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ml.chartshapes+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29.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data3\users3\SARSLANALP\My Documents\Research\Sovereign Investorbase\"/>
    </mc:Choice>
  </mc:AlternateContent>
  <xr:revisionPtr revIDLastSave="0" documentId="13_ncr:1_{EAF67AEB-DC67-412B-AC67-B53CFC004457}" xr6:coauthVersionLast="47" xr6:coauthVersionMax="47" xr10:uidLastSave="{00000000-0000-0000-0000-000000000000}"/>
  <bookViews>
    <workbookView xWindow="-110" yWindow="-110" windowWidth="19420" windowHeight="11500" tabRatio="919" xr2:uid="{00000000-000D-0000-FFFF-FFFF00000000}"/>
  </bookViews>
  <sheets>
    <sheet name="ReadMe" sheetId="12" r:id="rId1"/>
    <sheet name="ExtendedDataset" sheetId="25" r:id="rId2"/>
    <sheet name="ExtendedDataset_LIC" sheetId="26" r:id="rId3"/>
    <sheet name="ExtendedDataset_Currency" sheetId="29" r:id="rId4"/>
    <sheet name="Chart1" sheetId="19" r:id="rId5"/>
    <sheet name="Chart2" sheetId="20" r:id="rId6"/>
    <sheet name="Chart3" sheetId="21" r:id="rId7"/>
    <sheet name="Chart4" sheetId="22" r:id="rId8"/>
    <sheet name="Chart5" sheetId="23" r:id="rId9"/>
    <sheet name="Table 1. Total" sheetId="1" r:id="rId10"/>
    <sheet name="Table 2. Foreign" sheetId="4" r:id="rId11"/>
    <sheet name="Table 2.1 ForeignOfficial" sheetId="6" r:id="rId12"/>
    <sheet name="Table 2.2 ForeignBank" sheetId="8" r:id="rId13"/>
    <sheet name="Table 2.3 ForeignNonbank" sheetId="7" r:id="rId14"/>
    <sheet name="Table 3. Domestic" sheetId="5" r:id="rId15"/>
    <sheet name="Table 3.1 DomesticCentralBank" sheetId="9" r:id="rId16"/>
    <sheet name="Table 3.2 DomesticBank" sheetId="10" r:id="rId17"/>
    <sheet name="Table 3.3 DomesticNonbank" sheetId="11" r:id="rId18"/>
    <sheet name="FX" sheetId="13" r:id="rId19"/>
  </sheet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Order1" hidden="1">255</definedName>
    <definedName name="_Order2" hidden="1">255</definedName>
    <definedName name="_Regression_Int" hidden="1">1</definedName>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Dumbbell">"Dumbbell"</definedName>
    <definedName name="Heatmap">"Heatmap"</definedName>
    <definedName name="Histogram">"Histogram"</definedName>
    <definedName name="Map">"Map"</definedName>
    <definedName name="OHLC">"OHLC"</definedName>
    <definedName name="PieChart">"PieChart"</definedName>
    <definedName name="Scatter">"Scatter"</definedName>
    <definedName name="sencount" hidden="1">2</definedName>
    <definedName name="Series">"Series"</definedName>
    <definedName name="Stripe">"Stripe"</definedName>
    <definedName name="Table">"Table"</definedName>
    <definedName name="TreeMap">"TreeMap"</definedName>
    <definedName name="Waterfall">"Waterfall"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I125" i="4" l="1"/>
  <c r="CH125" i="4"/>
  <c r="CI100" i="4"/>
  <c r="CH100" i="4"/>
  <c r="CI75" i="4"/>
  <c r="CH75" i="4"/>
  <c r="CI50" i="4"/>
  <c r="CH50" i="4"/>
  <c r="CI25" i="4"/>
  <c r="CH25" i="4"/>
  <c r="CI50" i="6"/>
  <c r="CI75" i="6" s="1"/>
  <c r="CH50" i="6"/>
  <c r="CH75" i="6" s="1"/>
  <c r="CI25" i="6"/>
  <c r="CH25" i="6"/>
  <c r="CI25" i="8"/>
  <c r="CH25" i="8"/>
  <c r="CI25" i="7"/>
  <c r="CH25" i="7"/>
  <c r="CI175" i="5"/>
  <c r="CH175" i="5"/>
  <c r="CI153" i="5"/>
  <c r="CI178" i="5" s="1"/>
  <c r="CH153" i="5"/>
  <c r="CH178" i="5" s="1"/>
  <c r="CI150" i="5"/>
  <c r="CH150" i="5"/>
  <c r="CI103" i="5"/>
  <c r="CI128" i="5" s="1"/>
  <c r="CH103" i="5"/>
  <c r="CH128" i="5" s="1"/>
  <c r="CI100" i="5"/>
  <c r="CI125" i="5" s="1"/>
  <c r="CH100" i="5"/>
  <c r="CH125" i="5" s="1"/>
  <c r="CI50" i="5"/>
  <c r="CI75" i="5" s="1"/>
  <c r="CH50" i="5"/>
  <c r="CH75" i="5" s="1"/>
  <c r="CI25" i="5"/>
  <c r="CH25" i="5"/>
  <c r="CI25" i="9"/>
  <c r="CH25" i="9"/>
  <c r="CI25" i="10"/>
  <c r="CH25" i="10"/>
  <c r="CI25" i="11"/>
  <c r="CH25" i="11"/>
  <c r="CI25" i="13"/>
  <c r="CI49" i="13" s="1"/>
  <c r="CH25" i="13"/>
  <c r="CH49" i="13" s="1"/>
  <c r="CI187" i="4"/>
  <c r="CI181" i="4"/>
  <c r="CH156" i="5"/>
  <c r="CH181" i="5" s="1"/>
  <c r="CH117" i="5"/>
  <c r="CH142" i="5" s="1"/>
  <c r="CI117" i="1"/>
  <c r="CI108" i="5"/>
  <c r="CI133" i="5" s="1"/>
  <c r="CI51" i="1"/>
  <c r="CI101" i="1" s="1"/>
  <c r="CH51" i="1"/>
  <c r="CH101" i="1" s="1"/>
  <c r="CI26" i="1"/>
  <c r="CI76" i="1" s="1"/>
  <c r="CH26" i="1"/>
  <c r="CH76" i="1" s="1"/>
  <c r="AK1" i="29"/>
  <c r="AK157" i="29" s="1"/>
  <c r="BW143" i="26"/>
  <c r="BW214" i="26" s="1"/>
  <c r="BW285" i="26" s="1"/>
  <c r="BW356" i="26" s="1"/>
  <c r="BW427" i="26" s="1"/>
  <c r="BW498" i="26" s="1"/>
  <c r="BW72" i="26"/>
  <c r="AK1" i="26"/>
  <c r="AK72" i="26" s="1"/>
  <c r="AK143" i="26" s="1"/>
  <c r="AK214" i="26" s="1"/>
  <c r="AK285" i="26" s="1"/>
  <c r="AK356" i="26" s="1"/>
  <c r="AK427" i="26" s="1"/>
  <c r="AK498" i="26" s="1"/>
  <c r="AK569" i="26" s="1"/>
  <c r="AK640" i="26" s="1"/>
  <c r="AK711" i="26" s="1"/>
  <c r="BW262" i="25"/>
  <c r="BW349" i="25" s="1"/>
  <c r="BW436" i="25" s="1"/>
  <c r="BW523" i="25" s="1"/>
  <c r="BW610" i="25" s="1"/>
  <c r="BW175" i="25"/>
  <c r="BW88" i="25"/>
  <c r="BV175" i="25"/>
  <c r="BV262" i="25" s="1"/>
  <c r="BV349" i="25" s="1"/>
  <c r="BV436" i="25" s="1"/>
  <c r="BV523" i="25" s="1"/>
  <c r="BV610" i="25" s="1"/>
  <c r="BV88" i="25"/>
  <c r="AK540" i="25"/>
  <c r="AK453" i="25"/>
  <c r="AK88" i="25"/>
  <c r="AK175" i="25" s="1"/>
  <c r="AK262" i="25" s="1"/>
  <c r="AK349" i="25" s="1"/>
  <c r="AK436" i="25" s="1"/>
  <c r="AK523" i="25" s="1"/>
  <c r="AK610" i="25" s="1"/>
  <c r="AK697" i="25" s="1"/>
  <c r="AK784" i="25" s="1"/>
  <c r="AK871" i="25" s="1"/>
  <c r="AK1" i="25"/>
  <c r="CG125" i="4"/>
  <c r="CF125" i="4"/>
  <c r="CG100" i="4"/>
  <c r="CF100" i="4"/>
  <c r="CG75" i="4"/>
  <c r="CF75" i="4"/>
  <c r="CG50" i="4"/>
  <c r="CF50" i="4"/>
  <c r="CG25" i="4"/>
  <c r="CF25" i="4"/>
  <c r="CG50" i="6"/>
  <c r="CG75" i="6" s="1"/>
  <c r="CF50" i="6"/>
  <c r="CF75" i="6" s="1"/>
  <c r="CG25" i="6"/>
  <c r="CF25" i="6"/>
  <c r="AK195" i="25"/>
  <c r="AK194" i="25"/>
  <c r="AK192" i="25"/>
  <c r="AK190" i="25"/>
  <c r="AK182" i="25"/>
  <c r="AK177" i="25"/>
  <c r="CG25" i="8"/>
  <c r="CF25" i="8"/>
  <c r="CG25" i="7"/>
  <c r="CF25" i="7"/>
  <c r="CG175" i="5"/>
  <c r="CF175" i="5"/>
  <c r="CG153" i="5"/>
  <c r="CG178" i="5" s="1"/>
  <c r="CF153" i="5"/>
  <c r="CF178" i="5" s="1"/>
  <c r="CG150" i="5"/>
  <c r="CF150" i="5"/>
  <c r="CG103" i="5"/>
  <c r="CG128" i="5" s="1"/>
  <c r="CF103" i="5"/>
  <c r="CF128" i="5" s="1"/>
  <c r="CG100" i="5"/>
  <c r="CG125" i="5" s="1"/>
  <c r="CF100" i="5"/>
  <c r="CF125" i="5" s="1"/>
  <c r="CG50" i="5"/>
  <c r="CG75" i="5" s="1"/>
  <c r="CF50" i="5"/>
  <c r="CF75" i="5" s="1"/>
  <c r="CG25" i="5"/>
  <c r="CF25" i="5"/>
  <c r="CG25" i="9"/>
  <c r="CF25" i="9"/>
  <c r="CG25" i="10"/>
  <c r="CF25" i="10"/>
  <c r="CG25" i="11"/>
  <c r="CF25" i="11"/>
  <c r="CF49" i="13"/>
  <c r="CG25" i="13"/>
  <c r="CG49" i="13" s="1"/>
  <c r="CF25" i="13"/>
  <c r="CG51" i="1"/>
  <c r="CG101" i="1" s="1"/>
  <c r="CF51" i="1"/>
  <c r="CF101" i="1" s="1"/>
  <c r="CG26" i="1"/>
  <c r="CG76" i="1" s="1"/>
  <c r="CF26" i="1"/>
  <c r="CF76" i="1" s="1"/>
  <c r="M58" i="13"/>
  <c r="CE125" i="4"/>
  <c r="CD125" i="4"/>
  <c r="CE100" i="4"/>
  <c r="CD100" i="4"/>
  <c r="CE75" i="4"/>
  <c r="CD75" i="4"/>
  <c r="CE50" i="4"/>
  <c r="CD50" i="4"/>
  <c r="CE25" i="4"/>
  <c r="CD25" i="4"/>
  <c r="CE50" i="6"/>
  <c r="CE75" i="6" s="1"/>
  <c r="CD50" i="6"/>
  <c r="CD75" i="6" s="1"/>
  <c r="CE25" i="6"/>
  <c r="CD25" i="6"/>
  <c r="CE25" i="8"/>
  <c r="CD25" i="8"/>
  <c r="CE25" i="7"/>
  <c r="CD25" i="7"/>
  <c r="CE175" i="5"/>
  <c r="CD175" i="5"/>
  <c r="CE153" i="5"/>
  <c r="CE178" i="5" s="1"/>
  <c r="CD153" i="5"/>
  <c r="CD178" i="5" s="1"/>
  <c r="CE150" i="5"/>
  <c r="CD150" i="5"/>
  <c r="CE103" i="5"/>
  <c r="CE128" i="5" s="1"/>
  <c r="CD103" i="5"/>
  <c r="CD128" i="5" s="1"/>
  <c r="CE100" i="5"/>
  <c r="CE125" i="5" s="1"/>
  <c r="CD100" i="5"/>
  <c r="CD125" i="5" s="1"/>
  <c r="CE50" i="5"/>
  <c r="CE75" i="5" s="1"/>
  <c r="CD50" i="5"/>
  <c r="CD75" i="5" s="1"/>
  <c r="CE25" i="5"/>
  <c r="CD25" i="5"/>
  <c r="CE25" i="9"/>
  <c r="CD25" i="9"/>
  <c r="CE25" i="10"/>
  <c r="CD25" i="10"/>
  <c r="CE25" i="11"/>
  <c r="CD25" i="11"/>
  <c r="CE25" i="13"/>
  <c r="CE49" i="13" s="1"/>
  <c r="CD25" i="13"/>
  <c r="CD49" i="13" s="1"/>
  <c r="CE51" i="1"/>
  <c r="CE101" i="1" s="1"/>
  <c r="CD51" i="1"/>
  <c r="CD101" i="1" s="1"/>
  <c r="CE26" i="1"/>
  <c r="CE76" i="1" s="1"/>
  <c r="CD26" i="1"/>
  <c r="CD76" i="1" s="1"/>
  <c r="CH114" i="1" l="1"/>
  <c r="C57" i="13"/>
  <c r="C71" i="13"/>
  <c r="CH7" i="5"/>
  <c r="CH31" i="5" s="1"/>
  <c r="C61" i="13"/>
  <c r="CI106" i="5"/>
  <c r="CI131" i="5" s="1"/>
  <c r="CI191" i="4"/>
  <c r="CH127" i="4"/>
  <c r="CH195" i="4"/>
  <c r="CI117" i="5"/>
  <c r="CI142" i="5" s="1"/>
  <c r="B58" i="13"/>
  <c r="B65" i="13"/>
  <c r="CI122" i="5"/>
  <c r="CI147" i="5" s="1"/>
  <c r="B73" i="13"/>
  <c r="E63" i="13"/>
  <c r="C63" i="13"/>
  <c r="C70" i="13"/>
  <c r="E75" i="13"/>
  <c r="E74" i="13"/>
  <c r="CI30" i="6"/>
  <c r="CI110" i="5"/>
  <c r="CI135" i="5" s="1"/>
  <c r="C58" i="13"/>
  <c r="C65" i="13"/>
  <c r="C73" i="13"/>
  <c r="C69" i="13"/>
  <c r="C77" i="13"/>
  <c r="E73" i="13"/>
  <c r="F60" i="13"/>
  <c r="F67" i="13"/>
  <c r="C59" i="13"/>
  <c r="C66" i="13"/>
  <c r="E56" i="13"/>
  <c r="E70" i="13"/>
  <c r="CI106" i="1"/>
  <c r="F62" i="13"/>
  <c r="F69" i="13"/>
  <c r="CI22" i="7"/>
  <c r="G76" i="13" s="1"/>
  <c r="E60" i="13"/>
  <c r="E67" i="13"/>
  <c r="CI2" i="7"/>
  <c r="G56" i="13" s="1"/>
  <c r="CI9" i="7"/>
  <c r="G63" i="13" s="1"/>
  <c r="CI23" i="7"/>
  <c r="G77" i="13" s="1"/>
  <c r="CI102" i="5"/>
  <c r="CI127" i="5" s="1"/>
  <c r="B62" i="13"/>
  <c r="CH121" i="1"/>
  <c r="B59" i="13"/>
  <c r="B66" i="13"/>
  <c r="CH112" i="1"/>
  <c r="B69" i="13"/>
  <c r="F75" i="13"/>
  <c r="CI121" i="1"/>
  <c r="F59" i="13"/>
  <c r="F66" i="13"/>
  <c r="F73" i="13"/>
  <c r="CH28" i="9"/>
  <c r="CI27" i="10"/>
  <c r="B56" i="13"/>
  <c r="CI33" i="9"/>
  <c r="B70" i="13"/>
  <c r="B77" i="13"/>
  <c r="F58" i="13"/>
  <c r="F65" i="13"/>
  <c r="CI18" i="5"/>
  <c r="CI185" i="4"/>
  <c r="CH30" i="9"/>
  <c r="CH37" i="9"/>
  <c r="CH45" i="9"/>
  <c r="F56" i="13"/>
  <c r="F63" i="13"/>
  <c r="F70" i="13"/>
  <c r="F77" i="13"/>
  <c r="CH82" i="4"/>
  <c r="CH23" i="7"/>
  <c r="CH22" i="5"/>
  <c r="CH46" i="5" s="1"/>
  <c r="C68" i="13"/>
  <c r="CI45" i="9"/>
  <c r="CH82" i="6"/>
  <c r="E64" i="13"/>
  <c r="CI37" i="9"/>
  <c r="CH45" i="6"/>
  <c r="CH27" i="9"/>
  <c r="CH41" i="9"/>
  <c r="CH42" i="8"/>
  <c r="CH103" i="1"/>
  <c r="B57" i="13"/>
  <c r="B71" i="13"/>
  <c r="CI10" i="5"/>
  <c r="CI34" i="5" s="1"/>
  <c r="CI167" i="5"/>
  <c r="CI192" i="5" s="1"/>
  <c r="F74" i="13"/>
  <c r="CI82" i="6"/>
  <c r="CI96" i="6"/>
  <c r="CH31" i="4"/>
  <c r="CH21" i="5"/>
  <c r="CH45" i="5" s="1"/>
  <c r="CI114" i="1"/>
  <c r="CH27" i="6"/>
  <c r="CI31" i="6"/>
  <c r="CI45" i="6"/>
  <c r="CH167" i="5"/>
  <c r="CH192" i="5" s="1"/>
  <c r="CH136" i="4"/>
  <c r="CH118" i="5"/>
  <c r="CH143" i="5" s="1"/>
  <c r="C74" i="13"/>
  <c r="CI31" i="9"/>
  <c r="CI38" i="9"/>
  <c r="CH184" i="4"/>
  <c r="CI22" i="5"/>
  <c r="CI22" i="11" s="1"/>
  <c r="CI46" i="11" s="1"/>
  <c r="CI69" i="5"/>
  <c r="CI104" i="5"/>
  <c r="CI129" i="5" s="1"/>
  <c r="CI111" i="5"/>
  <c r="CI136" i="5" s="1"/>
  <c r="CI118" i="5"/>
  <c r="CI143" i="5" s="1"/>
  <c r="F57" i="13"/>
  <c r="F64" i="13"/>
  <c r="F71" i="13"/>
  <c r="E62" i="13"/>
  <c r="E69" i="13"/>
  <c r="E76" i="13"/>
  <c r="CI159" i="5"/>
  <c r="CI184" i="5" s="1"/>
  <c r="B68" i="13"/>
  <c r="CI162" i="5"/>
  <c r="CI187" i="5" s="1"/>
  <c r="E71" i="13"/>
  <c r="CI30" i="9"/>
  <c r="CI38" i="6"/>
  <c r="CH59" i="5"/>
  <c r="CH108" i="5"/>
  <c r="CH133" i="5" s="1"/>
  <c r="CH31" i="8"/>
  <c r="CH38" i="8"/>
  <c r="CI82" i="4"/>
  <c r="CI6" i="5"/>
  <c r="CI30" i="5" s="1"/>
  <c r="CI59" i="5"/>
  <c r="CI84" i="5" s="1"/>
  <c r="CI66" i="5"/>
  <c r="CI91" i="5" s="1"/>
  <c r="CH45" i="10"/>
  <c r="F61" i="13"/>
  <c r="F68" i="13"/>
  <c r="E57" i="13"/>
  <c r="CH33" i="8"/>
  <c r="C67" i="13"/>
  <c r="C75" i="13"/>
  <c r="CI61" i="5"/>
  <c r="CI86" i="5" s="1"/>
  <c r="CH27" i="10"/>
  <c r="CH41" i="10"/>
  <c r="E77" i="13"/>
  <c r="C60" i="13"/>
  <c r="CI54" i="5"/>
  <c r="CI79" i="5" s="1"/>
  <c r="CH110" i="1"/>
  <c r="CI44" i="9"/>
  <c r="CI156" i="5"/>
  <c r="CI181" i="5" s="1"/>
  <c r="CH181" i="4"/>
  <c r="B61" i="13"/>
  <c r="E65" i="13"/>
  <c r="CI36" i="10"/>
  <c r="CI3" i="7"/>
  <c r="CI27" i="7" s="1"/>
  <c r="CH44" i="10"/>
  <c r="CI169" i="5"/>
  <c r="CI194" i="5" s="1"/>
  <c r="CI5" i="7"/>
  <c r="G59" i="13" s="1"/>
  <c r="CI12" i="7"/>
  <c r="G66" i="13" s="1"/>
  <c r="E59" i="13"/>
  <c r="E66" i="13"/>
  <c r="B63" i="13"/>
  <c r="B76" i="13"/>
  <c r="CI31" i="8"/>
  <c r="B74" i="13"/>
  <c r="CI32" i="8"/>
  <c r="CH166" i="5"/>
  <c r="CH191" i="5" s="1"/>
  <c r="CI41" i="10"/>
  <c r="CH28" i="4"/>
  <c r="CH115" i="1"/>
  <c r="CI108" i="1"/>
  <c r="E58" i="13"/>
  <c r="E61" i="13"/>
  <c r="AK874" i="25"/>
  <c r="CI120" i="5"/>
  <c r="CI145" i="5" s="1"/>
  <c r="CH107" i="1"/>
  <c r="CH31" i="10"/>
  <c r="CI16" i="7"/>
  <c r="G70" i="13" s="1"/>
  <c r="CI28" i="4"/>
  <c r="CI18" i="7"/>
  <c r="CI42" i="7" s="1"/>
  <c r="CI42" i="6"/>
  <c r="C76" i="13"/>
  <c r="CH37" i="10"/>
  <c r="F76" i="13"/>
  <c r="AK880" i="25"/>
  <c r="CI31" i="10"/>
  <c r="CI38" i="10"/>
  <c r="CI28" i="10"/>
  <c r="CI76" i="6"/>
  <c r="CI83" i="6"/>
  <c r="CI90" i="6"/>
  <c r="CI97" i="6"/>
  <c r="B60" i="13"/>
  <c r="B67" i="13"/>
  <c r="B75" i="13"/>
  <c r="CH18" i="5"/>
  <c r="AK890" i="25"/>
  <c r="CH42" i="6"/>
  <c r="CI17" i="7"/>
  <c r="E68" i="13"/>
  <c r="AK875" i="25"/>
  <c r="CI68" i="5"/>
  <c r="CI93" i="5" s="1"/>
  <c r="CI127" i="4"/>
  <c r="CI111" i="1"/>
  <c r="CH35" i="10"/>
  <c r="CI10" i="7"/>
  <c r="G64" i="13" s="1"/>
  <c r="CI30" i="8"/>
  <c r="CH32" i="6"/>
  <c r="CH32" i="8"/>
  <c r="CH32" i="9"/>
  <c r="CH15" i="5"/>
  <c r="CH39" i="6"/>
  <c r="CI32" i="6"/>
  <c r="CI32" i="9"/>
  <c r="CI39" i="6"/>
  <c r="CI15" i="5"/>
  <c r="CI15" i="11" s="1"/>
  <c r="CI80" i="4"/>
  <c r="CI55" i="5"/>
  <c r="CI80" i="5" s="1"/>
  <c r="CI87" i="4"/>
  <c r="CI62" i="5"/>
  <c r="CI87" i="5" s="1"/>
  <c r="CH132" i="4"/>
  <c r="CH114" i="5"/>
  <c r="CH139" i="5" s="1"/>
  <c r="CH146" i="4"/>
  <c r="CI19" i="7"/>
  <c r="CH104" i="5"/>
  <c r="CH129" i="5" s="1"/>
  <c r="CH9" i="7"/>
  <c r="CH33" i="7" s="1"/>
  <c r="CH105" i="1"/>
  <c r="CH2" i="7"/>
  <c r="CH26" i="7" s="1"/>
  <c r="CI43" i="4"/>
  <c r="CI19" i="5"/>
  <c r="CI105" i="1"/>
  <c r="CI6" i="7"/>
  <c r="CH17" i="7"/>
  <c r="CH41" i="7" s="1"/>
  <c r="CI135" i="4"/>
  <c r="CI142" i="4"/>
  <c r="CI163" i="5"/>
  <c r="CI188" i="5" s="1"/>
  <c r="CI195" i="4"/>
  <c r="CI170" i="5"/>
  <c r="CI195" i="5" s="1"/>
  <c r="CI145" i="4"/>
  <c r="AK179" i="25"/>
  <c r="CH4" i="5"/>
  <c r="CH28" i="5" s="1"/>
  <c r="CH35" i="4"/>
  <c r="CH11" i="5"/>
  <c r="CH35" i="5" s="1"/>
  <c r="CH107" i="5"/>
  <c r="CH132" i="5" s="1"/>
  <c r="CH139" i="4"/>
  <c r="CH121" i="5"/>
  <c r="CH146" i="5" s="1"/>
  <c r="CI3" i="5"/>
  <c r="CI27" i="5" s="1"/>
  <c r="CI17" i="5"/>
  <c r="CI41" i="5" s="1"/>
  <c r="CI154" i="5"/>
  <c r="CI179" i="5" s="1"/>
  <c r="CH170" i="5"/>
  <c r="CH195" i="5" s="1"/>
  <c r="CI119" i="1"/>
  <c r="CH3" i="7"/>
  <c r="CH27" i="7" s="1"/>
  <c r="AK881" i="25"/>
  <c r="AK185" i="25"/>
  <c r="CH60" i="5"/>
  <c r="CH85" i="5" s="1"/>
  <c r="CI46" i="10"/>
  <c r="CH38" i="4"/>
  <c r="CH14" i="7"/>
  <c r="CH38" i="7" s="1"/>
  <c r="CH13" i="5"/>
  <c r="CH37" i="5" s="1"/>
  <c r="AK882" i="25"/>
  <c r="AK186" i="25"/>
  <c r="CI166" i="5"/>
  <c r="CI191" i="5" s="1"/>
  <c r="CH80" i="6"/>
  <c r="CH87" i="6"/>
  <c r="CH94" i="6"/>
  <c r="AK883" i="25"/>
  <c r="AK187" i="25"/>
  <c r="CH26" i="6"/>
  <c r="CI80" i="6"/>
  <c r="CI87" i="6"/>
  <c r="CI94" i="6"/>
  <c r="CI41" i="4"/>
  <c r="AK178" i="25"/>
  <c r="CI28" i="6"/>
  <c r="CI4" i="5"/>
  <c r="CI42" i="4"/>
  <c r="CI107" i="5"/>
  <c r="CI132" i="5" s="1"/>
  <c r="CI152" i="5"/>
  <c r="CI177" i="5" s="1"/>
  <c r="CI103" i="1"/>
  <c r="CH44" i="9"/>
  <c r="CH45" i="4"/>
  <c r="CI131" i="4"/>
  <c r="CI79" i="4"/>
  <c r="CI86" i="4"/>
  <c r="CI93" i="4"/>
  <c r="CI78" i="4"/>
  <c r="CI109" i="5"/>
  <c r="CI134" i="5" s="1"/>
  <c r="CH83" i="4"/>
  <c r="CH120" i="5"/>
  <c r="CH145" i="5" s="1"/>
  <c r="CH151" i="5"/>
  <c r="CH176" i="5" s="1"/>
  <c r="CH159" i="5"/>
  <c r="CH184" i="5" s="1"/>
  <c r="CI28" i="9"/>
  <c r="CH28" i="8"/>
  <c r="CH35" i="8"/>
  <c r="CH13" i="7"/>
  <c r="CH37" i="7" s="1"/>
  <c r="CI34" i="6"/>
  <c r="CI41" i="6"/>
  <c r="CI138" i="4"/>
  <c r="CI113" i="5"/>
  <c r="CI138" i="5" s="1"/>
  <c r="CI151" i="5"/>
  <c r="CI176" i="5" s="1"/>
  <c r="CH39" i="9"/>
  <c r="CI11" i="7"/>
  <c r="CI42" i="8"/>
  <c r="CH163" i="5"/>
  <c r="CH188" i="5" s="1"/>
  <c r="CI30" i="10"/>
  <c r="CI37" i="10"/>
  <c r="CI45" i="10"/>
  <c r="CH8" i="7"/>
  <c r="CH32" i="7" s="1"/>
  <c r="CH22" i="7"/>
  <c r="CH46" i="7" s="1"/>
  <c r="CH89" i="6"/>
  <c r="CH96" i="6"/>
  <c r="CH191" i="4"/>
  <c r="CH39" i="10"/>
  <c r="CI78" i="6"/>
  <c r="CI41" i="9"/>
  <c r="CH31" i="6"/>
  <c r="CH38" i="10"/>
  <c r="CH31" i="9"/>
  <c r="CH38" i="9"/>
  <c r="CH14" i="5"/>
  <c r="CH14" i="11" s="1"/>
  <c r="CH38" i="11" s="1"/>
  <c r="CH7" i="7"/>
  <c r="CH31" i="7" s="1"/>
  <c r="CH45" i="8"/>
  <c r="CH84" i="5"/>
  <c r="CI94" i="5"/>
  <c r="CH4" i="7"/>
  <c r="CH28" i="7" s="1"/>
  <c r="CH28" i="6"/>
  <c r="CH86" i="4"/>
  <c r="CH93" i="4"/>
  <c r="CH5" i="5"/>
  <c r="CH29" i="8"/>
  <c r="CH12" i="5"/>
  <c r="CH36" i="6"/>
  <c r="CH36" i="8"/>
  <c r="CH43" i="9"/>
  <c r="CH77" i="6"/>
  <c r="CH52" i="5"/>
  <c r="CH66" i="5"/>
  <c r="CH115" i="5"/>
  <c r="CH140" i="5" s="1"/>
  <c r="CH182" i="4"/>
  <c r="CH108" i="1"/>
  <c r="CH171" i="5"/>
  <c r="CH196" i="5" s="1"/>
  <c r="CH122" i="1"/>
  <c r="CH180" i="4"/>
  <c r="CI133" i="4"/>
  <c r="CI115" i="5"/>
  <c r="CI140" i="5" s="1"/>
  <c r="CI140" i="4"/>
  <c r="CI147" i="4"/>
  <c r="CI115" i="1"/>
  <c r="CI164" i="5"/>
  <c r="CI189" i="5" s="1"/>
  <c r="CI171" i="5"/>
  <c r="CI196" i="5" s="1"/>
  <c r="CI122" i="1"/>
  <c r="CH90" i="4"/>
  <c r="CH65" i="5"/>
  <c r="CH97" i="4"/>
  <c r="CI180" i="4"/>
  <c r="CI197" i="4"/>
  <c r="CH26" i="8"/>
  <c r="CH56" i="5"/>
  <c r="CH179" i="4"/>
  <c r="CH154" i="5"/>
  <c r="CH179" i="5" s="1"/>
  <c r="CH193" i="4"/>
  <c r="CH168" i="5"/>
  <c r="CH193" i="5" s="1"/>
  <c r="CI36" i="9"/>
  <c r="CH18" i="7"/>
  <c r="CH42" i="7" s="1"/>
  <c r="CI83" i="4"/>
  <c r="CI97" i="4"/>
  <c r="CI26" i="7"/>
  <c r="CI26" i="8"/>
  <c r="CI33" i="8"/>
  <c r="CI9" i="5"/>
  <c r="CI81" i="4"/>
  <c r="CI81" i="6"/>
  <c r="CI88" i="4"/>
  <c r="CI88" i="6"/>
  <c r="CI63" i="5"/>
  <c r="CI112" i="5"/>
  <c r="CI137" i="5" s="1"/>
  <c r="CI113" i="1"/>
  <c r="CI119" i="5"/>
  <c r="CI144" i="5" s="1"/>
  <c r="CH43" i="8"/>
  <c r="CH69" i="5"/>
  <c r="CH6" i="5"/>
  <c r="CH78" i="4"/>
  <c r="CH78" i="6"/>
  <c r="CH92" i="4"/>
  <c r="CH92" i="6"/>
  <c r="CH101" i="5"/>
  <c r="CH126" i="5" s="1"/>
  <c r="CH116" i="1"/>
  <c r="CH165" i="5"/>
  <c r="CH190" i="5" s="1"/>
  <c r="CI43" i="10"/>
  <c r="CH53" i="5"/>
  <c r="CH84" i="6"/>
  <c r="CH91" i="4"/>
  <c r="CI37" i="6"/>
  <c r="CI13" i="5"/>
  <c r="CI44" i="6"/>
  <c r="CI20" i="5"/>
  <c r="CI85" i="4"/>
  <c r="CI60" i="5"/>
  <c r="CI92" i="4"/>
  <c r="CI102" i="1"/>
  <c r="CI165" i="5"/>
  <c r="CI190" i="5" s="1"/>
  <c r="CI116" i="1"/>
  <c r="CI172" i="5"/>
  <c r="CI197" i="5" s="1"/>
  <c r="CI123" i="1"/>
  <c r="CI53" i="5"/>
  <c r="CI157" i="5"/>
  <c r="CI182" i="5" s="1"/>
  <c r="CI31" i="4"/>
  <c r="CI7" i="7"/>
  <c r="CI45" i="4"/>
  <c r="CI21" i="7"/>
  <c r="G75" i="13" s="1"/>
  <c r="CH34" i="4"/>
  <c r="CH41" i="6"/>
  <c r="CH17" i="5"/>
  <c r="CH89" i="4"/>
  <c r="CH64" i="5"/>
  <c r="CH96" i="4"/>
  <c r="CH71" i="5"/>
  <c r="CH113" i="5"/>
  <c r="CH138" i="5" s="1"/>
  <c r="CI36" i="6"/>
  <c r="CH164" i="5"/>
  <c r="CH189" i="5" s="1"/>
  <c r="CH190" i="4"/>
  <c r="CH197" i="4"/>
  <c r="CI29" i="4"/>
  <c r="CI5" i="5"/>
  <c r="CI52" i="5"/>
  <c r="CH36" i="9"/>
  <c r="CH175" i="4"/>
  <c r="CH76" i="4"/>
  <c r="CH150" i="4"/>
  <c r="CH51" i="5"/>
  <c r="CH16" i="5"/>
  <c r="CH40" i="10"/>
  <c r="CH23" i="5"/>
  <c r="CH63" i="5"/>
  <c r="CH88" i="4"/>
  <c r="CH88" i="6"/>
  <c r="CH70" i="5"/>
  <c r="CH95" i="4"/>
  <c r="CH119" i="5"/>
  <c r="CH144" i="5" s="1"/>
  <c r="CH26" i="9"/>
  <c r="CH61" i="5"/>
  <c r="CH72" i="5"/>
  <c r="CI150" i="4"/>
  <c r="CI76" i="4"/>
  <c r="CI175" i="4"/>
  <c r="CI90" i="4"/>
  <c r="CI16" i="5"/>
  <c r="CI40" i="9"/>
  <c r="CI40" i="10"/>
  <c r="CI47" i="9"/>
  <c r="CI47" i="8"/>
  <c r="CI23" i="5"/>
  <c r="CI70" i="5"/>
  <c r="CI95" i="4"/>
  <c r="CI95" i="6"/>
  <c r="CI186" i="4"/>
  <c r="CI161" i="5"/>
  <c r="CI186" i="5" s="1"/>
  <c r="CI112" i="1"/>
  <c r="CH43" i="10"/>
  <c r="CI26" i="9"/>
  <c r="CI51" i="5"/>
  <c r="CH80" i="4"/>
  <c r="CH87" i="4"/>
  <c r="CH196" i="4"/>
  <c r="CH20" i="5"/>
  <c r="CH85" i="6"/>
  <c r="CH85" i="4"/>
  <c r="CH116" i="5"/>
  <c r="CH141" i="5" s="1"/>
  <c r="CH117" i="1"/>
  <c r="CH109" i="1"/>
  <c r="CH158" i="5"/>
  <c r="CH183" i="5" s="1"/>
  <c r="CH172" i="5"/>
  <c r="CH197" i="5" s="1"/>
  <c r="CH123" i="1"/>
  <c r="CH33" i="10"/>
  <c r="CH46" i="9"/>
  <c r="CH157" i="5"/>
  <c r="CH182" i="5" s="1"/>
  <c r="CI183" i="4"/>
  <c r="CI158" i="5"/>
  <c r="CI183" i="5" s="1"/>
  <c r="CI109" i="1"/>
  <c r="CI6" i="11"/>
  <c r="CI33" i="10"/>
  <c r="CH2" i="5"/>
  <c r="CH33" i="6"/>
  <c r="CI38" i="4"/>
  <c r="CI14" i="7"/>
  <c r="CH40" i="4"/>
  <c r="CH94" i="4"/>
  <c r="CH155" i="5"/>
  <c r="CH180" i="5" s="1"/>
  <c r="CH106" i="1"/>
  <c r="CH162" i="5"/>
  <c r="CH187" i="5" s="1"/>
  <c r="CH113" i="1"/>
  <c r="CH187" i="4"/>
  <c r="CH169" i="5"/>
  <c r="CH194" i="5" s="1"/>
  <c r="CH120" i="1"/>
  <c r="CI44" i="10"/>
  <c r="CI2" i="5"/>
  <c r="CH9" i="5"/>
  <c r="CH112" i="5"/>
  <c r="CH137" i="5" s="1"/>
  <c r="CI26" i="6"/>
  <c r="CI33" i="6"/>
  <c r="CI47" i="6"/>
  <c r="CI155" i="5"/>
  <c r="CI180" i="5" s="1"/>
  <c r="CI43" i="9"/>
  <c r="CH10" i="5"/>
  <c r="CI65" i="5"/>
  <c r="CH105" i="5"/>
  <c r="CH130" i="5" s="1"/>
  <c r="CH102" i="1"/>
  <c r="CH28" i="10"/>
  <c r="CH67" i="5"/>
  <c r="CH106" i="5"/>
  <c r="CH131" i="5" s="1"/>
  <c r="CH95" i="6"/>
  <c r="CH133" i="4"/>
  <c r="CH140" i="4"/>
  <c r="CH186" i="4"/>
  <c r="CI110" i="1"/>
  <c r="CH3" i="5"/>
  <c r="CI67" i="5"/>
  <c r="CI40" i="8"/>
  <c r="CI8" i="7"/>
  <c r="CI32" i="4"/>
  <c r="CI39" i="4"/>
  <c r="CI15" i="7"/>
  <c r="CI46" i="4"/>
  <c r="CH79" i="4"/>
  <c r="CH47" i="10"/>
  <c r="CI29" i="10"/>
  <c r="CH29" i="9"/>
  <c r="CI56" i="5"/>
  <c r="CI101" i="5"/>
  <c r="CI126" i="5" s="1"/>
  <c r="CH161" i="5"/>
  <c r="CH186" i="5" s="1"/>
  <c r="CH47" i="7"/>
  <c r="CH30" i="8"/>
  <c r="CH6" i="7"/>
  <c r="CH37" i="8"/>
  <c r="CH44" i="8"/>
  <c r="CH5" i="7"/>
  <c r="CH29" i="7" s="1"/>
  <c r="CH29" i="4"/>
  <c r="CH12" i="7"/>
  <c r="CH36" i="7" s="1"/>
  <c r="CH36" i="4"/>
  <c r="CH19" i="7"/>
  <c r="CH43" i="4"/>
  <c r="CI30" i="4"/>
  <c r="CH177" i="4"/>
  <c r="CH189" i="4"/>
  <c r="CI58" i="5"/>
  <c r="CH57" i="5"/>
  <c r="CI168" i="5"/>
  <c r="CI193" i="5" s="1"/>
  <c r="CI37" i="8"/>
  <c r="CI13" i="7"/>
  <c r="CI44" i="8"/>
  <c r="CI177" i="4"/>
  <c r="CI189" i="4"/>
  <c r="CI196" i="4"/>
  <c r="CH35" i="6"/>
  <c r="CH11" i="7"/>
  <c r="CH35" i="7" s="1"/>
  <c r="CI12" i="5"/>
  <c r="CI105" i="5"/>
  <c r="CI130" i="5" s="1"/>
  <c r="CI179" i="4"/>
  <c r="CI27" i="9"/>
  <c r="CI72" i="5"/>
  <c r="CH109" i="5"/>
  <c r="CH134" i="5" s="1"/>
  <c r="CI116" i="5"/>
  <c r="CI141" i="5" s="1"/>
  <c r="CH147" i="4"/>
  <c r="CH119" i="1"/>
  <c r="CH29" i="10"/>
  <c r="CH36" i="10"/>
  <c r="CH33" i="9"/>
  <c r="CH40" i="9"/>
  <c r="CH19" i="5"/>
  <c r="CH68" i="5"/>
  <c r="CH122" i="5"/>
  <c r="CH147" i="5" s="1"/>
  <c r="CH27" i="8"/>
  <c r="CH34" i="8"/>
  <c r="CH10" i="7"/>
  <c r="CH34" i="7" s="1"/>
  <c r="CH41" i="8"/>
  <c r="CI57" i="5"/>
  <c r="CI89" i="4"/>
  <c r="CI64" i="5"/>
  <c r="CI96" i="4"/>
  <c r="CI71" i="5"/>
  <c r="CH81" i="4"/>
  <c r="CI190" i="4"/>
  <c r="CH77" i="4"/>
  <c r="CH84" i="4"/>
  <c r="CH130" i="4"/>
  <c r="CH144" i="4"/>
  <c r="CH54" i="5"/>
  <c r="CI107" i="1"/>
  <c r="CI39" i="10"/>
  <c r="CI47" i="10"/>
  <c r="CI35" i="8"/>
  <c r="CH40" i="6"/>
  <c r="CH16" i="7"/>
  <c r="CH47" i="6"/>
  <c r="CI130" i="4"/>
  <c r="CI137" i="4"/>
  <c r="CI144" i="4"/>
  <c r="CI40" i="6"/>
  <c r="CI77" i="6"/>
  <c r="CI84" i="6"/>
  <c r="CI91" i="6"/>
  <c r="CH134" i="4"/>
  <c r="CH141" i="4"/>
  <c r="CH47" i="9"/>
  <c r="CH30" i="6"/>
  <c r="CH37" i="6"/>
  <c r="CH44" i="6"/>
  <c r="CH137" i="4"/>
  <c r="CI35" i="6"/>
  <c r="CI35" i="4"/>
  <c r="CI35" i="9"/>
  <c r="CI188" i="4"/>
  <c r="CI35" i="10"/>
  <c r="CH20" i="7"/>
  <c r="CH44" i="7" s="1"/>
  <c r="CI4" i="7"/>
  <c r="CI28" i="8"/>
  <c r="CI37" i="4"/>
  <c r="CI20" i="7"/>
  <c r="CI44" i="4"/>
  <c r="CH32" i="4"/>
  <c r="CH8" i="5"/>
  <c r="CH39" i="4"/>
  <c r="CH46" i="6"/>
  <c r="CH46" i="4"/>
  <c r="CH46" i="10"/>
  <c r="CH46" i="8"/>
  <c r="CH55" i="5"/>
  <c r="CH62" i="5"/>
  <c r="CH111" i="5"/>
  <c r="CH136" i="5" s="1"/>
  <c r="CH143" i="4"/>
  <c r="CH152" i="5"/>
  <c r="CH177" i="5" s="1"/>
  <c r="CH160" i="5"/>
  <c r="CH185" i="5" s="1"/>
  <c r="CH111" i="1"/>
  <c r="CH118" i="1"/>
  <c r="CI114" i="5"/>
  <c r="CI139" i="5" s="1"/>
  <c r="CI160" i="5"/>
  <c r="CI185" i="5" s="1"/>
  <c r="CH58" i="5"/>
  <c r="CI8" i="5"/>
  <c r="CI39" i="9"/>
  <c r="CI46" i="6"/>
  <c r="CI46" i="8"/>
  <c r="CI129" i="4"/>
  <c r="CI136" i="4"/>
  <c r="CI143" i="4"/>
  <c r="CI192" i="4"/>
  <c r="CI118" i="1"/>
  <c r="CH30" i="10"/>
  <c r="CI29" i="9"/>
  <c r="CI11" i="5"/>
  <c r="CI121" i="5"/>
  <c r="CI146" i="5" s="1"/>
  <c r="CI39" i="8"/>
  <c r="CI85" i="6"/>
  <c r="CI92" i="6"/>
  <c r="CH135" i="4"/>
  <c r="CH110" i="5"/>
  <c r="CH135" i="5" s="1"/>
  <c r="CH142" i="4"/>
  <c r="CH126" i="4"/>
  <c r="CI33" i="7"/>
  <c r="CH91" i="6"/>
  <c r="CH21" i="7"/>
  <c r="CH45" i="7" s="1"/>
  <c r="CI34" i="4"/>
  <c r="CI94" i="4"/>
  <c r="CH185" i="4"/>
  <c r="CH194" i="4"/>
  <c r="CI27" i="8"/>
  <c r="CI27" i="6"/>
  <c r="CI194" i="4"/>
  <c r="CI120" i="1"/>
  <c r="CI27" i="4"/>
  <c r="CH102" i="5"/>
  <c r="CH127" i="5" s="1"/>
  <c r="CI46" i="9"/>
  <c r="CH39" i="8"/>
  <c r="CH15" i="7"/>
  <c r="CH39" i="7" s="1"/>
  <c r="CI89" i="6"/>
  <c r="CH93" i="6"/>
  <c r="CH27" i="4"/>
  <c r="CH41" i="4"/>
  <c r="CI126" i="4"/>
  <c r="CI134" i="4"/>
  <c r="CI141" i="4"/>
  <c r="CI182" i="4"/>
  <c r="CI7" i="5"/>
  <c r="CI38" i="8"/>
  <c r="CI14" i="5"/>
  <c r="CI45" i="8"/>
  <c r="CI21" i="5"/>
  <c r="CH29" i="6"/>
  <c r="CH43" i="6"/>
  <c r="CH79" i="6"/>
  <c r="CH86" i="6"/>
  <c r="CH131" i="4"/>
  <c r="CH138" i="4"/>
  <c r="CH145" i="4"/>
  <c r="CH35" i="9"/>
  <c r="CI29" i="6"/>
  <c r="CI43" i="6"/>
  <c r="CI79" i="6"/>
  <c r="CI86" i="6"/>
  <c r="CI93" i="6"/>
  <c r="CI36" i="4"/>
  <c r="CH176" i="4"/>
  <c r="CH188" i="4"/>
  <c r="CI29" i="8"/>
  <c r="CI36" i="8"/>
  <c r="CI43" i="8"/>
  <c r="CH76" i="6"/>
  <c r="CH83" i="6"/>
  <c r="CH90" i="6"/>
  <c r="CH97" i="6"/>
  <c r="CH26" i="4"/>
  <c r="CH33" i="4"/>
  <c r="CH47" i="4"/>
  <c r="CI34" i="8"/>
  <c r="CI41" i="8"/>
  <c r="CH34" i="6"/>
  <c r="CH42" i="4"/>
  <c r="CI132" i="4"/>
  <c r="CI139" i="4"/>
  <c r="CI146" i="4"/>
  <c r="CI176" i="4"/>
  <c r="CH129" i="4"/>
  <c r="CH183" i="4"/>
  <c r="CH192" i="4"/>
  <c r="CH38" i="6"/>
  <c r="CH81" i="6"/>
  <c r="CH40" i="8"/>
  <c r="CH47" i="8"/>
  <c r="CI77" i="4"/>
  <c r="CI84" i="4"/>
  <c r="CI91" i="4"/>
  <c r="CH30" i="4"/>
  <c r="CH37" i="4"/>
  <c r="CH44" i="4"/>
  <c r="CI184" i="4"/>
  <c r="CI193" i="4"/>
  <c r="CI26" i="4"/>
  <c r="CI33" i="4"/>
  <c r="CI40" i="4"/>
  <c r="CI47" i="4"/>
  <c r="AK872" i="25"/>
  <c r="AK888" i="25"/>
  <c r="AK188" i="25"/>
  <c r="AK884" i="25"/>
  <c r="AK877" i="25"/>
  <c r="AK181" i="25"/>
  <c r="AK885" i="25"/>
  <c r="AK189" i="25"/>
  <c r="AK197" i="25"/>
  <c r="AK893" i="25"/>
  <c r="AK876" i="25"/>
  <c r="AK180" i="25"/>
  <c r="AK892" i="25"/>
  <c r="AK196" i="25"/>
  <c r="AK879" i="25"/>
  <c r="AK183" i="25"/>
  <c r="AK191" i="25"/>
  <c r="AK887" i="25"/>
  <c r="AK176" i="25"/>
  <c r="AK878" i="25"/>
  <c r="AK184" i="25"/>
  <c r="AK886" i="25"/>
  <c r="AK889" i="25"/>
  <c r="AK193" i="25"/>
  <c r="AK873" i="25"/>
  <c r="AK891" i="25"/>
  <c r="AJ540" i="25"/>
  <c r="AJ453" i="25"/>
  <c r="CI29" i="7" l="1"/>
  <c r="CI36" i="7"/>
  <c r="CI46" i="5"/>
  <c r="CI47" i="7"/>
  <c r="CH22" i="11"/>
  <c r="CH46" i="11" s="1"/>
  <c r="CI46" i="7"/>
  <c r="CH7" i="11"/>
  <c r="CH31" i="11" s="1"/>
  <c r="CH21" i="11"/>
  <c r="CH45" i="11" s="1"/>
  <c r="CI42" i="5"/>
  <c r="CH4" i="11"/>
  <c r="CH28" i="11" s="1"/>
  <c r="CH13" i="11"/>
  <c r="CH37" i="11" s="1"/>
  <c r="CI28" i="5"/>
  <c r="CI4" i="11"/>
  <c r="CI28" i="11" s="1"/>
  <c r="D76" i="13"/>
  <c r="CI40" i="7"/>
  <c r="CI37" i="7"/>
  <c r="G67" i="13"/>
  <c r="CI35" i="7"/>
  <c r="G65" i="13"/>
  <c r="CI30" i="7"/>
  <c r="G60" i="13"/>
  <c r="CH15" i="11"/>
  <c r="CH39" i="11" s="1"/>
  <c r="CI31" i="7"/>
  <c r="G61" i="13"/>
  <c r="CI43" i="7"/>
  <c r="G73" i="13"/>
  <c r="CI28" i="7"/>
  <c r="G58" i="13"/>
  <c r="CI30" i="11"/>
  <c r="D60" i="13"/>
  <c r="G57" i="13"/>
  <c r="CH39" i="5"/>
  <c r="CI39" i="7"/>
  <c r="G69" i="13"/>
  <c r="CI38" i="7"/>
  <c r="G68" i="13"/>
  <c r="CH42" i="5"/>
  <c r="CI39" i="11"/>
  <c r="D69" i="13"/>
  <c r="CI44" i="7"/>
  <c r="G74" i="13"/>
  <c r="CI32" i="7"/>
  <c r="G62" i="13"/>
  <c r="CI41" i="7"/>
  <c r="G71" i="13"/>
  <c r="CI34" i="7"/>
  <c r="CI19" i="11"/>
  <c r="CI43" i="5"/>
  <c r="CH38" i="5"/>
  <c r="CI39" i="5"/>
  <c r="CH11" i="11"/>
  <c r="CH35" i="11" s="1"/>
  <c r="CI3" i="11"/>
  <c r="D57" i="13" s="1"/>
  <c r="CI17" i="11"/>
  <c r="CH26" i="5"/>
  <c r="CI89" i="5"/>
  <c r="CH78" i="5"/>
  <c r="CH40" i="7"/>
  <c r="CI92" i="5"/>
  <c r="CH93" i="5"/>
  <c r="CH27" i="5"/>
  <c r="CH3" i="11"/>
  <c r="CH27" i="11" s="1"/>
  <c r="CH17" i="11"/>
  <c r="CH41" i="11" s="1"/>
  <c r="CH41" i="5"/>
  <c r="CI78" i="5"/>
  <c r="CI37" i="5"/>
  <c r="CI13" i="11"/>
  <c r="CH81" i="5"/>
  <c r="CH43" i="5"/>
  <c r="CH19" i="11"/>
  <c r="CH43" i="11" s="1"/>
  <c r="CH47" i="5"/>
  <c r="CH23" i="11"/>
  <c r="CH47" i="11" s="1"/>
  <c r="CI90" i="5"/>
  <c r="CH96" i="5"/>
  <c r="CH34" i="5"/>
  <c r="CH91" i="5"/>
  <c r="CI82" i="5"/>
  <c r="CH77" i="5"/>
  <c r="CI21" i="11"/>
  <c r="CI45" i="5"/>
  <c r="CI35" i="5"/>
  <c r="CI11" i="11"/>
  <c r="CI81" i="5"/>
  <c r="CH9" i="11"/>
  <c r="CH33" i="11" s="1"/>
  <c r="CH33" i="5"/>
  <c r="CH88" i="5"/>
  <c r="CH87" i="5"/>
  <c r="CH43" i="7"/>
  <c r="CI26" i="5"/>
  <c r="CI76" i="5"/>
  <c r="CH97" i="5"/>
  <c r="CI29" i="5"/>
  <c r="CI5" i="11"/>
  <c r="CI9" i="11"/>
  <c r="CI33" i="5"/>
  <c r="CI38" i="5"/>
  <c r="CI14" i="11"/>
  <c r="CH83" i="5"/>
  <c r="CH80" i="5"/>
  <c r="CH92" i="5"/>
  <c r="CI16" i="11"/>
  <c r="CI40" i="5"/>
  <c r="CH86" i="5"/>
  <c r="CH30" i="7"/>
  <c r="CI95" i="5"/>
  <c r="CI36" i="5"/>
  <c r="CI12" i="11"/>
  <c r="CI97" i="5"/>
  <c r="CI77" i="5"/>
  <c r="CH30" i="5"/>
  <c r="CH6" i="11"/>
  <c r="CH30" i="11" s="1"/>
  <c r="CH36" i="5"/>
  <c r="CH12" i="11"/>
  <c r="CH36" i="11" s="1"/>
  <c r="CH40" i="5"/>
  <c r="CH16" i="11"/>
  <c r="CH40" i="11" s="1"/>
  <c r="CH32" i="5"/>
  <c r="CH79" i="5"/>
  <c r="CI83" i="5"/>
  <c r="CH44" i="5"/>
  <c r="CH20" i="11"/>
  <c r="CH44" i="11" s="1"/>
  <c r="CI88" i="5"/>
  <c r="CI31" i="5"/>
  <c r="CI7" i="11"/>
  <c r="CH82" i="5"/>
  <c r="CI32" i="5"/>
  <c r="CI47" i="5"/>
  <c r="CI23" i="11"/>
  <c r="CH95" i="5"/>
  <c r="CI45" i="7"/>
  <c r="CI85" i="5"/>
  <c r="CH94" i="5"/>
  <c r="CH89" i="5"/>
  <c r="CI96" i="5"/>
  <c r="CH76" i="5"/>
  <c r="CH5" i="11"/>
  <c r="CH29" i="11" s="1"/>
  <c r="CH29" i="5"/>
  <c r="CI44" i="5"/>
  <c r="CI20" i="11"/>
  <c r="CH90" i="5"/>
  <c r="D58" i="13" l="1"/>
  <c r="CI45" i="11"/>
  <c r="D75" i="13"/>
  <c r="CI36" i="11"/>
  <c r="D66" i="13"/>
  <c r="CI33" i="11"/>
  <c r="D63" i="13"/>
  <c r="CI41" i="11"/>
  <c r="D71" i="13"/>
  <c r="CI37" i="11"/>
  <c r="D67" i="13"/>
  <c r="CI47" i="11"/>
  <c r="D77" i="13"/>
  <c r="CI29" i="11"/>
  <c r="D59" i="13"/>
  <c r="CI35" i="11"/>
  <c r="D65" i="13"/>
  <c r="CI40" i="11"/>
  <c r="D70" i="13"/>
  <c r="CI43" i="11"/>
  <c r="D73" i="13"/>
  <c r="CI44" i="11"/>
  <c r="D74" i="13"/>
  <c r="CI31" i="11"/>
  <c r="D61" i="13"/>
  <c r="CI38" i="11"/>
  <c r="D68" i="13"/>
  <c r="CI27" i="11"/>
  <c r="CC125" i="4" l="1"/>
  <c r="CB125" i="4"/>
  <c r="CC100" i="4"/>
  <c r="CB100" i="4"/>
  <c r="CC75" i="4"/>
  <c r="CB75" i="4"/>
  <c r="CC50" i="4"/>
  <c r="CB50" i="4"/>
  <c r="CC25" i="4"/>
  <c r="CB25" i="4"/>
  <c r="CC50" i="6"/>
  <c r="CC75" i="6" s="1"/>
  <c r="CB50" i="6"/>
  <c r="CB75" i="6" s="1"/>
  <c r="CC25" i="6"/>
  <c r="CB25" i="6"/>
  <c r="CC25" i="8"/>
  <c r="CB25" i="8"/>
  <c r="CC25" i="7"/>
  <c r="CB25" i="7"/>
  <c r="CC175" i="5"/>
  <c r="CB175" i="5"/>
  <c r="CC153" i="5"/>
  <c r="CC178" i="5" s="1"/>
  <c r="CB153" i="5"/>
  <c r="CB178" i="5" s="1"/>
  <c r="CC150" i="5"/>
  <c r="CB150" i="5"/>
  <c r="CC103" i="5"/>
  <c r="CC128" i="5" s="1"/>
  <c r="CB103" i="5"/>
  <c r="CB128" i="5" s="1"/>
  <c r="CC100" i="5"/>
  <c r="CC125" i="5" s="1"/>
  <c r="CB100" i="5"/>
  <c r="CB125" i="5" s="1"/>
  <c r="CC50" i="5"/>
  <c r="CC75" i="5" s="1"/>
  <c r="CB50" i="5"/>
  <c r="CB75" i="5" s="1"/>
  <c r="CC25" i="5"/>
  <c r="CB25" i="5"/>
  <c r="CC25" i="9"/>
  <c r="CB25" i="9"/>
  <c r="CC25" i="10"/>
  <c r="CB25" i="10"/>
  <c r="CC25" i="11"/>
  <c r="CB25" i="11"/>
  <c r="CC25" i="13"/>
  <c r="CC49" i="13" s="1"/>
  <c r="CB25" i="13"/>
  <c r="CB49" i="13" s="1"/>
  <c r="CC51" i="1"/>
  <c r="CC101" i="1" s="1"/>
  <c r="CB51" i="1"/>
  <c r="CB101" i="1" s="1"/>
  <c r="CC26" i="1"/>
  <c r="CC76" i="1" s="1"/>
  <c r="CB26" i="1"/>
  <c r="CB76" i="1" s="1"/>
  <c r="AJ875" i="25" l="1"/>
  <c r="AJ179" i="25"/>
  <c r="AJ883" i="25"/>
  <c r="AJ187" i="25"/>
  <c r="AJ195" i="25"/>
  <c r="AJ891" i="25"/>
  <c r="AJ876" i="25"/>
  <c r="AJ180" i="25"/>
  <c r="AJ884" i="25"/>
  <c r="AJ188" i="25"/>
  <c r="AJ196" i="25"/>
  <c r="AJ892" i="25"/>
  <c r="AJ880" i="25"/>
  <c r="AJ184" i="25"/>
  <c r="AJ889" i="25"/>
  <c r="AJ193" i="25"/>
  <c r="AJ877" i="25"/>
  <c r="AJ181" i="25"/>
  <c r="AJ885" i="25"/>
  <c r="AJ189" i="25"/>
  <c r="AJ893" i="25"/>
  <c r="AJ197" i="25"/>
  <c r="AJ194" i="25"/>
  <c r="AJ890" i="25"/>
  <c r="AJ878" i="25"/>
  <c r="AJ182" i="25"/>
  <c r="AJ190" i="25"/>
  <c r="AJ886" i="25"/>
  <c r="AJ192" i="25"/>
  <c r="AJ888" i="25"/>
  <c r="AJ873" i="25"/>
  <c r="AJ177" i="25"/>
  <c r="AJ882" i="25"/>
  <c r="AJ186" i="25"/>
  <c r="AJ879" i="25"/>
  <c r="AJ183" i="25"/>
  <c r="AJ191" i="25"/>
  <c r="AJ887" i="25"/>
  <c r="AJ176" i="25"/>
  <c r="AJ872" i="25"/>
  <c r="AJ881" i="25"/>
  <c r="AJ185" i="25"/>
  <c r="AJ874" i="25"/>
  <c r="AJ178" i="25"/>
  <c r="BY25" i="13"/>
  <c r="BY49" i="13" s="1"/>
  <c r="BY25" i="11"/>
  <c r="BY25" i="10"/>
  <c r="BY25" i="9"/>
  <c r="BY175" i="5"/>
  <c r="BY153" i="5"/>
  <c r="BY178" i="5" s="1"/>
  <c r="BY150" i="5"/>
  <c r="BY103" i="5"/>
  <c r="BY128" i="5" s="1"/>
  <c r="BY100" i="5"/>
  <c r="BY125" i="5" s="1"/>
  <c r="BY50" i="5"/>
  <c r="BY75" i="5" s="1"/>
  <c r="BY25" i="5"/>
  <c r="BY25" i="7"/>
  <c r="BY25" i="8"/>
  <c r="BY50" i="6"/>
  <c r="BY75" i="6" s="1"/>
  <c r="BY25" i="6"/>
  <c r="BY125" i="4"/>
  <c r="BY100" i="4"/>
  <c r="BY75" i="4"/>
  <c r="BY50" i="4"/>
  <c r="BY25" i="4"/>
  <c r="BY51" i="1"/>
  <c r="BY101" i="1" s="1"/>
  <c r="BY26" i="1"/>
  <c r="BY76" i="1" s="1"/>
  <c r="AI540" i="25"/>
  <c r="AI453" i="25"/>
  <c r="CA125" i="4"/>
  <c r="BZ125" i="4"/>
  <c r="CA100" i="4"/>
  <c r="BZ100" i="4"/>
  <c r="CA75" i="4"/>
  <c r="BZ75" i="4"/>
  <c r="CA50" i="4"/>
  <c r="BZ50" i="4"/>
  <c r="CA25" i="4"/>
  <c r="BZ25" i="4"/>
  <c r="CA50" i="6"/>
  <c r="CA75" i="6" s="1"/>
  <c r="BZ50" i="6"/>
  <c r="BZ75" i="6" s="1"/>
  <c r="CA25" i="6"/>
  <c r="BZ25" i="6"/>
  <c r="CA25" i="8"/>
  <c r="BZ25" i="8"/>
  <c r="CA25" i="7"/>
  <c r="BZ25" i="7"/>
  <c r="CA175" i="5"/>
  <c r="BZ175" i="5"/>
  <c r="CA153" i="5"/>
  <c r="CA178" i="5" s="1"/>
  <c r="BZ153" i="5"/>
  <c r="BZ178" i="5" s="1"/>
  <c r="CA150" i="5"/>
  <c r="BZ150" i="5"/>
  <c r="CA103" i="5"/>
  <c r="CA128" i="5" s="1"/>
  <c r="BZ103" i="5"/>
  <c r="BZ128" i="5" s="1"/>
  <c r="CA100" i="5"/>
  <c r="CA125" i="5" s="1"/>
  <c r="BZ100" i="5"/>
  <c r="BZ125" i="5" s="1"/>
  <c r="CA50" i="5"/>
  <c r="CA75" i="5" s="1"/>
  <c r="BZ50" i="5"/>
  <c r="BZ75" i="5" s="1"/>
  <c r="CA25" i="5"/>
  <c r="BZ25" i="5"/>
  <c r="CA25" i="9"/>
  <c r="BZ25" i="9"/>
  <c r="CA25" i="10"/>
  <c r="BZ25" i="10"/>
  <c r="CA25" i="11"/>
  <c r="BZ25" i="11"/>
  <c r="CA25" i="13"/>
  <c r="CA49" i="13" s="1"/>
  <c r="BZ25" i="13"/>
  <c r="BZ49" i="13" s="1"/>
  <c r="CA51" i="1"/>
  <c r="CA101" i="1" s="1"/>
  <c r="BZ51" i="1"/>
  <c r="BZ101" i="1" s="1"/>
  <c r="CA26" i="1"/>
  <c r="CA76" i="1" s="1"/>
  <c r="BZ26" i="1"/>
  <c r="BZ76" i="1" s="1"/>
  <c r="C1" i="29" l="1"/>
  <c r="D1" i="29" s="1"/>
  <c r="E1" i="29" s="1"/>
  <c r="F1" i="29" s="1"/>
  <c r="G1" i="29" s="1"/>
  <c r="H1" i="29" s="1"/>
  <c r="I1" i="29" s="1"/>
  <c r="J1" i="29" s="1"/>
  <c r="K1" i="29" s="1"/>
  <c r="L1" i="29" s="1"/>
  <c r="M1" i="29" s="1"/>
  <c r="N1" i="29" s="1"/>
  <c r="O1" i="29" s="1"/>
  <c r="P1" i="29" s="1"/>
  <c r="Q1" i="29" s="1"/>
  <c r="R1" i="29" s="1"/>
  <c r="S1" i="29" s="1"/>
  <c r="S157" i="29" l="1"/>
  <c r="T1" i="29"/>
  <c r="U1" i="29" s="1"/>
  <c r="V1" i="29" s="1"/>
  <c r="W1" i="29" s="1"/>
  <c r="X1" i="29" s="1"/>
  <c r="Y1" i="29" s="1"/>
  <c r="Z1" i="29" s="1"/>
  <c r="AA1" i="29" s="1"/>
  <c r="AB1" i="29" s="1"/>
  <c r="AC1" i="29" s="1"/>
  <c r="AD1" i="29" s="1"/>
  <c r="AE1" i="29" s="1"/>
  <c r="AF1" i="29" s="1"/>
  <c r="AG1" i="29" s="1"/>
  <c r="AH1" i="29" s="1"/>
  <c r="AI1" i="29" s="1"/>
  <c r="AJ1" i="29" s="1"/>
  <c r="AJ157" i="29" s="1"/>
  <c r="AI157" i="29" l="1"/>
  <c r="CH34" i="9" l="1"/>
  <c r="CH34" i="10"/>
  <c r="CH10" i="11" l="1"/>
  <c r="CH34" i="11" s="1"/>
  <c r="B64" i="13"/>
  <c r="CI34" i="9"/>
  <c r="C64" i="13" l="1"/>
  <c r="CI34" i="10"/>
  <c r="CI10" i="11"/>
  <c r="CI34" i="11" l="1"/>
  <c r="D64" i="13"/>
  <c r="BX125" i="4"/>
  <c r="BX100" i="4"/>
  <c r="BX75" i="4"/>
  <c r="BX50" i="4"/>
  <c r="BX25" i="4"/>
  <c r="BX50" i="6"/>
  <c r="BX75" i="6" s="1"/>
  <c r="BX25" i="6"/>
  <c r="BX25" i="8"/>
  <c r="BX25" i="7"/>
  <c r="BX175" i="5"/>
  <c r="BX150" i="5"/>
  <c r="BX100" i="5"/>
  <c r="BX125" i="5" s="1"/>
  <c r="BX50" i="5"/>
  <c r="BX75" i="5" s="1"/>
  <c r="BX25" i="5"/>
  <c r="BX25" i="9"/>
  <c r="BX25" i="10"/>
  <c r="BX25" i="11"/>
  <c r="BX25" i="13"/>
  <c r="BX49" i="13" s="1"/>
  <c r="BX103" i="5"/>
  <c r="BX128" i="5" s="1"/>
  <c r="BX51" i="1"/>
  <c r="BX101" i="1" s="1"/>
  <c r="BX26" i="1"/>
  <c r="BX76" i="1" s="1"/>
  <c r="BX153" i="5" l="1"/>
  <c r="BX178" i="5" s="1"/>
  <c r="AH157" i="29" l="1"/>
  <c r="AG157" i="29"/>
  <c r="AF157" i="29"/>
  <c r="AE157" i="29"/>
  <c r="AD157" i="29"/>
  <c r="AC157" i="29"/>
  <c r="AB157" i="29"/>
  <c r="AA157" i="29"/>
  <c r="Z157" i="29"/>
  <c r="Y157" i="29"/>
  <c r="X157" i="29"/>
  <c r="W157" i="29"/>
  <c r="V157" i="29"/>
  <c r="U157" i="29"/>
  <c r="T157" i="29"/>
  <c r="R157" i="29"/>
  <c r="Q157" i="29"/>
  <c r="P157" i="29"/>
  <c r="O157" i="29"/>
  <c r="N157" i="29"/>
  <c r="M157" i="29"/>
  <c r="L157" i="29"/>
  <c r="K157" i="29"/>
  <c r="J157" i="29"/>
  <c r="I157" i="29"/>
  <c r="H157" i="29"/>
  <c r="G157" i="29"/>
  <c r="F157" i="29"/>
  <c r="E157" i="29"/>
  <c r="D157" i="29"/>
  <c r="C157" i="29"/>
  <c r="B157" i="29"/>
  <c r="BW25" i="13" l="1"/>
  <c r="BW49" i="13" s="1"/>
  <c r="BW25" i="11"/>
  <c r="BW25" i="10"/>
  <c r="BW25" i="9"/>
  <c r="BW175" i="5"/>
  <c r="BW153" i="5"/>
  <c r="BW178" i="5" s="1"/>
  <c r="BW150" i="5"/>
  <c r="BW103" i="5"/>
  <c r="BW128" i="5" s="1"/>
  <c r="BW100" i="5"/>
  <c r="BW125" i="5" s="1"/>
  <c r="BW50" i="5"/>
  <c r="BW75" i="5" s="1"/>
  <c r="BW25" i="5"/>
  <c r="BW25" i="7"/>
  <c r="BW25" i="8"/>
  <c r="BW50" i="6"/>
  <c r="BW75" i="6" s="1"/>
  <c r="BW25" i="6"/>
  <c r="BW125" i="4"/>
  <c r="BW100" i="4"/>
  <c r="BW75" i="4"/>
  <c r="BW50" i="4"/>
  <c r="BW25" i="4"/>
  <c r="BW51" i="1"/>
  <c r="BW101" i="1" s="1"/>
  <c r="BW26" i="1"/>
  <c r="BW76" i="1" s="1"/>
  <c r="CH32" i="10" l="1"/>
  <c r="CH8" i="11"/>
  <c r="CH32" i="11" s="1"/>
  <c r="CI32" i="10" l="1"/>
  <c r="C62" i="13"/>
  <c r="CI8" i="11"/>
  <c r="CI32" i="11" l="1"/>
  <c r="D62" i="13"/>
  <c r="BV125" i="4" l="1"/>
  <c r="BV100" i="4"/>
  <c r="BV75" i="4"/>
  <c r="BV50" i="4"/>
  <c r="BV25" i="4"/>
  <c r="BV50" i="6"/>
  <c r="BV75" i="6" s="1"/>
  <c r="BV25" i="6"/>
  <c r="BV25" i="8"/>
  <c r="BV25" i="7"/>
  <c r="BV175" i="5"/>
  <c r="BV150" i="5"/>
  <c r="BV100" i="5"/>
  <c r="BV125" i="5" s="1"/>
  <c r="BV50" i="5"/>
  <c r="BV75" i="5" s="1"/>
  <c r="BV25" i="5"/>
  <c r="BV25" i="9"/>
  <c r="BV25" i="10"/>
  <c r="BV25" i="11"/>
  <c r="BV25" i="13"/>
  <c r="BV49" i="13" s="1"/>
  <c r="BV51" i="1"/>
  <c r="BV101" i="1" s="1"/>
  <c r="BV26" i="1"/>
  <c r="BV76" i="1" s="1"/>
  <c r="BU125" i="4" l="1"/>
  <c r="BT125" i="4"/>
  <c r="BS125" i="4"/>
  <c r="BR125" i="4"/>
  <c r="BU100" i="4"/>
  <c r="BT100" i="4"/>
  <c r="BS100" i="4"/>
  <c r="BR100" i="4"/>
  <c r="BU75" i="4"/>
  <c r="BT75" i="4"/>
  <c r="BS75" i="4"/>
  <c r="BR75" i="4"/>
  <c r="BU50" i="4"/>
  <c r="BT50" i="4"/>
  <c r="BS50" i="4"/>
  <c r="BR50" i="4"/>
  <c r="BU25" i="4"/>
  <c r="BT25" i="4"/>
  <c r="BS25" i="4"/>
  <c r="BR25" i="4"/>
  <c r="BU50" i="6"/>
  <c r="BU75" i="6" s="1"/>
  <c r="BT50" i="6"/>
  <c r="BT75" i="6" s="1"/>
  <c r="BS50" i="6"/>
  <c r="BS75" i="6" s="1"/>
  <c r="BR50" i="6"/>
  <c r="BR75" i="6" s="1"/>
  <c r="BU25" i="6"/>
  <c r="BT25" i="6"/>
  <c r="BS25" i="6"/>
  <c r="BR25" i="6"/>
  <c r="BU25" i="8"/>
  <c r="BT25" i="8"/>
  <c r="BS25" i="8"/>
  <c r="BR25" i="8"/>
  <c r="BU25" i="7"/>
  <c r="BT25" i="7"/>
  <c r="BS25" i="7"/>
  <c r="BR25" i="7"/>
  <c r="BU175" i="5"/>
  <c r="BT175" i="5"/>
  <c r="BS175" i="5"/>
  <c r="BR175" i="5"/>
  <c r="BU150" i="5"/>
  <c r="BT150" i="5"/>
  <c r="BS150" i="5"/>
  <c r="BR150" i="5"/>
  <c r="BU100" i="5"/>
  <c r="BU125" i="5" s="1"/>
  <c r="BT100" i="5"/>
  <c r="BT125" i="5" s="1"/>
  <c r="BS100" i="5"/>
  <c r="BS125" i="5" s="1"/>
  <c r="BR100" i="5"/>
  <c r="BR125" i="5" s="1"/>
  <c r="BU50" i="5"/>
  <c r="BU75" i="5" s="1"/>
  <c r="BT50" i="5"/>
  <c r="BT75" i="5" s="1"/>
  <c r="BS50" i="5"/>
  <c r="BS75" i="5" s="1"/>
  <c r="BR50" i="5"/>
  <c r="BR75" i="5" s="1"/>
  <c r="BU25" i="5"/>
  <c r="BT25" i="5"/>
  <c r="BS25" i="5"/>
  <c r="BR25" i="5"/>
  <c r="BU25" i="9"/>
  <c r="BT25" i="9"/>
  <c r="BS25" i="9"/>
  <c r="BR25" i="9"/>
  <c r="BU25" i="10"/>
  <c r="BT25" i="10"/>
  <c r="BS25" i="10"/>
  <c r="BR25" i="10"/>
  <c r="BU25" i="11"/>
  <c r="BT25" i="11"/>
  <c r="BS25" i="11"/>
  <c r="BR25" i="11"/>
  <c r="BU25" i="13"/>
  <c r="BU49" i="13" s="1"/>
  <c r="BT25" i="13"/>
  <c r="BT49" i="13" s="1"/>
  <c r="BS25" i="13"/>
  <c r="BS49" i="13" s="1"/>
  <c r="BR25" i="13"/>
  <c r="BR49" i="13" s="1"/>
  <c r="BU51" i="1"/>
  <c r="BU101" i="1" s="1"/>
  <c r="BT51" i="1"/>
  <c r="BT101" i="1" s="1"/>
  <c r="BS51" i="1"/>
  <c r="BS101" i="1" s="1"/>
  <c r="BR51" i="1"/>
  <c r="BR101" i="1" s="1"/>
  <c r="BU26" i="1"/>
  <c r="BU76" i="1" s="1"/>
  <c r="BT26" i="1"/>
  <c r="BT76" i="1" s="1"/>
  <c r="BS26" i="1"/>
  <c r="BS76" i="1" s="1"/>
  <c r="BR26" i="1"/>
  <c r="BR76" i="1" s="1"/>
  <c r="CH26" i="10" l="1"/>
  <c r="CH2" i="11"/>
  <c r="CH26" i="11" s="1"/>
  <c r="CI26" i="10" l="1"/>
  <c r="C56" i="13"/>
  <c r="CI2" i="11"/>
  <c r="CI26" i="11" l="1"/>
  <c r="D56" i="13"/>
  <c r="BQ125" i="4"/>
  <c r="BQ100" i="4"/>
  <c r="BQ75" i="4"/>
  <c r="BQ50" i="4"/>
  <c r="BQ25" i="4"/>
  <c r="BQ50" i="6"/>
  <c r="BQ75" i="6" s="1"/>
  <c r="BQ25" i="6"/>
  <c r="BQ25" i="8"/>
  <c r="BQ25" i="7"/>
  <c r="BQ175" i="5"/>
  <c r="BQ150" i="5"/>
  <c r="BQ100" i="5"/>
  <c r="BQ125" i="5" s="1"/>
  <c r="BQ50" i="5"/>
  <c r="BQ75" i="5" s="1"/>
  <c r="BQ25" i="5"/>
  <c r="BQ25" i="9"/>
  <c r="BQ25" i="10"/>
  <c r="BQ25" i="11"/>
  <c r="BQ25" i="13"/>
  <c r="BQ49" i="13" s="1"/>
  <c r="BQ51" i="1"/>
  <c r="BQ101" i="1" s="1"/>
  <c r="BQ26" i="1"/>
  <c r="BQ76" i="1" s="1"/>
  <c r="AN72" i="26" l="1"/>
  <c r="AN143" i="26" s="1"/>
  <c r="AN214" i="26" s="1"/>
  <c r="AN285" i="26" s="1"/>
  <c r="AN356" i="26" s="1"/>
  <c r="AN427" i="26" s="1"/>
  <c r="AN498" i="26" s="1"/>
  <c r="B72" i="26"/>
  <c r="B143" i="26" s="1"/>
  <c r="B214" i="26" s="1"/>
  <c r="B285" i="26" s="1"/>
  <c r="B356" i="26" s="1"/>
  <c r="B427" i="26" s="1"/>
  <c r="B498" i="26" s="1"/>
  <c r="B569" i="26" s="1"/>
  <c r="B640" i="26" s="1"/>
  <c r="B711" i="26" s="1"/>
  <c r="C1" i="26"/>
  <c r="AO72" i="26" s="1"/>
  <c r="AO143" i="26" s="1"/>
  <c r="AO214" i="26" s="1"/>
  <c r="AO285" i="26" s="1"/>
  <c r="AO356" i="26" s="1"/>
  <c r="AO427" i="26" s="1"/>
  <c r="AO498" i="26" s="1"/>
  <c r="C72" i="26" l="1"/>
  <c r="C143" i="26" s="1"/>
  <c r="C214" i="26" s="1"/>
  <c r="C285" i="26" s="1"/>
  <c r="C356" i="26" s="1"/>
  <c r="C427" i="26" s="1"/>
  <c r="C498" i="26" s="1"/>
  <c r="C569" i="26" s="1"/>
  <c r="C640" i="26" s="1"/>
  <c r="C711" i="26" s="1"/>
  <c r="D1" i="26"/>
  <c r="E1" i="26" l="1"/>
  <c r="D72" i="26"/>
  <c r="D143" i="26" s="1"/>
  <c r="D214" i="26" s="1"/>
  <c r="D285" i="26" s="1"/>
  <c r="D356" i="26" s="1"/>
  <c r="D427" i="26" s="1"/>
  <c r="D498" i="26" s="1"/>
  <c r="D569" i="26" s="1"/>
  <c r="D640" i="26" s="1"/>
  <c r="D711" i="26" s="1"/>
  <c r="AP72" i="26"/>
  <c r="AP143" i="26" s="1"/>
  <c r="AP214" i="26" s="1"/>
  <c r="AP285" i="26" s="1"/>
  <c r="AP356" i="26" s="1"/>
  <c r="AP427" i="26" s="1"/>
  <c r="AP498" i="26" s="1"/>
  <c r="F1" i="26" l="1"/>
  <c r="E72" i="26"/>
  <c r="E143" i="26" s="1"/>
  <c r="E214" i="26" s="1"/>
  <c r="E285" i="26" s="1"/>
  <c r="E356" i="26" s="1"/>
  <c r="E427" i="26" s="1"/>
  <c r="E498" i="26" s="1"/>
  <c r="E569" i="26" s="1"/>
  <c r="E640" i="26" s="1"/>
  <c r="E711" i="26" s="1"/>
  <c r="AQ72" i="26"/>
  <c r="AQ143" i="26" s="1"/>
  <c r="AQ214" i="26" s="1"/>
  <c r="AQ285" i="26" s="1"/>
  <c r="AQ356" i="26" s="1"/>
  <c r="AQ427" i="26" s="1"/>
  <c r="AQ498" i="26" s="1"/>
  <c r="BP25" i="13"/>
  <c r="BP49" i="13" s="1"/>
  <c r="BP125" i="4"/>
  <c r="BP100" i="4"/>
  <c r="BP75" i="4"/>
  <c r="BP50" i="4"/>
  <c r="BP25" i="4"/>
  <c r="BP50" i="6"/>
  <c r="BP75" i="6" s="1"/>
  <c r="BP25" i="6"/>
  <c r="BP25" i="8"/>
  <c r="BP25" i="7"/>
  <c r="BP175" i="5"/>
  <c r="BP150" i="5"/>
  <c r="BP100" i="5"/>
  <c r="BP125" i="5" s="1"/>
  <c r="BP50" i="5"/>
  <c r="BP75" i="5" s="1"/>
  <c r="BP25" i="5"/>
  <c r="BP25" i="9"/>
  <c r="BP25" i="10"/>
  <c r="BP25" i="11"/>
  <c r="BP51" i="1"/>
  <c r="BP101" i="1" s="1"/>
  <c r="BP26" i="1"/>
  <c r="BP76" i="1" s="1"/>
  <c r="G1" i="26" l="1"/>
  <c r="F72" i="26"/>
  <c r="F143" i="26" s="1"/>
  <c r="F214" i="26" s="1"/>
  <c r="F285" i="26" s="1"/>
  <c r="F356" i="26" s="1"/>
  <c r="F427" i="26" s="1"/>
  <c r="F498" i="26" s="1"/>
  <c r="F569" i="26" s="1"/>
  <c r="F640" i="26" s="1"/>
  <c r="F711" i="26" s="1"/>
  <c r="AR72" i="26"/>
  <c r="AR143" i="26" s="1"/>
  <c r="AR214" i="26" s="1"/>
  <c r="AR285" i="26" s="1"/>
  <c r="AR356" i="26" s="1"/>
  <c r="AR427" i="26" s="1"/>
  <c r="AR498" i="26" s="1"/>
  <c r="H1" i="26" l="1"/>
  <c r="G72" i="26"/>
  <c r="G143" i="26" s="1"/>
  <c r="G214" i="26" s="1"/>
  <c r="G285" i="26" s="1"/>
  <c r="G356" i="26" s="1"/>
  <c r="G427" i="26" s="1"/>
  <c r="G498" i="26" s="1"/>
  <c r="G569" i="26" s="1"/>
  <c r="G640" i="26" s="1"/>
  <c r="G711" i="26" s="1"/>
  <c r="AS72" i="26"/>
  <c r="AS143" i="26" s="1"/>
  <c r="AS214" i="26" s="1"/>
  <c r="AS285" i="26" s="1"/>
  <c r="AS356" i="26" s="1"/>
  <c r="AS427" i="26" s="1"/>
  <c r="AS498" i="26" s="1"/>
  <c r="H72" i="26" l="1"/>
  <c r="H143" i="26" s="1"/>
  <c r="H214" i="26" s="1"/>
  <c r="H285" i="26" s="1"/>
  <c r="H356" i="26" s="1"/>
  <c r="H427" i="26" s="1"/>
  <c r="H498" i="26" s="1"/>
  <c r="H569" i="26" s="1"/>
  <c r="H640" i="26" s="1"/>
  <c r="H711" i="26" s="1"/>
  <c r="AT72" i="26"/>
  <c r="AT143" i="26" s="1"/>
  <c r="AT214" i="26" s="1"/>
  <c r="AT285" i="26" s="1"/>
  <c r="AT356" i="26" s="1"/>
  <c r="AT427" i="26" s="1"/>
  <c r="AT498" i="26" s="1"/>
  <c r="I1" i="26"/>
  <c r="J1" i="26" l="1"/>
  <c r="I72" i="26"/>
  <c r="I143" i="26" s="1"/>
  <c r="I214" i="26" s="1"/>
  <c r="I285" i="26" s="1"/>
  <c r="I356" i="26" s="1"/>
  <c r="I427" i="26" s="1"/>
  <c r="I498" i="26" s="1"/>
  <c r="I569" i="26" s="1"/>
  <c r="I640" i="26" s="1"/>
  <c r="I711" i="26" s="1"/>
  <c r="AU72" i="26"/>
  <c r="AU143" i="26" s="1"/>
  <c r="AU214" i="26" s="1"/>
  <c r="AU285" i="26" s="1"/>
  <c r="AU356" i="26" s="1"/>
  <c r="AU427" i="26" s="1"/>
  <c r="AU498" i="26" s="1"/>
  <c r="J72" i="26" l="1"/>
  <c r="J143" i="26" s="1"/>
  <c r="J214" i="26" s="1"/>
  <c r="J285" i="26" s="1"/>
  <c r="J356" i="26" s="1"/>
  <c r="J427" i="26" s="1"/>
  <c r="J498" i="26" s="1"/>
  <c r="J569" i="26" s="1"/>
  <c r="J640" i="26" s="1"/>
  <c r="J711" i="26" s="1"/>
  <c r="AV72" i="26"/>
  <c r="AV143" i="26" s="1"/>
  <c r="AV214" i="26" s="1"/>
  <c r="AV285" i="26" s="1"/>
  <c r="AV356" i="26" s="1"/>
  <c r="AV427" i="26" s="1"/>
  <c r="AV498" i="26" s="1"/>
  <c r="K1" i="26"/>
  <c r="AW72" i="26" l="1"/>
  <c r="AW143" i="26" s="1"/>
  <c r="AW214" i="26" s="1"/>
  <c r="AW285" i="26" s="1"/>
  <c r="AW356" i="26" s="1"/>
  <c r="AW427" i="26" s="1"/>
  <c r="AW498" i="26" s="1"/>
  <c r="L1" i="26"/>
  <c r="K72" i="26"/>
  <c r="K143" i="26" s="1"/>
  <c r="K214" i="26" s="1"/>
  <c r="K285" i="26" s="1"/>
  <c r="K356" i="26" s="1"/>
  <c r="K427" i="26" s="1"/>
  <c r="K498" i="26" s="1"/>
  <c r="K569" i="26" s="1"/>
  <c r="K640" i="26" s="1"/>
  <c r="K711" i="26" s="1"/>
  <c r="BO175" i="5"/>
  <c r="BN175" i="5"/>
  <c r="BO150" i="5"/>
  <c r="BN150" i="5"/>
  <c r="M1" i="26" l="1"/>
  <c r="L72" i="26"/>
  <c r="L143" i="26" s="1"/>
  <c r="L214" i="26" s="1"/>
  <c r="L285" i="26" s="1"/>
  <c r="L356" i="26" s="1"/>
  <c r="L427" i="26" s="1"/>
  <c r="L498" i="26" s="1"/>
  <c r="L569" i="26" s="1"/>
  <c r="L640" i="26" s="1"/>
  <c r="L711" i="26" s="1"/>
  <c r="AX72" i="26"/>
  <c r="AX143" i="26" s="1"/>
  <c r="AX214" i="26" s="1"/>
  <c r="AX285" i="26" s="1"/>
  <c r="AX356" i="26" s="1"/>
  <c r="AX427" i="26" s="1"/>
  <c r="AX498" i="26" s="1"/>
  <c r="N1" i="26" l="1"/>
  <c r="M72" i="26"/>
  <c r="M143" i="26" s="1"/>
  <c r="M214" i="26" s="1"/>
  <c r="M285" i="26" s="1"/>
  <c r="M356" i="26" s="1"/>
  <c r="M427" i="26" s="1"/>
  <c r="M498" i="26" s="1"/>
  <c r="M569" i="26" s="1"/>
  <c r="M640" i="26" s="1"/>
  <c r="M711" i="26" s="1"/>
  <c r="AY72" i="26"/>
  <c r="AY143" i="26" s="1"/>
  <c r="AY214" i="26" s="1"/>
  <c r="AY285" i="26" s="1"/>
  <c r="AY356" i="26" s="1"/>
  <c r="AY427" i="26" s="1"/>
  <c r="AY498" i="26" s="1"/>
  <c r="O1" i="26" l="1"/>
  <c r="N72" i="26"/>
  <c r="N143" i="26" s="1"/>
  <c r="N214" i="26" s="1"/>
  <c r="N285" i="26" s="1"/>
  <c r="N356" i="26" s="1"/>
  <c r="N427" i="26" s="1"/>
  <c r="N498" i="26" s="1"/>
  <c r="N569" i="26" s="1"/>
  <c r="N640" i="26" s="1"/>
  <c r="N711" i="26" s="1"/>
  <c r="AZ72" i="26"/>
  <c r="AZ143" i="26" s="1"/>
  <c r="AZ214" i="26" s="1"/>
  <c r="AZ285" i="26" s="1"/>
  <c r="AZ356" i="26" s="1"/>
  <c r="AZ427" i="26" s="1"/>
  <c r="AZ498" i="26" s="1"/>
  <c r="BO125" i="4"/>
  <c r="BO100" i="4"/>
  <c r="BO75" i="4"/>
  <c r="BO50" i="4"/>
  <c r="BO25" i="4"/>
  <c r="BO50" i="6"/>
  <c r="BO75" i="6" s="1"/>
  <c r="BO25" i="6"/>
  <c r="BO25" i="8"/>
  <c r="BO25" i="7"/>
  <c r="BO100" i="5"/>
  <c r="BO125" i="5" s="1"/>
  <c r="BO50" i="5"/>
  <c r="BO75" i="5" s="1"/>
  <c r="BO25" i="5"/>
  <c r="BO25" i="9"/>
  <c r="BO25" i="10"/>
  <c r="BO25" i="11"/>
  <c r="BO25" i="13"/>
  <c r="BO49" i="13" s="1"/>
  <c r="BO51" i="1"/>
  <c r="BO101" i="1" s="1"/>
  <c r="BO26" i="1"/>
  <c r="BO76" i="1" s="1"/>
  <c r="P1" i="26" l="1"/>
  <c r="O72" i="26"/>
  <c r="O143" i="26" s="1"/>
  <c r="O214" i="26" s="1"/>
  <c r="O285" i="26" s="1"/>
  <c r="O356" i="26" s="1"/>
  <c r="O427" i="26" s="1"/>
  <c r="O498" i="26" s="1"/>
  <c r="O569" i="26" s="1"/>
  <c r="O640" i="26" s="1"/>
  <c r="O711" i="26" s="1"/>
  <c r="BA72" i="26"/>
  <c r="BA143" i="26" s="1"/>
  <c r="BA214" i="26" s="1"/>
  <c r="BA285" i="26" s="1"/>
  <c r="BA356" i="26" s="1"/>
  <c r="BA427" i="26" s="1"/>
  <c r="BA498" i="26" s="1"/>
  <c r="P72" i="26" l="1"/>
  <c r="P143" i="26" s="1"/>
  <c r="P214" i="26" s="1"/>
  <c r="P285" i="26" s="1"/>
  <c r="P356" i="26" s="1"/>
  <c r="P427" i="26" s="1"/>
  <c r="P498" i="26" s="1"/>
  <c r="P569" i="26" s="1"/>
  <c r="P640" i="26" s="1"/>
  <c r="P711" i="26" s="1"/>
  <c r="Q1" i="26"/>
  <c r="BB72" i="26"/>
  <c r="BB143" i="26" s="1"/>
  <c r="BB214" i="26" s="1"/>
  <c r="BB285" i="26" s="1"/>
  <c r="BB356" i="26" s="1"/>
  <c r="BB427" i="26" s="1"/>
  <c r="BB498" i="26" s="1"/>
  <c r="R1" i="26" l="1"/>
  <c r="Q72" i="26"/>
  <c r="Q143" i="26" s="1"/>
  <c r="Q214" i="26" s="1"/>
  <c r="Q285" i="26" s="1"/>
  <c r="Q356" i="26" s="1"/>
  <c r="Q427" i="26" s="1"/>
  <c r="Q498" i="26" s="1"/>
  <c r="Q569" i="26" s="1"/>
  <c r="Q640" i="26" s="1"/>
  <c r="Q711" i="26" s="1"/>
  <c r="BC72" i="26"/>
  <c r="BC143" i="26" s="1"/>
  <c r="BC214" i="26" s="1"/>
  <c r="BC285" i="26" s="1"/>
  <c r="BC356" i="26" s="1"/>
  <c r="BC427" i="26" s="1"/>
  <c r="BC498" i="26" s="1"/>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R150" i="4"/>
  <c r="AS150" i="4"/>
  <c r="AT150" i="4"/>
  <c r="AU150" i="4"/>
  <c r="AV150" i="4"/>
  <c r="AW150" i="4"/>
  <c r="AX150" i="4"/>
  <c r="AY150" i="4"/>
  <c r="AZ150" i="4"/>
  <c r="BA150" i="4"/>
  <c r="BB150" i="4"/>
  <c r="BC150" i="4"/>
  <c r="BD150" i="4"/>
  <c r="BE150" i="4"/>
  <c r="BF150" i="4"/>
  <c r="BG150" i="4"/>
  <c r="BH150" i="4"/>
  <c r="BI150" i="4"/>
  <c r="BJ150" i="4"/>
  <c r="BK150" i="4"/>
  <c r="BL150" i="4"/>
  <c r="BM150" i="4"/>
  <c r="R72" i="26" l="1"/>
  <c r="R143" i="26" s="1"/>
  <c r="R214" i="26" s="1"/>
  <c r="R285" i="26" s="1"/>
  <c r="R356" i="26" s="1"/>
  <c r="R427" i="26" s="1"/>
  <c r="R498" i="26" s="1"/>
  <c r="R569" i="26" s="1"/>
  <c r="R640" i="26" s="1"/>
  <c r="R711" i="26" s="1"/>
  <c r="BD72" i="26"/>
  <c r="BD143" i="26" s="1"/>
  <c r="BD214" i="26" s="1"/>
  <c r="BD285" i="26" s="1"/>
  <c r="BD356" i="26" s="1"/>
  <c r="BD427" i="26" s="1"/>
  <c r="BD498" i="26" s="1"/>
  <c r="S1" i="26"/>
  <c r="BM175" i="5"/>
  <c r="BL175" i="5"/>
  <c r="BK175" i="5"/>
  <c r="BJ175" i="5"/>
  <c r="BI175" i="5"/>
  <c r="BH175" i="5"/>
  <c r="BG175" i="5"/>
  <c r="BF175" i="5"/>
  <c r="BE175" i="5"/>
  <c r="BD175" i="5"/>
  <c r="BC175" i="5"/>
  <c r="BB175" i="5"/>
  <c r="BA175" i="5"/>
  <c r="AZ175" i="5"/>
  <c r="AY175" i="5"/>
  <c r="AX175" i="5"/>
  <c r="AW175" i="5"/>
  <c r="AV175" i="5"/>
  <c r="AU175" i="5"/>
  <c r="AT175" i="5"/>
  <c r="AS175" i="5"/>
  <c r="AR175" i="5"/>
  <c r="AQ175" i="5"/>
  <c r="AP175" i="5"/>
  <c r="AO175" i="5"/>
  <c r="AN175" i="5"/>
  <c r="AM175" i="5"/>
  <c r="AL175" i="5"/>
  <c r="AK175" i="5"/>
  <c r="AJ175" i="5"/>
  <c r="AI175" i="5"/>
  <c r="AH175" i="5"/>
  <c r="AG175" i="5"/>
  <c r="AF175" i="5"/>
  <c r="AE175" i="5"/>
  <c r="AD175" i="5"/>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D175" i="5"/>
  <c r="C175" i="5"/>
  <c r="B175"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BE72" i="26" l="1"/>
  <c r="BE143" i="26" s="1"/>
  <c r="BE214" i="26" s="1"/>
  <c r="BE285" i="26" s="1"/>
  <c r="BE356" i="26" s="1"/>
  <c r="BE427" i="26" s="1"/>
  <c r="BE498" i="26" s="1"/>
  <c r="T1" i="26"/>
  <c r="S72" i="26"/>
  <c r="S143" i="26" s="1"/>
  <c r="S214" i="26" s="1"/>
  <c r="S285" i="26" s="1"/>
  <c r="S356" i="26" s="1"/>
  <c r="S427" i="26" s="1"/>
  <c r="S498" i="26" s="1"/>
  <c r="S569" i="26" s="1"/>
  <c r="S640" i="26" s="1"/>
  <c r="S711" i="26" s="1"/>
  <c r="BM175" i="4"/>
  <c r="BL175" i="4"/>
  <c r="BK175" i="4"/>
  <c r="BJ175" i="4"/>
  <c r="BI175" i="4"/>
  <c r="BH175" i="4"/>
  <c r="BG175" i="4"/>
  <c r="BF175" i="4"/>
  <c r="BE175" i="4"/>
  <c r="BD175" i="4"/>
  <c r="BC175" i="4"/>
  <c r="BB175" i="4"/>
  <c r="BA175" i="4"/>
  <c r="AZ175" i="4"/>
  <c r="AY175" i="4"/>
  <c r="AX175" i="4"/>
  <c r="AW175" i="4"/>
  <c r="AV175" i="4"/>
  <c r="AU175" i="4"/>
  <c r="AT175" i="4"/>
  <c r="AS175" i="4"/>
  <c r="AR175" i="4"/>
  <c r="AQ175" i="4"/>
  <c r="AP175" i="4"/>
  <c r="AO175" i="4"/>
  <c r="AN175" i="4"/>
  <c r="AM175" i="4"/>
  <c r="AL175" i="4"/>
  <c r="AK175" i="4"/>
  <c r="AJ175" i="4"/>
  <c r="AI175" i="4"/>
  <c r="AH175" i="4"/>
  <c r="AG175" i="4"/>
  <c r="AF175" i="4"/>
  <c r="AE175" i="4"/>
  <c r="AD175"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B175" i="4"/>
  <c r="A190" i="4"/>
  <c r="U1" i="26" l="1"/>
  <c r="T72" i="26"/>
  <c r="T143" i="26" s="1"/>
  <c r="T214" i="26" s="1"/>
  <c r="T285" i="26" s="1"/>
  <c r="T356" i="26" s="1"/>
  <c r="T427" i="26" s="1"/>
  <c r="T498" i="26" s="1"/>
  <c r="T569" i="26" s="1"/>
  <c r="T640" i="26" s="1"/>
  <c r="T711" i="26" s="1"/>
  <c r="BF72" i="26"/>
  <c r="BF143" i="26" s="1"/>
  <c r="BF214" i="26" s="1"/>
  <c r="BF285" i="26" s="1"/>
  <c r="BF356" i="26" s="1"/>
  <c r="BF427" i="26" s="1"/>
  <c r="BF498" i="26" s="1"/>
  <c r="V1" i="26" l="1"/>
  <c r="U72" i="26"/>
  <c r="U143" i="26" s="1"/>
  <c r="U214" i="26" s="1"/>
  <c r="U285" i="26" s="1"/>
  <c r="U356" i="26" s="1"/>
  <c r="U427" i="26" s="1"/>
  <c r="U498" i="26" s="1"/>
  <c r="U569" i="26" s="1"/>
  <c r="U640" i="26" s="1"/>
  <c r="U711" i="26" s="1"/>
  <c r="BG72" i="26"/>
  <c r="BG143" i="26" s="1"/>
  <c r="BG214" i="26" s="1"/>
  <c r="BG285" i="26" s="1"/>
  <c r="BG356" i="26" s="1"/>
  <c r="BG427" i="26" s="1"/>
  <c r="BG498" i="26" s="1"/>
  <c r="BN25" i="13"/>
  <c r="BN49" i="13" s="1"/>
  <c r="BN125" i="4"/>
  <c r="BN100" i="4"/>
  <c r="BN75" i="4"/>
  <c r="BN50" i="4"/>
  <c r="BN25" i="4"/>
  <c r="BN50" i="6"/>
  <c r="BN75" i="6" s="1"/>
  <c r="BN25" i="6"/>
  <c r="BN25" i="8"/>
  <c r="BN25" i="7"/>
  <c r="BN100" i="5"/>
  <c r="BN125" i="5" s="1"/>
  <c r="BN50" i="5"/>
  <c r="BN75" i="5" s="1"/>
  <c r="BN25" i="5"/>
  <c r="BN25" i="9"/>
  <c r="BN25" i="10"/>
  <c r="BN25" i="11"/>
  <c r="BN51" i="1"/>
  <c r="BN101" i="1" s="1"/>
  <c r="BN26" i="1"/>
  <c r="BN76" i="1" s="1"/>
  <c r="W1" i="26" l="1"/>
  <c r="V72" i="26"/>
  <c r="V143" i="26" s="1"/>
  <c r="V214" i="26" s="1"/>
  <c r="V285" i="26" s="1"/>
  <c r="V356" i="26" s="1"/>
  <c r="V427" i="26" s="1"/>
  <c r="V498" i="26" s="1"/>
  <c r="V569" i="26" s="1"/>
  <c r="V640" i="26" s="1"/>
  <c r="V711" i="26" s="1"/>
  <c r="BH72" i="26"/>
  <c r="BH143" i="26" s="1"/>
  <c r="BH214" i="26" s="1"/>
  <c r="BH285" i="26" s="1"/>
  <c r="BH356" i="26" s="1"/>
  <c r="BH427" i="26" s="1"/>
  <c r="BH498" i="26" s="1"/>
  <c r="X1" i="26" l="1"/>
  <c r="W72" i="26"/>
  <c r="W143" i="26" s="1"/>
  <c r="W214" i="26" s="1"/>
  <c r="W285" i="26" s="1"/>
  <c r="W356" i="26" s="1"/>
  <c r="W427" i="26" s="1"/>
  <c r="W498" i="26" s="1"/>
  <c r="W569" i="26" s="1"/>
  <c r="W640" i="26" s="1"/>
  <c r="W711" i="26" s="1"/>
  <c r="BI72" i="26"/>
  <c r="BI143" i="26" s="1"/>
  <c r="BI214" i="26" s="1"/>
  <c r="BI285" i="26" s="1"/>
  <c r="BI356" i="26" s="1"/>
  <c r="BI427" i="26" s="1"/>
  <c r="BI498" i="26" s="1"/>
  <c r="X72" i="26" l="1"/>
  <c r="X143" i="26" s="1"/>
  <c r="X214" i="26" s="1"/>
  <c r="X285" i="26" s="1"/>
  <c r="X356" i="26" s="1"/>
  <c r="X427" i="26" s="1"/>
  <c r="X498" i="26" s="1"/>
  <c r="X569" i="26" s="1"/>
  <c r="X640" i="26" s="1"/>
  <c r="X711" i="26" s="1"/>
  <c r="BJ72" i="26"/>
  <c r="BJ143" i="26" s="1"/>
  <c r="BJ214" i="26" s="1"/>
  <c r="BJ285" i="26" s="1"/>
  <c r="BJ356" i="26" s="1"/>
  <c r="BJ427" i="26" s="1"/>
  <c r="BJ498" i="26" s="1"/>
  <c r="Y1" i="26"/>
  <c r="Z1" i="26" l="1"/>
  <c r="Y72" i="26"/>
  <c r="Y143" i="26" s="1"/>
  <c r="Y214" i="26" s="1"/>
  <c r="Y285" i="26" s="1"/>
  <c r="Y356" i="26" s="1"/>
  <c r="Y427" i="26" s="1"/>
  <c r="Y498" i="26" s="1"/>
  <c r="Y569" i="26" s="1"/>
  <c r="Y640" i="26" s="1"/>
  <c r="Y711" i="26" s="1"/>
  <c r="BK72" i="26"/>
  <c r="BK143" i="26" s="1"/>
  <c r="BK214" i="26" s="1"/>
  <c r="BK285" i="26" s="1"/>
  <c r="BK356" i="26" s="1"/>
  <c r="BK427" i="26" s="1"/>
  <c r="BK498" i="26" s="1"/>
  <c r="Z72" i="26" l="1"/>
  <c r="Z143" i="26" s="1"/>
  <c r="Z214" i="26" s="1"/>
  <c r="Z285" i="26" s="1"/>
  <c r="Z356" i="26" s="1"/>
  <c r="Z427" i="26" s="1"/>
  <c r="Z498" i="26" s="1"/>
  <c r="Z569" i="26" s="1"/>
  <c r="Z640" i="26" s="1"/>
  <c r="Z711" i="26" s="1"/>
  <c r="BL72" i="26"/>
  <c r="BL143" i="26" s="1"/>
  <c r="BL214" i="26" s="1"/>
  <c r="BL285" i="26" s="1"/>
  <c r="BL356" i="26" s="1"/>
  <c r="BL427" i="26" s="1"/>
  <c r="BL498" i="26" s="1"/>
  <c r="AA1" i="26"/>
  <c r="AN88" i="25"/>
  <c r="AN175" i="25" s="1"/>
  <c r="AN262" i="25" s="1"/>
  <c r="AN349" i="25" s="1"/>
  <c r="AN436" i="25" s="1"/>
  <c r="AN523" i="25" s="1"/>
  <c r="AN610" i="25" s="1"/>
  <c r="B88" i="25"/>
  <c r="B175" i="25" s="1"/>
  <c r="B262" i="25" s="1"/>
  <c r="B349" i="25" s="1"/>
  <c r="B436" i="25" s="1"/>
  <c r="B523" i="25" s="1"/>
  <c r="B610" i="25" s="1"/>
  <c r="B697" i="25" s="1"/>
  <c r="B784" i="25" s="1"/>
  <c r="B871" i="25" s="1"/>
  <c r="C1" i="25"/>
  <c r="D1" i="25" s="1"/>
  <c r="BM72" i="26" l="1"/>
  <c r="BM143" i="26" s="1"/>
  <c r="BM214" i="26" s="1"/>
  <c r="BM285" i="26" s="1"/>
  <c r="BM356" i="26" s="1"/>
  <c r="BM427" i="26" s="1"/>
  <c r="BM498" i="26" s="1"/>
  <c r="AB1" i="26"/>
  <c r="AA72" i="26"/>
  <c r="AA143" i="26" s="1"/>
  <c r="AA214" i="26" s="1"/>
  <c r="AA285" i="26" s="1"/>
  <c r="AA356" i="26" s="1"/>
  <c r="AA427" i="26" s="1"/>
  <c r="AA498" i="26" s="1"/>
  <c r="AA569" i="26" s="1"/>
  <c r="AA640" i="26" s="1"/>
  <c r="AA711" i="26" s="1"/>
  <c r="E1" i="25"/>
  <c r="D88" i="25"/>
  <c r="D175" i="25" s="1"/>
  <c r="D262" i="25" s="1"/>
  <c r="D349" i="25" s="1"/>
  <c r="D436" i="25" s="1"/>
  <c r="D523" i="25" s="1"/>
  <c r="D610" i="25" s="1"/>
  <c r="D697" i="25" s="1"/>
  <c r="D784" i="25" s="1"/>
  <c r="D871" i="25" s="1"/>
  <c r="AP88" i="25"/>
  <c r="AP175" i="25" s="1"/>
  <c r="AP262" i="25" s="1"/>
  <c r="AP349" i="25" s="1"/>
  <c r="AP436" i="25" s="1"/>
  <c r="AP523" i="25" s="1"/>
  <c r="AP610" i="25" s="1"/>
  <c r="AO88" i="25"/>
  <c r="AO175" i="25" s="1"/>
  <c r="AO262" i="25" s="1"/>
  <c r="AO349" i="25" s="1"/>
  <c r="AO436" i="25" s="1"/>
  <c r="AO523" i="25" s="1"/>
  <c r="AO610" i="25" s="1"/>
  <c r="C88" i="25"/>
  <c r="C175" i="25" s="1"/>
  <c r="C262" i="25" s="1"/>
  <c r="C349" i="25" s="1"/>
  <c r="C436" i="25" s="1"/>
  <c r="C523" i="25" s="1"/>
  <c r="C610" i="25" s="1"/>
  <c r="C697" i="25" s="1"/>
  <c r="C784" i="25" s="1"/>
  <c r="C871" i="25" s="1"/>
  <c r="R55" i="13"/>
  <c r="AC1" i="26" l="1"/>
  <c r="AB72" i="26"/>
  <c r="AB143" i="26" s="1"/>
  <c r="AB214" i="26" s="1"/>
  <c r="AB285" i="26" s="1"/>
  <c r="AB356" i="26" s="1"/>
  <c r="AB427" i="26" s="1"/>
  <c r="AB498" i="26" s="1"/>
  <c r="AB569" i="26" s="1"/>
  <c r="AB640" i="26" s="1"/>
  <c r="AB711" i="26" s="1"/>
  <c r="BN72" i="26"/>
  <c r="BN143" i="26" s="1"/>
  <c r="BN214" i="26" s="1"/>
  <c r="BN285" i="26" s="1"/>
  <c r="BN356" i="26" s="1"/>
  <c r="BN427" i="26" s="1"/>
  <c r="BN498" i="26" s="1"/>
  <c r="E88" i="25"/>
  <c r="E175" i="25" s="1"/>
  <c r="E262" i="25" s="1"/>
  <c r="E349" i="25" s="1"/>
  <c r="E436" i="25" s="1"/>
  <c r="E523" i="25" s="1"/>
  <c r="E610" i="25" s="1"/>
  <c r="E697" i="25" s="1"/>
  <c r="E784" i="25" s="1"/>
  <c r="E871" i="25" s="1"/>
  <c r="AQ88" i="25"/>
  <c r="AQ175" i="25" s="1"/>
  <c r="AQ262" i="25" s="1"/>
  <c r="AQ349" i="25" s="1"/>
  <c r="AQ436" i="25" s="1"/>
  <c r="AQ523" i="25" s="1"/>
  <c r="AQ610" i="25" s="1"/>
  <c r="F1" i="25"/>
  <c r="BM25" i="13"/>
  <c r="BM49" i="13" s="1"/>
  <c r="BL25" i="13"/>
  <c r="BL49" i="13" s="1"/>
  <c r="BK25" i="13"/>
  <c r="BK49" i="13" s="1"/>
  <c r="BJ25" i="13"/>
  <c r="BJ49" i="13" s="1"/>
  <c r="BM25" i="11"/>
  <c r="BL25" i="11"/>
  <c r="BK25" i="11"/>
  <c r="BJ25" i="11"/>
  <c r="BM25" i="10"/>
  <c r="BL25" i="10"/>
  <c r="BK25" i="10"/>
  <c r="BJ25" i="10"/>
  <c r="BM25" i="9"/>
  <c r="BL25" i="9"/>
  <c r="BK25" i="9"/>
  <c r="BJ25" i="9"/>
  <c r="BM100" i="5"/>
  <c r="BM125" i="5" s="1"/>
  <c r="BL100" i="5"/>
  <c r="BL125" i="5" s="1"/>
  <c r="BK100" i="5"/>
  <c r="BK125" i="5" s="1"/>
  <c r="BJ100" i="5"/>
  <c r="BJ125" i="5" s="1"/>
  <c r="BM50" i="5"/>
  <c r="BM75" i="5" s="1"/>
  <c r="BL50" i="5"/>
  <c r="BL75" i="5" s="1"/>
  <c r="BK50" i="5"/>
  <c r="BK75" i="5" s="1"/>
  <c r="BJ50" i="5"/>
  <c r="BJ75" i="5" s="1"/>
  <c r="BM25" i="5"/>
  <c r="BL25" i="5"/>
  <c r="BK25" i="5"/>
  <c r="BJ25" i="5"/>
  <c r="BM25" i="7"/>
  <c r="BL25" i="7"/>
  <c r="BK25" i="7"/>
  <c r="BJ25" i="7"/>
  <c r="BM25" i="8"/>
  <c r="BL25" i="8"/>
  <c r="BK25" i="8"/>
  <c r="BJ25" i="8"/>
  <c r="BM50" i="6"/>
  <c r="BM75" i="6" s="1"/>
  <c r="BL50" i="6"/>
  <c r="BL75" i="6" s="1"/>
  <c r="BK50" i="6"/>
  <c r="BK75" i="6" s="1"/>
  <c r="BJ50" i="6"/>
  <c r="BJ75" i="6" s="1"/>
  <c r="BM25" i="6"/>
  <c r="BL25" i="6"/>
  <c r="BK25" i="6"/>
  <c r="BJ25" i="6"/>
  <c r="BM125" i="4"/>
  <c r="BL125" i="4"/>
  <c r="BK125" i="4"/>
  <c r="BJ125" i="4"/>
  <c r="BM100" i="4"/>
  <c r="BL100" i="4"/>
  <c r="BK100" i="4"/>
  <c r="BJ100" i="4"/>
  <c r="BM75" i="4"/>
  <c r="BL75" i="4"/>
  <c r="BK75" i="4"/>
  <c r="BJ75" i="4"/>
  <c r="BM50" i="4"/>
  <c r="BL50" i="4"/>
  <c r="BK50" i="4"/>
  <c r="BJ50" i="4"/>
  <c r="BM25" i="4"/>
  <c r="BL25" i="4"/>
  <c r="BK25" i="4"/>
  <c r="BJ25" i="4"/>
  <c r="BM51" i="1"/>
  <c r="BM101" i="1" s="1"/>
  <c r="BL51" i="1"/>
  <c r="BL101" i="1" s="1"/>
  <c r="BK51" i="1"/>
  <c r="BK101" i="1" s="1"/>
  <c r="BJ51" i="1"/>
  <c r="BJ101" i="1" s="1"/>
  <c r="BM26" i="1"/>
  <c r="BM76" i="1" s="1"/>
  <c r="BL26" i="1"/>
  <c r="BL76" i="1" s="1"/>
  <c r="BK26" i="1"/>
  <c r="BK76" i="1" s="1"/>
  <c r="BJ26" i="1"/>
  <c r="BJ76" i="1" s="1"/>
  <c r="AD1" i="26" l="1"/>
  <c r="AC72" i="26"/>
  <c r="AC143" i="26" s="1"/>
  <c r="AC214" i="26" s="1"/>
  <c r="AC285" i="26" s="1"/>
  <c r="AC356" i="26" s="1"/>
  <c r="AC427" i="26" s="1"/>
  <c r="AC498" i="26" s="1"/>
  <c r="AC569" i="26" s="1"/>
  <c r="AC640" i="26" s="1"/>
  <c r="AC711" i="26" s="1"/>
  <c r="BO72" i="26"/>
  <c r="BO143" i="26" s="1"/>
  <c r="BO214" i="26" s="1"/>
  <c r="BO285" i="26" s="1"/>
  <c r="BO356" i="26" s="1"/>
  <c r="BO427" i="26" s="1"/>
  <c r="BO498" i="26" s="1"/>
  <c r="F88" i="25"/>
  <c r="F175" i="25" s="1"/>
  <c r="F262" i="25" s="1"/>
  <c r="F349" i="25" s="1"/>
  <c r="F436" i="25" s="1"/>
  <c r="F523" i="25" s="1"/>
  <c r="F610" i="25" s="1"/>
  <c r="F697" i="25" s="1"/>
  <c r="F784" i="25" s="1"/>
  <c r="F871" i="25" s="1"/>
  <c r="AR88" i="25"/>
  <c r="AR175" i="25" s="1"/>
  <c r="AR262" i="25" s="1"/>
  <c r="AR349" i="25" s="1"/>
  <c r="AR436" i="25" s="1"/>
  <c r="AR523" i="25" s="1"/>
  <c r="AR610" i="25" s="1"/>
  <c r="G1" i="25"/>
  <c r="AE1" i="26" l="1"/>
  <c r="AD72" i="26"/>
  <c r="AD143" i="26" s="1"/>
  <c r="AD214" i="26" s="1"/>
  <c r="AD285" i="26" s="1"/>
  <c r="AD356" i="26" s="1"/>
  <c r="AD427" i="26" s="1"/>
  <c r="AD498" i="26" s="1"/>
  <c r="AD569" i="26" s="1"/>
  <c r="AD640" i="26" s="1"/>
  <c r="AD711" i="26" s="1"/>
  <c r="BP72" i="26"/>
  <c r="BP143" i="26" s="1"/>
  <c r="BP214" i="26" s="1"/>
  <c r="BP285" i="26" s="1"/>
  <c r="BP356" i="26" s="1"/>
  <c r="BP427" i="26" s="1"/>
  <c r="BP498" i="26" s="1"/>
  <c r="AS88" i="25"/>
  <c r="AS175" i="25" s="1"/>
  <c r="AS262" i="25" s="1"/>
  <c r="AS349" i="25" s="1"/>
  <c r="AS436" i="25" s="1"/>
  <c r="AS523" i="25" s="1"/>
  <c r="AS610" i="25" s="1"/>
  <c r="H1" i="25"/>
  <c r="G88" i="25"/>
  <c r="G175" i="25" s="1"/>
  <c r="G262" i="25" s="1"/>
  <c r="G349" i="25" s="1"/>
  <c r="G436" i="25" s="1"/>
  <c r="G523" i="25" s="1"/>
  <c r="G610" i="25" s="1"/>
  <c r="G697" i="25" s="1"/>
  <c r="G784" i="25" s="1"/>
  <c r="G871" i="25" s="1"/>
  <c r="AF1" i="26" l="1"/>
  <c r="AG1" i="26" s="1"/>
  <c r="AH1" i="26" s="1"/>
  <c r="AI1" i="26" s="1"/>
  <c r="AJ1" i="26" s="1"/>
  <c r="AE72" i="26"/>
  <c r="AE143" i="26" s="1"/>
  <c r="AE214" i="26" s="1"/>
  <c r="AE285" i="26" s="1"/>
  <c r="AE356" i="26" s="1"/>
  <c r="AE427" i="26" s="1"/>
  <c r="AE498" i="26" s="1"/>
  <c r="AE569" i="26" s="1"/>
  <c r="AE640" i="26" s="1"/>
  <c r="AE711" i="26" s="1"/>
  <c r="BQ72" i="26"/>
  <c r="BQ143" i="26" s="1"/>
  <c r="BQ214" i="26" s="1"/>
  <c r="BQ285" i="26" s="1"/>
  <c r="BQ356" i="26" s="1"/>
  <c r="BQ427" i="26" s="1"/>
  <c r="BQ498" i="26" s="1"/>
  <c r="AT88" i="25"/>
  <c r="AT175" i="25" s="1"/>
  <c r="AT262" i="25" s="1"/>
  <c r="AT349" i="25" s="1"/>
  <c r="AT436" i="25" s="1"/>
  <c r="AT523" i="25" s="1"/>
  <c r="AT610" i="25" s="1"/>
  <c r="I1" i="25"/>
  <c r="H88" i="25"/>
  <c r="H175" i="25" s="1"/>
  <c r="H262" i="25" s="1"/>
  <c r="H349" i="25" s="1"/>
  <c r="H436" i="25" s="1"/>
  <c r="H523" i="25" s="1"/>
  <c r="H610" i="25" s="1"/>
  <c r="H697" i="25" s="1"/>
  <c r="H784" i="25" s="1"/>
  <c r="H871" i="25" s="1"/>
  <c r="AJ72" i="26" l="1"/>
  <c r="AJ143" i="26" s="1"/>
  <c r="AJ214" i="26" s="1"/>
  <c r="AJ285" i="26" s="1"/>
  <c r="AJ356" i="26" s="1"/>
  <c r="AJ427" i="26" s="1"/>
  <c r="AJ498" i="26" s="1"/>
  <c r="AJ569" i="26" s="1"/>
  <c r="AJ640" i="26" s="1"/>
  <c r="AJ711" i="26" s="1"/>
  <c r="BV72" i="26"/>
  <c r="BV143" i="26" s="1"/>
  <c r="BV214" i="26" s="1"/>
  <c r="BV285" i="26" s="1"/>
  <c r="BV356" i="26" s="1"/>
  <c r="BV427" i="26" s="1"/>
  <c r="BV498" i="26" s="1"/>
  <c r="BU72" i="26"/>
  <c r="BU143" i="26" s="1"/>
  <c r="BU214" i="26" s="1"/>
  <c r="BU285" i="26" s="1"/>
  <c r="BU356" i="26" s="1"/>
  <c r="BU427" i="26" s="1"/>
  <c r="BU498" i="26" s="1"/>
  <c r="AI72" i="26"/>
  <c r="AI143" i="26" s="1"/>
  <c r="AI214" i="26" s="1"/>
  <c r="AI285" i="26" s="1"/>
  <c r="AI356" i="26" s="1"/>
  <c r="AI427" i="26" s="1"/>
  <c r="AI498" i="26" s="1"/>
  <c r="AI569" i="26" s="1"/>
  <c r="AI640" i="26" s="1"/>
  <c r="AI711" i="26" s="1"/>
  <c r="AH72" i="26"/>
  <c r="AH143" i="26" s="1"/>
  <c r="AH214" i="26" s="1"/>
  <c r="AH285" i="26" s="1"/>
  <c r="AH356" i="26" s="1"/>
  <c r="AH427" i="26" s="1"/>
  <c r="AH498" i="26" s="1"/>
  <c r="AH569" i="26" s="1"/>
  <c r="AH640" i="26" s="1"/>
  <c r="AH711" i="26" s="1"/>
  <c r="BT72" i="26"/>
  <c r="BT143" i="26" s="1"/>
  <c r="BT214" i="26" s="1"/>
  <c r="BT285" i="26" s="1"/>
  <c r="BT356" i="26" s="1"/>
  <c r="BT427" i="26" s="1"/>
  <c r="BT498" i="26" s="1"/>
  <c r="BS72" i="26"/>
  <c r="BS143" i="26" s="1"/>
  <c r="BS214" i="26" s="1"/>
  <c r="BS285" i="26" s="1"/>
  <c r="BS356" i="26" s="1"/>
  <c r="BS427" i="26" s="1"/>
  <c r="BS498" i="26" s="1"/>
  <c r="AG72" i="26"/>
  <c r="AG143" i="26" s="1"/>
  <c r="AG214" i="26" s="1"/>
  <c r="AG285" i="26" s="1"/>
  <c r="AG356" i="26" s="1"/>
  <c r="AG427" i="26" s="1"/>
  <c r="AG498" i="26" s="1"/>
  <c r="AG569" i="26" s="1"/>
  <c r="AG640" i="26" s="1"/>
  <c r="AG711" i="26" s="1"/>
  <c r="AF72" i="26"/>
  <c r="AF143" i="26" s="1"/>
  <c r="AF214" i="26" s="1"/>
  <c r="AF285" i="26" s="1"/>
  <c r="AF356" i="26" s="1"/>
  <c r="AF427" i="26" s="1"/>
  <c r="AF498" i="26" s="1"/>
  <c r="AF569" i="26" s="1"/>
  <c r="AF640" i="26" s="1"/>
  <c r="AF711" i="26" s="1"/>
  <c r="BR72" i="26"/>
  <c r="BR143" i="26" s="1"/>
  <c r="BR214" i="26" s="1"/>
  <c r="BR285" i="26" s="1"/>
  <c r="BR356" i="26" s="1"/>
  <c r="BR427" i="26" s="1"/>
  <c r="BR498" i="26" s="1"/>
  <c r="J1" i="25"/>
  <c r="I88" i="25"/>
  <c r="I175" i="25" s="1"/>
  <c r="I262" i="25" s="1"/>
  <c r="I349" i="25" s="1"/>
  <c r="I436" i="25" s="1"/>
  <c r="I523" i="25" s="1"/>
  <c r="I610" i="25" s="1"/>
  <c r="I697" i="25" s="1"/>
  <c r="I784" i="25" s="1"/>
  <c r="I871" i="25" s="1"/>
  <c r="AU88" i="25"/>
  <c r="AU175" i="25" s="1"/>
  <c r="AU262" i="25" s="1"/>
  <c r="AU349" i="25" s="1"/>
  <c r="AU436" i="25" s="1"/>
  <c r="AU523" i="25" s="1"/>
  <c r="AU610" i="25" s="1"/>
  <c r="K1" i="25" l="1"/>
  <c r="J88" i="25"/>
  <c r="J175" i="25" s="1"/>
  <c r="J262" i="25" s="1"/>
  <c r="J349" i="25" s="1"/>
  <c r="J436" i="25" s="1"/>
  <c r="J523" i="25" s="1"/>
  <c r="J610" i="25" s="1"/>
  <c r="J697" i="25" s="1"/>
  <c r="J784" i="25" s="1"/>
  <c r="J871" i="25" s="1"/>
  <c r="AV88" i="25"/>
  <c r="AV175" i="25" s="1"/>
  <c r="AV262" i="25" s="1"/>
  <c r="AV349" i="25" s="1"/>
  <c r="AV436" i="25" s="1"/>
  <c r="AV523" i="25" s="1"/>
  <c r="AV610" i="25" s="1"/>
  <c r="L1" i="25" l="1"/>
  <c r="K88" i="25"/>
  <c r="K175" i="25" s="1"/>
  <c r="K262" i="25" s="1"/>
  <c r="K349" i="25" s="1"/>
  <c r="K436" i="25" s="1"/>
  <c r="K523" i="25" s="1"/>
  <c r="K610" i="25" s="1"/>
  <c r="K697" i="25" s="1"/>
  <c r="K784" i="25" s="1"/>
  <c r="K871" i="25" s="1"/>
  <c r="AW88" i="25"/>
  <c r="AW175" i="25" s="1"/>
  <c r="AW262" i="25" s="1"/>
  <c r="AW349" i="25" s="1"/>
  <c r="AW436" i="25" s="1"/>
  <c r="AW523" i="25" s="1"/>
  <c r="AW610" i="25" s="1"/>
  <c r="M1" i="25" l="1"/>
  <c r="L88" i="25"/>
  <c r="L175" i="25" s="1"/>
  <c r="L262" i="25" s="1"/>
  <c r="L349" i="25" s="1"/>
  <c r="L436" i="25" s="1"/>
  <c r="L523" i="25" s="1"/>
  <c r="L610" i="25" s="1"/>
  <c r="L697" i="25" s="1"/>
  <c r="L784" i="25" s="1"/>
  <c r="L871" i="25" s="1"/>
  <c r="AX88" i="25"/>
  <c r="AX175" i="25" s="1"/>
  <c r="AX262" i="25" s="1"/>
  <c r="AX349" i="25" s="1"/>
  <c r="AX436" i="25" s="1"/>
  <c r="AX523" i="25" s="1"/>
  <c r="AX610" i="25" s="1"/>
  <c r="M88" i="25" l="1"/>
  <c r="M175" i="25" s="1"/>
  <c r="M262" i="25" s="1"/>
  <c r="M349" i="25" s="1"/>
  <c r="M436" i="25" s="1"/>
  <c r="M523" i="25" s="1"/>
  <c r="M610" i="25" s="1"/>
  <c r="M697" i="25" s="1"/>
  <c r="M784" i="25" s="1"/>
  <c r="M871" i="25" s="1"/>
  <c r="AY88" i="25"/>
  <c r="AY175" i="25" s="1"/>
  <c r="AY262" i="25" s="1"/>
  <c r="AY349" i="25" s="1"/>
  <c r="AY436" i="25" s="1"/>
  <c r="AY523" i="25" s="1"/>
  <c r="AY610" i="25" s="1"/>
  <c r="N1" i="25"/>
  <c r="N88" i="25" l="1"/>
  <c r="N175" i="25" s="1"/>
  <c r="N262" i="25" s="1"/>
  <c r="N349" i="25" s="1"/>
  <c r="N436" i="25" s="1"/>
  <c r="N523" i="25" s="1"/>
  <c r="N610" i="25" s="1"/>
  <c r="N697" i="25" s="1"/>
  <c r="N784" i="25" s="1"/>
  <c r="N871" i="25" s="1"/>
  <c r="AZ88" i="25"/>
  <c r="AZ175" i="25" s="1"/>
  <c r="AZ262" i="25" s="1"/>
  <c r="AZ349" i="25" s="1"/>
  <c r="AZ436" i="25" s="1"/>
  <c r="AZ523" i="25" s="1"/>
  <c r="AZ610" i="25" s="1"/>
  <c r="O1" i="25"/>
  <c r="BA88" i="25" l="1"/>
  <c r="BA175" i="25" s="1"/>
  <c r="BA262" i="25" s="1"/>
  <c r="BA349" i="25" s="1"/>
  <c r="BA436" i="25" s="1"/>
  <c r="BA523" i="25" s="1"/>
  <c r="BA610" i="25" s="1"/>
  <c r="P1" i="25"/>
  <c r="O88" i="25"/>
  <c r="O175" i="25" s="1"/>
  <c r="O262" i="25" s="1"/>
  <c r="O349" i="25" s="1"/>
  <c r="O436" i="25" s="1"/>
  <c r="O523" i="25" s="1"/>
  <c r="O610" i="25" s="1"/>
  <c r="O697" i="25" s="1"/>
  <c r="O784" i="25" s="1"/>
  <c r="O871" i="25" s="1"/>
  <c r="BB88" i="25" l="1"/>
  <c r="BB175" i="25" s="1"/>
  <c r="BB262" i="25" s="1"/>
  <c r="BB349" i="25" s="1"/>
  <c r="BB436" i="25" s="1"/>
  <c r="BB523" i="25" s="1"/>
  <c r="BB610" i="25" s="1"/>
  <c r="Q1" i="25"/>
  <c r="P88" i="25"/>
  <c r="P175" i="25" s="1"/>
  <c r="P262" i="25" s="1"/>
  <c r="P349" i="25" s="1"/>
  <c r="P436" i="25" s="1"/>
  <c r="P523" i="25" s="1"/>
  <c r="P610" i="25" s="1"/>
  <c r="P697" i="25" s="1"/>
  <c r="P784" i="25" s="1"/>
  <c r="P871" i="25" s="1"/>
  <c r="R1" i="25" l="1"/>
  <c r="Q88" i="25"/>
  <c r="Q175" i="25" s="1"/>
  <c r="Q262" i="25" s="1"/>
  <c r="Q349" i="25" s="1"/>
  <c r="Q436" i="25" s="1"/>
  <c r="Q523" i="25" s="1"/>
  <c r="Q610" i="25" s="1"/>
  <c r="Q697" i="25" s="1"/>
  <c r="Q784" i="25" s="1"/>
  <c r="Q871" i="25" s="1"/>
  <c r="BC88" i="25"/>
  <c r="BC175" i="25" s="1"/>
  <c r="BC262" i="25" s="1"/>
  <c r="BC349" i="25" s="1"/>
  <c r="BC436" i="25" s="1"/>
  <c r="BC523" i="25" s="1"/>
  <c r="BC610" i="25" s="1"/>
  <c r="S1" i="25" l="1"/>
  <c r="R88" i="25"/>
  <c r="R175" i="25" s="1"/>
  <c r="R262" i="25" s="1"/>
  <c r="R349" i="25" s="1"/>
  <c r="R436" i="25" s="1"/>
  <c r="R523" i="25" s="1"/>
  <c r="R610" i="25" s="1"/>
  <c r="R697" i="25" s="1"/>
  <c r="R784" i="25" s="1"/>
  <c r="R871" i="25" s="1"/>
  <c r="BD88" i="25"/>
  <c r="BD175" i="25" s="1"/>
  <c r="BD262" i="25" s="1"/>
  <c r="BD349" i="25" s="1"/>
  <c r="BD436" i="25" s="1"/>
  <c r="BD523" i="25" s="1"/>
  <c r="BD610" i="25" s="1"/>
  <c r="T1" i="25" l="1"/>
  <c r="S88" i="25"/>
  <c r="S175" i="25" s="1"/>
  <c r="S262" i="25" s="1"/>
  <c r="S349" i="25" s="1"/>
  <c r="S436" i="25" s="1"/>
  <c r="S523" i="25" s="1"/>
  <c r="S610" i="25" s="1"/>
  <c r="S697" i="25" s="1"/>
  <c r="S784" i="25" s="1"/>
  <c r="S871" i="25" s="1"/>
  <c r="BE88" i="25"/>
  <c r="BE175" i="25" s="1"/>
  <c r="BE262" i="25" s="1"/>
  <c r="BE349" i="25" s="1"/>
  <c r="BE436" i="25" s="1"/>
  <c r="BE523" i="25" s="1"/>
  <c r="BE610" i="25" s="1"/>
  <c r="U1" i="25" l="1"/>
  <c r="T88" i="25"/>
  <c r="T175" i="25" s="1"/>
  <c r="T262" i="25" s="1"/>
  <c r="T349" i="25" s="1"/>
  <c r="T436" i="25" s="1"/>
  <c r="T523" i="25" s="1"/>
  <c r="T610" i="25" s="1"/>
  <c r="T697" i="25" s="1"/>
  <c r="T784" i="25" s="1"/>
  <c r="T871" i="25" s="1"/>
  <c r="BF88" i="25"/>
  <c r="BF175" i="25" s="1"/>
  <c r="BF262" i="25" s="1"/>
  <c r="BF349" i="25" s="1"/>
  <c r="BF436" i="25" s="1"/>
  <c r="BF523" i="25" s="1"/>
  <c r="BF610" i="25" s="1"/>
  <c r="U88" i="25" l="1"/>
  <c r="U175" i="25" s="1"/>
  <c r="U262" i="25" s="1"/>
  <c r="U349" i="25" s="1"/>
  <c r="U436" i="25" s="1"/>
  <c r="U523" i="25" s="1"/>
  <c r="U610" i="25" s="1"/>
  <c r="U697" i="25" s="1"/>
  <c r="U784" i="25" s="1"/>
  <c r="U871" i="25" s="1"/>
  <c r="BG88" i="25"/>
  <c r="BG175" i="25" s="1"/>
  <c r="BG262" i="25" s="1"/>
  <c r="BG349" i="25" s="1"/>
  <c r="BG436" i="25" s="1"/>
  <c r="BG523" i="25" s="1"/>
  <c r="BG610" i="25" s="1"/>
  <c r="V1" i="25"/>
  <c r="V88" i="25" l="1"/>
  <c r="V175" i="25" s="1"/>
  <c r="V262" i="25" s="1"/>
  <c r="V349" i="25" s="1"/>
  <c r="V436" i="25" s="1"/>
  <c r="V523" i="25" s="1"/>
  <c r="V610" i="25" s="1"/>
  <c r="V697" i="25" s="1"/>
  <c r="V784" i="25" s="1"/>
  <c r="V871" i="25" s="1"/>
  <c r="BH88" i="25"/>
  <c r="BH175" i="25" s="1"/>
  <c r="BH262" i="25" s="1"/>
  <c r="BH349" i="25" s="1"/>
  <c r="BH436" i="25" s="1"/>
  <c r="BH523" i="25" s="1"/>
  <c r="BH610" i="25" s="1"/>
  <c r="W1" i="25"/>
  <c r="BI88" i="25" l="1"/>
  <c r="BI175" i="25" s="1"/>
  <c r="BI262" i="25" s="1"/>
  <c r="BI349" i="25" s="1"/>
  <c r="BI436" i="25" s="1"/>
  <c r="BI523" i="25" s="1"/>
  <c r="BI610" i="25" s="1"/>
  <c r="X1" i="25"/>
  <c r="W88" i="25"/>
  <c r="W175" i="25" s="1"/>
  <c r="W262" i="25" s="1"/>
  <c r="W349" i="25" s="1"/>
  <c r="W436" i="25" s="1"/>
  <c r="W523" i="25" s="1"/>
  <c r="W610" i="25" s="1"/>
  <c r="W697" i="25" s="1"/>
  <c r="W784" i="25" s="1"/>
  <c r="W871" i="25" s="1"/>
  <c r="BJ88" i="25" l="1"/>
  <c r="BJ175" i="25" s="1"/>
  <c r="BJ262" i="25" s="1"/>
  <c r="BJ349" i="25" s="1"/>
  <c r="BJ436" i="25" s="1"/>
  <c r="BJ523" i="25" s="1"/>
  <c r="BJ610" i="25" s="1"/>
  <c r="Y1" i="25"/>
  <c r="X88" i="25"/>
  <c r="X175" i="25" s="1"/>
  <c r="X262" i="25" s="1"/>
  <c r="X349" i="25" s="1"/>
  <c r="X436" i="25" s="1"/>
  <c r="X523" i="25" s="1"/>
  <c r="X610" i="25" s="1"/>
  <c r="X697" i="25" s="1"/>
  <c r="X784" i="25" s="1"/>
  <c r="X871" i="25" s="1"/>
  <c r="Z1" i="25" l="1"/>
  <c r="Y88" i="25"/>
  <c r="Y175" i="25" s="1"/>
  <c r="Y262" i="25" s="1"/>
  <c r="Y349" i="25" s="1"/>
  <c r="Y436" i="25" s="1"/>
  <c r="Y523" i="25" s="1"/>
  <c r="Y610" i="25" s="1"/>
  <c r="Y697" i="25" s="1"/>
  <c r="Y784" i="25" s="1"/>
  <c r="Y871" i="25" s="1"/>
  <c r="BK88" i="25"/>
  <c r="BK175" i="25" s="1"/>
  <c r="BK262" i="25" s="1"/>
  <c r="BK349" i="25" s="1"/>
  <c r="BK436" i="25" s="1"/>
  <c r="BK523" i="25" s="1"/>
  <c r="BK610" i="25" s="1"/>
  <c r="AA1" i="25" l="1"/>
  <c r="Z88" i="25"/>
  <c r="Z175" i="25" s="1"/>
  <c r="Z262" i="25" s="1"/>
  <c r="Z349" i="25" s="1"/>
  <c r="Z436" i="25" s="1"/>
  <c r="Z523" i="25" s="1"/>
  <c r="Z610" i="25" s="1"/>
  <c r="Z697" i="25" s="1"/>
  <c r="Z784" i="25" s="1"/>
  <c r="Z871" i="25" s="1"/>
  <c r="BL88" i="25"/>
  <c r="BL175" i="25" s="1"/>
  <c r="BL262" i="25" s="1"/>
  <c r="BL349" i="25" s="1"/>
  <c r="BL436" i="25" s="1"/>
  <c r="BL523" i="25" s="1"/>
  <c r="BL610" i="25" s="1"/>
  <c r="AB1" i="25" l="1"/>
  <c r="AA88" i="25"/>
  <c r="AA175" i="25" s="1"/>
  <c r="AA262" i="25" s="1"/>
  <c r="AA349" i="25" s="1"/>
  <c r="AA436" i="25" s="1"/>
  <c r="AA523" i="25" s="1"/>
  <c r="AA610" i="25" s="1"/>
  <c r="AA697" i="25" s="1"/>
  <c r="AA784" i="25" s="1"/>
  <c r="AA871" i="25" s="1"/>
  <c r="BM88" i="25"/>
  <c r="BM175" i="25" s="1"/>
  <c r="BM262" i="25" s="1"/>
  <c r="BM349" i="25" s="1"/>
  <c r="BM436" i="25" s="1"/>
  <c r="BM523" i="25" s="1"/>
  <c r="BM610" i="25" s="1"/>
  <c r="AC1" i="25" l="1"/>
  <c r="AB88" i="25"/>
  <c r="AB175" i="25" s="1"/>
  <c r="AB262" i="25" s="1"/>
  <c r="AB349" i="25" s="1"/>
  <c r="AB436" i="25" s="1"/>
  <c r="AB523" i="25" s="1"/>
  <c r="AB610" i="25" s="1"/>
  <c r="AB697" i="25" s="1"/>
  <c r="AB784" i="25" s="1"/>
  <c r="AB871" i="25" s="1"/>
  <c r="BN88" i="25"/>
  <c r="BN175" i="25" s="1"/>
  <c r="BN262" i="25" s="1"/>
  <c r="BN349" i="25" s="1"/>
  <c r="BN436" i="25" s="1"/>
  <c r="BN523" i="25" s="1"/>
  <c r="BN610" i="25" s="1"/>
  <c r="AC88" i="25" l="1"/>
  <c r="AC175" i="25" s="1"/>
  <c r="AC262" i="25" s="1"/>
  <c r="AC349" i="25" s="1"/>
  <c r="AC436" i="25" s="1"/>
  <c r="AC523" i="25" s="1"/>
  <c r="AC610" i="25" s="1"/>
  <c r="AC697" i="25" s="1"/>
  <c r="AC784" i="25" s="1"/>
  <c r="AC871" i="25" s="1"/>
  <c r="AD1" i="25"/>
  <c r="BO88" i="25"/>
  <c r="BO175" i="25" s="1"/>
  <c r="BO262" i="25" s="1"/>
  <c r="BO349" i="25" s="1"/>
  <c r="BO436" i="25" s="1"/>
  <c r="BO523" i="25" s="1"/>
  <c r="BO610" i="25" s="1"/>
  <c r="AD88" i="25" l="1"/>
  <c r="AD175" i="25" s="1"/>
  <c r="AD262" i="25" s="1"/>
  <c r="AD349" i="25" s="1"/>
  <c r="AD436" i="25" s="1"/>
  <c r="AD523" i="25" s="1"/>
  <c r="AD610" i="25" s="1"/>
  <c r="AD697" i="25" s="1"/>
  <c r="AD784" i="25" s="1"/>
  <c r="AD871" i="25" s="1"/>
  <c r="BP88" i="25"/>
  <c r="BP175" i="25" s="1"/>
  <c r="BP262" i="25" s="1"/>
  <c r="BP349" i="25" s="1"/>
  <c r="BP436" i="25" s="1"/>
  <c r="BP523" i="25" s="1"/>
  <c r="BP610" i="25" s="1"/>
  <c r="AE1" i="25"/>
  <c r="AF1" i="25" s="1"/>
  <c r="AG1" i="25" s="1"/>
  <c r="AH1" i="25" s="1"/>
  <c r="AI1" i="25" s="1"/>
  <c r="AJ1" i="25" s="1"/>
  <c r="AJ88" i="25" s="1"/>
  <c r="AJ175" i="25" s="1"/>
  <c r="AJ262" i="25" s="1"/>
  <c r="AJ349" i="25" s="1"/>
  <c r="AJ436" i="25" s="1"/>
  <c r="AJ523" i="25" s="1"/>
  <c r="AJ610" i="25" s="1"/>
  <c r="AJ697" i="25" s="1"/>
  <c r="AJ784" i="25" s="1"/>
  <c r="AJ871" i="25" s="1"/>
  <c r="BU88" i="25" l="1"/>
  <c r="BU175" i="25" s="1"/>
  <c r="BU262" i="25" s="1"/>
  <c r="BU349" i="25" s="1"/>
  <c r="BU436" i="25" s="1"/>
  <c r="BU523" i="25" s="1"/>
  <c r="BU610" i="25" s="1"/>
  <c r="AI88" i="25"/>
  <c r="AI175" i="25" s="1"/>
  <c r="AI262" i="25" s="1"/>
  <c r="AI349" i="25" s="1"/>
  <c r="AI436" i="25" s="1"/>
  <c r="AI523" i="25" s="1"/>
  <c r="AI610" i="25" s="1"/>
  <c r="AI697" i="25" s="1"/>
  <c r="AI784" i="25" s="1"/>
  <c r="AI871" i="25" s="1"/>
  <c r="AH88" i="25"/>
  <c r="AH175" i="25" s="1"/>
  <c r="AH262" i="25" s="1"/>
  <c r="AH349" i="25" s="1"/>
  <c r="AH436" i="25" s="1"/>
  <c r="AH523" i="25" s="1"/>
  <c r="AH610" i="25" s="1"/>
  <c r="AH697" i="25" s="1"/>
  <c r="AH784" i="25" s="1"/>
  <c r="AH871" i="25" s="1"/>
  <c r="BT88" i="25"/>
  <c r="BT175" i="25" s="1"/>
  <c r="BT262" i="25" s="1"/>
  <c r="BT349" i="25" s="1"/>
  <c r="BT436" i="25" s="1"/>
  <c r="BT523" i="25" s="1"/>
  <c r="BT610" i="25" s="1"/>
  <c r="AG88" i="25"/>
  <c r="AG175" i="25" s="1"/>
  <c r="AG262" i="25" s="1"/>
  <c r="AG349" i="25" s="1"/>
  <c r="AG436" i="25" s="1"/>
  <c r="AG523" i="25" s="1"/>
  <c r="AG610" i="25" s="1"/>
  <c r="AG697" i="25" s="1"/>
  <c r="AG784" i="25" s="1"/>
  <c r="AG871" i="25" s="1"/>
  <c r="BS88" i="25"/>
  <c r="BS175" i="25" s="1"/>
  <c r="BS262" i="25" s="1"/>
  <c r="BS349" i="25" s="1"/>
  <c r="BS436" i="25" s="1"/>
  <c r="BS523" i="25" s="1"/>
  <c r="BS610" i="25" s="1"/>
  <c r="AF88" i="25"/>
  <c r="AF175" i="25" s="1"/>
  <c r="AF262" i="25" s="1"/>
  <c r="AF349" i="25" s="1"/>
  <c r="AF436" i="25" s="1"/>
  <c r="AF523" i="25" s="1"/>
  <c r="AF610" i="25" s="1"/>
  <c r="AF697" i="25" s="1"/>
  <c r="AF784" i="25" s="1"/>
  <c r="AF871" i="25" s="1"/>
  <c r="BR88" i="25"/>
  <c r="BR175" i="25" s="1"/>
  <c r="BR262" i="25" s="1"/>
  <c r="BR349" i="25" s="1"/>
  <c r="BR436" i="25" s="1"/>
  <c r="BR523" i="25" s="1"/>
  <c r="BR610" i="25" s="1"/>
  <c r="BQ88" i="25"/>
  <c r="BQ175" i="25" s="1"/>
  <c r="BQ262" i="25" s="1"/>
  <c r="BQ349" i="25" s="1"/>
  <c r="BQ436" i="25" s="1"/>
  <c r="BQ523" i="25" s="1"/>
  <c r="BQ610" i="25" s="1"/>
  <c r="AE88" i="25"/>
  <c r="AE175" i="25" s="1"/>
  <c r="AE262" i="25" s="1"/>
  <c r="AE349" i="25" s="1"/>
  <c r="AE436" i="25" s="1"/>
  <c r="AE523" i="25" s="1"/>
  <c r="AE610" i="25" s="1"/>
  <c r="AE697" i="25" s="1"/>
  <c r="AE784" i="25" s="1"/>
  <c r="AE871" i="25" s="1"/>
  <c r="BI25" i="13" l="1"/>
  <c r="BI49" i="13" s="1"/>
  <c r="BH25" i="13"/>
  <c r="BH49" i="13" s="1"/>
  <c r="BG25" i="13"/>
  <c r="BG49" i="13" s="1"/>
  <c r="BF25" i="13"/>
  <c r="BF49" i="13" s="1"/>
  <c r="BI25" i="11"/>
  <c r="BH25" i="11"/>
  <c r="BG25" i="11"/>
  <c r="BF25" i="11"/>
  <c r="BI25" i="10"/>
  <c r="BH25" i="10"/>
  <c r="BG25" i="10"/>
  <c r="BF25" i="10"/>
  <c r="BI25" i="9"/>
  <c r="BH25" i="9"/>
  <c r="BG25" i="9"/>
  <c r="BF25" i="9"/>
  <c r="BI100" i="5"/>
  <c r="BI125" i="5" s="1"/>
  <c r="BH100" i="5"/>
  <c r="BH125" i="5" s="1"/>
  <c r="BG100" i="5"/>
  <c r="BG125" i="5" s="1"/>
  <c r="BF100" i="5"/>
  <c r="BF125" i="5" s="1"/>
  <c r="BI50" i="5"/>
  <c r="BI75" i="5" s="1"/>
  <c r="BH50" i="5"/>
  <c r="BH75" i="5" s="1"/>
  <c r="BG50" i="5"/>
  <c r="BG75" i="5" s="1"/>
  <c r="BF50" i="5"/>
  <c r="BF75" i="5" s="1"/>
  <c r="BI25" i="5"/>
  <c r="BH25" i="5"/>
  <c r="BG25" i="5"/>
  <c r="BF25" i="5"/>
  <c r="BI25" i="7"/>
  <c r="BH25" i="7"/>
  <c r="BG25" i="7"/>
  <c r="BF25" i="7"/>
  <c r="BI25" i="8"/>
  <c r="BH25" i="8"/>
  <c r="BG25" i="8"/>
  <c r="BF25" i="8"/>
  <c r="BI50" i="6"/>
  <c r="BI75" i="6" s="1"/>
  <c r="BH50" i="6"/>
  <c r="BH75" i="6" s="1"/>
  <c r="BG50" i="6"/>
  <c r="BG75" i="6" s="1"/>
  <c r="BF50" i="6"/>
  <c r="BF75" i="6" s="1"/>
  <c r="BI25" i="6"/>
  <c r="BH25" i="6"/>
  <c r="BG25" i="6"/>
  <c r="BF25" i="6"/>
  <c r="BI125" i="4"/>
  <c r="BH125" i="4"/>
  <c r="BG125" i="4"/>
  <c r="BF125" i="4"/>
  <c r="BI100" i="4"/>
  <c r="BH100" i="4"/>
  <c r="BG100" i="4"/>
  <c r="BF100" i="4"/>
  <c r="BI75" i="4"/>
  <c r="BH75" i="4"/>
  <c r="BG75" i="4"/>
  <c r="BF75" i="4"/>
  <c r="BI50" i="4"/>
  <c r="BH50" i="4"/>
  <c r="BG50" i="4"/>
  <c r="BF50" i="4"/>
  <c r="BI25" i="4"/>
  <c r="BH25" i="4"/>
  <c r="BG25" i="4"/>
  <c r="BF25" i="4"/>
  <c r="BI51" i="1"/>
  <c r="BI101" i="1" s="1"/>
  <c r="BH51" i="1"/>
  <c r="BH101" i="1" s="1"/>
  <c r="BG51" i="1"/>
  <c r="BG101" i="1" s="1"/>
  <c r="BF51" i="1"/>
  <c r="BF101" i="1" s="1"/>
  <c r="BI26" i="1"/>
  <c r="BI76" i="1" s="1"/>
  <c r="BH26" i="1"/>
  <c r="BH76" i="1" s="1"/>
  <c r="BG26" i="1"/>
  <c r="BG76" i="1" s="1"/>
  <c r="BF26" i="1"/>
  <c r="BF76" i="1" s="1"/>
  <c r="BE25" i="13" l="1"/>
  <c r="BE49" i="13" s="1"/>
  <c r="BD25" i="13"/>
  <c r="BD49" i="13" s="1"/>
  <c r="BC25" i="13"/>
  <c r="BC49" i="13" s="1"/>
  <c r="BB25" i="13"/>
  <c r="BB49" i="13" s="1"/>
  <c r="BE25" i="11"/>
  <c r="BD25" i="11"/>
  <c r="BC25" i="11"/>
  <c r="BB25" i="11"/>
  <c r="BE25" i="10"/>
  <c r="BD25" i="10"/>
  <c r="BC25" i="10"/>
  <c r="BB25" i="10"/>
  <c r="BE25" i="9"/>
  <c r="BD25" i="9"/>
  <c r="BC25" i="9"/>
  <c r="BB25" i="9"/>
  <c r="BE100" i="5"/>
  <c r="BE125" i="5" s="1"/>
  <c r="BD100" i="5"/>
  <c r="BD125" i="5" s="1"/>
  <c r="BC100" i="5"/>
  <c r="BC125" i="5" s="1"/>
  <c r="BB100" i="5"/>
  <c r="BB125" i="5" s="1"/>
  <c r="BE50" i="5"/>
  <c r="BE75" i="5" s="1"/>
  <c r="BD50" i="5"/>
  <c r="BD75" i="5" s="1"/>
  <c r="BC50" i="5"/>
  <c r="BC75" i="5" s="1"/>
  <c r="BB50" i="5"/>
  <c r="BB75" i="5" s="1"/>
  <c r="BE25" i="5"/>
  <c r="BD25" i="5"/>
  <c r="BC25" i="5"/>
  <c r="BB25" i="5"/>
  <c r="BE25" i="7"/>
  <c r="BD25" i="7"/>
  <c r="BC25" i="7"/>
  <c r="BB25" i="7"/>
  <c r="BE25" i="8"/>
  <c r="BD25" i="8"/>
  <c r="BC25" i="8"/>
  <c r="BB25" i="8"/>
  <c r="BE50" i="6"/>
  <c r="BE75" i="6" s="1"/>
  <c r="BD50" i="6"/>
  <c r="BD75" i="6" s="1"/>
  <c r="BC50" i="6"/>
  <c r="BC75" i="6" s="1"/>
  <c r="BB50" i="6"/>
  <c r="BB75" i="6" s="1"/>
  <c r="BE25" i="6"/>
  <c r="BD25" i="6"/>
  <c r="BC25" i="6"/>
  <c r="BB25" i="6"/>
  <c r="BE125" i="4"/>
  <c r="BD125" i="4"/>
  <c r="BC125" i="4"/>
  <c r="BB125" i="4"/>
  <c r="BE100" i="4"/>
  <c r="BD100" i="4"/>
  <c r="BC100" i="4"/>
  <c r="BB100" i="4"/>
  <c r="BE75" i="4"/>
  <c r="BD75" i="4"/>
  <c r="BC75" i="4"/>
  <c r="BB75" i="4"/>
  <c r="BE50" i="4"/>
  <c r="BD50" i="4"/>
  <c r="BC50" i="4"/>
  <c r="BB50" i="4"/>
  <c r="BE25" i="4"/>
  <c r="BD25" i="4"/>
  <c r="BC25" i="4"/>
  <c r="BB25" i="4"/>
  <c r="BE51" i="1"/>
  <c r="BE101" i="1" s="1"/>
  <c r="BD51" i="1"/>
  <c r="BD101" i="1" s="1"/>
  <c r="BC51" i="1"/>
  <c r="BC101" i="1" s="1"/>
  <c r="BB51" i="1"/>
  <c r="BB101" i="1" s="1"/>
  <c r="BE26" i="1"/>
  <c r="BE76" i="1" s="1"/>
  <c r="BD26" i="1"/>
  <c r="BD76" i="1" s="1"/>
  <c r="BC26" i="1"/>
  <c r="BC76" i="1" s="1"/>
  <c r="BB26" i="1"/>
  <c r="BB76" i="1" s="1"/>
  <c r="BA25" i="13" l="1"/>
  <c r="BA49" i="13" s="1"/>
  <c r="AZ25" i="13"/>
  <c r="AZ49" i="13" s="1"/>
  <c r="AY25" i="13"/>
  <c r="AY49" i="13" s="1"/>
  <c r="AX25" i="13"/>
  <c r="AX49" i="13" s="1"/>
  <c r="BA25" i="11"/>
  <c r="AZ25" i="11"/>
  <c r="AY25" i="11"/>
  <c r="AX25" i="11"/>
  <c r="BA25" i="10"/>
  <c r="AZ25" i="10"/>
  <c r="AY25" i="10"/>
  <c r="AX25" i="10"/>
  <c r="BA25" i="9"/>
  <c r="AZ25" i="9"/>
  <c r="AY25" i="9"/>
  <c r="AX25" i="9"/>
  <c r="BA100" i="5"/>
  <c r="BA125" i="5" s="1"/>
  <c r="AZ100" i="5"/>
  <c r="AZ125" i="5" s="1"/>
  <c r="AY100" i="5"/>
  <c r="AY125" i="5" s="1"/>
  <c r="AX100" i="5"/>
  <c r="AX125" i="5" s="1"/>
  <c r="BA50" i="5"/>
  <c r="BA75" i="5" s="1"/>
  <c r="AZ50" i="5"/>
  <c r="AZ75" i="5" s="1"/>
  <c r="AY50" i="5"/>
  <c r="AY75" i="5" s="1"/>
  <c r="AX50" i="5"/>
  <c r="AX75" i="5" s="1"/>
  <c r="BA25" i="5"/>
  <c r="AZ25" i="5"/>
  <c r="AY25" i="5"/>
  <c r="AX25" i="5"/>
  <c r="BA25" i="7"/>
  <c r="AZ25" i="7"/>
  <c r="AY25" i="7"/>
  <c r="AX25" i="7"/>
  <c r="BA25" i="8"/>
  <c r="AZ25" i="8"/>
  <c r="AY25" i="8"/>
  <c r="AX25" i="8"/>
  <c r="BA50" i="6"/>
  <c r="BA75" i="6" s="1"/>
  <c r="AZ50" i="6"/>
  <c r="AZ75" i="6" s="1"/>
  <c r="AY50" i="6"/>
  <c r="AY75" i="6" s="1"/>
  <c r="AX50" i="6"/>
  <c r="AX75" i="6" s="1"/>
  <c r="BA25" i="6"/>
  <c r="AZ25" i="6"/>
  <c r="AY25" i="6"/>
  <c r="AX25" i="6"/>
  <c r="BA125" i="4"/>
  <c r="AZ125" i="4"/>
  <c r="AY125" i="4"/>
  <c r="AX125" i="4"/>
  <c r="BA100" i="4"/>
  <c r="AZ100" i="4"/>
  <c r="AY100" i="4"/>
  <c r="AX100" i="4"/>
  <c r="BA75" i="4"/>
  <c r="AZ75" i="4"/>
  <c r="AY75" i="4"/>
  <c r="AX75" i="4"/>
  <c r="BA50" i="4"/>
  <c r="AZ50" i="4"/>
  <c r="AY50" i="4"/>
  <c r="AX50" i="4"/>
  <c r="BA25" i="4"/>
  <c r="AZ25" i="4"/>
  <c r="AY25" i="4"/>
  <c r="AX25" i="4"/>
  <c r="BA51" i="1"/>
  <c r="BA101" i="1" s="1"/>
  <c r="AZ51" i="1"/>
  <c r="AZ101" i="1" s="1"/>
  <c r="AY51" i="1"/>
  <c r="AY101" i="1" s="1"/>
  <c r="AX51" i="1"/>
  <c r="AX101" i="1" s="1"/>
  <c r="BA26" i="1"/>
  <c r="BA76" i="1" s="1"/>
  <c r="AZ26" i="1"/>
  <c r="AZ76" i="1" s="1"/>
  <c r="AY26" i="1"/>
  <c r="AY76" i="1" s="1"/>
  <c r="AX26" i="1"/>
  <c r="AX76" i="1" s="1"/>
  <c r="O58" i="13" l="1"/>
  <c r="O59" i="13" l="1"/>
  <c r="O60" i="13" l="1"/>
  <c r="O61" i="13" l="1"/>
  <c r="O62" i="13" l="1"/>
  <c r="O63" i="13" l="1"/>
  <c r="O64" i="13" l="1"/>
  <c r="O65" i="13" l="1"/>
  <c r="O66" i="13" l="1"/>
  <c r="O67" i="13" l="1"/>
  <c r="O68" i="13" l="1"/>
  <c r="O69" i="13" l="1"/>
  <c r="O70" i="13" l="1"/>
  <c r="O71" i="13" l="1"/>
  <c r="O72" i="13" l="1"/>
  <c r="O73" i="13" l="1"/>
  <c r="O74" i="13" l="1"/>
  <c r="O75" i="13" l="1"/>
  <c r="O76" i="13" s="1"/>
  <c r="O77" i="13" s="1"/>
  <c r="AW25" i="13" l="1"/>
  <c r="AW49" i="13" s="1"/>
  <c r="AV25" i="13"/>
  <c r="AV49" i="13" s="1"/>
  <c r="AW25" i="11"/>
  <c r="AV25" i="11"/>
  <c r="AW25" i="10"/>
  <c r="AV25" i="10"/>
  <c r="AW25" i="9"/>
  <c r="AV25" i="9"/>
  <c r="AW100" i="5"/>
  <c r="AW125" i="5" s="1"/>
  <c r="AV100" i="5"/>
  <c r="AV125" i="5" s="1"/>
  <c r="AW50" i="5"/>
  <c r="AW75" i="5" s="1"/>
  <c r="AV50" i="5"/>
  <c r="AV75" i="5" s="1"/>
  <c r="AW25" i="5"/>
  <c r="AV25" i="5"/>
  <c r="AW25" i="7"/>
  <c r="AV25" i="7"/>
  <c r="AW25" i="8"/>
  <c r="AV25" i="8"/>
  <c r="AT25" i="6"/>
  <c r="AU25" i="6"/>
  <c r="AV25" i="6"/>
  <c r="AW25" i="6"/>
  <c r="AL25" i="6"/>
  <c r="AM25" i="6"/>
  <c r="AN25" i="6"/>
  <c r="AO25" i="6"/>
  <c r="AP25" i="6"/>
  <c r="AQ25" i="6"/>
  <c r="AR25" i="6"/>
  <c r="AS25" i="6"/>
  <c r="AW50" i="6"/>
  <c r="AW75" i="6" s="1"/>
  <c r="AV50" i="6"/>
  <c r="AV75" i="6" s="1"/>
  <c r="AW125" i="4"/>
  <c r="AV125" i="4"/>
  <c r="AW100" i="4"/>
  <c r="AV100" i="4"/>
  <c r="AW75" i="4"/>
  <c r="AV75" i="4"/>
  <c r="AW50" i="4"/>
  <c r="AV50" i="4"/>
  <c r="AW25" i="4"/>
  <c r="AV25" i="4"/>
  <c r="AV51" i="1"/>
  <c r="AV101" i="1" s="1"/>
  <c r="AU51" i="1"/>
  <c r="AU101" i="1" s="1"/>
  <c r="AT51" i="1"/>
  <c r="AT101" i="1" s="1"/>
  <c r="AS51" i="1"/>
  <c r="AS101" i="1" s="1"/>
  <c r="AR51" i="1"/>
  <c r="AR101" i="1" s="1"/>
  <c r="AQ51" i="1"/>
  <c r="AQ101" i="1" s="1"/>
  <c r="AP51" i="1"/>
  <c r="AP101" i="1" s="1"/>
  <c r="AO51" i="1"/>
  <c r="AO101" i="1" s="1"/>
  <c r="AN51" i="1"/>
  <c r="AN101" i="1" s="1"/>
  <c r="AM51" i="1"/>
  <c r="AM101" i="1" s="1"/>
  <c r="AL51" i="1"/>
  <c r="AL101" i="1" s="1"/>
  <c r="AK51" i="1"/>
  <c r="AK101" i="1" s="1"/>
  <c r="AJ51" i="1"/>
  <c r="AJ101" i="1" s="1"/>
  <c r="AI51" i="1"/>
  <c r="AI101" i="1" s="1"/>
  <c r="AH51" i="1"/>
  <c r="AH101" i="1" s="1"/>
  <c r="AG51" i="1"/>
  <c r="AG101" i="1" s="1"/>
  <c r="AF51" i="1"/>
  <c r="AF101" i="1" s="1"/>
  <c r="AE51" i="1"/>
  <c r="AE101" i="1" s="1"/>
  <c r="AD51" i="1"/>
  <c r="AD101" i="1" s="1"/>
  <c r="AC51" i="1"/>
  <c r="AC101" i="1" s="1"/>
  <c r="AB51" i="1"/>
  <c r="AB101" i="1" s="1"/>
  <c r="AA51" i="1"/>
  <c r="AA101" i="1" s="1"/>
  <c r="Z51" i="1"/>
  <c r="Z101" i="1" s="1"/>
  <c r="Y51" i="1"/>
  <c r="Y101" i="1" s="1"/>
  <c r="X51" i="1"/>
  <c r="X101" i="1" s="1"/>
  <c r="W51" i="1"/>
  <c r="W101" i="1" s="1"/>
  <c r="V51" i="1"/>
  <c r="V101" i="1" s="1"/>
  <c r="U51" i="1"/>
  <c r="U101" i="1" s="1"/>
  <c r="T51" i="1"/>
  <c r="T101" i="1" s="1"/>
  <c r="S51" i="1"/>
  <c r="S101" i="1" s="1"/>
  <c r="R51" i="1"/>
  <c r="R101" i="1" s="1"/>
  <c r="Q51" i="1"/>
  <c r="Q101" i="1" s="1"/>
  <c r="P51" i="1"/>
  <c r="P101" i="1" s="1"/>
  <c r="O51" i="1"/>
  <c r="O101" i="1" s="1"/>
  <c r="N51" i="1"/>
  <c r="N101" i="1" s="1"/>
  <c r="M51" i="1"/>
  <c r="M101" i="1" s="1"/>
  <c r="L51" i="1"/>
  <c r="L101" i="1" s="1"/>
  <c r="K51" i="1"/>
  <c r="K101" i="1" s="1"/>
  <c r="J51" i="1"/>
  <c r="J101" i="1" s="1"/>
  <c r="I51" i="1"/>
  <c r="I101" i="1" s="1"/>
  <c r="H51" i="1"/>
  <c r="H101" i="1" s="1"/>
  <c r="G51" i="1"/>
  <c r="G101" i="1" s="1"/>
  <c r="F51" i="1"/>
  <c r="F101" i="1" s="1"/>
  <c r="E51" i="1"/>
  <c r="E101" i="1" s="1"/>
  <c r="D51" i="1"/>
  <c r="D101" i="1" s="1"/>
  <c r="C51" i="1"/>
  <c r="C101" i="1" s="1"/>
  <c r="B51" i="1"/>
  <c r="B101" i="1" s="1"/>
  <c r="AW51" i="1"/>
  <c r="AW101" i="1" s="1"/>
  <c r="AV26" i="1"/>
  <c r="AV76" i="1" s="1"/>
  <c r="AU26" i="1"/>
  <c r="AU76" i="1" s="1"/>
  <c r="AT26" i="1"/>
  <c r="AT76" i="1" s="1"/>
  <c r="AS26" i="1"/>
  <c r="AS76" i="1" s="1"/>
  <c r="AR26" i="1"/>
  <c r="AR76" i="1" s="1"/>
  <c r="AQ26" i="1"/>
  <c r="AQ76" i="1" s="1"/>
  <c r="AP26" i="1"/>
  <c r="AP76" i="1" s="1"/>
  <c r="AO26" i="1"/>
  <c r="AO76" i="1" s="1"/>
  <c r="AN26" i="1"/>
  <c r="AN76" i="1" s="1"/>
  <c r="AM26" i="1"/>
  <c r="AM76" i="1" s="1"/>
  <c r="AL26" i="1"/>
  <c r="AL76" i="1" s="1"/>
  <c r="AK26" i="1"/>
  <c r="AK76" i="1" s="1"/>
  <c r="AJ26" i="1"/>
  <c r="AJ76" i="1" s="1"/>
  <c r="AI26" i="1"/>
  <c r="AI76" i="1" s="1"/>
  <c r="AH26" i="1"/>
  <c r="AH76" i="1" s="1"/>
  <c r="AG26" i="1"/>
  <c r="AG76" i="1" s="1"/>
  <c r="AF26" i="1"/>
  <c r="AF76" i="1" s="1"/>
  <c r="AE26" i="1"/>
  <c r="AE76" i="1" s="1"/>
  <c r="AD26" i="1"/>
  <c r="AD76" i="1" s="1"/>
  <c r="AC26" i="1"/>
  <c r="AC76" i="1" s="1"/>
  <c r="AB26" i="1"/>
  <c r="AB76" i="1" s="1"/>
  <c r="AA26" i="1"/>
  <c r="AA76" i="1" s="1"/>
  <c r="Z26" i="1"/>
  <c r="Z76" i="1" s="1"/>
  <c r="Y26" i="1"/>
  <c r="Y76" i="1" s="1"/>
  <c r="X26" i="1"/>
  <c r="X76" i="1" s="1"/>
  <c r="W26" i="1"/>
  <c r="W76" i="1" s="1"/>
  <c r="V26" i="1"/>
  <c r="V76" i="1" s="1"/>
  <c r="U26" i="1"/>
  <c r="U76" i="1" s="1"/>
  <c r="T26" i="1"/>
  <c r="T76" i="1" s="1"/>
  <c r="S26" i="1"/>
  <c r="S76" i="1" s="1"/>
  <c r="R26" i="1"/>
  <c r="R76" i="1" s="1"/>
  <c r="Q26" i="1"/>
  <c r="Q76" i="1" s="1"/>
  <c r="P26" i="1"/>
  <c r="P76" i="1" s="1"/>
  <c r="O26" i="1"/>
  <c r="O76" i="1" s="1"/>
  <c r="N26" i="1"/>
  <c r="N76" i="1" s="1"/>
  <c r="M26" i="1"/>
  <c r="M76" i="1" s="1"/>
  <c r="L26" i="1"/>
  <c r="L76" i="1" s="1"/>
  <c r="K26" i="1"/>
  <c r="K76" i="1" s="1"/>
  <c r="J26" i="1"/>
  <c r="J76" i="1" s="1"/>
  <c r="I26" i="1"/>
  <c r="I76" i="1" s="1"/>
  <c r="H26" i="1"/>
  <c r="H76" i="1" s="1"/>
  <c r="G26" i="1"/>
  <c r="G76" i="1" s="1"/>
  <c r="F26" i="1"/>
  <c r="F76" i="1" s="1"/>
  <c r="E26" i="1"/>
  <c r="E76" i="1" s="1"/>
  <c r="D26" i="1"/>
  <c r="D76" i="1" s="1"/>
  <c r="C26" i="1"/>
  <c r="C76" i="1" s="1"/>
  <c r="B26" i="1"/>
  <c r="B76" i="1" s="1"/>
  <c r="AW26" i="1"/>
  <c r="AW76" i="1" s="1"/>
  <c r="AU25" i="13" l="1"/>
  <c r="AU49" i="13" s="1"/>
  <c r="AT25" i="13"/>
  <c r="AT49" i="13" s="1"/>
  <c r="AU25" i="11"/>
  <c r="AT25" i="11"/>
  <c r="AU25" i="10"/>
  <c r="AT25" i="10"/>
  <c r="AU25" i="9"/>
  <c r="AT25" i="9"/>
  <c r="AU100" i="5"/>
  <c r="AU125" i="5" s="1"/>
  <c r="AT100" i="5"/>
  <c r="AT125" i="5" s="1"/>
  <c r="AU50" i="5"/>
  <c r="AU75" i="5" s="1"/>
  <c r="AT50" i="5"/>
  <c r="AT75" i="5" s="1"/>
  <c r="AU25" i="5"/>
  <c r="AT25" i="5"/>
  <c r="AU25" i="7"/>
  <c r="AT25" i="7"/>
  <c r="AU25" i="8"/>
  <c r="AT25" i="8"/>
  <c r="AU50" i="6"/>
  <c r="AU75" i="6" s="1"/>
  <c r="AT50" i="6"/>
  <c r="AT75" i="6" s="1"/>
  <c r="AU125" i="4"/>
  <c r="AT125" i="4"/>
  <c r="AU100" i="4"/>
  <c r="AT100" i="4"/>
  <c r="AU75" i="4"/>
  <c r="AT75" i="4"/>
  <c r="AU50" i="4"/>
  <c r="AT50" i="4"/>
  <c r="AU25" i="4"/>
  <c r="AT25" i="4"/>
  <c r="AS25" i="11"/>
  <c r="AR25" i="11"/>
  <c r="AS25" i="10"/>
  <c r="AR25" i="10"/>
  <c r="AS25" i="9"/>
  <c r="AR25" i="9"/>
  <c r="AS100" i="5"/>
  <c r="AS125" i="5" s="1"/>
  <c r="AR100" i="5"/>
  <c r="AR125" i="5" s="1"/>
  <c r="AS50" i="5"/>
  <c r="AS75" i="5" s="1"/>
  <c r="AR50" i="5"/>
  <c r="AR75" i="5" s="1"/>
  <c r="AS25" i="5"/>
  <c r="AR25" i="5"/>
  <c r="AS25" i="7"/>
  <c r="AR25" i="7"/>
  <c r="AS25" i="8"/>
  <c r="AR25" i="8"/>
  <c r="AS50" i="6"/>
  <c r="AS75" i="6" s="1"/>
  <c r="AR50" i="6"/>
  <c r="AR75" i="6" s="1"/>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Q100" i="4"/>
  <c r="AR100" i="4"/>
  <c r="AS100" i="4"/>
  <c r="B75" i="4"/>
  <c r="C75" i="4"/>
  <c r="D75" i="4"/>
  <c r="E75" i="4"/>
  <c r="F75" i="4"/>
  <c r="G75" i="4"/>
  <c r="H75" i="4"/>
  <c r="I75" i="4"/>
  <c r="J75" i="4"/>
  <c r="K75" i="4"/>
  <c r="L75" i="4"/>
  <c r="M75" i="4"/>
  <c r="N75" i="4"/>
  <c r="O75" i="4"/>
  <c r="P75" i="4"/>
  <c r="Q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S25" i="13"/>
  <c r="AS49" i="13" s="1"/>
  <c r="AR25" i="13"/>
  <c r="AR49" i="13" s="1"/>
  <c r="AQ25" i="13"/>
  <c r="AQ49" i="13" s="1"/>
  <c r="AP25" i="13"/>
  <c r="AP49" i="13" s="1"/>
  <c r="AO25" i="13"/>
  <c r="AO49" i="13" s="1"/>
  <c r="AN25" i="13"/>
  <c r="AN49" i="13" s="1"/>
  <c r="AM25" i="13"/>
  <c r="AM49" i="13" s="1"/>
  <c r="AL25" i="13"/>
  <c r="AL49" i="13" s="1"/>
  <c r="AK25" i="13"/>
  <c r="AK49" i="13" s="1"/>
  <c r="AJ25" i="13"/>
  <c r="AJ49" i="13" s="1"/>
  <c r="AI25" i="13"/>
  <c r="AI49" i="13" s="1"/>
  <c r="AH25" i="13"/>
  <c r="AH49" i="13" s="1"/>
  <c r="AG25" i="13"/>
  <c r="AG49" i="13" s="1"/>
  <c r="AF25" i="13"/>
  <c r="AF49" i="13" s="1"/>
  <c r="AE25" i="13"/>
  <c r="AE49" i="13" s="1"/>
  <c r="AD25" i="13"/>
  <c r="AD49" i="13" s="1"/>
  <c r="AC25" i="13"/>
  <c r="AC49" i="13" s="1"/>
  <c r="AB25" i="13"/>
  <c r="AB49" i="13" s="1"/>
  <c r="AA25" i="13"/>
  <c r="AA49" i="13" s="1"/>
  <c r="Z25" i="13"/>
  <c r="Z49" i="13" s="1"/>
  <c r="Y25" i="13"/>
  <c r="Y49" i="13" s="1"/>
  <c r="X25" i="13"/>
  <c r="X49" i="13" s="1"/>
  <c r="W25" i="13"/>
  <c r="W49" i="13" s="1"/>
  <c r="V25" i="13"/>
  <c r="V49" i="13" s="1"/>
  <c r="U25" i="13"/>
  <c r="U49" i="13" s="1"/>
  <c r="T25" i="13"/>
  <c r="T49" i="13" s="1"/>
  <c r="S25" i="13"/>
  <c r="S49" i="13" s="1"/>
  <c r="R25" i="13"/>
  <c r="R49" i="13" s="1"/>
  <c r="Q25" i="13"/>
  <c r="Q49" i="13" s="1"/>
  <c r="P25" i="13"/>
  <c r="P49" i="13" s="1"/>
  <c r="O25" i="13"/>
  <c r="O49" i="13" s="1"/>
  <c r="N25" i="13"/>
  <c r="N49" i="13" s="1"/>
  <c r="M25" i="13"/>
  <c r="M49" i="13" s="1"/>
  <c r="L25" i="13"/>
  <c r="L49" i="13" s="1"/>
  <c r="K25" i="13"/>
  <c r="K49" i="13" s="1"/>
  <c r="J25" i="13"/>
  <c r="J49" i="13" s="1"/>
  <c r="I25" i="13"/>
  <c r="I49" i="13" s="1"/>
  <c r="H25" i="13"/>
  <c r="H49" i="13" s="1"/>
  <c r="G25" i="13"/>
  <c r="G49" i="13" s="1"/>
  <c r="F25" i="13"/>
  <c r="F49" i="13" s="1"/>
  <c r="E25" i="13"/>
  <c r="E49" i="13" s="1"/>
  <c r="D25" i="13"/>
  <c r="D49" i="13" s="1"/>
  <c r="C25" i="13"/>
  <c r="C49" i="13" s="1"/>
  <c r="B25" i="13"/>
  <c r="B49" i="13" s="1"/>
  <c r="AP25" i="11" l="1"/>
  <c r="AQ25" i="11"/>
  <c r="AP25" i="10"/>
  <c r="AQ25" i="10"/>
  <c r="AP25" i="9"/>
  <c r="AQ25" i="9"/>
  <c r="AP25" i="5"/>
  <c r="AQ25" i="5"/>
  <c r="AP50" i="5"/>
  <c r="AP75" i="5" s="1"/>
  <c r="AQ50" i="5"/>
  <c r="AQ75" i="5" s="1"/>
  <c r="AP100" i="5"/>
  <c r="AP125" i="5" s="1"/>
  <c r="AQ100" i="5"/>
  <c r="AQ125" i="5" s="1"/>
  <c r="AP25" i="7"/>
  <c r="AQ25" i="7"/>
  <c r="AP25" i="8"/>
  <c r="AQ25" i="8"/>
  <c r="AP50" i="6"/>
  <c r="AP75" i="6" s="1"/>
  <c r="AQ50" i="6"/>
  <c r="AQ75" i="6" s="1"/>
  <c r="AN25" i="11"/>
  <c r="AO25" i="11"/>
  <c r="AN25" i="10"/>
  <c r="AO25" i="10"/>
  <c r="AN25" i="9"/>
  <c r="AO25" i="9"/>
  <c r="AN25" i="5"/>
  <c r="AO25" i="5"/>
  <c r="AN50" i="5"/>
  <c r="AN75" i="5" s="1"/>
  <c r="AO50" i="5"/>
  <c r="AO75" i="5" s="1"/>
  <c r="AN100" i="5"/>
  <c r="AN125" i="5" s="1"/>
  <c r="AO100" i="5"/>
  <c r="AO125" i="5" s="1"/>
  <c r="AN25" i="7"/>
  <c r="AO25" i="7"/>
  <c r="AN25" i="8"/>
  <c r="AO25" i="8"/>
  <c r="AN50" i="6"/>
  <c r="AN75" i="6" s="1"/>
  <c r="AO50" i="6"/>
  <c r="AO75" i="6" s="1"/>
  <c r="AM25" i="11" l="1"/>
  <c r="AL25" i="11"/>
  <c r="AM25" i="10"/>
  <c r="AL25" i="10"/>
  <c r="AM25" i="9"/>
  <c r="AL25" i="9"/>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L125" i="5" s="1"/>
  <c r="AM100" i="5"/>
  <c r="AM125" i="5" s="1"/>
  <c r="AM25" i="5"/>
  <c r="AL25" i="5"/>
  <c r="AM25" i="7"/>
  <c r="AL25" i="7"/>
  <c r="AM25" i="8"/>
  <c r="AL25" i="8"/>
  <c r="AM50" i="6"/>
  <c r="AM75" i="6" s="1"/>
  <c r="AM50" i="5"/>
  <c r="AM75" i="5" s="1"/>
  <c r="AL50" i="6"/>
  <c r="AL75" i="6" s="1"/>
  <c r="AL50" i="5"/>
  <c r="AL75" i="5" s="1"/>
  <c r="AK50" i="5" l="1"/>
  <c r="AK75" i="5" s="1"/>
  <c r="AJ50" i="5"/>
  <c r="AJ75" i="5" s="1"/>
  <c r="AI50" i="5"/>
  <c r="AI75" i="5" s="1"/>
  <c r="AH50" i="5"/>
  <c r="AH75" i="5" s="1"/>
  <c r="AK50" i="6"/>
  <c r="AK75" i="6" s="1"/>
  <c r="AJ50" i="6"/>
  <c r="AJ75" i="6" s="1"/>
  <c r="AI50" i="6"/>
  <c r="AI75" i="6" s="1"/>
  <c r="AH50" i="6"/>
  <c r="AH75" i="6" s="1"/>
  <c r="A72" i="6" l="1"/>
  <c r="A97" i="6" s="1"/>
  <c r="A71" i="6"/>
  <c r="A96" i="6" s="1"/>
  <c r="A70" i="6"/>
  <c r="A95" i="6" s="1"/>
  <c r="A69" i="6"/>
  <c r="A94" i="6" s="1"/>
  <c r="A68" i="6"/>
  <c r="A93" i="6" s="1"/>
  <c r="A67" i="6"/>
  <c r="A92" i="6" s="1"/>
  <c r="A66" i="6"/>
  <c r="A91" i="6" s="1"/>
  <c r="A65" i="6"/>
  <c r="A90" i="6" s="1"/>
  <c r="A64" i="6"/>
  <c r="A89" i="6" s="1"/>
  <c r="A63" i="6"/>
  <c r="A88" i="6" s="1"/>
  <c r="A62" i="6"/>
  <c r="A87" i="6" s="1"/>
  <c r="A61" i="6"/>
  <c r="A86" i="6" s="1"/>
  <c r="A60" i="6"/>
  <c r="A85" i="6" s="1"/>
  <c r="A59" i="6"/>
  <c r="A84" i="6" s="1"/>
  <c r="A58" i="6"/>
  <c r="A83" i="6" s="1"/>
  <c r="A57" i="6"/>
  <c r="A82" i="6" s="1"/>
  <c r="A56" i="6"/>
  <c r="A81" i="6" s="1"/>
  <c r="A55" i="6"/>
  <c r="A80" i="6" s="1"/>
  <c r="A54" i="6"/>
  <c r="A79" i="6" s="1"/>
  <c r="A53" i="6"/>
  <c r="A78" i="6" s="1"/>
  <c r="A52" i="6"/>
  <c r="A77" i="6" s="1"/>
  <c r="A51" i="6"/>
  <c r="A76" i="6" s="1"/>
  <c r="AG50" i="6"/>
  <c r="AG75" i="6" s="1"/>
  <c r="AF50" i="6"/>
  <c r="AF75" i="6" s="1"/>
  <c r="AE50" i="6"/>
  <c r="AE75" i="6" s="1"/>
  <c r="AD50" i="6"/>
  <c r="AD75" i="6" s="1"/>
  <c r="AC50" i="6"/>
  <c r="AC75" i="6" s="1"/>
  <c r="AB50" i="6"/>
  <c r="AB75" i="6" s="1"/>
  <c r="AA50" i="6"/>
  <c r="AA75" i="6" s="1"/>
  <c r="Z50" i="6"/>
  <c r="Z75" i="6" s="1"/>
  <c r="Y50" i="6"/>
  <c r="Y75" i="6" s="1"/>
  <c r="X50" i="6"/>
  <c r="X75" i="6" s="1"/>
  <c r="W50" i="6"/>
  <c r="W75" i="6" s="1"/>
  <c r="V50" i="6"/>
  <c r="V75" i="6" s="1"/>
  <c r="U50" i="6"/>
  <c r="U75" i="6" s="1"/>
  <c r="T50" i="6"/>
  <c r="T75" i="6" s="1"/>
  <c r="S50" i="6"/>
  <c r="S75" i="6" s="1"/>
  <c r="R50" i="6"/>
  <c r="R75" i="6" s="1"/>
  <c r="Q50" i="6"/>
  <c r="Q75" i="6" s="1"/>
  <c r="P50" i="6"/>
  <c r="P75" i="6" s="1"/>
  <c r="O50" i="6"/>
  <c r="O75" i="6" s="1"/>
  <c r="N50" i="6"/>
  <c r="N75" i="6" s="1"/>
  <c r="M50" i="6"/>
  <c r="M75" i="6" s="1"/>
  <c r="L50" i="6"/>
  <c r="L75" i="6" s="1"/>
  <c r="K50" i="6"/>
  <c r="K75" i="6" s="1"/>
  <c r="J50" i="6"/>
  <c r="J75" i="6" s="1"/>
  <c r="I50" i="6"/>
  <c r="I75" i="6" s="1"/>
  <c r="H50" i="6"/>
  <c r="H75" i="6" s="1"/>
  <c r="G50" i="6"/>
  <c r="G75" i="6" s="1"/>
  <c r="F50" i="6"/>
  <c r="F75" i="6" s="1"/>
  <c r="E50" i="6"/>
  <c r="E75" i="6" s="1"/>
  <c r="D50" i="6"/>
  <c r="D75" i="6" s="1"/>
  <c r="C50" i="6"/>
  <c r="C75" i="6" s="1"/>
  <c r="B50" i="6"/>
  <c r="B75" i="6" s="1"/>
  <c r="A47" i="11" l="1"/>
  <c r="A46" i="11"/>
  <c r="A45" i="11"/>
  <c r="A44" i="11"/>
  <c r="A43" i="11"/>
  <c r="A42" i="11"/>
  <c r="A41" i="11"/>
  <c r="A40" i="11"/>
  <c r="A39" i="11"/>
  <c r="A38" i="11"/>
  <c r="A37" i="11"/>
  <c r="A36" i="11"/>
  <c r="A35" i="11"/>
  <c r="A34" i="11"/>
  <c r="A33" i="11"/>
  <c r="A32" i="11"/>
  <c r="A31" i="11"/>
  <c r="A30" i="11"/>
  <c r="A29" i="11"/>
  <c r="A28" i="11"/>
  <c r="A27" i="11"/>
  <c r="A26" i="11"/>
  <c r="A47" i="10"/>
  <c r="A46" i="10"/>
  <c r="A45" i="10"/>
  <c r="A44" i="10"/>
  <c r="A43" i="10"/>
  <c r="A42" i="10"/>
  <c r="A41" i="10"/>
  <c r="A40" i="10"/>
  <c r="A39" i="10"/>
  <c r="A38" i="10"/>
  <c r="A37" i="10"/>
  <c r="A36" i="10"/>
  <c r="A35" i="10"/>
  <c r="A34" i="10"/>
  <c r="A33" i="10"/>
  <c r="A32" i="10"/>
  <c r="A31" i="10"/>
  <c r="A30" i="10"/>
  <c r="A29" i="10"/>
  <c r="A28" i="10"/>
  <c r="A27" i="10"/>
  <c r="A26" i="10"/>
  <c r="A47" i="9"/>
  <c r="A46" i="9"/>
  <c r="A45" i="9"/>
  <c r="A44" i="9"/>
  <c r="A43" i="9"/>
  <c r="A42" i="9"/>
  <c r="A41" i="9"/>
  <c r="A40" i="9"/>
  <c r="A39" i="9"/>
  <c r="A38" i="9"/>
  <c r="A37" i="9"/>
  <c r="A36" i="9"/>
  <c r="A35" i="9"/>
  <c r="A34" i="9"/>
  <c r="A33" i="9"/>
  <c r="A32" i="9"/>
  <c r="A31" i="9"/>
  <c r="A30" i="9"/>
  <c r="A29" i="9"/>
  <c r="A28" i="9"/>
  <c r="A27" i="9"/>
  <c r="A26" i="9"/>
  <c r="A47" i="7"/>
  <c r="A46" i="7"/>
  <c r="A45" i="7"/>
  <c r="A44" i="7"/>
  <c r="A43" i="7"/>
  <c r="A42" i="7"/>
  <c r="A41" i="7"/>
  <c r="A40" i="7"/>
  <c r="A39" i="7"/>
  <c r="A38" i="7"/>
  <c r="A37" i="7"/>
  <c r="A36" i="7"/>
  <c r="A35" i="7"/>
  <c r="A34" i="7"/>
  <c r="A33" i="7"/>
  <c r="A32" i="7"/>
  <c r="A31" i="7"/>
  <c r="A30" i="7"/>
  <c r="A29" i="7"/>
  <c r="A28" i="7"/>
  <c r="A27" i="7"/>
  <c r="A26" i="7"/>
  <c r="A47" i="8"/>
  <c r="A46" i="8"/>
  <c r="A45" i="8"/>
  <c r="A44" i="8"/>
  <c r="A43" i="8"/>
  <c r="A42" i="8"/>
  <c r="A41" i="8"/>
  <c r="A40" i="8"/>
  <c r="A39" i="8"/>
  <c r="A38" i="8"/>
  <c r="A37" i="8"/>
  <c r="A36" i="8"/>
  <c r="A35" i="8"/>
  <c r="A34" i="8"/>
  <c r="A33" i="8"/>
  <c r="A32" i="8"/>
  <c r="A31" i="8"/>
  <c r="A30" i="8"/>
  <c r="A29" i="8"/>
  <c r="A28" i="8"/>
  <c r="A27" i="8"/>
  <c r="A26" i="8"/>
  <c r="A27" i="6"/>
  <c r="A28" i="6"/>
  <c r="A29" i="6"/>
  <c r="A30" i="6"/>
  <c r="A31" i="6"/>
  <c r="A32" i="6"/>
  <c r="A33" i="6"/>
  <c r="A34" i="6"/>
  <c r="A35" i="6"/>
  <c r="A36" i="6"/>
  <c r="A37" i="6"/>
  <c r="A38" i="6"/>
  <c r="A39" i="6"/>
  <c r="A40" i="6"/>
  <c r="A41" i="6"/>
  <c r="A42" i="6"/>
  <c r="A43" i="6"/>
  <c r="A44" i="6"/>
  <c r="A45" i="6"/>
  <c r="A46" i="6"/>
  <c r="A47" i="6"/>
  <c r="A26" i="6"/>
  <c r="A51" i="4"/>
  <c r="A76" i="4" s="1"/>
  <c r="A52" i="4"/>
  <c r="A77" i="4" s="1"/>
  <c r="A53" i="4"/>
  <c r="A78" i="4" s="1"/>
  <c r="A54" i="4"/>
  <c r="A79" i="4" s="1"/>
  <c r="A55" i="4"/>
  <c r="A80" i="4" s="1"/>
  <c r="A56" i="4"/>
  <c r="A81" i="4" s="1"/>
  <c r="A57" i="4"/>
  <c r="A82" i="4" s="1"/>
  <c r="A58" i="4"/>
  <c r="A83" i="4" s="1"/>
  <c r="A59" i="4"/>
  <c r="A84" i="4" s="1"/>
  <c r="A60" i="4"/>
  <c r="A85" i="4" s="1"/>
  <c r="A61" i="4"/>
  <c r="A86" i="4" s="1"/>
  <c r="A62" i="4"/>
  <c r="A87" i="4" s="1"/>
  <c r="A63" i="4"/>
  <c r="A88" i="4" s="1"/>
  <c r="A64" i="4"/>
  <c r="A89" i="4" s="1"/>
  <c r="A65" i="4"/>
  <c r="A90" i="4" s="1"/>
  <c r="A66" i="4"/>
  <c r="A91" i="4" s="1"/>
  <c r="A67" i="4"/>
  <c r="A92" i="4" s="1"/>
  <c r="A68" i="4"/>
  <c r="A93" i="4" s="1"/>
  <c r="A69" i="4"/>
  <c r="A94" i="4" s="1"/>
  <c r="A70" i="4"/>
  <c r="A95" i="4" s="1"/>
  <c r="A27" i="4"/>
  <c r="A28" i="4"/>
  <c r="A29" i="4"/>
  <c r="A30" i="4"/>
  <c r="A31" i="4"/>
  <c r="A32" i="4"/>
  <c r="A33" i="4"/>
  <c r="A34" i="4"/>
  <c r="A35" i="4"/>
  <c r="A36" i="4"/>
  <c r="A37" i="4"/>
  <c r="A38" i="4"/>
  <c r="A39" i="4"/>
  <c r="A40" i="4"/>
  <c r="A41" i="4"/>
  <c r="A42" i="4"/>
  <c r="A43" i="4"/>
  <c r="A44" i="4"/>
  <c r="A45" i="4"/>
  <c r="A46" i="4"/>
  <c r="A47" i="4"/>
  <c r="A26" i="4"/>
  <c r="A138" i="4" l="1"/>
  <c r="A188" i="4" s="1"/>
  <c r="A139" i="4"/>
  <c r="A189" i="4" s="1"/>
  <c r="A133" i="4"/>
  <c r="A183" i="4" s="1"/>
  <c r="A145" i="4"/>
  <c r="A137" i="4"/>
  <c r="A187" i="4" s="1"/>
  <c r="A131" i="4"/>
  <c r="A181" i="4" s="1"/>
  <c r="A144" i="4"/>
  <c r="A194" i="4" s="1"/>
  <c r="A136" i="4"/>
  <c r="A186" i="4" s="1"/>
  <c r="A130" i="4"/>
  <c r="A180" i="4" s="1"/>
  <c r="A129" i="4"/>
  <c r="A179" i="4" s="1"/>
  <c r="A142" i="4"/>
  <c r="A192" i="4" s="1"/>
  <c r="A128" i="4"/>
  <c r="A178" i="4" s="1"/>
  <c r="A141" i="4"/>
  <c r="A191" i="4" s="1"/>
  <c r="A135" i="4"/>
  <c r="A185" i="4" s="1"/>
  <c r="A127" i="4"/>
  <c r="A177" i="4" s="1"/>
  <c r="A134" i="4"/>
  <c r="A184" i="4" s="1"/>
  <c r="A126" i="4"/>
  <c r="A176" i="4" s="1"/>
  <c r="A72" i="5"/>
  <c r="A97" i="5" s="1"/>
  <c r="A147" i="5" s="1"/>
  <c r="A197" i="5" s="1"/>
  <c r="A71" i="5"/>
  <c r="A96" i="5" s="1"/>
  <c r="A146" i="5" s="1"/>
  <c r="A196" i="5" s="1"/>
  <c r="A70" i="5"/>
  <c r="A95" i="5" s="1"/>
  <c r="A145" i="5" s="1"/>
  <c r="A69" i="5"/>
  <c r="A94" i="5" s="1"/>
  <c r="A144" i="5" s="1"/>
  <c r="A194" i="5" s="1"/>
  <c r="A68" i="5"/>
  <c r="A93" i="5" s="1"/>
  <c r="A67" i="5"/>
  <c r="A92" i="5" s="1"/>
  <c r="A142" i="5" s="1"/>
  <c r="A192" i="5" s="1"/>
  <c r="A66" i="5"/>
  <c r="A91" i="5" s="1"/>
  <c r="A141" i="5" s="1"/>
  <c r="A191" i="5" s="1"/>
  <c r="A65" i="5"/>
  <c r="A90" i="5" s="1"/>
  <c r="A140" i="5" s="1"/>
  <c r="A190" i="5" s="1"/>
  <c r="A64" i="5"/>
  <c r="A89" i="5" s="1"/>
  <c r="A139" i="5" s="1"/>
  <c r="A189" i="5" s="1"/>
  <c r="A63" i="5"/>
  <c r="A88" i="5" s="1"/>
  <c r="A138" i="5" s="1"/>
  <c r="A188" i="5" s="1"/>
  <c r="A62" i="5"/>
  <c r="A87" i="5" s="1"/>
  <c r="A137" i="5" s="1"/>
  <c r="A187" i="5" s="1"/>
  <c r="A61" i="5"/>
  <c r="A86" i="5" s="1"/>
  <c r="A136" i="5" s="1"/>
  <c r="A186" i="5" s="1"/>
  <c r="A60" i="5"/>
  <c r="A85" i="5" s="1"/>
  <c r="A135" i="5" s="1"/>
  <c r="A185" i="5" s="1"/>
  <c r="A59" i="5"/>
  <c r="A84" i="5" s="1"/>
  <c r="A134" i="5" s="1"/>
  <c r="A184" i="5" s="1"/>
  <c r="A58" i="5"/>
  <c r="A83" i="5" s="1"/>
  <c r="A133" i="5" s="1"/>
  <c r="A183" i="5" s="1"/>
  <c r="A57" i="5"/>
  <c r="A82" i="5" s="1"/>
  <c r="A56" i="5"/>
  <c r="A81" i="5" s="1"/>
  <c r="A131" i="5" s="1"/>
  <c r="A181" i="5" s="1"/>
  <c r="A55" i="5"/>
  <c r="A80" i="5" s="1"/>
  <c r="A130" i="5" s="1"/>
  <c r="A180" i="5" s="1"/>
  <c r="A54" i="5"/>
  <c r="A79" i="5" s="1"/>
  <c r="A129" i="5" s="1"/>
  <c r="A179" i="5" s="1"/>
  <c r="A53" i="5"/>
  <c r="A78" i="5" s="1"/>
  <c r="A128" i="5" s="1"/>
  <c r="A178" i="5" s="1"/>
  <c r="A52" i="5"/>
  <c r="A77" i="5" s="1"/>
  <c r="A127" i="5" s="1"/>
  <c r="A177" i="5" s="1"/>
  <c r="A51" i="5"/>
  <c r="A76" i="5" s="1"/>
  <c r="A126" i="5" s="1"/>
  <c r="A176" i="5" s="1"/>
  <c r="AG50" i="5"/>
  <c r="AG75" i="5" s="1"/>
  <c r="AF50" i="5"/>
  <c r="AF75" i="5" s="1"/>
  <c r="AE50" i="5"/>
  <c r="AE75" i="5" s="1"/>
  <c r="AD50" i="5"/>
  <c r="AD75" i="5" s="1"/>
  <c r="AC50" i="5"/>
  <c r="AC75" i="5" s="1"/>
  <c r="AB50" i="5"/>
  <c r="AB75" i="5" s="1"/>
  <c r="AA50" i="5"/>
  <c r="AA75" i="5" s="1"/>
  <c r="Z50" i="5"/>
  <c r="Z75" i="5" s="1"/>
  <c r="Y50" i="5"/>
  <c r="Y75" i="5" s="1"/>
  <c r="X50" i="5"/>
  <c r="X75" i="5" s="1"/>
  <c r="W50" i="5"/>
  <c r="W75" i="5" s="1"/>
  <c r="V50" i="5"/>
  <c r="V75" i="5" s="1"/>
  <c r="U50" i="5"/>
  <c r="U75" i="5" s="1"/>
  <c r="T50" i="5"/>
  <c r="T75" i="5" s="1"/>
  <c r="S50" i="5"/>
  <c r="S75" i="5" s="1"/>
  <c r="R50" i="5"/>
  <c r="R75" i="5" s="1"/>
  <c r="Q50" i="5"/>
  <c r="Q75" i="5" s="1"/>
  <c r="P50" i="5"/>
  <c r="P75" i="5" s="1"/>
  <c r="O50" i="5"/>
  <c r="O75" i="5" s="1"/>
  <c r="N50" i="5"/>
  <c r="N75" i="5" s="1"/>
  <c r="M50" i="5"/>
  <c r="M75" i="5" s="1"/>
  <c r="L50" i="5"/>
  <c r="L75" i="5" s="1"/>
  <c r="K50" i="5"/>
  <c r="K75" i="5" s="1"/>
  <c r="J50" i="5"/>
  <c r="J75" i="5" s="1"/>
  <c r="I50" i="5"/>
  <c r="I75" i="5" s="1"/>
  <c r="H50" i="5"/>
  <c r="H75" i="5" s="1"/>
  <c r="G50" i="5"/>
  <c r="G75" i="5" s="1"/>
  <c r="F50" i="5"/>
  <c r="F75" i="5" s="1"/>
  <c r="E50" i="5"/>
  <c r="E75" i="5" s="1"/>
  <c r="D50" i="5"/>
  <c r="D75" i="5" s="1"/>
  <c r="C50" i="5"/>
  <c r="C75" i="5" s="1"/>
  <c r="B50" i="5"/>
  <c r="B75" i="5" s="1"/>
  <c r="A72" i="4" l="1"/>
  <c r="A71" i="4"/>
  <c r="A96" i="4" l="1"/>
  <c r="A97" i="4"/>
  <c r="A147" i="4" l="1"/>
  <c r="A197" i="4" s="1"/>
  <c r="A146" i="4"/>
  <c r="A196" i="4" s="1"/>
  <c r="P125" i="5"/>
  <c r="AE125" i="5"/>
  <c r="W125" i="5"/>
  <c r="J125" i="5"/>
  <c r="K125" i="5"/>
  <c r="E125" i="5"/>
  <c r="V125" i="5"/>
  <c r="AD125" i="5"/>
  <c r="B125" i="5"/>
  <c r="G125" i="5"/>
  <c r="AG125" i="5"/>
  <c r="AA125" i="5"/>
  <c r="U125" i="5"/>
  <c r="Y125" i="5"/>
  <c r="M125" i="5"/>
  <c r="AH125" i="5"/>
  <c r="D125" i="5"/>
  <c r="O125" i="5"/>
  <c r="X125" i="5"/>
  <c r="C125" i="5"/>
  <c r="S125" i="5"/>
  <c r="I125" i="5"/>
  <c r="F125" i="5"/>
  <c r="AC125" i="5"/>
  <c r="L125" i="5"/>
  <c r="Q125" i="5"/>
  <c r="AK125" i="5"/>
  <c r="AB125" i="5"/>
  <c r="AF125" i="5"/>
  <c r="AI125" i="5"/>
  <c r="N125" i="5"/>
  <c r="AJ125" i="5"/>
  <c r="H125" i="5"/>
  <c r="Z125" i="5"/>
  <c r="T125" i="5"/>
  <c r="R125" i="5"/>
  <c r="BV103" i="5" l="1"/>
  <c r="BV128" i="5" s="1"/>
  <c r="BV153" i="5"/>
  <c r="BV178" i="5" s="1"/>
  <c r="F103" i="5" l="1"/>
  <c r="F128" i="5" s="1"/>
  <c r="G103" i="5"/>
  <c r="G128" i="5" s="1"/>
  <c r="H103" i="5"/>
  <c r="H128" i="5" s="1"/>
  <c r="B103" i="5"/>
  <c r="B128" i="5" s="1"/>
  <c r="C103" i="5"/>
  <c r="C128" i="5" s="1"/>
  <c r="D103" i="5"/>
  <c r="D128" i="5" s="1"/>
  <c r="E103" i="5"/>
  <c r="E128" i="5" s="1"/>
  <c r="I103" i="5" l="1"/>
  <c r="I128" i="5" s="1"/>
  <c r="P103" i="5" l="1"/>
  <c r="P128" i="5" s="1"/>
  <c r="U103" i="5"/>
  <c r="U128" i="5" s="1"/>
  <c r="AW103" i="5"/>
  <c r="AW128" i="5" s="1"/>
  <c r="T103" i="5"/>
  <c r="T128" i="5" s="1"/>
  <c r="BM103" i="5"/>
  <c r="BM128" i="5" s="1"/>
  <c r="S103" i="5"/>
  <c r="S128" i="5" s="1"/>
  <c r="BG103" i="5"/>
  <c r="BG128" i="5" s="1"/>
  <c r="Z103" i="5"/>
  <c r="Z128" i="5" s="1"/>
  <c r="BE103" i="5"/>
  <c r="BE128" i="5" s="1"/>
  <c r="Q103" i="5"/>
  <c r="Q128" i="5" s="1"/>
  <c r="W103" i="5"/>
  <c r="W128" i="5" s="1"/>
  <c r="AV103" i="5"/>
  <c r="AV128" i="5" s="1"/>
  <c r="AT103" i="5"/>
  <c r="AT128" i="5" s="1"/>
  <c r="AS103" i="5"/>
  <c r="AS128" i="5" s="1"/>
  <c r="M103" i="5"/>
  <c r="M128" i="5" s="1"/>
  <c r="AR103" i="5"/>
  <c r="AR128" i="5" s="1"/>
  <c r="BQ103" i="5"/>
  <c r="BQ128" i="5" s="1"/>
  <c r="AQ103" i="5"/>
  <c r="AQ128" i="5" s="1"/>
  <c r="BP103" i="5"/>
  <c r="BP128" i="5" s="1"/>
  <c r="AN103" i="5"/>
  <c r="AN128" i="5" s="1"/>
  <c r="R103" i="5"/>
  <c r="R128" i="5" s="1"/>
  <c r="AO103" i="5"/>
  <c r="AO128" i="5" s="1"/>
  <c r="BN103" i="5"/>
  <c r="BN128" i="5" s="1"/>
  <c r="AU103" i="5"/>
  <c r="AU128" i="5" s="1"/>
  <c r="O103" i="5"/>
  <c r="O128" i="5" s="1"/>
  <c r="BA103" i="5"/>
  <c r="BA128" i="5" s="1"/>
  <c r="N103" i="5"/>
  <c r="N128" i="5" s="1"/>
  <c r="AL103" i="5"/>
  <c r="AL128" i="5" s="1"/>
  <c r="BK103" i="5"/>
  <c r="BK128" i="5" s="1"/>
  <c r="AK103" i="5"/>
  <c r="AK128" i="5" s="1"/>
  <c r="BJ103" i="5"/>
  <c r="BJ128" i="5" s="1"/>
  <c r="AJ103" i="5"/>
  <c r="AJ128" i="5" s="1"/>
  <c r="BI103" i="5"/>
  <c r="BI128" i="5" s="1"/>
  <c r="AI103" i="5"/>
  <c r="AI128" i="5" s="1"/>
  <c r="BH103" i="5"/>
  <c r="BH128" i="5" s="1"/>
  <c r="AP103" i="5"/>
  <c r="AP128" i="5" s="1"/>
  <c r="BO103" i="5"/>
  <c r="BO128" i="5" s="1"/>
  <c r="AG103" i="5"/>
  <c r="AG128" i="5" s="1"/>
  <c r="BF103" i="5"/>
  <c r="BF128" i="5" s="1"/>
  <c r="AM103" i="5"/>
  <c r="AM128" i="5" s="1"/>
  <c r="BL103" i="5"/>
  <c r="BL128" i="5" s="1"/>
  <c r="AF103" i="5"/>
  <c r="AF128" i="5" s="1"/>
  <c r="BC103" i="5"/>
  <c r="BC128" i="5" s="1"/>
  <c r="AC103" i="5"/>
  <c r="AC128" i="5" s="1"/>
  <c r="BB103" i="5"/>
  <c r="BB128" i="5" s="1"/>
  <c r="AB103" i="5"/>
  <c r="AB128" i="5" s="1"/>
  <c r="AX103" i="5"/>
  <c r="AX128" i="5" s="1"/>
  <c r="AA103" i="5"/>
  <c r="AA128" i="5" s="1"/>
  <c r="AZ103" i="5"/>
  <c r="AZ128" i="5" s="1"/>
  <c r="AH103" i="5"/>
  <c r="AH128" i="5" s="1"/>
  <c r="AY103" i="5"/>
  <c r="AY128" i="5" s="1"/>
  <c r="Y103" i="5"/>
  <c r="Y128" i="5" s="1"/>
  <c r="L58" i="13"/>
  <c r="X103" i="5"/>
  <c r="X128" i="5" s="1"/>
  <c r="AE103" i="5"/>
  <c r="AE128" i="5" s="1"/>
  <c r="BD103" i="5"/>
  <c r="BD128" i="5" s="1"/>
  <c r="V103" i="5"/>
  <c r="V128" i="5" s="1"/>
  <c r="AD103" i="5"/>
  <c r="AD128" i="5" s="1"/>
  <c r="K103" i="5" l="1"/>
  <c r="K128" i="5" s="1"/>
  <c r="L103" i="5" l="1"/>
  <c r="L128" i="5" s="1"/>
  <c r="J103" i="5"/>
  <c r="J128" i="5" s="1"/>
  <c r="BS103" i="5" l="1"/>
  <c r="BS128" i="5" s="1"/>
  <c r="BR103" i="5"/>
  <c r="BR128" i="5" s="1"/>
  <c r="BT103" i="5"/>
  <c r="BT128" i="5" s="1"/>
  <c r="BU103" i="5" l="1"/>
  <c r="BU128" i="5" s="1"/>
  <c r="BR153" i="5" l="1"/>
  <c r="BR178" i="5" s="1"/>
  <c r="BS153" i="5" l="1"/>
  <c r="BS178" i="5" s="1"/>
  <c r="BT153" i="5" l="1"/>
  <c r="BT178" i="5" s="1"/>
  <c r="BU153" i="5" l="1"/>
  <c r="BU178" i="5" s="1"/>
  <c r="AV153" i="5" l="1"/>
  <c r="AV178" i="5" s="1"/>
  <c r="AU153" i="5"/>
  <c r="AU178" i="5" s="1"/>
  <c r="AW153" i="5" l="1"/>
  <c r="AW178" i="5" s="1"/>
  <c r="AS153" i="5"/>
  <c r="AS178" i="5" s="1"/>
  <c r="AT153" i="5"/>
  <c r="AT178" i="5" s="1"/>
  <c r="AR153" i="5"/>
  <c r="AR178" i="5" s="1"/>
  <c r="AX153" i="5"/>
  <c r="AX178" i="5" s="1"/>
  <c r="AY153" i="5" l="1"/>
  <c r="AY178" i="5" s="1"/>
  <c r="AP153" i="5"/>
  <c r="AP178" i="5" s="1"/>
  <c r="AQ153" i="5"/>
  <c r="AQ178" i="5" s="1"/>
  <c r="AO153" i="5" l="1"/>
  <c r="AO178" i="5" s="1"/>
  <c r="AJ153" i="5"/>
  <c r="AJ178" i="5" s="1"/>
  <c r="AZ153" i="5"/>
  <c r="AZ178" i="5" s="1"/>
  <c r="AG153" i="5"/>
  <c r="AG178" i="5" s="1"/>
  <c r="M153" i="5"/>
  <c r="M178" i="5" s="1"/>
  <c r="Q153" i="5"/>
  <c r="Q178" i="5" s="1"/>
  <c r="AD153" i="5"/>
  <c r="AD178" i="5" s="1"/>
  <c r="W153" i="5"/>
  <c r="W178" i="5" s="1"/>
  <c r="AN153" i="5"/>
  <c r="AN178" i="5" s="1"/>
  <c r="AF153" i="5"/>
  <c r="AF178" i="5" s="1"/>
  <c r="AC153" i="5"/>
  <c r="AC178" i="5" s="1"/>
  <c r="AK153" i="5"/>
  <c r="AK178" i="5" s="1"/>
  <c r="AE153" i="5"/>
  <c r="AE178" i="5" s="1"/>
  <c r="P153" i="5"/>
  <c r="P178" i="5" s="1"/>
  <c r="AH153" i="5"/>
  <c r="AH178" i="5" s="1"/>
  <c r="K153" i="5"/>
  <c r="K178" i="5" s="1"/>
  <c r="V153" i="5"/>
  <c r="V178" i="5" s="1"/>
  <c r="R153" i="5"/>
  <c r="R178" i="5" s="1"/>
  <c r="O153" i="5"/>
  <c r="O178" i="5" s="1"/>
  <c r="AA153" i="5"/>
  <c r="AA178" i="5" s="1"/>
  <c r="D153" i="5"/>
  <c r="D178" i="5" s="1"/>
  <c r="X153" i="5"/>
  <c r="X178" i="5" s="1"/>
  <c r="U153" i="5"/>
  <c r="U178" i="5" s="1"/>
  <c r="Z153" i="5"/>
  <c r="Z178" i="5" s="1"/>
  <c r="T153" i="5"/>
  <c r="T178" i="5" s="1"/>
  <c r="Y153" i="5"/>
  <c r="Y178" i="5" s="1"/>
  <c r="AL153" i="5"/>
  <c r="AL178" i="5" s="1"/>
  <c r="AB153" i="5"/>
  <c r="AB178" i="5" s="1"/>
  <c r="I153" i="5"/>
  <c r="I178" i="5" s="1"/>
  <c r="H153" i="5"/>
  <c r="H178" i="5" s="1"/>
  <c r="C153" i="5"/>
  <c r="C178" i="5" s="1"/>
  <c r="F153" i="5"/>
  <c r="F178" i="5" s="1"/>
  <c r="B153" i="5"/>
  <c r="B178" i="5" s="1"/>
  <c r="J153" i="5"/>
  <c r="J178" i="5" s="1"/>
  <c r="AM153" i="5"/>
  <c r="AM178" i="5" s="1"/>
  <c r="AI153" i="5"/>
  <c r="AI178" i="5" s="1"/>
  <c r="N153" i="5"/>
  <c r="N178" i="5" s="1"/>
  <c r="L153" i="5"/>
  <c r="L178" i="5" s="1"/>
  <c r="E153" i="5"/>
  <c r="E178" i="5" s="1"/>
  <c r="S153" i="5"/>
  <c r="S178" i="5" s="1"/>
  <c r="G153" i="5"/>
  <c r="G178" i="5" s="1"/>
  <c r="BA153" i="5" l="1"/>
  <c r="BA178" i="5" s="1"/>
  <c r="BB153" i="5"/>
  <c r="BB178" i="5" s="1"/>
  <c r="BC153" i="5" l="1"/>
  <c r="BC178" i="5" s="1"/>
  <c r="BD153" i="5" l="1"/>
  <c r="BD178" i="5" s="1"/>
  <c r="BF153" i="5" l="1"/>
  <c r="BF178" i="5" s="1"/>
  <c r="BE153" i="5"/>
  <c r="BE178" i="5" s="1"/>
  <c r="BG153" i="5" l="1"/>
  <c r="BG178" i="5" s="1"/>
  <c r="BH153" i="5" l="1"/>
  <c r="BH178" i="5" s="1"/>
  <c r="BJ153" i="5" l="1"/>
  <c r="BJ178" i="5" s="1"/>
  <c r="BI153" i="5"/>
  <c r="BI178" i="5" s="1"/>
  <c r="BK153" i="5" l="1"/>
  <c r="BK178" i="5" s="1"/>
  <c r="BL153" i="5" l="1"/>
  <c r="BL178" i="5" s="1"/>
  <c r="BN153" i="5" l="1"/>
  <c r="BN178" i="5" s="1"/>
  <c r="BM153" i="5"/>
  <c r="BM178" i="5" s="1"/>
  <c r="BO153" i="5" l="1"/>
  <c r="BO178" i="5" s="1"/>
  <c r="BP153" i="5" l="1"/>
  <c r="BP178" i="5" s="1"/>
  <c r="BQ153" i="5" l="1"/>
  <c r="BQ178" i="5" s="1"/>
  <c r="AH877" i="25" l="1"/>
  <c r="AH181" i="25"/>
  <c r="AH193" i="25"/>
  <c r="AH889" i="25"/>
  <c r="AH884" i="25"/>
  <c r="AH188" i="25"/>
  <c r="AH874" i="25"/>
  <c r="AH178" i="25"/>
  <c r="AH873" i="25"/>
  <c r="AH177" i="25"/>
  <c r="AH890" i="25"/>
  <c r="AH194" i="25"/>
  <c r="AH189" i="25"/>
  <c r="AH885" i="25"/>
  <c r="AH187" i="25"/>
  <c r="AH883" i="25"/>
  <c r="AH872" i="25"/>
  <c r="AH176" i="25"/>
  <c r="AH195" i="25"/>
  <c r="AH891" i="25"/>
  <c r="AH196" i="25"/>
  <c r="AH892" i="25"/>
  <c r="AH192" i="25"/>
  <c r="AH888" i="25"/>
  <c r="AH881" i="25"/>
  <c r="AH185" i="25"/>
  <c r="AG887" i="25" l="1"/>
  <c r="AG191" i="25"/>
  <c r="AG874" i="25"/>
  <c r="AG178" i="25"/>
  <c r="AG888" i="25"/>
  <c r="AG192" i="25"/>
  <c r="AG188" i="25"/>
  <c r="AG884" i="25"/>
  <c r="AG890" i="25"/>
  <c r="AG194" i="25"/>
  <c r="AG189" i="25"/>
  <c r="AG885" i="25"/>
  <c r="AG181" i="25"/>
  <c r="AG877" i="25"/>
  <c r="AG196" i="25"/>
  <c r="AG892" i="25"/>
  <c r="AG891" i="25"/>
  <c r="AG195" i="25"/>
  <c r="AG889" i="25"/>
  <c r="AG193" i="25"/>
  <c r="AG177" i="25"/>
  <c r="AG873" i="25"/>
  <c r="AG176" i="25"/>
  <c r="AG872" i="25"/>
  <c r="AG185" i="25"/>
  <c r="AG881" i="25"/>
  <c r="AG187" i="25"/>
  <c r="AG883" i="25"/>
  <c r="AF884" i="25" l="1"/>
  <c r="AF188" i="25"/>
  <c r="X891" i="25"/>
  <c r="X195" i="25"/>
  <c r="AD884" i="25"/>
  <c r="AD188" i="25"/>
  <c r="U891" i="25"/>
  <c r="U195" i="25"/>
  <c r="AC194" i="25"/>
  <c r="AC890" i="25"/>
  <c r="S191" i="25"/>
  <c r="S887" i="25"/>
  <c r="T883" i="25"/>
  <c r="T187" i="25"/>
  <c r="AA887" i="25"/>
  <c r="AA191" i="25"/>
  <c r="AE181" i="25"/>
  <c r="AE877" i="25"/>
  <c r="AC178" i="25"/>
  <c r="AC874" i="25"/>
  <c r="Q186" i="25"/>
  <c r="Q882" i="25"/>
  <c r="V885" i="25"/>
  <c r="V189" i="25"/>
  <c r="AB890" i="25"/>
  <c r="AB194" i="25"/>
  <c r="S883" i="25"/>
  <c r="S187" i="25"/>
  <c r="R891" i="25"/>
  <c r="R195" i="25"/>
  <c r="AE891" i="25"/>
  <c r="AE195" i="25"/>
  <c r="V884" i="25"/>
  <c r="V188" i="25"/>
  <c r="Q889" i="25"/>
  <c r="Q193" i="25"/>
  <c r="Y195" i="25"/>
  <c r="Y891" i="25"/>
  <c r="Z193" i="25"/>
  <c r="Z889" i="25"/>
  <c r="X886" i="25"/>
  <c r="X190" i="25"/>
  <c r="AA873" i="25"/>
  <c r="AA177" i="25"/>
  <c r="W891" i="25"/>
  <c r="W195" i="25"/>
  <c r="X186" i="25"/>
  <c r="X882" i="25"/>
  <c r="W192" i="25"/>
  <c r="W888" i="25"/>
  <c r="X881" i="25"/>
  <c r="X185" i="25"/>
  <c r="R176" i="25"/>
  <c r="R872" i="25"/>
  <c r="W889" i="25"/>
  <c r="W193" i="25"/>
  <c r="AD189" i="25"/>
  <c r="AD885" i="25"/>
  <c r="X873" i="25"/>
  <c r="X177" i="25"/>
  <c r="AF872" i="25"/>
  <c r="AF176" i="25"/>
  <c r="X892" i="25"/>
  <c r="X196" i="25"/>
  <c r="AC195" i="25"/>
  <c r="AC891" i="25"/>
  <c r="T188" i="25"/>
  <c r="T884" i="25"/>
  <c r="Y181" i="25"/>
  <c r="Y877" i="25"/>
  <c r="R885" i="25"/>
  <c r="R189" i="25"/>
  <c r="X181" i="25"/>
  <c r="X877" i="25"/>
  <c r="Y874" i="25"/>
  <c r="Y178" i="25"/>
  <c r="AE176" i="25"/>
  <c r="AE872" i="25"/>
  <c r="AA189" i="25"/>
  <c r="AA885" i="25"/>
  <c r="U873" i="25"/>
  <c r="U177" i="25"/>
  <c r="U193" i="25"/>
  <c r="U889" i="25"/>
  <c r="Y885" i="25"/>
  <c r="Y189" i="25"/>
  <c r="S873" i="25"/>
  <c r="S177" i="25"/>
  <c r="V882" i="25"/>
  <c r="V186" i="25"/>
  <c r="AD195" i="25"/>
  <c r="AD891" i="25"/>
  <c r="U884" i="25"/>
  <c r="U188" i="25"/>
  <c r="Y887" i="25"/>
  <c r="Y191" i="25"/>
  <c r="Z877" i="25"/>
  <c r="Z181" i="25"/>
  <c r="AA193" i="25"/>
  <c r="AA889" i="25"/>
  <c r="AB873" i="25"/>
  <c r="AB177" i="25"/>
  <c r="Y193" i="25"/>
  <c r="Y889" i="25"/>
  <c r="AF189" i="25"/>
  <c r="AF885" i="25"/>
  <c r="T882" i="25"/>
  <c r="T186" i="25"/>
  <c r="Z873" i="25"/>
  <c r="Z177" i="25"/>
  <c r="AC884" i="25"/>
  <c r="AC188" i="25"/>
  <c r="AE887" i="25"/>
  <c r="AE191" i="25"/>
  <c r="U888" i="25"/>
  <c r="U192" i="25"/>
  <c r="V185" i="25"/>
  <c r="V881" i="25"/>
  <c r="Z194" i="25"/>
  <c r="Z890" i="25"/>
  <c r="Q883" i="25"/>
  <c r="Q187" i="25"/>
  <c r="AE889" i="25"/>
  <c r="AE193" i="25"/>
  <c r="AF177" i="25"/>
  <c r="AF873" i="25"/>
  <c r="R892" i="25"/>
  <c r="R196" i="25"/>
  <c r="AA883" i="25"/>
  <c r="AA187" i="25"/>
  <c r="Q892" i="25"/>
  <c r="Q196" i="25"/>
  <c r="Z883" i="25"/>
  <c r="Z187" i="25"/>
  <c r="U178" i="25"/>
  <c r="U874" i="25"/>
  <c r="T888" i="25"/>
  <c r="T192" i="25"/>
  <c r="U881" i="25"/>
  <c r="U185" i="25"/>
  <c r="AB887" i="25"/>
  <c r="AB191" i="25"/>
  <c r="T885" i="25"/>
  <c r="T189" i="25"/>
  <c r="AF877" i="25"/>
  <c r="AF181" i="25"/>
  <c r="AD874" i="25"/>
  <c r="AD178" i="25"/>
  <c r="Z887" i="25"/>
  <c r="Z191" i="25"/>
  <c r="AD877" i="25"/>
  <c r="AD181" i="25"/>
  <c r="AB178" i="25"/>
  <c r="AB874" i="25"/>
  <c r="T193" i="25"/>
  <c r="T889" i="25"/>
  <c r="X885" i="25"/>
  <c r="X189" i="25"/>
  <c r="R186" i="25"/>
  <c r="R882" i="25"/>
  <c r="R177" i="25"/>
  <c r="R873" i="25"/>
  <c r="AF889" i="25"/>
  <c r="AF193" i="25"/>
  <c r="S892" i="25"/>
  <c r="S196" i="25"/>
  <c r="U887" i="25"/>
  <c r="U191" i="25"/>
  <c r="AB187" i="25"/>
  <c r="AB883" i="25"/>
  <c r="AE196" i="25"/>
  <c r="AE892" i="25"/>
  <c r="X887" i="25"/>
  <c r="X191" i="25"/>
  <c r="V181" i="25"/>
  <c r="V877" i="25"/>
  <c r="V891" i="25"/>
  <c r="V195" i="25"/>
  <c r="AB892" i="25"/>
  <c r="AB196" i="25"/>
  <c r="S877" i="25"/>
  <c r="S181" i="25"/>
  <c r="AA188" i="25"/>
  <c r="AA884" i="25"/>
  <c r="AC176" i="25"/>
  <c r="AC872" i="25"/>
  <c r="R193" i="25"/>
  <c r="R889" i="25"/>
  <c r="T890" i="25"/>
  <c r="T194" i="25"/>
  <c r="S194" i="25"/>
  <c r="S890" i="25"/>
  <c r="Q178" i="25"/>
  <c r="Q874" i="25"/>
  <c r="Z188" i="25"/>
  <c r="Z884" i="25"/>
  <c r="Y892" i="25"/>
  <c r="Y196" i="25"/>
  <c r="W178" i="25"/>
  <c r="W874" i="25"/>
  <c r="W892" i="25"/>
  <c r="W196" i="25"/>
  <c r="V887" i="25"/>
  <c r="V191" i="25"/>
  <c r="AF187" i="25"/>
  <c r="AF883" i="25"/>
  <c r="AC181" i="25"/>
  <c r="AC877" i="25"/>
  <c r="AA874" i="25"/>
  <c r="AA178" i="25"/>
  <c r="S193" i="25"/>
  <c r="S889" i="25"/>
  <c r="W189" i="25"/>
  <c r="W885" i="25"/>
  <c r="Q177" i="25"/>
  <c r="Q873" i="25"/>
  <c r="U890" i="25"/>
  <c r="U194" i="25"/>
  <c r="Q887" i="25"/>
  <c r="Q191" i="25"/>
  <c r="AF892" i="25"/>
  <c r="AF196" i="25"/>
  <c r="W877" i="25"/>
  <c r="W181" i="25"/>
  <c r="T191" i="25"/>
  <c r="T887" i="25"/>
  <c r="X187" i="25"/>
  <c r="X883" i="25"/>
  <c r="AD196" i="25"/>
  <c r="AD892" i="25"/>
  <c r="U877" i="25"/>
  <c r="U181" i="25"/>
  <c r="X193" i="25"/>
  <c r="X889" i="25"/>
  <c r="AE885" i="25"/>
  <c r="AE189" i="25"/>
  <c r="Y177" i="25"/>
  <c r="Y873" i="25"/>
  <c r="AD890" i="25"/>
  <c r="AD194" i="25"/>
  <c r="U187" i="25"/>
  <c r="U883" i="25"/>
  <c r="T195" i="25"/>
  <c r="T891" i="25"/>
  <c r="R888" i="25"/>
  <c r="R192" i="25"/>
  <c r="S185" i="25"/>
  <c r="S881" i="25"/>
  <c r="AA877" i="25"/>
  <c r="AA181" i="25"/>
  <c r="AB888" i="25"/>
  <c r="AB192" i="25"/>
  <c r="AC185" i="25"/>
  <c r="AC881" i="25"/>
  <c r="W176" i="25"/>
  <c r="W872" i="25"/>
  <c r="AA888" i="25"/>
  <c r="AA192" i="25"/>
  <c r="AB185" i="25"/>
  <c r="AB881" i="25"/>
  <c r="V176" i="25"/>
  <c r="V872" i="25"/>
  <c r="S891" i="25"/>
  <c r="S195" i="25"/>
  <c r="W882" i="25"/>
  <c r="W186" i="25"/>
  <c r="AA194" i="25"/>
  <c r="AA890" i="25"/>
  <c r="R883" i="25"/>
  <c r="R187" i="25"/>
  <c r="S178" i="25"/>
  <c r="S874" i="25"/>
  <c r="Y194" i="25"/>
  <c r="Y890" i="25"/>
  <c r="R191" i="25"/>
  <c r="R887" i="25"/>
  <c r="V196" i="25"/>
  <c r="V892" i="25"/>
  <c r="AE187" i="25"/>
  <c r="AE883" i="25"/>
  <c r="S189" i="25"/>
  <c r="S885" i="25"/>
  <c r="AB877" i="25"/>
  <c r="AB181" i="25"/>
  <c r="Z178" i="25"/>
  <c r="Z874" i="25"/>
  <c r="AC888" i="25"/>
  <c r="AC192" i="25"/>
  <c r="AD881" i="25"/>
  <c r="AD185" i="25"/>
  <c r="X872" i="25"/>
  <c r="X176" i="25"/>
  <c r="Y883" i="25"/>
  <c r="Y187" i="25"/>
  <c r="Q890" i="25"/>
  <c r="Q194" i="25"/>
  <c r="AF194" i="25"/>
  <c r="AF890" i="25"/>
  <c r="W187" i="25"/>
  <c r="W883" i="25"/>
  <c r="AF191" i="25"/>
  <c r="AF887" i="25"/>
  <c r="U885" i="25"/>
  <c r="U189" i="25"/>
  <c r="AC885" i="25"/>
  <c r="AC189" i="25"/>
  <c r="W177" i="25"/>
  <c r="W873" i="25"/>
  <c r="X884" i="25"/>
  <c r="X188" i="25"/>
  <c r="T196" i="25"/>
  <c r="T892" i="25"/>
  <c r="AC883" i="25"/>
  <c r="AC187" i="25"/>
  <c r="AB885" i="25"/>
  <c r="AB189" i="25"/>
  <c r="S186" i="25"/>
  <c r="S882" i="25"/>
  <c r="V873" i="25"/>
  <c r="V177" i="25"/>
  <c r="AD176" i="25"/>
  <c r="AD872" i="25"/>
  <c r="AB176" i="25"/>
  <c r="AB872" i="25"/>
  <c r="X194" i="25"/>
  <c r="X890" i="25"/>
  <c r="U196" i="25"/>
  <c r="U892" i="25"/>
  <c r="AD883" i="25"/>
  <c r="AD187" i="25"/>
  <c r="V874" i="25"/>
  <c r="V178" i="25"/>
  <c r="R890" i="25"/>
  <c r="R194" i="25"/>
  <c r="Y888" i="25"/>
  <c r="Y192" i="25"/>
  <c r="Z185" i="25"/>
  <c r="Z881" i="25"/>
  <c r="T176" i="25"/>
  <c r="T872" i="25"/>
  <c r="AC196" i="25"/>
  <c r="AC892" i="25"/>
  <c r="Q885" i="25"/>
  <c r="Q189" i="25"/>
  <c r="T181" i="25"/>
  <c r="T877" i="25"/>
  <c r="X874" i="25"/>
  <c r="X178" i="25"/>
  <c r="V192" i="25"/>
  <c r="V888" i="25"/>
  <c r="W881" i="25"/>
  <c r="W185" i="25"/>
  <c r="Q872" i="25"/>
  <c r="Q176" i="25"/>
  <c r="AD887" i="25"/>
  <c r="AD191" i="25"/>
  <c r="AF178" i="25"/>
  <c r="AF874" i="25"/>
  <c r="Q195" i="25"/>
  <c r="Q891" i="25"/>
  <c r="V890" i="25"/>
  <c r="V194" i="25"/>
  <c r="AA195" i="25"/>
  <c r="AA891" i="25"/>
  <c r="R884" i="25"/>
  <c r="R188" i="25"/>
  <c r="Z891" i="25"/>
  <c r="Z195" i="25"/>
  <c r="Q884" i="25"/>
  <c r="Q188" i="25"/>
  <c r="AC191" i="25"/>
  <c r="AC887" i="25"/>
  <c r="AE178" i="25"/>
  <c r="AE874" i="25"/>
  <c r="S888" i="25"/>
  <c r="S192" i="25"/>
  <c r="T881" i="25"/>
  <c r="T185" i="25"/>
  <c r="Q888" i="25"/>
  <c r="Q192" i="25"/>
  <c r="R881" i="25"/>
  <c r="R185" i="25"/>
  <c r="AF192" i="25"/>
  <c r="AF888" i="25"/>
  <c r="AA872" i="25"/>
  <c r="AA176" i="25"/>
  <c r="W194" i="25"/>
  <c r="W890" i="25"/>
  <c r="R874" i="25"/>
  <c r="R178" i="25"/>
  <c r="AB195" i="25"/>
  <c r="AB891" i="25"/>
  <c r="S884" i="25"/>
  <c r="S188" i="25"/>
  <c r="Z192" i="25"/>
  <c r="Z888" i="25"/>
  <c r="AA185" i="25"/>
  <c r="AA881" i="25"/>
  <c r="U176" i="25"/>
  <c r="U872" i="25"/>
  <c r="AE884" i="25"/>
  <c r="AE188" i="25"/>
  <c r="X192" i="25"/>
  <c r="X888" i="25"/>
  <c r="Y185" i="25"/>
  <c r="Y881" i="25"/>
  <c r="S872" i="25"/>
  <c r="S176" i="25"/>
  <c r="AE890" i="25"/>
  <c r="AE194" i="25"/>
  <c r="V883" i="25"/>
  <c r="V187" i="25"/>
  <c r="T178" i="25"/>
  <c r="T874" i="25"/>
  <c r="AB884" i="25"/>
  <c r="AB188" i="25"/>
  <c r="AA196" i="25"/>
  <c r="AA892" i="25"/>
  <c r="W191" i="25"/>
  <c r="W887" i="25"/>
  <c r="R877" i="25"/>
  <c r="R181" i="25"/>
  <c r="V889" i="25"/>
  <c r="V193" i="25"/>
  <c r="Z189" i="25"/>
  <c r="Z885" i="25"/>
  <c r="T177" i="25"/>
  <c r="T873" i="25"/>
  <c r="AD192" i="25"/>
  <c r="AD888" i="25"/>
  <c r="AE881" i="25"/>
  <c r="AE185" i="25"/>
  <c r="Y872" i="25"/>
  <c r="Y176" i="25"/>
  <c r="AC193" i="25"/>
  <c r="AC889" i="25"/>
  <c r="U186" i="25"/>
  <c r="U882" i="25"/>
  <c r="AD177" i="25"/>
  <c r="AD873" i="25"/>
  <c r="AB193" i="25"/>
  <c r="AB889" i="25"/>
  <c r="AC177" i="25"/>
  <c r="AC873" i="25"/>
  <c r="Z892" i="25"/>
  <c r="Z196" i="25"/>
  <c r="Q181" i="25"/>
  <c r="Q877" i="25"/>
  <c r="Y884" i="25"/>
  <c r="Y188" i="25"/>
  <c r="AF195" i="25"/>
  <c r="AF891" i="25"/>
  <c r="W884" i="25"/>
  <c r="W188" i="25"/>
  <c r="Q881" i="25"/>
  <c r="Q185" i="25"/>
  <c r="AE192" i="25"/>
  <c r="AE888" i="25"/>
  <c r="AF881" i="25"/>
  <c r="AF185" i="25"/>
  <c r="Z872" i="25"/>
  <c r="Z176" i="25"/>
  <c r="AD193" i="25"/>
  <c r="AD889" i="25"/>
  <c r="Y886" i="25"/>
  <c r="Y190" i="25"/>
  <c r="AE177" i="25"/>
  <c r="AE873" i="25"/>
  <c r="AY193" i="26" l="1"/>
  <c r="AQ200" i="26"/>
  <c r="BD176" i="26"/>
  <c r="BC176" i="26"/>
  <c r="AR193" i="26"/>
  <c r="AO200" i="26"/>
  <c r="AX176" i="26"/>
  <c r="BE176" i="26"/>
  <c r="AU176" i="26"/>
  <c r="BB176" i="26"/>
  <c r="AY176" i="26"/>
  <c r="AR176" i="26"/>
  <c r="AZ176" i="26"/>
  <c r="AN193" i="26"/>
  <c r="AS176" i="26"/>
  <c r="AZ193" i="26"/>
  <c r="AN200" i="26"/>
  <c r="AX193" i="26"/>
  <c r="BB193" i="26"/>
  <c r="BA176" i="26"/>
  <c r="AP176" i="26"/>
  <c r="AQ193" i="26"/>
  <c r="AP200" i="26"/>
  <c r="AV193" i="26"/>
  <c r="AO176" i="26"/>
  <c r="AU193" i="26"/>
  <c r="AW193" i="26"/>
  <c r="BA193" i="26"/>
  <c r="AS200" i="26"/>
  <c r="AW176" i="26"/>
  <c r="AN176" i="26"/>
  <c r="AO193" i="26"/>
  <c r="AS193" i="26"/>
  <c r="AQ176" i="26"/>
  <c r="AP193" i="26"/>
  <c r="AV176" i="26"/>
  <c r="BF176" i="26"/>
  <c r="AT193" i="26"/>
  <c r="BE144" i="26"/>
  <c r="AT176" i="26"/>
  <c r="BC193" i="26"/>
  <c r="AR200" i="26"/>
  <c r="AI888" i="25" l="1"/>
  <c r="AI192" i="25"/>
  <c r="AI179" i="25" l="1"/>
  <c r="AI875" i="25"/>
  <c r="AI886" i="25"/>
  <c r="AI190" i="25"/>
  <c r="AI182" i="25"/>
  <c r="AI878" i="25"/>
  <c r="AI186" i="25"/>
  <c r="AI882" i="25"/>
  <c r="AI197" i="25"/>
  <c r="AI893" i="25"/>
  <c r="AI184" i="25"/>
  <c r="AI880" i="25"/>
  <c r="AI180" i="25"/>
  <c r="AI876" i="25"/>
  <c r="AH876" i="25" l="1"/>
  <c r="AH180" i="25"/>
  <c r="AH880" i="25"/>
  <c r="AH184" i="25"/>
  <c r="AH191" i="25"/>
  <c r="AH887" i="25"/>
  <c r="AH197" i="25"/>
  <c r="AH893" i="25"/>
  <c r="AH190" i="25"/>
  <c r="AH886" i="25"/>
  <c r="AH179" i="25"/>
  <c r="AH875" i="25"/>
  <c r="R184" i="25"/>
  <c r="R880" i="25"/>
  <c r="AA876" i="25"/>
  <c r="AA180" i="25"/>
  <c r="AH879" i="25"/>
  <c r="AH183" i="25"/>
  <c r="AH186" i="25"/>
  <c r="AH882" i="25"/>
  <c r="AH878" i="25"/>
  <c r="AH182" i="25"/>
  <c r="Z180" i="25"/>
  <c r="Z876" i="25"/>
  <c r="AI873" i="25" l="1"/>
  <c r="AI177" i="25"/>
  <c r="AI883" i="25"/>
  <c r="AI187" i="25"/>
  <c r="AI884" i="25"/>
  <c r="AI188" i="25"/>
  <c r="AI195" i="25"/>
  <c r="AI891" i="25"/>
  <c r="AI194" i="25"/>
  <c r="AI890" i="25"/>
  <c r="AI196" i="25"/>
  <c r="AI892" i="25"/>
  <c r="AI885" i="25"/>
  <c r="AI189" i="25"/>
  <c r="AI879" i="25"/>
  <c r="AI183" i="25"/>
  <c r="AI881" i="25"/>
  <c r="AI185" i="25"/>
  <c r="AI176" i="25"/>
  <c r="AI872" i="25"/>
  <c r="AI193" i="25"/>
  <c r="AI889" i="25"/>
  <c r="AI181" i="25"/>
  <c r="AI877" i="25"/>
  <c r="AI874" i="25"/>
  <c r="AI178" i="25"/>
  <c r="AI887" i="25" l="1"/>
  <c r="AI191" i="25"/>
  <c r="T879" i="25" l="1"/>
  <c r="T183" i="25"/>
  <c r="S183" i="25"/>
  <c r="S879" i="25"/>
  <c r="U879" i="25"/>
  <c r="U183" i="25"/>
  <c r="V879" i="25"/>
  <c r="V183" i="25"/>
  <c r="W879" i="25"/>
  <c r="W183" i="25"/>
  <c r="S190" i="25"/>
  <c r="S886" i="25"/>
  <c r="X879" i="25"/>
  <c r="X183" i="25"/>
  <c r="Y879" i="25"/>
  <c r="Y183" i="25"/>
  <c r="Q879" i="25"/>
  <c r="Q183" i="25"/>
  <c r="Q190" i="25"/>
  <c r="Q886" i="25"/>
  <c r="W886" i="25"/>
  <c r="W190" i="25"/>
  <c r="R879" i="25"/>
  <c r="R183" i="25"/>
  <c r="R886" i="25"/>
  <c r="R190" i="25"/>
  <c r="T886" i="25"/>
  <c r="T190" i="25"/>
  <c r="U190" i="25"/>
  <c r="U886" i="25"/>
  <c r="V886" i="25"/>
  <c r="V190" i="25"/>
  <c r="AG875" i="25" l="1"/>
  <c r="AG179" i="25"/>
  <c r="AF197" i="25"/>
  <c r="AF893" i="25"/>
  <c r="AF875" i="25"/>
  <c r="AF179" i="25"/>
  <c r="AG183" i="25"/>
  <c r="AG879" i="25"/>
  <c r="AG886" i="25"/>
  <c r="AG190" i="25"/>
  <c r="AF886" i="25"/>
  <c r="AF190" i="25"/>
  <c r="AG180" i="25"/>
  <c r="AG876" i="25"/>
  <c r="AF876" i="25"/>
  <c r="AF180" i="25"/>
  <c r="AF183" i="25"/>
  <c r="AF879" i="25"/>
  <c r="AF882" i="25"/>
  <c r="AF186" i="25"/>
  <c r="AG182" i="25"/>
  <c r="AG878" i="25"/>
  <c r="AG893" i="25"/>
  <c r="AG197" i="25"/>
  <c r="AF182" i="25"/>
  <c r="AF878" i="25"/>
  <c r="AG186" i="25"/>
  <c r="AG882" i="25"/>
  <c r="AF880" i="25"/>
  <c r="AF184" i="25"/>
  <c r="AG880" i="25"/>
  <c r="AG184" i="25"/>
  <c r="Q184" i="25" l="1"/>
  <c r="Q880" i="25"/>
  <c r="U876" i="25"/>
  <c r="U180" i="25"/>
  <c r="Y876" i="25"/>
  <c r="Y180" i="25"/>
  <c r="Q180" i="25"/>
  <c r="Q876" i="25"/>
  <c r="W876" i="25"/>
  <c r="W180" i="25"/>
  <c r="R180" i="25"/>
  <c r="R876" i="25"/>
  <c r="V180" i="25"/>
  <c r="V876" i="25"/>
  <c r="X876" i="25"/>
  <c r="X180" i="25"/>
  <c r="S876" i="25"/>
  <c r="S180" i="25"/>
  <c r="T180" i="25"/>
  <c r="T876" i="25"/>
  <c r="V197" i="25" l="1"/>
  <c r="V893" i="25"/>
  <c r="AA886" i="25"/>
  <c r="AA190" i="25"/>
  <c r="Z878" i="25"/>
  <c r="Z182" i="25"/>
  <c r="W184" i="25"/>
  <c r="W880" i="25"/>
  <c r="Z183" i="25"/>
  <c r="Z879" i="25"/>
  <c r="Y878" i="25"/>
  <c r="Y182" i="25"/>
  <c r="T893" i="25"/>
  <c r="T197" i="25"/>
  <c r="AB879" i="25"/>
  <c r="AB183" i="25"/>
  <c r="AB190" i="25"/>
  <c r="AB886" i="25"/>
  <c r="R197" i="25"/>
  <c r="R893" i="25"/>
  <c r="AD893" i="25"/>
  <c r="AD197" i="25"/>
  <c r="Y880" i="25"/>
  <c r="Y184" i="25"/>
  <c r="S197" i="25"/>
  <c r="S893" i="25"/>
  <c r="X184" i="25"/>
  <c r="X880" i="25"/>
  <c r="X875" i="25"/>
  <c r="X179" i="25"/>
  <c r="Z186" i="25"/>
  <c r="Z882" i="25"/>
  <c r="R182" i="25"/>
  <c r="R878" i="25"/>
  <c r="AC878" i="25"/>
  <c r="AC182" i="25"/>
  <c r="AE186" i="25"/>
  <c r="AE882" i="25"/>
  <c r="U875" i="25"/>
  <c r="U179" i="25"/>
  <c r="S875" i="25"/>
  <c r="S179" i="25"/>
  <c r="AD875" i="25"/>
  <c r="AD179" i="25"/>
  <c r="AE179" i="25"/>
  <c r="AE875" i="25"/>
  <c r="AC190" i="25"/>
  <c r="AC886" i="25"/>
  <c r="S878" i="25"/>
  <c r="S182" i="25"/>
  <c r="AA878" i="25"/>
  <c r="AA182" i="25"/>
  <c r="U197" i="25"/>
  <c r="U893" i="25"/>
  <c r="V878" i="25"/>
  <c r="V182" i="25"/>
  <c r="AB180" i="25"/>
  <c r="AB876" i="25"/>
  <c r="T182" i="25"/>
  <c r="T878" i="25"/>
  <c r="AD186" i="25"/>
  <c r="AD882" i="25"/>
  <c r="AC183" i="25"/>
  <c r="AC879" i="25"/>
  <c r="U184" i="25"/>
  <c r="U880" i="25"/>
  <c r="AE183" i="25"/>
  <c r="AE879" i="25"/>
  <c r="AD183" i="25"/>
  <c r="AD879" i="25"/>
  <c r="AE876" i="25"/>
  <c r="AE180" i="25"/>
  <c r="AA183" i="25"/>
  <c r="AA879" i="25"/>
  <c r="AC197" i="25"/>
  <c r="AC893" i="25"/>
  <c r="W878" i="25"/>
  <c r="W182" i="25"/>
  <c r="Y179" i="25"/>
  <c r="Y875" i="25"/>
  <c r="AC880" i="25"/>
  <c r="AC184" i="25"/>
  <c r="AB880" i="25"/>
  <c r="AB184" i="25"/>
  <c r="Z880" i="25"/>
  <c r="Z184" i="25"/>
  <c r="U182" i="25"/>
  <c r="U878" i="25"/>
  <c r="AE880" i="25"/>
  <c r="AE184" i="25"/>
  <c r="V179" i="25"/>
  <c r="V875" i="25"/>
  <c r="AA184" i="25"/>
  <c r="AA880" i="25"/>
  <c r="R875" i="25"/>
  <c r="R179" i="25"/>
  <c r="AB186" i="25"/>
  <c r="AB882" i="25"/>
  <c r="AC186" i="25"/>
  <c r="AC882" i="25"/>
  <c r="AB182" i="25"/>
  <c r="AB878" i="25"/>
  <c r="AC876" i="25"/>
  <c r="AC180" i="25"/>
  <c r="AD184" i="25"/>
  <c r="AD880" i="25"/>
  <c r="AC179" i="25"/>
  <c r="AC875" i="25"/>
  <c r="Q878" i="25"/>
  <c r="Q182" i="25"/>
  <c r="AE878" i="25"/>
  <c r="AE182" i="25"/>
  <c r="Z893" i="25"/>
  <c r="Z197" i="25"/>
  <c r="AE886" i="25"/>
  <c r="AE190" i="25"/>
  <c r="AE893" i="25"/>
  <c r="AE197" i="25"/>
  <c r="AA186" i="25"/>
  <c r="AA882" i="25"/>
  <c r="W875" i="25"/>
  <c r="W179" i="25"/>
  <c r="T880" i="25"/>
  <c r="T184" i="25"/>
  <c r="T179" i="25"/>
  <c r="T875" i="25"/>
  <c r="AD886" i="25"/>
  <c r="AD190" i="25"/>
  <c r="Q875" i="25"/>
  <c r="Q179" i="25"/>
  <c r="Y197" i="25"/>
  <c r="Y893" i="25"/>
  <c r="AD180" i="25"/>
  <c r="AD876" i="25"/>
  <c r="X893" i="25"/>
  <c r="X197" i="25"/>
  <c r="Q893" i="25"/>
  <c r="Q197" i="25"/>
  <c r="V880" i="25"/>
  <c r="V184" i="25"/>
  <c r="AA875" i="25"/>
  <c r="AA179" i="25"/>
  <c r="AD182" i="25"/>
  <c r="AD878" i="25"/>
  <c r="AB893" i="25"/>
  <c r="AB197" i="25"/>
  <c r="Y882" i="25"/>
  <c r="Y186" i="25"/>
  <c r="X878" i="25"/>
  <c r="X182" i="25"/>
  <c r="Z886" i="25"/>
  <c r="Z190" i="25"/>
  <c r="S184" i="25"/>
  <c r="S880" i="25"/>
  <c r="W893" i="25"/>
  <c r="W197" i="25"/>
  <c r="AB179" i="25"/>
  <c r="AB875" i="25"/>
  <c r="AA893" i="25"/>
  <c r="AA197" i="25"/>
  <c r="Z875" i="25"/>
  <c r="Z179" i="25"/>
  <c r="AK718" i="25" l="1"/>
  <c r="AK710" i="25"/>
  <c r="AK706" i="25"/>
  <c r="AK702" i="25"/>
  <c r="AK701" i="25"/>
  <c r="AK705" i="25" l="1"/>
  <c r="AK709" i="25"/>
  <c r="AK713" i="25"/>
  <c r="AK717" i="25"/>
  <c r="CD150" i="4"/>
  <c r="CD175" i="4"/>
  <c r="CE175" i="4"/>
  <c r="CE150" i="4"/>
  <c r="AK698" i="25"/>
  <c r="AK714" i="25"/>
  <c r="CF150" i="4"/>
  <c r="CF175" i="4"/>
  <c r="CG150" i="4"/>
  <c r="CG175" i="4"/>
  <c r="AK699" i="25"/>
  <c r="AK703" i="25"/>
  <c r="AK707" i="25"/>
  <c r="AK711" i="25"/>
  <c r="AK715" i="25"/>
  <c r="AK719" i="25"/>
  <c r="AK700" i="25"/>
  <c r="AK704" i="25"/>
  <c r="AK708" i="25"/>
  <c r="AK712" i="25"/>
  <c r="AK716" i="25"/>
  <c r="CG76" i="4"/>
  <c r="CG85" i="4"/>
  <c r="CD9" i="7"/>
  <c r="CF6" i="7"/>
  <c r="AK410" i="25"/>
  <c r="AK378" i="25"/>
  <c r="AK402" i="25"/>
  <c r="AK338" i="26"/>
  <c r="CE6" i="7"/>
  <c r="AK422" i="25"/>
  <c r="AK426" i="25"/>
  <c r="CF92" i="4"/>
  <c r="AK403" i="25"/>
  <c r="AK407" i="25"/>
  <c r="CF97" i="4"/>
  <c r="CG97" i="4"/>
  <c r="CD80" i="4"/>
  <c r="CD78" i="4"/>
  <c r="CE92" i="4"/>
  <c r="CE91" i="4"/>
  <c r="AK397" i="25"/>
  <c r="CF78" i="4"/>
  <c r="CD91" i="4"/>
  <c r="CF83" i="4"/>
  <c r="CG90" i="4"/>
  <c r="CE83" i="4"/>
  <c r="CG78" i="4"/>
  <c r="CD83" i="4"/>
  <c r="CF91" i="4"/>
  <c r="BW79" i="26"/>
  <c r="CG80" i="4"/>
  <c r="CG81" i="4"/>
  <c r="CG89" i="4" l="1"/>
  <c r="CD16" i="7"/>
  <c r="CG71" i="5"/>
  <c r="CG96" i="5" s="1"/>
  <c r="CG96" i="6"/>
  <c r="CG66" i="5"/>
  <c r="CG91" i="6"/>
  <c r="CE37" i="10"/>
  <c r="CD118" i="1"/>
  <c r="CD192" i="4"/>
  <c r="CD167" i="5"/>
  <c r="CD192" i="5" s="1"/>
  <c r="CG156" i="5"/>
  <c r="CG181" i="5" s="1"/>
  <c r="CG181" i="4"/>
  <c r="CG107" i="1"/>
  <c r="CD106" i="5"/>
  <c r="CD131" i="5" s="1"/>
  <c r="CD131" i="4"/>
  <c r="CG171" i="5"/>
  <c r="CG196" i="5" s="1"/>
  <c r="CG196" i="4"/>
  <c r="CG122" i="1"/>
  <c r="CF122" i="1"/>
  <c r="CF196" i="4"/>
  <c r="CF171" i="5"/>
  <c r="CF196" i="5" s="1"/>
  <c r="CE135" i="4"/>
  <c r="M65" i="13" s="1"/>
  <c r="CE110" i="5"/>
  <c r="CE135" i="5" s="1"/>
  <c r="CG87" i="6"/>
  <c r="CG62" i="5"/>
  <c r="BW122" i="26"/>
  <c r="AK91" i="25"/>
  <c r="CG177" i="4"/>
  <c r="CG103" i="1"/>
  <c r="CG152" i="5"/>
  <c r="CG177" i="5" s="1"/>
  <c r="AK346" i="26"/>
  <c r="AK110" i="25"/>
  <c r="CF80" i="4"/>
  <c r="AK345" i="26"/>
  <c r="AK431" i="25"/>
  <c r="AK394" i="25"/>
  <c r="CD92" i="4"/>
  <c r="AK92" i="25"/>
  <c r="BW129" i="26"/>
  <c r="BW164" i="26"/>
  <c r="AK800" i="25"/>
  <c r="CG41" i="4"/>
  <c r="CD105" i="5"/>
  <c r="CD130" i="5" s="1"/>
  <c r="CD130" i="4"/>
  <c r="CE139" i="4"/>
  <c r="M69" i="13" s="1"/>
  <c r="CE114" i="5"/>
  <c r="CE139" i="5" s="1"/>
  <c r="CD156" i="5"/>
  <c r="CD181" i="5" s="1"/>
  <c r="CD107" i="1"/>
  <c r="CD181" i="4"/>
  <c r="CG142" i="4"/>
  <c r="CG117" i="5"/>
  <c r="CG142" i="5" s="1"/>
  <c r="CF142" i="4"/>
  <c r="CF117" i="5"/>
  <c r="CF142" i="5" s="1"/>
  <c r="CE72" i="5"/>
  <c r="CE97" i="6"/>
  <c r="CG95" i="6"/>
  <c r="CG70" i="5"/>
  <c r="CE97" i="4"/>
  <c r="AK320" i="26"/>
  <c r="CE168" i="5"/>
  <c r="CE193" i="5" s="1"/>
  <c r="CE119" i="1"/>
  <c r="CE193" i="4"/>
  <c r="CG96" i="4"/>
  <c r="AK101" i="25"/>
  <c r="CD81" i="6"/>
  <c r="CD56" i="5"/>
  <c r="AK805" i="25"/>
  <c r="CE53" i="5"/>
  <c r="CE78" i="6"/>
  <c r="CG67" i="5"/>
  <c r="CG92" i="6"/>
  <c r="CG53" i="5"/>
  <c r="CG78" i="6"/>
  <c r="CD106" i="1"/>
  <c r="CD180" i="4"/>
  <c r="CD155" i="5"/>
  <c r="CD180" i="5" s="1"/>
  <c r="CE164" i="5"/>
  <c r="CE189" i="5" s="1"/>
  <c r="CE189" i="4"/>
  <c r="CE115" i="1"/>
  <c r="CD102" i="5"/>
  <c r="CD127" i="5" s="1"/>
  <c r="CD127" i="4"/>
  <c r="CG167" i="5"/>
  <c r="CG192" i="5" s="1"/>
  <c r="CG118" i="1"/>
  <c r="CG192" i="4"/>
  <c r="CF118" i="5"/>
  <c r="CF143" i="5" s="1"/>
  <c r="CF143" i="4"/>
  <c r="CF118" i="1"/>
  <c r="CF167" i="5"/>
  <c r="CF192" i="5" s="1"/>
  <c r="CF192" i="4"/>
  <c r="CE121" i="5"/>
  <c r="CE146" i="5" s="1"/>
  <c r="CE146" i="4"/>
  <c r="M76" i="13" s="1"/>
  <c r="CD113" i="5"/>
  <c r="CD138" i="5" s="1"/>
  <c r="CD138" i="4"/>
  <c r="CF119" i="5"/>
  <c r="CF144" i="5" s="1"/>
  <c r="CF144" i="4"/>
  <c r="CG60" i="5"/>
  <c r="CG85" i="6"/>
  <c r="AK342" i="26"/>
  <c r="AK106" i="25"/>
  <c r="AK310" i="26"/>
  <c r="AK390" i="25"/>
  <c r="CG91" i="4"/>
  <c r="BW127" i="26"/>
  <c r="AK340" i="26"/>
  <c r="AK309" i="26"/>
  <c r="CE56" i="5"/>
  <c r="CE81" i="6"/>
  <c r="CD27" i="10"/>
  <c r="BW124" i="26"/>
  <c r="AK801" i="25"/>
  <c r="AK796" i="25"/>
  <c r="CE119" i="5"/>
  <c r="CE144" i="5" s="1"/>
  <c r="CE144" i="4"/>
  <c r="M74" i="13" s="1"/>
  <c r="CE67" i="5"/>
  <c r="CE92" i="6"/>
  <c r="CD55" i="5"/>
  <c r="CD80" i="5" s="1"/>
  <c r="CD80" i="6"/>
  <c r="CE106" i="5"/>
  <c r="CE131" i="5" s="1"/>
  <c r="CE131" i="4"/>
  <c r="M61" i="13" s="1"/>
  <c r="CD152" i="5"/>
  <c r="CD177" i="5" s="1"/>
  <c r="CD177" i="4"/>
  <c r="CD103" i="1"/>
  <c r="CG138" i="4"/>
  <c r="CG113" i="5"/>
  <c r="CG138" i="5" s="1"/>
  <c r="CF114" i="1"/>
  <c r="CF138" i="4"/>
  <c r="CF113" i="5"/>
  <c r="CF138" i="5" s="1"/>
  <c r="CE196" i="4"/>
  <c r="CE171" i="5"/>
  <c r="CE196" i="5" s="1"/>
  <c r="CE122" i="1"/>
  <c r="CD188" i="4"/>
  <c r="CD163" i="5"/>
  <c r="CD188" i="5" s="1"/>
  <c r="CD114" i="1"/>
  <c r="CF169" i="5"/>
  <c r="CF194" i="5" s="1"/>
  <c r="CF120" i="1"/>
  <c r="CF194" i="4"/>
  <c r="CG51" i="5"/>
  <c r="CG76" i="6"/>
  <c r="CG92" i="4"/>
  <c r="CF71" i="5"/>
  <c r="CF96" i="5" s="1"/>
  <c r="CF96" i="6"/>
  <c r="AK341" i="26"/>
  <c r="AK97" i="25"/>
  <c r="BW198" i="26"/>
  <c r="CD83" i="6"/>
  <c r="CD58" i="5"/>
  <c r="AK787" i="25"/>
  <c r="CF65" i="5"/>
  <c r="CF90" i="6"/>
  <c r="CE170" i="5"/>
  <c r="CE195" i="5" s="1"/>
  <c r="CE121" i="1"/>
  <c r="CE195" i="4"/>
  <c r="CG107" i="5"/>
  <c r="CG132" i="5" s="1"/>
  <c r="CG132" i="4"/>
  <c r="CE156" i="5"/>
  <c r="CE181" i="5" s="1"/>
  <c r="CE181" i="4"/>
  <c r="CE107" i="1"/>
  <c r="CG163" i="5"/>
  <c r="CG188" i="5" s="1"/>
  <c r="CG188" i="4"/>
  <c r="CG114" i="1"/>
  <c r="CF117" i="1"/>
  <c r="CF166" i="5"/>
  <c r="CF191" i="5" s="1"/>
  <c r="CF191" i="4"/>
  <c r="CF188" i="4"/>
  <c r="CF163" i="5"/>
  <c r="CF188" i="5" s="1"/>
  <c r="CE117" i="5"/>
  <c r="CE142" i="5" s="1"/>
  <c r="CE142" i="4"/>
  <c r="M72" i="13" s="1"/>
  <c r="CG137" i="4"/>
  <c r="CG112" i="5"/>
  <c r="CG137" i="5" s="1"/>
  <c r="CD104" i="5"/>
  <c r="CD129" i="5" s="1"/>
  <c r="CD129" i="4"/>
  <c r="CF92" i="6"/>
  <c r="CF67" i="5"/>
  <c r="CE182" i="4"/>
  <c r="CE157" i="5"/>
  <c r="CE182" i="5" s="1"/>
  <c r="CE108" i="1"/>
  <c r="AK102" i="25"/>
  <c r="CF116" i="5"/>
  <c r="CF141" i="5" s="1"/>
  <c r="CF141" i="4"/>
  <c r="AK305" i="26"/>
  <c r="CE141" i="4"/>
  <c r="M71" i="13" s="1"/>
  <c r="CE116" i="5"/>
  <c r="CE141" i="5" s="1"/>
  <c r="CD140" i="4"/>
  <c r="CD115" i="5"/>
  <c r="CD140" i="5" s="1"/>
  <c r="CF170" i="5"/>
  <c r="CF195" i="5" s="1"/>
  <c r="CF195" i="4"/>
  <c r="CF121" i="1"/>
  <c r="CD120" i="5"/>
  <c r="CD145" i="5" s="1"/>
  <c r="CD145" i="4"/>
  <c r="CF147" i="4"/>
  <c r="CF122" i="5"/>
  <c r="CF147" i="5" s="1"/>
  <c r="CE127" i="4"/>
  <c r="M57" i="13" s="1"/>
  <c r="CE102" i="5"/>
  <c r="CE127" i="5" s="1"/>
  <c r="CD112" i="5"/>
  <c r="CD137" i="5" s="1"/>
  <c r="CD137" i="4"/>
  <c r="CG109" i="5"/>
  <c r="CG134" i="5" s="1"/>
  <c r="CG134" i="4"/>
  <c r="CF109" i="5"/>
  <c r="CF134" i="5" s="1"/>
  <c r="CF134" i="4"/>
  <c r="CD133" i="4"/>
  <c r="CD108" i="5"/>
  <c r="CD133" i="5" s="1"/>
  <c r="CE118" i="1"/>
  <c r="CE167" i="5"/>
  <c r="CE192" i="5" s="1"/>
  <c r="CE192" i="4"/>
  <c r="CG162" i="5"/>
  <c r="CG187" i="5" s="1"/>
  <c r="CG113" i="1"/>
  <c r="CG187" i="4"/>
  <c r="CD154" i="5"/>
  <c r="CD179" i="5" s="1"/>
  <c r="CD179" i="4"/>
  <c r="CD105" i="1"/>
  <c r="CE194" i="4"/>
  <c r="CE169" i="5"/>
  <c r="CE194" i="5" s="1"/>
  <c r="CE120" i="1"/>
  <c r="CF119" i="1"/>
  <c r="CF168" i="5"/>
  <c r="CF193" i="5" s="1"/>
  <c r="CF193" i="4"/>
  <c r="AK391" i="25"/>
  <c r="CD81" i="4"/>
  <c r="CE160" i="5"/>
  <c r="CE185" i="5" s="1"/>
  <c r="CE111" i="1"/>
  <c r="CE185" i="4"/>
  <c r="AK337" i="26"/>
  <c r="AK306" i="26"/>
  <c r="BW93" i="26"/>
  <c r="AK382" i="25"/>
  <c r="AK93" i="25"/>
  <c r="AK789" i="25"/>
  <c r="CE71" i="5"/>
  <c r="CE96" i="6"/>
  <c r="CG83" i="6"/>
  <c r="CG58" i="5"/>
  <c r="CG65" i="5"/>
  <c r="CG90" i="6"/>
  <c r="CE166" i="5"/>
  <c r="CE191" i="5" s="1"/>
  <c r="CE117" i="1"/>
  <c r="CE191" i="4"/>
  <c r="CE165" i="5"/>
  <c r="CE190" i="5" s="1"/>
  <c r="CE190" i="4"/>
  <c r="CE116" i="1"/>
  <c r="CD116" i="1"/>
  <c r="CD190" i="4"/>
  <c r="CD165" i="5"/>
  <c r="CD190" i="5" s="1"/>
  <c r="CF145" i="4"/>
  <c r="CF120" i="5"/>
  <c r="CF145" i="5" s="1"/>
  <c r="CD195" i="4"/>
  <c r="CD121" i="1"/>
  <c r="CD170" i="5"/>
  <c r="CD195" i="5" s="1"/>
  <c r="CF197" i="4"/>
  <c r="CF123" i="1"/>
  <c r="CF172" i="5"/>
  <c r="CF197" i="5" s="1"/>
  <c r="CE103" i="1"/>
  <c r="CE152" i="5"/>
  <c r="CE177" i="5" s="1"/>
  <c r="CE177" i="4"/>
  <c r="CD162" i="5"/>
  <c r="CD187" i="5" s="1"/>
  <c r="CD187" i="4"/>
  <c r="CD113" i="1"/>
  <c r="CG143" i="4"/>
  <c r="CG118" i="5"/>
  <c r="CG143" i="5" s="1"/>
  <c r="CG159" i="5"/>
  <c r="CG184" i="5" s="1"/>
  <c r="CG184" i="4"/>
  <c r="CG110" i="1"/>
  <c r="CF159" i="5"/>
  <c r="CF184" i="5" s="1"/>
  <c r="CF110" i="1"/>
  <c r="CF184" i="4"/>
  <c r="CD158" i="5"/>
  <c r="CD183" i="5" s="1"/>
  <c r="CD109" i="1"/>
  <c r="CD183" i="4"/>
  <c r="CE113" i="5"/>
  <c r="CE138" i="5" s="1"/>
  <c r="CE138" i="4"/>
  <c r="M68" i="13" s="1"/>
  <c r="CF115" i="5"/>
  <c r="CF140" i="5" s="1"/>
  <c r="CF140" i="4"/>
  <c r="CE109" i="1"/>
  <c r="CE158" i="5"/>
  <c r="CE183" i="5" s="1"/>
  <c r="CE183" i="4"/>
  <c r="CE136" i="4"/>
  <c r="M66" i="13" s="1"/>
  <c r="CE111" i="5"/>
  <c r="CE136" i="5" s="1"/>
  <c r="CE94" i="4"/>
  <c r="AK321" i="26"/>
  <c r="AK98" i="25"/>
  <c r="CF10" i="7"/>
  <c r="CG87" i="4"/>
  <c r="AK301" i="26"/>
  <c r="BW92" i="26"/>
  <c r="CD40" i="10"/>
  <c r="CE41" i="10"/>
  <c r="CF30" i="8"/>
  <c r="AK792" i="25"/>
  <c r="CG33" i="4"/>
  <c r="CF40" i="8"/>
  <c r="CF33" i="10"/>
  <c r="CG44" i="4"/>
  <c r="AK803" i="25"/>
  <c r="CE115" i="5"/>
  <c r="CE140" i="5" s="1"/>
  <c r="CE140" i="4"/>
  <c r="M70" i="13" s="1"/>
  <c r="CE91" i="6"/>
  <c r="CE66" i="5"/>
  <c r="CE65" i="5"/>
  <c r="CE90" i="6"/>
  <c r="CD65" i="5"/>
  <c r="CD90" i="6"/>
  <c r="CF112" i="5"/>
  <c r="CF137" i="5" s="1"/>
  <c r="CF137" i="4"/>
  <c r="CD141" i="4"/>
  <c r="CD116" i="5"/>
  <c r="CD141" i="5" s="1"/>
  <c r="CF139" i="4"/>
  <c r="CF114" i="5"/>
  <c r="CF139" i="5" s="1"/>
  <c r="CG115" i="5"/>
  <c r="CG140" i="5" s="1"/>
  <c r="CG140" i="4"/>
  <c r="CD97" i="6"/>
  <c r="CD72" i="5"/>
  <c r="CG130" i="4"/>
  <c r="CG105" i="5"/>
  <c r="CG130" i="5" s="1"/>
  <c r="CF55" i="5"/>
  <c r="CF80" i="6"/>
  <c r="CE188" i="4"/>
  <c r="CE114" i="1"/>
  <c r="CE163" i="5"/>
  <c r="CE188" i="5" s="1"/>
  <c r="CF116" i="1"/>
  <c r="CF190" i="4"/>
  <c r="CF165" i="5"/>
  <c r="CF190" i="5" s="1"/>
  <c r="CF132" i="4"/>
  <c r="CF107" i="5"/>
  <c r="CF132" i="5" s="1"/>
  <c r="BW269" i="26"/>
  <c r="CF90" i="4"/>
  <c r="CE161" i="5"/>
  <c r="CE186" i="5" s="1"/>
  <c r="CE186" i="4"/>
  <c r="CE112" i="1"/>
  <c r="CD23" i="7"/>
  <c r="AK333" i="26"/>
  <c r="AK302" i="26"/>
  <c r="AK89" i="25"/>
  <c r="AK297" i="26"/>
  <c r="CE145" i="4"/>
  <c r="M75" i="13" s="1"/>
  <c r="CE120" i="5"/>
  <c r="CE145" i="5" s="1"/>
  <c r="CF58" i="5"/>
  <c r="CF83" i="6"/>
  <c r="AK806" i="25"/>
  <c r="AK785" i="25"/>
  <c r="CG26" i="4"/>
  <c r="AK788" i="25"/>
  <c r="CG36" i="4"/>
  <c r="AK795" i="25"/>
  <c r="CD91" i="6"/>
  <c r="CD66" i="5"/>
  <c r="CF53" i="5"/>
  <c r="CF78" i="6"/>
  <c r="CE112" i="5"/>
  <c r="CE137" i="5" s="1"/>
  <c r="CE137" i="4"/>
  <c r="M67" i="13" s="1"/>
  <c r="CD186" i="4"/>
  <c r="CD161" i="5"/>
  <c r="CD186" i="5" s="1"/>
  <c r="CD112" i="1"/>
  <c r="CF162" i="5"/>
  <c r="CF187" i="5" s="1"/>
  <c r="CF187" i="4"/>
  <c r="CF113" i="1"/>
  <c r="CG147" i="4"/>
  <c r="CG122" i="5"/>
  <c r="CG147" i="5" s="1"/>
  <c r="CD166" i="5"/>
  <c r="CD191" i="5" s="1"/>
  <c r="CD191" i="4"/>
  <c r="CD117" i="1"/>
  <c r="CG119" i="5"/>
  <c r="CG144" i="5" s="1"/>
  <c r="CG144" i="4"/>
  <c r="CF164" i="5"/>
  <c r="CF189" i="5" s="1"/>
  <c r="CF189" i="4"/>
  <c r="CF115" i="1"/>
  <c r="CG116" i="1"/>
  <c r="CG190" i="4"/>
  <c r="CG165" i="5"/>
  <c r="CG190" i="5" s="1"/>
  <c r="CD144" i="4"/>
  <c r="CD119" i="5"/>
  <c r="CD144" i="5" s="1"/>
  <c r="CD147" i="4"/>
  <c r="CD122" i="5"/>
  <c r="CD147" i="5" s="1"/>
  <c r="CG191" i="4"/>
  <c r="CG166" i="5"/>
  <c r="CG191" i="5" s="1"/>
  <c r="CG117" i="1"/>
  <c r="CG155" i="5"/>
  <c r="CG180" i="5" s="1"/>
  <c r="CG106" i="1"/>
  <c r="CG180" i="4"/>
  <c r="CF105" i="5"/>
  <c r="CF130" i="5" s="1"/>
  <c r="CF130" i="4"/>
  <c r="CE143" i="4"/>
  <c r="M73" i="13" s="1"/>
  <c r="CE118" i="5"/>
  <c r="CE143" i="5" s="1"/>
  <c r="CE109" i="5"/>
  <c r="CE134" i="5" s="1"/>
  <c r="CE134" i="4"/>
  <c r="M64" i="13" s="1"/>
  <c r="AK317" i="26"/>
  <c r="AK107" i="25"/>
  <c r="CG168" i="5"/>
  <c r="CG193" i="5" s="1"/>
  <c r="CG119" i="1"/>
  <c r="CG193" i="4"/>
  <c r="AK387" i="25"/>
  <c r="AK94" i="25"/>
  <c r="AK329" i="26"/>
  <c r="AK298" i="26"/>
  <c r="CF108" i="5"/>
  <c r="CF133" i="5" s="1"/>
  <c r="CF133" i="4"/>
  <c r="AK108" i="25"/>
  <c r="BW150" i="26"/>
  <c r="CG40" i="4"/>
  <c r="AK799" i="25"/>
  <c r="CE113" i="1"/>
  <c r="CE162" i="5"/>
  <c r="CE187" i="5" s="1"/>
  <c r="CE187" i="4"/>
  <c r="CD107" i="5"/>
  <c r="CD132" i="5" s="1"/>
  <c r="CD132" i="4"/>
  <c r="CG172" i="5"/>
  <c r="CG197" i="5" s="1"/>
  <c r="CG123" i="1"/>
  <c r="CG197" i="4"/>
  <c r="CF185" i="4"/>
  <c r="CF160" i="5"/>
  <c r="CF185" i="5" s="1"/>
  <c r="CF111" i="1"/>
  <c r="CG121" i="1"/>
  <c r="CG195" i="4"/>
  <c r="CG170" i="5"/>
  <c r="CG195" i="5" s="1"/>
  <c r="CD172" i="5"/>
  <c r="CD197" i="5" s="1"/>
  <c r="CD197" i="4"/>
  <c r="CD123" i="1"/>
  <c r="CG141" i="4"/>
  <c r="CG116" i="5"/>
  <c r="CG141" i="5" s="1"/>
  <c r="CG126" i="4"/>
  <c r="CG101" i="5"/>
  <c r="CG126" i="5" s="1"/>
  <c r="CD146" i="4"/>
  <c r="CD121" i="5"/>
  <c r="CD146" i="5" s="1"/>
  <c r="CF180" i="4"/>
  <c r="CF106" i="1"/>
  <c r="CF155" i="5"/>
  <c r="CF180" i="5" s="1"/>
  <c r="CG111" i="5"/>
  <c r="CG136" i="5" s="1"/>
  <c r="CG136" i="4"/>
  <c r="CE184" i="4"/>
  <c r="CE159" i="5"/>
  <c r="CE184" i="5" s="1"/>
  <c r="CE110" i="1"/>
  <c r="CG158" i="5"/>
  <c r="CG183" i="5" s="1"/>
  <c r="CG183" i="4"/>
  <c r="CG109" i="1"/>
  <c r="CE94" i="6"/>
  <c r="CE69" i="5"/>
  <c r="BW235" i="26"/>
  <c r="CG169" i="5"/>
  <c r="CG194" i="5" s="1"/>
  <c r="CG120" i="1"/>
  <c r="CG194" i="4"/>
  <c r="CE81" i="4"/>
  <c r="CF110" i="5"/>
  <c r="CF135" i="5" s="1"/>
  <c r="CF135" i="4"/>
  <c r="AK334" i="26"/>
  <c r="BW90" i="26"/>
  <c r="BW115" i="26"/>
  <c r="CG55" i="5"/>
  <c r="CG80" i="6"/>
  <c r="BW247" i="26"/>
  <c r="AK794" i="25"/>
  <c r="CF56" i="5"/>
  <c r="CF81" i="5" s="1"/>
  <c r="CF81" i="6"/>
  <c r="CE30" i="8"/>
  <c r="BW193" i="26"/>
  <c r="CD41" i="10"/>
  <c r="CE132" i="4"/>
  <c r="M62" i="13" s="1"/>
  <c r="CE107" i="5"/>
  <c r="CE132" i="5" s="1"/>
  <c r="CE104" i="5"/>
  <c r="CE129" i="5" s="1"/>
  <c r="CE129" i="4"/>
  <c r="M59" i="13" s="1"/>
  <c r="CD157" i="5"/>
  <c r="CD182" i="5" s="1"/>
  <c r="CD182" i="4"/>
  <c r="CD108" i="1"/>
  <c r="CG72" i="5"/>
  <c r="CG97" i="6"/>
  <c r="CF131" i="4"/>
  <c r="CF106" i="5"/>
  <c r="CF131" i="5" s="1"/>
  <c r="CG145" i="4"/>
  <c r="CG120" i="5"/>
  <c r="CG145" i="5" s="1"/>
  <c r="CD143" i="4"/>
  <c r="CD118" i="5"/>
  <c r="CD143" i="5" s="1"/>
  <c r="CG104" i="5"/>
  <c r="CG129" i="5" s="1"/>
  <c r="CG129" i="4"/>
  <c r="CG151" i="5"/>
  <c r="CG176" i="5" s="1"/>
  <c r="CG102" i="1"/>
  <c r="CG176" i="4"/>
  <c r="CD171" i="5"/>
  <c r="CD196" i="5" s="1"/>
  <c r="CD122" i="1"/>
  <c r="CD196" i="4"/>
  <c r="CF104" i="5"/>
  <c r="CF129" i="5" s="1"/>
  <c r="CF129" i="4"/>
  <c r="CF101" i="5"/>
  <c r="CF126" i="5" s="1"/>
  <c r="CF126" i="4"/>
  <c r="CG112" i="1"/>
  <c r="CG161" i="5"/>
  <c r="CG186" i="5" s="1"/>
  <c r="CG186" i="4"/>
  <c r="CE105" i="5"/>
  <c r="CE130" i="5" s="1"/>
  <c r="CE130" i="4"/>
  <c r="M60" i="13" s="1"/>
  <c r="CE78" i="4"/>
  <c r="AK103" i="25"/>
  <c r="AK330" i="26"/>
  <c r="AK383" i="25"/>
  <c r="AK90" i="25"/>
  <c r="CE96" i="4"/>
  <c r="AK294" i="26"/>
  <c r="AK398" i="25"/>
  <c r="CG83" i="4"/>
  <c r="AK353" i="26"/>
  <c r="AK293" i="26"/>
  <c r="AK418" i="25"/>
  <c r="AK104" i="25"/>
  <c r="BW186" i="26"/>
  <c r="CD96" i="6"/>
  <c r="CD71" i="5"/>
  <c r="BW182" i="26"/>
  <c r="BW161" i="26"/>
  <c r="CE154" i="5"/>
  <c r="CE179" i="5" s="1"/>
  <c r="CE105" i="1"/>
  <c r="CE179" i="4"/>
  <c r="CG139" i="4"/>
  <c r="CG114" i="5"/>
  <c r="CG139" i="5" s="1"/>
  <c r="CF156" i="5"/>
  <c r="CF181" i="5" s="1"/>
  <c r="CF107" i="1"/>
  <c r="CF181" i="4"/>
  <c r="CD119" i="1"/>
  <c r="CD193" i="4"/>
  <c r="CD168" i="5"/>
  <c r="CD193" i="5" s="1"/>
  <c r="CG154" i="5"/>
  <c r="CG179" i="5" s="1"/>
  <c r="CG179" i="4"/>
  <c r="CG105" i="1"/>
  <c r="CD134" i="4"/>
  <c r="CD109" i="5"/>
  <c r="CD134" i="5" s="1"/>
  <c r="CF154" i="5"/>
  <c r="CF179" i="5" s="1"/>
  <c r="CF179" i="4"/>
  <c r="CF105" i="1"/>
  <c r="CF176" i="4"/>
  <c r="CF151" i="5"/>
  <c r="CF176" i="5" s="1"/>
  <c r="CF102" i="1"/>
  <c r="CE180" i="4"/>
  <c r="CE106" i="1"/>
  <c r="CE155" i="5"/>
  <c r="CE180" i="5" s="1"/>
  <c r="CF136" i="4"/>
  <c r="CF111" i="5"/>
  <c r="CF136" i="5" s="1"/>
  <c r="CD90" i="4"/>
  <c r="CD169" i="5"/>
  <c r="CD194" i="5" s="1"/>
  <c r="CD120" i="1"/>
  <c r="CD194" i="4"/>
  <c r="BW111" i="26"/>
  <c r="CD6" i="7"/>
  <c r="BW215" i="26"/>
  <c r="CG56" i="5"/>
  <c r="CG81" i="6"/>
  <c r="CG31" i="4"/>
  <c r="AK790" i="25"/>
  <c r="CF27" i="10"/>
  <c r="CD47" i="8"/>
  <c r="CD53" i="5"/>
  <c r="CD78" i="6"/>
  <c r="CG164" i="5"/>
  <c r="CG189" i="5" s="1"/>
  <c r="CG115" i="1"/>
  <c r="CG189" i="4"/>
  <c r="CD139" i="4"/>
  <c r="CD114" i="5"/>
  <c r="CD139" i="5" s="1"/>
  <c r="CD184" i="4"/>
  <c r="CD159" i="5"/>
  <c r="CD184" i="5" s="1"/>
  <c r="CD110" i="1"/>
  <c r="CE80" i="6"/>
  <c r="CE55" i="5"/>
  <c r="CF161" i="5"/>
  <c r="CF186" i="5" s="1"/>
  <c r="CF186" i="4"/>
  <c r="CF112" i="1"/>
  <c r="CG63" i="5"/>
  <c r="CG88" i="6"/>
  <c r="CE9" i="7"/>
  <c r="CE90" i="4"/>
  <c r="CF108" i="1"/>
  <c r="CF157" i="5"/>
  <c r="CF182" i="5" s="1"/>
  <c r="CF182" i="4"/>
  <c r="AK99" i="25"/>
  <c r="CD8" i="7"/>
  <c r="AK379" i="25"/>
  <c r="CD97" i="4"/>
  <c r="AK419" i="25"/>
  <c r="AK374" i="25"/>
  <c r="AK322" i="26"/>
  <c r="AK289" i="26"/>
  <c r="AK100" i="25"/>
  <c r="CE28" i="9"/>
  <c r="CD67" i="5"/>
  <c r="CD92" i="6"/>
  <c r="CF37" i="10"/>
  <c r="CE147" i="4"/>
  <c r="M77" i="13" s="1"/>
  <c r="CE122" i="5"/>
  <c r="CE147" i="5" s="1"/>
  <c r="CG110" i="5"/>
  <c r="CG135" i="5" s="1"/>
  <c r="CG135" i="4"/>
  <c r="CD164" i="5"/>
  <c r="CD189" i="5" s="1"/>
  <c r="CD115" i="1"/>
  <c r="CD189" i="4"/>
  <c r="CD126" i="4"/>
  <c r="CD101" i="5"/>
  <c r="CD126" i="5" s="1"/>
  <c r="CE126" i="4"/>
  <c r="M56" i="13" s="1"/>
  <c r="CE101" i="5"/>
  <c r="CE126" i="5" s="1"/>
  <c r="CG64" i="5"/>
  <c r="CG89" i="6"/>
  <c r="CF81" i="4"/>
  <c r="CF152" i="5"/>
  <c r="CF177" i="5" s="1"/>
  <c r="CF103" i="1"/>
  <c r="CF177" i="4"/>
  <c r="CG88" i="4"/>
  <c r="CF96" i="4"/>
  <c r="AK354" i="26"/>
  <c r="AK290" i="26"/>
  <c r="AK415" i="25"/>
  <c r="AK109" i="25"/>
  <c r="CE108" i="5"/>
  <c r="CE133" i="5" s="1"/>
  <c r="CE133" i="4"/>
  <c r="M63" i="13" s="1"/>
  <c r="CG38" i="4"/>
  <c r="AK797" i="25"/>
  <c r="AK804" i="25"/>
  <c r="CF66" i="5"/>
  <c r="CF91" i="6"/>
  <c r="BW149" i="26"/>
  <c r="CF102" i="5"/>
  <c r="CF127" i="5" s="1"/>
  <c r="CF127" i="4"/>
  <c r="CG111" i="1"/>
  <c r="CG160" i="5"/>
  <c r="CG185" i="5" s="1"/>
  <c r="CG185" i="4"/>
  <c r="CD110" i="5"/>
  <c r="CD135" i="5" s="1"/>
  <c r="CD135" i="4"/>
  <c r="CD151" i="5"/>
  <c r="CD176" i="5" s="1"/>
  <c r="CD102" i="1"/>
  <c r="CD176" i="4"/>
  <c r="CE176" i="4"/>
  <c r="CE102" i="1"/>
  <c r="CE151" i="5"/>
  <c r="CE176" i="5" s="1"/>
  <c r="CG57" i="5"/>
  <c r="CG82" i="6"/>
  <c r="CG82" i="4"/>
  <c r="AK95" i="25"/>
  <c r="CE80" i="4"/>
  <c r="CD96" i="4"/>
  <c r="CG95" i="4"/>
  <c r="CE10" i="7"/>
  <c r="AK349" i="26"/>
  <c r="AK318" i="26"/>
  <c r="AK434" i="25"/>
  <c r="AK414" i="25"/>
  <c r="AK96" i="25"/>
  <c r="AK798" i="25"/>
  <c r="CE40" i="10"/>
  <c r="CE40" i="9"/>
  <c r="BW103" i="26"/>
  <c r="CF41" i="9"/>
  <c r="CE58" i="5"/>
  <c r="CE83" i="6"/>
  <c r="BW126" i="26"/>
  <c r="BW197" i="26"/>
  <c r="AK791" i="25"/>
  <c r="CG102" i="5"/>
  <c r="CG127" i="5" s="1"/>
  <c r="CG127" i="4"/>
  <c r="CD117" i="5"/>
  <c r="CD142" i="5" s="1"/>
  <c r="CD142" i="4"/>
  <c r="CG106" i="5"/>
  <c r="CG131" i="5" s="1"/>
  <c r="CG131" i="4"/>
  <c r="CD160" i="5"/>
  <c r="CD185" i="5" s="1"/>
  <c r="CD111" i="1"/>
  <c r="CD185" i="4"/>
  <c r="CG121" i="5"/>
  <c r="CG146" i="5" s="1"/>
  <c r="CG146" i="4"/>
  <c r="CF121" i="5"/>
  <c r="CF146" i="5" s="1"/>
  <c r="CF146" i="4"/>
  <c r="CF109" i="1"/>
  <c r="CF158" i="5"/>
  <c r="CF183" i="5" s="1"/>
  <c r="CF183" i="4"/>
  <c r="CF72" i="5"/>
  <c r="CF97" i="6"/>
  <c r="BW271" i="26"/>
  <c r="AK786" i="25"/>
  <c r="CG27" i="4"/>
  <c r="CG108" i="1"/>
  <c r="CG157" i="5"/>
  <c r="CG182" i="5" s="1"/>
  <c r="CG182" i="4"/>
  <c r="CF16" i="7"/>
  <c r="CD111" i="5"/>
  <c r="CD136" i="5" s="1"/>
  <c r="CD136" i="4"/>
  <c r="AK326" i="26"/>
  <c r="BW78" i="26"/>
  <c r="AK395" i="25"/>
  <c r="CE197" i="4"/>
  <c r="CE172" i="5"/>
  <c r="CE197" i="5" s="1"/>
  <c r="CE123" i="1"/>
  <c r="AK350" i="26"/>
  <c r="AK286" i="26"/>
  <c r="AK105" i="25"/>
  <c r="CG133" i="4"/>
  <c r="CG108" i="5"/>
  <c r="CG133" i="5" s="1"/>
  <c r="AK344" i="26"/>
  <c r="AK313" i="26"/>
  <c r="AK430" i="25"/>
  <c r="AK400" i="25"/>
  <c r="BW232" i="26"/>
  <c r="AK299" i="26"/>
  <c r="AK392" i="25"/>
  <c r="AK295" i="26"/>
  <c r="BW220" i="26"/>
  <c r="AK386" i="25"/>
  <c r="AK351" i="26"/>
  <c r="AK347" i="26"/>
  <c r="AK408" i="25"/>
  <c r="BW268" i="26"/>
  <c r="BW264" i="26"/>
  <c r="AK315" i="26"/>
  <c r="CD33" i="9" l="1"/>
  <c r="BW266" i="26"/>
  <c r="CD28" i="10"/>
  <c r="BW234" i="26"/>
  <c r="CD30" i="8"/>
  <c r="CG46" i="4"/>
  <c r="CF40" i="7"/>
  <c r="CD40" i="7"/>
  <c r="CE28" i="10"/>
  <c r="J72" i="13"/>
  <c r="CG42" i="4"/>
  <c r="CF41" i="10"/>
  <c r="CD40" i="9"/>
  <c r="CD40" i="8"/>
  <c r="CD33" i="8"/>
  <c r="AK303" i="26"/>
  <c r="AK420" i="25"/>
  <c r="CE64" i="5"/>
  <c r="CE89" i="6"/>
  <c r="CE89" i="4"/>
  <c r="CE70" i="5"/>
  <c r="CE95" i="6"/>
  <c r="CE95" i="4"/>
  <c r="CD14" i="5"/>
  <c r="CD38" i="6"/>
  <c r="CD38" i="4"/>
  <c r="CD37" i="6"/>
  <c r="CD13" i="5"/>
  <c r="CD37" i="4"/>
  <c r="J62" i="13"/>
  <c r="CG12" i="5"/>
  <c r="AK12" i="25"/>
  <c r="BW99" i="25" s="1"/>
  <c r="CG36" i="6"/>
  <c r="CD21" i="5"/>
  <c r="CD45" i="6"/>
  <c r="CD45" i="4"/>
  <c r="AK388" i="25"/>
  <c r="CD90" i="5"/>
  <c r="CG20" i="5"/>
  <c r="AK20" i="25"/>
  <c r="BW107" i="25" s="1"/>
  <c r="CG44" i="6"/>
  <c r="BW340" i="26"/>
  <c r="CG85" i="5"/>
  <c r="CE47" i="6"/>
  <c r="CE23" i="5"/>
  <c r="CE47" i="4"/>
  <c r="CD34" i="6"/>
  <c r="CD10" i="5"/>
  <c r="CD34" i="4"/>
  <c r="BW301" i="25"/>
  <c r="CF70" i="5"/>
  <c r="CF95" i="6"/>
  <c r="CF95" i="4"/>
  <c r="AK8" i="25"/>
  <c r="BW95" i="25" s="1"/>
  <c r="CG8" i="5"/>
  <c r="CG32" i="6"/>
  <c r="CG21" i="5"/>
  <c r="CG45" i="6"/>
  <c r="AK21" i="25"/>
  <c r="BW108" i="25" s="1"/>
  <c r="CG89" i="5"/>
  <c r="AK11" i="25"/>
  <c r="BW98" i="25" s="1"/>
  <c r="CG35" i="6"/>
  <c r="CG11" i="5"/>
  <c r="J73" i="13"/>
  <c r="CE96" i="5"/>
  <c r="BW337" i="26"/>
  <c r="CF22" i="5"/>
  <c r="CF46" i="6"/>
  <c r="CF46" i="4"/>
  <c r="CE8" i="5"/>
  <c r="CE32" i="6"/>
  <c r="CE32" i="4"/>
  <c r="BW200" i="26"/>
  <c r="AK335" i="26"/>
  <c r="CF32" i="8"/>
  <c r="CF8" i="7"/>
  <c r="CF32" i="7" s="1"/>
  <c r="AK384" i="25"/>
  <c r="BW400" i="25"/>
  <c r="CD57" i="5"/>
  <c r="CD82" i="6"/>
  <c r="CD82" i="4"/>
  <c r="CD35" i="6"/>
  <c r="CD11" i="5"/>
  <c r="CD35" i="4"/>
  <c r="BW210" i="26"/>
  <c r="CD46" i="6"/>
  <c r="CD22" i="5"/>
  <c r="CD46" i="4"/>
  <c r="CG81" i="5"/>
  <c r="CF4" i="5"/>
  <c r="CF28" i="6"/>
  <c r="CF28" i="4"/>
  <c r="AK5" i="25"/>
  <c r="BW92" i="25" s="1"/>
  <c r="CG5" i="5"/>
  <c r="CG29" i="6"/>
  <c r="CF38" i="6"/>
  <c r="CF14" i="5"/>
  <c r="CF38" i="4"/>
  <c r="AK13" i="25"/>
  <c r="BW100" i="25" s="1"/>
  <c r="CG37" i="6"/>
  <c r="CG13" i="5"/>
  <c r="CE94" i="5"/>
  <c r="CE42" i="6"/>
  <c r="CE18" i="5"/>
  <c r="CE42" i="4"/>
  <c r="CF83" i="5"/>
  <c r="CE90" i="5"/>
  <c r="CF9" i="5"/>
  <c r="CF33" i="6"/>
  <c r="CF33" i="4"/>
  <c r="CD8" i="5"/>
  <c r="CD32" i="6"/>
  <c r="CD32" i="4"/>
  <c r="AK417" i="25"/>
  <c r="CF33" i="9"/>
  <c r="AK6" i="25"/>
  <c r="BW93" i="25" s="1"/>
  <c r="CG6" i="5"/>
  <c r="CG30" i="6"/>
  <c r="CF90" i="5"/>
  <c r="CD26" i="6"/>
  <c r="CD2" i="5"/>
  <c r="CD26" i="4"/>
  <c r="CG92" i="5"/>
  <c r="CD81" i="5"/>
  <c r="CE16" i="5"/>
  <c r="CE40" i="6"/>
  <c r="CE40" i="4"/>
  <c r="AK416" i="25"/>
  <c r="CF8" i="5"/>
  <c r="CF32" i="6"/>
  <c r="CF32" i="4"/>
  <c r="BW176" i="26"/>
  <c r="CE77" i="6"/>
  <c r="CE52" i="5"/>
  <c r="CE77" i="4"/>
  <c r="AK291" i="26"/>
  <c r="BW105" i="26"/>
  <c r="CD18" i="5"/>
  <c r="CD42" i="6"/>
  <c r="CD42" i="4"/>
  <c r="CE2" i="5"/>
  <c r="CE26" i="6"/>
  <c r="CE26" i="4"/>
  <c r="CG45" i="4"/>
  <c r="AK423" i="25"/>
  <c r="J67" i="13"/>
  <c r="AK538" i="25"/>
  <c r="CG40" i="10"/>
  <c r="CF34" i="7"/>
  <c r="CE92" i="5"/>
  <c r="CG97" i="5"/>
  <c r="CD41" i="6"/>
  <c r="CD17" i="5"/>
  <c r="CD41" i="4"/>
  <c r="CF2" i="5"/>
  <c r="CF26" i="6"/>
  <c r="CF26" i="4"/>
  <c r="CF6" i="5"/>
  <c r="CF30" i="6"/>
  <c r="CF30" i="4"/>
  <c r="CD12" i="5"/>
  <c r="CD36" i="6"/>
  <c r="CD36" i="4"/>
  <c r="CF42" i="4"/>
  <c r="CF42" i="6"/>
  <c r="CF18" i="5"/>
  <c r="BW342" i="26"/>
  <c r="CE9" i="5"/>
  <c r="CE33" i="6"/>
  <c r="CE33" i="4"/>
  <c r="CD51" i="5"/>
  <c r="CD76" i="6"/>
  <c r="CD76" i="4"/>
  <c r="BW318" i="26"/>
  <c r="AK307" i="26"/>
  <c r="CE91" i="5"/>
  <c r="CG90" i="5"/>
  <c r="J74" i="13"/>
  <c r="CE11" i="5"/>
  <c r="CE35" i="6"/>
  <c r="CE35" i="4"/>
  <c r="CG95" i="5"/>
  <c r="CG41" i="6"/>
  <c r="AK17" i="25"/>
  <c r="CG17" i="5"/>
  <c r="CG87" i="5"/>
  <c r="CF97" i="5"/>
  <c r="CF34" i="4"/>
  <c r="CF34" i="6"/>
  <c r="CF10" i="5"/>
  <c r="CE34" i="7"/>
  <c r="CE40" i="8"/>
  <c r="CE16" i="7"/>
  <c r="CE40" i="7" s="1"/>
  <c r="AK343" i="26"/>
  <c r="AK424" i="25"/>
  <c r="CD87" i="6"/>
  <c r="CD62" i="5"/>
  <c r="CD87" i="4"/>
  <c r="CE51" i="5"/>
  <c r="CE76" i="6"/>
  <c r="CE76" i="4"/>
  <c r="AK15" i="25"/>
  <c r="BW102" i="25" s="1"/>
  <c r="CG39" i="6"/>
  <c r="CG15" i="5"/>
  <c r="CE33" i="10"/>
  <c r="CD39" i="6"/>
  <c r="CD15" i="5"/>
  <c r="CD39" i="4"/>
  <c r="AK380" i="25"/>
  <c r="CD32" i="7"/>
  <c r="CD30" i="7"/>
  <c r="AK2" i="25"/>
  <c r="CG2" i="5"/>
  <c r="CG26" i="6"/>
  <c r="CF16" i="5"/>
  <c r="CF40" i="6"/>
  <c r="CF40" i="4"/>
  <c r="CF23" i="5"/>
  <c r="CF47" i="6"/>
  <c r="CF47" i="4"/>
  <c r="CG35" i="4"/>
  <c r="J66" i="13"/>
  <c r="CF40" i="9"/>
  <c r="AK439" i="25"/>
  <c r="CG28" i="9"/>
  <c r="CG39" i="4"/>
  <c r="CG4" i="5"/>
  <c r="AK4" i="25"/>
  <c r="BW91" i="25" s="1"/>
  <c r="CG28" i="6"/>
  <c r="AK327" i="26"/>
  <c r="AK18" i="25"/>
  <c r="CG42" i="6"/>
  <c r="CG18" i="5"/>
  <c r="AK411" i="25"/>
  <c r="CE31" i="6"/>
  <c r="CE7" i="5"/>
  <c r="CE31" i="4"/>
  <c r="CD5" i="5"/>
  <c r="CD29" i="6"/>
  <c r="CD29" i="4"/>
  <c r="CD92" i="5"/>
  <c r="BW144" i="26"/>
  <c r="CF51" i="5"/>
  <c r="CF76" i="6"/>
  <c r="CF76" i="4"/>
  <c r="AK429" i="25"/>
  <c r="CE63" i="5"/>
  <c r="CE88" i="6"/>
  <c r="CE88" i="4"/>
  <c r="CF23" i="7"/>
  <c r="CF47" i="7" s="1"/>
  <c r="CF47" i="8"/>
  <c r="CF29" i="8"/>
  <c r="CF5" i="7"/>
  <c r="CF29" i="7" s="1"/>
  <c r="CF63" i="5"/>
  <c r="CF88" i="6"/>
  <c r="CF88" i="4"/>
  <c r="CD77" i="6"/>
  <c r="CD52" i="5"/>
  <c r="CD77" i="5" s="1"/>
  <c r="CD77" i="4"/>
  <c r="BW73" i="26"/>
  <c r="CF11" i="5"/>
  <c r="CF35" i="6"/>
  <c r="CF35" i="4"/>
  <c r="CD96" i="5"/>
  <c r="CD28" i="9"/>
  <c r="J75" i="13"/>
  <c r="CF80" i="5"/>
  <c r="CG33" i="10"/>
  <c r="AK9" i="25"/>
  <c r="BW96" i="25" s="1"/>
  <c r="CG33" i="6"/>
  <c r="CG9" i="5"/>
  <c r="CD20" i="5"/>
  <c r="CD44" i="6"/>
  <c r="CD44" i="4"/>
  <c r="CG29" i="4"/>
  <c r="CE13" i="5"/>
  <c r="CE37" i="6"/>
  <c r="CE37" i="4"/>
  <c r="AK539" i="25"/>
  <c r="CG41" i="10"/>
  <c r="CE14" i="5"/>
  <c r="CE38" i="6"/>
  <c r="CE38" i="4"/>
  <c r="CD86" i="6"/>
  <c r="CD61" i="5"/>
  <c r="CD86" i="4"/>
  <c r="CD36" i="8"/>
  <c r="CD12" i="7"/>
  <c r="CD36" i="7" s="1"/>
  <c r="CE68" i="5"/>
  <c r="CE93" i="6"/>
  <c r="CE93" i="4"/>
  <c r="AK372" i="25"/>
  <c r="CE62" i="5"/>
  <c r="CE87" i="5" s="1"/>
  <c r="CE87" i="6"/>
  <c r="CE87" i="4"/>
  <c r="CE84" i="6"/>
  <c r="CE59" i="5"/>
  <c r="CE84" i="4"/>
  <c r="AK3" i="25"/>
  <c r="CG27" i="6"/>
  <c r="CG3" i="5"/>
  <c r="CE83" i="5"/>
  <c r="AK339" i="26"/>
  <c r="CF31" i="6"/>
  <c r="CF7" i="5"/>
  <c r="CF31" i="4"/>
  <c r="CD47" i="6"/>
  <c r="CD23" i="5"/>
  <c r="CD47" i="4"/>
  <c r="CE6" i="5"/>
  <c r="CE30" i="6"/>
  <c r="CE30" i="4"/>
  <c r="CF28" i="10"/>
  <c r="CF78" i="5"/>
  <c r="J70" i="13"/>
  <c r="CE41" i="6"/>
  <c r="CE17" i="5"/>
  <c r="CE41" i="4"/>
  <c r="CF34" i="8"/>
  <c r="J57" i="13"/>
  <c r="BW305" i="26"/>
  <c r="CD83" i="5"/>
  <c r="BW195" i="26"/>
  <c r="CD30" i="6"/>
  <c r="CD6" i="5"/>
  <c r="CD30" i="4"/>
  <c r="AK427" i="25"/>
  <c r="CD60" i="5"/>
  <c r="CD85" i="6"/>
  <c r="CD85" i="4"/>
  <c r="CF12" i="7"/>
  <c r="CD68" i="5"/>
  <c r="CD93" i="6"/>
  <c r="CD93" i="4"/>
  <c r="CE26" i="9"/>
  <c r="CD41" i="9"/>
  <c r="CD91" i="5"/>
  <c r="CF39" i="6"/>
  <c r="CF15" i="5"/>
  <c r="CF39" i="4"/>
  <c r="CE22" i="5"/>
  <c r="CE46" i="6"/>
  <c r="CE46" i="4"/>
  <c r="AK444" i="25"/>
  <c r="CG33" i="9"/>
  <c r="CD9" i="5"/>
  <c r="CD33" i="6"/>
  <c r="CD33" i="4"/>
  <c r="AK406" i="25"/>
  <c r="CG76" i="5"/>
  <c r="CG78" i="5"/>
  <c r="CE39" i="6"/>
  <c r="CE15" i="5"/>
  <c r="CE39" i="4"/>
  <c r="CE33" i="8"/>
  <c r="CE33" i="9"/>
  <c r="CF30" i="7"/>
  <c r="CD43" i="6"/>
  <c r="CD19" i="5"/>
  <c r="CD43" i="4"/>
  <c r="CE47" i="8"/>
  <c r="CE23" i="7"/>
  <c r="CE47" i="7" s="1"/>
  <c r="CE29" i="8"/>
  <c r="CD34" i="8"/>
  <c r="CD10" i="7"/>
  <c r="CD34" i="7" s="1"/>
  <c r="CF33" i="8"/>
  <c r="CF9" i="7"/>
  <c r="CF33" i="7" s="1"/>
  <c r="CD29" i="8"/>
  <c r="CD5" i="7"/>
  <c r="CD29" i="7" s="1"/>
  <c r="AK287" i="26"/>
  <c r="CE85" i="6"/>
  <c r="CE60" i="5"/>
  <c r="CE85" i="4"/>
  <c r="CD88" i="6"/>
  <c r="CD63" i="5"/>
  <c r="CD88" i="4"/>
  <c r="BW286" i="26"/>
  <c r="AK375" i="25"/>
  <c r="CF41" i="6"/>
  <c r="CF17" i="5"/>
  <c r="CF41" i="4"/>
  <c r="CG32" i="4"/>
  <c r="AK14" i="25"/>
  <c r="BW101" i="25" s="1"/>
  <c r="CG14" i="5"/>
  <c r="CG38" i="6"/>
  <c r="J77" i="13"/>
  <c r="CE4" i="5"/>
  <c r="CE28" i="6"/>
  <c r="CE28" i="4"/>
  <c r="CE33" i="7"/>
  <c r="CE80" i="5"/>
  <c r="CF27" i="6"/>
  <c r="CF3" i="5"/>
  <c r="CF27" i="4"/>
  <c r="J59" i="13"/>
  <c r="CG80" i="5"/>
  <c r="J64" i="13"/>
  <c r="CG83" i="5"/>
  <c r="J71" i="13"/>
  <c r="CF92" i="5"/>
  <c r="CE41" i="9"/>
  <c r="CD94" i="6"/>
  <c r="CD69" i="5"/>
  <c r="CD94" i="4"/>
  <c r="CE86" i="6"/>
  <c r="CE61" i="5"/>
  <c r="CE86" i="4"/>
  <c r="CF85" i="6"/>
  <c r="CF60" i="5"/>
  <c r="CF85" i="4"/>
  <c r="CE5" i="7"/>
  <c r="AK376" i="25"/>
  <c r="AK452" i="25"/>
  <c r="CG41" i="9"/>
  <c r="CE21" i="5"/>
  <c r="CE45" i="6"/>
  <c r="CE45" i="4"/>
  <c r="J63" i="13"/>
  <c r="J56" i="13"/>
  <c r="J58" i="13"/>
  <c r="CG37" i="4"/>
  <c r="CD78" i="5"/>
  <c r="AK16" i="25"/>
  <c r="BW103" i="25" s="1"/>
  <c r="CG16" i="5"/>
  <c r="CG40" i="6"/>
  <c r="CG47" i="6"/>
  <c r="AK23" i="25"/>
  <c r="BW110" i="25" s="1"/>
  <c r="CG23" i="5"/>
  <c r="CF5" i="5"/>
  <c r="CF29" i="6"/>
  <c r="CF29" i="4"/>
  <c r="CF26" i="9"/>
  <c r="CD16" i="5"/>
  <c r="CD40" i="6"/>
  <c r="CD40" i="4"/>
  <c r="CF40" i="10"/>
  <c r="AK311" i="26"/>
  <c r="AK531" i="25"/>
  <c r="J61" i="13"/>
  <c r="CD3" i="5"/>
  <c r="CD27" i="6"/>
  <c r="CD27" i="4"/>
  <c r="J76" i="13"/>
  <c r="CG37" i="10"/>
  <c r="AK535" i="25"/>
  <c r="CE78" i="5"/>
  <c r="BW330" i="25"/>
  <c r="CD95" i="6"/>
  <c r="CD70" i="5"/>
  <c r="CD95" i="4"/>
  <c r="CE54" i="5"/>
  <c r="CE79" i="6"/>
  <c r="CE79" i="4"/>
  <c r="CF87" i="6"/>
  <c r="CF62" i="5"/>
  <c r="CF87" i="4"/>
  <c r="CE32" i="8"/>
  <c r="CE8" i="7"/>
  <c r="CE32" i="7" s="1"/>
  <c r="CD59" i="5"/>
  <c r="CD84" i="6"/>
  <c r="CD84" i="4"/>
  <c r="CG82" i="5"/>
  <c r="CF28" i="9"/>
  <c r="J60" i="13"/>
  <c r="AK451" i="25"/>
  <c r="CG40" i="9"/>
  <c r="CD4" i="5"/>
  <c r="CD28" i="6"/>
  <c r="CD28" i="4"/>
  <c r="CD97" i="5"/>
  <c r="CF20" i="5"/>
  <c r="CF44" i="6"/>
  <c r="CF44" i="4"/>
  <c r="AK437" i="25"/>
  <c r="CG26" i="9"/>
  <c r="BW306" i="26"/>
  <c r="AK526" i="25"/>
  <c r="CG28" i="10"/>
  <c r="AK331" i="26"/>
  <c r="CE97" i="5"/>
  <c r="CG47" i="4"/>
  <c r="CD33" i="7"/>
  <c r="CD54" i="5"/>
  <c r="CD79" i="6"/>
  <c r="CD79" i="4"/>
  <c r="CF64" i="5"/>
  <c r="CF89" i="6"/>
  <c r="CF89" i="4"/>
  <c r="AK319" i="26"/>
  <c r="CF57" i="5"/>
  <c r="CF82" i="6"/>
  <c r="CF82" i="4"/>
  <c r="BW174" i="26"/>
  <c r="AK399" i="25"/>
  <c r="CG88" i="5"/>
  <c r="CG7" i="5"/>
  <c r="CG31" i="6"/>
  <c r="AK7" i="25"/>
  <c r="CD37" i="10"/>
  <c r="CF21" i="5"/>
  <c r="CF45" i="6"/>
  <c r="CF45" i="4"/>
  <c r="BW163" i="26"/>
  <c r="AK428" i="25"/>
  <c r="BW139" i="26"/>
  <c r="CG30" i="4"/>
  <c r="AK432" i="25"/>
  <c r="AK22" i="25"/>
  <c r="BW109" i="25" s="1"/>
  <c r="CG22" i="5"/>
  <c r="CG46" i="6"/>
  <c r="J69" i="13"/>
  <c r="CG28" i="4"/>
  <c r="CG91" i="5"/>
  <c r="CD64" i="5"/>
  <c r="CD89" i="6"/>
  <c r="CD89" i="4"/>
  <c r="CE12" i="7"/>
  <c r="AK396" i="25"/>
  <c r="CE82" i="6"/>
  <c r="CE57" i="5"/>
  <c r="CE82" i="5" s="1"/>
  <c r="CE82" i="4"/>
  <c r="CF91" i="5"/>
  <c r="CF13" i="5"/>
  <c r="CF37" i="6"/>
  <c r="CF37" i="4"/>
  <c r="CD32" i="8"/>
  <c r="CD47" i="7"/>
  <c r="CF19" i="5"/>
  <c r="CF43" i="6"/>
  <c r="CF43" i="4"/>
  <c r="J68" i="13"/>
  <c r="CG27" i="10"/>
  <c r="AK525" i="25"/>
  <c r="CD33" i="10"/>
  <c r="CE81" i="5"/>
  <c r="CD26" i="9"/>
  <c r="CD31" i="6"/>
  <c r="CD7" i="5"/>
  <c r="CD31" i="4"/>
  <c r="J65" i="13"/>
  <c r="CE30" i="7"/>
  <c r="BW437" i="25" l="1"/>
  <c r="BW535" i="25"/>
  <c r="BW526" i="25"/>
  <c r="AK323" i="26"/>
  <c r="BW439" i="25"/>
  <c r="BW452" i="25"/>
  <c r="BW531" i="25"/>
  <c r="BW303" i="26"/>
  <c r="BW539" i="25"/>
  <c r="BW313" i="25"/>
  <c r="BW281" i="26"/>
  <c r="AK352" i="26"/>
  <c r="CF37" i="5"/>
  <c r="CE45" i="5"/>
  <c r="CG42" i="5"/>
  <c r="CD87" i="5"/>
  <c r="CG44" i="5"/>
  <c r="CF79" i="6"/>
  <c r="CF54" i="5"/>
  <c r="CF79" i="4"/>
  <c r="BW245" i="26"/>
  <c r="AK316" i="26"/>
  <c r="AK381" i="25"/>
  <c r="AK389" i="25"/>
  <c r="AK273" i="25"/>
  <c r="CG36" i="8"/>
  <c r="CG12" i="7"/>
  <c r="CE4" i="11"/>
  <c r="CE28" i="11" s="1"/>
  <c r="CE28" i="5"/>
  <c r="CD43" i="5"/>
  <c r="CD42" i="5"/>
  <c r="AK312" i="26"/>
  <c r="CG54" i="5"/>
  <c r="CG79" i="6"/>
  <c r="CG79" i="4"/>
  <c r="AK377" i="25"/>
  <c r="CF45" i="5"/>
  <c r="CD28" i="5"/>
  <c r="CD4" i="11"/>
  <c r="CD28" i="11" s="1"/>
  <c r="CE29" i="7"/>
  <c r="CE93" i="5"/>
  <c r="BW192" i="25"/>
  <c r="BW453" i="25"/>
  <c r="BW540" i="25"/>
  <c r="AK627" i="25"/>
  <c r="CG41" i="5"/>
  <c r="CG17" i="11"/>
  <c r="CF42" i="5"/>
  <c r="CD32" i="5"/>
  <c r="BW226" i="25"/>
  <c r="AK661" i="25"/>
  <c r="BW139" i="25"/>
  <c r="BW487" i="25"/>
  <c r="BW574" i="25"/>
  <c r="CE47" i="5"/>
  <c r="CD37" i="5"/>
  <c r="CE89" i="5"/>
  <c r="CD31" i="5"/>
  <c r="CF43" i="5"/>
  <c r="AK567" i="26"/>
  <c r="BW212" i="26"/>
  <c r="BW425" i="26"/>
  <c r="BW141" i="26"/>
  <c r="BW496" i="26"/>
  <c r="BW283" i="26"/>
  <c r="CD33" i="5"/>
  <c r="CD9" i="11"/>
  <c r="CD33" i="11" s="1"/>
  <c r="CG27" i="5"/>
  <c r="CE88" i="5"/>
  <c r="BW291" i="26"/>
  <c r="CF28" i="5"/>
  <c r="CF4" i="11"/>
  <c r="CF28" i="11" s="1"/>
  <c r="BW388" i="25"/>
  <c r="AK405" i="25"/>
  <c r="CF77" i="6"/>
  <c r="CF52" i="5"/>
  <c r="CF77" i="4"/>
  <c r="CG52" i="5"/>
  <c r="CG77" i="6"/>
  <c r="CG77" i="4"/>
  <c r="BW181" i="25"/>
  <c r="CF87" i="5"/>
  <c r="CD94" i="5"/>
  <c r="CD85" i="5"/>
  <c r="CD30" i="5"/>
  <c r="CG39" i="5"/>
  <c r="BW104" i="25"/>
  <c r="AK626" i="25"/>
  <c r="BW191" i="25"/>
  <c r="CF26" i="5"/>
  <c r="CD26" i="5"/>
  <c r="BW195" i="25"/>
  <c r="CF95" i="5"/>
  <c r="AK373" i="25"/>
  <c r="BW257" i="26"/>
  <c r="AK328" i="26"/>
  <c r="AK336" i="26"/>
  <c r="CD40" i="5"/>
  <c r="CD16" i="11"/>
  <c r="CD40" i="11" s="1"/>
  <c r="CD88" i="5"/>
  <c r="CE30" i="5"/>
  <c r="BW354" i="26"/>
  <c r="CF34" i="5"/>
  <c r="CF32" i="5"/>
  <c r="CF33" i="5"/>
  <c r="CF9" i="11"/>
  <c r="CF33" i="11" s="1"/>
  <c r="BW177" i="25"/>
  <c r="BW90" i="25"/>
  <c r="CF47" i="5"/>
  <c r="CG45" i="5"/>
  <c r="CG31" i="5"/>
  <c r="AK325" i="26"/>
  <c r="AK678" i="25"/>
  <c r="BW243" i="25"/>
  <c r="BW591" i="25"/>
  <c r="BW504" i="25"/>
  <c r="BW156" i="25"/>
  <c r="BW188" i="25"/>
  <c r="BW444" i="25"/>
  <c r="CE37" i="5"/>
  <c r="CG33" i="5"/>
  <c r="CG9" i="11"/>
  <c r="BW189" i="25"/>
  <c r="BW538" i="25"/>
  <c r="CE26" i="5"/>
  <c r="CG29" i="5"/>
  <c r="CE32" i="5"/>
  <c r="CD38" i="5"/>
  <c r="CG38" i="5"/>
  <c r="CF93" i="6"/>
  <c r="CF68" i="5"/>
  <c r="CF93" i="4"/>
  <c r="AK425" i="25"/>
  <c r="AK401" i="25"/>
  <c r="BW221" i="26"/>
  <c r="AK292" i="26"/>
  <c r="CF94" i="6"/>
  <c r="CF69" i="5"/>
  <c r="CF94" i="4"/>
  <c r="AK413" i="25"/>
  <c r="CF44" i="5"/>
  <c r="CD27" i="5"/>
  <c r="CF85" i="5"/>
  <c r="CF27" i="5"/>
  <c r="CE39" i="5"/>
  <c r="CD47" i="5"/>
  <c r="CD86" i="5"/>
  <c r="CF35" i="5"/>
  <c r="CD29" i="5"/>
  <c r="CD36" i="5"/>
  <c r="CE77" i="5"/>
  <c r="CG37" i="5"/>
  <c r="CD45" i="5"/>
  <c r="CG69" i="5"/>
  <c r="CG94" i="6"/>
  <c r="CG94" i="4"/>
  <c r="AK409" i="25"/>
  <c r="AK639" i="25"/>
  <c r="BW204" i="25"/>
  <c r="BW117" i="25"/>
  <c r="BW291" i="25"/>
  <c r="BW378" i="25"/>
  <c r="BW465" i="25"/>
  <c r="BW552" i="25"/>
  <c r="AK277" i="25"/>
  <c r="CG40" i="8"/>
  <c r="CG16" i="7"/>
  <c r="BW105" i="25"/>
  <c r="AK613" i="25"/>
  <c r="BW178" i="25"/>
  <c r="CF16" i="11"/>
  <c r="CF40" i="11" s="1"/>
  <c r="CF40" i="5"/>
  <c r="CD41" i="5"/>
  <c r="CD17" i="11"/>
  <c r="CD41" i="11" s="1"/>
  <c r="BW179" i="25"/>
  <c r="CD35" i="5"/>
  <c r="BW562" i="25"/>
  <c r="AK649" i="25"/>
  <c r="BW214" i="25"/>
  <c r="BW475" i="25"/>
  <c r="BW127" i="25"/>
  <c r="AK300" i="26"/>
  <c r="BW525" i="25"/>
  <c r="CF89" i="5"/>
  <c r="CE79" i="5"/>
  <c r="CF29" i="5"/>
  <c r="CE3" i="5"/>
  <c r="CE27" i="6"/>
  <c r="CE27" i="4"/>
  <c r="CE27" i="10"/>
  <c r="AK618" i="25"/>
  <c r="BW183" i="25"/>
  <c r="CF88" i="5"/>
  <c r="CD46" i="5"/>
  <c r="CG35" i="5"/>
  <c r="AK284" i="25"/>
  <c r="CG47" i="8"/>
  <c r="CG23" i="7"/>
  <c r="CF61" i="5"/>
  <c r="CF86" i="6"/>
  <c r="CF86" i="4"/>
  <c r="AK288" i="26"/>
  <c r="AK308" i="26"/>
  <c r="CG16" i="11"/>
  <c r="CG40" i="5"/>
  <c r="R60" i="13"/>
  <c r="P65" i="13"/>
  <c r="R58" i="13"/>
  <c r="P57" i="13"/>
  <c r="P64" i="13"/>
  <c r="P73" i="13"/>
  <c r="R70" i="13"/>
  <c r="P61" i="13"/>
  <c r="P77" i="13"/>
  <c r="R64" i="13"/>
  <c r="P63" i="13"/>
  <c r="R59" i="13"/>
  <c r="P62" i="13"/>
  <c r="R65" i="13"/>
  <c r="P58" i="13"/>
  <c r="P74" i="13"/>
  <c r="R63" i="13"/>
  <c r="P66" i="13"/>
  <c r="R62" i="13"/>
  <c r="R69" i="13"/>
  <c r="R75" i="13"/>
  <c r="R73" i="13"/>
  <c r="P60" i="13"/>
  <c r="P69" i="13"/>
  <c r="P70" i="13"/>
  <c r="R61" i="13"/>
  <c r="P76" i="13"/>
  <c r="R77" i="13"/>
  <c r="R76" i="13"/>
  <c r="P75" i="13"/>
  <c r="R66" i="13"/>
  <c r="R74" i="13"/>
  <c r="R67" i="13"/>
  <c r="R68" i="13"/>
  <c r="P67" i="13"/>
  <c r="P68" i="13"/>
  <c r="P59" i="13"/>
  <c r="P72" i="13"/>
  <c r="R71" i="13"/>
  <c r="R57" i="13"/>
  <c r="P71" i="13"/>
  <c r="R72" i="13"/>
  <c r="CE5" i="5"/>
  <c r="CE29" i="6"/>
  <c r="CE29" i="4"/>
  <c r="CE46" i="5"/>
  <c r="CD93" i="5"/>
  <c r="AK266" i="25"/>
  <c r="CG29" i="8"/>
  <c r="CG5" i="7"/>
  <c r="AK267" i="25"/>
  <c r="CG30" i="8"/>
  <c r="CG6" i="7"/>
  <c r="CG28" i="5"/>
  <c r="CG4" i="11"/>
  <c r="CG26" i="5"/>
  <c r="CD76" i="5"/>
  <c r="CF30" i="5"/>
  <c r="CG30" i="5"/>
  <c r="BW187" i="25"/>
  <c r="CF46" i="5"/>
  <c r="CE95" i="5"/>
  <c r="CD89" i="5"/>
  <c r="CG47" i="5"/>
  <c r="CF41" i="5"/>
  <c r="CF17" i="11"/>
  <c r="CF41" i="11" s="1"/>
  <c r="CE85" i="5"/>
  <c r="CE17" i="11"/>
  <c r="CE41" i="11" s="1"/>
  <c r="CE41" i="5"/>
  <c r="CE31" i="5"/>
  <c r="AK271" i="25"/>
  <c r="CG10" i="7"/>
  <c r="CE35" i="5"/>
  <c r="CE43" i="6"/>
  <c r="CE19" i="5"/>
  <c r="CE43" i="4"/>
  <c r="BW186" i="25"/>
  <c r="AK385" i="25"/>
  <c r="AK332" i="26"/>
  <c r="AK296" i="26"/>
  <c r="CG46" i="5"/>
  <c r="BW451" i="25"/>
  <c r="AK625" i="25"/>
  <c r="BW190" i="25"/>
  <c r="CF39" i="5"/>
  <c r="AK270" i="25"/>
  <c r="CG33" i="8"/>
  <c r="CG9" i="7"/>
  <c r="CF31" i="5"/>
  <c r="CD44" i="5"/>
  <c r="BW176" i="25"/>
  <c r="CD39" i="5"/>
  <c r="CE76" i="5"/>
  <c r="BW180" i="25"/>
  <c r="CF38" i="5"/>
  <c r="BW94" i="25"/>
  <c r="BW335" i="26"/>
  <c r="BW185" i="25"/>
  <c r="CG32" i="5"/>
  <c r="BW194" i="25"/>
  <c r="CG36" i="5"/>
  <c r="AK304" i="26"/>
  <c r="BW253" i="26"/>
  <c r="AK324" i="26"/>
  <c r="BW196" i="25"/>
  <c r="CF82" i="5"/>
  <c r="CD84" i="5"/>
  <c r="CD95" i="5"/>
  <c r="BW197" i="25"/>
  <c r="CE86" i="5"/>
  <c r="AK412" i="25"/>
  <c r="CE84" i="5"/>
  <c r="CE38" i="5"/>
  <c r="CF76" i="5"/>
  <c r="BW89" i="25"/>
  <c r="CE40" i="5"/>
  <c r="CE16" i="11"/>
  <c r="CE40" i="11" s="1"/>
  <c r="CE42" i="5"/>
  <c r="BW182" i="25"/>
  <c r="CG61" i="5"/>
  <c r="CG86" i="6"/>
  <c r="CG86" i="4"/>
  <c r="AK433" i="25"/>
  <c r="AK421" i="25"/>
  <c r="AK393" i="25"/>
  <c r="CD79" i="5"/>
  <c r="CE20" i="5"/>
  <c r="CE44" i="6"/>
  <c r="CE44" i="4"/>
  <c r="BW339" i="26"/>
  <c r="CE10" i="5"/>
  <c r="CE34" i="6"/>
  <c r="CE34" i="4"/>
  <c r="CE34" i="8"/>
  <c r="AK314" i="26"/>
  <c r="CE9" i="11"/>
  <c r="CE33" i="5"/>
  <c r="BW417" i="25"/>
  <c r="CD82" i="5"/>
  <c r="CD34" i="5"/>
  <c r="AK348" i="26"/>
  <c r="AJ719" i="25"/>
  <c r="AJ718" i="25"/>
  <c r="AJ717" i="25"/>
  <c r="AJ716" i="25"/>
  <c r="AJ715" i="25"/>
  <c r="AJ714" i="25"/>
  <c r="AJ713" i="25"/>
  <c r="AJ712" i="25"/>
  <c r="AJ711" i="25"/>
  <c r="AJ710" i="25"/>
  <c r="AJ709" i="25"/>
  <c r="AJ708" i="25"/>
  <c r="AJ707" i="25"/>
  <c r="AJ706" i="25"/>
  <c r="AJ705" i="25"/>
  <c r="AJ704" i="25"/>
  <c r="AJ703" i="25"/>
  <c r="AJ702" i="25"/>
  <c r="AJ701" i="25"/>
  <c r="AJ700" i="25"/>
  <c r="AJ699" i="25"/>
  <c r="AJ698" i="25"/>
  <c r="BW266" i="25" l="1"/>
  <c r="AK353" i="25"/>
  <c r="CG33" i="11"/>
  <c r="CE34" i="5"/>
  <c r="CG41" i="11"/>
  <c r="CF79" i="5"/>
  <c r="CG86" i="5"/>
  <c r="CE12" i="5"/>
  <c r="CE36" i="6"/>
  <c r="CE36" i="4"/>
  <c r="CE36" i="8"/>
  <c r="CE27" i="5"/>
  <c r="BW649" i="25"/>
  <c r="CF94" i="5"/>
  <c r="BW625" i="25"/>
  <c r="AK358" i="25"/>
  <c r="CG28" i="11"/>
  <c r="BW627" i="25"/>
  <c r="BW613" i="25"/>
  <c r="BW639" i="25"/>
  <c r="CG94" i="5"/>
  <c r="CF93" i="5"/>
  <c r="BW678" i="25"/>
  <c r="CG77" i="5"/>
  <c r="BW324" i="26"/>
  <c r="CF86" i="5"/>
  <c r="BW292" i="26"/>
  <c r="CG30" i="7"/>
  <c r="BW661" i="25"/>
  <c r="CE44" i="5"/>
  <c r="CG33" i="7"/>
  <c r="CG40" i="11"/>
  <c r="CG47" i="7"/>
  <c r="BW328" i="26"/>
  <c r="BZ175" i="4"/>
  <c r="BZ150" i="4"/>
  <c r="CE43" i="5"/>
  <c r="CG40" i="7"/>
  <c r="CF12" i="5"/>
  <c r="CF36" i="6"/>
  <c r="CF36" i="4"/>
  <c r="CF36" i="8"/>
  <c r="BW270" i="25"/>
  <c r="AK357" i="25"/>
  <c r="BW267" i="25"/>
  <c r="AK354" i="25"/>
  <c r="CE29" i="5"/>
  <c r="BW284" i="25"/>
  <c r="AK371" i="25"/>
  <c r="BW316" i="26"/>
  <c r="BW352" i="26"/>
  <c r="CA175" i="4"/>
  <c r="CA150" i="4"/>
  <c r="CB175" i="4"/>
  <c r="CB150" i="4"/>
  <c r="CF59" i="5"/>
  <c r="CF84" i="6"/>
  <c r="CF84" i="4"/>
  <c r="CE33" i="11"/>
  <c r="CE36" i="7"/>
  <c r="CG79" i="5"/>
  <c r="CC175" i="4"/>
  <c r="CC150" i="4"/>
  <c r="CF36" i="7"/>
  <c r="BW618" i="25"/>
  <c r="BW277" i="25"/>
  <c r="AK364" i="25"/>
  <c r="BW626" i="25"/>
  <c r="CF77" i="5"/>
  <c r="CG36" i="7"/>
  <c r="CG29" i="7"/>
  <c r="R81" i="13"/>
  <c r="BW567" i="26"/>
  <c r="BW273" i="25"/>
  <c r="AK360" i="25"/>
  <c r="CC88" i="4"/>
  <c r="CC81" i="4"/>
  <c r="BZ82" i="4"/>
  <c r="CA87" i="4"/>
  <c r="BZ85" i="4"/>
  <c r="BZ97" i="4"/>
  <c r="CA81" i="4"/>
  <c r="CA85" i="4"/>
  <c r="CB97" i="4"/>
  <c r="CC77" i="4"/>
  <c r="BZ86" i="4"/>
  <c r="BZ90" i="4"/>
  <c r="BZ78" i="4"/>
  <c r="CA90" i="4"/>
  <c r="CB82" i="4"/>
  <c r="CB90" i="4"/>
  <c r="CC78" i="4"/>
  <c r="CC90" i="4"/>
  <c r="BZ83" i="4"/>
  <c r="BZ95" i="4"/>
  <c r="CB91" i="4"/>
  <c r="CB95" i="4"/>
  <c r="CC91" i="4"/>
  <c r="CA80" i="4"/>
  <c r="CB92" i="4"/>
  <c r="CC80" i="4"/>
  <c r="CA83" i="4"/>
  <c r="AJ785" i="25" l="1"/>
  <c r="CC26" i="4"/>
  <c r="CB37" i="10"/>
  <c r="CA57" i="5"/>
  <c r="CA82" i="6"/>
  <c r="AJ794" i="25"/>
  <c r="CC135" i="4"/>
  <c r="CC110" i="5"/>
  <c r="CC135" i="5" s="1"/>
  <c r="CA189" i="4"/>
  <c r="CA115" i="1"/>
  <c r="CA164" i="5"/>
  <c r="CA189" i="5" s="1"/>
  <c r="CA110" i="5"/>
  <c r="CA135" i="5" s="1"/>
  <c r="CA135" i="4"/>
  <c r="CC196" i="4"/>
  <c r="CC122" i="1"/>
  <c r="CC171" i="5"/>
  <c r="CC196" i="5" s="1"/>
  <c r="CB126" i="4"/>
  <c r="CB101" i="5"/>
  <c r="CB126" i="5" s="1"/>
  <c r="CA163" i="5"/>
  <c r="CA188" i="5" s="1"/>
  <c r="CA188" i="4"/>
  <c r="CA114" i="1"/>
  <c r="CB104" i="5"/>
  <c r="CB129" i="5" s="1"/>
  <c r="CB129" i="4"/>
  <c r="CA162" i="5"/>
  <c r="CA187" i="5" s="1"/>
  <c r="CA113" i="1"/>
  <c r="CA187" i="4"/>
  <c r="CC182" i="4"/>
  <c r="CC157" i="5"/>
  <c r="CC182" i="5" s="1"/>
  <c r="CC108" i="1"/>
  <c r="BZ190" i="4"/>
  <c r="BZ165" i="5"/>
  <c r="BZ190" i="5" s="1"/>
  <c r="BZ116" i="1"/>
  <c r="CA59" i="5"/>
  <c r="CA84" i="6"/>
  <c r="CB188" i="4"/>
  <c r="CB163" i="5"/>
  <c r="CB188" i="5" s="1"/>
  <c r="CB114" i="1"/>
  <c r="AJ106" i="25"/>
  <c r="CE36" i="5"/>
  <c r="BW353" i="25"/>
  <c r="CA51" i="5"/>
  <c r="CA76" i="6"/>
  <c r="CB84" i="6"/>
  <c r="CB59" i="5"/>
  <c r="CB84" i="5" s="1"/>
  <c r="CC82" i="6"/>
  <c r="CC57" i="5"/>
  <c r="CC82" i="5" s="1"/>
  <c r="CA80" i="6"/>
  <c r="CA55" i="5"/>
  <c r="BZ71" i="5"/>
  <c r="BZ96" i="6"/>
  <c r="CC31" i="4"/>
  <c r="AJ790" i="25"/>
  <c r="CC185" i="4"/>
  <c r="CC111" i="1"/>
  <c r="CC160" i="5"/>
  <c r="CC185" i="5" s="1"/>
  <c r="CC131" i="4"/>
  <c r="CC106" i="5"/>
  <c r="CC131" i="5" s="1"/>
  <c r="CA177" i="4"/>
  <c r="CA103" i="1"/>
  <c r="CA152" i="5"/>
  <c r="CA177" i="5" s="1"/>
  <c r="CA131" i="4"/>
  <c r="CA106" i="5"/>
  <c r="CA131" i="5" s="1"/>
  <c r="CC167" i="5"/>
  <c r="CC192" i="5" s="1"/>
  <c r="CC118" i="1"/>
  <c r="CC192" i="4"/>
  <c r="CC146" i="4"/>
  <c r="CC121" i="5"/>
  <c r="CC146" i="5" s="1"/>
  <c r="CA159" i="5"/>
  <c r="CA184" i="5" s="1"/>
  <c r="CA110" i="1"/>
  <c r="CA184" i="4"/>
  <c r="CA191" i="4"/>
  <c r="CA166" i="5"/>
  <c r="CA191" i="5" s="1"/>
  <c r="CA117" i="1"/>
  <c r="CC133" i="4"/>
  <c r="CC108" i="5"/>
  <c r="CC133" i="5" s="1"/>
  <c r="BZ186" i="4"/>
  <c r="BZ161" i="5"/>
  <c r="BZ186" i="5" s="1"/>
  <c r="BZ112" i="1"/>
  <c r="CA180" i="4"/>
  <c r="CA155" i="5"/>
  <c r="CA180" i="5" s="1"/>
  <c r="CA106" i="1"/>
  <c r="CC176" i="4"/>
  <c r="CC151" i="5"/>
  <c r="CC176" i="5" s="1"/>
  <c r="CC102" i="1"/>
  <c r="CB197" i="4"/>
  <c r="CB172" i="5"/>
  <c r="CB197" i="5" s="1"/>
  <c r="CB123" i="1"/>
  <c r="CB184" i="4"/>
  <c r="CB110" i="1"/>
  <c r="CB159" i="5"/>
  <c r="CB184" i="5" s="1"/>
  <c r="CC96" i="4"/>
  <c r="AJ91" i="25"/>
  <c r="BZ96" i="4"/>
  <c r="CC82" i="4"/>
  <c r="AJ101" i="25"/>
  <c r="BZ94" i="4"/>
  <c r="CC93" i="4"/>
  <c r="AJ437" i="25"/>
  <c r="CA70" i="5"/>
  <c r="CA95" i="6"/>
  <c r="CB55" i="5"/>
  <c r="CB80" i="6"/>
  <c r="BZ88" i="6"/>
  <c r="BZ63" i="5"/>
  <c r="CB79" i="6"/>
  <c r="CB54" i="5"/>
  <c r="CB79" i="5" s="1"/>
  <c r="CA78" i="6"/>
  <c r="CA53" i="5"/>
  <c r="AJ525" i="25"/>
  <c r="CC127" i="4"/>
  <c r="CC102" i="5"/>
  <c r="CC127" i="5" s="1"/>
  <c r="CA127" i="4"/>
  <c r="CA102" i="5"/>
  <c r="CA127" i="5" s="1"/>
  <c r="CC163" i="5"/>
  <c r="CC188" i="5" s="1"/>
  <c r="CC114" i="1"/>
  <c r="CC188" i="4"/>
  <c r="CC142" i="4"/>
  <c r="CC117" i="5"/>
  <c r="CC142" i="5" s="1"/>
  <c r="BZ154" i="5"/>
  <c r="BZ179" i="5" s="1"/>
  <c r="BZ179" i="4"/>
  <c r="BZ105" i="1"/>
  <c r="BZ108" i="1"/>
  <c r="BZ182" i="4"/>
  <c r="BZ157" i="5"/>
  <c r="BZ182" i="5" s="1"/>
  <c r="CA176" i="4"/>
  <c r="CA151" i="5"/>
  <c r="CA176" i="5" s="1"/>
  <c r="CA102" i="1"/>
  <c r="CC144" i="4"/>
  <c r="CC119" i="5"/>
  <c r="CC144" i="5" s="1"/>
  <c r="CB68" i="5"/>
  <c r="CB93" i="6"/>
  <c r="CB180" i="4"/>
  <c r="CB106" i="1"/>
  <c r="CB155" i="5"/>
  <c r="CB180" i="5" s="1"/>
  <c r="AJ89" i="25"/>
  <c r="BW354" i="25"/>
  <c r="BZ84" i="4"/>
  <c r="AJ97" i="25"/>
  <c r="CB79" i="4"/>
  <c r="AJ102" i="25"/>
  <c r="CC94" i="4"/>
  <c r="AJ786" i="25"/>
  <c r="CC27" i="4"/>
  <c r="CC113" i="5"/>
  <c r="CC138" i="5" s="1"/>
  <c r="CC138" i="4"/>
  <c r="BZ129" i="4"/>
  <c r="BZ104" i="5"/>
  <c r="BZ129" i="5" s="1"/>
  <c r="BZ137" i="4"/>
  <c r="BZ112" i="5"/>
  <c r="BZ137" i="5" s="1"/>
  <c r="BZ171" i="5"/>
  <c r="BZ196" i="5" s="1"/>
  <c r="BZ122" i="1"/>
  <c r="BZ196" i="4"/>
  <c r="CC156" i="5"/>
  <c r="CC181" i="5" s="1"/>
  <c r="CC181" i="4"/>
  <c r="CC107" i="1"/>
  <c r="CB164" i="5"/>
  <c r="CB189" i="5" s="1"/>
  <c r="CB189" i="4"/>
  <c r="CB115" i="1"/>
  <c r="CB151" i="5"/>
  <c r="CB176" i="5" s="1"/>
  <c r="CB102" i="1"/>
  <c r="CB176" i="4"/>
  <c r="AJ108" i="25"/>
  <c r="CC84" i="4"/>
  <c r="CA96" i="4"/>
  <c r="CC70" i="5"/>
  <c r="CC95" i="5" s="1"/>
  <c r="CC95" i="6"/>
  <c r="CC91" i="6"/>
  <c r="CC66" i="5"/>
  <c r="CB147" i="4"/>
  <c r="CB122" i="5"/>
  <c r="CB147" i="5" s="1"/>
  <c r="BZ57" i="5"/>
  <c r="BZ82" i="6"/>
  <c r="BZ147" i="4"/>
  <c r="BZ122" i="5"/>
  <c r="BZ147" i="5" s="1"/>
  <c r="CC134" i="4"/>
  <c r="CC109" i="5"/>
  <c r="CC134" i="5" s="1"/>
  <c r="CA146" i="4"/>
  <c r="CA121" i="5"/>
  <c r="CA146" i="5" s="1"/>
  <c r="CA129" i="4"/>
  <c r="CA104" i="5"/>
  <c r="CA129" i="5" s="1"/>
  <c r="BZ188" i="4"/>
  <c r="BZ163" i="5"/>
  <c r="BZ188" i="5" s="1"/>
  <c r="BZ114" i="1"/>
  <c r="BZ146" i="4"/>
  <c r="BZ121" i="5"/>
  <c r="BZ146" i="5" s="1"/>
  <c r="CA197" i="4"/>
  <c r="CA172" i="5"/>
  <c r="CA197" i="5" s="1"/>
  <c r="CA123" i="1"/>
  <c r="BZ142" i="4"/>
  <c r="BZ117" i="5"/>
  <c r="BZ142" i="5" s="1"/>
  <c r="CC140" i="4"/>
  <c r="CC115" i="5"/>
  <c r="CC140" i="5" s="1"/>
  <c r="CB185" i="4"/>
  <c r="CB160" i="5"/>
  <c r="CB185" i="5" s="1"/>
  <c r="CB111" i="1"/>
  <c r="CA93" i="4"/>
  <c r="CB88" i="4"/>
  <c r="AJ98" i="25"/>
  <c r="CC35" i="4"/>
  <c r="CA94" i="4"/>
  <c r="CA26" i="9"/>
  <c r="AJ800" i="25"/>
  <c r="BV197" i="26"/>
  <c r="AJ803" i="25"/>
  <c r="CC44" i="4"/>
  <c r="CB69" i="5"/>
  <c r="CB94" i="6"/>
  <c r="CB52" i="5"/>
  <c r="CB77" i="6"/>
  <c r="CB118" i="5"/>
  <c r="CB143" i="5" s="1"/>
  <c r="CB143" i="4"/>
  <c r="BZ143" i="4"/>
  <c r="BZ118" i="5"/>
  <c r="BZ143" i="5" s="1"/>
  <c r="CC130" i="4"/>
  <c r="CC105" i="5"/>
  <c r="CC130" i="5" s="1"/>
  <c r="CA117" i="5"/>
  <c r="CA142" i="5" s="1"/>
  <c r="CA142" i="4"/>
  <c r="CA195" i="4"/>
  <c r="CA121" i="1"/>
  <c r="CA170" i="5"/>
  <c r="CA195" i="5" s="1"/>
  <c r="BZ118" i="1"/>
  <c r="BZ167" i="5"/>
  <c r="BZ192" i="5" s="1"/>
  <c r="BZ192" i="4"/>
  <c r="CA133" i="4"/>
  <c r="CA108" i="5"/>
  <c r="CA133" i="5" s="1"/>
  <c r="CA193" i="4"/>
  <c r="CA168" i="5"/>
  <c r="CA193" i="5" s="1"/>
  <c r="CA119" i="1"/>
  <c r="BZ138" i="4"/>
  <c r="BZ113" i="5"/>
  <c r="BZ138" i="5" s="1"/>
  <c r="CC152" i="5"/>
  <c r="CC177" i="5" s="1"/>
  <c r="CC103" i="1"/>
  <c r="CC177" i="4"/>
  <c r="CB156" i="5"/>
  <c r="CB181" i="5" s="1"/>
  <c r="CB107" i="1"/>
  <c r="CB181" i="4"/>
  <c r="CB195" i="4"/>
  <c r="CB121" i="1"/>
  <c r="CB170" i="5"/>
  <c r="CB195" i="5" s="1"/>
  <c r="AJ104" i="25"/>
  <c r="CB76" i="4"/>
  <c r="CB94" i="4"/>
  <c r="AJ109" i="25"/>
  <c r="CC71" i="5"/>
  <c r="CC96" i="6"/>
  <c r="CB26" i="9"/>
  <c r="CC62" i="5"/>
  <c r="CC87" i="5" s="1"/>
  <c r="CC87" i="6"/>
  <c r="BZ114" i="5"/>
  <c r="BZ139" i="5" s="1"/>
  <c r="BZ139" i="4"/>
  <c r="CC126" i="4"/>
  <c r="CC101" i="5"/>
  <c r="CC126" i="5" s="1"/>
  <c r="CA138" i="4"/>
  <c r="CA113" i="5"/>
  <c r="CA138" i="5" s="1"/>
  <c r="BZ183" i="4"/>
  <c r="BZ158" i="5"/>
  <c r="BZ183" i="5" s="1"/>
  <c r="BZ109" i="1"/>
  <c r="BZ145" i="4"/>
  <c r="BZ120" i="5"/>
  <c r="BZ145" i="5" s="1"/>
  <c r="CA89" i="6"/>
  <c r="CA64" i="5"/>
  <c r="CA89" i="5" s="1"/>
  <c r="BZ59" i="5"/>
  <c r="BZ84" i="5" s="1"/>
  <c r="BZ84" i="6"/>
  <c r="CC136" i="4"/>
  <c r="CC111" i="5"/>
  <c r="CC136" i="5" s="1"/>
  <c r="CB177" i="4"/>
  <c r="CB103" i="1"/>
  <c r="CB152" i="5"/>
  <c r="CB177" i="5" s="1"/>
  <c r="CB166" i="5"/>
  <c r="CB191" i="5" s="1"/>
  <c r="CB117" i="1"/>
  <c r="CB191" i="4"/>
  <c r="BZ93" i="4"/>
  <c r="AJ93" i="25"/>
  <c r="AJ94" i="25"/>
  <c r="CA79" i="4"/>
  <c r="BV90" i="26"/>
  <c r="CB85" i="4"/>
  <c r="CA97" i="6"/>
  <c r="CA72" i="5"/>
  <c r="CB144" i="4"/>
  <c r="CB119" i="5"/>
  <c r="CB144" i="5" s="1"/>
  <c r="CC46" i="4"/>
  <c r="AJ805" i="25"/>
  <c r="BZ55" i="5"/>
  <c r="BZ80" i="6"/>
  <c r="AJ535" i="25"/>
  <c r="AJ799" i="25"/>
  <c r="CB65" i="5"/>
  <c r="CB90" i="6"/>
  <c r="CC52" i="5"/>
  <c r="CC77" i="6"/>
  <c r="CB97" i="6"/>
  <c r="CB72" i="5"/>
  <c r="CB97" i="5" s="1"/>
  <c r="BZ72" i="5"/>
  <c r="BZ97" i="5" s="1"/>
  <c r="BZ97" i="6"/>
  <c r="CB140" i="4"/>
  <c r="CB115" i="5"/>
  <c r="CB140" i="5" s="1"/>
  <c r="CB135" i="4"/>
  <c r="CB110" i="5"/>
  <c r="CB135" i="5" s="1"/>
  <c r="BZ193" i="4"/>
  <c r="BZ119" i="1"/>
  <c r="BZ168" i="5"/>
  <c r="BZ193" i="5" s="1"/>
  <c r="BZ110" i="5"/>
  <c r="BZ135" i="5" s="1"/>
  <c r="BZ135" i="4"/>
  <c r="CA134" i="4"/>
  <c r="CA109" i="5"/>
  <c r="CA134" i="5" s="1"/>
  <c r="BZ116" i="5"/>
  <c r="BZ141" i="5" s="1"/>
  <c r="BZ141" i="4"/>
  <c r="CA111" i="1"/>
  <c r="CA160" i="5"/>
  <c r="CA185" i="5" s="1"/>
  <c r="CA185" i="4"/>
  <c r="BZ130" i="4"/>
  <c r="BZ105" i="5"/>
  <c r="BZ130" i="5" s="1"/>
  <c r="CC121" i="1"/>
  <c r="CC170" i="5"/>
  <c r="CC195" i="5" s="1"/>
  <c r="CC195" i="4"/>
  <c r="CB58" i="5"/>
  <c r="CB83" i="5" s="1"/>
  <c r="CB83" i="6"/>
  <c r="AJ100" i="25"/>
  <c r="CC92" i="4"/>
  <c r="BZ92" i="4"/>
  <c r="BZ79" i="4"/>
  <c r="BV73" i="26"/>
  <c r="CC89" i="4"/>
  <c r="CA66" i="5"/>
  <c r="CA91" i="5" s="1"/>
  <c r="CA91" i="6"/>
  <c r="CC90" i="6"/>
  <c r="CC65" i="5"/>
  <c r="CB139" i="4"/>
  <c r="CB114" i="5"/>
  <c r="CB139" i="5" s="1"/>
  <c r="AJ801" i="25"/>
  <c r="CC42" i="4"/>
  <c r="AJ796" i="25"/>
  <c r="CC37" i="4"/>
  <c r="CC94" i="6"/>
  <c r="CC69" i="5"/>
  <c r="CC94" i="5" s="1"/>
  <c r="BZ95" i="6"/>
  <c r="BZ70" i="5"/>
  <c r="CC61" i="5"/>
  <c r="CC86" i="5" s="1"/>
  <c r="CC86" i="6"/>
  <c r="CB136" i="4"/>
  <c r="CB111" i="5"/>
  <c r="CB136" i="5" s="1"/>
  <c r="CB168" i="5"/>
  <c r="CB193" i="5" s="1"/>
  <c r="CB193" i="4"/>
  <c r="CB119" i="1"/>
  <c r="CB131" i="4"/>
  <c r="CB106" i="5"/>
  <c r="CB131" i="5" s="1"/>
  <c r="BZ189" i="4"/>
  <c r="BZ115" i="1"/>
  <c r="BZ164" i="5"/>
  <c r="BZ189" i="5" s="1"/>
  <c r="BZ106" i="5"/>
  <c r="BZ131" i="5" s="1"/>
  <c r="BZ131" i="4"/>
  <c r="CA105" i="5"/>
  <c r="CA130" i="5" s="1"/>
  <c r="CA130" i="4"/>
  <c r="CB162" i="5"/>
  <c r="CB187" i="5" s="1"/>
  <c r="CB187" i="4"/>
  <c r="CB113" i="1"/>
  <c r="BZ133" i="4"/>
  <c r="BZ108" i="5"/>
  <c r="BZ133" i="5" s="1"/>
  <c r="CA107" i="1"/>
  <c r="CA181" i="4"/>
  <c r="CA156" i="5"/>
  <c r="CA181" i="5" s="1"/>
  <c r="BZ126" i="4"/>
  <c r="BZ101" i="5"/>
  <c r="BZ126" i="5" s="1"/>
  <c r="CC107" i="5"/>
  <c r="CC132" i="5" s="1"/>
  <c r="CC132" i="4"/>
  <c r="CB154" i="5"/>
  <c r="CB179" i="5" s="1"/>
  <c r="CB179" i="4"/>
  <c r="CB105" i="1"/>
  <c r="BZ81" i="4"/>
  <c r="BW357" i="25"/>
  <c r="BV126" i="26"/>
  <c r="CC87" i="4"/>
  <c r="AJ90" i="25"/>
  <c r="CA82" i="4"/>
  <c r="BZ92" i="6"/>
  <c r="BZ67" i="5"/>
  <c r="BV161" i="26"/>
  <c r="AJ797" i="25"/>
  <c r="BZ76" i="6"/>
  <c r="BZ51" i="5"/>
  <c r="BZ76" i="5" s="1"/>
  <c r="AJ792" i="25"/>
  <c r="AJ795" i="25"/>
  <c r="CB61" i="5"/>
  <c r="CB86" i="6"/>
  <c r="BZ78" i="6"/>
  <c r="BZ53" i="5"/>
  <c r="BZ78" i="5" s="1"/>
  <c r="CC72" i="5"/>
  <c r="CC97" i="6"/>
  <c r="CB132" i="4"/>
  <c r="CB107" i="5"/>
  <c r="CB132" i="5" s="1"/>
  <c r="CA144" i="4"/>
  <c r="CA119" i="5"/>
  <c r="CA144" i="5" s="1"/>
  <c r="CB127" i="4"/>
  <c r="CB102" i="5"/>
  <c r="CB127" i="5" s="1"/>
  <c r="BZ103" i="1"/>
  <c r="BZ152" i="5"/>
  <c r="BZ177" i="5" s="1"/>
  <c r="BZ177" i="4"/>
  <c r="BZ127" i="4"/>
  <c r="BZ102" i="5"/>
  <c r="BZ127" i="5" s="1"/>
  <c r="CA54" i="5"/>
  <c r="CA79" i="5" s="1"/>
  <c r="CA79" i="6"/>
  <c r="CA126" i="4"/>
  <c r="CA101" i="5"/>
  <c r="CA126" i="5" s="1"/>
  <c r="CB158" i="5"/>
  <c r="CB183" i="5" s="1"/>
  <c r="CB183" i="4"/>
  <c r="CB109" i="1"/>
  <c r="BZ191" i="4"/>
  <c r="BZ117" i="1"/>
  <c r="BZ166" i="5"/>
  <c r="BZ191" i="5" s="1"/>
  <c r="CC145" i="4"/>
  <c r="CC120" i="5"/>
  <c r="CC145" i="5" s="1"/>
  <c r="BZ79" i="6"/>
  <c r="BZ54" i="5"/>
  <c r="BZ197" i="4"/>
  <c r="BZ172" i="5"/>
  <c r="BZ197" i="5" s="1"/>
  <c r="BZ123" i="1"/>
  <c r="CA145" i="4"/>
  <c r="CA120" i="5"/>
  <c r="CA145" i="5" s="1"/>
  <c r="CC141" i="4"/>
  <c r="CC116" i="5"/>
  <c r="CC141" i="5" s="1"/>
  <c r="CB120" i="1"/>
  <c r="CB194" i="4"/>
  <c r="CB169" i="5"/>
  <c r="CB194" i="5" s="1"/>
  <c r="AJ96" i="25"/>
  <c r="CF84" i="5"/>
  <c r="CB96" i="4"/>
  <c r="AJ107" i="25"/>
  <c r="H70" i="13"/>
  <c r="CB87" i="4"/>
  <c r="CB86" i="4"/>
  <c r="H63" i="13"/>
  <c r="CC59" i="5"/>
  <c r="CC84" i="5" s="1"/>
  <c r="CC84" i="6"/>
  <c r="AJ804" i="25"/>
  <c r="CC45" i="4"/>
  <c r="CC54" i="5"/>
  <c r="CC79" i="6"/>
  <c r="BZ91" i="6"/>
  <c r="BZ66" i="5"/>
  <c r="BZ91" i="5" s="1"/>
  <c r="AJ791" i="25"/>
  <c r="CC32" i="4"/>
  <c r="CA69" i="5"/>
  <c r="CA94" i="5" s="1"/>
  <c r="CA94" i="6"/>
  <c r="BV144" i="26"/>
  <c r="CC47" i="4"/>
  <c r="AJ806" i="25"/>
  <c r="CB64" i="5"/>
  <c r="CB89" i="6"/>
  <c r="CA85" i="6"/>
  <c r="CA60" i="5"/>
  <c r="BZ60" i="5"/>
  <c r="BZ85" i="6"/>
  <c r="CA140" i="4"/>
  <c r="CA115" i="5"/>
  <c r="CA140" i="5" s="1"/>
  <c r="CB196" i="4"/>
  <c r="CB122" i="1"/>
  <c r="CB171" i="5"/>
  <c r="CB196" i="5" s="1"/>
  <c r="CA137" i="4"/>
  <c r="CA112" i="5"/>
  <c r="CA137" i="5" s="1"/>
  <c r="CC194" i="4"/>
  <c r="CC120" i="1"/>
  <c r="CC169" i="5"/>
  <c r="CC194" i="5" s="1"/>
  <c r="BZ102" i="1"/>
  <c r="BZ176" i="4"/>
  <c r="BZ151" i="5"/>
  <c r="BZ176" i="5" s="1"/>
  <c r="CA169" i="5"/>
  <c r="CA194" i="5" s="1"/>
  <c r="CA120" i="1"/>
  <c r="CA194" i="4"/>
  <c r="BZ68" i="5"/>
  <c r="BZ93" i="6"/>
  <c r="CA141" i="4"/>
  <c r="CA116" i="5"/>
  <c r="CA141" i="5" s="1"/>
  <c r="CB182" i="4"/>
  <c r="CB157" i="5"/>
  <c r="CB182" i="5" s="1"/>
  <c r="CB108" i="1"/>
  <c r="CA89" i="4"/>
  <c r="CA77" i="4"/>
  <c r="CB84" i="4"/>
  <c r="BZ80" i="4"/>
  <c r="CA95" i="4"/>
  <c r="AJ105" i="25"/>
  <c r="AJ788" i="25"/>
  <c r="BZ94" i="6"/>
  <c r="BZ69" i="5"/>
  <c r="BZ94" i="5" s="1"/>
  <c r="CC68" i="5"/>
  <c r="CC93" i="5" s="1"/>
  <c r="CC93" i="6"/>
  <c r="CC67" i="5"/>
  <c r="CC92" i="5" s="1"/>
  <c r="CC92" i="6"/>
  <c r="CA136" i="4"/>
  <c r="CA111" i="5"/>
  <c r="CA136" i="5" s="1"/>
  <c r="BZ144" i="4"/>
  <c r="BZ119" i="5"/>
  <c r="BZ144" i="5" s="1"/>
  <c r="CA87" i="6"/>
  <c r="CA62" i="5"/>
  <c r="CB146" i="4"/>
  <c r="CB121" i="5"/>
  <c r="CB146" i="5" s="1"/>
  <c r="CC161" i="5"/>
  <c r="CC186" i="5" s="1"/>
  <c r="CC186" i="4"/>
  <c r="CC112" i="1"/>
  <c r="BZ110" i="1"/>
  <c r="BZ184" i="4"/>
  <c r="BZ159" i="5"/>
  <c r="BZ184" i="5" s="1"/>
  <c r="CC183" i="4"/>
  <c r="CC158" i="5"/>
  <c r="CC183" i="5" s="1"/>
  <c r="CC109" i="1"/>
  <c r="BZ106" i="1"/>
  <c r="BZ155" i="5"/>
  <c r="BZ180" i="5" s="1"/>
  <c r="BZ180" i="4"/>
  <c r="CA68" i="5"/>
  <c r="CA93" i="5" s="1"/>
  <c r="CA93" i="6"/>
  <c r="CA165" i="5"/>
  <c r="CA190" i="5" s="1"/>
  <c r="CA190" i="4"/>
  <c r="CA116" i="1"/>
  <c r="BZ64" i="5"/>
  <c r="BZ89" i="6"/>
  <c r="CA37" i="10"/>
  <c r="CC197" i="4"/>
  <c r="CC172" i="5"/>
  <c r="CC197" i="5" s="1"/>
  <c r="CC123" i="1"/>
  <c r="CC83" i="6"/>
  <c r="CC58" i="5"/>
  <c r="CC83" i="5" s="1"/>
  <c r="AJ92" i="25"/>
  <c r="BW364" i="25"/>
  <c r="AJ103" i="25"/>
  <c r="CA84" i="4"/>
  <c r="CA92" i="4"/>
  <c r="CC83" i="4"/>
  <c r="BZ91" i="4"/>
  <c r="CB93" i="4"/>
  <c r="CB81" i="4"/>
  <c r="CC34" i="4"/>
  <c r="AJ793" i="25"/>
  <c r="CB95" i="6"/>
  <c r="CB70" i="5"/>
  <c r="CB95" i="5" s="1"/>
  <c r="CB57" i="5"/>
  <c r="CB82" i="6"/>
  <c r="CA83" i="6"/>
  <c r="CA58" i="5"/>
  <c r="CA83" i="5" s="1"/>
  <c r="CC80" i="6"/>
  <c r="CC55" i="5"/>
  <c r="BZ87" i="6"/>
  <c r="BZ62" i="5"/>
  <c r="BZ87" i="5" s="1"/>
  <c r="AJ787" i="25"/>
  <c r="CA90" i="6"/>
  <c r="CA65" i="5"/>
  <c r="AJ802" i="25"/>
  <c r="CC43" i="4"/>
  <c r="CB60" i="5"/>
  <c r="CB85" i="5" s="1"/>
  <c r="CB85" i="6"/>
  <c r="CA56" i="5"/>
  <c r="CA81" i="6"/>
  <c r="BZ81" i="6"/>
  <c r="BZ56" i="5"/>
  <c r="CA107" i="5"/>
  <c r="CA132" i="5" s="1"/>
  <c r="CA132" i="4"/>
  <c r="BZ140" i="4"/>
  <c r="BZ115" i="5"/>
  <c r="BZ140" i="5" s="1"/>
  <c r="CC81" i="6"/>
  <c r="CC56" i="5"/>
  <c r="CB142" i="4"/>
  <c r="CB117" i="5"/>
  <c r="CB142" i="5" s="1"/>
  <c r="CB145" i="4"/>
  <c r="CB120" i="5"/>
  <c r="CB145" i="5" s="1"/>
  <c r="CC154" i="5"/>
  <c r="CC179" i="5" s="1"/>
  <c r="CC105" i="1"/>
  <c r="CC179" i="4"/>
  <c r="CA154" i="5"/>
  <c r="CA179" i="5" s="1"/>
  <c r="CA179" i="4"/>
  <c r="CA105" i="1"/>
  <c r="CA161" i="5"/>
  <c r="CA186" i="5" s="1"/>
  <c r="CA186" i="4"/>
  <c r="CA112" i="1"/>
  <c r="BZ111" i="1"/>
  <c r="BZ160" i="5"/>
  <c r="BZ185" i="5" s="1"/>
  <c r="BZ185" i="4"/>
  <c r="CB165" i="5"/>
  <c r="CB190" i="5" s="1"/>
  <c r="CB116" i="1"/>
  <c r="CB190" i="4"/>
  <c r="BW360" i="25"/>
  <c r="BZ77" i="4"/>
  <c r="CA88" i="4"/>
  <c r="BZ88" i="4"/>
  <c r="CA78" i="4"/>
  <c r="CC86" i="4"/>
  <c r="CA86" i="4"/>
  <c r="CC97" i="4"/>
  <c r="CA96" i="6"/>
  <c r="CA71" i="5"/>
  <c r="BZ26" i="9"/>
  <c r="CC53" i="5"/>
  <c r="CC78" i="5" s="1"/>
  <c r="CC78" i="6"/>
  <c r="AJ789" i="25"/>
  <c r="BZ65" i="5"/>
  <c r="BZ90" i="6"/>
  <c r="CC64" i="5"/>
  <c r="CC89" i="5" s="1"/>
  <c r="CC89" i="6"/>
  <c r="BZ136" i="4"/>
  <c r="BZ111" i="5"/>
  <c r="BZ136" i="5" s="1"/>
  <c r="CC147" i="4"/>
  <c r="CC122" i="5"/>
  <c r="CC147" i="5" s="1"/>
  <c r="CA147" i="4"/>
  <c r="CA122" i="5"/>
  <c r="CA147" i="5" s="1"/>
  <c r="CB113" i="5"/>
  <c r="CB138" i="5" s="1"/>
  <c r="CB138" i="4"/>
  <c r="CB141" i="4"/>
  <c r="CB116" i="5"/>
  <c r="CB141" i="5" s="1"/>
  <c r="CC113" i="1"/>
  <c r="CC187" i="4"/>
  <c r="CC162" i="5"/>
  <c r="CC187" i="5" s="1"/>
  <c r="BZ113" i="1"/>
  <c r="BZ162" i="5"/>
  <c r="BZ187" i="5" s="1"/>
  <c r="BZ187" i="4"/>
  <c r="CA109" i="1"/>
  <c r="CA183" i="4"/>
  <c r="CA158" i="5"/>
  <c r="CA183" i="5" s="1"/>
  <c r="CC137" i="4"/>
  <c r="CC112" i="5"/>
  <c r="CC137" i="5" s="1"/>
  <c r="BZ134" i="4"/>
  <c r="BZ109" i="5"/>
  <c r="BZ134" i="5" s="1"/>
  <c r="CA182" i="4"/>
  <c r="CA157" i="5"/>
  <c r="CA182" i="5" s="1"/>
  <c r="CA108" i="1"/>
  <c r="BZ156" i="5"/>
  <c r="BZ181" i="5" s="1"/>
  <c r="BZ107" i="1"/>
  <c r="BZ181" i="4"/>
  <c r="CC193" i="4"/>
  <c r="CC168" i="5"/>
  <c r="CC193" i="5" s="1"/>
  <c r="CC119" i="1"/>
  <c r="CC184" i="4"/>
  <c r="CC159" i="5"/>
  <c r="CC184" i="5" s="1"/>
  <c r="CC110" i="1"/>
  <c r="CC129" i="4"/>
  <c r="CC104" i="5"/>
  <c r="CC129" i="5" s="1"/>
  <c r="CB112" i="1"/>
  <c r="CB161" i="5"/>
  <c r="CB186" i="5" s="1"/>
  <c r="CB186" i="4"/>
  <c r="CA97" i="4"/>
  <c r="AJ99" i="25"/>
  <c r="BW371" i="25"/>
  <c r="CF36" i="5"/>
  <c r="CB83" i="4"/>
  <c r="CC85" i="4"/>
  <c r="CA88" i="6"/>
  <c r="CA63" i="5"/>
  <c r="CB51" i="5"/>
  <c r="CB76" i="6"/>
  <c r="CB63" i="5"/>
  <c r="CB88" i="6"/>
  <c r="CB96" i="6"/>
  <c r="CB71" i="5"/>
  <c r="CB92" i="6"/>
  <c r="CB67" i="5"/>
  <c r="CA92" i="6"/>
  <c r="CA67" i="5"/>
  <c r="CB66" i="5"/>
  <c r="CB91" i="6"/>
  <c r="CB53" i="5"/>
  <c r="CB78" i="6"/>
  <c r="CC76" i="6"/>
  <c r="CC51" i="5"/>
  <c r="BZ58" i="5"/>
  <c r="BZ83" i="6"/>
  <c r="CA86" i="6"/>
  <c r="CA61" i="5"/>
  <c r="CA86" i="5" s="1"/>
  <c r="AJ798" i="25"/>
  <c r="CB56" i="5"/>
  <c r="CB81" i="6"/>
  <c r="CA52" i="5"/>
  <c r="CA77" i="6"/>
  <c r="BZ52" i="5"/>
  <c r="BZ77" i="6"/>
  <c r="BZ132" i="4"/>
  <c r="BZ107" i="5"/>
  <c r="BZ132" i="5" s="1"/>
  <c r="CC118" i="5"/>
  <c r="CC143" i="5" s="1"/>
  <c r="CC143" i="4"/>
  <c r="CA143" i="4"/>
  <c r="CA118" i="5"/>
  <c r="CA143" i="5" s="1"/>
  <c r="CB134" i="4"/>
  <c r="CB109" i="5"/>
  <c r="CB134" i="5" s="1"/>
  <c r="CB137" i="4"/>
  <c r="CB112" i="5"/>
  <c r="CB137" i="5" s="1"/>
  <c r="CC116" i="1"/>
  <c r="CC190" i="4"/>
  <c r="CC165" i="5"/>
  <c r="CC190" i="5" s="1"/>
  <c r="CC191" i="4"/>
  <c r="CC117" i="1"/>
  <c r="CC166" i="5"/>
  <c r="CC191" i="5" s="1"/>
  <c r="CA122" i="1"/>
  <c r="CA171" i="5"/>
  <c r="CA196" i="5" s="1"/>
  <c r="CA196" i="4"/>
  <c r="BZ89" i="4"/>
  <c r="CC76" i="4"/>
  <c r="BZ76" i="4"/>
  <c r="AJ110" i="25"/>
  <c r="CA91" i="4"/>
  <c r="CB78" i="4"/>
  <c r="CB87" i="6"/>
  <c r="CB62" i="5"/>
  <c r="BZ61" i="5"/>
  <c r="BZ86" i="5" s="1"/>
  <c r="BZ86" i="6"/>
  <c r="CC60" i="5"/>
  <c r="CC85" i="5" s="1"/>
  <c r="CC85" i="6"/>
  <c r="CC114" i="5"/>
  <c r="CC139" i="5" s="1"/>
  <c r="CC139" i="4"/>
  <c r="CA139" i="4"/>
  <c r="CA114" i="5"/>
  <c r="CA139" i="5" s="1"/>
  <c r="CB130" i="4"/>
  <c r="CB105" i="5"/>
  <c r="CB130" i="5" s="1"/>
  <c r="CB133" i="4"/>
  <c r="CB108" i="5"/>
  <c r="CB133" i="5" s="1"/>
  <c r="BZ195" i="4"/>
  <c r="BZ170" i="5"/>
  <c r="BZ195" i="5" s="1"/>
  <c r="BZ121" i="1"/>
  <c r="BZ120" i="1"/>
  <c r="BZ169" i="5"/>
  <c r="BZ194" i="5" s="1"/>
  <c r="BZ194" i="4"/>
  <c r="CA192" i="4"/>
  <c r="CA167" i="5"/>
  <c r="CA192" i="5" s="1"/>
  <c r="CA118" i="1"/>
  <c r="CC63" i="5"/>
  <c r="CC88" i="6"/>
  <c r="CC189" i="4"/>
  <c r="CC115" i="1"/>
  <c r="CC164" i="5"/>
  <c r="CC189" i="5" s="1"/>
  <c r="CC180" i="4"/>
  <c r="CC155" i="5"/>
  <c r="CC180" i="5" s="1"/>
  <c r="CC106" i="1"/>
  <c r="CB192" i="4"/>
  <c r="CB167" i="5"/>
  <c r="CB192" i="5" s="1"/>
  <c r="CB118" i="1"/>
  <c r="CB80" i="4"/>
  <c r="AJ95" i="25"/>
  <c r="CA76" i="4"/>
  <c r="CC95" i="4"/>
  <c r="CC79" i="4"/>
  <c r="BZ87" i="4"/>
  <c r="CB89" i="4"/>
  <c r="CB77" i="4"/>
  <c r="CC26" i="9" l="1"/>
  <c r="BZ27" i="10"/>
  <c r="CC29" i="4"/>
  <c r="CC27" i="10"/>
  <c r="CC88" i="5"/>
  <c r="CA88" i="5"/>
  <c r="BZ2" i="5"/>
  <c r="BZ26" i="6"/>
  <c r="BZ26" i="4"/>
  <c r="BZ44" i="6"/>
  <c r="BZ20" i="5"/>
  <c r="BZ44" i="4"/>
  <c r="CC32" i="6"/>
  <c r="CC8" i="5"/>
  <c r="AJ8" i="25"/>
  <c r="CC36" i="6"/>
  <c r="AJ12" i="25"/>
  <c r="BV99" i="25" s="1"/>
  <c r="CC12" i="5"/>
  <c r="BZ92" i="5"/>
  <c r="CB23" i="5"/>
  <c r="CB47" i="6"/>
  <c r="CB47" i="4"/>
  <c r="BZ18" i="5"/>
  <c r="BZ42" i="6"/>
  <c r="BZ42" i="4"/>
  <c r="CA23" i="5"/>
  <c r="CA47" i="6"/>
  <c r="CA47" i="4"/>
  <c r="BZ3" i="5"/>
  <c r="BZ27" i="6"/>
  <c r="BZ27" i="4"/>
  <c r="BZ33" i="6"/>
  <c r="BZ9" i="5"/>
  <c r="BZ33" i="4"/>
  <c r="BZ85" i="5"/>
  <c r="CB87" i="5"/>
  <c r="CB22" i="5"/>
  <c r="CB46" i="6"/>
  <c r="CB46" i="4"/>
  <c r="CA5" i="5"/>
  <c r="CA29" i="6"/>
  <c r="CA29" i="4"/>
  <c r="CA22" i="5"/>
  <c r="CA46" i="6"/>
  <c r="CA46" i="4"/>
  <c r="CC36" i="4"/>
  <c r="BZ89" i="5"/>
  <c r="CB29" i="6"/>
  <c r="CB5" i="5"/>
  <c r="CB29" i="4"/>
  <c r="BZ39" i="6"/>
  <c r="BZ15" i="5"/>
  <c r="BZ39" i="4"/>
  <c r="CC22" i="5"/>
  <c r="AJ22" i="25"/>
  <c r="BV109" i="25" s="1"/>
  <c r="CC46" i="6"/>
  <c r="CC17" i="5"/>
  <c r="AJ17" i="25"/>
  <c r="BV104" i="25" s="1"/>
  <c r="CC41" i="6"/>
  <c r="CB80" i="5"/>
  <c r="CC7" i="5"/>
  <c r="AJ7" i="25"/>
  <c r="BV94" i="25" s="1"/>
  <c r="CC31" i="6"/>
  <c r="CA27" i="10"/>
  <c r="CA3" i="5"/>
  <c r="CA27" i="6"/>
  <c r="CA27" i="4"/>
  <c r="CB28" i="6"/>
  <c r="CB4" i="5"/>
  <c r="CB28" i="4"/>
  <c r="CA96" i="5"/>
  <c r="CA90" i="5"/>
  <c r="CC40" i="4"/>
  <c r="CA85" i="5"/>
  <c r="BZ45" i="6"/>
  <c r="BZ21" i="5"/>
  <c r="BZ45" i="4"/>
  <c r="BZ38" i="6"/>
  <c r="BZ14" i="5"/>
  <c r="BZ38" i="4"/>
  <c r="BZ4" i="5"/>
  <c r="BZ28" i="6"/>
  <c r="BZ28" i="4"/>
  <c r="BZ32" i="6"/>
  <c r="BZ8" i="5"/>
  <c r="BZ32" i="4"/>
  <c r="CA15" i="5"/>
  <c r="CA39" i="6"/>
  <c r="CA39" i="4"/>
  <c r="CB16" i="5"/>
  <c r="CB40" i="6"/>
  <c r="CB40" i="4"/>
  <c r="BZ5" i="5"/>
  <c r="BZ29" i="6"/>
  <c r="BZ29" i="4"/>
  <c r="CC35" i="6"/>
  <c r="CC11" i="5"/>
  <c r="AJ11" i="25"/>
  <c r="BV98" i="25" s="1"/>
  <c r="CB82" i="5"/>
  <c r="CB11" i="5"/>
  <c r="CB35" i="6"/>
  <c r="CB35" i="4"/>
  <c r="CA40" i="6"/>
  <c r="CA16" i="5"/>
  <c r="CA40" i="4"/>
  <c r="CC33" i="6"/>
  <c r="CC9" i="5"/>
  <c r="AJ9" i="25"/>
  <c r="BZ81" i="5"/>
  <c r="CB8" i="5"/>
  <c r="CB32" i="6"/>
  <c r="CB32" i="4"/>
  <c r="CB89" i="5"/>
  <c r="CB43" i="6"/>
  <c r="CB19" i="5"/>
  <c r="CB43" i="4"/>
  <c r="BZ47" i="6"/>
  <c r="BZ23" i="5"/>
  <c r="BZ47" i="4"/>
  <c r="CA2" i="5"/>
  <c r="CA26" i="6"/>
  <c r="CA26" i="4"/>
  <c r="CA78" i="5"/>
  <c r="CA95" i="5"/>
  <c r="CA8" i="5"/>
  <c r="CA32" i="6"/>
  <c r="CA32" i="4"/>
  <c r="CA10" i="5"/>
  <c r="CA34" i="6"/>
  <c r="CA34" i="4"/>
  <c r="CB96" i="5"/>
  <c r="BZ90" i="5"/>
  <c r="CA38" i="6"/>
  <c r="CA14" i="5"/>
  <c r="CA38" i="4"/>
  <c r="BZ77" i="5"/>
  <c r="BZ83" i="5"/>
  <c r="CB7" i="5"/>
  <c r="CB31" i="6"/>
  <c r="CB31" i="4"/>
  <c r="CB17" i="5"/>
  <c r="CB41" i="6"/>
  <c r="CB41" i="4"/>
  <c r="BZ37" i="10"/>
  <c r="BZ13" i="5"/>
  <c r="BZ37" i="6"/>
  <c r="BZ37" i="4"/>
  <c r="AJ4" i="25"/>
  <c r="CC4" i="5"/>
  <c r="CC28" i="6"/>
  <c r="BZ93" i="5"/>
  <c r="BZ95" i="5"/>
  <c r="CB20" i="5"/>
  <c r="CB44" i="6"/>
  <c r="CB44" i="4"/>
  <c r="CC77" i="5"/>
  <c r="CB14" i="5"/>
  <c r="CB38" i="6"/>
  <c r="CB38" i="4"/>
  <c r="CC28" i="4"/>
  <c r="CB9" i="5"/>
  <c r="CB33" i="6"/>
  <c r="CB33" i="4"/>
  <c r="CA84" i="5"/>
  <c r="BZ36" i="6"/>
  <c r="BZ12" i="5"/>
  <c r="BZ36" i="4"/>
  <c r="CB78" i="5"/>
  <c r="CB88" i="5"/>
  <c r="CA20" i="5"/>
  <c r="CA44" i="6"/>
  <c r="CA44" i="4"/>
  <c r="CC23" i="5"/>
  <c r="AJ23" i="25"/>
  <c r="CC47" i="6"/>
  <c r="CC79" i="5"/>
  <c r="CA97" i="5"/>
  <c r="CB77" i="5"/>
  <c r="CA77" i="5"/>
  <c r="CA18" i="5"/>
  <c r="CA42" i="6"/>
  <c r="CA42" i="4"/>
  <c r="AJ6" i="25"/>
  <c r="CC6" i="5"/>
  <c r="CC30" i="6"/>
  <c r="CA81" i="5"/>
  <c r="AJ21" i="25"/>
  <c r="BV108" i="25" s="1"/>
  <c r="CC21" i="5"/>
  <c r="CC45" i="6"/>
  <c r="BZ79" i="5"/>
  <c r="CC97" i="5"/>
  <c r="CB90" i="5"/>
  <c r="CA82" i="5"/>
  <c r="BZ41" i="6"/>
  <c r="BZ17" i="5"/>
  <c r="BZ41" i="4"/>
  <c r="CC90" i="5"/>
  <c r="AJ16" i="25"/>
  <c r="BV103" i="25" s="1"/>
  <c r="CC40" i="6"/>
  <c r="CC16" i="5"/>
  <c r="BZ82" i="5"/>
  <c r="BZ22" i="5"/>
  <c r="BZ46" i="6"/>
  <c r="BZ46" i="4"/>
  <c r="AJ10" i="25"/>
  <c r="CC34" i="6"/>
  <c r="CC10" i="5"/>
  <c r="CB18" i="5"/>
  <c r="CB42" i="6"/>
  <c r="CB42" i="4"/>
  <c r="CA17" i="5"/>
  <c r="CA41" i="6"/>
  <c r="CA41" i="4"/>
  <c r="CC5" i="5"/>
  <c r="CC29" i="6"/>
  <c r="AJ5" i="25"/>
  <c r="BV92" i="25" s="1"/>
  <c r="CC37" i="6"/>
  <c r="AJ13" i="25"/>
  <c r="BV100" i="25" s="1"/>
  <c r="CC13" i="5"/>
  <c r="BZ34" i="6"/>
  <c r="BZ10" i="5"/>
  <c r="BZ34" i="4"/>
  <c r="CB94" i="5"/>
  <c r="CC27" i="6"/>
  <c r="CC3" i="5"/>
  <c r="AJ3" i="25"/>
  <c r="CB6" i="5"/>
  <c r="CB30" i="6"/>
  <c r="CB30" i="4"/>
  <c r="CB13" i="5"/>
  <c r="CB37" i="6"/>
  <c r="CB37" i="4"/>
  <c r="BZ11" i="5"/>
  <c r="BZ35" i="6"/>
  <c r="BZ35" i="4"/>
  <c r="CA92" i="5"/>
  <c r="CB45" i="6"/>
  <c r="CB21" i="5"/>
  <c r="CB45" i="4"/>
  <c r="CB81" i="5"/>
  <c r="CC81" i="5"/>
  <c r="CC43" i="6"/>
  <c r="CC19" i="5"/>
  <c r="AJ19" i="25"/>
  <c r="CA11" i="5"/>
  <c r="CA35" i="6"/>
  <c r="CA35" i="4"/>
  <c r="CC14" i="5"/>
  <c r="AJ14" i="25"/>
  <c r="BV101" i="25" s="1"/>
  <c r="CC38" i="6"/>
  <c r="CC37" i="10"/>
  <c r="AJ20" i="25"/>
  <c r="BV107" i="25" s="1"/>
  <c r="CC20" i="5"/>
  <c r="CC44" i="6"/>
  <c r="CA30" i="6"/>
  <c r="CA6" i="5"/>
  <c r="CA30" i="4"/>
  <c r="BZ96" i="5"/>
  <c r="CA36" i="6"/>
  <c r="CA12" i="5"/>
  <c r="CA36" i="4"/>
  <c r="AJ15" i="25"/>
  <c r="BV102" i="25" s="1"/>
  <c r="CC15" i="5"/>
  <c r="CC39" i="6"/>
  <c r="CC76" i="5"/>
  <c r="CB92" i="5"/>
  <c r="CB76" i="5"/>
  <c r="BZ31" i="6"/>
  <c r="BZ7" i="5"/>
  <c r="BZ31" i="4"/>
  <c r="CA76" i="5"/>
  <c r="CB91" i="5"/>
  <c r="CA7" i="5"/>
  <c r="CA31" i="6"/>
  <c r="CA31" i="4"/>
  <c r="CC80" i="5"/>
  <c r="CA87" i="5"/>
  <c r="BZ19" i="5"/>
  <c r="BZ43" i="6"/>
  <c r="BZ43" i="4"/>
  <c r="BZ6" i="5"/>
  <c r="BZ30" i="6"/>
  <c r="BZ30" i="4"/>
  <c r="CB2" i="5"/>
  <c r="CB26" i="6"/>
  <c r="CB26" i="4"/>
  <c r="CA80" i="5"/>
  <c r="BZ16" i="5"/>
  <c r="BZ40" i="6"/>
  <c r="BZ40" i="4"/>
  <c r="CB15" i="5"/>
  <c r="CB39" i="6"/>
  <c r="CB39" i="4"/>
  <c r="CB36" i="6"/>
  <c r="CB12" i="5"/>
  <c r="CB36" i="4"/>
  <c r="CC42" i="6"/>
  <c r="AJ18" i="25"/>
  <c r="CC18" i="5"/>
  <c r="CC41" i="4"/>
  <c r="CC91" i="5"/>
  <c r="CC39" i="4"/>
  <c r="BZ88" i="5"/>
  <c r="CC38" i="4"/>
  <c r="AJ2" i="25"/>
  <c r="BV437" i="25" s="1"/>
  <c r="CC26" i="6"/>
  <c r="CC2" i="5"/>
  <c r="CA28" i="6"/>
  <c r="CA4" i="5"/>
  <c r="CA28" i="4"/>
  <c r="CA33" i="6"/>
  <c r="CA9" i="5"/>
  <c r="CA33" i="4"/>
  <c r="CA13" i="5"/>
  <c r="CA37" i="6"/>
  <c r="CA37" i="4"/>
  <c r="CA21" i="5"/>
  <c r="CA45" i="6"/>
  <c r="CA45" i="4"/>
  <c r="CC33" i="4"/>
  <c r="CB86" i="5"/>
  <c r="CA19" i="5"/>
  <c r="CA43" i="6"/>
  <c r="CA43" i="4"/>
  <c r="BZ80" i="5"/>
  <c r="CC30" i="4"/>
  <c r="CC96" i="5"/>
  <c r="CB93" i="5"/>
  <c r="CB27" i="10"/>
  <c r="CB3" i="5"/>
  <c r="CB27" i="6"/>
  <c r="CB27" i="4"/>
  <c r="CB10" i="5"/>
  <c r="CB34" i="6"/>
  <c r="CB34" i="4"/>
  <c r="AJ412" i="25"/>
  <c r="BV535" i="25" l="1"/>
  <c r="CA37" i="5"/>
  <c r="CA43" i="5"/>
  <c r="BV177" i="25"/>
  <c r="CC40" i="5"/>
  <c r="BZ36" i="5"/>
  <c r="BV178" i="25"/>
  <c r="CA26" i="5"/>
  <c r="CB40" i="5"/>
  <c r="BZ27" i="5"/>
  <c r="CC42" i="5"/>
  <c r="CA40" i="5"/>
  <c r="BV185" i="25"/>
  <c r="BZ28" i="5"/>
  <c r="CC27" i="5"/>
  <c r="CC29" i="5"/>
  <c r="AJ627" i="25"/>
  <c r="BV453" i="25"/>
  <c r="BV540" i="25"/>
  <c r="BV192" i="25"/>
  <c r="BZ40" i="5"/>
  <c r="CB26" i="5"/>
  <c r="CA30" i="5"/>
  <c r="CA35" i="5"/>
  <c r="BV190" i="25"/>
  <c r="CC30" i="5"/>
  <c r="CA34" i="5"/>
  <c r="CC35" i="5"/>
  <c r="BV181" i="25"/>
  <c r="BV196" i="25"/>
  <c r="BV180" i="25"/>
  <c r="BV197" i="25"/>
  <c r="BZ47" i="5"/>
  <c r="BZ38" i="5"/>
  <c r="CC31" i="5"/>
  <c r="CC46" i="5"/>
  <c r="CA47" i="5"/>
  <c r="BV91" i="25"/>
  <c r="CC47" i="5"/>
  <c r="BZ37" i="5"/>
  <c r="CC36" i="5"/>
  <c r="BZ26" i="5"/>
  <c r="BV193" i="25"/>
  <c r="CC26" i="5"/>
  <c r="CC43" i="5"/>
  <c r="BZ35" i="5"/>
  <c r="CA41" i="5"/>
  <c r="CA39" i="5"/>
  <c r="CA46" i="5"/>
  <c r="BV186" i="25"/>
  <c r="CB36" i="5"/>
  <c r="BV106" i="25"/>
  <c r="BZ42" i="5"/>
  <c r="CA45" i="5"/>
  <c r="CC44" i="5"/>
  <c r="BV176" i="25"/>
  <c r="CC39" i="5"/>
  <c r="BV194" i="25"/>
  <c r="BZ34" i="5"/>
  <c r="BZ41" i="5"/>
  <c r="CA42" i="5"/>
  <c r="CB44" i="5"/>
  <c r="CA32" i="5"/>
  <c r="CB43" i="5"/>
  <c r="CB32" i="5"/>
  <c r="BZ39" i="5"/>
  <c r="BV110" i="25"/>
  <c r="CA28" i="5"/>
  <c r="CB33" i="5"/>
  <c r="CB41" i="5"/>
  <c r="BZ29" i="5"/>
  <c r="BV191" i="25"/>
  <c r="CA29" i="5"/>
  <c r="BV182" i="25"/>
  <c r="BV89" i="25"/>
  <c r="CC41" i="5"/>
  <c r="CC32" i="5"/>
  <c r="CC37" i="5"/>
  <c r="BV105" i="25"/>
  <c r="CB35" i="5"/>
  <c r="BZ45" i="5"/>
  <c r="CB28" i="5"/>
  <c r="BZ33" i="5"/>
  <c r="CB47" i="5"/>
  <c r="CA44" i="5"/>
  <c r="CA36" i="5"/>
  <c r="BV188" i="25"/>
  <c r="BV187" i="25"/>
  <c r="CC34" i="5"/>
  <c r="BV183" i="25"/>
  <c r="BZ32" i="5"/>
  <c r="BV525" i="25"/>
  <c r="BV93" i="25"/>
  <c r="CB29" i="5"/>
  <c r="CB46" i="5"/>
  <c r="BV90" i="25"/>
  <c r="CB34" i="5"/>
  <c r="BZ43" i="5"/>
  <c r="BZ46" i="5"/>
  <c r="CC45" i="5"/>
  <c r="CB38" i="5"/>
  <c r="CB31" i="5"/>
  <c r="CC33" i="5"/>
  <c r="BZ30" i="5"/>
  <c r="BV189" i="25"/>
  <c r="CB37" i="5"/>
  <c r="CB42" i="5"/>
  <c r="CA38" i="5"/>
  <c r="CB39" i="5"/>
  <c r="BZ31" i="5"/>
  <c r="CC38" i="5"/>
  <c r="CB30" i="5"/>
  <c r="BV184" i="25"/>
  <c r="BV195" i="25"/>
  <c r="BV97" i="25"/>
  <c r="BV95" i="25"/>
  <c r="BV96" i="25"/>
  <c r="CA31" i="5"/>
  <c r="CB27" i="5"/>
  <c r="CA33" i="5"/>
  <c r="CB45" i="5"/>
  <c r="BV179" i="25"/>
  <c r="CC28" i="5"/>
  <c r="CA27" i="5"/>
  <c r="BZ44" i="5"/>
  <c r="BV627" i="25" l="1"/>
  <c r="AI105" i="25" l="1"/>
  <c r="AH105" i="25"/>
  <c r="AI719" i="25" l="1"/>
  <c r="AI718" i="25"/>
  <c r="AI717" i="25"/>
  <c r="AI716" i="25"/>
  <c r="AI715" i="25"/>
  <c r="AI714" i="25"/>
  <c r="AI713" i="25"/>
  <c r="AI712" i="25"/>
  <c r="AI711" i="25"/>
  <c r="AI710" i="25"/>
  <c r="AI709" i="25"/>
  <c r="AI708" i="25"/>
  <c r="AI707" i="25"/>
  <c r="AI706" i="25"/>
  <c r="AI705" i="25"/>
  <c r="AI704" i="25"/>
  <c r="AI703" i="25"/>
  <c r="AI702" i="25"/>
  <c r="AI701" i="25"/>
  <c r="AI700" i="25"/>
  <c r="AI699" i="25"/>
  <c r="AI698" i="25"/>
  <c r="AH719" i="25"/>
  <c r="AH718" i="25"/>
  <c r="AH717" i="25"/>
  <c r="AH716" i="25"/>
  <c r="AH715" i="25"/>
  <c r="AH714" i="25"/>
  <c r="AH713" i="25"/>
  <c r="AH712" i="25"/>
  <c r="AH711" i="25"/>
  <c r="AH710" i="25"/>
  <c r="AH709" i="25"/>
  <c r="AH708" i="25"/>
  <c r="AH707" i="25"/>
  <c r="AH706" i="25"/>
  <c r="AH705" i="25"/>
  <c r="AH704" i="25"/>
  <c r="AH703" i="25"/>
  <c r="AH702" i="25"/>
  <c r="AH701" i="25"/>
  <c r="AH700" i="25"/>
  <c r="AH699" i="25"/>
  <c r="AH698" i="25"/>
  <c r="BX183" i="4" l="1"/>
  <c r="BX158" i="5"/>
  <c r="BX183" i="5" s="1"/>
  <c r="BT116" i="1"/>
  <c r="BT190" i="4"/>
  <c r="BT165" i="5"/>
  <c r="BT190" i="5" s="1"/>
  <c r="BY147" i="4"/>
  <c r="BY122" i="5"/>
  <c r="BY147" i="5" s="1"/>
  <c r="BX147" i="4"/>
  <c r="BX122" i="5"/>
  <c r="BX147" i="5" s="1"/>
  <c r="BT168" i="5"/>
  <c r="BT193" i="5" s="1"/>
  <c r="BT193" i="4"/>
  <c r="AI535" i="25"/>
  <c r="BY115" i="5"/>
  <c r="BY140" i="5" s="1"/>
  <c r="BY140" i="4"/>
  <c r="BY123" i="1"/>
  <c r="BY172" i="5"/>
  <c r="BY197" i="5" s="1"/>
  <c r="BY197" i="4"/>
  <c r="BX123" i="1"/>
  <c r="BX197" i="4"/>
  <c r="BX172" i="5"/>
  <c r="BX197" i="5" s="1"/>
  <c r="BT106" i="5"/>
  <c r="BT131" i="5" s="1"/>
  <c r="BT131" i="4"/>
  <c r="BY183" i="4"/>
  <c r="BY158" i="5"/>
  <c r="BY183" i="5" s="1"/>
  <c r="BT183" i="4"/>
  <c r="BT158" i="5"/>
  <c r="BT183" i="5" s="1"/>
  <c r="BY116" i="1"/>
  <c r="BY165" i="5"/>
  <c r="BY190" i="5" s="1"/>
  <c r="BY190" i="4"/>
  <c r="BY168" i="5"/>
  <c r="BY193" i="5" s="1"/>
  <c r="BY193" i="4"/>
  <c r="BX193" i="4"/>
  <c r="BX168" i="5"/>
  <c r="BX193" i="5" s="1"/>
  <c r="BS147" i="4"/>
  <c r="BS122" i="5"/>
  <c r="BS147" i="5" s="1"/>
  <c r="BR147" i="4"/>
  <c r="BR122" i="5"/>
  <c r="BR147" i="5" s="1"/>
  <c r="BU146" i="4"/>
  <c r="BU121" i="5"/>
  <c r="BU146" i="5" s="1"/>
  <c r="BW121" i="5"/>
  <c r="BW146" i="5" s="1"/>
  <c r="BW146" i="4"/>
  <c r="BV121" i="5"/>
  <c r="BV146" i="5" s="1"/>
  <c r="BV146" i="4"/>
  <c r="BU115" i="5"/>
  <c r="BU140" i="5" s="1"/>
  <c r="BU140" i="4"/>
  <c r="BY106" i="5"/>
  <c r="BY131" i="5" s="1"/>
  <c r="BY131" i="4"/>
  <c r="BX106" i="5"/>
  <c r="BX131" i="5" s="1"/>
  <c r="BX131" i="4"/>
  <c r="BT177" i="4"/>
  <c r="BT152" i="5"/>
  <c r="BT177" i="5" s="1"/>
  <c r="BS123" i="1"/>
  <c r="BS172" i="5"/>
  <c r="BS197" i="5" s="1"/>
  <c r="BS197" i="4"/>
  <c r="BR123" i="1"/>
  <c r="BR197" i="4"/>
  <c r="BR172" i="5"/>
  <c r="BR197" i="5" s="1"/>
  <c r="BU122" i="1"/>
  <c r="BU171" i="5"/>
  <c r="BU196" i="5" s="1"/>
  <c r="BU196" i="4"/>
  <c r="BW122" i="1"/>
  <c r="BW196" i="4"/>
  <c r="BW171" i="5"/>
  <c r="BW196" i="5" s="1"/>
  <c r="BV122" i="1"/>
  <c r="BV196" i="4"/>
  <c r="BV171" i="5"/>
  <c r="BV196" i="5" s="1"/>
  <c r="BU116" i="1"/>
  <c r="BU165" i="5"/>
  <c r="BU190" i="5" s="1"/>
  <c r="BU190" i="4"/>
  <c r="AI525" i="25"/>
  <c r="BW147" i="4"/>
  <c r="BW122" i="5"/>
  <c r="BW147" i="5" s="1"/>
  <c r="BS168" i="5"/>
  <c r="BS193" i="5" s="1"/>
  <c r="BS193" i="4"/>
  <c r="BR168" i="5"/>
  <c r="BR193" i="5" s="1"/>
  <c r="BR193" i="4"/>
  <c r="BU113" i="5"/>
  <c r="BU138" i="5" s="1"/>
  <c r="BU138" i="4"/>
  <c r="BW113" i="5"/>
  <c r="BW138" i="5" s="1"/>
  <c r="BW138" i="4"/>
  <c r="BV138" i="4"/>
  <c r="BV113" i="5"/>
  <c r="BV138" i="5" s="1"/>
  <c r="BR121" i="5"/>
  <c r="BR146" i="5" s="1"/>
  <c r="BR146" i="4"/>
  <c r="AH535" i="25"/>
  <c r="BV140" i="4"/>
  <c r="BV115" i="5"/>
  <c r="BV140" i="5" s="1"/>
  <c r="BY152" i="5"/>
  <c r="BY177" i="5" s="1"/>
  <c r="BY177" i="4"/>
  <c r="BX152" i="5"/>
  <c r="BX177" i="5" s="1"/>
  <c r="BX177" i="4"/>
  <c r="BW123" i="1"/>
  <c r="BW172" i="5"/>
  <c r="BW197" i="5" s="1"/>
  <c r="BW197" i="4"/>
  <c r="BS106" i="5"/>
  <c r="BS131" i="5" s="1"/>
  <c r="BS131" i="4"/>
  <c r="BR106" i="5"/>
  <c r="BR131" i="5" s="1"/>
  <c r="BR131" i="4"/>
  <c r="BU114" i="1"/>
  <c r="BU163" i="5"/>
  <c r="BU188" i="5" s="1"/>
  <c r="BU188" i="4"/>
  <c r="BW163" i="5"/>
  <c r="BW188" i="5" s="1"/>
  <c r="BW188" i="4"/>
  <c r="BW114" i="1"/>
  <c r="BV163" i="5"/>
  <c r="BV188" i="5" s="1"/>
  <c r="BV114" i="1"/>
  <c r="BV188" i="4"/>
  <c r="BR122" i="1"/>
  <c r="BR171" i="5"/>
  <c r="BR196" i="5" s="1"/>
  <c r="BR196" i="4"/>
  <c r="BU183" i="4"/>
  <c r="BU158" i="5"/>
  <c r="BU183" i="5" s="1"/>
  <c r="BV116" i="1"/>
  <c r="BV190" i="4"/>
  <c r="BV165" i="5"/>
  <c r="BV190" i="5" s="1"/>
  <c r="BW168" i="5"/>
  <c r="BW193" i="5" s="1"/>
  <c r="BW193" i="4"/>
  <c r="BU130" i="4"/>
  <c r="BU105" i="5"/>
  <c r="BU130" i="5" s="1"/>
  <c r="BW130" i="4"/>
  <c r="BW105" i="5"/>
  <c r="BW130" i="5" s="1"/>
  <c r="BV105" i="5"/>
  <c r="BV130" i="5" s="1"/>
  <c r="BV130" i="4"/>
  <c r="BR113" i="5"/>
  <c r="BR138" i="5" s="1"/>
  <c r="BR138" i="4"/>
  <c r="BW131" i="4"/>
  <c r="BW106" i="5"/>
  <c r="BW131" i="5" s="1"/>
  <c r="BS152" i="5"/>
  <c r="BS177" i="5" s="1"/>
  <c r="BS177" i="4"/>
  <c r="BR177" i="4"/>
  <c r="BR152" i="5"/>
  <c r="BR177" i="5" s="1"/>
  <c r="AH437" i="25"/>
  <c r="BR114" i="1"/>
  <c r="BR163" i="5"/>
  <c r="BR188" i="5" s="1"/>
  <c r="BR188" i="4"/>
  <c r="BV183" i="4"/>
  <c r="BV158" i="5"/>
  <c r="BV183" i="5" s="1"/>
  <c r="BR158" i="5"/>
  <c r="BR183" i="5" s="1"/>
  <c r="BR183" i="4"/>
  <c r="BV147" i="4"/>
  <c r="BV122" i="5"/>
  <c r="BV147" i="5" s="1"/>
  <c r="BY121" i="5"/>
  <c r="BY146" i="5" s="1"/>
  <c r="BY146" i="4"/>
  <c r="BR105" i="5"/>
  <c r="BR130" i="5" s="1"/>
  <c r="BR130" i="4"/>
  <c r="BW140" i="4"/>
  <c r="BW115" i="5"/>
  <c r="BW140" i="5" s="1"/>
  <c r="BW177" i="4"/>
  <c r="BW152" i="5"/>
  <c r="BW177" i="5" s="1"/>
  <c r="BV123" i="1"/>
  <c r="BV197" i="4"/>
  <c r="BV172" i="5"/>
  <c r="BV197" i="5" s="1"/>
  <c r="BY122" i="1"/>
  <c r="BY196" i="4"/>
  <c r="BY171" i="5"/>
  <c r="BY196" i="5" s="1"/>
  <c r="BW116" i="1"/>
  <c r="BW190" i="4"/>
  <c r="BW165" i="5"/>
  <c r="BW190" i="5" s="1"/>
  <c r="BR140" i="4"/>
  <c r="BR115" i="5"/>
  <c r="BR140" i="5" s="1"/>
  <c r="BU147" i="4"/>
  <c r="BU122" i="5"/>
  <c r="BU147" i="5" s="1"/>
  <c r="BV168" i="5"/>
  <c r="BV193" i="5" s="1"/>
  <c r="BV193" i="4"/>
  <c r="BY113" i="5"/>
  <c r="BY138" i="5" s="1"/>
  <c r="BY138" i="4"/>
  <c r="BX121" i="5"/>
  <c r="BX146" i="5" s="1"/>
  <c r="BX146" i="4"/>
  <c r="BT121" i="5"/>
  <c r="BT146" i="5" s="1"/>
  <c r="BT146" i="4"/>
  <c r="BS146" i="4"/>
  <c r="BS121" i="5"/>
  <c r="BS146" i="5" s="1"/>
  <c r="BS115" i="5"/>
  <c r="BS140" i="5" s="1"/>
  <c r="BS140" i="4"/>
  <c r="BR116" i="1"/>
  <c r="BR190" i="4"/>
  <c r="BR165" i="5"/>
  <c r="BR190" i="5" s="1"/>
  <c r="BU123" i="1"/>
  <c r="BU197" i="4"/>
  <c r="BU172" i="5"/>
  <c r="BU197" i="5" s="1"/>
  <c r="BV106" i="5"/>
  <c r="BV131" i="5" s="1"/>
  <c r="BV131" i="4"/>
  <c r="BY163" i="5"/>
  <c r="BY188" i="5" s="1"/>
  <c r="BY114" i="1"/>
  <c r="BY188" i="4"/>
  <c r="BX122" i="1"/>
  <c r="BX196" i="4"/>
  <c r="BX171" i="5"/>
  <c r="BX196" i="5" s="1"/>
  <c r="BT122" i="1"/>
  <c r="BT196" i="4"/>
  <c r="BT171" i="5"/>
  <c r="BT196" i="5" s="1"/>
  <c r="BS122" i="1"/>
  <c r="BS196" i="4"/>
  <c r="BS171" i="5"/>
  <c r="BS196" i="5" s="1"/>
  <c r="BW183" i="4"/>
  <c r="BW158" i="5"/>
  <c r="BW183" i="5" s="1"/>
  <c r="BS116" i="1"/>
  <c r="BS190" i="4"/>
  <c r="BS165" i="5"/>
  <c r="BS190" i="5" s="1"/>
  <c r="BU193" i="4"/>
  <c r="BU168" i="5"/>
  <c r="BU193" i="5" s="1"/>
  <c r="BY130" i="4"/>
  <c r="BY105" i="5"/>
  <c r="BY130" i="5" s="1"/>
  <c r="BX113" i="5"/>
  <c r="BX138" i="5" s="1"/>
  <c r="BX138" i="4"/>
  <c r="BT138" i="4"/>
  <c r="BT113" i="5"/>
  <c r="BT138" i="5" s="1"/>
  <c r="BS138" i="4"/>
  <c r="BS113" i="5"/>
  <c r="BS138" i="5" s="1"/>
  <c r="BX140" i="4"/>
  <c r="BX115" i="5"/>
  <c r="BX140" i="5" s="1"/>
  <c r="BU131" i="4"/>
  <c r="BU106" i="5"/>
  <c r="BU131" i="5" s="1"/>
  <c r="BV177" i="4"/>
  <c r="BV152" i="5"/>
  <c r="BV177" i="5" s="1"/>
  <c r="AI437" i="25"/>
  <c r="BX114" i="1"/>
  <c r="BX188" i="4"/>
  <c r="BX163" i="5"/>
  <c r="BX188" i="5" s="1"/>
  <c r="BT163" i="5"/>
  <c r="BT188" i="5" s="1"/>
  <c r="BT188" i="4"/>
  <c r="BT114" i="1"/>
  <c r="BS114" i="1"/>
  <c r="BS188" i="4"/>
  <c r="BS163" i="5"/>
  <c r="BS188" i="5" s="1"/>
  <c r="BS158" i="5"/>
  <c r="BS183" i="5" s="1"/>
  <c r="BS183" i="4"/>
  <c r="BX116" i="1"/>
  <c r="BX190" i="4"/>
  <c r="BX165" i="5"/>
  <c r="BX190" i="5" s="1"/>
  <c r="AH525" i="25"/>
  <c r="BT147" i="4"/>
  <c r="BT122" i="5"/>
  <c r="BT147" i="5" s="1"/>
  <c r="BX105" i="5"/>
  <c r="BX130" i="5" s="1"/>
  <c r="BX130" i="4"/>
  <c r="BT130" i="4"/>
  <c r="BT105" i="5"/>
  <c r="BT130" i="5" s="1"/>
  <c r="BS130" i="4"/>
  <c r="BS105" i="5"/>
  <c r="BS130" i="5" s="1"/>
  <c r="BT115" i="5"/>
  <c r="BT140" i="5" s="1"/>
  <c r="BT140" i="4"/>
  <c r="BU177" i="4"/>
  <c r="BU152" i="5"/>
  <c r="BU177" i="5" s="1"/>
  <c r="BT123" i="1"/>
  <c r="BT197" i="4"/>
  <c r="BT172" i="5"/>
  <c r="BT197" i="5" s="1"/>
  <c r="AG719" i="25" l="1"/>
  <c r="AG718" i="25"/>
  <c r="AG717" i="25"/>
  <c r="AG716" i="25"/>
  <c r="AG715" i="25"/>
  <c r="AG714" i="25"/>
  <c r="AG713" i="25"/>
  <c r="AG712" i="25"/>
  <c r="AG711" i="25"/>
  <c r="AG710" i="25"/>
  <c r="AG709" i="25"/>
  <c r="AG708" i="25"/>
  <c r="AG707" i="25"/>
  <c r="AG706" i="25"/>
  <c r="AG705" i="25"/>
  <c r="AG704" i="25"/>
  <c r="AG703" i="25"/>
  <c r="AG702" i="25"/>
  <c r="AG701" i="25"/>
  <c r="AG700" i="25"/>
  <c r="AG699" i="25"/>
  <c r="AG698" i="25"/>
  <c r="BO115" i="5" l="1"/>
  <c r="BO140" i="5" s="1"/>
  <c r="BO140" i="4"/>
  <c r="AG525" i="25"/>
  <c r="BO147" i="4"/>
  <c r="BO122" i="5"/>
  <c r="BO147" i="5" s="1"/>
  <c r="BP147" i="4"/>
  <c r="BP122" i="5"/>
  <c r="BP147" i="5" s="1"/>
  <c r="BO116" i="1"/>
  <c r="BO165" i="5"/>
  <c r="BO190" i="5" s="1"/>
  <c r="BO190" i="4"/>
  <c r="BQ177" i="4"/>
  <c r="BQ152" i="5"/>
  <c r="BQ177" i="5" s="1"/>
  <c r="BO123" i="1"/>
  <c r="BO172" i="5"/>
  <c r="BO197" i="5" s="1"/>
  <c r="BO197" i="4"/>
  <c r="BO183" i="4"/>
  <c r="BO158" i="5"/>
  <c r="BO183" i="5" s="1"/>
  <c r="BO193" i="4"/>
  <c r="BO168" i="5"/>
  <c r="BO193" i="5" s="1"/>
  <c r="BQ121" i="5"/>
  <c r="BQ146" i="5" s="1"/>
  <c r="BQ146" i="4"/>
  <c r="BO121" i="5"/>
  <c r="BO146" i="5" s="1"/>
  <c r="BO146" i="4"/>
  <c r="BP115" i="5"/>
  <c r="BP140" i="5" s="1"/>
  <c r="BP140" i="4"/>
  <c r="BQ122" i="1"/>
  <c r="BQ196" i="4"/>
  <c r="BQ171" i="5"/>
  <c r="BQ196" i="5" s="1"/>
  <c r="BO122" i="1"/>
  <c r="BO196" i="4"/>
  <c r="BO171" i="5"/>
  <c r="BO196" i="5" s="1"/>
  <c r="BP116" i="1"/>
  <c r="BP190" i="4"/>
  <c r="BP165" i="5"/>
  <c r="BP190" i="5" s="1"/>
  <c r="BO106" i="5"/>
  <c r="BO131" i="5" s="1"/>
  <c r="BO131" i="4"/>
  <c r="BQ113" i="5"/>
  <c r="BQ138" i="5" s="1"/>
  <c r="BQ138" i="4"/>
  <c r="BO113" i="5"/>
  <c r="BO138" i="5" s="1"/>
  <c r="BO138" i="4"/>
  <c r="AG535" i="25"/>
  <c r="BO152" i="5"/>
  <c r="BO177" i="5" s="1"/>
  <c r="BO177" i="4"/>
  <c r="BQ114" i="1"/>
  <c r="BQ163" i="5"/>
  <c r="BQ188" i="5" s="1"/>
  <c r="BQ188" i="4"/>
  <c r="BO163" i="5"/>
  <c r="BO188" i="5" s="1"/>
  <c r="BO188" i="4"/>
  <c r="BO114" i="1"/>
  <c r="BQ158" i="5"/>
  <c r="BQ183" i="5" s="1"/>
  <c r="BQ183" i="4"/>
  <c r="BN140" i="4"/>
  <c r="BN115" i="5"/>
  <c r="BN140" i="5" s="1"/>
  <c r="BN116" i="1"/>
  <c r="BN165" i="5"/>
  <c r="BN190" i="5" s="1"/>
  <c r="BN190" i="4"/>
  <c r="BP123" i="1"/>
  <c r="BP197" i="4"/>
  <c r="BP172" i="5"/>
  <c r="BP197" i="5" s="1"/>
  <c r="AG437" i="25"/>
  <c r="BN158" i="5"/>
  <c r="BN183" i="5" s="1"/>
  <c r="BN183" i="4"/>
  <c r="BP168" i="5"/>
  <c r="BP193" i="5" s="1"/>
  <c r="BP193" i="4"/>
  <c r="BP131" i="4"/>
  <c r="BP106" i="5"/>
  <c r="BP131" i="5" s="1"/>
  <c r="BQ105" i="5"/>
  <c r="BQ130" i="5" s="1"/>
  <c r="BQ130" i="4"/>
  <c r="BN147" i="4"/>
  <c r="BN122" i="5"/>
  <c r="BN147" i="5" s="1"/>
  <c r="BP146" i="4"/>
  <c r="BP121" i="5"/>
  <c r="BP146" i="5" s="1"/>
  <c r="BN121" i="5"/>
  <c r="BN146" i="5" s="1"/>
  <c r="BN146" i="4"/>
  <c r="BO105" i="5"/>
  <c r="BO130" i="5" s="1"/>
  <c r="BO130" i="4"/>
  <c r="BP177" i="4"/>
  <c r="BP152" i="5"/>
  <c r="BP177" i="5" s="1"/>
  <c r="BN123" i="1"/>
  <c r="BN172" i="5"/>
  <c r="BN197" i="5" s="1"/>
  <c r="BN197" i="4"/>
  <c r="BP122" i="1"/>
  <c r="BP196" i="4"/>
  <c r="BP171" i="5"/>
  <c r="BP196" i="5" s="1"/>
  <c r="BN122" i="1"/>
  <c r="BN196" i="4"/>
  <c r="BN171" i="5"/>
  <c r="BN196" i="5" s="1"/>
  <c r="BP183" i="4"/>
  <c r="BP158" i="5"/>
  <c r="BP183" i="5" s="1"/>
  <c r="BQ147" i="4"/>
  <c r="BQ122" i="5"/>
  <c r="BQ147" i="5" s="1"/>
  <c r="BN193" i="4"/>
  <c r="BN168" i="5"/>
  <c r="BN193" i="5" s="1"/>
  <c r="BP113" i="5"/>
  <c r="BP138" i="5" s="1"/>
  <c r="BP138" i="4"/>
  <c r="BN113" i="5"/>
  <c r="BN138" i="5" s="1"/>
  <c r="BN138" i="4"/>
  <c r="BQ115" i="5"/>
  <c r="BQ140" i="5" s="1"/>
  <c r="BQ140" i="4"/>
  <c r="BN131" i="4"/>
  <c r="BN106" i="5"/>
  <c r="BN131" i="5" s="1"/>
  <c r="BP114" i="1"/>
  <c r="BP163" i="5"/>
  <c r="BP188" i="5" s="1"/>
  <c r="BP188" i="4"/>
  <c r="BN114" i="1"/>
  <c r="BN188" i="4"/>
  <c r="BN163" i="5"/>
  <c r="BN188" i="5" s="1"/>
  <c r="BQ116" i="1"/>
  <c r="BQ190" i="4"/>
  <c r="BQ165" i="5"/>
  <c r="BQ190" i="5" s="1"/>
  <c r="BQ123" i="1"/>
  <c r="BQ197" i="4"/>
  <c r="BQ172" i="5"/>
  <c r="BQ197" i="5" s="1"/>
  <c r="BQ168" i="5"/>
  <c r="BQ193" i="5" s="1"/>
  <c r="BQ193" i="4"/>
  <c r="BP105" i="5"/>
  <c r="BP130" i="5" s="1"/>
  <c r="BP130" i="4"/>
  <c r="BN130" i="4"/>
  <c r="BN105" i="5"/>
  <c r="BN130" i="5" s="1"/>
  <c r="BQ106" i="5"/>
  <c r="BQ131" i="5" s="1"/>
  <c r="BQ131" i="4"/>
  <c r="BN177" i="4"/>
  <c r="BN152" i="5"/>
  <c r="BN177" i="5" s="1"/>
  <c r="AF719" i="25" l="1"/>
  <c r="AF718" i="25"/>
  <c r="AF717" i="25"/>
  <c r="AF716" i="25"/>
  <c r="AF715" i="25"/>
  <c r="AF714" i="25"/>
  <c r="AF713" i="25"/>
  <c r="AF712" i="25"/>
  <c r="AF711" i="25"/>
  <c r="AF710" i="25"/>
  <c r="AF709" i="25"/>
  <c r="AF708" i="25"/>
  <c r="AF707" i="25"/>
  <c r="AF706" i="25"/>
  <c r="AF705" i="25"/>
  <c r="AF704" i="25"/>
  <c r="AF703" i="25"/>
  <c r="AF702" i="25"/>
  <c r="AF701" i="25"/>
  <c r="AF700" i="25"/>
  <c r="AF699" i="25"/>
  <c r="AF698" i="25"/>
  <c r="BL115" i="5" l="1"/>
  <c r="BL140" i="5" s="1"/>
  <c r="BL140" i="4"/>
  <c r="AF535" i="25"/>
  <c r="BM105" i="5"/>
  <c r="BM130" i="5" s="1"/>
  <c r="BM130" i="4"/>
  <c r="BL116" i="1"/>
  <c r="BL190" i="4"/>
  <c r="BL165" i="5"/>
  <c r="BL190" i="5" s="1"/>
  <c r="BL183" i="4"/>
  <c r="BL158" i="5"/>
  <c r="BL183" i="5" s="1"/>
  <c r="BL147" i="4"/>
  <c r="BL122" i="5"/>
  <c r="BL147" i="5" s="1"/>
  <c r="BM147" i="4"/>
  <c r="BM122" i="5"/>
  <c r="BM147" i="5" s="1"/>
  <c r="BM183" i="4"/>
  <c r="BM158" i="5"/>
  <c r="BM183" i="5" s="1"/>
  <c r="BL123" i="1"/>
  <c r="BL197" i="4"/>
  <c r="BL172" i="5"/>
  <c r="BL197" i="5" s="1"/>
  <c r="BM123" i="1"/>
  <c r="BM197" i="4"/>
  <c r="BM172" i="5"/>
  <c r="BM197" i="5" s="1"/>
  <c r="BL106" i="5"/>
  <c r="BL131" i="5" s="1"/>
  <c r="BL131" i="4"/>
  <c r="BL122" i="1"/>
  <c r="BL196" i="4"/>
  <c r="BL171" i="5"/>
  <c r="BL196" i="5" s="1"/>
  <c r="BL146" i="4"/>
  <c r="BL121" i="5"/>
  <c r="BL146" i="5" s="1"/>
  <c r="BL105" i="5"/>
  <c r="BL130" i="5" s="1"/>
  <c r="BL130" i="4"/>
  <c r="BL193" i="4"/>
  <c r="BL168" i="5"/>
  <c r="BL193" i="5" s="1"/>
  <c r="AF525" i="25"/>
  <c r="BM163" i="5"/>
  <c r="BM188" i="5" s="1"/>
  <c r="BM114" i="1"/>
  <c r="BM188" i="4"/>
  <c r="BM113" i="5"/>
  <c r="BM138" i="5" s="1"/>
  <c r="BM138" i="4"/>
  <c r="BM121" i="5"/>
  <c r="BM146" i="5" s="1"/>
  <c r="BM146" i="4"/>
  <c r="BM177" i="4"/>
  <c r="BM152" i="5"/>
  <c r="BM177" i="5" s="1"/>
  <c r="BM122" i="1"/>
  <c r="BM196" i="4"/>
  <c r="BM171" i="5"/>
  <c r="BM196" i="5" s="1"/>
  <c r="BM115" i="5"/>
  <c r="BM140" i="5" s="1"/>
  <c r="BM140" i="4"/>
  <c r="BM116" i="1"/>
  <c r="BM190" i="4"/>
  <c r="BM165" i="5"/>
  <c r="BM190" i="5" s="1"/>
  <c r="BM168" i="5"/>
  <c r="BM193" i="5" s="1"/>
  <c r="BM193" i="4"/>
  <c r="BL152" i="5"/>
  <c r="BL177" i="5" s="1"/>
  <c r="BL177" i="4"/>
  <c r="BL113" i="5"/>
  <c r="BL138" i="5" s="1"/>
  <c r="BL138" i="4"/>
  <c r="BL114" i="1"/>
  <c r="BL163" i="5"/>
  <c r="BL188" i="5" s="1"/>
  <c r="BL188" i="4"/>
  <c r="BM106" i="5"/>
  <c r="BM131" i="5" s="1"/>
  <c r="BM131" i="4"/>
  <c r="AF437" i="25"/>
  <c r="AE719" i="25"/>
  <c r="AD719" i="25"/>
  <c r="AC719" i="25"/>
  <c r="AB719" i="25"/>
  <c r="AA719" i="25"/>
  <c r="Z719" i="25"/>
  <c r="Y719" i="25"/>
  <c r="X719" i="25"/>
  <c r="W719" i="25"/>
  <c r="V719" i="25"/>
  <c r="U719" i="25"/>
  <c r="T719" i="25"/>
  <c r="S719" i="25"/>
  <c r="R719" i="25"/>
  <c r="Q719" i="25"/>
  <c r="AE718" i="25"/>
  <c r="AD718" i="25"/>
  <c r="AC718" i="25"/>
  <c r="AB718" i="25"/>
  <c r="AA718" i="25"/>
  <c r="Z718" i="25"/>
  <c r="Y718" i="25"/>
  <c r="X718" i="25"/>
  <c r="W718" i="25"/>
  <c r="V718" i="25"/>
  <c r="U718" i="25"/>
  <c r="T718" i="25"/>
  <c r="S718" i="25"/>
  <c r="R718" i="25"/>
  <c r="Q718" i="25"/>
  <c r="AE717" i="25"/>
  <c r="AD717" i="25"/>
  <c r="AC717" i="25"/>
  <c r="AB717" i="25"/>
  <c r="AA717" i="25"/>
  <c r="Z717" i="25"/>
  <c r="Y717" i="25"/>
  <c r="X717" i="25"/>
  <c r="W717" i="25"/>
  <c r="V717" i="25"/>
  <c r="U717" i="25"/>
  <c r="T717" i="25"/>
  <c r="S717" i="25"/>
  <c r="R717" i="25"/>
  <c r="Q717" i="25"/>
  <c r="AE716" i="25"/>
  <c r="AD716" i="25"/>
  <c r="AC716" i="25"/>
  <c r="AB716" i="25"/>
  <c r="AA716" i="25"/>
  <c r="Z716" i="25"/>
  <c r="Y716" i="25"/>
  <c r="X716" i="25"/>
  <c r="W716" i="25"/>
  <c r="V716" i="25"/>
  <c r="U716" i="25"/>
  <c r="T716" i="25"/>
  <c r="S716" i="25"/>
  <c r="R716" i="25"/>
  <c r="Q716" i="25"/>
  <c r="AE715" i="25"/>
  <c r="AD715" i="25"/>
  <c r="AC715" i="25"/>
  <c r="AB715" i="25"/>
  <c r="AA715" i="25"/>
  <c r="Z715" i="25"/>
  <c r="Y715" i="25"/>
  <c r="X715" i="25"/>
  <c r="W715" i="25"/>
  <c r="V715" i="25"/>
  <c r="U715" i="25"/>
  <c r="T715" i="25"/>
  <c r="S715" i="25"/>
  <c r="R715" i="25"/>
  <c r="Q715" i="25"/>
  <c r="AE714" i="25"/>
  <c r="AD714" i="25"/>
  <c r="AC714" i="25"/>
  <c r="AB714" i="25"/>
  <c r="AA714" i="25"/>
  <c r="Z714" i="25"/>
  <c r="Y714" i="25"/>
  <c r="X714" i="25"/>
  <c r="W714" i="25"/>
  <c r="V714" i="25"/>
  <c r="U714" i="25"/>
  <c r="T714" i="25"/>
  <c r="S714" i="25"/>
  <c r="R714" i="25"/>
  <c r="Q714" i="25"/>
  <c r="AE713" i="25"/>
  <c r="AD713" i="25"/>
  <c r="AC713" i="25"/>
  <c r="AB713" i="25"/>
  <c r="AA713" i="25"/>
  <c r="Z713" i="25"/>
  <c r="Y713" i="25"/>
  <c r="X713" i="25"/>
  <c r="W713" i="25"/>
  <c r="V713" i="25"/>
  <c r="U713" i="25"/>
  <c r="T713" i="25"/>
  <c r="S713" i="25"/>
  <c r="R713" i="25"/>
  <c r="Q713" i="25"/>
  <c r="AE712" i="25"/>
  <c r="AD712" i="25"/>
  <c r="AC712" i="25"/>
  <c r="AB712" i="25"/>
  <c r="AA712" i="25"/>
  <c r="Z712" i="25"/>
  <c r="Y712" i="25"/>
  <c r="X712" i="25"/>
  <c r="W712" i="25"/>
  <c r="V712" i="25"/>
  <c r="U712" i="25"/>
  <c r="T712" i="25"/>
  <c r="S712" i="25"/>
  <c r="R712" i="25"/>
  <c r="Q712" i="25"/>
  <c r="AE711" i="25"/>
  <c r="AD711" i="25"/>
  <c r="AC711" i="25"/>
  <c r="AB711" i="25"/>
  <c r="AA711" i="25"/>
  <c r="Z711" i="25"/>
  <c r="Y711" i="25"/>
  <c r="X711" i="25"/>
  <c r="W711" i="25"/>
  <c r="V711" i="25"/>
  <c r="U711" i="25"/>
  <c r="T711" i="25"/>
  <c r="S711" i="25"/>
  <c r="R711" i="25"/>
  <c r="Q711" i="25"/>
  <c r="AE710" i="25"/>
  <c r="AD710" i="25"/>
  <c r="AC710" i="25"/>
  <c r="AB710" i="25"/>
  <c r="AA710" i="25"/>
  <c r="Z710" i="25"/>
  <c r="Y710" i="25"/>
  <c r="X710" i="25"/>
  <c r="W710" i="25"/>
  <c r="V710" i="25"/>
  <c r="U710" i="25"/>
  <c r="T710" i="25"/>
  <c r="S710" i="25"/>
  <c r="R710" i="25"/>
  <c r="Q710" i="25"/>
  <c r="AE709" i="25"/>
  <c r="AD709" i="25"/>
  <c r="AC709" i="25"/>
  <c r="AB709" i="25"/>
  <c r="AA709" i="25"/>
  <c r="Z709" i="25"/>
  <c r="Y709" i="25"/>
  <c r="X709" i="25"/>
  <c r="W709" i="25"/>
  <c r="V709" i="25"/>
  <c r="U709" i="25"/>
  <c r="T709" i="25"/>
  <c r="S709" i="25"/>
  <c r="R709" i="25"/>
  <c r="Q709" i="25"/>
  <c r="AE708" i="25"/>
  <c r="AD708" i="25"/>
  <c r="AC708" i="25"/>
  <c r="AB708" i="25"/>
  <c r="AA708" i="25"/>
  <c r="Z708" i="25"/>
  <c r="Y708" i="25"/>
  <c r="X708" i="25"/>
  <c r="W708" i="25"/>
  <c r="V708" i="25"/>
  <c r="U708" i="25"/>
  <c r="T708" i="25"/>
  <c r="S708" i="25"/>
  <c r="R708" i="25"/>
  <c r="Q708" i="25"/>
  <c r="AE707" i="25"/>
  <c r="AD707" i="25"/>
  <c r="AC707" i="25"/>
  <c r="AB707" i="25"/>
  <c r="AA707" i="25"/>
  <c r="Z707" i="25"/>
  <c r="Y707" i="25"/>
  <c r="X707" i="25"/>
  <c r="W707" i="25"/>
  <c r="V707" i="25"/>
  <c r="U707" i="25"/>
  <c r="T707" i="25"/>
  <c r="S707" i="25"/>
  <c r="R707" i="25"/>
  <c r="Q707" i="25"/>
  <c r="AE706" i="25"/>
  <c r="AD706" i="25"/>
  <c r="AC706" i="25"/>
  <c r="AB706" i="25"/>
  <c r="AA706" i="25"/>
  <c r="Z706" i="25"/>
  <c r="Y706" i="25"/>
  <c r="X706" i="25"/>
  <c r="W706" i="25"/>
  <c r="V706" i="25"/>
  <c r="U706" i="25"/>
  <c r="T706" i="25"/>
  <c r="S706" i="25"/>
  <c r="R706" i="25"/>
  <c r="Q706" i="25"/>
  <c r="AE705" i="25"/>
  <c r="AD705" i="25"/>
  <c r="AC705" i="25"/>
  <c r="AB705" i="25"/>
  <c r="AA705" i="25"/>
  <c r="Z705" i="25"/>
  <c r="Y705" i="25"/>
  <c r="X705" i="25"/>
  <c r="W705" i="25"/>
  <c r="V705" i="25"/>
  <c r="U705" i="25"/>
  <c r="T705" i="25"/>
  <c r="S705" i="25"/>
  <c r="R705" i="25"/>
  <c r="Q705" i="25"/>
  <c r="AE704" i="25"/>
  <c r="AD704" i="25"/>
  <c r="AC704" i="25"/>
  <c r="AB704" i="25"/>
  <c r="AA704" i="25"/>
  <c r="Z704" i="25"/>
  <c r="Y704" i="25"/>
  <c r="X704" i="25"/>
  <c r="W704" i="25"/>
  <c r="V704" i="25"/>
  <c r="U704" i="25"/>
  <c r="T704" i="25"/>
  <c r="S704" i="25"/>
  <c r="R704" i="25"/>
  <c r="Q704" i="25"/>
  <c r="AE703" i="25"/>
  <c r="AD703" i="25"/>
  <c r="AC703" i="25"/>
  <c r="AB703" i="25"/>
  <c r="AA703" i="25"/>
  <c r="Z703" i="25"/>
  <c r="Y703" i="25"/>
  <c r="X703" i="25"/>
  <c r="W703" i="25"/>
  <c r="V703" i="25"/>
  <c r="U703" i="25"/>
  <c r="T703" i="25"/>
  <c r="S703" i="25"/>
  <c r="R703" i="25"/>
  <c r="Q703" i="25"/>
  <c r="AE702" i="25"/>
  <c r="AD702" i="25"/>
  <c r="AC702" i="25"/>
  <c r="AB702" i="25"/>
  <c r="AA702" i="25"/>
  <c r="Z702" i="25"/>
  <c r="Y702" i="25"/>
  <c r="X702" i="25"/>
  <c r="W702" i="25"/>
  <c r="V702" i="25"/>
  <c r="U702" i="25"/>
  <c r="T702" i="25"/>
  <c r="S702" i="25"/>
  <c r="R702" i="25"/>
  <c r="Q702" i="25"/>
  <c r="AE701" i="25"/>
  <c r="AD701" i="25"/>
  <c r="AC701" i="25"/>
  <c r="AB701" i="25"/>
  <c r="AA701" i="25"/>
  <c r="Z701" i="25"/>
  <c r="Y701" i="25"/>
  <c r="X701" i="25"/>
  <c r="W701" i="25"/>
  <c r="V701" i="25"/>
  <c r="U701" i="25"/>
  <c r="T701" i="25"/>
  <c r="S701" i="25"/>
  <c r="R701" i="25"/>
  <c r="Q701" i="25"/>
  <c r="AE700" i="25"/>
  <c r="AD700" i="25"/>
  <c r="AC700" i="25"/>
  <c r="AB700" i="25"/>
  <c r="AA700" i="25"/>
  <c r="Z700" i="25"/>
  <c r="Y700" i="25"/>
  <c r="X700" i="25"/>
  <c r="W700" i="25"/>
  <c r="V700" i="25"/>
  <c r="U700" i="25"/>
  <c r="T700" i="25"/>
  <c r="S700" i="25"/>
  <c r="R700" i="25"/>
  <c r="Q700" i="25"/>
  <c r="AE699" i="25"/>
  <c r="AD699" i="25"/>
  <c r="AC699" i="25"/>
  <c r="AB699" i="25"/>
  <c r="AA699" i="25"/>
  <c r="Z699" i="25"/>
  <c r="Y699" i="25"/>
  <c r="X699" i="25"/>
  <c r="W699" i="25"/>
  <c r="V699" i="25"/>
  <c r="U699" i="25"/>
  <c r="T699" i="25"/>
  <c r="S699" i="25"/>
  <c r="R699" i="25"/>
  <c r="Q699" i="25"/>
  <c r="AE698" i="25"/>
  <c r="AD698" i="25"/>
  <c r="AC698" i="25"/>
  <c r="AB698" i="25"/>
  <c r="AA698" i="25"/>
  <c r="Z698" i="25"/>
  <c r="Y698" i="25"/>
  <c r="X698" i="25"/>
  <c r="W698" i="25"/>
  <c r="V698" i="25"/>
  <c r="U698" i="25"/>
  <c r="T698" i="25"/>
  <c r="S698" i="25"/>
  <c r="R698" i="25"/>
  <c r="Q698" i="25"/>
  <c r="BD147" i="4" l="1"/>
  <c r="BD122" i="5"/>
  <c r="BD147" i="5" s="1"/>
  <c r="Y116" i="1"/>
  <c r="Y165" i="5"/>
  <c r="Y190" i="5" s="1"/>
  <c r="Y190" i="4"/>
  <c r="W163" i="5"/>
  <c r="W188" i="5" s="1"/>
  <c r="W114" i="1"/>
  <c r="W188" i="4"/>
  <c r="BF158" i="5"/>
  <c r="BF183" i="5" s="1"/>
  <c r="BF183" i="4"/>
  <c r="G123" i="1"/>
  <c r="G197" i="4"/>
  <c r="G172" i="5"/>
  <c r="G197" i="5" s="1"/>
  <c r="W535" i="25"/>
  <c r="AT105" i="5"/>
  <c r="AT130" i="5" s="1"/>
  <c r="AT130" i="4"/>
  <c r="M122" i="1"/>
  <c r="M196" i="4"/>
  <c r="M171" i="5"/>
  <c r="M196" i="5" s="1"/>
  <c r="W115" i="5"/>
  <c r="W140" i="5" s="1"/>
  <c r="W140" i="4"/>
  <c r="X183" i="4"/>
  <c r="X158" i="5"/>
  <c r="X183" i="5" s="1"/>
  <c r="BH122" i="1"/>
  <c r="BH196" i="4"/>
  <c r="BH171" i="5"/>
  <c r="BH196" i="5" s="1"/>
  <c r="AZ113" i="5"/>
  <c r="AZ138" i="5" s="1"/>
  <c r="AZ138" i="4"/>
  <c r="S179" i="4"/>
  <c r="S154" i="5"/>
  <c r="S179" i="5" s="1"/>
  <c r="S105" i="1"/>
  <c r="AJ147" i="4"/>
  <c r="AJ122" i="5"/>
  <c r="AJ147" i="5" s="1"/>
  <c r="E116" i="1"/>
  <c r="E190" i="4"/>
  <c r="E165" i="5"/>
  <c r="E190" i="5" s="1"/>
  <c r="AJ106" i="5"/>
  <c r="AJ131" i="5" s="1"/>
  <c r="AJ131" i="4"/>
  <c r="P152" i="5"/>
  <c r="P177" i="5" s="1"/>
  <c r="P177" i="4"/>
  <c r="AP122" i="1"/>
  <c r="AP171" i="5"/>
  <c r="AP196" i="5" s="1"/>
  <c r="AP196" i="4"/>
  <c r="AX114" i="1"/>
  <c r="AX163" i="5"/>
  <c r="AX188" i="5" s="1"/>
  <c r="AX188" i="4"/>
  <c r="J105" i="5"/>
  <c r="J130" i="5" s="1"/>
  <c r="J130" i="4"/>
  <c r="I96" i="6"/>
  <c r="AI115" i="5"/>
  <c r="AI140" i="5" s="1"/>
  <c r="AI140" i="4"/>
  <c r="AZ183" i="4"/>
  <c r="AZ158" i="5"/>
  <c r="AZ183" i="5" s="1"/>
  <c r="BJ152" i="5"/>
  <c r="BJ177" i="5" s="1"/>
  <c r="BJ177" i="4"/>
  <c r="AG123" i="1"/>
  <c r="AG197" i="4"/>
  <c r="AG172" i="5"/>
  <c r="AG197" i="5" s="1"/>
  <c r="AC168" i="5"/>
  <c r="AC193" i="5" s="1"/>
  <c r="AC193" i="4"/>
  <c r="B115" i="5"/>
  <c r="B140" i="5" s="1"/>
  <c r="B140" i="4"/>
  <c r="AW106" i="5"/>
  <c r="AW131" i="5" s="1"/>
  <c r="AW131" i="4"/>
  <c r="AC152" i="5"/>
  <c r="AC177" i="5" s="1"/>
  <c r="AC177" i="4"/>
  <c r="AM121" i="5"/>
  <c r="AM146" i="5" s="1"/>
  <c r="AM146" i="4"/>
  <c r="BK113" i="5"/>
  <c r="BK138" i="5" s="1"/>
  <c r="BK138" i="4"/>
  <c r="G105" i="5"/>
  <c r="G130" i="5" s="1"/>
  <c r="G130" i="4"/>
  <c r="V122" i="1"/>
  <c r="V196" i="4"/>
  <c r="V171" i="5"/>
  <c r="V196" i="5" s="1"/>
  <c r="AT113" i="5"/>
  <c r="AT138" i="5" s="1"/>
  <c r="AT138" i="4"/>
  <c r="E87" i="6"/>
  <c r="V105" i="5"/>
  <c r="V130" i="5" s="1"/>
  <c r="V130" i="4"/>
  <c r="U122" i="1"/>
  <c r="U196" i="4"/>
  <c r="U171" i="5"/>
  <c r="U196" i="5" s="1"/>
  <c r="BK115" i="5"/>
  <c r="BK140" i="5" s="1"/>
  <c r="BK140" i="4"/>
  <c r="AC113" i="5"/>
  <c r="AC138" i="5" s="1"/>
  <c r="AC138" i="4"/>
  <c r="AB104" i="5"/>
  <c r="AB129" i="5" s="1"/>
  <c r="AB129" i="4"/>
  <c r="T122" i="1"/>
  <c r="T196" i="4"/>
  <c r="T171" i="5"/>
  <c r="T196" i="5" s="1"/>
  <c r="BJ115" i="5"/>
  <c r="BJ140" i="5" s="1"/>
  <c r="BJ140" i="4"/>
  <c r="BH114" i="1"/>
  <c r="BH163" i="5"/>
  <c r="BH188" i="5" s="1"/>
  <c r="BH188" i="4"/>
  <c r="C87" i="6"/>
  <c r="AA154" i="5"/>
  <c r="AA179" i="5" s="1"/>
  <c r="AA179" i="4"/>
  <c r="AA105" i="1"/>
  <c r="C96" i="6"/>
  <c r="AS115" i="5"/>
  <c r="AS140" i="5" s="1"/>
  <c r="AS140" i="4"/>
  <c r="AQ113" i="5"/>
  <c r="AQ138" i="5" s="1"/>
  <c r="AQ138" i="4"/>
  <c r="B146" i="4"/>
  <c r="B121" i="5"/>
  <c r="B146" i="5" s="1"/>
  <c r="BH115" i="5"/>
  <c r="BH140" i="5" s="1"/>
  <c r="BH140" i="4"/>
  <c r="Z113" i="5"/>
  <c r="Z138" i="5" s="1"/>
  <c r="Z138" i="4"/>
  <c r="Y154" i="5"/>
  <c r="Y179" i="5" s="1"/>
  <c r="Y105" i="1"/>
  <c r="Y179" i="4"/>
  <c r="AE437" i="25"/>
  <c r="BF123" i="1"/>
  <c r="BF197" i="4"/>
  <c r="BF172" i="5"/>
  <c r="BF197" i="5" s="1"/>
  <c r="BB168" i="5"/>
  <c r="BB193" i="5" s="1"/>
  <c r="BB193" i="4"/>
  <c r="AA116" i="1"/>
  <c r="AA165" i="5"/>
  <c r="AA190" i="5" s="1"/>
  <c r="AA190" i="4"/>
  <c r="BH183" i="4"/>
  <c r="BH158" i="5"/>
  <c r="BH183" i="5" s="1"/>
  <c r="H154" i="5"/>
  <c r="H179" i="5" s="1"/>
  <c r="H105" i="1"/>
  <c r="H179" i="4"/>
  <c r="Y147" i="4"/>
  <c r="L77" i="13" s="1"/>
  <c r="Q63" i="13" s="1"/>
  <c r="Y122" i="5"/>
  <c r="Y147" i="5" s="1"/>
  <c r="AV105" i="5"/>
  <c r="AV130" i="5" s="1"/>
  <c r="AV130" i="4"/>
  <c r="E177" i="4"/>
  <c r="E152" i="5"/>
  <c r="E177" i="5" s="1"/>
  <c r="BD123" i="1"/>
  <c r="BD197" i="4"/>
  <c r="BD172" i="5"/>
  <c r="BD197" i="5" s="1"/>
  <c r="I115" i="5"/>
  <c r="I140" i="5" s="1"/>
  <c r="I140" i="4"/>
  <c r="AP158" i="5"/>
  <c r="AP183" i="5" s="1"/>
  <c r="AP183" i="4"/>
  <c r="AZ177" i="4"/>
  <c r="AZ152" i="5"/>
  <c r="AZ177" i="5" s="1"/>
  <c r="BJ146" i="4"/>
  <c r="BJ121" i="5"/>
  <c r="BJ146" i="5" s="1"/>
  <c r="BB113" i="5"/>
  <c r="BB138" i="5" s="1"/>
  <c r="BB138" i="4"/>
  <c r="S535" i="25"/>
  <c r="AD105" i="5"/>
  <c r="AD130" i="5" s="1"/>
  <c r="AD130" i="4"/>
  <c r="BB147" i="4"/>
  <c r="BB122" i="5"/>
  <c r="BB147" i="5" s="1"/>
  <c r="AX168" i="5"/>
  <c r="AX193" i="5" s="1"/>
  <c r="AX193" i="4"/>
  <c r="W116" i="1"/>
  <c r="W165" i="5"/>
  <c r="W190" i="5" s="1"/>
  <c r="W190" i="4"/>
  <c r="H158" i="5"/>
  <c r="H183" i="5" s="1"/>
  <c r="H183" i="4"/>
  <c r="AH177" i="4"/>
  <c r="AH152" i="5"/>
  <c r="AH177" i="5" s="1"/>
  <c r="AR121" i="5"/>
  <c r="AR146" i="5" s="1"/>
  <c r="AR146" i="4"/>
  <c r="AZ163" i="5"/>
  <c r="AZ188" i="5" s="1"/>
  <c r="AZ114" i="1"/>
  <c r="AZ188" i="4"/>
  <c r="C29" i="9"/>
  <c r="AJ123" i="1"/>
  <c r="AJ197" i="4"/>
  <c r="AJ172" i="5"/>
  <c r="AJ197" i="5" s="1"/>
  <c r="BG105" i="5"/>
  <c r="BG130" i="5" s="1"/>
  <c r="BG130" i="4"/>
  <c r="Z121" i="5"/>
  <c r="Z146" i="5" s="1"/>
  <c r="Z146" i="4"/>
  <c r="AH113" i="5"/>
  <c r="AH138" i="5" s="1"/>
  <c r="AH138" i="4"/>
  <c r="Q104" i="5"/>
  <c r="Q129" i="5" s="1"/>
  <c r="Q129" i="4"/>
  <c r="I146" i="4"/>
  <c r="I121" i="5"/>
  <c r="I146" i="5" s="1"/>
  <c r="AI116" i="1"/>
  <c r="AI190" i="4"/>
  <c r="AI165" i="5"/>
  <c r="AI190" i="5" s="1"/>
  <c r="AJ183" i="4"/>
  <c r="AJ158" i="5"/>
  <c r="AJ183" i="5" s="1"/>
  <c r="Q147" i="4"/>
  <c r="Q122" i="5"/>
  <c r="Q147" i="5" s="1"/>
  <c r="M168" i="5"/>
  <c r="M193" i="5" s="1"/>
  <c r="M193" i="4"/>
  <c r="B116" i="1"/>
  <c r="B190" i="4"/>
  <c r="B165" i="5"/>
  <c r="B190" i="5" s="1"/>
  <c r="AG106" i="5"/>
  <c r="AG131" i="5" s="1"/>
  <c r="AG131" i="4"/>
  <c r="S525" i="25"/>
  <c r="AM122" i="1"/>
  <c r="AM196" i="4"/>
  <c r="AM171" i="5"/>
  <c r="AM196" i="5" s="1"/>
  <c r="BK163" i="5"/>
  <c r="BK188" i="5" s="1"/>
  <c r="BK114" i="1"/>
  <c r="BK188" i="4"/>
  <c r="AD104" i="5"/>
  <c r="AD129" i="5" s="1"/>
  <c r="AD129" i="4"/>
  <c r="F96" i="6"/>
  <c r="AT114" i="1"/>
  <c r="AT188" i="4"/>
  <c r="AT163" i="5"/>
  <c r="AT188" i="5" s="1"/>
  <c r="F105" i="5"/>
  <c r="F130" i="5" s="1"/>
  <c r="F130" i="4"/>
  <c r="E146" i="4"/>
  <c r="E121" i="5"/>
  <c r="E146" i="5" s="1"/>
  <c r="BK116" i="1"/>
  <c r="BK190" i="4"/>
  <c r="BK165" i="5"/>
  <c r="BK190" i="5" s="1"/>
  <c r="AC163" i="5"/>
  <c r="AC188" i="5" s="1"/>
  <c r="AC114" i="1"/>
  <c r="AC188" i="4"/>
  <c r="D87" i="6"/>
  <c r="AB154" i="5"/>
  <c r="AB179" i="5" s="1"/>
  <c r="AB179" i="4"/>
  <c r="AB105" i="1"/>
  <c r="D96" i="6"/>
  <c r="BJ116" i="1"/>
  <c r="BJ165" i="5"/>
  <c r="BJ190" i="5" s="1"/>
  <c r="BJ190" i="4"/>
  <c r="AR113" i="5"/>
  <c r="AR138" i="5" s="1"/>
  <c r="AR138" i="4"/>
  <c r="K104" i="5"/>
  <c r="K129" i="5" s="1"/>
  <c r="K129" i="4"/>
  <c r="C146" i="4"/>
  <c r="C121" i="5"/>
  <c r="C146" i="5" s="1"/>
  <c r="AS116" i="1"/>
  <c r="AS190" i="4"/>
  <c r="AS165" i="5"/>
  <c r="AS190" i="5" s="1"/>
  <c r="AQ188" i="4"/>
  <c r="AQ114" i="1"/>
  <c r="AQ163" i="5"/>
  <c r="AQ188" i="5" s="1"/>
  <c r="J104" i="5"/>
  <c r="J129" i="5" s="1"/>
  <c r="J129" i="4"/>
  <c r="BG147" i="4"/>
  <c r="BG122" i="5"/>
  <c r="BG147" i="5" s="1"/>
  <c r="B122" i="1"/>
  <c r="B196" i="4"/>
  <c r="B171" i="5"/>
  <c r="B196" i="5" s="1"/>
  <c r="BH116" i="1"/>
  <c r="BH190" i="4"/>
  <c r="BH165" i="5"/>
  <c r="BH190" i="5" s="1"/>
  <c r="Z163" i="5"/>
  <c r="Z188" i="5" s="1"/>
  <c r="Z114" i="1"/>
  <c r="Z188" i="4"/>
  <c r="R440" i="25"/>
  <c r="AP147" i="4"/>
  <c r="AP122" i="5"/>
  <c r="AP147" i="5" s="1"/>
  <c r="AL168" i="5"/>
  <c r="AL193" i="5" s="1"/>
  <c r="AL193" i="4"/>
  <c r="K115" i="5"/>
  <c r="K140" i="5" s="1"/>
  <c r="K140" i="4"/>
  <c r="AR183" i="4"/>
  <c r="AR158" i="5"/>
  <c r="AR183" i="5" s="1"/>
  <c r="Y123" i="1"/>
  <c r="Y172" i="5"/>
  <c r="Y197" i="5" s="1"/>
  <c r="Y197" i="4"/>
  <c r="AF105" i="5"/>
  <c r="AF130" i="5" s="1"/>
  <c r="AF130" i="4"/>
  <c r="AN147" i="4"/>
  <c r="AN122" i="5"/>
  <c r="AN147" i="5" s="1"/>
  <c r="I116" i="1"/>
  <c r="I190" i="4"/>
  <c r="I165" i="5"/>
  <c r="I190" i="5" s="1"/>
  <c r="G113" i="5"/>
  <c r="G138" i="5" s="1"/>
  <c r="G138" i="4"/>
  <c r="Z183" i="4"/>
  <c r="Z158" i="5"/>
  <c r="Z183" i="5" s="1"/>
  <c r="BJ122" i="1"/>
  <c r="BJ196" i="4"/>
  <c r="BJ171" i="5"/>
  <c r="BJ196" i="5" s="1"/>
  <c r="BB163" i="5"/>
  <c r="BB188" i="5" s="1"/>
  <c r="BB114" i="1"/>
  <c r="BB188" i="4"/>
  <c r="N105" i="5"/>
  <c r="N130" i="5" s="1"/>
  <c r="N130" i="4"/>
  <c r="BB123" i="1"/>
  <c r="BB197" i="4"/>
  <c r="BB172" i="5"/>
  <c r="BB197" i="5" s="1"/>
  <c r="AH168" i="5"/>
  <c r="AH193" i="5" s="1"/>
  <c r="AH193" i="4"/>
  <c r="G115" i="5"/>
  <c r="G140" i="5" s="1"/>
  <c r="G140" i="4"/>
  <c r="BB106" i="5"/>
  <c r="BB131" i="5" s="1"/>
  <c r="BB131" i="4"/>
  <c r="AR122" i="1"/>
  <c r="AR196" i="4"/>
  <c r="AR171" i="5"/>
  <c r="AR196" i="5" s="1"/>
  <c r="BB115" i="5"/>
  <c r="BB140" i="5" s="1"/>
  <c r="BB140" i="4"/>
  <c r="AJ113" i="5"/>
  <c r="AJ138" i="5" s="1"/>
  <c r="AJ138" i="4"/>
  <c r="T147" i="4"/>
  <c r="T122" i="5"/>
  <c r="T147" i="5" s="1"/>
  <c r="AV168" i="5"/>
  <c r="AV193" i="5" s="1"/>
  <c r="AV193" i="4"/>
  <c r="AQ105" i="5"/>
  <c r="AQ130" i="5" s="1"/>
  <c r="AQ130" i="4"/>
  <c r="Z122" i="1"/>
  <c r="Z196" i="4"/>
  <c r="Z171" i="5"/>
  <c r="Z196" i="5" s="1"/>
  <c r="AH163" i="5"/>
  <c r="AH188" i="5" s="1"/>
  <c r="AH114" i="1"/>
  <c r="AH188" i="4"/>
  <c r="Q179" i="4"/>
  <c r="Q154" i="5"/>
  <c r="Q179" i="5" s="1"/>
  <c r="Q105" i="1"/>
  <c r="AX147" i="4"/>
  <c r="AX122" i="5"/>
  <c r="AX147" i="5" s="1"/>
  <c r="I122" i="1"/>
  <c r="I196" i="4"/>
  <c r="I171" i="5"/>
  <c r="I196" i="5" s="1"/>
  <c r="S115" i="5"/>
  <c r="S140" i="5" s="1"/>
  <c r="S140" i="4"/>
  <c r="T183" i="4"/>
  <c r="T158" i="5"/>
  <c r="T183" i="5" s="1"/>
  <c r="AT152" i="5"/>
  <c r="AT177" i="5" s="1"/>
  <c r="AT177" i="4"/>
  <c r="Q123" i="1"/>
  <c r="Q197" i="4"/>
  <c r="Q172" i="5"/>
  <c r="Q197" i="5" s="1"/>
  <c r="BD105" i="5"/>
  <c r="BD130" i="5" s="1"/>
  <c r="BD130" i="4"/>
  <c r="M177" i="4"/>
  <c r="M152" i="5"/>
  <c r="M177" i="5" s="1"/>
  <c r="W121" i="5"/>
  <c r="W146" i="5" s="1"/>
  <c r="W146" i="4"/>
  <c r="AW115" i="5"/>
  <c r="AW140" i="5" s="1"/>
  <c r="AW140" i="4"/>
  <c r="AU113" i="5"/>
  <c r="AU138" i="5" s="1"/>
  <c r="AU138" i="4"/>
  <c r="F87" i="6"/>
  <c r="AD105" i="1"/>
  <c r="AD154" i="5"/>
  <c r="AD179" i="5" s="1"/>
  <c r="AD179" i="4"/>
  <c r="F146" i="4"/>
  <c r="F121" i="5"/>
  <c r="F146" i="5" s="1"/>
  <c r="AD113" i="5"/>
  <c r="AD138" i="5" s="1"/>
  <c r="AD138" i="4"/>
  <c r="AC129" i="4"/>
  <c r="AC104" i="5"/>
  <c r="AC129" i="5" s="1"/>
  <c r="E96" i="6"/>
  <c r="AU115" i="5"/>
  <c r="AU140" i="5" s="1"/>
  <c r="AU140" i="4"/>
  <c r="M113" i="5"/>
  <c r="M138" i="5" s="1"/>
  <c r="M138" i="4"/>
  <c r="D121" i="5"/>
  <c r="D146" i="5" s="1"/>
  <c r="D146" i="4"/>
  <c r="AT115" i="5"/>
  <c r="AT140" i="5" s="1"/>
  <c r="AT140" i="4"/>
  <c r="AR188" i="4"/>
  <c r="AR114" i="1"/>
  <c r="AR163" i="5"/>
  <c r="AR188" i="5" s="1"/>
  <c r="BH147" i="4"/>
  <c r="BH122" i="5"/>
  <c r="BH147" i="5" s="1"/>
  <c r="C122" i="1"/>
  <c r="C171" i="5"/>
  <c r="C196" i="5" s="1"/>
  <c r="C196" i="4"/>
  <c r="AC115" i="5"/>
  <c r="AC140" i="5" s="1"/>
  <c r="AC140" i="4"/>
  <c r="AA113" i="5"/>
  <c r="AA138" i="5" s="1"/>
  <c r="AA138" i="4"/>
  <c r="J154" i="5"/>
  <c r="J179" i="5" s="1"/>
  <c r="J179" i="4"/>
  <c r="J105" i="1"/>
  <c r="BG123" i="1"/>
  <c r="BG197" i="4"/>
  <c r="BG172" i="5"/>
  <c r="BG197" i="5" s="1"/>
  <c r="AR115" i="5"/>
  <c r="AR140" i="5" s="1"/>
  <c r="AR140" i="4"/>
  <c r="J113" i="5"/>
  <c r="J138" i="5" s="1"/>
  <c r="J138" i="4"/>
  <c r="I104" i="5"/>
  <c r="I129" i="5" s="1"/>
  <c r="I129" i="4"/>
  <c r="AP123" i="1"/>
  <c r="AP197" i="4"/>
  <c r="AP172" i="5"/>
  <c r="AP197" i="5" s="1"/>
  <c r="V168" i="5"/>
  <c r="V193" i="5" s="1"/>
  <c r="V193" i="4"/>
  <c r="K116" i="1"/>
  <c r="K190" i="4"/>
  <c r="K165" i="5"/>
  <c r="K190" i="5" s="1"/>
  <c r="AB158" i="5"/>
  <c r="AB183" i="5" s="1"/>
  <c r="AB183" i="4"/>
  <c r="BB177" i="4"/>
  <c r="BB152" i="5"/>
  <c r="BB177" i="5" s="1"/>
  <c r="I147" i="4"/>
  <c r="I122" i="5"/>
  <c r="I147" i="5" s="1"/>
  <c r="P105" i="5"/>
  <c r="P130" i="5" s="1"/>
  <c r="P130" i="4"/>
  <c r="AN123" i="1"/>
  <c r="AN197" i="4"/>
  <c r="AN172" i="5"/>
  <c r="AN197" i="5" s="1"/>
  <c r="G163" i="5"/>
  <c r="G188" i="5" s="1"/>
  <c r="G114" i="1"/>
  <c r="G188" i="4"/>
  <c r="J183" i="4"/>
  <c r="J158" i="5"/>
  <c r="J183" i="5" s="1"/>
  <c r="AJ177" i="4"/>
  <c r="AJ152" i="5"/>
  <c r="AJ177" i="5" s="1"/>
  <c r="AT121" i="5"/>
  <c r="AT146" i="5" s="1"/>
  <c r="AT146" i="4"/>
  <c r="AL113" i="5"/>
  <c r="AL138" i="5" s="1"/>
  <c r="AL138" i="4"/>
  <c r="U104" i="5"/>
  <c r="U129" i="5" s="1"/>
  <c r="U129" i="4"/>
  <c r="AL147" i="4"/>
  <c r="AL122" i="5"/>
  <c r="AL147" i="5" s="1"/>
  <c r="R168" i="5"/>
  <c r="R193" i="5" s="1"/>
  <c r="R193" i="4"/>
  <c r="G116" i="1"/>
  <c r="G165" i="5"/>
  <c r="G190" i="5" s="1"/>
  <c r="G190" i="4"/>
  <c r="AL106" i="5"/>
  <c r="AL131" i="5" s="1"/>
  <c r="AL131" i="4"/>
  <c r="R177" i="4"/>
  <c r="R152" i="5"/>
  <c r="R177" i="5" s="1"/>
  <c r="AB121" i="5"/>
  <c r="AB146" i="5" s="1"/>
  <c r="AB146" i="4"/>
  <c r="BB116" i="1"/>
  <c r="BB190" i="4"/>
  <c r="BB165" i="5"/>
  <c r="BB190" i="5" s="1"/>
  <c r="AJ114" i="1"/>
  <c r="AJ188" i="4"/>
  <c r="AJ163" i="5"/>
  <c r="AJ188" i="5" s="1"/>
  <c r="C104" i="5"/>
  <c r="C129" i="5" s="1"/>
  <c r="C129" i="4"/>
  <c r="T123" i="1"/>
  <c r="T172" i="5"/>
  <c r="T197" i="5" s="1"/>
  <c r="T197" i="4"/>
  <c r="AF168" i="5"/>
  <c r="AF193" i="5" s="1"/>
  <c r="AF193" i="4"/>
  <c r="AA105" i="5"/>
  <c r="AA130" i="5" s="1"/>
  <c r="AA130" i="4"/>
  <c r="J146" i="4"/>
  <c r="J121" i="5"/>
  <c r="J146" i="5" s="1"/>
  <c r="R113" i="5"/>
  <c r="R138" i="5" s="1"/>
  <c r="R138" i="4"/>
  <c r="AX123" i="1"/>
  <c r="AX172" i="5"/>
  <c r="AX197" i="5" s="1"/>
  <c r="AX197" i="4"/>
  <c r="BJ193" i="4"/>
  <c r="BJ168" i="5"/>
  <c r="BJ193" i="5" s="1"/>
  <c r="S116" i="1"/>
  <c r="S190" i="4"/>
  <c r="S165" i="5"/>
  <c r="S190" i="5" s="1"/>
  <c r="D158" i="5"/>
  <c r="D183" i="5" s="1"/>
  <c r="D183" i="4"/>
  <c r="AN105" i="5"/>
  <c r="AN130" i="5" s="1"/>
  <c r="AN130" i="4"/>
  <c r="W122" i="1"/>
  <c r="W196" i="4"/>
  <c r="W171" i="5"/>
  <c r="W196" i="5" s="1"/>
  <c r="AW116" i="1"/>
  <c r="AW190" i="4"/>
  <c r="AW165" i="5"/>
  <c r="AW190" i="5" s="1"/>
  <c r="AU163" i="5"/>
  <c r="AU188" i="5" s="1"/>
  <c r="AU114" i="1"/>
  <c r="AU188" i="4"/>
  <c r="BK147" i="4"/>
  <c r="BK122" i="5"/>
  <c r="BK147" i="5" s="1"/>
  <c r="F122" i="1"/>
  <c r="F196" i="4"/>
  <c r="F171" i="5"/>
  <c r="F196" i="5" s="1"/>
  <c r="AD114" i="1"/>
  <c r="AD163" i="5"/>
  <c r="AD188" i="5" s="1"/>
  <c r="AD188" i="4"/>
  <c r="AC179" i="4"/>
  <c r="AC154" i="5"/>
  <c r="AC179" i="5" s="1"/>
  <c r="AC105" i="1"/>
  <c r="BJ147" i="4"/>
  <c r="BJ122" i="5"/>
  <c r="BJ147" i="5" s="1"/>
  <c r="E122" i="1"/>
  <c r="E196" i="4"/>
  <c r="E171" i="5"/>
  <c r="E196" i="5" s="1"/>
  <c r="AU116" i="1"/>
  <c r="AU190" i="4"/>
  <c r="AU165" i="5"/>
  <c r="AU190" i="5" s="1"/>
  <c r="M114" i="1"/>
  <c r="M163" i="5"/>
  <c r="M188" i="5" s="1"/>
  <c r="M188" i="4"/>
  <c r="L104" i="5"/>
  <c r="L129" i="5" s="1"/>
  <c r="L129" i="4"/>
  <c r="BI147" i="4"/>
  <c r="BI122" i="5"/>
  <c r="BI147" i="5" s="1"/>
  <c r="D122" i="1"/>
  <c r="D196" i="4"/>
  <c r="D171" i="5"/>
  <c r="D196" i="5" s="1"/>
  <c r="AT116" i="1"/>
  <c r="AT190" i="4"/>
  <c r="AT165" i="5"/>
  <c r="AT190" i="5" s="1"/>
  <c r="AB138" i="4"/>
  <c r="AB113" i="5"/>
  <c r="AB138" i="5" s="1"/>
  <c r="K179" i="4"/>
  <c r="K154" i="5"/>
  <c r="K179" i="5" s="1"/>
  <c r="K105" i="1"/>
  <c r="BH123" i="1"/>
  <c r="BH172" i="5"/>
  <c r="BH197" i="5" s="1"/>
  <c r="BH197" i="4"/>
  <c r="AC116" i="1"/>
  <c r="AC165" i="5"/>
  <c r="AC190" i="5" s="1"/>
  <c r="AC190" i="4"/>
  <c r="AA114" i="1"/>
  <c r="AA163" i="5"/>
  <c r="AA188" i="5" s="1"/>
  <c r="AA188" i="4"/>
  <c r="BJ183" i="4"/>
  <c r="BJ158" i="5"/>
  <c r="BJ183" i="5" s="1"/>
  <c r="AQ122" i="5"/>
  <c r="AQ147" i="5" s="1"/>
  <c r="AQ147" i="4"/>
  <c r="AR116" i="1"/>
  <c r="AR190" i="4"/>
  <c r="AR165" i="5"/>
  <c r="AR190" i="5" s="1"/>
  <c r="J163" i="5"/>
  <c r="J188" i="5" s="1"/>
  <c r="J114" i="1"/>
  <c r="J188" i="4"/>
  <c r="I105" i="1"/>
  <c r="I179" i="4"/>
  <c r="I154" i="5"/>
  <c r="I179" i="5" s="1"/>
  <c r="Z147" i="4"/>
  <c r="Z122" i="5"/>
  <c r="Z147" i="5" s="1"/>
  <c r="F168" i="5"/>
  <c r="F193" i="5" s="1"/>
  <c r="F193" i="4"/>
  <c r="L183" i="4"/>
  <c r="L158" i="5"/>
  <c r="L183" i="5" s="1"/>
  <c r="I123" i="1"/>
  <c r="I197" i="4"/>
  <c r="I172" i="5"/>
  <c r="I197" i="5" s="1"/>
  <c r="W104" i="5"/>
  <c r="W129" i="5" s="1"/>
  <c r="W129" i="4"/>
  <c r="X122" i="5"/>
  <c r="X147" i="5" s="1"/>
  <c r="X147" i="4"/>
  <c r="AZ168" i="5"/>
  <c r="AZ193" i="5" s="1"/>
  <c r="AZ193" i="4"/>
  <c r="BD106" i="5"/>
  <c r="BD131" i="5" s="1"/>
  <c r="BD131" i="4"/>
  <c r="AT122" i="1"/>
  <c r="AT196" i="4"/>
  <c r="AT171" i="5"/>
  <c r="AT196" i="5" s="1"/>
  <c r="AL114" i="1"/>
  <c r="AL163" i="5"/>
  <c r="AL188" i="5" s="1"/>
  <c r="AL188" i="4"/>
  <c r="U105" i="1"/>
  <c r="U179" i="4"/>
  <c r="U154" i="5"/>
  <c r="U179" i="5" s="1"/>
  <c r="AL123" i="1"/>
  <c r="AL197" i="4"/>
  <c r="AL172" i="5"/>
  <c r="AL197" i="5" s="1"/>
  <c r="B168" i="5"/>
  <c r="B193" i="5" s="1"/>
  <c r="B193" i="4"/>
  <c r="BI105" i="5"/>
  <c r="BI130" i="5" s="1"/>
  <c r="BI130" i="4"/>
  <c r="AB122" i="1"/>
  <c r="AB196" i="4"/>
  <c r="AB171" i="5"/>
  <c r="AB196" i="5" s="1"/>
  <c r="AL140" i="4"/>
  <c r="AL115" i="5"/>
  <c r="AL140" i="5" s="1"/>
  <c r="T113" i="5"/>
  <c r="T138" i="5" s="1"/>
  <c r="T138" i="4"/>
  <c r="C105" i="1"/>
  <c r="C179" i="4"/>
  <c r="C154" i="5"/>
  <c r="C179" i="5" s="1"/>
  <c r="D147" i="4"/>
  <c r="D122" i="5"/>
  <c r="D147" i="5" s="1"/>
  <c r="P168" i="5"/>
  <c r="P193" i="5" s="1"/>
  <c r="P193" i="4"/>
  <c r="K105" i="5"/>
  <c r="K130" i="5" s="1"/>
  <c r="K130" i="4"/>
  <c r="J122" i="1"/>
  <c r="J171" i="5"/>
  <c r="J196" i="5" s="1"/>
  <c r="J196" i="4"/>
  <c r="R188" i="4"/>
  <c r="R114" i="1"/>
  <c r="R163" i="5"/>
  <c r="R188" i="5" s="1"/>
  <c r="AH147" i="4"/>
  <c r="AH122" i="5"/>
  <c r="AH147" i="5" s="1"/>
  <c r="AT168" i="5"/>
  <c r="AT193" i="5" s="1"/>
  <c r="AT193" i="4"/>
  <c r="C115" i="5"/>
  <c r="C140" i="5" s="1"/>
  <c r="C140" i="4"/>
  <c r="AX106" i="5"/>
  <c r="AX131" i="5" s="1"/>
  <c r="AX131" i="4"/>
  <c r="AD177" i="4"/>
  <c r="AD152" i="5"/>
  <c r="AD177" i="5" s="1"/>
  <c r="X105" i="5"/>
  <c r="X130" i="5" s="1"/>
  <c r="X130" i="4"/>
  <c r="G146" i="4"/>
  <c r="G121" i="5"/>
  <c r="G146" i="5" s="1"/>
  <c r="AG115" i="5"/>
  <c r="AG140" i="5" s="1"/>
  <c r="AG140" i="4"/>
  <c r="AE113" i="5"/>
  <c r="AE138" i="5" s="1"/>
  <c r="AE138" i="4"/>
  <c r="N104" i="5"/>
  <c r="N129" i="5" s="1"/>
  <c r="N129" i="4"/>
  <c r="BK123" i="1"/>
  <c r="BK197" i="4"/>
  <c r="BK172" i="5"/>
  <c r="BK197" i="5" s="1"/>
  <c r="AV115" i="5"/>
  <c r="AV140" i="5" s="1"/>
  <c r="AV140" i="4"/>
  <c r="N113" i="5"/>
  <c r="N138" i="5" s="1"/>
  <c r="N138" i="4"/>
  <c r="M104" i="5"/>
  <c r="M129" i="5" s="1"/>
  <c r="M129" i="4"/>
  <c r="BJ123" i="1"/>
  <c r="BJ172" i="5"/>
  <c r="BJ197" i="5" s="1"/>
  <c r="BJ197" i="4"/>
  <c r="BF168" i="5"/>
  <c r="BF193" i="5" s="1"/>
  <c r="BF193" i="4"/>
  <c r="AE115" i="5"/>
  <c r="AE140" i="5" s="1"/>
  <c r="AE140" i="4"/>
  <c r="L179" i="4"/>
  <c r="L154" i="5"/>
  <c r="L179" i="5" s="1"/>
  <c r="L105" i="1"/>
  <c r="BI123" i="1"/>
  <c r="BI197" i="4"/>
  <c r="BI172" i="5"/>
  <c r="BI197" i="5" s="1"/>
  <c r="BE168" i="5"/>
  <c r="BE193" i="5" s="1"/>
  <c r="BE193" i="4"/>
  <c r="AD115" i="5"/>
  <c r="AD140" i="5" s="1"/>
  <c r="AD140" i="4"/>
  <c r="AB163" i="5"/>
  <c r="AB188" i="5" s="1"/>
  <c r="AB114" i="1"/>
  <c r="AB188" i="4"/>
  <c r="BK183" i="4"/>
  <c r="BK158" i="5"/>
  <c r="BK183" i="5" s="1"/>
  <c r="AD525" i="25"/>
  <c r="AR147" i="4"/>
  <c r="AR122" i="5"/>
  <c r="AR147" i="5" s="1"/>
  <c r="M115" i="5"/>
  <c r="M140" i="5" s="1"/>
  <c r="M140" i="4"/>
  <c r="K113" i="5"/>
  <c r="K138" i="5" s="1"/>
  <c r="K138" i="4"/>
  <c r="AT183" i="4"/>
  <c r="AT158" i="5"/>
  <c r="AT183" i="5" s="1"/>
  <c r="BD177" i="4"/>
  <c r="BD152" i="5"/>
  <c r="BD177" i="5" s="1"/>
  <c r="AQ123" i="1"/>
  <c r="AQ197" i="4"/>
  <c r="AQ172" i="5"/>
  <c r="AQ197" i="5" s="1"/>
  <c r="AB115" i="5"/>
  <c r="AB140" i="5" s="1"/>
  <c r="AB140" i="4"/>
  <c r="BI183" i="4"/>
  <c r="BI158" i="5"/>
  <c r="BI183" i="5" s="1"/>
  <c r="Z123" i="1"/>
  <c r="Z197" i="4"/>
  <c r="Z172" i="5"/>
  <c r="Z197" i="5" s="1"/>
  <c r="BF106" i="5"/>
  <c r="BF131" i="5" s="1"/>
  <c r="BF131" i="4"/>
  <c r="AL177" i="4"/>
  <c r="AL152" i="5"/>
  <c r="AL177" i="5" s="1"/>
  <c r="AV121" i="5"/>
  <c r="AV146" i="5" s="1"/>
  <c r="AV146" i="4"/>
  <c r="BF115" i="5"/>
  <c r="BF140" i="5" s="1"/>
  <c r="BF140" i="4"/>
  <c r="BD113" i="5"/>
  <c r="BD138" i="5" s="1"/>
  <c r="BD138" i="4"/>
  <c r="W179" i="4"/>
  <c r="W154" i="5"/>
  <c r="W179" i="5" s="1"/>
  <c r="W105" i="1"/>
  <c r="X123" i="1"/>
  <c r="X172" i="5"/>
  <c r="X197" i="5" s="1"/>
  <c r="X197" i="4"/>
  <c r="AJ168" i="5"/>
  <c r="AJ193" i="5" s="1"/>
  <c r="AJ193" i="4"/>
  <c r="AN106" i="5"/>
  <c r="AN131" i="5" s="1"/>
  <c r="AN131" i="4"/>
  <c r="T177" i="4"/>
  <c r="T152" i="5"/>
  <c r="T177" i="5" s="1"/>
  <c r="AD121" i="5"/>
  <c r="AD146" i="5" s="1"/>
  <c r="AD146" i="4"/>
  <c r="V113" i="5"/>
  <c r="V138" i="5" s="1"/>
  <c r="V138" i="4"/>
  <c r="Q440" i="25"/>
  <c r="V147" i="4"/>
  <c r="V122" i="5"/>
  <c r="V147" i="5" s="1"/>
  <c r="AS105" i="5"/>
  <c r="AS130" i="5" s="1"/>
  <c r="AS130" i="4"/>
  <c r="B177" i="4"/>
  <c r="B152" i="5"/>
  <c r="B177" i="5" s="1"/>
  <c r="L121" i="5"/>
  <c r="L146" i="5" s="1"/>
  <c r="L146" i="4"/>
  <c r="AL116" i="1"/>
  <c r="AL165" i="5"/>
  <c r="AL190" i="5" s="1"/>
  <c r="AL190" i="4"/>
  <c r="T163" i="5"/>
  <c r="T188" i="5" s="1"/>
  <c r="T114" i="1"/>
  <c r="T188" i="4"/>
  <c r="BC183" i="4"/>
  <c r="BC158" i="5"/>
  <c r="BC183" i="5" s="1"/>
  <c r="AB525" i="25"/>
  <c r="D123" i="1"/>
  <c r="D197" i="4"/>
  <c r="D172" i="5"/>
  <c r="D197" i="5" s="1"/>
  <c r="R104" i="5"/>
  <c r="R129" i="5" s="1"/>
  <c r="R129" i="4"/>
  <c r="AY147" i="4"/>
  <c r="AY122" i="5"/>
  <c r="AY147" i="5" s="1"/>
  <c r="AZ115" i="5"/>
  <c r="AZ140" i="5" s="1"/>
  <c r="AZ140" i="4"/>
  <c r="AH123" i="1"/>
  <c r="AH172" i="5"/>
  <c r="AH197" i="5" s="1"/>
  <c r="AH197" i="4"/>
  <c r="AD168" i="5"/>
  <c r="AD193" i="5" s="1"/>
  <c r="AD193" i="4"/>
  <c r="C116" i="1"/>
  <c r="C165" i="5"/>
  <c r="C190" i="5" s="1"/>
  <c r="C190" i="4"/>
  <c r="AH131" i="4"/>
  <c r="AH106" i="5"/>
  <c r="AH131" i="5" s="1"/>
  <c r="BD121" i="5"/>
  <c r="BD146" i="5" s="1"/>
  <c r="BD146" i="4"/>
  <c r="H105" i="5"/>
  <c r="H130" i="5" s="1"/>
  <c r="H130" i="4"/>
  <c r="G96" i="6"/>
  <c r="AG116" i="1"/>
  <c r="AG190" i="4"/>
  <c r="AG165" i="5"/>
  <c r="AG190" i="5" s="1"/>
  <c r="AE163" i="5"/>
  <c r="AE188" i="5" s="1"/>
  <c r="AE114" i="1"/>
  <c r="AE188" i="4"/>
  <c r="N154" i="5"/>
  <c r="N179" i="5" s="1"/>
  <c r="N105" i="1"/>
  <c r="N179" i="4"/>
  <c r="AU147" i="4"/>
  <c r="AU122" i="5"/>
  <c r="AU147" i="5" s="1"/>
  <c r="AV116" i="1"/>
  <c r="AV190" i="4"/>
  <c r="AV165" i="5"/>
  <c r="AV190" i="5" s="1"/>
  <c r="N188" i="4"/>
  <c r="N163" i="5"/>
  <c r="N188" i="5" s="1"/>
  <c r="N114" i="1"/>
  <c r="M154" i="5"/>
  <c r="M179" i="5" s="1"/>
  <c r="M105" i="1"/>
  <c r="M179" i="4"/>
  <c r="AT147" i="4"/>
  <c r="AT122" i="5"/>
  <c r="AT147" i="5" s="1"/>
  <c r="AP168" i="5"/>
  <c r="AP193" i="5" s="1"/>
  <c r="AP193" i="4"/>
  <c r="AE116" i="1"/>
  <c r="AE165" i="5"/>
  <c r="AE190" i="5" s="1"/>
  <c r="AE190" i="4"/>
  <c r="B85" i="6"/>
  <c r="B60" i="5"/>
  <c r="B85" i="4"/>
  <c r="AS147" i="4"/>
  <c r="AS122" i="5"/>
  <c r="AS147" i="5" s="1"/>
  <c r="AO168" i="5"/>
  <c r="AO193" i="5" s="1"/>
  <c r="AO193" i="4"/>
  <c r="AD116" i="1"/>
  <c r="AD165" i="5"/>
  <c r="AD190" i="5" s="1"/>
  <c r="AD190" i="4"/>
  <c r="L113" i="5"/>
  <c r="L138" i="5" s="1"/>
  <c r="L138" i="4"/>
  <c r="AU183" i="4"/>
  <c r="AU158" i="5"/>
  <c r="AU183" i="5" s="1"/>
  <c r="BE177" i="4"/>
  <c r="BE152" i="5"/>
  <c r="BE177" i="5" s="1"/>
  <c r="AR123" i="1"/>
  <c r="AR172" i="5"/>
  <c r="AR197" i="5" s="1"/>
  <c r="AR197" i="4"/>
  <c r="M116" i="1"/>
  <c r="M190" i="4"/>
  <c r="M165" i="5"/>
  <c r="M190" i="5" s="1"/>
  <c r="K163" i="5"/>
  <c r="K188" i="5" s="1"/>
  <c r="K114" i="1"/>
  <c r="K188" i="4"/>
  <c r="AD158" i="5"/>
  <c r="AD183" i="5" s="1"/>
  <c r="AD183" i="4"/>
  <c r="AA147" i="4"/>
  <c r="AA122" i="5"/>
  <c r="AA147" i="5" s="1"/>
  <c r="AB116" i="1"/>
  <c r="AB165" i="5"/>
  <c r="AB190" i="5" s="1"/>
  <c r="AB190" i="4"/>
  <c r="AS183" i="4"/>
  <c r="AS158" i="5"/>
  <c r="AS183" i="5" s="1"/>
  <c r="BC177" i="4"/>
  <c r="BC152" i="5"/>
  <c r="BC177" i="5" s="1"/>
  <c r="J147" i="4"/>
  <c r="J122" i="5"/>
  <c r="J147" i="5" s="1"/>
  <c r="AP106" i="5"/>
  <c r="AP131" i="5" s="1"/>
  <c r="AP131" i="4"/>
  <c r="AV122" i="1"/>
  <c r="AV171" i="5"/>
  <c r="AV196" i="5" s="1"/>
  <c r="AV196" i="4"/>
  <c r="BF116" i="1"/>
  <c r="BF190" i="4"/>
  <c r="BF165" i="5"/>
  <c r="BF190" i="5" s="1"/>
  <c r="BD163" i="5"/>
  <c r="BD188" i="5" s="1"/>
  <c r="BD114" i="1"/>
  <c r="BD188" i="4"/>
  <c r="G29" i="9"/>
  <c r="H147" i="4"/>
  <c r="H122" i="5"/>
  <c r="H147" i="5" s="1"/>
  <c r="T193" i="4"/>
  <c r="T168" i="5"/>
  <c r="T193" i="5" s="1"/>
  <c r="BK105" i="5"/>
  <c r="BK130" i="5" s="1"/>
  <c r="BK130" i="4"/>
  <c r="AD122" i="1"/>
  <c r="AD196" i="4"/>
  <c r="AD171" i="5"/>
  <c r="AD196" i="5" s="1"/>
  <c r="V188" i="4"/>
  <c r="V114" i="1"/>
  <c r="V163" i="5"/>
  <c r="V188" i="5" s="1"/>
  <c r="E104" i="5"/>
  <c r="E129" i="5" s="1"/>
  <c r="E129" i="4"/>
  <c r="V123" i="1"/>
  <c r="V197" i="4"/>
  <c r="V172" i="5"/>
  <c r="V197" i="5" s="1"/>
  <c r="BA113" i="5"/>
  <c r="BA138" i="5" s="1"/>
  <c r="BA138" i="4"/>
  <c r="AC105" i="5"/>
  <c r="AC130" i="5" s="1"/>
  <c r="AC130" i="4"/>
  <c r="L122" i="1"/>
  <c r="L196" i="4"/>
  <c r="L171" i="5"/>
  <c r="L196" i="5" s="1"/>
  <c r="V115" i="5"/>
  <c r="V140" i="5" s="1"/>
  <c r="V140" i="4"/>
  <c r="AM158" i="5"/>
  <c r="AM183" i="5" s="1"/>
  <c r="AM183" i="4"/>
  <c r="AW177" i="4"/>
  <c r="AW152" i="5"/>
  <c r="AW177" i="5" s="1"/>
  <c r="BG121" i="5"/>
  <c r="BG146" i="5" s="1"/>
  <c r="BG146" i="4"/>
  <c r="AY113" i="5"/>
  <c r="AY138" i="5" s="1"/>
  <c r="AY138" i="4"/>
  <c r="R179" i="4"/>
  <c r="R105" i="1"/>
  <c r="R154" i="5"/>
  <c r="R179" i="5" s="1"/>
  <c r="AY123" i="1"/>
  <c r="AY172" i="5"/>
  <c r="AY197" i="5" s="1"/>
  <c r="AY197" i="4"/>
  <c r="AZ116" i="1"/>
  <c r="AZ190" i="4"/>
  <c r="AZ165" i="5"/>
  <c r="AZ190" i="5" s="1"/>
  <c r="B113" i="5"/>
  <c r="B138" i="5" s="1"/>
  <c r="B138" i="4"/>
  <c r="R147" i="4"/>
  <c r="R122" i="5"/>
  <c r="R147" i="5" s="1"/>
  <c r="N168" i="5"/>
  <c r="N193" i="5" s="1"/>
  <c r="N193" i="4"/>
  <c r="BE105" i="5"/>
  <c r="BE130" i="5" s="1"/>
  <c r="BE130" i="4"/>
  <c r="N177" i="4"/>
  <c r="N152" i="5"/>
  <c r="N177" i="5" s="1"/>
  <c r="BD122" i="1"/>
  <c r="BD196" i="4"/>
  <c r="BD171" i="5"/>
  <c r="BD196" i="5" s="1"/>
  <c r="AE104" i="5"/>
  <c r="AE129" i="5" s="1"/>
  <c r="AE129" i="4"/>
  <c r="G122" i="1"/>
  <c r="G196" i="4"/>
  <c r="G171" i="5"/>
  <c r="G196" i="5" s="1"/>
  <c r="Q115" i="5"/>
  <c r="Q140" i="5" s="1"/>
  <c r="Q140" i="4"/>
  <c r="O138" i="4"/>
  <c r="O113" i="5"/>
  <c r="O138" i="5" s="1"/>
  <c r="D60" i="5"/>
  <c r="D85" i="6"/>
  <c r="D85" i="4"/>
  <c r="AU123" i="1"/>
  <c r="AU197" i="4"/>
  <c r="AU172" i="5"/>
  <c r="AU197" i="5" s="1"/>
  <c r="AF115" i="5"/>
  <c r="AF140" i="5" s="1"/>
  <c r="AF140" i="4"/>
  <c r="AT123" i="1"/>
  <c r="AT197" i="4"/>
  <c r="AT172" i="5"/>
  <c r="AT197" i="5" s="1"/>
  <c r="Z168" i="5"/>
  <c r="Z193" i="5" s="1"/>
  <c r="Z193" i="4"/>
  <c r="O140" i="4"/>
  <c r="O115" i="5"/>
  <c r="O140" i="5" s="1"/>
  <c r="AV183" i="4"/>
  <c r="AV158" i="5"/>
  <c r="AV183" i="5" s="1"/>
  <c r="BF152" i="5"/>
  <c r="BF177" i="5" s="1"/>
  <c r="BF177" i="4"/>
  <c r="AS123" i="1"/>
  <c r="AS197" i="4"/>
  <c r="AS172" i="5"/>
  <c r="AS197" i="5" s="1"/>
  <c r="Y193" i="4"/>
  <c r="Y168" i="5"/>
  <c r="Y193" i="5" s="1"/>
  <c r="N115" i="5"/>
  <c r="N140" i="5" s="1"/>
  <c r="N140" i="4"/>
  <c r="L163" i="5"/>
  <c r="L188" i="5" s="1"/>
  <c r="L188" i="4"/>
  <c r="L114" i="1"/>
  <c r="AE158" i="5"/>
  <c r="AE183" i="5" s="1"/>
  <c r="AE183" i="4"/>
  <c r="Z525" i="25"/>
  <c r="AB147" i="4"/>
  <c r="AB122" i="5"/>
  <c r="AB147" i="5" s="1"/>
  <c r="N183" i="4"/>
  <c r="N158" i="5"/>
  <c r="N183" i="5" s="1"/>
  <c r="AN177" i="4"/>
  <c r="AN152" i="5"/>
  <c r="AN177" i="5" s="1"/>
  <c r="AA123" i="1"/>
  <c r="AA197" i="4"/>
  <c r="AA172" i="5"/>
  <c r="AA197" i="5" s="1"/>
  <c r="BC168" i="5"/>
  <c r="BC193" i="5" s="1"/>
  <c r="BC193" i="4"/>
  <c r="L115" i="5"/>
  <c r="L140" i="5" s="1"/>
  <c r="L140" i="4"/>
  <c r="AC183" i="4"/>
  <c r="AC158" i="5"/>
  <c r="AC183" i="5" s="1"/>
  <c r="J123" i="1"/>
  <c r="J197" i="4"/>
  <c r="J172" i="5"/>
  <c r="J197" i="5" s="1"/>
  <c r="Z131" i="4"/>
  <c r="Z106" i="5"/>
  <c r="Z131" i="5" s="1"/>
  <c r="V152" i="5"/>
  <c r="V177" i="5" s="1"/>
  <c r="V177" i="4"/>
  <c r="AF121" i="5"/>
  <c r="AF146" i="5" s="1"/>
  <c r="AF146" i="4"/>
  <c r="AP140" i="4"/>
  <c r="AP115" i="5"/>
  <c r="AP140" i="5" s="1"/>
  <c r="AN113" i="5"/>
  <c r="AN138" i="5" s="1"/>
  <c r="AN138" i="4"/>
  <c r="H123" i="1"/>
  <c r="H197" i="4"/>
  <c r="H172" i="5"/>
  <c r="H197" i="5" s="1"/>
  <c r="D168" i="5"/>
  <c r="D193" i="5" s="1"/>
  <c r="D193" i="4"/>
  <c r="AU130" i="4"/>
  <c r="AU105" i="5"/>
  <c r="AU130" i="5" s="1"/>
  <c r="D152" i="5"/>
  <c r="D177" i="5" s="1"/>
  <c r="D177" i="4"/>
  <c r="N121" i="5"/>
  <c r="N146" i="5" s="1"/>
  <c r="N146" i="4"/>
  <c r="BD140" i="4"/>
  <c r="BD115" i="5"/>
  <c r="BD140" i="5" s="1"/>
  <c r="E154" i="5"/>
  <c r="E179" i="5" s="1"/>
  <c r="E105" i="1"/>
  <c r="E179" i="4"/>
  <c r="F147" i="4"/>
  <c r="F122" i="5"/>
  <c r="F147" i="5" s="1"/>
  <c r="BA114" i="1"/>
  <c r="BA163" i="5"/>
  <c r="BA188" i="5" s="1"/>
  <c r="BA188" i="4"/>
  <c r="M105" i="5"/>
  <c r="M130" i="5" s="1"/>
  <c r="M130" i="4"/>
  <c r="BA147" i="4"/>
  <c r="BA122" i="5"/>
  <c r="BA147" i="5" s="1"/>
  <c r="AW193" i="4"/>
  <c r="AW168" i="5"/>
  <c r="AW193" i="5" s="1"/>
  <c r="V116" i="1"/>
  <c r="V165" i="5"/>
  <c r="V190" i="5" s="1"/>
  <c r="V190" i="4"/>
  <c r="D138" i="4"/>
  <c r="D113" i="5"/>
  <c r="D138" i="5" s="1"/>
  <c r="W183" i="4"/>
  <c r="W158" i="5"/>
  <c r="W183" i="5" s="1"/>
  <c r="X525" i="25"/>
  <c r="BG122" i="1"/>
  <c r="BG171" i="5"/>
  <c r="BG196" i="5" s="1"/>
  <c r="BG196" i="4"/>
  <c r="AY114" i="1"/>
  <c r="AY163" i="5"/>
  <c r="AY188" i="5" s="1"/>
  <c r="AY188" i="4"/>
  <c r="AI147" i="4"/>
  <c r="AI122" i="5"/>
  <c r="AI147" i="5" s="1"/>
  <c r="AJ115" i="5"/>
  <c r="AJ140" i="5" s="1"/>
  <c r="AJ140" i="4"/>
  <c r="B163" i="5"/>
  <c r="B188" i="5" s="1"/>
  <c r="B188" i="4"/>
  <c r="B114" i="1"/>
  <c r="BA183" i="4"/>
  <c r="BA158" i="5"/>
  <c r="BA183" i="5" s="1"/>
  <c r="BK177" i="4"/>
  <c r="BK152" i="5"/>
  <c r="BK177" i="5" s="1"/>
  <c r="R123" i="1"/>
  <c r="R197" i="4"/>
  <c r="R172" i="5"/>
  <c r="R197" i="5" s="1"/>
  <c r="AO105" i="5"/>
  <c r="AO130" i="5" s="1"/>
  <c r="AO130" i="4"/>
  <c r="AN121" i="5"/>
  <c r="AN146" i="5" s="1"/>
  <c r="AN146" i="4"/>
  <c r="AE105" i="1"/>
  <c r="AE154" i="5"/>
  <c r="AE179" i="5" s="1"/>
  <c r="AE179" i="4"/>
  <c r="Q116" i="1"/>
  <c r="Q165" i="5"/>
  <c r="Q190" i="5" s="1"/>
  <c r="Q190" i="4"/>
  <c r="O188" i="4"/>
  <c r="O114" i="1"/>
  <c r="O163" i="5"/>
  <c r="O188" i="5" s="1"/>
  <c r="AX158" i="5"/>
  <c r="AX183" i="5" s="1"/>
  <c r="AX183" i="4"/>
  <c r="BH177" i="4"/>
  <c r="BH152" i="5"/>
  <c r="BH177" i="5" s="1"/>
  <c r="AE147" i="4"/>
  <c r="AE122" i="5"/>
  <c r="AE147" i="5" s="1"/>
  <c r="AF116" i="1"/>
  <c r="AF190" i="4"/>
  <c r="AF165" i="5"/>
  <c r="AF190" i="5" s="1"/>
  <c r="C60" i="5"/>
  <c r="C85" i="6"/>
  <c r="C85" i="4"/>
  <c r="BG152" i="5"/>
  <c r="BG177" i="5" s="1"/>
  <c r="BG177" i="4"/>
  <c r="AD147" i="4"/>
  <c r="AD122" i="5"/>
  <c r="AD147" i="5" s="1"/>
  <c r="J168" i="5"/>
  <c r="J193" i="5" s="1"/>
  <c r="J193" i="4"/>
  <c r="O116" i="1"/>
  <c r="O165" i="5"/>
  <c r="O190" i="5" s="1"/>
  <c r="O190" i="4"/>
  <c r="AF183" i="4"/>
  <c r="AF158" i="5"/>
  <c r="AF183" i="5" s="1"/>
  <c r="AC147" i="4"/>
  <c r="AC122" i="5"/>
  <c r="AC147" i="5" s="1"/>
  <c r="I168" i="5"/>
  <c r="I193" i="5" s="1"/>
  <c r="I193" i="4"/>
  <c r="N116" i="1"/>
  <c r="N165" i="5"/>
  <c r="N190" i="5" s="1"/>
  <c r="N190" i="4"/>
  <c r="O158" i="5"/>
  <c r="O183" i="5" s="1"/>
  <c r="O183" i="4"/>
  <c r="AO177" i="4"/>
  <c r="AO152" i="5"/>
  <c r="AO177" i="5" s="1"/>
  <c r="AB123" i="1"/>
  <c r="AB197" i="4"/>
  <c r="AB172" i="5"/>
  <c r="AB197" i="5" s="1"/>
  <c r="BD168" i="5"/>
  <c r="BD193" i="5" s="1"/>
  <c r="BD193" i="4"/>
  <c r="BH106" i="5"/>
  <c r="BH131" i="5" s="1"/>
  <c r="BH131" i="4"/>
  <c r="K147" i="4"/>
  <c r="K122" i="5"/>
  <c r="K147" i="5" s="1"/>
  <c r="AM168" i="5"/>
  <c r="AM193" i="5" s="1"/>
  <c r="AM193" i="4"/>
  <c r="L116" i="1"/>
  <c r="L190" i="4"/>
  <c r="L165" i="5"/>
  <c r="L190" i="5" s="1"/>
  <c r="M183" i="4"/>
  <c r="M158" i="5"/>
  <c r="M183" i="5" s="1"/>
  <c r="AM177" i="4"/>
  <c r="AM152" i="5"/>
  <c r="AM177" i="5" s="1"/>
  <c r="AW121" i="5"/>
  <c r="AW146" i="5" s="1"/>
  <c r="AW146" i="4"/>
  <c r="BE113" i="5"/>
  <c r="BE138" i="5" s="1"/>
  <c r="BE138" i="4"/>
  <c r="AW105" i="5"/>
  <c r="AW130" i="5" s="1"/>
  <c r="AW130" i="4"/>
  <c r="AF122" i="1"/>
  <c r="AF196" i="4"/>
  <c r="AF171" i="5"/>
  <c r="AF196" i="5" s="1"/>
  <c r="AP116" i="1"/>
  <c r="AP190" i="4"/>
  <c r="AP165" i="5"/>
  <c r="AP190" i="5" s="1"/>
  <c r="AN114" i="1"/>
  <c r="AN188" i="4"/>
  <c r="AN163" i="5"/>
  <c r="AN188" i="5" s="1"/>
  <c r="G129" i="4"/>
  <c r="G104" i="5"/>
  <c r="G129" i="5" s="1"/>
  <c r="BK121" i="5"/>
  <c r="BK146" i="5" s="1"/>
  <c r="BK146" i="4"/>
  <c r="AE105" i="5"/>
  <c r="AE130" i="5" s="1"/>
  <c r="AE130" i="4"/>
  <c r="N122" i="1"/>
  <c r="N196" i="4"/>
  <c r="N171" i="5"/>
  <c r="N196" i="5" s="1"/>
  <c r="BD116" i="1"/>
  <c r="BD165" i="5"/>
  <c r="BD190" i="5" s="1"/>
  <c r="BD190" i="4"/>
  <c r="F113" i="5"/>
  <c r="F138" i="5" s="1"/>
  <c r="F138" i="4"/>
  <c r="F123" i="1"/>
  <c r="F197" i="4"/>
  <c r="F172" i="5"/>
  <c r="F197" i="5" s="1"/>
  <c r="AK113" i="5"/>
  <c r="AK138" i="5" s="1"/>
  <c r="AK138" i="4"/>
  <c r="T104" i="5"/>
  <c r="T129" i="5" s="1"/>
  <c r="T129" i="4"/>
  <c r="BA123" i="1"/>
  <c r="BA172" i="5"/>
  <c r="BA197" i="5" s="1"/>
  <c r="BA197" i="4"/>
  <c r="AG168" i="5"/>
  <c r="AG193" i="5" s="1"/>
  <c r="AG193" i="4"/>
  <c r="F115" i="5"/>
  <c r="F140" i="5" s="1"/>
  <c r="F140" i="4"/>
  <c r="D163" i="5"/>
  <c r="D188" i="5" s="1"/>
  <c r="D188" i="4"/>
  <c r="D114" i="1"/>
  <c r="G183" i="4"/>
  <c r="G158" i="5"/>
  <c r="G183" i="5" s="1"/>
  <c r="AG177" i="4"/>
  <c r="AG152" i="5"/>
  <c r="AG177" i="5" s="1"/>
  <c r="AQ121" i="5"/>
  <c r="AQ146" i="5" s="1"/>
  <c r="AQ146" i="4"/>
  <c r="AI113" i="5"/>
  <c r="AI138" i="5" s="1"/>
  <c r="AI138" i="4"/>
  <c r="AI123" i="1"/>
  <c r="AI197" i="4"/>
  <c r="AI172" i="5"/>
  <c r="AI197" i="5" s="1"/>
  <c r="AJ116" i="1"/>
  <c r="AJ190" i="4"/>
  <c r="AJ165" i="5"/>
  <c r="AJ190" i="5" s="1"/>
  <c r="AK183" i="4"/>
  <c r="AK158" i="5"/>
  <c r="AK183" i="5" s="1"/>
  <c r="B147" i="4"/>
  <c r="B122" i="5"/>
  <c r="B147" i="5" s="1"/>
  <c r="AW113" i="5"/>
  <c r="AW138" i="5" s="1"/>
  <c r="AW138" i="4"/>
  <c r="Y105" i="5"/>
  <c r="Y130" i="5" s="1"/>
  <c r="Y130" i="4"/>
  <c r="L60" i="13" s="1"/>
  <c r="AN122" i="1"/>
  <c r="AN196" i="4"/>
  <c r="AN171" i="5"/>
  <c r="AN196" i="5" s="1"/>
  <c r="AV138" i="4"/>
  <c r="AV113" i="5"/>
  <c r="AV138" i="5" s="1"/>
  <c r="G87" i="6"/>
  <c r="AV147" i="4"/>
  <c r="AV122" i="5"/>
  <c r="AV147" i="5" s="1"/>
  <c r="AH183" i="4"/>
  <c r="AH158" i="5"/>
  <c r="AH183" i="5" s="1"/>
  <c r="AE123" i="1"/>
  <c r="AE197" i="4"/>
  <c r="AE172" i="5"/>
  <c r="AE197" i="5" s="1"/>
  <c r="BG193" i="4"/>
  <c r="BG168" i="5"/>
  <c r="BG193" i="5" s="1"/>
  <c r="P115" i="5"/>
  <c r="P140" i="5" s="1"/>
  <c r="P140" i="4"/>
  <c r="AW183" i="4"/>
  <c r="AW158" i="5"/>
  <c r="AW183" i="5" s="1"/>
  <c r="AD123" i="1"/>
  <c r="AD197" i="4"/>
  <c r="AD172" i="5"/>
  <c r="AD197" i="5" s="1"/>
  <c r="P158" i="5"/>
  <c r="P183" i="5" s="1"/>
  <c r="P183" i="4"/>
  <c r="AP177" i="4"/>
  <c r="AP152" i="5"/>
  <c r="AP177" i="5" s="1"/>
  <c r="AC123" i="1"/>
  <c r="AC197" i="4"/>
  <c r="AC172" i="5"/>
  <c r="AC197" i="5" s="1"/>
  <c r="BI106" i="5"/>
  <c r="BI131" i="5" s="1"/>
  <c r="BI131" i="4"/>
  <c r="V525" i="25"/>
  <c r="L147" i="4"/>
  <c r="L122" i="5"/>
  <c r="L147" i="5" s="1"/>
  <c r="AN193" i="4"/>
  <c r="AN168" i="5"/>
  <c r="AN193" i="5" s="1"/>
  <c r="AR106" i="5"/>
  <c r="AR131" i="5" s="1"/>
  <c r="AR131" i="4"/>
  <c r="X177" i="4"/>
  <c r="X152" i="5"/>
  <c r="X177" i="5" s="1"/>
  <c r="K123" i="1"/>
  <c r="K197" i="4"/>
  <c r="K172" i="5"/>
  <c r="K197" i="5" s="1"/>
  <c r="W193" i="4"/>
  <c r="W168" i="5"/>
  <c r="W193" i="5" s="1"/>
  <c r="BG106" i="5"/>
  <c r="BG131" i="5" s="1"/>
  <c r="BG131" i="4"/>
  <c r="AW122" i="1"/>
  <c r="AW196" i="4"/>
  <c r="AW171" i="5"/>
  <c r="AW196" i="5" s="1"/>
  <c r="BE163" i="5"/>
  <c r="BE188" i="5" s="1"/>
  <c r="BE114" i="1"/>
  <c r="BE188" i="4"/>
  <c r="AG130" i="4"/>
  <c r="AG105" i="5"/>
  <c r="AG130" i="5" s="1"/>
  <c r="F152" i="5"/>
  <c r="F177" i="5" s="1"/>
  <c r="F177" i="4"/>
  <c r="P121" i="5"/>
  <c r="P146" i="5" s="1"/>
  <c r="P146" i="4"/>
  <c r="Z115" i="5"/>
  <c r="Z140" i="5" s="1"/>
  <c r="Z140" i="4"/>
  <c r="X138" i="4"/>
  <c r="X113" i="5"/>
  <c r="X138" i="5" s="1"/>
  <c r="G105" i="1"/>
  <c r="G154" i="5"/>
  <c r="G179" i="5" s="1"/>
  <c r="G179" i="4"/>
  <c r="BK122" i="1"/>
  <c r="BK196" i="4"/>
  <c r="BK171" i="5"/>
  <c r="BK196" i="5" s="1"/>
  <c r="O105" i="5"/>
  <c r="O130" i="5" s="1"/>
  <c r="O130" i="4"/>
  <c r="BC147" i="4"/>
  <c r="BC122" i="5"/>
  <c r="BC147" i="5" s="1"/>
  <c r="AN115" i="5"/>
  <c r="AN140" i="5" s="1"/>
  <c r="AN140" i="4"/>
  <c r="F114" i="1"/>
  <c r="F163" i="5"/>
  <c r="F188" i="5" s="1"/>
  <c r="F188" i="4"/>
  <c r="BE183" i="4"/>
  <c r="BE158" i="5"/>
  <c r="BE183" i="5" s="1"/>
  <c r="AY177" i="4"/>
  <c r="AY152" i="5"/>
  <c r="AY177" i="5" s="1"/>
  <c r="BI121" i="5"/>
  <c r="BI146" i="5" s="1"/>
  <c r="BI146" i="4"/>
  <c r="AK163" i="5"/>
  <c r="AK188" i="5" s="1"/>
  <c r="AK114" i="1"/>
  <c r="AK188" i="4"/>
  <c r="T179" i="4"/>
  <c r="T154" i="5"/>
  <c r="T179" i="5" s="1"/>
  <c r="T105" i="1"/>
  <c r="AK147" i="4"/>
  <c r="AK122" i="5"/>
  <c r="AK147" i="5" s="1"/>
  <c r="Q168" i="5"/>
  <c r="Q193" i="5" s="1"/>
  <c r="Q193" i="4"/>
  <c r="F116" i="1"/>
  <c r="F165" i="5"/>
  <c r="F190" i="5" s="1"/>
  <c r="F190" i="4"/>
  <c r="BA106" i="5"/>
  <c r="BA131" i="5" s="1"/>
  <c r="BA131" i="4"/>
  <c r="T525" i="25"/>
  <c r="AQ122" i="1"/>
  <c r="AQ196" i="4"/>
  <c r="AQ171" i="5"/>
  <c r="AQ196" i="5" s="1"/>
  <c r="BA115" i="5"/>
  <c r="BA140" i="5" s="1"/>
  <c r="BA140" i="4"/>
  <c r="AI163" i="5"/>
  <c r="AI188" i="5" s="1"/>
  <c r="AI114" i="1"/>
  <c r="AI188" i="4"/>
  <c r="B104" i="5"/>
  <c r="B129" i="5" s="1"/>
  <c r="B129" i="4"/>
  <c r="S147" i="4"/>
  <c r="S122" i="5"/>
  <c r="S147" i="5" s="1"/>
  <c r="BK168" i="5"/>
  <c r="BK193" i="5" s="1"/>
  <c r="BK193" i="4"/>
  <c r="T115" i="5"/>
  <c r="T140" i="5" s="1"/>
  <c r="T140" i="4"/>
  <c r="U183" i="4"/>
  <c r="U158" i="5"/>
  <c r="U183" i="5" s="1"/>
  <c r="AU177" i="4"/>
  <c r="AU152" i="5"/>
  <c r="AU177" i="5" s="1"/>
  <c r="B123" i="1"/>
  <c r="B197" i="4"/>
  <c r="B172" i="5"/>
  <c r="B197" i="5" s="1"/>
  <c r="AW188" i="4"/>
  <c r="AW114" i="1"/>
  <c r="AW163" i="5"/>
  <c r="AW188" i="5" s="1"/>
  <c r="I105" i="5"/>
  <c r="I130" i="5" s="1"/>
  <c r="I130" i="4"/>
  <c r="X121" i="5"/>
  <c r="X146" i="5" s="1"/>
  <c r="X146" i="4"/>
  <c r="AV114" i="1"/>
  <c r="AV163" i="5"/>
  <c r="AV188" i="5" s="1"/>
  <c r="AV188" i="4"/>
  <c r="O104" i="5"/>
  <c r="O129" i="5" s="1"/>
  <c r="O129" i="4"/>
  <c r="AV123" i="1"/>
  <c r="AV172" i="5"/>
  <c r="AV197" i="5" s="1"/>
  <c r="AV197" i="4"/>
  <c r="R183" i="4"/>
  <c r="R158" i="5"/>
  <c r="R183" i="5" s="1"/>
  <c r="AR177" i="4"/>
  <c r="AR152" i="5"/>
  <c r="AR177" i="5" s="1"/>
  <c r="O147" i="4"/>
  <c r="O122" i="5"/>
  <c r="O147" i="5" s="1"/>
  <c r="AQ168" i="5"/>
  <c r="AQ193" i="5" s="1"/>
  <c r="AQ193" i="4"/>
  <c r="P116" i="1"/>
  <c r="P190" i="4"/>
  <c r="P165" i="5"/>
  <c r="P190" i="5" s="1"/>
  <c r="AG183" i="4"/>
  <c r="AG158" i="5"/>
  <c r="AG183" i="5" s="1"/>
  <c r="AQ177" i="4"/>
  <c r="AQ152" i="5"/>
  <c r="AQ177" i="5" s="1"/>
  <c r="N147" i="4"/>
  <c r="N122" i="5"/>
  <c r="N147" i="5" s="1"/>
  <c r="BJ106" i="5"/>
  <c r="BJ131" i="5" s="1"/>
  <c r="BJ131" i="4"/>
  <c r="M147" i="4"/>
  <c r="M122" i="5"/>
  <c r="M147" i="5" s="1"/>
  <c r="AS131" i="4"/>
  <c r="AS106" i="5"/>
  <c r="AS131" i="5" s="1"/>
  <c r="Y177" i="4"/>
  <c r="Y152" i="5"/>
  <c r="Y177" i="5" s="1"/>
  <c r="L123" i="1"/>
  <c r="L197" i="4"/>
  <c r="L172" i="5"/>
  <c r="L197" i="5" s="1"/>
  <c r="X168" i="5"/>
  <c r="X193" i="5" s="1"/>
  <c r="X193" i="4"/>
  <c r="AB131" i="4"/>
  <c r="AB106" i="5"/>
  <c r="AB131" i="5" s="1"/>
  <c r="AX121" i="5"/>
  <c r="AX146" i="5" s="1"/>
  <c r="AX146" i="4"/>
  <c r="G168" i="5"/>
  <c r="G193" i="5" s="1"/>
  <c r="G193" i="4"/>
  <c r="AB535" i="25"/>
  <c r="AQ106" i="5"/>
  <c r="AQ131" i="5" s="1"/>
  <c r="AQ131" i="4"/>
  <c r="W152" i="5"/>
  <c r="W177" i="5" s="1"/>
  <c r="W177" i="4"/>
  <c r="AG146" i="4"/>
  <c r="AG121" i="5"/>
  <c r="AG146" i="5" s="1"/>
  <c r="AO113" i="5"/>
  <c r="AO138" i="5" s="1"/>
  <c r="AO138" i="4"/>
  <c r="Q105" i="5"/>
  <c r="Q130" i="5" s="1"/>
  <c r="Q130" i="4"/>
  <c r="P122" i="1"/>
  <c r="P171" i="5"/>
  <c r="P196" i="5" s="1"/>
  <c r="P196" i="4"/>
  <c r="Z116" i="1"/>
  <c r="Z165" i="5"/>
  <c r="Z190" i="5" s="1"/>
  <c r="Z190" i="4"/>
  <c r="X163" i="5"/>
  <c r="X188" i="5" s="1"/>
  <c r="X114" i="1"/>
  <c r="X188" i="4"/>
  <c r="BG158" i="5"/>
  <c r="BG183" i="5" s="1"/>
  <c r="BG183" i="4"/>
  <c r="AC525" i="25"/>
  <c r="AU121" i="5"/>
  <c r="AU146" i="5" s="1"/>
  <c r="AU146" i="4"/>
  <c r="V104" i="5"/>
  <c r="V129" i="5" s="1"/>
  <c r="V129" i="4"/>
  <c r="BC123" i="1"/>
  <c r="BC172" i="5"/>
  <c r="BC197" i="5" s="1"/>
  <c r="BC197" i="4"/>
  <c r="AN116" i="1"/>
  <c r="AN165" i="5"/>
  <c r="AN190" i="5" s="1"/>
  <c r="AN190" i="4"/>
  <c r="AO183" i="4"/>
  <c r="AO158" i="5"/>
  <c r="AO183" i="5" s="1"/>
  <c r="BI122" i="1"/>
  <c r="BI196" i="4"/>
  <c r="BI171" i="5"/>
  <c r="BI196" i="5" s="1"/>
  <c r="U138" i="4"/>
  <c r="U113" i="5"/>
  <c r="U138" i="5" s="1"/>
  <c r="AK123" i="1"/>
  <c r="AK197" i="4"/>
  <c r="AK172" i="5"/>
  <c r="AK197" i="5" s="1"/>
  <c r="AK106" i="5"/>
  <c r="AK131" i="5" s="1"/>
  <c r="AK131" i="4"/>
  <c r="Q177" i="4"/>
  <c r="Q152" i="5"/>
  <c r="Q177" i="5" s="1"/>
  <c r="AA121" i="5"/>
  <c r="AA146" i="5" s="1"/>
  <c r="AA146" i="4"/>
  <c r="BA116" i="1"/>
  <c r="BA190" i="4"/>
  <c r="BA165" i="5"/>
  <c r="BA190" i="5" s="1"/>
  <c r="S113" i="5"/>
  <c r="S138" i="5" s="1"/>
  <c r="S138" i="4"/>
  <c r="B179" i="4"/>
  <c r="B154" i="5"/>
  <c r="B179" i="5" s="1"/>
  <c r="B105" i="1"/>
  <c r="S123" i="1"/>
  <c r="S197" i="4"/>
  <c r="S172" i="5"/>
  <c r="S197" i="5" s="1"/>
  <c r="AU193" i="4"/>
  <c r="AU168" i="5"/>
  <c r="AU193" i="5" s="1"/>
  <c r="T116" i="1"/>
  <c r="T165" i="5"/>
  <c r="T190" i="5" s="1"/>
  <c r="T190" i="4"/>
  <c r="E183" i="4"/>
  <c r="E158" i="5"/>
  <c r="E183" i="5" s="1"/>
  <c r="BE121" i="5"/>
  <c r="BE146" i="5" s="1"/>
  <c r="BE146" i="4"/>
  <c r="AG113" i="5"/>
  <c r="AG138" i="5" s="1"/>
  <c r="AG138" i="4"/>
  <c r="AF104" i="5"/>
  <c r="AF129" i="5" s="1"/>
  <c r="AF129" i="4"/>
  <c r="X122" i="1"/>
  <c r="X196" i="4"/>
  <c r="X171" i="5"/>
  <c r="X196" i="5" s="1"/>
  <c r="AX140" i="4"/>
  <c r="AX115" i="5"/>
  <c r="AX140" i="5" s="1"/>
  <c r="AF138" i="4"/>
  <c r="AF113" i="5"/>
  <c r="AF138" i="5" s="1"/>
  <c r="O154" i="5"/>
  <c r="O179" i="5" s="1"/>
  <c r="O105" i="1"/>
  <c r="O179" i="4"/>
  <c r="AF147" i="4"/>
  <c r="AF122" i="5"/>
  <c r="AF147" i="5" s="1"/>
  <c r="BH168" i="5"/>
  <c r="BH193" i="5" s="1"/>
  <c r="BH193" i="4"/>
  <c r="B183" i="4"/>
  <c r="B158" i="5"/>
  <c r="B183" i="5" s="1"/>
  <c r="O123" i="1"/>
  <c r="O197" i="4"/>
  <c r="O172" i="5"/>
  <c r="O197" i="5" s="1"/>
  <c r="AA193" i="4"/>
  <c r="AA168" i="5"/>
  <c r="AA193" i="5" s="1"/>
  <c r="Q183" i="4"/>
  <c r="Q158" i="5"/>
  <c r="Q183" i="5" s="1"/>
  <c r="N123" i="1"/>
  <c r="N197" i="4"/>
  <c r="N172" i="5"/>
  <c r="N197" i="5" s="1"/>
  <c r="AT131" i="4"/>
  <c r="AT106" i="5"/>
  <c r="AT131" i="5" s="1"/>
  <c r="Z177" i="4"/>
  <c r="Z152" i="5"/>
  <c r="Z177" i="5" s="1"/>
  <c r="M123" i="1"/>
  <c r="M172" i="5"/>
  <c r="M197" i="5" s="1"/>
  <c r="M197" i="4"/>
  <c r="AC106" i="5"/>
  <c r="AC131" i="5" s="1"/>
  <c r="AC131" i="4"/>
  <c r="R525" i="25"/>
  <c r="AY146" i="4"/>
  <c r="AY121" i="5"/>
  <c r="AY146" i="5" s="1"/>
  <c r="H168" i="5"/>
  <c r="H193" i="5" s="1"/>
  <c r="H193" i="4"/>
  <c r="AY105" i="5"/>
  <c r="AY130" i="5" s="1"/>
  <c r="AY130" i="4"/>
  <c r="H177" i="4"/>
  <c r="H152" i="5"/>
  <c r="H177" i="5" s="1"/>
  <c r="AX122" i="1"/>
  <c r="AX196" i="4"/>
  <c r="AX171" i="5"/>
  <c r="AX196" i="5" s="1"/>
  <c r="X535" i="25"/>
  <c r="AA106" i="5"/>
  <c r="AA131" i="5" s="1"/>
  <c r="AA131" i="4"/>
  <c r="AG122" i="1"/>
  <c r="AG196" i="4"/>
  <c r="AG171" i="5"/>
  <c r="AG196" i="5" s="1"/>
  <c r="AO163" i="5"/>
  <c r="AO188" i="5" s="1"/>
  <c r="AO114" i="1"/>
  <c r="AO188" i="4"/>
  <c r="BA168" i="5"/>
  <c r="BA193" i="5" s="1"/>
  <c r="BA193" i="4"/>
  <c r="J115" i="5"/>
  <c r="J140" i="5" s="1"/>
  <c r="J140" i="4"/>
  <c r="AQ183" i="4"/>
  <c r="AQ158" i="5"/>
  <c r="AQ183" i="5" s="1"/>
  <c r="BA152" i="5"/>
  <c r="BA177" i="5" s="1"/>
  <c r="BA177" i="4"/>
  <c r="AU122" i="1"/>
  <c r="AU196" i="4"/>
  <c r="AU171" i="5"/>
  <c r="AU196" i="5" s="1"/>
  <c r="BE140" i="4"/>
  <c r="BE115" i="5"/>
  <c r="BE140" i="5" s="1"/>
  <c r="BC113" i="5"/>
  <c r="BC138" i="5" s="1"/>
  <c r="BC138" i="4"/>
  <c r="V179" i="4"/>
  <c r="V105" i="1"/>
  <c r="V154" i="5"/>
  <c r="V179" i="5" s="1"/>
  <c r="AM147" i="4"/>
  <c r="AM122" i="5"/>
  <c r="AM147" i="5" s="1"/>
  <c r="X115" i="5"/>
  <c r="X140" i="5" s="1"/>
  <c r="X140" i="4"/>
  <c r="Y183" i="4"/>
  <c r="Y158" i="5"/>
  <c r="Y183" i="5" s="1"/>
  <c r="AI177" i="4"/>
  <c r="AI152" i="5"/>
  <c r="AI177" i="5" s="1"/>
  <c r="AS121" i="5"/>
  <c r="AS146" i="5" s="1"/>
  <c r="AS146" i="4"/>
  <c r="U114" i="1"/>
  <c r="U163" i="5"/>
  <c r="U188" i="5" s="1"/>
  <c r="U188" i="4"/>
  <c r="U147" i="4"/>
  <c r="U122" i="5"/>
  <c r="U147" i="5" s="1"/>
  <c r="BH130" i="4"/>
  <c r="BH105" i="5"/>
  <c r="BH130" i="5" s="1"/>
  <c r="AA122" i="1"/>
  <c r="AA171" i="5"/>
  <c r="AA196" i="5" s="1"/>
  <c r="AA196" i="4"/>
  <c r="AK115" i="5"/>
  <c r="AK140" i="5" s="1"/>
  <c r="AK140" i="4"/>
  <c r="S163" i="5"/>
  <c r="S188" i="5" s="1"/>
  <c r="S188" i="4"/>
  <c r="S114" i="1"/>
  <c r="BB183" i="4"/>
  <c r="BB158" i="5"/>
  <c r="BB183" i="5" s="1"/>
  <c r="C147" i="4"/>
  <c r="C122" i="5"/>
  <c r="C147" i="5" s="1"/>
  <c r="AE168" i="5"/>
  <c r="AE193" i="5" s="1"/>
  <c r="AE193" i="4"/>
  <c r="D115" i="5"/>
  <c r="D140" i="5" s="1"/>
  <c r="D140" i="4"/>
  <c r="AY106" i="5"/>
  <c r="AY131" i="5" s="1"/>
  <c r="AY131" i="4"/>
  <c r="AE177" i="4"/>
  <c r="AE152" i="5"/>
  <c r="AE177" i="5" s="1"/>
  <c r="BE122" i="1"/>
  <c r="BE196" i="4"/>
  <c r="BE171" i="5"/>
  <c r="BE196" i="5" s="1"/>
  <c r="AG114" i="1"/>
  <c r="AG163" i="5"/>
  <c r="AG188" i="5" s="1"/>
  <c r="AG188" i="4"/>
  <c r="AF154" i="5"/>
  <c r="AF179" i="5" s="1"/>
  <c r="AF179" i="4"/>
  <c r="AF105" i="1"/>
  <c r="H96" i="6"/>
  <c r="AX116" i="1"/>
  <c r="AX190" i="4"/>
  <c r="AX165" i="5"/>
  <c r="AX190" i="5" s="1"/>
  <c r="AF163" i="5"/>
  <c r="AF188" i="5" s="1"/>
  <c r="AF114" i="1"/>
  <c r="AF188" i="4"/>
  <c r="AE525" i="25"/>
  <c r="AF123" i="1"/>
  <c r="AF197" i="4"/>
  <c r="AF172" i="5"/>
  <c r="AF197" i="5" s="1"/>
  <c r="AR168" i="5"/>
  <c r="AR193" i="5" s="1"/>
  <c r="AR193" i="4"/>
  <c r="AV106" i="5"/>
  <c r="AV131" i="5" s="1"/>
  <c r="AV131" i="4"/>
  <c r="AB177" i="4"/>
  <c r="AB152" i="5"/>
  <c r="AB177" i="5" s="1"/>
  <c r="BB146" i="4"/>
  <c r="BB121" i="5"/>
  <c r="BB146" i="5" s="1"/>
  <c r="K168" i="5"/>
  <c r="K193" i="5" s="1"/>
  <c r="K193" i="4"/>
  <c r="BK131" i="4"/>
  <c r="BK106" i="5"/>
  <c r="BK131" i="5" s="1"/>
  <c r="AA152" i="5"/>
  <c r="AA177" i="5" s="1"/>
  <c r="AA177" i="4"/>
  <c r="BA121" i="5"/>
  <c r="BA146" i="5" s="1"/>
  <c r="BA146" i="4"/>
  <c r="AD106" i="5"/>
  <c r="AD131" i="5" s="1"/>
  <c r="AD131" i="4"/>
  <c r="AZ121" i="5"/>
  <c r="AZ146" i="5" s="1"/>
  <c r="AZ146" i="4"/>
  <c r="AZ105" i="5"/>
  <c r="AZ130" i="5" s="1"/>
  <c r="AZ130" i="4"/>
  <c r="I152" i="5"/>
  <c r="I177" i="5" s="1"/>
  <c r="I177" i="4"/>
  <c r="AY122" i="1"/>
  <c r="AY196" i="4"/>
  <c r="AY171" i="5"/>
  <c r="AY196" i="5" s="1"/>
  <c r="AI130" i="4"/>
  <c r="AI105" i="5"/>
  <c r="AI130" i="5" s="1"/>
  <c r="AH121" i="5"/>
  <c r="AH146" i="5" s="1"/>
  <c r="AH146" i="4"/>
  <c r="T535" i="25"/>
  <c r="AX130" i="4"/>
  <c r="AX105" i="5"/>
  <c r="AX130" i="5" s="1"/>
  <c r="G152" i="5"/>
  <c r="G177" i="5" s="1"/>
  <c r="G177" i="4"/>
  <c r="Q121" i="5"/>
  <c r="Q146" i="5" s="1"/>
  <c r="Q146" i="4"/>
  <c r="BG115" i="5"/>
  <c r="BG140" i="5" s="1"/>
  <c r="BG140" i="4"/>
  <c r="Y113" i="5"/>
  <c r="Y138" i="5" s="1"/>
  <c r="Y138" i="4"/>
  <c r="L68" i="13" s="1"/>
  <c r="Q58" i="13" s="1"/>
  <c r="X104" i="5"/>
  <c r="X129" i="5" s="1"/>
  <c r="X129" i="4"/>
  <c r="AK168" i="5"/>
  <c r="AK193" i="5" s="1"/>
  <c r="AK193" i="4"/>
  <c r="J116" i="1"/>
  <c r="J190" i="4"/>
  <c r="J165" i="5"/>
  <c r="J190" i="5" s="1"/>
  <c r="H113" i="5"/>
  <c r="H138" i="5" s="1"/>
  <c r="H138" i="4"/>
  <c r="AA183" i="4"/>
  <c r="AA158" i="5"/>
  <c r="AA183" i="5" s="1"/>
  <c r="Y525" i="25"/>
  <c r="AE121" i="5"/>
  <c r="AE146" i="5" s="1"/>
  <c r="AE146" i="4"/>
  <c r="BE116" i="1"/>
  <c r="BE190" i="4"/>
  <c r="BE165" i="5"/>
  <c r="BE190" i="5" s="1"/>
  <c r="BC114" i="1"/>
  <c r="BC163" i="5"/>
  <c r="BC188" i="5" s="1"/>
  <c r="BC188" i="4"/>
  <c r="AM123" i="1"/>
  <c r="AM197" i="4"/>
  <c r="AM172" i="5"/>
  <c r="AM197" i="5" s="1"/>
  <c r="AY168" i="5"/>
  <c r="AY193" i="5" s="1"/>
  <c r="AY193" i="4"/>
  <c r="X116" i="1"/>
  <c r="X190" i="4"/>
  <c r="X165" i="5"/>
  <c r="X190" i="5" s="1"/>
  <c r="I158" i="5"/>
  <c r="I183" i="5" s="1"/>
  <c r="I183" i="4"/>
  <c r="AS122" i="1"/>
  <c r="AS171" i="5"/>
  <c r="AS196" i="5" s="1"/>
  <c r="AS196" i="4"/>
  <c r="BC115" i="5"/>
  <c r="BC140" i="5" s="1"/>
  <c r="BC140" i="4"/>
  <c r="Q449" i="25"/>
  <c r="D129" i="4"/>
  <c r="D104" i="5"/>
  <c r="D129" i="5" s="1"/>
  <c r="U123" i="1"/>
  <c r="U197" i="4"/>
  <c r="U172" i="5"/>
  <c r="U197" i="5" s="1"/>
  <c r="AR105" i="5"/>
  <c r="AR130" i="5" s="1"/>
  <c r="AR130" i="4"/>
  <c r="K146" i="4"/>
  <c r="K121" i="5"/>
  <c r="K146" i="5" s="1"/>
  <c r="AK116" i="1"/>
  <c r="AK190" i="4"/>
  <c r="AK165" i="5"/>
  <c r="AK190" i="5" s="1"/>
  <c r="AL158" i="5"/>
  <c r="AL183" i="5" s="1"/>
  <c r="AL183" i="4"/>
  <c r="AV177" i="4"/>
  <c r="AV152" i="5"/>
  <c r="AV177" i="5" s="1"/>
  <c r="C123" i="1"/>
  <c r="C197" i="4"/>
  <c r="C172" i="5"/>
  <c r="C197" i="5" s="1"/>
  <c r="O168" i="5"/>
  <c r="O193" i="5" s="1"/>
  <c r="O193" i="4"/>
  <c r="D116" i="1"/>
  <c r="D190" i="4"/>
  <c r="D165" i="5"/>
  <c r="D190" i="5" s="1"/>
  <c r="AD535" i="25"/>
  <c r="AI106" i="5"/>
  <c r="AI131" i="5" s="1"/>
  <c r="AI131" i="4"/>
  <c r="AO121" i="5"/>
  <c r="AO146" i="5" s="1"/>
  <c r="AO146" i="4"/>
  <c r="Q138" i="4"/>
  <c r="Q113" i="5"/>
  <c r="Q138" i="5" s="1"/>
  <c r="H87" i="6"/>
  <c r="H146" i="4"/>
  <c r="H121" i="5"/>
  <c r="H146" i="5" s="1"/>
  <c r="AH140" i="4"/>
  <c r="AH115" i="5"/>
  <c r="AH140" i="5" s="1"/>
  <c r="P113" i="5"/>
  <c r="P138" i="5" s="1"/>
  <c r="P138" i="4"/>
  <c r="AY183" i="4"/>
  <c r="AY158" i="5"/>
  <c r="AY183" i="5" s="1"/>
  <c r="BI177" i="4"/>
  <c r="BI152" i="5"/>
  <c r="BI177" i="5" s="1"/>
  <c r="P147" i="4"/>
  <c r="P122" i="5"/>
  <c r="P147" i="5" s="1"/>
  <c r="AB193" i="4"/>
  <c r="AB168" i="5"/>
  <c r="AB193" i="5" s="1"/>
  <c r="AF131" i="4"/>
  <c r="AF106" i="5"/>
  <c r="AF131" i="5" s="1"/>
  <c r="BB122" i="1"/>
  <c r="BB196" i="4"/>
  <c r="BB171" i="5"/>
  <c r="BB196" i="5" s="1"/>
  <c r="AC535" i="25"/>
  <c r="AU131" i="4"/>
  <c r="AU106" i="5"/>
  <c r="AU131" i="5" s="1"/>
  <c r="BA122" i="1"/>
  <c r="BA196" i="4"/>
  <c r="BA171" i="5"/>
  <c r="BA196" i="5" s="1"/>
  <c r="BI113" i="5"/>
  <c r="BI138" i="5" s="1"/>
  <c r="BI138" i="4"/>
  <c r="BA105" i="5"/>
  <c r="BA130" i="5" s="1"/>
  <c r="BA130" i="4"/>
  <c r="J152" i="5"/>
  <c r="J177" i="5" s="1"/>
  <c r="J177" i="4"/>
  <c r="AZ122" i="1"/>
  <c r="AZ171" i="5"/>
  <c r="AZ196" i="5" s="1"/>
  <c r="AZ196" i="4"/>
  <c r="AJ105" i="5"/>
  <c r="AJ130" i="5" s="1"/>
  <c r="AJ130" i="4"/>
  <c r="AI121" i="5"/>
  <c r="AI146" i="5" s="1"/>
  <c r="AI146" i="4"/>
  <c r="S130" i="4"/>
  <c r="S105" i="5"/>
  <c r="S130" i="5" s="1"/>
  <c r="AH122" i="1"/>
  <c r="AH196" i="4"/>
  <c r="AH171" i="5"/>
  <c r="AH196" i="5" s="1"/>
  <c r="BF113" i="5"/>
  <c r="BF138" i="5" s="1"/>
  <c r="BF138" i="4"/>
  <c r="AH105" i="5"/>
  <c r="AH130" i="5" s="1"/>
  <c r="AH130" i="4"/>
  <c r="Q122" i="1"/>
  <c r="Q171" i="5"/>
  <c r="Q196" i="5" s="1"/>
  <c r="Q196" i="4"/>
  <c r="BG116" i="1"/>
  <c r="BG190" i="4"/>
  <c r="BG165" i="5"/>
  <c r="BG190" i="5" s="1"/>
  <c r="Y163" i="5"/>
  <c r="Y188" i="5" s="1"/>
  <c r="Y188" i="4"/>
  <c r="Y114" i="1"/>
  <c r="X179" i="4"/>
  <c r="X154" i="5"/>
  <c r="X179" i="5" s="1"/>
  <c r="X105" i="1"/>
  <c r="BE147" i="4"/>
  <c r="BE122" i="5"/>
  <c r="BE147" i="5" s="1"/>
  <c r="U168" i="5"/>
  <c r="U193" i="5" s="1"/>
  <c r="U193" i="4"/>
  <c r="H114" i="1"/>
  <c r="H163" i="5"/>
  <c r="H188" i="5" s="1"/>
  <c r="H188" i="4"/>
  <c r="K158" i="5"/>
  <c r="K183" i="5" s="1"/>
  <c r="K183" i="4"/>
  <c r="AK177" i="4"/>
  <c r="AK152" i="5"/>
  <c r="AK177" i="5" s="1"/>
  <c r="AE122" i="1"/>
  <c r="AE196" i="4"/>
  <c r="AE171" i="5"/>
  <c r="AE196" i="5" s="1"/>
  <c r="AO140" i="4"/>
  <c r="AO115" i="5"/>
  <c r="AO140" i="5" s="1"/>
  <c r="AM113" i="5"/>
  <c r="AM138" i="5" s="1"/>
  <c r="AM138" i="4"/>
  <c r="W147" i="4"/>
  <c r="W122" i="5"/>
  <c r="W147" i="5" s="1"/>
  <c r="AI193" i="4"/>
  <c r="AI168" i="5"/>
  <c r="AI193" i="5" s="1"/>
  <c r="H140" i="4"/>
  <c r="H115" i="5"/>
  <c r="H140" i="5" s="1"/>
  <c r="BC106" i="5"/>
  <c r="BC131" i="5" s="1"/>
  <c r="BC131" i="4"/>
  <c r="S177" i="4"/>
  <c r="S152" i="5"/>
  <c r="S177" i="5" s="1"/>
  <c r="AC146" i="4"/>
  <c r="AC121" i="5"/>
  <c r="AC146" i="5" s="1"/>
  <c r="BC116" i="1"/>
  <c r="BC190" i="4"/>
  <c r="BC165" i="5"/>
  <c r="BC190" i="5" s="1"/>
  <c r="E113" i="5"/>
  <c r="E138" i="5" s="1"/>
  <c r="E138" i="4"/>
  <c r="D154" i="5"/>
  <c r="D179" i="5" s="1"/>
  <c r="D105" i="1"/>
  <c r="D179" i="4"/>
  <c r="E147" i="4"/>
  <c r="E122" i="5"/>
  <c r="E147" i="5" s="1"/>
  <c r="AB130" i="4"/>
  <c r="AB105" i="5"/>
  <c r="AB130" i="5" s="1"/>
  <c r="K122" i="1"/>
  <c r="K196" i="4"/>
  <c r="K171" i="5"/>
  <c r="K196" i="5" s="1"/>
  <c r="U140" i="4"/>
  <c r="U115" i="5"/>
  <c r="U140" i="5" s="1"/>
  <c r="C113" i="5"/>
  <c r="C138" i="5" s="1"/>
  <c r="C138" i="4"/>
  <c r="V183" i="4"/>
  <c r="V158" i="5"/>
  <c r="V183" i="5" s="1"/>
  <c r="BF146" i="4"/>
  <c r="BF121" i="5"/>
  <c r="BF146" i="5" s="1"/>
  <c r="Z535" i="25"/>
  <c r="BF130" i="4"/>
  <c r="BF105" i="5"/>
  <c r="BF130" i="5" s="1"/>
  <c r="O177" i="4"/>
  <c r="O152" i="5"/>
  <c r="O177" i="5" s="1"/>
  <c r="AO122" i="1"/>
  <c r="AO196" i="4"/>
  <c r="AO171" i="5"/>
  <c r="AO196" i="5" s="1"/>
  <c r="Q114" i="1"/>
  <c r="Q163" i="5"/>
  <c r="Q188" i="5" s="1"/>
  <c r="Q188" i="4"/>
  <c r="P104" i="5"/>
  <c r="P129" i="5" s="1"/>
  <c r="P129" i="4"/>
  <c r="AW122" i="5"/>
  <c r="AW147" i="5" s="1"/>
  <c r="AW147" i="4"/>
  <c r="H122" i="1"/>
  <c r="H196" i="4"/>
  <c r="H171" i="5"/>
  <c r="H196" i="5" s="1"/>
  <c r="AH116" i="1"/>
  <c r="AH190" i="4"/>
  <c r="AH165" i="5"/>
  <c r="AH190" i="5" s="1"/>
  <c r="P163" i="5"/>
  <c r="P188" i="5" s="1"/>
  <c r="P188" i="4"/>
  <c r="P114" i="1"/>
  <c r="AI183" i="4"/>
  <c r="AI158" i="5"/>
  <c r="AI183" i="5" s="1"/>
  <c r="AA525" i="25"/>
  <c r="P123" i="1"/>
  <c r="P197" i="4"/>
  <c r="P172" i="5"/>
  <c r="P197" i="5" s="1"/>
  <c r="L168" i="5"/>
  <c r="L193" i="5" s="1"/>
  <c r="L193" i="4"/>
  <c r="BC105" i="5"/>
  <c r="BC130" i="5" s="1"/>
  <c r="BC130" i="4"/>
  <c r="L177" i="4"/>
  <c r="L152" i="5"/>
  <c r="L177" i="5" s="1"/>
  <c r="AL146" i="4"/>
  <c r="AL121" i="5"/>
  <c r="AL146" i="5" s="1"/>
  <c r="Y535" i="25"/>
  <c r="AE131" i="4"/>
  <c r="AE106" i="5"/>
  <c r="AE131" i="5" s="1"/>
  <c r="K177" i="4"/>
  <c r="K152" i="5"/>
  <c r="K177" i="5" s="1"/>
  <c r="AK121" i="5"/>
  <c r="AK146" i="5" s="1"/>
  <c r="AK146" i="4"/>
  <c r="BI163" i="5"/>
  <c r="BI188" i="5" s="1"/>
  <c r="BI114" i="1"/>
  <c r="BI188" i="4"/>
  <c r="AK130" i="4"/>
  <c r="AK105" i="5"/>
  <c r="AK130" i="5" s="1"/>
  <c r="AJ146" i="4"/>
  <c r="AJ121" i="5"/>
  <c r="AJ146" i="5" s="1"/>
  <c r="T105" i="5"/>
  <c r="T130" i="5" s="1"/>
  <c r="T130" i="4"/>
  <c r="AI122" i="1"/>
  <c r="AI171" i="5"/>
  <c r="AI196" i="5" s="1"/>
  <c r="AI196" i="4"/>
  <c r="C105" i="5"/>
  <c r="C130" i="5" s="1"/>
  <c r="C130" i="4"/>
  <c r="R121" i="5"/>
  <c r="R146" i="5" s="1"/>
  <c r="R146" i="4"/>
  <c r="BF163" i="5"/>
  <c r="BF188" i="5" s="1"/>
  <c r="BF114" i="1"/>
  <c r="BF188" i="4"/>
  <c r="R130" i="4"/>
  <c r="R105" i="5"/>
  <c r="R130" i="5" s="1"/>
  <c r="AQ140" i="4"/>
  <c r="AQ115" i="5"/>
  <c r="AQ140" i="5" s="1"/>
  <c r="R449" i="25"/>
  <c r="H29" i="9"/>
  <c r="BE123" i="1"/>
  <c r="BE197" i="4"/>
  <c r="BE172" i="5"/>
  <c r="BE197" i="5" s="1"/>
  <c r="E168" i="5"/>
  <c r="E193" i="5" s="1"/>
  <c r="E193" i="4"/>
  <c r="B82" i="6"/>
  <c r="U525" i="25"/>
  <c r="O121" i="5"/>
  <c r="O146" i="5" s="1"/>
  <c r="O146" i="4"/>
  <c r="AO116" i="1"/>
  <c r="AO190" i="4"/>
  <c r="AO165" i="5"/>
  <c r="AO190" i="5" s="1"/>
  <c r="AM163" i="5"/>
  <c r="AM188" i="5" s="1"/>
  <c r="AM188" i="4"/>
  <c r="AM114" i="1"/>
  <c r="F104" i="5"/>
  <c r="F129" i="5" s="1"/>
  <c r="F129" i="4"/>
  <c r="W123" i="1"/>
  <c r="W197" i="4"/>
  <c r="W172" i="5"/>
  <c r="W197" i="5" s="1"/>
  <c r="S193" i="4"/>
  <c r="S168" i="5"/>
  <c r="S193" i="5" s="1"/>
  <c r="H116" i="1"/>
  <c r="H190" i="4"/>
  <c r="H165" i="5"/>
  <c r="H190" i="5" s="1"/>
  <c r="AE535" i="25"/>
  <c r="AM106" i="5"/>
  <c r="AM131" i="5" s="1"/>
  <c r="AM131" i="4"/>
  <c r="AC122" i="1"/>
  <c r="AC171" i="5"/>
  <c r="AC196" i="5" s="1"/>
  <c r="AC196" i="4"/>
  <c r="AM115" i="5"/>
  <c r="AM140" i="5" s="1"/>
  <c r="AM140" i="4"/>
  <c r="E163" i="5"/>
  <c r="E188" i="5" s="1"/>
  <c r="E114" i="1"/>
  <c r="E188" i="4"/>
  <c r="BD183" i="4"/>
  <c r="BD158" i="5"/>
  <c r="BD183" i="5" s="1"/>
  <c r="E123" i="1"/>
  <c r="E197" i="4"/>
  <c r="E172" i="5"/>
  <c r="E197" i="5" s="1"/>
  <c r="L105" i="5"/>
  <c r="L130" i="5" s="1"/>
  <c r="L130" i="4"/>
  <c r="AZ147" i="4"/>
  <c r="AZ122" i="5"/>
  <c r="AZ147" i="5" s="1"/>
  <c r="U116" i="1"/>
  <c r="U190" i="4"/>
  <c r="U165" i="5"/>
  <c r="U190" i="5" s="1"/>
  <c r="C163" i="5"/>
  <c r="C188" i="5" s="1"/>
  <c r="C114" i="1"/>
  <c r="C188" i="4"/>
  <c r="F158" i="5"/>
  <c r="F183" i="5" s="1"/>
  <c r="F183" i="4"/>
  <c r="AF177" i="4"/>
  <c r="AF152" i="5"/>
  <c r="AF177" i="5" s="1"/>
  <c r="BF122" i="1"/>
  <c r="BF196" i="4"/>
  <c r="BF171" i="5"/>
  <c r="BF196" i="5" s="1"/>
  <c r="V535" i="25"/>
  <c r="AP105" i="5"/>
  <c r="AP130" i="5" s="1"/>
  <c r="AP130" i="4"/>
  <c r="Y121" i="5"/>
  <c r="Y146" i="5" s="1"/>
  <c r="Y146" i="4"/>
  <c r="L76" i="13" s="1"/>
  <c r="AY115" i="5"/>
  <c r="AY140" i="5" s="1"/>
  <c r="AY140" i="4"/>
  <c r="P154" i="5"/>
  <c r="P179" i="5" s="1"/>
  <c r="P105" i="1"/>
  <c r="P179" i="4"/>
  <c r="AW123" i="1"/>
  <c r="AW197" i="4"/>
  <c r="AW172" i="5"/>
  <c r="AW197" i="5" s="1"/>
  <c r="BI193" i="4"/>
  <c r="BI168" i="5"/>
  <c r="BI193" i="5" s="1"/>
  <c r="R115" i="5"/>
  <c r="R140" i="5" s="1"/>
  <c r="R140" i="4"/>
  <c r="S183" i="4"/>
  <c r="S158" i="5"/>
  <c r="S183" i="5" s="1"/>
  <c r="AS177" i="4"/>
  <c r="AS152" i="5"/>
  <c r="AS177" i="5" s="1"/>
  <c r="BC146" i="4"/>
  <c r="BC121" i="5"/>
  <c r="BC146" i="5" s="1"/>
  <c r="AM130" i="4"/>
  <c r="AM105" i="5"/>
  <c r="AM130" i="5" s="1"/>
  <c r="AL122" i="1"/>
  <c r="AL196" i="4"/>
  <c r="AL171" i="5"/>
  <c r="AL196" i="5" s="1"/>
  <c r="BJ113" i="5"/>
  <c r="BJ138" i="5" s="1"/>
  <c r="BJ138" i="4"/>
  <c r="U535" i="25"/>
  <c r="BB130" i="4"/>
  <c r="BB105" i="5"/>
  <c r="BB130" i="5" s="1"/>
  <c r="AK122" i="1"/>
  <c r="AK171" i="5"/>
  <c r="AK196" i="5" s="1"/>
  <c r="AK196" i="4"/>
  <c r="AS138" i="4"/>
  <c r="AS113" i="5"/>
  <c r="AS138" i="5" s="1"/>
  <c r="U105" i="5"/>
  <c r="U130" i="5" s="1"/>
  <c r="U130" i="4"/>
  <c r="AJ122" i="1"/>
  <c r="AJ171" i="5"/>
  <c r="AJ196" i="5" s="1"/>
  <c r="AJ196" i="4"/>
  <c r="D105" i="5"/>
  <c r="D130" i="5" s="1"/>
  <c r="D130" i="4"/>
  <c r="S146" i="4"/>
  <c r="S121" i="5"/>
  <c r="S146" i="5" s="1"/>
  <c r="BI115" i="5"/>
  <c r="BI140" i="5" s="1"/>
  <c r="BI140" i="4"/>
  <c r="BG113" i="5"/>
  <c r="BG138" i="5" s="1"/>
  <c r="BG138" i="4"/>
  <c r="Z129" i="4"/>
  <c r="Z104" i="5"/>
  <c r="Z129" i="5" s="1"/>
  <c r="R122" i="1"/>
  <c r="R196" i="4"/>
  <c r="R171" i="5"/>
  <c r="R196" i="5" s="1"/>
  <c r="AP138" i="4"/>
  <c r="AP113" i="5"/>
  <c r="AP138" i="5" s="1"/>
  <c r="B105" i="5"/>
  <c r="B130" i="5" s="1"/>
  <c r="B130" i="4"/>
  <c r="AQ116" i="1"/>
  <c r="AQ190" i="4"/>
  <c r="AQ165" i="5"/>
  <c r="AQ190" i="5" s="1"/>
  <c r="I138" i="4"/>
  <c r="I113" i="5"/>
  <c r="I138" i="5" s="1"/>
  <c r="AO147" i="4"/>
  <c r="AO122" i="5"/>
  <c r="AO147" i="5" s="1"/>
  <c r="BE106" i="5"/>
  <c r="BE131" i="5" s="1"/>
  <c r="BE131" i="4"/>
  <c r="U177" i="4"/>
  <c r="U152" i="5"/>
  <c r="U177" i="5" s="1"/>
  <c r="O122" i="1"/>
  <c r="O196" i="4"/>
  <c r="O171" i="5"/>
  <c r="O196" i="5" s="1"/>
  <c r="Y140" i="4"/>
  <c r="L70" i="13" s="1"/>
  <c r="Y115" i="5"/>
  <c r="Y140" i="5" s="1"/>
  <c r="W113" i="5"/>
  <c r="W138" i="5" s="1"/>
  <c r="W138" i="4"/>
  <c r="F179" i="4"/>
  <c r="F154" i="5"/>
  <c r="F179" i="5" s="1"/>
  <c r="F105" i="1"/>
  <c r="G147" i="4"/>
  <c r="G122" i="5"/>
  <c r="G147" i="5" s="1"/>
  <c r="C168" i="5"/>
  <c r="C193" i="5" s="1"/>
  <c r="C193" i="4"/>
  <c r="AA535" i="25"/>
  <c r="BJ130" i="4"/>
  <c r="BJ105" i="5"/>
  <c r="BJ130" i="5" s="1"/>
  <c r="C152" i="5"/>
  <c r="C177" i="5" s="1"/>
  <c r="C177" i="4"/>
  <c r="M146" i="4"/>
  <c r="M121" i="5"/>
  <c r="M146" i="5" s="1"/>
  <c r="AM116" i="1"/>
  <c r="AM165" i="5"/>
  <c r="AM190" i="5" s="1"/>
  <c r="AM190" i="4"/>
  <c r="AN183" i="4"/>
  <c r="AN158" i="5"/>
  <c r="AN183" i="5" s="1"/>
  <c r="AX177" i="4"/>
  <c r="AX152" i="5"/>
  <c r="AX177" i="5" s="1"/>
  <c r="BH121" i="5"/>
  <c r="BH146" i="5" s="1"/>
  <c r="BH146" i="4"/>
  <c r="S104" i="5"/>
  <c r="S129" i="5" s="1"/>
  <c r="S129" i="4"/>
  <c r="AZ123" i="1"/>
  <c r="AZ172" i="5"/>
  <c r="AZ197" i="5" s="1"/>
  <c r="AZ197" i="4"/>
  <c r="E115" i="5"/>
  <c r="E140" i="5" s="1"/>
  <c r="E140" i="4"/>
  <c r="AZ106" i="5"/>
  <c r="AZ131" i="5" s="1"/>
  <c r="AZ131" i="4"/>
  <c r="AP121" i="5"/>
  <c r="AP146" i="5" s="1"/>
  <c r="AP146" i="4"/>
  <c r="AX138" i="4"/>
  <c r="AX113" i="5"/>
  <c r="AX138" i="5" s="1"/>
  <c r="R535" i="25"/>
  <c r="Z105" i="5"/>
  <c r="Z130" i="5" s="1"/>
  <c r="Z130" i="4"/>
  <c r="Y122" i="1"/>
  <c r="Y196" i="4"/>
  <c r="Y171" i="5"/>
  <c r="Y196" i="5" s="1"/>
  <c r="AY116" i="1"/>
  <c r="AY190" i="4"/>
  <c r="AY165" i="5"/>
  <c r="AY190" i="5" s="1"/>
  <c r="AG147" i="4"/>
  <c r="AG122" i="5"/>
  <c r="AG147" i="5" s="1"/>
  <c r="AS168" i="5"/>
  <c r="AS193" i="5" s="1"/>
  <c r="AS193" i="4"/>
  <c r="R116" i="1"/>
  <c r="R165" i="5"/>
  <c r="R190" i="5" s="1"/>
  <c r="R190" i="4"/>
  <c r="C183" i="4"/>
  <c r="C158" i="5"/>
  <c r="C183" i="5" s="1"/>
  <c r="W525" i="25"/>
  <c r="BC122" i="1"/>
  <c r="BC196" i="4"/>
  <c r="BC171" i="5"/>
  <c r="BC196" i="5" s="1"/>
  <c r="W105" i="5"/>
  <c r="W130" i="5" s="1"/>
  <c r="W130" i="4"/>
  <c r="V121" i="5"/>
  <c r="V146" i="5" s="1"/>
  <c r="V146" i="4"/>
  <c r="BJ188" i="4"/>
  <c r="BJ114" i="1"/>
  <c r="BJ163" i="5"/>
  <c r="BJ188" i="5" s="1"/>
  <c r="Q535" i="25"/>
  <c r="AL105" i="5"/>
  <c r="AL130" i="5" s="1"/>
  <c r="AL130" i="4"/>
  <c r="U121" i="5"/>
  <c r="U146" i="5" s="1"/>
  <c r="U146" i="4"/>
  <c r="AS114" i="1"/>
  <c r="AS188" i="4"/>
  <c r="AS163" i="5"/>
  <c r="AS188" i="5" s="1"/>
  <c r="E105" i="5"/>
  <c r="E130" i="5" s="1"/>
  <c r="E130" i="4"/>
  <c r="T121" i="5"/>
  <c r="T146" i="5" s="1"/>
  <c r="T146" i="4"/>
  <c r="BH113" i="5"/>
  <c r="BH138" i="5" s="1"/>
  <c r="BH138" i="4"/>
  <c r="AA104" i="5"/>
  <c r="AA129" i="5" s="1"/>
  <c r="AA129" i="4"/>
  <c r="S122" i="1"/>
  <c r="S196" i="4"/>
  <c r="S171" i="5"/>
  <c r="S196" i="5" s="1"/>
  <c r="BI116" i="1"/>
  <c r="BI165" i="5"/>
  <c r="BI190" i="5" s="1"/>
  <c r="BI190" i="4"/>
  <c r="BG188" i="4"/>
  <c r="BG114" i="1"/>
  <c r="BG163" i="5"/>
  <c r="BG188" i="5" s="1"/>
  <c r="B87" i="6"/>
  <c r="Z179" i="4"/>
  <c r="Z105" i="1"/>
  <c r="Z154" i="5"/>
  <c r="Z179" i="5" s="1"/>
  <c r="B96" i="6"/>
  <c r="AP163" i="5"/>
  <c r="AP188" i="5" s="1"/>
  <c r="AP114" i="1"/>
  <c r="AP188" i="4"/>
  <c r="Y129" i="4"/>
  <c r="L59" i="13" s="1"/>
  <c r="Y104" i="5"/>
  <c r="Y129" i="5" s="1"/>
  <c r="BF147" i="4"/>
  <c r="BF122" i="5"/>
  <c r="BF147" i="5" s="1"/>
  <c r="AA140" i="4"/>
  <c r="AA115" i="5"/>
  <c r="AA140" i="5" s="1"/>
  <c r="I114" i="1"/>
  <c r="I163" i="5"/>
  <c r="I188" i="5" s="1"/>
  <c r="I188" i="4"/>
  <c r="H129" i="4"/>
  <c r="H104" i="5"/>
  <c r="H129" i="5" s="1"/>
  <c r="AO123" i="1"/>
  <c r="AO197" i="4"/>
  <c r="AO172" i="5"/>
  <c r="AO197" i="5" s="1"/>
  <c r="AO106" i="5"/>
  <c r="AO131" i="5" s="1"/>
  <c r="AO131" i="4"/>
  <c r="Q525" i="25"/>
  <c r="H29" i="6" l="1"/>
  <c r="P29" i="6"/>
  <c r="K29" i="6"/>
  <c r="B29" i="9"/>
  <c r="B29" i="6"/>
  <c r="N29" i="6"/>
  <c r="D29" i="6"/>
  <c r="O29" i="6"/>
  <c r="D29" i="9"/>
  <c r="G29" i="6"/>
  <c r="F29" i="9"/>
  <c r="F29" i="6"/>
  <c r="D85" i="5"/>
  <c r="C29" i="6"/>
  <c r="J29" i="6"/>
  <c r="L29" i="6"/>
  <c r="C85" i="5"/>
  <c r="B85" i="5"/>
  <c r="CD42" i="8" l="1"/>
  <c r="CD18" i="7"/>
  <c r="CD42" i="7" l="1"/>
  <c r="CE42" i="8"/>
  <c r="CE18" i="7"/>
  <c r="CE42" i="7" s="1"/>
  <c r="CF42" i="8" l="1"/>
  <c r="CF18" i="7"/>
  <c r="CF42" i="7" l="1"/>
  <c r="AK279" i="25"/>
  <c r="CG42" i="8"/>
  <c r="CG18" i="7"/>
  <c r="CG42" i="7" s="1"/>
  <c r="BW279" i="25" l="1"/>
  <c r="AK366" i="25"/>
  <c r="BW366" i="25" l="1"/>
  <c r="BO32" i="6" l="1"/>
  <c r="BW32" i="6" l="1"/>
  <c r="BS32" i="6"/>
  <c r="AH791" i="25" l="1"/>
  <c r="AG791" i="25"/>
  <c r="AI791" i="25"/>
  <c r="BX32" i="6"/>
  <c r="BP32" i="6"/>
  <c r="BT32" i="6"/>
  <c r="BY32" i="6" l="1"/>
  <c r="AI8" i="25"/>
  <c r="BR32" i="6"/>
  <c r="BQ32" i="6"/>
  <c r="AG8" i="25"/>
  <c r="AH8" i="25"/>
  <c r="BU32" i="6"/>
  <c r="BV32" i="6"/>
  <c r="BT144" i="26"/>
  <c r="BS182" i="25" l="1"/>
  <c r="BV96" i="6"/>
  <c r="BT182" i="25"/>
  <c r="BW96" i="6"/>
  <c r="BU182" i="25"/>
  <c r="BX96" i="6"/>
  <c r="U788" i="25" l="1"/>
  <c r="X788" i="25"/>
  <c r="Y788" i="25"/>
  <c r="BY67" i="5"/>
  <c r="BY92" i="6"/>
  <c r="BY92" i="4"/>
  <c r="Z788" i="25"/>
  <c r="W788" i="25"/>
  <c r="V788" i="25"/>
  <c r="AH795" i="25" l="1"/>
  <c r="X29" i="6"/>
  <c r="BY92" i="5"/>
  <c r="AB29" i="6"/>
  <c r="AL29" i="6"/>
  <c r="Y5" i="25"/>
  <c r="AK29" i="6"/>
  <c r="AD29" i="6"/>
  <c r="W5" i="25"/>
  <c r="AC29" i="6"/>
  <c r="AH805" i="25"/>
  <c r="AE29" i="6"/>
  <c r="U29" i="6"/>
  <c r="U5" i="25"/>
  <c r="AF29" i="6"/>
  <c r="R29" i="6"/>
  <c r="AN29" i="6"/>
  <c r="S29" i="6"/>
  <c r="Z5" i="25"/>
  <c r="AO29" i="6"/>
  <c r="T29" i="6"/>
  <c r="AH29" i="6"/>
  <c r="AG29" i="6"/>
  <c r="X5" i="25"/>
  <c r="AJ29" i="6"/>
  <c r="AA29" i="6"/>
  <c r="W29" i="6"/>
  <c r="V29" i="6"/>
  <c r="Z29" i="6"/>
  <c r="V5" i="25"/>
  <c r="Y29" i="6"/>
  <c r="AM29" i="6"/>
  <c r="BT197" i="26"/>
  <c r="AI29" i="6"/>
  <c r="S96" i="6" l="1"/>
  <c r="BT96" i="6"/>
  <c r="BK179" i="25"/>
  <c r="P96" i="6"/>
  <c r="AZ96" i="6"/>
  <c r="AA798" i="25"/>
  <c r="BY96" i="6"/>
  <c r="X798" i="25"/>
  <c r="AM96" i="6"/>
  <c r="N96" i="6"/>
  <c r="AR96" i="6"/>
  <c r="AN96" i="6"/>
  <c r="AV96" i="6"/>
  <c r="W798" i="25"/>
  <c r="AY96" i="6"/>
  <c r="Y798" i="25"/>
  <c r="AL96" i="6"/>
  <c r="BA96" i="6"/>
  <c r="BH179" i="25"/>
  <c r="BG179" i="25"/>
  <c r="AD96" i="6"/>
  <c r="AK96" i="6"/>
  <c r="AI795" i="25"/>
  <c r="AA96" i="6"/>
  <c r="AH96" i="6"/>
  <c r="BD96" i="6"/>
  <c r="AS96" i="6"/>
  <c r="AF96" i="6"/>
  <c r="AC798" i="25"/>
  <c r="BR96" i="6"/>
  <c r="AI96" i="6"/>
  <c r="K96" i="6"/>
  <c r="BV46" i="6"/>
  <c r="AI805" i="25"/>
  <c r="BL96" i="6"/>
  <c r="AE798" i="25"/>
  <c r="BL179" i="25"/>
  <c r="AQ29" i="6"/>
  <c r="BV36" i="6"/>
  <c r="BH96" i="6"/>
  <c r="X96" i="6"/>
  <c r="W96" i="6"/>
  <c r="AE96" i="6"/>
  <c r="AP96" i="6"/>
  <c r="L96" i="6"/>
  <c r="AB96" i="6"/>
  <c r="AB798" i="25"/>
  <c r="AH22" i="25"/>
  <c r="BU46" i="6"/>
  <c r="BG96" i="6"/>
  <c r="Q96" i="6"/>
  <c r="Z96" i="6"/>
  <c r="AJ96" i="6"/>
  <c r="T96" i="6"/>
  <c r="U96" i="6"/>
  <c r="AO96" i="6"/>
  <c r="BK96" i="6"/>
  <c r="O96" i="6"/>
  <c r="BO96" i="6"/>
  <c r="AC96" i="6"/>
  <c r="Z798" i="25"/>
  <c r="AQ96" i="6"/>
  <c r="AD798" i="25"/>
  <c r="AT96" i="6"/>
  <c r="V798" i="25"/>
  <c r="BN96" i="6"/>
  <c r="BS96" i="6"/>
  <c r="BQ96" i="6"/>
  <c r="BU96" i="6"/>
  <c r="AP29" i="6"/>
  <c r="BI179" i="25"/>
  <c r="V96" i="6"/>
  <c r="AU96" i="6"/>
  <c r="M96" i="6"/>
  <c r="BJ96" i="6"/>
  <c r="BC96" i="6"/>
  <c r="AW96" i="6"/>
  <c r="BP96" i="6"/>
  <c r="BI96" i="6"/>
  <c r="AX96" i="6"/>
  <c r="BM96" i="6"/>
  <c r="J96" i="6"/>
  <c r="BJ179" i="25"/>
  <c r="AH12" i="25"/>
  <c r="BU36" i="6"/>
  <c r="BE96" i="6"/>
  <c r="BB96" i="6"/>
  <c r="BF96" i="6"/>
  <c r="AG96" i="6"/>
  <c r="Y96" i="6"/>
  <c r="R96" i="6"/>
  <c r="BU197" i="26"/>
  <c r="AT39" i="6" l="1"/>
  <c r="BT196" i="25"/>
  <c r="AX39" i="6"/>
  <c r="BT186" i="25"/>
  <c r="AB15" i="25"/>
  <c r="AW39" i="6"/>
  <c r="AE15" i="25"/>
  <c r="BI39" i="6"/>
  <c r="W15" i="25"/>
  <c r="AC39" i="6"/>
  <c r="BS197" i="26"/>
  <c r="AH39" i="6"/>
  <c r="AL39" i="6"/>
  <c r="V15" i="25"/>
  <c r="Y39" i="6"/>
  <c r="AO39" i="6"/>
  <c r="Z15" i="25"/>
  <c r="BF39" i="6"/>
  <c r="BW36" i="6"/>
  <c r="AG795" i="25"/>
  <c r="AA15" i="25"/>
  <c r="AS39" i="6"/>
  <c r="AD39" i="6"/>
  <c r="Z39" i="6"/>
  <c r="AI22" i="25"/>
  <c r="BY46" i="6"/>
  <c r="BW46" i="6"/>
  <c r="AP39" i="6"/>
  <c r="Y15" i="25"/>
  <c r="AK39" i="6"/>
  <c r="BY36" i="6"/>
  <c r="AI12" i="25"/>
  <c r="AD15" i="25"/>
  <c r="BE39" i="6"/>
  <c r="AC15" i="25"/>
  <c r="BA39" i="6"/>
  <c r="AG805" i="25"/>
  <c r="BB39" i="6"/>
  <c r="X15" i="25"/>
  <c r="AG39" i="6"/>
  <c r="AU39" i="6" l="1"/>
  <c r="BP189" i="25"/>
  <c r="AI39" i="6"/>
  <c r="BN189" i="25"/>
  <c r="BQ36" i="6"/>
  <c r="AG12" i="25"/>
  <c r="AA39" i="6"/>
  <c r="BU196" i="25"/>
  <c r="AY39" i="6"/>
  <c r="AM39" i="6"/>
  <c r="BJ189" i="25"/>
  <c r="AF795" i="25"/>
  <c r="BU186" i="25"/>
  <c r="BX36" i="6"/>
  <c r="AG22" i="25"/>
  <c r="BQ46" i="6"/>
  <c r="AQ39" i="6"/>
  <c r="AU35" i="6"/>
  <c r="AF805" i="25"/>
  <c r="BI189" i="25"/>
  <c r="BK189" i="25"/>
  <c r="BL189" i="25"/>
  <c r="AH323" i="26"/>
  <c r="BX46" i="6"/>
  <c r="BR46" i="6"/>
  <c r="AE39" i="6"/>
  <c r="BR197" i="26"/>
  <c r="BG39" i="6"/>
  <c r="BR36" i="6"/>
  <c r="BH189" i="25"/>
  <c r="BO189" i="25"/>
  <c r="BM189" i="25"/>
  <c r="BC39" i="6"/>
  <c r="BQ189" i="25"/>
  <c r="BS186" i="25" l="1"/>
  <c r="BS46" i="6"/>
  <c r="BN36" i="6"/>
  <c r="AJ39" i="6"/>
  <c r="BM46" i="6"/>
  <c r="AF22" i="25"/>
  <c r="BH39" i="6"/>
  <c r="AZ39" i="6"/>
  <c r="AH348" i="26"/>
  <c r="BN46" i="6"/>
  <c r="BD39" i="6"/>
  <c r="BS36" i="6"/>
  <c r="AV39" i="6"/>
  <c r="AR39" i="6"/>
  <c r="AB39" i="6"/>
  <c r="AF39" i="6"/>
  <c r="AN39" i="6"/>
  <c r="AH314" i="26"/>
  <c r="AF12" i="25"/>
  <c r="BM36" i="6"/>
  <c r="AH325" i="26"/>
  <c r="BS196" i="25"/>
  <c r="BO46" i="6" l="1"/>
  <c r="BT46" i="6"/>
  <c r="BR186" i="25"/>
  <c r="AG314" i="26"/>
  <c r="BU144" i="26"/>
  <c r="BR196" i="25"/>
  <c r="BT36" i="6"/>
  <c r="BO36" i="6"/>
  <c r="AG348" i="26"/>
  <c r="AG323" i="26"/>
  <c r="AF323" i="26" l="1"/>
  <c r="BP46" i="6"/>
  <c r="AF325" i="26"/>
  <c r="BP36" i="6"/>
  <c r="AG325" i="26"/>
  <c r="AF348" i="26"/>
  <c r="AF314" i="26" l="1"/>
  <c r="AE805" i="25" l="1"/>
  <c r="AE795" i="25"/>
  <c r="BQ197" i="26"/>
  <c r="BJ46" i="6" l="1"/>
  <c r="AE12" i="25"/>
  <c r="BI36" i="6"/>
  <c r="BI46" i="6"/>
  <c r="AE22" i="25"/>
  <c r="BJ36" i="6"/>
  <c r="BK46" i="6" l="1"/>
  <c r="BQ196" i="25"/>
  <c r="BQ186" i="25"/>
  <c r="BK36" i="6"/>
  <c r="AE348" i="26" l="1"/>
  <c r="BL36" i="6"/>
  <c r="BL46" i="6"/>
  <c r="BP197" i="26"/>
  <c r="AD795" i="25"/>
  <c r="AD805" i="25"/>
  <c r="AE314" i="26"/>
  <c r="BE36" i="6" l="1"/>
  <c r="AD12" i="25"/>
  <c r="BF36" i="6"/>
  <c r="AE323" i="26"/>
  <c r="BF46" i="6"/>
  <c r="AE325" i="26"/>
  <c r="BE46" i="6"/>
  <c r="AD22" i="25"/>
  <c r="BG46" i="6" l="1"/>
  <c r="BG36" i="6"/>
  <c r="BP196" i="25"/>
  <c r="BP186" i="25"/>
  <c r="BH36" i="6" l="1"/>
  <c r="BH46" i="6"/>
  <c r="AD323" i="26"/>
  <c r="AD325" i="26"/>
  <c r="AD314" i="26"/>
  <c r="AD348" i="26" l="1"/>
  <c r="AZ198" i="26" l="1"/>
  <c r="AO161" i="26"/>
  <c r="AO184" i="26"/>
  <c r="AQ394" i="26"/>
  <c r="AU419" i="26"/>
  <c r="AV197" i="26"/>
  <c r="AS186" i="26"/>
  <c r="BC197" i="26"/>
  <c r="AQ419" i="26"/>
  <c r="AS161" i="26"/>
  <c r="AO150" i="26"/>
  <c r="AW197" i="26"/>
  <c r="AV208" i="26"/>
  <c r="BJ197" i="26"/>
  <c r="BD197" i="26"/>
  <c r="AS394" i="26"/>
  <c r="W805" i="25"/>
  <c r="AV203" i="26"/>
  <c r="AR184" i="26"/>
  <c r="AP394" i="26"/>
  <c r="AS396" i="26"/>
  <c r="AR396" i="26"/>
  <c r="BF203" i="26"/>
  <c r="AQ197" i="26"/>
  <c r="BM197" i="26"/>
  <c r="AQ159" i="26"/>
  <c r="AQ184" i="26"/>
  <c r="AX203" i="26"/>
  <c r="BG203" i="26"/>
  <c r="AW198" i="26"/>
  <c r="Q788" i="25"/>
  <c r="AV185" i="26"/>
  <c r="AQ161" i="26"/>
  <c r="AR150" i="26"/>
  <c r="AI787" i="25"/>
  <c r="Y805" i="25"/>
  <c r="AP188" i="26"/>
  <c r="AI797" i="25"/>
  <c r="AR203" i="26"/>
  <c r="BN197" i="26"/>
  <c r="AI792" i="25"/>
  <c r="BW83" i="6"/>
  <c r="AI789" i="25"/>
  <c r="AP185" i="26"/>
  <c r="BC198" i="26"/>
  <c r="BB419" i="26"/>
  <c r="AX144" i="26"/>
  <c r="AR198" i="26"/>
  <c r="AQ185" i="26"/>
  <c r="BB198" i="26"/>
  <c r="BC203" i="26"/>
  <c r="AR419" i="26"/>
  <c r="AP396" i="26"/>
  <c r="AY203" i="26"/>
  <c r="AN212" i="26"/>
  <c r="BA203" i="26"/>
  <c r="AI794" i="25"/>
  <c r="BX83" i="6"/>
  <c r="AR161" i="26"/>
  <c r="BI197" i="26"/>
  <c r="AW144" i="26"/>
  <c r="AP159" i="26"/>
  <c r="AZ197" i="26"/>
  <c r="AY419" i="26"/>
  <c r="BC419" i="26"/>
  <c r="AU198" i="26"/>
  <c r="BA197" i="26"/>
  <c r="AY197" i="26"/>
  <c r="AO144" i="26"/>
  <c r="BE198" i="26"/>
  <c r="AU197" i="26"/>
  <c r="AX197" i="26"/>
  <c r="BD203" i="26"/>
  <c r="AS198" i="26"/>
  <c r="AO419" i="26"/>
  <c r="BH198" i="26"/>
  <c r="AT185" i="26"/>
  <c r="BY90" i="6"/>
  <c r="BY83" i="6"/>
  <c r="AR208" i="26"/>
  <c r="R788" i="25"/>
  <c r="AI793" i="25"/>
  <c r="AU203" i="26"/>
  <c r="BV91" i="6"/>
  <c r="BW91" i="6"/>
  <c r="S805" i="25"/>
  <c r="S788" i="25"/>
  <c r="AP186" i="26"/>
  <c r="AI800" i="25"/>
  <c r="AQ150" i="26"/>
  <c r="BY91" i="6"/>
  <c r="AI796" i="25"/>
  <c r="BV83" i="6"/>
  <c r="AI804" i="25"/>
  <c r="AQ396" i="26"/>
  <c r="AT186" i="26"/>
  <c r="AX419" i="26"/>
  <c r="AV186" i="26"/>
  <c r="AO188" i="26"/>
  <c r="AS184" i="26"/>
  <c r="R805" i="25"/>
  <c r="AP150" i="26"/>
  <c r="AO198" i="26"/>
  <c r="AQ188" i="26"/>
  <c r="AI790" i="25"/>
  <c r="BV90" i="6"/>
  <c r="Q805" i="25"/>
  <c r="AC805" i="25"/>
  <c r="V805" i="25"/>
  <c r="AO173" i="26"/>
  <c r="AI799" i="25"/>
  <c r="AU186" i="26"/>
  <c r="AR201" i="26"/>
  <c r="AS150" i="26"/>
  <c r="AS197" i="26"/>
  <c r="AR197" i="26"/>
  <c r="BD198" i="26"/>
  <c r="AV419" i="26"/>
  <c r="AS185" i="26"/>
  <c r="AT419" i="26"/>
  <c r="BG197" i="26"/>
  <c r="U805" i="25"/>
  <c r="X805" i="25"/>
  <c r="BW90" i="6"/>
  <c r="BY78" i="6"/>
  <c r="Z805" i="25"/>
  <c r="AT208" i="26"/>
  <c r="AI801" i="25"/>
  <c r="AU208" i="26"/>
  <c r="AP198" i="26"/>
  <c r="AV144" i="26"/>
  <c r="AQ173" i="26"/>
  <c r="BJ198" i="26"/>
  <c r="AW185" i="26"/>
  <c r="AW203" i="26"/>
  <c r="AU188" i="26"/>
  <c r="AW419" i="26"/>
  <c r="AR173" i="26"/>
  <c r="AR159" i="26"/>
  <c r="AO186" i="26"/>
  <c r="BI203" i="26"/>
  <c r="BO197" i="26"/>
  <c r="AI785" i="25"/>
  <c r="AI786" i="25"/>
  <c r="AR144" i="26"/>
  <c r="AP161" i="26"/>
  <c r="BA419" i="26"/>
  <c r="AP184" i="26"/>
  <c r="BX78" i="6"/>
  <c r="T788" i="25"/>
  <c r="AI802" i="25"/>
  <c r="AT201" i="26"/>
  <c r="AS159" i="26"/>
  <c r="AP144" i="26"/>
  <c r="AT198" i="26"/>
  <c r="BJ203" i="26"/>
  <c r="AQ144" i="26"/>
  <c r="AO185" i="26"/>
  <c r="AZ203" i="26"/>
  <c r="BB197" i="26"/>
  <c r="AO396" i="26"/>
  <c r="AS208" i="26"/>
  <c r="BH197" i="26"/>
  <c r="AQ208" i="26"/>
  <c r="AB805" i="25"/>
  <c r="BF197" i="26"/>
  <c r="AS188" i="26"/>
  <c r="BF198" i="26"/>
  <c r="BH203" i="26"/>
  <c r="AR186" i="26"/>
  <c r="AP203" i="26"/>
  <c r="AU185" i="26"/>
  <c r="AP201" i="26"/>
  <c r="BV78" i="6"/>
  <c r="AZ144" i="26"/>
  <c r="AT203" i="26"/>
  <c r="AO394" i="26"/>
  <c r="AS201" i="26"/>
  <c r="AX198" i="26"/>
  <c r="BA198" i="26"/>
  <c r="AV201" i="26"/>
  <c r="AO208" i="26"/>
  <c r="BI198" i="26"/>
  <c r="AS419" i="26"/>
  <c r="AT197" i="26"/>
  <c r="AO197" i="26"/>
  <c r="AQ198" i="26"/>
  <c r="BG198" i="26"/>
  <c r="AP419" i="26"/>
  <c r="AV198" i="26"/>
  <c r="AP208" i="26"/>
  <c r="AP173" i="26"/>
  <c r="AQ203" i="26"/>
  <c r="AP197" i="26"/>
  <c r="BE197" i="26"/>
  <c r="AY144" i="26"/>
  <c r="BL197" i="26"/>
  <c r="AI788" i="25"/>
  <c r="BE203" i="26"/>
  <c r="AO159" i="26"/>
  <c r="AI803" i="25"/>
  <c r="AC795" i="25"/>
  <c r="BX90" i="6"/>
  <c r="AU394" i="26"/>
  <c r="AQ186" i="26"/>
  <c r="AT394" i="26"/>
  <c r="AU201" i="26"/>
  <c r="AR185" i="26"/>
  <c r="AU144" i="26"/>
  <c r="BB203" i="26"/>
  <c r="AT188" i="26"/>
  <c r="AO203" i="26"/>
  <c r="BX91" i="6"/>
  <c r="T805" i="25"/>
  <c r="AA805" i="25"/>
  <c r="AY198" i="26"/>
  <c r="AR394" i="26"/>
  <c r="AS144" i="26"/>
  <c r="BK197" i="26"/>
  <c r="AT144" i="26"/>
  <c r="AO201" i="26"/>
  <c r="AZ419" i="26"/>
  <c r="AS203" i="26"/>
  <c r="AR188" i="26"/>
  <c r="BW78" i="6"/>
  <c r="AQ201" i="26"/>
  <c r="BV38" i="6" l="1"/>
  <c r="BV26" i="6"/>
  <c r="BV26" i="9"/>
  <c r="BW34" i="6"/>
  <c r="AI16" i="25"/>
  <c r="BY40" i="6"/>
  <c r="BX34" i="6"/>
  <c r="F46" i="6"/>
  <c r="BW35" i="6"/>
  <c r="AI4" i="25"/>
  <c r="BY28" i="6"/>
  <c r="BV40" i="6"/>
  <c r="BX38" i="6"/>
  <c r="BV45" i="6"/>
  <c r="BX37" i="6"/>
  <c r="BX37" i="10"/>
  <c r="BX30" i="6"/>
  <c r="X22" i="25"/>
  <c r="AG46" i="6"/>
  <c r="BV41" i="6"/>
  <c r="AI17" i="25"/>
  <c r="BY41" i="6"/>
  <c r="AC46" i="6"/>
  <c r="W22" i="25"/>
  <c r="BW38" i="6"/>
  <c r="AS46" i="6"/>
  <c r="AA22" i="25"/>
  <c r="BA36" i="6"/>
  <c r="AC12" i="25"/>
  <c r="BW41" i="6"/>
  <c r="BW45" i="6"/>
  <c r="BY18" i="5"/>
  <c r="BY42" i="6"/>
  <c r="AI18" i="25"/>
  <c r="BY42" i="4"/>
  <c r="AI7" i="25"/>
  <c r="BY31" i="6"/>
  <c r="G46" i="6"/>
  <c r="BV33" i="6"/>
  <c r="AI11" i="25"/>
  <c r="BY35" i="6"/>
  <c r="V46" i="6"/>
  <c r="Q46" i="6"/>
  <c r="T22" i="25"/>
  <c r="BX29" i="6"/>
  <c r="BW33" i="6"/>
  <c r="BW28" i="6"/>
  <c r="BY37" i="6"/>
  <c r="AI13" i="25"/>
  <c r="BY37" i="10"/>
  <c r="BX27" i="6"/>
  <c r="BX27" i="10"/>
  <c r="BW31" i="6"/>
  <c r="BV37" i="6"/>
  <c r="BV37" i="10"/>
  <c r="U22" i="25"/>
  <c r="U46" i="6"/>
  <c r="V22" i="25"/>
  <c r="Y46" i="6"/>
  <c r="BX31" i="6"/>
  <c r="BX41" i="6"/>
  <c r="BY34" i="6"/>
  <c r="AI10" i="25"/>
  <c r="AI6" i="25"/>
  <c r="BY30" i="6"/>
  <c r="AI14" i="25"/>
  <c r="BY38" i="6"/>
  <c r="BX45" i="6"/>
  <c r="BV27" i="6"/>
  <c r="BV27" i="10"/>
  <c r="BW40" i="6"/>
  <c r="BW43" i="6"/>
  <c r="M29" i="6"/>
  <c r="S5" i="25"/>
  <c r="K46" i="6"/>
  <c r="BW27" i="6"/>
  <c r="BW27" i="10"/>
  <c r="BX26" i="6"/>
  <c r="BX26" i="9"/>
  <c r="BX40" i="6"/>
  <c r="BV35" i="6"/>
  <c r="BW29" i="6"/>
  <c r="R22" i="25"/>
  <c r="I46" i="6"/>
  <c r="BW44" i="6"/>
  <c r="BX28" i="6"/>
  <c r="BV34" i="6"/>
  <c r="BW26" i="6"/>
  <c r="BW26" i="9"/>
  <c r="BV18" i="5"/>
  <c r="BV42" i="6"/>
  <c r="BV42" i="4"/>
  <c r="BV29" i="6"/>
  <c r="BX44" i="6"/>
  <c r="BW37" i="6"/>
  <c r="BW37" i="10"/>
  <c r="BV44" i="6"/>
  <c r="AI20" i="25"/>
  <c r="BY44" i="6"/>
  <c r="AB22" i="25"/>
  <c r="AW46" i="6"/>
  <c r="AO46" i="6"/>
  <c r="Z22" i="25"/>
  <c r="AC22" i="25"/>
  <c r="BA46" i="6"/>
  <c r="S22" i="25"/>
  <c r="M46" i="6"/>
  <c r="C46" i="6"/>
  <c r="J46" i="6"/>
  <c r="AI19" i="25"/>
  <c r="BY43" i="6"/>
  <c r="AI3" i="25"/>
  <c r="BY27" i="6"/>
  <c r="BY27" i="10"/>
  <c r="I29" i="6"/>
  <c r="R5" i="25"/>
  <c r="I29" i="9"/>
  <c r="BX35" i="6"/>
  <c r="T5" i="25"/>
  <c r="Q29" i="6"/>
  <c r="BX33" i="6"/>
  <c r="BX18" i="5"/>
  <c r="BX42" i="6"/>
  <c r="BX42" i="4"/>
  <c r="AI9" i="25"/>
  <c r="BY33" i="6"/>
  <c r="R37" i="6"/>
  <c r="R37" i="10"/>
  <c r="BX43" i="6"/>
  <c r="BV43" i="6"/>
  <c r="BY26" i="6"/>
  <c r="AI2" i="25"/>
  <c r="BY26" i="9"/>
  <c r="BW30" i="6"/>
  <c r="AX46" i="6"/>
  <c r="BV31" i="6"/>
  <c r="BV28" i="6"/>
  <c r="B46" i="6"/>
  <c r="AI5" i="25"/>
  <c r="BY29" i="6"/>
  <c r="BV30" i="6"/>
  <c r="BW18" i="5"/>
  <c r="BW42" i="6"/>
  <c r="BW42" i="4"/>
  <c r="Q22" i="25"/>
  <c r="E46" i="6"/>
  <c r="AI21" i="25"/>
  <c r="BY45" i="6"/>
  <c r="Y22" i="25"/>
  <c r="AK46" i="6"/>
  <c r="Q5" i="25"/>
  <c r="E29" i="6"/>
  <c r="E29" i="9"/>
  <c r="N46" i="6"/>
  <c r="AV277" i="26"/>
  <c r="AS254" i="26"/>
  <c r="AH46" i="6" l="1"/>
  <c r="R46" i="6"/>
  <c r="AD46" i="6"/>
  <c r="BF179" i="25"/>
  <c r="BL196" i="25"/>
  <c r="BD196" i="25"/>
  <c r="Z46" i="6"/>
  <c r="BC46" i="6"/>
  <c r="BY42" i="5"/>
  <c r="AN46" i="6"/>
  <c r="BD46" i="6"/>
  <c r="BK196" i="25"/>
  <c r="BU179" i="25"/>
  <c r="AE46" i="6"/>
  <c r="BJ196" i="25"/>
  <c r="AT46" i="6"/>
  <c r="BU187" i="25"/>
  <c r="BU535" i="25"/>
  <c r="BH196" i="25"/>
  <c r="BF196" i="25"/>
  <c r="X46" i="6"/>
  <c r="BU190" i="25"/>
  <c r="BU195" i="25"/>
  <c r="BU183" i="25"/>
  <c r="BD179" i="25"/>
  <c r="BD440" i="25"/>
  <c r="BN196" i="25"/>
  <c r="BB46" i="6"/>
  <c r="BU188" i="25"/>
  <c r="BI196" i="25"/>
  <c r="AZ46" i="6"/>
  <c r="AY46" i="6"/>
  <c r="BE179" i="25"/>
  <c r="AL46" i="6"/>
  <c r="AM46" i="6"/>
  <c r="BU176" i="25"/>
  <c r="BU437" i="25"/>
  <c r="AA46" i="6"/>
  <c r="BU180" i="25"/>
  <c r="BG196" i="25"/>
  <c r="BO186" i="25"/>
  <c r="S46" i="6"/>
  <c r="BU178" i="25"/>
  <c r="BC196" i="25"/>
  <c r="BE196" i="25"/>
  <c r="W46" i="6"/>
  <c r="BU177" i="25"/>
  <c r="BU525" i="25"/>
  <c r="BU184" i="25"/>
  <c r="BU181" i="25"/>
  <c r="T46" i="6"/>
  <c r="BX42" i="5"/>
  <c r="BU194" i="25"/>
  <c r="BV42" i="5"/>
  <c r="BB36" i="6"/>
  <c r="BM196" i="25"/>
  <c r="BU191" i="25"/>
  <c r="BU193" i="25"/>
  <c r="AP46" i="6"/>
  <c r="BU185" i="25"/>
  <c r="BW42" i="5"/>
  <c r="BO196" i="25"/>
  <c r="AB46" i="6"/>
  <c r="BC179" i="25"/>
  <c r="BC440" i="25"/>
  <c r="AI627" i="25"/>
  <c r="BU453" i="25"/>
  <c r="BU540" i="25"/>
  <c r="BU192" i="25"/>
  <c r="BU105" i="25"/>
  <c r="BA277" i="26"/>
  <c r="BA206" i="26"/>
  <c r="AO254" i="26"/>
  <c r="AO183" i="26"/>
  <c r="BB277" i="26"/>
  <c r="BB206" i="26"/>
  <c r="AO181" i="26"/>
  <c r="AY206" i="26"/>
  <c r="AT181" i="26"/>
  <c r="AT206" i="26"/>
  <c r="AX206" i="26"/>
  <c r="AS277" i="26"/>
  <c r="AS206" i="26"/>
  <c r="AP206" i="26"/>
  <c r="AQ254" i="26"/>
  <c r="AQ183" i="26"/>
  <c r="AR277" i="26"/>
  <c r="AR206" i="26"/>
  <c r="AP254" i="26"/>
  <c r="AP183" i="26"/>
  <c r="AU206" i="26"/>
  <c r="AR183" i="26"/>
  <c r="AV206" i="26"/>
  <c r="AO277" i="26"/>
  <c r="AO206" i="26"/>
  <c r="AR252" i="26"/>
  <c r="AR181" i="26"/>
  <c r="AU252" i="26"/>
  <c r="AU181" i="26"/>
  <c r="AQ206" i="26"/>
  <c r="BC277" i="26"/>
  <c r="BC206" i="26"/>
  <c r="AS183" i="26"/>
  <c r="AS181" i="26"/>
  <c r="AZ277" i="26"/>
  <c r="AZ206" i="26"/>
  <c r="AQ252" i="26"/>
  <c r="AQ181" i="26"/>
  <c r="AP181" i="26"/>
  <c r="AW206" i="26"/>
  <c r="Y323" i="26" l="1"/>
  <c r="AS135" i="26"/>
  <c r="G348" i="26"/>
  <c r="S325" i="26"/>
  <c r="AO110" i="26"/>
  <c r="AR46" i="6"/>
  <c r="L323" i="26"/>
  <c r="X348" i="26"/>
  <c r="AU110" i="26"/>
  <c r="I323" i="26"/>
  <c r="N325" i="26"/>
  <c r="AP135" i="26"/>
  <c r="AV46" i="6"/>
  <c r="T323" i="26"/>
  <c r="J323" i="26"/>
  <c r="O46" i="6"/>
  <c r="R323" i="26"/>
  <c r="AU135" i="26"/>
  <c r="W323" i="26"/>
  <c r="BU627" i="25"/>
  <c r="Q348" i="26"/>
  <c r="BC135" i="26"/>
  <c r="S323" i="26"/>
  <c r="AJ46" i="6"/>
  <c r="AQ110" i="26"/>
  <c r="E323" i="26"/>
  <c r="BC36" i="6"/>
  <c r="J325" i="26"/>
  <c r="AA325" i="26"/>
  <c r="BD36" i="6"/>
  <c r="C325" i="26"/>
  <c r="AO112" i="26"/>
  <c r="U348" i="26"/>
  <c r="G314" i="26"/>
  <c r="Y348" i="26"/>
  <c r="P314" i="26"/>
  <c r="Q314" i="26"/>
  <c r="AS110" i="26"/>
  <c r="P323" i="26"/>
  <c r="J314" i="26"/>
  <c r="N323" i="26"/>
  <c r="AT135" i="26"/>
  <c r="P46" i="6"/>
  <c r="AU46" i="6"/>
  <c r="F348" i="26"/>
  <c r="AR135" i="26"/>
  <c r="AO135" i="26"/>
  <c r="C348" i="26"/>
  <c r="Z325" i="26"/>
  <c r="T325" i="26"/>
  <c r="Z314" i="26"/>
  <c r="Z323" i="26"/>
  <c r="O325" i="26"/>
  <c r="W348" i="26"/>
  <c r="X325" i="26"/>
  <c r="Q325" i="26"/>
  <c r="H325" i="26"/>
  <c r="W325" i="26"/>
  <c r="O348" i="26"/>
  <c r="BA135" i="26"/>
  <c r="T348" i="26"/>
  <c r="S314" i="26"/>
  <c r="R348" i="26"/>
  <c r="AF46" i="6"/>
  <c r="AW135" i="26"/>
  <c r="D314" i="26"/>
  <c r="AQ46" i="6"/>
  <c r="AR112" i="26"/>
  <c r="AI412" i="25"/>
  <c r="AQ135" i="26"/>
  <c r="K325" i="26"/>
  <c r="AT110" i="26"/>
  <c r="AC348" i="26"/>
  <c r="AB348" i="26"/>
  <c r="AA314" i="26"/>
  <c r="AP110" i="26"/>
  <c r="U325" i="26"/>
  <c r="AC314" i="26"/>
  <c r="AI46" i="6"/>
  <c r="D325" i="26"/>
  <c r="AP112" i="26"/>
  <c r="T314" i="26"/>
  <c r="AY135" i="26"/>
  <c r="W314" i="26"/>
  <c r="AV135" i="26"/>
  <c r="J348" i="26"/>
  <c r="M314" i="26"/>
  <c r="AS112" i="26"/>
  <c r="G325" i="26"/>
  <c r="AZ135" i="26"/>
  <c r="N348" i="26"/>
  <c r="M323" i="26"/>
  <c r="O323" i="26"/>
  <c r="AQ112" i="26"/>
  <c r="E325" i="26"/>
  <c r="H314" i="26"/>
  <c r="BB135" i="26"/>
  <c r="P348" i="26"/>
  <c r="C314" i="26"/>
  <c r="E314" i="26"/>
  <c r="X314" i="26"/>
  <c r="AX135" i="26"/>
  <c r="AR110" i="26"/>
  <c r="F323" i="26"/>
  <c r="I314" i="26"/>
  <c r="AU277" i="26"/>
  <c r="AO252" i="26"/>
  <c r="AA323" i="26"/>
  <c r="M325" i="26"/>
  <c r="AX277" i="26"/>
  <c r="AT252" i="26"/>
  <c r="AC325" i="26"/>
  <c r="AP252" i="26"/>
  <c r="P325" i="26"/>
  <c r="AB325" i="26"/>
  <c r="AR254" i="26"/>
  <c r="AC323" i="26"/>
  <c r="AY277" i="26"/>
  <c r="AW277" i="26"/>
  <c r="V348" i="26"/>
  <c r="AS252" i="26"/>
  <c r="V325" i="26"/>
  <c r="K323" i="26"/>
  <c r="O314" i="26"/>
  <c r="AA348" i="26"/>
  <c r="AB323" i="26"/>
  <c r="S348" i="26"/>
  <c r="Y314" i="26"/>
  <c r="AP277" i="26"/>
  <c r="AT277" i="26"/>
  <c r="AQ277" i="26"/>
  <c r="L325" i="26"/>
  <c r="F314" i="26" l="1"/>
  <c r="K314" i="26"/>
  <c r="U323" i="26"/>
  <c r="N314" i="26"/>
  <c r="AP325" i="26"/>
  <c r="D323" i="26"/>
  <c r="H348" i="26"/>
  <c r="V323" i="26"/>
  <c r="V314" i="26"/>
  <c r="AO348" i="26"/>
  <c r="AQ323" i="26"/>
  <c r="BC348" i="26"/>
  <c r="L348" i="26"/>
  <c r="M348" i="26"/>
  <c r="K348" i="26"/>
  <c r="H323" i="26"/>
  <c r="R325" i="26"/>
  <c r="AU323" i="26"/>
  <c r="AZ348" i="26"/>
  <c r="L314" i="26"/>
  <c r="AR348" i="26"/>
  <c r="I348" i="26"/>
  <c r="R314" i="26"/>
  <c r="AB314" i="26"/>
  <c r="AO325" i="26"/>
  <c r="D348" i="26"/>
  <c r="AS348" i="26"/>
  <c r="BB348" i="26"/>
  <c r="AV348" i="26"/>
  <c r="Q323" i="26"/>
  <c r="AR323" i="26"/>
  <c r="F325" i="26"/>
  <c r="X323" i="26"/>
  <c r="AQ325" i="26"/>
  <c r="Y325" i="26"/>
  <c r="Z348" i="26"/>
  <c r="U314" i="26"/>
  <c r="AS325" i="26"/>
  <c r="E348" i="26"/>
  <c r="G323" i="26"/>
  <c r="I325" i="26"/>
  <c r="C323" i="26"/>
  <c r="BA348" i="26"/>
  <c r="AT348" i="26" l="1"/>
  <c r="AW348" i="26"/>
  <c r="AS323" i="26"/>
  <c r="AP323" i="26"/>
  <c r="AR325" i="26"/>
  <c r="AY348" i="26"/>
  <c r="AT323" i="26"/>
  <c r="AP348" i="26"/>
  <c r="AU348" i="26"/>
  <c r="AQ348" i="26"/>
  <c r="AO323" i="26"/>
  <c r="AX348" i="26"/>
  <c r="AO82" i="6" l="1"/>
  <c r="BG78" i="6"/>
  <c r="U91" i="6"/>
  <c r="BT91" i="6"/>
  <c r="BS78" i="6"/>
  <c r="BB83" i="6"/>
  <c r="BC83" i="6"/>
  <c r="Q82" i="6"/>
  <c r="K82" i="6"/>
  <c r="AP83" i="6"/>
  <c r="AT78" i="6"/>
  <c r="BP78" i="6"/>
  <c r="X799" i="25"/>
  <c r="I78" i="6"/>
  <c r="AY81" i="6"/>
  <c r="AH83" i="6"/>
  <c r="AX90" i="6"/>
  <c r="AG801" i="25"/>
  <c r="O90" i="6"/>
  <c r="BM82" i="6"/>
  <c r="AG83" i="6"/>
  <c r="J83" i="6"/>
  <c r="W78" i="6"/>
  <c r="AT85" i="6"/>
  <c r="AA81" i="6"/>
  <c r="BM91" i="6"/>
  <c r="S95" i="6"/>
  <c r="W91" i="6"/>
  <c r="AF794" i="25"/>
  <c r="Q799" i="25"/>
  <c r="AE803" i="25"/>
  <c r="BW81" i="6"/>
  <c r="W795" i="25"/>
  <c r="BJ95" i="6"/>
  <c r="BI91" i="6"/>
  <c r="P82" i="6"/>
  <c r="AM84" i="6"/>
  <c r="V801" i="25"/>
  <c r="BL88" i="6"/>
  <c r="O82" i="6"/>
  <c r="AJ84" i="6"/>
  <c r="AE806" i="25"/>
  <c r="S79" i="6"/>
  <c r="AA84" i="6"/>
  <c r="V787" i="25"/>
  <c r="Z80" i="6"/>
  <c r="AE791" i="25"/>
  <c r="X76" i="6"/>
  <c r="AA82" i="6"/>
  <c r="O64" i="5"/>
  <c r="O89" i="6"/>
  <c r="O89" i="4"/>
  <c r="C82" i="6"/>
  <c r="X85" i="6"/>
  <c r="BG76" i="6"/>
  <c r="AI89" i="6"/>
  <c r="BJ81" i="6"/>
  <c r="T95" i="6"/>
  <c r="Y85" i="6"/>
  <c r="AT81" i="6"/>
  <c r="BB77" i="6"/>
  <c r="AE87" i="6"/>
  <c r="BH90" i="6"/>
  <c r="AC790" i="25"/>
  <c r="AC799" i="25"/>
  <c r="W793" i="25"/>
  <c r="BG94" i="6"/>
  <c r="BF82" i="6"/>
  <c r="AF95" i="6"/>
  <c r="BI79" i="6"/>
  <c r="C61" i="5"/>
  <c r="C86" i="6"/>
  <c r="C86" i="4"/>
  <c r="BG95" i="6"/>
  <c r="I68" i="5"/>
  <c r="I93" i="6"/>
  <c r="I93" i="4"/>
  <c r="BF97" i="6"/>
  <c r="AY79" i="6"/>
  <c r="BS84" i="6"/>
  <c r="BI94" i="6"/>
  <c r="BK81" i="6"/>
  <c r="V800" i="25"/>
  <c r="BK85" i="6"/>
  <c r="AS94" i="6"/>
  <c r="T77" i="6"/>
  <c r="AC77" i="6"/>
  <c r="N80" i="6"/>
  <c r="AJ97" i="6"/>
  <c r="K61" i="5"/>
  <c r="K86" i="6"/>
  <c r="K86" i="4"/>
  <c r="F89" i="6"/>
  <c r="F64" i="5"/>
  <c r="F89" i="4"/>
  <c r="AN92" i="6"/>
  <c r="AY85" i="6"/>
  <c r="AX81" i="6"/>
  <c r="AJ77" i="6"/>
  <c r="BK92" i="6"/>
  <c r="AI79" i="6"/>
  <c r="AC789" i="25"/>
  <c r="E61" i="5"/>
  <c r="E86" i="6"/>
  <c r="E86" i="4"/>
  <c r="AZ87" i="6"/>
  <c r="B68" i="5"/>
  <c r="B93" i="5" s="1"/>
  <c r="B93" i="6"/>
  <c r="B93" i="4"/>
  <c r="BF79" i="6"/>
  <c r="H61" i="5"/>
  <c r="H86" i="6"/>
  <c r="H86" i="4"/>
  <c r="V97" i="6"/>
  <c r="BC87" i="6"/>
  <c r="AV76" i="6"/>
  <c r="AI85" i="6"/>
  <c r="W97" i="6"/>
  <c r="Y791" i="25"/>
  <c r="AQ87" i="6"/>
  <c r="AV84" i="6"/>
  <c r="AK88" i="6"/>
  <c r="P93" i="6"/>
  <c r="AZ76" i="6"/>
  <c r="AH88" i="6"/>
  <c r="AM81" i="6"/>
  <c r="AW78" i="6"/>
  <c r="BF91" i="6"/>
  <c r="AG798" i="25"/>
  <c r="AR91" i="6"/>
  <c r="AN208" i="26"/>
  <c r="AG91" i="6"/>
  <c r="AC82" i="6"/>
  <c r="M91" i="6"/>
  <c r="M66" i="5"/>
  <c r="M91" i="4"/>
  <c r="AN186" i="26"/>
  <c r="V82" i="6"/>
  <c r="AO78" i="6"/>
  <c r="BE90" i="6"/>
  <c r="BI90" i="6"/>
  <c r="BL83" i="6"/>
  <c r="AX82" i="6"/>
  <c r="N66" i="5"/>
  <c r="N91" i="5" s="1"/>
  <c r="N91" i="6"/>
  <c r="N91" i="4"/>
  <c r="Q78" i="6"/>
  <c r="V91" i="6"/>
  <c r="AL83" i="6"/>
  <c r="AC83" i="6"/>
  <c r="U81" i="6"/>
  <c r="Q800" i="25"/>
  <c r="V791" i="25"/>
  <c r="AY91" i="6"/>
  <c r="BW77" i="6"/>
  <c r="BH81" i="6"/>
  <c r="Y786" i="25"/>
  <c r="AE801" i="25"/>
  <c r="AC804" i="25"/>
  <c r="D90" i="6"/>
  <c r="Z90" i="6"/>
  <c r="Z786" i="25"/>
  <c r="BF77" i="6"/>
  <c r="AL77" i="6"/>
  <c r="BO77" i="6"/>
  <c r="AE93" i="6"/>
  <c r="BS97" i="6"/>
  <c r="U792" i="25"/>
  <c r="J94" i="6"/>
  <c r="AU87" i="6"/>
  <c r="AS87" i="6"/>
  <c r="AV97" i="6"/>
  <c r="AO76" i="6"/>
  <c r="BJ86" i="6"/>
  <c r="AD78" i="6"/>
  <c r="AM85" i="6"/>
  <c r="BV93" i="6"/>
  <c r="F80" i="6"/>
  <c r="BW93" i="6"/>
  <c r="AJ80" i="6"/>
  <c r="F79" i="6"/>
  <c r="BQ97" i="6"/>
  <c r="W803" i="25"/>
  <c r="AI91" i="6"/>
  <c r="X89" i="6"/>
  <c r="X64" i="5"/>
  <c r="X89" i="4"/>
  <c r="Y790" i="25"/>
  <c r="T786" i="25"/>
  <c r="BR84" i="6"/>
  <c r="K93" i="6"/>
  <c r="K68" i="5"/>
  <c r="K93" i="4"/>
  <c r="K79" i="6"/>
  <c r="E97" i="6"/>
  <c r="AW85" i="6"/>
  <c r="AD77" i="6"/>
  <c r="AT82" i="6"/>
  <c r="AL93" i="6"/>
  <c r="BN82" i="6"/>
  <c r="U798" i="25"/>
  <c r="G79" i="6"/>
  <c r="P87" i="6"/>
  <c r="E90" i="6"/>
  <c r="AE94" i="6"/>
  <c r="BK77" i="6"/>
  <c r="AD93" i="6"/>
  <c r="AH85" i="6"/>
  <c r="R86" i="6"/>
  <c r="R61" i="5"/>
  <c r="R86" i="4"/>
  <c r="BE81" i="6"/>
  <c r="Q83" i="6"/>
  <c r="V92" i="6"/>
  <c r="AV79" i="6"/>
  <c r="P84" i="6"/>
  <c r="BN92" i="6"/>
  <c r="AH77" i="6"/>
  <c r="U82" i="6"/>
  <c r="BL94" i="6"/>
  <c r="K87" i="6"/>
  <c r="BC80" i="6"/>
  <c r="BU85" i="6"/>
  <c r="AD85" i="6"/>
  <c r="E89" i="6"/>
  <c r="E64" i="5"/>
  <c r="E89" i="5" s="1"/>
  <c r="E89" i="4"/>
  <c r="BB84" i="6"/>
  <c r="BM85" i="6"/>
  <c r="AZ95" i="6"/>
  <c r="BM87" i="6"/>
  <c r="AJ92" i="6"/>
  <c r="AR84" i="6"/>
  <c r="BN81" i="6"/>
  <c r="T787" i="25"/>
  <c r="D64" i="5"/>
  <c r="D89" i="6"/>
  <c r="D89" i="4"/>
  <c r="B92" i="6"/>
  <c r="AA79" i="6"/>
  <c r="BV67" i="5"/>
  <c r="BV92" i="6"/>
  <c r="BV92" i="4"/>
  <c r="V93" i="6"/>
  <c r="T76" i="6"/>
  <c r="C84" i="6"/>
  <c r="AN88" i="6"/>
  <c r="BH82" i="6"/>
  <c r="BP94" i="6"/>
  <c r="AB93" i="6"/>
  <c r="Q792" i="25"/>
  <c r="BP88" i="6"/>
  <c r="AN201" i="26"/>
  <c r="AF81" i="6"/>
  <c r="AT95" i="6"/>
  <c r="AT93" i="6"/>
  <c r="X97" i="6"/>
  <c r="AK81" i="6"/>
  <c r="Q97" i="6"/>
  <c r="AB799" i="25"/>
  <c r="BU81" i="6"/>
  <c r="AO87" i="6"/>
  <c r="AO86" i="6"/>
  <c r="L77" i="6"/>
  <c r="B79" i="6"/>
  <c r="S85" i="6"/>
  <c r="BP76" i="6"/>
  <c r="AT76" i="6"/>
  <c r="AO88" i="6"/>
  <c r="M83" i="6"/>
  <c r="T78" i="6"/>
  <c r="AA91" i="6"/>
  <c r="W82" i="6"/>
  <c r="AD791" i="25"/>
  <c r="AQ78" i="6"/>
  <c r="AG794" i="25"/>
  <c r="S785" i="25"/>
  <c r="AV90" i="6"/>
  <c r="AA90" i="6"/>
  <c r="T83" i="6"/>
  <c r="Z792" i="25"/>
  <c r="AL91" i="6"/>
  <c r="BS90" i="6"/>
  <c r="AH793" i="25"/>
  <c r="BJ83" i="6"/>
  <c r="Y78" i="6"/>
  <c r="AE82" i="6"/>
  <c r="Z789" i="25"/>
  <c r="AA78" i="6"/>
  <c r="W77" i="6"/>
  <c r="AD83" i="6"/>
  <c r="BR78" i="6"/>
  <c r="AD786" i="25"/>
  <c r="AU91" i="6"/>
  <c r="M87" i="6"/>
  <c r="BE82" i="6"/>
  <c r="AA791" i="25"/>
  <c r="AM78" i="6"/>
  <c r="AC78" i="6"/>
  <c r="G66" i="5"/>
  <c r="G91" i="6"/>
  <c r="G91" i="4"/>
  <c r="Y797" i="25"/>
  <c r="D79" i="6"/>
  <c r="AR87" i="6"/>
  <c r="Z787" i="25"/>
  <c r="BO94" i="6"/>
  <c r="C94" i="6"/>
  <c r="BD90" i="6"/>
  <c r="L85" i="6"/>
  <c r="F82" i="6"/>
  <c r="AY86" i="6"/>
  <c r="M97" i="6"/>
  <c r="AA785" i="25"/>
  <c r="AF801" i="25"/>
  <c r="BM92" i="6"/>
  <c r="BT94" i="6"/>
  <c r="AG81" i="6"/>
  <c r="BA77" i="6"/>
  <c r="X81" i="6"/>
  <c r="Y94" i="6"/>
  <c r="BM77" i="6"/>
  <c r="AF79" i="6"/>
  <c r="V803" i="25"/>
  <c r="BE89" i="6"/>
  <c r="AC787" i="25"/>
  <c r="W790" i="25"/>
  <c r="Q802" i="25"/>
  <c r="T800" i="25"/>
  <c r="BL82" i="6"/>
  <c r="BV94" i="6"/>
  <c r="G94" i="6"/>
  <c r="AD91" i="6"/>
  <c r="AA799" i="25"/>
  <c r="AB77" i="6"/>
  <c r="BQ84" i="6"/>
  <c r="AB79" i="6"/>
  <c r="AM89" i="6"/>
  <c r="AH86" i="6"/>
  <c r="BQ86" i="6"/>
  <c r="S789" i="25"/>
  <c r="AO84" i="6"/>
  <c r="BS80" i="6"/>
  <c r="AB789" i="25"/>
  <c r="AM87" i="6"/>
  <c r="S800" i="25"/>
  <c r="O87" i="6"/>
  <c r="X80" i="6"/>
  <c r="BX81" i="6"/>
  <c r="M93" i="6"/>
  <c r="F93" i="6"/>
  <c r="F68" i="5"/>
  <c r="F93" i="4"/>
  <c r="BK76" i="6"/>
  <c r="BG86" i="6"/>
  <c r="AO77" i="6"/>
  <c r="W804" i="25"/>
  <c r="R789" i="25"/>
  <c r="AD89" i="6"/>
  <c r="D77" i="6"/>
  <c r="X792" i="25"/>
  <c r="AN95" i="6"/>
  <c r="AB803" i="25"/>
  <c r="AC93" i="6"/>
  <c r="BF87" i="6"/>
  <c r="AN188" i="26"/>
  <c r="Y804" i="25"/>
  <c r="Y87" i="6"/>
  <c r="BV79" i="6"/>
  <c r="Z795" i="25"/>
  <c r="BJ97" i="6"/>
  <c r="Q786" i="25"/>
  <c r="BN97" i="6"/>
  <c r="H79" i="6"/>
  <c r="AZ94" i="6"/>
  <c r="X803" i="25"/>
  <c r="BF80" i="6"/>
  <c r="BF92" i="6"/>
  <c r="AR89" i="6"/>
  <c r="BH94" i="6"/>
  <c r="BK91" i="6"/>
  <c r="BS85" i="6"/>
  <c r="W92" i="6"/>
  <c r="Z93" i="6"/>
  <c r="BF89" i="6"/>
  <c r="AC95" i="6"/>
  <c r="L80" i="6"/>
  <c r="K94" i="6"/>
  <c r="G84" i="6"/>
  <c r="O78" i="6"/>
  <c r="AR79" i="6"/>
  <c r="AP77" i="6"/>
  <c r="BQ81" i="6"/>
  <c r="AS78" i="6"/>
  <c r="Y76" i="6"/>
  <c r="AW93" i="6"/>
  <c r="AD794" i="25"/>
  <c r="BC93" i="6"/>
  <c r="AG82" i="6"/>
  <c r="BO78" i="6"/>
  <c r="U794" i="25"/>
  <c r="S796" i="25"/>
  <c r="BT83" i="6"/>
  <c r="H82" i="6"/>
  <c r="V78" i="6"/>
  <c r="AH790" i="25"/>
  <c r="T794" i="25"/>
  <c r="AQ82" i="6"/>
  <c r="AH785" i="25"/>
  <c r="Q785" i="25"/>
  <c r="J66" i="5"/>
  <c r="J91" i="6"/>
  <c r="J91" i="4"/>
  <c r="V802" i="25"/>
  <c r="AZ90" i="6"/>
  <c r="BD82" i="6"/>
  <c r="Z83" i="6"/>
  <c r="U90" i="6"/>
  <c r="BO82" i="6"/>
  <c r="H64" i="5"/>
  <c r="H89" i="6"/>
  <c r="H89" i="4"/>
  <c r="AB90" i="6"/>
  <c r="Z799" i="25"/>
  <c r="BE78" i="6"/>
  <c r="AX85" i="6"/>
  <c r="AA786" i="25"/>
  <c r="BG77" i="6"/>
  <c r="BU97" i="6"/>
  <c r="E76" i="6"/>
  <c r="BJ78" i="6"/>
  <c r="AG803" i="25"/>
  <c r="T793" i="25"/>
  <c r="BR89" i="6"/>
  <c r="BD80" i="6"/>
  <c r="BI89" i="6"/>
  <c r="BU86" i="6"/>
  <c r="AE89" i="6"/>
  <c r="AK83" i="6"/>
  <c r="BJ77" i="6"/>
  <c r="AB83" i="6"/>
  <c r="AZ81" i="6"/>
  <c r="E85" i="6"/>
  <c r="E60" i="5"/>
  <c r="E85" i="5" s="1"/>
  <c r="E85" i="4"/>
  <c r="AU80" i="6"/>
  <c r="V89" i="6"/>
  <c r="V64" i="5"/>
  <c r="V89" i="4"/>
  <c r="J85" i="6"/>
  <c r="Y806" i="25"/>
  <c r="BR87" i="6"/>
  <c r="AN83" i="6"/>
  <c r="AX77" i="6"/>
  <c r="AB85" i="6"/>
  <c r="K85" i="6"/>
  <c r="AX76" i="6"/>
  <c r="AM97" i="6"/>
  <c r="BV84" i="6"/>
  <c r="BW97" i="6"/>
  <c r="I77" i="6"/>
  <c r="AL89" i="6"/>
  <c r="F76" i="6"/>
  <c r="X791" i="25"/>
  <c r="BI87" i="6"/>
  <c r="BI88" i="6"/>
  <c r="AV83" i="6"/>
  <c r="BN88" i="6"/>
  <c r="BU93" i="6"/>
  <c r="AS77" i="6"/>
  <c r="AI93" i="6"/>
  <c r="L94" i="6"/>
  <c r="BE94" i="6"/>
  <c r="BT87" i="6"/>
  <c r="Z76" i="6"/>
  <c r="AD789" i="25"/>
  <c r="S97" i="6"/>
  <c r="AC791" i="25"/>
  <c r="AT92" i="6"/>
  <c r="BA85" i="6"/>
  <c r="AV94" i="6"/>
  <c r="AT88" i="6"/>
  <c r="BS86" i="6"/>
  <c r="Q787" i="25"/>
  <c r="AH89" i="6"/>
  <c r="N64" i="5"/>
  <c r="N89" i="6"/>
  <c r="N89" i="4"/>
  <c r="U87" i="6"/>
  <c r="BB97" i="6"/>
  <c r="AN198" i="26"/>
  <c r="AM95" i="6"/>
  <c r="AD87" i="6"/>
  <c r="L68" i="5"/>
  <c r="L93" i="5" s="1"/>
  <c r="L93" i="6"/>
  <c r="L93" i="4"/>
  <c r="N84" i="6"/>
  <c r="AZ77" i="6"/>
  <c r="AC81" i="6"/>
  <c r="M89" i="6"/>
  <c r="M64" i="5"/>
  <c r="M89" i="5" s="1"/>
  <c r="M89" i="4"/>
  <c r="T89" i="6"/>
  <c r="T64" i="5"/>
  <c r="T89" i="4"/>
  <c r="AQ89" i="6"/>
  <c r="BD95" i="6"/>
  <c r="BP95" i="6"/>
  <c r="AM94" i="6"/>
  <c r="BP86" i="6"/>
  <c r="J77" i="6"/>
  <c r="O92" i="6"/>
  <c r="I97" i="6"/>
  <c r="BT81" i="6"/>
  <c r="AD787" i="25"/>
  <c r="S804" i="25"/>
  <c r="AL84" i="6"/>
  <c r="BY76" i="6"/>
  <c r="W81" i="6"/>
  <c r="AF800" i="25"/>
  <c r="N78" i="6"/>
  <c r="G64" i="5"/>
  <c r="G89" i="6"/>
  <c r="G89" i="4"/>
  <c r="BC76" i="6"/>
  <c r="AO81" i="6"/>
  <c r="AT86" i="6"/>
  <c r="Y97" i="6"/>
  <c r="AG785" i="25"/>
  <c r="BT79" i="6"/>
  <c r="AO79" i="6"/>
  <c r="V794" i="25"/>
  <c r="G90" i="6"/>
  <c r="AH804" i="25"/>
  <c r="AM83" i="6"/>
  <c r="AG806" i="25"/>
  <c r="X82" i="6"/>
  <c r="V797" i="25"/>
  <c r="AX91" i="6"/>
  <c r="BT78" i="6"/>
  <c r="AW90" i="6"/>
  <c r="AZ82" i="6"/>
  <c r="BA82" i="6"/>
  <c r="Z793" i="25"/>
  <c r="T82" i="6"/>
  <c r="AG78" i="6"/>
  <c r="AG90" i="6"/>
  <c r="S83" i="6"/>
  <c r="B66" i="5"/>
  <c r="B91" i="5" s="1"/>
  <c r="B91" i="6"/>
  <c r="B91" i="4"/>
  <c r="BY77" i="6"/>
  <c r="AK95" i="6"/>
  <c r="AI90" i="6"/>
  <c r="BJ90" i="6"/>
  <c r="BB82" i="6"/>
  <c r="AB800" i="25"/>
  <c r="AD797" i="25"/>
  <c r="J90" i="6"/>
  <c r="BD83" i="6"/>
  <c r="AF804" i="25"/>
  <c r="BG81" i="6"/>
  <c r="AF83" i="6"/>
  <c r="BP90" i="6"/>
  <c r="R785" i="25"/>
  <c r="AT91" i="6"/>
  <c r="G85" i="6"/>
  <c r="AK77" i="6"/>
  <c r="M78" i="6"/>
  <c r="U793" i="25"/>
  <c r="S798" i="25"/>
  <c r="F83" i="6"/>
  <c r="BA92" i="6"/>
  <c r="BK89" i="6"/>
  <c r="R795" i="25"/>
  <c r="AX97" i="6"/>
  <c r="AL87" i="6"/>
  <c r="AF89" i="6"/>
  <c r="AB89" i="6"/>
  <c r="BG84" i="6"/>
  <c r="AB804" i="25"/>
  <c r="BF81" i="6"/>
  <c r="Z87" i="6"/>
  <c r="AM76" i="6"/>
  <c r="AH80" i="6"/>
  <c r="W786" i="25"/>
  <c r="BK80" i="6"/>
  <c r="AK85" i="6"/>
  <c r="AC97" i="6"/>
  <c r="BM94" i="6"/>
  <c r="BP97" i="6"/>
  <c r="AD804" i="25"/>
  <c r="J92" i="6"/>
  <c r="AY87" i="6"/>
  <c r="G77" i="6"/>
  <c r="BE77" i="6"/>
  <c r="U787" i="25"/>
  <c r="BH92" i="6"/>
  <c r="BR77" i="6"/>
  <c r="Y802" i="25"/>
  <c r="Q806" i="25"/>
  <c r="T88" i="6"/>
  <c r="N92" i="6"/>
  <c r="BG92" i="6"/>
  <c r="BA88" i="6"/>
  <c r="C80" i="6"/>
  <c r="BJ88" i="6"/>
  <c r="BJ89" i="6"/>
  <c r="E77" i="6"/>
  <c r="V80" i="6"/>
  <c r="AV85" i="6"/>
  <c r="AN76" i="6"/>
  <c r="AK97" i="6"/>
  <c r="AM92" i="6"/>
  <c r="U85" i="6"/>
  <c r="D76" i="6"/>
  <c r="AH94" i="6"/>
  <c r="AY77" i="6"/>
  <c r="Y803" i="25"/>
  <c r="AD76" i="6"/>
  <c r="AK92" i="6"/>
  <c r="T802" i="25"/>
  <c r="L61" i="5"/>
  <c r="L86" i="6"/>
  <c r="L86" i="4"/>
  <c r="AE800" i="25"/>
  <c r="AX87" i="6"/>
  <c r="BL89" i="6"/>
  <c r="AO80" i="6"/>
  <c r="T79" i="6"/>
  <c r="AJ91" i="6"/>
  <c r="AN150" i="26"/>
  <c r="AF785" i="25"/>
  <c r="AL79" i="6"/>
  <c r="L79" i="6"/>
  <c r="AN81" i="6"/>
  <c r="U800" i="25"/>
  <c r="BM95" i="6"/>
  <c r="AI77" i="6"/>
  <c r="H97" i="6"/>
  <c r="X92" i="6"/>
  <c r="BD94" i="6"/>
  <c r="AB84" i="6"/>
  <c r="AK80" i="6"/>
  <c r="AE88" i="6"/>
  <c r="BN77" i="6"/>
  <c r="BQ79" i="6"/>
  <c r="BI97" i="6"/>
  <c r="T92" i="6"/>
  <c r="AH92" i="6"/>
  <c r="AZ85" i="6"/>
  <c r="AD80" i="6"/>
  <c r="BH88" i="6"/>
  <c r="AZ84" i="6"/>
  <c r="AG804" i="25"/>
  <c r="K83" i="6"/>
  <c r="I83" i="6"/>
  <c r="T797" i="25"/>
  <c r="BG83" i="6"/>
  <c r="BQ82" i="6"/>
  <c r="W90" i="6"/>
  <c r="AU83" i="6"/>
  <c r="V83" i="6"/>
  <c r="E78" i="6"/>
  <c r="E53" i="5"/>
  <c r="E78" i="4"/>
  <c r="BH91" i="6"/>
  <c r="O83" i="6"/>
  <c r="AH806" i="25"/>
  <c r="AM82" i="6"/>
  <c r="U806" i="25"/>
  <c r="J78" i="6"/>
  <c r="N83" i="6"/>
  <c r="Z790" i="25"/>
  <c r="AE802" i="25"/>
  <c r="S797" i="25"/>
  <c r="BK78" i="6"/>
  <c r="AS83" i="6"/>
  <c r="X804" i="25"/>
  <c r="AP78" i="6"/>
  <c r="W801" i="25"/>
  <c r="R66" i="5"/>
  <c r="R91" i="6"/>
  <c r="R91" i="4"/>
  <c r="BN91" i="6"/>
  <c r="N82" i="6"/>
  <c r="J64" i="5"/>
  <c r="J89" i="6"/>
  <c r="J89" i="4"/>
  <c r="AF786" i="25"/>
  <c r="O94" i="6"/>
  <c r="AH91" i="6"/>
  <c r="AR78" i="6"/>
  <c r="V88" i="6"/>
  <c r="BB76" i="6"/>
  <c r="AB802" i="25"/>
  <c r="AC80" i="6"/>
  <c r="AM93" i="6"/>
  <c r="Z803" i="25"/>
  <c r="AU86" i="6"/>
  <c r="BV89" i="6"/>
  <c r="AM90" i="6"/>
  <c r="BA78" i="6"/>
  <c r="BY88" i="6"/>
  <c r="R802" i="25"/>
  <c r="Q81" i="6"/>
  <c r="AJ94" i="6"/>
  <c r="AK76" i="6"/>
  <c r="W80" i="6"/>
  <c r="AA85" i="6"/>
  <c r="AQ83" i="6"/>
  <c r="Z85" i="6"/>
  <c r="F77" i="6"/>
  <c r="AP80" i="6"/>
  <c r="BO89" i="6"/>
  <c r="Z64" i="5"/>
  <c r="Z89" i="6"/>
  <c r="Z89" i="4"/>
  <c r="BH78" i="6"/>
  <c r="R97" i="6"/>
  <c r="BQ88" i="6"/>
  <c r="BJ87" i="6"/>
  <c r="AR83" i="6"/>
  <c r="AC76" i="6"/>
  <c r="AD82" i="6"/>
  <c r="W86" i="6"/>
  <c r="W61" i="5"/>
  <c r="W86" i="4"/>
  <c r="L76" i="6"/>
  <c r="AV78" i="6"/>
  <c r="AQ95" i="6"/>
  <c r="S801" i="25"/>
  <c r="AA83" i="6"/>
  <c r="AF85" i="6"/>
  <c r="AQ97" i="6"/>
  <c r="J76" i="6"/>
  <c r="Y77" i="6"/>
  <c r="AQ84" i="6"/>
  <c r="AE787" i="25"/>
  <c r="BU76" i="6"/>
  <c r="AM88" i="6"/>
  <c r="AQ92" i="6"/>
  <c r="AW87" i="6"/>
  <c r="AA796" i="25"/>
  <c r="BH80" i="6"/>
  <c r="BH77" i="6"/>
  <c r="D95" i="6"/>
  <c r="AA804" i="25"/>
  <c r="P85" i="6"/>
  <c r="C92" i="6"/>
  <c r="W84" i="6"/>
  <c r="AB791" i="25"/>
  <c r="AW76" i="6"/>
  <c r="BO91" i="6"/>
  <c r="AD799" i="25"/>
  <c r="Y799" i="25"/>
  <c r="F84" i="6"/>
  <c r="L92" i="6"/>
  <c r="G95" i="6"/>
  <c r="BT76" i="6"/>
  <c r="T81" i="6"/>
  <c r="BQ95" i="6"/>
  <c r="X87" i="6"/>
  <c r="BH85" i="6"/>
  <c r="BV86" i="6"/>
  <c r="AX92" i="6"/>
  <c r="BV88" i="6"/>
  <c r="U64" i="5"/>
  <c r="U89" i="6"/>
  <c r="U89" i="4"/>
  <c r="AX94" i="6"/>
  <c r="AB87" i="6"/>
  <c r="X84" i="6"/>
  <c r="BY84" i="6"/>
  <c r="AY89" i="6"/>
  <c r="X61" i="5"/>
  <c r="X86" i="6"/>
  <c r="X86" i="4"/>
  <c r="X806" i="25"/>
  <c r="BC81" i="6"/>
  <c r="AI84" i="6"/>
  <c r="BD89" i="6"/>
  <c r="X77" i="6"/>
  <c r="BO95" i="6"/>
  <c r="BS94" i="6"/>
  <c r="BG79" i="6"/>
  <c r="AU82" i="6"/>
  <c r="H78" i="6"/>
  <c r="BQ83" i="6"/>
  <c r="AH786" i="25"/>
  <c r="AH789" i="25"/>
  <c r="AU90" i="6"/>
  <c r="AF91" i="6"/>
  <c r="AE797" i="25"/>
  <c r="C83" i="6"/>
  <c r="BQ91" i="6"/>
  <c r="M90" i="6"/>
  <c r="AF798" i="25"/>
  <c r="BK82" i="6"/>
  <c r="AZ78" i="6"/>
  <c r="AE799" i="25"/>
  <c r="X800" i="25"/>
  <c r="AN170" i="26"/>
  <c r="AE804" i="25"/>
  <c r="AG786" i="25"/>
  <c r="AG792" i="25"/>
  <c r="AQ90" i="6"/>
  <c r="Z797" i="25"/>
  <c r="AF797" i="25"/>
  <c r="Y80" i="6"/>
  <c r="AA790" i="25"/>
  <c r="Q796" i="25"/>
  <c r="Q791" i="25"/>
  <c r="B83" i="6"/>
  <c r="P61" i="5"/>
  <c r="P86" i="6"/>
  <c r="P86" i="4"/>
  <c r="R81" i="6"/>
  <c r="BA94" i="6"/>
  <c r="X797" i="25"/>
  <c r="BK90" i="6"/>
  <c r="BM80" i="6"/>
  <c r="BC84" i="6"/>
  <c r="Y787" i="25"/>
  <c r="B77" i="6"/>
  <c r="I80" i="6"/>
  <c r="BY87" i="6"/>
  <c r="U61" i="5"/>
  <c r="U86" i="6"/>
  <c r="U86" i="4"/>
  <c r="AZ93" i="6"/>
  <c r="BG97" i="6"/>
  <c r="T94" i="6"/>
  <c r="BD84" i="6"/>
  <c r="BV85" i="6"/>
  <c r="AA80" i="6"/>
  <c r="U795" i="25"/>
  <c r="H76" i="6"/>
  <c r="BH89" i="6"/>
  <c r="BB87" i="6"/>
  <c r="Z794" i="25"/>
  <c r="BF85" i="6"/>
  <c r="AM79" i="6"/>
  <c r="BL80" i="6"/>
  <c r="U97" i="6"/>
  <c r="S80" i="6"/>
  <c r="AW86" i="6"/>
  <c r="AF97" i="6"/>
  <c r="S799" i="25"/>
  <c r="BD77" i="6"/>
  <c r="BH95" i="6"/>
  <c r="BN76" i="6"/>
  <c r="AZ86" i="6"/>
  <c r="S87" i="6"/>
  <c r="AG79" i="6"/>
  <c r="AG80" i="6"/>
  <c r="BW76" i="6"/>
  <c r="AH84" i="6"/>
  <c r="BL95" i="6"/>
  <c r="BN93" i="6"/>
  <c r="AG94" i="6"/>
  <c r="P94" i="6"/>
  <c r="BV77" i="6"/>
  <c r="AN80" i="6"/>
  <c r="BN89" i="6"/>
  <c r="BB78" i="6"/>
  <c r="BJ76" i="6"/>
  <c r="R793" i="25"/>
  <c r="AB792" i="25"/>
  <c r="Q93" i="6"/>
  <c r="AT79" i="6"/>
  <c r="AF93" i="6"/>
  <c r="BB88" i="6"/>
  <c r="AE794" i="25"/>
  <c r="H94" i="6"/>
  <c r="BI95" i="6"/>
  <c r="BV80" i="6"/>
  <c r="AI82" i="6"/>
  <c r="BH93" i="6"/>
  <c r="BB86" i="6"/>
  <c r="AA64" i="5"/>
  <c r="AA89" i="6"/>
  <c r="AA89" i="4"/>
  <c r="B61" i="5"/>
  <c r="B86" i="5" s="1"/>
  <c r="B86" i="6"/>
  <c r="B86" i="4"/>
  <c r="R64" i="5"/>
  <c r="R89" i="5" s="1"/>
  <c r="R89" i="6"/>
  <c r="R89" i="4"/>
  <c r="U786" i="25"/>
  <c r="AH79" i="6"/>
  <c r="BF76" i="6"/>
  <c r="BB91" i="6"/>
  <c r="BC92" i="6"/>
  <c r="AW80" i="6"/>
  <c r="AW89" i="6"/>
  <c r="W789" i="25"/>
  <c r="P95" i="6"/>
  <c r="AX95" i="6"/>
  <c r="AC92" i="6"/>
  <c r="M61" i="5"/>
  <c r="M86" i="5" s="1"/>
  <c r="M86" i="6"/>
  <c r="M86" i="4"/>
  <c r="AV88" i="6"/>
  <c r="T97" i="6"/>
  <c r="BR88" i="6"/>
  <c r="Z801" i="25"/>
  <c r="I85" i="6"/>
  <c r="BU87" i="6"/>
  <c r="U76" i="6"/>
  <c r="H85" i="6"/>
  <c r="T84" i="6"/>
  <c r="S795" i="25"/>
  <c r="M95" i="6"/>
  <c r="AJ85" i="6"/>
  <c r="AA76" i="6"/>
  <c r="AC88" i="6"/>
  <c r="BB94" i="6"/>
  <c r="AU76" i="6"/>
  <c r="AN396" i="26"/>
  <c r="AP76" i="6"/>
  <c r="AP88" i="6"/>
  <c r="AQ79" i="6"/>
  <c r="Q94" i="6"/>
  <c r="BE80" i="6"/>
  <c r="U785" i="25"/>
  <c r="AT90" i="6"/>
  <c r="S91" i="6"/>
  <c r="AH788" i="25"/>
  <c r="AH78" i="6"/>
  <c r="BU78" i="6"/>
  <c r="AE90" i="6"/>
  <c r="AF790" i="25"/>
  <c r="AH797" i="25"/>
  <c r="R797" i="25"/>
  <c r="BA91" i="6"/>
  <c r="P90" i="6"/>
  <c r="AR82" i="6"/>
  <c r="BP82" i="6"/>
  <c r="AL78" i="6"/>
  <c r="AL82" i="6"/>
  <c r="AC91" i="6"/>
  <c r="X83" i="6"/>
  <c r="U797" i="25"/>
  <c r="AE78" i="6"/>
  <c r="BQ78" i="6"/>
  <c r="S787" i="25"/>
  <c r="T798" i="25"/>
  <c r="AD97" i="6"/>
  <c r="AD90" i="6"/>
  <c r="U804" i="25"/>
  <c r="I90" i="6"/>
  <c r="X801" i="25"/>
  <c r="AY90" i="6"/>
  <c r="V90" i="6"/>
  <c r="X90" i="6"/>
  <c r="T799" i="25"/>
  <c r="BI78" i="6"/>
  <c r="BM83" i="6"/>
  <c r="AG89" i="6"/>
  <c r="BE91" i="6"/>
  <c r="BP91" i="6"/>
  <c r="AA794" i="25"/>
  <c r="AF788" i="25"/>
  <c r="AN199" i="26"/>
  <c r="BE83" i="6"/>
  <c r="AQ80" i="6"/>
  <c r="BS89" i="6"/>
  <c r="P83" i="6"/>
  <c r="BJ85" i="6"/>
  <c r="U801" i="25"/>
  <c r="AF82" i="6"/>
  <c r="J68" i="5"/>
  <c r="J93" i="5" s="1"/>
  <c r="J93" i="6"/>
  <c r="J93" i="4"/>
  <c r="W799" i="25"/>
  <c r="AJ79" i="6"/>
  <c r="AE79" i="6"/>
  <c r="AB97" i="6"/>
  <c r="AF87" i="6"/>
  <c r="BS81" i="6"/>
  <c r="AN144" i="26"/>
  <c r="BH83" i="6"/>
  <c r="R792" i="25"/>
  <c r="AS86" i="6"/>
  <c r="AF86" i="6"/>
  <c r="AF61" i="5"/>
  <c r="AF86" i="4"/>
  <c r="BW95" i="6"/>
  <c r="BB79" i="6"/>
  <c r="AA97" i="6"/>
  <c r="AZ88" i="6"/>
  <c r="Z92" i="6"/>
  <c r="AC786" i="25"/>
  <c r="AU89" i="6"/>
  <c r="P79" i="6"/>
  <c r="R95" i="6"/>
  <c r="AB793" i="25"/>
  <c r="AN419" i="26"/>
  <c r="AE61" i="5"/>
  <c r="AE86" i="6"/>
  <c r="AE86" i="4"/>
  <c r="O77" i="6"/>
  <c r="AH87" i="6"/>
  <c r="AH794" i="25"/>
  <c r="Z791" i="25"/>
  <c r="BC95" i="6"/>
  <c r="B94" i="6"/>
  <c r="BW85" i="6"/>
  <c r="AB76" i="6"/>
  <c r="V789" i="25"/>
  <c r="AV86" i="6"/>
  <c r="BG88" i="6"/>
  <c r="BM86" i="6"/>
  <c r="BU80" i="6"/>
  <c r="AB94" i="6"/>
  <c r="BF86" i="6"/>
  <c r="BV95" i="6"/>
  <c r="AB786" i="25"/>
  <c r="M77" i="6"/>
  <c r="BL81" i="6"/>
  <c r="AU88" i="6"/>
  <c r="BR81" i="6"/>
  <c r="BP79" i="6"/>
  <c r="BT92" i="6"/>
  <c r="BT67" i="5"/>
  <c r="BT92" i="4"/>
  <c r="BX97" i="6"/>
  <c r="BY80" i="6"/>
  <c r="AJ95" i="6"/>
  <c r="BD93" i="6"/>
  <c r="BL93" i="6"/>
  <c r="BX88" i="6"/>
  <c r="AI88" i="6"/>
  <c r="G93" i="6"/>
  <c r="G68" i="5"/>
  <c r="G93" i="4"/>
  <c r="AU97" i="6"/>
  <c r="BR86" i="6"/>
  <c r="BI92" i="6"/>
  <c r="BE84" i="6"/>
  <c r="X93" i="6"/>
  <c r="BW88" i="6"/>
  <c r="BA89" i="6"/>
  <c r="V799" i="25"/>
  <c r="AA77" i="6"/>
  <c r="X94" i="6"/>
  <c r="R93" i="6"/>
  <c r="U88" i="6"/>
  <c r="Q95" i="6"/>
  <c r="AN77" i="6"/>
  <c r="G76" i="6"/>
  <c r="Z806" i="25"/>
  <c r="BE92" i="6"/>
  <c r="AD792" i="25"/>
  <c r="BM89" i="6"/>
  <c r="L97" i="6"/>
  <c r="BA79" i="6"/>
  <c r="S86" i="6"/>
  <c r="S61" i="5"/>
  <c r="S86" i="4"/>
  <c r="S802" i="25"/>
  <c r="BH87" i="6"/>
  <c r="BS93" i="6"/>
  <c r="Z78" i="6"/>
  <c r="R796" i="25"/>
  <c r="AU78" i="6"/>
  <c r="BG82" i="6"/>
  <c r="AB82" i="6"/>
  <c r="AZ91" i="6"/>
  <c r="AF799" i="25"/>
  <c r="AG799" i="25"/>
  <c r="AH792" i="25"/>
  <c r="AG796" i="25"/>
  <c r="AN90" i="6"/>
  <c r="BM90" i="6"/>
  <c r="S794" i="25"/>
  <c r="Y796" i="25"/>
  <c r="M79" i="6"/>
  <c r="P80" i="6"/>
  <c r="AD84" i="6"/>
  <c r="U790" i="25"/>
  <c r="BK83" i="6"/>
  <c r="AC788" i="25"/>
  <c r="U791" i="25"/>
  <c r="V806" i="25"/>
  <c r="AI83" i="6"/>
  <c r="AR97" i="6"/>
  <c r="BN90" i="6"/>
  <c r="AF78" i="6"/>
  <c r="BT85" i="6"/>
  <c r="AB785" i="25"/>
  <c r="BW89" i="6"/>
  <c r="W802" i="25"/>
  <c r="AE80" i="6"/>
  <c r="X796" i="25"/>
  <c r="B90" i="6"/>
  <c r="BU79" i="6"/>
  <c r="S792" i="25"/>
  <c r="AH95" i="6"/>
  <c r="AL76" i="6"/>
  <c r="U95" i="6"/>
  <c r="B97" i="6"/>
  <c r="AB790" i="25"/>
  <c r="AK79" i="6"/>
  <c r="AA94" i="6"/>
  <c r="R77" i="6"/>
  <c r="AR86" i="6"/>
  <c r="AN166" i="26"/>
  <c r="BU95" i="6"/>
  <c r="AS92" i="6"/>
  <c r="AS76" i="6"/>
  <c r="AY76" i="6"/>
  <c r="W791" i="25"/>
  <c r="BX86" i="6"/>
  <c r="C68" i="5"/>
  <c r="C93" i="5" s="1"/>
  <c r="C93" i="6"/>
  <c r="C93" i="4"/>
  <c r="AV77" i="6"/>
  <c r="AR77" i="6"/>
  <c r="M80" i="6"/>
  <c r="S803" i="25"/>
  <c r="AK78" i="6"/>
  <c r="Q80" i="6"/>
  <c r="AY92" i="6"/>
  <c r="BL78" i="6"/>
  <c r="S88" i="6"/>
  <c r="S76" i="6"/>
  <c r="BX85" i="6"/>
  <c r="AL92" i="6"/>
  <c r="AI94" i="6"/>
  <c r="AQ88" i="6"/>
  <c r="H84" i="6"/>
  <c r="H95" i="6"/>
  <c r="AB92" i="6"/>
  <c r="AW88" i="6"/>
  <c r="J84" i="6"/>
  <c r="AS95" i="6"/>
  <c r="BE76" i="6"/>
  <c r="BI93" i="6"/>
  <c r="C53" i="5"/>
  <c r="C78" i="5" s="1"/>
  <c r="C78" i="6"/>
  <c r="C78" i="4"/>
  <c r="L95" i="6"/>
  <c r="AN184" i="26"/>
  <c r="AL80" i="6"/>
  <c r="BY93" i="6"/>
  <c r="BJ93" i="6"/>
  <c r="BL97" i="6"/>
  <c r="BC77" i="6"/>
  <c r="AJ89" i="6"/>
  <c r="BY86" i="6"/>
  <c r="AN87" i="6"/>
  <c r="AN94" i="6"/>
  <c r="BK97" i="6"/>
  <c r="AG88" i="6"/>
  <c r="Y88" i="6"/>
  <c r="E84" i="6"/>
  <c r="AD803" i="25"/>
  <c r="BD87" i="6"/>
  <c r="F94" i="6"/>
  <c r="BY97" i="6"/>
  <c r="BG93" i="6"/>
  <c r="I92" i="6"/>
  <c r="BU77" i="6"/>
  <c r="R79" i="6"/>
  <c r="E80" i="6"/>
  <c r="AM86" i="6"/>
  <c r="BP93" i="6"/>
  <c r="BU88" i="6"/>
  <c r="BE88" i="6"/>
  <c r="AD88" i="6"/>
  <c r="AP85" i="6"/>
  <c r="BB89" i="6"/>
  <c r="BX79" i="6"/>
  <c r="I84" i="6"/>
  <c r="BN83" i="6"/>
  <c r="X794" i="25"/>
  <c r="AP81" i="6"/>
  <c r="BT90" i="6"/>
  <c r="BS91" i="6"/>
  <c r="AH801" i="25"/>
  <c r="R794" i="25"/>
  <c r="G83" i="6"/>
  <c r="AP82" i="6"/>
  <c r="Y91" i="6"/>
  <c r="AH802" i="25"/>
  <c r="BU83" i="6"/>
  <c r="AO91" i="6"/>
  <c r="AV91" i="6"/>
  <c r="X786" i="25"/>
  <c r="BR91" i="6"/>
  <c r="BD91" i="6"/>
  <c r="X790" i="25"/>
  <c r="AW91" i="6"/>
  <c r="AB797" i="25"/>
  <c r="X795" i="25"/>
  <c r="AQ91" i="6"/>
  <c r="X95" i="6"/>
  <c r="AR88" i="6"/>
  <c r="AC785" i="25"/>
  <c r="AJ83" i="6"/>
  <c r="BO83" i="6"/>
  <c r="BS79" i="6"/>
  <c r="X787" i="25"/>
  <c r="AB801" i="25"/>
  <c r="BW80" i="6"/>
  <c r="Y81" i="6"/>
  <c r="AR90" i="6"/>
  <c r="AN185" i="26"/>
  <c r="AT83" i="6"/>
  <c r="BB85" i="6"/>
  <c r="AC801" i="25"/>
  <c r="U78" i="6"/>
  <c r="Q804" i="25"/>
  <c r="P78" i="6"/>
  <c r="BT77" i="6"/>
  <c r="Z95" i="6"/>
  <c r="BW84" i="6"/>
  <c r="BJ91" i="6"/>
  <c r="T93" i="6"/>
  <c r="AA789" i="25"/>
  <c r="AW81" i="6"/>
  <c r="AA787" i="25"/>
  <c r="O66" i="5"/>
  <c r="O91" i="6"/>
  <c r="O91" i="4"/>
  <c r="BX80" i="6"/>
  <c r="BT97" i="6"/>
  <c r="BK86" i="6"/>
  <c r="AT97" i="6"/>
  <c r="R80" i="6"/>
  <c r="BU94" i="6"/>
  <c r="W787" i="25"/>
  <c r="AC84" i="6"/>
  <c r="Z802" i="25"/>
  <c r="BX93" i="6"/>
  <c r="BU90" i="6"/>
  <c r="BS77" i="6"/>
  <c r="V76" i="6"/>
  <c r="S793" i="25"/>
  <c r="W94" i="6"/>
  <c r="BX95" i="6"/>
  <c r="AS84" i="6"/>
  <c r="K76" i="6"/>
  <c r="J80" i="6"/>
  <c r="AG85" i="6"/>
  <c r="AC85" i="6"/>
  <c r="E94" i="6"/>
  <c r="BR95" i="6"/>
  <c r="AE788" i="25"/>
  <c r="U803" i="25"/>
  <c r="AR81" i="6"/>
  <c r="AV80" i="6"/>
  <c r="AH93" i="6"/>
  <c r="AN161" i="26"/>
  <c r="AY82" i="6"/>
  <c r="N85" i="6"/>
  <c r="BL87" i="6"/>
  <c r="AM77" i="6"/>
  <c r="R83" i="6"/>
  <c r="AE76" i="6"/>
  <c r="F53" i="5"/>
  <c r="F78" i="5" s="1"/>
  <c r="F78" i="6"/>
  <c r="F78" i="4"/>
  <c r="R88" i="6"/>
  <c r="AC61" i="5"/>
  <c r="AC86" i="6"/>
  <c r="AC86" i="4"/>
  <c r="BF94" i="6"/>
  <c r="BP77" i="6"/>
  <c r="Q86" i="6"/>
  <c r="Q61" i="5"/>
  <c r="Q86" i="5" s="1"/>
  <c r="Q86" i="4"/>
  <c r="BY95" i="6"/>
  <c r="BT95" i="6"/>
  <c r="AO92" i="6"/>
  <c r="V804" i="25"/>
  <c r="W95" i="6"/>
  <c r="AG76" i="6"/>
  <c r="AH97" i="6"/>
  <c r="W792" i="25"/>
  <c r="H92" i="6"/>
  <c r="AD79" i="6"/>
  <c r="BI81" i="6"/>
  <c r="AC797" i="25"/>
  <c r="AF77" i="6"/>
  <c r="R787" i="25"/>
  <c r="AX79" i="6"/>
  <c r="AZ80" i="6"/>
  <c r="Z94" i="6"/>
  <c r="BA80" i="6"/>
  <c r="AN97" i="6"/>
  <c r="AJ76" i="6"/>
  <c r="AY95" i="6"/>
  <c r="N95" i="6"/>
  <c r="AG92" i="6"/>
  <c r="BR94" i="6"/>
  <c r="U77" i="6"/>
  <c r="AE786" i="25"/>
  <c r="AN84" i="6"/>
  <c r="N79" i="6"/>
  <c r="Q79" i="6"/>
  <c r="S81" i="6"/>
  <c r="T792" i="25"/>
  <c r="BB92" i="6"/>
  <c r="AR93" i="6"/>
  <c r="BK84" i="6"/>
  <c r="BS83" i="6"/>
  <c r="AG797" i="25"/>
  <c r="AO90" i="6"/>
  <c r="E83" i="6"/>
  <c r="B53" i="5"/>
  <c r="B78" i="6"/>
  <c r="B78" i="4"/>
  <c r="U83" i="6"/>
  <c r="AN78" i="6"/>
  <c r="BR90" i="6"/>
  <c r="AP90" i="6"/>
  <c r="AC793" i="25"/>
  <c r="BB90" i="6"/>
  <c r="K78" i="6"/>
  <c r="AB806" i="25"/>
  <c r="Q797" i="25"/>
  <c r="R801" i="25"/>
  <c r="BL90" i="6"/>
  <c r="R786" i="25"/>
  <c r="BI76" i="6"/>
  <c r="AD806" i="25"/>
  <c r="C90" i="6"/>
  <c r="R804" i="25"/>
  <c r="AN79" i="6"/>
  <c r="G97" i="6"/>
  <c r="O93" i="6"/>
  <c r="R82" i="6"/>
  <c r="AN203" i="26"/>
  <c r="U802" i="25"/>
  <c r="J97" i="6"/>
  <c r="V95" i="6"/>
  <c r="AW95" i="6"/>
  <c r="I76" i="6"/>
  <c r="V77" i="6"/>
  <c r="AF787" i="25"/>
  <c r="BM78" i="6"/>
  <c r="AR76" i="6"/>
  <c r="AS89" i="6"/>
  <c r="E79" i="6"/>
  <c r="H77" i="6"/>
  <c r="BK93" i="6"/>
  <c r="F90" i="6"/>
  <c r="Q798" i="25"/>
  <c r="C79" i="6"/>
  <c r="AU92" i="6"/>
  <c r="BX92" i="6"/>
  <c r="BX67" i="5"/>
  <c r="BX92" i="4"/>
  <c r="AL95" i="6"/>
  <c r="H80" i="6"/>
  <c r="Q88" i="6"/>
  <c r="AO93" i="6"/>
  <c r="AC87" i="6"/>
  <c r="AB95" i="6"/>
  <c r="Q793" i="25"/>
  <c r="S806" i="25"/>
  <c r="W806" i="25"/>
  <c r="BE79" i="6"/>
  <c r="S64" i="5"/>
  <c r="S89" i="6"/>
  <c r="S89" i="4"/>
  <c r="BM88" i="6"/>
  <c r="BL86" i="6"/>
  <c r="AL81" i="6"/>
  <c r="Z61" i="5"/>
  <c r="Z86" i="5" s="1"/>
  <c r="Z86" i="6"/>
  <c r="Z86" i="4"/>
  <c r="AA86" i="6"/>
  <c r="AA61" i="5"/>
  <c r="AA86" i="4"/>
  <c r="R90" i="6"/>
  <c r="AX86" i="6"/>
  <c r="BC94" i="6"/>
  <c r="AN86" i="6"/>
  <c r="P92" i="6"/>
  <c r="BC89" i="6"/>
  <c r="K97" i="6"/>
  <c r="AD788" i="25"/>
  <c r="BA83" i="6"/>
  <c r="AK93" i="6"/>
  <c r="AJ81" i="6"/>
  <c r="R78" i="6"/>
  <c r="AN210" i="26"/>
  <c r="Y84" i="6"/>
  <c r="X789" i="25"/>
  <c r="AP95" i="6"/>
  <c r="AW92" i="6"/>
  <c r="M92" i="6"/>
  <c r="AJ86" i="6"/>
  <c r="AE95" i="6"/>
  <c r="BS76" i="6"/>
  <c r="T87" i="6"/>
  <c r="BF95" i="6"/>
  <c r="AV93" i="6"/>
  <c r="AZ79" i="6"/>
  <c r="BD86" i="6"/>
  <c r="AU85" i="6"/>
  <c r="AD801" i="25"/>
  <c r="AL97" i="6"/>
  <c r="P89" i="6"/>
  <c r="P64" i="5"/>
  <c r="P89" i="4"/>
  <c r="AS97" i="6"/>
  <c r="AA95" i="6"/>
  <c r="BY81" i="6"/>
  <c r="L84" i="6"/>
  <c r="BF93" i="6"/>
  <c r="BR85" i="6"/>
  <c r="AQ86" i="6"/>
  <c r="AP97" i="6"/>
  <c r="X793" i="25"/>
  <c r="F95" i="6"/>
  <c r="U796" i="25"/>
  <c r="BA76" i="6"/>
  <c r="Z79" i="6"/>
  <c r="D92" i="6"/>
  <c r="AA87" i="6"/>
  <c r="AD796" i="25"/>
  <c r="J87" i="6"/>
  <c r="W76" i="6"/>
  <c r="AT94" i="6"/>
  <c r="AE97" i="6"/>
  <c r="Q76" i="6"/>
  <c r="K84" i="6"/>
  <c r="X78" i="6"/>
  <c r="BC90" i="6"/>
  <c r="AG793" i="25"/>
  <c r="AG787" i="25"/>
  <c r="AF803" i="25"/>
  <c r="AS82" i="6"/>
  <c r="AE785" i="25"/>
  <c r="AG789" i="25"/>
  <c r="AF791" i="25"/>
  <c r="Y785" i="25"/>
  <c r="BR97" i="6"/>
  <c r="R798" i="25"/>
  <c r="Q85" i="6"/>
  <c r="AA792" i="25"/>
  <c r="Y82" i="6"/>
  <c r="K90" i="6"/>
  <c r="Y795" i="25"/>
  <c r="T803" i="25"/>
  <c r="W797" i="25"/>
  <c r="W93" i="6"/>
  <c r="AV81" i="6"/>
  <c r="O80" i="6"/>
  <c r="Y793" i="25"/>
  <c r="AA88" i="6"/>
  <c r="BV97" i="6"/>
  <c r="BJ84" i="6"/>
  <c r="Z91" i="6"/>
  <c r="BF84" i="6"/>
  <c r="AB91" i="6"/>
  <c r="C64" i="5"/>
  <c r="C89" i="6"/>
  <c r="C89" i="4"/>
  <c r="BQ90" i="6"/>
  <c r="I87" i="6"/>
  <c r="AR92" i="6"/>
  <c r="AD95" i="6"/>
  <c r="BV81" i="6"/>
  <c r="AE77" i="6"/>
  <c r="Z81" i="6"/>
  <c r="B76" i="6"/>
  <c r="AS79" i="6"/>
  <c r="AY84" i="6"/>
  <c r="W83" i="6"/>
  <c r="AC802" i="25"/>
  <c r="BI84" i="6"/>
  <c r="AN394" i="26"/>
  <c r="AC89" i="6"/>
  <c r="AX80" i="6"/>
  <c r="BV76" i="6"/>
  <c r="BC85" i="6"/>
  <c r="BN95" i="6"/>
  <c r="AP84" i="6"/>
  <c r="U92" i="6"/>
  <c r="AB80" i="6"/>
  <c r="BL79" i="6"/>
  <c r="AU93" i="6"/>
  <c r="AB81" i="6"/>
  <c r="AN89" i="6"/>
  <c r="J79" i="6"/>
  <c r="BT93" i="6"/>
  <c r="BP92" i="6"/>
  <c r="AU81" i="6"/>
  <c r="V81" i="6"/>
  <c r="AK87" i="6"/>
  <c r="D83" i="6"/>
  <c r="X88" i="6"/>
  <c r="AE81" i="6"/>
  <c r="S786" i="25"/>
  <c r="AK89" i="6"/>
  <c r="BX89" i="6"/>
  <c r="AD785" i="25"/>
  <c r="AB78" i="6"/>
  <c r="H68" i="5"/>
  <c r="H93" i="5" s="1"/>
  <c r="H93" i="6"/>
  <c r="H93" i="4"/>
  <c r="AC79" i="6"/>
  <c r="BK79" i="6"/>
  <c r="Y64" i="5"/>
  <c r="Y89" i="6"/>
  <c r="Y89" i="4"/>
  <c r="W79" i="6"/>
  <c r="AF806" i="25"/>
  <c r="AA788" i="25"/>
  <c r="W85" i="6"/>
  <c r="AK86" i="6"/>
  <c r="T86" i="6"/>
  <c r="T61" i="5"/>
  <c r="T86" i="4"/>
  <c r="G61" i="5"/>
  <c r="G86" i="6"/>
  <c r="G86" i="4"/>
  <c r="AA92" i="6"/>
  <c r="T791" i="25"/>
  <c r="I89" i="6"/>
  <c r="I64" i="5"/>
  <c r="I89" i="5" s="1"/>
  <c r="I89" i="4"/>
  <c r="J82" i="6"/>
  <c r="G80" i="6"/>
  <c r="BH84" i="6"/>
  <c r="AB88" i="6"/>
  <c r="AY93" i="6"/>
  <c r="AE92" i="6"/>
  <c r="U84" i="6"/>
  <c r="AD800" i="25"/>
  <c r="Z800" i="25"/>
  <c r="BN79" i="6"/>
  <c r="AS88" i="6"/>
  <c r="AA93" i="6"/>
  <c r="BQ94" i="6"/>
  <c r="N90" i="6"/>
  <c r="Q92" i="6"/>
  <c r="BJ94" i="6"/>
  <c r="BA87" i="6"/>
  <c r="R76" i="6"/>
  <c r="AK84" i="6"/>
  <c r="AJ90" i="6"/>
  <c r="AT89" i="6"/>
  <c r="BC79" i="6"/>
  <c r="AJ93" i="6"/>
  <c r="C77" i="6"/>
  <c r="T91" i="6"/>
  <c r="BG87" i="6"/>
  <c r="H90" i="6"/>
  <c r="R799" i="25"/>
  <c r="BI80" i="6"/>
  <c r="F66" i="5"/>
  <c r="F91" i="6"/>
  <c r="F91" i="4"/>
  <c r="AV87" i="6"/>
  <c r="BL92" i="6"/>
  <c r="BN87" i="6"/>
  <c r="P77" i="6"/>
  <c r="K64" i="5"/>
  <c r="K89" i="6"/>
  <c r="K89" i="4"/>
  <c r="AU84" i="6"/>
  <c r="AW97" i="6"/>
  <c r="BM84" i="6"/>
  <c r="AK94" i="6"/>
  <c r="AK82" i="6"/>
  <c r="R803" i="25"/>
  <c r="AE83" i="6"/>
  <c r="AG790" i="25"/>
  <c r="X802" i="25"/>
  <c r="M82" i="6"/>
  <c r="AH799" i="25"/>
  <c r="AH800" i="25"/>
  <c r="Q66" i="5"/>
  <c r="Q91" i="5" s="1"/>
  <c r="Q91" i="6"/>
  <c r="Q91" i="4"/>
  <c r="AJ78" i="6"/>
  <c r="L78" i="6"/>
  <c r="AN159" i="26"/>
  <c r="BC82" i="6"/>
  <c r="BF90" i="6"/>
  <c r="I82" i="6"/>
  <c r="R791" i="25"/>
  <c r="Q794" i="25"/>
  <c r="BF78" i="6"/>
  <c r="BG91" i="6"/>
  <c r="AF792" i="25"/>
  <c r="Z804" i="25"/>
  <c r="G78" i="6"/>
  <c r="G53" i="5"/>
  <c r="G78" i="5" s="1"/>
  <c r="G78" i="4"/>
  <c r="AE91" i="6"/>
  <c r="AL85" i="6"/>
  <c r="AA800" i="25"/>
  <c r="AV82" i="6"/>
  <c r="BC91" i="6"/>
  <c r="AG77" i="6"/>
  <c r="AX83" i="6"/>
  <c r="AK91" i="6"/>
  <c r="BQ89" i="6"/>
  <c r="O85" i="6"/>
  <c r="V793" i="25"/>
  <c r="BE93" i="6"/>
  <c r="AA801" i="25"/>
  <c r="AR85" i="6"/>
  <c r="T801" i="25"/>
  <c r="BI85" i="6"/>
  <c r="BQ85" i="6"/>
  <c r="BX76" i="6"/>
  <c r="AL86" i="6"/>
  <c r="BL91" i="6"/>
  <c r="AZ97" i="6"/>
  <c r="BU84" i="6"/>
  <c r="AW77" i="6"/>
  <c r="AC806" i="25"/>
  <c r="V85" i="6"/>
  <c r="BO93" i="6"/>
  <c r="Z796" i="25"/>
  <c r="AH81" i="6"/>
  <c r="BF88" i="6"/>
  <c r="BT89" i="6"/>
  <c r="T789" i="25"/>
  <c r="T804" i="25"/>
  <c r="AI87" i="6"/>
  <c r="BY94" i="6"/>
  <c r="BX84" i="6"/>
  <c r="BO92" i="6"/>
  <c r="S77" i="6"/>
  <c r="V795" i="25"/>
  <c r="J95" i="6"/>
  <c r="BJ82" i="6"/>
  <c r="S93" i="6"/>
  <c r="N76" i="6"/>
  <c r="AG84" i="6"/>
  <c r="BM93" i="6"/>
  <c r="AO89" i="6"/>
  <c r="BW79" i="6"/>
  <c r="D80" i="6"/>
  <c r="O97" i="6"/>
  <c r="N93" i="6"/>
  <c r="P76" i="6"/>
  <c r="R800" i="25"/>
  <c r="AY94" i="6"/>
  <c r="U80" i="6"/>
  <c r="AV95" i="6"/>
  <c r="M84" i="6"/>
  <c r="BA86" i="6"/>
  <c r="AR94" i="6"/>
  <c r="AV89" i="6"/>
  <c r="BS87" i="6"/>
  <c r="BR93" i="6"/>
  <c r="BN80" i="6"/>
  <c r="BL77" i="6"/>
  <c r="AF94" i="6"/>
  <c r="AQ93" i="6"/>
  <c r="BG85" i="6"/>
  <c r="B95" i="6"/>
  <c r="AD790" i="25"/>
  <c r="AR95" i="6"/>
  <c r="BY89" i="6"/>
  <c r="Y792" i="25"/>
  <c r="AD81" i="6"/>
  <c r="BP84" i="6"/>
  <c r="AO94" i="6"/>
  <c r="AT77" i="6"/>
  <c r="S791" i="25"/>
  <c r="R85" i="6"/>
  <c r="Q84" i="6"/>
  <c r="BQ77" i="6"/>
  <c r="F85" i="6"/>
  <c r="M94" i="6"/>
  <c r="BO76" i="6"/>
  <c r="N87" i="6"/>
  <c r="AF76" i="6"/>
  <c r="BI86" i="6"/>
  <c r="BK88" i="6"/>
  <c r="C76" i="6"/>
  <c r="AX89" i="6"/>
  <c r="BH79" i="6"/>
  <c r="AH76" i="6"/>
  <c r="BW92" i="6"/>
  <c r="BW67" i="5"/>
  <c r="BW92" i="4"/>
  <c r="BR83" i="6"/>
  <c r="AI78" i="6"/>
  <c r="BI83" i="6"/>
  <c r="T785" i="25"/>
  <c r="D66" i="5"/>
  <c r="D91" i="6"/>
  <c r="D91" i="4"/>
  <c r="AH796" i="25"/>
  <c r="AH82" i="6"/>
  <c r="Y90" i="6"/>
  <c r="BD78" i="6"/>
  <c r="BW87" i="6"/>
  <c r="BI82" i="6"/>
  <c r="Q90" i="6"/>
  <c r="K66" i="5"/>
  <c r="K91" i="5" s="1"/>
  <c r="K91" i="6"/>
  <c r="K91" i="4"/>
  <c r="S82" i="6"/>
  <c r="L90" i="6"/>
  <c r="AH798" i="25"/>
  <c r="AF793" i="25"/>
  <c r="BO80" i="6"/>
  <c r="AC90" i="6"/>
  <c r="BC78" i="6"/>
  <c r="BO79" i="6"/>
  <c r="AP79" i="6"/>
  <c r="AG93" i="6"/>
  <c r="AD92" i="6"/>
  <c r="AW83" i="6"/>
  <c r="Y61" i="5"/>
  <c r="Y86" i="5" s="1"/>
  <c r="Y86" i="6"/>
  <c r="Y86" i="4"/>
  <c r="AC792" i="25"/>
  <c r="T90" i="6"/>
  <c r="AJ87" i="6"/>
  <c r="R84" i="6"/>
  <c r="AB795" i="25"/>
  <c r="AP93" i="6"/>
  <c r="W794" i="25"/>
  <c r="AC794" i="25"/>
  <c r="BO90" i="6"/>
  <c r="AC796" i="25"/>
  <c r="Z97" i="6"/>
  <c r="Q89" i="6"/>
  <c r="Q64" i="5"/>
  <c r="Q89" i="4"/>
  <c r="AI80" i="6"/>
  <c r="S84" i="6"/>
  <c r="AB788" i="25"/>
  <c r="AR80" i="6"/>
  <c r="BM76" i="6"/>
  <c r="O79" i="6"/>
  <c r="BW86" i="6"/>
  <c r="BQ76" i="6"/>
  <c r="BC86" i="6"/>
  <c r="AP89" i="6"/>
  <c r="BR79" i="6"/>
  <c r="BR76" i="6"/>
  <c r="AB794" i="25"/>
  <c r="AO97" i="6"/>
  <c r="F92" i="6"/>
  <c r="AO85" i="6"/>
  <c r="AN93" i="6"/>
  <c r="V786" i="25"/>
  <c r="O76" i="6"/>
  <c r="I79" i="6"/>
  <c r="U93" i="6"/>
  <c r="AA795" i="25"/>
  <c r="AQ76" i="6"/>
  <c r="AM91" i="6"/>
  <c r="AD793" i="25"/>
  <c r="BX77" i="6"/>
  <c r="AC94" i="6"/>
  <c r="B64" i="5"/>
  <c r="B89" i="5" s="1"/>
  <c r="B89" i="6"/>
  <c r="B89" i="4"/>
  <c r="AG87" i="6"/>
  <c r="AU77" i="6"/>
  <c r="AW94" i="6"/>
  <c r="Q795" i="25"/>
  <c r="D82" i="6"/>
  <c r="I94" i="6"/>
  <c r="Q77" i="6"/>
  <c r="AZ92" i="6"/>
  <c r="BG80" i="6"/>
  <c r="BK87" i="6"/>
  <c r="BO81" i="6"/>
  <c r="AF789" i="25"/>
  <c r="Z785" i="25"/>
  <c r="BL85" i="6"/>
  <c r="BA93" i="6"/>
  <c r="BB93" i="6"/>
  <c r="AP87" i="6"/>
  <c r="D94" i="6"/>
  <c r="BM81" i="6"/>
  <c r="AI76" i="6"/>
  <c r="F97" i="6"/>
  <c r="BP89" i="6"/>
  <c r="AC800" i="25"/>
  <c r="BE86" i="6"/>
  <c r="BO88" i="6"/>
  <c r="BQ87" i="6"/>
  <c r="N77" i="6"/>
  <c r="AS85" i="6"/>
  <c r="L66" i="5"/>
  <c r="L91" i="6"/>
  <c r="L91" i="4"/>
  <c r="N86" i="6"/>
  <c r="N61" i="5"/>
  <c r="N86" i="4"/>
  <c r="BN86" i="6"/>
  <c r="AW84" i="6"/>
  <c r="I95" i="6"/>
  <c r="X785" i="25"/>
  <c r="BS92" i="6"/>
  <c r="BL84" i="6"/>
  <c r="Y95" i="6"/>
  <c r="BT86" i="6"/>
  <c r="R806" i="25"/>
  <c r="AF80" i="6"/>
  <c r="AA803" i="25"/>
  <c r="V84" i="6"/>
  <c r="AF796" i="25"/>
  <c r="W800" i="25"/>
  <c r="BA95" i="6"/>
  <c r="BA84" i="6"/>
  <c r="BS88" i="6"/>
  <c r="AG800" i="25"/>
  <c r="AZ83" i="6"/>
  <c r="T796" i="25"/>
  <c r="BP83" i="6"/>
  <c r="AH803" i="25"/>
  <c r="AG788" i="25"/>
  <c r="H83" i="6"/>
  <c r="I91" i="6"/>
  <c r="I66" i="5"/>
  <c r="I91" i="5" s="1"/>
  <c r="I91" i="4"/>
  <c r="BB81" i="6"/>
  <c r="AD802" i="25"/>
  <c r="AS91" i="6"/>
  <c r="AO83" i="6"/>
  <c r="AW82" i="6"/>
  <c r="AN82" i="6"/>
  <c r="E82" i="6"/>
  <c r="W785" i="25"/>
  <c r="BU91" i="6"/>
  <c r="AF802" i="25"/>
  <c r="T795" i="25"/>
  <c r="AB787" i="25"/>
  <c r="AY78" i="6"/>
  <c r="BH97" i="6"/>
  <c r="AN197" i="26"/>
  <c r="BQ93" i="6"/>
  <c r="P97" i="6"/>
  <c r="BT88" i="6"/>
  <c r="AT80" i="6"/>
  <c r="AG802" i="25"/>
  <c r="AE793" i="25"/>
  <c r="Z82" i="6"/>
  <c r="AT87" i="6"/>
  <c r="BN85" i="6"/>
  <c r="AE789" i="25"/>
  <c r="BC97" i="6"/>
  <c r="Y789" i="25"/>
  <c r="AX84" i="6"/>
  <c r="AG97" i="6"/>
  <c r="BH86" i="6"/>
  <c r="E66" i="5"/>
  <c r="E91" i="6"/>
  <c r="E91" i="4"/>
  <c r="AS81" i="6"/>
  <c r="AY97" i="6"/>
  <c r="O84" i="6"/>
  <c r="P66" i="5"/>
  <c r="P91" i="5" s="1"/>
  <c r="P91" i="6"/>
  <c r="P91" i="4"/>
  <c r="AA806" i="25"/>
  <c r="AE790" i="25"/>
  <c r="BM97" i="6"/>
  <c r="U79" i="6"/>
  <c r="F61" i="5"/>
  <c r="F86" i="6"/>
  <c r="F86" i="4"/>
  <c r="AE84" i="6"/>
  <c r="AF84" i="6"/>
  <c r="K80" i="6"/>
  <c r="L87" i="6"/>
  <c r="BE87" i="6"/>
  <c r="AC803" i="25"/>
  <c r="Q803" i="25"/>
  <c r="AL94" i="6"/>
  <c r="AW79" i="6"/>
  <c r="AI92" i="6"/>
  <c r="U799" i="25"/>
  <c r="W89" i="6"/>
  <c r="W64" i="5"/>
  <c r="W89" i="4"/>
  <c r="AQ85" i="6"/>
  <c r="BD97" i="6"/>
  <c r="BQ92" i="6"/>
  <c r="V792" i="25"/>
  <c r="BJ80" i="6"/>
  <c r="BP87" i="6"/>
  <c r="V87" i="6"/>
  <c r="AB86" i="6"/>
  <c r="AB61" i="5"/>
  <c r="AB86" i="4"/>
  <c r="BD85" i="6"/>
  <c r="AQ81" i="6"/>
  <c r="N97" i="6"/>
  <c r="BM79" i="6"/>
  <c r="AO95" i="6"/>
  <c r="AI86" i="6"/>
  <c r="BU89" i="6"/>
  <c r="Q87" i="6"/>
  <c r="U94" i="6"/>
  <c r="E92" i="6"/>
  <c r="Y93" i="6"/>
  <c r="BU67" i="5"/>
  <c r="BU92" i="5" s="1"/>
  <c r="BU92" i="6"/>
  <c r="BU92" i="4"/>
  <c r="O95" i="6"/>
  <c r="S94" i="6"/>
  <c r="BD76" i="6"/>
  <c r="Y79" i="6"/>
  <c r="BG89" i="6"/>
  <c r="AU94" i="6"/>
  <c r="D97" i="6"/>
  <c r="D84" i="6"/>
  <c r="Y92" i="6"/>
  <c r="AI95" i="6"/>
  <c r="BW94" i="6"/>
  <c r="B80" i="6"/>
  <c r="BK95" i="6"/>
  <c r="J61" i="5"/>
  <c r="J86" i="6"/>
  <c r="J86" i="4"/>
  <c r="BB95" i="6"/>
  <c r="BH76" i="6"/>
  <c r="K77" i="6"/>
  <c r="BE97" i="6"/>
  <c r="AX93" i="6"/>
  <c r="E95" i="6"/>
  <c r="BO85" i="6"/>
  <c r="AT84" i="6"/>
  <c r="C97" i="6"/>
  <c r="AQ77" i="6"/>
  <c r="BN84" i="6"/>
  <c r="AQ94" i="6"/>
  <c r="V79" i="6"/>
  <c r="BP85" i="6"/>
  <c r="AI81" i="6"/>
  <c r="AF88" i="6"/>
  <c r="Y794" i="25"/>
  <c r="AS90" i="6"/>
  <c r="U789" i="25"/>
  <c r="C95" i="6"/>
  <c r="V790" i="25"/>
  <c r="BJ92" i="6"/>
  <c r="AG61" i="5"/>
  <c r="AG86" i="5" s="1"/>
  <c r="AG86" i="6"/>
  <c r="AG86" i="4"/>
  <c r="AN91" i="6"/>
  <c r="AY83" i="6"/>
  <c r="V785" i="25"/>
  <c r="X91" i="6"/>
  <c r="BA90" i="6"/>
  <c r="AL90" i="6"/>
  <c r="S90" i="6"/>
  <c r="AK90" i="6"/>
  <c r="H91" i="6"/>
  <c r="H66" i="5"/>
  <c r="H91" i="5" s="1"/>
  <c r="H91" i="4"/>
  <c r="D53" i="5"/>
  <c r="D78" i="6"/>
  <c r="D78" i="4"/>
  <c r="C66" i="5"/>
  <c r="C91" i="6"/>
  <c r="C91" i="4"/>
  <c r="L83" i="6"/>
  <c r="X79" i="6"/>
  <c r="AH90" i="6"/>
  <c r="AN173" i="26"/>
  <c r="AJ82" i="6"/>
  <c r="BA97" i="6"/>
  <c r="BN78" i="6"/>
  <c r="AB796" i="25"/>
  <c r="AH787" i="25"/>
  <c r="AX78" i="6"/>
  <c r="V796" i="25"/>
  <c r="BY85" i="6"/>
  <c r="BD81" i="6"/>
  <c r="AI97" i="6"/>
  <c r="S78" i="6"/>
  <c r="BO97" i="6"/>
  <c r="L64" i="5"/>
  <c r="L89" i="6"/>
  <c r="L89" i="4"/>
  <c r="AM80" i="6"/>
  <c r="BJ79" i="6"/>
  <c r="AF90" i="6"/>
  <c r="AU79" i="6"/>
  <c r="BD92" i="6"/>
  <c r="BP81" i="6"/>
  <c r="AA793" i="25"/>
  <c r="BA81" i="6"/>
  <c r="T806" i="25"/>
  <c r="BD79" i="6"/>
  <c r="Y800" i="25"/>
  <c r="AD94" i="6"/>
  <c r="AE85" i="6"/>
  <c r="BD88" i="6"/>
  <c r="M85" i="6"/>
  <c r="AN85" i="6"/>
  <c r="AP86" i="6"/>
  <c r="L82" i="6"/>
  <c r="BL76" i="6"/>
  <c r="Z77" i="6"/>
  <c r="BT80" i="6"/>
  <c r="G82" i="6"/>
  <c r="T80" i="6"/>
  <c r="BX94" i="6"/>
  <c r="AY80" i="6"/>
  <c r="BP80" i="6"/>
  <c r="BR92" i="6"/>
  <c r="AS93" i="6"/>
  <c r="BE85" i="6"/>
  <c r="V61" i="5"/>
  <c r="V86" i="6"/>
  <c r="V86" i="4"/>
  <c r="Y801" i="25"/>
  <c r="BS95" i="6"/>
  <c r="BB80" i="6"/>
  <c r="W796" i="25"/>
  <c r="I61" i="5"/>
  <c r="I86" i="5" s="1"/>
  <c r="I86" i="6"/>
  <c r="I86" i="4"/>
  <c r="R94" i="6"/>
  <c r="N94" i="6"/>
  <c r="BF83" i="6"/>
  <c r="BO86" i="6"/>
  <c r="B84" i="6"/>
  <c r="O61" i="5"/>
  <c r="O86" i="6"/>
  <c r="O86" i="4"/>
  <c r="G92" i="6"/>
  <c r="AF92" i="6"/>
  <c r="M76" i="6"/>
  <c r="R87" i="6"/>
  <c r="AZ89" i="6"/>
  <c r="BQ80" i="6"/>
  <c r="AA802" i="25"/>
  <c r="E68" i="5"/>
  <c r="E93" i="6"/>
  <c r="E93" i="4"/>
  <c r="BN94" i="6"/>
  <c r="AJ88" i="6"/>
  <c r="AY88" i="6"/>
  <c r="AP92" i="6"/>
  <c r="K92" i="6"/>
  <c r="AG95" i="6"/>
  <c r="AL88" i="6"/>
  <c r="AS80" i="6"/>
  <c r="BK94" i="6"/>
  <c r="D61" i="5"/>
  <c r="D86" i="6"/>
  <c r="D86" i="4"/>
  <c r="AE796" i="25"/>
  <c r="D68" i="5"/>
  <c r="D93" i="5" s="1"/>
  <c r="D93" i="6"/>
  <c r="D93" i="4"/>
  <c r="W87" i="6"/>
  <c r="AV92" i="6"/>
  <c r="Q801" i="25"/>
  <c r="BR80" i="6"/>
  <c r="BV87" i="6"/>
  <c r="Q789" i="25"/>
  <c r="Z88" i="6"/>
  <c r="AX88" i="6"/>
  <c r="Y83" i="6"/>
  <c r="BO87" i="6"/>
  <c r="BG90" i="6"/>
  <c r="S92" i="6"/>
  <c r="AD86" i="6"/>
  <c r="AD61" i="5"/>
  <c r="AD86" i="4"/>
  <c r="K95" i="6"/>
  <c r="Z84" i="6"/>
  <c r="AP94" i="6"/>
  <c r="AA797" i="25"/>
  <c r="V94" i="6"/>
  <c r="BE95" i="6"/>
  <c r="BX87" i="6"/>
  <c r="BC88" i="6"/>
  <c r="R92" i="6"/>
  <c r="AU95" i="6"/>
  <c r="BY79" i="6"/>
  <c r="BT84" i="6"/>
  <c r="AP91" i="6"/>
  <c r="W88" i="6"/>
  <c r="AE792" i="25"/>
  <c r="BO84" i="6"/>
  <c r="T85" i="6"/>
  <c r="BI77" i="6"/>
  <c r="BG32" i="6" l="1"/>
  <c r="S790" i="25"/>
  <c r="Q790" i="25"/>
  <c r="E30" i="6"/>
  <c r="Q6" i="25"/>
  <c r="X45" i="6"/>
  <c r="AY43" i="6"/>
  <c r="AB86" i="5"/>
  <c r="J44" i="6"/>
  <c r="AF37" i="6"/>
  <c r="AF37" i="10"/>
  <c r="O43" i="6"/>
  <c r="AE6" i="25"/>
  <c r="BI30" i="6"/>
  <c r="Z26" i="6"/>
  <c r="BR34" i="6"/>
  <c r="BR42" i="6"/>
  <c r="R23" i="25"/>
  <c r="I47" i="6"/>
  <c r="J43" i="6"/>
  <c r="AL26" i="6"/>
  <c r="BN38" i="6"/>
  <c r="V10" i="25"/>
  <c r="Y34" i="6"/>
  <c r="H41" i="6"/>
  <c r="AU44" i="6"/>
  <c r="H40" i="6"/>
  <c r="G45" i="6"/>
  <c r="B35" i="6"/>
  <c r="R44" i="6"/>
  <c r="T44" i="6"/>
  <c r="O44" i="6"/>
  <c r="BN43" i="6"/>
  <c r="D34" i="6"/>
  <c r="U37" i="6"/>
  <c r="U13" i="25"/>
  <c r="U37" i="10"/>
  <c r="Q15" i="25"/>
  <c r="E39" i="6"/>
  <c r="O35" i="6"/>
  <c r="Z44" i="6"/>
  <c r="K26" i="6"/>
  <c r="D26" i="6"/>
  <c r="BD26" i="6"/>
  <c r="AF42" i="6"/>
  <c r="X7" i="25"/>
  <c r="AG31" i="6"/>
  <c r="AZ31" i="6"/>
  <c r="M44" i="6"/>
  <c r="S20" i="25"/>
  <c r="AD28" i="6"/>
  <c r="BS40" i="6"/>
  <c r="BP31" i="6"/>
  <c r="BP42" i="6"/>
  <c r="AQ43" i="6"/>
  <c r="AF32" i="6"/>
  <c r="X18" i="25"/>
  <c r="AG42" i="6"/>
  <c r="U2" i="25"/>
  <c r="U26" i="6"/>
  <c r="BP34" i="6"/>
  <c r="AL31" i="6"/>
  <c r="X43" i="6"/>
  <c r="BK44" i="6"/>
  <c r="F40" i="6"/>
  <c r="L40" i="6"/>
  <c r="BC37" i="6"/>
  <c r="BC37" i="10"/>
  <c r="J42" i="6"/>
  <c r="AF44" i="6"/>
  <c r="D42" i="6"/>
  <c r="AU30" i="6"/>
  <c r="AF17" i="25"/>
  <c r="BM41" i="6"/>
  <c r="BC40" i="6"/>
  <c r="W37" i="6"/>
  <c r="W37" i="10"/>
  <c r="V19" i="25"/>
  <c r="Y43" i="6"/>
  <c r="U11" i="25"/>
  <c r="U35" i="6"/>
  <c r="BL42" i="6"/>
  <c r="AS26" i="6"/>
  <c r="AA2" i="25"/>
  <c r="BN31" i="6"/>
  <c r="G26" i="6"/>
  <c r="AV29" i="6"/>
  <c r="R86" i="5"/>
  <c r="BH26" i="6"/>
  <c r="BH26" i="9"/>
  <c r="BJ26" i="6"/>
  <c r="BJ26" i="9"/>
  <c r="AX35" i="6"/>
  <c r="AB44" i="6"/>
  <c r="BB30" i="6"/>
  <c r="M91" i="5"/>
  <c r="BD30" i="6"/>
  <c r="BL33" i="6"/>
  <c r="AE8" i="25"/>
  <c r="BI32" i="6"/>
  <c r="BO34" i="6"/>
  <c r="V43" i="6"/>
  <c r="W13" i="25"/>
  <c r="AC37" i="6"/>
  <c r="AC37" i="10"/>
  <c r="K40" i="6"/>
  <c r="K44" i="6"/>
  <c r="BD35" i="6"/>
  <c r="O41" i="6"/>
  <c r="BH38" i="6"/>
  <c r="O86" i="5"/>
  <c r="H43" i="6"/>
  <c r="AJ45" i="6"/>
  <c r="AS34" i="6"/>
  <c r="AA10" i="25"/>
  <c r="Y37" i="6"/>
  <c r="V13" i="25"/>
  <c r="Y37" i="10"/>
  <c r="BG40" i="6"/>
  <c r="J86" i="5"/>
  <c r="AI40" i="6"/>
  <c r="BF29" i="6"/>
  <c r="X40" i="6"/>
  <c r="X41" i="6"/>
  <c r="AP43" i="6"/>
  <c r="X37" i="6"/>
  <c r="X37" i="10"/>
  <c r="AL28" i="6"/>
  <c r="R20" i="25"/>
  <c r="I44" i="6"/>
  <c r="G34" i="6"/>
  <c r="C42" i="6"/>
  <c r="AU37" i="6"/>
  <c r="AU37" i="10"/>
  <c r="AD40" i="6"/>
  <c r="F34" i="6"/>
  <c r="BL34" i="6"/>
  <c r="AK36" i="6"/>
  <c r="Y12" i="25"/>
  <c r="N32" i="6"/>
  <c r="BO31" i="6"/>
  <c r="BB26" i="6"/>
  <c r="S23" i="25"/>
  <c r="M47" i="6"/>
  <c r="AE37" i="6"/>
  <c r="AE37" i="10"/>
  <c r="R18" i="25"/>
  <c r="I42" i="6"/>
  <c r="AA4" i="25"/>
  <c r="AS28" i="6"/>
  <c r="AH44" i="6"/>
  <c r="AQ35" i="6"/>
  <c r="O26" i="6"/>
  <c r="BB34" i="6"/>
  <c r="X11" i="25"/>
  <c r="AG35" i="6"/>
  <c r="BS28" i="6"/>
  <c r="X13" i="25"/>
  <c r="AG37" i="6"/>
  <c r="AG37" i="10"/>
  <c r="AA35" i="6"/>
  <c r="AX44" i="6"/>
  <c r="BS38" i="6"/>
  <c r="BG29" i="6"/>
  <c r="S4" i="25"/>
  <c r="M28" i="6"/>
  <c r="BR31" i="6"/>
  <c r="BT34" i="6"/>
  <c r="AI34" i="6"/>
  <c r="Y4" i="25"/>
  <c r="AK28" i="6"/>
  <c r="AD42" i="6"/>
  <c r="Q13" i="25"/>
  <c r="E37" i="6"/>
  <c r="E37" i="10"/>
  <c r="AF14" i="25"/>
  <c r="BM38" i="6"/>
  <c r="AE14" i="25"/>
  <c r="BI38" i="6"/>
  <c r="AA21" i="25"/>
  <c r="AS45" i="6"/>
  <c r="AE4" i="25"/>
  <c r="BI28" i="6"/>
  <c r="V32" i="6"/>
  <c r="BT29" i="6"/>
  <c r="V34" i="6"/>
  <c r="R39" i="6"/>
  <c r="H44" i="6"/>
  <c r="T19" i="25"/>
  <c r="Q43" i="6"/>
  <c r="K28" i="6"/>
  <c r="AY44" i="6"/>
  <c r="AZ33" i="6"/>
  <c r="BT33" i="6"/>
  <c r="X44" i="6"/>
  <c r="F38" i="6"/>
  <c r="F38" i="9"/>
  <c r="AD6" i="25"/>
  <c r="BE30" i="6"/>
  <c r="AV42" i="6"/>
  <c r="AD11" i="25"/>
  <c r="BE35" i="6"/>
  <c r="BH34" i="6"/>
  <c r="O28" i="6"/>
  <c r="AA16" i="25"/>
  <c r="AS40" i="6"/>
  <c r="AD3" i="25"/>
  <c r="BE27" i="6"/>
  <c r="BE27" i="10"/>
  <c r="S2" i="25"/>
  <c r="M26" i="6"/>
  <c r="BO33" i="6"/>
  <c r="V38" i="6"/>
  <c r="AV27" i="6"/>
  <c r="AV27" i="10"/>
  <c r="Q17" i="25"/>
  <c r="E41" i="6"/>
  <c r="AB35" i="6"/>
  <c r="AB41" i="6"/>
  <c r="Y41" i="6"/>
  <c r="V17" i="25"/>
  <c r="C44" i="6"/>
  <c r="J40" i="6"/>
  <c r="AJ38" i="6"/>
  <c r="AI32" i="6"/>
  <c r="AF11" i="25"/>
  <c r="BM35" i="6"/>
  <c r="T26" i="6"/>
  <c r="J35" i="6"/>
  <c r="BO30" i="6"/>
  <c r="W17" i="25"/>
  <c r="AC41" i="6"/>
  <c r="L28" i="6"/>
  <c r="Z21" i="25"/>
  <c r="AO45" i="6"/>
  <c r="T86" i="5"/>
  <c r="AD2" i="25"/>
  <c r="BE26" i="6"/>
  <c r="K32" i="6"/>
  <c r="BA34" i="6"/>
  <c r="AC10" i="25"/>
  <c r="AB27" i="6"/>
  <c r="AB27" i="10"/>
  <c r="BF43" i="6"/>
  <c r="Q21" i="25"/>
  <c r="E45" i="6"/>
  <c r="BP33" i="6"/>
  <c r="BN29" i="6"/>
  <c r="B40" i="6"/>
  <c r="AC5" i="25"/>
  <c r="BA29" i="6"/>
  <c r="T42" i="6"/>
  <c r="AM37" i="6"/>
  <c r="AM37" i="10"/>
  <c r="S86" i="5"/>
  <c r="AM42" i="6"/>
  <c r="AY30" i="6"/>
  <c r="AX32" i="6"/>
  <c r="K33" i="6"/>
  <c r="AY40" i="6"/>
  <c r="P37" i="6"/>
  <c r="P37" i="10"/>
  <c r="BR45" i="6"/>
  <c r="AA89" i="5"/>
  <c r="Z45" i="6"/>
  <c r="X14" i="25"/>
  <c r="AG38" i="6"/>
  <c r="K27" i="6"/>
  <c r="K27" i="10"/>
  <c r="AX41" i="6"/>
  <c r="BK41" i="6"/>
  <c r="G40" i="6"/>
  <c r="BJ40" i="6"/>
  <c r="BL43" i="6"/>
  <c r="BU45" i="6"/>
  <c r="AH21" i="25"/>
  <c r="BH31" i="6"/>
  <c r="AZ40" i="6"/>
  <c r="AT38" i="6"/>
  <c r="AB43" i="6"/>
  <c r="N43" i="6"/>
  <c r="R6" i="25"/>
  <c r="I30" i="6"/>
  <c r="E43" i="6"/>
  <c r="Q19" i="25"/>
  <c r="T41" i="6"/>
  <c r="AY35" i="6"/>
  <c r="AG11" i="25"/>
  <c r="BQ35" i="6"/>
  <c r="AN44" i="6"/>
  <c r="N37" i="6"/>
  <c r="N37" i="10"/>
  <c r="W20" i="25"/>
  <c r="AC44" i="6"/>
  <c r="R33" i="6"/>
  <c r="BK33" i="6"/>
  <c r="AE26" i="6"/>
  <c r="AE20" i="25"/>
  <c r="BI44" i="6"/>
  <c r="BJ29" i="6"/>
  <c r="AG18" i="25"/>
  <c r="BQ42" i="6"/>
  <c r="B26" i="6"/>
  <c r="V40" i="6"/>
  <c r="C26" i="6"/>
  <c r="AG17" i="25"/>
  <c r="BQ41" i="6"/>
  <c r="AW35" i="6"/>
  <c r="AB11" i="25"/>
  <c r="AB12" i="25"/>
  <c r="AW36" i="6"/>
  <c r="AH28" i="6"/>
  <c r="AI27" i="6"/>
  <c r="AI27" i="10"/>
  <c r="AU42" i="6"/>
  <c r="T18" i="25"/>
  <c r="Q42" i="6"/>
  <c r="BN34" i="6"/>
  <c r="Y17" i="25"/>
  <c r="AK41" i="6"/>
  <c r="BC26" i="6"/>
  <c r="AX43" i="6"/>
  <c r="BR40" i="6"/>
  <c r="AH41" i="6"/>
  <c r="T45" i="6"/>
  <c r="AH42" i="6"/>
  <c r="V41" i="6"/>
  <c r="AB4" i="25"/>
  <c r="AW28" i="6"/>
  <c r="AG5" i="25"/>
  <c r="BQ29" i="6"/>
  <c r="AA12" i="25"/>
  <c r="AS36" i="6"/>
  <c r="AC13" i="25"/>
  <c r="BA37" i="6"/>
  <c r="BA37" i="10"/>
  <c r="BL30" i="6"/>
  <c r="AP30" i="6"/>
  <c r="AR42" i="6"/>
  <c r="AC23" i="25"/>
  <c r="BA47" i="6"/>
  <c r="P30" i="6"/>
  <c r="R26" i="6"/>
  <c r="AH30" i="6"/>
  <c r="Z17" i="25"/>
  <c r="AO41" i="6"/>
  <c r="BH32" i="6"/>
  <c r="G35" i="6"/>
  <c r="R15" i="25"/>
  <c r="I39" i="6"/>
  <c r="BG44" i="6"/>
  <c r="J30" i="6"/>
  <c r="BF33" i="6"/>
  <c r="AT35" i="6"/>
  <c r="AD23" i="25"/>
  <c r="BE47" i="6"/>
  <c r="BB28" i="6"/>
  <c r="AW47" i="6"/>
  <c r="AB23" i="25"/>
  <c r="BG43" i="6"/>
  <c r="U44" i="6"/>
  <c r="U20" i="25"/>
  <c r="Z19" i="25"/>
  <c r="AO43" i="6"/>
  <c r="V26" i="6"/>
  <c r="AL42" i="6"/>
  <c r="BB37" i="6"/>
  <c r="BB37" i="10"/>
  <c r="BH35" i="6"/>
  <c r="P42" i="6"/>
  <c r="AB30" i="6"/>
  <c r="BR30" i="6"/>
  <c r="G93" i="5"/>
  <c r="BB44" i="6"/>
  <c r="BH42" i="6"/>
  <c r="Z14" i="25"/>
  <c r="AO38" i="6"/>
  <c r="O37" i="6"/>
  <c r="O37" i="10"/>
  <c r="X23" i="25"/>
  <c r="AG47" i="6"/>
  <c r="X32" i="6"/>
  <c r="BF44" i="6"/>
  <c r="R19" i="25"/>
  <c r="I43" i="6"/>
  <c r="BB27" i="6"/>
  <c r="BB27" i="10"/>
  <c r="AF3" i="25"/>
  <c r="BM27" i="6"/>
  <c r="BM27" i="10"/>
  <c r="R41" i="6"/>
  <c r="BP40" i="6"/>
  <c r="R27" i="6"/>
  <c r="R27" i="10"/>
  <c r="BM26" i="6"/>
  <c r="AF2" i="25"/>
  <c r="BM26" i="9"/>
  <c r="BG45" i="6"/>
  <c r="S45" i="6"/>
  <c r="AD14" i="25"/>
  <c r="BE38" i="6"/>
  <c r="AI30" i="6"/>
  <c r="C45" i="6"/>
  <c r="BD42" i="6"/>
  <c r="AE43" i="6"/>
  <c r="N89" i="5"/>
  <c r="BJ45" i="6"/>
  <c r="AH37" i="6"/>
  <c r="AH37" i="10"/>
  <c r="AP31" i="6"/>
  <c r="Z12" i="25"/>
  <c r="AO36" i="6"/>
  <c r="BC41" i="6"/>
  <c r="AR26" i="6"/>
  <c r="AL32" i="6"/>
  <c r="AM31" i="6"/>
  <c r="U9" i="25"/>
  <c r="U33" i="6"/>
  <c r="AE45" i="6"/>
  <c r="AA32" i="6"/>
  <c r="K86" i="5"/>
  <c r="F42" i="6"/>
  <c r="BF40" i="6"/>
  <c r="BB41" i="6"/>
  <c r="AR41" i="6"/>
  <c r="P26" i="6"/>
  <c r="BD44" i="6"/>
  <c r="L89" i="5"/>
  <c r="D78" i="5"/>
  <c r="V7" i="25"/>
  <c r="Y31" i="6"/>
  <c r="AM32" i="6"/>
  <c r="P34" i="6"/>
  <c r="H35" i="6"/>
  <c r="D44" i="6"/>
  <c r="AB34" i="6"/>
  <c r="L91" i="5"/>
  <c r="AC17" i="25"/>
  <c r="BA41" i="6"/>
  <c r="V27" i="6"/>
  <c r="V27" i="10"/>
  <c r="N44" i="6"/>
  <c r="Z34" i="6"/>
  <c r="BB45" i="6"/>
  <c r="AV28" i="6"/>
  <c r="AH31" i="6"/>
  <c r="X19" i="25"/>
  <c r="AG43" i="6"/>
  <c r="AQ42" i="6"/>
  <c r="Z30" i="6"/>
  <c r="T31" i="6"/>
  <c r="X28" i="6"/>
  <c r="X6" i="25"/>
  <c r="AG30" i="6"/>
  <c r="BK27" i="6"/>
  <c r="BK27" i="10"/>
  <c r="AP40" i="6"/>
  <c r="BH33" i="6"/>
  <c r="BC31" i="6"/>
  <c r="Q14" i="25"/>
  <c r="E38" i="6"/>
  <c r="E38" i="9"/>
  <c r="H26" i="6"/>
  <c r="AA27" i="6"/>
  <c r="AA27" i="10"/>
  <c r="L46" i="6"/>
  <c r="P33" i="6"/>
  <c r="AI37" i="6"/>
  <c r="AI37" i="10"/>
  <c r="P28" i="6"/>
  <c r="O27" i="6"/>
  <c r="O27" i="10"/>
  <c r="BR29" i="6"/>
  <c r="S35" i="6"/>
  <c r="S28" i="6"/>
  <c r="AF86" i="5"/>
  <c r="AF5" i="25"/>
  <c r="BM29" i="6"/>
  <c r="AM44" i="6"/>
  <c r="BH43" i="6"/>
  <c r="K45" i="6"/>
  <c r="Z11" i="25"/>
  <c r="AO35" i="6"/>
  <c r="AQ31" i="6"/>
  <c r="AD34" i="6"/>
  <c r="AF15" i="25"/>
  <c r="BM39" i="6"/>
  <c r="AA34" i="6"/>
  <c r="W86" i="5"/>
  <c r="AY33" i="6"/>
  <c r="Z20" i="25"/>
  <c r="AO44" i="6"/>
  <c r="H34" i="6"/>
  <c r="AH23" i="25"/>
  <c r="BU47" i="6"/>
  <c r="Z37" i="6"/>
  <c r="Z37" i="10"/>
  <c r="F37" i="6"/>
  <c r="F37" i="10"/>
  <c r="V47" i="6"/>
  <c r="K43" i="6"/>
  <c r="T89" i="5"/>
  <c r="R40" i="6"/>
  <c r="AX28" i="6"/>
  <c r="BN26" i="6"/>
  <c r="BN26" i="9"/>
  <c r="BG30" i="6"/>
  <c r="J91" i="5"/>
  <c r="AH7" i="25"/>
  <c r="BU31" i="6"/>
  <c r="AG44" i="6"/>
  <c r="X20" i="25"/>
  <c r="R45" i="6"/>
  <c r="AC45" i="6"/>
  <c r="W21" i="25"/>
  <c r="F44" i="6"/>
  <c r="AB6" i="25"/>
  <c r="AW30" i="6"/>
  <c r="BR44" i="6"/>
  <c r="O33" i="6"/>
  <c r="N27" i="6"/>
  <c r="N27" i="10"/>
  <c r="Z42" i="6"/>
  <c r="AT42" i="6"/>
  <c r="AY38" i="6"/>
  <c r="AE23" i="25"/>
  <c r="BI47" i="6"/>
  <c r="Y42" i="6"/>
  <c r="V18" i="25"/>
  <c r="BC45" i="6"/>
  <c r="AV44" i="6"/>
  <c r="AT34" i="6"/>
  <c r="F86" i="5"/>
  <c r="Z38" i="6"/>
  <c r="R790" i="25"/>
  <c r="K42" i="6"/>
  <c r="AT26" i="6"/>
  <c r="AN30" i="6"/>
  <c r="Q12" i="25"/>
  <c r="E36" i="6"/>
  <c r="AJ26" i="6"/>
  <c r="P41" i="6"/>
  <c r="AQ28" i="6"/>
  <c r="Q20" i="25"/>
  <c r="E44" i="6"/>
  <c r="BS33" i="6"/>
  <c r="AA42" i="6"/>
  <c r="AZ41" i="6"/>
  <c r="BI33" i="6"/>
  <c r="AE9" i="25"/>
  <c r="E93" i="5"/>
  <c r="AB33" i="6"/>
  <c r="L43" i="6"/>
  <c r="AU27" i="6"/>
  <c r="AU27" i="10"/>
  <c r="BC27" i="6"/>
  <c r="BC27" i="10"/>
  <c r="V2" i="25"/>
  <c r="Y26" i="6"/>
  <c r="E91" i="5"/>
  <c r="AT33" i="6"/>
  <c r="AF13" i="25"/>
  <c r="BM37" i="6"/>
  <c r="BM37" i="10"/>
  <c r="AX34" i="6"/>
  <c r="AN40" i="6"/>
  <c r="AC9" i="25"/>
  <c r="BA33" i="6"/>
  <c r="AZ42" i="6"/>
  <c r="BK45" i="6"/>
  <c r="D91" i="5"/>
  <c r="Q45" i="6"/>
  <c r="T21" i="25"/>
  <c r="S42" i="6"/>
  <c r="AX37" i="6"/>
  <c r="AX37" i="10"/>
  <c r="Q32" i="6"/>
  <c r="T8" i="25"/>
  <c r="AB45" i="6"/>
  <c r="X10" i="25"/>
  <c r="AG34" i="6"/>
  <c r="BK37" i="6"/>
  <c r="BK37" i="10"/>
  <c r="F43" i="6"/>
  <c r="BX92" i="5"/>
  <c r="B78" i="5"/>
  <c r="AE5" i="25"/>
  <c r="BI29" i="6"/>
  <c r="M34" i="6"/>
  <c r="S10" i="25"/>
  <c r="AG36" i="6"/>
  <c r="X12" i="25"/>
  <c r="AB26" i="6"/>
  <c r="AB7" i="25"/>
  <c r="AW31" i="6"/>
  <c r="J26" i="6"/>
  <c r="O42" i="6"/>
  <c r="AQ34" i="6"/>
  <c r="BJ28" i="6"/>
  <c r="D30" i="6"/>
  <c r="Z23" i="25"/>
  <c r="AO47" i="6"/>
  <c r="AT30" i="6"/>
  <c r="BN30" i="6"/>
  <c r="AN38" i="6"/>
  <c r="U21" i="25"/>
  <c r="U45" i="6"/>
  <c r="AA26" i="6"/>
  <c r="BC44" i="6"/>
  <c r="W30" i="6"/>
  <c r="AY37" i="6"/>
  <c r="AY37" i="10"/>
  <c r="AA7" i="25"/>
  <c r="AS31" i="6"/>
  <c r="BJ33" i="6"/>
  <c r="BN32" i="6"/>
  <c r="F35" i="6"/>
  <c r="BJ37" i="6"/>
  <c r="BJ37" i="10"/>
  <c r="AF45" i="6"/>
  <c r="BK34" i="6"/>
  <c r="BO27" i="6"/>
  <c r="BO27" i="10"/>
  <c r="BJ31" i="6"/>
  <c r="AI44" i="6"/>
  <c r="S31" i="6"/>
  <c r="AF41" i="6"/>
  <c r="W3" i="25"/>
  <c r="AC27" i="6"/>
  <c r="AC27" i="10"/>
  <c r="I26" i="6"/>
  <c r="R2" i="25"/>
  <c r="AZ27" i="6"/>
  <c r="AZ27" i="10"/>
  <c r="Z10" i="25"/>
  <c r="AO34" i="6"/>
  <c r="AM34" i="6"/>
  <c r="W34" i="6"/>
  <c r="AW44" i="6"/>
  <c r="AB20" i="25"/>
  <c r="BB43" i="6"/>
  <c r="BR37" i="6"/>
  <c r="BR37" i="10"/>
  <c r="F47" i="6"/>
  <c r="AL30" i="6"/>
  <c r="T3" i="25"/>
  <c r="Q27" i="6"/>
  <c r="Q27" i="10"/>
  <c r="S30" i="6"/>
  <c r="E86" i="5"/>
  <c r="BB42" i="6"/>
  <c r="C86" i="5"/>
  <c r="V4" i="25"/>
  <c r="Y28" i="6"/>
  <c r="AF30" i="6"/>
  <c r="S33" i="6"/>
  <c r="X16" i="25"/>
  <c r="AG40" i="6"/>
  <c r="BD41" i="6"/>
  <c r="K30" i="6"/>
  <c r="AU41" i="6"/>
  <c r="BC29" i="6"/>
  <c r="BS41" i="6"/>
  <c r="Q11" i="25"/>
  <c r="E35" i="6"/>
  <c r="R16" i="25"/>
  <c r="I40" i="6"/>
  <c r="BE41" i="6"/>
  <c r="AD17" i="25"/>
  <c r="AN28" i="6"/>
  <c r="AV41" i="6"/>
  <c r="C89" i="5"/>
  <c r="AR30" i="6"/>
  <c r="X34" i="6"/>
  <c r="AF20" i="25"/>
  <c r="BM44" i="6"/>
  <c r="S89" i="5"/>
  <c r="G41" i="6"/>
  <c r="X33" i="6"/>
  <c r="AN35" i="6"/>
  <c r="AI31" i="6"/>
  <c r="L27" i="6"/>
  <c r="L27" i="10"/>
  <c r="AG14" i="25"/>
  <c r="BQ38" i="6"/>
  <c r="AC86" i="5"/>
  <c r="AF43" i="6"/>
  <c r="BP37" i="6"/>
  <c r="BP37" i="10"/>
  <c r="R36" i="6"/>
  <c r="AY41" i="6"/>
  <c r="BL26" i="6"/>
  <c r="BL26" i="9"/>
  <c r="B42" i="6"/>
  <c r="AE31" i="6"/>
  <c r="AE86" i="5"/>
  <c r="H46" i="6"/>
  <c r="BF42" i="6"/>
  <c r="AD33" i="6"/>
  <c r="Z43" i="6"/>
  <c r="AP45" i="6"/>
  <c r="C40" i="6"/>
  <c r="AF26" i="6"/>
  <c r="AQ41" i="6"/>
  <c r="BF26" i="6"/>
  <c r="BR35" i="6"/>
  <c r="AT29" i="6"/>
  <c r="U41" i="6"/>
  <c r="U17" i="25"/>
  <c r="R34" i="6"/>
  <c r="D41" i="6"/>
  <c r="BL38" i="6"/>
  <c r="V14" i="25"/>
  <c r="Y38" i="6"/>
  <c r="AG2" i="25"/>
  <c r="BQ26" i="6"/>
  <c r="BQ26" i="9"/>
  <c r="T27" i="6"/>
  <c r="T27" i="10"/>
  <c r="BN42" i="6"/>
  <c r="Y23" i="25"/>
  <c r="AK47" i="6"/>
  <c r="H89" i="5"/>
  <c r="V31" i="6"/>
  <c r="E26" i="6"/>
  <c r="Q2" i="25"/>
  <c r="Q3" i="25"/>
  <c r="E27" i="6"/>
  <c r="E27" i="10"/>
  <c r="W7" i="25"/>
  <c r="AC31" i="6"/>
  <c r="C41" i="6"/>
  <c r="BR27" i="6"/>
  <c r="BR27" i="10"/>
  <c r="Z9" i="25"/>
  <c r="AO33" i="6"/>
  <c r="J32" i="6"/>
  <c r="D89" i="5"/>
  <c r="AV45" i="6"/>
  <c r="AG15" i="25"/>
  <c r="BQ39" i="6"/>
  <c r="BA30" i="6"/>
  <c r="AC6" i="25"/>
  <c r="BK31" i="6"/>
  <c r="AJ42" i="6"/>
  <c r="BT43" i="6"/>
  <c r="AI806" i="25"/>
  <c r="AD86" i="5"/>
  <c r="W28" i="6"/>
  <c r="U6" i="25"/>
  <c r="U30" i="6"/>
  <c r="L44" i="6"/>
  <c r="B30" i="6"/>
  <c r="Z41" i="6"/>
  <c r="BL32" i="6"/>
  <c r="Z2" i="25"/>
  <c r="AO26" i="6"/>
  <c r="BC30" i="6"/>
  <c r="BG34" i="6"/>
  <c r="S27" i="6"/>
  <c r="S27" i="10"/>
  <c r="G28" i="6"/>
  <c r="BP38" i="6"/>
  <c r="AD7" i="25"/>
  <c r="BE31" i="6"/>
  <c r="Z13" i="25"/>
  <c r="AO37" i="6"/>
  <c r="AO37" i="10"/>
  <c r="AA17" i="25"/>
  <c r="AS41" i="6"/>
  <c r="AF9" i="25"/>
  <c r="BM33" i="6"/>
  <c r="AG7" i="25"/>
  <c r="BQ31" i="6"/>
  <c r="K89" i="5"/>
  <c r="AF38" i="6"/>
  <c r="BP27" i="6"/>
  <c r="BP27" i="10"/>
  <c r="W14" i="25"/>
  <c r="AC38" i="6"/>
  <c r="BO29" i="6"/>
  <c r="W43" i="6"/>
  <c r="H42" i="6"/>
  <c r="G42" i="6"/>
  <c r="S34" i="6"/>
  <c r="AT32" i="6"/>
  <c r="R42" i="6"/>
  <c r="T9" i="25"/>
  <c r="Q33" i="6"/>
  <c r="I28" i="6"/>
  <c r="R4" i="25"/>
  <c r="V44" i="6"/>
  <c r="BH40" i="6"/>
  <c r="K41" i="6"/>
  <c r="AZ28" i="6"/>
  <c r="B36" i="6"/>
  <c r="AD20" i="25"/>
  <c r="BE44" i="6"/>
  <c r="W42" i="6"/>
  <c r="AP28" i="6"/>
  <c r="S9" i="25"/>
  <c r="M33" i="6"/>
  <c r="AD35" i="6"/>
  <c r="B37" i="6"/>
  <c r="B37" i="10"/>
  <c r="BH27" i="6"/>
  <c r="BH27" i="10"/>
  <c r="D43" i="6"/>
  <c r="AF34" i="6"/>
  <c r="AL33" i="6"/>
  <c r="W16" i="25"/>
  <c r="AC40" i="6"/>
  <c r="H28" i="6"/>
  <c r="AL34" i="6"/>
  <c r="N40" i="6"/>
  <c r="Z35" i="6"/>
  <c r="R14" i="25"/>
  <c r="I38" i="6"/>
  <c r="I38" i="9"/>
  <c r="S12" i="25"/>
  <c r="M36" i="6"/>
  <c r="Z18" i="25"/>
  <c r="AO42" i="6"/>
  <c r="Z40" i="6"/>
  <c r="H27" i="6"/>
  <c r="H27" i="10"/>
  <c r="AJ27" i="6"/>
  <c r="AJ27" i="10"/>
  <c r="P35" i="6"/>
  <c r="BP28" i="6"/>
  <c r="AB8" i="25"/>
  <c r="AW32" i="6"/>
  <c r="D46" i="6"/>
  <c r="AM33" i="6"/>
  <c r="Y20" i="25"/>
  <c r="AK44" i="6"/>
  <c r="Q23" i="25"/>
  <c r="E47" i="6"/>
  <c r="U28" i="6"/>
  <c r="U4" i="25"/>
  <c r="BK40" i="6"/>
  <c r="AY34" i="6"/>
  <c r="AF21" i="25"/>
  <c r="BM45" i="6"/>
  <c r="AB17" i="25"/>
  <c r="AW41" i="6"/>
  <c r="BT41" i="6"/>
  <c r="BP30" i="6"/>
  <c r="F28" i="6"/>
  <c r="Q4" i="25"/>
  <c r="E28" i="6"/>
  <c r="BB29" i="6"/>
  <c r="T10" i="25"/>
  <c r="Q34" i="6"/>
  <c r="AS27" i="6"/>
  <c r="AA3" i="25"/>
  <c r="AS27" i="10"/>
  <c r="AH2" i="25"/>
  <c r="BU26" i="6"/>
  <c r="BU26" i="9"/>
  <c r="B28" i="6"/>
  <c r="AC4" i="25"/>
  <c r="BA28" i="6"/>
  <c r="Y14" i="25"/>
  <c r="AK38" i="6"/>
  <c r="AA8" i="25"/>
  <c r="AS32" i="6"/>
  <c r="AY26" i="6"/>
  <c r="BO41" i="6"/>
  <c r="AB16" i="25"/>
  <c r="AW40" i="6"/>
  <c r="W27" i="6"/>
  <c r="W27" i="10"/>
  <c r="BV92" i="5"/>
  <c r="T4" i="25"/>
  <c r="Q28" i="6"/>
  <c r="AD45" i="6"/>
  <c r="J37" i="6"/>
  <c r="J37" i="10"/>
  <c r="H86" i="5"/>
  <c r="B33" i="6"/>
  <c r="W10" i="25"/>
  <c r="AC34" i="6"/>
  <c r="AX27" i="6"/>
  <c r="AX27" i="10"/>
  <c r="W44" i="6"/>
  <c r="AI798" i="25"/>
  <c r="D45" i="6"/>
  <c r="P32" i="6"/>
  <c r="Y6" i="25"/>
  <c r="AK30" i="6"/>
  <c r="AP37" i="6"/>
  <c r="AP37" i="10"/>
  <c r="AH43" i="6"/>
  <c r="BU44" i="6"/>
  <c r="AH20" i="25"/>
  <c r="AA19" i="25"/>
  <c r="AS43" i="6"/>
  <c r="AU32" i="6"/>
  <c r="AN41" i="6"/>
  <c r="AT44" i="6"/>
  <c r="Y18" i="25"/>
  <c r="AK42" i="6"/>
  <c r="T23" i="25"/>
  <c r="Q47" i="6"/>
  <c r="AH4" i="25"/>
  <c r="BU28" i="6"/>
  <c r="T12" i="25"/>
  <c r="Q36" i="6"/>
  <c r="N28" i="6"/>
  <c r="AY42" i="6"/>
  <c r="BD32" i="6"/>
  <c r="AB42" i="6"/>
  <c r="T2" i="25"/>
  <c r="Q26" i="6"/>
  <c r="BW92" i="5"/>
  <c r="BB33" i="6"/>
  <c r="BC43" i="6"/>
  <c r="Q30" i="6"/>
  <c r="T6" i="25"/>
  <c r="AJ33" i="6"/>
  <c r="AA18" i="25"/>
  <c r="AS42" i="6"/>
  <c r="AA45" i="6"/>
  <c r="AQ45" i="6"/>
  <c r="R8" i="25"/>
  <c r="I32" i="6"/>
  <c r="T32" i="6"/>
  <c r="R31" i="6"/>
  <c r="AG4" i="25"/>
  <c r="BQ28" i="6"/>
  <c r="L32" i="6"/>
  <c r="AF35" i="6"/>
  <c r="AD26" i="6"/>
  <c r="U19" i="25"/>
  <c r="U43" i="6"/>
  <c r="AD32" i="6"/>
  <c r="BR47" i="6"/>
  <c r="AE30" i="6"/>
  <c r="F41" i="6"/>
  <c r="H45" i="6"/>
  <c r="AA6" i="25"/>
  <c r="AS30" i="6"/>
  <c r="AC2" i="25"/>
  <c r="BA26" i="6"/>
  <c r="AW38" i="6"/>
  <c r="AB14" i="25"/>
  <c r="AL44" i="6"/>
  <c r="AJ35" i="6"/>
  <c r="BK30" i="6"/>
  <c r="AW26" i="6"/>
  <c r="AB2" i="25"/>
  <c r="Y47" i="6"/>
  <c r="V23" i="25"/>
  <c r="AV32" i="6"/>
  <c r="S11" i="25"/>
  <c r="M35" i="6"/>
  <c r="AG13" i="25"/>
  <c r="BQ37" i="6"/>
  <c r="BQ37" i="10"/>
  <c r="BU29" i="6"/>
  <c r="AH5" i="25"/>
  <c r="C27" i="6"/>
  <c r="C27" i="10"/>
  <c r="P86" i="5"/>
  <c r="L37" i="6"/>
  <c r="L37" i="10"/>
  <c r="X86" i="5"/>
  <c r="S18" i="25"/>
  <c r="M42" i="6"/>
  <c r="Z89" i="5"/>
  <c r="AM27" i="6"/>
  <c r="AM27" i="10"/>
  <c r="R91" i="5"/>
  <c r="V35" i="6"/>
  <c r="BJ41" i="6"/>
  <c r="AE17" i="25"/>
  <c r="BI41" i="6"/>
  <c r="AD21" i="25"/>
  <c r="BE45" i="6"/>
  <c r="W40" i="6"/>
  <c r="AT37" i="6"/>
  <c r="AT37" i="10"/>
  <c r="BK29" i="6"/>
  <c r="V33" i="6"/>
  <c r="C37" i="6"/>
  <c r="C37" i="10"/>
  <c r="W31" i="6"/>
  <c r="BO40" i="6"/>
  <c r="AM43" i="6"/>
  <c r="BS37" i="6"/>
  <c r="BS37" i="10"/>
  <c r="AT28" i="6"/>
  <c r="BO26" i="6"/>
  <c r="BO26" i="9"/>
  <c r="BQ44" i="6"/>
  <c r="AG20" i="25"/>
  <c r="Z28" i="6"/>
  <c r="J41" i="6"/>
  <c r="AU33" i="6"/>
  <c r="BJ42" i="6"/>
  <c r="AN33" i="6"/>
  <c r="AK31" i="6"/>
  <c r="Y7" i="25"/>
  <c r="BP29" i="6"/>
  <c r="O89" i="5"/>
  <c r="AZ34" i="6"/>
  <c r="W12" i="25"/>
  <c r="AC36" i="6"/>
  <c r="BR28" i="6"/>
  <c r="AT27" i="6"/>
  <c r="AT27" i="10"/>
  <c r="BF38" i="6"/>
  <c r="B43" i="6"/>
  <c r="J34" i="6"/>
  <c r="C33" i="6"/>
  <c r="X30" i="6"/>
  <c r="W89" i="5"/>
  <c r="BJ38" i="6"/>
  <c r="N30" i="6"/>
  <c r="W2" i="25"/>
  <c r="AC26" i="6"/>
  <c r="AA20" i="25"/>
  <c r="AS44" i="6"/>
  <c r="AU43" i="6"/>
  <c r="Q89" i="5"/>
  <c r="AF10" i="25"/>
  <c r="BM34" i="6"/>
  <c r="V37" i="6"/>
  <c r="V37" i="10"/>
  <c r="AE35" i="6"/>
  <c r="AR34" i="6"/>
  <c r="L45" i="6"/>
  <c r="AR28" i="6"/>
  <c r="BJ32" i="6"/>
  <c r="BM32" i="6"/>
  <c r="AF8" i="25"/>
  <c r="BE42" i="6"/>
  <c r="AD18" i="25"/>
  <c r="AQ44" i="6"/>
  <c r="BS34" i="6"/>
  <c r="AE3" i="25"/>
  <c r="BI27" i="6"/>
  <c r="BI27" i="10"/>
  <c r="S37" i="6"/>
  <c r="S37" i="10"/>
  <c r="BJ34" i="6"/>
  <c r="W4" i="25"/>
  <c r="AC28" i="6"/>
  <c r="BA42" i="6"/>
  <c r="AC18" i="25"/>
  <c r="AR32" i="6"/>
  <c r="BK42" i="6"/>
  <c r="R11" i="25"/>
  <c r="I35" i="6"/>
  <c r="AT31" i="6"/>
  <c r="B45" i="6"/>
  <c r="AH9" i="25"/>
  <c r="BU33" i="6"/>
  <c r="W26" i="6"/>
  <c r="AC3" i="25"/>
  <c r="BA27" i="6"/>
  <c r="BA27" i="10"/>
  <c r="AX38" i="6"/>
  <c r="BL37" i="6"/>
  <c r="BL37" i="10"/>
  <c r="AH14" i="25"/>
  <c r="BU38" i="6"/>
  <c r="S43" i="6"/>
  <c r="D40" i="6"/>
  <c r="Z31" i="6"/>
  <c r="S16" i="25"/>
  <c r="M40" i="6"/>
  <c r="O30" i="6"/>
  <c r="BL29" i="6"/>
  <c r="BC38" i="6"/>
  <c r="AD44" i="6"/>
  <c r="BC32" i="6"/>
  <c r="W18" i="25"/>
  <c r="AC42" i="6"/>
  <c r="AF28" i="6"/>
  <c r="D28" i="6"/>
  <c r="AK43" i="6"/>
  <c r="Y19" i="25"/>
  <c r="AW45" i="6"/>
  <c r="AB21" i="25"/>
  <c r="M39" i="6"/>
  <c r="S15" i="25"/>
  <c r="AQ38" i="6"/>
  <c r="R30" i="6"/>
  <c r="AD37" i="6"/>
  <c r="AD37" i="10"/>
  <c r="X8" i="25"/>
  <c r="AG32" i="6"/>
  <c r="O40" i="6"/>
  <c r="BS44" i="6"/>
  <c r="AF31" i="6"/>
  <c r="AT40" i="6"/>
  <c r="R28" i="6"/>
  <c r="BH30" i="6"/>
  <c r="AQ37" i="6"/>
  <c r="AQ37" i="10"/>
  <c r="AH26" i="6"/>
  <c r="N34" i="6"/>
  <c r="BJ27" i="6"/>
  <c r="BJ27" i="10"/>
  <c r="Q9" i="25"/>
  <c r="E33" i="6"/>
  <c r="AZ44" i="6"/>
  <c r="BF28" i="6"/>
  <c r="AQ33" i="6"/>
  <c r="AJ31" i="6"/>
  <c r="AE40" i="6"/>
  <c r="AC16" i="25"/>
  <c r="BA40" i="6"/>
  <c r="S40" i="6"/>
  <c r="AE33" i="6"/>
  <c r="AP38" i="6"/>
  <c r="AI33" i="6"/>
  <c r="AX29" i="6"/>
  <c r="AU38" i="6"/>
  <c r="AL27" i="6"/>
  <c r="AL27" i="10"/>
  <c r="BR41" i="6"/>
  <c r="AU40" i="6"/>
  <c r="AN31" i="6"/>
  <c r="AY27" i="6"/>
  <c r="AY27" i="10"/>
  <c r="G30" i="6"/>
  <c r="AB5" i="25"/>
  <c r="AW29" i="6"/>
  <c r="AC11" i="25"/>
  <c r="BA35" i="6"/>
  <c r="BO43" i="6"/>
  <c r="AV34" i="6"/>
  <c r="O34" i="6"/>
  <c r="BN27" i="6"/>
  <c r="BN27" i="10"/>
  <c r="D35" i="6"/>
  <c r="BJ30" i="6"/>
  <c r="BF37" i="6"/>
  <c r="BF37" i="10"/>
  <c r="BN28" i="6"/>
  <c r="AG10" i="25"/>
  <c r="BQ34" i="6"/>
  <c r="AD13" i="25"/>
  <c r="BE37" i="6"/>
  <c r="BE37" i="10"/>
  <c r="BF34" i="6"/>
  <c r="AZ29" i="6"/>
  <c r="BN45" i="6"/>
  <c r="R21" i="25"/>
  <c r="I45" i="6"/>
  <c r="AE44" i="6"/>
  <c r="BL35" i="6"/>
  <c r="AD31" i="6"/>
  <c r="H33" i="6"/>
  <c r="AW42" i="6"/>
  <c r="AB18" i="25"/>
  <c r="J45" i="6"/>
  <c r="AH18" i="25"/>
  <c r="BU42" i="6"/>
  <c r="BU18" i="5"/>
  <c r="BU42" i="4"/>
  <c r="S44" i="6"/>
  <c r="K35" i="6"/>
  <c r="N45" i="6"/>
  <c r="BB31" i="6"/>
  <c r="AI43" i="6"/>
  <c r="AP34" i="6"/>
  <c r="AR33" i="6"/>
  <c r="BC33" i="6"/>
  <c r="AN42" i="6"/>
  <c r="AJ30" i="6"/>
  <c r="S19" i="25"/>
  <c r="M43" i="6"/>
  <c r="BK35" i="6"/>
  <c r="BC34" i="6"/>
  <c r="BT92" i="5"/>
  <c r="V6" i="25"/>
  <c r="Y30" i="6"/>
  <c r="AO32" i="6"/>
  <c r="Z8" i="25"/>
  <c r="BG27" i="6"/>
  <c r="BG27" i="10"/>
  <c r="U18" i="25"/>
  <c r="U42" i="6"/>
  <c r="U14" i="25"/>
  <c r="U38" i="6"/>
  <c r="AW33" i="6"/>
  <c r="AB9" i="25"/>
  <c r="AH27" i="6"/>
  <c r="AH27" i="10"/>
  <c r="BR26" i="6"/>
  <c r="BR26" i="9"/>
  <c r="BF27" i="6"/>
  <c r="BF27" i="10"/>
  <c r="AY31" i="6"/>
  <c r="J89" i="5"/>
  <c r="S14" i="25"/>
  <c r="M38" i="6"/>
  <c r="AJ41" i="6"/>
  <c r="BJ35" i="6"/>
  <c r="AE38" i="6"/>
  <c r="F33" i="6"/>
  <c r="R12" i="25"/>
  <c r="I36" i="6"/>
  <c r="AD38" i="6"/>
  <c r="R43" i="6"/>
  <c r="BT40" i="6"/>
  <c r="AY45" i="6"/>
  <c r="BG28" i="6"/>
  <c r="AA31" i="6"/>
  <c r="Z32" i="6"/>
  <c r="X9" i="25"/>
  <c r="AG33" i="6"/>
  <c r="AH45" i="6"/>
  <c r="F93" i="5"/>
  <c r="Z27" i="6"/>
  <c r="Z27" i="10"/>
  <c r="N42" i="6"/>
  <c r="BP45" i="6"/>
  <c r="AD8" i="25"/>
  <c r="BE32" i="6"/>
  <c r="BJ43" i="6"/>
  <c r="BA45" i="6"/>
  <c r="AC21" i="25"/>
  <c r="BD28" i="6"/>
  <c r="AX33" i="6"/>
  <c r="R47" i="6"/>
  <c r="AT43" i="6"/>
  <c r="BL28" i="6"/>
  <c r="Q18" i="25"/>
  <c r="E42" i="6"/>
  <c r="O32" i="6"/>
  <c r="AA14" i="25"/>
  <c r="AS38" i="6"/>
  <c r="AE13" i="25"/>
  <c r="BI37" i="6"/>
  <c r="BI37" i="10"/>
  <c r="C28" i="6"/>
  <c r="AA37" i="6"/>
  <c r="AA37" i="10"/>
  <c r="AX45" i="6"/>
  <c r="BK38" i="6"/>
  <c r="BG42" i="6"/>
  <c r="T37" i="6"/>
  <c r="T37" i="10"/>
  <c r="BF45" i="6"/>
  <c r="G33" i="6"/>
  <c r="BG41" i="6"/>
  <c r="U16" i="25"/>
  <c r="U40" i="6"/>
  <c r="F45" i="6"/>
  <c r="AU45" i="6"/>
  <c r="AH34" i="6"/>
  <c r="Q37" i="6"/>
  <c r="T13" i="25"/>
  <c r="Q37" i="10"/>
  <c r="AZ37" i="6"/>
  <c r="AZ37" i="10"/>
  <c r="BM30" i="6"/>
  <c r="AF6" i="25"/>
  <c r="AD10" i="25"/>
  <c r="BE34" i="6"/>
  <c r="AL43" i="6"/>
  <c r="AF33" i="6"/>
  <c r="P43" i="6"/>
  <c r="V12" i="25"/>
  <c r="Y36" i="6"/>
  <c r="AE28" i="6"/>
  <c r="L35" i="6"/>
  <c r="AH17" i="25"/>
  <c r="BU41" i="6"/>
  <c r="D37" i="6"/>
  <c r="D37" i="10"/>
  <c r="F30" i="6"/>
  <c r="AM40" i="6"/>
  <c r="S3" i="25"/>
  <c r="M27" i="6"/>
  <c r="M27" i="10"/>
  <c r="AQ27" i="6"/>
  <c r="AQ27" i="10"/>
  <c r="BT38" i="6"/>
  <c r="AG6" i="25"/>
  <c r="BQ30" i="6"/>
  <c r="AP35" i="6"/>
  <c r="AJ43" i="6"/>
  <c r="R3" i="25"/>
  <c r="I27" i="6"/>
  <c r="I27" i="10"/>
  <c r="V42" i="6"/>
  <c r="BO28" i="6"/>
  <c r="BG37" i="6"/>
  <c r="BG37" i="10"/>
  <c r="AJ28" i="6"/>
  <c r="C43" i="6"/>
  <c r="X3" i="25"/>
  <c r="AG27" i="6"/>
  <c r="AG27" i="10"/>
  <c r="AH19" i="25"/>
  <c r="BU43" i="6"/>
  <c r="AP44" i="6"/>
  <c r="AJ34" i="6"/>
  <c r="AF27" i="6"/>
  <c r="AF27" i="10"/>
  <c r="U7" i="25"/>
  <c r="U31" i="6"/>
  <c r="BB40" i="6"/>
  <c r="BL45" i="6"/>
  <c r="BO45" i="6"/>
  <c r="T33" i="6"/>
  <c r="L42" i="6"/>
  <c r="AB10" i="25"/>
  <c r="AW34" i="6"/>
  <c r="BH37" i="6"/>
  <c r="BH37" i="10"/>
  <c r="N41" i="6"/>
  <c r="AB28" i="6"/>
  <c r="F27" i="6"/>
  <c r="F27" i="10"/>
  <c r="AA11" i="25"/>
  <c r="AS35" i="6"/>
  <c r="AD27" i="6"/>
  <c r="AD27" i="10"/>
  <c r="BK43" i="6"/>
  <c r="BF41" i="6"/>
  <c r="AE11" i="25"/>
  <c r="BI35" i="6"/>
  <c r="U86" i="5"/>
  <c r="AX42" i="6"/>
  <c r="AV40" i="6"/>
  <c r="AG9" i="25"/>
  <c r="BQ33" i="6"/>
  <c r="AG41" i="6"/>
  <c r="X17" i="25"/>
  <c r="BS26" i="6"/>
  <c r="BS26" i="9"/>
  <c r="U89" i="5"/>
  <c r="AB19" i="25"/>
  <c r="AW43" i="6"/>
  <c r="AH35" i="6"/>
  <c r="BL41" i="6"/>
  <c r="BG33" i="6"/>
  <c r="U10" i="25"/>
  <c r="U34" i="6"/>
  <c r="AZ35" i="6"/>
  <c r="BT37" i="6"/>
  <c r="BT37" i="10"/>
  <c r="G89" i="5"/>
  <c r="AC8" i="25"/>
  <c r="BA32" i="6"/>
  <c r="BD40" i="6"/>
  <c r="AN32" i="6"/>
  <c r="AA33" i="6"/>
  <c r="S32" i="6"/>
  <c r="B38" i="6"/>
  <c r="B38" i="9"/>
  <c r="BB32" i="6"/>
  <c r="Z4" i="25"/>
  <c r="AO28" i="6"/>
  <c r="BL44" i="6"/>
  <c r="BN33" i="6"/>
  <c r="AH10" i="25"/>
  <c r="BU34" i="6"/>
  <c r="BS27" i="6"/>
  <c r="BS27" i="10"/>
  <c r="Z36" i="6"/>
  <c r="AI41" i="6"/>
  <c r="AN37" i="6"/>
  <c r="AN37" i="10"/>
  <c r="BP26" i="6"/>
  <c r="BP26" i="9"/>
  <c r="AL35" i="6"/>
  <c r="I93" i="5"/>
  <c r="AX31" i="6"/>
  <c r="AN27" i="6"/>
  <c r="AN27" i="10"/>
  <c r="AV26" i="6"/>
  <c r="AE32" i="6"/>
  <c r="J28" i="6"/>
  <c r="BI31" i="6"/>
  <c r="AE7" i="25"/>
  <c r="AV31" i="6"/>
  <c r="AD19" i="25"/>
  <c r="BE43" i="6"/>
  <c r="W41" i="6"/>
  <c r="D27" i="6"/>
  <c r="D27" i="10"/>
  <c r="AP33" i="6"/>
  <c r="M32" i="6"/>
  <c r="S8" i="25"/>
  <c r="R17" i="25"/>
  <c r="I41" i="6"/>
  <c r="BH29" i="6"/>
  <c r="BT26" i="6"/>
  <c r="BT26" i="9"/>
  <c r="X26" i="6"/>
  <c r="H37" i="6"/>
  <c r="H37" i="10"/>
  <c r="N35" i="6"/>
  <c r="H30" i="6"/>
  <c r="F91" i="5"/>
  <c r="AM41" i="6"/>
  <c r="Y89" i="5"/>
  <c r="AL40" i="6"/>
  <c r="AL37" i="6"/>
  <c r="AL37" i="10"/>
  <c r="BD37" i="6"/>
  <c r="BD37" i="10"/>
  <c r="BT44" i="6"/>
  <c r="AA43" i="6"/>
  <c r="BL40" i="6"/>
  <c r="P89" i="5"/>
  <c r="AB40" i="6"/>
  <c r="AA86" i="5"/>
  <c r="AH33" i="6"/>
  <c r="Q10" i="25"/>
  <c r="E34" i="6"/>
  <c r="AR40" i="6"/>
  <c r="L34" i="6"/>
  <c r="V45" i="6"/>
  <c r="AP32" i="6"/>
  <c r="BJ44" i="6"/>
  <c r="BT45" i="6"/>
  <c r="W8" i="25"/>
  <c r="AC32" i="6"/>
  <c r="C34" i="6"/>
  <c r="W19" i="25"/>
  <c r="AC43" i="6"/>
  <c r="X31" i="6"/>
  <c r="AQ26" i="6"/>
  <c r="R13" i="25"/>
  <c r="I37" i="6"/>
  <c r="I37" i="10"/>
  <c r="P44" i="6"/>
  <c r="AF40" i="6"/>
  <c r="AU28" i="6"/>
  <c r="AH11" i="25"/>
  <c r="BU35" i="6"/>
  <c r="R9" i="25"/>
  <c r="I33" i="6"/>
  <c r="AX40" i="6"/>
  <c r="AF7" i="25"/>
  <c r="BM31" i="6"/>
  <c r="W6" i="25"/>
  <c r="AC30" i="6"/>
  <c r="AB37" i="6"/>
  <c r="AB37" i="10"/>
  <c r="BC35" i="6"/>
  <c r="Q8" i="25"/>
  <c r="E32" i="6"/>
  <c r="Y16" i="25"/>
  <c r="AK40" i="6"/>
  <c r="R32" i="6"/>
  <c r="AR35" i="6"/>
  <c r="AE19" i="25"/>
  <c r="BI43" i="6"/>
  <c r="AD43" i="6"/>
  <c r="BN35" i="6"/>
  <c r="X27" i="6"/>
  <c r="X27" i="10"/>
  <c r="AG23" i="25"/>
  <c r="BQ47" i="6"/>
  <c r="AU26" i="6"/>
  <c r="T34" i="6"/>
  <c r="Z16" i="25"/>
  <c r="AO40" i="6"/>
  <c r="AI38" i="6"/>
  <c r="S13" i="25"/>
  <c r="M37" i="6"/>
  <c r="M37" i="10"/>
  <c r="BP41" i="6"/>
  <c r="Y21" i="25"/>
  <c r="AK45" i="6"/>
  <c r="AJ32" i="6"/>
  <c r="M30" i="6"/>
  <c r="S6" i="25"/>
  <c r="AF18" i="25"/>
  <c r="BM42" i="6"/>
  <c r="BS45" i="6"/>
  <c r="BG26" i="6"/>
  <c r="Z3" i="25"/>
  <c r="AO27" i="6"/>
  <c r="AO27" i="10"/>
  <c r="AE18" i="25"/>
  <c r="BI42" i="6"/>
  <c r="AJ40" i="6"/>
  <c r="Y8" i="25"/>
  <c r="AK32" i="6"/>
  <c r="AC7" i="25"/>
  <c r="BA31" i="6"/>
  <c r="AH40" i="6"/>
  <c r="AT36" i="6"/>
  <c r="AC20" i="25"/>
  <c r="BA44" i="6"/>
  <c r="AV43" i="6"/>
  <c r="AR31" i="6"/>
  <c r="BD27" i="6"/>
  <c r="BD27" i="10"/>
  <c r="AA28" i="6"/>
  <c r="BH45" i="6"/>
  <c r="AA5" i="25"/>
  <c r="AS29" i="6"/>
  <c r="AA40" i="6"/>
  <c r="AC19" i="25"/>
  <c r="BA43" i="6"/>
  <c r="T35" i="6"/>
  <c r="AR38" i="6"/>
  <c r="AF4" i="25"/>
  <c r="BM28" i="6"/>
  <c r="BK26" i="6"/>
  <c r="BK26" i="9"/>
  <c r="AP26" i="6"/>
  <c r="X35" i="6"/>
  <c r="BS31" i="6"/>
  <c r="AR44" i="6"/>
  <c r="BA38" i="6"/>
  <c r="AC14" i="25"/>
  <c r="AC33" i="6"/>
  <c r="W9" i="25"/>
  <c r="V21" i="25"/>
  <c r="Y45" i="6"/>
  <c r="X4" i="25"/>
  <c r="AG28" i="6"/>
  <c r="BS35" i="6"/>
  <c r="T28" i="6"/>
  <c r="G44" i="6"/>
  <c r="AQ30" i="6"/>
  <c r="W33" i="6"/>
  <c r="BD29" i="6"/>
  <c r="BN44" i="6"/>
  <c r="AE41" i="6"/>
  <c r="AP41" i="6"/>
  <c r="G37" i="6"/>
  <c r="G37" i="10"/>
  <c r="I34" i="6"/>
  <c r="R10" i="25"/>
  <c r="BP44" i="6"/>
  <c r="AG3" i="25"/>
  <c r="BQ27" i="6"/>
  <c r="BQ27" i="10"/>
  <c r="BI40" i="6"/>
  <c r="AE16" i="25"/>
  <c r="BR43" i="6"/>
  <c r="AH6" i="25"/>
  <c r="BU30" i="6"/>
  <c r="AL38" i="6"/>
  <c r="AI45" i="6"/>
  <c r="X42" i="6"/>
  <c r="X21" i="25"/>
  <c r="AG45" i="6"/>
  <c r="U23" i="25"/>
  <c r="U47" i="6"/>
  <c r="BO37" i="6"/>
  <c r="BO37" i="10"/>
  <c r="E78" i="5"/>
  <c r="N33" i="6"/>
  <c r="P45" i="6"/>
  <c r="AZ38" i="6"/>
  <c r="BP35" i="6"/>
  <c r="V11" i="25"/>
  <c r="Y35" i="6"/>
  <c r="S21" i="25"/>
  <c r="M45" i="6"/>
  <c r="AA38" i="6"/>
  <c r="BD45" i="6"/>
  <c r="AY32" i="6"/>
  <c r="V30" i="6"/>
  <c r="S17" i="25"/>
  <c r="M41" i="6"/>
  <c r="BH28" i="6"/>
  <c r="AI28" i="6"/>
  <c r="G91" i="5"/>
  <c r="BD31" i="6"/>
  <c r="BT30" i="6"/>
  <c r="BC28" i="6"/>
  <c r="K93" i="5"/>
  <c r="X89" i="5"/>
  <c r="Z33" i="6"/>
  <c r="AN34" i="6"/>
  <c r="BK28" i="6"/>
  <c r="AK27" i="6"/>
  <c r="Y3" i="25"/>
  <c r="AK27" i="10"/>
  <c r="V8" i="25"/>
  <c r="Y32" i="6"/>
  <c r="BP43" i="6"/>
  <c r="D33" i="6"/>
  <c r="G27" i="6"/>
  <c r="G27" i="10"/>
  <c r="W45" i="6"/>
  <c r="Q16" i="25"/>
  <c r="E40" i="6"/>
  <c r="AA44" i="6"/>
  <c r="BF30" i="6"/>
  <c r="AN45" i="6"/>
  <c r="AZ30" i="6"/>
  <c r="Y33" i="6"/>
  <c r="V9" i="25"/>
  <c r="S41" i="6"/>
  <c r="F26" i="6"/>
  <c r="X2" i="25"/>
  <c r="AG26" i="6"/>
  <c r="AH15" i="25"/>
  <c r="BU39" i="6"/>
  <c r="AH13" i="25"/>
  <c r="BU37" i="6"/>
  <c r="BU37" i="10"/>
  <c r="AP27" i="6"/>
  <c r="AP27" i="10"/>
  <c r="BK32" i="6"/>
  <c r="V86" i="5"/>
  <c r="BG31" i="6"/>
  <c r="BH44" i="6"/>
  <c r="AM45" i="6"/>
  <c r="BG35" i="6"/>
  <c r="AW37" i="6"/>
  <c r="AB13" i="25"/>
  <c r="AW37" i="10"/>
  <c r="W35" i="6"/>
  <c r="Y11" i="25"/>
  <c r="AK35" i="6"/>
  <c r="AI42" i="6"/>
  <c r="BL31" i="6"/>
  <c r="BI34" i="6"/>
  <c r="AE10" i="25"/>
  <c r="W32" i="6"/>
  <c r="AC35" i="6"/>
  <c r="W11" i="25"/>
  <c r="AM26" i="6"/>
  <c r="C30" i="6"/>
  <c r="Y9" i="25"/>
  <c r="AK33" i="6"/>
  <c r="T43" i="6"/>
  <c r="BG38" i="6"/>
  <c r="AT45" i="6"/>
  <c r="BO44" i="6"/>
  <c r="BT27" i="6"/>
  <c r="BT27" i="10"/>
  <c r="BU40" i="6"/>
  <c r="AH16" i="25"/>
  <c r="AB32" i="6"/>
  <c r="AV38" i="6"/>
  <c r="AV33" i="6"/>
  <c r="AK34" i="6"/>
  <c r="Y10" i="25"/>
  <c r="AA9" i="25"/>
  <c r="AS33" i="6"/>
  <c r="Y2" i="25"/>
  <c r="AK26" i="6"/>
  <c r="AE2" i="25"/>
  <c r="BI26" i="6"/>
  <c r="BI26" i="9"/>
  <c r="AD5" i="25"/>
  <c r="BE29" i="6"/>
  <c r="BL27" i="6"/>
  <c r="BL27" i="10"/>
  <c r="AA30" i="6"/>
  <c r="AL41" i="6"/>
  <c r="P40" i="6"/>
  <c r="AG16" i="25"/>
  <c r="BQ40" i="6"/>
  <c r="Q40" i="6"/>
  <c r="T16" i="25"/>
  <c r="BS43" i="6"/>
  <c r="AL45" i="6"/>
  <c r="AU29" i="6"/>
  <c r="U3" i="25"/>
  <c r="U27" i="6"/>
  <c r="U27" i="10"/>
  <c r="AM30" i="6"/>
  <c r="AZ32" i="6"/>
  <c r="AX30" i="6"/>
  <c r="B27" i="6"/>
  <c r="B27" i="10"/>
  <c r="BT28" i="6"/>
  <c r="Q38" i="6"/>
  <c r="T14" i="25"/>
  <c r="AY28" i="6"/>
  <c r="AU31" i="6"/>
  <c r="L26" i="6"/>
  <c r="AJ37" i="6"/>
  <c r="AJ37" i="10"/>
  <c r="AT41" i="6"/>
  <c r="AI35" i="6"/>
  <c r="V89" i="5"/>
  <c r="BF35" i="6"/>
  <c r="BN47" i="6"/>
  <c r="AQ40" i="6"/>
  <c r="BF32" i="6"/>
  <c r="K34" i="6"/>
  <c r="V20" i="25"/>
  <c r="Y44" i="6"/>
  <c r="AE42" i="6"/>
  <c r="AM38" i="6"/>
  <c r="BT31" i="6"/>
  <c r="BS29" i="6"/>
  <c r="V28" i="6"/>
  <c r="BO42" i="6"/>
  <c r="AY29" i="6"/>
  <c r="F89" i="5"/>
  <c r="AR43" i="6"/>
  <c r="B39" i="6"/>
  <c r="AJ44" i="6"/>
  <c r="AD30" i="6"/>
  <c r="AH32" i="6"/>
  <c r="T790" i="25"/>
  <c r="D86" i="5"/>
  <c r="BD43" i="6"/>
  <c r="C91" i="5"/>
  <c r="AR27" i="6"/>
  <c r="AR27" i="10"/>
  <c r="J33" i="6"/>
  <c r="AA23" i="25"/>
  <c r="AS47" i="6"/>
  <c r="BQ43" i="6"/>
  <c r="AG19" i="25"/>
  <c r="BF31" i="6"/>
  <c r="BM43" i="6"/>
  <c r="AF19" i="25"/>
  <c r="N26" i="6"/>
  <c r="R35" i="6"/>
  <c r="N86" i="5"/>
  <c r="Y27" i="6"/>
  <c r="V3" i="25"/>
  <c r="Y27" i="10"/>
  <c r="G43" i="6"/>
  <c r="AE27" i="6"/>
  <c r="AE27" i="10"/>
  <c r="T40" i="6"/>
  <c r="AV30" i="6"/>
  <c r="BS30" i="6"/>
  <c r="BB35" i="6"/>
  <c r="G86" i="5"/>
  <c r="AF23" i="25"/>
  <c r="BM47" i="6"/>
  <c r="BD33" i="6"/>
  <c r="B34" i="6"/>
  <c r="T20" i="25"/>
  <c r="Q44" i="6"/>
  <c r="AU34" i="6"/>
  <c r="S26" i="6"/>
  <c r="L33" i="6"/>
  <c r="BH41" i="6"/>
  <c r="W23" i="25"/>
  <c r="AC47" i="6"/>
  <c r="BB38" i="6"/>
  <c r="AR37" i="6"/>
  <c r="AR37" i="10"/>
  <c r="AP42" i="6"/>
  <c r="AB31" i="6"/>
  <c r="O91" i="5"/>
  <c r="BT35" i="6"/>
  <c r="AN43" i="6"/>
  <c r="AM28" i="6"/>
  <c r="AA41" i="6"/>
  <c r="AV37" i="6"/>
  <c r="AV37" i="10"/>
  <c r="AR29" i="6"/>
  <c r="U8" i="25"/>
  <c r="U32" i="6"/>
  <c r="AZ43" i="6"/>
  <c r="Y13" i="25"/>
  <c r="AK37" i="6"/>
  <c r="AK37" i="10"/>
  <c r="AF16" i="25"/>
  <c r="BM40" i="6"/>
  <c r="BO35" i="6"/>
  <c r="BN40" i="6"/>
  <c r="BE33" i="6"/>
  <c r="AD9" i="25"/>
  <c r="V16" i="25"/>
  <c r="Y40" i="6"/>
  <c r="AB3" i="25"/>
  <c r="AW27" i="6"/>
  <c r="AW27" i="10"/>
  <c r="AZ26" i="6"/>
  <c r="L41" i="6"/>
  <c r="AH38" i="6"/>
  <c r="T15" i="25"/>
  <c r="Q39" i="6"/>
  <c r="BN41" i="6"/>
  <c r="BN37" i="6"/>
  <c r="BN37" i="10"/>
  <c r="U12" i="25"/>
  <c r="U36" i="6"/>
  <c r="BD34" i="6"/>
  <c r="B41" i="6"/>
  <c r="AE21" i="25"/>
  <c r="BI45" i="6"/>
  <c r="K37" i="6"/>
  <c r="K37" i="10"/>
  <c r="AH3" i="25"/>
  <c r="BU27" i="6"/>
  <c r="BU27" i="10"/>
  <c r="BE40" i="6"/>
  <c r="AD16" i="25"/>
  <c r="AS37" i="6"/>
  <c r="AA13" i="25"/>
  <c r="AS37" i="10"/>
  <c r="AE34" i="6"/>
  <c r="AN26" i="6"/>
  <c r="L30" i="6"/>
  <c r="AR45" i="6"/>
  <c r="Z7" i="25"/>
  <c r="AO31" i="6"/>
  <c r="AM35" i="6"/>
  <c r="BR33" i="6"/>
  <c r="AG21" i="25"/>
  <c r="BQ45" i="6"/>
  <c r="L86" i="5"/>
  <c r="AI26" i="6"/>
  <c r="BC42" i="6"/>
  <c r="AV35" i="6"/>
  <c r="B44" i="6"/>
  <c r="AL36" i="6"/>
  <c r="AD4" i="25"/>
  <c r="BE28" i="6"/>
  <c r="AZ45" i="6"/>
  <c r="BT18" i="5"/>
  <c r="E72" i="13"/>
  <c r="BT42" i="6"/>
  <c r="BT42" i="4"/>
  <c r="AD41" i="6"/>
  <c r="T11" i="25"/>
  <c r="Q35" i="6"/>
  <c r="T17" i="25"/>
  <c r="Q41" i="6"/>
  <c r="AO30" i="6"/>
  <c r="Z6" i="25"/>
  <c r="O45" i="6"/>
  <c r="T30" i="6"/>
  <c r="U15" i="25"/>
  <c r="U39" i="6"/>
  <c r="BD38" i="6"/>
  <c r="BR38" i="6"/>
  <c r="AX26" i="6"/>
  <c r="AQ32" i="6"/>
  <c r="AB38" i="6"/>
  <c r="P27" i="6"/>
  <c r="P27" i="10"/>
  <c r="BO38" i="6"/>
  <c r="BS42" i="6"/>
  <c r="J27" i="6"/>
  <c r="J27" i="10"/>
  <c r="C35" i="6"/>
  <c r="CF44" i="10"/>
  <c r="CE44" i="10"/>
  <c r="CD44" i="10"/>
  <c r="CF46" i="10"/>
  <c r="CE46" i="10"/>
  <c r="CD46" i="10"/>
  <c r="BW460" i="26"/>
  <c r="BW479" i="26"/>
  <c r="BW458" i="26"/>
  <c r="BW428" i="26"/>
  <c r="CF35" i="10"/>
  <c r="CD35" i="10"/>
  <c r="CE35" i="10"/>
  <c r="CE36" i="10"/>
  <c r="CF36" i="10"/>
  <c r="CD36" i="10"/>
  <c r="CF29" i="10"/>
  <c r="CE29" i="10"/>
  <c r="CD29" i="10"/>
  <c r="CF43" i="10"/>
  <c r="CE43" i="10"/>
  <c r="CD43" i="10"/>
  <c r="BW477" i="26"/>
  <c r="BW494" i="26"/>
  <c r="BW433" i="26"/>
  <c r="CF39" i="10"/>
  <c r="CE39" i="10"/>
  <c r="CD39" i="10"/>
  <c r="BW466" i="26"/>
  <c r="BW434" i="26"/>
  <c r="CF31" i="10"/>
  <c r="CD31" i="10"/>
  <c r="CE31" i="10"/>
  <c r="BW481" i="26"/>
  <c r="CF47" i="10"/>
  <c r="CE47" i="10"/>
  <c r="CD47" i="10"/>
  <c r="BW448" i="26"/>
  <c r="BW482" i="26"/>
  <c r="BW484" i="26"/>
  <c r="BW470" i="26"/>
  <c r="CD45" i="10"/>
  <c r="CE45" i="10"/>
  <c r="CF45" i="10"/>
  <c r="BW445" i="26"/>
  <c r="BW447" i="26"/>
  <c r="AN252" i="26"/>
  <c r="CE43" i="9" l="1"/>
  <c r="CE19" i="11"/>
  <c r="CD30" i="10"/>
  <c r="BW389" i="26"/>
  <c r="AK531" i="26"/>
  <c r="G36" i="6"/>
  <c r="BJ178" i="25"/>
  <c r="BD183" i="25"/>
  <c r="BH186" i="25"/>
  <c r="BK39" i="6"/>
  <c r="BS184" i="25"/>
  <c r="BP195" i="25"/>
  <c r="BM193" i="25"/>
  <c r="AJ47" i="6"/>
  <c r="BO180" i="25"/>
  <c r="BK197" i="25"/>
  <c r="BG195" i="25"/>
  <c r="BS192" i="25"/>
  <c r="BM190" i="25"/>
  <c r="AH36" i="6"/>
  <c r="AV47" i="6"/>
  <c r="BH193" i="25"/>
  <c r="BG187" i="25"/>
  <c r="BG535" i="25"/>
  <c r="CE31" i="9"/>
  <c r="CE7" i="11"/>
  <c r="CE31" i="11" s="1"/>
  <c r="CF27" i="9"/>
  <c r="CF3" i="11"/>
  <c r="CF27" i="11" s="1"/>
  <c r="CE30" i="10"/>
  <c r="BW423" i="26"/>
  <c r="AK565" i="26"/>
  <c r="CD38" i="9"/>
  <c r="CF36" i="9"/>
  <c r="CF12" i="11"/>
  <c r="CF36" i="11" s="1"/>
  <c r="CD37" i="9"/>
  <c r="CD13" i="11"/>
  <c r="CD37" i="11" s="1"/>
  <c r="BH177" i="25"/>
  <c r="BH525" i="25"/>
  <c r="BP179" i="25"/>
  <c r="BT190" i="25"/>
  <c r="BQ190" i="25"/>
  <c r="BR178" i="25"/>
  <c r="BK182" i="25"/>
  <c r="BI182" i="25"/>
  <c r="BD177" i="25"/>
  <c r="BD525" i="25"/>
  <c r="S36" i="6"/>
  <c r="BS39" i="6"/>
  <c r="BS194" i="25"/>
  <c r="BG193" i="25"/>
  <c r="AA36" i="6"/>
  <c r="X47" i="6"/>
  <c r="BT176" i="25"/>
  <c r="BT437" i="25"/>
  <c r="BK194" i="25"/>
  <c r="BQ183" i="25"/>
  <c r="H39" i="6"/>
  <c r="BH181" i="25"/>
  <c r="BT39" i="6"/>
  <c r="BP188" i="25"/>
  <c r="BM186" i="25"/>
  <c r="BF192" i="25"/>
  <c r="BN185" i="25"/>
  <c r="BP180" i="25"/>
  <c r="BM195" i="25"/>
  <c r="BE197" i="25"/>
  <c r="BI187" i="25"/>
  <c r="BI535" i="25"/>
  <c r="BD197" i="25"/>
  <c r="BQ180" i="25"/>
  <c r="CD27" i="9"/>
  <c r="CD3" i="11"/>
  <c r="CD27" i="11" s="1"/>
  <c r="P81" i="6"/>
  <c r="O81" i="6"/>
  <c r="CD31" i="9"/>
  <c r="CD7" i="11"/>
  <c r="CD31" i="11" s="1"/>
  <c r="CE27" i="9"/>
  <c r="CE3" i="11"/>
  <c r="CE27" i="11" s="1"/>
  <c r="CD36" i="9"/>
  <c r="CD12" i="11"/>
  <c r="CD36" i="11" s="1"/>
  <c r="CE37" i="9"/>
  <c r="CE13" i="11"/>
  <c r="CE37" i="11" s="1"/>
  <c r="BL181" i="25"/>
  <c r="BP190" i="25"/>
  <c r="AV36" i="6"/>
  <c r="BE191" i="25"/>
  <c r="BE195" i="25"/>
  <c r="O31" i="6"/>
  <c r="BL190" i="25"/>
  <c r="BG184" i="25"/>
  <c r="BN193" i="25"/>
  <c r="BD47" i="6"/>
  <c r="BO185" i="25"/>
  <c r="BR182" i="25"/>
  <c r="BK188" i="25"/>
  <c r="BE186" i="25"/>
  <c r="BL183" i="25"/>
  <c r="BC177" i="25"/>
  <c r="BC525" i="25"/>
  <c r="BR194" i="25"/>
  <c r="BJ190" i="25"/>
  <c r="BF182" i="25"/>
  <c r="AF47" i="6"/>
  <c r="BD193" i="25"/>
  <c r="BT195" i="25"/>
  <c r="BK178" i="25"/>
  <c r="BE194" i="25"/>
  <c r="T47" i="6"/>
  <c r="BW413" i="26"/>
  <c r="AK555" i="26"/>
  <c r="CF31" i="9"/>
  <c r="CF7" i="11"/>
  <c r="CF31" i="11" s="1"/>
  <c r="CF38" i="9"/>
  <c r="CE36" i="9"/>
  <c r="CE12" i="11"/>
  <c r="CE36" i="11" s="1"/>
  <c r="BP178" i="25"/>
  <c r="BS193" i="25"/>
  <c r="BH194" i="25"/>
  <c r="BF190" i="25"/>
  <c r="BK184" i="25"/>
  <c r="BI185" i="25"/>
  <c r="BM179" i="25"/>
  <c r="BK195" i="25"/>
  <c r="BT185" i="25"/>
  <c r="BQ181" i="25"/>
  <c r="BD186" i="25"/>
  <c r="H47" i="6"/>
  <c r="BJ182" i="25"/>
  <c r="BI192" i="25"/>
  <c r="BH197" i="25"/>
  <c r="H31" i="6"/>
  <c r="BK180" i="25"/>
  <c r="BI190" i="25"/>
  <c r="BP194" i="25"/>
  <c r="BL187" i="25"/>
  <c r="BL535" i="25"/>
  <c r="AM36" i="6"/>
  <c r="BP191" i="25"/>
  <c r="BL39" i="6"/>
  <c r="BI194" i="25"/>
  <c r="AP47" i="6"/>
  <c r="T36" i="6"/>
  <c r="O88" i="6"/>
  <c r="CF37" i="9"/>
  <c r="CF13" i="11"/>
  <c r="CF37" i="11" s="1"/>
  <c r="BW363" i="26"/>
  <c r="AK505" i="26"/>
  <c r="BF185" i="25"/>
  <c r="BQ195" i="25"/>
  <c r="BK185" i="25"/>
  <c r="BC190" i="25"/>
  <c r="BO182" i="25"/>
  <c r="BT47" i="6"/>
  <c r="BN195" i="25"/>
  <c r="BT188" i="25"/>
  <c r="BT183" i="25"/>
  <c r="BM194" i="25"/>
  <c r="BQ191" i="25"/>
  <c r="BN188" i="25"/>
  <c r="BM192" i="25"/>
  <c r="BK192" i="25"/>
  <c r="X39" i="6"/>
  <c r="BN190" i="25"/>
  <c r="BM177" i="25"/>
  <c r="BM525" i="25"/>
  <c r="BS181" i="25"/>
  <c r="W38" i="6"/>
  <c r="BR189" i="25"/>
  <c r="BL188" i="25"/>
  <c r="BK191" i="25"/>
  <c r="BQ188" i="25"/>
  <c r="BJ185" i="25"/>
  <c r="BM178" i="25"/>
  <c r="G39" i="6"/>
  <c r="BH184" i="25"/>
  <c r="F39" i="6"/>
  <c r="CD45" i="9"/>
  <c r="CD21" i="11"/>
  <c r="CD45" i="11" s="1"/>
  <c r="CE38" i="9"/>
  <c r="N81" i="6"/>
  <c r="P88" i="6"/>
  <c r="CE45" i="9"/>
  <c r="CE21" i="11"/>
  <c r="CD47" i="9"/>
  <c r="CD23" i="11"/>
  <c r="CD47" i="11" s="1"/>
  <c r="BN177" i="25"/>
  <c r="BN525" i="25"/>
  <c r="BG182" i="25"/>
  <c r="J47" i="6"/>
  <c r="D31" i="6"/>
  <c r="BH185" i="25"/>
  <c r="BE177" i="25"/>
  <c r="BE525" i="25"/>
  <c r="BT191" i="25"/>
  <c r="BQ187" i="25"/>
  <c r="BQ535" i="25"/>
  <c r="AB36" i="6"/>
  <c r="BE193" i="25"/>
  <c r="BU42" i="5"/>
  <c r="BJ39" i="6"/>
  <c r="BQ177" i="25"/>
  <c r="BQ525" i="25"/>
  <c r="BT179" i="25"/>
  <c r="F31" i="6"/>
  <c r="C31" i="6"/>
  <c r="BS189" i="25"/>
  <c r="BC176" i="25"/>
  <c r="BI177" i="25"/>
  <c r="BI525" i="25"/>
  <c r="I31" i="6"/>
  <c r="R7" i="25"/>
  <c r="BJ194" i="25"/>
  <c r="BC188" i="25"/>
  <c r="BC449" i="25"/>
  <c r="BL193" i="25"/>
  <c r="BM176" i="25"/>
  <c r="CF45" i="9"/>
  <c r="CF21" i="11"/>
  <c r="CF45" i="11" s="1"/>
  <c r="CE47" i="9"/>
  <c r="CE23" i="11"/>
  <c r="CE47" i="11" s="1"/>
  <c r="CE44" i="9"/>
  <c r="CE20" i="11"/>
  <c r="CE44" i="11" s="1"/>
  <c r="BF189" i="25"/>
  <c r="BQ176" i="25"/>
  <c r="BQ437" i="25"/>
  <c r="BT187" i="25"/>
  <c r="BT535" i="25"/>
  <c r="BH183" i="25"/>
  <c r="BH195" i="25"/>
  <c r="AL47" i="6"/>
  <c r="BI180" i="25"/>
  <c r="BT184" i="25"/>
  <c r="BO190" i="25"/>
  <c r="BO192" i="25"/>
  <c r="BN176" i="25"/>
  <c r="BD182" i="25"/>
  <c r="BF176" i="25"/>
  <c r="BF186" i="25"/>
  <c r="BT194" i="25"/>
  <c r="BO178" i="25"/>
  <c r="BD188" i="25"/>
  <c r="BD449" i="25"/>
  <c r="BI188" i="25"/>
  <c r="BJ186" i="25"/>
  <c r="N31" i="6"/>
  <c r="BL194" i="25"/>
  <c r="BG194" i="25"/>
  <c r="BD189" i="25"/>
  <c r="BS179" i="25"/>
  <c r="BC193" i="25"/>
  <c r="BI191" i="25"/>
  <c r="BC191" i="25"/>
  <c r="BE176" i="25"/>
  <c r="BB47" i="6"/>
  <c r="BC180" i="25"/>
  <c r="AA47" i="6"/>
  <c r="BW377" i="26"/>
  <c r="AK519" i="26"/>
  <c r="CF47" i="9"/>
  <c r="CF23" i="11"/>
  <c r="CF47" i="11" s="1"/>
  <c r="BW357" i="26"/>
  <c r="AK499" i="26"/>
  <c r="BL180" i="25"/>
  <c r="BR190" i="25"/>
  <c r="L31" i="6"/>
  <c r="BS177" i="25"/>
  <c r="BS525" i="25"/>
  <c r="BR192" i="25"/>
  <c r="BG190" i="25"/>
  <c r="C38" i="6"/>
  <c r="C38" i="9"/>
  <c r="BP182" i="25"/>
  <c r="BL182" i="25"/>
  <c r="BT192" i="25"/>
  <c r="BT105" i="25"/>
  <c r="BN179" i="25"/>
  <c r="V36" i="6"/>
  <c r="BK193" i="25"/>
  <c r="BE190" i="25"/>
  <c r="BE192" i="25"/>
  <c r="S39" i="6"/>
  <c r="BI184" i="25"/>
  <c r="G31" i="6"/>
  <c r="BR187" i="25"/>
  <c r="BR535" i="25"/>
  <c r="BJ47" i="6"/>
  <c r="BH192" i="25"/>
  <c r="BN180" i="25"/>
  <c r="BJ180" i="25"/>
  <c r="BJ193" i="25"/>
  <c r="BP197" i="25"/>
  <c r="BS191" i="25"/>
  <c r="BQ194" i="25"/>
  <c r="BC195" i="25"/>
  <c r="BP176" i="25"/>
  <c r="BR188" i="25"/>
  <c r="BD192" i="25"/>
  <c r="BD194" i="25"/>
  <c r="BN39" i="6"/>
  <c r="BW399" i="26"/>
  <c r="AK541" i="26"/>
  <c r="CD44" i="9"/>
  <c r="CD20" i="11"/>
  <c r="CD44" i="11" s="1"/>
  <c r="BR197" i="25"/>
  <c r="BG177" i="25"/>
  <c r="BG525" i="25"/>
  <c r="P31" i="6"/>
  <c r="BH182" i="25"/>
  <c r="BI183" i="25"/>
  <c r="N36" i="6"/>
  <c r="BQ192" i="25"/>
  <c r="BK190" i="25"/>
  <c r="BN183" i="25"/>
  <c r="X38" i="6"/>
  <c r="BG178" i="25"/>
  <c r="BD178" i="25"/>
  <c r="BR183" i="25"/>
  <c r="BP181" i="25"/>
  <c r="BD190" i="25"/>
  <c r="BL184" i="25"/>
  <c r="W39" i="6"/>
  <c r="R38" i="6"/>
  <c r="J39" i="6"/>
  <c r="BF193" i="25"/>
  <c r="BH187" i="25"/>
  <c r="BH535" i="25"/>
  <c r="BW362" i="26"/>
  <c r="AK504" i="26"/>
  <c r="CF44" i="9"/>
  <c r="CF20" i="11"/>
  <c r="CF44" i="11" s="1"/>
  <c r="CF29" i="9"/>
  <c r="CF5" i="11"/>
  <c r="CF29" i="11" s="1"/>
  <c r="CE35" i="9"/>
  <c r="CE11" i="11"/>
  <c r="CE35" i="11" s="1"/>
  <c r="BT177" i="25"/>
  <c r="BT525" i="25"/>
  <c r="BH190" i="25"/>
  <c r="BM197" i="25"/>
  <c r="T7" i="25"/>
  <c r="Q31" i="6"/>
  <c r="BK183" i="25"/>
  <c r="K47" i="6"/>
  <c r="N38" i="6"/>
  <c r="BM185" i="25"/>
  <c r="BN184" i="25"/>
  <c r="BG181" i="25"/>
  <c r="BT193" i="25"/>
  <c r="BM188" i="25"/>
  <c r="BC192" i="25"/>
  <c r="BJ183" i="25"/>
  <c r="BR39" i="6"/>
  <c r="BF184" i="25"/>
  <c r="BE183" i="25"/>
  <c r="AI23" i="25"/>
  <c r="BY47" i="6"/>
  <c r="BE184" i="25"/>
  <c r="V39" i="6"/>
  <c r="BC186" i="25"/>
  <c r="BL186" i="25"/>
  <c r="BR176" i="25"/>
  <c r="BR437" i="25"/>
  <c r="J38" i="6"/>
  <c r="BJ188" i="25"/>
  <c r="BF47" i="6"/>
  <c r="BH191" i="25"/>
  <c r="B47" i="6"/>
  <c r="BJ181" i="25"/>
  <c r="Q7" i="25"/>
  <c r="E31" i="6"/>
  <c r="Z47" i="6"/>
  <c r="BW395" i="26"/>
  <c r="AK537" i="26"/>
  <c r="CD39" i="9"/>
  <c r="CD15" i="11"/>
  <c r="CD39" i="11" s="1"/>
  <c r="BW387" i="26"/>
  <c r="AK529" i="26"/>
  <c r="CD29" i="9"/>
  <c r="CD5" i="11"/>
  <c r="CD29" i="11" s="1"/>
  <c r="BS195" i="25"/>
  <c r="BS190" i="25"/>
  <c r="BK176" i="25"/>
  <c r="BQ184" i="25"/>
  <c r="BG197" i="25"/>
  <c r="BR181" i="25"/>
  <c r="BF187" i="25"/>
  <c r="BF535" i="25"/>
  <c r="AX36" i="6"/>
  <c r="BP187" i="25"/>
  <c r="BP535" i="25"/>
  <c r="BI176" i="25"/>
  <c r="BO176" i="25"/>
  <c r="BF180" i="25"/>
  <c r="BF178" i="25"/>
  <c r="BR179" i="25"/>
  <c r="J31" i="6"/>
  <c r="BG183" i="25"/>
  <c r="BR177" i="25"/>
  <c r="BR525" i="25"/>
  <c r="BN178" i="25"/>
  <c r="W47" i="6"/>
  <c r="BP177" i="25"/>
  <c r="BP525" i="25"/>
  <c r="BP185" i="25"/>
  <c r="AF36" i="6"/>
  <c r="CE39" i="9"/>
  <c r="CE15" i="11"/>
  <c r="CE39" i="11" s="1"/>
  <c r="CE29" i="9"/>
  <c r="CE5" i="11"/>
  <c r="CE29" i="11" s="1"/>
  <c r="CD35" i="9"/>
  <c r="CD11" i="11"/>
  <c r="CD35" i="11" s="1"/>
  <c r="BI197" i="25"/>
  <c r="AE36" i="6"/>
  <c r="BN187" i="25"/>
  <c r="BN535" i="25"/>
  <c r="AD36" i="6"/>
  <c r="BT189" i="25"/>
  <c r="D36" i="6"/>
  <c r="BK177" i="25"/>
  <c r="BK525" i="25"/>
  <c r="BO181" i="25"/>
  <c r="BE180" i="25"/>
  <c r="BE187" i="25"/>
  <c r="BE535" i="25"/>
  <c r="BQ193" i="25"/>
  <c r="BC182" i="25"/>
  <c r="BI193" i="25"/>
  <c r="BC184" i="25"/>
  <c r="BD191" i="25"/>
  <c r="BJ191" i="25"/>
  <c r="BQ185" i="25"/>
  <c r="BS180" i="25"/>
  <c r="AX47" i="6"/>
  <c r="BH180" i="25"/>
  <c r="BN192" i="25"/>
  <c r="BI178" i="25"/>
  <c r="BK181" i="25"/>
  <c r="BS187" i="25"/>
  <c r="BS535" i="25"/>
  <c r="B32" i="6"/>
  <c r="BN191" i="25"/>
  <c r="BN182" i="25"/>
  <c r="BS47" i="6"/>
  <c r="BS176" i="25"/>
  <c r="BS437" i="25"/>
  <c r="BN194" i="25"/>
  <c r="BO183" i="25"/>
  <c r="D39" i="6"/>
  <c r="BQ197" i="25"/>
  <c r="BT181" i="25"/>
  <c r="BR185" i="25"/>
  <c r="BR191" i="25"/>
  <c r="K31" i="6"/>
  <c r="CD32" i="9"/>
  <c r="CF39" i="9"/>
  <c r="CF15" i="11"/>
  <c r="CF39" i="11" s="1"/>
  <c r="BW408" i="26"/>
  <c r="AK550" i="26"/>
  <c r="CF35" i="9"/>
  <c r="CF11" i="11"/>
  <c r="CF35" i="11" s="1"/>
  <c r="BT42" i="5"/>
  <c r="BP183" i="25"/>
  <c r="BF194" i="25"/>
  <c r="BR193" i="25"/>
  <c r="BT180" i="25"/>
  <c r="BO193" i="25"/>
  <c r="BO194" i="25"/>
  <c r="BL177" i="25"/>
  <c r="BL525" i="25"/>
  <c r="AY36" i="6"/>
  <c r="BO195" i="25"/>
  <c r="BG188" i="25"/>
  <c r="BT178" i="25"/>
  <c r="L47" i="6"/>
  <c r="AI15" i="25"/>
  <c r="BY39" i="6"/>
  <c r="BI181" i="25"/>
  <c r="BG191" i="25"/>
  <c r="BC185" i="25"/>
  <c r="BH178" i="25"/>
  <c r="BF177" i="25"/>
  <c r="BF525" i="25"/>
  <c r="BM181" i="25"/>
  <c r="BL197" i="25"/>
  <c r="BJ184" i="25"/>
  <c r="C39" i="6"/>
  <c r="AB47" i="6"/>
  <c r="BD180" i="25"/>
  <c r="BO179" i="25"/>
  <c r="AN36" i="6"/>
  <c r="BQ178" i="25"/>
  <c r="BC187" i="25"/>
  <c r="BC535" i="25"/>
  <c r="BM184" i="25"/>
  <c r="B31" i="6"/>
  <c r="H36" i="6"/>
  <c r="BG176" i="25"/>
  <c r="BC189" i="25"/>
  <c r="AZ36" i="6"/>
  <c r="CF32" i="9"/>
  <c r="CF46" i="9"/>
  <c r="CF22" i="11"/>
  <c r="CF46" i="11" s="1"/>
  <c r="BW406" i="26"/>
  <c r="AK548" i="26"/>
  <c r="BM187" i="25"/>
  <c r="BM535" i="25"/>
  <c r="BG186" i="25"/>
  <c r="S47" i="6"/>
  <c r="F36" i="6"/>
  <c r="O38" i="6"/>
  <c r="BO188" i="25"/>
  <c r="BE182" i="25"/>
  <c r="BP193" i="25"/>
  <c r="BP184" i="25"/>
  <c r="BC183" i="25"/>
  <c r="BO177" i="25"/>
  <c r="BO525" i="25"/>
  <c r="BD185" i="25"/>
  <c r="BR184" i="25"/>
  <c r="BS178" i="25"/>
  <c r="BC197" i="25"/>
  <c r="BF183" i="25"/>
  <c r="BM191" i="25"/>
  <c r="BG180" i="25"/>
  <c r="N47" i="6"/>
  <c r="BF195" i="25"/>
  <c r="AI47" i="6"/>
  <c r="BL185" i="25"/>
  <c r="AQ47" i="6"/>
  <c r="BJ197" i="25"/>
  <c r="BN197" i="25"/>
  <c r="BO187" i="25"/>
  <c r="BO535" i="25"/>
  <c r="BL195" i="25"/>
  <c r="BQ182" i="25"/>
  <c r="BG185" i="25"/>
  <c r="BW411" i="26"/>
  <c r="AK553" i="26"/>
  <c r="CE32" i="9"/>
  <c r="CD46" i="9"/>
  <c r="CD22" i="11"/>
  <c r="CD46" i="11" s="1"/>
  <c r="CF43" i="9"/>
  <c r="CF19" i="11"/>
  <c r="CF43" i="11" s="1"/>
  <c r="BF191" i="25"/>
  <c r="BK187" i="25"/>
  <c r="BK535" i="25"/>
  <c r="BM183" i="25"/>
  <c r="BJ176" i="25"/>
  <c r="O36" i="6"/>
  <c r="BJ195" i="25"/>
  <c r="BS197" i="25"/>
  <c r="BJ177" i="25"/>
  <c r="BJ525" i="25"/>
  <c r="AU36" i="6"/>
  <c r="F32" i="6"/>
  <c r="BD195" i="25"/>
  <c r="G47" i="6"/>
  <c r="BE189" i="25"/>
  <c r="BP192" i="25"/>
  <c r="BI186" i="25"/>
  <c r="BM180" i="25"/>
  <c r="BR195" i="25"/>
  <c r="BL192" i="25"/>
  <c r="BS188" i="25"/>
  <c r="C36" i="6"/>
  <c r="BN181" i="25"/>
  <c r="BQ179" i="25"/>
  <c r="AE47" i="6"/>
  <c r="AH47" i="6"/>
  <c r="BI195" i="25"/>
  <c r="BO191" i="25"/>
  <c r="P36" i="6"/>
  <c r="BC47" i="6"/>
  <c r="BL191" i="25"/>
  <c r="BO197" i="25"/>
  <c r="D38" i="6"/>
  <c r="D38" i="9"/>
  <c r="BN186" i="25"/>
  <c r="BJ187" i="25"/>
  <c r="BJ535" i="25"/>
  <c r="BK186" i="25"/>
  <c r="O39" i="6"/>
  <c r="AU47" i="6"/>
  <c r="S7" i="25"/>
  <c r="M31" i="6"/>
  <c r="BW376" i="26"/>
  <c r="AK518" i="26"/>
  <c r="BW374" i="26"/>
  <c r="AK516" i="26"/>
  <c r="BW410" i="26"/>
  <c r="AK552" i="26"/>
  <c r="CE46" i="9"/>
  <c r="CE22" i="11"/>
  <c r="CE46" i="11" s="1"/>
  <c r="CD43" i="9"/>
  <c r="CD19" i="11"/>
  <c r="CD43" i="11" s="1"/>
  <c r="CF30" i="10"/>
  <c r="BG189" i="25"/>
  <c r="BF188" i="25"/>
  <c r="AT47" i="6"/>
  <c r="BD184" i="25"/>
  <c r="J36" i="6"/>
  <c r="BD187" i="25"/>
  <c r="BD535" i="25"/>
  <c r="BL178" i="25"/>
  <c r="BS183" i="25"/>
  <c r="BR180" i="25"/>
  <c r="AP36" i="6"/>
  <c r="BE188" i="25"/>
  <c r="BG192" i="25"/>
  <c r="T39" i="6"/>
  <c r="BE185" i="25"/>
  <c r="BF197" i="25"/>
  <c r="BM182" i="25"/>
  <c r="BC178" i="25"/>
  <c r="BL176" i="25"/>
  <c r="BH188" i="25"/>
  <c r="AR47" i="6"/>
  <c r="BD176" i="25"/>
  <c r="BH176" i="25"/>
  <c r="BC194" i="25"/>
  <c r="AD47" i="6"/>
  <c r="BT197" i="25"/>
  <c r="BS185" i="25"/>
  <c r="BO184" i="25"/>
  <c r="BE178" i="25"/>
  <c r="BJ192" i="25"/>
  <c r="N39" i="6"/>
  <c r="BW601" i="25"/>
  <c r="CD38" i="10"/>
  <c r="BW559" i="25"/>
  <c r="BW546" i="25"/>
  <c r="CD32" i="10"/>
  <c r="BW481" i="25"/>
  <c r="CD34" i="10"/>
  <c r="BW471" i="25"/>
  <c r="BW463" i="25"/>
  <c r="BW497" i="25"/>
  <c r="AN277" i="26"/>
  <c r="AN206" i="26"/>
  <c r="AN181" i="26"/>
  <c r="AN254" i="26"/>
  <c r="AN183" i="26"/>
  <c r="BW514" i="25" l="1"/>
  <c r="AC412" i="25"/>
  <c r="CG46" i="10"/>
  <c r="AK544" i="25"/>
  <c r="BW544" i="25" s="1"/>
  <c r="CG29" i="10"/>
  <c r="AK527" i="25"/>
  <c r="BW527" i="25" s="1"/>
  <c r="CE45" i="11"/>
  <c r="BG47" i="6"/>
  <c r="T38" i="6"/>
  <c r="CE30" i="9"/>
  <c r="CE6" i="11"/>
  <c r="CE30" i="11" s="1"/>
  <c r="BW228" i="25"/>
  <c r="AK663" i="25"/>
  <c r="BW141" i="25"/>
  <c r="BW315" i="25"/>
  <c r="BW402" i="25"/>
  <c r="CD26" i="10"/>
  <c r="CD2" i="11"/>
  <c r="CD26" i="11" s="1"/>
  <c r="AK675" i="25"/>
  <c r="BW240" i="25"/>
  <c r="BW153" i="25"/>
  <c r="BW327" i="25"/>
  <c r="BW414" i="25"/>
  <c r="CF30" i="9"/>
  <c r="CF6" i="11"/>
  <c r="CF30" i="11" s="1"/>
  <c r="BW548" i="26"/>
  <c r="B412" i="25"/>
  <c r="BF181" i="25"/>
  <c r="BW588" i="25"/>
  <c r="AF412" i="25"/>
  <c r="BV39" i="6"/>
  <c r="K38" i="6"/>
  <c r="BW531" i="26"/>
  <c r="K36" i="6"/>
  <c r="AK668" i="25"/>
  <c r="BW233" i="25"/>
  <c r="BW146" i="25"/>
  <c r="BW320" i="25"/>
  <c r="BW407" i="25"/>
  <c r="BW253" i="25"/>
  <c r="AK688" i="25"/>
  <c r="BW166" i="25"/>
  <c r="BW340" i="25"/>
  <c r="BW427" i="25"/>
  <c r="BW494" i="25"/>
  <c r="CG46" i="9"/>
  <c r="AK457" i="25"/>
  <c r="CG22" i="11"/>
  <c r="AN110" i="26"/>
  <c r="B323" i="26"/>
  <c r="BU197" i="25"/>
  <c r="CG36" i="9"/>
  <c r="AK447" i="25"/>
  <c r="CG12" i="11"/>
  <c r="Y412" i="25"/>
  <c r="BW505" i="26"/>
  <c r="BP39" i="6"/>
  <c r="V412" i="25"/>
  <c r="CG27" i="9"/>
  <c r="AK438" i="25"/>
  <c r="CG3" i="11"/>
  <c r="BW586" i="25"/>
  <c r="H32" i="6"/>
  <c r="R412" i="25"/>
  <c r="AK455" i="25"/>
  <c r="CG44" i="9"/>
  <c r="CG20" i="11"/>
  <c r="D412" i="25"/>
  <c r="P39" i="6"/>
  <c r="BO39" i="6"/>
  <c r="B325" i="26"/>
  <c r="AN112" i="26"/>
  <c r="AK454" i="25"/>
  <c r="Z412" i="25"/>
  <c r="AK448" i="25"/>
  <c r="CG37" i="9"/>
  <c r="CG13" i="11"/>
  <c r="CD8" i="11"/>
  <c r="CD32" i="11" s="1"/>
  <c r="P47" i="6"/>
  <c r="B348" i="26"/>
  <c r="AN135" i="26"/>
  <c r="BW577" i="25"/>
  <c r="AD412" i="25"/>
  <c r="AM47" i="6"/>
  <c r="W412" i="25"/>
  <c r="C32" i="6"/>
  <c r="T412" i="25"/>
  <c r="BV47" i="6"/>
  <c r="CD30" i="9"/>
  <c r="CD6" i="11"/>
  <c r="CD30" i="11" s="1"/>
  <c r="BE181" i="25"/>
  <c r="BW571" i="25"/>
  <c r="BW552" i="26"/>
  <c r="AK440" i="25"/>
  <c r="CG29" i="9"/>
  <c r="CG5" i="11"/>
  <c r="BW592" i="25"/>
  <c r="BW229" i="25"/>
  <c r="AK664" i="25"/>
  <c r="BW142" i="25"/>
  <c r="BW403" i="25"/>
  <c r="BW490" i="25"/>
  <c r="BW316" i="25"/>
  <c r="G32" i="6"/>
  <c r="AK449" i="25"/>
  <c r="CG38" i="9"/>
  <c r="D47" i="6"/>
  <c r="L36" i="6"/>
  <c r="AK443" i="25"/>
  <c r="CG32" i="9"/>
  <c r="AK545" i="25"/>
  <c r="BW545" i="25" s="1"/>
  <c r="CG47" i="10"/>
  <c r="AK655" i="25"/>
  <c r="BW220" i="25"/>
  <c r="BW133" i="25"/>
  <c r="BW307" i="25"/>
  <c r="BW394" i="25"/>
  <c r="BW211" i="25"/>
  <c r="AK646" i="25"/>
  <c r="BW124" i="25"/>
  <c r="BW298" i="25"/>
  <c r="BW385" i="25"/>
  <c r="BW553" i="26"/>
  <c r="AJ36" i="6"/>
  <c r="BC181" i="25"/>
  <c r="BW499" i="26"/>
  <c r="CD14" i="11"/>
  <c r="CD38" i="11" s="1"/>
  <c r="CE43" i="11"/>
  <c r="CD34" i="9"/>
  <c r="CD10" i="11"/>
  <c r="CD34" i="11" s="1"/>
  <c r="AK534" i="25"/>
  <c r="BW534" i="25" s="1"/>
  <c r="CG36" i="10"/>
  <c r="BW202" i="25"/>
  <c r="AK637" i="25"/>
  <c r="BW115" i="25"/>
  <c r="BW289" i="25"/>
  <c r="BW376" i="25"/>
  <c r="N88" i="6"/>
  <c r="AK671" i="25"/>
  <c r="BW236" i="25"/>
  <c r="BW149" i="25"/>
  <c r="BW410" i="25"/>
  <c r="BW323" i="25"/>
  <c r="BW223" i="25"/>
  <c r="AK658" i="25"/>
  <c r="BW136" i="25"/>
  <c r="BW484" i="25"/>
  <c r="BW310" i="25"/>
  <c r="BW397" i="25"/>
  <c r="BW516" i="26"/>
  <c r="AK441" i="25"/>
  <c r="CG30" i="9"/>
  <c r="BW576" i="25"/>
  <c r="CG31" i="10"/>
  <c r="AK529" i="25"/>
  <c r="BW529" i="25" s="1"/>
  <c r="CG45" i="9"/>
  <c r="AK456" i="25"/>
  <c r="CG21" i="11"/>
  <c r="BP47" i="6"/>
  <c r="D32" i="6"/>
  <c r="C412" i="25"/>
  <c r="BW555" i="26"/>
  <c r="L38" i="6"/>
  <c r="AK645" i="25"/>
  <c r="BW210" i="25"/>
  <c r="BW123" i="25"/>
  <c r="BW297" i="25"/>
  <c r="BW384" i="25"/>
  <c r="BW550" i="25"/>
  <c r="BW507" i="25"/>
  <c r="AK446" i="25"/>
  <c r="CG35" i="9"/>
  <c r="CG11" i="11"/>
  <c r="BW581" i="25"/>
  <c r="CG39" i="10"/>
  <c r="AK537" i="25"/>
  <c r="BW537" i="25" s="1"/>
  <c r="CG31" i="9"/>
  <c r="AK442" i="25"/>
  <c r="CG7" i="11"/>
  <c r="L39" i="6"/>
  <c r="AK533" i="25"/>
  <c r="BW533" i="25" s="1"/>
  <c r="CG35" i="10"/>
  <c r="O47" i="6"/>
  <c r="BW518" i="26"/>
  <c r="BW550" i="26"/>
  <c r="BD181" i="25"/>
  <c r="BW459" i="25"/>
  <c r="BU189" i="25"/>
  <c r="BW537" i="26"/>
  <c r="AK458" i="25"/>
  <c r="CG47" i="9"/>
  <c r="CG23" i="11"/>
  <c r="C47" i="6"/>
  <c r="AK541" i="25"/>
  <c r="G38" i="6"/>
  <c r="G38" i="9"/>
  <c r="Q412" i="25"/>
  <c r="W36" i="6"/>
  <c r="BW568" i="25"/>
  <c r="BW489" i="25"/>
  <c r="BW541" i="26"/>
  <c r="BW482" i="25"/>
  <c r="BH47" i="6"/>
  <c r="AK542" i="25"/>
  <c r="BW542" i="25" s="1"/>
  <c r="CG44" i="10"/>
  <c r="BL47" i="6"/>
  <c r="CG6" i="11"/>
  <c r="AR36" i="6"/>
  <c r="AQ36" i="6"/>
  <c r="BW504" i="26"/>
  <c r="AN47" i="6"/>
  <c r="AK543" i="25"/>
  <c r="BW543" i="25" s="1"/>
  <c r="CG45" i="10"/>
  <c r="H38" i="6"/>
  <c r="H38" i="9"/>
  <c r="X36" i="6"/>
  <c r="BW584" i="25"/>
  <c r="K39" i="6"/>
  <c r="BW565" i="26"/>
  <c r="AK450" i="25"/>
  <c r="CG39" i="9"/>
  <c r="CG15" i="11"/>
  <c r="BW529" i="26"/>
  <c r="AA412" i="25"/>
  <c r="BW519" i="26"/>
  <c r="BW558" i="25"/>
  <c r="H412" i="25"/>
  <c r="S38" i="6"/>
  <c r="BW472" i="25"/>
  <c r="N412" i="25"/>
  <c r="AK633" i="25"/>
  <c r="BW198" i="25"/>
  <c r="BW111" i="25"/>
  <c r="BW285" i="25"/>
  <c r="BW372" i="25"/>
  <c r="BO47" i="6"/>
  <c r="BW501" i="25"/>
  <c r="B314" i="26"/>
  <c r="M412" i="25"/>
  <c r="AI36" i="6"/>
  <c r="P38" i="6"/>
  <c r="BK47" i="6"/>
  <c r="BW587" i="25"/>
  <c r="AZ47" i="6"/>
  <c r="AY47" i="6"/>
  <c r="CE34" i="10"/>
  <c r="K412" i="25"/>
  <c r="E412" i="25"/>
  <c r="L412" i="25"/>
  <c r="BW633" i="25" l="1"/>
  <c r="BW189" i="26"/>
  <c r="AK544" i="26"/>
  <c r="BW118" i="26"/>
  <c r="BW260" i="26"/>
  <c r="BW331" i="26"/>
  <c r="BW473" i="26"/>
  <c r="BW402" i="26"/>
  <c r="BW178" i="26"/>
  <c r="AK533" i="26"/>
  <c r="BW107" i="26"/>
  <c r="BW249" i="26"/>
  <c r="BW320" i="26"/>
  <c r="BW391" i="26"/>
  <c r="BW462" i="26"/>
  <c r="AK542" i="26"/>
  <c r="BW187" i="26"/>
  <c r="BW258" i="26"/>
  <c r="BW116" i="26"/>
  <c r="BW329" i="26"/>
  <c r="BW471" i="26"/>
  <c r="BW400" i="26"/>
  <c r="BW201" i="25"/>
  <c r="AK636" i="25"/>
  <c r="BW114" i="25"/>
  <c r="BW288" i="25"/>
  <c r="BW375" i="25"/>
  <c r="BW549" i="25"/>
  <c r="BW462" i="25"/>
  <c r="BW441" i="26"/>
  <c r="AK512" i="26"/>
  <c r="BW157" i="26"/>
  <c r="BW86" i="26"/>
  <c r="BW299" i="26"/>
  <c r="BW228" i="26"/>
  <c r="BW370" i="26"/>
  <c r="CG29" i="11"/>
  <c r="H59" i="13"/>
  <c r="AN348" i="26"/>
  <c r="AK677" i="25"/>
  <c r="BW242" i="25"/>
  <c r="BW155" i="25"/>
  <c r="BW329" i="25"/>
  <c r="BW416" i="25"/>
  <c r="BW590" i="25"/>
  <c r="BW503" i="25"/>
  <c r="BW158" i="25"/>
  <c r="BW245" i="25"/>
  <c r="AK680" i="25"/>
  <c r="BW332" i="25"/>
  <c r="BW419" i="25"/>
  <c r="BW593" i="25"/>
  <c r="BW506" i="25"/>
  <c r="AB412" i="25"/>
  <c r="BW458" i="25"/>
  <c r="AK632" i="25"/>
  <c r="AK642" i="25"/>
  <c r="BW207" i="25"/>
  <c r="BW120" i="25"/>
  <c r="BW294" i="25"/>
  <c r="BW381" i="25"/>
  <c r="BW555" i="25"/>
  <c r="BW468" i="25"/>
  <c r="CG45" i="11"/>
  <c r="AK643" i="25"/>
  <c r="BW208" i="25"/>
  <c r="BW295" i="25"/>
  <c r="BW121" i="25"/>
  <c r="BW382" i="25"/>
  <c r="BW556" i="25"/>
  <c r="BW469" i="25"/>
  <c r="AK641" i="25"/>
  <c r="BW206" i="25"/>
  <c r="BW119" i="25"/>
  <c r="BW293" i="25"/>
  <c r="BW380" i="25"/>
  <c r="BW467" i="25"/>
  <c r="BW554" i="25"/>
  <c r="AK538" i="26"/>
  <c r="BW396" i="26"/>
  <c r="BW112" i="26"/>
  <c r="BW183" i="26"/>
  <c r="BW254" i="26"/>
  <c r="BW325" i="26"/>
  <c r="CG44" i="11"/>
  <c r="BW171" i="26"/>
  <c r="AK526" i="26"/>
  <c r="BW100" i="26"/>
  <c r="BW242" i="26"/>
  <c r="BW313" i="26"/>
  <c r="BW384" i="26"/>
  <c r="BW455" i="26"/>
  <c r="AK672" i="25"/>
  <c r="BW237" i="25"/>
  <c r="BW150" i="25"/>
  <c r="BW324" i="25"/>
  <c r="BW411" i="25"/>
  <c r="BW498" i="25"/>
  <c r="BW585" i="25"/>
  <c r="O412" i="25"/>
  <c r="M88" i="6"/>
  <c r="M81" i="6"/>
  <c r="BW459" i="26"/>
  <c r="AK530" i="26"/>
  <c r="BW175" i="26"/>
  <c r="BW104" i="26"/>
  <c r="BW246" i="26"/>
  <c r="BW317" i="26"/>
  <c r="BW388" i="26"/>
  <c r="CG39" i="11"/>
  <c r="AK528" i="25"/>
  <c r="BW528" i="25" s="1"/>
  <c r="CG30" i="10"/>
  <c r="BW185" i="26"/>
  <c r="AK540" i="26"/>
  <c r="BW114" i="26"/>
  <c r="BW256" i="26"/>
  <c r="BW327" i="26"/>
  <c r="BW469" i="26"/>
  <c r="BW398" i="26"/>
  <c r="BW456" i="25"/>
  <c r="AK630" i="25"/>
  <c r="BW154" i="26"/>
  <c r="AK509" i="26"/>
  <c r="BW83" i="26"/>
  <c r="BW225" i="26"/>
  <c r="BW296" i="26"/>
  <c r="BW367" i="26"/>
  <c r="BW438" i="26"/>
  <c r="BW201" i="26"/>
  <c r="AK556" i="26"/>
  <c r="BW130" i="26"/>
  <c r="BW272" i="26"/>
  <c r="BW343" i="26"/>
  <c r="BW414" i="26"/>
  <c r="BW485" i="26"/>
  <c r="BW147" i="26"/>
  <c r="AK502" i="26"/>
  <c r="BW218" i="26"/>
  <c r="BW76" i="26"/>
  <c r="BW289" i="26"/>
  <c r="BW431" i="26"/>
  <c r="BW360" i="26"/>
  <c r="BW668" i="25"/>
  <c r="F412" i="25"/>
  <c r="BW47" i="6"/>
  <c r="L81" i="6"/>
  <c r="AK656" i="25"/>
  <c r="BW221" i="25"/>
  <c r="BW569" i="25"/>
  <c r="BW308" i="25"/>
  <c r="BW134" i="25"/>
  <c r="BW395" i="25"/>
  <c r="BW162" i="26"/>
  <c r="AK517" i="26"/>
  <c r="BW91" i="26"/>
  <c r="BW233" i="26"/>
  <c r="BW304" i="26"/>
  <c r="BW375" i="26"/>
  <c r="BW446" i="26"/>
  <c r="BX39" i="6"/>
  <c r="BW440" i="25"/>
  <c r="AK614" i="25"/>
  <c r="AN325" i="26"/>
  <c r="AN323" i="26"/>
  <c r="AK561" i="26"/>
  <c r="BW419" i="26"/>
  <c r="BW277" i="26"/>
  <c r="BW135" i="26"/>
  <c r="BW348" i="26"/>
  <c r="BW206" i="26"/>
  <c r="BW179" i="26"/>
  <c r="AK534" i="26"/>
  <c r="BW108" i="26"/>
  <c r="BW250" i="26"/>
  <c r="BW321" i="26"/>
  <c r="BW392" i="26"/>
  <c r="BW463" i="26"/>
  <c r="AK662" i="25"/>
  <c r="BW227" i="25"/>
  <c r="BW140" i="25"/>
  <c r="BW314" i="25"/>
  <c r="BW401" i="25"/>
  <c r="BW488" i="25"/>
  <c r="BW575" i="25"/>
  <c r="BW148" i="26"/>
  <c r="AK503" i="26"/>
  <c r="BW219" i="26"/>
  <c r="BW77" i="26"/>
  <c r="BW290" i="26"/>
  <c r="BW361" i="26"/>
  <c r="BW432" i="26"/>
  <c r="CG37" i="11"/>
  <c r="BW455" i="25"/>
  <c r="AK629" i="25"/>
  <c r="BW346" i="25"/>
  <c r="BW259" i="25"/>
  <c r="AK694" i="25"/>
  <c r="BW172" i="25"/>
  <c r="BW433" i="25"/>
  <c r="BW520" i="25"/>
  <c r="BW607" i="25"/>
  <c r="BW152" i="26"/>
  <c r="AK507" i="26"/>
  <c r="BW223" i="26"/>
  <c r="BW81" i="26"/>
  <c r="BW294" i="26"/>
  <c r="BW365" i="26"/>
  <c r="BW436" i="26"/>
  <c r="AK562" i="26"/>
  <c r="BW207" i="26"/>
  <c r="BW136" i="26"/>
  <c r="BW278" i="26"/>
  <c r="BW349" i="26"/>
  <c r="BW420" i="26"/>
  <c r="BW491" i="26"/>
  <c r="BW145" i="26"/>
  <c r="AK500" i="26"/>
  <c r="BW74" i="26"/>
  <c r="BW216" i="26"/>
  <c r="BW287" i="26"/>
  <c r="BW358" i="26"/>
  <c r="BW429" i="26"/>
  <c r="BW151" i="26"/>
  <c r="AK506" i="26"/>
  <c r="BW80" i="26"/>
  <c r="BW222" i="26"/>
  <c r="BW293" i="26"/>
  <c r="BW435" i="26"/>
  <c r="BW364" i="26"/>
  <c r="BW158" i="26"/>
  <c r="AK513" i="26"/>
  <c r="BW87" i="26"/>
  <c r="BW229" i="26"/>
  <c r="BW300" i="26"/>
  <c r="BW371" i="26"/>
  <c r="BW442" i="26"/>
  <c r="BW192" i="26"/>
  <c r="AK547" i="26"/>
  <c r="BW263" i="26"/>
  <c r="BW121" i="26"/>
  <c r="BW334" i="26"/>
  <c r="BW476" i="26"/>
  <c r="BW405" i="26"/>
  <c r="AK657" i="25"/>
  <c r="BW222" i="25"/>
  <c r="BW135" i="25"/>
  <c r="BW309" i="25"/>
  <c r="BW396" i="25"/>
  <c r="BW570" i="25"/>
  <c r="BW483" i="25"/>
  <c r="BW167" i="26"/>
  <c r="AK522" i="26"/>
  <c r="BW96" i="26"/>
  <c r="BW238" i="26"/>
  <c r="BW309" i="26"/>
  <c r="BW380" i="26"/>
  <c r="BW451" i="26"/>
  <c r="BW211" i="26"/>
  <c r="AK566" i="26"/>
  <c r="BW282" i="26"/>
  <c r="BW140" i="26"/>
  <c r="BW353" i="26"/>
  <c r="BW424" i="26"/>
  <c r="BW495" i="26"/>
  <c r="AK524" i="26"/>
  <c r="BW169" i="26"/>
  <c r="BW98" i="26"/>
  <c r="BW240" i="26"/>
  <c r="BW311" i="26"/>
  <c r="BW453" i="26"/>
  <c r="BW382" i="26"/>
  <c r="BX47" i="6"/>
  <c r="CG36" i="11"/>
  <c r="H66" i="13"/>
  <c r="BW235" i="25"/>
  <c r="AK670" i="25"/>
  <c r="BW148" i="25"/>
  <c r="BW322" i="25"/>
  <c r="BW409" i="25"/>
  <c r="BW583" i="25"/>
  <c r="BW496" i="25"/>
  <c r="BW675" i="25"/>
  <c r="AK536" i="26"/>
  <c r="BW394" i="26"/>
  <c r="BW110" i="26"/>
  <c r="BW252" i="26"/>
  <c r="BW181" i="26"/>
  <c r="BW323" i="26"/>
  <c r="BW450" i="25"/>
  <c r="AK624" i="25"/>
  <c r="BW637" i="25"/>
  <c r="BW655" i="25"/>
  <c r="BW447" i="25"/>
  <c r="AK621" i="25"/>
  <c r="CG46" i="11"/>
  <c r="AK691" i="25"/>
  <c r="BW256" i="25"/>
  <c r="BW169" i="25"/>
  <c r="BW343" i="25"/>
  <c r="BW430" i="25"/>
  <c r="BW604" i="25"/>
  <c r="BW517" i="25"/>
  <c r="BW663" i="25"/>
  <c r="AK689" i="25"/>
  <c r="BW254" i="25"/>
  <c r="BW167" i="25"/>
  <c r="BW341" i="25"/>
  <c r="BW428" i="25"/>
  <c r="BW602" i="25"/>
  <c r="BW515" i="25"/>
  <c r="AK546" i="26"/>
  <c r="BW191" i="26"/>
  <c r="BW120" i="26"/>
  <c r="BW262" i="26"/>
  <c r="BW333" i="26"/>
  <c r="BW404" i="26"/>
  <c r="BW475" i="26"/>
  <c r="CG35" i="11"/>
  <c r="BW126" i="25"/>
  <c r="AK648" i="25"/>
  <c r="BW213" i="25"/>
  <c r="BW300" i="25"/>
  <c r="BW387" i="25"/>
  <c r="BW474" i="25"/>
  <c r="BW561" i="25"/>
  <c r="BW671" i="25"/>
  <c r="BW646" i="25"/>
  <c r="BW448" i="25"/>
  <c r="AK622" i="25"/>
  <c r="BW170" i="26"/>
  <c r="AK525" i="26"/>
  <c r="BW99" i="26"/>
  <c r="BW241" i="26"/>
  <c r="BW312" i="26"/>
  <c r="BW383" i="26"/>
  <c r="BW454" i="26"/>
  <c r="BW457" i="25"/>
  <c r="AK631" i="25"/>
  <c r="AK652" i="25"/>
  <c r="BW217" i="25"/>
  <c r="BW130" i="25"/>
  <c r="BW304" i="25"/>
  <c r="BW391" i="25"/>
  <c r="BW478" i="25"/>
  <c r="BW565" i="25"/>
  <c r="AK647" i="25"/>
  <c r="BW212" i="25"/>
  <c r="BW125" i="25"/>
  <c r="BW299" i="25"/>
  <c r="BW386" i="25"/>
  <c r="BW473" i="25"/>
  <c r="BW560" i="25"/>
  <c r="BW247" i="25"/>
  <c r="AK682" i="25"/>
  <c r="BW160" i="25"/>
  <c r="BW334" i="25"/>
  <c r="BW421" i="25"/>
  <c r="BW508" i="25"/>
  <c r="BW595" i="25"/>
  <c r="CE34" i="9"/>
  <c r="CE10" i="11"/>
  <c r="CE34" i="11" s="1"/>
  <c r="BW465" i="26"/>
  <c r="AK549" i="26"/>
  <c r="BW194" i="26"/>
  <c r="BW123" i="26"/>
  <c r="BW265" i="26"/>
  <c r="BW336" i="26"/>
  <c r="BW407" i="26"/>
  <c r="BW478" i="26"/>
  <c r="AK527" i="26"/>
  <c r="BW385" i="26"/>
  <c r="BW101" i="26"/>
  <c r="BW172" i="26"/>
  <c r="BW243" i="26"/>
  <c r="BW314" i="26"/>
  <c r="AK666" i="25"/>
  <c r="BW231" i="25"/>
  <c r="BW144" i="25"/>
  <c r="BW318" i="25"/>
  <c r="BW405" i="25"/>
  <c r="BW579" i="25"/>
  <c r="BW492" i="25"/>
  <c r="BW156" i="26"/>
  <c r="AK511" i="26"/>
  <c r="BW227" i="26"/>
  <c r="BW85" i="26"/>
  <c r="BW298" i="26"/>
  <c r="BW369" i="26"/>
  <c r="BW440" i="26"/>
  <c r="BW165" i="26"/>
  <c r="AK520" i="26"/>
  <c r="BW94" i="26"/>
  <c r="BW236" i="26"/>
  <c r="BW307" i="26"/>
  <c r="BW378" i="26"/>
  <c r="BW449" i="26"/>
  <c r="AK501" i="26"/>
  <c r="BW146" i="26"/>
  <c r="BW75" i="26"/>
  <c r="BW217" i="26"/>
  <c r="BW288" i="26"/>
  <c r="BW430" i="26"/>
  <c r="BW359" i="26"/>
  <c r="X412" i="25"/>
  <c r="BW239" i="25"/>
  <c r="AK674" i="25"/>
  <c r="BW500" i="25"/>
  <c r="BW152" i="25"/>
  <c r="BW326" i="25"/>
  <c r="BW413" i="25"/>
  <c r="BW184" i="26"/>
  <c r="AK539" i="26"/>
  <c r="BW113" i="26"/>
  <c r="BW255" i="26"/>
  <c r="BW326" i="26"/>
  <c r="BW468" i="26"/>
  <c r="BW397" i="26"/>
  <c r="AK644" i="25"/>
  <c r="BW209" i="25"/>
  <c r="BW122" i="25"/>
  <c r="BW296" i="25"/>
  <c r="BW383" i="25"/>
  <c r="BW557" i="25"/>
  <c r="BW470" i="25"/>
  <c r="AK650" i="25"/>
  <c r="BW215" i="25"/>
  <c r="BW128" i="25"/>
  <c r="BW302" i="25"/>
  <c r="BW389" i="25"/>
  <c r="BW563" i="25"/>
  <c r="BW476" i="25"/>
  <c r="BW492" i="26"/>
  <c r="BW208" i="26"/>
  <c r="AK563" i="26"/>
  <c r="BW137" i="26"/>
  <c r="BW279" i="26"/>
  <c r="BW350" i="26"/>
  <c r="BW421" i="26"/>
  <c r="BW177" i="26"/>
  <c r="AK532" i="26"/>
  <c r="BW106" i="26"/>
  <c r="BW248" i="26"/>
  <c r="BW319" i="26"/>
  <c r="BW461" i="26"/>
  <c r="BW390" i="26"/>
  <c r="AK669" i="25"/>
  <c r="BW234" i="25"/>
  <c r="BW147" i="25"/>
  <c r="BW408" i="25"/>
  <c r="BW321" i="25"/>
  <c r="BW582" i="25"/>
  <c r="BW495" i="25"/>
  <c r="BW446" i="25"/>
  <c r="AK620" i="25"/>
  <c r="BW216" i="25"/>
  <c r="BW303" i="25"/>
  <c r="BW129" i="25"/>
  <c r="BW390" i="25"/>
  <c r="AK651" i="25"/>
  <c r="BW477" i="25"/>
  <c r="BW564" i="25"/>
  <c r="BW168" i="26"/>
  <c r="AK523" i="26"/>
  <c r="BW239" i="26"/>
  <c r="BW97" i="26"/>
  <c r="BW310" i="26"/>
  <c r="BW381" i="26"/>
  <c r="BW452" i="26"/>
  <c r="BW225" i="25"/>
  <c r="AK660" i="25"/>
  <c r="BW138" i="25"/>
  <c r="BW312" i="25"/>
  <c r="BW399" i="25"/>
  <c r="BW486" i="25"/>
  <c r="BW573" i="25"/>
  <c r="AK684" i="25"/>
  <c r="BW249" i="25"/>
  <c r="BW162" i="25"/>
  <c r="BW336" i="25"/>
  <c r="BW423" i="25"/>
  <c r="BW597" i="25"/>
  <c r="BW510" i="25"/>
  <c r="BW180" i="26"/>
  <c r="AK535" i="26"/>
  <c r="BW109" i="26"/>
  <c r="BW251" i="26"/>
  <c r="BW322" i="26"/>
  <c r="BW393" i="26"/>
  <c r="BW464" i="26"/>
  <c r="BW188" i="26"/>
  <c r="AK543" i="26"/>
  <c r="BW117" i="26"/>
  <c r="BW259" i="26"/>
  <c r="BW330" i="26"/>
  <c r="BW472" i="26"/>
  <c r="BW401" i="26"/>
  <c r="S412" i="25"/>
  <c r="CG30" i="11"/>
  <c r="H60" i="13"/>
  <c r="AK528" i="26"/>
  <c r="BW173" i="26"/>
  <c r="BW102" i="26"/>
  <c r="BW315" i="26"/>
  <c r="BW244" i="26"/>
  <c r="BW457" i="26"/>
  <c r="BW386" i="26"/>
  <c r="BW257" i="25"/>
  <c r="AK692" i="25"/>
  <c r="BW344" i="25"/>
  <c r="BW170" i="25"/>
  <c r="BW431" i="25"/>
  <c r="BW605" i="25"/>
  <c r="BW518" i="25"/>
  <c r="AK683" i="25"/>
  <c r="BW248" i="25"/>
  <c r="BW161" i="25"/>
  <c r="BW422" i="25"/>
  <c r="BW335" i="25"/>
  <c r="BW596" i="25"/>
  <c r="BW509" i="25"/>
  <c r="BW664" i="25"/>
  <c r="AK510" i="26"/>
  <c r="BW155" i="26"/>
  <c r="BW226" i="26"/>
  <c r="BW84" i="26"/>
  <c r="BW297" i="26"/>
  <c r="BW439" i="26"/>
  <c r="BW368" i="26"/>
  <c r="BW255" i="25"/>
  <c r="AK690" i="25"/>
  <c r="BW168" i="25"/>
  <c r="BW342" i="25"/>
  <c r="BW429" i="25"/>
  <c r="BW516" i="25"/>
  <c r="BW603" i="25"/>
  <c r="BW467" i="26"/>
  <c r="I412" i="25"/>
  <c r="AK673" i="25"/>
  <c r="BW499" i="25"/>
  <c r="BW151" i="25"/>
  <c r="BW238" i="25"/>
  <c r="BW325" i="25"/>
  <c r="BW412" i="25"/>
  <c r="J412" i="25"/>
  <c r="BW246" i="25"/>
  <c r="AK681" i="25"/>
  <c r="BW159" i="25"/>
  <c r="BW594" i="25"/>
  <c r="BW420" i="25"/>
  <c r="BW333" i="25"/>
  <c r="BW204" i="26"/>
  <c r="AK559" i="26"/>
  <c r="BW133" i="26"/>
  <c r="BW275" i="26"/>
  <c r="BW346" i="26"/>
  <c r="BW417" i="26"/>
  <c r="BW488" i="26"/>
  <c r="BW658" i="25"/>
  <c r="AK685" i="25"/>
  <c r="BW250" i="25"/>
  <c r="BW163" i="25"/>
  <c r="BW337" i="25"/>
  <c r="BW424" i="25"/>
  <c r="BW511" i="25"/>
  <c r="BW598" i="25"/>
  <c r="BW224" i="25"/>
  <c r="AK659" i="25"/>
  <c r="BW311" i="25"/>
  <c r="BW137" i="25"/>
  <c r="BW398" i="25"/>
  <c r="BW572" i="25"/>
  <c r="BW485" i="25"/>
  <c r="BW159" i="26"/>
  <c r="AK514" i="26"/>
  <c r="BW230" i="26"/>
  <c r="BW88" i="26"/>
  <c r="BW301" i="26"/>
  <c r="BW443" i="26"/>
  <c r="BW372" i="26"/>
  <c r="AK508" i="26"/>
  <c r="BW153" i="26"/>
  <c r="BW82" i="26"/>
  <c r="BW224" i="26"/>
  <c r="BW295" i="26"/>
  <c r="BW366" i="26"/>
  <c r="BW437" i="26"/>
  <c r="AK676" i="25"/>
  <c r="BW241" i="25"/>
  <c r="BW328" i="25"/>
  <c r="BW154" i="25"/>
  <c r="BW415" i="25"/>
  <c r="BW589" i="25"/>
  <c r="BW502" i="25"/>
  <c r="BW305" i="25"/>
  <c r="AK653" i="25"/>
  <c r="BW218" i="25"/>
  <c r="BW131" i="25"/>
  <c r="BW392" i="25"/>
  <c r="BW566" i="25"/>
  <c r="BW479" i="25"/>
  <c r="AK638" i="25"/>
  <c r="BW203" i="25"/>
  <c r="BW116" i="25"/>
  <c r="BW290" i="25"/>
  <c r="BW377" i="25"/>
  <c r="BW464" i="25"/>
  <c r="BW551" i="25"/>
  <c r="CE38" i="10"/>
  <c r="CE14" i="11"/>
  <c r="CE38" i="11" s="1"/>
  <c r="BW258" i="25"/>
  <c r="AK693" i="25"/>
  <c r="BW171" i="25"/>
  <c r="BW606" i="25"/>
  <c r="BW345" i="25"/>
  <c r="BW432" i="25"/>
  <c r="BW608" i="25"/>
  <c r="BW260" i="25"/>
  <c r="AK695" i="25"/>
  <c r="BW173" i="25"/>
  <c r="BW347" i="25"/>
  <c r="BW434" i="25"/>
  <c r="BW521" i="25"/>
  <c r="BW456" i="26"/>
  <c r="AK557" i="26"/>
  <c r="BW202" i="26"/>
  <c r="BW131" i="26"/>
  <c r="BW273" i="26"/>
  <c r="BW344" i="26"/>
  <c r="BW415" i="26"/>
  <c r="BW486" i="26"/>
  <c r="BW645" i="25"/>
  <c r="BW441" i="25"/>
  <c r="P412" i="25"/>
  <c r="BW219" i="25"/>
  <c r="AK654" i="25"/>
  <c r="BW132" i="25"/>
  <c r="BW306" i="25"/>
  <c r="BW393" i="25"/>
  <c r="BW480" i="25"/>
  <c r="BW567" i="25"/>
  <c r="BW231" i="26"/>
  <c r="AK515" i="26"/>
  <c r="BW160" i="26"/>
  <c r="BW89" i="26"/>
  <c r="BW302" i="26"/>
  <c r="BW373" i="26"/>
  <c r="BW444" i="26"/>
  <c r="BW443" i="25"/>
  <c r="BW449" i="25"/>
  <c r="AK521" i="26"/>
  <c r="BW166" i="26"/>
  <c r="BW95" i="26"/>
  <c r="BW237" i="26"/>
  <c r="BW308" i="26"/>
  <c r="BW379" i="26"/>
  <c r="BW450" i="26"/>
  <c r="BW487" i="26"/>
  <c r="AK558" i="26"/>
  <c r="BW203" i="26"/>
  <c r="BW274" i="26"/>
  <c r="BW132" i="26"/>
  <c r="BW345" i="26"/>
  <c r="BW416" i="26"/>
  <c r="CG27" i="11"/>
  <c r="BW490" i="26"/>
  <c r="CE32" i="10"/>
  <c r="CE8" i="11"/>
  <c r="CE32" i="11" s="1"/>
  <c r="AE412" i="25"/>
  <c r="CE26" i="10"/>
  <c r="CE2" i="11"/>
  <c r="CE26" i="11" s="1"/>
  <c r="AH412" i="25"/>
  <c r="AK686" i="25"/>
  <c r="BW251" i="25"/>
  <c r="BW164" i="25"/>
  <c r="BW338" i="25"/>
  <c r="BW425" i="25"/>
  <c r="BW599" i="25"/>
  <c r="BW512" i="25"/>
  <c r="BW519" i="25"/>
  <c r="CG47" i="11"/>
  <c r="H77" i="13"/>
  <c r="BW252" i="25"/>
  <c r="AK687" i="25"/>
  <c r="BW165" i="25"/>
  <c r="BW426" i="25"/>
  <c r="BW339" i="25"/>
  <c r="BW600" i="25"/>
  <c r="BW513" i="25"/>
  <c r="CG31" i="11"/>
  <c r="BW39" i="6"/>
  <c r="AK679" i="25"/>
  <c r="BW244" i="25"/>
  <c r="BW331" i="25"/>
  <c r="BW157" i="25"/>
  <c r="BW505" i="25"/>
  <c r="BW418" i="25"/>
  <c r="U412" i="25"/>
  <c r="BW438" i="25"/>
  <c r="AK612" i="25"/>
  <c r="BW209" i="26"/>
  <c r="AK564" i="26"/>
  <c r="BW138" i="26"/>
  <c r="BW280" i="26"/>
  <c r="BW351" i="26"/>
  <c r="BW422" i="26"/>
  <c r="BW493" i="26"/>
  <c r="AK551" i="26"/>
  <c r="BW196" i="26"/>
  <c r="BW125" i="26"/>
  <c r="BW338" i="26"/>
  <c r="BW267" i="26"/>
  <c r="BW409" i="26"/>
  <c r="BW480" i="26"/>
  <c r="AG412" i="25"/>
  <c r="BW442" i="25"/>
  <c r="AK616" i="25"/>
  <c r="BW190" i="26"/>
  <c r="AK545" i="26"/>
  <c r="BW119" i="26"/>
  <c r="BW261" i="26"/>
  <c r="BW332" i="26"/>
  <c r="BW474" i="26"/>
  <c r="BW403" i="26"/>
  <c r="AK634" i="25"/>
  <c r="BW199" i="25"/>
  <c r="BW112" i="25"/>
  <c r="BW286" i="25"/>
  <c r="BW373" i="25"/>
  <c r="BW460" i="25"/>
  <c r="BW547" i="25"/>
  <c r="AK635" i="25"/>
  <c r="BW200" i="25"/>
  <c r="BW113" i="25"/>
  <c r="BW287" i="25"/>
  <c r="BW374" i="25"/>
  <c r="BW461" i="25"/>
  <c r="BW548" i="25"/>
  <c r="BW276" i="26"/>
  <c r="BW205" i="26"/>
  <c r="AK560" i="26"/>
  <c r="BW134" i="26"/>
  <c r="BW347" i="26"/>
  <c r="BW418" i="26"/>
  <c r="BW489" i="26"/>
  <c r="AK554" i="26"/>
  <c r="BW199" i="26"/>
  <c r="BW270" i="26"/>
  <c r="BW128" i="26"/>
  <c r="BW341" i="26"/>
  <c r="BW412" i="26"/>
  <c r="BW483" i="26"/>
  <c r="G412" i="25"/>
  <c r="BW688" i="25"/>
  <c r="AK667" i="25"/>
  <c r="BW232" i="25"/>
  <c r="BW145" i="25"/>
  <c r="BW319" i="25"/>
  <c r="BW406" i="25"/>
  <c r="BW493" i="25"/>
  <c r="BW580" i="25"/>
  <c r="AK665" i="25"/>
  <c r="BW230" i="25"/>
  <c r="BW143" i="25"/>
  <c r="BW491" i="25"/>
  <c r="BW578" i="25"/>
  <c r="CF34" i="10"/>
  <c r="AK615" i="25" l="1"/>
  <c r="BW523" i="26"/>
  <c r="BW666" i="25"/>
  <c r="BW525" i="26"/>
  <c r="BW624" i="25"/>
  <c r="BW566" i="26"/>
  <c r="BW694" i="25"/>
  <c r="BW526" i="26"/>
  <c r="CF34" i="9"/>
  <c r="CF10" i="11"/>
  <c r="CF34" i="11" s="1"/>
  <c r="BW653" i="25"/>
  <c r="BW681" i="25"/>
  <c r="BW528" i="26"/>
  <c r="BW684" i="25"/>
  <c r="BW695" i="25"/>
  <c r="BW508" i="26"/>
  <c r="BW510" i="26"/>
  <c r="BW540" i="26"/>
  <c r="BW532" i="26"/>
  <c r="BW622" i="25"/>
  <c r="BW648" i="25"/>
  <c r="BW657" i="25"/>
  <c r="BW513" i="26"/>
  <c r="BW530" i="26"/>
  <c r="BW636" i="25"/>
  <c r="BW679" i="25"/>
  <c r="BW557" i="26"/>
  <c r="K81" i="6"/>
  <c r="BW515" i="26"/>
  <c r="BW501" i="26"/>
  <c r="BW682" i="25"/>
  <c r="BW652" i="25"/>
  <c r="BW500" i="26"/>
  <c r="BW629" i="25"/>
  <c r="BW545" i="26"/>
  <c r="BW549" i="26"/>
  <c r="BW507" i="26"/>
  <c r="BW656" i="25"/>
  <c r="BW502" i="26"/>
  <c r="BW641" i="25"/>
  <c r="BW680" i="25"/>
  <c r="BW635" i="25"/>
  <c r="BW659" i="25"/>
  <c r="BW535" i="26"/>
  <c r="BW650" i="25"/>
  <c r="BW634" i="25"/>
  <c r="BW686" i="25"/>
  <c r="BW651" i="25"/>
  <c r="BW644" i="25"/>
  <c r="BW511" i="26"/>
  <c r="BW524" i="26"/>
  <c r="CF38" i="10"/>
  <c r="CF14" i="11"/>
  <c r="CF38" i="11" s="1"/>
  <c r="BW521" i="26"/>
  <c r="BW689" i="25"/>
  <c r="BW621" i="25"/>
  <c r="BW561" i="26"/>
  <c r="BW533" i="26"/>
  <c r="BW693" i="25"/>
  <c r="BW667" i="25"/>
  <c r="BW564" i="26"/>
  <c r="BW687" i="25"/>
  <c r="BW692" i="25"/>
  <c r="BW669" i="25"/>
  <c r="BW631" i="25"/>
  <c r="BW670" i="25"/>
  <c r="BW662" i="25"/>
  <c r="BW509" i="26"/>
  <c r="BW672" i="25"/>
  <c r="BW642" i="25"/>
  <c r="BW638" i="25"/>
  <c r="BW559" i="26"/>
  <c r="BW690" i="25"/>
  <c r="BW563" i="26"/>
  <c r="BW674" i="25"/>
  <c r="BW522" i="26"/>
  <c r="BW554" i="26"/>
  <c r="BW612" i="25"/>
  <c r="BW676" i="25"/>
  <c r="BW514" i="26"/>
  <c r="BW660" i="25"/>
  <c r="BW547" i="26"/>
  <c r="BW517" i="26"/>
  <c r="BW632" i="25"/>
  <c r="BW527" i="26"/>
  <c r="BW506" i="26"/>
  <c r="BW630" i="25"/>
  <c r="BW538" i="26"/>
  <c r="L88" i="6"/>
  <c r="BW683" i="25"/>
  <c r="BW539" i="26"/>
  <c r="BW536" i="26"/>
  <c r="BW556" i="26"/>
  <c r="BW512" i="26"/>
  <c r="BW647" i="25"/>
  <c r="BW654" i="25"/>
  <c r="BW620" i="25"/>
  <c r="BW520" i="26"/>
  <c r="BW503" i="26"/>
  <c r="BW643" i="25"/>
  <c r="BW542" i="26"/>
  <c r="BW558" i="26"/>
  <c r="BW685" i="25"/>
  <c r="BW673" i="25"/>
  <c r="BW546" i="26"/>
  <c r="BW562" i="26"/>
  <c r="BW534" i="26"/>
  <c r="BW544" i="26"/>
  <c r="CF26" i="10"/>
  <c r="CF2" i="11"/>
  <c r="CF26" i="11" s="1"/>
  <c r="BW543" i="26"/>
  <c r="CF32" i="10"/>
  <c r="CF8" i="11"/>
  <c r="CF32" i="11" s="1"/>
  <c r="BW560" i="26"/>
  <c r="BW665" i="25"/>
  <c r="BW616" i="25"/>
  <c r="BW551" i="26"/>
  <c r="BW615" i="25"/>
  <c r="BW691" i="25"/>
  <c r="BW614" i="25"/>
  <c r="BW677" i="25"/>
  <c r="AI325" i="26" l="1"/>
  <c r="AK445" i="25"/>
  <c r="AI314" i="26"/>
  <c r="CG38" i="10"/>
  <c r="AK536" i="25"/>
  <c r="CG14" i="11"/>
  <c r="AI348" i="26"/>
  <c r="CG32" i="10"/>
  <c r="AK530" i="25"/>
  <c r="CG8" i="11"/>
  <c r="K88" i="6"/>
  <c r="AK524" i="25"/>
  <c r="CG26" i="10"/>
  <c r="CG2" i="11"/>
  <c r="J81" i="6"/>
  <c r="AK532" i="25"/>
  <c r="BW536" i="25" l="1"/>
  <c r="AK623" i="25"/>
  <c r="J88" i="6"/>
  <c r="AK640" i="25"/>
  <c r="BW205" i="25"/>
  <c r="BW118" i="25"/>
  <c r="BW292" i="25"/>
  <c r="BW553" i="25"/>
  <c r="BW379" i="25"/>
  <c r="CG32" i="11"/>
  <c r="BR82" i="6"/>
  <c r="I81" i="6"/>
  <c r="CG26" i="11"/>
  <c r="BW530" i="25"/>
  <c r="AK617" i="25"/>
  <c r="AI323" i="26"/>
  <c r="BW524" i="25"/>
  <c r="AK611" i="25"/>
  <c r="CG38" i="11"/>
  <c r="BW466" i="25"/>
  <c r="BW640" i="25" l="1"/>
  <c r="G81" i="6"/>
  <c r="H81" i="6"/>
  <c r="I88" i="6"/>
  <c r="BW617" i="25"/>
  <c r="BW623" i="25"/>
  <c r="BS82" i="6"/>
  <c r="BW611" i="25"/>
  <c r="H88" i="6" l="1"/>
  <c r="F81" i="6"/>
  <c r="BT82" i="6"/>
  <c r="BU82" i="6" l="1"/>
  <c r="E81" i="6"/>
  <c r="G88" i="6"/>
  <c r="AJ314" i="26" l="1"/>
  <c r="AJ348" i="26"/>
  <c r="F88" i="6"/>
  <c r="AJ325" i="26"/>
  <c r="BV82" i="6"/>
  <c r="D81" i="6"/>
  <c r="AJ323" i="26" l="1"/>
  <c r="C81" i="6"/>
  <c r="BW82" i="6"/>
  <c r="E88" i="6"/>
  <c r="D88" i="6" l="1"/>
  <c r="BX82" i="6"/>
  <c r="B81" i="6"/>
  <c r="BY82" i="6" l="1"/>
  <c r="C88" i="6"/>
  <c r="B88" i="6" l="1"/>
  <c r="AQ156" i="5" l="1"/>
  <c r="AQ181" i="5" s="1"/>
  <c r="AQ181" i="4"/>
  <c r="AQ107" i="1"/>
  <c r="BL156" i="5"/>
  <c r="BL181" i="5" s="1"/>
  <c r="BL181" i="4"/>
  <c r="BL107" i="1"/>
  <c r="H185" i="4"/>
  <c r="H160" i="5"/>
  <c r="H185" i="5" s="1"/>
  <c r="V181" i="4"/>
  <c r="V156" i="5"/>
  <c r="V181" i="5" s="1"/>
  <c r="B181" i="4"/>
  <c r="B156" i="5"/>
  <c r="B181" i="5" s="1"/>
  <c r="W156" i="5"/>
  <c r="W181" i="5" s="1"/>
  <c r="W181" i="4"/>
  <c r="AR156" i="5"/>
  <c r="AR181" i="5" s="1"/>
  <c r="AR107" i="1"/>
  <c r="AR181" i="4"/>
  <c r="BN156" i="5"/>
  <c r="BN181" i="5" s="1"/>
  <c r="BN107" i="1"/>
  <c r="BN181" i="4"/>
  <c r="J160" i="5"/>
  <c r="J185" i="5" s="1"/>
  <c r="J185" i="4"/>
  <c r="AT181" i="4"/>
  <c r="AT156" i="5"/>
  <c r="AT181" i="5" s="1"/>
  <c r="AT107" i="1"/>
  <c r="BO107" i="1"/>
  <c r="BO156" i="5"/>
  <c r="BO181" i="5" s="1"/>
  <c r="BO181" i="4"/>
  <c r="K185" i="4"/>
  <c r="K160" i="5"/>
  <c r="K185" i="5" s="1"/>
  <c r="D156" i="5"/>
  <c r="D181" i="5" s="1"/>
  <c r="D181" i="4"/>
  <c r="BP181" i="4"/>
  <c r="BP156" i="5"/>
  <c r="BP181" i="5" s="1"/>
  <c r="BP107" i="1"/>
  <c r="L185" i="4"/>
  <c r="L160" i="5"/>
  <c r="L185" i="5" s="1"/>
  <c r="AH181" i="4"/>
  <c r="AH107" i="1"/>
  <c r="AH156" i="5"/>
  <c r="AH181" i="5" s="1"/>
  <c r="Z156" i="5"/>
  <c r="Z181" i="5" s="1"/>
  <c r="Z181" i="4"/>
  <c r="Z107" i="1"/>
  <c r="F181" i="4"/>
  <c r="F156" i="5"/>
  <c r="F181" i="5" s="1"/>
  <c r="AV107" i="1"/>
  <c r="AV181" i="4"/>
  <c r="AV156" i="5"/>
  <c r="AV181" i="5" s="1"/>
  <c r="BR181" i="4"/>
  <c r="BR156" i="5"/>
  <c r="BR181" i="5" s="1"/>
  <c r="BR107" i="1"/>
  <c r="N185" i="4"/>
  <c r="N160" i="5"/>
  <c r="N185" i="5" s="1"/>
  <c r="BC156" i="5"/>
  <c r="BC181" i="5" s="1"/>
  <c r="BC107" i="1"/>
  <c r="BC181" i="4"/>
  <c r="AX181" i="4"/>
  <c r="AX156" i="5"/>
  <c r="AX181" i="5" s="1"/>
  <c r="AX107" i="1"/>
  <c r="BS181" i="4"/>
  <c r="BS156" i="5"/>
  <c r="BS181" i="5" s="1"/>
  <c r="BS107" i="1"/>
  <c r="O185" i="4"/>
  <c r="O160" i="5"/>
  <c r="O185" i="5" s="1"/>
  <c r="C156" i="5"/>
  <c r="C181" i="5" s="1"/>
  <c r="C181" i="4"/>
  <c r="X181" i="4"/>
  <c r="X156" i="5"/>
  <c r="X181" i="5" s="1"/>
  <c r="AU156" i="5"/>
  <c r="AU181" i="5" s="1"/>
  <c r="AU107" i="1"/>
  <c r="AU181" i="4"/>
  <c r="AA107" i="1"/>
  <c r="AA156" i="5"/>
  <c r="AA181" i="5" s="1"/>
  <c r="AA181" i="4"/>
  <c r="G181" i="4"/>
  <c r="G156" i="5"/>
  <c r="G181" i="5" s="1"/>
  <c r="AB156" i="5"/>
  <c r="AB181" i="5" s="1"/>
  <c r="AB181" i="4"/>
  <c r="AB107" i="1"/>
  <c r="H181" i="4"/>
  <c r="H156" i="5"/>
  <c r="H181" i="5" s="1"/>
  <c r="AD156" i="5"/>
  <c r="AD181" i="5" s="1"/>
  <c r="AD107" i="1"/>
  <c r="AD181" i="4"/>
  <c r="AY181" i="4"/>
  <c r="AY107" i="1"/>
  <c r="AY156" i="5"/>
  <c r="AY181" i="5" s="1"/>
  <c r="BT156" i="5"/>
  <c r="BT181" i="5" s="1"/>
  <c r="BT181" i="4"/>
  <c r="BT107" i="1"/>
  <c r="P185" i="4"/>
  <c r="P160" i="5"/>
  <c r="P185" i="5" s="1"/>
  <c r="J156" i="5"/>
  <c r="J181" i="5" s="1"/>
  <c r="J181" i="4"/>
  <c r="AE156" i="5"/>
  <c r="AE181" i="5" s="1"/>
  <c r="AE107" i="1"/>
  <c r="AE181" i="4"/>
  <c r="AZ107" i="1"/>
  <c r="AZ156" i="5"/>
  <c r="AZ181" i="5" s="1"/>
  <c r="AZ181" i="4"/>
  <c r="BV156" i="5"/>
  <c r="BV181" i="5" s="1"/>
  <c r="BV107" i="1"/>
  <c r="BV181" i="4"/>
  <c r="R185" i="4"/>
  <c r="R160" i="5"/>
  <c r="R185" i="5" s="1"/>
  <c r="K181" i="4"/>
  <c r="K156" i="5"/>
  <c r="K181" i="5" s="1"/>
  <c r="AF181" i="4"/>
  <c r="AF156" i="5"/>
  <c r="AF181" i="5" s="1"/>
  <c r="AF107" i="1"/>
  <c r="BB107" i="1"/>
  <c r="BB156" i="5"/>
  <c r="BB181" i="5" s="1"/>
  <c r="BB181" i="4"/>
  <c r="BW181" i="4"/>
  <c r="BW156" i="5"/>
  <c r="BW181" i="5" s="1"/>
  <c r="BW107" i="1"/>
  <c r="S185" i="4"/>
  <c r="S160" i="5"/>
  <c r="S185" i="5" s="1"/>
  <c r="BX181" i="4"/>
  <c r="BX107" i="1"/>
  <c r="BX156" i="5"/>
  <c r="BX181" i="5" s="1"/>
  <c r="T185" i="4"/>
  <c r="T160" i="5"/>
  <c r="T185" i="5" s="1"/>
  <c r="BD181" i="4"/>
  <c r="BD107" i="1"/>
  <c r="BD156" i="5"/>
  <c r="BD181" i="5" s="1"/>
  <c r="AI182" i="4"/>
  <c r="AI157" i="5"/>
  <c r="AI182" i="5" s="1"/>
  <c r="V185" i="4"/>
  <c r="V160" i="5"/>
  <c r="V185" i="5" s="1"/>
  <c r="W185" i="4"/>
  <c r="W160" i="5"/>
  <c r="W185" i="5" s="1"/>
  <c r="L181" i="4"/>
  <c r="L156" i="5"/>
  <c r="L181" i="5" s="1"/>
  <c r="AI181" i="4"/>
  <c r="AI156" i="5"/>
  <c r="AI181" i="5" s="1"/>
  <c r="AI107" i="1"/>
  <c r="AJ156" i="5"/>
  <c r="AJ181" i="5" s="1"/>
  <c r="AJ181" i="4"/>
  <c r="AJ107" i="1"/>
  <c r="C185" i="4"/>
  <c r="C160" i="5"/>
  <c r="C185" i="5" s="1"/>
  <c r="X185" i="4"/>
  <c r="X160" i="5"/>
  <c r="X185" i="5" s="1"/>
  <c r="P181" i="4"/>
  <c r="P156" i="5"/>
  <c r="P181" i="5" s="1"/>
  <c r="R156" i="5"/>
  <c r="R181" i="5" s="1"/>
  <c r="R181" i="4"/>
  <c r="AM156" i="5"/>
  <c r="AM181" i="5" s="1"/>
  <c r="AM181" i="4"/>
  <c r="AM107" i="1"/>
  <c r="BH156" i="5"/>
  <c r="BH181" i="5" s="1"/>
  <c r="BH181" i="4"/>
  <c r="BH107" i="1"/>
  <c r="D185" i="4"/>
  <c r="D160" i="5"/>
  <c r="D185" i="5" s="1"/>
  <c r="Z160" i="5"/>
  <c r="Z185" i="5" s="1"/>
  <c r="Z185" i="4"/>
  <c r="N181" i="4"/>
  <c r="N156" i="5"/>
  <c r="N181" i="5" s="1"/>
  <c r="O181" i="4"/>
  <c r="O156" i="5"/>
  <c r="O181" i="5" s="1"/>
  <c r="BF156" i="5"/>
  <c r="BF181" i="5" s="1"/>
  <c r="BF181" i="4"/>
  <c r="BF107" i="1"/>
  <c r="BG181" i="4"/>
  <c r="BG107" i="1"/>
  <c r="BG156" i="5"/>
  <c r="BG181" i="5" s="1"/>
  <c r="S181" i="4"/>
  <c r="S156" i="5"/>
  <c r="S181" i="5" s="1"/>
  <c r="AN181" i="4"/>
  <c r="AN156" i="5"/>
  <c r="AN181" i="5" s="1"/>
  <c r="AN107" i="1"/>
  <c r="BJ181" i="4"/>
  <c r="BJ107" i="1"/>
  <c r="BJ156" i="5"/>
  <c r="BJ181" i="5" s="1"/>
  <c r="F185" i="4"/>
  <c r="F160" i="5"/>
  <c r="F185" i="5" s="1"/>
  <c r="AA185" i="4"/>
  <c r="AA160" i="5"/>
  <c r="AA185" i="5" s="1"/>
  <c r="B185" i="4"/>
  <c r="B160" i="5"/>
  <c r="B185" i="5" s="1"/>
  <c r="AL156" i="5"/>
  <c r="AL181" i="5" s="1"/>
  <c r="AL181" i="4"/>
  <c r="AL107" i="1"/>
  <c r="T156" i="5"/>
  <c r="T181" i="5" s="1"/>
  <c r="T181" i="4"/>
  <c r="AP181" i="4"/>
  <c r="AP156" i="5"/>
  <c r="AP181" i="5" s="1"/>
  <c r="AP107" i="1"/>
  <c r="BK156" i="5"/>
  <c r="BK181" i="5" s="1"/>
  <c r="BK107" i="1"/>
  <c r="BK181" i="4"/>
  <c r="G185" i="4"/>
  <c r="G160" i="5"/>
  <c r="G185" i="5" s="1"/>
  <c r="AB160" i="5"/>
  <c r="AB185" i="5" s="1"/>
  <c r="AB185" i="4"/>
  <c r="E160" i="5" l="1"/>
  <c r="E185" i="5" s="1"/>
  <c r="E185" i="4"/>
  <c r="BY102" i="1"/>
  <c r="BY176" i="4"/>
  <c r="BY151" i="5"/>
  <c r="BY176" i="5" s="1"/>
  <c r="AG156" i="5"/>
  <c r="AG181" i="5" s="1"/>
  <c r="AG181" i="4"/>
  <c r="AG107" i="1"/>
  <c r="BY117" i="1"/>
  <c r="BY166" i="5"/>
  <c r="BY191" i="5" s="1"/>
  <c r="BY191" i="4"/>
  <c r="AO194" i="4"/>
  <c r="AO169" i="5"/>
  <c r="AO194" i="5" s="1"/>
  <c r="AS156" i="5"/>
  <c r="AS181" i="5" s="1"/>
  <c r="AS107" i="1"/>
  <c r="AS181" i="4"/>
  <c r="BE104" i="5"/>
  <c r="BE129" i="5" s="1"/>
  <c r="BE129" i="4"/>
  <c r="BA107" i="1"/>
  <c r="BA156" i="5"/>
  <c r="BA181" i="5" s="1"/>
  <c r="BA181" i="4"/>
  <c r="BY104" i="5"/>
  <c r="BY129" i="5" s="1"/>
  <c r="BY129" i="4"/>
  <c r="AK156" i="5"/>
  <c r="AK181" i="5" s="1"/>
  <c r="AK107" i="1"/>
  <c r="AK181" i="4"/>
  <c r="BY179" i="4"/>
  <c r="BY105" i="1"/>
  <c r="BY154" i="5"/>
  <c r="BY179" i="5" s="1"/>
  <c r="BY126" i="4"/>
  <c r="BY101" i="5"/>
  <c r="BY126" i="5" s="1"/>
  <c r="BE185" i="4"/>
  <c r="BE160" i="5"/>
  <c r="BE185" i="5" s="1"/>
  <c r="BI181" i="4"/>
  <c r="BI156" i="5"/>
  <c r="BI181" i="5" s="1"/>
  <c r="BI107" i="1"/>
  <c r="U169" i="5"/>
  <c r="U194" i="5" s="1"/>
  <c r="U194" i="4"/>
  <c r="AW194" i="4"/>
  <c r="AW169" i="5"/>
  <c r="AW194" i="5" s="1"/>
  <c r="AK185" i="4"/>
  <c r="AK160" i="5"/>
  <c r="AK185" i="5" s="1"/>
  <c r="AC181" i="4"/>
  <c r="AC107" i="1"/>
  <c r="AC156" i="5"/>
  <c r="AC181" i="5" s="1"/>
  <c r="I194" i="4"/>
  <c r="I169" i="5"/>
  <c r="I194" i="5" s="1"/>
  <c r="BE179" i="4"/>
  <c r="BE105" i="1"/>
  <c r="BE154" i="5"/>
  <c r="BE179" i="5" s="1"/>
  <c r="BM194" i="4"/>
  <c r="BM169" i="5"/>
  <c r="BM194" i="5" s="1"/>
  <c r="Y169" i="5"/>
  <c r="Y194" i="5" s="1"/>
  <c r="Y194" i="4"/>
  <c r="BY119" i="5"/>
  <c r="BY144" i="5" s="1"/>
  <c r="BY144" i="4"/>
  <c r="BY120" i="1"/>
  <c r="BY169" i="5"/>
  <c r="BY194" i="5" s="1"/>
  <c r="BY194" i="4"/>
  <c r="E194" i="4"/>
  <c r="E169" i="5"/>
  <c r="E194" i="5" s="1"/>
  <c r="AG194" i="4"/>
  <c r="AG169" i="5"/>
  <c r="AG194" i="5" s="1"/>
  <c r="M156" i="5"/>
  <c r="M181" i="5" s="1"/>
  <c r="M181" i="4"/>
  <c r="BM104" i="5"/>
  <c r="BM129" i="5" s="1"/>
  <c r="BM129" i="4"/>
  <c r="AO104" i="5"/>
  <c r="AO129" i="5" s="1"/>
  <c r="AO129" i="4"/>
  <c r="BU160" i="5"/>
  <c r="BU185" i="5" s="1"/>
  <c r="BU185" i="4"/>
  <c r="AK154" i="5"/>
  <c r="AK179" i="5" s="1"/>
  <c r="AK105" i="1"/>
  <c r="AK179" i="4"/>
  <c r="U156" i="5"/>
  <c r="U181" i="5" s="1"/>
  <c r="U181" i="4"/>
  <c r="BY141" i="4"/>
  <c r="BY116" i="5"/>
  <c r="BY141" i="5" s="1"/>
  <c r="AK194" i="4"/>
  <c r="AK169" i="5"/>
  <c r="AK194" i="5" s="1"/>
  <c r="BM185" i="4"/>
  <c r="BM160" i="5"/>
  <c r="BM185" i="5" s="1"/>
  <c r="Q194" i="4"/>
  <c r="Q169" i="5"/>
  <c r="Q194" i="5" s="1"/>
  <c r="BI194" i="4"/>
  <c r="BI169" i="5"/>
  <c r="BI194" i="5" s="1"/>
  <c r="BM154" i="5"/>
  <c r="BM179" i="5" s="1"/>
  <c r="BM105" i="1"/>
  <c r="BM179" i="4"/>
  <c r="AO105" i="1"/>
  <c r="AO179" i="4"/>
  <c r="AO154" i="5"/>
  <c r="AO179" i="5" s="1"/>
  <c r="BY162" i="5"/>
  <c r="BY187" i="5" s="1"/>
  <c r="BY113" i="1"/>
  <c r="BY187" i="4"/>
  <c r="AW185" i="4"/>
  <c r="AW160" i="5"/>
  <c r="AW185" i="5" s="1"/>
  <c r="BI185" i="4"/>
  <c r="BI160" i="5"/>
  <c r="BI185" i="5" s="1"/>
  <c r="AS194" i="4"/>
  <c r="AS169" i="5"/>
  <c r="AS194" i="5" s="1"/>
  <c r="AW105" i="1"/>
  <c r="AW179" i="4"/>
  <c r="AW154" i="5"/>
  <c r="AW179" i="5" s="1"/>
  <c r="BQ129" i="4"/>
  <c r="BQ104" i="5"/>
  <c r="BQ129" i="5" s="1"/>
  <c r="AG185" i="4"/>
  <c r="AG160" i="5"/>
  <c r="AG185" i="5" s="1"/>
  <c r="BQ154" i="5"/>
  <c r="BQ179" i="5" s="1"/>
  <c r="BQ105" i="1"/>
  <c r="BQ179" i="4"/>
  <c r="AW104" i="5"/>
  <c r="AW129" i="5" s="1"/>
  <c r="AW129" i="4"/>
  <c r="BY111" i="5"/>
  <c r="BY136" i="5" s="1"/>
  <c r="BY136" i="4"/>
  <c r="BY137" i="4"/>
  <c r="BY112" i="5"/>
  <c r="BY137" i="5" s="1"/>
  <c r="Q185" i="4"/>
  <c r="Q160" i="5"/>
  <c r="Q185" i="5" s="1"/>
  <c r="AC185" i="4"/>
  <c r="AC160" i="5"/>
  <c r="AC185" i="5" s="1"/>
  <c r="M194" i="4"/>
  <c r="M169" i="5"/>
  <c r="M194" i="5" s="1"/>
  <c r="BQ185" i="4"/>
  <c r="BQ160" i="5"/>
  <c r="BQ185" i="5" s="1"/>
  <c r="AG129" i="4"/>
  <c r="AG104" i="5"/>
  <c r="AG129" i="5" s="1"/>
  <c r="BA105" i="1"/>
  <c r="BA154" i="5"/>
  <c r="BA179" i="5" s="1"/>
  <c r="BA179" i="4"/>
  <c r="AS185" i="4"/>
  <c r="AS160" i="5"/>
  <c r="AS185" i="5" s="1"/>
  <c r="AC194" i="4"/>
  <c r="AC169" i="5"/>
  <c r="AC194" i="5" s="1"/>
  <c r="BY115" i="1"/>
  <c r="BY189" i="4"/>
  <c r="BY164" i="5"/>
  <c r="BY189" i="5" s="1"/>
  <c r="BY118" i="5"/>
  <c r="BY143" i="5" s="1"/>
  <c r="BY143" i="4"/>
  <c r="BY119" i="1"/>
  <c r="BQ181" i="4"/>
  <c r="BQ107" i="1"/>
  <c r="BQ156" i="5"/>
  <c r="BQ181" i="5" s="1"/>
  <c r="M185" i="4"/>
  <c r="M160" i="5"/>
  <c r="M185" i="5" s="1"/>
  <c r="BA185" i="4"/>
  <c r="BA160" i="5"/>
  <c r="BA185" i="5" s="1"/>
  <c r="Y156" i="5"/>
  <c r="Y181" i="5" s="1"/>
  <c r="Y181" i="4"/>
  <c r="AG179" i="4"/>
  <c r="AG105" i="1"/>
  <c r="AG154" i="5"/>
  <c r="AG179" i="5" s="1"/>
  <c r="BA104" i="5"/>
  <c r="BA129" i="5" s="1"/>
  <c r="BA129" i="4"/>
  <c r="BY114" i="5"/>
  <c r="BY139" i="5" s="1"/>
  <c r="BY139" i="4"/>
  <c r="AO107" i="1"/>
  <c r="AO181" i="4"/>
  <c r="AO156" i="5"/>
  <c r="AO181" i="5" s="1"/>
  <c r="AW107" i="1"/>
  <c r="AW181" i="4"/>
  <c r="AW156" i="5"/>
  <c r="AW181" i="5" s="1"/>
  <c r="BY186" i="4"/>
  <c r="BY161" i="5"/>
  <c r="BY186" i="5" s="1"/>
  <c r="BY112" i="1"/>
  <c r="BY134" i="4"/>
  <c r="BY109" i="5"/>
  <c r="BY134" i="5" s="1"/>
  <c r="W194" i="4"/>
  <c r="W169" i="5"/>
  <c r="W194" i="5" s="1"/>
  <c r="U191" i="4"/>
  <c r="U166" i="5"/>
  <c r="U191" i="5" s="1"/>
  <c r="Q156" i="5"/>
  <c r="Q181" i="5" s="1"/>
  <c r="Q181" i="4"/>
  <c r="AO185" i="4"/>
  <c r="AO160" i="5"/>
  <c r="AO185" i="5" s="1"/>
  <c r="U160" i="5"/>
  <c r="U185" i="5" s="1"/>
  <c r="U185" i="4"/>
  <c r="BI179" i="4"/>
  <c r="BI154" i="5"/>
  <c r="BI179" i="5" s="1"/>
  <c r="BI105" i="1"/>
  <c r="BY120" i="5"/>
  <c r="BY145" i="5" s="1"/>
  <c r="BY145" i="4"/>
  <c r="E156" i="5"/>
  <c r="E181" i="5" s="1"/>
  <c r="E181" i="4"/>
  <c r="Y185" i="4"/>
  <c r="Y160" i="5"/>
  <c r="Y185" i="5" s="1"/>
  <c r="AS104" i="5"/>
  <c r="AS129" i="5" s="1"/>
  <c r="AS129" i="4"/>
  <c r="BM107" i="1"/>
  <c r="BM181" i="4"/>
  <c r="BM156" i="5"/>
  <c r="BM181" i="5" s="1"/>
  <c r="AK104" i="5"/>
  <c r="AK129" i="5" s="1"/>
  <c r="AK129" i="4"/>
  <c r="BE181" i="4"/>
  <c r="BE107" i="1"/>
  <c r="BE156" i="5"/>
  <c r="BE181" i="5" s="1"/>
  <c r="BY102" i="5"/>
  <c r="BY127" i="5" s="1"/>
  <c r="BY127" i="4"/>
  <c r="BY103" i="1"/>
  <c r="BI104" i="5"/>
  <c r="BI129" i="5" s="1"/>
  <c r="BI129" i="4"/>
  <c r="BU156" i="5"/>
  <c r="BU181" i="5" s="1"/>
  <c r="BU107" i="1"/>
  <c r="BU181" i="4"/>
  <c r="BY135" i="4"/>
  <c r="BY110" i="5"/>
  <c r="BY135" i="5" s="1"/>
  <c r="I185" i="4"/>
  <c r="I160" i="5"/>
  <c r="I185" i="5" s="1"/>
  <c r="I181" i="4"/>
  <c r="I156" i="5"/>
  <c r="I181" i="5" s="1"/>
  <c r="AS105" i="1"/>
  <c r="AS154" i="5"/>
  <c r="AS179" i="5" s="1"/>
  <c r="AS179" i="4"/>
  <c r="BY121" i="1"/>
  <c r="BY195" i="4"/>
  <c r="BY170" i="5"/>
  <c r="BY195" i="5" s="1"/>
  <c r="BY133" i="4"/>
  <c r="BY108" i="5"/>
  <c r="BY133" i="5" s="1"/>
  <c r="BY109" i="1"/>
  <c r="BY111" i="1"/>
  <c r="BY185" i="4"/>
  <c r="BY160" i="5"/>
  <c r="BY185" i="5" s="1"/>
  <c r="BQ169" i="5"/>
  <c r="BQ194" i="5" s="1"/>
  <c r="BQ194" i="4"/>
  <c r="BY156" i="5"/>
  <c r="BY181" i="5" s="1"/>
  <c r="BY107" i="1"/>
  <c r="BY181" i="4"/>
  <c r="BE194" i="4"/>
  <c r="BE169" i="5"/>
  <c r="BE194" i="5" s="1"/>
  <c r="BU129" i="4"/>
  <c r="BU104" i="5"/>
  <c r="BU129" i="5" s="1"/>
  <c r="BA194" i="4"/>
  <c r="BA169" i="5"/>
  <c r="BA194" i="5" s="1"/>
  <c r="BU179" i="4"/>
  <c r="BU154" i="5"/>
  <c r="BU179" i="5" s="1"/>
  <c r="BU105" i="1"/>
  <c r="AZ160" i="5" l="1"/>
  <c r="AZ185" i="5" s="1"/>
  <c r="AZ185" i="4"/>
  <c r="BW179" i="4"/>
  <c r="BW154" i="5"/>
  <c r="BW179" i="5" s="1"/>
  <c r="S194" i="4"/>
  <c r="S169" i="5"/>
  <c r="S194" i="5" s="1"/>
  <c r="L169" i="5"/>
  <c r="L194" i="5" s="1"/>
  <c r="L194" i="4"/>
  <c r="X169" i="5"/>
  <c r="X194" i="5" s="1"/>
  <c r="X194" i="4"/>
  <c r="AU185" i="4"/>
  <c r="AU160" i="5"/>
  <c r="AU185" i="5" s="1"/>
  <c r="BD185" i="4"/>
  <c r="BD160" i="5"/>
  <c r="BD185" i="5" s="1"/>
  <c r="AH194" i="4"/>
  <c r="AH169" i="5"/>
  <c r="AH194" i="5" s="1"/>
  <c r="AD169" i="5"/>
  <c r="AD194" i="5" s="1"/>
  <c r="AD194" i="4"/>
  <c r="AE185" i="4"/>
  <c r="AE160" i="5"/>
  <c r="AE185" i="5" s="1"/>
  <c r="AV179" i="4"/>
  <c r="AV154" i="5"/>
  <c r="AV179" i="5" s="1"/>
  <c r="BH154" i="5"/>
  <c r="BH179" i="5" s="1"/>
  <c r="BH179" i="4"/>
  <c r="AM169" i="5"/>
  <c r="AM194" i="5" s="1"/>
  <c r="AM194" i="4"/>
  <c r="AX104" i="5"/>
  <c r="AX129" i="5" s="1"/>
  <c r="AX129" i="4"/>
  <c r="AI194" i="4"/>
  <c r="AI169" i="5"/>
  <c r="AI194" i="5" s="1"/>
  <c r="Z194" i="4"/>
  <c r="Z169" i="5"/>
  <c r="Z194" i="5" s="1"/>
  <c r="BR129" i="4"/>
  <c r="BR104" i="5"/>
  <c r="BR129" i="5" s="1"/>
  <c r="AX194" i="4"/>
  <c r="AX169" i="5"/>
  <c r="AX194" i="5" s="1"/>
  <c r="O194" i="4"/>
  <c r="O169" i="5"/>
  <c r="O194" i="5" s="1"/>
  <c r="AF160" i="5"/>
  <c r="AF185" i="5" s="1"/>
  <c r="AF185" i="4"/>
  <c r="BO194" i="4"/>
  <c r="BO169" i="5"/>
  <c r="BO194" i="5" s="1"/>
  <c r="BS160" i="5"/>
  <c r="BS185" i="5" s="1"/>
  <c r="BS185" i="4"/>
  <c r="AT105" i="1"/>
  <c r="AT179" i="4"/>
  <c r="AT154" i="5"/>
  <c r="AT179" i="5" s="1"/>
  <c r="BX154" i="5"/>
  <c r="BX179" i="5" s="1"/>
  <c r="BX179" i="4"/>
  <c r="BF104" i="5"/>
  <c r="BF129" i="5" s="1"/>
  <c r="BF129" i="4"/>
  <c r="K194" i="4"/>
  <c r="K169" i="5"/>
  <c r="K194" i="5" s="1"/>
  <c r="BH194" i="4"/>
  <c r="BH169" i="5"/>
  <c r="BH194" i="5" s="1"/>
  <c r="AX185" i="4"/>
  <c r="AX160" i="5"/>
  <c r="AX185" i="5" s="1"/>
  <c r="BL194" i="4"/>
  <c r="BL169" i="5"/>
  <c r="BL194" i="5" s="1"/>
  <c r="AI185" i="4"/>
  <c r="AI160" i="5"/>
  <c r="AI185" i="5" s="1"/>
  <c r="AE169" i="5"/>
  <c r="AE194" i="5" s="1"/>
  <c r="AE194" i="4"/>
  <c r="BX185" i="4"/>
  <c r="BX160" i="5"/>
  <c r="BX185" i="5" s="1"/>
  <c r="BC169" i="5"/>
  <c r="BC194" i="5" s="1"/>
  <c r="BC194" i="4"/>
  <c r="AP179" i="4"/>
  <c r="AP154" i="5"/>
  <c r="AP179" i="5" s="1"/>
  <c r="AP105" i="1"/>
  <c r="AA194" i="4"/>
  <c r="AA169" i="5"/>
  <c r="AA194" i="5" s="1"/>
  <c r="AQ194" i="4"/>
  <c r="AQ169" i="5"/>
  <c r="AQ194" i="5" s="1"/>
  <c r="BP179" i="4"/>
  <c r="BP154" i="5"/>
  <c r="BP179" i="5" s="1"/>
  <c r="BR185" i="4"/>
  <c r="BR160" i="5"/>
  <c r="BR185" i="5" s="1"/>
  <c r="BT185" i="4"/>
  <c r="BT160" i="5"/>
  <c r="BT185" i="5" s="1"/>
  <c r="BC160" i="5"/>
  <c r="BC185" i="5" s="1"/>
  <c r="BC185" i="4"/>
  <c r="AZ154" i="5"/>
  <c r="AZ179" i="5" s="1"/>
  <c r="AZ179" i="4"/>
  <c r="AR179" i="4"/>
  <c r="AR154" i="5"/>
  <c r="AR179" i="5" s="1"/>
  <c r="AY194" i="4"/>
  <c r="AY169" i="5"/>
  <c r="AY194" i="5" s="1"/>
  <c r="BG194" i="4"/>
  <c r="BG169" i="5"/>
  <c r="BG194" i="5" s="1"/>
  <c r="AP194" i="4"/>
  <c r="AP169" i="5"/>
  <c r="AP194" i="5" s="1"/>
  <c r="V194" i="4"/>
  <c r="V169" i="5"/>
  <c r="V194" i="5" s="1"/>
  <c r="BH160" i="5"/>
  <c r="BH185" i="5" s="1"/>
  <c r="BH185" i="4"/>
  <c r="AY154" i="5"/>
  <c r="AY179" i="5" s="1"/>
  <c r="AY179" i="4"/>
  <c r="BG160" i="5"/>
  <c r="BG185" i="5" s="1"/>
  <c r="BG185" i="4"/>
  <c r="AQ154" i="5"/>
  <c r="AQ179" i="5" s="1"/>
  <c r="AQ179" i="4"/>
  <c r="AH104" i="5"/>
  <c r="AH129" i="5" s="1"/>
  <c r="AH129" i="4"/>
  <c r="AP160" i="5"/>
  <c r="AP185" i="5" s="1"/>
  <c r="AP185" i="4"/>
  <c r="AH185" i="4"/>
  <c r="AH160" i="5"/>
  <c r="AH185" i="5" s="1"/>
  <c r="F169" i="5"/>
  <c r="F194" i="5" s="1"/>
  <c r="F194" i="4"/>
  <c r="AR185" i="4"/>
  <c r="AR160" i="5"/>
  <c r="AR185" i="5" s="1"/>
  <c r="BK169" i="5"/>
  <c r="BK194" i="5" s="1"/>
  <c r="BK194" i="4"/>
  <c r="BN169" i="5"/>
  <c r="BN194" i="5" s="1"/>
  <c r="BN194" i="4"/>
  <c r="AX105" i="1"/>
  <c r="AX179" i="4"/>
  <c r="AX154" i="5"/>
  <c r="AX179" i="5" s="1"/>
  <c r="BB104" i="5"/>
  <c r="BB129" i="5" s="1"/>
  <c r="BB129" i="4"/>
  <c r="AJ154" i="5"/>
  <c r="AJ179" i="5" s="1"/>
  <c r="AJ179" i="4"/>
  <c r="G194" i="4"/>
  <c r="G169" i="5"/>
  <c r="G194" i="5" s="1"/>
  <c r="BD154" i="5"/>
  <c r="BD179" i="5" s="1"/>
  <c r="BD179" i="4"/>
  <c r="AL185" i="4"/>
  <c r="AL160" i="5"/>
  <c r="AL185" i="5" s="1"/>
  <c r="AT194" i="4"/>
  <c r="AT169" i="5"/>
  <c r="AT194" i="5" s="1"/>
  <c r="BL185" i="4"/>
  <c r="BL160" i="5"/>
  <c r="BL185" i="5" s="1"/>
  <c r="AP104" i="5"/>
  <c r="AP129" i="5" s="1"/>
  <c r="AP129" i="4"/>
  <c r="BV160" i="5"/>
  <c r="BV185" i="5" s="1"/>
  <c r="BV185" i="4"/>
  <c r="BW185" i="4"/>
  <c r="BW160" i="5"/>
  <c r="BW185" i="5" s="1"/>
  <c r="AZ169" i="5"/>
  <c r="AZ194" i="5" s="1"/>
  <c r="AZ194" i="4"/>
  <c r="J169" i="5"/>
  <c r="J194" i="5" s="1"/>
  <c r="J194" i="4"/>
  <c r="AB194" i="4"/>
  <c r="AB169" i="5"/>
  <c r="AB194" i="5" s="1"/>
  <c r="BJ194" i="4"/>
  <c r="BJ169" i="5"/>
  <c r="BJ194" i="5" s="1"/>
  <c r="BF185" i="4"/>
  <c r="BF160" i="5"/>
  <c r="BF185" i="5" s="1"/>
  <c r="AN185" i="4"/>
  <c r="AN160" i="5"/>
  <c r="AN185" i="5" s="1"/>
  <c r="AT129" i="4"/>
  <c r="AT104" i="5"/>
  <c r="AT129" i="5" s="1"/>
  <c r="AI154" i="5"/>
  <c r="AI179" i="5" s="1"/>
  <c r="AI179" i="4"/>
  <c r="AM160" i="5"/>
  <c r="AM185" i="5" s="1"/>
  <c r="AM185" i="4"/>
  <c r="AJ194" i="4"/>
  <c r="AJ169" i="5"/>
  <c r="AJ194" i="5" s="1"/>
  <c r="BN185" i="4"/>
  <c r="BN160" i="5"/>
  <c r="BN185" i="5" s="1"/>
  <c r="R194" i="4"/>
  <c r="R169" i="5"/>
  <c r="R194" i="5" s="1"/>
  <c r="BN129" i="4"/>
  <c r="BN104" i="5"/>
  <c r="BN129" i="5" s="1"/>
  <c r="AH105" i="1"/>
  <c r="AH154" i="5"/>
  <c r="AH179" i="5" s="1"/>
  <c r="AH179" i="4"/>
  <c r="AL169" i="5"/>
  <c r="AL194" i="5" s="1"/>
  <c r="AL194" i="4"/>
  <c r="BO160" i="5"/>
  <c r="BO185" i="5" s="1"/>
  <c r="BO185" i="4"/>
  <c r="BF169" i="5"/>
  <c r="BF194" i="5" s="1"/>
  <c r="BF194" i="4"/>
  <c r="AL105" i="1"/>
  <c r="AL154" i="5"/>
  <c r="AL179" i="5" s="1"/>
  <c r="AL179" i="4"/>
  <c r="BC179" i="4"/>
  <c r="BC154" i="5"/>
  <c r="BC179" i="5" s="1"/>
  <c r="BG154" i="5"/>
  <c r="BG179" i="5" s="1"/>
  <c r="BG179" i="4"/>
  <c r="AV194" i="4"/>
  <c r="AV169" i="5"/>
  <c r="AV194" i="5" s="1"/>
  <c r="BB179" i="4"/>
  <c r="BB154" i="5"/>
  <c r="BB179" i="5" s="1"/>
  <c r="BB105" i="1"/>
  <c r="BF105" i="1"/>
  <c r="BF154" i="5"/>
  <c r="BF179" i="5" s="1"/>
  <c r="BF179" i="4"/>
  <c r="BJ129" i="4"/>
  <c r="BJ104" i="5"/>
  <c r="BJ129" i="5" s="1"/>
  <c r="P194" i="4"/>
  <c r="P169" i="5"/>
  <c r="P194" i="5" s="1"/>
  <c r="BD194" i="4"/>
  <c r="BD169" i="5"/>
  <c r="BD194" i="5" s="1"/>
  <c r="BB194" i="4"/>
  <c r="BB169" i="5"/>
  <c r="BB194" i="5" s="1"/>
  <c r="AQ185" i="4"/>
  <c r="AQ160" i="5"/>
  <c r="AQ185" i="5" s="1"/>
  <c r="H194" i="4"/>
  <c r="H169" i="5"/>
  <c r="H194" i="5" s="1"/>
  <c r="BV104" i="5"/>
  <c r="BV129" i="5" s="1"/>
  <c r="BV129" i="4"/>
  <c r="BS179" i="4"/>
  <c r="BS154" i="5"/>
  <c r="BS179" i="5" s="1"/>
  <c r="BV179" i="4"/>
  <c r="BV105" i="1"/>
  <c r="BV154" i="5"/>
  <c r="BV179" i="5" s="1"/>
  <c r="AU194" i="4"/>
  <c r="AU169" i="5"/>
  <c r="AU194" i="5" s="1"/>
  <c r="AV185" i="4"/>
  <c r="AV160" i="5"/>
  <c r="AV185" i="5" s="1"/>
  <c r="AM179" i="4"/>
  <c r="AM154" i="5"/>
  <c r="AM179" i="5" s="1"/>
  <c r="AR169" i="5"/>
  <c r="AR194" i="5" s="1"/>
  <c r="AR194" i="4"/>
  <c r="BK160" i="5"/>
  <c r="BK185" i="5" s="1"/>
  <c r="BK185" i="4"/>
  <c r="BR105" i="1"/>
  <c r="BR154" i="5"/>
  <c r="BR179" i="5" s="1"/>
  <c r="BR179" i="4"/>
  <c r="BT179" i="4"/>
  <c r="BT154" i="5"/>
  <c r="BT179" i="5" s="1"/>
  <c r="AT185" i="4"/>
  <c r="AT160" i="5"/>
  <c r="AT185" i="5" s="1"/>
  <c r="BN105" i="1"/>
  <c r="BN154" i="5"/>
  <c r="BN179" i="5" s="1"/>
  <c r="BN179" i="4"/>
  <c r="BK154" i="5"/>
  <c r="BK179" i="5" s="1"/>
  <c r="BK179" i="4"/>
  <c r="BP160" i="5"/>
  <c r="BP185" i="5" s="1"/>
  <c r="BP185" i="4"/>
  <c r="BB160" i="5"/>
  <c r="BB185" i="5" s="1"/>
  <c r="BB185" i="4"/>
  <c r="T194" i="4"/>
  <c r="T169" i="5"/>
  <c r="T194" i="5" s="1"/>
  <c r="AF194" i="4"/>
  <c r="AF169" i="5"/>
  <c r="AF194" i="5" s="1"/>
  <c r="BJ185" i="4"/>
  <c r="BJ160" i="5"/>
  <c r="BJ185" i="5" s="1"/>
  <c r="AL104" i="5"/>
  <c r="AL129" i="5" s="1"/>
  <c r="AL129" i="4"/>
  <c r="BL179" i="4"/>
  <c r="BL154" i="5"/>
  <c r="BL179" i="5" s="1"/>
  <c r="AN194" i="4"/>
  <c r="AN169" i="5"/>
  <c r="AN194" i="5" s="1"/>
  <c r="AJ185" i="4"/>
  <c r="AJ160" i="5"/>
  <c r="AJ185" i="5" s="1"/>
  <c r="AN154" i="5"/>
  <c r="AN179" i="5" s="1"/>
  <c r="AN179" i="4"/>
  <c r="BO154" i="5"/>
  <c r="BO179" i="5" s="1"/>
  <c r="BO179" i="4"/>
  <c r="AD185" i="4"/>
  <c r="AD160" i="5"/>
  <c r="AD185" i="5" s="1"/>
  <c r="N194" i="4"/>
  <c r="N169" i="5"/>
  <c r="N194" i="5" s="1"/>
  <c r="AU154" i="5"/>
  <c r="AU179" i="5" s="1"/>
  <c r="AU179" i="4"/>
  <c r="BJ105" i="1"/>
  <c r="BJ154" i="5"/>
  <c r="BJ179" i="5" s="1"/>
  <c r="BJ179" i="4"/>
  <c r="BP169" i="5"/>
  <c r="BP194" i="5" s="1"/>
  <c r="BP194" i="4"/>
  <c r="AY160" i="5"/>
  <c r="AY185" i="5" s="1"/>
  <c r="AY185" i="4"/>
  <c r="AM105" i="1"/>
  <c r="BG105" i="1"/>
  <c r="AI105" i="1"/>
  <c r="BC105" i="1"/>
  <c r="BK105" i="1"/>
  <c r="AY105" i="1"/>
  <c r="AU104" i="5" l="1"/>
  <c r="AU129" i="5" s="1"/>
  <c r="AU129" i="4"/>
  <c r="BW105" i="1"/>
  <c r="BW129" i="4"/>
  <c r="BW104" i="5"/>
  <c r="BW129" i="5" s="1"/>
  <c r="AQ104" i="5"/>
  <c r="AQ129" i="5" s="1"/>
  <c r="AQ129" i="4"/>
  <c r="BC104" i="5"/>
  <c r="BC129" i="5" s="1"/>
  <c r="BC129" i="4"/>
  <c r="AI104" i="5"/>
  <c r="AI129" i="5" s="1"/>
  <c r="AI129" i="4"/>
  <c r="AU105" i="1"/>
  <c r="BO105" i="1"/>
  <c r="BO104" i="5"/>
  <c r="BO129" i="5" s="1"/>
  <c r="BO129" i="4"/>
  <c r="BG104" i="5"/>
  <c r="BG129" i="5" s="1"/>
  <c r="BG129" i="4"/>
  <c r="AM129" i="4"/>
  <c r="AM104" i="5"/>
  <c r="AM129" i="5" s="1"/>
  <c r="AQ105" i="1"/>
  <c r="BS105" i="1"/>
  <c r="BS129" i="4"/>
  <c r="BS104" i="5"/>
  <c r="BS129" i="5" s="1"/>
  <c r="AY104" i="5"/>
  <c r="AY129" i="5" s="1"/>
  <c r="AY129" i="4"/>
  <c r="BK104" i="5"/>
  <c r="BK129" i="5" s="1"/>
  <c r="BK129" i="4"/>
  <c r="AN104" i="5" l="1"/>
  <c r="AN129" i="5" s="1"/>
  <c r="AN129" i="4"/>
  <c r="AN105" i="1"/>
  <c r="BX104" i="5"/>
  <c r="BX129" i="5" s="1"/>
  <c r="BX129" i="4"/>
  <c r="BX105" i="1"/>
  <c r="BT129" i="4"/>
  <c r="BT104" i="5"/>
  <c r="BT129" i="5" s="1"/>
  <c r="BT105" i="1"/>
  <c r="BP129" i="4"/>
  <c r="BP104" i="5"/>
  <c r="BP129" i="5" s="1"/>
  <c r="BP105" i="1"/>
  <c r="BH104" i="5"/>
  <c r="BH129" i="5" s="1"/>
  <c r="BH129" i="4"/>
  <c r="BH105" i="1"/>
  <c r="AJ104" i="5"/>
  <c r="AJ129" i="5" s="1"/>
  <c r="AJ129" i="4"/>
  <c r="AJ105" i="1"/>
  <c r="BL104" i="5"/>
  <c r="BL129" i="5" s="1"/>
  <c r="BL129" i="4"/>
  <c r="BL105" i="1"/>
  <c r="BD104" i="5"/>
  <c r="BD129" i="5" s="1"/>
  <c r="BD129" i="4"/>
  <c r="BD105" i="1"/>
  <c r="AV104" i="5"/>
  <c r="AV129" i="5" s="1"/>
  <c r="AV129" i="4"/>
  <c r="AV105" i="1"/>
  <c r="AZ104" i="5"/>
  <c r="AZ129" i="5" s="1"/>
  <c r="AZ129" i="4"/>
  <c r="AZ105" i="1"/>
  <c r="AR129" i="4"/>
  <c r="AR104" i="5"/>
  <c r="AR129" i="5" s="1"/>
  <c r="AR105" i="1"/>
  <c r="AS120" i="5" l="1"/>
  <c r="AS145" i="5" s="1"/>
  <c r="AS145" i="4"/>
  <c r="AK112" i="5"/>
  <c r="AK137" i="5" s="1"/>
  <c r="AK137" i="4"/>
  <c r="BE108" i="5"/>
  <c r="BE133" i="5" s="1"/>
  <c r="BE133" i="4"/>
  <c r="BE109" i="1"/>
  <c r="BU145" i="4"/>
  <c r="BU120" i="5"/>
  <c r="BU145" i="5" s="1"/>
  <c r="BM112" i="5"/>
  <c r="BM137" i="5" s="1"/>
  <c r="BM137" i="4"/>
  <c r="AS111" i="5"/>
  <c r="AS136" i="5" s="1"/>
  <c r="AS136" i="4"/>
  <c r="AC108" i="5"/>
  <c r="AC133" i="5" s="1"/>
  <c r="AC133" i="4"/>
  <c r="AC109" i="1"/>
  <c r="AC143" i="4"/>
  <c r="AC118" i="5"/>
  <c r="AC143" i="5" s="1"/>
  <c r="AC119" i="1"/>
  <c r="AC126" i="4"/>
  <c r="AC101" i="5"/>
  <c r="AC126" i="5" s="1"/>
  <c r="Q110" i="5"/>
  <c r="Q135" i="5" s="1"/>
  <c r="Q135" i="4"/>
  <c r="Q111" i="1"/>
  <c r="BQ126" i="4"/>
  <c r="BQ101" i="5"/>
  <c r="BQ126" i="5" s="1"/>
  <c r="AO114" i="5"/>
  <c r="AO139" i="5" s="1"/>
  <c r="AO139" i="4"/>
  <c r="BE134" i="4"/>
  <c r="BE109" i="5"/>
  <c r="BE134" i="5" s="1"/>
  <c r="AW126" i="4"/>
  <c r="AW101" i="5"/>
  <c r="AW126" i="5" s="1"/>
  <c r="F155" i="5"/>
  <c r="F180" i="5" s="1"/>
  <c r="F106" i="1"/>
  <c r="F180" i="4"/>
  <c r="BQ142" i="4"/>
  <c r="BQ117" i="5"/>
  <c r="BQ142" i="5" s="1"/>
  <c r="BA118" i="1"/>
  <c r="BA167" i="5"/>
  <c r="BA192" i="5" s="1"/>
  <c r="BA192" i="4"/>
  <c r="AS161" i="5"/>
  <c r="AS186" i="5" s="1"/>
  <c r="AS112" i="1"/>
  <c r="AS186" i="4"/>
  <c r="BE112" i="1"/>
  <c r="BE186" i="4"/>
  <c r="BE161" i="5"/>
  <c r="BE186" i="5" s="1"/>
  <c r="E182" i="4"/>
  <c r="E157" i="5"/>
  <c r="E182" i="5" s="1"/>
  <c r="C187" i="4"/>
  <c r="C162" i="5"/>
  <c r="C187" i="5" s="1"/>
  <c r="BV184" i="4"/>
  <c r="BV159" i="5"/>
  <c r="BV184" i="5" s="1"/>
  <c r="BE102" i="1"/>
  <c r="BE176" i="4"/>
  <c r="BE151" i="5"/>
  <c r="BE176" i="5" s="1"/>
  <c r="AC117" i="1"/>
  <c r="AC166" i="5"/>
  <c r="AC191" i="5" s="1"/>
  <c r="AC191" i="4"/>
  <c r="AH157" i="5"/>
  <c r="AH182" i="5" s="1"/>
  <c r="AH182" i="4"/>
  <c r="AR155" i="5"/>
  <c r="AR180" i="5" s="1"/>
  <c r="AR106" i="1"/>
  <c r="AR180" i="4"/>
  <c r="O184" i="4"/>
  <c r="O159" i="5"/>
  <c r="O184" i="5" s="1"/>
  <c r="Q157" i="5"/>
  <c r="Q182" i="5" s="1"/>
  <c r="Q182" i="4"/>
  <c r="M115" i="1"/>
  <c r="M189" i="4"/>
  <c r="M164" i="5"/>
  <c r="M189" i="5" s="1"/>
  <c r="AD184" i="4"/>
  <c r="AD159" i="5"/>
  <c r="AD184" i="5" s="1"/>
  <c r="AF182" i="4"/>
  <c r="AF157" i="5"/>
  <c r="AF182" i="5" s="1"/>
  <c r="BS182" i="4"/>
  <c r="BS157" i="5"/>
  <c r="BS182" i="5" s="1"/>
  <c r="BM155" i="5"/>
  <c r="BM180" i="5" s="1"/>
  <c r="BM106" i="1"/>
  <c r="BM180" i="4"/>
  <c r="M102" i="1"/>
  <c r="M176" i="4"/>
  <c r="M151" i="5"/>
  <c r="M176" i="5" s="1"/>
  <c r="AK120" i="5"/>
  <c r="AK145" i="5" s="1"/>
  <c r="AK145" i="4"/>
  <c r="AC112" i="5"/>
  <c r="AC137" i="5" s="1"/>
  <c r="AC137" i="4"/>
  <c r="AW133" i="4"/>
  <c r="AW108" i="5"/>
  <c r="AW133" i="5" s="1"/>
  <c r="AW109" i="1"/>
  <c r="BM119" i="5"/>
  <c r="BM144" i="5" s="1"/>
  <c r="BM144" i="4"/>
  <c r="BM120" i="1"/>
  <c r="BM145" i="4"/>
  <c r="BM120" i="5"/>
  <c r="BM145" i="5" s="1"/>
  <c r="BE112" i="5"/>
  <c r="BE137" i="5" s="1"/>
  <c r="BE137" i="4"/>
  <c r="AK111" i="5"/>
  <c r="AK136" i="5" s="1"/>
  <c r="AK136" i="4"/>
  <c r="I137" i="4"/>
  <c r="I112" i="5"/>
  <c r="I137" i="5" s="1"/>
  <c r="U108" i="5"/>
  <c r="U133" i="5" s="1"/>
  <c r="U133" i="4"/>
  <c r="U109" i="1"/>
  <c r="BU102" i="5"/>
  <c r="BU127" i="5" s="1"/>
  <c r="BU127" i="4"/>
  <c r="BU103" i="1"/>
  <c r="M101" i="5"/>
  <c r="M126" i="5" s="1"/>
  <c r="M126" i="4"/>
  <c r="AO143" i="4"/>
  <c r="AO118" i="5"/>
  <c r="AO143" i="5" s="1"/>
  <c r="AO119" i="1"/>
  <c r="E106" i="5"/>
  <c r="E131" i="5" s="1"/>
  <c r="E131" i="4"/>
  <c r="E107" i="1"/>
  <c r="BI117" i="5"/>
  <c r="BI142" i="5" s="1"/>
  <c r="BI142" i="4"/>
  <c r="BA101" i="5"/>
  <c r="BA126" i="5" s="1"/>
  <c r="BA126" i="4"/>
  <c r="BE110" i="1"/>
  <c r="BE184" i="4"/>
  <c r="BE159" i="5"/>
  <c r="BE184" i="5" s="1"/>
  <c r="AO101" i="5"/>
  <c r="AO126" i="5" s="1"/>
  <c r="AO126" i="4"/>
  <c r="AC106" i="1"/>
  <c r="AC155" i="5"/>
  <c r="AC180" i="5" s="1"/>
  <c r="AC180" i="4"/>
  <c r="AG155" i="5"/>
  <c r="AG180" i="5" s="1"/>
  <c r="AG106" i="1"/>
  <c r="AG180" i="4"/>
  <c r="BA142" i="4"/>
  <c r="BA117" i="5"/>
  <c r="BA142" i="5" s="1"/>
  <c r="BA118" i="5"/>
  <c r="BA143" i="5" s="1"/>
  <c r="BA143" i="4"/>
  <c r="BA119" i="1"/>
  <c r="AW161" i="5"/>
  <c r="AW186" i="5" s="1"/>
  <c r="AW112" i="1"/>
  <c r="AW186" i="4"/>
  <c r="BN184" i="4"/>
  <c r="BN159" i="5"/>
  <c r="BN184" i="5" s="1"/>
  <c r="BX182" i="4"/>
  <c r="BX157" i="5"/>
  <c r="BX182" i="5" s="1"/>
  <c r="AW102" i="1"/>
  <c r="AW176" i="4"/>
  <c r="AW151" i="5"/>
  <c r="AW176" i="5" s="1"/>
  <c r="M166" i="5"/>
  <c r="M191" i="5" s="1"/>
  <c r="M191" i="4"/>
  <c r="Z182" i="4"/>
  <c r="Z157" i="5"/>
  <c r="Z182" i="5" s="1"/>
  <c r="G159" i="5"/>
  <c r="G184" i="5" s="1"/>
  <c r="G184" i="4"/>
  <c r="I182" i="4"/>
  <c r="I157" i="5"/>
  <c r="I182" i="5" s="1"/>
  <c r="S191" i="4"/>
  <c r="S166" i="5"/>
  <c r="S191" i="5" s="1"/>
  <c r="E115" i="1"/>
  <c r="E164" i="5"/>
  <c r="E189" i="5" s="1"/>
  <c r="E189" i="4"/>
  <c r="V159" i="5"/>
  <c r="V184" i="5" s="1"/>
  <c r="V184" i="4"/>
  <c r="X182" i="4"/>
  <c r="X157" i="5"/>
  <c r="X182" i="5" s="1"/>
  <c r="BK182" i="4"/>
  <c r="BK157" i="5"/>
  <c r="BK182" i="5" s="1"/>
  <c r="AW106" i="1"/>
  <c r="AW155" i="5"/>
  <c r="AW180" i="5" s="1"/>
  <c r="AW180" i="4"/>
  <c r="E102" i="1"/>
  <c r="E176" i="4"/>
  <c r="E151" i="5"/>
  <c r="E176" i="5" s="1"/>
  <c r="BX184" i="4"/>
  <c r="BX159" i="5"/>
  <c r="BX184" i="5" s="1"/>
  <c r="AC120" i="5"/>
  <c r="AC145" i="5" s="1"/>
  <c r="AC145" i="4"/>
  <c r="U112" i="5"/>
  <c r="U137" i="5" s="1"/>
  <c r="U137" i="4"/>
  <c r="AO108" i="5"/>
  <c r="AO133" i="5" s="1"/>
  <c r="AO133" i="4"/>
  <c r="AO109" i="1"/>
  <c r="BE119" i="5"/>
  <c r="BE144" i="5" s="1"/>
  <c r="BE144" i="4"/>
  <c r="BE120" i="1"/>
  <c r="BE120" i="5"/>
  <c r="BE145" i="5" s="1"/>
  <c r="BE145" i="4"/>
  <c r="AW137" i="4"/>
  <c r="AW112" i="5"/>
  <c r="AW137" i="5" s="1"/>
  <c r="BQ119" i="5"/>
  <c r="BQ144" i="5" s="1"/>
  <c r="BQ144" i="4"/>
  <c r="BQ120" i="1"/>
  <c r="AC111" i="5"/>
  <c r="AC136" i="5" s="1"/>
  <c r="AC136" i="4"/>
  <c r="M133" i="4"/>
  <c r="M108" i="5"/>
  <c r="M133" i="5" s="1"/>
  <c r="M109" i="1"/>
  <c r="AW114" i="5"/>
  <c r="AW139" i="5" s="1"/>
  <c r="AW139" i="4"/>
  <c r="BE102" i="5"/>
  <c r="BE127" i="5" s="1"/>
  <c r="BE127" i="4"/>
  <c r="BE103" i="1"/>
  <c r="E126" i="4"/>
  <c r="E101" i="5"/>
  <c r="E126" i="5" s="1"/>
  <c r="Q118" i="5"/>
  <c r="Q143" i="5" s="1"/>
  <c r="Q143" i="4"/>
  <c r="Q119" i="1"/>
  <c r="AK117" i="5"/>
  <c r="AK142" i="5" s="1"/>
  <c r="AK142" i="4"/>
  <c r="AK126" i="4"/>
  <c r="AK101" i="5"/>
  <c r="AK126" i="5" s="1"/>
  <c r="AC110" i="5"/>
  <c r="AC135" i="5" s="1"/>
  <c r="AC135" i="4"/>
  <c r="AC111" i="1"/>
  <c r="AS118" i="5"/>
  <c r="AS143" i="5" s="1"/>
  <c r="AS143" i="4"/>
  <c r="AS119" i="1"/>
  <c r="AW134" i="4"/>
  <c r="AW109" i="5"/>
  <c r="AW134" i="5" s="1"/>
  <c r="AG126" i="4"/>
  <c r="AG101" i="5"/>
  <c r="AG126" i="5" s="1"/>
  <c r="M155" i="5"/>
  <c r="M180" i="5" s="1"/>
  <c r="M106" i="1"/>
  <c r="M180" i="4"/>
  <c r="Y155" i="5"/>
  <c r="Y180" i="5" s="1"/>
  <c r="Y106" i="1"/>
  <c r="Y180" i="4"/>
  <c r="BA115" i="1"/>
  <c r="BA189" i="4"/>
  <c r="BA164" i="5"/>
  <c r="BA189" i="5" s="1"/>
  <c r="AS118" i="1"/>
  <c r="AS192" i="4"/>
  <c r="AS167" i="5"/>
  <c r="AS192" i="5" s="1"/>
  <c r="BQ121" i="1"/>
  <c r="BQ195" i="4"/>
  <c r="BQ170" i="5"/>
  <c r="BQ195" i="5" s="1"/>
  <c r="AW115" i="1"/>
  <c r="AW189" i="4"/>
  <c r="AW164" i="5"/>
  <c r="AW189" i="5" s="1"/>
  <c r="BU121" i="1"/>
  <c r="BU170" i="5"/>
  <c r="BU195" i="5" s="1"/>
  <c r="BU195" i="4"/>
  <c r="AG121" i="1"/>
  <c r="AG195" i="4"/>
  <c r="AG170" i="5"/>
  <c r="AG195" i="5" s="1"/>
  <c r="AO112" i="1"/>
  <c r="AO161" i="5"/>
  <c r="AO186" i="5" s="1"/>
  <c r="AO186" i="4"/>
  <c r="BU115" i="1"/>
  <c r="BU164" i="5"/>
  <c r="BU189" i="5" s="1"/>
  <c r="BU189" i="4"/>
  <c r="BF159" i="5"/>
  <c r="BF184" i="5" s="1"/>
  <c r="BF184" i="4"/>
  <c r="BP157" i="5"/>
  <c r="BP182" i="5" s="1"/>
  <c r="BP182" i="4"/>
  <c r="BR106" i="1"/>
  <c r="BR155" i="5"/>
  <c r="BR180" i="5" s="1"/>
  <c r="BR180" i="4"/>
  <c r="AG118" i="1"/>
  <c r="AG192" i="4"/>
  <c r="AG167" i="5"/>
  <c r="AG192" i="5" s="1"/>
  <c r="AO102" i="1"/>
  <c r="AO176" i="4"/>
  <c r="AO151" i="5"/>
  <c r="AO176" i="5" s="1"/>
  <c r="E191" i="4"/>
  <c r="E166" i="5"/>
  <c r="E191" i="5" s="1"/>
  <c r="R157" i="5"/>
  <c r="R182" i="5" s="1"/>
  <c r="R182" i="4"/>
  <c r="K191" i="4"/>
  <c r="K166" i="5"/>
  <c r="K191" i="5" s="1"/>
  <c r="N184" i="4"/>
  <c r="N159" i="5"/>
  <c r="N184" i="5" s="1"/>
  <c r="P182" i="4"/>
  <c r="P157" i="5"/>
  <c r="P182" i="5" s="1"/>
  <c r="BC182" i="4"/>
  <c r="BC157" i="5"/>
  <c r="BC182" i="5" s="1"/>
  <c r="BP184" i="4"/>
  <c r="BP159" i="5"/>
  <c r="BP184" i="5" s="1"/>
  <c r="U120" i="5"/>
  <c r="U145" i="5" s="1"/>
  <c r="U145" i="4"/>
  <c r="M137" i="4"/>
  <c r="M112" i="5"/>
  <c r="M137" i="5" s="1"/>
  <c r="AG108" i="5"/>
  <c r="AG133" i="5" s="1"/>
  <c r="AG133" i="4"/>
  <c r="AG109" i="1"/>
  <c r="AO119" i="5"/>
  <c r="AO144" i="5" s="1"/>
  <c r="AO144" i="4"/>
  <c r="AO120" i="1"/>
  <c r="AW145" i="4"/>
  <c r="AW120" i="5"/>
  <c r="AW145" i="5" s="1"/>
  <c r="AO112" i="5"/>
  <c r="AO137" i="5" s="1"/>
  <c r="AO137" i="4"/>
  <c r="BI119" i="5"/>
  <c r="BI144" i="5" s="1"/>
  <c r="BI144" i="4"/>
  <c r="BI120" i="1"/>
  <c r="U111" i="5"/>
  <c r="U136" i="5" s="1"/>
  <c r="U136" i="4"/>
  <c r="E108" i="5"/>
  <c r="E133" i="5" s="1"/>
  <c r="E133" i="4"/>
  <c r="E109" i="1"/>
  <c r="AO102" i="5"/>
  <c r="AO127" i="5" s="1"/>
  <c r="AO127" i="4"/>
  <c r="AO103" i="1"/>
  <c r="U117" i="5"/>
  <c r="U142" i="5" s="1"/>
  <c r="U142" i="4"/>
  <c r="M142" i="4"/>
  <c r="M117" i="5"/>
  <c r="M142" i="5" s="1"/>
  <c r="AS117" i="5"/>
  <c r="AS142" i="5" s="1"/>
  <c r="AS142" i="4"/>
  <c r="U126" i="4"/>
  <c r="U101" i="5"/>
  <c r="U126" i="5" s="1"/>
  <c r="M118" i="5"/>
  <c r="M143" i="5" s="1"/>
  <c r="M143" i="4"/>
  <c r="M119" i="1"/>
  <c r="AW110" i="1"/>
  <c r="AW184" i="4"/>
  <c r="AW159" i="5"/>
  <c r="AW184" i="5" s="1"/>
  <c r="Y126" i="4"/>
  <c r="L56" i="13" s="1"/>
  <c r="Y101" i="5"/>
  <c r="Y126" i="5" s="1"/>
  <c r="BA108" i="5"/>
  <c r="BA133" i="5" s="1"/>
  <c r="BA133" i="4"/>
  <c r="BA109" i="1"/>
  <c r="AI155" i="5"/>
  <c r="AI180" i="5" s="1"/>
  <c r="AI106" i="1"/>
  <c r="AI180" i="4"/>
  <c r="Q180" i="4"/>
  <c r="Q155" i="5"/>
  <c r="Q180" i="5" s="1"/>
  <c r="Q106" i="1"/>
  <c r="BA114" i="5"/>
  <c r="BA139" i="5" s="1"/>
  <c r="BA139" i="4"/>
  <c r="AK118" i="1"/>
  <c r="AK192" i="4"/>
  <c r="AK167" i="5"/>
  <c r="AK192" i="5" s="1"/>
  <c r="BI121" i="1"/>
  <c r="BI195" i="4"/>
  <c r="BI170" i="5"/>
  <c r="BI195" i="5" s="1"/>
  <c r="AG115" i="1"/>
  <c r="AG164" i="5"/>
  <c r="AG189" i="5" s="1"/>
  <c r="AG189" i="4"/>
  <c r="AO121" i="1"/>
  <c r="AO195" i="4"/>
  <c r="AO170" i="5"/>
  <c r="AO195" i="5" s="1"/>
  <c r="BM121" i="1"/>
  <c r="BM170" i="5"/>
  <c r="BM195" i="5" s="1"/>
  <c r="BM195" i="4"/>
  <c r="I121" i="1"/>
  <c r="I170" i="5"/>
  <c r="I195" i="5" s="1"/>
  <c r="I195" i="4"/>
  <c r="AG112" i="1"/>
  <c r="AG161" i="5"/>
  <c r="AG186" i="5" s="1"/>
  <c r="AG186" i="4"/>
  <c r="BM115" i="1"/>
  <c r="BM189" i="4"/>
  <c r="BM164" i="5"/>
  <c r="BM189" i="5" s="1"/>
  <c r="AX184" i="4"/>
  <c r="AX159" i="5"/>
  <c r="AX184" i="5" s="1"/>
  <c r="BH182" i="4"/>
  <c r="BH157" i="5"/>
  <c r="BH182" i="5" s="1"/>
  <c r="BJ155" i="5"/>
  <c r="BJ180" i="5" s="1"/>
  <c r="BJ106" i="1"/>
  <c r="BJ180" i="4"/>
  <c r="Y118" i="1"/>
  <c r="Y167" i="5"/>
  <c r="Y192" i="5" s="1"/>
  <c r="Y192" i="4"/>
  <c r="B162" i="5"/>
  <c r="B187" i="5" s="1"/>
  <c r="B187" i="4"/>
  <c r="AG102" i="1"/>
  <c r="AG151" i="5"/>
  <c r="AG176" i="5" s="1"/>
  <c r="AG176" i="4"/>
  <c r="J182" i="4"/>
  <c r="J157" i="5"/>
  <c r="J182" i="5" s="1"/>
  <c r="C191" i="4"/>
  <c r="C166" i="5"/>
  <c r="C191" i="5" s="1"/>
  <c r="F184" i="4"/>
  <c r="F159" i="5"/>
  <c r="F184" i="5" s="1"/>
  <c r="H182" i="4"/>
  <c r="H157" i="5"/>
  <c r="H182" i="5" s="1"/>
  <c r="R191" i="4"/>
  <c r="R166" i="5"/>
  <c r="R191" i="5" s="1"/>
  <c r="AU182" i="4"/>
  <c r="AU157" i="5"/>
  <c r="AU182" i="5" s="1"/>
  <c r="BH184" i="4"/>
  <c r="BH159" i="5"/>
  <c r="BH184" i="5" s="1"/>
  <c r="AS110" i="5"/>
  <c r="AS135" i="5" s="1"/>
  <c r="AS135" i="4"/>
  <c r="AS111" i="1"/>
  <c r="BQ139" i="4"/>
  <c r="BQ114" i="5"/>
  <c r="BQ139" i="5" s="1"/>
  <c r="Y102" i="5"/>
  <c r="Y127" i="5" s="1"/>
  <c r="Y127" i="4"/>
  <c r="L57" i="13" s="1"/>
  <c r="Q69" i="13" s="1"/>
  <c r="Y103" i="1"/>
  <c r="BQ134" i="4"/>
  <c r="BQ109" i="5"/>
  <c r="BQ134" i="5" s="1"/>
  <c r="BM102" i="5"/>
  <c r="BM127" i="5" s="1"/>
  <c r="BM127" i="4"/>
  <c r="BM103" i="1"/>
  <c r="AS134" i="4"/>
  <c r="AS109" i="5"/>
  <c r="AS134" i="5" s="1"/>
  <c r="AC117" i="5"/>
  <c r="AC142" i="5" s="1"/>
  <c r="AC142" i="4"/>
  <c r="BQ102" i="5"/>
  <c r="BQ127" i="5" s="1"/>
  <c r="BQ127" i="4"/>
  <c r="BQ103" i="1"/>
  <c r="BM142" i="4"/>
  <c r="BM117" i="5"/>
  <c r="BM142" i="5" s="1"/>
  <c r="AO134" i="4"/>
  <c r="AO109" i="5"/>
  <c r="AO134" i="5" s="1"/>
  <c r="Q126" i="4"/>
  <c r="Q101" i="5"/>
  <c r="Q126" i="5" s="1"/>
  <c r="BA107" i="5"/>
  <c r="BA132" i="5" s="1"/>
  <c r="BA132" i="4"/>
  <c r="K155" i="5"/>
  <c r="K180" i="5" s="1"/>
  <c r="K106" i="1"/>
  <c r="K180" i="4"/>
  <c r="I106" i="1"/>
  <c r="I155" i="5"/>
  <c r="I180" i="5" s="1"/>
  <c r="I180" i="4"/>
  <c r="U106" i="5"/>
  <c r="U131" i="5" s="1"/>
  <c r="U131" i="4"/>
  <c r="U107" i="1"/>
  <c r="AS121" i="1"/>
  <c r="AS195" i="4"/>
  <c r="AS170" i="5"/>
  <c r="AS195" i="5" s="1"/>
  <c r="BA121" i="1"/>
  <c r="BA170" i="5"/>
  <c r="BA195" i="5" s="1"/>
  <c r="BA195" i="4"/>
  <c r="Q115" i="1"/>
  <c r="Q189" i="4"/>
  <c r="Q164" i="5"/>
  <c r="Q189" i="5" s="1"/>
  <c r="Y121" i="1"/>
  <c r="Y170" i="5"/>
  <c r="Y195" i="5" s="1"/>
  <c r="Y195" i="4"/>
  <c r="BQ112" i="1"/>
  <c r="BQ186" i="4"/>
  <c r="BQ161" i="5"/>
  <c r="BQ186" i="5" s="1"/>
  <c r="BE121" i="1"/>
  <c r="BE195" i="4"/>
  <c r="BE170" i="5"/>
  <c r="BE195" i="5" s="1"/>
  <c r="U116" i="5"/>
  <c r="U141" i="5" s="1"/>
  <c r="U141" i="4"/>
  <c r="U117" i="1"/>
  <c r="Y161" i="5"/>
  <c r="Y186" i="5" s="1"/>
  <c r="Y186" i="4"/>
  <c r="Y112" i="1"/>
  <c r="BE115" i="1"/>
  <c r="BE189" i="4"/>
  <c r="BE164" i="5"/>
  <c r="BE189" i="5" s="1"/>
  <c r="AP184" i="4"/>
  <c r="AP159" i="5"/>
  <c r="AP184" i="5" s="1"/>
  <c r="AZ182" i="4"/>
  <c r="AZ157" i="5"/>
  <c r="AZ182" i="5" s="1"/>
  <c r="BB155" i="5"/>
  <c r="BB180" i="5" s="1"/>
  <c r="BB180" i="4"/>
  <c r="BB106" i="1"/>
  <c r="Q118" i="1"/>
  <c r="Q192" i="4"/>
  <c r="Q167" i="5"/>
  <c r="Q192" i="5" s="1"/>
  <c r="Y102" i="1"/>
  <c r="Y176" i="4"/>
  <c r="Y151" i="5"/>
  <c r="Y176" i="5" s="1"/>
  <c r="B182" i="4"/>
  <c r="B157" i="5"/>
  <c r="B182" i="5" s="1"/>
  <c r="J191" i="4"/>
  <c r="J166" i="5"/>
  <c r="J191" i="5" s="1"/>
  <c r="AM182" i="4"/>
  <c r="AM157" i="5"/>
  <c r="AM182" i="5" s="1"/>
  <c r="AZ159" i="5"/>
  <c r="AZ184" i="5" s="1"/>
  <c r="AZ184" i="4"/>
  <c r="M120" i="5"/>
  <c r="M145" i="5" s="1"/>
  <c r="M145" i="4"/>
  <c r="E113" i="1"/>
  <c r="E187" i="4"/>
  <c r="E162" i="5"/>
  <c r="E187" i="5" s="1"/>
  <c r="Y108" i="5"/>
  <c r="Y133" i="5" s="1"/>
  <c r="Y133" i="4"/>
  <c r="L63" i="13" s="1"/>
  <c r="Q65" i="13" s="1"/>
  <c r="Y109" i="1"/>
  <c r="Y144" i="4"/>
  <c r="L74" i="13" s="1"/>
  <c r="Q71" i="13" s="1"/>
  <c r="Y119" i="5"/>
  <c r="Y144" i="5" s="1"/>
  <c r="Y120" i="1"/>
  <c r="AO120" i="5"/>
  <c r="AO145" i="5" s="1"/>
  <c r="AO145" i="4"/>
  <c r="AG112" i="5"/>
  <c r="AG137" i="5" s="1"/>
  <c r="AG137" i="4"/>
  <c r="AS144" i="4"/>
  <c r="AS119" i="5"/>
  <c r="AS144" i="5" s="1"/>
  <c r="AS120" i="1"/>
  <c r="M111" i="5"/>
  <c r="M136" i="5" s="1"/>
  <c r="M136" i="4"/>
  <c r="E120" i="5"/>
  <c r="E145" i="5" s="1"/>
  <c r="E145" i="4"/>
  <c r="E112" i="5"/>
  <c r="E137" i="5" s="1"/>
  <c r="E137" i="4"/>
  <c r="Q108" i="5"/>
  <c r="Q133" i="5" s="1"/>
  <c r="Q133" i="4"/>
  <c r="Q109" i="1"/>
  <c r="Q119" i="5"/>
  <c r="Q144" i="5" s="1"/>
  <c r="Q144" i="4"/>
  <c r="Q120" i="1"/>
  <c r="AG120" i="5"/>
  <c r="AG145" i="5" s="1"/>
  <c r="AG145" i="4"/>
  <c r="Y137" i="4"/>
  <c r="L67" i="13" s="1"/>
  <c r="Q61" i="13" s="1"/>
  <c r="Y112" i="5"/>
  <c r="Y137" i="5" s="1"/>
  <c r="AK119" i="5"/>
  <c r="AK144" i="5" s="1"/>
  <c r="AK144" i="4"/>
  <c r="AK120" i="1"/>
  <c r="E111" i="5"/>
  <c r="E136" i="5" s="1"/>
  <c r="E136" i="4"/>
  <c r="E110" i="5"/>
  <c r="E135" i="5" s="1"/>
  <c r="E135" i="4"/>
  <c r="E111" i="1"/>
  <c r="AK114" i="5"/>
  <c r="AK139" i="5" s="1"/>
  <c r="AK139" i="4"/>
  <c r="I102" i="5"/>
  <c r="I127" i="5" s="1"/>
  <c r="I127" i="4"/>
  <c r="I103" i="1"/>
  <c r="BQ110" i="1"/>
  <c r="BQ184" i="4"/>
  <c r="BQ159" i="5"/>
  <c r="BQ184" i="5" s="1"/>
  <c r="AW127" i="4"/>
  <c r="AW102" i="5"/>
  <c r="AW127" i="5" s="1"/>
  <c r="AW103" i="1"/>
  <c r="AS110" i="1"/>
  <c r="AS159" i="5"/>
  <c r="AS184" i="5" s="1"/>
  <c r="AS184" i="4"/>
  <c r="BQ118" i="5"/>
  <c r="BQ143" i="5" s="1"/>
  <c r="BQ143" i="4"/>
  <c r="BQ119" i="1"/>
  <c r="E117" i="5"/>
  <c r="E142" i="5" s="1"/>
  <c r="E142" i="4"/>
  <c r="AC127" i="4"/>
  <c r="AC102" i="5"/>
  <c r="AC127" i="5" s="1"/>
  <c r="AC103" i="1"/>
  <c r="BE114" i="5"/>
  <c r="BE139" i="5" s="1"/>
  <c r="BE139" i="4"/>
  <c r="BE117" i="5"/>
  <c r="BE142" i="5" s="1"/>
  <c r="BE142" i="4"/>
  <c r="AO110" i="1"/>
  <c r="AO184" i="4"/>
  <c r="AO159" i="5"/>
  <c r="AO184" i="5" s="1"/>
  <c r="I126" i="4"/>
  <c r="I101" i="5"/>
  <c r="I126" i="5" s="1"/>
  <c r="AM106" i="1"/>
  <c r="AM155" i="5"/>
  <c r="AM180" i="5" s="1"/>
  <c r="AM180" i="4"/>
  <c r="R106" i="1"/>
  <c r="R155" i="5"/>
  <c r="R180" i="5" s="1"/>
  <c r="R180" i="4"/>
  <c r="M106" i="5"/>
  <c r="M131" i="5" s="1"/>
  <c r="M131" i="4"/>
  <c r="M107" i="1"/>
  <c r="BI112" i="1"/>
  <c r="BI186" i="4"/>
  <c r="BI161" i="5"/>
  <c r="BI186" i="5" s="1"/>
  <c r="AK121" i="1"/>
  <c r="AK195" i="4"/>
  <c r="AK170" i="5"/>
  <c r="AK195" i="5" s="1"/>
  <c r="BA120" i="5"/>
  <c r="BA145" i="5" s="1"/>
  <c r="BA145" i="4"/>
  <c r="BA110" i="5"/>
  <c r="BA135" i="5" s="1"/>
  <c r="BA135" i="4"/>
  <c r="BA111" i="1"/>
  <c r="M161" i="5"/>
  <c r="M186" i="5" s="1"/>
  <c r="M112" i="1"/>
  <c r="M186" i="4"/>
  <c r="BA117" i="1"/>
  <c r="BA191" i="4"/>
  <c r="BA166" i="5"/>
  <c r="BA191" i="5" s="1"/>
  <c r="BM113" i="1"/>
  <c r="BM187" i="4"/>
  <c r="BM162" i="5"/>
  <c r="BM187" i="5" s="1"/>
  <c r="Q112" i="1"/>
  <c r="Q186" i="4"/>
  <c r="Q161" i="5"/>
  <c r="Q186" i="5" s="1"/>
  <c r="AO115" i="1"/>
  <c r="AO189" i="4"/>
  <c r="AO164" i="5"/>
  <c r="AO189" i="5" s="1"/>
  <c r="AH184" i="4"/>
  <c r="AH159" i="5"/>
  <c r="AH184" i="5" s="1"/>
  <c r="AR182" i="4"/>
  <c r="AR157" i="5"/>
  <c r="AR182" i="5" s="1"/>
  <c r="AT106" i="1"/>
  <c r="AT155" i="5"/>
  <c r="AT180" i="5" s="1"/>
  <c r="AT180" i="4"/>
  <c r="I118" i="1"/>
  <c r="I167" i="5"/>
  <c r="I192" i="5" s="1"/>
  <c r="I192" i="4"/>
  <c r="BW182" i="4"/>
  <c r="BW157" i="5"/>
  <c r="BW182" i="5" s="1"/>
  <c r="Q102" i="1"/>
  <c r="Q176" i="4"/>
  <c r="Q151" i="5"/>
  <c r="Q176" i="5" s="1"/>
  <c r="H187" i="4"/>
  <c r="H162" i="5"/>
  <c r="H187" i="5" s="1"/>
  <c r="B191" i="4"/>
  <c r="B166" i="5"/>
  <c r="B191" i="5" s="1"/>
  <c r="AE157" i="5"/>
  <c r="AE182" i="5" s="1"/>
  <c r="AE182" i="4"/>
  <c r="AR184" i="4"/>
  <c r="AR159" i="5"/>
  <c r="AR184" i="5" s="1"/>
  <c r="BR182" i="4"/>
  <c r="BR157" i="5"/>
  <c r="BR182" i="5" s="1"/>
  <c r="BT106" i="1"/>
  <c r="BT155" i="5"/>
  <c r="BT180" i="5" s="1"/>
  <c r="BT180" i="4"/>
  <c r="U114" i="5"/>
  <c r="U139" i="5" s="1"/>
  <c r="U139" i="4"/>
  <c r="BA110" i="1"/>
  <c r="BA184" i="4"/>
  <c r="BA159" i="5"/>
  <c r="BA184" i="5" s="1"/>
  <c r="AK143" i="4"/>
  <c r="AK118" i="5"/>
  <c r="AK143" i="5" s="1"/>
  <c r="AK119" i="1"/>
  <c r="AG102" i="5"/>
  <c r="AG127" i="5" s="1"/>
  <c r="AG127" i="4"/>
  <c r="AG103" i="1"/>
  <c r="U134" i="4"/>
  <c r="U109" i="5"/>
  <c r="U134" i="5" s="1"/>
  <c r="U118" i="5"/>
  <c r="U143" i="5" s="1"/>
  <c r="U143" i="4"/>
  <c r="U119" i="1"/>
  <c r="BI110" i="1"/>
  <c r="BI159" i="5"/>
  <c r="BI184" i="5" s="1"/>
  <c r="BI184" i="4"/>
  <c r="BU111" i="5"/>
  <c r="BU136" i="5" s="1"/>
  <c r="BU136" i="4"/>
  <c r="Q114" i="5"/>
  <c r="Q139" i="5" s="1"/>
  <c r="Q139" i="4"/>
  <c r="AW117" i="5"/>
  <c r="AW142" i="5" s="1"/>
  <c r="AW142" i="4"/>
  <c r="AG134" i="4"/>
  <c r="AG109" i="5"/>
  <c r="AG134" i="5" s="1"/>
  <c r="AE155" i="5"/>
  <c r="AE180" i="5" s="1"/>
  <c r="AE106" i="1"/>
  <c r="AE180" i="4"/>
  <c r="U106" i="1"/>
  <c r="U155" i="5"/>
  <c r="U180" i="5" s="1"/>
  <c r="U180" i="4"/>
  <c r="AF106" i="1"/>
  <c r="AF180" i="4"/>
  <c r="AF155" i="5"/>
  <c r="AF180" i="5" s="1"/>
  <c r="AK161" i="5"/>
  <c r="AK186" i="5" s="1"/>
  <c r="AK186" i="4"/>
  <c r="AK112" i="1"/>
  <c r="BU117" i="1"/>
  <c r="BU191" i="4"/>
  <c r="BU166" i="5"/>
  <c r="BU191" i="5" s="1"/>
  <c r="AC121" i="1"/>
  <c r="AC195" i="4"/>
  <c r="AC170" i="5"/>
  <c r="AC195" i="5" s="1"/>
  <c r="Y106" i="5"/>
  <c r="Y131" i="5" s="1"/>
  <c r="Y131" i="4"/>
  <c r="L61" i="13" s="1"/>
  <c r="Y107" i="1"/>
  <c r="AG187" i="4"/>
  <c r="AG162" i="5"/>
  <c r="AG187" i="5" s="1"/>
  <c r="AG113" i="1"/>
  <c r="BA116" i="5"/>
  <c r="BA141" i="5" s="1"/>
  <c r="BA141" i="4"/>
  <c r="D187" i="4"/>
  <c r="D162" i="5"/>
  <c r="D187" i="5" s="1"/>
  <c r="I186" i="4"/>
  <c r="I112" i="1"/>
  <c r="I161" i="5"/>
  <c r="I186" i="5" s="1"/>
  <c r="BW184" i="4"/>
  <c r="BW159" i="5"/>
  <c r="BW184" i="5" s="1"/>
  <c r="Y115" i="1"/>
  <c r="Y164" i="5"/>
  <c r="Y189" i="5" s="1"/>
  <c r="Y189" i="4"/>
  <c r="Z184" i="4"/>
  <c r="Z159" i="5"/>
  <c r="Z184" i="5" s="1"/>
  <c r="AJ182" i="4"/>
  <c r="AJ157" i="5"/>
  <c r="AJ182" i="5" s="1"/>
  <c r="BO182" i="4"/>
  <c r="BO157" i="5"/>
  <c r="BO182" i="5" s="1"/>
  <c r="BY106" i="1"/>
  <c r="BY180" i="4"/>
  <c r="BY155" i="5"/>
  <c r="BY180" i="5" s="1"/>
  <c r="I102" i="1"/>
  <c r="I176" i="4"/>
  <c r="I151" i="5"/>
  <c r="I176" i="5" s="1"/>
  <c r="W157" i="5"/>
  <c r="W182" i="5" s="1"/>
  <c r="W182" i="4"/>
  <c r="U187" i="4"/>
  <c r="U113" i="1"/>
  <c r="U162" i="5"/>
  <c r="U187" i="5" s="1"/>
  <c r="AJ184" i="4"/>
  <c r="AJ159" i="5"/>
  <c r="AJ184" i="5" s="1"/>
  <c r="BJ182" i="4"/>
  <c r="BJ157" i="5"/>
  <c r="BJ182" i="5" s="1"/>
  <c r="BL155" i="5"/>
  <c r="BL180" i="5" s="1"/>
  <c r="BL106" i="1"/>
  <c r="BL180" i="4"/>
  <c r="BU116" i="5"/>
  <c r="BU141" i="5" s="1"/>
  <c r="BU141" i="4"/>
  <c r="I108" i="5"/>
  <c r="I133" i="5" s="1"/>
  <c r="I133" i="4"/>
  <c r="I109" i="1"/>
  <c r="Y120" i="5"/>
  <c r="Y145" i="5" s="1"/>
  <c r="Y145" i="4"/>
  <c r="L75" i="13" s="1"/>
  <c r="Q112" i="5"/>
  <c r="Q137" i="5" s="1"/>
  <c r="Q137" i="4"/>
  <c r="AC119" i="5"/>
  <c r="AC144" i="5" s="1"/>
  <c r="AC144" i="4"/>
  <c r="AC120" i="1"/>
  <c r="BM116" i="5"/>
  <c r="BM141" i="5" s="1"/>
  <c r="BM141" i="4"/>
  <c r="Q120" i="5"/>
  <c r="Q145" i="5" s="1"/>
  <c r="Q145" i="4"/>
  <c r="U119" i="5"/>
  <c r="U144" i="5" s="1"/>
  <c r="U144" i="4"/>
  <c r="U120" i="1"/>
  <c r="M102" i="5"/>
  <c r="M127" i="5" s="1"/>
  <c r="M127" i="4"/>
  <c r="M103" i="1"/>
  <c r="E114" i="5"/>
  <c r="E139" i="5" s="1"/>
  <c r="E139" i="4"/>
  <c r="AC134" i="4"/>
  <c r="AC109" i="5"/>
  <c r="AC134" i="5" s="1"/>
  <c r="BI114" i="5"/>
  <c r="BI139" i="5" s="1"/>
  <c r="BI139" i="4"/>
  <c r="Q102" i="5"/>
  <c r="Q127" i="5" s="1"/>
  <c r="Q127" i="4"/>
  <c r="Q103" i="1"/>
  <c r="U110" i="1"/>
  <c r="U159" i="5"/>
  <c r="U184" i="5" s="1"/>
  <c r="U184" i="4"/>
  <c r="BI134" i="4"/>
  <c r="BI109" i="5"/>
  <c r="BI134" i="5" s="1"/>
  <c r="BM111" i="5"/>
  <c r="BM136" i="5" s="1"/>
  <c r="BM136" i="4"/>
  <c r="AO117" i="5"/>
  <c r="AO142" i="5" s="1"/>
  <c r="AO142" i="4"/>
  <c r="AG110" i="1"/>
  <c r="AG159" i="5"/>
  <c r="AG184" i="5" s="1"/>
  <c r="AG184" i="4"/>
  <c r="W155" i="5"/>
  <c r="W180" i="5" s="1"/>
  <c r="W106" i="1"/>
  <c r="W180" i="4"/>
  <c r="E155" i="5"/>
  <c r="E180" i="5" s="1"/>
  <c r="E106" i="1"/>
  <c r="E180" i="4"/>
  <c r="P106" i="1"/>
  <c r="P155" i="5"/>
  <c r="P180" i="5" s="1"/>
  <c r="P180" i="4"/>
  <c r="BE117" i="1"/>
  <c r="BE191" i="4"/>
  <c r="BE166" i="5"/>
  <c r="BE191" i="5" s="1"/>
  <c r="M121" i="1"/>
  <c r="M195" i="4"/>
  <c r="M170" i="5"/>
  <c r="M195" i="5" s="1"/>
  <c r="Q131" i="4"/>
  <c r="Q106" i="5"/>
  <c r="Q131" i="5" s="1"/>
  <c r="Q107" i="1"/>
  <c r="I187" i="4"/>
  <c r="I162" i="5"/>
  <c r="I187" i="5" s="1"/>
  <c r="I113" i="1"/>
  <c r="BE113" i="1"/>
  <c r="BE162" i="5"/>
  <c r="BE187" i="5" s="1"/>
  <c r="BE187" i="4"/>
  <c r="AC186" i="4"/>
  <c r="AC161" i="5"/>
  <c r="AC186" i="5" s="1"/>
  <c r="AC112" i="1"/>
  <c r="BU120" i="1"/>
  <c r="BU169" i="5"/>
  <c r="BU194" i="5" s="1"/>
  <c r="BU194" i="4"/>
  <c r="BO184" i="4"/>
  <c r="BO159" i="5"/>
  <c r="BO184" i="5" s="1"/>
  <c r="BY157" i="5"/>
  <c r="BY182" i="5" s="1"/>
  <c r="BY182" i="4"/>
  <c r="I115" i="1"/>
  <c r="I189" i="4"/>
  <c r="I164" i="5"/>
  <c r="I189" i="5" s="1"/>
  <c r="R184" i="4"/>
  <c r="R159" i="5"/>
  <c r="R184" i="5" s="1"/>
  <c r="AB182" i="4"/>
  <c r="AB157" i="5"/>
  <c r="AB182" i="5" s="1"/>
  <c r="BG182" i="4"/>
  <c r="BG157" i="5"/>
  <c r="BG182" i="5" s="1"/>
  <c r="BT159" i="5"/>
  <c r="BT184" i="5" s="1"/>
  <c r="BT184" i="4"/>
  <c r="O182" i="4"/>
  <c r="O157" i="5"/>
  <c r="O182" i="5" s="1"/>
  <c r="AB184" i="4"/>
  <c r="AB159" i="5"/>
  <c r="AB184" i="5" s="1"/>
  <c r="BB157" i="5"/>
  <c r="BB182" i="5" s="1"/>
  <c r="BB182" i="4"/>
  <c r="BD155" i="5"/>
  <c r="BD180" i="5" s="1"/>
  <c r="BD106" i="1"/>
  <c r="BD180" i="4"/>
  <c r="BE116" i="5"/>
  <c r="BE141" i="5" s="1"/>
  <c r="BE141" i="4"/>
  <c r="I120" i="5"/>
  <c r="I145" i="5" s="1"/>
  <c r="I145" i="4"/>
  <c r="M144" i="4"/>
  <c r="M119" i="5"/>
  <c r="M144" i="5" s="1"/>
  <c r="M120" i="1"/>
  <c r="AC110" i="1"/>
  <c r="AC159" i="5"/>
  <c r="AC184" i="5" s="1"/>
  <c r="AC184" i="4"/>
  <c r="AS114" i="5"/>
  <c r="AS139" i="5" s="1"/>
  <c r="AS139" i="4"/>
  <c r="E134" i="4"/>
  <c r="E109" i="5"/>
  <c r="E134" i="5" s="1"/>
  <c r="AG114" i="5"/>
  <c r="AG139" i="5" s="1"/>
  <c r="AG139" i="4"/>
  <c r="AK109" i="5"/>
  <c r="AK134" i="5" s="1"/>
  <c r="AK134" i="4"/>
  <c r="BE111" i="5"/>
  <c r="BE136" i="5" s="1"/>
  <c r="BE136" i="4"/>
  <c r="AK135" i="4"/>
  <c r="AK110" i="5"/>
  <c r="AK135" i="5" s="1"/>
  <c r="AK111" i="1"/>
  <c r="AG117" i="5"/>
  <c r="AG142" i="5" s="1"/>
  <c r="AG142" i="4"/>
  <c r="Y134" i="4"/>
  <c r="L64" i="13" s="1"/>
  <c r="Y109" i="5"/>
  <c r="Y134" i="5" s="1"/>
  <c r="BQ155" i="5"/>
  <c r="BQ180" i="5" s="1"/>
  <c r="BQ106" i="1"/>
  <c r="BQ180" i="4"/>
  <c r="O106" i="1"/>
  <c r="O155" i="5"/>
  <c r="O180" i="5" s="1"/>
  <c r="O180" i="4"/>
  <c r="S155" i="5"/>
  <c r="S180" i="5" s="1"/>
  <c r="S106" i="1"/>
  <c r="S180" i="4"/>
  <c r="AH106" i="1"/>
  <c r="AH155" i="5"/>
  <c r="AH180" i="5" s="1"/>
  <c r="AH180" i="4"/>
  <c r="AO117" i="1"/>
  <c r="AO191" i="4"/>
  <c r="AO166" i="5"/>
  <c r="AO191" i="5" s="1"/>
  <c r="E121" i="1"/>
  <c r="E170" i="5"/>
  <c r="E195" i="5" s="1"/>
  <c r="E195" i="4"/>
  <c r="BA119" i="5"/>
  <c r="BA144" i="5" s="1"/>
  <c r="BA144" i="4"/>
  <c r="BA120" i="1"/>
  <c r="AO113" i="1"/>
  <c r="AO162" i="5"/>
  <c r="AO187" i="5" s="1"/>
  <c r="AO187" i="4"/>
  <c r="BG184" i="4"/>
  <c r="BG159" i="5"/>
  <c r="BG184" i="5" s="1"/>
  <c r="BQ182" i="4"/>
  <c r="BQ157" i="5"/>
  <c r="BQ182" i="5" s="1"/>
  <c r="BS180" i="4"/>
  <c r="BS155" i="5"/>
  <c r="BS180" i="5" s="1"/>
  <c r="BS106" i="1"/>
  <c r="J159" i="5"/>
  <c r="J184" i="5" s="1"/>
  <c r="J184" i="4"/>
  <c r="T157" i="5"/>
  <c r="T182" i="5" s="1"/>
  <c r="T182" i="4"/>
  <c r="AY182" i="4"/>
  <c r="AY157" i="5"/>
  <c r="AY182" i="5" s="1"/>
  <c r="BL184" i="4"/>
  <c r="BL159" i="5"/>
  <c r="BL184" i="5" s="1"/>
  <c r="G182" i="4"/>
  <c r="G157" i="5"/>
  <c r="G182" i="5" s="1"/>
  <c r="T159" i="5"/>
  <c r="T184" i="5" s="1"/>
  <c r="T184" i="4"/>
  <c r="AT182" i="4"/>
  <c r="AT157" i="5"/>
  <c r="AT182" i="5" s="1"/>
  <c r="AV106" i="1"/>
  <c r="AV155" i="5"/>
  <c r="AV180" i="5" s="1"/>
  <c r="AV180" i="4"/>
  <c r="AW116" i="5"/>
  <c r="AW141" i="5" s="1"/>
  <c r="AW141" i="4"/>
  <c r="E144" i="4"/>
  <c r="E119" i="5"/>
  <c r="E144" i="5" s="1"/>
  <c r="E120" i="1"/>
  <c r="BU118" i="5"/>
  <c r="BU143" i="5" s="1"/>
  <c r="BU143" i="4"/>
  <c r="BU119" i="1"/>
  <c r="BU114" i="5"/>
  <c r="BU139" i="5" s="1"/>
  <c r="BU139" i="4"/>
  <c r="AC139" i="4"/>
  <c r="AC114" i="5"/>
  <c r="AC139" i="5" s="1"/>
  <c r="E110" i="1"/>
  <c r="E159" i="5"/>
  <c r="E184" i="5" s="1"/>
  <c r="E184" i="4"/>
  <c r="AK110" i="1"/>
  <c r="AK184" i="4"/>
  <c r="AK159" i="5"/>
  <c r="AK184" i="5" s="1"/>
  <c r="AW111" i="5"/>
  <c r="AW136" i="5" s="1"/>
  <c r="AW136" i="4"/>
  <c r="Y117" i="5"/>
  <c r="Y142" i="5" s="1"/>
  <c r="Y142" i="4"/>
  <c r="L72" i="13" s="1"/>
  <c r="Y110" i="1"/>
  <c r="Y184" i="4"/>
  <c r="Y159" i="5"/>
  <c r="Y184" i="5" s="1"/>
  <c r="BI155" i="5"/>
  <c r="BI180" i="5" s="1"/>
  <c r="BI180" i="4"/>
  <c r="BI106" i="1"/>
  <c r="G106" i="1"/>
  <c r="G155" i="5"/>
  <c r="G180" i="5" s="1"/>
  <c r="G180" i="4"/>
  <c r="AN107" i="5"/>
  <c r="AN132" i="5" s="1"/>
  <c r="AN132" i="4"/>
  <c r="J155" i="5"/>
  <c r="J180" i="5" s="1"/>
  <c r="J106" i="1"/>
  <c r="J180" i="4"/>
  <c r="Y117" i="1"/>
  <c r="Y166" i="5"/>
  <c r="Y191" i="5" s="1"/>
  <c r="Y191" i="4"/>
  <c r="BM117" i="1"/>
  <c r="BM191" i="4"/>
  <c r="BM166" i="5"/>
  <c r="BM191" i="5" s="1"/>
  <c r="BA186" i="4"/>
  <c r="BA112" i="1"/>
  <c r="BA161" i="5"/>
  <c r="BA186" i="5" s="1"/>
  <c r="BM118" i="1"/>
  <c r="BM167" i="5"/>
  <c r="BM192" i="5" s="1"/>
  <c r="BM192" i="4"/>
  <c r="Y187" i="4"/>
  <c r="Y113" i="1"/>
  <c r="Y162" i="5"/>
  <c r="Y187" i="5" s="1"/>
  <c r="AY184" i="4"/>
  <c r="AY159" i="5"/>
  <c r="AY184" i="5" s="1"/>
  <c r="BI182" i="4"/>
  <c r="BI157" i="5"/>
  <c r="BI182" i="5" s="1"/>
  <c r="BK106" i="1"/>
  <c r="BK155" i="5"/>
  <c r="BK180" i="5" s="1"/>
  <c r="BK180" i="4"/>
  <c r="O166" i="5"/>
  <c r="O191" i="5" s="1"/>
  <c r="O191" i="4"/>
  <c r="B159" i="5"/>
  <c r="B184" i="5" s="1"/>
  <c r="B184" i="4"/>
  <c r="L182" i="4"/>
  <c r="L157" i="5"/>
  <c r="L182" i="5" s="1"/>
  <c r="AQ182" i="4"/>
  <c r="AQ157" i="5"/>
  <c r="AQ182" i="5" s="1"/>
  <c r="AW121" i="1"/>
  <c r="AW195" i="4"/>
  <c r="AW170" i="5"/>
  <c r="AW195" i="5" s="1"/>
  <c r="BD184" i="4"/>
  <c r="BD159" i="5"/>
  <c r="BD184" i="5" s="1"/>
  <c r="BS184" i="4"/>
  <c r="BS159" i="5"/>
  <c r="BS184" i="5" s="1"/>
  <c r="BU182" i="4"/>
  <c r="BU157" i="5"/>
  <c r="BU182" i="5" s="1"/>
  <c r="BQ102" i="1"/>
  <c r="BQ151" i="5"/>
  <c r="BQ176" i="5" s="1"/>
  <c r="BQ176" i="4"/>
  <c r="U121" i="1"/>
  <c r="U195" i="4"/>
  <c r="U170" i="5"/>
  <c r="U195" i="5" s="1"/>
  <c r="L184" i="4"/>
  <c r="L159" i="5"/>
  <c r="L184" i="5" s="1"/>
  <c r="AL157" i="5"/>
  <c r="AL182" i="5" s="1"/>
  <c r="AL182" i="4"/>
  <c r="BQ116" i="5"/>
  <c r="BQ141" i="5" s="1"/>
  <c r="BQ141" i="4"/>
  <c r="BM118" i="5"/>
  <c r="BM143" i="5" s="1"/>
  <c r="BM143" i="4"/>
  <c r="BM119" i="1"/>
  <c r="M114" i="5"/>
  <c r="M139" i="5" s="1"/>
  <c r="M139" i="4"/>
  <c r="Q117" i="5"/>
  <c r="Q142" i="5" s="1"/>
  <c r="Q142" i="4"/>
  <c r="BM114" i="5"/>
  <c r="BM139" i="5" s="1"/>
  <c r="BM139" i="4"/>
  <c r="AA180" i="4"/>
  <c r="AA155" i="5"/>
  <c r="AA180" i="5" s="1"/>
  <c r="AA106" i="1"/>
  <c r="AN155" i="5"/>
  <c r="AN180" i="5" s="1"/>
  <c r="AN106" i="1"/>
  <c r="AN180" i="4"/>
  <c r="BQ187" i="4"/>
  <c r="BQ162" i="5"/>
  <c r="BQ187" i="5" s="1"/>
  <c r="BQ113" i="1"/>
  <c r="AW117" i="1"/>
  <c r="AW191" i="4"/>
  <c r="AW166" i="5"/>
  <c r="AW191" i="5" s="1"/>
  <c r="BA111" i="5"/>
  <c r="BA136" i="5" s="1"/>
  <c r="BA136" i="4"/>
  <c r="BE118" i="1"/>
  <c r="BE192" i="4"/>
  <c r="BE167" i="5"/>
  <c r="BE192" i="5" s="1"/>
  <c r="AQ184" i="4"/>
  <c r="AQ159" i="5"/>
  <c r="AQ184" i="5" s="1"/>
  <c r="BA108" i="1"/>
  <c r="BA182" i="4"/>
  <c r="BA157" i="5"/>
  <c r="BA182" i="5" s="1"/>
  <c r="BC155" i="5"/>
  <c r="BC180" i="5" s="1"/>
  <c r="BC106" i="1"/>
  <c r="BC180" i="4"/>
  <c r="G191" i="4"/>
  <c r="G166" i="5"/>
  <c r="G191" i="5" s="1"/>
  <c r="D157" i="5"/>
  <c r="D182" i="5" s="1"/>
  <c r="D182" i="4"/>
  <c r="N166" i="5"/>
  <c r="N191" i="5" s="1"/>
  <c r="N191" i="4"/>
  <c r="AI107" i="5"/>
  <c r="AI132" i="5" s="1"/>
  <c r="AI132" i="4"/>
  <c r="AI108" i="1"/>
  <c r="Q121" i="1"/>
  <c r="Q195" i="4"/>
  <c r="Q170" i="5"/>
  <c r="Q195" i="5" s="1"/>
  <c r="BU187" i="4"/>
  <c r="BU113" i="1"/>
  <c r="BU162" i="5"/>
  <c r="BU187" i="5" s="1"/>
  <c r="AV184" i="4"/>
  <c r="AV159" i="5"/>
  <c r="AV184" i="5" s="1"/>
  <c r="BK184" i="4"/>
  <c r="BK159" i="5"/>
  <c r="BK184" i="5" s="1"/>
  <c r="BM182" i="4"/>
  <c r="BM157" i="5"/>
  <c r="BM182" i="5" s="1"/>
  <c r="BW180" i="4"/>
  <c r="BW106" i="1"/>
  <c r="BW155" i="5"/>
  <c r="BW180" i="5" s="1"/>
  <c r="BQ115" i="1"/>
  <c r="BQ164" i="5"/>
  <c r="BQ189" i="5" s="1"/>
  <c r="BQ189" i="4"/>
  <c r="G162" i="5"/>
  <c r="G187" i="5" s="1"/>
  <c r="G187" i="4"/>
  <c r="BI102" i="1"/>
  <c r="BI176" i="4"/>
  <c r="BI151" i="5"/>
  <c r="BI176" i="5" s="1"/>
  <c r="D159" i="5"/>
  <c r="D184" i="5" s="1"/>
  <c r="D184" i="4"/>
  <c r="AD182" i="4"/>
  <c r="AD157" i="5"/>
  <c r="AD182" i="5" s="1"/>
  <c r="AO116" i="5"/>
  <c r="AO141" i="5" s="1"/>
  <c r="AO141" i="4"/>
  <c r="I114" i="5"/>
  <c r="I139" i="5" s="1"/>
  <c r="I139" i="4"/>
  <c r="M134" i="4"/>
  <c r="M109" i="5"/>
  <c r="M134" i="5" s="1"/>
  <c r="AO111" i="5"/>
  <c r="AO136" i="5" s="1"/>
  <c r="AO136" i="4"/>
  <c r="BA102" i="5"/>
  <c r="BA127" i="5" s="1"/>
  <c r="BA127" i="4"/>
  <c r="BA103" i="1"/>
  <c r="Q134" i="4"/>
  <c r="Q109" i="5"/>
  <c r="Q134" i="5" s="1"/>
  <c r="BA155" i="5"/>
  <c r="BA180" i="5" s="1"/>
  <c r="BA106" i="1"/>
  <c r="BA180" i="4"/>
  <c r="B180" i="4"/>
  <c r="B106" i="1"/>
  <c r="B155" i="5"/>
  <c r="B180" i="5" s="1"/>
  <c r="AG116" i="5"/>
  <c r="AG141" i="5" s="1"/>
  <c r="AG141" i="4"/>
  <c r="BU119" i="5"/>
  <c r="BU144" i="5" s="1"/>
  <c r="BU144" i="4"/>
  <c r="BI116" i="5"/>
  <c r="BI141" i="5" s="1"/>
  <c r="BI141" i="4"/>
  <c r="BE118" i="5"/>
  <c r="BE143" i="5" s="1"/>
  <c r="BE143" i="4"/>
  <c r="BE119" i="1"/>
  <c r="BM110" i="5"/>
  <c r="BM135" i="5" s="1"/>
  <c r="BM135" i="4"/>
  <c r="BM111" i="1"/>
  <c r="BI135" i="4"/>
  <c r="BI110" i="5"/>
  <c r="BI135" i="5" s="1"/>
  <c r="BI111" i="1"/>
  <c r="BI102" i="5"/>
  <c r="BI127" i="5" s="1"/>
  <c r="BI127" i="4"/>
  <c r="BI103" i="1"/>
  <c r="M110" i="1"/>
  <c r="M159" i="5"/>
  <c r="M184" i="5" s="1"/>
  <c r="M184" i="4"/>
  <c r="AG111" i="5"/>
  <c r="AG136" i="5" s="1"/>
  <c r="AG136" i="4"/>
  <c r="E102" i="5"/>
  <c r="E127" i="5" s="1"/>
  <c r="E127" i="4"/>
  <c r="E103" i="1"/>
  <c r="I117" i="5"/>
  <c r="I142" i="5" s="1"/>
  <c r="I142" i="4"/>
  <c r="Q110" i="1"/>
  <c r="Q184" i="4"/>
  <c r="Q159" i="5"/>
  <c r="Q184" i="5" s="1"/>
  <c r="AS155" i="5"/>
  <c r="AS180" i="5" s="1"/>
  <c r="AS106" i="1"/>
  <c r="AS180" i="4"/>
  <c r="Y114" i="5"/>
  <c r="Y139" i="5" s="1"/>
  <c r="Y139" i="4"/>
  <c r="L69" i="13" s="1"/>
  <c r="C155" i="5"/>
  <c r="C180" i="5" s="1"/>
  <c r="C106" i="1"/>
  <c r="C180" i="4"/>
  <c r="AJ180" i="4"/>
  <c r="AJ106" i="1"/>
  <c r="AJ155" i="5"/>
  <c r="AJ180" i="5" s="1"/>
  <c r="X106" i="1"/>
  <c r="X155" i="5"/>
  <c r="X180" i="5" s="1"/>
  <c r="X180" i="4"/>
  <c r="BA162" i="5"/>
  <c r="BA187" i="5" s="1"/>
  <c r="BA113" i="1"/>
  <c r="BA187" i="4"/>
  <c r="AG117" i="1"/>
  <c r="AG166" i="5"/>
  <c r="AG191" i="5" s="1"/>
  <c r="AG191" i="4"/>
  <c r="E161" i="5"/>
  <c r="E186" i="5" s="1"/>
  <c r="E112" i="1"/>
  <c r="E186" i="4"/>
  <c r="AW118" i="1"/>
  <c r="AW192" i="4"/>
  <c r="AW167" i="5"/>
  <c r="AW192" i="5" s="1"/>
  <c r="AI184" i="4"/>
  <c r="AI159" i="5"/>
  <c r="AI184" i="5" s="1"/>
  <c r="AS182" i="4"/>
  <c r="AS157" i="5"/>
  <c r="AS182" i="5" s="1"/>
  <c r="AU106" i="1"/>
  <c r="AU155" i="5"/>
  <c r="AU180" i="5" s="1"/>
  <c r="AU180" i="4"/>
  <c r="F191" i="4"/>
  <c r="F166" i="5"/>
  <c r="F191" i="5" s="1"/>
  <c r="AA157" i="5"/>
  <c r="AA182" i="5" s="1"/>
  <c r="AA182" i="4"/>
  <c r="AW187" i="4"/>
  <c r="AW162" i="5"/>
  <c r="AW187" i="5" s="1"/>
  <c r="AW113" i="1"/>
  <c r="AN184" i="4"/>
  <c r="AN159" i="5"/>
  <c r="AN184" i="5" s="1"/>
  <c r="BV182" i="4"/>
  <c r="BV157" i="5"/>
  <c r="BV182" i="5" s="1"/>
  <c r="T191" i="4"/>
  <c r="T166" i="5"/>
  <c r="T191" i="5" s="1"/>
  <c r="BC184" i="4"/>
  <c r="BC159" i="5"/>
  <c r="BC184" i="5" s="1"/>
  <c r="BE157" i="5"/>
  <c r="BE182" i="5" s="1"/>
  <c r="BE182" i="4"/>
  <c r="BO180" i="4"/>
  <c r="BO106" i="1"/>
  <c r="BO155" i="5"/>
  <c r="BO180" i="5" s="1"/>
  <c r="BI115" i="1"/>
  <c r="BI189" i="4"/>
  <c r="BI164" i="5"/>
  <c r="BI189" i="5" s="1"/>
  <c r="BR159" i="5"/>
  <c r="BR184" i="5" s="1"/>
  <c r="BR184" i="4"/>
  <c r="BT182" i="4"/>
  <c r="BT157" i="5"/>
  <c r="BT182" i="5" s="1"/>
  <c r="BV106" i="1"/>
  <c r="BV155" i="5"/>
  <c r="BV180" i="5" s="1"/>
  <c r="BV180" i="4"/>
  <c r="AC118" i="1"/>
  <c r="AC192" i="4"/>
  <c r="AC167" i="5"/>
  <c r="AC192" i="5" s="1"/>
  <c r="BA102" i="1"/>
  <c r="BA176" i="4"/>
  <c r="BA151" i="5"/>
  <c r="BA176" i="5" s="1"/>
  <c r="V182" i="4"/>
  <c r="V157" i="5"/>
  <c r="V182" i="5" s="1"/>
  <c r="Y116" i="5"/>
  <c r="Y141" i="5" s="1"/>
  <c r="Y141" i="4"/>
  <c r="L71" i="13" s="1"/>
  <c r="AW144" i="4"/>
  <c r="AW119" i="5"/>
  <c r="AW144" i="5" s="1"/>
  <c r="AW120" i="1"/>
  <c r="AS116" i="5"/>
  <c r="AS141" i="5" s="1"/>
  <c r="AS141" i="4"/>
  <c r="BQ108" i="5"/>
  <c r="BQ133" i="5" s="1"/>
  <c r="BQ133" i="4"/>
  <c r="BQ109" i="1"/>
  <c r="AW118" i="5"/>
  <c r="AW143" i="5" s="1"/>
  <c r="AW143" i="4"/>
  <c r="AW119" i="1"/>
  <c r="AW110" i="5"/>
  <c r="AW135" i="5" s="1"/>
  <c r="AW135" i="4"/>
  <c r="AW111" i="1"/>
  <c r="M110" i="5"/>
  <c r="M135" i="5" s="1"/>
  <c r="M135" i="4"/>
  <c r="M111" i="1"/>
  <c r="BU110" i="5"/>
  <c r="BU135" i="5" s="1"/>
  <c r="BU135" i="4"/>
  <c r="BU111" i="1"/>
  <c r="U102" i="5"/>
  <c r="U127" i="5" s="1"/>
  <c r="U127" i="4"/>
  <c r="U103" i="1"/>
  <c r="Y111" i="5"/>
  <c r="Y136" i="5" s="1"/>
  <c r="Y136" i="4"/>
  <c r="L66" i="13" s="1"/>
  <c r="Q62" i="13" s="1"/>
  <c r="BU134" i="4"/>
  <c r="BU109" i="5"/>
  <c r="BU134" i="5" s="1"/>
  <c r="I109" i="5"/>
  <c r="I134" i="5" s="1"/>
  <c r="I134" i="4"/>
  <c r="AK155" i="5"/>
  <c r="AK180" i="5" s="1"/>
  <c r="AK106" i="1"/>
  <c r="AK180" i="4"/>
  <c r="AL106" i="1"/>
  <c r="AL155" i="5"/>
  <c r="AL180" i="5" s="1"/>
  <c r="AL180" i="4"/>
  <c r="AB155" i="5"/>
  <c r="AB180" i="5" s="1"/>
  <c r="AB180" i="4"/>
  <c r="AB106" i="1"/>
  <c r="H180" i="4"/>
  <c r="H106" i="1"/>
  <c r="H155" i="5"/>
  <c r="H180" i="5" s="1"/>
  <c r="BA112" i="5"/>
  <c r="BA137" i="5" s="1"/>
  <c r="BA137" i="4"/>
  <c r="BI162" i="5"/>
  <c r="BI187" i="5" s="1"/>
  <c r="BI187" i="4"/>
  <c r="BI113" i="1"/>
  <c r="AO118" i="1"/>
  <c r="AO192" i="4"/>
  <c r="AO167" i="5"/>
  <c r="AO192" i="5" s="1"/>
  <c r="AA159" i="5"/>
  <c r="AA184" i="5" s="1"/>
  <c r="AA184" i="4"/>
  <c r="AK157" i="5"/>
  <c r="AK182" i="5" s="1"/>
  <c r="AK182" i="4"/>
  <c r="S182" i="4"/>
  <c r="S157" i="5"/>
  <c r="S182" i="5" s="1"/>
  <c r="BQ117" i="1"/>
  <c r="BQ191" i="4"/>
  <c r="BQ166" i="5"/>
  <c r="BQ191" i="5" s="1"/>
  <c r="Q113" i="1"/>
  <c r="Q187" i="4"/>
  <c r="Q162" i="5"/>
  <c r="Q187" i="5" s="1"/>
  <c r="AF159" i="5"/>
  <c r="AF184" i="5" s="1"/>
  <c r="AF184" i="4"/>
  <c r="BN182" i="4"/>
  <c r="BN157" i="5"/>
  <c r="BN182" i="5" s="1"/>
  <c r="BX106" i="1"/>
  <c r="BX155" i="5"/>
  <c r="BX180" i="5" s="1"/>
  <c r="BX180" i="4"/>
  <c r="L191" i="4"/>
  <c r="L166" i="5"/>
  <c r="L191" i="5" s="1"/>
  <c r="AU184" i="4"/>
  <c r="AU159" i="5"/>
  <c r="AU184" i="5" s="1"/>
  <c r="AW182" i="4"/>
  <c r="AW157" i="5"/>
  <c r="AW182" i="5" s="1"/>
  <c r="BG155" i="5"/>
  <c r="BG180" i="5" s="1"/>
  <c r="BG180" i="4"/>
  <c r="BG106" i="1"/>
  <c r="AS115" i="1"/>
  <c r="AS189" i="4"/>
  <c r="AS164" i="5"/>
  <c r="AS189" i="5" s="1"/>
  <c r="BJ159" i="5"/>
  <c r="BJ184" i="5" s="1"/>
  <c r="BJ184" i="4"/>
  <c r="BL182" i="4"/>
  <c r="BL157" i="5"/>
  <c r="BL182" i="5" s="1"/>
  <c r="BN155" i="5"/>
  <c r="BN180" i="5" s="1"/>
  <c r="BN106" i="1"/>
  <c r="BN180" i="4"/>
  <c r="U118" i="1"/>
  <c r="U192" i="4"/>
  <c r="U167" i="5"/>
  <c r="U192" i="5" s="1"/>
  <c r="BY110" i="1"/>
  <c r="BY184" i="4"/>
  <c r="BY159" i="5"/>
  <c r="BY184" i="5" s="1"/>
  <c r="AS102" i="1"/>
  <c r="AS176" i="4"/>
  <c r="AS151" i="5"/>
  <c r="AS176" i="5" s="1"/>
  <c r="Q191" i="4"/>
  <c r="Q166" i="5"/>
  <c r="Q191" i="5" s="1"/>
  <c r="N182" i="4"/>
  <c r="N157" i="5"/>
  <c r="N182" i="5" s="1"/>
  <c r="BQ112" i="5"/>
  <c r="BQ137" i="5" s="1"/>
  <c r="BQ137" i="4"/>
  <c r="AG119" i="5"/>
  <c r="AG144" i="5" s="1"/>
  <c r="AG144" i="4"/>
  <c r="AG120" i="1"/>
  <c r="AK116" i="5"/>
  <c r="AK141" i="5" s="1"/>
  <c r="AK141" i="4"/>
  <c r="BI108" i="5"/>
  <c r="BI133" i="5" s="1"/>
  <c r="BI133" i="4"/>
  <c r="BI109" i="1"/>
  <c r="AG118" i="5"/>
  <c r="AG143" i="5" s="1"/>
  <c r="AG143" i="4"/>
  <c r="AG119" i="1"/>
  <c r="Y110" i="5"/>
  <c r="Y135" i="5" s="1"/>
  <c r="Y135" i="4"/>
  <c r="L65" i="13" s="1"/>
  <c r="Q67" i="13" s="1"/>
  <c r="Y111" i="1"/>
  <c r="BU155" i="5"/>
  <c r="BU180" i="5" s="1"/>
  <c r="BU180" i="4"/>
  <c r="BU106" i="1"/>
  <c r="I106" i="5"/>
  <c r="I131" i="5" s="1"/>
  <c r="I131" i="4"/>
  <c r="I107" i="1"/>
  <c r="BE110" i="5"/>
  <c r="BE135" i="5" s="1"/>
  <c r="BE135" i="4"/>
  <c r="BE111" i="1"/>
  <c r="Q111" i="5"/>
  <c r="Q136" i="5" s="1"/>
  <c r="Q136" i="4"/>
  <c r="BU110" i="1"/>
  <c r="BU184" i="4"/>
  <c r="BU159" i="5"/>
  <c r="BU184" i="5" s="1"/>
  <c r="I110" i="1"/>
  <c r="I159" i="5"/>
  <c r="I184" i="5" s="1"/>
  <c r="I184" i="4"/>
  <c r="BU126" i="4"/>
  <c r="BU101" i="5"/>
  <c r="BU126" i="5" s="1"/>
  <c r="BQ110" i="5"/>
  <c r="BQ135" i="5" s="1"/>
  <c r="BQ135" i="4"/>
  <c r="BQ111" i="1"/>
  <c r="AD180" i="4"/>
  <c r="AD106" i="1"/>
  <c r="AD155" i="5"/>
  <c r="AD180" i="5" s="1"/>
  <c r="T106" i="1"/>
  <c r="T180" i="4"/>
  <c r="T155" i="5"/>
  <c r="T180" i="5" s="1"/>
  <c r="Z106" i="1"/>
  <c r="Z155" i="5"/>
  <c r="Z180" i="5" s="1"/>
  <c r="Z180" i="4"/>
  <c r="AK113" i="1"/>
  <c r="AK187" i="4"/>
  <c r="AK162" i="5"/>
  <c r="AK187" i="5" s="1"/>
  <c r="AS162" i="5"/>
  <c r="AS187" i="5" s="1"/>
  <c r="AS113" i="1"/>
  <c r="AS187" i="4"/>
  <c r="P166" i="5"/>
  <c r="P191" i="5" s="1"/>
  <c r="P191" i="4"/>
  <c r="S159" i="5"/>
  <c r="S184" i="5" s="1"/>
  <c r="S184" i="4"/>
  <c r="AC182" i="4"/>
  <c r="AC157" i="5"/>
  <c r="AC182" i="5" s="1"/>
  <c r="K157" i="5"/>
  <c r="K182" i="5" s="1"/>
  <c r="K182" i="4"/>
  <c r="BI117" i="1"/>
  <c r="BI191" i="4"/>
  <c r="BI166" i="5"/>
  <c r="BI191" i="5" s="1"/>
  <c r="X184" i="4"/>
  <c r="X159" i="5"/>
  <c r="X184" i="5" s="1"/>
  <c r="BF182" i="4"/>
  <c r="BF157" i="5"/>
  <c r="BF182" i="5" s="1"/>
  <c r="BP155" i="5"/>
  <c r="BP180" i="5" s="1"/>
  <c r="BP106" i="1"/>
  <c r="BP180" i="4"/>
  <c r="D166" i="5"/>
  <c r="D191" i="5" s="1"/>
  <c r="D191" i="4"/>
  <c r="U112" i="1"/>
  <c r="U186" i="4"/>
  <c r="U161" i="5"/>
  <c r="U186" i="5" s="1"/>
  <c r="AM184" i="4"/>
  <c r="AM159" i="5"/>
  <c r="AM184" i="5" s="1"/>
  <c r="AO157" i="5"/>
  <c r="AO182" i="5" s="1"/>
  <c r="AO182" i="4"/>
  <c r="AY106" i="1"/>
  <c r="AY155" i="5"/>
  <c r="AY180" i="5" s="1"/>
  <c r="AY180" i="4"/>
  <c r="AK115" i="1"/>
  <c r="AK189" i="4"/>
  <c r="AK164" i="5"/>
  <c r="AK189" i="5" s="1"/>
  <c r="BB184" i="4"/>
  <c r="BB159" i="5"/>
  <c r="BB184" i="5" s="1"/>
  <c r="BD182" i="4"/>
  <c r="BD157" i="5"/>
  <c r="BD182" i="5" s="1"/>
  <c r="BF106" i="1"/>
  <c r="BF155" i="5"/>
  <c r="BF180" i="5" s="1"/>
  <c r="BF180" i="4"/>
  <c r="M118" i="1"/>
  <c r="M192" i="4"/>
  <c r="M167" i="5"/>
  <c r="M192" i="5" s="1"/>
  <c r="F162" i="5"/>
  <c r="F187" i="5" s="1"/>
  <c r="F187" i="4"/>
  <c r="BA134" i="4"/>
  <c r="BA109" i="5"/>
  <c r="BA134" i="5" s="1"/>
  <c r="AK102" i="1"/>
  <c r="AK176" i="4"/>
  <c r="AK151" i="5"/>
  <c r="AK176" i="5" s="1"/>
  <c r="I166" i="5"/>
  <c r="I191" i="5" s="1"/>
  <c r="I191" i="4"/>
  <c r="F182" i="4"/>
  <c r="F157" i="5"/>
  <c r="F182" i="5" s="1"/>
  <c r="I135" i="4"/>
  <c r="I110" i="5"/>
  <c r="I135" i="5" s="1"/>
  <c r="I111" i="1"/>
  <c r="BI126" i="4"/>
  <c r="BI101" i="5"/>
  <c r="BI126" i="5" s="1"/>
  <c r="AK127" i="4"/>
  <c r="AK102" i="5"/>
  <c r="AK127" i="5" s="1"/>
  <c r="AK103" i="1"/>
  <c r="AO110" i="5"/>
  <c r="AO135" i="5" s="1"/>
  <c r="AO135" i="4"/>
  <c r="AO111" i="1"/>
  <c r="BE155" i="5"/>
  <c r="BE180" i="5" s="1"/>
  <c r="BE106" i="1"/>
  <c r="BE180" i="4"/>
  <c r="E118" i="5"/>
  <c r="E143" i="5" s="1"/>
  <c r="E143" i="4"/>
  <c r="E119" i="1"/>
  <c r="I111" i="5"/>
  <c r="I136" i="5" s="1"/>
  <c r="I136" i="4"/>
  <c r="BM109" i="5"/>
  <c r="BM134" i="5" s="1"/>
  <c r="BM134" i="4"/>
  <c r="BM126" i="4"/>
  <c r="BM101" i="5"/>
  <c r="BM126" i="5" s="1"/>
  <c r="U110" i="5"/>
  <c r="U135" i="5" s="1"/>
  <c r="U135" i="4"/>
  <c r="U111" i="1"/>
  <c r="V155" i="5"/>
  <c r="V180" i="5" s="1"/>
  <c r="V106" i="1"/>
  <c r="V180" i="4"/>
  <c r="L155" i="5"/>
  <c r="L180" i="5" s="1"/>
  <c r="L106" i="1"/>
  <c r="L180" i="4"/>
  <c r="BQ118" i="1"/>
  <c r="BQ192" i="4"/>
  <c r="BQ167" i="5"/>
  <c r="BQ192" i="5" s="1"/>
  <c r="AC187" i="4"/>
  <c r="AC113" i="1"/>
  <c r="AC162" i="5"/>
  <c r="AC187" i="5" s="1"/>
  <c r="H191" i="4"/>
  <c r="H166" i="5"/>
  <c r="H191" i="5" s="1"/>
  <c r="BU112" i="1"/>
  <c r="BU161" i="5"/>
  <c r="BU186" i="5" s="1"/>
  <c r="BU186" i="4"/>
  <c r="K159" i="5"/>
  <c r="K184" i="5" s="1"/>
  <c r="K184" i="4"/>
  <c r="U182" i="4"/>
  <c r="U157" i="5"/>
  <c r="U182" i="5" s="1"/>
  <c r="C182" i="4"/>
  <c r="C157" i="5"/>
  <c r="C182" i="5" s="1"/>
  <c r="BU102" i="1"/>
  <c r="BU176" i="4"/>
  <c r="BU151" i="5"/>
  <c r="BU176" i="5" s="1"/>
  <c r="AS117" i="1"/>
  <c r="AS191" i="4"/>
  <c r="AS166" i="5"/>
  <c r="AS191" i="5" s="1"/>
  <c r="P184" i="4"/>
  <c r="P159" i="5"/>
  <c r="P184" i="5" s="1"/>
  <c r="AX157" i="5"/>
  <c r="AX182" i="5" s="1"/>
  <c r="AX182" i="4"/>
  <c r="BH106" i="1"/>
  <c r="BH155" i="5"/>
  <c r="BH180" i="5" s="1"/>
  <c r="BH180" i="4"/>
  <c r="AE184" i="4"/>
  <c r="AE159" i="5"/>
  <c r="AE184" i="5" s="1"/>
  <c r="AG182" i="4"/>
  <c r="AG157" i="5"/>
  <c r="AG182" i="5" s="1"/>
  <c r="AQ155" i="5"/>
  <c r="AQ180" i="5" s="1"/>
  <c r="AQ180" i="4"/>
  <c r="AQ106" i="1"/>
  <c r="AC115" i="1"/>
  <c r="AC189" i="4"/>
  <c r="AC164" i="5"/>
  <c r="AC189" i="5" s="1"/>
  <c r="AT184" i="4"/>
  <c r="AT159" i="5"/>
  <c r="AT184" i="5" s="1"/>
  <c r="AV157" i="5"/>
  <c r="AV182" i="5" s="1"/>
  <c r="AV182" i="4"/>
  <c r="AX155" i="5"/>
  <c r="AX180" i="5" s="1"/>
  <c r="AX106" i="1"/>
  <c r="AX180" i="4"/>
  <c r="E118" i="1"/>
  <c r="E192" i="4"/>
  <c r="E167" i="5"/>
  <c r="E192" i="5" s="1"/>
  <c r="AC102" i="1"/>
  <c r="AC151" i="5"/>
  <c r="AC176" i="5" s="1"/>
  <c r="AC176" i="4"/>
  <c r="BQ145" i="4"/>
  <c r="BQ120" i="5"/>
  <c r="BQ145" i="5" s="1"/>
  <c r="BI112" i="5"/>
  <c r="BI137" i="5" s="1"/>
  <c r="BI137" i="4"/>
  <c r="BU108" i="5"/>
  <c r="BU133" i="5" s="1"/>
  <c r="BU133" i="4"/>
  <c r="BU109" i="1"/>
  <c r="I119" i="5"/>
  <c r="I144" i="5" s="1"/>
  <c r="I144" i="4"/>
  <c r="I120" i="1"/>
  <c r="AC116" i="5"/>
  <c r="AC141" i="5" s="1"/>
  <c r="AC141" i="4"/>
  <c r="BQ111" i="5"/>
  <c r="BQ136" i="5" s="1"/>
  <c r="BQ136" i="4"/>
  <c r="AS108" i="5"/>
  <c r="AS133" i="5" s="1"/>
  <c r="AS133" i="4"/>
  <c r="AS109" i="1"/>
  <c r="Y118" i="5"/>
  <c r="Y143" i="5" s="1"/>
  <c r="Y143" i="4"/>
  <c r="L73" i="13" s="1"/>
  <c r="Q59" i="13" s="1"/>
  <c r="Y119" i="1"/>
  <c r="BI120" i="5"/>
  <c r="BI145" i="5" s="1"/>
  <c r="BI145" i="4"/>
  <c r="AS112" i="5"/>
  <c r="AS137" i="5" s="1"/>
  <c r="AS137" i="4"/>
  <c r="BM108" i="5"/>
  <c r="BM133" i="5" s="1"/>
  <c r="BM133" i="4"/>
  <c r="BM109" i="1"/>
  <c r="BU112" i="5"/>
  <c r="BU137" i="5" s="1"/>
  <c r="BU137" i="4"/>
  <c r="BI111" i="5"/>
  <c r="BI136" i="5" s="1"/>
  <c r="BI136" i="4"/>
  <c r="AK133" i="4"/>
  <c r="AK108" i="5"/>
  <c r="AK133" i="5" s="1"/>
  <c r="AK109" i="1"/>
  <c r="BI143" i="4"/>
  <c r="BI118" i="5"/>
  <c r="BI143" i="5" s="1"/>
  <c r="BI119" i="1"/>
  <c r="I118" i="5"/>
  <c r="I143" i="5" s="1"/>
  <c r="I143" i="4"/>
  <c r="I119" i="1"/>
  <c r="AS126" i="4"/>
  <c r="AS101" i="5"/>
  <c r="AS126" i="5" s="1"/>
  <c r="AG110" i="5"/>
  <c r="AG135" i="5" s="1"/>
  <c r="AG135" i="4"/>
  <c r="AG111" i="1"/>
  <c r="AO106" i="1"/>
  <c r="AO155" i="5"/>
  <c r="AO180" i="5" s="1"/>
  <c r="AO180" i="4"/>
  <c r="BM110" i="1"/>
  <c r="BM159" i="5"/>
  <c r="BM184" i="5" s="1"/>
  <c r="BM184" i="4"/>
  <c r="BE126" i="4"/>
  <c r="BE101" i="5"/>
  <c r="BE126" i="5" s="1"/>
  <c r="AS102" i="5"/>
  <c r="AS127" i="5" s="1"/>
  <c r="AS127" i="4"/>
  <c r="AS103" i="1"/>
  <c r="N106" i="1"/>
  <c r="N180" i="4"/>
  <c r="N155" i="5"/>
  <c r="N180" i="5" s="1"/>
  <c r="D106" i="1"/>
  <c r="D155" i="5"/>
  <c r="D180" i="5" s="1"/>
  <c r="D180" i="4"/>
  <c r="BI118" i="1"/>
  <c r="BI192" i="4"/>
  <c r="BI167" i="5"/>
  <c r="BI192" i="5" s="1"/>
  <c r="M162" i="5"/>
  <c r="M187" i="5" s="1"/>
  <c r="M187" i="4"/>
  <c r="M113" i="1"/>
  <c r="BM161" i="5"/>
  <c r="BM186" i="5" s="1"/>
  <c r="BM186" i="4"/>
  <c r="BM112" i="1"/>
  <c r="C184" i="4"/>
  <c r="C159" i="5"/>
  <c r="C184" i="5" s="1"/>
  <c r="M182" i="4"/>
  <c r="M157" i="5"/>
  <c r="M182" i="5" s="1"/>
  <c r="BM102" i="1"/>
  <c r="BM176" i="4"/>
  <c r="BM151" i="5"/>
  <c r="BM176" i="5" s="1"/>
  <c r="AK117" i="1"/>
  <c r="AK191" i="4"/>
  <c r="AK166" i="5"/>
  <c r="AK191" i="5" s="1"/>
  <c r="H184" i="4"/>
  <c r="H159" i="5"/>
  <c r="H184" i="5" s="1"/>
  <c r="AP182" i="4"/>
  <c r="AP157" i="5"/>
  <c r="AP182" i="5" s="1"/>
  <c r="AZ155" i="5"/>
  <c r="AZ180" i="5" s="1"/>
  <c r="AZ106" i="1"/>
  <c r="AZ180" i="4"/>
  <c r="W184" i="4"/>
  <c r="W159" i="5"/>
  <c r="W184" i="5" s="1"/>
  <c r="Y157" i="5"/>
  <c r="Y182" i="5" s="1"/>
  <c r="Y182" i="4"/>
  <c r="U115" i="1"/>
  <c r="U189" i="4"/>
  <c r="U164" i="5"/>
  <c r="U189" i="5" s="1"/>
  <c r="AL184" i="4"/>
  <c r="AL159" i="5"/>
  <c r="AL184" i="5" s="1"/>
  <c r="AN108" i="1"/>
  <c r="AN182" i="4"/>
  <c r="AN157" i="5"/>
  <c r="AN182" i="5" s="1"/>
  <c r="AP106" i="1"/>
  <c r="AP180" i="4"/>
  <c r="AP155" i="5"/>
  <c r="AP180" i="5" s="1"/>
  <c r="U102" i="1"/>
  <c r="U176" i="4"/>
  <c r="U151" i="5"/>
  <c r="U176" i="5" s="1"/>
  <c r="H108" i="1"/>
  <c r="BM108" i="1"/>
  <c r="Y108" i="1"/>
  <c r="AD108" i="1"/>
  <c r="Q117" i="1"/>
  <c r="AB108" i="1"/>
  <c r="AW108" i="1"/>
  <c r="BO108" i="1"/>
  <c r="C108" i="1"/>
  <c r="AO108" i="1"/>
  <c r="BQ108" i="1"/>
  <c r="E108" i="1"/>
  <c r="BG108" i="1"/>
  <c r="AF108" i="1"/>
  <c r="BP108" i="1"/>
  <c r="AY108" i="1"/>
  <c r="AX108" i="1"/>
  <c r="BH108" i="1"/>
  <c r="Q108" i="1"/>
  <c r="G108" i="1"/>
  <c r="BR108" i="1"/>
  <c r="F108" i="1"/>
  <c r="BL108" i="1"/>
  <c r="AJ108" i="1"/>
  <c r="N117" i="1"/>
  <c r="BB110" i="1"/>
  <c r="BN110" i="1"/>
  <c r="AD110" i="1"/>
  <c r="F110" i="1"/>
  <c r="Z110" i="1"/>
  <c r="BF110" i="1"/>
  <c r="B110" i="1"/>
  <c r="R110" i="1"/>
  <c r="Q75" i="13" l="1"/>
  <c r="Q74" i="13"/>
  <c r="Q66" i="13"/>
  <c r="Q77" i="13"/>
  <c r="Q73" i="13"/>
  <c r="Q72" i="13"/>
  <c r="Q70" i="13"/>
  <c r="Q76" i="13"/>
  <c r="AH116" i="5"/>
  <c r="AH141" i="5" s="1"/>
  <c r="AH141" i="4"/>
  <c r="AP114" i="5"/>
  <c r="AP139" i="5" s="1"/>
  <c r="AP139" i="4"/>
  <c r="Z136" i="4"/>
  <c r="Z111" i="5"/>
  <c r="Z136" i="5" s="1"/>
  <c r="N117" i="5"/>
  <c r="N142" i="5" s="1"/>
  <c r="N142" i="4"/>
  <c r="F110" i="5"/>
  <c r="F135" i="5" s="1"/>
  <c r="F135" i="4"/>
  <c r="F111" i="1"/>
  <c r="F120" i="5"/>
  <c r="F145" i="5" s="1"/>
  <c r="F145" i="4"/>
  <c r="AX102" i="5"/>
  <c r="AX127" i="5" s="1"/>
  <c r="AX127" i="4"/>
  <c r="AX103" i="1"/>
  <c r="BB108" i="5"/>
  <c r="BB133" i="5" s="1"/>
  <c r="BB133" i="4"/>
  <c r="BB109" i="1"/>
  <c r="AT110" i="1"/>
  <c r="AT134" i="4"/>
  <c r="AT109" i="5"/>
  <c r="AT134" i="5" s="1"/>
  <c r="J106" i="5"/>
  <c r="J131" i="5" s="1"/>
  <c r="J131" i="4"/>
  <c r="J107" i="1"/>
  <c r="BJ136" i="4"/>
  <c r="BJ111" i="5"/>
  <c r="BJ136" i="5" s="1"/>
  <c r="V108" i="5"/>
  <c r="V133" i="5" s="1"/>
  <c r="V133" i="4"/>
  <c r="V109" i="1"/>
  <c r="R108" i="5"/>
  <c r="R133" i="5" s="1"/>
  <c r="R133" i="4"/>
  <c r="R109" i="1"/>
  <c r="BN120" i="5"/>
  <c r="BN145" i="5" s="1"/>
  <c r="BN145" i="4"/>
  <c r="R121" i="1"/>
  <c r="R170" i="5"/>
  <c r="R195" i="5" s="1"/>
  <c r="R195" i="4"/>
  <c r="S132" i="4"/>
  <c r="S107" i="5"/>
  <c r="S132" i="5" s="1"/>
  <c r="T186" i="4"/>
  <c r="T161" i="5"/>
  <c r="T186" i="5" s="1"/>
  <c r="BD170" i="5"/>
  <c r="BD195" i="5" s="1"/>
  <c r="BD195" i="4"/>
  <c r="AI162" i="5"/>
  <c r="AI187" i="5" s="1"/>
  <c r="AI187" i="4"/>
  <c r="AV186" i="4"/>
  <c r="AV161" i="5"/>
  <c r="AV186" i="5" s="1"/>
  <c r="BR121" i="1"/>
  <c r="BR170" i="5"/>
  <c r="BR195" i="5" s="1"/>
  <c r="BR195" i="4"/>
  <c r="I116" i="5"/>
  <c r="I141" i="5" s="1"/>
  <c r="I141" i="4"/>
  <c r="O108" i="1"/>
  <c r="O107" i="5"/>
  <c r="O132" i="5" s="1"/>
  <c r="O132" i="4"/>
  <c r="AR161" i="5"/>
  <c r="AR186" i="5" s="1"/>
  <c r="AR186" i="4"/>
  <c r="AI195" i="4"/>
  <c r="AI170" i="5"/>
  <c r="AI195" i="5" s="1"/>
  <c r="AR192" i="4"/>
  <c r="AR167" i="5"/>
  <c r="AR192" i="5" s="1"/>
  <c r="O162" i="5"/>
  <c r="O187" i="5" s="1"/>
  <c r="O187" i="4"/>
  <c r="AN195" i="4"/>
  <c r="AN170" i="5"/>
  <c r="AN195" i="5" s="1"/>
  <c r="W107" i="5"/>
  <c r="W132" i="5" s="1"/>
  <c r="W132" i="4"/>
  <c r="AY186" i="4"/>
  <c r="AY161" i="5"/>
  <c r="AY186" i="5" s="1"/>
  <c r="AJ166" i="5"/>
  <c r="AJ191" i="5" s="1"/>
  <c r="AJ191" i="4"/>
  <c r="BB117" i="1"/>
  <c r="BB191" i="4"/>
  <c r="BB166" i="5"/>
  <c r="BB191" i="5" s="1"/>
  <c r="AR191" i="4"/>
  <c r="AR166" i="5"/>
  <c r="AR191" i="5" s="1"/>
  <c r="D167" i="5"/>
  <c r="D192" i="5" s="1"/>
  <c r="D192" i="4"/>
  <c r="BN112" i="1"/>
  <c r="BN186" i="4"/>
  <c r="BN161" i="5"/>
  <c r="BN186" i="5" s="1"/>
  <c r="AL112" i="1"/>
  <c r="AL186" i="4"/>
  <c r="AL161" i="5"/>
  <c r="AL186" i="5" s="1"/>
  <c r="AN189" i="4"/>
  <c r="AN164" i="5"/>
  <c r="AN189" i="5" s="1"/>
  <c r="J186" i="4"/>
  <c r="J112" i="1"/>
  <c r="J161" i="5"/>
  <c r="J186" i="5" s="1"/>
  <c r="Z187" i="4"/>
  <c r="Z113" i="1"/>
  <c r="Z162" i="5"/>
  <c r="Z187" i="5" s="1"/>
  <c r="AP121" i="1"/>
  <c r="AP195" i="4"/>
  <c r="AP170" i="5"/>
  <c r="AP195" i="5" s="1"/>
  <c r="AT187" i="4"/>
  <c r="AT162" i="5"/>
  <c r="AT187" i="5" s="1"/>
  <c r="AT113" i="1"/>
  <c r="BJ121" i="1"/>
  <c r="BJ195" i="4"/>
  <c r="BJ170" i="5"/>
  <c r="BJ195" i="5" s="1"/>
  <c r="BW176" i="4"/>
  <c r="BW151" i="5"/>
  <c r="BW176" i="5" s="1"/>
  <c r="BX195" i="4"/>
  <c r="BX170" i="5"/>
  <c r="BX195" i="5" s="1"/>
  <c r="BV114" i="5"/>
  <c r="BV139" i="5" s="1"/>
  <c r="BV139" i="4"/>
  <c r="AT118" i="5"/>
  <c r="AT143" i="5" s="1"/>
  <c r="AT143" i="4"/>
  <c r="AT119" i="1"/>
  <c r="AT139" i="4"/>
  <c r="AT114" i="5"/>
  <c r="AT139" i="5" s="1"/>
  <c r="AH117" i="5"/>
  <c r="AH142" i="5" s="1"/>
  <c r="AH142" i="4"/>
  <c r="AP136" i="4"/>
  <c r="AP111" i="5"/>
  <c r="AP136" i="5" s="1"/>
  <c r="AL102" i="5"/>
  <c r="AL127" i="5" s="1"/>
  <c r="AL127" i="4"/>
  <c r="AL103" i="1"/>
  <c r="AL120" i="5"/>
  <c r="AL145" i="5" s="1"/>
  <c r="AL145" i="4"/>
  <c r="BN112" i="5"/>
  <c r="BN137" i="5" s="1"/>
  <c r="BN137" i="4"/>
  <c r="B106" i="5"/>
  <c r="B131" i="5" s="1"/>
  <c r="B131" i="4"/>
  <c r="B107" i="1"/>
  <c r="BJ110" i="5"/>
  <c r="BJ135" i="5" s="1"/>
  <c r="BJ135" i="4"/>
  <c r="BJ111" i="1"/>
  <c r="J108" i="5"/>
  <c r="J133" i="5" s="1"/>
  <c r="J133" i="4"/>
  <c r="J109" i="1"/>
  <c r="AT110" i="5"/>
  <c r="AT135" i="5" s="1"/>
  <c r="AT135" i="4"/>
  <c r="AT111" i="1"/>
  <c r="B119" i="5"/>
  <c r="B144" i="5" s="1"/>
  <c r="B144" i="4"/>
  <c r="AX108" i="5"/>
  <c r="AX133" i="5" s="1"/>
  <c r="AX133" i="4"/>
  <c r="AX109" i="1"/>
  <c r="AD110" i="5"/>
  <c r="AD135" i="5" s="1"/>
  <c r="AD135" i="4"/>
  <c r="AD111" i="1"/>
  <c r="S195" i="4"/>
  <c r="S170" i="5"/>
  <c r="S195" i="5" s="1"/>
  <c r="R118" i="1"/>
  <c r="R192" i="4"/>
  <c r="R167" i="5"/>
  <c r="R192" i="5" s="1"/>
  <c r="BL189" i="4"/>
  <c r="BL164" i="5"/>
  <c r="BL189" i="5" s="1"/>
  <c r="AJ187" i="4"/>
  <c r="AJ162" i="5"/>
  <c r="AJ187" i="5" s="1"/>
  <c r="BT107" i="5"/>
  <c r="BT132" i="5" s="1"/>
  <c r="BT132" i="4"/>
  <c r="I107" i="5"/>
  <c r="I132" i="5" s="1"/>
  <c r="I132" i="4"/>
  <c r="P162" i="5"/>
  <c r="P187" i="5" s="1"/>
  <c r="P187" i="4"/>
  <c r="F118" i="1"/>
  <c r="F192" i="4"/>
  <c r="F167" i="5"/>
  <c r="F192" i="5" s="1"/>
  <c r="AZ186" i="4"/>
  <c r="AZ161" i="5"/>
  <c r="AZ186" i="5" s="1"/>
  <c r="D194" i="4"/>
  <c r="D169" i="5"/>
  <c r="D194" i="5" s="1"/>
  <c r="N121" i="1"/>
  <c r="N170" i="5"/>
  <c r="N195" i="5" s="1"/>
  <c r="N195" i="4"/>
  <c r="V115" i="1"/>
  <c r="V164" i="5"/>
  <c r="V189" i="5" s="1"/>
  <c r="V189" i="4"/>
  <c r="BC166" i="5"/>
  <c r="BC191" i="5" s="1"/>
  <c r="BC191" i="4"/>
  <c r="AA195" i="4"/>
  <c r="AA170" i="5"/>
  <c r="AA195" i="5" s="1"/>
  <c r="AD187" i="4"/>
  <c r="AD162" i="5"/>
  <c r="AD187" i="5" s="1"/>
  <c r="AD113" i="1"/>
  <c r="AT121" i="1"/>
  <c r="AT195" i="4"/>
  <c r="AT170" i="5"/>
  <c r="AT195" i="5" s="1"/>
  <c r="BO186" i="4"/>
  <c r="BO161" i="5"/>
  <c r="BO186" i="5" s="1"/>
  <c r="AM161" i="5"/>
  <c r="AM186" i="5" s="1"/>
  <c r="AM186" i="4"/>
  <c r="AL115" i="1"/>
  <c r="AL189" i="4"/>
  <c r="AL164" i="5"/>
  <c r="AL189" i="5" s="1"/>
  <c r="AZ187" i="4"/>
  <c r="AZ162" i="5"/>
  <c r="AZ187" i="5" s="1"/>
  <c r="R102" i="1"/>
  <c r="R176" i="4"/>
  <c r="R151" i="5"/>
  <c r="R176" i="5" s="1"/>
  <c r="K186" i="4"/>
  <c r="K161" i="5"/>
  <c r="K186" i="5" s="1"/>
  <c r="AA162" i="5"/>
  <c r="AA187" i="5" s="1"/>
  <c r="AA187" i="4"/>
  <c r="AQ195" i="4"/>
  <c r="AQ170" i="5"/>
  <c r="AQ195" i="5" s="1"/>
  <c r="AU162" i="5"/>
  <c r="AU187" i="5" s="1"/>
  <c r="AU187" i="4"/>
  <c r="BK195" i="4"/>
  <c r="BK170" i="5"/>
  <c r="BK195" i="5" s="1"/>
  <c r="BV102" i="1"/>
  <c r="BV151" i="5"/>
  <c r="BV176" i="5" s="1"/>
  <c r="BV176" i="4"/>
  <c r="BX191" i="4"/>
  <c r="BX166" i="5"/>
  <c r="BX191" i="5" s="1"/>
  <c r="Z115" i="1"/>
  <c r="Z189" i="4"/>
  <c r="Z164" i="5"/>
  <c r="Z189" i="5" s="1"/>
  <c r="BJ115" i="1"/>
  <c r="BJ164" i="5"/>
  <c r="BJ189" i="5" s="1"/>
  <c r="BJ189" i="4"/>
  <c r="AK108" i="1"/>
  <c r="AK107" i="5"/>
  <c r="AK132" i="5" s="1"/>
  <c r="AK132" i="4"/>
  <c r="AQ187" i="4"/>
  <c r="AQ162" i="5"/>
  <c r="AQ187" i="5" s="1"/>
  <c r="AH187" i="4"/>
  <c r="AH113" i="1"/>
  <c r="AH162" i="5"/>
  <c r="AH187" i="5" s="1"/>
  <c r="BJ113" i="1"/>
  <c r="BJ187" i="4"/>
  <c r="BJ162" i="5"/>
  <c r="BJ187" i="5" s="1"/>
  <c r="BU107" i="5"/>
  <c r="BU132" i="5" s="1"/>
  <c r="BU132" i="4"/>
  <c r="AH186" i="4"/>
  <c r="AH161" i="5"/>
  <c r="AH186" i="5" s="1"/>
  <c r="AH112" i="1"/>
  <c r="N107" i="5"/>
  <c r="N132" i="5" s="1"/>
  <c r="N132" i="4"/>
  <c r="AL117" i="1"/>
  <c r="AL166" i="5"/>
  <c r="AL191" i="5" s="1"/>
  <c r="AL191" i="4"/>
  <c r="AX102" i="1"/>
  <c r="AX151" i="5"/>
  <c r="AX176" i="5" s="1"/>
  <c r="AX176" i="4"/>
  <c r="G192" i="4"/>
  <c r="G167" i="5"/>
  <c r="G192" i="5" s="1"/>
  <c r="B120" i="1"/>
  <c r="B194" i="4"/>
  <c r="B169" i="5"/>
  <c r="B194" i="5" s="1"/>
  <c r="O170" i="5"/>
  <c r="O195" i="5" s="1"/>
  <c r="O195" i="4"/>
  <c r="W164" i="5"/>
  <c r="W189" i="5" s="1"/>
  <c r="W189" i="4"/>
  <c r="BD191" i="4"/>
  <c r="BD166" i="5"/>
  <c r="BD191" i="5" s="1"/>
  <c r="AB170" i="5"/>
  <c r="AB195" i="5" s="1"/>
  <c r="AB195" i="4"/>
  <c r="AE187" i="4"/>
  <c r="AE162" i="5"/>
  <c r="AE187" i="5" s="1"/>
  <c r="AU170" i="5"/>
  <c r="AU195" i="5" s="1"/>
  <c r="AU195" i="4"/>
  <c r="BB102" i="1"/>
  <c r="BB176" i="4"/>
  <c r="BB151" i="5"/>
  <c r="BB176" i="5" s="1"/>
  <c r="BP161" i="5"/>
  <c r="BP186" i="5" s="1"/>
  <c r="BP186" i="4"/>
  <c r="AN161" i="5"/>
  <c r="AN186" i="5" s="1"/>
  <c r="AN186" i="4"/>
  <c r="BJ102" i="1"/>
  <c r="BJ151" i="5"/>
  <c r="BJ176" i="5" s="1"/>
  <c r="BJ176" i="4"/>
  <c r="AM164" i="5"/>
  <c r="AM189" i="5" s="1"/>
  <c r="AM189" i="4"/>
  <c r="AY187" i="4"/>
  <c r="AY162" i="5"/>
  <c r="AY187" i="5" s="1"/>
  <c r="S176" i="4"/>
  <c r="S151" i="5"/>
  <c r="S176" i="5" s="1"/>
  <c r="AB132" i="4"/>
  <c r="AB107" i="5"/>
  <c r="AB132" i="5" s="1"/>
  <c r="L186" i="4"/>
  <c r="L161" i="5"/>
  <c r="L186" i="5" s="1"/>
  <c r="AB162" i="5"/>
  <c r="AB187" i="5" s="1"/>
  <c r="AB187" i="4"/>
  <c r="N112" i="1"/>
  <c r="N161" i="5"/>
  <c r="N186" i="5" s="1"/>
  <c r="N186" i="4"/>
  <c r="AV187" i="4"/>
  <c r="AV162" i="5"/>
  <c r="AV187" i="5" s="1"/>
  <c r="BL170" i="5"/>
  <c r="BL195" i="5" s="1"/>
  <c r="BL195" i="4"/>
  <c r="BV115" i="1"/>
  <c r="BV189" i="4"/>
  <c r="BV164" i="5"/>
  <c r="BV189" i="5" s="1"/>
  <c r="BW191" i="4"/>
  <c r="BW166" i="5"/>
  <c r="BW191" i="5" s="1"/>
  <c r="BF111" i="5"/>
  <c r="BF136" i="5" s="1"/>
  <c r="BF136" i="4"/>
  <c r="B113" i="1"/>
  <c r="B112" i="5"/>
  <c r="B137" i="5" s="1"/>
  <c r="B137" i="4"/>
  <c r="AX116" i="5"/>
  <c r="AX141" i="5" s="1"/>
  <c r="AX141" i="4"/>
  <c r="AP126" i="4"/>
  <c r="AP101" i="5"/>
  <c r="AP126" i="5" s="1"/>
  <c r="BB110" i="5"/>
  <c r="BB135" i="5" s="1"/>
  <c r="BB135" i="4"/>
  <c r="BB111" i="1"/>
  <c r="AP118" i="5"/>
  <c r="AP143" i="5" s="1"/>
  <c r="AP143" i="4"/>
  <c r="AP119" i="1"/>
  <c r="V106" i="5"/>
  <c r="V131" i="5" s="1"/>
  <c r="V131" i="4"/>
  <c r="V107" i="1"/>
  <c r="F102" i="1"/>
  <c r="F176" i="4"/>
  <c r="F151" i="5"/>
  <c r="F176" i="5" s="1"/>
  <c r="T195" i="4"/>
  <c r="T170" i="5"/>
  <c r="T195" i="5" s="1"/>
  <c r="S192" i="4"/>
  <c r="S167" i="5"/>
  <c r="S192" i="5" s="1"/>
  <c r="Z126" i="4"/>
  <c r="Z101" i="5"/>
  <c r="Z126" i="5" s="1"/>
  <c r="BJ117" i="5"/>
  <c r="BJ142" i="5" s="1"/>
  <c r="BJ142" i="4"/>
  <c r="AX126" i="4"/>
  <c r="AX101" i="5"/>
  <c r="AX126" i="5" s="1"/>
  <c r="AD117" i="5"/>
  <c r="AD142" i="5" s="1"/>
  <c r="AD142" i="4"/>
  <c r="BF110" i="5"/>
  <c r="BF135" i="5" s="1"/>
  <c r="BF135" i="4"/>
  <c r="BF111" i="1"/>
  <c r="BJ118" i="5"/>
  <c r="BJ143" i="5" s="1"/>
  <c r="BJ143" i="4"/>
  <c r="BJ119" i="1"/>
  <c r="R114" i="5"/>
  <c r="R139" i="5" s="1"/>
  <c r="R139" i="4"/>
  <c r="BJ112" i="5"/>
  <c r="BJ137" i="5" s="1"/>
  <c r="BJ137" i="4"/>
  <c r="F126" i="4"/>
  <c r="F101" i="5"/>
  <c r="F126" i="5" s="1"/>
  <c r="AL119" i="5"/>
  <c r="AL144" i="5" s="1"/>
  <c r="AL144" i="4"/>
  <c r="AL120" i="1"/>
  <c r="F137" i="4"/>
  <c r="F112" i="5"/>
  <c r="F137" i="5" s="1"/>
  <c r="AD101" i="5"/>
  <c r="AD126" i="5" s="1"/>
  <c r="AD126" i="4"/>
  <c r="V145" i="4"/>
  <c r="V120" i="5"/>
  <c r="V145" i="5" s="1"/>
  <c r="AH102" i="5"/>
  <c r="AH127" i="5" s="1"/>
  <c r="AH127" i="4"/>
  <c r="AH103" i="1"/>
  <c r="AH134" i="4"/>
  <c r="AH109" i="5"/>
  <c r="AH134" i="5" s="1"/>
  <c r="AH139" i="4"/>
  <c r="AH114" i="5"/>
  <c r="AH139" i="5" s="1"/>
  <c r="G176" i="4"/>
  <c r="G151" i="5"/>
  <c r="G176" i="5" s="1"/>
  <c r="T192" i="4"/>
  <c r="T167" i="5"/>
  <c r="T192" i="5" s="1"/>
  <c r="AA189" i="4"/>
  <c r="AA164" i="5"/>
  <c r="AA189" i="5" s="1"/>
  <c r="BJ118" i="1"/>
  <c r="BJ192" i="4"/>
  <c r="BJ167" i="5"/>
  <c r="BJ192" i="5" s="1"/>
  <c r="O176" i="4"/>
  <c r="O151" i="5"/>
  <c r="O176" i="5" s="1"/>
  <c r="BK189" i="4"/>
  <c r="BK164" i="5"/>
  <c r="BK189" i="5" s="1"/>
  <c r="AR187" i="4"/>
  <c r="AR162" i="5"/>
  <c r="AR187" i="5" s="1"/>
  <c r="BK162" i="5"/>
  <c r="BK187" i="5" s="1"/>
  <c r="BK187" i="4"/>
  <c r="AH107" i="5"/>
  <c r="AH132" i="5" s="1"/>
  <c r="AH132" i="4"/>
  <c r="AI161" i="5"/>
  <c r="AI186" i="5" s="1"/>
  <c r="AI186" i="4"/>
  <c r="AM191" i="4"/>
  <c r="AM166" i="5"/>
  <c r="AM191" i="5" s="1"/>
  <c r="AY176" i="4"/>
  <c r="AY151" i="5"/>
  <c r="AY176" i="5" s="1"/>
  <c r="B121" i="1"/>
  <c r="B195" i="4"/>
  <c r="B170" i="5"/>
  <c r="B195" i="5" s="1"/>
  <c r="H192" i="4"/>
  <c r="H167" i="5"/>
  <c r="H192" i="5" s="1"/>
  <c r="C194" i="4"/>
  <c r="C169" i="5"/>
  <c r="C194" i="5" s="1"/>
  <c r="P195" i="4"/>
  <c r="P170" i="5"/>
  <c r="P195" i="5" s="1"/>
  <c r="X189" i="4"/>
  <c r="X164" i="5"/>
  <c r="X189" i="5" s="1"/>
  <c r="BF161" i="5"/>
  <c r="BF186" i="5" s="1"/>
  <c r="BF112" i="1"/>
  <c r="BF186" i="4"/>
  <c r="Z121" i="1"/>
  <c r="Z195" i="4"/>
  <c r="Z170" i="5"/>
  <c r="Z195" i="5" s="1"/>
  <c r="AF162" i="5"/>
  <c r="AF187" i="5" s="1"/>
  <c r="AF187" i="4"/>
  <c r="AV195" i="4"/>
  <c r="AV170" i="5"/>
  <c r="AV195" i="5" s="1"/>
  <c r="BC176" i="4"/>
  <c r="BC151" i="5"/>
  <c r="BC176" i="5" s="1"/>
  <c r="BR120" i="1"/>
  <c r="BR194" i="4"/>
  <c r="BR169" i="5"/>
  <c r="BR194" i="5" s="1"/>
  <c r="BB118" i="1"/>
  <c r="BB192" i="4"/>
  <c r="BB167" i="5"/>
  <c r="BB192" i="5" s="1"/>
  <c r="BK176" i="4"/>
  <c r="BK151" i="5"/>
  <c r="BK176" i="5" s="1"/>
  <c r="AX113" i="1"/>
  <c r="AX187" i="4"/>
  <c r="AX162" i="5"/>
  <c r="AX187" i="5" s="1"/>
  <c r="T176" i="4"/>
  <c r="T151" i="5"/>
  <c r="T176" i="5" s="1"/>
  <c r="BH195" i="4"/>
  <c r="BH170" i="5"/>
  <c r="BH195" i="5" s="1"/>
  <c r="O161" i="5"/>
  <c r="O186" i="5" s="1"/>
  <c r="O186" i="4"/>
  <c r="AV107" i="5"/>
  <c r="AV132" i="5" s="1"/>
  <c r="AV132" i="4"/>
  <c r="BW164" i="5"/>
  <c r="BW189" i="5" s="1"/>
  <c r="BW189" i="4"/>
  <c r="BV117" i="1"/>
  <c r="BV166" i="5"/>
  <c r="BV191" i="5" s="1"/>
  <c r="BV191" i="4"/>
  <c r="V114" i="5"/>
  <c r="V139" i="5" s="1"/>
  <c r="V139" i="4"/>
  <c r="AL134" i="4"/>
  <c r="AL109" i="5"/>
  <c r="AL134" i="5" s="1"/>
  <c r="BR120" i="5"/>
  <c r="BR145" i="5" s="1"/>
  <c r="BR145" i="4"/>
  <c r="BR116" i="5"/>
  <c r="BR141" i="5" s="1"/>
  <c r="BR141" i="4"/>
  <c r="AP108" i="5"/>
  <c r="AP133" i="5" s="1"/>
  <c r="AP133" i="4"/>
  <c r="AP109" i="1"/>
  <c r="BN135" i="4"/>
  <c r="BN110" i="5"/>
  <c r="BN135" i="5" s="1"/>
  <c r="BN111" i="1"/>
  <c r="AH137" i="4"/>
  <c r="AH112" i="5"/>
  <c r="AH137" i="5" s="1"/>
  <c r="AP116" i="5"/>
  <c r="AP141" i="5" s="1"/>
  <c r="AP141" i="4"/>
  <c r="B111" i="5"/>
  <c r="B136" i="5" s="1"/>
  <c r="B136" i="4"/>
  <c r="BJ134" i="4"/>
  <c r="BJ109" i="5"/>
  <c r="BJ134" i="5" s="1"/>
  <c r="BJ126" i="4"/>
  <c r="BJ101" i="5"/>
  <c r="BJ126" i="5" s="1"/>
  <c r="BR144" i="4"/>
  <c r="BR119" i="5"/>
  <c r="BR144" i="5" s="1"/>
  <c r="AL112" i="5"/>
  <c r="AL137" i="5" s="1"/>
  <c r="AL137" i="4"/>
  <c r="AH111" i="5"/>
  <c r="AH136" i="5" s="1"/>
  <c r="AH136" i="4"/>
  <c r="V117" i="5"/>
  <c r="V142" i="5" s="1"/>
  <c r="V142" i="4"/>
  <c r="BN102" i="5"/>
  <c r="BN127" i="5" s="1"/>
  <c r="BN127" i="4"/>
  <c r="BN103" i="1"/>
  <c r="BN117" i="5"/>
  <c r="BN142" i="5" s="1"/>
  <c r="BN142" i="4"/>
  <c r="H151" i="5"/>
  <c r="H176" i="5" s="1"/>
  <c r="H176" i="4"/>
  <c r="AB164" i="5"/>
  <c r="AB189" i="5" s="1"/>
  <c r="AB189" i="4"/>
  <c r="BK192" i="4"/>
  <c r="BK167" i="5"/>
  <c r="BK192" i="5" s="1"/>
  <c r="N102" i="1"/>
  <c r="N151" i="5"/>
  <c r="N176" i="5" s="1"/>
  <c r="N176" i="4"/>
  <c r="Z107" i="5"/>
  <c r="Z132" i="5" s="1"/>
  <c r="Z132" i="4"/>
  <c r="AP113" i="1"/>
  <c r="AP187" i="4"/>
  <c r="AP162" i="5"/>
  <c r="AP187" i="5" s="1"/>
  <c r="BL187" i="4"/>
  <c r="BL162" i="5"/>
  <c r="BL187" i="5" s="1"/>
  <c r="AP102" i="1"/>
  <c r="AP176" i="4"/>
  <c r="AP151" i="5"/>
  <c r="AP176" i="5" s="1"/>
  <c r="AJ186" i="4"/>
  <c r="AJ161" i="5"/>
  <c r="AJ186" i="5" s="1"/>
  <c r="Q132" i="4"/>
  <c r="Q107" i="5"/>
  <c r="Q132" i="5" s="1"/>
  <c r="AN166" i="5"/>
  <c r="AN191" i="5" s="1"/>
  <c r="AN191" i="4"/>
  <c r="AZ176" i="4"/>
  <c r="AZ151" i="5"/>
  <c r="AZ176" i="5" s="1"/>
  <c r="C195" i="4"/>
  <c r="C170" i="5"/>
  <c r="C195" i="5" s="1"/>
  <c r="BG161" i="5"/>
  <c r="BG186" i="5" s="1"/>
  <c r="BG186" i="4"/>
  <c r="AL132" i="4"/>
  <c r="AL107" i="5"/>
  <c r="AL132" i="5" s="1"/>
  <c r="BD176" i="4"/>
  <c r="BD151" i="5"/>
  <c r="BD176" i="5" s="1"/>
  <c r="BS194" i="4"/>
  <c r="BS169" i="5"/>
  <c r="BS194" i="5" s="1"/>
  <c r="BC192" i="4"/>
  <c r="BC167" i="5"/>
  <c r="BC192" i="5" s="1"/>
  <c r="BL176" i="4"/>
  <c r="BL151" i="5"/>
  <c r="BL176" i="5" s="1"/>
  <c r="K107" i="5"/>
  <c r="K132" i="5" s="1"/>
  <c r="K132" i="4"/>
  <c r="BF121" i="1"/>
  <c r="BF195" i="4"/>
  <c r="BF170" i="5"/>
  <c r="BF195" i="5" s="1"/>
  <c r="P161" i="5"/>
  <c r="P186" i="5" s="1"/>
  <c r="P186" i="4"/>
  <c r="BX164" i="5"/>
  <c r="BX189" i="5" s="1"/>
  <c r="BX189" i="4"/>
  <c r="BJ132" i="4"/>
  <c r="BJ107" i="5"/>
  <c r="BJ132" i="5" s="1"/>
  <c r="Z108" i="1"/>
  <c r="BR126" i="4"/>
  <c r="BR101" i="5"/>
  <c r="BR126" i="5" s="1"/>
  <c r="B108" i="5"/>
  <c r="B133" i="5" s="1"/>
  <c r="B133" i="4"/>
  <c r="B109" i="1"/>
  <c r="J126" i="4"/>
  <c r="J101" i="5"/>
  <c r="J126" i="5" s="1"/>
  <c r="AD137" i="4"/>
  <c r="AD112" i="5"/>
  <c r="AD137" i="5" s="1"/>
  <c r="AL110" i="5"/>
  <c r="AL135" i="5" s="1"/>
  <c r="AL135" i="4"/>
  <c r="AL111" i="1"/>
  <c r="N111" i="5"/>
  <c r="N136" i="5" s="1"/>
  <c r="N136" i="4"/>
  <c r="J117" i="5"/>
  <c r="J142" i="5" s="1"/>
  <c r="J142" i="4"/>
  <c r="AP110" i="1"/>
  <c r="AP134" i="4"/>
  <c r="AP109" i="5"/>
  <c r="AP134" i="5" s="1"/>
  <c r="R136" i="4"/>
  <c r="R111" i="5"/>
  <c r="R136" i="5" s="1"/>
  <c r="AX111" i="5"/>
  <c r="AX136" i="5" s="1"/>
  <c r="AX136" i="4"/>
  <c r="AT108" i="5"/>
  <c r="AT133" i="5" s="1"/>
  <c r="AT133" i="4"/>
  <c r="AT109" i="1"/>
  <c r="BR102" i="1"/>
  <c r="BR176" i="4"/>
  <c r="BR151" i="5"/>
  <c r="BR176" i="5" s="1"/>
  <c r="BL192" i="4"/>
  <c r="BL167" i="5"/>
  <c r="BL192" i="5" s="1"/>
  <c r="P151" i="5"/>
  <c r="P176" i="5" s="1"/>
  <c r="P176" i="4"/>
  <c r="AM108" i="1"/>
  <c r="AM132" i="4"/>
  <c r="AM107" i="5"/>
  <c r="AM132" i="5" s="1"/>
  <c r="BT194" i="4"/>
  <c r="BT169" i="5"/>
  <c r="BT194" i="5" s="1"/>
  <c r="BD192" i="4"/>
  <c r="BD167" i="5"/>
  <c r="BD192" i="5" s="1"/>
  <c r="AU108" i="1"/>
  <c r="AU107" i="5"/>
  <c r="AU132" i="5" s="1"/>
  <c r="AU132" i="4"/>
  <c r="J118" i="1"/>
  <c r="J167" i="5"/>
  <c r="J192" i="5" s="1"/>
  <c r="J192" i="4"/>
  <c r="BG195" i="4"/>
  <c r="BG170" i="5"/>
  <c r="BG195" i="5" s="1"/>
  <c r="BV110" i="5"/>
  <c r="BV135" i="5" s="1"/>
  <c r="BV135" i="4"/>
  <c r="BV111" i="1"/>
  <c r="AD107" i="5"/>
  <c r="AD132" i="5" s="1"/>
  <c r="AD132" i="4"/>
  <c r="BK108" i="1"/>
  <c r="BK107" i="5"/>
  <c r="BK132" i="5" s="1"/>
  <c r="BK132" i="4"/>
  <c r="BV116" i="5"/>
  <c r="BV141" i="5" s="1"/>
  <c r="BV141" i="4"/>
  <c r="J145" i="4"/>
  <c r="J120" i="5"/>
  <c r="J145" i="5" s="1"/>
  <c r="F118" i="5"/>
  <c r="F143" i="5" s="1"/>
  <c r="F143" i="4"/>
  <c r="F119" i="1"/>
  <c r="B118" i="5"/>
  <c r="B143" i="5" s="1"/>
  <c r="B143" i="4"/>
  <c r="B119" i="1"/>
  <c r="AL116" i="5"/>
  <c r="AL141" i="5" s="1"/>
  <c r="AL141" i="4"/>
  <c r="BR137" i="4"/>
  <c r="BR112" i="5"/>
  <c r="BR137" i="5" s="1"/>
  <c r="AP110" i="5"/>
  <c r="AP135" i="5" s="1"/>
  <c r="AP135" i="4"/>
  <c r="AP111" i="1"/>
  <c r="N106" i="5"/>
  <c r="N131" i="5" s="1"/>
  <c r="N131" i="4"/>
  <c r="N107" i="1"/>
  <c r="BP195" i="4"/>
  <c r="BP170" i="5"/>
  <c r="BP195" i="5" s="1"/>
  <c r="BT189" i="4"/>
  <c r="BT164" i="5"/>
  <c r="BT189" i="5" s="1"/>
  <c r="AQ151" i="5"/>
  <c r="AQ176" i="5" s="1"/>
  <c r="AQ176" i="4"/>
  <c r="F186" i="4"/>
  <c r="F161" i="5"/>
  <c r="F186" i="5" s="1"/>
  <c r="F112" i="1"/>
  <c r="H164" i="5"/>
  <c r="H189" i="5" s="1"/>
  <c r="H189" i="4"/>
  <c r="AQ108" i="1"/>
  <c r="AQ107" i="5"/>
  <c r="AQ132" i="5" s="1"/>
  <c r="AQ132" i="4"/>
  <c r="D195" i="4"/>
  <c r="D170" i="5"/>
  <c r="D195" i="5" s="1"/>
  <c r="X107" i="5"/>
  <c r="X132" i="5" s="1"/>
  <c r="X132" i="4"/>
  <c r="BH161" i="5"/>
  <c r="BH186" i="5" s="1"/>
  <c r="BH186" i="4"/>
  <c r="V121" i="1"/>
  <c r="V195" i="4"/>
  <c r="V170" i="5"/>
  <c r="V195" i="5" s="1"/>
  <c r="AX117" i="5"/>
  <c r="AX142" i="5" s="1"/>
  <c r="AX142" i="4"/>
  <c r="J110" i="5"/>
  <c r="J135" i="5" s="1"/>
  <c r="J135" i="4"/>
  <c r="J111" i="1"/>
  <c r="AD108" i="5"/>
  <c r="AD133" i="5" s="1"/>
  <c r="AD133" i="4"/>
  <c r="AD109" i="1"/>
  <c r="BN141" i="4"/>
  <c r="BN116" i="5"/>
  <c r="BN141" i="5" s="1"/>
  <c r="R135" i="4"/>
  <c r="R110" i="5"/>
  <c r="R135" i="5" s="1"/>
  <c r="R111" i="1"/>
  <c r="BJ144" i="4"/>
  <c r="BJ119" i="5"/>
  <c r="BJ144" i="5" s="1"/>
  <c r="BJ120" i="1"/>
  <c r="BN114" i="5"/>
  <c r="BN139" i="5" s="1"/>
  <c r="BN139" i="4"/>
  <c r="R145" i="4"/>
  <c r="R120" i="5"/>
  <c r="R145" i="5" s="1"/>
  <c r="BN111" i="5"/>
  <c r="BN136" i="5" s="1"/>
  <c r="BN136" i="4"/>
  <c r="AH110" i="5"/>
  <c r="AH135" i="5" s="1"/>
  <c r="AH135" i="4"/>
  <c r="AH111" i="1"/>
  <c r="AT120" i="5"/>
  <c r="AT145" i="5" s="1"/>
  <c r="AT145" i="4"/>
  <c r="V126" i="4"/>
  <c r="V101" i="5"/>
  <c r="V126" i="5" s="1"/>
  <c r="AL118" i="5"/>
  <c r="AL143" i="5" s="1"/>
  <c r="AL143" i="4"/>
  <c r="AL119" i="1"/>
  <c r="BS176" i="4"/>
  <c r="BS151" i="5"/>
  <c r="BS176" i="5" s="1"/>
  <c r="BD107" i="5"/>
  <c r="BD132" i="5" s="1"/>
  <c r="BD132" i="4"/>
  <c r="AJ176" i="4"/>
  <c r="AJ151" i="5"/>
  <c r="AJ176" i="5" s="1"/>
  <c r="Z161" i="5"/>
  <c r="Z186" i="5" s="1"/>
  <c r="Z186" i="4"/>
  <c r="Z112" i="1"/>
  <c r="BN121" i="1"/>
  <c r="BN195" i="4"/>
  <c r="BN170" i="5"/>
  <c r="BN195" i="5" s="1"/>
  <c r="BR115" i="1"/>
  <c r="BR164" i="5"/>
  <c r="BR189" i="5" s="1"/>
  <c r="BR189" i="4"/>
  <c r="AR176" i="4"/>
  <c r="AR151" i="5"/>
  <c r="AR176" i="5" s="1"/>
  <c r="G161" i="5"/>
  <c r="G186" i="5" s="1"/>
  <c r="G186" i="4"/>
  <c r="F115" i="1"/>
  <c r="F164" i="5"/>
  <c r="F189" i="5" s="1"/>
  <c r="F189" i="4"/>
  <c r="BH132" i="4"/>
  <c r="BH107" i="5"/>
  <c r="BH132" i="5" s="1"/>
  <c r="AT102" i="1"/>
  <c r="AT176" i="4"/>
  <c r="AT151" i="5"/>
  <c r="AT176" i="5" s="1"/>
  <c r="W170" i="5"/>
  <c r="W195" i="5" s="1"/>
  <c r="W195" i="4"/>
  <c r="V118" i="1"/>
  <c r="V192" i="4"/>
  <c r="V167" i="5"/>
  <c r="V192" i="5" s="1"/>
  <c r="AD118" i="1"/>
  <c r="AD192" i="4"/>
  <c r="AD167" i="5"/>
  <c r="AD192" i="5" s="1"/>
  <c r="K192" i="4"/>
  <c r="K167" i="5"/>
  <c r="K192" i="5" s="1"/>
  <c r="K164" i="5"/>
  <c r="K189" i="5" s="1"/>
  <c r="K189" i="4"/>
  <c r="BV143" i="4"/>
  <c r="BV118" i="5"/>
  <c r="BV143" i="5" s="1"/>
  <c r="BV119" i="1"/>
  <c r="AE107" i="5"/>
  <c r="AE132" i="5" s="1"/>
  <c r="AE132" i="4"/>
  <c r="AG108" i="1"/>
  <c r="AG107" i="5"/>
  <c r="AG132" i="5" s="1"/>
  <c r="AG132" i="4"/>
  <c r="AZ108" i="1"/>
  <c r="AZ132" i="4"/>
  <c r="AZ107" i="5"/>
  <c r="AZ132" i="5" s="1"/>
  <c r="J114" i="5"/>
  <c r="J139" i="5" s="1"/>
  <c r="J139" i="4"/>
  <c r="N102" i="5"/>
  <c r="N127" i="5" s="1"/>
  <c r="N127" i="4"/>
  <c r="N103" i="1"/>
  <c r="F119" i="5"/>
  <c r="F144" i="5" s="1"/>
  <c r="F144" i="4"/>
  <c r="F120" i="1"/>
  <c r="R134" i="4"/>
  <c r="R109" i="5"/>
  <c r="R134" i="5" s="1"/>
  <c r="AT136" i="4"/>
  <c r="AT111" i="5"/>
  <c r="AT136" i="5" s="1"/>
  <c r="BF118" i="5"/>
  <c r="BF143" i="5" s="1"/>
  <c r="BF143" i="4"/>
  <c r="BF119" i="1"/>
  <c r="N120" i="5"/>
  <c r="N145" i="5" s="1"/>
  <c r="N145" i="4"/>
  <c r="V144" i="4"/>
  <c r="V119" i="5"/>
  <c r="V144" i="5" s="1"/>
  <c r="V120" i="1"/>
  <c r="AD120" i="5"/>
  <c r="AD145" i="5" s="1"/>
  <c r="AD145" i="4"/>
  <c r="AX110" i="5"/>
  <c r="AX135" i="5" s="1"/>
  <c r="AX135" i="4"/>
  <c r="AX111" i="1"/>
  <c r="AX120" i="5"/>
  <c r="AX145" i="5" s="1"/>
  <c r="AX145" i="4"/>
  <c r="J110" i="1"/>
  <c r="J134" i="4"/>
  <c r="J109" i="5"/>
  <c r="J134" i="5" s="1"/>
  <c r="AD114" i="5"/>
  <c r="AD139" i="5" s="1"/>
  <c r="AD139" i="4"/>
  <c r="B126" i="4"/>
  <c r="B101" i="5"/>
  <c r="B126" i="5" s="1"/>
  <c r="BT151" i="5"/>
  <c r="BT176" i="5" s="1"/>
  <c r="BT176" i="4"/>
  <c r="AH102" i="1"/>
  <c r="AH176" i="4"/>
  <c r="AH151" i="5"/>
  <c r="AH176" i="5" s="1"/>
  <c r="AR108" i="1"/>
  <c r="AR132" i="4"/>
  <c r="AR107" i="5"/>
  <c r="AR132" i="5" s="1"/>
  <c r="AA186" i="4"/>
  <c r="AA161" i="5"/>
  <c r="AA186" i="5" s="1"/>
  <c r="BO195" i="4"/>
  <c r="BO170" i="5"/>
  <c r="BO195" i="5" s="1"/>
  <c r="BR161" i="5"/>
  <c r="BR186" i="5" s="1"/>
  <c r="BR112" i="1"/>
  <c r="BR186" i="4"/>
  <c r="BS189" i="4"/>
  <c r="BS164" i="5"/>
  <c r="BS189" i="5" s="1"/>
  <c r="AD117" i="1"/>
  <c r="AD191" i="4"/>
  <c r="AD166" i="5"/>
  <c r="AD191" i="5" s="1"/>
  <c r="AH118" i="1"/>
  <c r="AH192" i="4"/>
  <c r="AH167" i="5"/>
  <c r="AH192" i="5" s="1"/>
  <c r="BF115" i="1"/>
  <c r="BF189" i="4"/>
  <c r="BF164" i="5"/>
  <c r="BF189" i="5" s="1"/>
  <c r="H161" i="5"/>
  <c r="H186" i="5" s="1"/>
  <c r="H186" i="4"/>
  <c r="G189" i="4"/>
  <c r="G164" i="5"/>
  <c r="G189" i="5" s="1"/>
  <c r="AU176" i="4"/>
  <c r="AU151" i="5"/>
  <c r="AU176" i="5" s="1"/>
  <c r="X195" i="4"/>
  <c r="X170" i="5"/>
  <c r="X195" i="5" s="1"/>
  <c r="W192" i="4"/>
  <c r="W167" i="5"/>
  <c r="W192" i="5" s="1"/>
  <c r="B132" i="4"/>
  <c r="B107" i="5"/>
  <c r="B132" i="5" s="1"/>
  <c r="AD186" i="4"/>
  <c r="AD161" i="5"/>
  <c r="AD186" i="5" s="1"/>
  <c r="AD112" i="1"/>
  <c r="AE192" i="4"/>
  <c r="AE167" i="5"/>
  <c r="AE192" i="5" s="1"/>
  <c r="L192" i="4"/>
  <c r="L167" i="5"/>
  <c r="L192" i="5" s="1"/>
  <c r="L164" i="5"/>
  <c r="L189" i="5" s="1"/>
  <c r="L189" i="4"/>
  <c r="BV126" i="4"/>
  <c r="BV101" i="5"/>
  <c r="BV126" i="5" s="1"/>
  <c r="BV110" i="1"/>
  <c r="BV134" i="4"/>
  <c r="BV109" i="5"/>
  <c r="BV134" i="5" s="1"/>
  <c r="J108" i="1"/>
  <c r="J107" i="5"/>
  <c r="J132" i="5" s="1"/>
  <c r="J132" i="4"/>
  <c r="BF144" i="4"/>
  <c r="BF119" i="5"/>
  <c r="BF144" i="5" s="1"/>
  <c r="BF120" i="1"/>
  <c r="BF112" i="5"/>
  <c r="BF137" i="5" s="1"/>
  <c r="BF137" i="4"/>
  <c r="AT127" i="4"/>
  <c r="AT102" i="5"/>
  <c r="AT127" i="5" s="1"/>
  <c r="AT103" i="1"/>
  <c r="AP112" i="5"/>
  <c r="AP137" i="5" s="1"/>
  <c r="AP137" i="4"/>
  <c r="BB101" i="5"/>
  <c r="BB126" i="5" s="1"/>
  <c r="BB126" i="4"/>
  <c r="F142" i="4"/>
  <c r="F117" i="5"/>
  <c r="F142" i="5" s="1"/>
  <c r="V110" i="1"/>
  <c r="V109" i="5"/>
  <c r="V134" i="5" s="1"/>
  <c r="V134" i="4"/>
  <c r="BB107" i="5"/>
  <c r="BB132" i="5" s="1"/>
  <c r="BB132" i="4"/>
  <c r="F127" i="4"/>
  <c r="F102" i="5"/>
  <c r="F127" i="5" s="1"/>
  <c r="F103" i="1"/>
  <c r="BB144" i="4"/>
  <c r="BB119" i="5"/>
  <c r="BB144" i="5" s="1"/>
  <c r="BB120" i="1"/>
  <c r="BJ120" i="5"/>
  <c r="BJ145" i="5" s="1"/>
  <c r="BJ145" i="4"/>
  <c r="AL101" i="5"/>
  <c r="AL126" i="5" s="1"/>
  <c r="AL126" i="4"/>
  <c r="AD116" i="5"/>
  <c r="AD141" i="5" s="1"/>
  <c r="AD141" i="4"/>
  <c r="V110" i="5"/>
  <c r="V135" i="5" s="1"/>
  <c r="V135" i="4"/>
  <c r="V111" i="1"/>
  <c r="AX119" i="5"/>
  <c r="AX144" i="5" s="1"/>
  <c r="AX144" i="4"/>
  <c r="AX120" i="1"/>
  <c r="AP142" i="4"/>
  <c r="AP117" i="5"/>
  <c r="AP142" i="5" s="1"/>
  <c r="Z120" i="5"/>
  <c r="Z145" i="5" s="1"/>
  <c r="Z145" i="4"/>
  <c r="N110" i="1"/>
  <c r="N134" i="4"/>
  <c r="N109" i="5"/>
  <c r="N134" i="5" s="1"/>
  <c r="F111" i="5"/>
  <c r="F136" i="5" s="1"/>
  <c r="F136" i="4"/>
  <c r="BR127" i="4"/>
  <c r="BR102" i="5"/>
  <c r="BR127" i="5" s="1"/>
  <c r="BR103" i="1"/>
  <c r="BN118" i="5"/>
  <c r="BN143" i="5" s="1"/>
  <c r="BN143" i="4"/>
  <c r="BN119" i="1"/>
  <c r="BC108" i="1"/>
  <c r="BC107" i="5"/>
  <c r="BC132" i="5" s="1"/>
  <c r="BC132" i="4"/>
  <c r="M117" i="1"/>
  <c r="M116" i="5"/>
  <c r="M141" i="5" s="1"/>
  <c r="M141" i="4"/>
  <c r="AI151" i="5"/>
  <c r="AI176" i="5" s="1"/>
  <c r="AI176" i="4"/>
  <c r="AB161" i="5"/>
  <c r="AB186" i="5" s="1"/>
  <c r="AB186" i="4"/>
  <c r="J121" i="1"/>
  <c r="J195" i="4"/>
  <c r="J170" i="5"/>
  <c r="J195" i="5" s="1"/>
  <c r="BS161" i="5"/>
  <c r="BS186" i="5" s="1"/>
  <c r="BS186" i="4"/>
  <c r="V102" i="1"/>
  <c r="V151" i="5"/>
  <c r="V176" i="5" s="1"/>
  <c r="V176" i="4"/>
  <c r="AE166" i="5"/>
  <c r="AE191" i="5" s="1"/>
  <c r="AE191" i="4"/>
  <c r="AI192" i="4"/>
  <c r="AI167" i="5"/>
  <c r="AI192" i="5" s="1"/>
  <c r="BG164" i="5"/>
  <c r="BG189" i="5" s="1"/>
  <c r="BG189" i="4"/>
  <c r="G170" i="5"/>
  <c r="G195" i="5" s="1"/>
  <c r="G195" i="4"/>
  <c r="BG162" i="5"/>
  <c r="BG187" i="5" s="1"/>
  <c r="BG187" i="4"/>
  <c r="V117" i="1"/>
  <c r="V191" i="4"/>
  <c r="V166" i="5"/>
  <c r="V191" i="5" s="1"/>
  <c r="D108" i="1"/>
  <c r="D107" i="5"/>
  <c r="D132" i="5" s="1"/>
  <c r="D132" i="4"/>
  <c r="AV176" i="4"/>
  <c r="AV151" i="5"/>
  <c r="AV176" i="5" s="1"/>
  <c r="D176" i="4"/>
  <c r="D151" i="5"/>
  <c r="D176" i="5" s="1"/>
  <c r="X167" i="5"/>
  <c r="X192" i="5" s="1"/>
  <c r="X192" i="4"/>
  <c r="BN108" i="1"/>
  <c r="BN107" i="5"/>
  <c r="BN132" i="5" s="1"/>
  <c r="BN132" i="4"/>
  <c r="AE161" i="5"/>
  <c r="AE186" i="5" s="1"/>
  <c r="AE186" i="4"/>
  <c r="AF192" i="4"/>
  <c r="AF167" i="5"/>
  <c r="AF192" i="5" s="1"/>
  <c r="J115" i="1"/>
  <c r="J189" i="4"/>
  <c r="J164" i="5"/>
  <c r="J189" i="5" s="1"/>
  <c r="AH115" i="1"/>
  <c r="AH189" i="4"/>
  <c r="AH164" i="5"/>
  <c r="AH189" i="5" s="1"/>
  <c r="BX187" i="4"/>
  <c r="BX162" i="5"/>
  <c r="BX187" i="5" s="1"/>
  <c r="BV112" i="5"/>
  <c r="BV137" i="5" s="1"/>
  <c r="BV137" i="4"/>
  <c r="BE108" i="1"/>
  <c r="BE107" i="5"/>
  <c r="BE132" i="5" s="1"/>
  <c r="BE132" i="4"/>
  <c r="P108" i="1"/>
  <c r="P107" i="5"/>
  <c r="P132" i="5" s="1"/>
  <c r="P132" i="4"/>
  <c r="F113" i="1"/>
  <c r="BD108" i="1"/>
  <c r="S108" i="1"/>
  <c r="BT108" i="1"/>
  <c r="BJ116" i="5"/>
  <c r="BJ141" i="5" s="1"/>
  <c r="BJ141" i="4"/>
  <c r="BF142" i="4"/>
  <c r="BF117" i="5"/>
  <c r="BF142" i="5" s="1"/>
  <c r="B139" i="4"/>
  <c r="B114" i="5"/>
  <c r="B139" i="5" s="1"/>
  <c r="Z114" i="5"/>
  <c r="Z139" i="5" s="1"/>
  <c r="Z139" i="4"/>
  <c r="R126" i="4"/>
  <c r="R101" i="5"/>
  <c r="R126" i="5" s="1"/>
  <c r="AT117" i="5"/>
  <c r="AT142" i="5" s="1"/>
  <c r="AT142" i="4"/>
  <c r="AL136" i="4"/>
  <c r="AL111" i="5"/>
  <c r="AL136" i="5" s="1"/>
  <c r="BR110" i="5"/>
  <c r="BR135" i="5" s="1"/>
  <c r="BR135" i="4"/>
  <c r="BR111" i="1"/>
  <c r="AX110" i="1"/>
  <c r="AX134" i="4"/>
  <c r="AX109" i="5"/>
  <c r="AX134" i="5" s="1"/>
  <c r="J127" i="4"/>
  <c r="J102" i="5"/>
  <c r="J127" i="5" s="1"/>
  <c r="J103" i="1"/>
  <c r="F108" i="5"/>
  <c r="F133" i="5" s="1"/>
  <c r="F133" i="4"/>
  <c r="F109" i="1"/>
  <c r="N110" i="5"/>
  <c r="N135" i="5" s="1"/>
  <c r="N135" i="4"/>
  <c r="N111" i="1"/>
  <c r="Z133" i="4"/>
  <c r="Z108" i="5"/>
  <c r="Z133" i="5" s="1"/>
  <c r="Z109" i="1"/>
  <c r="R117" i="1"/>
  <c r="R141" i="4"/>
  <c r="R116" i="5"/>
  <c r="R141" i="5" s="1"/>
  <c r="X187" i="4"/>
  <c r="X162" i="5"/>
  <c r="X187" i="5" s="1"/>
  <c r="AZ195" i="4"/>
  <c r="AZ170" i="5"/>
  <c r="AZ195" i="5" s="1"/>
  <c r="AA108" i="1"/>
  <c r="AA132" i="4"/>
  <c r="AA107" i="5"/>
  <c r="AA132" i="5" s="1"/>
  <c r="K195" i="4"/>
  <c r="K170" i="5"/>
  <c r="K195" i="5" s="1"/>
  <c r="BT186" i="4"/>
  <c r="BT161" i="5"/>
  <c r="BT186" i="5" s="1"/>
  <c r="W176" i="4"/>
  <c r="W151" i="5"/>
  <c r="W176" i="5" s="1"/>
  <c r="AF191" i="4"/>
  <c r="AF166" i="5"/>
  <c r="AF191" i="5" s="1"/>
  <c r="AJ167" i="5"/>
  <c r="AJ192" i="5" s="1"/>
  <c r="AJ192" i="4"/>
  <c r="BH189" i="4"/>
  <c r="BH164" i="5"/>
  <c r="BH189" i="5" s="1"/>
  <c r="H195" i="4"/>
  <c r="H170" i="5"/>
  <c r="H195" i="5" s="1"/>
  <c r="BH187" i="4"/>
  <c r="BH162" i="5"/>
  <c r="BH187" i="5" s="1"/>
  <c r="W166" i="5"/>
  <c r="W191" i="5" s="1"/>
  <c r="W191" i="4"/>
  <c r="O164" i="5"/>
  <c r="O189" i="5" s="1"/>
  <c r="O189" i="4"/>
  <c r="BP132" i="4"/>
  <c r="BP107" i="5"/>
  <c r="BP132" i="5" s="1"/>
  <c r="N118" i="1"/>
  <c r="N192" i="4"/>
  <c r="N167" i="5"/>
  <c r="N192" i="5" s="1"/>
  <c r="B102" i="1"/>
  <c r="B176" i="4"/>
  <c r="B151" i="5"/>
  <c r="B176" i="5" s="1"/>
  <c r="L108" i="1"/>
  <c r="L107" i="5"/>
  <c r="L132" i="5" s="1"/>
  <c r="L132" i="4"/>
  <c r="R162" i="5"/>
  <c r="R187" i="5" s="1"/>
  <c r="R113" i="1"/>
  <c r="R187" i="4"/>
  <c r="J102" i="1"/>
  <c r="J176" i="4"/>
  <c r="J151" i="5"/>
  <c r="J176" i="5" s="1"/>
  <c r="AF186" i="4"/>
  <c r="AF161" i="5"/>
  <c r="AF186" i="5" s="1"/>
  <c r="BF118" i="1"/>
  <c r="BF192" i="4"/>
  <c r="BF167" i="5"/>
  <c r="BF192" i="5" s="1"/>
  <c r="AI189" i="4"/>
  <c r="AI164" i="5"/>
  <c r="AI189" i="5" s="1"/>
  <c r="BW162" i="5"/>
  <c r="BW187" i="5" s="1"/>
  <c r="BW187" i="4"/>
  <c r="BV136" i="4"/>
  <c r="BV111" i="5"/>
  <c r="BV136" i="5" s="1"/>
  <c r="BV102" i="5"/>
  <c r="BV127" i="5" s="1"/>
  <c r="BV127" i="4"/>
  <c r="BV103" i="1"/>
  <c r="BV144" i="4"/>
  <c r="BV119" i="5"/>
  <c r="BV144" i="5" s="1"/>
  <c r="U108" i="1"/>
  <c r="U107" i="5"/>
  <c r="U132" i="5" s="1"/>
  <c r="U132" i="4"/>
  <c r="AP108" i="1"/>
  <c r="AP132" i="4"/>
  <c r="AP107" i="5"/>
  <c r="AP132" i="5" s="1"/>
  <c r="K108" i="1"/>
  <c r="AH126" i="4"/>
  <c r="AH101" i="5"/>
  <c r="AH126" i="5" s="1"/>
  <c r="AD134" i="4"/>
  <c r="AD109" i="5"/>
  <c r="AD134" i="5" s="1"/>
  <c r="AP144" i="4"/>
  <c r="AP119" i="5"/>
  <c r="AP144" i="5" s="1"/>
  <c r="AP120" i="1"/>
  <c r="BF126" i="4"/>
  <c r="BF101" i="5"/>
  <c r="BF126" i="5" s="1"/>
  <c r="V127" i="4"/>
  <c r="V102" i="5"/>
  <c r="V127" i="5" s="1"/>
  <c r="V103" i="1"/>
  <c r="BJ114" i="5"/>
  <c r="BJ139" i="5" s="1"/>
  <c r="BJ139" i="4"/>
  <c r="BR111" i="5"/>
  <c r="BR136" i="5" s="1"/>
  <c r="BR136" i="4"/>
  <c r="Z142" i="4"/>
  <c r="Z117" i="5"/>
  <c r="Z142" i="5" s="1"/>
  <c r="AP102" i="5"/>
  <c r="AP127" i="5" s="1"/>
  <c r="AP127" i="4"/>
  <c r="AP103" i="1"/>
  <c r="BJ133" i="4"/>
  <c r="BJ108" i="5"/>
  <c r="BJ133" i="5" s="1"/>
  <c r="BJ109" i="1"/>
  <c r="N119" i="5"/>
  <c r="N144" i="5" s="1"/>
  <c r="N144" i="4"/>
  <c r="N120" i="1"/>
  <c r="AX112" i="5"/>
  <c r="AX137" i="5" s="1"/>
  <c r="AX137" i="4"/>
  <c r="BF108" i="5"/>
  <c r="BF133" i="5" s="1"/>
  <c r="BF133" i="4"/>
  <c r="BF109" i="1"/>
  <c r="R106" i="5"/>
  <c r="R131" i="5" s="1"/>
  <c r="R131" i="4"/>
  <c r="R107" i="1"/>
  <c r="AV189" i="4"/>
  <c r="AV164" i="5"/>
  <c r="AV189" i="5" s="1"/>
  <c r="AC108" i="1"/>
  <c r="AC107" i="5"/>
  <c r="AC132" i="5" s="1"/>
  <c r="AC132" i="4"/>
  <c r="V113" i="1"/>
  <c r="V162" i="5"/>
  <c r="V187" i="5" s="1"/>
  <c r="V187" i="4"/>
  <c r="AX121" i="1"/>
  <c r="AX195" i="4"/>
  <c r="AX170" i="5"/>
  <c r="AX195" i="5" s="1"/>
  <c r="Z118" i="1"/>
  <c r="Z167" i="5"/>
  <c r="Z192" i="5" s="1"/>
  <c r="Z192" i="4"/>
  <c r="L195" i="4"/>
  <c r="L170" i="5"/>
  <c r="L195" i="5" s="1"/>
  <c r="AL118" i="1"/>
  <c r="AL167" i="5"/>
  <c r="AL192" i="5" s="1"/>
  <c r="AL192" i="4"/>
  <c r="X151" i="5"/>
  <c r="X176" i="5" s="1"/>
  <c r="X176" i="4"/>
  <c r="F121" i="1"/>
  <c r="F195" i="4"/>
  <c r="F170" i="5"/>
  <c r="F195" i="5" s="1"/>
  <c r="BD189" i="4"/>
  <c r="BD164" i="5"/>
  <c r="BD189" i="5" s="1"/>
  <c r="BN115" i="1"/>
  <c r="BN189" i="4"/>
  <c r="BN164" i="5"/>
  <c r="BN189" i="5" s="1"/>
  <c r="BF113" i="1"/>
  <c r="BF187" i="4"/>
  <c r="BF162" i="5"/>
  <c r="BF187" i="5" s="1"/>
  <c r="X191" i="4"/>
  <c r="X166" i="5"/>
  <c r="X191" i="5" s="1"/>
  <c r="P189" i="4"/>
  <c r="P164" i="5"/>
  <c r="P189" i="5" s="1"/>
  <c r="BF102" i="1"/>
  <c r="BF176" i="4"/>
  <c r="BF151" i="5"/>
  <c r="BF176" i="5" s="1"/>
  <c r="O192" i="4"/>
  <c r="O167" i="5"/>
  <c r="O192" i="5" s="1"/>
  <c r="BF108" i="1"/>
  <c r="BF107" i="5"/>
  <c r="BF132" i="5" s="1"/>
  <c r="BF132" i="4"/>
  <c r="C176" i="4"/>
  <c r="C151" i="5"/>
  <c r="C176" i="5" s="1"/>
  <c r="S187" i="4"/>
  <c r="S162" i="5"/>
  <c r="S187" i="5" s="1"/>
  <c r="K176" i="4"/>
  <c r="K151" i="5"/>
  <c r="K176" i="5" s="1"/>
  <c r="AX117" i="1"/>
  <c r="AX191" i="4"/>
  <c r="AX166" i="5"/>
  <c r="AX191" i="5" s="1"/>
  <c r="AT108" i="1"/>
  <c r="AT107" i="5"/>
  <c r="AT132" i="5" s="1"/>
  <c r="AT132" i="4"/>
  <c r="BG192" i="4"/>
  <c r="BG167" i="5"/>
  <c r="BG192" i="5" s="1"/>
  <c r="AJ189" i="4"/>
  <c r="AJ164" i="5"/>
  <c r="AJ189" i="5" s="1"/>
  <c r="BB112" i="1"/>
  <c r="BB186" i="4"/>
  <c r="BB161" i="5"/>
  <c r="BB186" i="5" s="1"/>
  <c r="BB162" i="5"/>
  <c r="BB187" i="5" s="1"/>
  <c r="BB113" i="1"/>
  <c r="BB187" i="4"/>
  <c r="BV113" i="1"/>
  <c r="BV162" i="5"/>
  <c r="BV187" i="5" s="1"/>
  <c r="BV187" i="4"/>
  <c r="BV108" i="5"/>
  <c r="BV133" i="5" s="1"/>
  <c r="BV133" i="4"/>
  <c r="BV109" i="1"/>
  <c r="AE108" i="1"/>
  <c r="AH110" i="1"/>
  <c r="R118" i="5"/>
  <c r="R143" i="5" s="1"/>
  <c r="R143" i="4"/>
  <c r="R119" i="1"/>
  <c r="F114" i="5"/>
  <c r="F139" i="5" s="1"/>
  <c r="F139" i="4"/>
  <c r="J118" i="5"/>
  <c r="J143" i="5" s="1"/>
  <c r="J143" i="4"/>
  <c r="J119" i="1"/>
  <c r="AT119" i="5"/>
  <c r="AT144" i="5" s="1"/>
  <c r="AT144" i="4"/>
  <c r="AT120" i="1"/>
  <c r="BF114" i="5"/>
  <c r="BF139" i="5" s="1"/>
  <c r="BF139" i="4"/>
  <c r="AX114" i="5"/>
  <c r="AX139" i="5" s="1"/>
  <c r="AX139" i="4"/>
  <c r="V141" i="4"/>
  <c r="V116" i="5"/>
  <c r="V141" i="5" s="1"/>
  <c r="N137" i="4"/>
  <c r="N112" i="5"/>
  <c r="N137" i="5" s="1"/>
  <c r="BR167" i="5"/>
  <c r="BR192" i="5" s="1"/>
  <c r="BR192" i="4"/>
  <c r="AT115" i="1"/>
  <c r="AT164" i="5"/>
  <c r="AT189" i="5" s="1"/>
  <c r="AT189" i="4"/>
  <c r="R108" i="1"/>
  <c r="R107" i="5"/>
  <c r="R132" i="5" s="1"/>
  <c r="R132" i="4"/>
  <c r="BN117" i="1"/>
  <c r="BN191" i="4"/>
  <c r="BN166" i="5"/>
  <c r="BN191" i="5" s="1"/>
  <c r="W162" i="5"/>
  <c r="W187" i="5" s="1"/>
  <c r="W187" i="4"/>
  <c r="AY170" i="5"/>
  <c r="AY195" i="5" s="1"/>
  <c r="AY195" i="4"/>
  <c r="AA192" i="4"/>
  <c r="AA167" i="5"/>
  <c r="AA192" i="5" s="1"/>
  <c r="AP115" i="1"/>
  <c r="AP164" i="5"/>
  <c r="AP189" i="5" s="1"/>
  <c r="AP189" i="4"/>
  <c r="BN118" i="1"/>
  <c r="BN167" i="5"/>
  <c r="BN192" i="5" s="1"/>
  <c r="BN192" i="4"/>
  <c r="BR113" i="1"/>
  <c r="BR187" i="4"/>
  <c r="BR162" i="5"/>
  <c r="BR187" i="5" s="1"/>
  <c r="AM192" i="4"/>
  <c r="AM167" i="5"/>
  <c r="AM192" i="5" s="1"/>
  <c r="G107" i="5"/>
  <c r="G132" i="5" s="1"/>
  <c r="G132" i="4"/>
  <c r="BB115" i="1"/>
  <c r="BB164" i="5"/>
  <c r="BB189" i="5" s="1"/>
  <c r="BB189" i="4"/>
  <c r="BO189" i="4"/>
  <c r="BO164" i="5"/>
  <c r="BO189" i="5" s="1"/>
  <c r="AB191" i="4"/>
  <c r="AB166" i="5"/>
  <c r="AB191" i="5" s="1"/>
  <c r="N115" i="1"/>
  <c r="N189" i="4"/>
  <c r="N164" i="5"/>
  <c r="N189" i="5" s="1"/>
  <c r="BG176" i="4"/>
  <c r="BG151" i="5"/>
  <c r="BG176" i="5" s="1"/>
  <c r="BI132" i="4"/>
  <c r="BI107" i="5"/>
  <c r="BI132" i="5" s="1"/>
  <c r="P192" i="4"/>
  <c r="P167" i="5"/>
  <c r="P192" i="5" s="1"/>
  <c r="BJ117" i="1"/>
  <c r="BJ191" i="4"/>
  <c r="BJ166" i="5"/>
  <c r="BJ191" i="5" s="1"/>
  <c r="BN102" i="1"/>
  <c r="BN151" i="5"/>
  <c r="BN176" i="5" s="1"/>
  <c r="BN176" i="4"/>
  <c r="AL113" i="1"/>
  <c r="AL162" i="5"/>
  <c r="AL187" i="5" s="1"/>
  <c r="AL187" i="4"/>
  <c r="T187" i="4"/>
  <c r="T162" i="5"/>
  <c r="T187" i="5" s="1"/>
  <c r="L176" i="4"/>
  <c r="L151" i="5"/>
  <c r="L176" i="5" s="1"/>
  <c r="B115" i="1"/>
  <c r="B189" i="4"/>
  <c r="B164" i="5"/>
  <c r="B189" i="5" s="1"/>
  <c r="AY191" i="4"/>
  <c r="AY166" i="5"/>
  <c r="AY191" i="5" s="1"/>
  <c r="BH192" i="4"/>
  <c r="BH167" i="5"/>
  <c r="BH192" i="5" s="1"/>
  <c r="BC186" i="4"/>
  <c r="BC161" i="5"/>
  <c r="BC186" i="5" s="1"/>
  <c r="BC162" i="5"/>
  <c r="BC187" i="5" s="1"/>
  <c r="BC187" i="4"/>
  <c r="BX194" i="4"/>
  <c r="BX169" i="5"/>
  <c r="BX194" i="5" s="1"/>
  <c r="Y107" i="5"/>
  <c r="Y132" i="5" s="1"/>
  <c r="Y132" i="4"/>
  <c r="L62" i="13" s="1"/>
  <c r="Q57" i="13" s="1"/>
  <c r="Q81" i="13" s="1"/>
  <c r="T107" i="5"/>
  <c r="T132" i="5" s="1"/>
  <c r="T132" i="4"/>
  <c r="BJ110" i="1"/>
  <c r="AL108" i="1"/>
  <c r="BU108" i="1"/>
  <c r="W108" i="1"/>
  <c r="B108" i="1"/>
  <c r="AH133" i="4"/>
  <c r="AH108" i="5"/>
  <c r="AH133" i="5" s="1"/>
  <c r="AH109" i="1"/>
  <c r="BR109" i="5"/>
  <c r="BR134" i="5" s="1"/>
  <c r="BR134" i="4"/>
  <c r="BB117" i="5"/>
  <c r="BB142" i="5" s="1"/>
  <c r="BB142" i="4"/>
  <c r="AP145" i="4"/>
  <c r="AP120" i="5"/>
  <c r="AP145" i="5" s="1"/>
  <c r="BN126" i="4"/>
  <c r="BN101" i="5"/>
  <c r="BN126" i="5" s="1"/>
  <c r="BJ102" i="5"/>
  <c r="BJ127" i="5" s="1"/>
  <c r="BJ127" i="4"/>
  <c r="BJ103" i="1"/>
  <c r="N108" i="5"/>
  <c r="N133" i="5" s="1"/>
  <c r="N133" i="4"/>
  <c r="N109" i="1"/>
  <c r="Z119" i="5"/>
  <c r="Z144" i="5" s="1"/>
  <c r="Z144" i="4"/>
  <c r="Z120" i="1"/>
  <c r="BN108" i="5"/>
  <c r="BN133" i="5" s="1"/>
  <c r="BN133" i="4"/>
  <c r="BN109" i="1"/>
  <c r="Z102" i="5"/>
  <c r="Z127" i="5" s="1"/>
  <c r="Z127" i="4"/>
  <c r="Z103" i="1"/>
  <c r="BB111" i="5"/>
  <c r="BB136" i="5" s="1"/>
  <c r="BB136" i="4"/>
  <c r="Z134" i="4"/>
  <c r="Z109" i="5"/>
  <c r="Z134" i="5" s="1"/>
  <c r="R102" i="5"/>
  <c r="R127" i="5" s="1"/>
  <c r="R127" i="4"/>
  <c r="R103" i="1"/>
  <c r="AL117" i="5"/>
  <c r="AL142" i="5" s="1"/>
  <c r="AL142" i="4"/>
  <c r="Z135" i="4"/>
  <c r="Z110" i="5"/>
  <c r="Z135" i="5" s="1"/>
  <c r="Z111" i="1"/>
  <c r="BN134" i="4"/>
  <c r="BN109" i="5"/>
  <c r="BN134" i="5" s="1"/>
  <c r="V118" i="5"/>
  <c r="V143" i="5" s="1"/>
  <c r="V143" i="4"/>
  <c r="V119" i="1"/>
  <c r="BR139" i="4"/>
  <c r="BR114" i="5"/>
  <c r="BR139" i="5" s="1"/>
  <c r="AH118" i="5"/>
  <c r="AH143" i="5" s="1"/>
  <c r="AH143" i="4"/>
  <c r="AH119" i="1"/>
  <c r="J112" i="5"/>
  <c r="J137" i="5" s="1"/>
  <c r="J137" i="4"/>
  <c r="AT137" i="4"/>
  <c r="AT112" i="5"/>
  <c r="AT137" i="5" s="1"/>
  <c r="AH120" i="5"/>
  <c r="AH145" i="5" s="1"/>
  <c r="AH145" i="4"/>
  <c r="Z116" i="5"/>
  <c r="Z141" i="5" s="1"/>
  <c r="Z141" i="4"/>
  <c r="AU189" i="4"/>
  <c r="AU164" i="5"/>
  <c r="AU189" i="5" s="1"/>
  <c r="BO166" i="5"/>
  <c r="BO191" i="5" s="1"/>
  <c r="BO191" i="4"/>
  <c r="AB192" i="4"/>
  <c r="AB167" i="5"/>
  <c r="AB192" i="5" s="1"/>
  <c r="AQ189" i="4"/>
  <c r="AQ164" i="5"/>
  <c r="AQ189" i="5" s="1"/>
  <c r="BO192" i="4"/>
  <c r="BO167" i="5"/>
  <c r="BO192" i="5" s="1"/>
  <c r="AX115" i="1"/>
  <c r="AX189" i="4"/>
  <c r="AX164" i="5"/>
  <c r="AX189" i="5" s="1"/>
  <c r="BS187" i="4"/>
  <c r="BS162" i="5"/>
  <c r="BS187" i="5" s="1"/>
  <c r="AN167" i="5"/>
  <c r="AN192" i="5" s="1"/>
  <c r="AN192" i="4"/>
  <c r="BS132" i="4"/>
  <c r="BS107" i="5"/>
  <c r="BS132" i="5" s="1"/>
  <c r="BC189" i="4"/>
  <c r="BC164" i="5"/>
  <c r="BC189" i="5" s="1"/>
  <c r="BP164" i="5"/>
  <c r="BP189" i="5" s="1"/>
  <c r="BP189" i="4"/>
  <c r="Z117" i="1"/>
  <c r="Z166" i="5"/>
  <c r="Z191" i="5" s="1"/>
  <c r="Z191" i="4"/>
  <c r="AX107" i="5"/>
  <c r="AX132" i="5" s="1"/>
  <c r="AX132" i="4"/>
  <c r="BH176" i="4"/>
  <c r="BH151" i="5"/>
  <c r="BH176" i="5" s="1"/>
  <c r="BK191" i="4"/>
  <c r="BK166" i="5"/>
  <c r="BK191" i="5" s="1"/>
  <c r="BO151" i="5"/>
  <c r="BO176" i="5" s="1"/>
  <c r="BO176" i="4"/>
  <c r="AX118" i="1"/>
  <c r="AX192" i="4"/>
  <c r="AX167" i="5"/>
  <c r="AX192" i="5" s="1"/>
  <c r="AM162" i="5"/>
  <c r="AM187" i="5" s="1"/>
  <c r="AM187" i="4"/>
  <c r="AO132" i="4"/>
  <c r="AO107" i="5"/>
  <c r="AO132" i="5" s="1"/>
  <c r="BR117" i="1"/>
  <c r="BR191" i="4"/>
  <c r="BR166" i="5"/>
  <c r="BR191" i="5" s="1"/>
  <c r="C107" i="5"/>
  <c r="C132" i="5" s="1"/>
  <c r="C132" i="4"/>
  <c r="C189" i="4"/>
  <c r="C164" i="5"/>
  <c r="C189" i="5" s="1"/>
  <c r="M108" i="1"/>
  <c r="M107" i="5"/>
  <c r="M132" i="5" s="1"/>
  <c r="M132" i="4"/>
  <c r="AZ166" i="5"/>
  <c r="AZ191" i="5" s="1"/>
  <c r="AZ191" i="4"/>
  <c r="AW107" i="5"/>
  <c r="AW132" i="5" s="1"/>
  <c r="AW132" i="4"/>
  <c r="J113" i="1"/>
  <c r="J162" i="5"/>
  <c r="J187" i="5" s="1"/>
  <c r="J187" i="4"/>
  <c r="BD186" i="4"/>
  <c r="BD161" i="5"/>
  <c r="BD186" i="5" s="1"/>
  <c r="BD162" i="5"/>
  <c r="BD187" i="5" s="1"/>
  <c r="BD187" i="4"/>
  <c r="BX161" i="5"/>
  <c r="BX186" i="5" s="1"/>
  <c r="BX186" i="4"/>
  <c r="BW169" i="5"/>
  <c r="BW194" i="5" s="1"/>
  <c r="BW194" i="4"/>
  <c r="BV145" i="4"/>
  <c r="BV120" i="5"/>
  <c r="BV145" i="5" s="1"/>
  <c r="AV108" i="1"/>
  <c r="BR110" i="1"/>
  <c r="I108" i="1"/>
  <c r="BB143" i="4"/>
  <c r="BB118" i="5"/>
  <c r="BB143" i="5" s="1"/>
  <c r="BB119" i="1"/>
  <c r="BB114" i="5"/>
  <c r="BB139" i="5" s="1"/>
  <c r="BB139" i="4"/>
  <c r="V111" i="5"/>
  <c r="V136" i="5" s="1"/>
  <c r="V136" i="4"/>
  <c r="V112" i="5"/>
  <c r="V137" i="5" s="1"/>
  <c r="V137" i="4"/>
  <c r="BF102" i="5"/>
  <c r="BF127" i="5" s="1"/>
  <c r="BF127" i="4"/>
  <c r="BF103" i="1"/>
  <c r="R117" i="5"/>
  <c r="R142" i="5" s="1"/>
  <c r="R142" i="4"/>
  <c r="AL114" i="5"/>
  <c r="AL139" i="5" s="1"/>
  <c r="AL139" i="4"/>
  <c r="BR118" i="5"/>
  <c r="BR143" i="5" s="1"/>
  <c r="BR143" i="4"/>
  <c r="BR119" i="1"/>
  <c r="AT116" i="5"/>
  <c r="AT141" i="5" s="1"/>
  <c r="AT141" i="4"/>
  <c r="R137" i="4"/>
  <c r="R112" i="5"/>
  <c r="R137" i="5" s="1"/>
  <c r="BB120" i="5"/>
  <c r="BB145" i="5" s="1"/>
  <c r="BB145" i="4"/>
  <c r="J119" i="5"/>
  <c r="J144" i="5" s="1"/>
  <c r="J144" i="4"/>
  <c r="J120" i="1"/>
  <c r="BF116" i="5"/>
  <c r="BF141" i="5" s="1"/>
  <c r="BF141" i="4"/>
  <c r="AB176" i="4"/>
  <c r="AB151" i="5"/>
  <c r="AB176" i="5" s="1"/>
  <c r="BP166" i="5"/>
  <c r="BP191" i="5" s="1"/>
  <c r="BP191" i="4"/>
  <c r="BJ112" i="1"/>
  <c r="BJ186" i="4"/>
  <c r="BJ161" i="5"/>
  <c r="BJ186" i="5" s="1"/>
  <c r="BL107" i="5"/>
  <c r="BL132" i="5" s="1"/>
  <c r="BL132" i="4"/>
  <c r="AR189" i="4"/>
  <c r="AR164" i="5"/>
  <c r="AR189" i="5" s="1"/>
  <c r="BP167" i="5"/>
  <c r="BP192" i="5" s="1"/>
  <c r="BP192" i="4"/>
  <c r="AY189" i="4"/>
  <c r="AY164" i="5"/>
  <c r="AY189" i="5" s="1"/>
  <c r="BT162" i="5"/>
  <c r="BT187" i="5" s="1"/>
  <c r="BT187" i="4"/>
  <c r="AD102" i="1"/>
  <c r="AD176" i="4"/>
  <c r="AD151" i="5"/>
  <c r="AD176" i="5" s="1"/>
  <c r="AA166" i="5"/>
  <c r="AA191" i="5" s="1"/>
  <c r="AA191" i="4"/>
  <c r="AT118" i="1"/>
  <c r="AT167" i="5"/>
  <c r="AT192" i="5" s="1"/>
  <c r="AT192" i="4"/>
  <c r="AL102" i="1"/>
  <c r="AL176" i="4"/>
  <c r="AL151" i="5"/>
  <c r="AL176" i="5" s="1"/>
  <c r="AT117" i="1"/>
  <c r="AT191" i="4"/>
  <c r="AT166" i="5"/>
  <c r="AT191" i="5" s="1"/>
  <c r="AY107" i="5"/>
  <c r="AY132" i="5" s="1"/>
  <c r="AY132" i="4"/>
  <c r="AF107" i="5"/>
  <c r="AF132" i="5" s="1"/>
  <c r="AF132" i="4"/>
  <c r="BL191" i="4"/>
  <c r="BL166" i="5"/>
  <c r="BL191" i="5" s="1"/>
  <c r="BP151" i="5"/>
  <c r="BP176" i="5" s="1"/>
  <c r="BP176" i="4"/>
  <c r="AY192" i="4"/>
  <c r="AY167" i="5"/>
  <c r="AY192" i="5" s="1"/>
  <c r="R115" i="1"/>
  <c r="R189" i="4"/>
  <c r="R164" i="5"/>
  <c r="R189" i="5" s="1"/>
  <c r="AN187" i="4"/>
  <c r="AN162" i="5"/>
  <c r="AN187" i="5" s="1"/>
  <c r="AE189" i="4"/>
  <c r="AE164" i="5"/>
  <c r="AE189" i="5" s="1"/>
  <c r="V112" i="1"/>
  <c r="V186" i="4"/>
  <c r="V161" i="5"/>
  <c r="V186" i="5" s="1"/>
  <c r="BS191" i="4"/>
  <c r="BS166" i="5"/>
  <c r="BS191" i="5" s="1"/>
  <c r="BO107" i="5"/>
  <c r="BO132" i="5" s="1"/>
  <c r="BO132" i="4"/>
  <c r="D189" i="4"/>
  <c r="D164" i="5"/>
  <c r="D189" i="5" s="1"/>
  <c r="B112" i="1"/>
  <c r="B186" i="4"/>
  <c r="B161" i="5"/>
  <c r="B186" i="5" s="1"/>
  <c r="BO187" i="4"/>
  <c r="BO162" i="5"/>
  <c r="BO187" i="5" s="1"/>
  <c r="AD121" i="1"/>
  <c r="AD195" i="4"/>
  <c r="AD170" i="5"/>
  <c r="AD195" i="5" s="1"/>
  <c r="K187" i="4"/>
  <c r="K162" i="5"/>
  <c r="K187" i="5" s="1"/>
  <c r="BF117" i="1"/>
  <c r="BF191" i="4"/>
  <c r="BF166" i="5"/>
  <c r="BF191" i="5" s="1"/>
  <c r="BV112" i="1"/>
  <c r="BV161" i="5"/>
  <c r="BV186" i="5" s="1"/>
  <c r="BV186" i="4"/>
  <c r="BV120" i="1"/>
  <c r="BV194" i="4"/>
  <c r="BV169" i="5"/>
  <c r="BV194" i="5" s="1"/>
  <c r="BM107" i="5"/>
  <c r="BM132" i="5" s="1"/>
  <c r="BM132" i="4"/>
  <c r="N108" i="1"/>
  <c r="BB108" i="1"/>
  <c r="X108" i="1"/>
  <c r="AH108" i="1"/>
  <c r="Z112" i="5"/>
  <c r="Z137" i="5" s="1"/>
  <c r="Z137" i="4"/>
  <c r="B102" i="5"/>
  <c r="B127" i="5" s="1"/>
  <c r="B127" i="4"/>
  <c r="B103" i="1"/>
  <c r="F131" i="4"/>
  <c r="F106" i="5"/>
  <c r="F131" i="5" s="1"/>
  <c r="F107" i="1"/>
  <c r="B109" i="5"/>
  <c r="B134" i="5" s="1"/>
  <c r="B134" i="4"/>
  <c r="N126" i="4"/>
  <c r="N101" i="5"/>
  <c r="N126" i="5" s="1"/>
  <c r="Z118" i="5"/>
  <c r="Z143" i="5" s="1"/>
  <c r="Z143" i="4"/>
  <c r="Z119" i="1"/>
  <c r="BR108" i="5"/>
  <c r="BR133" i="5" s="1"/>
  <c r="BR133" i="4"/>
  <c r="BR109" i="1"/>
  <c r="N114" i="5"/>
  <c r="N139" i="5" s="1"/>
  <c r="N139" i="4"/>
  <c r="BF134" i="4"/>
  <c r="BF109" i="5"/>
  <c r="BF134" i="5" s="1"/>
  <c r="AT126" i="4"/>
  <c r="AT101" i="5"/>
  <c r="AT126" i="5" s="1"/>
  <c r="AX118" i="5"/>
  <c r="AX143" i="5" s="1"/>
  <c r="AX143" i="4"/>
  <c r="AX119" i="1"/>
  <c r="BB112" i="5"/>
  <c r="BB137" i="5" s="1"/>
  <c r="BB137" i="4"/>
  <c r="AD144" i="4"/>
  <c r="AD119" i="5"/>
  <c r="AD144" i="5" s="1"/>
  <c r="AD120" i="1"/>
  <c r="AD102" i="5"/>
  <c r="AD127" i="5" s="1"/>
  <c r="AD127" i="4"/>
  <c r="AD103" i="1"/>
  <c r="BB102" i="5"/>
  <c r="BB127" i="5" s="1"/>
  <c r="BB127" i="4"/>
  <c r="BB103" i="1"/>
  <c r="BF120" i="5"/>
  <c r="BF145" i="5" s="1"/>
  <c r="BF145" i="4"/>
  <c r="BB116" i="5"/>
  <c r="BB141" i="5" s="1"/>
  <c r="BB141" i="4"/>
  <c r="R119" i="5"/>
  <c r="R144" i="5" s="1"/>
  <c r="R144" i="4"/>
  <c r="R120" i="1"/>
  <c r="B110" i="5"/>
  <c r="B135" i="5" s="1"/>
  <c r="B135" i="4"/>
  <c r="B111" i="1"/>
  <c r="Z102" i="1"/>
  <c r="Z176" i="4"/>
  <c r="Z151" i="5"/>
  <c r="Z176" i="5" s="1"/>
  <c r="AJ107" i="5"/>
  <c r="AJ132" i="5" s="1"/>
  <c r="AJ132" i="4"/>
  <c r="R161" i="5"/>
  <c r="R186" i="5" s="1"/>
  <c r="R112" i="1"/>
  <c r="R186" i="4"/>
  <c r="BB121" i="1"/>
  <c r="BB195" i="4"/>
  <c r="BB170" i="5"/>
  <c r="BB195" i="5" s="1"/>
  <c r="BK186" i="4"/>
  <c r="BK161" i="5"/>
  <c r="BK186" i="5" s="1"/>
  <c r="AZ164" i="5"/>
  <c r="AZ189" i="5" s="1"/>
  <c r="AZ189" i="4"/>
  <c r="AT161" i="5"/>
  <c r="AT186" i="5" s="1"/>
  <c r="AT112" i="1"/>
  <c r="AT186" i="4"/>
  <c r="BS195" i="4"/>
  <c r="BS170" i="5"/>
  <c r="BS195" i="5" s="1"/>
  <c r="F107" i="5"/>
  <c r="F132" i="5" s="1"/>
  <c r="F132" i="4"/>
  <c r="AS108" i="1"/>
  <c r="AS107" i="5"/>
  <c r="AS132" i="5" s="1"/>
  <c r="AS132" i="4"/>
  <c r="AE176" i="4"/>
  <c r="AE151" i="5"/>
  <c r="AE176" i="5" s="1"/>
  <c r="AP186" i="4"/>
  <c r="AP161" i="5"/>
  <c r="AP186" i="5" s="1"/>
  <c r="AP112" i="1"/>
  <c r="AJ195" i="4"/>
  <c r="AJ170" i="5"/>
  <c r="AJ195" i="5" s="1"/>
  <c r="AP118" i="1"/>
  <c r="AP192" i="4"/>
  <c r="AP167" i="5"/>
  <c r="AP192" i="5" s="1"/>
  <c r="AL121" i="1"/>
  <c r="AL195" i="4"/>
  <c r="AL170" i="5"/>
  <c r="AL195" i="5" s="1"/>
  <c r="AU192" i="4"/>
  <c r="AU167" i="5"/>
  <c r="AU192" i="5" s="1"/>
  <c r="AM176" i="4"/>
  <c r="AM151" i="5"/>
  <c r="AM176" i="5" s="1"/>
  <c r="AU191" i="4"/>
  <c r="AU166" i="5"/>
  <c r="AU191" i="5" s="1"/>
  <c r="AH117" i="1"/>
  <c r="AH191" i="4"/>
  <c r="AH166" i="5"/>
  <c r="AH191" i="5" s="1"/>
  <c r="BG107" i="5"/>
  <c r="BG132" i="5" s="1"/>
  <c r="BG132" i="4"/>
  <c r="E107" i="5"/>
  <c r="E132" i="5" s="1"/>
  <c r="E132" i="4"/>
  <c r="AZ192" i="4"/>
  <c r="AZ167" i="5"/>
  <c r="AZ192" i="5" s="1"/>
  <c r="S189" i="4"/>
  <c r="S164" i="5"/>
  <c r="S189" i="5" s="1"/>
  <c r="AP117" i="1"/>
  <c r="AP166" i="5"/>
  <c r="AP191" i="5" s="1"/>
  <c r="AP191" i="4"/>
  <c r="AF189" i="4"/>
  <c r="AF164" i="5"/>
  <c r="AF189" i="5" s="1"/>
  <c r="W186" i="4"/>
  <c r="W161" i="5"/>
  <c r="W186" i="5" s="1"/>
  <c r="BT191" i="4"/>
  <c r="BT166" i="5"/>
  <c r="BT191" i="5" s="1"/>
  <c r="B167" i="5"/>
  <c r="B192" i="5" s="1"/>
  <c r="B192" i="4"/>
  <c r="C161" i="5"/>
  <c r="C186" i="5" s="1"/>
  <c r="C186" i="4"/>
  <c r="BP187" i="4"/>
  <c r="BP162" i="5"/>
  <c r="BP187" i="5" s="1"/>
  <c r="AE195" i="4"/>
  <c r="AE170" i="5"/>
  <c r="AE195" i="5" s="1"/>
  <c r="L162" i="5"/>
  <c r="L187" i="5" s="1"/>
  <c r="L187" i="4"/>
  <c r="BG191" i="4"/>
  <c r="BG166" i="5"/>
  <c r="BG191" i="5" s="1"/>
  <c r="BW161" i="5"/>
  <c r="BW186" i="5" s="1"/>
  <c r="BW186" i="4"/>
  <c r="BV121" i="1"/>
  <c r="BV195" i="4"/>
  <c r="BV170" i="5"/>
  <c r="BV195" i="5" s="1"/>
  <c r="H132" i="4"/>
  <c r="H107" i="5"/>
  <c r="H132" i="5" s="1"/>
  <c r="BI108" i="1"/>
  <c r="T108" i="1"/>
  <c r="AH119" i="5"/>
  <c r="AH144" i="5" s="1"/>
  <c r="AH144" i="4"/>
  <c r="AH120" i="1"/>
  <c r="J111" i="5"/>
  <c r="J136" i="5" s="1"/>
  <c r="J136" i="4"/>
  <c r="F134" i="4"/>
  <c r="F109" i="5"/>
  <c r="F134" i="5" s="1"/>
  <c r="AL108" i="5"/>
  <c r="AL133" i="5" s="1"/>
  <c r="AL133" i="4"/>
  <c r="AL109" i="1"/>
  <c r="AD136" i="4"/>
  <c r="AD111" i="5"/>
  <c r="AD136" i="5" s="1"/>
  <c r="N118" i="5"/>
  <c r="N143" i="5" s="1"/>
  <c r="N143" i="4"/>
  <c r="N119" i="1"/>
  <c r="BB134" i="4"/>
  <c r="BB109" i="5"/>
  <c r="BB134" i="5" s="1"/>
  <c r="AD118" i="5"/>
  <c r="AD143" i="5" s="1"/>
  <c r="AD143" i="4"/>
  <c r="AD119" i="1"/>
  <c r="B120" i="5"/>
  <c r="B145" i="5" s="1"/>
  <c r="B145" i="4"/>
  <c r="BN119" i="5"/>
  <c r="BN144" i="5" s="1"/>
  <c r="BN144" i="4"/>
  <c r="BN120" i="1"/>
  <c r="N116" i="5"/>
  <c r="N141" i="5" s="1"/>
  <c r="N141" i="4"/>
  <c r="E117" i="1"/>
  <c r="E116" i="5"/>
  <c r="E141" i="5" s="1"/>
  <c r="E141" i="4"/>
  <c r="AA176" i="4"/>
  <c r="AA151" i="5"/>
  <c r="AA176" i="5" s="1"/>
  <c r="S161" i="5"/>
  <c r="S186" i="5" s="1"/>
  <c r="S186" i="4"/>
  <c r="BC195" i="4"/>
  <c r="BC170" i="5"/>
  <c r="BC195" i="5" s="1"/>
  <c r="BL161" i="5"/>
  <c r="BL186" i="5" s="1"/>
  <c r="BL186" i="4"/>
  <c r="AU161" i="5"/>
  <c r="AU186" i="5" s="1"/>
  <c r="AU186" i="4"/>
  <c r="BT195" i="4"/>
  <c r="BT170" i="5"/>
  <c r="BT195" i="5" s="1"/>
  <c r="BR107" i="5"/>
  <c r="BR132" i="5" s="1"/>
  <c r="BR132" i="4"/>
  <c r="AF176" i="4"/>
  <c r="AF151" i="5"/>
  <c r="AF176" i="5" s="1"/>
  <c r="AQ161" i="5"/>
  <c r="AQ186" i="5" s="1"/>
  <c r="AQ186" i="4"/>
  <c r="AH121" i="1"/>
  <c r="AH195" i="4"/>
  <c r="AH170" i="5"/>
  <c r="AH195" i="5" s="1"/>
  <c r="AQ192" i="4"/>
  <c r="AQ167" i="5"/>
  <c r="AQ192" i="5" s="1"/>
  <c r="N113" i="1"/>
  <c r="N162" i="5"/>
  <c r="N187" i="5" s="1"/>
  <c r="N187" i="4"/>
  <c r="AM195" i="4"/>
  <c r="AM170" i="5"/>
  <c r="AM195" i="5" s="1"/>
  <c r="AV192" i="4"/>
  <c r="AV167" i="5"/>
  <c r="AV192" i="5" s="1"/>
  <c r="AN151" i="5"/>
  <c r="AN176" i="5" s="1"/>
  <c r="AN176" i="4"/>
  <c r="AV191" i="4"/>
  <c r="AV166" i="5"/>
  <c r="AV191" i="5" s="1"/>
  <c r="AX186" i="4"/>
  <c r="AX112" i="1"/>
  <c r="AX161" i="5"/>
  <c r="AX186" i="5" s="1"/>
  <c r="AI166" i="5"/>
  <c r="AI191" i="5" s="1"/>
  <c r="AI191" i="4"/>
  <c r="BQ132" i="4"/>
  <c r="BQ107" i="5"/>
  <c r="BQ132" i="5" s="1"/>
  <c r="T189" i="4"/>
  <c r="T164" i="5"/>
  <c r="T189" i="5" s="1"/>
  <c r="AQ191" i="4"/>
  <c r="AQ166" i="5"/>
  <c r="AQ191" i="5" s="1"/>
  <c r="AD115" i="1"/>
  <c r="AD189" i="4"/>
  <c r="AD164" i="5"/>
  <c r="AD189" i="5" s="1"/>
  <c r="X161" i="5"/>
  <c r="X186" i="5" s="1"/>
  <c r="X186" i="4"/>
  <c r="C167" i="5"/>
  <c r="C192" i="5" s="1"/>
  <c r="C192" i="4"/>
  <c r="D186" i="4"/>
  <c r="D161" i="5"/>
  <c r="D186" i="5" s="1"/>
  <c r="BN113" i="1"/>
  <c r="BN187" i="4"/>
  <c r="BN162" i="5"/>
  <c r="BN187" i="5" s="1"/>
  <c r="AF195" i="4"/>
  <c r="AF170" i="5"/>
  <c r="AF195" i="5" s="1"/>
  <c r="AR195" i="4"/>
  <c r="AR170" i="5"/>
  <c r="AR195" i="5" s="1"/>
  <c r="BH191" i="4"/>
  <c r="BH166" i="5"/>
  <c r="BH191" i="5" s="1"/>
  <c r="Q116" i="5"/>
  <c r="Q141" i="5" s="1"/>
  <c r="Q141" i="4"/>
  <c r="BX151" i="5"/>
  <c r="BX176" i="5" s="1"/>
  <c r="BX176" i="4"/>
  <c r="BW195" i="4"/>
  <c r="BW170" i="5"/>
  <c r="BW195" i="5" s="1"/>
  <c r="V108" i="1"/>
  <c r="V107" i="5"/>
  <c r="V132" i="5" s="1"/>
  <c r="V132" i="4"/>
  <c r="AL110" i="1"/>
  <c r="I117" i="1"/>
  <c r="BJ108" i="1"/>
  <c r="BS108" i="1"/>
  <c r="BW120" i="1"/>
  <c r="BW121" i="1"/>
  <c r="BR118" i="1"/>
  <c r="BS121" i="1"/>
  <c r="AE115" i="1"/>
  <c r="BG121" i="1"/>
  <c r="AE113" i="1"/>
  <c r="AY121" i="1"/>
  <c r="AQ117" i="1"/>
  <c r="AQ121" i="1"/>
  <c r="BC115" i="1"/>
  <c r="BO115" i="1"/>
  <c r="S118" i="1"/>
  <c r="AQ118" i="1"/>
  <c r="AI112" i="1"/>
  <c r="S112" i="1"/>
  <c r="AY117" i="1"/>
  <c r="AA117" i="1"/>
  <c r="O102" i="1"/>
  <c r="W113" i="1"/>
  <c r="BK112" i="1"/>
  <c r="BC121" i="1"/>
  <c r="BO102" i="1"/>
  <c r="AM115" i="1"/>
  <c r="BK115" i="1"/>
  <c r="BG117" i="1"/>
  <c r="BC113" i="1"/>
  <c r="AM121" i="1"/>
  <c r="S115" i="1"/>
  <c r="W115" i="1"/>
  <c r="AI113" i="1"/>
  <c r="C115" i="1"/>
  <c r="W121" i="1"/>
  <c r="C121" i="1"/>
  <c r="G110" i="5" l="1"/>
  <c r="G135" i="5" s="1"/>
  <c r="G135" i="4"/>
  <c r="G111" i="1"/>
  <c r="AY118" i="1"/>
  <c r="AY142" i="4"/>
  <c r="AY117" i="5"/>
  <c r="AY142" i="5" s="1"/>
  <c r="G118" i="1"/>
  <c r="G117" i="5"/>
  <c r="G142" i="5" s="1"/>
  <c r="G142" i="4"/>
  <c r="C126" i="4"/>
  <c r="C101" i="5"/>
  <c r="C126" i="5" s="1"/>
  <c r="AQ142" i="4"/>
  <c r="AQ117" i="5"/>
  <c r="AQ142" i="5" s="1"/>
  <c r="O111" i="5"/>
  <c r="O136" i="5" s="1"/>
  <c r="O136" i="4"/>
  <c r="AM112" i="5"/>
  <c r="AM137" i="5" s="1"/>
  <c r="AM137" i="4"/>
  <c r="BG134" i="4"/>
  <c r="BG109" i="5"/>
  <c r="BG134" i="5" s="1"/>
  <c r="BG110" i="1"/>
  <c r="AM109" i="5"/>
  <c r="AM134" i="5" s="1"/>
  <c r="AM134" i="4"/>
  <c r="AM110" i="1"/>
  <c r="BS110" i="5"/>
  <c r="BS135" i="5" s="1"/>
  <c r="BS135" i="4"/>
  <c r="BS111" i="1"/>
  <c r="C135" i="4"/>
  <c r="C110" i="5"/>
  <c r="C135" i="5" s="1"/>
  <c r="C111" i="1"/>
  <c r="BW139" i="4"/>
  <c r="BW114" i="5"/>
  <c r="BW139" i="5" s="1"/>
  <c r="BO142" i="4"/>
  <c r="BO117" i="5"/>
  <c r="BO142" i="5" s="1"/>
  <c r="BC127" i="4"/>
  <c r="BC102" i="5"/>
  <c r="BC127" i="5" s="1"/>
  <c r="BC103" i="1"/>
  <c r="C111" i="5"/>
  <c r="C136" i="5" s="1"/>
  <c r="C136" i="4"/>
  <c r="BK119" i="5"/>
  <c r="BK144" i="5" s="1"/>
  <c r="BK144" i="4"/>
  <c r="BK120" i="1"/>
  <c r="AA112" i="5"/>
  <c r="AA137" i="5" s="1"/>
  <c r="AA137" i="4"/>
  <c r="BK135" i="4"/>
  <c r="BK110" i="5"/>
  <c r="BK135" i="5" s="1"/>
  <c r="BK111" i="1"/>
  <c r="S142" i="4"/>
  <c r="S117" i="5"/>
  <c r="S142" i="5" s="1"/>
  <c r="BW108" i="5"/>
  <c r="BW133" i="5" s="1"/>
  <c r="BW133" i="4"/>
  <c r="BW109" i="1"/>
  <c r="O120" i="5"/>
  <c r="O145" i="5" s="1"/>
  <c r="O145" i="4"/>
  <c r="AI115" i="1"/>
  <c r="AI114" i="5"/>
  <c r="AI139" i="5" s="1"/>
  <c r="AI139" i="4"/>
  <c r="BG112" i="5"/>
  <c r="BG137" i="5" s="1"/>
  <c r="BG137" i="4"/>
  <c r="AA143" i="4"/>
  <c r="AA118" i="5"/>
  <c r="AA143" i="5" s="1"/>
  <c r="AA119" i="1"/>
  <c r="BG102" i="1"/>
  <c r="BG126" i="4"/>
  <c r="BG101" i="5"/>
  <c r="BG126" i="5" s="1"/>
  <c r="BK102" i="5"/>
  <c r="BK127" i="5" s="1"/>
  <c r="BK127" i="4"/>
  <c r="BK103" i="1"/>
  <c r="BC135" i="4"/>
  <c r="BC110" i="5"/>
  <c r="BC135" i="5" s="1"/>
  <c r="BC111" i="1"/>
  <c r="AE112" i="1"/>
  <c r="AE111" i="5"/>
  <c r="AE136" i="5" s="1"/>
  <c r="AE136" i="4"/>
  <c r="BO143" i="4"/>
  <c r="BO118" i="5"/>
  <c r="BO143" i="5" s="1"/>
  <c r="BO119" i="1"/>
  <c r="AU120" i="5"/>
  <c r="AU145" i="5" s="1"/>
  <c r="AU145" i="4"/>
  <c r="BW144" i="4"/>
  <c r="BW119" i="5"/>
  <c r="BW144" i="5" s="1"/>
  <c r="BK112" i="5"/>
  <c r="BK137" i="5" s="1"/>
  <c r="BK137" i="4"/>
  <c r="AE108" i="5"/>
  <c r="AE133" i="5" s="1"/>
  <c r="AE133" i="4"/>
  <c r="AE109" i="1"/>
  <c r="AE126" i="4"/>
  <c r="AE101" i="5"/>
  <c r="AE126" i="5" s="1"/>
  <c r="BC116" i="5"/>
  <c r="BC141" i="5" s="1"/>
  <c r="BC141" i="4"/>
  <c r="G126" i="4"/>
  <c r="G101" i="5"/>
  <c r="G126" i="5" s="1"/>
  <c r="BO126" i="4"/>
  <c r="BO101" i="5"/>
  <c r="BO126" i="5" s="1"/>
  <c r="G112" i="5"/>
  <c r="G137" i="5" s="1"/>
  <c r="G137" i="4"/>
  <c r="G113" i="1"/>
  <c r="G114" i="5"/>
  <c r="G139" i="5" s="1"/>
  <c r="G139" i="4"/>
  <c r="AQ112" i="5"/>
  <c r="AQ137" i="5" s="1"/>
  <c r="AQ137" i="4"/>
  <c r="O110" i="5"/>
  <c r="O135" i="5" s="1"/>
  <c r="O135" i="4"/>
  <c r="O111" i="1"/>
  <c r="BC144" i="4"/>
  <c r="BC119" i="5"/>
  <c r="BC144" i="5" s="1"/>
  <c r="BC120" i="1"/>
  <c r="BK126" i="4"/>
  <c r="BK101" i="5"/>
  <c r="BK126" i="5" s="1"/>
  <c r="W144" i="4"/>
  <c r="W119" i="5"/>
  <c r="W144" i="5" s="1"/>
  <c r="W120" i="1"/>
  <c r="O119" i="5"/>
  <c r="O144" i="5" s="1"/>
  <c r="O144" i="4"/>
  <c r="O120" i="1"/>
  <c r="BK118" i="5"/>
  <c r="BK143" i="5" s="1"/>
  <c r="BK143" i="4"/>
  <c r="BK119" i="1"/>
  <c r="W135" i="4"/>
  <c r="W110" i="5"/>
  <c r="W135" i="5" s="1"/>
  <c r="W111" i="1"/>
  <c r="AU118" i="5"/>
  <c r="AU143" i="5" s="1"/>
  <c r="AU143" i="4"/>
  <c r="AU119" i="1"/>
  <c r="BC114" i="5"/>
  <c r="BC139" i="5" s="1"/>
  <c r="BC139" i="4"/>
  <c r="AM144" i="4"/>
  <c r="AM119" i="5"/>
  <c r="AM144" i="5" s="1"/>
  <c r="AM120" i="1"/>
  <c r="AU111" i="5"/>
  <c r="AU136" i="5" s="1"/>
  <c r="AU136" i="4"/>
  <c r="O116" i="5"/>
  <c r="O141" i="5" s="1"/>
  <c r="O141" i="4"/>
  <c r="O117" i="1"/>
  <c r="S120" i="5"/>
  <c r="S145" i="5" s="1"/>
  <c r="S145" i="4"/>
  <c r="G120" i="5"/>
  <c r="G145" i="5" s="1"/>
  <c r="G145" i="4"/>
  <c r="AA141" i="4"/>
  <c r="AA116" i="5"/>
  <c r="AA141" i="5" s="1"/>
  <c r="BS136" i="4"/>
  <c r="BS111" i="5"/>
  <c r="BS136" i="5" s="1"/>
  <c r="AQ108" i="5"/>
  <c r="AQ133" i="5" s="1"/>
  <c r="AQ133" i="4"/>
  <c r="AQ109" i="1"/>
  <c r="W117" i="5"/>
  <c r="W142" i="5" s="1"/>
  <c r="W142" i="4"/>
  <c r="AQ144" i="4"/>
  <c r="AQ119" i="5"/>
  <c r="AQ144" i="5" s="1"/>
  <c r="AQ120" i="1"/>
  <c r="AQ134" i="4"/>
  <c r="AQ109" i="5"/>
  <c r="AQ134" i="5" s="1"/>
  <c r="AQ110" i="1"/>
  <c r="AU102" i="5"/>
  <c r="AU127" i="5" s="1"/>
  <c r="AU127" i="4"/>
  <c r="AU103" i="1"/>
  <c r="AA134" i="4"/>
  <c r="AA109" i="5"/>
  <c r="AA134" i="5" s="1"/>
  <c r="AA110" i="1"/>
  <c r="C127" i="4"/>
  <c r="C102" i="5"/>
  <c r="C127" i="5" s="1"/>
  <c r="C103" i="1"/>
  <c r="AY118" i="5"/>
  <c r="AY143" i="5" s="1"/>
  <c r="AY143" i="4"/>
  <c r="AY119" i="1"/>
  <c r="BW109" i="5"/>
  <c r="BW134" i="5" s="1"/>
  <c r="BW134" i="4"/>
  <c r="BW110" i="1"/>
  <c r="C112" i="1"/>
  <c r="AA113" i="1"/>
  <c r="W118" i="5"/>
  <c r="W143" i="5" s="1"/>
  <c r="W143" i="4"/>
  <c r="W119" i="1"/>
  <c r="AY108" i="5"/>
  <c r="AY133" i="5" s="1"/>
  <c r="AY133" i="4"/>
  <c r="AY109" i="1"/>
  <c r="BG127" i="4"/>
  <c r="BG102" i="5"/>
  <c r="BG127" i="5" s="1"/>
  <c r="BG103" i="1"/>
  <c r="AA108" i="5"/>
  <c r="AA133" i="5" s="1"/>
  <c r="AA133" i="4"/>
  <c r="AA109" i="1"/>
  <c r="AI118" i="5"/>
  <c r="AI143" i="5" s="1"/>
  <c r="AI143" i="4"/>
  <c r="AI119" i="1"/>
  <c r="BS144" i="4"/>
  <c r="BS119" i="5"/>
  <c r="BS144" i="5" s="1"/>
  <c r="AY119" i="5"/>
  <c r="AY144" i="5" s="1"/>
  <c r="AY144" i="4"/>
  <c r="AY120" i="1"/>
  <c r="AU133" i="4"/>
  <c r="AU108" i="5"/>
  <c r="AU133" i="5" s="1"/>
  <c r="AU109" i="1"/>
  <c r="AQ116" i="5"/>
  <c r="AQ141" i="5" s="1"/>
  <c r="AQ141" i="4"/>
  <c r="AI126" i="4"/>
  <c r="AI101" i="5"/>
  <c r="AI126" i="5" s="1"/>
  <c r="AY110" i="5"/>
  <c r="AY135" i="5" s="1"/>
  <c r="AY135" i="4"/>
  <c r="AY111" i="1"/>
  <c r="BS145" i="4"/>
  <c r="BS120" i="5"/>
  <c r="BS145" i="5" s="1"/>
  <c r="K135" i="4"/>
  <c r="K110" i="5"/>
  <c r="K135" i="5" s="1"/>
  <c r="K111" i="1"/>
  <c r="S106" i="5"/>
  <c r="S131" i="5" s="1"/>
  <c r="S131" i="4"/>
  <c r="S107" i="1"/>
  <c r="BW118" i="5"/>
  <c r="BW143" i="5" s="1"/>
  <c r="BW143" i="4"/>
  <c r="BW119" i="1"/>
  <c r="BS120" i="1"/>
  <c r="W102" i="1"/>
  <c r="W126" i="4"/>
  <c r="W101" i="5"/>
  <c r="W126" i="5" s="1"/>
  <c r="C112" i="5"/>
  <c r="C137" i="5" s="1"/>
  <c r="C137" i="4"/>
  <c r="C113" i="1"/>
  <c r="AM112" i="1"/>
  <c r="AM136" i="4"/>
  <c r="AM111" i="5"/>
  <c r="AM136" i="5" s="1"/>
  <c r="BS113" i="1"/>
  <c r="BS112" i="5"/>
  <c r="BS137" i="5" s="1"/>
  <c r="BS137" i="4"/>
  <c r="C145" i="4"/>
  <c r="C120" i="5"/>
  <c r="C145" i="5" s="1"/>
  <c r="AI134" i="4"/>
  <c r="AI109" i="5"/>
  <c r="AI134" i="5" s="1"/>
  <c r="AI110" i="1"/>
  <c r="AI137" i="4"/>
  <c r="AI112" i="5"/>
  <c r="AI137" i="5" s="1"/>
  <c r="G131" i="4"/>
  <c r="G106" i="5"/>
  <c r="G131" i="5" s="1"/>
  <c r="G107" i="1"/>
  <c r="W134" i="4"/>
  <c r="W109" i="5"/>
  <c r="W134" i="5" s="1"/>
  <c r="W110" i="1"/>
  <c r="BK111" i="5"/>
  <c r="BK136" i="5" s="1"/>
  <c r="BK136" i="4"/>
  <c r="W137" i="4"/>
  <c r="W112" i="5"/>
  <c r="W137" i="5" s="1"/>
  <c r="K114" i="5"/>
  <c r="K139" i="5" s="1"/>
  <c r="K139" i="4"/>
  <c r="S118" i="5"/>
  <c r="S143" i="5" s="1"/>
  <c r="S143" i="4"/>
  <c r="S119" i="1"/>
  <c r="W127" i="4"/>
  <c r="W102" i="5"/>
  <c r="W127" i="5" s="1"/>
  <c r="W103" i="1"/>
  <c r="AU102" i="1"/>
  <c r="AU126" i="4"/>
  <c r="AU101" i="5"/>
  <c r="AU126" i="5" s="1"/>
  <c r="AA145" i="4"/>
  <c r="AA120" i="5"/>
  <c r="AA145" i="5" s="1"/>
  <c r="AQ102" i="5"/>
  <c r="AQ127" i="5" s="1"/>
  <c r="AQ127" i="4"/>
  <c r="AQ103" i="1"/>
  <c r="AM141" i="4"/>
  <c r="AM116" i="5"/>
  <c r="AM141" i="5" s="1"/>
  <c r="AI117" i="5"/>
  <c r="AI142" i="5" s="1"/>
  <c r="AI142" i="4"/>
  <c r="AU112" i="5"/>
  <c r="AU137" i="5" s="1"/>
  <c r="AU137" i="4"/>
  <c r="BO114" i="5"/>
  <c r="BO139" i="5" s="1"/>
  <c r="BO139" i="4"/>
  <c r="AM127" i="4"/>
  <c r="AM102" i="5"/>
  <c r="AM127" i="5" s="1"/>
  <c r="AM103" i="1"/>
  <c r="AQ126" i="4"/>
  <c r="AQ101" i="5"/>
  <c r="AQ126" i="5" s="1"/>
  <c r="K133" i="4"/>
  <c r="K108" i="5"/>
  <c r="K133" i="5" s="1"/>
  <c r="K109" i="1"/>
  <c r="BG120" i="5"/>
  <c r="BG145" i="5" s="1"/>
  <c r="BG145" i="4"/>
  <c r="AI117" i="1"/>
  <c r="AI116" i="5"/>
  <c r="AI141" i="5" s="1"/>
  <c r="AI141" i="4"/>
  <c r="BO118" i="1"/>
  <c r="G115" i="1"/>
  <c r="K115" i="1"/>
  <c r="O112" i="1"/>
  <c r="AU121" i="1"/>
  <c r="BS115" i="1"/>
  <c r="BS114" i="5"/>
  <c r="BS139" i="5" s="1"/>
  <c r="BS139" i="4"/>
  <c r="BV107" i="5"/>
  <c r="BV132" i="5" s="1"/>
  <c r="BV132" i="4"/>
  <c r="BV108" i="1"/>
  <c r="K111" i="5"/>
  <c r="K136" i="5" s="1"/>
  <c r="K136" i="4"/>
  <c r="AI120" i="5"/>
  <c r="AI145" i="5" s="1"/>
  <c r="AI145" i="4"/>
  <c r="BS134" i="4"/>
  <c r="BS109" i="5"/>
  <c r="BS134" i="5" s="1"/>
  <c r="BS110" i="1"/>
  <c r="AY134" i="4"/>
  <c r="AY109" i="5"/>
  <c r="AY134" i="5" s="1"/>
  <c r="AY110" i="1"/>
  <c r="AM118" i="1"/>
  <c r="AM142" i="4"/>
  <c r="AM117" i="5"/>
  <c r="AM142" i="5" s="1"/>
  <c r="AA102" i="1"/>
  <c r="AA126" i="4"/>
  <c r="AA101" i="5"/>
  <c r="AA126" i="5" s="1"/>
  <c r="AA117" i="5"/>
  <c r="AA142" i="5" s="1"/>
  <c r="AA142" i="4"/>
  <c r="AU142" i="4"/>
  <c r="AU117" i="5"/>
  <c r="AU142" i="5" s="1"/>
  <c r="BC118" i="1"/>
  <c r="BC142" i="4"/>
  <c r="BC117" i="5"/>
  <c r="BC142" i="5" s="1"/>
  <c r="BK117" i="1"/>
  <c r="BK116" i="5"/>
  <c r="BK141" i="5" s="1"/>
  <c r="BK141" i="4"/>
  <c r="AE145" i="4"/>
  <c r="AE120" i="5"/>
  <c r="AE145" i="5" s="1"/>
  <c r="AI102" i="5"/>
  <c r="AI127" i="5" s="1"/>
  <c r="AI127" i="4"/>
  <c r="AI103" i="1"/>
  <c r="AY126" i="4"/>
  <c r="AY101" i="5"/>
  <c r="AY126" i="5" s="1"/>
  <c r="AY115" i="1"/>
  <c r="AY114" i="5"/>
  <c r="AY139" i="5" s="1"/>
  <c r="AY139" i="4"/>
  <c r="BO133" i="4"/>
  <c r="BO108" i="5"/>
  <c r="BO133" i="5" s="1"/>
  <c r="BO109" i="1"/>
  <c r="AI108" i="5"/>
  <c r="AI133" i="5" s="1"/>
  <c r="AI133" i="4"/>
  <c r="AI109" i="1"/>
  <c r="S116" i="5"/>
  <c r="S141" i="5" s="1"/>
  <c r="S141" i="4"/>
  <c r="S117" i="1"/>
  <c r="BW113" i="1"/>
  <c r="BW112" i="5"/>
  <c r="BW137" i="5" s="1"/>
  <c r="BW137" i="4"/>
  <c r="G133" i="4"/>
  <c r="G108" i="5"/>
  <c r="G133" i="5" s="1"/>
  <c r="G109" i="1"/>
  <c r="W139" i="4"/>
  <c r="W114" i="5"/>
  <c r="W139" i="5" s="1"/>
  <c r="C114" i="5"/>
  <c r="C139" i="5" s="1"/>
  <c r="C139" i="4"/>
  <c r="BC102" i="1"/>
  <c r="BC126" i="4"/>
  <c r="BC101" i="5"/>
  <c r="BC126" i="5" s="1"/>
  <c r="AQ143" i="4"/>
  <c r="AQ118" i="5"/>
  <c r="AQ143" i="5" s="1"/>
  <c r="AQ119" i="1"/>
  <c r="BS102" i="5"/>
  <c r="BS127" i="5" s="1"/>
  <c r="BS127" i="4"/>
  <c r="BS103" i="1"/>
  <c r="AM118" i="5"/>
  <c r="AM143" i="5" s="1"/>
  <c r="AM143" i="4"/>
  <c r="AM119" i="1"/>
  <c r="AE119" i="5"/>
  <c r="AE144" i="5" s="1"/>
  <c r="AE144" i="4"/>
  <c r="AE120" i="1"/>
  <c r="K126" i="4"/>
  <c r="K101" i="5"/>
  <c r="K126" i="5" s="1"/>
  <c r="O117" i="5"/>
  <c r="O142" i="5" s="1"/>
  <c r="O142" i="4"/>
  <c r="S109" i="5"/>
  <c r="S134" i="5" s="1"/>
  <c r="S134" i="4"/>
  <c r="S110" i="1"/>
  <c r="AM133" i="4"/>
  <c r="AM108" i="5"/>
  <c r="AM133" i="5" s="1"/>
  <c r="AM109" i="1"/>
  <c r="AU115" i="1"/>
  <c r="AU114" i="5"/>
  <c r="AU139" i="5" s="1"/>
  <c r="AU139" i="4"/>
  <c r="W106" i="5"/>
  <c r="W131" i="5" s="1"/>
  <c r="W131" i="4"/>
  <c r="W107" i="1"/>
  <c r="J141" i="4"/>
  <c r="J116" i="5"/>
  <c r="J141" i="5" s="1"/>
  <c r="J117" i="1"/>
  <c r="BW127" i="4"/>
  <c r="BW102" i="5"/>
  <c r="BW127" i="5" s="1"/>
  <c r="BW103" i="1"/>
  <c r="C102" i="1"/>
  <c r="AI118" i="1"/>
  <c r="AQ102" i="1"/>
  <c r="K112" i="1"/>
  <c r="S102" i="5"/>
  <c r="S127" i="5" s="1"/>
  <c r="S127" i="4"/>
  <c r="S103" i="1"/>
  <c r="S110" i="5"/>
  <c r="S135" i="5" s="1"/>
  <c r="S135" i="4"/>
  <c r="S111" i="1"/>
  <c r="O115" i="1"/>
  <c r="O114" i="5"/>
  <c r="O139" i="5" s="1"/>
  <c r="O139" i="4"/>
  <c r="BK118" i="1"/>
  <c r="BK117" i="5"/>
  <c r="BK142" i="5" s="1"/>
  <c r="BK142" i="4"/>
  <c r="AM120" i="5"/>
  <c r="AM145" i="5" s="1"/>
  <c r="AM145" i="4"/>
  <c r="BO102" i="5"/>
  <c r="BO127" i="5" s="1"/>
  <c r="BO127" i="4"/>
  <c r="BO103" i="1"/>
  <c r="BO144" i="4"/>
  <c r="BO119" i="5"/>
  <c r="BO144" i="5" s="1"/>
  <c r="BO120" i="1"/>
  <c r="AQ112" i="1"/>
  <c r="AQ111" i="5"/>
  <c r="AQ136" i="5" s="1"/>
  <c r="AQ136" i="4"/>
  <c r="AY145" i="4"/>
  <c r="AY120" i="5"/>
  <c r="AY145" i="5" s="1"/>
  <c r="BG135" i="4"/>
  <c r="BG110" i="5"/>
  <c r="BG135" i="5" s="1"/>
  <c r="BG111" i="1"/>
  <c r="W108" i="5"/>
  <c r="W133" i="5" s="1"/>
  <c r="W133" i="4"/>
  <c r="W109" i="1"/>
  <c r="B141" i="4"/>
  <c r="B116" i="5"/>
  <c r="B141" i="5" s="1"/>
  <c r="B117" i="1"/>
  <c r="AU118" i="1"/>
  <c r="BK102" i="1"/>
  <c r="G102" i="1"/>
  <c r="AA121" i="1"/>
  <c r="W111" i="5"/>
  <c r="W136" i="5" s="1"/>
  <c r="W136" i="4"/>
  <c r="BO112" i="1"/>
  <c r="BO111" i="5"/>
  <c r="BO136" i="5" s="1"/>
  <c r="BO136" i="4"/>
  <c r="BO113" i="1"/>
  <c r="BO137" i="4"/>
  <c r="BO112" i="5"/>
  <c r="BO137" i="5" s="1"/>
  <c r="O113" i="1"/>
  <c r="O112" i="5"/>
  <c r="O137" i="5" s="1"/>
  <c r="O137" i="4"/>
  <c r="W120" i="5"/>
  <c r="W145" i="5" s="1"/>
  <c r="W145" i="4"/>
  <c r="BC112" i="5"/>
  <c r="BC137" i="5" s="1"/>
  <c r="BC137" i="4"/>
  <c r="BG111" i="5"/>
  <c r="BG136" i="5" s="1"/>
  <c r="BG136" i="4"/>
  <c r="K106" i="5"/>
  <c r="K131" i="5" s="1"/>
  <c r="K131" i="4"/>
  <c r="K107" i="1"/>
  <c r="BG115" i="1"/>
  <c r="BG114" i="5"/>
  <c r="BG139" i="5" s="1"/>
  <c r="BG139" i="4"/>
  <c r="AI110" i="5"/>
  <c r="AI135" i="5" s="1"/>
  <c r="AI135" i="4"/>
  <c r="AI111" i="1"/>
  <c r="AE109" i="5"/>
  <c r="AE134" i="5" s="1"/>
  <c r="AE134" i="4"/>
  <c r="AE110" i="1"/>
  <c r="AI136" i="4"/>
  <c r="AI111" i="5"/>
  <c r="AI136" i="5" s="1"/>
  <c r="BO135" i="4"/>
  <c r="BO110" i="5"/>
  <c r="BO135" i="5" s="1"/>
  <c r="BO111" i="1"/>
  <c r="AE112" i="5"/>
  <c r="AE137" i="5" s="1"/>
  <c r="AE137" i="4"/>
  <c r="BG143" i="4"/>
  <c r="BG118" i="5"/>
  <c r="BG143" i="5" s="1"/>
  <c r="BG119" i="1"/>
  <c r="G102" i="5"/>
  <c r="G127" i="5" s="1"/>
  <c r="G127" i="4"/>
  <c r="G103" i="1"/>
  <c r="F116" i="5"/>
  <c r="F141" i="5" s="1"/>
  <c r="F141" i="4"/>
  <c r="F117" i="1"/>
  <c r="BG113" i="1"/>
  <c r="BK113" i="1"/>
  <c r="K112" i="5"/>
  <c r="K137" i="5" s="1"/>
  <c r="K137" i="4"/>
  <c r="BC118" i="5"/>
  <c r="BC143" i="5" s="1"/>
  <c r="BC143" i="4"/>
  <c r="BC119" i="1"/>
  <c r="W118" i="1"/>
  <c r="O121" i="1"/>
  <c r="AU113" i="1"/>
  <c r="AY112" i="1"/>
  <c r="AY136" i="4"/>
  <c r="AY111" i="5"/>
  <c r="AY136" i="5" s="1"/>
  <c r="O126" i="4"/>
  <c r="O101" i="5"/>
  <c r="O126" i="5" s="1"/>
  <c r="AU117" i="1"/>
  <c r="AU116" i="5"/>
  <c r="AU141" i="5" s="1"/>
  <c r="AU141" i="4"/>
  <c r="AE117" i="5"/>
  <c r="AE142" i="5" s="1"/>
  <c r="AE142" i="4"/>
  <c r="AQ145" i="4"/>
  <c r="AQ120" i="5"/>
  <c r="AQ145" i="5" s="1"/>
  <c r="K143" i="4"/>
  <c r="K118" i="5"/>
  <c r="K143" i="5" s="1"/>
  <c r="K119" i="1"/>
  <c r="BK134" i="4"/>
  <c r="BK109" i="5"/>
  <c r="BK134" i="5" s="1"/>
  <c r="BK110" i="1"/>
  <c r="AE110" i="5"/>
  <c r="AE135" i="5" s="1"/>
  <c r="AE135" i="4"/>
  <c r="AE111" i="1"/>
  <c r="BS143" i="4"/>
  <c r="BS118" i="5"/>
  <c r="BS143" i="5" s="1"/>
  <c r="BS119" i="1"/>
  <c r="K118" i="1"/>
  <c r="K117" i="5"/>
  <c r="K142" i="5" s="1"/>
  <c r="K142" i="4"/>
  <c r="O131" i="4"/>
  <c r="O106" i="5"/>
  <c r="O131" i="5" s="1"/>
  <c r="O107" i="1"/>
  <c r="BW112" i="1"/>
  <c r="BW136" i="4"/>
  <c r="BW111" i="5"/>
  <c r="BW136" i="5" s="1"/>
  <c r="AE102" i="1"/>
  <c r="AY102" i="1"/>
  <c r="BC117" i="1"/>
  <c r="AI121" i="1"/>
  <c r="C133" i="4"/>
  <c r="C108" i="5"/>
  <c r="C133" i="5" s="1"/>
  <c r="C109" i="1"/>
  <c r="BW120" i="5"/>
  <c r="BW145" i="5" s="1"/>
  <c r="BW145" i="4"/>
  <c r="AE127" i="4"/>
  <c r="AE102" i="5"/>
  <c r="AE127" i="5" s="1"/>
  <c r="AE103" i="1"/>
  <c r="BK108" i="5"/>
  <c r="BK133" i="5" s="1"/>
  <c r="BK133" i="4"/>
  <c r="BK109" i="1"/>
  <c r="K102" i="5"/>
  <c r="K127" i="5" s="1"/>
  <c r="K127" i="4"/>
  <c r="K103" i="1"/>
  <c r="S113" i="1"/>
  <c r="S112" i="5"/>
  <c r="S137" i="5" s="1"/>
  <c r="S137" i="4"/>
  <c r="AE139" i="4"/>
  <c r="AE114" i="5"/>
  <c r="AE139" i="5" s="1"/>
  <c r="BO117" i="1"/>
  <c r="BO141" i="4"/>
  <c r="BO116" i="5"/>
  <c r="BO141" i="5" s="1"/>
  <c r="B118" i="1"/>
  <c r="B117" i="5"/>
  <c r="B142" i="5" s="1"/>
  <c r="B142" i="4"/>
  <c r="BR142" i="4"/>
  <c r="BR117" i="5"/>
  <c r="BR142" i="5" s="1"/>
  <c r="BW117" i="1"/>
  <c r="BW116" i="5"/>
  <c r="BW141" i="5" s="1"/>
  <c r="BW141" i="4"/>
  <c r="BG112" i="1"/>
  <c r="S121" i="1"/>
  <c r="BG119" i="5"/>
  <c r="BG144" i="5" s="1"/>
  <c r="BG144" i="4"/>
  <c r="BG120" i="1"/>
  <c r="W117" i="1"/>
  <c r="W141" i="4"/>
  <c r="W116" i="5"/>
  <c r="W141" i="5" s="1"/>
  <c r="AY127" i="4"/>
  <c r="AY102" i="5"/>
  <c r="AY127" i="5" s="1"/>
  <c r="AY103" i="1"/>
  <c r="S119" i="5"/>
  <c r="S144" i="5" s="1"/>
  <c r="S144" i="4"/>
  <c r="S120" i="1"/>
  <c r="BW110" i="5"/>
  <c r="BW135" i="5" s="1"/>
  <c r="BW135" i="4"/>
  <c r="BW111" i="1"/>
  <c r="BK114" i="5"/>
  <c r="BK139" i="5" s="1"/>
  <c r="BK139" i="4"/>
  <c r="BC120" i="5"/>
  <c r="BC145" i="5" s="1"/>
  <c r="BC145" i="4"/>
  <c r="AY116" i="5"/>
  <c r="AY141" i="5" s="1"/>
  <c r="AY141" i="4"/>
  <c r="AA102" i="5"/>
  <c r="AA127" i="5" s="1"/>
  <c r="AA127" i="4"/>
  <c r="AA103" i="1"/>
  <c r="BS117" i="1"/>
  <c r="BS116" i="5"/>
  <c r="BS141" i="5" s="1"/>
  <c r="BS141" i="4"/>
  <c r="K134" i="4"/>
  <c r="K109" i="5"/>
  <c r="K134" i="5" s="1"/>
  <c r="K110" i="1"/>
  <c r="G109" i="5"/>
  <c r="G134" i="5" s="1"/>
  <c r="G134" i="4"/>
  <c r="G110" i="1"/>
  <c r="O102" i="5"/>
  <c r="O127" i="5" s="1"/>
  <c r="O127" i="4"/>
  <c r="O103" i="1"/>
  <c r="C118" i="5"/>
  <c r="C143" i="5" s="1"/>
  <c r="C143" i="4"/>
  <c r="C119" i="1"/>
  <c r="AA144" i="4"/>
  <c r="AA119" i="5"/>
  <c r="AA144" i="5" s="1"/>
  <c r="AA120" i="1"/>
  <c r="BG116" i="5"/>
  <c r="BG141" i="5" s="1"/>
  <c r="BG141" i="4"/>
  <c r="AA135" i="4"/>
  <c r="AA110" i="5"/>
  <c r="AA135" i="5" s="1"/>
  <c r="AA111" i="1"/>
  <c r="K119" i="5"/>
  <c r="K144" i="5" s="1"/>
  <c r="K144" i="4"/>
  <c r="K120" i="1"/>
  <c r="O143" i="4"/>
  <c r="O118" i="5"/>
  <c r="O143" i="5" s="1"/>
  <c r="O119" i="1"/>
  <c r="BG118" i="1"/>
  <c r="BG117" i="5"/>
  <c r="BG142" i="5" s="1"/>
  <c r="BG142" i="4"/>
  <c r="BO120" i="5"/>
  <c r="BO145" i="5" s="1"/>
  <c r="BO145" i="4"/>
  <c r="S133" i="4"/>
  <c r="S108" i="5"/>
  <c r="S133" i="5" s="1"/>
  <c r="S109" i="1"/>
  <c r="BC134" i="4"/>
  <c r="BC109" i="5"/>
  <c r="BC134" i="5" s="1"/>
  <c r="BC110" i="1"/>
  <c r="BC112" i="1"/>
  <c r="BC136" i="4"/>
  <c r="BC111" i="5"/>
  <c r="BC136" i="5" s="1"/>
  <c r="AU119" i="5"/>
  <c r="AU144" i="5" s="1"/>
  <c r="AU144" i="4"/>
  <c r="AU120" i="1"/>
  <c r="O108" i="5"/>
  <c r="O133" i="5" s="1"/>
  <c r="O133" i="4"/>
  <c r="O109" i="1"/>
  <c r="C141" i="4"/>
  <c r="C116" i="5"/>
  <c r="C141" i="5" s="1"/>
  <c r="C117" i="1"/>
  <c r="BS192" i="4"/>
  <c r="BS167" i="5"/>
  <c r="BS192" i="5" s="1"/>
  <c r="BW102" i="1"/>
  <c r="BW126" i="4"/>
  <c r="BW101" i="5"/>
  <c r="BW126" i="5" s="1"/>
  <c r="AE121" i="1"/>
  <c r="W112" i="1"/>
  <c r="AI102" i="1"/>
  <c r="AE118" i="1"/>
  <c r="AQ113" i="1"/>
  <c r="AM114" i="5"/>
  <c r="AM139" i="5" s="1"/>
  <c r="AM139" i="4"/>
  <c r="S111" i="5"/>
  <c r="S136" i="5" s="1"/>
  <c r="S136" i="4"/>
  <c r="O134" i="4"/>
  <c r="O109" i="5"/>
  <c r="O134" i="5" s="1"/>
  <c r="O110" i="1"/>
  <c r="G144" i="4"/>
  <c r="G119" i="5"/>
  <c r="G144" i="5" s="1"/>
  <c r="G120" i="1"/>
  <c r="BS102" i="1"/>
  <c r="BS126" i="4"/>
  <c r="BS101" i="5"/>
  <c r="BS126" i="5" s="1"/>
  <c r="AE143" i="4"/>
  <c r="AE118" i="5"/>
  <c r="AE143" i="5" s="1"/>
  <c r="AE119" i="1"/>
  <c r="AU110" i="5"/>
  <c r="AU135" i="5" s="1"/>
  <c r="AU135" i="4"/>
  <c r="AU111" i="1"/>
  <c r="S114" i="5"/>
  <c r="S139" i="5" s="1"/>
  <c r="S139" i="4"/>
  <c r="K120" i="5"/>
  <c r="K145" i="5" s="1"/>
  <c r="K145" i="4"/>
  <c r="BK121" i="1"/>
  <c r="BK120" i="5"/>
  <c r="BK145" i="5" s="1"/>
  <c r="BK145" i="4"/>
  <c r="BG133" i="4"/>
  <c r="BG108" i="5"/>
  <c r="BG133" i="5" s="1"/>
  <c r="BG109" i="1"/>
  <c r="BC133" i="4"/>
  <c r="BC108" i="5"/>
  <c r="BC133" i="5" s="1"/>
  <c r="BC109" i="1"/>
  <c r="AY113" i="1"/>
  <c r="AY137" i="4"/>
  <c r="AY112" i="5"/>
  <c r="AY137" i="5" s="1"/>
  <c r="AA115" i="1"/>
  <c r="AA114" i="5"/>
  <c r="AA139" i="5" s="1"/>
  <c r="AA139" i="4"/>
  <c r="BS108" i="5"/>
  <c r="BS133" i="5" s="1"/>
  <c r="BS133" i="4"/>
  <c r="BS109" i="1"/>
  <c r="AQ135" i="4"/>
  <c r="AQ110" i="5"/>
  <c r="AQ135" i="5" s="1"/>
  <c r="AQ111" i="1"/>
  <c r="AQ115" i="1"/>
  <c r="AQ114" i="5"/>
  <c r="AQ139" i="5" s="1"/>
  <c r="AQ139" i="4"/>
  <c r="AU109" i="5"/>
  <c r="AU134" i="5" s="1"/>
  <c r="AU134" i="4"/>
  <c r="AU110" i="1"/>
  <c r="C109" i="5"/>
  <c r="C134" i="5" s="1"/>
  <c r="C134" i="4"/>
  <c r="C110" i="1"/>
  <c r="G112" i="1"/>
  <c r="G111" i="5"/>
  <c r="G136" i="5" s="1"/>
  <c r="G136" i="4"/>
  <c r="G116" i="5"/>
  <c r="G141" i="5" s="1"/>
  <c r="G141" i="4"/>
  <c r="G117" i="1"/>
  <c r="AU112" i="1"/>
  <c r="AA118" i="1"/>
  <c r="BS112" i="1"/>
  <c r="AI144" i="4"/>
  <c r="AI119" i="5"/>
  <c r="AI144" i="5" s="1"/>
  <c r="AI120" i="1"/>
  <c r="C119" i="5"/>
  <c r="C144" i="5" s="1"/>
  <c r="C144" i="4"/>
  <c r="AE117" i="1"/>
  <c r="AE116" i="5"/>
  <c r="AE141" i="5" s="1"/>
  <c r="AE141" i="4"/>
  <c r="AA112" i="1"/>
  <c r="AA136" i="4"/>
  <c r="AA111" i="5"/>
  <c r="AA136" i="5" s="1"/>
  <c r="BO109" i="5"/>
  <c r="BO134" i="5" s="1"/>
  <c r="BO134" i="4"/>
  <c r="BO110" i="1"/>
  <c r="S102" i="1"/>
  <c r="S126" i="4"/>
  <c r="S101" i="5"/>
  <c r="S126" i="5" s="1"/>
  <c r="AM102" i="1"/>
  <c r="AM126" i="4"/>
  <c r="AM101" i="5"/>
  <c r="AM126" i="5" s="1"/>
  <c r="C131" i="4"/>
  <c r="C106" i="5"/>
  <c r="C131" i="5" s="1"/>
  <c r="C107" i="1"/>
  <c r="AM110" i="5"/>
  <c r="AM135" i="5" s="1"/>
  <c r="AM135" i="4"/>
  <c r="AM111" i="1"/>
  <c r="G118" i="5"/>
  <c r="G143" i="5" s="1"/>
  <c r="G143" i="4"/>
  <c r="G119" i="1"/>
  <c r="K113" i="1"/>
  <c r="AM113" i="1"/>
  <c r="K102" i="1"/>
  <c r="O118" i="1"/>
  <c r="K121" i="1"/>
  <c r="G121" i="1"/>
  <c r="BO121" i="1"/>
  <c r="BW115" i="1"/>
  <c r="C120" i="1"/>
  <c r="AM117" i="1"/>
  <c r="D106" i="5" l="1"/>
  <c r="D131" i="5" s="1"/>
  <c r="D131" i="4"/>
  <c r="D107" i="1"/>
  <c r="BL120" i="5"/>
  <c r="BL145" i="5" s="1"/>
  <c r="BL145" i="4"/>
  <c r="BL121" i="1"/>
  <c r="P108" i="5"/>
  <c r="P133" i="5" s="1"/>
  <c r="P133" i="4"/>
  <c r="P109" i="1"/>
  <c r="P120" i="5"/>
  <c r="P145" i="5" s="1"/>
  <c r="P145" i="4"/>
  <c r="P121" i="1"/>
  <c r="BL110" i="5"/>
  <c r="BL135" i="5" s="1"/>
  <c r="BL135" i="4"/>
  <c r="BL111" i="1"/>
  <c r="AJ116" i="5"/>
  <c r="AJ141" i="5" s="1"/>
  <c r="AJ141" i="4"/>
  <c r="AJ117" i="1"/>
  <c r="AZ120" i="5"/>
  <c r="AZ145" i="5" s="1"/>
  <c r="AZ145" i="4"/>
  <c r="AZ121" i="1"/>
  <c r="AF117" i="5"/>
  <c r="AF142" i="5" s="1"/>
  <c r="AF142" i="4"/>
  <c r="AF118" i="1"/>
  <c r="AZ126" i="4"/>
  <c r="AZ101" i="5"/>
  <c r="AZ126" i="5" s="1"/>
  <c r="AZ102" i="1"/>
  <c r="BH116" i="5"/>
  <c r="BH141" i="5" s="1"/>
  <c r="BH141" i="4"/>
  <c r="BH117" i="1"/>
  <c r="AB112" i="5"/>
  <c r="AB137" i="5" s="1"/>
  <c r="AB137" i="4"/>
  <c r="AB113" i="1"/>
  <c r="BL126" i="4"/>
  <c r="BL101" i="5"/>
  <c r="BL126" i="5" s="1"/>
  <c r="BL102" i="1"/>
  <c r="AR134" i="4"/>
  <c r="AR109" i="5"/>
  <c r="AR134" i="5" s="1"/>
  <c r="AR110" i="1"/>
  <c r="BL118" i="5"/>
  <c r="BL143" i="5" s="1"/>
  <c r="BL143" i="4"/>
  <c r="BL119" i="1"/>
  <c r="AF120" i="5"/>
  <c r="AF145" i="5" s="1"/>
  <c r="AF145" i="4"/>
  <c r="AF121" i="1"/>
  <c r="P131" i="4"/>
  <c r="P106" i="5"/>
  <c r="P131" i="5" s="1"/>
  <c r="P107" i="1"/>
  <c r="BS118" i="1"/>
  <c r="BS117" i="5"/>
  <c r="BS142" i="5" s="1"/>
  <c r="BS142" i="4"/>
  <c r="BW107" i="5"/>
  <c r="BW132" i="5" s="1"/>
  <c r="BW132" i="4"/>
  <c r="BW108" i="1"/>
  <c r="BX127" i="4"/>
  <c r="BX102" i="5"/>
  <c r="BX127" i="5" s="1"/>
  <c r="BX103" i="1"/>
  <c r="AN127" i="4"/>
  <c r="AN102" i="5"/>
  <c r="AN127" i="5" s="1"/>
  <c r="AN103" i="1"/>
  <c r="BD117" i="5"/>
  <c r="BD142" i="5" s="1"/>
  <c r="BD142" i="4"/>
  <c r="BD118" i="1"/>
  <c r="D120" i="5"/>
  <c r="D145" i="5" s="1"/>
  <c r="D145" i="4"/>
  <c r="D121" i="1"/>
  <c r="BD119" i="5"/>
  <c r="BD144" i="5" s="1"/>
  <c r="BD144" i="4"/>
  <c r="BD120" i="1"/>
  <c r="AZ142" i="4"/>
  <c r="AZ117" i="5"/>
  <c r="AZ142" i="5" s="1"/>
  <c r="AZ118" i="1"/>
  <c r="AJ137" i="4"/>
  <c r="AJ112" i="5"/>
  <c r="AJ137" i="5" s="1"/>
  <c r="AJ113" i="1"/>
  <c r="P112" i="5"/>
  <c r="P137" i="5" s="1"/>
  <c r="P137" i="4"/>
  <c r="P113" i="1"/>
  <c r="AZ116" i="5"/>
  <c r="AZ141" i="5" s="1"/>
  <c r="AZ141" i="4"/>
  <c r="AZ117" i="1"/>
  <c r="BT109" i="5"/>
  <c r="BT134" i="5" s="1"/>
  <c r="BT134" i="4"/>
  <c r="BT110" i="1"/>
  <c r="X135" i="4"/>
  <c r="X110" i="5"/>
  <c r="X135" i="5" s="1"/>
  <c r="X111" i="1"/>
  <c r="L127" i="4"/>
  <c r="L102" i="5"/>
  <c r="L127" i="5" s="1"/>
  <c r="L103" i="1"/>
  <c r="AV116" i="5"/>
  <c r="AV141" i="5" s="1"/>
  <c r="AV141" i="4"/>
  <c r="AV117" i="1"/>
  <c r="AN110" i="5"/>
  <c r="AN135" i="5" s="1"/>
  <c r="AN135" i="4"/>
  <c r="AN111" i="1"/>
  <c r="T126" i="4"/>
  <c r="T101" i="5"/>
  <c r="T126" i="5" s="1"/>
  <c r="T102" i="1"/>
  <c r="H116" i="5"/>
  <c r="H141" i="5" s="1"/>
  <c r="H141" i="4"/>
  <c r="H117" i="1"/>
  <c r="BT112" i="5"/>
  <c r="BT137" i="5" s="1"/>
  <c r="BT137" i="4"/>
  <c r="BT113" i="1"/>
  <c r="T119" i="5"/>
  <c r="T144" i="5" s="1"/>
  <c r="T144" i="4"/>
  <c r="T120" i="1"/>
  <c r="BP118" i="5"/>
  <c r="BP143" i="5" s="1"/>
  <c r="BP143" i="4"/>
  <c r="BP119" i="1"/>
  <c r="BT111" i="5"/>
  <c r="BT136" i="5" s="1"/>
  <c r="BT136" i="4"/>
  <c r="BT112" i="1"/>
  <c r="BD112" i="5"/>
  <c r="BD137" i="5" s="1"/>
  <c r="BD137" i="4"/>
  <c r="BD113" i="1"/>
  <c r="BD118" i="5"/>
  <c r="BD143" i="5" s="1"/>
  <c r="BD143" i="4"/>
  <c r="BD119" i="1"/>
  <c r="BH118" i="5"/>
  <c r="BH143" i="5" s="1"/>
  <c r="BH143" i="4"/>
  <c r="BH119" i="1"/>
  <c r="D136" i="4"/>
  <c r="D111" i="5"/>
  <c r="D136" i="5" s="1"/>
  <c r="D112" i="1"/>
  <c r="AV108" i="5"/>
  <c r="AV133" i="5" s="1"/>
  <c r="AV133" i="4"/>
  <c r="AV109" i="1"/>
  <c r="BH134" i="4"/>
  <c r="BH109" i="5"/>
  <c r="BH134" i="5" s="1"/>
  <c r="BH110" i="1"/>
  <c r="P143" i="4"/>
  <c r="P118" i="5"/>
  <c r="P143" i="5" s="1"/>
  <c r="P119" i="1"/>
  <c r="AF108" i="5"/>
  <c r="AF133" i="5" s="1"/>
  <c r="AF133" i="4"/>
  <c r="AF109" i="1"/>
  <c r="AB114" i="5"/>
  <c r="AB139" i="5" s="1"/>
  <c r="AB139" i="4"/>
  <c r="AB115" i="1"/>
  <c r="AN117" i="5"/>
  <c r="AN142" i="5" s="1"/>
  <c r="AN142" i="4"/>
  <c r="AN118" i="1"/>
  <c r="D135" i="4"/>
  <c r="D110" i="5"/>
  <c r="D135" i="5" s="1"/>
  <c r="D111" i="1"/>
  <c r="H114" i="5"/>
  <c r="H139" i="5" s="1"/>
  <c r="H139" i="4"/>
  <c r="H115" i="1"/>
  <c r="L114" i="5"/>
  <c r="L139" i="5" s="1"/>
  <c r="L139" i="4"/>
  <c r="L115" i="1"/>
  <c r="AV144" i="4"/>
  <c r="AV119" i="5"/>
  <c r="AV144" i="5" s="1"/>
  <c r="AV120" i="1"/>
  <c r="AZ111" i="5"/>
  <c r="AZ136" i="5" s="1"/>
  <c r="AZ136" i="4"/>
  <c r="AZ112" i="1"/>
  <c r="BP126" i="4"/>
  <c r="BP101" i="5"/>
  <c r="BP126" i="5" s="1"/>
  <c r="BP102" i="1"/>
  <c r="T112" i="5"/>
  <c r="T137" i="5" s="1"/>
  <c r="T137" i="4"/>
  <c r="T113" i="1"/>
  <c r="H108" i="5"/>
  <c r="H133" i="5" s="1"/>
  <c r="H133" i="4"/>
  <c r="H109" i="1"/>
  <c r="AJ118" i="5"/>
  <c r="AJ143" i="5" s="1"/>
  <c r="AJ143" i="4"/>
  <c r="AJ119" i="1"/>
  <c r="BL117" i="5"/>
  <c r="BL142" i="5" s="1"/>
  <c r="BL142" i="4"/>
  <c r="BL118" i="1"/>
  <c r="X114" i="5"/>
  <c r="X139" i="5" s="1"/>
  <c r="X139" i="4"/>
  <c r="X115" i="1"/>
  <c r="AN118" i="5"/>
  <c r="AN143" i="5" s="1"/>
  <c r="AN143" i="4"/>
  <c r="AN119" i="1"/>
  <c r="AB118" i="5"/>
  <c r="AB143" i="5" s="1"/>
  <c r="AB143" i="4"/>
  <c r="AB119" i="1"/>
  <c r="BX120" i="5"/>
  <c r="BX145" i="5" s="1"/>
  <c r="BX145" i="4"/>
  <c r="BX121" i="1"/>
  <c r="BX112" i="5"/>
  <c r="BX137" i="5" s="1"/>
  <c r="BX137" i="4"/>
  <c r="BX113" i="1"/>
  <c r="BD116" i="5"/>
  <c r="BD141" i="5" s="1"/>
  <c r="BD141" i="4"/>
  <c r="BD117" i="1"/>
  <c r="AN120" i="5"/>
  <c r="AN145" i="5" s="1"/>
  <c r="AN145" i="4"/>
  <c r="AN121" i="1"/>
  <c r="BD120" i="5"/>
  <c r="BD145" i="5" s="1"/>
  <c r="BD145" i="4"/>
  <c r="BD121" i="1"/>
  <c r="AJ114" i="5"/>
  <c r="AJ139" i="5" s="1"/>
  <c r="AJ139" i="4"/>
  <c r="AJ115" i="1"/>
  <c r="BH126" i="4"/>
  <c r="BH101" i="5"/>
  <c r="BH126" i="5" s="1"/>
  <c r="BH102" i="1"/>
  <c r="BD101" i="5"/>
  <c r="BD126" i="5" s="1"/>
  <c r="BD126" i="4"/>
  <c r="BD102" i="1"/>
  <c r="BL134" i="4"/>
  <c r="BL109" i="5"/>
  <c r="BL134" i="5" s="1"/>
  <c r="BL110" i="1"/>
  <c r="D137" i="4"/>
  <c r="D112" i="5"/>
  <c r="D137" i="5" s="1"/>
  <c r="D113" i="1"/>
  <c r="H102" i="5"/>
  <c r="H127" i="5" s="1"/>
  <c r="H127" i="4"/>
  <c r="H103" i="1"/>
  <c r="BT126" i="4"/>
  <c r="BT101" i="5"/>
  <c r="BT126" i="5" s="1"/>
  <c r="BT102" i="1"/>
  <c r="P135" i="4"/>
  <c r="P110" i="5"/>
  <c r="P135" i="5" s="1"/>
  <c r="P111" i="1"/>
  <c r="H112" i="5"/>
  <c r="H137" i="5" s="1"/>
  <c r="H137" i="4"/>
  <c r="H113" i="1"/>
  <c r="D118" i="5"/>
  <c r="D143" i="5" s="1"/>
  <c r="D143" i="4"/>
  <c r="D119" i="1"/>
  <c r="AB117" i="5"/>
  <c r="AB142" i="5" s="1"/>
  <c r="AB142" i="4"/>
  <c r="AB118" i="1"/>
  <c r="AV114" i="5"/>
  <c r="AV139" i="5" s="1"/>
  <c r="AV139" i="4"/>
  <c r="AV115" i="1"/>
  <c r="T134" i="4"/>
  <c r="T109" i="5"/>
  <c r="T134" i="5" s="1"/>
  <c r="T110" i="1"/>
  <c r="BL102" i="5"/>
  <c r="BL127" i="5" s="1"/>
  <c r="BL127" i="4"/>
  <c r="BL103" i="1"/>
  <c r="BP142" i="4"/>
  <c r="BP117" i="5"/>
  <c r="BP142" i="5" s="1"/>
  <c r="BP118" i="1"/>
  <c r="AN112" i="5"/>
  <c r="AN137" i="5" s="1"/>
  <c r="AN137" i="4"/>
  <c r="AN113" i="1"/>
  <c r="AR126" i="4"/>
  <c r="AR101" i="5"/>
  <c r="AR126" i="5" s="1"/>
  <c r="AR102" i="1"/>
  <c r="AB127" i="4"/>
  <c r="AB102" i="5"/>
  <c r="AB127" i="5" s="1"/>
  <c r="AB103" i="1"/>
  <c r="AJ102" i="5"/>
  <c r="AJ127" i="5" s="1"/>
  <c r="AJ127" i="4"/>
  <c r="AJ103" i="1"/>
  <c r="H117" i="5"/>
  <c r="H142" i="5" s="1"/>
  <c r="H142" i="4"/>
  <c r="H118" i="1"/>
  <c r="P116" i="5"/>
  <c r="P141" i="5" s="1"/>
  <c r="P141" i="4"/>
  <c r="P117" i="1"/>
  <c r="BX126" i="4"/>
  <c r="BX101" i="5"/>
  <c r="BX126" i="5" s="1"/>
  <c r="BX102" i="1"/>
  <c r="AB110" i="5"/>
  <c r="AB135" i="5" s="1"/>
  <c r="AB135" i="4"/>
  <c r="AB111" i="1"/>
  <c r="X142" i="4"/>
  <c r="X117" i="5"/>
  <c r="X142" i="5" s="1"/>
  <c r="X118" i="1"/>
  <c r="BL116" i="5"/>
  <c r="BL141" i="5" s="1"/>
  <c r="BL141" i="4"/>
  <c r="BL117" i="1"/>
  <c r="AN114" i="5"/>
  <c r="AN139" i="5" s="1"/>
  <c r="AN139" i="4"/>
  <c r="AN115" i="1"/>
  <c r="H126" i="4"/>
  <c r="H101" i="5"/>
  <c r="H126" i="5" s="1"/>
  <c r="H102" i="1"/>
  <c r="T120" i="5"/>
  <c r="T145" i="5" s="1"/>
  <c r="T145" i="4"/>
  <c r="T121" i="1"/>
  <c r="AN119" i="5"/>
  <c r="AN144" i="5" s="1"/>
  <c r="AN144" i="4"/>
  <c r="AN120" i="1"/>
  <c r="BD110" i="5"/>
  <c r="BD135" i="5" s="1"/>
  <c r="BD135" i="4"/>
  <c r="BD111" i="1"/>
  <c r="AN101" i="5"/>
  <c r="AN126" i="5" s="1"/>
  <c r="AN126" i="4"/>
  <c r="AN102" i="1"/>
  <c r="AF139" i="4"/>
  <c r="AF114" i="5"/>
  <c r="AF139" i="5" s="1"/>
  <c r="AF115" i="1"/>
  <c r="BP102" i="5"/>
  <c r="BP127" i="5" s="1"/>
  <c r="BP127" i="4"/>
  <c r="BP103" i="1"/>
  <c r="X118" i="5"/>
  <c r="X143" i="5" s="1"/>
  <c r="X143" i="4"/>
  <c r="X119" i="1"/>
  <c r="H119" i="5"/>
  <c r="H144" i="5" s="1"/>
  <c r="H144" i="4"/>
  <c r="H120" i="1"/>
  <c r="BX116" i="5"/>
  <c r="BX141" i="5" s="1"/>
  <c r="BX141" i="4"/>
  <c r="BX117" i="1"/>
  <c r="AR102" i="5"/>
  <c r="AR127" i="5" s="1"/>
  <c r="AR127" i="4"/>
  <c r="AR103" i="1"/>
  <c r="AZ118" i="5"/>
  <c r="AZ143" i="5" s="1"/>
  <c r="AZ143" i="4"/>
  <c r="AZ119" i="1"/>
  <c r="BL112" i="5"/>
  <c r="BL137" i="5" s="1"/>
  <c r="BL137" i="4"/>
  <c r="BL113" i="1"/>
  <c r="AR119" i="5"/>
  <c r="AR144" i="5" s="1"/>
  <c r="AR144" i="4"/>
  <c r="AR120" i="1"/>
  <c r="D119" i="5"/>
  <c r="D144" i="5" s="1"/>
  <c r="D144" i="4"/>
  <c r="D120" i="1"/>
  <c r="AB134" i="4"/>
  <c r="AB109" i="5"/>
  <c r="AB134" i="5" s="1"/>
  <c r="AB110" i="1"/>
  <c r="L112" i="5"/>
  <c r="L137" i="5" s="1"/>
  <c r="L137" i="4"/>
  <c r="L113" i="1"/>
  <c r="BP145" i="4"/>
  <c r="BP120" i="5"/>
  <c r="BP145" i="5" s="1"/>
  <c r="BP121" i="1"/>
  <c r="BH110" i="5"/>
  <c r="BH135" i="5" s="1"/>
  <c r="BH135" i="4"/>
  <c r="BH111" i="1"/>
  <c r="X119" i="5"/>
  <c r="X144" i="5" s="1"/>
  <c r="X144" i="4"/>
  <c r="X120" i="1"/>
  <c r="T114" i="5"/>
  <c r="T139" i="5" s="1"/>
  <c r="T139" i="4"/>
  <c r="T115" i="1"/>
  <c r="D116" i="5"/>
  <c r="D141" i="5" s="1"/>
  <c r="D141" i="4"/>
  <c r="D117" i="1"/>
  <c r="X106" i="5"/>
  <c r="X131" i="5" s="1"/>
  <c r="X131" i="4"/>
  <c r="X107" i="1"/>
  <c r="BX139" i="4"/>
  <c r="BX114" i="5"/>
  <c r="BX139" i="5" s="1"/>
  <c r="BX115" i="1"/>
  <c r="BH133" i="4"/>
  <c r="BH108" i="5"/>
  <c r="BH133" i="5" s="1"/>
  <c r="BH109" i="1"/>
  <c r="AR117" i="5"/>
  <c r="AR142" i="5" s="1"/>
  <c r="AR142" i="4"/>
  <c r="AR118" i="1"/>
  <c r="AF134" i="4"/>
  <c r="AF109" i="5"/>
  <c r="AF134" i="5" s="1"/>
  <c r="AF110" i="1"/>
  <c r="X102" i="5"/>
  <c r="X127" i="5" s="1"/>
  <c r="X127" i="4"/>
  <c r="X103" i="1"/>
  <c r="AR111" i="5"/>
  <c r="AR136" i="5" s="1"/>
  <c r="AR136" i="4"/>
  <c r="AR112" i="1"/>
  <c r="BH139" i="4"/>
  <c r="BH114" i="5"/>
  <c r="BH139" i="5" s="1"/>
  <c r="BH115" i="1"/>
  <c r="BH142" i="4"/>
  <c r="BH117" i="5"/>
  <c r="BH142" i="5" s="1"/>
  <c r="BH118" i="1"/>
  <c r="AZ137" i="4"/>
  <c r="AZ112" i="5"/>
  <c r="AZ137" i="5" s="1"/>
  <c r="AZ113" i="1"/>
  <c r="AJ134" i="4"/>
  <c r="AJ109" i="5"/>
  <c r="AJ134" i="5" s="1"/>
  <c r="AJ110" i="1"/>
  <c r="L136" i="4"/>
  <c r="L111" i="5"/>
  <c r="L136" i="5" s="1"/>
  <c r="L112" i="1"/>
  <c r="AF126" i="4"/>
  <c r="AF101" i="5"/>
  <c r="AF126" i="5" s="1"/>
  <c r="AF102" i="1"/>
  <c r="C142" i="4"/>
  <c r="C117" i="5"/>
  <c r="C142" i="5" s="1"/>
  <c r="C118" i="1"/>
  <c r="K141" i="4"/>
  <c r="K116" i="5"/>
  <c r="K141" i="5" s="1"/>
  <c r="K117" i="1"/>
  <c r="BX133" i="4"/>
  <c r="BX108" i="5"/>
  <c r="BX133" i="5" s="1"/>
  <c r="BX109" i="1"/>
  <c r="BL136" i="4"/>
  <c r="BL111" i="5"/>
  <c r="BL136" i="5" s="1"/>
  <c r="BL112" i="1"/>
  <c r="D127" i="4"/>
  <c r="D102" i="5"/>
  <c r="D127" i="5" s="1"/>
  <c r="D103" i="1"/>
  <c r="X111" i="5"/>
  <c r="X136" i="5" s="1"/>
  <c r="X136" i="4"/>
  <c r="X112" i="1"/>
  <c r="T131" i="4"/>
  <c r="T106" i="5"/>
  <c r="T131" i="5" s="1"/>
  <c r="T107" i="1"/>
  <c r="AN111" i="5"/>
  <c r="AN136" i="5" s="1"/>
  <c r="AN136" i="4"/>
  <c r="AN112" i="1"/>
  <c r="BT116" i="5"/>
  <c r="BT141" i="5" s="1"/>
  <c r="BT141" i="4"/>
  <c r="BT117" i="1"/>
  <c r="AB120" i="5"/>
  <c r="AB145" i="5" s="1"/>
  <c r="AB145" i="4"/>
  <c r="AB121" i="1"/>
  <c r="P111" i="5"/>
  <c r="P136" i="5" s="1"/>
  <c r="P136" i="4"/>
  <c r="P112" i="1"/>
  <c r="AF118" i="5"/>
  <c r="AF143" i="5" s="1"/>
  <c r="AF143" i="4"/>
  <c r="AF119" i="1"/>
  <c r="BL114" i="5"/>
  <c r="BL139" i="5" s="1"/>
  <c r="BL139" i="4"/>
  <c r="BL115" i="1"/>
  <c r="BD102" i="5"/>
  <c r="BD127" i="5" s="1"/>
  <c r="BD127" i="4"/>
  <c r="BD103" i="1"/>
  <c r="D109" i="5"/>
  <c r="D134" i="5" s="1"/>
  <c r="D134" i="4"/>
  <c r="D110" i="1"/>
  <c r="AZ127" i="4"/>
  <c r="AZ102" i="5"/>
  <c r="AZ127" i="5" s="1"/>
  <c r="AZ103" i="1"/>
  <c r="AN141" i="4"/>
  <c r="AN116" i="5"/>
  <c r="AN141" i="5" s="1"/>
  <c r="AN117" i="1"/>
  <c r="AN108" i="5"/>
  <c r="AN133" i="5" s="1"/>
  <c r="AN133" i="4"/>
  <c r="AN109" i="1"/>
  <c r="AF112" i="5"/>
  <c r="AF137" i="5" s="1"/>
  <c r="AF137" i="4"/>
  <c r="AF113" i="1"/>
  <c r="AR139" i="4"/>
  <c r="AR114" i="5"/>
  <c r="AR139" i="5" s="1"/>
  <c r="AR115" i="1"/>
  <c r="AZ114" i="5"/>
  <c r="AZ139" i="5" s="1"/>
  <c r="AZ139" i="4"/>
  <c r="AZ115" i="1"/>
  <c r="AZ119" i="5"/>
  <c r="AZ144" i="5" s="1"/>
  <c r="AZ144" i="4"/>
  <c r="AZ120" i="1"/>
  <c r="BL108" i="5"/>
  <c r="BL133" i="5" s="1"/>
  <c r="BL133" i="4"/>
  <c r="BL109" i="1"/>
  <c r="X120" i="5"/>
  <c r="X145" i="5" s="1"/>
  <c r="X145" i="4"/>
  <c r="X121" i="1"/>
  <c r="BX119" i="5"/>
  <c r="BX144" i="5" s="1"/>
  <c r="BX144" i="4"/>
  <c r="BX120" i="1"/>
  <c r="AJ111" i="5"/>
  <c r="AJ136" i="5" s="1"/>
  <c r="AJ136" i="4"/>
  <c r="AJ112" i="1"/>
  <c r="AR110" i="5"/>
  <c r="AR135" i="5" s="1"/>
  <c r="AR135" i="4"/>
  <c r="AR111" i="1"/>
  <c r="AF119" i="5"/>
  <c r="AF144" i="5" s="1"/>
  <c r="AF144" i="4"/>
  <c r="AF120" i="1"/>
  <c r="T102" i="5"/>
  <c r="T127" i="5" s="1"/>
  <c r="T127" i="4"/>
  <c r="T103" i="1"/>
  <c r="BH111" i="5"/>
  <c r="BH136" i="5" s="1"/>
  <c r="BH136" i="4"/>
  <c r="BH112" i="1"/>
  <c r="P134" i="4"/>
  <c r="P109" i="5"/>
  <c r="P134" i="5" s="1"/>
  <c r="P110" i="1"/>
  <c r="D126" i="4"/>
  <c r="D101" i="5"/>
  <c r="D126" i="5" s="1"/>
  <c r="D102" i="1"/>
  <c r="T108" i="5"/>
  <c r="T133" i="5" s="1"/>
  <c r="T133" i="4"/>
  <c r="T109" i="1"/>
  <c r="BD111" i="5"/>
  <c r="BD136" i="5" s="1"/>
  <c r="BD136" i="4"/>
  <c r="BD112" i="1"/>
  <c r="BT110" i="5"/>
  <c r="BT135" i="5" s="1"/>
  <c r="BT135" i="4"/>
  <c r="BT111" i="1"/>
  <c r="BP141" i="4"/>
  <c r="BP116" i="5"/>
  <c r="BP141" i="5" s="1"/>
  <c r="BP117" i="1"/>
  <c r="AB116" i="5"/>
  <c r="AB141" i="5" s="1"/>
  <c r="AB141" i="4"/>
  <c r="AB117" i="1"/>
  <c r="T118" i="5"/>
  <c r="T143" i="5" s="1"/>
  <c r="T143" i="4"/>
  <c r="T119" i="1"/>
  <c r="L109" i="5"/>
  <c r="L134" i="5" s="1"/>
  <c r="L134" i="4"/>
  <c r="L110" i="1"/>
  <c r="AZ108" i="5"/>
  <c r="AZ133" i="5" s="1"/>
  <c r="AZ133" i="4"/>
  <c r="AZ109" i="1"/>
  <c r="BL144" i="4"/>
  <c r="BL119" i="5"/>
  <c r="BL144" i="5" s="1"/>
  <c r="BL120" i="1"/>
  <c r="AB111" i="5"/>
  <c r="AB136" i="5" s="1"/>
  <c r="AB136" i="4"/>
  <c r="AB112" i="1"/>
  <c r="BH112" i="5"/>
  <c r="BH137" i="5" s="1"/>
  <c r="BH137" i="4"/>
  <c r="BH113" i="1"/>
  <c r="L120" i="5"/>
  <c r="L145" i="5" s="1"/>
  <c r="L145" i="4"/>
  <c r="L121" i="1"/>
  <c r="BD108" i="5"/>
  <c r="BD133" i="5" s="1"/>
  <c r="BD133" i="4"/>
  <c r="BD109" i="1"/>
  <c r="AF111" i="5"/>
  <c r="AF136" i="5" s="1"/>
  <c r="AF136" i="4"/>
  <c r="AF112" i="1"/>
  <c r="AF116" i="5"/>
  <c r="AF141" i="5" s="1"/>
  <c r="AF141" i="4"/>
  <c r="AF117" i="1"/>
  <c r="P114" i="5"/>
  <c r="P139" i="5" s="1"/>
  <c r="P139" i="4"/>
  <c r="P115" i="1"/>
  <c r="AB126" i="4"/>
  <c r="AB101" i="5"/>
  <c r="AB126" i="5" s="1"/>
  <c r="AB102" i="1"/>
  <c r="L117" i="5"/>
  <c r="L142" i="5" s="1"/>
  <c r="L142" i="4"/>
  <c r="L118" i="1"/>
  <c r="AV118" i="5"/>
  <c r="AV143" i="5" s="1"/>
  <c r="AV143" i="4"/>
  <c r="AV119" i="1"/>
  <c r="AR141" i="4"/>
  <c r="AR116" i="5"/>
  <c r="AR141" i="5" s="1"/>
  <c r="AR117" i="1"/>
  <c r="P117" i="5"/>
  <c r="P142" i="5" s="1"/>
  <c r="P142" i="4"/>
  <c r="P118" i="1"/>
  <c r="L110" i="5"/>
  <c r="L135" i="5" s="1"/>
  <c r="L135" i="4"/>
  <c r="L111" i="1"/>
  <c r="BX111" i="5"/>
  <c r="BX136" i="5" s="1"/>
  <c r="BX136" i="4"/>
  <c r="BX112" i="1"/>
  <c r="AV102" i="5"/>
  <c r="AV127" i="5" s="1"/>
  <c r="AV127" i="4"/>
  <c r="AV103" i="1"/>
  <c r="T111" i="5"/>
  <c r="T136" i="5" s="1"/>
  <c r="T136" i="4"/>
  <c r="T112" i="1"/>
  <c r="P119" i="5"/>
  <c r="P144" i="5" s="1"/>
  <c r="P144" i="4"/>
  <c r="P120" i="1"/>
  <c r="AB133" i="4"/>
  <c r="AB108" i="5"/>
  <c r="AB133" i="5" s="1"/>
  <c r="AB109" i="1"/>
  <c r="BX118" i="5"/>
  <c r="BX143" i="5" s="1"/>
  <c r="BX143" i="4"/>
  <c r="BX119" i="1"/>
  <c r="AZ110" i="5"/>
  <c r="AZ135" i="5" s="1"/>
  <c r="AZ135" i="4"/>
  <c r="AZ111" i="1"/>
  <c r="BH120" i="5"/>
  <c r="BH145" i="5" s="1"/>
  <c r="BH145" i="4"/>
  <c r="BH121" i="1"/>
  <c r="BP135" i="4"/>
  <c r="BP110" i="5"/>
  <c r="BP135" i="5" s="1"/>
  <c r="BP111" i="1"/>
  <c r="H118" i="5"/>
  <c r="H143" i="5" s="1"/>
  <c r="H143" i="4"/>
  <c r="H119" i="1"/>
  <c r="BT119" i="5"/>
  <c r="BT144" i="5" s="1"/>
  <c r="BT144" i="4"/>
  <c r="BT120" i="1"/>
  <c r="AR137" i="4"/>
  <c r="AR112" i="5"/>
  <c r="AR137" i="5" s="1"/>
  <c r="AR113" i="1"/>
  <c r="BT108" i="5"/>
  <c r="BT133" i="5" s="1"/>
  <c r="BT133" i="4"/>
  <c r="BT109" i="1"/>
  <c r="AJ117" i="5"/>
  <c r="AJ142" i="5" s="1"/>
  <c r="AJ142" i="4"/>
  <c r="AJ118" i="1"/>
  <c r="X109" i="5"/>
  <c r="X134" i="5" s="1"/>
  <c r="X134" i="4"/>
  <c r="X110" i="1"/>
  <c r="H109" i="5"/>
  <c r="H134" i="5" s="1"/>
  <c r="H134" i="4"/>
  <c r="H110" i="1"/>
  <c r="T116" i="5"/>
  <c r="T141" i="5" s="1"/>
  <c r="T141" i="4"/>
  <c r="T117" i="1"/>
  <c r="AF102" i="5"/>
  <c r="AF127" i="5" s="1"/>
  <c r="AF127" i="4"/>
  <c r="AF103" i="1"/>
  <c r="D114" i="5"/>
  <c r="D139" i="5" s="1"/>
  <c r="D139" i="4"/>
  <c r="D115" i="1"/>
  <c r="X126" i="4"/>
  <c r="X101" i="5"/>
  <c r="X126" i="5" s="1"/>
  <c r="X102" i="1"/>
  <c r="AR108" i="5"/>
  <c r="AR133" i="5" s="1"/>
  <c r="AR133" i="4"/>
  <c r="AR109" i="1"/>
  <c r="BH102" i="5"/>
  <c r="BH127" i="5" s="1"/>
  <c r="BH127" i="4"/>
  <c r="BH103" i="1"/>
  <c r="H135" i="4"/>
  <c r="H110" i="5"/>
  <c r="H135" i="5" s="1"/>
  <c r="H111" i="1"/>
  <c r="AJ126" i="4"/>
  <c r="AJ101" i="5"/>
  <c r="AJ126" i="5" s="1"/>
  <c r="AJ102" i="1"/>
  <c r="BD114" i="5"/>
  <c r="BD139" i="5" s="1"/>
  <c r="BD139" i="4"/>
  <c r="BD115" i="1"/>
  <c r="T110" i="5"/>
  <c r="T135" i="5" s="1"/>
  <c r="T135" i="4"/>
  <c r="T111" i="1"/>
  <c r="AJ133" i="4"/>
  <c r="AJ108" i="5"/>
  <c r="AJ133" i="5" s="1"/>
  <c r="AJ109" i="1"/>
  <c r="AV112" i="5"/>
  <c r="AV137" i="5" s="1"/>
  <c r="AV137" i="4"/>
  <c r="AV113" i="1"/>
  <c r="AV120" i="5"/>
  <c r="AV145" i="5" s="1"/>
  <c r="AV145" i="4"/>
  <c r="AV121" i="1"/>
  <c r="L131" i="4"/>
  <c r="L106" i="5"/>
  <c r="L131" i="5" s="1"/>
  <c r="L107" i="1"/>
  <c r="L119" i="5"/>
  <c r="L144" i="5" s="1"/>
  <c r="L144" i="4"/>
  <c r="L120" i="1"/>
  <c r="AV134" i="4"/>
  <c r="AV109" i="5"/>
  <c r="AV134" i="5" s="1"/>
  <c r="AV110" i="1"/>
  <c r="P126" i="4"/>
  <c r="P101" i="5"/>
  <c r="P126" i="5" s="1"/>
  <c r="P102" i="1"/>
  <c r="H145" i="4"/>
  <c r="H120" i="5"/>
  <c r="H145" i="5" s="1"/>
  <c r="H121" i="1"/>
  <c r="AB119" i="5"/>
  <c r="AB144" i="5" s="1"/>
  <c r="AB144" i="4"/>
  <c r="AB120" i="1"/>
  <c r="L126" i="4"/>
  <c r="L101" i="5"/>
  <c r="L126" i="5" s="1"/>
  <c r="L102" i="1"/>
  <c r="BH144" i="4"/>
  <c r="BH119" i="5"/>
  <c r="BH144" i="5" s="1"/>
  <c r="BH120" i="1"/>
  <c r="L118" i="5"/>
  <c r="L143" i="5" s="1"/>
  <c r="L143" i="4"/>
  <c r="L119" i="1"/>
  <c r="BD109" i="5"/>
  <c r="BD134" i="5" s="1"/>
  <c r="BD134" i="4"/>
  <c r="BD110" i="1"/>
  <c r="BP119" i="5"/>
  <c r="BP144" i="5" s="1"/>
  <c r="BP144" i="4"/>
  <c r="BP120" i="1"/>
  <c r="AV110" i="5"/>
  <c r="AV135" i="5" s="1"/>
  <c r="AV135" i="4"/>
  <c r="AV111" i="1"/>
  <c r="L108" i="5"/>
  <c r="L133" i="5" s="1"/>
  <c r="L133" i="4"/>
  <c r="L109" i="1"/>
  <c r="BT145" i="4"/>
  <c r="BT120" i="5"/>
  <c r="BT145" i="5" s="1"/>
  <c r="BT121" i="1"/>
  <c r="X108" i="5"/>
  <c r="X133" i="5" s="1"/>
  <c r="X133" i="4"/>
  <c r="X109" i="1"/>
  <c r="T117" i="5"/>
  <c r="T142" i="5" s="1"/>
  <c r="T142" i="4"/>
  <c r="T118" i="1"/>
  <c r="BT118" i="5"/>
  <c r="BT143" i="5" s="1"/>
  <c r="BT143" i="4"/>
  <c r="BT119" i="1"/>
  <c r="AZ134" i="4"/>
  <c r="AZ109" i="5"/>
  <c r="AZ134" i="5" s="1"/>
  <c r="AZ110" i="1"/>
  <c r="BT102" i="5"/>
  <c r="BT127" i="5" s="1"/>
  <c r="BT127" i="4"/>
  <c r="BT103" i="1"/>
  <c r="AF135" i="4"/>
  <c r="AF110" i="5"/>
  <c r="AF135" i="5" s="1"/>
  <c r="AF111" i="1"/>
  <c r="BP137" i="4"/>
  <c r="BP112" i="5"/>
  <c r="BP137" i="5" s="1"/>
  <c r="BP113" i="1"/>
  <c r="P102" i="5"/>
  <c r="P127" i="5" s="1"/>
  <c r="P127" i="4"/>
  <c r="P103" i="1"/>
  <c r="AV126" i="4"/>
  <c r="AV101" i="5"/>
  <c r="AV126" i="5" s="1"/>
  <c r="AV102" i="1"/>
  <c r="BP109" i="5"/>
  <c r="BP134" i="5" s="1"/>
  <c r="BP134" i="4"/>
  <c r="BP110" i="1"/>
  <c r="AR120" i="5"/>
  <c r="AR145" i="5" s="1"/>
  <c r="AR145" i="4"/>
  <c r="AR121" i="1"/>
  <c r="AR118" i="5"/>
  <c r="AR143" i="5" s="1"/>
  <c r="AR143" i="4"/>
  <c r="AR119" i="1"/>
  <c r="AV117" i="5"/>
  <c r="AV142" i="5" s="1"/>
  <c r="AV142" i="4"/>
  <c r="AV118" i="1"/>
  <c r="AJ119" i="5"/>
  <c r="AJ144" i="5" s="1"/>
  <c r="AJ144" i="4"/>
  <c r="AJ120" i="1"/>
  <c r="X112" i="5"/>
  <c r="X137" i="5" s="1"/>
  <c r="X137" i="4"/>
  <c r="X113" i="1"/>
  <c r="BP108" i="5"/>
  <c r="BP133" i="5" s="1"/>
  <c r="BP133" i="4"/>
  <c r="BP109" i="1"/>
  <c r="AN134" i="4"/>
  <c r="AN109" i="5"/>
  <c r="AN134" i="5" s="1"/>
  <c r="AN110" i="1"/>
  <c r="AJ110" i="5"/>
  <c r="AJ135" i="5" s="1"/>
  <c r="AJ135" i="4"/>
  <c r="AJ111" i="1"/>
  <c r="AV136" i="4"/>
  <c r="AV111" i="5"/>
  <c r="AV136" i="5" s="1"/>
  <c r="AV112" i="1"/>
  <c r="D108" i="5"/>
  <c r="D133" i="5" s="1"/>
  <c r="D133" i="4"/>
  <c r="D109" i="1"/>
  <c r="BX109" i="5"/>
  <c r="BX134" i="5" s="1"/>
  <c r="BX134" i="4"/>
  <c r="BX110" i="1"/>
  <c r="H136" i="4"/>
  <c r="H111" i="5"/>
  <c r="H136" i="5" s="1"/>
  <c r="H112" i="1"/>
  <c r="BP111" i="5"/>
  <c r="BP136" i="5" s="1"/>
  <c r="BP136" i="4"/>
  <c r="BP112" i="1"/>
  <c r="H106" i="5"/>
  <c r="H131" i="5" s="1"/>
  <c r="H131" i="4"/>
  <c r="H107" i="1"/>
  <c r="BP114" i="5"/>
  <c r="BP139" i="5" s="1"/>
  <c r="BP139" i="4"/>
  <c r="BP115" i="1"/>
  <c r="BT114" i="5"/>
  <c r="BT139" i="5" s="1"/>
  <c r="BT139" i="4"/>
  <c r="BT115" i="1"/>
  <c r="X116" i="5"/>
  <c r="X141" i="5" s="1"/>
  <c r="X141" i="4"/>
  <c r="X117" i="1"/>
  <c r="AJ120" i="5"/>
  <c r="AJ145" i="5" s="1"/>
  <c r="AJ145" i="4"/>
  <c r="AJ121" i="1"/>
  <c r="BT192" i="4"/>
  <c r="BT167" i="5"/>
  <c r="BT192" i="5" s="1"/>
  <c r="BX110" i="5"/>
  <c r="BX135" i="5" s="1"/>
  <c r="BX135" i="4"/>
  <c r="BX111" i="1"/>
  <c r="BT118" i="1"/>
  <c r="D117" i="5" l="1"/>
  <c r="D142" i="5" s="1"/>
  <c r="D142" i="4"/>
  <c r="D118" i="1"/>
  <c r="BT117" i="5"/>
  <c r="BT142" i="5" s="1"/>
  <c r="BT142" i="4"/>
  <c r="BU192" i="4"/>
  <c r="BU167" i="5"/>
  <c r="BU192" i="5" s="1"/>
  <c r="BX107" i="5"/>
  <c r="BX132" i="5" s="1"/>
  <c r="BX132" i="4"/>
  <c r="BX108" i="1"/>
  <c r="L116" i="5"/>
  <c r="L141" i="5" s="1"/>
  <c r="L141" i="4"/>
  <c r="L117" i="1"/>
  <c r="BY107" i="5" l="1"/>
  <c r="BY132" i="5" s="1"/>
  <c r="BY132" i="4"/>
  <c r="BY108" i="1"/>
  <c r="BU142" i="4"/>
  <c r="BU117" i="5"/>
  <c r="BU142" i="5" s="1"/>
  <c r="BU118" i="1"/>
  <c r="BV192" i="4"/>
  <c r="BV167" i="5"/>
  <c r="BV192" i="5" s="1"/>
  <c r="BV118" i="1"/>
  <c r="BW192" i="4" l="1"/>
  <c r="BW167" i="5"/>
  <c r="BW192" i="5" s="1"/>
  <c r="BV117" i="5"/>
  <c r="BV142" i="5" s="1"/>
  <c r="BV142" i="4"/>
  <c r="BX167" i="5" l="1"/>
  <c r="BX192" i="5" s="1"/>
  <c r="BX192" i="4"/>
  <c r="BW142" i="4"/>
  <c r="BW117" i="5"/>
  <c r="BW142" i="5" s="1"/>
  <c r="BW118" i="1"/>
  <c r="BX117" i="5" l="1"/>
  <c r="BX142" i="5" s="1"/>
  <c r="BX142" i="4"/>
  <c r="BY192" i="4"/>
  <c r="BY167" i="5"/>
  <c r="BY192" i="5" s="1"/>
  <c r="BX118" i="1"/>
  <c r="BY142" i="4" l="1"/>
  <c r="BY117" i="5"/>
  <c r="BY142" i="5" s="1"/>
  <c r="BY118" i="1"/>
  <c r="Q77" i="4" l="1"/>
  <c r="Q52" i="5"/>
  <c r="Q77" i="5" s="1"/>
  <c r="P77" i="4"/>
  <c r="P52" i="5"/>
  <c r="W80" i="4"/>
  <c r="W55" i="5"/>
  <c r="W80" i="5" s="1"/>
  <c r="C82" i="4"/>
  <c r="C57" i="5"/>
  <c r="K77" i="4"/>
  <c r="K52" i="5"/>
  <c r="K77" i="5" s="1"/>
  <c r="G77" i="4"/>
  <c r="G52" i="5"/>
  <c r="G77" i="5" s="1"/>
  <c r="H80" i="4"/>
  <c r="H55" i="5"/>
  <c r="AM77" i="4"/>
  <c r="AM52" i="5"/>
  <c r="AG77" i="4"/>
  <c r="AG52" i="5"/>
  <c r="AG77" i="5" s="1"/>
  <c r="AO80" i="4"/>
  <c r="AO55" i="5"/>
  <c r="AO80" i="5" s="1"/>
  <c r="Q80" i="4"/>
  <c r="Q55" i="5"/>
  <c r="Q80" i="5" s="1"/>
  <c r="L82" i="4"/>
  <c r="L57" i="5"/>
  <c r="R82" i="4"/>
  <c r="R57" i="5"/>
  <c r="M77" i="4"/>
  <c r="M52" i="5"/>
  <c r="M77" i="5" s="1"/>
  <c r="Y82" i="4"/>
  <c r="Y57" i="5"/>
  <c r="N82" i="4"/>
  <c r="N57" i="5"/>
  <c r="J80" i="4"/>
  <c r="J55" i="5"/>
  <c r="AC77" i="4"/>
  <c r="AC52" i="5"/>
  <c r="AC77" i="5" s="1"/>
  <c r="AB80" i="4"/>
  <c r="AB55" i="5"/>
  <c r="U80" i="4"/>
  <c r="U55" i="5"/>
  <c r="Y77" i="4"/>
  <c r="Y52" i="5"/>
  <c r="Y77" i="5" s="1"/>
  <c r="E80" i="4"/>
  <c r="E55" i="5"/>
  <c r="E80" i="5" s="1"/>
  <c r="G82" i="4"/>
  <c r="G57" i="5"/>
  <c r="W82" i="4"/>
  <c r="W57" i="5"/>
  <c r="AN77" i="4"/>
  <c r="AN52" i="5"/>
  <c r="F77" i="4"/>
  <c r="F52" i="5"/>
  <c r="O80" i="4"/>
  <c r="O55" i="5"/>
  <c r="Z77" i="4"/>
  <c r="Z52" i="5"/>
  <c r="Z77" i="5" s="1"/>
  <c r="AL77" i="4"/>
  <c r="AL52" i="5"/>
  <c r="AL77" i="5" s="1"/>
  <c r="AJ80" i="4"/>
  <c r="AJ55" i="5"/>
  <c r="V82" i="4"/>
  <c r="V57" i="5"/>
  <c r="H82" i="4"/>
  <c r="H57" i="5"/>
  <c r="H77" i="4"/>
  <c r="H52" i="5"/>
  <c r="AA80" i="4"/>
  <c r="AA55" i="5"/>
  <c r="AA80" i="5" s="1"/>
  <c r="U77" i="4"/>
  <c r="U52" i="5"/>
  <c r="X82" i="4"/>
  <c r="X57" i="5"/>
  <c r="R77" i="4"/>
  <c r="R52" i="5"/>
  <c r="R77" i="5" s="1"/>
  <c r="AA77" i="4"/>
  <c r="AA52" i="5"/>
  <c r="AA77" i="5" s="1"/>
  <c r="N80" i="4"/>
  <c r="N55" i="5"/>
  <c r="AQ80" i="4"/>
  <c r="AQ55" i="5"/>
  <c r="K80" i="4"/>
  <c r="K55" i="5"/>
  <c r="K80" i="5" s="1"/>
  <c r="AH77" i="4"/>
  <c r="AH52" i="5"/>
  <c r="AH77" i="5" s="1"/>
  <c r="U82" i="4"/>
  <c r="U57" i="5"/>
  <c r="E82" i="4"/>
  <c r="E57" i="5"/>
  <c r="E82" i="5" s="1"/>
  <c r="S77" i="4"/>
  <c r="S52" i="5"/>
  <c r="S77" i="5" s="1"/>
  <c r="AF77" i="4"/>
  <c r="AF52" i="5"/>
  <c r="AF77" i="5" s="1"/>
  <c r="P82" i="4"/>
  <c r="P57" i="5"/>
  <c r="P82" i="5" s="1"/>
  <c r="AE80" i="4"/>
  <c r="AE55" i="5"/>
  <c r="AE80" i="5" s="1"/>
  <c r="S80" i="4"/>
  <c r="S55" i="5"/>
  <c r="AH80" i="4"/>
  <c r="AH55" i="5"/>
  <c r="V77" i="4"/>
  <c r="V52" i="5"/>
  <c r="O82" i="4"/>
  <c r="O57" i="5"/>
  <c r="F80" i="4"/>
  <c r="F55" i="5"/>
  <c r="F80" i="5" s="1"/>
  <c r="T82" i="4"/>
  <c r="T57" i="5"/>
  <c r="T82" i="5" s="1"/>
  <c r="AS80" i="4"/>
  <c r="AS55" i="5"/>
  <c r="AS80" i="5" s="1"/>
  <c r="D80" i="4"/>
  <c r="D55" i="5"/>
  <c r="D80" i="5" s="1"/>
  <c r="V80" i="4"/>
  <c r="V55" i="5"/>
  <c r="P80" i="4"/>
  <c r="P55" i="5"/>
  <c r="P80" i="5" s="1"/>
  <c r="AR80" i="4"/>
  <c r="AR55" i="5"/>
  <c r="F82" i="4"/>
  <c r="F57" i="5"/>
  <c r="C80" i="4"/>
  <c r="C55" i="5"/>
  <c r="C80" i="5" s="1"/>
  <c r="T80" i="4"/>
  <c r="T55" i="5"/>
  <c r="C77" i="4"/>
  <c r="C52" i="5"/>
  <c r="AN80" i="4"/>
  <c r="AN55" i="5"/>
  <c r="G80" i="4"/>
  <c r="G55" i="5"/>
  <c r="M82" i="4"/>
  <c r="M57" i="5"/>
  <c r="L80" i="4"/>
  <c r="L55" i="5"/>
  <c r="AC80" i="4"/>
  <c r="AC55" i="5"/>
  <c r="B82" i="4"/>
  <c r="B57" i="5"/>
  <c r="M80" i="4"/>
  <c r="M55" i="5"/>
  <c r="W77" i="4"/>
  <c r="W52" i="5"/>
  <c r="K82" i="4"/>
  <c r="K57" i="5"/>
  <c r="K82" i="5" s="1"/>
  <c r="I80" i="4"/>
  <c r="I55" i="5"/>
  <c r="I80" i="5" s="1"/>
  <c r="AE77" i="4"/>
  <c r="AE52" i="5"/>
  <c r="AE77" i="5" s="1"/>
  <c r="I77" i="4"/>
  <c r="I52" i="5"/>
  <c r="X77" i="4"/>
  <c r="X52" i="5"/>
  <c r="D77" i="4"/>
  <c r="D52" i="5"/>
  <c r="Q82" i="4"/>
  <c r="Q57" i="5"/>
  <c r="Q82" i="5" s="1"/>
  <c r="J82" i="4"/>
  <c r="J57" i="5"/>
  <c r="S82" i="4"/>
  <c r="S57" i="5"/>
  <c r="S82" i="5" s="1"/>
  <c r="Y80" i="4"/>
  <c r="Y55" i="5"/>
  <c r="AK77" i="4"/>
  <c r="AK52" i="5"/>
  <c r="B80" i="4"/>
  <c r="B55" i="5"/>
  <c r="N77" i="4"/>
  <c r="N52" i="5"/>
  <c r="AD80" i="4"/>
  <c r="AD55" i="5"/>
  <c r="Z82" i="4"/>
  <c r="Z57" i="5"/>
  <c r="R80" i="4"/>
  <c r="R55" i="5"/>
  <c r="AI77" i="4"/>
  <c r="AI52" i="5"/>
  <c r="X80" i="4"/>
  <c r="X55" i="5"/>
  <c r="X80" i="5" s="1"/>
  <c r="L77" i="4"/>
  <c r="L52" i="5"/>
  <c r="AF80" i="4"/>
  <c r="AF55" i="5"/>
  <c r="Z80" i="4"/>
  <c r="Z55" i="5"/>
  <c r="Z80" i="5" s="1"/>
  <c r="AA82" i="4"/>
  <c r="AA57" i="5"/>
  <c r="I82" i="4"/>
  <c r="I57" i="5"/>
  <c r="AI80" i="4"/>
  <c r="AI55" i="5"/>
  <c r="B77" i="4"/>
  <c r="B52" i="5"/>
  <c r="AJ77" i="4"/>
  <c r="AJ52" i="5"/>
  <c r="AO77" i="4"/>
  <c r="AO52" i="5"/>
  <c r="J77" i="4"/>
  <c r="J52" i="5"/>
  <c r="J77" i="5" s="1"/>
  <c r="AG80" i="4"/>
  <c r="AG55" i="5"/>
  <c r="T77" i="4"/>
  <c r="T52" i="5"/>
  <c r="AL80" i="4"/>
  <c r="AL55" i="5"/>
  <c r="D82" i="4"/>
  <c r="D57" i="5"/>
  <c r="AB77" i="4"/>
  <c r="AB52" i="5"/>
  <c r="AB77" i="5" s="1"/>
  <c r="O77" i="4"/>
  <c r="O52" i="5"/>
  <c r="E77" i="4"/>
  <c r="E52" i="5"/>
  <c r="AP80" i="4"/>
  <c r="AP55" i="5"/>
  <c r="AM80" i="4"/>
  <c r="AM55" i="5"/>
  <c r="AM80" i="5" s="1"/>
  <c r="AD77" i="4"/>
  <c r="AD52" i="5"/>
  <c r="AD77" i="5" s="1"/>
  <c r="AI77" i="5" l="1"/>
  <c r="AC80" i="5"/>
  <c r="F82" i="5"/>
  <c r="O82" i="5"/>
  <c r="X82" i="5"/>
  <c r="U80" i="5"/>
  <c r="AA82" i="5"/>
  <c r="Y80" i="5"/>
  <c r="D77" i="5"/>
  <c r="G80" i="5"/>
  <c r="V80" i="5"/>
  <c r="S80" i="5"/>
  <c r="AN77" i="5"/>
  <c r="T80" i="5"/>
  <c r="AJ80" i="5"/>
  <c r="P77" i="5"/>
  <c r="AP80" i="5"/>
  <c r="B80" i="5"/>
  <c r="AR80" i="5"/>
  <c r="V77" i="5"/>
  <c r="U82" i="5"/>
  <c r="B77" i="5"/>
  <c r="X77" i="5"/>
  <c r="AQ80" i="5"/>
  <c r="AM77" i="5"/>
  <c r="T77" i="5"/>
  <c r="AD80" i="5"/>
  <c r="H77" i="5"/>
  <c r="J80" i="5"/>
  <c r="AO77" i="5"/>
  <c r="L77" i="5"/>
  <c r="M80" i="5"/>
  <c r="AI80" i="5"/>
  <c r="R80" i="5"/>
  <c r="L80" i="5"/>
  <c r="U77" i="5"/>
  <c r="O80" i="5"/>
  <c r="AB80" i="5"/>
  <c r="AN80" i="5"/>
  <c r="H82" i="5"/>
  <c r="W82" i="5"/>
  <c r="C82" i="5"/>
  <c r="R82" i="5"/>
  <c r="E77" i="5"/>
  <c r="AK77" i="5"/>
  <c r="AH80" i="5"/>
  <c r="D82" i="5"/>
  <c r="J82" i="5"/>
  <c r="I77" i="5"/>
  <c r="N80" i="5"/>
  <c r="V82" i="5"/>
  <c r="H80" i="5"/>
  <c r="AG80" i="5"/>
  <c r="N77" i="5"/>
  <c r="N82" i="5"/>
  <c r="L82" i="5"/>
  <c r="O77" i="5"/>
  <c r="AJ77" i="5"/>
  <c r="B82" i="5"/>
  <c r="AL80" i="5"/>
  <c r="I82" i="5"/>
  <c r="Z82" i="5"/>
  <c r="M82" i="5"/>
  <c r="F77" i="5"/>
  <c r="AF80" i="5"/>
  <c r="W77" i="5"/>
  <c r="C77" i="5"/>
  <c r="G82" i="5"/>
  <c r="Y82" i="5"/>
  <c r="AQ122" i="26" l="1"/>
  <c r="AU114" i="26"/>
  <c r="AS73" i="26"/>
  <c r="BA105" i="26"/>
  <c r="AZ122" i="26"/>
  <c r="AZ73" i="26"/>
  <c r="AR73" i="26"/>
  <c r="AP105" i="26"/>
  <c r="BU126" i="26"/>
  <c r="AU115" i="26"/>
  <c r="BE132" i="26"/>
  <c r="AQ115" i="26"/>
  <c r="BR126" i="26"/>
  <c r="AO90" i="26"/>
  <c r="BE127" i="26"/>
  <c r="U541" i="26"/>
  <c r="BG186" i="26"/>
  <c r="BG470" i="26"/>
  <c r="BG399" i="26"/>
  <c r="BF115" i="26"/>
  <c r="AP126" i="26"/>
  <c r="AX132" i="26"/>
  <c r="BD126" i="26"/>
  <c r="BF126" i="26"/>
  <c r="AP114" i="26"/>
  <c r="AW122" i="26"/>
  <c r="AV137" i="26"/>
  <c r="AS79" i="26"/>
  <c r="BD127" i="26"/>
  <c r="AS137" i="26"/>
  <c r="AO126" i="26"/>
  <c r="AP88" i="26"/>
  <c r="AP122" i="26"/>
  <c r="Q541" i="26"/>
  <c r="BC186" i="26"/>
  <c r="BC470" i="26"/>
  <c r="BC399" i="26"/>
  <c r="AV126" i="26"/>
  <c r="AP129" i="26"/>
  <c r="AX105" i="26"/>
  <c r="AS132" i="26"/>
  <c r="AU122" i="26"/>
  <c r="AT122" i="26"/>
  <c r="AV122" i="26"/>
  <c r="BC122" i="26"/>
  <c r="AP73" i="26"/>
  <c r="AY132" i="26"/>
  <c r="AV127" i="26"/>
  <c r="AO79" i="26"/>
  <c r="AU132" i="26"/>
  <c r="S541" i="26"/>
  <c r="BE186" i="26"/>
  <c r="BE399" i="26"/>
  <c r="BE470" i="26"/>
  <c r="AP137" i="26"/>
  <c r="BU73" i="26"/>
  <c r="AV114" i="26"/>
  <c r="AW105" i="26"/>
  <c r="AT126" i="26"/>
  <c r="BT73" i="26"/>
  <c r="BI115" i="26"/>
  <c r="AV105" i="26"/>
  <c r="AO127" i="26"/>
  <c r="BF127" i="26"/>
  <c r="AV115" i="26"/>
  <c r="BD115" i="26"/>
  <c r="AY122" i="26"/>
  <c r="AZ186" i="26"/>
  <c r="N541" i="26"/>
  <c r="AZ470" i="26"/>
  <c r="AZ399" i="26"/>
  <c r="AR127" i="26"/>
  <c r="BC126" i="26"/>
  <c r="AY126" i="26"/>
  <c r="AO130" i="26"/>
  <c r="BC105" i="26"/>
  <c r="BG127" i="26"/>
  <c r="AQ132" i="26"/>
  <c r="BH127" i="26"/>
  <c r="BQ126" i="26"/>
  <c r="AR130" i="26"/>
  <c r="AQ126" i="26"/>
  <c r="AT115" i="26"/>
  <c r="BE105" i="26"/>
  <c r="AP132" i="26"/>
  <c r="AX73" i="26"/>
  <c r="BN126" i="26"/>
  <c r="BJ127" i="26"/>
  <c r="R541" i="26"/>
  <c r="BD186" i="26"/>
  <c r="BD399" i="26"/>
  <c r="BD470" i="26"/>
  <c r="AR90" i="26"/>
  <c r="AS126" i="26"/>
  <c r="AU73" i="26"/>
  <c r="BA122" i="26"/>
  <c r="BB127" i="26"/>
  <c r="AT132" i="26"/>
  <c r="AQ79" i="26"/>
  <c r="AP113" i="26"/>
  <c r="AP90" i="26"/>
  <c r="X541" i="26"/>
  <c r="BJ186" i="26"/>
  <c r="BJ470" i="26"/>
  <c r="BJ399" i="26"/>
  <c r="BJ132" i="26"/>
  <c r="BA126" i="26"/>
  <c r="AU127" i="26"/>
  <c r="BE126" i="26"/>
  <c r="AZ115" i="26"/>
  <c r="AO115" i="26"/>
  <c r="BT126" i="26"/>
  <c r="AR79" i="26"/>
  <c r="AZ105" i="26"/>
  <c r="BB122" i="26"/>
  <c r="AT117" i="26"/>
  <c r="AR113" i="26"/>
  <c r="AZ132" i="26"/>
  <c r="O541" i="26"/>
  <c r="BA186" i="26"/>
  <c r="BA470" i="26"/>
  <c r="BA399" i="26"/>
  <c r="AR129" i="26"/>
  <c r="BF186" i="26"/>
  <c r="T541" i="26"/>
  <c r="BF470" i="26"/>
  <c r="BF399" i="26"/>
  <c r="AQ117" i="26"/>
  <c r="AS122" i="26"/>
  <c r="AU130" i="26"/>
  <c r="BD105" i="26"/>
  <c r="AQ137" i="26"/>
  <c r="AT127" i="26"/>
  <c r="AP79" i="26"/>
  <c r="BA127" i="26"/>
  <c r="AO102" i="26"/>
  <c r="AU126" i="26"/>
  <c r="AP102" i="26"/>
  <c r="AS115" i="26"/>
  <c r="AO132" i="26"/>
  <c r="BA132" i="26"/>
  <c r="AW132" i="26"/>
  <c r="AO105" i="26"/>
  <c r="AT130" i="26"/>
  <c r="AO122" i="26"/>
  <c r="AR132" i="26"/>
  <c r="AQ90" i="26"/>
  <c r="BG126" i="26"/>
  <c r="BJ115" i="26"/>
  <c r="BB115" i="26"/>
  <c r="AR122" i="26"/>
  <c r="AO73" i="26"/>
  <c r="AQ73" i="26"/>
  <c r="AO114" i="26"/>
  <c r="AX122" i="26"/>
  <c r="BJ126" i="26"/>
  <c r="AO137" i="26"/>
  <c r="AP130" i="26"/>
  <c r="BC115" i="26"/>
  <c r="AU105" i="26"/>
  <c r="AW126" i="26"/>
  <c r="AR88" i="26"/>
  <c r="AS113" i="26"/>
  <c r="BH126" i="26"/>
  <c r="AQ130" i="26"/>
  <c r="BF105" i="26"/>
  <c r="BI126" i="26"/>
  <c r="AQ129" i="26"/>
  <c r="BM126" i="26"/>
  <c r="BI127" i="26"/>
  <c r="AX127" i="26"/>
  <c r="AP117" i="26"/>
  <c r="AW114" i="26"/>
  <c r="BB186" i="26"/>
  <c r="P541" i="26"/>
  <c r="BB470" i="26"/>
  <c r="BB399" i="26"/>
  <c r="AQ102" i="26"/>
  <c r="BB105" i="26"/>
  <c r="BG132" i="26"/>
  <c r="AO129" i="26"/>
  <c r="AV73" i="26"/>
  <c r="AX126" i="26"/>
  <c r="AR117" i="26"/>
  <c r="AZ126" i="26"/>
  <c r="AY73" i="26"/>
  <c r="BE115" i="26"/>
  <c r="AR115" i="26"/>
  <c r="BF132" i="26"/>
  <c r="AT137" i="26"/>
  <c r="BC127" i="26"/>
  <c r="BK126" i="26"/>
  <c r="AO88" i="26"/>
  <c r="AT105" i="26"/>
  <c r="AW73" i="26"/>
  <c r="AS90" i="26"/>
  <c r="AQ113" i="26"/>
  <c r="AS127" i="26"/>
  <c r="AS130" i="26"/>
  <c r="AQ127" i="26"/>
  <c r="BI186" i="26"/>
  <c r="W541" i="26"/>
  <c r="BI399" i="26"/>
  <c r="BI470" i="26"/>
  <c r="BA115" i="26"/>
  <c r="BS126" i="26"/>
  <c r="AY105" i="26"/>
  <c r="AQ114" i="26"/>
  <c r="AZ127" i="26"/>
  <c r="AR114" i="26"/>
  <c r="AT73" i="26"/>
  <c r="AU117" i="26"/>
  <c r="AR126" i="26"/>
  <c r="BC132" i="26"/>
  <c r="AT114" i="26"/>
  <c r="AO117" i="26"/>
  <c r="BL126" i="26"/>
  <c r="AV132" i="26"/>
  <c r="AR105" i="26"/>
  <c r="AV130" i="26"/>
  <c r="AP127" i="26"/>
  <c r="AU137" i="26"/>
  <c r="AY127" i="26"/>
  <c r="BE73" i="26"/>
  <c r="AQ88" i="26"/>
  <c r="BH115" i="26"/>
  <c r="AS105" i="26"/>
  <c r="AP115" i="26"/>
  <c r="AO113" i="26"/>
  <c r="BB132" i="26"/>
  <c r="BP126" i="26"/>
  <c r="BB126" i="26"/>
  <c r="AS129" i="26"/>
  <c r="BO126" i="26"/>
  <c r="BI132" i="26"/>
  <c r="AR102" i="26"/>
  <c r="AQ105" i="26"/>
  <c r="V541" i="26"/>
  <c r="BH186" i="26"/>
  <c r="BH399" i="26"/>
  <c r="BH470" i="26"/>
  <c r="AR137" i="26"/>
  <c r="AS88" i="26"/>
  <c r="AW127" i="26"/>
  <c r="AS117" i="26"/>
  <c r="BD132" i="26"/>
  <c r="BH132" i="26"/>
  <c r="BG115" i="26"/>
  <c r="AS114" i="26"/>
  <c r="BG541" i="26" l="1"/>
  <c r="BD541" i="26"/>
  <c r="BI541" i="26"/>
  <c r="BE541" i="26"/>
  <c r="BH541" i="26"/>
  <c r="BF541" i="26"/>
  <c r="BJ541" i="26"/>
  <c r="BB541" i="26"/>
  <c r="AZ541" i="26"/>
  <c r="BC541" i="26"/>
  <c r="BA541" i="26"/>
  <c r="E84" i="4" l="1"/>
  <c r="E59" i="5"/>
  <c r="I84" i="4"/>
  <c r="I59" i="5"/>
  <c r="I84" i="5" s="1"/>
  <c r="F84" i="4" l="1"/>
  <c r="F59" i="5"/>
  <c r="G84" i="4"/>
  <c r="G59" i="5"/>
  <c r="G84" i="5" s="1"/>
  <c r="B84" i="4"/>
  <c r="B59" i="5"/>
  <c r="B84" i="5" s="1"/>
  <c r="E84" i="5"/>
  <c r="C84" i="4"/>
  <c r="C59" i="5"/>
  <c r="D84" i="4" l="1"/>
  <c r="D59" i="5"/>
  <c r="D84" i="5" s="1"/>
  <c r="H84" i="4"/>
  <c r="H59" i="5"/>
  <c r="H84" i="5" s="1"/>
  <c r="F84" i="5"/>
  <c r="C84" i="5"/>
  <c r="BV40" i="4" l="1"/>
  <c r="BV16" i="5"/>
  <c r="BW77" i="4"/>
  <c r="BW52" i="5"/>
  <c r="BW85" i="4"/>
  <c r="BW60" i="5"/>
  <c r="BV97" i="4"/>
  <c r="BV72" i="5"/>
  <c r="BX85" i="4"/>
  <c r="BX60" i="5"/>
  <c r="BY87" i="4"/>
  <c r="BY62" i="5"/>
  <c r="AI92" i="25"/>
  <c r="BY29" i="4"/>
  <c r="BY5" i="5"/>
  <c r="BX41" i="4"/>
  <c r="BX17" i="5"/>
  <c r="AI99" i="25"/>
  <c r="BY36" i="4"/>
  <c r="BY12" i="5"/>
  <c r="BX30" i="4"/>
  <c r="BX6" i="5"/>
  <c r="BW27" i="4"/>
  <c r="BW3" i="5"/>
  <c r="BX45" i="4"/>
  <c r="BX21" i="5"/>
  <c r="AI107" i="25"/>
  <c r="BY44" i="4"/>
  <c r="BY20" i="5"/>
  <c r="BW96" i="4"/>
  <c r="BW71" i="5"/>
  <c r="BW81" i="4"/>
  <c r="BW56" i="5"/>
  <c r="BX77" i="4"/>
  <c r="BX52" i="5"/>
  <c r="AL91" i="4"/>
  <c r="AL66" i="5"/>
  <c r="AL91" i="5" s="1"/>
  <c r="AC91" i="4"/>
  <c r="AC66" i="5"/>
  <c r="BW78" i="4"/>
  <c r="BW53" i="5"/>
  <c r="BW78" i="5" s="1"/>
  <c r="BX88" i="4"/>
  <c r="BX63" i="5"/>
  <c r="BX93" i="4"/>
  <c r="BX68" i="5"/>
  <c r="BV46" i="4"/>
  <c r="BV22" i="5"/>
  <c r="BX34" i="4"/>
  <c r="BX10" i="5"/>
  <c r="BX44" i="4"/>
  <c r="BX20" i="5"/>
  <c r="BW26" i="4"/>
  <c r="BW2" i="5"/>
  <c r="AI94" i="25"/>
  <c r="BY31" i="4"/>
  <c r="BY7" i="5"/>
  <c r="BV47" i="4"/>
  <c r="BV23" i="5"/>
  <c r="AI93" i="25"/>
  <c r="BY30" i="4"/>
  <c r="BY6" i="5"/>
  <c r="BX26" i="4"/>
  <c r="BX2" i="5"/>
  <c r="AI104" i="25"/>
  <c r="BY41" i="4"/>
  <c r="BY17" i="5"/>
  <c r="BV33" i="4"/>
  <c r="BV9" i="5"/>
  <c r="AI108" i="25"/>
  <c r="BY45" i="4"/>
  <c r="BY21" i="5"/>
  <c r="BW46" i="4"/>
  <c r="BW22" i="5"/>
  <c r="BV28" i="4"/>
  <c r="BV4" i="5"/>
  <c r="BX84" i="4"/>
  <c r="BX59" i="5"/>
  <c r="BX83" i="4"/>
  <c r="BX58" i="5"/>
  <c r="BY96" i="4"/>
  <c r="BY71" i="5"/>
  <c r="BV84" i="4"/>
  <c r="BV59" i="5"/>
  <c r="BW95" i="4"/>
  <c r="BW70" i="5"/>
  <c r="BV96" i="4"/>
  <c r="BV71" i="5"/>
  <c r="BW33" i="4"/>
  <c r="BW9" i="5"/>
  <c r="AI102" i="25"/>
  <c r="BY39" i="4"/>
  <c r="BY15" i="5"/>
  <c r="BV29" i="4"/>
  <c r="BV5" i="5"/>
  <c r="BW30" i="4"/>
  <c r="BW6" i="5"/>
  <c r="BY85" i="4"/>
  <c r="BY60" i="5"/>
  <c r="BV87" i="4"/>
  <c r="BV62" i="5"/>
  <c r="BY78" i="4"/>
  <c r="BY53" i="5"/>
  <c r="BY91" i="4"/>
  <c r="BY66" i="5"/>
  <c r="BY91" i="5" s="1"/>
  <c r="BW90" i="4"/>
  <c r="BW65" i="5"/>
  <c r="BW90" i="5" s="1"/>
  <c r="BX97" i="4"/>
  <c r="BX72" i="5"/>
  <c r="BX90" i="4"/>
  <c r="BX65" i="5"/>
  <c r="AJ91" i="4"/>
  <c r="AJ66" i="5"/>
  <c r="AJ91" i="5" s="1"/>
  <c r="BW80" i="4"/>
  <c r="BW55" i="5"/>
  <c r="BX78" i="4"/>
  <c r="BX53" i="5"/>
  <c r="BY90" i="4"/>
  <c r="BY65" i="5"/>
  <c r="BY81" i="4"/>
  <c r="BY56" i="5"/>
  <c r="AH91" i="4"/>
  <c r="AH66" i="5"/>
  <c r="AH91" i="5" s="1"/>
  <c r="BV77" i="4"/>
  <c r="BV52" i="5"/>
  <c r="BY83" i="4"/>
  <c r="BY58" i="5"/>
  <c r="BV83" i="4"/>
  <c r="BV58" i="5"/>
  <c r="BW86" i="4"/>
  <c r="BW61" i="5"/>
  <c r="BW175" i="4"/>
  <c r="BW150" i="4"/>
  <c r="BW76" i="4"/>
  <c r="BW51" i="5"/>
  <c r="BW83" i="4"/>
  <c r="BW58" i="5"/>
  <c r="BW83" i="5" s="1"/>
  <c r="BX33" i="4"/>
  <c r="BX9" i="5"/>
  <c r="BV45" i="4"/>
  <c r="BV21" i="5"/>
  <c r="BW41" i="4"/>
  <c r="BW17" i="5"/>
  <c r="AM91" i="4"/>
  <c r="AM66" i="5"/>
  <c r="AM91" i="5" s="1"/>
  <c r="BX79" i="4"/>
  <c r="BX54" i="5"/>
  <c r="BV86" i="4"/>
  <c r="BV61" i="5"/>
  <c r="BY93" i="4"/>
  <c r="BY68" i="5"/>
  <c r="BY82" i="4"/>
  <c r="BY57" i="5"/>
  <c r="BX28" i="4"/>
  <c r="BX4" i="5"/>
  <c r="BX95" i="4"/>
  <c r="BX70" i="5"/>
  <c r="BV79" i="4"/>
  <c r="BV54" i="5"/>
  <c r="BY97" i="4"/>
  <c r="BY72" i="5"/>
  <c r="BV175" i="4"/>
  <c r="BV150" i="4"/>
  <c r="BV76" i="4"/>
  <c r="BV51" i="5"/>
  <c r="BY80" i="4"/>
  <c r="BY55" i="5"/>
  <c r="AE91" i="4"/>
  <c r="AE66" i="5"/>
  <c r="BV27" i="4"/>
  <c r="BV3" i="5"/>
  <c r="BX31" i="4"/>
  <c r="BX7" i="5"/>
  <c r="BV90" i="4"/>
  <c r="BV65" i="5"/>
  <c r="BV37" i="4"/>
  <c r="BV13" i="5"/>
  <c r="BW43" i="4"/>
  <c r="BW19" i="5"/>
  <c r="AI98" i="25"/>
  <c r="BY35" i="4"/>
  <c r="BY11" i="5"/>
  <c r="BW94" i="4"/>
  <c r="BW69" i="5"/>
  <c r="AG91" i="4"/>
  <c r="AG66" i="5"/>
  <c r="AA91" i="4"/>
  <c r="AA66" i="5"/>
  <c r="AA91" i="5" s="1"/>
  <c r="BV94" i="4"/>
  <c r="BV69" i="5"/>
  <c r="BY84" i="4"/>
  <c r="BY59" i="5"/>
  <c r="BX37" i="4"/>
  <c r="BX13" i="5"/>
  <c r="BW28" i="4"/>
  <c r="BW4" i="5"/>
  <c r="AI100" i="25"/>
  <c r="BY37" i="4"/>
  <c r="BY13" i="5"/>
  <c r="BX80" i="4"/>
  <c r="BX55" i="5"/>
  <c r="BW84" i="4"/>
  <c r="BW59" i="5"/>
  <c r="BX87" i="4"/>
  <c r="BX62" i="5"/>
  <c r="BX35" i="4"/>
  <c r="BX11" i="5"/>
  <c r="AI106" i="25"/>
  <c r="BY43" i="4"/>
  <c r="BY19" i="5"/>
  <c r="BX36" i="4"/>
  <c r="BX12" i="5"/>
  <c r="BW31" i="4"/>
  <c r="BW7" i="5"/>
  <c r="AI90" i="25"/>
  <c r="BY27" i="4"/>
  <c r="BY3" i="5"/>
  <c r="BV43" i="4"/>
  <c r="BV19" i="5"/>
  <c r="BV38" i="4"/>
  <c r="BV14" i="5"/>
  <c r="AI103" i="25"/>
  <c r="BY40" i="4"/>
  <c r="BY16" i="5"/>
  <c r="BW38" i="4"/>
  <c r="BW14" i="5"/>
  <c r="BX38" i="4"/>
  <c r="BX14" i="5"/>
  <c r="BV80" i="4"/>
  <c r="BV55" i="5"/>
  <c r="AK91" i="4"/>
  <c r="AK66" i="5"/>
  <c r="BX81" i="4"/>
  <c r="BX56" i="5"/>
  <c r="BY77" i="4"/>
  <c r="BY52" i="5"/>
  <c r="BX89" i="4"/>
  <c r="BX64" i="5"/>
  <c r="BX150" i="4"/>
  <c r="BX175" i="4"/>
  <c r="BX76" i="4"/>
  <c r="BX51" i="5"/>
  <c r="BW88" i="4"/>
  <c r="BW63" i="5"/>
  <c r="BX91" i="4"/>
  <c r="BX66" i="5"/>
  <c r="BX82" i="4"/>
  <c r="BX57" i="5"/>
  <c r="BW34" i="4"/>
  <c r="BW10" i="5"/>
  <c r="AI95" i="25"/>
  <c r="BY32" i="4"/>
  <c r="BY8" i="5"/>
  <c r="BX32" i="4"/>
  <c r="BX8" i="5"/>
  <c r="AI109" i="25"/>
  <c r="BY46" i="4"/>
  <c r="BY22" i="5"/>
  <c r="BV89" i="4"/>
  <c r="BV64" i="5"/>
  <c r="BY94" i="4"/>
  <c r="BY69" i="5"/>
  <c r="BW97" i="4"/>
  <c r="BW72" i="5"/>
  <c r="BW45" i="4"/>
  <c r="BW21" i="5"/>
  <c r="BX40" i="4"/>
  <c r="BX16" i="5"/>
  <c r="AI97" i="25"/>
  <c r="BY34" i="4"/>
  <c r="BY10" i="5"/>
  <c r="BV39" i="4"/>
  <c r="BV15" i="5"/>
  <c r="BV36" i="4"/>
  <c r="BV12" i="5"/>
  <c r="BW35" i="4"/>
  <c r="BW11" i="5"/>
  <c r="AN91" i="4"/>
  <c r="AN66" i="5"/>
  <c r="AN91" i="5" s="1"/>
  <c r="BV26" i="4"/>
  <c r="BV2" i="5"/>
  <c r="AI110" i="25"/>
  <c r="BY47" i="4"/>
  <c r="BY23" i="5"/>
  <c r="BW47" i="4"/>
  <c r="BW23" i="5"/>
  <c r="BX29" i="4"/>
  <c r="BX5" i="5"/>
  <c r="BY89" i="4"/>
  <c r="BY64" i="5"/>
  <c r="BV95" i="4"/>
  <c r="BV70" i="5"/>
  <c r="BV88" i="4"/>
  <c r="BV63" i="5"/>
  <c r="BW93" i="4"/>
  <c r="BW68" i="5"/>
  <c r="BX86" i="4"/>
  <c r="BX61" i="5"/>
  <c r="BY88" i="4"/>
  <c r="BY63" i="5"/>
  <c r="BV82" i="4"/>
  <c r="BV57" i="5"/>
  <c r="AF91" i="4"/>
  <c r="AF66" i="5"/>
  <c r="AF91" i="5" s="1"/>
  <c r="BV41" i="4"/>
  <c r="BV17" i="5"/>
  <c r="BW37" i="4"/>
  <c r="BW13" i="5"/>
  <c r="BW40" i="4"/>
  <c r="BW16" i="5"/>
  <c r="BV30" i="4"/>
  <c r="BV6" i="5"/>
  <c r="BV44" i="4"/>
  <c r="BV20" i="5"/>
  <c r="BW39" i="4"/>
  <c r="BW15" i="5"/>
  <c r="BX46" i="4"/>
  <c r="BX22" i="5"/>
  <c r="BW44" i="4"/>
  <c r="BW20" i="5"/>
  <c r="BV34" i="4"/>
  <c r="BV10" i="5"/>
  <c r="BW36" i="4"/>
  <c r="BW12" i="5"/>
  <c r="AI101" i="25"/>
  <c r="BY38" i="4"/>
  <c r="BY14" i="5"/>
  <c r="BY175" i="4"/>
  <c r="BY150" i="4"/>
  <c r="BY76" i="4"/>
  <c r="BY51" i="5"/>
  <c r="BW79" i="4"/>
  <c r="BW54" i="5"/>
  <c r="BY95" i="4"/>
  <c r="BY70" i="5"/>
  <c r="BW91" i="4"/>
  <c r="BW66" i="5"/>
  <c r="BW91" i="5" s="1"/>
  <c r="BV85" i="4"/>
  <c r="BV60" i="5"/>
  <c r="BY86" i="4"/>
  <c r="BY61" i="5"/>
  <c r="BW29" i="4"/>
  <c r="BW5" i="5"/>
  <c r="AI89" i="25"/>
  <c r="BY26" i="4"/>
  <c r="BY2" i="5"/>
  <c r="BX47" i="4"/>
  <c r="BX23" i="5"/>
  <c r="BW87" i="4"/>
  <c r="BW62" i="5"/>
  <c r="BV81" i="4"/>
  <c r="BV56" i="5"/>
  <c r="BW82" i="4"/>
  <c r="BW57" i="5"/>
  <c r="BW89" i="4"/>
  <c r="BW64" i="5"/>
  <c r="BX94" i="4"/>
  <c r="BX69" i="5"/>
  <c r="BV93" i="4"/>
  <c r="BV68" i="5"/>
  <c r="BV91" i="4"/>
  <c r="BV66" i="5"/>
  <c r="BV35" i="4"/>
  <c r="BV11" i="5"/>
  <c r="BX43" i="4"/>
  <c r="BX19" i="5"/>
  <c r="BV31" i="4"/>
  <c r="BV7" i="5"/>
  <c r="BX39" i="4"/>
  <c r="BX15" i="5"/>
  <c r="AI96" i="25"/>
  <c r="BY33" i="4"/>
  <c r="BY9" i="5"/>
  <c r="AI91" i="25"/>
  <c r="BY28" i="4"/>
  <c r="BY4" i="5"/>
  <c r="BW32" i="4"/>
  <c r="BW8" i="5"/>
  <c r="BX27" i="4"/>
  <c r="BX3" i="5"/>
  <c r="BV32" i="4"/>
  <c r="BV8" i="5"/>
  <c r="AI91" i="4"/>
  <c r="AI66" i="5"/>
  <c r="AI91" i="5" s="1"/>
  <c r="BY79" i="4"/>
  <c r="BY54" i="5"/>
  <c r="BV78" i="4"/>
  <c r="BV53" i="5"/>
  <c r="BX96" i="4"/>
  <c r="BX71" i="5"/>
  <c r="AB91" i="4"/>
  <c r="AB66" i="5"/>
  <c r="AB91" i="5" s="1"/>
  <c r="AD91" i="4"/>
  <c r="AD66" i="5"/>
  <c r="AD91" i="5" s="1"/>
  <c r="BX29" i="5" l="1"/>
  <c r="BX91" i="5"/>
  <c r="BX38" i="5"/>
  <c r="BW43" i="5"/>
  <c r="BY39" i="5"/>
  <c r="BX44" i="5"/>
  <c r="BX45" i="5"/>
  <c r="BU99" i="25"/>
  <c r="BX85" i="5"/>
  <c r="BY38" i="5"/>
  <c r="BV32" i="5"/>
  <c r="BU91" i="25"/>
  <c r="BY95" i="5"/>
  <c r="BX46" i="5"/>
  <c r="BX86" i="5"/>
  <c r="BW97" i="5"/>
  <c r="BX89" i="5"/>
  <c r="BW84" i="5"/>
  <c r="BV27" i="5"/>
  <c r="BV76" i="5"/>
  <c r="BX33" i="5"/>
  <c r="BY85" i="5"/>
  <c r="BW95" i="5"/>
  <c r="BV28" i="5"/>
  <c r="BU93" i="25"/>
  <c r="BW82" i="5"/>
  <c r="BW40" i="5"/>
  <c r="BV43" i="5"/>
  <c r="BX95" i="5"/>
  <c r="BY93" i="5"/>
  <c r="BV47" i="5"/>
  <c r="BX41" i="5"/>
  <c r="BV82" i="5"/>
  <c r="BY34" i="5"/>
  <c r="BY43" i="5"/>
  <c r="BU100" i="25"/>
  <c r="BW94" i="5"/>
  <c r="BX90" i="5"/>
  <c r="BX88" i="5"/>
  <c r="BW96" i="5"/>
  <c r="BX94" i="5"/>
  <c r="BU101" i="25"/>
  <c r="BW47" i="5"/>
  <c r="BU95" i="25"/>
  <c r="AK91" i="5"/>
  <c r="BV94" i="5"/>
  <c r="BV37" i="5"/>
  <c r="BV83" i="5"/>
  <c r="BX78" i="5"/>
  <c r="BU102" i="25"/>
  <c r="BX83" i="5"/>
  <c r="BY41" i="5"/>
  <c r="BX34" i="5"/>
  <c r="BW27" i="5"/>
  <c r="BV35" i="5"/>
  <c r="BV95" i="5"/>
  <c r="BW38" i="5"/>
  <c r="BX27" i="5"/>
  <c r="BV85" i="5"/>
  <c r="BW36" i="5"/>
  <c r="BW39" i="5"/>
  <c r="BW34" i="5"/>
  <c r="BW88" i="5"/>
  <c r="BW28" i="5"/>
  <c r="AE91" i="5"/>
  <c r="BW46" i="5"/>
  <c r="BW77" i="5"/>
  <c r="BW79" i="5"/>
  <c r="BW37" i="5"/>
  <c r="BW93" i="5"/>
  <c r="BW35" i="5"/>
  <c r="BY46" i="5"/>
  <c r="BY27" i="5"/>
  <c r="BY97" i="5"/>
  <c r="BW33" i="5"/>
  <c r="BV84" i="5"/>
  <c r="BY31" i="5"/>
  <c r="BY29" i="5"/>
  <c r="BY79" i="5"/>
  <c r="BU96" i="25"/>
  <c r="BY26" i="5"/>
  <c r="BU97" i="25"/>
  <c r="BU106" i="25"/>
  <c r="BX28" i="5"/>
  <c r="BW80" i="5"/>
  <c r="BX77" i="5"/>
  <c r="BV97" i="5"/>
  <c r="BX39" i="5"/>
  <c r="BY47" i="5"/>
  <c r="BY77" i="5"/>
  <c r="BX35" i="5"/>
  <c r="BX80" i="5"/>
  <c r="BV90" i="5"/>
  <c r="BX97" i="5"/>
  <c r="BW30" i="5"/>
  <c r="BU104" i="25"/>
  <c r="BV46" i="5"/>
  <c r="BX30" i="5"/>
  <c r="BY33" i="5"/>
  <c r="BV78" i="5"/>
  <c r="BV91" i="5"/>
  <c r="BX40" i="5"/>
  <c r="BY94" i="5"/>
  <c r="BW32" i="5"/>
  <c r="BV81" i="5"/>
  <c r="BV34" i="5"/>
  <c r="BV44" i="5"/>
  <c r="BY89" i="5"/>
  <c r="BX82" i="5"/>
  <c r="BV80" i="5"/>
  <c r="BY40" i="5"/>
  <c r="BX37" i="5"/>
  <c r="BV86" i="5"/>
  <c r="BW41" i="5"/>
  <c r="BY83" i="5"/>
  <c r="BY78" i="5"/>
  <c r="BX84" i="5"/>
  <c r="BY45" i="5"/>
  <c r="BX26" i="5"/>
  <c r="BV41" i="5"/>
  <c r="BY88" i="5"/>
  <c r="BV36" i="5"/>
  <c r="BU109" i="25"/>
  <c r="BU90" i="25"/>
  <c r="BY80" i="5"/>
  <c r="BW76" i="5"/>
  <c r="BY81" i="5"/>
  <c r="BV96" i="5"/>
  <c r="BU94" i="25"/>
  <c r="BU92" i="25"/>
  <c r="BW89" i="5"/>
  <c r="BU89" i="25"/>
  <c r="BY76" i="5"/>
  <c r="BX32" i="5"/>
  <c r="BW31" i="5"/>
  <c r="BY35" i="5"/>
  <c r="BY82" i="5"/>
  <c r="BW26" i="5"/>
  <c r="BY44" i="5"/>
  <c r="BY87" i="5"/>
  <c r="BU110" i="25"/>
  <c r="BX76" i="5"/>
  <c r="BX87" i="5"/>
  <c r="BV87" i="5"/>
  <c r="BV29" i="5"/>
  <c r="BX93" i="5"/>
  <c r="BY36" i="5"/>
  <c r="BV40" i="5"/>
  <c r="BX43" i="5"/>
  <c r="BY86" i="5"/>
  <c r="BX47" i="5"/>
  <c r="BX96" i="5"/>
  <c r="BV93" i="5"/>
  <c r="BY84" i="5"/>
  <c r="BX31" i="5"/>
  <c r="BV79" i="5"/>
  <c r="BV45" i="5"/>
  <c r="BY96" i="5"/>
  <c r="BU108" i="25"/>
  <c r="BY30" i="5"/>
  <c r="AC91" i="5"/>
  <c r="BW29" i="5"/>
  <c r="BY28" i="5"/>
  <c r="BW44" i="5"/>
  <c r="BV30" i="5"/>
  <c r="BW45" i="5"/>
  <c r="BU103" i="25"/>
  <c r="BW87" i="5"/>
  <c r="BV38" i="5"/>
  <c r="AG91" i="5"/>
  <c r="BX79" i="5"/>
  <c r="BV77" i="5"/>
  <c r="BW81" i="5"/>
  <c r="BW85" i="5"/>
  <c r="BV31" i="5"/>
  <c r="BV88" i="5"/>
  <c r="BV26" i="5"/>
  <c r="BV39" i="5"/>
  <c r="BV89" i="5"/>
  <c r="BY32" i="5"/>
  <c r="BX81" i="5"/>
  <c r="BX36" i="5"/>
  <c r="BY37" i="5"/>
  <c r="BU98" i="25"/>
  <c r="BW86" i="5"/>
  <c r="BY90" i="5"/>
  <c r="BV33" i="5"/>
  <c r="BU107" i="25"/>
  <c r="AH104" i="25" l="1"/>
  <c r="BU41" i="4"/>
  <c r="BU17" i="5"/>
  <c r="AH110" i="25"/>
  <c r="BU47" i="4"/>
  <c r="BU23" i="5"/>
  <c r="BT44" i="4"/>
  <c r="BT20" i="5"/>
  <c r="BR39" i="4"/>
  <c r="BR15" i="5"/>
  <c r="BT90" i="4"/>
  <c r="BT65" i="5"/>
  <c r="BS89" i="4"/>
  <c r="BS64" i="5"/>
  <c r="BU83" i="4"/>
  <c r="BU58" i="5"/>
  <c r="BU83" i="5" s="1"/>
  <c r="BU150" i="4"/>
  <c r="BU175" i="4"/>
  <c r="BU76" i="4"/>
  <c r="BU51" i="5"/>
  <c r="BS85" i="4"/>
  <c r="BS60" i="5"/>
  <c r="AH100" i="25"/>
  <c r="BU37" i="4"/>
  <c r="BU13" i="5"/>
  <c r="BT30" i="4"/>
  <c r="BT6" i="5"/>
  <c r="BS83" i="4"/>
  <c r="BS58" i="5"/>
  <c r="BS82" i="4"/>
  <c r="BS57" i="5"/>
  <c r="BU85" i="4"/>
  <c r="BU60" i="5"/>
  <c r="BT77" i="4"/>
  <c r="BT52" i="5"/>
  <c r="BS93" i="4"/>
  <c r="BS68" i="5"/>
  <c r="BR92" i="4"/>
  <c r="BR67" i="5"/>
  <c r="BR92" i="5" s="1"/>
  <c r="AH97" i="25"/>
  <c r="BU34" i="4"/>
  <c r="BU10" i="5"/>
  <c r="BS35" i="4"/>
  <c r="BS11" i="5"/>
  <c r="AH108" i="25"/>
  <c r="BU45" i="4"/>
  <c r="BU21" i="5"/>
  <c r="AH103" i="25"/>
  <c r="BU40" i="4"/>
  <c r="BU16" i="5"/>
  <c r="BT36" i="4"/>
  <c r="BT12" i="5"/>
  <c r="BS90" i="4"/>
  <c r="BS65" i="5"/>
  <c r="BS94" i="4"/>
  <c r="BS69" i="5"/>
  <c r="BS97" i="4"/>
  <c r="BS72" i="5"/>
  <c r="BU84" i="4"/>
  <c r="BU59" i="5"/>
  <c r="BT45" i="4"/>
  <c r="BT21" i="5"/>
  <c r="AH96" i="25"/>
  <c r="BU33" i="4"/>
  <c r="BU9" i="5"/>
  <c r="BR46" i="4"/>
  <c r="BR22" i="5"/>
  <c r="BT40" i="4"/>
  <c r="BT16" i="5"/>
  <c r="BR38" i="4"/>
  <c r="BR14" i="5"/>
  <c r="BT86" i="4"/>
  <c r="BT61" i="5"/>
  <c r="BU81" i="4"/>
  <c r="BU56" i="5"/>
  <c r="BU97" i="4"/>
  <c r="BU72" i="5"/>
  <c r="BS92" i="4"/>
  <c r="BS67" i="5"/>
  <c r="BR84" i="4"/>
  <c r="BR59" i="5"/>
  <c r="BR84" i="5" s="1"/>
  <c r="BR86" i="4"/>
  <c r="BR61" i="5"/>
  <c r="BS37" i="4"/>
  <c r="BS13" i="5"/>
  <c r="BT34" i="4"/>
  <c r="BT10" i="5"/>
  <c r="BS45" i="4"/>
  <c r="BS21" i="5"/>
  <c r="BS81" i="4"/>
  <c r="BS56" i="5"/>
  <c r="BS81" i="5" s="1"/>
  <c r="BT28" i="4"/>
  <c r="BT4" i="5"/>
  <c r="BU88" i="4"/>
  <c r="BU63" i="5"/>
  <c r="BU88" i="5" s="1"/>
  <c r="BS84" i="4"/>
  <c r="BS59" i="5"/>
  <c r="BS84" i="5" s="1"/>
  <c r="BR88" i="4"/>
  <c r="BR63" i="5"/>
  <c r="BR40" i="4"/>
  <c r="BR16" i="5"/>
  <c r="AH102" i="25"/>
  <c r="BU39" i="4"/>
  <c r="BU15" i="5"/>
  <c r="AH92" i="25"/>
  <c r="BU29" i="4"/>
  <c r="BU5" i="5"/>
  <c r="AH90" i="25"/>
  <c r="BU27" i="4"/>
  <c r="BU3" i="5"/>
  <c r="BT46" i="4"/>
  <c r="BT22" i="5"/>
  <c r="BT33" i="4"/>
  <c r="BT9" i="5"/>
  <c r="BT31" i="4"/>
  <c r="BT7" i="5"/>
  <c r="BT35" i="4"/>
  <c r="BT11" i="5"/>
  <c r="BR93" i="4"/>
  <c r="BR68" i="5"/>
  <c r="BS91" i="4"/>
  <c r="BS66" i="5"/>
  <c r="BR90" i="4"/>
  <c r="BR65" i="5"/>
  <c r="BR79" i="4"/>
  <c r="BR54" i="5"/>
  <c r="BT78" i="4"/>
  <c r="BT53" i="5"/>
  <c r="BT78" i="5" s="1"/>
  <c r="BS80" i="4"/>
  <c r="BS55" i="5"/>
  <c r="BU80" i="4"/>
  <c r="BU55" i="5"/>
  <c r="BR34" i="4"/>
  <c r="BR10" i="5"/>
  <c r="BT85" i="4"/>
  <c r="BT60" i="5"/>
  <c r="BT29" i="4"/>
  <c r="BT5" i="5"/>
  <c r="BR28" i="4"/>
  <c r="BR4" i="5"/>
  <c r="BR91" i="4"/>
  <c r="BR66" i="5"/>
  <c r="BT38" i="4"/>
  <c r="BT14" i="5"/>
  <c r="BS41" i="4"/>
  <c r="BS17" i="5"/>
  <c r="BR43" i="4"/>
  <c r="BR19" i="5"/>
  <c r="AH99" i="25"/>
  <c r="BU36" i="4"/>
  <c r="BU12" i="5"/>
  <c r="BR32" i="4"/>
  <c r="BR8" i="5"/>
  <c r="AH107" i="25"/>
  <c r="BU44" i="4"/>
  <c r="BU20" i="5"/>
  <c r="BR80" i="4"/>
  <c r="BR55" i="5"/>
  <c r="BR80" i="5" s="1"/>
  <c r="BS95" i="4"/>
  <c r="BS70" i="5"/>
  <c r="BU95" i="4"/>
  <c r="BU70" i="5"/>
  <c r="BU96" i="4"/>
  <c r="BU71" i="5"/>
  <c r="BT84" i="4"/>
  <c r="BT59" i="5"/>
  <c r="BR83" i="4"/>
  <c r="BR58" i="5"/>
  <c r="BR83" i="5" s="1"/>
  <c r="BR78" i="4"/>
  <c r="BR53" i="5"/>
  <c r="BS150" i="4"/>
  <c r="BS175" i="4"/>
  <c r="BS76" i="4"/>
  <c r="BS51" i="5"/>
  <c r="BR95" i="4"/>
  <c r="BR70" i="5"/>
  <c r="BR89" i="4"/>
  <c r="BR64" i="5"/>
  <c r="BS96" i="4"/>
  <c r="BS71" i="5"/>
  <c r="BS88" i="4"/>
  <c r="BS63" i="5"/>
  <c r="BR37" i="4"/>
  <c r="BR13" i="5"/>
  <c r="BR47" i="4"/>
  <c r="BR23" i="5"/>
  <c r="AH93" i="25"/>
  <c r="BU30" i="4"/>
  <c r="BU6" i="5"/>
  <c r="AH98" i="25"/>
  <c r="BU35" i="4"/>
  <c r="BU11" i="5"/>
  <c r="BR35" i="4"/>
  <c r="BR11" i="5"/>
  <c r="AH95" i="25"/>
  <c r="BU32" i="4"/>
  <c r="BU8" i="5"/>
  <c r="AH106" i="25"/>
  <c r="BU43" i="4"/>
  <c r="BU19" i="5"/>
  <c r="BR26" i="4"/>
  <c r="BR2" i="5"/>
  <c r="BU77" i="4"/>
  <c r="BU52" i="5"/>
  <c r="BU77" i="5" s="1"/>
  <c r="BT82" i="4"/>
  <c r="BT57" i="5"/>
  <c r="BU91" i="4"/>
  <c r="BU66" i="5"/>
  <c r="BU91" i="5" s="1"/>
  <c r="BU94" i="4"/>
  <c r="BU69" i="5"/>
  <c r="BS34" i="4"/>
  <c r="BS10" i="5"/>
  <c r="BR29" i="4"/>
  <c r="BR5" i="5"/>
  <c r="BR33" i="4"/>
  <c r="BR9" i="5"/>
  <c r="BS46" i="4"/>
  <c r="BS22" i="5"/>
  <c r="BR96" i="4"/>
  <c r="BR71" i="5"/>
  <c r="BR45" i="4"/>
  <c r="BR21" i="5"/>
  <c r="BT27" i="4"/>
  <c r="BT3" i="5"/>
  <c r="BR41" i="4"/>
  <c r="BR17" i="5"/>
  <c r="BS29" i="4"/>
  <c r="BS5" i="5"/>
  <c r="BR36" i="4"/>
  <c r="BR12" i="5"/>
  <c r="BT41" i="4"/>
  <c r="BT17" i="5"/>
  <c r="BS33" i="4"/>
  <c r="BS9" i="5"/>
  <c r="BS47" i="4"/>
  <c r="BS23" i="5"/>
  <c r="BS27" i="4"/>
  <c r="BS3" i="5"/>
  <c r="BT96" i="4"/>
  <c r="BT71" i="5"/>
  <c r="BU82" i="4"/>
  <c r="BU57" i="5"/>
  <c r="BS78" i="4"/>
  <c r="BS53" i="5"/>
  <c r="BS78" i="5" s="1"/>
  <c r="BU86" i="4"/>
  <c r="BU61" i="5"/>
  <c r="BR82" i="4"/>
  <c r="BR57" i="5"/>
  <c r="BR30" i="4"/>
  <c r="BR6" i="5"/>
  <c r="BR44" i="4"/>
  <c r="BR20" i="5"/>
  <c r="BT91" i="4"/>
  <c r="BT66" i="5"/>
  <c r="AH101" i="25"/>
  <c r="BU38" i="4"/>
  <c r="BU14" i="5"/>
  <c r="AH109" i="25"/>
  <c r="BU46" i="4"/>
  <c r="BU22" i="5"/>
  <c r="BU89" i="4"/>
  <c r="BU64" i="5"/>
  <c r="BR81" i="4"/>
  <c r="BR56" i="5"/>
  <c r="BR81" i="5" s="1"/>
  <c r="BT79" i="4"/>
  <c r="BT54" i="5"/>
  <c r="BR77" i="4"/>
  <c r="BR52" i="5"/>
  <c r="BR77" i="5" s="1"/>
  <c r="BR27" i="4"/>
  <c r="BR3" i="5"/>
  <c r="BT43" i="4"/>
  <c r="BT19" i="5"/>
  <c r="BT37" i="4"/>
  <c r="BT13" i="5"/>
  <c r="BT47" i="4"/>
  <c r="BT23" i="5"/>
  <c r="BS36" i="4"/>
  <c r="BS12" i="5"/>
  <c r="BT93" i="4"/>
  <c r="BT68" i="5"/>
  <c r="BS86" i="4"/>
  <c r="BS61" i="5"/>
  <c r="BR97" i="4"/>
  <c r="BR72" i="5"/>
  <c r="BR97" i="5" s="1"/>
  <c r="BT83" i="4"/>
  <c r="BT58" i="5"/>
  <c r="BT83" i="5" s="1"/>
  <c r="BT94" i="4"/>
  <c r="BT69" i="5"/>
  <c r="BT94" i="5" s="1"/>
  <c r="BU87" i="4"/>
  <c r="BU62" i="5"/>
  <c r="BT26" i="4"/>
  <c r="BT2" i="5"/>
  <c r="BS87" i="4"/>
  <c r="BS62" i="5"/>
  <c r="BS87" i="5" s="1"/>
  <c r="BT95" i="4"/>
  <c r="BT70" i="5"/>
  <c r="BS28" i="4"/>
  <c r="BS4" i="5"/>
  <c r="AH94" i="25"/>
  <c r="BU31" i="4"/>
  <c r="BU7" i="5"/>
  <c r="BR87" i="4"/>
  <c r="BR62" i="5"/>
  <c r="BT87" i="4"/>
  <c r="BT62" i="5"/>
  <c r="BR94" i="4"/>
  <c r="BR69" i="5"/>
  <c r="BT97" i="4"/>
  <c r="BT72" i="5"/>
  <c r="BT150" i="4"/>
  <c r="BT175" i="4"/>
  <c r="BT76" i="4"/>
  <c r="BT51" i="5"/>
  <c r="BR31" i="4"/>
  <c r="BR7" i="5"/>
  <c r="BU78" i="4"/>
  <c r="BU53" i="5"/>
  <c r="BU78" i="5" s="1"/>
  <c r="BR85" i="4"/>
  <c r="BR60" i="5"/>
  <c r="BS79" i="4"/>
  <c r="BS54" i="5"/>
  <c r="BT81" i="4"/>
  <c r="BT56" i="5"/>
  <c r="BT88" i="4"/>
  <c r="BT63" i="5"/>
  <c r="AH89" i="25"/>
  <c r="BU26" i="4"/>
  <c r="BU2" i="5"/>
  <c r="AH91" i="25"/>
  <c r="BU28" i="4"/>
  <c r="BU4" i="5"/>
  <c r="BS44" i="4"/>
  <c r="BS20" i="5"/>
  <c r="BS40" i="4"/>
  <c r="BS16" i="5"/>
  <c r="BT80" i="4"/>
  <c r="BT55" i="5"/>
  <c r="BT80" i="5" s="1"/>
  <c r="BS77" i="4"/>
  <c r="BS52" i="5"/>
  <c r="BR150" i="4"/>
  <c r="BR175" i="4"/>
  <c r="BR76" i="4"/>
  <c r="BR51" i="5"/>
  <c r="BS31" i="4"/>
  <c r="BS7" i="5"/>
  <c r="BS30" i="4"/>
  <c r="BS6" i="5"/>
  <c r="BS42" i="4"/>
  <c r="BS18" i="5"/>
  <c r="BR42" i="4"/>
  <c r="BR18" i="5"/>
  <c r="BS38" i="4"/>
  <c r="BS14" i="5"/>
  <c r="BU90" i="4"/>
  <c r="BU65" i="5"/>
  <c r="BU90" i="5" s="1"/>
  <c r="BS26" i="4"/>
  <c r="BS2" i="5"/>
  <c r="BT32" i="4"/>
  <c r="BT8" i="5"/>
  <c r="BS39" i="4"/>
  <c r="BS15" i="5"/>
  <c r="BT39" i="4"/>
  <c r="BT15" i="5"/>
  <c r="BS32" i="4"/>
  <c r="BS8" i="5"/>
  <c r="BS43" i="4"/>
  <c r="BS19" i="5"/>
  <c r="BU93" i="4"/>
  <c r="BU68" i="5"/>
  <c r="BU79" i="4"/>
  <c r="BU54" i="5"/>
  <c r="BT89" i="4"/>
  <c r="BT64" i="5"/>
  <c r="BS96" i="5" l="1"/>
  <c r="BT84" i="5"/>
  <c r="BR28" i="5"/>
  <c r="BS91" i="5"/>
  <c r="BT31" i="5"/>
  <c r="BU33" i="5"/>
  <c r="BS97" i="5"/>
  <c r="BT44" i="5"/>
  <c r="BR31" i="5"/>
  <c r="BT88" i="5"/>
  <c r="BS28" i="5"/>
  <c r="BT95" i="25"/>
  <c r="BR47" i="5"/>
  <c r="BR34" i="5"/>
  <c r="BS45" i="5"/>
  <c r="BT108" i="25"/>
  <c r="BU85" i="5"/>
  <c r="BS79" i="5"/>
  <c r="BS44" i="5"/>
  <c r="BT87" i="5"/>
  <c r="BT93" i="5"/>
  <c r="BR96" i="5"/>
  <c r="BR29" i="5"/>
  <c r="BS31" i="5"/>
  <c r="BS43" i="5"/>
  <c r="BT32" i="5"/>
  <c r="BU28" i="5"/>
  <c r="BT97" i="5"/>
  <c r="BR35" i="5"/>
  <c r="BS41" i="5"/>
  <c r="BT90" i="25"/>
  <c r="BR88" i="5"/>
  <c r="BU97" i="5"/>
  <c r="BU87" i="5"/>
  <c r="BT43" i="5"/>
  <c r="BT79" i="5"/>
  <c r="BS33" i="5"/>
  <c r="BR41" i="5"/>
  <c r="BR26" i="5"/>
  <c r="BS76" i="5"/>
  <c r="BS95" i="5"/>
  <c r="BT107" i="25"/>
  <c r="BU29" i="5"/>
  <c r="BR38" i="5"/>
  <c r="BT36" i="5"/>
  <c r="BS35" i="5"/>
  <c r="BS93" i="5"/>
  <c r="BS42" i="5"/>
  <c r="BU26" i="5"/>
  <c r="BR32" i="5"/>
  <c r="BT96" i="25"/>
  <c r="BT30" i="5"/>
  <c r="BU46" i="5"/>
  <c r="BT96" i="5"/>
  <c r="BR76" i="5"/>
  <c r="BR87" i="5"/>
  <c r="BT95" i="5"/>
  <c r="BR44" i="5"/>
  <c r="BU86" i="5"/>
  <c r="BS34" i="5"/>
  <c r="BT82" i="5"/>
  <c r="BR37" i="5"/>
  <c r="BT29" i="5"/>
  <c r="BU80" i="5"/>
  <c r="BR93" i="5"/>
  <c r="BT33" i="5"/>
  <c r="BT45" i="5"/>
  <c r="BU76" i="5"/>
  <c r="BU47" i="5"/>
  <c r="BR42" i="5"/>
  <c r="BU79" i="5"/>
  <c r="BS32" i="5"/>
  <c r="BS26" i="5"/>
  <c r="BT91" i="25"/>
  <c r="BU35" i="5"/>
  <c r="BR79" i="5"/>
  <c r="BT34" i="5"/>
  <c r="BT90" i="5"/>
  <c r="BR94" i="5"/>
  <c r="BT81" i="5"/>
  <c r="BS36" i="5"/>
  <c r="BT41" i="5"/>
  <c r="BS46" i="5"/>
  <c r="BR89" i="5"/>
  <c r="BU96" i="5"/>
  <c r="BT38" i="5"/>
  <c r="BT92" i="25"/>
  <c r="BT40" i="5"/>
  <c r="BS94" i="5"/>
  <c r="BU40" i="5"/>
  <c r="BU34" i="5"/>
  <c r="BT109" i="25"/>
  <c r="BT27" i="5"/>
  <c r="BU43" i="5"/>
  <c r="BR78" i="5"/>
  <c r="BT28" i="5"/>
  <c r="BS82" i="5"/>
  <c r="BU94" i="5"/>
  <c r="BS88" i="5"/>
  <c r="BU36" i="5"/>
  <c r="BT85" i="5"/>
  <c r="BT46" i="5"/>
  <c r="BU39" i="5"/>
  <c r="BU81" i="5"/>
  <c r="BU84" i="5"/>
  <c r="BU37" i="5"/>
  <c r="BT110" i="25"/>
  <c r="BT39" i="5"/>
  <c r="BU38" i="5"/>
  <c r="BR30" i="5"/>
  <c r="BT98" i="25"/>
  <c r="BT77" i="5"/>
  <c r="BS27" i="5"/>
  <c r="BR36" i="5"/>
  <c r="BU30" i="5"/>
  <c r="BR91" i="5"/>
  <c r="BR90" i="5"/>
  <c r="BS37" i="5"/>
  <c r="BS92" i="5"/>
  <c r="BR46" i="5"/>
  <c r="BT97" i="25"/>
  <c r="BR39" i="5"/>
  <c r="BU41" i="5"/>
  <c r="BS40" i="5"/>
  <c r="BR27" i="5"/>
  <c r="BS77" i="5"/>
  <c r="BU93" i="5"/>
  <c r="BU31" i="5"/>
  <c r="BS86" i="5"/>
  <c r="BT47" i="5"/>
  <c r="BS30" i="5"/>
  <c r="BT89" i="25"/>
  <c r="BR45" i="5"/>
  <c r="BR33" i="5"/>
  <c r="BT106" i="25"/>
  <c r="BS80" i="5"/>
  <c r="BT35" i="5"/>
  <c r="BT103" i="25"/>
  <c r="BT76" i="5"/>
  <c r="BU89" i="5"/>
  <c r="BU82" i="5"/>
  <c r="BU32" i="5"/>
  <c r="BT99" i="25"/>
  <c r="BT102" i="25"/>
  <c r="BU45" i="5"/>
  <c r="BT100" i="25"/>
  <c r="BS39" i="5"/>
  <c r="BR85" i="5"/>
  <c r="BT101" i="25"/>
  <c r="BR82" i="5"/>
  <c r="BR95" i="5"/>
  <c r="BU95" i="5"/>
  <c r="BR43" i="5"/>
  <c r="BU27" i="5"/>
  <c r="BR40" i="5"/>
  <c r="BT86" i="5"/>
  <c r="BS90" i="5"/>
  <c r="BS85" i="5"/>
  <c r="BT89" i="5"/>
  <c r="BS38" i="5"/>
  <c r="BT94" i="25"/>
  <c r="BT26" i="5"/>
  <c r="BT37" i="5"/>
  <c r="BT91" i="5"/>
  <c r="BS47" i="5"/>
  <c r="BS29" i="5"/>
  <c r="BT93" i="25"/>
  <c r="BU44" i="5"/>
  <c r="BR86" i="5"/>
  <c r="BS83" i="5"/>
  <c r="BS89" i="5"/>
  <c r="BT104" i="25"/>
  <c r="V91" i="4" l="1"/>
  <c r="V66" i="5"/>
  <c r="V78" i="4"/>
  <c r="V53" i="5"/>
  <c r="AA78" i="4"/>
  <c r="AA53" i="5"/>
  <c r="AA78" i="5" s="1"/>
  <c r="X91" i="4"/>
  <c r="X66" i="5"/>
  <c r="X91" i="5" s="1"/>
  <c r="W78" i="4"/>
  <c r="W53" i="5"/>
  <c r="W78" i="5" s="1"/>
  <c r="L78" i="4"/>
  <c r="L53" i="5"/>
  <c r="L78" i="5" s="1"/>
  <c r="K78" i="4"/>
  <c r="K53" i="5"/>
  <c r="AN78" i="4"/>
  <c r="AN53" i="5"/>
  <c r="AK78" i="4"/>
  <c r="AK53" i="5"/>
  <c r="I78" i="4"/>
  <c r="I53" i="5"/>
  <c r="I78" i="5" s="1"/>
  <c r="Y91" i="4"/>
  <c r="Y66" i="5"/>
  <c r="AE78" i="4"/>
  <c r="AE53" i="5"/>
  <c r="AH78" i="4"/>
  <c r="AH53" i="5"/>
  <c r="AM78" i="4"/>
  <c r="AM53" i="5"/>
  <c r="AM78" i="5" s="1"/>
  <c r="AD78" i="4"/>
  <c r="AD53" i="5"/>
  <c r="O78" i="4"/>
  <c r="O53" i="5"/>
  <c r="S78" i="4"/>
  <c r="S53" i="5"/>
  <c r="Y78" i="4"/>
  <c r="Y53" i="5"/>
  <c r="U78" i="4"/>
  <c r="U53" i="5"/>
  <c r="U78" i="5" s="1"/>
  <c r="W91" i="4"/>
  <c r="W66" i="5"/>
  <c r="M78" i="4"/>
  <c r="M53" i="5"/>
  <c r="M78" i="5" s="1"/>
  <c r="P78" i="4"/>
  <c r="P53" i="5"/>
  <c r="T91" i="4"/>
  <c r="T66" i="5"/>
  <c r="T91" i="5" s="1"/>
  <c r="AB78" i="4"/>
  <c r="AB53" i="5"/>
  <c r="AB78" i="5" s="1"/>
  <c r="AI78" i="4"/>
  <c r="AI53" i="5"/>
  <c r="X78" i="4"/>
  <c r="X53" i="5"/>
  <c r="T78" i="4"/>
  <c r="T53" i="5"/>
  <c r="N78" i="4"/>
  <c r="N53" i="5"/>
  <c r="Z78" i="4"/>
  <c r="Z53" i="5"/>
  <c r="AC78" i="4"/>
  <c r="AC53" i="5"/>
  <c r="AC78" i="5" s="1"/>
  <c r="J78" i="4"/>
  <c r="J53" i="5"/>
  <c r="AJ78" i="4"/>
  <c r="AJ53" i="5"/>
  <c r="H78" i="4"/>
  <c r="H53" i="5"/>
  <c r="H78" i="5" s="1"/>
  <c r="AL78" i="4"/>
  <c r="AL53" i="5"/>
  <c r="AF78" i="4"/>
  <c r="AF53" i="5"/>
  <c r="R78" i="4"/>
  <c r="R53" i="5"/>
  <c r="U91" i="4"/>
  <c r="U66" i="5"/>
  <c r="S91" i="4"/>
  <c r="S66" i="5"/>
  <c r="S91" i="5" s="1"/>
  <c r="AG78" i="4"/>
  <c r="AG53" i="5"/>
  <c r="Q78" i="4"/>
  <c r="Q53" i="5"/>
  <c r="Q78" i="5" s="1"/>
  <c r="Z91" i="4"/>
  <c r="Z66" i="5"/>
  <c r="AJ78" i="5" l="1"/>
  <c r="O78" i="5"/>
  <c r="U91" i="5"/>
  <c r="X78" i="5"/>
  <c r="J78" i="5"/>
  <c r="AD78" i="5"/>
  <c r="R78" i="5"/>
  <c r="W91" i="5"/>
  <c r="Z91" i="5"/>
  <c r="AI78" i="5"/>
  <c r="AK78" i="5"/>
  <c r="AF78" i="5"/>
  <c r="AN78" i="5"/>
  <c r="Z78" i="5"/>
  <c r="AH78" i="5"/>
  <c r="Y78" i="5"/>
  <c r="V78" i="5"/>
  <c r="AG78" i="5"/>
  <c r="K78" i="5"/>
  <c r="AL78" i="5"/>
  <c r="N78" i="5"/>
  <c r="AE78" i="5"/>
  <c r="S78" i="5"/>
  <c r="V91" i="5"/>
  <c r="P78" i="5"/>
  <c r="T78" i="5"/>
  <c r="Y91" i="5"/>
  <c r="CD39" i="8" l="1"/>
  <c r="CD15" i="7"/>
  <c r="CD39" i="7" s="1"/>
  <c r="AB89" i="4"/>
  <c r="AB64" i="5"/>
  <c r="CD28" i="8"/>
  <c r="CD4" i="7"/>
  <c r="CD28" i="7" s="1"/>
  <c r="CD35" i="8"/>
  <c r="CD11" i="7"/>
  <c r="CD27" i="8"/>
  <c r="CD3" i="7"/>
  <c r="CD26" i="8"/>
  <c r="CD2" i="7"/>
  <c r="CD43" i="8"/>
  <c r="CD19" i="7"/>
  <c r="CD43" i="7" s="1"/>
  <c r="CD38" i="8"/>
  <c r="CD14" i="7"/>
  <c r="CD38" i="7" s="1"/>
  <c r="CD46" i="8"/>
  <c r="CD22" i="7"/>
  <c r="CD31" i="8"/>
  <c r="CD7" i="7"/>
  <c r="CD31" i="7" s="1"/>
  <c r="CD44" i="8"/>
  <c r="CD20" i="7"/>
  <c r="CD44" i="7" s="1"/>
  <c r="CD45" i="8"/>
  <c r="CD21" i="7"/>
  <c r="CD45" i="7" s="1"/>
  <c r="CD37" i="8"/>
  <c r="CD13" i="7"/>
  <c r="CD37" i="7" s="1"/>
  <c r="CE35" i="8" l="1"/>
  <c r="CE11" i="7"/>
  <c r="CE35" i="7" s="1"/>
  <c r="CD35" i="7"/>
  <c r="CE46" i="8"/>
  <c r="CE22" i="7"/>
  <c r="CE31" i="8"/>
  <c r="CE7" i="7"/>
  <c r="CE31" i="7" s="1"/>
  <c r="CD46" i="7"/>
  <c r="CE37" i="8"/>
  <c r="CE13" i="7"/>
  <c r="CE37" i="7" s="1"/>
  <c r="AB89" i="5"/>
  <c r="CE27" i="8"/>
  <c r="CE3" i="7"/>
  <c r="CE27" i="7" s="1"/>
  <c r="CE28" i="8"/>
  <c r="CE4" i="7"/>
  <c r="CE28" i="7" s="1"/>
  <c r="CE38" i="8"/>
  <c r="CE14" i="7"/>
  <c r="CE38" i="7" s="1"/>
  <c r="CE39" i="8"/>
  <c r="CE15" i="7"/>
  <c r="CE39" i="7" s="1"/>
  <c r="CE43" i="8"/>
  <c r="CE19" i="7"/>
  <c r="CD26" i="7"/>
  <c r="CE44" i="8"/>
  <c r="CE20" i="7"/>
  <c r="CE44" i="7" s="1"/>
  <c r="CE26" i="8"/>
  <c r="CE2" i="7"/>
  <c r="CE45" i="8"/>
  <c r="CE21" i="7"/>
  <c r="CE45" i="7" s="1"/>
  <c r="CD27" i="7"/>
  <c r="CF46" i="8" l="1"/>
  <c r="CF22" i="7"/>
  <c r="CF46" i="7" s="1"/>
  <c r="CF43" i="8"/>
  <c r="CF19" i="7"/>
  <c r="CF43" i="7" s="1"/>
  <c r="CE43" i="7"/>
  <c r="CF45" i="8"/>
  <c r="CF21" i="7"/>
  <c r="CF45" i="7" s="1"/>
  <c r="CF44" i="8"/>
  <c r="CF20" i="7"/>
  <c r="CF44" i="7" s="1"/>
  <c r="CE46" i="7"/>
  <c r="CF7" i="7"/>
  <c r="CF31" i="7" s="1"/>
  <c r="CF31" i="8"/>
  <c r="CF39" i="8"/>
  <c r="CF15" i="7"/>
  <c r="CF39" i="7" s="1"/>
  <c r="CF38" i="8"/>
  <c r="CF14" i="7"/>
  <c r="CF38" i="7" s="1"/>
  <c r="CF26" i="8"/>
  <c r="CF2" i="7"/>
  <c r="CE26" i="7"/>
  <c r="CF27" i="8"/>
  <c r="CF3" i="7"/>
  <c r="CF27" i="7" s="1"/>
  <c r="CF35" i="8"/>
  <c r="CF11" i="7"/>
  <c r="CF35" i="7" s="1"/>
  <c r="CF37" i="8"/>
  <c r="CF13" i="7"/>
  <c r="CF37" i="7" s="1"/>
  <c r="CF28" i="8"/>
  <c r="CF4" i="7"/>
  <c r="AK281" i="25" l="1"/>
  <c r="CG44" i="8"/>
  <c r="CG20" i="7"/>
  <c r="CG39" i="8"/>
  <c r="AK276" i="25"/>
  <c r="CG15" i="7"/>
  <c r="CG31" i="8"/>
  <c r="AK268" i="25"/>
  <c r="CG7" i="7"/>
  <c r="AK263" i="25"/>
  <c r="CG26" i="8"/>
  <c r="CG2" i="7"/>
  <c r="AK264" i="25"/>
  <c r="CG27" i="8"/>
  <c r="CG3" i="7"/>
  <c r="CG46" i="8"/>
  <c r="AK283" i="25"/>
  <c r="CG22" i="7"/>
  <c r="CF26" i="7"/>
  <c r="AK265" i="25"/>
  <c r="CG28" i="8"/>
  <c r="CG4" i="7"/>
  <c r="CG13" i="7"/>
  <c r="CG37" i="8"/>
  <c r="AK274" i="25"/>
  <c r="AK280" i="25"/>
  <c r="CG19" i="7"/>
  <c r="AK275" i="25"/>
  <c r="CG38" i="8"/>
  <c r="CG14" i="7"/>
  <c r="AK282" i="25"/>
  <c r="CG45" i="8"/>
  <c r="CG21" i="7"/>
  <c r="AK272" i="25"/>
  <c r="CG35" i="8"/>
  <c r="CG11" i="7"/>
  <c r="CF28" i="7"/>
  <c r="AG106" i="25" l="1"/>
  <c r="BQ43" i="4"/>
  <c r="BQ19" i="5"/>
  <c r="BN40" i="4"/>
  <c r="BN16" i="5"/>
  <c r="BN27" i="4"/>
  <c r="BN3" i="5"/>
  <c r="AG89" i="25"/>
  <c r="BQ26" i="4"/>
  <c r="BQ2" i="5"/>
  <c r="BP32" i="4"/>
  <c r="BP8" i="5"/>
  <c r="BO31" i="4"/>
  <c r="BO7" i="5"/>
  <c r="BO33" i="4"/>
  <c r="BO9" i="5"/>
  <c r="BP40" i="4"/>
  <c r="BP16" i="5"/>
  <c r="BL43" i="4"/>
  <c r="BL19" i="5"/>
  <c r="BL38" i="4"/>
  <c r="BL14" i="5"/>
  <c r="BL39" i="4"/>
  <c r="BL15" i="5"/>
  <c r="AG95" i="25"/>
  <c r="BQ32" i="4"/>
  <c r="BQ8" i="5"/>
  <c r="AG107" i="25"/>
  <c r="BQ44" i="4"/>
  <c r="BQ20" i="5"/>
  <c r="BN90" i="4"/>
  <c r="BN65" i="5"/>
  <c r="BN90" i="5" s="1"/>
  <c r="BP91" i="4"/>
  <c r="BP66" i="5"/>
  <c r="BP91" i="5" s="1"/>
  <c r="BQ86" i="4"/>
  <c r="BQ61" i="5"/>
  <c r="BO92" i="4"/>
  <c r="BO67" i="5"/>
  <c r="BO92" i="5" s="1"/>
  <c r="CG46" i="7"/>
  <c r="H76" i="13"/>
  <c r="CG31" i="7"/>
  <c r="H61" i="13"/>
  <c r="AF98" i="25"/>
  <c r="BM35" i="4"/>
  <c r="BM11" i="5"/>
  <c r="BN39" i="4"/>
  <c r="BN15" i="5"/>
  <c r="BL81" i="4"/>
  <c r="BL56" i="5"/>
  <c r="BO80" i="4"/>
  <c r="BO55" i="5"/>
  <c r="BO80" i="5" s="1"/>
  <c r="BO81" i="4"/>
  <c r="BO56" i="5"/>
  <c r="BO81" i="5" s="1"/>
  <c r="BM95" i="4"/>
  <c r="BM70" i="5"/>
  <c r="BM95" i="5" s="1"/>
  <c r="BP88" i="4"/>
  <c r="BP63" i="5"/>
  <c r="BL92" i="4"/>
  <c r="BL67" i="5"/>
  <c r="BP87" i="4"/>
  <c r="BP62" i="5"/>
  <c r="BP87" i="5" s="1"/>
  <c r="BL96" i="4"/>
  <c r="BL71" i="5"/>
  <c r="BN97" i="4"/>
  <c r="BN72" i="5"/>
  <c r="BO78" i="4"/>
  <c r="BO53" i="5"/>
  <c r="BO78" i="5" s="1"/>
  <c r="BN86" i="4"/>
  <c r="BN61" i="5"/>
  <c r="BW272" i="25"/>
  <c r="AK359" i="25"/>
  <c r="BP34" i="4"/>
  <c r="BP10" i="5"/>
  <c r="BN32" i="4"/>
  <c r="BN8" i="5"/>
  <c r="AF91" i="25"/>
  <c r="BM28" i="4"/>
  <c r="BM4" i="5"/>
  <c r="AG92" i="25"/>
  <c r="BQ29" i="4"/>
  <c r="BQ5" i="5"/>
  <c r="BP89" i="4"/>
  <c r="BP64" i="5"/>
  <c r="BO79" i="4"/>
  <c r="BO54" i="5"/>
  <c r="BL77" i="4"/>
  <c r="BL52" i="5"/>
  <c r="BP93" i="4"/>
  <c r="BP68" i="5"/>
  <c r="BL76" i="4"/>
  <c r="BL51" i="5"/>
  <c r="BW283" i="25"/>
  <c r="AK370" i="25"/>
  <c r="BW268" i="25"/>
  <c r="AK355" i="25"/>
  <c r="BL46" i="4"/>
  <c r="BL22" i="5"/>
  <c r="BO47" i="4"/>
  <c r="BO23" i="5"/>
  <c r="BL44" i="4"/>
  <c r="BL20" i="5"/>
  <c r="AG105" i="25"/>
  <c r="BQ42" i="4"/>
  <c r="BQ18" i="5"/>
  <c r="BN41" i="4"/>
  <c r="BN17" i="5"/>
  <c r="BP46" i="4"/>
  <c r="BP22" i="5"/>
  <c r="BL88" i="4"/>
  <c r="BL63" i="5"/>
  <c r="BL88" i="5" s="1"/>
  <c r="BO32" i="4"/>
  <c r="BO8" i="5"/>
  <c r="BL30" i="4"/>
  <c r="BL6" i="5"/>
  <c r="BO46" i="4"/>
  <c r="BO22" i="5"/>
  <c r="BL31" i="4"/>
  <c r="BL7" i="5"/>
  <c r="BL26" i="4"/>
  <c r="BL2" i="5"/>
  <c r="BL27" i="4"/>
  <c r="BL3" i="5"/>
  <c r="BL42" i="4"/>
  <c r="BL18" i="5"/>
  <c r="BN43" i="4"/>
  <c r="BN19" i="5"/>
  <c r="BP150" i="4"/>
  <c r="BP175" i="4"/>
  <c r="BP76" i="4"/>
  <c r="BP51" i="5"/>
  <c r="BQ85" i="4"/>
  <c r="BQ60" i="5"/>
  <c r="BO85" i="4"/>
  <c r="BO60" i="5"/>
  <c r="BM87" i="4"/>
  <c r="BM62" i="5"/>
  <c r="BP83" i="4"/>
  <c r="BP58" i="5"/>
  <c r="BL80" i="4"/>
  <c r="BL55" i="5"/>
  <c r="BO93" i="4"/>
  <c r="BO68" i="5"/>
  <c r="BO93" i="5" s="1"/>
  <c r="BM82" i="4"/>
  <c r="BM57" i="5"/>
  <c r="AK367" i="25"/>
  <c r="BL32" i="4"/>
  <c r="BL8" i="5"/>
  <c r="AF110" i="25"/>
  <c r="BM47" i="4"/>
  <c r="BM23" i="5"/>
  <c r="AF107" i="25"/>
  <c r="BM44" i="4"/>
  <c r="BM20" i="5"/>
  <c r="AG102" i="25"/>
  <c r="BQ39" i="4"/>
  <c r="BQ15" i="5"/>
  <c r="BN33" i="4"/>
  <c r="BN9" i="5"/>
  <c r="AF90" i="25"/>
  <c r="BM27" i="4"/>
  <c r="BM3" i="5"/>
  <c r="BN26" i="4"/>
  <c r="BN2" i="5"/>
  <c r="AF102" i="25"/>
  <c r="BM39" i="4"/>
  <c r="BM15" i="5"/>
  <c r="BL94" i="4"/>
  <c r="BL69" i="5"/>
  <c r="BL94" i="5" s="1"/>
  <c r="BN94" i="4"/>
  <c r="BN69" i="5"/>
  <c r="BN94" i="5" s="1"/>
  <c r="BL87" i="4"/>
  <c r="BL62" i="5"/>
  <c r="BN84" i="4"/>
  <c r="BN59" i="5"/>
  <c r="BP79" i="4"/>
  <c r="BP54" i="5"/>
  <c r="BP79" i="5" s="1"/>
  <c r="BO90" i="4"/>
  <c r="BO65" i="5"/>
  <c r="BO90" i="5" s="1"/>
  <c r="BM81" i="4"/>
  <c r="BM56" i="5"/>
  <c r="BM81" i="5" s="1"/>
  <c r="BN85" i="4"/>
  <c r="BN60" i="5"/>
  <c r="BM86" i="4"/>
  <c r="BM61" i="5"/>
  <c r="BM80" i="4"/>
  <c r="BM55" i="5"/>
  <c r="AG100" i="25"/>
  <c r="BQ37" i="4"/>
  <c r="BQ13" i="5"/>
  <c r="BP43" i="4"/>
  <c r="BP19" i="5"/>
  <c r="BN37" i="4"/>
  <c r="BN13" i="5"/>
  <c r="AF100" i="25"/>
  <c r="BM37" i="4"/>
  <c r="BM13" i="5"/>
  <c r="BM93" i="4"/>
  <c r="BM68" i="5"/>
  <c r="BL89" i="4"/>
  <c r="BL64" i="5"/>
  <c r="BP78" i="4"/>
  <c r="BP53" i="5"/>
  <c r="BN96" i="4"/>
  <c r="BN71" i="5"/>
  <c r="BQ95" i="4"/>
  <c r="BQ70" i="5"/>
  <c r="BQ95" i="5" s="1"/>
  <c r="BW274" i="25"/>
  <c r="AK361" i="25"/>
  <c r="CG39" i="7"/>
  <c r="H69" i="13"/>
  <c r="BO30" i="4"/>
  <c r="BO6" i="5"/>
  <c r="BP30" i="4"/>
  <c r="BP6" i="5"/>
  <c r="BL45" i="4"/>
  <c r="BL21" i="5"/>
  <c r="BQ77" i="4"/>
  <c r="BQ52" i="5"/>
  <c r="BM79" i="4"/>
  <c r="BM54" i="5"/>
  <c r="BO83" i="4"/>
  <c r="BO58" i="5"/>
  <c r="BO83" i="5" s="1"/>
  <c r="BQ81" i="4"/>
  <c r="BQ56" i="5"/>
  <c r="BQ81" i="5" s="1"/>
  <c r="BN81" i="4"/>
  <c r="BN56" i="5"/>
  <c r="BP80" i="4"/>
  <c r="BP55" i="5"/>
  <c r="BP95" i="4"/>
  <c r="BP70" i="5"/>
  <c r="BM88" i="4"/>
  <c r="BM63" i="5"/>
  <c r="H75" i="13"/>
  <c r="CG45" i="7"/>
  <c r="H57" i="13"/>
  <c r="CG27" i="7"/>
  <c r="AG103" i="25"/>
  <c r="BQ40" i="4"/>
  <c r="BQ16" i="5"/>
  <c r="AF101" i="25"/>
  <c r="BM38" i="4"/>
  <c r="BM14" i="5"/>
  <c r="BO37" i="4"/>
  <c r="BO13" i="5"/>
  <c r="BP38" i="4"/>
  <c r="BP14" i="5"/>
  <c r="BL34" i="4"/>
  <c r="BL10" i="5"/>
  <c r="BQ93" i="4"/>
  <c r="BQ68" i="5"/>
  <c r="BQ93" i="5" s="1"/>
  <c r="AG97" i="25"/>
  <c r="BQ34" i="4"/>
  <c r="BQ10" i="5"/>
  <c r="BP29" i="4"/>
  <c r="BP5" i="5"/>
  <c r="BP28" i="4"/>
  <c r="BP4" i="5"/>
  <c r="AG90" i="25"/>
  <c r="BQ27" i="4"/>
  <c r="BQ3" i="5"/>
  <c r="AG109" i="25"/>
  <c r="BQ46" i="4"/>
  <c r="BQ22" i="5"/>
  <c r="BP85" i="4"/>
  <c r="BP60" i="5"/>
  <c r="BO96" i="4"/>
  <c r="BO71" i="5"/>
  <c r="BM76" i="4"/>
  <c r="BM51" i="5"/>
  <c r="BP94" i="4"/>
  <c r="BP69" i="5"/>
  <c r="BP94" i="5" s="1"/>
  <c r="BL86" i="4"/>
  <c r="BL61" i="5"/>
  <c r="BO84" i="4"/>
  <c r="BO59" i="5"/>
  <c r="BN82" i="4"/>
  <c r="BN57" i="5"/>
  <c r="BN82" i="5" s="1"/>
  <c r="BQ87" i="4"/>
  <c r="BQ62" i="5"/>
  <c r="BW276" i="25"/>
  <c r="AK363" i="25"/>
  <c r="BO27" i="4"/>
  <c r="BO3" i="5"/>
  <c r="AF106" i="25"/>
  <c r="BM43" i="4"/>
  <c r="BM19" i="5"/>
  <c r="AF93" i="25"/>
  <c r="BM30" i="4"/>
  <c r="BM6" i="5"/>
  <c r="BP77" i="4"/>
  <c r="BP52" i="5"/>
  <c r="BN83" i="4"/>
  <c r="BN58" i="5"/>
  <c r="BO26" i="4"/>
  <c r="BO2" i="5"/>
  <c r="BO38" i="4"/>
  <c r="BO14" i="5"/>
  <c r="BN45" i="4"/>
  <c r="BN21" i="5"/>
  <c r="BN28" i="4"/>
  <c r="BN4" i="5"/>
  <c r="AF104" i="25"/>
  <c r="BM41" i="4"/>
  <c r="BM17" i="5"/>
  <c r="BN38" i="4"/>
  <c r="BN14" i="5"/>
  <c r="BN34" i="4"/>
  <c r="BN10" i="5"/>
  <c r="BL36" i="4"/>
  <c r="BL12" i="5"/>
  <c r="BQ150" i="4"/>
  <c r="BQ175" i="4"/>
  <c r="BQ76" i="4"/>
  <c r="BQ51" i="5"/>
  <c r="BO150" i="4"/>
  <c r="BO175" i="4"/>
  <c r="BO76" i="4"/>
  <c r="BO51" i="5"/>
  <c r="BO95" i="4"/>
  <c r="BO70" i="5"/>
  <c r="BL95" i="4"/>
  <c r="BL70" i="5"/>
  <c r="BM91" i="4"/>
  <c r="BM66" i="5"/>
  <c r="BQ97" i="4"/>
  <c r="BQ72" i="5"/>
  <c r="BM96" i="4"/>
  <c r="BM71" i="5"/>
  <c r="BQ78" i="4"/>
  <c r="BQ53" i="5"/>
  <c r="BQ92" i="4"/>
  <c r="BQ67" i="5"/>
  <c r="BM85" i="4"/>
  <c r="BM60" i="5"/>
  <c r="BM85" i="5" s="1"/>
  <c r="BN87" i="4"/>
  <c r="BN62" i="5"/>
  <c r="BL93" i="4"/>
  <c r="BL68" i="5"/>
  <c r="BL93" i="5" s="1"/>
  <c r="H67" i="13"/>
  <c r="CG37" i="7"/>
  <c r="AF97" i="25"/>
  <c r="BM34" i="4"/>
  <c r="BM10" i="5"/>
  <c r="BO39" i="4"/>
  <c r="BO15" i="5"/>
  <c r="BP36" i="4"/>
  <c r="BP12" i="5"/>
  <c r="AF99" i="25"/>
  <c r="BM36" i="4"/>
  <c r="BM12" i="5"/>
  <c r="BO42" i="4"/>
  <c r="BO18" i="5"/>
  <c r="AF92" i="25"/>
  <c r="BM29" i="4"/>
  <c r="BM5" i="5"/>
  <c r="AF95" i="25"/>
  <c r="BM32" i="4"/>
  <c r="BM8" i="5"/>
  <c r="BQ82" i="4"/>
  <c r="BQ57" i="5"/>
  <c r="BP92" i="4"/>
  <c r="BP67" i="5"/>
  <c r="BP92" i="5" s="1"/>
  <c r="BN88" i="4"/>
  <c r="BN63" i="5"/>
  <c r="BM89" i="4"/>
  <c r="BM64" i="5"/>
  <c r="BM89" i="5" s="1"/>
  <c r="BQ94" i="4"/>
  <c r="BQ69" i="5"/>
  <c r="BO89" i="4"/>
  <c r="BO64" i="5"/>
  <c r="BN93" i="4"/>
  <c r="BN68" i="5"/>
  <c r="BN93" i="5" s="1"/>
  <c r="BN91" i="4"/>
  <c r="BN66" i="5"/>
  <c r="BN91" i="5" s="1"/>
  <c r="BN92" i="4"/>
  <c r="BN67" i="5"/>
  <c r="BN95" i="4"/>
  <c r="BN70" i="5"/>
  <c r="AK369" i="25"/>
  <c r="BW282" i="25"/>
  <c r="H58" i="13"/>
  <c r="CG28" i="7"/>
  <c r="BW264" i="25"/>
  <c r="AK351" i="25"/>
  <c r="BL37" i="4"/>
  <c r="BL13" i="5"/>
  <c r="AF105" i="25"/>
  <c r="BM42" i="4"/>
  <c r="BM18" i="5"/>
  <c r="BP37" i="4"/>
  <c r="BP13" i="5"/>
  <c r="BP90" i="4"/>
  <c r="BP65" i="5"/>
  <c r="BO45" i="4"/>
  <c r="BO21" i="5"/>
  <c r="BL35" i="4"/>
  <c r="BL11" i="5"/>
  <c r="AG104" i="25"/>
  <c r="BQ41" i="4"/>
  <c r="BQ17" i="5"/>
  <c r="BP33" i="4"/>
  <c r="BP9" i="5"/>
  <c r="BN35" i="4"/>
  <c r="BN11" i="5"/>
  <c r="BN30" i="4"/>
  <c r="BN6" i="5"/>
  <c r="BO28" i="4"/>
  <c r="BO4" i="5"/>
  <c r="BN47" i="4"/>
  <c r="BN23" i="5"/>
  <c r="BL47" i="4"/>
  <c r="BL23" i="5"/>
  <c r="AG98" i="25"/>
  <c r="BQ35" i="4"/>
  <c r="BQ11" i="5"/>
  <c r="BN175" i="4"/>
  <c r="BN150" i="4"/>
  <c r="BN76" i="4"/>
  <c r="BN51" i="5"/>
  <c r="BN76" i="5" s="1"/>
  <c r="BQ84" i="4"/>
  <c r="BQ59" i="5"/>
  <c r="BQ84" i="5" s="1"/>
  <c r="BQ80" i="4"/>
  <c r="BQ55" i="5"/>
  <c r="BO94" i="4"/>
  <c r="BO69" i="5"/>
  <c r="BO94" i="5" s="1"/>
  <c r="CG26" i="7"/>
  <c r="H56" i="13"/>
  <c r="BO29" i="4"/>
  <c r="BO5" i="5"/>
  <c r="AF109" i="25"/>
  <c r="BM46" i="4"/>
  <c r="BM22" i="5"/>
  <c r="AG93" i="25"/>
  <c r="BQ30" i="4"/>
  <c r="BQ6" i="5"/>
  <c r="AF108" i="25"/>
  <c r="BM45" i="4"/>
  <c r="BM21" i="5"/>
  <c r="AG91" i="25"/>
  <c r="BQ28" i="4"/>
  <c r="BQ4" i="5"/>
  <c r="AF94" i="25"/>
  <c r="BM31" i="4"/>
  <c r="BM7" i="5"/>
  <c r="AF96" i="25"/>
  <c r="BM33" i="4"/>
  <c r="BM9" i="5"/>
  <c r="BO36" i="4"/>
  <c r="BO12" i="5"/>
  <c r="BN31" i="4"/>
  <c r="BN7" i="5"/>
  <c r="AG94" i="25"/>
  <c r="BQ31" i="4"/>
  <c r="BQ7" i="5"/>
  <c r="BM84" i="4"/>
  <c r="BM59" i="5"/>
  <c r="BN79" i="4"/>
  <c r="BN54" i="5"/>
  <c r="BQ79" i="4"/>
  <c r="BQ54" i="5"/>
  <c r="BN80" i="4"/>
  <c r="BN55" i="5"/>
  <c r="BP97" i="4"/>
  <c r="BP72" i="5"/>
  <c r="H68" i="13"/>
  <c r="CG38" i="7"/>
  <c r="H74" i="13"/>
  <c r="CG44" i="7"/>
  <c r="BO40" i="4"/>
  <c r="BO16" i="5"/>
  <c r="BP47" i="4"/>
  <c r="BP23" i="5"/>
  <c r="BL29" i="4"/>
  <c r="BL5" i="5"/>
  <c r="BO82" i="4"/>
  <c r="BO57" i="5"/>
  <c r="BQ89" i="4"/>
  <c r="BQ64" i="5"/>
  <c r="BQ89" i="5" s="1"/>
  <c r="BL97" i="4"/>
  <c r="BL72" i="5"/>
  <c r="BM97" i="4"/>
  <c r="BM72" i="5"/>
  <c r="BN77" i="4"/>
  <c r="BN52" i="5"/>
  <c r="BN78" i="4"/>
  <c r="BN53" i="5"/>
  <c r="BO91" i="4"/>
  <c r="BO66" i="5"/>
  <c r="BP82" i="4"/>
  <c r="BP57" i="5"/>
  <c r="BQ88" i="4"/>
  <c r="BQ63" i="5"/>
  <c r="AK352" i="25"/>
  <c r="BW265" i="25"/>
  <c r="BW263" i="25"/>
  <c r="AK350" i="25"/>
  <c r="BP26" i="4"/>
  <c r="BP2" i="5"/>
  <c r="BN42" i="4"/>
  <c r="BN18" i="5"/>
  <c r="BN46" i="4"/>
  <c r="BN22" i="5"/>
  <c r="BO41" i="4"/>
  <c r="BO17" i="5"/>
  <c r="AG99" i="25"/>
  <c r="BQ36" i="4"/>
  <c r="BQ12" i="5"/>
  <c r="BO44" i="4"/>
  <c r="BO20" i="5"/>
  <c r="BO86" i="4"/>
  <c r="BO61" i="5"/>
  <c r="BL84" i="4"/>
  <c r="BL59" i="5"/>
  <c r="BQ96" i="4"/>
  <c r="BQ71" i="5"/>
  <c r="BP81" i="4"/>
  <c r="BP56" i="5"/>
  <c r="BP81" i="5" s="1"/>
  <c r="BQ90" i="4"/>
  <c r="BQ65" i="5"/>
  <c r="BQ90" i="5" s="1"/>
  <c r="BM78" i="4"/>
  <c r="BM53" i="5"/>
  <c r="BO88" i="4"/>
  <c r="BO63" i="5"/>
  <c r="BP86" i="4"/>
  <c r="BP61" i="5"/>
  <c r="BO97" i="4"/>
  <c r="BO72" i="5"/>
  <c r="BM92" i="4"/>
  <c r="BM67" i="5"/>
  <c r="AG101" i="25"/>
  <c r="BQ38" i="4"/>
  <c r="BQ14" i="5"/>
  <c r="BO34" i="4"/>
  <c r="BO10" i="5"/>
  <c r="AG108" i="25"/>
  <c r="BQ45" i="4"/>
  <c r="BQ21" i="5"/>
  <c r="AF89" i="25"/>
  <c r="BM26" i="4"/>
  <c r="BM2" i="5"/>
  <c r="BP41" i="4"/>
  <c r="BP17" i="5"/>
  <c r="BN44" i="4"/>
  <c r="BN20" i="5"/>
  <c r="BQ91" i="4"/>
  <c r="BQ66" i="5"/>
  <c r="BQ91" i="5" s="1"/>
  <c r="BL79" i="4"/>
  <c r="BL54" i="5"/>
  <c r="BL79" i="5" s="1"/>
  <c r="BM90" i="4"/>
  <c r="BM65" i="5"/>
  <c r="BM90" i="5" s="1"/>
  <c r="BW275" i="25"/>
  <c r="AK362" i="25"/>
  <c r="AK368" i="25"/>
  <c r="BW281" i="25"/>
  <c r="BP42" i="4"/>
  <c r="BP18" i="5"/>
  <c r="BP39" i="4"/>
  <c r="BP15" i="5"/>
  <c r="BP45" i="4"/>
  <c r="BP21" i="5"/>
  <c r="AG96" i="25"/>
  <c r="BQ33" i="4"/>
  <c r="BQ9" i="5"/>
  <c r="BO35" i="4"/>
  <c r="BO11" i="5"/>
  <c r="BP31" i="4"/>
  <c r="BP7" i="5"/>
  <c r="BO77" i="4"/>
  <c r="BO52" i="5"/>
  <c r="BM94" i="4"/>
  <c r="BM69" i="5"/>
  <c r="BN36" i="4"/>
  <c r="BN12" i="5"/>
  <c r="AG110" i="25"/>
  <c r="BQ47" i="4"/>
  <c r="BQ23" i="5"/>
  <c r="BN29" i="4"/>
  <c r="BN5" i="5"/>
  <c r="BP35" i="4"/>
  <c r="BP11" i="5"/>
  <c r="BP27" i="4"/>
  <c r="BP3" i="5"/>
  <c r="AF103" i="25"/>
  <c r="BM40" i="4"/>
  <c r="BM16" i="5"/>
  <c r="BO43" i="4"/>
  <c r="BO19" i="5"/>
  <c r="BP44" i="4"/>
  <c r="BP20" i="5"/>
  <c r="BM83" i="4"/>
  <c r="BM58" i="5"/>
  <c r="BL85" i="4"/>
  <c r="BL60" i="5"/>
  <c r="BL85" i="5" s="1"/>
  <c r="BL82" i="4"/>
  <c r="BL57" i="5"/>
  <c r="BO87" i="4"/>
  <c r="BO62" i="5"/>
  <c r="BP84" i="4"/>
  <c r="BP59" i="5"/>
  <c r="BM77" i="4"/>
  <c r="BM52" i="5"/>
  <c r="BN89" i="4"/>
  <c r="BN64" i="5"/>
  <c r="BP96" i="4"/>
  <c r="BP71" i="5"/>
  <c r="BQ83" i="4"/>
  <c r="BQ58" i="5"/>
  <c r="H65" i="13"/>
  <c r="CG35" i="7"/>
  <c r="BQ33" i="5" l="1"/>
  <c r="BP41" i="5"/>
  <c r="BO97" i="5"/>
  <c r="BQ96" i="5"/>
  <c r="BW350" i="25"/>
  <c r="BM42" i="5"/>
  <c r="BW369" i="25"/>
  <c r="BN88" i="5"/>
  <c r="BO95" i="5"/>
  <c r="BQ46" i="5"/>
  <c r="BP29" i="5"/>
  <c r="BM79" i="5"/>
  <c r="BP30" i="5"/>
  <c r="BR102" i="25"/>
  <c r="BR110" i="25"/>
  <c r="BQ85" i="5"/>
  <c r="BL26" i="5"/>
  <c r="BL76" i="5"/>
  <c r="BL38" i="5"/>
  <c r="BQ31" i="5"/>
  <c r="BO45" i="5"/>
  <c r="BO42" i="5"/>
  <c r="BR106" i="25"/>
  <c r="BL34" i="5"/>
  <c r="BN81" i="5"/>
  <c r="BR100" i="25"/>
  <c r="BN84" i="5"/>
  <c r="BQ39" i="5"/>
  <c r="BL32" i="5"/>
  <c r="BN43" i="5"/>
  <c r="BO32" i="5"/>
  <c r="BN41" i="5"/>
  <c r="BP34" i="5"/>
  <c r="BQ86" i="5"/>
  <c r="BQ44" i="5"/>
  <c r="BN27" i="5"/>
  <c r="BP84" i="5"/>
  <c r="BP44" i="5"/>
  <c r="BP27" i="5"/>
  <c r="BP97" i="5"/>
  <c r="BS110" i="25"/>
  <c r="BN46" i="5"/>
  <c r="BR96" i="25"/>
  <c r="BP33" i="5"/>
  <c r="BQ94" i="5"/>
  <c r="BM34" i="5"/>
  <c r="BN87" i="5"/>
  <c r="BO38" i="5"/>
  <c r="BO96" i="5"/>
  <c r="BR101" i="25"/>
  <c r="BN37" i="5"/>
  <c r="BN26" i="5"/>
  <c r="BQ29" i="5"/>
  <c r="BN89" i="5"/>
  <c r="BQ38" i="5"/>
  <c r="BM78" i="5"/>
  <c r="BM97" i="5"/>
  <c r="BR108" i="25"/>
  <c r="BN95" i="5"/>
  <c r="BO27" i="5"/>
  <c r="BL46" i="5"/>
  <c r="BN97" i="5"/>
  <c r="BR98" i="25"/>
  <c r="BO31" i="5"/>
  <c r="BN36" i="5"/>
  <c r="BS96" i="25"/>
  <c r="BM26" i="5"/>
  <c r="BO44" i="5"/>
  <c r="BW352" i="25"/>
  <c r="BO91" i="5"/>
  <c r="BP47" i="5"/>
  <c r="BN79" i="5"/>
  <c r="BM31" i="5"/>
  <c r="BQ30" i="5"/>
  <c r="BO28" i="5"/>
  <c r="BR105" i="25"/>
  <c r="BM41" i="5"/>
  <c r="BS109" i="25"/>
  <c r="BQ40" i="5"/>
  <c r="BN96" i="5"/>
  <c r="BM87" i="5"/>
  <c r="BL31" i="5"/>
  <c r="BS94" i="25"/>
  <c r="BL37" i="5"/>
  <c r="BM32" i="5"/>
  <c r="BM36" i="5"/>
  <c r="BQ78" i="5"/>
  <c r="BO76" i="5"/>
  <c r="BQ27" i="5"/>
  <c r="BQ34" i="5"/>
  <c r="BP95" i="5"/>
  <c r="BQ77" i="5"/>
  <c r="BO30" i="5"/>
  <c r="BM93" i="5"/>
  <c r="BS102" i="25"/>
  <c r="BQ42" i="5"/>
  <c r="BO79" i="5"/>
  <c r="BL81" i="5"/>
  <c r="BS107" i="25"/>
  <c r="BL43" i="5"/>
  <c r="BN40" i="5"/>
  <c r="BP35" i="5"/>
  <c r="BO43" i="5"/>
  <c r="BW368" i="25"/>
  <c r="BN42" i="5"/>
  <c r="BQ88" i="5"/>
  <c r="BN31" i="5"/>
  <c r="BQ35" i="5"/>
  <c r="BP90" i="5"/>
  <c r="BR97" i="25"/>
  <c r="BM91" i="5"/>
  <c r="BO26" i="5"/>
  <c r="BM30" i="5"/>
  <c r="BP38" i="5"/>
  <c r="BP43" i="5"/>
  <c r="BM86" i="5"/>
  <c r="BM44" i="5"/>
  <c r="BL42" i="5"/>
  <c r="BS92" i="25"/>
  <c r="BL92" i="5"/>
  <c r="BQ32" i="5"/>
  <c r="BQ83" i="5"/>
  <c r="BP31" i="5"/>
  <c r="BS101" i="25"/>
  <c r="BP86" i="5"/>
  <c r="BL84" i="5"/>
  <c r="BQ41" i="5"/>
  <c r="BL36" i="5"/>
  <c r="BM27" i="5"/>
  <c r="BP76" i="5"/>
  <c r="BP93" i="5"/>
  <c r="BM28" i="5"/>
  <c r="BP32" i="5"/>
  <c r="BO87" i="5"/>
  <c r="BM94" i="5"/>
  <c r="BR89" i="25"/>
  <c r="BQ36" i="5"/>
  <c r="BO82" i="5"/>
  <c r="BN80" i="5"/>
  <c r="BR94" i="25"/>
  <c r="BS93" i="25"/>
  <c r="BN30" i="5"/>
  <c r="BN92" i="5"/>
  <c r="BM96" i="5"/>
  <c r="BR104" i="25"/>
  <c r="BO84" i="5"/>
  <c r="BS103" i="25"/>
  <c r="BL87" i="5"/>
  <c r="BL80" i="5"/>
  <c r="BW355" i="25"/>
  <c r="BN29" i="5"/>
  <c r="BW362" i="25"/>
  <c r="BM92" i="5"/>
  <c r="BN78" i="5"/>
  <c r="BO40" i="5"/>
  <c r="BM84" i="5"/>
  <c r="BQ28" i="5"/>
  <c r="BM46" i="5"/>
  <c r="BR95" i="25"/>
  <c r="BR99" i="25"/>
  <c r="BN28" i="5"/>
  <c r="BW363" i="25"/>
  <c r="BP85" i="5"/>
  <c r="BS90" i="25"/>
  <c r="BS97" i="25"/>
  <c r="BO85" i="5"/>
  <c r="BO46" i="5"/>
  <c r="BS105" i="25"/>
  <c r="BW359" i="25"/>
  <c r="BP40" i="5"/>
  <c r="BM77" i="5"/>
  <c r="BP39" i="5"/>
  <c r="BQ45" i="5"/>
  <c r="BP26" i="5"/>
  <c r="BL97" i="5"/>
  <c r="BO36" i="5"/>
  <c r="BS98" i="25"/>
  <c r="BW351" i="25"/>
  <c r="BP36" i="5"/>
  <c r="BN83" i="5"/>
  <c r="BO37" i="5"/>
  <c r="BP80" i="5"/>
  <c r="BQ37" i="5"/>
  <c r="BR107" i="25"/>
  <c r="BM82" i="5"/>
  <c r="BP89" i="5"/>
  <c r="BL96" i="5"/>
  <c r="BN39" i="5"/>
  <c r="BS95" i="25"/>
  <c r="BN44" i="5"/>
  <c r="BL95" i="5"/>
  <c r="BN34" i="5"/>
  <c r="BR93" i="25"/>
  <c r="BM76" i="5"/>
  <c r="BP28" i="5"/>
  <c r="BP78" i="5"/>
  <c r="BN85" i="5"/>
  <c r="BR90" i="25"/>
  <c r="BL27" i="5"/>
  <c r="BL44" i="5"/>
  <c r="BR91" i="25"/>
  <c r="BN86" i="5"/>
  <c r="BL39" i="5"/>
  <c r="BQ26" i="5"/>
  <c r="BQ43" i="5"/>
  <c r="BM83" i="5"/>
  <c r="BM40" i="5"/>
  <c r="BL47" i="5"/>
  <c r="BS104" i="25"/>
  <c r="BO89" i="5"/>
  <c r="BM29" i="5"/>
  <c r="BP96" i="5"/>
  <c r="BO35" i="5"/>
  <c r="BO88" i="5"/>
  <c r="BS99" i="25"/>
  <c r="BN77" i="5"/>
  <c r="BP37" i="5"/>
  <c r="BQ87" i="5"/>
  <c r="BL45" i="5"/>
  <c r="BM39" i="5"/>
  <c r="BN33" i="5"/>
  <c r="BM47" i="5"/>
  <c r="BP46" i="5"/>
  <c r="BL82" i="5"/>
  <c r="BP82" i="5"/>
  <c r="BS91" i="25"/>
  <c r="BR109" i="25"/>
  <c r="BN35" i="5"/>
  <c r="BL35" i="5"/>
  <c r="BN45" i="5"/>
  <c r="BM43" i="5"/>
  <c r="BW361" i="25"/>
  <c r="BM37" i="5"/>
  <c r="BL30" i="5"/>
  <c r="BW370" i="25"/>
  <c r="BN32" i="5"/>
  <c r="BP88" i="5"/>
  <c r="BP45" i="5"/>
  <c r="BQ47" i="5"/>
  <c r="BS108" i="25"/>
  <c r="BO86" i="5"/>
  <c r="BO41" i="5"/>
  <c r="BM33" i="5"/>
  <c r="BQ80" i="5"/>
  <c r="BQ82" i="5"/>
  <c r="BO39" i="5"/>
  <c r="BQ92" i="5"/>
  <c r="BQ76" i="5"/>
  <c r="BM38" i="5"/>
  <c r="BM88" i="5"/>
  <c r="BL89" i="5"/>
  <c r="BS100" i="25"/>
  <c r="BL77" i="5"/>
  <c r="BO33" i="5"/>
  <c r="BR103" i="25"/>
  <c r="BO77" i="5"/>
  <c r="BP42" i="5"/>
  <c r="BO34" i="5"/>
  <c r="BL29" i="5"/>
  <c r="BQ79" i="5"/>
  <c r="BM45" i="5"/>
  <c r="BO29" i="5"/>
  <c r="BN47" i="5"/>
  <c r="BR92" i="25"/>
  <c r="BQ97" i="5"/>
  <c r="BN38" i="5"/>
  <c r="BP77" i="5"/>
  <c r="BL86" i="5"/>
  <c r="BM80" i="5"/>
  <c r="BP83" i="5"/>
  <c r="BO47" i="5"/>
  <c r="BM35" i="5"/>
  <c r="BS89" i="25"/>
  <c r="BS106" i="25"/>
  <c r="Q98" i="25" l="1"/>
  <c r="E35" i="4"/>
  <c r="E11" i="5"/>
  <c r="N41" i="4"/>
  <c r="N17" i="5"/>
  <c r="AD41" i="4"/>
  <c r="AD17" i="5"/>
  <c r="R91" i="25"/>
  <c r="I28" i="4"/>
  <c r="I4" i="5"/>
  <c r="AB41" i="4"/>
  <c r="AB17" i="5"/>
  <c r="Z28" i="4"/>
  <c r="Z4" i="5"/>
  <c r="U91" i="25"/>
  <c r="U28" i="4"/>
  <c r="U4" i="5"/>
  <c r="L28" i="4"/>
  <c r="L4" i="5"/>
  <c r="Y91" i="25"/>
  <c r="AK28" i="4"/>
  <c r="AK4" i="5"/>
  <c r="O28" i="4"/>
  <c r="O4" i="5"/>
  <c r="AE28" i="4"/>
  <c r="AE4" i="5"/>
  <c r="Q91" i="25"/>
  <c r="E28" i="4"/>
  <c r="E4" i="5"/>
  <c r="X99" i="25"/>
  <c r="AG36" i="4"/>
  <c r="AG12" i="5"/>
  <c r="T28" i="4"/>
  <c r="T4" i="5"/>
  <c r="S41" i="4"/>
  <c r="S17" i="5"/>
  <c r="V41" i="4"/>
  <c r="V17" i="5"/>
  <c r="F28" i="4"/>
  <c r="F4" i="5"/>
  <c r="R28" i="4"/>
  <c r="R4" i="5"/>
  <c r="F41" i="4"/>
  <c r="F17" i="5"/>
  <c r="AA41" i="4"/>
  <c r="AA17" i="5"/>
  <c r="V91" i="25"/>
  <c r="Y28" i="4"/>
  <c r="Y4" i="5"/>
  <c r="AE41" i="4"/>
  <c r="AE17" i="5"/>
  <c r="Y104" i="25"/>
  <c r="AK41" i="4"/>
  <c r="AK17" i="5"/>
  <c r="W91" i="25"/>
  <c r="AC28" i="4"/>
  <c r="AC4" i="5"/>
  <c r="O41" i="4"/>
  <c r="O17" i="5"/>
  <c r="X91" i="25"/>
  <c r="AG28" i="4"/>
  <c r="AG4" i="5"/>
  <c r="X28" i="4"/>
  <c r="X4" i="5"/>
  <c r="AF28" i="4"/>
  <c r="AF4" i="5"/>
  <c r="AL28" i="4"/>
  <c r="AL4" i="5"/>
  <c r="AD28" i="4"/>
  <c r="AD4" i="5"/>
  <c r="X41" i="4"/>
  <c r="X17" i="5"/>
  <c r="AA39" i="4"/>
  <c r="AA15" i="5"/>
  <c r="AN28" i="4"/>
  <c r="AN4" i="5"/>
  <c r="R104" i="25"/>
  <c r="I41" i="4"/>
  <c r="I17" i="5"/>
  <c r="D41" i="4"/>
  <c r="D17" i="5"/>
  <c r="AH41" i="4"/>
  <c r="AH17" i="5"/>
  <c r="T104" i="25"/>
  <c r="Q41" i="4"/>
  <c r="Q17" i="5"/>
  <c r="C41" i="4"/>
  <c r="C17" i="5"/>
  <c r="P28" i="4"/>
  <c r="P4" i="5"/>
  <c r="W104" i="25"/>
  <c r="AC41" i="4"/>
  <c r="AC17" i="5"/>
  <c r="AI28" i="4"/>
  <c r="AI4" i="5"/>
  <c r="R41" i="4"/>
  <c r="R17" i="5"/>
  <c r="J41" i="4"/>
  <c r="J17" i="5"/>
  <c r="V104" i="25"/>
  <c r="Y41" i="4"/>
  <c r="Y17" i="5"/>
  <c r="AN41" i="4"/>
  <c r="AN17" i="5"/>
  <c r="AL41" i="4"/>
  <c r="AL17" i="5"/>
  <c r="X104" i="25"/>
  <c r="AG41" i="4"/>
  <c r="AG17" i="5"/>
  <c r="K28" i="4"/>
  <c r="K4" i="5"/>
  <c r="AF41" i="4"/>
  <c r="AF17" i="5"/>
  <c r="J28" i="4"/>
  <c r="J4" i="5"/>
  <c r="U104" i="25"/>
  <c r="U41" i="4"/>
  <c r="U17" i="5"/>
  <c r="L41" i="4"/>
  <c r="L17" i="5"/>
  <c r="AH28" i="4"/>
  <c r="AH4" i="5"/>
  <c r="H41" i="4"/>
  <c r="H17" i="5"/>
  <c r="G28" i="4"/>
  <c r="G4" i="5"/>
  <c r="N28" i="4"/>
  <c r="N4" i="5"/>
  <c r="G41" i="4"/>
  <c r="G17" i="5"/>
  <c r="AM28" i="4"/>
  <c r="AM4" i="5"/>
  <c r="AB28" i="4"/>
  <c r="AB4" i="5"/>
  <c r="S91" i="25"/>
  <c r="M28" i="4"/>
  <c r="M4" i="5"/>
  <c r="W41" i="4"/>
  <c r="W17" i="5"/>
  <c r="AJ28" i="4"/>
  <c r="AJ4" i="5"/>
  <c r="S104" i="25"/>
  <c r="M41" i="4"/>
  <c r="M17" i="5"/>
  <c r="AJ41" i="4"/>
  <c r="AJ17" i="5"/>
  <c r="Q104" i="25"/>
  <c r="E41" i="4"/>
  <c r="E17" i="5"/>
  <c r="Z41" i="4"/>
  <c r="Z17" i="5"/>
  <c r="P41" i="4"/>
  <c r="P17" i="5"/>
  <c r="D28" i="4"/>
  <c r="D4" i="5"/>
  <c r="W28" i="4"/>
  <c r="W4" i="5"/>
  <c r="S28" i="4"/>
  <c r="S4" i="5"/>
  <c r="K41" i="4"/>
  <c r="K17" i="5"/>
  <c r="AM41" i="4"/>
  <c r="AM17" i="5"/>
  <c r="AI41" i="4"/>
  <c r="AI17" i="5"/>
  <c r="T91" i="25"/>
  <c r="Q28" i="4"/>
  <c r="Q4" i="5"/>
  <c r="B41" i="4"/>
  <c r="B17" i="5"/>
  <c r="T41" i="4"/>
  <c r="T17" i="5"/>
  <c r="H28" i="4"/>
  <c r="H4" i="5"/>
  <c r="V28" i="4"/>
  <c r="V4" i="5"/>
  <c r="AA28" i="4"/>
  <c r="AA4" i="5"/>
  <c r="B32" i="4"/>
  <c r="B8" i="5"/>
  <c r="R97" i="25"/>
  <c r="I34" i="4"/>
  <c r="I10" i="5"/>
  <c r="AJ28" i="5" l="1"/>
  <c r="AC41" i="5"/>
  <c r="AA39" i="5"/>
  <c r="V41" i="5"/>
  <c r="AG36" i="5"/>
  <c r="L28" i="5"/>
  <c r="W28" i="5"/>
  <c r="AH28" i="5"/>
  <c r="BG104" i="25"/>
  <c r="AN41" i="5"/>
  <c r="Q41" i="5"/>
  <c r="Z41" i="5"/>
  <c r="AM28" i="5"/>
  <c r="AL28" i="5"/>
  <c r="AG28" i="5"/>
  <c r="BI91" i="25"/>
  <c r="Y28" i="5"/>
  <c r="AB41" i="5"/>
  <c r="AI41" i="5"/>
  <c r="C28" i="4"/>
  <c r="C4" i="5"/>
  <c r="M41" i="5"/>
  <c r="R41" i="5"/>
  <c r="K41" i="5"/>
  <c r="G28" i="5"/>
  <c r="J28" i="5"/>
  <c r="AG41" i="5"/>
  <c r="BI104" i="25"/>
  <c r="I41" i="5"/>
  <c r="R28" i="5"/>
  <c r="O28" i="5"/>
  <c r="N41" i="5"/>
  <c r="H28" i="5"/>
  <c r="Q28" i="5"/>
  <c r="B28" i="4"/>
  <c r="B4" i="5"/>
  <c r="AA28" i="5"/>
  <c r="AK41" i="5"/>
  <c r="BJ99" i="25"/>
  <c r="W41" i="5"/>
  <c r="M28" i="5"/>
  <c r="L41" i="5"/>
  <c r="P28" i="5"/>
  <c r="BJ91" i="25"/>
  <c r="BH91" i="25"/>
  <c r="S41" i="5"/>
  <c r="E28" i="5"/>
  <c r="U28" i="5"/>
  <c r="BF91" i="25"/>
  <c r="D28" i="5"/>
  <c r="BF104" i="25"/>
  <c r="E41" i="5"/>
  <c r="Y41" i="5"/>
  <c r="X41" i="5"/>
  <c r="O41" i="5"/>
  <c r="T41" i="5"/>
  <c r="BE104" i="25"/>
  <c r="G41" i="5"/>
  <c r="BJ104" i="25"/>
  <c r="AF28" i="5"/>
  <c r="I28" i="5"/>
  <c r="H41" i="5"/>
  <c r="AH41" i="5"/>
  <c r="BD104" i="25"/>
  <c r="BK104" i="25"/>
  <c r="AA41" i="5"/>
  <c r="F28" i="5"/>
  <c r="AK28" i="5"/>
  <c r="S28" i="5"/>
  <c r="BE91" i="25"/>
  <c r="AF41" i="5"/>
  <c r="AI28" i="5"/>
  <c r="BG91" i="25"/>
  <c r="E35" i="5"/>
  <c r="AL41" i="5"/>
  <c r="C41" i="5"/>
  <c r="T28" i="5"/>
  <c r="BC91" i="25"/>
  <c r="P41" i="5"/>
  <c r="BC104" i="25"/>
  <c r="AN28" i="5"/>
  <c r="AD28" i="5"/>
  <c r="AE41" i="5"/>
  <c r="Z28" i="5"/>
  <c r="BD91" i="25"/>
  <c r="V28" i="5"/>
  <c r="BD97" i="25"/>
  <c r="AB28" i="5"/>
  <c r="U41" i="5"/>
  <c r="J41" i="5"/>
  <c r="X28" i="5"/>
  <c r="BK91" i="25"/>
  <c r="I34" i="5"/>
  <c r="B41" i="5"/>
  <c r="BH104" i="25"/>
  <c r="N28" i="5"/>
  <c r="D41" i="5"/>
  <c r="AC28" i="5"/>
  <c r="F41" i="5"/>
  <c r="AE28" i="5"/>
  <c r="B32" i="5"/>
  <c r="AM41" i="5"/>
  <c r="AJ41" i="5"/>
  <c r="K28" i="5"/>
  <c r="AD41" i="5"/>
  <c r="BC98" i="25"/>
  <c r="C28" i="5" l="1"/>
  <c r="B28" i="5"/>
  <c r="AN127" i="26" l="1"/>
  <c r="AN129" i="26"/>
  <c r="AN126" i="26"/>
  <c r="AN139" i="26"/>
  <c r="AN102" i="26"/>
  <c r="AN114" i="26"/>
  <c r="AN137" i="26"/>
  <c r="AN95" i="26"/>
  <c r="AN113" i="26"/>
  <c r="AN73" i="26"/>
  <c r="AN88" i="26"/>
  <c r="AN99" i="26"/>
  <c r="AN128" i="26"/>
  <c r="AN115" i="26"/>
  <c r="AN130" i="26"/>
  <c r="AN132" i="26"/>
  <c r="AN117" i="26"/>
  <c r="AN122" i="26"/>
  <c r="AN90" i="26"/>
  <c r="AN79" i="26"/>
  <c r="AN141" i="26"/>
  <c r="AN105" i="26"/>
  <c r="T96" i="25" l="1"/>
  <c r="Q33" i="4"/>
  <c r="Q9" i="5"/>
  <c r="J83" i="4"/>
  <c r="J58" i="5"/>
  <c r="BL90" i="4"/>
  <c r="BL65" i="5"/>
  <c r="AJ90" i="4"/>
  <c r="AJ65" i="5"/>
  <c r="E90" i="4"/>
  <c r="E65" i="5"/>
  <c r="E90" i="5" s="1"/>
  <c r="H90" i="4"/>
  <c r="H65" i="5"/>
  <c r="AL83" i="4"/>
  <c r="AL58" i="5"/>
  <c r="F83" i="4"/>
  <c r="F58" i="5"/>
  <c r="M90" i="4"/>
  <c r="M65" i="5"/>
  <c r="AK83" i="4"/>
  <c r="AK58" i="5"/>
  <c r="R39" i="4"/>
  <c r="R15" i="5"/>
  <c r="AF30" i="4"/>
  <c r="AF6" i="5"/>
  <c r="D39" i="4"/>
  <c r="D15" i="5"/>
  <c r="F30" i="4"/>
  <c r="F6" i="5"/>
  <c r="AF36" i="4"/>
  <c r="AF12" i="5"/>
  <c r="L39" i="4"/>
  <c r="L15" i="5"/>
  <c r="AB40" i="4"/>
  <c r="AB16" i="5"/>
  <c r="Z90" i="4"/>
  <c r="Z65" i="5"/>
  <c r="Z90" i="5" s="1"/>
  <c r="BL91" i="4"/>
  <c r="BL66" i="5"/>
  <c r="BL91" i="5" s="1"/>
  <c r="AI83" i="4"/>
  <c r="AI58" i="5"/>
  <c r="AJ40" i="4"/>
  <c r="AJ16" i="5"/>
  <c r="V36" i="4"/>
  <c r="V12" i="5"/>
  <c r="AD30" i="4"/>
  <c r="AD6" i="5"/>
  <c r="K33" i="4"/>
  <c r="K9" i="5"/>
  <c r="T93" i="25"/>
  <c r="Q30" i="4"/>
  <c r="Q6" i="5"/>
  <c r="R36" i="4"/>
  <c r="R12" i="5"/>
  <c r="AI30" i="4"/>
  <c r="AI6" i="5"/>
  <c r="L40" i="4"/>
  <c r="L16" i="5"/>
  <c r="B34" i="4"/>
  <c r="B10" i="5"/>
  <c r="AA36" i="4"/>
  <c r="AA12" i="5"/>
  <c r="B30" i="4"/>
  <c r="B6" i="5"/>
  <c r="BL40" i="4"/>
  <c r="BL16" i="5"/>
  <c r="J36" i="4"/>
  <c r="J12" i="5"/>
  <c r="C34" i="4"/>
  <c r="C10" i="5"/>
  <c r="T39" i="4"/>
  <c r="T15" i="5"/>
  <c r="AJ30" i="4"/>
  <c r="AJ6" i="5"/>
  <c r="T99" i="25"/>
  <c r="Q36" i="4"/>
  <c r="Q12" i="5"/>
  <c r="S103" i="25"/>
  <c r="M40" i="4"/>
  <c r="M16" i="5"/>
  <c r="S40" i="4"/>
  <c r="S16" i="5"/>
  <c r="G40" i="4"/>
  <c r="G16" i="5"/>
  <c r="B33" i="4"/>
  <c r="B9" i="5"/>
  <c r="AL90" i="4"/>
  <c r="AL65" i="5"/>
  <c r="AL90" i="5" s="1"/>
  <c r="O90" i="4"/>
  <c r="O65" i="5"/>
  <c r="O90" i="5" s="1"/>
  <c r="S90" i="4"/>
  <c r="S65" i="5"/>
  <c r="N83" i="4"/>
  <c r="N58" i="5"/>
  <c r="N83" i="5" s="1"/>
  <c r="BL41" i="4"/>
  <c r="BL17" i="5"/>
  <c r="F36" i="4"/>
  <c r="F12" i="5"/>
  <c r="K36" i="4"/>
  <c r="K12" i="5"/>
  <c r="C36" i="4"/>
  <c r="C12" i="5"/>
  <c r="N40" i="4"/>
  <c r="N16" i="5"/>
  <c r="X96" i="25"/>
  <c r="AG33" i="4"/>
  <c r="AG9" i="5"/>
  <c r="D33" i="4"/>
  <c r="D9" i="5"/>
  <c r="O39" i="4"/>
  <c r="O15" i="5"/>
  <c r="X39" i="4"/>
  <c r="X15" i="5"/>
  <c r="Q102" i="25"/>
  <c r="E39" i="4"/>
  <c r="E15" i="5"/>
  <c r="D30" i="4"/>
  <c r="D6" i="5"/>
  <c r="P83" i="4"/>
  <c r="P58" i="5"/>
  <c r="V83" i="4"/>
  <c r="V58" i="5"/>
  <c r="Y83" i="4"/>
  <c r="Y58" i="5"/>
  <c r="AJ83" i="4"/>
  <c r="AJ58" i="5"/>
  <c r="G90" i="4"/>
  <c r="G65" i="5"/>
  <c r="B83" i="4"/>
  <c r="B58" i="5"/>
  <c r="B83" i="5" s="1"/>
  <c r="P39" i="4"/>
  <c r="P15" i="5"/>
  <c r="AN40" i="4"/>
  <c r="AN16" i="5"/>
  <c r="W90" i="4"/>
  <c r="W65" i="5"/>
  <c r="W90" i="5" s="1"/>
  <c r="C90" i="4"/>
  <c r="C65" i="5"/>
  <c r="C90" i="5" s="1"/>
  <c r="W33" i="4"/>
  <c r="W9" i="5"/>
  <c r="K40" i="4"/>
  <c r="K16" i="5"/>
  <c r="U96" i="25"/>
  <c r="U33" i="4"/>
  <c r="U9" i="5"/>
  <c r="H33" i="4"/>
  <c r="H9" i="5"/>
  <c r="O40" i="4"/>
  <c r="O16" i="5"/>
  <c r="Y90" i="4"/>
  <c r="Y65" i="5"/>
  <c r="D90" i="4"/>
  <c r="D65" i="5"/>
  <c r="Z83" i="4"/>
  <c r="Z58" i="5"/>
  <c r="AD90" i="4"/>
  <c r="AD65" i="5"/>
  <c r="AF90" i="4"/>
  <c r="AF65" i="5"/>
  <c r="R90" i="4"/>
  <c r="R65" i="5"/>
  <c r="R90" i="5" s="1"/>
  <c r="AD83" i="4"/>
  <c r="AD58" i="5"/>
  <c r="P90" i="4"/>
  <c r="P65" i="5"/>
  <c r="AN33" i="4"/>
  <c r="AN9" i="5"/>
  <c r="S39" i="4"/>
  <c r="S15" i="5"/>
  <c r="AL33" i="4"/>
  <c r="AL9" i="5"/>
  <c r="Q93" i="25"/>
  <c r="E30" i="4"/>
  <c r="E6" i="5"/>
  <c r="Z40" i="4"/>
  <c r="Z16" i="5"/>
  <c r="F33" i="4"/>
  <c r="F9" i="5"/>
  <c r="AH30" i="4"/>
  <c r="AH6" i="5"/>
  <c r="AH40" i="4"/>
  <c r="AH16" i="5"/>
  <c r="S93" i="25"/>
  <c r="M30" i="4"/>
  <c r="M6" i="5"/>
  <c r="N36" i="4"/>
  <c r="N12" i="5"/>
  <c r="Q83" i="4"/>
  <c r="Q58" i="5"/>
  <c r="Q83" i="5" s="1"/>
  <c r="J90" i="4"/>
  <c r="J65" i="5"/>
  <c r="BH84" i="4"/>
  <c r="BH59" i="5"/>
  <c r="S83" i="4"/>
  <c r="S58" i="5"/>
  <c r="AM90" i="4"/>
  <c r="AM65" i="5"/>
  <c r="M83" i="4"/>
  <c r="M58" i="5"/>
  <c r="AE36" i="4"/>
  <c r="AE12" i="5"/>
  <c r="W40" i="4"/>
  <c r="W16" i="5"/>
  <c r="X93" i="25"/>
  <c r="AG30" i="4"/>
  <c r="AG6" i="5"/>
  <c r="AI33" i="4"/>
  <c r="AI9" i="5"/>
  <c r="X33" i="4"/>
  <c r="X9" i="5"/>
  <c r="X103" i="25"/>
  <c r="AG40" i="4"/>
  <c r="AG16" i="5"/>
  <c r="X30" i="4"/>
  <c r="X6" i="5"/>
  <c r="P36" i="4"/>
  <c r="P12" i="5"/>
  <c r="B40" i="4"/>
  <c r="B16" i="5"/>
  <c r="T40" i="4"/>
  <c r="T16" i="5"/>
  <c r="AM40" i="4"/>
  <c r="AM16" i="5"/>
  <c r="S96" i="25"/>
  <c r="M33" i="4"/>
  <c r="M9" i="5"/>
  <c r="D35" i="4"/>
  <c r="D11" i="5"/>
  <c r="AA40" i="4"/>
  <c r="AA16" i="5"/>
  <c r="P30" i="4"/>
  <c r="P6" i="5"/>
  <c r="Z39" i="4"/>
  <c r="Z15" i="5"/>
  <c r="H39" i="4"/>
  <c r="H15" i="5"/>
  <c r="R103" i="25"/>
  <c r="I40" i="4"/>
  <c r="I16" i="5"/>
  <c r="AE33" i="4"/>
  <c r="AE9" i="5"/>
  <c r="N39" i="4"/>
  <c r="N15" i="5"/>
  <c r="D34" i="4"/>
  <c r="D10" i="5"/>
  <c r="AF33" i="4"/>
  <c r="AF9" i="5"/>
  <c r="T90" i="4"/>
  <c r="T65" i="5"/>
  <c r="K90" i="4"/>
  <c r="K65" i="5"/>
  <c r="Q90" i="4"/>
  <c r="Q65" i="5"/>
  <c r="U83" i="4"/>
  <c r="U58" i="5"/>
  <c r="W83" i="4"/>
  <c r="W58" i="5"/>
  <c r="W39" i="4"/>
  <c r="W15" i="5"/>
  <c r="BL33" i="4"/>
  <c r="BL9" i="5"/>
  <c r="AB33" i="4"/>
  <c r="AB9" i="5"/>
  <c r="B39" i="4"/>
  <c r="B15" i="5"/>
  <c r="W103" i="25"/>
  <c r="AC40" i="4"/>
  <c r="AC16" i="5"/>
  <c r="T33" i="4"/>
  <c r="T9" i="5"/>
  <c r="Z36" i="4"/>
  <c r="Z12" i="5"/>
  <c r="T102" i="25"/>
  <c r="Q39" i="4"/>
  <c r="Q15" i="5"/>
  <c r="Z33" i="4"/>
  <c r="Z9" i="5"/>
  <c r="AM30" i="4"/>
  <c r="AM6" i="5"/>
  <c r="S99" i="25"/>
  <c r="M36" i="4"/>
  <c r="M12" i="5"/>
  <c r="J39" i="4"/>
  <c r="J15" i="5"/>
  <c r="AI40" i="4"/>
  <c r="AI16" i="5"/>
  <c r="AJ33" i="4"/>
  <c r="AJ9" i="5"/>
  <c r="H34" i="4"/>
  <c r="H10" i="5"/>
  <c r="Y96" i="25"/>
  <c r="AK33" i="4"/>
  <c r="AK9" i="5"/>
  <c r="H36" i="4"/>
  <c r="H12" i="5"/>
  <c r="AN90" i="4"/>
  <c r="AN65" i="5"/>
  <c r="D83" i="4"/>
  <c r="D58" i="5"/>
  <c r="D83" i="5" s="1"/>
  <c r="F90" i="4"/>
  <c r="F65" i="5"/>
  <c r="G83" i="4"/>
  <c r="G58" i="5"/>
  <c r="G83" i="5" s="1"/>
  <c r="G34" i="4"/>
  <c r="G10" i="5"/>
  <c r="AB30" i="4"/>
  <c r="AB6" i="5"/>
  <c r="V103" i="25"/>
  <c r="Y40" i="4"/>
  <c r="Y16" i="5"/>
  <c r="O36" i="4"/>
  <c r="O12" i="5"/>
  <c r="Q99" i="25"/>
  <c r="E36" i="4"/>
  <c r="E12" i="5"/>
  <c r="C83" i="4"/>
  <c r="C58" i="5"/>
  <c r="C83" i="5" s="1"/>
  <c r="AK90" i="4"/>
  <c r="AK65" i="5"/>
  <c r="AC83" i="4"/>
  <c r="AC58" i="5"/>
  <c r="AC83" i="5" s="1"/>
  <c r="O83" i="4"/>
  <c r="O58" i="5"/>
  <c r="Q97" i="25"/>
  <c r="E34" i="4"/>
  <c r="E10" i="5"/>
  <c r="R30" i="4"/>
  <c r="R6" i="5"/>
  <c r="B35" i="4"/>
  <c r="B11" i="5"/>
  <c r="Y103" i="25"/>
  <c r="AK40" i="4"/>
  <c r="AK16" i="5"/>
  <c r="AN30" i="4"/>
  <c r="AN6" i="5"/>
  <c r="AD40" i="4"/>
  <c r="AD16" i="5"/>
  <c r="W36" i="4"/>
  <c r="W12" i="5"/>
  <c r="AF40" i="4"/>
  <c r="AF16" i="5"/>
  <c r="AA30" i="4"/>
  <c r="AA6" i="5"/>
  <c r="F34" i="4"/>
  <c r="F10" i="5"/>
  <c r="U102" i="25"/>
  <c r="U39" i="4"/>
  <c r="U15" i="5"/>
  <c r="G39" i="4"/>
  <c r="G15" i="5"/>
  <c r="L33" i="4"/>
  <c r="L9" i="5"/>
  <c r="AB36" i="4"/>
  <c r="AB12" i="5"/>
  <c r="AM33" i="4"/>
  <c r="AM9" i="5"/>
  <c r="AE30" i="4"/>
  <c r="AE6" i="5"/>
  <c r="L36" i="4"/>
  <c r="L12" i="5"/>
  <c r="V99" i="25"/>
  <c r="Y36" i="4"/>
  <c r="Y12" i="5"/>
  <c r="U103" i="25"/>
  <c r="U40" i="4"/>
  <c r="U16" i="5"/>
  <c r="AK80" i="4"/>
  <c r="AK55" i="5"/>
  <c r="AK80" i="5" s="1"/>
  <c r="AE90" i="4"/>
  <c r="AE65" i="5"/>
  <c r="AE90" i="5" s="1"/>
  <c r="H83" i="4"/>
  <c r="H58" i="5"/>
  <c r="H83" i="5" s="1"/>
  <c r="R83" i="4"/>
  <c r="R58" i="5"/>
  <c r="V90" i="4"/>
  <c r="V65" i="5"/>
  <c r="I90" i="4"/>
  <c r="I65" i="5"/>
  <c r="I90" i="5" s="1"/>
  <c r="AE83" i="4"/>
  <c r="AE58" i="5"/>
  <c r="U90" i="4"/>
  <c r="U65" i="5"/>
  <c r="AA83" i="4"/>
  <c r="AA58" i="5"/>
  <c r="S36" i="4"/>
  <c r="S12" i="5"/>
  <c r="N33" i="4"/>
  <c r="N9" i="5"/>
  <c r="N90" i="4"/>
  <c r="N65" i="5"/>
  <c r="AH83" i="4"/>
  <c r="AH58" i="5"/>
  <c r="AH90" i="4"/>
  <c r="AH65" i="5"/>
  <c r="I83" i="4"/>
  <c r="I58" i="5"/>
  <c r="AM83" i="4"/>
  <c r="AM58" i="5"/>
  <c r="AM83" i="5" s="1"/>
  <c r="AB83" i="4"/>
  <c r="AB58" i="5"/>
  <c r="AI90" i="4"/>
  <c r="AI65" i="5"/>
  <c r="V33" i="4"/>
  <c r="V9" i="5"/>
  <c r="N30" i="4"/>
  <c r="N6" i="5"/>
  <c r="U93" i="25"/>
  <c r="U30" i="4"/>
  <c r="U6" i="5"/>
  <c r="T103" i="25"/>
  <c r="Q40" i="4"/>
  <c r="Q16" i="5"/>
  <c r="T36" i="4"/>
  <c r="T12" i="5"/>
  <c r="F40" i="4"/>
  <c r="F16" i="5"/>
  <c r="R33" i="4"/>
  <c r="R9" i="5"/>
  <c r="K39" i="4"/>
  <c r="K15" i="5"/>
  <c r="AA33" i="4"/>
  <c r="AA9" i="5"/>
  <c r="W93" i="25"/>
  <c r="AC30" i="4"/>
  <c r="AC6" i="5"/>
  <c r="Q103" i="25"/>
  <c r="E40" i="4"/>
  <c r="E16" i="5"/>
  <c r="T30" i="4"/>
  <c r="T6" i="5"/>
  <c r="G30" i="4"/>
  <c r="G6" i="5"/>
  <c r="B36" i="4"/>
  <c r="B12" i="5"/>
  <c r="H30" i="4"/>
  <c r="H6" i="5"/>
  <c r="Q96" i="25"/>
  <c r="E33" i="4"/>
  <c r="E9" i="5"/>
  <c r="D36" i="4"/>
  <c r="D12" i="5"/>
  <c r="R40" i="4"/>
  <c r="R16" i="5"/>
  <c r="W30" i="4"/>
  <c r="W6" i="5"/>
  <c r="AC90" i="4"/>
  <c r="AC65" i="5"/>
  <c r="AC90" i="5" s="1"/>
  <c r="T83" i="4"/>
  <c r="T58" i="5"/>
  <c r="L83" i="4"/>
  <c r="L58" i="5"/>
  <c r="X90" i="4"/>
  <c r="X65" i="5"/>
  <c r="X90" i="5" s="1"/>
  <c r="G33" i="4"/>
  <c r="G9" i="5"/>
  <c r="C33" i="4"/>
  <c r="C9" i="5"/>
  <c r="U99" i="25"/>
  <c r="U36" i="4"/>
  <c r="U12" i="5"/>
  <c r="K30" i="4"/>
  <c r="K6" i="5"/>
  <c r="S33" i="4"/>
  <c r="S9" i="5"/>
  <c r="C40" i="4"/>
  <c r="C16" i="5"/>
  <c r="X40" i="4"/>
  <c r="X16" i="5"/>
  <c r="AL30" i="4"/>
  <c r="AL6" i="5"/>
  <c r="Y93" i="25"/>
  <c r="AK30" i="4"/>
  <c r="AK6" i="5"/>
  <c r="C35" i="4"/>
  <c r="C11" i="5"/>
  <c r="J40" i="4"/>
  <c r="J16" i="5"/>
  <c r="H40" i="4"/>
  <c r="H16" i="5"/>
  <c r="R102" i="25"/>
  <c r="I39" i="4"/>
  <c r="I15" i="5"/>
  <c r="X36" i="4"/>
  <c r="X12" i="5"/>
  <c r="V96" i="25"/>
  <c r="Y33" i="4"/>
  <c r="Y9" i="5"/>
  <c r="D40" i="4"/>
  <c r="D16" i="5"/>
  <c r="AD33" i="4"/>
  <c r="AD9" i="5"/>
  <c r="V30" i="4"/>
  <c r="V6" i="5"/>
  <c r="G36" i="4"/>
  <c r="G12" i="5"/>
  <c r="P40" i="4"/>
  <c r="P16" i="5"/>
  <c r="AN83" i="4"/>
  <c r="AN58" i="5"/>
  <c r="E83" i="4"/>
  <c r="E58" i="5"/>
  <c r="B90" i="4"/>
  <c r="B65" i="5"/>
  <c r="AF83" i="4"/>
  <c r="AF58" i="5"/>
  <c r="W99" i="25"/>
  <c r="AC36" i="4"/>
  <c r="AC12" i="5"/>
  <c r="L30" i="4"/>
  <c r="L6" i="5"/>
  <c r="Z30" i="4"/>
  <c r="Z6" i="5"/>
  <c r="S102" i="25"/>
  <c r="M39" i="4"/>
  <c r="M15" i="5"/>
  <c r="AD36" i="4"/>
  <c r="AD12" i="5"/>
  <c r="V93" i="25"/>
  <c r="Y30" i="4"/>
  <c r="Y6" i="5"/>
  <c r="AH33" i="4"/>
  <c r="AH9" i="5"/>
  <c r="AE40" i="4"/>
  <c r="AE16" i="5"/>
  <c r="V40" i="4"/>
  <c r="V16" i="5"/>
  <c r="V39" i="4"/>
  <c r="V15" i="5"/>
  <c r="J33" i="4"/>
  <c r="J9" i="5"/>
  <c r="S30" i="4"/>
  <c r="S6" i="5"/>
  <c r="P33" i="4"/>
  <c r="P9" i="5"/>
  <c r="O30" i="4"/>
  <c r="O6" i="5"/>
  <c r="R99" i="25"/>
  <c r="I36" i="4"/>
  <c r="I12" i="5"/>
  <c r="V102" i="25"/>
  <c r="Y39" i="4"/>
  <c r="Y15" i="5"/>
  <c r="AL40" i="4"/>
  <c r="AL16" i="5"/>
  <c r="R96" i="25"/>
  <c r="I33" i="4"/>
  <c r="I9" i="5"/>
  <c r="BL28" i="4"/>
  <c r="BL4" i="5"/>
  <c r="C39" i="4"/>
  <c r="C15" i="5"/>
  <c r="W96" i="25"/>
  <c r="AC33" i="4"/>
  <c r="AC9" i="5"/>
  <c r="J30" i="4"/>
  <c r="J6" i="5"/>
  <c r="R93" i="25"/>
  <c r="I30" i="4"/>
  <c r="I6" i="5"/>
  <c r="C30" i="4"/>
  <c r="C6" i="5"/>
  <c r="AG83" i="4"/>
  <c r="AG58" i="5"/>
  <c r="AG90" i="4"/>
  <c r="AG65" i="5"/>
  <c r="AA90" i="4"/>
  <c r="AA65" i="5"/>
  <c r="L90" i="4"/>
  <c r="L65" i="5"/>
  <c r="L90" i="5" s="1"/>
  <c r="AB90" i="4"/>
  <c r="AB65" i="5"/>
  <c r="O33" i="4"/>
  <c r="O9" i="5"/>
  <c r="F39" i="4"/>
  <c r="F15" i="5"/>
  <c r="X83" i="4"/>
  <c r="X58" i="5"/>
  <c r="K83" i="4"/>
  <c r="K58" i="5"/>
  <c r="BL83" i="4"/>
  <c r="BL58" i="5"/>
  <c r="BL83" i="5" s="1"/>
  <c r="AP77" i="4"/>
  <c r="AP52" i="5"/>
  <c r="BL78" i="4"/>
  <c r="BL53" i="5"/>
  <c r="BL78" i="5" s="1"/>
  <c r="AN83" i="5" l="1"/>
  <c r="L83" i="5"/>
  <c r="E33" i="5"/>
  <c r="H36" i="5"/>
  <c r="AJ33" i="5"/>
  <c r="AC40" i="5"/>
  <c r="T90" i="5"/>
  <c r="AA40" i="5"/>
  <c r="Z83" i="5"/>
  <c r="O40" i="5"/>
  <c r="AN40" i="5"/>
  <c r="D33" i="5"/>
  <c r="Q30" i="5"/>
  <c r="AF36" i="5"/>
  <c r="M90" i="5"/>
  <c r="K83" i="5"/>
  <c r="BG99" i="25"/>
  <c r="BH102" i="25"/>
  <c r="V40" i="5"/>
  <c r="AF83" i="5"/>
  <c r="BH96" i="25"/>
  <c r="BK93" i="25"/>
  <c r="S33" i="5"/>
  <c r="W30" i="5"/>
  <c r="R33" i="5"/>
  <c r="V33" i="5"/>
  <c r="U40" i="5"/>
  <c r="BG102" i="25"/>
  <c r="AK40" i="5"/>
  <c r="F90" i="5"/>
  <c r="X30" i="5"/>
  <c r="BL41" i="5"/>
  <c r="AF30" i="5"/>
  <c r="I33" i="5"/>
  <c r="Z30" i="5"/>
  <c r="X36" i="5"/>
  <c r="C33" i="5"/>
  <c r="G30" i="5"/>
  <c r="AC30" i="5"/>
  <c r="BF103" i="25"/>
  <c r="AA83" i="5"/>
  <c r="L33" i="5"/>
  <c r="W36" i="5"/>
  <c r="E34" i="5"/>
  <c r="AB30" i="5"/>
  <c r="T40" i="5"/>
  <c r="BH84" i="5"/>
  <c r="W33" i="5"/>
  <c r="S40" i="5"/>
  <c r="AG90" i="5"/>
  <c r="AC33" i="5"/>
  <c r="I36" i="5"/>
  <c r="S30" i="5"/>
  <c r="BH93" i="25"/>
  <c r="J40" i="5"/>
  <c r="AL30" i="5"/>
  <c r="N90" i="5"/>
  <c r="AK90" i="5"/>
  <c r="BC99" i="25"/>
  <c r="BE99" i="25"/>
  <c r="M83" i="5"/>
  <c r="N36" i="5"/>
  <c r="AN33" i="5"/>
  <c r="P83" i="5"/>
  <c r="BF99" i="25"/>
  <c r="J36" i="5"/>
  <c r="AA36" i="5"/>
  <c r="J83" i="5"/>
  <c r="AD36" i="5"/>
  <c r="AD33" i="5"/>
  <c r="BC96" i="25"/>
  <c r="I83" i="5"/>
  <c r="AE30" i="5"/>
  <c r="F34" i="5"/>
  <c r="AI40" i="5"/>
  <c r="BF102" i="25"/>
  <c r="BI103" i="25"/>
  <c r="AE33" i="5"/>
  <c r="Z39" i="5"/>
  <c r="D35" i="5"/>
  <c r="AG30" i="5"/>
  <c r="E30" i="5"/>
  <c r="AJ83" i="5"/>
  <c r="BC102" i="25"/>
  <c r="AI30" i="5"/>
  <c r="BF93" i="25"/>
  <c r="AJ40" i="5"/>
  <c r="V30" i="5"/>
  <c r="BC103" i="25"/>
  <c r="AP77" i="5"/>
  <c r="AB90" i="5"/>
  <c r="X83" i="5"/>
  <c r="I30" i="5"/>
  <c r="P40" i="5"/>
  <c r="T83" i="5"/>
  <c r="F40" i="5"/>
  <c r="U30" i="5"/>
  <c r="AI90" i="5"/>
  <c r="BG103" i="25"/>
  <c r="BK103" i="25"/>
  <c r="O36" i="5"/>
  <c r="AK33" i="5"/>
  <c r="W39" i="5"/>
  <c r="AF33" i="5"/>
  <c r="AG40" i="5"/>
  <c r="AH30" i="5"/>
  <c r="D90" i="5"/>
  <c r="H33" i="5"/>
  <c r="P39" i="5"/>
  <c r="X39" i="5"/>
  <c r="AG33" i="5"/>
  <c r="K36" i="5"/>
  <c r="AJ30" i="5"/>
  <c r="K33" i="5"/>
  <c r="F83" i="5"/>
  <c r="BI99" i="25"/>
  <c r="AE40" i="5"/>
  <c r="B90" i="5"/>
  <c r="V90" i="5"/>
  <c r="B35" i="5"/>
  <c r="BC97" i="25"/>
  <c r="AM30" i="5"/>
  <c r="Z36" i="5"/>
  <c r="B39" i="5"/>
  <c r="Q90" i="5"/>
  <c r="B40" i="5"/>
  <c r="AF90" i="5"/>
  <c r="R39" i="5"/>
  <c r="AA93" i="25"/>
  <c r="AS30" i="4"/>
  <c r="AS6" i="5"/>
  <c r="O33" i="5"/>
  <c r="BD96" i="25"/>
  <c r="R40" i="5"/>
  <c r="BI93" i="25"/>
  <c r="BI96" i="25"/>
  <c r="J33" i="5"/>
  <c r="L30" i="5"/>
  <c r="C35" i="5"/>
  <c r="K30" i="5"/>
  <c r="G33" i="5"/>
  <c r="H30" i="5"/>
  <c r="T30" i="5"/>
  <c r="AA33" i="5"/>
  <c r="U90" i="5"/>
  <c r="Y36" i="5"/>
  <c r="G39" i="5"/>
  <c r="P90" i="5"/>
  <c r="AB40" i="5"/>
  <c r="F30" i="5"/>
  <c r="Y33" i="5"/>
  <c r="AG83" i="5"/>
  <c r="C39" i="5"/>
  <c r="AL40" i="5"/>
  <c r="BD99" i="25"/>
  <c r="D40" i="5"/>
  <c r="I39" i="5"/>
  <c r="X40" i="5"/>
  <c r="N33" i="5"/>
  <c r="AD40" i="5"/>
  <c r="G34" i="5"/>
  <c r="J39" i="5"/>
  <c r="BJ93" i="25"/>
  <c r="AM90" i="5"/>
  <c r="BC93" i="25"/>
  <c r="M40" i="5"/>
  <c r="BL40" i="5"/>
  <c r="AI83" i="5"/>
  <c r="BD93" i="25"/>
  <c r="M39" i="5"/>
  <c r="T36" i="5"/>
  <c r="BG93" i="25"/>
  <c r="AH90" i="5"/>
  <c r="AM33" i="5"/>
  <c r="O83" i="5"/>
  <c r="BK96" i="25"/>
  <c r="I40" i="5"/>
  <c r="M33" i="5"/>
  <c r="BJ103" i="25"/>
  <c r="J90" i="5"/>
  <c r="M30" i="5"/>
  <c r="F33" i="5"/>
  <c r="AL33" i="5"/>
  <c r="U33" i="5"/>
  <c r="Y83" i="5"/>
  <c r="BJ96" i="25"/>
  <c r="T39" i="5"/>
  <c r="R36" i="5"/>
  <c r="AJ90" i="5"/>
  <c r="F39" i="5"/>
  <c r="AH33" i="5"/>
  <c r="D36" i="5"/>
  <c r="AB83" i="5"/>
  <c r="AA30" i="5"/>
  <c r="W83" i="5"/>
  <c r="P36" i="5"/>
  <c r="X33" i="5"/>
  <c r="W40" i="5"/>
  <c r="Y90" i="5"/>
  <c r="D30" i="5"/>
  <c r="O39" i="5"/>
  <c r="S90" i="5"/>
  <c r="B33" i="5"/>
  <c r="B34" i="5"/>
  <c r="AD30" i="5"/>
  <c r="AL83" i="5"/>
  <c r="G36" i="5"/>
  <c r="Y40" i="5"/>
  <c r="AN90" i="5"/>
  <c r="Z33" i="5"/>
  <c r="T33" i="5"/>
  <c r="AB33" i="5"/>
  <c r="K90" i="5"/>
  <c r="D34" i="5"/>
  <c r="P30" i="5"/>
  <c r="AD90" i="5"/>
  <c r="N40" i="5"/>
  <c r="F36" i="5"/>
  <c r="L39" i="5"/>
  <c r="D39" i="5"/>
  <c r="AK83" i="5"/>
  <c r="Q33" i="5"/>
  <c r="O30" i="5"/>
  <c r="AC36" i="5"/>
  <c r="E83" i="5"/>
  <c r="U36" i="5"/>
  <c r="R83" i="5"/>
  <c r="J30" i="5"/>
  <c r="Y39" i="5"/>
  <c r="V39" i="5"/>
  <c r="B36" i="5"/>
  <c r="E40" i="5"/>
  <c r="K39" i="5"/>
  <c r="N30" i="5"/>
  <c r="AE83" i="5"/>
  <c r="BH99" i="25"/>
  <c r="U39" i="5"/>
  <c r="R30" i="5"/>
  <c r="H34" i="5"/>
  <c r="AD83" i="5"/>
  <c r="BE103" i="25"/>
  <c r="BD102" i="25"/>
  <c r="AK30" i="5"/>
  <c r="C40" i="5"/>
  <c r="S36" i="5"/>
  <c r="AB36" i="5"/>
  <c r="M36" i="5"/>
  <c r="BD103" i="25"/>
  <c r="BE96" i="25"/>
  <c r="S83" i="5"/>
  <c r="BE93" i="25"/>
  <c r="S39" i="5"/>
  <c r="BG96" i="25"/>
  <c r="L36" i="5"/>
  <c r="AN30" i="5"/>
  <c r="AA90" i="5"/>
  <c r="BL28" i="5"/>
  <c r="P33" i="5"/>
  <c r="H40" i="5"/>
  <c r="Q40" i="5"/>
  <c r="AH83" i="5"/>
  <c r="AF40" i="5"/>
  <c r="E36" i="5"/>
  <c r="H39" i="5"/>
  <c r="AM40" i="5"/>
  <c r="AI33" i="5"/>
  <c r="AE36" i="5"/>
  <c r="Z40" i="5"/>
  <c r="V83" i="5"/>
  <c r="G40" i="5"/>
  <c r="Q36" i="5"/>
  <c r="B30" i="5"/>
  <c r="BL90" i="5"/>
  <c r="C30" i="5"/>
  <c r="Y30" i="5"/>
  <c r="BE102" i="25"/>
  <c r="BH103" i="25"/>
  <c r="Q39" i="5"/>
  <c r="BL33" i="5"/>
  <c r="U83" i="5"/>
  <c r="N39" i="5"/>
  <c r="AH40" i="5"/>
  <c r="K40" i="5"/>
  <c r="G90" i="5"/>
  <c r="E39" i="5"/>
  <c r="C36" i="5"/>
  <c r="C34" i="5"/>
  <c r="L40" i="5"/>
  <c r="V36" i="5"/>
  <c r="H90" i="5"/>
  <c r="BF96" i="25"/>
  <c r="AS30" i="5" l="1"/>
  <c r="AQ30" i="4"/>
  <c r="AQ6" i="5"/>
  <c r="AP137" i="25"/>
  <c r="AQ224" i="25"/>
  <c r="E659" i="25"/>
  <c r="AQ485" i="25"/>
  <c r="AQ572" i="25"/>
  <c r="BM93" i="25"/>
  <c r="D659" i="25"/>
  <c r="AP224" i="25"/>
  <c r="AP485" i="25"/>
  <c r="AP572" i="25"/>
  <c r="B659" i="25"/>
  <c r="AN224" i="25"/>
  <c r="AN572" i="25"/>
  <c r="AN485" i="25"/>
  <c r="AN137" i="25"/>
  <c r="AQ137" i="25"/>
  <c r="C659" i="25"/>
  <c r="AO224" i="25"/>
  <c r="AO485" i="25"/>
  <c r="AO572" i="25"/>
  <c r="AO137" i="25"/>
  <c r="AP30" i="4" l="1"/>
  <c r="AP6" i="5"/>
  <c r="AO659" i="25"/>
  <c r="AR30" i="4"/>
  <c r="AR6" i="5"/>
  <c r="AQ30" i="5"/>
  <c r="AQ659" i="25"/>
  <c r="AN659" i="25"/>
  <c r="AP659" i="25"/>
  <c r="AR30" i="5" l="1"/>
  <c r="Z93" i="25"/>
  <c r="AO30" i="4"/>
  <c r="AO6" i="5"/>
  <c r="AP30" i="5"/>
  <c r="CD41" i="8"/>
  <c r="CD17" i="7"/>
  <c r="CD41" i="7" s="1"/>
  <c r="CE41" i="8" l="1"/>
  <c r="CE17" i="7"/>
  <c r="CE41" i="7" s="1"/>
  <c r="AO30" i="5"/>
  <c r="BL93" i="25"/>
  <c r="CF41" i="8" l="1"/>
  <c r="CF17" i="7"/>
  <c r="CF41" i="7" s="1"/>
  <c r="AK278" i="25" l="1"/>
  <c r="CG41" i="8"/>
  <c r="CG17" i="7"/>
  <c r="BW278" i="25" l="1"/>
  <c r="AK365" i="25"/>
  <c r="H71" i="13"/>
  <c r="CG41" i="7"/>
  <c r="BW365" i="25" l="1"/>
  <c r="Y92" i="25" l="1"/>
  <c r="AK29" i="4"/>
  <c r="AK5" i="5"/>
  <c r="W37" i="4"/>
  <c r="W13" i="5"/>
  <c r="BJ45" i="4"/>
  <c r="BJ21" i="5"/>
  <c r="AX30" i="4"/>
  <c r="AX6" i="5"/>
  <c r="AB34" i="4"/>
  <c r="AB10" i="5"/>
  <c r="AZ44" i="4"/>
  <c r="AZ20" i="5"/>
  <c r="BJ35" i="4"/>
  <c r="BJ11" i="5"/>
  <c r="AE37" i="4"/>
  <c r="AE13" i="5"/>
  <c r="AH32" i="4"/>
  <c r="AH8" i="5"/>
  <c r="J27" i="4"/>
  <c r="J3" i="5"/>
  <c r="AI27" i="4"/>
  <c r="AI3" i="5"/>
  <c r="AL26" i="4"/>
  <c r="AL2" i="5"/>
  <c r="AU44" i="4"/>
  <c r="AU20" i="5"/>
  <c r="AD110" i="25"/>
  <c r="BE47" i="4"/>
  <c r="BE23" i="5"/>
  <c r="AV27" i="4"/>
  <c r="AV3" i="5"/>
  <c r="BD33" i="4"/>
  <c r="BD9" i="5"/>
  <c r="AL29" i="4"/>
  <c r="AL5" i="5"/>
  <c r="L27" i="4"/>
  <c r="L3" i="5"/>
  <c r="BD45" i="4"/>
  <c r="BD21" i="5"/>
  <c r="S109" i="25"/>
  <c r="M46" i="4"/>
  <c r="M22" i="5"/>
  <c r="Z26" i="4"/>
  <c r="Z2" i="5"/>
  <c r="J26" i="4"/>
  <c r="J2" i="5"/>
  <c r="AT46" i="4"/>
  <c r="AT22" i="5"/>
  <c r="T94" i="25"/>
  <c r="Q31" i="4"/>
  <c r="Q7" i="5"/>
  <c r="O34" i="4"/>
  <c r="O10" i="5"/>
  <c r="AE95" i="25"/>
  <c r="BI32" i="4"/>
  <c r="BI8" i="5"/>
  <c r="AY35" i="4"/>
  <c r="AY11" i="5"/>
  <c r="AV29" i="4"/>
  <c r="AV5" i="5"/>
  <c r="C31" i="4"/>
  <c r="C7" i="5"/>
  <c r="AH46" i="4"/>
  <c r="AH22" i="5"/>
  <c r="C26" i="4"/>
  <c r="C2" i="5"/>
  <c r="Q108" i="25"/>
  <c r="E45" i="4"/>
  <c r="E21" i="5"/>
  <c r="B47" i="4"/>
  <c r="B23" i="5"/>
  <c r="AQ46" i="4"/>
  <c r="AQ22" i="5"/>
  <c r="AE93" i="25"/>
  <c r="BI30" i="4"/>
  <c r="BI6" i="5"/>
  <c r="AN37" i="4"/>
  <c r="AN13" i="5"/>
  <c r="T45" i="4"/>
  <c r="T21" i="5"/>
  <c r="BF33" i="4"/>
  <c r="BF9" i="5"/>
  <c r="V34" i="4"/>
  <c r="V10" i="5"/>
  <c r="T44" i="4"/>
  <c r="T20" i="5"/>
  <c r="AQ40" i="4"/>
  <c r="AQ16" i="5"/>
  <c r="BD40" i="4"/>
  <c r="BD16" i="5"/>
  <c r="N42" i="4"/>
  <c r="N18" i="5"/>
  <c r="AE100" i="25"/>
  <c r="BI37" i="4"/>
  <c r="BI13" i="5"/>
  <c r="AY37" i="4"/>
  <c r="AY13" i="5"/>
  <c r="F47" i="4"/>
  <c r="F23" i="5"/>
  <c r="V76" i="4"/>
  <c r="V51" i="5"/>
  <c r="V76" i="5" s="1"/>
  <c r="R95" i="4"/>
  <c r="R70" i="5"/>
  <c r="R95" i="5" s="1"/>
  <c r="AY83" i="4"/>
  <c r="AY58" i="5"/>
  <c r="AT83" i="4"/>
  <c r="AT58" i="5"/>
  <c r="U94" i="4"/>
  <c r="U69" i="5"/>
  <c r="BE93" i="4"/>
  <c r="BE68" i="5"/>
  <c r="AG84" i="4"/>
  <c r="AG59" i="5"/>
  <c r="AG84" i="5" s="1"/>
  <c r="AD92" i="4"/>
  <c r="AD67" i="5"/>
  <c r="AD92" i="5" s="1"/>
  <c r="T88" i="4"/>
  <c r="T63" i="5"/>
  <c r="AM93" i="4"/>
  <c r="AM68" i="5"/>
  <c r="AM93" i="5" s="1"/>
  <c r="B94" i="4"/>
  <c r="B69" i="5"/>
  <c r="F85" i="4"/>
  <c r="F60" i="5"/>
  <c r="F85" i="5" s="1"/>
  <c r="AY92" i="4"/>
  <c r="AY67" i="5"/>
  <c r="AC96" i="4"/>
  <c r="AC71" i="5"/>
  <c r="B79" i="4"/>
  <c r="B54" i="5"/>
  <c r="L87" i="4"/>
  <c r="L62" i="5"/>
  <c r="L87" i="5" s="1"/>
  <c r="BD81" i="4"/>
  <c r="BD56" i="5"/>
  <c r="AX93" i="4"/>
  <c r="AX68" i="5"/>
  <c r="AX93" i="5" s="1"/>
  <c r="AO88" i="4"/>
  <c r="AO63" i="5"/>
  <c r="N79" i="4"/>
  <c r="N54" i="5"/>
  <c r="BG87" i="4"/>
  <c r="BG62" i="5"/>
  <c r="AL76" i="4"/>
  <c r="AL51" i="5"/>
  <c r="AL76" i="5" s="1"/>
  <c r="P81" i="4"/>
  <c r="P56" i="5"/>
  <c r="BF78" i="4"/>
  <c r="BF53" i="5"/>
  <c r="H81" i="4"/>
  <c r="H56" i="5"/>
  <c r="AQ86" i="4"/>
  <c r="AQ61" i="5"/>
  <c r="AI88" i="4"/>
  <c r="AI63" i="5"/>
  <c r="AA76" i="4"/>
  <c r="AA51" i="5"/>
  <c r="AA76" i="5" s="1"/>
  <c r="H87" i="4"/>
  <c r="H62" i="5"/>
  <c r="BD95" i="4"/>
  <c r="BD70" i="5"/>
  <c r="AW95" i="4"/>
  <c r="AW70" i="5"/>
  <c r="AW95" i="5" s="1"/>
  <c r="AM96" i="4"/>
  <c r="AM71" i="5"/>
  <c r="AE94" i="4"/>
  <c r="AE69" i="5"/>
  <c r="AE94" i="5" s="1"/>
  <c r="T79" i="4"/>
  <c r="T54" i="5"/>
  <c r="AY96" i="4"/>
  <c r="AY71" i="5"/>
  <c r="AJ88" i="4"/>
  <c r="AJ63" i="5"/>
  <c r="AT90" i="4"/>
  <c r="AT65" i="5"/>
  <c r="AT90" i="5" s="1"/>
  <c r="N84" i="4"/>
  <c r="N59" i="5"/>
  <c r="AK95" i="4"/>
  <c r="AK70" i="5"/>
  <c r="AU79" i="4"/>
  <c r="AU54" i="5"/>
  <c r="AU79" i="5" s="1"/>
  <c r="K84" i="4"/>
  <c r="K59" i="5"/>
  <c r="K84" i="5" s="1"/>
  <c r="W92" i="4"/>
  <c r="W67" i="5"/>
  <c r="W92" i="5" s="1"/>
  <c r="Y94" i="4"/>
  <c r="Y69" i="5"/>
  <c r="Y94" i="5" s="1"/>
  <c r="U79" i="4"/>
  <c r="U54" i="5"/>
  <c r="BI93" i="4"/>
  <c r="BI68" i="5"/>
  <c r="AI79" i="4"/>
  <c r="AI54" i="5"/>
  <c r="AR83" i="4"/>
  <c r="AR58" i="5"/>
  <c r="AR83" i="5" s="1"/>
  <c r="AV96" i="4"/>
  <c r="AV71" i="5"/>
  <c r="AP97" i="4"/>
  <c r="AP72" i="5"/>
  <c r="AY82" i="4"/>
  <c r="AY57" i="5"/>
  <c r="AY82" i="5" s="1"/>
  <c r="Q93" i="4"/>
  <c r="Q68" i="5"/>
  <c r="Q93" i="5" s="1"/>
  <c r="R96" i="4"/>
  <c r="R71" i="5"/>
  <c r="I87" i="4"/>
  <c r="I62" i="5"/>
  <c r="I87" i="5" s="1"/>
  <c r="AS88" i="4"/>
  <c r="AS63" i="5"/>
  <c r="AD81" i="4"/>
  <c r="AD56" i="5"/>
  <c r="AY77" i="4"/>
  <c r="AY52" i="5"/>
  <c r="AY77" i="5" s="1"/>
  <c r="C92" i="4"/>
  <c r="C67" i="5"/>
  <c r="C92" i="5" s="1"/>
  <c r="AZ97" i="4"/>
  <c r="AZ72" i="5"/>
  <c r="BG96" i="4"/>
  <c r="BG71" i="5"/>
  <c r="T95" i="25"/>
  <c r="Q32" i="4"/>
  <c r="Q8" i="5"/>
  <c r="BH40" i="4"/>
  <c r="BH16" i="5"/>
  <c r="AC107" i="25"/>
  <c r="BA44" i="4"/>
  <c r="BA20" i="5"/>
  <c r="BB41" i="4"/>
  <c r="BB17" i="5"/>
  <c r="AA100" i="25"/>
  <c r="AS37" i="4"/>
  <c r="AS13" i="5"/>
  <c r="N35" i="4"/>
  <c r="N11" i="5"/>
  <c r="V29" i="4"/>
  <c r="V5" i="5"/>
  <c r="V105" i="25"/>
  <c r="Y42" i="4"/>
  <c r="Y18" i="5"/>
  <c r="T38" i="4"/>
  <c r="T14" i="5"/>
  <c r="N31" i="4"/>
  <c r="N7" i="5"/>
  <c r="C27" i="4"/>
  <c r="C3" i="5"/>
  <c r="X31" i="4"/>
  <c r="X7" i="5"/>
  <c r="BG33" i="4"/>
  <c r="BG9" i="5"/>
  <c r="C47" i="4"/>
  <c r="C23" i="5"/>
  <c r="BK32" i="4"/>
  <c r="BK8" i="5"/>
  <c r="AB42" i="4"/>
  <c r="AB18" i="5"/>
  <c r="Z97" i="25"/>
  <c r="AO34" i="4"/>
  <c r="AO10" i="5"/>
  <c r="AR29" i="4"/>
  <c r="AR5" i="5"/>
  <c r="AD99" i="25"/>
  <c r="BE36" i="4"/>
  <c r="BE12" i="5"/>
  <c r="AD44" i="4"/>
  <c r="AD20" i="5"/>
  <c r="BK33" i="4"/>
  <c r="BK9" i="5"/>
  <c r="P38" i="4"/>
  <c r="P14" i="5"/>
  <c r="AX42" i="4"/>
  <c r="AX18" i="5"/>
  <c r="BK41" i="4"/>
  <c r="BK17" i="5"/>
  <c r="AQ29" i="4"/>
  <c r="AQ5" i="5"/>
  <c r="Q92" i="25"/>
  <c r="E29" i="4"/>
  <c r="E5" i="5"/>
  <c r="B44" i="4"/>
  <c r="B20" i="5"/>
  <c r="BG35" i="4"/>
  <c r="BG11" i="5"/>
  <c r="BH42" i="4"/>
  <c r="BH18" i="5"/>
  <c r="U98" i="25"/>
  <c r="U35" i="4"/>
  <c r="U11" i="5"/>
  <c r="D45" i="4"/>
  <c r="D21" i="5"/>
  <c r="BH30" i="4"/>
  <c r="BH6" i="5"/>
  <c r="BK27" i="4"/>
  <c r="BK3" i="5"/>
  <c r="X106" i="25"/>
  <c r="AG43" i="4"/>
  <c r="AG19" i="5"/>
  <c r="AC108" i="25"/>
  <c r="BA45" i="4"/>
  <c r="BA21" i="5"/>
  <c r="AB91" i="25"/>
  <c r="AW28" i="4"/>
  <c r="AW4" i="5"/>
  <c r="S92" i="25"/>
  <c r="M29" i="4"/>
  <c r="M5" i="5"/>
  <c r="AI36" i="4"/>
  <c r="AI12" i="5"/>
  <c r="AU30" i="4"/>
  <c r="AU6" i="5"/>
  <c r="AD98" i="25"/>
  <c r="BE35" i="4"/>
  <c r="BE11" i="5"/>
  <c r="Y101" i="25"/>
  <c r="AK38" i="4"/>
  <c r="AK14" i="5"/>
  <c r="X32" i="4"/>
  <c r="X8" i="5"/>
  <c r="T89" i="25"/>
  <c r="Q26" i="4"/>
  <c r="Q2" i="5"/>
  <c r="AZ46" i="4"/>
  <c r="AZ22" i="5"/>
  <c r="U105" i="25"/>
  <c r="U42" i="4"/>
  <c r="U18" i="5"/>
  <c r="AF32" i="4"/>
  <c r="AF8" i="5"/>
  <c r="AC95" i="25"/>
  <c r="BA32" i="4"/>
  <c r="BA8" i="5"/>
  <c r="AC99" i="25"/>
  <c r="BA36" i="4"/>
  <c r="BA12" i="5"/>
  <c r="B45" i="4"/>
  <c r="B21" i="5"/>
  <c r="AJ39" i="4"/>
  <c r="AJ15" i="5"/>
  <c r="W89" i="25"/>
  <c r="AC26" i="4"/>
  <c r="AC2" i="5"/>
  <c r="T46" i="4"/>
  <c r="T22" i="5"/>
  <c r="Z98" i="25"/>
  <c r="AO35" i="4"/>
  <c r="AO11" i="5"/>
  <c r="AV36" i="4"/>
  <c r="AV12" i="5"/>
  <c r="AD43" i="4"/>
  <c r="AD19" i="5"/>
  <c r="AQ28" i="4"/>
  <c r="AQ4" i="5"/>
  <c r="AH44" i="4"/>
  <c r="AH20" i="5"/>
  <c r="AB109" i="25"/>
  <c r="AW46" i="4"/>
  <c r="AW22" i="5"/>
  <c r="AE99" i="25"/>
  <c r="BI36" i="4"/>
  <c r="BI12" i="5"/>
  <c r="BF29" i="4"/>
  <c r="BF5" i="5"/>
  <c r="W98" i="25"/>
  <c r="AC35" i="4"/>
  <c r="AC11" i="5"/>
  <c r="N44" i="4"/>
  <c r="N20" i="5"/>
  <c r="BJ30" i="4"/>
  <c r="BJ6" i="5"/>
  <c r="Y107" i="25"/>
  <c r="AK44" i="4"/>
  <c r="AK20" i="5"/>
  <c r="AQ33" i="4"/>
  <c r="AQ9" i="5"/>
  <c r="W42" i="4"/>
  <c r="W18" i="5"/>
  <c r="H45" i="4"/>
  <c r="H21" i="5"/>
  <c r="BF40" i="4"/>
  <c r="BF16" i="5"/>
  <c r="G27" i="4"/>
  <c r="G3" i="5"/>
  <c r="AV44" i="4"/>
  <c r="AV20" i="5"/>
  <c r="BD43" i="4"/>
  <c r="BD19" i="5"/>
  <c r="BC47" i="4"/>
  <c r="BC23" i="5"/>
  <c r="AB106" i="25"/>
  <c r="AW43" i="4"/>
  <c r="AW19" i="5"/>
  <c r="AE34" i="4"/>
  <c r="AE10" i="5"/>
  <c r="BC39" i="4"/>
  <c r="BC15" i="5"/>
  <c r="R34" i="4"/>
  <c r="R10" i="5"/>
  <c r="BD41" i="4"/>
  <c r="BD17" i="5"/>
  <c r="AJ29" i="4"/>
  <c r="AJ5" i="5"/>
  <c r="AY39" i="4"/>
  <c r="AY15" i="5"/>
  <c r="AM35" i="4"/>
  <c r="AM11" i="5"/>
  <c r="W38" i="4"/>
  <c r="W14" i="5"/>
  <c r="AB98" i="25"/>
  <c r="AW35" i="4"/>
  <c r="AW11" i="5"/>
  <c r="AZ40" i="4"/>
  <c r="AZ16" i="5"/>
  <c r="T106" i="25"/>
  <c r="Q43" i="4"/>
  <c r="Q19" i="5"/>
  <c r="AU42" i="4"/>
  <c r="AU18" i="5"/>
  <c r="AU36" i="4"/>
  <c r="AU12" i="5"/>
  <c r="R46" i="4"/>
  <c r="R22" i="5"/>
  <c r="S98" i="25"/>
  <c r="M35" i="4"/>
  <c r="M11" i="5"/>
  <c r="N46" i="4"/>
  <c r="N22" i="5"/>
  <c r="O44" i="4"/>
  <c r="O20" i="5"/>
  <c r="AI37" i="4"/>
  <c r="AI13" i="5"/>
  <c r="Z103" i="25"/>
  <c r="AO40" i="4"/>
  <c r="AO16" i="5"/>
  <c r="AE104" i="25"/>
  <c r="BI41" i="4"/>
  <c r="BI17" i="5"/>
  <c r="F26" i="4"/>
  <c r="F2" i="5"/>
  <c r="Z99" i="25"/>
  <c r="AO36" i="4"/>
  <c r="AO12" i="5"/>
  <c r="AB29" i="4"/>
  <c r="AB5" i="5"/>
  <c r="BC30" i="4"/>
  <c r="BC6" i="5"/>
  <c r="BK26" i="4"/>
  <c r="BK2" i="5"/>
  <c r="D29" i="4"/>
  <c r="D5" i="5"/>
  <c r="AT42" i="4"/>
  <c r="AT18" i="5"/>
  <c r="AP44" i="4"/>
  <c r="AP20" i="5"/>
  <c r="AB92" i="4"/>
  <c r="AB67" i="5"/>
  <c r="AK79" i="4"/>
  <c r="AK54" i="5"/>
  <c r="AN95" i="4"/>
  <c r="AN70" i="5"/>
  <c r="AM87" i="4"/>
  <c r="AM62" i="5"/>
  <c r="AD85" i="4"/>
  <c r="AD60" i="5"/>
  <c r="AD85" i="5" s="1"/>
  <c r="BB88" i="4"/>
  <c r="BB63" i="5"/>
  <c r="AS82" i="4"/>
  <c r="AS57" i="5"/>
  <c r="D94" i="4"/>
  <c r="D69" i="5"/>
  <c r="AI81" i="4"/>
  <c r="AI56" i="5"/>
  <c r="AI81" i="5" s="1"/>
  <c r="AU81" i="4"/>
  <c r="AU56" i="5"/>
  <c r="Q84" i="4"/>
  <c r="Q59" i="5"/>
  <c r="AT85" i="4"/>
  <c r="AT60" i="5"/>
  <c r="BC88" i="4"/>
  <c r="BC63" i="5"/>
  <c r="AP93" i="4"/>
  <c r="AP68" i="5"/>
  <c r="AF97" i="4"/>
  <c r="AF72" i="5"/>
  <c r="L79" i="4"/>
  <c r="L54" i="5"/>
  <c r="BA84" i="4"/>
  <c r="BA59" i="5"/>
  <c r="BA84" i="5" s="1"/>
  <c r="Z84" i="4"/>
  <c r="Z59" i="5"/>
  <c r="AK85" i="4"/>
  <c r="AK60" i="5"/>
  <c r="AB88" i="4"/>
  <c r="AB63" i="5"/>
  <c r="BC81" i="4"/>
  <c r="BC56" i="5"/>
  <c r="BC81" i="5" s="1"/>
  <c r="BE78" i="4"/>
  <c r="BE53" i="5"/>
  <c r="AZ84" i="4"/>
  <c r="AZ59" i="5"/>
  <c r="AZ84" i="5" s="1"/>
  <c r="AQ77" i="4"/>
  <c r="AQ52" i="5"/>
  <c r="AS96" i="4"/>
  <c r="AS71" i="5"/>
  <c r="O93" i="4"/>
  <c r="O68" i="5"/>
  <c r="O93" i="5" s="1"/>
  <c r="BJ81" i="4"/>
  <c r="BJ56" i="5"/>
  <c r="Y87" i="4"/>
  <c r="Y62" i="5"/>
  <c r="AQ76" i="4"/>
  <c r="AQ51" i="5"/>
  <c r="AC79" i="4"/>
  <c r="AC54" i="5"/>
  <c r="T85" i="4"/>
  <c r="T60" i="5"/>
  <c r="AS90" i="4"/>
  <c r="AS65" i="5"/>
  <c r="AS90" i="5" s="1"/>
  <c r="AY84" i="4"/>
  <c r="AY59" i="5"/>
  <c r="Z76" i="4"/>
  <c r="Z51" i="5"/>
  <c r="Z76" i="5" s="1"/>
  <c r="BK86" i="4"/>
  <c r="BK61" i="5"/>
  <c r="BK90" i="4"/>
  <c r="BK65" i="5"/>
  <c r="BK90" i="5" s="1"/>
  <c r="Y76" i="4"/>
  <c r="Y51" i="5"/>
  <c r="AQ85" i="4"/>
  <c r="AQ60" i="5"/>
  <c r="AC97" i="4"/>
  <c r="AC72" i="5"/>
  <c r="BJ76" i="4"/>
  <c r="BJ51" i="5"/>
  <c r="X95" i="4"/>
  <c r="X70" i="5"/>
  <c r="X95" i="5" s="1"/>
  <c r="AW91" i="4"/>
  <c r="AW66" i="5"/>
  <c r="BD87" i="4"/>
  <c r="BD62" i="5"/>
  <c r="BD87" i="5" s="1"/>
  <c r="BG76" i="4"/>
  <c r="BG51" i="5"/>
  <c r="AP85" i="4"/>
  <c r="AP60" i="5"/>
  <c r="AP85" i="5" s="1"/>
  <c r="AN82" i="4"/>
  <c r="AN57" i="5"/>
  <c r="AH84" i="4"/>
  <c r="AH59" i="5"/>
  <c r="B97" i="4"/>
  <c r="B72" i="5"/>
  <c r="BC89" i="4"/>
  <c r="BC64" i="5"/>
  <c r="AN87" i="4"/>
  <c r="AN62" i="5"/>
  <c r="AN87" i="5" s="1"/>
  <c r="C94" i="4"/>
  <c r="C69" i="5"/>
  <c r="C94" i="5" s="1"/>
  <c r="O92" i="4"/>
  <c r="O67" i="5"/>
  <c r="O92" i="5" s="1"/>
  <c r="W76" i="4"/>
  <c r="W51" i="5"/>
  <c r="AV87" i="4"/>
  <c r="AV62" i="5"/>
  <c r="U93" i="4"/>
  <c r="U68" i="5"/>
  <c r="AX89" i="4"/>
  <c r="AX64" i="5"/>
  <c r="AT80" i="4"/>
  <c r="AT55" i="5"/>
  <c r="BE87" i="4"/>
  <c r="BE62" i="5"/>
  <c r="BE87" i="5" s="1"/>
  <c r="G79" i="4"/>
  <c r="G54" i="5"/>
  <c r="AQ90" i="4"/>
  <c r="AQ65" i="5"/>
  <c r="AO94" i="4"/>
  <c r="AO69" i="5"/>
  <c r="AM86" i="4"/>
  <c r="AM61" i="5"/>
  <c r="AY97" i="4"/>
  <c r="AY72" i="5"/>
  <c r="D79" i="4"/>
  <c r="D54" i="5"/>
  <c r="AL96" i="4"/>
  <c r="AL71" i="5"/>
  <c r="X89" i="25"/>
  <c r="AG26" i="4"/>
  <c r="AG2" i="5"/>
  <c r="V90" i="25"/>
  <c r="Y27" i="4"/>
  <c r="Y3" i="5"/>
  <c r="F42" i="4"/>
  <c r="F18" i="5"/>
  <c r="AA44" i="4"/>
  <c r="AA20" i="5"/>
  <c r="AP42" i="4"/>
  <c r="AP18" i="5"/>
  <c r="Y106" i="25"/>
  <c r="AK43" i="4"/>
  <c r="AK19" i="5"/>
  <c r="AD27" i="4"/>
  <c r="AD3" i="5"/>
  <c r="F31" i="4"/>
  <c r="F7" i="5"/>
  <c r="J31" i="4"/>
  <c r="J7" i="5"/>
  <c r="BG34" i="4"/>
  <c r="BG10" i="5"/>
  <c r="Z92" i="25"/>
  <c r="AO29" i="4"/>
  <c r="AO5" i="5"/>
  <c r="AT43" i="4"/>
  <c r="AT19" i="5"/>
  <c r="X90" i="25"/>
  <c r="AG27" i="4"/>
  <c r="AG3" i="5"/>
  <c r="AY34" i="4"/>
  <c r="AY10" i="5"/>
  <c r="B38" i="4"/>
  <c r="B14" i="5"/>
  <c r="AA90" i="25"/>
  <c r="AS27" i="4"/>
  <c r="AS3" i="5"/>
  <c r="T98" i="25"/>
  <c r="Q35" i="4"/>
  <c r="Q11" i="5"/>
  <c r="AY38" i="4"/>
  <c r="AY14" i="5"/>
  <c r="AU29" i="4"/>
  <c r="AU5" i="5"/>
  <c r="H46" i="4"/>
  <c r="H22" i="5"/>
  <c r="AD96" i="25"/>
  <c r="BE33" i="4"/>
  <c r="BE9" i="5"/>
  <c r="BF30" i="4"/>
  <c r="BF6" i="5"/>
  <c r="AJ27" i="4"/>
  <c r="AJ3" i="5"/>
  <c r="BD47" i="4"/>
  <c r="BD23" i="5"/>
  <c r="AQ45" i="4"/>
  <c r="AQ21" i="5"/>
  <c r="AU33" i="4"/>
  <c r="AU9" i="5"/>
  <c r="X95" i="25"/>
  <c r="AG32" i="4"/>
  <c r="AG8" i="5"/>
  <c r="O27" i="4"/>
  <c r="O3" i="5"/>
  <c r="AR47" i="4"/>
  <c r="AR23" i="5"/>
  <c r="AA101" i="25"/>
  <c r="AS38" i="4"/>
  <c r="AS14" i="5"/>
  <c r="AB95" i="25"/>
  <c r="AW32" i="4"/>
  <c r="AW8" i="5"/>
  <c r="H35" i="4"/>
  <c r="H11" i="5"/>
  <c r="AU40" i="4"/>
  <c r="AU16" i="5"/>
  <c r="AR95" i="4"/>
  <c r="AR70" i="5"/>
  <c r="BH82" i="4"/>
  <c r="BH57" i="5"/>
  <c r="AO95" i="4"/>
  <c r="AO70" i="5"/>
  <c r="AO95" i="5" s="1"/>
  <c r="Y92" i="4"/>
  <c r="Y67" i="5"/>
  <c r="Y84" i="4"/>
  <c r="Y59" i="5"/>
  <c r="AR93" i="4"/>
  <c r="AR68" i="5"/>
  <c r="AB85" i="4"/>
  <c r="AB60" i="5"/>
  <c r="G96" i="4"/>
  <c r="G71" i="5"/>
  <c r="BF92" i="4"/>
  <c r="BF67" i="5"/>
  <c r="BA92" i="4"/>
  <c r="BA67" i="5"/>
  <c r="AB97" i="4"/>
  <c r="AB72" i="5"/>
  <c r="AS78" i="4"/>
  <c r="AS53" i="5"/>
  <c r="BD86" i="4"/>
  <c r="BD61" i="5"/>
  <c r="BH76" i="4"/>
  <c r="BH51" i="5"/>
  <c r="K96" i="4"/>
  <c r="K71" i="5"/>
  <c r="BF91" i="4"/>
  <c r="BF66" i="5"/>
  <c r="BA95" i="4"/>
  <c r="BA70" i="5"/>
  <c r="BA95" i="5" s="1"/>
  <c r="BI94" i="4"/>
  <c r="BI69" i="5"/>
  <c r="BI94" i="5" s="1"/>
  <c r="BA83" i="4"/>
  <c r="BA58" i="5"/>
  <c r="AJ94" i="4"/>
  <c r="AJ69" i="5"/>
  <c r="AJ94" i="5" s="1"/>
  <c r="AT86" i="4"/>
  <c r="AT61" i="5"/>
  <c r="X97" i="4"/>
  <c r="X72" i="5"/>
  <c r="BF96" i="4"/>
  <c r="BF71" i="5"/>
  <c r="AM92" i="4"/>
  <c r="AM67" i="5"/>
  <c r="AR76" i="4"/>
  <c r="AR51" i="5"/>
  <c r="Q95" i="4"/>
  <c r="Q70" i="5"/>
  <c r="AZ92" i="4"/>
  <c r="AZ67" i="5"/>
  <c r="BC85" i="4"/>
  <c r="BC60" i="5"/>
  <c r="BA82" i="4"/>
  <c r="BA57" i="5"/>
  <c r="BH87" i="4"/>
  <c r="BH62" i="5"/>
  <c r="BD83" i="4"/>
  <c r="BD58" i="5"/>
  <c r="BD83" i="5" s="1"/>
  <c r="M94" i="4"/>
  <c r="M69" i="5"/>
  <c r="BE84" i="4"/>
  <c r="BE59" i="5"/>
  <c r="BE84" i="5" s="1"/>
  <c r="BI78" i="4"/>
  <c r="BI53" i="5"/>
  <c r="AO85" i="4"/>
  <c r="AO60" i="5"/>
  <c r="BC90" i="4"/>
  <c r="BC65" i="5"/>
  <c r="U97" i="4"/>
  <c r="U72" i="5"/>
  <c r="AJ93" i="4"/>
  <c r="AJ68" i="5"/>
  <c r="AJ93" i="5" s="1"/>
  <c r="AE93" i="4"/>
  <c r="AE68" i="5"/>
  <c r="AW96" i="4"/>
  <c r="AW71" i="5"/>
  <c r="U87" i="4"/>
  <c r="U62" i="5"/>
  <c r="U87" i="5" s="1"/>
  <c r="AY91" i="4"/>
  <c r="AY66" i="5"/>
  <c r="AY91" i="5" s="1"/>
  <c r="Q97" i="4"/>
  <c r="Q72" i="5"/>
  <c r="Q97" i="5" s="1"/>
  <c r="AX79" i="4"/>
  <c r="AX54" i="5"/>
  <c r="AN85" i="4"/>
  <c r="AN60" i="5"/>
  <c r="AN85" i="5" s="1"/>
  <c r="BI82" i="4"/>
  <c r="BI57" i="5"/>
  <c r="BI82" i="5" s="1"/>
  <c r="AW97" i="4"/>
  <c r="AW72" i="5"/>
  <c r="O96" i="4"/>
  <c r="O71" i="5"/>
  <c r="E95" i="4"/>
  <c r="E70" i="5"/>
  <c r="AF88" i="4"/>
  <c r="AF63" i="5"/>
  <c r="AQ96" i="4"/>
  <c r="AQ71" i="5"/>
  <c r="R88" i="4"/>
  <c r="R63" i="5"/>
  <c r="BA88" i="4"/>
  <c r="BA63" i="5"/>
  <c r="BA88" i="5" s="1"/>
  <c r="H79" i="4"/>
  <c r="H54" i="5"/>
  <c r="BD91" i="4"/>
  <c r="BD66" i="5"/>
  <c r="BD91" i="5" s="1"/>
  <c r="BC84" i="4"/>
  <c r="BC59" i="5"/>
  <c r="U84" i="4"/>
  <c r="U59" i="5"/>
  <c r="BI77" i="4"/>
  <c r="BI52" i="5"/>
  <c r="AO87" i="4"/>
  <c r="AO62" i="5"/>
  <c r="AO87" i="5" s="1"/>
  <c r="AF84" i="4"/>
  <c r="AF59" i="5"/>
  <c r="AF84" i="5" s="1"/>
  <c r="S95" i="4"/>
  <c r="S70" i="5"/>
  <c r="K97" i="4"/>
  <c r="K72" i="5"/>
  <c r="BE95" i="4"/>
  <c r="BE70" i="5"/>
  <c r="AY79" i="4"/>
  <c r="AY54" i="5"/>
  <c r="AY79" i="5" s="1"/>
  <c r="F97" i="4"/>
  <c r="F72" i="5"/>
  <c r="F97" i="5" s="1"/>
  <c r="AU37" i="4"/>
  <c r="AU13" i="5"/>
  <c r="AM31" i="4"/>
  <c r="AM7" i="5"/>
  <c r="AV35" i="4"/>
  <c r="AV11" i="5"/>
  <c r="AB31" i="4"/>
  <c r="AB7" i="5"/>
  <c r="AY33" i="4"/>
  <c r="AY9" i="5"/>
  <c r="AA99" i="25"/>
  <c r="AS36" i="4"/>
  <c r="AS12" i="5"/>
  <c r="Y89" i="25"/>
  <c r="AK26" i="4"/>
  <c r="AK2" i="5"/>
  <c r="S34" i="4"/>
  <c r="S10" i="5"/>
  <c r="Z37" i="4"/>
  <c r="Z13" i="5"/>
  <c r="AT35" i="4"/>
  <c r="AT11" i="5"/>
  <c r="Q110" i="25"/>
  <c r="E47" i="4"/>
  <c r="E23" i="5"/>
  <c r="AY28" i="4"/>
  <c r="AY4" i="5"/>
  <c r="AX31" i="4"/>
  <c r="AX7" i="5"/>
  <c r="BC26" i="4"/>
  <c r="BC2" i="5"/>
  <c r="AL32" i="4"/>
  <c r="AL8" i="5"/>
  <c r="R29" i="4"/>
  <c r="R5" i="5"/>
  <c r="BC32" i="4"/>
  <c r="BC8" i="5"/>
  <c r="AE38" i="4"/>
  <c r="AE14" i="5"/>
  <c r="AT33" i="4"/>
  <c r="AT9" i="5"/>
  <c r="BB27" i="4"/>
  <c r="BB3" i="5"/>
  <c r="J35" i="4"/>
  <c r="J11" i="5"/>
  <c r="AD106" i="25"/>
  <c r="BE43" i="4"/>
  <c r="BE19" i="5"/>
  <c r="AE97" i="25"/>
  <c r="BI34" i="4"/>
  <c r="BI10" i="5"/>
  <c r="BG40" i="4"/>
  <c r="BG16" i="5"/>
  <c r="AP34" i="4"/>
  <c r="AP10" i="5"/>
  <c r="Y95" i="25"/>
  <c r="AK32" i="4"/>
  <c r="AK8" i="5"/>
  <c r="AV26" i="4"/>
  <c r="AV2" i="5"/>
  <c r="AX28" i="4"/>
  <c r="AX4" i="5"/>
  <c r="AQ47" i="4"/>
  <c r="AQ23" i="5"/>
  <c r="T97" i="25"/>
  <c r="Q34" i="4"/>
  <c r="Q10" i="5"/>
  <c r="BH26" i="4"/>
  <c r="BH2" i="5"/>
  <c r="G42" i="4"/>
  <c r="G18" i="5"/>
  <c r="AC92" i="25"/>
  <c r="BA29" i="4"/>
  <c r="BA5" i="5"/>
  <c r="B29" i="4"/>
  <c r="B5" i="5"/>
  <c r="AE107" i="25"/>
  <c r="BI44" i="4"/>
  <c r="BI20" i="5"/>
  <c r="R95" i="25"/>
  <c r="I32" i="4"/>
  <c r="I8" i="5"/>
  <c r="W94" i="25"/>
  <c r="AC31" i="4"/>
  <c r="AC7" i="5"/>
  <c r="AT36" i="4"/>
  <c r="AT12" i="5"/>
  <c r="X47" i="4"/>
  <c r="X23" i="5"/>
  <c r="AR27" i="4"/>
  <c r="AR3" i="5"/>
  <c r="BF46" i="4"/>
  <c r="BF22" i="5"/>
  <c r="AA47" i="4"/>
  <c r="AA23" i="5"/>
  <c r="S29" i="4"/>
  <c r="S5" i="5"/>
  <c r="N43" i="4"/>
  <c r="N19" i="5"/>
  <c r="BH38" i="4"/>
  <c r="BH14" i="5"/>
  <c r="BK44" i="4"/>
  <c r="BK20" i="5"/>
  <c r="AD101" i="25"/>
  <c r="BE38" i="4"/>
  <c r="BE14" i="5"/>
  <c r="W29" i="4"/>
  <c r="W5" i="5"/>
  <c r="AI47" i="4"/>
  <c r="AI23" i="5"/>
  <c r="AC89" i="25"/>
  <c r="BA26" i="4"/>
  <c r="BA2" i="5"/>
  <c r="BJ40" i="4"/>
  <c r="BJ16" i="5"/>
  <c r="AB107" i="25"/>
  <c r="AW44" i="4"/>
  <c r="AW20" i="5"/>
  <c r="W90" i="25"/>
  <c r="AC27" i="4"/>
  <c r="AC3" i="5"/>
  <c r="O43" i="4"/>
  <c r="O19" i="5"/>
  <c r="H37" i="4"/>
  <c r="H13" i="5"/>
  <c r="AT47" i="4"/>
  <c r="AT23" i="5"/>
  <c r="AX33" i="4"/>
  <c r="AX9" i="5"/>
  <c r="AR41" i="4"/>
  <c r="AR17" i="5"/>
  <c r="AT40" i="4"/>
  <c r="AT16" i="5"/>
  <c r="S94" i="25"/>
  <c r="M31" i="4"/>
  <c r="M7" i="5"/>
  <c r="AT34" i="4"/>
  <c r="AT10" i="5"/>
  <c r="V94" i="25"/>
  <c r="Y31" i="4"/>
  <c r="Y7" i="5"/>
  <c r="V89" i="25"/>
  <c r="Y26" i="4"/>
  <c r="Y2" i="5"/>
  <c r="G32" i="4"/>
  <c r="G8" i="5"/>
  <c r="P29" i="4"/>
  <c r="P5" i="5"/>
  <c r="BK43" i="4"/>
  <c r="BK19" i="5"/>
  <c r="J44" i="4"/>
  <c r="J20" i="5"/>
  <c r="AC106" i="25"/>
  <c r="BA43" i="4"/>
  <c r="BA19" i="5"/>
  <c r="AE106" i="25"/>
  <c r="BI43" i="4"/>
  <c r="BI19" i="5"/>
  <c r="AB102" i="25"/>
  <c r="AW39" i="4"/>
  <c r="AW15" i="5"/>
  <c r="AZ36" i="4"/>
  <c r="AZ12" i="5"/>
  <c r="U101" i="25"/>
  <c r="U38" i="4"/>
  <c r="U14" i="5"/>
  <c r="O45" i="4"/>
  <c r="O21" i="5"/>
  <c r="BJ42" i="4"/>
  <c r="BJ18" i="5"/>
  <c r="X98" i="25"/>
  <c r="AG35" i="4"/>
  <c r="AG11" i="5"/>
  <c r="AJ46" i="4"/>
  <c r="AJ22" i="5"/>
  <c r="N27" i="4"/>
  <c r="N3" i="5"/>
  <c r="AE89" i="25"/>
  <c r="BI26" i="4"/>
  <c r="BI2" i="5"/>
  <c r="AB97" i="25"/>
  <c r="AW34" i="4"/>
  <c r="AW10" i="5"/>
  <c r="AH47" i="4"/>
  <c r="AH23" i="5"/>
  <c r="AD37" i="4"/>
  <c r="AD13" i="5"/>
  <c r="B26" i="4"/>
  <c r="B2" i="5"/>
  <c r="AA92" i="25"/>
  <c r="AS29" i="4"/>
  <c r="AS5" i="5"/>
  <c r="AG76" i="4"/>
  <c r="AG51" i="5"/>
  <c r="BJ97" i="4"/>
  <c r="BJ72" i="5"/>
  <c r="AG89" i="4"/>
  <c r="AG64" i="5"/>
  <c r="AE88" i="4"/>
  <c r="AE63" i="5"/>
  <c r="BG92" i="4"/>
  <c r="BG67" i="5"/>
  <c r="AD94" i="4"/>
  <c r="AD69" i="5"/>
  <c r="AD94" i="5" s="1"/>
  <c r="BJ83" i="4"/>
  <c r="BJ58" i="5"/>
  <c r="BJ86" i="4"/>
  <c r="BJ61" i="5"/>
  <c r="BF84" i="4"/>
  <c r="BF59" i="5"/>
  <c r="BK78" i="4"/>
  <c r="BK53" i="5"/>
  <c r="AK92" i="4"/>
  <c r="AK67" i="5"/>
  <c r="AU89" i="4"/>
  <c r="AU64" i="5"/>
  <c r="L96" i="4"/>
  <c r="L71" i="5"/>
  <c r="AG79" i="4"/>
  <c r="AG54" i="5"/>
  <c r="B87" i="4"/>
  <c r="B62" i="5"/>
  <c r="N87" i="4"/>
  <c r="N62" i="5"/>
  <c r="N87" i="5" s="1"/>
  <c r="BB76" i="4"/>
  <c r="BB51" i="5"/>
  <c r="AG97" i="4"/>
  <c r="AG72" i="5"/>
  <c r="AG97" i="5" s="1"/>
  <c r="AR78" i="4"/>
  <c r="AR53" i="5"/>
  <c r="L88" i="4"/>
  <c r="L63" i="5"/>
  <c r="AT77" i="4"/>
  <c r="AT52" i="5"/>
  <c r="AT77" i="5" s="1"/>
  <c r="AL82" i="4"/>
  <c r="AL57" i="5"/>
  <c r="AL82" i="5" s="1"/>
  <c r="AF94" i="4"/>
  <c r="AF69" i="5"/>
  <c r="AF94" i="5" s="1"/>
  <c r="AZ96" i="4"/>
  <c r="AZ71" i="5"/>
  <c r="AT76" i="4"/>
  <c r="AT51" i="5"/>
  <c r="AB93" i="4"/>
  <c r="AB68" i="5"/>
  <c r="I96" i="4"/>
  <c r="I71" i="5"/>
  <c r="R79" i="4"/>
  <c r="R54" i="5"/>
  <c r="AV77" i="4"/>
  <c r="AV52" i="5"/>
  <c r="AV77" i="5" s="1"/>
  <c r="T76" i="4"/>
  <c r="T51" i="5"/>
  <c r="T76" i="5" s="1"/>
  <c r="K95" i="4"/>
  <c r="K70" i="5"/>
  <c r="K95" i="5" s="1"/>
  <c r="AR96" i="4"/>
  <c r="AR71" i="5"/>
  <c r="R85" i="4"/>
  <c r="R60" i="5"/>
  <c r="AS93" i="4"/>
  <c r="AS68" i="5"/>
  <c r="AX84" i="4"/>
  <c r="AX59" i="5"/>
  <c r="AX84" i="5" s="1"/>
  <c r="G76" i="4"/>
  <c r="G51" i="5"/>
  <c r="AB95" i="4"/>
  <c r="AB70" i="5"/>
  <c r="AB95" i="5" s="1"/>
  <c r="BG95" i="4"/>
  <c r="BG70" i="5"/>
  <c r="AA79" i="4"/>
  <c r="AA54" i="5"/>
  <c r="Q81" i="4"/>
  <c r="Q56" i="5"/>
  <c r="Y81" i="4"/>
  <c r="Y56" i="5"/>
  <c r="C79" i="4"/>
  <c r="C54" i="5"/>
  <c r="AV79" i="4"/>
  <c r="AV54" i="5"/>
  <c r="AV79" i="5" s="1"/>
  <c r="BE89" i="4"/>
  <c r="BE64" i="5"/>
  <c r="AH96" i="4"/>
  <c r="AH71" i="5"/>
  <c r="BH77" i="4"/>
  <c r="BH52" i="5"/>
  <c r="G81" i="4"/>
  <c r="G56" i="5"/>
  <c r="AV94" i="4"/>
  <c r="AV69" i="5"/>
  <c r="Z94" i="4"/>
  <c r="Z69" i="5"/>
  <c r="Z94" i="5" s="1"/>
  <c r="AR88" i="4"/>
  <c r="AR63" i="5"/>
  <c r="AN93" i="4"/>
  <c r="AN68" i="5"/>
  <c r="AN93" i="5" s="1"/>
  <c r="AQ95" i="4"/>
  <c r="AQ70" i="5"/>
  <c r="AQ95" i="5" s="1"/>
  <c r="AT94" i="4"/>
  <c r="AT69" i="5"/>
  <c r="BG93" i="4"/>
  <c r="BG68" i="5"/>
  <c r="AV92" i="4"/>
  <c r="AV67" i="5"/>
  <c r="AV92" i="5" s="1"/>
  <c r="BF94" i="4"/>
  <c r="BF69" i="5"/>
  <c r="BA89" i="4"/>
  <c r="BA64" i="5"/>
  <c r="T94" i="4"/>
  <c r="T69" i="5"/>
  <c r="T94" i="5" s="1"/>
  <c r="N88" i="4"/>
  <c r="N63" i="5"/>
  <c r="S85" i="4"/>
  <c r="S60" i="5"/>
  <c r="M85" i="4"/>
  <c r="M60" i="5"/>
  <c r="M85" i="5" s="1"/>
  <c r="BI76" i="4"/>
  <c r="BI51" i="5"/>
  <c r="BA78" i="4"/>
  <c r="BA53" i="5"/>
  <c r="BF89" i="4"/>
  <c r="BF64" i="5"/>
  <c r="AE79" i="4"/>
  <c r="AE54" i="5"/>
  <c r="J92" i="4"/>
  <c r="J67" i="5"/>
  <c r="AM37" i="4"/>
  <c r="AM13" i="5"/>
  <c r="AE32" i="4"/>
  <c r="AE8" i="5"/>
  <c r="K38" i="4"/>
  <c r="K14" i="5"/>
  <c r="Y100" i="25"/>
  <c r="AK37" i="4"/>
  <c r="AK13" i="5"/>
  <c r="AE98" i="25"/>
  <c r="BI35" i="4"/>
  <c r="BI11" i="5"/>
  <c r="BB38" i="4"/>
  <c r="BB14" i="5"/>
  <c r="AP26" i="4"/>
  <c r="AP2" i="5"/>
  <c r="BJ36" i="4"/>
  <c r="BJ12" i="5"/>
  <c r="Z42" i="4"/>
  <c r="Z18" i="5"/>
  <c r="BJ47" i="4"/>
  <c r="BJ23" i="5"/>
  <c r="AX37" i="4"/>
  <c r="AX13" i="5"/>
  <c r="C37" i="4"/>
  <c r="C13" i="5"/>
  <c r="BF27" i="4"/>
  <c r="BF3" i="5"/>
  <c r="AJ34" i="4"/>
  <c r="AJ10" i="5"/>
  <c r="Z109" i="25"/>
  <c r="AO46" i="4"/>
  <c r="AO22" i="5"/>
  <c r="AQ43" i="4"/>
  <c r="AQ19" i="5"/>
  <c r="V101" i="25"/>
  <c r="Y38" i="4"/>
  <c r="Y14" i="5"/>
  <c r="AU39" i="4"/>
  <c r="AU15" i="5"/>
  <c r="L46" i="4"/>
  <c r="L22" i="5"/>
  <c r="AZ39" i="4"/>
  <c r="AZ15" i="5"/>
  <c r="AQ41" i="4"/>
  <c r="AQ17" i="5"/>
  <c r="AF27" i="4"/>
  <c r="AF3" i="5"/>
  <c r="R32" i="4"/>
  <c r="R8" i="5"/>
  <c r="Y98" i="25"/>
  <c r="AK35" i="4"/>
  <c r="AK11" i="5"/>
  <c r="AY36" i="4"/>
  <c r="AY12" i="5"/>
  <c r="R27" i="4"/>
  <c r="R3" i="5"/>
  <c r="BH34" i="4"/>
  <c r="BH10" i="5"/>
  <c r="BB44" i="4"/>
  <c r="BB20" i="5"/>
  <c r="V43" i="4"/>
  <c r="V19" i="5"/>
  <c r="AZ35" i="4"/>
  <c r="AZ11" i="5"/>
  <c r="AZ34" i="4"/>
  <c r="AZ10" i="5"/>
  <c r="S107" i="25"/>
  <c r="M44" i="4"/>
  <c r="M20" i="5"/>
  <c r="BJ31" i="4"/>
  <c r="BJ7" i="5"/>
  <c r="AJ43" i="4"/>
  <c r="AJ19" i="5"/>
  <c r="AA35" i="4"/>
  <c r="AA11" i="5"/>
  <c r="N26" i="4"/>
  <c r="N2" i="5"/>
  <c r="AD47" i="4"/>
  <c r="AD23" i="5"/>
  <c r="C43" i="4"/>
  <c r="C19" i="5"/>
  <c r="AL35" i="4"/>
  <c r="AL11" i="5"/>
  <c r="C32" i="4"/>
  <c r="C8" i="5"/>
  <c r="AV41" i="4"/>
  <c r="AV17" i="5"/>
  <c r="AB104" i="25"/>
  <c r="AW41" i="4"/>
  <c r="AW17" i="5"/>
  <c r="AI39" i="4"/>
  <c r="AI15" i="5"/>
  <c r="AH38" i="4"/>
  <c r="AH14" i="5"/>
  <c r="Z47" i="4"/>
  <c r="Z23" i="5"/>
  <c r="R105" i="25"/>
  <c r="I42" i="4"/>
  <c r="I18" i="5"/>
  <c r="AN29" i="4"/>
  <c r="AN5" i="5"/>
  <c r="AN43" i="4"/>
  <c r="AN19" i="5"/>
  <c r="AD32" i="4"/>
  <c r="AD8" i="5"/>
  <c r="X46" i="4"/>
  <c r="X22" i="5"/>
  <c r="AZ33" i="4"/>
  <c r="AZ9" i="5"/>
  <c r="AV43" i="4"/>
  <c r="AV19" i="5"/>
  <c r="X38" i="4"/>
  <c r="X14" i="5"/>
  <c r="AH45" i="4"/>
  <c r="AH21" i="5"/>
  <c r="AC102" i="25"/>
  <c r="BA39" i="4"/>
  <c r="BA15" i="5"/>
  <c r="AQ38" i="4"/>
  <c r="AQ14" i="5"/>
  <c r="BG44" i="4"/>
  <c r="BG20" i="5"/>
  <c r="W97" i="25"/>
  <c r="AC34" i="4"/>
  <c r="AC10" i="5"/>
  <c r="AY40" i="4"/>
  <c r="AY16" i="5"/>
  <c r="AT37" i="4"/>
  <c r="AT13" i="5"/>
  <c r="L31" i="4"/>
  <c r="L7" i="5"/>
  <c r="AE110" i="25"/>
  <c r="BI47" i="4"/>
  <c r="BI23" i="5"/>
  <c r="AL31" i="4"/>
  <c r="AL7" i="5"/>
  <c r="BE77" i="4"/>
  <c r="BE52" i="5"/>
  <c r="AM97" i="4"/>
  <c r="AM72" i="5"/>
  <c r="BD77" i="4"/>
  <c r="BD52" i="5"/>
  <c r="AJ84" i="4"/>
  <c r="AJ59" i="5"/>
  <c r="AJ84" i="5" s="1"/>
  <c r="W81" i="4"/>
  <c r="W56" i="5"/>
  <c r="L76" i="4"/>
  <c r="L51" i="5"/>
  <c r="L76" i="5" s="1"/>
  <c r="AR92" i="4"/>
  <c r="AR67" i="5"/>
  <c r="AR92" i="5" s="1"/>
  <c r="AF93" i="4"/>
  <c r="AF68" i="5"/>
  <c r="AP76" i="4"/>
  <c r="AP51" i="5"/>
  <c r="BJ95" i="4"/>
  <c r="BJ70" i="5"/>
  <c r="BD96" i="4"/>
  <c r="BD71" i="5"/>
  <c r="S84" i="4"/>
  <c r="S59" i="5"/>
  <c r="AQ79" i="4"/>
  <c r="AQ54" i="5"/>
  <c r="BD76" i="4"/>
  <c r="BD51" i="5"/>
  <c r="BD78" i="4"/>
  <c r="BD53" i="5"/>
  <c r="BH86" i="4"/>
  <c r="BH61" i="5"/>
  <c r="AX85" i="4"/>
  <c r="AX60" i="5"/>
  <c r="AX85" i="5" s="1"/>
  <c r="P95" i="4"/>
  <c r="P70" i="5"/>
  <c r="V97" i="4"/>
  <c r="V72" i="5"/>
  <c r="V97" i="5" s="1"/>
  <c r="AW88" i="4"/>
  <c r="AW63" i="5"/>
  <c r="AB76" i="4"/>
  <c r="AB51" i="5"/>
  <c r="BE80" i="4"/>
  <c r="BE55" i="5"/>
  <c r="BB84" i="4"/>
  <c r="BB59" i="5"/>
  <c r="BB84" i="5" s="1"/>
  <c r="AS91" i="4"/>
  <c r="AS66" i="5"/>
  <c r="AN84" i="4"/>
  <c r="AN59" i="5"/>
  <c r="AW92" i="4"/>
  <c r="AW67" i="5"/>
  <c r="BB80" i="4"/>
  <c r="BB55" i="5"/>
  <c r="Z88" i="4"/>
  <c r="Z63" i="5"/>
  <c r="Z88" i="5" s="1"/>
  <c r="J84" i="4"/>
  <c r="J59" i="5"/>
  <c r="U92" i="4"/>
  <c r="U67" i="5"/>
  <c r="BD80" i="4"/>
  <c r="BD55" i="5"/>
  <c r="B95" i="4"/>
  <c r="B70" i="5"/>
  <c r="B95" i="5" s="1"/>
  <c r="AK86" i="4"/>
  <c r="AK61" i="5"/>
  <c r="AK86" i="5" s="1"/>
  <c r="AP95" i="4"/>
  <c r="AP70" i="5"/>
  <c r="AH92" i="4"/>
  <c r="AH67" i="5"/>
  <c r="AH92" i="5" s="1"/>
  <c r="AU85" i="4"/>
  <c r="AU60" i="5"/>
  <c r="AJ82" i="4"/>
  <c r="AJ57" i="5"/>
  <c r="S87" i="4"/>
  <c r="S62" i="5"/>
  <c r="S87" i="5" s="1"/>
  <c r="AH94" i="4"/>
  <c r="AH69" i="5"/>
  <c r="AH94" i="5" s="1"/>
  <c r="J79" i="4"/>
  <c r="J54" i="5"/>
  <c r="BI89" i="4"/>
  <c r="BI64" i="5"/>
  <c r="AF89" i="4"/>
  <c r="AF64" i="5"/>
  <c r="Z96" i="4"/>
  <c r="Z71" i="5"/>
  <c r="O84" i="4"/>
  <c r="O59" i="5"/>
  <c r="AT89" i="4"/>
  <c r="AT64" i="5"/>
  <c r="AE96" i="4"/>
  <c r="AE71" i="5"/>
  <c r="AQ83" i="4"/>
  <c r="AQ58" i="5"/>
  <c r="S93" i="4"/>
  <c r="S68" i="5"/>
  <c r="S93" i="5" s="1"/>
  <c r="AO92" i="4"/>
  <c r="AO67" i="5"/>
  <c r="BK84" i="4"/>
  <c r="BK59" i="5"/>
  <c r="AY95" i="4"/>
  <c r="AY70" i="5"/>
  <c r="AY95" i="5" s="1"/>
  <c r="AW89" i="4"/>
  <c r="AW64" i="5"/>
  <c r="AU93" i="4"/>
  <c r="AU68" i="5"/>
  <c r="AU93" i="5" s="1"/>
  <c r="R84" i="4"/>
  <c r="R59" i="5"/>
  <c r="R84" i="5" s="1"/>
  <c r="AU83" i="4"/>
  <c r="AU58" i="5"/>
  <c r="BF83" i="4"/>
  <c r="BF58" i="5"/>
  <c r="BF83" i="5" s="1"/>
  <c r="I81" i="4"/>
  <c r="I56" i="5"/>
  <c r="AG85" i="4"/>
  <c r="AG60" i="5"/>
  <c r="AU92" i="4"/>
  <c r="AU67" i="5"/>
  <c r="AQ94" i="4"/>
  <c r="AQ69" i="5"/>
  <c r="BF81" i="4"/>
  <c r="BF56" i="5"/>
  <c r="Q88" i="4"/>
  <c r="Q63" i="5"/>
  <c r="U81" i="4"/>
  <c r="U56" i="5"/>
  <c r="AH97" i="4"/>
  <c r="AH72" i="5"/>
  <c r="AG95" i="4"/>
  <c r="AG70" i="5"/>
  <c r="BI87" i="4"/>
  <c r="BI62" i="5"/>
  <c r="BI87" i="5" s="1"/>
  <c r="AZ77" i="4"/>
  <c r="AZ52" i="5"/>
  <c r="AZ77" i="5" s="1"/>
  <c r="AS79" i="4"/>
  <c r="AS54" i="5"/>
  <c r="BH32" i="4"/>
  <c r="BH8" i="5"/>
  <c r="W46" i="4"/>
  <c r="W22" i="5"/>
  <c r="AF31" i="4"/>
  <c r="AF7" i="5"/>
  <c r="BJ32" i="4"/>
  <c r="BJ8" i="5"/>
  <c r="AV31" i="4"/>
  <c r="AV7" i="5"/>
  <c r="AJ26" i="4"/>
  <c r="AJ2" i="5"/>
  <c r="X34" i="4"/>
  <c r="X10" i="5"/>
  <c r="U107" i="25"/>
  <c r="U44" i="4"/>
  <c r="U20" i="5"/>
  <c r="AC100" i="25"/>
  <c r="BA37" i="4"/>
  <c r="BA13" i="5"/>
  <c r="AB47" i="4"/>
  <c r="AB23" i="5"/>
  <c r="AV45" i="4"/>
  <c r="AV21" i="5"/>
  <c r="AA31" i="4"/>
  <c r="AA7" i="5"/>
  <c r="BB47" i="4"/>
  <c r="BB23" i="5"/>
  <c r="BG39" i="4"/>
  <c r="BG15" i="5"/>
  <c r="N37" i="4"/>
  <c r="N13" i="5"/>
  <c r="O35" i="4"/>
  <c r="O11" i="5"/>
  <c r="BK42" i="4"/>
  <c r="BK18" i="5"/>
  <c r="BB29" i="4"/>
  <c r="BB5" i="5"/>
  <c r="AN26" i="4"/>
  <c r="AN2" i="5"/>
  <c r="Z31" i="4"/>
  <c r="Z7" i="5"/>
  <c r="AN46" i="4"/>
  <c r="AN22" i="5"/>
  <c r="K35" i="4"/>
  <c r="K11" i="5"/>
  <c r="S90" i="25"/>
  <c r="M27" i="4"/>
  <c r="M3" i="5"/>
  <c r="X27" i="4"/>
  <c r="X3" i="5"/>
  <c r="BJ29" i="4"/>
  <c r="BJ5" i="5"/>
  <c r="AZ28" i="4"/>
  <c r="AZ4" i="5"/>
  <c r="AH31" i="4"/>
  <c r="AH7" i="5"/>
  <c r="AH35" i="4"/>
  <c r="AH11" i="5"/>
  <c r="P45" i="4"/>
  <c r="P21" i="5"/>
  <c r="AP43" i="4"/>
  <c r="AP19" i="5"/>
  <c r="X105" i="25"/>
  <c r="AG42" i="4"/>
  <c r="AG18" i="5"/>
  <c r="AB103" i="25"/>
  <c r="AW40" i="4"/>
  <c r="AW16" i="5"/>
  <c r="F45" i="4"/>
  <c r="F21" i="5"/>
  <c r="AU47" i="4"/>
  <c r="AU23" i="5"/>
  <c r="AE91" i="25"/>
  <c r="BI28" i="4"/>
  <c r="BI4" i="5"/>
  <c r="AB108" i="25"/>
  <c r="AW45" i="4"/>
  <c r="AW21" i="5"/>
  <c r="AM46" i="4"/>
  <c r="AM22" i="5"/>
  <c r="R35" i="4"/>
  <c r="R11" i="5"/>
  <c r="AQ42" i="4"/>
  <c r="AQ18" i="5"/>
  <c r="AX47" i="4"/>
  <c r="AX23" i="5"/>
  <c r="Z43" i="4"/>
  <c r="Z19" i="5"/>
  <c r="AT39" i="4"/>
  <c r="AT15" i="5"/>
  <c r="AV34" i="4"/>
  <c r="AV10" i="5"/>
  <c r="L42" i="4"/>
  <c r="L18" i="5"/>
  <c r="K26" i="4"/>
  <c r="K2" i="5"/>
  <c r="Q106" i="25"/>
  <c r="E43" i="4"/>
  <c r="E19" i="5"/>
  <c r="K42" i="4"/>
  <c r="K18" i="5"/>
  <c r="BD46" i="4"/>
  <c r="BD22" i="5"/>
  <c r="V44" i="4"/>
  <c r="V20" i="5"/>
  <c r="AD42" i="4"/>
  <c r="AD18" i="5"/>
  <c r="AU27" i="4"/>
  <c r="AU3" i="5"/>
  <c r="AM43" i="4"/>
  <c r="AM19" i="5"/>
  <c r="O38" i="4"/>
  <c r="O14" i="5"/>
  <c r="K46" i="4"/>
  <c r="K22" i="5"/>
  <c r="V27" i="4"/>
  <c r="V3" i="5"/>
  <c r="AB26" i="4"/>
  <c r="AB2" i="5"/>
  <c r="R106" i="25"/>
  <c r="I43" i="4"/>
  <c r="I19" i="5"/>
  <c r="X92" i="25"/>
  <c r="AG29" i="4"/>
  <c r="AG5" i="5"/>
  <c r="BD38" i="4"/>
  <c r="BD14" i="5"/>
  <c r="V32" i="4"/>
  <c r="V8" i="5"/>
  <c r="BB34" i="4"/>
  <c r="BB10" i="5"/>
  <c r="R92" i="25"/>
  <c r="I29" i="4"/>
  <c r="I5" i="5"/>
  <c r="W102" i="25"/>
  <c r="AC39" i="4"/>
  <c r="AC15" i="5"/>
  <c r="Q90" i="25"/>
  <c r="E27" i="4"/>
  <c r="E3" i="5"/>
  <c r="L38" i="4"/>
  <c r="L14" i="5"/>
  <c r="AE109" i="25"/>
  <c r="BI46" i="4"/>
  <c r="BI22" i="5"/>
  <c r="Z38" i="4"/>
  <c r="Z14" i="5"/>
  <c r="AE45" i="4"/>
  <c r="AE21" i="5"/>
  <c r="AT29" i="4"/>
  <c r="AT5" i="5"/>
  <c r="AD45" i="4"/>
  <c r="AD21" i="5"/>
  <c r="AF42" i="4"/>
  <c r="AF18" i="5"/>
  <c r="AY43" i="4"/>
  <c r="AY19" i="5"/>
  <c r="L45" i="4"/>
  <c r="L21" i="5"/>
  <c r="BB46" i="4"/>
  <c r="BB22" i="5"/>
  <c r="AB96" i="25"/>
  <c r="AW33" i="4"/>
  <c r="AW9" i="5"/>
  <c r="AE101" i="25"/>
  <c r="BI38" i="4"/>
  <c r="BI14" i="5"/>
  <c r="BC40" i="4"/>
  <c r="BC16" i="5"/>
  <c r="T107" i="25"/>
  <c r="Q44" i="4"/>
  <c r="Q20" i="5"/>
  <c r="U110" i="25"/>
  <c r="U47" i="4"/>
  <c r="U23" i="5"/>
  <c r="T35" i="4"/>
  <c r="T11" i="5"/>
  <c r="T29" i="4"/>
  <c r="T5" i="5"/>
  <c r="J29" i="4"/>
  <c r="J5" i="5"/>
  <c r="W105" i="25"/>
  <c r="AC42" i="4"/>
  <c r="AC18" i="5"/>
  <c r="AY46" i="4"/>
  <c r="AY22" i="5"/>
  <c r="BG45" i="4"/>
  <c r="BG21" i="5"/>
  <c r="BK39" i="4"/>
  <c r="BK15" i="5"/>
  <c r="Z46" i="4"/>
  <c r="Z22" i="5"/>
  <c r="AP40" i="4"/>
  <c r="AP16" i="5"/>
  <c r="AD38" i="4"/>
  <c r="AD14" i="5"/>
  <c r="BD37" i="4"/>
  <c r="BD13" i="5"/>
  <c r="J46" i="4"/>
  <c r="J22" i="5"/>
  <c r="Z105" i="25"/>
  <c r="AO42" i="4"/>
  <c r="AO18" i="5"/>
  <c r="Q101" i="25"/>
  <c r="E38" i="4"/>
  <c r="E14" i="5"/>
  <c r="BK47" i="4"/>
  <c r="BK23" i="5"/>
  <c r="AC101" i="25"/>
  <c r="BA38" i="4"/>
  <c r="BA14" i="5"/>
  <c r="U109" i="25"/>
  <c r="U46" i="4"/>
  <c r="U22" i="5"/>
  <c r="O42" i="4"/>
  <c r="O18" i="5"/>
  <c r="AZ26" i="4"/>
  <c r="AZ2" i="5"/>
  <c r="AL42" i="4"/>
  <c r="AL18" i="5"/>
  <c r="AV37" i="4"/>
  <c r="AV13" i="5"/>
  <c r="AC104" i="25"/>
  <c r="BA41" i="4"/>
  <c r="BA17" i="5"/>
  <c r="BF31" i="4"/>
  <c r="BF7" i="5"/>
  <c r="R110" i="25"/>
  <c r="I47" i="4"/>
  <c r="I23" i="5"/>
  <c r="BK31" i="4"/>
  <c r="BK7" i="5"/>
  <c r="BG29" i="4"/>
  <c r="BG5" i="5"/>
  <c r="AL43" i="4"/>
  <c r="AL19" i="5"/>
  <c r="BG46" i="4"/>
  <c r="BG22" i="5"/>
  <c r="J42" i="4"/>
  <c r="J18" i="5"/>
  <c r="C87" i="4"/>
  <c r="C62" i="5"/>
  <c r="AN76" i="4"/>
  <c r="AN51" i="5"/>
  <c r="BF77" i="4"/>
  <c r="BF52" i="5"/>
  <c r="BF77" i="5" s="1"/>
  <c r="P76" i="4"/>
  <c r="P51" i="5"/>
  <c r="AS84" i="4"/>
  <c r="AS59" i="5"/>
  <c r="AQ87" i="4"/>
  <c r="AQ62" i="5"/>
  <c r="AN96" i="4"/>
  <c r="AN71" i="5"/>
  <c r="BB77" i="4"/>
  <c r="BB52" i="5"/>
  <c r="AS76" i="4"/>
  <c r="AS51" i="5"/>
  <c r="AD84" i="4"/>
  <c r="AD59" i="5"/>
  <c r="AO76" i="4"/>
  <c r="AO51" i="5"/>
  <c r="AY80" i="4"/>
  <c r="AY55" i="5"/>
  <c r="AY80" i="5" s="1"/>
  <c r="AG96" i="4"/>
  <c r="AG71" i="5"/>
  <c r="BG90" i="4"/>
  <c r="BG65" i="5"/>
  <c r="AP84" i="4"/>
  <c r="AP59" i="5"/>
  <c r="AK81" i="4"/>
  <c r="AK56" i="5"/>
  <c r="BC77" i="4"/>
  <c r="BC52" i="5"/>
  <c r="E79" i="4"/>
  <c r="E54" i="5"/>
  <c r="AI82" i="4"/>
  <c r="AI57" i="5"/>
  <c r="AG81" i="4"/>
  <c r="AG56" i="5"/>
  <c r="AE76" i="4"/>
  <c r="AE51" i="5"/>
  <c r="BH92" i="4"/>
  <c r="BH67" i="5"/>
  <c r="U95" i="4"/>
  <c r="U70" i="5"/>
  <c r="BA79" i="4"/>
  <c r="BA54" i="5"/>
  <c r="P97" i="4"/>
  <c r="P72" i="5"/>
  <c r="I79" i="4"/>
  <c r="I54" i="5"/>
  <c r="BB95" i="4"/>
  <c r="BB70" i="5"/>
  <c r="AN89" i="4"/>
  <c r="AN64" i="5"/>
  <c r="L84" i="4"/>
  <c r="L59" i="5"/>
  <c r="L84" i="5" s="1"/>
  <c r="AT79" i="4"/>
  <c r="AT54" i="5"/>
  <c r="AT79" i="5" s="1"/>
  <c r="AQ82" i="4"/>
  <c r="AQ57" i="5"/>
  <c r="AQ82" i="5" s="1"/>
  <c r="BA86" i="4"/>
  <c r="BA61" i="5"/>
  <c r="BJ91" i="4"/>
  <c r="BJ66" i="5"/>
  <c r="BJ91" i="5" s="1"/>
  <c r="AY93" i="4"/>
  <c r="AY68" i="5"/>
  <c r="AY93" i="5" s="1"/>
  <c r="AW76" i="4"/>
  <c r="AW51" i="5"/>
  <c r="N85" i="4"/>
  <c r="N60" i="5"/>
  <c r="AD89" i="4"/>
  <c r="AD64" i="5"/>
  <c r="M84" i="4"/>
  <c r="M59" i="5"/>
  <c r="BH93" i="4"/>
  <c r="BH68" i="5"/>
  <c r="BH93" i="5" s="1"/>
  <c r="AT97" i="4"/>
  <c r="AT72" i="5"/>
  <c r="AQ78" i="4"/>
  <c r="AQ53" i="5"/>
  <c r="AQ78" i="5" s="1"/>
  <c r="T93" i="4"/>
  <c r="T68" i="5"/>
  <c r="E92" i="4"/>
  <c r="E67" i="5"/>
  <c r="B88" i="4"/>
  <c r="B63" i="5"/>
  <c r="AX97" i="4"/>
  <c r="AX72" i="5"/>
  <c r="BK89" i="4"/>
  <c r="BK64" i="5"/>
  <c r="N76" i="4"/>
  <c r="N51" i="5"/>
  <c r="N76" i="5" s="1"/>
  <c r="K94" i="4"/>
  <c r="K69" i="5"/>
  <c r="I85" i="4"/>
  <c r="I60" i="5"/>
  <c r="H96" i="4"/>
  <c r="H71" i="5"/>
  <c r="G87" i="4"/>
  <c r="G62" i="5"/>
  <c r="AI89" i="4"/>
  <c r="AI64" i="5"/>
  <c r="V85" i="4"/>
  <c r="V60" i="5"/>
  <c r="V85" i="5" s="1"/>
  <c r="BF90" i="4"/>
  <c r="BF65" i="5"/>
  <c r="BC83" i="4"/>
  <c r="BC58" i="5"/>
  <c r="BC83" i="5" s="1"/>
  <c r="BD93" i="4"/>
  <c r="BD68" i="5"/>
  <c r="BD93" i="5" s="1"/>
  <c r="M88" i="4"/>
  <c r="M63" i="5"/>
  <c r="BA93" i="4"/>
  <c r="BA68" i="5"/>
  <c r="BH89" i="4"/>
  <c r="BH64" i="5"/>
  <c r="AJ96" i="4"/>
  <c r="AJ71" i="5"/>
  <c r="AY90" i="4"/>
  <c r="AY65" i="5"/>
  <c r="AT87" i="4"/>
  <c r="AT62" i="5"/>
  <c r="F76" i="4"/>
  <c r="F51" i="5"/>
  <c r="I97" i="4"/>
  <c r="I72" i="5"/>
  <c r="BK81" i="4"/>
  <c r="BK56" i="5"/>
  <c r="BK81" i="5" s="1"/>
  <c r="BC80" i="4"/>
  <c r="BC55" i="5"/>
  <c r="AM94" i="4"/>
  <c r="AM69" i="5"/>
  <c r="F88" i="4"/>
  <c r="F63" i="5"/>
  <c r="AH43" i="4"/>
  <c r="AH19" i="5"/>
  <c r="AZ32" i="4"/>
  <c r="AZ8" i="5"/>
  <c r="AH36" i="4"/>
  <c r="AH12" i="5"/>
  <c r="R90" i="25"/>
  <c r="I27" i="4"/>
  <c r="I3" i="5"/>
  <c r="BH28" i="4"/>
  <c r="BH4" i="5"/>
  <c r="AP46" i="4"/>
  <c r="AP22" i="5"/>
  <c r="S26" i="4"/>
  <c r="S2" i="5"/>
  <c r="AI34" i="4"/>
  <c r="AI10" i="5"/>
  <c r="Z45" i="4"/>
  <c r="Z21" i="5"/>
  <c r="AB38" i="4"/>
  <c r="AB14" i="5"/>
  <c r="BC46" i="4"/>
  <c r="BC22" i="5"/>
  <c r="V45" i="4"/>
  <c r="V21" i="5"/>
  <c r="AB93" i="25"/>
  <c r="AW30" i="4"/>
  <c r="AW6" i="5"/>
  <c r="BD34" i="4"/>
  <c r="BD10" i="5"/>
  <c r="BJ44" i="4"/>
  <c r="BJ20" i="5"/>
  <c r="D26" i="4"/>
  <c r="D2" i="5"/>
  <c r="S106" i="25"/>
  <c r="M43" i="4"/>
  <c r="M19" i="5"/>
  <c r="BG30" i="4"/>
  <c r="BG6" i="5"/>
  <c r="AI31" i="4"/>
  <c r="AI7" i="5"/>
  <c r="BJ28" i="4"/>
  <c r="BJ4" i="5"/>
  <c r="K29" i="4"/>
  <c r="K5" i="5"/>
  <c r="AE26" i="4"/>
  <c r="AE2" i="5"/>
  <c r="AZ29" i="4"/>
  <c r="AZ5" i="5"/>
  <c r="AP27" i="4"/>
  <c r="AP3" i="5"/>
  <c r="AH29" i="4"/>
  <c r="AH5" i="5"/>
  <c r="P47" i="4"/>
  <c r="P23" i="5"/>
  <c r="L37" i="4"/>
  <c r="L13" i="5"/>
  <c r="R108" i="25"/>
  <c r="I45" i="4"/>
  <c r="I21" i="5"/>
  <c r="AP29" i="4"/>
  <c r="AP5" i="5"/>
  <c r="AQ34" i="4"/>
  <c r="AQ10" i="5"/>
  <c r="AC96" i="25"/>
  <c r="BA33" i="4"/>
  <c r="BA9" i="5"/>
  <c r="X110" i="25"/>
  <c r="AG47" i="4"/>
  <c r="AG23" i="5"/>
  <c r="AL47" i="4"/>
  <c r="AL23" i="5"/>
  <c r="AE105" i="25"/>
  <c r="BI42" i="4"/>
  <c r="BI18" i="5"/>
  <c r="AR26" i="4"/>
  <c r="AR2" i="5"/>
  <c r="AD104" i="25"/>
  <c r="BE41" i="4"/>
  <c r="BE17" i="5"/>
  <c r="P31" i="4"/>
  <c r="P7" i="5"/>
  <c r="BF28" i="4"/>
  <c r="BF4" i="5"/>
  <c r="R109" i="25"/>
  <c r="I46" i="4"/>
  <c r="I22" i="5"/>
  <c r="F46" i="4"/>
  <c r="F22" i="5"/>
  <c r="BH37" i="4"/>
  <c r="BH13" i="5"/>
  <c r="T26" i="4"/>
  <c r="T2" i="5"/>
  <c r="W35" i="4"/>
  <c r="W11" i="5"/>
  <c r="AU46" i="4"/>
  <c r="AU22" i="5"/>
  <c r="AP28" i="4"/>
  <c r="AP4" i="5"/>
  <c r="V46" i="4"/>
  <c r="V22" i="5"/>
  <c r="R89" i="25"/>
  <c r="I26" i="4"/>
  <c r="I2" i="5"/>
  <c r="AD39" i="4"/>
  <c r="AD15" i="5"/>
  <c r="BH43" i="4"/>
  <c r="BH19" i="5"/>
  <c r="L47" i="4"/>
  <c r="L23" i="5"/>
  <c r="AA106" i="25"/>
  <c r="AS43" i="4"/>
  <c r="AS19" i="5"/>
  <c r="S37" i="4"/>
  <c r="S13" i="5"/>
  <c r="BB35" i="4"/>
  <c r="BB11" i="5"/>
  <c r="AA103" i="25"/>
  <c r="AS40" i="4"/>
  <c r="AS16" i="5"/>
  <c r="S32" i="4"/>
  <c r="S8" i="5"/>
  <c r="S44" i="4"/>
  <c r="S20" i="5"/>
  <c r="T100" i="25"/>
  <c r="Q37" i="4"/>
  <c r="Q13" i="5"/>
  <c r="BH45" i="4"/>
  <c r="BH21" i="5"/>
  <c r="BB32" i="4"/>
  <c r="BB8" i="5"/>
  <c r="BF36" i="4"/>
  <c r="BF12" i="5"/>
  <c r="AA42" i="4"/>
  <c r="AA18" i="5"/>
  <c r="AA102" i="25"/>
  <c r="AS39" i="4"/>
  <c r="AS15" i="5"/>
  <c r="S89" i="25"/>
  <c r="M26" i="4"/>
  <c r="M2" i="5"/>
  <c r="AC98" i="25"/>
  <c r="BA35" i="4"/>
  <c r="BA11" i="5"/>
  <c r="AP35" i="4"/>
  <c r="AP11" i="5"/>
  <c r="BD44" i="4"/>
  <c r="BD20" i="5"/>
  <c r="BJ39" i="4"/>
  <c r="BJ15" i="5"/>
  <c r="S101" i="25"/>
  <c r="M38" i="4"/>
  <c r="M14" i="5"/>
  <c r="H42" i="4"/>
  <c r="H18" i="5"/>
  <c r="D42" i="4"/>
  <c r="D18" i="5"/>
  <c r="W27" i="4"/>
  <c r="W3" i="5"/>
  <c r="Z90" i="25"/>
  <c r="AO27" i="4"/>
  <c r="AO3" i="5"/>
  <c r="P43" i="4"/>
  <c r="P19" i="5"/>
  <c r="AF26" i="4"/>
  <c r="AF2" i="5"/>
  <c r="AV28" i="4"/>
  <c r="AV4" i="5"/>
  <c r="AD108" i="25"/>
  <c r="BE45" i="4"/>
  <c r="BE21" i="5"/>
  <c r="AZ47" i="4"/>
  <c r="AZ23" i="5"/>
  <c r="T109" i="25"/>
  <c r="Q46" i="4"/>
  <c r="Q22" i="5"/>
  <c r="BK37" i="4"/>
  <c r="BK13" i="5"/>
  <c r="F32" i="4"/>
  <c r="F8" i="5"/>
  <c r="F38" i="4"/>
  <c r="F14" i="5"/>
  <c r="BK82" i="4"/>
  <c r="BK57" i="5"/>
  <c r="BK82" i="5" s="1"/>
  <c r="AS85" i="4"/>
  <c r="AS60" i="5"/>
  <c r="AS85" i="5" s="1"/>
  <c r="AS86" i="4"/>
  <c r="AS61" i="5"/>
  <c r="AS86" i="5" s="1"/>
  <c r="K76" i="4"/>
  <c r="K51" i="5"/>
  <c r="AV81" i="4"/>
  <c r="AV56" i="5"/>
  <c r="BJ96" i="4"/>
  <c r="BJ71" i="5"/>
  <c r="AX95" i="4"/>
  <c r="AX70" i="5"/>
  <c r="AP81" i="4"/>
  <c r="AP56" i="5"/>
  <c r="AN86" i="4"/>
  <c r="AN61" i="5"/>
  <c r="N95" i="4"/>
  <c r="N70" i="5"/>
  <c r="N95" i="5" s="1"/>
  <c r="L94" i="4"/>
  <c r="L69" i="5"/>
  <c r="BK77" i="4"/>
  <c r="BK52" i="5"/>
  <c r="AM76" i="4"/>
  <c r="AM51" i="5"/>
  <c r="AM76" i="5" s="1"/>
  <c r="AO91" i="4"/>
  <c r="AO66" i="5"/>
  <c r="AH82" i="4"/>
  <c r="AH57" i="5"/>
  <c r="AP82" i="4"/>
  <c r="AP57" i="5"/>
  <c r="AP82" i="5" s="1"/>
  <c r="Z95" i="4"/>
  <c r="Z70" i="5"/>
  <c r="BC76" i="4"/>
  <c r="BC51" i="5"/>
  <c r="BC76" i="5" s="1"/>
  <c r="AR77" i="4"/>
  <c r="AR52" i="5"/>
  <c r="AR77" i="5" s="1"/>
  <c r="R97" i="4"/>
  <c r="R72" i="5"/>
  <c r="R97" i="5" s="1"/>
  <c r="AS87" i="4"/>
  <c r="AS62" i="5"/>
  <c r="F96" i="4"/>
  <c r="F71" i="5"/>
  <c r="AK93" i="4"/>
  <c r="AK68" i="5"/>
  <c r="J87" i="4"/>
  <c r="J62" i="5"/>
  <c r="L95" i="4"/>
  <c r="L70" i="5"/>
  <c r="AU76" i="4"/>
  <c r="AU51" i="5"/>
  <c r="AU76" i="5" s="1"/>
  <c r="AU97" i="4"/>
  <c r="AU72" i="5"/>
  <c r="G97" i="4"/>
  <c r="G72" i="5"/>
  <c r="AT95" i="4"/>
  <c r="AT70" i="5"/>
  <c r="G95" i="4"/>
  <c r="G70" i="5"/>
  <c r="R87" i="4"/>
  <c r="R62" i="5"/>
  <c r="Q94" i="4"/>
  <c r="Q69" i="5"/>
  <c r="Q94" i="5" s="1"/>
  <c r="AR91" i="4"/>
  <c r="AR66" i="5"/>
  <c r="AT82" i="4"/>
  <c r="AT57" i="5"/>
  <c r="AT82" i="5" s="1"/>
  <c r="Y79" i="4"/>
  <c r="Y54" i="5"/>
  <c r="AA93" i="4"/>
  <c r="AA68" i="5"/>
  <c r="M97" i="4"/>
  <c r="M72" i="5"/>
  <c r="M97" i="5" s="1"/>
  <c r="P84" i="4"/>
  <c r="P59" i="5"/>
  <c r="AS97" i="4"/>
  <c r="AS72" i="5"/>
  <c r="AS97" i="5" s="1"/>
  <c r="AM88" i="4"/>
  <c r="AM63" i="5"/>
  <c r="AM88" i="5" s="1"/>
  <c r="AN79" i="4"/>
  <c r="AN54" i="5"/>
  <c r="AW93" i="4"/>
  <c r="AW68" i="5"/>
  <c r="AW93" i="5" s="1"/>
  <c r="AZ86" i="4"/>
  <c r="AZ61" i="5"/>
  <c r="U96" i="4"/>
  <c r="U71" i="5"/>
  <c r="AH95" i="4"/>
  <c r="AH70" i="5"/>
  <c r="AQ88" i="4"/>
  <c r="AQ63" i="5"/>
  <c r="BG94" i="4"/>
  <c r="BG69" i="5"/>
  <c r="AO90" i="4"/>
  <c r="AO65" i="5"/>
  <c r="AO90" i="5" s="1"/>
  <c r="AR89" i="4"/>
  <c r="AR64" i="5"/>
  <c r="AF79" i="4"/>
  <c r="AF54" i="5"/>
  <c r="X94" i="4"/>
  <c r="X69" i="5"/>
  <c r="BD27" i="4"/>
  <c r="BD3" i="5"/>
  <c r="AD35" i="4"/>
  <c r="AD11" i="5"/>
  <c r="W32" i="4"/>
  <c r="W8" i="5"/>
  <c r="Z104" i="25"/>
  <c r="AO41" i="4"/>
  <c r="AO17" i="5"/>
  <c r="G45" i="4"/>
  <c r="G21" i="5"/>
  <c r="V26" i="4"/>
  <c r="V2" i="5"/>
  <c r="BK38" i="4"/>
  <c r="BK14" i="5"/>
  <c r="BD26" i="4"/>
  <c r="BD2" i="5"/>
  <c r="AT31" i="4"/>
  <c r="AT7" i="5"/>
  <c r="Y105" i="25"/>
  <c r="AK42" i="4"/>
  <c r="AK18" i="5"/>
  <c r="AN42" i="4"/>
  <c r="AN18" i="5"/>
  <c r="B27" i="4"/>
  <c r="B3" i="5"/>
  <c r="V42" i="4"/>
  <c r="V18" i="5"/>
  <c r="V31" i="4"/>
  <c r="V7" i="5"/>
  <c r="AP33" i="4"/>
  <c r="AP9" i="5"/>
  <c r="AA104" i="25"/>
  <c r="AS41" i="4"/>
  <c r="AS17" i="5"/>
  <c r="AZ43" i="4"/>
  <c r="AZ19" i="5"/>
  <c r="BK29" i="4"/>
  <c r="BK5" i="5"/>
  <c r="AP37" i="4"/>
  <c r="AP13" i="5"/>
  <c r="R47" i="4"/>
  <c r="R23" i="5"/>
  <c r="C38" i="4"/>
  <c r="C14" i="5"/>
  <c r="AQ32" i="4"/>
  <c r="AQ8" i="5"/>
  <c r="F27" i="4"/>
  <c r="F3" i="5"/>
  <c r="AB89" i="25"/>
  <c r="AW26" i="4"/>
  <c r="AW2" i="5"/>
  <c r="AP45" i="4"/>
  <c r="AP21" i="5"/>
  <c r="AU28" i="4"/>
  <c r="AU4" i="5"/>
  <c r="V98" i="25"/>
  <c r="Y35" i="4"/>
  <c r="Y11" i="5"/>
  <c r="AC90" i="25"/>
  <c r="BA27" i="4"/>
  <c r="BA3" i="5"/>
  <c r="T43" i="4"/>
  <c r="T19" i="5"/>
  <c r="Q105" i="25"/>
  <c r="E42" i="4"/>
  <c r="E18" i="5"/>
  <c r="K32" i="4"/>
  <c r="K8" i="5"/>
  <c r="AC103" i="25"/>
  <c r="BA40" i="4"/>
  <c r="BA16" i="5"/>
  <c r="AM29" i="4"/>
  <c r="AM5" i="5"/>
  <c r="AP41" i="4"/>
  <c r="AP17" i="5"/>
  <c r="AD109" i="25"/>
  <c r="BE46" i="4"/>
  <c r="BE22" i="5"/>
  <c r="AB110" i="25"/>
  <c r="AW47" i="4"/>
  <c r="AW23" i="5"/>
  <c r="G43" i="4"/>
  <c r="G19" i="5"/>
  <c r="K34" i="4"/>
  <c r="K10" i="5"/>
  <c r="BG26" i="4"/>
  <c r="BG2" i="5"/>
  <c r="P37" i="4"/>
  <c r="P13" i="5"/>
  <c r="O46" i="4"/>
  <c r="O22" i="5"/>
  <c r="AE103" i="25"/>
  <c r="BI40" i="4"/>
  <c r="BI16" i="5"/>
  <c r="AZ41" i="4"/>
  <c r="AZ17" i="5"/>
  <c r="Z44" i="4"/>
  <c r="Z20" i="5"/>
  <c r="AI29" i="4"/>
  <c r="AI5" i="5"/>
  <c r="Q109" i="25"/>
  <c r="E46" i="4"/>
  <c r="E22" i="5"/>
  <c r="AL27" i="4"/>
  <c r="AL3" i="5"/>
  <c r="AA108" i="25"/>
  <c r="AS45" i="4"/>
  <c r="AS21" i="5"/>
  <c r="W95" i="25"/>
  <c r="AC32" i="4"/>
  <c r="AC8" i="5"/>
  <c r="BC45" i="4"/>
  <c r="BC21" i="5"/>
  <c r="AR32" i="4"/>
  <c r="AR8" i="5"/>
  <c r="G29" i="4"/>
  <c r="G5" i="5"/>
  <c r="J38" i="4"/>
  <c r="J14" i="5"/>
  <c r="T101" i="25"/>
  <c r="Q38" i="4"/>
  <c r="Q14" i="5"/>
  <c r="P46" i="4"/>
  <c r="P22" i="5"/>
  <c r="AB44" i="4"/>
  <c r="AB20" i="5"/>
  <c r="X44" i="4"/>
  <c r="X20" i="5"/>
  <c r="AO84" i="4"/>
  <c r="AO59" i="5"/>
  <c r="AO84" i="5" s="1"/>
  <c r="BE90" i="4"/>
  <c r="BE65" i="5"/>
  <c r="F79" i="4"/>
  <c r="F54" i="5"/>
  <c r="BD84" i="4"/>
  <c r="BD59" i="5"/>
  <c r="BG82" i="4"/>
  <c r="BG57" i="5"/>
  <c r="K85" i="4"/>
  <c r="K60" i="5"/>
  <c r="K85" i="5" s="1"/>
  <c r="AB84" i="4"/>
  <c r="AB59" i="5"/>
  <c r="BK91" i="4"/>
  <c r="BK66" i="5"/>
  <c r="BK91" i="5" s="1"/>
  <c r="AZ88" i="4"/>
  <c r="AZ63" i="5"/>
  <c r="W97" i="4"/>
  <c r="W72" i="5"/>
  <c r="J95" i="4"/>
  <c r="J70" i="5"/>
  <c r="AR90" i="4"/>
  <c r="AR65" i="5"/>
  <c r="AR90" i="5" s="1"/>
  <c r="BH80" i="4"/>
  <c r="BH55" i="5"/>
  <c r="BI79" i="4"/>
  <c r="BI54" i="5"/>
  <c r="AG93" i="4"/>
  <c r="AG68" i="5"/>
  <c r="AG93" i="5" s="1"/>
  <c r="BD88" i="4"/>
  <c r="BD63" i="5"/>
  <c r="AF95" i="4"/>
  <c r="AF70" i="5"/>
  <c r="X81" i="4"/>
  <c r="X56" i="5"/>
  <c r="X81" i="5" s="1"/>
  <c r="AC89" i="4"/>
  <c r="AC64" i="5"/>
  <c r="J97" i="4"/>
  <c r="J72" i="5"/>
  <c r="AL84" i="4"/>
  <c r="AL59" i="5"/>
  <c r="BE85" i="4"/>
  <c r="BE60" i="5"/>
  <c r="BE85" i="5" s="1"/>
  <c r="AP83" i="4"/>
  <c r="AP58" i="5"/>
  <c r="AX88" i="4"/>
  <c r="AX63" i="5"/>
  <c r="W93" i="4"/>
  <c r="W68" i="5"/>
  <c r="W93" i="5" s="1"/>
  <c r="AA97" i="4"/>
  <c r="AA72" i="5"/>
  <c r="BI83" i="4"/>
  <c r="BI58" i="5"/>
  <c r="BI83" i="5" s="1"/>
  <c r="S79" i="4"/>
  <c r="S54" i="5"/>
  <c r="AB82" i="4"/>
  <c r="AB57" i="5"/>
  <c r="AB82" i="5" s="1"/>
  <c r="AP92" i="4"/>
  <c r="AP67" i="5"/>
  <c r="AD76" i="4"/>
  <c r="AD51" i="5"/>
  <c r="AO97" i="4"/>
  <c r="AO72" i="5"/>
  <c r="AO97" i="5" s="1"/>
  <c r="AD93" i="4"/>
  <c r="AD68" i="5"/>
  <c r="AI96" i="4"/>
  <c r="AI71" i="5"/>
  <c r="Q87" i="4"/>
  <c r="Q62" i="5"/>
  <c r="Q87" i="5" s="1"/>
  <c r="BF87" i="4"/>
  <c r="BF62" i="5"/>
  <c r="BF87" i="5" s="1"/>
  <c r="BJ88" i="4"/>
  <c r="BJ63" i="5"/>
  <c r="BJ88" i="5" s="1"/>
  <c r="AR87" i="4"/>
  <c r="AR62" i="5"/>
  <c r="BB82" i="4"/>
  <c r="BB57" i="5"/>
  <c r="BF86" i="4"/>
  <c r="BF61" i="5"/>
  <c r="AD97" i="4"/>
  <c r="AD72" i="5"/>
  <c r="S88" i="4"/>
  <c r="S63" i="5"/>
  <c r="BJ80" i="4"/>
  <c r="BJ55" i="5"/>
  <c r="R92" i="4"/>
  <c r="R67" i="5"/>
  <c r="X79" i="4"/>
  <c r="X54" i="5"/>
  <c r="BK97" i="4"/>
  <c r="BK72" i="5"/>
  <c r="AE84" i="4"/>
  <c r="AE59" i="5"/>
  <c r="AZ83" i="4"/>
  <c r="AZ58" i="5"/>
  <c r="AV93" i="4"/>
  <c r="AV68" i="5"/>
  <c r="AJ79" i="4"/>
  <c r="AJ54" i="5"/>
  <c r="BD89" i="4"/>
  <c r="BD64" i="5"/>
  <c r="BC87" i="4"/>
  <c r="BC62" i="5"/>
  <c r="AL92" i="4"/>
  <c r="AL67" i="5"/>
  <c r="BC95" i="4"/>
  <c r="BC70" i="5"/>
  <c r="AR82" i="4"/>
  <c r="AR57" i="5"/>
  <c r="O94" i="4"/>
  <c r="O69" i="5"/>
  <c r="O94" i="5" s="1"/>
  <c r="P96" i="4"/>
  <c r="P71" i="5"/>
  <c r="BK76" i="4"/>
  <c r="BK51" i="5"/>
  <c r="BK87" i="4"/>
  <c r="BK62" i="5"/>
  <c r="N97" i="4"/>
  <c r="N72" i="5"/>
  <c r="AU90" i="4"/>
  <c r="AU65" i="5"/>
  <c r="AU90" i="5" s="1"/>
  <c r="V109" i="25"/>
  <c r="Y46" i="4"/>
  <c r="Y22" i="5"/>
  <c r="AX41" i="4"/>
  <c r="AX17" i="5"/>
  <c r="V95" i="25"/>
  <c r="Y32" i="4"/>
  <c r="Y8" i="5"/>
  <c r="P35" i="4"/>
  <c r="P11" i="5"/>
  <c r="BG42" i="4"/>
  <c r="BG18" i="5"/>
  <c r="AR34" i="4"/>
  <c r="AR10" i="5"/>
  <c r="G38" i="4"/>
  <c r="G14" i="5"/>
  <c r="J45" i="4"/>
  <c r="J21" i="5"/>
  <c r="AH37" i="4"/>
  <c r="AH13" i="5"/>
  <c r="AV32" i="4"/>
  <c r="AV8" i="5"/>
  <c r="BF38" i="4"/>
  <c r="BF14" i="5"/>
  <c r="P26" i="4"/>
  <c r="P2" i="5"/>
  <c r="AE35" i="4"/>
  <c r="AE11" i="5"/>
  <c r="AR42" i="4"/>
  <c r="AR18" i="5"/>
  <c r="BC41" i="4"/>
  <c r="BC17" i="5"/>
  <c r="P44" i="4"/>
  <c r="P20" i="5"/>
  <c r="R107" i="25"/>
  <c r="I44" i="4"/>
  <c r="I20" i="5"/>
  <c r="G46" i="4"/>
  <c r="G22" i="5"/>
  <c r="BC36" i="4"/>
  <c r="BC12" i="5"/>
  <c r="BD28" i="4"/>
  <c r="BD4" i="5"/>
  <c r="V108" i="25"/>
  <c r="Y45" i="4"/>
  <c r="Y21" i="5"/>
  <c r="K27" i="4"/>
  <c r="K3" i="5"/>
  <c r="AB101" i="25"/>
  <c r="AW38" i="4"/>
  <c r="AW14" i="5"/>
  <c r="S108" i="25"/>
  <c r="M45" i="4"/>
  <c r="M21" i="5"/>
  <c r="D47" i="4"/>
  <c r="D23" i="5"/>
  <c r="BG36" i="4"/>
  <c r="BG12" i="5"/>
  <c r="AU45" i="4"/>
  <c r="AU21" i="5"/>
  <c r="H43" i="4"/>
  <c r="H19" i="5"/>
  <c r="BK30" i="4"/>
  <c r="BK6" i="5"/>
  <c r="AD29" i="4"/>
  <c r="AD5" i="5"/>
  <c r="AR36" i="4"/>
  <c r="AR12" i="5"/>
  <c r="BC28" i="4"/>
  <c r="BC4" i="5"/>
  <c r="BB33" i="4"/>
  <c r="BB9" i="5"/>
  <c r="J37" i="4"/>
  <c r="J13" i="5"/>
  <c r="AX27" i="4"/>
  <c r="AX3" i="5"/>
  <c r="AA109" i="25"/>
  <c r="AS46" i="4"/>
  <c r="AS22" i="5"/>
  <c r="AA26" i="4"/>
  <c r="AA2" i="5"/>
  <c r="AB27" i="4"/>
  <c r="AB3" i="5"/>
  <c r="AT45" i="4"/>
  <c r="AT21" i="5"/>
  <c r="BF35" i="4"/>
  <c r="BF11" i="5"/>
  <c r="BH44" i="4"/>
  <c r="BH20" i="5"/>
  <c r="AQ26" i="4"/>
  <c r="AQ2" i="5"/>
  <c r="AD105" i="25"/>
  <c r="BE42" i="4"/>
  <c r="BE18" i="5"/>
  <c r="AI46" i="4"/>
  <c r="AI22" i="5"/>
  <c r="AY31" i="4"/>
  <c r="AY7" i="5"/>
  <c r="Z102" i="25"/>
  <c r="AO39" i="4"/>
  <c r="AO15" i="5"/>
  <c r="AN44" i="4"/>
  <c r="AN20" i="5"/>
  <c r="AZ30" i="4"/>
  <c r="AZ6" i="5"/>
  <c r="AE102" i="25"/>
  <c r="BI39" i="4"/>
  <c r="BI15" i="5"/>
  <c r="Y90" i="25"/>
  <c r="AK27" i="4"/>
  <c r="AK3" i="5"/>
  <c r="BG28" i="4"/>
  <c r="BG4" i="5"/>
  <c r="AA37" i="4"/>
  <c r="AA13" i="5"/>
  <c r="BJ26" i="4"/>
  <c r="BJ2" i="5"/>
  <c r="AH26" i="4"/>
  <c r="AH2" i="5"/>
  <c r="W44" i="4"/>
  <c r="W20" i="5"/>
  <c r="AV47" i="4"/>
  <c r="AV23" i="5"/>
  <c r="AP39" i="4"/>
  <c r="AP15" i="5"/>
  <c r="AE27" i="4"/>
  <c r="AE3" i="5"/>
  <c r="Q94" i="25"/>
  <c r="E31" i="4"/>
  <c r="E7" i="5"/>
  <c r="BH39" i="4"/>
  <c r="BH15" i="5"/>
  <c r="AP47" i="4"/>
  <c r="AP23" i="5"/>
  <c r="C44" i="4"/>
  <c r="C20" i="5"/>
  <c r="AA45" i="4"/>
  <c r="AA21" i="5"/>
  <c r="G44" i="4"/>
  <c r="G20" i="5"/>
  <c r="AT30" i="4"/>
  <c r="AT6" i="5"/>
  <c r="B31" i="4"/>
  <c r="B7" i="5"/>
  <c r="K47" i="4"/>
  <c r="K23" i="5"/>
  <c r="AJ45" i="4"/>
  <c r="AJ21" i="5"/>
  <c r="AH93" i="4"/>
  <c r="AH68" i="5"/>
  <c r="AH93" i="5" s="1"/>
  <c r="BB79" i="4"/>
  <c r="BB54" i="5"/>
  <c r="V95" i="4"/>
  <c r="V70" i="5"/>
  <c r="BG97" i="4"/>
  <c r="BG72" i="5"/>
  <c r="AN97" i="4"/>
  <c r="AN72" i="5"/>
  <c r="AF81" i="4"/>
  <c r="AF56" i="5"/>
  <c r="AF81" i="5" s="1"/>
  <c r="BJ79" i="4"/>
  <c r="BJ54" i="5"/>
  <c r="AR84" i="4"/>
  <c r="AR59" i="5"/>
  <c r="K79" i="4"/>
  <c r="K54" i="5"/>
  <c r="Y96" i="4"/>
  <c r="Y71" i="5"/>
  <c r="BG89" i="4"/>
  <c r="BG64" i="5"/>
  <c r="T84" i="4"/>
  <c r="T59" i="5"/>
  <c r="BG88" i="4"/>
  <c r="BG63" i="5"/>
  <c r="V93" i="4"/>
  <c r="V68" i="5"/>
  <c r="AA94" i="4"/>
  <c r="AA69" i="5"/>
  <c r="AX91" i="4"/>
  <c r="AX66" i="5"/>
  <c r="AK89" i="4"/>
  <c r="AK64" i="5"/>
  <c r="BC78" i="4"/>
  <c r="BC53" i="5"/>
  <c r="BC78" i="5" s="1"/>
  <c r="BD79" i="4"/>
  <c r="BD54" i="5"/>
  <c r="AW94" i="4"/>
  <c r="AW69" i="5"/>
  <c r="AW94" i="5" s="1"/>
  <c r="AX77" i="4"/>
  <c r="AX52" i="5"/>
  <c r="AL79" i="4"/>
  <c r="AL54" i="5"/>
  <c r="T96" i="4"/>
  <c r="T71" i="5"/>
  <c r="BI88" i="4"/>
  <c r="BI63" i="5"/>
  <c r="M96" i="4"/>
  <c r="M71" i="5"/>
  <c r="BA77" i="4"/>
  <c r="BA52" i="5"/>
  <c r="BE92" i="4"/>
  <c r="BE67" i="5"/>
  <c r="BE92" i="5" s="1"/>
  <c r="J76" i="4"/>
  <c r="J51" i="5"/>
  <c r="AQ92" i="4"/>
  <c r="AQ67" i="5"/>
  <c r="AO89" i="4"/>
  <c r="AO64" i="5"/>
  <c r="AX86" i="4"/>
  <c r="AX61" i="5"/>
  <c r="AA87" i="4"/>
  <c r="AA62" i="5"/>
  <c r="AQ81" i="4"/>
  <c r="AQ56" i="5"/>
  <c r="AQ81" i="5" s="1"/>
  <c r="W94" i="4"/>
  <c r="W69" i="5"/>
  <c r="W94" i="5" s="1"/>
  <c r="X76" i="4"/>
  <c r="X51" i="5"/>
  <c r="X76" i="5" s="1"/>
  <c r="P79" i="4"/>
  <c r="P54" i="5"/>
  <c r="BH91" i="4"/>
  <c r="BH66" i="5"/>
  <c r="H95" i="4"/>
  <c r="H70" i="5"/>
  <c r="BI90" i="4"/>
  <c r="BI65" i="5"/>
  <c r="C76" i="4"/>
  <c r="C51" i="5"/>
  <c r="BF80" i="4"/>
  <c r="BF55" i="5"/>
  <c r="BF80" i="5" s="1"/>
  <c r="AM89" i="4"/>
  <c r="AM64" i="5"/>
  <c r="AJ86" i="4"/>
  <c r="AJ61" i="5"/>
  <c r="AK97" i="4"/>
  <c r="AK72" i="5"/>
  <c r="BJ87" i="4"/>
  <c r="BJ62" i="5"/>
  <c r="BJ87" i="5" s="1"/>
  <c r="AY94" i="4"/>
  <c r="AY69" i="5"/>
  <c r="AR97" i="4"/>
  <c r="AR72" i="5"/>
  <c r="AW84" i="4"/>
  <c r="AW59" i="5"/>
  <c r="V88" i="4"/>
  <c r="V63" i="5"/>
  <c r="AJ95" i="4"/>
  <c r="AJ70" i="5"/>
  <c r="AJ95" i="5" s="1"/>
  <c r="BD92" i="4"/>
  <c r="BD67" i="5"/>
  <c r="BD92" i="5" s="1"/>
  <c r="T92" i="4"/>
  <c r="T67" i="5"/>
  <c r="AL81" i="4"/>
  <c r="AL56" i="5"/>
  <c r="W108" i="25"/>
  <c r="AC45" i="4"/>
  <c r="AC21" i="5"/>
  <c r="X109" i="25"/>
  <c r="AG46" i="4"/>
  <c r="AG22" i="5"/>
  <c r="BC27" i="4"/>
  <c r="BC3" i="5"/>
  <c r="V100" i="25"/>
  <c r="Y37" i="4"/>
  <c r="Y13" i="5"/>
  <c r="W31" i="4"/>
  <c r="W7" i="5"/>
  <c r="AA89" i="25"/>
  <c r="AS26" i="4"/>
  <c r="AS2" i="5"/>
  <c r="D44" i="4"/>
  <c r="D20" i="5"/>
  <c r="AY42" i="4"/>
  <c r="AY18" i="5"/>
  <c r="AD90" i="25"/>
  <c r="BE27" i="4"/>
  <c r="BE3" i="5"/>
  <c r="AM47" i="4"/>
  <c r="AM23" i="5"/>
  <c r="AB92" i="25"/>
  <c r="AW29" i="4"/>
  <c r="AW5" i="5"/>
  <c r="Z89" i="25"/>
  <c r="AO26" i="4"/>
  <c r="AO2" i="5"/>
  <c r="V97" i="25"/>
  <c r="Y34" i="4"/>
  <c r="Y10" i="5"/>
  <c r="AN47" i="4"/>
  <c r="AN23" i="5"/>
  <c r="AB35" i="4"/>
  <c r="AB11" i="5"/>
  <c r="BK45" i="4"/>
  <c r="BK21" i="5"/>
  <c r="AN45" i="4"/>
  <c r="AN21" i="5"/>
  <c r="F29" i="4"/>
  <c r="F5" i="5"/>
  <c r="AL38" i="4"/>
  <c r="AL14" i="5"/>
  <c r="AF35" i="4"/>
  <c r="AF11" i="5"/>
  <c r="R101" i="25"/>
  <c r="I38" i="4"/>
  <c r="I14" i="5"/>
  <c r="AA95" i="25"/>
  <c r="AS32" i="4"/>
  <c r="AS8" i="5"/>
  <c r="AU31" i="4"/>
  <c r="AU7" i="5"/>
  <c r="X94" i="25"/>
  <c r="AG31" i="4"/>
  <c r="AG7" i="5"/>
  <c r="AT28" i="4"/>
  <c r="AT4" i="5"/>
  <c r="AZ38" i="4"/>
  <c r="AZ14" i="5"/>
  <c r="W47" i="4"/>
  <c r="W23" i="5"/>
  <c r="BC38" i="4"/>
  <c r="BC14" i="5"/>
  <c r="BG41" i="4"/>
  <c r="BG17" i="5"/>
  <c r="V47" i="4"/>
  <c r="V23" i="5"/>
  <c r="AN31" i="4"/>
  <c r="AN7" i="5"/>
  <c r="L29" i="4"/>
  <c r="L5" i="5"/>
  <c r="Z91" i="25"/>
  <c r="AO28" i="4"/>
  <c r="AO4" i="5"/>
  <c r="X43" i="4"/>
  <c r="X19" i="5"/>
  <c r="Z34" i="4"/>
  <c r="Z10" i="5"/>
  <c r="T34" i="4"/>
  <c r="T10" i="5"/>
  <c r="AJ37" i="4"/>
  <c r="AJ13" i="5"/>
  <c r="BG37" i="4"/>
  <c r="BG13" i="5"/>
  <c r="BH29" i="4"/>
  <c r="BH5" i="5"/>
  <c r="AB43" i="4"/>
  <c r="AB19" i="5"/>
  <c r="AI26" i="4"/>
  <c r="AI2" i="5"/>
  <c r="R44" i="4"/>
  <c r="R20" i="5"/>
  <c r="AQ36" i="4"/>
  <c r="AQ12" i="5"/>
  <c r="AQ27" i="4"/>
  <c r="AQ3" i="5"/>
  <c r="AI38" i="4"/>
  <c r="AI14" i="5"/>
  <c r="K45" i="4"/>
  <c r="K21" i="5"/>
  <c r="F44" i="4"/>
  <c r="F20" i="5"/>
  <c r="P27" i="4"/>
  <c r="P3" i="5"/>
  <c r="AF37" i="4"/>
  <c r="AF13" i="5"/>
  <c r="X100" i="25"/>
  <c r="AG37" i="4"/>
  <c r="AG13" i="5"/>
  <c r="BK35" i="4"/>
  <c r="BK11" i="5"/>
  <c r="J43" i="4"/>
  <c r="J19" i="5"/>
  <c r="Q89" i="25"/>
  <c r="E26" i="4"/>
  <c r="E2" i="5"/>
  <c r="P34" i="4"/>
  <c r="P10" i="5"/>
  <c r="O29" i="4"/>
  <c r="O5" i="5"/>
  <c r="S38" i="4"/>
  <c r="S14" i="5"/>
  <c r="X107" i="25"/>
  <c r="AG44" i="4"/>
  <c r="AG20" i="5"/>
  <c r="BH41" i="4"/>
  <c r="BH17" i="5"/>
  <c r="AZ37" i="4"/>
  <c r="AZ13" i="5"/>
  <c r="V106" i="25"/>
  <c r="Y43" i="4"/>
  <c r="Y19" i="5"/>
  <c r="AN32" i="4"/>
  <c r="AN8" i="5"/>
  <c r="G31" i="4"/>
  <c r="G7" i="5"/>
  <c r="AN27" i="4"/>
  <c r="AN3" i="5"/>
  <c r="AR38" i="4"/>
  <c r="AR14" i="5"/>
  <c r="Y110" i="25"/>
  <c r="AK47" i="4"/>
  <c r="AK23" i="5"/>
  <c r="H29" i="4"/>
  <c r="H5" i="5"/>
  <c r="AV46" i="4"/>
  <c r="AV22" i="5"/>
  <c r="BD39" i="4"/>
  <c r="BD15" i="5"/>
  <c r="N38" i="4"/>
  <c r="N14" i="5"/>
  <c r="S35" i="4"/>
  <c r="S11" i="5"/>
  <c r="AR35" i="4"/>
  <c r="AR11" i="5"/>
  <c r="P32" i="4"/>
  <c r="P8" i="5"/>
  <c r="S45" i="4"/>
  <c r="S21" i="5"/>
  <c r="D32" i="4"/>
  <c r="D8" i="5"/>
  <c r="AY29" i="4"/>
  <c r="AY5" i="5"/>
  <c r="BD42" i="4"/>
  <c r="BD18" i="5"/>
  <c r="AY47" i="4"/>
  <c r="AY23" i="5"/>
  <c r="AV39" i="4"/>
  <c r="AV15" i="5"/>
  <c r="AE29" i="4"/>
  <c r="AE5" i="5"/>
  <c r="AI92" i="4"/>
  <c r="AI67" i="5"/>
  <c r="BA80" i="4"/>
  <c r="BA55" i="5"/>
  <c r="BA80" i="5" s="1"/>
  <c r="BE86" i="4"/>
  <c r="BE61" i="5"/>
  <c r="AK87" i="4"/>
  <c r="AK62" i="5"/>
  <c r="AK87" i="5" s="1"/>
  <c r="BA87" i="4"/>
  <c r="BA62" i="5"/>
  <c r="AQ97" i="4"/>
  <c r="AQ72" i="5"/>
  <c r="AM81" i="4"/>
  <c r="AM56" i="5"/>
  <c r="AM81" i="5" s="1"/>
  <c r="BJ85" i="4"/>
  <c r="BJ60" i="5"/>
  <c r="G85" i="4"/>
  <c r="G60" i="5"/>
  <c r="G85" i="5" s="1"/>
  <c r="AP88" i="4"/>
  <c r="AP63" i="5"/>
  <c r="AJ81" i="4"/>
  <c r="AJ56" i="5"/>
  <c r="AJ81" i="5" s="1"/>
  <c r="AL86" i="4"/>
  <c r="AL61" i="5"/>
  <c r="AL86" i="5" s="1"/>
  <c r="AI84" i="4"/>
  <c r="AI59" i="5"/>
  <c r="AI84" i="5" s="1"/>
  <c r="AO78" i="4"/>
  <c r="AO53" i="5"/>
  <c r="BF76" i="4"/>
  <c r="BF51" i="5"/>
  <c r="X93" i="4"/>
  <c r="X68" i="5"/>
  <c r="X93" i="5" s="1"/>
  <c r="AP79" i="4"/>
  <c r="AP54" i="5"/>
  <c r="Q79" i="4"/>
  <c r="Q54" i="5"/>
  <c r="AL97" i="4"/>
  <c r="AL72" i="5"/>
  <c r="AJ87" i="4"/>
  <c r="AJ62" i="5"/>
  <c r="BK79" i="4"/>
  <c r="BK54" i="5"/>
  <c r="BH79" i="4"/>
  <c r="BH54" i="5"/>
  <c r="BH79" i="5" s="1"/>
  <c r="BE88" i="4"/>
  <c r="BE63" i="5"/>
  <c r="BE88" i="5" s="1"/>
  <c r="BE97" i="4"/>
  <c r="BE72" i="5"/>
  <c r="Z92" i="4"/>
  <c r="Z67" i="5"/>
  <c r="Z92" i="5" s="1"/>
  <c r="T87" i="4"/>
  <c r="T62" i="5"/>
  <c r="AE95" i="4"/>
  <c r="AE70" i="5"/>
  <c r="AE95" i="5" s="1"/>
  <c r="C88" i="4"/>
  <c r="C63" i="5"/>
  <c r="BJ90" i="4"/>
  <c r="BJ65" i="5"/>
  <c r="AU96" i="4"/>
  <c r="AU71" i="5"/>
  <c r="D81" i="4"/>
  <c r="D56" i="5"/>
  <c r="AM84" i="4"/>
  <c r="AM59" i="5"/>
  <c r="BB86" i="4"/>
  <c r="BB61" i="5"/>
  <c r="AW87" i="4"/>
  <c r="AW62" i="5"/>
  <c r="J81" i="4"/>
  <c r="J56" i="5"/>
  <c r="AV85" i="4"/>
  <c r="AV60" i="5"/>
  <c r="BI86" i="4"/>
  <c r="BI61" i="5"/>
  <c r="AT93" i="4"/>
  <c r="AT68" i="5"/>
  <c r="AT93" i="5" s="1"/>
  <c r="BC92" i="4"/>
  <c r="BC67" i="5"/>
  <c r="AP86" i="4"/>
  <c r="AP61" i="5"/>
  <c r="AM79" i="4"/>
  <c r="AM54" i="5"/>
  <c r="E76" i="4"/>
  <c r="E51" i="5"/>
  <c r="AJ92" i="4"/>
  <c r="AJ67" i="5"/>
  <c r="AJ92" i="5" s="1"/>
  <c r="AH76" i="4"/>
  <c r="AH51" i="5"/>
  <c r="AH88" i="4"/>
  <c r="AH63" i="5"/>
  <c r="P92" i="4"/>
  <c r="P67" i="5"/>
  <c r="BE83" i="4"/>
  <c r="BE58" i="5"/>
  <c r="BE83" i="5" s="1"/>
  <c r="BD94" i="4"/>
  <c r="BD69" i="5"/>
  <c r="BD94" i="5" s="1"/>
  <c r="BD97" i="4"/>
  <c r="BD72" i="5"/>
  <c r="K81" i="4"/>
  <c r="K56" i="5"/>
  <c r="AA84" i="4"/>
  <c r="AA59" i="5"/>
  <c r="AA84" i="5" s="1"/>
  <c r="T97" i="4"/>
  <c r="T72" i="5"/>
  <c r="U88" i="4"/>
  <c r="U63" i="5"/>
  <c r="BJ92" i="4"/>
  <c r="BJ67" i="5"/>
  <c r="AA96" i="4"/>
  <c r="AA71" i="5"/>
  <c r="V84" i="4"/>
  <c r="V59" i="5"/>
  <c r="V84" i="5" s="1"/>
  <c r="BC94" i="4"/>
  <c r="BC69" i="5"/>
  <c r="BC94" i="5" s="1"/>
  <c r="P93" i="4"/>
  <c r="P68" i="5"/>
  <c r="AV78" i="4"/>
  <c r="AV53" i="5"/>
  <c r="H85" i="4"/>
  <c r="H60" i="5"/>
  <c r="AB94" i="4"/>
  <c r="AB69" i="5"/>
  <c r="AB94" i="5" s="1"/>
  <c r="S100" i="25"/>
  <c r="M37" i="4"/>
  <c r="M13" i="5"/>
  <c r="AI35" i="4"/>
  <c r="AI11" i="5"/>
  <c r="AB37" i="4"/>
  <c r="AB13" i="5"/>
  <c r="X102" i="25"/>
  <c r="AG39" i="4"/>
  <c r="AG15" i="5"/>
  <c r="BJ33" i="4"/>
  <c r="BJ9" i="5"/>
  <c r="Y94" i="25"/>
  <c r="AK31" i="4"/>
  <c r="AK7" i="5"/>
  <c r="D37" i="4"/>
  <c r="D13" i="5"/>
  <c r="AI32" i="4"/>
  <c r="AI8" i="5"/>
  <c r="L32" i="4"/>
  <c r="L8" i="5"/>
  <c r="R31" i="4"/>
  <c r="R7" i="5"/>
  <c r="BD36" i="4"/>
  <c r="BD12" i="5"/>
  <c r="AJ31" i="4"/>
  <c r="AJ7" i="5"/>
  <c r="AL36" i="4"/>
  <c r="AL12" i="5"/>
  <c r="BF41" i="4"/>
  <c r="BF17" i="5"/>
  <c r="BD31" i="4"/>
  <c r="BD7" i="5"/>
  <c r="T92" i="25"/>
  <c r="Q29" i="4"/>
  <c r="Q5" i="5"/>
  <c r="AN39" i="4"/>
  <c r="AN15" i="5"/>
  <c r="Z101" i="25"/>
  <c r="AO38" i="4"/>
  <c r="AO14" i="5"/>
  <c r="W43" i="4"/>
  <c r="W19" i="5"/>
  <c r="AB99" i="25"/>
  <c r="AW36" i="4"/>
  <c r="AW12" i="5"/>
  <c r="AM32" i="4"/>
  <c r="AM8" i="5"/>
  <c r="BC35" i="4"/>
  <c r="BC11" i="5"/>
  <c r="AI43" i="4"/>
  <c r="AI19" i="5"/>
  <c r="Q95" i="25"/>
  <c r="E32" i="4"/>
  <c r="E8" i="5"/>
  <c r="BD29" i="4"/>
  <c r="BD5" i="5"/>
  <c r="R26" i="4"/>
  <c r="R2" i="5"/>
  <c r="L43" i="4"/>
  <c r="L19" i="5"/>
  <c r="D31" i="4"/>
  <c r="D7" i="5"/>
  <c r="AM34" i="4"/>
  <c r="AM10" i="5"/>
  <c r="G47" i="4"/>
  <c r="G23" i="5"/>
  <c r="R37" i="4"/>
  <c r="R13" i="5"/>
  <c r="V37" i="4"/>
  <c r="V13" i="5"/>
  <c r="G26" i="4"/>
  <c r="G2" i="5"/>
  <c r="AB45" i="4"/>
  <c r="AB21" i="5"/>
  <c r="U100" i="25"/>
  <c r="U37" i="4"/>
  <c r="U13" i="5"/>
  <c r="T110" i="25"/>
  <c r="Q47" i="4"/>
  <c r="Q23" i="5"/>
  <c r="AP36" i="4"/>
  <c r="AP12" i="5"/>
  <c r="BK40" i="4"/>
  <c r="BK16" i="5"/>
  <c r="AC110" i="25"/>
  <c r="BA47" i="4"/>
  <c r="BA23" i="5"/>
  <c r="C45" i="4"/>
  <c r="C21" i="5"/>
  <c r="AN35" i="4"/>
  <c r="AN11" i="5"/>
  <c r="AX36" i="4"/>
  <c r="AX12" i="5"/>
  <c r="AT38" i="4"/>
  <c r="AT14" i="5"/>
  <c r="G37" i="4"/>
  <c r="G13" i="5"/>
  <c r="B46" i="4"/>
  <c r="B22" i="5"/>
  <c r="AF38" i="4"/>
  <c r="AF14" i="5"/>
  <c r="AM39" i="4"/>
  <c r="AM15" i="5"/>
  <c r="AJ36" i="4"/>
  <c r="AJ12" i="5"/>
  <c r="AY45" i="4"/>
  <c r="AY21" i="5"/>
  <c r="AX46" i="4"/>
  <c r="AX22" i="5"/>
  <c r="BK46" i="4"/>
  <c r="BK22" i="5"/>
  <c r="BB37" i="4"/>
  <c r="BB13" i="5"/>
  <c r="AF46" i="4"/>
  <c r="AF22" i="5"/>
  <c r="AU38" i="4"/>
  <c r="AU14" i="5"/>
  <c r="T105" i="25"/>
  <c r="Q42" i="4"/>
  <c r="Q18" i="5"/>
  <c r="AQ44" i="4"/>
  <c r="AQ20" i="5"/>
  <c r="Z100" i="25"/>
  <c r="AO37" i="4"/>
  <c r="AO13" i="5"/>
  <c r="R100" i="25"/>
  <c r="I37" i="4"/>
  <c r="I13" i="5"/>
  <c r="AM27" i="4"/>
  <c r="AM3" i="5"/>
  <c r="C42" i="4"/>
  <c r="C18" i="5"/>
  <c r="BF32" i="4"/>
  <c r="BF8" i="5"/>
  <c r="AH87" i="4"/>
  <c r="AH62" i="5"/>
  <c r="L92" i="4"/>
  <c r="L67" i="5"/>
  <c r="AV83" i="4"/>
  <c r="AV58" i="5"/>
  <c r="AR81" i="4"/>
  <c r="AR56" i="5"/>
  <c r="BJ93" i="4"/>
  <c r="BJ68" i="5"/>
  <c r="K92" i="4"/>
  <c r="K67" i="5"/>
  <c r="BI95" i="4"/>
  <c r="BI70" i="5"/>
  <c r="S76" i="4"/>
  <c r="S51" i="5"/>
  <c r="W96" i="4"/>
  <c r="W71" i="5"/>
  <c r="P88" i="4"/>
  <c r="P63" i="5"/>
  <c r="P88" i="5" s="1"/>
  <c r="AK82" i="4"/>
  <c r="AK57" i="5"/>
  <c r="AK82" i="5" s="1"/>
  <c r="AX92" i="4"/>
  <c r="AX67" i="5"/>
  <c r="AX92" i="5" s="1"/>
  <c r="AH86" i="4"/>
  <c r="AH61" i="5"/>
  <c r="BH78" i="4"/>
  <c r="BH53" i="5"/>
  <c r="BH78" i="5" s="1"/>
  <c r="BC86" i="4"/>
  <c r="BC61" i="5"/>
  <c r="Z87" i="4"/>
  <c r="Z62" i="5"/>
  <c r="Z87" i="5" s="1"/>
  <c r="AH81" i="4"/>
  <c r="AH56" i="5"/>
  <c r="BG91" i="4"/>
  <c r="BG66" i="5"/>
  <c r="AE87" i="4"/>
  <c r="AE62" i="5"/>
  <c r="AE87" i="5" s="1"/>
  <c r="AL87" i="4"/>
  <c r="AL62" i="5"/>
  <c r="M95" i="4"/>
  <c r="M70" i="5"/>
  <c r="M95" i="5" s="1"/>
  <c r="D97" i="4"/>
  <c r="D72" i="5"/>
  <c r="BF93" i="4"/>
  <c r="BF68" i="5"/>
  <c r="AH79" i="4"/>
  <c r="AH54" i="5"/>
  <c r="AW78" i="4"/>
  <c r="AW53" i="5"/>
  <c r="AQ91" i="4"/>
  <c r="AQ66" i="5"/>
  <c r="AQ91" i="5" s="1"/>
  <c r="AI86" i="4"/>
  <c r="AI61" i="5"/>
  <c r="AX76" i="4"/>
  <c r="AX51" i="5"/>
  <c r="AX76" i="5" s="1"/>
  <c r="AU95" i="4"/>
  <c r="AU70" i="5"/>
  <c r="AK88" i="4"/>
  <c r="AK63" i="5"/>
  <c r="AX94" i="4"/>
  <c r="AX69" i="5"/>
  <c r="BB91" i="4"/>
  <c r="BB66" i="5"/>
  <c r="N93" i="4"/>
  <c r="N68" i="5"/>
  <c r="BK94" i="4"/>
  <c r="BK69" i="5"/>
  <c r="BA81" i="4"/>
  <c r="BA56" i="5"/>
  <c r="K88" i="4"/>
  <c r="K63" i="5"/>
  <c r="AU84" i="4"/>
  <c r="AU59" i="5"/>
  <c r="AU84" i="5" s="1"/>
  <c r="AJ89" i="4"/>
  <c r="AJ64" i="5"/>
  <c r="BB96" i="4"/>
  <c r="BB71" i="5"/>
  <c r="I76" i="4"/>
  <c r="I51" i="5"/>
  <c r="R93" i="4"/>
  <c r="R68" i="5"/>
  <c r="R93" i="5" s="1"/>
  <c r="B92" i="4"/>
  <c r="B67" i="5"/>
  <c r="BF85" i="4"/>
  <c r="BF60" i="5"/>
  <c r="BB78" i="4"/>
  <c r="BB53" i="5"/>
  <c r="S94" i="4"/>
  <c r="S69" i="5"/>
  <c r="S94" i="5" s="1"/>
  <c r="AT96" i="4"/>
  <c r="AT71" i="5"/>
  <c r="Z93" i="4"/>
  <c r="Z68" i="5"/>
  <c r="Z93" i="5" s="1"/>
  <c r="AP91" i="4"/>
  <c r="AP66" i="5"/>
  <c r="X87" i="4"/>
  <c r="X62" i="5"/>
  <c r="BG78" i="4"/>
  <c r="BG53" i="5"/>
  <c r="S97" i="4"/>
  <c r="S72" i="5"/>
  <c r="AV91" i="4"/>
  <c r="AV66" i="5"/>
  <c r="AV91" i="5" s="1"/>
  <c r="AC88" i="4"/>
  <c r="AC63" i="5"/>
  <c r="J96" i="4"/>
  <c r="J71" i="5"/>
  <c r="BI81" i="4"/>
  <c r="BI56" i="5"/>
  <c r="BI81" i="5" s="1"/>
  <c r="BA85" i="4"/>
  <c r="BA60" i="5"/>
  <c r="BA85" i="5" s="1"/>
  <c r="BJ89" i="4"/>
  <c r="BJ64" i="5"/>
  <c r="E96" i="4"/>
  <c r="E71" i="5"/>
  <c r="H97" i="4"/>
  <c r="H72" i="5"/>
  <c r="E88" i="4"/>
  <c r="E63" i="5"/>
  <c r="H92" i="4"/>
  <c r="H67" i="5"/>
  <c r="T95" i="4"/>
  <c r="T70" i="5"/>
  <c r="AU88" i="4"/>
  <c r="AU63" i="5"/>
  <c r="B81" i="4"/>
  <c r="B56" i="5"/>
  <c r="J88" i="4"/>
  <c r="J63" i="5"/>
  <c r="BD90" i="4"/>
  <c r="BD65" i="5"/>
  <c r="BD90" i="5" s="1"/>
  <c r="AW82" i="4"/>
  <c r="AW57" i="5"/>
  <c r="AY87" i="4"/>
  <c r="AY62" i="5"/>
  <c r="BG79" i="4"/>
  <c r="BG54" i="5"/>
  <c r="AV89" i="4"/>
  <c r="AV64" i="5"/>
  <c r="AR31" i="4"/>
  <c r="AR7" i="5"/>
  <c r="S46" i="4"/>
  <c r="S22" i="5"/>
  <c r="Q100" i="25"/>
  <c r="E37" i="4"/>
  <c r="E13" i="5"/>
  <c r="BB31" i="4"/>
  <c r="BB7" i="5"/>
  <c r="AX35" i="4"/>
  <c r="AX11" i="5"/>
  <c r="F35" i="4"/>
  <c r="F11" i="5"/>
  <c r="AP38" i="4"/>
  <c r="AP14" i="5"/>
  <c r="W109" i="25"/>
  <c r="AC46" i="4"/>
  <c r="AC22" i="5"/>
  <c r="AR40" i="4"/>
  <c r="AR16" i="5"/>
  <c r="J32" i="4"/>
  <c r="J8" i="5"/>
  <c r="H44" i="4"/>
  <c r="H20" i="5"/>
  <c r="AU32" i="4"/>
  <c r="AU8" i="5"/>
  <c r="AF45" i="4"/>
  <c r="AF21" i="5"/>
  <c r="AX26" i="4"/>
  <c r="AX2" i="5"/>
  <c r="AP32" i="4"/>
  <c r="AP8" i="5"/>
  <c r="AL39" i="4"/>
  <c r="AL15" i="5"/>
  <c r="N29" i="4"/>
  <c r="N5" i="5"/>
  <c r="AA105" i="25"/>
  <c r="AS42" i="4"/>
  <c r="AS18" i="5"/>
  <c r="AF44" i="4"/>
  <c r="AF20" i="5"/>
  <c r="AM42" i="4"/>
  <c r="AM18" i="5"/>
  <c r="AE31" i="4"/>
  <c r="AE7" i="5"/>
  <c r="K37" i="4"/>
  <c r="K13" i="5"/>
  <c r="T37" i="4"/>
  <c r="T13" i="5"/>
  <c r="W45" i="4"/>
  <c r="W21" i="5"/>
  <c r="BC31" i="4"/>
  <c r="BC7" i="5"/>
  <c r="BD32" i="4"/>
  <c r="BD8" i="5"/>
  <c r="W100" i="25"/>
  <c r="AC37" i="4"/>
  <c r="AC13" i="5"/>
  <c r="BB36" i="4"/>
  <c r="BB12" i="5"/>
  <c r="BJ34" i="4"/>
  <c r="BJ10" i="5"/>
  <c r="Z32" i="4"/>
  <c r="Z8" i="5"/>
  <c r="BD35" i="4"/>
  <c r="BD11" i="5"/>
  <c r="AT32" i="4"/>
  <c r="AT8" i="5"/>
  <c r="V92" i="25"/>
  <c r="Y29" i="4"/>
  <c r="Y5" i="5"/>
  <c r="AA29" i="4"/>
  <c r="AA5" i="5"/>
  <c r="S95" i="25"/>
  <c r="M32" i="4"/>
  <c r="M8" i="5"/>
  <c r="Y108" i="25"/>
  <c r="AK45" i="4"/>
  <c r="AK21" i="5"/>
  <c r="AQ35" i="4"/>
  <c r="AQ11" i="5"/>
  <c r="C29" i="4"/>
  <c r="C5" i="5"/>
  <c r="S47" i="4"/>
  <c r="S23" i="5"/>
  <c r="R98" i="25"/>
  <c r="I35" i="4"/>
  <c r="I11" i="5"/>
  <c r="W110" i="25"/>
  <c r="AC47" i="4"/>
  <c r="AC23" i="5"/>
  <c r="W101" i="25"/>
  <c r="AC38" i="4"/>
  <c r="AC14" i="5"/>
  <c r="AD102" i="25"/>
  <c r="BE39" i="4"/>
  <c r="BE15" i="5"/>
  <c r="AB90" i="25"/>
  <c r="AW27" i="4"/>
  <c r="AW3" i="5"/>
  <c r="AM38" i="4"/>
  <c r="AM14" i="5"/>
  <c r="AH34" i="4"/>
  <c r="AH10" i="5"/>
  <c r="BC33" i="4"/>
  <c r="BC9" i="5"/>
  <c r="AA34" i="4"/>
  <c r="AA10" i="5"/>
  <c r="W34" i="4"/>
  <c r="W10" i="5"/>
  <c r="AB94" i="25"/>
  <c r="AW31" i="4"/>
  <c r="AW7" i="5"/>
  <c r="BF44" i="4"/>
  <c r="BF20" i="5"/>
  <c r="AE47" i="4"/>
  <c r="AE23" i="5"/>
  <c r="AA46" i="4"/>
  <c r="AA22" i="5"/>
  <c r="R94" i="25"/>
  <c r="I31" i="4"/>
  <c r="I7" i="5"/>
  <c r="V38" i="4"/>
  <c r="V14" i="5"/>
  <c r="Z96" i="25"/>
  <c r="AO33" i="4"/>
  <c r="AO9" i="5"/>
  <c r="AF29" i="4"/>
  <c r="AF5" i="5"/>
  <c r="AC91" i="25"/>
  <c r="BA28" i="4"/>
  <c r="BA4" i="5"/>
  <c r="AR79" i="4"/>
  <c r="AR54" i="5"/>
  <c r="AB87" i="4"/>
  <c r="AB62" i="5"/>
  <c r="AB87" i="5" s="1"/>
  <c r="AW79" i="4"/>
  <c r="AW54" i="5"/>
  <c r="AZ81" i="4"/>
  <c r="AZ56" i="5"/>
  <c r="AZ81" i="5" s="1"/>
  <c r="AF85" i="4"/>
  <c r="AF60" i="5"/>
  <c r="AF85" i="5" s="1"/>
  <c r="Z79" i="4"/>
  <c r="Z54" i="5"/>
  <c r="J85" i="4"/>
  <c r="J60" i="5"/>
  <c r="S96" i="4"/>
  <c r="S71" i="5"/>
  <c r="BK83" i="4"/>
  <c r="BK58" i="5"/>
  <c r="BK83" i="5" s="1"/>
  <c r="E87" i="4"/>
  <c r="E62" i="5"/>
  <c r="BI84" i="4"/>
  <c r="BI59" i="5"/>
  <c r="BI84" i="5" s="1"/>
  <c r="BH96" i="4"/>
  <c r="BH71" i="5"/>
  <c r="BA94" i="4"/>
  <c r="BA69" i="5"/>
  <c r="AX78" i="4"/>
  <c r="AX53" i="5"/>
  <c r="O88" i="4"/>
  <c r="O63" i="5"/>
  <c r="N81" i="4"/>
  <c r="N56" i="5"/>
  <c r="AG92" i="4"/>
  <c r="AG67" i="5"/>
  <c r="AN81" i="4"/>
  <c r="AN56" i="5"/>
  <c r="AN92" i="4"/>
  <c r="AN67" i="5"/>
  <c r="AN92" i="5" s="1"/>
  <c r="BE82" i="4"/>
  <c r="BE57" i="5"/>
  <c r="AC81" i="4"/>
  <c r="AC56" i="5"/>
  <c r="AX81" i="4"/>
  <c r="AX56" i="5"/>
  <c r="AX81" i="5" s="1"/>
  <c r="X85" i="4"/>
  <c r="X60" i="5"/>
  <c r="U76" i="4"/>
  <c r="U51" i="5"/>
  <c r="BK80" i="4"/>
  <c r="BK55" i="5"/>
  <c r="BK80" i="5" s="1"/>
  <c r="O81" i="4"/>
  <c r="O56" i="5"/>
  <c r="BB90" i="4"/>
  <c r="BB65" i="5"/>
  <c r="BH88" i="4"/>
  <c r="BH63" i="5"/>
  <c r="BH88" i="5" s="1"/>
  <c r="AW86" i="4"/>
  <c r="AW61" i="5"/>
  <c r="AW86" i="5" s="1"/>
  <c r="AC76" i="4"/>
  <c r="AC51" i="5"/>
  <c r="AC76" i="5" s="1"/>
  <c r="AW83" i="4"/>
  <c r="AW58" i="5"/>
  <c r="AW83" i="5" s="1"/>
  <c r="BB92" i="4"/>
  <c r="BB67" i="5"/>
  <c r="V79" i="4"/>
  <c r="V54" i="5"/>
  <c r="V87" i="4"/>
  <c r="V62" i="5"/>
  <c r="AO79" i="4"/>
  <c r="AO54" i="5"/>
  <c r="AN94" i="4"/>
  <c r="AN69" i="5"/>
  <c r="AN94" i="5" s="1"/>
  <c r="C95" i="4"/>
  <c r="C70" i="5"/>
  <c r="AD88" i="4"/>
  <c r="AD63" i="5"/>
  <c r="AK94" i="4"/>
  <c r="AK69" i="5"/>
  <c r="AM95" i="4"/>
  <c r="AM70" i="5"/>
  <c r="BB89" i="4"/>
  <c r="BB64" i="5"/>
  <c r="P87" i="4"/>
  <c r="P62" i="5"/>
  <c r="AW77" i="4"/>
  <c r="AW52" i="5"/>
  <c r="AE89" i="4"/>
  <c r="AE64" i="5"/>
  <c r="AZ90" i="4"/>
  <c r="AZ65" i="5"/>
  <c r="BC93" i="4"/>
  <c r="BC68" i="5"/>
  <c r="AU86" i="4"/>
  <c r="AU61" i="5"/>
  <c r="AE92" i="4"/>
  <c r="AE67" i="5"/>
  <c r="BA91" i="4"/>
  <c r="BA66" i="5"/>
  <c r="BA91" i="5" s="1"/>
  <c r="BI91" i="4"/>
  <c r="BI66" i="5"/>
  <c r="AL93" i="4"/>
  <c r="AL68" i="5"/>
  <c r="AL93" i="5" s="1"/>
  <c r="B76" i="4"/>
  <c r="B51" i="5"/>
  <c r="AT92" i="4"/>
  <c r="AT67" i="5"/>
  <c r="L26" i="4"/>
  <c r="L2" i="5"/>
  <c r="AA27" i="4"/>
  <c r="AA3" i="5"/>
  <c r="AI42" i="4"/>
  <c r="AI18" i="5"/>
  <c r="AR45" i="4"/>
  <c r="AR21" i="5"/>
  <c r="AD103" i="25"/>
  <c r="BE40" i="4"/>
  <c r="BE16" i="5"/>
  <c r="AC109" i="25"/>
  <c r="BA46" i="4"/>
  <c r="BA22" i="5"/>
  <c r="BH47" i="4"/>
  <c r="BH23" i="5"/>
  <c r="AC93" i="25"/>
  <c r="BA30" i="4"/>
  <c r="BA6" i="5"/>
  <c r="H27" i="4"/>
  <c r="H3" i="5"/>
  <c r="AQ37" i="4"/>
  <c r="AQ13" i="5"/>
  <c r="AZ31" i="4"/>
  <c r="AZ7" i="5"/>
  <c r="AL44" i="4"/>
  <c r="AL20" i="5"/>
  <c r="Z29" i="4"/>
  <c r="Z5" i="5"/>
  <c r="AD34" i="4"/>
  <c r="AD10" i="5"/>
  <c r="BG32" i="4"/>
  <c r="BG8" i="5"/>
  <c r="Y97" i="25"/>
  <c r="AK34" i="4"/>
  <c r="AK10" i="5"/>
  <c r="AI44" i="4"/>
  <c r="AI20" i="5"/>
  <c r="BG47" i="4"/>
  <c r="BG23" i="5"/>
  <c r="Z35" i="4"/>
  <c r="Z11" i="5"/>
  <c r="AX45" i="4"/>
  <c r="AX21" i="5"/>
  <c r="AP31" i="4"/>
  <c r="AP7" i="5"/>
  <c r="BF42" i="4"/>
  <c r="BF18" i="5"/>
  <c r="AC105" i="25"/>
  <c r="BA42" i="4"/>
  <c r="BA18" i="5"/>
  <c r="AL37" i="4"/>
  <c r="AL13" i="5"/>
  <c r="AB46" i="4"/>
  <c r="AB22" i="5"/>
  <c r="U108" i="25"/>
  <c r="U45" i="4"/>
  <c r="U21" i="5"/>
  <c r="AH39" i="4"/>
  <c r="AH15" i="5"/>
  <c r="L44" i="4"/>
  <c r="L20" i="5"/>
  <c r="AA96" i="25"/>
  <c r="AS33" i="4"/>
  <c r="AS9" i="5"/>
  <c r="AM26" i="4"/>
  <c r="AM2" i="5"/>
  <c r="AX32" i="4"/>
  <c r="AX8" i="5"/>
  <c r="AL34" i="4"/>
  <c r="AL10" i="5"/>
  <c r="BB45" i="4"/>
  <c r="BB21" i="5"/>
  <c r="AX43" i="4"/>
  <c r="AX19" i="5"/>
  <c r="AR28" i="4"/>
  <c r="AR4" i="5"/>
  <c r="L34" i="4"/>
  <c r="L10" i="5"/>
  <c r="BB30" i="4"/>
  <c r="BB6" i="5"/>
  <c r="O31" i="4"/>
  <c r="O7" i="5"/>
  <c r="AX44" i="4"/>
  <c r="AX20" i="5"/>
  <c r="O26" i="4"/>
  <c r="O2" i="5"/>
  <c r="T108" i="25"/>
  <c r="Q45" i="4"/>
  <c r="Q21" i="5"/>
  <c r="BB43" i="4"/>
  <c r="BB19" i="5"/>
  <c r="Y102" i="25"/>
  <c r="AK39" i="4"/>
  <c r="AK15" i="5"/>
  <c r="Y99" i="25"/>
  <c r="AK36" i="4"/>
  <c r="AK12" i="5"/>
  <c r="T31" i="4"/>
  <c r="T7" i="5"/>
  <c r="AA32" i="4"/>
  <c r="AA8" i="5"/>
  <c r="AU26" i="4"/>
  <c r="AU2" i="5"/>
  <c r="AD107" i="25"/>
  <c r="BE44" i="4"/>
  <c r="BE20" i="5"/>
  <c r="AD97" i="25"/>
  <c r="BE34" i="4"/>
  <c r="BE10" i="5"/>
  <c r="AD89" i="25"/>
  <c r="BE26" i="4"/>
  <c r="BE2" i="5"/>
  <c r="AB100" i="25"/>
  <c r="AW37" i="4"/>
  <c r="AW13" i="5"/>
  <c r="W106" i="25"/>
  <c r="AC43" i="4"/>
  <c r="AC19" i="5"/>
  <c r="AA94" i="25"/>
  <c r="AS31" i="4"/>
  <c r="AS7" i="5"/>
  <c r="W92" i="25"/>
  <c r="AC29" i="4"/>
  <c r="AC5" i="5"/>
  <c r="AX40" i="4"/>
  <c r="AX16" i="5"/>
  <c r="Z110" i="25"/>
  <c r="AO47" i="4"/>
  <c r="AO23" i="5"/>
  <c r="AZ45" i="4"/>
  <c r="AZ21" i="5"/>
  <c r="BF37" i="4"/>
  <c r="BF13" i="5"/>
  <c r="AR37" i="4"/>
  <c r="AR13" i="5"/>
  <c r="S110" i="25"/>
  <c r="M47" i="4"/>
  <c r="M23" i="5"/>
  <c r="AE46" i="4"/>
  <c r="AE22" i="5"/>
  <c r="AM45" i="4"/>
  <c r="AM21" i="5"/>
  <c r="X26" i="4"/>
  <c r="X2" i="5"/>
  <c r="P42" i="4"/>
  <c r="P18" i="5"/>
  <c r="V35" i="4"/>
  <c r="V11" i="5"/>
  <c r="X29" i="4"/>
  <c r="X5" i="5"/>
  <c r="K31" i="4"/>
  <c r="K7" i="5"/>
  <c r="BK34" i="4"/>
  <c r="BK10" i="5"/>
  <c r="AT44" i="4"/>
  <c r="AT20" i="5"/>
  <c r="AD92" i="25"/>
  <c r="BE29" i="4"/>
  <c r="BE5" i="5"/>
  <c r="AE39" i="4"/>
  <c r="AE15" i="5"/>
  <c r="BJ27" i="4"/>
  <c r="BJ3" i="5"/>
  <c r="D38" i="4"/>
  <c r="D14" i="5"/>
  <c r="U106" i="25"/>
  <c r="U43" i="4"/>
  <c r="U19" i="5"/>
  <c r="BF47" i="4"/>
  <c r="BF23" i="5"/>
  <c r="AY27" i="4"/>
  <c r="AY3" i="5"/>
  <c r="Z107" i="25"/>
  <c r="AO44" i="4"/>
  <c r="AO20" i="5"/>
  <c r="AL46" i="4"/>
  <c r="AL22" i="5"/>
  <c r="AM44" i="4"/>
  <c r="AM20" i="5"/>
  <c r="T90" i="25"/>
  <c r="Q27" i="4"/>
  <c r="Q3" i="5"/>
  <c r="AX87" i="4"/>
  <c r="AX62" i="5"/>
  <c r="P85" i="4"/>
  <c r="P60" i="5"/>
  <c r="X84" i="4"/>
  <c r="X59" i="5"/>
  <c r="X84" i="5" s="1"/>
  <c r="AP96" i="4"/>
  <c r="AP71" i="5"/>
  <c r="F92" i="4"/>
  <c r="F67" i="5"/>
  <c r="AW80" i="4"/>
  <c r="AW55" i="5"/>
  <c r="AW80" i="5" s="1"/>
  <c r="D76" i="4"/>
  <c r="D51" i="5"/>
  <c r="D96" i="4"/>
  <c r="D71" i="5"/>
  <c r="M93" i="4"/>
  <c r="M68" i="5"/>
  <c r="BC91" i="4"/>
  <c r="BC66" i="5"/>
  <c r="W87" i="4"/>
  <c r="W62" i="5"/>
  <c r="BG80" i="4"/>
  <c r="BG55" i="5"/>
  <c r="AU91" i="4"/>
  <c r="AU66" i="5"/>
  <c r="BB81" i="4"/>
  <c r="BB56" i="5"/>
  <c r="AV80" i="4"/>
  <c r="AV55" i="5"/>
  <c r="AV80" i="5" s="1"/>
  <c r="R81" i="4"/>
  <c r="R56" i="5"/>
  <c r="AA81" i="4"/>
  <c r="AA56" i="5"/>
  <c r="AE82" i="4"/>
  <c r="AE57" i="5"/>
  <c r="AE82" i="5" s="1"/>
  <c r="C96" i="4"/>
  <c r="C71" i="5"/>
  <c r="AU82" i="4"/>
  <c r="AU57" i="5"/>
  <c r="AZ89" i="4"/>
  <c r="AZ64" i="5"/>
  <c r="AY86" i="4"/>
  <c r="AY61" i="5"/>
  <c r="AQ89" i="4"/>
  <c r="AQ64" i="5"/>
  <c r="AZ93" i="4"/>
  <c r="AZ68" i="5"/>
  <c r="AZ93" i="5" s="1"/>
  <c r="Q76" i="4"/>
  <c r="Q51" i="5"/>
  <c r="C97" i="4"/>
  <c r="C72" i="5"/>
  <c r="BK92" i="4"/>
  <c r="BK67" i="5"/>
  <c r="AP87" i="4"/>
  <c r="AP62" i="5"/>
  <c r="AE81" i="4"/>
  <c r="AE56" i="5"/>
  <c r="AI76" i="4"/>
  <c r="AI51" i="5"/>
  <c r="BB93" i="4"/>
  <c r="BB68" i="5"/>
  <c r="BB93" i="5" s="1"/>
  <c r="AI93" i="4"/>
  <c r="AI68" i="5"/>
  <c r="O87" i="4"/>
  <c r="O62" i="5"/>
  <c r="O87" i="5" s="1"/>
  <c r="AD95" i="4"/>
  <c r="AD70" i="5"/>
  <c r="F95" i="4"/>
  <c r="F70" i="5"/>
  <c r="F95" i="5" s="1"/>
  <c r="W85" i="4"/>
  <c r="W60" i="5"/>
  <c r="AC87" i="4"/>
  <c r="AC62" i="5"/>
  <c r="AC87" i="5" s="1"/>
  <c r="V96" i="4"/>
  <c r="V71" i="5"/>
  <c r="F94" i="4"/>
  <c r="F69" i="5"/>
  <c r="BD85" i="4"/>
  <c r="BD60" i="5"/>
  <c r="AX90" i="4"/>
  <c r="AX65" i="5"/>
  <c r="AX90" i="5" s="1"/>
  <c r="AC92" i="4"/>
  <c r="AC67" i="5"/>
  <c r="AC92" i="5" s="1"/>
  <c r="AA85" i="4"/>
  <c r="AA60" i="5"/>
  <c r="AC85" i="4"/>
  <c r="AC60" i="5"/>
  <c r="BA90" i="4"/>
  <c r="BA65" i="5"/>
  <c r="M81" i="4"/>
  <c r="M56" i="5"/>
  <c r="BH95" i="4"/>
  <c r="BH70" i="5"/>
  <c r="BA97" i="4"/>
  <c r="BA72" i="5"/>
  <c r="O79" i="4"/>
  <c r="O54" i="5"/>
  <c r="M92" i="4"/>
  <c r="M67" i="5"/>
  <c r="H76" i="4"/>
  <c r="H51" i="5"/>
  <c r="H76" i="5" s="1"/>
  <c r="C81" i="4"/>
  <c r="C56" i="5"/>
  <c r="BK93" i="4"/>
  <c r="BK68" i="5"/>
  <c r="J94" i="4"/>
  <c r="J69" i="5"/>
  <c r="AC94" i="4"/>
  <c r="AC69" i="5"/>
  <c r="BC97" i="4"/>
  <c r="BC72" i="5"/>
  <c r="BC79" i="4"/>
  <c r="BC54" i="5"/>
  <c r="AC82" i="4"/>
  <c r="AC57" i="5"/>
  <c r="AC82" i="5" s="1"/>
  <c r="X96" i="4"/>
  <c r="X71" i="5"/>
  <c r="BI80" i="4"/>
  <c r="BI55" i="5"/>
  <c r="AJ97" i="4"/>
  <c r="AJ72" i="5"/>
  <c r="D92" i="4"/>
  <c r="D67" i="5"/>
  <c r="D92" i="5" s="1"/>
  <c r="AO81" i="4"/>
  <c r="AO56" i="5"/>
  <c r="BB87" i="4"/>
  <c r="BB62" i="5"/>
  <c r="AE97" i="4"/>
  <c r="AE72" i="5"/>
  <c r="AY89" i="4"/>
  <c r="AY64" i="5"/>
  <c r="W88" i="4"/>
  <c r="W63" i="5"/>
  <c r="AW85" i="4"/>
  <c r="AW60" i="5"/>
  <c r="AC84" i="4"/>
  <c r="AC59" i="5"/>
  <c r="AC84" i="5" s="1"/>
  <c r="AD87" i="4"/>
  <c r="AD62" i="5"/>
  <c r="AD87" i="5" s="1"/>
  <c r="AB79" i="4"/>
  <c r="AB54" i="5"/>
  <c r="Q96" i="4"/>
  <c r="Q71" i="5"/>
  <c r="AT91" i="4"/>
  <c r="AT66" i="5"/>
  <c r="AT91" i="5" s="1"/>
  <c r="BH81" i="4"/>
  <c r="BH56" i="5"/>
  <c r="BH81" i="5" s="1"/>
  <c r="AV33" i="4"/>
  <c r="AV9" i="5"/>
  <c r="R45" i="4"/>
  <c r="R21" i="5"/>
  <c r="AA97" i="25"/>
  <c r="AS34" i="4"/>
  <c r="AS10" i="5"/>
  <c r="AF43" i="4"/>
  <c r="AF19" i="5"/>
  <c r="D46" i="4"/>
  <c r="D22" i="5"/>
  <c r="Z108" i="25"/>
  <c r="AO45" i="4"/>
  <c r="AO21" i="5"/>
  <c r="B43" i="4"/>
  <c r="B19" i="5"/>
  <c r="AE108" i="25"/>
  <c r="BI45" i="4"/>
  <c r="BI21" i="5"/>
  <c r="AR43" i="4"/>
  <c r="AR19" i="5"/>
  <c r="X97" i="25"/>
  <c r="AG34" i="4"/>
  <c r="AG10" i="5"/>
  <c r="U95" i="25"/>
  <c r="U32" i="4"/>
  <c r="U8" i="5"/>
  <c r="S31" i="4"/>
  <c r="S7" i="5"/>
  <c r="BH36" i="4"/>
  <c r="BH12" i="5"/>
  <c r="N45" i="4"/>
  <c r="N21" i="5"/>
  <c r="BF34" i="4"/>
  <c r="BF10" i="5"/>
  <c r="BK28" i="4"/>
  <c r="BK4" i="5"/>
  <c r="AF47" i="4"/>
  <c r="AF23" i="5"/>
  <c r="AE92" i="25"/>
  <c r="BI29" i="4"/>
  <c r="BI5" i="5"/>
  <c r="BF43" i="4"/>
  <c r="BF19" i="5"/>
  <c r="AI45" i="4"/>
  <c r="AI21" i="5"/>
  <c r="AD46" i="4"/>
  <c r="AD22" i="5"/>
  <c r="V110" i="25"/>
  <c r="Y47" i="4"/>
  <c r="Y23" i="5"/>
  <c r="J47" i="4"/>
  <c r="J23" i="5"/>
  <c r="BB26" i="4"/>
  <c r="BB2" i="5"/>
  <c r="AB105" i="25"/>
  <c r="AW42" i="4"/>
  <c r="AW18" i="5"/>
  <c r="AQ39" i="4"/>
  <c r="AQ15" i="5"/>
  <c r="F43" i="4"/>
  <c r="F19" i="5"/>
  <c r="BG38" i="4"/>
  <c r="BG14" i="5"/>
  <c r="AZ42" i="4"/>
  <c r="AZ18" i="5"/>
  <c r="AB32" i="4"/>
  <c r="AB8" i="5"/>
  <c r="J34" i="4"/>
  <c r="J10" i="5"/>
  <c r="Y109" i="25"/>
  <c r="AK46" i="4"/>
  <c r="AK22" i="5"/>
  <c r="BD30" i="4"/>
  <c r="BD6" i="5"/>
  <c r="H31" i="4"/>
  <c r="H7" i="5"/>
  <c r="AU34" i="4"/>
  <c r="AU10" i="5"/>
  <c r="AH42" i="4"/>
  <c r="AH18" i="5"/>
  <c r="K43" i="4"/>
  <c r="K19" i="5"/>
  <c r="T32" i="4"/>
  <c r="T8" i="5"/>
  <c r="AR46" i="4"/>
  <c r="AR22" i="5"/>
  <c r="BF45" i="4"/>
  <c r="BF21" i="5"/>
  <c r="S27" i="4"/>
  <c r="S3" i="5"/>
  <c r="BB28" i="4"/>
  <c r="BB4" i="5"/>
  <c r="AJ32" i="4"/>
  <c r="AJ8" i="5"/>
  <c r="AE43" i="4"/>
  <c r="AE19" i="5"/>
  <c r="AE44" i="4"/>
  <c r="AE20" i="5"/>
  <c r="AL45" i="4"/>
  <c r="AL21" i="5"/>
  <c r="BC42" i="4"/>
  <c r="BC18" i="5"/>
  <c r="N34" i="4"/>
  <c r="N10" i="5"/>
  <c r="AA43" i="4"/>
  <c r="AA19" i="5"/>
  <c r="AF39" i="4"/>
  <c r="AF15" i="5"/>
  <c r="X45" i="4"/>
  <c r="X21" i="5"/>
  <c r="S105" i="25"/>
  <c r="M42" i="4"/>
  <c r="M18" i="5"/>
  <c r="H26" i="4"/>
  <c r="H2" i="5"/>
  <c r="BH27" i="4"/>
  <c r="BH3" i="5"/>
  <c r="W107" i="25"/>
  <c r="AC44" i="4"/>
  <c r="AC20" i="5"/>
  <c r="R38" i="4"/>
  <c r="R14" i="5"/>
  <c r="AR33" i="4"/>
  <c r="AR9" i="5"/>
  <c r="AJ47" i="4"/>
  <c r="AJ23" i="5"/>
  <c r="BG43" i="4"/>
  <c r="BG19" i="5"/>
  <c r="AV42" i="4"/>
  <c r="AV18" i="5"/>
  <c r="AY32" i="4"/>
  <c r="AY8" i="5"/>
  <c r="W26" i="4"/>
  <c r="W2" i="5"/>
  <c r="AA107" i="25"/>
  <c r="AS44" i="4"/>
  <c r="AS20" i="5"/>
  <c r="U97" i="25"/>
  <c r="U34" i="4"/>
  <c r="U10" i="5"/>
  <c r="BC43" i="4"/>
  <c r="BC19" i="5"/>
  <c r="N32" i="4"/>
  <c r="N8" i="5"/>
  <c r="AE90" i="25"/>
  <c r="BI27" i="4"/>
  <c r="BI3" i="5"/>
  <c r="AD100" i="25"/>
  <c r="BE37" i="4"/>
  <c r="BE13" i="5"/>
  <c r="Z27" i="4"/>
  <c r="Z3" i="5"/>
  <c r="U90" i="25"/>
  <c r="U27" i="4"/>
  <c r="U3" i="5"/>
  <c r="O47" i="4"/>
  <c r="O23" i="5"/>
  <c r="M87" i="4"/>
  <c r="M62" i="5"/>
  <c r="AI85" i="4"/>
  <c r="AI60" i="5"/>
  <c r="AI85" i="5" s="1"/>
  <c r="BA96" i="4"/>
  <c r="BA71" i="5"/>
  <c r="BH97" i="4"/>
  <c r="BH72" i="5"/>
  <c r="I88" i="4"/>
  <c r="I63" i="5"/>
  <c r="AX80" i="4"/>
  <c r="AX55" i="5"/>
  <c r="AI94" i="4"/>
  <c r="AI69" i="5"/>
  <c r="AI94" i="5" s="1"/>
  <c r="P94" i="4"/>
  <c r="P69" i="5"/>
  <c r="BH90" i="4"/>
  <c r="BH65" i="5"/>
  <c r="BH90" i="5" s="1"/>
  <c r="I94" i="4"/>
  <c r="I69" i="5"/>
  <c r="Y95" i="4"/>
  <c r="Y70" i="5"/>
  <c r="Y95" i="5" s="1"/>
  <c r="AZ94" i="4"/>
  <c r="AZ69" i="5"/>
  <c r="AZ94" i="5" s="1"/>
  <c r="G88" i="4"/>
  <c r="G63" i="5"/>
  <c r="AT81" i="4"/>
  <c r="AT56" i="5"/>
  <c r="D95" i="4"/>
  <c r="D70" i="5"/>
  <c r="D95" i="5" s="1"/>
  <c r="E97" i="4"/>
  <c r="E72" i="5"/>
  <c r="H94" i="4"/>
  <c r="H69" i="5"/>
  <c r="BJ82" i="4"/>
  <c r="BJ57" i="5"/>
  <c r="BJ82" i="5" s="1"/>
  <c r="BG86" i="4"/>
  <c r="BG61" i="5"/>
  <c r="AX82" i="4"/>
  <c r="AX57" i="5"/>
  <c r="BB97" i="4"/>
  <c r="BB72" i="5"/>
  <c r="Y97" i="4"/>
  <c r="Y72" i="5"/>
  <c r="Y97" i="5" s="1"/>
  <c r="V81" i="4"/>
  <c r="V56" i="5"/>
  <c r="BB94" i="4"/>
  <c r="BB69" i="5"/>
  <c r="BB94" i="5" s="1"/>
  <c r="O76" i="4"/>
  <c r="O51" i="5"/>
  <c r="AN88" i="4"/>
  <c r="AN63" i="5"/>
  <c r="AN88" i="5" s="1"/>
  <c r="W79" i="4"/>
  <c r="W54" i="5"/>
  <c r="K87" i="4"/>
  <c r="K62" i="5"/>
  <c r="K87" i="5" s="1"/>
  <c r="R94" i="4"/>
  <c r="R69" i="5"/>
  <c r="R76" i="4"/>
  <c r="R51" i="5"/>
  <c r="BD82" i="4"/>
  <c r="BD57" i="5"/>
  <c r="AU78" i="4"/>
  <c r="AU53" i="5"/>
  <c r="BH94" i="4"/>
  <c r="BH69" i="5"/>
  <c r="L97" i="4"/>
  <c r="L72" i="5"/>
  <c r="AG88" i="4"/>
  <c r="AG63" i="5"/>
  <c r="BB85" i="4"/>
  <c r="BB60" i="5"/>
  <c r="BF79" i="4"/>
  <c r="BF54" i="5"/>
  <c r="BF79" i="5" s="1"/>
  <c r="AF87" i="4"/>
  <c r="AF62" i="5"/>
  <c r="AF87" i="5" s="1"/>
  <c r="AL95" i="4"/>
  <c r="AL70" i="5"/>
  <c r="BK85" i="4"/>
  <c r="BK60" i="5"/>
  <c r="AS77" i="4"/>
  <c r="AS52" i="5"/>
  <c r="AS77" i="5" s="1"/>
  <c r="S92" i="4"/>
  <c r="S67" i="5"/>
  <c r="S92" i="5" s="1"/>
  <c r="N94" i="4"/>
  <c r="N69" i="5"/>
  <c r="AA88" i="4"/>
  <c r="AA63" i="5"/>
  <c r="AA88" i="5" s="1"/>
  <c r="AZ87" i="4"/>
  <c r="AZ62" i="5"/>
  <c r="AZ87" i="5" s="1"/>
  <c r="E81" i="4"/>
  <c r="E56" i="5"/>
  <c r="AZ91" i="4"/>
  <c r="AZ66" i="5"/>
  <c r="I92" i="4"/>
  <c r="I67" i="5"/>
  <c r="AX96" i="4"/>
  <c r="AX71" i="5"/>
  <c r="AJ85" i="4"/>
  <c r="AJ60" i="5"/>
  <c r="X88" i="4"/>
  <c r="X63" i="5"/>
  <c r="AM85" i="4"/>
  <c r="AM60" i="5"/>
  <c r="Q92" i="4"/>
  <c r="Q67" i="5"/>
  <c r="AI87" i="4"/>
  <c r="AI62" i="5"/>
  <c r="AY76" i="4"/>
  <c r="AY51" i="5"/>
  <c r="AY76" i="5" s="1"/>
  <c r="N92" i="4"/>
  <c r="N67" i="5"/>
  <c r="BF82" i="4"/>
  <c r="BF57" i="5"/>
  <c r="BF82" i="5" s="1"/>
  <c r="BI97" i="4"/>
  <c r="BI72" i="5"/>
  <c r="O97" i="4"/>
  <c r="O72" i="5"/>
  <c r="BF26" i="4"/>
  <c r="BF2" i="5"/>
  <c r="BJ41" i="4"/>
  <c r="BJ17" i="5"/>
  <c r="X101" i="25"/>
  <c r="AG38" i="4"/>
  <c r="AG14" i="5"/>
  <c r="BK36" i="4"/>
  <c r="BK12" i="5"/>
  <c r="AV40" i="4"/>
  <c r="AV16" i="5"/>
  <c r="S42" i="4"/>
  <c r="S18" i="5"/>
  <c r="K44" i="4"/>
  <c r="K20" i="5"/>
  <c r="V107" i="25"/>
  <c r="Y44" i="4"/>
  <c r="Y20" i="5"/>
  <c r="S43" i="4"/>
  <c r="S19" i="5"/>
  <c r="R42" i="4"/>
  <c r="R18" i="5"/>
  <c r="BG31" i="4"/>
  <c r="BG7" i="5"/>
  <c r="H38" i="4"/>
  <c r="H14" i="5"/>
  <c r="BC29" i="4"/>
  <c r="BC5" i="5"/>
  <c r="AJ35" i="4"/>
  <c r="AJ11" i="5"/>
  <c r="AU43" i="4"/>
  <c r="AU19" i="5"/>
  <c r="Z94" i="25"/>
  <c r="AO31" i="4"/>
  <c r="AO7" i="5"/>
  <c r="T47" i="4"/>
  <c r="T23" i="5"/>
  <c r="BC37" i="4"/>
  <c r="BC13" i="5"/>
  <c r="BC34" i="4"/>
  <c r="BC10" i="5"/>
  <c r="AX39" i="4"/>
  <c r="AX15" i="5"/>
  <c r="AY44" i="4"/>
  <c r="AY20" i="5"/>
  <c r="BC44" i="4"/>
  <c r="BC20" i="5"/>
  <c r="AR44" i="4"/>
  <c r="AR20" i="5"/>
  <c r="AY26" i="4"/>
  <c r="AY2" i="5"/>
  <c r="U94" i="25"/>
  <c r="U31" i="4"/>
  <c r="U7" i="5"/>
  <c r="AD31" i="4"/>
  <c r="AD7" i="5"/>
  <c r="AZ27" i="4"/>
  <c r="AZ3" i="5"/>
  <c r="AM36" i="4"/>
  <c r="AM12" i="5"/>
  <c r="N47" i="4"/>
  <c r="N23" i="5"/>
  <c r="T42" i="4"/>
  <c r="T18" i="5"/>
  <c r="BH31" i="4"/>
  <c r="BH7" i="5"/>
  <c r="AV84" i="4"/>
  <c r="AV59" i="5"/>
  <c r="AC95" i="4"/>
  <c r="AC70" i="5"/>
  <c r="AC95" i="5" s="1"/>
  <c r="AB81" i="4"/>
  <c r="AB56" i="5"/>
  <c r="AV88" i="4"/>
  <c r="AV63" i="5"/>
  <c r="AZ82" i="4"/>
  <c r="AZ57" i="5"/>
  <c r="BC82" i="4"/>
  <c r="BC57" i="5"/>
  <c r="AL94" i="4"/>
  <c r="AL69" i="5"/>
  <c r="AL94" i="5" s="1"/>
  <c r="BJ94" i="4"/>
  <c r="BJ69" i="5"/>
  <c r="BJ94" i="5" s="1"/>
  <c r="X92" i="4"/>
  <c r="X67" i="5"/>
  <c r="X92" i="5" s="1"/>
  <c r="AJ76" i="4"/>
  <c r="AJ51" i="5"/>
  <c r="AJ76" i="5" s="1"/>
  <c r="BG77" i="4"/>
  <c r="BG52" i="5"/>
  <c r="BG77" i="5" s="1"/>
  <c r="V94" i="4"/>
  <c r="V69" i="5"/>
  <c r="V94" i="5" s="1"/>
  <c r="AO82" i="4"/>
  <c r="AO57" i="5"/>
  <c r="S81" i="4"/>
  <c r="S56" i="5"/>
  <c r="S81" i="5" s="1"/>
  <c r="AZ78" i="4"/>
  <c r="AZ53" i="5"/>
  <c r="BJ78" i="4"/>
  <c r="BJ53" i="5"/>
  <c r="AU77" i="4"/>
  <c r="AU52" i="5"/>
  <c r="AH85" i="4"/>
  <c r="AH60" i="5"/>
  <c r="BG85" i="4"/>
  <c r="BG60" i="5"/>
  <c r="G92" i="4"/>
  <c r="G67" i="5"/>
  <c r="F87" i="4"/>
  <c r="F62" i="5"/>
  <c r="U85" i="4"/>
  <c r="U60" i="5"/>
  <c r="AH89" i="4"/>
  <c r="AH64" i="5"/>
  <c r="AI95" i="4"/>
  <c r="AI70" i="5"/>
  <c r="E94" i="4"/>
  <c r="E69" i="5"/>
  <c r="E94" i="5" s="1"/>
  <c r="BI92" i="4"/>
  <c r="BI67" i="5"/>
  <c r="BI92" i="5" s="1"/>
  <c r="AS92" i="4"/>
  <c r="AS67" i="5"/>
  <c r="AS92" i="5" s="1"/>
  <c r="O85" i="4"/>
  <c r="O60" i="5"/>
  <c r="BI96" i="4"/>
  <c r="BI71" i="5"/>
  <c r="AZ85" i="4"/>
  <c r="AZ60" i="5"/>
  <c r="AZ85" i="5" s="1"/>
  <c r="AM82" i="4"/>
  <c r="AM57" i="5"/>
  <c r="AU94" i="4"/>
  <c r="AU69" i="5"/>
  <c r="AW90" i="4"/>
  <c r="AW65" i="5"/>
  <c r="AD79" i="4"/>
  <c r="AD54" i="5"/>
  <c r="BA76" i="4"/>
  <c r="BA51" i="5"/>
  <c r="AF82" i="4"/>
  <c r="AF57" i="5"/>
  <c r="W95" i="4"/>
  <c r="W70" i="5"/>
  <c r="W95" i="5" s="1"/>
  <c r="T81" i="4"/>
  <c r="T56" i="5"/>
  <c r="BB83" i="4"/>
  <c r="BB58" i="5"/>
  <c r="AO93" i="4"/>
  <c r="AO68" i="5"/>
  <c r="BE76" i="4"/>
  <c r="BE51" i="5"/>
  <c r="BJ84" i="4"/>
  <c r="BJ59" i="5"/>
  <c r="AS81" i="4"/>
  <c r="AS56" i="5"/>
  <c r="Y85" i="4"/>
  <c r="Y60" i="5"/>
  <c r="AV86" i="4"/>
  <c r="AV61" i="5"/>
  <c r="BG84" i="4"/>
  <c r="BG59" i="5"/>
  <c r="BG84" i="5" s="1"/>
  <c r="AG87" i="4"/>
  <c r="AG62" i="5"/>
  <c r="AG87" i="5" s="1"/>
  <c r="AY81" i="4"/>
  <c r="AY56" i="5"/>
  <c r="AY81" i="5" s="1"/>
  <c r="AL85" i="4"/>
  <c r="AL60" i="5"/>
  <c r="AA92" i="4"/>
  <c r="AA67" i="5"/>
  <c r="AA92" i="5" s="1"/>
  <c r="B96" i="4"/>
  <c r="B71" i="5"/>
  <c r="M76" i="4"/>
  <c r="M51" i="5"/>
  <c r="M76" i="5" s="1"/>
  <c r="Y93" i="4"/>
  <c r="Y68" i="5"/>
  <c r="AV97" i="4"/>
  <c r="AV72" i="5"/>
  <c r="AP89" i="4"/>
  <c r="AP64" i="5"/>
  <c r="Z97" i="4"/>
  <c r="Z72" i="5"/>
  <c r="BK96" i="4"/>
  <c r="BK71" i="5"/>
  <c r="O95" i="4"/>
  <c r="O70" i="5"/>
  <c r="O95" i="5" s="1"/>
  <c r="AA95" i="4"/>
  <c r="AA70" i="5"/>
  <c r="AZ76" i="4"/>
  <c r="AZ51" i="5"/>
  <c r="BJ77" i="4"/>
  <c r="BJ52" i="5"/>
  <c r="D88" i="4"/>
  <c r="D63" i="5"/>
  <c r="G94" i="4"/>
  <c r="G69" i="5"/>
  <c r="AF96" i="4"/>
  <c r="AF71" i="5"/>
  <c r="BF97" i="4"/>
  <c r="BF72" i="5"/>
  <c r="N96" i="4"/>
  <c r="N71" i="5"/>
  <c r="AF76" i="4"/>
  <c r="AF51" i="5"/>
  <c r="AR94" i="4"/>
  <c r="AR69" i="5"/>
  <c r="AO86" i="4"/>
  <c r="AO61" i="5"/>
  <c r="AO86" i="5" s="1"/>
  <c r="AO83" i="4"/>
  <c r="AO58" i="5"/>
  <c r="BE81" i="4"/>
  <c r="BE56" i="5"/>
  <c r="AA98" i="25"/>
  <c r="AS35" i="4"/>
  <c r="AS11" i="5"/>
  <c r="AD93" i="25"/>
  <c r="BE30" i="4"/>
  <c r="BE6" i="5"/>
  <c r="Z106" i="25"/>
  <c r="AO43" i="4"/>
  <c r="AO19" i="5"/>
  <c r="BB42" i="4"/>
  <c r="BB18" i="5"/>
  <c r="AU35" i="4"/>
  <c r="AU11" i="5"/>
  <c r="O32" i="4"/>
  <c r="O8" i="5"/>
  <c r="AX34" i="4"/>
  <c r="AX10" i="5"/>
  <c r="AY41" i="4"/>
  <c r="AY17" i="5"/>
  <c r="AA110" i="25"/>
  <c r="AS47" i="4"/>
  <c r="AS23" i="5"/>
  <c r="AJ42" i="4"/>
  <c r="AJ18" i="5"/>
  <c r="AQ31" i="4"/>
  <c r="AQ7" i="5"/>
  <c r="AV38" i="4"/>
  <c r="AV14" i="5"/>
  <c r="D27" i="4"/>
  <c r="D3" i="5"/>
  <c r="BJ43" i="4"/>
  <c r="BJ19" i="5"/>
  <c r="X42" i="4"/>
  <c r="X18" i="5"/>
  <c r="AY30" i="4"/>
  <c r="AY6" i="5"/>
  <c r="BJ46" i="4"/>
  <c r="BJ22" i="5"/>
  <c r="BG27" i="4"/>
  <c r="BG3" i="5"/>
  <c r="Z95" i="25"/>
  <c r="AO32" i="4"/>
  <c r="AO8" i="5"/>
  <c r="AU41" i="4"/>
  <c r="AU17" i="5"/>
  <c r="AN36" i="4"/>
  <c r="AN12" i="5"/>
  <c r="BH46" i="4"/>
  <c r="BH22" i="5"/>
  <c r="AV30" i="4"/>
  <c r="AV6" i="5"/>
  <c r="AA91" i="25"/>
  <c r="AS28" i="4"/>
  <c r="AS4" i="5"/>
  <c r="G35" i="4"/>
  <c r="G11" i="5"/>
  <c r="F37" i="4"/>
  <c r="F13" i="5"/>
  <c r="C46" i="4"/>
  <c r="C22" i="5"/>
  <c r="AC97" i="25"/>
  <c r="BA34" i="4"/>
  <c r="BA10" i="5"/>
  <c r="AD95" i="25"/>
  <c r="BE32" i="4"/>
  <c r="BE8" i="5"/>
  <c r="B37" i="4"/>
  <c r="B13" i="5"/>
  <c r="Q107" i="25"/>
  <c r="E44" i="4"/>
  <c r="E20" i="5"/>
  <c r="AJ44" i="4"/>
  <c r="AJ20" i="5"/>
  <c r="X35" i="4"/>
  <c r="X11" i="5"/>
  <c r="AN34" i="4"/>
  <c r="AN10" i="5"/>
  <c r="AX38" i="4"/>
  <c r="AX14" i="5"/>
  <c r="U89" i="25"/>
  <c r="U26" i="4"/>
  <c r="U2" i="5"/>
  <c r="AT27" i="4"/>
  <c r="AT3" i="5"/>
  <c r="AE96" i="25"/>
  <c r="BI33" i="4"/>
  <c r="BI9" i="5"/>
  <c r="BB40" i="4"/>
  <c r="BB16" i="5"/>
  <c r="AN38" i="4"/>
  <c r="AN14" i="5"/>
  <c r="AT26" i="4"/>
  <c r="AT2" i="5"/>
  <c r="BH35" i="4"/>
  <c r="BH11" i="5"/>
  <c r="AC94" i="25"/>
  <c r="BA31" i="4"/>
  <c r="BA7" i="5"/>
  <c r="O37" i="4"/>
  <c r="O13" i="5"/>
  <c r="AD91" i="25"/>
  <c r="BE28" i="4"/>
  <c r="BE4" i="5"/>
  <c r="AD26" i="4"/>
  <c r="AD2" i="5"/>
  <c r="R43" i="4"/>
  <c r="R19" i="5"/>
  <c r="B42" i="4"/>
  <c r="B18" i="5"/>
  <c r="BH33" i="4"/>
  <c r="BH9" i="5"/>
  <c r="S97" i="25"/>
  <c r="M34" i="4"/>
  <c r="M10" i="5"/>
  <c r="AH27" i="4"/>
  <c r="AH3" i="5"/>
  <c r="H32" i="4"/>
  <c r="H8" i="5"/>
  <c r="AJ38" i="4"/>
  <c r="AJ14" i="5"/>
  <c r="BJ38" i="4"/>
  <c r="BJ14" i="5"/>
  <c r="AX29" i="4"/>
  <c r="AX5" i="5"/>
  <c r="X37" i="4"/>
  <c r="X13" i="5"/>
  <c r="D43" i="4"/>
  <c r="D19" i="5"/>
  <c r="T27" i="4"/>
  <c r="T3" i="5"/>
  <c r="AA38" i="4"/>
  <c r="AA14" i="5"/>
  <c r="AE94" i="25"/>
  <c r="BI31" i="4"/>
  <c r="BI7" i="5"/>
  <c r="BB39" i="4"/>
  <c r="BB15" i="5"/>
  <c r="U92" i="25"/>
  <c r="U29" i="4"/>
  <c r="U5" i="5"/>
  <c r="AB39" i="4"/>
  <c r="AB15" i="5"/>
  <c r="H47" i="4"/>
  <c r="H23" i="5"/>
  <c r="BJ37" i="4"/>
  <c r="BJ13" i="5"/>
  <c r="AE42" i="4"/>
  <c r="AE18" i="5"/>
  <c r="AF34" i="4"/>
  <c r="AF10" i="5"/>
  <c r="X108" i="25"/>
  <c r="AG45" i="4"/>
  <c r="AG21" i="5"/>
  <c r="AR39" i="4"/>
  <c r="AR15" i="5"/>
  <c r="AD94" i="25"/>
  <c r="BE31" i="4"/>
  <c r="BE7" i="5"/>
  <c r="AT41" i="4"/>
  <c r="AT17" i="5"/>
  <c r="BF39" i="4"/>
  <c r="BF15" i="5"/>
  <c r="BK95" i="4"/>
  <c r="BK70" i="5"/>
  <c r="BK95" i="5" s="1"/>
  <c r="AV82" i="4"/>
  <c r="AV57" i="5"/>
  <c r="BC96" i="4"/>
  <c r="BC71" i="5"/>
  <c r="BI85" i="4"/>
  <c r="BI60" i="5"/>
  <c r="BF88" i="4"/>
  <c r="BF63" i="5"/>
  <c r="Z81" i="4"/>
  <c r="Z56" i="5"/>
  <c r="AE85" i="4"/>
  <c r="AE60" i="5"/>
  <c r="AU87" i="4"/>
  <c r="AU62" i="5"/>
  <c r="AU87" i="5" s="1"/>
  <c r="AL88" i="4"/>
  <c r="AL63" i="5"/>
  <c r="BK88" i="4"/>
  <c r="BK63" i="5"/>
  <c r="AO96" i="4"/>
  <c r="AO71" i="5"/>
  <c r="AK84" i="4"/>
  <c r="AK59" i="5"/>
  <c r="AK76" i="4"/>
  <c r="AK51" i="5"/>
  <c r="AK76" i="5" s="1"/>
  <c r="Z85" i="4"/>
  <c r="Z60" i="5"/>
  <c r="AQ93" i="4"/>
  <c r="AQ68" i="5"/>
  <c r="AV76" i="4"/>
  <c r="AV51" i="5"/>
  <c r="AV76" i="5" s="1"/>
  <c r="D87" i="4"/>
  <c r="D62" i="5"/>
  <c r="AT78" i="4"/>
  <c r="AT53" i="5"/>
  <c r="Y88" i="4"/>
  <c r="Y63" i="5"/>
  <c r="Y88" i="5" s="1"/>
  <c r="AV95" i="4"/>
  <c r="AV70" i="5"/>
  <c r="AZ79" i="4"/>
  <c r="AZ54" i="5"/>
  <c r="AZ79" i="5" s="1"/>
  <c r="AB96" i="4"/>
  <c r="AB71" i="5"/>
  <c r="AS83" i="4"/>
  <c r="AS58" i="5"/>
  <c r="M79" i="4"/>
  <c r="M54" i="5"/>
  <c r="AY78" i="4"/>
  <c r="AY53" i="5"/>
  <c r="I95" i="4"/>
  <c r="I70" i="5"/>
  <c r="AU80" i="4"/>
  <c r="AU55" i="5"/>
  <c r="V92" i="4"/>
  <c r="V67" i="5"/>
  <c r="AD96" i="4"/>
  <c r="AD71" i="5"/>
  <c r="AQ84" i="4"/>
  <c r="AQ59" i="5"/>
  <c r="AL89" i="4"/>
  <c r="AL64" i="5"/>
  <c r="BG83" i="4"/>
  <c r="BG58" i="5"/>
  <c r="BG83" i="5" s="1"/>
  <c r="BE91" i="4"/>
  <c r="BE66" i="5"/>
  <c r="BE91" i="5" s="1"/>
  <c r="BH85" i="4"/>
  <c r="BH60" i="5"/>
  <c r="AK96" i="4"/>
  <c r="AK71" i="5"/>
  <c r="AI97" i="4"/>
  <c r="AI72" i="5"/>
  <c r="AR86" i="4"/>
  <c r="AR61" i="5"/>
  <c r="AF92" i="4"/>
  <c r="AF67" i="5"/>
  <c r="AF92" i="5" s="1"/>
  <c r="BE94" i="4"/>
  <c r="BE69" i="5"/>
  <c r="AP78" i="4"/>
  <c r="AP53" i="5"/>
  <c r="F81" i="4"/>
  <c r="F56" i="5"/>
  <c r="BH83" i="4"/>
  <c r="BH58" i="5"/>
  <c r="BF95" i="4"/>
  <c r="BF70" i="5"/>
  <c r="AC93" i="4"/>
  <c r="AC68" i="5"/>
  <c r="AC93" i="5" s="1"/>
  <c r="AZ95" i="4"/>
  <c r="AZ70" i="5"/>
  <c r="AZ95" i="5" s="1"/>
  <c r="AX83" i="4"/>
  <c r="AX58" i="5"/>
  <c r="AZ80" i="4"/>
  <c r="AZ55" i="5"/>
  <c r="AV90" i="4"/>
  <c r="AV65" i="5"/>
  <c r="AT84" i="4"/>
  <c r="AT59" i="5"/>
  <c r="Q85" i="4"/>
  <c r="Q60" i="5"/>
  <c r="Q85" i="5" s="1"/>
  <c r="AY88" i="4"/>
  <c r="AY63" i="5"/>
  <c r="BE96" i="4"/>
  <c r="BE71" i="5"/>
  <c r="AP90" i="4"/>
  <c r="AP65" i="5"/>
  <c r="AT88" i="4"/>
  <c r="AT63" i="5"/>
  <c r="AG94" i="4"/>
  <c r="AG69" i="5"/>
  <c r="AS89" i="4"/>
  <c r="AS64" i="5"/>
  <c r="AY85" i="4"/>
  <c r="AY60" i="5"/>
  <c r="BG81" i="4"/>
  <c r="BG56" i="5"/>
  <c r="BG81" i="5" s="1"/>
  <c r="H88" i="4"/>
  <c r="H63" i="5"/>
  <c r="AD82" i="4"/>
  <c r="AD57" i="5"/>
  <c r="AS95" i="4"/>
  <c r="AS70" i="5"/>
  <c r="AS95" i="5" s="1"/>
  <c r="W84" i="4"/>
  <c r="W59" i="5"/>
  <c r="W84" i="5" s="1"/>
  <c r="AW81" i="4"/>
  <c r="AW56" i="5"/>
  <c r="BE79" i="4"/>
  <c r="BE54" i="5"/>
  <c r="BE79" i="5" s="1"/>
  <c r="AG82" i="4"/>
  <c r="AG57" i="5"/>
  <c r="AG82" i="5" s="1"/>
  <c r="AS94" i="4"/>
  <c r="AS69" i="5"/>
  <c r="AR85" i="4"/>
  <c r="AR60" i="5"/>
  <c r="AR85" i="5" s="1"/>
  <c r="L81" i="4"/>
  <c r="L56" i="5"/>
  <c r="AP94" i="4"/>
  <c r="AP69" i="5"/>
  <c r="AP94" i="5" s="1"/>
  <c r="BG31" i="5" l="1"/>
  <c r="BE96" i="5"/>
  <c r="V92" i="5"/>
  <c r="Z81" i="5"/>
  <c r="BE31" i="5"/>
  <c r="D43" i="5"/>
  <c r="R43" i="5"/>
  <c r="AT27" i="5"/>
  <c r="B37" i="5"/>
  <c r="BJ46" i="5"/>
  <c r="AA95" i="5"/>
  <c r="BA76" i="5"/>
  <c r="AU77" i="5"/>
  <c r="AO82" i="5"/>
  <c r="AV84" i="5"/>
  <c r="N47" i="5"/>
  <c r="BC44" i="5"/>
  <c r="BC37" i="5"/>
  <c r="BF26" i="5"/>
  <c r="BD82" i="5"/>
  <c r="O76" i="5"/>
  <c r="I88" i="5"/>
  <c r="BG43" i="5"/>
  <c r="BH110" i="25"/>
  <c r="BI29" i="5"/>
  <c r="W88" i="5"/>
  <c r="O79" i="5"/>
  <c r="AE81" i="5"/>
  <c r="C96" i="5"/>
  <c r="BL107" i="25"/>
  <c r="BP92" i="25"/>
  <c r="AM45" i="5"/>
  <c r="BK99" i="25"/>
  <c r="BB45" i="5"/>
  <c r="Z35" i="5"/>
  <c r="H27" i="5"/>
  <c r="BI91" i="5"/>
  <c r="P87" i="5"/>
  <c r="AX78" i="5"/>
  <c r="Z79" i="5"/>
  <c r="AW27" i="5"/>
  <c r="AC47" i="5"/>
  <c r="AE31" i="5"/>
  <c r="BB31" i="5"/>
  <c r="T95" i="5"/>
  <c r="J96" i="5"/>
  <c r="S97" i="5"/>
  <c r="BA81" i="5"/>
  <c r="BC86" i="5"/>
  <c r="BI95" i="5"/>
  <c r="AO37" i="5"/>
  <c r="AF38" i="5"/>
  <c r="BC35" i="5"/>
  <c r="BF92" i="25"/>
  <c r="AJ31" i="5"/>
  <c r="BJ33" i="5"/>
  <c r="AP79" i="5"/>
  <c r="S45" i="5"/>
  <c r="S35" i="5"/>
  <c r="BJ107" i="25"/>
  <c r="AQ36" i="5"/>
  <c r="T34" i="5"/>
  <c r="AL38" i="5"/>
  <c r="AO26" i="5"/>
  <c r="BM89" i="25"/>
  <c r="P79" i="5"/>
  <c r="AO89" i="5"/>
  <c r="BB79" i="5"/>
  <c r="BH39" i="5"/>
  <c r="AK27" i="5"/>
  <c r="AN44" i="5"/>
  <c r="AU45" i="5"/>
  <c r="AV32" i="5"/>
  <c r="Y32" i="5"/>
  <c r="AR82" i="5"/>
  <c r="AE84" i="5"/>
  <c r="AC89" i="5"/>
  <c r="BC45" i="5"/>
  <c r="Z44" i="5"/>
  <c r="G43" i="5"/>
  <c r="K32" i="5"/>
  <c r="AO41" i="5"/>
  <c r="BD27" i="5"/>
  <c r="AN79" i="5"/>
  <c r="AS87" i="5"/>
  <c r="L94" i="5"/>
  <c r="BM102" i="25"/>
  <c r="S32" i="5"/>
  <c r="BH37" i="5"/>
  <c r="BI42" i="5"/>
  <c r="BD108" i="25"/>
  <c r="AP27" i="5"/>
  <c r="AB38" i="5"/>
  <c r="BD90" i="25"/>
  <c r="F76" i="5"/>
  <c r="AD89" i="5"/>
  <c r="BB95" i="5"/>
  <c r="AE76" i="5"/>
  <c r="C87" i="5"/>
  <c r="U46" i="5"/>
  <c r="BI105" i="25"/>
  <c r="BQ101" i="25"/>
  <c r="AY43" i="5"/>
  <c r="BQ109" i="25"/>
  <c r="BI102" i="25"/>
  <c r="BD38" i="5"/>
  <c r="BC106" i="25"/>
  <c r="BG39" i="5"/>
  <c r="X34" i="5"/>
  <c r="AS79" i="5"/>
  <c r="Q88" i="5"/>
  <c r="O84" i="5"/>
  <c r="AP95" i="5"/>
  <c r="AW92" i="5"/>
  <c r="AF93" i="5"/>
  <c r="BI97" i="25"/>
  <c r="I42" i="5"/>
  <c r="L96" i="5"/>
  <c r="BG92" i="5"/>
  <c r="BQ89" i="25"/>
  <c r="N43" i="5"/>
  <c r="B29" i="5"/>
  <c r="BG40" i="5"/>
  <c r="BC26" i="5"/>
  <c r="R88" i="5"/>
  <c r="BC85" i="5"/>
  <c r="BH82" i="5"/>
  <c r="AR47" i="5"/>
  <c r="BF98" i="25"/>
  <c r="BJ89" i="25"/>
  <c r="AV87" i="5"/>
  <c r="AN82" i="5"/>
  <c r="AT85" i="5"/>
  <c r="AM87" i="5"/>
  <c r="BC39" i="5"/>
  <c r="AQ33" i="5"/>
  <c r="BQ99" i="25"/>
  <c r="AD43" i="5"/>
  <c r="U42" i="5"/>
  <c r="BP98" i="25"/>
  <c r="BK27" i="5"/>
  <c r="E29" i="5"/>
  <c r="BL97" i="25"/>
  <c r="AP97" i="5"/>
  <c r="T88" i="5"/>
  <c r="BI37" i="5"/>
  <c r="BJ35" i="5"/>
  <c r="BC107" i="25"/>
  <c r="BP93" i="25"/>
  <c r="AV97" i="5"/>
  <c r="AZ80" i="5"/>
  <c r="AY78" i="5"/>
  <c r="AB39" i="5"/>
  <c r="M34" i="5"/>
  <c r="AN38" i="5"/>
  <c r="X35" i="5"/>
  <c r="C46" i="5"/>
  <c r="AU41" i="5"/>
  <c r="AX34" i="5"/>
  <c r="BB42" i="5"/>
  <c r="AS35" i="5"/>
  <c r="AF96" i="5"/>
  <c r="Z97" i="5"/>
  <c r="T81" i="5"/>
  <c r="BC82" i="5"/>
  <c r="U31" i="5"/>
  <c r="AJ85" i="5"/>
  <c r="BB85" i="5"/>
  <c r="O47" i="5"/>
  <c r="BM107" i="25"/>
  <c r="AC44" i="5"/>
  <c r="N34" i="5"/>
  <c r="T32" i="5"/>
  <c r="AU34" i="5"/>
  <c r="BK109" i="25"/>
  <c r="BG38" i="5"/>
  <c r="U32" i="5"/>
  <c r="BI45" i="5"/>
  <c r="BL108" i="25"/>
  <c r="R45" i="5"/>
  <c r="BD85" i="5"/>
  <c r="AD95" i="5"/>
  <c r="C97" i="5"/>
  <c r="P85" i="5"/>
  <c r="AT44" i="5"/>
  <c r="BM94" i="25"/>
  <c r="BP89" i="25"/>
  <c r="AK39" i="5"/>
  <c r="O26" i="5"/>
  <c r="AL44" i="5"/>
  <c r="AU86" i="5"/>
  <c r="AK94" i="5"/>
  <c r="BD35" i="5"/>
  <c r="BI109" i="25"/>
  <c r="BG91" i="5"/>
  <c r="AX36" i="5"/>
  <c r="BD29" i="5"/>
  <c r="AI32" i="5"/>
  <c r="K81" i="5"/>
  <c r="AW87" i="5"/>
  <c r="C88" i="5"/>
  <c r="AJ87" i="5"/>
  <c r="AQ97" i="5"/>
  <c r="H29" i="5"/>
  <c r="AN27" i="5"/>
  <c r="BH106" i="25"/>
  <c r="S38" i="5"/>
  <c r="BG41" i="5"/>
  <c r="AS32" i="5"/>
  <c r="AB35" i="5"/>
  <c r="W31" i="5"/>
  <c r="V88" i="5"/>
  <c r="T96" i="5"/>
  <c r="K47" i="5"/>
  <c r="BJ26" i="5"/>
  <c r="AA26" i="5"/>
  <c r="AD29" i="5"/>
  <c r="I44" i="5"/>
  <c r="R92" i="5"/>
  <c r="AA97" i="5"/>
  <c r="X44" i="5"/>
  <c r="AP41" i="5"/>
  <c r="AN42" i="5"/>
  <c r="AQ88" i="5"/>
  <c r="AA93" i="5"/>
  <c r="J87" i="5"/>
  <c r="BE101" i="25"/>
  <c r="BA35" i="5"/>
  <c r="AD39" i="5"/>
  <c r="P31" i="5"/>
  <c r="AH36" i="5"/>
  <c r="AJ96" i="5"/>
  <c r="H96" i="5"/>
  <c r="T93" i="5"/>
  <c r="BA86" i="5"/>
  <c r="BB77" i="5"/>
  <c r="BD110" i="25"/>
  <c r="J29" i="5"/>
  <c r="BG110" i="25"/>
  <c r="L38" i="5"/>
  <c r="I29" i="5"/>
  <c r="AM43" i="5"/>
  <c r="K26" i="5"/>
  <c r="BN103" i="25"/>
  <c r="AH35" i="5"/>
  <c r="AB47" i="5"/>
  <c r="AG95" i="5"/>
  <c r="I81" i="5"/>
  <c r="AB76" i="5"/>
  <c r="AQ79" i="5"/>
  <c r="BG44" i="5"/>
  <c r="N26" i="5"/>
  <c r="AZ39" i="5"/>
  <c r="AR96" i="5"/>
  <c r="AB93" i="5"/>
  <c r="BJ42" i="5"/>
  <c r="BO106" i="25"/>
  <c r="G32" i="5"/>
  <c r="AX33" i="5"/>
  <c r="AR27" i="5"/>
  <c r="AV26" i="5"/>
  <c r="J35" i="5"/>
  <c r="BC110" i="25"/>
  <c r="AK26" i="5"/>
  <c r="AB31" i="5"/>
  <c r="AE93" i="5"/>
  <c r="BF96" i="5"/>
  <c r="K96" i="5"/>
  <c r="H35" i="5"/>
  <c r="AU33" i="5"/>
  <c r="AG27" i="5"/>
  <c r="BG34" i="5"/>
  <c r="F42" i="5"/>
  <c r="AL96" i="5"/>
  <c r="AY84" i="5"/>
  <c r="BQ104" i="25"/>
  <c r="N46" i="5"/>
  <c r="AW35" i="5"/>
  <c r="BF40" i="5"/>
  <c r="AC35" i="5"/>
  <c r="AW46" i="5"/>
  <c r="BA36" i="5"/>
  <c r="AU30" i="5"/>
  <c r="AB42" i="5"/>
  <c r="T38" i="5"/>
  <c r="BO107" i="25"/>
  <c r="N84" i="5"/>
  <c r="BD95" i="5"/>
  <c r="BF78" i="5"/>
  <c r="AC96" i="5"/>
  <c r="T45" i="5"/>
  <c r="AH46" i="5"/>
  <c r="BF94" i="25"/>
  <c r="BP110" i="25"/>
  <c r="AQ84" i="5"/>
  <c r="AJ38" i="5"/>
  <c r="BM91" i="25"/>
  <c r="AJ42" i="5"/>
  <c r="BJ77" i="5"/>
  <c r="AS81" i="5"/>
  <c r="BG85" i="5"/>
  <c r="AJ35" i="5"/>
  <c r="BH107" i="25"/>
  <c r="BK36" i="5"/>
  <c r="AL95" i="5"/>
  <c r="H94" i="5"/>
  <c r="W26" i="5"/>
  <c r="J34" i="5"/>
  <c r="BN105" i="25"/>
  <c r="AD46" i="5"/>
  <c r="D46" i="5"/>
  <c r="BC79" i="5"/>
  <c r="BA90" i="5"/>
  <c r="AZ89" i="5"/>
  <c r="AY27" i="5"/>
  <c r="BL110" i="25"/>
  <c r="L34" i="5"/>
  <c r="U45" i="5"/>
  <c r="BK97" i="25"/>
  <c r="BO109" i="25"/>
  <c r="AA27" i="5"/>
  <c r="B76" i="5"/>
  <c r="AE89" i="5"/>
  <c r="S96" i="5"/>
  <c r="I31" i="5"/>
  <c r="BE95" i="25"/>
  <c r="AP38" i="5"/>
  <c r="AV89" i="5"/>
  <c r="AI86" i="5"/>
  <c r="W96" i="5"/>
  <c r="AF46" i="5"/>
  <c r="BF110" i="25"/>
  <c r="V37" i="5"/>
  <c r="BD31" i="5"/>
  <c r="BI86" i="5"/>
  <c r="D81" i="5"/>
  <c r="BE86" i="5"/>
  <c r="BD42" i="5"/>
  <c r="BL91" i="25"/>
  <c r="AT28" i="5"/>
  <c r="BP90" i="25"/>
  <c r="BJ109" i="25"/>
  <c r="AK97" i="5"/>
  <c r="Y96" i="5"/>
  <c r="BE42" i="5"/>
  <c r="BF35" i="5"/>
  <c r="BE108" i="25"/>
  <c r="BB82" i="5"/>
  <c r="AL84" i="5"/>
  <c r="BH80" i="5"/>
  <c r="F79" i="5"/>
  <c r="BF101" i="25"/>
  <c r="AL27" i="5"/>
  <c r="C38" i="5"/>
  <c r="V31" i="5"/>
  <c r="AR91" i="5"/>
  <c r="AT95" i="5"/>
  <c r="AX95" i="5"/>
  <c r="F32" i="5"/>
  <c r="BJ39" i="5"/>
  <c r="AA42" i="5"/>
  <c r="L37" i="5"/>
  <c r="BJ28" i="5"/>
  <c r="AW30" i="5"/>
  <c r="AP46" i="5"/>
  <c r="AP84" i="5"/>
  <c r="BF31" i="5"/>
  <c r="AL42" i="5"/>
  <c r="AD38" i="5"/>
  <c r="AW33" i="5"/>
  <c r="Z43" i="5"/>
  <c r="BQ91" i="25"/>
  <c r="AG42" i="5"/>
  <c r="X27" i="5"/>
  <c r="AN46" i="5"/>
  <c r="AE96" i="5"/>
  <c r="AU85" i="5"/>
  <c r="BH86" i="5"/>
  <c r="AT37" i="5"/>
  <c r="AW41" i="5"/>
  <c r="AL35" i="5"/>
  <c r="R32" i="5"/>
  <c r="BH101" i="25"/>
  <c r="BF27" i="5"/>
  <c r="AE79" i="5"/>
  <c r="G81" i="5"/>
  <c r="Y81" i="5"/>
  <c r="AR78" i="5"/>
  <c r="AH47" i="5"/>
  <c r="J44" i="5"/>
  <c r="BE38" i="5"/>
  <c r="Q34" i="5"/>
  <c r="BC32" i="5"/>
  <c r="AT35" i="5"/>
  <c r="BI78" i="5"/>
  <c r="AS27" i="5"/>
  <c r="AM86" i="5"/>
  <c r="AX89" i="5"/>
  <c r="B97" i="5"/>
  <c r="AQ85" i="5"/>
  <c r="AP93" i="5"/>
  <c r="BB88" i="5"/>
  <c r="AO40" i="5"/>
  <c r="AJ29" i="5"/>
  <c r="X32" i="5"/>
  <c r="BE36" i="5"/>
  <c r="BH40" i="5"/>
  <c r="AI88" i="5"/>
  <c r="T44" i="5"/>
  <c r="AT46" i="5"/>
  <c r="AU44" i="5"/>
  <c r="BJ45" i="5"/>
  <c r="AF34" i="5"/>
  <c r="AV88" i="5"/>
  <c r="H88" i="5"/>
  <c r="F81" i="5"/>
  <c r="AK96" i="5"/>
  <c r="AQ93" i="5"/>
  <c r="BC96" i="5"/>
  <c r="AE42" i="5"/>
  <c r="BQ94" i="25"/>
  <c r="BA31" i="5"/>
  <c r="N96" i="5"/>
  <c r="AI95" i="5"/>
  <c r="R42" i="5"/>
  <c r="AM85" i="5"/>
  <c r="BE37" i="5"/>
  <c r="BC43" i="5"/>
  <c r="BE105" i="25"/>
  <c r="AE43" i="5"/>
  <c r="S27" i="5"/>
  <c r="BB26" i="5"/>
  <c r="N45" i="5"/>
  <c r="Q96" i="5"/>
  <c r="BA97" i="5"/>
  <c r="BG80" i="5"/>
  <c r="AP96" i="5"/>
  <c r="BF90" i="25"/>
  <c r="BJ27" i="5"/>
  <c r="V35" i="5"/>
  <c r="AC43" i="5"/>
  <c r="BE34" i="5"/>
  <c r="AA32" i="5"/>
  <c r="BO105" i="25"/>
  <c r="BE40" i="5"/>
  <c r="V79" i="5"/>
  <c r="BA94" i="5"/>
  <c r="BO91" i="25"/>
  <c r="AW31" i="5"/>
  <c r="BC33" i="5"/>
  <c r="AQ35" i="5"/>
  <c r="AA29" i="5"/>
  <c r="AC37" i="5"/>
  <c r="W45" i="5"/>
  <c r="BM105" i="25"/>
  <c r="AX26" i="5"/>
  <c r="AW82" i="5"/>
  <c r="H97" i="5"/>
  <c r="BB91" i="5"/>
  <c r="AR81" i="5"/>
  <c r="AY45" i="5"/>
  <c r="BO110" i="25"/>
  <c r="D31" i="5"/>
  <c r="AO38" i="5"/>
  <c r="M37" i="5"/>
  <c r="T97" i="5"/>
  <c r="E76" i="5"/>
  <c r="AO78" i="5"/>
  <c r="AZ37" i="5"/>
  <c r="BC89" i="25"/>
  <c r="BJ100" i="25"/>
  <c r="K45" i="5"/>
  <c r="L29" i="5"/>
  <c r="AY42" i="5"/>
  <c r="BI90" i="5"/>
  <c r="M96" i="5"/>
  <c r="AK89" i="5"/>
  <c r="BJ79" i="5"/>
  <c r="AA45" i="5"/>
  <c r="BB33" i="5"/>
  <c r="AW38" i="5"/>
  <c r="BH108" i="25"/>
  <c r="AE35" i="5"/>
  <c r="AR34" i="5"/>
  <c r="N97" i="5"/>
  <c r="BC87" i="5"/>
  <c r="W97" i="5"/>
  <c r="J38" i="5"/>
  <c r="P37" i="5"/>
  <c r="BO90" i="25"/>
  <c r="AW26" i="5"/>
  <c r="BK38" i="5"/>
  <c r="P84" i="5"/>
  <c r="K76" i="5"/>
  <c r="P43" i="5"/>
  <c r="D42" i="5"/>
  <c r="AS43" i="5"/>
  <c r="AU46" i="5"/>
  <c r="BO96" i="25"/>
  <c r="BE106" i="25"/>
  <c r="B88" i="5"/>
  <c r="E79" i="5"/>
  <c r="AD84" i="5"/>
  <c r="BG29" i="5"/>
  <c r="BC101" i="25"/>
  <c r="BG45" i="5"/>
  <c r="Q44" i="5"/>
  <c r="AE45" i="5"/>
  <c r="BD46" i="5"/>
  <c r="AM46" i="5"/>
  <c r="BK42" i="5"/>
  <c r="AU92" i="5"/>
  <c r="X38" i="5"/>
  <c r="AD32" i="5"/>
  <c r="M44" i="5"/>
  <c r="V43" i="5"/>
  <c r="R27" i="5"/>
  <c r="AQ43" i="5"/>
  <c r="Z42" i="5"/>
  <c r="BI35" i="5"/>
  <c r="AE32" i="5"/>
  <c r="BG93" i="5"/>
  <c r="BE89" i="5"/>
  <c r="AS93" i="5"/>
  <c r="N27" i="5"/>
  <c r="AW39" i="5"/>
  <c r="M31" i="5"/>
  <c r="BI94" i="25"/>
  <c r="U84" i="5"/>
  <c r="AR76" i="5"/>
  <c r="AU29" i="5"/>
  <c r="AK43" i="5"/>
  <c r="G79" i="5"/>
  <c r="BJ81" i="5"/>
  <c r="AK85" i="5"/>
  <c r="AO36" i="5"/>
  <c r="AU42" i="5"/>
  <c r="BD43" i="5"/>
  <c r="AC26" i="5"/>
  <c r="BN91" i="25"/>
  <c r="BG98" i="25"/>
  <c r="AS37" i="5"/>
  <c r="AI79" i="5"/>
  <c r="N79" i="5"/>
  <c r="B47" i="5"/>
  <c r="BI32" i="5"/>
  <c r="BE109" i="25"/>
  <c r="BD33" i="5"/>
  <c r="J27" i="5"/>
  <c r="BI31" i="5"/>
  <c r="U85" i="5"/>
  <c r="AT88" i="5"/>
  <c r="M79" i="5"/>
  <c r="AT78" i="5"/>
  <c r="BP94" i="25"/>
  <c r="AD26" i="5"/>
  <c r="U26" i="5"/>
  <c r="AV30" i="5"/>
  <c r="D27" i="5"/>
  <c r="B96" i="5"/>
  <c r="BI96" i="5"/>
  <c r="AM36" i="5"/>
  <c r="AY44" i="5"/>
  <c r="T47" i="5"/>
  <c r="K44" i="5"/>
  <c r="O97" i="5"/>
  <c r="G88" i="5"/>
  <c r="AJ47" i="5"/>
  <c r="BQ92" i="25"/>
  <c r="X96" i="5"/>
  <c r="M93" i="5"/>
  <c r="AM44" i="5"/>
  <c r="BF37" i="5"/>
  <c r="AX40" i="5"/>
  <c r="AS33" i="5"/>
  <c r="BF42" i="5"/>
  <c r="BG47" i="5"/>
  <c r="BG32" i="5"/>
  <c r="U76" i="5"/>
  <c r="AF29" i="5"/>
  <c r="BN90" i="25"/>
  <c r="BI110" i="25"/>
  <c r="J32" i="5"/>
  <c r="E37" i="5"/>
  <c r="AC88" i="5"/>
  <c r="BB96" i="5"/>
  <c r="BF93" i="5"/>
  <c r="AH87" i="5"/>
  <c r="AM27" i="5"/>
  <c r="BL100" i="25"/>
  <c r="B46" i="5"/>
  <c r="U37" i="5"/>
  <c r="AM32" i="5"/>
  <c r="BD36" i="5"/>
  <c r="AG39" i="5"/>
  <c r="BD97" i="5"/>
  <c r="BC92" i="5"/>
  <c r="N38" i="5"/>
  <c r="BH29" i="5"/>
  <c r="Z34" i="5"/>
  <c r="F29" i="5"/>
  <c r="BL89" i="25"/>
  <c r="AC45" i="5"/>
  <c r="T84" i="5"/>
  <c r="BG97" i="5"/>
  <c r="E31" i="5"/>
  <c r="AV47" i="5"/>
  <c r="BK90" i="25"/>
  <c r="AO39" i="5"/>
  <c r="BD28" i="5"/>
  <c r="BH95" i="25"/>
  <c r="AV93" i="5"/>
  <c r="AD76" i="5"/>
  <c r="BG82" i="5"/>
  <c r="AZ41" i="5"/>
  <c r="Y35" i="5"/>
  <c r="AZ43" i="5"/>
  <c r="BL104" i="25"/>
  <c r="X94" i="5"/>
  <c r="AZ86" i="5"/>
  <c r="BE45" i="5"/>
  <c r="Q37" i="5"/>
  <c r="F46" i="5"/>
  <c r="BQ105" i="25"/>
  <c r="AQ34" i="5"/>
  <c r="D26" i="5"/>
  <c r="Z45" i="5"/>
  <c r="I85" i="5"/>
  <c r="U95" i="5"/>
  <c r="AS84" i="5"/>
  <c r="BG109" i="25"/>
  <c r="AO42" i="5"/>
  <c r="AG29" i="5"/>
  <c r="V27" i="5"/>
  <c r="AU47" i="5"/>
  <c r="BB47" i="5"/>
  <c r="AF31" i="5"/>
  <c r="U92" i="5"/>
  <c r="BJ95" i="5"/>
  <c r="BD105" i="25"/>
  <c r="N88" i="5"/>
  <c r="BJ83" i="5"/>
  <c r="AS29" i="5"/>
  <c r="AC27" i="5"/>
  <c r="BA26" i="5"/>
  <c r="K97" i="5"/>
  <c r="AX79" i="5"/>
  <c r="BH87" i="5"/>
  <c r="AS78" i="5"/>
  <c r="Y92" i="5"/>
  <c r="BF30" i="5"/>
  <c r="BJ76" i="5"/>
  <c r="AC79" i="5"/>
  <c r="BE78" i="5"/>
  <c r="BK26" i="5"/>
  <c r="AE34" i="5"/>
  <c r="AK44" i="5"/>
  <c r="AV36" i="5"/>
  <c r="BH42" i="5"/>
  <c r="BC92" i="25"/>
  <c r="P38" i="5"/>
  <c r="X31" i="5"/>
  <c r="AY96" i="5"/>
  <c r="P81" i="5"/>
  <c r="BD81" i="5"/>
  <c r="AY83" i="5"/>
  <c r="BQ100" i="25"/>
  <c r="AY85" i="5"/>
  <c r="L85" i="4"/>
  <c r="L60" i="5"/>
  <c r="L85" i="5" s="1"/>
  <c r="AT84" i="5"/>
  <c r="BF88" i="5"/>
  <c r="AR39" i="5"/>
  <c r="U29" i="5"/>
  <c r="AA38" i="5"/>
  <c r="X37" i="5"/>
  <c r="BE97" i="25"/>
  <c r="BB40" i="5"/>
  <c r="BE32" i="5"/>
  <c r="F37" i="5"/>
  <c r="AY30" i="5"/>
  <c r="BM98" i="25"/>
  <c r="AR94" i="5"/>
  <c r="AO93" i="5"/>
  <c r="BG94" i="25"/>
  <c r="E97" i="5"/>
  <c r="BI107" i="25"/>
  <c r="X45" i="5"/>
  <c r="H31" i="5"/>
  <c r="F43" i="5"/>
  <c r="AF47" i="5"/>
  <c r="BG95" i="25"/>
  <c r="BQ108" i="25"/>
  <c r="AV33" i="5"/>
  <c r="BB87" i="5"/>
  <c r="J94" i="5"/>
  <c r="AP87" i="5"/>
  <c r="AE46" i="5"/>
  <c r="BK102" i="25"/>
  <c r="AX44" i="5"/>
  <c r="AL34" i="5"/>
  <c r="BA30" i="5"/>
  <c r="BB89" i="5"/>
  <c r="BB90" i="5"/>
  <c r="BE39" i="5"/>
  <c r="AM42" i="5"/>
  <c r="N29" i="5"/>
  <c r="H92" i="5"/>
  <c r="BB78" i="5"/>
  <c r="BK94" i="5"/>
  <c r="K92" i="5"/>
  <c r="AQ44" i="5"/>
  <c r="BK40" i="5"/>
  <c r="D37" i="5"/>
  <c r="BJ92" i="5"/>
  <c r="AH76" i="5"/>
  <c r="AU96" i="5"/>
  <c r="BJ85" i="5"/>
  <c r="AE29" i="5"/>
  <c r="G31" i="5"/>
  <c r="O29" i="5"/>
  <c r="J43" i="5"/>
  <c r="AF37" i="5"/>
  <c r="R44" i="5"/>
  <c r="BM95" i="25"/>
  <c r="AN47" i="5"/>
  <c r="AW29" i="5"/>
  <c r="Y37" i="5"/>
  <c r="B31" i="5"/>
  <c r="AA37" i="5"/>
  <c r="BI39" i="5"/>
  <c r="AS46" i="5"/>
  <c r="BG36" i="5"/>
  <c r="BD107" i="25"/>
  <c r="AH37" i="5"/>
  <c r="AX41" i="5"/>
  <c r="BE90" i="5"/>
  <c r="AC32" i="5"/>
  <c r="AM29" i="5"/>
  <c r="E42" i="5"/>
  <c r="BO98" i="25"/>
  <c r="AS40" i="5"/>
  <c r="I26" i="5"/>
  <c r="AL47" i="5"/>
  <c r="AZ29" i="5"/>
  <c r="AI89" i="5"/>
  <c r="BK89" i="5"/>
  <c r="I79" i="5"/>
  <c r="J42" i="5"/>
  <c r="T29" i="5"/>
  <c r="AF42" i="5"/>
  <c r="BD92" i="25"/>
  <c r="AU27" i="5"/>
  <c r="L42" i="5"/>
  <c r="AH31" i="5"/>
  <c r="BA37" i="5"/>
  <c r="AJ26" i="5"/>
  <c r="BI89" i="5"/>
  <c r="W81" i="5"/>
  <c r="AL31" i="5"/>
  <c r="AQ38" i="5"/>
  <c r="Z47" i="5"/>
  <c r="AA35" i="5"/>
  <c r="L46" i="5"/>
  <c r="BF89" i="5"/>
  <c r="BF94" i="5"/>
  <c r="BH77" i="5"/>
  <c r="Q81" i="5"/>
  <c r="G76" i="5"/>
  <c r="BK78" i="5"/>
  <c r="BJ97" i="5"/>
  <c r="Y26" i="5"/>
  <c r="AT47" i="5"/>
  <c r="S29" i="5"/>
  <c r="I32" i="5"/>
  <c r="BA29" i="5"/>
  <c r="AK32" i="5"/>
  <c r="BI34" i="5"/>
  <c r="BB27" i="5"/>
  <c r="AX31" i="5"/>
  <c r="BK89" i="25"/>
  <c r="AV35" i="5"/>
  <c r="E95" i="5"/>
  <c r="BF92" i="5"/>
  <c r="AW32" i="5"/>
  <c r="BJ90" i="25"/>
  <c r="J31" i="5"/>
  <c r="W76" i="5"/>
  <c r="BK86" i="5"/>
  <c r="AN95" i="5"/>
  <c r="BN98" i="25"/>
  <c r="H45" i="5"/>
  <c r="BI98" i="25"/>
  <c r="BN109" i="25"/>
  <c r="BO99" i="25"/>
  <c r="BG105" i="25"/>
  <c r="BA45" i="5"/>
  <c r="BH30" i="5"/>
  <c r="AQ29" i="5"/>
  <c r="AZ97" i="5"/>
  <c r="AM96" i="5"/>
  <c r="BE93" i="5"/>
  <c r="F47" i="5"/>
  <c r="N42" i="5"/>
  <c r="C31" i="5"/>
  <c r="BD45" i="5"/>
  <c r="AZ44" i="5"/>
  <c r="AO96" i="5"/>
  <c r="BO97" i="25"/>
  <c r="L35" i="4"/>
  <c r="L11" i="5"/>
  <c r="AS89" i="5"/>
  <c r="AP78" i="5"/>
  <c r="BK88" i="5"/>
  <c r="BF39" i="5"/>
  <c r="BH33" i="5"/>
  <c r="AJ44" i="5"/>
  <c r="AO32" i="5"/>
  <c r="AO43" i="5"/>
  <c r="BE81" i="5"/>
  <c r="Y93" i="5"/>
  <c r="AV86" i="5"/>
  <c r="AM82" i="5"/>
  <c r="F87" i="5"/>
  <c r="AB81" i="5"/>
  <c r="BC29" i="5"/>
  <c r="AG38" i="5"/>
  <c r="AZ91" i="5"/>
  <c r="BH94" i="5"/>
  <c r="W79" i="5"/>
  <c r="BG86" i="5"/>
  <c r="BH27" i="5"/>
  <c r="BC42" i="5"/>
  <c r="K43" i="5"/>
  <c r="AJ97" i="5"/>
  <c r="AQ89" i="5"/>
  <c r="BF47" i="5"/>
  <c r="BK34" i="5"/>
  <c r="BG108" i="25"/>
  <c r="AZ31" i="5"/>
  <c r="BC93" i="5"/>
  <c r="BB92" i="5"/>
  <c r="N81" i="5"/>
  <c r="BD94" i="25"/>
  <c r="I35" i="5"/>
  <c r="Z32" i="5"/>
  <c r="B81" i="5"/>
  <c r="AU95" i="5"/>
  <c r="AH81" i="5"/>
  <c r="BB37" i="5"/>
  <c r="AN35" i="5"/>
  <c r="R37" i="5"/>
  <c r="BF41" i="5"/>
  <c r="AV78" i="5"/>
  <c r="BB86" i="5"/>
  <c r="AL97" i="5"/>
  <c r="P32" i="5"/>
  <c r="AK47" i="5"/>
  <c r="BC38" i="5"/>
  <c r="AG31" i="5"/>
  <c r="I38" i="5"/>
  <c r="AY94" i="5"/>
  <c r="AA87" i="5"/>
  <c r="V93" i="5"/>
  <c r="AT45" i="5"/>
  <c r="BK30" i="5"/>
  <c r="P44" i="5"/>
  <c r="P96" i="5"/>
  <c r="AD97" i="5"/>
  <c r="AD93" i="5"/>
  <c r="AP83" i="5"/>
  <c r="AB84" i="5"/>
  <c r="AB44" i="5"/>
  <c r="E46" i="5"/>
  <c r="AW47" i="5"/>
  <c r="V42" i="5"/>
  <c r="AK42" i="5"/>
  <c r="W32" i="5"/>
  <c r="AK93" i="5"/>
  <c r="AH82" i="5"/>
  <c r="BK37" i="5"/>
  <c r="BE41" i="5"/>
  <c r="P47" i="5"/>
  <c r="BN93" i="25"/>
  <c r="AZ32" i="5"/>
  <c r="AM94" i="5"/>
  <c r="M88" i="5"/>
  <c r="BC77" i="5"/>
  <c r="AZ26" i="5"/>
  <c r="BA38" i="5"/>
  <c r="BN96" i="25"/>
  <c r="E27" i="5"/>
  <c r="AX47" i="5"/>
  <c r="BJ105" i="25"/>
  <c r="Z31" i="5"/>
  <c r="AH97" i="5"/>
  <c r="P95" i="5"/>
  <c r="S84" i="5"/>
  <c r="AM97" i="5"/>
  <c r="BN104" i="25"/>
  <c r="C43" i="5"/>
  <c r="C37" i="5"/>
  <c r="AW34" i="5"/>
  <c r="O45" i="5"/>
  <c r="BK43" i="5"/>
  <c r="BP101" i="25"/>
  <c r="X47" i="5"/>
  <c r="BF97" i="25"/>
  <c r="R29" i="5"/>
  <c r="H79" i="5"/>
  <c r="BC90" i="5"/>
  <c r="AR93" i="5"/>
  <c r="O27" i="5"/>
  <c r="AQ45" i="5"/>
  <c r="BM90" i="25"/>
  <c r="Y27" i="5"/>
  <c r="AQ77" i="5"/>
  <c r="M35" i="5"/>
  <c r="W38" i="5"/>
  <c r="AH44" i="5"/>
  <c r="BA32" i="5"/>
  <c r="AK38" i="5"/>
  <c r="AI36" i="5"/>
  <c r="BP99" i="25"/>
  <c r="BK32" i="5"/>
  <c r="Y42" i="5"/>
  <c r="H87" i="5"/>
  <c r="AO88" i="5"/>
  <c r="B94" i="5"/>
  <c r="AN37" i="5"/>
  <c r="J26" i="5"/>
  <c r="AY88" i="5"/>
  <c r="AR86" i="5"/>
  <c r="AU80" i="5"/>
  <c r="AS83" i="5"/>
  <c r="D87" i="5"/>
  <c r="H32" i="5"/>
  <c r="BO94" i="25"/>
  <c r="AS47" i="5"/>
  <c r="BJ84" i="5"/>
  <c r="AD79" i="5"/>
  <c r="BJ78" i="5"/>
  <c r="AY26" i="5"/>
  <c r="AI87" i="5"/>
  <c r="R76" i="5"/>
  <c r="I94" i="5"/>
  <c r="BH97" i="5"/>
  <c r="U27" i="5"/>
  <c r="BP100" i="25"/>
  <c r="U34" i="5"/>
  <c r="AY32" i="5"/>
  <c r="BF45" i="5"/>
  <c r="AB32" i="5"/>
  <c r="J47" i="5"/>
  <c r="AI45" i="5"/>
  <c r="BH36" i="5"/>
  <c r="AG34" i="5"/>
  <c r="B43" i="5"/>
  <c r="AF43" i="5"/>
  <c r="AY89" i="5"/>
  <c r="BC97" i="5"/>
  <c r="AC85" i="5"/>
  <c r="W85" i="5"/>
  <c r="AE39" i="5"/>
  <c r="P42" i="5"/>
  <c r="BI106" i="25"/>
  <c r="BP97" i="25"/>
  <c r="T31" i="5"/>
  <c r="BB43" i="5"/>
  <c r="AR28" i="5"/>
  <c r="AB46" i="5"/>
  <c r="BP103" i="25"/>
  <c r="L26" i="5"/>
  <c r="AC81" i="5"/>
  <c r="AA46" i="5"/>
  <c r="BN94" i="25"/>
  <c r="AH34" i="5"/>
  <c r="AK45" i="5"/>
  <c r="Y29" i="5"/>
  <c r="BI100" i="25"/>
  <c r="T37" i="5"/>
  <c r="AF45" i="5"/>
  <c r="F35" i="5"/>
  <c r="BG78" i="5"/>
  <c r="AL87" i="5"/>
  <c r="AJ36" i="5"/>
  <c r="E32" i="5"/>
  <c r="BL101" i="25"/>
  <c r="BE100" i="25"/>
  <c r="P92" i="5"/>
  <c r="AV85" i="5"/>
  <c r="AP88" i="5"/>
  <c r="AY29" i="5"/>
  <c r="BH41" i="5"/>
  <c r="D44" i="5"/>
  <c r="AQ92" i="5"/>
  <c r="BP105" i="25"/>
  <c r="BN101" i="25"/>
  <c r="P26" i="5"/>
  <c r="BG42" i="5"/>
  <c r="BC95" i="5"/>
  <c r="BK97" i="5"/>
  <c r="G29" i="5"/>
  <c r="BG26" i="5"/>
  <c r="BN89" i="25"/>
  <c r="R47" i="5"/>
  <c r="V26" i="5"/>
  <c r="G97" i="5"/>
  <c r="BJ96" i="5"/>
  <c r="BD44" i="5"/>
  <c r="M26" i="5"/>
  <c r="BF36" i="5"/>
  <c r="BM106" i="25"/>
  <c r="W35" i="5"/>
  <c r="AI31" i="5"/>
  <c r="BH28" i="5"/>
  <c r="AT87" i="5"/>
  <c r="N85" i="5"/>
  <c r="AG81" i="5"/>
  <c r="AP40" i="5"/>
  <c r="AY46" i="5"/>
  <c r="BF107" i="25"/>
  <c r="BB46" i="5"/>
  <c r="BB34" i="5"/>
  <c r="K42" i="5"/>
  <c r="O35" i="5"/>
  <c r="BF81" i="5"/>
  <c r="Z96" i="5"/>
  <c r="AN84" i="5"/>
  <c r="BD78" i="5"/>
  <c r="AY40" i="5"/>
  <c r="AV43" i="5"/>
  <c r="BE107" i="25"/>
  <c r="AY36" i="5"/>
  <c r="AO46" i="5"/>
  <c r="BJ36" i="5"/>
  <c r="BQ98" i="25"/>
  <c r="AM37" i="5"/>
  <c r="AU89" i="5"/>
  <c r="AE88" i="5"/>
  <c r="AJ46" i="5"/>
  <c r="BN102" i="25"/>
  <c r="BE94" i="25"/>
  <c r="BK44" i="5"/>
  <c r="AQ47" i="5"/>
  <c r="Z37" i="5"/>
  <c r="AS36" i="5"/>
  <c r="AQ96" i="5"/>
  <c r="AZ92" i="5"/>
  <c r="AB97" i="5"/>
  <c r="AR95" i="5"/>
  <c r="AY38" i="5"/>
  <c r="B38" i="5"/>
  <c r="AT43" i="5"/>
  <c r="BK106" i="25"/>
  <c r="AO94" i="5"/>
  <c r="AQ76" i="5"/>
  <c r="Q84" i="5"/>
  <c r="AP44" i="5"/>
  <c r="BL99" i="25"/>
  <c r="BL103" i="25"/>
  <c r="BD41" i="5"/>
  <c r="AV44" i="5"/>
  <c r="BF29" i="5"/>
  <c r="BI89" i="25"/>
  <c r="AZ46" i="5"/>
  <c r="AR29" i="5"/>
  <c r="BM100" i="25"/>
  <c r="AV96" i="5"/>
  <c r="V34" i="5"/>
  <c r="E45" i="5"/>
  <c r="BQ95" i="25"/>
  <c r="AL26" i="5"/>
  <c r="AH32" i="5"/>
  <c r="W37" i="5"/>
  <c r="AS94" i="5"/>
  <c r="AX83" i="5"/>
  <c r="AV95" i="5"/>
  <c r="AK84" i="5"/>
  <c r="BJ37" i="5"/>
  <c r="BH35" i="5"/>
  <c r="BG89" i="25"/>
  <c r="BH46" i="5"/>
  <c r="AV38" i="5"/>
  <c r="O32" i="5"/>
  <c r="G94" i="5"/>
  <c r="AP89" i="5"/>
  <c r="AH89" i="5"/>
  <c r="AZ82" i="5"/>
  <c r="BH31" i="5"/>
  <c r="AX39" i="5"/>
  <c r="AO31" i="5"/>
  <c r="AX96" i="5"/>
  <c r="AG88" i="5"/>
  <c r="BB97" i="5"/>
  <c r="BI27" i="5"/>
  <c r="AJ32" i="5"/>
  <c r="BK93" i="5"/>
  <c r="F94" i="5"/>
  <c r="Q76" i="5"/>
  <c r="AX87" i="5"/>
  <c r="AL46" i="5"/>
  <c r="AC29" i="5"/>
  <c r="AW37" i="5"/>
  <c r="BE44" i="5"/>
  <c r="BM96" i="25"/>
  <c r="AP31" i="5"/>
  <c r="AD34" i="5"/>
  <c r="AR45" i="5"/>
  <c r="AD88" i="5"/>
  <c r="E87" i="5"/>
  <c r="AO33" i="5"/>
  <c r="BC100" i="25"/>
  <c r="BF85" i="5"/>
  <c r="AX94" i="5"/>
  <c r="AH86" i="5"/>
  <c r="AV83" i="5"/>
  <c r="G37" i="5"/>
  <c r="BG100" i="25"/>
  <c r="L43" i="5"/>
  <c r="AN39" i="5"/>
  <c r="R31" i="5"/>
  <c r="BJ102" i="25"/>
  <c r="BA87" i="5"/>
  <c r="BD39" i="5"/>
  <c r="AI38" i="5"/>
  <c r="BG37" i="5"/>
  <c r="AN31" i="5"/>
  <c r="AN45" i="5"/>
  <c r="BI108" i="25"/>
  <c r="AW84" i="5"/>
  <c r="H95" i="5"/>
  <c r="AL79" i="5"/>
  <c r="C44" i="5"/>
  <c r="BC94" i="25"/>
  <c r="BL102" i="25"/>
  <c r="BC28" i="5"/>
  <c r="BC36" i="5"/>
  <c r="BD89" i="5"/>
  <c r="BJ80" i="5"/>
  <c r="BH98" i="25"/>
  <c r="AH95" i="5"/>
  <c r="Y79" i="5"/>
  <c r="AN86" i="5"/>
  <c r="BP108" i="25"/>
  <c r="AO27" i="5"/>
  <c r="BF100" i="25"/>
  <c r="L47" i="5"/>
  <c r="I46" i="5"/>
  <c r="AP29" i="5"/>
  <c r="V45" i="5"/>
  <c r="BH89" i="5"/>
  <c r="P97" i="5"/>
  <c r="AN96" i="5"/>
  <c r="BK31" i="5"/>
  <c r="BA41" i="5"/>
  <c r="BL105" i="25"/>
  <c r="BC40" i="5"/>
  <c r="Z38" i="5"/>
  <c r="BJ92" i="25"/>
  <c r="K46" i="5"/>
  <c r="AW45" i="5"/>
  <c r="AP43" i="5"/>
  <c r="M27" i="5"/>
  <c r="W46" i="5"/>
  <c r="BK84" i="5"/>
  <c r="AW88" i="5"/>
  <c r="AN43" i="5"/>
  <c r="AV41" i="5"/>
  <c r="AZ34" i="5"/>
  <c r="BB44" i="5"/>
  <c r="AF27" i="5"/>
  <c r="AA79" i="5"/>
  <c r="AT76" i="5"/>
  <c r="B87" i="5"/>
  <c r="BF84" i="5"/>
  <c r="BM92" i="25"/>
  <c r="BI43" i="5"/>
  <c r="BI90" i="25"/>
  <c r="BO89" i="25"/>
  <c r="O96" i="5"/>
  <c r="X97" i="5"/>
  <c r="BH76" i="5"/>
  <c r="D79" i="5"/>
  <c r="L79" i="5"/>
  <c r="D94" i="5"/>
  <c r="F26" i="5"/>
  <c r="AI37" i="5"/>
  <c r="Q43" i="5"/>
  <c r="AW43" i="5"/>
  <c r="BK107" i="25"/>
  <c r="AJ39" i="5"/>
  <c r="BG35" i="5"/>
  <c r="BI93" i="5"/>
  <c r="AY92" i="5"/>
  <c r="AV27" i="5"/>
  <c r="BF95" i="5"/>
  <c r="BE94" i="5"/>
  <c r="AD96" i="5"/>
  <c r="AE85" i="5"/>
  <c r="AG45" i="5"/>
  <c r="BG92" i="25"/>
  <c r="AX29" i="5"/>
  <c r="BE28" i="5"/>
  <c r="AX38" i="5"/>
  <c r="BP95" i="25"/>
  <c r="AZ76" i="5"/>
  <c r="AF82" i="5"/>
  <c r="AH85" i="5"/>
  <c r="AZ27" i="5"/>
  <c r="S43" i="5"/>
  <c r="S42" i="5"/>
  <c r="N92" i="5"/>
  <c r="AX80" i="5"/>
  <c r="AR33" i="5"/>
  <c r="AF39" i="5"/>
  <c r="BD30" i="5"/>
  <c r="BK28" i="5"/>
  <c r="AW85" i="5"/>
  <c r="M92" i="5"/>
  <c r="AI76" i="5"/>
  <c r="AU82" i="5"/>
  <c r="BB81" i="5"/>
  <c r="AZ45" i="5"/>
  <c r="O31" i="5"/>
  <c r="L44" i="5"/>
  <c r="AI44" i="5"/>
  <c r="BO93" i="25"/>
  <c r="AW77" i="5"/>
  <c r="AO79" i="5"/>
  <c r="O88" i="5"/>
  <c r="J85" i="5"/>
  <c r="AR79" i="5"/>
  <c r="W34" i="5"/>
  <c r="BP102" i="25"/>
  <c r="BD32" i="5"/>
  <c r="AL39" i="5"/>
  <c r="AR40" i="5"/>
  <c r="S46" i="5"/>
  <c r="BG79" i="5"/>
  <c r="AU88" i="5"/>
  <c r="K88" i="5"/>
  <c r="S76" i="5"/>
  <c r="Q42" i="5"/>
  <c r="AP36" i="5"/>
  <c r="AW36" i="5"/>
  <c r="P93" i="5"/>
  <c r="BE97" i="5"/>
  <c r="AV39" i="5"/>
  <c r="AN32" i="5"/>
  <c r="X43" i="5"/>
  <c r="BN92" i="25"/>
  <c r="BH100" i="25"/>
  <c r="AL81" i="5"/>
  <c r="AJ86" i="5"/>
  <c r="K79" i="5"/>
  <c r="AT30" i="5"/>
  <c r="W44" i="5"/>
  <c r="BQ102" i="25"/>
  <c r="AQ26" i="5"/>
  <c r="BM109" i="25"/>
  <c r="D47" i="5"/>
  <c r="J45" i="5"/>
  <c r="Y46" i="5"/>
  <c r="AR87" i="5"/>
  <c r="S79" i="5"/>
  <c r="J97" i="5"/>
  <c r="BI95" i="25"/>
  <c r="BI40" i="5"/>
  <c r="BA40" i="5"/>
  <c r="BC105" i="25"/>
  <c r="F27" i="5"/>
  <c r="AS41" i="5"/>
  <c r="BK77" i="5"/>
  <c r="H42" i="5"/>
  <c r="S44" i="5"/>
  <c r="BM103" i="25"/>
  <c r="BD89" i="25"/>
  <c r="BJ44" i="5"/>
  <c r="AI34" i="5"/>
  <c r="I97" i="5"/>
  <c r="BF90" i="5"/>
  <c r="M84" i="5"/>
  <c r="AN89" i="5"/>
  <c r="BH92" i="5"/>
  <c r="BG90" i="5"/>
  <c r="AN76" i="5"/>
  <c r="BG46" i="5"/>
  <c r="J46" i="5"/>
  <c r="T35" i="5"/>
  <c r="AD45" i="5"/>
  <c r="I43" i="5"/>
  <c r="AV34" i="5"/>
  <c r="F45" i="5"/>
  <c r="AZ28" i="5"/>
  <c r="AA31" i="5"/>
  <c r="BO100" i="25"/>
  <c r="AV31" i="5"/>
  <c r="AU83" i="5"/>
  <c r="AT89" i="5"/>
  <c r="BB80" i="5"/>
  <c r="AP76" i="5"/>
  <c r="BI47" i="5"/>
  <c r="BA39" i="5"/>
  <c r="AH38" i="5"/>
  <c r="AU39" i="5"/>
  <c r="AK37" i="5"/>
  <c r="B26" i="5"/>
  <c r="BH89" i="25"/>
  <c r="AT40" i="5"/>
  <c r="H37" i="5"/>
  <c r="AI47" i="5"/>
  <c r="AA47" i="5"/>
  <c r="BD95" i="25"/>
  <c r="BO92" i="25"/>
  <c r="BQ97" i="25"/>
  <c r="AT33" i="5"/>
  <c r="AY28" i="5"/>
  <c r="BA82" i="5"/>
  <c r="BN95" i="25"/>
  <c r="BE33" i="5"/>
  <c r="F31" i="5"/>
  <c r="AP42" i="5"/>
  <c r="U93" i="5"/>
  <c r="AH84" i="5"/>
  <c r="Y76" i="5"/>
  <c r="BC88" i="5"/>
  <c r="BC30" i="5"/>
  <c r="BJ30" i="5"/>
  <c r="AO35" i="5"/>
  <c r="BO108" i="25"/>
  <c r="BK33" i="5"/>
  <c r="C27" i="5"/>
  <c r="BB41" i="5"/>
  <c r="Q32" i="5"/>
  <c r="AQ86" i="5"/>
  <c r="BD40" i="5"/>
  <c r="O34" i="5"/>
  <c r="AB34" i="5"/>
  <c r="AV82" i="5"/>
  <c r="AO81" i="5"/>
  <c r="BH95" i="5"/>
  <c r="BK92" i="5"/>
  <c r="AA81" i="5"/>
  <c r="W87" i="5"/>
  <c r="U43" i="5"/>
  <c r="K31" i="5"/>
  <c r="M47" i="5"/>
  <c r="AX32" i="5"/>
  <c r="AQ37" i="5"/>
  <c r="BH47" i="5"/>
  <c r="AE92" i="5"/>
  <c r="O81" i="5"/>
  <c r="AN81" i="5"/>
  <c r="BH96" i="5"/>
  <c r="AC38" i="5"/>
  <c r="BD98" i="25"/>
  <c r="BJ34" i="5"/>
  <c r="AF44" i="5"/>
  <c r="E96" i="5"/>
  <c r="X87" i="5"/>
  <c r="BF32" i="5"/>
  <c r="I37" i="5"/>
  <c r="BK46" i="5"/>
  <c r="C45" i="5"/>
  <c r="AB45" i="5"/>
  <c r="G47" i="5"/>
  <c r="AK31" i="5"/>
  <c r="AB37" i="5"/>
  <c r="AM79" i="5"/>
  <c r="BK110" i="25"/>
  <c r="P34" i="5"/>
  <c r="BK35" i="5"/>
  <c r="P27" i="5"/>
  <c r="AI26" i="5"/>
  <c r="W47" i="5"/>
  <c r="BJ94" i="25"/>
  <c r="BD101" i="25"/>
  <c r="Y34" i="5"/>
  <c r="AM47" i="5"/>
  <c r="BC27" i="5"/>
  <c r="BI88" i="5"/>
  <c r="AX91" i="5"/>
  <c r="BG28" i="5"/>
  <c r="AY31" i="5"/>
  <c r="AX27" i="5"/>
  <c r="K27" i="5"/>
  <c r="BC41" i="5"/>
  <c r="BK87" i="5"/>
  <c r="AF95" i="5"/>
  <c r="AZ88" i="5"/>
  <c r="P46" i="5"/>
  <c r="BC109" i="25"/>
  <c r="BN110" i="25"/>
  <c r="AU28" i="5"/>
  <c r="BK105" i="25"/>
  <c r="BG94" i="5"/>
  <c r="R87" i="5"/>
  <c r="Z95" i="5"/>
  <c r="Q46" i="5"/>
  <c r="AV28" i="5"/>
  <c r="BB35" i="5"/>
  <c r="V46" i="5"/>
  <c r="BP104" i="25"/>
  <c r="AG47" i="5"/>
  <c r="AH29" i="5"/>
  <c r="AE26" i="5"/>
  <c r="E92" i="5"/>
  <c r="AS76" i="5"/>
  <c r="BO101" i="25"/>
  <c r="AD42" i="5"/>
  <c r="AN26" i="5"/>
  <c r="U44" i="5"/>
  <c r="AG85" i="5"/>
  <c r="BE80" i="5"/>
  <c r="BD76" i="5"/>
  <c r="AJ43" i="5"/>
  <c r="AX37" i="5"/>
  <c r="AT94" i="5"/>
  <c r="R85" i="5"/>
  <c r="BN97" i="25"/>
  <c r="U38" i="5"/>
  <c r="Y31" i="5"/>
  <c r="AW44" i="5"/>
  <c r="G42" i="5"/>
  <c r="BK95" i="25"/>
  <c r="AM31" i="5"/>
  <c r="BC84" i="5"/>
  <c r="AW96" i="5"/>
  <c r="AM92" i="5"/>
  <c r="BD47" i="5"/>
  <c r="AW91" i="5"/>
  <c r="Z84" i="5"/>
  <c r="AK79" i="5"/>
  <c r="BE98" i="25"/>
  <c r="AM35" i="5"/>
  <c r="W42" i="5"/>
  <c r="BO95" i="25"/>
  <c r="BK101" i="25"/>
  <c r="M29" i="5"/>
  <c r="D45" i="5"/>
  <c r="BK41" i="5"/>
  <c r="C47" i="5"/>
  <c r="BH105" i="25"/>
  <c r="AD81" i="5"/>
  <c r="BI30" i="5"/>
  <c r="AV29" i="5"/>
  <c r="L27" i="5"/>
  <c r="BL106" i="25"/>
  <c r="AB79" i="5"/>
  <c r="AW81" i="5"/>
  <c r="AP90" i="5"/>
  <c r="AL89" i="5"/>
  <c r="AT41" i="5"/>
  <c r="T27" i="5"/>
  <c r="B42" i="5"/>
  <c r="E44" i="5"/>
  <c r="BM110" i="25"/>
  <c r="BE30" i="5"/>
  <c r="AO83" i="5"/>
  <c r="D88" i="5"/>
  <c r="Y85" i="5"/>
  <c r="O85" i="5"/>
  <c r="G92" i="5"/>
  <c r="AR44" i="5"/>
  <c r="BI97" i="5"/>
  <c r="E81" i="5"/>
  <c r="BK85" i="5"/>
  <c r="BG90" i="25"/>
  <c r="H26" i="5"/>
  <c r="AR46" i="5"/>
  <c r="BF43" i="5"/>
  <c r="BJ97" i="25"/>
  <c r="AS34" i="5"/>
  <c r="V96" i="5"/>
  <c r="AI93" i="5"/>
  <c r="D96" i="5"/>
  <c r="Q45" i="5"/>
  <c r="AL37" i="5"/>
  <c r="AT92" i="5"/>
  <c r="X85" i="5"/>
  <c r="AE47" i="5"/>
  <c r="S47" i="5"/>
  <c r="BK108" i="25"/>
  <c r="BH92" i="25"/>
  <c r="AU32" i="5"/>
  <c r="AT96" i="5"/>
  <c r="AJ89" i="5"/>
  <c r="D97" i="5"/>
  <c r="BC95" i="25"/>
  <c r="AL36" i="5"/>
  <c r="AM84" i="5"/>
  <c r="AR35" i="5"/>
  <c r="AR38" i="5"/>
  <c r="BH91" i="5"/>
  <c r="AX86" i="5"/>
  <c r="BD79" i="5"/>
  <c r="BG89" i="5"/>
  <c r="V95" i="5"/>
  <c r="AE27" i="5"/>
  <c r="AZ30" i="5"/>
  <c r="H43" i="5"/>
  <c r="P35" i="5"/>
  <c r="AZ83" i="5"/>
  <c r="AP92" i="5"/>
  <c r="BD84" i="5"/>
  <c r="AR32" i="5"/>
  <c r="AS45" i="5"/>
  <c r="AI29" i="5"/>
  <c r="BE46" i="5"/>
  <c r="T43" i="5"/>
  <c r="AP37" i="5"/>
  <c r="AT31" i="5"/>
  <c r="AD35" i="5"/>
  <c r="AF79" i="5"/>
  <c r="BE89" i="25"/>
  <c r="BB32" i="5"/>
  <c r="AR26" i="5"/>
  <c r="BG30" i="5"/>
  <c r="AH43" i="5"/>
  <c r="K94" i="5"/>
  <c r="AT97" i="5"/>
  <c r="P76" i="5"/>
  <c r="BK47" i="5"/>
  <c r="Z46" i="5"/>
  <c r="L45" i="5"/>
  <c r="BC90" i="25"/>
  <c r="E43" i="5"/>
  <c r="AQ42" i="5"/>
  <c r="AJ82" i="5"/>
  <c r="J84" i="5"/>
  <c r="AZ33" i="5"/>
  <c r="AK35" i="5"/>
  <c r="BL109" i="25"/>
  <c r="AP26" i="5"/>
  <c r="J92" i="5"/>
  <c r="AV94" i="5"/>
  <c r="BG95" i="5"/>
  <c r="R79" i="5"/>
  <c r="L88" i="5"/>
  <c r="AG35" i="5"/>
  <c r="P29" i="5"/>
  <c r="AT36" i="5"/>
  <c r="BI44" i="5"/>
  <c r="AP34" i="5"/>
  <c r="BE43" i="5"/>
  <c r="AL32" i="5"/>
  <c r="BM99" i="25"/>
  <c r="S95" i="5"/>
  <c r="AO85" i="5"/>
  <c r="BA83" i="5"/>
  <c r="AS38" i="5"/>
  <c r="AG32" i="5"/>
  <c r="AY34" i="5"/>
  <c r="AO29" i="5"/>
  <c r="BH90" i="25"/>
  <c r="AY97" i="5"/>
  <c r="AT80" i="5"/>
  <c r="BC89" i="5"/>
  <c r="AC97" i="5"/>
  <c r="AF97" i="5"/>
  <c r="AS82" i="5"/>
  <c r="AT42" i="5"/>
  <c r="R46" i="5"/>
  <c r="BI36" i="5"/>
  <c r="Q26" i="5"/>
  <c r="AG43" i="5"/>
  <c r="V29" i="5"/>
  <c r="R96" i="5"/>
  <c r="T79" i="5"/>
  <c r="AY37" i="5"/>
  <c r="BC108" i="25"/>
  <c r="Z26" i="5"/>
  <c r="AK29" i="5"/>
  <c r="BJ101" i="25"/>
  <c r="X88" i="5"/>
  <c r="AD82" i="5"/>
  <c r="AV90" i="5"/>
  <c r="AI97" i="5"/>
  <c r="AB96" i="5"/>
  <c r="BI85" i="5"/>
  <c r="H47" i="5"/>
  <c r="AT26" i="5"/>
  <c r="AN36" i="5"/>
  <c r="BG27" i="5"/>
  <c r="AU35" i="5"/>
  <c r="AF76" i="5"/>
  <c r="BB83" i="5"/>
  <c r="T42" i="5"/>
  <c r="BC34" i="5"/>
  <c r="BL94" i="25"/>
  <c r="BJ41" i="5"/>
  <c r="Q92" i="5"/>
  <c r="M87" i="5"/>
  <c r="BQ90" i="25"/>
  <c r="BG97" i="25"/>
  <c r="AV42" i="5"/>
  <c r="AH42" i="5"/>
  <c r="AZ42" i="5"/>
  <c r="Y47" i="5"/>
  <c r="S31" i="5"/>
  <c r="AR43" i="5"/>
  <c r="F92" i="5"/>
  <c r="AO44" i="5"/>
  <c r="BE29" i="5"/>
  <c r="X26" i="5"/>
  <c r="BI92" i="25"/>
  <c r="BN100" i="25"/>
  <c r="BP107" i="25"/>
  <c r="AK36" i="5"/>
  <c r="AX43" i="5"/>
  <c r="AX45" i="5"/>
  <c r="Z29" i="5"/>
  <c r="AI42" i="5"/>
  <c r="AM95" i="5"/>
  <c r="BE82" i="5"/>
  <c r="BL96" i="25"/>
  <c r="AM38" i="5"/>
  <c r="K37" i="5"/>
  <c r="AX35" i="5"/>
  <c r="E88" i="5"/>
  <c r="N93" i="5"/>
  <c r="AW78" i="5"/>
  <c r="BJ93" i="5"/>
  <c r="AM39" i="5"/>
  <c r="AI43" i="5"/>
  <c r="Q29" i="5"/>
  <c r="U88" i="5"/>
  <c r="BJ90" i="5"/>
  <c r="BK79" i="5"/>
  <c r="BF76" i="5"/>
  <c r="D32" i="5"/>
  <c r="AV46" i="5"/>
  <c r="AG44" i="5"/>
  <c r="AQ27" i="5"/>
  <c r="AJ37" i="5"/>
  <c r="AU31" i="5"/>
  <c r="AF35" i="5"/>
  <c r="AS26" i="5"/>
  <c r="C76" i="5"/>
  <c r="BA77" i="5"/>
  <c r="AR84" i="5"/>
  <c r="AP47" i="5"/>
  <c r="AB27" i="5"/>
  <c r="G46" i="5"/>
  <c r="BF38" i="5"/>
  <c r="AL92" i="5"/>
  <c r="K34" i="5"/>
  <c r="B27" i="5"/>
  <c r="G45" i="5"/>
  <c r="L95" i="5"/>
  <c r="BL90" i="25"/>
  <c r="AP35" i="5"/>
  <c r="AS39" i="5"/>
  <c r="T26" i="5"/>
  <c r="BD109" i="25"/>
  <c r="I45" i="5"/>
  <c r="BC46" i="5"/>
  <c r="I27" i="5"/>
  <c r="AY90" i="5"/>
  <c r="G87" i="5"/>
  <c r="AX97" i="5"/>
  <c r="AI82" i="5"/>
  <c r="AO76" i="5"/>
  <c r="BO104" i="25"/>
  <c r="O42" i="5"/>
  <c r="AC42" i="5"/>
  <c r="BI38" i="5"/>
  <c r="BI46" i="5"/>
  <c r="AC39" i="5"/>
  <c r="V32" i="5"/>
  <c r="O38" i="5"/>
  <c r="BN108" i="25"/>
  <c r="P45" i="5"/>
  <c r="BE90" i="25"/>
  <c r="N37" i="5"/>
  <c r="BH32" i="5"/>
  <c r="AQ94" i="5"/>
  <c r="AW89" i="5"/>
  <c r="J79" i="5"/>
  <c r="AC34" i="5"/>
  <c r="AN29" i="5"/>
  <c r="AD47" i="5"/>
  <c r="BA78" i="5"/>
  <c r="AH96" i="5"/>
  <c r="BB76" i="5"/>
  <c r="AG76" i="5"/>
  <c r="BI26" i="5"/>
  <c r="BQ106" i="25"/>
  <c r="BH38" i="5"/>
  <c r="AX28" i="5"/>
  <c r="S34" i="5"/>
  <c r="BI77" i="5"/>
  <c r="M94" i="5"/>
  <c r="BF91" i="5"/>
  <c r="G96" i="5"/>
  <c r="Q35" i="5"/>
  <c r="AG26" i="5"/>
  <c r="AB88" i="5"/>
  <c r="BF106" i="25"/>
  <c r="R34" i="5"/>
  <c r="AQ28" i="5"/>
  <c r="AF32" i="5"/>
  <c r="BE35" i="5"/>
  <c r="B44" i="5"/>
  <c r="AO34" i="5"/>
  <c r="AK95" i="5"/>
  <c r="U94" i="5"/>
  <c r="C26" i="5"/>
  <c r="AE37" i="5"/>
  <c r="BH85" i="5"/>
  <c r="Z85" i="5"/>
  <c r="BB39" i="5"/>
  <c r="BL95" i="25"/>
  <c r="AW90" i="5"/>
  <c r="H38" i="5"/>
  <c r="N94" i="5"/>
  <c r="AL45" i="5"/>
  <c r="AQ39" i="5"/>
  <c r="AG94" i="5"/>
  <c r="AL88" i="5"/>
  <c r="BJ108" i="25"/>
  <c r="BJ38" i="5"/>
  <c r="AH27" i="5"/>
  <c r="BP91" i="25"/>
  <c r="AN34" i="5"/>
  <c r="AQ31" i="5"/>
  <c r="AY41" i="5"/>
  <c r="AD31" i="5"/>
  <c r="AU78" i="5"/>
  <c r="AS44" i="5"/>
  <c r="R38" i="5"/>
  <c r="AA43" i="5"/>
  <c r="BB28" i="5"/>
  <c r="AK46" i="5"/>
  <c r="AO45" i="5"/>
  <c r="BI80" i="5"/>
  <c r="AY86" i="5"/>
  <c r="AS31" i="5"/>
  <c r="BE26" i="5"/>
  <c r="BB30" i="5"/>
  <c r="AH39" i="5"/>
  <c r="AZ90" i="5"/>
  <c r="AT32" i="5"/>
  <c r="AC46" i="5"/>
  <c r="AR31" i="5"/>
  <c r="BJ89" i="5"/>
  <c r="I76" i="5"/>
  <c r="L92" i="5"/>
  <c r="BF105" i="25"/>
  <c r="AT38" i="5"/>
  <c r="Q47" i="5"/>
  <c r="R26" i="5"/>
  <c r="BN99" i="25"/>
  <c r="L32" i="5"/>
  <c r="T87" i="5"/>
  <c r="Q79" i="5"/>
  <c r="AY47" i="5"/>
  <c r="Y43" i="5"/>
  <c r="V47" i="5"/>
  <c r="BK45" i="5"/>
  <c r="AX77" i="5"/>
  <c r="BG88" i="5"/>
  <c r="AN97" i="5"/>
  <c r="AJ45" i="5"/>
  <c r="AH26" i="5"/>
  <c r="BH44" i="5"/>
  <c r="AR36" i="5"/>
  <c r="BH109" i="25"/>
  <c r="BF86" i="5"/>
  <c r="BI79" i="5"/>
  <c r="BQ103" i="25"/>
  <c r="BO103" i="25"/>
  <c r="BM104" i="25"/>
  <c r="U96" i="5"/>
  <c r="F96" i="5"/>
  <c r="AO91" i="5"/>
  <c r="AP81" i="5"/>
  <c r="F38" i="5"/>
  <c r="M38" i="5"/>
  <c r="BH43" i="5"/>
  <c r="BF28" i="5"/>
  <c r="BD34" i="5"/>
  <c r="BC80" i="5"/>
  <c r="AK81" i="5"/>
  <c r="I47" i="5"/>
  <c r="AV37" i="5"/>
  <c r="U47" i="5"/>
  <c r="AT39" i="5"/>
  <c r="AW40" i="5"/>
  <c r="BJ29" i="5"/>
  <c r="AV45" i="5"/>
  <c r="U81" i="5"/>
  <c r="AQ83" i="5"/>
  <c r="BD80" i="5"/>
  <c r="BD96" i="5"/>
  <c r="BE77" i="5"/>
  <c r="BQ110" i="25"/>
  <c r="BO102" i="25"/>
  <c r="AI39" i="5"/>
  <c r="BH34" i="5"/>
  <c r="AQ41" i="5"/>
  <c r="AJ34" i="5"/>
  <c r="BK100" i="25"/>
  <c r="S85" i="5"/>
  <c r="AR88" i="5"/>
  <c r="AG79" i="5"/>
  <c r="BA43" i="5"/>
  <c r="AR41" i="5"/>
  <c r="W29" i="5"/>
  <c r="BF46" i="5"/>
  <c r="AE38" i="5"/>
  <c r="E47" i="5"/>
  <c r="AY33" i="5"/>
  <c r="Y84" i="5"/>
  <c r="AU40" i="5"/>
  <c r="BP96" i="25"/>
  <c r="AA44" i="5"/>
  <c r="T85" i="5"/>
  <c r="BI41" i="5"/>
  <c r="O44" i="5"/>
  <c r="AZ40" i="5"/>
  <c r="BN106" i="25"/>
  <c r="G27" i="5"/>
  <c r="N44" i="5"/>
  <c r="BL98" i="25"/>
  <c r="B45" i="5"/>
  <c r="N31" i="5"/>
  <c r="BA44" i="5"/>
  <c r="BF95" i="25"/>
  <c r="AJ88" i="5"/>
  <c r="BF33" i="5"/>
  <c r="Q31" i="5"/>
  <c r="BE47" i="5"/>
  <c r="AI27" i="5"/>
  <c r="BI33" i="5"/>
  <c r="BA34" i="5"/>
  <c r="G35" i="5"/>
  <c r="X42" i="5"/>
  <c r="BF97" i="5"/>
  <c r="BK96" i="5"/>
  <c r="AZ78" i="5"/>
  <c r="L81" i="5"/>
  <c r="BH83" i="5"/>
  <c r="I95" i="5"/>
  <c r="O37" i="5"/>
  <c r="BQ96" i="25"/>
  <c r="AS28" i="5"/>
  <c r="BJ43" i="5"/>
  <c r="AL85" i="5"/>
  <c r="BE76" i="5"/>
  <c r="AU43" i="5"/>
  <c r="Y44" i="5"/>
  <c r="AV40" i="5"/>
  <c r="R94" i="5"/>
  <c r="V81" i="5"/>
  <c r="BA96" i="5"/>
  <c r="Z27" i="5"/>
  <c r="AW42" i="5"/>
  <c r="BF34" i="5"/>
  <c r="AE97" i="5"/>
  <c r="AC94" i="5"/>
  <c r="AA85" i="5"/>
  <c r="AU91" i="5"/>
  <c r="D76" i="5"/>
  <c r="BG106" i="25"/>
  <c r="X29" i="5"/>
  <c r="BE110" i="25"/>
  <c r="AO47" i="5"/>
  <c r="AU26" i="5"/>
  <c r="AK34" i="5"/>
  <c r="BA46" i="5"/>
  <c r="V87" i="5"/>
  <c r="V38" i="5"/>
  <c r="AA34" i="5"/>
  <c r="BI101" i="25"/>
  <c r="M32" i="5"/>
  <c r="BB36" i="5"/>
  <c r="BC31" i="5"/>
  <c r="AP32" i="5"/>
  <c r="AY87" i="5"/>
  <c r="BD100" i="25"/>
  <c r="AU38" i="5"/>
  <c r="AX46" i="5"/>
  <c r="G26" i="5"/>
  <c r="W43" i="5"/>
  <c r="BK94" i="25"/>
  <c r="AA96" i="5"/>
  <c r="AH88" i="5"/>
  <c r="J81" i="5"/>
  <c r="AI92" i="5"/>
  <c r="AO28" i="5"/>
  <c r="AZ38" i="5"/>
  <c r="BH97" i="25"/>
  <c r="BE27" i="5"/>
  <c r="AG46" i="5"/>
  <c r="T92" i="5"/>
  <c r="AM89" i="5"/>
  <c r="J76" i="5"/>
  <c r="G44" i="5"/>
  <c r="AI46" i="5"/>
  <c r="M45" i="5"/>
  <c r="AR42" i="5"/>
  <c r="G38" i="5"/>
  <c r="X79" i="5"/>
  <c r="J95" i="5"/>
  <c r="Q38" i="5"/>
  <c r="O46" i="5"/>
  <c r="AQ32" i="5"/>
  <c r="AP33" i="5"/>
  <c r="AR89" i="5"/>
  <c r="AU97" i="5"/>
  <c r="AV81" i="5"/>
  <c r="BF109" i="25"/>
  <c r="S37" i="5"/>
  <c r="BJ110" i="25"/>
  <c r="K29" i="5"/>
  <c r="S26" i="5"/>
  <c r="AW76" i="5"/>
  <c r="AG96" i="5"/>
  <c r="AL43" i="5"/>
  <c r="BD37" i="5"/>
  <c r="AT29" i="5"/>
  <c r="BD106" i="25"/>
  <c r="BI28" i="5"/>
  <c r="K35" i="5"/>
  <c r="BB29" i="5"/>
  <c r="BG107" i="25"/>
  <c r="AF89" i="5"/>
  <c r="AS91" i="5"/>
  <c r="L31" i="5"/>
  <c r="C32" i="5"/>
  <c r="BJ31" i="5"/>
  <c r="AZ35" i="5"/>
  <c r="Y38" i="5"/>
  <c r="BJ47" i="5"/>
  <c r="K38" i="5"/>
  <c r="BA89" i="5"/>
  <c r="I96" i="5"/>
  <c r="AK92" i="5"/>
  <c r="AG89" i="5"/>
  <c r="AD37" i="5"/>
  <c r="BG101" i="25"/>
  <c r="BH94" i="25"/>
  <c r="O43" i="5"/>
  <c r="BN107" i="25"/>
  <c r="BH26" i="5"/>
  <c r="AF88" i="5"/>
  <c r="Q95" i="5"/>
  <c r="BA92" i="5"/>
  <c r="H46" i="5"/>
  <c r="AQ90" i="5"/>
  <c r="BG76" i="5"/>
  <c r="Y87" i="5"/>
  <c r="AU81" i="5"/>
  <c r="AB29" i="5"/>
  <c r="AY39" i="5"/>
  <c r="BC47" i="5"/>
  <c r="T46" i="5"/>
  <c r="BE92" i="25"/>
  <c r="AD44" i="5"/>
  <c r="BG96" i="5"/>
  <c r="H81" i="5"/>
  <c r="BG87" i="5"/>
  <c r="B79" i="5"/>
  <c r="AQ40" i="5"/>
  <c r="BQ93" i="25"/>
  <c r="AY35" i="5"/>
  <c r="AL29" i="5"/>
  <c r="AX30" i="5"/>
  <c r="AU94" i="5"/>
  <c r="I92" i="5"/>
  <c r="L97" i="5"/>
  <c r="AX82" i="5"/>
  <c r="AT81" i="5"/>
  <c r="P94" i="5"/>
  <c r="N32" i="5"/>
  <c r="M42" i="5"/>
  <c r="AE44" i="5"/>
  <c r="BM97" i="25"/>
  <c r="C81" i="5"/>
  <c r="M81" i="5"/>
  <c r="R81" i="5"/>
  <c r="BC91" i="5"/>
  <c r="Q27" i="5"/>
  <c r="D38" i="5"/>
  <c r="AR37" i="5"/>
  <c r="BF108" i="25"/>
  <c r="AM26" i="5"/>
  <c r="BA42" i="5"/>
  <c r="C95" i="5"/>
  <c r="AG92" i="5"/>
  <c r="AW79" i="5"/>
  <c r="BA28" i="5"/>
  <c r="BF44" i="5"/>
  <c r="C29" i="5"/>
  <c r="AS42" i="5"/>
  <c r="H44" i="5"/>
  <c r="J88" i="5"/>
  <c r="AP91" i="5"/>
  <c r="B92" i="5"/>
  <c r="AK88" i="5"/>
  <c r="AH79" i="5"/>
  <c r="C42" i="5"/>
  <c r="BA47" i="5"/>
  <c r="AM34" i="5"/>
  <c r="AI35" i="5"/>
  <c r="H85" i="5"/>
  <c r="AP86" i="5"/>
  <c r="E26" i="5"/>
  <c r="AG37" i="5"/>
  <c r="F44" i="5"/>
  <c r="AB43" i="5"/>
  <c r="AR97" i="5"/>
  <c r="AA94" i="5"/>
  <c r="AP39" i="5"/>
  <c r="J37" i="5"/>
  <c r="Y45" i="5"/>
  <c r="BK76" i="5"/>
  <c r="AJ79" i="5"/>
  <c r="S88" i="5"/>
  <c r="AI96" i="5"/>
  <c r="AX88" i="5"/>
  <c r="BD88" i="5"/>
  <c r="BM108" i="25"/>
  <c r="BP109" i="25"/>
  <c r="BA27" i="5"/>
  <c r="AP45" i="5"/>
  <c r="BK29" i="5"/>
  <c r="BD26" i="5"/>
  <c r="G95" i="5"/>
  <c r="AZ47" i="5"/>
  <c r="AF26" i="5"/>
  <c r="W27" i="5"/>
  <c r="BH45" i="5"/>
  <c r="AP28" i="5"/>
  <c r="BA33" i="5"/>
  <c r="M43" i="5"/>
  <c r="F88" i="5"/>
  <c r="BA93" i="5"/>
  <c r="BA79" i="5"/>
  <c r="AQ87" i="5"/>
  <c r="E38" i="5"/>
  <c r="BK39" i="5"/>
  <c r="AB26" i="5"/>
  <c r="V44" i="5"/>
  <c r="R35" i="5"/>
  <c r="BJ32" i="5"/>
  <c r="AO92" i="5"/>
  <c r="BD77" i="5"/>
  <c r="AH45" i="5"/>
  <c r="X46" i="5"/>
  <c r="BK98" i="25"/>
  <c r="BB38" i="5"/>
  <c r="BI76" i="5"/>
  <c r="C79" i="5"/>
  <c r="AZ96" i="5"/>
  <c r="BJ86" i="5"/>
  <c r="BJ98" i="25"/>
  <c r="AZ36" i="5"/>
  <c r="AT34" i="5"/>
  <c r="BJ40" i="5"/>
  <c r="AC31" i="5"/>
  <c r="BQ107" i="25"/>
  <c r="BP106" i="25"/>
  <c r="AU37" i="5"/>
  <c r="BE95" i="5"/>
  <c r="AW97" i="5"/>
  <c r="U97" i="5"/>
  <c r="AT86" i="5"/>
  <c r="BD86" i="5"/>
  <c r="AB85" i="5"/>
  <c r="BM101" i="25"/>
  <c r="BJ95" i="25"/>
  <c r="AJ27" i="5"/>
  <c r="BL92" i="25"/>
  <c r="AD27" i="5"/>
  <c r="AS96" i="5"/>
  <c r="AB92" i="5"/>
  <c r="D29" i="5"/>
  <c r="AU36" i="5"/>
  <c r="BF89" i="25"/>
  <c r="AW28" i="5"/>
  <c r="BJ106" i="25"/>
  <c r="U35" i="5"/>
  <c r="AX42" i="5"/>
  <c r="BG33" i="5"/>
  <c r="N35" i="5"/>
  <c r="AS88" i="5"/>
  <c r="U79" i="5"/>
  <c r="AT83" i="5"/>
  <c r="AQ46" i="5"/>
  <c r="M46" i="5"/>
  <c r="BK92" i="25"/>
  <c r="L35" i="5" l="1"/>
  <c r="BV552" i="25" l="1"/>
  <c r="BV204" i="25" l="1"/>
  <c r="AJ639" i="25"/>
  <c r="BV117" i="25"/>
  <c r="BV465" i="25"/>
  <c r="BV639" i="25" l="1"/>
  <c r="BU204" i="25" l="1"/>
  <c r="AI639" i="25"/>
  <c r="BU117" i="25"/>
  <c r="BU465" i="25"/>
  <c r="BU552" i="25"/>
  <c r="BU639" i="25" l="1"/>
  <c r="BT465" i="25"/>
  <c r="BT552" i="25" l="1"/>
  <c r="BT204" i="25"/>
  <c r="AH639" i="25"/>
  <c r="BT117" i="25"/>
  <c r="BT639" i="25" l="1"/>
  <c r="BS552" i="25" l="1"/>
  <c r="BS204" i="25"/>
  <c r="AG639" i="25"/>
  <c r="BS117" i="25"/>
  <c r="BS465" i="25"/>
  <c r="BS639" i="25" l="1"/>
  <c r="AV552" i="25" l="1"/>
  <c r="BL552" i="25"/>
  <c r="AR552" i="25"/>
  <c r="BI552" i="25"/>
  <c r="BM465" i="25"/>
  <c r="BQ552" i="25"/>
  <c r="AZ465" i="25"/>
  <c r="AS552" i="25"/>
  <c r="BR465" i="25"/>
  <c r="BA465" i="25"/>
  <c r="BD552" i="25"/>
  <c r="AW552" i="25"/>
  <c r="AQ465" i="25"/>
  <c r="AU465" i="25"/>
  <c r="AY552" i="25"/>
  <c r="BO465" i="25"/>
  <c r="AO552" i="25"/>
  <c r="BP552" i="25"/>
  <c r="BR552" i="25" l="1"/>
  <c r="BD465" i="25"/>
  <c r="BA552" i="25"/>
  <c r="BL465" i="25"/>
  <c r="BM552" i="25"/>
  <c r="BI465" i="25"/>
  <c r="BE552" i="25"/>
  <c r="BE204" i="25"/>
  <c r="S639" i="25"/>
  <c r="BE117" i="25"/>
  <c r="X639" i="25"/>
  <c r="BJ204" i="25"/>
  <c r="BJ117" i="25"/>
  <c r="BF552" i="25"/>
  <c r="BF204" i="25"/>
  <c r="T639" i="25"/>
  <c r="BF117" i="25"/>
  <c r="BE465" i="25"/>
  <c r="P639" i="25"/>
  <c r="BB204" i="25"/>
  <c r="BB117" i="25"/>
  <c r="BJ465" i="25"/>
  <c r="AB639" i="25"/>
  <c r="BN204" i="25"/>
  <c r="BN117" i="25"/>
  <c r="L639" i="25"/>
  <c r="AX204" i="25"/>
  <c r="AX117" i="25"/>
  <c r="BJ552" i="25"/>
  <c r="BB465" i="25"/>
  <c r="AT465" i="25"/>
  <c r="AT204" i="25"/>
  <c r="H639" i="25"/>
  <c r="AT117" i="25"/>
  <c r="AP465" i="25"/>
  <c r="D639" i="25"/>
  <c r="AP204" i="25"/>
  <c r="AP117" i="25"/>
  <c r="BG552" i="25"/>
  <c r="BG204" i="25"/>
  <c r="U639" i="25"/>
  <c r="BG117" i="25"/>
  <c r="AX465" i="25"/>
  <c r="BH465" i="25"/>
  <c r="BH204" i="25"/>
  <c r="V639" i="25"/>
  <c r="BH117" i="25"/>
  <c r="BH552" i="25"/>
  <c r="Q639" i="25"/>
  <c r="BC204" i="25"/>
  <c r="BC117" i="25"/>
  <c r="BQ204" i="25"/>
  <c r="AE639" i="25"/>
  <c r="BQ117" i="25"/>
  <c r="E639" i="25"/>
  <c r="AQ204" i="25"/>
  <c r="AQ117" i="25"/>
  <c r="BO552" i="25"/>
  <c r="AC639" i="25"/>
  <c r="BO204" i="25"/>
  <c r="BO117" i="25"/>
  <c r="BD204" i="25"/>
  <c r="R639" i="25"/>
  <c r="BD117" i="25"/>
  <c r="BB552" i="25"/>
  <c r="BK552" i="25"/>
  <c r="BK204" i="25"/>
  <c r="Y639" i="25"/>
  <c r="BK117" i="25"/>
  <c r="AZ552" i="25"/>
  <c r="AZ204" i="25"/>
  <c r="N639" i="25"/>
  <c r="AZ117" i="25"/>
  <c r="AA639" i="25"/>
  <c r="BM204" i="25"/>
  <c r="BM117" i="25"/>
  <c r="O639" i="25"/>
  <c r="BA204" i="25"/>
  <c r="BA117" i="25"/>
  <c r="BL204" i="25"/>
  <c r="Z639" i="25"/>
  <c r="BL117" i="25"/>
  <c r="AT552" i="25"/>
  <c r="BG465" i="25"/>
  <c r="AQ552" i="25"/>
  <c r="M639" i="25"/>
  <c r="AY204" i="25"/>
  <c r="AY117" i="25"/>
  <c r="AX552" i="25"/>
  <c r="BF465" i="25"/>
  <c r="W639" i="25"/>
  <c r="BI204" i="25"/>
  <c r="BI117" i="25"/>
  <c r="AR465" i="25"/>
  <c r="F639" i="25"/>
  <c r="AR204" i="25"/>
  <c r="AR117" i="25"/>
  <c r="BK465" i="25"/>
  <c r="AV204" i="25"/>
  <c r="J639" i="25"/>
  <c r="AV117" i="25"/>
  <c r="AV465" i="25"/>
  <c r="BC465" i="25"/>
  <c r="BC552" i="25"/>
  <c r="BP204" i="25"/>
  <c r="AD639" i="25"/>
  <c r="BP117" i="25"/>
  <c r="AO465" i="25"/>
  <c r="AO204" i="25"/>
  <c r="C639" i="25"/>
  <c r="AO117" i="25"/>
  <c r="AS465" i="25"/>
  <c r="AS204" i="25"/>
  <c r="G639" i="25"/>
  <c r="AS117" i="25"/>
  <c r="BN552" i="25"/>
  <c r="I639" i="25"/>
  <c r="AU204" i="25"/>
  <c r="AU117" i="25"/>
  <c r="AP552" i="25"/>
  <c r="AW465" i="25"/>
  <c r="AW204" i="25"/>
  <c r="K639" i="25"/>
  <c r="AW117" i="25"/>
  <c r="BN465" i="25"/>
  <c r="BR204" i="25"/>
  <c r="AF639" i="25"/>
  <c r="BR117" i="25"/>
  <c r="BQ465" i="25"/>
  <c r="BP465" i="25"/>
  <c r="AY465" i="25"/>
  <c r="AU552" i="25"/>
  <c r="AV639" i="25" l="1"/>
  <c r="BQ639" i="25"/>
  <c r="BG639" i="25"/>
  <c r="AW639" i="25"/>
  <c r="BD639" i="25"/>
  <c r="BF639" i="25"/>
  <c r="BM639" i="25"/>
  <c r="AO639" i="25"/>
  <c r="AY639" i="25"/>
  <c r="AX639" i="25"/>
  <c r="BC639" i="25"/>
  <c r="AR639" i="25"/>
  <c r="AZ639" i="25"/>
  <c r="AP639" i="25"/>
  <c r="BO639" i="25"/>
  <c r="BN639" i="25"/>
  <c r="BR639" i="25"/>
  <c r="BL639" i="25"/>
  <c r="BH639" i="25"/>
  <c r="BJ639" i="25"/>
  <c r="AT639" i="25"/>
  <c r="BP639" i="25"/>
  <c r="BE639" i="25"/>
  <c r="BK639" i="25"/>
  <c r="BI639" i="25"/>
  <c r="AQ639" i="25"/>
  <c r="AU639" i="25"/>
  <c r="B639" i="25"/>
  <c r="AN204" i="25"/>
  <c r="AN117" i="25"/>
  <c r="AN552" i="25"/>
  <c r="AN465" i="25"/>
  <c r="AS639" i="25"/>
  <c r="BA639" i="25"/>
  <c r="BB639" i="25"/>
  <c r="AN639" i="25" l="1"/>
  <c r="CC40" i="10" l="1"/>
  <c r="AJ538" i="25"/>
  <c r="BV538" i="25" s="1"/>
  <c r="AI451" i="25"/>
  <c r="BY40" i="9"/>
  <c r="CC40" i="9"/>
  <c r="AJ451" i="25"/>
  <c r="CC16" i="11"/>
  <c r="AJ539" i="25"/>
  <c r="BV539" i="25" s="1"/>
  <c r="CC41" i="10"/>
  <c r="AJ526" i="25"/>
  <c r="BV526" i="25" s="1"/>
  <c r="CC28" i="10"/>
  <c r="BZ40" i="9"/>
  <c r="CC33" i="10"/>
  <c r="AJ531" i="25"/>
  <c r="BV531" i="25" s="1"/>
  <c r="AJ439" i="25"/>
  <c r="CC28" i="9"/>
  <c r="CC4" i="11"/>
  <c r="AJ452" i="25"/>
  <c r="CC41" i="9"/>
  <c r="CC17" i="11"/>
  <c r="AJ444" i="25"/>
  <c r="CC33" i="9"/>
  <c r="CC9" i="11"/>
  <c r="CC33" i="11" l="1"/>
  <c r="BV451" i="25"/>
  <c r="AJ625" i="25"/>
  <c r="BV444" i="25"/>
  <c r="AJ618" i="25"/>
  <c r="BU451" i="25"/>
  <c r="CC28" i="11"/>
  <c r="CC40" i="11"/>
  <c r="BV452" i="25"/>
  <c r="AJ626" i="25"/>
  <c r="CA40" i="9"/>
  <c r="CC41" i="11"/>
  <c r="BV439" i="25"/>
  <c r="AJ613" i="25"/>
  <c r="BV214" i="25" l="1"/>
  <c r="AJ649" i="25"/>
  <c r="BV127" i="25"/>
  <c r="BV562" i="25"/>
  <c r="BV475" i="25"/>
  <c r="BV625" i="25"/>
  <c r="BV626" i="25"/>
  <c r="BV618" i="25"/>
  <c r="BV613" i="25"/>
  <c r="CB40" i="9"/>
  <c r="BV649" i="25" l="1"/>
  <c r="BY33" i="10" l="1"/>
  <c r="AI531" i="25"/>
  <c r="BU531" i="25" s="1"/>
  <c r="BY40" i="10"/>
  <c r="AI538" i="25"/>
  <c r="BY16" i="11"/>
  <c r="BY40" i="11" s="1"/>
  <c r="BY28" i="10"/>
  <c r="AI526" i="25"/>
  <c r="BU526" i="25" s="1"/>
  <c r="AI439" i="25"/>
  <c r="BY28" i="9"/>
  <c r="BY4" i="11"/>
  <c r="BY28" i="11" s="1"/>
  <c r="AI444" i="25"/>
  <c r="BY33" i="9"/>
  <c r="BY9" i="11"/>
  <c r="BY33" i="11" s="1"/>
  <c r="BY41" i="9"/>
  <c r="AI452" i="25"/>
  <c r="BY17" i="11"/>
  <c r="BY41" i="11" s="1"/>
  <c r="BY41" i="10"/>
  <c r="AI539" i="25"/>
  <c r="BU539" i="25" s="1"/>
  <c r="BU439" i="25" l="1"/>
  <c r="AI613" i="25"/>
  <c r="BU538" i="25"/>
  <c r="AI625" i="25"/>
  <c r="BU444" i="25"/>
  <c r="AI618" i="25"/>
  <c r="BU452" i="25"/>
  <c r="AI626" i="25"/>
  <c r="BX40" i="10"/>
  <c r="BV40" i="10"/>
  <c r="BW40" i="10"/>
  <c r="BX41" i="10"/>
  <c r="BV41" i="10"/>
  <c r="BW41" i="10"/>
  <c r="BX28" i="10"/>
  <c r="BW28" i="10"/>
  <c r="BV28" i="10"/>
  <c r="BW33" i="10"/>
  <c r="BX33" i="10"/>
  <c r="BV33" i="10"/>
  <c r="BX41" i="9" l="1"/>
  <c r="BX17" i="11"/>
  <c r="BX41" i="11" s="1"/>
  <c r="BU40" i="10"/>
  <c r="AH538" i="25"/>
  <c r="BT538" i="25" s="1"/>
  <c r="BU626" i="25"/>
  <c r="BW33" i="9"/>
  <c r="BW9" i="11"/>
  <c r="BW33" i="11" s="1"/>
  <c r="AH531" i="25"/>
  <c r="BT531" i="25" s="1"/>
  <c r="BU33" i="10"/>
  <c r="BU214" i="25"/>
  <c r="AI649" i="25"/>
  <c r="BU127" i="25"/>
  <c r="BU562" i="25"/>
  <c r="BU475" i="25"/>
  <c r="BU33" i="9"/>
  <c r="AH444" i="25"/>
  <c r="BU9" i="11"/>
  <c r="BU33" i="11" s="1"/>
  <c r="BU618" i="25"/>
  <c r="BU28" i="10"/>
  <c r="AH526" i="25"/>
  <c r="BT526" i="25" s="1"/>
  <c r="BW28" i="9"/>
  <c r="BW4" i="11"/>
  <c r="BW28" i="11" s="1"/>
  <c r="BV33" i="9"/>
  <c r="BV9" i="11"/>
  <c r="BV33" i="11" s="1"/>
  <c r="BU625" i="25"/>
  <c r="BX33" i="9"/>
  <c r="BX9" i="11"/>
  <c r="BX33" i="11" s="1"/>
  <c r="BU41" i="10"/>
  <c r="AH539" i="25"/>
  <c r="BT539" i="25" s="1"/>
  <c r="BV28" i="9"/>
  <c r="BV4" i="11"/>
  <c r="BV28" i="11" s="1"/>
  <c r="BU41" i="9"/>
  <c r="AH452" i="25"/>
  <c r="BU17" i="11"/>
  <c r="BU41" i="11" s="1"/>
  <c r="BV40" i="9"/>
  <c r="BV16" i="11"/>
  <c r="BV40" i="11" s="1"/>
  <c r="BW40" i="9"/>
  <c r="BW16" i="11"/>
  <c r="BW40" i="11" s="1"/>
  <c r="BU613" i="25"/>
  <c r="BX28" i="9"/>
  <c r="BX4" i="11"/>
  <c r="BX28" i="11" s="1"/>
  <c r="BU28" i="9"/>
  <c r="AH439" i="25"/>
  <c r="BU4" i="11"/>
  <c r="BU28" i="11" s="1"/>
  <c r="BX40" i="9"/>
  <c r="BX16" i="11"/>
  <c r="BX40" i="11" s="1"/>
  <c r="BU40" i="9"/>
  <c r="AH451" i="25"/>
  <c r="BU16" i="11"/>
  <c r="BU40" i="11" s="1"/>
  <c r="BV41" i="9"/>
  <c r="BV17" i="11"/>
  <c r="BV41" i="11" s="1"/>
  <c r="BW41" i="9"/>
  <c r="BW17" i="11"/>
  <c r="BW41" i="11" s="1"/>
  <c r="BT28" i="10"/>
  <c r="BS28" i="10"/>
  <c r="BR28" i="10"/>
  <c r="BT40" i="10"/>
  <c r="BS40" i="10"/>
  <c r="BR40" i="10"/>
  <c r="BT41" i="10"/>
  <c r="BS41" i="10"/>
  <c r="BR41" i="10"/>
  <c r="BS33" i="10"/>
  <c r="BT33" i="10"/>
  <c r="BR33" i="10"/>
  <c r="BT452" i="25" l="1"/>
  <c r="AH626" i="25"/>
  <c r="BU649" i="25"/>
  <c r="BQ28" i="10"/>
  <c r="AG526" i="25"/>
  <c r="BS526" i="25" s="1"/>
  <c r="AG539" i="25"/>
  <c r="BS539" i="25" s="1"/>
  <c r="BQ41" i="10"/>
  <c r="BT439" i="25"/>
  <c r="AH613" i="25"/>
  <c r="AG531" i="25"/>
  <c r="BS531" i="25" s="1"/>
  <c r="BQ33" i="10"/>
  <c r="BT444" i="25"/>
  <c r="AH618" i="25"/>
  <c r="AG538" i="25"/>
  <c r="BS538" i="25" s="1"/>
  <c r="BQ40" i="10"/>
  <c r="BT451" i="25"/>
  <c r="AH625" i="25"/>
  <c r="BT613" i="25" l="1"/>
  <c r="BS28" i="9"/>
  <c r="BS4" i="11"/>
  <c r="BS28" i="11" s="1"/>
  <c r="BS40" i="9"/>
  <c r="BS16" i="11"/>
  <c r="BS40" i="11" s="1"/>
  <c r="BS33" i="9"/>
  <c r="BS9" i="11"/>
  <c r="BS33" i="11" s="1"/>
  <c r="BT28" i="9"/>
  <c r="BT4" i="11"/>
  <c r="BT28" i="11" s="1"/>
  <c r="BT40" i="9"/>
  <c r="BT16" i="11"/>
  <c r="BT40" i="11" s="1"/>
  <c r="AH649" i="25"/>
  <c r="BT214" i="25"/>
  <c r="BT127" i="25"/>
  <c r="BT562" i="25"/>
  <c r="BT475" i="25"/>
  <c r="BR33" i="9"/>
  <c r="BR9" i="11"/>
  <c r="BR33" i="11" s="1"/>
  <c r="BT625" i="25"/>
  <c r="BS41" i="9"/>
  <c r="BS17" i="11"/>
  <c r="BS41" i="11" s="1"/>
  <c r="BR41" i="9"/>
  <c r="BR17" i="11"/>
  <c r="BR41" i="11" s="1"/>
  <c r="BT41" i="9"/>
  <c r="BT17" i="11"/>
  <c r="BT41" i="11" s="1"/>
  <c r="BT618" i="25"/>
  <c r="BR28" i="9"/>
  <c r="BR4" i="11"/>
  <c r="BR28" i="11" s="1"/>
  <c r="AG452" i="25"/>
  <c r="BQ41" i="9"/>
  <c r="BQ17" i="11"/>
  <c r="BQ41" i="11" s="1"/>
  <c r="BQ33" i="9"/>
  <c r="AG444" i="25"/>
  <c r="BQ9" i="11"/>
  <c r="BQ33" i="11" s="1"/>
  <c r="BQ40" i="9"/>
  <c r="AG451" i="25"/>
  <c r="BQ16" i="11"/>
  <c r="BQ40" i="11" s="1"/>
  <c r="BT626" i="25"/>
  <c r="BT33" i="9"/>
  <c r="BT9" i="11"/>
  <c r="BT33" i="11" s="1"/>
  <c r="BQ28" i="9"/>
  <c r="AG439" i="25"/>
  <c r="BQ4" i="11"/>
  <c r="BQ28" i="11" s="1"/>
  <c r="BR40" i="9"/>
  <c r="BR16" i="11"/>
  <c r="BR40" i="11" s="1"/>
  <c r="BT649" i="25" l="1"/>
  <c r="BS451" i="25"/>
  <c r="AG625" i="25"/>
  <c r="BS444" i="25"/>
  <c r="AG618" i="25"/>
  <c r="BS439" i="25"/>
  <c r="AG613" i="25"/>
  <c r="BS452" i="25"/>
  <c r="AG626" i="25"/>
  <c r="T41" i="10"/>
  <c r="G28" i="10"/>
  <c r="F41" i="10"/>
  <c r="D41" i="10"/>
  <c r="C41" i="10"/>
  <c r="B41" i="10"/>
  <c r="BP40" i="10"/>
  <c r="BN40" i="10"/>
  <c r="BO40" i="10"/>
  <c r="BP41" i="10"/>
  <c r="BO41" i="10"/>
  <c r="BN41" i="10"/>
  <c r="BP33" i="10"/>
  <c r="BO33" i="10"/>
  <c r="BN33" i="10"/>
  <c r="BO28" i="10"/>
  <c r="BN28" i="10"/>
  <c r="BP28" i="10"/>
  <c r="P41" i="10"/>
  <c r="O41" i="10"/>
  <c r="N41" i="10"/>
  <c r="AN41" i="10"/>
  <c r="AM41" i="10"/>
  <c r="AL41" i="10"/>
  <c r="AV41" i="10"/>
  <c r="AU41" i="10"/>
  <c r="AT41" i="10"/>
  <c r="BD41" i="10"/>
  <c r="BC41" i="10"/>
  <c r="BB41" i="10"/>
  <c r="BL41" i="10"/>
  <c r="BK41" i="10"/>
  <c r="BJ41" i="10"/>
  <c r="AF41" i="10"/>
  <c r="AE41" i="10"/>
  <c r="AD41" i="10"/>
  <c r="X41" i="10"/>
  <c r="W41" i="10"/>
  <c r="V41" i="10"/>
  <c r="H41" i="10"/>
  <c r="G41" i="10"/>
  <c r="L41" i="10"/>
  <c r="K41" i="10"/>
  <c r="J41" i="10"/>
  <c r="R41" i="10"/>
  <c r="S41" i="10"/>
  <c r="AB41" i="10"/>
  <c r="AA41" i="10"/>
  <c r="Z41" i="10"/>
  <c r="AJ41" i="10"/>
  <c r="AI41" i="10"/>
  <c r="AH41" i="10"/>
  <c r="AR41" i="10"/>
  <c r="AQ41" i="10"/>
  <c r="AP41" i="10"/>
  <c r="AZ41" i="10"/>
  <c r="AY41" i="10"/>
  <c r="AX41" i="10"/>
  <c r="BH41" i="10"/>
  <c r="BG41" i="10"/>
  <c r="BF41" i="10"/>
  <c r="H40" i="10"/>
  <c r="G40" i="10"/>
  <c r="F40" i="10"/>
  <c r="AF40" i="10"/>
  <c r="AE40" i="10"/>
  <c r="AD40" i="10"/>
  <c r="AV40" i="10"/>
  <c r="AU40" i="10"/>
  <c r="AT40" i="10"/>
  <c r="BD40" i="10"/>
  <c r="BC40" i="10"/>
  <c r="BB40" i="10"/>
  <c r="P40" i="10"/>
  <c r="O40" i="10"/>
  <c r="N40" i="10"/>
  <c r="X40" i="10"/>
  <c r="W40" i="10"/>
  <c r="V40" i="10"/>
  <c r="AN40" i="10"/>
  <c r="AM40" i="10"/>
  <c r="AL40" i="10"/>
  <c r="BL40" i="10"/>
  <c r="BK40" i="10"/>
  <c r="BJ40" i="10"/>
  <c r="D40" i="10"/>
  <c r="C40" i="10"/>
  <c r="B40" i="10"/>
  <c r="L40" i="10"/>
  <c r="K40" i="10"/>
  <c r="J40" i="10"/>
  <c r="T40" i="10"/>
  <c r="S40" i="10"/>
  <c r="R40" i="10"/>
  <c r="AB40" i="10"/>
  <c r="AA40" i="10"/>
  <c r="Z40" i="10"/>
  <c r="AJ40" i="10"/>
  <c r="AI40" i="10"/>
  <c r="AH40" i="10"/>
  <c r="AR40" i="10"/>
  <c r="AQ40" i="10"/>
  <c r="AP40" i="10"/>
  <c r="AZ40" i="10"/>
  <c r="AY40" i="10"/>
  <c r="AX40" i="10"/>
  <c r="BH40" i="10"/>
  <c r="BG40" i="10"/>
  <c r="BF40" i="10"/>
  <c r="T33" i="10"/>
  <c r="S33" i="10"/>
  <c r="R33" i="10"/>
  <c r="L33" i="10"/>
  <c r="K33" i="10"/>
  <c r="J33" i="10"/>
  <c r="P33" i="10"/>
  <c r="O33" i="10"/>
  <c r="N33" i="10"/>
  <c r="AN33" i="10"/>
  <c r="AM33" i="10"/>
  <c r="AL33" i="10"/>
  <c r="BL33" i="10"/>
  <c r="BK33" i="10"/>
  <c r="BJ33" i="10"/>
  <c r="H33" i="10"/>
  <c r="G33" i="10"/>
  <c r="F33" i="10"/>
  <c r="AF33" i="10"/>
  <c r="AE33" i="10"/>
  <c r="AD33" i="10"/>
  <c r="BD33" i="10"/>
  <c r="BC33" i="10"/>
  <c r="BB33" i="10"/>
  <c r="X33" i="10"/>
  <c r="W33" i="10"/>
  <c r="V33" i="10"/>
  <c r="AV33" i="10"/>
  <c r="AU33" i="10"/>
  <c r="AT33" i="10"/>
  <c r="C33" i="10"/>
  <c r="B33" i="10"/>
  <c r="D33" i="10"/>
  <c r="AB33" i="10"/>
  <c r="AA33" i="10"/>
  <c r="Z33" i="10"/>
  <c r="AI33" i="10"/>
  <c r="AJ33" i="10"/>
  <c r="AH33" i="10"/>
  <c r="AR33" i="10"/>
  <c r="AQ33" i="10"/>
  <c r="AP33" i="10"/>
  <c r="AZ33" i="10"/>
  <c r="AY33" i="10"/>
  <c r="AX33" i="10"/>
  <c r="BG33" i="10"/>
  <c r="BF33" i="10"/>
  <c r="BH33" i="10"/>
  <c r="T28" i="10"/>
  <c r="S28" i="10"/>
  <c r="R28" i="10"/>
  <c r="H28" i="10"/>
  <c r="F28" i="10"/>
  <c r="P28" i="10"/>
  <c r="O28" i="10"/>
  <c r="N28" i="10"/>
  <c r="AV28" i="10"/>
  <c r="AU28" i="10"/>
  <c r="AT28" i="10"/>
  <c r="BD28" i="10"/>
  <c r="BC28" i="10"/>
  <c r="BB28" i="10"/>
  <c r="BL28" i="10"/>
  <c r="BK28" i="10"/>
  <c r="BJ28" i="10"/>
  <c r="AN28" i="10"/>
  <c r="AM28" i="10"/>
  <c r="AL28" i="10"/>
  <c r="AF28" i="10"/>
  <c r="AE28" i="10"/>
  <c r="AD28" i="10"/>
  <c r="X28" i="10"/>
  <c r="W28" i="10"/>
  <c r="V28" i="10"/>
  <c r="D28" i="10"/>
  <c r="C28" i="10"/>
  <c r="B28" i="10"/>
  <c r="L28" i="10"/>
  <c r="K28" i="10"/>
  <c r="J28" i="10"/>
  <c r="AB28" i="10"/>
  <c r="AA28" i="10"/>
  <c r="Z28" i="10"/>
  <c r="AJ28" i="10"/>
  <c r="AI28" i="10"/>
  <c r="AH28" i="10"/>
  <c r="AR28" i="10"/>
  <c r="AQ28" i="10"/>
  <c r="AP28" i="10"/>
  <c r="AZ28" i="10"/>
  <c r="AY28" i="10"/>
  <c r="AX28" i="10"/>
  <c r="BH28" i="10"/>
  <c r="BG28" i="10"/>
  <c r="BF28" i="10"/>
  <c r="AF539" i="25" l="1"/>
  <c r="BR539" i="25" s="1"/>
  <c r="BM41" i="10"/>
  <c r="U538" i="25"/>
  <c r="BG538" i="25" s="1"/>
  <c r="U40" i="10"/>
  <c r="AC41" i="10"/>
  <c r="W539" i="25"/>
  <c r="BI539" i="25" s="1"/>
  <c r="AD538" i="25"/>
  <c r="BP538" i="25" s="1"/>
  <c r="BE40" i="10"/>
  <c r="M41" i="10"/>
  <c r="S539" i="25"/>
  <c r="BE539" i="25" s="1"/>
  <c r="W531" i="25"/>
  <c r="BI531" i="25" s="1"/>
  <c r="AC33" i="10"/>
  <c r="BI41" i="10"/>
  <c r="AE539" i="25"/>
  <c r="BQ539" i="25" s="1"/>
  <c r="Y40" i="10"/>
  <c r="V538" i="25"/>
  <c r="BH538" i="25" s="1"/>
  <c r="AB526" i="25"/>
  <c r="BN526" i="25" s="1"/>
  <c r="AW28" i="10"/>
  <c r="R531" i="25"/>
  <c r="BD531" i="25" s="1"/>
  <c r="I33" i="10"/>
  <c r="R538" i="25"/>
  <c r="BD538" i="25" s="1"/>
  <c r="I40" i="10"/>
  <c r="Q531" i="25"/>
  <c r="BC531" i="25" s="1"/>
  <c r="E33" i="10"/>
  <c r="BA28" i="10"/>
  <c r="AC526" i="25"/>
  <c r="BO526" i="25" s="1"/>
  <c r="Y539" i="25"/>
  <c r="BK539" i="25" s="1"/>
  <c r="AK41" i="10"/>
  <c r="Q539" i="25"/>
  <c r="BC539" i="25" s="1"/>
  <c r="E41" i="10"/>
  <c r="U539" i="25"/>
  <c r="BG539" i="25" s="1"/>
  <c r="U41" i="10"/>
  <c r="AD539" i="25"/>
  <c r="BP539" i="25" s="1"/>
  <c r="BE41" i="10"/>
  <c r="BS618" i="25"/>
  <c r="AC538" i="25"/>
  <c r="BO538" i="25" s="1"/>
  <c r="BA40" i="10"/>
  <c r="AE531" i="25"/>
  <c r="BQ531" i="25" s="1"/>
  <c r="BI33" i="10"/>
  <c r="AE526" i="25"/>
  <c r="BQ526" i="25" s="1"/>
  <c r="BI28" i="10"/>
  <c r="AC28" i="10"/>
  <c r="W526" i="25"/>
  <c r="BI526" i="25" s="1"/>
  <c r="Y33" i="10"/>
  <c r="V531" i="25"/>
  <c r="BH531" i="25" s="1"/>
  <c r="T539" i="25"/>
  <c r="BF539" i="25" s="1"/>
  <c r="Q41" i="10"/>
  <c r="AD531" i="25"/>
  <c r="BP531" i="25" s="1"/>
  <c r="BE33" i="10"/>
  <c r="AB539" i="25"/>
  <c r="BN539" i="25" s="1"/>
  <c r="AW41" i="10"/>
  <c r="AA538" i="25"/>
  <c r="BM538" i="25" s="1"/>
  <c r="AS40" i="10"/>
  <c r="Y531" i="25"/>
  <c r="BK531" i="25" s="1"/>
  <c r="AK33" i="10"/>
  <c r="AF531" i="25"/>
  <c r="BR531" i="25" s="1"/>
  <c r="BM33" i="10"/>
  <c r="R526" i="25"/>
  <c r="BD526" i="25" s="1"/>
  <c r="I28" i="10"/>
  <c r="BS625" i="25"/>
  <c r="BM40" i="10"/>
  <c r="AF538" i="25"/>
  <c r="BR538" i="25" s="1"/>
  <c r="S526" i="25"/>
  <c r="BE526" i="25" s="1"/>
  <c r="M28" i="10"/>
  <c r="AG40" i="10"/>
  <c r="X538" i="25"/>
  <c r="BJ538" i="25" s="1"/>
  <c r="AO40" i="10"/>
  <c r="Z538" i="25"/>
  <c r="BL538" i="25" s="1"/>
  <c r="AG28" i="10"/>
  <c r="X526" i="25"/>
  <c r="BJ526" i="25" s="1"/>
  <c r="AG33" i="10"/>
  <c r="X531" i="25"/>
  <c r="BJ531" i="25" s="1"/>
  <c r="BA33" i="10"/>
  <c r="AC531" i="25"/>
  <c r="BO531" i="25" s="1"/>
  <c r="U531" i="25"/>
  <c r="BG531" i="25" s="1"/>
  <c r="U33" i="10"/>
  <c r="AO28" i="10"/>
  <c r="Z526" i="25"/>
  <c r="BL526" i="25" s="1"/>
  <c r="AC40" i="10"/>
  <c r="W538" i="25"/>
  <c r="BI538" i="25" s="1"/>
  <c r="I41" i="10"/>
  <c r="R539" i="25"/>
  <c r="BD539" i="25" s="1"/>
  <c r="T526" i="25"/>
  <c r="BF526" i="25" s="1"/>
  <c r="Q28" i="10"/>
  <c r="AE538" i="25"/>
  <c r="BQ538" i="25" s="1"/>
  <c r="BI40" i="10"/>
  <c r="Q40" i="10"/>
  <c r="T538" i="25"/>
  <c r="BF538" i="25" s="1"/>
  <c r="Z531" i="25"/>
  <c r="BL531" i="25" s="1"/>
  <c r="AO33" i="10"/>
  <c r="AS28" i="10"/>
  <c r="AA526" i="25"/>
  <c r="BM526" i="25" s="1"/>
  <c r="AG649" i="25"/>
  <c r="BS214" i="25"/>
  <c r="BS127" i="25"/>
  <c r="BS562" i="25"/>
  <c r="BS475" i="25"/>
  <c r="Z539" i="25"/>
  <c r="BL539" i="25" s="1"/>
  <c r="AO41" i="10"/>
  <c r="Y41" i="10"/>
  <c r="V539" i="25"/>
  <c r="BH539" i="25" s="1"/>
  <c r="Q526" i="25"/>
  <c r="BC526" i="25" s="1"/>
  <c r="E28" i="10"/>
  <c r="AA539" i="25"/>
  <c r="BM539" i="25" s="1"/>
  <c r="AS41" i="10"/>
  <c r="Q538" i="25"/>
  <c r="BC538" i="25" s="1"/>
  <c r="E40" i="10"/>
  <c r="M40" i="10"/>
  <c r="S538" i="25"/>
  <c r="BE538" i="25" s="1"/>
  <c r="Y28" i="10"/>
  <c r="V526" i="25"/>
  <c r="BH526" i="25" s="1"/>
  <c r="BS626" i="25"/>
  <c r="AF526" i="25"/>
  <c r="BR526" i="25" s="1"/>
  <c r="BM28" i="10"/>
  <c r="BE28" i="10"/>
  <c r="AD526" i="25"/>
  <c r="BP526" i="25" s="1"/>
  <c r="X539" i="25"/>
  <c r="BJ539" i="25" s="1"/>
  <c r="AG41" i="10"/>
  <c r="U526" i="25"/>
  <c r="BG526" i="25" s="1"/>
  <c r="U28" i="10"/>
  <c r="AA531" i="25"/>
  <c r="BM531" i="25" s="1"/>
  <c r="AS33" i="10"/>
  <c r="T531" i="25"/>
  <c r="BF531" i="25" s="1"/>
  <c r="Q33" i="10"/>
  <c r="S531" i="25"/>
  <c r="BE531" i="25" s="1"/>
  <c r="M33" i="10"/>
  <c r="AB531" i="25"/>
  <c r="BN531" i="25" s="1"/>
  <c r="AW33" i="10"/>
  <c r="BA41" i="10"/>
  <c r="AC539" i="25"/>
  <c r="BO539" i="25" s="1"/>
  <c r="AW40" i="10"/>
  <c r="AB538" i="25"/>
  <c r="BN538" i="25" s="1"/>
  <c r="AK40" i="10"/>
  <c r="Y538" i="25"/>
  <c r="BK538" i="25" s="1"/>
  <c r="AK28" i="10"/>
  <c r="Y526" i="25"/>
  <c r="BK526" i="25" s="1"/>
  <c r="BS613" i="25"/>
  <c r="BS649" i="25" l="1"/>
  <c r="BO41" i="9" l="1"/>
  <c r="BO17" i="11"/>
  <c r="BO41" i="11" s="1"/>
  <c r="BN33" i="9"/>
  <c r="BN9" i="11"/>
  <c r="BN33" i="11" s="1"/>
  <c r="AF451" i="25"/>
  <c r="BM40" i="9"/>
  <c r="BM16" i="11"/>
  <c r="BM40" i="11" s="1"/>
  <c r="BN28" i="9"/>
  <c r="BN4" i="11"/>
  <c r="BN28" i="11" s="1"/>
  <c r="BO33" i="9"/>
  <c r="BO9" i="11"/>
  <c r="BO33" i="11" s="1"/>
  <c r="BN40" i="9"/>
  <c r="BN16" i="11"/>
  <c r="BN40" i="11" s="1"/>
  <c r="BP40" i="9"/>
  <c r="BP16" i="11"/>
  <c r="BP40" i="11" s="1"/>
  <c r="BP41" i="9"/>
  <c r="BP17" i="11"/>
  <c r="BP41" i="11" s="1"/>
  <c r="BO28" i="9"/>
  <c r="BO4" i="11"/>
  <c r="BO28" i="11" s="1"/>
  <c r="BP33" i="9"/>
  <c r="BP9" i="11"/>
  <c r="BP33" i="11" s="1"/>
  <c r="BM41" i="9"/>
  <c r="AF452" i="25"/>
  <c r="BM17" i="11"/>
  <c r="BM41" i="11" s="1"/>
  <c r="BP28" i="9"/>
  <c r="BP4" i="11"/>
  <c r="BP28" i="11" s="1"/>
  <c r="BM28" i="9"/>
  <c r="AF439" i="25"/>
  <c r="BM4" i="11"/>
  <c r="BM28" i="11" s="1"/>
  <c r="BO40" i="9"/>
  <c r="BO16" i="11"/>
  <c r="BO40" i="11" s="1"/>
  <c r="BN41" i="9"/>
  <c r="BN17" i="11"/>
  <c r="BN41" i="11" s="1"/>
  <c r="AF444" i="25"/>
  <c r="BM33" i="9"/>
  <c r="BM9" i="11"/>
  <c r="BM33" i="11" s="1"/>
  <c r="BR439" i="25" l="1"/>
  <c r="AF613" i="25"/>
  <c r="BR451" i="25"/>
  <c r="AF625" i="25"/>
  <c r="BR444" i="25"/>
  <c r="AF618" i="25"/>
  <c r="BR452" i="25"/>
  <c r="AF626" i="25"/>
  <c r="BR626" i="25" l="1"/>
  <c r="BR618" i="25"/>
  <c r="AF649" i="25"/>
  <c r="BR214" i="25"/>
  <c r="BR127" i="25"/>
  <c r="BR562" i="25"/>
  <c r="BR475" i="25"/>
  <c r="BR625" i="25"/>
  <c r="BR613" i="25"/>
  <c r="BC41" i="9" l="1"/>
  <c r="BC17" i="11"/>
  <c r="BC41" i="11" s="1"/>
  <c r="S28" i="9"/>
  <c r="S4" i="11"/>
  <c r="S28" i="11" s="1"/>
  <c r="C28" i="9"/>
  <c r="C4" i="11"/>
  <c r="C28" i="11" s="1"/>
  <c r="AI33" i="9"/>
  <c r="AI9" i="11"/>
  <c r="AI33" i="11" s="1"/>
  <c r="AM41" i="9"/>
  <c r="AM17" i="11"/>
  <c r="AM41" i="11" s="1"/>
  <c r="B28" i="9"/>
  <c r="B4" i="11"/>
  <c r="B28" i="11" s="1"/>
  <c r="D28" i="9"/>
  <c r="D4" i="11"/>
  <c r="D28" i="11" s="1"/>
  <c r="AQ40" i="9"/>
  <c r="AQ16" i="11"/>
  <c r="AQ40" i="11" s="1"/>
  <c r="AY41" i="9"/>
  <c r="AY17" i="11"/>
  <c r="AY41" i="11" s="1"/>
  <c r="W33" i="9"/>
  <c r="W9" i="11"/>
  <c r="W33" i="11" s="1"/>
  <c r="AL41" i="9"/>
  <c r="AL17" i="11"/>
  <c r="AL41" i="11" s="1"/>
  <c r="H33" i="9"/>
  <c r="H9" i="11"/>
  <c r="H33" i="11" s="1"/>
  <c r="G40" i="9"/>
  <c r="G16" i="11"/>
  <c r="G40" i="11" s="1"/>
  <c r="P40" i="9"/>
  <c r="P16" i="11"/>
  <c r="P40" i="11" s="1"/>
  <c r="J33" i="9"/>
  <c r="J9" i="11"/>
  <c r="J33" i="11" s="1"/>
  <c r="F28" i="9"/>
  <c r="F4" i="11"/>
  <c r="F28" i="11" s="1"/>
  <c r="AA41" i="9"/>
  <c r="AA17" i="11"/>
  <c r="AA41" i="11" s="1"/>
  <c r="AH41" i="9"/>
  <c r="AH17" i="11"/>
  <c r="AH41" i="11" s="1"/>
  <c r="AA28" i="9"/>
  <c r="AA4" i="11"/>
  <c r="AA28" i="11" s="1"/>
  <c r="AM40" i="9"/>
  <c r="AM16" i="11"/>
  <c r="AM40" i="11" s="1"/>
  <c r="U444" i="25"/>
  <c r="U33" i="9"/>
  <c r="U9" i="11"/>
  <c r="U33" i="11" s="1"/>
  <c r="T444" i="25"/>
  <c r="Q33" i="9"/>
  <c r="Q9" i="11"/>
  <c r="Q33" i="11" s="1"/>
  <c r="I40" i="9"/>
  <c r="R451" i="25"/>
  <c r="I16" i="11"/>
  <c r="I40" i="11" s="1"/>
  <c r="AX41" i="9"/>
  <c r="AX17" i="11"/>
  <c r="AX41" i="11" s="1"/>
  <c r="K33" i="9"/>
  <c r="K9" i="11"/>
  <c r="K33" i="11" s="1"/>
  <c r="H28" i="9"/>
  <c r="H4" i="11"/>
  <c r="H28" i="11" s="1"/>
  <c r="BJ41" i="9"/>
  <c r="BJ17" i="11"/>
  <c r="BJ41" i="11" s="1"/>
  <c r="AS41" i="9"/>
  <c r="AA452" i="25"/>
  <c r="AS17" i="11"/>
  <c r="AS41" i="11" s="1"/>
  <c r="S439" i="25"/>
  <c r="M28" i="9"/>
  <c r="M4" i="11"/>
  <c r="M28" i="11" s="1"/>
  <c r="AN40" i="9"/>
  <c r="AN16" i="11"/>
  <c r="AN40" i="11" s="1"/>
  <c r="AL28" i="9"/>
  <c r="AL4" i="11"/>
  <c r="AL28" i="11" s="1"/>
  <c r="X41" i="9"/>
  <c r="X17" i="11"/>
  <c r="X41" i="11" s="1"/>
  <c r="L41" i="9"/>
  <c r="L17" i="11"/>
  <c r="L41" i="11" s="1"/>
  <c r="P41" i="9"/>
  <c r="P17" i="11"/>
  <c r="P41" i="11" s="1"/>
  <c r="Z28" i="9"/>
  <c r="Z4" i="11"/>
  <c r="Z28" i="11" s="1"/>
  <c r="AL40" i="9"/>
  <c r="AL16" i="11"/>
  <c r="AL40" i="11" s="1"/>
  <c r="D41" i="9"/>
  <c r="D17" i="11"/>
  <c r="D41" i="11" s="1"/>
  <c r="AF28" i="9"/>
  <c r="AF4" i="11"/>
  <c r="AF28" i="11" s="1"/>
  <c r="AN28" i="9"/>
  <c r="AN4" i="11"/>
  <c r="AN28" i="11" s="1"/>
  <c r="BK41" i="9"/>
  <c r="BK17" i="11"/>
  <c r="BK41" i="11" s="1"/>
  <c r="AO33" i="9"/>
  <c r="Z444" i="25"/>
  <c r="AO9" i="11"/>
  <c r="AO33" i="11" s="1"/>
  <c r="AK41" i="9"/>
  <c r="Y452" i="25"/>
  <c r="AK17" i="11"/>
  <c r="AK41" i="11" s="1"/>
  <c r="B41" i="9"/>
  <c r="B17" i="11"/>
  <c r="B41" i="11" s="1"/>
  <c r="AD40" i="9"/>
  <c r="AD16" i="11"/>
  <c r="AD40" i="11" s="1"/>
  <c r="V41" i="9"/>
  <c r="V17" i="11"/>
  <c r="V41" i="11" s="1"/>
  <c r="AA33" i="9"/>
  <c r="AA9" i="11"/>
  <c r="AA33" i="11" s="1"/>
  <c r="D33" i="9"/>
  <c r="D9" i="11"/>
  <c r="D33" i="11" s="1"/>
  <c r="AY40" i="9"/>
  <c r="AY16" i="11"/>
  <c r="AY40" i="11" s="1"/>
  <c r="AT33" i="9"/>
  <c r="AT9" i="11"/>
  <c r="AT33" i="11" s="1"/>
  <c r="W40" i="9"/>
  <c r="W16" i="11"/>
  <c r="W40" i="11" s="1"/>
  <c r="J41" i="9"/>
  <c r="J17" i="11"/>
  <c r="J41" i="11" s="1"/>
  <c r="AF40" i="9"/>
  <c r="AF16" i="11"/>
  <c r="AF40" i="11" s="1"/>
  <c r="K40" i="9"/>
  <c r="K16" i="11"/>
  <c r="K40" i="11" s="1"/>
  <c r="AQ41" i="9"/>
  <c r="AQ17" i="11"/>
  <c r="AQ41" i="11" s="1"/>
  <c r="O41" i="9"/>
  <c r="O17" i="11"/>
  <c r="O41" i="11" s="1"/>
  <c r="K28" i="9"/>
  <c r="K4" i="11"/>
  <c r="K28" i="11" s="1"/>
  <c r="R33" i="9"/>
  <c r="R9" i="11"/>
  <c r="R33" i="11" s="1"/>
  <c r="C41" i="9"/>
  <c r="C17" i="11"/>
  <c r="C41" i="11" s="1"/>
  <c r="AE28" i="9"/>
  <c r="AE4" i="11"/>
  <c r="AE28" i="11" s="1"/>
  <c r="AM28" i="9"/>
  <c r="AM4" i="11"/>
  <c r="AM28" i="11" s="1"/>
  <c r="BL41" i="9"/>
  <c r="BL17" i="11"/>
  <c r="BL41" i="11" s="1"/>
  <c r="BI28" i="9"/>
  <c r="AE439" i="25"/>
  <c r="BI4" i="11"/>
  <c r="BI28" i="11" s="1"/>
  <c r="R439" i="25"/>
  <c r="I28" i="9"/>
  <c r="I4" i="11"/>
  <c r="I28" i="11" s="1"/>
  <c r="BA33" i="9"/>
  <c r="AC444" i="25"/>
  <c r="BA9" i="11"/>
  <c r="BA33" i="11" s="1"/>
  <c r="I41" i="9"/>
  <c r="R452" i="25"/>
  <c r="I17" i="11"/>
  <c r="I41" i="11" s="1"/>
  <c r="Y451" i="25"/>
  <c r="AK40" i="9"/>
  <c r="AK16" i="11"/>
  <c r="AK40" i="11" s="1"/>
  <c r="Z41" i="9"/>
  <c r="Z17" i="11"/>
  <c r="Z41" i="11" s="1"/>
  <c r="AB28" i="9"/>
  <c r="AB4" i="11"/>
  <c r="AB28" i="11" s="1"/>
  <c r="G28" i="9"/>
  <c r="G4" i="11"/>
  <c r="G28" i="11" s="1"/>
  <c r="B33" i="9"/>
  <c r="B9" i="11"/>
  <c r="B33" i="11" s="1"/>
  <c r="AX40" i="9"/>
  <c r="AX16" i="11"/>
  <c r="AX40" i="11" s="1"/>
  <c r="BF41" i="9"/>
  <c r="BF17" i="11"/>
  <c r="BF41" i="11" s="1"/>
  <c r="V40" i="9"/>
  <c r="V16" i="11"/>
  <c r="V40" i="11" s="1"/>
  <c r="AJ40" i="9"/>
  <c r="AJ16" i="11"/>
  <c r="AJ40" i="11" s="1"/>
  <c r="K41" i="9"/>
  <c r="K17" i="11"/>
  <c r="K41" i="11" s="1"/>
  <c r="J40" i="9"/>
  <c r="J16" i="11"/>
  <c r="J40" i="11" s="1"/>
  <c r="AP41" i="9"/>
  <c r="AP17" i="11"/>
  <c r="AP41" i="11" s="1"/>
  <c r="N41" i="9"/>
  <c r="N17" i="11"/>
  <c r="N41" i="11" s="1"/>
  <c r="J28" i="9"/>
  <c r="J4" i="11"/>
  <c r="J28" i="11" s="1"/>
  <c r="T33" i="9"/>
  <c r="T9" i="11"/>
  <c r="T33" i="11" s="1"/>
  <c r="AD28" i="9"/>
  <c r="AD4" i="11"/>
  <c r="AD28" i="11" s="1"/>
  <c r="Z451" i="25"/>
  <c r="AO40" i="9"/>
  <c r="AO16" i="11"/>
  <c r="AO40" i="11" s="1"/>
  <c r="U28" i="9"/>
  <c r="U439" i="25"/>
  <c r="U4" i="11"/>
  <c r="U28" i="11" s="1"/>
  <c r="Z452" i="25"/>
  <c r="AO41" i="9"/>
  <c r="AO17" i="11"/>
  <c r="AO41" i="11" s="1"/>
  <c r="W444" i="25"/>
  <c r="AC33" i="9"/>
  <c r="AC9" i="11"/>
  <c r="AC33" i="11" s="1"/>
  <c r="S451" i="25"/>
  <c r="M40" i="9"/>
  <c r="M16" i="11"/>
  <c r="M40" i="11" s="1"/>
  <c r="AC40" i="9"/>
  <c r="W451" i="25"/>
  <c r="AC16" i="11"/>
  <c r="AC40" i="11" s="1"/>
  <c r="AU33" i="9"/>
  <c r="AU9" i="11"/>
  <c r="AU33" i="11" s="1"/>
  <c r="AE40" i="9"/>
  <c r="AE16" i="11"/>
  <c r="AE40" i="11" s="1"/>
  <c r="AB33" i="9"/>
  <c r="AB9" i="11"/>
  <c r="AB33" i="11" s="1"/>
  <c r="V33" i="9"/>
  <c r="V9" i="11"/>
  <c r="V33" i="11" s="1"/>
  <c r="AV33" i="9"/>
  <c r="AV9" i="11"/>
  <c r="AV33" i="11" s="1"/>
  <c r="Z33" i="9"/>
  <c r="Z9" i="11"/>
  <c r="Z33" i="11" s="1"/>
  <c r="BH33" i="9"/>
  <c r="BH9" i="11"/>
  <c r="BH33" i="11" s="1"/>
  <c r="BG33" i="9"/>
  <c r="BG9" i="11"/>
  <c r="BG33" i="11" s="1"/>
  <c r="AP33" i="9"/>
  <c r="AP9" i="11"/>
  <c r="AP33" i="11" s="1"/>
  <c r="L40" i="9"/>
  <c r="L16" i="11"/>
  <c r="L40" i="11" s="1"/>
  <c r="AR41" i="9"/>
  <c r="AR17" i="11"/>
  <c r="AR41" i="11" s="1"/>
  <c r="L28" i="9"/>
  <c r="L4" i="11"/>
  <c r="L28" i="11" s="1"/>
  <c r="H41" i="9"/>
  <c r="H17" i="11"/>
  <c r="H41" i="11" s="1"/>
  <c r="V451" i="25"/>
  <c r="Y40" i="9"/>
  <c r="Y16" i="11"/>
  <c r="Y40" i="11" s="1"/>
  <c r="M41" i="9"/>
  <c r="S452" i="25"/>
  <c r="M17" i="11"/>
  <c r="M41" i="11" s="1"/>
  <c r="Q439" i="25"/>
  <c r="E28" i="9"/>
  <c r="E4" i="11"/>
  <c r="E28" i="11" s="1"/>
  <c r="W41" i="9"/>
  <c r="W17" i="11"/>
  <c r="W41" i="11" s="1"/>
  <c r="F33" i="9"/>
  <c r="F9" i="11"/>
  <c r="F33" i="11" s="1"/>
  <c r="AJ41" i="9"/>
  <c r="AJ17" i="11"/>
  <c r="AJ41" i="11" s="1"/>
  <c r="X40" i="9"/>
  <c r="X16" i="11"/>
  <c r="X40" i="11" s="1"/>
  <c r="AB41" i="9"/>
  <c r="AB17" i="11"/>
  <c r="AB41" i="11" s="1"/>
  <c r="S33" i="9"/>
  <c r="S9" i="11"/>
  <c r="S33" i="11" s="1"/>
  <c r="AR33" i="9"/>
  <c r="AR9" i="11"/>
  <c r="AR33" i="11" s="1"/>
  <c r="AU41" i="9"/>
  <c r="AU17" i="11"/>
  <c r="AU41" i="11" s="1"/>
  <c r="C33" i="9"/>
  <c r="C9" i="11"/>
  <c r="C33" i="11" s="1"/>
  <c r="AZ40" i="9"/>
  <c r="AZ16" i="11"/>
  <c r="AZ40" i="11" s="1"/>
  <c r="AT41" i="9"/>
  <c r="AT17" i="11"/>
  <c r="AT41" i="11" s="1"/>
  <c r="BH41" i="9"/>
  <c r="BH17" i="11"/>
  <c r="BH41" i="11" s="1"/>
  <c r="AH40" i="9"/>
  <c r="AH16" i="11"/>
  <c r="AH40" i="11" s="1"/>
  <c r="BF33" i="9"/>
  <c r="BF9" i="11"/>
  <c r="BF33" i="11" s="1"/>
  <c r="AQ33" i="9"/>
  <c r="AQ9" i="11"/>
  <c r="AQ33" i="11" s="1"/>
  <c r="AX28" i="9"/>
  <c r="AX4" i="11"/>
  <c r="AX28" i="11" s="1"/>
  <c r="AV41" i="9"/>
  <c r="AV17" i="11"/>
  <c r="AV41" i="11" s="1"/>
  <c r="BG41" i="9"/>
  <c r="BG17" i="11"/>
  <c r="BG41" i="11" s="1"/>
  <c r="AI40" i="9"/>
  <c r="AI16" i="11"/>
  <c r="AI40" i="11" s="1"/>
  <c r="AD41" i="9"/>
  <c r="AD17" i="11"/>
  <c r="AD41" i="11" s="1"/>
  <c r="AY33" i="9"/>
  <c r="AY9" i="11"/>
  <c r="AY33" i="11" s="1"/>
  <c r="C40" i="9"/>
  <c r="C16" i="11"/>
  <c r="C40" i="11" s="1"/>
  <c r="W28" i="9"/>
  <c r="W4" i="11"/>
  <c r="W28" i="11" s="1"/>
  <c r="G41" i="9"/>
  <c r="G17" i="11"/>
  <c r="G41" i="11" s="1"/>
  <c r="AW40" i="9"/>
  <c r="AB451" i="25"/>
  <c r="AW16" i="11"/>
  <c r="AW40" i="11" s="1"/>
  <c r="W439" i="25"/>
  <c r="AC28" i="9"/>
  <c r="AC4" i="11"/>
  <c r="AC28" i="11" s="1"/>
  <c r="AS28" i="9"/>
  <c r="AA439" i="25"/>
  <c r="AS4" i="11"/>
  <c r="AS28" i="11" s="1"/>
  <c r="AB439" i="25"/>
  <c r="AW28" i="9"/>
  <c r="AW4" i="11"/>
  <c r="AW28" i="11" s="1"/>
  <c r="BI41" i="9"/>
  <c r="AE452" i="25"/>
  <c r="BI17" i="11"/>
  <c r="BI41" i="11" s="1"/>
  <c r="AW41" i="9"/>
  <c r="AB452" i="25"/>
  <c r="AW17" i="11"/>
  <c r="AW41" i="11" s="1"/>
  <c r="AC451" i="25"/>
  <c r="BA40" i="9"/>
  <c r="BA16" i="11"/>
  <c r="BA40" i="11" s="1"/>
  <c r="X439" i="25"/>
  <c r="AG28" i="9"/>
  <c r="AG4" i="11"/>
  <c r="AG28" i="11" s="1"/>
  <c r="U451" i="25"/>
  <c r="U40" i="9"/>
  <c r="U16" i="11"/>
  <c r="U40" i="11" s="1"/>
  <c r="V439" i="25"/>
  <c r="Y28" i="9"/>
  <c r="Y4" i="11"/>
  <c r="Y28" i="11" s="1"/>
  <c r="T452" i="25"/>
  <c r="Q41" i="9"/>
  <c r="Q17" i="11"/>
  <c r="Q41" i="11" s="1"/>
  <c r="AI28" i="9"/>
  <c r="AI4" i="11"/>
  <c r="AI28" i="11" s="1"/>
  <c r="AX33" i="9"/>
  <c r="AX9" i="11"/>
  <c r="AX33" i="11" s="1"/>
  <c r="D40" i="9"/>
  <c r="D16" i="11"/>
  <c r="D40" i="11" s="1"/>
  <c r="X28" i="9"/>
  <c r="X4" i="11"/>
  <c r="X28" i="11" s="1"/>
  <c r="F41" i="9"/>
  <c r="F17" i="11"/>
  <c r="F41" i="11" s="1"/>
  <c r="E40" i="9"/>
  <c r="Q451" i="25"/>
  <c r="E16" i="11"/>
  <c r="E40" i="11" s="1"/>
  <c r="R41" i="9"/>
  <c r="R17" i="11"/>
  <c r="R41" i="11" s="1"/>
  <c r="AP28" i="9"/>
  <c r="AP4" i="11"/>
  <c r="AP28" i="11" s="1"/>
  <c r="AZ28" i="9"/>
  <c r="AZ4" i="11"/>
  <c r="AZ28" i="11" s="1"/>
  <c r="AM33" i="9"/>
  <c r="AM9" i="11"/>
  <c r="AM33" i="11" s="1"/>
  <c r="AA40" i="9"/>
  <c r="AA16" i="11"/>
  <c r="AA40" i="11" s="1"/>
  <c r="AE41" i="9"/>
  <c r="AE17" i="11"/>
  <c r="AE41" i="11" s="1"/>
  <c r="AU40" i="9"/>
  <c r="AU16" i="11"/>
  <c r="AU40" i="11" s="1"/>
  <c r="AH28" i="9"/>
  <c r="AH4" i="11"/>
  <c r="AH28" i="11" s="1"/>
  <c r="AF33" i="9"/>
  <c r="AF9" i="11"/>
  <c r="AF33" i="11" s="1"/>
  <c r="AZ33" i="9"/>
  <c r="AZ9" i="11"/>
  <c r="AZ33" i="11" s="1"/>
  <c r="B40" i="9"/>
  <c r="B16" i="11"/>
  <c r="B40" i="11" s="1"/>
  <c r="V28" i="9"/>
  <c r="V4" i="11"/>
  <c r="V28" i="11" s="1"/>
  <c r="AU28" i="9"/>
  <c r="AU4" i="11"/>
  <c r="AU28" i="11" s="1"/>
  <c r="AE451" i="25"/>
  <c r="BI40" i="9"/>
  <c r="BI16" i="11"/>
  <c r="BI40" i="11" s="1"/>
  <c r="U452" i="25"/>
  <c r="U41" i="9"/>
  <c r="U17" i="11"/>
  <c r="U41" i="11" s="1"/>
  <c r="T451" i="25"/>
  <c r="Q40" i="9"/>
  <c r="Q16" i="11"/>
  <c r="Q40" i="11" s="1"/>
  <c r="Y439" i="25"/>
  <c r="AK28" i="9"/>
  <c r="AK4" i="11"/>
  <c r="AK28" i="11" s="1"/>
  <c r="X33" i="9"/>
  <c r="X9" i="11"/>
  <c r="X33" i="11" s="1"/>
  <c r="AY28" i="9"/>
  <c r="AY4" i="11"/>
  <c r="AY28" i="11" s="1"/>
  <c r="AF41" i="9"/>
  <c r="AF17" i="11"/>
  <c r="AF41" i="11" s="1"/>
  <c r="T41" i="9"/>
  <c r="T17" i="11"/>
  <c r="T41" i="11" s="1"/>
  <c r="AR28" i="9"/>
  <c r="AR4" i="11"/>
  <c r="AR28" i="11" s="1"/>
  <c r="AL33" i="9"/>
  <c r="AL9" i="11"/>
  <c r="AL33" i="11" s="1"/>
  <c r="Z40" i="9"/>
  <c r="Z16" i="11"/>
  <c r="Z40" i="11" s="1"/>
  <c r="BJ33" i="9"/>
  <c r="BJ9" i="11"/>
  <c r="BJ33" i="11" s="1"/>
  <c r="AT40" i="9"/>
  <c r="AT16" i="11"/>
  <c r="AT40" i="11" s="1"/>
  <c r="AJ28" i="9"/>
  <c r="AJ4" i="11"/>
  <c r="AJ28" i="11" s="1"/>
  <c r="AE33" i="9"/>
  <c r="AE9" i="11"/>
  <c r="AE33" i="11" s="1"/>
  <c r="BK28" i="9"/>
  <c r="BK4" i="11"/>
  <c r="BK28" i="11" s="1"/>
  <c r="AT28" i="9"/>
  <c r="AT4" i="11"/>
  <c r="AT28" i="11" s="1"/>
  <c r="BA28" i="9"/>
  <c r="AC439" i="25"/>
  <c r="BA4" i="11"/>
  <c r="BA28" i="11" s="1"/>
  <c r="BE28" i="9"/>
  <c r="AD439" i="25"/>
  <c r="BE4" i="11"/>
  <c r="BE28" i="11" s="1"/>
  <c r="AD452" i="25"/>
  <c r="BE41" i="9"/>
  <c r="BE17" i="11"/>
  <c r="BE41" i="11" s="1"/>
  <c r="R444" i="25"/>
  <c r="I33" i="9"/>
  <c r="I9" i="11"/>
  <c r="I33" i="11" s="1"/>
  <c r="BR649" i="25"/>
  <c r="P33" i="9"/>
  <c r="P9" i="11"/>
  <c r="P33" i="11" s="1"/>
  <c r="BB28" i="9"/>
  <c r="BB4" i="11"/>
  <c r="BB28" i="11" s="1"/>
  <c r="BG28" i="9"/>
  <c r="BG4" i="11"/>
  <c r="BG28" i="11" s="1"/>
  <c r="AN33" i="9"/>
  <c r="AN9" i="11"/>
  <c r="AN33" i="11" s="1"/>
  <c r="AB40" i="9"/>
  <c r="AB16" i="11"/>
  <c r="AB40" i="11" s="1"/>
  <c r="BK33" i="9"/>
  <c r="BK9" i="11"/>
  <c r="BK33" i="11" s="1"/>
  <c r="AV40" i="9"/>
  <c r="AV16" i="11"/>
  <c r="AV40" i="11" s="1"/>
  <c r="AD33" i="9"/>
  <c r="AD9" i="11"/>
  <c r="AD33" i="11" s="1"/>
  <c r="BL28" i="9"/>
  <c r="BL4" i="11"/>
  <c r="BL28" i="11" s="1"/>
  <c r="BD40" i="9"/>
  <c r="BD16" i="11"/>
  <c r="BD40" i="11" s="1"/>
  <c r="BK40" i="9"/>
  <c r="BK16" i="11"/>
  <c r="BK40" i="11" s="1"/>
  <c r="AV28" i="9"/>
  <c r="AV4" i="11"/>
  <c r="AV28" i="11" s="1"/>
  <c r="BA41" i="9"/>
  <c r="AC452" i="25"/>
  <c r="BA17" i="11"/>
  <c r="BA41" i="11" s="1"/>
  <c r="AO28" i="9"/>
  <c r="Z439" i="25"/>
  <c r="AO4" i="11"/>
  <c r="AO28" i="11" s="1"/>
  <c r="Q444" i="25"/>
  <c r="E33" i="9"/>
  <c r="E9" i="11"/>
  <c r="E33" i="11" s="1"/>
  <c r="BI33" i="9"/>
  <c r="AE444" i="25"/>
  <c r="BI9" i="11"/>
  <c r="BI33" i="11" s="1"/>
  <c r="Y444" i="25"/>
  <c r="AK33" i="9"/>
  <c r="AK9" i="11"/>
  <c r="AK33" i="11" s="1"/>
  <c r="S41" i="9"/>
  <c r="S17" i="11"/>
  <c r="S41" i="11" s="1"/>
  <c r="AQ28" i="9"/>
  <c r="AQ4" i="11"/>
  <c r="AQ28" i="11" s="1"/>
  <c r="BD41" i="9"/>
  <c r="BD17" i="11"/>
  <c r="BD41" i="11" s="1"/>
  <c r="O33" i="9"/>
  <c r="O9" i="11"/>
  <c r="O33" i="11" s="1"/>
  <c r="BD28" i="9"/>
  <c r="BD4" i="11"/>
  <c r="BD28" i="11" s="1"/>
  <c r="BF28" i="9"/>
  <c r="BF4" i="11"/>
  <c r="BF28" i="11" s="1"/>
  <c r="T28" i="9"/>
  <c r="T4" i="11"/>
  <c r="T28" i="11" s="1"/>
  <c r="BL33" i="9"/>
  <c r="BL9" i="11"/>
  <c r="BL33" i="11" s="1"/>
  <c r="BJ28" i="9"/>
  <c r="BJ4" i="11"/>
  <c r="BJ28" i="11" s="1"/>
  <c r="BG40" i="9"/>
  <c r="BG16" i="11"/>
  <c r="BG40" i="11" s="1"/>
  <c r="BB40" i="9"/>
  <c r="BB16" i="11"/>
  <c r="BB40" i="11" s="1"/>
  <c r="BL40" i="9"/>
  <c r="BL16" i="11"/>
  <c r="BL40" i="11" s="1"/>
  <c r="X451" i="25"/>
  <c r="AG40" i="9"/>
  <c r="AG16" i="11"/>
  <c r="AG40" i="11" s="1"/>
  <c r="N33" i="9"/>
  <c r="N9" i="11"/>
  <c r="N33" i="11" s="1"/>
  <c r="BC28" i="9"/>
  <c r="BC4" i="11"/>
  <c r="BC28" i="11" s="1"/>
  <c r="BH28" i="9"/>
  <c r="BH4" i="11"/>
  <c r="BH28" i="11" s="1"/>
  <c r="R28" i="9"/>
  <c r="R4" i="11"/>
  <c r="R28" i="11" s="1"/>
  <c r="BF40" i="9"/>
  <c r="BF16" i="11"/>
  <c r="BF40" i="11" s="1"/>
  <c r="BC40" i="9"/>
  <c r="BC16" i="11"/>
  <c r="BC40" i="11" s="1"/>
  <c r="BJ40" i="9"/>
  <c r="BJ16" i="11"/>
  <c r="BJ40" i="11" s="1"/>
  <c r="BB33" i="9"/>
  <c r="BB9" i="11"/>
  <c r="BB33" i="11" s="1"/>
  <c r="AG41" i="9"/>
  <c r="X452" i="25"/>
  <c r="AG17" i="11"/>
  <c r="AG41" i="11" s="1"/>
  <c r="Q28" i="9"/>
  <c r="T439" i="25"/>
  <c r="Q4" i="11"/>
  <c r="Q28" i="11" s="1"/>
  <c r="Y33" i="9"/>
  <c r="V444" i="25"/>
  <c r="Y9" i="11"/>
  <c r="Y33" i="11" s="1"/>
  <c r="AA451" i="25"/>
  <c r="AS40" i="9"/>
  <c r="AS16" i="11"/>
  <c r="AS40" i="11" s="1"/>
  <c r="AD451" i="25"/>
  <c r="BE40" i="9"/>
  <c r="BE16" i="11"/>
  <c r="BE40" i="11" s="1"/>
  <c r="N28" i="9"/>
  <c r="N4" i="11"/>
  <c r="N28" i="11" s="1"/>
  <c r="AJ33" i="9"/>
  <c r="AJ9" i="11"/>
  <c r="AJ33" i="11" s="1"/>
  <c r="P28" i="9"/>
  <c r="P4" i="11"/>
  <c r="P28" i="11" s="1"/>
  <c r="BH40" i="9"/>
  <c r="BH16" i="11"/>
  <c r="BH40" i="11" s="1"/>
  <c r="H40" i="9"/>
  <c r="H16" i="11"/>
  <c r="H40" i="11" s="1"/>
  <c r="O40" i="9"/>
  <c r="O16" i="11"/>
  <c r="O40" i="11" s="1"/>
  <c r="BD33" i="9"/>
  <c r="BD9" i="11"/>
  <c r="BD33" i="11" s="1"/>
  <c r="AW33" i="9"/>
  <c r="AB444" i="25"/>
  <c r="AW9" i="11"/>
  <c r="AW33" i="11" s="1"/>
  <c r="AD444" i="25"/>
  <c r="BE33" i="9"/>
  <c r="BE9" i="11"/>
  <c r="BE33" i="11" s="1"/>
  <c r="S444" i="25"/>
  <c r="M33" i="9"/>
  <c r="M9" i="11"/>
  <c r="M33" i="11" s="1"/>
  <c r="BB41" i="9"/>
  <c r="BB17" i="11"/>
  <c r="BB41" i="11" s="1"/>
  <c r="AH33" i="9"/>
  <c r="AH9" i="11"/>
  <c r="AH33" i="11" s="1"/>
  <c r="T40" i="9"/>
  <c r="T16" i="11"/>
  <c r="T40" i="11" s="1"/>
  <c r="BC33" i="9"/>
  <c r="BC9" i="11"/>
  <c r="BC33" i="11" s="1"/>
  <c r="AR40" i="9"/>
  <c r="AR16" i="11"/>
  <c r="AR40" i="11" s="1"/>
  <c r="O28" i="9"/>
  <c r="O4" i="11"/>
  <c r="O28" i="11" s="1"/>
  <c r="R40" i="9"/>
  <c r="R16" i="11"/>
  <c r="R40" i="11" s="1"/>
  <c r="AP40" i="9"/>
  <c r="AP16" i="11"/>
  <c r="AP40" i="11" s="1"/>
  <c r="AZ41" i="9"/>
  <c r="AZ17" i="11"/>
  <c r="AZ41" i="11" s="1"/>
  <c r="AN41" i="9"/>
  <c r="AN17" i="11"/>
  <c r="AN41" i="11" s="1"/>
  <c r="G33" i="9"/>
  <c r="G9" i="11"/>
  <c r="G33" i="11" s="1"/>
  <c r="F40" i="9"/>
  <c r="F16" i="11"/>
  <c r="F40" i="11" s="1"/>
  <c r="N40" i="9"/>
  <c r="N16" i="11"/>
  <c r="N40" i="11" s="1"/>
  <c r="L33" i="9"/>
  <c r="L9" i="11"/>
  <c r="L33" i="11" s="1"/>
  <c r="AI41" i="9"/>
  <c r="AI17" i="11"/>
  <c r="AI41" i="11" s="1"/>
  <c r="S40" i="9"/>
  <c r="S16" i="11"/>
  <c r="S40" i="11" s="1"/>
  <c r="Q452" i="25"/>
  <c r="E41" i="9"/>
  <c r="E17" i="11"/>
  <c r="E41" i="11" s="1"/>
  <c r="V452" i="25"/>
  <c r="Y41" i="9"/>
  <c r="Y17" i="11"/>
  <c r="Y41" i="11" s="1"/>
  <c r="AA444" i="25"/>
  <c r="AS33" i="9"/>
  <c r="AS9" i="11"/>
  <c r="AS33" i="11" s="1"/>
  <c r="AG33" i="9"/>
  <c r="X444" i="25"/>
  <c r="AG9" i="11"/>
  <c r="AG33" i="11" s="1"/>
  <c r="W452" i="25"/>
  <c r="AC41" i="9"/>
  <c r="AC17" i="11"/>
  <c r="AC41" i="11" s="1"/>
  <c r="AU444" i="25"/>
  <c r="BE444" i="25" l="1"/>
  <c r="S618" i="25"/>
  <c r="BP439" i="25"/>
  <c r="AD613" i="25"/>
  <c r="BQ451" i="25"/>
  <c r="AE625" i="25"/>
  <c r="BF452" i="25"/>
  <c r="T626" i="25"/>
  <c r="BQ439" i="25"/>
  <c r="AE613" i="25"/>
  <c r="BI451" i="25"/>
  <c r="W625" i="25"/>
  <c r="BG439" i="25"/>
  <c r="U613" i="25"/>
  <c r="BD452" i="25"/>
  <c r="R626" i="25"/>
  <c r="BK439" i="25"/>
  <c r="Y613" i="25"/>
  <c r="BO451" i="25"/>
  <c r="AC625" i="25"/>
  <c r="BM439" i="25"/>
  <c r="AA613" i="25"/>
  <c r="BE439" i="25"/>
  <c r="S613" i="25"/>
  <c r="K618" i="25"/>
  <c r="AW183" i="25"/>
  <c r="AW96" i="25"/>
  <c r="AW531" i="25"/>
  <c r="BH452" i="25"/>
  <c r="V626" i="25"/>
  <c r="BH444" i="25"/>
  <c r="V618" i="25"/>
  <c r="BG444" i="25"/>
  <c r="U618" i="25"/>
  <c r="BP444" i="25"/>
  <c r="AD618" i="25"/>
  <c r="BO439" i="25"/>
  <c r="AC613" i="25"/>
  <c r="BP451" i="25"/>
  <c r="AD625" i="25"/>
  <c r="BH439" i="25"/>
  <c r="V613" i="25"/>
  <c r="BN452" i="25"/>
  <c r="AB626" i="25"/>
  <c r="BH451" i="25"/>
  <c r="V625" i="25"/>
  <c r="BM452" i="25"/>
  <c r="AA626" i="25"/>
  <c r="L618" i="25"/>
  <c r="AX183" i="25"/>
  <c r="AX96" i="25"/>
  <c r="AX531" i="25"/>
  <c r="BI452" i="25"/>
  <c r="W626" i="25"/>
  <c r="BK444" i="25"/>
  <c r="Y618" i="25"/>
  <c r="BF451" i="25"/>
  <c r="T625" i="25"/>
  <c r="BE451" i="25"/>
  <c r="S625" i="25"/>
  <c r="BO444" i="25"/>
  <c r="AC618" i="25"/>
  <c r="BL444" i="25"/>
  <c r="Z618" i="25"/>
  <c r="BI439" i="25"/>
  <c r="W613" i="25"/>
  <c r="AX444" i="25"/>
  <c r="BL439" i="25"/>
  <c r="Z613" i="25"/>
  <c r="BC439" i="25"/>
  <c r="Q613" i="25"/>
  <c r="BD451" i="25"/>
  <c r="R625" i="25"/>
  <c r="BG451" i="25"/>
  <c r="U625" i="25"/>
  <c r="BL451" i="25"/>
  <c r="Z625" i="25"/>
  <c r="BC452" i="25"/>
  <c r="Q626" i="25"/>
  <c r="BQ444" i="25"/>
  <c r="AE618" i="25"/>
  <c r="BO452" i="25"/>
  <c r="AC626" i="25"/>
  <c r="BJ444" i="25"/>
  <c r="X618" i="25"/>
  <c r="BM451" i="25"/>
  <c r="AA625" i="25"/>
  <c r="BQ452" i="25"/>
  <c r="AE626" i="25"/>
  <c r="BN451" i="25"/>
  <c r="AB625" i="25"/>
  <c r="BI444" i="25"/>
  <c r="W618" i="25"/>
  <c r="BK451" i="25"/>
  <c r="Y625" i="25"/>
  <c r="BD439" i="25"/>
  <c r="R613" i="25"/>
  <c r="BN444" i="25"/>
  <c r="AB618" i="25"/>
  <c r="BJ452" i="25"/>
  <c r="X626" i="25"/>
  <c r="BP452" i="25"/>
  <c r="AD626" i="25"/>
  <c r="BG452" i="25"/>
  <c r="U626" i="25"/>
  <c r="BC451" i="25"/>
  <c r="Q625" i="25"/>
  <c r="AW444" i="25"/>
  <c r="BJ451" i="25"/>
  <c r="X625" i="25"/>
  <c r="BE452" i="25"/>
  <c r="S626" i="25"/>
  <c r="BF444" i="25"/>
  <c r="T618" i="25"/>
  <c r="BF439" i="25"/>
  <c r="T613" i="25"/>
  <c r="BD444" i="25"/>
  <c r="R618" i="25"/>
  <c r="AU183" i="25"/>
  <c r="I618" i="25"/>
  <c r="AU96" i="25"/>
  <c r="AU531" i="25"/>
  <c r="BC444" i="25"/>
  <c r="Q618" i="25"/>
  <c r="BJ439" i="25"/>
  <c r="X613" i="25"/>
  <c r="BL452" i="25"/>
  <c r="Z626" i="25"/>
  <c r="BM444" i="25"/>
  <c r="AA618" i="25"/>
  <c r="BN439" i="25"/>
  <c r="AB613" i="25"/>
  <c r="BK452" i="25"/>
  <c r="Y626" i="25"/>
  <c r="BL625" i="25" l="1"/>
  <c r="AU618" i="25"/>
  <c r="Y649" i="25"/>
  <c r="BK214" i="25"/>
  <c r="BK127" i="25"/>
  <c r="BK562" i="25"/>
  <c r="BK475" i="25"/>
  <c r="BL475" i="25"/>
  <c r="Z649" i="25"/>
  <c r="BL214" i="25"/>
  <c r="BL127" i="25"/>
  <c r="BL562" i="25"/>
  <c r="BL618" i="25"/>
  <c r="AX618" i="25"/>
  <c r="BN626" i="25"/>
  <c r="BG618" i="25"/>
  <c r="L613" i="25"/>
  <c r="AX178" i="25"/>
  <c r="AX91" i="25"/>
  <c r="AX526" i="25"/>
  <c r="AX439" i="25"/>
  <c r="T649" i="25"/>
  <c r="BF214" i="25"/>
  <c r="BF127" i="25"/>
  <c r="BF562" i="25"/>
  <c r="BF475" i="25"/>
  <c r="P649" i="25"/>
  <c r="BB214" i="25"/>
  <c r="BB127" i="25"/>
  <c r="BB562" i="25"/>
  <c r="BB475" i="25"/>
  <c r="K649" i="25"/>
  <c r="AW214" i="25"/>
  <c r="AW127" i="25"/>
  <c r="AW562" i="25"/>
  <c r="AW475" i="25"/>
  <c r="BQ475" i="25"/>
  <c r="BQ214" i="25"/>
  <c r="AE649" i="25"/>
  <c r="BQ127" i="25"/>
  <c r="BQ562" i="25"/>
  <c r="BI626" i="25"/>
  <c r="O626" i="25"/>
  <c r="BA191" i="25"/>
  <c r="BA104" i="25"/>
  <c r="BA539" i="25"/>
  <c r="BA452" i="25"/>
  <c r="BO625" i="25"/>
  <c r="BF626" i="25"/>
  <c r="BB439" i="25"/>
  <c r="P613" i="25"/>
  <c r="BB178" i="25"/>
  <c r="BB91" i="25"/>
  <c r="BB526" i="25"/>
  <c r="BF618" i="25"/>
  <c r="AT191" i="25"/>
  <c r="H626" i="25"/>
  <c r="AT104" i="25"/>
  <c r="AT539" i="25"/>
  <c r="AT452" i="25"/>
  <c r="BG625" i="25"/>
  <c r="BH613" i="25"/>
  <c r="M618" i="25"/>
  <c r="AY183" i="25"/>
  <c r="AY96" i="25"/>
  <c r="AY531" i="25"/>
  <c r="AY444" i="25"/>
  <c r="BB451" i="25"/>
  <c r="P625" i="25"/>
  <c r="BB190" i="25"/>
  <c r="BB103" i="25"/>
  <c r="BB538" i="25"/>
  <c r="BO618" i="25"/>
  <c r="BK625" i="25"/>
  <c r="AB649" i="25"/>
  <c r="BN214" i="25"/>
  <c r="BN127" i="25"/>
  <c r="BN562" i="25"/>
  <c r="BN475" i="25"/>
  <c r="BM625" i="25"/>
  <c r="AC649" i="25"/>
  <c r="BO214" i="25"/>
  <c r="BO127" i="25"/>
  <c r="BO562" i="25"/>
  <c r="BO475" i="25"/>
  <c r="AT451" i="25"/>
  <c r="H625" i="25"/>
  <c r="AT190" i="25"/>
  <c r="AT103" i="25"/>
  <c r="AT538" i="25"/>
  <c r="N613" i="25"/>
  <c r="AZ178" i="25"/>
  <c r="AZ91" i="25"/>
  <c r="AZ526" i="25"/>
  <c r="AZ439" i="25"/>
  <c r="O618" i="25"/>
  <c r="BA183" i="25"/>
  <c r="BA96" i="25"/>
  <c r="BA531" i="25"/>
  <c r="BA444" i="25"/>
  <c r="BC625" i="25"/>
  <c r="BO626" i="25"/>
  <c r="BD625" i="25"/>
  <c r="M625" i="25"/>
  <c r="AY190" i="25"/>
  <c r="AY103" i="25"/>
  <c r="AY538" i="25"/>
  <c r="AY451" i="25"/>
  <c r="AX452" i="25"/>
  <c r="L626" i="25"/>
  <c r="AX191" i="25"/>
  <c r="AX104" i="25"/>
  <c r="AX539" i="25"/>
  <c r="BE613" i="25"/>
  <c r="BQ625" i="25"/>
  <c r="K625" i="25"/>
  <c r="AW190" i="25"/>
  <c r="AW103" i="25"/>
  <c r="AW538" i="25"/>
  <c r="AW451" i="25"/>
  <c r="BL626" i="25"/>
  <c r="BE625" i="25"/>
  <c r="M649" i="25"/>
  <c r="AY214" i="25"/>
  <c r="AY127" i="25"/>
  <c r="AY562" i="25"/>
  <c r="AY475" i="25"/>
  <c r="BK613" i="25"/>
  <c r="BD626" i="25"/>
  <c r="AX451" i="25"/>
  <c r="AX190" i="25"/>
  <c r="L625" i="25"/>
  <c r="AX103" i="25"/>
  <c r="AX538" i="25"/>
  <c r="BE626" i="25"/>
  <c r="BG626" i="25"/>
  <c r="P626" i="25"/>
  <c r="BB191" i="25"/>
  <c r="BB104" i="25"/>
  <c r="BB539" i="25"/>
  <c r="BB452" i="25"/>
  <c r="BD613" i="25"/>
  <c r="BI618" i="25"/>
  <c r="BQ618" i="25"/>
  <c r="BC475" i="25"/>
  <c r="Q649" i="25"/>
  <c r="BC214" i="25"/>
  <c r="BC127" i="25"/>
  <c r="BC562" i="25"/>
  <c r="BM626" i="25"/>
  <c r="BP625" i="25"/>
  <c r="P618" i="25"/>
  <c r="BB183" i="25"/>
  <c r="BB96" i="25"/>
  <c r="BB531" i="25"/>
  <c r="BB444" i="25"/>
  <c r="BP613" i="25"/>
  <c r="AT475" i="25"/>
  <c r="AT214" i="25"/>
  <c r="H649" i="25"/>
  <c r="AT127" i="25"/>
  <c r="AT562" i="25"/>
  <c r="BD618" i="25"/>
  <c r="S649" i="25"/>
  <c r="BE214" i="25"/>
  <c r="BE127" i="25"/>
  <c r="BE562" i="25"/>
  <c r="BE475" i="25"/>
  <c r="BJ618" i="25"/>
  <c r="BC626" i="25"/>
  <c r="AV178" i="25"/>
  <c r="J613" i="25"/>
  <c r="AV91" i="25"/>
  <c r="AV526" i="25"/>
  <c r="AV439" i="25"/>
  <c r="H618" i="25"/>
  <c r="AT183" i="25"/>
  <c r="AT96" i="25"/>
  <c r="AT531" i="25"/>
  <c r="AT444" i="25"/>
  <c r="BG613" i="25"/>
  <c r="BN613" i="25"/>
  <c r="BN625" i="25"/>
  <c r="AZ183" i="25"/>
  <c r="N618" i="25"/>
  <c r="AZ96" i="25"/>
  <c r="AZ531" i="25"/>
  <c r="AZ444" i="25"/>
  <c r="BI613" i="25"/>
  <c r="BF625" i="25"/>
  <c r="AX475" i="25"/>
  <c r="AX214" i="25"/>
  <c r="L649" i="25"/>
  <c r="AX127" i="25"/>
  <c r="AX562" i="25"/>
  <c r="BJ613" i="25"/>
  <c r="K613" i="25"/>
  <c r="AW178" i="25"/>
  <c r="AW91" i="25"/>
  <c r="AW526" i="25"/>
  <c r="AW439" i="25"/>
  <c r="BP475" i="25"/>
  <c r="AD649" i="25"/>
  <c r="BP214" i="25"/>
  <c r="BP127" i="25"/>
  <c r="BP562" i="25"/>
  <c r="BF613" i="25"/>
  <c r="BP626" i="25"/>
  <c r="J625" i="25"/>
  <c r="AV190" i="25"/>
  <c r="AV103" i="25"/>
  <c r="AV538" i="25"/>
  <c r="AV451" i="25"/>
  <c r="J649" i="25"/>
  <c r="AV214" i="25"/>
  <c r="AV127" i="25"/>
  <c r="AV562" i="25"/>
  <c r="AV475" i="25"/>
  <c r="U649" i="25"/>
  <c r="BG214" i="25"/>
  <c r="BG127" i="25"/>
  <c r="BG562" i="25"/>
  <c r="BG475" i="25"/>
  <c r="BH618" i="25"/>
  <c r="BI625" i="25"/>
  <c r="BK626" i="25"/>
  <c r="BQ626" i="25"/>
  <c r="BA190" i="25"/>
  <c r="O625" i="25"/>
  <c r="BA103" i="25"/>
  <c r="BA538" i="25"/>
  <c r="BA451" i="25"/>
  <c r="AZ214" i="25"/>
  <c r="N649" i="25"/>
  <c r="AZ127" i="25"/>
  <c r="AZ562" i="25"/>
  <c r="AZ475" i="25"/>
  <c r="BO613" i="25"/>
  <c r="I649" i="25"/>
  <c r="AU214" i="25"/>
  <c r="AU127" i="25"/>
  <c r="AU562" i="25"/>
  <c r="AU475" i="25"/>
  <c r="BC613" i="25"/>
  <c r="AY191" i="25"/>
  <c r="M626" i="25"/>
  <c r="AY104" i="25"/>
  <c r="AY539" i="25"/>
  <c r="AY452" i="25"/>
  <c r="AZ190" i="25"/>
  <c r="N625" i="25"/>
  <c r="AZ103" i="25"/>
  <c r="AZ538" i="25"/>
  <c r="AZ451" i="25"/>
  <c r="I625" i="25"/>
  <c r="AU190" i="25"/>
  <c r="AU103" i="25"/>
  <c r="AU538" i="25"/>
  <c r="AU451" i="25"/>
  <c r="BJ626" i="25"/>
  <c r="AZ452" i="25"/>
  <c r="N626" i="25"/>
  <c r="AZ191" i="25"/>
  <c r="AZ104" i="25"/>
  <c r="AZ539" i="25"/>
  <c r="O613" i="25"/>
  <c r="BA178" i="25"/>
  <c r="BA91" i="25"/>
  <c r="BA526" i="25"/>
  <c r="BA439" i="25"/>
  <c r="X649" i="25"/>
  <c r="BJ214" i="25"/>
  <c r="BJ127" i="25"/>
  <c r="BJ562" i="25"/>
  <c r="BJ475" i="25"/>
  <c r="BI475" i="25"/>
  <c r="W649" i="25"/>
  <c r="BI214" i="25"/>
  <c r="BI127" i="25"/>
  <c r="BI562" i="25"/>
  <c r="BL613" i="25"/>
  <c r="BP618" i="25"/>
  <c r="BQ613" i="25"/>
  <c r="BE618" i="25"/>
  <c r="O649" i="25"/>
  <c r="BA214" i="25"/>
  <c r="BA127" i="25"/>
  <c r="BA562" i="25"/>
  <c r="BA475" i="25"/>
  <c r="BJ625" i="25"/>
  <c r="M613" i="25"/>
  <c r="AY178" i="25"/>
  <c r="AY91" i="25"/>
  <c r="AY526" i="25"/>
  <c r="AY439" i="25"/>
  <c r="R649" i="25"/>
  <c r="BD214" i="25"/>
  <c r="BD127" i="25"/>
  <c r="BD562" i="25"/>
  <c r="BD475" i="25"/>
  <c r="BK618" i="25"/>
  <c r="BH625" i="25"/>
  <c r="BH475" i="25"/>
  <c r="V649" i="25"/>
  <c r="BH214" i="25"/>
  <c r="BH127" i="25"/>
  <c r="BH562" i="25"/>
  <c r="BH626" i="25"/>
  <c r="AW618" i="25"/>
  <c r="BM618" i="25"/>
  <c r="AA649" i="25"/>
  <c r="BM214" i="25"/>
  <c r="BM127" i="25"/>
  <c r="BM562" i="25"/>
  <c r="BM475" i="25"/>
  <c r="AV191" i="25"/>
  <c r="J626" i="25"/>
  <c r="AV104" i="25"/>
  <c r="AV539" i="25"/>
  <c r="AV452" i="25"/>
  <c r="BC618" i="25"/>
  <c r="K626" i="25"/>
  <c r="AW191" i="25"/>
  <c r="AW104" i="25"/>
  <c r="AW539" i="25"/>
  <c r="AW452" i="25"/>
  <c r="I613" i="25"/>
  <c r="AU178" i="25"/>
  <c r="AU91" i="25"/>
  <c r="AU526" i="25"/>
  <c r="AU439" i="25"/>
  <c r="BN618" i="25"/>
  <c r="AT178" i="25"/>
  <c r="H613" i="25"/>
  <c r="AT91" i="25"/>
  <c r="AT526" i="25"/>
  <c r="AT439" i="25"/>
  <c r="AV183" i="25"/>
  <c r="J618" i="25"/>
  <c r="AV96" i="25"/>
  <c r="AV531" i="25"/>
  <c r="AV444" i="25"/>
  <c r="BM613" i="25"/>
  <c r="I626" i="25"/>
  <c r="AU191" i="25"/>
  <c r="AU104" i="25"/>
  <c r="AU539" i="25"/>
  <c r="AU452" i="25"/>
  <c r="CA35" i="10"/>
  <c r="BZ35" i="10"/>
  <c r="CB35" i="10"/>
  <c r="G35" i="10"/>
  <c r="BB35" i="10"/>
  <c r="AE35" i="10"/>
  <c r="AP35" i="10"/>
  <c r="BX35" i="10"/>
  <c r="BS35" i="10"/>
  <c r="P35" i="10"/>
  <c r="O35" i="10"/>
  <c r="BP35" i="10"/>
  <c r="BT35" i="10"/>
  <c r="AL35" i="10"/>
  <c r="BO35" i="10"/>
  <c r="AF35" i="10"/>
  <c r="W35" i="10"/>
  <c r="T35" i="10"/>
  <c r="AU35" i="10"/>
  <c r="F35" i="10"/>
  <c r="AN35" i="10"/>
  <c r="AR35" i="10"/>
  <c r="AM35" i="10"/>
  <c r="AQ35" i="10"/>
  <c r="K35" i="10"/>
  <c r="Z35" i="10"/>
  <c r="V35" i="10"/>
  <c r="AZ35" i="10"/>
  <c r="BH35" i="10"/>
  <c r="AY35" i="10"/>
  <c r="BL35" i="10"/>
  <c r="BW35" i="10"/>
  <c r="C35" i="10"/>
  <c r="AT35" i="10"/>
  <c r="R35" i="10"/>
  <c r="BK35" i="10"/>
  <c r="AX35" i="10"/>
  <c r="AJ35" i="10"/>
  <c r="X35" i="10"/>
  <c r="AB35" i="10"/>
  <c r="BJ35" i="10"/>
  <c r="BC35" i="10"/>
  <c r="BV35" i="10"/>
  <c r="AH35" i="10"/>
  <c r="AA35" i="10"/>
  <c r="J35" i="10"/>
  <c r="BN35" i="10"/>
  <c r="B35" i="10"/>
  <c r="BG35" i="10"/>
  <c r="H35" i="10"/>
  <c r="N35" i="10"/>
  <c r="D35" i="10"/>
  <c r="BF35" i="10"/>
  <c r="BR35" i="10"/>
  <c r="S35" i="10"/>
  <c r="AD35" i="10"/>
  <c r="AI35" i="10"/>
  <c r="BD35" i="10"/>
  <c r="AV35" i="10"/>
  <c r="L35" i="10"/>
  <c r="AV492" i="26"/>
  <c r="AT492" i="26"/>
  <c r="AR492" i="26"/>
  <c r="AQ492" i="26"/>
  <c r="AO492" i="26"/>
  <c r="AP492" i="26"/>
  <c r="AU492" i="26"/>
  <c r="AN492" i="26"/>
  <c r="AS492" i="26"/>
  <c r="CB45" i="10"/>
  <c r="CA45" i="10"/>
  <c r="BZ45" i="10"/>
  <c r="AA45" i="10"/>
  <c r="S45" i="10"/>
  <c r="AZ45" i="10"/>
  <c r="AU45" i="10"/>
  <c r="AF45" i="10"/>
  <c r="AX45" i="10"/>
  <c r="BG45" i="10"/>
  <c r="F45" i="10"/>
  <c r="AI45" i="10"/>
  <c r="N45" i="10"/>
  <c r="K45" i="10"/>
  <c r="BO45" i="10"/>
  <c r="BP45" i="10"/>
  <c r="P45" i="10"/>
  <c r="T45" i="10"/>
  <c r="AD45" i="10"/>
  <c r="BB45" i="10"/>
  <c r="AT45" i="10"/>
  <c r="BX45" i="10"/>
  <c r="AN45" i="10"/>
  <c r="Z45" i="10"/>
  <c r="X45" i="10"/>
  <c r="BF45" i="10"/>
  <c r="G45" i="10"/>
  <c r="AR45" i="10"/>
  <c r="AL45" i="10"/>
  <c r="BH45" i="10"/>
  <c r="V45" i="10"/>
  <c r="BL45" i="10"/>
  <c r="AH45" i="10"/>
  <c r="BJ45" i="10"/>
  <c r="BV45" i="10"/>
  <c r="R45" i="10"/>
  <c r="AE45" i="10"/>
  <c r="L45" i="10"/>
  <c r="BN45" i="10"/>
  <c r="AM45" i="10"/>
  <c r="BW45" i="10"/>
  <c r="AQ45" i="10"/>
  <c r="C45" i="10"/>
  <c r="H45" i="10"/>
  <c r="AV45" i="10"/>
  <c r="AJ45" i="10"/>
  <c r="D45" i="10"/>
  <c r="O45" i="10"/>
  <c r="B45" i="10"/>
  <c r="BD45" i="10"/>
  <c r="AB45" i="10"/>
  <c r="BC45" i="10"/>
  <c r="BR45" i="10"/>
  <c r="AY45" i="10"/>
  <c r="BK45" i="10"/>
  <c r="J45" i="10"/>
  <c r="BT45" i="10"/>
  <c r="AP45" i="10"/>
  <c r="BS45" i="10"/>
  <c r="W45" i="10"/>
  <c r="AR470" i="26"/>
  <c r="AO470" i="26"/>
  <c r="AP470" i="26"/>
  <c r="AV470" i="26"/>
  <c r="AU470" i="26"/>
  <c r="AS470" i="26"/>
  <c r="AT470" i="26"/>
  <c r="AN470" i="26"/>
  <c r="AQ470" i="26"/>
  <c r="AD38" i="10"/>
  <c r="AF38" i="10"/>
  <c r="BF38" i="10"/>
  <c r="N38" i="10"/>
  <c r="AI38" i="10"/>
  <c r="BH38" i="10"/>
  <c r="BT38" i="10"/>
  <c r="AR38" i="10"/>
  <c r="AZ38" i="10"/>
  <c r="BD38" i="10"/>
  <c r="AH38" i="10"/>
  <c r="P38" i="10"/>
  <c r="AM38" i="10"/>
  <c r="T38" i="10"/>
  <c r="L38" i="10"/>
  <c r="X38" i="10"/>
  <c r="AQ38" i="10"/>
  <c r="AA38" i="10"/>
  <c r="BJ38" i="10"/>
  <c r="BB38" i="10"/>
  <c r="V38" i="10"/>
  <c r="BG38" i="10"/>
  <c r="AE38" i="10"/>
  <c r="AB38" i="10"/>
  <c r="Z38" i="10"/>
  <c r="AY38" i="10"/>
  <c r="BS38" i="10"/>
  <c r="AJ38" i="10"/>
  <c r="BO38" i="10"/>
  <c r="BC38" i="10"/>
  <c r="AU38" i="10"/>
  <c r="BK38" i="10"/>
  <c r="S38" i="10"/>
  <c r="K38" i="10"/>
  <c r="BL38" i="10"/>
  <c r="BR38" i="10"/>
  <c r="AN38" i="10"/>
  <c r="AL38" i="10"/>
  <c r="BP38" i="10"/>
  <c r="BN38" i="10"/>
  <c r="R38" i="10"/>
  <c r="AX38" i="10"/>
  <c r="AP38" i="10"/>
  <c r="J38" i="10"/>
  <c r="AV38" i="10"/>
  <c r="AT38" i="10"/>
  <c r="W38" i="10"/>
  <c r="BV38" i="10"/>
  <c r="O38" i="10"/>
  <c r="J34" i="10"/>
  <c r="AL34" i="10"/>
  <c r="AM34" i="10"/>
  <c r="V34" i="10"/>
  <c r="BV34" i="10"/>
  <c r="BD34" i="10"/>
  <c r="AV34" i="10"/>
  <c r="BT34" i="10"/>
  <c r="P34" i="10"/>
  <c r="Z34" i="10"/>
  <c r="X34" i="10"/>
  <c r="S34" i="10"/>
  <c r="BR34" i="10"/>
  <c r="AY34" i="10"/>
  <c r="D34" i="10"/>
  <c r="B34" i="10"/>
  <c r="T34" i="10"/>
  <c r="BL34" i="10"/>
  <c r="BO34" i="10"/>
  <c r="C34" i="10"/>
  <c r="AQ34" i="10"/>
  <c r="AR34" i="10"/>
  <c r="H34" i="10"/>
  <c r="G34" i="10"/>
  <c r="K34" i="10"/>
  <c r="AI34" i="10"/>
  <c r="AE34" i="10"/>
  <c r="BN34" i="10"/>
  <c r="AF34" i="10"/>
  <c r="BS34" i="10"/>
  <c r="BK34" i="10"/>
  <c r="BB34" i="10"/>
  <c r="L34" i="10"/>
  <c r="AB34" i="10"/>
  <c r="BJ34" i="10"/>
  <c r="AU34" i="10"/>
  <c r="F34" i="10"/>
  <c r="AJ34" i="10"/>
  <c r="AX34" i="10"/>
  <c r="BP34" i="10"/>
  <c r="AH34" i="10"/>
  <c r="AZ34" i="10"/>
  <c r="O34" i="10"/>
  <c r="R34" i="10"/>
  <c r="AP34" i="10"/>
  <c r="BG34" i="10"/>
  <c r="BH34" i="10"/>
  <c r="AA34" i="10"/>
  <c r="AD34" i="10"/>
  <c r="AT34" i="10"/>
  <c r="W34" i="10"/>
  <c r="BF34" i="10"/>
  <c r="N34" i="10"/>
  <c r="BC34" i="10"/>
  <c r="AN34" i="10"/>
  <c r="CB39" i="10"/>
  <c r="CA39" i="10"/>
  <c r="BZ39" i="10"/>
  <c r="AE39" i="10"/>
  <c r="D39" i="10"/>
  <c r="BP39" i="10"/>
  <c r="R39" i="10"/>
  <c r="AZ39" i="10"/>
  <c r="BT39" i="10"/>
  <c r="AD39" i="10"/>
  <c r="AL39" i="10"/>
  <c r="BW39" i="10"/>
  <c r="J39" i="10"/>
  <c r="BX39" i="10"/>
  <c r="K39" i="10"/>
  <c r="AX39" i="10"/>
  <c r="L39" i="10"/>
  <c r="S39" i="10"/>
  <c r="F39" i="10"/>
  <c r="Z39" i="10"/>
  <c r="AN39" i="10"/>
  <c r="T39" i="10"/>
  <c r="AM39" i="10"/>
  <c r="P39" i="10"/>
  <c r="C39" i="10"/>
  <c r="AY39" i="10"/>
  <c r="BK39" i="10"/>
  <c r="G39" i="10"/>
  <c r="BF39" i="10"/>
  <c r="AH39" i="10"/>
  <c r="BH39" i="10"/>
  <c r="V39" i="10"/>
  <c r="AP39" i="10"/>
  <c r="AI39" i="10"/>
  <c r="AA39" i="10"/>
  <c r="BR39" i="10"/>
  <c r="AR39" i="10"/>
  <c r="AV39" i="10"/>
  <c r="AT39" i="10"/>
  <c r="AQ39" i="10"/>
  <c r="B39" i="10"/>
  <c r="W39" i="10"/>
  <c r="AB39" i="10"/>
  <c r="N39" i="10"/>
  <c r="AU39" i="10"/>
  <c r="BL39" i="10"/>
  <c r="AJ39" i="10"/>
  <c r="X39" i="10"/>
  <c r="BJ39" i="10"/>
  <c r="BD39" i="10"/>
  <c r="BO39" i="10"/>
  <c r="AF39" i="10"/>
  <c r="BB39" i="10"/>
  <c r="BN39" i="10"/>
  <c r="BV39" i="10"/>
  <c r="BS39" i="10"/>
  <c r="BC39" i="10"/>
  <c r="O39" i="10"/>
  <c r="H39" i="10"/>
  <c r="BG39" i="10"/>
  <c r="AN454" i="26"/>
  <c r="AX42" i="10"/>
  <c r="G42" i="10"/>
  <c r="BD42" i="10"/>
  <c r="Z42" i="10"/>
  <c r="BN42" i="10"/>
  <c r="AZ42" i="10"/>
  <c r="AN42" i="10"/>
  <c r="BG42" i="10"/>
  <c r="BP42" i="10"/>
  <c r="N42" i="10"/>
  <c r="AB42" i="10"/>
  <c r="BJ42" i="10"/>
  <c r="X42" i="10"/>
  <c r="H42" i="10"/>
  <c r="BR42" i="10"/>
  <c r="R42" i="10"/>
  <c r="AA42" i="10"/>
  <c r="F42" i="10"/>
  <c r="AL42" i="10"/>
  <c r="K42" i="10"/>
  <c r="AY42" i="10"/>
  <c r="W42" i="10"/>
  <c r="AE42" i="10"/>
  <c r="BH42" i="10"/>
  <c r="BC42" i="10"/>
  <c r="T42" i="10"/>
  <c r="BL42" i="10"/>
  <c r="AQ42" i="10"/>
  <c r="AF42" i="10"/>
  <c r="L42" i="10"/>
  <c r="AU42" i="10"/>
  <c r="AJ42" i="10"/>
  <c r="AT42" i="10"/>
  <c r="BO42" i="10"/>
  <c r="C42" i="10"/>
  <c r="AV42" i="10"/>
  <c r="AP42" i="10"/>
  <c r="AR42" i="10"/>
  <c r="BB42" i="10"/>
  <c r="O42" i="10"/>
  <c r="P42" i="10"/>
  <c r="BS42" i="10"/>
  <c r="D42" i="10"/>
  <c r="S42" i="10"/>
  <c r="BK42" i="10"/>
  <c r="J42" i="10"/>
  <c r="AM42" i="10"/>
  <c r="AD42" i="10"/>
  <c r="B42" i="10"/>
  <c r="BF42" i="10"/>
  <c r="AH42" i="10"/>
  <c r="AI42" i="10"/>
  <c r="V42" i="10"/>
  <c r="AN483" i="26"/>
  <c r="CB29" i="10"/>
  <c r="CA29" i="10"/>
  <c r="BZ29" i="10"/>
  <c r="AJ29" i="10"/>
  <c r="AY29" i="10"/>
  <c r="V29" i="10"/>
  <c r="BG29" i="10"/>
  <c r="AH29" i="10"/>
  <c r="BF29" i="10"/>
  <c r="BR29" i="10"/>
  <c r="BS29" i="10"/>
  <c r="Z29" i="10"/>
  <c r="O29" i="10"/>
  <c r="K29" i="10"/>
  <c r="AD29" i="10"/>
  <c r="BK29" i="10"/>
  <c r="T29" i="10"/>
  <c r="BW29" i="10"/>
  <c r="AP29" i="10"/>
  <c r="BN29" i="10"/>
  <c r="AQ29" i="10"/>
  <c r="AE29" i="10"/>
  <c r="BV29" i="10"/>
  <c r="W29" i="10"/>
  <c r="P29" i="10"/>
  <c r="BL29" i="10"/>
  <c r="AM29" i="10"/>
  <c r="BC29" i="10"/>
  <c r="AF29" i="10"/>
  <c r="L29" i="10"/>
  <c r="BH29" i="10"/>
  <c r="BX29" i="10"/>
  <c r="J29" i="10"/>
  <c r="AZ29" i="10"/>
  <c r="S29" i="10"/>
  <c r="BJ29" i="10"/>
  <c r="AX29" i="10"/>
  <c r="AA29" i="10"/>
  <c r="AN29" i="10"/>
  <c r="AL29" i="10"/>
  <c r="AT29" i="10"/>
  <c r="AB29" i="10"/>
  <c r="AU29" i="10"/>
  <c r="AI29" i="10"/>
  <c r="BT29" i="10"/>
  <c r="AV29" i="10"/>
  <c r="BD29" i="10"/>
  <c r="N29" i="10"/>
  <c r="BB29" i="10"/>
  <c r="R29" i="10"/>
  <c r="BP29" i="10"/>
  <c r="BO29" i="10"/>
  <c r="X29" i="10"/>
  <c r="AR29" i="10"/>
  <c r="AN468" i="26"/>
  <c r="AQ468" i="26"/>
  <c r="AP468" i="26"/>
  <c r="AR468" i="26"/>
  <c r="AO468" i="26"/>
  <c r="AS468" i="26"/>
  <c r="AW487" i="26"/>
  <c r="BG487" i="26"/>
  <c r="BB487" i="26"/>
  <c r="AZ487" i="26"/>
  <c r="AR487" i="26"/>
  <c r="BC487" i="26"/>
  <c r="BI487" i="26"/>
  <c r="BA487" i="26"/>
  <c r="BF487" i="26"/>
  <c r="AS487" i="26"/>
  <c r="AO487" i="26"/>
  <c r="AU487" i="26"/>
  <c r="AT487" i="26"/>
  <c r="BD487" i="26"/>
  <c r="AQ487" i="26"/>
  <c r="BH487" i="26"/>
  <c r="AV487" i="26"/>
  <c r="AP487" i="26"/>
  <c r="AN487" i="26"/>
  <c r="AY487" i="26"/>
  <c r="AX487" i="26"/>
  <c r="BJ487" i="26"/>
  <c r="BE487" i="26"/>
  <c r="CB41" i="10"/>
  <c r="CA41" i="10"/>
  <c r="BZ41" i="10"/>
  <c r="AN494" i="26"/>
  <c r="D26" i="10"/>
  <c r="BC26" i="10"/>
  <c r="Z26" i="10"/>
  <c r="F26" i="10"/>
  <c r="AP26" i="10"/>
  <c r="BG26" i="10"/>
  <c r="T26" i="10"/>
  <c r="S26" i="10"/>
  <c r="G26" i="10"/>
  <c r="H26" i="10"/>
  <c r="AI26" i="10"/>
  <c r="AM26" i="10"/>
  <c r="B26" i="10"/>
  <c r="O26" i="10"/>
  <c r="AE26" i="10"/>
  <c r="AX26" i="10"/>
  <c r="BB26" i="10"/>
  <c r="N26" i="10"/>
  <c r="AN26" i="10"/>
  <c r="R26" i="10"/>
  <c r="AZ26" i="10"/>
  <c r="AF26" i="10"/>
  <c r="W26" i="10"/>
  <c r="J26" i="10"/>
  <c r="AJ26" i="10"/>
  <c r="L26" i="10"/>
  <c r="P26" i="10"/>
  <c r="AH26" i="10"/>
  <c r="AT26" i="10"/>
  <c r="BD26" i="10"/>
  <c r="AD26" i="10"/>
  <c r="AV26" i="10"/>
  <c r="V26" i="10"/>
  <c r="K26" i="10"/>
  <c r="AL26" i="10"/>
  <c r="AU26" i="10"/>
  <c r="BF26" i="10"/>
  <c r="AQ26" i="10"/>
  <c r="AA26" i="10"/>
  <c r="C26" i="10"/>
  <c r="AB26" i="10"/>
  <c r="X26" i="10"/>
  <c r="AY26" i="10"/>
  <c r="AR26" i="10"/>
  <c r="BZ43" i="10"/>
  <c r="CA43" i="10"/>
  <c r="CB43" i="10"/>
  <c r="V43" i="10"/>
  <c r="AU43" i="10"/>
  <c r="AJ43" i="10"/>
  <c r="BL43" i="10"/>
  <c r="B43" i="10"/>
  <c r="BF43" i="10"/>
  <c r="AQ43" i="10"/>
  <c r="BC43" i="10"/>
  <c r="F43" i="10"/>
  <c r="BG43" i="10"/>
  <c r="AA43" i="10"/>
  <c r="BK43" i="10"/>
  <c r="BS43" i="10"/>
  <c r="H43" i="10"/>
  <c r="J43" i="10"/>
  <c r="AL43" i="10"/>
  <c r="W43" i="10"/>
  <c r="BW43" i="10"/>
  <c r="BT43" i="10"/>
  <c r="R43" i="10"/>
  <c r="BB43" i="10"/>
  <c r="AH43" i="10"/>
  <c r="K43" i="10"/>
  <c r="AP43" i="10"/>
  <c r="X43" i="10"/>
  <c r="AR43" i="10"/>
  <c r="AN43" i="10"/>
  <c r="T43" i="10"/>
  <c r="AB43" i="10"/>
  <c r="AF43" i="10"/>
  <c r="P43" i="10"/>
  <c r="N43" i="10"/>
  <c r="Z43" i="10"/>
  <c r="S43" i="10"/>
  <c r="AM43" i="10"/>
  <c r="AZ43" i="10"/>
  <c r="C43" i="10"/>
  <c r="G43" i="10"/>
  <c r="AV43" i="10"/>
  <c r="BR43" i="10"/>
  <c r="AY43" i="10"/>
  <c r="D43" i="10"/>
  <c r="BH43" i="10"/>
  <c r="BN43" i="10"/>
  <c r="L43" i="10"/>
  <c r="O43" i="10"/>
  <c r="AD43" i="10"/>
  <c r="BP43" i="10"/>
  <c r="BO43" i="10"/>
  <c r="BV43" i="10"/>
  <c r="AT43" i="10"/>
  <c r="BJ43" i="10"/>
  <c r="BX43" i="10"/>
  <c r="BD43" i="10"/>
  <c r="AE43" i="10"/>
  <c r="AI43" i="10"/>
  <c r="AX43" i="10"/>
  <c r="AP434" i="26"/>
  <c r="AS434" i="26"/>
  <c r="AO434" i="26"/>
  <c r="AQ434" i="26"/>
  <c r="AN434" i="26"/>
  <c r="AR434" i="26"/>
  <c r="CB46" i="10"/>
  <c r="CA46" i="10"/>
  <c r="BZ46" i="10"/>
  <c r="J46" i="10"/>
  <c r="AU46" i="10"/>
  <c r="F46" i="10"/>
  <c r="BN46" i="10"/>
  <c r="AL46" i="10"/>
  <c r="BG46" i="10"/>
  <c r="BV46" i="10"/>
  <c r="AA46" i="10"/>
  <c r="AZ46" i="10"/>
  <c r="BF46" i="10"/>
  <c r="K46" i="10"/>
  <c r="N46" i="10"/>
  <c r="AV46" i="10"/>
  <c r="AM46" i="10"/>
  <c r="L46" i="10"/>
  <c r="AE46" i="10"/>
  <c r="T46" i="10"/>
  <c r="AN46" i="10"/>
  <c r="G46" i="10"/>
  <c r="S46" i="10"/>
  <c r="X46" i="10"/>
  <c r="P46" i="10"/>
  <c r="BP46" i="10"/>
  <c r="AH46" i="10"/>
  <c r="V46" i="10"/>
  <c r="AQ46" i="10"/>
  <c r="BB46" i="10"/>
  <c r="BH46" i="10"/>
  <c r="BC46" i="10"/>
  <c r="BL46" i="10"/>
  <c r="C46" i="10"/>
  <c r="R46" i="10"/>
  <c r="AI46" i="10"/>
  <c r="AJ46" i="10"/>
  <c r="Z46" i="10"/>
  <c r="AR46" i="10"/>
  <c r="D46" i="10"/>
  <c r="H46" i="10"/>
  <c r="BT46" i="10"/>
  <c r="BS46" i="10"/>
  <c r="BK46" i="10"/>
  <c r="AP46" i="10"/>
  <c r="AY46" i="10"/>
  <c r="BX46" i="10"/>
  <c r="AF46" i="10"/>
  <c r="W46" i="10"/>
  <c r="O46" i="10"/>
  <c r="BD46" i="10"/>
  <c r="B46" i="10"/>
  <c r="AB46" i="10"/>
  <c r="AX46" i="10"/>
  <c r="BW46" i="10"/>
  <c r="AD46" i="10"/>
  <c r="AT46" i="10"/>
  <c r="BJ46" i="10"/>
  <c r="BR46" i="10"/>
  <c r="BO46" i="10"/>
  <c r="CB33" i="10"/>
  <c r="BZ33" i="10"/>
  <c r="CA33" i="10"/>
  <c r="AU469" i="26"/>
  <c r="AO469" i="26"/>
  <c r="AR469" i="26"/>
  <c r="AN469" i="26"/>
  <c r="AW469" i="26"/>
  <c r="AV469" i="26"/>
  <c r="AQ469" i="26"/>
  <c r="AP469" i="26"/>
  <c r="AT469" i="26"/>
  <c r="AS469" i="26"/>
  <c r="BV428" i="26"/>
  <c r="BT428" i="26"/>
  <c r="AW428" i="26"/>
  <c r="BU428" i="26"/>
  <c r="AN428" i="26"/>
  <c r="AO428" i="26"/>
  <c r="AV428" i="26"/>
  <c r="AX428" i="26"/>
  <c r="AZ428" i="26"/>
  <c r="AQ428" i="26"/>
  <c r="AY428" i="26"/>
  <c r="BE428" i="26"/>
  <c r="AS428" i="26"/>
  <c r="AU428" i="26"/>
  <c r="AP428" i="26"/>
  <c r="AT428" i="26"/>
  <c r="AR428" i="26"/>
  <c r="CB44" i="10"/>
  <c r="CA44" i="10"/>
  <c r="BZ44" i="10"/>
  <c r="BT44" i="10"/>
  <c r="V44" i="10"/>
  <c r="O44" i="10"/>
  <c r="D44" i="10"/>
  <c r="F44" i="10"/>
  <c r="AE44" i="10"/>
  <c r="AM44" i="10"/>
  <c r="BR44" i="10"/>
  <c r="AT44" i="10"/>
  <c r="W44" i="10"/>
  <c r="AD44" i="10"/>
  <c r="H44" i="10"/>
  <c r="BL44" i="10"/>
  <c r="R44" i="10"/>
  <c r="S44" i="10"/>
  <c r="BS44" i="10"/>
  <c r="BP44" i="10"/>
  <c r="X44" i="10"/>
  <c r="AH44" i="10"/>
  <c r="BB44" i="10"/>
  <c r="AR44" i="10"/>
  <c r="BD44" i="10"/>
  <c r="AQ44" i="10"/>
  <c r="BG44" i="10"/>
  <c r="C44" i="10"/>
  <c r="G44" i="10"/>
  <c r="AJ44" i="10"/>
  <c r="BO44" i="10"/>
  <c r="BH44" i="10"/>
  <c r="BF44" i="10"/>
  <c r="AV44" i="10"/>
  <c r="BK44" i="10"/>
  <c r="AZ44" i="10"/>
  <c r="AL44" i="10"/>
  <c r="AF44" i="10"/>
  <c r="AY44" i="10"/>
  <c r="AI44" i="10"/>
  <c r="AX44" i="10"/>
  <c r="T44" i="10"/>
  <c r="AP44" i="10"/>
  <c r="AN44" i="10"/>
  <c r="J44" i="10"/>
  <c r="BX44" i="10"/>
  <c r="AU44" i="10"/>
  <c r="L44" i="10"/>
  <c r="N44" i="10"/>
  <c r="AA44" i="10"/>
  <c r="BN44" i="10"/>
  <c r="K44" i="10"/>
  <c r="BW44" i="10"/>
  <c r="BC44" i="10"/>
  <c r="AB44" i="10"/>
  <c r="B44" i="10"/>
  <c r="P44" i="10"/>
  <c r="BJ44" i="10"/>
  <c r="Z44" i="10"/>
  <c r="BV44" i="10"/>
  <c r="BE482" i="26"/>
  <c r="AN482" i="26"/>
  <c r="AR482" i="26"/>
  <c r="AY482" i="26"/>
  <c r="BH482" i="26"/>
  <c r="BD482" i="26"/>
  <c r="AT482" i="26"/>
  <c r="AV482" i="26"/>
  <c r="BI482" i="26"/>
  <c r="AX482" i="26"/>
  <c r="BB482" i="26"/>
  <c r="AS482" i="26"/>
  <c r="AU482" i="26"/>
  <c r="AZ482" i="26"/>
  <c r="BF482" i="26"/>
  <c r="BA482" i="26"/>
  <c r="AQ482" i="26"/>
  <c r="AO482" i="26"/>
  <c r="AW482" i="26"/>
  <c r="BG482" i="26"/>
  <c r="BC482" i="26"/>
  <c r="AP482" i="26"/>
  <c r="BJ482" i="26"/>
  <c r="AT485" i="26"/>
  <c r="AV485" i="26"/>
  <c r="AR485" i="26"/>
  <c r="AP485" i="26"/>
  <c r="AU485" i="26"/>
  <c r="AS485" i="26"/>
  <c r="AO485" i="26"/>
  <c r="AQ485" i="26"/>
  <c r="AN485" i="26"/>
  <c r="AN477" i="26"/>
  <c r="AW477" i="26"/>
  <c r="AR477" i="26"/>
  <c r="AY477" i="26"/>
  <c r="BC477" i="26"/>
  <c r="AQ477" i="26"/>
  <c r="AO477" i="26"/>
  <c r="BA477" i="26"/>
  <c r="AS477" i="26"/>
  <c r="AU477" i="26"/>
  <c r="AT477" i="26"/>
  <c r="AZ477" i="26"/>
  <c r="AP477" i="26"/>
  <c r="BB477" i="26"/>
  <c r="AX477" i="26"/>
  <c r="AV477" i="26"/>
  <c r="AR457" i="26"/>
  <c r="AP457" i="26"/>
  <c r="AQ457" i="26"/>
  <c r="AO457" i="26"/>
  <c r="AN457" i="26"/>
  <c r="AN450" i="26"/>
  <c r="BV481" i="26"/>
  <c r="BP481" i="26"/>
  <c r="BR481" i="26"/>
  <c r="BB481" i="26"/>
  <c r="BC481" i="26"/>
  <c r="AW481" i="26"/>
  <c r="BA481" i="26"/>
  <c r="AR481" i="26"/>
  <c r="BG481" i="26"/>
  <c r="BJ481" i="26"/>
  <c r="BD481" i="26"/>
  <c r="AS481" i="26"/>
  <c r="AO481" i="26"/>
  <c r="BE481" i="26"/>
  <c r="AX481" i="26"/>
  <c r="AT481" i="26"/>
  <c r="AU481" i="26"/>
  <c r="BN481" i="26"/>
  <c r="BQ481" i="26"/>
  <c r="BF481" i="26"/>
  <c r="AY481" i="26"/>
  <c r="BS481" i="26"/>
  <c r="AZ481" i="26"/>
  <c r="AN481" i="26"/>
  <c r="BL481" i="26"/>
  <c r="AV481" i="26"/>
  <c r="AQ481" i="26"/>
  <c r="BM481" i="26"/>
  <c r="BO481" i="26"/>
  <c r="BI481" i="26"/>
  <c r="AP481" i="26"/>
  <c r="BT481" i="26"/>
  <c r="BK481" i="26"/>
  <c r="BH481" i="26"/>
  <c r="BU481" i="26"/>
  <c r="BV445" i="26"/>
  <c r="AR445" i="26"/>
  <c r="AO445" i="26"/>
  <c r="AN445" i="26"/>
  <c r="AQ445" i="26"/>
  <c r="AS445" i="26"/>
  <c r="AP445" i="26"/>
  <c r="AP443" i="26"/>
  <c r="AO443" i="26"/>
  <c r="AR443" i="26"/>
  <c r="AS443" i="26"/>
  <c r="AQ443" i="26"/>
  <c r="AN443" i="26"/>
  <c r="CB36" i="10"/>
  <c r="CA36" i="10"/>
  <c r="BZ36" i="10"/>
  <c r="BH36" i="10"/>
  <c r="AV36" i="10"/>
  <c r="R36" i="10"/>
  <c r="BJ36" i="10"/>
  <c r="T36" i="10"/>
  <c r="AH36" i="10"/>
  <c r="BK36" i="10"/>
  <c r="BS36" i="10"/>
  <c r="BB36" i="10"/>
  <c r="AF36" i="10"/>
  <c r="AN36" i="10"/>
  <c r="N36" i="10"/>
  <c r="BO36" i="10"/>
  <c r="BG36" i="10"/>
  <c r="AT36" i="10"/>
  <c r="J36" i="10"/>
  <c r="K36" i="10"/>
  <c r="BV36" i="10"/>
  <c r="AB36" i="10"/>
  <c r="BT36" i="10"/>
  <c r="G36" i="10"/>
  <c r="V36" i="10"/>
  <c r="BD36" i="10"/>
  <c r="BN36" i="10"/>
  <c r="F36" i="10"/>
  <c r="AU36" i="10"/>
  <c r="BC36" i="10"/>
  <c r="AM36" i="10"/>
  <c r="AE36" i="10"/>
  <c r="BP36" i="10"/>
  <c r="BF36" i="10"/>
  <c r="D36" i="10"/>
  <c r="AL36" i="10"/>
  <c r="AR36" i="10"/>
  <c r="C36" i="10"/>
  <c r="AP36" i="10"/>
  <c r="AA36" i="10"/>
  <c r="BL36" i="10"/>
  <c r="AI36" i="10"/>
  <c r="W36" i="10"/>
  <c r="AD36" i="10"/>
  <c r="S36" i="10"/>
  <c r="X36" i="10"/>
  <c r="BX36" i="10"/>
  <c r="AQ36" i="10"/>
  <c r="H36" i="10"/>
  <c r="P36" i="10"/>
  <c r="BR36" i="10"/>
  <c r="B36" i="10"/>
  <c r="AJ36" i="10"/>
  <c r="AX36" i="10"/>
  <c r="AZ36" i="10"/>
  <c r="AY36" i="10"/>
  <c r="L36" i="10"/>
  <c r="Z36" i="10"/>
  <c r="BW36" i="10"/>
  <c r="O36" i="10"/>
  <c r="CB31" i="10"/>
  <c r="CA31" i="10"/>
  <c r="BZ31" i="10"/>
  <c r="AT31" i="10"/>
  <c r="AX31" i="10"/>
  <c r="T31" i="10"/>
  <c r="B31" i="10"/>
  <c r="AH31" i="10"/>
  <c r="BL31" i="10"/>
  <c r="BO31" i="10"/>
  <c r="S31" i="10"/>
  <c r="AL31" i="10"/>
  <c r="AV31" i="10"/>
  <c r="P31" i="10"/>
  <c r="H31" i="10"/>
  <c r="BK31" i="10"/>
  <c r="AM31" i="10"/>
  <c r="BG31" i="10"/>
  <c r="V31" i="10"/>
  <c r="AB31" i="10"/>
  <c r="J31" i="10"/>
  <c r="BT31" i="10"/>
  <c r="AY31" i="10"/>
  <c r="N31" i="10"/>
  <c r="G31" i="10"/>
  <c r="BN31" i="10"/>
  <c r="BC31" i="10"/>
  <c r="BF31" i="10"/>
  <c r="BS31" i="10"/>
  <c r="AE31" i="10"/>
  <c r="AU31" i="10"/>
  <c r="AP31" i="10"/>
  <c r="BW31" i="10"/>
  <c r="AN31" i="10"/>
  <c r="Z31" i="10"/>
  <c r="AF31" i="10"/>
  <c r="C31" i="10"/>
  <c r="BP31" i="10"/>
  <c r="BJ31" i="10"/>
  <c r="AR31" i="10"/>
  <c r="BR31" i="10"/>
  <c r="O31" i="10"/>
  <c r="AD31" i="10"/>
  <c r="BD31" i="10"/>
  <c r="AJ31" i="10"/>
  <c r="BV31" i="10"/>
  <c r="L31" i="10"/>
  <c r="W31" i="10"/>
  <c r="R31" i="10"/>
  <c r="BB31" i="10"/>
  <c r="BH31" i="10"/>
  <c r="K31" i="10"/>
  <c r="D31" i="10"/>
  <c r="AQ31" i="10"/>
  <c r="X31" i="10"/>
  <c r="AZ31" i="10"/>
  <c r="BX31" i="10"/>
  <c r="F31" i="10"/>
  <c r="AI31" i="10"/>
  <c r="AA31" i="10"/>
  <c r="BA460" i="26"/>
  <c r="BF460" i="26"/>
  <c r="AT460" i="26"/>
  <c r="AV460" i="26"/>
  <c r="AY460" i="26"/>
  <c r="BE460" i="26"/>
  <c r="AW460" i="26"/>
  <c r="AP460" i="26"/>
  <c r="AX460" i="26"/>
  <c r="AN460" i="26"/>
  <c r="BC460" i="26"/>
  <c r="AO460" i="26"/>
  <c r="AR460" i="26"/>
  <c r="AQ460" i="26"/>
  <c r="AS460" i="26"/>
  <c r="BD460" i="26"/>
  <c r="AU460" i="26"/>
  <c r="BB460" i="26"/>
  <c r="AZ460" i="26"/>
  <c r="AN472" i="26"/>
  <c r="AP472" i="26"/>
  <c r="AU472" i="26"/>
  <c r="AQ472" i="26"/>
  <c r="AS472" i="26"/>
  <c r="AT472" i="26"/>
  <c r="AR472" i="26"/>
  <c r="AO472" i="26"/>
  <c r="AN32" i="10"/>
  <c r="AB32" i="10"/>
  <c r="V32" i="10"/>
  <c r="B32" i="10"/>
  <c r="AZ32" i="10"/>
  <c r="L32" i="10"/>
  <c r="O32" i="10"/>
  <c r="T32" i="10"/>
  <c r="W32" i="10"/>
  <c r="AX32" i="10"/>
  <c r="S32" i="10"/>
  <c r="AF32" i="10"/>
  <c r="AM32" i="10"/>
  <c r="BJ32" i="10"/>
  <c r="AP32" i="10"/>
  <c r="AR32" i="10"/>
  <c r="AA32" i="10"/>
  <c r="BD32" i="10"/>
  <c r="AT32" i="10"/>
  <c r="G32" i="10"/>
  <c r="BG32" i="10"/>
  <c r="H32" i="10"/>
  <c r="BC32" i="10"/>
  <c r="AL32" i="10"/>
  <c r="AV32" i="10"/>
  <c r="BL32" i="10"/>
  <c r="AU32" i="10"/>
  <c r="BB32" i="10"/>
  <c r="AQ32" i="10"/>
  <c r="AD32" i="10"/>
  <c r="BF32" i="10"/>
  <c r="AI32" i="10"/>
  <c r="BO32" i="10"/>
  <c r="X32" i="10"/>
  <c r="BN32" i="10"/>
  <c r="N32" i="10"/>
  <c r="AH32" i="10"/>
  <c r="D32" i="10"/>
  <c r="BK32" i="10"/>
  <c r="AE32" i="10"/>
  <c r="BH32" i="10"/>
  <c r="Z32" i="10"/>
  <c r="P32" i="10"/>
  <c r="R32" i="10"/>
  <c r="J32" i="10"/>
  <c r="AJ32" i="10"/>
  <c r="K32" i="10"/>
  <c r="F32" i="10"/>
  <c r="C32" i="10"/>
  <c r="AY32" i="10"/>
  <c r="CB47" i="10"/>
  <c r="CA47" i="10"/>
  <c r="BZ47" i="10"/>
  <c r="AT47" i="10"/>
  <c r="K47" i="10"/>
  <c r="BW47" i="10"/>
  <c r="AU47" i="10"/>
  <c r="AZ47" i="10"/>
  <c r="AI47" i="10"/>
  <c r="D47" i="10"/>
  <c r="BG47" i="10"/>
  <c r="AD47" i="10"/>
  <c r="BL47" i="10"/>
  <c r="W47" i="10"/>
  <c r="G47" i="10"/>
  <c r="V47" i="10"/>
  <c r="BH47" i="10"/>
  <c r="BR47" i="10"/>
  <c r="BJ47" i="10"/>
  <c r="AV47" i="10"/>
  <c r="H47" i="10"/>
  <c r="BB47" i="10"/>
  <c r="BS47" i="10"/>
  <c r="AP47" i="10"/>
  <c r="F47" i="10"/>
  <c r="N47" i="10"/>
  <c r="BC47" i="10"/>
  <c r="BK47" i="10"/>
  <c r="AL47" i="10"/>
  <c r="B47" i="10"/>
  <c r="AH47" i="10"/>
  <c r="BO47" i="10"/>
  <c r="R47" i="10"/>
  <c r="AM47" i="10"/>
  <c r="AR47" i="10"/>
  <c r="AE47" i="10"/>
  <c r="BP47" i="10"/>
  <c r="BT47" i="10"/>
  <c r="L47" i="10"/>
  <c r="AJ47" i="10"/>
  <c r="AA47" i="10"/>
  <c r="AF47" i="10"/>
  <c r="C47" i="10"/>
  <c r="J47" i="10"/>
  <c r="BV47" i="10"/>
  <c r="AX47" i="10"/>
  <c r="S47" i="10"/>
  <c r="T47" i="10"/>
  <c r="AQ47" i="10"/>
  <c r="BX47" i="10"/>
  <c r="AN47" i="10"/>
  <c r="BF47" i="10"/>
  <c r="AB47" i="10"/>
  <c r="BD47" i="10"/>
  <c r="BN47" i="10"/>
  <c r="Z47" i="10"/>
  <c r="P47" i="10"/>
  <c r="O47" i="10"/>
  <c r="X47" i="10"/>
  <c r="AY47" i="10"/>
  <c r="AR484" i="26"/>
  <c r="AP484" i="26"/>
  <c r="AQ484" i="26"/>
  <c r="AO484" i="26"/>
  <c r="AN484" i="26"/>
  <c r="AS484" i="26"/>
  <c r="CA28" i="10"/>
  <c r="BZ28" i="10"/>
  <c r="CB28" i="10"/>
  <c r="AY389" i="26" l="1"/>
  <c r="M531" i="26"/>
  <c r="R545" i="25"/>
  <c r="I47" i="10"/>
  <c r="BD36" i="9"/>
  <c r="BD12" i="11"/>
  <c r="BD36" i="11" s="1"/>
  <c r="BU47" i="10"/>
  <c r="AH545" i="25"/>
  <c r="AF31" i="9"/>
  <c r="AF7" i="11"/>
  <c r="AF31" i="11" s="1"/>
  <c r="BJ31" i="9"/>
  <c r="BJ7" i="11"/>
  <c r="BJ31" i="11" s="1"/>
  <c r="AU31" i="9"/>
  <c r="AU7" i="11"/>
  <c r="AU31" i="11" s="1"/>
  <c r="AZ31" i="9"/>
  <c r="AZ7" i="11"/>
  <c r="AZ31" i="11" s="1"/>
  <c r="AC447" i="25"/>
  <c r="BA36" i="9"/>
  <c r="BA12" i="11"/>
  <c r="BA36" i="11" s="1"/>
  <c r="E36" i="9"/>
  <c r="Q447" i="25"/>
  <c r="E12" i="11"/>
  <c r="E36" i="11" s="1"/>
  <c r="AM36" i="9"/>
  <c r="AM12" i="11"/>
  <c r="AM36" i="11" s="1"/>
  <c r="Y447" i="25"/>
  <c r="AK36" i="9"/>
  <c r="AK12" i="11"/>
  <c r="AK36" i="11" s="1"/>
  <c r="BP36" i="9"/>
  <c r="BP12" i="11"/>
  <c r="BP36" i="11" s="1"/>
  <c r="N36" i="9"/>
  <c r="N12" i="11"/>
  <c r="N36" i="11" s="1"/>
  <c r="BQ32" i="9"/>
  <c r="AG443" i="25"/>
  <c r="BT32" i="9"/>
  <c r="AX32" i="9"/>
  <c r="AX8" i="11"/>
  <c r="AX32" i="11" s="1"/>
  <c r="AL32" i="9"/>
  <c r="AL8" i="11"/>
  <c r="AL32" i="11" s="1"/>
  <c r="AY32" i="9"/>
  <c r="AY8" i="11"/>
  <c r="AY32" i="11" s="1"/>
  <c r="AN413" i="26"/>
  <c r="B555" i="26"/>
  <c r="AX47" i="9"/>
  <c r="AX23" i="11"/>
  <c r="AX47" i="11" s="1"/>
  <c r="Y47" i="9"/>
  <c r="V458" i="25"/>
  <c r="Y23" i="11"/>
  <c r="Y47" i="11" s="1"/>
  <c r="AF458" i="25"/>
  <c r="BM47" i="9"/>
  <c r="BM23" i="11"/>
  <c r="BM47" i="11" s="1"/>
  <c r="O47" i="9"/>
  <c r="O23" i="11"/>
  <c r="O47" i="11" s="1"/>
  <c r="AB529" i="25"/>
  <c r="BN529" i="25" s="1"/>
  <c r="AW31" i="10"/>
  <c r="AG534" i="25"/>
  <c r="BS534" i="25" s="1"/>
  <c r="BQ36" i="10"/>
  <c r="AS421" i="26"/>
  <c r="G563" i="26"/>
  <c r="AT421" i="26"/>
  <c r="H563" i="26"/>
  <c r="AP414" i="26"/>
  <c r="D556" i="26"/>
  <c r="BJ411" i="26"/>
  <c r="X553" i="26"/>
  <c r="AX411" i="26"/>
  <c r="L553" i="26"/>
  <c r="AP411" i="26"/>
  <c r="D553" i="26"/>
  <c r="BG44" i="9"/>
  <c r="BG20" i="11"/>
  <c r="BG44" i="11" s="1"/>
  <c r="AJ44" i="9"/>
  <c r="AJ20" i="11"/>
  <c r="AJ44" i="11" s="1"/>
  <c r="AP357" i="26"/>
  <c r="D499" i="26"/>
  <c r="AU357" i="26"/>
  <c r="I499" i="26"/>
  <c r="AT410" i="26"/>
  <c r="H552" i="26"/>
  <c r="BC410" i="26"/>
  <c r="Q552" i="26"/>
  <c r="AG44" i="10"/>
  <c r="X542" i="25"/>
  <c r="BJ542" i="25" s="1"/>
  <c r="AJ542" i="25"/>
  <c r="BV542" i="25" s="1"/>
  <c r="CC44" i="10"/>
  <c r="Y456" i="25"/>
  <c r="AK45" i="9"/>
  <c r="AK21" i="11"/>
  <c r="AK45" i="11" s="1"/>
  <c r="B45" i="9"/>
  <c r="B21" i="11"/>
  <c r="B45" i="11" s="1"/>
  <c r="AJ456" i="25"/>
  <c r="CC45" i="9"/>
  <c r="CC21" i="11"/>
  <c r="E46" i="9"/>
  <c r="Q457" i="25"/>
  <c r="E22" i="11"/>
  <c r="E46" i="11" s="1"/>
  <c r="W46" i="9"/>
  <c r="W22" i="11"/>
  <c r="W46" i="11" s="1"/>
  <c r="D46" i="9"/>
  <c r="D22" i="11"/>
  <c r="D46" i="11" s="1"/>
  <c r="AC457" i="25"/>
  <c r="BA46" i="9"/>
  <c r="BA22" i="11"/>
  <c r="BA46" i="11" s="1"/>
  <c r="AB46" i="9"/>
  <c r="AB22" i="11"/>
  <c r="AB46" i="11" s="1"/>
  <c r="AG457" i="25"/>
  <c r="BQ46" i="9"/>
  <c r="BQ22" i="11"/>
  <c r="BQ46" i="11" s="1"/>
  <c r="C46" i="9"/>
  <c r="C22" i="11"/>
  <c r="C46" i="11" s="1"/>
  <c r="Q454" i="25"/>
  <c r="E43" i="9"/>
  <c r="E19" i="11"/>
  <c r="E43" i="11" s="1"/>
  <c r="S454" i="25"/>
  <c r="M43" i="9"/>
  <c r="M19" i="11"/>
  <c r="M43" i="11" s="1"/>
  <c r="AZ43" i="9"/>
  <c r="AZ19" i="11"/>
  <c r="AZ43" i="11" s="1"/>
  <c r="BN43" i="9"/>
  <c r="BN19" i="11"/>
  <c r="BN43" i="11" s="1"/>
  <c r="AO43" i="9"/>
  <c r="Z454" i="25"/>
  <c r="AO19" i="11"/>
  <c r="AO43" i="11" s="1"/>
  <c r="CA43" i="9"/>
  <c r="CA19" i="11"/>
  <c r="CA43" i="11" s="1"/>
  <c r="AO490" i="26"/>
  <c r="C561" i="26"/>
  <c r="AI544" i="25"/>
  <c r="BU544" i="25" s="1"/>
  <c r="BY46" i="10"/>
  <c r="Q544" i="25"/>
  <c r="BC544" i="25" s="1"/>
  <c r="E46" i="10"/>
  <c r="AC46" i="10"/>
  <c r="W544" i="25"/>
  <c r="BI544" i="25" s="1"/>
  <c r="AC541" i="25"/>
  <c r="BO541" i="25" s="1"/>
  <c r="BA43" i="10"/>
  <c r="W448" i="25"/>
  <c r="AC37" i="9"/>
  <c r="AC13" i="11"/>
  <c r="AC37" i="11" s="1"/>
  <c r="BH37" i="9"/>
  <c r="BH13" i="11"/>
  <c r="BH37" i="11" s="1"/>
  <c r="Z37" i="9"/>
  <c r="Z13" i="11"/>
  <c r="Z37" i="11" s="1"/>
  <c r="AC524" i="25"/>
  <c r="BO524" i="25" s="1"/>
  <c r="BA26" i="10"/>
  <c r="AQ416" i="26"/>
  <c r="E558" i="26"/>
  <c r="B42" i="9"/>
  <c r="B18" i="11"/>
  <c r="B42" i="11" s="1"/>
  <c r="C42" i="9"/>
  <c r="C18" i="11"/>
  <c r="C42" i="11" s="1"/>
  <c r="AJ42" i="9"/>
  <c r="AJ18" i="11"/>
  <c r="AJ42" i="11" s="1"/>
  <c r="AS42" i="9"/>
  <c r="AA453" i="25"/>
  <c r="AS18" i="11"/>
  <c r="AS42" i="11" s="1"/>
  <c r="BB42" i="9"/>
  <c r="BB18" i="11"/>
  <c r="BB42" i="11" s="1"/>
  <c r="T42" i="9"/>
  <c r="T18" i="11"/>
  <c r="T42" i="11" s="1"/>
  <c r="R437" i="25"/>
  <c r="I26" i="9"/>
  <c r="I2" i="11"/>
  <c r="I26" i="11" s="1"/>
  <c r="AD26" i="9"/>
  <c r="AD2" i="11"/>
  <c r="AD26" i="11" s="1"/>
  <c r="AY26" i="9"/>
  <c r="AY2" i="11"/>
  <c r="AY26" i="11" s="1"/>
  <c r="Z437" i="25"/>
  <c r="AO26" i="9"/>
  <c r="AO2" i="11"/>
  <c r="AO26" i="11" s="1"/>
  <c r="AH441" i="25"/>
  <c r="BU30" i="9"/>
  <c r="U30" i="9"/>
  <c r="U441" i="25"/>
  <c r="AJ30" i="9"/>
  <c r="C27" i="9"/>
  <c r="C3" i="11"/>
  <c r="C27" i="11" s="1"/>
  <c r="BK27" i="9"/>
  <c r="BK3" i="11"/>
  <c r="BK27" i="11" s="1"/>
  <c r="B27" i="9"/>
  <c r="B3" i="11"/>
  <c r="B27" i="11" s="1"/>
  <c r="H27" i="9"/>
  <c r="H3" i="11"/>
  <c r="H27" i="11" s="1"/>
  <c r="Y438" i="25"/>
  <c r="AK27" i="9"/>
  <c r="AK3" i="11"/>
  <c r="AK27" i="11" s="1"/>
  <c r="BG27" i="9"/>
  <c r="BG3" i="11"/>
  <c r="BG27" i="11" s="1"/>
  <c r="AF527" i="25"/>
  <c r="BR527" i="25" s="1"/>
  <c r="BM29" i="10"/>
  <c r="U527" i="25"/>
  <c r="BG527" i="25" s="1"/>
  <c r="U29" i="10"/>
  <c r="AA527" i="25"/>
  <c r="BM527" i="25" s="1"/>
  <c r="AS29" i="10"/>
  <c r="Q29" i="10"/>
  <c r="T527" i="25"/>
  <c r="BF527" i="25" s="1"/>
  <c r="BS35" i="9"/>
  <c r="BS11" i="11"/>
  <c r="BS35" i="11" s="1"/>
  <c r="BP35" i="9"/>
  <c r="BP11" i="11"/>
  <c r="BP35" i="11" s="1"/>
  <c r="Z35" i="9"/>
  <c r="Z11" i="11"/>
  <c r="Z35" i="11" s="1"/>
  <c r="CB35" i="9"/>
  <c r="CB11" i="11"/>
  <c r="CB35" i="11" s="1"/>
  <c r="AA34" i="9"/>
  <c r="AA10" i="11"/>
  <c r="AA34" i="11" s="1"/>
  <c r="BJ34" i="9"/>
  <c r="BJ10" i="11"/>
  <c r="BJ34" i="11" s="1"/>
  <c r="AR34" i="9"/>
  <c r="AR10" i="11"/>
  <c r="AR34" i="11" s="1"/>
  <c r="AD540" i="25"/>
  <c r="BP540" i="25" s="1"/>
  <c r="BE42" i="10"/>
  <c r="BI42" i="10"/>
  <c r="AE540" i="25"/>
  <c r="BQ540" i="25" s="1"/>
  <c r="Z537" i="25"/>
  <c r="BL537" i="25" s="1"/>
  <c r="AO39" i="10"/>
  <c r="BA39" i="10"/>
  <c r="AC537" i="25"/>
  <c r="BO537" i="25" s="1"/>
  <c r="V532" i="25"/>
  <c r="BH532" i="25" s="1"/>
  <c r="Y34" i="10"/>
  <c r="AH536" i="25"/>
  <c r="BT536" i="25" s="1"/>
  <c r="BU38" i="10"/>
  <c r="AG450" i="25"/>
  <c r="BQ39" i="9"/>
  <c r="BQ15" i="11"/>
  <c r="BQ39" i="11" s="1"/>
  <c r="AF450" i="25"/>
  <c r="BM39" i="9"/>
  <c r="BM15" i="11"/>
  <c r="BM39" i="11" s="1"/>
  <c r="AU39" i="9"/>
  <c r="AU15" i="11"/>
  <c r="AU39" i="11" s="1"/>
  <c r="BN39" i="9"/>
  <c r="BN15" i="11"/>
  <c r="BN39" i="11" s="1"/>
  <c r="AO467" i="26"/>
  <c r="C538" i="26"/>
  <c r="AT398" i="26"/>
  <c r="H540" i="26"/>
  <c r="BM38" i="9"/>
  <c r="AF449" i="25"/>
  <c r="BM14" i="11"/>
  <c r="BM38" i="11" s="1"/>
  <c r="BN38" i="9"/>
  <c r="BN14" i="11"/>
  <c r="BN38" i="11" s="1"/>
  <c r="AW38" i="9"/>
  <c r="AB449" i="25"/>
  <c r="AW14" i="11"/>
  <c r="AW38" i="11" s="1"/>
  <c r="BF38" i="9"/>
  <c r="BF14" i="11"/>
  <c r="BF38" i="11" s="1"/>
  <c r="W543" i="25"/>
  <c r="BI543" i="25" s="1"/>
  <c r="AC45" i="10"/>
  <c r="R29" i="9"/>
  <c r="R5" i="11"/>
  <c r="R29" i="11" s="1"/>
  <c r="AH29" i="9"/>
  <c r="AH5" i="11"/>
  <c r="AH29" i="11" s="1"/>
  <c r="BG29" i="9"/>
  <c r="BG5" i="11"/>
  <c r="BG29" i="11" s="1"/>
  <c r="AJ440" i="25"/>
  <c r="CC29" i="9"/>
  <c r="CC5" i="11"/>
  <c r="CC35" i="10"/>
  <c r="AJ533" i="25"/>
  <c r="BV533" i="25" s="1"/>
  <c r="AN412" i="26"/>
  <c r="B554" i="26"/>
  <c r="AW626" i="25"/>
  <c r="CB31" i="9"/>
  <c r="CB7" i="11"/>
  <c r="CB31" i="11" s="1"/>
  <c r="AL36" i="9"/>
  <c r="AL12" i="11"/>
  <c r="AL36" i="11" s="1"/>
  <c r="AD545" i="25"/>
  <c r="BE47" i="10"/>
  <c r="BQ31" i="9"/>
  <c r="AG442" i="25"/>
  <c r="BQ7" i="11"/>
  <c r="BQ31" i="11" s="1"/>
  <c r="BL31" i="9"/>
  <c r="BL7" i="11"/>
  <c r="BL31" i="11" s="1"/>
  <c r="T31" i="9"/>
  <c r="T7" i="11"/>
  <c r="T31" i="11" s="1"/>
  <c r="BY31" i="9"/>
  <c r="AI442" i="25"/>
  <c r="BY7" i="11"/>
  <c r="BY31" i="11" s="1"/>
  <c r="B36" i="9"/>
  <c r="B12" i="11"/>
  <c r="B36" i="11" s="1"/>
  <c r="BJ36" i="9"/>
  <c r="BJ12" i="11"/>
  <c r="BJ36" i="11" s="1"/>
  <c r="T36" i="9"/>
  <c r="T12" i="11"/>
  <c r="T36" i="11" s="1"/>
  <c r="AF36" i="9"/>
  <c r="AF12" i="11"/>
  <c r="AF36" i="11" s="1"/>
  <c r="AX36" i="9"/>
  <c r="AX12" i="11"/>
  <c r="AX36" i="11" s="1"/>
  <c r="BO36" i="9"/>
  <c r="BO12" i="11"/>
  <c r="BO36" i="11" s="1"/>
  <c r="BF32" i="9"/>
  <c r="BF8" i="11"/>
  <c r="BF32" i="11" s="1"/>
  <c r="BD32" i="9"/>
  <c r="BD8" i="11"/>
  <c r="BD32" i="11" s="1"/>
  <c r="AR32" i="9"/>
  <c r="AR8" i="11"/>
  <c r="AR32" i="11" s="1"/>
  <c r="AO413" i="26"/>
  <c r="C555" i="26"/>
  <c r="BF47" i="9"/>
  <c r="BF23" i="11"/>
  <c r="BF47" i="11" s="1"/>
  <c r="AF47" i="9"/>
  <c r="AF23" i="11"/>
  <c r="AF47" i="11" s="1"/>
  <c r="AC47" i="9"/>
  <c r="W458" i="25"/>
  <c r="AC23" i="11"/>
  <c r="AC47" i="11" s="1"/>
  <c r="Z458" i="25"/>
  <c r="AO47" i="9"/>
  <c r="AO23" i="11"/>
  <c r="AO47" i="11" s="1"/>
  <c r="S529" i="25"/>
  <c r="BE529" i="25" s="1"/>
  <c r="M31" i="10"/>
  <c r="AR421" i="26"/>
  <c r="F563" i="26"/>
  <c r="AV421" i="26"/>
  <c r="J563" i="26"/>
  <c r="AN406" i="26"/>
  <c r="B548" i="26"/>
  <c r="AU44" i="9"/>
  <c r="AU20" i="11"/>
  <c r="AU44" i="11" s="1"/>
  <c r="AH455" i="25"/>
  <c r="BU44" i="9"/>
  <c r="BU20" i="11"/>
  <c r="BU44" i="11" s="1"/>
  <c r="AA44" i="9"/>
  <c r="AA20" i="11"/>
  <c r="AA44" i="11" s="1"/>
  <c r="AC44" i="9"/>
  <c r="W455" i="25"/>
  <c r="AC20" i="11"/>
  <c r="AC44" i="11" s="1"/>
  <c r="AN357" i="26"/>
  <c r="B499" i="26"/>
  <c r="D45" i="9"/>
  <c r="D21" i="11"/>
  <c r="D45" i="11" s="1"/>
  <c r="J45" i="9"/>
  <c r="J21" i="11"/>
  <c r="J45" i="11" s="1"/>
  <c r="BC45" i="9"/>
  <c r="BC21" i="11"/>
  <c r="BC45" i="11" s="1"/>
  <c r="BS45" i="9"/>
  <c r="BS21" i="11"/>
  <c r="BS45" i="11" s="1"/>
  <c r="BO46" i="9"/>
  <c r="BO22" i="11"/>
  <c r="BO46" i="11" s="1"/>
  <c r="Z457" i="25"/>
  <c r="AO46" i="9"/>
  <c r="AO22" i="11"/>
  <c r="AO46" i="11" s="1"/>
  <c r="AV46" i="9"/>
  <c r="AV22" i="11"/>
  <c r="AV46" i="11" s="1"/>
  <c r="J46" i="9"/>
  <c r="J22" i="11"/>
  <c r="J46" i="11" s="1"/>
  <c r="AT46" i="9"/>
  <c r="AT22" i="11"/>
  <c r="AT46" i="11" s="1"/>
  <c r="BP46" i="9"/>
  <c r="BP22" i="11"/>
  <c r="BP46" i="11" s="1"/>
  <c r="BH43" i="9"/>
  <c r="BH19" i="11"/>
  <c r="BH43" i="11" s="1"/>
  <c r="U454" i="25"/>
  <c r="U43" i="9"/>
  <c r="U19" i="11"/>
  <c r="U43" i="11" s="1"/>
  <c r="AV43" i="9"/>
  <c r="AV19" i="11"/>
  <c r="AV43" i="11" s="1"/>
  <c r="I43" i="9"/>
  <c r="R454" i="25"/>
  <c r="I19" i="11"/>
  <c r="I43" i="11" s="1"/>
  <c r="BE46" i="10"/>
  <c r="AD544" i="25"/>
  <c r="BP544" i="25" s="1"/>
  <c r="AC544" i="25"/>
  <c r="BO544" i="25" s="1"/>
  <c r="BA46" i="10"/>
  <c r="AF544" i="25"/>
  <c r="BR544" i="25" s="1"/>
  <c r="BM46" i="10"/>
  <c r="AI541" i="25"/>
  <c r="BU541" i="25" s="1"/>
  <c r="BY43" i="10"/>
  <c r="BG37" i="9"/>
  <c r="BG13" i="11"/>
  <c r="BG37" i="11" s="1"/>
  <c r="AZ37" i="9"/>
  <c r="AZ13" i="11"/>
  <c r="AZ37" i="11" s="1"/>
  <c r="U448" i="25"/>
  <c r="U37" i="9"/>
  <c r="U13" i="11"/>
  <c r="U37" i="11" s="1"/>
  <c r="E26" i="10"/>
  <c r="Q524" i="25"/>
  <c r="BC524" i="25" s="1"/>
  <c r="AB524" i="25"/>
  <c r="BN524" i="25" s="1"/>
  <c r="AW26" i="10"/>
  <c r="BC416" i="26"/>
  <c r="Q558" i="26"/>
  <c r="AR416" i="26"/>
  <c r="F558" i="26"/>
  <c r="AS397" i="26"/>
  <c r="G539" i="26"/>
  <c r="AO42" i="9"/>
  <c r="Z453" i="25"/>
  <c r="AO18" i="11"/>
  <c r="AO42" i="11" s="1"/>
  <c r="AU42" i="9"/>
  <c r="AU18" i="11"/>
  <c r="AU42" i="11" s="1"/>
  <c r="AI42" i="9"/>
  <c r="AI18" i="11"/>
  <c r="AI42" i="11" s="1"/>
  <c r="BC42" i="9"/>
  <c r="BC18" i="11"/>
  <c r="BC42" i="11" s="1"/>
  <c r="BR42" i="9"/>
  <c r="BR18" i="11"/>
  <c r="BR42" i="11" s="1"/>
  <c r="BP42" i="9"/>
  <c r="BP18" i="11"/>
  <c r="BP42" i="11" s="1"/>
  <c r="BL42" i="9"/>
  <c r="BL18" i="11"/>
  <c r="BL42" i="11" s="1"/>
  <c r="AF42" i="9"/>
  <c r="AF18" i="11"/>
  <c r="AF42" i="11" s="1"/>
  <c r="S26" i="9"/>
  <c r="S2" i="11"/>
  <c r="S26" i="11" s="1"/>
  <c r="L26" i="9"/>
  <c r="L2" i="11"/>
  <c r="L26" i="11" s="1"/>
  <c r="BG26" i="9"/>
  <c r="BG2" i="11"/>
  <c r="BG26" i="11" s="1"/>
  <c r="BZ41" i="9"/>
  <c r="BZ17" i="11"/>
  <c r="BZ41" i="11" s="1"/>
  <c r="BJ30" i="9"/>
  <c r="I30" i="9"/>
  <c r="R441" i="25"/>
  <c r="AE441" i="25"/>
  <c r="BI30" i="9"/>
  <c r="S441" i="25"/>
  <c r="M30" i="9"/>
  <c r="AI27" i="9"/>
  <c r="AI3" i="11"/>
  <c r="AI27" i="11" s="1"/>
  <c r="AE438" i="25"/>
  <c r="BI27" i="9"/>
  <c r="BI3" i="11"/>
  <c r="BI27" i="11" s="1"/>
  <c r="AA438" i="25"/>
  <c r="AS27" i="9"/>
  <c r="AS3" i="11"/>
  <c r="AS27" i="11" s="1"/>
  <c r="Z27" i="9"/>
  <c r="Z3" i="11"/>
  <c r="Z27" i="11" s="1"/>
  <c r="AC527" i="25"/>
  <c r="BO527" i="25" s="1"/>
  <c r="BA29" i="10"/>
  <c r="BX35" i="9"/>
  <c r="BX11" i="11"/>
  <c r="BX35" i="11" s="1"/>
  <c r="BU35" i="9"/>
  <c r="AH446" i="25"/>
  <c r="BU11" i="11"/>
  <c r="BU35" i="11" s="1"/>
  <c r="AI446" i="25"/>
  <c r="BY35" i="9"/>
  <c r="BY11" i="11"/>
  <c r="BY35" i="11" s="1"/>
  <c r="AI35" i="9"/>
  <c r="AI11" i="11"/>
  <c r="AI35" i="11" s="1"/>
  <c r="K35" i="9"/>
  <c r="K11" i="11"/>
  <c r="K35" i="11" s="1"/>
  <c r="AJ446" i="25"/>
  <c r="CC35" i="9"/>
  <c r="CC11" i="11"/>
  <c r="J34" i="9"/>
  <c r="J10" i="11"/>
  <c r="J34" i="11" s="1"/>
  <c r="Q34" i="9"/>
  <c r="T445" i="25"/>
  <c r="Q10" i="11"/>
  <c r="Q34" i="11" s="1"/>
  <c r="C34" i="9"/>
  <c r="C10" i="11"/>
  <c r="C34" i="11" s="1"/>
  <c r="F34" i="9"/>
  <c r="F10" i="11"/>
  <c r="F34" i="11" s="1"/>
  <c r="R34" i="9"/>
  <c r="R10" i="11"/>
  <c r="R34" i="11" s="1"/>
  <c r="AF445" i="25"/>
  <c r="BM34" i="9"/>
  <c r="BM10" i="11"/>
  <c r="BM34" i="11" s="1"/>
  <c r="AB540" i="25"/>
  <c r="BN540" i="25" s="1"/>
  <c r="AW42" i="10"/>
  <c r="AC540" i="25"/>
  <c r="BO540" i="25" s="1"/>
  <c r="BA42" i="10"/>
  <c r="M39" i="10"/>
  <c r="S537" i="25"/>
  <c r="BE537" i="25" s="1"/>
  <c r="R537" i="25"/>
  <c r="BD537" i="25" s="1"/>
  <c r="I39" i="10"/>
  <c r="S536" i="25"/>
  <c r="BE536" i="25" s="1"/>
  <c r="M38" i="10"/>
  <c r="T536" i="25"/>
  <c r="BF536" i="25" s="1"/>
  <c r="Q38" i="10"/>
  <c r="BO39" i="9"/>
  <c r="BO15" i="11"/>
  <c r="BO39" i="11" s="1"/>
  <c r="AD39" i="9"/>
  <c r="AD15" i="11"/>
  <c r="AD39" i="11" s="1"/>
  <c r="AI39" i="9"/>
  <c r="AI15" i="11"/>
  <c r="AI39" i="11" s="1"/>
  <c r="BB39" i="9"/>
  <c r="BB15" i="11"/>
  <c r="BB39" i="11" s="1"/>
  <c r="BU39" i="9"/>
  <c r="AH450" i="25"/>
  <c r="BU15" i="11"/>
  <c r="BU39" i="11" s="1"/>
  <c r="C39" i="9"/>
  <c r="C15" i="11"/>
  <c r="C39" i="11" s="1"/>
  <c r="AX39" i="9"/>
  <c r="AX15" i="11"/>
  <c r="AX39" i="11" s="1"/>
  <c r="BJ38" i="9"/>
  <c r="BJ14" i="11"/>
  <c r="BJ38" i="11" s="1"/>
  <c r="AD38" i="9"/>
  <c r="AD14" i="11"/>
  <c r="AD38" i="11" s="1"/>
  <c r="BH38" i="9"/>
  <c r="BH14" i="11"/>
  <c r="BH38" i="11" s="1"/>
  <c r="Z449" i="25"/>
  <c r="AO38" i="9"/>
  <c r="AO14" i="11"/>
  <c r="AO38" i="11" s="1"/>
  <c r="O38" i="9"/>
  <c r="O14" i="11"/>
  <c r="O38" i="11" s="1"/>
  <c r="S38" i="9"/>
  <c r="S14" i="11"/>
  <c r="S38" i="11" s="1"/>
  <c r="AK45" i="10"/>
  <c r="Y543" i="25"/>
  <c r="BK543" i="25" s="1"/>
  <c r="BJ29" i="9"/>
  <c r="BJ5" i="11"/>
  <c r="BJ29" i="11" s="1"/>
  <c r="BH29" i="9"/>
  <c r="BH5" i="11"/>
  <c r="BH29" i="11" s="1"/>
  <c r="BN29" i="9"/>
  <c r="BN5" i="11"/>
  <c r="BN29" i="11" s="1"/>
  <c r="BW29" i="9"/>
  <c r="BW5" i="11"/>
  <c r="BW29" i="11" s="1"/>
  <c r="AF29" i="9"/>
  <c r="AF5" i="11"/>
  <c r="AF29" i="11" s="1"/>
  <c r="BF29" i="9"/>
  <c r="BF5" i="11"/>
  <c r="BF29" i="11" s="1"/>
  <c r="AO35" i="10"/>
  <c r="Z533" i="25"/>
  <c r="BL533" i="25" s="1"/>
  <c r="AV649" i="25"/>
  <c r="BP649" i="25"/>
  <c r="BE649" i="25"/>
  <c r="T545" i="25"/>
  <c r="Q47" i="10"/>
  <c r="AL31" i="9"/>
  <c r="AL7" i="11"/>
  <c r="AL31" i="11" s="1"/>
  <c r="AB36" i="9"/>
  <c r="AB12" i="11"/>
  <c r="AB36" i="11" s="1"/>
  <c r="AI36" i="9"/>
  <c r="AI12" i="11"/>
  <c r="AI36" i="11" s="1"/>
  <c r="AU389" i="26"/>
  <c r="I531" i="26"/>
  <c r="AR401" i="26"/>
  <c r="F543" i="26"/>
  <c r="AO401" i="26"/>
  <c r="C543" i="26"/>
  <c r="BF389" i="26"/>
  <c r="T531" i="26"/>
  <c r="AC545" i="25"/>
  <c r="BA47" i="10"/>
  <c r="AV31" i="9"/>
  <c r="AV7" i="11"/>
  <c r="AV31" i="11" s="1"/>
  <c r="AE31" i="9"/>
  <c r="AE7" i="11"/>
  <c r="AE31" i="11" s="1"/>
  <c r="BC31" i="9"/>
  <c r="BC7" i="11"/>
  <c r="BC31" i="11" s="1"/>
  <c r="BF31" i="9"/>
  <c r="BF7" i="11"/>
  <c r="BF31" i="11" s="1"/>
  <c r="R31" i="9"/>
  <c r="R7" i="11"/>
  <c r="R31" i="11" s="1"/>
  <c r="AE442" i="25"/>
  <c r="BI31" i="9"/>
  <c r="BI7" i="11"/>
  <c r="BI31" i="11" s="1"/>
  <c r="Y36" i="9"/>
  <c r="V447" i="25"/>
  <c r="Y12" i="11"/>
  <c r="Y36" i="11" s="1"/>
  <c r="AE447" i="25"/>
  <c r="BI36" i="9"/>
  <c r="BI12" i="11"/>
  <c r="BI36" i="11" s="1"/>
  <c r="R36" i="9"/>
  <c r="R12" i="11"/>
  <c r="R36" i="11" s="1"/>
  <c r="C36" i="9"/>
  <c r="C12" i="11"/>
  <c r="C36" i="11" s="1"/>
  <c r="AG36" i="9"/>
  <c r="X447" i="25"/>
  <c r="AG12" i="11"/>
  <c r="AG36" i="11" s="1"/>
  <c r="AQ36" i="9"/>
  <c r="AQ12" i="11"/>
  <c r="AQ36" i="11" s="1"/>
  <c r="BC36" i="9"/>
  <c r="BC12" i="11"/>
  <c r="BC36" i="11" s="1"/>
  <c r="R530" i="25"/>
  <c r="BD530" i="25" s="1"/>
  <c r="I32" i="10"/>
  <c r="AG32" i="10"/>
  <c r="X530" i="25"/>
  <c r="BJ530" i="25" s="1"/>
  <c r="H32" i="9"/>
  <c r="H8" i="11"/>
  <c r="H32" i="11" s="1"/>
  <c r="C32" i="9"/>
  <c r="C8" i="11"/>
  <c r="C32" i="11" s="1"/>
  <c r="BV32" i="9"/>
  <c r="D32" i="9"/>
  <c r="D8" i="11"/>
  <c r="D32" i="11" s="1"/>
  <c r="BL32" i="9"/>
  <c r="BL8" i="11"/>
  <c r="BL32" i="11" s="1"/>
  <c r="BB32" i="9"/>
  <c r="BB8" i="11"/>
  <c r="BB32" i="11" s="1"/>
  <c r="T32" i="9"/>
  <c r="T8" i="11"/>
  <c r="T32" i="11" s="1"/>
  <c r="AN47" i="9"/>
  <c r="AN23" i="11"/>
  <c r="AN47" i="11" s="1"/>
  <c r="BT47" i="9"/>
  <c r="BT23" i="11"/>
  <c r="BT47" i="11" s="1"/>
  <c r="B47" i="9"/>
  <c r="B23" i="11"/>
  <c r="B47" i="11" s="1"/>
  <c r="L47" i="9"/>
  <c r="L23" i="11"/>
  <c r="L47" i="11" s="1"/>
  <c r="AH458" i="25"/>
  <c r="BU47" i="9"/>
  <c r="BU23" i="11"/>
  <c r="BU47" i="11" s="1"/>
  <c r="BK47" i="9"/>
  <c r="BK23" i="11"/>
  <c r="BK47" i="11" s="1"/>
  <c r="BJ47" i="9"/>
  <c r="BJ23" i="11"/>
  <c r="BJ47" i="11" s="1"/>
  <c r="AH529" i="25"/>
  <c r="BT529" i="25" s="1"/>
  <c r="BU31" i="10"/>
  <c r="Y31" i="10"/>
  <c r="V529" i="25"/>
  <c r="BH529" i="25" s="1"/>
  <c r="AU406" i="26"/>
  <c r="I548" i="26"/>
  <c r="AU414" i="26"/>
  <c r="I556" i="26"/>
  <c r="AR411" i="26"/>
  <c r="F553" i="26"/>
  <c r="AZ44" i="9"/>
  <c r="AZ20" i="11"/>
  <c r="AZ44" i="11" s="1"/>
  <c r="AI44" i="9"/>
  <c r="AI20" i="11"/>
  <c r="AI44" i="11" s="1"/>
  <c r="AG455" i="25"/>
  <c r="BQ44" i="9"/>
  <c r="BQ20" i="11"/>
  <c r="BQ44" i="11" s="1"/>
  <c r="BP410" i="26"/>
  <c r="AD552" i="26"/>
  <c r="BD410" i="26"/>
  <c r="R552" i="26"/>
  <c r="AZ410" i="26"/>
  <c r="N552" i="26"/>
  <c r="AS410" i="26"/>
  <c r="G552" i="26"/>
  <c r="AS44" i="10"/>
  <c r="AA542" i="25"/>
  <c r="BM542" i="25" s="1"/>
  <c r="E44" i="10"/>
  <c r="Q542" i="25"/>
  <c r="BC542" i="25" s="1"/>
  <c r="AD45" i="9"/>
  <c r="AD21" i="11"/>
  <c r="AD45" i="11" s="1"/>
  <c r="BO45" i="9"/>
  <c r="BO21" i="11"/>
  <c r="BO45" i="11" s="1"/>
  <c r="AM45" i="9"/>
  <c r="AM21" i="11"/>
  <c r="AM45" i="11" s="1"/>
  <c r="W456" i="25"/>
  <c r="AC45" i="9"/>
  <c r="AC21" i="11"/>
  <c r="AC45" i="11" s="1"/>
  <c r="AP45" i="9"/>
  <c r="AP21" i="11"/>
  <c r="AP45" i="11" s="1"/>
  <c r="AA46" i="9"/>
  <c r="AA22" i="11"/>
  <c r="AA46" i="11" s="1"/>
  <c r="B46" i="9"/>
  <c r="B22" i="11"/>
  <c r="B46" i="11" s="1"/>
  <c r="V46" i="9"/>
  <c r="V22" i="11"/>
  <c r="V46" i="11" s="1"/>
  <c r="AX46" i="9"/>
  <c r="AX22" i="11"/>
  <c r="AX46" i="11" s="1"/>
  <c r="AN46" i="9"/>
  <c r="AN22" i="11"/>
  <c r="AN46" i="11" s="1"/>
  <c r="BF43" i="9"/>
  <c r="BF19" i="11"/>
  <c r="BF43" i="11" s="1"/>
  <c r="T454" i="25"/>
  <c r="Q43" i="9"/>
  <c r="Q19" i="11"/>
  <c r="Q43" i="11" s="1"/>
  <c r="AN43" i="9"/>
  <c r="AN19" i="11"/>
  <c r="AN43" i="11" s="1"/>
  <c r="AY490" i="26"/>
  <c r="M561" i="26"/>
  <c r="U544" i="25"/>
  <c r="BG544" i="25" s="1"/>
  <c r="U46" i="10"/>
  <c r="AG544" i="25"/>
  <c r="BS544" i="25" s="1"/>
  <c r="BQ46" i="10"/>
  <c r="S541" i="25"/>
  <c r="BE541" i="25" s="1"/>
  <c r="M43" i="10"/>
  <c r="AS43" i="10"/>
  <c r="AA541" i="25"/>
  <c r="BM541" i="25" s="1"/>
  <c r="AH37" i="9"/>
  <c r="AH13" i="11"/>
  <c r="AH37" i="11" s="1"/>
  <c r="R37" i="9"/>
  <c r="R13" i="11"/>
  <c r="R37" i="11" s="1"/>
  <c r="P37" i="9"/>
  <c r="P13" i="11"/>
  <c r="P37" i="11" s="1"/>
  <c r="BX37" i="9"/>
  <c r="BX13" i="11"/>
  <c r="BX37" i="11" s="1"/>
  <c r="AC26" i="10"/>
  <c r="W524" i="25"/>
  <c r="BI524" i="25" s="1"/>
  <c r="AU416" i="26"/>
  <c r="I558" i="26"/>
  <c r="AQ397" i="26"/>
  <c r="E539" i="26"/>
  <c r="BA42" i="9"/>
  <c r="AC453" i="25"/>
  <c r="BA18" i="11"/>
  <c r="BA42" i="11" s="1"/>
  <c r="AC42" i="9"/>
  <c r="W453" i="25"/>
  <c r="AC18" i="11"/>
  <c r="AC42" i="11" s="1"/>
  <c r="AR42" i="9"/>
  <c r="AR18" i="11"/>
  <c r="AR42" i="11" s="1"/>
  <c r="H42" i="9"/>
  <c r="H18" i="11"/>
  <c r="H42" i="11" s="1"/>
  <c r="K26" i="9"/>
  <c r="K2" i="11"/>
  <c r="K26" i="11" s="1"/>
  <c r="AP26" i="9"/>
  <c r="AP2" i="11"/>
  <c r="AP26" i="11" s="1"/>
  <c r="N26" i="9"/>
  <c r="N2" i="11"/>
  <c r="N26" i="11" s="1"/>
  <c r="AU26" i="9"/>
  <c r="AU2" i="11"/>
  <c r="AU26" i="11" s="1"/>
  <c r="AL26" i="9"/>
  <c r="AL2" i="11"/>
  <c r="AL26" i="11" s="1"/>
  <c r="CA41" i="9"/>
  <c r="CA17" i="11"/>
  <c r="CA41" i="11" s="1"/>
  <c r="X441" i="25"/>
  <c r="AG30" i="9"/>
  <c r="AX30" i="9"/>
  <c r="W441" i="25"/>
  <c r="AC30" i="9"/>
  <c r="AA30" i="9"/>
  <c r="B30" i="9"/>
  <c r="AI30" i="9"/>
  <c r="AD438" i="25"/>
  <c r="BE27" i="9"/>
  <c r="BE3" i="11"/>
  <c r="BE27" i="11" s="1"/>
  <c r="R27" i="9"/>
  <c r="R3" i="11"/>
  <c r="R27" i="11" s="1"/>
  <c r="AH27" i="9"/>
  <c r="AH3" i="11"/>
  <c r="AH27" i="11" s="1"/>
  <c r="K27" i="9"/>
  <c r="K3" i="11"/>
  <c r="K27" i="11" s="1"/>
  <c r="AP465" i="26"/>
  <c r="D536" i="26"/>
  <c r="M29" i="10"/>
  <c r="S527" i="25"/>
  <c r="BE527" i="25" s="1"/>
  <c r="B29" i="10"/>
  <c r="B5" i="11"/>
  <c r="B29" i="11" s="1"/>
  <c r="Y29" i="10"/>
  <c r="V527" i="25"/>
  <c r="BH527" i="25" s="1"/>
  <c r="X35" i="9"/>
  <c r="X11" i="11"/>
  <c r="X35" i="11" s="1"/>
  <c r="AZ35" i="9"/>
  <c r="AZ11" i="11"/>
  <c r="AZ35" i="11" s="1"/>
  <c r="BD35" i="9"/>
  <c r="BD11" i="11"/>
  <c r="BD35" i="11" s="1"/>
  <c r="AC446" i="25"/>
  <c r="BA35" i="9"/>
  <c r="BA11" i="11"/>
  <c r="BA35" i="11" s="1"/>
  <c r="AU35" i="9"/>
  <c r="AU11" i="11"/>
  <c r="AU35" i="11" s="1"/>
  <c r="J35" i="9"/>
  <c r="J11" i="11"/>
  <c r="J35" i="11" s="1"/>
  <c r="M35" i="9"/>
  <c r="S446" i="25"/>
  <c r="M11" i="11"/>
  <c r="M35" i="11" s="1"/>
  <c r="N34" i="9"/>
  <c r="N10" i="11"/>
  <c r="N34" i="11" s="1"/>
  <c r="BL34" i="9"/>
  <c r="BL10" i="11"/>
  <c r="BL34" i="11" s="1"/>
  <c r="Z445" i="25"/>
  <c r="AO34" i="9"/>
  <c r="AO10" i="11"/>
  <c r="AO34" i="11" s="1"/>
  <c r="AB537" i="25"/>
  <c r="BN537" i="25" s="1"/>
  <c r="AW39" i="10"/>
  <c r="AA536" i="25"/>
  <c r="BM536" i="25" s="1"/>
  <c r="AS38" i="10"/>
  <c r="BA38" i="10"/>
  <c r="AC536" i="25"/>
  <c r="BO536" i="25" s="1"/>
  <c r="O39" i="9"/>
  <c r="O15" i="11"/>
  <c r="O39" i="11" s="1"/>
  <c r="N39" i="9"/>
  <c r="N15" i="11"/>
  <c r="N39" i="11" s="1"/>
  <c r="BD39" i="9"/>
  <c r="BD15" i="11"/>
  <c r="BD39" i="11" s="1"/>
  <c r="AV398" i="26"/>
  <c r="J540" i="26"/>
  <c r="AU399" i="26"/>
  <c r="I541" i="26"/>
  <c r="W38" i="9"/>
  <c r="W14" i="11"/>
  <c r="W38" i="11" s="1"/>
  <c r="BX38" i="9"/>
  <c r="Y38" i="9"/>
  <c r="V449" i="25"/>
  <c r="Y14" i="11"/>
  <c r="Y38" i="11" s="1"/>
  <c r="BD38" i="9"/>
  <c r="BD14" i="11"/>
  <c r="BD38" i="11" s="1"/>
  <c r="T449" i="25"/>
  <c r="Q38" i="9"/>
  <c r="Q14" i="11"/>
  <c r="Q38" i="11" s="1"/>
  <c r="J29" i="9"/>
  <c r="J5" i="11"/>
  <c r="J29" i="11" s="1"/>
  <c r="P29" i="9"/>
  <c r="P5" i="11"/>
  <c r="P29" i="11" s="1"/>
  <c r="AZ29" i="9"/>
  <c r="AZ5" i="11"/>
  <c r="AZ29" i="11" s="1"/>
  <c r="AN29" i="9"/>
  <c r="AN5" i="11"/>
  <c r="AN29" i="11" s="1"/>
  <c r="K29" i="9"/>
  <c r="K5" i="11"/>
  <c r="K29" i="11" s="1"/>
  <c r="BB618" i="25"/>
  <c r="BB613" i="25"/>
  <c r="AX613" i="25"/>
  <c r="BL649" i="25"/>
  <c r="AT389" i="26"/>
  <c r="H531" i="26"/>
  <c r="AX389" i="26"/>
  <c r="L531" i="26"/>
  <c r="AV389" i="26"/>
  <c r="J531" i="26"/>
  <c r="BE389" i="26"/>
  <c r="S531" i="26"/>
  <c r="G31" i="9"/>
  <c r="G7" i="11"/>
  <c r="G31" i="11" s="1"/>
  <c r="N31" i="9"/>
  <c r="N7" i="11"/>
  <c r="N31" i="11" s="1"/>
  <c r="BK31" i="9"/>
  <c r="BK7" i="11"/>
  <c r="BK31" i="11" s="1"/>
  <c r="V31" i="9"/>
  <c r="V7" i="11"/>
  <c r="V31" i="11" s="1"/>
  <c r="BB31" i="9"/>
  <c r="BB7" i="11"/>
  <c r="BB31" i="11" s="1"/>
  <c r="BU36" i="9"/>
  <c r="AH447" i="25"/>
  <c r="BU12" i="11"/>
  <c r="BU36" i="11" s="1"/>
  <c r="BH36" i="9"/>
  <c r="BH12" i="11"/>
  <c r="BH36" i="11" s="1"/>
  <c r="J36" i="9"/>
  <c r="J12" i="11"/>
  <c r="J36" i="11" s="1"/>
  <c r="BM36" i="9"/>
  <c r="AF447" i="25"/>
  <c r="BM12" i="11"/>
  <c r="BM36" i="11" s="1"/>
  <c r="AN372" i="26"/>
  <c r="B514" i="26"/>
  <c r="S530" i="25"/>
  <c r="BE530" i="25" s="1"/>
  <c r="M32" i="10"/>
  <c r="AC530" i="25"/>
  <c r="BO530" i="25" s="1"/>
  <c r="BA32" i="10"/>
  <c r="AI32" i="9"/>
  <c r="AI8" i="11"/>
  <c r="AI32" i="11" s="1"/>
  <c r="AF32" i="9"/>
  <c r="AF8" i="11"/>
  <c r="AF32" i="11" s="1"/>
  <c r="I32" i="9"/>
  <c r="R443" i="25"/>
  <c r="I8" i="11"/>
  <c r="I32" i="11" s="1"/>
  <c r="F32" i="9"/>
  <c r="F8" i="11"/>
  <c r="F32" i="11" s="1"/>
  <c r="AD443" i="25"/>
  <c r="BE32" i="9"/>
  <c r="BE8" i="11"/>
  <c r="BE32" i="11" s="1"/>
  <c r="AS413" i="26"/>
  <c r="G555" i="26"/>
  <c r="G47" i="9"/>
  <c r="G23" i="11"/>
  <c r="G47" i="11" s="1"/>
  <c r="AD47" i="9"/>
  <c r="AD23" i="11"/>
  <c r="AD47" i="11" s="1"/>
  <c r="BC47" i="9"/>
  <c r="BC23" i="11"/>
  <c r="BC47" i="11" s="1"/>
  <c r="BL47" i="9"/>
  <c r="BL23" i="11"/>
  <c r="BL47" i="11" s="1"/>
  <c r="J47" i="9"/>
  <c r="J23" i="11"/>
  <c r="J47" i="11" s="1"/>
  <c r="Y529" i="25"/>
  <c r="BK529" i="25" s="1"/>
  <c r="AK31" i="10"/>
  <c r="AB534" i="25"/>
  <c r="BN534" i="25" s="1"/>
  <c r="AW36" i="10"/>
  <c r="AN421" i="26"/>
  <c r="B563" i="26"/>
  <c r="AV406" i="26"/>
  <c r="J548" i="26"/>
  <c r="AO406" i="26"/>
  <c r="C548" i="26"/>
  <c r="BF411" i="26"/>
  <c r="T553" i="26"/>
  <c r="BG411" i="26"/>
  <c r="U553" i="26"/>
  <c r="AK44" i="9"/>
  <c r="Y455" i="25"/>
  <c r="AK20" i="11"/>
  <c r="AK44" i="11" s="1"/>
  <c r="BC44" i="9"/>
  <c r="BC20" i="11"/>
  <c r="BC44" i="11" s="1"/>
  <c r="BB44" i="9"/>
  <c r="BB20" i="11"/>
  <c r="BB44" i="11" s="1"/>
  <c r="BR44" i="9"/>
  <c r="BR20" i="11"/>
  <c r="BR44" i="11" s="1"/>
  <c r="AH44" i="9"/>
  <c r="AH20" i="11"/>
  <c r="AH44" i="11" s="1"/>
  <c r="BK44" i="9"/>
  <c r="BK20" i="11"/>
  <c r="BK44" i="11" s="1"/>
  <c r="BT357" i="26"/>
  <c r="AH499" i="26"/>
  <c r="AW357" i="26"/>
  <c r="K499" i="26"/>
  <c r="BV374" i="26"/>
  <c r="AJ516" i="26"/>
  <c r="AO410" i="26"/>
  <c r="C552" i="26"/>
  <c r="BL410" i="26"/>
  <c r="Z552" i="26"/>
  <c r="Q44" i="10"/>
  <c r="T542" i="25"/>
  <c r="BF542" i="25" s="1"/>
  <c r="Z542" i="25"/>
  <c r="BL542" i="25" s="1"/>
  <c r="AO44" i="10"/>
  <c r="N45" i="9"/>
  <c r="N21" i="11"/>
  <c r="N45" i="11" s="1"/>
  <c r="I45" i="9"/>
  <c r="R456" i="25"/>
  <c r="I21" i="11"/>
  <c r="I45" i="11" s="1"/>
  <c r="M45" i="9"/>
  <c r="S456" i="25"/>
  <c r="M21" i="11"/>
  <c r="M45" i="11" s="1"/>
  <c r="BL45" i="9"/>
  <c r="BL21" i="11"/>
  <c r="BL45" i="11" s="1"/>
  <c r="C45" i="9"/>
  <c r="C21" i="11"/>
  <c r="C45" i="11" s="1"/>
  <c r="G46" i="9"/>
  <c r="G22" i="11"/>
  <c r="G46" i="11" s="1"/>
  <c r="AR46" i="9"/>
  <c r="AR22" i="11"/>
  <c r="AR46" i="11" s="1"/>
  <c r="F46" i="9"/>
  <c r="F22" i="11"/>
  <c r="F46" i="11" s="1"/>
  <c r="AP363" i="26"/>
  <c r="D505" i="26"/>
  <c r="AS363" i="26"/>
  <c r="G505" i="26"/>
  <c r="BW43" i="9"/>
  <c r="BW19" i="11"/>
  <c r="BW43" i="11" s="1"/>
  <c r="T43" i="9"/>
  <c r="T19" i="11"/>
  <c r="T43" i="11" s="1"/>
  <c r="D43" i="9"/>
  <c r="D19" i="11"/>
  <c r="D43" i="11" s="1"/>
  <c r="L43" i="9"/>
  <c r="L19" i="11"/>
  <c r="L43" i="11" s="1"/>
  <c r="R544" i="25"/>
  <c r="BD544" i="25" s="1"/>
  <c r="I46" i="10"/>
  <c r="E37" i="9"/>
  <c r="Q448" i="25"/>
  <c r="E13" i="11"/>
  <c r="E37" i="11" s="1"/>
  <c r="BR37" i="9"/>
  <c r="BR13" i="11"/>
  <c r="BR37" i="11" s="1"/>
  <c r="BL37" i="9"/>
  <c r="BL13" i="11"/>
  <c r="BL37" i="11" s="1"/>
  <c r="AN397" i="26"/>
  <c r="B539" i="26"/>
  <c r="AD453" i="25"/>
  <c r="BE42" i="9"/>
  <c r="BE18" i="11"/>
  <c r="BE42" i="11" s="1"/>
  <c r="N42" i="9"/>
  <c r="N18" i="11"/>
  <c r="N42" i="11" s="1"/>
  <c r="AA42" i="9"/>
  <c r="AA18" i="11"/>
  <c r="AA42" i="11" s="1"/>
  <c r="R26" i="9"/>
  <c r="R2" i="11"/>
  <c r="R26" i="11" s="1"/>
  <c r="Y437" i="25"/>
  <c r="AK26" i="9"/>
  <c r="AK2" i="11"/>
  <c r="AK26" i="11" s="1"/>
  <c r="AG26" i="9"/>
  <c r="X437" i="25"/>
  <c r="AG2" i="11"/>
  <c r="AG26" i="11" s="1"/>
  <c r="CB41" i="9"/>
  <c r="CB17" i="11"/>
  <c r="CB41" i="11" s="1"/>
  <c r="AI441" i="25"/>
  <c r="BY30" i="9"/>
  <c r="BX30" i="9"/>
  <c r="D30" i="9"/>
  <c r="T30" i="9"/>
  <c r="BC30" i="9"/>
  <c r="AL30" i="9"/>
  <c r="Z438" i="25"/>
  <c r="AO27" i="9"/>
  <c r="AO3" i="11"/>
  <c r="AO27" i="11" s="1"/>
  <c r="AC438" i="25"/>
  <c r="BA27" i="9"/>
  <c r="BA3" i="11"/>
  <c r="BA27" i="11" s="1"/>
  <c r="BC27" i="9"/>
  <c r="BC3" i="11"/>
  <c r="BC27" i="11" s="1"/>
  <c r="W27" i="9"/>
  <c r="W3" i="11"/>
  <c r="W27" i="11" s="1"/>
  <c r="BO27" i="9"/>
  <c r="BO3" i="11"/>
  <c r="BO27" i="11" s="1"/>
  <c r="AU27" i="9"/>
  <c r="AU3" i="11"/>
  <c r="AU27" i="11" s="1"/>
  <c r="T27" i="9"/>
  <c r="T3" i="11"/>
  <c r="T27" i="11" s="1"/>
  <c r="Q527" i="25"/>
  <c r="E29" i="10"/>
  <c r="E5" i="11"/>
  <c r="E29" i="11" s="1"/>
  <c r="Y446" i="25"/>
  <c r="AK35" i="9"/>
  <c r="AK11" i="11"/>
  <c r="AK35" i="11" s="1"/>
  <c r="AX35" i="9"/>
  <c r="AX11" i="11"/>
  <c r="AX35" i="11" s="1"/>
  <c r="AB445" i="25"/>
  <c r="AW34" i="9"/>
  <c r="AW10" i="11"/>
  <c r="AW34" i="11" s="1"/>
  <c r="T34" i="9"/>
  <c r="T10" i="11"/>
  <c r="T34" i="11" s="1"/>
  <c r="L34" i="9"/>
  <c r="L10" i="11"/>
  <c r="L34" i="11" s="1"/>
  <c r="AD34" i="9"/>
  <c r="AD10" i="11"/>
  <c r="AD34" i="11" s="1"/>
  <c r="G34" i="9"/>
  <c r="G10" i="11"/>
  <c r="G34" i="11" s="1"/>
  <c r="T540" i="25"/>
  <c r="BF540" i="25" s="1"/>
  <c r="Q42" i="10"/>
  <c r="AO42" i="10"/>
  <c r="Z540" i="25"/>
  <c r="BL540" i="25" s="1"/>
  <c r="V537" i="25"/>
  <c r="BH537" i="25" s="1"/>
  <c r="Y39" i="10"/>
  <c r="T537" i="25"/>
  <c r="BF537" i="25" s="1"/>
  <c r="Q39" i="10"/>
  <c r="BI39" i="10"/>
  <c r="AE537" i="25"/>
  <c r="BQ537" i="25" s="1"/>
  <c r="AJ537" i="25"/>
  <c r="BV537" i="25" s="1"/>
  <c r="CC39" i="10"/>
  <c r="Y532" i="25"/>
  <c r="BK532" i="25" s="1"/>
  <c r="AK34" i="10"/>
  <c r="AB532" i="25"/>
  <c r="BN532" i="25" s="1"/>
  <c r="AW34" i="10"/>
  <c r="AA532" i="25"/>
  <c r="BM532" i="25" s="1"/>
  <c r="AS34" i="10"/>
  <c r="AQ39" i="9"/>
  <c r="AQ15" i="11"/>
  <c r="AQ39" i="11" s="1"/>
  <c r="Y450" i="25"/>
  <c r="AK39" i="9"/>
  <c r="AK15" i="11"/>
  <c r="AK39" i="11" s="1"/>
  <c r="BT39" i="9"/>
  <c r="BT15" i="11"/>
  <c r="BT39" i="11" s="1"/>
  <c r="AT39" i="9"/>
  <c r="AT15" i="11"/>
  <c r="AT39" i="11" s="1"/>
  <c r="S450" i="25"/>
  <c r="M39" i="9"/>
  <c r="M15" i="11"/>
  <c r="M39" i="11" s="1"/>
  <c r="AJ39" i="9"/>
  <c r="AJ15" i="11"/>
  <c r="AJ39" i="11" s="1"/>
  <c r="K38" i="9"/>
  <c r="K14" i="11"/>
  <c r="K38" i="11" s="1"/>
  <c r="BO38" i="9"/>
  <c r="BO14" i="11"/>
  <c r="BO38" i="11" s="1"/>
  <c r="BT38" i="9"/>
  <c r="BT14" i="11"/>
  <c r="BT38" i="11" s="1"/>
  <c r="AA449" i="25"/>
  <c r="AS38" i="9"/>
  <c r="AS14" i="11"/>
  <c r="AS38" i="11" s="1"/>
  <c r="U45" i="10"/>
  <c r="U543" i="25"/>
  <c r="BG543" i="25" s="1"/>
  <c r="AW45" i="10"/>
  <c r="AB543" i="25"/>
  <c r="BN543" i="25" s="1"/>
  <c r="AG543" i="25"/>
  <c r="BS543" i="25" s="1"/>
  <c r="BQ45" i="10"/>
  <c r="N29" i="9"/>
  <c r="N5" i="11"/>
  <c r="N29" i="11" s="1"/>
  <c r="AG29" i="9"/>
  <c r="X440" i="25"/>
  <c r="AG5" i="11"/>
  <c r="AG29" i="11" s="1"/>
  <c r="BT29" i="9"/>
  <c r="BT5" i="11"/>
  <c r="BT29" i="11" s="1"/>
  <c r="Q533" i="25"/>
  <c r="BC533" i="25" s="1"/>
  <c r="E35" i="10"/>
  <c r="AZ649" i="25"/>
  <c r="AW625" i="25"/>
  <c r="AP401" i="26"/>
  <c r="D543" i="26"/>
  <c r="AS401" i="26"/>
  <c r="G543" i="26"/>
  <c r="AT401" i="26"/>
  <c r="H543" i="26"/>
  <c r="BD389" i="26"/>
  <c r="R531" i="26"/>
  <c r="AS47" i="10"/>
  <c r="AA545" i="25"/>
  <c r="BP31" i="9"/>
  <c r="BP7" i="11"/>
  <c r="BP31" i="11" s="1"/>
  <c r="T442" i="25"/>
  <c r="Q31" i="9"/>
  <c r="Q7" i="11"/>
  <c r="Q31" i="11" s="1"/>
  <c r="AK31" i="9"/>
  <c r="Y442" i="25"/>
  <c r="AK7" i="11"/>
  <c r="AK31" i="11" s="1"/>
  <c r="V442" i="25"/>
  <c r="Y31" i="9"/>
  <c r="Y7" i="11"/>
  <c r="Y31" i="11" s="1"/>
  <c r="Z31" i="9"/>
  <c r="Z7" i="11"/>
  <c r="Z31" i="11" s="1"/>
  <c r="AH36" i="9"/>
  <c r="AH12" i="11"/>
  <c r="AH36" i="11" s="1"/>
  <c r="BX36" i="9"/>
  <c r="BX12" i="11"/>
  <c r="BX36" i="11" s="1"/>
  <c r="BV36" i="9"/>
  <c r="BV12" i="11"/>
  <c r="BV36" i="11" s="1"/>
  <c r="W530" i="25"/>
  <c r="BI530" i="25" s="1"/>
  <c r="AC32" i="10"/>
  <c r="U530" i="25"/>
  <c r="BG530" i="25" s="1"/>
  <c r="U32" i="10"/>
  <c r="L32" i="9"/>
  <c r="L8" i="11"/>
  <c r="L32" i="11" s="1"/>
  <c r="AU32" i="9"/>
  <c r="AU8" i="11"/>
  <c r="AU32" i="11" s="1"/>
  <c r="AN32" i="9"/>
  <c r="AN8" i="11"/>
  <c r="AN32" i="11" s="1"/>
  <c r="AS32" i="9"/>
  <c r="AA443" i="25"/>
  <c r="AS8" i="11"/>
  <c r="AS32" i="11" s="1"/>
  <c r="CA32" i="9"/>
  <c r="AA47" i="9"/>
  <c r="AA23" i="11"/>
  <c r="AA47" i="11" s="1"/>
  <c r="V47" i="9"/>
  <c r="V23" i="11"/>
  <c r="V47" i="11" s="1"/>
  <c r="C47" i="9"/>
  <c r="C23" i="11"/>
  <c r="C47" i="11" s="1"/>
  <c r="R458" i="25"/>
  <c r="I47" i="9"/>
  <c r="I23" i="11"/>
  <c r="I47" i="11" s="1"/>
  <c r="W47" i="9"/>
  <c r="W23" i="11"/>
  <c r="W47" i="11" s="1"/>
  <c r="BE31" i="10"/>
  <c r="AD529" i="25"/>
  <c r="BP529" i="25" s="1"/>
  <c r="V534" i="25"/>
  <c r="BH534" i="25" s="1"/>
  <c r="Y36" i="10"/>
  <c r="AO36" i="10"/>
  <c r="Z534" i="25"/>
  <c r="BL534" i="25" s="1"/>
  <c r="BM36" i="10"/>
  <c r="AF534" i="25"/>
  <c r="BR534" i="25" s="1"/>
  <c r="AN379" i="26"/>
  <c r="B521" i="26"/>
  <c r="AR386" i="26"/>
  <c r="F528" i="26"/>
  <c r="AO386" i="26"/>
  <c r="C528" i="26"/>
  <c r="AO414" i="26"/>
  <c r="C556" i="26"/>
  <c r="AQ411" i="26"/>
  <c r="E553" i="26"/>
  <c r="BD411" i="26"/>
  <c r="R553" i="26"/>
  <c r="AO411" i="26"/>
  <c r="C553" i="26"/>
  <c r="AD44" i="9"/>
  <c r="AD20" i="11"/>
  <c r="AD44" i="11" s="1"/>
  <c r="B44" i="9"/>
  <c r="B20" i="11"/>
  <c r="B44" i="11" s="1"/>
  <c r="Q455" i="25"/>
  <c r="E44" i="9"/>
  <c r="E20" i="11"/>
  <c r="E44" i="11" s="1"/>
  <c r="BV357" i="26"/>
  <c r="AJ499" i="26"/>
  <c r="AQ374" i="26"/>
  <c r="E516" i="26"/>
  <c r="BT410" i="26"/>
  <c r="AH552" i="26"/>
  <c r="BM44" i="10"/>
  <c r="AF542" i="25"/>
  <c r="BR542" i="25" s="1"/>
  <c r="U456" i="25"/>
  <c r="U45" i="9"/>
  <c r="U21" i="11"/>
  <c r="U45" i="11" s="1"/>
  <c r="AA45" i="9"/>
  <c r="AA21" i="11"/>
  <c r="AA45" i="11" s="1"/>
  <c r="V45" i="9"/>
  <c r="V21" i="11"/>
  <c r="V45" i="11" s="1"/>
  <c r="BT45" i="9"/>
  <c r="BT21" i="11"/>
  <c r="BT45" i="11" s="1"/>
  <c r="F45" i="9"/>
  <c r="F21" i="11"/>
  <c r="F45" i="11" s="1"/>
  <c r="T45" i="9"/>
  <c r="T21" i="11"/>
  <c r="T45" i="11" s="1"/>
  <c r="AZ46" i="9"/>
  <c r="AZ22" i="11"/>
  <c r="AZ46" i="11" s="1"/>
  <c r="AH46" i="9"/>
  <c r="AH22" i="11"/>
  <c r="AH46" i="11" s="1"/>
  <c r="AF457" i="25"/>
  <c r="BM46" i="9"/>
  <c r="BM22" i="11"/>
  <c r="BM46" i="11" s="1"/>
  <c r="Y457" i="25"/>
  <c r="AK46" i="9"/>
  <c r="AK22" i="11"/>
  <c r="AK46" i="11" s="1"/>
  <c r="AY46" i="9"/>
  <c r="AY22" i="11"/>
  <c r="AY46" i="11" s="1"/>
  <c r="AH43" i="9"/>
  <c r="AH19" i="11"/>
  <c r="AH43" i="11" s="1"/>
  <c r="AG454" i="25"/>
  <c r="BQ43" i="9"/>
  <c r="BQ19" i="11"/>
  <c r="BQ43" i="11" s="1"/>
  <c r="BP43" i="9"/>
  <c r="BP19" i="11"/>
  <c r="BP43" i="11" s="1"/>
  <c r="AE43" i="9"/>
  <c r="AE19" i="11"/>
  <c r="AE43" i="11" s="1"/>
  <c r="AY43" i="9"/>
  <c r="AY19" i="11"/>
  <c r="AY43" i="11" s="1"/>
  <c r="N43" i="9"/>
  <c r="N19" i="11"/>
  <c r="N43" i="11" s="1"/>
  <c r="AQ490" i="26"/>
  <c r="E561" i="26"/>
  <c r="AP490" i="26"/>
  <c r="D561" i="26"/>
  <c r="AX490" i="26"/>
  <c r="L561" i="26"/>
  <c r="AJ544" i="25"/>
  <c r="BV544" i="25" s="1"/>
  <c r="CC46" i="10"/>
  <c r="AG43" i="10"/>
  <c r="X541" i="25"/>
  <c r="BJ541" i="25" s="1"/>
  <c r="AB541" i="25"/>
  <c r="BN541" i="25" s="1"/>
  <c r="AW43" i="10"/>
  <c r="AR37" i="9"/>
  <c r="AR13" i="11"/>
  <c r="AR37" i="11" s="1"/>
  <c r="K37" i="9"/>
  <c r="K13" i="11"/>
  <c r="K37" i="11" s="1"/>
  <c r="BN37" i="9"/>
  <c r="BN13" i="11"/>
  <c r="BN37" i="11" s="1"/>
  <c r="BJ37" i="9"/>
  <c r="BJ13" i="11"/>
  <c r="BJ37" i="11" s="1"/>
  <c r="BS37" i="9"/>
  <c r="BS13" i="11"/>
  <c r="BS37" i="11" s="1"/>
  <c r="AP397" i="26"/>
  <c r="D539" i="26"/>
  <c r="BI42" i="9"/>
  <c r="AE453" i="25"/>
  <c r="BI18" i="11"/>
  <c r="BI42" i="11" s="1"/>
  <c r="BG42" i="9"/>
  <c r="BG18" i="11"/>
  <c r="BG42" i="11" s="1"/>
  <c r="G42" i="9"/>
  <c r="G18" i="11"/>
  <c r="G42" i="11" s="1"/>
  <c r="AV42" i="9"/>
  <c r="AV18" i="11"/>
  <c r="AV42" i="11" s="1"/>
  <c r="BM42" i="9"/>
  <c r="AF453" i="25"/>
  <c r="BM18" i="11"/>
  <c r="BM42" i="11" s="1"/>
  <c r="BO42" i="9"/>
  <c r="BO18" i="11"/>
  <c r="BO42" i="11" s="1"/>
  <c r="BB26" i="9"/>
  <c r="BB2" i="11"/>
  <c r="BB26" i="11" s="1"/>
  <c r="BD26" i="9"/>
  <c r="BD2" i="11"/>
  <c r="BD26" i="11" s="1"/>
  <c r="AB26" i="9"/>
  <c r="AB2" i="11"/>
  <c r="AB26" i="11" s="1"/>
  <c r="AF441" i="25"/>
  <c r="BM30" i="9"/>
  <c r="P30" i="9"/>
  <c r="AB441" i="25"/>
  <c r="AW30" i="9"/>
  <c r="AK30" i="9"/>
  <c r="Y441" i="25"/>
  <c r="BH30" i="9"/>
  <c r="G27" i="9"/>
  <c r="G3" i="11"/>
  <c r="G27" i="11" s="1"/>
  <c r="N27" i="9"/>
  <c r="N3" i="11"/>
  <c r="N27" i="11" s="1"/>
  <c r="M27" i="9"/>
  <c r="S438" i="25"/>
  <c r="M3" i="11"/>
  <c r="M27" i="11" s="1"/>
  <c r="BF27" i="9"/>
  <c r="BF3" i="11"/>
  <c r="BF27" i="11" s="1"/>
  <c r="BS27" i="9"/>
  <c r="BS3" i="11"/>
  <c r="BS27" i="11" s="1"/>
  <c r="W438" i="25"/>
  <c r="AC27" i="9"/>
  <c r="AC3" i="11"/>
  <c r="AC27" i="11" s="1"/>
  <c r="H29" i="10"/>
  <c r="H5" i="11"/>
  <c r="H29" i="11" s="1"/>
  <c r="AG527" i="25"/>
  <c r="BS527" i="25" s="1"/>
  <c r="BQ29" i="10"/>
  <c r="D29" i="10"/>
  <c r="D5" i="11"/>
  <c r="D29" i="11" s="1"/>
  <c r="AN35" i="9"/>
  <c r="AN11" i="11"/>
  <c r="AN35" i="11" s="1"/>
  <c r="BV35" i="9"/>
  <c r="BV11" i="11"/>
  <c r="BV35" i="11" s="1"/>
  <c r="AH35" i="9"/>
  <c r="AH11" i="11"/>
  <c r="AH35" i="11" s="1"/>
  <c r="D35" i="9"/>
  <c r="D11" i="11"/>
  <c r="D35" i="11" s="1"/>
  <c r="P35" i="9"/>
  <c r="P11" i="11"/>
  <c r="P35" i="11" s="1"/>
  <c r="S35" i="9"/>
  <c r="S11" i="11"/>
  <c r="S35" i="11" s="1"/>
  <c r="AA445" i="25"/>
  <c r="AS34" i="9"/>
  <c r="AS10" i="11"/>
  <c r="AS34" i="11" s="1"/>
  <c r="O34" i="9"/>
  <c r="O10" i="11"/>
  <c r="O34" i="11" s="1"/>
  <c r="U445" i="25"/>
  <c r="U34" i="9"/>
  <c r="U10" i="11"/>
  <c r="U34" i="11" s="1"/>
  <c r="AY34" i="9"/>
  <c r="AY10" i="11"/>
  <c r="AY34" i="11" s="1"/>
  <c r="BO34" i="9"/>
  <c r="BO10" i="11"/>
  <c r="BO34" i="11" s="1"/>
  <c r="X34" i="9"/>
  <c r="X10" i="11"/>
  <c r="X34" i="11" s="1"/>
  <c r="AC39" i="10"/>
  <c r="W537" i="25"/>
  <c r="BI537" i="25" s="1"/>
  <c r="AG532" i="25"/>
  <c r="BS532" i="25" s="1"/>
  <c r="BQ34" i="10"/>
  <c r="BR39" i="9"/>
  <c r="BR15" i="11"/>
  <c r="BR39" i="11" s="1"/>
  <c r="AR39" i="9"/>
  <c r="AR15" i="11"/>
  <c r="AR39" i="11" s="1"/>
  <c r="BP39" i="9"/>
  <c r="BP15" i="11"/>
  <c r="BP39" i="11" s="1"/>
  <c r="AP398" i="26"/>
  <c r="D540" i="26"/>
  <c r="P38" i="9"/>
  <c r="P14" i="11"/>
  <c r="P38" i="11" s="1"/>
  <c r="AY38" i="9"/>
  <c r="AY14" i="11"/>
  <c r="AY38" i="11" s="1"/>
  <c r="CA38" i="9"/>
  <c r="AM29" i="9"/>
  <c r="AM5" i="11"/>
  <c r="AM29" i="11" s="1"/>
  <c r="S29" i="9"/>
  <c r="S5" i="11"/>
  <c r="S29" i="11" s="1"/>
  <c r="BY29" i="9"/>
  <c r="AI440" i="25"/>
  <c r="BY5" i="11"/>
  <c r="BY29" i="11" s="1"/>
  <c r="BX29" i="9"/>
  <c r="BX5" i="11"/>
  <c r="BX29" i="11" s="1"/>
  <c r="AU625" i="25"/>
  <c r="AV613" i="25"/>
  <c r="BA618" i="25"/>
  <c r="BB649" i="25"/>
  <c r="E47" i="10"/>
  <c r="Q545" i="25"/>
  <c r="AI31" i="9"/>
  <c r="AI7" i="11"/>
  <c r="AI31" i="11" s="1"/>
  <c r="H31" i="9"/>
  <c r="H7" i="11"/>
  <c r="H31" i="11" s="1"/>
  <c r="BH31" i="9"/>
  <c r="BH7" i="11"/>
  <c r="BH31" i="11" s="1"/>
  <c r="AC31" i="9"/>
  <c r="W442" i="25"/>
  <c r="AC7" i="11"/>
  <c r="AC31" i="11" s="1"/>
  <c r="BL36" i="9"/>
  <c r="BL12" i="11"/>
  <c r="BL36" i="11" s="1"/>
  <c r="V36" i="9"/>
  <c r="V12" i="11"/>
  <c r="V36" i="11" s="1"/>
  <c r="AB447" i="25"/>
  <c r="AW36" i="9"/>
  <c r="AW12" i="11"/>
  <c r="AW36" i="11" s="1"/>
  <c r="S36" i="9"/>
  <c r="S12" i="11"/>
  <c r="S36" i="11" s="1"/>
  <c r="CA36" i="9"/>
  <c r="CA12" i="11"/>
  <c r="CA36" i="11" s="1"/>
  <c r="AF530" i="25"/>
  <c r="BR530" i="25" s="1"/>
  <c r="BM32" i="10"/>
  <c r="V530" i="25"/>
  <c r="BH530" i="25" s="1"/>
  <c r="Y32" i="10"/>
  <c r="AM32" i="9"/>
  <c r="AM8" i="11"/>
  <c r="AM32" i="11" s="1"/>
  <c r="BW32" i="9"/>
  <c r="U443" i="25"/>
  <c r="U32" i="9"/>
  <c r="U8" i="11"/>
  <c r="U32" i="11" s="1"/>
  <c r="AE32" i="9"/>
  <c r="AE8" i="11"/>
  <c r="AE32" i="11" s="1"/>
  <c r="Y32" i="9"/>
  <c r="V443" i="25"/>
  <c r="Y8" i="11"/>
  <c r="Y32" i="11" s="1"/>
  <c r="W443" i="25"/>
  <c r="AC32" i="9"/>
  <c r="AC8" i="11"/>
  <c r="AC32" i="11" s="1"/>
  <c r="BN32" i="9"/>
  <c r="BN8" i="11"/>
  <c r="BN32" i="11" s="1"/>
  <c r="BZ32" i="9"/>
  <c r="AI47" i="9"/>
  <c r="AI23" i="11"/>
  <c r="AI47" i="11" s="1"/>
  <c r="BO47" i="9"/>
  <c r="BO23" i="11"/>
  <c r="BO47" i="11" s="1"/>
  <c r="BI47" i="9"/>
  <c r="AE458" i="25"/>
  <c r="BI23" i="11"/>
  <c r="BI47" i="11" s="1"/>
  <c r="D47" i="9"/>
  <c r="D23" i="11"/>
  <c r="D47" i="11" s="1"/>
  <c r="AG47" i="9"/>
  <c r="X458" i="25"/>
  <c r="AG23" i="11"/>
  <c r="AG47" i="11" s="1"/>
  <c r="AE529" i="25"/>
  <c r="BQ529" i="25" s="1"/>
  <c r="BI31" i="10"/>
  <c r="Q534" i="25"/>
  <c r="BC534" i="25" s="1"/>
  <c r="E36" i="10"/>
  <c r="AP406" i="26"/>
  <c r="D548" i="26"/>
  <c r="BB406" i="26"/>
  <c r="P548" i="26"/>
  <c r="AY411" i="26"/>
  <c r="M553" i="26"/>
  <c r="BI411" i="26"/>
  <c r="W553" i="26"/>
  <c r="AV44" i="9"/>
  <c r="AV20" i="11"/>
  <c r="AV44" i="11" s="1"/>
  <c r="AX44" i="9"/>
  <c r="AX20" i="11"/>
  <c r="AX44" i="11" s="1"/>
  <c r="AC455" i="25"/>
  <c r="BA44" i="9"/>
  <c r="BA20" i="11"/>
  <c r="BA44" i="11" s="1"/>
  <c r="AE44" i="9"/>
  <c r="AE20" i="11"/>
  <c r="AE44" i="11" s="1"/>
  <c r="BD44" i="9"/>
  <c r="BD20" i="11"/>
  <c r="BD44" i="11" s="1"/>
  <c r="AN374" i="26"/>
  <c r="B516" i="26"/>
  <c r="BG410" i="26"/>
  <c r="U552" i="26"/>
  <c r="BA44" i="10"/>
  <c r="AC542" i="25"/>
  <c r="BO542" i="25" s="1"/>
  <c r="S542" i="25"/>
  <c r="BE542" i="25" s="1"/>
  <c r="M44" i="10"/>
  <c r="AB45" i="9"/>
  <c r="AB21" i="11"/>
  <c r="AB45" i="11" s="1"/>
  <c r="AE45" i="9"/>
  <c r="AE21" i="11"/>
  <c r="AE45" i="11" s="1"/>
  <c r="AN45" i="9"/>
  <c r="AN21" i="11"/>
  <c r="AN45" i="11" s="1"/>
  <c r="BH45" i="9"/>
  <c r="BH21" i="11"/>
  <c r="BH45" i="11" s="1"/>
  <c r="AX45" i="9"/>
  <c r="AX21" i="11"/>
  <c r="AX45" i="11" s="1"/>
  <c r="AE457" i="25"/>
  <c r="BI46" i="9"/>
  <c r="BI22" i="11"/>
  <c r="BI46" i="11" s="1"/>
  <c r="AE46" i="9"/>
  <c r="AE22" i="11"/>
  <c r="AE46" i="11" s="1"/>
  <c r="CB46" i="9"/>
  <c r="CB22" i="11"/>
  <c r="CB46" i="11" s="1"/>
  <c r="AN363" i="26"/>
  <c r="B505" i="26"/>
  <c r="AA43" i="9"/>
  <c r="AA19" i="11"/>
  <c r="AA43" i="11" s="1"/>
  <c r="AI454" i="25"/>
  <c r="BY43" i="9"/>
  <c r="BY19" i="11"/>
  <c r="BY43" i="11" s="1"/>
  <c r="X454" i="25"/>
  <c r="AG43" i="9"/>
  <c r="AG19" i="11"/>
  <c r="AG43" i="11" s="1"/>
  <c r="V454" i="25"/>
  <c r="Y43" i="9"/>
  <c r="Y19" i="11"/>
  <c r="Y43" i="11" s="1"/>
  <c r="AB43" i="9"/>
  <c r="AB19" i="11"/>
  <c r="AB43" i="11" s="1"/>
  <c r="K43" i="9"/>
  <c r="K19" i="11"/>
  <c r="K43" i="11" s="1"/>
  <c r="AA544" i="25"/>
  <c r="BM544" i="25" s="1"/>
  <c r="AS46" i="10"/>
  <c r="AO46" i="10"/>
  <c r="Z544" i="25"/>
  <c r="BL544" i="25" s="1"/>
  <c r="Y544" i="25"/>
  <c r="BK544" i="25" s="1"/>
  <c r="AK46" i="10"/>
  <c r="AJ541" i="25"/>
  <c r="BV541" i="25" s="1"/>
  <c r="CC43" i="10"/>
  <c r="L37" i="9"/>
  <c r="L13" i="11"/>
  <c r="L37" i="11" s="1"/>
  <c r="V37" i="9"/>
  <c r="V13" i="11"/>
  <c r="V37" i="11" s="1"/>
  <c r="AU37" i="9"/>
  <c r="AU13" i="11"/>
  <c r="AU37" i="11" s="1"/>
  <c r="AT37" i="9"/>
  <c r="AT13" i="11"/>
  <c r="AT37" i="11" s="1"/>
  <c r="AJ37" i="9"/>
  <c r="AJ13" i="11"/>
  <c r="AJ37" i="11" s="1"/>
  <c r="Z524" i="25"/>
  <c r="BL524" i="25" s="1"/>
  <c r="AO26" i="10"/>
  <c r="AN416" i="26"/>
  <c r="B558" i="26"/>
  <c r="AO397" i="26"/>
  <c r="C539" i="26"/>
  <c r="BN42" i="9"/>
  <c r="BN18" i="11"/>
  <c r="BN42" i="11" s="1"/>
  <c r="D42" i="9"/>
  <c r="D18" i="11"/>
  <c r="D42" i="11" s="1"/>
  <c r="O42" i="9"/>
  <c r="O18" i="11"/>
  <c r="O42" i="11" s="1"/>
  <c r="AN26" i="9"/>
  <c r="AN2" i="11"/>
  <c r="AN26" i="11" s="1"/>
  <c r="BE26" i="9"/>
  <c r="AD437" i="25"/>
  <c r="BE2" i="11"/>
  <c r="BE26" i="11" s="1"/>
  <c r="BS30" i="9"/>
  <c r="AQ30" i="9"/>
  <c r="AH30" i="9"/>
  <c r="AZ30" i="9"/>
  <c r="AE30" i="9"/>
  <c r="X438" i="25"/>
  <c r="AG27" i="9"/>
  <c r="AG3" i="11"/>
  <c r="AG27" i="11" s="1"/>
  <c r="BW27" i="9"/>
  <c r="BW3" i="11"/>
  <c r="BW27" i="11" s="1"/>
  <c r="F27" i="9"/>
  <c r="F3" i="11"/>
  <c r="F27" i="11" s="1"/>
  <c r="AB27" i="9"/>
  <c r="AB3" i="11"/>
  <c r="AB27" i="11" s="1"/>
  <c r="AX27" i="9"/>
  <c r="AX3" i="11"/>
  <c r="AX27" i="11" s="1"/>
  <c r="AS465" i="26"/>
  <c r="G536" i="26"/>
  <c r="AT465" i="26"/>
  <c r="H536" i="26"/>
  <c r="BF35" i="9"/>
  <c r="BF11" i="11"/>
  <c r="BF35" i="11" s="1"/>
  <c r="BI35" i="9"/>
  <c r="AE446" i="25"/>
  <c r="BI11" i="11"/>
  <c r="BI35" i="11" s="1"/>
  <c r="AQ35" i="9"/>
  <c r="AQ11" i="11"/>
  <c r="AQ35" i="11" s="1"/>
  <c r="BB35" i="9"/>
  <c r="BB11" i="11"/>
  <c r="BB35" i="11" s="1"/>
  <c r="AK34" i="9"/>
  <c r="Y445" i="25"/>
  <c r="AK10" i="11"/>
  <c r="AK34" i="11" s="1"/>
  <c r="BW34" i="9"/>
  <c r="AJ34" i="9"/>
  <c r="AJ10" i="11"/>
  <c r="AJ34" i="11" s="1"/>
  <c r="AQ34" i="9"/>
  <c r="AQ10" i="11"/>
  <c r="AQ34" i="11" s="1"/>
  <c r="Q445" i="25"/>
  <c r="E34" i="9"/>
  <c r="E10" i="11"/>
  <c r="E34" i="11" s="1"/>
  <c r="AH540" i="25"/>
  <c r="BT540" i="25" s="1"/>
  <c r="BU42" i="10"/>
  <c r="Q537" i="25"/>
  <c r="BC537" i="25" s="1"/>
  <c r="E39" i="10"/>
  <c r="Y536" i="25"/>
  <c r="BK536" i="25" s="1"/>
  <c r="AK38" i="10"/>
  <c r="V536" i="25"/>
  <c r="BH536" i="25" s="1"/>
  <c r="Y38" i="10"/>
  <c r="BX39" i="9"/>
  <c r="BX15" i="11"/>
  <c r="BX39" i="11" s="1"/>
  <c r="R39" i="9"/>
  <c r="R15" i="11"/>
  <c r="R39" i="11" s="1"/>
  <c r="S39" i="9"/>
  <c r="S15" i="11"/>
  <c r="S39" i="11" s="1"/>
  <c r="BW39" i="9"/>
  <c r="BW15" i="11"/>
  <c r="BW39" i="11" s="1"/>
  <c r="AA39" i="9"/>
  <c r="AA15" i="11"/>
  <c r="AA39" i="11" s="1"/>
  <c r="AW398" i="26"/>
  <c r="K540" i="26"/>
  <c r="BL38" i="9"/>
  <c r="BL14" i="11"/>
  <c r="BL38" i="11" s="1"/>
  <c r="BW38" i="9"/>
  <c r="N38" i="9"/>
  <c r="N14" i="11"/>
  <c r="N38" i="11" s="1"/>
  <c r="CB38" i="9"/>
  <c r="R543" i="25"/>
  <c r="BD543" i="25" s="1"/>
  <c r="I45" i="10"/>
  <c r="AN496" i="26"/>
  <c r="W29" i="9"/>
  <c r="W5" i="11"/>
  <c r="W29" i="11" s="1"/>
  <c r="AA29" i="9"/>
  <c r="AA5" i="11"/>
  <c r="AA29" i="11" s="1"/>
  <c r="BA613" i="25"/>
  <c r="AY625" i="25"/>
  <c r="AM31" i="9"/>
  <c r="AM7" i="11"/>
  <c r="AM31" i="11" s="1"/>
  <c r="BX31" i="9"/>
  <c r="BX7" i="11"/>
  <c r="BX31" i="11" s="1"/>
  <c r="P47" i="9"/>
  <c r="P23" i="11"/>
  <c r="P47" i="11" s="1"/>
  <c r="BH47" i="9"/>
  <c r="BH23" i="11"/>
  <c r="BH47" i="11" s="1"/>
  <c r="Q47" i="9"/>
  <c r="T458" i="25"/>
  <c r="Q23" i="11"/>
  <c r="Q47" i="11" s="1"/>
  <c r="AJ47" i="9"/>
  <c r="AJ23" i="11"/>
  <c r="AJ47" i="11" s="1"/>
  <c r="F47" i="9"/>
  <c r="F23" i="11"/>
  <c r="F47" i="11" s="1"/>
  <c r="R529" i="25"/>
  <c r="BD529" i="25" s="1"/>
  <c r="I31" i="10"/>
  <c r="AF529" i="25"/>
  <c r="BR529" i="25" s="1"/>
  <c r="BM31" i="10"/>
  <c r="I36" i="10"/>
  <c r="R534" i="25"/>
  <c r="BD534" i="25" s="1"/>
  <c r="CC36" i="10"/>
  <c r="AJ534" i="25"/>
  <c r="BV534" i="25" s="1"/>
  <c r="AD455" i="25"/>
  <c r="BE44" i="9"/>
  <c r="BE20" i="11"/>
  <c r="BE44" i="11" s="1"/>
  <c r="M44" i="9"/>
  <c r="S455" i="25"/>
  <c r="M20" i="11"/>
  <c r="M44" i="11" s="1"/>
  <c r="BI44" i="9"/>
  <c r="AE455" i="25"/>
  <c r="BI20" i="11"/>
  <c r="BI44" i="11" s="1"/>
  <c r="T455" i="25"/>
  <c r="Q44" i="9"/>
  <c r="Q20" i="11"/>
  <c r="Q44" i="11" s="1"/>
  <c r="BN44" i="9"/>
  <c r="BN20" i="11"/>
  <c r="BN44" i="11" s="1"/>
  <c r="AL44" i="9"/>
  <c r="AL20" i="11"/>
  <c r="AL44" i="11" s="1"/>
  <c r="H44" i="9"/>
  <c r="H20" i="11"/>
  <c r="H44" i="11" s="1"/>
  <c r="BP44" i="9"/>
  <c r="BP20" i="11"/>
  <c r="BP44" i="11" s="1"/>
  <c r="AO357" i="26"/>
  <c r="C499" i="26"/>
  <c r="BU357" i="26"/>
  <c r="AI499" i="26"/>
  <c r="AN410" i="26"/>
  <c r="B552" i="26"/>
  <c r="BU410" i="26"/>
  <c r="AI552" i="26"/>
  <c r="BV410" i="26"/>
  <c r="AJ552" i="26"/>
  <c r="AW44" i="10"/>
  <c r="AB542" i="25"/>
  <c r="BN542" i="25" s="1"/>
  <c r="BK45" i="9"/>
  <c r="BK21" i="11"/>
  <c r="BK45" i="11" s="1"/>
  <c r="V456" i="25"/>
  <c r="Y45" i="9"/>
  <c r="Y21" i="11"/>
  <c r="Y45" i="11" s="1"/>
  <c r="BP45" i="9"/>
  <c r="BP21" i="11"/>
  <c r="BP45" i="11" s="1"/>
  <c r="AU45" i="9"/>
  <c r="AU21" i="11"/>
  <c r="AU45" i="11" s="1"/>
  <c r="AC456" i="25"/>
  <c r="BA45" i="9"/>
  <c r="BA21" i="11"/>
  <c r="BA45" i="11" s="1"/>
  <c r="BJ45" i="9"/>
  <c r="BJ21" i="11"/>
  <c r="BJ45" i="11" s="1"/>
  <c r="U457" i="25"/>
  <c r="U46" i="9"/>
  <c r="U22" i="11"/>
  <c r="U46" i="11" s="1"/>
  <c r="X457" i="25"/>
  <c r="AG46" i="9"/>
  <c r="AG22" i="11"/>
  <c r="AG46" i="11" s="1"/>
  <c r="I46" i="9"/>
  <c r="R457" i="25"/>
  <c r="I22" i="11"/>
  <c r="I46" i="11" s="1"/>
  <c r="BF46" i="9"/>
  <c r="BF22" i="11"/>
  <c r="BF46" i="11" s="1"/>
  <c r="R46" i="9"/>
  <c r="R22" i="11"/>
  <c r="R46" i="11" s="1"/>
  <c r="AJ457" i="25"/>
  <c r="CC46" i="9"/>
  <c r="CC22" i="11"/>
  <c r="X43" i="9"/>
  <c r="X19" i="11"/>
  <c r="X43" i="11" s="1"/>
  <c r="BT43" i="9"/>
  <c r="BT19" i="11"/>
  <c r="BT43" i="11" s="1"/>
  <c r="AT43" i="9"/>
  <c r="AT19" i="11"/>
  <c r="AT43" i="11" s="1"/>
  <c r="AV490" i="26"/>
  <c r="J561" i="26"/>
  <c r="BA490" i="26"/>
  <c r="O561" i="26"/>
  <c r="AH544" i="25"/>
  <c r="BT544" i="25" s="1"/>
  <c r="BU46" i="10"/>
  <c r="BQ43" i="10"/>
  <c r="AG541" i="25"/>
  <c r="BS541" i="25" s="1"/>
  <c r="BB37" i="9"/>
  <c r="BB13" i="11"/>
  <c r="BB37" i="11" s="1"/>
  <c r="W37" i="9"/>
  <c r="W13" i="11"/>
  <c r="W37" i="11" s="1"/>
  <c r="S37" i="9"/>
  <c r="S13" i="11"/>
  <c r="S37" i="11" s="1"/>
  <c r="C37" i="9"/>
  <c r="C13" i="11"/>
  <c r="C37" i="11" s="1"/>
  <c r="AG26" i="10"/>
  <c r="X524" i="25"/>
  <c r="BJ524" i="25" s="1"/>
  <c r="BJ416" i="26"/>
  <c r="X558" i="26"/>
  <c r="S42" i="9"/>
  <c r="S18" i="11"/>
  <c r="S42" i="11" s="1"/>
  <c r="W42" i="9"/>
  <c r="W18" i="11"/>
  <c r="W42" i="11" s="1"/>
  <c r="AW42" i="9"/>
  <c r="AB453" i="25"/>
  <c r="AW18" i="11"/>
  <c r="AW42" i="11" s="1"/>
  <c r="R42" i="9"/>
  <c r="R18" i="11"/>
  <c r="R42" i="11" s="1"/>
  <c r="V42" i="9"/>
  <c r="V18" i="11"/>
  <c r="V42" i="11" s="1"/>
  <c r="U26" i="9"/>
  <c r="U437" i="25"/>
  <c r="U2" i="11"/>
  <c r="U26" i="11" s="1"/>
  <c r="AQ26" i="9"/>
  <c r="AQ2" i="11"/>
  <c r="AQ26" i="11" s="1"/>
  <c r="H26" i="9"/>
  <c r="H2" i="11"/>
  <c r="H26" i="11" s="1"/>
  <c r="C26" i="9"/>
  <c r="C2" i="11"/>
  <c r="C26" i="11" s="1"/>
  <c r="N30" i="9"/>
  <c r="X30" i="9"/>
  <c r="T438" i="25"/>
  <c r="Q27" i="9"/>
  <c r="Q3" i="11"/>
  <c r="Q27" i="11" s="1"/>
  <c r="AY27" i="9"/>
  <c r="AY3" i="11"/>
  <c r="AY27" i="11" s="1"/>
  <c r="AT27" i="9"/>
  <c r="AT3" i="11"/>
  <c r="AT27" i="11" s="1"/>
  <c r="L27" i="9"/>
  <c r="L3" i="11"/>
  <c r="L27" i="11" s="1"/>
  <c r="BJ27" i="9"/>
  <c r="BJ3" i="11"/>
  <c r="BJ27" i="11" s="1"/>
  <c r="AQ465" i="26"/>
  <c r="E536" i="26"/>
  <c r="AK29" i="10"/>
  <c r="Y527" i="25"/>
  <c r="BK527" i="25" s="1"/>
  <c r="AB527" i="25"/>
  <c r="BN527" i="25" s="1"/>
  <c r="AW29" i="10"/>
  <c r="CC29" i="10"/>
  <c r="AJ527" i="25"/>
  <c r="BV527" i="25" s="1"/>
  <c r="Q35" i="9"/>
  <c r="T446" i="25"/>
  <c r="Q11" i="11"/>
  <c r="Q35" i="11" s="1"/>
  <c r="AB35" i="9"/>
  <c r="AB11" i="11"/>
  <c r="AB35" i="11" s="1"/>
  <c r="V35" i="9"/>
  <c r="V11" i="11"/>
  <c r="V35" i="11" s="1"/>
  <c r="N35" i="9"/>
  <c r="N11" i="11"/>
  <c r="N35" i="11" s="1"/>
  <c r="C35" i="9"/>
  <c r="C11" i="11"/>
  <c r="C35" i="11" s="1"/>
  <c r="BL35" i="9"/>
  <c r="BL11" i="11"/>
  <c r="BL35" i="11" s="1"/>
  <c r="H34" i="9"/>
  <c r="H10" i="11"/>
  <c r="H34" i="11" s="1"/>
  <c r="BT34" i="9"/>
  <c r="BT10" i="11"/>
  <c r="BT34" i="11" s="1"/>
  <c r="BB34" i="9"/>
  <c r="BB10" i="11"/>
  <c r="BB34" i="11" s="1"/>
  <c r="BV34" i="9"/>
  <c r="BV10" i="11"/>
  <c r="BV34" i="11" s="1"/>
  <c r="BH34" i="9"/>
  <c r="BH10" i="11"/>
  <c r="BH34" i="11" s="1"/>
  <c r="S540" i="25"/>
  <c r="BE540" i="25" s="1"/>
  <c r="M42" i="10"/>
  <c r="AC42" i="10"/>
  <c r="W540" i="25"/>
  <c r="BI540" i="25" s="1"/>
  <c r="Z532" i="25"/>
  <c r="BL532" i="25" s="1"/>
  <c r="AO34" i="10"/>
  <c r="AE532" i="25"/>
  <c r="BQ532" i="25" s="1"/>
  <c r="BI34" i="10"/>
  <c r="AH532" i="25"/>
  <c r="BT532" i="25" s="1"/>
  <c r="BU34" i="10"/>
  <c r="B39" i="9"/>
  <c r="B15" i="11"/>
  <c r="B39" i="11" s="1"/>
  <c r="D39" i="9"/>
  <c r="D15" i="11"/>
  <c r="D39" i="11" s="1"/>
  <c r="V39" i="9"/>
  <c r="V15" i="11"/>
  <c r="V39" i="11" s="1"/>
  <c r="BG39" i="9"/>
  <c r="BG15" i="11"/>
  <c r="BG39" i="11" s="1"/>
  <c r="I39" i="9"/>
  <c r="R450" i="25"/>
  <c r="I15" i="11"/>
  <c r="I39" i="11" s="1"/>
  <c r="P39" i="9"/>
  <c r="P15" i="11"/>
  <c r="P39" i="11" s="1"/>
  <c r="AR398" i="26"/>
  <c r="F540" i="26"/>
  <c r="AT399" i="26"/>
  <c r="H541" i="26"/>
  <c r="BS38" i="9"/>
  <c r="BS14" i="11"/>
  <c r="BS38" i="11" s="1"/>
  <c r="BK38" i="9"/>
  <c r="BK14" i="11"/>
  <c r="BK38" i="11" s="1"/>
  <c r="BB38" i="9"/>
  <c r="BB14" i="11"/>
  <c r="BB38" i="11" s="1"/>
  <c r="BC38" i="9"/>
  <c r="BC14" i="11"/>
  <c r="BC38" i="11" s="1"/>
  <c r="AH449" i="25"/>
  <c r="BU38" i="9"/>
  <c r="BU14" i="11"/>
  <c r="BU38" i="11" s="1"/>
  <c r="BZ38" i="9"/>
  <c r="AI543" i="25"/>
  <c r="BU543" i="25" s="1"/>
  <c r="BY45" i="10"/>
  <c r="AH543" i="25"/>
  <c r="BT543" i="25" s="1"/>
  <c r="BU45" i="10"/>
  <c r="AJ543" i="25"/>
  <c r="BV543" i="25" s="1"/>
  <c r="CC45" i="10"/>
  <c r="AT29" i="9"/>
  <c r="AT5" i="11"/>
  <c r="AT29" i="11" s="1"/>
  <c r="AH440" i="25"/>
  <c r="BU29" i="9"/>
  <c r="BU5" i="11"/>
  <c r="BU29" i="11" s="1"/>
  <c r="AF440" i="25"/>
  <c r="BM29" i="9"/>
  <c r="BM5" i="11"/>
  <c r="BM29" i="11" s="1"/>
  <c r="BE29" i="9"/>
  <c r="AD440" i="25"/>
  <c r="BE5" i="11"/>
  <c r="BE29" i="11" s="1"/>
  <c r="BL29" i="9"/>
  <c r="BL5" i="11"/>
  <c r="BL29" i="11" s="1"/>
  <c r="AF533" i="25"/>
  <c r="BR533" i="25" s="1"/>
  <c r="BM35" i="10"/>
  <c r="AG35" i="10"/>
  <c r="X533" i="25"/>
  <c r="BJ533" i="25" s="1"/>
  <c r="AV625" i="25"/>
  <c r="BO649" i="25"/>
  <c r="BB389" i="26"/>
  <c r="P531" i="26"/>
  <c r="BD31" i="9"/>
  <c r="BD7" i="11"/>
  <c r="BD31" i="11" s="1"/>
  <c r="AE36" i="9"/>
  <c r="AE12" i="11"/>
  <c r="AE36" i="11" s="1"/>
  <c r="BR36" i="9"/>
  <c r="BR12" i="11"/>
  <c r="BR36" i="11" s="1"/>
  <c r="P36" i="9"/>
  <c r="P12" i="11"/>
  <c r="P36" i="11" s="1"/>
  <c r="AS372" i="26"/>
  <c r="G514" i="26"/>
  <c r="BI32" i="10"/>
  <c r="AE530" i="25"/>
  <c r="BQ530" i="25" s="1"/>
  <c r="G32" i="9"/>
  <c r="G8" i="11"/>
  <c r="G32" i="11" s="1"/>
  <c r="BM32" i="9"/>
  <c r="AF443" i="25"/>
  <c r="BM8" i="11"/>
  <c r="BM32" i="11" s="1"/>
  <c r="Z443" i="25"/>
  <c r="AO32" i="9"/>
  <c r="AO8" i="11"/>
  <c r="AO32" i="11" s="1"/>
  <c r="AH32" i="9"/>
  <c r="AH8" i="11"/>
  <c r="AH32" i="11" s="1"/>
  <c r="AJ443" i="25"/>
  <c r="CC32" i="9"/>
  <c r="AR413" i="26"/>
  <c r="F555" i="26"/>
  <c r="AZ389" i="26"/>
  <c r="N531" i="26"/>
  <c r="AN389" i="26"/>
  <c r="B531" i="26"/>
  <c r="AG47" i="10"/>
  <c r="X545" i="25"/>
  <c r="BU31" i="9"/>
  <c r="AH442" i="25"/>
  <c r="BU7" i="11"/>
  <c r="BU31" i="11" s="1"/>
  <c r="S31" i="9"/>
  <c r="S7" i="11"/>
  <c r="S31" i="11" s="1"/>
  <c r="AP31" i="9"/>
  <c r="AP7" i="11"/>
  <c r="AP31" i="11" s="1"/>
  <c r="BM31" i="9"/>
  <c r="AF442" i="25"/>
  <c r="BM7" i="11"/>
  <c r="BM31" i="11" s="1"/>
  <c r="AI447" i="25"/>
  <c r="BY36" i="9"/>
  <c r="BY12" i="11"/>
  <c r="BY36" i="11" s="1"/>
  <c r="AV36" i="9"/>
  <c r="AV12" i="11"/>
  <c r="AV36" i="11" s="1"/>
  <c r="H36" i="9"/>
  <c r="H12" i="11"/>
  <c r="H36" i="11" s="1"/>
  <c r="AP36" i="9"/>
  <c r="AP12" i="11"/>
  <c r="AP36" i="11" s="1"/>
  <c r="AJ447" i="25"/>
  <c r="CC36" i="9"/>
  <c r="CC12" i="11"/>
  <c r="S443" i="25"/>
  <c r="M32" i="9"/>
  <c r="M8" i="11"/>
  <c r="M32" i="11" s="1"/>
  <c r="O32" i="9"/>
  <c r="O8" i="11"/>
  <c r="O32" i="11" s="1"/>
  <c r="AT32" i="9"/>
  <c r="AT8" i="11"/>
  <c r="AT32" i="11" s="1"/>
  <c r="BS32" i="9"/>
  <c r="AA32" i="9"/>
  <c r="AA8" i="11"/>
  <c r="AA32" i="11" s="1"/>
  <c r="CB32" i="9"/>
  <c r="AP413" i="26"/>
  <c r="D555" i="26"/>
  <c r="T47" i="9"/>
  <c r="T23" i="11"/>
  <c r="T47" i="11" s="1"/>
  <c r="BB47" i="9"/>
  <c r="BB23" i="11"/>
  <c r="BB47" i="11" s="1"/>
  <c r="BY47" i="9"/>
  <c r="AI458" i="25"/>
  <c r="BY23" i="11"/>
  <c r="BY47" i="11" s="1"/>
  <c r="AD458" i="25"/>
  <c r="BE47" i="9"/>
  <c r="BE23" i="11"/>
  <c r="BE47" i="11" s="1"/>
  <c r="AV47" i="9"/>
  <c r="AV23" i="11"/>
  <c r="AV47" i="11" s="1"/>
  <c r="E31" i="10"/>
  <c r="Q529" i="25"/>
  <c r="BC529" i="25" s="1"/>
  <c r="M36" i="10"/>
  <c r="S534" i="25"/>
  <c r="BE534" i="25" s="1"/>
  <c r="AP386" i="26"/>
  <c r="D528" i="26"/>
  <c r="AX406" i="26"/>
  <c r="L548" i="26"/>
  <c r="AM44" i="9"/>
  <c r="AM20" i="11"/>
  <c r="AM44" i="11" s="1"/>
  <c r="BF44" i="9"/>
  <c r="BF20" i="11"/>
  <c r="BF44" i="11" s="1"/>
  <c r="L44" i="9"/>
  <c r="L20" i="11"/>
  <c r="L44" i="11" s="1"/>
  <c r="AO44" i="9"/>
  <c r="Z455" i="25"/>
  <c r="AO20" i="11"/>
  <c r="AO44" i="11" s="1"/>
  <c r="AS357" i="26"/>
  <c r="G499" i="26"/>
  <c r="AP374" i="26"/>
  <c r="D516" i="26"/>
  <c r="BH410" i="26"/>
  <c r="V552" i="26"/>
  <c r="BY44" i="10"/>
  <c r="AI542" i="25"/>
  <c r="BU542" i="25" s="1"/>
  <c r="BV45" i="9"/>
  <c r="BV21" i="11"/>
  <c r="BV45" i="11" s="1"/>
  <c r="AY45" i="9"/>
  <c r="AY21" i="11"/>
  <c r="AY45" i="11" s="1"/>
  <c r="T456" i="25"/>
  <c r="Q45" i="9"/>
  <c r="Q21" i="11"/>
  <c r="Q45" i="11" s="1"/>
  <c r="AQ45" i="9"/>
  <c r="AQ21" i="11"/>
  <c r="AQ45" i="11" s="1"/>
  <c r="BF45" i="9"/>
  <c r="BF21" i="11"/>
  <c r="BF45" i="11" s="1"/>
  <c r="AJ46" i="9"/>
  <c r="AJ22" i="11"/>
  <c r="AJ46" i="11" s="1"/>
  <c r="BR46" i="9"/>
  <c r="BR22" i="11"/>
  <c r="BR46" i="11" s="1"/>
  <c r="H46" i="9"/>
  <c r="H22" i="11"/>
  <c r="H46" i="11" s="1"/>
  <c r="L46" i="9"/>
  <c r="L22" i="11"/>
  <c r="L46" i="11" s="1"/>
  <c r="BD46" i="9"/>
  <c r="BD22" i="11"/>
  <c r="BD46" i="11" s="1"/>
  <c r="AI457" i="25"/>
  <c r="BY46" i="9"/>
  <c r="BY22" i="11"/>
  <c r="BY46" i="11" s="1"/>
  <c r="AD457" i="25"/>
  <c r="BE46" i="9"/>
  <c r="BE22" i="11"/>
  <c r="BE46" i="11" s="1"/>
  <c r="BZ46" i="9"/>
  <c r="BZ22" i="11"/>
  <c r="BZ46" i="11" s="1"/>
  <c r="R43" i="9"/>
  <c r="R19" i="11"/>
  <c r="R43" i="11" s="1"/>
  <c r="AI43" i="9"/>
  <c r="AI19" i="11"/>
  <c r="AI43" i="11" s="1"/>
  <c r="C43" i="9"/>
  <c r="C19" i="11"/>
  <c r="C43" i="11" s="1"/>
  <c r="AM43" i="9"/>
  <c r="AM19" i="11"/>
  <c r="AM43" i="11" s="1"/>
  <c r="W43" i="9"/>
  <c r="W19" i="11"/>
  <c r="W43" i="11" s="1"/>
  <c r="AS490" i="26"/>
  <c r="G561" i="26"/>
  <c r="T544" i="25"/>
  <c r="BF544" i="25" s="1"/>
  <c r="Q46" i="10"/>
  <c r="BI46" i="10"/>
  <c r="AE544" i="25"/>
  <c r="BQ544" i="25" s="1"/>
  <c r="Z541" i="25"/>
  <c r="BL541" i="25" s="1"/>
  <c r="AO43" i="10"/>
  <c r="AH448" i="25"/>
  <c r="BU37" i="9"/>
  <c r="BU13" i="11"/>
  <c r="BU37" i="11" s="1"/>
  <c r="BO37" i="9"/>
  <c r="BO13" i="11"/>
  <c r="BO37" i="11" s="1"/>
  <c r="D37" i="9"/>
  <c r="D13" i="11"/>
  <c r="D37" i="11" s="1"/>
  <c r="BM37" i="9"/>
  <c r="AF448" i="25"/>
  <c r="BM13" i="11"/>
  <c r="BM37" i="11" s="1"/>
  <c r="N37" i="9"/>
  <c r="N13" i="11"/>
  <c r="N37" i="11" s="1"/>
  <c r="AV416" i="26"/>
  <c r="J558" i="26"/>
  <c r="BD416" i="26"/>
  <c r="R558" i="26"/>
  <c r="AT42" i="9"/>
  <c r="AT18" i="11"/>
  <c r="AT42" i="11" s="1"/>
  <c r="Y453" i="25"/>
  <c r="AK42" i="9"/>
  <c r="AK18" i="11"/>
  <c r="AK42" i="11" s="1"/>
  <c r="AE42" i="9"/>
  <c r="AE18" i="11"/>
  <c r="AE42" i="11" s="1"/>
  <c r="P42" i="9"/>
  <c r="P18" i="11"/>
  <c r="P42" i="11" s="1"/>
  <c r="V453" i="25"/>
  <c r="Y42" i="9"/>
  <c r="Y18" i="11"/>
  <c r="Y42" i="11" s="1"/>
  <c r="AZ26" i="9"/>
  <c r="AZ2" i="11"/>
  <c r="AZ26" i="11" s="1"/>
  <c r="V30" i="9"/>
  <c r="AB30" i="9"/>
  <c r="BT30" i="9"/>
  <c r="C30" i="9"/>
  <c r="J27" i="9"/>
  <c r="J3" i="11"/>
  <c r="J27" i="11" s="1"/>
  <c r="AI438" i="25"/>
  <c r="BY27" i="9"/>
  <c r="BY3" i="11"/>
  <c r="BY27" i="11" s="1"/>
  <c r="BB27" i="9"/>
  <c r="BB3" i="11"/>
  <c r="BB27" i="11" s="1"/>
  <c r="BV27" i="9"/>
  <c r="BV3" i="11"/>
  <c r="BV27" i="11" s="1"/>
  <c r="AG446" i="25"/>
  <c r="BQ35" i="9"/>
  <c r="BQ11" i="11"/>
  <c r="BQ35" i="11" s="1"/>
  <c r="AB446" i="25"/>
  <c r="AW35" i="9"/>
  <c r="AW11" i="11"/>
  <c r="AW35" i="11" s="1"/>
  <c r="BH35" i="9"/>
  <c r="BH11" i="11"/>
  <c r="BH35" i="11" s="1"/>
  <c r="AA35" i="9"/>
  <c r="AA11" i="11"/>
  <c r="AA35" i="11" s="1"/>
  <c r="V446" i="25"/>
  <c r="Y35" i="9"/>
  <c r="Y11" i="11"/>
  <c r="Y35" i="11" s="1"/>
  <c r="BR35" i="9"/>
  <c r="BR11" i="11"/>
  <c r="BR35" i="11" s="1"/>
  <c r="Z34" i="9"/>
  <c r="Z10" i="11"/>
  <c r="Z34" i="11" s="1"/>
  <c r="BP34" i="9"/>
  <c r="BP10" i="11"/>
  <c r="BP34" i="11" s="1"/>
  <c r="BN34" i="9"/>
  <c r="BN10" i="11"/>
  <c r="BN34" i="11" s="1"/>
  <c r="BC34" i="9"/>
  <c r="BC10" i="11"/>
  <c r="BC34" i="11" s="1"/>
  <c r="V540" i="25"/>
  <c r="BH540" i="25" s="1"/>
  <c r="Y42" i="10"/>
  <c r="U540" i="25"/>
  <c r="BG540" i="25" s="1"/>
  <c r="U42" i="10"/>
  <c r="R532" i="25"/>
  <c r="BD532" i="25" s="1"/>
  <c r="I34" i="10"/>
  <c r="W532" i="25"/>
  <c r="BI532" i="25" s="1"/>
  <c r="AC34" i="10"/>
  <c r="AB536" i="25"/>
  <c r="BN536" i="25" s="1"/>
  <c r="AW38" i="10"/>
  <c r="AP39" i="9"/>
  <c r="AP15" i="11"/>
  <c r="AP39" i="11" s="1"/>
  <c r="AE39" i="9"/>
  <c r="AE15" i="11"/>
  <c r="AE39" i="11" s="1"/>
  <c r="AB39" i="9"/>
  <c r="AB15" i="11"/>
  <c r="AB39" i="11" s="1"/>
  <c r="BL39" i="9"/>
  <c r="BL15" i="11"/>
  <c r="BL39" i="11" s="1"/>
  <c r="AC450" i="25"/>
  <c r="BA39" i="9"/>
  <c r="BA15" i="11"/>
  <c r="BA39" i="11" s="1"/>
  <c r="AP467" i="26"/>
  <c r="D538" i="26"/>
  <c r="AV399" i="26"/>
  <c r="J541" i="26"/>
  <c r="AE38" i="9"/>
  <c r="AE14" i="11"/>
  <c r="AE38" i="11" s="1"/>
  <c r="S449" i="25"/>
  <c r="M38" i="9"/>
  <c r="M14" i="11"/>
  <c r="M38" i="11" s="1"/>
  <c r="U449" i="25"/>
  <c r="U38" i="9"/>
  <c r="U14" i="11"/>
  <c r="U38" i="11" s="1"/>
  <c r="X449" i="25"/>
  <c r="AG38" i="9"/>
  <c r="AG14" i="11"/>
  <c r="AG38" i="11" s="1"/>
  <c r="BV38" i="9"/>
  <c r="BV14" i="11"/>
  <c r="BV38" i="11" s="1"/>
  <c r="Q45" i="10"/>
  <c r="T543" i="25"/>
  <c r="BF543" i="25" s="1"/>
  <c r="BO29" i="9"/>
  <c r="BO5" i="11"/>
  <c r="BO29" i="11" s="1"/>
  <c r="AO29" i="9"/>
  <c r="Z440" i="25"/>
  <c r="AO5" i="11"/>
  <c r="AO29" i="11" s="1"/>
  <c r="BI29" i="9"/>
  <c r="AE440" i="25"/>
  <c r="BI5" i="11"/>
  <c r="BI29" i="11" s="1"/>
  <c r="AD29" i="9"/>
  <c r="AD5" i="11"/>
  <c r="AD29" i="11" s="1"/>
  <c r="AG533" i="25"/>
  <c r="BS533" i="25" s="1"/>
  <c r="BQ35" i="10"/>
  <c r="AV626" i="25"/>
  <c r="BD649" i="25"/>
  <c r="BA649" i="25"/>
  <c r="AT649" i="25"/>
  <c r="AX625" i="25"/>
  <c r="AY649" i="25"/>
  <c r="BQ649" i="25"/>
  <c r="Y545" i="25"/>
  <c r="AK47" i="10"/>
  <c r="AJ545" i="25"/>
  <c r="BV545" i="25" s="1"/>
  <c r="CC47" i="10"/>
  <c r="BO31" i="9"/>
  <c r="BO7" i="11"/>
  <c r="BO31" i="11" s="1"/>
  <c r="Z36" i="9"/>
  <c r="Z12" i="11"/>
  <c r="Z36" i="11" s="1"/>
  <c r="CB36" i="9"/>
  <c r="CB12" i="11"/>
  <c r="CB36" i="11" s="1"/>
  <c r="AQ372" i="26"/>
  <c r="E514" i="26"/>
  <c r="AO389" i="26"/>
  <c r="C531" i="26"/>
  <c r="AF545" i="25"/>
  <c r="BM47" i="10"/>
  <c r="V545" i="25"/>
  <c r="Y47" i="10"/>
  <c r="BQ47" i="10"/>
  <c r="AG545" i="25"/>
  <c r="BV31" i="9"/>
  <c r="BV7" i="11"/>
  <c r="BV31" i="11" s="1"/>
  <c r="R442" i="25"/>
  <c r="I31" i="9"/>
  <c r="I7" i="11"/>
  <c r="I31" i="11" s="1"/>
  <c r="P31" i="9"/>
  <c r="P7" i="11"/>
  <c r="P31" i="11" s="1"/>
  <c r="BT31" i="9"/>
  <c r="BT7" i="11"/>
  <c r="BT31" i="11" s="1"/>
  <c r="Z442" i="25"/>
  <c r="AO31" i="9"/>
  <c r="AO7" i="11"/>
  <c r="AO31" i="11" s="1"/>
  <c r="AT36" i="9"/>
  <c r="AT12" i="11"/>
  <c r="AT36" i="11" s="1"/>
  <c r="AC36" i="9"/>
  <c r="W447" i="25"/>
  <c r="AC12" i="11"/>
  <c r="AC36" i="11" s="1"/>
  <c r="BB36" i="9"/>
  <c r="BB12" i="11"/>
  <c r="BB36" i="11" s="1"/>
  <c r="BZ36" i="9"/>
  <c r="BZ12" i="11"/>
  <c r="BZ36" i="11" s="1"/>
  <c r="Z530" i="25"/>
  <c r="BL530" i="25" s="1"/>
  <c r="AO32" i="10"/>
  <c r="E32" i="10"/>
  <c r="Q530" i="25"/>
  <c r="BC530" i="25" s="1"/>
  <c r="BO32" i="9"/>
  <c r="BO8" i="11"/>
  <c r="BO32" i="11" s="1"/>
  <c r="AV32" i="9"/>
  <c r="AV8" i="11"/>
  <c r="AV32" i="11" s="1"/>
  <c r="BG32" i="9"/>
  <c r="BG8" i="11"/>
  <c r="BG32" i="11" s="1"/>
  <c r="BC32" i="9"/>
  <c r="BC8" i="11"/>
  <c r="BC32" i="11" s="1"/>
  <c r="BX32" i="9"/>
  <c r="AY47" i="9"/>
  <c r="AY23" i="11"/>
  <c r="AY47" i="11" s="1"/>
  <c r="Z47" i="9"/>
  <c r="Z23" i="11"/>
  <c r="Z47" i="11" s="1"/>
  <c r="BW47" i="9"/>
  <c r="BW23" i="11"/>
  <c r="BW47" i="11" s="1"/>
  <c r="BS47" i="9"/>
  <c r="BS23" i="11"/>
  <c r="BS47" i="11" s="1"/>
  <c r="AR47" i="9"/>
  <c r="AR23" i="11"/>
  <c r="AR47" i="11" s="1"/>
  <c r="U47" i="9"/>
  <c r="U458" i="25"/>
  <c r="U23" i="11"/>
  <c r="U47" i="11" s="1"/>
  <c r="AI529" i="25"/>
  <c r="BU529" i="25" s="1"/>
  <c r="BY31" i="10"/>
  <c r="T534" i="25"/>
  <c r="BF534" i="25" s="1"/>
  <c r="Q36" i="10"/>
  <c r="AH534" i="25"/>
  <c r="BT534" i="25" s="1"/>
  <c r="BU36" i="10"/>
  <c r="AA534" i="25"/>
  <c r="BM534" i="25" s="1"/>
  <c r="AS36" i="10"/>
  <c r="AR406" i="26"/>
  <c r="F548" i="26"/>
  <c r="AR414" i="26"/>
  <c r="F556" i="26"/>
  <c r="AT414" i="26"/>
  <c r="H556" i="26"/>
  <c r="AV414" i="26"/>
  <c r="J556" i="26"/>
  <c r="AS411" i="26"/>
  <c r="G553" i="26"/>
  <c r="AU411" i="26"/>
  <c r="I553" i="26"/>
  <c r="AQ44" i="9"/>
  <c r="AQ20" i="11"/>
  <c r="AQ44" i="11" s="1"/>
  <c r="AN44" i="9"/>
  <c r="AN20" i="11"/>
  <c r="AN44" i="11" s="1"/>
  <c r="W44" i="9"/>
  <c r="W20" i="11"/>
  <c r="W44" i="11" s="1"/>
  <c r="BV44" i="9"/>
  <c r="BV20" i="11"/>
  <c r="BV44" i="11" s="1"/>
  <c r="S44" i="9"/>
  <c r="S20" i="11"/>
  <c r="S44" i="11" s="1"/>
  <c r="U455" i="25"/>
  <c r="U44" i="9"/>
  <c r="U20" i="11"/>
  <c r="U44" i="11" s="1"/>
  <c r="J44" i="9"/>
  <c r="J20" i="11"/>
  <c r="J44" i="11" s="1"/>
  <c r="AP410" i="26"/>
  <c r="D552" i="26"/>
  <c r="BO410" i="26"/>
  <c r="AC552" i="26"/>
  <c r="O45" i="9"/>
  <c r="O21" i="11"/>
  <c r="O45" i="11" s="1"/>
  <c r="AR45" i="9"/>
  <c r="AR21" i="11"/>
  <c r="AR45" i="11" s="1"/>
  <c r="AZ45" i="9"/>
  <c r="AZ21" i="11"/>
  <c r="AZ45" i="11" s="1"/>
  <c r="P45" i="9"/>
  <c r="P21" i="11"/>
  <c r="P45" i="11" s="1"/>
  <c r="AE456" i="25"/>
  <c r="BI45" i="9"/>
  <c r="BI21" i="11"/>
  <c r="BI45" i="11" s="1"/>
  <c r="AI46" i="9"/>
  <c r="AI22" i="11"/>
  <c r="AI46" i="11" s="1"/>
  <c r="T46" i="9"/>
  <c r="T22" i="11"/>
  <c r="T46" i="11" s="1"/>
  <c r="N46" i="9"/>
  <c r="N22" i="11"/>
  <c r="N46" i="11" s="1"/>
  <c r="AL46" i="9"/>
  <c r="AL22" i="11"/>
  <c r="AL46" i="11" s="1"/>
  <c r="BK46" i="9"/>
  <c r="BK22" i="11"/>
  <c r="BK46" i="11" s="1"/>
  <c r="Y46" i="9"/>
  <c r="V457" i="25"/>
  <c r="Y22" i="11"/>
  <c r="Y46" i="11" s="1"/>
  <c r="CA46" i="9"/>
  <c r="CA22" i="11"/>
  <c r="CA46" i="11" s="1"/>
  <c r="O43" i="9"/>
  <c r="O19" i="11"/>
  <c r="O43" i="11" s="1"/>
  <c r="AX43" i="9"/>
  <c r="AX19" i="11"/>
  <c r="AX43" i="11" s="1"/>
  <c r="P43" i="9"/>
  <c r="P19" i="11"/>
  <c r="P43" i="11" s="1"/>
  <c r="G43" i="9"/>
  <c r="G19" i="11"/>
  <c r="G43" i="11" s="1"/>
  <c r="AF43" i="9"/>
  <c r="AF19" i="11"/>
  <c r="AF43" i="11" s="1"/>
  <c r="S43" i="9"/>
  <c r="S19" i="11"/>
  <c r="S43" i="11" s="1"/>
  <c r="BV43" i="9"/>
  <c r="BV19" i="11"/>
  <c r="BV43" i="11" s="1"/>
  <c r="BS43" i="9"/>
  <c r="BS19" i="11"/>
  <c r="BS43" i="11" s="1"/>
  <c r="AN490" i="26"/>
  <c r="B561" i="26"/>
  <c r="H37" i="9"/>
  <c r="H13" i="11"/>
  <c r="H37" i="11" s="1"/>
  <c r="AX37" i="9"/>
  <c r="AX13" i="11"/>
  <c r="AX37" i="11" s="1"/>
  <c r="AE37" i="9"/>
  <c r="AE13" i="11"/>
  <c r="AE37" i="11" s="1"/>
  <c r="AG448" i="25"/>
  <c r="BQ37" i="9"/>
  <c r="BQ13" i="11"/>
  <c r="BQ37" i="11" s="1"/>
  <c r="BT37" i="9"/>
  <c r="BT13" i="11"/>
  <c r="BT37" i="11" s="1"/>
  <c r="BW37" i="9"/>
  <c r="BW13" i="11"/>
  <c r="BW37" i="11" s="1"/>
  <c r="AK26" i="10"/>
  <c r="Y524" i="25"/>
  <c r="BK524" i="25" s="1"/>
  <c r="R524" i="25"/>
  <c r="BD524" i="25" s="1"/>
  <c r="I26" i="10"/>
  <c r="AO416" i="26"/>
  <c r="C558" i="26"/>
  <c r="AG453" i="25"/>
  <c r="BQ42" i="9"/>
  <c r="BQ18" i="11"/>
  <c r="BQ42" i="11" s="1"/>
  <c r="AR26" i="9"/>
  <c r="AR2" i="11"/>
  <c r="AR26" i="11" s="1"/>
  <c r="V437" i="25"/>
  <c r="Y26" i="9"/>
  <c r="Y2" i="11"/>
  <c r="Y26" i="11" s="1"/>
  <c r="J30" i="9"/>
  <c r="BB30" i="9"/>
  <c r="AV30" i="9"/>
  <c r="BV30" i="9"/>
  <c r="Y30" i="9"/>
  <c r="V441" i="25"/>
  <c r="R30" i="9"/>
  <c r="BU27" i="9"/>
  <c r="AH438" i="25"/>
  <c r="BU3" i="11"/>
  <c r="BU27" i="11" s="1"/>
  <c r="E27" i="9"/>
  <c r="Q438" i="25"/>
  <c r="E3" i="11"/>
  <c r="E27" i="11" s="1"/>
  <c r="V27" i="9"/>
  <c r="V3" i="11"/>
  <c r="V27" i="11" s="1"/>
  <c r="AJ27" i="9"/>
  <c r="AJ3" i="11"/>
  <c r="AJ27" i="11" s="1"/>
  <c r="AR465" i="26"/>
  <c r="F536" i="26"/>
  <c r="AO29" i="10"/>
  <c r="Z527" i="25"/>
  <c r="BL527" i="25" s="1"/>
  <c r="X527" i="25"/>
  <c r="BJ527" i="25" s="1"/>
  <c r="AG29" i="10"/>
  <c r="AC35" i="9"/>
  <c r="W446" i="25"/>
  <c r="AC11" i="11"/>
  <c r="AC35" i="11" s="1"/>
  <c r="R35" i="9"/>
  <c r="R11" i="11"/>
  <c r="R35" i="11" s="1"/>
  <c r="AR35" i="9"/>
  <c r="AR11" i="11"/>
  <c r="AR35" i="11" s="1"/>
  <c r="BO35" i="9"/>
  <c r="BO11" i="11"/>
  <c r="BO35" i="11" s="1"/>
  <c r="B35" i="9"/>
  <c r="B11" i="11"/>
  <c r="B35" i="11" s="1"/>
  <c r="L35" i="9"/>
  <c r="L11" i="11"/>
  <c r="L35" i="11" s="1"/>
  <c r="AG35" i="9"/>
  <c r="X446" i="25"/>
  <c r="AG11" i="11"/>
  <c r="AG35" i="11" s="1"/>
  <c r="AG445" i="25"/>
  <c r="BQ34" i="9"/>
  <c r="BQ10" i="11"/>
  <c r="BQ34" i="11" s="1"/>
  <c r="W34" i="9"/>
  <c r="W10" i="11"/>
  <c r="W34" i="11" s="1"/>
  <c r="Y34" i="9"/>
  <c r="V445" i="25"/>
  <c r="Y10" i="11"/>
  <c r="Y34" i="11" s="1"/>
  <c r="AB34" i="9"/>
  <c r="AB10" i="11"/>
  <c r="AB34" i="11" s="1"/>
  <c r="BQ42" i="10"/>
  <c r="AG540" i="25"/>
  <c r="BS540" i="25" s="1"/>
  <c r="BM42" i="10"/>
  <c r="AF540" i="25"/>
  <c r="BR540" i="25" s="1"/>
  <c r="AK42" i="10"/>
  <c r="Y540" i="25"/>
  <c r="BK540" i="25" s="1"/>
  <c r="BM39" i="10"/>
  <c r="AF537" i="25"/>
  <c r="BR537" i="25" s="1"/>
  <c r="M34" i="10"/>
  <c r="S532" i="25"/>
  <c r="BE532" i="25" s="1"/>
  <c r="AO38" i="10"/>
  <c r="Z536" i="25"/>
  <c r="BL536" i="25" s="1"/>
  <c r="BM38" i="10"/>
  <c r="AF536" i="25"/>
  <c r="BR536" i="25" s="1"/>
  <c r="AZ39" i="9"/>
  <c r="AZ15" i="11"/>
  <c r="AZ39" i="11" s="1"/>
  <c r="AH39" i="9"/>
  <c r="AH15" i="11"/>
  <c r="AH39" i="11" s="1"/>
  <c r="W39" i="9"/>
  <c r="W15" i="11"/>
  <c r="W39" i="11" s="1"/>
  <c r="T39" i="9"/>
  <c r="T15" i="11"/>
  <c r="T39" i="11" s="1"/>
  <c r="H39" i="9"/>
  <c r="H15" i="11"/>
  <c r="H39" i="11" s="1"/>
  <c r="BC39" i="9"/>
  <c r="BC15" i="11"/>
  <c r="BC39" i="11" s="1"/>
  <c r="BS39" i="9"/>
  <c r="BS15" i="11"/>
  <c r="BS39" i="11" s="1"/>
  <c r="AN399" i="26"/>
  <c r="B541" i="26"/>
  <c r="R38" i="9"/>
  <c r="R14" i="11"/>
  <c r="R38" i="11" s="1"/>
  <c r="AX38" i="9"/>
  <c r="AX14" i="11"/>
  <c r="AX38" i="11" s="1"/>
  <c r="AH38" i="9"/>
  <c r="AH14" i="11"/>
  <c r="AH38" i="11" s="1"/>
  <c r="L38" i="9"/>
  <c r="L14" i="11"/>
  <c r="L38" i="11" s="1"/>
  <c r="AB38" i="9"/>
  <c r="AB14" i="11"/>
  <c r="AB38" i="11" s="1"/>
  <c r="AD543" i="25"/>
  <c r="BP543" i="25" s="1"/>
  <c r="BE45" i="10"/>
  <c r="AU29" i="9"/>
  <c r="AU5" i="11"/>
  <c r="AU29" i="11" s="1"/>
  <c r="AB440" i="25"/>
  <c r="AW29" i="9"/>
  <c r="AW5" i="11"/>
  <c r="AW29" i="11" s="1"/>
  <c r="BV29" i="9"/>
  <c r="BV5" i="11"/>
  <c r="BV29" i="11" s="1"/>
  <c r="AS29" i="9"/>
  <c r="AA440" i="25"/>
  <c r="AS5" i="11"/>
  <c r="AS29" i="11" s="1"/>
  <c r="T29" i="9"/>
  <c r="T5" i="11"/>
  <c r="T29" i="11" s="1"/>
  <c r="AX29" i="9"/>
  <c r="AX5" i="11"/>
  <c r="AX29" i="11" s="1"/>
  <c r="U533" i="25"/>
  <c r="BG533" i="25" s="1"/>
  <c r="U35" i="10"/>
  <c r="BI649" i="25"/>
  <c r="AW613" i="25"/>
  <c r="BB625" i="25"/>
  <c r="AQ389" i="26"/>
  <c r="E531" i="26"/>
  <c r="AI545" i="25"/>
  <c r="BY47" i="10"/>
  <c r="BR31" i="9"/>
  <c r="BR7" i="11"/>
  <c r="BR31" i="11" s="1"/>
  <c r="AA31" i="9"/>
  <c r="AA7" i="11"/>
  <c r="AA31" i="11" s="1"/>
  <c r="BS31" i="9"/>
  <c r="BS7" i="11"/>
  <c r="BS31" i="11" s="1"/>
  <c r="F31" i="9"/>
  <c r="F7" i="11"/>
  <c r="F31" i="11" s="1"/>
  <c r="AB442" i="25"/>
  <c r="AW31" i="9"/>
  <c r="AW7" i="11"/>
  <c r="AW31" i="11" s="1"/>
  <c r="C31" i="9"/>
  <c r="C7" i="11"/>
  <c r="C31" i="11" s="1"/>
  <c r="U442" i="25"/>
  <c r="U31" i="9"/>
  <c r="U7" i="11"/>
  <c r="U31" i="11" s="1"/>
  <c r="BF36" i="9"/>
  <c r="BF12" i="11"/>
  <c r="BF36" i="11" s="1"/>
  <c r="AY36" i="9"/>
  <c r="AY12" i="11"/>
  <c r="AY36" i="11" s="1"/>
  <c r="AG447" i="25"/>
  <c r="BQ36" i="9"/>
  <c r="BQ12" i="11"/>
  <c r="BQ36" i="11" s="1"/>
  <c r="AW32" i="10"/>
  <c r="AB530" i="25"/>
  <c r="BN530" i="25" s="1"/>
  <c r="AK32" i="10"/>
  <c r="Y530" i="25"/>
  <c r="BK530" i="25" s="1"/>
  <c r="BR32" i="9"/>
  <c r="J32" i="9"/>
  <c r="J8" i="11"/>
  <c r="J32" i="11" s="1"/>
  <c r="S32" i="9"/>
  <c r="S8" i="11"/>
  <c r="S32" i="11" s="1"/>
  <c r="AD32" i="9"/>
  <c r="AD8" i="11"/>
  <c r="AD32" i="11" s="1"/>
  <c r="AQ413" i="26"/>
  <c r="E555" i="26"/>
  <c r="BR47" i="9"/>
  <c r="BR23" i="11"/>
  <c r="BR47" i="11" s="1"/>
  <c r="K47" i="9"/>
  <c r="K23" i="11"/>
  <c r="K47" i="11" s="1"/>
  <c r="BV47" i="9"/>
  <c r="BV23" i="11"/>
  <c r="BV47" i="11" s="1"/>
  <c r="AU47" i="9"/>
  <c r="AU23" i="11"/>
  <c r="AU47" i="11" s="1"/>
  <c r="BZ47" i="9"/>
  <c r="BZ23" i="11"/>
  <c r="BZ47" i="11" s="1"/>
  <c r="AC31" i="10"/>
  <c r="W529" i="25"/>
  <c r="BI529" i="25" s="1"/>
  <c r="AQ414" i="26"/>
  <c r="E556" i="26"/>
  <c r="AN414" i="26"/>
  <c r="B556" i="26"/>
  <c r="BH411" i="26"/>
  <c r="V553" i="26"/>
  <c r="K44" i="9"/>
  <c r="K20" i="11"/>
  <c r="K44" i="11" s="1"/>
  <c r="O44" i="9"/>
  <c r="O20" i="11"/>
  <c r="O44" i="11" s="1"/>
  <c r="BL44" i="9"/>
  <c r="BL20" i="11"/>
  <c r="BL44" i="11" s="1"/>
  <c r="I44" i="9"/>
  <c r="R455" i="25"/>
  <c r="I20" i="11"/>
  <c r="I44" i="11" s="1"/>
  <c r="R44" i="9"/>
  <c r="R20" i="11"/>
  <c r="R44" i="11" s="1"/>
  <c r="AY357" i="26"/>
  <c r="M499" i="26"/>
  <c r="BE357" i="26"/>
  <c r="S499" i="26"/>
  <c r="AS374" i="26"/>
  <c r="G516" i="26"/>
  <c r="BM410" i="26"/>
  <c r="AA552" i="26"/>
  <c r="BQ410" i="26"/>
  <c r="AE552" i="26"/>
  <c r="AQ410" i="26"/>
  <c r="E552" i="26"/>
  <c r="AX410" i="26"/>
  <c r="L552" i="26"/>
  <c r="V542" i="25"/>
  <c r="BH542" i="25" s="1"/>
  <c r="Y44" i="10"/>
  <c r="AG542" i="25"/>
  <c r="BS542" i="25" s="1"/>
  <c r="BQ44" i="10"/>
  <c r="K45" i="9"/>
  <c r="K21" i="11"/>
  <c r="K45" i="11" s="1"/>
  <c r="Z45" i="9"/>
  <c r="Z21" i="11"/>
  <c r="Z45" i="11" s="1"/>
  <c r="BD45" i="9"/>
  <c r="BD21" i="11"/>
  <c r="BD45" i="11" s="1"/>
  <c r="BG45" i="9"/>
  <c r="BG21" i="11"/>
  <c r="BG45" i="11" s="1"/>
  <c r="AU46" i="9"/>
  <c r="AU22" i="11"/>
  <c r="AU46" i="11" s="1"/>
  <c r="Z46" i="9"/>
  <c r="Z22" i="11"/>
  <c r="Z46" i="11" s="1"/>
  <c r="BS46" i="9"/>
  <c r="BS22" i="11"/>
  <c r="BS46" i="11" s="1"/>
  <c r="AF454" i="25"/>
  <c r="BM43" i="9"/>
  <c r="BM19" i="11"/>
  <c r="BM43" i="11" s="1"/>
  <c r="BA43" i="9"/>
  <c r="AC454" i="25"/>
  <c r="BA19" i="11"/>
  <c r="BA43" i="11" s="1"/>
  <c r="AK43" i="9"/>
  <c r="Y454" i="25"/>
  <c r="AK19" i="11"/>
  <c r="AK43" i="11" s="1"/>
  <c r="AZ490" i="26"/>
  <c r="N561" i="26"/>
  <c r="Q43" i="10"/>
  <c r="T541" i="25"/>
  <c r="BF541" i="25" s="1"/>
  <c r="U541" i="25"/>
  <c r="BG541" i="25" s="1"/>
  <c r="U43" i="10"/>
  <c r="W541" i="25"/>
  <c r="BI541" i="25" s="1"/>
  <c r="AC43" i="10"/>
  <c r="G37" i="9"/>
  <c r="G13" i="11"/>
  <c r="G37" i="11" s="1"/>
  <c r="BP37" i="9"/>
  <c r="BP13" i="11"/>
  <c r="BP37" i="11" s="1"/>
  <c r="BY37" i="9"/>
  <c r="AI448" i="25"/>
  <c r="BY13" i="11"/>
  <c r="BY37" i="11" s="1"/>
  <c r="I37" i="9"/>
  <c r="R448" i="25"/>
  <c r="I13" i="11"/>
  <c r="I37" i="11" s="1"/>
  <c r="BF416" i="26"/>
  <c r="T558" i="26"/>
  <c r="BS42" i="9"/>
  <c r="BS18" i="11"/>
  <c r="BS42" i="11" s="1"/>
  <c r="AQ42" i="9"/>
  <c r="AQ18" i="11"/>
  <c r="AQ42" i="11" s="1"/>
  <c r="Q42" i="9"/>
  <c r="T453" i="25"/>
  <c r="Q18" i="11"/>
  <c r="Q42" i="11" s="1"/>
  <c r="X42" i="9"/>
  <c r="X18" i="11"/>
  <c r="X42" i="11" s="1"/>
  <c r="E42" i="9"/>
  <c r="Q453" i="25"/>
  <c r="E18" i="11"/>
  <c r="E42" i="11" s="1"/>
  <c r="AL42" i="9"/>
  <c r="AL18" i="11"/>
  <c r="AL42" i="11" s="1"/>
  <c r="O26" i="9"/>
  <c r="O2" i="11"/>
  <c r="O26" i="11" s="1"/>
  <c r="BC26" i="9"/>
  <c r="BC2" i="11"/>
  <c r="BC26" i="11" s="1"/>
  <c r="AV26" i="9"/>
  <c r="AV2" i="11"/>
  <c r="AV26" i="11" s="1"/>
  <c r="AA26" i="9"/>
  <c r="AA2" i="11"/>
  <c r="AA26" i="11" s="1"/>
  <c r="BF30" i="9"/>
  <c r="AG441" i="25"/>
  <c r="BQ30" i="9"/>
  <c r="AD441" i="25"/>
  <c r="BE30" i="9"/>
  <c r="E30" i="9"/>
  <c r="Q441" i="25"/>
  <c r="BZ30" i="9"/>
  <c r="AV27" i="9"/>
  <c r="AV3" i="11"/>
  <c r="AV27" i="11" s="1"/>
  <c r="BX27" i="9"/>
  <c r="BX3" i="11"/>
  <c r="BX27" i="11" s="1"/>
  <c r="AL27" i="9"/>
  <c r="AL3" i="11"/>
  <c r="AL27" i="11" s="1"/>
  <c r="AD27" i="9"/>
  <c r="AD3" i="11"/>
  <c r="AD27" i="11" s="1"/>
  <c r="BL27" i="9"/>
  <c r="BL3" i="11"/>
  <c r="BL27" i="11" s="1"/>
  <c r="AO465" i="26"/>
  <c r="C536" i="26"/>
  <c r="AN465" i="26"/>
  <c r="B536" i="26"/>
  <c r="C29" i="10"/>
  <c r="C5" i="11"/>
  <c r="C29" i="11" s="1"/>
  <c r="AI527" i="25"/>
  <c r="BU527" i="25" s="1"/>
  <c r="BY29" i="10"/>
  <c r="W527" i="25"/>
  <c r="BI527" i="25" s="1"/>
  <c r="AC29" i="10"/>
  <c r="AM35" i="9"/>
  <c r="AM11" i="11"/>
  <c r="AM35" i="11" s="1"/>
  <c r="BC35" i="9"/>
  <c r="BC11" i="11"/>
  <c r="BC35" i="11" s="1"/>
  <c r="AG34" i="9"/>
  <c r="X445" i="25"/>
  <c r="AG10" i="11"/>
  <c r="AG34" i="11" s="1"/>
  <c r="BU34" i="9"/>
  <c r="AH445" i="25"/>
  <c r="BU10" i="11"/>
  <c r="BU34" i="11" s="1"/>
  <c r="BD34" i="9"/>
  <c r="BD10" i="11"/>
  <c r="BD34" i="11" s="1"/>
  <c r="BG34" i="9"/>
  <c r="BG10" i="11"/>
  <c r="BG34" i="11" s="1"/>
  <c r="X540" i="25"/>
  <c r="BJ540" i="25" s="1"/>
  <c r="AG42" i="10"/>
  <c r="AS42" i="10"/>
  <c r="AA540" i="25"/>
  <c r="BM540" i="25" s="1"/>
  <c r="AD450" i="25"/>
  <c r="BE39" i="9"/>
  <c r="BE15" i="11"/>
  <c r="BE39" i="11" s="1"/>
  <c r="K39" i="9"/>
  <c r="K15" i="11"/>
  <c r="K39" i="11" s="1"/>
  <c r="AB450" i="25"/>
  <c r="AW39" i="9"/>
  <c r="AW15" i="11"/>
  <c r="AW39" i="11" s="1"/>
  <c r="AS467" i="26"/>
  <c r="G538" i="26"/>
  <c r="AQ467" i="26"/>
  <c r="E538" i="26"/>
  <c r="AR467" i="26"/>
  <c r="F538" i="26"/>
  <c r="AO398" i="26"/>
  <c r="C540" i="26"/>
  <c r="AO399" i="26"/>
  <c r="C541" i="26"/>
  <c r="AR399" i="26"/>
  <c r="F541" i="26"/>
  <c r="W449" i="25"/>
  <c r="AC38" i="9"/>
  <c r="AC14" i="11"/>
  <c r="AC38" i="11" s="1"/>
  <c r="AJ38" i="9"/>
  <c r="AJ14" i="11"/>
  <c r="AJ38" i="11" s="1"/>
  <c r="V38" i="9"/>
  <c r="V14" i="11"/>
  <c r="V38" i="11" s="1"/>
  <c r="AG440" i="25"/>
  <c r="BQ29" i="9"/>
  <c r="BQ5" i="11"/>
  <c r="BQ29" i="11" s="1"/>
  <c r="V29" i="9"/>
  <c r="V5" i="11"/>
  <c r="V29" i="11" s="1"/>
  <c r="W440" i="25"/>
  <c r="AC29" i="9"/>
  <c r="AC5" i="11"/>
  <c r="AC29" i="11" s="1"/>
  <c r="X29" i="9"/>
  <c r="X5" i="11"/>
  <c r="X29" i="11" s="1"/>
  <c r="V440" i="25"/>
  <c r="Y29" i="9"/>
  <c r="Y5" i="11"/>
  <c r="Y29" i="11" s="1"/>
  <c r="AW35" i="10"/>
  <c r="AB533" i="25"/>
  <c r="BN533" i="25" s="1"/>
  <c r="AV618" i="25"/>
  <c r="AU613" i="25"/>
  <c r="AZ625" i="25"/>
  <c r="AW47" i="10"/>
  <c r="AB545" i="25"/>
  <c r="B31" i="9"/>
  <c r="B7" i="11"/>
  <c r="B31" i="11" s="1"/>
  <c r="W31" i="9"/>
  <c r="W7" i="11"/>
  <c r="W31" i="11" s="1"/>
  <c r="O31" i="9"/>
  <c r="O7" i="11"/>
  <c r="O31" i="11" s="1"/>
  <c r="AB31" i="9"/>
  <c r="AB7" i="11"/>
  <c r="AB31" i="11" s="1"/>
  <c r="AY31" i="9"/>
  <c r="AY7" i="11"/>
  <c r="AY31" i="11" s="1"/>
  <c r="AD36" i="9"/>
  <c r="AD12" i="11"/>
  <c r="AD36" i="11" s="1"/>
  <c r="BT36" i="9"/>
  <c r="BT12" i="11"/>
  <c r="BT36" i="11" s="1"/>
  <c r="BN36" i="9"/>
  <c r="BN12" i="11"/>
  <c r="BN36" i="11" s="1"/>
  <c r="F36" i="9"/>
  <c r="F12" i="11"/>
  <c r="F36" i="11" s="1"/>
  <c r="AJ36" i="9"/>
  <c r="AJ12" i="11"/>
  <c r="AJ36" i="11" s="1"/>
  <c r="L36" i="9"/>
  <c r="L12" i="11"/>
  <c r="L36" i="11" s="1"/>
  <c r="BG36" i="9"/>
  <c r="BG12" i="11"/>
  <c r="BG36" i="11" s="1"/>
  <c r="Y443" i="25"/>
  <c r="AK32" i="9"/>
  <c r="AK8" i="11"/>
  <c r="AK32" i="11" s="1"/>
  <c r="BI32" i="9"/>
  <c r="AE443" i="25"/>
  <c r="BI8" i="11"/>
  <c r="BI32" i="11" s="1"/>
  <c r="BH32" i="9"/>
  <c r="BH8" i="11"/>
  <c r="BH32" i="11" s="1"/>
  <c r="BK32" i="9"/>
  <c r="BK8" i="11"/>
  <c r="BK32" i="11" s="1"/>
  <c r="T443" i="25"/>
  <c r="Q32" i="9"/>
  <c r="Q8" i="11"/>
  <c r="Q32" i="11" s="1"/>
  <c r="BZ28" i="9"/>
  <c r="BZ4" i="11"/>
  <c r="BZ28" i="11" s="1"/>
  <c r="M47" i="9"/>
  <c r="S458" i="25"/>
  <c r="M23" i="11"/>
  <c r="M47" i="11" s="1"/>
  <c r="AE47" i="9"/>
  <c r="AE23" i="11"/>
  <c r="AE47" i="11" s="1"/>
  <c r="S47" i="9"/>
  <c r="S23" i="11"/>
  <c r="S47" i="11" s="1"/>
  <c r="CB47" i="9"/>
  <c r="CB23" i="11"/>
  <c r="CB47" i="11" s="1"/>
  <c r="T529" i="25"/>
  <c r="BF529" i="25" s="1"/>
  <c r="Q31" i="10"/>
  <c r="AG529" i="25"/>
  <c r="BS529" i="25" s="1"/>
  <c r="BQ31" i="10"/>
  <c r="AG36" i="10"/>
  <c r="X534" i="25"/>
  <c r="BJ534" i="25" s="1"/>
  <c r="AQ406" i="26"/>
  <c r="E548" i="26"/>
  <c r="AS414" i="26"/>
  <c r="G556" i="26"/>
  <c r="BB411" i="26"/>
  <c r="P553" i="26"/>
  <c r="AW411" i="26"/>
  <c r="K553" i="26"/>
  <c r="AT411" i="26"/>
  <c r="H553" i="26"/>
  <c r="AR44" i="9"/>
  <c r="AR20" i="11"/>
  <c r="AR44" i="11" s="1"/>
  <c r="X455" i="25"/>
  <c r="AG44" i="9"/>
  <c r="AG20" i="11"/>
  <c r="AG44" i="11" s="1"/>
  <c r="AA455" i="25"/>
  <c r="AS44" i="9"/>
  <c r="AS20" i="11"/>
  <c r="AS44" i="11" s="1"/>
  <c r="BY44" i="9"/>
  <c r="AI455" i="25"/>
  <c r="BY20" i="11"/>
  <c r="BY44" i="11" s="1"/>
  <c r="BX44" i="9"/>
  <c r="BX20" i="11"/>
  <c r="BX44" i="11" s="1"/>
  <c r="F44" i="9"/>
  <c r="F20" i="11"/>
  <c r="F44" i="11" s="1"/>
  <c r="AT357" i="26"/>
  <c r="H499" i="26"/>
  <c r="BJ410" i="26"/>
  <c r="X552" i="26"/>
  <c r="AY410" i="26"/>
  <c r="M552" i="26"/>
  <c r="AW410" i="26"/>
  <c r="K552" i="26"/>
  <c r="BS410" i="26"/>
  <c r="AG552" i="26"/>
  <c r="AH45" i="9"/>
  <c r="AH21" i="11"/>
  <c r="AH45" i="11" s="1"/>
  <c r="AG456" i="25"/>
  <c r="BQ45" i="9"/>
  <c r="BQ21" i="11"/>
  <c r="BQ45" i="11" s="1"/>
  <c r="X45" i="9"/>
  <c r="X21" i="11"/>
  <c r="X45" i="11" s="1"/>
  <c r="T457" i="25"/>
  <c r="Q46" i="9"/>
  <c r="Q22" i="11"/>
  <c r="Q46" i="11" s="1"/>
  <c r="BB46" i="9"/>
  <c r="BB22" i="11"/>
  <c r="BB46" i="11" s="1"/>
  <c r="S457" i="25"/>
  <c r="M46" i="9"/>
  <c r="M22" i="11"/>
  <c r="M46" i="11" s="1"/>
  <c r="AD46" i="9"/>
  <c r="AD22" i="11"/>
  <c r="AD46" i="11" s="1"/>
  <c r="W457" i="25"/>
  <c r="AC46" i="9"/>
  <c r="AC22" i="11"/>
  <c r="AC46" i="11" s="1"/>
  <c r="J43" i="9"/>
  <c r="J19" i="11"/>
  <c r="J43" i="11" s="1"/>
  <c r="W454" i="25"/>
  <c r="AC43" i="9"/>
  <c r="AC19" i="11"/>
  <c r="AC43" i="11" s="1"/>
  <c r="AJ43" i="9"/>
  <c r="AJ19" i="11"/>
  <c r="AJ43" i="11" s="1"/>
  <c r="AU490" i="26"/>
  <c r="I561" i="26"/>
  <c r="Y541" i="25"/>
  <c r="BK541" i="25" s="1"/>
  <c r="AK43" i="10"/>
  <c r="I43" i="10"/>
  <c r="R541" i="25"/>
  <c r="BD541" i="25" s="1"/>
  <c r="AD541" i="25"/>
  <c r="BP541" i="25" s="1"/>
  <c r="BE43" i="10"/>
  <c r="AG37" i="9"/>
  <c r="X448" i="25"/>
  <c r="AG13" i="11"/>
  <c r="AG37" i="11" s="1"/>
  <c r="AL37" i="9"/>
  <c r="AL13" i="11"/>
  <c r="AL37" i="11" s="1"/>
  <c r="AA37" i="9"/>
  <c r="AA13" i="11"/>
  <c r="AA37" i="11" s="1"/>
  <c r="F37" i="9"/>
  <c r="F13" i="11"/>
  <c r="F37" i="11" s="1"/>
  <c r="AM37" i="9"/>
  <c r="AM13" i="11"/>
  <c r="AM37" i="11" s="1"/>
  <c r="AV37" i="9"/>
  <c r="AV13" i="11"/>
  <c r="AV37" i="11" s="1"/>
  <c r="AI37" i="9"/>
  <c r="AI13" i="11"/>
  <c r="AI37" i="11" s="1"/>
  <c r="O37" i="9"/>
  <c r="O13" i="11"/>
  <c r="O37" i="11" s="1"/>
  <c r="S524" i="25"/>
  <c r="BE524" i="25" s="1"/>
  <c r="M26" i="10"/>
  <c r="U524" i="25"/>
  <c r="BG524" i="25" s="1"/>
  <c r="U26" i="10"/>
  <c r="BH416" i="26"/>
  <c r="V558" i="26"/>
  <c r="R453" i="25"/>
  <c r="I42" i="9"/>
  <c r="I18" i="11"/>
  <c r="I42" i="11" s="1"/>
  <c r="BK42" i="9"/>
  <c r="BK18" i="11"/>
  <c r="BK42" i="11" s="1"/>
  <c r="AX42" i="9"/>
  <c r="AX18" i="11"/>
  <c r="AX42" i="11" s="1"/>
  <c r="BH42" i="9"/>
  <c r="BH18" i="11"/>
  <c r="BH42" i="11" s="1"/>
  <c r="T26" i="9"/>
  <c r="T2" i="11"/>
  <c r="T26" i="11" s="1"/>
  <c r="P26" i="9"/>
  <c r="P2" i="11"/>
  <c r="P26" i="11" s="1"/>
  <c r="T437" i="25"/>
  <c r="Q26" i="9"/>
  <c r="Q2" i="11"/>
  <c r="Q26" i="11" s="1"/>
  <c r="AM26" i="9"/>
  <c r="AM2" i="11"/>
  <c r="AM26" i="11" s="1"/>
  <c r="Z26" i="9"/>
  <c r="Z2" i="11"/>
  <c r="Z26" i="11" s="1"/>
  <c r="G26" i="9"/>
  <c r="G2" i="11"/>
  <c r="G26" i="11" s="1"/>
  <c r="G30" i="9"/>
  <c r="K30" i="9"/>
  <c r="BP30" i="9"/>
  <c r="W30" i="9"/>
  <c r="BK30" i="9"/>
  <c r="L30" i="9"/>
  <c r="T441" i="25"/>
  <c r="Q30" i="9"/>
  <c r="CA30" i="9"/>
  <c r="AG438" i="25"/>
  <c r="BQ27" i="9"/>
  <c r="BQ3" i="11"/>
  <c r="BQ27" i="11" s="1"/>
  <c r="AN27" i="9"/>
  <c r="AN3" i="11"/>
  <c r="AN27" i="11" s="1"/>
  <c r="BD27" i="9"/>
  <c r="BD3" i="11"/>
  <c r="BD27" i="11" s="1"/>
  <c r="BP27" i="9"/>
  <c r="BP3" i="11"/>
  <c r="BP27" i="11" s="1"/>
  <c r="D27" i="9"/>
  <c r="D3" i="11"/>
  <c r="D27" i="11" s="1"/>
  <c r="X27" i="9"/>
  <c r="X3" i="11"/>
  <c r="X27" i="11" s="1"/>
  <c r="AE527" i="25"/>
  <c r="BQ527" i="25" s="1"/>
  <c r="BI29" i="10"/>
  <c r="F29" i="10"/>
  <c r="F5" i="11"/>
  <c r="F29" i="11" s="1"/>
  <c r="F35" i="9"/>
  <c r="F11" i="11"/>
  <c r="F35" i="11" s="1"/>
  <c r="BN35" i="9"/>
  <c r="BN11" i="11"/>
  <c r="BN35" i="11" s="1"/>
  <c r="BW35" i="9"/>
  <c r="BW11" i="11"/>
  <c r="BW35" i="11" s="1"/>
  <c r="AL34" i="9"/>
  <c r="AL10" i="11"/>
  <c r="AL34" i="11" s="1"/>
  <c r="AD445" i="25"/>
  <c r="BE34" i="9"/>
  <c r="BE10" i="11"/>
  <c r="BE34" i="11" s="1"/>
  <c r="AU34" i="9"/>
  <c r="AU10" i="11"/>
  <c r="AU34" i="11" s="1"/>
  <c r="AP34" i="9"/>
  <c r="AP10" i="11"/>
  <c r="AP34" i="11" s="1"/>
  <c r="I42" i="10"/>
  <c r="R540" i="25"/>
  <c r="BD540" i="25" s="1"/>
  <c r="U39" i="10"/>
  <c r="U537" i="25"/>
  <c r="BG537" i="25" s="1"/>
  <c r="AA537" i="25"/>
  <c r="BM537" i="25" s="1"/>
  <c r="AS39" i="10"/>
  <c r="T532" i="25"/>
  <c r="BF532" i="25" s="1"/>
  <c r="Q34" i="10"/>
  <c r="BM34" i="10"/>
  <c r="AF532" i="25"/>
  <c r="BR532" i="25" s="1"/>
  <c r="AG536" i="25"/>
  <c r="BS536" i="25" s="1"/>
  <c r="BQ38" i="10"/>
  <c r="CB33" i="9"/>
  <c r="CB9" i="11"/>
  <c r="CB33" i="11" s="1"/>
  <c r="BY39" i="9"/>
  <c r="AI450" i="25"/>
  <c r="BY15" i="11"/>
  <c r="BY39" i="11" s="1"/>
  <c r="X450" i="25"/>
  <c r="AG39" i="9"/>
  <c r="AG15" i="11"/>
  <c r="AG39" i="11" s="1"/>
  <c r="BV39" i="9"/>
  <c r="BV15" i="11"/>
  <c r="BV39" i="11" s="1"/>
  <c r="T450" i="25"/>
  <c r="Q39" i="9"/>
  <c r="Q15" i="11"/>
  <c r="Q39" i="11" s="1"/>
  <c r="AS398" i="26"/>
  <c r="G540" i="26"/>
  <c r="AD449" i="25"/>
  <c r="BE38" i="9"/>
  <c r="BE14" i="11"/>
  <c r="BE38" i="11" s="1"/>
  <c r="BP38" i="9"/>
  <c r="BP14" i="11"/>
  <c r="BP38" i="11" s="1"/>
  <c r="AQ38" i="9"/>
  <c r="AQ14" i="11"/>
  <c r="AQ38" i="11" s="1"/>
  <c r="AG449" i="25"/>
  <c r="BQ38" i="9"/>
  <c r="BQ14" i="11"/>
  <c r="BQ38" i="11" s="1"/>
  <c r="AL38" i="9"/>
  <c r="AL14" i="11"/>
  <c r="AL38" i="11" s="1"/>
  <c r="Q543" i="25"/>
  <c r="BC543" i="25" s="1"/>
  <c r="E45" i="10"/>
  <c r="AA543" i="25"/>
  <c r="BM543" i="25" s="1"/>
  <c r="AS45" i="10"/>
  <c r="U29" i="9"/>
  <c r="U440" i="25"/>
  <c r="U5" i="11"/>
  <c r="U29" i="11" s="1"/>
  <c r="T533" i="25"/>
  <c r="BF533" i="25" s="1"/>
  <c r="Q35" i="10"/>
  <c r="AD533" i="25"/>
  <c r="BP533" i="25" s="1"/>
  <c r="BE35" i="10"/>
  <c r="AH533" i="25"/>
  <c r="BT533" i="25" s="1"/>
  <c r="BU35" i="10"/>
  <c r="BA625" i="25"/>
  <c r="AZ613" i="25"/>
  <c r="AT626" i="25"/>
  <c r="BF649" i="25"/>
  <c r="BK649" i="25"/>
  <c r="M47" i="10"/>
  <c r="S545" i="25"/>
  <c r="W545" i="25"/>
  <c r="AC47" i="10"/>
  <c r="L31" i="9"/>
  <c r="L7" i="11"/>
  <c r="L31" i="11" s="1"/>
  <c r="X31" i="9"/>
  <c r="X7" i="11"/>
  <c r="X31" i="11" s="1"/>
  <c r="BW31" i="9"/>
  <c r="BW7" i="11"/>
  <c r="BW31" i="11" s="1"/>
  <c r="K31" i="9"/>
  <c r="K7" i="11"/>
  <c r="K31" i="11" s="1"/>
  <c r="AH31" i="9"/>
  <c r="AH7" i="11"/>
  <c r="AH31" i="11" s="1"/>
  <c r="T447" i="25"/>
  <c r="Q36" i="9"/>
  <c r="Q12" i="11"/>
  <c r="Q36" i="11" s="1"/>
  <c r="G36" i="9"/>
  <c r="G12" i="11"/>
  <c r="G36" i="11" s="1"/>
  <c r="I36" i="9"/>
  <c r="R447" i="25"/>
  <c r="I12" i="11"/>
  <c r="I36" i="11" s="1"/>
  <c r="AU36" i="9"/>
  <c r="AU12" i="11"/>
  <c r="AU36" i="11" s="1"/>
  <c r="AR36" i="9"/>
  <c r="AR12" i="11"/>
  <c r="AR36" i="11" s="1"/>
  <c r="AR372" i="26"/>
  <c r="F514" i="26"/>
  <c r="T530" i="25"/>
  <c r="BF530" i="25" s="1"/>
  <c r="Q32" i="10"/>
  <c r="AJ32" i="9"/>
  <c r="AJ8" i="11"/>
  <c r="AJ32" i="11" s="1"/>
  <c r="AZ32" i="9"/>
  <c r="AZ8" i="11"/>
  <c r="AZ32" i="11" s="1"/>
  <c r="Q443" i="25"/>
  <c r="E32" i="9"/>
  <c r="E8" i="11"/>
  <c r="E32" i="11" s="1"/>
  <c r="B32" i="9"/>
  <c r="B8" i="11"/>
  <c r="B32" i="11" s="1"/>
  <c r="CA28" i="9"/>
  <c r="CA4" i="11"/>
  <c r="CA28" i="11" s="1"/>
  <c r="BG47" i="9"/>
  <c r="BG23" i="11"/>
  <c r="BG47" i="11" s="1"/>
  <c r="BX47" i="9"/>
  <c r="BX23" i="11"/>
  <c r="BX47" i="11" s="1"/>
  <c r="AQ47" i="9"/>
  <c r="AQ23" i="11"/>
  <c r="AQ47" i="11" s="1"/>
  <c r="AB47" i="9"/>
  <c r="AB23" i="11"/>
  <c r="AB47" i="11" s="1"/>
  <c r="H47" i="9"/>
  <c r="H23" i="11"/>
  <c r="H47" i="11" s="1"/>
  <c r="AM47" i="9"/>
  <c r="AM23" i="11"/>
  <c r="AM47" i="11" s="1"/>
  <c r="AJ458" i="25"/>
  <c r="CC47" i="9"/>
  <c r="CC23" i="11"/>
  <c r="AA529" i="25"/>
  <c r="BM529" i="25" s="1"/>
  <c r="AS31" i="10"/>
  <c r="AC534" i="25"/>
  <c r="BO534" i="25" s="1"/>
  <c r="BA36" i="10"/>
  <c r="AU421" i="26"/>
  <c r="I563" i="26"/>
  <c r="AO421" i="26"/>
  <c r="C563" i="26"/>
  <c r="CB40" i="10"/>
  <c r="CB16" i="11"/>
  <c r="CB40" i="11" s="1"/>
  <c r="BC406" i="26"/>
  <c r="Q548" i="26"/>
  <c r="AN411" i="26"/>
  <c r="B553" i="26"/>
  <c r="Z44" i="9"/>
  <c r="Z20" i="11"/>
  <c r="Z44" i="11" s="1"/>
  <c r="X44" i="9"/>
  <c r="X20" i="11"/>
  <c r="X44" i="11" s="1"/>
  <c r="BH44" i="9"/>
  <c r="BH20" i="11"/>
  <c r="BH44" i="11" s="1"/>
  <c r="AB455" i="25"/>
  <c r="AW44" i="9"/>
  <c r="AW20" i="11"/>
  <c r="AW44" i="11" s="1"/>
  <c r="AR410" i="26"/>
  <c r="F552" i="26"/>
  <c r="W542" i="25"/>
  <c r="BI542" i="25" s="1"/>
  <c r="AC44" i="10"/>
  <c r="R542" i="25"/>
  <c r="BD542" i="25" s="1"/>
  <c r="I44" i="10"/>
  <c r="L45" i="9"/>
  <c r="L21" i="11"/>
  <c r="L45" i="11" s="1"/>
  <c r="AB456" i="25"/>
  <c r="AW45" i="9"/>
  <c r="AW21" i="11"/>
  <c r="AW45" i="11" s="1"/>
  <c r="AH456" i="25"/>
  <c r="BU45" i="9"/>
  <c r="BU21" i="11"/>
  <c r="BU45" i="11" s="1"/>
  <c r="H45" i="9"/>
  <c r="H21" i="11"/>
  <c r="H45" i="11" s="1"/>
  <c r="AT45" i="9"/>
  <c r="AT21" i="11"/>
  <c r="AT45" i="11" s="1"/>
  <c r="AN383" i="26"/>
  <c r="B525" i="26"/>
  <c r="BN46" i="9"/>
  <c r="BN22" i="11"/>
  <c r="BN46" i="11" s="1"/>
  <c r="BH46" i="9"/>
  <c r="BH22" i="11"/>
  <c r="BH46" i="11" s="1"/>
  <c r="BJ46" i="9"/>
  <c r="BJ22" i="11"/>
  <c r="BJ46" i="11" s="1"/>
  <c r="AP46" i="9"/>
  <c r="AP22" i="11"/>
  <c r="AP46" i="11" s="1"/>
  <c r="BW46" i="9"/>
  <c r="BW22" i="11"/>
  <c r="BW46" i="11" s="1"/>
  <c r="AO363" i="26"/>
  <c r="C505" i="26"/>
  <c r="AL43" i="9"/>
  <c r="AL19" i="11"/>
  <c r="AL43" i="11" s="1"/>
  <c r="BG43" i="9"/>
  <c r="BG19" i="11"/>
  <c r="BG43" i="11" s="1"/>
  <c r="AU43" i="9"/>
  <c r="AU19" i="11"/>
  <c r="AU43" i="11" s="1"/>
  <c r="AA454" i="25"/>
  <c r="AS43" i="9"/>
  <c r="AS19" i="11"/>
  <c r="AS43" i="11" s="1"/>
  <c r="BD43" i="9"/>
  <c r="BD19" i="11"/>
  <c r="BD43" i="11" s="1"/>
  <c r="AW490" i="26"/>
  <c r="K561" i="26"/>
  <c r="BI43" i="10"/>
  <c r="AE541" i="25"/>
  <c r="BQ541" i="25" s="1"/>
  <c r="V541" i="25"/>
  <c r="BH541" i="25" s="1"/>
  <c r="Y43" i="10"/>
  <c r="X37" i="9"/>
  <c r="X13" i="11"/>
  <c r="X37" i="11" s="1"/>
  <c r="AA448" i="25"/>
  <c r="AS37" i="9"/>
  <c r="AS13" i="11"/>
  <c r="AS37" i="11" s="1"/>
  <c r="J37" i="9"/>
  <c r="J13" i="11"/>
  <c r="J37" i="11" s="1"/>
  <c r="BK37" i="9"/>
  <c r="BK13" i="11"/>
  <c r="BK37" i="11" s="1"/>
  <c r="AK37" i="9"/>
  <c r="Y448" i="25"/>
  <c r="AK13" i="11"/>
  <c r="AK37" i="11" s="1"/>
  <c r="CA37" i="9"/>
  <c r="CA13" i="11"/>
  <c r="CA37" i="11" s="1"/>
  <c r="BE26" i="10"/>
  <c r="AD524" i="25"/>
  <c r="BP524" i="25" s="1"/>
  <c r="AS26" i="10"/>
  <c r="AA524" i="25"/>
  <c r="BM524" i="25" s="1"/>
  <c r="AW416" i="26"/>
  <c r="K558" i="26"/>
  <c r="BB416" i="26"/>
  <c r="P558" i="26"/>
  <c r="AP416" i="26"/>
  <c r="D558" i="26"/>
  <c r="J42" i="9"/>
  <c r="J18" i="11"/>
  <c r="J42" i="11" s="1"/>
  <c r="F42" i="9"/>
  <c r="F18" i="11"/>
  <c r="F42" i="11" s="1"/>
  <c r="BU42" i="9"/>
  <c r="AH453" i="25"/>
  <c r="BU18" i="11"/>
  <c r="BU42" i="11" s="1"/>
  <c r="AH42" i="9"/>
  <c r="AH18" i="11"/>
  <c r="AH42" i="11" s="1"/>
  <c r="Q437" i="25"/>
  <c r="E26" i="9"/>
  <c r="E2" i="11"/>
  <c r="E26" i="11" s="1"/>
  <c r="AC437" i="25"/>
  <c r="BA26" i="9"/>
  <c r="BA2" i="11"/>
  <c r="BA26" i="11" s="1"/>
  <c r="AW26" i="9"/>
  <c r="AB437" i="25"/>
  <c r="AW2" i="11"/>
  <c r="AW26" i="11" s="1"/>
  <c r="BL30" i="9"/>
  <c r="BW30" i="9"/>
  <c r="AS30" i="9"/>
  <c r="AA441" i="25"/>
  <c r="BR30" i="9"/>
  <c r="AT30" i="9"/>
  <c r="CB30" i="9"/>
  <c r="R438" i="25"/>
  <c r="I27" i="9"/>
  <c r="I3" i="11"/>
  <c r="I27" i="11" s="1"/>
  <c r="U438" i="25"/>
  <c r="U27" i="9"/>
  <c r="U3" i="11"/>
  <c r="U27" i="11" s="1"/>
  <c r="AF27" i="9"/>
  <c r="AF3" i="11"/>
  <c r="AF27" i="11" s="1"/>
  <c r="AF438" i="25"/>
  <c r="BM27" i="9"/>
  <c r="BM3" i="11"/>
  <c r="BM27" i="11" s="1"/>
  <c r="BZ27" i="9"/>
  <c r="BZ3" i="11"/>
  <c r="BZ27" i="11" s="1"/>
  <c r="BK35" i="9"/>
  <c r="BK11" i="11"/>
  <c r="BK35" i="11" s="1"/>
  <c r="AD35" i="9"/>
  <c r="AD11" i="11"/>
  <c r="AD35" i="11" s="1"/>
  <c r="R446" i="25"/>
  <c r="I35" i="9"/>
  <c r="I11" i="11"/>
  <c r="I35" i="11" s="1"/>
  <c r="Q446" i="25"/>
  <c r="E35" i="9"/>
  <c r="E11" i="11"/>
  <c r="E35" i="11" s="1"/>
  <c r="AL35" i="9"/>
  <c r="AL11" i="11"/>
  <c r="AL35" i="11" s="1"/>
  <c r="BG35" i="9"/>
  <c r="BG11" i="11"/>
  <c r="BG35" i="11" s="1"/>
  <c r="B34" i="9"/>
  <c r="B10" i="11"/>
  <c r="B34" i="11" s="1"/>
  <c r="AE34" i="9"/>
  <c r="AE10" i="11"/>
  <c r="AE34" i="11" s="1"/>
  <c r="BA34" i="9"/>
  <c r="AC445" i="25"/>
  <c r="BA10" i="11"/>
  <c r="BA34" i="11" s="1"/>
  <c r="AH34" i="9"/>
  <c r="AH10" i="11"/>
  <c r="AH34" i="11" s="1"/>
  <c r="P34" i="9"/>
  <c r="P10" i="11"/>
  <c r="P34" i="11" s="1"/>
  <c r="AG39" i="10"/>
  <c r="X537" i="25"/>
  <c r="BJ537" i="25" s="1"/>
  <c r="U536" i="25"/>
  <c r="BG536" i="25" s="1"/>
  <c r="U38" i="10"/>
  <c r="W536" i="25"/>
  <c r="BI536" i="25" s="1"/>
  <c r="AC38" i="10"/>
  <c r="BZ33" i="9"/>
  <c r="BZ9" i="11"/>
  <c r="BZ33" i="11" s="1"/>
  <c r="BF39" i="9"/>
  <c r="BF15" i="11"/>
  <c r="BF39" i="11" s="1"/>
  <c r="Z39" i="9"/>
  <c r="Z15" i="11"/>
  <c r="Z39" i="11" s="1"/>
  <c r="G39" i="9"/>
  <c r="G15" i="11"/>
  <c r="G39" i="11" s="1"/>
  <c r="V450" i="25"/>
  <c r="Y39" i="9"/>
  <c r="Y15" i="11"/>
  <c r="Y39" i="11" s="1"/>
  <c r="J39" i="9"/>
  <c r="J15" i="11"/>
  <c r="J39" i="11" s="1"/>
  <c r="BZ39" i="9"/>
  <c r="BZ15" i="11"/>
  <c r="BZ39" i="11" s="1"/>
  <c r="AN425" i="26"/>
  <c r="B567" i="26"/>
  <c r="AU398" i="26"/>
  <c r="I540" i="26"/>
  <c r="AQ399" i="26"/>
  <c r="E541" i="26"/>
  <c r="AV38" i="9"/>
  <c r="AV14" i="11"/>
  <c r="AV38" i="11" s="1"/>
  <c r="AI38" i="9"/>
  <c r="AI14" i="11"/>
  <c r="AI38" i="11" s="1"/>
  <c r="AF543" i="25"/>
  <c r="BR543" i="25" s="1"/>
  <c r="BM45" i="10"/>
  <c r="BD29" i="9"/>
  <c r="BD5" i="11"/>
  <c r="BD29" i="11" s="1"/>
  <c r="AK29" i="9"/>
  <c r="Y440" i="25"/>
  <c r="AK5" i="11"/>
  <c r="AK29" i="11" s="1"/>
  <c r="AC440" i="25"/>
  <c r="BA29" i="9"/>
  <c r="BA5" i="11"/>
  <c r="BA29" i="11" s="1"/>
  <c r="BP29" i="9"/>
  <c r="BP5" i="11"/>
  <c r="BP29" i="11" s="1"/>
  <c r="Y35" i="10"/>
  <c r="V533" i="25"/>
  <c r="BH533" i="25" s="1"/>
  <c r="AZ626" i="25"/>
  <c r="AU649" i="25"/>
  <c r="BG649" i="25"/>
  <c r="AS389" i="26"/>
  <c r="G531" i="26"/>
  <c r="BN31" i="9"/>
  <c r="BN7" i="11"/>
  <c r="BN31" i="11" s="1"/>
  <c r="BE31" i="9"/>
  <c r="AD442" i="25"/>
  <c r="BE7" i="11"/>
  <c r="BE31" i="11" s="1"/>
  <c r="AG31" i="9"/>
  <c r="X442" i="25"/>
  <c r="AG7" i="11"/>
  <c r="AG31" i="11" s="1"/>
  <c r="AX31" i="9"/>
  <c r="AX7" i="11"/>
  <c r="AX31" i="11" s="1"/>
  <c r="CC31" i="9"/>
  <c r="AJ442" i="25"/>
  <c r="CC7" i="11"/>
  <c r="D36" i="9"/>
  <c r="D12" i="11"/>
  <c r="D36" i="11" s="1"/>
  <c r="AA36" i="9"/>
  <c r="AA12" i="11"/>
  <c r="AA36" i="11" s="1"/>
  <c r="AZ36" i="9"/>
  <c r="AZ12" i="11"/>
  <c r="AZ36" i="11" s="1"/>
  <c r="BE36" i="9"/>
  <c r="AD447" i="25"/>
  <c r="BE12" i="11"/>
  <c r="BE36" i="11" s="1"/>
  <c r="AC443" i="25"/>
  <c r="BA32" i="9"/>
  <c r="BA8" i="11"/>
  <c r="BA32" i="11" s="1"/>
  <c r="X32" i="9"/>
  <c r="X8" i="11"/>
  <c r="X32" i="11" s="1"/>
  <c r="AP32" i="9"/>
  <c r="AP8" i="11"/>
  <c r="AP32" i="11" s="1"/>
  <c r="AB32" i="9"/>
  <c r="AB8" i="11"/>
  <c r="AB32" i="11" s="1"/>
  <c r="P32" i="9"/>
  <c r="P8" i="11"/>
  <c r="P32" i="11" s="1"/>
  <c r="BY32" i="9"/>
  <c r="AI443" i="25"/>
  <c r="CB28" i="9"/>
  <c r="CB4" i="11"/>
  <c r="CB28" i="11" s="1"/>
  <c r="BA47" i="9"/>
  <c r="AC458" i="25"/>
  <c r="BA23" i="11"/>
  <c r="BA47" i="11" s="1"/>
  <c r="AK47" i="9"/>
  <c r="Y458" i="25"/>
  <c r="AK23" i="11"/>
  <c r="AK47" i="11" s="1"/>
  <c r="CA47" i="9"/>
  <c r="CA23" i="11"/>
  <c r="CA47" i="11" s="1"/>
  <c r="Z529" i="25"/>
  <c r="BL529" i="25" s="1"/>
  <c r="AO31" i="10"/>
  <c r="U529" i="25"/>
  <c r="BG529" i="25" s="1"/>
  <c r="U31" i="10"/>
  <c r="BE36" i="10"/>
  <c r="AD534" i="25"/>
  <c r="BP534" i="25" s="1"/>
  <c r="AQ421" i="26"/>
  <c r="E563" i="26"/>
  <c r="AP421" i="26"/>
  <c r="D563" i="26"/>
  <c r="BZ40" i="10"/>
  <c r="BZ16" i="11"/>
  <c r="BZ40" i="11" s="1"/>
  <c r="AN386" i="26"/>
  <c r="B528" i="26"/>
  <c r="AT406" i="26"/>
  <c r="H548" i="26"/>
  <c r="AW406" i="26"/>
  <c r="K548" i="26"/>
  <c r="AY406" i="26"/>
  <c r="M548" i="26"/>
  <c r="BA406" i="26"/>
  <c r="O548" i="26"/>
  <c r="AF455" i="25"/>
  <c r="BM44" i="9"/>
  <c r="BM20" i="11"/>
  <c r="BM44" i="11" s="1"/>
  <c r="P44" i="9"/>
  <c r="P20" i="11"/>
  <c r="P44" i="11" s="1"/>
  <c r="V455" i="25"/>
  <c r="Y44" i="9"/>
  <c r="Y20" i="11"/>
  <c r="Y44" i="11" s="1"/>
  <c r="AB44" i="9"/>
  <c r="AB20" i="11"/>
  <c r="AB44" i="11" s="1"/>
  <c r="C44" i="9"/>
  <c r="C20" i="11"/>
  <c r="C44" i="11" s="1"/>
  <c r="BJ44" i="9"/>
  <c r="BJ20" i="11"/>
  <c r="BJ44" i="11" s="1"/>
  <c r="BZ44" i="9"/>
  <c r="BZ20" i="11"/>
  <c r="BZ44" i="11" s="1"/>
  <c r="AZ357" i="26"/>
  <c r="N499" i="26"/>
  <c r="AX357" i="26"/>
  <c r="L499" i="26"/>
  <c r="AR374" i="26"/>
  <c r="F516" i="26"/>
  <c r="BA410" i="26"/>
  <c r="O552" i="26"/>
  <c r="AU410" i="26"/>
  <c r="I552" i="26"/>
  <c r="AE542" i="25"/>
  <c r="BQ542" i="25" s="1"/>
  <c r="BI44" i="10"/>
  <c r="Y542" i="25"/>
  <c r="BK542" i="25" s="1"/>
  <c r="AK44" i="10"/>
  <c r="BX45" i="9"/>
  <c r="BX21" i="11"/>
  <c r="BX45" i="11" s="1"/>
  <c r="AF456" i="25"/>
  <c r="BM45" i="9"/>
  <c r="BM21" i="11"/>
  <c r="BM45" i="11" s="1"/>
  <c r="S45" i="9"/>
  <c r="S21" i="11"/>
  <c r="S45" i="11" s="1"/>
  <c r="BB45" i="9"/>
  <c r="BB21" i="11"/>
  <c r="BB45" i="11" s="1"/>
  <c r="BY45" i="9"/>
  <c r="AI456" i="25"/>
  <c r="BY21" i="11"/>
  <c r="BY45" i="11" s="1"/>
  <c r="R45" i="9"/>
  <c r="R21" i="11"/>
  <c r="R45" i="11" s="1"/>
  <c r="BL46" i="9"/>
  <c r="BL22" i="11"/>
  <c r="BL46" i="11" s="1"/>
  <c r="AQ363" i="26"/>
  <c r="E505" i="26"/>
  <c r="BX43" i="9"/>
  <c r="BX19" i="11"/>
  <c r="BX43" i="11" s="1"/>
  <c r="AP43" i="9"/>
  <c r="AP19" i="11"/>
  <c r="AP43" i="11" s="1"/>
  <c r="BC43" i="9"/>
  <c r="BC19" i="11"/>
  <c r="BC43" i="11" s="1"/>
  <c r="AW43" i="9"/>
  <c r="AB454" i="25"/>
  <c r="AW19" i="11"/>
  <c r="AW43" i="11" s="1"/>
  <c r="Z43" i="9"/>
  <c r="Z19" i="11"/>
  <c r="Z43" i="11" s="1"/>
  <c r="BO43" i="9"/>
  <c r="BO19" i="11"/>
  <c r="BO43" i="11" s="1"/>
  <c r="AR490" i="26"/>
  <c r="F561" i="26"/>
  <c r="X544" i="25"/>
  <c r="BJ544" i="25" s="1"/>
  <c r="AG46" i="10"/>
  <c r="E43" i="10"/>
  <c r="Q541" i="25"/>
  <c r="BC541" i="25" s="1"/>
  <c r="AF37" i="9"/>
  <c r="AF13" i="11"/>
  <c r="AF37" i="11" s="1"/>
  <c r="T37" i="9"/>
  <c r="T13" i="11"/>
  <c r="T37" i="11" s="1"/>
  <c r="AY37" i="9"/>
  <c r="AY13" i="11"/>
  <c r="AY37" i="11" s="1"/>
  <c r="BV37" i="9"/>
  <c r="BV13" i="11"/>
  <c r="BV37" i="11" s="1"/>
  <c r="AB37" i="9"/>
  <c r="AB13" i="11"/>
  <c r="AB37" i="11" s="1"/>
  <c r="AN37" i="9"/>
  <c r="AN13" i="11"/>
  <c r="AN37" i="11" s="1"/>
  <c r="BD37" i="9"/>
  <c r="BD13" i="11"/>
  <c r="BD37" i="11" s="1"/>
  <c r="AJ448" i="25"/>
  <c r="CC37" i="9"/>
  <c r="CC13" i="11"/>
  <c r="Y26" i="10"/>
  <c r="V524" i="25"/>
  <c r="BH524" i="25" s="1"/>
  <c r="AZ416" i="26"/>
  <c r="N558" i="26"/>
  <c r="BE416" i="26"/>
  <c r="S558" i="26"/>
  <c r="BA416" i="26"/>
  <c r="O558" i="26"/>
  <c r="AY416" i="26"/>
  <c r="M558" i="26"/>
  <c r="AR397" i="26"/>
  <c r="F539" i="26"/>
  <c r="BD42" i="9"/>
  <c r="BD18" i="11"/>
  <c r="BD42" i="11" s="1"/>
  <c r="AB42" i="9"/>
  <c r="AB18" i="11"/>
  <c r="AB42" i="11" s="1"/>
  <c r="AD42" i="9"/>
  <c r="AD18" i="11"/>
  <c r="AD42" i="11" s="1"/>
  <c r="AN42" i="9"/>
  <c r="AN18" i="11"/>
  <c r="AN42" i="11" s="1"/>
  <c r="L42" i="9"/>
  <c r="L18" i="11"/>
  <c r="L42" i="11" s="1"/>
  <c r="X26" i="9"/>
  <c r="X2" i="11"/>
  <c r="X26" i="11" s="1"/>
  <c r="AJ26" i="9"/>
  <c r="AJ2" i="11"/>
  <c r="AJ26" i="11" s="1"/>
  <c r="V26" i="9"/>
  <c r="V2" i="11"/>
  <c r="V26" i="11" s="1"/>
  <c r="J26" i="9"/>
  <c r="J2" i="11"/>
  <c r="J26" i="11" s="1"/>
  <c r="S30" i="9"/>
  <c r="AU30" i="9"/>
  <c r="AO30" i="9"/>
  <c r="Z441" i="25"/>
  <c r="AN30" i="9"/>
  <c r="AD30" i="9"/>
  <c r="AM30" i="9"/>
  <c r="AJ441" i="25"/>
  <c r="CC30" i="9"/>
  <c r="BT27" i="9"/>
  <c r="BT3" i="11"/>
  <c r="BT27" i="11" s="1"/>
  <c r="BN27" i="9"/>
  <c r="BN3" i="11"/>
  <c r="BN27" i="11" s="1"/>
  <c r="AZ27" i="9"/>
  <c r="AZ3" i="11"/>
  <c r="AZ27" i="11" s="1"/>
  <c r="S27" i="9"/>
  <c r="S3" i="11"/>
  <c r="S27" i="11" s="1"/>
  <c r="CA27" i="9"/>
  <c r="CA3" i="11"/>
  <c r="CA27" i="11" s="1"/>
  <c r="AA446" i="25"/>
  <c r="AS35" i="9"/>
  <c r="AS11" i="11"/>
  <c r="AS35" i="11" s="1"/>
  <c r="Z446" i="25"/>
  <c r="AO35" i="9"/>
  <c r="AO11" i="11"/>
  <c r="AO35" i="11" s="1"/>
  <c r="AY35" i="9"/>
  <c r="AY11" i="11"/>
  <c r="AY35" i="11" s="1"/>
  <c r="AF35" i="9"/>
  <c r="AF11" i="11"/>
  <c r="AF35" i="11" s="1"/>
  <c r="T35" i="9"/>
  <c r="T11" i="11"/>
  <c r="T35" i="11" s="1"/>
  <c r="BT35" i="9"/>
  <c r="BT11" i="11"/>
  <c r="BT35" i="11" s="1"/>
  <c r="S34" i="9"/>
  <c r="S10" i="11"/>
  <c r="S34" i="11" s="1"/>
  <c r="AV34" i="9"/>
  <c r="AV10" i="11"/>
  <c r="AV34" i="11" s="1"/>
  <c r="V34" i="9"/>
  <c r="V10" i="11"/>
  <c r="V34" i="11" s="1"/>
  <c r="BS34" i="9"/>
  <c r="BS10" i="11"/>
  <c r="BS34" i="11" s="1"/>
  <c r="I34" i="9"/>
  <c r="R445" i="25"/>
  <c r="I10" i="11"/>
  <c r="I34" i="11" s="1"/>
  <c r="BR34" i="9"/>
  <c r="BR10" i="11"/>
  <c r="BR34" i="11" s="1"/>
  <c r="E42" i="10"/>
  <c r="Q540" i="25"/>
  <c r="BC540" i="25" s="1"/>
  <c r="C72" i="13"/>
  <c r="BT42" i="10"/>
  <c r="AG537" i="25"/>
  <c r="BS537" i="25" s="1"/>
  <c r="BQ39" i="10"/>
  <c r="AD537" i="25"/>
  <c r="BP537" i="25" s="1"/>
  <c r="BE39" i="10"/>
  <c r="BE34" i="10"/>
  <c r="AD532" i="25"/>
  <c r="BP532" i="25" s="1"/>
  <c r="AC532" i="25"/>
  <c r="BO532" i="25" s="1"/>
  <c r="BA34" i="10"/>
  <c r="Q532" i="25"/>
  <c r="BC532" i="25" s="1"/>
  <c r="E34" i="10"/>
  <c r="BI38" i="10"/>
  <c r="AE536" i="25"/>
  <c r="BQ536" i="25" s="1"/>
  <c r="CA33" i="9"/>
  <c r="CA9" i="11"/>
  <c r="CA33" i="11" s="1"/>
  <c r="BI39" i="9"/>
  <c r="AE450" i="25"/>
  <c r="BI15" i="11"/>
  <c r="BI39" i="11" s="1"/>
  <c r="L39" i="9"/>
  <c r="L15" i="11"/>
  <c r="L39" i="11" s="1"/>
  <c r="AM39" i="9"/>
  <c r="AM15" i="11"/>
  <c r="AM39" i="11" s="1"/>
  <c r="CA39" i="9"/>
  <c r="CA15" i="11"/>
  <c r="CA39" i="11" s="1"/>
  <c r="T38" i="9"/>
  <c r="T14" i="11"/>
  <c r="T38" i="11" s="1"/>
  <c r="AZ38" i="9"/>
  <c r="AZ14" i="11"/>
  <c r="AZ38" i="11" s="1"/>
  <c r="AM38" i="9"/>
  <c r="AM14" i="11"/>
  <c r="AM38" i="11" s="1"/>
  <c r="AF38" i="9"/>
  <c r="AF14" i="11"/>
  <c r="AF38" i="11" s="1"/>
  <c r="V543" i="25"/>
  <c r="BH543" i="25" s="1"/>
  <c r="Y45" i="10"/>
  <c r="AP29" i="9"/>
  <c r="AP5" i="11"/>
  <c r="AP29" i="11" s="1"/>
  <c r="BK29" i="9"/>
  <c r="BK5" i="11"/>
  <c r="BK29" i="11" s="1"/>
  <c r="M29" i="9"/>
  <c r="S440" i="25"/>
  <c r="M5" i="11"/>
  <c r="M29" i="11" s="1"/>
  <c r="AI29" i="9"/>
  <c r="AI5" i="11"/>
  <c r="AI29" i="11" s="1"/>
  <c r="AL29" i="9"/>
  <c r="AL5" i="11"/>
  <c r="AL29" i="11" s="1"/>
  <c r="AE533" i="25"/>
  <c r="BQ533" i="25" s="1"/>
  <c r="BI35" i="10"/>
  <c r="BH649" i="25"/>
  <c r="AZ618" i="25"/>
  <c r="AN401" i="26"/>
  <c r="B543" i="26"/>
  <c r="U545" i="25"/>
  <c r="U47" i="10"/>
  <c r="AR31" i="9"/>
  <c r="AR7" i="11"/>
  <c r="AR31" i="11" s="1"/>
  <c r="BA31" i="9"/>
  <c r="AC442" i="25"/>
  <c r="BA7" i="11"/>
  <c r="BA31" i="11" s="1"/>
  <c r="AA442" i="25"/>
  <c r="AS31" i="9"/>
  <c r="AS7" i="11"/>
  <c r="AS31" i="11" s="1"/>
  <c r="J31" i="9"/>
  <c r="J7" i="11"/>
  <c r="J31" i="11" s="1"/>
  <c r="AD31" i="9"/>
  <c r="AD7" i="11"/>
  <c r="AD31" i="11" s="1"/>
  <c r="BG31" i="9"/>
  <c r="BG7" i="11"/>
  <c r="BG31" i="11" s="1"/>
  <c r="BZ31" i="9"/>
  <c r="BZ7" i="11"/>
  <c r="BZ31" i="11" s="1"/>
  <c r="AN36" i="9"/>
  <c r="AN12" i="11"/>
  <c r="AN36" i="11" s="1"/>
  <c r="U447" i="25"/>
  <c r="U36" i="9"/>
  <c r="U12" i="11"/>
  <c r="U36" i="11" s="1"/>
  <c r="AO36" i="9"/>
  <c r="Z447" i="25"/>
  <c r="AO12" i="11"/>
  <c r="AO36" i="11" s="1"/>
  <c r="W36" i="9"/>
  <c r="W12" i="11"/>
  <c r="W36" i="11" s="1"/>
  <c r="M36" i="9"/>
  <c r="S447" i="25"/>
  <c r="M12" i="11"/>
  <c r="M36" i="11" s="1"/>
  <c r="X36" i="9"/>
  <c r="X12" i="11"/>
  <c r="X36" i="11" s="1"/>
  <c r="BK36" i="9"/>
  <c r="BK12" i="11"/>
  <c r="BK36" i="11" s="1"/>
  <c r="AP372" i="26"/>
  <c r="D514" i="26"/>
  <c r="AO372" i="26"/>
  <c r="C514" i="26"/>
  <c r="AD530" i="25"/>
  <c r="BP530" i="25" s="1"/>
  <c r="BE32" i="10"/>
  <c r="AS32" i="10"/>
  <c r="AA530" i="25"/>
  <c r="BM530" i="25" s="1"/>
  <c r="W32" i="9"/>
  <c r="W8" i="11"/>
  <c r="W32" i="11" s="1"/>
  <c r="BJ32" i="9"/>
  <c r="BJ8" i="11"/>
  <c r="BJ32" i="11" s="1"/>
  <c r="AW32" i="9"/>
  <c r="AB443" i="25"/>
  <c r="AW8" i="11"/>
  <c r="AW32" i="11" s="1"/>
  <c r="V32" i="9"/>
  <c r="V8" i="11"/>
  <c r="V32" i="11" s="1"/>
  <c r="AQ32" i="9"/>
  <c r="AQ8" i="11"/>
  <c r="AQ32" i="11" s="1"/>
  <c r="AG458" i="25"/>
  <c r="BQ47" i="9"/>
  <c r="BQ23" i="11"/>
  <c r="BQ47" i="11" s="1"/>
  <c r="AL47" i="9"/>
  <c r="AL23" i="11"/>
  <c r="AL47" i="11" s="1"/>
  <c r="X47" i="9"/>
  <c r="X23" i="11"/>
  <c r="X47" i="11" s="1"/>
  <c r="N47" i="9"/>
  <c r="N23" i="11"/>
  <c r="N47" i="11" s="1"/>
  <c r="AG31" i="10"/>
  <c r="X529" i="25"/>
  <c r="BJ529" i="25" s="1"/>
  <c r="BA31" i="10"/>
  <c r="AC529" i="25"/>
  <c r="BO529" i="25" s="1"/>
  <c r="W534" i="25"/>
  <c r="BI534" i="25" s="1"/>
  <c r="AC36" i="10"/>
  <c r="AE534" i="25"/>
  <c r="BQ534" i="25" s="1"/>
  <c r="BI36" i="10"/>
  <c r="CA40" i="10"/>
  <c r="CA16" i="11"/>
  <c r="CA40" i="11" s="1"/>
  <c r="BE411" i="26"/>
  <c r="S553" i="26"/>
  <c r="BA411" i="26"/>
  <c r="O553" i="26"/>
  <c r="BC411" i="26"/>
  <c r="Q553" i="26"/>
  <c r="AT44" i="9"/>
  <c r="AT20" i="11"/>
  <c r="AT44" i="11" s="1"/>
  <c r="N44" i="9"/>
  <c r="N20" i="11"/>
  <c r="N44" i="11" s="1"/>
  <c r="AF44" i="9"/>
  <c r="AF20" i="11"/>
  <c r="AF44" i="11" s="1"/>
  <c r="T44" i="9"/>
  <c r="T20" i="11"/>
  <c r="T44" i="11" s="1"/>
  <c r="BW44" i="9"/>
  <c r="BW20" i="11"/>
  <c r="BW44" i="11" s="1"/>
  <c r="CB44" i="9"/>
  <c r="CB20" i="11"/>
  <c r="CB44" i="11" s="1"/>
  <c r="AO374" i="26"/>
  <c r="C516" i="26"/>
  <c r="BN410" i="26"/>
  <c r="AB552" i="26"/>
  <c r="AV410" i="26"/>
  <c r="J552" i="26"/>
  <c r="BF410" i="26"/>
  <c r="T552" i="26"/>
  <c r="U542" i="25"/>
  <c r="BG542" i="25" s="1"/>
  <c r="U44" i="10"/>
  <c r="G45" i="9"/>
  <c r="G21" i="11"/>
  <c r="G45" i="11" s="1"/>
  <c r="W45" i="9"/>
  <c r="W21" i="11"/>
  <c r="W45" i="11" s="1"/>
  <c r="AV45" i="9"/>
  <c r="AV21" i="11"/>
  <c r="AV45" i="11" s="1"/>
  <c r="AJ45" i="9"/>
  <c r="AJ21" i="11"/>
  <c r="AJ45" i="11" s="1"/>
  <c r="X456" i="25"/>
  <c r="AG45" i="9"/>
  <c r="AG21" i="11"/>
  <c r="AG45" i="11" s="1"/>
  <c r="BZ45" i="9"/>
  <c r="BZ21" i="11"/>
  <c r="BZ45" i="11" s="1"/>
  <c r="AM46" i="9"/>
  <c r="AM22" i="11"/>
  <c r="AM46" i="11" s="1"/>
  <c r="K46" i="9"/>
  <c r="K22" i="11"/>
  <c r="K46" i="11" s="1"/>
  <c r="AB457" i="25"/>
  <c r="AW46" i="9"/>
  <c r="AW22" i="11"/>
  <c r="AW46" i="11" s="1"/>
  <c r="P46" i="9"/>
  <c r="P22" i="11"/>
  <c r="P46" i="11" s="1"/>
  <c r="AF46" i="9"/>
  <c r="AF22" i="11"/>
  <c r="AF46" i="11" s="1"/>
  <c r="BV46" i="9"/>
  <c r="BV22" i="11"/>
  <c r="BV46" i="11" s="1"/>
  <c r="V43" i="9"/>
  <c r="V19" i="11"/>
  <c r="V43" i="11" s="1"/>
  <c r="B43" i="9"/>
  <c r="B19" i="11"/>
  <c r="B43" i="11" s="1"/>
  <c r="AE454" i="25"/>
  <c r="BI43" i="9"/>
  <c r="BI19" i="11"/>
  <c r="BI43" i="11" s="1"/>
  <c r="AQ43" i="9"/>
  <c r="AQ19" i="11"/>
  <c r="AQ43" i="11" s="1"/>
  <c r="BL43" i="9"/>
  <c r="BL19" i="11"/>
  <c r="BL43" i="11" s="1"/>
  <c r="BK43" i="9"/>
  <c r="BK19" i="11"/>
  <c r="BK43" i="11" s="1"/>
  <c r="CB43" i="9"/>
  <c r="CB19" i="11"/>
  <c r="CB43" i="11" s="1"/>
  <c r="BC490" i="26"/>
  <c r="Q561" i="26"/>
  <c r="BB490" i="26"/>
  <c r="P561" i="26"/>
  <c r="T448" i="25"/>
  <c r="Q37" i="9"/>
  <c r="Q13" i="11"/>
  <c r="Q37" i="11" s="1"/>
  <c r="AQ37" i="9"/>
  <c r="AQ13" i="11"/>
  <c r="AQ37" i="11" s="1"/>
  <c r="AP37" i="9"/>
  <c r="AP13" i="11"/>
  <c r="AP37" i="11" s="1"/>
  <c r="AC448" i="25"/>
  <c r="BA37" i="9"/>
  <c r="BA13" i="11"/>
  <c r="BA37" i="11" s="1"/>
  <c r="BI37" i="9"/>
  <c r="AE448" i="25"/>
  <c r="BI13" i="11"/>
  <c r="BI37" i="11" s="1"/>
  <c r="CB37" i="9"/>
  <c r="CB13" i="11"/>
  <c r="CB37" i="11" s="1"/>
  <c r="AT416" i="26"/>
  <c r="H558" i="26"/>
  <c r="AX416" i="26"/>
  <c r="L558" i="26"/>
  <c r="BT42" i="9"/>
  <c r="B72" i="13"/>
  <c r="BT18" i="11"/>
  <c r="BJ42" i="9"/>
  <c r="BJ18" i="11"/>
  <c r="BJ42" i="11" s="1"/>
  <c r="Z42" i="9"/>
  <c r="Z18" i="11"/>
  <c r="Z42" i="11" s="1"/>
  <c r="AM42" i="9"/>
  <c r="AM18" i="11"/>
  <c r="AM42" i="11" s="1"/>
  <c r="AG42" i="9"/>
  <c r="X453" i="25"/>
  <c r="AG18" i="11"/>
  <c r="AG42" i="11" s="1"/>
  <c r="AH26" i="9"/>
  <c r="AH2" i="11"/>
  <c r="AH26" i="11" s="1"/>
  <c r="W26" i="9"/>
  <c r="W2" i="11"/>
  <c r="W26" i="11" s="1"/>
  <c r="M26" i="9"/>
  <c r="S437" i="25"/>
  <c r="M2" i="11"/>
  <c r="M26" i="11" s="1"/>
  <c r="AI26" i="9"/>
  <c r="AI2" i="11"/>
  <c r="AI26" i="11" s="1"/>
  <c r="BF26" i="9"/>
  <c r="BF2" i="11"/>
  <c r="BF26" i="11" s="1"/>
  <c r="AY30" i="9"/>
  <c r="AF30" i="9"/>
  <c r="BG30" i="9"/>
  <c r="AC441" i="25"/>
  <c r="BA30" i="9"/>
  <c r="O27" i="9"/>
  <c r="O3" i="11"/>
  <c r="O27" i="11" s="1"/>
  <c r="Y27" i="9"/>
  <c r="V438" i="25"/>
  <c r="Y3" i="11"/>
  <c r="Y27" i="11" s="1"/>
  <c r="AB438" i="25"/>
  <c r="AW27" i="9"/>
  <c r="AW3" i="11"/>
  <c r="AW27" i="11" s="1"/>
  <c r="CC27" i="9"/>
  <c r="AJ438" i="25"/>
  <c r="CC3" i="11"/>
  <c r="BU29" i="10"/>
  <c r="AH527" i="25"/>
  <c r="BT527" i="25" s="1"/>
  <c r="AE35" i="9"/>
  <c r="AE11" i="11"/>
  <c r="AE35" i="11" s="1"/>
  <c r="AF446" i="25"/>
  <c r="BM35" i="9"/>
  <c r="BM11" i="11"/>
  <c r="BM35" i="11" s="1"/>
  <c r="K34" i="9"/>
  <c r="K10" i="11"/>
  <c r="K34" i="11" s="1"/>
  <c r="AZ34" i="9"/>
  <c r="AZ10" i="11"/>
  <c r="AZ34" i="11" s="1"/>
  <c r="BF34" i="9"/>
  <c r="BF10" i="11"/>
  <c r="BF34" i="11" s="1"/>
  <c r="AI537" i="25"/>
  <c r="BU537" i="25" s="1"/>
  <c r="BY39" i="10"/>
  <c r="AG34" i="10"/>
  <c r="X532" i="25"/>
  <c r="BJ532" i="25" s="1"/>
  <c r="AG38" i="10"/>
  <c r="X536" i="25"/>
  <c r="BJ536" i="25" s="1"/>
  <c r="Z450" i="25"/>
  <c r="AO39" i="9"/>
  <c r="AO15" i="11"/>
  <c r="AO39" i="11" s="1"/>
  <c r="BK39" i="9"/>
  <c r="BK15" i="11"/>
  <c r="BK39" i="11" s="1"/>
  <c r="AY39" i="9"/>
  <c r="AY15" i="11"/>
  <c r="AY39" i="11" s="1"/>
  <c r="BH39" i="9"/>
  <c r="BH15" i="11"/>
  <c r="BH39" i="11" s="1"/>
  <c r="X39" i="9"/>
  <c r="X15" i="11"/>
  <c r="X39" i="11" s="1"/>
  <c r="F39" i="9"/>
  <c r="F15" i="11"/>
  <c r="F39" i="11" s="1"/>
  <c r="CB39" i="9"/>
  <c r="CB15" i="11"/>
  <c r="CB39" i="11" s="1"/>
  <c r="AQ398" i="26"/>
  <c r="E540" i="26"/>
  <c r="AN398" i="26"/>
  <c r="B540" i="26"/>
  <c r="AS399" i="26"/>
  <c r="G541" i="26"/>
  <c r="AU38" i="9"/>
  <c r="AU14" i="11"/>
  <c r="AU38" i="11" s="1"/>
  <c r="X38" i="9"/>
  <c r="X14" i="11"/>
  <c r="X38" i="11" s="1"/>
  <c r="BA38" i="9"/>
  <c r="AC449" i="25"/>
  <c r="BA14" i="11"/>
  <c r="BA38" i="11" s="1"/>
  <c r="BR38" i="9"/>
  <c r="BR14" i="11"/>
  <c r="BR38" i="11" s="1"/>
  <c r="AK38" i="9"/>
  <c r="Y449" i="25"/>
  <c r="AK14" i="11"/>
  <c r="AK38" i="11" s="1"/>
  <c r="Z38" i="9"/>
  <c r="Z14" i="11"/>
  <c r="Z38" i="11" s="1"/>
  <c r="Z543" i="25"/>
  <c r="BL543" i="25" s="1"/>
  <c r="AO45" i="10"/>
  <c r="AJ29" i="9"/>
  <c r="AJ5" i="11"/>
  <c r="AJ29" i="11" s="1"/>
  <c r="BS29" i="9"/>
  <c r="BS5" i="11"/>
  <c r="BS29" i="11" s="1"/>
  <c r="O29" i="9"/>
  <c r="O5" i="11"/>
  <c r="O29" i="11" s="1"/>
  <c r="AV29" i="9"/>
  <c r="AV5" i="11"/>
  <c r="AV29" i="11" s="1"/>
  <c r="Q29" i="9"/>
  <c r="T440" i="25"/>
  <c r="Q5" i="11"/>
  <c r="Q29" i="11" s="1"/>
  <c r="AY29" i="9"/>
  <c r="AY5" i="11"/>
  <c r="AY29" i="11" s="1"/>
  <c r="BZ29" i="9"/>
  <c r="BZ5" i="11"/>
  <c r="BZ29" i="11" s="1"/>
  <c r="AA533" i="25"/>
  <c r="BM533" i="25" s="1"/>
  <c r="AS35" i="10"/>
  <c r="Y533" i="25"/>
  <c r="BK533" i="25" s="1"/>
  <c r="AK35" i="10"/>
  <c r="AY613" i="25"/>
  <c r="BB626" i="25"/>
  <c r="AX626" i="25"/>
  <c r="BN649" i="25"/>
  <c r="AQ401" i="26"/>
  <c r="E543" i="26"/>
  <c r="AR389" i="26"/>
  <c r="F531" i="26"/>
  <c r="BA389" i="26"/>
  <c r="O531" i="26"/>
  <c r="BC389" i="26"/>
  <c r="Q531" i="26"/>
  <c r="AU401" i="26"/>
  <c r="I543" i="26"/>
  <c r="AW389" i="26"/>
  <c r="K531" i="26"/>
  <c r="AP389" i="26"/>
  <c r="D531" i="26"/>
  <c r="AE545" i="25"/>
  <c r="BI47" i="10"/>
  <c r="AO47" i="10"/>
  <c r="Z545" i="25"/>
  <c r="AQ31" i="9"/>
  <c r="AQ7" i="11"/>
  <c r="AQ31" i="11" s="1"/>
  <c r="S442" i="25"/>
  <c r="M31" i="9"/>
  <c r="M7" i="11"/>
  <c r="M31" i="11" s="1"/>
  <c r="AT31" i="9"/>
  <c r="AT7" i="11"/>
  <c r="AT31" i="11" s="1"/>
  <c r="D31" i="9"/>
  <c r="D7" i="11"/>
  <c r="D31" i="11" s="1"/>
  <c r="E31" i="9"/>
  <c r="Q442" i="25"/>
  <c r="E7" i="11"/>
  <c r="E31" i="11" s="1"/>
  <c r="CA31" i="9"/>
  <c r="CA7" i="11"/>
  <c r="CA31" i="11" s="1"/>
  <c r="AS36" i="9"/>
  <c r="AA447" i="25"/>
  <c r="AS12" i="11"/>
  <c r="AS36" i="11" s="1"/>
  <c r="K36" i="9"/>
  <c r="K12" i="11"/>
  <c r="K36" i="11" s="1"/>
  <c r="BS36" i="9"/>
  <c r="BS12" i="11"/>
  <c r="BS36" i="11" s="1"/>
  <c r="N32" i="9"/>
  <c r="N8" i="11"/>
  <c r="N32" i="11" s="1"/>
  <c r="BU32" i="9"/>
  <c r="AH443" i="25"/>
  <c r="BP32" i="9"/>
  <c r="AG32" i="9"/>
  <c r="X443" i="25"/>
  <c r="AG8" i="11"/>
  <c r="AG32" i="11" s="1"/>
  <c r="Q458" i="25"/>
  <c r="E47" i="9"/>
  <c r="E23" i="11"/>
  <c r="E47" i="11" s="1"/>
  <c r="AH47" i="9"/>
  <c r="AH23" i="11"/>
  <c r="AH47" i="11" s="1"/>
  <c r="BP47" i="9"/>
  <c r="BP23" i="11"/>
  <c r="BP47" i="11" s="1"/>
  <c r="BN47" i="9"/>
  <c r="BN23" i="11"/>
  <c r="BN47" i="11" s="1"/>
  <c r="AW47" i="9"/>
  <c r="AB458" i="25"/>
  <c r="AW23" i="11"/>
  <c r="AW47" i="11" s="1"/>
  <c r="AT47" i="9"/>
  <c r="AT23" i="11"/>
  <c r="AT47" i="11" s="1"/>
  <c r="AJ529" i="25"/>
  <c r="BV529" i="25" s="1"/>
  <c r="CC31" i="10"/>
  <c r="Y534" i="25"/>
  <c r="BK534" i="25" s="1"/>
  <c r="AK36" i="10"/>
  <c r="U534" i="25"/>
  <c r="BG534" i="25" s="1"/>
  <c r="U36" i="10"/>
  <c r="AS406" i="26"/>
  <c r="G548" i="26"/>
  <c r="AZ406" i="26"/>
  <c r="N548" i="26"/>
  <c r="AZ411" i="26"/>
  <c r="N553" i="26"/>
  <c r="AV411" i="26"/>
  <c r="J553" i="26"/>
  <c r="G44" i="9"/>
  <c r="G20" i="11"/>
  <c r="G44" i="11" s="1"/>
  <c r="BS44" i="9"/>
  <c r="BS20" i="11"/>
  <c r="BS44" i="11" s="1"/>
  <c r="BO44" i="9"/>
  <c r="BO20" i="11"/>
  <c r="BO44" i="11" s="1"/>
  <c r="D44" i="9"/>
  <c r="D20" i="11"/>
  <c r="D44" i="11" s="1"/>
  <c r="AJ455" i="25"/>
  <c r="CC44" i="9"/>
  <c r="CC20" i="11"/>
  <c r="AV357" i="26"/>
  <c r="J499" i="26"/>
  <c r="AQ357" i="26"/>
  <c r="E499" i="26"/>
  <c r="AR357" i="26"/>
  <c r="F499" i="26"/>
  <c r="BK410" i="26"/>
  <c r="Y552" i="26"/>
  <c r="BB410" i="26"/>
  <c r="P552" i="26"/>
  <c r="BU44" i="10"/>
  <c r="AH542" i="25"/>
  <c r="BT542" i="25" s="1"/>
  <c r="Q456" i="25"/>
  <c r="E45" i="9"/>
  <c r="E21" i="11"/>
  <c r="E45" i="11" s="1"/>
  <c r="BR45" i="9"/>
  <c r="BR21" i="11"/>
  <c r="BR45" i="11" s="1"/>
  <c r="AA456" i="25"/>
  <c r="AS45" i="9"/>
  <c r="AS21" i="11"/>
  <c r="AS45" i="11" s="1"/>
  <c r="AF45" i="9"/>
  <c r="AF21" i="11"/>
  <c r="AF45" i="11" s="1"/>
  <c r="BW45" i="9"/>
  <c r="BW21" i="11"/>
  <c r="BW45" i="11" s="1"/>
  <c r="Z456" i="25"/>
  <c r="AO45" i="9"/>
  <c r="AO21" i="11"/>
  <c r="AO45" i="11" s="1"/>
  <c r="CA45" i="9"/>
  <c r="CA21" i="11"/>
  <c r="CA45" i="11" s="1"/>
  <c r="AA457" i="25"/>
  <c r="AS46" i="9"/>
  <c r="AS22" i="11"/>
  <c r="AS46" i="11" s="1"/>
  <c r="S46" i="9"/>
  <c r="S22" i="11"/>
  <c r="S46" i="11" s="1"/>
  <c r="BT46" i="9"/>
  <c r="BT22" i="11"/>
  <c r="BT46" i="11" s="1"/>
  <c r="BG46" i="9"/>
  <c r="BG22" i="11"/>
  <c r="BG46" i="11" s="1"/>
  <c r="AQ46" i="9"/>
  <c r="AQ22" i="11"/>
  <c r="AQ46" i="11" s="1"/>
  <c r="BC46" i="9"/>
  <c r="BC22" i="11"/>
  <c r="BC46" i="11" s="1"/>
  <c r="BR43" i="9"/>
  <c r="BR19" i="11"/>
  <c r="BR43" i="11" s="1"/>
  <c r="AR43" i="9"/>
  <c r="AR19" i="11"/>
  <c r="AR43" i="11" s="1"/>
  <c r="AD43" i="9"/>
  <c r="AD19" i="11"/>
  <c r="AD43" i="11" s="1"/>
  <c r="AH454" i="25"/>
  <c r="BU43" i="9"/>
  <c r="BU19" i="11"/>
  <c r="BU43" i="11" s="1"/>
  <c r="AJ454" i="25"/>
  <c r="CC43" i="9"/>
  <c r="CC19" i="11"/>
  <c r="V544" i="25"/>
  <c r="BH544" i="25" s="1"/>
  <c r="Y46" i="10"/>
  <c r="M46" i="10"/>
  <c r="S544" i="25"/>
  <c r="BE544" i="25" s="1"/>
  <c r="BC37" i="9"/>
  <c r="BC13" i="11"/>
  <c r="BC37" i="11" s="1"/>
  <c r="Y37" i="9"/>
  <c r="V448" i="25"/>
  <c r="Y13" i="11"/>
  <c r="Y37" i="11" s="1"/>
  <c r="Z448" i="25"/>
  <c r="AO37" i="9"/>
  <c r="AO13" i="11"/>
  <c r="AO37" i="11" s="1"/>
  <c r="AW37" i="9"/>
  <c r="AB448" i="25"/>
  <c r="AW13" i="11"/>
  <c r="AW37" i="11" s="1"/>
  <c r="AD37" i="9"/>
  <c r="AD13" i="11"/>
  <c r="AD37" i="11" s="1"/>
  <c r="BZ37" i="9"/>
  <c r="BZ13" i="11"/>
  <c r="BZ37" i="11" s="1"/>
  <c r="Q26" i="10"/>
  <c r="T524" i="25"/>
  <c r="BF524" i="25" s="1"/>
  <c r="BI416" i="26"/>
  <c r="W558" i="26"/>
  <c r="BG416" i="26"/>
  <c r="U558" i="26"/>
  <c r="BF42" i="9"/>
  <c r="BF18" i="11"/>
  <c r="BF42" i="11" s="1"/>
  <c r="U453" i="25"/>
  <c r="U42" i="9"/>
  <c r="U18" i="11"/>
  <c r="U42" i="11" s="1"/>
  <c r="K42" i="9"/>
  <c r="K18" i="11"/>
  <c r="K42" i="11" s="1"/>
  <c r="AP42" i="9"/>
  <c r="AP18" i="11"/>
  <c r="AP42" i="11" s="1"/>
  <c r="AE26" i="9"/>
  <c r="AE2" i="11"/>
  <c r="AE26" i="11" s="1"/>
  <c r="F26" i="9"/>
  <c r="F2" i="11"/>
  <c r="F26" i="11" s="1"/>
  <c r="AX26" i="9"/>
  <c r="AX2" i="11"/>
  <c r="AX26" i="11" s="1"/>
  <c r="AN423" i="26"/>
  <c r="B565" i="26"/>
  <c r="F30" i="9"/>
  <c r="BD30" i="9"/>
  <c r="BO30" i="9"/>
  <c r="H30" i="9"/>
  <c r="AQ27" i="9"/>
  <c r="AQ3" i="11"/>
  <c r="AQ27" i="11" s="1"/>
  <c r="AR27" i="9"/>
  <c r="AR3" i="11"/>
  <c r="AR27" i="11" s="1"/>
  <c r="AM27" i="9"/>
  <c r="AM3" i="11"/>
  <c r="AM27" i="11" s="1"/>
  <c r="AA27" i="9"/>
  <c r="AA3" i="11"/>
  <c r="AA27" i="11" s="1"/>
  <c r="AP27" i="9"/>
  <c r="AP3" i="11"/>
  <c r="AP27" i="11" s="1"/>
  <c r="CB27" i="9"/>
  <c r="CB3" i="11"/>
  <c r="CB27" i="11" s="1"/>
  <c r="I29" i="10"/>
  <c r="R527" i="25"/>
  <c r="I5" i="11"/>
  <c r="I29" i="11" s="1"/>
  <c r="H35" i="9"/>
  <c r="H11" i="11"/>
  <c r="H35" i="11" s="1"/>
  <c r="AP35" i="9"/>
  <c r="AP11" i="11"/>
  <c r="AP35" i="11" s="1"/>
  <c r="AV35" i="9"/>
  <c r="AV11" i="11"/>
  <c r="AV35" i="11" s="1"/>
  <c r="G35" i="9"/>
  <c r="G11" i="11"/>
  <c r="G35" i="11" s="1"/>
  <c r="U35" i="9"/>
  <c r="U446" i="25"/>
  <c r="U11" i="11"/>
  <c r="U35" i="11" s="1"/>
  <c r="BZ35" i="9"/>
  <c r="BZ11" i="11"/>
  <c r="BZ35" i="11" s="1"/>
  <c r="AI34" i="9"/>
  <c r="AI10" i="11"/>
  <c r="AI34" i="11" s="1"/>
  <c r="AN34" i="9"/>
  <c r="AN10" i="11"/>
  <c r="AN34" i="11" s="1"/>
  <c r="AX34" i="9"/>
  <c r="AX10" i="11"/>
  <c r="AX34" i="11" s="1"/>
  <c r="D34" i="9"/>
  <c r="D10" i="11"/>
  <c r="D34" i="11" s="1"/>
  <c r="AD536" i="25"/>
  <c r="BP536" i="25" s="1"/>
  <c r="BE38" i="10"/>
  <c r="U39" i="9"/>
  <c r="U450" i="25"/>
  <c r="U15" i="11"/>
  <c r="U39" i="11" s="1"/>
  <c r="Q450" i="25"/>
  <c r="E39" i="9"/>
  <c r="E15" i="11"/>
  <c r="E39" i="11" s="1"/>
  <c r="W450" i="25"/>
  <c r="AC39" i="9"/>
  <c r="AC15" i="11"/>
  <c r="AC39" i="11" s="1"/>
  <c r="AN39" i="9"/>
  <c r="AN15" i="11"/>
  <c r="AN39" i="11" s="1"/>
  <c r="AJ450" i="25"/>
  <c r="CC39" i="9"/>
  <c r="CC15" i="11"/>
  <c r="AN467" i="26"/>
  <c r="B538" i="26"/>
  <c r="AP399" i="26"/>
  <c r="D541" i="26"/>
  <c r="BG38" i="9"/>
  <c r="BG14" i="11"/>
  <c r="BG38" i="11" s="1"/>
  <c r="AN38" i="9"/>
  <c r="AN14" i="11"/>
  <c r="AN38" i="11" s="1"/>
  <c r="AP38" i="9"/>
  <c r="AP14" i="11"/>
  <c r="AP38" i="11" s="1"/>
  <c r="BA45" i="10"/>
  <c r="AC543" i="25"/>
  <c r="BO543" i="25" s="1"/>
  <c r="S543" i="25"/>
  <c r="BE543" i="25" s="1"/>
  <c r="M45" i="10"/>
  <c r="AQ29" i="9"/>
  <c r="AQ5" i="11"/>
  <c r="AQ29" i="11" s="1"/>
  <c r="Z29" i="9"/>
  <c r="Z5" i="11"/>
  <c r="Z29" i="11" s="1"/>
  <c r="BB29" i="9"/>
  <c r="BB5" i="11"/>
  <c r="BB29" i="11" s="1"/>
  <c r="CA29" i="9"/>
  <c r="CA5" i="11"/>
  <c r="CA29" i="11" s="1"/>
  <c r="BA35" i="10"/>
  <c r="AC533" i="25"/>
  <c r="BO533" i="25" s="1"/>
  <c r="BY35" i="10"/>
  <c r="AI533" i="25"/>
  <c r="BU533" i="25" s="1"/>
  <c r="W533" i="25"/>
  <c r="BI533" i="25" s="1"/>
  <c r="AC35" i="10"/>
  <c r="I35" i="10"/>
  <c r="R533" i="25"/>
  <c r="BD533" i="25" s="1"/>
  <c r="AT613" i="25"/>
  <c r="AT618" i="25"/>
  <c r="BC649" i="25"/>
  <c r="AT625" i="25"/>
  <c r="AN31" i="9"/>
  <c r="AN7" i="11"/>
  <c r="AN31" i="11" s="1"/>
  <c r="AJ31" i="9"/>
  <c r="AJ7" i="11"/>
  <c r="AJ31" i="11" s="1"/>
  <c r="O36" i="9"/>
  <c r="O12" i="11"/>
  <c r="O36" i="11" s="1"/>
  <c r="BW36" i="9"/>
  <c r="BW12" i="11"/>
  <c r="BW36" i="11" s="1"/>
  <c r="K32" i="9"/>
  <c r="K8" i="11"/>
  <c r="K32" i="11" s="1"/>
  <c r="Z32" i="9"/>
  <c r="Z8" i="11"/>
  <c r="Z32" i="11" s="1"/>
  <c r="R32" i="9"/>
  <c r="R8" i="11"/>
  <c r="R32" i="11" s="1"/>
  <c r="AP47" i="9"/>
  <c r="AP23" i="11"/>
  <c r="AP47" i="11" s="1"/>
  <c r="BD47" i="9"/>
  <c r="BD23" i="11"/>
  <c r="BD47" i="11" s="1"/>
  <c r="R47" i="9"/>
  <c r="R23" i="11"/>
  <c r="R47" i="11" s="1"/>
  <c r="AZ47" i="9"/>
  <c r="AZ23" i="11"/>
  <c r="AZ47" i="11" s="1"/>
  <c r="AA458" i="25"/>
  <c r="AS47" i="9"/>
  <c r="AS23" i="11"/>
  <c r="AS47" i="11" s="1"/>
  <c r="BY36" i="10"/>
  <c r="AI534" i="25"/>
  <c r="BU534" i="25" s="1"/>
  <c r="AQ386" i="26"/>
  <c r="E528" i="26"/>
  <c r="AP44" i="9"/>
  <c r="AP20" i="11"/>
  <c r="AP44" i="11" s="1"/>
  <c r="AY44" i="9"/>
  <c r="AY20" i="11"/>
  <c r="AY44" i="11" s="1"/>
  <c r="V44" i="9"/>
  <c r="V20" i="11"/>
  <c r="V44" i="11" s="1"/>
  <c r="BT44" i="9"/>
  <c r="BT20" i="11"/>
  <c r="BT44" i="11" s="1"/>
  <c r="CA44" i="9"/>
  <c r="CA20" i="11"/>
  <c r="CA44" i="11" s="1"/>
  <c r="BE410" i="26"/>
  <c r="S552" i="26"/>
  <c r="BR410" i="26"/>
  <c r="AF552" i="26"/>
  <c r="BI410" i="26"/>
  <c r="W552" i="26"/>
  <c r="AD542" i="25"/>
  <c r="BP542" i="25" s="1"/>
  <c r="BE44" i="10"/>
  <c r="BN45" i="9"/>
  <c r="BN21" i="11"/>
  <c r="BN45" i="11" s="1"/>
  <c r="AI45" i="9"/>
  <c r="AI21" i="11"/>
  <c r="AI45" i="11" s="1"/>
  <c r="BE45" i="9"/>
  <c r="AD456" i="25"/>
  <c r="BE21" i="11"/>
  <c r="BE45" i="11" s="1"/>
  <c r="AL45" i="9"/>
  <c r="AL21" i="11"/>
  <c r="AL45" i="11" s="1"/>
  <c r="CB45" i="9"/>
  <c r="CB21" i="11"/>
  <c r="CB45" i="11" s="1"/>
  <c r="BX46" i="9"/>
  <c r="BX22" i="11"/>
  <c r="BX46" i="11" s="1"/>
  <c r="BU46" i="9"/>
  <c r="AH457" i="25"/>
  <c r="BU22" i="11"/>
  <c r="BU46" i="11" s="1"/>
  <c r="X46" i="9"/>
  <c r="X22" i="11"/>
  <c r="X46" i="11" s="1"/>
  <c r="O46" i="9"/>
  <c r="O22" i="11"/>
  <c r="O46" i="11" s="1"/>
  <c r="AR363" i="26"/>
  <c r="F505" i="26"/>
  <c r="BB43" i="9"/>
  <c r="BB19" i="11"/>
  <c r="BB43" i="11" s="1"/>
  <c r="F43" i="9"/>
  <c r="F19" i="11"/>
  <c r="F43" i="11" s="1"/>
  <c r="AD454" i="25"/>
  <c r="BE43" i="9"/>
  <c r="BE19" i="11"/>
  <c r="BE43" i="11" s="1"/>
  <c r="H43" i="9"/>
  <c r="H19" i="11"/>
  <c r="H43" i="11" s="1"/>
  <c r="BJ43" i="9"/>
  <c r="BJ19" i="11"/>
  <c r="BJ43" i="11" s="1"/>
  <c r="BZ43" i="9"/>
  <c r="BZ19" i="11"/>
  <c r="BZ43" i="11" s="1"/>
  <c r="AT490" i="26"/>
  <c r="H561" i="26"/>
  <c r="AW46" i="10"/>
  <c r="AB544" i="25"/>
  <c r="BN544" i="25" s="1"/>
  <c r="BU43" i="10"/>
  <c r="AH541" i="25"/>
  <c r="BT541" i="25" s="1"/>
  <c r="AF541" i="25"/>
  <c r="BR541" i="25" s="1"/>
  <c r="BM43" i="10"/>
  <c r="M37" i="9"/>
  <c r="S448" i="25"/>
  <c r="M13" i="11"/>
  <c r="M37" i="11" s="1"/>
  <c r="AD448" i="25"/>
  <c r="BE37" i="9"/>
  <c r="BE13" i="11"/>
  <c r="BE37" i="11" s="1"/>
  <c r="B37" i="9"/>
  <c r="B13" i="11"/>
  <c r="B37" i="11" s="1"/>
  <c r="BF37" i="9"/>
  <c r="BF13" i="11"/>
  <c r="BF37" i="11" s="1"/>
  <c r="AS416" i="26"/>
  <c r="G558" i="26"/>
  <c r="AY42" i="9"/>
  <c r="AY18" i="11"/>
  <c r="AY42" i="11" s="1"/>
  <c r="AZ42" i="9"/>
  <c r="AZ18" i="11"/>
  <c r="AZ42" i="11" s="1"/>
  <c r="M42" i="9"/>
  <c r="S453" i="25"/>
  <c r="M18" i="11"/>
  <c r="M42" i="11" s="1"/>
  <c r="AT26" i="9"/>
  <c r="AT2" i="11"/>
  <c r="AT26" i="11" s="1"/>
  <c r="B26" i="9"/>
  <c r="B2" i="11"/>
  <c r="B26" i="11" s="1"/>
  <c r="AA437" i="25"/>
  <c r="AS26" i="9"/>
  <c r="AS2" i="11"/>
  <c r="AS26" i="11" s="1"/>
  <c r="AC26" i="9"/>
  <c r="W437" i="25"/>
  <c r="AC2" i="11"/>
  <c r="AC26" i="11" s="1"/>
  <c r="D26" i="9"/>
  <c r="D2" i="11"/>
  <c r="D26" i="11" s="1"/>
  <c r="AF26" i="9"/>
  <c r="AF2" i="11"/>
  <c r="AF26" i="11" s="1"/>
  <c r="AP30" i="9"/>
  <c r="O30" i="9"/>
  <c r="Z30" i="9"/>
  <c r="BN30" i="9"/>
  <c r="AR30" i="9"/>
  <c r="P27" i="9"/>
  <c r="P3" i="11"/>
  <c r="P27" i="11" s="1"/>
  <c r="BR27" i="9"/>
  <c r="BR3" i="11"/>
  <c r="BR27" i="11" s="1"/>
  <c r="BH27" i="9"/>
  <c r="BH3" i="11"/>
  <c r="BH27" i="11" s="1"/>
  <c r="AE27" i="9"/>
  <c r="AE3" i="11"/>
  <c r="AE27" i="11" s="1"/>
  <c r="AU465" i="26"/>
  <c r="I536" i="26"/>
  <c r="BE29" i="10"/>
  <c r="AD527" i="25"/>
  <c r="BP527" i="25" s="1"/>
  <c r="G29" i="10"/>
  <c r="G5" i="11"/>
  <c r="G29" i="11" s="1"/>
  <c r="W35" i="9"/>
  <c r="W11" i="11"/>
  <c r="W35" i="11" s="1"/>
  <c r="AJ35" i="9"/>
  <c r="AJ11" i="11"/>
  <c r="AJ35" i="11" s="1"/>
  <c r="AT35" i="9"/>
  <c r="AT11" i="11"/>
  <c r="AT35" i="11" s="1"/>
  <c r="O35" i="9"/>
  <c r="O11" i="11"/>
  <c r="O35" i="11" s="1"/>
  <c r="AD446" i="25"/>
  <c r="BE35" i="9"/>
  <c r="BE11" i="11"/>
  <c r="BE35" i="11" s="1"/>
  <c r="BJ35" i="9"/>
  <c r="BJ11" i="11"/>
  <c r="BJ35" i="11" s="1"/>
  <c r="CA35" i="9"/>
  <c r="CA11" i="11"/>
  <c r="CA35" i="11" s="1"/>
  <c r="W445" i="25"/>
  <c r="AC34" i="9"/>
  <c r="AC10" i="11"/>
  <c r="AC34" i="11" s="1"/>
  <c r="BK34" i="9"/>
  <c r="BK10" i="11"/>
  <c r="BK34" i="11" s="1"/>
  <c r="M34" i="9"/>
  <c r="S445" i="25"/>
  <c r="M10" i="11"/>
  <c r="M34" i="11" s="1"/>
  <c r="BI34" i="9"/>
  <c r="AE445" i="25"/>
  <c r="BI10" i="11"/>
  <c r="BI34" i="11" s="1"/>
  <c r="AT34" i="9"/>
  <c r="AT10" i="11"/>
  <c r="AT34" i="11" s="1"/>
  <c r="AF34" i="9"/>
  <c r="AF10" i="11"/>
  <c r="AF34" i="11" s="1"/>
  <c r="AM34" i="9"/>
  <c r="AM10" i="11"/>
  <c r="AM34" i="11" s="1"/>
  <c r="Y537" i="25"/>
  <c r="BK537" i="25" s="1"/>
  <c r="AK39" i="10"/>
  <c r="AH537" i="25"/>
  <c r="BT537" i="25" s="1"/>
  <c r="BU39" i="10"/>
  <c r="U532" i="25"/>
  <c r="BG532" i="25" s="1"/>
  <c r="U34" i="10"/>
  <c r="BJ39" i="9"/>
  <c r="BJ15" i="11"/>
  <c r="BJ39" i="11" s="1"/>
  <c r="AF39" i="9"/>
  <c r="AF15" i="11"/>
  <c r="AF39" i="11" s="1"/>
  <c r="AL39" i="9"/>
  <c r="AL15" i="11"/>
  <c r="AL39" i="11" s="1"/>
  <c r="AA450" i="25"/>
  <c r="AS39" i="9"/>
  <c r="AS15" i="11"/>
  <c r="AS39" i="11" s="1"/>
  <c r="AV39" i="9"/>
  <c r="AV15" i="11"/>
  <c r="AV39" i="11" s="1"/>
  <c r="J38" i="9"/>
  <c r="J14" i="11"/>
  <c r="J38" i="11" s="1"/>
  <c r="AA38" i="9"/>
  <c r="AA14" i="11"/>
  <c r="AA38" i="11" s="1"/>
  <c r="AR38" i="9"/>
  <c r="AR14" i="11"/>
  <c r="AR38" i="11" s="1"/>
  <c r="AT38" i="9"/>
  <c r="AT14" i="11"/>
  <c r="AT38" i="11" s="1"/>
  <c r="AE449" i="25"/>
  <c r="BI38" i="9"/>
  <c r="BI14" i="11"/>
  <c r="BI38" i="11" s="1"/>
  <c r="AG45" i="10"/>
  <c r="X543" i="25"/>
  <c r="BJ543" i="25" s="1"/>
  <c r="BI45" i="10"/>
  <c r="AE543" i="25"/>
  <c r="BQ543" i="25" s="1"/>
  <c r="BR29" i="9"/>
  <c r="BR5" i="11"/>
  <c r="AB29" i="9"/>
  <c r="AB5" i="11"/>
  <c r="AB29" i="11" s="1"/>
  <c r="BC29" i="9"/>
  <c r="BC5" i="11"/>
  <c r="BC29" i="11" s="1"/>
  <c r="AR29" i="9"/>
  <c r="AR5" i="11"/>
  <c r="AR29" i="11" s="1"/>
  <c r="L29" i="9"/>
  <c r="L5" i="11"/>
  <c r="AE29" i="9"/>
  <c r="AE5" i="11"/>
  <c r="AE29" i="11" s="1"/>
  <c r="CB29" i="9"/>
  <c r="CB5" i="11"/>
  <c r="CB29" i="11" s="1"/>
  <c r="S533" i="25"/>
  <c r="BE533" i="25" s="1"/>
  <c r="M35" i="10"/>
  <c r="AU626" i="25"/>
  <c r="BM649" i="25"/>
  <c r="BJ649" i="25"/>
  <c r="AY626" i="25"/>
  <c r="AX649" i="25"/>
  <c r="AY618" i="25"/>
  <c r="BA626" i="25"/>
  <c r="AW649" i="25"/>
  <c r="J30" i="10"/>
  <c r="BB30" i="10"/>
  <c r="AV30" i="10"/>
  <c r="BV30" i="10"/>
  <c r="BF30" i="10"/>
  <c r="BZ30" i="10"/>
  <c r="G30" i="10"/>
  <c r="K30" i="10"/>
  <c r="BP30" i="10"/>
  <c r="W30" i="10"/>
  <c r="L30" i="10"/>
  <c r="BW30" i="10"/>
  <c r="BR30" i="10"/>
  <c r="AT30" i="10"/>
  <c r="CB30" i="10"/>
  <c r="S30" i="10"/>
  <c r="AU30" i="10"/>
  <c r="AN30" i="10"/>
  <c r="AD30" i="10"/>
  <c r="AM30" i="10"/>
  <c r="AY30" i="10"/>
  <c r="BG30" i="10"/>
  <c r="F30" i="10"/>
  <c r="BD30" i="10"/>
  <c r="BO30" i="10"/>
  <c r="AP30" i="10"/>
  <c r="O30" i="10"/>
  <c r="AR30" i="10"/>
  <c r="BJ30" i="10"/>
  <c r="AA30" i="10"/>
  <c r="D30" i="10"/>
  <c r="AL30" i="10"/>
  <c r="P30" i="10"/>
  <c r="BH30" i="10"/>
  <c r="AE30" i="10"/>
  <c r="X30" i="10"/>
  <c r="V30" i="10"/>
  <c r="AB30" i="10"/>
  <c r="C30" i="10"/>
  <c r="BJ383" i="26"/>
  <c r="BN489" i="26"/>
  <c r="BJ497" i="25"/>
  <c r="BV390" i="26"/>
  <c r="BV457" i="26"/>
  <c r="BV459" i="25"/>
  <c r="CC6" i="11"/>
  <c r="BV554" i="25"/>
  <c r="BV582" i="25"/>
  <c r="BV513" i="25"/>
  <c r="BO510" i="25"/>
  <c r="BD454" i="26"/>
  <c r="BO468" i="26"/>
  <c r="BS383" i="26"/>
  <c r="BO418" i="26"/>
  <c r="BI358" i="26"/>
  <c r="AO6" i="11"/>
  <c r="AO30" i="11" s="1"/>
  <c r="BU459" i="25"/>
  <c r="BU384" i="26"/>
  <c r="BT434" i="26"/>
  <c r="BL489" i="26"/>
  <c r="BO506" i="25"/>
  <c r="BO6" i="11" l="1"/>
  <c r="BO30" i="11" s="1"/>
  <c r="O6" i="11"/>
  <c r="O30" i="11" s="1"/>
  <c r="AD546" i="26"/>
  <c r="BP191" i="26"/>
  <c r="BP120" i="26"/>
  <c r="BP475" i="26"/>
  <c r="BP404" i="26"/>
  <c r="AI652" i="25"/>
  <c r="BU217" i="25"/>
  <c r="BU130" i="25"/>
  <c r="BU565" i="25"/>
  <c r="BU478" i="25"/>
  <c r="BO191" i="26"/>
  <c r="AC546" i="26"/>
  <c r="BO120" i="26"/>
  <c r="BO404" i="26"/>
  <c r="BO475" i="26"/>
  <c r="BP478" i="25"/>
  <c r="AD652" i="25"/>
  <c r="BP217" i="25"/>
  <c r="BP130" i="25"/>
  <c r="BP565" i="25"/>
  <c r="AG666" i="25"/>
  <c r="BS231" i="25"/>
  <c r="BS144" i="25"/>
  <c r="BS579" i="25"/>
  <c r="BS492" i="25"/>
  <c r="AE680" i="25"/>
  <c r="BQ245" i="25"/>
  <c r="BQ158" i="25"/>
  <c r="BQ593" i="25"/>
  <c r="BQ506" i="25"/>
  <c r="BN407" i="26"/>
  <c r="AB549" i="26"/>
  <c r="BN194" i="26"/>
  <c r="BN123" i="26"/>
  <c r="BN478" i="26"/>
  <c r="Z685" i="25"/>
  <c r="BL250" i="25"/>
  <c r="BL163" i="25"/>
  <c r="BL598" i="25"/>
  <c r="BL511" i="25"/>
  <c r="AF648" i="25"/>
  <c r="BR213" i="25"/>
  <c r="BR126" i="25"/>
  <c r="BR561" i="25"/>
  <c r="BR474" i="25"/>
  <c r="AH646" i="25"/>
  <c r="BT211" i="25"/>
  <c r="BT124" i="25"/>
  <c r="BT472" i="25"/>
  <c r="BT559" i="25"/>
  <c r="AE650" i="25"/>
  <c r="BQ215" i="25"/>
  <c r="BQ128" i="25"/>
  <c r="BQ563" i="25"/>
  <c r="BQ476" i="25"/>
  <c r="AB641" i="25"/>
  <c r="BN206" i="25"/>
  <c r="BN119" i="25"/>
  <c r="BN554" i="25"/>
  <c r="BN467" i="25"/>
  <c r="BP513" i="25"/>
  <c r="AD687" i="25"/>
  <c r="BP252" i="25"/>
  <c r="BP165" i="25"/>
  <c r="BP600" i="25"/>
  <c r="BJ253" i="25"/>
  <c r="X688" i="25"/>
  <c r="BJ166" i="25"/>
  <c r="BJ601" i="25"/>
  <c r="BJ514" i="25"/>
  <c r="BN550" i="25"/>
  <c r="BN202" i="25"/>
  <c r="AB637" i="25"/>
  <c r="BN115" i="25"/>
  <c r="BN463" i="25"/>
  <c r="AH633" i="25"/>
  <c r="BT198" i="25"/>
  <c r="BT111" i="25"/>
  <c r="BT459" i="25"/>
  <c r="BT546" i="25"/>
  <c r="I6" i="11"/>
  <c r="I30" i="11" s="1"/>
  <c r="R528" i="25"/>
  <c r="BD528" i="25" s="1"/>
  <c r="I30" i="10"/>
  <c r="BK198" i="25"/>
  <c r="Y633" i="25"/>
  <c r="BK111" i="25"/>
  <c r="BK546" i="25"/>
  <c r="BK459" i="25"/>
  <c r="Y532" i="26"/>
  <c r="BK177" i="26"/>
  <c r="BK106" i="26"/>
  <c r="BK390" i="26"/>
  <c r="BK461" i="26"/>
  <c r="AB532" i="26"/>
  <c r="BN177" i="26"/>
  <c r="BN106" i="26"/>
  <c r="BN461" i="26"/>
  <c r="BN390" i="26"/>
  <c r="BS184" i="26"/>
  <c r="AG539" i="26"/>
  <c r="BS113" i="26"/>
  <c r="BS397" i="26"/>
  <c r="BS468" i="26"/>
  <c r="BY6" i="11"/>
  <c r="BY30" i="11" s="1"/>
  <c r="BY30" i="10"/>
  <c r="AI528" i="25"/>
  <c r="BU528" i="25" s="1"/>
  <c r="BV245" i="25"/>
  <c r="AJ680" i="25"/>
  <c r="BV158" i="25"/>
  <c r="BV506" i="25"/>
  <c r="BV593" i="25"/>
  <c r="BV188" i="26"/>
  <c r="AJ543" i="26"/>
  <c r="BV117" i="26"/>
  <c r="BV401" i="26"/>
  <c r="BV472" i="26"/>
  <c r="AJ556" i="26"/>
  <c r="BV201" i="26"/>
  <c r="BV130" i="26"/>
  <c r="BV414" i="26"/>
  <c r="BV485" i="26"/>
  <c r="AQ30" i="10"/>
  <c r="AQ6" i="11"/>
  <c r="AQ30" i="11" s="1"/>
  <c r="Y685" i="25"/>
  <c r="BK250" i="25"/>
  <c r="BK163" i="25"/>
  <c r="BK598" i="25"/>
  <c r="BK511" i="25"/>
  <c r="BM475" i="26"/>
  <c r="BM191" i="26"/>
  <c r="AA546" i="26"/>
  <c r="BM120" i="26"/>
  <c r="BM404" i="26"/>
  <c r="Z687" i="25"/>
  <c r="BL252" i="25"/>
  <c r="BL165" i="25"/>
  <c r="BL513" i="25"/>
  <c r="BL600" i="25"/>
  <c r="AF633" i="25"/>
  <c r="BR198" i="25"/>
  <c r="BR111" i="25"/>
  <c r="BR546" i="25"/>
  <c r="BR459" i="25"/>
  <c r="AD528" i="26"/>
  <c r="BP173" i="26"/>
  <c r="BP102" i="26"/>
  <c r="BP386" i="26"/>
  <c r="BP457" i="26"/>
  <c r="Z633" i="25"/>
  <c r="BL198" i="25"/>
  <c r="BL111" i="25"/>
  <c r="BL546" i="25"/>
  <c r="BL459" i="25"/>
  <c r="BM205" i="26"/>
  <c r="AA560" i="26"/>
  <c r="BM134" i="26"/>
  <c r="BM418" i="26"/>
  <c r="BM489" i="26"/>
  <c r="Q6" i="11"/>
  <c r="Q30" i="11" s="1"/>
  <c r="T528" i="25"/>
  <c r="BF528" i="25" s="1"/>
  <c r="Q30" i="10"/>
  <c r="AE543" i="26"/>
  <c r="BQ188" i="26"/>
  <c r="BQ117" i="26"/>
  <c r="BQ472" i="26"/>
  <c r="BQ401" i="26"/>
  <c r="Y671" i="25"/>
  <c r="BK236" i="25"/>
  <c r="BK149" i="25"/>
  <c r="BK497" i="25"/>
  <c r="BK584" i="25"/>
  <c r="X500" i="26"/>
  <c r="BJ145" i="26"/>
  <c r="BJ74" i="26"/>
  <c r="BJ429" i="26"/>
  <c r="BJ358" i="26"/>
  <c r="W645" i="25"/>
  <c r="BI210" i="25"/>
  <c r="BI123" i="25"/>
  <c r="BI558" i="25"/>
  <c r="BI471" i="25"/>
  <c r="BV210" i="25"/>
  <c r="AJ645" i="25"/>
  <c r="BV123" i="25"/>
  <c r="BV558" i="25"/>
  <c r="BV471" i="25"/>
  <c r="BS30" i="10"/>
  <c r="BS6" i="11"/>
  <c r="BS30" i="11" s="1"/>
  <c r="BC30" i="10"/>
  <c r="BC6" i="11"/>
  <c r="BC30" i="11" s="1"/>
  <c r="AI30" i="10"/>
  <c r="AI6" i="11"/>
  <c r="AI30" i="11" s="1"/>
  <c r="AJ30" i="10"/>
  <c r="AJ6" i="11"/>
  <c r="AJ30" i="11" s="1"/>
  <c r="BN30" i="10"/>
  <c r="BN6" i="11"/>
  <c r="BN30" i="11" s="1"/>
  <c r="H30" i="10"/>
  <c r="H6" i="11"/>
  <c r="H30" i="11" s="1"/>
  <c r="AH680" i="25"/>
  <c r="BT245" i="25"/>
  <c r="BT158" i="25"/>
  <c r="BT506" i="25"/>
  <c r="BT593" i="25"/>
  <c r="BJ565" i="25"/>
  <c r="X652" i="25"/>
  <c r="BJ217" i="25"/>
  <c r="BJ130" i="25"/>
  <c r="BJ478" i="25"/>
  <c r="AG650" i="25"/>
  <c r="BS215" i="25"/>
  <c r="BS128" i="25"/>
  <c r="BS563" i="25"/>
  <c r="BS476" i="25"/>
  <c r="AI669" i="25"/>
  <c r="BU234" i="25"/>
  <c r="BU147" i="25"/>
  <c r="BU582" i="25"/>
  <c r="BU495" i="25"/>
  <c r="AI530" i="26"/>
  <c r="BU175" i="26"/>
  <c r="BU104" i="26"/>
  <c r="BU388" i="26"/>
  <c r="AF637" i="25"/>
  <c r="BR202" i="25"/>
  <c r="BR115" i="25"/>
  <c r="BR550" i="25"/>
  <c r="BR463" i="25"/>
  <c r="BO206" i="25"/>
  <c r="AC641" i="25"/>
  <c r="BO119" i="25"/>
  <c r="BO467" i="25"/>
  <c r="BO554" i="25"/>
  <c r="AD669" i="25"/>
  <c r="BP234" i="25"/>
  <c r="BP147" i="25"/>
  <c r="BP582" i="25"/>
  <c r="BP495" i="25"/>
  <c r="BI478" i="25"/>
  <c r="W652" i="25"/>
  <c r="BI217" i="25"/>
  <c r="BI130" i="25"/>
  <c r="BI565" i="25"/>
  <c r="AI682" i="25"/>
  <c r="BU247" i="25"/>
  <c r="BU160" i="25"/>
  <c r="BU508" i="25"/>
  <c r="BU595" i="25"/>
  <c r="BR234" i="25"/>
  <c r="AF669" i="25"/>
  <c r="BR147" i="25"/>
  <c r="BR495" i="25"/>
  <c r="BR582" i="25"/>
  <c r="BS600" i="25"/>
  <c r="AG687" i="25"/>
  <c r="BS252" i="25"/>
  <c r="BS165" i="25"/>
  <c r="BS513" i="25"/>
  <c r="V500" i="26"/>
  <c r="BH145" i="26"/>
  <c r="BH74" i="26"/>
  <c r="BH358" i="26"/>
  <c r="BH429" i="26"/>
  <c r="BH249" i="25"/>
  <c r="V684" i="25"/>
  <c r="BH162" i="25"/>
  <c r="BH597" i="25"/>
  <c r="BH510" i="25"/>
  <c r="AB525" i="26"/>
  <c r="BN170" i="26"/>
  <c r="BN99" i="26"/>
  <c r="BN383" i="26"/>
  <c r="BN454" i="26"/>
  <c r="AH526" i="26"/>
  <c r="BT171" i="26"/>
  <c r="BT100" i="26"/>
  <c r="BT384" i="26"/>
  <c r="BT455" i="26"/>
  <c r="BN188" i="26"/>
  <c r="AB543" i="26"/>
  <c r="BN117" i="26"/>
  <c r="BN472" i="26"/>
  <c r="BN401" i="26"/>
  <c r="BV598" i="25"/>
  <c r="BV250" i="25"/>
  <c r="AJ685" i="25"/>
  <c r="BV163" i="25"/>
  <c r="BV253" i="25"/>
  <c r="AJ688" i="25"/>
  <c r="BV166" i="25"/>
  <c r="BV601" i="25"/>
  <c r="BV514" i="25"/>
  <c r="BV584" i="25"/>
  <c r="BV236" i="25"/>
  <c r="AJ671" i="25"/>
  <c r="BV149" i="25"/>
  <c r="BV497" i="25"/>
  <c r="T30" i="10"/>
  <c r="T6" i="11"/>
  <c r="T30" i="11" s="1"/>
  <c r="B30" i="10"/>
  <c r="B6" i="11"/>
  <c r="B30" i="11" s="1"/>
  <c r="Z30" i="10"/>
  <c r="Z6" i="11"/>
  <c r="Z30" i="11" s="1"/>
  <c r="AF30" i="10"/>
  <c r="AF6" i="11"/>
  <c r="AF30" i="11" s="1"/>
  <c r="BK30" i="10"/>
  <c r="BK6" i="11"/>
  <c r="BK30" i="11" s="1"/>
  <c r="R30" i="10"/>
  <c r="R6" i="11"/>
  <c r="R30" i="11" s="1"/>
  <c r="AA680" i="25"/>
  <c r="BM245" i="25"/>
  <c r="BM158" i="25"/>
  <c r="BM506" i="25"/>
  <c r="BM593" i="25"/>
  <c r="AH675" i="25"/>
  <c r="BT240" i="25"/>
  <c r="BT153" i="25"/>
  <c r="BT501" i="25"/>
  <c r="BT588" i="25"/>
  <c r="BK400" i="26"/>
  <c r="BK187" i="26"/>
  <c r="Y542" i="26"/>
  <c r="BK116" i="26"/>
  <c r="BK471" i="26"/>
  <c r="BH26" i="10"/>
  <c r="BH2" i="11"/>
  <c r="BH26" i="11" s="1"/>
  <c r="BU475" i="26"/>
  <c r="BU191" i="26"/>
  <c r="AI546" i="26"/>
  <c r="BU120" i="26"/>
  <c r="BU404" i="26"/>
  <c r="BM407" i="26"/>
  <c r="BM194" i="26"/>
  <c r="AA549" i="26"/>
  <c r="BM123" i="26"/>
  <c r="BM478" i="26"/>
  <c r="Y648" i="25"/>
  <c r="BK213" i="25"/>
  <c r="BK126" i="25"/>
  <c r="BK561" i="25"/>
  <c r="BK474" i="25"/>
  <c r="AE556" i="26"/>
  <c r="BQ201" i="26"/>
  <c r="BQ130" i="26"/>
  <c r="BQ485" i="26"/>
  <c r="BQ414" i="26"/>
  <c r="AE539" i="26"/>
  <c r="BQ184" i="26"/>
  <c r="BQ113" i="26"/>
  <c r="BQ468" i="26"/>
  <c r="BQ397" i="26"/>
  <c r="BU196" i="26"/>
  <c r="AI551" i="26"/>
  <c r="BU125" i="26"/>
  <c r="BU409" i="26"/>
  <c r="BU480" i="26"/>
  <c r="Z525" i="26"/>
  <c r="BL170" i="26"/>
  <c r="BL99" i="26"/>
  <c r="BL383" i="26"/>
  <c r="BL454" i="26"/>
  <c r="BQ234" i="25"/>
  <c r="AE669" i="25"/>
  <c r="BQ147" i="25"/>
  <c r="BQ495" i="25"/>
  <c r="BQ582" i="25"/>
  <c r="AG669" i="25"/>
  <c r="BS234" i="25"/>
  <c r="BS147" i="25"/>
  <c r="BS495" i="25"/>
  <c r="BS582" i="25"/>
  <c r="Y650" i="25"/>
  <c r="BK215" i="25"/>
  <c r="BK128" i="25"/>
  <c r="BK563" i="25"/>
  <c r="BK476" i="25"/>
  <c r="AD666" i="25"/>
  <c r="BP231" i="25"/>
  <c r="BP144" i="25"/>
  <c r="BP579" i="25"/>
  <c r="BP492" i="25"/>
  <c r="V657" i="25"/>
  <c r="BH222" i="25"/>
  <c r="BH135" i="25"/>
  <c r="BH483" i="25"/>
  <c r="BH570" i="25"/>
  <c r="AI675" i="25"/>
  <c r="BU240" i="25"/>
  <c r="BU153" i="25"/>
  <c r="BU588" i="25"/>
  <c r="BU501" i="25"/>
  <c r="AA641" i="25"/>
  <c r="BM206" i="25"/>
  <c r="BM119" i="25"/>
  <c r="BM554" i="25"/>
  <c r="BM467" i="25"/>
  <c r="AF652" i="25"/>
  <c r="BR217" i="25"/>
  <c r="BR130" i="25"/>
  <c r="BR565" i="25"/>
  <c r="BR478" i="25"/>
  <c r="BL478" i="25"/>
  <c r="BL217" i="25"/>
  <c r="Z652" i="25"/>
  <c r="BL130" i="25"/>
  <c r="BL565" i="25"/>
  <c r="BM222" i="25"/>
  <c r="AA657" i="25"/>
  <c r="BM135" i="25"/>
  <c r="BM570" i="25"/>
  <c r="BM483" i="25"/>
  <c r="BR222" i="25"/>
  <c r="AF657" i="25"/>
  <c r="BR135" i="25"/>
  <c r="BR570" i="25"/>
  <c r="BR483" i="25"/>
  <c r="BQ600" i="25"/>
  <c r="AE687" i="25"/>
  <c r="BQ252" i="25"/>
  <c r="BQ165" i="25"/>
  <c r="BQ513" i="25"/>
  <c r="BM509" i="25"/>
  <c r="AA683" i="25"/>
  <c r="BM248" i="25"/>
  <c r="BM161" i="25"/>
  <c r="BM596" i="25"/>
  <c r="BK217" i="25"/>
  <c r="Y652" i="25"/>
  <c r="BK130" i="25"/>
  <c r="BK565" i="25"/>
  <c r="BK478" i="25"/>
  <c r="BV511" i="25"/>
  <c r="BQ191" i="26"/>
  <c r="AE546" i="26"/>
  <c r="BQ120" i="26"/>
  <c r="BQ475" i="26"/>
  <c r="BQ404" i="26"/>
  <c r="V652" i="25"/>
  <c r="BH217" i="25"/>
  <c r="BH130" i="25"/>
  <c r="BH565" i="25"/>
  <c r="BH478" i="25"/>
  <c r="AB668" i="25"/>
  <c r="BN233" i="25"/>
  <c r="BN146" i="25"/>
  <c r="BN494" i="25"/>
  <c r="BN581" i="25"/>
  <c r="AD682" i="25"/>
  <c r="BP247" i="25"/>
  <c r="BP160" i="25"/>
  <c r="BP508" i="25"/>
  <c r="BP595" i="25"/>
  <c r="BS217" i="25"/>
  <c r="AG652" i="25"/>
  <c r="BS130" i="25"/>
  <c r="BS565" i="25"/>
  <c r="BS478" i="25"/>
  <c r="BQ222" i="25"/>
  <c r="AE657" i="25"/>
  <c r="BQ135" i="25"/>
  <c r="BQ570" i="25"/>
  <c r="BQ483" i="25"/>
  <c r="BR600" i="25"/>
  <c r="AF687" i="25"/>
  <c r="BR252" i="25"/>
  <c r="BR165" i="25"/>
  <c r="BR513" i="25"/>
  <c r="AI668" i="25"/>
  <c r="BU233" i="25"/>
  <c r="BU146" i="25"/>
  <c r="BU494" i="25"/>
  <c r="BU581" i="25"/>
  <c r="Z680" i="25"/>
  <c r="BL245" i="25"/>
  <c r="BL158" i="25"/>
  <c r="BL506" i="25"/>
  <c r="BL593" i="25"/>
  <c r="BN217" i="25"/>
  <c r="AB652" i="25"/>
  <c r="BN130" i="25"/>
  <c r="BN565" i="25"/>
  <c r="BN478" i="25"/>
  <c r="BT511" i="25"/>
  <c r="AH685" i="25"/>
  <c r="BT250" i="25"/>
  <c r="BT163" i="25"/>
  <c r="BT598" i="25"/>
  <c r="BN231" i="25"/>
  <c r="AB666" i="25"/>
  <c r="BN144" i="25"/>
  <c r="BN492" i="25"/>
  <c r="BN579" i="25"/>
  <c r="V648" i="25"/>
  <c r="BH213" i="25"/>
  <c r="BH126" i="25"/>
  <c r="BH474" i="25"/>
  <c r="BH561" i="25"/>
  <c r="AG680" i="25"/>
  <c r="BS245" i="25"/>
  <c r="BS158" i="25"/>
  <c r="BS593" i="25"/>
  <c r="BS506" i="25"/>
  <c r="BL215" i="25"/>
  <c r="Z650" i="25"/>
  <c r="BL128" i="25"/>
  <c r="BL563" i="25"/>
  <c r="BL476" i="25"/>
  <c r="AF641" i="25"/>
  <c r="BR206" i="25"/>
  <c r="BR119" i="25"/>
  <c r="BR554" i="25"/>
  <c r="BR467" i="25"/>
  <c r="AG648" i="25"/>
  <c r="BS213" i="25"/>
  <c r="BS126" i="25"/>
  <c r="BS561" i="25"/>
  <c r="BS474" i="25"/>
  <c r="BR559" i="25"/>
  <c r="BR211" i="25"/>
  <c r="AF646" i="25"/>
  <c r="BR124" i="25"/>
  <c r="BR472" i="25"/>
  <c r="Y543" i="26"/>
  <c r="BK188" i="26"/>
  <c r="BK117" i="26"/>
  <c r="BK472" i="26"/>
  <c r="BK401" i="26"/>
  <c r="W560" i="26"/>
  <c r="BI205" i="26"/>
  <c r="BI134" i="26"/>
  <c r="BI418" i="26"/>
  <c r="BI489" i="26"/>
  <c r="E6" i="11"/>
  <c r="E30" i="11" s="1"/>
  <c r="E30" i="10"/>
  <c r="Q528" i="25"/>
  <c r="BC528" i="25" s="1"/>
  <c r="BO236" i="25"/>
  <c r="AC671" i="25"/>
  <c r="BO149" i="25"/>
  <c r="BO584" i="25"/>
  <c r="BO497" i="25"/>
  <c r="V671" i="25"/>
  <c r="BH236" i="25"/>
  <c r="BH149" i="25"/>
  <c r="BH584" i="25"/>
  <c r="BH497" i="25"/>
  <c r="AJ646" i="25"/>
  <c r="BV211" i="25"/>
  <c r="BV124" i="25"/>
  <c r="BV559" i="25"/>
  <c r="BV472" i="25"/>
  <c r="BV171" i="26"/>
  <c r="AJ526" i="26"/>
  <c r="BV100" i="26"/>
  <c r="BV384" i="26"/>
  <c r="BV455" i="26"/>
  <c r="BV508" i="25"/>
  <c r="BV247" i="25"/>
  <c r="AJ682" i="25"/>
  <c r="BV160" i="25"/>
  <c r="BV595" i="25"/>
  <c r="BT30" i="10"/>
  <c r="BT6" i="11"/>
  <c r="BT30" i="11" s="1"/>
  <c r="AC677" i="25"/>
  <c r="BO242" i="25"/>
  <c r="BO155" i="25"/>
  <c r="BO503" i="25"/>
  <c r="BO590" i="25"/>
  <c r="BX30" i="10"/>
  <c r="BX6" i="11"/>
  <c r="BX30" i="11" s="1"/>
  <c r="AX30" i="10"/>
  <c r="AX6" i="11"/>
  <c r="AX30" i="11" s="1"/>
  <c r="BN404" i="26"/>
  <c r="AB546" i="26"/>
  <c r="BN191" i="26"/>
  <c r="BN120" i="26"/>
  <c r="BN475" i="26"/>
  <c r="BQ30" i="10"/>
  <c r="AG528" i="25"/>
  <c r="BS528" i="25" s="1"/>
  <c r="BQ6" i="11"/>
  <c r="BQ30" i="11" s="1"/>
  <c r="Y687" i="25"/>
  <c r="BK252" i="25"/>
  <c r="BK165" i="25"/>
  <c r="BK600" i="25"/>
  <c r="BK513" i="25"/>
  <c r="Z657" i="25"/>
  <c r="BL222" i="25"/>
  <c r="BL135" i="25"/>
  <c r="BL570" i="25"/>
  <c r="BL483" i="25"/>
  <c r="BL514" i="25"/>
  <c r="Z688" i="25"/>
  <c r="BL253" i="25"/>
  <c r="BL166" i="25"/>
  <c r="BL601" i="25"/>
  <c r="AD637" i="25"/>
  <c r="BP202" i="25"/>
  <c r="BP115" i="25"/>
  <c r="BP550" i="25"/>
  <c r="BP463" i="25"/>
  <c r="BL581" i="25"/>
  <c r="Z668" i="25"/>
  <c r="BL233" i="25"/>
  <c r="BL146" i="25"/>
  <c r="BL494" i="25"/>
  <c r="AC549" i="26"/>
  <c r="BO194" i="26"/>
  <c r="BO123" i="26"/>
  <c r="BO478" i="26"/>
  <c r="BO407" i="26"/>
  <c r="Y641" i="25"/>
  <c r="BK206" i="25"/>
  <c r="BK119" i="25"/>
  <c r="BK554" i="25"/>
  <c r="BK467" i="25"/>
  <c r="BU228" i="25"/>
  <c r="AI663" i="25"/>
  <c r="BU141" i="25"/>
  <c r="BU576" i="25"/>
  <c r="BU489" i="25"/>
  <c r="AA685" i="25"/>
  <c r="BM250" i="25"/>
  <c r="BM163" i="25"/>
  <c r="BM511" i="25"/>
  <c r="BM598" i="25"/>
  <c r="BQ247" i="25"/>
  <c r="AE682" i="25"/>
  <c r="BQ160" i="25"/>
  <c r="BQ595" i="25"/>
  <c r="BQ508" i="25"/>
  <c r="BR245" i="25"/>
  <c r="AF680" i="25"/>
  <c r="BR158" i="25"/>
  <c r="BR593" i="25"/>
  <c r="BR506" i="25"/>
  <c r="BQ231" i="25"/>
  <c r="AE666" i="25"/>
  <c r="BQ144" i="25"/>
  <c r="BQ579" i="25"/>
  <c r="BQ492" i="25"/>
  <c r="BK404" i="26"/>
  <c r="Y546" i="26"/>
  <c r="BK191" i="26"/>
  <c r="BK120" i="26"/>
  <c r="BK475" i="26"/>
  <c r="BP561" i="25"/>
  <c r="BP213" i="25"/>
  <c r="AD648" i="25"/>
  <c r="BP126" i="25"/>
  <c r="BP474" i="25"/>
  <c r="BU563" i="25"/>
  <c r="AI650" i="25"/>
  <c r="BU215" i="25"/>
  <c r="BU128" i="25"/>
  <c r="BU476" i="25"/>
  <c r="BU472" i="25"/>
  <c r="AI646" i="25"/>
  <c r="BU211" i="25"/>
  <c r="BU124" i="25"/>
  <c r="BU559" i="25"/>
  <c r="W526" i="26"/>
  <c r="BI171" i="26"/>
  <c r="BI100" i="26"/>
  <c r="BI384" i="26"/>
  <c r="BI455" i="26"/>
  <c r="BM145" i="26"/>
  <c r="AA500" i="26"/>
  <c r="BM74" i="26"/>
  <c r="BM358" i="26"/>
  <c r="BM429" i="26"/>
  <c r="AD671" i="25"/>
  <c r="BP236" i="25"/>
  <c r="BP149" i="25"/>
  <c r="BP584" i="25"/>
  <c r="BP497" i="25"/>
  <c r="BV407" i="26"/>
  <c r="AJ549" i="26"/>
  <c r="BV194" i="26"/>
  <c r="BV123" i="26"/>
  <c r="BV478" i="26"/>
  <c r="BU459" i="26"/>
  <c r="W542" i="26"/>
  <c r="BI187" i="26"/>
  <c r="BI116" i="26"/>
  <c r="BI400" i="26"/>
  <c r="BI471" i="26"/>
  <c r="BH233" i="25"/>
  <c r="V668" i="25"/>
  <c r="BH146" i="25"/>
  <c r="BH581" i="25"/>
  <c r="BH494" i="25"/>
  <c r="X559" i="26"/>
  <c r="BJ204" i="26"/>
  <c r="BJ133" i="26"/>
  <c r="BJ488" i="26"/>
  <c r="BJ417" i="26"/>
  <c r="BT217" i="25"/>
  <c r="AH652" i="25"/>
  <c r="BT130" i="25"/>
  <c r="BT565" i="25"/>
  <c r="BT478" i="25"/>
  <c r="AD688" i="25"/>
  <c r="BP253" i="25"/>
  <c r="BP166" i="25"/>
  <c r="BP601" i="25"/>
  <c r="BP514" i="25"/>
  <c r="BQ213" i="25"/>
  <c r="AE648" i="25"/>
  <c r="BQ126" i="25"/>
  <c r="BQ561" i="25"/>
  <c r="BQ474" i="25"/>
  <c r="BM514" i="25"/>
  <c r="BM253" i="25"/>
  <c r="AA688" i="25"/>
  <c r="BM166" i="25"/>
  <c r="BM601" i="25"/>
  <c r="V542" i="26"/>
  <c r="BH187" i="26"/>
  <c r="BH116" i="26"/>
  <c r="BH471" i="26"/>
  <c r="BH400" i="26"/>
  <c r="AI680" i="25"/>
  <c r="BU245" i="25"/>
  <c r="BU158" i="25"/>
  <c r="BU593" i="25"/>
  <c r="BU506" i="25"/>
  <c r="BG233" i="25"/>
  <c r="U668" i="25"/>
  <c r="BG146" i="25"/>
  <c r="BG494" i="25"/>
  <c r="BG581" i="25"/>
  <c r="BJ250" i="25"/>
  <c r="X685" i="25"/>
  <c r="BJ163" i="25"/>
  <c r="BJ511" i="25"/>
  <c r="BJ598" i="25"/>
  <c r="BN513" i="25"/>
  <c r="BN252" i="25"/>
  <c r="AB687" i="25"/>
  <c r="BN165" i="25"/>
  <c r="BN600" i="25"/>
  <c r="AC688" i="25"/>
  <c r="BO253" i="25"/>
  <c r="BO166" i="25"/>
  <c r="BO601" i="25"/>
  <c r="BO514" i="25"/>
  <c r="AG543" i="26"/>
  <c r="BS188" i="26"/>
  <c r="BS117" i="26"/>
  <c r="BS472" i="26"/>
  <c r="BS401" i="26"/>
  <c r="AI528" i="26"/>
  <c r="BU173" i="26"/>
  <c r="BU102" i="26"/>
  <c r="BU386" i="26"/>
  <c r="BU457" i="26"/>
  <c r="AB645" i="25"/>
  <c r="BN210" i="25"/>
  <c r="BN123" i="25"/>
  <c r="BN471" i="25"/>
  <c r="BN558" i="25"/>
  <c r="AH645" i="25"/>
  <c r="BT210" i="25"/>
  <c r="BT123" i="25"/>
  <c r="BT558" i="25"/>
  <c r="BT471" i="25"/>
  <c r="Y30" i="10"/>
  <c r="V528" i="25"/>
  <c r="BH528" i="25" s="1"/>
  <c r="Y6" i="11"/>
  <c r="Y30" i="11" s="1"/>
  <c r="AI648" i="25"/>
  <c r="BU213" i="25"/>
  <c r="BU126" i="25"/>
  <c r="BU561" i="25"/>
  <c r="BU474" i="25"/>
  <c r="BU579" i="25"/>
  <c r="BU231" i="25"/>
  <c r="AI666" i="25"/>
  <c r="BU144" i="25"/>
  <c r="BU492" i="25"/>
  <c r="BT194" i="26"/>
  <c r="AH549" i="26"/>
  <c r="BT123" i="26"/>
  <c r="BT478" i="26"/>
  <c r="BT407" i="26"/>
  <c r="BJ213" i="25"/>
  <c r="X648" i="25"/>
  <c r="BJ126" i="25"/>
  <c r="BJ474" i="25"/>
  <c r="BJ561" i="25"/>
  <c r="AG546" i="26"/>
  <c r="BS191" i="26"/>
  <c r="BS120" i="26"/>
  <c r="BS475" i="26"/>
  <c r="BS404" i="26"/>
  <c r="AC650" i="25"/>
  <c r="BO215" i="25"/>
  <c r="BO128" i="25"/>
  <c r="BO476" i="25"/>
  <c r="BO563" i="25"/>
  <c r="I38" i="10"/>
  <c r="R536" i="25"/>
  <c r="I14" i="11"/>
  <c r="I38" i="11" s="1"/>
  <c r="AE668" i="25"/>
  <c r="BQ233" i="25"/>
  <c r="BQ146" i="25"/>
  <c r="BQ494" i="25"/>
  <c r="BQ581" i="25"/>
  <c r="AE688" i="25"/>
  <c r="BQ253" i="25"/>
  <c r="BQ166" i="25"/>
  <c r="BQ601" i="25"/>
  <c r="BQ514" i="25"/>
  <c r="AI449" i="25"/>
  <c r="BY38" i="9"/>
  <c r="AE652" i="25"/>
  <c r="BQ217" i="25"/>
  <c r="BQ130" i="25"/>
  <c r="BQ478" i="25"/>
  <c r="BQ565" i="25"/>
  <c r="AB688" i="25"/>
  <c r="BN253" i="25"/>
  <c r="BN166" i="25"/>
  <c r="BN514" i="25"/>
  <c r="BN601" i="25"/>
  <c r="AA652" i="25"/>
  <c r="BM217" i="25"/>
  <c r="BM130" i="25"/>
  <c r="BM565" i="25"/>
  <c r="BM478" i="25"/>
  <c r="AG685" i="25"/>
  <c r="BS250" i="25"/>
  <c r="BS163" i="25"/>
  <c r="BS598" i="25"/>
  <c r="BS511" i="25"/>
  <c r="AD534" i="26"/>
  <c r="BP179" i="26"/>
  <c r="BP108" i="26"/>
  <c r="BP392" i="26"/>
  <c r="BP463" i="26"/>
  <c r="BT233" i="25"/>
  <c r="AH668" i="25"/>
  <c r="BT146" i="25"/>
  <c r="BT494" i="25"/>
  <c r="BT581" i="25"/>
  <c r="AC652" i="25"/>
  <c r="BO217" i="25"/>
  <c r="BO130" i="25"/>
  <c r="BO565" i="25"/>
  <c r="BO478" i="25"/>
  <c r="AC542" i="26"/>
  <c r="BO187" i="26"/>
  <c r="BO116" i="26"/>
  <c r="BO471" i="26"/>
  <c r="BO400" i="26"/>
  <c r="AI641" i="25"/>
  <c r="BU206" i="25"/>
  <c r="BU119" i="25"/>
  <c r="BU554" i="25"/>
  <c r="BU467" i="25"/>
  <c r="AE534" i="26"/>
  <c r="BQ179" i="26"/>
  <c r="BQ108" i="26"/>
  <c r="BQ463" i="26"/>
  <c r="BQ392" i="26"/>
  <c r="AF682" i="25"/>
  <c r="BR247" i="25"/>
  <c r="BR160" i="25"/>
  <c r="BR508" i="25"/>
  <c r="BR595" i="25"/>
  <c r="Z641" i="25"/>
  <c r="BL206" i="25"/>
  <c r="BL119" i="25"/>
  <c r="BL554" i="25"/>
  <c r="BL467" i="25"/>
  <c r="BT459" i="26"/>
  <c r="AH530" i="26"/>
  <c r="BT175" i="26"/>
  <c r="BT104" i="26"/>
  <c r="BT388" i="26"/>
  <c r="BJ494" i="25"/>
  <c r="X668" i="25"/>
  <c r="BJ233" i="25"/>
  <c r="BJ146" i="25"/>
  <c r="BJ581" i="25"/>
  <c r="BT483" i="25"/>
  <c r="AH657" i="25"/>
  <c r="BT222" i="25"/>
  <c r="BT135" i="25"/>
  <c r="BT570" i="25"/>
  <c r="Z666" i="25"/>
  <c r="BL231" i="25"/>
  <c r="BL144" i="25"/>
  <c r="BL579" i="25"/>
  <c r="BL492" i="25"/>
  <c r="BO600" i="25"/>
  <c r="BO252" i="25"/>
  <c r="AC687" i="25"/>
  <c r="BO165" i="25"/>
  <c r="BO513" i="25"/>
  <c r="W633" i="25"/>
  <c r="BI198" i="25"/>
  <c r="BI111" i="25"/>
  <c r="BI546" i="25"/>
  <c r="BI459" i="25"/>
  <c r="BR29" i="11"/>
  <c r="BO231" i="25"/>
  <c r="AC666" i="25"/>
  <c r="BO144" i="25"/>
  <c r="BO492" i="25"/>
  <c r="BO579" i="25"/>
  <c r="BO222" i="25"/>
  <c r="AC657" i="25"/>
  <c r="BO135" i="25"/>
  <c r="BO570" i="25"/>
  <c r="BO483" i="25"/>
  <c r="AH546" i="26"/>
  <c r="BT191" i="26"/>
  <c r="BT120" i="26"/>
  <c r="BT404" i="26"/>
  <c r="BT475" i="26"/>
  <c r="BW34" i="10"/>
  <c r="BW10" i="11"/>
  <c r="BW34" i="11" s="1"/>
  <c r="BP245" i="25"/>
  <c r="AD680" i="25"/>
  <c r="BP158" i="25"/>
  <c r="BP506" i="25"/>
  <c r="BP593" i="25"/>
  <c r="AA668" i="25"/>
  <c r="BM233" i="25"/>
  <c r="BM146" i="25"/>
  <c r="BM581" i="25"/>
  <c r="BM494" i="25"/>
  <c r="BR179" i="26"/>
  <c r="AF534" i="26"/>
  <c r="BR108" i="26"/>
  <c r="BR392" i="26"/>
  <c r="BR463" i="26"/>
  <c r="BQ550" i="25"/>
  <c r="AE637" i="25"/>
  <c r="BQ202" i="25"/>
  <c r="BQ115" i="25"/>
  <c r="BQ463" i="25"/>
  <c r="BK233" i="25"/>
  <c r="Y668" i="25"/>
  <c r="BK146" i="25"/>
  <c r="BK581" i="25"/>
  <c r="BK494" i="25"/>
  <c r="AF666" i="25"/>
  <c r="BR231" i="25"/>
  <c r="BR144" i="25"/>
  <c r="BR492" i="25"/>
  <c r="BR579" i="25"/>
  <c r="BN559" i="25"/>
  <c r="AB646" i="25"/>
  <c r="BN211" i="25"/>
  <c r="BN124" i="25"/>
  <c r="BN472" i="25"/>
  <c r="BI494" i="25"/>
  <c r="W668" i="25"/>
  <c r="BI233" i="25"/>
  <c r="BI146" i="25"/>
  <c r="BI581" i="25"/>
  <c r="BO559" i="25"/>
  <c r="AC646" i="25"/>
  <c r="BO211" i="25"/>
  <c r="BO124" i="25"/>
  <c r="BO472" i="25"/>
  <c r="AE675" i="25"/>
  <c r="BQ240" i="25"/>
  <c r="BQ153" i="25"/>
  <c r="BQ588" i="25"/>
  <c r="BQ501" i="25"/>
  <c r="BN476" i="25"/>
  <c r="AB650" i="25"/>
  <c r="BN215" i="25"/>
  <c r="BN128" i="25"/>
  <c r="BN563" i="25"/>
  <c r="AI657" i="25"/>
  <c r="BU222" i="25"/>
  <c r="BU135" i="25"/>
  <c r="BU570" i="25"/>
  <c r="BU483" i="25"/>
  <c r="AB680" i="25"/>
  <c r="BN245" i="25"/>
  <c r="BN158" i="25"/>
  <c r="BN506" i="25"/>
  <c r="BN593" i="25"/>
  <c r="BO233" i="25"/>
  <c r="AC668" i="25"/>
  <c r="BO146" i="25"/>
  <c r="BO494" i="25"/>
  <c r="BO581" i="25"/>
  <c r="AF668" i="25"/>
  <c r="BR233" i="25"/>
  <c r="BR146" i="25"/>
  <c r="BR494" i="25"/>
  <c r="BR581" i="25"/>
  <c r="W657" i="25"/>
  <c r="BI222" i="25"/>
  <c r="BI135" i="25"/>
  <c r="BI570" i="25"/>
  <c r="BI483" i="25"/>
  <c r="AE685" i="25"/>
  <c r="BQ250" i="25"/>
  <c r="BQ163" i="25"/>
  <c r="BQ598" i="25"/>
  <c r="BQ511" i="25"/>
  <c r="AH682" i="25"/>
  <c r="BT247" i="25"/>
  <c r="BT160" i="25"/>
  <c r="BT508" i="25"/>
  <c r="BT595" i="25"/>
  <c r="AH637" i="25"/>
  <c r="BT202" i="25"/>
  <c r="BT115" i="25"/>
  <c r="BT463" i="25"/>
  <c r="BT550" i="25"/>
  <c r="AG530" i="26"/>
  <c r="BS175" i="26"/>
  <c r="BS104" i="26"/>
  <c r="BS388" i="26"/>
  <c r="BS459" i="26"/>
  <c r="AG534" i="26"/>
  <c r="BS179" i="26"/>
  <c r="BS108" i="26"/>
  <c r="BS392" i="26"/>
  <c r="BS463" i="26"/>
  <c r="AB648" i="25"/>
  <c r="BN213" i="25"/>
  <c r="BN126" i="25"/>
  <c r="BN474" i="25"/>
  <c r="BN561" i="25"/>
  <c r="BK245" i="25"/>
  <c r="Y680" i="25"/>
  <c r="BK158" i="25"/>
  <c r="BK506" i="25"/>
  <c r="BK593" i="25"/>
  <c r="AG668" i="25"/>
  <c r="BS233" i="25"/>
  <c r="BS146" i="25"/>
  <c r="BS494" i="25"/>
  <c r="BS581" i="25"/>
  <c r="AH650" i="25"/>
  <c r="BT215" i="25"/>
  <c r="BT128" i="25"/>
  <c r="BT563" i="25"/>
  <c r="BT476" i="25"/>
  <c r="BP559" i="25"/>
  <c r="AD646" i="25"/>
  <c r="BP211" i="25"/>
  <c r="BP124" i="25"/>
  <c r="BP472" i="25"/>
  <c r="AC648" i="25"/>
  <c r="BO213" i="25"/>
  <c r="BO126" i="25"/>
  <c r="BO474" i="25"/>
  <c r="BO561" i="25"/>
  <c r="BM563" i="25"/>
  <c r="AA650" i="25"/>
  <c r="BM215" i="25"/>
  <c r="BM128" i="25"/>
  <c r="BM476" i="25"/>
  <c r="BU478" i="26"/>
  <c r="AI549" i="26"/>
  <c r="BU194" i="26"/>
  <c r="BU123" i="26"/>
  <c r="BU407" i="26"/>
  <c r="BP222" i="25"/>
  <c r="AD657" i="25"/>
  <c r="BP135" i="25"/>
  <c r="BP570" i="25"/>
  <c r="BP483" i="25"/>
  <c r="AF675" i="25"/>
  <c r="BR240" i="25"/>
  <c r="BR153" i="25"/>
  <c r="BR588" i="25"/>
  <c r="BR501" i="25"/>
  <c r="BT600" i="25"/>
  <c r="AH687" i="25"/>
  <c r="BT252" i="25"/>
  <c r="BT165" i="25"/>
  <c r="BT513" i="25"/>
  <c r="BQ249" i="25"/>
  <c r="AE684" i="25"/>
  <c r="BQ162" i="25"/>
  <c r="BQ510" i="25"/>
  <c r="BQ597" i="25"/>
  <c r="AA528" i="26"/>
  <c r="BM173" i="26"/>
  <c r="BM102" i="26"/>
  <c r="BM457" i="26"/>
  <c r="BM386" i="26"/>
  <c r="X645" i="25"/>
  <c r="BJ210" i="25"/>
  <c r="BJ123" i="25"/>
  <c r="BJ558" i="25"/>
  <c r="BJ471" i="25"/>
  <c r="AF528" i="26"/>
  <c r="BR173" i="26"/>
  <c r="BR102" i="26"/>
  <c r="BR457" i="26"/>
  <c r="BR386" i="26"/>
  <c r="BJ205" i="26"/>
  <c r="X560" i="26"/>
  <c r="BJ134" i="26"/>
  <c r="BJ418" i="26"/>
  <c r="BJ489" i="26"/>
  <c r="BQ158" i="26"/>
  <c r="AE513" i="26"/>
  <c r="BQ87" i="26"/>
  <c r="BQ371" i="26"/>
  <c r="BQ442" i="26"/>
  <c r="AK30" i="10"/>
  <c r="Y528" i="25"/>
  <c r="BK528" i="25" s="1"/>
  <c r="AK6" i="11"/>
  <c r="AK30" i="11" s="1"/>
  <c r="BM213" i="25"/>
  <c r="AA648" i="25"/>
  <c r="BM126" i="25"/>
  <c r="BM474" i="25"/>
  <c r="BM561" i="25"/>
  <c r="Y657" i="25"/>
  <c r="BK222" i="25"/>
  <c r="BK135" i="25"/>
  <c r="BK570" i="25"/>
  <c r="BK483" i="25"/>
  <c r="BN400" i="26"/>
  <c r="BN187" i="26"/>
  <c r="AB542" i="26"/>
  <c r="BN116" i="26"/>
  <c r="BN471" i="26"/>
  <c r="AE646" i="25"/>
  <c r="BQ211" i="25"/>
  <c r="BQ124" i="25"/>
  <c r="BQ472" i="25"/>
  <c r="BQ559" i="25"/>
  <c r="BS253" i="25"/>
  <c r="AG688" i="25"/>
  <c r="BS166" i="25"/>
  <c r="BS601" i="25"/>
  <c r="BS514" i="25"/>
  <c r="AH666" i="25"/>
  <c r="BT231" i="25"/>
  <c r="BT144" i="25"/>
  <c r="BT579" i="25"/>
  <c r="BT492" i="25"/>
  <c r="BM252" i="25"/>
  <c r="AA687" i="25"/>
  <c r="BM165" i="25"/>
  <c r="BM600" i="25"/>
  <c r="BM513" i="25"/>
  <c r="AH648" i="25"/>
  <c r="BT213" i="25"/>
  <c r="BT126" i="25"/>
  <c r="BT474" i="25"/>
  <c r="BT561" i="25"/>
  <c r="BP478" i="26"/>
  <c r="AD549" i="26"/>
  <c r="BP194" i="26"/>
  <c r="BP123" i="26"/>
  <c r="BP407" i="26"/>
  <c r="BO511" i="25"/>
  <c r="AC685" i="25"/>
  <c r="BO250" i="25"/>
  <c r="BO163" i="25"/>
  <c r="BO598" i="25"/>
  <c r="AG663" i="25"/>
  <c r="BS228" i="25"/>
  <c r="BS141" i="25"/>
  <c r="BS576" i="25"/>
  <c r="BS489" i="25"/>
  <c r="AB657" i="25"/>
  <c r="BN222" i="25"/>
  <c r="BN135" i="25"/>
  <c r="BN570" i="25"/>
  <c r="BN483" i="25"/>
  <c r="BO550" i="25"/>
  <c r="AC637" i="25"/>
  <c r="BO202" i="25"/>
  <c r="BO115" i="25"/>
  <c r="BO463" i="25"/>
  <c r="BM249" i="25"/>
  <c r="AA684" i="25"/>
  <c r="BM162" i="25"/>
  <c r="BM510" i="25"/>
  <c r="BM597" i="25"/>
  <c r="AE633" i="25"/>
  <c r="BQ198" i="25"/>
  <c r="BQ111" i="25"/>
  <c r="BQ546" i="25"/>
  <c r="BQ459" i="25"/>
  <c r="AD684" i="25"/>
  <c r="BP249" i="25"/>
  <c r="BP162" i="25"/>
  <c r="BP597" i="25"/>
  <c r="BP510" i="25"/>
  <c r="BN198" i="25"/>
  <c r="AB633" i="25"/>
  <c r="BN111" i="25"/>
  <c r="BN546" i="25"/>
  <c r="BN459" i="25"/>
  <c r="AB534" i="26"/>
  <c r="BN179" i="26"/>
  <c r="BN108" i="26"/>
  <c r="BN392" i="26"/>
  <c r="BN463" i="26"/>
  <c r="AC30" i="10"/>
  <c r="W528" i="25"/>
  <c r="BI528" i="25" s="1"/>
  <c r="AC6" i="11"/>
  <c r="AC30" i="11" s="1"/>
  <c r="BR476" i="25"/>
  <c r="AF650" i="25"/>
  <c r="BR215" i="25"/>
  <c r="BR128" i="25"/>
  <c r="BR563" i="25"/>
  <c r="BP511" i="25"/>
  <c r="AD685" i="25"/>
  <c r="BP250" i="25"/>
  <c r="BP163" i="25"/>
  <c r="BP598" i="25"/>
  <c r="AE683" i="25"/>
  <c r="BQ248" i="25"/>
  <c r="BQ161" i="25"/>
  <c r="BQ509" i="25"/>
  <c r="BQ596" i="25"/>
  <c r="BK178" i="26"/>
  <c r="Y533" i="26"/>
  <c r="BK107" i="26"/>
  <c r="BK391" i="26"/>
  <c r="BK462" i="26"/>
  <c r="AB684" i="25"/>
  <c r="BN249" i="25"/>
  <c r="BN162" i="25"/>
  <c r="BN597" i="25"/>
  <c r="BN510" i="25"/>
  <c r="BP467" i="25"/>
  <c r="AD641" i="25"/>
  <c r="BP206" i="25"/>
  <c r="BP119" i="25"/>
  <c r="BP554" i="25"/>
  <c r="V644" i="25"/>
  <c r="BH209" i="25"/>
  <c r="BH122" i="25"/>
  <c r="BH557" i="25"/>
  <c r="BH470" i="25"/>
  <c r="AH543" i="26"/>
  <c r="BT188" i="26"/>
  <c r="BT117" i="26"/>
  <c r="BT472" i="26"/>
  <c r="BT401" i="26"/>
  <c r="Y539" i="26"/>
  <c r="BK184" i="26"/>
  <c r="BK113" i="26"/>
  <c r="BK397" i="26"/>
  <c r="BK468" i="26"/>
  <c r="AB528" i="25"/>
  <c r="BN528" i="25" s="1"/>
  <c r="AW30" i="10"/>
  <c r="AW6" i="11"/>
  <c r="AW30" i="11" s="1"/>
  <c r="Z671" i="25"/>
  <c r="BL236" i="25"/>
  <c r="BL149" i="25"/>
  <c r="BL584" i="25"/>
  <c r="BL497" i="25"/>
  <c r="BH210" i="25"/>
  <c r="V645" i="25"/>
  <c r="BH123" i="25"/>
  <c r="BH471" i="25"/>
  <c r="BH558" i="25"/>
  <c r="AI671" i="25"/>
  <c r="BU236" i="25"/>
  <c r="BU149" i="25"/>
  <c r="BU497" i="25"/>
  <c r="BU584" i="25"/>
  <c r="N30" i="10"/>
  <c r="N6" i="11"/>
  <c r="N30" i="11" s="1"/>
  <c r="BP32" i="10"/>
  <c r="BP8" i="11"/>
  <c r="BP32" i="11" s="1"/>
  <c r="AG646" i="25"/>
  <c r="BS211" i="25"/>
  <c r="BS124" i="25"/>
  <c r="BS472" i="25"/>
  <c r="BS559" i="25"/>
  <c r="Z546" i="26"/>
  <c r="BL191" i="26"/>
  <c r="BL120" i="26"/>
  <c r="BL475" i="26"/>
  <c r="BL404" i="26"/>
  <c r="BJ506" i="25"/>
  <c r="BJ245" i="25"/>
  <c r="X680" i="25"/>
  <c r="BJ158" i="25"/>
  <c r="BJ593" i="25"/>
  <c r="AG657" i="25"/>
  <c r="BS222" i="25"/>
  <c r="BS135" i="25"/>
  <c r="BS570" i="25"/>
  <c r="BS483" i="25"/>
  <c r="BQ467" i="25"/>
  <c r="AE641" i="25"/>
  <c r="BQ206" i="25"/>
  <c r="BQ119" i="25"/>
  <c r="BQ554" i="25"/>
  <c r="BQ407" i="26"/>
  <c r="AE549" i="26"/>
  <c r="BQ194" i="26"/>
  <c r="BQ123" i="26"/>
  <c r="BQ478" i="26"/>
  <c r="Y684" i="25"/>
  <c r="BK249" i="25"/>
  <c r="BK162" i="25"/>
  <c r="BK510" i="25"/>
  <c r="BK597" i="25"/>
  <c r="AF539" i="26"/>
  <c r="BR184" i="26"/>
  <c r="BR113" i="26"/>
  <c r="BR468" i="26"/>
  <c r="BR397" i="26"/>
  <c r="BN236" i="25"/>
  <c r="AB671" i="25"/>
  <c r="BN149" i="25"/>
  <c r="BN584" i="25"/>
  <c r="BN497" i="25"/>
  <c r="V560" i="26"/>
  <c r="BH205" i="26"/>
  <c r="BH134" i="26"/>
  <c r="BH489" i="26"/>
  <c r="BH418" i="26"/>
  <c r="AC645" i="25"/>
  <c r="BO210" i="25"/>
  <c r="BO123" i="25"/>
  <c r="BO558" i="25"/>
  <c r="BO471" i="25"/>
  <c r="BQ145" i="26"/>
  <c r="AE500" i="26"/>
  <c r="BQ74" i="26"/>
  <c r="BQ358" i="26"/>
  <c r="BQ429" i="26"/>
  <c r="BL145" i="26"/>
  <c r="Z500" i="26"/>
  <c r="BL74" i="26"/>
  <c r="BL358" i="26"/>
  <c r="BL429" i="26"/>
  <c r="AA645" i="25"/>
  <c r="BM210" i="25"/>
  <c r="BM123" i="25"/>
  <c r="BM471" i="25"/>
  <c r="BM558" i="25"/>
  <c r="BV202" i="25"/>
  <c r="AJ637" i="25"/>
  <c r="BV115" i="25"/>
  <c r="BV463" i="25"/>
  <c r="BV550" i="25"/>
  <c r="AJ500" i="26"/>
  <c r="BV145" i="26"/>
  <c r="BV74" i="26"/>
  <c r="BV358" i="26"/>
  <c r="BV429" i="26"/>
  <c r="BJ248" i="25"/>
  <c r="X683" i="25"/>
  <c r="BJ161" i="25"/>
  <c r="BJ509" i="25"/>
  <c r="BJ596" i="25"/>
  <c r="BT253" i="25"/>
  <c r="AH688" i="25"/>
  <c r="BT166" i="25"/>
  <c r="BT601" i="25"/>
  <c r="BT514" i="25"/>
  <c r="BM463" i="25"/>
  <c r="AA637" i="25"/>
  <c r="BM202" i="25"/>
  <c r="BM115" i="25"/>
  <c r="BM550" i="25"/>
  <c r="X542" i="26"/>
  <c r="BJ187" i="26"/>
  <c r="BJ116" i="26"/>
  <c r="BJ400" i="26"/>
  <c r="BJ471" i="26"/>
  <c r="BN250" i="25"/>
  <c r="AB685" i="25"/>
  <c r="BN163" i="25"/>
  <c r="BN511" i="25"/>
  <c r="BN598" i="25"/>
  <c r="AI683" i="25"/>
  <c r="BU248" i="25"/>
  <c r="BU161" i="25"/>
  <c r="BU509" i="25"/>
  <c r="BU596" i="25"/>
  <c r="AI637" i="25"/>
  <c r="BU202" i="25"/>
  <c r="BU115" i="25"/>
  <c r="BU550" i="25"/>
  <c r="BU463" i="25"/>
  <c r="BR596" i="25"/>
  <c r="BR248" i="25"/>
  <c r="AF683" i="25"/>
  <c r="BR161" i="25"/>
  <c r="BR509" i="25"/>
  <c r="AD683" i="25"/>
  <c r="BP248" i="25"/>
  <c r="BP161" i="25"/>
  <c r="BP509" i="25"/>
  <c r="BP596" i="25"/>
  <c r="AH663" i="25"/>
  <c r="BT228" i="25"/>
  <c r="BT141" i="25"/>
  <c r="BT489" i="25"/>
  <c r="BT576" i="25"/>
  <c r="AJ449" i="25"/>
  <c r="CC38" i="9"/>
  <c r="BX34" i="9"/>
  <c r="AA666" i="25"/>
  <c r="BM231" i="25"/>
  <c r="BM144" i="25"/>
  <c r="BM492" i="25"/>
  <c r="BM579" i="25"/>
  <c r="BL187" i="26"/>
  <c r="Z542" i="26"/>
  <c r="BL116" i="26"/>
  <c r="BL471" i="26"/>
  <c r="BL400" i="26"/>
  <c r="AH669" i="25"/>
  <c r="BT234" i="25"/>
  <c r="BT147" i="25"/>
  <c r="BT582" i="25"/>
  <c r="BT495" i="25"/>
  <c r="BU250" i="25"/>
  <c r="AI685" i="25"/>
  <c r="BU163" i="25"/>
  <c r="BU511" i="25"/>
  <c r="BU598" i="25"/>
  <c r="AA542" i="26"/>
  <c r="BM187" i="26"/>
  <c r="BM116" i="26"/>
  <c r="BM471" i="26"/>
  <c r="BM400" i="26"/>
  <c r="AI687" i="25"/>
  <c r="BU252" i="25"/>
  <c r="BU165" i="25"/>
  <c r="BU513" i="25"/>
  <c r="BU600" i="25"/>
  <c r="BR191" i="26"/>
  <c r="AF546" i="26"/>
  <c r="BR120" i="26"/>
  <c r="BR404" i="26"/>
  <c r="BR475" i="26"/>
  <c r="AG30" i="10"/>
  <c r="X528" i="25"/>
  <c r="BJ528" i="25" s="1"/>
  <c r="AG6" i="11"/>
  <c r="AG30" i="11" s="1"/>
  <c r="X650" i="25"/>
  <c r="BJ215" i="25"/>
  <c r="BJ128" i="25"/>
  <c r="BJ476" i="25"/>
  <c r="BJ563" i="25"/>
  <c r="BN596" i="25"/>
  <c r="BN248" i="25"/>
  <c r="AB683" i="25"/>
  <c r="BN161" i="25"/>
  <c r="BN509" i="25"/>
  <c r="BS467" i="25"/>
  <c r="AG641" i="25"/>
  <c r="BS206" i="25"/>
  <c r="BS119" i="25"/>
  <c r="BS554" i="25"/>
  <c r="BS550" i="25"/>
  <c r="AG637" i="25"/>
  <c r="BS202" i="25"/>
  <c r="BS115" i="25"/>
  <c r="BS463" i="25"/>
  <c r="BT467" i="25"/>
  <c r="AH641" i="25"/>
  <c r="BT206" i="25"/>
  <c r="BT119" i="25"/>
  <c r="BT554" i="25"/>
  <c r="BR177" i="26"/>
  <c r="AF532" i="26"/>
  <c r="BR106" i="26"/>
  <c r="BR390" i="26"/>
  <c r="BR461" i="26"/>
  <c r="CC30" i="11"/>
  <c r="Z648" i="25"/>
  <c r="BL213" i="25"/>
  <c r="BL126" i="25"/>
  <c r="BL474" i="25"/>
  <c r="BL561" i="25"/>
  <c r="X533" i="26"/>
  <c r="BJ178" i="26"/>
  <c r="BJ107" i="26"/>
  <c r="BJ462" i="26"/>
  <c r="BJ391" i="26"/>
  <c r="AF685" i="25"/>
  <c r="BR250" i="25"/>
  <c r="BR163" i="25"/>
  <c r="BR598" i="25"/>
  <c r="BR511" i="25"/>
  <c r="BS240" i="25"/>
  <c r="AG675" i="25"/>
  <c r="BS153" i="25"/>
  <c r="BS501" i="25"/>
  <c r="BS588" i="25"/>
  <c r="Y688" i="25"/>
  <c r="BK253" i="25"/>
  <c r="BK166" i="25"/>
  <c r="BK601" i="25"/>
  <c r="BK514" i="25"/>
  <c r="BS248" i="25"/>
  <c r="AG683" i="25"/>
  <c r="BS161" i="25"/>
  <c r="BS509" i="25"/>
  <c r="BS596" i="25"/>
  <c r="X546" i="26"/>
  <c r="BJ191" i="26"/>
  <c r="BJ120" i="26"/>
  <c r="BJ404" i="26"/>
  <c r="BJ475" i="26"/>
  <c r="BJ222" i="25"/>
  <c r="X657" i="25"/>
  <c r="BJ135" i="25"/>
  <c r="BJ483" i="25"/>
  <c r="BJ570" i="25"/>
  <c r="BI213" i="25"/>
  <c r="W648" i="25"/>
  <c r="BI126" i="25"/>
  <c r="BI474" i="25"/>
  <c r="BI561" i="25"/>
  <c r="AD668" i="25"/>
  <c r="BP233" i="25"/>
  <c r="BP146" i="25"/>
  <c r="BP581" i="25"/>
  <c r="BP494" i="25"/>
  <c r="BR514" i="25"/>
  <c r="AF688" i="25"/>
  <c r="BR253" i="25"/>
  <c r="BR166" i="25"/>
  <c r="BR601" i="25"/>
  <c r="BL391" i="26"/>
  <c r="Z533" i="26"/>
  <c r="BL178" i="26"/>
  <c r="BL107" i="26"/>
  <c r="BL462" i="26"/>
  <c r="AF549" i="26"/>
  <c r="BR194" i="26"/>
  <c r="BR123" i="26"/>
  <c r="BR407" i="26"/>
  <c r="BR478" i="26"/>
  <c r="BO248" i="25"/>
  <c r="AC683" i="25"/>
  <c r="BO161" i="25"/>
  <c r="BO596" i="25"/>
  <c r="BO509" i="25"/>
  <c r="AB539" i="26"/>
  <c r="BN184" i="26"/>
  <c r="BN113" i="26"/>
  <c r="BN397" i="26"/>
  <c r="BN468" i="26"/>
  <c r="AI500" i="26"/>
  <c r="BU145" i="26"/>
  <c r="BU74" i="26"/>
  <c r="BU358" i="26"/>
  <c r="BU429" i="26"/>
  <c r="BV478" i="25"/>
  <c r="BV217" i="25"/>
  <c r="AJ652" i="25"/>
  <c r="BV130" i="25"/>
  <c r="BV565" i="25"/>
  <c r="BV596" i="25"/>
  <c r="BV248" i="25"/>
  <c r="AJ683" i="25"/>
  <c r="BV161" i="25"/>
  <c r="BV509" i="25"/>
  <c r="BV213" i="25"/>
  <c r="AJ648" i="25"/>
  <c r="BV126" i="25"/>
  <c r="BV474" i="25"/>
  <c r="BV561" i="25"/>
  <c r="BV409" i="26"/>
  <c r="AJ551" i="26"/>
  <c r="BV196" i="26"/>
  <c r="BV125" i="26"/>
  <c r="BV480" i="26"/>
  <c r="BV215" i="25"/>
  <c r="AJ650" i="25"/>
  <c r="BV128" i="25"/>
  <c r="BV563" i="25"/>
  <c r="BV476" i="25"/>
  <c r="BH170" i="26"/>
  <c r="V525" i="26"/>
  <c r="BH99" i="26"/>
  <c r="BH454" i="26"/>
  <c r="BH383" i="26"/>
  <c r="AZ30" i="10"/>
  <c r="AZ6" i="11"/>
  <c r="AZ30" i="11" s="1"/>
  <c r="BW38" i="10"/>
  <c r="BW14" i="11"/>
  <c r="BW38" i="11" s="1"/>
  <c r="BP215" i="25"/>
  <c r="AD650" i="25"/>
  <c r="BP128" i="25"/>
  <c r="BP563" i="25"/>
  <c r="BP476" i="25"/>
  <c r="BS478" i="26"/>
  <c r="AG549" i="26"/>
  <c r="BS194" i="26"/>
  <c r="BS123" i="26"/>
  <c r="BS407" i="26"/>
  <c r="AC534" i="26"/>
  <c r="BO179" i="26"/>
  <c r="BO108" i="26"/>
  <c r="BO392" i="26"/>
  <c r="BO463" i="26"/>
  <c r="AI688" i="25"/>
  <c r="BU253" i="25"/>
  <c r="BU166" i="25"/>
  <c r="BU601" i="25"/>
  <c r="BU514" i="25"/>
  <c r="AG682" i="25"/>
  <c r="BS247" i="25"/>
  <c r="BS160" i="25"/>
  <c r="BS595" i="25"/>
  <c r="BS508" i="25"/>
  <c r="BT248" i="25"/>
  <c r="AH683" i="25"/>
  <c r="BT161" i="25"/>
  <c r="BT596" i="25"/>
  <c r="BT509" i="25"/>
  <c r="AA633" i="25"/>
  <c r="BM198" i="25"/>
  <c r="BM111" i="25"/>
  <c r="BM546" i="25"/>
  <c r="BM459" i="25"/>
  <c r="BI184" i="26"/>
  <c r="W539" i="26"/>
  <c r="BI113" i="26"/>
  <c r="BI468" i="26"/>
  <c r="BI397" i="26"/>
  <c r="AI543" i="26"/>
  <c r="BU188" i="26"/>
  <c r="BU117" i="26"/>
  <c r="BU401" i="26"/>
  <c r="BU472" i="26"/>
  <c r="S528" i="25"/>
  <c r="BE528" i="25" s="1"/>
  <c r="M30" i="10"/>
  <c r="M6" i="11"/>
  <c r="M30" i="11" s="1"/>
  <c r="AG633" i="25"/>
  <c r="BS198" i="25"/>
  <c r="BS111" i="25"/>
  <c r="BS459" i="25"/>
  <c r="BS546" i="25"/>
  <c r="BT173" i="26"/>
  <c r="AH528" i="26"/>
  <c r="BT102" i="26"/>
  <c r="BT386" i="26"/>
  <c r="BT457" i="26"/>
  <c r="AC532" i="26"/>
  <c r="BO177" i="26"/>
  <c r="BO106" i="26"/>
  <c r="BO390" i="26"/>
  <c r="BO461" i="26"/>
  <c r="BL188" i="26"/>
  <c r="Z543" i="26"/>
  <c r="BL117" i="26"/>
  <c r="BL472" i="26"/>
  <c r="BL401" i="26"/>
  <c r="BM30" i="10"/>
  <c r="AF528" i="25"/>
  <c r="BR528" i="25" s="1"/>
  <c r="BM6" i="11"/>
  <c r="BM30" i="11" s="1"/>
  <c r="BV588" i="25"/>
  <c r="BV240" i="25"/>
  <c r="AJ675" i="25"/>
  <c r="BV153" i="25"/>
  <c r="BV501" i="25"/>
  <c r="Z645" i="25"/>
  <c r="BL210" i="25"/>
  <c r="BL123" i="25"/>
  <c r="BL471" i="25"/>
  <c r="BL558" i="25"/>
  <c r="AH30" i="10"/>
  <c r="AH6" i="11"/>
  <c r="AH30" i="11" s="1"/>
  <c r="BL30" i="10"/>
  <c r="BL6" i="11"/>
  <c r="BL30" i="11" s="1"/>
  <c r="CA30" i="10"/>
  <c r="CA6" i="11"/>
  <c r="CA30" i="11" s="1"/>
  <c r="L29" i="11"/>
  <c r="BQ445" i="25"/>
  <c r="AE619" i="25"/>
  <c r="BT457" i="25"/>
  <c r="AH631" i="25"/>
  <c r="BC450" i="25"/>
  <c r="Q624" i="25"/>
  <c r="BD6" i="11"/>
  <c r="BD30" i="11" s="1"/>
  <c r="BM457" i="25"/>
  <c r="AA631" i="25"/>
  <c r="BJ453" i="25"/>
  <c r="X627" i="25"/>
  <c r="BE447" i="25"/>
  <c r="S621" i="25"/>
  <c r="CC37" i="11"/>
  <c r="AN567" i="26"/>
  <c r="BO437" i="25"/>
  <c r="AC611" i="25"/>
  <c r="AW558" i="26"/>
  <c r="BK448" i="25"/>
  <c r="Y622" i="25"/>
  <c r="W6" i="11"/>
  <c r="W30" i="11" s="1"/>
  <c r="BI454" i="25"/>
  <c r="W628" i="25"/>
  <c r="AW552" i="26"/>
  <c r="BI449" i="25"/>
  <c r="W623" i="25"/>
  <c r="AQ538" i="26"/>
  <c r="BP450" i="25"/>
  <c r="AD624" i="25"/>
  <c r="BJ445" i="25"/>
  <c r="X619" i="25"/>
  <c r="BC441" i="25"/>
  <c r="BD448" i="25"/>
  <c r="R622" i="25"/>
  <c r="AY499" i="26"/>
  <c r="AN556" i="26"/>
  <c r="BT438" i="25"/>
  <c r="AH612" i="25"/>
  <c r="BG455" i="25"/>
  <c r="U629" i="25"/>
  <c r="AV541" i="26"/>
  <c r="C6" i="11"/>
  <c r="C30" i="11" s="1"/>
  <c r="AX548" i="26"/>
  <c r="AR555" i="26"/>
  <c r="BN453" i="25"/>
  <c r="AB627" i="25"/>
  <c r="CC46" i="11"/>
  <c r="BV552" i="26"/>
  <c r="AE6" i="11"/>
  <c r="AE30" i="11" s="1"/>
  <c r="AN516" i="26"/>
  <c r="BH443" i="25"/>
  <c r="V617" i="25"/>
  <c r="BM445" i="25"/>
  <c r="AA619" i="25"/>
  <c r="BH6" i="11"/>
  <c r="BH30" i="11" s="1"/>
  <c r="BR441" i="25"/>
  <c r="AO528" i="26"/>
  <c r="BJ437" i="25"/>
  <c r="X611" i="25"/>
  <c r="AP505" i="26"/>
  <c r="BP443" i="25"/>
  <c r="AD617" i="25"/>
  <c r="BE446" i="25"/>
  <c r="S620" i="25"/>
  <c r="AP536" i="26"/>
  <c r="BI456" i="25"/>
  <c r="W630" i="25"/>
  <c r="AR563" i="26"/>
  <c r="BU442" i="25"/>
  <c r="AI616" i="25"/>
  <c r="BS457" i="25"/>
  <c r="AG631" i="25"/>
  <c r="BC457" i="25"/>
  <c r="Q631" i="25"/>
  <c r="AC680" i="25"/>
  <c r="BO245" i="25"/>
  <c r="BO158" i="25"/>
  <c r="BI511" i="25"/>
  <c r="BI250" i="25"/>
  <c r="W685" i="25"/>
  <c r="BI163" i="25"/>
  <c r="BQ177" i="26"/>
  <c r="AE532" i="26"/>
  <c r="BQ106" i="26"/>
  <c r="AD528" i="25"/>
  <c r="BP528" i="25" s="1"/>
  <c r="BE30" i="10"/>
  <c r="BS210" i="25"/>
  <c r="AG645" i="25"/>
  <c r="BS123" i="25"/>
  <c r="AG671" i="25"/>
  <c r="BS236" i="25"/>
  <c r="BS149" i="25"/>
  <c r="BV184" i="26"/>
  <c r="AJ539" i="26"/>
  <c r="BV113" i="26"/>
  <c r="BE453" i="25"/>
  <c r="S627" i="25"/>
  <c r="AS558" i="26"/>
  <c r="AR505" i="26"/>
  <c r="BU455" i="26"/>
  <c r="BV455" i="25"/>
  <c r="AJ629" i="25"/>
  <c r="BL450" i="25"/>
  <c r="Z624" i="25"/>
  <c r="AT558" i="26"/>
  <c r="BC553" i="26"/>
  <c r="BN443" i="25"/>
  <c r="AB617" i="25"/>
  <c r="AO514" i="26"/>
  <c r="BM446" i="25"/>
  <c r="AA620" i="25"/>
  <c r="AZ558" i="26"/>
  <c r="BU456" i="25"/>
  <c r="AI630" i="25"/>
  <c r="AT548" i="26"/>
  <c r="AQ563" i="26"/>
  <c r="BM454" i="25"/>
  <c r="AA628" i="25"/>
  <c r="AO505" i="26"/>
  <c r="BS438" i="25"/>
  <c r="AG612" i="25"/>
  <c r="BJ455" i="25"/>
  <c r="X629" i="25"/>
  <c r="BM552" i="26"/>
  <c r="AS516" i="26"/>
  <c r="BU545" i="25"/>
  <c r="BH457" i="25"/>
  <c r="V631" i="25"/>
  <c r="BG458" i="25"/>
  <c r="U632" i="25"/>
  <c r="BI447" i="25"/>
  <c r="W621" i="25"/>
  <c r="BS446" i="25"/>
  <c r="AG620" i="25"/>
  <c r="AS561" i="26"/>
  <c r="BH552" i="26"/>
  <c r="BO597" i="25"/>
  <c r="BE443" i="25"/>
  <c r="S617" i="25"/>
  <c r="BH456" i="25"/>
  <c r="V630" i="25"/>
  <c r="BF455" i="25"/>
  <c r="T629" i="25"/>
  <c r="BF458" i="25"/>
  <c r="T632" i="25"/>
  <c r="AW540" i="26"/>
  <c r="BU454" i="25"/>
  <c r="AI628" i="25"/>
  <c r="BN447" i="25"/>
  <c r="AB621" i="25"/>
  <c r="BV499" i="26"/>
  <c r="BT499" i="26"/>
  <c r="BF449" i="25"/>
  <c r="T623" i="25"/>
  <c r="BI453" i="25"/>
  <c r="W627" i="25"/>
  <c r="BQ442" i="25"/>
  <c r="AE616" i="25"/>
  <c r="AR543" i="26"/>
  <c r="BL449" i="25"/>
  <c r="Z623" i="25"/>
  <c r="BE441" i="25"/>
  <c r="BG448" i="25"/>
  <c r="U622" i="25"/>
  <c r="AO538" i="26"/>
  <c r="BR450" i="25"/>
  <c r="AF624" i="25"/>
  <c r="AQ558" i="26"/>
  <c r="AO561" i="26"/>
  <c r="AU499" i="26"/>
  <c r="AP556" i="26"/>
  <c r="AP6" i="11"/>
  <c r="AP30" i="11" s="1"/>
  <c r="BI437" i="25"/>
  <c r="W611" i="25"/>
  <c r="CC39" i="11"/>
  <c r="AV553" i="26"/>
  <c r="BS497" i="25"/>
  <c r="BR446" i="25"/>
  <c r="AF620" i="25"/>
  <c r="AY6" i="11"/>
  <c r="AY30" i="11" s="1"/>
  <c r="BQ448" i="25"/>
  <c r="AE622" i="25"/>
  <c r="BF448" i="25"/>
  <c r="T622" i="25"/>
  <c r="AO516" i="26"/>
  <c r="BO442" i="25"/>
  <c r="AC616" i="25"/>
  <c r="BE440" i="25"/>
  <c r="S614" i="25"/>
  <c r="BL441" i="25"/>
  <c r="BV448" i="25"/>
  <c r="AJ622" i="25"/>
  <c r="AX499" i="26"/>
  <c r="BP447" i="25"/>
  <c r="AD621" i="25"/>
  <c r="BD438" i="25"/>
  <c r="R612" i="25"/>
  <c r="BW6" i="11"/>
  <c r="BW30" i="11" s="1"/>
  <c r="BD447" i="25"/>
  <c r="R621" i="25"/>
  <c r="BF450" i="25"/>
  <c r="T624" i="25"/>
  <c r="BH558" i="26"/>
  <c r="AY552" i="26"/>
  <c r="AR541" i="26"/>
  <c r="AS538" i="26"/>
  <c r="BR454" i="25"/>
  <c r="AF628" i="25"/>
  <c r="BS445" i="25"/>
  <c r="AG619" i="25"/>
  <c r="BB6" i="11"/>
  <c r="BB30" i="11" s="1"/>
  <c r="AO531" i="26"/>
  <c r="BR440" i="25"/>
  <c r="AF614" i="25"/>
  <c r="BV457" i="25"/>
  <c r="AJ631" i="25"/>
  <c r="BJ457" i="25"/>
  <c r="X631" i="25"/>
  <c r="BU552" i="26"/>
  <c r="BI553" i="26"/>
  <c r="BR457" i="25"/>
  <c r="AF631" i="25"/>
  <c r="AR528" i="26"/>
  <c r="BK442" i="25"/>
  <c r="Y616" i="25"/>
  <c r="BC448" i="25"/>
  <c r="Q622" i="25"/>
  <c r="BE531" i="26"/>
  <c r="BL454" i="25"/>
  <c r="Z628" i="25"/>
  <c r="BC454" i="25"/>
  <c r="Q628" i="25"/>
  <c r="BD545" i="25"/>
  <c r="BN242" i="25"/>
  <c r="AB677" i="25"/>
  <c r="BN155" i="25"/>
  <c r="BM458" i="25"/>
  <c r="AA632" i="25"/>
  <c r="BG450" i="25"/>
  <c r="U624" i="25"/>
  <c r="F6" i="11"/>
  <c r="F30" i="11" s="1"/>
  <c r="BG453" i="25"/>
  <c r="U627" i="25"/>
  <c r="BV397" i="26"/>
  <c r="AZ548" i="26"/>
  <c r="AQ543" i="26"/>
  <c r="CC27" i="11"/>
  <c r="BF552" i="26"/>
  <c r="BS458" i="25"/>
  <c r="AG632" i="25"/>
  <c r="BK458" i="25"/>
  <c r="Y632" i="25"/>
  <c r="BP6" i="11"/>
  <c r="BP30" i="11" s="1"/>
  <c r="AS556" i="26"/>
  <c r="BE458" i="25"/>
  <c r="S632" i="25"/>
  <c r="BS440" i="25"/>
  <c r="AG614" i="25"/>
  <c r="BE6" i="11"/>
  <c r="BE30" i="11" s="1"/>
  <c r="BN442" i="25"/>
  <c r="AB616" i="25"/>
  <c r="AV556" i="26"/>
  <c r="BJ449" i="25"/>
  <c r="X623" i="25"/>
  <c r="BH446" i="25"/>
  <c r="V620" i="25"/>
  <c r="BR448" i="25"/>
  <c r="AF622" i="25"/>
  <c r="BU457" i="25"/>
  <c r="AI631" i="25"/>
  <c r="BV443" i="25"/>
  <c r="AT536" i="26"/>
  <c r="BB548" i="26"/>
  <c r="BJ440" i="25"/>
  <c r="X614" i="25"/>
  <c r="BM449" i="25"/>
  <c r="AA623" i="25"/>
  <c r="AL6" i="11"/>
  <c r="AL30" i="11" s="1"/>
  <c r="BU441" i="25"/>
  <c r="AN539" i="26"/>
  <c r="BJ441" i="25"/>
  <c r="AU558" i="26"/>
  <c r="AY561" i="26"/>
  <c r="BD383" i="26"/>
  <c r="BF545" i="25"/>
  <c r="BN590" i="25"/>
  <c r="AP499" i="26"/>
  <c r="BC447" i="25"/>
  <c r="Q621" i="25"/>
  <c r="BV233" i="25"/>
  <c r="AJ668" i="25"/>
  <c r="BV146" i="25"/>
  <c r="AB560" i="26"/>
  <c r="BN205" i="26"/>
  <c r="BN134" i="26"/>
  <c r="BE445" i="25"/>
  <c r="S619" i="25"/>
  <c r="BV450" i="25"/>
  <c r="AJ624" i="25"/>
  <c r="BL448" i="25"/>
  <c r="Z622" i="25"/>
  <c r="BL456" i="25"/>
  <c r="Z630" i="25"/>
  <c r="AZ553" i="26"/>
  <c r="BV438" i="25"/>
  <c r="AJ612" i="25"/>
  <c r="BE437" i="25"/>
  <c r="S611" i="25"/>
  <c r="BN457" i="25"/>
  <c r="AB631" i="25"/>
  <c r="BA553" i="26"/>
  <c r="BC446" i="25"/>
  <c r="Q620" i="25"/>
  <c r="CB6" i="11"/>
  <c r="CB30" i="11" s="1"/>
  <c r="BC437" i="25"/>
  <c r="Q611" i="25"/>
  <c r="AR552" i="26"/>
  <c r="AO541" i="26"/>
  <c r="BC453" i="25"/>
  <c r="Q627" i="25"/>
  <c r="AQ556" i="26"/>
  <c r="BD442" i="25"/>
  <c r="R616" i="25"/>
  <c r="BQ390" i="26"/>
  <c r="AP538" i="26"/>
  <c r="BT363" i="26"/>
  <c r="BF456" i="25"/>
  <c r="T630" i="25"/>
  <c r="AP528" i="26"/>
  <c r="AQ536" i="26"/>
  <c r="BQ455" i="25"/>
  <c r="AE629" i="25"/>
  <c r="BI598" i="25"/>
  <c r="BK441" i="25"/>
  <c r="BK446" i="25"/>
  <c r="Y620" i="25"/>
  <c r="BO489" i="26"/>
  <c r="BL552" i="26"/>
  <c r="BK455" i="25"/>
  <c r="Y629" i="25"/>
  <c r="AV531" i="26"/>
  <c r="BF531" i="26"/>
  <c r="BM438" i="25"/>
  <c r="AA612" i="25"/>
  <c r="BQ441" i="25"/>
  <c r="BT455" i="25"/>
  <c r="AH629" i="25"/>
  <c r="BD437" i="25"/>
  <c r="R611" i="25"/>
  <c r="BK456" i="25"/>
  <c r="Y630" i="25"/>
  <c r="AP553" i="26"/>
  <c r="BH458" i="25"/>
  <c r="V632" i="25"/>
  <c r="U645" i="25"/>
  <c r="BG210" i="25"/>
  <c r="BG123" i="25"/>
  <c r="BA30" i="10"/>
  <c r="AC528" i="25"/>
  <c r="BO528" i="25" s="1"/>
  <c r="BU6" i="11"/>
  <c r="BU30" i="11" s="1"/>
  <c r="BU30" i="10"/>
  <c r="AH528" i="25"/>
  <c r="BT528" i="25" s="1"/>
  <c r="Y645" i="25"/>
  <c r="BK210" i="25"/>
  <c r="BK123" i="25"/>
  <c r="AD674" i="25"/>
  <c r="BP239" i="25"/>
  <c r="BP500" i="25"/>
  <c r="BP152" i="25"/>
  <c r="BP456" i="25"/>
  <c r="AD630" i="25"/>
  <c r="AP541" i="26"/>
  <c r="BC456" i="25"/>
  <c r="Q630" i="25"/>
  <c r="AS548" i="26"/>
  <c r="BJ443" i="25"/>
  <c r="X617" i="25"/>
  <c r="BM447" i="25"/>
  <c r="AA621" i="25"/>
  <c r="AV552" i="26"/>
  <c r="AP514" i="26"/>
  <c r="AU6" i="11"/>
  <c r="AU30" i="11" s="1"/>
  <c r="AR561" i="26"/>
  <c r="AU552" i="26"/>
  <c r="AS540" i="26"/>
  <c r="BD453" i="25"/>
  <c r="R627" i="25"/>
  <c r="BJ552" i="26"/>
  <c r="BH440" i="25"/>
  <c r="V614" i="25"/>
  <c r="BP441" i="25"/>
  <c r="BU448" i="25"/>
  <c r="AI622" i="25"/>
  <c r="BN440" i="25"/>
  <c r="AB614" i="25"/>
  <c r="J6" i="11"/>
  <c r="J30" i="11" s="1"/>
  <c r="BO552" i="26"/>
  <c r="AT556" i="26"/>
  <c r="AN552" i="26"/>
  <c r="BO455" i="25"/>
  <c r="AC629" i="25"/>
  <c r="AY553" i="26"/>
  <c r="BJ458" i="25"/>
  <c r="X632" i="25"/>
  <c r="AX561" i="26"/>
  <c r="AQ516" i="26"/>
  <c r="AO556" i="26"/>
  <c r="AN521" i="26"/>
  <c r="AN514" i="26"/>
  <c r="BT447" i="25"/>
  <c r="AH621" i="25"/>
  <c r="BO545" i="25"/>
  <c r="AR558" i="26"/>
  <c r="BS450" i="25"/>
  <c r="AG624" i="25"/>
  <c r="BK438" i="25"/>
  <c r="Y612" i="25"/>
  <c r="BO205" i="26"/>
  <c r="AC560" i="26"/>
  <c r="BO134" i="26"/>
  <c r="AC539" i="26"/>
  <c r="BO184" i="26"/>
  <c r="BO113" i="26"/>
  <c r="Y500" i="26"/>
  <c r="BK145" i="26"/>
  <c r="BK74" i="26"/>
  <c r="BD170" i="26"/>
  <c r="R525" i="26"/>
  <c r="BD99" i="26"/>
  <c r="AA528" i="25"/>
  <c r="BM528" i="25" s="1"/>
  <c r="AS30" i="10"/>
  <c r="BV570" i="25"/>
  <c r="BV222" i="25"/>
  <c r="AJ657" i="25"/>
  <c r="BV135" i="25"/>
  <c r="BV206" i="25"/>
  <c r="AJ641" i="25"/>
  <c r="BV119" i="25"/>
  <c r="AJ532" i="26"/>
  <c r="BV177" i="26"/>
  <c r="BV106" i="26"/>
  <c r="AU536" i="26"/>
  <c r="AR6" i="11"/>
  <c r="AR30" i="11" s="1"/>
  <c r="BP454" i="25"/>
  <c r="AD628" i="25"/>
  <c r="BB552" i="26"/>
  <c r="AR531" i="26"/>
  <c r="BV494" i="25"/>
  <c r="BO449" i="25"/>
  <c r="AC623" i="25"/>
  <c r="BA6" i="11"/>
  <c r="BA30" i="11" s="1"/>
  <c r="BO593" i="25"/>
  <c r="BJ456" i="25"/>
  <c r="X630" i="25"/>
  <c r="BE553" i="26"/>
  <c r="BV441" i="25"/>
  <c r="AZ499" i="26"/>
  <c r="BU443" i="25"/>
  <c r="BJ442" i="25"/>
  <c r="X616" i="25"/>
  <c r="BO440" i="25"/>
  <c r="AC614" i="25"/>
  <c r="AQ541" i="26"/>
  <c r="BT456" i="25"/>
  <c r="AH630" i="25"/>
  <c r="BC548" i="26"/>
  <c r="K6" i="11"/>
  <c r="K30" i="11" s="1"/>
  <c r="BE457" i="25"/>
  <c r="S631" i="25"/>
  <c r="BQ443" i="25"/>
  <c r="AE617" i="25"/>
  <c r="BQ440" i="25"/>
  <c r="AE614" i="25"/>
  <c r="BK453" i="25"/>
  <c r="Y627" i="25"/>
  <c r="AS514" i="26"/>
  <c r="BT440" i="25"/>
  <c r="AH614" i="25"/>
  <c r="AT541" i="26"/>
  <c r="BF446" i="25"/>
  <c r="T620" i="25"/>
  <c r="BG437" i="25"/>
  <c r="U611" i="25"/>
  <c r="BG457" i="25"/>
  <c r="U631" i="25"/>
  <c r="AS536" i="26"/>
  <c r="AN558" i="26"/>
  <c r="AP548" i="26"/>
  <c r="BE438" i="25"/>
  <c r="S612" i="25"/>
  <c r="BQ453" i="25"/>
  <c r="AE627" i="25"/>
  <c r="BV467" i="25"/>
  <c r="BN445" i="25"/>
  <c r="AB619" i="25"/>
  <c r="BK437" i="25"/>
  <c r="Y611" i="25"/>
  <c r="AO552" i="26"/>
  <c r="BV516" i="26"/>
  <c r="BD443" i="25"/>
  <c r="R617" i="25"/>
  <c r="AX531" i="26"/>
  <c r="BO453" i="25"/>
  <c r="AC627" i="25"/>
  <c r="AS552" i="26"/>
  <c r="BV581" i="25"/>
  <c r="BD441" i="25"/>
  <c r="BK471" i="25"/>
  <c r="AX553" i="26"/>
  <c r="W500" i="26"/>
  <c r="BI145" i="26"/>
  <c r="BI74" i="26"/>
  <c r="AG525" i="26"/>
  <c r="BS170" i="26"/>
  <c r="BS99" i="26"/>
  <c r="BV252" i="25"/>
  <c r="AJ687" i="25"/>
  <c r="BV165" i="25"/>
  <c r="BJ236" i="25"/>
  <c r="X671" i="25"/>
  <c r="BJ149" i="25"/>
  <c r="BM437" i="25"/>
  <c r="AA611" i="25"/>
  <c r="BH448" i="25"/>
  <c r="V622" i="25"/>
  <c r="CC43" i="11"/>
  <c r="BO448" i="25"/>
  <c r="AC622" i="25"/>
  <c r="BN552" i="26"/>
  <c r="BL447" i="25"/>
  <c r="Z621" i="25"/>
  <c r="BD445" i="25"/>
  <c r="R619" i="25"/>
  <c r="BH455" i="25"/>
  <c r="V629" i="25"/>
  <c r="AN528" i="26"/>
  <c r="BO443" i="25"/>
  <c r="AC617" i="25"/>
  <c r="AU540" i="26"/>
  <c r="BR438" i="25"/>
  <c r="AF612" i="25"/>
  <c r="CC47" i="11"/>
  <c r="AR514" i="26"/>
  <c r="AT553" i="26"/>
  <c r="BS454" i="26"/>
  <c r="AP552" i="26"/>
  <c r="BK545" i="25"/>
  <c r="BG449" i="25"/>
  <c r="U623" i="25"/>
  <c r="AB6" i="11"/>
  <c r="AB30" i="11" s="1"/>
  <c r="BG471" i="25"/>
  <c r="AN531" i="26"/>
  <c r="BO456" i="25"/>
  <c r="AC630" i="25"/>
  <c r="BK445" i="25"/>
  <c r="Y619" i="25"/>
  <c r="BC545" i="25"/>
  <c r="BC455" i="25"/>
  <c r="Q629" i="25"/>
  <c r="AO553" i="26"/>
  <c r="BK450" i="25"/>
  <c r="Y624" i="25"/>
  <c r="BH449" i="25"/>
  <c r="V623" i="25"/>
  <c r="BN503" i="25"/>
  <c r="AA6" i="11"/>
  <c r="AA30" i="11" s="1"/>
  <c r="AU548" i="26"/>
  <c r="BU446" i="25"/>
  <c r="AI620" i="25"/>
  <c r="BL453" i="25"/>
  <c r="Z627" i="25"/>
  <c r="BD454" i="25"/>
  <c r="R628" i="25"/>
  <c r="BL457" i="25"/>
  <c r="Z631" i="25"/>
  <c r="CC29" i="11"/>
  <c r="BR449" i="25"/>
  <c r="AF623" i="25"/>
  <c r="BO457" i="25"/>
  <c r="AC631" i="25"/>
  <c r="BC552" i="26"/>
  <c r="AY531" i="26"/>
  <c r="AI526" i="26"/>
  <c r="BU171" i="26"/>
  <c r="BU100" i="26"/>
  <c r="U528" i="25"/>
  <c r="BG528" i="25" s="1"/>
  <c r="U30" i="10"/>
  <c r="BU198" i="25"/>
  <c r="AI633" i="25"/>
  <c r="BU111" i="25"/>
  <c r="BV198" i="25"/>
  <c r="AJ633" i="25"/>
  <c r="BV111" i="25"/>
  <c r="X525" i="26"/>
  <c r="BJ170" i="26"/>
  <c r="BJ99" i="26"/>
  <c r="BG558" i="26"/>
  <c r="BK552" i="26"/>
  <c r="AR499" i="26"/>
  <c r="BC458" i="25"/>
  <c r="Q632" i="25"/>
  <c r="BE442" i="25"/>
  <c r="S616" i="25"/>
  <c r="BF440" i="25"/>
  <c r="T614" i="25"/>
  <c r="BO441" i="25"/>
  <c r="BG545" i="25"/>
  <c r="AM6" i="11"/>
  <c r="AM30" i="11" s="1"/>
  <c r="S6" i="11"/>
  <c r="S30" i="11" s="1"/>
  <c r="BA552" i="26"/>
  <c r="BO458" i="25"/>
  <c r="AC632" i="25"/>
  <c r="BV461" i="26"/>
  <c r="BI429" i="26"/>
  <c r="BD446" i="25"/>
  <c r="R620" i="25"/>
  <c r="AT6" i="11"/>
  <c r="AT30" i="11" s="1"/>
  <c r="AN525" i="26"/>
  <c r="BC443" i="25"/>
  <c r="Q617" i="25"/>
  <c r="BP445" i="25"/>
  <c r="AD619" i="25"/>
  <c r="BF441" i="25"/>
  <c r="BU455" i="25"/>
  <c r="AI629" i="25"/>
  <c r="BN450" i="25"/>
  <c r="AB624" i="25"/>
  <c r="BK454" i="25"/>
  <c r="Y628" i="25"/>
  <c r="AX552" i="26"/>
  <c r="BD455" i="25"/>
  <c r="R629" i="25"/>
  <c r="AR536" i="26"/>
  <c r="BH441" i="25"/>
  <c r="BQ456" i="25"/>
  <c r="AE630" i="25"/>
  <c r="AR556" i="26"/>
  <c r="BS545" i="25"/>
  <c r="AQ514" i="26"/>
  <c r="BT449" i="25"/>
  <c r="AH623" i="25"/>
  <c r="BE455" i="25"/>
  <c r="S629" i="25"/>
  <c r="BQ446" i="25"/>
  <c r="AE620" i="25"/>
  <c r="BG443" i="25"/>
  <c r="U617" i="25"/>
  <c r="BM443" i="25"/>
  <c r="AA617" i="25"/>
  <c r="BF442" i="25"/>
  <c r="T616" i="25"/>
  <c r="AT543" i="26"/>
  <c r="BP453" i="25"/>
  <c r="AD627" i="25"/>
  <c r="BE456" i="25"/>
  <c r="S630" i="25"/>
  <c r="BT450" i="25"/>
  <c r="AH624" i="25"/>
  <c r="BQ438" i="25"/>
  <c r="AE612" i="25"/>
  <c r="AN499" i="26"/>
  <c r="AN548" i="26"/>
  <c r="BK429" i="26"/>
  <c r="U6" i="11"/>
  <c r="U30" i="11" s="1"/>
  <c r="BL437" i="25"/>
  <c r="Z611" i="25"/>
  <c r="CC45" i="11"/>
  <c r="BO447" i="25"/>
  <c r="AC621" i="25"/>
  <c r="BT545" i="25"/>
  <c r="BQ449" i="25"/>
  <c r="AE623" i="25"/>
  <c r="BM450" i="25"/>
  <c r="AA624" i="25"/>
  <c r="AN565" i="26"/>
  <c r="BV454" i="25"/>
  <c r="AJ628" i="25"/>
  <c r="AN543" i="26"/>
  <c r="AR516" i="26"/>
  <c r="AS531" i="26"/>
  <c r="BU546" i="25"/>
  <c r="BV458" i="25"/>
  <c r="AJ632" i="25"/>
  <c r="BP449" i="25"/>
  <c r="AD623" i="25"/>
  <c r="G6" i="11"/>
  <c r="G30" i="11" s="1"/>
  <c r="AW553" i="26"/>
  <c r="AN536" i="26"/>
  <c r="BH445" i="25"/>
  <c r="V619" i="25"/>
  <c r="BS453" i="25"/>
  <c r="AG627" i="25"/>
  <c r="AU553" i="26"/>
  <c r="BL442" i="25"/>
  <c r="Z616" i="25"/>
  <c r="BU438" i="25"/>
  <c r="AI612" i="25"/>
  <c r="AS499" i="26"/>
  <c r="AR540" i="26"/>
  <c r="BN418" i="26"/>
  <c r="BP437" i="25"/>
  <c r="AD611" i="25"/>
  <c r="BH454" i="25"/>
  <c r="V628" i="25"/>
  <c r="AN505" i="26"/>
  <c r="BQ457" i="25"/>
  <c r="AE631" i="25"/>
  <c r="AP540" i="26"/>
  <c r="BG445" i="25"/>
  <c r="U619" i="25"/>
  <c r="BN441" i="25"/>
  <c r="BR453" i="25"/>
  <c r="AF627" i="25"/>
  <c r="BS558" i="25"/>
  <c r="AP561" i="26"/>
  <c r="BC527" i="25"/>
  <c r="Q614" i="25"/>
  <c r="AS555" i="26"/>
  <c r="BJ584" i="25"/>
  <c r="AZ552" i="26"/>
  <c r="AR553" i="26"/>
  <c r="BQ447" i="25"/>
  <c r="AE621" i="25"/>
  <c r="BJ6" i="11"/>
  <c r="BJ30" i="11" s="1"/>
  <c r="BC558" i="26"/>
  <c r="BV440" i="25"/>
  <c r="AJ614" i="25"/>
  <c r="BG441" i="25"/>
  <c r="AT552" i="26"/>
  <c r="BJ553" i="26"/>
  <c r="BS443" i="25"/>
  <c r="BP446" i="25"/>
  <c r="AD620" i="25"/>
  <c r="BI558" i="26"/>
  <c r="AQ499" i="26"/>
  <c r="BN458" i="25"/>
  <c r="AB632" i="25"/>
  <c r="AY558" i="26"/>
  <c r="BA548" i="26"/>
  <c r="BQ461" i="26"/>
  <c r="BP442" i="25"/>
  <c r="AD616" i="25"/>
  <c r="BS471" i="25"/>
  <c r="BN456" i="25"/>
  <c r="AB630" i="25"/>
  <c r="BJ450" i="25"/>
  <c r="X624" i="25"/>
  <c r="L6" i="11"/>
  <c r="L30" i="11" s="1"/>
  <c r="BN545" i="25"/>
  <c r="BS441" i="25"/>
  <c r="BF558" i="26"/>
  <c r="BH553" i="26"/>
  <c r="AQ555" i="26"/>
  <c r="BJ446" i="25"/>
  <c r="X620" i="25"/>
  <c r="BV6" i="11"/>
  <c r="BV30" i="11" s="1"/>
  <c r="BK358" i="26"/>
  <c r="V6" i="11"/>
  <c r="V30" i="11" s="1"/>
  <c r="BD558" i="26"/>
  <c r="BP458" i="25"/>
  <c r="AD632" i="25"/>
  <c r="AZ531" i="26"/>
  <c r="BL443" i="25"/>
  <c r="Z617" i="25"/>
  <c r="BA561" i="26"/>
  <c r="BC445" i="25"/>
  <c r="Q619" i="25"/>
  <c r="BI442" i="25"/>
  <c r="W616" i="25"/>
  <c r="AP539" i="26"/>
  <c r="AS543" i="26"/>
  <c r="BO438" i="25"/>
  <c r="AC612" i="25"/>
  <c r="AN563" i="26"/>
  <c r="BR447" i="25"/>
  <c r="AF621" i="25"/>
  <c r="BT458" i="25"/>
  <c r="AH632" i="25"/>
  <c r="BT446" i="25"/>
  <c r="AH620" i="25"/>
  <c r="BO397" i="26"/>
  <c r="AO555" i="26"/>
  <c r="BV456" i="25"/>
  <c r="AJ630" i="25"/>
  <c r="AT563" i="26"/>
  <c r="BI6" i="11"/>
  <c r="BI30" i="11" s="1"/>
  <c r="AE528" i="25"/>
  <c r="BQ528" i="25" s="1"/>
  <c r="BI30" i="10"/>
  <c r="Z560" i="26"/>
  <c r="BL205" i="26"/>
  <c r="BL134" i="26"/>
  <c r="AH505" i="26"/>
  <c r="BT150" i="26"/>
  <c r="BT79" i="26"/>
  <c r="AO30" i="10"/>
  <c r="Z528" i="25"/>
  <c r="BL528" i="25" s="1"/>
  <c r="AC684" i="25"/>
  <c r="BO249" i="25"/>
  <c r="BO162" i="25"/>
  <c r="BV234" i="25"/>
  <c r="AJ669" i="25"/>
  <c r="BV147" i="25"/>
  <c r="AJ528" i="25"/>
  <c r="BV528" i="25" s="1"/>
  <c r="CC30" i="10"/>
  <c r="BV173" i="26"/>
  <c r="AJ528" i="26"/>
  <c r="BV102" i="26"/>
  <c r="BG558" i="25"/>
  <c r="BP448" i="25"/>
  <c r="AD622" i="25"/>
  <c r="AT561" i="26"/>
  <c r="BI552" i="26"/>
  <c r="BI450" i="25"/>
  <c r="W624" i="25"/>
  <c r="BC531" i="26"/>
  <c r="AN540" i="26"/>
  <c r="BG6" i="11"/>
  <c r="BG30" i="11" s="1"/>
  <c r="BB561" i="26"/>
  <c r="BQ454" i="25"/>
  <c r="AE628" i="25"/>
  <c r="BL446" i="25"/>
  <c r="Z620" i="25"/>
  <c r="AD6" i="11"/>
  <c r="AD30" i="11" s="1"/>
  <c r="BK440" i="25"/>
  <c r="Y614" i="25"/>
  <c r="BR6" i="11"/>
  <c r="BR30" i="11" s="1"/>
  <c r="BN437" i="25"/>
  <c r="AB611" i="25"/>
  <c r="AP558" i="26"/>
  <c r="BM448" i="25"/>
  <c r="AA622" i="25"/>
  <c r="AO563" i="26"/>
  <c r="BF437" i="25"/>
  <c r="T611" i="25"/>
  <c r="BK443" i="25"/>
  <c r="Y617" i="25"/>
  <c r="BF453" i="25"/>
  <c r="T627" i="25"/>
  <c r="AQ552" i="26"/>
  <c r="BG442" i="25"/>
  <c r="U616" i="25"/>
  <c r="BS448" i="25"/>
  <c r="AG622" i="25"/>
  <c r="AS553" i="26"/>
  <c r="BH545" i="25"/>
  <c r="BL440" i="25"/>
  <c r="Z614" i="25"/>
  <c r="BE449" i="25"/>
  <c r="S623" i="25"/>
  <c r="BH453" i="25"/>
  <c r="V627" i="25"/>
  <c r="BU447" i="25"/>
  <c r="AI621" i="25"/>
  <c r="BT442" i="25"/>
  <c r="AH616" i="25"/>
  <c r="BD450" i="25"/>
  <c r="R624" i="25"/>
  <c r="BU499" i="26"/>
  <c r="BJ438" i="25"/>
  <c r="X612" i="25"/>
  <c r="P6" i="11"/>
  <c r="P30" i="11" s="1"/>
  <c r="AQ561" i="26"/>
  <c r="BD553" i="26"/>
  <c r="BK558" i="25"/>
  <c r="BG553" i="26"/>
  <c r="BO446" i="25"/>
  <c r="AC620" i="25"/>
  <c r="AQ539" i="26"/>
  <c r="BF454" i="25"/>
  <c r="T628" i="25"/>
  <c r="BF445" i="25"/>
  <c r="T619" i="25"/>
  <c r="CC35" i="11"/>
  <c r="BV495" i="25"/>
  <c r="BI445" i="25"/>
  <c r="W619" i="25"/>
  <c r="AV499" i="26"/>
  <c r="BT443" i="25"/>
  <c r="BL545" i="25"/>
  <c r="AP531" i="26"/>
  <c r="BN438" i="25"/>
  <c r="AB612" i="25"/>
  <c r="BG447" i="25"/>
  <c r="U621" i="25"/>
  <c r="BA558" i="26"/>
  <c r="AY548" i="26"/>
  <c r="BH450" i="25"/>
  <c r="V624" i="25"/>
  <c r="AN553" i="26"/>
  <c r="BF447" i="25"/>
  <c r="T621" i="25"/>
  <c r="BS456" i="25"/>
  <c r="AG630" i="25"/>
  <c r="AQ548" i="26"/>
  <c r="BF443" i="25"/>
  <c r="T617" i="25"/>
  <c r="BI440" i="25"/>
  <c r="W614" i="25"/>
  <c r="BT445" i="25"/>
  <c r="AH619" i="25"/>
  <c r="BF6" i="11"/>
  <c r="BF30" i="11" s="1"/>
  <c r="BO454" i="25"/>
  <c r="AC628" i="25"/>
  <c r="BC438" i="25"/>
  <c r="Q612" i="25"/>
  <c r="AR548" i="26"/>
  <c r="BO450" i="25"/>
  <c r="AC624" i="25"/>
  <c r="AV558" i="26"/>
  <c r="CC36" i="11"/>
  <c r="BB531" i="26"/>
  <c r="BS584" i="25"/>
  <c r="BP587" i="25"/>
  <c r="BF438" i="25"/>
  <c r="T612" i="25"/>
  <c r="BJ558" i="26"/>
  <c r="AV561" i="26"/>
  <c r="AO539" i="26"/>
  <c r="BG552" i="26"/>
  <c r="BS454" i="25"/>
  <c r="AG628" i="25"/>
  <c r="BM545" i="25"/>
  <c r="BD531" i="26"/>
  <c r="D6" i="11"/>
  <c r="D30" i="11" s="1"/>
  <c r="BD456" i="25"/>
  <c r="R630" i="25"/>
  <c r="AO548" i="26"/>
  <c r="BP438" i="25"/>
  <c r="AD612" i="25"/>
  <c r="BI441" i="25"/>
  <c r="BD552" i="26"/>
  <c r="BH447" i="25"/>
  <c r="V621" i="25"/>
  <c r="AU531" i="26"/>
  <c r="AS539" i="26"/>
  <c r="BI455" i="25"/>
  <c r="W629" i="25"/>
  <c r="BL458" i="25"/>
  <c r="Z632" i="25"/>
  <c r="BS442" i="25"/>
  <c r="AG616" i="25"/>
  <c r="AN555" i="26"/>
  <c r="BR552" i="26"/>
  <c r="BT454" i="25"/>
  <c r="AH628" i="25"/>
  <c r="BC442" i="25"/>
  <c r="Q616" i="25"/>
  <c r="BA531" i="26"/>
  <c r="BT42" i="11"/>
  <c r="D72" i="13"/>
  <c r="AR539" i="26"/>
  <c r="BR456" i="25"/>
  <c r="AF630" i="25"/>
  <c r="AP563" i="26"/>
  <c r="BB558" i="26"/>
  <c r="BN455" i="25"/>
  <c r="AB629" i="25"/>
  <c r="AU563" i="26"/>
  <c r="BI545" i="25"/>
  <c r="BU450" i="25"/>
  <c r="AI624" i="25"/>
  <c r="BJ448" i="25"/>
  <c r="X622" i="25"/>
  <c r="AU561" i="26"/>
  <c r="BF457" i="25"/>
  <c r="T631" i="25"/>
  <c r="AT499" i="26"/>
  <c r="BM455" i="25"/>
  <c r="AA629" i="25"/>
  <c r="BB553" i="26"/>
  <c r="AR538" i="26"/>
  <c r="AO536" i="26"/>
  <c r="BZ6" i="11"/>
  <c r="BZ30" i="11" s="1"/>
  <c r="AZ561" i="26"/>
  <c r="AQ531" i="26"/>
  <c r="BV546" i="25"/>
  <c r="BM440" i="25"/>
  <c r="AA614" i="25"/>
  <c r="BI446" i="25"/>
  <c r="W620" i="25"/>
  <c r="BH437" i="25"/>
  <c r="V611" i="25"/>
  <c r="AO558" i="26"/>
  <c r="BR545" i="25"/>
  <c r="BN446" i="25"/>
  <c r="AB620" i="25"/>
  <c r="BU458" i="25"/>
  <c r="AI632" i="25"/>
  <c r="BJ545" i="25"/>
  <c r="BR443" i="25"/>
  <c r="AF617" i="25"/>
  <c r="BP440" i="25"/>
  <c r="AD614" i="25"/>
  <c r="BD457" i="25"/>
  <c r="R631" i="25"/>
  <c r="BP455" i="25"/>
  <c r="AD629" i="25"/>
  <c r="BJ454" i="25"/>
  <c r="X628" i="25"/>
  <c r="BI443" i="25"/>
  <c r="W617" i="25"/>
  <c r="BU440" i="25"/>
  <c r="AI614" i="25"/>
  <c r="BI438" i="25"/>
  <c r="W612" i="25"/>
  <c r="AP543" i="26"/>
  <c r="BE450" i="25"/>
  <c r="S624" i="25"/>
  <c r="BF553" i="26"/>
  <c r="BL418" i="26"/>
  <c r="BV446" i="25"/>
  <c r="AJ620" i="25"/>
  <c r="AV563" i="26"/>
  <c r="BT441" i="25"/>
  <c r="AS563" i="26"/>
  <c r="BK447" i="25"/>
  <c r="Y621" i="25"/>
  <c r="BE448" i="25"/>
  <c r="S622" i="25"/>
  <c r="AN538" i="26"/>
  <c r="BG446" i="25"/>
  <c r="U620" i="25"/>
  <c r="BD527" i="25"/>
  <c r="R614" i="25"/>
  <c r="BN448" i="25"/>
  <c r="AB622" i="25"/>
  <c r="BM456" i="25"/>
  <c r="AA630" i="25"/>
  <c r="AS541" i="26"/>
  <c r="AQ540" i="26"/>
  <c r="AX558" i="26"/>
  <c r="BC561" i="26"/>
  <c r="AN6" i="11"/>
  <c r="AN30" i="11" s="1"/>
  <c r="BN454" i="25"/>
  <c r="AB628" i="25"/>
  <c r="BR455" i="25"/>
  <c r="AF629" i="25"/>
  <c r="AW548" i="26"/>
  <c r="CC31" i="11"/>
  <c r="BG438" i="25"/>
  <c r="U612" i="25"/>
  <c r="AS6" i="11"/>
  <c r="AS30" i="11" s="1"/>
  <c r="BT453" i="25"/>
  <c r="AH627" i="25"/>
  <c r="AW561" i="26"/>
  <c r="BE545" i="25"/>
  <c r="BS449" i="25"/>
  <c r="AG623" i="25"/>
  <c r="BI457" i="25"/>
  <c r="W631" i="25"/>
  <c r="BS552" i="26"/>
  <c r="BV600" i="25"/>
  <c r="BQ552" i="26"/>
  <c r="BE499" i="26"/>
  <c r="AV6" i="11"/>
  <c r="AV30" i="11" s="1"/>
  <c r="AN561" i="26"/>
  <c r="AP516" i="26"/>
  <c r="BL455" i="25"/>
  <c r="Z629" i="25"/>
  <c r="AP555" i="26"/>
  <c r="BV447" i="25"/>
  <c r="AJ621" i="25"/>
  <c r="BR442" i="25"/>
  <c r="AF616" i="25"/>
  <c r="BV483" i="25"/>
  <c r="AO499" i="26"/>
  <c r="BQ458" i="25"/>
  <c r="AE632" i="25"/>
  <c r="BK457" i="25"/>
  <c r="Y631" i="25"/>
  <c r="BG456" i="25"/>
  <c r="U630" i="25"/>
  <c r="BV386" i="26"/>
  <c r="BL438" i="25"/>
  <c r="Z612" i="25"/>
  <c r="AS505" i="26"/>
  <c r="AW499" i="26"/>
  <c r="AT531" i="26"/>
  <c r="BL445" i="25"/>
  <c r="Z619" i="25"/>
  <c r="BP552" i="26"/>
  <c r="BS455" i="25"/>
  <c r="AG629" i="25"/>
  <c r="AU556" i="26"/>
  <c r="BJ447" i="25"/>
  <c r="X621" i="25"/>
  <c r="AN554" i="26"/>
  <c r="BN449" i="25"/>
  <c r="AB623" i="25"/>
  <c r="BM453" i="25"/>
  <c r="AA627" i="25"/>
  <c r="BE454" i="25"/>
  <c r="S628" i="25"/>
  <c r="BE552" i="26"/>
  <c r="AQ528" i="26"/>
  <c r="CC44" i="11"/>
  <c r="BQ545" i="25"/>
  <c r="AW531" i="26"/>
  <c r="AU543" i="26"/>
  <c r="BK449" i="25"/>
  <c r="Y623" i="25"/>
  <c r="BH438" i="25"/>
  <c r="V612" i="25"/>
  <c r="BM442" i="25"/>
  <c r="AA616" i="25"/>
  <c r="BQ450" i="25"/>
  <c r="AE624" i="25"/>
  <c r="BE558" i="26"/>
  <c r="AQ505" i="26"/>
  <c r="BV442" i="25"/>
  <c r="AJ616" i="25"/>
  <c r="BO445" i="25"/>
  <c r="AC619" i="25"/>
  <c r="BM441" i="25"/>
  <c r="BG440" i="25"/>
  <c r="U614" i="25"/>
  <c r="AO540" i="26"/>
  <c r="BS447" i="25"/>
  <c r="AG621" i="25"/>
  <c r="AN541" i="26"/>
  <c r="BT448" i="25"/>
  <c r="AH622" i="25"/>
  <c r="BP457" i="25"/>
  <c r="AD631" i="25"/>
  <c r="X6" i="11"/>
  <c r="X30" i="11" s="1"/>
  <c r="BT552" i="26"/>
  <c r="AQ553" i="26"/>
  <c r="BD458" i="25"/>
  <c r="R632" i="25"/>
  <c r="BH442" i="25"/>
  <c r="V616" i="25"/>
  <c r="BV468" i="26"/>
  <c r="AV548" i="26"/>
  <c r="AU541" i="26"/>
  <c r="AV540" i="26"/>
  <c r="BJ454" i="26"/>
  <c r="AO543" i="26"/>
  <c r="BR445" i="25"/>
  <c r="AF619" i="25"/>
  <c r="BG454" i="25"/>
  <c r="U628" i="25"/>
  <c r="BI458" i="25"/>
  <c r="W632" i="25"/>
  <c r="BP545" i="25"/>
  <c r="AT540" i="26"/>
  <c r="BI448" i="25"/>
  <c r="W622" i="25"/>
  <c r="BR458" i="25"/>
  <c r="AF632" i="25"/>
  <c r="BX34" i="10"/>
  <c r="Q615" i="25" l="1"/>
  <c r="AC615" i="25"/>
  <c r="BO615" i="25" s="1"/>
  <c r="W615" i="25"/>
  <c r="V615" i="25"/>
  <c r="BH615" i="25" s="1"/>
  <c r="AB615" i="25"/>
  <c r="U615" i="25"/>
  <c r="Y615" i="25"/>
  <c r="BK615" i="25" s="1"/>
  <c r="AI615" i="25"/>
  <c r="AD615" i="25"/>
  <c r="T615" i="25"/>
  <c r="R615" i="25"/>
  <c r="AH615" i="25"/>
  <c r="AG615" i="25"/>
  <c r="Z615" i="25"/>
  <c r="X615" i="25"/>
  <c r="AA615" i="25"/>
  <c r="BG614" i="25"/>
  <c r="J527" i="26"/>
  <c r="AV385" i="26"/>
  <c r="AV172" i="26"/>
  <c r="AV243" i="26"/>
  <c r="AV101" i="26"/>
  <c r="AV314" i="26"/>
  <c r="AV456" i="26"/>
  <c r="BS623" i="25"/>
  <c r="BN628" i="25"/>
  <c r="M536" i="26"/>
  <c r="AY394" i="26"/>
  <c r="AY252" i="26"/>
  <c r="AY181" i="26"/>
  <c r="AY110" i="26"/>
  <c r="AY323" i="26"/>
  <c r="AY465" i="26"/>
  <c r="AU187" i="25"/>
  <c r="I622" i="25"/>
  <c r="AU535" i="25"/>
  <c r="AU100" i="25"/>
  <c r="AU448" i="25"/>
  <c r="BS568" i="25"/>
  <c r="AG655" i="25"/>
  <c r="BS220" i="25"/>
  <c r="BS133" i="25"/>
  <c r="BS481" i="25"/>
  <c r="BF619" i="25"/>
  <c r="BE623" i="25"/>
  <c r="BA223" i="25"/>
  <c r="O658" i="25"/>
  <c r="BA484" i="25"/>
  <c r="BA136" i="25"/>
  <c r="BA571" i="25"/>
  <c r="AX196" i="26"/>
  <c r="L551" i="26"/>
  <c r="AX125" i="26"/>
  <c r="AX480" i="26"/>
  <c r="AX409" i="26"/>
  <c r="M634" i="25"/>
  <c r="AY199" i="25"/>
  <c r="AY112" i="25"/>
  <c r="AY547" i="25"/>
  <c r="AY460" i="25"/>
  <c r="AG689" i="25"/>
  <c r="BS254" i="25"/>
  <c r="BS167" i="25"/>
  <c r="BS602" i="25"/>
  <c r="BS515" i="25"/>
  <c r="L500" i="26"/>
  <c r="AX145" i="26"/>
  <c r="AX74" i="26"/>
  <c r="AX429" i="26"/>
  <c r="AX358" i="26"/>
  <c r="L522" i="26"/>
  <c r="AX167" i="26"/>
  <c r="AX96" i="26"/>
  <c r="AX380" i="26"/>
  <c r="AX451" i="26"/>
  <c r="X507" i="26"/>
  <c r="BJ152" i="26"/>
  <c r="BJ81" i="26"/>
  <c r="BJ365" i="26"/>
  <c r="BJ436" i="26"/>
  <c r="AF526" i="26"/>
  <c r="BR171" i="26"/>
  <c r="BR100" i="26"/>
  <c r="BR384" i="26"/>
  <c r="BR455" i="26"/>
  <c r="F551" i="26"/>
  <c r="AR196" i="26"/>
  <c r="AR125" i="26"/>
  <c r="AR480" i="26"/>
  <c r="AR409" i="26"/>
  <c r="BP176" i="26"/>
  <c r="AD531" i="26"/>
  <c r="BP105" i="26"/>
  <c r="BP389" i="26"/>
  <c r="BP460" i="26"/>
  <c r="BT193" i="26"/>
  <c r="AH548" i="26"/>
  <c r="BT122" i="26"/>
  <c r="BT477" i="26"/>
  <c r="BT406" i="26"/>
  <c r="BJ620" i="25"/>
  <c r="BP620" i="25"/>
  <c r="BK223" i="25"/>
  <c r="Y658" i="25"/>
  <c r="BK484" i="25"/>
  <c r="BK136" i="25"/>
  <c r="BK571" i="25"/>
  <c r="AB536" i="26"/>
  <c r="BN394" i="26"/>
  <c r="BN181" i="26"/>
  <c r="BN110" i="26"/>
  <c r="BN252" i="26"/>
  <c r="BN323" i="26"/>
  <c r="BN465" i="26"/>
  <c r="BV221" i="25"/>
  <c r="AJ656" i="25"/>
  <c r="BV134" i="25"/>
  <c r="BV569" i="25"/>
  <c r="BV482" i="25"/>
  <c r="J678" i="25"/>
  <c r="AV243" i="25"/>
  <c r="AV504" i="25"/>
  <c r="AV156" i="25"/>
  <c r="AV591" i="25"/>
  <c r="AR586" i="25"/>
  <c r="F673" i="25"/>
  <c r="AR499" i="25"/>
  <c r="AR238" i="25"/>
  <c r="AR151" i="25"/>
  <c r="AR325" i="25"/>
  <c r="AR412" i="25"/>
  <c r="AC514" i="26"/>
  <c r="BO159" i="26"/>
  <c r="BO88" i="26"/>
  <c r="BO443" i="26"/>
  <c r="BO372" i="26"/>
  <c r="W561" i="26"/>
  <c r="BI419" i="26"/>
  <c r="BI135" i="26"/>
  <c r="BI206" i="26"/>
  <c r="BI277" i="26"/>
  <c r="BI348" i="26"/>
  <c r="BI490" i="26"/>
  <c r="AR190" i="25"/>
  <c r="F625" i="25"/>
  <c r="AR103" i="25"/>
  <c r="AR451" i="25"/>
  <c r="AR538" i="25"/>
  <c r="AC694" i="25"/>
  <c r="BO259" i="25"/>
  <c r="BO172" i="25"/>
  <c r="BO520" i="25"/>
  <c r="BO607" i="25"/>
  <c r="M628" i="25"/>
  <c r="AY193" i="25"/>
  <c r="AY106" i="25"/>
  <c r="AY454" i="25"/>
  <c r="AY541" i="25"/>
  <c r="BO631" i="25"/>
  <c r="BG623" i="25"/>
  <c r="G527" i="26"/>
  <c r="AS385" i="26"/>
  <c r="AS101" i="26"/>
  <c r="AS243" i="26"/>
  <c r="AS172" i="26"/>
  <c r="AS314" i="26"/>
  <c r="AS456" i="26"/>
  <c r="AS242" i="25"/>
  <c r="G677" i="25"/>
  <c r="AS155" i="25"/>
  <c r="AS590" i="25"/>
  <c r="AS503" i="25"/>
  <c r="AC561" i="26"/>
  <c r="BO419" i="26"/>
  <c r="BO135" i="26"/>
  <c r="BO206" i="26"/>
  <c r="BO277" i="26"/>
  <c r="BO348" i="26"/>
  <c r="BO490" i="26"/>
  <c r="O538" i="26"/>
  <c r="BA396" i="26"/>
  <c r="BA254" i="26"/>
  <c r="BA112" i="26"/>
  <c r="BA183" i="26"/>
  <c r="BA325" i="26"/>
  <c r="BA467" i="26"/>
  <c r="AI536" i="26"/>
  <c r="BU394" i="26"/>
  <c r="BU181" i="26"/>
  <c r="BU110" i="26"/>
  <c r="BU252" i="26"/>
  <c r="BU323" i="26"/>
  <c r="BU465" i="26"/>
  <c r="AY196" i="25"/>
  <c r="M631" i="25"/>
  <c r="AY109" i="25"/>
  <c r="AY457" i="25"/>
  <c r="AY544" i="25"/>
  <c r="BQ617" i="25"/>
  <c r="BN221" i="25"/>
  <c r="AB656" i="25"/>
  <c r="BN569" i="25"/>
  <c r="BN134" i="25"/>
  <c r="BN482" i="25"/>
  <c r="BD591" i="25"/>
  <c r="BD243" i="25"/>
  <c r="R678" i="25"/>
  <c r="BD504" i="25"/>
  <c r="BD156" i="25"/>
  <c r="E613" i="25"/>
  <c r="AQ178" i="25"/>
  <c r="AQ91" i="25"/>
  <c r="AQ439" i="25"/>
  <c r="AQ526" i="25"/>
  <c r="Y538" i="26"/>
  <c r="BK396" i="26"/>
  <c r="BK112" i="26"/>
  <c r="BK183" i="26"/>
  <c r="BK254" i="26"/>
  <c r="BK325" i="26"/>
  <c r="BK467" i="26"/>
  <c r="O521" i="26"/>
  <c r="BA166" i="26"/>
  <c r="BA95" i="26"/>
  <c r="BA379" i="26"/>
  <c r="BA450" i="26"/>
  <c r="Z634" i="25"/>
  <c r="BL199" i="25"/>
  <c r="BL112" i="25"/>
  <c r="BL547" i="25"/>
  <c r="BL460" i="25"/>
  <c r="BV216" i="25"/>
  <c r="AJ651" i="25"/>
  <c r="BV129" i="25"/>
  <c r="BV564" i="25"/>
  <c r="BV477" i="25"/>
  <c r="BV532" i="26"/>
  <c r="AA558" i="26"/>
  <c r="BM203" i="26"/>
  <c r="BM132" i="26"/>
  <c r="BM416" i="26"/>
  <c r="BM487" i="26"/>
  <c r="BO592" i="25"/>
  <c r="AC679" i="25"/>
  <c r="BO244" i="25"/>
  <c r="BO505" i="25"/>
  <c r="BO157" i="25"/>
  <c r="B562" i="26"/>
  <c r="AN207" i="26"/>
  <c r="AN136" i="26"/>
  <c r="AN420" i="26"/>
  <c r="AN491" i="26"/>
  <c r="D649" i="25"/>
  <c r="AP214" i="25"/>
  <c r="AP127" i="25"/>
  <c r="AP475" i="25"/>
  <c r="AP562" i="25"/>
  <c r="BG420" i="26"/>
  <c r="U562" i="26"/>
  <c r="BG207" i="26"/>
  <c r="BG136" i="26"/>
  <c r="BG491" i="26"/>
  <c r="AJ529" i="26"/>
  <c r="BV174" i="26"/>
  <c r="BV103" i="26"/>
  <c r="BV387" i="26"/>
  <c r="BV458" i="26"/>
  <c r="AU230" i="25"/>
  <c r="I665" i="25"/>
  <c r="AU143" i="25"/>
  <c r="AU491" i="25"/>
  <c r="AU578" i="25"/>
  <c r="AV184" i="26"/>
  <c r="J539" i="26"/>
  <c r="AV113" i="26"/>
  <c r="AV468" i="26"/>
  <c r="AV397" i="26"/>
  <c r="BT260" i="25"/>
  <c r="AH695" i="25"/>
  <c r="BT173" i="25"/>
  <c r="BT521" i="25"/>
  <c r="BT608" i="25"/>
  <c r="H627" i="25"/>
  <c r="AT192" i="25"/>
  <c r="AT105" i="25"/>
  <c r="AT540" i="25"/>
  <c r="AT453" i="25"/>
  <c r="BL622" i="25"/>
  <c r="X678" i="25"/>
  <c r="BJ243" i="25"/>
  <c r="BJ504" i="25"/>
  <c r="BJ156" i="25"/>
  <c r="BJ591" i="25"/>
  <c r="BA460" i="25"/>
  <c r="O634" i="25"/>
  <c r="BA199" i="25"/>
  <c r="BA112" i="25"/>
  <c r="BA547" i="25"/>
  <c r="BF199" i="25"/>
  <c r="T634" i="25"/>
  <c r="BF112" i="25"/>
  <c r="BF547" i="25"/>
  <c r="BF460" i="25"/>
  <c r="L513" i="26"/>
  <c r="AX158" i="26"/>
  <c r="AX87" i="26"/>
  <c r="AX371" i="26"/>
  <c r="AX442" i="26"/>
  <c r="BM623" i="25"/>
  <c r="AH551" i="26"/>
  <c r="BT196" i="26"/>
  <c r="BT125" i="26"/>
  <c r="BT480" i="26"/>
  <c r="BT409" i="26"/>
  <c r="AA536" i="26"/>
  <c r="BM394" i="26"/>
  <c r="BM181" i="26"/>
  <c r="BM110" i="26"/>
  <c r="BM252" i="26"/>
  <c r="BM323" i="26"/>
  <c r="BM465" i="26"/>
  <c r="AD561" i="26"/>
  <c r="BP419" i="26"/>
  <c r="BP206" i="26"/>
  <c r="BP135" i="26"/>
  <c r="BP277" i="26"/>
  <c r="BP348" i="26"/>
  <c r="BP490" i="26"/>
  <c r="Z693" i="25"/>
  <c r="BL258" i="25"/>
  <c r="BL606" i="25"/>
  <c r="BL171" i="25"/>
  <c r="BL519" i="25"/>
  <c r="BI627" i="25"/>
  <c r="BJ629" i="25"/>
  <c r="AZ207" i="26"/>
  <c r="N562" i="26"/>
  <c r="AZ136" i="26"/>
  <c r="AZ491" i="26"/>
  <c r="AZ420" i="26"/>
  <c r="Z561" i="26"/>
  <c r="BL419" i="26"/>
  <c r="BL206" i="26"/>
  <c r="BL135" i="26"/>
  <c r="BL277" i="26"/>
  <c r="BL348" i="26"/>
  <c r="BL490" i="26"/>
  <c r="BA591" i="25"/>
  <c r="O678" i="25"/>
  <c r="BA243" i="25"/>
  <c r="BA504" i="25"/>
  <c r="BA156" i="25"/>
  <c r="U539" i="26"/>
  <c r="BG184" i="26"/>
  <c r="BG113" i="26"/>
  <c r="BG397" i="26"/>
  <c r="BG468" i="26"/>
  <c r="BV227" i="25"/>
  <c r="AJ662" i="25"/>
  <c r="BV140" i="25"/>
  <c r="BV575" i="25"/>
  <c r="BV488" i="25"/>
  <c r="BP189" i="26"/>
  <c r="AD544" i="26"/>
  <c r="BP118" i="26"/>
  <c r="BP402" i="26"/>
  <c r="BP473" i="26"/>
  <c r="BG158" i="26"/>
  <c r="U513" i="26"/>
  <c r="BG87" i="26"/>
  <c r="BG442" i="26"/>
  <c r="BG371" i="26"/>
  <c r="BL147" i="26"/>
  <c r="Z502" i="26"/>
  <c r="BL76" i="26"/>
  <c r="BL360" i="26"/>
  <c r="BL431" i="26"/>
  <c r="AV147" i="26"/>
  <c r="J502" i="26"/>
  <c r="AV76" i="26"/>
  <c r="AV431" i="26"/>
  <c r="AV360" i="26"/>
  <c r="BS645" i="25"/>
  <c r="BC166" i="26"/>
  <c r="Q521" i="26"/>
  <c r="BC95" i="26"/>
  <c r="BC379" i="26"/>
  <c r="BC450" i="26"/>
  <c r="BM225" i="25"/>
  <c r="AA660" i="25"/>
  <c r="BM138" i="25"/>
  <c r="BM573" i="25"/>
  <c r="BM486" i="25"/>
  <c r="I648" i="25"/>
  <c r="AU213" i="25"/>
  <c r="AU126" i="25"/>
  <c r="AU474" i="25"/>
  <c r="AU561" i="25"/>
  <c r="AA676" i="25"/>
  <c r="BM241" i="25"/>
  <c r="BM154" i="25"/>
  <c r="BM502" i="25"/>
  <c r="BM589" i="25"/>
  <c r="F650" i="25"/>
  <c r="AR215" i="25"/>
  <c r="AR128" i="25"/>
  <c r="AR563" i="25"/>
  <c r="AR476" i="25"/>
  <c r="AH503" i="26"/>
  <c r="BT148" i="26"/>
  <c r="BT77" i="26"/>
  <c r="BT361" i="26"/>
  <c r="BT432" i="26"/>
  <c r="AP456" i="25"/>
  <c r="D630" i="25"/>
  <c r="AP195" i="25"/>
  <c r="AP108" i="25"/>
  <c r="AP543" i="25"/>
  <c r="AC563" i="26"/>
  <c r="BO208" i="26"/>
  <c r="BO137" i="26"/>
  <c r="BO421" i="26"/>
  <c r="BO492" i="26"/>
  <c r="M562" i="26"/>
  <c r="AY207" i="26"/>
  <c r="AY136" i="26"/>
  <c r="AY420" i="26"/>
  <c r="AY491" i="26"/>
  <c r="W522" i="26"/>
  <c r="BI167" i="26"/>
  <c r="BI96" i="26"/>
  <c r="BI380" i="26"/>
  <c r="BI451" i="26"/>
  <c r="BQ454" i="26"/>
  <c r="AE525" i="26"/>
  <c r="BQ170" i="26"/>
  <c r="BQ99" i="26"/>
  <c r="BQ383" i="26"/>
  <c r="BT218" i="25"/>
  <c r="AH653" i="25"/>
  <c r="BT131" i="25"/>
  <c r="BT566" i="25"/>
  <c r="BT479" i="25"/>
  <c r="AZ161" i="26"/>
  <c r="N516" i="26"/>
  <c r="AZ90" i="26"/>
  <c r="AZ445" i="26"/>
  <c r="AZ374" i="26"/>
  <c r="F676" i="25"/>
  <c r="AR241" i="25"/>
  <c r="AR154" i="25"/>
  <c r="AR589" i="25"/>
  <c r="AR502" i="25"/>
  <c r="AO456" i="25"/>
  <c r="C630" i="25"/>
  <c r="AO195" i="25"/>
  <c r="AO108" i="25"/>
  <c r="AO543" i="25"/>
  <c r="AV587" i="25"/>
  <c r="AV239" i="25"/>
  <c r="J674" i="25"/>
  <c r="AV500" i="25"/>
  <c r="AV152" i="25"/>
  <c r="BK232" i="25"/>
  <c r="Y667" i="25"/>
  <c r="BK145" i="25"/>
  <c r="BK580" i="25"/>
  <c r="BK493" i="25"/>
  <c r="Q522" i="26"/>
  <c r="BC167" i="26"/>
  <c r="BC96" i="26"/>
  <c r="BC451" i="26"/>
  <c r="BC380" i="26"/>
  <c r="BH216" i="25"/>
  <c r="V651" i="25"/>
  <c r="BH129" i="25"/>
  <c r="BH564" i="25"/>
  <c r="BH477" i="25"/>
  <c r="AS193" i="25"/>
  <c r="G628" i="25"/>
  <c r="AS106" i="25"/>
  <c r="AS454" i="25"/>
  <c r="AS541" i="25"/>
  <c r="BQ176" i="26"/>
  <c r="AE531" i="26"/>
  <c r="BQ105" i="26"/>
  <c r="BQ389" i="26"/>
  <c r="BQ460" i="26"/>
  <c r="X694" i="25"/>
  <c r="BJ259" i="25"/>
  <c r="BJ172" i="25"/>
  <c r="BJ520" i="25"/>
  <c r="BJ607" i="25"/>
  <c r="W528" i="26"/>
  <c r="BI173" i="26"/>
  <c r="BI102" i="26"/>
  <c r="BI386" i="26"/>
  <c r="BI457" i="26"/>
  <c r="G611" i="25"/>
  <c r="AS176" i="25"/>
  <c r="AS89" i="25"/>
  <c r="AS437" i="25"/>
  <c r="AS524" i="25"/>
  <c r="AQ227" i="25"/>
  <c r="E662" i="25"/>
  <c r="AQ140" i="25"/>
  <c r="AQ488" i="25"/>
  <c r="AQ575" i="25"/>
  <c r="M641" i="25"/>
  <c r="AY206" i="25"/>
  <c r="AY119" i="25"/>
  <c r="AY467" i="25"/>
  <c r="AY554" i="25"/>
  <c r="Q518" i="26"/>
  <c r="BC163" i="26"/>
  <c r="BC92" i="26"/>
  <c r="BC376" i="26"/>
  <c r="BC447" i="26"/>
  <c r="BL533" i="26"/>
  <c r="P503" i="26"/>
  <c r="BB148" i="26"/>
  <c r="BB77" i="26"/>
  <c r="BB361" i="26"/>
  <c r="BB432" i="26"/>
  <c r="AN157" i="26"/>
  <c r="B512" i="26"/>
  <c r="AN86" i="26"/>
  <c r="AN441" i="26"/>
  <c r="AN370" i="26"/>
  <c r="AB520" i="26"/>
  <c r="BN165" i="26"/>
  <c r="BN94" i="26"/>
  <c r="BN449" i="26"/>
  <c r="BN378" i="26"/>
  <c r="BS675" i="25"/>
  <c r="C684" i="25"/>
  <c r="AO249" i="25"/>
  <c r="AO162" i="25"/>
  <c r="AO597" i="25"/>
  <c r="AO510" i="25"/>
  <c r="AS188" i="25"/>
  <c r="G623" i="25"/>
  <c r="AS101" i="25"/>
  <c r="AS536" i="25"/>
  <c r="AS449" i="25"/>
  <c r="J518" i="26"/>
  <c r="AV163" i="26"/>
  <c r="AV92" i="26"/>
  <c r="AV447" i="26"/>
  <c r="AV376" i="26"/>
  <c r="H684" i="25"/>
  <c r="AT249" i="25"/>
  <c r="AT162" i="25"/>
  <c r="AT597" i="25"/>
  <c r="AT510" i="25"/>
  <c r="AE530" i="26"/>
  <c r="BQ175" i="26"/>
  <c r="BQ104" i="26"/>
  <c r="BQ388" i="26"/>
  <c r="BQ459" i="26"/>
  <c r="P643" i="25"/>
  <c r="BB208" i="25"/>
  <c r="BB121" i="25"/>
  <c r="BB556" i="25"/>
  <c r="BB469" i="25"/>
  <c r="BP202" i="26"/>
  <c r="AD557" i="26"/>
  <c r="BP131" i="26"/>
  <c r="BP415" i="26"/>
  <c r="BP486" i="26"/>
  <c r="BA248" i="25"/>
  <c r="O683" i="25"/>
  <c r="BA161" i="25"/>
  <c r="BA509" i="25"/>
  <c r="BA596" i="25"/>
  <c r="AI516" i="26"/>
  <c r="BU161" i="26"/>
  <c r="BU90" i="26"/>
  <c r="BU445" i="26"/>
  <c r="BU374" i="26"/>
  <c r="F685" i="25"/>
  <c r="AR250" i="25"/>
  <c r="AR163" i="25"/>
  <c r="AR598" i="25"/>
  <c r="AR511" i="25"/>
  <c r="AI503" i="26"/>
  <c r="BU148" i="26"/>
  <c r="BU77" i="26"/>
  <c r="BU361" i="26"/>
  <c r="BU432" i="26"/>
  <c r="AV227" i="25"/>
  <c r="J662" i="25"/>
  <c r="AV140" i="25"/>
  <c r="AV575" i="25"/>
  <c r="AV488" i="25"/>
  <c r="AP252" i="25"/>
  <c r="D687" i="25"/>
  <c r="AP165" i="25"/>
  <c r="AP513" i="25"/>
  <c r="AP600" i="25"/>
  <c r="BO149" i="26"/>
  <c r="AC504" i="26"/>
  <c r="BO78" i="26"/>
  <c r="BO362" i="26"/>
  <c r="BO433" i="26"/>
  <c r="BQ241" i="25"/>
  <c r="AE676" i="25"/>
  <c r="BQ154" i="25"/>
  <c r="BQ502" i="25"/>
  <c r="BQ589" i="25"/>
  <c r="O534" i="26"/>
  <c r="BA179" i="26"/>
  <c r="BA108" i="26"/>
  <c r="BA463" i="26"/>
  <c r="BA392" i="26"/>
  <c r="BD223" i="25"/>
  <c r="R658" i="25"/>
  <c r="BD484" i="25"/>
  <c r="BD136" i="25"/>
  <c r="BD571" i="25"/>
  <c r="BV500" i="26"/>
  <c r="D502" i="26"/>
  <c r="AP147" i="26"/>
  <c r="AP76" i="26"/>
  <c r="AP360" i="26"/>
  <c r="AP431" i="26"/>
  <c r="BQ260" i="25"/>
  <c r="AE695" i="25"/>
  <c r="BQ173" i="25"/>
  <c r="BQ608" i="25"/>
  <c r="BQ521" i="25"/>
  <c r="BO645" i="25"/>
  <c r="X672" i="25"/>
  <c r="BJ237" i="25"/>
  <c r="BJ150" i="25"/>
  <c r="BJ585" i="25"/>
  <c r="BJ498" i="25"/>
  <c r="B517" i="26"/>
  <c r="AN162" i="26"/>
  <c r="AN91" i="26"/>
  <c r="AN446" i="26"/>
  <c r="AN375" i="26"/>
  <c r="AC670" i="25"/>
  <c r="BO235" i="25"/>
  <c r="BO148" i="25"/>
  <c r="BO496" i="25"/>
  <c r="BO583" i="25"/>
  <c r="AE524" i="26"/>
  <c r="BQ169" i="26"/>
  <c r="BQ98" i="26"/>
  <c r="BQ453" i="26"/>
  <c r="BQ382" i="26"/>
  <c r="AH654" i="25"/>
  <c r="BT219" i="25"/>
  <c r="BT132" i="25"/>
  <c r="BT480" i="25"/>
  <c r="BT567" i="25"/>
  <c r="H617" i="25"/>
  <c r="AT182" i="25"/>
  <c r="AT95" i="25"/>
  <c r="AT443" i="25"/>
  <c r="AT530" i="25"/>
  <c r="G504" i="26"/>
  <c r="AS149" i="26"/>
  <c r="AS78" i="26"/>
  <c r="AS433" i="26"/>
  <c r="AS362" i="26"/>
  <c r="AH529" i="26"/>
  <c r="BT174" i="26"/>
  <c r="BT103" i="26"/>
  <c r="BT387" i="26"/>
  <c r="BT458" i="26"/>
  <c r="V546" i="26"/>
  <c r="BH191" i="26"/>
  <c r="BH120" i="26"/>
  <c r="BH404" i="26"/>
  <c r="BH475" i="26"/>
  <c r="W656" i="25"/>
  <c r="BI221" i="25"/>
  <c r="BI569" i="25"/>
  <c r="BI134" i="25"/>
  <c r="BI482" i="25"/>
  <c r="Q507" i="26"/>
  <c r="BC152" i="26"/>
  <c r="BC81" i="26"/>
  <c r="BC436" i="26"/>
  <c r="BC365" i="26"/>
  <c r="BU671" i="25"/>
  <c r="D619" i="25"/>
  <c r="AP184" i="25"/>
  <c r="AP97" i="25"/>
  <c r="AP445" i="25"/>
  <c r="AP532" i="25"/>
  <c r="D513" i="26"/>
  <c r="AP158" i="26"/>
  <c r="AP87" i="26"/>
  <c r="AP371" i="26"/>
  <c r="AP442" i="26"/>
  <c r="AE686" i="25"/>
  <c r="BQ251" i="25"/>
  <c r="BQ164" i="25"/>
  <c r="BQ512" i="25"/>
  <c r="BQ599" i="25"/>
  <c r="Y526" i="26"/>
  <c r="BK171" i="26"/>
  <c r="BK100" i="26"/>
  <c r="BK384" i="26"/>
  <c r="BK455" i="26"/>
  <c r="AW158" i="26"/>
  <c r="K513" i="26"/>
  <c r="AW87" i="26"/>
  <c r="AW371" i="26"/>
  <c r="AW442" i="26"/>
  <c r="BH192" i="26"/>
  <c r="V547" i="26"/>
  <c r="BH121" i="26"/>
  <c r="BH476" i="26"/>
  <c r="BH405" i="26"/>
  <c r="BO224" i="25"/>
  <c r="AC659" i="25"/>
  <c r="BO137" i="25"/>
  <c r="BO485" i="25"/>
  <c r="BO572" i="25"/>
  <c r="Q637" i="25"/>
  <c r="BC202" i="25"/>
  <c r="BC115" i="25"/>
  <c r="BC463" i="25"/>
  <c r="BC550" i="25"/>
  <c r="BA245" i="25"/>
  <c r="O680" i="25"/>
  <c r="BA158" i="25"/>
  <c r="BA506" i="25"/>
  <c r="BA593" i="25"/>
  <c r="BD252" i="25"/>
  <c r="R687" i="25"/>
  <c r="BD165" i="25"/>
  <c r="BD513" i="25"/>
  <c r="BD600" i="25"/>
  <c r="Q517" i="26"/>
  <c r="BC162" i="26"/>
  <c r="BC91" i="26"/>
  <c r="BC446" i="26"/>
  <c r="BC375" i="26"/>
  <c r="P499" i="26"/>
  <c r="BB144" i="26"/>
  <c r="BB73" i="26"/>
  <c r="BB428" i="26"/>
  <c r="BB357" i="26"/>
  <c r="AD518" i="26"/>
  <c r="BP163" i="26"/>
  <c r="BP92" i="26"/>
  <c r="BP376" i="26"/>
  <c r="BP447" i="26"/>
  <c r="G535" i="26"/>
  <c r="AS180" i="26"/>
  <c r="AS109" i="26"/>
  <c r="AS393" i="26"/>
  <c r="AS464" i="26"/>
  <c r="P518" i="26"/>
  <c r="BB163" i="26"/>
  <c r="BB92" i="26"/>
  <c r="BB376" i="26"/>
  <c r="BB447" i="26"/>
  <c r="E687" i="25"/>
  <c r="AQ252" i="25"/>
  <c r="AQ165" i="25"/>
  <c r="AQ513" i="25"/>
  <c r="AQ600" i="25"/>
  <c r="AI509" i="26"/>
  <c r="BU154" i="26"/>
  <c r="BU83" i="26"/>
  <c r="BU367" i="26"/>
  <c r="BU438" i="26"/>
  <c r="E646" i="25"/>
  <c r="AQ211" i="25"/>
  <c r="AQ124" i="25"/>
  <c r="AQ472" i="25"/>
  <c r="AQ559" i="25"/>
  <c r="AA533" i="26"/>
  <c r="BM178" i="26"/>
  <c r="BM107" i="26"/>
  <c r="BM391" i="26"/>
  <c r="BM462" i="26"/>
  <c r="X504" i="26"/>
  <c r="BJ149" i="26"/>
  <c r="BJ78" i="26"/>
  <c r="BJ433" i="26"/>
  <c r="BJ362" i="26"/>
  <c r="J637" i="25"/>
  <c r="AV202" i="25"/>
  <c r="AV115" i="25"/>
  <c r="AV463" i="25"/>
  <c r="AV550" i="25"/>
  <c r="K503" i="26"/>
  <c r="AW148" i="26"/>
  <c r="AW77" i="26"/>
  <c r="AW361" i="26"/>
  <c r="AW432" i="26"/>
  <c r="AI636" i="25"/>
  <c r="BU201" i="25"/>
  <c r="BU114" i="25"/>
  <c r="BU549" i="25"/>
  <c r="BU462" i="25"/>
  <c r="AZ203" i="25"/>
  <c r="N638" i="25"/>
  <c r="AZ116" i="25"/>
  <c r="AZ464" i="25"/>
  <c r="AZ551" i="25"/>
  <c r="BM169" i="26"/>
  <c r="AA524" i="26"/>
  <c r="BM98" i="26"/>
  <c r="BM453" i="26"/>
  <c r="BM382" i="26"/>
  <c r="T533" i="26"/>
  <c r="BF178" i="26"/>
  <c r="BF107" i="26"/>
  <c r="BF391" i="26"/>
  <c r="BF462" i="26"/>
  <c r="AW174" i="26"/>
  <c r="K529" i="26"/>
  <c r="AW103" i="26"/>
  <c r="AW387" i="26"/>
  <c r="AW458" i="26"/>
  <c r="AZ179" i="25"/>
  <c r="N614" i="25"/>
  <c r="AZ92" i="25"/>
  <c r="AZ527" i="25"/>
  <c r="AZ440" i="25"/>
  <c r="J645" i="25"/>
  <c r="AV210" i="25"/>
  <c r="AV123" i="25"/>
  <c r="AV558" i="25"/>
  <c r="AV471" i="25"/>
  <c r="J567" i="26"/>
  <c r="AV212" i="26"/>
  <c r="AV141" i="26"/>
  <c r="AV425" i="26"/>
  <c r="AV496" i="26"/>
  <c r="Z553" i="26"/>
  <c r="BL198" i="26"/>
  <c r="BL127" i="26"/>
  <c r="BL482" i="26"/>
  <c r="BL411" i="26"/>
  <c r="K532" i="26"/>
  <c r="AW177" i="26"/>
  <c r="AW106" i="26"/>
  <c r="AW390" i="26"/>
  <c r="AW461" i="26"/>
  <c r="AH541" i="26"/>
  <c r="BT186" i="26"/>
  <c r="BT115" i="26"/>
  <c r="BT399" i="26"/>
  <c r="BT470" i="26"/>
  <c r="AE506" i="26"/>
  <c r="BQ151" i="26"/>
  <c r="BQ80" i="26"/>
  <c r="BQ435" i="26"/>
  <c r="BQ364" i="26"/>
  <c r="BH199" i="26"/>
  <c r="V554" i="26"/>
  <c r="BH128" i="26"/>
  <c r="BH483" i="26"/>
  <c r="BH412" i="26"/>
  <c r="E557" i="26"/>
  <c r="AQ202" i="26"/>
  <c r="AQ131" i="26"/>
  <c r="AQ486" i="26"/>
  <c r="AQ415" i="26"/>
  <c r="Q657" i="25"/>
  <c r="BC222" i="25"/>
  <c r="BC135" i="25"/>
  <c r="BC570" i="25"/>
  <c r="BC483" i="25"/>
  <c r="J680" i="25"/>
  <c r="AV245" i="25"/>
  <c r="AV158" i="25"/>
  <c r="AV506" i="25"/>
  <c r="AV593" i="25"/>
  <c r="BP657" i="25"/>
  <c r="BN648" i="25"/>
  <c r="S501" i="26"/>
  <c r="BE146" i="26"/>
  <c r="BE75" i="26"/>
  <c r="BE359" i="26"/>
  <c r="BE430" i="26"/>
  <c r="L641" i="25"/>
  <c r="AX206" i="25"/>
  <c r="AX119" i="25"/>
  <c r="AX467" i="25"/>
  <c r="AX554" i="25"/>
  <c r="B614" i="25"/>
  <c r="AN179" i="25"/>
  <c r="AN92" i="25"/>
  <c r="AN440" i="25"/>
  <c r="AN527" i="25"/>
  <c r="J638" i="25"/>
  <c r="AV203" i="25"/>
  <c r="AV116" i="25"/>
  <c r="AV464" i="25"/>
  <c r="AV551" i="25"/>
  <c r="E547" i="26"/>
  <c r="AQ192" i="26"/>
  <c r="AQ121" i="26"/>
  <c r="AQ476" i="26"/>
  <c r="AQ405" i="26"/>
  <c r="AT171" i="26"/>
  <c r="H526" i="26"/>
  <c r="AT100" i="26"/>
  <c r="AT384" i="26"/>
  <c r="AT455" i="26"/>
  <c r="S556" i="26"/>
  <c r="BE201" i="26"/>
  <c r="BE130" i="26"/>
  <c r="BE414" i="26"/>
  <c r="BE485" i="26"/>
  <c r="L507" i="26"/>
  <c r="AX152" i="26"/>
  <c r="AX81" i="26"/>
  <c r="AX436" i="26"/>
  <c r="AX365" i="26"/>
  <c r="AH672" i="25"/>
  <c r="BT237" i="25"/>
  <c r="BT150" i="25"/>
  <c r="BT585" i="25"/>
  <c r="BT498" i="25"/>
  <c r="AP209" i="26"/>
  <c r="D564" i="26"/>
  <c r="AP138" i="26"/>
  <c r="AP422" i="26"/>
  <c r="AP493" i="26"/>
  <c r="BS219" i="25"/>
  <c r="AG654" i="25"/>
  <c r="BS132" i="25"/>
  <c r="BS567" i="25"/>
  <c r="BS480" i="25"/>
  <c r="Y523" i="26"/>
  <c r="BK168" i="26"/>
  <c r="BK97" i="26"/>
  <c r="BK381" i="26"/>
  <c r="BK452" i="26"/>
  <c r="W680" i="25"/>
  <c r="BI245" i="25"/>
  <c r="BI158" i="25"/>
  <c r="BI506" i="25"/>
  <c r="BI593" i="25"/>
  <c r="L509" i="26"/>
  <c r="AX154" i="26"/>
  <c r="AX83" i="26"/>
  <c r="AX367" i="26"/>
  <c r="AX438" i="26"/>
  <c r="H557" i="26"/>
  <c r="AT202" i="26"/>
  <c r="AT131" i="26"/>
  <c r="AT415" i="26"/>
  <c r="AT486" i="26"/>
  <c r="Y549" i="26"/>
  <c r="BK194" i="26"/>
  <c r="BK123" i="26"/>
  <c r="BK478" i="26"/>
  <c r="BK407" i="26"/>
  <c r="L559" i="26"/>
  <c r="AX204" i="26"/>
  <c r="AX133" i="26"/>
  <c r="AX417" i="26"/>
  <c r="AX488" i="26"/>
  <c r="O529" i="26"/>
  <c r="BA174" i="26"/>
  <c r="BA103" i="26"/>
  <c r="BA387" i="26"/>
  <c r="BA458" i="26"/>
  <c r="AG520" i="26"/>
  <c r="BS165" i="26"/>
  <c r="BS94" i="26"/>
  <c r="BS378" i="26"/>
  <c r="BS449" i="26"/>
  <c r="BF207" i="25"/>
  <c r="T642" i="25"/>
  <c r="BF120" i="25"/>
  <c r="BF468" i="25"/>
  <c r="BF555" i="25"/>
  <c r="BD235" i="25"/>
  <c r="R670" i="25"/>
  <c r="BD148" i="25"/>
  <c r="BD496" i="25"/>
  <c r="BD583" i="25"/>
  <c r="F688" i="25"/>
  <c r="AR253" i="25"/>
  <c r="AR166" i="25"/>
  <c r="AR514" i="25"/>
  <c r="AR601" i="25"/>
  <c r="BO657" i="25"/>
  <c r="J535" i="26"/>
  <c r="AV180" i="26"/>
  <c r="AV109" i="26"/>
  <c r="AV393" i="26"/>
  <c r="AV464" i="26"/>
  <c r="U564" i="26"/>
  <c r="BG209" i="26"/>
  <c r="BG138" i="26"/>
  <c r="BG493" i="26"/>
  <c r="BG422" i="26"/>
  <c r="N526" i="26"/>
  <c r="AZ171" i="26"/>
  <c r="AZ100" i="26"/>
  <c r="AZ384" i="26"/>
  <c r="AZ455" i="26"/>
  <c r="V513" i="26"/>
  <c r="BH158" i="26"/>
  <c r="BH87" i="26"/>
  <c r="BH442" i="26"/>
  <c r="BH371" i="26"/>
  <c r="G686" i="25"/>
  <c r="AS251" i="25"/>
  <c r="AS164" i="25"/>
  <c r="AS599" i="25"/>
  <c r="AS512" i="25"/>
  <c r="BI633" i="25"/>
  <c r="E672" i="25"/>
  <c r="AQ237" i="25"/>
  <c r="AQ150" i="25"/>
  <c r="AQ498" i="25"/>
  <c r="AQ585" i="25"/>
  <c r="AD565" i="26"/>
  <c r="BP210" i="26"/>
  <c r="BP139" i="26"/>
  <c r="BP423" i="26"/>
  <c r="BP494" i="26"/>
  <c r="AO210" i="26"/>
  <c r="C565" i="26"/>
  <c r="AO139" i="26"/>
  <c r="AO494" i="26"/>
  <c r="AO423" i="26"/>
  <c r="L557" i="26"/>
  <c r="AX202" i="26"/>
  <c r="AX131" i="26"/>
  <c r="AX486" i="26"/>
  <c r="AX415" i="26"/>
  <c r="L529" i="26"/>
  <c r="AX174" i="26"/>
  <c r="AX103" i="26"/>
  <c r="AX458" i="26"/>
  <c r="AX387" i="26"/>
  <c r="BF228" i="25"/>
  <c r="T663" i="25"/>
  <c r="BF141" i="25"/>
  <c r="BF489" i="25"/>
  <c r="BF576" i="25"/>
  <c r="C642" i="25"/>
  <c r="AO207" i="25"/>
  <c r="AO120" i="25"/>
  <c r="AO555" i="25"/>
  <c r="AO468" i="25"/>
  <c r="H680" i="25"/>
  <c r="AT245" i="25"/>
  <c r="AT158" i="25"/>
  <c r="AT593" i="25"/>
  <c r="AT506" i="25"/>
  <c r="AX182" i="25"/>
  <c r="L617" i="25"/>
  <c r="AX95" i="25"/>
  <c r="AX530" i="25"/>
  <c r="AX443" i="25"/>
  <c r="E669" i="25"/>
  <c r="AQ234" i="25"/>
  <c r="AQ147" i="25"/>
  <c r="AQ582" i="25"/>
  <c r="AQ495" i="25"/>
  <c r="BM210" i="26"/>
  <c r="AA565" i="26"/>
  <c r="BM139" i="26"/>
  <c r="BM494" i="26"/>
  <c r="BM423" i="26"/>
  <c r="Z518" i="26"/>
  <c r="BL163" i="26"/>
  <c r="BL92" i="26"/>
  <c r="BL447" i="26"/>
  <c r="BL376" i="26"/>
  <c r="M534" i="26"/>
  <c r="AY179" i="26"/>
  <c r="AY108" i="26"/>
  <c r="AY392" i="26"/>
  <c r="AY463" i="26"/>
  <c r="AB692" i="25"/>
  <c r="BN257" i="25"/>
  <c r="BN170" i="25"/>
  <c r="BN518" i="25"/>
  <c r="BN605" i="25"/>
  <c r="BD536" i="25"/>
  <c r="R623" i="25"/>
  <c r="BS546" i="26"/>
  <c r="BC208" i="25"/>
  <c r="Q643" i="25"/>
  <c r="BC121" i="25"/>
  <c r="BC556" i="25"/>
  <c r="BC469" i="25"/>
  <c r="BS409" i="26"/>
  <c r="AG551" i="26"/>
  <c r="BS196" i="26"/>
  <c r="BS125" i="26"/>
  <c r="BS480" i="26"/>
  <c r="R556" i="26"/>
  <c r="BD201" i="26"/>
  <c r="BD130" i="26"/>
  <c r="BD485" i="26"/>
  <c r="BD414" i="26"/>
  <c r="AW159" i="26"/>
  <c r="K514" i="26"/>
  <c r="AW88" i="26"/>
  <c r="AW443" i="26"/>
  <c r="AW372" i="26"/>
  <c r="Q513" i="26"/>
  <c r="BC158" i="26"/>
  <c r="BC87" i="26"/>
  <c r="BC371" i="26"/>
  <c r="BC442" i="26"/>
  <c r="BI232" i="25"/>
  <c r="W667" i="25"/>
  <c r="BI145" i="25"/>
  <c r="BI580" i="25"/>
  <c r="BI493" i="25"/>
  <c r="BK198" i="26"/>
  <c r="Y553" i="26"/>
  <c r="BK127" i="26"/>
  <c r="BK482" i="26"/>
  <c r="BK411" i="26"/>
  <c r="K543" i="26"/>
  <c r="AW188" i="26"/>
  <c r="AW117" i="26"/>
  <c r="AW472" i="26"/>
  <c r="AW401" i="26"/>
  <c r="Q633" i="25"/>
  <c r="BC198" i="25"/>
  <c r="BC111" i="25"/>
  <c r="BC546" i="25"/>
  <c r="BC459" i="25"/>
  <c r="BH231" i="25"/>
  <c r="V666" i="25"/>
  <c r="BH144" i="25"/>
  <c r="BH579" i="25"/>
  <c r="BH492" i="25"/>
  <c r="AH542" i="26"/>
  <c r="BT187" i="26"/>
  <c r="BT116" i="26"/>
  <c r="BT471" i="26"/>
  <c r="BT400" i="26"/>
  <c r="AC533" i="26"/>
  <c r="BO178" i="26"/>
  <c r="BO107" i="26"/>
  <c r="BO391" i="26"/>
  <c r="BO462" i="26"/>
  <c r="Q524" i="26"/>
  <c r="BC169" i="26"/>
  <c r="BC98" i="26"/>
  <c r="BC453" i="26"/>
  <c r="BC382" i="26"/>
  <c r="BM688" i="25"/>
  <c r="R520" i="26"/>
  <c r="BD165" i="26"/>
  <c r="BD94" i="26"/>
  <c r="BD378" i="26"/>
  <c r="BD449" i="26"/>
  <c r="C523" i="26"/>
  <c r="AO168" i="26"/>
  <c r="AO97" i="26"/>
  <c r="AO381" i="26"/>
  <c r="AO452" i="26"/>
  <c r="Q669" i="25"/>
  <c r="BC234" i="25"/>
  <c r="BC147" i="25"/>
  <c r="BC582" i="25"/>
  <c r="BC495" i="25"/>
  <c r="B665" i="25"/>
  <c r="AN230" i="25"/>
  <c r="AN143" i="25"/>
  <c r="AN578" i="25"/>
  <c r="AN491" i="25"/>
  <c r="BK144" i="26"/>
  <c r="Y499" i="26"/>
  <c r="BK73" i="26"/>
  <c r="BK428" i="26"/>
  <c r="BK357" i="26"/>
  <c r="AW153" i="26"/>
  <c r="K508" i="26"/>
  <c r="AW82" i="26"/>
  <c r="AW366" i="26"/>
  <c r="AW437" i="26"/>
  <c r="J508" i="26"/>
  <c r="AV153" i="26"/>
  <c r="AV82" i="26"/>
  <c r="AV366" i="26"/>
  <c r="AV437" i="26"/>
  <c r="C629" i="25"/>
  <c r="AO194" i="25"/>
  <c r="AO107" i="25"/>
  <c r="AO455" i="25"/>
  <c r="AO542" i="25"/>
  <c r="AH531" i="26"/>
  <c r="BT176" i="26"/>
  <c r="BT105" i="26"/>
  <c r="BT389" i="26"/>
  <c r="BT460" i="26"/>
  <c r="E537" i="26"/>
  <c r="AQ182" i="26"/>
  <c r="AQ111" i="26"/>
  <c r="AQ395" i="26"/>
  <c r="AQ466" i="26"/>
  <c r="N565" i="26"/>
  <c r="AZ210" i="26"/>
  <c r="AZ139" i="26"/>
  <c r="AZ423" i="26"/>
  <c r="AZ494" i="26"/>
  <c r="BH210" i="26"/>
  <c r="V565" i="26"/>
  <c r="BH139" i="26"/>
  <c r="BH423" i="26"/>
  <c r="BH494" i="26"/>
  <c r="BU151" i="26"/>
  <c r="AI506" i="26"/>
  <c r="BU80" i="26"/>
  <c r="BU435" i="26"/>
  <c r="BU364" i="26"/>
  <c r="AE540" i="26"/>
  <c r="BQ185" i="26"/>
  <c r="BQ114" i="26"/>
  <c r="BQ398" i="26"/>
  <c r="BQ469" i="26"/>
  <c r="V688" i="25"/>
  <c r="BH253" i="25"/>
  <c r="BH166" i="25"/>
  <c r="BH601" i="25"/>
  <c r="BH514" i="25"/>
  <c r="D636" i="25"/>
  <c r="AP201" i="25"/>
  <c r="AP114" i="25"/>
  <c r="AP462" i="25"/>
  <c r="AP549" i="25"/>
  <c r="BU663" i="25"/>
  <c r="AU168" i="26"/>
  <c r="I523" i="26"/>
  <c r="AU97" i="26"/>
  <c r="AU381" i="26"/>
  <c r="AU452" i="26"/>
  <c r="BP637" i="25"/>
  <c r="D634" i="25"/>
  <c r="AP199" i="25"/>
  <c r="AP112" i="25"/>
  <c r="AP460" i="25"/>
  <c r="AP547" i="25"/>
  <c r="AC551" i="26"/>
  <c r="BO196" i="26"/>
  <c r="BO125" i="26"/>
  <c r="BO409" i="26"/>
  <c r="BO480" i="26"/>
  <c r="AY170" i="26"/>
  <c r="M525" i="26"/>
  <c r="AY99" i="26"/>
  <c r="AY454" i="26"/>
  <c r="AY383" i="26"/>
  <c r="AE566" i="26"/>
  <c r="BQ211" i="26"/>
  <c r="BQ140" i="26"/>
  <c r="BQ424" i="26"/>
  <c r="BQ495" i="26"/>
  <c r="AD526" i="26"/>
  <c r="BP171" i="26"/>
  <c r="BP100" i="26"/>
  <c r="BP455" i="26"/>
  <c r="BP384" i="26"/>
  <c r="F694" i="25"/>
  <c r="AR259" i="25"/>
  <c r="AR172" i="25"/>
  <c r="AR520" i="25"/>
  <c r="AR607" i="25"/>
  <c r="Y530" i="26"/>
  <c r="BK175" i="26"/>
  <c r="BK104" i="26"/>
  <c r="BK459" i="26"/>
  <c r="BK388" i="26"/>
  <c r="BR646" i="25"/>
  <c r="BS648" i="25"/>
  <c r="E559" i="26"/>
  <c r="AQ204" i="26"/>
  <c r="AQ133" i="26"/>
  <c r="AQ488" i="26"/>
  <c r="AQ417" i="26"/>
  <c r="J647" i="25"/>
  <c r="AV212" i="25"/>
  <c r="AV125" i="25"/>
  <c r="AV560" i="25"/>
  <c r="AV473" i="25"/>
  <c r="B638" i="25"/>
  <c r="AN203" i="25"/>
  <c r="AN116" i="25"/>
  <c r="AN464" i="25"/>
  <c r="AN551" i="25"/>
  <c r="AG540" i="26"/>
  <c r="BS185" i="26"/>
  <c r="BS114" i="26"/>
  <c r="BS398" i="26"/>
  <c r="BS469" i="26"/>
  <c r="BD202" i="25"/>
  <c r="R637" i="25"/>
  <c r="BD115" i="25"/>
  <c r="BD463" i="25"/>
  <c r="BD550" i="25"/>
  <c r="BR165" i="26"/>
  <c r="AF520" i="26"/>
  <c r="BR94" i="26"/>
  <c r="BR449" i="26"/>
  <c r="BR378" i="26"/>
  <c r="D518" i="26"/>
  <c r="AP163" i="26"/>
  <c r="AP92" i="26"/>
  <c r="AP447" i="26"/>
  <c r="AP376" i="26"/>
  <c r="BA241" i="25"/>
  <c r="O676" i="25"/>
  <c r="BA154" i="25"/>
  <c r="BA589" i="25"/>
  <c r="BA502" i="25"/>
  <c r="BL652" i="25"/>
  <c r="F565" i="26"/>
  <c r="AR210" i="26"/>
  <c r="AR139" i="26"/>
  <c r="AR423" i="26"/>
  <c r="AR494" i="26"/>
  <c r="BQ669" i="25"/>
  <c r="BQ539" i="26"/>
  <c r="BR190" i="26"/>
  <c r="AF545" i="26"/>
  <c r="BR119" i="26"/>
  <c r="BR403" i="26"/>
  <c r="BR474" i="26"/>
  <c r="BK542" i="26"/>
  <c r="BD519" i="25"/>
  <c r="BD258" i="25"/>
  <c r="R693" i="25"/>
  <c r="BD606" i="25"/>
  <c r="BD171" i="25"/>
  <c r="N673" i="25"/>
  <c r="AZ499" i="25"/>
  <c r="AZ238" i="25"/>
  <c r="AZ325" i="25"/>
  <c r="AZ151" i="25"/>
  <c r="AZ412" i="25"/>
  <c r="AZ586" i="25"/>
  <c r="R538" i="26"/>
  <c r="BD396" i="26"/>
  <c r="BD183" i="26"/>
  <c r="BD112" i="26"/>
  <c r="BD254" i="26"/>
  <c r="BD325" i="26"/>
  <c r="BD467" i="26"/>
  <c r="U671" i="25"/>
  <c r="BG236" i="25"/>
  <c r="BG149" i="25"/>
  <c r="BG584" i="25"/>
  <c r="BG497" i="25"/>
  <c r="P560" i="26"/>
  <c r="BB205" i="26"/>
  <c r="BB134" i="26"/>
  <c r="BB418" i="26"/>
  <c r="BB489" i="26"/>
  <c r="AZ159" i="26"/>
  <c r="N514" i="26"/>
  <c r="AZ88" i="26"/>
  <c r="AZ372" i="26"/>
  <c r="AZ443" i="26"/>
  <c r="BS201" i="25"/>
  <c r="AG636" i="25"/>
  <c r="BS114" i="25"/>
  <c r="BS549" i="25"/>
  <c r="BS462" i="25"/>
  <c r="BL207" i="25"/>
  <c r="Z642" i="25"/>
  <c r="BL120" i="25"/>
  <c r="BL555" i="25"/>
  <c r="BL468" i="25"/>
  <c r="BA200" i="26"/>
  <c r="O555" i="26"/>
  <c r="BA129" i="26"/>
  <c r="BA413" i="26"/>
  <c r="BA484" i="26"/>
  <c r="BO641" i="25"/>
  <c r="BK224" i="25"/>
  <c r="Y659" i="25"/>
  <c r="BK137" i="25"/>
  <c r="BK572" i="25"/>
  <c r="BK485" i="25"/>
  <c r="T692" i="25"/>
  <c r="BF257" i="25"/>
  <c r="BF170" i="25"/>
  <c r="BF518" i="25"/>
  <c r="BF605" i="25"/>
  <c r="BS207" i="25"/>
  <c r="AG642" i="25"/>
  <c r="BS120" i="25"/>
  <c r="BS468" i="25"/>
  <c r="BS555" i="25"/>
  <c r="AY456" i="26"/>
  <c r="M527" i="26"/>
  <c r="AY385" i="26"/>
  <c r="AY172" i="26"/>
  <c r="AY243" i="26"/>
  <c r="AY101" i="26"/>
  <c r="AY314" i="26"/>
  <c r="AI690" i="25"/>
  <c r="BU255" i="25"/>
  <c r="BU168" i="25"/>
  <c r="BU516" i="25"/>
  <c r="BU603" i="25"/>
  <c r="BK671" i="25"/>
  <c r="Y502" i="26"/>
  <c r="BK147" i="26"/>
  <c r="BK76" i="26"/>
  <c r="BK360" i="26"/>
  <c r="BK431" i="26"/>
  <c r="AQ236" i="25"/>
  <c r="E671" i="25"/>
  <c r="AQ149" i="25"/>
  <c r="AQ497" i="25"/>
  <c r="AQ584" i="25"/>
  <c r="G644" i="25"/>
  <c r="AS209" i="25"/>
  <c r="AS122" i="25"/>
  <c r="AS557" i="25"/>
  <c r="AS470" i="25"/>
  <c r="Y660" i="25"/>
  <c r="BK225" i="25"/>
  <c r="BK138" i="25"/>
  <c r="BK486" i="25"/>
  <c r="BK573" i="25"/>
  <c r="AC505" i="26"/>
  <c r="BO150" i="26"/>
  <c r="BO79" i="26"/>
  <c r="BO363" i="26"/>
  <c r="BO434" i="26"/>
  <c r="M513" i="26"/>
  <c r="AY158" i="26"/>
  <c r="AY87" i="26"/>
  <c r="AY442" i="26"/>
  <c r="AY371" i="26"/>
  <c r="Y556" i="26"/>
  <c r="BK201" i="26"/>
  <c r="BK130" i="26"/>
  <c r="BK485" i="26"/>
  <c r="BK414" i="26"/>
  <c r="AO180" i="26"/>
  <c r="C535" i="26"/>
  <c r="AO109" i="26"/>
  <c r="AO464" i="26"/>
  <c r="AO393" i="26"/>
  <c r="AR197" i="25"/>
  <c r="F632" i="25"/>
  <c r="AR110" i="25"/>
  <c r="AR458" i="25"/>
  <c r="AR545" i="25"/>
  <c r="F567" i="26"/>
  <c r="AR212" i="26"/>
  <c r="AR141" i="26"/>
  <c r="AR496" i="26"/>
  <c r="AR425" i="26"/>
  <c r="AP254" i="25"/>
  <c r="D689" i="25"/>
  <c r="AP167" i="25"/>
  <c r="AP602" i="25"/>
  <c r="AP515" i="25"/>
  <c r="AD522" i="26"/>
  <c r="BP167" i="26"/>
  <c r="BP96" i="26"/>
  <c r="BP380" i="26"/>
  <c r="BP451" i="26"/>
  <c r="Q660" i="25"/>
  <c r="BC225" i="25"/>
  <c r="BC138" i="25"/>
  <c r="BC573" i="25"/>
  <c r="BC486" i="25"/>
  <c r="W519" i="26"/>
  <c r="BI164" i="26"/>
  <c r="BI93" i="26"/>
  <c r="BI377" i="26"/>
  <c r="BI448" i="26"/>
  <c r="L660" i="25"/>
  <c r="AX225" i="25"/>
  <c r="AX138" i="25"/>
  <c r="AX573" i="25"/>
  <c r="AX486" i="25"/>
  <c r="AA539" i="26"/>
  <c r="BM184" i="26"/>
  <c r="BM113" i="26"/>
  <c r="BM468" i="26"/>
  <c r="BM397" i="26"/>
  <c r="W686" i="25"/>
  <c r="BI251" i="25"/>
  <c r="BI164" i="25"/>
  <c r="BI599" i="25"/>
  <c r="BI512" i="25"/>
  <c r="O505" i="26"/>
  <c r="BA150" i="26"/>
  <c r="BA79" i="26"/>
  <c r="BA363" i="26"/>
  <c r="BA434" i="26"/>
  <c r="R683" i="25"/>
  <c r="BD248" i="25"/>
  <c r="BD161" i="25"/>
  <c r="BD596" i="25"/>
  <c r="BD509" i="25"/>
  <c r="J682" i="25"/>
  <c r="AV247" i="25"/>
  <c r="AV160" i="25"/>
  <c r="AV508" i="25"/>
  <c r="AV595" i="25"/>
  <c r="F641" i="25"/>
  <c r="AR206" i="25"/>
  <c r="AR119" i="25"/>
  <c r="AR554" i="25"/>
  <c r="AR467" i="25"/>
  <c r="AG565" i="26"/>
  <c r="BS210" i="26"/>
  <c r="BS139" i="26"/>
  <c r="BS494" i="26"/>
  <c r="BS423" i="26"/>
  <c r="R691" i="25"/>
  <c r="BD256" i="25"/>
  <c r="BD169" i="25"/>
  <c r="BD517" i="25"/>
  <c r="BD604" i="25"/>
  <c r="AZ162" i="26"/>
  <c r="N517" i="26"/>
  <c r="AZ91" i="26"/>
  <c r="AZ375" i="26"/>
  <c r="AZ446" i="26"/>
  <c r="L534" i="26"/>
  <c r="AX179" i="26"/>
  <c r="AX108" i="26"/>
  <c r="AX463" i="26"/>
  <c r="AX392" i="26"/>
  <c r="Y692" i="25"/>
  <c r="BK257" i="25"/>
  <c r="BK170" i="25"/>
  <c r="BK518" i="25"/>
  <c r="BK605" i="25"/>
  <c r="BI632" i="25"/>
  <c r="G612" i="25"/>
  <c r="AS177" i="25"/>
  <c r="AS525" i="25"/>
  <c r="AS90" i="25"/>
  <c r="AS438" i="25"/>
  <c r="BD614" i="25"/>
  <c r="BV210" i="26"/>
  <c r="AJ565" i="26"/>
  <c r="BV139" i="26"/>
  <c r="BV423" i="26"/>
  <c r="BV494" i="26"/>
  <c r="E522" i="26"/>
  <c r="AQ167" i="26"/>
  <c r="AQ96" i="26"/>
  <c r="AQ451" i="26"/>
  <c r="AQ380" i="26"/>
  <c r="H551" i="26"/>
  <c r="AT196" i="26"/>
  <c r="AT125" i="26"/>
  <c r="AT480" i="26"/>
  <c r="AT409" i="26"/>
  <c r="BD631" i="25"/>
  <c r="BU632" i="25"/>
  <c r="BM614" i="25"/>
  <c r="BM629" i="25"/>
  <c r="BF617" i="25"/>
  <c r="AZ205" i="25"/>
  <c r="N640" i="25"/>
  <c r="AZ553" i="25"/>
  <c r="AZ118" i="25"/>
  <c r="AZ466" i="25"/>
  <c r="AT229" i="25"/>
  <c r="H664" i="25"/>
  <c r="AT490" i="25"/>
  <c r="AT142" i="25"/>
  <c r="AT577" i="25"/>
  <c r="BD624" i="25"/>
  <c r="BN611" i="25"/>
  <c r="AB658" i="25"/>
  <c r="BN223" i="25"/>
  <c r="BN484" i="25"/>
  <c r="BN136" i="25"/>
  <c r="BN571" i="25"/>
  <c r="AJ540" i="26"/>
  <c r="BV185" i="26"/>
  <c r="BV114" i="26"/>
  <c r="BV398" i="26"/>
  <c r="BV469" i="26"/>
  <c r="B653" i="25"/>
  <c r="AN218" i="25"/>
  <c r="AN131" i="25"/>
  <c r="AN479" i="25"/>
  <c r="AN566" i="25"/>
  <c r="AA532" i="26"/>
  <c r="BM177" i="26"/>
  <c r="BM106" i="26"/>
  <c r="BM390" i="26"/>
  <c r="BM461" i="26"/>
  <c r="BT505" i="26"/>
  <c r="BO612" i="25"/>
  <c r="S536" i="26"/>
  <c r="BE394" i="26"/>
  <c r="BE252" i="26"/>
  <c r="BE110" i="26"/>
  <c r="BE181" i="26"/>
  <c r="BE323" i="26"/>
  <c r="BE465" i="26"/>
  <c r="H673" i="25"/>
  <c r="AT499" i="25"/>
  <c r="AT238" i="25"/>
  <c r="AT325" i="25"/>
  <c r="AT151" i="25"/>
  <c r="AT412" i="25"/>
  <c r="AT586" i="25"/>
  <c r="BV614" i="25"/>
  <c r="H527" i="26"/>
  <c r="AT385" i="26"/>
  <c r="AT101" i="26"/>
  <c r="AT243" i="26"/>
  <c r="AT172" i="26"/>
  <c r="AT314" i="26"/>
  <c r="AT456" i="26"/>
  <c r="S679" i="25"/>
  <c r="BE244" i="25"/>
  <c r="BE505" i="25"/>
  <c r="BE157" i="25"/>
  <c r="BE592" i="25"/>
  <c r="V536" i="26"/>
  <c r="BH394" i="26"/>
  <c r="BH110" i="26"/>
  <c r="BH181" i="26"/>
  <c r="BH252" i="26"/>
  <c r="BH323" i="26"/>
  <c r="BH465" i="26"/>
  <c r="AV481" i="25"/>
  <c r="J655" i="25"/>
  <c r="AV220" i="25"/>
  <c r="AV133" i="25"/>
  <c r="AV568" i="25"/>
  <c r="BF184" i="26"/>
  <c r="T539" i="26"/>
  <c r="BF113" i="26"/>
  <c r="BF468" i="26"/>
  <c r="BF397" i="26"/>
  <c r="AJ506" i="26"/>
  <c r="BV151" i="26"/>
  <c r="BV80" i="26"/>
  <c r="BV435" i="26"/>
  <c r="BV364" i="26"/>
  <c r="AY189" i="26"/>
  <c r="M544" i="26"/>
  <c r="AY118" i="26"/>
  <c r="AY402" i="26"/>
  <c r="AY473" i="26"/>
  <c r="AA514" i="26"/>
  <c r="BM159" i="26"/>
  <c r="BM88" i="26"/>
  <c r="BM443" i="26"/>
  <c r="BM372" i="26"/>
  <c r="K616" i="25"/>
  <c r="AW181" i="25"/>
  <c r="AW94" i="25"/>
  <c r="AW529" i="25"/>
  <c r="AW442" i="25"/>
  <c r="BC192" i="26"/>
  <c r="Q547" i="26"/>
  <c r="BC121" i="26"/>
  <c r="BC476" i="26"/>
  <c r="BC405" i="26"/>
  <c r="AZ181" i="25"/>
  <c r="N616" i="25"/>
  <c r="AZ94" i="25"/>
  <c r="AZ442" i="25"/>
  <c r="AZ529" i="25"/>
  <c r="L541" i="26"/>
  <c r="AX186" i="26"/>
  <c r="AX115" i="26"/>
  <c r="AX399" i="26"/>
  <c r="AX470" i="26"/>
  <c r="Z513" i="26"/>
  <c r="BL158" i="26"/>
  <c r="BL87" i="26"/>
  <c r="BL371" i="26"/>
  <c r="BL442" i="26"/>
  <c r="BR612" i="25"/>
  <c r="BL621" i="25"/>
  <c r="BU182" i="26"/>
  <c r="AI537" i="26"/>
  <c r="BU111" i="26"/>
  <c r="BU466" i="26"/>
  <c r="BU395" i="26"/>
  <c r="BF591" i="25"/>
  <c r="BF243" i="25"/>
  <c r="T678" i="25"/>
  <c r="BF504" i="25"/>
  <c r="BF156" i="25"/>
  <c r="BJ460" i="25"/>
  <c r="X634" i="25"/>
  <c r="BJ199" i="25"/>
  <c r="BJ112" i="25"/>
  <c r="BJ547" i="25"/>
  <c r="H515" i="26"/>
  <c r="AT160" i="26"/>
  <c r="AT89" i="26"/>
  <c r="AT373" i="26"/>
  <c r="AT444" i="26"/>
  <c r="BV148" i="26"/>
  <c r="AJ503" i="26"/>
  <c r="BV77" i="26"/>
  <c r="BV361" i="26"/>
  <c r="BV432" i="26"/>
  <c r="BK156" i="26"/>
  <c r="Y511" i="26"/>
  <c r="BK85" i="26"/>
  <c r="BK440" i="26"/>
  <c r="BK369" i="26"/>
  <c r="AU218" i="25"/>
  <c r="I653" i="25"/>
  <c r="AU131" i="25"/>
  <c r="AU479" i="25"/>
  <c r="AU566" i="25"/>
  <c r="Y640" i="25"/>
  <c r="BK205" i="25"/>
  <c r="BK553" i="25"/>
  <c r="BK118" i="25"/>
  <c r="BK466" i="25"/>
  <c r="X681" i="25"/>
  <c r="BJ246" i="25"/>
  <c r="BJ594" i="25"/>
  <c r="BJ159" i="25"/>
  <c r="BJ507" i="25"/>
  <c r="AT220" i="25"/>
  <c r="H655" i="25"/>
  <c r="AT133" i="25"/>
  <c r="AT568" i="25"/>
  <c r="AT481" i="25"/>
  <c r="K536" i="26"/>
  <c r="AW394" i="26"/>
  <c r="AW181" i="26"/>
  <c r="AW110" i="26"/>
  <c r="AW323" i="26"/>
  <c r="AW252" i="26"/>
  <c r="AW465" i="26"/>
  <c r="X690" i="25"/>
  <c r="BJ255" i="25"/>
  <c r="BJ168" i="25"/>
  <c r="BJ603" i="25"/>
  <c r="BJ516" i="25"/>
  <c r="AF500" i="26"/>
  <c r="BR145" i="26"/>
  <c r="BR74" i="26"/>
  <c r="BR358" i="26"/>
  <c r="BR429" i="26"/>
  <c r="Y694" i="25"/>
  <c r="BK259" i="25"/>
  <c r="BK172" i="25"/>
  <c r="BK520" i="25"/>
  <c r="BK607" i="25"/>
  <c r="C566" i="26"/>
  <c r="AO211" i="26"/>
  <c r="AO140" i="26"/>
  <c r="AO424" i="26"/>
  <c r="AO495" i="26"/>
  <c r="F656" i="25"/>
  <c r="AR221" i="25"/>
  <c r="AR569" i="25"/>
  <c r="AR134" i="25"/>
  <c r="AR482" i="25"/>
  <c r="BU591" i="25"/>
  <c r="AI678" i="25"/>
  <c r="BU243" i="25"/>
  <c r="BU504" i="25"/>
  <c r="BU156" i="25"/>
  <c r="AR177" i="25"/>
  <c r="F612" i="25"/>
  <c r="AR525" i="25"/>
  <c r="AR90" i="25"/>
  <c r="AR438" i="25"/>
  <c r="AC664" i="25"/>
  <c r="BO229" i="25"/>
  <c r="BO490" i="25"/>
  <c r="BO142" i="25"/>
  <c r="BO577" i="25"/>
  <c r="D679" i="25"/>
  <c r="AP244" i="25"/>
  <c r="AP505" i="25"/>
  <c r="AP157" i="25"/>
  <c r="AP592" i="25"/>
  <c r="S522" i="26"/>
  <c r="BE167" i="26"/>
  <c r="BE96" i="26"/>
  <c r="BE451" i="26"/>
  <c r="BE380" i="26"/>
  <c r="F537" i="26"/>
  <c r="AR182" i="26"/>
  <c r="AR111" i="26"/>
  <c r="AR466" i="26"/>
  <c r="AR395" i="26"/>
  <c r="AE526" i="26"/>
  <c r="BQ171" i="26"/>
  <c r="BQ100" i="26"/>
  <c r="BQ455" i="26"/>
  <c r="BQ384" i="26"/>
  <c r="AD556" i="26"/>
  <c r="BP201" i="26"/>
  <c r="BP130" i="26"/>
  <c r="BP414" i="26"/>
  <c r="BP485" i="26"/>
  <c r="BQ629" i="25"/>
  <c r="B678" i="25"/>
  <c r="AN243" i="25"/>
  <c r="AN504" i="25"/>
  <c r="AN156" i="25"/>
  <c r="AN591" i="25"/>
  <c r="H522" i="26"/>
  <c r="AT167" i="26"/>
  <c r="AT96" i="26"/>
  <c r="AT451" i="26"/>
  <c r="AT380" i="26"/>
  <c r="E665" i="25"/>
  <c r="AQ230" i="25"/>
  <c r="AQ143" i="25"/>
  <c r="AQ578" i="25"/>
  <c r="AQ491" i="25"/>
  <c r="BU631" i="25"/>
  <c r="BG624" i="25"/>
  <c r="AN155" i="26"/>
  <c r="B510" i="26"/>
  <c r="AN84" i="26"/>
  <c r="AN368" i="26"/>
  <c r="AN439" i="26"/>
  <c r="Z689" i="25"/>
  <c r="BL254" i="25"/>
  <c r="BL167" i="25"/>
  <c r="BL515" i="25"/>
  <c r="BL602" i="25"/>
  <c r="AT424" i="26"/>
  <c r="AT211" i="26"/>
  <c r="H566" i="26"/>
  <c r="AT140" i="26"/>
  <c r="AT495" i="26"/>
  <c r="H693" i="25"/>
  <c r="AT258" i="25"/>
  <c r="AT606" i="25"/>
  <c r="AT171" i="25"/>
  <c r="AT519" i="25"/>
  <c r="BL468" i="26"/>
  <c r="BL184" i="26"/>
  <c r="Z539" i="26"/>
  <c r="BL113" i="26"/>
  <c r="BL397" i="26"/>
  <c r="BR631" i="25"/>
  <c r="BP621" i="25"/>
  <c r="X536" i="26"/>
  <c r="BJ394" i="26"/>
  <c r="BJ110" i="26"/>
  <c r="BJ181" i="26"/>
  <c r="BJ252" i="26"/>
  <c r="BJ323" i="26"/>
  <c r="BJ465" i="26"/>
  <c r="BM620" i="25"/>
  <c r="BL624" i="25"/>
  <c r="AN481" i="25"/>
  <c r="AN220" i="25"/>
  <c r="B655" i="25"/>
  <c r="AN133" i="25"/>
  <c r="AN568" i="25"/>
  <c r="L620" i="25"/>
  <c r="AX185" i="25"/>
  <c r="AX98" i="25"/>
  <c r="AX446" i="25"/>
  <c r="AX533" i="25"/>
  <c r="B620" i="25"/>
  <c r="AN185" i="25"/>
  <c r="AN98" i="25"/>
  <c r="AN533" i="25"/>
  <c r="AN446" i="25"/>
  <c r="H510" i="26"/>
  <c r="AT155" i="26"/>
  <c r="AT84" i="26"/>
  <c r="AT368" i="26"/>
  <c r="AT439" i="26"/>
  <c r="BA448" i="25"/>
  <c r="BA187" i="25"/>
  <c r="O622" i="25"/>
  <c r="BA535" i="25"/>
  <c r="BA100" i="25"/>
  <c r="P656" i="25"/>
  <c r="BB221" i="25"/>
  <c r="BB569" i="25"/>
  <c r="BB134" i="25"/>
  <c r="BB482" i="25"/>
  <c r="F633" i="25"/>
  <c r="AR198" i="25"/>
  <c r="AR111" i="25"/>
  <c r="AR546" i="25"/>
  <c r="AR459" i="25"/>
  <c r="AF548" i="26"/>
  <c r="BR193" i="26"/>
  <c r="BR122" i="26"/>
  <c r="BR477" i="26"/>
  <c r="BR406" i="26"/>
  <c r="BC251" i="25"/>
  <c r="Q686" i="25"/>
  <c r="BC164" i="25"/>
  <c r="BC512" i="25"/>
  <c r="BC599" i="25"/>
  <c r="AD694" i="25"/>
  <c r="BP259" i="25"/>
  <c r="BP172" i="25"/>
  <c r="BP520" i="25"/>
  <c r="BP607" i="25"/>
  <c r="BE620" i="25"/>
  <c r="AV503" i="25"/>
  <c r="J677" i="25"/>
  <c r="AV242" i="25"/>
  <c r="AV155" i="25"/>
  <c r="AV590" i="25"/>
  <c r="BA421" i="26"/>
  <c r="BA208" i="26"/>
  <c r="O563" i="26"/>
  <c r="BA137" i="26"/>
  <c r="BA492" i="26"/>
  <c r="AR195" i="25"/>
  <c r="F630" i="25"/>
  <c r="AR108" i="25"/>
  <c r="AR543" i="25"/>
  <c r="AR456" i="25"/>
  <c r="AH689" i="25"/>
  <c r="BT254" i="25"/>
  <c r="BT167" i="25"/>
  <c r="BT602" i="25"/>
  <c r="BT515" i="25"/>
  <c r="V556" i="26"/>
  <c r="BH201" i="26"/>
  <c r="BH130" i="26"/>
  <c r="BH485" i="26"/>
  <c r="BH414" i="26"/>
  <c r="AZ167" i="26"/>
  <c r="N522" i="26"/>
  <c r="AZ96" i="26"/>
  <c r="AZ451" i="26"/>
  <c r="AZ380" i="26"/>
  <c r="BV256" i="25"/>
  <c r="AJ691" i="25"/>
  <c r="BV169" i="25"/>
  <c r="BV517" i="25"/>
  <c r="BV604" i="25"/>
  <c r="BM192" i="26"/>
  <c r="AA547" i="26"/>
  <c r="BM121" i="26"/>
  <c r="BM476" i="26"/>
  <c r="BM405" i="26"/>
  <c r="S526" i="26"/>
  <c r="BE171" i="26"/>
  <c r="BE100" i="26"/>
  <c r="BE455" i="26"/>
  <c r="BE384" i="26"/>
  <c r="B547" i="26"/>
  <c r="AN192" i="26"/>
  <c r="AN121" i="26"/>
  <c r="AN405" i="26"/>
  <c r="AN476" i="26"/>
  <c r="B645" i="25"/>
  <c r="AN210" i="25"/>
  <c r="AN123" i="25"/>
  <c r="AN558" i="25"/>
  <c r="AN471" i="25"/>
  <c r="J629" i="25"/>
  <c r="AV194" i="25"/>
  <c r="AV107" i="25"/>
  <c r="AV542" i="25"/>
  <c r="AV455" i="25"/>
  <c r="BT683" i="25"/>
  <c r="AC554" i="26"/>
  <c r="BO199" i="26"/>
  <c r="BO128" i="26"/>
  <c r="BO483" i="26"/>
  <c r="BO412" i="26"/>
  <c r="P691" i="25"/>
  <c r="BB256" i="25"/>
  <c r="BB169" i="25"/>
  <c r="BB604" i="25"/>
  <c r="BB517" i="25"/>
  <c r="BB208" i="26"/>
  <c r="P563" i="26"/>
  <c r="BB137" i="26"/>
  <c r="BB421" i="26"/>
  <c r="BB492" i="26"/>
  <c r="AC500" i="26"/>
  <c r="BO145" i="26"/>
  <c r="BO74" i="26"/>
  <c r="BO429" i="26"/>
  <c r="BO358" i="26"/>
  <c r="O644" i="25"/>
  <c r="BA209" i="25"/>
  <c r="BA122" i="25"/>
  <c r="BA470" i="25"/>
  <c r="BA557" i="25"/>
  <c r="D551" i="26"/>
  <c r="AP196" i="26"/>
  <c r="AP125" i="26"/>
  <c r="AP480" i="26"/>
  <c r="AP409" i="26"/>
  <c r="O545" i="26"/>
  <c r="BA190" i="26"/>
  <c r="BA119" i="26"/>
  <c r="BA474" i="26"/>
  <c r="BA403" i="26"/>
  <c r="BR237" i="25"/>
  <c r="AF672" i="25"/>
  <c r="BR150" i="25"/>
  <c r="BR498" i="25"/>
  <c r="BR585" i="25"/>
  <c r="BJ657" i="25"/>
  <c r="T685" i="25"/>
  <c r="BF250" i="25"/>
  <c r="BF163" i="25"/>
  <c r="BF511" i="25"/>
  <c r="BF598" i="25"/>
  <c r="P669" i="25"/>
  <c r="BB234" i="25"/>
  <c r="BB147" i="25"/>
  <c r="BB495" i="25"/>
  <c r="BB582" i="25"/>
  <c r="O540" i="26"/>
  <c r="BA185" i="26"/>
  <c r="BA114" i="26"/>
  <c r="BA469" i="26"/>
  <c r="BA398" i="26"/>
  <c r="K542" i="26"/>
  <c r="AW187" i="26"/>
  <c r="AW116" i="26"/>
  <c r="AW400" i="26"/>
  <c r="AW471" i="26"/>
  <c r="F559" i="26"/>
  <c r="AR204" i="26"/>
  <c r="AR133" i="26"/>
  <c r="AR417" i="26"/>
  <c r="AR488" i="26"/>
  <c r="Y676" i="25"/>
  <c r="BK241" i="25"/>
  <c r="BK154" i="25"/>
  <c r="BK502" i="25"/>
  <c r="BK589" i="25"/>
  <c r="AT203" i="25"/>
  <c r="H638" i="25"/>
  <c r="AT116" i="25"/>
  <c r="AT464" i="25"/>
  <c r="AT551" i="25"/>
  <c r="F666" i="25"/>
  <c r="AR231" i="25"/>
  <c r="AR144" i="25"/>
  <c r="AR492" i="25"/>
  <c r="AR579" i="25"/>
  <c r="X647" i="25"/>
  <c r="BJ212" i="25"/>
  <c r="BJ125" i="25"/>
  <c r="BJ473" i="25"/>
  <c r="BJ560" i="25"/>
  <c r="T507" i="26"/>
  <c r="BF152" i="26"/>
  <c r="BF81" i="26"/>
  <c r="BF436" i="26"/>
  <c r="BF365" i="26"/>
  <c r="R499" i="26"/>
  <c r="BD144" i="26"/>
  <c r="BD73" i="26"/>
  <c r="BD428" i="26"/>
  <c r="BD357" i="26"/>
  <c r="P682" i="25"/>
  <c r="BB247" i="25"/>
  <c r="BB160" i="25"/>
  <c r="BB595" i="25"/>
  <c r="BB508" i="25"/>
  <c r="BT235" i="25"/>
  <c r="AH670" i="25"/>
  <c r="BT148" i="25"/>
  <c r="BT496" i="25"/>
  <c r="BT583" i="25"/>
  <c r="V680" i="25"/>
  <c r="BH245" i="25"/>
  <c r="BH158" i="25"/>
  <c r="BH593" i="25"/>
  <c r="BH506" i="25"/>
  <c r="BM542" i="26"/>
  <c r="R635" i="25"/>
  <c r="BD200" i="25"/>
  <c r="BD113" i="25"/>
  <c r="BD548" i="25"/>
  <c r="BD461" i="25"/>
  <c r="P535" i="26"/>
  <c r="BB180" i="26"/>
  <c r="BB109" i="26"/>
  <c r="BB464" i="26"/>
  <c r="BB393" i="26"/>
  <c r="U635" i="25"/>
  <c r="BG200" i="25"/>
  <c r="BG113" i="25"/>
  <c r="BG548" i="25"/>
  <c r="BG461" i="25"/>
  <c r="Y642" i="25"/>
  <c r="BK207" i="25"/>
  <c r="BK120" i="25"/>
  <c r="BK555" i="25"/>
  <c r="BK468" i="25"/>
  <c r="S555" i="26"/>
  <c r="BE200" i="26"/>
  <c r="BE129" i="26"/>
  <c r="BE413" i="26"/>
  <c r="BE484" i="26"/>
  <c r="X670" i="25"/>
  <c r="BJ235" i="25"/>
  <c r="BJ148" i="25"/>
  <c r="BJ496" i="25"/>
  <c r="BJ583" i="25"/>
  <c r="AO228" i="25"/>
  <c r="C663" i="25"/>
  <c r="AO141" i="25"/>
  <c r="AO489" i="25"/>
  <c r="AO576" i="25"/>
  <c r="AN227" i="25"/>
  <c r="B662" i="25"/>
  <c r="AN140" i="25"/>
  <c r="AN488" i="25"/>
  <c r="AN575" i="25"/>
  <c r="P680" i="25"/>
  <c r="BB245" i="25"/>
  <c r="BB158" i="25"/>
  <c r="BB593" i="25"/>
  <c r="BB506" i="25"/>
  <c r="BM516" i="25"/>
  <c r="BM255" i="25"/>
  <c r="AA690" i="25"/>
  <c r="BM168" i="25"/>
  <c r="BM603" i="25"/>
  <c r="P537" i="26"/>
  <c r="BB182" i="26"/>
  <c r="BB111" i="26"/>
  <c r="BB466" i="26"/>
  <c r="BB395" i="26"/>
  <c r="R645" i="25"/>
  <c r="BD210" i="25"/>
  <c r="BD123" i="25"/>
  <c r="BD471" i="25"/>
  <c r="BD558" i="25"/>
  <c r="BH560" i="26"/>
  <c r="AA511" i="26"/>
  <c r="BM156" i="26"/>
  <c r="BM85" i="26"/>
  <c r="BM440" i="26"/>
  <c r="BM369" i="26"/>
  <c r="AW173" i="26"/>
  <c r="K528" i="26"/>
  <c r="AW102" i="26"/>
  <c r="AW457" i="26"/>
  <c r="AW386" i="26"/>
  <c r="I644" i="25"/>
  <c r="AU209" i="25"/>
  <c r="AU122" i="25"/>
  <c r="AU470" i="25"/>
  <c r="AU557" i="25"/>
  <c r="AE694" i="25"/>
  <c r="BQ259" i="25"/>
  <c r="BQ172" i="25"/>
  <c r="BQ520" i="25"/>
  <c r="BQ607" i="25"/>
  <c r="AP188" i="25"/>
  <c r="D623" i="25"/>
  <c r="AP101" i="25"/>
  <c r="AP449" i="25"/>
  <c r="AP536" i="25"/>
  <c r="C657" i="25"/>
  <c r="AO222" i="25"/>
  <c r="AO135" i="25"/>
  <c r="AO570" i="25"/>
  <c r="AO483" i="25"/>
  <c r="AF670" i="25"/>
  <c r="BR235" i="25"/>
  <c r="BR148" i="25"/>
  <c r="BR496" i="25"/>
  <c r="BR583" i="25"/>
  <c r="AR229" i="25"/>
  <c r="F664" i="25"/>
  <c r="AR490" i="25"/>
  <c r="AR142" i="25"/>
  <c r="AR577" i="25"/>
  <c r="BE421" i="26"/>
  <c r="S563" i="26"/>
  <c r="BE208" i="26"/>
  <c r="BE137" i="26"/>
  <c r="BE492" i="26"/>
  <c r="AW481" i="25"/>
  <c r="AW220" i="25"/>
  <c r="K655" i="25"/>
  <c r="AW133" i="25"/>
  <c r="AW568" i="25"/>
  <c r="BB201" i="26"/>
  <c r="P556" i="26"/>
  <c r="BB130" i="26"/>
  <c r="BB414" i="26"/>
  <c r="BB485" i="26"/>
  <c r="BL251" i="25"/>
  <c r="Z686" i="25"/>
  <c r="BL164" i="25"/>
  <c r="BL512" i="25"/>
  <c r="BL599" i="25"/>
  <c r="Z694" i="25"/>
  <c r="BL259" i="25"/>
  <c r="BL172" i="25"/>
  <c r="BL520" i="25"/>
  <c r="BL607" i="25"/>
  <c r="Z684" i="25"/>
  <c r="BL249" i="25"/>
  <c r="BL162" i="25"/>
  <c r="BL510" i="25"/>
  <c r="BL597" i="25"/>
  <c r="AR203" i="25"/>
  <c r="F638" i="25"/>
  <c r="AR116" i="25"/>
  <c r="AR551" i="25"/>
  <c r="AR464" i="25"/>
  <c r="AE542" i="26"/>
  <c r="BQ187" i="26"/>
  <c r="BQ116" i="26"/>
  <c r="BQ400" i="26"/>
  <c r="BQ471" i="26"/>
  <c r="X524" i="26"/>
  <c r="BJ169" i="26"/>
  <c r="BJ98" i="26"/>
  <c r="BJ453" i="26"/>
  <c r="BJ382" i="26"/>
  <c r="BM228" i="25"/>
  <c r="AA663" i="25"/>
  <c r="BM141" i="25"/>
  <c r="BM489" i="25"/>
  <c r="BM576" i="25"/>
  <c r="D628" i="25"/>
  <c r="AP193" i="25"/>
  <c r="AP106" i="25"/>
  <c r="AP454" i="25"/>
  <c r="AP541" i="25"/>
  <c r="I641" i="25"/>
  <c r="AU206" i="25"/>
  <c r="AU119" i="25"/>
  <c r="AU467" i="25"/>
  <c r="AU554" i="25"/>
  <c r="BC154" i="26"/>
  <c r="Q509" i="26"/>
  <c r="BC83" i="26"/>
  <c r="BC367" i="26"/>
  <c r="BC438" i="26"/>
  <c r="O689" i="25"/>
  <c r="BA254" i="25"/>
  <c r="BA167" i="25"/>
  <c r="BA515" i="25"/>
  <c r="BA602" i="25"/>
  <c r="C633" i="25"/>
  <c r="AO198" i="25"/>
  <c r="AO111" i="25"/>
  <c r="AO459" i="25"/>
  <c r="AO546" i="25"/>
  <c r="O509" i="26"/>
  <c r="BA154" i="26"/>
  <c r="BA83" i="26"/>
  <c r="BA438" i="26"/>
  <c r="BA367" i="26"/>
  <c r="F636" i="25"/>
  <c r="AR201" i="25"/>
  <c r="AR114" i="25"/>
  <c r="AR462" i="25"/>
  <c r="AR549" i="25"/>
  <c r="O546" i="26"/>
  <c r="BA191" i="26"/>
  <c r="BA120" i="26"/>
  <c r="BA404" i="26"/>
  <c r="BA475" i="26"/>
  <c r="J659" i="25"/>
  <c r="AV224" i="25"/>
  <c r="AV137" i="25"/>
  <c r="AV485" i="25"/>
  <c r="AV572" i="25"/>
  <c r="K523" i="26"/>
  <c r="AW168" i="26"/>
  <c r="AW97" i="26"/>
  <c r="AW452" i="26"/>
  <c r="AW381" i="26"/>
  <c r="AE691" i="25"/>
  <c r="BQ256" i="25"/>
  <c r="BQ169" i="25"/>
  <c r="BQ517" i="25"/>
  <c r="BQ604" i="25"/>
  <c r="BJ252" i="25"/>
  <c r="X687" i="25"/>
  <c r="BJ165" i="25"/>
  <c r="BJ513" i="25"/>
  <c r="BJ600" i="25"/>
  <c r="BN650" i="25"/>
  <c r="AW193" i="25"/>
  <c r="K628" i="25"/>
  <c r="AW106" i="25"/>
  <c r="AW541" i="25"/>
  <c r="AW454" i="25"/>
  <c r="W543" i="26"/>
  <c r="BI188" i="26"/>
  <c r="BI117" i="26"/>
  <c r="BI401" i="26"/>
  <c r="BI472" i="26"/>
  <c r="BD190" i="26"/>
  <c r="R545" i="26"/>
  <c r="BD119" i="26"/>
  <c r="BD474" i="26"/>
  <c r="BD403" i="26"/>
  <c r="BH546" i="25"/>
  <c r="V633" i="25"/>
  <c r="BH198" i="25"/>
  <c r="BH111" i="25"/>
  <c r="BH459" i="25"/>
  <c r="BR666" i="25"/>
  <c r="R648" i="25"/>
  <c r="BD213" i="25"/>
  <c r="BD126" i="25"/>
  <c r="BD561" i="25"/>
  <c r="BD474" i="25"/>
  <c r="G530" i="26"/>
  <c r="AS175" i="26"/>
  <c r="AS104" i="26"/>
  <c r="AS459" i="26"/>
  <c r="AS388" i="26"/>
  <c r="AU211" i="25"/>
  <c r="I646" i="25"/>
  <c r="AU124" i="25"/>
  <c r="AU559" i="25"/>
  <c r="AU472" i="25"/>
  <c r="D668" i="25"/>
  <c r="AP233" i="25"/>
  <c r="AP146" i="25"/>
  <c r="AP494" i="25"/>
  <c r="AP581" i="25"/>
  <c r="BO687" i="25"/>
  <c r="O564" i="26"/>
  <c r="BA209" i="26"/>
  <c r="BA138" i="26"/>
  <c r="BA493" i="26"/>
  <c r="BA422" i="26"/>
  <c r="AG659" i="25"/>
  <c r="BS224" i="25"/>
  <c r="BS137" i="25"/>
  <c r="BS485" i="25"/>
  <c r="BS572" i="25"/>
  <c r="AC529" i="26"/>
  <c r="BO174" i="26"/>
  <c r="BO103" i="26"/>
  <c r="BO387" i="26"/>
  <c r="BO458" i="26"/>
  <c r="BT668" i="25"/>
  <c r="BM211" i="25"/>
  <c r="AA646" i="25"/>
  <c r="BM124" i="25"/>
  <c r="BM472" i="25"/>
  <c r="BM559" i="25"/>
  <c r="I534" i="26"/>
  <c r="AU179" i="26"/>
  <c r="AU108" i="26"/>
  <c r="AU463" i="26"/>
  <c r="AU392" i="26"/>
  <c r="AO227" i="25"/>
  <c r="C662" i="25"/>
  <c r="AO140" i="25"/>
  <c r="AO575" i="25"/>
  <c r="AO488" i="25"/>
  <c r="X692" i="25"/>
  <c r="BJ257" i="25"/>
  <c r="BJ170" i="25"/>
  <c r="BJ518" i="25"/>
  <c r="BJ605" i="25"/>
  <c r="AB661" i="25"/>
  <c r="BN226" i="25"/>
  <c r="BN139" i="25"/>
  <c r="BN574" i="25"/>
  <c r="BN487" i="25"/>
  <c r="AY210" i="26"/>
  <c r="M565" i="26"/>
  <c r="AY139" i="26"/>
  <c r="AY423" i="26"/>
  <c r="AY494" i="26"/>
  <c r="C512" i="26"/>
  <c r="AO157" i="26"/>
  <c r="AO86" i="26"/>
  <c r="AO370" i="26"/>
  <c r="AO441" i="26"/>
  <c r="J632" i="25"/>
  <c r="AV197" i="25"/>
  <c r="AV110" i="25"/>
  <c r="AV458" i="25"/>
  <c r="AV545" i="25"/>
  <c r="AP197" i="25"/>
  <c r="D632" i="25"/>
  <c r="AP110" i="25"/>
  <c r="AP545" i="25"/>
  <c r="AP458" i="25"/>
  <c r="BJ685" i="25"/>
  <c r="D648" i="25"/>
  <c r="AP213" i="25"/>
  <c r="AP126" i="25"/>
  <c r="AP561" i="25"/>
  <c r="AP474" i="25"/>
  <c r="O650" i="25"/>
  <c r="BA215" i="25"/>
  <c r="BA128" i="25"/>
  <c r="BA476" i="25"/>
  <c r="BA563" i="25"/>
  <c r="AD691" i="25"/>
  <c r="BP256" i="25"/>
  <c r="BP169" i="25"/>
  <c r="BP604" i="25"/>
  <c r="BP517" i="25"/>
  <c r="AE643" i="25"/>
  <c r="BQ208" i="25"/>
  <c r="BQ121" i="25"/>
  <c r="BQ556" i="25"/>
  <c r="BQ469" i="25"/>
  <c r="BA217" i="25"/>
  <c r="O652" i="25"/>
  <c r="BA130" i="25"/>
  <c r="BA478" i="25"/>
  <c r="BA565" i="25"/>
  <c r="AV201" i="25"/>
  <c r="J636" i="25"/>
  <c r="AV114" i="25"/>
  <c r="AV462" i="25"/>
  <c r="AV549" i="25"/>
  <c r="BI178" i="26"/>
  <c r="W533" i="26"/>
  <c r="BI107" i="26"/>
  <c r="BI391" i="26"/>
  <c r="BI462" i="26"/>
  <c r="M509" i="26"/>
  <c r="AY154" i="26"/>
  <c r="AY83" i="26"/>
  <c r="AY367" i="26"/>
  <c r="AY438" i="26"/>
  <c r="B647" i="25"/>
  <c r="AN212" i="25"/>
  <c r="AN125" i="25"/>
  <c r="AN560" i="25"/>
  <c r="AN473" i="25"/>
  <c r="AB522" i="26"/>
  <c r="BN167" i="26"/>
  <c r="BN96" i="26"/>
  <c r="BN451" i="26"/>
  <c r="BN380" i="26"/>
  <c r="Z508" i="26"/>
  <c r="BL153" i="26"/>
  <c r="BL82" i="26"/>
  <c r="BL437" i="26"/>
  <c r="BL366" i="26"/>
  <c r="AZ259" i="25"/>
  <c r="N694" i="25"/>
  <c r="AZ172" i="25"/>
  <c r="AZ607" i="25"/>
  <c r="AZ520" i="25"/>
  <c r="E560" i="26"/>
  <c r="AQ205" i="26"/>
  <c r="AQ134" i="26"/>
  <c r="AQ418" i="26"/>
  <c r="AQ489" i="26"/>
  <c r="W517" i="26"/>
  <c r="BI162" i="26"/>
  <c r="BI91" i="26"/>
  <c r="BI375" i="26"/>
  <c r="BI446" i="26"/>
  <c r="B683" i="25"/>
  <c r="AN248" i="25"/>
  <c r="AN161" i="25"/>
  <c r="AN509" i="25"/>
  <c r="AN596" i="25"/>
  <c r="BQ682" i="25"/>
  <c r="R668" i="25"/>
  <c r="BD233" i="25"/>
  <c r="BD146" i="25"/>
  <c r="BD494" i="25"/>
  <c r="BD581" i="25"/>
  <c r="T517" i="26"/>
  <c r="BF162" i="26"/>
  <c r="BF91" i="26"/>
  <c r="BF375" i="26"/>
  <c r="BF446" i="26"/>
  <c r="N504" i="26"/>
  <c r="AZ149" i="26"/>
  <c r="AZ78" i="26"/>
  <c r="AZ433" i="26"/>
  <c r="AZ362" i="26"/>
  <c r="BH174" i="26"/>
  <c r="V529" i="26"/>
  <c r="BH103" i="26"/>
  <c r="BH387" i="26"/>
  <c r="BH458" i="26"/>
  <c r="AX148" i="26"/>
  <c r="L503" i="26"/>
  <c r="AX77" i="26"/>
  <c r="AX432" i="26"/>
  <c r="AX361" i="26"/>
  <c r="I501" i="26"/>
  <c r="AU146" i="26"/>
  <c r="AU75" i="26"/>
  <c r="AU430" i="26"/>
  <c r="AU359" i="26"/>
  <c r="D640" i="25"/>
  <c r="AP205" i="25"/>
  <c r="AP553" i="25"/>
  <c r="AP118" i="25"/>
  <c r="AP466" i="25"/>
  <c r="AP189" i="26"/>
  <c r="D544" i="26"/>
  <c r="AP118" i="26"/>
  <c r="AP402" i="26"/>
  <c r="AP473" i="26"/>
  <c r="K651" i="25"/>
  <c r="AW216" i="25"/>
  <c r="AW129" i="25"/>
  <c r="AW564" i="25"/>
  <c r="AW477" i="25"/>
  <c r="W694" i="25"/>
  <c r="BI259" i="25"/>
  <c r="BI172" i="25"/>
  <c r="BI520" i="25"/>
  <c r="BI607" i="25"/>
  <c r="BS384" i="26"/>
  <c r="AG526" i="26"/>
  <c r="BS171" i="26"/>
  <c r="BS100" i="26"/>
  <c r="BS455" i="26"/>
  <c r="BA153" i="26"/>
  <c r="O508" i="26"/>
  <c r="BA82" i="26"/>
  <c r="BA366" i="26"/>
  <c r="BA437" i="26"/>
  <c r="D510" i="26"/>
  <c r="AP155" i="26"/>
  <c r="AP84" i="26"/>
  <c r="AP368" i="26"/>
  <c r="AP439" i="26"/>
  <c r="U499" i="26"/>
  <c r="BG144" i="26"/>
  <c r="BG73" i="26"/>
  <c r="BG428" i="26"/>
  <c r="BG357" i="26"/>
  <c r="G519" i="26"/>
  <c r="AS164" i="26"/>
  <c r="AS93" i="26"/>
  <c r="AS448" i="26"/>
  <c r="AS377" i="26"/>
  <c r="BC149" i="26"/>
  <c r="Q504" i="26"/>
  <c r="BC78" i="26"/>
  <c r="BC433" i="26"/>
  <c r="BC362" i="26"/>
  <c r="AE523" i="26"/>
  <c r="BQ168" i="26"/>
  <c r="BQ97" i="26"/>
  <c r="BQ381" i="26"/>
  <c r="BQ452" i="26"/>
  <c r="BU668" i="25"/>
  <c r="K624" i="25"/>
  <c r="AW189" i="25"/>
  <c r="AW102" i="25"/>
  <c r="AW450" i="25"/>
  <c r="AW537" i="25"/>
  <c r="X557" i="26"/>
  <c r="BJ202" i="26"/>
  <c r="BJ131" i="26"/>
  <c r="BJ415" i="26"/>
  <c r="BJ486" i="26"/>
  <c r="R533" i="26"/>
  <c r="BD178" i="26"/>
  <c r="BD107" i="26"/>
  <c r="BD391" i="26"/>
  <c r="BD462" i="26"/>
  <c r="AX228" i="25"/>
  <c r="L663" i="25"/>
  <c r="AX141" i="25"/>
  <c r="AX489" i="25"/>
  <c r="AX576" i="25"/>
  <c r="AE529" i="26"/>
  <c r="BQ174" i="26"/>
  <c r="BQ103" i="26"/>
  <c r="BQ458" i="26"/>
  <c r="BQ387" i="26"/>
  <c r="BB219" i="25"/>
  <c r="P654" i="25"/>
  <c r="BB132" i="25"/>
  <c r="BB567" i="25"/>
  <c r="BB480" i="25"/>
  <c r="AY235" i="25"/>
  <c r="M670" i="25"/>
  <c r="AY148" i="25"/>
  <c r="AY496" i="25"/>
  <c r="AY583" i="25"/>
  <c r="P534" i="26"/>
  <c r="BB179" i="26"/>
  <c r="BB108" i="26"/>
  <c r="BB392" i="26"/>
  <c r="BB463" i="26"/>
  <c r="BM641" i="25"/>
  <c r="X565" i="26"/>
  <c r="BJ210" i="26"/>
  <c r="BJ139" i="26"/>
  <c r="BJ423" i="26"/>
  <c r="BJ494" i="26"/>
  <c r="P554" i="26"/>
  <c r="BB199" i="26"/>
  <c r="BB128" i="26"/>
  <c r="BB483" i="26"/>
  <c r="BB412" i="26"/>
  <c r="BL525" i="26"/>
  <c r="BF253" i="25"/>
  <c r="T688" i="25"/>
  <c r="BF166" i="25"/>
  <c r="BF601" i="25"/>
  <c r="BF514" i="25"/>
  <c r="BE234" i="25"/>
  <c r="S669" i="25"/>
  <c r="BE147" i="25"/>
  <c r="BE582" i="25"/>
  <c r="BE495" i="25"/>
  <c r="T524" i="26"/>
  <c r="BF169" i="26"/>
  <c r="BF98" i="26"/>
  <c r="BF453" i="26"/>
  <c r="BF382" i="26"/>
  <c r="H518" i="26"/>
  <c r="AT163" i="26"/>
  <c r="AT92" i="26"/>
  <c r="AT447" i="26"/>
  <c r="AT376" i="26"/>
  <c r="AX197" i="25"/>
  <c r="L632" i="25"/>
  <c r="AX110" i="25"/>
  <c r="AX545" i="25"/>
  <c r="AX458" i="25"/>
  <c r="AI559" i="26"/>
  <c r="BU204" i="26"/>
  <c r="BU133" i="26"/>
  <c r="BU488" i="26"/>
  <c r="BU417" i="26"/>
  <c r="AD512" i="26"/>
  <c r="BP157" i="26"/>
  <c r="BP86" i="26"/>
  <c r="BP441" i="26"/>
  <c r="BP370" i="26"/>
  <c r="BG165" i="26"/>
  <c r="U520" i="26"/>
  <c r="BG94" i="26"/>
  <c r="BG378" i="26"/>
  <c r="BG449" i="26"/>
  <c r="AO241" i="25"/>
  <c r="C676" i="25"/>
  <c r="AO154" i="25"/>
  <c r="AO502" i="25"/>
  <c r="AO589" i="25"/>
  <c r="H669" i="25"/>
  <c r="AT234" i="25"/>
  <c r="AT147" i="25"/>
  <c r="AT582" i="25"/>
  <c r="AT495" i="25"/>
  <c r="C546" i="26"/>
  <c r="AO191" i="26"/>
  <c r="AO120" i="26"/>
  <c r="AO475" i="26"/>
  <c r="AO404" i="26"/>
  <c r="R527" i="26"/>
  <c r="BD385" i="26"/>
  <c r="BD172" i="26"/>
  <c r="BD101" i="26"/>
  <c r="BD243" i="26"/>
  <c r="BD314" i="26"/>
  <c r="BD456" i="26"/>
  <c r="AZ185" i="25"/>
  <c r="N620" i="25"/>
  <c r="AZ98" i="25"/>
  <c r="AZ533" i="25"/>
  <c r="AZ446" i="25"/>
  <c r="AF527" i="26"/>
  <c r="BR385" i="26"/>
  <c r="BR101" i="26"/>
  <c r="BR172" i="26"/>
  <c r="BR243" i="26"/>
  <c r="BR314" i="26"/>
  <c r="BR456" i="26"/>
  <c r="BV685" i="25"/>
  <c r="B537" i="26"/>
  <c r="AN182" i="26"/>
  <c r="AN111" i="26"/>
  <c r="AN466" i="26"/>
  <c r="AN395" i="26"/>
  <c r="Z660" i="25"/>
  <c r="BL225" i="25"/>
  <c r="BL138" i="25"/>
  <c r="BL486" i="25"/>
  <c r="BL573" i="25"/>
  <c r="O651" i="25"/>
  <c r="BA216" i="25"/>
  <c r="BA129" i="25"/>
  <c r="BA564" i="25"/>
  <c r="BA477" i="25"/>
  <c r="I539" i="26"/>
  <c r="AU184" i="26"/>
  <c r="AU113" i="26"/>
  <c r="AU468" i="26"/>
  <c r="AU397" i="26"/>
  <c r="BR669" i="25"/>
  <c r="Y506" i="26"/>
  <c r="BK151" i="26"/>
  <c r="BK80" i="26"/>
  <c r="BK364" i="26"/>
  <c r="BK435" i="26"/>
  <c r="BR637" i="25"/>
  <c r="Y654" i="25"/>
  <c r="BK219" i="25"/>
  <c r="BK132" i="25"/>
  <c r="BK567" i="25"/>
  <c r="BK480" i="25"/>
  <c r="H690" i="25"/>
  <c r="AT255" i="25"/>
  <c r="AT168" i="25"/>
  <c r="AT603" i="25"/>
  <c r="AT516" i="25"/>
  <c r="V507" i="26"/>
  <c r="BH152" i="26"/>
  <c r="BH81" i="26"/>
  <c r="BH365" i="26"/>
  <c r="BH436" i="26"/>
  <c r="E567" i="26"/>
  <c r="AQ212" i="26"/>
  <c r="AQ141" i="26"/>
  <c r="AQ496" i="26"/>
  <c r="AQ425" i="26"/>
  <c r="BA186" i="25"/>
  <c r="O621" i="25"/>
  <c r="BA99" i="25"/>
  <c r="BA534" i="25"/>
  <c r="BA447" i="25"/>
  <c r="W512" i="26"/>
  <c r="BI157" i="26"/>
  <c r="BI86" i="26"/>
  <c r="BI441" i="26"/>
  <c r="BI370" i="26"/>
  <c r="BC217" i="25"/>
  <c r="Q652" i="25"/>
  <c r="BC130" i="25"/>
  <c r="BC478" i="25"/>
  <c r="BC565" i="25"/>
  <c r="Z675" i="25"/>
  <c r="BL240" i="25"/>
  <c r="BL153" i="25"/>
  <c r="BL588" i="25"/>
  <c r="BL501" i="25"/>
  <c r="Z673" i="25"/>
  <c r="BL499" i="25"/>
  <c r="BL238" i="25"/>
  <c r="BL325" i="25"/>
  <c r="BL151" i="25"/>
  <c r="BL412" i="25"/>
  <c r="BL586" i="25"/>
  <c r="U502" i="26"/>
  <c r="BG147" i="26"/>
  <c r="BG76" i="26"/>
  <c r="BG431" i="26"/>
  <c r="BG360" i="26"/>
  <c r="I511" i="26"/>
  <c r="AU156" i="26"/>
  <c r="AU85" i="26"/>
  <c r="AU369" i="26"/>
  <c r="AU440" i="26"/>
  <c r="BT633" i="25"/>
  <c r="AZ182" i="25"/>
  <c r="N617" i="25"/>
  <c r="AZ95" i="25"/>
  <c r="AZ443" i="25"/>
  <c r="AZ530" i="25"/>
  <c r="BP687" i="25"/>
  <c r="AC682" i="25"/>
  <c r="BO247" i="25"/>
  <c r="BO160" i="25"/>
  <c r="BO508" i="25"/>
  <c r="BO595" i="25"/>
  <c r="BU652" i="25"/>
  <c r="BH616" i="25"/>
  <c r="BP631" i="25"/>
  <c r="BM616" i="25"/>
  <c r="BV490" i="26"/>
  <c r="AJ561" i="26"/>
  <c r="BV419" i="26"/>
  <c r="BV206" i="26"/>
  <c r="BV135" i="26"/>
  <c r="BV277" i="26"/>
  <c r="BV348" i="26"/>
  <c r="AH527" i="26"/>
  <c r="BT385" i="26"/>
  <c r="BT101" i="26"/>
  <c r="BT172" i="26"/>
  <c r="BT243" i="26"/>
  <c r="BT314" i="26"/>
  <c r="BT456" i="26"/>
  <c r="BQ632" i="25"/>
  <c r="G550" i="26"/>
  <c r="AS195" i="26"/>
  <c r="AS124" i="26"/>
  <c r="AS479" i="26"/>
  <c r="AS408" i="26"/>
  <c r="BH621" i="25"/>
  <c r="BD630" i="25"/>
  <c r="U679" i="25"/>
  <c r="BG244" i="25"/>
  <c r="BG505" i="25"/>
  <c r="BG157" i="25"/>
  <c r="BG592" i="25"/>
  <c r="V510" i="26"/>
  <c r="BH155" i="26"/>
  <c r="BH84" i="26"/>
  <c r="BH439" i="26"/>
  <c r="BH368" i="26"/>
  <c r="BG616" i="25"/>
  <c r="BD507" i="25"/>
  <c r="R681" i="25"/>
  <c r="BD246" i="25"/>
  <c r="BD594" i="25"/>
  <c r="BD159" i="25"/>
  <c r="J693" i="25"/>
  <c r="AV258" i="25"/>
  <c r="AV606" i="25"/>
  <c r="AV171" i="25"/>
  <c r="AV519" i="25"/>
  <c r="N622" i="25"/>
  <c r="AZ187" i="25"/>
  <c r="AZ535" i="25"/>
  <c r="AZ100" i="25"/>
  <c r="AZ448" i="25"/>
  <c r="BL421" i="26"/>
  <c r="BL208" i="26"/>
  <c r="Z563" i="26"/>
  <c r="BL137" i="26"/>
  <c r="BL492" i="26"/>
  <c r="S693" i="25"/>
  <c r="BE258" i="25"/>
  <c r="BE606" i="25"/>
  <c r="BE171" i="25"/>
  <c r="BE519" i="25"/>
  <c r="AX160" i="26"/>
  <c r="L515" i="26"/>
  <c r="AX89" i="26"/>
  <c r="AX444" i="26"/>
  <c r="AX373" i="26"/>
  <c r="P695" i="25"/>
  <c r="BB260" i="25"/>
  <c r="BB173" i="25"/>
  <c r="BB521" i="25"/>
  <c r="BB608" i="25"/>
  <c r="M547" i="26"/>
  <c r="AY192" i="26"/>
  <c r="AY121" i="26"/>
  <c r="AY476" i="26"/>
  <c r="AY405" i="26"/>
  <c r="AV196" i="25"/>
  <c r="J631" i="25"/>
  <c r="AV109" i="25"/>
  <c r="AV544" i="25"/>
  <c r="AV457" i="25"/>
  <c r="BT620" i="25"/>
  <c r="AS205" i="25"/>
  <c r="G640" i="25"/>
  <c r="AS553" i="25"/>
  <c r="AS118" i="25"/>
  <c r="AS466" i="25"/>
  <c r="G620" i="25"/>
  <c r="AS185" i="25"/>
  <c r="AS98" i="25"/>
  <c r="AS533" i="25"/>
  <c r="AS446" i="25"/>
  <c r="L536" i="26"/>
  <c r="AX394" i="26"/>
  <c r="AX252" i="26"/>
  <c r="AX110" i="26"/>
  <c r="AX181" i="26"/>
  <c r="AX323" i="26"/>
  <c r="AX465" i="26"/>
  <c r="E677" i="25"/>
  <c r="AQ242" i="25"/>
  <c r="AQ155" i="25"/>
  <c r="AQ590" i="25"/>
  <c r="AQ503" i="25"/>
  <c r="AT223" i="25"/>
  <c r="H658" i="25"/>
  <c r="AT484" i="25"/>
  <c r="AT136" i="25"/>
  <c r="AT571" i="25"/>
  <c r="M656" i="25"/>
  <c r="AY221" i="25"/>
  <c r="AY569" i="25"/>
  <c r="AY134" i="25"/>
  <c r="AY482" i="25"/>
  <c r="BF616" i="25"/>
  <c r="W514" i="26"/>
  <c r="BI159" i="26"/>
  <c r="BI88" i="26"/>
  <c r="BI372" i="26"/>
  <c r="BI443" i="26"/>
  <c r="AG664" i="25"/>
  <c r="BS229" i="25"/>
  <c r="BS490" i="25"/>
  <c r="BS142" i="25"/>
  <c r="BS577" i="25"/>
  <c r="C656" i="25"/>
  <c r="AO221" i="25"/>
  <c r="AO569" i="25"/>
  <c r="AO134" i="25"/>
  <c r="AO482" i="25"/>
  <c r="BS434" i="26"/>
  <c r="AG505" i="26"/>
  <c r="BS150" i="26"/>
  <c r="BS79" i="26"/>
  <c r="BS363" i="26"/>
  <c r="N538" i="26"/>
  <c r="AZ396" i="26"/>
  <c r="AZ183" i="26"/>
  <c r="AZ112" i="26"/>
  <c r="AZ254" i="26"/>
  <c r="AZ325" i="26"/>
  <c r="AZ467" i="26"/>
  <c r="AS571" i="25"/>
  <c r="G658" i="25"/>
  <c r="AS223" i="25"/>
  <c r="AS484" i="25"/>
  <c r="AS136" i="25"/>
  <c r="J671" i="25"/>
  <c r="AV236" i="25"/>
  <c r="AV149" i="25"/>
  <c r="AV497" i="25"/>
  <c r="AV584" i="25"/>
  <c r="M560" i="26"/>
  <c r="AY205" i="26"/>
  <c r="AY134" i="26"/>
  <c r="AY418" i="26"/>
  <c r="AY489" i="26"/>
  <c r="Q500" i="26"/>
  <c r="BC145" i="26"/>
  <c r="BC74" i="26"/>
  <c r="BC429" i="26"/>
  <c r="BC358" i="26"/>
  <c r="B532" i="26"/>
  <c r="AN177" i="26"/>
  <c r="AN106" i="26"/>
  <c r="AN390" i="26"/>
  <c r="AN461" i="26"/>
  <c r="BP221" i="25"/>
  <c r="AD656" i="25"/>
  <c r="BP569" i="25"/>
  <c r="BP134" i="25"/>
  <c r="BP482" i="25"/>
  <c r="BR199" i="25"/>
  <c r="AF634" i="25"/>
  <c r="BR112" i="25"/>
  <c r="BR460" i="25"/>
  <c r="BR547" i="25"/>
  <c r="BO220" i="25"/>
  <c r="AC655" i="25"/>
  <c r="BO133" i="25"/>
  <c r="BO568" i="25"/>
  <c r="BO481" i="25"/>
  <c r="K563" i="26"/>
  <c r="AW208" i="26"/>
  <c r="AW137" i="26"/>
  <c r="AW421" i="26"/>
  <c r="AW492" i="26"/>
  <c r="L693" i="25"/>
  <c r="AX258" i="25"/>
  <c r="AX606" i="25"/>
  <c r="AX171" i="25"/>
  <c r="AX519" i="25"/>
  <c r="BJ421" i="26"/>
  <c r="X563" i="26"/>
  <c r="BJ208" i="26"/>
  <c r="BJ137" i="26"/>
  <c r="BJ492" i="26"/>
  <c r="BC255" i="25"/>
  <c r="Q690" i="25"/>
  <c r="BC168" i="25"/>
  <c r="BC603" i="25"/>
  <c r="BC516" i="25"/>
  <c r="BQ614" i="25"/>
  <c r="AW586" i="25"/>
  <c r="K673" i="25"/>
  <c r="AW499" i="25"/>
  <c r="AW238" i="25"/>
  <c r="AW151" i="25"/>
  <c r="AW412" i="25"/>
  <c r="AW325" i="25"/>
  <c r="AI507" i="26"/>
  <c r="BU152" i="26"/>
  <c r="BU81" i="26"/>
  <c r="BU365" i="26"/>
  <c r="BU436" i="26"/>
  <c r="BH189" i="26"/>
  <c r="V544" i="26"/>
  <c r="BH118" i="26"/>
  <c r="BH402" i="26"/>
  <c r="BH473" i="26"/>
  <c r="Q695" i="25"/>
  <c r="BC260" i="25"/>
  <c r="BC173" i="25"/>
  <c r="BC608" i="25"/>
  <c r="BC521" i="25"/>
  <c r="J619" i="25"/>
  <c r="AV184" i="25"/>
  <c r="AV97" i="25"/>
  <c r="AV532" i="25"/>
  <c r="AV445" i="25"/>
  <c r="BO629" i="25"/>
  <c r="O612" i="25"/>
  <c r="BA177" i="25"/>
  <c r="BA525" i="25"/>
  <c r="BA90" i="25"/>
  <c r="BA438" i="25"/>
  <c r="BT220" i="25"/>
  <c r="AH655" i="25"/>
  <c r="BT133" i="25"/>
  <c r="BT568" i="25"/>
  <c r="BT481" i="25"/>
  <c r="AD634" i="25"/>
  <c r="BP199" i="25"/>
  <c r="BP112" i="25"/>
  <c r="BP547" i="25"/>
  <c r="BP460" i="25"/>
  <c r="AB634" i="25"/>
  <c r="BN199" i="25"/>
  <c r="BN112" i="25"/>
  <c r="BN547" i="25"/>
  <c r="BN460" i="25"/>
  <c r="AY173" i="26"/>
  <c r="M528" i="26"/>
  <c r="AY102" i="26"/>
  <c r="AY457" i="26"/>
  <c r="AY386" i="26"/>
  <c r="AH566" i="26"/>
  <c r="BT211" i="26"/>
  <c r="BT140" i="26"/>
  <c r="BT424" i="26"/>
  <c r="BT495" i="26"/>
  <c r="X644" i="25"/>
  <c r="BJ209" i="25"/>
  <c r="BJ122" i="25"/>
  <c r="BJ470" i="25"/>
  <c r="BJ557" i="25"/>
  <c r="S507" i="26"/>
  <c r="BE152" i="26"/>
  <c r="BE81" i="26"/>
  <c r="BE365" i="26"/>
  <c r="BE436" i="26"/>
  <c r="X655" i="25"/>
  <c r="BJ220" i="25"/>
  <c r="BJ133" i="25"/>
  <c r="BJ481" i="25"/>
  <c r="BJ568" i="25"/>
  <c r="BG503" i="25"/>
  <c r="U677" i="25"/>
  <c r="BG242" i="25"/>
  <c r="BG155" i="25"/>
  <c r="BG590" i="25"/>
  <c r="AW409" i="26"/>
  <c r="K551" i="26"/>
  <c r="AW196" i="26"/>
  <c r="AW125" i="26"/>
  <c r="AW480" i="26"/>
  <c r="BS491" i="26"/>
  <c r="AG562" i="26"/>
  <c r="BS207" i="26"/>
  <c r="BS136" i="26"/>
  <c r="BS420" i="26"/>
  <c r="AB527" i="26"/>
  <c r="BN385" i="26"/>
  <c r="BN101" i="26"/>
  <c r="BN172" i="26"/>
  <c r="BN243" i="26"/>
  <c r="BN314" i="26"/>
  <c r="BN456" i="26"/>
  <c r="R511" i="26"/>
  <c r="BD156" i="26"/>
  <c r="BD85" i="26"/>
  <c r="BD440" i="26"/>
  <c r="BD369" i="26"/>
  <c r="C626" i="25"/>
  <c r="AO191" i="25"/>
  <c r="AO104" i="25"/>
  <c r="AO452" i="25"/>
  <c r="AO539" i="25"/>
  <c r="AR515" i="25"/>
  <c r="F689" i="25"/>
  <c r="AR254" i="25"/>
  <c r="AR167" i="25"/>
  <c r="AR602" i="25"/>
  <c r="BM164" i="26"/>
  <c r="AA519" i="26"/>
  <c r="BM93" i="26"/>
  <c r="BM377" i="26"/>
  <c r="BM448" i="26"/>
  <c r="R634" i="25"/>
  <c r="BD199" i="25"/>
  <c r="BD112" i="25"/>
  <c r="BD460" i="25"/>
  <c r="BD547" i="25"/>
  <c r="T681" i="25"/>
  <c r="BF246" i="25"/>
  <c r="BF594" i="25"/>
  <c r="BF159" i="25"/>
  <c r="BF507" i="25"/>
  <c r="U519" i="26"/>
  <c r="BG164" i="26"/>
  <c r="BG93" i="26"/>
  <c r="BG377" i="26"/>
  <c r="BG448" i="26"/>
  <c r="AE667" i="25"/>
  <c r="BQ232" i="25"/>
  <c r="BQ145" i="25"/>
  <c r="BQ493" i="25"/>
  <c r="BQ580" i="25"/>
  <c r="B560" i="26"/>
  <c r="AN205" i="26"/>
  <c r="AN134" i="26"/>
  <c r="AN489" i="26"/>
  <c r="AN418" i="26"/>
  <c r="BI611" i="25"/>
  <c r="G634" i="25"/>
  <c r="AS199" i="25"/>
  <c r="AS112" i="25"/>
  <c r="AS547" i="25"/>
  <c r="AS460" i="25"/>
  <c r="AD655" i="25"/>
  <c r="BP220" i="25"/>
  <c r="BP133" i="25"/>
  <c r="BP568" i="25"/>
  <c r="BP481" i="25"/>
  <c r="D626" i="25"/>
  <c r="AP191" i="25"/>
  <c r="AP104" i="25"/>
  <c r="AP452" i="25"/>
  <c r="AP539" i="25"/>
  <c r="BF623" i="25"/>
  <c r="BF632" i="25"/>
  <c r="BC373" i="26"/>
  <c r="Q515" i="26"/>
  <c r="BC160" i="26"/>
  <c r="BC89" i="26"/>
  <c r="BC444" i="26"/>
  <c r="O510" i="26"/>
  <c r="BA155" i="26"/>
  <c r="BA84" i="26"/>
  <c r="BA368" i="26"/>
  <c r="BA439" i="26"/>
  <c r="AV251" i="25"/>
  <c r="J686" i="25"/>
  <c r="AV164" i="25"/>
  <c r="AV512" i="25"/>
  <c r="AV599" i="25"/>
  <c r="BV165" i="26"/>
  <c r="AJ520" i="26"/>
  <c r="BV94" i="26"/>
  <c r="BV378" i="26"/>
  <c r="BV449" i="26"/>
  <c r="S671" i="25"/>
  <c r="BE236" i="25"/>
  <c r="BE149" i="25"/>
  <c r="BE497" i="25"/>
  <c r="BE584" i="25"/>
  <c r="H667" i="25"/>
  <c r="AT232" i="25"/>
  <c r="AT145" i="25"/>
  <c r="AT580" i="25"/>
  <c r="AT493" i="25"/>
  <c r="B695" i="25"/>
  <c r="AN260" i="25"/>
  <c r="AN173" i="25"/>
  <c r="AN608" i="25"/>
  <c r="AN521" i="25"/>
  <c r="AV249" i="25"/>
  <c r="J684" i="25"/>
  <c r="AV162" i="25"/>
  <c r="AV597" i="25"/>
  <c r="AV510" i="25"/>
  <c r="BB224" i="25"/>
  <c r="P659" i="25"/>
  <c r="BB137" i="25"/>
  <c r="BB485" i="25"/>
  <c r="BB572" i="25"/>
  <c r="B615" i="25"/>
  <c r="AN180" i="25"/>
  <c r="AN93" i="25"/>
  <c r="AN528" i="25"/>
  <c r="AN441" i="25"/>
  <c r="BU616" i="25"/>
  <c r="BM631" i="25"/>
  <c r="AH561" i="26"/>
  <c r="BT419" i="26"/>
  <c r="BT206" i="26"/>
  <c r="BT135" i="26"/>
  <c r="BT277" i="26"/>
  <c r="BT348" i="26"/>
  <c r="BT490" i="26"/>
  <c r="U681" i="25"/>
  <c r="BG246" i="25"/>
  <c r="BG594" i="25"/>
  <c r="BG159" i="25"/>
  <c r="BG507" i="25"/>
  <c r="Q560" i="26"/>
  <c r="BC205" i="26"/>
  <c r="BC134" i="26"/>
  <c r="BC418" i="26"/>
  <c r="BC489" i="26"/>
  <c r="AY182" i="26"/>
  <c r="M537" i="26"/>
  <c r="AY111" i="26"/>
  <c r="AY466" i="26"/>
  <c r="AY395" i="26"/>
  <c r="B627" i="25"/>
  <c r="AN192" i="25"/>
  <c r="AN105" i="25"/>
  <c r="AN540" i="25"/>
  <c r="AN453" i="25"/>
  <c r="M645" i="25"/>
  <c r="AY210" i="25"/>
  <c r="AY123" i="25"/>
  <c r="AY558" i="25"/>
  <c r="AY471" i="25"/>
  <c r="C525" i="26"/>
  <c r="AO170" i="26"/>
  <c r="AO99" i="26"/>
  <c r="AO454" i="26"/>
  <c r="AO383" i="26"/>
  <c r="Z528" i="26"/>
  <c r="BL173" i="26"/>
  <c r="BL102" i="26"/>
  <c r="BL386" i="26"/>
  <c r="BL457" i="26"/>
  <c r="P631" i="25"/>
  <c r="BB196" i="25"/>
  <c r="BB109" i="25"/>
  <c r="BB457" i="25"/>
  <c r="BB544" i="25"/>
  <c r="BT528" i="26"/>
  <c r="BS633" i="25"/>
  <c r="BU543" i="26"/>
  <c r="BU688" i="25"/>
  <c r="AC517" i="26"/>
  <c r="BO162" i="26"/>
  <c r="BO91" i="26"/>
  <c r="BO375" i="26"/>
  <c r="BO446" i="26"/>
  <c r="AQ571" i="25"/>
  <c r="E658" i="25"/>
  <c r="AQ223" i="25"/>
  <c r="AQ484" i="25"/>
  <c r="AQ136" i="25"/>
  <c r="AI538" i="26"/>
  <c r="BU396" i="26"/>
  <c r="BU183" i="26"/>
  <c r="BU112" i="26"/>
  <c r="BU254" i="26"/>
  <c r="BU325" i="26"/>
  <c r="BU467" i="26"/>
  <c r="AQ254" i="25"/>
  <c r="E689" i="25"/>
  <c r="AQ167" i="25"/>
  <c r="AQ515" i="25"/>
  <c r="AQ602" i="25"/>
  <c r="N695" i="25"/>
  <c r="AZ260" i="25"/>
  <c r="AZ173" i="25"/>
  <c r="AZ521" i="25"/>
  <c r="AZ608" i="25"/>
  <c r="O526" i="26"/>
  <c r="BA171" i="26"/>
  <c r="BA100" i="26"/>
  <c r="BA455" i="26"/>
  <c r="BA384" i="26"/>
  <c r="U633" i="25"/>
  <c r="BG198" i="25"/>
  <c r="BG111" i="25"/>
  <c r="BG459" i="25"/>
  <c r="BG546" i="25"/>
  <c r="AG548" i="26"/>
  <c r="BS193" i="26"/>
  <c r="BS122" i="26"/>
  <c r="BS406" i="26"/>
  <c r="BS477" i="26"/>
  <c r="BC201" i="26"/>
  <c r="Q556" i="26"/>
  <c r="BC130" i="26"/>
  <c r="BC414" i="26"/>
  <c r="BC485" i="26"/>
  <c r="X682" i="25"/>
  <c r="BJ247" i="25"/>
  <c r="BJ160" i="25"/>
  <c r="BJ595" i="25"/>
  <c r="BJ508" i="25"/>
  <c r="S682" i="25"/>
  <c r="BE247" i="25"/>
  <c r="BE160" i="25"/>
  <c r="BE508" i="25"/>
  <c r="BE595" i="25"/>
  <c r="C635" i="25"/>
  <c r="AO200" i="25"/>
  <c r="AO113" i="25"/>
  <c r="AO548" i="25"/>
  <c r="AO461" i="25"/>
  <c r="Z676" i="25"/>
  <c r="BL241" i="25"/>
  <c r="BL154" i="25"/>
  <c r="BL502" i="25"/>
  <c r="BL589" i="25"/>
  <c r="AB565" i="26"/>
  <c r="BN210" i="26"/>
  <c r="BN139" i="26"/>
  <c r="BN494" i="26"/>
  <c r="BN423" i="26"/>
  <c r="F670" i="25"/>
  <c r="AR235" i="25"/>
  <c r="AR148" i="25"/>
  <c r="AR583" i="25"/>
  <c r="AR496" i="25"/>
  <c r="C517" i="26"/>
  <c r="AO162" i="26"/>
  <c r="AO91" i="26"/>
  <c r="AO375" i="26"/>
  <c r="AO446" i="26"/>
  <c r="BS683" i="25"/>
  <c r="F502" i="26"/>
  <c r="AR147" i="26"/>
  <c r="AR76" i="26"/>
  <c r="AR360" i="26"/>
  <c r="AR431" i="26"/>
  <c r="M652" i="25"/>
  <c r="AY217" i="25"/>
  <c r="AY130" i="25"/>
  <c r="AY478" i="25"/>
  <c r="AY565" i="25"/>
  <c r="BS227" i="25"/>
  <c r="AG662" i="25"/>
  <c r="BS140" i="25"/>
  <c r="BS575" i="25"/>
  <c r="BS488" i="25"/>
  <c r="BR200" i="25"/>
  <c r="AF635" i="25"/>
  <c r="BR113" i="25"/>
  <c r="BR461" i="25"/>
  <c r="BR548" i="25"/>
  <c r="W687" i="25"/>
  <c r="BI252" i="25"/>
  <c r="BI165" i="25"/>
  <c r="BI600" i="25"/>
  <c r="BI513" i="25"/>
  <c r="V642" i="25"/>
  <c r="BH207" i="25"/>
  <c r="BH120" i="25"/>
  <c r="BH555" i="25"/>
  <c r="BH468" i="25"/>
  <c r="AC642" i="25"/>
  <c r="BO207" i="25"/>
  <c r="BO120" i="25"/>
  <c r="BO555" i="25"/>
  <c r="BO468" i="25"/>
  <c r="Y517" i="26"/>
  <c r="BK162" i="26"/>
  <c r="BK91" i="26"/>
  <c r="BK375" i="26"/>
  <c r="BK446" i="26"/>
  <c r="R676" i="25"/>
  <c r="BD241" i="25"/>
  <c r="BD154" i="25"/>
  <c r="BD502" i="25"/>
  <c r="BD589" i="25"/>
  <c r="AW233" i="25"/>
  <c r="K668" i="25"/>
  <c r="AW146" i="25"/>
  <c r="AW581" i="25"/>
  <c r="AW494" i="25"/>
  <c r="N637" i="25"/>
  <c r="AZ202" i="25"/>
  <c r="AZ115" i="25"/>
  <c r="AZ463" i="25"/>
  <c r="AZ550" i="25"/>
  <c r="C670" i="25"/>
  <c r="AO235" i="25"/>
  <c r="AO148" i="25"/>
  <c r="AO496" i="25"/>
  <c r="AO583" i="25"/>
  <c r="BO219" i="25"/>
  <c r="AC654" i="25"/>
  <c r="BO132" i="25"/>
  <c r="BO567" i="25"/>
  <c r="BO480" i="25"/>
  <c r="F624" i="25"/>
  <c r="AR189" i="25"/>
  <c r="AR102" i="25"/>
  <c r="AR450" i="25"/>
  <c r="AR537" i="25"/>
  <c r="O643" i="25"/>
  <c r="BA208" i="25"/>
  <c r="BA121" i="25"/>
  <c r="BA556" i="25"/>
  <c r="BA469" i="25"/>
  <c r="M533" i="26"/>
  <c r="AY178" i="26"/>
  <c r="AY107" i="26"/>
  <c r="AY391" i="26"/>
  <c r="AY462" i="26"/>
  <c r="N500" i="26"/>
  <c r="AZ145" i="26"/>
  <c r="AZ74" i="26"/>
  <c r="AZ429" i="26"/>
  <c r="AZ358" i="26"/>
  <c r="K539" i="26"/>
  <c r="AW184" i="26"/>
  <c r="AW113" i="26"/>
  <c r="AW468" i="26"/>
  <c r="AW397" i="26"/>
  <c r="Z550" i="26"/>
  <c r="BL195" i="26"/>
  <c r="BL124" i="26"/>
  <c r="BL479" i="26"/>
  <c r="BL408" i="26"/>
  <c r="H514" i="26"/>
  <c r="AT159" i="26"/>
  <c r="AT88" i="26"/>
  <c r="AT443" i="26"/>
  <c r="AT372" i="26"/>
  <c r="BJ232" i="25"/>
  <c r="X667" i="25"/>
  <c r="BJ145" i="25"/>
  <c r="BJ580" i="25"/>
  <c r="BJ493" i="25"/>
  <c r="T522" i="26"/>
  <c r="BF167" i="26"/>
  <c r="BF96" i="26"/>
  <c r="BF451" i="26"/>
  <c r="BF380" i="26"/>
  <c r="Y516" i="26"/>
  <c r="BK161" i="26"/>
  <c r="BK90" i="26"/>
  <c r="BK445" i="26"/>
  <c r="BK374" i="26"/>
  <c r="BJ680" i="25"/>
  <c r="V675" i="25"/>
  <c r="BH240" i="25"/>
  <c r="BH153" i="25"/>
  <c r="BH501" i="25"/>
  <c r="BH588" i="25"/>
  <c r="AI542" i="26"/>
  <c r="BU187" i="26"/>
  <c r="BU116" i="26"/>
  <c r="BU400" i="26"/>
  <c r="BU471" i="26"/>
  <c r="AH533" i="26"/>
  <c r="BT178" i="26"/>
  <c r="BT107" i="26"/>
  <c r="BT391" i="26"/>
  <c r="BT462" i="26"/>
  <c r="H648" i="25"/>
  <c r="AT213" i="25"/>
  <c r="AT126" i="25"/>
  <c r="AT474" i="25"/>
  <c r="AT561" i="25"/>
  <c r="AS212" i="25"/>
  <c r="G647" i="25"/>
  <c r="AS125" i="25"/>
  <c r="AS560" i="25"/>
  <c r="AS473" i="25"/>
  <c r="AA636" i="25"/>
  <c r="BM201" i="25"/>
  <c r="BM114" i="25"/>
  <c r="BM462" i="25"/>
  <c r="BM549" i="25"/>
  <c r="AH635" i="25"/>
  <c r="BT200" i="25"/>
  <c r="BT113" i="25"/>
  <c r="BT461" i="25"/>
  <c r="BT548" i="25"/>
  <c r="AI679" i="25"/>
  <c r="BU244" i="25"/>
  <c r="BU505" i="25"/>
  <c r="BU157" i="25"/>
  <c r="BU592" i="25"/>
  <c r="BH520" i="25"/>
  <c r="BH259" i="25"/>
  <c r="V694" i="25"/>
  <c r="BH172" i="25"/>
  <c r="BH607" i="25"/>
  <c r="B626" i="25"/>
  <c r="AN191" i="25"/>
  <c r="AN104" i="25"/>
  <c r="AN452" i="25"/>
  <c r="AN539" i="25"/>
  <c r="T505" i="26"/>
  <c r="BF150" i="26"/>
  <c r="BF79" i="26"/>
  <c r="BF363" i="26"/>
  <c r="BF434" i="26"/>
  <c r="AI695" i="25"/>
  <c r="BU260" i="25"/>
  <c r="BU173" i="25"/>
  <c r="BU521" i="25"/>
  <c r="BU608" i="25"/>
  <c r="G525" i="26"/>
  <c r="AS170" i="26"/>
  <c r="AS99" i="26"/>
  <c r="AS454" i="26"/>
  <c r="AS383" i="26"/>
  <c r="BK539" i="26"/>
  <c r="V511" i="26"/>
  <c r="BH156" i="26"/>
  <c r="BH85" i="26"/>
  <c r="BH369" i="26"/>
  <c r="BH440" i="26"/>
  <c r="BR211" i="26"/>
  <c r="AF566" i="26"/>
  <c r="BR140" i="26"/>
  <c r="BR495" i="26"/>
  <c r="BR424" i="26"/>
  <c r="BD193" i="26"/>
  <c r="R548" i="26"/>
  <c r="BD122" i="26"/>
  <c r="BD477" i="26"/>
  <c r="BD406" i="26"/>
  <c r="BN146" i="26"/>
  <c r="AB501" i="26"/>
  <c r="BN75" i="26"/>
  <c r="BN359" i="26"/>
  <c r="BN430" i="26"/>
  <c r="BR146" i="26"/>
  <c r="AF501" i="26"/>
  <c r="BR75" i="26"/>
  <c r="BR359" i="26"/>
  <c r="BR430" i="26"/>
  <c r="AS213" i="25"/>
  <c r="G648" i="25"/>
  <c r="AS126" i="25"/>
  <c r="AS561" i="25"/>
  <c r="AS474" i="25"/>
  <c r="Y662" i="25"/>
  <c r="BK227" i="25"/>
  <c r="BK140" i="25"/>
  <c r="BK575" i="25"/>
  <c r="BK488" i="25"/>
  <c r="J691" i="25"/>
  <c r="AV256" i="25"/>
  <c r="AV169" i="25"/>
  <c r="AV604" i="25"/>
  <c r="AV517" i="25"/>
  <c r="AO182" i="25"/>
  <c r="C617" i="25"/>
  <c r="AO95" i="25"/>
  <c r="AO443" i="25"/>
  <c r="AO530" i="25"/>
  <c r="U550" i="26"/>
  <c r="BG195" i="26"/>
  <c r="BG124" i="26"/>
  <c r="BG479" i="26"/>
  <c r="BG408" i="26"/>
  <c r="BP684" i="25"/>
  <c r="AC635" i="25"/>
  <c r="BO200" i="25"/>
  <c r="BO113" i="25"/>
  <c r="BO548" i="25"/>
  <c r="BO461" i="25"/>
  <c r="BF148" i="26"/>
  <c r="T503" i="26"/>
  <c r="BF77" i="26"/>
  <c r="BF361" i="26"/>
  <c r="BF432" i="26"/>
  <c r="H637" i="25"/>
  <c r="AT202" i="25"/>
  <c r="AT115" i="25"/>
  <c r="AT463" i="25"/>
  <c r="AT550" i="25"/>
  <c r="N662" i="25"/>
  <c r="AZ227" i="25"/>
  <c r="AZ140" i="25"/>
  <c r="AZ488" i="25"/>
  <c r="AZ575" i="25"/>
  <c r="AF517" i="26"/>
  <c r="BR162" i="26"/>
  <c r="BR91" i="26"/>
  <c r="BR446" i="26"/>
  <c r="BR375" i="26"/>
  <c r="X641" i="25"/>
  <c r="BJ206" i="25"/>
  <c r="BJ119" i="25"/>
  <c r="BJ467" i="25"/>
  <c r="BJ554" i="25"/>
  <c r="U669" i="25"/>
  <c r="BG234" i="25"/>
  <c r="BG147" i="25"/>
  <c r="BG582" i="25"/>
  <c r="BG495" i="25"/>
  <c r="AQ245" i="25"/>
  <c r="E680" i="25"/>
  <c r="AQ158" i="25"/>
  <c r="AQ506" i="25"/>
  <c r="AQ593" i="25"/>
  <c r="O691" i="25"/>
  <c r="BA256" i="25"/>
  <c r="BA169" i="25"/>
  <c r="BA517" i="25"/>
  <c r="BA604" i="25"/>
  <c r="M518" i="26"/>
  <c r="AY163" i="26"/>
  <c r="AY92" i="26"/>
  <c r="AY376" i="26"/>
  <c r="AY447" i="26"/>
  <c r="AE520" i="26"/>
  <c r="BQ165" i="26"/>
  <c r="BQ94" i="26"/>
  <c r="BQ449" i="26"/>
  <c r="BQ378" i="26"/>
  <c r="M663" i="25"/>
  <c r="AY228" i="25"/>
  <c r="AY141" i="25"/>
  <c r="AY576" i="25"/>
  <c r="AY489" i="25"/>
  <c r="J546" i="26"/>
  <c r="AV191" i="26"/>
  <c r="AV120" i="26"/>
  <c r="AV404" i="26"/>
  <c r="AV475" i="26"/>
  <c r="M557" i="26"/>
  <c r="AY202" i="26"/>
  <c r="AY131" i="26"/>
  <c r="AY415" i="26"/>
  <c r="AY486" i="26"/>
  <c r="S515" i="26"/>
  <c r="BE160" i="26"/>
  <c r="BE89" i="26"/>
  <c r="BE373" i="26"/>
  <c r="BE444" i="26"/>
  <c r="AD548" i="26"/>
  <c r="BP193" i="26"/>
  <c r="BP122" i="26"/>
  <c r="BP406" i="26"/>
  <c r="BP477" i="26"/>
  <c r="AD519" i="26"/>
  <c r="BP164" i="26"/>
  <c r="BP93" i="26"/>
  <c r="BP448" i="26"/>
  <c r="BP377" i="26"/>
  <c r="P543" i="26"/>
  <c r="BB188" i="26"/>
  <c r="BB117" i="26"/>
  <c r="BB472" i="26"/>
  <c r="BB401" i="26"/>
  <c r="BB165" i="26"/>
  <c r="P520" i="26"/>
  <c r="BB94" i="26"/>
  <c r="BB378" i="26"/>
  <c r="BB449" i="26"/>
  <c r="B642" i="25"/>
  <c r="AN207" i="25"/>
  <c r="AN120" i="25"/>
  <c r="AN468" i="25"/>
  <c r="AN555" i="25"/>
  <c r="M546" i="26"/>
  <c r="AY191" i="26"/>
  <c r="AY120" i="26"/>
  <c r="AY404" i="26"/>
  <c r="AY475" i="26"/>
  <c r="N623" i="25"/>
  <c r="AZ188" i="25"/>
  <c r="AZ101" i="25"/>
  <c r="AZ449" i="25"/>
  <c r="AZ536" i="25"/>
  <c r="W688" i="25"/>
  <c r="BI253" i="25"/>
  <c r="BI166" i="25"/>
  <c r="BI601" i="25"/>
  <c r="BI514" i="25"/>
  <c r="BS530" i="26"/>
  <c r="BT682" i="25"/>
  <c r="AN202" i="25"/>
  <c r="B637" i="25"/>
  <c r="AN115" i="25"/>
  <c r="AN550" i="25"/>
  <c r="AN463" i="25"/>
  <c r="AC564" i="26"/>
  <c r="BO209" i="26"/>
  <c r="BO138" i="26"/>
  <c r="BO422" i="26"/>
  <c r="BO493" i="26"/>
  <c r="AD662" i="25"/>
  <c r="BP227" i="25"/>
  <c r="BP140" i="25"/>
  <c r="BP488" i="25"/>
  <c r="BP575" i="25"/>
  <c r="J690" i="25"/>
  <c r="AV255" i="25"/>
  <c r="AV168" i="25"/>
  <c r="AV516" i="25"/>
  <c r="AV603" i="25"/>
  <c r="AZ196" i="25"/>
  <c r="N631" i="25"/>
  <c r="AZ109" i="25"/>
  <c r="AZ457" i="25"/>
  <c r="AZ544" i="25"/>
  <c r="BG222" i="25"/>
  <c r="U657" i="25"/>
  <c r="BG135" i="25"/>
  <c r="BG570" i="25"/>
  <c r="BG483" i="25"/>
  <c r="P666" i="25"/>
  <c r="BB231" i="25"/>
  <c r="BB144" i="25"/>
  <c r="BB579" i="25"/>
  <c r="BB492" i="25"/>
  <c r="J648" i="25"/>
  <c r="AV213" i="25"/>
  <c r="AV126" i="25"/>
  <c r="AV474" i="25"/>
  <c r="AV561" i="25"/>
  <c r="T675" i="25"/>
  <c r="BF240" i="25"/>
  <c r="BF153" i="25"/>
  <c r="BF588" i="25"/>
  <c r="BF501" i="25"/>
  <c r="M517" i="26"/>
  <c r="AY162" i="26"/>
  <c r="AY91" i="26"/>
  <c r="AY446" i="26"/>
  <c r="AY375" i="26"/>
  <c r="BO201" i="25"/>
  <c r="AC636" i="25"/>
  <c r="BO114" i="25"/>
  <c r="BO462" i="25"/>
  <c r="BO549" i="25"/>
  <c r="X636" i="25"/>
  <c r="BJ201" i="25"/>
  <c r="BJ114" i="25"/>
  <c r="BJ549" i="25"/>
  <c r="BJ462" i="25"/>
  <c r="P530" i="26"/>
  <c r="BB175" i="26"/>
  <c r="BB104" i="26"/>
  <c r="BB459" i="26"/>
  <c r="BB388" i="26"/>
  <c r="AC530" i="26"/>
  <c r="BO175" i="26"/>
  <c r="BO104" i="26"/>
  <c r="BO388" i="26"/>
  <c r="BO459" i="26"/>
  <c r="BC148" i="26"/>
  <c r="Q503" i="26"/>
  <c r="BC77" i="26"/>
  <c r="BC361" i="26"/>
  <c r="BC432" i="26"/>
  <c r="D517" i="26"/>
  <c r="AP162" i="26"/>
  <c r="AP91" i="26"/>
  <c r="AP446" i="26"/>
  <c r="AP375" i="26"/>
  <c r="AB564" i="26"/>
  <c r="BN209" i="26"/>
  <c r="BN138" i="26"/>
  <c r="BN493" i="26"/>
  <c r="BN422" i="26"/>
  <c r="AX185" i="26"/>
  <c r="L540" i="26"/>
  <c r="AX114" i="26"/>
  <c r="AX398" i="26"/>
  <c r="AX469" i="26"/>
  <c r="AB676" i="25"/>
  <c r="BN241" i="25"/>
  <c r="BN154" i="25"/>
  <c r="BN502" i="25"/>
  <c r="BN589" i="25"/>
  <c r="AD511" i="26"/>
  <c r="BP156" i="26"/>
  <c r="BP85" i="26"/>
  <c r="BP369" i="26"/>
  <c r="BP440" i="26"/>
  <c r="AG545" i="26"/>
  <c r="BS190" i="26"/>
  <c r="BS119" i="26"/>
  <c r="BS403" i="26"/>
  <c r="BS474" i="26"/>
  <c r="M523" i="26"/>
  <c r="AY168" i="26"/>
  <c r="AY97" i="26"/>
  <c r="AY452" i="26"/>
  <c r="AY381" i="26"/>
  <c r="D680" i="25"/>
  <c r="AP245" i="25"/>
  <c r="AP158" i="25"/>
  <c r="AP593" i="25"/>
  <c r="AP506" i="25"/>
  <c r="Y509" i="26"/>
  <c r="BK154" i="26"/>
  <c r="BK83" i="26"/>
  <c r="BK438" i="26"/>
  <c r="BK367" i="26"/>
  <c r="B557" i="26"/>
  <c r="AN202" i="26"/>
  <c r="AN131" i="26"/>
  <c r="AN415" i="26"/>
  <c r="AN486" i="26"/>
  <c r="W549" i="26"/>
  <c r="BI194" i="26"/>
  <c r="BI123" i="26"/>
  <c r="BI478" i="26"/>
  <c r="BI407" i="26"/>
  <c r="AG512" i="26"/>
  <c r="BS157" i="26"/>
  <c r="BS86" i="26"/>
  <c r="BS370" i="26"/>
  <c r="BS441" i="26"/>
  <c r="AE516" i="26"/>
  <c r="BQ161" i="26"/>
  <c r="BQ90" i="26"/>
  <c r="BQ374" i="26"/>
  <c r="BQ445" i="26"/>
  <c r="F501" i="26"/>
  <c r="AR146" i="26"/>
  <c r="AR75" i="26"/>
  <c r="AR430" i="26"/>
  <c r="AR359" i="26"/>
  <c r="BH202" i="25"/>
  <c r="V637" i="25"/>
  <c r="BH115" i="25"/>
  <c r="BH550" i="25"/>
  <c r="BH463" i="25"/>
  <c r="AV233" i="25"/>
  <c r="J668" i="25"/>
  <c r="AV146" i="25"/>
  <c r="AV581" i="25"/>
  <c r="AV494" i="25"/>
  <c r="W501" i="26"/>
  <c r="BI146" i="26"/>
  <c r="BI75" i="26"/>
  <c r="BI430" i="26"/>
  <c r="BI359" i="26"/>
  <c r="O524" i="26"/>
  <c r="BA169" i="26"/>
  <c r="BA98" i="26"/>
  <c r="BA453" i="26"/>
  <c r="BA382" i="26"/>
  <c r="BU648" i="25"/>
  <c r="BO203" i="26"/>
  <c r="AC558" i="26"/>
  <c r="BO132" i="26"/>
  <c r="BO416" i="26"/>
  <c r="BO487" i="26"/>
  <c r="BI209" i="25"/>
  <c r="W644" i="25"/>
  <c r="BI122" i="25"/>
  <c r="BI470" i="25"/>
  <c r="BI557" i="25"/>
  <c r="U508" i="26"/>
  <c r="BG153" i="26"/>
  <c r="BG82" i="26"/>
  <c r="BG366" i="26"/>
  <c r="BG437" i="26"/>
  <c r="K694" i="25"/>
  <c r="AW259" i="25"/>
  <c r="AW172" i="25"/>
  <c r="AW607" i="25"/>
  <c r="AW520" i="25"/>
  <c r="BU528" i="26"/>
  <c r="S545" i="26"/>
  <c r="BE190" i="26"/>
  <c r="BE119" i="26"/>
  <c r="BE474" i="26"/>
  <c r="BE403" i="26"/>
  <c r="M540" i="26"/>
  <c r="AY185" i="26"/>
  <c r="AY114" i="26"/>
  <c r="AY398" i="26"/>
  <c r="AY469" i="26"/>
  <c r="AI692" i="25"/>
  <c r="BU257" i="25"/>
  <c r="BU170" i="25"/>
  <c r="BU518" i="25"/>
  <c r="BU605" i="25"/>
  <c r="AA643" i="25"/>
  <c r="BM208" i="25"/>
  <c r="BM121" i="25"/>
  <c r="BM469" i="25"/>
  <c r="BM556" i="25"/>
  <c r="B652" i="25"/>
  <c r="AN217" i="25"/>
  <c r="AN130" i="25"/>
  <c r="AN565" i="25"/>
  <c r="AN478" i="25"/>
  <c r="BP688" i="25"/>
  <c r="C504" i="26"/>
  <c r="AO149" i="26"/>
  <c r="AO78" i="26"/>
  <c r="AO433" i="26"/>
  <c r="AO362" i="26"/>
  <c r="H509" i="26"/>
  <c r="AT154" i="26"/>
  <c r="AT83" i="26"/>
  <c r="AT367" i="26"/>
  <c r="AT438" i="26"/>
  <c r="BH206" i="25"/>
  <c r="V641" i="25"/>
  <c r="BH119" i="25"/>
  <c r="BH554" i="25"/>
  <c r="BH467" i="25"/>
  <c r="BV199" i="25"/>
  <c r="AJ634" i="25"/>
  <c r="BV112" i="25"/>
  <c r="BV460" i="25"/>
  <c r="BV547" i="25"/>
  <c r="BP671" i="25"/>
  <c r="AE560" i="26"/>
  <c r="BQ205" i="26"/>
  <c r="BQ134" i="26"/>
  <c r="BQ489" i="26"/>
  <c r="BQ418" i="26"/>
  <c r="M567" i="26"/>
  <c r="AY212" i="26"/>
  <c r="AY141" i="26"/>
  <c r="AY425" i="26"/>
  <c r="AY496" i="26"/>
  <c r="Z511" i="26"/>
  <c r="BL156" i="26"/>
  <c r="BL85" i="26"/>
  <c r="BL440" i="26"/>
  <c r="BL369" i="26"/>
  <c r="AQ158" i="26"/>
  <c r="E513" i="26"/>
  <c r="AQ87" i="26"/>
  <c r="AQ371" i="26"/>
  <c r="AQ442" i="26"/>
  <c r="AR210" i="25"/>
  <c r="F645" i="25"/>
  <c r="AR123" i="25"/>
  <c r="AR558" i="25"/>
  <c r="AR471" i="25"/>
  <c r="BA259" i="25"/>
  <c r="O694" i="25"/>
  <c r="BA172" i="25"/>
  <c r="BA607" i="25"/>
  <c r="BA520" i="25"/>
  <c r="BH176" i="26"/>
  <c r="V531" i="26"/>
  <c r="BH105" i="26"/>
  <c r="BH460" i="26"/>
  <c r="BH389" i="26"/>
  <c r="V692" i="25"/>
  <c r="BH257" i="25"/>
  <c r="BH170" i="25"/>
  <c r="BH605" i="25"/>
  <c r="BH518" i="25"/>
  <c r="Z523" i="26"/>
  <c r="BL168" i="26"/>
  <c r="BL97" i="26"/>
  <c r="BL452" i="26"/>
  <c r="BL381" i="26"/>
  <c r="H523" i="26"/>
  <c r="AT168" i="26"/>
  <c r="AT97" i="26"/>
  <c r="AT452" i="26"/>
  <c r="AT381" i="26"/>
  <c r="BT180" i="26"/>
  <c r="AH535" i="26"/>
  <c r="BT109" i="26"/>
  <c r="BT464" i="26"/>
  <c r="BT393" i="26"/>
  <c r="Q692" i="25"/>
  <c r="BC257" i="25"/>
  <c r="BC170" i="25"/>
  <c r="BC605" i="25"/>
  <c r="BC518" i="25"/>
  <c r="AN188" i="25"/>
  <c r="B623" i="25"/>
  <c r="AN101" i="25"/>
  <c r="AN536" i="25"/>
  <c r="AN449" i="25"/>
  <c r="D641" i="25"/>
  <c r="AP206" i="25"/>
  <c r="AP119" i="25"/>
  <c r="AP554" i="25"/>
  <c r="AP467" i="25"/>
  <c r="BB213" i="25"/>
  <c r="P648" i="25"/>
  <c r="BB126" i="25"/>
  <c r="BB474" i="25"/>
  <c r="BB561" i="25"/>
  <c r="D549" i="26"/>
  <c r="AP194" i="26"/>
  <c r="AP123" i="26"/>
  <c r="AP478" i="26"/>
  <c r="AP407" i="26"/>
  <c r="AB504" i="26"/>
  <c r="BN149" i="26"/>
  <c r="BN78" i="26"/>
  <c r="BN433" i="26"/>
  <c r="BN362" i="26"/>
  <c r="BN546" i="26"/>
  <c r="BR465" i="26"/>
  <c r="AF536" i="26"/>
  <c r="BR394" i="26"/>
  <c r="BR181" i="26"/>
  <c r="BR252" i="26"/>
  <c r="BR110" i="26"/>
  <c r="BR323" i="26"/>
  <c r="BE260" i="25"/>
  <c r="S695" i="25"/>
  <c r="BE173" i="25"/>
  <c r="BE608" i="25"/>
  <c r="BE521" i="25"/>
  <c r="BV526" i="26"/>
  <c r="AD500" i="26"/>
  <c r="BP145" i="26"/>
  <c r="BP74" i="26"/>
  <c r="BP358" i="26"/>
  <c r="BP429" i="26"/>
  <c r="I528" i="26"/>
  <c r="AU173" i="26"/>
  <c r="AU102" i="26"/>
  <c r="AU386" i="26"/>
  <c r="AU457" i="26"/>
  <c r="R528" i="26"/>
  <c r="BD173" i="26"/>
  <c r="BD102" i="26"/>
  <c r="BD457" i="26"/>
  <c r="BD386" i="26"/>
  <c r="O684" i="25"/>
  <c r="BA249" i="25"/>
  <c r="BA162" i="25"/>
  <c r="BA597" i="25"/>
  <c r="BA510" i="25"/>
  <c r="BH648" i="25"/>
  <c r="AR234" i="25"/>
  <c r="F669" i="25"/>
  <c r="AR147" i="25"/>
  <c r="AR582" i="25"/>
  <c r="AR495" i="25"/>
  <c r="AN176" i="25"/>
  <c r="B611" i="25"/>
  <c r="AN89" i="25"/>
  <c r="AN437" i="25"/>
  <c r="AN524" i="25"/>
  <c r="AD647" i="25"/>
  <c r="BP212" i="25"/>
  <c r="BP125" i="25"/>
  <c r="BP560" i="25"/>
  <c r="BP473" i="25"/>
  <c r="AD504" i="26"/>
  <c r="BP149" i="26"/>
  <c r="BP78" i="26"/>
  <c r="BP362" i="26"/>
  <c r="BP433" i="26"/>
  <c r="BH148" i="26"/>
  <c r="V503" i="26"/>
  <c r="BH77" i="26"/>
  <c r="BH361" i="26"/>
  <c r="BH432" i="26"/>
  <c r="AR200" i="25"/>
  <c r="F635" i="25"/>
  <c r="AR113" i="25"/>
  <c r="AR461" i="25"/>
  <c r="AR548" i="25"/>
  <c r="W654" i="25"/>
  <c r="BI219" i="25"/>
  <c r="BI132" i="25"/>
  <c r="BI480" i="25"/>
  <c r="BI567" i="25"/>
  <c r="BL247" i="25"/>
  <c r="Z682" i="25"/>
  <c r="BL160" i="25"/>
  <c r="BL595" i="25"/>
  <c r="BL508" i="25"/>
  <c r="BK650" i="25"/>
  <c r="S539" i="26"/>
  <c r="BE184" i="26"/>
  <c r="BE113" i="26"/>
  <c r="BE468" i="26"/>
  <c r="BE397" i="26"/>
  <c r="BS442" i="26"/>
  <c r="AG513" i="26"/>
  <c r="BS158" i="26"/>
  <c r="BS87" i="26"/>
  <c r="BS371" i="26"/>
  <c r="N644" i="25"/>
  <c r="AZ209" i="25"/>
  <c r="AZ122" i="25"/>
  <c r="AZ557" i="25"/>
  <c r="AZ470" i="25"/>
  <c r="AH651" i="25"/>
  <c r="BT216" i="25"/>
  <c r="BT129" i="25"/>
  <c r="BT477" i="25"/>
  <c r="BT564" i="25"/>
  <c r="BI592" i="25"/>
  <c r="BI244" i="25"/>
  <c r="W679" i="25"/>
  <c r="BI505" i="25"/>
  <c r="BI157" i="25"/>
  <c r="BD160" i="26"/>
  <c r="R515" i="26"/>
  <c r="BD89" i="26"/>
  <c r="BD444" i="26"/>
  <c r="BD373" i="26"/>
  <c r="N560" i="26"/>
  <c r="AZ205" i="26"/>
  <c r="AZ134" i="26"/>
  <c r="AZ489" i="26"/>
  <c r="AZ418" i="26"/>
  <c r="AT216" i="25"/>
  <c r="H651" i="25"/>
  <c r="AT129" i="25"/>
  <c r="AT564" i="25"/>
  <c r="AT477" i="25"/>
  <c r="V528" i="26"/>
  <c r="BH173" i="26"/>
  <c r="BH102" i="26"/>
  <c r="BH457" i="26"/>
  <c r="BH386" i="26"/>
  <c r="I677" i="25"/>
  <c r="AU242" i="25"/>
  <c r="AU155" i="25"/>
  <c r="AU503" i="25"/>
  <c r="AU590" i="25"/>
  <c r="E631" i="25"/>
  <c r="AQ196" i="25"/>
  <c r="AQ109" i="25"/>
  <c r="AQ544" i="25"/>
  <c r="AQ457" i="25"/>
  <c r="AZ148" i="26"/>
  <c r="N503" i="26"/>
  <c r="AZ77" i="26"/>
  <c r="AZ361" i="26"/>
  <c r="AZ432" i="26"/>
  <c r="J683" i="25"/>
  <c r="AV248" i="25"/>
  <c r="AV161" i="25"/>
  <c r="AV596" i="25"/>
  <c r="AV509" i="25"/>
  <c r="S509" i="26"/>
  <c r="BE154" i="26"/>
  <c r="BE83" i="26"/>
  <c r="BE367" i="26"/>
  <c r="BE438" i="26"/>
  <c r="AD530" i="26"/>
  <c r="BP175" i="26"/>
  <c r="BP104" i="26"/>
  <c r="BP459" i="26"/>
  <c r="BP388" i="26"/>
  <c r="I657" i="25"/>
  <c r="AU222" i="25"/>
  <c r="AU135" i="25"/>
  <c r="AU483" i="25"/>
  <c r="AU570" i="25"/>
  <c r="AA530" i="26"/>
  <c r="BM175" i="26"/>
  <c r="BM104" i="26"/>
  <c r="BM459" i="26"/>
  <c r="BM388" i="26"/>
  <c r="BI176" i="26"/>
  <c r="W531" i="26"/>
  <c r="BI105" i="26"/>
  <c r="BI460" i="26"/>
  <c r="BI389" i="26"/>
  <c r="AQ586" i="25"/>
  <c r="E673" i="25"/>
  <c r="AQ499" i="25"/>
  <c r="AQ151" i="25"/>
  <c r="AQ238" i="25"/>
  <c r="AQ412" i="25"/>
  <c r="AQ325" i="25"/>
  <c r="AX212" i="26"/>
  <c r="L567" i="26"/>
  <c r="AX141" i="26"/>
  <c r="AX425" i="26"/>
  <c r="AX496" i="26"/>
  <c r="P645" i="25"/>
  <c r="BB210" i="25"/>
  <c r="BB123" i="25"/>
  <c r="BB558" i="25"/>
  <c r="BB471" i="25"/>
  <c r="AX153" i="26"/>
  <c r="L508" i="26"/>
  <c r="AX82" i="26"/>
  <c r="AX366" i="26"/>
  <c r="AX437" i="26"/>
  <c r="AC644" i="25"/>
  <c r="BO209" i="25"/>
  <c r="BO122" i="25"/>
  <c r="BO470" i="25"/>
  <c r="BO557" i="25"/>
  <c r="H645" i="25"/>
  <c r="AT210" i="25"/>
  <c r="AT123" i="25"/>
  <c r="AT558" i="25"/>
  <c r="AT471" i="25"/>
  <c r="M672" i="25"/>
  <c r="AY237" i="25"/>
  <c r="AY150" i="25"/>
  <c r="AY498" i="25"/>
  <c r="AY585" i="25"/>
  <c r="AI672" i="25"/>
  <c r="BU237" i="25"/>
  <c r="BU150" i="25"/>
  <c r="BU585" i="25"/>
  <c r="BU498" i="25"/>
  <c r="I503" i="26"/>
  <c r="AU148" i="26"/>
  <c r="AU77" i="26"/>
  <c r="AU432" i="26"/>
  <c r="AU361" i="26"/>
  <c r="K620" i="25"/>
  <c r="AW185" i="25"/>
  <c r="AW98" i="25"/>
  <c r="AW446" i="25"/>
  <c r="AW533" i="25"/>
  <c r="AJ533" i="26"/>
  <c r="BV178" i="26"/>
  <c r="BV107" i="26"/>
  <c r="BV391" i="26"/>
  <c r="BV462" i="26"/>
  <c r="J526" i="26"/>
  <c r="AV171" i="26"/>
  <c r="AV100" i="26"/>
  <c r="AV384" i="26"/>
  <c r="AV455" i="26"/>
  <c r="BP188" i="26"/>
  <c r="AD543" i="26"/>
  <c r="BP117" i="26"/>
  <c r="BP472" i="26"/>
  <c r="BP401" i="26"/>
  <c r="BR259" i="25"/>
  <c r="AF694" i="25"/>
  <c r="BR172" i="25"/>
  <c r="BR520" i="25"/>
  <c r="BR607" i="25"/>
  <c r="AO237" i="25"/>
  <c r="C672" i="25"/>
  <c r="AO150" i="25"/>
  <c r="AO498" i="25"/>
  <c r="AO585" i="25"/>
  <c r="BJ688" i="25"/>
  <c r="K676" i="25"/>
  <c r="AW241" i="25"/>
  <c r="AW154" i="25"/>
  <c r="AW589" i="25"/>
  <c r="AW502" i="25"/>
  <c r="I688" i="25"/>
  <c r="AU253" i="25"/>
  <c r="AU166" i="25"/>
  <c r="AU601" i="25"/>
  <c r="AU514" i="25"/>
  <c r="AF676" i="25"/>
  <c r="BR241" i="25"/>
  <c r="BR154" i="25"/>
  <c r="BR589" i="25"/>
  <c r="BR502" i="25"/>
  <c r="G682" i="25"/>
  <c r="AS247" i="25"/>
  <c r="AS160" i="25"/>
  <c r="AS508" i="25"/>
  <c r="AS595" i="25"/>
  <c r="H675" i="25"/>
  <c r="AT240" i="25"/>
  <c r="AT153" i="25"/>
  <c r="AT501" i="25"/>
  <c r="AT588" i="25"/>
  <c r="BO227" i="25"/>
  <c r="AC662" i="25"/>
  <c r="BO140" i="25"/>
  <c r="BO575" i="25"/>
  <c r="BO488" i="25"/>
  <c r="S668" i="25"/>
  <c r="BE233" i="25"/>
  <c r="BE146" i="25"/>
  <c r="BE494" i="25"/>
  <c r="BE581" i="25"/>
  <c r="BR632" i="25"/>
  <c r="BG620" i="25"/>
  <c r="C655" i="25"/>
  <c r="AO220" i="25"/>
  <c r="AO133" i="25"/>
  <c r="AO568" i="25"/>
  <c r="AO481" i="25"/>
  <c r="G615" i="25"/>
  <c r="AS180" i="25"/>
  <c r="AS528" i="25"/>
  <c r="AS93" i="25"/>
  <c r="AS441" i="25"/>
  <c r="BI612" i="25"/>
  <c r="BO624" i="25"/>
  <c r="BM421" i="26"/>
  <c r="AA563" i="26"/>
  <c r="BM208" i="26"/>
  <c r="BM137" i="26"/>
  <c r="BM492" i="26"/>
  <c r="BF628" i="25"/>
  <c r="BJ612" i="25"/>
  <c r="BL614" i="25"/>
  <c r="BF611" i="25"/>
  <c r="AR205" i="25"/>
  <c r="F640" i="25"/>
  <c r="AR553" i="25"/>
  <c r="AR118" i="25"/>
  <c r="AR466" i="25"/>
  <c r="T510" i="26"/>
  <c r="BF155" i="26"/>
  <c r="BF84" i="26"/>
  <c r="BF439" i="26"/>
  <c r="BF368" i="26"/>
  <c r="BQ242" i="25"/>
  <c r="AE677" i="25"/>
  <c r="BQ155" i="25"/>
  <c r="BQ503" i="25"/>
  <c r="BQ590" i="25"/>
  <c r="BQ592" i="25"/>
  <c r="AE679" i="25"/>
  <c r="BQ244" i="25"/>
  <c r="BQ505" i="25"/>
  <c r="BQ157" i="25"/>
  <c r="BN239" i="25"/>
  <c r="AB674" i="25"/>
  <c r="BN500" i="25"/>
  <c r="BN152" i="25"/>
  <c r="BN587" i="25"/>
  <c r="AB538" i="26"/>
  <c r="BN396" i="26"/>
  <c r="BN183" i="26"/>
  <c r="BN112" i="26"/>
  <c r="BN325" i="26"/>
  <c r="BN254" i="26"/>
  <c r="BN467" i="26"/>
  <c r="BV160" i="26"/>
  <c r="AJ515" i="26"/>
  <c r="BV89" i="26"/>
  <c r="BV444" i="26"/>
  <c r="BV373" i="26"/>
  <c r="BV203" i="25"/>
  <c r="AJ638" i="25"/>
  <c r="BV116" i="25"/>
  <c r="BV551" i="25"/>
  <c r="BV464" i="25"/>
  <c r="F560" i="26"/>
  <c r="AR205" i="26"/>
  <c r="AR134" i="26"/>
  <c r="AR418" i="26"/>
  <c r="AR489" i="26"/>
  <c r="AA566" i="26"/>
  <c r="BM211" i="26"/>
  <c r="BM140" i="26"/>
  <c r="BM424" i="26"/>
  <c r="BM495" i="26"/>
  <c r="D545" i="26"/>
  <c r="AP190" i="26"/>
  <c r="AP119" i="26"/>
  <c r="AP474" i="26"/>
  <c r="AP403" i="26"/>
  <c r="BL617" i="25"/>
  <c r="BJ624" i="25"/>
  <c r="BT246" i="25"/>
  <c r="AH681" i="25"/>
  <c r="BT594" i="25"/>
  <c r="BT159" i="25"/>
  <c r="BT507" i="25"/>
  <c r="U689" i="25"/>
  <c r="BG254" i="25"/>
  <c r="BG167" i="25"/>
  <c r="BG602" i="25"/>
  <c r="BG515" i="25"/>
  <c r="BM624" i="25"/>
  <c r="AZ239" i="25"/>
  <c r="N674" i="25"/>
  <c r="AZ500" i="25"/>
  <c r="AZ152" i="25"/>
  <c r="AZ587" i="25"/>
  <c r="AH656" i="25"/>
  <c r="BT221" i="25"/>
  <c r="BT569" i="25"/>
  <c r="BT134" i="25"/>
  <c r="BT482" i="25"/>
  <c r="BN220" i="25"/>
  <c r="AB655" i="25"/>
  <c r="BN133" i="25"/>
  <c r="BN481" i="25"/>
  <c r="BN568" i="25"/>
  <c r="BD363" i="26"/>
  <c r="R505" i="26"/>
  <c r="BD150" i="26"/>
  <c r="BD79" i="26"/>
  <c r="BD434" i="26"/>
  <c r="BV219" i="25"/>
  <c r="AJ654" i="25"/>
  <c r="BV132" i="25"/>
  <c r="BV480" i="25"/>
  <c r="BV567" i="25"/>
  <c r="BQ471" i="25"/>
  <c r="AE645" i="25"/>
  <c r="BQ210" i="25"/>
  <c r="BQ123" i="25"/>
  <c r="BQ558" i="25"/>
  <c r="Z547" i="26"/>
  <c r="BL192" i="26"/>
  <c r="BL121" i="26"/>
  <c r="BL476" i="26"/>
  <c r="BL405" i="26"/>
  <c r="D644" i="25"/>
  <c r="AP209" i="25"/>
  <c r="AP122" i="25"/>
  <c r="AP557" i="25"/>
  <c r="AP470" i="25"/>
  <c r="H511" i="26"/>
  <c r="AT156" i="26"/>
  <c r="AT85" i="26"/>
  <c r="AT440" i="26"/>
  <c r="AT369" i="26"/>
  <c r="AI532" i="26"/>
  <c r="BU177" i="26"/>
  <c r="BU106" i="26"/>
  <c r="BU461" i="26"/>
  <c r="BU390" i="26"/>
  <c r="BR623" i="25"/>
  <c r="AP229" i="25"/>
  <c r="D664" i="25"/>
  <c r="AP490" i="25"/>
  <c r="AP142" i="25"/>
  <c r="AP577" i="25"/>
  <c r="BT207" i="26"/>
  <c r="AH562" i="26"/>
  <c r="BT136" i="26"/>
  <c r="BT420" i="26"/>
  <c r="BT491" i="26"/>
  <c r="BQ586" i="25"/>
  <c r="AE673" i="25"/>
  <c r="BQ499" i="25"/>
  <c r="BQ151" i="25"/>
  <c r="BQ238" i="25"/>
  <c r="BQ325" i="25"/>
  <c r="BQ412" i="25"/>
  <c r="L527" i="26"/>
  <c r="AX385" i="26"/>
  <c r="AX172" i="26"/>
  <c r="AX101" i="26"/>
  <c r="AX243" i="26"/>
  <c r="AX314" i="26"/>
  <c r="AX456" i="26"/>
  <c r="BR226" i="25"/>
  <c r="AF661" i="25"/>
  <c r="BR139" i="25"/>
  <c r="BR574" i="25"/>
  <c r="BR487" i="25"/>
  <c r="O547" i="26"/>
  <c r="BA192" i="26"/>
  <c r="BA121" i="26"/>
  <c r="BA405" i="26"/>
  <c r="BA476" i="26"/>
  <c r="AJ615" i="25"/>
  <c r="BO623" i="25"/>
  <c r="AR160" i="26"/>
  <c r="F515" i="26"/>
  <c r="AR89" i="26"/>
  <c r="AR373" i="26"/>
  <c r="AR444" i="26"/>
  <c r="AY455" i="25"/>
  <c r="M629" i="25"/>
  <c r="AY194" i="25"/>
  <c r="AY107" i="25"/>
  <c r="AY542" i="25"/>
  <c r="AC656" i="25"/>
  <c r="BO221" i="25"/>
  <c r="BO569" i="25"/>
  <c r="BO134" i="25"/>
  <c r="BO482" i="25"/>
  <c r="V690" i="25"/>
  <c r="BH255" i="25"/>
  <c r="BH168" i="25"/>
  <c r="BH603" i="25"/>
  <c r="BH516" i="25"/>
  <c r="AW482" i="25"/>
  <c r="K656" i="25"/>
  <c r="AW221" i="25"/>
  <c r="AW569" i="25"/>
  <c r="AW134" i="25"/>
  <c r="BD244" i="25"/>
  <c r="R679" i="25"/>
  <c r="BD505" i="25"/>
  <c r="BD157" i="25"/>
  <c r="BD592" i="25"/>
  <c r="AT438" i="25"/>
  <c r="AT177" i="25"/>
  <c r="H612" i="25"/>
  <c r="AT525" i="25"/>
  <c r="AT90" i="25"/>
  <c r="BG167" i="26"/>
  <c r="U522" i="26"/>
  <c r="BG96" i="26"/>
  <c r="BG451" i="26"/>
  <c r="BG380" i="26"/>
  <c r="G508" i="26"/>
  <c r="AS153" i="26"/>
  <c r="AS82" i="26"/>
  <c r="AS437" i="26"/>
  <c r="AS366" i="26"/>
  <c r="BK500" i="26"/>
  <c r="AV199" i="25"/>
  <c r="J634" i="25"/>
  <c r="AV112" i="25"/>
  <c r="AV547" i="25"/>
  <c r="AV460" i="25"/>
  <c r="BD627" i="25"/>
  <c r="BP630" i="25"/>
  <c r="BL590" i="25"/>
  <c r="BL242" i="25"/>
  <c r="Z677" i="25"/>
  <c r="BL155" i="25"/>
  <c r="BL503" i="25"/>
  <c r="B634" i="25"/>
  <c r="AN199" i="25"/>
  <c r="AN112" i="25"/>
  <c r="AN547" i="25"/>
  <c r="AN460" i="25"/>
  <c r="L674" i="25"/>
  <c r="AX239" i="25"/>
  <c r="AX500" i="25"/>
  <c r="AX152" i="25"/>
  <c r="AX587" i="25"/>
  <c r="AD679" i="25"/>
  <c r="BP244" i="25"/>
  <c r="BP505" i="25"/>
  <c r="BP157" i="25"/>
  <c r="BP592" i="25"/>
  <c r="AG673" i="25"/>
  <c r="BS499" i="25"/>
  <c r="BS151" i="25"/>
  <c r="BS238" i="25"/>
  <c r="BS325" i="25"/>
  <c r="BS412" i="25"/>
  <c r="BS586" i="25"/>
  <c r="J627" i="25"/>
  <c r="AV192" i="25"/>
  <c r="AV105" i="25"/>
  <c r="AV453" i="25"/>
  <c r="AV540" i="25"/>
  <c r="BE212" i="26"/>
  <c r="S567" i="26"/>
  <c r="BE141" i="26"/>
  <c r="BE425" i="26"/>
  <c r="BE496" i="26"/>
  <c r="R695" i="25"/>
  <c r="BD260" i="25"/>
  <c r="BD173" i="25"/>
  <c r="BD521" i="25"/>
  <c r="BD608" i="25"/>
  <c r="I532" i="26"/>
  <c r="AU177" i="26"/>
  <c r="AU106" i="26"/>
  <c r="AU461" i="26"/>
  <c r="AU390" i="26"/>
  <c r="O661" i="25"/>
  <c r="BA226" i="25"/>
  <c r="BA139" i="25"/>
  <c r="BA487" i="25"/>
  <c r="BA574" i="25"/>
  <c r="BD611" i="25"/>
  <c r="G679" i="25"/>
  <c r="AS244" i="25"/>
  <c r="AS505" i="25"/>
  <c r="AS157" i="25"/>
  <c r="AS592" i="25"/>
  <c r="BA185" i="25"/>
  <c r="O620" i="25"/>
  <c r="BA98" i="25"/>
  <c r="BA446" i="25"/>
  <c r="BA533" i="25"/>
  <c r="BN560" i="26"/>
  <c r="BJ614" i="25"/>
  <c r="BR622" i="25"/>
  <c r="AP246" i="25"/>
  <c r="D681" i="25"/>
  <c r="AP594" i="25"/>
  <c r="AP159" i="25"/>
  <c r="AP507" i="25"/>
  <c r="BU199" i="25"/>
  <c r="AI634" i="25"/>
  <c r="BU112" i="25"/>
  <c r="BU460" i="25"/>
  <c r="BU547" i="25"/>
  <c r="P689" i="25"/>
  <c r="BB254" i="25"/>
  <c r="BB167" i="25"/>
  <c r="BB515" i="25"/>
  <c r="BB602" i="25"/>
  <c r="BR196" i="26"/>
  <c r="AF551" i="26"/>
  <c r="BR125" i="26"/>
  <c r="BR409" i="26"/>
  <c r="BR480" i="26"/>
  <c r="BF622" i="25"/>
  <c r="BG622" i="25"/>
  <c r="T689" i="25"/>
  <c r="BF254" i="25"/>
  <c r="BF167" i="25"/>
  <c r="BF515" i="25"/>
  <c r="BF602" i="25"/>
  <c r="P674" i="25"/>
  <c r="BB239" i="25"/>
  <c r="BB500" i="25"/>
  <c r="BB152" i="25"/>
  <c r="BB587" i="25"/>
  <c r="BS490" i="26"/>
  <c r="AG561" i="26"/>
  <c r="BS419" i="26"/>
  <c r="BS277" i="26"/>
  <c r="BS135" i="26"/>
  <c r="BS206" i="26"/>
  <c r="BS348" i="26"/>
  <c r="BI229" i="25"/>
  <c r="W664" i="25"/>
  <c r="BI490" i="25"/>
  <c r="BI142" i="25"/>
  <c r="BI577" i="25"/>
  <c r="BT160" i="26"/>
  <c r="AH515" i="26"/>
  <c r="BT89" i="26"/>
  <c r="BT373" i="26"/>
  <c r="BT444" i="26"/>
  <c r="M514" i="26"/>
  <c r="AY159" i="26"/>
  <c r="AY88" i="26"/>
  <c r="AY443" i="26"/>
  <c r="AY372" i="26"/>
  <c r="BI177" i="26"/>
  <c r="W532" i="26"/>
  <c r="BI106" i="26"/>
  <c r="BI461" i="26"/>
  <c r="BI390" i="26"/>
  <c r="K526" i="26"/>
  <c r="AW171" i="26"/>
  <c r="AW100" i="26"/>
  <c r="AW384" i="26"/>
  <c r="AW455" i="26"/>
  <c r="H519" i="26"/>
  <c r="AT164" i="26"/>
  <c r="AT93" i="26"/>
  <c r="AT448" i="26"/>
  <c r="AT377" i="26"/>
  <c r="AI519" i="26"/>
  <c r="BU164" i="26"/>
  <c r="BU93" i="26"/>
  <c r="BU377" i="26"/>
  <c r="BU448" i="26"/>
  <c r="N629" i="25"/>
  <c r="AZ194" i="25"/>
  <c r="AZ107" i="25"/>
  <c r="AZ455" i="25"/>
  <c r="AZ542" i="25"/>
  <c r="AQ226" i="25"/>
  <c r="E661" i="25"/>
  <c r="AQ139" i="25"/>
  <c r="AQ574" i="25"/>
  <c r="AQ487" i="25"/>
  <c r="BI685" i="25"/>
  <c r="BI623" i="25"/>
  <c r="BO611" i="25"/>
  <c r="AO255" i="25"/>
  <c r="C690" i="25"/>
  <c r="AO168" i="25"/>
  <c r="AO603" i="25"/>
  <c r="AO516" i="25"/>
  <c r="AR214" i="25"/>
  <c r="F649" i="25"/>
  <c r="AR127" i="25"/>
  <c r="AR475" i="25"/>
  <c r="AR562" i="25"/>
  <c r="BG402" i="26"/>
  <c r="U544" i="26"/>
  <c r="BG189" i="26"/>
  <c r="BG118" i="26"/>
  <c r="BG473" i="26"/>
  <c r="U525" i="26"/>
  <c r="BG170" i="26"/>
  <c r="BG99" i="26"/>
  <c r="BG454" i="26"/>
  <c r="BG383" i="26"/>
  <c r="AD550" i="26"/>
  <c r="BP195" i="26"/>
  <c r="BP124" i="26"/>
  <c r="BP408" i="26"/>
  <c r="BP479" i="26"/>
  <c r="Y528" i="26"/>
  <c r="BK173" i="26"/>
  <c r="BK102" i="26"/>
  <c r="BK457" i="26"/>
  <c r="BK386" i="26"/>
  <c r="AG502" i="26"/>
  <c r="BS147" i="26"/>
  <c r="BS76" i="26"/>
  <c r="BS431" i="26"/>
  <c r="BS360" i="26"/>
  <c r="J501" i="26"/>
  <c r="AV146" i="26"/>
  <c r="AV75" i="26"/>
  <c r="AV359" i="26"/>
  <c r="AV430" i="26"/>
  <c r="BE224" i="25"/>
  <c r="S659" i="25"/>
  <c r="BE137" i="25"/>
  <c r="BE485" i="25"/>
  <c r="BE572" i="25"/>
  <c r="AA693" i="25"/>
  <c r="BM258" i="25"/>
  <c r="BM606" i="25"/>
  <c r="BM171" i="25"/>
  <c r="BM519" i="25"/>
  <c r="T658" i="25"/>
  <c r="BF223" i="25"/>
  <c r="BF484" i="25"/>
  <c r="BF136" i="25"/>
  <c r="BF571" i="25"/>
  <c r="P500" i="26"/>
  <c r="BB145" i="26"/>
  <c r="BB74" i="26"/>
  <c r="BB429" i="26"/>
  <c r="BB358" i="26"/>
  <c r="BT205" i="26"/>
  <c r="AH560" i="26"/>
  <c r="BT134" i="26"/>
  <c r="BT489" i="26"/>
  <c r="BT418" i="26"/>
  <c r="BV683" i="25"/>
  <c r="J694" i="25"/>
  <c r="AV259" i="25"/>
  <c r="AV172" i="25"/>
  <c r="AV520" i="25"/>
  <c r="AV607" i="25"/>
  <c r="BK209" i="25"/>
  <c r="Y644" i="25"/>
  <c r="BK122" i="25"/>
  <c r="BK470" i="25"/>
  <c r="BK557" i="25"/>
  <c r="BU500" i="26"/>
  <c r="AH694" i="25"/>
  <c r="BT259" i="25"/>
  <c r="BT172" i="25"/>
  <c r="BT607" i="25"/>
  <c r="BT520" i="25"/>
  <c r="AR194" i="26"/>
  <c r="F549" i="26"/>
  <c r="AR123" i="26"/>
  <c r="AR407" i="26"/>
  <c r="AR478" i="26"/>
  <c r="AU175" i="26"/>
  <c r="I530" i="26"/>
  <c r="AU104" i="26"/>
  <c r="AU459" i="26"/>
  <c r="AU388" i="26"/>
  <c r="BR688" i="25"/>
  <c r="J559" i="26"/>
  <c r="AV204" i="26"/>
  <c r="AV133" i="26"/>
  <c r="AV417" i="26"/>
  <c r="AV488" i="26"/>
  <c r="L647" i="25"/>
  <c r="AX212" i="25"/>
  <c r="AX125" i="25"/>
  <c r="AX560" i="25"/>
  <c r="AX473" i="25"/>
  <c r="G533" i="26"/>
  <c r="AS178" i="26"/>
  <c r="AS107" i="26"/>
  <c r="AS391" i="26"/>
  <c r="AS462" i="26"/>
  <c r="AY250" i="25"/>
  <c r="M685" i="25"/>
  <c r="AY163" i="25"/>
  <c r="AY598" i="25"/>
  <c r="AY511" i="25"/>
  <c r="AQ179" i="25"/>
  <c r="E614" i="25"/>
  <c r="AQ92" i="25"/>
  <c r="AQ440" i="25"/>
  <c r="AQ527" i="25"/>
  <c r="O659" i="25"/>
  <c r="BA224" i="25"/>
  <c r="BA137" i="25"/>
  <c r="BA485" i="25"/>
  <c r="BA572" i="25"/>
  <c r="AV154" i="26"/>
  <c r="J509" i="26"/>
  <c r="AV83" i="26"/>
  <c r="AV367" i="26"/>
  <c r="AV438" i="26"/>
  <c r="AA635" i="25"/>
  <c r="BM200" i="25"/>
  <c r="BM113" i="25"/>
  <c r="BM548" i="25"/>
  <c r="BM461" i="25"/>
  <c r="BK231" i="25"/>
  <c r="Y666" i="25"/>
  <c r="BK144" i="25"/>
  <c r="BK492" i="25"/>
  <c r="BK579" i="25"/>
  <c r="AI502" i="26"/>
  <c r="BU147" i="26"/>
  <c r="BU76" i="26"/>
  <c r="BU360" i="26"/>
  <c r="BU431" i="26"/>
  <c r="BR401" i="26"/>
  <c r="AF543" i="26"/>
  <c r="BR188" i="26"/>
  <c r="BR117" i="26"/>
  <c r="BR472" i="26"/>
  <c r="Q672" i="25"/>
  <c r="BC237" i="25"/>
  <c r="BC150" i="25"/>
  <c r="BC585" i="25"/>
  <c r="BC498" i="25"/>
  <c r="AE564" i="26"/>
  <c r="BQ209" i="26"/>
  <c r="BQ138" i="26"/>
  <c r="BQ422" i="26"/>
  <c r="BQ493" i="26"/>
  <c r="AQ231" i="25"/>
  <c r="E666" i="25"/>
  <c r="AQ144" i="25"/>
  <c r="AQ579" i="25"/>
  <c r="AQ492" i="25"/>
  <c r="E523" i="26"/>
  <c r="AQ168" i="26"/>
  <c r="AQ97" i="26"/>
  <c r="AQ381" i="26"/>
  <c r="AQ452" i="26"/>
  <c r="X666" i="25"/>
  <c r="BJ231" i="25"/>
  <c r="BJ144" i="25"/>
  <c r="BJ492" i="25"/>
  <c r="BJ579" i="25"/>
  <c r="W670" i="25"/>
  <c r="BI235" i="25"/>
  <c r="BI148" i="25"/>
  <c r="BI496" i="25"/>
  <c r="BI583" i="25"/>
  <c r="E676" i="25"/>
  <c r="AQ241" i="25"/>
  <c r="AQ154" i="25"/>
  <c r="AQ589" i="25"/>
  <c r="AQ502" i="25"/>
  <c r="BI224" i="25"/>
  <c r="W659" i="25"/>
  <c r="BI137" i="25"/>
  <c r="BI572" i="25"/>
  <c r="BI485" i="25"/>
  <c r="O535" i="26"/>
  <c r="BA180" i="26"/>
  <c r="BA109" i="26"/>
  <c r="BA464" i="26"/>
  <c r="BA393" i="26"/>
  <c r="BP683" i="25"/>
  <c r="BR683" i="25"/>
  <c r="Y535" i="26"/>
  <c r="BK180" i="26"/>
  <c r="BK109" i="26"/>
  <c r="BK393" i="26"/>
  <c r="BK464" i="26"/>
  <c r="C669" i="25"/>
  <c r="AO234" i="25"/>
  <c r="AO147" i="25"/>
  <c r="AO495" i="25"/>
  <c r="AO582" i="25"/>
  <c r="BS203" i="25"/>
  <c r="AG638" i="25"/>
  <c r="BS116" i="25"/>
  <c r="BS464" i="25"/>
  <c r="BS551" i="25"/>
  <c r="O530" i="26"/>
  <c r="BA175" i="26"/>
  <c r="BA104" i="26"/>
  <c r="BA388" i="26"/>
  <c r="BA459" i="26"/>
  <c r="BT155" i="26"/>
  <c r="AH510" i="26"/>
  <c r="BT84" i="26"/>
  <c r="BT368" i="26"/>
  <c r="BT439" i="26"/>
  <c r="AJ530" i="26"/>
  <c r="BV175" i="26"/>
  <c r="BV104" i="26"/>
  <c r="BV459" i="26"/>
  <c r="BV388" i="26"/>
  <c r="BL500" i="26"/>
  <c r="T521" i="26"/>
  <c r="BF166" i="26"/>
  <c r="BF95" i="26"/>
  <c r="BF379" i="26"/>
  <c r="BF450" i="26"/>
  <c r="H532" i="26"/>
  <c r="AT177" i="26"/>
  <c r="AT106" i="26"/>
  <c r="AT390" i="26"/>
  <c r="AT461" i="26"/>
  <c r="J522" i="26"/>
  <c r="AV167" i="26"/>
  <c r="AV96" i="26"/>
  <c r="AV380" i="26"/>
  <c r="AV451" i="26"/>
  <c r="AZ153" i="26"/>
  <c r="N508" i="26"/>
  <c r="AZ82" i="26"/>
  <c r="AZ437" i="26"/>
  <c r="AZ366" i="26"/>
  <c r="BG190" i="26"/>
  <c r="U545" i="26"/>
  <c r="BG119" i="26"/>
  <c r="BG403" i="26"/>
  <c r="BG474" i="26"/>
  <c r="R546" i="26"/>
  <c r="BD191" i="26"/>
  <c r="BD120" i="26"/>
  <c r="BD404" i="26"/>
  <c r="BD475" i="26"/>
  <c r="S663" i="25"/>
  <c r="BE228" i="25"/>
  <c r="BE141" i="25"/>
  <c r="BE576" i="25"/>
  <c r="BE489" i="25"/>
  <c r="E626" i="25"/>
  <c r="AQ191" i="25"/>
  <c r="AQ104" i="25"/>
  <c r="AQ452" i="25"/>
  <c r="AQ539" i="25"/>
  <c r="AG536" i="26"/>
  <c r="BS394" i="26"/>
  <c r="BS110" i="26"/>
  <c r="BS181" i="26"/>
  <c r="BS323" i="26"/>
  <c r="BS252" i="26"/>
  <c r="BS465" i="26"/>
  <c r="BE216" i="25"/>
  <c r="S651" i="25"/>
  <c r="BE129" i="25"/>
  <c r="BE564" i="25"/>
  <c r="BE477" i="25"/>
  <c r="AS192" i="25"/>
  <c r="G627" i="25"/>
  <c r="AS105" i="25"/>
  <c r="AS453" i="25"/>
  <c r="AS540" i="25"/>
  <c r="B522" i="26"/>
  <c r="AN167" i="26"/>
  <c r="AN96" i="26"/>
  <c r="AN380" i="26"/>
  <c r="AN451" i="26"/>
  <c r="N627" i="25"/>
  <c r="AZ192" i="25"/>
  <c r="AZ105" i="25"/>
  <c r="AZ540" i="25"/>
  <c r="AZ453" i="25"/>
  <c r="BH237" i="25"/>
  <c r="V672" i="25"/>
  <c r="BH150" i="25"/>
  <c r="BH498" i="25"/>
  <c r="BH585" i="25"/>
  <c r="AF509" i="26"/>
  <c r="BR154" i="26"/>
  <c r="BR83" i="26"/>
  <c r="BR438" i="26"/>
  <c r="BR367" i="26"/>
  <c r="AU256" i="25"/>
  <c r="I691" i="25"/>
  <c r="AU169" i="25"/>
  <c r="AU517" i="25"/>
  <c r="AU604" i="25"/>
  <c r="BT207" i="25"/>
  <c r="AH642" i="25"/>
  <c r="BT120" i="25"/>
  <c r="BT555" i="25"/>
  <c r="BT468" i="25"/>
  <c r="AS211" i="25"/>
  <c r="G646" i="25"/>
  <c r="AS124" i="25"/>
  <c r="AS472" i="25"/>
  <c r="AS559" i="25"/>
  <c r="BT648" i="25"/>
  <c r="BN542" i="26"/>
  <c r="AS200" i="25"/>
  <c r="G635" i="25"/>
  <c r="AS113" i="25"/>
  <c r="AS548" i="25"/>
  <c r="AS461" i="25"/>
  <c r="AF518" i="26"/>
  <c r="BR163" i="26"/>
  <c r="BR92" i="26"/>
  <c r="BR447" i="26"/>
  <c r="BR376" i="26"/>
  <c r="D533" i="26"/>
  <c r="AP178" i="26"/>
  <c r="AP107" i="26"/>
  <c r="AP391" i="26"/>
  <c r="AP462" i="26"/>
  <c r="AI515" i="26"/>
  <c r="BU160" i="26"/>
  <c r="BU89" i="26"/>
  <c r="BU444" i="26"/>
  <c r="BU373" i="26"/>
  <c r="BQ513" i="26"/>
  <c r="AX186" i="25"/>
  <c r="L621" i="25"/>
  <c r="AX99" i="25"/>
  <c r="AX447" i="25"/>
  <c r="AX534" i="25"/>
  <c r="BS144" i="26"/>
  <c r="AG499" i="26"/>
  <c r="BS73" i="26"/>
  <c r="BS357" i="26"/>
  <c r="BS428" i="26"/>
  <c r="AI545" i="26"/>
  <c r="BU190" i="26"/>
  <c r="BU119" i="26"/>
  <c r="BU474" i="26"/>
  <c r="BU403" i="26"/>
  <c r="H517" i="26"/>
  <c r="AT162" i="26"/>
  <c r="AT91" i="26"/>
  <c r="AT446" i="26"/>
  <c r="AT375" i="26"/>
  <c r="J663" i="25"/>
  <c r="AV228" i="25"/>
  <c r="AV141" i="25"/>
  <c r="AV489" i="25"/>
  <c r="AV576" i="25"/>
  <c r="BM650" i="25"/>
  <c r="BT163" i="26"/>
  <c r="AH518" i="26"/>
  <c r="BT92" i="26"/>
  <c r="BT376" i="26"/>
  <c r="BT447" i="26"/>
  <c r="AX149" i="26"/>
  <c r="L504" i="26"/>
  <c r="AX78" i="26"/>
  <c r="AX433" i="26"/>
  <c r="AX362" i="26"/>
  <c r="L542" i="26"/>
  <c r="AX187" i="26"/>
  <c r="AX116" i="26"/>
  <c r="AX471" i="26"/>
  <c r="AX400" i="26"/>
  <c r="K666" i="25"/>
  <c r="AW231" i="25"/>
  <c r="AW144" i="25"/>
  <c r="AW579" i="25"/>
  <c r="AW492" i="25"/>
  <c r="N635" i="25"/>
  <c r="AZ200" i="25"/>
  <c r="AZ113" i="25"/>
  <c r="AZ461" i="25"/>
  <c r="AZ548" i="25"/>
  <c r="BR668" i="25"/>
  <c r="BQ226" i="25"/>
  <c r="AE661" i="25"/>
  <c r="BQ139" i="25"/>
  <c r="BQ574" i="25"/>
  <c r="BQ487" i="25"/>
  <c r="AB547" i="26"/>
  <c r="BN192" i="26"/>
  <c r="BN121" i="26"/>
  <c r="BN476" i="26"/>
  <c r="BN405" i="26"/>
  <c r="BN646" i="25"/>
  <c r="BE250" i="25"/>
  <c r="S685" i="25"/>
  <c r="BE163" i="25"/>
  <c r="BE598" i="25"/>
  <c r="BE511" i="25"/>
  <c r="R657" i="25"/>
  <c r="BD222" i="25"/>
  <c r="BD135" i="25"/>
  <c r="BD570" i="25"/>
  <c r="BD483" i="25"/>
  <c r="AW211" i="25"/>
  <c r="K646" i="25"/>
  <c r="AW124" i="25"/>
  <c r="AW559" i="25"/>
  <c r="AW472" i="25"/>
  <c r="AE518" i="26"/>
  <c r="BQ163" i="26"/>
  <c r="BQ92" i="26"/>
  <c r="BQ447" i="26"/>
  <c r="BQ376" i="26"/>
  <c r="K512" i="26"/>
  <c r="AW157" i="26"/>
  <c r="AW86" i="26"/>
  <c r="AW441" i="26"/>
  <c r="AW370" i="26"/>
  <c r="BU259" i="25"/>
  <c r="AI694" i="25"/>
  <c r="BU172" i="25"/>
  <c r="BU607" i="25"/>
  <c r="BU520" i="25"/>
  <c r="AT209" i="25"/>
  <c r="H644" i="25"/>
  <c r="AT122" i="25"/>
  <c r="AT470" i="25"/>
  <c r="AT557" i="25"/>
  <c r="E508" i="26"/>
  <c r="AQ153" i="26"/>
  <c r="AQ82" i="26"/>
  <c r="AQ437" i="26"/>
  <c r="AQ366" i="26"/>
  <c r="BF222" i="25"/>
  <c r="T657" i="25"/>
  <c r="BF135" i="25"/>
  <c r="BF570" i="25"/>
  <c r="BF483" i="25"/>
  <c r="BT530" i="26"/>
  <c r="AY175" i="26"/>
  <c r="M530" i="26"/>
  <c r="AY104" i="26"/>
  <c r="AY459" i="26"/>
  <c r="AY388" i="26"/>
  <c r="Q687" i="25"/>
  <c r="BC252" i="25"/>
  <c r="BC165" i="25"/>
  <c r="BC600" i="25"/>
  <c r="BC513" i="25"/>
  <c r="AT228" i="25"/>
  <c r="H663" i="25"/>
  <c r="AT141" i="25"/>
  <c r="AT489" i="25"/>
  <c r="AT576" i="25"/>
  <c r="U680" i="25"/>
  <c r="BG245" i="25"/>
  <c r="BG158" i="25"/>
  <c r="BG593" i="25"/>
  <c r="BG506" i="25"/>
  <c r="BQ668" i="25"/>
  <c r="BI256" i="25"/>
  <c r="W691" i="25"/>
  <c r="BI169" i="25"/>
  <c r="BI604" i="25"/>
  <c r="BI517" i="25"/>
  <c r="F521" i="26"/>
  <c r="AR166" i="26"/>
  <c r="AR95" i="26"/>
  <c r="AR450" i="26"/>
  <c r="AR379" i="26"/>
  <c r="BE196" i="26"/>
  <c r="S551" i="26"/>
  <c r="BE125" i="26"/>
  <c r="BE409" i="26"/>
  <c r="BE480" i="26"/>
  <c r="BT226" i="25"/>
  <c r="AH661" i="25"/>
  <c r="BT139" i="25"/>
  <c r="BT574" i="25"/>
  <c r="BT487" i="25"/>
  <c r="T633" i="25"/>
  <c r="BF198" i="25"/>
  <c r="BF111" i="25"/>
  <c r="BF546" i="25"/>
  <c r="BF459" i="25"/>
  <c r="N556" i="26"/>
  <c r="AZ201" i="26"/>
  <c r="AZ130" i="26"/>
  <c r="AZ414" i="26"/>
  <c r="AZ485" i="26"/>
  <c r="G680" i="25"/>
  <c r="AS245" i="25"/>
  <c r="AS158" i="25"/>
  <c r="AS593" i="25"/>
  <c r="AS506" i="25"/>
  <c r="L565" i="26"/>
  <c r="AX210" i="26"/>
  <c r="AX139" i="26"/>
  <c r="AX494" i="26"/>
  <c r="AX423" i="26"/>
  <c r="K518" i="26"/>
  <c r="AW163" i="26"/>
  <c r="AW92" i="26"/>
  <c r="AW376" i="26"/>
  <c r="AW447" i="26"/>
  <c r="BI179" i="26"/>
  <c r="W534" i="26"/>
  <c r="BI108" i="26"/>
  <c r="BI392" i="26"/>
  <c r="BI463" i="26"/>
  <c r="I675" i="25"/>
  <c r="AU240" i="25"/>
  <c r="AU153" i="25"/>
  <c r="AU588" i="25"/>
  <c r="AU501" i="25"/>
  <c r="I636" i="25"/>
  <c r="AU201" i="25"/>
  <c r="AU114" i="25"/>
  <c r="AU462" i="25"/>
  <c r="AU549" i="25"/>
  <c r="BM180" i="26"/>
  <c r="AA535" i="26"/>
  <c r="BM109" i="26"/>
  <c r="BM393" i="26"/>
  <c r="BM464" i="26"/>
  <c r="G637" i="25"/>
  <c r="AS202" i="25"/>
  <c r="AS115" i="25"/>
  <c r="AS550" i="25"/>
  <c r="AS463" i="25"/>
  <c r="BU203" i="25"/>
  <c r="AI638" i="25"/>
  <c r="BU116" i="25"/>
  <c r="BU464" i="25"/>
  <c r="BU551" i="25"/>
  <c r="BP185" i="26"/>
  <c r="AD540" i="26"/>
  <c r="BP114" i="26"/>
  <c r="BP469" i="26"/>
  <c r="BP398" i="26"/>
  <c r="AS257" i="25"/>
  <c r="G692" i="25"/>
  <c r="AS170" i="25"/>
  <c r="AS518" i="25"/>
  <c r="AS605" i="25"/>
  <c r="AC515" i="26"/>
  <c r="BO160" i="26"/>
  <c r="BO89" i="26"/>
  <c r="BO444" i="26"/>
  <c r="BO373" i="26"/>
  <c r="BF251" i="25"/>
  <c r="T686" i="25"/>
  <c r="BF164" i="25"/>
  <c r="BF599" i="25"/>
  <c r="BF512" i="25"/>
  <c r="D633" i="25"/>
  <c r="AP198" i="25"/>
  <c r="AP111" i="25"/>
  <c r="AP546" i="25"/>
  <c r="AP459" i="25"/>
  <c r="R662" i="25"/>
  <c r="BD227" i="25"/>
  <c r="BD140" i="25"/>
  <c r="BD575" i="25"/>
  <c r="BD488" i="25"/>
  <c r="V549" i="26"/>
  <c r="BH194" i="26"/>
  <c r="BH123" i="26"/>
  <c r="BH407" i="26"/>
  <c r="BH478" i="26"/>
  <c r="AX208" i="25"/>
  <c r="L643" i="25"/>
  <c r="AX121" i="25"/>
  <c r="AX469" i="25"/>
  <c r="AX556" i="25"/>
  <c r="BL210" i="26"/>
  <c r="Z565" i="26"/>
  <c r="BL139" i="26"/>
  <c r="BL423" i="26"/>
  <c r="BL494" i="26"/>
  <c r="BL688" i="25"/>
  <c r="P559" i="26"/>
  <c r="BB204" i="26"/>
  <c r="BB133" i="26"/>
  <c r="BB488" i="26"/>
  <c r="BB417" i="26"/>
  <c r="BR202" i="26"/>
  <c r="AF557" i="26"/>
  <c r="BR131" i="26"/>
  <c r="BR415" i="26"/>
  <c r="BR486" i="26"/>
  <c r="K530" i="26"/>
  <c r="AW175" i="26"/>
  <c r="AW104" i="26"/>
  <c r="AW459" i="26"/>
  <c r="AW388" i="26"/>
  <c r="BP209" i="26"/>
  <c r="AD564" i="26"/>
  <c r="BP138" i="26"/>
  <c r="BP422" i="26"/>
  <c r="BP493" i="26"/>
  <c r="BI365" i="26"/>
  <c r="BI152" i="26"/>
  <c r="W507" i="26"/>
  <c r="BI81" i="26"/>
  <c r="BI436" i="26"/>
  <c r="BO677" i="25"/>
  <c r="AC681" i="25"/>
  <c r="BO246" i="25"/>
  <c r="BO594" i="25"/>
  <c r="BO159" i="25"/>
  <c r="BO507" i="25"/>
  <c r="BO171" i="26"/>
  <c r="AC526" i="26"/>
  <c r="BO100" i="26"/>
  <c r="BO384" i="26"/>
  <c r="BO455" i="26"/>
  <c r="AC502" i="26"/>
  <c r="BO147" i="26"/>
  <c r="BO76" i="26"/>
  <c r="BO360" i="26"/>
  <c r="BO431" i="26"/>
  <c r="Z695" i="25"/>
  <c r="BL260" i="25"/>
  <c r="BL173" i="25"/>
  <c r="BL608" i="25"/>
  <c r="BL521" i="25"/>
  <c r="W521" i="26"/>
  <c r="BI166" i="26"/>
  <c r="BI95" i="26"/>
  <c r="BI450" i="26"/>
  <c r="BI379" i="26"/>
  <c r="E685" i="25"/>
  <c r="AQ250" i="25"/>
  <c r="AQ163" i="25"/>
  <c r="AQ511" i="25"/>
  <c r="AQ598" i="25"/>
  <c r="Z669" i="25"/>
  <c r="BL234" i="25"/>
  <c r="BL147" i="25"/>
  <c r="BL582" i="25"/>
  <c r="BL495" i="25"/>
  <c r="B506" i="26"/>
  <c r="AN151" i="26"/>
  <c r="AN80" i="26"/>
  <c r="AN435" i="26"/>
  <c r="AN364" i="26"/>
  <c r="Q516" i="26"/>
  <c r="BC161" i="26"/>
  <c r="BC90" i="26"/>
  <c r="BC445" i="26"/>
  <c r="BC374" i="26"/>
  <c r="BF208" i="25"/>
  <c r="T643" i="25"/>
  <c r="BF121" i="25"/>
  <c r="BF469" i="25"/>
  <c r="BF556" i="25"/>
  <c r="M549" i="26"/>
  <c r="AY194" i="26"/>
  <c r="AY123" i="26"/>
  <c r="AY478" i="26"/>
  <c r="AY407" i="26"/>
  <c r="M687" i="25"/>
  <c r="AY252" i="25"/>
  <c r="AY165" i="25"/>
  <c r="AY600" i="25"/>
  <c r="AY513" i="25"/>
  <c r="P533" i="26"/>
  <c r="BB178" i="26"/>
  <c r="BB107" i="26"/>
  <c r="BB462" i="26"/>
  <c r="BB391" i="26"/>
  <c r="AU203" i="25"/>
  <c r="I638" i="25"/>
  <c r="AU116" i="25"/>
  <c r="AU464" i="25"/>
  <c r="AU551" i="25"/>
  <c r="AW247" i="25"/>
  <c r="K682" i="25"/>
  <c r="AW160" i="25"/>
  <c r="AW595" i="25"/>
  <c r="AW508" i="25"/>
  <c r="W555" i="26"/>
  <c r="BI200" i="26"/>
  <c r="BI129" i="26"/>
  <c r="BI484" i="26"/>
  <c r="BI413" i="26"/>
  <c r="BK166" i="26"/>
  <c r="Y521" i="26"/>
  <c r="BK95" i="26"/>
  <c r="BK379" i="26"/>
  <c r="BK450" i="26"/>
  <c r="L633" i="25"/>
  <c r="AX198" i="25"/>
  <c r="AX111" i="25"/>
  <c r="AX459" i="25"/>
  <c r="AX546" i="25"/>
  <c r="V647" i="25"/>
  <c r="BH212" i="25"/>
  <c r="BH125" i="25"/>
  <c r="BH473" i="25"/>
  <c r="BH560" i="25"/>
  <c r="AI533" i="26"/>
  <c r="BU178" i="26"/>
  <c r="BU107" i="26"/>
  <c r="BU462" i="26"/>
  <c r="BU391" i="26"/>
  <c r="AU217" i="25"/>
  <c r="I652" i="25"/>
  <c r="AU130" i="25"/>
  <c r="AU565" i="25"/>
  <c r="AU478" i="25"/>
  <c r="H670" i="25"/>
  <c r="AT235" i="25"/>
  <c r="AT148" i="25"/>
  <c r="AT583" i="25"/>
  <c r="AT496" i="25"/>
  <c r="C518" i="26"/>
  <c r="AO163" i="26"/>
  <c r="AO92" i="26"/>
  <c r="AO376" i="26"/>
  <c r="AO447" i="26"/>
  <c r="C557" i="26"/>
  <c r="AO202" i="26"/>
  <c r="AO131" i="26"/>
  <c r="AO415" i="26"/>
  <c r="AO486" i="26"/>
  <c r="U659" i="25"/>
  <c r="BG224" i="25"/>
  <c r="BG137" i="25"/>
  <c r="BG485" i="25"/>
  <c r="BG572" i="25"/>
  <c r="BE215" i="25"/>
  <c r="S650" i="25"/>
  <c r="BE128" i="25"/>
  <c r="BE476" i="25"/>
  <c r="BE563" i="25"/>
  <c r="BD215" i="25"/>
  <c r="R650" i="25"/>
  <c r="BD128" i="25"/>
  <c r="BD476" i="25"/>
  <c r="BD563" i="25"/>
  <c r="AY253" i="25"/>
  <c r="M688" i="25"/>
  <c r="AY166" i="25"/>
  <c r="AY514" i="25"/>
  <c r="AY601" i="25"/>
  <c r="J654" i="25"/>
  <c r="AV219" i="25"/>
  <c r="AV132" i="25"/>
  <c r="AV567" i="25"/>
  <c r="AV480" i="25"/>
  <c r="X538" i="26"/>
  <c r="BJ396" i="26"/>
  <c r="BJ112" i="26"/>
  <c r="BJ254" i="26"/>
  <c r="BJ183" i="26"/>
  <c r="BJ325" i="26"/>
  <c r="BJ467" i="26"/>
  <c r="BV465" i="26"/>
  <c r="AJ536" i="26"/>
  <c r="BV394" i="26"/>
  <c r="BV110" i="26"/>
  <c r="BV181" i="26"/>
  <c r="BV252" i="26"/>
  <c r="BV323" i="26"/>
  <c r="J562" i="26"/>
  <c r="AV207" i="26"/>
  <c r="AV136" i="26"/>
  <c r="AV491" i="26"/>
  <c r="AV420" i="26"/>
  <c r="AE658" i="25"/>
  <c r="BQ223" i="25"/>
  <c r="BQ484" i="25"/>
  <c r="BQ136" i="25"/>
  <c r="BQ571" i="25"/>
  <c r="AB678" i="25"/>
  <c r="BN243" i="25"/>
  <c r="BN504" i="25"/>
  <c r="BN156" i="25"/>
  <c r="BN591" i="25"/>
  <c r="BS358" i="26"/>
  <c r="BS145" i="26"/>
  <c r="AG500" i="26"/>
  <c r="BS74" i="26"/>
  <c r="BS429" i="26"/>
  <c r="BD177" i="26"/>
  <c r="R532" i="26"/>
  <c r="BD106" i="26"/>
  <c r="BD461" i="26"/>
  <c r="BD390" i="26"/>
  <c r="L695" i="25"/>
  <c r="AX260" i="25"/>
  <c r="AX173" i="25"/>
  <c r="AX608" i="25"/>
  <c r="AX521" i="25"/>
  <c r="BI652" i="25"/>
  <c r="D565" i="26"/>
  <c r="AP210" i="26"/>
  <c r="AP139" i="26"/>
  <c r="AP494" i="26"/>
  <c r="AP423" i="26"/>
  <c r="T501" i="26"/>
  <c r="BF146" i="26"/>
  <c r="BF75" i="26"/>
  <c r="BF430" i="26"/>
  <c r="BF359" i="26"/>
  <c r="AO183" i="25"/>
  <c r="C618" i="25"/>
  <c r="AO96" i="25"/>
  <c r="AO444" i="25"/>
  <c r="AO531" i="25"/>
  <c r="AG667" i="25"/>
  <c r="BS232" i="25"/>
  <c r="BS145" i="25"/>
  <c r="BS580" i="25"/>
  <c r="BS493" i="25"/>
  <c r="BI645" i="25"/>
  <c r="M515" i="26"/>
  <c r="AY160" i="26"/>
  <c r="AY89" i="26"/>
  <c r="AY373" i="26"/>
  <c r="AY444" i="26"/>
  <c r="AC548" i="26"/>
  <c r="BO193" i="26"/>
  <c r="BO122" i="26"/>
  <c r="BO477" i="26"/>
  <c r="BO406" i="26"/>
  <c r="M526" i="26"/>
  <c r="AY171" i="26"/>
  <c r="AY100" i="26"/>
  <c r="AY384" i="26"/>
  <c r="AY455" i="26"/>
  <c r="BL633" i="25"/>
  <c r="I513" i="26"/>
  <c r="AU158" i="26"/>
  <c r="AU87" i="26"/>
  <c r="AU442" i="26"/>
  <c r="AU371" i="26"/>
  <c r="G524" i="26"/>
  <c r="AS169" i="26"/>
  <c r="AS98" i="26"/>
  <c r="AS453" i="26"/>
  <c r="AS382" i="26"/>
  <c r="H504" i="26"/>
  <c r="AT149" i="26"/>
  <c r="AT78" i="26"/>
  <c r="AT433" i="26"/>
  <c r="AT362" i="26"/>
  <c r="L666" i="25"/>
  <c r="AX231" i="25"/>
  <c r="AX144" i="25"/>
  <c r="AX579" i="25"/>
  <c r="AX492" i="25"/>
  <c r="BU454" i="26"/>
  <c r="AI525" i="26"/>
  <c r="BU170" i="26"/>
  <c r="BU99" i="26"/>
  <c r="BU383" i="26"/>
  <c r="J622" i="25"/>
  <c r="AV187" i="25"/>
  <c r="AV535" i="25"/>
  <c r="AV100" i="25"/>
  <c r="AV448" i="25"/>
  <c r="AH567" i="26"/>
  <c r="BT212" i="26"/>
  <c r="BT141" i="26"/>
  <c r="BT425" i="26"/>
  <c r="BT496" i="26"/>
  <c r="BV556" i="26"/>
  <c r="X544" i="26"/>
  <c r="BJ189" i="26"/>
  <c r="BJ118" i="26"/>
  <c r="BJ473" i="26"/>
  <c r="BJ402" i="26"/>
  <c r="AG560" i="26"/>
  <c r="BS205" i="26"/>
  <c r="BS134" i="26"/>
  <c r="BS489" i="26"/>
  <c r="BS418" i="26"/>
  <c r="I560" i="26"/>
  <c r="AU205" i="26"/>
  <c r="AU134" i="26"/>
  <c r="AU418" i="26"/>
  <c r="AU489" i="26"/>
  <c r="M695" i="25"/>
  <c r="AY260" i="25"/>
  <c r="AY173" i="25"/>
  <c r="AY608" i="25"/>
  <c r="AY521" i="25"/>
  <c r="P632" i="25"/>
  <c r="BB197" i="25"/>
  <c r="BB110" i="25"/>
  <c r="BB458" i="25"/>
  <c r="BB545" i="25"/>
  <c r="BL685" i="25"/>
  <c r="AN234" i="25"/>
  <c r="B669" i="25"/>
  <c r="AN147" i="25"/>
  <c r="AN582" i="25"/>
  <c r="AN495" i="25"/>
  <c r="BB154" i="26"/>
  <c r="P509" i="26"/>
  <c r="BB83" i="26"/>
  <c r="BB367" i="26"/>
  <c r="BB438" i="26"/>
  <c r="AG530" i="25"/>
  <c r="BQ32" i="10"/>
  <c r="BQ8" i="11"/>
  <c r="BQ32" i="11" s="1"/>
  <c r="AI445" i="25"/>
  <c r="BY34" i="9"/>
  <c r="BH612" i="25"/>
  <c r="I681" i="25"/>
  <c r="AU246" i="25"/>
  <c r="AU594" i="25"/>
  <c r="AU159" i="25"/>
  <c r="AU507" i="25"/>
  <c r="BR616" i="25"/>
  <c r="V563" i="26"/>
  <c r="BH208" i="26"/>
  <c r="BH137" i="26"/>
  <c r="BH492" i="26"/>
  <c r="BH421" i="26"/>
  <c r="AT254" i="25"/>
  <c r="H689" i="25"/>
  <c r="AT167" i="25"/>
  <c r="AT602" i="25"/>
  <c r="AT515" i="25"/>
  <c r="BD503" i="25"/>
  <c r="BD242" i="25"/>
  <c r="R677" i="25"/>
  <c r="BD155" i="25"/>
  <c r="BD590" i="25"/>
  <c r="G681" i="25"/>
  <c r="AS246" i="25"/>
  <c r="AS594" i="25"/>
  <c r="AS159" i="25"/>
  <c r="AS507" i="25"/>
  <c r="BS616" i="25"/>
  <c r="BH624" i="25"/>
  <c r="BI619" i="25"/>
  <c r="BS591" i="25"/>
  <c r="AG678" i="25"/>
  <c r="BS243" i="25"/>
  <c r="BS504" i="25"/>
  <c r="BS156" i="25"/>
  <c r="BI199" i="25"/>
  <c r="W634" i="25"/>
  <c r="BI112" i="25"/>
  <c r="BI547" i="25"/>
  <c r="BI460" i="25"/>
  <c r="BP622" i="25"/>
  <c r="BG205" i="25"/>
  <c r="U640" i="25"/>
  <c r="BG553" i="25"/>
  <c r="BG118" i="25"/>
  <c r="BG466" i="25"/>
  <c r="BN229" i="25"/>
  <c r="AB664" i="25"/>
  <c r="BN490" i="25"/>
  <c r="BN142" i="25"/>
  <c r="BN577" i="25"/>
  <c r="AW232" i="25"/>
  <c r="K667" i="25"/>
  <c r="AW145" i="25"/>
  <c r="AW493" i="25"/>
  <c r="AW580" i="25"/>
  <c r="Z522" i="26"/>
  <c r="BL167" i="26"/>
  <c r="BL96" i="26"/>
  <c r="BL380" i="26"/>
  <c r="BL451" i="26"/>
  <c r="C537" i="26"/>
  <c r="AO182" i="26"/>
  <c r="AO111" i="26"/>
  <c r="AO466" i="26"/>
  <c r="AO395" i="26"/>
  <c r="AE644" i="25"/>
  <c r="BQ209" i="25"/>
  <c r="BQ122" i="25"/>
  <c r="BQ470" i="25"/>
  <c r="BQ557" i="25"/>
  <c r="BV211" i="26"/>
  <c r="AJ566" i="26"/>
  <c r="BV140" i="26"/>
  <c r="BV424" i="26"/>
  <c r="BV495" i="26"/>
  <c r="AR246" i="25"/>
  <c r="F681" i="25"/>
  <c r="AR594" i="25"/>
  <c r="AR159" i="25"/>
  <c r="AR507" i="25"/>
  <c r="AI658" i="25"/>
  <c r="BU223" i="25"/>
  <c r="BU484" i="25"/>
  <c r="BU136" i="25"/>
  <c r="BU571" i="25"/>
  <c r="Q681" i="25"/>
  <c r="BC246" i="25"/>
  <c r="BC594" i="25"/>
  <c r="BC159" i="25"/>
  <c r="BC507" i="25"/>
  <c r="BF614" i="25"/>
  <c r="AN214" i="25"/>
  <c r="B649" i="25"/>
  <c r="AN127" i="25"/>
  <c r="AN475" i="25"/>
  <c r="AN562" i="25"/>
  <c r="U536" i="26"/>
  <c r="BG394" i="26"/>
  <c r="BG110" i="26"/>
  <c r="BG181" i="26"/>
  <c r="BG252" i="26"/>
  <c r="BG323" i="26"/>
  <c r="BG465" i="26"/>
  <c r="B640" i="25"/>
  <c r="AN205" i="25"/>
  <c r="AN553" i="25"/>
  <c r="AN118" i="25"/>
  <c r="AN466" i="25"/>
  <c r="BF216" i="25"/>
  <c r="T651" i="25"/>
  <c r="BF129" i="25"/>
  <c r="BF564" i="25"/>
  <c r="BF477" i="25"/>
  <c r="BJ159" i="26"/>
  <c r="X514" i="26"/>
  <c r="BJ88" i="26"/>
  <c r="BJ443" i="26"/>
  <c r="BJ372" i="26"/>
  <c r="O502" i="26"/>
  <c r="BA147" i="26"/>
  <c r="BA76" i="26"/>
  <c r="BA360" i="26"/>
  <c r="BA431" i="26"/>
  <c r="G613" i="25"/>
  <c r="AS178" i="25"/>
  <c r="AS91" i="25"/>
  <c r="AS439" i="25"/>
  <c r="AS526" i="25"/>
  <c r="BV592" i="25"/>
  <c r="AJ679" i="25"/>
  <c r="BV244" i="25"/>
  <c r="BV157" i="25"/>
  <c r="BV505" i="25"/>
  <c r="BV189" i="26"/>
  <c r="AJ544" i="26"/>
  <c r="BV118" i="26"/>
  <c r="BV473" i="26"/>
  <c r="BV402" i="26"/>
  <c r="BV687" i="25"/>
  <c r="Z655" i="25"/>
  <c r="BL220" i="25"/>
  <c r="BL133" i="25"/>
  <c r="BL481" i="25"/>
  <c r="BL568" i="25"/>
  <c r="BQ627" i="25"/>
  <c r="BE631" i="25"/>
  <c r="AO591" i="25"/>
  <c r="AO243" i="25"/>
  <c r="C678" i="25"/>
  <c r="AO504" i="25"/>
  <c r="AO156" i="25"/>
  <c r="E625" i="25"/>
  <c r="AQ190" i="25"/>
  <c r="AQ103" i="25"/>
  <c r="AQ451" i="25"/>
  <c r="AQ538" i="25"/>
  <c r="K538" i="26"/>
  <c r="AW396" i="26"/>
  <c r="AW183" i="26"/>
  <c r="AW254" i="26"/>
  <c r="AW112" i="26"/>
  <c r="AW325" i="26"/>
  <c r="AW467" i="26"/>
  <c r="J507" i="26"/>
  <c r="AV152" i="26"/>
  <c r="AV81" i="26"/>
  <c r="AV436" i="26"/>
  <c r="AV365" i="26"/>
  <c r="BR195" i="26"/>
  <c r="AF550" i="26"/>
  <c r="BR124" i="26"/>
  <c r="BR479" i="26"/>
  <c r="BR408" i="26"/>
  <c r="AZ192" i="26"/>
  <c r="N547" i="26"/>
  <c r="AZ121" i="26"/>
  <c r="AZ405" i="26"/>
  <c r="AZ476" i="26"/>
  <c r="BQ153" i="26"/>
  <c r="AE508" i="26"/>
  <c r="BQ82" i="26"/>
  <c r="BQ437" i="26"/>
  <c r="BQ366" i="26"/>
  <c r="BU622" i="25"/>
  <c r="AI689" i="25"/>
  <c r="BU254" i="25"/>
  <c r="BU167" i="25"/>
  <c r="BU515" i="25"/>
  <c r="BU602" i="25"/>
  <c r="Q562" i="26"/>
  <c r="BC207" i="26"/>
  <c r="BC136" i="26"/>
  <c r="BC491" i="26"/>
  <c r="BC420" i="26"/>
  <c r="BO465" i="26"/>
  <c r="AC536" i="26"/>
  <c r="BO394" i="26"/>
  <c r="BO181" i="26"/>
  <c r="BO110" i="26"/>
  <c r="BO323" i="26"/>
  <c r="BO252" i="26"/>
  <c r="BJ459" i="25"/>
  <c r="X633" i="25"/>
  <c r="BJ198" i="25"/>
  <c r="BJ111" i="25"/>
  <c r="BJ546" i="25"/>
  <c r="AO189" i="26"/>
  <c r="C544" i="26"/>
  <c r="AO118" i="26"/>
  <c r="AO473" i="26"/>
  <c r="AO402" i="26"/>
  <c r="T544" i="26"/>
  <c r="BF189" i="26"/>
  <c r="BF118" i="26"/>
  <c r="BF473" i="26"/>
  <c r="BF402" i="26"/>
  <c r="BC627" i="25"/>
  <c r="BN631" i="25"/>
  <c r="BV624" i="25"/>
  <c r="L664" i="25"/>
  <c r="AX229" i="25"/>
  <c r="AX490" i="25"/>
  <c r="AX142" i="25"/>
  <c r="AX577" i="25"/>
  <c r="J664" i="25"/>
  <c r="AV229" i="25"/>
  <c r="AV490" i="25"/>
  <c r="AV142" i="25"/>
  <c r="AV577" i="25"/>
  <c r="AH522" i="26"/>
  <c r="BT167" i="26"/>
  <c r="BT96" i="26"/>
  <c r="BT380" i="26"/>
  <c r="BT451" i="26"/>
  <c r="BD254" i="25"/>
  <c r="R689" i="25"/>
  <c r="BD167" i="25"/>
  <c r="BD515" i="25"/>
  <c r="BD602" i="25"/>
  <c r="BM632" i="25"/>
  <c r="J681" i="25"/>
  <c r="AV246" i="25"/>
  <c r="AV594" i="25"/>
  <c r="AV159" i="25"/>
  <c r="AV507" i="25"/>
  <c r="AG538" i="26"/>
  <c r="BS396" i="26"/>
  <c r="BS112" i="26"/>
  <c r="BS183" i="26"/>
  <c r="BS254" i="26"/>
  <c r="BS325" i="26"/>
  <c r="BS467" i="26"/>
  <c r="AR178" i="25"/>
  <c r="F613" i="25"/>
  <c r="AR91" i="25"/>
  <c r="AR439" i="25"/>
  <c r="AR526" i="25"/>
  <c r="BV519" i="25"/>
  <c r="BV258" i="25"/>
  <c r="AJ693" i="25"/>
  <c r="BV171" i="25"/>
  <c r="BV606" i="25"/>
  <c r="BS620" i="25"/>
  <c r="BS612" i="25"/>
  <c r="BE627" i="25"/>
  <c r="AU258" i="25"/>
  <c r="I693" i="25"/>
  <c r="AU606" i="25"/>
  <c r="AU171" i="25"/>
  <c r="AU519" i="25"/>
  <c r="BK491" i="25"/>
  <c r="BK230" i="25"/>
  <c r="Y665" i="25"/>
  <c r="BK143" i="25"/>
  <c r="BK578" i="25"/>
  <c r="J673" i="25"/>
  <c r="AV499" i="25"/>
  <c r="AV151" i="25"/>
  <c r="AV238" i="25"/>
  <c r="AV325" i="25"/>
  <c r="AV412" i="25"/>
  <c r="AV586" i="25"/>
  <c r="G655" i="25"/>
  <c r="AS220" i="25"/>
  <c r="AS133" i="25"/>
  <c r="AS568" i="25"/>
  <c r="AS481" i="25"/>
  <c r="BC220" i="25"/>
  <c r="Q655" i="25"/>
  <c r="BC133" i="25"/>
  <c r="BC568" i="25"/>
  <c r="BC481" i="25"/>
  <c r="BC230" i="25"/>
  <c r="Q665" i="25"/>
  <c r="BC143" i="25"/>
  <c r="BC578" i="25"/>
  <c r="BC491" i="25"/>
  <c r="AJ564" i="26"/>
  <c r="BV209" i="26"/>
  <c r="BV138" i="26"/>
  <c r="BV422" i="26"/>
  <c r="BV493" i="26"/>
  <c r="AD505" i="26"/>
  <c r="BP150" i="26"/>
  <c r="BP79" i="26"/>
  <c r="BP363" i="26"/>
  <c r="BP434" i="26"/>
  <c r="G526" i="26"/>
  <c r="AS171" i="26"/>
  <c r="AS100" i="26"/>
  <c r="AS384" i="26"/>
  <c r="AS455" i="26"/>
  <c r="Z653" i="25"/>
  <c r="BL218" i="25"/>
  <c r="BL131" i="25"/>
  <c r="BL479" i="25"/>
  <c r="BL566" i="25"/>
  <c r="W672" i="25"/>
  <c r="BI237" i="25"/>
  <c r="BI150" i="25"/>
  <c r="BI585" i="25"/>
  <c r="BI498" i="25"/>
  <c r="BO680" i="25"/>
  <c r="P504" i="26"/>
  <c r="BB149" i="26"/>
  <c r="BB78" i="26"/>
  <c r="BB433" i="26"/>
  <c r="BB362" i="26"/>
  <c r="BF149" i="26"/>
  <c r="T504" i="26"/>
  <c r="BF78" i="26"/>
  <c r="BF362" i="26"/>
  <c r="BF433" i="26"/>
  <c r="BP617" i="25"/>
  <c r="AF615" i="25"/>
  <c r="AD527" i="26"/>
  <c r="BP385" i="26"/>
  <c r="BP172" i="26"/>
  <c r="BP101" i="26"/>
  <c r="BP243" i="26"/>
  <c r="BP314" i="26"/>
  <c r="BP456" i="26"/>
  <c r="G551" i="26"/>
  <c r="AS196" i="26"/>
  <c r="AS125" i="26"/>
  <c r="AS480" i="26"/>
  <c r="AS409" i="26"/>
  <c r="AY571" i="25"/>
  <c r="M658" i="25"/>
  <c r="AY223" i="25"/>
  <c r="AY484" i="25"/>
  <c r="AY136" i="25"/>
  <c r="AX586" i="25"/>
  <c r="L673" i="25"/>
  <c r="AX499" i="25"/>
  <c r="AX238" i="25"/>
  <c r="AX151" i="25"/>
  <c r="AX325" i="25"/>
  <c r="AX412" i="25"/>
  <c r="I645" i="25"/>
  <c r="AU210" i="25"/>
  <c r="AU123" i="25"/>
  <c r="AU558" i="25"/>
  <c r="AU471" i="25"/>
  <c r="X522" i="26"/>
  <c r="BJ167" i="26"/>
  <c r="BJ96" i="26"/>
  <c r="BJ380" i="26"/>
  <c r="BJ451" i="26"/>
  <c r="AI644" i="25"/>
  <c r="BU209" i="25"/>
  <c r="BU122" i="25"/>
  <c r="BU557" i="25"/>
  <c r="BU470" i="25"/>
  <c r="AW211" i="26"/>
  <c r="K566" i="26"/>
  <c r="AW140" i="26"/>
  <c r="AW424" i="26"/>
  <c r="AW495" i="26"/>
  <c r="BM189" i="26"/>
  <c r="AA544" i="26"/>
  <c r="BM118" i="26"/>
  <c r="BM473" i="26"/>
  <c r="BM402" i="26"/>
  <c r="AS218" i="25"/>
  <c r="G653" i="25"/>
  <c r="AS131" i="25"/>
  <c r="AS566" i="25"/>
  <c r="AS479" i="25"/>
  <c r="BM157" i="26"/>
  <c r="AA512" i="26"/>
  <c r="BM86" i="26"/>
  <c r="BM370" i="26"/>
  <c r="BM441" i="26"/>
  <c r="I662" i="25"/>
  <c r="AU227" i="25"/>
  <c r="AU140" i="25"/>
  <c r="AU488" i="25"/>
  <c r="AU575" i="25"/>
  <c r="BS549" i="26"/>
  <c r="BM490" i="26"/>
  <c r="AA561" i="26"/>
  <c r="BM419" i="26"/>
  <c r="BM206" i="26"/>
  <c r="BM135" i="26"/>
  <c r="BM348" i="26"/>
  <c r="BM277" i="26"/>
  <c r="B686" i="25"/>
  <c r="AN251" i="25"/>
  <c r="AN164" i="25"/>
  <c r="AN512" i="25"/>
  <c r="AN599" i="25"/>
  <c r="N645" i="25"/>
  <c r="AZ210" i="25"/>
  <c r="AZ123" i="25"/>
  <c r="AZ558" i="25"/>
  <c r="AZ471" i="25"/>
  <c r="P655" i="25"/>
  <c r="BB220" i="25"/>
  <c r="BB133" i="25"/>
  <c r="BB568" i="25"/>
  <c r="BB481" i="25"/>
  <c r="R550" i="26"/>
  <c r="BD195" i="26"/>
  <c r="BD124" i="26"/>
  <c r="BD408" i="26"/>
  <c r="BD479" i="26"/>
  <c r="N566" i="26"/>
  <c r="AZ211" i="26"/>
  <c r="AZ140" i="26"/>
  <c r="AZ495" i="26"/>
  <c r="AZ424" i="26"/>
  <c r="AE547" i="26"/>
  <c r="BQ192" i="26"/>
  <c r="BQ121" i="26"/>
  <c r="BQ405" i="26"/>
  <c r="BQ476" i="26"/>
  <c r="S688" i="25"/>
  <c r="BE253" i="25"/>
  <c r="BE166" i="25"/>
  <c r="BE514" i="25"/>
  <c r="BE601" i="25"/>
  <c r="C564" i="26"/>
  <c r="AO209" i="26"/>
  <c r="AO138" i="26"/>
  <c r="AO422" i="26"/>
  <c r="AO493" i="26"/>
  <c r="Q670" i="25"/>
  <c r="BC235" i="25"/>
  <c r="BC148" i="25"/>
  <c r="BC496" i="25"/>
  <c r="BC583" i="25"/>
  <c r="U654" i="25"/>
  <c r="BG219" i="25"/>
  <c r="BG132" i="25"/>
  <c r="BG567" i="25"/>
  <c r="BG480" i="25"/>
  <c r="AZ146" i="26"/>
  <c r="N501" i="26"/>
  <c r="AZ75" i="26"/>
  <c r="AZ430" i="26"/>
  <c r="AZ359" i="26"/>
  <c r="B666" i="25"/>
  <c r="AN231" i="25"/>
  <c r="AN144" i="25"/>
  <c r="AN579" i="25"/>
  <c r="AN492" i="25"/>
  <c r="P662" i="25"/>
  <c r="BB227" i="25"/>
  <c r="BB140" i="25"/>
  <c r="BB575" i="25"/>
  <c r="BB488" i="25"/>
  <c r="BT641" i="25"/>
  <c r="E638" i="25"/>
  <c r="AQ203" i="25"/>
  <c r="AQ116" i="25"/>
  <c r="AQ551" i="25"/>
  <c r="AQ464" i="25"/>
  <c r="P670" i="25"/>
  <c r="BB235" i="25"/>
  <c r="BB148" i="25"/>
  <c r="BB496" i="25"/>
  <c r="BB583" i="25"/>
  <c r="BR256" i="25"/>
  <c r="AF691" i="25"/>
  <c r="BR169" i="25"/>
  <c r="BR517" i="25"/>
  <c r="BR604" i="25"/>
  <c r="P635" i="25"/>
  <c r="BB200" i="25"/>
  <c r="BB113" i="25"/>
  <c r="BB461" i="25"/>
  <c r="BB548" i="25"/>
  <c r="D683" i="25"/>
  <c r="AP248" i="25"/>
  <c r="AP161" i="25"/>
  <c r="AP596" i="25"/>
  <c r="AP509" i="25"/>
  <c r="T659" i="25"/>
  <c r="BF224" i="25"/>
  <c r="BF137" i="25"/>
  <c r="BF572" i="25"/>
  <c r="BF485" i="25"/>
  <c r="Y691" i="25"/>
  <c r="BK256" i="25"/>
  <c r="BK169" i="25"/>
  <c r="BK604" i="25"/>
  <c r="BK517" i="25"/>
  <c r="BX10" i="11"/>
  <c r="BX34" i="11" s="1"/>
  <c r="O685" i="25"/>
  <c r="BA250" i="25"/>
  <c r="BA163" i="25"/>
  <c r="BA598" i="25"/>
  <c r="BA511" i="25"/>
  <c r="U542" i="26"/>
  <c r="BG187" i="26"/>
  <c r="BG116" i="26"/>
  <c r="BG471" i="26"/>
  <c r="BG400" i="26"/>
  <c r="AF504" i="26"/>
  <c r="BR149" i="26"/>
  <c r="BR78" i="26"/>
  <c r="BR433" i="26"/>
  <c r="BR362" i="26"/>
  <c r="AC692" i="25"/>
  <c r="BO257" i="25"/>
  <c r="BO170" i="25"/>
  <c r="BO518" i="25"/>
  <c r="BO605" i="25"/>
  <c r="D512" i="26"/>
  <c r="AP157" i="26"/>
  <c r="AP86" i="26"/>
  <c r="AP441" i="26"/>
  <c r="AP370" i="26"/>
  <c r="AW199" i="26"/>
  <c r="K554" i="26"/>
  <c r="AW128" i="26"/>
  <c r="AW483" i="26"/>
  <c r="AW412" i="26"/>
  <c r="BH466" i="25"/>
  <c r="V640" i="25"/>
  <c r="BH205" i="25"/>
  <c r="BH553" i="25"/>
  <c r="BH118" i="25"/>
  <c r="BI155" i="26"/>
  <c r="W510" i="26"/>
  <c r="BI84" i="26"/>
  <c r="BI368" i="26"/>
  <c r="BI439" i="26"/>
  <c r="BU167" i="26"/>
  <c r="AI522" i="26"/>
  <c r="BU96" i="26"/>
  <c r="BU380" i="26"/>
  <c r="BU451" i="26"/>
  <c r="O677" i="25"/>
  <c r="BA242" i="25"/>
  <c r="BA155" i="25"/>
  <c r="BA503" i="25"/>
  <c r="BA590" i="25"/>
  <c r="BN671" i="25"/>
  <c r="AY218" i="25"/>
  <c r="M653" i="25"/>
  <c r="AY131" i="25"/>
  <c r="AY479" i="25"/>
  <c r="AY566" i="25"/>
  <c r="AA564" i="26"/>
  <c r="BM209" i="26"/>
  <c r="BM138" i="26"/>
  <c r="BM422" i="26"/>
  <c r="BM493" i="26"/>
  <c r="AN179" i="26"/>
  <c r="B534" i="26"/>
  <c r="AN108" i="26"/>
  <c r="AN392" i="26"/>
  <c r="AN463" i="26"/>
  <c r="X554" i="26"/>
  <c r="BJ199" i="26"/>
  <c r="BJ128" i="26"/>
  <c r="BJ412" i="26"/>
  <c r="BJ483" i="26"/>
  <c r="AE663" i="25"/>
  <c r="BQ228" i="25"/>
  <c r="BQ141" i="25"/>
  <c r="BQ576" i="25"/>
  <c r="BQ489" i="25"/>
  <c r="B524" i="26"/>
  <c r="AN169" i="26"/>
  <c r="AN98" i="26"/>
  <c r="AN453" i="26"/>
  <c r="AN382" i="26"/>
  <c r="BC200" i="26"/>
  <c r="Q555" i="26"/>
  <c r="BC129" i="26"/>
  <c r="BC484" i="26"/>
  <c r="BC413" i="26"/>
  <c r="BG174" i="26"/>
  <c r="U529" i="26"/>
  <c r="BG103" i="26"/>
  <c r="BG387" i="26"/>
  <c r="BG458" i="26"/>
  <c r="M612" i="25"/>
  <c r="AY177" i="25"/>
  <c r="AY525" i="25"/>
  <c r="AY90" i="25"/>
  <c r="AY438" i="25"/>
  <c r="W563" i="26"/>
  <c r="BI208" i="26"/>
  <c r="BI137" i="26"/>
  <c r="BI421" i="26"/>
  <c r="BI492" i="26"/>
  <c r="BB187" i="25"/>
  <c r="P622" i="25"/>
  <c r="BB535" i="25"/>
  <c r="BB100" i="25"/>
  <c r="BB448" i="25"/>
  <c r="BE491" i="25"/>
  <c r="S665" i="25"/>
  <c r="BE230" i="25"/>
  <c r="BE143" i="25"/>
  <c r="BE578" i="25"/>
  <c r="BL671" i="25"/>
  <c r="BP226" i="25"/>
  <c r="AD661" i="25"/>
  <c r="BP139" i="25"/>
  <c r="BP574" i="25"/>
  <c r="BP487" i="25"/>
  <c r="E653" i="25"/>
  <c r="AQ218" i="25"/>
  <c r="AQ131" i="25"/>
  <c r="AQ479" i="25"/>
  <c r="AQ566" i="25"/>
  <c r="M502" i="26"/>
  <c r="AY147" i="26"/>
  <c r="AY76" i="26"/>
  <c r="AY431" i="26"/>
  <c r="AY360" i="26"/>
  <c r="S528" i="26"/>
  <c r="BE173" i="26"/>
  <c r="BE102" i="26"/>
  <c r="BE386" i="26"/>
  <c r="BE457" i="26"/>
  <c r="I627" i="25"/>
  <c r="AU192" i="25"/>
  <c r="AU105" i="25"/>
  <c r="AU453" i="25"/>
  <c r="AU540" i="25"/>
  <c r="V557" i="26"/>
  <c r="BH202" i="26"/>
  <c r="BH131" i="26"/>
  <c r="BH486" i="26"/>
  <c r="BH415" i="26"/>
  <c r="V669" i="25"/>
  <c r="BH234" i="25"/>
  <c r="BH147" i="25"/>
  <c r="BH495" i="25"/>
  <c r="BH582" i="25"/>
  <c r="P524" i="26"/>
  <c r="BB169" i="26"/>
  <c r="BB98" i="26"/>
  <c r="BB382" i="26"/>
  <c r="BB453" i="26"/>
  <c r="V524" i="26"/>
  <c r="BH169" i="26"/>
  <c r="BH98" i="26"/>
  <c r="BH453" i="26"/>
  <c r="BH382" i="26"/>
  <c r="BG256" i="25"/>
  <c r="U691" i="25"/>
  <c r="BG169" i="25"/>
  <c r="BG517" i="25"/>
  <c r="BG604" i="25"/>
  <c r="AN247" i="25"/>
  <c r="B682" i="25"/>
  <c r="AN160" i="25"/>
  <c r="AN595" i="25"/>
  <c r="AN508" i="25"/>
  <c r="BQ683" i="25"/>
  <c r="AE636" i="25"/>
  <c r="BQ201" i="25"/>
  <c r="BQ114" i="25"/>
  <c r="BQ462" i="25"/>
  <c r="BQ549" i="25"/>
  <c r="AY209" i="25"/>
  <c r="M644" i="25"/>
  <c r="AY122" i="25"/>
  <c r="AY470" i="25"/>
  <c r="AY557" i="25"/>
  <c r="L654" i="25"/>
  <c r="AX219" i="25"/>
  <c r="AX132" i="25"/>
  <c r="AX567" i="25"/>
  <c r="AX480" i="25"/>
  <c r="G659" i="25"/>
  <c r="AS224" i="25"/>
  <c r="AS137" i="25"/>
  <c r="AS485" i="25"/>
  <c r="AS572" i="25"/>
  <c r="AR245" i="25"/>
  <c r="F680" i="25"/>
  <c r="AR158" i="25"/>
  <c r="AR506" i="25"/>
  <c r="AR593" i="25"/>
  <c r="L670" i="25"/>
  <c r="AX235" i="25"/>
  <c r="AX148" i="25"/>
  <c r="AX496" i="25"/>
  <c r="AX583" i="25"/>
  <c r="BN657" i="25"/>
  <c r="AH512" i="26"/>
  <c r="BT157" i="26"/>
  <c r="BT86" i="26"/>
  <c r="BT370" i="26"/>
  <c r="BT441" i="26"/>
  <c r="E647" i="25"/>
  <c r="AQ212" i="25"/>
  <c r="AQ125" i="25"/>
  <c r="AQ560" i="25"/>
  <c r="AQ473" i="25"/>
  <c r="R542" i="26"/>
  <c r="BD187" i="26"/>
  <c r="BD116" i="26"/>
  <c r="BD471" i="26"/>
  <c r="BD400" i="26"/>
  <c r="AI635" i="25"/>
  <c r="BU200" i="25"/>
  <c r="BU113" i="25"/>
  <c r="BU461" i="25"/>
  <c r="BU548" i="25"/>
  <c r="BH162" i="26"/>
  <c r="V517" i="26"/>
  <c r="BH91" i="26"/>
  <c r="BH375" i="26"/>
  <c r="BH446" i="26"/>
  <c r="H554" i="26"/>
  <c r="AT199" i="26"/>
  <c r="AT128" i="26"/>
  <c r="AT483" i="26"/>
  <c r="AT412" i="26"/>
  <c r="P646" i="25"/>
  <c r="BB211" i="25"/>
  <c r="BB124" i="25"/>
  <c r="BB472" i="25"/>
  <c r="BB559" i="25"/>
  <c r="BJ560" i="26"/>
  <c r="AI556" i="26"/>
  <c r="BU201" i="26"/>
  <c r="BU130" i="26"/>
  <c r="BU414" i="26"/>
  <c r="BU485" i="26"/>
  <c r="N511" i="26"/>
  <c r="AZ156" i="26"/>
  <c r="AZ85" i="26"/>
  <c r="AZ440" i="26"/>
  <c r="AZ369" i="26"/>
  <c r="BD163" i="26"/>
  <c r="R518" i="26"/>
  <c r="BD92" i="26"/>
  <c r="BD447" i="26"/>
  <c r="BD376" i="26"/>
  <c r="U535" i="26"/>
  <c r="BG180" i="26"/>
  <c r="BG109" i="26"/>
  <c r="BG393" i="26"/>
  <c r="BG464" i="26"/>
  <c r="P506" i="26"/>
  <c r="BB151" i="26"/>
  <c r="BB80" i="26"/>
  <c r="BB435" i="26"/>
  <c r="BB364" i="26"/>
  <c r="P529" i="26"/>
  <c r="BB174" i="26"/>
  <c r="BB103" i="26"/>
  <c r="BB387" i="26"/>
  <c r="BB458" i="26"/>
  <c r="AX207" i="25"/>
  <c r="L642" i="25"/>
  <c r="AX120" i="25"/>
  <c r="AX468" i="25"/>
  <c r="AX555" i="25"/>
  <c r="N680" i="25"/>
  <c r="AZ245" i="25"/>
  <c r="AZ158" i="25"/>
  <c r="AZ593" i="25"/>
  <c r="AZ506" i="25"/>
  <c r="BO668" i="25"/>
  <c r="G617" i="25"/>
  <c r="AS182" i="25"/>
  <c r="AS95" i="25"/>
  <c r="AS530" i="25"/>
  <c r="AS443" i="25"/>
  <c r="N675" i="25"/>
  <c r="AZ240" i="25"/>
  <c r="AZ153" i="25"/>
  <c r="AZ501" i="25"/>
  <c r="AZ588" i="25"/>
  <c r="BD153" i="26"/>
  <c r="R508" i="26"/>
  <c r="BD82" i="26"/>
  <c r="BD366" i="26"/>
  <c r="BD437" i="26"/>
  <c r="AR249" i="25"/>
  <c r="F684" i="25"/>
  <c r="AR162" i="25"/>
  <c r="AR510" i="25"/>
  <c r="AR597" i="25"/>
  <c r="BD184" i="26"/>
  <c r="R539" i="26"/>
  <c r="BD113" i="26"/>
  <c r="BD468" i="26"/>
  <c r="BD397" i="26"/>
  <c r="D631" i="25"/>
  <c r="AP196" i="25"/>
  <c r="AP109" i="25"/>
  <c r="AP544" i="25"/>
  <c r="AP457" i="25"/>
  <c r="P638" i="25"/>
  <c r="BB203" i="25"/>
  <c r="BB116" i="25"/>
  <c r="BB464" i="25"/>
  <c r="BB551" i="25"/>
  <c r="E554" i="26"/>
  <c r="AQ199" i="26"/>
  <c r="AQ128" i="26"/>
  <c r="AQ412" i="26"/>
  <c r="AQ483" i="26"/>
  <c r="B657" i="25"/>
  <c r="AN222" i="25"/>
  <c r="AN135" i="25"/>
  <c r="AN483" i="25"/>
  <c r="AN570" i="25"/>
  <c r="AZ257" i="25"/>
  <c r="N692" i="25"/>
  <c r="AZ170" i="25"/>
  <c r="AZ605" i="25"/>
  <c r="AZ518" i="25"/>
  <c r="S564" i="26"/>
  <c r="BE209" i="26"/>
  <c r="BE138" i="26"/>
  <c r="BE422" i="26"/>
  <c r="BE493" i="26"/>
  <c r="AF565" i="26"/>
  <c r="BR210" i="26"/>
  <c r="BR139" i="26"/>
  <c r="BR423" i="26"/>
  <c r="BR494" i="26"/>
  <c r="K641" i="25"/>
  <c r="AW206" i="25"/>
  <c r="AW119" i="25"/>
  <c r="AW467" i="25"/>
  <c r="AW554" i="25"/>
  <c r="AC518" i="26"/>
  <c r="BO163" i="26"/>
  <c r="BO92" i="26"/>
  <c r="BO447" i="26"/>
  <c r="BO376" i="26"/>
  <c r="BA207" i="25"/>
  <c r="O642" i="25"/>
  <c r="BA120" i="25"/>
  <c r="BA555" i="25"/>
  <c r="BA468" i="25"/>
  <c r="X642" i="25"/>
  <c r="BJ207" i="25"/>
  <c r="BJ120" i="25"/>
  <c r="BJ555" i="25"/>
  <c r="BJ468" i="25"/>
  <c r="F654" i="25"/>
  <c r="AR219" i="25"/>
  <c r="AR132" i="25"/>
  <c r="AR567" i="25"/>
  <c r="AR480" i="25"/>
  <c r="BP680" i="25"/>
  <c r="M668" i="25"/>
  <c r="AY233" i="25"/>
  <c r="AY146" i="25"/>
  <c r="AY494" i="25"/>
  <c r="AY581" i="25"/>
  <c r="F637" i="25"/>
  <c r="AR202" i="25"/>
  <c r="AR115" i="25"/>
  <c r="AR550" i="25"/>
  <c r="AR463" i="25"/>
  <c r="O637" i="25"/>
  <c r="BA202" i="25"/>
  <c r="BA115" i="25"/>
  <c r="BA550" i="25"/>
  <c r="BA463" i="25"/>
  <c r="AZ179" i="26"/>
  <c r="N534" i="26"/>
  <c r="AZ108" i="26"/>
  <c r="AZ463" i="26"/>
  <c r="AZ392" i="26"/>
  <c r="X543" i="26"/>
  <c r="BJ188" i="26"/>
  <c r="BJ117" i="26"/>
  <c r="BJ401" i="26"/>
  <c r="BJ472" i="26"/>
  <c r="C631" i="25"/>
  <c r="AO196" i="25"/>
  <c r="AO109" i="25"/>
  <c r="AO544" i="25"/>
  <c r="AO457" i="25"/>
  <c r="W695" i="25"/>
  <c r="BI260" i="25"/>
  <c r="BI173" i="25"/>
  <c r="BI608" i="25"/>
  <c r="BI521" i="25"/>
  <c r="AT253" i="25"/>
  <c r="H688" i="25"/>
  <c r="AT166" i="25"/>
  <c r="AT601" i="25"/>
  <c r="AT514" i="25"/>
  <c r="E675" i="25"/>
  <c r="AQ240" i="25"/>
  <c r="AQ153" i="25"/>
  <c r="AQ588" i="25"/>
  <c r="AQ501" i="25"/>
  <c r="Y503" i="26"/>
  <c r="BK148" i="26"/>
  <c r="BK77" i="26"/>
  <c r="BK361" i="26"/>
  <c r="BK432" i="26"/>
  <c r="O636" i="25"/>
  <c r="BA201" i="25"/>
  <c r="BA114" i="25"/>
  <c r="BA462" i="25"/>
  <c r="BA549" i="25"/>
  <c r="G636" i="25"/>
  <c r="AS201" i="25"/>
  <c r="AS114" i="25"/>
  <c r="AS549" i="25"/>
  <c r="AS462" i="25"/>
  <c r="T565" i="26"/>
  <c r="BF210" i="26"/>
  <c r="BF139" i="26"/>
  <c r="BF494" i="26"/>
  <c r="BF423" i="26"/>
  <c r="K517" i="26"/>
  <c r="AW162" i="26"/>
  <c r="AW91" i="26"/>
  <c r="AW446" i="26"/>
  <c r="AW375" i="26"/>
  <c r="Z643" i="25"/>
  <c r="BL208" i="25"/>
  <c r="BL121" i="25"/>
  <c r="BL556" i="25"/>
  <c r="BL469" i="25"/>
  <c r="AN168" i="26"/>
  <c r="B523" i="26"/>
  <c r="AN97" i="26"/>
  <c r="AN452" i="26"/>
  <c r="AN381" i="26"/>
  <c r="AV151" i="26"/>
  <c r="J506" i="26"/>
  <c r="AV80" i="26"/>
  <c r="AV364" i="26"/>
  <c r="AV435" i="26"/>
  <c r="R654" i="25"/>
  <c r="BD219" i="25"/>
  <c r="BD132" i="25"/>
  <c r="BD567" i="25"/>
  <c r="BD480" i="25"/>
  <c r="BM204" i="26"/>
  <c r="AA559" i="26"/>
  <c r="BM133" i="26"/>
  <c r="BM417" i="26"/>
  <c r="BM488" i="26"/>
  <c r="BK251" i="25"/>
  <c r="Y686" i="25"/>
  <c r="BK164" i="25"/>
  <c r="BK512" i="25"/>
  <c r="BK599" i="25"/>
  <c r="AW218" i="25"/>
  <c r="K653" i="25"/>
  <c r="AW131" i="25"/>
  <c r="AW479" i="25"/>
  <c r="AW566" i="25"/>
  <c r="BN156" i="26"/>
  <c r="AB511" i="26"/>
  <c r="BN85" i="26"/>
  <c r="BN369" i="26"/>
  <c r="BN440" i="26"/>
  <c r="F545" i="26"/>
  <c r="AR190" i="26"/>
  <c r="AR119" i="26"/>
  <c r="AR403" i="26"/>
  <c r="AR474" i="26"/>
  <c r="AQ257" i="25"/>
  <c r="E692" i="25"/>
  <c r="AQ170" i="25"/>
  <c r="AQ605" i="25"/>
  <c r="AQ518" i="25"/>
  <c r="BB217" i="25"/>
  <c r="P652" i="25"/>
  <c r="BB130" i="25"/>
  <c r="BB478" i="25"/>
  <c r="BB565" i="25"/>
  <c r="W636" i="25"/>
  <c r="BI201" i="25"/>
  <c r="BI114" i="25"/>
  <c r="BI462" i="25"/>
  <c r="BI549" i="25"/>
  <c r="AW194" i="26"/>
  <c r="K549" i="26"/>
  <c r="AW123" i="26"/>
  <c r="AW407" i="26"/>
  <c r="AW478" i="26"/>
  <c r="I647" i="25"/>
  <c r="AU212" i="25"/>
  <c r="AU125" i="25"/>
  <c r="AU473" i="25"/>
  <c r="AU560" i="25"/>
  <c r="N611" i="25"/>
  <c r="AZ176" i="25"/>
  <c r="AZ89" i="25"/>
  <c r="AZ524" i="25"/>
  <c r="AZ437" i="25"/>
  <c r="BC185" i="26"/>
  <c r="Q540" i="26"/>
  <c r="BC114" i="26"/>
  <c r="BC398" i="26"/>
  <c r="BC469" i="26"/>
  <c r="BV208" i="25"/>
  <c r="AJ643" i="25"/>
  <c r="BV121" i="25"/>
  <c r="BV469" i="25"/>
  <c r="BV556" i="25"/>
  <c r="H695" i="25"/>
  <c r="AT260" i="25"/>
  <c r="AT173" i="25"/>
  <c r="AT521" i="25"/>
  <c r="AT608" i="25"/>
  <c r="O671" i="25"/>
  <c r="BA236" i="25"/>
  <c r="BA149" i="25"/>
  <c r="BA584" i="25"/>
  <c r="BA497" i="25"/>
  <c r="AG550" i="26"/>
  <c r="BS195" i="26"/>
  <c r="BS124" i="26"/>
  <c r="BS408" i="26"/>
  <c r="BS479" i="26"/>
  <c r="AA507" i="26"/>
  <c r="BM152" i="26"/>
  <c r="BM81" i="26"/>
  <c r="BM436" i="26"/>
  <c r="BM365" i="26"/>
  <c r="AZ186" i="25"/>
  <c r="N621" i="25"/>
  <c r="AZ99" i="25"/>
  <c r="AZ534" i="25"/>
  <c r="AZ447" i="25"/>
  <c r="W513" i="26"/>
  <c r="BI158" i="26"/>
  <c r="BI87" i="26"/>
  <c r="BI371" i="26"/>
  <c r="BI442" i="26"/>
  <c r="Z545" i="26"/>
  <c r="BL190" i="26"/>
  <c r="BL119" i="26"/>
  <c r="BL403" i="26"/>
  <c r="BL474" i="26"/>
  <c r="O624" i="25"/>
  <c r="BA189" i="25"/>
  <c r="BA102" i="25"/>
  <c r="BA537" i="25"/>
  <c r="BA450" i="25"/>
  <c r="N650" i="25"/>
  <c r="AZ215" i="25"/>
  <c r="AZ128" i="25"/>
  <c r="AZ563" i="25"/>
  <c r="AZ476" i="25"/>
  <c r="BM174" i="26"/>
  <c r="AA529" i="26"/>
  <c r="BM103" i="26"/>
  <c r="BM458" i="26"/>
  <c r="BM387" i="26"/>
  <c r="D614" i="25"/>
  <c r="AP179" i="25"/>
  <c r="AP92" i="25"/>
  <c r="AP440" i="25"/>
  <c r="AP527" i="25"/>
  <c r="N676" i="25"/>
  <c r="AZ241" i="25"/>
  <c r="AZ154" i="25"/>
  <c r="AZ589" i="25"/>
  <c r="AZ502" i="25"/>
  <c r="K534" i="26"/>
  <c r="AW179" i="26"/>
  <c r="AW108" i="26"/>
  <c r="AW463" i="26"/>
  <c r="AW392" i="26"/>
  <c r="AR207" i="25"/>
  <c r="F642" i="25"/>
  <c r="AR120" i="25"/>
  <c r="AR555" i="25"/>
  <c r="AR468" i="25"/>
  <c r="AF647" i="25"/>
  <c r="BR212" i="25"/>
  <c r="BR125" i="25"/>
  <c r="BR560" i="25"/>
  <c r="BR473" i="25"/>
  <c r="BL657" i="25"/>
  <c r="BR242" i="25"/>
  <c r="AF677" i="25"/>
  <c r="BR155" i="25"/>
  <c r="BR503" i="25"/>
  <c r="BR590" i="25"/>
  <c r="BG243" i="25"/>
  <c r="U678" i="25"/>
  <c r="BG504" i="25"/>
  <c r="BG156" i="25"/>
  <c r="BG591" i="25"/>
  <c r="BE220" i="25"/>
  <c r="S655" i="25"/>
  <c r="BE133" i="25"/>
  <c r="BE568" i="25"/>
  <c r="BE481" i="25"/>
  <c r="AI553" i="26"/>
  <c r="BU198" i="26"/>
  <c r="BU127" i="26"/>
  <c r="BU482" i="26"/>
  <c r="BU411" i="26"/>
  <c r="G631" i="25"/>
  <c r="AS196" i="25"/>
  <c r="AS109" i="25"/>
  <c r="AS544" i="25"/>
  <c r="AS457" i="25"/>
  <c r="BL650" i="25"/>
  <c r="BN652" i="25"/>
  <c r="AN252" i="25"/>
  <c r="B687" i="25"/>
  <c r="AN165" i="25"/>
  <c r="AN513" i="25"/>
  <c r="AN600" i="25"/>
  <c r="X540" i="26"/>
  <c r="BJ185" i="26"/>
  <c r="BJ114" i="26"/>
  <c r="BJ469" i="26"/>
  <c r="BJ398" i="26"/>
  <c r="BM683" i="25"/>
  <c r="D652" i="25"/>
  <c r="AP217" i="25"/>
  <c r="AP130" i="25"/>
  <c r="AP565" i="25"/>
  <c r="AP478" i="25"/>
  <c r="J624" i="25"/>
  <c r="AV189" i="25"/>
  <c r="AV102" i="25"/>
  <c r="AV450" i="25"/>
  <c r="AV537" i="25"/>
  <c r="AR224" i="25"/>
  <c r="F659" i="25"/>
  <c r="AR137" i="25"/>
  <c r="AR485" i="25"/>
  <c r="AR572" i="25"/>
  <c r="BM256" i="25"/>
  <c r="AA691" i="25"/>
  <c r="BM169" i="25"/>
  <c r="BM517" i="25"/>
  <c r="BM604" i="25"/>
  <c r="M501" i="26"/>
  <c r="AY146" i="26"/>
  <c r="AY75" i="26"/>
  <c r="AY359" i="26"/>
  <c r="AY430" i="26"/>
  <c r="AQ189" i="25"/>
  <c r="E624" i="25"/>
  <c r="AQ102" i="25"/>
  <c r="AQ537" i="25"/>
  <c r="AQ450" i="25"/>
  <c r="L650" i="25"/>
  <c r="AX215" i="25"/>
  <c r="AX128" i="25"/>
  <c r="AX563" i="25"/>
  <c r="AX476" i="25"/>
  <c r="BH657" i="25"/>
  <c r="BP666" i="25"/>
  <c r="O611" i="25"/>
  <c r="BA176" i="25"/>
  <c r="BA89" i="25"/>
  <c r="BA437" i="25"/>
  <c r="BA524" i="25"/>
  <c r="D559" i="26"/>
  <c r="AP204" i="26"/>
  <c r="AP133" i="26"/>
  <c r="AP488" i="26"/>
  <c r="AP417" i="26"/>
  <c r="AF686" i="25"/>
  <c r="BR251" i="25"/>
  <c r="BR164" i="25"/>
  <c r="BR599" i="25"/>
  <c r="BR512" i="25"/>
  <c r="U532" i="26"/>
  <c r="BG177" i="26"/>
  <c r="BG106" i="26"/>
  <c r="BG390" i="26"/>
  <c r="BG461" i="26"/>
  <c r="AO208" i="25"/>
  <c r="C643" i="25"/>
  <c r="AO121" i="25"/>
  <c r="AO469" i="25"/>
  <c r="AO556" i="25"/>
  <c r="AI561" i="26"/>
  <c r="BU419" i="26"/>
  <c r="BU206" i="26"/>
  <c r="BU135" i="26"/>
  <c r="BU277" i="26"/>
  <c r="BU348" i="26"/>
  <c r="BU490" i="26"/>
  <c r="BI258" i="25"/>
  <c r="W693" i="25"/>
  <c r="BI606" i="25"/>
  <c r="BI171" i="25"/>
  <c r="BI519" i="25"/>
  <c r="S562" i="26"/>
  <c r="BE207" i="26"/>
  <c r="BE136" i="26"/>
  <c r="BE491" i="26"/>
  <c r="BE420" i="26"/>
  <c r="BV671" i="25"/>
  <c r="BJ510" i="25"/>
  <c r="X684" i="25"/>
  <c r="BJ249" i="25"/>
  <c r="BJ162" i="25"/>
  <c r="BJ597" i="25"/>
  <c r="U526" i="26"/>
  <c r="BG171" i="26"/>
  <c r="BG100" i="26"/>
  <c r="BG384" i="26"/>
  <c r="BG455" i="26"/>
  <c r="R644" i="25"/>
  <c r="BD209" i="25"/>
  <c r="BD122" i="25"/>
  <c r="BD557" i="25"/>
  <c r="BD470" i="25"/>
  <c r="F662" i="25"/>
  <c r="AR227" i="25"/>
  <c r="AR140" i="25"/>
  <c r="AR575" i="25"/>
  <c r="AR488" i="25"/>
  <c r="I676" i="25"/>
  <c r="AU241" i="25"/>
  <c r="AU154" i="25"/>
  <c r="AU589" i="25"/>
  <c r="AU502" i="25"/>
  <c r="BU682" i="25"/>
  <c r="BC241" i="25"/>
  <c r="Q676" i="25"/>
  <c r="BC154" i="25"/>
  <c r="BC502" i="25"/>
  <c r="BC589" i="25"/>
  <c r="AP180" i="25"/>
  <c r="D615" i="25"/>
  <c r="AP93" i="25"/>
  <c r="AP441" i="25"/>
  <c r="AP528" i="25"/>
  <c r="H662" i="25"/>
  <c r="AT227" i="25"/>
  <c r="AT140" i="25"/>
  <c r="AT575" i="25"/>
  <c r="AT488" i="25"/>
  <c r="BB503" i="25"/>
  <c r="P677" i="25"/>
  <c r="BB242" i="25"/>
  <c r="BB155" i="25"/>
  <c r="BB590" i="25"/>
  <c r="AW515" i="25"/>
  <c r="AW254" i="25"/>
  <c r="K689" i="25"/>
  <c r="AW167" i="25"/>
  <c r="AW602" i="25"/>
  <c r="BF212" i="26"/>
  <c r="T567" i="26"/>
  <c r="BF141" i="26"/>
  <c r="BF425" i="26"/>
  <c r="BF496" i="26"/>
  <c r="AS232" i="25"/>
  <c r="G667" i="25"/>
  <c r="AS145" i="25"/>
  <c r="AS493" i="25"/>
  <c r="AS580" i="25"/>
  <c r="M511" i="26"/>
  <c r="AY156" i="26"/>
  <c r="AY85" i="26"/>
  <c r="AY440" i="26"/>
  <c r="AY369" i="26"/>
  <c r="R633" i="25"/>
  <c r="BD198" i="25"/>
  <c r="BD111" i="25"/>
  <c r="BD459" i="25"/>
  <c r="BD546" i="25"/>
  <c r="Z541" i="26"/>
  <c r="BL186" i="26"/>
  <c r="BL115" i="26"/>
  <c r="BL399" i="26"/>
  <c r="BL470" i="26"/>
  <c r="P637" i="25"/>
  <c r="BB202" i="25"/>
  <c r="BB115" i="25"/>
  <c r="BB550" i="25"/>
  <c r="BB463" i="25"/>
  <c r="BV168" i="26"/>
  <c r="AJ523" i="26"/>
  <c r="BV97" i="26"/>
  <c r="BV381" i="26"/>
  <c r="BV452" i="26"/>
  <c r="BO232" i="25"/>
  <c r="AC667" i="25"/>
  <c r="BO145" i="25"/>
  <c r="BO493" i="25"/>
  <c r="BO580" i="25"/>
  <c r="BS539" i="26"/>
  <c r="E521" i="26"/>
  <c r="AQ166" i="26"/>
  <c r="AQ95" i="26"/>
  <c r="AQ379" i="26"/>
  <c r="AQ450" i="26"/>
  <c r="C513" i="26"/>
  <c r="AO158" i="26"/>
  <c r="AO87" i="26"/>
  <c r="AO371" i="26"/>
  <c r="AO442" i="26"/>
  <c r="BE211" i="26"/>
  <c r="S566" i="26"/>
  <c r="BE140" i="26"/>
  <c r="BE495" i="26"/>
  <c r="BE424" i="26"/>
  <c r="D662" i="25"/>
  <c r="AP227" i="25"/>
  <c r="AP140" i="25"/>
  <c r="AP488" i="25"/>
  <c r="AP575" i="25"/>
  <c r="AH691" i="25"/>
  <c r="BT256" i="25"/>
  <c r="BT169" i="25"/>
  <c r="BT604" i="25"/>
  <c r="BT517" i="25"/>
  <c r="V534" i="26"/>
  <c r="BH179" i="26"/>
  <c r="BH108" i="26"/>
  <c r="BH392" i="26"/>
  <c r="BH463" i="26"/>
  <c r="T654" i="25"/>
  <c r="BF219" i="25"/>
  <c r="BF132" i="25"/>
  <c r="BF567" i="25"/>
  <c r="BF480" i="25"/>
  <c r="F564" i="26"/>
  <c r="AR209" i="26"/>
  <c r="AR138" i="26"/>
  <c r="AR422" i="26"/>
  <c r="AR493" i="26"/>
  <c r="Q534" i="26"/>
  <c r="BC179" i="26"/>
  <c r="BC108" i="26"/>
  <c r="BC392" i="26"/>
  <c r="BC463" i="26"/>
  <c r="N557" i="26"/>
  <c r="AZ202" i="26"/>
  <c r="AZ131" i="26"/>
  <c r="AZ486" i="26"/>
  <c r="AZ415" i="26"/>
  <c r="BG628" i="25"/>
  <c r="BD632" i="25"/>
  <c r="BT622" i="25"/>
  <c r="X551" i="26"/>
  <c r="BJ196" i="26"/>
  <c r="BJ125" i="26"/>
  <c r="BJ409" i="26"/>
  <c r="BJ480" i="26"/>
  <c r="AF561" i="26"/>
  <c r="BR419" i="26"/>
  <c r="BR135" i="26"/>
  <c r="BR206" i="26"/>
  <c r="BR277" i="26"/>
  <c r="BR348" i="26"/>
  <c r="BR490" i="26"/>
  <c r="BK208" i="26"/>
  <c r="Y563" i="26"/>
  <c r="BK137" i="26"/>
  <c r="BK421" i="26"/>
  <c r="BK492" i="26"/>
  <c r="BO628" i="25"/>
  <c r="BF516" i="25"/>
  <c r="T690" i="25"/>
  <c r="BF255" i="25"/>
  <c r="BF168" i="25"/>
  <c r="BF603" i="25"/>
  <c r="Y681" i="25"/>
  <c r="BK246" i="25"/>
  <c r="BK594" i="25"/>
  <c r="BK159" i="25"/>
  <c r="BK507" i="25"/>
  <c r="BT616" i="25"/>
  <c r="BQ628" i="25"/>
  <c r="BQ239" i="25"/>
  <c r="AE674" i="25"/>
  <c r="BQ500" i="25"/>
  <c r="BQ152" i="25"/>
  <c r="BQ587" i="25"/>
  <c r="BB466" i="25"/>
  <c r="BB205" i="25"/>
  <c r="P640" i="25"/>
  <c r="BB553" i="25"/>
  <c r="BB118" i="25"/>
  <c r="AF658" i="25"/>
  <c r="BR223" i="25"/>
  <c r="BR484" i="25"/>
  <c r="BR136" i="25"/>
  <c r="BR571" i="25"/>
  <c r="AV571" i="25"/>
  <c r="AV223" i="25"/>
  <c r="J658" i="25"/>
  <c r="AV484" i="25"/>
  <c r="AV136" i="25"/>
  <c r="AF522" i="26"/>
  <c r="BR167" i="26"/>
  <c r="BR96" i="26"/>
  <c r="BR380" i="26"/>
  <c r="BR451" i="26"/>
  <c r="L645" i="25"/>
  <c r="AX210" i="25"/>
  <c r="AX123" i="25"/>
  <c r="AX558" i="25"/>
  <c r="AX471" i="25"/>
  <c r="F686" i="25"/>
  <c r="AR251" i="25"/>
  <c r="AR164" i="25"/>
  <c r="AR599" i="25"/>
  <c r="AR512" i="25"/>
  <c r="I621" i="25"/>
  <c r="AU186" i="25"/>
  <c r="AU99" i="25"/>
  <c r="AU534" i="25"/>
  <c r="AU447" i="25"/>
  <c r="BN630" i="25"/>
  <c r="U673" i="25"/>
  <c r="BG499" i="25"/>
  <c r="BG238" i="25"/>
  <c r="BG151" i="25"/>
  <c r="BG325" i="25"/>
  <c r="BG412" i="25"/>
  <c r="BG586" i="25"/>
  <c r="AO229" i="25"/>
  <c r="C664" i="25"/>
  <c r="AO490" i="25"/>
  <c r="AO142" i="25"/>
  <c r="AO577" i="25"/>
  <c r="AE693" i="25"/>
  <c r="BQ258" i="25"/>
  <c r="BQ606" i="25"/>
  <c r="BQ171" i="25"/>
  <c r="BQ519" i="25"/>
  <c r="BQ631" i="25"/>
  <c r="BS627" i="25"/>
  <c r="BP623" i="25"/>
  <c r="U538" i="26"/>
  <c r="BG396" i="26"/>
  <c r="BG183" i="26"/>
  <c r="BG112" i="26"/>
  <c r="BG254" i="26"/>
  <c r="BG325" i="26"/>
  <c r="BG467" i="26"/>
  <c r="BM617" i="25"/>
  <c r="BT623" i="25"/>
  <c r="BQ630" i="25"/>
  <c r="BK628" i="25"/>
  <c r="BD620" i="25"/>
  <c r="B631" i="25"/>
  <c r="AN196" i="25"/>
  <c r="AN109" i="25"/>
  <c r="AN544" i="25"/>
  <c r="AN457" i="25"/>
  <c r="BI369" i="26"/>
  <c r="BI156" i="26"/>
  <c r="W511" i="26"/>
  <c r="BI85" i="26"/>
  <c r="BI440" i="26"/>
  <c r="P693" i="25"/>
  <c r="BB258" i="25"/>
  <c r="BB606" i="25"/>
  <c r="BB171" i="25"/>
  <c r="BB519" i="25"/>
  <c r="AW177" i="25"/>
  <c r="K612" i="25"/>
  <c r="AW525" i="25"/>
  <c r="AW90" i="25"/>
  <c r="AW438" i="25"/>
  <c r="P527" i="26"/>
  <c r="BB385" i="26"/>
  <c r="BB243" i="26"/>
  <c r="BB172" i="26"/>
  <c r="BB101" i="26"/>
  <c r="BB314" i="26"/>
  <c r="BB456" i="26"/>
  <c r="J510" i="26"/>
  <c r="AV155" i="26"/>
  <c r="AV84" i="26"/>
  <c r="AV439" i="26"/>
  <c r="AV368" i="26"/>
  <c r="V537" i="26"/>
  <c r="BH182" i="26"/>
  <c r="BH111" i="26"/>
  <c r="BH466" i="26"/>
  <c r="BH395" i="26"/>
  <c r="AJ546" i="26"/>
  <c r="BV191" i="26"/>
  <c r="BV120" i="26"/>
  <c r="BV475" i="26"/>
  <c r="BV404" i="26"/>
  <c r="Z667" i="25"/>
  <c r="BL232" i="25"/>
  <c r="BL145" i="25"/>
  <c r="BL493" i="25"/>
  <c r="BL580" i="25"/>
  <c r="BU526" i="26"/>
  <c r="BR182" i="26"/>
  <c r="AF537" i="26"/>
  <c r="BR111" i="26"/>
  <c r="BR395" i="26"/>
  <c r="BR466" i="26"/>
  <c r="O511" i="26"/>
  <c r="BA156" i="26"/>
  <c r="BA85" i="26"/>
  <c r="BA369" i="26"/>
  <c r="BA440" i="26"/>
  <c r="F566" i="26"/>
  <c r="AR211" i="26"/>
  <c r="AR140" i="26"/>
  <c r="AR424" i="26"/>
  <c r="AR495" i="26"/>
  <c r="BK182" i="26"/>
  <c r="Y537" i="26"/>
  <c r="BK111" i="26"/>
  <c r="BK395" i="26"/>
  <c r="BK466" i="26"/>
  <c r="Q510" i="26"/>
  <c r="BC155" i="26"/>
  <c r="BC84" i="26"/>
  <c r="BC439" i="26"/>
  <c r="BC368" i="26"/>
  <c r="BR221" i="25"/>
  <c r="AF656" i="25"/>
  <c r="BR569" i="25"/>
  <c r="BR134" i="25"/>
  <c r="BR482" i="25"/>
  <c r="AE510" i="26"/>
  <c r="BQ155" i="26"/>
  <c r="BQ84" i="26"/>
  <c r="BQ439" i="26"/>
  <c r="BQ368" i="26"/>
  <c r="BV209" i="25"/>
  <c r="AJ644" i="25"/>
  <c r="BV122" i="25"/>
  <c r="BV557" i="25"/>
  <c r="BV470" i="25"/>
  <c r="AG507" i="26"/>
  <c r="BS152" i="26"/>
  <c r="BS81" i="26"/>
  <c r="BS436" i="26"/>
  <c r="BS365" i="26"/>
  <c r="J532" i="26"/>
  <c r="AV177" i="26"/>
  <c r="AV106" i="26"/>
  <c r="AV461" i="26"/>
  <c r="AV390" i="26"/>
  <c r="BO627" i="25"/>
  <c r="BT614" i="25"/>
  <c r="BO614" i="25"/>
  <c r="BL229" i="25"/>
  <c r="Z664" i="25"/>
  <c r="BL490" i="25"/>
  <c r="BL142" i="25"/>
  <c r="BL577" i="25"/>
  <c r="K527" i="26"/>
  <c r="AW385" i="26"/>
  <c r="AW101" i="26"/>
  <c r="AW172" i="26"/>
  <c r="AW243" i="26"/>
  <c r="AW314" i="26"/>
  <c r="AW456" i="26"/>
  <c r="BI454" i="26"/>
  <c r="W525" i="26"/>
  <c r="BI170" i="26"/>
  <c r="BI99" i="26"/>
  <c r="BI383" i="26"/>
  <c r="BV152" i="26"/>
  <c r="AJ507" i="26"/>
  <c r="BV81" i="26"/>
  <c r="BV436" i="26"/>
  <c r="BV365" i="26"/>
  <c r="V695" i="25"/>
  <c r="BH260" i="25"/>
  <c r="BH173" i="25"/>
  <c r="BH608" i="25"/>
  <c r="BH521" i="25"/>
  <c r="K619" i="25"/>
  <c r="AW184" i="25"/>
  <c r="AW97" i="25"/>
  <c r="AW532" i="25"/>
  <c r="AW445" i="25"/>
  <c r="P547" i="26"/>
  <c r="BB192" i="26"/>
  <c r="BB121" i="26"/>
  <c r="BB405" i="26"/>
  <c r="BB476" i="26"/>
  <c r="BV515" i="25"/>
  <c r="BV254" i="25"/>
  <c r="AJ689" i="25"/>
  <c r="BV167" i="25"/>
  <c r="BV602" i="25"/>
  <c r="P658" i="25"/>
  <c r="BB223" i="25"/>
  <c r="BB484" i="25"/>
  <c r="BB136" i="25"/>
  <c r="BB571" i="25"/>
  <c r="J551" i="26"/>
  <c r="AV196" i="26"/>
  <c r="AV125" i="26"/>
  <c r="AV409" i="26"/>
  <c r="AV480" i="26"/>
  <c r="AI651" i="25"/>
  <c r="BU216" i="25"/>
  <c r="BU129" i="25"/>
  <c r="BU564" i="25"/>
  <c r="BU477" i="25"/>
  <c r="BP390" i="26"/>
  <c r="AD532" i="26"/>
  <c r="BP177" i="26"/>
  <c r="BP106" i="26"/>
  <c r="BP461" i="26"/>
  <c r="BL211" i="26"/>
  <c r="Z566" i="26"/>
  <c r="BL140" i="26"/>
  <c r="BL495" i="26"/>
  <c r="BL424" i="26"/>
  <c r="AA522" i="26"/>
  <c r="BM167" i="26"/>
  <c r="BM96" i="26"/>
  <c r="BM451" i="26"/>
  <c r="BM380" i="26"/>
  <c r="AR199" i="25"/>
  <c r="F634" i="25"/>
  <c r="AR112" i="25"/>
  <c r="AR547" i="25"/>
  <c r="AR460" i="25"/>
  <c r="AO178" i="25"/>
  <c r="C613" i="25"/>
  <c r="AO91" i="25"/>
  <c r="AO439" i="25"/>
  <c r="AO526" i="25"/>
  <c r="N679" i="25"/>
  <c r="AZ244" i="25"/>
  <c r="AZ505" i="25"/>
  <c r="AZ157" i="25"/>
  <c r="AZ592" i="25"/>
  <c r="AQ420" i="26"/>
  <c r="AQ207" i="26"/>
  <c r="E562" i="26"/>
  <c r="AQ136" i="26"/>
  <c r="AQ491" i="26"/>
  <c r="AR191" i="25"/>
  <c r="F626" i="25"/>
  <c r="AR104" i="25"/>
  <c r="AR452" i="25"/>
  <c r="AR539" i="25"/>
  <c r="AP258" i="25"/>
  <c r="D693" i="25"/>
  <c r="AP606" i="25"/>
  <c r="AP171" i="25"/>
  <c r="AP519" i="25"/>
  <c r="AA640" i="25"/>
  <c r="BM205" i="25"/>
  <c r="BM553" i="25"/>
  <c r="BM118" i="25"/>
  <c r="BM466" i="25"/>
  <c r="BV668" i="25"/>
  <c r="BC196" i="26"/>
  <c r="Q551" i="26"/>
  <c r="BC125" i="26"/>
  <c r="BC480" i="26"/>
  <c r="BC409" i="26"/>
  <c r="BO591" i="25"/>
  <c r="BO243" i="25"/>
  <c r="AC678" i="25"/>
  <c r="BO504" i="25"/>
  <c r="BO156" i="25"/>
  <c r="X567" i="26"/>
  <c r="BJ212" i="26"/>
  <c r="BJ141" i="26"/>
  <c r="BJ425" i="26"/>
  <c r="BJ496" i="26"/>
  <c r="AH677" i="25"/>
  <c r="BT242" i="25"/>
  <c r="BT155" i="25"/>
  <c r="BT590" i="25"/>
  <c r="BT503" i="25"/>
  <c r="BM395" i="26"/>
  <c r="AA537" i="26"/>
  <c r="BM182" i="26"/>
  <c r="BM111" i="26"/>
  <c r="BM466" i="26"/>
  <c r="AP239" i="25"/>
  <c r="D674" i="25"/>
  <c r="AP500" i="25"/>
  <c r="AP152" i="25"/>
  <c r="AP587" i="25"/>
  <c r="BV629" i="25"/>
  <c r="BN480" i="26"/>
  <c r="AB551" i="26"/>
  <c r="BN196" i="26"/>
  <c r="BN125" i="26"/>
  <c r="BN409" i="26"/>
  <c r="BL516" i="25"/>
  <c r="BL255" i="25"/>
  <c r="Z690" i="25"/>
  <c r="BL168" i="25"/>
  <c r="BL603" i="25"/>
  <c r="BP491" i="26"/>
  <c r="BP207" i="26"/>
  <c r="AD562" i="26"/>
  <c r="BP136" i="26"/>
  <c r="BP420" i="26"/>
  <c r="L544" i="26"/>
  <c r="AX189" i="26"/>
  <c r="AX118" i="26"/>
  <c r="AX473" i="26"/>
  <c r="AX402" i="26"/>
  <c r="BE205" i="26"/>
  <c r="S560" i="26"/>
  <c r="BE134" i="26"/>
  <c r="BE418" i="26"/>
  <c r="BE489" i="26"/>
  <c r="AG672" i="25"/>
  <c r="BS237" i="25"/>
  <c r="BS150" i="25"/>
  <c r="BS585" i="25"/>
  <c r="BS498" i="25"/>
  <c r="M621" i="25"/>
  <c r="AY186" i="25"/>
  <c r="AY99" i="25"/>
  <c r="AY534" i="25"/>
  <c r="AY447" i="25"/>
  <c r="V550" i="26"/>
  <c r="BH195" i="26"/>
  <c r="BH124" i="26"/>
  <c r="BH479" i="26"/>
  <c r="BH408" i="26"/>
  <c r="AF499" i="26"/>
  <c r="BR144" i="26"/>
  <c r="BR73" i="26"/>
  <c r="BR357" i="26"/>
  <c r="BR428" i="26"/>
  <c r="BC624" i="25"/>
  <c r="D620" i="25"/>
  <c r="AP185" i="25"/>
  <c r="AP98" i="25"/>
  <c r="AP533" i="25"/>
  <c r="AP446" i="25"/>
  <c r="BG421" i="26"/>
  <c r="BG208" i="26"/>
  <c r="U563" i="26"/>
  <c r="BG137" i="26"/>
  <c r="BG492" i="26"/>
  <c r="Y674" i="25"/>
  <c r="BK239" i="25"/>
  <c r="BK500" i="25"/>
  <c r="BK152" i="25"/>
  <c r="BK587" i="25"/>
  <c r="O660" i="25"/>
  <c r="BA225" i="25"/>
  <c r="BA138" i="25"/>
  <c r="BA573" i="25"/>
  <c r="BA486" i="25"/>
  <c r="BA189" i="26"/>
  <c r="O544" i="26"/>
  <c r="BA118" i="26"/>
  <c r="BA473" i="26"/>
  <c r="BA402" i="26"/>
  <c r="BU193" i="26"/>
  <c r="AI548" i="26"/>
  <c r="BU122" i="26"/>
  <c r="BU477" i="26"/>
  <c r="BU406" i="26"/>
  <c r="C507" i="26"/>
  <c r="AO152" i="26"/>
  <c r="AO81" i="26"/>
  <c r="AO436" i="26"/>
  <c r="AO365" i="26"/>
  <c r="AD499" i="26"/>
  <c r="BP144" i="26"/>
  <c r="BP73" i="26"/>
  <c r="BP357" i="26"/>
  <c r="BP428" i="26"/>
  <c r="Y534" i="26"/>
  <c r="BK179" i="26"/>
  <c r="BK108" i="26"/>
  <c r="BK392" i="26"/>
  <c r="BK463" i="26"/>
  <c r="AW224" i="25"/>
  <c r="K659" i="25"/>
  <c r="AW137" i="25"/>
  <c r="AW485" i="25"/>
  <c r="AW572" i="25"/>
  <c r="BV155" i="26"/>
  <c r="AJ510" i="26"/>
  <c r="BV84" i="26"/>
  <c r="BV368" i="26"/>
  <c r="BV439" i="26"/>
  <c r="Y527" i="26"/>
  <c r="BK385" i="26"/>
  <c r="BK172" i="26"/>
  <c r="BK101" i="26"/>
  <c r="BK243" i="26"/>
  <c r="BK314" i="26"/>
  <c r="BK456" i="26"/>
  <c r="AO210" i="25"/>
  <c r="C645" i="25"/>
  <c r="AO123" i="25"/>
  <c r="AO558" i="25"/>
  <c r="AO471" i="25"/>
  <c r="G621" i="25"/>
  <c r="AS186" i="25"/>
  <c r="AS99" i="25"/>
  <c r="AS447" i="25"/>
  <c r="AS534" i="25"/>
  <c r="C628" i="25"/>
  <c r="AO193" i="25"/>
  <c r="AO106" i="25"/>
  <c r="AO454" i="25"/>
  <c r="AO541" i="25"/>
  <c r="P507" i="26"/>
  <c r="BB152" i="26"/>
  <c r="BB81" i="26"/>
  <c r="BB436" i="26"/>
  <c r="BB365" i="26"/>
  <c r="E632" i="25"/>
  <c r="AQ197" i="25"/>
  <c r="AQ110" i="25"/>
  <c r="AQ545" i="25"/>
  <c r="AQ458" i="25"/>
  <c r="AX201" i="25"/>
  <c r="L636" i="25"/>
  <c r="AX114" i="25"/>
  <c r="AX462" i="25"/>
  <c r="AX549" i="25"/>
  <c r="F652" i="25"/>
  <c r="AR217" i="25"/>
  <c r="AR130" i="25"/>
  <c r="AR478" i="25"/>
  <c r="AR565" i="25"/>
  <c r="AS191" i="26"/>
  <c r="G546" i="26"/>
  <c r="AS120" i="26"/>
  <c r="AS404" i="26"/>
  <c r="AS475" i="26"/>
  <c r="C554" i="26"/>
  <c r="AO199" i="26"/>
  <c r="AO128" i="26"/>
  <c r="AO412" i="26"/>
  <c r="AO483" i="26"/>
  <c r="S546" i="26"/>
  <c r="BE191" i="26"/>
  <c r="BE120" i="26"/>
  <c r="BE475" i="26"/>
  <c r="BE404" i="26"/>
  <c r="AI647" i="25"/>
  <c r="BU212" i="25"/>
  <c r="BU125" i="25"/>
  <c r="BU560" i="25"/>
  <c r="BU473" i="25"/>
  <c r="K555" i="26"/>
  <c r="AW200" i="26"/>
  <c r="AW129" i="26"/>
  <c r="AW413" i="26"/>
  <c r="AW484" i="26"/>
  <c r="B542" i="26"/>
  <c r="AN187" i="26"/>
  <c r="AN116" i="26"/>
  <c r="AN471" i="26"/>
  <c r="AN400" i="26"/>
  <c r="O512" i="26"/>
  <c r="BA157" i="26"/>
  <c r="BA86" i="26"/>
  <c r="BA441" i="26"/>
  <c r="BA370" i="26"/>
  <c r="AO250" i="25"/>
  <c r="C685" i="25"/>
  <c r="AO163" i="25"/>
  <c r="AO598" i="25"/>
  <c r="AO511" i="25"/>
  <c r="AX194" i="25"/>
  <c r="L629" i="25"/>
  <c r="AX107" i="25"/>
  <c r="AX455" i="25"/>
  <c r="AX542" i="25"/>
  <c r="L672" i="25"/>
  <c r="AX237" i="25"/>
  <c r="AX150" i="25"/>
  <c r="AX498" i="25"/>
  <c r="AX585" i="25"/>
  <c r="AR228" i="25"/>
  <c r="F663" i="25"/>
  <c r="AR141" i="25"/>
  <c r="AR489" i="25"/>
  <c r="AR576" i="25"/>
  <c r="O657" i="25"/>
  <c r="BA222" i="25"/>
  <c r="BA135" i="25"/>
  <c r="BA483" i="25"/>
  <c r="BA570" i="25"/>
  <c r="AS189" i="25"/>
  <c r="G624" i="25"/>
  <c r="AS102" i="25"/>
  <c r="AS450" i="25"/>
  <c r="AS537" i="25"/>
  <c r="B685" i="25"/>
  <c r="AN250" i="25"/>
  <c r="AN163" i="25"/>
  <c r="AN511" i="25"/>
  <c r="AN598" i="25"/>
  <c r="BU685" i="25"/>
  <c r="BU256" i="25"/>
  <c r="AI691" i="25"/>
  <c r="BU169" i="25"/>
  <c r="BU517" i="25"/>
  <c r="BU604" i="25"/>
  <c r="V650" i="25"/>
  <c r="BH215" i="25"/>
  <c r="BH128" i="25"/>
  <c r="BH476" i="25"/>
  <c r="BH563" i="25"/>
  <c r="E503" i="26"/>
  <c r="AQ148" i="26"/>
  <c r="AQ77" i="26"/>
  <c r="AQ432" i="26"/>
  <c r="AQ361" i="26"/>
  <c r="O654" i="25"/>
  <c r="BA219" i="25"/>
  <c r="BA132" i="25"/>
  <c r="BA567" i="25"/>
  <c r="BA480" i="25"/>
  <c r="AW204" i="26"/>
  <c r="K559" i="26"/>
  <c r="AW133" i="26"/>
  <c r="AW488" i="26"/>
  <c r="AW417" i="26"/>
  <c r="V670" i="25"/>
  <c r="BH235" i="25"/>
  <c r="BH148" i="25"/>
  <c r="BH583" i="25"/>
  <c r="BH496" i="25"/>
  <c r="T561" i="26"/>
  <c r="BF419" i="26"/>
  <c r="BF277" i="26"/>
  <c r="BF206" i="26"/>
  <c r="BF135" i="26"/>
  <c r="BF348" i="26"/>
  <c r="BF490" i="26"/>
  <c r="C660" i="25"/>
  <c r="AO225" i="25"/>
  <c r="AO138" i="25"/>
  <c r="AO486" i="25"/>
  <c r="AO573" i="25"/>
  <c r="BV201" i="25"/>
  <c r="AJ636" i="25"/>
  <c r="BV114" i="25"/>
  <c r="BV549" i="25"/>
  <c r="BV462" i="25"/>
  <c r="BM645" i="25"/>
  <c r="R526" i="26"/>
  <c r="BD171" i="26"/>
  <c r="BD100" i="26"/>
  <c r="BD384" i="26"/>
  <c r="BD455" i="26"/>
  <c r="H653" i="25"/>
  <c r="AT218" i="25"/>
  <c r="AT131" i="25"/>
  <c r="AT566" i="25"/>
  <c r="AT479" i="25"/>
  <c r="L528" i="26"/>
  <c r="AX173" i="26"/>
  <c r="AX102" i="26"/>
  <c r="AX386" i="26"/>
  <c r="AX457" i="26"/>
  <c r="E619" i="25"/>
  <c r="AQ184" i="25"/>
  <c r="AQ97" i="25"/>
  <c r="AQ445" i="25"/>
  <c r="AQ532" i="25"/>
  <c r="BC144" i="26"/>
  <c r="Q499" i="26"/>
  <c r="BC73" i="26"/>
  <c r="BC428" i="26"/>
  <c r="BC357" i="26"/>
  <c r="Y682" i="25"/>
  <c r="BK247" i="25"/>
  <c r="BK160" i="25"/>
  <c r="BK508" i="25"/>
  <c r="BK595" i="25"/>
  <c r="D643" i="25"/>
  <c r="AP208" i="25"/>
  <c r="AP121" i="25"/>
  <c r="AP556" i="25"/>
  <c r="AP469" i="25"/>
  <c r="AV515" i="25"/>
  <c r="J689" i="25"/>
  <c r="AV254" i="25"/>
  <c r="AV167" i="25"/>
  <c r="AV602" i="25"/>
  <c r="AZ481" i="25"/>
  <c r="N655" i="25"/>
  <c r="AZ220" i="25"/>
  <c r="AZ133" i="25"/>
  <c r="AZ568" i="25"/>
  <c r="U658" i="25"/>
  <c r="BG223" i="25"/>
  <c r="BG484" i="25"/>
  <c r="BG136" i="25"/>
  <c r="BG571" i="25"/>
  <c r="O627" i="25"/>
  <c r="BA192" i="25"/>
  <c r="BA105" i="25"/>
  <c r="BA540" i="25"/>
  <c r="BA453" i="25"/>
  <c r="X526" i="26"/>
  <c r="BJ171" i="26"/>
  <c r="BJ100" i="26"/>
  <c r="BJ384" i="26"/>
  <c r="BJ455" i="26"/>
  <c r="AB521" i="26"/>
  <c r="BN166" i="26"/>
  <c r="BN95" i="26"/>
  <c r="BN450" i="26"/>
  <c r="BN379" i="26"/>
  <c r="R567" i="26"/>
  <c r="BD212" i="26"/>
  <c r="BD141" i="26"/>
  <c r="BD496" i="26"/>
  <c r="BD425" i="26"/>
  <c r="S543" i="26"/>
  <c r="BE188" i="26"/>
  <c r="BE117" i="26"/>
  <c r="BE472" i="26"/>
  <c r="BE401" i="26"/>
  <c r="B694" i="25"/>
  <c r="AN259" i="25"/>
  <c r="AN172" i="25"/>
  <c r="AN607" i="25"/>
  <c r="AN520" i="25"/>
  <c r="Z651" i="25"/>
  <c r="BL216" i="25"/>
  <c r="BL129" i="25"/>
  <c r="BL477" i="25"/>
  <c r="BL564" i="25"/>
  <c r="Z514" i="26"/>
  <c r="BL159" i="26"/>
  <c r="BL88" i="26"/>
  <c r="BL443" i="26"/>
  <c r="BL372" i="26"/>
  <c r="BO185" i="26"/>
  <c r="AC540" i="26"/>
  <c r="BO114" i="26"/>
  <c r="BO398" i="26"/>
  <c r="BO469" i="26"/>
  <c r="T523" i="26"/>
  <c r="BF168" i="26"/>
  <c r="BF97" i="26"/>
  <c r="BF381" i="26"/>
  <c r="BF452" i="26"/>
  <c r="BN633" i="25"/>
  <c r="BP549" i="26"/>
  <c r="G654" i="25"/>
  <c r="AS219" i="25"/>
  <c r="AS132" i="25"/>
  <c r="AS480" i="25"/>
  <c r="AS567" i="25"/>
  <c r="AN180" i="26"/>
  <c r="B535" i="26"/>
  <c r="AN109" i="26"/>
  <c r="AN464" i="26"/>
  <c r="AN393" i="26"/>
  <c r="AB643" i="25"/>
  <c r="BN208" i="25"/>
  <c r="BN121" i="25"/>
  <c r="BN556" i="25"/>
  <c r="BN469" i="25"/>
  <c r="AF502" i="26"/>
  <c r="BR147" i="26"/>
  <c r="BR76" i="26"/>
  <c r="BR431" i="26"/>
  <c r="BR360" i="26"/>
  <c r="Q550" i="26"/>
  <c r="BC195" i="26"/>
  <c r="BC124" i="26"/>
  <c r="BC408" i="26"/>
  <c r="BC479" i="26"/>
  <c r="L616" i="25"/>
  <c r="AX181" i="25"/>
  <c r="AX94" i="25"/>
  <c r="AX442" i="25"/>
  <c r="AX529" i="25"/>
  <c r="L628" i="25"/>
  <c r="AX193" i="25"/>
  <c r="AX106" i="25"/>
  <c r="AX454" i="25"/>
  <c r="AX541" i="25"/>
  <c r="BQ684" i="25"/>
  <c r="BQ210" i="26"/>
  <c r="AE565" i="26"/>
  <c r="BQ139" i="26"/>
  <c r="BQ494" i="26"/>
  <c r="BQ423" i="26"/>
  <c r="AY227" i="25"/>
  <c r="M662" i="25"/>
  <c r="AY140" i="25"/>
  <c r="AY575" i="25"/>
  <c r="AY488" i="25"/>
  <c r="BD185" i="26"/>
  <c r="R540" i="26"/>
  <c r="BD114" i="26"/>
  <c r="BD469" i="26"/>
  <c r="BD398" i="26"/>
  <c r="AI524" i="26"/>
  <c r="BU169" i="26"/>
  <c r="BU98" i="26"/>
  <c r="BU453" i="26"/>
  <c r="BU382" i="26"/>
  <c r="V540" i="26"/>
  <c r="BH185" i="26"/>
  <c r="BH114" i="26"/>
  <c r="BH398" i="26"/>
  <c r="BH469" i="26"/>
  <c r="M646" i="25"/>
  <c r="AY211" i="25"/>
  <c r="AY124" i="25"/>
  <c r="AY559" i="25"/>
  <c r="AY472" i="25"/>
  <c r="BN680" i="25"/>
  <c r="T543" i="26"/>
  <c r="BF188" i="26"/>
  <c r="BF117" i="26"/>
  <c r="BF472" i="26"/>
  <c r="BF401" i="26"/>
  <c r="AB541" i="26"/>
  <c r="BN186" i="26"/>
  <c r="BN115" i="26"/>
  <c r="BN399" i="26"/>
  <c r="BN470" i="26"/>
  <c r="O668" i="25"/>
  <c r="BA233" i="25"/>
  <c r="BA146" i="25"/>
  <c r="BA581" i="25"/>
  <c r="BA494" i="25"/>
  <c r="BD206" i="25"/>
  <c r="R641" i="25"/>
  <c r="BD119" i="25"/>
  <c r="BD554" i="25"/>
  <c r="BD467" i="25"/>
  <c r="X635" i="25"/>
  <c r="BJ200" i="25"/>
  <c r="BJ113" i="25"/>
  <c r="BJ461" i="25"/>
  <c r="BJ548" i="25"/>
  <c r="X549" i="26"/>
  <c r="BJ194" i="26"/>
  <c r="BJ123" i="26"/>
  <c r="BJ407" i="26"/>
  <c r="BJ478" i="26"/>
  <c r="Y545" i="26"/>
  <c r="BK190" i="26"/>
  <c r="BK119" i="26"/>
  <c r="BK474" i="26"/>
  <c r="BK403" i="26"/>
  <c r="O554" i="26"/>
  <c r="BA199" i="26"/>
  <c r="BA128" i="26"/>
  <c r="BA412" i="26"/>
  <c r="BA483" i="26"/>
  <c r="BT657" i="25"/>
  <c r="J646" i="25"/>
  <c r="AV211" i="25"/>
  <c r="AV124" i="25"/>
  <c r="AV472" i="25"/>
  <c r="AV559" i="25"/>
  <c r="BP534" i="26"/>
  <c r="BH227" i="25"/>
  <c r="V662" i="25"/>
  <c r="BH140" i="25"/>
  <c r="BH488" i="25"/>
  <c r="BH575" i="25"/>
  <c r="AX202" i="25"/>
  <c r="L637" i="25"/>
  <c r="AX115" i="25"/>
  <c r="AX550" i="25"/>
  <c r="AX463" i="25"/>
  <c r="AD506" i="26"/>
  <c r="BP151" i="26"/>
  <c r="BP80" i="26"/>
  <c r="BP435" i="26"/>
  <c r="BP364" i="26"/>
  <c r="BJ648" i="25"/>
  <c r="Z516" i="26"/>
  <c r="BL161" i="26"/>
  <c r="BL90" i="26"/>
  <c r="BL374" i="26"/>
  <c r="BL445" i="26"/>
  <c r="AF544" i="26"/>
  <c r="BR189" i="26"/>
  <c r="BR118" i="26"/>
  <c r="BR473" i="26"/>
  <c r="BR402" i="26"/>
  <c r="I694" i="25"/>
  <c r="AU259" i="25"/>
  <c r="AU172" i="25"/>
  <c r="AU520" i="25"/>
  <c r="AU607" i="25"/>
  <c r="D507" i="26"/>
  <c r="AP152" i="26"/>
  <c r="AP81" i="26"/>
  <c r="AP436" i="26"/>
  <c r="AP365" i="26"/>
  <c r="BO176" i="26"/>
  <c r="AC531" i="26"/>
  <c r="BO105" i="26"/>
  <c r="BO389" i="26"/>
  <c r="BO460" i="26"/>
  <c r="M545" i="26"/>
  <c r="AY190" i="26"/>
  <c r="AY119" i="26"/>
  <c r="AY474" i="26"/>
  <c r="AY403" i="26"/>
  <c r="BO688" i="25"/>
  <c r="AV240" i="25"/>
  <c r="J675" i="25"/>
  <c r="AV153" i="25"/>
  <c r="AV588" i="25"/>
  <c r="AV501" i="25"/>
  <c r="BD245" i="25"/>
  <c r="R680" i="25"/>
  <c r="BD158" i="25"/>
  <c r="BD593" i="25"/>
  <c r="BD506" i="25"/>
  <c r="Z635" i="25"/>
  <c r="BL200" i="25"/>
  <c r="BL113" i="25"/>
  <c r="BL461" i="25"/>
  <c r="BL548" i="25"/>
  <c r="S533" i="26"/>
  <c r="BE178" i="26"/>
  <c r="BE107" i="26"/>
  <c r="BE462" i="26"/>
  <c r="BE391" i="26"/>
  <c r="BQ257" i="25"/>
  <c r="AE692" i="25"/>
  <c r="BQ170" i="25"/>
  <c r="BQ605" i="25"/>
  <c r="BQ518" i="25"/>
  <c r="G669" i="25"/>
  <c r="AS234" i="25"/>
  <c r="AS147" i="25"/>
  <c r="AS582" i="25"/>
  <c r="AS495" i="25"/>
  <c r="V518" i="26"/>
  <c r="BH163" i="26"/>
  <c r="BH92" i="26"/>
  <c r="BH447" i="26"/>
  <c r="BH376" i="26"/>
  <c r="C675" i="25"/>
  <c r="AO240" i="25"/>
  <c r="AO153" i="25"/>
  <c r="AO588" i="25"/>
  <c r="AO501" i="25"/>
  <c r="AU149" i="26"/>
  <c r="I504" i="26"/>
  <c r="AU78" i="26"/>
  <c r="AU362" i="26"/>
  <c r="AU433" i="26"/>
  <c r="N518" i="26"/>
  <c r="AZ163" i="26"/>
  <c r="AZ92" i="26"/>
  <c r="AZ447" i="26"/>
  <c r="AZ376" i="26"/>
  <c r="G529" i="26"/>
  <c r="AS174" i="26"/>
  <c r="AS103" i="26"/>
  <c r="AS387" i="26"/>
  <c r="AS458" i="26"/>
  <c r="AS240" i="25"/>
  <c r="G675" i="25"/>
  <c r="AS153" i="25"/>
  <c r="AS588" i="25"/>
  <c r="AS501" i="25"/>
  <c r="BE232" i="25"/>
  <c r="S667" i="25"/>
  <c r="BE145" i="25"/>
  <c r="BE493" i="25"/>
  <c r="BE580" i="25"/>
  <c r="Q539" i="26"/>
  <c r="BC184" i="26"/>
  <c r="BC113" i="26"/>
  <c r="BC397" i="26"/>
  <c r="BC468" i="26"/>
  <c r="X508" i="26"/>
  <c r="BJ153" i="26"/>
  <c r="BJ82" i="26"/>
  <c r="BJ437" i="26"/>
  <c r="BJ366" i="26"/>
  <c r="BI526" i="26"/>
  <c r="V543" i="26"/>
  <c r="BH188" i="26"/>
  <c r="BH117" i="26"/>
  <c r="BH401" i="26"/>
  <c r="BH472" i="26"/>
  <c r="AN235" i="25"/>
  <c r="B670" i="25"/>
  <c r="AN148" i="25"/>
  <c r="AN496" i="25"/>
  <c r="AN583" i="25"/>
  <c r="S516" i="26"/>
  <c r="BE161" i="26"/>
  <c r="BE90" i="26"/>
  <c r="BE374" i="26"/>
  <c r="BE445" i="26"/>
  <c r="BN201" i="25"/>
  <c r="AB636" i="25"/>
  <c r="BN114" i="25"/>
  <c r="BN462" i="25"/>
  <c r="BN549" i="25"/>
  <c r="F504" i="26"/>
  <c r="AR149" i="26"/>
  <c r="AR78" i="26"/>
  <c r="AR433" i="26"/>
  <c r="AR362" i="26"/>
  <c r="AD642" i="25"/>
  <c r="BP207" i="25"/>
  <c r="BP120" i="25"/>
  <c r="BP555" i="25"/>
  <c r="BP468" i="25"/>
  <c r="BM257" i="25"/>
  <c r="AA692" i="25"/>
  <c r="BM170" i="25"/>
  <c r="BM518" i="25"/>
  <c r="BM605" i="25"/>
  <c r="BO180" i="26"/>
  <c r="AC535" i="26"/>
  <c r="BO109" i="26"/>
  <c r="BO464" i="26"/>
  <c r="BO393" i="26"/>
  <c r="D676" i="25"/>
  <c r="AP241" i="25"/>
  <c r="AP154" i="25"/>
  <c r="AP502" i="25"/>
  <c r="AP589" i="25"/>
  <c r="BB185" i="26"/>
  <c r="P540" i="26"/>
  <c r="BB114" i="26"/>
  <c r="BB469" i="26"/>
  <c r="BB398" i="26"/>
  <c r="P681" i="25"/>
  <c r="BB246" i="25"/>
  <c r="BB594" i="25"/>
  <c r="BB159" i="25"/>
  <c r="BB507" i="25"/>
  <c r="AQ373" i="26"/>
  <c r="E515" i="26"/>
  <c r="AQ160" i="26"/>
  <c r="AQ89" i="26"/>
  <c r="AQ444" i="26"/>
  <c r="BV682" i="25"/>
  <c r="M522" i="26"/>
  <c r="AY167" i="26"/>
  <c r="AY96" i="26"/>
  <c r="AY380" i="26"/>
  <c r="AY451" i="26"/>
  <c r="X651" i="25"/>
  <c r="BJ216" i="25"/>
  <c r="BJ129" i="25"/>
  <c r="BJ564" i="25"/>
  <c r="BJ477" i="25"/>
  <c r="J519" i="26"/>
  <c r="AV164" i="26"/>
  <c r="AV93" i="26"/>
  <c r="AV377" i="26"/>
  <c r="AV448" i="26"/>
  <c r="BF260" i="25"/>
  <c r="T695" i="25"/>
  <c r="BF173" i="25"/>
  <c r="BF608" i="25"/>
  <c r="BF521" i="25"/>
  <c r="R514" i="26"/>
  <c r="BD159" i="26"/>
  <c r="BD88" i="26"/>
  <c r="BD372" i="26"/>
  <c r="BD443" i="26"/>
  <c r="AZ164" i="26"/>
  <c r="N519" i="26"/>
  <c r="AZ93" i="26"/>
  <c r="AZ377" i="26"/>
  <c r="AZ448" i="26"/>
  <c r="O556" i="26"/>
  <c r="BA201" i="26"/>
  <c r="BA130" i="26"/>
  <c r="BA414" i="26"/>
  <c r="BA485" i="26"/>
  <c r="AA509" i="26"/>
  <c r="BM154" i="26"/>
  <c r="BM83" i="26"/>
  <c r="BM438" i="26"/>
  <c r="BM367" i="26"/>
  <c r="BO212" i="25"/>
  <c r="AC647" i="25"/>
  <c r="BO125" i="25"/>
  <c r="BO473" i="25"/>
  <c r="BO560" i="25"/>
  <c r="AH692" i="25"/>
  <c r="BT257" i="25"/>
  <c r="BT170" i="25"/>
  <c r="BT605" i="25"/>
  <c r="BT518" i="25"/>
  <c r="BL204" i="26"/>
  <c r="Z559" i="26"/>
  <c r="BL133" i="26"/>
  <c r="BL417" i="26"/>
  <c r="BL488" i="26"/>
  <c r="BN666" i="25"/>
  <c r="BL680" i="25"/>
  <c r="AU165" i="26"/>
  <c r="I520" i="26"/>
  <c r="AU94" i="26"/>
  <c r="AU378" i="26"/>
  <c r="AU449" i="26"/>
  <c r="B503" i="26"/>
  <c r="AN148" i="26"/>
  <c r="AN77" i="26"/>
  <c r="AN432" i="26"/>
  <c r="AN361" i="26"/>
  <c r="AS197" i="25"/>
  <c r="G632" i="25"/>
  <c r="AS110" i="25"/>
  <c r="AS545" i="25"/>
  <c r="AS458" i="25"/>
  <c r="BL165" i="26"/>
  <c r="Z520" i="26"/>
  <c r="BL94" i="26"/>
  <c r="BL449" i="26"/>
  <c r="BL378" i="26"/>
  <c r="BN668" i="25"/>
  <c r="BK234" i="25"/>
  <c r="Y669" i="25"/>
  <c r="BK147" i="25"/>
  <c r="BK582" i="25"/>
  <c r="BK495" i="25"/>
  <c r="AG559" i="26"/>
  <c r="BS204" i="26"/>
  <c r="BS133" i="26"/>
  <c r="BS488" i="26"/>
  <c r="BS417" i="26"/>
  <c r="K506" i="26"/>
  <c r="AW151" i="26"/>
  <c r="AW80" i="26"/>
  <c r="AW364" i="26"/>
  <c r="AW435" i="26"/>
  <c r="X643" i="25"/>
  <c r="BJ208" i="25"/>
  <c r="BJ121" i="25"/>
  <c r="BJ556" i="25"/>
  <c r="BJ469" i="25"/>
  <c r="W564" i="26"/>
  <c r="BI209" i="26"/>
  <c r="BI138" i="26"/>
  <c r="BI493" i="26"/>
  <c r="BI422" i="26"/>
  <c r="K516" i="26"/>
  <c r="AW161" i="26"/>
  <c r="AW90" i="26"/>
  <c r="AW445" i="26"/>
  <c r="AW374" i="26"/>
  <c r="V514" i="26"/>
  <c r="BH159" i="26"/>
  <c r="BH88" i="26"/>
  <c r="BH372" i="26"/>
  <c r="BH443" i="26"/>
  <c r="Q519" i="26"/>
  <c r="BC164" i="26"/>
  <c r="BC93" i="26"/>
  <c r="BC377" i="26"/>
  <c r="BC448" i="26"/>
  <c r="BK648" i="25"/>
  <c r="AH643" i="25"/>
  <c r="BT208" i="25"/>
  <c r="BT121" i="25"/>
  <c r="BT556" i="25"/>
  <c r="BT469" i="25"/>
  <c r="V530" i="26"/>
  <c r="BH175" i="26"/>
  <c r="BH104" i="26"/>
  <c r="BH388" i="26"/>
  <c r="BH459" i="26"/>
  <c r="L546" i="26"/>
  <c r="AX191" i="26"/>
  <c r="AX120" i="26"/>
  <c r="AX475" i="26"/>
  <c r="AX404" i="26"/>
  <c r="Q501" i="26"/>
  <c r="BC146" i="26"/>
  <c r="BC75" i="26"/>
  <c r="BC430" i="26"/>
  <c r="BC359" i="26"/>
  <c r="C646" i="25"/>
  <c r="AO211" i="25"/>
  <c r="AO124" i="25"/>
  <c r="AO559" i="25"/>
  <c r="AO472" i="25"/>
  <c r="AO231" i="25"/>
  <c r="C666" i="25"/>
  <c r="AO144" i="25"/>
  <c r="AO579" i="25"/>
  <c r="AO492" i="25"/>
  <c r="AC501" i="26"/>
  <c r="BO146" i="26"/>
  <c r="BO75" i="26"/>
  <c r="BO430" i="26"/>
  <c r="BO359" i="26"/>
  <c r="AH524" i="26"/>
  <c r="BT169" i="26"/>
  <c r="BT98" i="26"/>
  <c r="BT382" i="26"/>
  <c r="BT453" i="26"/>
  <c r="G542" i="26"/>
  <c r="AS187" i="26"/>
  <c r="AS116" i="26"/>
  <c r="AS471" i="26"/>
  <c r="AS400" i="26"/>
  <c r="BT675" i="25"/>
  <c r="AU219" i="25"/>
  <c r="I654" i="25"/>
  <c r="AU132" i="25"/>
  <c r="AU567" i="25"/>
  <c r="AU480" i="25"/>
  <c r="R663" i="25"/>
  <c r="BD228" i="25"/>
  <c r="BD141" i="25"/>
  <c r="BD576" i="25"/>
  <c r="BD489" i="25"/>
  <c r="U527" i="26"/>
  <c r="BG385" i="26"/>
  <c r="BG172" i="26"/>
  <c r="BG101" i="26"/>
  <c r="BG243" i="26"/>
  <c r="BG314" i="26"/>
  <c r="BG456" i="26"/>
  <c r="AQ239" i="25"/>
  <c r="E674" i="25"/>
  <c r="AQ500" i="25"/>
  <c r="AQ152" i="25"/>
  <c r="AQ587" i="25"/>
  <c r="BG145" i="26"/>
  <c r="U500" i="26"/>
  <c r="BG74" i="26"/>
  <c r="BG429" i="26"/>
  <c r="BG358" i="26"/>
  <c r="AQ220" i="25"/>
  <c r="E655" i="25"/>
  <c r="AQ133" i="25"/>
  <c r="AQ481" i="25"/>
  <c r="AQ568" i="25"/>
  <c r="BB527" i="25"/>
  <c r="P614" i="25"/>
  <c r="BB179" i="25"/>
  <c r="BB440" i="25"/>
  <c r="BB92" i="25"/>
  <c r="P644" i="25"/>
  <c r="BB209" i="25"/>
  <c r="BB122" i="25"/>
  <c r="BB470" i="25"/>
  <c r="BB557" i="25"/>
  <c r="AE665" i="25"/>
  <c r="BQ230" i="25"/>
  <c r="BQ143" i="25"/>
  <c r="BQ578" i="25"/>
  <c r="BQ491" i="25"/>
  <c r="C526" i="26"/>
  <c r="AO171" i="26"/>
  <c r="AO100" i="26"/>
  <c r="AO384" i="26"/>
  <c r="AO455" i="26"/>
  <c r="I550" i="26"/>
  <c r="AU195" i="26"/>
  <c r="AU124" i="26"/>
  <c r="AU408" i="26"/>
  <c r="AU479" i="26"/>
  <c r="BS257" i="25"/>
  <c r="AG692" i="25"/>
  <c r="BS170" i="25"/>
  <c r="BS518" i="25"/>
  <c r="BS605" i="25"/>
  <c r="F678" i="25"/>
  <c r="AR243" i="25"/>
  <c r="AR504" i="25"/>
  <c r="AR156" i="25"/>
  <c r="AR591" i="25"/>
  <c r="BP225" i="25"/>
  <c r="AD660" i="25"/>
  <c r="BP138" i="25"/>
  <c r="BP486" i="25"/>
  <c r="BP573" i="25"/>
  <c r="BS209" i="25"/>
  <c r="AG644" i="25"/>
  <c r="BS122" i="25"/>
  <c r="BS557" i="25"/>
  <c r="BS470" i="25"/>
  <c r="Y515" i="26"/>
  <c r="BK160" i="26"/>
  <c r="BK89" i="26"/>
  <c r="BK444" i="26"/>
  <c r="BK373" i="26"/>
  <c r="C532" i="26"/>
  <c r="AO177" i="26"/>
  <c r="AO106" i="26"/>
  <c r="AO390" i="26"/>
  <c r="AO461" i="26"/>
  <c r="Z531" i="26"/>
  <c r="BL176" i="26"/>
  <c r="BL105" i="26"/>
  <c r="BL389" i="26"/>
  <c r="BL460" i="26"/>
  <c r="BM560" i="26"/>
  <c r="F621" i="25"/>
  <c r="AR186" i="25"/>
  <c r="AR99" i="25"/>
  <c r="AR534" i="25"/>
  <c r="AR447" i="25"/>
  <c r="R672" i="25"/>
  <c r="BD237" i="25"/>
  <c r="BD150" i="25"/>
  <c r="BD498" i="25"/>
  <c r="BD585" i="25"/>
  <c r="AN178" i="26"/>
  <c r="B533" i="26"/>
  <c r="AN107" i="26"/>
  <c r="AN462" i="26"/>
  <c r="AN391" i="26"/>
  <c r="BK685" i="25"/>
  <c r="BG200" i="26"/>
  <c r="U555" i="26"/>
  <c r="BG129" i="26"/>
  <c r="BG413" i="26"/>
  <c r="BG484" i="26"/>
  <c r="BM149" i="26"/>
  <c r="AA504" i="26"/>
  <c r="BM78" i="26"/>
  <c r="BM433" i="26"/>
  <c r="BM362" i="26"/>
  <c r="AB673" i="25"/>
  <c r="BN499" i="25"/>
  <c r="BN238" i="25"/>
  <c r="BN151" i="25"/>
  <c r="BN325" i="25"/>
  <c r="BN412" i="25"/>
  <c r="BN586" i="25"/>
  <c r="BJ207" i="26"/>
  <c r="X562" i="26"/>
  <c r="BJ136" i="26"/>
  <c r="BJ420" i="26"/>
  <c r="BJ491" i="26"/>
  <c r="V674" i="25"/>
  <c r="BH239" i="25"/>
  <c r="BH500" i="25"/>
  <c r="BH152" i="25"/>
  <c r="BH587" i="25"/>
  <c r="D525" i="26"/>
  <c r="AP170" i="26"/>
  <c r="AP99" i="26"/>
  <c r="AP454" i="26"/>
  <c r="AP383" i="26"/>
  <c r="G567" i="26"/>
  <c r="AS212" i="26"/>
  <c r="AS141" i="26"/>
  <c r="AS496" i="26"/>
  <c r="AS425" i="26"/>
  <c r="BV543" i="26"/>
  <c r="O567" i="26"/>
  <c r="BA212" i="26"/>
  <c r="BA141" i="26"/>
  <c r="BA496" i="26"/>
  <c r="BA425" i="26"/>
  <c r="Z505" i="26"/>
  <c r="BL150" i="26"/>
  <c r="BL79" i="26"/>
  <c r="BL434" i="26"/>
  <c r="BL363" i="26"/>
  <c r="Z532" i="26"/>
  <c r="BL177" i="26"/>
  <c r="BL106" i="26"/>
  <c r="BL461" i="26"/>
  <c r="BL390" i="26"/>
  <c r="BK532" i="26"/>
  <c r="I547" i="26"/>
  <c r="AU192" i="26"/>
  <c r="AU121" i="26"/>
  <c r="AU476" i="26"/>
  <c r="AU405" i="26"/>
  <c r="K521" i="26"/>
  <c r="AW166" i="26"/>
  <c r="AW95" i="26"/>
  <c r="AW450" i="26"/>
  <c r="AW379" i="26"/>
  <c r="U683" i="25"/>
  <c r="BG248" i="25"/>
  <c r="BG161" i="25"/>
  <c r="BG509" i="25"/>
  <c r="BG596" i="25"/>
  <c r="BN641" i="25"/>
  <c r="BP652" i="25"/>
  <c r="AF692" i="25"/>
  <c r="BR257" i="25"/>
  <c r="BR170" i="25"/>
  <c r="BR518" i="25"/>
  <c r="BR605" i="25"/>
  <c r="BJ228" i="25"/>
  <c r="X663" i="25"/>
  <c r="BJ141" i="25"/>
  <c r="BJ489" i="25"/>
  <c r="BJ576" i="25"/>
  <c r="BO619" i="25"/>
  <c r="BK623" i="25"/>
  <c r="AF655" i="25"/>
  <c r="BR220" i="25"/>
  <c r="BR133" i="25"/>
  <c r="BR481" i="25"/>
  <c r="BR568" i="25"/>
  <c r="BS629" i="25"/>
  <c r="BG630" i="25"/>
  <c r="J660" i="25"/>
  <c r="AV225" i="25"/>
  <c r="AV138" i="25"/>
  <c r="AV486" i="25"/>
  <c r="AV573" i="25"/>
  <c r="AB693" i="25"/>
  <c r="BN258" i="25"/>
  <c r="BN606" i="25"/>
  <c r="BN171" i="25"/>
  <c r="BN519" i="25"/>
  <c r="BO460" i="25"/>
  <c r="AC634" i="25"/>
  <c r="BO199" i="25"/>
  <c r="BO112" i="25"/>
  <c r="BO547" i="25"/>
  <c r="BV620" i="25"/>
  <c r="BU614" i="25"/>
  <c r="BN620" i="25"/>
  <c r="BF631" i="25"/>
  <c r="BN629" i="25"/>
  <c r="BL632" i="25"/>
  <c r="BS630" i="25"/>
  <c r="X677" i="25"/>
  <c r="BJ242" i="25"/>
  <c r="BJ155" i="25"/>
  <c r="BJ590" i="25"/>
  <c r="BJ503" i="25"/>
  <c r="BD490" i="26"/>
  <c r="R561" i="26"/>
  <c r="BD419" i="26"/>
  <c r="BD135" i="26"/>
  <c r="BD277" i="26"/>
  <c r="BD206" i="26"/>
  <c r="BD348" i="26"/>
  <c r="BK614" i="25"/>
  <c r="BB177" i="26"/>
  <c r="P532" i="26"/>
  <c r="BB106" i="26"/>
  <c r="BB390" i="26"/>
  <c r="BB461" i="26"/>
  <c r="B625" i="25"/>
  <c r="AN190" i="25"/>
  <c r="AN103" i="25"/>
  <c r="AN451" i="25"/>
  <c r="AN538" i="25"/>
  <c r="AH667" i="25"/>
  <c r="BT232" i="25"/>
  <c r="BT145" i="25"/>
  <c r="BT493" i="25"/>
  <c r="BT580" i="25"/>
  <c r="D527" i="26"/>
  <c r="AP385" i="26"/>
  <c r="AP243" i="26"/>
  <c r="AP101" i="26"/>
  <c r="AP172" i="26"/>
  <c r="AP314" i="26"/>
  <c r="AP456" i="26"/>
  <c r="BV528" i="26"/>
  <c r="AR242" i="25"/>
  <c r="F677" i="25"/>
  <c r="AR155" i="25"/>
  <c r="AR590" i="25"/>
  <c r="AR503" i="25"/>
  <c r="AT193" i="25"/>
  <c r="H628" i="25"/>
  <c r="AT106" i="25"/>
  <c r="AT541" i="25"/>
  <c r="AT454" i="25"/>
  <c r="G645" i="25"/>
  <c r="AS210" i="25"/>
  <c r="AS123" i="25"/>
  <c r="AS558" i="25"/>
  <c r="AS471" i="25"/>
  <c r="P629" i="25"/>
  <c r="BB194" i="25"/>
  <c r="BB107" i="25"/>
  <c r="BB455" i="25"/>
  <c r="BB542" i="25"/>
  <c r="BT632" i="25"/>
  <c r="BN632" i="25"/>
  <c r="L622" i="25"/>
  <c r="AX187" i="25"/>
  <c r="AX535" i="25"/>
  <c r="AX100" i="25"/>
  <c r="AX448" i="25"/>
  <c r="AX591" i="25"/>
  <c r="AX243" i="25"/>
  <c r="L678" i="25"/>
  <c r="AX504" i="25"/>
  <c r="AX156" i="25"/>
  <c r="BV434" i="26"/>
  <c r="AJ505" i="26"/>
  <c r="BV150" i="26"/>
  <c r="BV79" i="26"/>
  <c r="BV363" i="26"/>
  <c r="BR627" i="25"/>
  <c r="W658" i="25"/>
  <c r="BI223" i="25"/>
  <c r="BI484" i="25"/>
  <c r="BI136" i="25"/>
  <c r="BI571" i="25"/>
  <c r="BQ612" i="25"/>
  <c r="AC651" i="25"/>
  <c r="BO216" i="25"/>
  <c r="BO129" i="25"/>
  <c r="BO564" i="25"/>
  <c r="BO477" i="25"/>
  <c r="BV467" i="26"/>
  <c r="AJ538" i="26"/>
  <c r="BV396" i="26"/>
  <c r="BV183" i="26"/>
  <c r="BV112" i="26"/>
  <c r="BV254" i="26"/>
  <c r="BV325" i="26"/>
  <c r="AO446" i="25"/>
  <c r="C620" i="25"/>
  <c r="AO185" i="25"/>
  <c r="AO98" i="25"/>
  <c r="AO533" i="25"/>
  <c r="BJ525" i="26"/>
  <c r="D686" i="25"/>
  <c r="AP251" i="25"/>
  <c r="AP164" i="25"/>
  <c r="AP599" i="25"/>
  <c r="AP512" i="25"/>
  <c r="AF553" i="26"/>
  <c r="BR198" i="26"/>
  <c r="BR127" i="26"/>
  <c r="BR411" i="26"/>
  <c r="BR482" i="26"/>
  <c r="W499" i="26"/>
  <c r="BI144" i="26"/>
  <c r="BI73" i="26"/>
  <c r="BI357" i="26"/>
  <c r="BI428" i="26"/>
  <c r="I566" i="26"/>
  <c r="AU211" i="26"/>
  <c r="AU140" i="26"/>
  <c r="AU424" i="26"/>
  <c r="AU495" i="26"/>
  <c r="AA553" i="26"/>
  <c r="BM198" i="26"/>
  <c r="BM127" i="26"/>
  <c r="BM411" i="26"/>
  <c r="BM482" i="26"/>
  <c r="BH623" i="25"/>
  <c r="BK619" i="25"/>
  <c r="BO617" i="25"/>
  <c r="BO622" i="25"/>
  <c r="B656" i="25"/>
  <c r="AN221" i="25"/>
  <c r="AN569" i="25"/>
  <c r="AN134" i="25"/>
  <c r="AN482" i="25"/>
  <c r="BP465" i="26"/>
  <c r="AD536" i="26"/>
  <c r="BP394" i="26"/>
  <c r="BP110" i="26"/>
  <c r="BP181" i="26"/>
  <c r="BP252" i="26"/>
  <c r="BP323" i="26"/>
  <c r="BM456" i="26"/>
  <c r="AA527" i="26"/>
  <c r="BM385" i="26"/>
  <c r="BM101" i="26"/>
  <c r="BM243" i="26"/>
  <c r="BM172" i="26"/>
  <c r="BM314" i="26"/>
  <c r="BV218" i="25"/>
  <c r="AJ653" i="25"/>
  <c r="BV131" i="25"/>
  <c r="BV566" i="25"/>
  <c r="BV479" i="25"/>
  <c r="AQ260" i="25"/>
  <c r="E695" i="25"/>
  <c r="AQ173" i="25"/>
  <c r="AQ608" i="25"/>
  <c r="AQ521" i="25"/>
  <c r="BI500" i="26"/>
  <c r="BM221" i="25"/>
  <c r="AA656" i="25"/>
  <c r="BM569" i="25"/>
  <c r="BM134" i="25"/>
  <c r="BM482" i="25"/>
  <c r="BG516" i="25"/>
  <c r="U690" i="25"/>
  <c r="BG255" i="25"/>
  <c r="BG168" i="25"/>
  <c r="BG603" i="25"/>
  <c r="H620" i="25"/>
  <c r="AT185" i="25"/>
  <c r="AT98" i="25"/>
  <c r="AT533" i="25"/>
  <c r="AT446" i="25"/>
  <c r="O536" i="26"/>
  <c r="BA394" i="26"/>
  <c r="BA110" i="26"/>
  <c r="BA252" i="26"/>
  <c r="BA181" i="26"/>
  <c r="BA323" i="26"/>
  <c r="BA465" i="26"/>
  <c r="BE515" i="25"/>
  <c r="S689" i="25"/>
  <c r="BE254" i="25"/>
  <c r="BE167" i="25"/>
  <c r="BE602" i="25"/>
  <c r="P661" i="25"/>
  <c r="BB226" i="25"/>
  <c r="BB139" i="25"/>
  <c r="BB487" i="25"/>
  <c r="BB574" i="25"/>
  <c r="BP184" i="26"/>
  <c r="AD539" i="26"/>
  <c r="BP113" i="26"/>
  <c r="BP397" i="26"/>
  <c r="BP468" i="26"/>
  <c r="W505" i="26"/>
  <c r="BI150" i="26"/>
  <c r="BI79" i="26"/>
  <c r="BI363" i="26"/>
  <c r="BI434" i="26"/>
  <c r="BB373" i="26"/>
  <c r="BB160" i="26"/>
  <c r="P515" i="26"/>
  <c r="BB89" i="26"/>
  <c r="BB444" i="26"/>
  <c r="B515" i="26"/>
  <c r="AN160" i="26"/>
  <c r="AN89" i="26"/>
  <c r="AN373" i="26"/>
  <c r="AN444" i="26"/>
  <c r="X658" i="25"/>
  <c r="BJ223" i="25"/>
  <c r="BJ484" i="25"/>
  <c r="BJ136" i="25"/>
  <c r="BJ571" i="25"/>
  <c r="BM196" i="26"/>
  <c r="AA551" i="26"/>
  <c r="BM125" i="26"/>
  <c r="BM409" i="26"/>
  <c r="BM480" i="26"/>
  <c r="BT465" i="26"/>
  <c r="AH536" i="26"/>
  <c r="BT394" i="26"/>
  <c r="BT181" i="26"/>
  <c r="BT252" i="26"/>
  <c r="BT110" i="26"/>
  <c r="BT323" i="26"/>
  <c r="AI567" i="26"/>
  <c r="BU212" i="26"/>
  <c r="BU141" i="26"/>
  <c r="BU425" i="26"/>
  <c r="BU496" i="26"/>
  <c r="AF567" i="26"/>
  <c r="BR212" i="26"/>
  <c r="BR141" i="26"/>
  <c r="BR425" i="26"/>
  <c r="BR496" i="26"/>
  <c r="M665" i="25"/>
  <c r="AY230" i="25"/>
  <c r="AY143" i="25"/>
  <c r="AY578" i="25"/>
  <c r="AY491" i="25"/>
  <c r="K560" i="26"/>
  <c r="AW205" i="26"/>
  <c r="AW134" i="26"/>
  <c r="AW489" i="26"/>
  <c r="AW418" i="26"/>
  <c r="AA502" i="26"/>
  <c r="BM147" i="26"/>
  <c r="BM76" i="26"/>
  <c r="BM431" i="26"/>
  <c r="BM360" i="26"/>
  <c r="BK629" i="25"/>
  <c r="BE611" i="25"/>
  <c r="B674" i="25"/>
  <c r="AN239" i="25"/>
  <c r="AN500" i="25"/>
  <c r="AN152" i="25"/>
  <c r="AN587" i="25"/>
  <c r="W562" i="26"/>
  <c r="BI207" i="26"/>
  <c r="BI136" i="26"/>
  <c r="BI491" i="26"/>
  <c r="BI420" i="26"/>
  <c r="L525" i="26"/>
  <c r="AX170" i="26"/>
  <c r="AX99" i="26"/>
  <c r="AX383" i="26"/>
  <c r="AX454" i="26"/>
  <c r="AD645" i="25"/>
  <c r="BP210" i="25"/>
  <c r="BP123" i="25"/>
  <c r="BP558" i="25"/>
  <c r="BP471" i="25"/>
  <c r="C560" i="26"/>
  <c r="AO205" i="26"/>
  <c r="AO134" i="26"/>
  <c r="AO418" i="26"/>
  <c r="AO489" i="26"/>
  <c r="K660" i="25"/>
  <c r="AW225" i="25"/>
  <c r="AW138" i="25"/>
  <c r="AW573" i="25"/>
  <c r="AW486" i="25"/>
  <c r="K562" i="26"/>
  <c r="AW207" i="26"/>
  <c r="AW136" i="26"/>
  <c r="AW491" i="26"/>
  <c r="AW420" i="26"/>
  <c r="AR223" i="25"/>
  <c r="F658" i="25"/>
  <c r="AR484" i="25"/>
  <c r="AR136" i="25"/>
  <c r="AR571" i="25"/>
  <c r="BJ205" i="25"/>
  <c r="X640" i="25"/>
  <c r="BJ553" i="25"/>
  <c r="BJ118" i="25"/>
  <c r="BJ466" i="25"/>
  <c r="AB558" i="26"/>
  <c r="BN203" i="26"/>
  <c r="BN132" i="26"/>
  <c r="BN487" i="26"/>
  <c r="BN416" i="26"/>
  <c r="BV622" i="25"/>
  <c r="BQ622" i="25"/>
  <c r="BV202" i="26"/>
  <c r="AJ557" i="26"/>
  <c r="BV131" i="26"/>
  <c r="BV415" i="26"/>
  <c r="BV486" i="26"/>
  <c r="R510" i="26"/>
  <c r="BD155" i="26"/>
  <c r="BD84" i="26"/>
  <c r="BD439" i="26"/>
  <c r="BD368" i="26"/>
  <c r="S615" i="25"/>
  <c r="BF629" i="25"/>
  <c r="AF690" i="25"/>
  <c r="BR255" i="25"/>
  <c r="BR168" i="25"/>
  <c r="BR603" i="25"/>
  <c r="BR516" i="25"/>
  <c r="AQ577" i="25"/>
  <c r="E664" i="25"/>
  <c r="AQ229" i="25"/>
  <c r="AQ490" i="25"/>
  <c r="AQ142" i="25"/>
  <c r="T551" i="26"/>
  <c r="BF196" i="26"/>
  <c r="BF125" i="26"/>
  <c r="BF480" i="26"/>
  <c r="BF409" i="26"/>
  <c r="I502" i="26"/>
  <c r="AU147" i="26"/>
  <c r="AU76" i="26"/>
  <c r="AU431" i="26"/>
  <c r="AU360" i="26"/>
  <c r="AY186" i="26"/>
  <c r="M541" i="26"/>
  <c r="AY115" i="26"/>
  <c r="AY399" i="26"/>
  <c r="AY470" i="26"/>
  <c r="AE514" i="26"/>
  <c r="BQ159" i="26"/>
  <c r="BQ88" i="26"/>
  <c r="BQ443" i="26"/>
  <c r="BQ372" i="26"/>
  <c r="BS671" i="25"/>
  <c r="E686" i="25"/>
  <c r="AQ251" i="25"/>
  <c r="AQ164" i="25"/>
  <c r="AQ599" i="25"/>
  <c r="AQ512" i="25"/>
  <c r="BH153" i="26"/>
  <c r="V508" i="26"/>
  <c r="BH82" i="26"/>
  <c r="BH366" i="26"/>
  <c r="BH437" i="26"/>
  <c r="AH636" i="25"/>
  <c r="BT201" i="25"/>
  <c r="BT114" i="25"/>
  <c r="BT462" i="25"/>
  <c r="BT549" i="25"/>
  <c r="BA213" i="25"/>
  <c r="O648" i="25"/>
  <c r="BA126" i="25"/>
  <c r="BA474" i="25"/>
  <c r="BA561" i="25"/>
  <c r="O669" i="25"/>
  <c r="BA234" i="25"/>
  <c r="BA147" i="25"/>
  <c r="BA582" i="25"/>
  <c r="BA495" i="25"/>
  <c r="N666" i="25"/>
  <c r="AZ231" i="25"/>
  <c r="AZ144" i="25"/>
  <c r="AZ492" i="25"/>
  <c r="AZ579" i="25"/>
  <c r="BD622" i="25"/>
  <c r="BU586" i="25"/>
  <c r="AI673" i="25"/>
  <c r="BU499" i="25"/>
  <c r="BU325" i="25"/>
  <c r="BU151" i="25"/>
  <c r="BU238" i="25"/>
  <c r="BU412" i="25"/>
  <c r="D673" i="25"/>
  <c r="AP499" i="25"/>
  <c r="AP325" i="25"/>
  <c r="AP151" i="25"/>
  <c r="AP238" i="25"/>
  <c r="AP412" i="25"/>
  <c r="AP586" i="25"/>
  <c r="AS420" i="26"/>
  <c r="G562" i="26"/>
  <c r="AS207" i="26"/>
  <c r="AS136" i="26"/>
  <c r="AS491" i="26"/>
  <c r="AH507" i="26"/>
  <c r="BT152" i="26"/>
  <c r="BT81" i="26"/>
  <c r="BT436" i="26"/>
  <c r="BT365" i="26"/>
  <c r="BV675" i="25"/>
  <c r="BQ225" i="25"/>
  <c r="AE660" i="25"/>
  <c r="BQ138" i="25"/>
  <c r="BQ486" i="25"/>
  <c r="BQ573" i="25"/>
  <c r="BF232" i="25"/>
  <c r="T667" i="25"/>
  <c r="BF145" i="25"/>
  <c r="BF580" i="25"/>
  <c r="BF493" i="25"/>
  <c r="AN193" i="25"/>
  <c r="B628" i="25"/>
  <c r="AN106" i="25"/>
  <c r="AN541" i="25"/>
  <c r="AN454" i="25"/>
  <c r="M611" i="25"/>
  <c r="AY176" i="25"/>
  <c r="AY89" i="25"/>
  <c r="AY437" i="25"/>
  <c r="AY524" i="25"/>
  <c r="L523" i="26"/>
  <c r="AX168" i="26"/>
  <c r="AX97" i="26"/>
  <c r="AX381" i="26"/>
  <c r="AX452" i="26"/>
  <c r="AQ205" i="25"/>
  <c r="E640" i="25"/>
  <c r="AQ553" i="25"/>
  <c r="AQ118" i="25"/>
  <c r="AQ466" i="25"/>
  <c r="BA167" i="26"/>
  <c r="O522" i="26"/>
  <c r="BA96" i="26"/>
  <c r="BA451" i="26"/>
  <c r="BA380" i="26"/>
  <c r="K686" i="25"/>
  <c r="AW251" i="25"/>
  <c r="AW164" i="25"/>
  <c r="AW512" i="25"/>
  <c r="AW599" i="25"/>
  <c r="BV551" i="26"/>
  <c r="T560" i="26"/>
  <c r="BF205" i="26"/>
  <c r="BF134" i="26"/>
  <c r="BF418" i="26"/>
  <c r="BF489" i="26"/>
  <c r="BR150" i="26"/>
  <c r="AF505" i="26"/>
  <c r="BR79" i="26"/>
  <c r="BR363" i="26"/>
  <c r="BR434" i="26"/>
  <c r="L556" i="26"/>
  <c r="AX201" i="26"/>
  <c r="AX130" i="26"/>
  <c r="AX485" i="26"/>
  <c r="AX414" i="26"/>
  <c r="L543" i="26"/>
  <c r="AX188" i="26"/>
  <c r="AX117" i="26"/>
  <c r="AX401" i="26"/>
  <c r="AX472" i="26"/>
  <c r="P544" i="26"/>
  <c r="BB189" i="26"/>
  <c r="BB118" i="26"/>
  <c r="BB473" i="26"/>
  <c r="BB402" i="26"/>
  <c r="O537" i="26"/>
  <c r="BA182" i="26"/>
  <c r="BA111" i="26"/>
  <c r="BA395" i="26"/>
  <c r="BA466" i="26"/>
  <c r="B633" i="25"/>
  <c r="AN198" i="25"/>
  <c r="AN111" i="25"/>
  <c r="AN546" i="25"/>
  <c r="AN459" i="25"/>
  <c r="BM179" i="26"/>
  <c r="AA534" i="26"/>
  <c r="BM108" i="26"/>
  <c r="BM392" i="26"/>
  <c r="BM463" i="26"/>
  <c r="U533" i="26"/>
  <c r="BG178" i="26"/>
  <c r="BG107" i="26"/>
  <c r="BG391" i="26"/>
  <c r="BG462" i="26"/>
  <c r="S666" i="25"/>
  <c r="BE231" i="25"/>
  <c r="BE144" i="25"/>
  <c r="BE492" i="25"/>
  <c r="BE579" i="25"/>
  <c r="BN247" i="25"/>
  <c r="AB682" i="25"/>
  <c r="BN160" i="25"/>
  <c r="BN508" i="25"/>
  <c r="BN595" i="25"/>
  <c r="BG169" i="26"/>
  <c r="U524" i="26"/>
  <c r="BG98" i="26"/>
  <c r="BG382" i="26"/>
  <c r="BG453" i="26"/>
  <c r="BC209" i="26"/>
  <c r="Q564" i="26"/>
  <c r="BC138" i="26"/>
  <c r="BC422" i="26"/>
  <c r="BC493" i="26"/>
  <c r="AY188" i="25"/>
  <c r="M623" i="25"/>
  <c r="AY101" i="25"/>
  <c r="AY536" i="25"/>
  <c r="AY449" i="25"/>
  <c r="V523" i="26"/>
  <c r="BH168" i="26"/>
  <c r="BH97" i="26"/>
  <c r="BH381" i="26"/>
  <c r="BH452" i="26"/>
  <c r="AY200" i="25"/>
  <c r="M635" i="25"/>
  <c r="AY113" i="25"/>
  <c r="AY461" i="25"/>
  <c r="AY548" i="25"/>
  <c r="G502" i="26"/>
  <c r="AS147" i="26"/>
  <c r="AS76" i="26"/>
  <c r="AS431" i="26"/>
  <c r="AS360" i="26"/>
  <c r="AN165" i="26"/>
  <c r="B520" i="26"/>
  <c r="AN94" i="26"/>
  <c r="AN449" i="26"/>
  <c r="AN378" i="26"/>
  <c r="D666" i="25"/>
  <c r="AP231" i="25"/>
  <c r="AP144" i="25"/>
  <c r="AP492" i="25"/>
  <c r="AP579" i="25"/>
  <c r="BM146" i="26"/>
  <c r="AA501" i="26"/>
  <c r="BM75" i="26"/>
  <c r="BM359" i="26"/>
  <c r="BM430" i="26"/>
  <c r="D654" i="25"/>
  <c r="AP219" i="25"/>
  <c r="AP132" i="25"/>
  <c r="AP567" i="25"/>
  <c r="AP480" i="25"/>
  <c r="O503" i="26"/>
  <c r="BA148" i="26"/>
  <c r="BA77" i="26"/>
  <c r="BA432" i="26"/>
  <c r="BA361" i="26"/>
  <c r="BN683" i="25"/>
  <c r="L501" i="26"/>
  <c r="AX146" i="26"/>
  <c r="AX75" i="26"/>
  <c r="AX359" i="26"/>
  <c r="AX430" i="26"/>
  <c r="BM240" i="25"/>
  <c r="AA675" i="25"/>
  <c r="BM153" i="25"/>
  <c r="BM501" i="25"/>
  <c r="BM588" i="25"/>
  <c r="BU687" i="25"/>
  <c r="L652" i="25"/>
  <c r="AX217" i="25"/>
  <c r="AX130" i="25"/>
  <c r="AX478" i="25"/>
  <c r="AX565" i="25"/>
  <c r="AW253" i="25"/>
  <c r="K688" i="25"/>
  <c r="AW166" i="25"/>
  <c r="AW601" i="25"/>
  <c r="AW514" i="25"/>
  <c r="BF191" i="26"/>
  <c r="T546" i="26"/>
  <c r="BF120" i="26"/>
  <c r="BF475" i="26"/>
  <c r="BF404" i="26"/>
  <c r="H512" i="26"/>
  <c r="AT157" i="26"/>
  <c r="AT86" i="26"/>
  <c r="AT370" i="26"/>
  <c r="AT441" i="26"/>
  <c r="AG516" i="26"/>
  <c r="BS161" i="26"/>
  <c r="BS90" i="26"/>
  <c r="BS445" i="26"/>
  <c r="BS374" i="26"/>
  <c r="M681" i="25"/>
  <c r="AY246" i="25"/>
  <c r="AY594" i="25"/>
  <c r="AY159" i="25"/>
  <c r="AY507" i="25"/>
  <c r="BH242" i="25"/>
  <c r="V677" i="25"/>
  <c r="BH155" i="25"/>
  <c r="BH503" i="25"/>
  <c r="BH590" i="25"/>
  <c r="R667" i="25"/>
  <c r="BD232" i="25"/>
  <c r="BD145" i="25"/>
  <c r="BD580" i="25"/>
  <c r="BD493" i="25"/>
  <c r="K519" i="26"/>
  <c r="AW164" i="26"/>
  <c r="AW93" i="26"/>
  <c r="AW377" i="26"/>
  <c r="AW448" i="26"/>
  <c r="AC690" i="25"/>
  <c r="BO255" i="25"/>
  <c r="BO168" i="25"/>
  <c r="BO603" i="25"/>
  <c r="BO516" i="25"/>
  <c r="AH513" i="26"/>
  <c r="BT158" i="26"/>
  <c r="BT87" i="26"/>
  <c r="BT371" i="26"/>
  <c r="BT442" i="26"/>
  <c r="D616" i="25"/>
  <c r="AP181" i="25"/>
  <c r="AP94" i="25"/>
  <c r="AP442" i="25"/>
  <c r="AP529" i="25"/>
  <c r="I542" i="26"/>
  <c r="AU187" i="26"/>
  <c r="AU116" i="26"/>
  <c r="AU400" i="26"/>
  <c r="AU471" i="26"/>
  <c r="R529" i="26"/>
  <c r="BD174" i="26"/>
  <c r="BD103" i="26"/>
  <c r="BD458" i="26"/>
  <c r="BD387" i="26"/>
  <c r="AQ178" i="26"/>
  <c r="E533" i="26"/>
  <c r="AQ107" i="26"/>
  <c r="AQ391" i="26"/>
  <c r="AQ462" i="26"/>
  <c r="Q683" i="25"/>
  <c r="BC248" i="25"/>
  <c r="BC161" i="25"/>
  <c r="BC596" i="25"/>
  <c r="BC509" i="25"/>
  <c r="K643" i="25"/>
  <c r="AW208" i="25"/>
  <c r="AW121" i="25"/>
  <c r="AW469" i="25"/>
  <c r="AW556" i="25"/>
  <c r="BS646" i="25"/>
  <c r="AB663" i="25"/>
  <c r="BN228" i="25"/>
  <c r="BN141" i="25"/>
  <c r="BN576" i="25"/>
  <c r="BN489" i="25"/>
  <c r="R504" i="26"/>
  <c r="BD149" i="26"/>
  <c r="BD78" i="26"/>
  <c r="BD433" i="26"/>
  <c r="BD362" i="26"/>
  <c r="BL169" i="26"/>
  <c r="Z524" i="26"/>
  <c r="BL98" i="26"/>
  <c r="BL382" i="26"/>
  <c r="BL453" i="26"/>
  <c r="U655" i="25"/>
  <c r="BG220" i="25"/>
  <c r="BG133" i="25"/>
  <c r="BG568" i="25"/>
  <c r="BG481" i="25"/>
  <c r="BP519" i="25"/>
  <c r="BP258" i="25"/>
  <c r="AD693" i="25"/>
  <c r="BP606" i="25"/>
  <c r="BP171" i="25"/>
  <c r="G649" i="25"/>
  <c r="AS214" i="25"/>
  <c r="AS127" i="25"/>
  <c r="AS475" i="25"/>
  <c r="AS562" i="25"/>
  <c r="S525" i="26"/>
  <c r="BE170" i="26"/>
  <c r="BE99" i="26"/>
  <c r="BE383" i="26"/>
  <c r="BE454" i="26"/>
  <c r="U507" i="26"/>
  <c r="BG152" i="26"/>
  <c r="BG81" i="26"/>
  <c r="BG365" i="26"/>
  <c r="BG436" i="26"/>
  <c r="BU232" i="25"/>
  <c r="AI667" i="25"/>
  <c r="BU145" i="25"/>
  <c r="BU580" i="25"/>
  <c r="BU493" i="25"/>
  <c r="AV186" i="25"/>
  <c r="J621" i="25"/>
  <c r="AV99" i="25"/>
  <c r="AV447" i="25"/>
  <c r="AV534" i="25"/>
  <c r="Z519" i="26"/>
  <c r="BL164" i="26"/>
  <c r="BL93" i="26"/>
  <c r="BL377" i="26"/>
  <c r="BL448" i="26"/>
  <c r="BH644" i="25"/>
  <c r="M516" i="26"/>
  <c r="AY161" i="26"/>
  <c r="AY90" i="26"/>
  <c r="AY445" i="26"/>
  <c r="AY374" i="26"/>
  <c r="AQ188" i="25"/>
  <c r="E623" i="25"/>
  <c r="AQ101" i="25"/>
  <c r="AQ449" i="25"/>
  <c r="AQ536" i="25"/>
  <c r="AU228" i="25"/>
  <c r="I663" i="25"/>
  <c r="AU141" i="25"/>
  <c r="AU489" i="25"/>
  <c r="AU576" i="25"/>
  <c r="AO217" i="25"/>
  <c r="C652" i="25"/>
  <c r="AO130" i="25"/>
  <c r="AO478" i="25"/>
  <c r="AO565" i="25"/>
  <c r="BQ146" i="26"/>
  <c r="AE501" i="26"/>
  <c r="BQ75" i="26"/>
  <c r="BQ359" i="26"/>
  <c r="BQ430" i="26"/>
  <c r="B624" i="25"/>
  <c r="AN189" i="25"/>
  <c r="AN102" i="25"/>
  <c r="AN537" i="25"/>
  <c r="AN450" i="25"/>
  <c r="AV218" i="25"/>
  <c r="J653" i="25"/>
  <c r="AV131" i="25"/>
  <c r="AV479" i="25"/>
  <c r="AV566" i="25"/>
  <c r="K675" i="25"/>
  <c r="AW240" i="25"/>
  <c r="AW153" i="25"/>
  <c r="AW501" i="25"/>
  <c r="AW588" i="25"/>
  <c r="Q675" i="25"/>
  <c r="BC240" i="25"/>
  <c r="BC153" i="25"/>
  <c r="BC588" i="25"/>
  <c r="BC501" i="25"/>
  <c r="BG213" i="25"/>
  <c r="U648" i="25"/>
  <c r="BG126" i="25"/>
  <c r="BG561" i="25"/>
  <c r="BG474" i="25"/>
  <c r="C501" i="26"/>
  <c r="AO146" i="26"/>
  <c r="AO75" i="26"/>
  <c r="AO430" i="26"/>
  <c r="AO359" i="26"/>
  <c r="G691" i="25"/>
  <c r="AS256" i="25"/>
  <c r="AS169" i="25"/>
  <c r="AS517" i="25"/>
  <c r="AS604" i="25"/>
  <c r="W647" i="25"/>
  <c r="BI212" i="25"/>
  <c r="BI125" i="25"/>
  <c r="BI473" i="25"/>
  <c r="BI560" i="25"/>
  <c r="L554" i="26"/>
  <c r="AX199" i="26"/>
  <c r="AX128" i="26"/>
  <c r="AX412" i="26"/>
  <c r="AX483" i="26"/>
  <c r="J524" i="26"/>
  <c r="AV169" i="26"/>
  <c r="AV98" i="26"/>
  <c r="AV453" i="26"/>
  <c r="AV382" i="26"/>
  <c r="AE670" i="25"/>
  <c r="BQ235" i="25"/>
  <c r="BQ148" i="25"/>
  <c r="BQ496" i="25"/>
  <c r="BQ583" i="25"/>
  <c r="M659" i="25"/>
  <c r="AY224" i="25"/>
  <c r="AY137" i="25"/>
  <c r="AY485" i="25"/>
  <c r="AY572" i="25"/>
  <c r="BQ207" i="25"/>
  <c r="AE642" i="25"/>
  <c r="BQ120" i="25"/>
  <c r="BQ555" i="25"/>
  <c r="BQ468" i="25"/>
  <c r="E683" i="25"/>
  <c r="AQ248" i="25"/>
  <c r="AQ161" i="25"/>
  <c r="AQ509" i="25"/>
  <c r="AQ596" i="25"/>
  <c r="BD251" i="25"/>
  <c r="R686" i="25"/>
  <c r="BD164" i="25"/>
  <c r="BD512" i="25"/>
  <c r="BD599" i="25"/>
  <c r="AB545" i="26"/>
  <c r="BN190" i="26"/>
  <c r="BN119" i="26"/>
  <c r="BN474" i="26"/>
  <c r="BN403" i="26"/>
  <c r="AB635" i="25"/>
  <c r="BN200" i="25"/>
  <c r="BN113" i="25"/>
  <c r="BN548" i="25"/>
  <c r="BN461" i="25"/>
  <c r="AA503" i="26"/>
  <c r="BM148" i="26"/>
  <c r="BM77" i="26"/>
  <c r="BM361" i="26"/>
  <c r="BM432" i="26"/>
  <c r="P545" i="26"/>
  <c r="BB190" i="26"/>
  <c r="BB119" i="26"/>
  <c r="BB403" i="26"/>
  <c r="BB474" i="26"/>
  <c r="BP646" i="25"/>
  <c r="G643" i="25"/>
  <c r="AS208" i="25"/>
  <c r="AS121" i="25"/>
  <c r="AS556" i="25"/>
  <c r="AS469" i="25"/>
  <c r="K687" i="25"/>
  <c r="AW252" i="25"/>
  <c r="AW165" i="25"/>
  <c r="AW513" i="25"/>
  <c r="AW600" i="25"/>
  <c r="AV187" i="26"/>
  <c r="J542" i="26"/>
  <c r="AV116" i="26"/>
  <c r="AV400" i="26"/>
  <c r="AV471" i="26"/>
  <c r="J565" i="26"/>
  <c r="AV210" i="26"/>
  <c r="AV139" i="26"/>
  <c r="AV423" i="26"/>
  <c r="AV494" i="26"/>
  <c r="J669" i="25"/>
  <c r="AV234" i="25"/>
  <c r="AV147" i="25"/>
  <c r="AV582" i="25"/>
  <c r="AV495" i="25"/>
  <c r="F631" i="25"/>
  <c r="AR196" i="25"/>
  <c r="AR109" i="25"/>
  <c r="AR544" i="25"/>
  <c r="AR457" i="25"/>
  <c r="AC520" i="26"/>
  <c r="BO165" i="26"/>
  <c r="BO94" i="26"/>
  <c r="BO378" i="26"/>
  <c r="BO449" i="26"/>
  <c r="G614" i="25"/>
  <c r="AS179" i="25"/>
  <c r="AS92" i="25"/>
  <c r="AS440" i="25"/>
  <c r="AS527" i="25"/>
  <c r="AH554" i="26"/>
  <c r="BT199" i="26"/>
  <c r="BT128" i="26"/>
  <c r="BT483" i="26"/>
  <c r="BT412" i="26"/>
  <c r="BC212" i="25"/>
  <c r="Q647" i="25"/>
  <c r="BC125" i="25"/>
  <c r="BC560" i="25"/>
  <c r="BC473" i="25"/>
  <c r="B691" i="25"/>
  <c r="AN256" i="25"/>
  <c r="AN169" i="25"/>
  <c r="AN517" i="25"/>
  <c r="AN604" i="25"/>
  <c r="W650" i="25"/>
  <c r="BI215" i="25"/>
  <c r="BI128" i="25"/>
  <c r="BI476" i="25"/>
  <c r="BI563" i="25"/>
  <c r="BI202" i="25"/>
  <c r="W637" i="25"/>
  <c r="BI115" i="25"/>
  <c r="BI463" i="25"/>
  <c r="BI550" i="25"/>
  <c r="V683" i="25"/>
  <c r="BH248" i="25"/>
  <c r="BH161" i="25"/>
  <c r="BH509" i="25"/>
  <c r="BH596" i="25"/>
  <c r="BN162" i="26"/>
  <c r="AB517" i="26"/>
  <c r="BN91" i="26"/>
  <c r="BN375" i="26"/>
  <c r="BN446" i="26"/>
  <c r="K683" i="25"/>
  <c r="AW248" i="25"/>
  <c r="AW161" i="25"/>
  <c r="AW596" i="25"/>
  <c r="AW509" i="25"/>
  <c r="H501" i="26"/>
  <c r="AT146" i="26"/>
  <c r="AT75" i="26"/>
  <c r="AT430" i="26"/>
  <c r="AT359" i="26"/>
  <c r="BM668" i="25"/>
  <c r="S503" i="26"/>
  <c r="BE148" i="26"/>
  <c r="BE77" i="26"/>
  <c r="BE432" i="26"/>
  <c r="BE361" i="26"/>
  <c r="BT546" i="26"/>
  <c r="H676" i="25"/>
  <c r="AT241" i="25"/>
  <c r="AT154" i="25"/>
  <c r="AT589" i="25"/>
  <c r="AT502" i="25"/>
  <c r="Y565" i="26"/>
  <c r="BK210" i="26"/>
  <c r="BK139" i="26"/>
  <c r="BK494" i="26"/>
  <c r="BK423" i="26"/>
  <c r="O506" i="26"/>
  <c r="BA151" i="26"/>
  <c r="BA80" i="26"/>
  <c r="BA435" i="26"/>
  <c r="BA364" i="26"/>
  <c r="W651" i="25"/>
  <c r="BI216" i="25"/>
  <c r="BI129" i="25"/>
  <c r="BI477" i="25"/>
  <c r="BI564" i="25"/>
  <c r="BM190" i="26"/>
  <c r="AA545" i="26"/>
  <c r="BM119" i="26"/>
  <c r="BM474" i="26"/>
  <c r="BM403" i="26"/>
  <c r="L662" i="25"/>
  <c r="AX227" i="25"/>
  <c r="AX140" i="25"/>
  <c r="AX488" i="25"/>
  <c r="AX575" i="25"/>
  <c r="Z647" i="25"/>
  <c r="BL212" i="25"/>
  <c r="BL125" i="25"/>
  <c r="BL560" i="25"/>
  <c r="BL473" i="25"/>
  <c r="L564" i="26"/>
  <c r="AX209" i="26"/>
  <c r="AX138" i="26"/>
  <c r="AX493" i="26"/>
  <c r="AX422" i="26"/>
  <c r="AT210" i="26"/>
  <c r="H565" i="26"/>
  <c r="AT139" i="26"/>
  <c r="AT423" i="26"/>
  <c r="AT494" i="26"/>
  <c r="O518" i="26"/>
  <c r="BA163" i="26"/>
  <c r="BA92" i="26"/>
  <c r="BA376" i="26"/>
  <c r="BA447" i="26"/>
  <c r="C687" i="25"/>
  <c r="AO252" i="25"/>
  <c r="AO165" i="25"/>
  <c r="AO600" i="25"/>
  <c r="AO513" i="25"/>
  <c r="V504" i="26"/>
  <c r="BH149" i="26"/>
  <c r="BH78" i="26"/>
  <c r="BH433" i="26"/>
  <c r="BH362" i="26"/>
  <c r="BO542" i="26"/>
  <c r="D637" i="25"/>
  <c r="AP202" i="25"/>
  <c r="AP115" i="25"/>
  <c r="AP463" i="25"/>
  <c r="AP550" i="25"/>
  <c r="AE638" i="25"/>
  <c r="BQ203" i="25"/>
  <c r="BQ116" i="25"/>
  <c r="BQ464" i="25"/>
  <c r="BQ551" i="25"/>
  <c r="BE213" i="25"/>
  <c r="S648" i="25"/>
  <c r="BE126" i="25"/>
  <c r="BE474" i="25"/>
  <c r="BE561" i="25"/>
  <c r="U636" i="25"/>
  <c r="BG201" i="25"/>
  <c r="BG114" i="25"/>
  <c r="BG462" i="25"/>
  <c r="BG549" i="25"/>
  <c r="BQ652" i="25"/>
  <c r="AP234" i="25"/>
  <c r="D669" i="25"/>
  <c r="AP147" i="25"/>
  <c r="AP582" i="25"/>
  <c r="AP495" i="25"/>
  <c r="R535" i="26"/>
  <c r="BD180" i="26"/>
  <c r="BD109" i="26"/>
  <c r="BD393" i="26"/>
  <c r="BD464" i="26"/>
  <c r="BK216" i="25"/>
  <c r="Y651" i="25"/>
  <c r="BK129" i="25"/>
  <c r="BK477" i="25"/>
  <c r="BK564" i="25"/>
  <c r="W566" i="26"/>
  <c r="BI211" i="26"/>
  <c r="BI140" i="26"/>
  <c r="BI495" i="26"/>
  <c r="BI424" i="26"/>
  <c r="BG159" i="26"/>
  <c r="U514" i="26"/>
  <c r="BG88" i="26"/>
  <c r="BG443" i="26"/>
  <c r="BG372" i="26"/>
  <c r="AR209" i="25"/>
  <c r="F644" i="25"/>
  <c r="AR122" i="25"/>
  <c r="AR470" i="25"/>
  <c r="AR557" i="25"/>
  <c r="BT645" i="25"/>
  <c r="T671" i="25"/>
  <c r="BF236" i="25"/>
  <c r="BF149" i="25"/>
  <c r="BF497" i="25"/>
  <c r="BF584" i="25"/>
  <c r="G642" i="25"/>
  <c r="AS207" i="25"/>
  <c r="AS120" i="25"/>
  <c r="AS555" i="25"/>
  <c r="AS468" i="25"/>
  <c r="AU199" i="26"/>
  <c r="I554" i="26"/>
  <c r="AU128" i="26"/>
  <c r="AU483" i="26"/>
  <c r="AU412" i="26"/>
  <c r="V555" i="26"/>
  <c r="BH200" i="26"/>
  <c r="BH129" i="26"/>
  <c r="BH413" i="26"/>
  <c r="BH484" i="26"/>
  <c r="BN687" i="25"/>
  <c r="H641" i="25"/>
  <c r="AT206" i="25"/>
  <c r="AT119" i="25"/>
  <c r="AT554" i="25"/>
  <c r="AT467" i="25"/>
  <c r="X516" i="26"/>
  <c r="BJ161" i="26"/>
  <c r="BJ90" i="26"/>
  <c r="BJ374" i="26"/>
  <c r="BJ445" i="26"/>
  <c r="AY248" i="25"/>
  <c r="M683" i="25"/>
  <c r="AY161" i="25"/>
  <c r="AY596" i="25"/>
  <c r="AY509" i="25"/>
  <c r="AN154" i="26"/>
  <c r="B509" i="26"/>
  <c r="AN83" i="26"/>
  <c r="AN438" i="26"/>
  <c r="AN367" i="26"/>
  <c r="AG661" i="25"/>
  <c r="BS226" i="25"/>
  <c r="BS139" i="25"/>
  <c r="BS487" i="25"/>
  <c r="BS574" i="25"/>
  <c r="T511" i="26"/>
  <c r="BF156" i="26"/>
  <c r="BF85" i="26"/>
  <c r="BF440" i="26"/>
  <c r="BF369" i="26"/>
  <c r="AU145" i="26"/>
  <c r="I500" i="26"/>
  <c r="AU74" i="26"/>
  <c r="AU358" i="26"/>
  <c r="AU429" i="26"/>
  <c r="AU194" i="25"/>
  <c r="I629" i="25"/>
  <c r="AU107" i="25"/>
  <c r="AU542" i="25"/>
  <c r="AU455" i="25"/>
  <c r="H505" i="26"/>
  <c r="AT150" i="26"/>
  <c r="AT79" i="26"/>
  <c r="AT363" i="26"/>
  <c r="AT434" i="26"/>
  <c r="AC521" i="26"/>
  <c r="BO166" i="26"/>
  <c r="BO95" i="26"/>
  <c r="BO379" i="26"/>
  <c r="BO450" i="26"/>
  <c r="P672" i="25"/>
  <c r="BB237" i="25"/>
  <c r="BB150" i="25"/>
  <c r="BB498" i="25"/>
  <c r="BB585" i="25"/>
  <c r="B545" i="26"/>
  <c r="AN190" i="26"/>
  <c r="AN119" i="26"/>
  <c r="AN474" i="26"/>
  <c r="AN403" i="26"/>
  <c r="BU650" i="25"/>
  <c r="BK546" i="26"/>
  <c r="C647" i="25"/>
  <c r="AO212" i="25"/>
  <c r="AO125" i="25"/>
  <c r="AO473" i="25"/>
  <c r="AO560" i="25"/>
  <c r="BQ666" i="25"/>
  <c r="R565" i="26"/>
  <c r="BD210" i="26"/>
  <c r="BD139" i="26"/>
  <c r="BD494" i="26"/>
  <c r="BD423" i="26"/>
  <c r="BF151" i="26"/>
  <c r="T506" i="26"/>
  <c r="BF80" i="26"/>
  <c r="BF364" i="26"/>
  <c r="BF435" i="26"/>
  <c r="AG557" i="26"/>
  <c r="BS202" i="26"/>
  <c r="BS131" i="26"/>
  <c r="BS486" i="26"/>
  <c r="BS415" i="26"/>
  <c r="BL219" i="25"/>
  <c r="Z654" i="25"/>
  <c r="BL132" i="25"/>
  <c r="BL567" i="25"/>
  <c r="BL480" i="25"/>
  <c r="H652" i="25"/>
  <c r="AT217" i="25"/>
  <c r="AT130" i="25"/>
  <c r="AT565" i="25"/>
  <c r="AT478" i="25"/>
  <c r="AD523" i="26"/>
  <c r="BP168" i="26"/>
  <c r="BP97" i="26"/>
  <c r="BP452" i="26"/>
  <c r="BP381" i="26"/>
  <c r="AI676" i="25"/>
  <c r="BU241" i="25"/>
  <c r="BU154" i="25"/>
  <c r="BU502" i="25"/>
  <c r="BU589" i="25"/>
  <c r="BI481" i="25"/>
  <c r="W655" i="25"/>
  <c r="BI220" i="25"/>
  <c r="BI133" i="25"/>
  <c r="BI568" i="25"/>
  <c r="BQ229" i="25"/>
  <c r="AE664" i="25"/>
  <c r="BQ490" i="25"/>
  <c r="BQ142" i="25"/>
  <c r="BQ577" i="25"/>
  <c r="BB243" i="25"/>
  <c r="P678" i="25"/>
  <c r="BB504" i="25"/>
  <c r="BB156" i="25"/>
  <c r="BB591" i="25"/>
  <c r="R665" i="25"/>
  <c r="BD230" i="25"/>
  <c r="BD143" i="25"/>
  <c r="BD578" i="25"/>
  <c r="BD491" i="25"/>
  <c r="BV646" i="25"/>
  <c r="AE519" i="26"/>
  <c r="BQ164" i="26"/>
  <c r="BQ93" i="26"/>
  <c r="BQ448" i="26"/>
  <c r="BQ377" i="26"/>
  <c r="AC555" i="26"/>
  <c r="BO200" i="26"/>
  <c r="BO129" i="26"/>
  <c r="BO413" i="26"/>
  <c r="BO484" i="26"/>
  <c r="BK146" i="26"/>
  <c r="Y501" i="26"/>
  <c r="BK75" i="26"/>
  <c r="BK359" i="26"/>
  <c r="BK430" i="26"/>
  <c r="AZ200" i="26"/>
  <c r="N555" i="26"/>
  <c r="AZ129" i="26"/>
  <c r="AZ484" i="26"/>
  <c r="AZ413" i="26"/>
  <c r="U682" i="25"/>
  <c r="BG247" i="25"/>
  <c r="BG160" i="25"/>
  <c r="BG508" i="25"/>
  <c r="BG595" i="25"/>
  <c r="AD501" i="26"/>
  <c r="BP146" i="26"/>
  <c r="BP75" i="26"/>
  <c r="BP430" i="26"/>
  <c r="BP359" i="26"/>
  <c r="V564" i="26"/>
  <c r="BH209" i="26"/>
  <c r="BH138" i="26"/>
  <c r="BH493" i="26"/>
  <c r="BH422" i="26"/>
  <c r="N647" i="25"/>
  <c r="AZ212" i="25"/>
  <c r="AZ125" i="25"/>
  <c r="AZ473" i="25"/>
  <c r="AZ560" i="25"/>
  <c r="AI670" i="25"/>
  <c r="BU235" i="25"/>
  <c r="BU148" i="25"/>
  <c r="BU496" i="25"/>
  <c r="BU583" i="25"/>
  <c r="AQ233" i="25"/>
  <c r="E668" i="25"/>
  <c r="AQ146" i="25"/>
  <c r="AQ581" i="25"/>
  <c r="AQ494" i="25"/>
  <c r="Q682" i="25"/>
  <c r="BC247" i="25"/>
  <c r="BC160" i="25"/>
  <c r="BC595" i="25"/>
  <c r="BC508" i="25"/>
  <c r="L530" i="26"/>
  <c r="AX175" i="26"/>
  <c r="AX104" i="26"/>
  <c r="AX459" i="26"/>
  <c r="AX388" i="26"/>
  <c r="J616" i="25"/>
  <c r="AV181" i="25"/>
  <c r="AV94" i="25"/>
  <c r="AV529" i="25"/>
  <c r="AV442" i="25"/>
  <c r="AI513" i="26"/>
  <c r="BU158" i="26"/>
  <c r="BU87" i="26"/>
  <c r="BU371" i="26"/>
  <c r="BU442" i="26"/>
  <c r="BU546" i="26"/>
  <c r="S643" i="25"/>
  <c r="BE208" i="25"/>
  <c r="BE121" i="25"/>
  <c r="BE556" i="25"/>
  <c r="BE469" i="25"/>
  <c r="E681" i="25"/>
  <c r="AQ246" i="25"/>
  <c r="AQ594" i="25"/>
  <c r="AQ159" i="25"/>
  <c r="AQ507" i="25"/>
  <c r="H562" i="26"/>
  <c r="AT207" i="26"/>
  <c r="AT136" i="26"/>
  <c r="AT420" i="26"/>
  <c r="AT491" i="26"/>
  <c r="B664" i="25"/>
  <c r="AN229" i="25"/>
  <c r="AN490" i="25"/>
  <c r="AN142" i="25"/>
  <c r="AN577" i="25"/>
  <c r="BV241" i="25"/>
  <c r="AJ676" i="25"/>
  <c r="BV154" i="25"/>
  <c r="BV589" i="25"/>
  <c r="BV502" i="25"/>
  <c r="AF665" i="25"/>
  <c r="BR230" i="25"/>
  <c r="BR143" i="25"/>
  <c r="BR491" i="25"/>
  <c r="BR578" i="25"/>
  <c r="BM259" i="25"/>
  <c r="AA694" i="25"/>
  <c r="BM172" i="25"/>
  <c r="BM520" i="25"/>
  <c r="BM607" i="25"/>
  <c r="D566" i="26"/>
  <c r="AP211" i="26"/>
  <c r="AP140" i="26"/>
  <c r="AP424" i="26"/>
  <c r="AP495" i="26"/>
  <c r="AF523" i="26"/>
  <c r="BR168" i="26"/>
  <c r="BR97" i="26"/>
  <c r="BR381" i="26"/>
  <c r="BR452" i="26"/>
  <c r="AB659" i="25"/>
  <c r="BN224" i="25"/>
  <c r="BN137" i="25"/>
  <c r="BN572" i="25"/>
  <c r="BN485" i="25"/>
  <c r="R652" i="25"/>
  <c r="BD217" i="25"/>
  <c r="BD130" i="25"/>
  <c r="BD478" i="25"/>
  <c r="BD565" i="25"/>
  <c r="M669" i="25"/>
  <c r="AY234" i="25"/>
  <c r="AY147" i="25"/>
  <c r="AY495" i="25"/>
  <c r="AY582" i="25"/>
  <c r="BU530" i="26"/>
  <c r="BT680" i="25"/>
  <c r="AW178" i="26"/>
  <c r="K533" i="26"/>
  <c r="AW107" i="26"/>
  <c r="AW391" i="26"/>
  <c r="AW462" i="26"/>
  <c r="BV645" i="25"/>
  <c r="R660" i="25"/>
  <c r="BD225" i="25"/>
  <c r="BD138" i="25"/>
  <c r="BD573" i="25"/>
  <c r="BD486" i="25"/>
  <c r="K684" i="25"/>
  <c r="AW249" i="25"/>
  <c r="AW162" i="25"/>
  <c r="AW510" i="25"/>
  <c r="AW597" i="25"/>
  <c r="G560" i="26"/>
  <c r="AS205" i="26"/>
  <c r="AS134" i="26"/>
  <c r="AS489" i="26"/>
  <c r="AS418" i="26"/>
  <c r="BA218" i="25"/>
  <c r="O653" i="25"/>
  <c r="BA131" i="25"/>
  <c r="BA479" i="25"/>
  <c r="BA566" i="25"/>
  <c r="F550" i="26"/>
  <c r="AR195" i="26"/>
  <c r="AR124" i="26"/>
  <c r="AR408" i="26"/>
  <c r="AR479" i="26"/>
  <c r="E511" i="26"/>
  <c r="AQ156" i="26"/>
  <c r="AQ85" i="26"/>
  <c r="AQ440" i="26"/>
  <c r="AQ369" i="26"/>
  <c r="BQ149" i="26"/>
  <c r="AE504" i="26"/>
  <c r="BQ78" i="26"/>
  <c r="BQ433" i="26"/>
  <c r="BQ362" i="26"/>
  <c r="BL687" i="25"/>
  <c r="S511" i="26"/>
  <c r="BE156" i="26"/>
  <c r="BE85" i="26"/>
  <c r="BE369" i="26"/>
  <c r="BE440" i="26"/>
  <c r="BR218" i="25"/>
  <c r="AF653" i="25"/>
  <c r="BR131" i="25"/>
  <c r="BR566" i="25"/>
  <c r="BR479" i="25"/>
  <c r="AA556" i="26"/>
  <c r="BM201" i="26"/>
  <c r="BM130" i="26"/>
  <c r="BM485" i="26"/>
  <c r="BM414" i="26"/>
  <c r="BB218" i="25"/>
  <c r="P653" i="25"/>
  <c r="BB131" i="25"/>
  <c r="BB566" i="25"/>
  <c r="BB479" i="25"/>
  <c r="Z534" i="26"/>
  <c r="BL179" i="26"/>
  <c r="BL108" i="26"/>
  <c r="BL463" i="26"/>
  <c r="BL392" i="26"/>
  <c r="R523" i="26"/>
  <c r="BD168" i="26"/>
  <c r="BD97" i="26"/>
  <c r="BD381" i="26"/>
  <c r="BD452" i="26"/>
  <c r="B501" i="26"/>
  <c r="AN146" i="26"/>
  <c r="AN75" i="26"/>
  <c r="AN359" i="26"/>
  <c r="AN430" i="26"/>
  <c r="AD533" i="26"/>
  <c r="BP178" i="26"/>
  <c r="BP107" i="26"/>
  <c r="BP391" i="26"/>
  <c r="BP462" i="26"/>
  <c r="K504" i="26"/>
  <c r="AW149" i="26"/>
  <c r="AW78" i="26"/>
  <c r="AW362" i="26"/>
  <c r="AW433" i="26"/>
  <c r="M647" i="25"/>
  <c r="AY212" i="25"/>
  <c r="AY125" i="25"/>
  <c r="AY560" i="25"/>
  <c r="AY473" i="25"/>
  <c r="S647" i="25"/>
  <c r="BE212" i="25"/>
  <c r="BE125" i="25"/>
  <c r="BE473" i="25"/>
  <c r="BE560" i="25"/>
  <c r="T529" i="26"/>
  <c r="BF174" i="26"/>
  <c r="BF103" i="26"/>
  <c r="BF458" i="26"/>
  <c r="BF387" i="26"/>
  <c r="AB535" i="26"/>
  <c r="BN180" i="26"/>
  <c r="BN109" i="26"/>
  <c r="BN393" i="26"/>
  <c r="BN464" i="26"/>
  <c r="H38" i="10"/>
  <c r="H14" i="11"/>
  <c r="H38" i="11" s="1"/>
  <c r="AE524" i="25"/>
  <c r="BI26" i="10"/>
  <c r="BI2" i="11"/>
  <c r="BI26" i="11" s="1"/>
  <c r="BH258" i="25"/>
  <c r="V693" i="25"/>
  <c r="BH606" i="25"/>
  <c r="BH171" i="25"/>
  <c r="BH519" i="25"/>
  <c r="BV621" i="25"/>
  <c r="AP438" i="25"/>
  <c r="D612" i="25"/>
  <c r="AP177" i="25"/>
  <c r="AP525" i="25"/>
  <c r="AP90" i="25"/>
  <c r="BD586" i="25"/>
  <c r="R673" i="25"/>
  <c r="BD499" i="25"/>
  <c r="BD325" i="25"/>
  <c r="BD151" i="25"/>
  <c r="BD238" i="25"/>
  <c r="BD412" i="25"/>
  <c r="AV467" i="26"/>
  <c r="J538" i="26"/>
  <c r="AV396" i="26"/>
  <c r="AV112" i="26"/>
  <c r="AV254" i="26"/>
  <c r="AV183" i="26"/>
  <c r="AV325" i="26"/>
  <c r="BP614" i="25"/>
  <c r="BF612" i="25"/>
  <c r="BG621" i="25"/>
  <c r="BV190" i="26"/>
  <c r="AJ545" i="26"/>
  <c r="BV119" i="26"/>
  <c r="BV403" i="26"/>
  <c r="BV474" i="26"/>
  <c r="K674" i="25"/>
  <c r="AW239" i="25"/>
  <c r="AW500" i="25"/>
  <c r="AW152" i="25"/>
  <c r="AW587" i="25"/>
  <c r="Y664" i="25"/>
  <c r="BK229" i="25"/>
  <c r="BK490" i="25"/>
  <c r="BK142" i="25"/>
  <c r="BK577" i="25"/>
  <c r="C677" i="25"/>
  <c r="AO242" i="25"/>
  <c r="AO155" i="25"/>
  <c r="AO590" i="25"/>
  <c r="AO503" i="25"/>
  <c r="S660" i="25"/>
  <c r="BE225" i="25"/>
  <c r="BE138" i="25"/>
  <c r="BE573" i="25"/>
  <c r="BE486" i="25"/>
  <c r="G507" i="26"/>
  <c r="AS152" i="26"/>
  <c r="AS81" i="26"/>
  <c r="AS436" i="26"/>
  <c r="AS365" i="26"/>
  <c r="BP211" i="26"/>
  <c r="AD566" i="26"/>
  <c r="BP140" i="26"/>
  <c r="BP424" i="26"/>
  <c r="BP495" i="26"/>
  <c r="BL560" i="26"/>
  <c r="AB508" i="26"/>
  <c r="BN153" i="26"/>
  <c r="BN82" i="26"/>
  <c r="BN366" i="26"/>
  <c r="BN437" i="26"/>
  <c r="BV630" i="25"/>
  <c r="BP632" i="25"/>
  <c r="AN246" i="25"/>
  <c r="B681" i="25"/>
  <c r="AN594" i="25"/>
  <c r="AN159" i="25"/>
  <c r="AN507" i="25"/>
  <c r="K664" i="25"/>
  <c r="AW229" i="25"/>
  <c r="AW490" i="25"/>
  <c r="AW142" i="25"/>
  <c r="AW577" i="25"/>
  <c r="AU467" i="26"/>
  <c r="I538" i="26"/>
  <c r="AU396" i="26"/>
  <c r="AU112" i="26"/>
  <c r="AU183" i="26"/>
  <c r="AU254" i="26"/>
  <c r="AU325" i="26"/>
  <c r="BQ623" i="25"/>
  <c r="BO621" i="25"/>
  <c r="BG617" i="25"/>
  <c r="BE616" i="25"/>
  <c r="G622" i="25"/>
  <c r="AS187" i="25"/>
  <c r="AS535" i="25"/>
  <c r="AS100" i="25"/>
  <c r="AS448" i="25"/>
  <c r="BM590" i="25"/>
  <c r="BM242" i="25"/>
  <c r="AA677" i="25"/>
  <c r="BM155" i="25"/>
  <c r="BM503" i="25"/>
  <c r="AO515" i="25"/>
  <c r="AO254" i="25"/>
  <c r="C689" i="25"/>
  <c r="AO167" i="25"/>
  <c r="AO602" i="25"/>
  <c r="AF681" i="25"/>
  <c r="BR246" i="25"/>
  <c r="BR594" i="25"/>
  <c r="BR159" i="25"/>
  <c r="BR507" i="25"/>
  <c r="AP212" i="26"/>
  <c r="D567" i="26"/>
  <c r="AP141" i="26"/>
  <c r="AP425" i="26"/>
  <c r="AP496" i="26"/>
  <c r="AC556" i="26"/>
  <c r="BO201" i="26"/>
  <c r="BO130" i="26"/>
  <c r="BO414" i="26"/>
  <c r="BO485" i="26"/>
  <c r="BC216" i="25"/>
  <c r="Q651" i="25"/>
  <c r="BC129" i="25"/>
  <c r="BC564" i="25"/>
  <c r="BC477" i="25"/>
  <c r="P694" i="25"/>
  <c r="BB259" i="25"/>
  <c r="BB172" i="25"/>
  <c r="BB607" i="25"/>
  <c r="BB520" i="25"/>
  <c r="AS371" i="26"/>
  <c r="AS158" i="26"/>
  <c r="G513" i="26"/>
  <c r="AS87" i="26"/>
  <c r="AS442" i="26"/>
  <c r="K693" i="25"/>
  <c r="AW258" i="25"/>
  <c r="AW606" i="25"/>
  <c r="AW171" i="25"/>
  <c r="AW519" i="25"/>
  <c r="J536" i="26"/>
  <c r="AV394" i="26"/>
  <c r="AV252" i="26"/>
  <c r="AV181" i="26"/>
  <c r="AV110" i="26"/>
  <c r="AV323" i="26"/>
  <c r="AV465" i="26"/>
  <c r="BV243" i="25"/>
  <c r="AJ678" i="25"/>
  <c r="BV156" i="25"/>
  <c r="BV504" i="25"/>
  <c r="BV591" i="25"/>
  <c r="BJ671" i="25"/>
  <c r="K665" i="25"/>
  <c r="AW230" i="25"/>
  <c r="AW143" i="25"/>
  <c r="AW491" i="25"/>
  <c r="AW578" i="25"/>
  <c r="BT429" i="26"/>
  <c r="AH500" i="26"/>
  <c r="BT145" i="26"/>
  <c r="BT74" i="26"/>
  <c r="BT358" i="26"/>
  <c r="BE612" i="25"/>
  <c r="BJ616" i="25"/>
  <c r="I655" i="25"/>
  <c r="AU220" i="25"/>
  <c r="AU133" i="25"/>
  <c r="AU568" i="25"/>
  <c r="AU481" i="25"/>
  <c r="AU420" i="26"/>
  <c r="I562" i="26"/>
  <c r="AU207" i="26"/>
  <c r="AU136" i="26"/>
  <c r="AU491" i="26"/>
  <c r="BJ406" i="26"/>
  <c r="X548" i="26"/>
  <c r="BJ193" i="26"/>
  <c r="BJ122" i="26"/>
  <c r="BJ477" i="26"/>
  <c r="G537" i="26"/>
  <c r="AS182" i="26"/>
  <c r="AS111" i="26"/>
  <c r="AS466" i="26"/>
  <c r="AS395" i="26"/>
  <c r="R513" i="26"/>
  <c r="BD158" i="26"/>
  <c r="BD87" i="26"/>
  <c r="BD442" i="26"/>
  <c r="BD371" i="26"/>
  <c r="H500" i="26"/>
  <c r="AT145" i="26"/>
  <c r="AT74" i="26"/>
  <c r="AT358" i="26"/>
  <c r="AT429" i="26"/>
  <c r="BM621" i="25"/>
  <c r="BC205" i="25"/>
  <c r="Q640" i="25"/>
  <c r="BC553" i="25"/>
  <c r="BC118" i="25"/>
  <c r="BC466" i="25"/>
  <c r="H677" i="25"/>
  <c r="AT242" i="25"/>
  <c r="AT155" i="25"/>
  <c r="AT503" i="25"/>
  <c r="AT590" i="25"/>
  <c r="BO226" i="25"/>
  <c r="AC661" i="25"/>
  <c r="BO139" i="25"/>
  <c r="BO487" i="25"/>
  <c r="BO574" i="25"/>
  <c r="B651" i="25"/>
  <c r="AN216" i="25"/>
  <c r="AN129" i="25"/>
  <c r="AN564" i="25"/>
  <c r="AN477" i="25"/>
  <c r="X531" i="26"/>
  <c r="BJ176" i="26"/>
  <c r="BJ105" i="26"/>
  <c r="BJ389" i="26"/>
  <c r="BJ460" i="26"/>
  <c r="BI192" i="26"/>
  <c r="W547" i="26"/>
  <c r="BI121" i="26"/>
  <c r="BI405" i="26"/>
  <c r="BI476" i="26"/>
  <c r="BT629" i="25"/>
  <c r="BE619" i="25"/>
  <c r="AE562" i="26"/>
  <c r="BQ207" i="26"/>
  <c r="BQ136" i="26"/>
  <c r="BQ491" i="26"/>
  <c r="BQ420" i="26"/>
  <c r="BO239" i="25"/>
  <c r="AC674" i="25"/>
  <c r="BO500" i="25"/>
  <c r="BO152" i="25"/>
  <c r="BO587" i="25"/>
  <c r="BV228" i="25"/>
  <c r="AJ663" i="25"/>
  <c r="BV141" i="25"/>
  <c r="BV576" i="25"/>
  <c r="BV489" i="25"/>
  <c r="AO207" i="26"/>
  <c r="C562" i="26"/>
  <c r="AO136" i="26"/>
  <c r="AO491" i="26"/>
  <c r="AO420" i="26"/>
  <c r="I664" i="25"/>
  <c r="AU229" i="25"/>
  <c r="AU490" i="25"/>
  <c r="AU142" i="25"/>
  <c r="AU577" i="25"/>
  <c r="BN616" i="25"/>
  <c r="BS632" i="25"/>
  <c r="AS591" i="25"/>
  <c r="AS243" i="25"/>
  <c r="G678" i="25"/>
  <c r="AS504" i="25"/>
  <c r="AS156" i="25"/>
  <c r="Q634" i="25"/>
  <c r="BC199" i="25"/>
  <c r="BC112" i="25"/>
  <c r="BC547" i="25"/>
  <c r="BC460" i="25"/>
  <c r="AF664" i="25"/>
  <c r="BR229" i="25"/>
  <c r="BR490" i="25"/>
  <c r="BR142" i="25"/>
  <c r="BR577" i="25"/>
  <c r="O664" i="25"/>
  <c r="BA229" i="25"/>
  <c r="BA490" i="25"/>
  <c r="BA142" i="25"/>
  <c r="BA577" i="25"/>
  <c r="BS619" i="25"/>
  <c r="BM223" i="25"/>
  <c r="AA658" i="25"/>
  <c r="BM484" i="25"/>
  <c r="BM136" i="25"/>
  <c r="BM571" i="25"/>
  <c r="AN516" i="25"/>
  <c r="B690" i="25"/>
  <c r="AN255" i="25"/>
  <c r="AN168" i="25"/>
  <c r="AN603" i="25"/>
  <c r="BN617" i="25"/>
  <c r="C681" i="25"/>
  <c r="AO246" i="25"/>
  <c r="AO594" i="25"/>
  <c r="AO159" i="25"/>
  <c r="AO507" i="25"/>
  <c r="AS368" i="26"/>
  <c r="G510" i="26"/>
  <c r="AS155" i="26"/>
  <c r="AS84" i="26"/>
  <c r="AS439" i="26"/>
  <c r="V551" i="26"/>
  <c r="BH196" i="26"/>
  <c r="BH125" i="26"/>
  <c r="BH480" i="26"/>
  <c r="BH409" i="26"/>
  <c r="D562" i="26"/>
  <c r="AP207" i="26"/>
  <c r="AP136" i="26"/>
  <c r="AP491" i="26"/>
  <c r="AP420" i="26"/>
  <c r="AE541" i="26"/>
  <c r="BQ186" i="26"/>
  <c r="BQ115" i="26"/>
  <c r="BQ399" i="26"/>
  <c r="BQ470" i="26"/>
  <c r="W544" i="26"/>
  <c r="BI189" i="26"/>
  <c r="BI118" i="26"/>
  <c r="BI402" i="26"/>
  <c r="BI473" i="26"/>
  <c r="BM455" i="26"/>
  <c r="BM171" i="26"/>
  <c r="AA526" i="26"/>
  <c r="BM100" i="26"/>
  <c r="BM384" i="26"/>
  <c r="AS236" i="25"/>
  <c r="G671" i="25"/>
  <c r="AS149" i="25"/>
  <c r="AS584" i="25"/>
  <c r="AS497" i="25"/>
  <c r="AE672" i="25"/>
  <c r="BQ237" i="25"/>
  <c r="BQ150" i="25"/>
  <c r="BQ498" i="25"/>
  <c r="BQ585" i="25"/>
  <c r="AG694" i="25"/>
  <c r="BS259" i="25"/>
  <c r="BS172" i="25"/>
  <c r="BS520" i="25"/>
  <c r="BS607" i="25"/>
  <c r="BT631" i="25"/>
  <c r="AI660" i="25"/>
  <c r="BU225" i="25"/>
  <c r="BU138" i="25"/>
  <c r="BU486" i="25"/>
  <c r="BU573" i="25"/>
  <c r="AO360" i="26"/>
  <c r="C502" i="26"/>
  <c r="AO147" i="26"/>
  <c r="AO76" i="26"/>
  <c r="AO431" i="26"/>
  <c r="BP586" i="25"/>
  <c r="AD673" i="25"/>
  <c r="BP499" i="25"/>
  <c r="BP151" i="25"/>
  <c r="BP238" i="25"/>
  <c r="BP325" i="25"/>
  <c r="BP412" i="25"/>
  <c r="AC658" i="25"/>
  <c r="BO223" i="25"/>
  <c r="BO484" i="25"/>
  <c r="BO136" i="25"/>
  <c r="BO571" i="25"/>
  <c r="BJ225" i="25"/>
  <c r="X660" i="25"/>
  <c r="BJ138" i="25"/>
  <c r="BJ486" i="25"/>
  <c r="BJ573" i="25"/>
  <c r="Y566" i="26"/>
  <c r="BK211" i="26"/>
  <c r="BK140" i="26"/>
  <c r="BK424" i="26"/>
  <c r="BK495" i="26"/>
  <c r="N628" i="25"/>
  <c r="AZ193" i="25"/>
  <c r="AZ106" i="25"/>
  <c r="AZ454" i="25"/>
  <c r="AZ541" i="25"/>
  <c r="AH553" i="26"/>
  <c r="BT198" i="26"/>
  <c r="BT127" i="26"/>
  <c r="BT482" i="26"/>
  <c r="BT411" i="26"/>
  <c r="BM633" i="25"/>
  <c r="L614" i="25"/>
  <c r="AX179" i="25"/>
  <c r="AX92" i="25"/>
  <c r="AX440" i="25"/>
  <c r="AX527" i="25"/>
  <c r="BV255" i="25"/>
  <c r="AJ690" i="25"/>
  <c r="BV168" i="25"/>
  <c r="BV603" i="25"/>
  <c r="BV516" i="25"/>
  <c r="C694" i="25"/>
  <c r="AO259" i="25"/>
  <c r="AO172" i="25"/>
  <c r="AO607" i="25"/>
  <c r="AO520" i="25"/>
  <c r="AS173" i="26"/>
  <c r="G528" i="26"/>
  <c r="AS102" i="26"/>
  <c r="AS386" i="26"/>
  <c r="AS457" i="26"/>
  <c r="S502" i="26"/>
  <c r="BE147" i="26"/>
  <c r="BE76" i="26"/>
  <c r="BE431" i="26"/>
  <c r="BE360" i="26"/>
  <c r="I518" i="26"/>
  <c r="AU163" i="26"/>
  <c r="AU92" i="26"/>
  <c r="AU447" i="26"/>
  <c r="AU376" i="26"/>
  <c r="M506" i="26"/>
  <c r="AY151" i="26"/>
  <c r="AY80" i="26"/>
  <c r="AY435" i="26"/>
  <c r="AY364" i="26"/>
  <c r="BI202" i="26"/>
  <c r="W557" i="26"/>
  <c r="BI131" i="26"/>
  <c r="BI486" i="26"/>
  <c r="BI415" i="26"/>
  <c r="AY203" i="25"/>
  <c r="M638" i="25"/>
  <c r="AY116" i="25"/>
  <c r="AY551" i="25"/>
  <c r="AY464" i="25"/>
  <c r="H506" i="26"/>
  <c r="AT151" i="26"/>
  <c r="AT80" i="26"/>
  <c r="AT435" i="26"/>
  <c r="AT364" i="26"/>
  <c r="W509" i="26"/>
  <c r="BI154" i="26"/>
  <c r="BI83" i="26"/>
  <c r="BI438" i="26"/>
  <c r="BI367" i="26"/>
  <c r="Y564" i="26"/>
  <c r="BK209" i="26"/>
  <c r="BK138" i="26"/>
  <c r="BK422" i="26"/>
  <c r="BK493" i="26"/>
  <c r="K654" i="25"/>
  <c r="AW219" i="25"/>
  <c r="AW132" i="25"/>
  <c r="AW480" i="25"/>
  <c r="AW567" i="25"/>
  <c r="BE177" i="26"/>
  <c r="S532" i="26"/>
  <c r="BE106" i="26"/>
  <c r="BE390" i="26"/>
  <c r="BE461" i="26"/>
  <c r="X499" i="26"/>
  <c r="BJ144" i="26"/>
  <c r="BJ73" i="26"/>
  <c r="BJ357" i="26"/>
  <c r="BJ428" i="26"/>
  <c r="B549" i="26"/>
  <c r="AN194" i="26"/>
  <c r="AN123" i="26"/>
  <c r="AN407" i="26"/>
  <c r="AN478" i="26"/>
  <c r="P668" i="25"/>
  <c r="BB233" i="25"/>
  <c r="BB146" i="25"/>
  <c r="BB581" i="25"/>
  <c r="BB494" i="25"/>
  <c r="O692" i="25"/>
  <c r="BA257" i="25"/>
  <c r="BA170" i="25"/>
  <c r="BA605" i="25"/>
  <c r="BA518" i="25"/>
  <c r="N559" i="26"/>
  <c r="AZ204" i="26"/>
  <c r="AZ133" i="26"/>
  <c r="AZ417" i="26"/>
  <c r="AZ488" i="26"/>
  <c r="W675" i="25"/>
  <c r="BI240" i="25"/>
  <c r="BI153" i="25"/>
  <c r="BI501" i="25"/>
  <c r="BI588" i="25"/>
  <c r="BL542" i="26"/>
  <c r="AY219" i="25"/>
  <c r="M654" i="25"/>
  <c r="AY132" i="25"/>
  <c r="AY480" i="25"/>
  <c r="AY567" i="25"/>
  <c r="V501" i="26"/>
  <c r="BH146" i="26"/>
  <c r="BH75" i="26"/>
  <c r="BH359" i="26"/>
  <c r="BH430" i="26"/>
  <c r="AI554" i="26"/>
  <c r="BU199" i="26"/>
  <c r="BU128" i="26"/>
  <c r="BU483" i="26"/>
  <c r="BU412" i="26"/>
  <c r="BI191" i="26"/>
  <c r="W546" i="26"/>
  <c r="BI120" i="26"/>
  <c r="BI404" i="26"/>
  <c r="BI475" i="26"/>
  <c r="BU683" i="25"/>
  <c r="BJ542" i="26"/>
  <c r="BP208" i="26"/>
  <c r="AD563" i="26"/>
  <c r="BP137" i="26"/>
  <c r="BP492" i="26"/>
  <c r="BP421" i="26"/>
  <c r="AG695" i="25"/>
  <c r="BS260" i="25"/>
  <c r="BS173" i="25"/>
  <c r="BS608" i="25"/>
  <c r="BS521" i="25"/>
  <c r="AO166" i="26"/>
  <c r="C521" i="26"/>
  <c r="AO95" i="26"/>
  <c r="AO379" i="26"/>
  <c r="AO450" i="26"/>
  <c r="AB689" i="25"/>
  <c r="BN254" i="25"/>
  <c r="BN167" i="25"/>
  <c r="BN602" i="25"/>
  <c r="BN515" i="25"/>
  <c r="AV193" i="25"/>
  <c r="J628" i="25"/>
  <c r="AV106" i="25"/>
  <c r="AV541" i="25"/>
  <c r="AV454" i="25"/>
  <c r="D655" i="25"/>
  <c r="AP220" i="25"/>
  <c r="AP133" i="25"/>
  <c r="AP568" i="25"/>
  <c r="AP481" i="25"/>
  <c r="AO190" i="26"/>
  <c r="C545" i="26"/>
  <c r="AO119" i="26"/>
  <c r="AO403" i="26"/>
  <c r="AO474" i="26"/>
  <c r="BQ641" i="25"/>
  <c r="Q549" i="26"/>
  <c r="BC194" i="26"/>
  <c r="BC123" i="26"/>
  <c r="BC407" i="26"/>
  <c r="BC478" i="26"/>
  <c r="BP161" i="26"/>
  <c r="AD516" i="26"/>
  <c r="BP90" i="26"/>
  <c r="BP445" i="26"/>
  <c r="BP374" i="26"/>
  <c r="BS657" i="25"/>
  <c r="AP503" i="25"/>
  <c r="D677" i="25"/>
  <c r="AP242" i="25"/>
  <c r="AP155" i="25"/>
  <c r="AP590" i="25"/>
  <c r="L612" i="25"/>
  <c r="AX177" i="25"/>
  <c r="AX525" i="25"/>
  <c r="AX90" i="25"/>
  <c r="AX438" i="25"/>
  <c r="Q667" i="25"/>
  <c r="BC232" i="25"/>
  <c r="BC145" i="25"/>
  <c r="BC580" i="25"/>
  <c r="BC493" i="25"/>
  <c r="BC159" i="26"/>
  <c r="Q514" i="26"/>
  <c r="BC88" i="26"/>
  <c r="BC443" i="26"/>
  <c r="BC372" i="26"/>
  <c r="S508" i="26"/>
  <c r="BE153" i="26"/>
  <c r="BE82" i="26"/>
  <c r="BE366" i="26"/>
  <c r="BE437" i="26"/>
  <c r="C500" i="26"/>
  <c r="AO145" i="26"/>
  <c r="AO74" i="26"/>
  <c r="AO429" i="26"/>
  <c r="AO358" i="26"/>
  <c r="AG515" i="26"/>
  <c r="BS160" i="26"/>
  <c r="BS89" i="26"/>
  <c r="BS444" i="26"/>
  <c r="BS373" i="26"/>
  <c r="AG547" i="26"/>
  <c r="BS192" i="26"/>
  <c r="BS121" i="26"/>
  <c r="BS405" i="26"/>
  <c r="BS476" i="26"/>
  <c r="H502" i="26"/>
  <c r="AT147" i="26"/>
  <c r="AT76" i="26"/>
  <c r="AT360" i="26"/>
  <c r="AT431" i="26"/>
  <c r="K545" i="26"/>
  <c r="AW190" i="26"/>
  <c r="AW119" i="26"/>
  <c r="AW474" i="26"/>
  <c r="AW403" i="26"/>
  <c r="AF654" i="25"/>
  <c r="BR219" i="25"/>
  <c r="BR132" i="25"/>
  <c r="BR567" i="25"/>
  <c r="BR480" i="25"/>
  <c r="T683" i="25"/>
  <c r="BF248" i="25"/>
  <c r="BF161" i="25"/>
  <c r="BF509" i="25"/>
  <c r="BF596" i="25"/>
  <c r="AB533" i="26"/>
  <c r="BN178" i="26"/>
  <c r="BN107" i="26"/>
  <c r="BN391" i="26"/>
  <c r="BN462" i="26"/>
  <c r="BQ633" i="25"/>
  <c r="BM684" i="25"/>
  <c r="BO637" i="25"/>
  <c r="C691" i="25"/>
  <c r="AO256" i="25"/>
  <c r="AO169" i="25"/>
  <c r="AO517" i="25"/>
  <c r="AO604" i="25"/>
  <c r="P526" i="26"/>
  <c r="BB171" i="26"/>
  <c r="BB100" i="26"/>
  <c r="BB455" i="26"/>
  <c r="BB384" i="26"/>
  <c r="S645" i="25"/>
  <c r="BE210" i="25"/>
  <c r="BE123" i="25"/>
  <c r="BE558" i="25"/>
  <c r="BE471" i="25"/>
  <c r="AC507" i="26"/>
  <c r="BO152" i="26"/>
  <c r="BO81" i="26"/>
  <c r="BO365" i="26"/>
  <c r="BO436" i="26"/>
  <c r="AY192" i="25"/>
  <c r="M627" i="25"/>
  <c r="AY105" i="25"/>
  <c r="AY540" i="25"/>
  <c r="AY453" i="25"/>
  <c r="AB502" i="26"/>
  <c r="BN147" i="26"/>
  <c r="BN76" i="26"/>
  <c r="BN360" i="26"/>
  <c r="BN431" i="26"/>
  <c r="AC519" i="26"/>
  <c r="BO164" i="26"/>
  <c r="BO93" i="26"/>
  <c r="BO377" i="26"/>
  <c r="BO448" i="26"/>
  <c r="BR675" i="25"/>
  <c r="E691" i="25"/>
  <c r="AQ256" i="25"/>
  <c r="AQ169" i="25"/>
  <c r="AQ517" i="25"/>
  <c r="AQ604" i="25"/>
  <c r="M691" i="25"/>
  <c r="AY256" i="25"/>
  <c r="AY169" i="25"/>
  <c r="AY517" i="25"/>
  <c r="AY604" i="25"/>
  <c r="AA523" i="26"/>
  <c r="BM168" i="26"/>
  <c r="BM97" i="26"/>
  <c r="BM381" i="26"/>
  <c r="BM452" i="26"/>
  <c r="M559" i="26"/>
  <c r="AY204" i="26"/>
  <c r="AY133" i="26"/>
  <c r="AY417" i="26"/>
  <c r="AY488" i="26"/>
  <c r="G663" i="25"/>
  <c r="AS228" i="25"/>
  <c r="AS141" i="25"/>
  <c r="AS489" i="25"/>
  <c r="AS576" i="25"/>
  <c r="BK680" i="25"/>
  <c r="E518" i="26"/>
  <c r="AQ163" i="26"/>
  <c r="AQ92" i="26"/>
  <c r="AQ376" i="26"/>
  <c r="AQ447" i="26"/>
  <c r="T648" i="25"/>
  <c r="BF213" i="25"/>
  <c r="BF126" i="25"/>
  <c r="BF561" i="25"/>
  <c r="BF474" i="25"/>
  <c r="I695" i="25"/>
  <c r="AU260" i="25"/>
  <c r="AU173" i="25"/>
  <c r="AU521" i="25"/>
  <c r="AU608" i="25"/>
  <c r="Y661" i="25"/>
  <c r="BK226" i="25"/>
  <c r="BK139" i="25"/>
  <c r="BK574" i="25"/>
  <c r="BK487" i="25"/>
  <c r="J550" i="26"/>
  <c r="AV195" i="26"/>
  <c r="AV124" i="26"/>
  <c r="AV479" i="26"/>
  <c r="AV408" i="26"/>
  <c r="Z548" i="26"/>
  <c r="BL193" i="26"/>
  <c r="BL122" i="26"/>
  <c r="BL477" i="26"/>
  <c r="BL406" i="26"/>
  <c r="AD672" i="25"/>
  <c r="BP237" i="25"/>
  <c r="BP150" i="25"/>
  <c r="BP585" i="25"/>
  <c r="BP498" i="25"/>
  <c r="J643" i="25"/>
  <c r="AV208" i="25"/>
  <c r="AV121" i="25"/>
  <c r="AV556" i="25"/>
  <c r="AV469" i="25"/>
  <c r="T637" i="25"/>
  <c r="BF202" i="25"/>
  <c r="BF115" i="25"/>
  <c r="BF550" i="25"/>
  <c r="BF463" i="25"/>
  <c r="AW235" i="25"/>
  <c r="K670" i="25"/>
  <c r="AW148" i="25"/>
  <c r="AW496" i="25"/>
  <c r="AW583" i="25"/>
  <c r="N648" i="25"/>
  <c r="AZ213" i="25"/>
  <c r="AZ126" i="25"/>
  <c r="AZ561" i="25"/>
  <c r="AZ474" i="25"/>
  <c r="B632" i="25"/>
  <c r="AN197" i="25"/>
  <c r="AN110" i="25"/>
  <c r="AN458" i="25"/>
  <c r="AN545" i="25"/>
  <c r="AY195" i="26"/>
  <c r="M550" i="26"/>
  <c r="AY124" i="26"/>
  <c r="AY408" i="26"/>
  <c r="AY479" i="26"/>
  <c r="AU237" i="25"/>
  <c r="I672" i="25"/>
  <c r="AU150" i="25"/>
  <c r="AU585" i="25"/>
  <c r="AU498" i="25"/>
  <c r="L646" i="25"/>
  <c r="AX211" i="25"/>
  <c r="AX124" i="25"/>
  <c r="AX472" i="25"/>
  <c r="AX559" i="25"/>
  <c r="O646" i="25"/>
  <c r="BA211" i="25"/>
  <c r="BA124" i="25"/>
  <c r="BA472" i="25"/>
  <c r="BA559" i="25"/>
  <c r="BS685" i="25"/>
  <c r="C680" i="25"/>
  <c r="AO245" i="25"/>
  <c r="AO158" i="25"/>
  <c r="AO593" i="25"/>
  <c r="AO506" i="25"/>
  <c r="AH504" i="26"/>
  <c r="BT149" i="26"/>
  <c r="BT78" i="26"/>
  <c r="BT433" i="26"/>
  <c r="BT362" i="26"/>
  <c r="F518" i="26"/>
  <c r="AR163" i="26"/>
  <c r="AR92" i="26"/>
  <c r="AR447" i="26"/>
  <c r="AR376" i="26"/>
  <c r="F534" i="26"/>
  <c r="AR179" i="26"/>
  <c r="AR108" i="26"/>
  <c r="AR392" i="26"/>
  <c r="AR463" i="26"/>
  <c r="BU468" i="26"/>
  <c r="AI539" i="26"/>
  <c r="BU184" i="26"/>
  <c r="BU113" i="26"/>
  <c r="BU397" i="26"/>
  <c r="M661" i="25"/>
  <c r="AY226" i="25"/>
  <c r="AY139" i="25"/>
  <c r="AY487" i="25"/>
  <c r="AY574" i="25"/>
  <c r="E616" i="25"/>
  <c r="AQ181" i="25"/>
  <c r="AQ94" i="25"/>
  <c r="AQ442" i="25"/>
  <c r="AQ529" i="25"/>
  <c r="BN645" i="25"/>
  <c r="AU182" i="25"/>
  <c r="I617" i="25"/>
  <c r="AU95" i="25"/>
  <c r="AU530" i="25"/>
  <c r="AU443" i="25"/>
  <c r="AP212" i="25"/>
  <c r="D647" i="25"/>
  <c r="AP125" i="25"/>
  <c r="AP560" i="25"/>
  <c r="AP473" i="25"/>
  <c r="BH250" i="25"/>
  <c r="V685" i="25"/>
  <c r="BH163" i="25"/>
  <c r="BH598" i="25"/>
  <c r="BH511" i="25"/>
  <c r="H542" i="26"/>
  <c r="AT187" i="26"/>
  <c r="AT116" i="26"/>
  <c r="AT471" i="26"/>
  <c r="AT400" i="26"/>
  <c r="B680" i="25"/>
  <c r="AN245" i="25"/>
  <c r="AN158" i="25"/>
  <c r="AN506" i="25"/>
  <c r="AN593" i="25"/>
  <c r="E617" i="25"/>
  <c r="AQ182" i="25"/>
  <c r="AQ95" i="25"/>
  <c r="AQ530" i="25"/>
  <c r="AQ443" i="25"/>
  <c r="BG668" i="25"/>
  <c r="BU680" i="25"/>
  <c r="H668" i="25"/>
  <c r="AT233" i="25"/>
  <c r="AT146" i="25"/>
  <c r="AT581" i="25"/>
  <c r="AT494" i="25"/>
  <c r="AH534" i="26"/>
  <c r="BT179" i="26"/>
  <c r="BT108" i="26"/>
  <c r="BT392" i="26"/>
  <c r="BT463" i="26"/>
  <c r="X534" i="26"/>
  <c r="BJ179" i="26"/>
  <c r="BJ108" i="26"/>
  <c r="BJ392" i="26"/>
  <c r="BJ463" i="26"/>
  <c r="AE647" i="25"/>
  <c r="BQ212" i="25"/>
  <c r="BQ125" i="25"/>
  <c r="BQ560" i="25"/>
  <c r="BQ473" i="25"/>
  <c r="B692" i="25"/>
  <c r="AN257" i="25"/>
  <c r="AN170" i="25"/>
  <c r="AN518" i="25"/>
  <c r="AN605" i="25"/>
  <c r="T636" i="25"/>
  <c r="BF201" i="25"/>
  <c r="BF114" i="25"/>
  <c r="BF462" i="25"/>
  <c r="BF549" i="25"/>
  <c r="BM500" i="26"/>
  <c r="I619" i="25"/>
  <c r="AU184" i="25"/>
  <c r="AU97" i="25"/>
  <c r="AU445" i="25"/>
  <c r="AU532" i="25"/>
  <c r="AE511" i="26"/>
  <c r="BQ156" i="26"/>
  <c r="BQ85" i="26"/>
  <c r="BQ440" i="26"/>
  <c r="BQ369" i="26"/>
  <c r="BD231" i="25"/>
  <c r="R666" i="25"/>
  <c r="BD144" i="25"/>
  <c r="BD579" i="25"/>
  <c r="BD492" i="25"/>
  <c r="T650" i="25"/>
  <c r="BF215" i="25"/>
  <c r="BF128" i="25"/>
  <c r="BF563" i="25"/>
  <c r="BF476" i="25"/>
  <c r="O688" i="25"/>
  <c r="BA253" i="25"/>
  <c r="BA166" i="25"/>
  <c r="BA601" i="25"/>
  <c r="BA514" i="25"/>
  <c r="U549" i="26"/>
  <c r="BG194" i="26"/>
  <c r="BG123" i="26"/>
  <c r="BG407" i="26"/>
  <c r="BG478" i="26"/>
  <c r="AU176" i="25"/>
  <c r="I611" i="25"/>
  <c r="AU89" i="25"/>
  <c r="AU437" i="25"/>
  <c r="AU524" i="25"/>
  <c r="AA647" i="25"/>
  <c r="BM212" i="25"/>
  <c r="BM125" i="25"/>
  <c r="BM560" i="25"/>
  <c r="BM473" i="25"/>
  <c r="T652" i="25"/>
  <c r="BF217" i="25"/>
  <c r="BF130" i="25"/>
  <c r="BF565" i="25"/>
  <c r="BF478" i="25"/>
  <c r="N506" i="26"/>
  <c r="AZ151" i="26"/>
  <c r="AZ80" i="26"/>
  <c r="AZ435" i="26"/>
  <c r="AZ364" i="26"/>
  <c r="C654" i="25"/>
  <c r="AO219" i="25"/>
  <c r="AO132" i="25"/>
  <c r="AO567" i="25"/>
  <c r="AO480" i="25"/>
  <c r="C506" i="26"/>
  <c r="AO151" i="26"/>
  <c r="AO80" i="26"/>
  <c r="AO364" i="26"/>
  <c r="AO435" i="26"/>
  <c r="BG577" i="25"/>
  <c r="U664" i="25"/>
  <c r="BG229" i="25"/>
  <c r="BG490" i="25"/>
  <c r="BG142" i="25"/>
  <c r="I651" i="25"/>
  <c r="AU216" i="25"/>
  <c r="AU129" i="25"/>
  <c r="AU564" i="25"/>
  <c r="AU477" i="25"/>
  <c r="AQ232" i="25"/>
  <c r="E667" i="25"/>
  <c r="AQ145" i="25"/>
  <c r="AQ580" i="25"/>
  <c r="AQ493" i="25"/>
  <c r="E694" i="25"/>
  <c r="AQ259" i="25"/>
  <c r="AQ172" i="25"/>
  <c r="AQ607" i="25"/>
  <c r="AQ520" i="25"/>
  <c r="AS145" i="26"/>
  <c r="G500" i="26"/>
  <c r="AS74" i="26"/>
  <c r="AS429" i="26"/>
  <c r="AS358" i="26"/>
  <c r="BO671" i="25"/>
  <c r="AC686" i="25"/>
  <c r="BO251" i="25"/>
  <c r="BO164" i="25"/>
  <c r="BO512" i="25"/>
  <c r="BO599" i="25"/>
  <c r="K621" i="25"/>
  <c r="AW186" i="25"/>
  <c r="AW99" i="25"/>
  <c r="AW447" i="25"/>
  <c r="AW534" i="25"/>
  <c r="BI560" i="26"/>
  <c r="J633" i="25"/>
  <c r="AV198" i="25"/>
  <c r="AV111" i="25"/>
  <c r="AV546" i="25"/>
  <c r="AV459" i="25"/>
  <c r="AF503" i="26"/>
  <c r="BR148" i="26"/>
  <c r="BR77" i="26"/>
  <c r="BR361" i="26"/>
  <c r="BR432" i="26"/>
  <c r="AQ175" i="26"/>
  <c r="E530" i="26"/>
  <c r="AQ104" i="26"/>
  <c r="AQ388" i="26"/>
  <c r="AQ459" i="26"/>
  <c r="B546" i="26"/>
  <c r="AN191" i="26"/>
  <c r="AN120" i="26"/>
  <c r="AN475" i="26"/>
  <c r="AN404" i="26"/>
  <c r="Z554" i="26"/>
  <c r="BL199" i="26"/>
  <c r="BL128" i="26"/>
  <c r="BL483" i="26"/>
  <c r="BL412" i="26"/>
  <c r="M542" i="26"/>
  <c r="AY187" i="26"/>
  <c r="AY116" i="26"/>
  <c r="AY471" i="26"/>
  <c r="AY400" i="26"/>
  <c r="BQ657" i="25"/>
  <c r="Q659" i="25"/>
  <c r="BC224" i="25"/>
  <c r="BC137" i="25"/>
  <c r="BC485" i="25"/>
  <c r="BC572" i="25"/>
  <c r="Y518" i="26"/>
  <c r="BK163" i="26"/>
  <c r="BK92" i="26"/>
  <c r="BK447" i="26"/>
  <c r="BK376" i="26"/>
  <c r="J676" i="25"/>
  <c r="AV241" i="25"/>
  <c r="AV154" i="25"/>
  <c r="AV589" i="25"/>
  <c r="AV502" i="25"/>
  <c r="AG643" i="25"/>
  <c r="BS208" i="25"/>
  <c r="BS121" i="25"/>
  <c r="BS469" i="25"/>
  <c r="BS556" i="25"/>
  <c r="AW191" i="26"/>
  <c r="K546" i="26"/>
  <c r="AW120" i="26"/>
  <c r="AW404" i="26"/>
  <c r="AW475" i="26"/>
  <c r="X638" i="25"/>
  <c r="BJ203" i="25"/>
  <c r="BJ116" i="25"/>
  <c r="BJ551" i="25"/>
  <c r="BJ464" i="25"/>
  <c r="AW203" i="25"/>
  <c r="K638" i="25"/>
  <c r="AW116" i="25"/>
  <c r="AW464" i="25"/>
  <c r="AW551" i="25"/>
  <c r="M632" i="25"/>
  <c r="AY197" i="25"/>
  <c r="AY110" i="25"/>
  <c r="AY458" i="25"/>
  <c r="AY545" i="25"/>
  <c r="BR652" i="25"/>
  <c r="BI257" i="25"/>
  <c r="W692" i="25"/>
  <c r="BI170" i="25"/>
  <c r="BI605" i="25"/>
  <c r="BI518" i="25"/>
  <c r="BN212" i="25"/>
  <c r="AB647" i="25"/>
  <c r="BN125" i="25"/>
  <c r="BN560" i="25"/>
  <c r="BN473" i="25"/>
  <c r="AE517" i="26"/>
  <c r="BQ162" i="26"/>
  <c r="BQ91" i="26"/>
  <c r="BQ375" i="26"/>
  <c r="BQ446" i="26"/>
  <c r="AB665" i="25"/>
  <c r="BN230" i="25"/>
  <c r="BN143" i="25"/>
  <c r="BN491" i="25"/>
  <c r="BN578" i="25"/>
  <c r="M643" i="25"/>
  <c r="AY208" i="25"/>
  <c r="AY121" i="25"/>
  <c r="AY556" i="25"/>
  <c r="AY469" i="25"/>
  <c r="Z638" i="25"/>
  <c r="BL203" i="25"/>
  <c r="BL116" i="25"/>
  <c r="BL551" i="25"/>
  <c r="BL464" i="25"/>
  <c r="W638" i="25"/>
  <c r="BI203" i="25"/>
  <c r="BI116" i="25"/>
  <c r="BI464" i="25"/>
  <c r="BI551" i="25"/>
  <c r="AC524" i="26"/>
  <c r="BO169" i="26"/>
  <c r="BO98" i="26"/>
  <c r="BO453" i="26"/>
  <c r="BO382" i="26"/>
  <c r="H549" i="26"/>
  <c r="AT194" i="26"/>
  <c r="AT123" i="26"/>
  <c r="AT407" i="26"/>
  <c r="AT478" i="26"/>
  <c r="E670" i="25"/>
  <c r="AQ235" i="25"/>
  <c r="AQ148" i="25"/>
  <c r="AQ496" i="25"/>
  <c r="AQ583" i="25"/>
  <c r="H529" i="26"/>
  <c r="AT174" i="26"/>
  <c r="AT103" i="26"/>
  <c r="AT387" i="26"/>
  <c r="AT458" i="26"/>
  <c r="R647" i="25"/>
  <c r="BD212" i="25"/>
  <c r="BD125" i="25"/>
  <c r="BD473" i="25"/>
  <c r="BD560" i="25"/>
  <c r="BB202" i="26"/>
  <c r="P557" i="26"/>
  <c r="BB131" i="26"/>
  <c r="BB486" i="26"/>
  <c r="BB415" i="26"/>
  <c r="C529" i="26"/>
  <c r="AO174" i="26"/>
  <c r="AO103" i="26"/>
  <c r="AO458" i="26"/>
  <c r="AO387" i="26"/>
  <c r="AF559" i="26"/>
  <c r="BR204" i="26"/>
  <c r="BR133" i="26"/>
  <c r="BR488" i="26"/>
  <c r="BR417" i="26"/>
  <c r="BB210" i="26"/>
  <c r="P565" i="26"/>
  <c r="BB139" i="26"/>
  <c r="BB494" i="26"/>
  <c r="BB423" i="26"/>
  <c r="BP154" i="26"/>
  <c r="AD509" i="26"/>
  <c r="BP83" i="26"/>
  <c r="BP438" i="26"/>
  <c r="BP367" i="26"/>
  <c r="AZ486" i="25"/>
  <c r="N660" i="25"/>
  <c r="AZ225" i="25"/>
  <c r="AZ138" i="25"/>
  <c r="AZ573" i="25"/>
  <c r="AO538" i="25"/>
  <c r="C625" i="25"/>
  <c r="AO190" i="25"/>
  <c r="AO103" i="25"/>
  <c r="AO451" i="25"/>
  <c r="K679" i="25"/>
  <c r="AW244" i="25"/>
  <c r="AW505" i="25"/>
  <c r="AW157" i="25"/>
  <c r="AW592" i="25"/>
  <c r="BP152" i="26"/>
  <c r="AD507" i="26"/>
  <c r="BP81" i="26"/>
  <c r="BP365" i="26"/>
  <c r="BP436" i="26"/>
  <c r="BH500" i="26"/>
  <c r="H546" i="26"/>
  <c r="AT191" i="26"/>
  <c r="AT120" i="26"/>
  <c r="AT404" i="26"/>
  <c r="AT475" i="26"/>
  <c r="H516" i="26"/>
  <c r="AT161" i="26"/>
  <c r="AT90" i="26"/>
  <c r="AT445" i="26"/>
  <c r="AT374" i="26"/>
  <c r="AV182" i="25"/>
  <c r="J617" i="25"/>
  <c r="AV95" i="25"/>
  <c r="AV530" i="25"/>
  <c r="AV443" i="25"/>
  <c r="I673" i="25"/>
  <c r="AU499" i="25"/>
  <c r="AU151" i="25"/>
  <c r="AU238" i="25"/>
  <c r="AU325" i="25"/>
  <c r="AU412" i="25"/>
  <c r="AU586" i="25"/>
  <c r="P634" i="25"/>
  <c r="BB199" i="25"/>
  <c r="BB112" i="25"/>
  <c r="BB547" i="25"/>
  <c r="BB460" i="25"/>
  <c r="AB690" i="25"/>
  <c r="BN255" i="25"/>
  <c r="BN168" i="25"/>
  <c r="BN603" i="25"/>
  <c r="BN516" i="25"/>
  <c r="BT153" i="26"/>
  <c r="AH508" i="26"/>
  <c r="BT82" i="26"/>
  <c r="BT366" i="26"/>
  <c r="BT437" i="26"/>
  <c r="T644" i="25"/>
  <c r="BF209" i="25"/>
  <c r="BF122" i="25"/>
  <c r="BF557" i="25"/>
  <c r="BF470" i="25"/>
  <c r="I546" i="26"/>
  <c r="AU191" i="26"/>
  <c r="AU120" i="26"/>
  <c r="AU475" i="26"/>
  <c r="AU404" i="26"/>
  <c r="V659" i="25"/>
  <c r="BH224" i="25"/>
  <c r="BH137" i="25"/>
  <c r="BH485" i="25"/>
  <c r="BH572" i="25"/>
  <c r="X520" i="26"/>
  <c r="BJ165" i="26"/>
  <c r="BJ94" i="26"/>
  <c r="BJ378" i="26"/>
  <c r="BJ449" i="26"/>
  <c r="I537" i="26"/>
  <c r="AU182" i="26"/>
  <c r="AU111" i="26"/>
  <c r="AU466" i="26"/>
  <c r="AU395" i="26"/>
  <c r="AW209" i="25"/>
  <c r="K644" i="25"/>
  <c r="AW122" i="25"/>
  <c r="AW557" i="25"/>
  <c r="AW470" i="25"/>
  <c r="V686" i="25"/>
  <c r="BH251" i="25"/>
  <c r="BH164" i="25"/>
  <c r="BH512" i="25"/>
  <c r="BH599" i="25"/>
  <c r="M532" i="26"/>
  <c r="AY177" i="26"/>
  <c r="AY106" i="26"/>
  <c r="AY461" i="26"/>
  <c r="AY390" i="26"/>
  <c r="X653" i="25"/>
  <c r="BJ218" i="25"/>
  <c r="BJ131" i="25"/>
  <c r="BJ566" i="25"/>
  <c r="BJ479" i="25"/>
  <c r="C653" i="25"/>
  <c r="AO218" i="25"/>
  <c r="AO131" i="25"/>
  <c r="AO566" i="25"/>
  <c r="AO479" i="25"/>
  <c r="BH190" i="26"/>
  <c r="V545" i="26"/>
  <c r="BH119" i="26"/>
  <c r="BH403" i="26"/>
  <c r="BH474" i="26"/>
  <c r="S661" i="25"/>
  <c r="BE226" i="25"/>
  <c r="BE139" i="25"/>
  <c r="BE487" i="25"/>
  <c r="BE574" i="25"/>
  <c r="AR157" i="26"/>
  <c r="F512" i="26"/>
  <c r="AR86" i="26"/>
  <c r="AR441" i="26"/>
  <c r="AR370" i="26"/>
  <c r="BQ680" i="25"/>
  <c r="R682" i="25"/>
  <c r="BD247" i="25"/>
  <c r="BD160" i="25"/>
  <c r="BD508" i="25"/>
  <c r="BD595" i="25"/>
  <c r="BI622" i="25"/>
  <c r="V681" i="25"/>
  <c r="BH246" i="25"/>
  <c r="BH594" i="25"/>
  <c r="BH159" i="25"/>
  <c r="BH507" i="25"/>
  <c r="BM630" i="25"/>
  <c r="L658" i="25"/>
  <c r="AX223" i="25"/>
  <c r="AX484" i="25"/>
  <c r="AX136" i="25"/>
  <c r="AX571" i="25"/>
  <c r="J640" i="25"/>
  <c r="AV205" i="25"/>
  <c r="AV553" i="25"/>
  <c r="AV118" i="25"/>
  <c r="AV466" i="25"/>
  <c r="AQ187" i="25"/>
  <c r="E622" i="25"/>
  <c r="AQ535" i="25"/>
  <c r="AQ100" i="25"/>
  <c r="AQ448" i="25"/>
  <c r="BO620" i="25"/>
  <c r="BU621" i="25"/>
  <c r="BF627" i="25"/>
  <c r="AQ170" i="26"/>
  <c r="E525" i="26"/>
  <c r="AQ99" i="26"/>
  <c r="AQ383" i="26"/>
  <c r="AQ454" i="26"/>
  <c r="N690" i="25"/>
  <c r="AZ255" i="25"/>
  <c r="AZ168" i="25"/>
  <c r="AZ603" i="25"/>
  <c r="AZ516" i="25"/>
  <c r="K622" i="25"/>
  <c r="AW187" i="25"/>
  <c r="AW535" i="25"/>
  <c r="AW100" i="25"/>
  <c r="AW448" i="25"/>
  <c r="P510" i="26"/>
  <c r="BB155" i="26"/>
  <c r="BB84" i="26"/>
  <c r="BB368" i="26"/>
  <c r="BB439" i="26"/>
  <c r="BJ182" i="26"/>
  <c r="X537" i="26"/>
  <c r="BJ111" i="26"/>
  <c r="BJ395" i="26"/>
  <c r="BJ466" i="26"/>
  <c r="U665" i="25"/>
  <c r="BG230" i="25"/>
  <c r="BG143" i="25"/>
  <c r="BG491" i="25"/>
  <c r="BG578" i="25"/>
  <c r="J656" i="25"/>
  <c r="AV221" i="25"/>
  <c r="AV569" i="25"/>
  <c r="AV134" i="25"/>
  <c r="AV482" i="25"/>
  <c r="M622" i="25"/>
  <c r="AY187" i="25"/>
  <c r="AY535" i="25"/>
  <c r="AY100" i="25"/>
  <c r="AY448" i="25"/>
  <c r="R640" i="25"/>
  <c r="BD205" i="25"/>
  <c r="BD553" i="25"/>
  <c r="BD118" i="25"/>
  <c r="BD466" i="25"/>
  <c r="BH619" i="25"/>
  <c r="AG527" i="26"/>
  <c r="BS385" i="26"/>
  <c r="BS243" i="26"/>
  <c r="BS101" i="26"/>
  <c r="BS172" i="26"/>
  <c r="BS314" i="26"/>
  <c r="BS456" i="26"/>
  <c r="BT624" i="25"/>
  <c r="BP619" i="25"/>
  <c r="AA679" i="25"/>
  <c r="BM244" i="25"/>
  <c r="BM505" i="25"/>
  <c r="BM157" i="25"/>
  <c r="BM592" i="25"/>
  <c r="T536" i="26"/>
  <c r="BF394" i="26"/>
  <c r="BF252" i="26"/>
  <c r="BF110" i="26"/>
  <c r="BF181" i="26"/>
  <c r="BF323" i="26"/>
  <c r="BF465" i="26"/>
  <c r="K640" i="25"/>
  <c r="AW205" i="25"/>
  <c r="AW553" i="25"/>
  <c r="AW118" i="25"/>
  <c r="AW466" i="25"/>
  <c r="R563" i="26"/>
  <c r="BD208" i="26"/>
  <c r="BD137" i="26"/>
  <c r="BD492" i="26"/>
  <c r="BD421" i="26"/>
  <c r="S674" i="25"/>
  <c r="BE239" i="25"/>
  <c r="BE500" i="25"/>
  <c r="BE152" i="25"/>
  <c r="BE587" i="25"/>
  <c r="U693" i="25"/>
  <c r="BG258" i="25"/>
  <c r="BG606" i="25"/>
  <c r="BG171" i="25"/>
  <c r="BG519" i="25"/>
  <c r="N677" i="25"/>
  <c r="AZ242" i="25"/>
  <c r="AZ155" i="25"/>
  <c r="AZ590" i="25"/>
  <c r="AZ503" i="25"/>
  <c r="AJ514" i="26"/>
  <c r="BV159" i="26"/>
  <c r="BV88" i="26"/>
  <c r="BV443" i="26"/>
  <c r="BV372" i="26"/>
  <c r="AH558" i="26"/>
  <c r="BT203" i="26"/>
  <c r="BT132" i="26"/>
  <c r="BT487" i="26"/>
  <c r="BT416" i="26"/>
  <c r="E526" i="26"/>
  <c r="AQ171" i="26"/>
  <c r="AQ100" i="26"/>
  <c r="AQ455" i="26"/>
  <c r="AQ384" i="26"/>
  <c r="AR158" i="26"/>
  <c r="F513" i="26"/>
  <c r="AR87" i="26"/>
  <c r="AR371" i="26"/>
  <c r="AR442" i="26"/>
  <c r="S653" i="25"/>
  <c r="BE218" i="25"/>
  <c r="BE131" i="25"/>
  <c r="BE566" i="25"/>
  <c r="BE479" i="25"/>
  <c r="BS225" i="25"/>
  <c r="AG660" i="25"/>
  <c r="BS138" i="25"/>
  <c r="BS486" i="25"/>
  <c r="BS573" i="25"/>
  <c r="BL631" i="25"/>
  <c r="AQ446" i="25"/>
  <c r="AQ185" i="25"/>
  <c r="E620" i="25"/>
  <c r="AQ98" i="25"/>
  <c r="AQ533" i="25"/>
  <c r="BU479" i="25"/>
  <c r="AI653" i="25"/>
  <c r="BU218" i="25"/>
  <c r="BU131" i="25"/>
  <c r="BU566" i="25"/>
  <c r="F620" i="25"/>
  <c r="AR185" i="25"/>
  <c r="AR98" i="25"/>
  <c r="AR533" i="25"/>
  <c r="AR446" i="25"/>
  <c r="N686" i="25"/>
  <c r="AZ251" i="25"/>
  <c r="AZ164" i="25"/>
  <c r="AZ599" i="25"/>
  <c r="AZ512" i="25"/>
  <c r="AJ542" i="26"/>
  <c r="BV187" i="26"/>
  <c r="BV116" i="26"/>
  <c r="BV471" i="26"/>
  <c r="BV400" i="26"/>
  <c r="BK611" i="25"/>
  <c r="BG631" i="25"/>
  <c r="T656" i="25"/>
  <c r="BF221" i="25"/>
  <c r="BF569" i="25"/>
  <c r="BF134" i="25"/>
  <c r="BF482" i="25"/>
  <c r="BO411" i="26"/>
  <c r="AC553" i="26"/>
  <c r="BO198" i="26"/>
  <c r="BO127" i="26"/>
  <c r="BO482" i="26"/>
  <c r="BV225" i="25"/>
  <c r="AJ660" i="25"/>
  <c r="BV138" i="25"/>
  <c r="BV486" i="25"/>
  <c r="BV573" i="25"/>
  <c r="BQ480" i="26"/>
  <c r="AE551" i="26"/>
  <c r="BQ196" i="26"/>
  <c r="BQ125" i="26"/>
  <c r="BQ409" i="26"/>
  <c r="AB667" i="25"/>
  <c r="BN232" i="25"/>
  <c r="BN145" i="25"/>
  <c r="BN580" i="25"/>
  <c r="BN493" i="25"/>
  <c r="BV641" i="25"/>
  <c r="W690" i="25"/>
  <c r="BI255" i="25"/>
  <c r="BI168" i="25"/>
  <c r="BI516" i="25"/>
  <c r="BI603" i="25"/>
  <c r="BK612" i="25"/>
  <c r="BV198" i="26"/>
  <c r="AJ553" i="26"/>
  <c r="BV127" i="26"/>
  <c r="BV411" i="26"/>
  <c r="BV482" i="26"/>
  <c r="M640" i="25"/>
  <c r="AY205" i="25"/>
  <c r="AY553" i="25"/>
  <c r="AY118" i="25"/>
  <c r="AY466" i="25"/>
  <c r="AF538" i="26"/>
  <c r="BR396" i="26"/>
  <c r="BR254" i="26"/>
  <c r="BR112" i="26"/>
  <c r="BR183" i="26"/>
  <c r="BR325" i="26"/>
  <c r="BR467" i="26"/>
  <c r="AN174" i="26"/>
  <c r="B529" i="26"/>
  <c r="AN458" i="26"/>
  <c r="AN103" i="26"/>
  <c r="AN387" i="26"/>
  <c r="D671" i="25"/>
  <c r="AP236" i="25"/>
  <c r="AP149" i="25"/>
  <c r="AP497" i="25"/>
  <c r="AP584" i="25"/>
  <c r="M507" i="26"/>
  <c r="AY152" i="26"/>
  <c r="AY81" i="26"/>
  <c r="AY365" i="26"/>
  <c r="AY436" i="26"/>
  <c r="AW160" i="26"/>
  <c r="K515" i="26"/>
  <c r="AW89" i="26"/>
  <c r="AW373" i="26"/>
  <c r="AW444" i="26"/>
  <c r="B616" i="25"/>
  <c r="AN181" i="25"/>
  <c r="AN94" i="25"/>
  <c r="AN529" i="25"/>
  <c r="AN442" i="25"/>
  <c r="S510" i="26"/>
  <c r="BE155" i="26"/>
  <c r="BE84" i="26"/>
  <c r="BE368" i="26"/>
  <c r="BE439" i="26"/>
  <c r="BH632" i="25"/>
  <c r="Y679" i="25"/>
  <c r="BK244" i="25"/>
  <c r="BK505" i="25"/>
  <c r="BK157" i="25"/>
  <c r="BK592" i="25"/>
  <c r="BP223" i="25"/>
  <c r="AD658" i="25"/>
  <c r="BP484" i="25"/>
  <c r="BP136" i="25"/>
  <c r="BP571" i="25"/>
  <c r="BL465" i="26"/>
  <c r="Z536" i="26"/>
  <c r="BL394" i="26"/>
  <c r="BL252" i="26"/>
  <c r="BL110" i="26"/>
  <c r="BL181" i="26"/>
  <c r="BL323" i="26"/>
  <c r="J525" i="26"/>
  <c r="AV170" i="26"/>
  <c r="AV99" i="26"/>
  <c r="AV454" i="26"/>
  <c r="AV383" i="26"/>
  <c r="BV199" i="26"/>
  <c r="AJ554" i="26"/>
  <c r="BV128" i="26"/>
  <c r="BV412" i="26"/>
  <c r="BV483" i="26"/>
  <c r="S537" i="26"/>
  <c r="BE182" i="26"/>
  <c r="BE111" i="26"/>
  <c r="BE395" i="26"/>
  <c r="BE466" i="26"/>
  <c r="BH460" i="25"/>
  <c r="BH199" i="25"/>
  <c r="V634" i="25"/>
  <c r="BH112" i="25"/>
  <c r="BH547" i="25"/>
  <c r="Q664" i="25"/>
  <c r="BC229" i="25"/>
  <c r="BC490" i="25"/>
  <c r="BC142" i="25"/>
  <c r="BC577" i="25"/>
  <c r="BC587" i="25"/>
  <c r="BC239" i="25"/>
  <c r="Q674" i="25"/>
  <c r="BC500" i="25"/>
  <c r="BC152" i="25"/>
  <c r="BC628" i="25"/>
  <c r="K510" i="26"/>
  <c r="AW155" i="26"/>
  <c r="AW84" i="26"/>
  <c r="AW439" i="26"/>
  <c r="AW368" i="26"/>
  <c r="BL623" i="25"/>
  <c r="BH630" i="25"/>
  <c r="BI621" i="25"/>
  <c r="AB681" i="25"/>
  <c r="BN246" i="25"/>
  <c r="BN594" i="25"/>
  <c r="BN159" i="25"/>
  <c r="BN507" i="25"/>
  <c r="AZ246" i="25"/>
  <c r="N681" i="25"/>
  <c r="AZ594" i="25"/>
  <c r="AZ159" i="25"/>
  <c r="AZ507" i="25"/>
  <c r="AV395" i="26"/>
  <c r="J537" i="26"/>
  <c r="AV182" i="26"/>
  <c r="AV111" i="26"/>
  <c r="AV466" i="26"/>
  <c r="AA562" i="26"/>
  <c r="BM207" i="26"/>
  <c r="BM136" i="26"/>
  <c r="BM491" i="26"/>
  <c r="BM420" i="26"/>
  <c r="AU170" i="26"/>
  <c r="I525" i="26"/>
  <c r="AU99" i="26"/>
  <c r="AU454" i="26"/>
  <c r="AU383" i="26"/>
  <c r="C665" i="25"/>
  <c r="AO230" i="25"/>
  <c r="AO143" i="25"/>
  <c r="AO491" i="25"/>
  <c r="AO578" i="25"/>
  <c r="BS189" i="26"/>
  <c r="AG544" i="26"/>
  <c r="BS118" i="26"/>
  <c r="BS473" i="26"/>
  <c r="BS402" i="26"/>
  <c r="C627" i="25"/>
  <c r="AO192" i="25"/>
  <c r="AO105" i="25"/>
  <c r="AO453" i="25"/>
  <c r="AO540" i="25"/>
  <c r="F627" i="25"/>
  <c r="AR192" i="25"/>
  <c r="AR105" i="25"/>
  <c r="AR453" i="25"/>
  <c r="AR540" i="25"/>
  <c r="AP156" i="26"/>
  <c r="D511" i="26"/>
  <c r="AP85" i="26"/>
  <c r="AP440" i="26"/>
  <c r="AP369" i="26"/>
  <c r="K633" i="25"/>
  <c r="AW198" i="25"/>
  <c r="AW111" i="25"/>
  <c r="AW546" i="25"/>
  <c r="AW459" i="25"/>
  <c r="BU150" i="26"/>
  <c r="AI505" i="26"/>
  <c r="BU79" i="26"/>
  <c r="BU434" i="26"/>
  <c r="BU363" i="26"/>
  <c r="AH509" i="26"/>
  <c r="BT154" i="26"/>
  <c r="BT83" i="26"/>
  <c r="BT438" i="26"/>
  <c r="BT367" i="26"/>
  <c r="AB559" i="26"/>
  <c r="BN204" i="26"/>
  <c r="BN133" i="26"/>
  <c r="BN417" i="26"/>
  <c r="BN488" i="26"/>
  <c r="C692" i="25"/>
  <c r="AO257" i="25"/>
  <c r="AO170" i="25"/>
  <c r="AO605" i="25"/>
  <c r="AO518" i="25"/>
  <c r="W559" i="26"/>
  <c r="BI204" i="26"/>
  <c r="BI133" i="26"/>
  <c r="BI488" i="26"/>
  <c r="BI417" i="26"/>
  <c r="AO169" i="26"/>
  <c r="C524" i="26"/>
  <c r="AO98" i="26"/>
  <c r="AO453" i="26"/>
  <c r="AO382" i="26"/>
  <c r="BM619" i="25"/>
  <c r="AC665" i="25"/>
  <c r="BO230" i="25"/>
  <c r="BO143" i="25"/>
  <c r="BO578" i="25"/>
  <c r="BO491" i="25"/>
  <c r="BV220" i="25"/>
  <c r="AJ655" i="25"/>
  <c r="BV133" i="25"/>
  <c r="BV481" i="25"/>
  <c r="BV568" i="25"/>
  <c r="AC508" i="26"/>
  <c r="BO153" i="26"/>
  <c r="BO82" i="26"/>
  <c r="BO366" i="26"/>
  <c r="BO437" i="26"/>
  <c r="AY150" i="26"/>
  <c r="M505" i="26"/>
  <c r="AY79" i="26"/>
  <c r="AY434" i="26"/>
  <c r="AY363" i="26"/>
  <c r="O543" i="26"/>
  <c r="BA188" i="26"/>
  <c r="BA117" i="26"/>
  <c r="BA401" i="26"/>
  <c r="BA472" i="26"/>
  <c r="C515" i="26"/>
  <c r="AO160" i="26"/>
  <c r="AO89" i="26"/>
  <c r="AO444" i="26"/>
  <c r="AO373" i="26"/>
  <c r="BT225" i="25"/>
  <c r="AH660" i="25"/>
  <c r="BT138" i="25"/>
  <c r="BT486" i="25"/>
  <c r="BT573" i="25"/>
  <c r="L519" i="26"/>
  <c r="AX164" i="26"/>
  <c r="AX93" i="26"/>
  <c r="AX377" i="26"/>
  <c r="AX448" i="26"/>
  <c r="BO532" i="26"/>
  <c r="BI539" i="26"/>
  <c r="C624" i="25"/>
  <c r="AO189" i="25"/>
  <c r="AO102" i="25"/>
  <c r="AO537" i="25"/>
  <c r="AO450" i="25"/>
  <c r="V664" i="25"/>
  <c r="BH229" i="25"/>
  <c r="BH490" i="25"/>
  <c r="BH142" i="25"/>
  <c r="BH577" i="25"/>
  <c r="AH502" i="26"/>
  <c r="BT147" i="26"/>
  <c r="BT76" i="26"/>
  <c r="BT360" i="26"/>
  <c r="BT431" i="26"/>
  <c r="I544" i="26"/>
  <c r="AU189" i="26"/>
  <c r="AU118" i="26"/>
  <c r="AU402" i="26"/>
  <c r="AU473" i="26"/>
  <c r="BI225" i="25"/>
  <c r="W660" i="25"/>
  <c r="BI138" i="25"/>
  <c r="BI486" i="25"/>
  <c r="BI573" i="25"/>
  <c r="AX232" i="25"/>
  <c r="L667" i="25"/>
  <c r="AX145" i="25"/>
  <c r="AX580" i="25"/>
  <c r="AX493" i="25"/>
  <c r="G544" i="26"/>
  <c r="AS189" i="26"/>
  <c r="AS118" i="26"/>
  <c r="AS402" i="26"/>
  <c r="AS473" i="26"/>
  <c r="L550" i="26"/>
  <c r="AX195" i="26"/>
  <c r="AX124" i="26"/>
  <c r="AX408" i="26"/>
  <c r="AX479" i="26"/>
  <c r="BG192" i="26"/>
  <c r="U547" i="26"/>
  <c r="BG121" i="26"/>
  <c r="BG476" i="26"/>
  <c r="BG405" i="26"/>
  <c r="AB653" i="25"/>
  <c r="BN218" i="25"/>
  <c r="BN131" i="25"/>
  <c r="BN566" i="25"/>
  <c r="BN479" i="25"/>
  <c r="M651" i="25"/>
  <c r="AY216" i="25"/>
  <c r="AY129" i="25"/>
  <c r="AY477" i="25"/>
  <c r="AY564" i="25"/>
  <c r="AW179" i="25"/>
  <c r="K614" i="25"/>
  <c r="AW92" i="25"/>
  <c r="AW440" i="25"/>
  <c r="AW527" i="25"/>
  <c r="AG524" i="26"/>
  <c r="BS169" i="26"/>
  <c r="BS98" i="26"/>
  <c r="BS382" i="26"/>
  <c r="BS453" i="26"/>
  <c r="AV253" i="25"/>
  <c r="J688" i="25"/>
  <c r="AV166" i="25"/>
  <c r="AV514" i="25"/>
  <c r="AV601" i="25"/>
  <c r="I559" i="26"/>
  <c r="AU204" i="26"/>
  <c r="AU133" i="26"/>
  <c r="AU488" i="26"/>
  <c r="AU417" i="26"/>
  <c r="AC559" i="26"/>
  <c r="BO204" i="26"/>
  <c r="BO133" i="26"/>
  <c r="BO417" i="26"/>
  <c r="BO488" i="26"/>
  <c r="Q691" i="25"/>
  <c r="BC256" i="25"/>
  <c r="BC169" i="25"/>
  <c r="BC517" i="25"/>
  <c r="BC604" i="25"/>
  <c r="BL648" i="25"/>
  <c r="BO157" i="26"/>
  <c r="AC512" i="26"/>
  <c r="BO86" i="26"/>
  <c r="BO441" i="26"/>
  <c r="BO370" i="26"/>
  <c r="AG503" i="26"/>
  <c r="BS148" i="26"/>
  <c r="BS77" i="26"/>
  <c r="BS361" i="26"/>
  <c r="BS432" i="26"/>
  <c r="BE169" i="26"/>
  <c r="S524" i="26"/>
  <c r="BE98" i="26"/>
  <c r="BE453" i="26"/>
  <c r="BE382" i="26"/>
  <c r="E688" i="25"/>
  <c r="AQ253" i="25"/>
  <c r="AQ166" i="25"/>
  <c r="AQ514" i="25"/>
  <c r="AQ601" i="25"/>
  <c r="O504" i="26"/>
  <c r="BA149" i="26"/>
  <c r="BA78" i="26"/>
  <c r="BA362" i="26"/>
  <c r="BA433" i="26"/>
  <c r="C615" i="25"/>
  <c r="AO180" i="25"/>
  <c r="AO93" i="25"/>
  <c r="AO441" i="25"/>
  <c r="AO528" i="25"/>
  <c r="Z564" i="26"/>
  <c r="BL209" i="26"/>
  <c r="BL138" i="26"/>
  <c r="BL493" i="26"/>
  <c r="BL422" i="26"/>
  <c r="BD179" i="26"/>
  <c r="R534" i="26"/>
  <c r="BD108" i="26"/>
  <c r="BD463" i="26"/>
  <c r="BD392" i="26"/>
  <c r="BT669" i="25"/>
  <c r="BV449" i="25"/>
  <c r="R646" i="25"/>
  <c r="BD211" i="25"/>
  <c r="BD124" i="25"/>
  <c r="BD559" i="25"/>
  <c r="BD472" i="25"/>
  <c r="BG179" i="26"/>
  <c r="U534" i="26"/>
  <c r="BG108" i="26"/>
  <c r="BG392" i="26"/>
  <c r="BG463" i="26"/>
  <c r="BI231" i="25"/>
  <c r="W666" i="25"/>
  <c r="BI144" i="25"/>
  <c r="BI579" i="25"/>
  <c r="BI492" i="25"/>
  <c r="BJ234" i="25"/>
  <c r="X669" i="25"/>
  <c r="BJ147" i="25"/>
  <c r="BJ582" i="25"/>
  <c r="BJ495" i="25"/>
  <c r="O517" i="26"/>
  <c r="BA162" i="26"/>
  <c r="BA91" i="26"/>
  <c r="BA375" i="26"/>
  <c r="BA446" i="26"/>
  <c r="G689" i="25"/>
  <c r="AS254" i="25"/>
  <c r="AS167" i="25"/>
  <c r="AS602" i="25"/>
  <c r="AS515" i="25"/>
  <c r="H537" i="26"/>
  <c r="AT182" i="26"/>
  <c r="AT111" i="26"/>
  <c r="AT395" i="26"/>
  <c r="AT466" i="26"/>
  <c r="BH211" i="26"/>
  <c r="V566" i="26"/>
  <c r="BH140" i="26"/>
  <c r="BH424" i="26"/>
  <c r="BH495" i="26"/>
  <c r="AI550" i="26"/>
  <c r="BU195" i="26"/>
  <c r="BU124" i="26"/>
  <c r="BU408" i="26"/>
  <c r="BU479" i="26"/>
  <c r="AV166" i="26"/>
  <c r="J521" i="26"/>
  <c r="AV95" i="26"/>
  <c r="AV379" i="26"/>
  <c r="AV450" i="26"/>
  <c r="BR539" i="26"/>
  <c r="BF225" i="25"/>
  <c r="T660" i="25"/>
  <c r="BF138" i="25"/>
  <c r="BF573" i="25"/>
  <c r="BF486" i="25"/>
  <c r="N685" i="25"/>
  <c r="AZ250" i="25"/>
  <c r="AZ163" i="25"/>
  <c r="AZ511" i="25"/>
  <c r="AZ598" i="25"/>
  <c r="C530" i="26"/>
  <c r="AO175" i="26"/>
  <c r="AO104" i="26"/>
  <c r="AO388" i="26"/>
  <c r="AO459" i="26"/>
  <c r="AF555" i="26"/>
  <c r="BR200" i="26"/>
  <c r="BR129" i="26"/>
  <c r="BR413" i="26"/>
  <c r="BR484" i="26"/>
  <c r="BJ256" i="25"/>
  <c r="X691" i="25"/>
  <c r="BJ169" i="25"/>
  <c r="BJ517" i="25"/>
  <c r="BJ604" i="25"/>
  <c r="P642" i="25"/>
  <c r="BB207" i="25"/>
  <c r="BB120" i="25"/>
  <c r="BB555" i="25"/>
  <c r="BB468" i="25"/>
  <c r="AF533" i="26"/>
  <c r="BR178" i="26"/>
  <c r="BR107" i="26"/>
  <c r="BR391" i="26"/>
  <c r="BR462" i="26"/>
  <c r="BE199" i="26"/>
  <c r="S554" i="26"/>
  <c r="BE128" i="26"/>
  <c r="BE483" i="26"/>
  <c r="BE412" i="26"/>
  <c r="AV178" i="26"/>
  <c r="J533" i="26"/>
  <c r="AV107" i="26"/>
  <c r="AV462" i="26"/>
  <c r="AV391" i="26"/>
  <c r="E549" i="26"/>
  <c r="AQ194" i="26"/>
  <c r="AQ123" i="26"/>
  <c r="AQ407" i="26"/>
  <c r="AQ478" i="26"/>
  <c r="BV232" i="25"/>
  <c r="AJ667" i="25"/>
  <c r="BV145" i="25"/>
  <c r="BV493" i="25"/>
  <c r="BV580" i="25"/>
  <c r="AY243" i="25"/>
  <c r="M678" i="25"/>
  <c r="AY504" i="25"/>
  <c r="AY156" i="25"/>
  <c r="AY591" i="25"/>
  <c r="AY368" i="26"/>
  <c r="AY155" i="26"/>
  <c r="M510" i="26"/>
  <c r="AY84" i="26"/>
  <c r="AY439" i="26"/>
  <c r="F522" i="26"/>
  <c r="AR167" i="26"/>
  <c r="AR96" i="26"/>
  <c r="AR380" i="26"/>
  <c r="AR451" i="26"/>
  <c r="BN384" i="26"/>
  <c r="AB526" i="26"/>
  <c r="BN171" i="26"/>
  <c r="BN100" i="26"/>
  <c r="BN455" i="26"/>
  <c r="BP192" i="26"/>
  <c r="AD547" i="26"/>
  <c r="BP121" i="26"/>
  <c r="BP476" i="26"/>
  <c r="BP405" i="26"/>
  <c r="AN237" i="25"/>
  <c r="B672" i="25"/>
  <c r="AN150" i="25"/>
  <c r="AN498" i="25"/>
  <c r="AN585" i="25"/>
  <c r="U546" i="26"/>
  <c r="BG191" i="26"/>
  <c r="BG120" i="26"/>
  <c r="BG404" i="26"/>
  <c r="BG475" i="26"/>
  <c r="I557" i="26"/>
  <c r="AU202" i="26"/>
  <c r="AU131" i="26"/>
  <c r="AU415" i="26"/>
  <c r="AU486" i="26"/>
  <c r="R506" i="26"/>
  <c r="BD151" i="26"/>
  <c r="BD80" i="26"/>
  <c r="BD435" i="26"/>
  <c r="BD364" i="26"/>
  <c r="AU234" i="25"/>
  <c r="I669" i="25"/>
  <c r="AU147" i="25"/>
  <c r="AU495" i="25"/>
  <c r="AU582" i="25"/>
  <c r="AT179" i="26"/>
  <c r="H534" i="26"/>
  <c r="AT108" i="26"/>
  <c r="AT463" i="26"/>
  <c r="AT392" i="26"/>
  <c r="BN534" i="26"/>
  <c r="AC511" i="26"/>
  <c r="BO156" i="26"/>
  <c r="BO85" i="26"/>
  <c r="BO440" i="26"/>
  <c r="BO369" i="26"/>
  <c r="W669" i="25"/>
  <c r="BI234" i="25"/>
  <c r="BI147" i="25"/>
  <c r="BI582" i="25"/>
  <c r="BI495" i="25"/>
  <c r="K524" i="26"/>
  <c r="AW169" i="26"/>
  <c r="AW98" i="26"/>
  <c r="AW382" i="26"/>
  <c r="AW453" i="26"/>
  <c r="AO179" i="26"/>
  <c r="C534" i="26"/>
  <c r="AO108" i="26"/>
  <c r="AO463" i="26"/>
  <c r="AO392" i="26"/>
  <c r="AY209" i="26"/>
  <c r="M564" i="26"/>
  <c r="AY138" i="26"/>
  <c r="AY422" i="26"/>
  <c r="AY493" i="26"/>
  <c r="BK240" i="25"/>
  <c r="Y675" i="25"/>
  <c r="BK153" i="25"/>
  <c r="BK588" i="25"/>
  <c r="BK501" i="25"/>
  <c r="N636" i="25"/>
  <c r="AZ201" i="25"/>
  <c r="AZ114" i="25"/>
  <c r="AZ462" i="25"/>
  <c r="AZ549" i="25"/>
  <c r="G652" i="25"/>
  <c r="AS217" i="25"/>
  <c r="AS130" i="25"/>
  <c r="AS565" i="25"/>
  <c r="AS478" i="25"/>
  <c r="AH638" i="25"/>
  <c r="BT203" i="25"/>
  <c r="BT116" i="25"/>
  <c r="BT464" i="25"/>
  <c r="BT551" i="25"/>
  <c r="BB228" i="25"/>
  <c r="P663" i="25"/>
  <c r="BB141" i="25"/>
  <c r="BB489" i="25"/>
  <c r="BB576" i="25"/>
  <c r="BT666" i="25"/>
  <c r="BE187" i="26"/>
  <c r="S542" i="26"/>
  <c r="BE116" i="26"/>
  <c r="BE400" i="26"/>
  <c r="BE471" i="26"/>
  <c r="AP247" i="25"/>
  <c r="D682" i="25"/>
  <c r="AP160" i="25"/>
  <c r="AP595" i="25"/>
  <c r="AP508" i="25"/>
  <c r="B518" i="26"/>
  <c r="AN163" i="26"/>
  <c r="AN92" i="26"/>
  <c r="AN376" i="26"/>
  <c r="AN447" i="26"/>
  <c r="BQ646" i="25"/>
  <c r="S676" i="25"/>
  <c r="BE241" i="25"/>
  <c r="BE154" i="25"/>
  <c r="BE589" i="25"/>
  <c r="BE502" i="25"/>
  <c r="AT186" i="25"/>
  <c r="H621" i="25"/>
  <c r="AT99" i="25"/>
  <c r="AT534" i="25"/>
  <c r="AT447" i="25"/>
  <c r="BA198" i="25"/>
  <c r="O633" i="25"/>
  <c r="BA111" i="25"/>
  <c r="BA546" i="25"/>
  <c r="BA459" i="25"/>
  <c r="BH219" i="25"/>
  <c r="V654" i="25"/>
  <c r="BH132" i="25"/>
  <c r="BH567" i="25"/>
  <c r="BH480" i="25"/>
  <c r="Q654" i="25"/>
  <c r="BC219" i="25"/>
  <c r="BC132" i="25"/>
  <c r="BC567" i="25"/>
  <c r="BC480" i="25"/>
  <c r="F687" i="25"/>
  <c r="AR252" i="25"/>
  <c r="AR165" i="25"/>
  <c r="AR600" i="25"/>
  <c r="AR513" i="25"/>
  <c r="BU549" i="26"/>
  <c r="Y638" i="25"/>
  <c r="BK203" i="25"/>
  <c r="BK116" i="25"/>
  <c r="BK551" i="25"/>
  <c r="BK464" i="25"/>
  <c r="BQ685" i="25"/>
  <c r="G557" i="26"/>
  <c r="AS202" i="26"/>
  <c r="AS131" i="26"/>
  <c r="AS415" i="26"/>
  <c r="AS486" i="26"/>
  <c r="AQ206" i="25"/>
  <c r="E641" i="25"/>
  <c r="AQ119" i="25"/>
  <c r="AQ467" i="25"/>
  <c r="AQ554" i="25"/>
  <c r="BM219" i="25"/>
  <c r="AA654" i="25"/>
  <c r="BM132" i="25"/>
  <c r="BM480" i="25"/>
  <c r="BM567" i="25"/>
  <c r="BQ675" i="25"/>
  <c r="F619" i="25"/>
  <c r="AR184" i="25"/>
  <c r="AR97" i="25"/>
  <c r="AR445" i="25"/>
  <c r="AR532" i="25"/>
  <c r="AA518" i="26"/>
  <c r="BM163" i="26"/>
  <c r="BM92" i="26"/>
  <c r="BM376" i="26"/>
  <c r="BM447" i="26"/>
  <c r="BO646" i="25"/>
  <c r="AC557" i="26"/>
  <c r="BO202" i="26"/>
  <c r="BO131" i="26"/>
  <c r="BO415" i="26"/>
  <c r="BO486" i="26"/>
  <c r="AC506" i="26"/>
  <c r="BO151" i="26"/>
  <c r="BO80" i="26"/>
  <c r="BO435" i="26"/>
  <c r="BO364" i="26"/>
  <c r="J666" i="25"/>
  <c r="AV231" i="25"/>
  <c r="AV144" i="25"/>
  <c r="AV579" i="25"/>
  <c r="AV492" i="25"/>
  <c r="AD670" i="25"/>
  <c r="BP235" i="25"/>
  <c r="BP148" i="25"/>
  <c r="BP496" i="25"/>
  <c r="BP583" i="25"/>
  <c r="D523" i="26"/>
  <c r="AP168" i="26"/>
  <c r="AP97" i="26"/>
  <c r="AP381" i="26"/>
  <c r="AP452" i="26"/>
  <c r="B650" i="25"/>
  <c r="AN215" i="25"/>
  <c r="AN128" i="25"/>
  <c r="AN563" i="25"/>
  <c r="AN476" i="25"/>
  <c r="E611" i="25"/>
  <c r="AQ176" i="25"/>
  <c r="AQ89" i="25"/>
  <c r="AQ524" i="25"/>
  <c r="AQ437" i="25"/>
  <c r="BB157" i="26"/>
  <c r="P512" i="26"/>
  <c r="BB86" i="26"/>
  <c r="BB441" i="26"/>
  <c r="BB370" i="26"/>
  <c r="N624" i="25"/>
  <c r="AZ189" i="25"/>
  <c r="AZ102" i="25"/>
  <c r="AZ537" i="25"/>
  <c r="AZ450" i="25"/>
  <c r="BQ637" i="25"/>
  <c r="V506" i="26"/>
  <c r="BH151" i="26"/>
  <c r="BH80" i="26"/>
  <c r="BH364" i="26"/>
  <c r="BH435" i="26"/>
  <c r="L675" i="25"/>
  <c r="AX240" i="25"/>
  <c r="AX153" i="25"/>
  <c r="AX501" i="25"/>
  <c r="AX588" i="25"/>
  <c r="V682" i="25"/>
  <c r="BH247" i="25"/>
  <c r="BH160" i="25"/>
  <c r="BH508" i="25"/>
  <c r="BH595" i="25"/>
  <c r="AV161" i="26"/>
  <c r="J516" i="26"/>
  <c r="AV90" i="26"/>
  <c r="AV374" i="26"/>
  <c r="AV445" i="26"/>
  <c r="BC226" i="25"/>
  <c r="Q661" i="25"/>
  <c r="BC139" i="25"/>
  <c r="BC574" i="25"/>
  <c r="BC487" i="25"/>
  <c r="O532" i="26"/>
  <c r="BA177" i="26"/>
  <c r="BA106" i="26"/>
  <c r="BA461" i="26"/>
  <c r="BA390" i="26"/>
  <c r="AC547" i="26"/>
  <c r="BO192" i="26"/>
  <c r="BO121" i="26"/>
  <c r="BO476" i="26"/>
  <c r="BO405" i="26"/>
  <c r="BN256" i="25"/>
  <c r="AB691" i="25"/>
  <c r="BN169" i="25"/>
  <c r="BN517" i="25"/>
  <c r="BN604" i="25"/>
  <c r="J652" i="25"/>
  <c r="AV217" i="25"/>
  <c r="AV130" i="25"/>
  <c r="AV478" i="25"/>
  <c r="AV565" i="25"/>
  <c r="T554" i="26"/>
  <c r="BF199" i="26"/>
  <c r="BF128" i="26"/>
  <c r="BF483" i="26"/>
  <c r="BF412" i="26"/>
  <c r="AT212" i="25"/>
  <c r="H647" i="25"/>
  <c r="AT125" i="25"/>
  <c r="AT473" i="25"/>
  <c r="AT560" i="25"/>
  <c r="AS235" i="25"/>
  <c r="G670" i="25"/>
  <c r="AS148" i="25"/>
  <c r="AS496" i="25"/>
  <c r="AS583" i="25"/>
  <c r="J635" i="25"/>
  <c r="AV200" i="25"/>
  <c r="AV113" i="25"/>
  <c r="AV461" i="25"/>
  <c r="AV548" i="25"/>
  <c r="F611" i="25"/>
  <c r="AR176" i="25"/>
  <c r="AR89" i="25"/>
  <c r="AR524" i="25"/>
  <c r="AR437" i="25"/>
  <c r="BR682" i="25"/>
  <c r="T542" i="26"/>
  <c r="BF187" i="26"/>
  <c r="BF116" i="26"/>
  <c r="BF471" i="26"/>
  <c r="BF400" i="26"/>
  <c r="AS250" i="25"/>
  <c r="G685" i="25"/>
  <c r="AS163" i="25"/>
  <c r="AS511" i="25"/>
  <c r="AS598" i="25"/>
  <c r="O523" i="26"/>
  <c r="BA168" i="26"/>
  <c r="BA97" i="26"/>
  <c r="BA452" i="26"/>
  <c r="BA381" i="26"/>
  <c r="AU154" i="26"/>
  <c r="I509" i="26"/>
  <c r="AU83" i="26"/>
  <c r="AU438" i="26"/>
  <c r="AU367" i="26"/>
  <c r="AD529" i="26"/>
  <c r="BP174" i="26"/>
  <c r="BP103" i="26"/>
  <c r="BP458" i="26"/>
  <c r="BP387" i="26"/>
  <c r="P692" i="25"/>
  <c r="BB257" i="25"/>
  <c r="BB170" i="25"/>
  <c r="BB518" i="25"/>
  <c r="BB605" i="25"/>
  <c r="C641" i="25"/>
  <c r="AO206" i="25"/>
  <c r="AO119" i="25"/>
  <c r="AO467" i="25"/>
  <c r="AO554" i="25"/>
  <c r="BO650" i="25"/>
  <c r="N520" i="26"/>
  <c r="AZ165" i="26"/>
  <c r="AZ94" i="26"/>
  <c r="AZ449" i="26"/>
  <c r="AZ378" i="26"/>
  <c r="Y541" i="26"/>
  <c r="BK186" i="26"/>
  <c r="BK115" i="26"/>
  <c r="BK399" i="26"/>
  <c r="BK470" i="26"/>
  <c r="V667" i="25"/>
  <c r="BH232" i="25"/>
  <c r="BH145" i="25"/>
  <c r="BH493" i="25"/>
  <c r="BH580" i="25"/>
  <c r="B689" i="25"/>
  <c r="AN254" i="25"/>
  <c r="AN167" i="25"/>
  <c r="AN515" i="25"/>
  <c r="AN602" i="25"/>
  <c r="BQ220" i="25"/>
  <c r="AE655" i="25"/>
  <c r="BQ133" i="25"/>
  <c r="BQ481" i="25"/>
  <c r="BQ568" i="25"/>
  <c r="AE499" i="26"/>
  <c r="BQ144" i="26"/>
  <c r="BQ73" i="26"/>
  <c r="BQ357" i="26"/>
  <c r="BQ428" i="26"/>
  <c r="BS154" i="26"/>
  <c r="AG509" i="26"/>
  <c r="BS83" i="26"/>
  <c r="BS438" i="26"/>
  <c r="BS367" i="26"/>
  <c r="AN211" i="25"/>
  <c r="B646" i="25"/>
  <c r="AN124" i="25"/>
  <c r="AN472" i="25"/>
  <c r="AN559" i="25"/>
  <c r="P516" i="26"/>
  <c r="BB161" i="26"/>
  <c r="BB90" i="26"/>
  <c r="BB445" i="26"/>
  <c r="BB374" i="26"/>
  <c r="M676" i="25"/>
  <c r="AY241" i="25"/>
  <c r="AY154" i="25"/>
  <c r="AY502" i="25"/>
  <c r="AY589" i="25"/>
  <c r="AA517" i="26"/>
  <c r="BM162" i="26"/>
  <c r="BM91" i="26"/>
  <c r="BM446" i="26"/>
  <c r="BM375" i="26"/>
  <c r="M675" i="25"/>
  <c r="AY240" i="25"/>
  <c r="AY153" i="25"/>
  <c r="AY501" i="25"/>
  <c r="AY588" i="25"/>
  <c r="B675" i="25"/>
  <c r="AN240" i="25"/>
  <c r="AN153" i="25"/>
  <c r="AN588" i="25"/>
  <c r="AN501" i="25"/>
  <c r="AJ502" i="26"/>
  <c r="BV147" i="26"/>
  <c r="BV76" i="26"/>
  <c r="BV360" i="26"/>
  <c r="BV431" i="26"/>
  <c r="AX205" i="26"/>
  <c r="L560" i="26"/>
  <c r="AX134" i="26"/>
  <c r="AX489" i="26"/>
  <c r="AX418" i="26"/>
  <c r="B551" i="26"/>
  <c r="AN196" i="26"/>
  <c r="AN125" i="26"/>
  <c r="AN409" i="26"/>
  <c r="AN480" i="26"/>
  <c r="AY181" i="25"/>
  <c r="M616" i="25"/>
  <c r="AY94" i="25"/>
  <c r="AY442" i="25"/>
  <c r="AY529" i="25"/>
  <c r="I515" i="26"/>
  <c r="AU160" i="26"/>
  <c r="AU89" i="26"/>
  <c r="AU444" i="26"/>
  <c r="AU373" i="26"/>
  <c r="R566" i="26"/>
  <c r="BD211" i="26"/>
  <c r="BD140" i="26"/>
  <c r="BD495" i="26"/>
  <c r="BD424" i="26"/>
  <c r="AI560" i="26"/>
  <c r="BU205" i="26"/>
  <c r="BU134" i="26"/>
  <c r="BU489" i="26"/>
  <c r="BU418" i="26"/>
  <c r="J505" i="26"/>
  <c r="AV150" i="26"/>
  <c r="AV79" i="26"/>
  <c r="AV363" i="26"/>
  <c r="AV434" i="26"/>
  <c r="BI193" i="26"/>
  <c r="W548" i="26"/>
  <c r="BI122" i="26"/>
  <c r="BI406" i="26"/>
  <c r="BI477" i="26"/>
  <c r="T684" i="25"/>
  <c r="BF249" i="25"/>
  <c r="BF162" i="25"/>
  <c r="BF510" i="25"/>
  <c r="BF597" i="25"/>
  <c r="W554" i="26"/>
  <c r="BI199" i="26"/>
  <c r="BI128" i="26"/>
  <c r="BI483" i="26"/>
  <c r="BI412" i="26"/>
  <c r="AQ165" i="26"/>
  <c r="E520" i="26"/>
  <c r="AQ94" i="26"/>
  <c r="AQ449" i="26"/>
  <c r="AQ378" i="26"/>
  <c r="O516" i="26"/>
  <c r="BA161" i="26"/>
  <c r="BA90" i="26"/>
  <c r="BA374" i="26"/>
  <c r="BA445" i="26"/>
  <c r="C682" i="25"/>
  <c r="AO247" i="25"/>
  <c r="AO160" i="25"/>
  <c r="AO508" i="25"/>
  <c r="AO595" i="25"/>
  <c r="AA555" i="26"/>
  <c r="BM200" i="26"/>
  <c r="BM129" i="26"/>
  <c r="BM413" i="26"/>
  <c r="BM484" i="26"/>
  <c r="U652" i="25"/>
  <c r="BG217" i="25"/>
  <c r="BG130" i="25"/>
  <c r="BG565" i="25"/>
  <c r="BG478" i="25"/>
  <c r="BA455" i="25"/>
  <c r="BA194" i="25"/>
  <c r="O629" i="25"/>
  <c r="BA107" i="25"/>
  <c r="BA542" i="25"/>
  <c r="AX177" i="26"/>
  <c r="L532" i="26"/>
  <c r="AX106" i="26"/>
  <c r="AX461" i="26"/>
  <c r="AX390" i="26"/>
  <c r="O695" i="25"/>
  <c r="BA260" i="25"/>
  <c r="BA173" i="25"/>
  <c r="BA608" i="25"/>
  <c r="BA521" i="25"/>
  <c r="N667" i="25"/>
  <c r="AZ232" i="25"/>
  <c r="AZ145" i="25"/>
  <c r="AZ493" i="25"/>
  <c r="AZ580" i="25"/>
  <c r="BV207" i="25"/>
  <c r="AJ642" i="25"/>
  <c r="BV120" i="25"/>
  <c r="BV555" i="25"/>
  <c r="BV468" i="25"/>
  <c r="Z544" i="26"/>
  <c r="BL189" i="26"/>
  <c r="BL118" i="26"/>
  <c r="BL402" i="26"/>
  <c r="BL473" i="26"/>
  <c r="BH671" i="25"/>
  <c r="C621" i="25"/>
  <c r="AO186" i="25"/>
  <c r="AO99" i="25"/>
  <c r="AO534" i="25"/>
  <c r="AO447" i="25"/>
  <c r="S638" i="25"/>
  <c r="BE203" i="25"/>
  <c r="BE116" i="25"/>
  <c r="BE464" i="25"/>
  <c r="BE551" i="25"/>
  <c r="O559" i="26"/>
  <c r="BA204" i="26"/>
  <c r="BA133" i="26"/>
  <c r="BA488" i="26"/>
  <c r="BA417" i="26"/>
  <c r="I650" i="25"/>
  <c r="AU215" i="25"/>
  <c r="AU128" i="25"/>
  <c r="AU563" i="25"/>
  <c r="AU476" i="25"/>
  <c r="AO165" i="26"/>
  <c r="C520" i="26"/>
  <c r="AO94" i="26"/>
  <c r="AO449" i="26"/>
  <c r="AO378" i="26"/>
  <c r="BR657" i="25"/>
  <c r="AQ169" i="26"/>
  <c r="E524" i="26"/>
  <c r="AQ98" i="26"/>
  <c r="AQ453" i="26"/>
  <c r="AQ382" i="26"/>
  <c r="Y524" i="26"/>
  <c r="BK169" i="26"/>
  <c r="BK98" i="26"/>
  <c r="BK382" i="26"/>
  <c r="BK453" i="26"/>
  <c r="AR179" i="25"/>
  <c r="F614" i="25"/>
  <c r="AR92" i="25"/>
  <c r="AR527" i="25"/>
  <c r="AR440" i="25"/>
  <c r="AH506" i="26"/>
  <c r="BT151" i="26"/>
  <c r="BT80" i="26"/>
  <c r="BT435" i="26"/>
  <c r="BT364" i="26"/>
  <c r="C550" i="26"/>
  <c r="AO195" i="26"/>
  <c r="AO124" i="26"/>
  <c r="AO479" i="26"/>
  <c r="AO408" i="26"/>
  <c r="U641" i="25"/>
  <c r="BG206" i="25"/>
  <c r="BG119" i="25"/>
  <c r="BG554" i="25"/>
  <c r="BG467" i="25"/>
  <c r="BM371" i="26"/>
  <c r="AA513" i="26"/>
  <c r="BM158" i="26"/>
  <c r="BM87" i="26"/>
  <c r="BM442" i="26"/>
  <c r="BA170" i="26"/>
  <c r="O525" i="26"/>
  <c r="BA99" i="26"/>
  <c r="BA383" i="26"/>
  <c r="BA454" i="26"/>
  <c r="AN519" i="25"/>
  <c r="B693" i="25"/>
  <c r="AN258" i="25"/>
  <c r="AN606" i="25"/>
  <c r="AN171" i="25"/>
  <c r="AR441" i="25"/>
  <c r="AR528" i="25"/>
  <c r="F615" i="25"/>
  <c r="AR180" i="25"/>
  <c r="AR93" i="25"/>
  <c r="AN571" i="25"/>
  <c r="B658" i="25"/>
  <c r="AN223" i="25"/>
  <c r="AN484" i="25"/>
  <c r="AN136" i="25"/>
  <c r="K678" i="25"/>
  <c r="AW243" i="25"/>
  <c r="AW504" i="25"/>
  <c r="AW156" i="25"/>
  <c r="AW591" i="25"/>
  <c r="BV688" i="25"/>
  <c r="AJ518" i="26"/>
  <c r="BV163" i="26"/>
  <c r="BV92" i="26"/>
  <c r="BV376" i="26"/>
  <c r="BV447" i="26"/>
  <c r="U515" i="26"/>
  <c r="BG160" i="26"/>
  <c r="BG89" i="26"/>
  <c r="BG444" i="26"/>
  <c r="BG373" i="26"/>
  <c r="BN543" i="26"/>
  <c r="AD560" i="26"/>
  <c r="BP205" i="26"/>
  <c r="BP134" i="26"/>
  <c r="BP418" i="26"/>
  <c r="BP489" i="26"/>
  <c r="BN525" i="26"/>
  <c r="AQ195" i="26"/>
  <c r="E550" i="26"/>
  <c r="AQ124" i="26"/>
  <c r="AQ408" i="26"/>
  <c r="AQ479" i="26"/>
  <c r="U528" i="26"/>
  <c r="BG173" i="26"/>
  <c r="BG102" i="26"/>
  <c r="BG457" i="26"/>
  <c r="BG386" i="26"/>
  <c r="AG514" i="26"/>
  <c r="BS159" i="26"/>
  <c r="BS88" i="26"/>
  <c r="BS372" i="26"/>
  <c r="BS443" i="26"/>
  <c r="BR169" i="26"/>
  <c r="AF524" i="26"/>
  <c r="BR98" i="26"/>
  <c r="BR453" i="26"/>
  <c r="BR382" i="26"/>
  <c r="I680" i="25"/>
  <c r="AU245" i="25"/>
  <c r="AU158" i="25"/>
  <c r="AU593" i="25"/>
  <c r="AU506" i="25"/>
  <c r="BS687" i="25"/>
  <c r="BP669" i="25"/>
  <c r="M520" i="26"/>
  <c r="AY165" i="26"/>
  <c r="AY94" i="26"/>
  <c r="AY449" i="26"/>
  <c r="AY378" i="26"/>
  <c r="U554" i="26"/>
  <c r="BG199" i="26"/>
  <c r="BG128" i="26"/>
  <c r="BG412" i="26"/>
  <c r="BG483" i="26"/>
  <c r="BE165" i="26"/>
  <c r="S520" i="26"/>
  <c r="BE94" i="26"/>
  <c r="BE378" i="26"/>
  <c r="BE449" i="26"/>
  <c r="AD675" i="25"/>
  <c r="BP240" i="25"/>
  <c r="BP153" i="25"/>
  <c r="BP588" i="25"/>
  <c r="BP501" i="25"/>
  <c r="BF503" i="25"/>
  <c r="BF242" i="25"/>
  <c r="T677" i="25"/>
  <c r="BF155" i="25"/>
  <c r="BF590" i="25"/>
  <c r="BL207" i="26"/>
  <c r="Z562" i="26"/>
  <c r="BL136" i="26"/>
  <c r="BL420" i="26"/>
  <c r="BL491" i="26"/>
  <c r="AS230" i="25"/>
  <c r="G665" i="25"/>
  <c r="AS143" i="25"/>
  <c r="AS578" i="25"/>
  <c r="AS491" i="25"/>
  <c r="AF515" i="26"/>
  <c r="BR160" i="26"/>
  <c r="BR89" i="26"/>
  <c r="BR444" i="26"/>
  <c r="BR373" i="26"/>
  <c r="D695" i="25"/>
  <c r="AP260" i="25"/>
  <c r="AP173" i="25"/>
  <c r="AP521" i="25"/>
  <c r="AP608" i="25"/>
  <c r="BD152" i="26"/>
  <c r="R507" i="26"/>
  <c r="BD81" i="26"/>
  <c r="BD365" i="26"/>
  <c r="BD436" i="26"/>
  <c r="K629" i="25"/>
  <c r="AW194" i="25"/>
  <c r="AW107" i="25"/>
  <c r="AW455" i="25"/>
  <c r="AW542" i="25"/>
  <c r="BQ543" i="26"/>
  <c r="AE653" i="25"/>
  <c r="BQ218" i="25"/>
  <c r="BQ131" i="25"/>
  <c r="BQ566" i="25"/>
  <c r="BQ479" i="25"/>
  <c r="N684" i="25"/>
  <c r="AZ249" i="25"/>
  <c r="AZ162" i="25"/>
  <c r="AZ597" i="25"/>
  <c r="AZ510" i="25"/>
  <c r="AN194" i="25"/>
  <c r="B629" i="25"/>
  <c r="AN107" i="25"/>
  <c r="AN542" i="25"/>
  <c r="AN455" i="25"/>
  <c r="BS249" i="25"/>
  <c r="AG684" i="25"/>
  <c r="BS162" i="25"/>
  <c r="BS510" i="25"/>
  <c r="BS597" i="25"/>
  <c r="B648" i="25"/>
  <c r="AN213" i="25"/>
  <c r="AN126" i="25"/>
  <c r="AN474" i="25"/>
  <c r="AN561" i="25"/>
  <c r="W527" i="26"/>
  <c r="BI385" i="26"/>
  <c r="BI243" i="26"/>
  <c r="BI101" i="26"/>
  <c r="BI172" i="26"/>
  <c r="BI314" i="26"/>
  <c r="BI456" i="26"/>
  <c r="AW395" i="26"/>
  <c r="AW182" i="26"/>
  <c r="K537" i="26"/>
  <c r="AW111" i="26"/>
  <c r="AW466" i="26"/>
  <c r="BE223" i="25"/>
  <c r="S658" i="25"/>
  <c r="BE484" i="25"/>
  <c r="BE136" i="25"/>
  <c r="BE571" i="25"/>
  <c r="N515" i="26"/>
  <c r="AZ160" i="26"/>
  <c r="AZ89" i="26"/>
  <c r="AZ373" i="26"/>
  <c r="AZ444" i="26"/>
  <c r="W661" i="25"/>
  <c r="BI226" i="25"/>
  <c r="BI139" i="25"/>
  <c r="BI574" i="25"/>
  <c r="BI487" i="25"/>
  <c r="N671" i="25"/>
  <c r="AZ236" i="25"/>
  <c r="AZ149" i="25"/>
  <c r="AZ584" i="25"/>
  <c r="AZ497" i="25"/>
  <c r="BN532" i="26"/>
  <c r="N521" i="26"/>
  <c r="AZ166" i="26"/>
  <c r="AZ95" i="26"/>
  <c r="AZ379" i="26"/>
  <c r="AZ450" i="26"/>
  <c r="AF684" i="25"/>
  <c r="BR249" i="25"/>
  <c r="BR162" i="25"/>
  <c r="BR597" i="25"/>
  <c r="BR510" i="25"/>
  <c r="V532" i="26"/>
  <c r="BH177" i="26"/>
  <c r="BH106" i="26"/>
  <c r="BH461" i="26"/>
  <c r="BH390" i="26"/>
  <c r="Y529" i="26"/>
  <c r="BK174" i="26"/>
  <c r="BK103" i="26"/>
  <c r="BK458" i="26"/>
  <c r="BK387" i="26"/>
  <c r="H624" i="25"/>
  <c r="AT189" i="25"/>
  <c r="AT102" i="25"/>
  <c r="AT537" i="25"/>
  <c r="AT450" i="25"/>
  <c r="BB209" i="26"/>
  <c r="P564" i="26"/>
  <c r="BB138" i="26"/>
  <c r="BB422" i="26"/>
  <c r="BB493" i="26"/>
  <c r="J554" i="26"/>
  <c r="AV199" i="26"/>
  <c r="AV128" i="26"/>
  <c r="AV483" i="26"/>
  <c r="AV412" i="26"/>
  <c r="BP199" i="26"/>
  <c r="AD554" i="26"/>
  <c r="BP128" i="26"/>
  <c r="BP483" i="26"/>
  <c r="BP412" i="26"/>
  <c r="G554" i="26"/>
  <c r="AS199" i="26"/>
  <c r="AS128" i="26"/>
  <c r="AS412" i="26"/>
  <c r="AS483" i="26"/>
  <c r="BK200" i="25"/>
  <c r="Y635" i="25"/>
  <c r="BK113" i="25"/>
  <c r="BK461" i="25"/>
  <c r="BK548" i="25"/>
  <c r="BX38" i="10"/>
  <c r="BX14" i="11"/>
  <c r="BX38" i="11" s="1"/>
  <c r="BV616" i="25"/>
  <c r="BV246" i="25"/>
  <c r="AJ681" i="25"/>
  <c r="BV594" i="25"/>
  <c r="BV159" i="25"/>
  <c r="BV507" i="25"/>
  <c r="BV456" i="26"/>
  <c r="AJ527" i="26"/>
  <c r="BV385" i="26"/>
  <c r="BV101" i="26"/>
  <c r="BV172" i="26"/>
  <c r="BV243" i="26"/>
  <c r="BV314" i="26"/>
  <c r="S538" i="26"/>
  <c r="BE396" i="26"/>
  <c r="BE183" i="26"/>
  <c r="BE112" i="26"/>
  <c r="BE254" i="26"/>
  <c r="BE325" i="26"/>
  <c r="BE467" i="26"/>
  <c r="D622" i="25"/>
  <c r="AP187" i="25"/>
  <c r="AP535" i="25"/>
  <c r="AP100" i="25"/>
  <c r="AP448" i="25"/>
  <c r="BI617" i="25"/>
  <c r="BC616" i="25"/>
  <c r="BP612" i="25"/>
  <c r="AH664" i="25"/>
  <c r="BT229" i="25"/>
  <c r="BT490" i="25"/>
  <c r="BT142" i="25"/>
  <c r="BT577" i="25"/>
  <c r="P551" i="26"/>
  <c r="BB196" i="26"/>
  <c r="BB125" i="26"/>
  <c r="BB480" i="26"/>
  <c r="BB409" i="26"/>
  <c r="BM150" i="26"/>
  <c r="AA505" i="26"/>
  <c r="BM79" i="26"/>
  <c r="BM363" i="26"/>
  <c r="BM434" i="26"/>
  <c r="N678" i="25"/>
  <c r="AZ243" i="25"/>
  <c r="AZ504" i="25"/>
  <c r="AZ156" i="25"/>
  <c r="AZ591" i="25"/>
  <c r="S656" i="25"/>
  <c r="BE221" i="25"/>
  <c r="BE569" i="25"/>
  <c r="BE134" i="25"/>
  <c r="BE482" i="25"/>
  <c r="L563" i="26"/>
  <c r="AX208" i="26"/>
  <c r="AX137" i="26"/>
  <c r="AX492" i="26"/>
  <c r="AX421" i="26"/>
  <c r="N630" i="25"/>
  <c r="AZ195" i="25"/>
  <c r="AZ108" i="25"/>
  <c r="AZ456" i="25"/>
  <c r="AZ543" i="25"/>
  <c r="I567" i="26"/>
  <c r="AU212" i="26"/>
  <c r="AU141" i="26"/>
  <c r="AU496" i="26"/>
  <c r="AU425" i="26"/>
  <c r="BO684" i="25"/>
  <c r="F695" i="25"/>
  <c r="AR260" i="25"/>
  <c r="AR173" i="25"/>
  <c r="AR608" i="25"/>
  <c r="AR521" i="25"/>
  <c r="J511" i="26"/>
  <c r="AV156" i="26"/>
  <c r="AV85" i="26"/>
  <c r="AV369" i="26"/>
  <c r="AV440" i="26"/>
  <c r="S544" i="26"/>
  <c r="BE189" i="26"/>
  <c r="BE118" i="26"/>
  <c r="BE402" i="26"/>
  <c r="BE473" i="26"/>
  <c r="AH525" i="26"/>
  <c r="BT170" i="26"/>
  <c r="BT99" i="26"/>
  <c r="BT454" i="26"/>
  <c r="BT383" i="26"/>
  <c r="AY516" i="25"/>
  <c r="AY255" i="25"/>
  <c r="M690" i="25"/>
  <c r="AY168" i="25"/>
  <c r="AY603" i="25"/>
  <c r="L630" i="25"/>
  <c r="AX195" i="25"/>
  <c r="AX108" i="25"/>
  <c r="AX456" i="25"/>
  <c r="AX543" i="25"/>
  <c r="BU612" i="25"/>
  <c r="BA258" i="25"/>
  <c r="O693" i="25"/>
  <c r="BA606" i="25"/>
  <c r="BA171" i="25"/>
  <c r="BA519" i="25"/>
  <c r="BN624" i="25"/>
  <c r="BK243" i="25"/>
  <c r="Y678" i="25"/>
  <c r="BK504" i="25"/>
  <c r="BK156" i="25"/>
  <c r="BK591" i="25"/>
  <c r="BC210" i="25"/>
  <c r="Q645" i="25"/>
  <c r="BC123" i="25"/>
  <c r="BC558" i="25"/>
  <c r="BC471" i="25"/>
  <c r="R547" i="26"/>
  <c r="BD192" i="26"/>
  <c r="BD121" i="26"/>
  <c r="BD405" i="26"/>
  <c r="BD476" i="26"/>
  <c r="R500" i="26"/>
  <c r="BD145" i="26"/>
  <c r="BD74" i="26"/>
  <c r="BD429" i="26"/>
  <c r="BD358" i="26"/>
  <c r="BO630" i="25"/>
  <c r="T693" i="25"/>
  <c r="BF258" i="25"/>
  <c r="BF606" i="25"/>
  <c r="BF171" i="25"/>
  <c r="BF519" i="25"/>
  <c r="K502" i="26"/>
  <c r="AW147" i="26"/>
  <c r="AW76" i="26"/>
  <c r="AW431" i="26"/>
  <c r="AW360" i="26"/>
  <c r="L634" i="25"/>
  <c r="AX199" i="25"/>
  <c r="AX112" i="25"/>
  <c r="AX460" i="25"/>
  <c r="AX547" i="25"/>
  <c r="BN260" i="25"/>
  <c r="AB695" i="25"/>
  <c r="BN173" i="25"/>
  <c r="BN521" i="25"/>
  <c r="BN608" i="25"/>
  <c r="AF521" i="26"/>
  <c r="BR166" i="26"/>
  <c r="BR95" i="26"/>
  <c r="BR379" i="26"/>
  <c r="BR450" i="26"/>
  <c r="AH538" i="26"/>
  <c r="BT396" i="26"/>
  <c r="BT112" i="26"/>
  <c r="BT183" i="26"/>
  <c r="BT254" i="26"/>
  <c r="BT325" i="26"/>
  <c r="BT467" i="26"/>
  <c r="X665" i="25"/>
  <c r="BJ230" i="25"/>
  <c r="BJ143" i="25"/>
  <c r="BJ491" i="25"/>
  <c r="BJ578" i="25"/>
  <c r="AZ258" i="25"/>
  <c r="N693" i="25"/>
  <c r="AZ606" i="25"/>
  <c r="AZ171" i="25"/>
  <c r="AZ519" i="25"/>
  <c r="L665" i="25"/>
  <c r="AX230" i="25"/>
  <c r="AX143" i="25"/>
  <c r="AX578" i="25"/>
  <c r="AX491" i="25"/>
  <c r="AR194" i="25"/>
  <c r="F629" i="25"/>
  <c r="AR107" i="25"/>
  <c r="AR455" i="25"/>
  <c r="AR542" i="25"/>
  <c r="AP225" i="25"/>
  <c r="D660" i="25"/>
  <c r="AP138" i="25"/>
  <c r="AP573" i="25"/>
  <c r="AP486" i="25"/>
  <c r="AQ193" i="25"/>
  <c r="E628" i="25"/>
  <c r="AQ106" i="25"/>
  <c r="AQ541" i="25"/>
  <c r="AQ454" i="25"/>
  <c r="BJ617" i="25"/>
  <c r="AY229" i="25"/>
  <c r="M664" i="25"/>
  <c r="AY490" i="25"/>
  <c r="AY142" i="25"/>
  <c r="AY577" i="25"/>
  <c r="AE538" i="26"/>
  <c r="BQ396" i="26"/>
  <c r="BQ183" i="26"/>
  <c r="BQ112" i="26"/>
  <c r="BQ254" i="26"/>
  <c r="BQ325" i="26"/>
  <c r="BQ467" i="26"/>
  <c r="V538" i="26"/>
  <c r="BH396" i="26"/>
  <c r="BH112" i="26"/>
  <c r="BH183" i="26"/>
  <c r="BH325" i="26"/>
  <c r="BH254" i="26"/>
  <c r="BH467" i="26"/>
  <c r="Z538" i="26"/>
  <c r="BL396" i="26"/>
  <c r="BL254" i="26"/>
  <c r="BL112" i="26"/>
  <c r="BL183" i="26"/>
  <c r="BL325" i="26"/>
  <c r="BL467" i="26"/>
  <c r="C693" i="25"/>
  <c r="AO258" i="25"/>
  <c r="AO606" i="25"/>
  <c r="AO171" i="25"/>
  <c r="AO519" i="25"/>
  <c r="BP674" i="25"/>
  <c r="F667" i="25"/>
  <c r="AR232" i="25"/>
  <c r="AR145" i="25"/>
  <c r="AR580" i="25"/>
  <c r="AR493" i="25"/>
  <c r="F651" i="25"/>
  <c r="AR216" i="25"/>
  <c r="AR129" i="25"/>
  <c r="AR564" i="25"/>
  <c r="AR477" i="25"/>
  <c r="V661" i="25"/>
  <c r="BH226" i="25"/>
  <c r="BH139" i="25"/>
  <c r="BH574" i="25"/>
  <c r="BH487" i="25"/>
  <c r="L671" i="25"/>
  <c r="AX236" i="25"/>
  <c r="AX149" i="25"/>
  <c r="AX497" i="25"/>
  <c r="AX584" i="25"/>
  <c r="BF630" i="25"/>
  <c r="BV612" i="25"/>
  <c r="AF689" i="25"/>
  <c r="BR254" i="25"/>
  <c r="BR167" i="25"/>
  <c r="BR602" i="25"/>
  <c r="BR515" i="25"/>
  <c r="M674" i="25"/>
  <c r="AY239" i="25"/>
  <c r="AY500" i="25"/>
  <c r="AY152" i="25"/>
  <c r="AY587" i="25"/>
  <c r="BN212" i="26"/>
  <c r="AB567" i="26"/>
  <c r="BN141" i="26"/>
  <c r="BN425" i="26"/>
  <c r="BN496" i="26"/>
  <c r="AJ521" i="26"/>
  <c r="BV166" i="26"/>
  <c r="BV95" i="26"/>
  <c r="BV379" i="26"/>
  <c r="BV450" i="26"/>
  <c r="BH620" i="25"/>
  <c r="BT402" i="26"/>
  <c r="AH544" i="26"/>
  <c r="BT189" i="26"/>
  <c r="BT118" i="26"/>
  <c r="BT473" i="26"/>
  <c r="BU491" i="26"/>
  <c r="AI562" i="26"/>
  <c r="BU207" i="26"/>
  <c r="BU136" i="26"/>
  <c r="BU420" i="26"/>
  <c r="W674" i="25"/>
  <c r="BI239" i="25"/>
  <c r="BI500" i="25"/>
  <c r="BI152" i="25"/>
  <c r="BI587" i="25"/>
  <c r="AH634" i="25"/>
  <c r="BT199" i="25"/>
  <c r="BT112" i="25"/>
  <c r="BT460" i="25"/>
  <c r="BT547" i="25"/>
  <c r="BV491" i="26"/>
  <c r="BV207" i="26"/>
  <c r="AJ562" i="26"/>
  <c r="BV136" i="26"/>
  <c r="BV420" i="26"/>
  <c r="F525" i="26"/>
  <c r="AR170" i="26"/>
  <c r="AR99" i="26"/>
  <c r="AR454" i="26"/>
  <c r="AR383" i="26"/>
  <c r="AT212" i="26"/>
  <c r="H567" i="26"/>
  <c r="AT141" i="26"/>
  <c r="AT425" i="26"/>
  <c r="AT496" i="26"/>
  <c r="BC622" i="25"/>
  <c r="BJ631" i="25"/>
  <c r="BF624" i="25"/>
  <c r="BR620" i="25"/>
  <c r="BB207" i="26"/>
  <c r="P562" i="26"/>
  <c r="BB136" i="26"/>
  <c r="BB491" i="26"/>
  <c r="BB420" i="26"/>
  <c r="AE681" i="25"/>
  <c r="BQ246" i="25"/>
  <c r="BQ594" i="25"/>
  <c r="BQ159" i="25"/>
  <c r="BQ507" i="25"/>
  <c r="BC170" i="26"/>
  <c r="Q525" i="26"/>
  <c r="BC99" i="26"/>
  <c r="BC383" i="26"/>
  <c r="BC454" i="26"/>
  <c r="AX155" i="26"/>
  <c r="L510" i="26"/>
  <c r="AX84" i="26"/>
  <c r="AX368" i="26"/>
  <c r="AX439" i="26"/>
  <c r="AG532" i="26"/>
  <c r="BS177" i="26"/>
  <c r="BS106" i="26"/>
  <c r="BS461" i="26"/>
  <c r="BS390" i="26"/>
  <c r="N665" i="25"/>
  <c r="AZ230" i="25"/>
  <c r="AZ143" i="25"/>
  <c r="AZ578" i="25"/>
  <c r="AZ491" i="25"/>
  <c r="E660" i="25"/>
  <c r="AQ225" i="25"/>
  <c r="AQ138" i="25"/>
  <c r="AQ573" i="25"/>
  <c r="AQ486" i="25"/>
  <c r="AN236" i="25"/>
  <c r="B671" i="25"/>
  <c r="AN149" i="25"/>
  <c r="AN584" i="25"/>
  <c r="AN497" i="25"/>
  <c r="BH218" i="25"/>
  <c r="V653" i="25"/>
  <c r="BH131" i="25"/>
  <c r="BH566" i="25"/>
  <c r="BH479" i="25"/>
  <c r="BC615" i="25"/>
  <c r="BI628" i="25"/>
  <c r="BQ619" i="25"/>
  <c r="D613" i="25"/>
  <c r="AP178" i="25"/>
  <c r="AP91" i="25"/>
  <c r="AP439" i="25"/>
  <c r="AP526" i="25"/>
  <c r="BH586" i="25"/>
  <c r="V673" i="25"/>
  <c r="BH499" i="25"/>
  <c r="BH325" i="25"/>
  <c r="BH238" i="25"/>
  <c r="BH151" i="25"/>
  <c r="BH412" i="25"/>
  <c r="BV454" i="26"/>
  <c r="BV170" i="26"/>
  <c r="AJ525" i="26"/>
  <c r="BV99" i="26"/>
  <c r="BV383" i="26"/>
  <c r="H674" i="25"/>
  <c r="AT239" i="25"/>
  <c r="AT500" i="25"/>
  <c r="AT152" i="25"/>
  <c r="AT587" i="25"/>
  <c r="Q527" i="26"/>
  <c r="BC385" i="26"/>
  <c r="BC172" i="26"/>
  <c r="BC243" i="26"/>
  <c r="BC101" i="26"/>
  <c r="BC314" i="26"/>
  <c r="BC456" i="26"/>
  <c r="AE558" i="26"/>
  <c r="BQ203" i="26"/>
  <c r="BQ132" i="26"/>
  <c r="BQ416" i="26"/>
  <c r="BQ487" i="26"/>
  <c r="X532" i="26"/>
  <c r="BJ177" i="26"/>
  <c r="BJ106" i="26"/>
  <c r="BJ461" i="26"/>
  <c r="BJ390" i="26"/>
  <c r="BN158" i="26"/>
  <c r="AB513" i="26"/>
  <c r="BN87" i="26"/>
  <c r="BN371" i="26"/>
  <c r="BN442" i="26"/>
  <c r="U694" i="25"/>
  <c r="BG259" i="25"/>
  <c r="BG172" i="25"/>
  <c r="BG607" i="25"/>
  <c r="BG520" i="25"/>
  <c r="S548" i="26"/>
  <c r="BE193" i="26"/>
  <c r="BE122" i="26"/>
  <c r="BE477" i="26"/>
  <c r="BE406" i="26"/>
  <c r="BO534" i="26"/>
  <c r="T549" i="26"/>
  <c r="BF194" i="26"/>
  <c r="BF123" i="26"/>
  <c r="BF478" i="26"/>
  <c r="BF407" i="26"/>
  <c r="I674" i="25"/>
  <c r="AU239" i="25"/>
  <c r="AU500" i="25"/>
  <c r="AU152" i="25"/>
  <c r="AU587" i="25"/>
  <c r="BR159" i="26"/>
  <c r="AF514" i="26"/>
  <c r="BR88" i="26"/>
  <c r="BR372" i="26"/>
  <c r="BR443" i="26"/>
  <c r="G619" i="25"/>
  <c r="AS184" i="25"/>
  <c r="AS97" i="25"/>
  <c r="AS532" i="25"/>
  <c r="AS445" i="25"/>
  <c r="B660" i="25"/>
  <c r="AN225" i="25"/>
  <c r="AN138" i="25"/>
  <c r="AN486" i="25"/>
  <c r="AN573" i="25"/>
  <c r="AA550" i="26"/>
  <c r="BM195" i="26"/>
  <c r="BM124" i="26"/>
  <c r="BM408" i="26"/>
  <c r="BM479" i="26"/>
  <c r="BN539" i="26"/>
  <c r="AD545" i="26"/>
  <c r="BP190" i="26"/>
  <c r="BP119" i="26"/>
  <c r="BP403" i="26"/>
  <c r="BP474" i="26"/>
  <c r="AD635" i="25"/>
  <c r="BP200" i="25"/>
  <c r="BP113" i="25"/>
  <c r="BP461" i="25"/>
  <c r="BP548" i="25"/>
  <c r="BC206" i="25"/>
  <c r="Q641" i="25"/>
  <c r="BC119" i="25"/>
  <c r="BC554" i="25"/>
  <c r="BC467" i="25"/>
  <c r="D509" i="26"/>
  <c r="AP154" i="26"/>
  <c r="AP83" i="26"/>
  <c r="AP367" i="26"/>
  <c r="AP438" i="26"/>
  <c r="Q535" i="26"/>
  <c r="BC180" i="26"/>
  <c r="BC109" i="26"/>
  <c r="BC393" i="26"/>
  <c r="BC464" i="26"/>
  <c r="U516" i="26"/>
  <c r="BG161" i="26"/>
  <c r="BG90" i="26"/>
  <c r="BG445" i="26"/>
  <c r="BG374" i="26"/>
  <c r="G650" i="25"/>
  <c r="AS215" i="25"/>
  <c r="AS128" i="25"/>
  <c r="AS476" i="25"/>
  <c r="AS563" i="25"/>
  <c r="BR685" i="25"/>
  <c r="BD240" i="25"/>
  <c r="R675" i="25"/>
  <c r="BD153" i="25"/>
  <c r="BD588" i="25"/>
  <c r="BD501" i="25"/>
  <c r="V499" i="26"/>
  <c r="BH144" i="26"/>
  <c r="BH73" i="26"/>
  <c r="BH428" i="26"/>
  <c r="BH357" i="26"/>
  <c r="AO167" i="26"/>
  <c r="C522" i="26"/>
  <c r="AO96" i="26"/>
  <c r="AO380" i="26"/>
  <c r="AO451" i="26"/>
  <c r="J642" i="25"/>
  <c r="AV207" i="25"/>
  <c r="AV120" i="25"/>
  <c r="AV468" i="25"/>
  <c r="AV555" i="25"/>
  <c r="AG555" i="26"/>
  <c r="BS200" i="26"/>
  <c r="BS129" i="26"/>
  <c r="BS413" i="26"/>
  <c r="BS484" i="26"/>
  <c r="E652" i="25"/>
  <c r="AQ217" i="25"/>
  <c r="AQ130" i="25"/>
  <c r="AQ478" i="25"/>
  <c r="AQ565" i="25"/>
  <c r="I565" i="26"/>
  <c r="AU210" i="26"/>
  <c r="AU139" i="26"/>
  <c r="AU423" i="26"/>
  <c r="AU494" i="26"/>
  <c r="BD204" i="26"/>
  <c r="R559" i="26"/>
  <c r="BD133" i="26"/>
  <c r="BD488" i="26"/>
  <c r="BD417" i="26"/>
  <c r="L524" i="26"/>
  <c r="AX169" i="26"/>
  <c r="AX98" i="26"/>
  <c r="AX453" i="26"/>
  <c r="AX382" i="26"/>
  <c r="W540" i="26"/>
  <c r="BI185" i="26"/>
  <c r="BI114" i="26"/>
  <c r="BI398" i="26"/>
  <c r="BI469" i="26"/>
  <c r="P687" i="25"/>
  <c r="BB252" i="25"/>
  <c r="BB165" i="25"/>
  <c r="BB600" i="25"/>
  <c r="BB513" i="25"/>
  <c r="P555" i="26"/>
  <c r="BB200" i="26"/>
  <c r="BB129" i="26"/>
  <c r="BB484" i="26"/>
  <c r="BB413" i="26"/>
  <c r="AR233" i="25"/>
  <c r="F668" i="25"/>
  <c r="AR146" i="25"/>
  <c r="AR581" i="25"/>
  <c r="AR494" i="25"/>
  <c r="BJ683" i="25"/>
  <c r="BA221" i="25"/>
  <c r="O656" i="25"/>
  <c r="BA569" i="25"/>
  <c r="BA134" i="25"/>
  <c r="BA482" i="25"/>
  <c r="O667" i="25"/>
  <c r="BA232" i="25"/>
  <c r="BA145" i="25"/>
  <c r="BA493" i="25"/>
  <c r="BA580" i="25"/>
  <c r="V522" i="26"/>
  <c r="BH167" i="26"/>
  <c r="BH96" i="26"/>
  <c r="BH380" i="26"/>
  <c r="BH451" i="26"/>
  <c r="AZ226" i="25"/>
  <c r="N661" i="25"/>
  <c r="AZ139" i="25"/>
  <c r="AZ487" i="25"/>
  <c r="AZ574" i="25"/>
  <c r="V519" i="26"/>
  <c r="BH164" i="26"/>
  <c r="BH93" i="26"/>
  <c r="BH448" i="26"/>
  <c r="BH377" i="26"/>
  <c r="AH537" i="26"/>
  <c r="BT182" i="26"/>
  <c r="BT111" i="26"/>
  <c r="BT395" i="26"/>
  <c r="BT466" i="26"/>
  <c r="BR371" i="26"/>
  <c r="AF513" i="26"/>
  <c r="BR158" i="26"/>
  <c r="BR87" i="26"/>
  <c r="BR442" i="26"/>
  <c r="T645" i="25"/>
  <c r="BF210" i="25"/>
  <c r="BF123" i="25"/>
  <c r="BF558" i="25"/>
  <c r="BF471" i="25"/>
  <c r="BQ198" i="26"/>
  <c r="AE553" i="26"/>
  <c r="BQ127" i="26"/>
  <c r="BQ482" i="26"/>
  <c r="BQ411" i="26"/>
  <c r="AY249" i="25"/>
  <c r="M684" i="25"/>
  <c r="AY162" i="25"/>
  <c r="AY597" i="25"/>
  <c r="AY510" i="25"/>
  <c r="BK684" i="25"/>
  <c r="I524" i="26"/>
  <c r="AU169" i="26"/>
  <c r="AU98" i="26"/>
  <c r="AU453" i="26"/>
  <c r="AU382" i="26"/>
  <c r="L635" i="25"/>
  <c r="AX200" i="25"/>
  <c r="AX113" i="25"/>
  <c r="AX461" i="25"/>
  <c r="AX548" i="25"/>
  <c r="AB555" i="26"/>
  <c r="BN200" i="26"/>
  <c r="BN129" i="26"/>
  <c r="BN413" i="26"/>
  <c r="BN484" i="26"/>
  <c r="AH673" i="25"/>
  <c r="BT499" i="25"/>
  <c r="BT238" i="25"/>
  <c r="BT151" i="25"/>
  <c r="BT325" i="25"/>
  <c r="BT412" i="25"/>
  <c r="BT586" i="25"/>
  <c r="BI591" i="25"/>
  <c r="BI243" i="25"/>
  <c r="W678" i="25"/>
  <c r="BI504" i="25"/>
  <c r="BI156" i="25"/>
  <c r="BA205" i="25"/>
  <c r="O640" i="25"/>
  <c r="BA553" i="25"/>
  <c r="BA118" i="25"/>
  <c r="BA466" i="25"/>
  <c r="AH658" i="25"/>
  <c r="BT223" i="25"/>
  <c r="BT484" i="25"/>
  <c r="BT136" i="25"/>
  <c r="BT571" i="25"/>
  <c r="AU196" i="26"/>
  <c r="I551" i="26"/>
  <c r="AU125" i="26"/>
  <c r="AU480" i="26"/>
  <c r="AU409" i="26"/>
  <c r="BH645" i="25"/>
  <c r="BV235" i="25"/>
  <c r="AJ670" i="25"/>
  <c r="BV148" i="25"/>
  <c r="BV583" i="25"/>
  <c r="BV496" i="25"/>
  <c r="AA689" i="25"/>
  <c r="BM254" i="25"/>
  <c r="BM167" i="25"/>
  <c r="BM602" i="25"/>
  <c r="BM515" i="25"/>
  <c r="BO386" i="26"/>
  <c r="AC528" i="26"/>
  <c r="BO173" i="26"/>
  <c r="BO102" i="26"/>
  <c r="BO457" i="26"/>
  <c r="BJ173" i="26"/>
  <c r="X528" i="26"/>
  <c r="BJ102" i="26"/>
  <c r="BJ386" i="26"/>
  <c r="BJ457" i="26"/>
  <c r="F544" i="26"/>
  <c r="AR189" i="26"/>
  <c r="AR118" i="26"/>
  <c r="AR473" i="26"/>
  <c r="AR402" i="26"/>
  <c r="Z672" i="25"/>
  <c r="BL237" i="25"/>
  <c r="BL150" i="25"/>
  <c r="BL585" i="25"/>
  <c r="BL498" i="25"/>
  <c r="AC675" i="25"/>
  <c r="BO240" i="25"/>
  <c r="BO153" i="25"/>
  <c r="BO501" i="25"/>
  <c r="BO588" i="25"/>
  <c r="AA638" i="25"/>
  <c r="BM203" i="25"/>
  <c r="BM116" i="25"/>
  <c r="BM464" i="25"/>
  <c r="BM551" i="25"/>
  <c r="S635" i="25"/>
  <c r="BE200" i="25"/>
  <c r="BE113" i="25"/>
  <c r="BE461" i="25"/>
  <c r="BE548" i="25"/>
  <c r="S535" i="26"/>
  <c r="BE180" i="26"/>
  <c r="BE109" i="26"/>
  <c r="BE393" i="26"/>
  <c r="BE464" i="26"/>
  <c r="G532" i="26"/>
  <c r="AS177" i="26"/>
  <c r="AS106" i="26"/>
  <c r="AS390" i="26"/>
  <c r="AS461" i="26"/>
  <c r="F557" i="26"/>
  <c r="AR202" i="26"/>
  <c r="AR131" i="26"/>
  <c r="AR486" i="26"/>
  <c r="AR415" i="26"/>
  <c r="AT184" i="25"/>
  <c r="H619" i="25"/>
  <c r="AT97" i="25"/>
  <c r="AT532" i="25"/>
  <c r="AT445" i="25"/>
  <c r="X547" i="26"/>
  <c r="BJ192" i="26"/>
  <c r="BJ121" i="26"/>
  <c r="BJ405" i="26"/>
  <c r="BJ476" i="26"/>
  <c r="D661" i="25"/>
  <c r="AP226" i="25"/>
  <c r="AP139" i="25"/>
  <c r="AP574" i="25"/>
  <c r="AP487" i="25"/>
  <c r="BM528" i="26"/>
  <c r="AF541" i="26"/>
  <c r="BR186" i="26"/>
  <c r="BR115" i="26"/>
  <c r="BR399" i="26"/>
  <c r="BR470" i="26"/>
  <c r="AI511" i="26"/>
  <c r="BU156" i="26"/>
  <c r="BU85" i="26"/>
  <c r="BU369" i="26"/>
  <c r="BU440" i="26"/>
  <c r="G564" i="26"/>
  <c r="AS209" i="26"/>
  <c r="AS138" i="26"/>
  <c r="AS422" i="26"/>
  <c r="AS493" i="26"/>
  <c r="BN240" i="25"/>
  <c r="AB675" i="25"/>
  <c r="BN153" i="25"/>
  <c r="BN588" i="25"/>
  <c r="BN501" i="25"/>
  <c r="BC231" i="25"/>
  <c r="Q666" i="25"/>
  <c r="BC144" i="25"/>
  <c r="BC579" i="25"/>
  <c r="BC492" i="25"/>
  <c r="AY180" i="26"/>
  <c r="M535" i="26"/>
  <c r="AY109" i="26"/>
  <c r="AY464" i="26"/>
  <c r="AY393" i="26"/>
  <c r="H530" i="26"/>
  <c r="AT175" i="26"/>
  <c r="AT104" i="26"/>
  <c r="AT459" i="26"/>
  <c r="AT388" i="26"/>
  <c r="M554" i="26"/>
  <c r="AY199" i="26"/>
  <c r="AY128" i="26"/>
  <c r="AY483" i="26"/>
  <c r="AY412" i="26"/>
  <c r="BS534" i="26"/>
  <c r="V635" i="25"/>
  <c r="BH200" i="25"/>
  <c r="BH113" i="25"/>
  <c r="BH461" i="25"/>
  <c r="BH548" i="25"/>
  <c r="BN193" i="26"/>
  <c r="AB548" i="26"/>
  <c r="BN122" i="26"/>
  <c r="BN406" i="26"/>
  <c r="BN477" i="26"/>
  <c r="AT194" i="25"/>
  <c r="H629" i="25"/>
  <c r="AT107" i="25"/>
  <c r="AT455" i="25"/>
  <c r="AT542" i="25"/>
  <c r="G633" i="25"/>
  <c r="AS198" i="25"/>
  <c r="AS111" i="25"/>
  <c r="AS459" i="25"/>
  <c r="AS546" i="25"/>
  <c r="J672" i="25"/>
  <c r="AV237" i="25"/>
  <c r="AV150" i="25"/>
  <c r="AV498" i="25"/>
  <c r="AV585" i="25"/>
  <c r="AA516" i="26"/>
  <c r="BM161" i="26"/>
  <c r="BM90" i="26"/>
  <c r="BM374" i="26"/>
  <c r="BM445" i="26"/>
  <c r="BK668" i="25"/>
  <c r="U523" i="26"/>
  <c r="BG168" i="26"/>
  <c r="BG97" i="26"/>
  <c r="BG452" i="26"/>
  <c r="BG381" i="26"/>
  <c r="G688" i="25"/>
  <c r="AS253" i="25"/>
  <c r="AS166" i="25"/>
  <c r="AS514" i="25"/>
  <c r="AS601" i="25"/>
  <c r="H657" i="25"/>
  <c r="AT222" i="25"/>
  <c r="AT135" i="25"/>
  <c r="AT570" i="25"/>
  <c r="AT483" i="25"/>
  <c r="BB188" i="25"/>
  <c r="P623" i="25"/>
  <c r="BB101" i="25"/>
  <c r="BB536" i="25"/>
  <c r="BB449" i="25"/>
  <c r="W682" i="25"/>
  <c r="BI247" i="25"/>
  <c r="BI160" i="25"/>
  <c r="BI595" i="25"/>
  <c r="BI508" i="25"/>
  <c r="P684" i="25"/>
  <c r="BB249" i="25"/>
  <c r="BB162" i="25"/>
  <c r="BB510" i="25"/>
  <c r="BB597" i="25"/>
  <c r="P683" i="25"/>
  <c r="BB248" i="25"/>
  <c r="BB161" i="25"/>
  <c r="BB509" i="25"/>
  <c r="BB596" i="25"/>
  <c r="AG647" i="25"/>
  <c r="BS212" i="25"/>
  <c r="BS125" i="25"/>
  <c r="BS560" i="25"/>
  <c r="BS473" i="25"/>
  <c r="BQ688" i="25"/>
  <c r="I637" i="25"/>
  <c r="AU202" i="25"/>
  <c r="AU115" i="25"/>
  <c r="AU463" i="25"/>
  <c r="AU550" i="25"/>
  <c r="BQ157" i="26"/>
  <c r="AE512" i="26"/>
  <c r="BQ86" i="26"/>
  <c r="BQ370" i="26"/>
  <c r="BQ441" i="26"/>
  <c r="N691" i="25"/>
  <c r="AZ256" i="25"/>
  <c r="AZ169" i="25"/>
  <c r="AZ604" i="25"/>
  <c r="AZ517" i="25"/>
  <c r="BU666" i="25"/>
  <c r="V539" i="26"/>
  <c r="BH184" i="26"/>
  <c r="BH113" i="26"/>
  <c r="BH468" i="26"/>
  <c r="BH397" i="26"/>
  <c r="AA515" i="26"/>
  <c r="BM160" i="26"/>
  <c r="BM89" i="26"/>
  <c r="BM444" i="26"/>
  <c r="BM373" i="26"/>
  <c r="D537" i="26"/>
  <c r="AP182" i="26"/>
  <c r="AP111" i="26"/>
  <c r="AP395" i="26"/>
  <c r="AP466" i="26"/>
  <c r="T499" i="26"/>
  <c r="BF144" i="26"/>
  <c r="BF73" i="26"/>
  <c r="BF428" i="26"/>
  <c r="BF357" i="26"/>
  <c r="K505" i="26"/>
  <c r="AW150" i="26"/>
  <c r="AW79" i="26"/>
  <c r="AW363" i="26"/>
  <c r="AW434" i="26"/>
  <c r="AZ198" i="25"/>
  <c r="N633" i="25"/>
  <c r="AZ111" i="25"/>
  <c r="AZ459" i="25"/>
  <c r="AZ546" i="25"/>
  <c r="AA541" i="26"/>
  <c r="BM186" i="26"/>
  <c r="BM115" i="26"/>
  <c r="BM399" i="26"/>
  <c r="BM470" i="26"/>
  <c r="Y554" i="26"/>
  <c r="BK199" i="26"/>
  <c r="BK128" i="26"/>
  <c r="BK412" i="26"/>
  <c r="BK483" i="26"/>
  <c r="BB212" i="25"/>
  <c r="P647" i="25"/>
  <c r="BB125" i="25"/>
  <c r="BB473" i="25"/>
  <c r="BB560" i="25"/>
  <c r="R564" i="26"/>
  <c r="BD209" i="26"/>
  <c r="BD138" i="26"/>
  <c r="BD493" i="26"/>
  <c r="BD422" i="26"/>
  <c r="AX253" i="25"/>
  <c r="L688" i="25"/>
  <c r="AX166" i="25"/>
  <c r="AX514" i="25"/>
  <c r="AX601" i="25"/>
  <c r="D646" i="25"/>
  <c r="AP211" i="25"/>
  <c r="AP124" i="25"/>
  <c r="AP559" i="25"/>
  <c r="AP472" i="25"/>
  <c r="D617" i="25"/>
  <c r="AP182" i="25"/>
  <c r="AP95" i="25"/>
  <c r="AP530" i="25"/>
  <c r="AP443" i="25"/>
  <c r="AT208" i="25"/>
  <c r="H643" i="25"/>
  <c r="AT121" i="25"/>
  <c r="AT556" i="25"/>
  <c r="AT469" i="25"/>
  <c r="BQ648" i="25"/>
  <c r="C549" i="26"/>
  <c r="AO194" i="26"/>
  <c r="AO123" i="26"/>
  <c r="AO407" i="26"/>
  <c r="AO478" i="26"/>
  <c r="AZ197" i="25"/>
  <c r="N632" i="25"/>
  <c r="AZ110" i="25"/>
  <c r="AZ545" i="25"/>
  <c r="AZ458" i="25"/>
  <c r="BT652" i="25"/>
  <c r="V638" i="25"/>
  <c r="BH203" i="25"/>
  <c r="BH116" i="25"/>
  <c r="BH551" i="25"/>
  <c r="BH464" i="25"/>
  <c r="AG665" i="25"/>
  <c r="BS230" i="25"/>
  <c r="BS143" i="25"/>
  <c r="BS578" i="25"/>
  <c r="BS491" i="25"/>
  <c r="M519" i="26"/>
  <c r="AY164" i="26"/>
  <c r="AY93" i="26"/>
  <c r="AY377" i="26"/>
  <c r="AY448" i="26"/>
  <c r="AZ185" i="26"/>
  <c r="N540" i="26"/>
  <c r="AZ114" i="26"/>
  <c r="AZ469" i="26"/>
  <c r="AZ398" i="26"/>
  <c r="L659" i="25"/>
  <c r="AX224" i="25"/>
  <c r="AX137" i="25"/>
  <c r="AX572" i="25"/>
  <c r="AX485" i="25"/>
  <c r="I692" i="25"/>
  <c r="AU257" i="25"/>
  <c r="AU170" i="25"/>
  <c r="AU518" i="25"/>
  <c r="AU605" i="25"/>
  <c r="D650" i="25"/>
  <c r="AP215" i="25"/>
  <c r="AP128" i="25"/>
  <c r="AP563" i="25"/>
  <c r="AP476" i="25"/>
  <c r="F647" i="25"/>
  <c r="AR212" i="25"/>
  <c r="AR125" i="25"/>
  <c r="AR560" i="25"/>
  <c r="AR473" i="25"/>
  <c r="AD638" i="25"/>
  <c r="BP203" i="25"/>
  <c r="BP116" i="25"/>
  <c r="BP464" i="25"/>
  <c r="BP551" i="25"/>
  <c r="F506" i="26"/>
  <c r="AR151" i="26"/>
  <c r="AR80" i="26"/>
  <c r="AR364" i="26"/>
  <c r="AR435" i="26"/>
  <c r="I635" i="25"/>
  <c r="AU200" i="25"/>
  <c r="AU113" i="25"/>
  <c r="AU461" i="25"/>
  <c r="AU548" i="25"/>
  <c r="D685" i="25"/>
  <c r="AP250" i="25"/>
  <c r="AP163" i="25"/>
  <c r="AP598" i="25"/>
  <c r="AP511" i="25"/>
  <c r="C509" i="26"/>
  <c r="AO154" i="26"/>
  <c r="AO83" i="26"/>
  <c r="AO367" i="26"/>
  <c r="AO438" i="26"/>
  <c r="AG690" i="25"/>
  <c r="BS255" i="25"/>
  <c r="BS168" i="25"/>
  <c r="BS516" i="25"/>
  <c r="BS603" i="25"/>
  <c r="AQ183" i="25"/>
  <c r="E618" i="25"/>
  <c r="AQ96" i="25"/>
  <c r="AQ444" i="25"/>
  <c r="AQ531" i="25"/>
  <c r="X664" i="25"/>
  <c r="BJ229" i="25"/>
  <c r="BJ490" i="25"/>
  <c r="BJ142" i="25"/>
  <c r="BJ577" i="25"/>
  <c r="G522" i="26"/>
  <c r="AS167" i="26"/>
  <c r="AS96" i="26"/>
  <c r="AS380" i="26"/>
  <c r="AS451" i="26"/>
  <c r="R651" i="25"/>
  <c r="BD216" i="25"/>
  <c r="BD129" i="25"/>
  <c r="BD477" i="25"/>
  <c r="BD564" i="25"/>
  <c r="I526" i="26"/>
  <c r="AU171" i="26"/>
  <c r="AU100" i="26"/>
  <c r="AU384" i="26"/>
  <c r="AU455" i="26"/>
  <c r="AG531" i="26"/>
  <c r="BS176" i="26"/>
  <c r="BS105" i="26"/>
  <c r="BS389" i="26"/>
  <c r="BS460" i="26"/>
  <c r="D627" i="25"/>
  <c r="AP192" i="25"/>
  <c r="AP105" i="25"/>
  <c r="AP453" i="25"/>
  <c r="AP540" i="25"/>
  <c r="BQ150" i="26"/>
  <c r="AE505" i="26"/>
  <c r="BQ79" i="26"/>
  <c r="BQ434" i="26"/>
  <c r="BQ363" i="26"/>
  <c r="AB553" i="26"/>
  <c r="BN198" i="26"/>
  <c r="BN127" i="26"/>
  <c r="BN411" i="26"/>
  <c r="BN482" i="26"/>
  <c r="BK543" i="26"/>
  <c r="S500" i="26"/>
  <c r="BE145" i="26"/>
  <c r="BE74" i="26"/>
  <c r="BE429" i="26"/>
  <c r="BE358" i="26"/>
  <c r="W662" i="25"/>
  <c r="BI227" i="25"/>
  <c r="BI140" i="25"/>
  <c r="BI488" i="25"/>
  <c r="BI575" i="25"/>
  <c r="V636" i="25"/>
  <c r="BH201" i="25"/>
  <c r="BH114" i="25"/>
  <c r="BH549" i="25"/>
  <c r="BH462" i="25"/>
  <c r="H555" i="26"/>
  <c r="AT200" i="26"/>
  <c r="AT129" i="26"/>
  <c r="AT413" i="26"/>
  <c r="AT484" i="26"/>
  <c r="J555" i="26"/>
  <c r="AV200" i="26"/>
  <c r="AV129" i="26"/>
  <c r="AV484" i="26"/>
  <c r="AV413" i="26"/>
  <c r="AH540" i="26"/>
  <c r="BT185" i="26"/>
  <c r="BT114" i="26"/>
  <c r="BT469" i="26"/>
  <c r="BT398" i="26"/>
  <c r="BR687" i="25"/>
  <c r="AT200" i="25"/>
  <c r="H635" i="25"/>
  <c r="AT113" i="25"/>
  <c r="AT461" i="25"/>
  <c r="AT548" i="25"/>
  <c r="AZ224" i="25"/>
  <c r="N659" i="25"/>
  <c r="AZ137" i="25"/>
  <c r="AZ572" i="25"/>
  <c r="AZ485" i="25"/>
  <c r="Q636" i="25"/>
  <c r="BC201" i="25"/>
  <c r="BC114" i="25"/>
  <c r="BC549" i="25"/>
  <c r="BC462" i="25"/>
  <c r="Z504" i="26"/>
  <c r="BL149" i="26"/>
  <c r="BL78" i="26"/>
  <c r="BL362" i="26"/>
  <c r="BL433" i="26"/>
  <c r="S691" i="25"/>
  <c r="BE256" i="25"/>
  <c r="BE169" i="25"/>
  <c r="BE604" i="25"/>
  <c r="BE517" i="25"/>
  <c r="AB518" i="26"/>
  <c r="BN163" i="26"/>
  <c r="BN92" i="26"/>
  <c r="BN376" i="26"/>
  <c r="BN447" i="26"/>
  <c r="F529" i="26"/>
  <c r="AR174" i="26"/>
  <c r="AR103" i="26"/>
  <c r="AR387" i="26"/>
  <c r="AR458" i="26"/>
  <c r="AZ175" i="26"/>
  <c r="N530" i="26"/>
  <c r="AZ104" i="26"/>
  <c r="AZ459" i="26"/>
  <c r="AZ388" i="26"/>
  <c r="C637" i="25"/>
  <c r="AO202" i="25"/>
  <c r="AO115" i="25"/>
  <c r="AO463" i="25"/>
  <c r="AO550" i="25"/>
  <c r="AG566" i="26"/>
  <c r="BS211" i="26"/>
  <c r="BS140" i="26"/>
  <c r="BS495" i="26"/>
  <c r="BS424" i="26"/>
  <c r="Y653" i="25"/>
  <c r="BK218" i="25"/>
  <c r="BK131" i="25"/>
  <c r="BK566" i="25"/>
  <c r="BK479" i="25"/>
  <c r="D547" i="26"/>
  <c r="AP192" i="26"/>
  <c r="AP121" i="26"/>
  <c r="AP476" i="26"/>
  <c r="AP405" i="26"/>
  <c r="AW201" i="25"/>
  <c r="K636" i="25"/>
  <c r="AW114" i="25"/>
  <c r="AW549" i="25"/>
  <c r="AW462" i="25"/>
  <c r="E535" i="26"/>
  <c r="AQ180" i="26"/>
  <c r="AQ109" i="26"/>
  <c r="AQ393" i="26"/>
  <c r="AQ464" i="26"/>
  <c r="AO248" i="25"/>
  <c r="C683" i="25"/>
  <c r="AO161" i="25"/>
  <c r="AO596" i="25"/>
  <c r="AO509" i="25"/>
  <c r="E529" i="26"/>
  <c r="AQ174" i="26"/>
  <c r="AQ103" i="26"/>
  <c r="AQ387" i="26"/>
  <c r="AQ458" i="26"/>
  <c r="X676" i="25"/>
  <c r="BJ241" i="25"/>
  <c r="BJ154" i="25"/>
  <c r="BJ502" i="25"/>
  <c r="BJ589" i="25"/>
  <c r="O666" i="25"/>
  <c r="BA231" i="25"/>
  <c r="BA144" i="25"/>
  <c r="BA492" i="25"/>
  <c r="BA579" i="25"/>
  <c r="AD517" i="26"/>
  <c r="BP162" i="26"/>
  <c r="BP91" i="26"/>
  <c r="BP446" i="26"/>
  <c r="BP375" i="26"/>
  <c r="AA520" i="26"/>
  <c r="BM165" i="26"/>
  <c r="BM94" i="26"/>
  <c r="BM449" i="26"/>
  <c r="BM378" i="26"/>
  <c r="D501" i="26"/>
  <c r="AP146" i="26"/>
  <c r="AP75" i="26"/>
  <c r="AP359" i="26"/>
  <c r="AP430" i="26"/>
  <c r="Q506" i="26"/>
  <c r="BC151" i="26"/>
  <c r="BC80" i="26"/>
  <c r="BC435" i="26"/>
  <c r="BC364" i="26"/>
  <c r="T512" i="26"/>
  <c r="BF157" i="26"/>
  <c r="BF86" i="26"/>
  <c r="BF441" i="26"/>
  <c r="BF370" i="26"/>
  <c r="BV157" i="26"/>
  <c r="AJ512" i="26"/>
  <c r="BV86" i="26"/>
  <c r="BV370" i="26"/>
  <c r="BV441" i="26"/>
  <c r="AU177" i="25"/>
  <c r="I612" i="25"/>
  <c r="AU525" i="25"/>
  <c r="AU90" i="25"/>
  <c r="AU438" i="25"/>
  <c r="O619" i="25"/>
  <c r="BA184" i="25"/>
  <c r="BA97" i="25"/>
  <c r="BA532" i="25"/>
  <c r="BA445" i="25"/>
  <c r="T526" i="26"/>
  <c r="BF171" i="26"/>
  <c r="BF100" i="26"/>
  <c r="BF384" i="26"/>
  <c r="BF455" i="26"/>
  <c r="S521" i="26"/>
  <c r="BE166" i="26"/>
  <c r="BE95" i="26"/>
  <c r="BE450" i="26"/>
  <c r="BE379" i="26"/>
  <c r="U506" i="26"/>
  <c r="BG151" i="26"/>
  <c r="BG80" i="26"/>
  <c r="BG435" i="26"/>
  <c r="BG364" i="26"/>
  <c r="AN200" i="25"/>
  <c r="B635" i="25"/>
  <c r="AN113" i="25"/>
  <c r="AN461" i="25"/>
  <c r="AN548" i="25"/>
  <c r="BL202" i="25"/>
  <c r="Z637" i="25"/>
  <c r="BL115" i="25"/>
  <c r="BL463" i="25"/>
  <c r="BL550" i="25"/>
  <c r="O647" i="25"/>
  <c r="BA212" i="25"/>
  <c r="BA125" i="25"/>
  <c r="BA473" i="25"/>
  <c r="BA560" i="25"/>
  <c r="BU669" i="25"/>
  <c r="BS650" i="25"/>
  <c r="AO214" i="25"/>
  <c r="C649" i="25"/>
  <c r="AO127" i="25"/>
  <c r="AO475" i="25"/>
  <c r="AO562" i="25"/>
  <c r="BV260" i="25"/>
  <c r="AJ695" i="25"/>
  <c r="BV173" i="25"/>
  <c r="BV608" i="25"/>
  <c r="BV521" i="25"/>
  <c r="U651" i="25"/>
  <c r="BG216" i="25"/>
  <c r="BG129" i="25"/>
  <c r="BG564" i="25"/>
  <c r="BG477" i="25"/>
  <c r="AH671" i="25"/>
  <c r="BT236" i="25"/>
  <c r="BT149" i="25"/>
  <c r="BT584" i="25"/>
  <c r="BT497" i="25"/>
  <c r="AA686" i="25"/>
  <c r="BM251" i="25"/>
  <c r="BM164" i="25"/>
  <c r="BM599" i="25"/>
  <c r="BM512" i="25"/>
  <c r="P523" i="26"/>
  <c r="BB168" i="26"/>
  <c r="BB97" i="26"/>
  <c r="BB381" i="26"/>
  <c r="BB452" i="26"/>
  <c r="BM546" i="26"/>
  <c r="AA669" i="25"/>
  <c r="BM234" i="25"/>
  <c r="BM147" i="25"/>
  <c r="BM495" i="25"/>
  <c r="BM582" i="25"/>
  <c r="H685" i="25"/>
  <c r="AT250" i="25"/>
  <c r="AT163" i="25"/>
  <c r="AT511" i="25"/>
  <c r="AT598" i="25"/>
  <c r="AO176" i="25"/>
  <c r="C611" i="25"/>
  <c r="AO89" i="25"/>
  <c r="AO437" i="25"/>
  <c r="AO524" i="25"/>
  <c r="AJ517" i="26"/>
  <c r="BV162" i="26"/>
  <c r="BV91" i="26"/>
  <c r="BV446" i="26"/>
  <c r="BV375" i="26"/>
  <c r="AF560" i="26"/>
  <c r="BR205" i="26"/>
  <c r="BR134" i="26"/>
  <c r="BR418" i="26"/>
  <c r="BR489" i="26"/>
  <c r="B511" i="26"/>
  <c r="AN156" i="26"/>
  <c r="AN85" i="26"/>
  <c r="AN440" i="26"/>
  <c r="AN369" i="26"/>
  <c r="E629" i="25"/>
  <c r="AQ194" i="25"/>
  <c r="AQ107" i="25"/>
  <c r="AQ455" i="25"/>
  <c r="AQ542" i="25"/>
  <c r="AW210" i="25"/>
  <c r="K645" i="25"/>
  <c r="AW123" i="25"/>
  <c r="AW558" i="25"/>
  <c r="AW471" i="25"/>
  <c r="AH521" i="26"/>
  <c r="BT166" i="26"/>
  <c r="BT95" i="26"/>
  <c r="BT379" i="26"/>
  <c r="BT450" i="26"/>
  <c r="AX190" i="26"/>
  <c r="L545" i="26"/>
  <c r="AX119" i="26"/>
  <c r="AX403" i="26"/>
  <c r="AX474" i="26"/>
  <c r="Z549" i="26"/>
  <c r="BL194" i="26"/>
  <c r="BL123" i="26"/>
  <c r="BL407" i="26"/>
  <c r="BL478" i="26"/>
  <c r="BO546" i="26"/>
  <c r="BG250" i="25"/>
  <c r="U685" i="25"/>
  <c r="BG163" i="25"/>
  <c r="BG511" i="25"/>
  <c r="BG598" i="25"/>
  <c r="BR619" i="25"/>
  <c r="BS621" i="25"/>
  <c r="BD259" i="25"/>
  <c r="R694" i="25"/>
  <c r="BD172" i="25"/>
  <c r="BD520" i="25"/>
  <c r="BD607" i="25"/>
  <c r="B630" i="25"/>
  <c r="AN195" i="25"/>
  <c r="AN108" i="25"/>
  <c r="AN456" i="25"/>
  <c r="AN543" i="25"/>
  <c r="BE628" i="25"/>
  <c r="BK631" i="25"/>
  <c r="BE622" i="25"/>
  <c r="AU377" i="26"/>
  <c r="I519" i="26"/>
  <c r="AU164" i="26"/>
  <c r="AU93" i="26"/>
  <c r="AU448" i="26"/>
  <c r="BI629" i="25"/>
  <c r="BI624" i="25"/>
  <c r="BU202" i="26"/>
  <c r="AI557" i="26"/>
  <c r="BU131" i="26"/>
  <c r="BU486" i="26"/>
  <c r="BU415" i="26"/>
  <c r="O551" i="26"/>
  <c r="BA196" i="26"/>
  <c r="BA125" i="26"/>
  <c r="BA480" i="26"/>
  <c r="BA409" i="26"/>
  <c r="AQ214" i="25"/>
  <c r="E649" i="25"/>
  <c r="AQ127" i="25"/>
  <c r="AQ475" i="25"/>
  <c r="AQ562" i="25"/>
  <c r="BQ160" i="26"/>
  <c r="AE515" i="26"/>
  <c r="BQ89" i="26"/>
  <c r="BQ444" i="26"/>
  <c r="BQ373" i="26"/>
  <c r="D550" i="26"/>
  <c r="AP195" i="26"/>
  <c r="AP124" i="26"/>
  <c r="AP479" i="26"/>
  <c r="AP408" i="26"/>
  <c r="AX166" i="26"/>
  <c r="L521" i="26"/>
  <c r="AX95" i="26"/>
  <c r="AX450" i="26"/>
  <c r="AX379" i="26"/>
  <c r="AI544" i="26"/>
  <c r="BU189" i="26"/>
  <c r="BU118" i="26"/>
  <c r="BU402" i="26"/>
  <c r="BU473" i="26"/>
  <c r="D667" i="25"/>
  <c r="AP232" i="25"/>
  <c r="AP145" i="25"/>
  <c r="AP580" i="25"/>
  <c r="AP493" i="25"/>
  <c r="AF547" i="26"/>
  <c r="BR192" i="26"/>
  <c r="BR121" i="26"/>
  <c r="BR476" i="26"/>
  <c r="BR405" i="26"/>
  <c r="BP616" i="25"/>
  <c r="D656" i="25"/>
  <c r="AP221" i="25"/>
  <c r="AP569" i="25"/>
  <c r="AP134" i="25"/>
  <c r="AP482" i="25"/>
  <c r="F526" i="26"/>
  <c r="AR171" i="26"/>
  <c r="AR100" i="26"/>
  <c r="AR384" i="26"/>
  <c r="AR455" i="26"/>
  <c r="BH628" i="25"/>
  <c r="BU211" i="26"/>
  <c r="AI566" i="26"/>
  <c r="BU140" i="26"/>
  <c r="BU424" i="26"/>
  <c r="BU495" i="26"/>
  <c r="BE630" i="25"/>
  <c r="BC632" i="25"/>
  <c r="BQ254" i="25"/>
  <c r="AE689" i="25"/>
  <c r="BQ167" i="25"/>
  <c r="BQ602" i="25"/>
  <c r="BQ515" i="25"/>
  <c r="BJ586" i="25"/>
  <c r="X673" i="25"/>
  <c r="BJ499" i="25"/>
  <c r="BJ151" i="25"/>
  <c r="BJ238" i="25"/>
  <c r="BJ325" i="25"/>
  <c r="BJ412" i="25"/>
  <c r="M673" i="25"/>
  <c r="AY499" i="25"/>
  <c r="AY238" i="25"/>
  <c r="AY151" i="25"/>
  <c r="AY325" i="25"/>
  <c r="AY412" i="25"/>
  <c r="AY586" i="25"/>
  <c r="R656" i="25"/>
  <c r="BD221" i="25"/>
  <c r="BD569" i="25"/>
  <c r="BD134" i="25"/>
  <c r="BD482" i="25"/>
  <c r="BV223" i="25"/>
  <c r="AJ658" i="25"/>
  <c r="BV136" i="25"/>
  <c r="BV484" i="25"/>
  <c r="BV571" i="25"/>
  <c r="W665" i="25"/>
  <c r="BI230" i="25"/>
  <c r="BI143" i="25"/>
  <c r="BI491" i="25"/>
  <c r="BI578" i="25"/>
  <c r="AT226" i="25"/>
  <c r="H661" i="25"/>
  <c r="AT139" i="25"/>
  <c r="AT487" i="25"/>
  <c r="AT574" i="25"/>
  <c r="L505" i="26"/>
  <c r="AX150" i="26"/>
  <c r="AX79" i="26"/>
  <c r="AX363" i="26"/>
  <c r="AX434" i="26"/>
  <c r="BU633" i="25"/>
  <c r="X556" i="26"/>
  <c r="BJ201" i="26"/>
  <c r="BJ130" i="26"/>
  <c r="BJ414" i="26"/>
  <c r="BJ485" i="26"/>
  <c r="L694" i="25"/>
  <c r="AX259" i="25"/>
  <c r="AX172" i="25"/>
  <c r="AX520" i="25"/>
  <c r="AX607" i="25"/>
  <c r="BK624" i="25"/>
  <c r="BH629" i="25"/>
  <c r="AY258" i="25"/>
  <c r="M693" i="25"/>
  <c r="AY606" i="25"/>
  <c r="AY171" i="25"/>
  <c r="AY519" i="25"/>
  <c r="M563" i="26"/>
  <c r="AY208" i="26"/>
  <c r="AY137" i="26"/>
  <c r="AY421" i="26"/>
  <c r="AY492" i="26"/>
  <c r="R690" i="25"/>
  <c r="BD255" i="25"/>
  <c r="BD168" i="25"/>
  <c r="BD603" i="25"/>
  <c r="BD516" i="25"/>
  <c r="P664" i="25"/>
  <c r="BB229" i="25"/>
  <c r="BB490" i="25"/>
  <c r="BB142" i="25"/>
  <c r="BB577" i="25"/>
  <c r="BL414" i="26"/>
  <c r="Z556" i="26"/>
  <c r="BL201" i="26"/>
  <c r="BL130" i="26"/>
  <c r="BL485" i="26"/>
  <c r="D522" i="26"/>
  <c r="AP167" i="26"/>
  <c r="AP96" i="26"/>
  <c r="AP380" i="26"/>
  <c r="AP451" i="26"/>
  <c r="BV186" i="26"/>
  <c r="AJ541" i="26"/>
  <c r="BV115" i="26"/>
  <c r="BV470" i="26"/>
  <c r="BV399" i="26"/>
  <c r="BO368" i="26"/>
  <c r="AC510" i="26"/>
  <c r="BO155" i="26"/>
  <c r="BO84" i="26"/>
  <c r="BO439" i="26"/>
  <c r="O679" i="25"/>
  <c r="BA244" i="25"/>
  <c r="BA505" i="25"/>
  <c r="BA157" i="25"/>
  <c r="BA592" i="25"/>
  <c r="AQ199" i="25"/>
  <c r="E634" i="25"/>
  <c r="AQ112" i="25"/>
  <c r="AQ547" i="25"/>
  <c r="AQ460" i="25"/>
  <c r="AB515" i="26"/>
  <c r="BN160" i="26"/>
  <c r="BN89" i="26"/>
  <c r="BN444" i="26"/>
  <c r="BN373" i="26"/>
  <c r="BS624" i="25"/>
  <c r="AA681" i="25"/>
  <c r="BM246" i="25"/>
  <c r="BM594" i="25"/>
  <c r="BM159" i="25"/>
  <c r="BM507" i="25"/>
  <c r="BM586" i="25"/>
  <c r="AA673" i="25"/>
  <c r="BM499" i="25"/>
  <c r="BM151" i="25"/>
  <c r="BM238" i="25"/>
  <c r="BM325" i="25"/>
  <c r="BM412" i="25"/>
  <c r="K630" i="25"/>
  <c r="AW195" i="25"/>
  <c r="AW108" i="25"/>
  <c r="AW543" i="25"/>
  <c r="AW456" i="25"/>
  <c r="D621" i="25"/>
  <c r="AP186" i="25"/>
  <c r="AP99" i="25"/>
  <c r="AP534" i="25"/>
  <c r="AP447" i="25"/>
  <c r="BQ236" i="25"/>
  <c r="AE671" i="25"/>
  <c r="BQ149" i="25"/>
  <c r="BQ584" i="25"/>
  <c r="BQ497" i="25"/>
  <c r="BB251" i="25"/>
  <c r="P686" i="25"/>
  <c r="BB164" i="25"/>
  <c r="BB599" i="25"/>
  <c r="BB512" i="25"/>
  <c r="Y513" i="26"/>
  <c r="BK158" i="26"/>
  <c r="BK87" i="26"/>
  <c r="BK442" i="26"/>
  <c r="BK371" i="26"/>
  <c r="BJ160" i="26"/>
  <c r="X515" i="26"/>
  <c r="BJ89" i="26"/>
  <c r="BJ444" i="26"/>
  <c r="BJ373" i="26"/>
  <c r="T556" i="26"/>
  <c r="BF201" i="26"/>
  <c r="BF130" i="26"/>
  <c r="BF414" i="26"/>
  <c r="BF485" i="26"/>
  <c r="AE615" i="25"/>
  <c r="BU157" i="26"/>
  <c r="AI512" i="26"/>
  <c r="BU86" i="26"/>
  <c r="BU370" i="26"/>
  <c r="BU441" i="26"/>
  <c r="AO239" i="25"/>
  <c r="C674" i="25"/>
  <c r="AO500" i="25"/>
  <c r="AO152" i="25"/>
  <c r="AO587" i="25"/>
  <c r="AY515" i="25"/>
  <c r="M689" i="25"/>
  <c r="AY254" i="25"/>
  <c r="AY167" i="25"/>
  <c r="AY602" i="25"/>
  <c r="V658" i="25"/>
  <c r="BH223" i="25"/>
  <c r="BH484" i="25"/>
  <c r="BH136" i="25"/>
  <c r="BH571" i="25"/>
  <c r="BI467" i="26"/>
  <c r="W538" i="26"/>
  <c r="BI396" i="26"/>
  <c r="BI254" i="26"/>
  <c r="BI112" i="26"/>
  <c r="BI183" i="26"/>
  <c r="BI325" i="26"/>
  <c r="BQ460" i="25"/>
  <c r="AE634" i="25"/>
  <c r="BQ199" i="25"/>
  <c r="BQ112" i="25"/>
  <c r="BQ547" i="25"/>
  <c r="BV257" i="25"/>
  <c r="AJ692" i="25"/>
  <c r="BV170" i="25"/>
  <c r="BV605" i="25"/>
  <c r="BV518" i="25"/>
  <c r="E630" i="25"/>
  <c r="AQ195" i="25"/>
  <c r="AQ108" i="25"/>
  <c r="AQ543" i="25"/>
  <c r="AQ456" i="25"/>
  <c r="BE199" i="25"/>
  <c r="S634" i="25"/>
  <c r="BE112" i="25"/>
  <c r="BE547" i="25"/>
  <c r="BE460" i="25"/>
  <c r="BL628" i="25"/>
  <c r="BR628" i="25"/>
  <c r="S677" i="25"/>
  <c r="BE242" i="25"/>
  <c r="BE155" i="25"/>
  <c r="BE590" i="25"/>
  <c r="BE503" i="25"/>
  <c r="AF531" i="26"/>
  <c r="BR176" i="26"/>
  <c r="BR105" i="26"/>
  <c r="BR389" i="26"/>
  <c r="BR460" i="26"/>
  <c r="BE617" i="25"/>
  <c r="BM628" i="25"/>
  <c r="BU630" i="25"/>
  <c r="BV193" i="26"/>
  <c r="AJ548" i="26"/>
  <c r="BV122" i="26"/>
  <c r="BV406" i="26"/>
  <c r="BV477" i="26"/>
  <c r="BN389" i="26"/>
  <c r="AB531" i="26"/>
  <c r="BN176" i="26"/>
  <c r="BN105" i="26"/>
  <c r="BN460" i="26"/>
  <c r="X679" i="25"/>
  <c r="BJ244" i="25"/>
  <c r="BJ505" i="25"/>
  <c r="BJ157" i="25"/>
  <c r="BJ592" i="25"/>
  <c r="BV539" i="26"/>
  <c r="AV232" i="25"/>
  <c r="J667" i="25"/>
  <c r="AV145" i="25"/>
  <c r="AV493" i="25"/>
  <c r="AV580" i="25"/>
  <c r="BM260" i="25"/>
  <c r="AA695" i="25"/>
  <c r="BM173" i="25"/>
  <c r="BM608" i="25"/>
  <c r="BM521" i="25"/>
  <c r="BB184" i="26"/>
  <c r="P539" i="26"/>
  <c r="BB113" i="26"/>
  <c r="BB397" i="26"/>
  <c r="BB468" i="26"/>
  <c r="N528" i="26"/>
  <c r="AZ173" i="26"/>
  <c r="AZ102" i="26"/>
  <c r="AZ457" i="26"/>
  <c r="AZ386" i="26"/>
  <c r="AS259" i="25"/>
  <c r="G694" i="25"/>
  <c r="AS172" i="25"/>
  <c r="AS520" i="25"/>
  <c r="AS607" i="25"/>
  <c r="N525" i="26"/>
  <c r="AZ170" i="26"/>
  <c r="AZ99" i="26"/>
  <c r="AZ454" i="26"/>
  <c r="AZ383" i="26"/>
  <c r="BP166" i="26"/>
  <c r="AD521" i="26"/>
  <c r="BP95" i="26"/>
  <c r="BP450" i="26"/>
  <c r="BP379" i="26"/>
  <c r="BP442" i="26"/>
  <c r="AD513" i="26"/>
  <c r="BP158" i="26"/>
  <c r="BP87" i="26"/>
  <c r="BP371" i="26"/>
  <c r="W503" i="26"/>
  <c r="BI148" i="26"/>
  <c r="BI77" i="26"/>
  <c r="BI361" i="26"/>
  <c r="BI432" i="26"/>
  <c r="N643" i="25"/>
  <c r="AZ208" i="25"/>
  <c r="AZ121" i="25"/>
  <c r="AZ469" i="25"/>
  <c r="AZ556" i="25"/>
  <c r="Q554" i="26"/>
  <c r="BC199" i="26"/>
  <c r="BC128" i="26"/>
  <c r="BC483" i="26"/>
  <c r="BC412" i="26"/>
  <c r="BD175" i="26"/>
  <c r="R530" i="26"/>
  <c r="BD104" i="26"/>
  <c r="BD459" i="26"/>
  <c r="BD388" i="26"/>
  <c r="B559" i="26"/>
  <c r="AN204" i="26"/>
  <c r="AN133" i="26"/>
  <c r="AN488" i="26"/>
  <c r="AN417" i="26"/>
  <c r="U567" i="26"/>
  <c r="BG212" i="26"/>
  <c r="BG141" i="26"/>
  <c r="BG425" i="26"/>
  <c r="BG496" i="26"/>
  <c r="AN177" i="25"/>
  <c r="B612" i="25"/>
  <c r="AN525" i="25"/>
  <c r="AN90" i="25"/>
  <c r="AN438" i="25"/>
  <c r="M667" i="25"/>
  <c r="AY232" i="25"/>
  <c r="AY145" i="25"/>
  <c r="AY493" i="25"/>
  <c r="AY580" i="25"/>
  <c r="D665" i="25"/>
  <c r="AP230" i="25"/>
  <c r="AP143" i="25"/>
  <c r="AP578" i="25"/>
  <c r="AP491" i="25"/>
  <c r="BV154" i="26"/>
  <c r="AJ509" i="26"/>
  <c r="BV83" i="26"/>
  <c r="BV367" i="26"/>
  <c r="BV438" i="26"/>
  <c r="S694" i="25"/>
  <c r="BE259" i="25"/>
  <c r="BE172" i="25"/>
  <c r="BE520" i="25"/>
  <c r="BE607" i="25"/>
  <c r="K695" i="25"/>
  <c r="AW260" i="25"/>
  <c r="AW173" i="25"/>
  <c r="AW521" i="25"/>
  <c r="AW608" i="25"/>
  <c r="K556" i="26"/>
  <c r="AW201" i="26"/>
  <c r="AW130" i="26"/>
  <c r="AW414" i="26"/>
  <c r="AW485" i="26"/>
  <c r="E684" i="25"/>
  <c r="AQ249" i="25"/>
  <c r="AQ162" i="25"/>
  <c r="AQ597" i="25"/>
  <c r="AQ510" i="25"/>
  <c r="U559" i="26"/>
  <c r="BG204" i="26"/>
  <c r="BG133" i="26"/>
  <c r="BG488" i="26"/>
  <c r="BG417" i="26"/>
  <c r="BB177" i="25"/>
  <c r="P612" i="25"/>
  <c r="BB525" i="25"/>
  <c r="BB90" i="25"/>
  <c r="BB438" i="25"/>
  <c r="AF562" i="26"/>
  <c r="BR207" i="26"/>
  <c r="BR136" i="26"/>
  <c r="BR420" i="26"/>
  <c r="BR491" i="26"/>
  <c r="BP368" i="26"/>
  <c r="BP155" i="26"/>
  <c r="AD510" i="26"/>
  <c r="BP84" i="26"/>
  <c r="BP439" i="26"/>
  <c r="AY198" i="25"/>
  <c r="M633" i="25"/>
  <c r="AY111" i="25"/>
  <c r="AY546" i="25"/>
  <c r="AY459" i="25"/>
  <c r="T665" i="25"/>
  <c r="BF230" i="25"/>
  <c r="BF143" i="25"/>
  <c r="BF578" i="25"/>
  <c r="BF491" i="25"/>
  <c r="I631" i="25"/>
  <c r="AU196" i="25"/>
  <c r="AU109" i="25"/>
  <c r="AU544" i="25"/>
  <c r="AU457" i="25"/>
  <c r="AV209" i="25"/>
  <c r="J644" i="25"/>
  <c r="AV122" i="25"/>
  <c r="AV557" i="25"/>
  <c r="AV470" i="25"/>
  <c r="BO683" i="25"/>
  <c r="BR151" i="26"/>
  <c r="AF506" i="26"/>
  <c r="BR80" i="26"/>
  <c r="BR435" i="26"/>
  <c r="BR364" i="26"/>
  <c r="B668" i="25"/>
  <c r="AN233" i="25"/>
  <c r="AN146" i="25"/>
  <c r="AN494" i="25"/>
  <c r="AN581" i="25"/>
  <c r="AX188" i="25"/>
  <c r="L623" i="25"/>
  <c r="AX101" i="25"/>
  <c r="AX449" i="25"/>
  <c r="AX536" i="25"/>
  <c r="AV175" i="26"/>
  <c r="J530" i="26"/>
  <c r="AV104" i="26"/>
  <c r="AV459" i="26"/>
  <c r="AV388" i="26"/>
  <c r="AP175" i="26"/>
  <c r="D530" i="26"/>
  <c r="AP104" i="26"/>
  <c r="AP388" i="26"/>
  <c r="AP459" i="26"/>
  <c r="BD164" i="26"/>
  <c r="R519" i="26"/>
  <c r="BD93" i="26"/>
  <c r="BD448" i="26"/>
  <c r="BD377" i="26"/>
  <c r="O565" i="26"/>
  <c r="BA210" i="26"/>
  <c r="BA139" i="26"/>
  <c r="BA494" i="26"/>
  <c r="BA423" i="26"/>
  <c r="I668" i="25"/>
  <c r="AU233" i="25"/>
  <c r="AU146" i="25"/>
  <c r="AU581" i="25"/>
  <c r="AU494" i="25"/>
  <c r="E657" i="25"/>
  <c r="AQ222" i="25"/>
  <c r="AQ135" i="25"/>
  <c r="AQ570" i="25"/>
  <c r="AQ483" i="25"/>
  <c r="B688" i="25"/>
  <c r="AN253" i="25"/>
  <c r="AN166" i="25"/>
  <c r="AN601" i="25"/>
  <c r="AN514" i="25"/>
  <c r="BD146" i="26"/>
  <c r="R501" i="26"/>
  <c r="BD75" i="26"/>
  <c r="BD359" i="26"/>
  <c r="BD430" i="26"/>
  <c r="S559" i="26"/>
  <c r="BE204" i="26"/>
  <c r="BE133" i="26"/>
  <c r="BE417" i="26"/>
  <c r="BE488" i="26"/>
  <c r="C533" i="26"/>
  <c r="AO178" i="26"/>
  <c r="AO107" i="26"/>
  <c r="AO462" i="26"/>
  <c r="AO391" i="26"/>
  <c r="Q565" i="26"/>
  <c r="BC210" i="26"/>
  <c r="BC139" i="26"/>
  <c r="BC423" i="26"/>
  <c r="BC494" i="26"/>
  <c r="BT663" i="25"/>
  <c r="D635" i="25"/>
  <c r="AP200" i="25"/>
  <c r="AP113" i="25"/>
  <c r="AP461" i="25"/>
  <c r="AP548" i="25"/>
  <c r="BI208" i="25"/>
  <c r="W643" i="25"/>
  <c r="BI121" i="25"/>
  <c r="BI556" i="25"/>
  <c r="BI469" i="25"/>
  <c r="AO233" i="25"/>
  <c r="C668" i="25"/>
  <c r="AO146" i="25"/>
  <c r="AO581" i="25"/>
  <c r="AO494" i="25"/>
  <c r="E546" i="26"/>
  <c r="AQ191" i="26"/>
  <c r="AQ120" i="26"/>
  <c r="AQ404" i="26"/>
  <c r="AQ475" i="26"/>
  <c r="BT403" i="26"/>
  <c r="BT190" i="26"/>
  <c r="AH545" i="26"/>
  <c r="BT119" i="26"/>
  <c r="BT474" i="26"/>
  <c r="AH665" i="25"/>
  <c r="BT230" i="25"/>
  <c r="BT143" i="25"/>
  <c r="BT578" i="25"/>
  <c r="BT491" i="25"/>
  <c r="BQ386" i="26"/>
  <c r="BQ173" i="26"/>
  <c r="AE528" i="26"/>
  <c r="BQ102" i="26"/>
  <c r="BQ457" i="26"/>
  <c r="BM166" i="26"/>
  <c r="AA521" i="26"/>
  <c r="BM95" i="26"/>
  <c r="BM450" i="26"/>
  <c r="BM379" i="26"/>
  <c r="D690" i="25"/>
  <c r="AP255" i="25"/>
  <c r="AP168" i="25"/>
  <c r="AP516" i="25"/>
  <c r="AP603" i="25"/>
  <c r="F508" i="26"/>
  <c r="AR153" i="26"/>
  <c r="AR82" i="26"/>
  <c r="AR366" i="26"/>
  <c r="AR437" i="26"/>
  <c r="E621" i="25"/>
  <c r="AQ186" i="25"/>
  <c r="AQ99" i="25"/>
  <c r="AQ447" i="25"/>
  <c r="AQ534" i="25"/>
  <c r="AE502" i="26"/>
  <c r="BQ147" i="26"/>
  <c r="BQ76" i="26"/>
  <c r="BQ360" i="26"/>
  <c r="BQ431" i="26"/>
  <c r="O672" i="25"/>
  <c r="BA237" i="25"/>
  <c r="BA150" i="25"/>
  <c r="BA498" i="25"/>
  <c r="BA585" i="25"/>
  <c r="U646" i="25"/>
  <c r="BG211" i="25"/>
  <c r="BG124" i="25"/>
  <c r="BG559" i="25"/>
  <c r="BG472" i="25"/>
  <c r="W516" i="26"/>
  <c r="BI161" i="26"/>
  <c r="BI90" i="26"/>
  <c r="BI445" i="26"/>
  <c r="BI374" i="26"/>
  <c r="R524" i="26"/>
  <c r="BD169" i="26"/>
  <c r="BD98" i="26"/>
  <c r="BD453" i="26"/>
  <c r="BD382" i="26"/>
  <c r="Z535" i="26"/>
  <c r="BL180" i="26"/>
  <c r="BL109" i="26"/>
  <c r="BL393" i="26"/>
  <c r="BL464" i="26"/>
  <c r="AS206" i="25"/>
  <c r="G641" i="25"/>
  <c r="AS119" i="25"/>
  <c r="AS554" i="25"/>
  <c r="AS467" i="25"/>
  <c r="BR180" i="26"/>
  <c r="AF535" i="26"/>
  <c r="BR109" i="26"/>
  <c r="BR393" i="26"/>
  <c r="BR464" i="26"/>
  <c r="AP199" i="26"/>
  <c r="D554" i="26"/>
  <c r="AP128" i="26"/>
  <c r="AP412" i="26"/>
  <c r="AP483" i="26"/>
  <c r="AA670" i="25"/>
  <c r="BM235" i="25"/>
  <c r="BM148" i="25"/>
  <c r="BM496" i="25"/>
  <c r="BM583" i="25"/>
  <c r="C673" i="25"/>
  <c r="AO499" i="25"/>
  <c r="AO325" i="25"/>
  <c r="AO238" i="25"/>
  <c r="AO151" i="25"/>
  <c r="AO412" i="25"/>
  <c r="AO586" i="25"/>
  <c r="G515" i="26"/>
  <c r="AS160" i="26"/>
  <c r="AS89" i="26"/>
  <c r="AS444" i="26"/>
  <c r="AS373" i="26"/>
  <c r="AC550" i="26"/>
  <c r="BO195" i="26"/>
  <c r="BO124" i="26"/>
  <c r="BO408" i="26"/>
  <c r="BO479" i="26"/>
  <c r="AH644" i="25"/>
  <c r="BT209" i="25"/>
  <c r="BT122" i="25"/>
  <c r="BT557" i="25"/>
  <c r="BT470" i="25"/>
  <c r="F671" i="25"/>
  <c r="AR236" i="25"/>
  <c r="AR149" i="25"/>
  <c r="AR584" i="25"/>
  <c r="AR497" i="25"/>
  <c r="AT236" i="25"/>
  <c r="H671" i="25"/>
  <c r="AT149" i="25"/>
  <c r="AT584" i="25"/>
  <c r="AT497" i="25"/>
  <c r="BT543" i="26"/>
  <c r="AI521" i="26"/>
  <c r="BU166" i="26"/>
  <c r="BU95" i="26"/>
  <c r="BU450" i="26"/>
  <c r="BU379" i="26"/>
  <c r="BM207" i="25"/>
  <c r="AA642" i="25"/>
  <c r="BM120" i="25"/>
  <c r="BM468" i="25"/>
  <c r="BM555" i="25"/>
  <c r="C636" i="25"/>
  <c r="AO201" i="25"/>
  <c r="AO114" i="25"/>
  <c r="AO549" i="25"/>
  <c r="AO462" i="25"/>
  <c r="J657" i="25"/>
  <c r="AV222" i="25"/>
  <c r="AV135" i="25"/>
  <c r="AV570" i="25"/>
  <c r="AV483" i="25"/>
  <c r="BR650" i="25"/>
  <c r="BU186" i="26"/>
  <c r="AI541" i="26"/>
  <c r="BU115" i="26"/>
  <c r="BU399" i="26"/>
  <c r="BU470" i="26"/>
  <c r="V505" i="26"/>
  <c r="BH150" i="26"/>
  <c r="BH79" i="26"/>
  <c r="BH434" i="26"/>
  <c r="BH363" i="26"/>
  <c r="AE545" i="26"/>
  <c r="BQ190" i="26"/>
  <c r="BQ119" i="26"/>
  <c r="BQ403" i="26"/>
  <c r="BQ474" i="26"/>
  <c r="BE222" i="25"/>
  <c r="S657" i="25"/>
  <c r="BE135" i="25"/>
  <c r="BE570" i="25"/>
  <c r="BE483" i="25"/>
  <c r="AB529" i="26"/>
  <c r="BN174" i="26"/>
  <c r="BN103" i="26"/>
  <c r="BN387" i="26"/>
  <c r="BN458" i="26"/>
  <c r="BB191" i="26"/>
  <c r="P546" i="26"/>
  <c r="BB120" i="26"/>
  <c r="BB404" i="26"/>
  <c r="BB475" i="26"/>
  <c r="F692" i="25"/>
  <c r="AR257" i="25"/>
  <c r="AR170" i="25"/>
  <c r="AR605" i="25"/>
  <c r="AR518" i="25"/>
  <c r="BH256" i="25"/>
  <c r="V691" i="25"/>
  <c r="BH169" i="25"/>
  <c r="BH517" i="25"/>
  <c r="BH604" i="25"/>
  <c r="B641" i="25"/>
  <c r="AN206" i="25"/>
  <c r="AN119" i="25"/>
  <c r="AN467" i="25"/>
  <c r="AN554" i="25"/>
  <c r="M642" i="25"/>
  <c r="AY207" i="25"/>
  <c r="AY120" i="25"/>
  <c r="AY555" i="25"/>
  <c r="AY468" i="25"/>
  <c r="R554" i="26"/>
  <c r="BD199" i="26"/>
  <c r="BD128" i="26"/>
  <c r="BD412" i="26"/>
  <c r="BD483" i="26"/>
  <c r="Y540" i="26"/>
  <c r="BK185" i="26"/>
  <c r="BK114" i="26"/>
  <c r="BK398" i="26"/>
  <c r="BK469" i="26"/>
  <c r="J534" i="26"/>
  <c r="AV179" i="26"/>
  <c r="AV108" i="26"/>
  <c r="AV463" i="26"/>
  <c r="AV392" i="26"/>
  <c r="T662" i="25"/>
  <c r="BF227" i="25"/>
  <c r="BF140" i="25"/>
  <c r="BF575" i="25"/>
  <c r="BF488" i="25"/>
  <c r="BI206" i="25"/>
  <c r="W641" i="25"/>
  <c r="BI119" i="25"/>
  <c r="BI467" i="25"/>
  <c r="BI554" i="25"/>
  <c r="BM648" i="25"/>
  <c r="AG670" i="25"/>
  <c r="BS235" i="25"/>
  <c r="BS148" i="25"/>
  <c r="BS496" i="25"/>
  <c r="BS583" i="25"/>
  <c r="AD515" i="26"/>
  <c r="BP160" i="26"/>
  <c r="BP89" i="26"/>
  <c r="BP444" i="26"/>
  <c r="BP373" i="26"/>
  <c r="C547" i="26"/>
  <c r="AO192" i="26"/>
  <c r="AO121" i="26"/>
  <c r="AO476" i="26"/>
  <c r="AO405" i="26"/>
  <c r="L644" i="25"/>
  <c r="AX209" i="25"/>
  <c r="AX122" i="25"/>
  <c r="AX470" i="25"/>
  <c r="AX557" i="25"/>
  <c r="S675" i="25"/>
  <c r="BE240" i="25"/>
  <c r="BE153" i="25"/>
  <c r="BE501" i="25"/>
  <c r="BE588" i="25"/>
  <c r="I666" i="25"/>
  <c r="AU231" i="25"/>
  <c r="AU144" i="25"/>
  <c r="AU579" i="25"/>
  <c r="AU492" i="25"/>
  <c r="U637" i="25"/>
  <c r="BG202" i="25"/>
  <c r="BG115" i="25"/>
  <c r="BG463" i="25"/>
  <c r="BG550" i="25"/>
  <c r="BS668" i="25"/>
  <c r="O520" i="26"/>
  <c r="BA165" i="26"/>
  <c r="BA94" i="26"/>
  <c r="BA378" i="26"/>
  <c r="BA449" i="26"/>
  <c r="AE533" i="26"/>
  <c r="BQ178" i="26"/>
  <c r="BQ107" i="26"/>
  <c r="BQ462" i="26"/>
  <c r="BQ391" i="26"/>
  <c r="AT201" i="25"/>
  <c r="H636" i="25"/>
  <c r="AT114" i="25"/>
  <c r="AT462" i="25"/>
  <c r="AT549" i="25"/>
  <c r="O533" i="26"/>
  <c r="BA178" i="26"/>
  <c r="BA107" i="26"/>
  <c r="BA462" i="26"/>
  <c r="BA391" i="26"/>
  <c r="AE635" i="25"/>
  <c r="BQ200" i="25"/>
  <c r="BQ113" i="25"/>
  <c r="BQ461" i="25"/>
  <c r="BQ548" i="25"/>
  <c r="S686" i="25"/>
  <c r="BE251" i="25"/>
  <c r="BE164" i="25"/>
  <c r="BE599" i="25"/>
  <c r="BE512" i="25"/>
  <c r="C695" i="25"/>
  <c r="AO260" i="25"/>
  <c r="AO173" i="25"/>
  <c r="AO521" i="25"/>
  <c r="AO608" i="25"/>
  <c r="B550" i="26"/>
  <c r="AN195" i="26"/>
  <c r="AN124" i="26"/>
  <c r="AN408" i="26"/>
  <c r="AN479" i="26"/>
  <c r="E635" i="25"/>
  <c r="AQ200" i="25"/>
  <c r="AQ113" i="25"/>
  <c r="AQ548" i="25"/>
  <c r="AQ461" i="25"/>
  <c r="BD161" i="26"/>
  <c r="R516" i="26"/>
  <c r="BD90" i="26"/>
  <c r="BD445" i="26"/>
  <c r="BD374" i="26"/>
  <c r="V516" i="26"/>
  <c r="BH161" i="26"/>
  <c r="BH90" i="26"/>
  <c r="BH445" i="26"/>
  <c r="BH374" i="26"/>
  <c r="BI668" i="25"/>
  <c r="N564" i="26"/>
  <c r="AZ209" i="26"/>
  <c r="AZ138" i="26"/>
  <c r="AZ493" i="26"/>
  <c r="AZ422" i="26"/>
  <c r="BR187" i="26"/>
  <c r="AF542" i="26"/>
  <c r="BR116" i="26"/>
  <c r="BR471" i="26"/>
  <c r="BR400" i="26"/>
  <c r="T564" i="26"/>
  <c r="BF209" i="26"/>
  <c r="BF138" i="26"/>
  <c r="BF493" i="26"/>
  <c r="BF422" i="26"/>
  <c r="BJ224" i="25"/>
  <c r="X659" i="25"/>
  <c r="BJ137" i="25"/>
  <c r="BJ485" i="25"/>
  <c r="BJ572" i="25"/>
  <c r="BI168" i="26"/>
  <c r="W523" i="26"/>
  <c r="BI97" i="26"/>
  <c r="BI452" i="26"/>
  <c r="BI381" i="26"/>
  <c r="AP235" i="25"/>
  <c r="D670" i="25"/>
  <c r="AP148" i="25"/>
  <c r="AP496" i="25"/>
  <c r="AP583" i="25"/>
  <c r="BF179" i="26"/>
  <c r="T534" i="26"/>
  <c r="BF108" i="26"/>
  <c r="BF392" i="26"/>
  <c r="BF463" i="26"/>
  <c r="R636" i="25"/>
  <c r="BD201" i="25"/>
  <c r="BD114" i="25"/>
  <c r="BD462" i="25"/>
  <c r="BD549" i="25"/>
  <c r="E663" i="25"/>
  <c r="AQ228" i="25"/>
  <c r="AQ141" i="25"/>
  <c r="AQ489" i="25"/>
  <c r="AQ576" i="25"/>
  <c r="E506" i="26"/>
  <c r="AQ151" i="26"/>
  <c r="AQ80" i="26"/>
  <c r="AQ364" i="26"/>
  <c r="AQ435" i="26"/>
  <c r="AW197" i="25"/>
  <c r="K632" i="25"/>
  <c r="AW110" i="25"/>
  <c r="AW545" i="25"/>
  <c r="AW458" i="25"/>
  <c r="BO237" i="25"/>
  <c r="AC672" i="25"/>
  <c r="BO150" i="25"/>
  <c r="BO585" i="25"/>
  <c r="BO498" i="25"/>
  <c r="T672" i="25"/>
  <c r="BF237" i="25"/>
  <c r="BF150" i="25"/>
  <c r="BF498" i="25"/>
  <c r="BF585" i="25"/>
  <c r="AS249" i="25"/>
  <c r="G684" i="25"/>
  <c r="AS162" i="25"/>
  <c r="AS510" i="25"/>
  <c r="AS597" i="25"/>
  <c r="W506" i="26"/>
  <c r="BI151" i="26"/>
  <c r="BI80" i="26"/>
  <c r="BI435" i="26"/>
  <c r="BI364" i="26"/>
  <c r="AP151" i="26"/>
  <c r="D506" i="26"/>
  <c r="AP80" i="26"/>
  <c r="AP435" i="26"/>
  <c r="AP364" i="26"/>
  <c r="T666" i="25"/>
  <c r="BF231" i="25"/>
  <c r="BF144" i="25"/>
  <c r="BF579" i="25"/>
  <c r="BF492" i="25"/>
  <c r="O670" i="25"/>
  <c r="BA235" i="25"/>
  <c r="BA148" i="25"/>
  <c r="BA496" i="25"/>
  <c r="BA583" i="25"/>
  <c r="M504" i="26"/>
  <c r="AY149" i="26"/>
  <c r="AY78" i="26"/>
  <c r="AY362" i="26"/>
  <c r="AY433" i="26"/>
  <c r="U540" i="26"/>
  <c r="BG185" i="26"/>
  <c r="BG114" i="26"/>
  <c r="BG398" i="26"/>
  <c r="BG469" i="26"/>
  <c r="M648" i="25"/>
  <c r="AY213" i="25"/>
  <c r="AY126" i="25"/>
  <c r="AY474" i="25"/>
  <c r="AY561" i="25"/>
  <c r="BJ157" i="26"/>
  <c r="X512" i="26"/>
  <c r="BJ86" i="26"/>
  <c r="BJ441" i="26"/>
  <c r="BJ370" i="26"/>
  <c r="I643" i="25"/>
  <c r="AU208" i="25"/>
  <c r="AU121" i="25"/>
  <c r="AU469" i="25"/>
  <c r="AU556" i="25"/>
  <c r="AC663" i="25"/>
  <c r="BO228" i="25"/>
  <c r="BO141" i="25"/>
  <c r="BO489" i="25"/>
  <c r="BO576" i="25"/>
  <c r="K637" i="25"/>
  <c r="AW202" i="25"/>
  <c r="AW115" i="25"/>
  <c r="AW463" i="25"/>
  <c r="AW550" i="25"/>
  <c r="BJ163" i="26"/>
  <c r="X518" i="26"/>
  <c r="BJ92" i="26"/>
  <c r="BJ447" i="26"/>
  <c r="BJ376" i="26"/>
  <c r="P650" i="25"/>
  <c r="BB215" i="25"/>
  <c r="BB128" i="25"/>
  <c r="BB563" i="25"/>
  <c r="BB476" i="25"/>
  <c r="W508" i="26"/>
  <c r="BI153" i="26"/>
  <c r="BI82" i="26"/>
  <c r="BI437" i="26"/>
  <c r="BI366" i="26"/>
  <c r="Z537" i="26"/>
  <c r="BL182" i="26"/>
  <c r="BL111" i="26"/>
  <c r="BL395" i="26"/>
  <c r="BL466" i="26"/>
  <c r="BS543" i="26"/>
  <c r="BB162" i="26"/>
  <c r="P517" i="26"/>
  <c r="BB91" i="26"/>
  <c r="BB446" i="26"/>
  <c r="BB375" i="26"/>
  <c r="AR248" i="25"/>
  <c r="F683" i="25"/>
  <c r="AR161" i="25"/>
  <c r="AR596" i="25"/>
  <c r="AR509" i="25"/>
  <c r="BD148" i="26"/>
  <c r="R503" i="26"/>
  <c r="BD77" i="26"/>
  <c r="BD432" i="26"/>
  <c r="BD361" i="26"/>
  <c r="BB176" i="25"/>
  <c r="P611" i="25"/>
  <c r="BB89" i="25"/>
  <c r="BB524" i="25"/>
  <c r="BB437" i="25"/>
  <c r="X654" i="25"/>
  <c r="BJ219" i="25"/>
  <c r="BJ132" i="25"/>
  <c r="BJ567" i="25"/>
  <c r="BJ480" i="25"/>
  <c r="AT176" i="25"/>
  <c r="H611" i="25"/>
  <c r="AT89" i="25"/>
  <c r="AT524" i="25"/>
  <c r="AT437" i="25"/>
  <c r="N657" i="25"/>
  <c r="AZ222" i="25"/>
  <c r="AZ135" i="25"/>
  <c r="AZ570" i="25"/>
  <c r="AZ483" i="25"/>
  <c r="Q529" i="26"/>
  <c r="BC174" i="26"/>
  <c r="BC103" i="26"/>
  <c r="BC387" i="26"/>
  <c r="BC458" i="26"/>
  <c r="BV237" i="25"/>
  <c r="AJ672" i="25"/>
  <c r="BV150" i="25"/>
  <c r="BV498" i="25"/>
  <c r="BV585" i="25"/>
  <c r="Y525" i="26"/>
  <c r="BK170" i="26"/>
  <c r="BK99" i="26"/>
  <c r="BK454" i="26"/>
  <c r="BK383" i="26"/>
  <c r="T513" i="26"/>
  <c r="BF158" i="26"/>
  <c r="BF87" i="26"/>
  <c r="BF371" i="26"/>
  <c r="BF442" i="26"/>
  <c r="E502" i="26"/>
  <c r="AQ147" i="26"/>
  <c r="AQ76" i="26"/>
  <c r="AQ360" i="26"/>
  <c r="AQ431" i="26"/>
  <c r="U653" i="25"/>
  <c r="BG218" i="25"/>
  <c r="BG131" i="25"/>
  <c r="BG479" i="25"/>
  <c r="BG566" i="25"/>
  <c r="N543" i="26"/>
  <c r="AZ188" i="26"/>
  <c r="AZ117" i="26"/>
  <c r="AZ401" i="26"/>
  <c r="AZ472" i="26"/>
  <c r="N670" i="25"/>
  <c r="AZ235" i="25"/>
  <c r="AZ148" i="25"/>
  <c r="AZ583" i="25"/>
  <c r="AZ496" i="25"/>
  <c r="BP200" i="26"/>
  <c r="AD555" i="26"/>
  <c r="BP129" i="26"/>
  <c r="BP413" i="26"/>
  <c r="BP484" i="26"/>
  <c r="L555" i="26"/>
  <c r="AX200" i="26"/>
  <c r="AX129" i="26"/>
  <c r="AX484" i="26"/>
  <c r="AX413" i="26"/>
  <c r="I685" i="25"/>
  <c r="AU250" i="25"/>
  <c r="AU163" i="25"/>
  <c r="AU511" i="25"/>
  <c r="AU598" i="25"/>
  <c r="AI518" i="26"/>
  <c r="BU163" i="26"/>
  <c r="BU92" i="26"/>
  <c r="BU376" i="26"/>
  <c r="BU447" i="26"/>
  <c r="AE503" i="26"/>
  <c r="BQ148" i="26"/>
  <c r="BQ77" i="26"/>
  <c r="BQ361" i="26"/>
  <c r="BQ432" i="26"/>
  <c r="BM685" i="25"/>
  <c r="BC250" i="25"/>
  <c r="Q685" i="25"/>
  <c r="BC163" i="25"/>
  <c r="BC511" i="25"/>
  <c r="BC598" i="25"/>
  <c r="S684" i="25"/>
  <c r="BE249" i="25"/>
  <c r="BE162" i="25"/>
  <c r="BE597" i="25"/>
  <c r="BE510" i="25"/>
  <c r="Q557" i="26"/>
  <c r="BC202" i="26"/>
  <c r="BC131" i="26"/>
  <c r="BC415" i="26"/>
  <c r="BC486" i="26"/>
  <c r="P651" i="25"/>
  <c r="BB216" i="25"/>
  <c r="BB129" i="25"/>
  <c r="BB564" i="25"/>
  <c r="BB477" i="25"/>
  <c r="R522" i="26"/>
  <c r="BD167" i="26"/>
  <c r="BD96" i="26"/>
  <c r="BD380" i="26"/>
  <c r="BD451" i="26"/>
  <c r="E545" i="26"/>
  <c r="AQ190" i="26"/>
  <c r="AQ119" i="26"/>
  <c r="AQ474" i="26"/>
  <c r="AQ403" i="26"/>
  <c r="H683" i="25"/>
  <c r="AT248" i="25"/>
  <c r="AT161" i="25"/>
  <c r="AT509" i="25"/>
  <c r="AT596" i="25"/>
  <c r="Y636" i="25"/>
  <c r="BK201" i="25"/>
  <c r="BK114" i="25"/>
  <c r="BK462" i="25"/>
  <c r="BK549" i="25"/>
  <c r="Z659" i="25"/>
  <c r="BL224" i="25"/>
  <c r="BL137" i="25"/>
  <c r="BL572" i="25"/>
  <c r="BL485" i="25"/>
  <c r="U663" i="25"/>
  <c r="BG228" i="25"/>
  <c r="BG141" i="25"/>
  <c r="BG489" i="25"/>
  <c r="BG576" i="25"/>
  <c r="N663" i="25"/>
  <c r="AZ228" i="25"/>
  <c r="AZ141" i="25"/>
  <c r="AZ576" i="25"/>
  <c r="AZ489" i="25"/>
  <c r="BM657" i="25"/>
  <c r="Z506" i="26"/>
  <c r="BL151" i="26"/>
  <c r="BL80" i="26"/>
  <c r="BL364" i="26"/>
  <c r="BL435" i="26"/>
  <c r="AH557" i="26"/>
  <c r="BT202" i="26"/>
  <c r="BT131" i="26"/>
  <c r="BT415" i="26"/>
  <c r="BT486" i="26"/>
  <c r="V520" i="26"/>
  <c r="BH165" i="26"/>
  <c r="BH94" i="26"/>
  <c r="BH449" i="26"/>
  <c r="BH378" i="26"/>
  <c r="E633" i="25"/>
  <c r="AQ198" i="25"/>
  <c r="AQ111" i="25"/>
  <c r="AQ459" i="25"/>
  <c r="AQ546" i="25"/>
  <c r="L502" i="26"/>
  <c r="AX147" i="26"/>
  <c r="AX76" i="26"/>
  <c r="AX360" i="26"/>
  <c r="AX431" i="26"/>
  <c r="AA659" i="25"/>
  <c r="BM224" i="25"/>
  <c r="BM137" i="25"/>
  <c r="BM485" i="25"/>
  <c r="BM572" i="25"/>
  <c r="AB562" i="26"/>
  <c r="BN207" i="26"/>
  <c r="BN136" i="26"/>
  <c r="BN420" i="26"/>
  <c r="BN491" i="26"/>
  <c r="E527" i="26"/>
  <c r="AQ385" i="26"/>
  <c r="AQ172" i="26"/>
  <c r="AQ243" i="26"/>
  <c r="AQ101" i="26"/>
  <c r="AQ314" i="26"/>
  <c r="AQ456" i="26"/>
  <c r="H622" i="25"/>
  <c r="AT187" i="25"/>
  <c r="AT535" i="25"/>
  <c r="AT100" i="25"/>
  <c r="AT448" i="25"/>
  <c r="BQ465" i="26"/>
  <c r="AE536" i="26"/>
  <c r="BQ394" i="26"/>
  <c r="BQ110" i="26"/>
  <c r="BQ181" i="26"/>
  <c r="BQ252" i="26"/>
  <c r="BQ323" i="26"/>
  <c r="I660" i="25"/>
  <c r="AU225" i="25"/>
  <c r="AU138" i="25"/>
  <c r="AU486" i="25"/>
  <c r="AU573" i="25"/>
  <c r="AU193" i="25"/>
  <c r="I628" i="25"/>
  <c r="AU106" i="25"/>
  <c r="AU541" i="25"/>
  <c r="AU454" i="25"/>
  <c r="AW242" i="25"/>
  <c r="K677" i="25"/>
  <c r="AW155" i="25"/>
  <c r="AW503" i="25"/>
  <c r="AW590" i="25"/>
  <c r="AU166" i="26"/>
  <c r="I521" i="26"/>
  <c r="AU95" i="26"/>
  <c r="AU379" i="26"/>
  <c r="AU450" i="26"/>
  <c r="AW228" i="25"/>
  <c r="K663" i="25"/>
  <c r="AW141" i="25"/>
  <c r="AW489" i="25"/>
  <c r="AW576" i="25"/>
  <c r="E648" i="25"/>
  <c r="AQ213" i="25"/>
  <c r="AQ126" i="25"/>
  <c r="AQ561" i="25"/>
  <c r="AQ474" i="25"/>
  <c r="BL257" i="25"/>
  <c r="Z692" i="25"/>
  <c r="BL170" i="25"/>
  <c r="BL605" i="25"/>
  <c r="BL518" i="25"/>
  <c r="X555" i="26"/>
  <c r="BJ200" i="26"/>
  <c r="BJ129" i="26"/>
  <c r="BJ484" i="26"/>
  <c r="BJ413" i="26"/>
  <c r="AF636" i="25"/>
  <c r="BR201" i="25"/>
  <c r="BR114" i="25"/>
  <c r="BR462" i="25"/>
  <c r="BR549" i="25"/>
  <c r="V527" i="26"/>
  <c r="BH385" i="26"/>
  <c r="BH101" i="26"/>
  <c r="BH172" i="26"/>
  <c r="BH243" i="26"/>
  <c r="BH314" i="26"/>
  <c r="BH456" i="26"/>
  <c r="AS191" i="25"/>
  <c r="G626" i="25"/>
  <c r="AS104" i="25"/>
  <c r="AS452" i="25"/>
  <c r="AS539" i="25"/>
  <c r="M538" i="26"/>
  <c r="AY396" i="26"/>
  <c r="AY183" i="26"/>
  <c r="AY112" i="26"/>
  <c r="AY254" i="26"/>
  <c r="AY325" i="26"/>
  <c r="AY467" i="26"/>
  <c r="BM226" i="25"/>
  <c r="AA661" i="25"/>
  <c r="BM139" i="25"/>
  <c r="BM487" i="25"/>
  <c r="BM574" i="25"/>
  <c r="BJ500" i="26"/>
  <c r="U505" i="26"/>
  <c r="BG150" i="26"/>
  <c r="BG79" i="26"/>
  <c r="BG434" i="26"/>
  <c r="BG363" i="26"/>
  <c r="N510" i="26"/>
  <c r="AZ155" i="26"/>
  <c r="AZ84" i="26"/>
  <c r="AZ368" i="26"/>
  <c r="AZ439" i="26"/>
  <c r="L651" i="25"/>
  <c r="AX216" i="25"/>
  <c r="AX129" i="25"/>
  <c r="AX564" i="25"/>
  <c r="AX477" i="25"/>
  <c r="AI514" i="26"/>
  <c r="BU159" i="26"/>
  <c r="BU88" i="26"/>
  <c r="BU443" i="26"/>
  <c r="BU372" i="26"/>
  <c r="BJ190" i="26"/>
  <c r="X545" i="26"/>
  <c r="BJ119" i="26"/>
  <c r="BJ403" i="26"/>
  <c r="BJ474" i="26"/>
  <c r="BI169" i="26"/>
  <c r="W524" i="26"/>
  <c r="BI98" i="26"/>
  <c r="BI382" i="26"/>
  <c r="BI453" i="26"/>
  <c r="BM212" i="26"/>
  <c r="AA567" i="26"/>
  <c r="BM141" i="26"/>
  <c r="BM425" i="26"/>
  <c r="BM496" i="26"/>
  <c r="J500" i="26"/>
  <c r="AV145" i="26"/>
  <c r="AV74" i="26"/>
  <c r="AV429" i="26"/>
  <c r="AV358" i="26"/>
  <c r="P519" i="26"/>
  <c r="BB164" i="26"/>
  <c r="BB93" i="26"/>
  <c r="BB448" i="26"/>
  <c r="BB377" i="26"/>
  <c r="P619" i="25"/>
  <c r="BB184" i="25"/>
  <c r="BB97" i="25"/>
  <c r="BB532" i="25"/>
  <c r="BB445" i="25"/>
  <c r="J651" i="25"/>
  <c r="AV216" i="25"/>
  <c r="AV129" i="25"/>
  <c r="AV477" i="25"/>
  <c r="AV564" i="25"/>
  <c r="G547" i="26"/>
  <c r="AS192" i="26"/>
  <c r="AS121" i="26"/>
  <c r="AS476" i="26"/>
  <c r="AS405" i="26"/>
  <c r="BE159" i="26"/>
  <c r="S514" i="26"/>
  <c r="BE88" i="26"/>
  <c r="BE443" i="26"/>
  <c r="BE372" i="26"/>
  <c r="BN637" i="25"/>
  <c r="BE194" i="26"/>
  <c r="S549" i="26"/>
  <c r="BE123" i="26"/>
  <c r="BE407" i="26"/>
  <c r="BE478" i="26"/>
  <c r="AD559" i="26"/>
  <c r="BP204" i="26"/>
  <c r="BP133" i="26"/>
  <c r="BP488" i="26"/>
  <c r="BP417" i="26"/>
  <c r="AF663" i="25"/>
  <c r="BR228" i="25"/>
  <c r="BR141" i="25"/>
  <c r="BR489" i="25"/>
  <c r="BR576" i="25"/>
  <c r="BN203" i="25"/>
  <c r="AB638" i="25"/>
  <c r="BN116" i="25"/>
  <c r="BN464" i="25"/>
  <c r="BN551" i="25"/>
  <c r="BO203" i="25"/>
  <c r="AC638" i="25"/>
  <c r="BO116" i="25"/>
  <c r="BO464" i="25"/>
  <c r="BO551" i="25"/>
  <c r="AG691" i="25"/>
  <c r="BS256" i="25"/>
  <c r="BS169" i="25"/>
  <c r="BS604" i="25"/>
  <c r="BS517" i="25"/>
  <c r="BV182" i="26"/>
  <c r="AJ537" i="26"/>
  <c r="BV111" i="26"/>
  <c r="BV395" i="26"/>
  <c r="BV466" i="26"/>
  <c r="BT627" i="25"/>
  <c r="BR629" i="25"/>
  <c r="Y673" i="25"/>
  <c r="BK499" i="25"/>
  <c r="BK325" i="25"/>
  <c r="BK151" i="25"/>
  <c r="BK238" i="25"/>
  <c r="BK412" i="25"/>
  <c r="BK586" i="25"/>
  <c r="BK621" i="25"/>
  <c r="BJ628" i="25"/>
  <c r="BJ622" i="25"/>
  <c r="BT619" i="25"/>
  <c r="B619" i="25"/>
  <c r="AN184" i="25"/>
  <c r="AN97" i="25"/>
  <c r="AN532" i="25"/>
  <c r="AN445" i="25"/>
  <c r="T674" i="25"/>
  <c r="BF239" i="25"/>
  <c r="BF500" i="25"/>
  <c r="BF152" i="25"/>
  <c r="BF587" i="25"/>
  <c r="BS622" i="25"/>
  <c r="BB170" i="26"/>
  <c r="P525" i="26"/>
  <c r="BB99" i="26"/>
  <c r="BB454" i="26"/>
  <c r="BB383" i="26"/>
  <c r="P673" i="25"/>
  <c r="BB499" i="25"/>
  <c r="BB151" i="25"/>
  <c r="BB238" i="25"/>
  <c r="BB325" i="25"/>
  <c r="BB412" i="25"/>
  <c r="BB586" i="25"/>
  <c r="AS538" i="25"/>
  <c r="AS190" i="25"/>
  <c r="G625" i="25"/>
  <c r="AS103" i="25"/>
  <c r="AS451" i="25"/>
  <c r="AG674" i="25"/>
  <c r="BS239" i="25"/>
  <c r="BS500" i="25"/>
  <c r="BS152" i="25"/>
  <c r="BS587" i="25"/>
  <c r="X527" i="26"/>
  <c r="BJ385" i="26"/>
  <c r="BJ243" i="26"/>
  <c r="BJ101" i="26"/>
  <c r="BJ172" i="26"/>
  <c r="BJ314" i="26"/>
  <c r="BJ456" i="26"/>
  <c r="BB225" i="25"/>
  <c r="P660" i="25"/>
  <c r="BB138" i="25"/>
  <c r="BB573" i="25"/>
  <c r="BB486" i="25"/>
  <c r="B500" i="26"/>
  <c r="AN145" i="26"/>
  <c r="AN74" i="26"/>
  <c r="AN358" i="26"/>
  <c r="AN429" i="26"/>
  <c r="Q502" i="26"/>
  <c r="BC147" i="26"/>
  <c r="BC76" i="26"/>
  <c r="BC360" i="26"/>
  <c r="BC431" i="26"/>
  <c r="P616" i="25"/>
  <c r="BB181" i="25"/>
  <c r="BB94" i="25"/>
  <c r="BB442" i="25"/>
  <c r="BB529" i="25"/>
  <c r="BR621" i="25"/>
  <c r="BI616" i="25"/>
  <c r="E679" i="25"/>
  <c r="AQ244" i="25"/>
  <c r="AQ505" i="25"/>
  <c r="AQ157" i="25"/>
  <c r="AQ592" i="25"/>
  <c r="Q677" i="25"/>
  <c r="BC242" i="25"/>
  <c r="BC155" i="25"/>
  <c r="BC590" i="25"/>
  <c r="BC503" i="25"/>
  <c r="J630" i="25"/>
  <c r="AV195" i="25"/>
  <c r="AV108" i="25"/>
  <c r="AV456" i="25"/>
  <c r="AV543" i="25"/>
  <c r="U674" i="25"/>
  <c r="BG239" i="25"/>
  <c r="BG500" i="25"/>
  <c r="BG152" i="25"/>
  <c r="BG587" i="25"/>
  <c r="BA586" i="25"/>
  <c r="O673" i="25"/>
  <c r="BA499" i="25"/>
  <c r="BA151" i="25"/>
  <c r="BA238" i="25"/>
  <c r="BA325" i="25"/>
  <c r="BA412" i="25"/>
  <c r="BL611" i="25"/>
  <c r="BQ620" i="25"/>
  <c r="BS258" i="25"/>
  <c r="AG693" i="25"/>
  <c r="BS606" i="25"/>
  <c r="BS171" i="25"/>
  <c r="BS519" i="25"/>
  <c r="K658" i="25"/>
  <c r="AW223" i="25"/>
  <c r="AW484" i="25"/>
  <c r="AW136" i="25"/>
  <c r="AW571" i="25"/>
  <c r="AT482" i="25"/>
  <c r="H656" i="25"/>
  <c r="AT221" i="25"/>
  <c r="AT569" i="25"/>
  <c r="AT134" i="25"/>
  <c r="BI586" i="25"/>
  <c r="W673" i="25"/>
  <c r="BI499" i="25"/>
  <c r="BI151" i="25"/>
  <c r="BI238" i="25"/>
  <c r="BI325" i="25"/>
  <c r="BI412" i="25"/>
  <c r="BU229" i="25"/>
  <c r="AI664" i="25"/>
  <c r="BU490" i="25"/>
  <c r="BU142" i="25"/>
  <c r="BU577" i="25"/>
  <c r="AZ482" i="25"/>
  <c r="N656" i="25"/>
  <c r="AZ221" i="25"/>
  <c r="AZ569" i="25"/>
  <c r="AZ134" i="25"/>
  <c r="F527" i="26"/>
  <c r="AR385" i="26"/>
  <c r="AR101" i="26"/>
  <c r="AR172" i="26"/>
  <c r="AR314" i="26"/>
  <c r="AR243" i="26"/>
  <c r="AR456" i="26"/>
  <c r="AD567" i="26"/>
  <c r="BP212" i="26"/>
  <c r="BP141" i="26"/>
  <c r="BP496" i="26"/>
  <c r="BP425" i="26"/>
  <c r="BK159" i="26"/>
  <c r="Y514" i="26"/>
  <c r="BK88" i="26"/>
  <c r="BK443" i="26"/>
  <c r="BK372" i="26"/>
  <c r="Q644" i="25"/>
  <c r="BC209" i="25"/>
  <c r="BC122" i="25"/>
  <c r="BC470" i="25"/>
  <c r="BC557" i="25"/>
  <c r="R521" i="26"/>
  <c r="BD166" i="26"/>
  <c r="BD95" i="26"/>
  <c r="BD450" i="26"/>
  <c r="BD379" i="26"/>
  <c r="BN457" i="26"/>
  <c r="AB528" i="26"/>
  <c r="BN173" i="26"/>
  <c r="BN102" i="26"/>
  <c r="BN386" i="26"/>
  <c r="BD628" i="25"/>
  <c r="BH622" i="25"/>
  <c r="BC515" i="25"/>
  <c r="Q689" i="25"/>
  <c r="BC254" i="25"/>
  <c r="BC167" i="25"/>
  <c r="BC602" i="25"/>
  <c r="T673" i="25"/>
  <c r="BF499" i="25"/>
  <c r="BF238" i="25"/>
  <c r="BF325" i="25"/>
  <c r="BF151" i="25"/>
  <c r="BF412" i="25"/>
  <c r="BF586" i="25"/>
  <c r="AI656" i="25"/>
  <c r="BU221" i="25"/>
  <c r="BU569" i="25"/>
  <c r="BU134" i="25"/>
  <c r="BU482" i="25"/>
  <c r="AJ560" i="26"/>
  <c r="BV205" i="26"/>
  <c r="BV134" i="26"/>
  <c r="BV418" i="26"/>
  <c r="BV489" i="26"/>
  <c r="BP260" i="25"/>
  <c r="AD695" i="25"/>
  <c r="BP173" i="25"/>
  <c r="BP608" i="25"/>
  <c r="BP521" i="25"/>
  <c r="AY251" i="25"/>
  <c r="M686" i="25"/>
  <c r="AY164" i="25"/>
  <c r="AY599" i="25"/>
  <c r="AY512" i="25"/>
  <c r="H528" i="26"/>
  <c r="AT173" i="26"/>
  <c r="AT102" i="26"/>
  <c r="AT386" i="26"/>
  <c r="AT457" i="26"/>
  <c r="BN619" i="25"/>
  <c r="BG611" i="25"/>
  <c r="BK627" i="25"/>
  <c r="N612" i="25"/>
  <c r="AZ177" i="25"/>
  <c r="AZ525" i="25"/>
  <c r="AZ90" i="25"/>
  <c r="AZ438" i="25"/>
  <c r="BJ258" i="25"/>
  <c r="X693" i="25"/>
  <c r="BJ606" i="25"/>
  <c r="BJ171" i="25"/>
  <c r="BJ519" i="25"/>
  <c r="G618" i="25"/>
  <c r="AS183" i="25"/>
  <c r="AS96" i="25"/>
  <c r="AS444" i="25"/>
  <c r="AS531" i="25"/>
  <c r="AZ577" i="25"/>
  <c r="AZ229" i="25"/>
  <c r="N664" i="25"/>
  <c r="AZ490" i="25"/>
  <c r="AZ142" i="25"/>
  <c r="AP243" i="25"/>
  <c r="D678" i="25"/>
  <c r="AP504" i="25"/>
  <c r="AP156" i="25"/>
  <c r="AP591" i="25"/>
  <c r="AH563" i="26"/>
  <c r="BT208" i="26"/>
  <c r="BT137" i="26"/>
  <c r="BT421" i="26"/>
  <c r="BT492" i="26"/>
  <c r="R544" i="26"/>
  <c r="BD189" i="26"/>
  <c r="BD118" i="26"/>
  <c r="BD473" i="26"/>
  <c r="BD402" i="26"/>
  <c r="P627" i="25"/>
  <c r="BB192" i="25"/>
  <c r="BB105" i="25"/>
  <c r="BB540" i="25"/>
  <c r="BB453" i="25"/>
  <c r="BV212" i="25"/>
  <c r="AJ647" i="25"/>
  <c r="BV125" i="25"/>
  <c r="BV560" i="25"/>
  <c r="BV473" i="25"/>
  <c r="AO236" i="25"/>
  <c r="C671" i="25"/>
  <c r="AO149" i="25"/>
  <c r="AO497" i="25"/>
  <c r="AO584" i="25"/>
  <c r="X695" i="25"/>
  <c r="BJ260" i="25"/>
  <c r="BJ173" i="25"/>
  <c r="BJ608" i="25"/>
  <c r="BJ521" i="25"/>
  <c r="BT621" i="25"/>
  <c r="BJ632" i="25"/>
  <c r="BA246" i="25"/>
  <c r="O681" i="25"/>
  <c r="BA594" i="25"/>
  <c r="BA159" i="25"/>
  <c r="BA507" i="25"/>
  <c r="G630" i="25"/>
  <c r="AS195" i="25"/>
  <c r="AS108" i="25"/>
  <c r="AS543" i="25"/>
  <c r="AS456" i="25"/>
  <c r="R551" i="26"/>
  <c r="BD196" i="26"/>
  <c r="BD125" i="26"/>
  <c r="BD409" i="26"/>
  <c r="BD480" i="26"/>
  <c r="BH515" i="25"/>
  <c r="V689" i="25"/>
  <c r="BH254" i="25"/>
  <c r="BH167" i="25"/>
  <c r="BH602" i="25"/>
  <c r="D508" i="26"/>
  <c r="AP153" i="26"/>
  <c r="AP82" i="26"/>
  <c r="AP437" i="26"/>
  <c r="AP366" i="26"/>
  <c r="U548" i="26"/>
  <c r="BG193" i="26"/>
  <c r="BG122" i="26"/>
  <c r="BG406" i="26"/>
  <c r="BG477" i="26"/>
  <c r="BK620" i="25"/>
  <c r="BC611" i="25"/>
  <c r="BA239" i="25"/>
  <c r="O674" i="25"/>
  <c r="BA500" i="25"/>
  <c r="BA152" i="25"/>
  <c r="BA587" i="25"/>
  <c r="Y567" i="26"/>
  <c r="BK212" i="26"/>
  <c r="BK141" i="26"/>
  <c r="BK425" i="26"/>
  <c r="BK496" i="26"/>
  <c r="AU255" i="25"/>
  <c r="I690" i="25"/>
  <c r="AU168" i="25"/>
  <c r="AU516" i="25"/>
  <c r="AU603" i="25"/>
  <c r="E551" i="26"/>
  <c r="AQ196" i="26"/>
  <c r="AQ125" i="26"/>
  <c r="AQ480" i="26"/>
  <c r="AQ409" i="26"/>
  <c r="I667" i="25"/>
  <c r="AU232" i="25"/>
  <c r="AU145" i="25"/>
  <c r="AU493" i="25"/>
  <c r="AU580" i="25"/>
  <c r="BC621" i="25"/>
  <c r="BU615" i="25"/>
  <c r="T679" i="25"/>
  <c r="BF244" i="25"/>
  <c r="BF505" i="25"/>
  <c r="BF157" i="25"/>
  <c r="BF592" i="25"/>
  <c r="C527" i="26"/>
  <c r="AO385" i="26"/>
  <c r="AO101" i="26"/>
  <c r="AO243" i="26"/>
  <c r="AO172" i="26"/>
  <c r="AO314" i="26"/>
  <c r="AO456" i="26"/>
  <c r="BE614" i="25"/>
  <c r="BM176" i="26"/>
  <c r="AA531" i="26"/>
  <c r="BM105" i="26"/>
  <c r="BM389" i="26"/>
  <c r="BM460" i="26"/>
  <c r="BG632" i="25"/>
  <c r="B508" i="26"/>
  <c r="AN153" i="26"/>
  <c r="AN82" i="26"/>
  <c r="AN437" i="26"/>
  <c r="AN366" i="26"/>
  <c r="BI242" i="25"/>
  <c r="W677" i="25"/>
  <c r="BI155" i="25"/>
  <c r="BI590" i="25"/>
  <c r="BI503" i="25"/>
  <c r="Q693" i="25"/>
  <c r="BC258" i="25"/>
  <c r="BC606" i="25"/>
  <c r="BC171" i="25"/>
  <c r="BC519" i="25"/>
  <c r="AR220" i="25"/>
  <c r="F655" i="25"/>
  <c r="AR133" i="25"/>
  <c r="AR481" i="25"/>
  <c r="AR568" i="25"/>
  <c r="BV242" i="25"/>
  <c r="AJ677" i="25"/>
  <c r="BV155" i="25"/>
  <c r="BV503" i="25"/>
  <c r="BV590" i="25"/>
  <c r="N539" i="26"/>
  <c r="AZ184" i="26"/>
  <c r="AZ113" i="26"/>
  <c r="AZ397" i="26"/>
  <c r="AZ468" i="26"/>
  <c r="AA671" i="25"/>
  <c r="BM236" i="25"/>
  <c r="BM149" i="25"/>
  <c r="BM497" i="25"/>
  <c r="BM584" i="25"/>
  <c r="AS181" i="25"/>
  <c r="G616" i="25"/>
  <c r="AS94" i="25"/>
  <c r="AS529" i="25"/>
  <c r="AS442" i="25"/>
  <c r="AI558" i="26"/>
  <c r="BU203" i="26"/>
  <c r="BU132" i="26"/>
  <c r="BU487" i="26"/>
  <c r="BU416" i="26"/>
  <c r="U521" i="26"/>
  <c r="BG166" i="26"/>
  <c r="BG95" i="26"/>
  <c r="BG379" i="26"/>
  <c r="BG450" i="26"/>
  <c r="BQ532" i="26"/>
  <c r="BI630" i="25"/>
  <c r="BJ611" i="25"/>
  <c r="BH617" i="25"/>
  <c r="BM199" i="25"/>
  <c r="AA634" i="25"/>
  <c r="BM112" i="25"/>
  <c r="BM547" i="25"/>
  <c r="BM460" i="25"/>
  <c r="AF556" i="26"/>
  <c r="BR201" i="26"/>
  <c r="BR130" i="26"/>
  <c r="BR485" i="26"/>
  <c r="BR414" i="26"/>
  <c r="K690" i="25"/>
  <c r="AW255" i="25"/>
  <c r="AW168" i="25"/>
  <c r="AW603" i="25"/>
  <c r="AW516" i="25"/>
  <c r="BL645" i="25"/>
  <c r="J560" i="26"/>
  <c r="AV205" i="26"/>
  <c r="AV134" i="26"/>
  <c r="AV418" i="26"/>
  <c r="AV489" i="26"/>
  <c r="AI531" i="26"/>
  <c r="BU176" i="26"/>
  <c r="BU105" i="26"/>
  <c r="BU460" i="26"/>
  <c r="BU389" i="26"/>
  <c r="N507" i="26"/>
  <c r="AZ152" i="26"/>
  <c r="AZ81" i="26"/>
  <c r="AZ436" i="26"/>
  <c r="AZ365" i="26"/>
  <c r="AD541" i="26"/>
  <c r="BP186" i="26"/>
  <c r="BP115" i="26"/>
  <c r="BP399" i="26"/>
  <c r="BP470" i="26"/>
  <c r="P502" i="26"/>
  <c r="BB147" i="26"/>
  <c r="BB76" i="26"/>
  <c r="BB431" i="26"/>
  <c r="BB360" i="26"/>
  <c r="AZ218" i="25"/>
  <c r="N653" i="25"/>
  <c r="AZ131" i="25"/>
  <c r="AZ566" i="25"/>
  <c r="AZ479" i="25"/>
  <c r="BC249" i="25"/>
  <c r="Q684" i="25"/>
  <c r="BC162" i="25"/>
  <c r="BC510" i="25"/>
  <c r="BC597" i="25"/>
  <c r="U566" i="26"/>
  <c r="BG211" i="26"/>
  <c r="BG140" i="26"/>
  <c r="BG424" i="26"/>
  <c r="BG495" i="26"/>
  <c r="BQ199" i="26"/>
  <c r="AE554" i="26"/>
  <c r="BQ128" i="26"/>
  <c r="BQ483" i="26"/>
  <c r="BQ412" i="26"/>
  <c r="P665" i="25"/>
  <c r="BB230" i="25"/>
  <c r="BB143" i="25"/>
  <c r="BB491" i="25"/>
  <c r="BB578" i="25"/>
  <c r="BV652" i="25"/>
  <c r="AU251" i="25"/>
  <c r="I686" i="25"/>
  <c r="AU164" i="25"/>
  <c r="AU599" i="25"/>
  <c r="AU512" i="25"/>
  <c r="BF177" i="26"/>
  <c r="T532" i="26"/>
  <c r="BF106" i="26"/>
  <c r="BF461" i="26"/>
  <c r="BF390" i="26"/>
  <c r="AH519" i="26"/>
  <c r="BT164" i="26"/>
  <c r="BT93" i="26"/>
  <c r="BT377" i="26"/>
  <c r="BT448" i="26"/>
  <c r="AG556" i="26"/>
  <c r="BS201" i="26"/>
  <c r="BS130" i="26"/>
  <c r="BS414" i="26"/>
  <c r="BS485" i="26"/>
  <c r="AE548" i="26"/>
  <c r="BQ193" i="26"/>
  <c r="BQ122" i="26"/>
  <c r="BQ406" i="26"/>
  <c r="BQ477" i="26"/>
  <c r="AW237" i="25"/>
  <c r="K672" i="25"/>
  <c r="AW150" i="25"/>
  <c r="AW585" i="25"/>
  <c r="AW498" i="25"/>
  <c r="BP219" i="25"/>
  <c r="AD654" i="25"/>
  <c r="BP132" i="25"/>
  <c r="BP480" i="25"/>
  <c r="BP567" i="25"/>
  <c r="BP668" i="25"/>
  <c r="AI662" i="25"/>
  <c r="BU227" i="25"/>
  <c r="BU140" i="25"/>
  <c r="BU488" i="25"/>
  <c r="BU575" i="25"/>
  <c r="Z517" i="26"/>
  <c r="BL162" i="26"/>
  <c r="BL91" i="26"/>
  <c r="BL446" i="26"/>
  <c r="BL375" i="26"/>
  <c r="T676" i="25"/>
  <c r="BF241" i="25"/>
  <c r="BF154" i="25"/>
  <c r="BF502" i="25"/>
  <c r="BF589" i="25"/>
  <c r="BE252" i="25"/>
  <c r="S687" i="25"/>
  <c r="BE165" i="25"/>
  <c r="BE600" i="25"/>
  <c r="BE513" i="25"/>
  <c r="BJ546" i="26"/>
  <c r="Z691" i="25"/>
  <c r="BL256" i="25"/>
  <c r="BL169" i="25"/>
  <c r="BL604" i="25"/>
  <c r="BL517" i="25"/>
  <c r="BC228" i="25"/>
  <c r="Q663" i="25"/>
  <c r="BC141" i="25"/>
  <c r="BC489" i="25"/>
  <c r="BC576" i="25"/>
  <c r="BD250" i="25"/>
  <c r="R685" i="25"/>
  <c r="BD163" i="25"/>
  <c r="BD598" i="25"/>
  <c r="BD511" i="25"/>
  <c r="BE248" i="25"/>
  <c r="S683" i="25"/>
  <c r="BE161" i="25"/>
  <c r="BE509" i="25"/>
  <c r="BE596" i="25"/>
  <c r="Z661" i="25"/>
  <c r="BL226" i="25"/>
  <c r="BL139" i="25"/>
  <c r="BL574" i="25"/>
  <c r="BL487" i="25"/>
  <c r="F520" i="26"/>
  <c r="AR165" i="26"/>
  <c r="AR94" i="26"/>
  <c r="AR378" i="26"/>
  <c r="AR449" i="26"/>
  <c r="AG506" i="26"/>
  <c r="BS151" i="26"/>
  <c r="BS80" i="26"/>
  <c r="BS435" i="26"/>
  <c r="BS364" i="26"/>
  <c r="AV168" i="26"/>
  <c r="J523" i="26"/>
  <c r="AV97" i="26"/>
  <c r="AV381" i="26"/>
  <c r="AV452" i="26"/>
  <c r="BS199" i="26"/>
  <c r="AG554" i="26"/>
  <c r="BS128" i="26"/>
  <c r="BS412" i="26"/>
  <c r="BS483" i="26"/>
  <c r="H559" i="26"/>
  <c r="AT204" i="26"/>
  <c r="AT133" i="26"/>
  <c r="AT488" i="26"/>
  <c r="AT417" i="26"/>
  <c r="BI228" i="25"/>
  <c r="W663" i="25"/>
  <c r="BI141" i="25"/>
  <c r="BI576" i="25"/>
  <c r="BI489" i="25"/>
  <c r="AI564" i="26"/>
  <c r="BU209" i="26"/>
  <c r="BU138" i="26"/>
  <c r="BU493" i="26"/>
  <c r="BU422" i="26"/>
  <c r="V533" i="26"/>
  <c r="BH178" i="26"/>
  <c r="BH107" i="26"/>
  <c r="BH391" i="26"/>
  <c r="BH462" i="26"/>
  <c r="N688" i="25"/>
  <c r="AZ253" i="25"/>
  <c r="AZ166" i="25"/>
  <c r="AZ601" i="25"/>
  <c r="AZ514" i="25"/>
  <c r="AE535" i="26"/>
  <c r="BQ180" i="26"/>
  <c r="BQ109" i="26"/>
  <c r="BQ464" i="26"/>
  <c r="BQ393" i="26"/>
  <c r="BO425" i="26"/>
  <c r="AC567" i="26"/>
  <c r="BO212" i="26"/>
  <c r="BO141" i="26"/>
  <c r="BO496" i="26"/>
  <c r="BQ500" i="26"/>
  <c r="C650" i="25"/>
  <c r="AO215" i="25"/>
  <c r="AO128" i="25"/>
  <c r="AO476" i="25"/>
  <c r="AO563" i="25"/>
  <c r="BE202" i="26"/>
  <c r="S557" i="26"/>
  <c r="BE131" i="26"/>
  <c r="BE415" i="26"/>
  <c r="BE486" i="26"/>
  <c r="N533" i="26"/>
  <c r="AZ178" i="26"/>
  <c r="AZ107" i="26"/>
  <c r="AZ462" i="26"/>
  <c r="AZ391" i="26"/>
  <c r="AE555" i="26"/>
  <c r="BQ200" i="26"/>
  <c r="BQ129" i="26"/>
  <c r="BQ413" i="26"/>
  <c r="BQ484" i="26"/>
  <c r="M630" i="25"/>
  <c r="AY195" i="25"/>
  <c r="AY108" i="25"/>
  <c r="AY456" i="25"/>
  <c r="AY543" i="25"/>
  <c r="BP254" i="25"/>
  <c r="AD689" i="25"/>
  <c r="BP167" i="25"/>
  <c r="BP602" i="25"/>
  <c r="BP515" i="25"/>
  <c r="BL482" i="25"/>
  <c r="Z656" i="25"/>
  <c r="BL221" i="25"/>
  <c r="BL569" i="25"/>
  <c r="BL134" i="25"/>
  <c r="AG522" i="26"/>
  <c r="BS167" i="26"/>
  <c r="BS96" i="26"/>
  <c r="BS380" i="26"/>
  <c r="BS451" i="26"/>
  <c r="AJ504" i="26"/>
  <c r="BV149" i="26"/>
  <c r="BV78" i="26"/>
  <c r="BV433" i="26"/>
  <c r="BV362" i="26"/>
  <c r="BR225" i="25"/>
  <c r="AF660" i="25"/>
  <c r="BR138" i="25"/>
  <c r="BR486" i="25"/>
  <c r="BR573" i="25"/>
  <c r="AZ528" i="25"/>
  <c r="AF519" i="26"/>
  <c r="BR164" i="26"/>
  <c r="BR93" i="26"/>
  <c r="BR448" i="26"/>
  <c r="BR377" i="26"/>
  <c r="BA195" i="26"/>
  <c r="O550" i="26"/>
  <c r="BA124" i="26"/>
  <c r="BA479" i="26"/>
  <c r="BA408" i="26"/>
  <c r="BP251" i="25"/>
  <c r="AD686" i="25"/>
  <c r="BP164" i="25"/>
  <c r="BP512" i="25"/>
  <c r="BP599" i="25"/>
  <c r="BP641" i="25"/>
  <c r="AT252" i="25"/>
  <c r="H687" i="25"/>
  <c r="AT165" i="25"/>
  <c r="AT513" i="25"/>
  <c r="AT600" i="25"/>
  <c r="I670" i="25"/>
  <c r="AU235" i="25"/>
  <c r="AU148" i="25"/>
  <c r="AU496" i="25"/>
  <c r="AU583" i="25"/>
  <c r="AB524" i="26"/>
  <c r="BN169" i="26"/>
  <c r="BN98" i="26"/>
  <c r="BN382" i="26"/>
  <c r="BN453" i="26"/>
  <c r="U518" i="26"/>
  <c r="BG163" i="26"/>
  <c r="BG92" i="26"/>
  <c r="BG447" i="26"/>
  <c r="BG376" i="26"/>
  <c r="BG237" i="25"/>
  <c r="U672" i="25"/>
  <c r="BG150" i="25"/>
  <c r="BG498" i="25"/>
  <c r="BG585" i="25"/>
  <c r="BK657" i="25"/>
  <c r="AH517" i="26"/>
  <c r="BT162" i="26"/>
  <c r="BT91" i="26"/>
  <c r="BT375" i="26"/>
  <c r="BT446" i="26"/>
  <c r="AB550" i="26"/>
  <c r="BN195" i="26"/>
  <c r="BN124" i="26"/>
  <c r="BN479" i="26"/>
  <c r="BN408" i="26"/>
  <c r="BJ645" i="25"/>
  <c r="Y519" i="26"/>
  <c r="BK164" i="26"/>
  <c r="BK93" i="26"/>
  <c r="BK377" i="26"/>
  <c r="BK448" i="26"/>
  <c r="BT687" i="25"/>
  <c r="AY257" i="25"/>
  <c r="M692" i="25"/>
  <c r="AY170" i="25"/>
  <c r="AY605" i="25"/>
  <c r="AY518" i="25"/>
  <c r="AW234" i="25"/>
  <c r="K669" i="25"/>
  <c r="AW147" i="25"/>
  <c r="AW582" i="25"/>
  <c r="AW495" i="25"/>
  <c r="M524" i="26"/>
  <c r="AY169" i="26"/>
  <c r="AY98" i="26"/>
  <c r="AY453" i="26"/>
  <c r="AY382" i="26"/>
  <c r="R638" i="25"/>
  <c r="BD203" i="25"/>
  <c r="BD116" i="25"/>
  <c r="BD551" i="25"/>
  <c r="BD464" i="25"/>
  <c r="AU207" i="25"/>
  <c r="I642" i="25"/>
  <c r="AU120" i="25"/>
  <c r="AU468" i="25"/>
  <c r="AU555" i="25"/>
  <c r="AP228" i="25"/>
  <c r="D663" i="25"/>
  <c r="AP141" i="25"/>
  <c r="AP576" i="25"/>
  <c r="AP489" i="25"/>
  <c r="BT637" i="25"/>
  <c r="BI657" i="25"/>
  <c r="L691" i="25"/>
  <c r="AX256" i="25"/>
  <c r="AX169" i="25"/>
  <c r="AX604" i="25"/>
  <c r="AX517" i="25"/>
  <c r="K661" i="25"/>
  <c r="AW226" i="25"/>
  <c r="AW139" i="25"/>
  <c r="AW574" i="25"/>
  <c r="AW487" i="25"/>
  <c r="BK237" i="25"/>
  <c r="Y672" i="25"/>
  <c r="BK150" i="25"/>
  <c r="BK498" i="25"/>
  <c r="BK585" i="25"/>
  <c r="N545" i="26"/>
  <c r="AZ190" i="26"/>
  <c r="AZ119" i="26"/>
  <c r="AZ403" i="26"/>
  <c r="AZ474" i="26"/>
  <c r="I687" i="25"/>
  <c r="AU252" i="25"/>
  <c r="AU165" i="25"/>
  <c r="AU513" i="25"/>
  <c r="AU600" i="25"/>
  <c r="T682" i="25"/>
  <c r="BF247" i="25"/>
  <c r="BF160" i="25"/>
  <c r="BF508" i="25"/>
  <c r="BF595" i="25"/>
  <c r="AZ187" i="26"/>
  <c r="N542" i="26"/>
  <c r="AZ116" i="26"/>
  <c r="AZ471" i="26"/>
  <c r="AZ400" i="26"/>
  <c r="M614" i="25"/>
  <c r="AY179" i="25"/>
  <c r="AY92" i="25"/>
  <c r="AY440" i="25"/>
  <c r="AY527" i="25"/>
  <c r="D534" i="26"/>
  <c r="AP179" i="26"/>
  <c r="AP108" i="26"/>
  <c r="AP392" i="26"/>
  <c r="AP463" i="26"/>
  <c r="I516" i="26"/>
  <c r="AU161" i="26"/>
  <c r="AU90" i="26"/>
  <c r="AU374" i="26"/>
  <c r="AU445" i="26"/>
  <c r="BO666" i="25"/>
  <c r="AU181" i="25"/>
  <c r="I616" i="25"/>
  <c r="AU94" i="25"/>
  <c r="AU442" i="25"/>
  <c r="AU529" i="25"/>
  <c r="W642" i="25"/>
  <c r="BI207" i="25"/>
  <c r="BI120" i="25"/>
  <c r="BI555" i="25"/>
  <c r="BI468" i="25"/>
  <c r="U512" i="26"/>
  <c r="BG157" i="26"/>
  <c r="BG86" i="26"/>
  <c r="BG441" i="26"/>
  <c r="BG370" i="26"/>
  <c r="BU641" i="25"/>
  <c r="BU449" i="25"/>
  <c r="BE217" i="25"/>
  <c r="S652" i="25"/>
  <c r="BE130" i="25"/>
  <c r="BE565" i="25"/>
  <c r="BE478" i="25"/>
  <c r="BS168" i="26"/>
  <c r="AG523" i="26"/>
  <c r="BS97" i="26"/>
  <c r="BS381" i="26"/>
  <c r="BS452" i="26"/>
  <c r="BU162" i="26"/>
  <c r="AI517" i="26"/>
  <c r="BU91" i="26"/>
  <c r="BU375" i="26"/>
  <c r="BU446" i="26"/>
  <c r="N544" i="26"/>
  <c r="AZ189" i="26"/>
  <c r="AZ118" i="26"/>
  <c r="AZ473" i="26"/>
  <c r="AZ402" i="26"/>
  <c r="D532" i="26"/>
  <c r="AP177" i="26"/>
  <c r="AP106" i="26"/>
  <c r="AP390" i="26"/>
  <c r="AP461" i="26"/>
  <c r="AW212" i="26"/>
  <c r="K567" i="26"/>
  <c r="AW141" i="26"/>
  <c r="AW425" i="26"/>
  <c r="AW496" i="26"/>
  <c r="I514" i="26"/>
  <c r="AU159" i="26"/>
  <c r="AU88" i="26"/>
  <c r="AU443" i="26"/>
  <c r="AU372" i="26"/>
  <c r="U531" i="26"/>
  <c r="BG176" i="26"/>
  <c r="BG105" i="26"/>
  <c r="BG460" i="26"/>
  <c r="BG389" i="26"/>
  <c r="BU200" i="26"/>
  <c r="AI555" i="26"/>
  <c r="BU129" i="26"/>
  <c r="BU413" i="26"/>
  <c r="BU484" i="26"/>
  <c r="AO179" i="25"/>
  <c r="C614" i="25"/>
  <c r="AO92" i="25"/>
  <c r="AO440" i="25"/>
  <c r="AO527" i="25"/>
  <c r="S692" i="25"/>
  <c r="BE257" i="25"/>
  <c r="BE170" i="25"/>
  <c r="BE518" i="25"/>
  <c r="BE605" i="25"/>
  <c r="I623" i="25"/>
  <c r="AU188" i="25"/>
  <c r="AU101" i="25"/>
  <c r="AU536" i="25"/>
  <c r="AU449" i="25"/>
  <c r="R512" i="26"/>
  <c r="BD157" i="26"/>
  <c r="BD86" i="26"/>
  <c r="BD370" i="26"/>
  <c r="BD441" i="26"/>
  <c r="F643" i="25"/>
  <c r="AR208" i="25"/>
  <c r="AR121" i="25"/>
  <c r="AR469" i="25"/>
  <c r="AR556" i="25"/>
  <c r="Q642" i="25"/>
  <c r="BC207" i="25"/>
  <c r="BC120" i="25"/>
  <c r="BC555" i="25"/>
  <c r="BC468" i="25"/>
  <c r="N646" i="25"/>
  <c r="AZ211" i="25"/>
  <c r="AZ124" i="25"/>
  <c r="AZ472" i="25"/>
  <c r="AZ559" i="25"/>
  <c r="B636" i="25"/>
  <c r="AN201" i="25"/>
  <c r="AN114" i="25"/>
  <c r="AN549" i="25"/>
  <c r="AN462" i="25"/>
  <c r="AQ157" i="26"/>
  <c r="E512" i="26"/>
  <c r="AQ86" i="26"/>
  <c r="AQ441" i="26"/>
  <c r="AQ370" i="26"/>
  <c r="BJ559" i="26"/>
  <c r="BH668" i="25"/>
  <c r="AH559" i="26"/>
  <c r="BT204" i="26"/>
  <c r="BT133" i="26"/>
  <c r="BT488" i="26"/>
  <c r="BT417" i="26"/>
  <c r="BM216" i="25"/>
  <c r="AA651" i="25"/>
  <c r="BM129" i="25"/>
  <c r="BM564" i="25"/>
  <c r="BM477" i="25"/>
  <c r="T537" i="26"/>
  <c r="BF182" i="26"/>
  <c r="BF111" i="26"/>
  <c r="BF395" i="26"/>
  <c r="BF466" i="26"/>
  <c r="B502" i="26"/>
  <c r="AN147" i="26"/>
  <c r="AN76" i="26"/>
  <c r="AN431" i="26"/>
  <c r="AN360" i="26"/>
  <c r="H544" i="26"/>
  <c r="AT189" i="26"/>
  <c r="AT118" i="26"/>
  <c r="AT473" i="26"/>
  <c r="AT402" i="26"/>
  <c r="C686" i="25"/>
  <c r="AO251" i="25"/>
  <c r="AO164" i="25"/>
  <c r="AO599" i="25"/>
  <c r="AO512" i="25"/>
  <c r="AS226" i="25"/>
  <c r="G661" i="25"/>
  <c r="AS139" i="25"/>
  <c r="AS574" i="25"/>
  <c r="AS487" i="25"/>
  <c r="AB566" i="26"/>
  <c r="BN211" i="26"/>
  <c r="BN140" i="26"/>
  <c r="BN424" i="26"/>
  <c r="BN495" i="26"/>
  <c r="BG257" i="25"/>
  <c r="U692" i="25"/>
  <c r="BG170" i="25"/>
  <c r="BG518" i="25"/>
  <c r="BG605" i="25"/>
  <c r="BR680" i="25"/>
  <c r="AQ247" i="25"/>
  <c r="E682" i="25"/>
  <c r="AQ160" i="25"/>
  <c r="AQ595" i="25"/>
  <c r="AQ508" i="25"/>
  <c r="AQ209" i="26"/>
  <c r="E564" i="26"/>
  <c r="AQ138" i="26"/>
  <c r="AQ493" i="26"/>
  <c r="AQ422" i="26"/>
  <c r="M637" i="25"/>
  <c r="AY202" i="25"/>
  <c r="AY115" i="25"/>
  <c r="AY463" i="25"/>
  <c r="AY550" i="25"/>
  <c r="AF659" i="25"/>
  <c r="BR224" i="25"/>
  <c r="BR137" i="25"/>
  <c r="BR572" i="25"/>
  <c r="BR485" i="25"/>
  <c r="S506" i="26"/>
  <c r="BE151" i="26"/>
  <c r="BE80" i="26"/>
  <c r="BE364" i="26"/>
  <c r="BE435" i="26"/>
  <c r="X564" i="26"/>
  <c r="BJ209" i="26"/>
  <c r="BJ138" i="26"/>
  <c r="BJ422" i="26"/>
  <c r="BJ493" i="26"/>
  <c r="BC157" i="26"/>
  <c r="Q512" i="26"/>
  <c r="BC86" i="26"/>
  <c r="BC370" i="26"/>
  <c r="BC441" i="26"/>
  <c r="AO187" i="25"/>
  <c r="C622" i="25"/>
  <c r="AO535" i="25"/>
  <c r="AO100" i="25"/>
  <c r="AO448" i="25"/>
  <c r="AN183" i="25"/>
  <c r="B618" i="25"/>
  <c r="AN96" i="25"/>
  <c r="AN444" i="25"/>
  <c r="AN531" i="25"/>
  <c r="BV230" i="25"/>
  <c r="AJ665" i="25"/>
  <c r="BV143" i="25"/>
  <c r="BV578" i="25"/>
  <c r="BV491" i="25"/>
  <c r="Z526" i="26"/>
  <c r="BL171" i="26"/>
  <c r="BL100" i="26"/>
  <c r="BL384" i="26"/>
  <c r="BL455" i="26"/>
  <c r="M539" i="26"/>
  <c r="AY184" i="26"/>
  <c r="AY113" i="26"/>
  <c r="AY397" i="26"/>
  <c r="AY468" i="26"/>
  <c r="M660" i="25"/>
  <c r="AY225" i="25"/>
  <c r="AY138" i="25"/>
  <c r="AY486" i="25"/>
  <c r="AY573" i="25"/>
  <c r="J513" i="26"/>
  <c r="AV158" i="26"/>
  <c r="AV87" i="26"/>
  <c r="AV371" i="26"/>
  <c r="AV442" i="26"/>
  <c r="E690" i="25"/>
  <c r="AQ255" i="25"/>
  <c r="AQ168" i="25"/>
  <c r="AQ516" i="25"/>
  <c r="AQ603" i="25"/>
  <c r="BS156" i="26"/>
  <c r="AG511" i="26"/>
  <c r="BS85" i="26"/>
  <c r="BS440" i="26"/>
  <c r="BS369" i="26"/>
  <c r="I505" i="26"/>
  <c r="AU150" i="26"/>
  <c r="AU79" i="26"/>
  <c r="AU363" i="26"/>
  <c r="AU434" i="26"/>
  <c r="W502" i="26"/>
  <c r="BI147" i="26"/>
  <c r="BI76" i="26"/>
  <c r="BI431" i="26"/>
  <c r="BI360" i="26"/>
  <c r="D672" i="25"/>
  <c r="AP237" i="25"/>
  <c r="AP150" i="25"/>
  <c r="AP498" i="25"/>
  <c r="AP585" i="25"/>
  <c r="BG235" i="25"/>
  <c r="U670" i="25"/>
  <c r="BG148" i="25"/>
  <c r="BG496" i="25"/>
  <c r="BG583" i="25"/>
  <c r="X535" i="26"/>
  <c r="BJ180" i="26"/>
  <c r="BJ109" i="26"/>
  <c r="BJ464" i="26"/>
  <c r="BJ393" i="26"/>
  <c r="AC509" i="26"/>
  <c r="BO154" i="26"/>
  <c r="BO83" i="26"/>
  <c r="BO438" i="26"/>
  <c r="BO367" i="26"/>
  <c r="BF212" i="25"/>
  <c r="T647" i="25"/>
  <c r="BF125" i="25"/>
  <c r="BF473" i="25"/>
  <c r="BF560" i="25"/>
  <c r="D691" i="25"/>
  <c r="AP256" i="25"/>
  <c r="AP169" i="25"/>
  <c r="AP517" i="25"/>
  <c r="AP604" i="25"/>
  <c r="BG146" i="26"/>
  <c r="U501" i="26"/>
  <c r="BG75" i="26"/>
  <c r="BG430" i="26"/>
  <c r="BG359" i="26"/>
  <c r="AS163" i="26"/>
  <c r="G518" i="26"/>
  <c r="AS92" i="26"/>
  <c r="AS376" i="26"/>
  <c r="AS447" i="26"/>
  <c r="BQ546" i="26"/>
  <c r="AG635" i="25"/>
  <c r="BS200" i="25"/>
  <c r="BS113" i="25"/>
  <c r="BS548" i="25"/>
  <c r="BS461" i="25"/>
  <c r="S662" i="25"/>
  <c r="BE227" i="25"/>
  <c r="BE140" i="25"/>
  <c r="BE575" i="25"/>
  <c r="BE488" i="25"/>
  <c r="BU675" i="25"/>
  <c r="Y557" i="26"/>
  <c r="BK202" i="26"/>
  <c r="BK131" i="26"/>
  <c r="BK415" i="26"/>
  <c r="BK486" i="26"/>
  <c r="AV165" i="26"/>
  <c r="J520" i="26"/>
  <c r="AV94" i="26"/>
  <c r="AV378" i="26"/>
  <c r="AV449" i="26"/>
  <c r="B504" i="26"/>
  <c r="AN149" i="26"/>
  <c r="AN78" i="26"/>
  <c r="AN362" i="26"/>
  <c r="AN433" i="26"/>
  <c r="BQ556" i="26"/>
  <c r="AX163" i="26"/>
  <c r="L518" i="26"/>
  <c r="AX92" i="26"/>
  <c r="AX376" i="26"/>
  <c r="AX447" i="26"/>
  <c r="B676" i="25"/>
  <c r="AN241" i="25"/>
  <c r="AN154" i="25"/>
  <c r="AN502" i="25"/>
  <c r="AN589" i="25"/>
  <c r="AI659" i="25"/>
  <c r="BU224" i="25"/>
  <c r="BU137" i="25"/>
  <c r="BU572" i="25"/>
  <c r="BU485" i="25"/>
  <c r="B654" i="25"/>
  <c r="AN219" i="25"/>
  <c r="AN132" i="25"/>
  <c r="AN567" i="25"/>
  <c r="AN480" i="25"/>
  <c r="L520" i="26"/>
  <c r="AX165" i="26"/>
  <c r="AX94" i="26"/>
  <c r="AX378" i="26"/>
  <c r="AX449" i="26"/>
  <c r="AI540" i="26"/>
  <c r="BU185" i="26"/>
  <c r="BU114" i="26"/>
  <c r="BU469" i="26"/>
  <c r="BU398" i="26"/>
  <c r="G501" i="26"/>
  <c r="AS146" i="26"/>
  <c r="AS75" i="26"/>
  <c r="AS430" i="26"/>
  <c r="AS359" i="26"/>
  <c r="D504" i="26"/>
  <c r="AP149" i="26"/>
  <c r="AP78" i="26"/>
  <c r="AP433" i="26"/>
  <c r="AP362" i="26"/>
  <c r="AC516" i="26"/>
  <c r="BO161" i="26"/>
  <c r="BO90" i="26"/>
  <c r="BO374" i="26"/>
  <c r="BO445" i="26"/>
  <c r="W520" i="26"/>
  <c r="BI165" i="26"/>
  <c r="BI94" i="26"/>
  <c r="BI378" i="26"/>
  <c r="BI449" i="26"/>
  <c r="U517" i="26"/>
  <c r="BG162" i="26"/>
  <c r="BG91" i="26"/>
  <c r="BG375" i="26"/>
  <c r="BG446" i="26"/>
  <c r="Y510" i="26"/>
  <c r="BK155" i="26"/>
  <c r="BK84" i="26"/>
  <c r="BK368" i="26"/>
  <c r="BK439" i="26"/>
  <c r="C658" i="25"/>
  <c r="AO223" i="25"/>
  <c r="AO484" i="25"/>
  <c r="AO136" i="25"/>
  <c r="AO571" i="25"/>
  <c r="S673" i="25"/>
  <c r="BE499" i="25"/>
  <c r="BE238" i="25"/>
  <c r="BE151" i="25"/>
  <c r="BE325" i="25"/>
  <c r="BE412" i="25"/>
  <c r="BE586" i="25"/>
  <c r="G664" i="25"/>
  <c r="AS229" i="25"/>
  <c r="AS490" i="25"/>
  <c r="AS142" i="25"/>
  <c r="AS577" i="25"/>
  <c r="BR156" i="26"/>
  <c r="AF511" i="26"/>
  <c r="BR85" i="26"/>
  <c r="BR440" i="26"/>
  <c r="BR369" i="26"/>
  <c r="BG209" i="25"/>
  <c r="U644" i="25"/>
  <c r="BG122" i="25"/>
  <c r="BG470" i="25"/>
  <c r="BG557" i="25"/>
  <c r="AT192" i="26"/>
  <c r="H547" i="26"/>
  <c r="AT121" i="26"/>
  <c r="AT405" i="26"/>
  <c r="AT476" i="26"/>
  <c r="AX176" i="25"/>
  <c r="L611" i="25"/>
  <c r="AX89" i="25"/>
  <c r="AX524" i="25"/>
  <c r="AX437" i="25"/>
  <c r="U509" i="26"/>
  <c r="BG154" i="26"/>
  <c r="BG83" i="26"/>
  <c r="BG367" i="26"/>
  <c r="BG438" i="26"/>
  <c r="H524" i="26"/>
  <c r="AT169" i="26"/>
  <c r="AT98" i="26"/>
  <c r="AT453" i="26"/>
  <c r="AT382" i="26"/>
  <c r="BJ168" i="26"/>
  <c r="X523" i="26"/>
  <c r="BJ97" i="26"/>
  <c r="BJ452" i="26"/>
  <c r="BJ381" i="26"/>
  <c r="AU179" i="25"/>
  <c r="I614" i="25"/>
  <c r="AU92" i="25"/>
  <c r="AU527" i="25"/>
  <c r="AU440" i="25"/>
  <c r="N642" i="25"/>
  <c r="AZ207" i="25"/>
  <c r="AZ120" i="25"/>
  <c r="AZ555" i="25"/>
  <c r="AZ468" i="25"/>
  <c r="BG482" i="25"/>
  <c r="BG221" i="25"/>
  <c r="U656" i="25"/>
  <c r="BG569" i="25"/>
  <c r="BG134" i="25"/>
  <c r="H513" i="26"/>
  <c r="AT158" i="26"/>
  <c r="AT87" i="26"/>
  <c r="AT371" i="26"/>
  <c r="AT442" i="26"/>
  <c r="BN477" i="25"/>
  <c r="BN216" i="25"/>
  <c r="AB651" i="25"/>
  <c r="BN129" i="25"/>
  <c r="BN564" i="25"/>
  <c r="AJ686" i="25"/>
  <c r="BV251" i="25"/>
  <c r="BV164" i="25"/>
  <c r="BV599" i="25"/>
  <c r="BV512" i="25"/>
  <c r="BV200" i="25"/>
  <c r="AJ635" i="25"/>
  <c r="BV113" i="25"/>
  <c r="BV461" i="25"/>
  <c r="BV548" i="25"/>
  <c r="AC543" i="26"/>
  <c r="BO188" i="26"/>
  <c r="BO117" i="26"/>
  <c r="BO472" i="26"/>
  <c r="BO401" i="26"/>
  <c r="AA508" i="26"/>
  <c r="BM153" i="26"/>
  <c r="BM82" i="26"/>
  <c r="BM437" i="26"/>
  <c r="BM366" i="26"/>
  <c r="G521" i="26"/>
  <c r="AS166" i="26"/>
  <c r="AS95" i="26"/>
  <c r="AS379" i="26"/>
  <c r="AS450" i="26"/>
  <c r="AQ211" i="26"/>
  <c r="E566" i="26"/>
  <c r="AQ140" i="26"/>
  <c r="AQ495" i="26"/>
  <c r="AQ424" i="26"/>
  <c r="K511" i="26"/>
  <c r="AW156" i="26"/>
  <c r="AW85" i="26"/>
  <c r="AW440" i="26"/>
  <c r="AW369" i="26"/>
  <c r="AT166" i="26"/>
  <c r="H521" i="26"/>
  <c r="AT95" i="26"/>
  <c r="AT450" i="26"/>
  <c r="AT379" i="26"/>
  <c r="R688" i="25"/>
  <c r="BD253" i="25"/>
  <c r="BD166" i="25"/>
  <c r="BD601" i="25"/>
  <c r="BD514" i="25"/>
  <c r="BH157" i="26"/>
  <c r="V512" i="26"/>
  <c r="BH86" i="26"/>
  <c r="BH370" i="26"/>
  <c r="BH441" i="26"/>
  <c r="AT215" i="25"/>
  <c r="H650" i="25"/>
  <c r="AT128" i="25"/>
  <c r="AT563" i="25"/>
  <c r="AT476" i="25"/>
  <c r="L685" i="25"/>
  <c r="AX250" i="25"/>
  <c r="AX163" i="25"/>
  <c r="AX598" i="25"/>
  <c r="AX511" i="25"/>
  <c r="BD207" i="26"/>
  <c r="R562" i="26"/>
  <c r="BD136" i="26"/>
  <c r="BD420" i="26"/>
  <c r="BD491" i="26"/>
  <c r="T655" i="25"/>
  <c r="BF220" i="25"/>
  <c r="BF133" i="25"/>
  <c r="BF568" i="25"/>
  <c r="BF481" i="25"/>
  <c r="BG368" i="26"/>
  <c r="U510" i="26"/>
  <c r="BG155" i="26"/>
  <c r="BG84" i="26"/>
  <c r="BG439" i="26"/>
  <c r="K547" i="26"/>
  <c r="AW192" i="26"/>
  <c r="AW121" i="26"/>
  <c r="AW476" i="26"/>
  <c r="AW405" i="26"/>
  <c r="Q526" i="26"/>
  <c r="BC171" i="26"/>
  <c r="BC100" i="26"/>
  <c r="BC455" i="26"/>
  <c r="BC384" i="26"/>
  <c r="I507" i="26"/>
  <c r="AU152" i="26"/>
  <c r="AU81" i="26"/>
  <c r="AU365" i="26"/>
  <c r="AU436" i="26"/>
  <c r="BJ226" i="25"/>
  <c r="X661" i="25"/>
  <c r="BJ139" i="25"/>
  <c r="BJ574" i="25"/>
  <c r="BJ487" i="25"/>
  <c r="J661" i="25"/>
  <c r="AV226" i="25"/>
  <c r="AV139" i="25"/>
  <c r="AV487" i="25"/>
  <c r="AV574" i="25"/>
  <c r="BN549" i="26"/>
  <c r="AB516" i="26"/>
  <c r="BN161" i="26"/>
  <c r="BN90" i="26"/>
  <c r="BN374" i="26"/>
  <c r="BN445" i="26"/>
  <c r="AT512" i="25"/>
  <c r="H686" i="25"/>
  <c r="AT251" i="25"/>
  <c r="AT164" i="25"/>
  <c r="AT599" i="25"/>
  <c r="BM627" i="25"/>
  <c r="BL612" i="25"/>
  <c r="AB561" i="26"/>
  <c r="BN419" i="26"/>
  <c r="BN277" i="26"/>
  <c r="BN135" i="26"/>
  <c r="BN206" i="26"/>
  <c r="BN348" i="26"/>
  <c r="BN490" i="26"/>
  <c r="L681" i="25"/>
  <c r="AX246" i="25"/>
  <c r="AX594" i="25"/>
  <c r="AX159" i="25"/>
  <c r="AX507" i="25"/>
  <c r="X689" i="25"/>
  <c r="BJ254" i="25"/>
  <c r="BJ167" i="25"/>
  <c r="BJ515" i="25"/>
  <c r="BJ602" i="25"/>
  <c r="BR617" i="25"/>
  <c r="BH611" i="25"/>
  <c r="BS628" i="25"/>
  <c r="BF621" i="25"/>
  <c r="AO212" i="26"/>
  <c r="C567" i="26"/>
  <c r="AO141" i="26"/>
  <c r="AO425" i="26"/>
  <c r="AO496" i="26"/>
  <c r="BR239" i="25"/>
  <c r="AF674" i="25"/>
  <c r="BR500" i="25"/>
  <c r="BR152" i="25"/>
  <c r="BR587" i="25"/>
  <c r="BM622" i="25"/>
  <c r="AB679" i="25"/>
  <c r="BN244" i="25"/>
  <c r="BN505" i="25"/>
  <c r="BN157" i="25"/>
  <c r="BN592" i="25"/>
  <c r="G674" i="25"/>
  <c r="AS239" i="25"/>
  <c r="AS500" i="25"/>
  <c r="AS152" i="25"/>
  <c r="AS587" i="25"/>
  <c r="L690" i="25"/>
  <c r="AX255" i="25"/>
  <c r="AX168" i="25"/>
  <c r="AX516" i="25"/>
  <c r="AX603" i="25"/>
  <c r="AX218" i="25"/>
  <c r="L653" i="25"/>
  <c r="AX131" i="25"/>
  <c r="AX566" i="25"/>
  <c r="AX479" i="25"/>
  <c r="J543" i="26"/>
  <c r="AV188" i="26"/>
  <c r="AV117" i="26"/>
  <c r="AV401" i="26"/>
  <c r="AV472" i="26"/>
  <c r="E627" i="25"/>
  <c r="AQ192" i="25"/>
  <c r="AQ105" i="25"/>
  <c r="AQ540" i="25"/>
  <c r="AQ453" i="25"/>
  <c r="BN259" i="25"/>
  <c r="AB694" i="25"/>
  <c r="BN172" i="25"/>
  <c r="BN520" i="25"/>
  <c r="BN607" i="25"/>
  <c r="O690" i="25"/>
  <c r="BA255" i="25"/>
  <c r="BA168" i="25"/>
  <c r="BA603" i="25"/>
  <c r="BA516" i="25"/>
  <c r="R655" i="25"/>
  <c r="BD220" i="25"/>
  <c r="BD133" i="25"/>
  <c r="BD568" i="25"/>
  <c r="BD481" i="25"/>
  <c r="BB244" i="25"/>
  <c r="P679" i="25"/>
  <c r="BB505" i="25"/>
  <c r="BB157" i="25"/>
  <c r="BB592" i="25"/>
  <c r="AB640" i="25"/>
  <c r="BN205" i="25"/>
  <c r="BN553" i="25"/>
  <c r="BN118" i="25"/>
  <c r="BN466" i="25"/>
  <c r="AR420" i="26"/>
  <c r="F562" i="26"/>
  <c r="AR207" i="26"/>
  <c r="AR136" i="26"/>
  <c r="AR491" i="26"/>
  <c r="BV632" i="25"/>
  <c r="AC525" i="26"/>
  <c r="BO170" i="26"/>
  <c r="BO99" i="26"/>
  <c r="BO454" i="26"/>
  <c r="BO383" i="26"/>
  <c r="BF466" i="25"/>
  <c r="T640" i="25"/>
  <c r="BF205" i="25"/>
  <c r="BF553" i="25"/>
  <c r="BF118" i="25"/>
  <c r="BP627" i="25"/>
  <c r="BU220" i="25"/>
  <c r="AI655" i="25"/>
  <c r="BU133" i="25"/>
  <c r="BU481" i="25"/>
  <c r="BU568" i="25"/>
  <c r="AJ513" i="26"/>
  <c r="BV158" i="26"/>
  <c r="BV87" i="26"/>
  <c r="BV442" i="26"/>
  <c r="BV371" i="26"/>
  <c r="BV633" i="25"/>
  <c r="AB644" i="25"/>
  <c r="BN209" i="25"/>
  <c r="BN122" i="25"/>
  <c r="BN470" i="25"/>
  <c r="BN557" i="25"/>
  <c r="V660" i="25"/>
  <c r="BH225" i="25"/>
  <c r="BH138" i="25"/>
  <c r="BH573" i="25"/>
  <c r="BH486" i="25"/>
  <c r="AH556" i="26"/>
  <c r="BT201" i="26"/>
  <c r="BT130" i="26"/>
  <c r="BT414" i="26"/>
  <c r="BT485" i="26"/>
  <c r="AU380" i="26"/>
  <c r="I522" i="26"/>
  <c r="AU167" i="26"/>
  <c r="AU96" i="26"/>
  <c r="AU451" i="26"/>
  <c r="E612" i="25"/>
  <c r="AQ177" i="25"/>
  <c r="AQ525" i="25"/>
  <c r="AQ90" i="25"/>
  <c r="AQ438" i="25"/>
  <c r="AN592" i="25"/>
  <c r="B679" i="25"/>
  <c r="AN244" i="25"/>
  <c r="AN505" i="25"/>
  <c r="AN157" i="25"/>
  <c r="BK590" i="25"/>
  <c r="BK242" i="25"/>
  <c r="Y677" i="25"/>
  <c r="BK155" i="25"/>
  <c r="BK503" i="25"/>
  <c r="Y690" i="25"/>
  <c r="BK255" i="25"/>
  <c r="BK168" i="25"/>
  <c r="BK603" i="25"/>
  <c r="BK516" i="25"/>
  <c r="BJ630" i="25"/>
  <c r="AE527" i="26"/>
  <c r="BQ385" i="26"/>
  <c r="BQ172" i="26"/>
  <c r="BQ243" i="26"/>
  <c r="BQ101" i="26"/>
  <c r="BQ314" i="26"/>
  <c r="BQ456" i="26"/>
  <c r="BD525" i="26"/>
  <c r="AH547" i="26"/>
  <c r="BT192" i="26"/>
  <c r="BT121" i="26"/>
  <c r="BT476" i="26"/>
  <c r="BT405" i="26"/>
  <c r="Z558" i="26"/>
  <c r="BL203" i="26"/>
  <c r="BL132" i="26"/>
  <c r="BL416" i="26"/>
  <c r="BL487" i="26"/>
  <c r="BN614" i="25"/>
  <c r="BH614" i="25"/>
  <c r="BG156" i="26"/>
  <c r="U511" i="26"/>
  <c r="BG85" i="26"/>
  <c r="BG369" i="26"/>
  <c r="BG440" i="26"/>
  <c r="T562" i="26"/>
  <c r="BF207" i="26"/>
  <c r="BF136" i="26"/>
  <c r="BF491" i="26"/>
  <c r="BF420" i="26"/>
  <c r="AZ456" i="26"/>
  <c r="N527" i="26"/>
  <c r="AZ385" i="26"/>
  <c r="AZ101" i="26"/>
  <c r="AZ172" i="26"/>
  <c r="AZ243" i="26"/>
  <c r="AZ314" i="26"/>
  <c r="F618" i="25"/>
  <c r="AR183" i="25"/>
  <c r="AR96" i="25"/>
  <c r="AR444" i="25"/>
  <c r="AR531" i="25"/>
  <c r="BR591" i="25"/>
  <c r="BR243" i="25"/>
  <c r="AF678" i="25"/>
  <c r="BR504" i="25"/>
  <c r="BR156" i="25"/>
  <c r="AC522" i="26"/>
  <c r="BO167" i="26"/>
  <c r="BO96" i="26"/>
  <c r="BO451" i="26"/>
  <c r="BO380" i="26"/>
  <c r="K522" i="26"/>
  <c r="AW167" i="26"/>
  <c r="AW96" i="26"/>
  <c r="AW380" i="26"/>
  <c r="AW451" i="26"/>
  <c r="AJ534" i="26"/>
  <c r="BV179" i="26"/>
  <c r="BV108" i="26"/>
  <c r="BV463" i="26"/>
  <c r="BV392" i="26"/>
  <c r="BM612" i="25"/>
  <c r="I640" i="25"/>
  <c r="AU205" i="25"/>
  <c r="AU553" i="25"/>
  <c r="AU118" i="25"/>
  <c r="AU466" i="25"/>
  <c r="F693" i="25"/>
  <c r="AR258" i="25"/>
  <c r="AR606" i="25"/>
  <c r="AR171" i="25"/>
  <c r="AR519" i="25"/>
  <c r="V515" i="26"/>
  <c r="BH160" i="26"/>
  <c r="BH89" i="26"/>
  <c r="BH444" i="26"/>
  <c r="BH373" i="26"/>
  <c r="T566" i="26"/>
  <c r="BF211" i="26"/>
  <c r="BF140" i="26"/>
  <c r="BF424" i="26"/>
  <c r="BF495" i="26"/>
  <c r="BG627" i="25"/>
  <c r="BU239" i="25"/>
  <c r="AI674" i="25"/>
  <c r="BU500" i="25"/>
  <c r="BU152" i="25"/>
  <c r="BU587" i="25"/>
  <c r="M679" i="25"/>
  <c r="AY244" i="25"/>
  <c r="AY505" i="25"/>
  <c r="AY157" i="25"/>
  <c r="AY592" i="25"/>
  <c r="G693" i="25"/>
  <c r="AS258" i="25"/>
  <c r="AS606" i="25"/>
  <c r="AS171" i="25"/>
  <c r="AS519" i="25"/>
  <c r="BH491" i="26"/>
  <c r="V562" i="26"/>
  <c r="BH207" i="26"/>
  <c r="BH136" i="26"/>
  <c r="BH420" i="26"/>
  <c r="Q536" i="26"/>
  <c r="BC394" i="26"/>
  <c r="BC110" i="26"/>
  <c r="BC181" i="26"/>
  <c r="BC252" i="26"/>
  <c r="BC323" i="26"/>
  <c r="BC465" i="26"/>
  <c r="K627" i="25"/>
  <c r="AW192" i="25"/>
  <c r="AW105" i="25"/>
  <c r="AW540" i="25"/>
  <c r="AW453" i="25"/>
  <c r="AA665" i="25"/>
  <c r="BM230" i="25"/>
  <c r="BM143" i="25"/>
  <c r="BM491" i="25"/>
  <c r="BM578" i="25"/>
  <c r="BK616" i="25"/>
  <c r="BV631" i="25"/>
  <c r="BD621" i="25"/>
  <c r="Y551" i="26"/>
  <c r="BK196" i="26"/>
  <c r="BK125" i="26"/>
  <c r="BK480" i="26"/>
  <c r="BK409" i="26"/>
  <c r="BM591" i="25"/>
  <c r="AA678" i="25"/>
  <c r="BM243" i="25"/>
  <c r="BM504" i="25"/>
  <c r="BM156" i="25"/>
  <c r="BN621" i="25"/>
  <c r="K634" i="25"/>
  <c r="AW199" i="25"/>
  <c r="AW112" i="25"/>
  <c r="AW460" i="25"/>
  <c r="AW547" i="25"/>
  <c r="AQ243" i="25"/>
  <c r="E678" i="25"/>
  <c r="AQ504" i="25"/>
  <c r="AQ156" i="25"/>
  <c r="AQ591" i="25"/>
  <c r="L686" i="25"/>
  <c r="AX251" i="25"/>
  <c r="AX164" i="25"/>
  <c r="AX599" i="25"/>
  <c r="AX512" i="25"/>
  <c r="AA667" i="25"/>
  <c r="BM232" i="25"/>
  <c r="BM145" i="25"/>
  <c r="BM580" i="25"/>
  <c r="BM493" i="25"/>
  <c r="BN358" i="26"/>
  <c r="AB500" i="26"/>
  <c r="BN145" i="26"/>
  <c r="BN74" i="26"/>
  <c r="BN429" i="26"/>
  <c r="N505" i="26"/>
  <c r="AZ150" i="26"/>
  <c r="AZ79" i="26"/>
  <c r="AZ363" i="26"/>
  <c r="AZ434" i="26"/>
  <c r="Y505" i="26"/>
  <c r="BK150" i="26"/>
  <c r="BK79" i="26"/>
  <c r="BK434" i="26"/>
  <c r="BK363" i="26"/>
  <c r="Q508" i="26"/>
  <c r="BC153" i="26"/>
  <c r="BC82" i="26"/>
  <c r="BC366" i="26"/>
  <c r="BC437" i="26"/>
  <c r="G662" i="25"/>
  <c r="AS227" i="25"/>
  <c r="AS140" i="25"/>
  <c r="AS575" i="25"/>
  <c r="AS488" i="25"/>
  <c r="S636" i="25"/>
  <c r="BE201" i="25"/>
  <c r="BE114" i="25"/>
  <c r="BE549" i="25"/>
  <c r="BE462" i="25"/>
  <c r="I555" i="26"/>
  <c r="AU200" i="26"/>
  <c r="AU129" i="26"/>
  <c r="AU413" i="26"/>
  <c r="AU484" i="26"/>
  <c r="O638" i="25"/>
  <c r="BA203" i="25"/>
  <c r="BA116" i="25"/>
  <c r="BA551" i="25"/>
  <c r="BA464" i="25"/>
  <c r="BC631" i="25"/>
  <c r="BN627" i="25"/>
  <c r="BJ619" i="25"/>
  <c r="BE621" i="25"/>
  <c r="AH678" i="25"/>
  <c r="BT243" i="25"/>
  <c r="BT504" i="25"/>
  <c r="BT156" i="25"/>
  <c r="BT591" i="25"/>
  <c r="W536" i="26"/>
  <c r="BI394" i="26"/>
  <c r="BI252" i="26"/>
  <c r="BI181" i="26"/>
  <c r="BI110" i="26"/>
  <c r="BI323" i="26"/>
  <c r="BI465" i="26"/>
  <c r="AF693" i="25"/>
  <c r="BR258" i="25"/>
  <c r="BR606" i="25"/>
  <c r="BR171" i="25"/>
  <c r="BR519" i="25"/>
  <c r="AJ559" i="26"/>
  <c r="BV204" i="26"/>
  <c r="BV133" i="26"/>
  <c r="BV488" i="26"/>
  <c r="BV417" i="26"/>
  <c r="J665" i="25"/>
  <c r="AV230" i="25"/>
  <c r="AV143" i="25"/>
  <c r="AV491" i="25"/>
  <c r="AV578" i="25"/>
  <c r="R560" i="26"/>
  <c r="BD205" i="26"/>
  <c r="BD134" i="26"/>
  <c r="BD418" i="26"/>
  <c r="BD489" i="26"/>
  <c r="BR152" i="26"/>
  <c r="AF507" i="26"/>
  <c r="BR81" i="26"/>
  <c r="BR365" i="26"/>
  <c r="BR436" i="26"/>
  <c r="AD558" i="26"/>
  <c r="BP203" i="26"/>
  <c r="BP132" i="26"/>
  <c r="BP416" i="26"/>
  <c r="BP487" i="26"/>
  <c r="O566" i="26"/>
  <c r="BA211" i="26"/>
  <c r="BA140" i="26"/>
  <c r="BA495" i="26"/>
  <c r="BA424" i="26"/>
  <c r="I549" i="26"/>
  <c r="AU194" i="26"/>
  <c r="AU123" i="26"/>
  <c r="AU407" i="26"/>
  <c r="AU478" i="26"/>
  <c r="BS682" i="25"/>
  <c r="O614" i="25"/>
  <c r="BA179" i="25"/>
  <c r="BA92" i="25"/>
  <c r="BA440" i="25"/>
  <c r="BA527" i="25"/>
  <c r="K617" i="25"/>
  <c r="AW182" i="25"/>
  <c r="AW95" i="25"/>
  <c r="AW530" i="25"/>
  <c r="AW443" i="25"/>
  <c r="BP650" i="25"/>
  <c r="BP591" i="25"/>
  <c r="BP243" i="25"/>
  <c r="AD678" i="25"/>
  <c r="BP504" i="25"/>
  <c r="BP156" i="25"/>
  <c r="AN189" i="26"/>
  <c r="B544" i="26"/>
  <c r="AN118" i="26"/>
  <c r="AN473" i="26"/>
  <c r="AN402" i="26"/>
  <c r="AI547" i="26"/>
  <c r="BU192" i="26"/>
  <c r="BU121" i="26"/>
  <c r="BU476" i="26"/>
  <c r="BU405" i="26"/>
  <c r="AW145" i="26"/>
  <c r="K500" i="26"/>
  <c r="AW74" i="26"/>
  <c r="AW358" i="26"/>
  <c r="AW429" i="26"/>
  <c r="AC544" i="26"/>
  <c r="BO189" i="26"/>
  <c r="BO118" i="26"/>
  <c r="BO473" i="26"/>
  <c r="BO402" i="26"/>
  <c r="N513" i="26"/>
  <c r="AZ158" i="26"/>
  <c r="AZ87" i="26"/>
  <c r="AZ371" i="26"/>
  <c r="AZ442" i="26"/>
  <c r="AB499" i="26"/>
  <c r="BN144" i="26"/>
  <c r="BN73" i="26"/>
  <c r="BN357" i="26"/>
  <c r="BN428" i="26"/>
  <c r="AD520" i="26"/>
  <c r="BP165" i="26"/>
  <c r="BP94" i="26"/>
  <c r="BP449" i="26"/>
  <c r="BP378" i="26"/>
  <c r="BR549" i="26"/>
  <c r="BA194" i="26"/>
  <c r="O549" i="26"/>
  <c r="BA123" i="26"/>
  <c r="BA407" i="26"/>
  <c r="BA478" i="26"/>
  <c r="T638" i="25"/>
  <c r="BF203" i="25"/>
  <c r="BF116" i="25"/>
  <c r="BF551" i="25"/>
  <c r="BF464" i="25"/>
  <c r="D642" i="25"/>
  <c r="AP207" i="25"/>
  <c r="AP120" i="25"/>
  <c r="AP555" i="25"/>
  <c r="AP468" i="25"/>
  <c r="BI648" i="25"/>
  <c r="BJ533" i="26"/>
  <c r="D645" i="25"/>
  <c r="AP210" i="25"/>
  <c r="AP123" i="25"/>
  <c r="AP558" i="25"/>
  <c r="AP471" i="25"/>
  <c r="BR532" i="26"/>
  <c r="G672" i="25"/>
  <c r="AS237" i="25"/>
  <c r="AS150" i="25"/>
  <c r="AS498" i="25"/>
  <c r="AS585" i="25"/>
  <c r="I682" i="25"/>
  <c r="AU247" i="25"/>
  <c r="AU160" i="25"/>
  <c r="AU508" i="25"/>
  <c r="AU595" i="25"/>
  <c r="R557" i="26"/>
  <c r="BD202" i="26"/>
  <c r="BD131" i="26"/>
  <c r="BD486" i="26"/>
  <c r="BD415" i="26"/>
  <c r="F533" i="26"/>
  <c r="AR178" i="26"/>
  <c r="AR107" i="26"/>
  <c r="AR462" i="26"/>
  <c r="AR391" i="26"/>
  <c r="BE179" i="26"/>
  <c r="S534" i="26"/>
  <c r="BE108" i="26"/>
  <c r="BE463" i="26"/>
  <c r="BE392" i="26"/>
  <c r="AB540" i="26"/>
  <c r="BN185" i="26"/>
  <c r="BN114" i="26"/>
  <c r="BN469" i="26"/>
  <c r="BN398" i="26"/>
  <c r="AF554" i="26"/>
  <c r="BR199" i="26"/>
  <c r="BR128" i="26"/>
  <c r="BR483" i="26"/>
  <c r="BR412" i="26"/>
  <c r="AZ199" i="26"/>
  <c r="N554" i="26"/>
  <c r="AZ128" i="26"/>
  <c r="AZ483" i="26"/>
  <c r="AZ412" i="26"/>
  <c r="U638" i="25"/>
  <c r="BG203" i="25"/>
  <c r="BG116" i="25"/>
  <c r="BG551" i="25"/>
  <c r="BG464" i="25"/>
  <c r="F646" i="25"/>
  <c r="AR211" i="25"/>
  <c r="AR124" i="25"/>
  <c r="AR472" i="25"/>
  <c r="AR559" i="25"/>
  <c r="K691" i="25"/>
  <c r="AW256" i="25"/>
  <c r="AW169" i="25"/>
  <c r="AW517" i="25"/>
  <c r="AW604" i="25"/>
  <c r="W646" i="25"/>
  <c r="BI211" i="25"/>
  <c r="BI124" i="25"/>
  <c r="BI472" i="25"/>
  <c r="BI559" i="25"/>
  <c r="R509" i="26"/>
  <c r="BD154" i="26"/>
  <c r="BD83" i="26"/>
  <c r="BD367" i="26"/>
  <c r="BD438" i="26"/>
  <c r="BU637" i="25"/>
  <c r="BN685" i="25"/>
  <c r="D638" i="25"/>
  <c r="AP203" i="25"/>
  <c r="AP116" i="25"/>
  <c r="AP464" i="25"/>
  <c r="AP551" i="25"/>
  <c r="I679" i="25"/>
  <c r="AU244" i="25"/>
  <c r="AU505" i="25"/>
  <c r="AU157" i="25"/>
  <c r="AU592" i="25"/>
  <c r="BV167" i="26"/>
  <c r="AJ522" i="26"/>
  <c r="BV96" i="26"/>
  <c r="BV380" i="26"/>
  <c r="BV451" i="26"/>
  <c r="BK489" i="26"/>
  <c r="Y560" i="26"/>
  <c r="BK205" i="26"/>
  <c r="BK134" i="26"/>
  <c r="BK418" i="26"/>
  <c r="V567" i="26"/>
  <c r="BH212" i="26"/>
  <c r="BH141" i="26"/>
  <c r="BH496" i="26"/>
  <c r="BH425" i="26"/>
  <c r="U560" i="26"/>
  <c r="BG205" i="26"/>
  <c r="BG134" i="26"/>
  <c r="BG418" i="26"/>
  <c r="BG489" i="26"/>
  <c r="P522" i="26"/>
  <c r="BB167" i="26"/>
  <c r="BB96" i="26"/>
  <c r="BB380" i="26"/>
  <c r="BB451" i="26"/>
  <c r="AV159" i="26"/>
  <c r="J514" i="26"/>
  <c r="AV88" i="26"/>
  <c r="AV443" i="26"/>
  <c r="AV372" i="26"/>
  <c r="AH550" i="26"/>
  <c r="BT195" i="26"/>
  <c r="BT124" i="26"/>
  <c r="BT408" i="26"/>
  <c r="BT479" i="26"/>
  <c r="T519" i="26"/>
  <c r="BF164" i="26"/>
  <c r="BF93" i="26"/>
  <c r="BF377" i="26"/>
  <c r="BF448" i="26"/>
  <c r="P566" i="26"/>
  <c r="BB211" i="26"/>
  <c r="BB140" i="26"/>
  <c r="BB424" i="26"/>
  <c r="BB495" i="26"/>
  <c r="T548" i="26"/>
  <c r="BF193" i="26"/>
  <c r="BF122" i="26"/>
  <c r="BF477" i="26"/>
  <c r="BF406" i="26"/>
  <c r="G651" i="25"/>
  <c r="AS216" i="25"/>
  <c r="AS129" i="25"/>
  <c r="AS564" i="25"/>
  <c r="AS477" i="25"/>
  <c r="W683" i="25"/>
  <c r="BI248" i="25"/>
  <c r="BI161" i="25"/>
  <c r="BI509" i="25"/>
  <c r="BI596" i="25"/>
  <c r="BU210" i="26"/>
  <c r="AI565" i="26"/>
  <c r="BU139" i="26"/>
  <c r="BU423" i="26"/>
  <c r="BU494" i="26"/>
  <c r="C638" i="25"/>
  <c r="AO203" i="25"/>
  <c r="AO116" i="25"/>
  <c r="AO551" i="25"/>
  <c r="AO464" i="25"/>
  <c r="H691" i="25"/>
  <c r="AT256" i="25"/>
  <c r="AT169" i="25"/>
  <c r="AT517" i="25"/>
  <c r="AT604" i="25"/>
  <c r="AD542" i="26"/>
  <c r="BP187" i="26"/>
  <c r="BP116" i="26"/>
  <c r="BP400" i="26"/>
  <c r="BP471" i="26"/>
  <c r="BN148" i="26"/>
  <c r="AB503" i="26"/>
  <c r="BN77" i="26"/>
  <c r="BN361" i="26"/>
  <c r="BN432" i="26"/>
  <c r="AV206" i="25"/>
  <c r="J641" i="25"/>
  <c r="AV119" i="25"/>
  <c r="AV467" i="25"/>
  <c r="AV554" i="25"/>
  <c r="T664" i="25"/>
  <c r="BF229" i="25"/>
  <c r="BF490" i="25"/>
  <c r="BF142" i="25"/>
  <c r="BF577" i="25"/>
  <c r="L677" i="25"/>
  <c r="AX242" i="25"/>
  <c r="AX155" i="25"/>
  <c r="AX590" i="25"/>
  <c r="AX503" i="25"/>
  <c r="BL246" i="25"/>
  <c r="Z681" i="25"/>
  <c r="BL594" i="25"/>
  <c r="BL159" i="25"/>
  <c r="BL507" i="25"/>
  <c r="Q538" i="26"/>
  <c r="BC396" i="26"/>
  <c r="BC183" i="26"/>
  <c r="BC254" i="26"/>
  <c r="BC112" i="26"/>
  <c r="BC325" i="26"/>
  <c r="BC467" i="26"/>
  <c r="AE507" i="26"/>
  <c r="BQ152" i="26"/>
  <c r="BQ81" i="26"/>
  <c r="BQ365" i="26"/>
  <c r="BQ436" i="26"/>
  <c r="AX226" i="25"/>
  <c r="L661" i="25"/>
  <c r="AX139" i="25"/>
  <c r="AX487" i="25"/>
  <c r="AX574" i="25"/>
  <c r="AB537" i="26"/>
  <c r="BN182" i="26"/>
  <c r="BN111" i="26"/>
  <c r="BN466" i="26"/>
  <c r="BN395" i="26"/>
  <c r="AW154" i="26"/>
  <c r="K509" i="26"/>
  <c r="AW83" i="26"/>
  <c r="AW367" i="26"/>
  <c r="AW438" i="26"/>
  <c r="S518" i="26"/>
  <c r="BE163" i="26"/>
  <c r="BE92" i="26"/>
  <c r="BE447" i="26"/>
  <c r="BE376" i="26"/>
  <c r="AF529" i="26"/>
  <c r="BR174" i="26"/>
  <c r="BR103" i="26"/>
  <c r="BR458" i="26"/>
  <c r="BR387" i="26"/>
  <c r="AG541" i="26"/>
  <c r="BS186" i="26"/>
  <c r="BS115" i="26"/>
  <c r="BS399" i="26"/>
  <c r="BS470" i="26"/>
  <c r="K557" i="26"/>
  <c r="AW202" i="26"/>
  <c r="AW131" i="26"/>
  <c r="AW486" i="26"/>
  <c r="AW415" i="26"/>
  <c r="AA554" i="26"/>
  <c r="BM199" i="26"/>
  <c r="BM128" i="26"/>
  <c r="BM412" i="26"/>
  <c r="BM483" i="26"/>
  <c r="AE557" i="26"/>
  <c r="BQ202" i="26"/>
  <c r="BQ131" i="26"/>
  <c r="BQ415" i="26"/>
  <c r="BQ486" i="26"/>
  <c r="G506" i="26"/>
  <c r="AS151" i="26"/>
  <c r="AS80" i="26"/>
  <c r="AS364" i="26"/>
  <c r="AS435" i="26"/>
  <c r="AG529" i="26"/>
  <c r="BS174" i="26"/>
  <c r="BS103" i="26"/>
  <c r="BS458" i="26"/>
  <c r="BS387" i="26"/>
  <c r="N682" i="25"/>
  <c r="AZ247" i="25"/>
  <c r="AZ160" i="25"/>
  <c r="AZ595" i="25"/>
  <c r="AZ508" i="25"/>
  <c r="BS663" i="25"/>
  <c r="BO685" i="25"/>
  <c r="BR227" i="25"/>
  <c r="AF662" i="25"/>
  <c r="BR140" i="25"/>
  <c r="BR488" i="25"/>
  <c r="BR575" i="25"/>
  <c r="BN154" i="26"/>
  <c r="AB509" i="26"/>
  <c r="BN83" i="26"/>
  <c r="BN367" i="26"/>
  <c r="BN438" i="26"/>
  <c r="BM687" i="25"/>
  <c r="G638" i="25"/>
  <c r="AS203" i="25"/>
  <c r="AS116" i="25"/>
  <c r="AS464" i="25"/>
  <c r="AS551" i="25"/>
  <c r="D529" i="26"/>
  <c r="AP174" i="26"/>
  <c r="AP103" i="26"/>
  <c r="AP387" i="26"/>
  <c r="AP458" i="26"/>
  <c r="B663" i="25"/>
  <c r="AN228" i="25"/>
  <c r="AN141" i="25"/>
  <c r="AN489" i="25"/>
  <c r="AN576" i="25"/>
  <c r="W504" i="26"/>
  <c r="BI149" i="26"/>
  <c r="BI78" i="26"/>
  <c r="BI433" i="26"/>
  <c r="BI362" i="26"/>
  <c r="O662" i="25"/>
  <c r="BA227" i="25"/>
  <c r="BA140" i="25"/>
  <c r="BA488" i="25"/>
  <c r="BA575" i="25"/>
  <c r="D542" i="26"/>
  <c r="AP187" i="26"/>
  <c r="AP116" i="26"/>
  <c r="AP400" i="26"/>
  <c r="AP471" i="26"/>
  <c r="AD553" i="26"/>
  <c r="BP198" i="26"/>
  <c r="BP127" i="26"/>
  <c r="BP482" i="26"/>
  <c r="BP411" i="26"/>
  <c r="C651" i="25"/>
  <c r="AO216" i="25"/>
  <c r="AO129" i="25"/>
  <c r="AO477" i="25"/>
  <c r="AO564" i="25"/>
  <c r="AG521" i="26"/>
  <c r="BS166" i="26"/>
  <c r="BS95" i="26"/>
  <c r="BS379" i="26"/>
  <c r="BS450" i="26"/>
  <c r="N672" i="25"/>
  <c r="AZ237" i="25"/>
  <c r="AZ150" i="25"/>
  <c r="AZ585" i="25"/>
  <c r="AZ498" i="25"/>
  <c r="R669" i="25"/>
  <c r="BD234" i="25"/>
  <c r="BD147" i="25"/>
  <c r="BD495" i="25"/>
  <c r="BD582" i="25"/>
  <c r="G657" i="25"/>
  <c r="AS222" i="25"/>
  <c r="AS135" i="25"/>
  <c r="AS570" i="25"/>
  <c r="AS483" i="25"/>
  <c r="T680" i="25"/>
  <c r="BF245" i="25"/>
  <c r="BF158" i="25"/>
  <c r="BF593" i="25"/>
  <c r="BF506" i="25"/>
  <c r="BB201" i="25"/>
  <c r="P636" i="25"/>
  <c r="BB114" i="25"/>
  <c r="BB462" i="25"/>
  <c r="BB549" i="25"/>
  <c r="Z503" i="26"/>
  <c r="BL148" i="26"/>
  <c r="BL77" i="26"/>
  <c r="BL361" i="26"/>
  <c r="BL432" i="26"/>
  <c r="F546" i="26"/>
  <c r="AR191" i="26"/>
  <c r="AR120" i="26"/>
  <c r="AR475" i="26"/>
  <c r="AR404" i="26"/>
  <c r="N683" i="25"/>
  <c r="AZ248" i="25"/>
  <c r="AZ161" i="25"/>
  <c r="AZ509" i="25"/>
  <c r="AZ596" i="25"/>
  <c r="W518" i="26"/>
  <c r="BI163" i="26"/>
  <c r="BI92" i="26"/>
  <c r="BI376" i="26"/>
  <c r="BI447" i="26"/>
  <c r="AC676" i="25"/>
  <c r="BO241" i="25"/>
  <c r="BO154" i="25"/>
  <c r="BO589" i="25"/>
  <c r="BO502" i="25"/>
  <c r="K507" i="26"/>
  <c r="AW152" i="26"/>
  <c r="AW81" i="26"/>
  <c r="AW365" i="26"/>
  <c r="AW436" i="26"/>
  <c r="AD667" i="25"/>
  <c r="BP232" i="25"/>
  <c r="BP145" i="25"/>
  <c r="BP493" i="25"/>
  <c r="BP580" i="25"/>
  <c r="E532" i="26"/>
  <c r="AQ177" i="26"/>
  <c r="AQ106" i="26"/>
  <c r="AQ461" i="26"/>
  <c r="AQ390" i="26"/>
  <c r="BF256" i="25"/>
  <c r="T691" i="25"/>
  <c r="BF169" i="25"/>
  <c r="BF517" i="25"/>
  <c r="BF604" i="25"/>
  <c r="BU180" i="26"/>
  <c r="AI535" i="26"/>
  <c r="BU109" i="26"/>
  <c r="BU464" i="26"/>
  <c r="BU393" i="26"/>
  <c r="O687" i="25"/>
  <c r="BA252" i="25"/>
  <c r="BA165" i="25"/>
  <c r="BA513" i="25"/>
  <c r="BA600" i="25"/>
  <c r="J517" i="26"/>
  <c r="AV162" i="26"/>
  <c r="AV91" i="26"/>
  <c r="AV375" i="26"/>
  <c r="AV446" i="26"/>
  <c r="AR222" i="25"/>
  <c r="F657" i="25"/>
  <c r="AR135" i="25"/>
  <c r="AR570" i="25"/>
  <c r="AR483" i="25"/>
  <c r="AR169" i="26"/>
  <c r="F524" i="26"/>
  <c r="AR98" i="26"/>
  <c r="AR453" i="26"/>
  <c r="AR382" i="26"/>
  <c r="AS204" i="26"/>
  <c r="G559" i="26"/>
  <c r="AS133" i="26"/>
  <c r="AS417" i="26"/>
  <c r="AS488" i="26"/>
  <c r="BU149" i="26"/>
  <c r="AI504" i="26"/>
  <c r="BU78" i="26"/>
  <c r="BU433" i="26"/>
  <c r="BU362" i="26"/>
  <c r="C542" i="26"/>
  <c r="AO187" i="26"/>
  <c r="AO116" i="26"/>
  <c r="AO400" i="26"/>
  <c r="AO471" i="26"/>
  <c r="V643" i="25"/>
  <c r="BH208" i="25"/>
  <c r="BH121" i="25"/>
  <c r="BH556" i="25"/>
  <c r="BH469" i="25"/>
  <c r="V663" i="25"/>
  <c r="BH228" i="25"/>
  <c r="BH141" i="25"/>
  <c r="BH576" i="25"/>
  <c r="BH489" i="25"/>
  <c r="BE206" i="25"/>
  <c r="S641" i="25"/>
  <c r="BE119" i="25"/>
  <c r="BE467" i="25"/>
  <c r="BE554" i="25"/>
  <c r="AN182" i="25"/>
  <c r="B617" i="25"/>
  <c r="AN95" i="25"/>
  <c r="AN443" i="25"/>
  <c r="AN530" i="25"/>
  <c r="P549" i="26"/>
  <c r="BB194" i="26"/>
  <c r="BB123" i="26"/>
  <c r="BB407" i="26"/>
  <c r="BB478" i="26"/>
  <c r="L676" i="25"/>
  <c r="AX241" i="25"/>
  <c r="AX154" i="25"/>
  <c r="AX589" i="25"/>
  <c r="AX502" i="25"/>
  <c r="AY188" i="26"/>
  <c r="M543" i="26"/>
  <c r="AY117" i="26"/>
  <c r="AY472" i="26"/>
  <c r="AY401" i="26"/>
  <c r="AX161" i="26"/>
  <c r="L516" i="26"/>
  <c r="AX90" i="26"/>
  <c r="AX374" i="26"/>
  <c r="AX445" i="26"/>
  <c r="H520" i="26"/>
  <c r="AT165" i="26"/>
  <c r="AT94" i="26"/>
  <c r="AT378" i="26"/>
  <c r="AT449" i="26"/>
  <c r="AN209" i="26"/>
  <c r="B564" i="26"/>
  <c r="AN138" i="26"/>
  <c r="AN422" i="26"/>
  <c r="AN493" i="26"/>
  <c r="BG253" i="25"/>
  <c r="U688" i="25"/>
  <c r="BG166" i="25"/>
  <c r="BG514" i="25"/>
  <c r="BG601" i="25"/>
  <c r="AH564" i="26"/>
  <c r="BT209" i="26"/>
  <c r="BT138" i="26"/>
  <c r="BT493" i="26"/>
  <c r="BT422" i="26"/>
  <c r="BF204" i="26"/>
  <c r="T559" i="26"/>
  <c r="BF133" i="26"/>
  <c r="BF488" i="26"/>
  <c r="BF417" i="26"/>
  <c r="D657" i="25"/>
  <c r="AP222" i="25"/>
  <c r="AP135" i="25"/>
  <c r="AP570" i="25"/>
  <c r="AP483" i="25"/>
  <c r="AC691" i="25"/>
  <c r="BO256" i="25"/>
  <c r="BO169" i="25"/>
  <c r="BO604" i="25"/>
  <c r="BO517" i="25"/>
  <c r="Q646" i="25"/>
  <c r="BC211" i="25"/>
  <c r="BC124" i="25"/>
  <c r="BC559" i="25"/>
  <c r="BC472" i="25"/>
  <c r="AB530" i="26"/>
  <c r="BN175" i="26"/>
  <c r="BN104" i="26"/>
  <c r="BN459" i="26"/>
  <c r="BN388" i="26"/>
  <c r="K680" i="25"/>
  <c r="AW245" i="25"/>
  <c r="AW158" i="25"/>
  <c r="AW506" i="25"/>
  <c r="AW593" i="25"/>
  <c r="H623" i="25"/>
  <c r="AT188" i="25"/>
  <c r="AT101" i="25"/>
  <c r="AT536" i="25"/>
  <c r="AT449" i="25"/>
  <c r="P542" i="26"/>
  <c r="BB187" i="26"/>
  <c r="BB116" i="26"/>
  <c r="BB400" i="26"/>
  <c r="BB471" i="26"/>
  <c r="K544" i="26"/>
  <c r="AW189" i="26"/>
  <c r="AW118" i="26"/>
  <c r="AW473" i="26"/>
  <c r="AW402" i="26"/>
  <c r="F628" i="25"/>
  <c r="AR193" i="25"/>
  <c r="AR106" i="25"/>
  <c r="AR454" i="25"/>
  <c r="AR541" i="25"/>
  <c r="U556" i="26"/>
  <c r="BG201" i="26"/>
  <c r="BG130" i="26"/>
  <c r="BG485" i="26"/>
  <c r="BG414" i="26"/>
  <c r="AD502" i="26"/>
  <c r="BP147" i="26"/>
  <c r="BP76" i="26"/>
  <c r="BP431" i="26"/>
  <c r="BP360" i="26"/>
  <c r="BT159" i="26"/>
  <c r="AH514" i="26"/>
  <c r="BT88" i="26"/>
  <c r="BT443" i="26"/>
  <c r="BT372" i="26"/>
  <c r="AU249" i="25"/>
  <c r="I684" i="25"/>
  <c r="AU162" i="25"/>
  <c r="AU597" i="25"/>
  <c r="AU510" i="25"/>
  <c r="F672" i="25"/>
  <c r="AR237" i="25"/>
  <c r="AR150" i="25"/>
  <c r="AR498" i="25"/>
  <c r="AR585" i="25"/>
  <c r="BJ227" i="25"/>
  <c r="X662" i="25"/>
  <c r="BJ140" i="25"/>
  <c r="BJ488" i="25"/>
  <c r="BJ575" i="25"/>
  <c r="AV215" i="25"/>
  <c r="J650" i="25"/>
  <c r="AV128" i="25"/>
  <c r="AV563" i="25"/>
  <c r="AV476" i="25"/>
  <c r="AH565" i="26"/>
  <c r="BT210" i="26"/>
  <c r="BT139" i="26"/>
  <c r="BT494" i="26"/>
  <c r="BT423" i="26"/>
  <c r="AA682" i="25"/>
  <c r="BM247" i="25"/>
  <c r="BM160" i="25"/>
  <c r="BM508" i="25"/>
  <c r="BM595" i="25"/>
  <c r="BA247" i="25"/>
  <c r="O682" i="25"/>
  <c r="BA160" i="25"/>
  <c r="BA595" i="25"/>
  <c r="BA508" i="25"/>
  <c r="Y504" i="26"/>
  <c r="BK149" i="26"/>
  <c r="BK78" i="26"/>
  <c r="BK433" i="26"/>
  <c r="BK362" i="26"/>
  <c r="BB189" i="25"/>
  <c r="P624" i="25"/>
  <c r="BB102" i="25"/>
  <c r="BB450" i="25"/>
  <c r="BB537" i="25"/>
  <c r="BA202" i="26"/>
  <c r="O557" i="26"/>
  <c r="BA131" i="26"/>
  <c r="BA415" i="26"/>
  <c r="BA486" i="26"/>
  <c r="J687" i="25"/>
  <c r="AV252" i="25"/>
  <c r="AV165" i="25"/>
  <c r="AV513" i="25"/>
  <c r="AV600" i="25"/>
  <c r="BI542" i="26"/>
  <c r="H508" i="26"/>
  <c r="AT153" i="26"/>
  <c r="AT82" i="26"/>
  <c r="AT366" i="26"/>
  <c r="AT437" i="26"/>
  <c r="AB556" i="26"/>
  <c r="BN201" i="26"/>
  <c r="BN130" i="26"/>
  <c r="BN485" i="26"/>
  <c r="BN414" i="26"/>
  <c r="B621" i="25"/>
  <c r="AN186" i="25"/>
  <c r="AN99" i="25"/>
  <c r="AN447" i="25"/>
  <c r="AN534" i="25"/>
  <c r="B519" i="26"/>
  <c r="AN164" i="26"/>
  <c r="AN93" i="26"/>
  <c r="AN448" i="26"/>
  <c r="AN377" i="26"/>
  <c r="AR218" i="25"/>
  <c r="F653" i="25"/>
  <c r="AR131" i="25"/>
  <c r="AR566" i="25"/>
  <c r="AR479" i="25"/>
  <c r="BU646" i="25"/>
  <c r="K535" i="26"/>
  <c r="AW180" i="26"/>
  <c r="AW109" i="26"/>
  <c r="AW393" i="26"/>
  <c r="AW464" i="26"/>
  <c r="AE509" i="26"/>
  <c r="BQ154" i="26"/>
  <c r="BQ83" i="26"/>
  <c r="BQ367" i="26"/>
  <c r="BQ438" i="26"/>
  <c r="Y647" i="25"/>
  <c r="BK212" i="25"/>
  <c r="BK125" i="25"/>
  <c r="BK560" i="25"/>
  <c r="BK473" i="25"/>
  <c r="Z662" i="25"/>
  <c r="BL227" i="25"/>
  <c r="BL140" i="25"/>
  <c r="BL575" i="25"/>
  <c r="BL488" i="25"/>
  <c r="AC565" i="26"/>
  <c r="BO210" i="26"/>
  <c r="BO139" i="26"/>
  <c r="BO494" i="26"/>
  <c r="BO423" i="26"/>
  <c r="L533" i="26"/>
  <c r="AX178" i="26"/>
  <c r="AX107" i="26"/>
  <c r="AX391" i="26"/>
  <c r="AX462" i="26"/>
  <c r="BK641" i="25"/>
  <c r="BO549" i="26"/>
  <c r="AS148" i="26"/>
  <c r="G503" i="26"/>
  <c r="AS77" i="26"/>
  <c r="AS432" i="26"/>
  <c r="AS361" i="26"/>
  <c r="AR368" i="26"/>
  <c r="F510" i="26"/>
  <c r="AR155" i="26"/>
  <c r="AR84" i="26"/>
  <c r="AR439" i="26"/>
  <c r="BJ221" i="25"/>
  <c r="X656" i="25"/>
  <c r="BJ569" i="25"/>
  <c r="BJ134" i="25"/>
  <c r="BJ482" i="25"/>
  <c r="AE690" i="25"/>
  <c r="BQ255" i="25"/>
  <c r="BQ168" i="25"/>
  <c r="BQ516" i="25"/>
  <c r="BQ603" i="25"/>
  <c r="L627" i="25"/>
  <c r="AX192" i="25"/>
  <c r="AX105" i="25"/>
  <c r="AX540" i="25"/>
  <c r="AX453" i="25"/>
  <c r="D526" i="26"/>
  <c r="AP171" i="26"/>
  <c r="AP100" i="26"/>
  <c r="AP455" i="26"/>
  <c r="AP384" i="26"/>
  <c r="L689" i="25"/>
  <c r="AX254" i="25"/>
  <c r="AX167" i="25"/>
  <c r="AX515" i="25"/>
  <c r="AX602" i="25"/>
  <c r="AI645" i="25"/>
  <c r="BU210" i="25"/>
  <c r="BU123" i="25"/>
  <c r="BU558" i="25"/>
  <c r="BU471" i="25"/>
  <c r="Z521" i="26"/>
  <c r="BL166" i="26"/>
  <c r="BL95" i="26"/>
  <c r="BL450" i="26"/>
  <c r="BL379" i="26"/>
  <c r="BS680" i="25"/>
  <c r="U650" i="25"/>
  <c r="BG215" i="25"/>
  <c r="BG128" i="25"/>
  <c r="BG563" i="25"/>
  <c r="BG476" i="25"/>
  <c r="R692" i="25"/>
  <c r="BD257" i="25"/>
  <c r="BD170" i="25"/>
  <c r="BD518" i="25"/>
  <c r="BD605" i="25"/>
  <c r="BK652" i="25"/>
  <c r="Q680" i="25"/>
  <c r="BC245" i="25"/>
  <c r="BC158" i="25"/>
  <c r="BC593" i="25"/>
  <c r="BC506" i="25"/>
  <c r="Q546" i="26"/>
  <c r="BC191" i="26"/>
  <c r="BC120" i="26"/>
  <c r="BC404" i="26"/>
  <c r="BC475" i="26"/>
  <c r="AI643" i="25"/>
  <c r="BU208" i="25"/>
  <c r="BU121" i="25"/>
  <c r="BU469" i="25"/>
  <c r="BU556" i="25"/>
  <c r="L549" i="26"/>
  <c r="AX194" i="26"/>
  <c r="AX123" i="26"/>
  <c r="AX407" i="26"/>
  <c r="AX478" i="26"/>
  <c r="D520" i="26"/>
  <c r="AP165" i="26"/>
  <c r="AP94" i="26"/>
  <c r="AP378" i="26"/>
  <c r="AP449" i="26"/>
  <c r="V646" i="25"/>
  <c r="BH211" i="25"/>
  <c r="BH124" i="25"/>
  <c r="BH472" i="25"/>
  <c r="BH559" i="25"/>
  <c r="L512" i="26"/>
  <c r="AX157" i="26"/>
  <c r="AX86" i="26"/>
  <c r="AX441" i="26"/>
  <c r="AX370" i="26"/>
  <c r="C519" i="26"/>
  <c r="AO164" i="26"/>
  <c r="AO93" i="26"/>
  <c r="AO377" i="26"/>
  <c r="AO448" i="26"/>
  <c r="P633" i="25"/>
  <c r="BB198" i="25"/>
  <c r="BB111" i="25"/>
  <c r="BB546" i="25"/>
  <c r="BB459" i="25"/>
  <c r="S504" i="26"/>
  <c r="BE149" i="26"/>
  <c r="BE78" i="26"/>
  <c r="BE362" i="26"/>
  <c r="BE433" i="26"/>
  <c r="BM680" i="25"/>
  <c r="Z527" i="26"/>
  <c r="BL385" i="26"/>
  <c r="BL101" i="26"/>
  <c r="BL172" i="26"/>
  <c r="BL243" i="26"/>
  <c r="BL314" i="26"/>
  <c r="BL456" i="26"/>
  <c r="BV229" i="25"/>
  <c r="AJ664" i="25"/>
  <c r="BV142" i="25"/>
  <c r="BV490" i="25"/>
  <c r="BV577" i="25"/>
  <c r="AE563" i="26"/>
  <c r="BQ208" i="26"/>
  <c r="BQ137" i="26"/>
  <c r="BQ492" i="26"/>
  <c r="BQ421" i="26"/>
  <c r="H538" i="26"/>
  <c r="AT396" i="26"/>
  <c r="AT183" i="26"/>
  <c r="AT112" i="26"/>
  <c r="AT254" i="26"/>
  <c r="AT325" i="26"/>
  <c r="AT467" i="26"/>
  <c r="AD665" i="25"/>
  <c r="BP230" i="25"/>
  <c r="BP143" i="25"/>
  <c r="BP491" i="25"/>
  <c r="BP578" i="25"/>
  <c r="D560" i="26"/>
  <c r="AP205" i="26"/>
  <c r="AP134" i="26"/>
  <c r="AP418" i="26"/>
  <c r="AP489" i="26"/>
  <c r="AJ558" i="26"/>
  <c r="BV203" i="26"/>
  <c r="BV132" i="26"/>
  <c r="BV416" i="26"/>
  <c r="BV487" i="26"/>
  <c r="P621" i="25"/>
  <c r="BB186" i="25"/>
  <c r="BB99" i="25"/>
  <c r="BB447" i="25"/>
  <c r="BB534" i="25"/>
  <c r="BC182" i="26"/>
  <c r="Q537" i="26"/>
  <c r="BC111" i="26"/>
  <c r="BC395" i="26"/>
  <c r="BC466" i="26"/>
  <c r="AB544" i="26"/>
  <c r="BN189" i="26"/>
  <c r="BN118" i="26"/>
  <c r="BN473" i="26"/>
  <c r="BN402" i="26"/>
  <c r="P505" i="26"/>
  <c r="BB150" i="26"/>
  <c r="BB79" i="26"/>
  <c r="BB434" i="26"/>
  <c r="BB363" i="26"/>
  <c r="BT526" i="26"/>
  <c r="AU190" i="26"/>
  <c r="I545" i="26"/>
  <c r="AU119" i="26"/>
  <c r="AU403" i="26"/>
  <c r="AU474" i="26"/>
  <c r="AF512" i="26"/>
  <c r="BR157" i="26"/>
  <c r="BR86" i="26"/>
  <c r="BR370" i="26"/>
  <c r="BR441" i="26"/>
  <c r="AW250" i="25"/>
  <c r="K685" i="25"/>
  <c r="AW163" i="25"/>
  <c r="AW598" i="25"/>
  <c r="AW511" i="25"/>
  <c r="I506" i="26"/>
  <c r="AU151" i="26"/>
  <c r="AU80" i="26"/>
  <c r="AU435" i="26"/>
  <c r="AU364" i="26"/>
  <c r="AG517" i="26"/>
  <c r="BS162" i="26"/>
  <c r="BS91" i="26"/>
  <c r="BS375" i="26"/>
  <c r="BS446" i="26"/>
  <c r="AP191" i="26"/>
  <c r="D546" i="26"/>
  <c r="AP120" i="26"/>
  <c r="AP475" i="26"/>
  <c r="AP404" i="26"/>
  <c r="U647" i="25"/>
  <c r="BG212" i="25"/>
  <c r="BG125" i="25"/>
  <c r="BG473" i="25"/>
  <c r="BG560" i="25"/>
  <c r="BE490" i="26"/>
  <c r="S561" i="26"/>
  <c r="BE419" i="26"/>
  <c r="BE206" i="26"/>
  <c r="BE135" i="26"/>
  <c r="BE277" i="26"/>
  <c r="BE348" i="26"/>
  <c r="B667" i="25"/>
  <c r="AN232" i="25"/>
  <c r="AN145" i="25"/>
  <c r="AN493" i="25"/>
  <c r="AN580" i="25"/>
  <c r="BJ150" i="26"/>
  <c r="X505" i="26"/>
  <c r="BJ79" i="26"/>
  <c r="BJ434" i="26"/>
  <c r="BJ363" i="26"/>
  <c r="W537" i="26"/>
  <c r="BI182" i="26"/>
  <c r="BI111" i="26"/>
  <c r="BI395" i="26"/>
  <c r="BI466" i="26"/>
  <c r="BB166" i="26"/>
  <c r="P521" i="26"/>
  <c r="BB95" i="26"/>
  <c r="BB379" i="26"/>
  <c r="BB450" i="26"/>
  <c r="AI665" i="25"/>
  <c r="BU230" i="25"/>
  <c r="BU143" i="25"/>
  <c r="BU578" i="25"/>
  <c r="BU491" i="25"/>
  <c r="M556" i="26"/>
  <c r="AY201" i="26"/>
  <c r="AY130" i="26"/>
  <c r="AY414" i="26"/>
  <c r="AY485" i="26"/>
  <c r="BP528" i="26"/>
  <c r="BR633" i="25"/>
  <c r="BJ174" i="26"/>
  <c r="X529" i="26"/>
  <c r="BJ103" i="26"/>
  <c r="BJ458" i="26"/>
  <c r="BJ387" i="26"/>
  <c r="Y522" i="26"/>
  <c r="BK167" i="26"/>
  <c r="BK96" i="26"/>
  <c r="BK380" i="26"/>
  <c r="BK451" i="26"/>
  <c r="E544" i="26"/>
  <c r="AQ189" i="26"/>
  <c r="AQ118" i="26"/>
  <c r="AQ402" i="26"/>
  <c r="AQ473" i="26"/>
  <c r="T502" i="26"/>
  <c r="BF147" i="26"/>
  <c r="BF76" i="26"/>
  <c r="BF360" i="26"/>
  <c r="BF431" i="26"/>
  <c r="T547" i="26"/>
  <c r="BF192" i="26"/>
  <c r="BF121" i="26"/>
  <c r="BF476" i="26"/>
  <c r="BF405" i="26"/>
  <c r="AG537" i="26"/>
  <c r="BS182" i="26"/>
  <c r="BS111" i="26"/>
  <c r="BS395" i="26"/>
  <c r="BS466" i="26"/>
  <c r="AH684" i="25"/>
  <c r="BT249" i="25"/>
  <c r="BT162" i="25"/>
  <c r="BT510" i="25"/>
  <c r="BT597" i="25"/>
  <c r="O617" i="25"/>
  <c r="BA182" i="25"/>
  <c r="BA95" i="25"/>
  <c r="BA443" i="25"/>
  <c r="BA530" i="25"/>
  <c r="AY182" i="25"/>
  <c r="M617" i="25"/>
  <c r="AY95" i="25"/>
  <c r="AY443" i="25"/>
  <c r="AY530" i="25"/>
  <c r="BQ650" i="25"/>
  <c r="T535" i="26"/>
  <c r="BF180" i="26"/>
  <c r="BF109" i="26"/>
  <c r="BF464" i="26"/>
  <c r="BF393" i="26"/>
  <c r="Z509" i="26"/>
  <c r="BL154" i="26"/>
  <c r="BL83" i="26"/>
  <c r="BL438" i="26"/>
  <c r="BL367" i="26"/>
  <c r="U675" i="25"/>
  <c r="BG240" i="25"/>
  <c r="BG153" i="25"/>
  <c r="BG588" i="25"/>
  <c r="BG501" i="25"/>
  <c r="AU515" i="25"/>
  <c r="AU254" i="25"/>
  <c r="I689" i="25"/>
  <c r="AU167" i="25"/>
  <c r="AU602" i="25"/>
  <c r="BL619" i="25"/>
  <c r="BL629" i="25"/>
  <c r="T563" i="26"/>
  <c r="BF208" i="26"/>
  <c r="BF137" i="26"/>
  <c r="BF421" i="26"/>
  <c r="BF492" i="26"/>
  <c r="AT170" i="26"/>
  <c r="H525" i="26"/>
  <c r="AT99" i="26"/>
  <c r="AT454" i="26"/>
  <c r="AT383" i="26"/>
  <c r="BT628" i="25"/>
  <c r="BN612" i="25"/>
  <c r="J612" i="25"/>
  <c r="AV177" i="25"/>
  <c r="AV525" i="25"/>
  <c r="AV90" i="25"/>
  <c r="AV438" i="25"/>
  <c r="AI677" i="25"/>
  <c r="BU242" i="25"/>
  <c r="BU155" i="25"/>
  <c r="BU590" i="25"/>
  <c r="BU503" i="25"/>
  <c r="BC591" i="25"/>
  <c r="BC243" i="25"/>
  <c r="Q678" i="25"/>
  <c r="BC504" i="25"/>
  <c r="BC156" i="25"/>
  <c r="BM454" i="26"/>
  <c r="AA525" i="26"/>
  <c r="BM170" i="26"/>
  <c r="BM99" i="26"/>
  <c r="BM383" i="26"/>
  <c r="G673" i="25"/>
  <c r="AS499" i="25"/>
  <c r="AS151" i="25"/>
  <c r="AS238" i="25"/>
  <c r="AS325" i="25"/>
  <c r="AS412" i="25"/>
  <c r="AS586" i="25"/>
  <c r="BK490" i="26"/>
  <c r="Y561" i="26"/>
  <c r="BK419" i="26"/>
  <c r="BK277" i="26"/>
  <c r="BK206" i="26"/>
  <c r="BK135" i="26"/>
  <c r="BK348" i="26"/>
  <c r="Y695" i="25"/>
  <c r="BK260" i="25"/>
  <c r="BK173" i="25"/>
  <c r="BK608" i="25"/>
  <c r="BK521" i="25"/>
  <c r="AF651" i="25"/>
  <c r="BR216" i="25"/>
  <c r="BR129" i="25"/>
  <c r="BR564" i="25"/>
  <c r="BR477" i="25"/>
  <c r="L566" i="26"/>
  <c r="AX211" i="26"/>
  <c r="AX140" i="26"/>
  <c r="AX424" i="26"/>
  <c r="AX495" i="26"/>
  <c r="AR592" i="25"/>
  <c r="AR244" i="25"/>
  <c r="F679" i="25"/>
  <c r="AR505" i="25"/>
  <c r="AR157" i="25"/>
  <c r="BD479" i="25"/>
  <c r="R653" i="25"/>
  <c r="BD218" i="25"/>
  <c r="BD131" i="25"/>
  <c r="BD566" i="25"/>
  <c r="BG619" i="25"/>
  <c r="BP611" i="25"/>
  <c r="AD664" i="25"/>
  <c r="BP229" i="25"/>
  <c r="BP490" i="25"/>
  <c r="BP142" i="25"/>
  <c r="BP577" i="25"/>
  <c r="BC617" i="25"/>
  <c r="BO632" i="25"/>
  <c r="BR586" i="25"/>
  <c r="AF673" i="25"/>
  <c r="BR499" i="25"/>
  <c r="BR151" i="25"/>
  <c r="BR325" i="25"/>
  <c r="BR238" i="25"/>
  <c r="BR412" i="25"/>
  <c r="AD677" i="25"/>
  <c r="BP242" i="25"/>
  <c r="BP155" i="25"/>
  <c r="BP590" i="25"/>
  <c r="BP503" i="25"/>
  <c r="I527" i="26"/>
  <c r="AU385" i="26"/>
  <c r="AU172" i="26"/>
  <c r="AU101" i="26"/>
  <c r="AU243" i="26"/>
  <c r="AU314" i="26"/>
  <c r="AU456" i="26"/>
  <c r="BB195" i="25"/>
  <c r="P630" i="25"/>
  <c r="BB108" i="25"/>
  <c r="BB456" i="25"/>
  <c r="BB543" i="25"/>
  <c r="AA674" i="25"/>
  <c r="BM239" i="25"/>
  <c r="BM500" i="25"/>
  <c r="BM152" i="25"/>
  <c r="BM587" i="25"/>
  <c r="BB467" i="26"/>
  <c r="P538" i="26"/>
  <c r="BB396" i="26"/>
  <c r="BB112" i="26"/>
  <c r="BB183" i="26"/>
  <c r="BB325" i="26"/>
  <c r="BB254" i="26"/>
  <c r="C667" i="25"/>
  <c r="AO232" i="25"/>
  <c r="AO145" i="25"/>
  <c r="AO493" i="25"/>
  <c r="AO580" i="25"/>
  <c r="AA655" i="25"/>
  <c r="BM220" i="25"/>
  <c r="BM133" i="25"/>
  <c r="BM568" i="25"/>
  <c r="BM481" i="25"/>
  <c r="BL627" i="25"/>
  <c r="AF510" i="26"/>
  <c r="BR155" i="26"/>
  <c r="BR84" i="26"/>
  <c r="BR368" i="26"/>
  <c r="BR439" i="26"/>
  <c r="BH221" i="25"/>
  <c r="V656" i="25"/>
  <c r="BH569" i="25"/>
  <c r="BH134" i="25"/>
  <c r="BH482" i="25"/>
  <c r="H640" i="25"/>
  <c r="AT205" i="25"/>
  <c r="AT553" i="25"/>
  <c r="AT118" i="25"/>
  <c r="AT466" i="25"/>
  <c r="AH674" i="25"/>
  <c r="BT239" i="25"/>
  <c r="BT500" i="25"/>
  <c r="BT152" i="25"/>
  <c r="BT587" i="25"/>
  <c r="Q658" i="25"/>
  <c r="BC223" i="25"/>
  <c r="BC484" i="25"/>
  <c r="BC136" i="25"/>
  <c r="BC571" i="25"/>
  <c r="T500" i="26"/>
  <c r="BF145" i="26"/>
  <c r="BF74" i="26"/>
  <c r="BF429" i="26"/>
  <c r="BF358" i="26"/>
  <c r="BV259" i="25"/>
  <c r="AJ694" i="25"/>
  <c r="BV172" i="25"/>
  <c r="BV607" i="25"/>
  <c r="BV520" i="25"/>
  <c r="I661" i="25"/>
  <c r="AU226" i="25"/>
  <c r="AU139" i="25"/>
  <c r="AU487" i="25"/>
  <c r="AU574" i="25"/>
  <c r="AE537" i="26"/>
  <c r="BQ182" i="26"/>
  <c r="BQ111" i="26"/>
  <c r="BQ395" i="26"/>
  <c r="BQ466" i="26"/>
  <c r="BS525" i="26"/>
  <c r="BM472" i="26"/>
  <c r="BM188" i="26"/>
  <c r="AA543" i="26"/>
  <c r="BM117" i="26"/>
  <c r="BM401" i="26"/>
  <c r="AI681" i="25"/>
  <c r="BU246" i="25"/>
  <c r="BU594" i="25"/>
  <c r="BU159" i="25"/>
  <c r="BU507" i="25"/>
  <c r="K681" i="25"/>
  <c r="AW246" i="25"/>
  <c r="AW594" i="25"/>
  <c r="AW159" i="25"/>
  <c r="AW507" i="25"/>
  <c r="Z640" i="25"/>
  <c r="BL205" i="25"/>
  <c r="BL553" i="25"/>
  <c r="BL118" i="25"/>
  <c r="BL466" i="25"/>
  <c r="BR592" i="25"/>
  <c r="BR244" i="25"/>
  <c r="AF679" i="25"/>
  <c r="BR505" i="25"/>
  <c r="BR157" i="25"/>
  <c r="Z658" i="25"/>
  <c r="BL223" i="25"/>
  <c r="BL484" i="25"/>
  <c r="BL136" i="25"/>
  <c r="BL571" i="25"/>
  <c r="AD525" i="26"/>
  <c r="BP170" i="26"/>
  <c r="BP99" i="26"/>
  <c r="BP454" i="26"/>
  <c r="BP383" i="26"/>
  <c r="AR225" i="25"/>
  <c r="F660" i="25"/>
  <c r="AR138" i="25"/>
  <c r="AR573" i="25"/>
  <c r="AR486" i="25"/>
  <c r="AU221" i="25"/>
  <c r="I656" i="25"/>
  <c r="AU569" i="25"/>
  <c r="AU134" i="25"/>
  <c r="AU482" i="25"/>
  <c r="S527" i="26"/>
  <c r="BE385" i="26"/>
  <c r="BE243" i="26"/>
  <c r="BE172" i="26"/>
  <c r="BE101" i="26"/>
  <c r="BE314" i="26"/>
  <c r="BE456" i="26"/>
  <c r="BU519" i="25"/>
  <c r="AI693" i="25"/>
  <c r="BU258" i="25"/>
  <c r="BU606" i="25"/>
  <c r="BU171" i="25"/>
  <c r="N563" i="26"/>
  <c r="AZ208" i="26"/>
  <c r="AZ137" i="26"/>
  <c r="AZ492" i="26"/>
  <c r="AZ421" i="26"/>
  <c r="AG651" i="25"/>
  <c r="BS216" i="25"/>
  <c r="BS129" i="25"/>
  <c r="BS564" i="25"/>
  <c r="BS477" i="25"/>
  <c r="C619" i="25"/>
  <c r="AO184" i="25"/>
  <c r="AO97" i="25"/>
  <c r="AO445" i="25"/>
  <c r="AO532" i="25"/>
  <c r="AS211" i="26"/>
  <c r="G566" i="26"/>
  <c r="AS140" i="26"/>
  <c r="AS495" i="26"/>
  <c r="AS424" i="26"/>
  <c r="P514" i="26"/>
  <c r="BB159" i="26"/>
  <c r="BB88" i="26"/>
  <c r="BB443" i="26"/>
  <c r="BB372" i="26"/>
  <c r="Q505" i="26"/>
  <c r="BC150" i="26"/>
  <c r="BC79" i="26"/>
  <c r="BC363" i="26"/>
  <c r="BC434" i="26"/>
  <c r="BJ147" i="26"/>
  <c r="X502" i="26"/>
  <c r="BJ76" i="26"/>
  <c r="BJ431" i="26"/>
  <c r="BJ360" i="26"/>
  <c r="BQ591" i="25"/>
  <c r="AE678" i="25"/>
  <c r="BQ243" i="25"/>
  <c r="BQ504" i="25"/>
  <c r="BQ156" i="25"/>
  <c r="O630" i="25"/>
  <c r="BA195" i="25"/>
  <c r="BA108" i="25"/>
  <c r="BA543" i="25"/>
  <c r="BA456" i="25"/>
  <c r="AV160" i="26"/>
  <c r="J515" i="26"/>
  <c r="AV89" i="26"/>
  <c r="AV373" i="26"/>
  <c r="AV444" i="26"/>
  <c r="AG681" i="25"/>
  <c r="BS246" i="25"/>
  <c r="BS594" i="25"/>
  <c r="BS159" i="25"/>
  <c r="BS507" i="25"/>
  <c r="E510" i="26"/>
  <c r="AQ155" i="26"/>
  <c r="AQ84" i="26"/>
  <c r="AQ439" i="26"/>
  <c r="AQ368" i="26"/>
  <c r="AI527" i="26"/>
  <c r="BU385" i="26"/>
  <c r="BU172" i="26"/>
  <c r="BU101" i="26"/>
  <c r="BU243" i="26"/>
  <c r="BU314" i="26"/>
  <c r="BU456" i="26"/>
  <c r="BC244" i="25"/>
  <c r="Q679" i="25"/>
  <c r="BC505" i="25"/>
  <c r="BC157" i="25"/>
  <c r="BC592" i="25"/>
  <c r="BJ623" i="25"/>
  <c r="BS614" i="25"/>
  <c r="BK632" i="25"/>
  <c r="BN677" i="25"/>
  <c r="BS244" i="25"/>
  <c r="AG679" i="25"/>
  <c r="BS505" i="25"/>
  <c r="BS157" i="25"/>
  <c r="BS592" i="25"/>
  <c r="BO616" i="25"/>
  <c r="BP246" i="25"/>
  <c r="AD681" i="25"/>
  <c r="BP594" i="25"/>
  <c r="BP159" i="25"/>
  <c r="BP507" i="25"/>
  <c r="J620" i="25"/>
  <c r="AV185" i="25"/>
  <c r="AV98" i="25"/>
  <c r="AV446" i="25"/>
  <c r="AV533" i="25"/>
  <c r="BR624" i="25"/>
  <c r="BA456" i="26"/>
  <c r="O527" i="26"/>
  <c r="BA385" i="26"/>
  <c r="BA172" i="26"/>
  <c r="BA101" i="26"/>
  <c r="BA314" i="26"/>
  <c r="BA243" i="26"/>
  <c r="AU591" i="25"/>
  <c r="AU243" i="25"/>
  <c r="I678" i="25"/>
  <c r="AU504" i="25"/>
  <c r="AU156" i="25"/>
  <c r="Y536" i="26"/>
  <c r="BK394" i="26"/>
  <c r="BK110" i="26"/>
  <c r="BK181" i="26"/>
  <c r="BK252" i="26"/>
  <c r="BK323" i="26"/>
  <c r="BK465" i="26"/>
  <c r="W556" i="26"/>
  <c r="BI201" i="26"/>
  <c r="BI130" i="26"/>
  <c r="BI414" i="26"/>
  <c r="BI485" i="26"/>
  <c r="AV173" i="26"/>
  <c r="J528" i="26"/>
  <c r="AV102" i="26"/>
  <c r="AV386" i="26"/>
  <c r="AV457" i="26"/>
  <c r="AD508" i="26"/>
  <c r="BP153" i="26"/>
  <c r="BP82" i="26"/>
  <c r="BP437" i="26"/>
  <c r="BP366" i="26"/>
  <c r="T528" i="26"/>
  <c r="BF173" i="26"/>
  <c r="BF102" i="26"/>
  <c r="BF457" i="26"/>
  <c r="BF386" i="26"/>
  <c r="BG629" i="25"/>
  <c r="AD514" i="26"/>
  <c r="BP159" i="26"/>
  <c r="BP88" i="26"/>
  <c r="BP443" i="26"/>
  <c r="BP372" i="26"/>
  <c r="AC538" i="26"/>
  <c r="BO396" i="26"/>
  <c r="BO112" i="26"/>
  <c r="BO183" i="26"/>
  <c r="BO254" i="26"/>
  <c r="BO325" i="26"/>
  <c r="BO467" i="26"/>
  <c r="P690" i="25"/>
  <c r="BB255" i="25"/>
  <c r="BB168" i="25"/>
  <c r="BB516" i="25"/>
  <c r="BB603" i="25"/>
  <c r="AJ508" i="26"/>
  <c r="BV153" i="26"/>
  <c r="BV82" i="26"/>
  <c r="BV366" i="26"/>
  <c r="BV437" i="26"/>
  <c r="C510" i="26"/>
  <c r="AO155" i="26"/>
  <c r="AO84" i="26"/>
  <c r="AO368" i="26"/>
  <c r="AO439" i="26"/>
  <c r="BL543" i="26"/>
  <c r="M655" i="25"/>
  <c r="AY220" i="25"/>
  <c r="AY133" i="25"/>
  <c r="AY568" i="25"/>
  <c r="AY481" i="25"/>
  <c r="AR177" i="26"/>
  <c r="F532" i="26"/>
  <c r="AR106" i="26"/>
  <c r="AR390" i="26"/>
  <c r="AR461" i="26"/>
  <c r="P528" i="26"/>
  <c r="BB173" i="26"/>
  <c r="BB102" i="26"/>
  <c r="BB457" i="26"/>
  <c r="BB386" i="26"/>
  <c r="AN249" i="25"/>
  <c r="B684" i="25"/>
  <c r="AN162" i="25"/>
  <c r="AN510" i="25"/>
  <c r="AN597" i="25"/>
  <c r="T545" i="26"/>
  <c r="BF190" i="26"/>
  <c r="BF119" i="26"/>
  <c r="BF403" i="26"/>
  <c r="BF474" i="26"/>
  <c r="AA506" i="26"/>
  <c r="BM151" i="26"/>
  <c r="BM80" i="26"/>
  <c r="BM435" i="26"/>
  <c r="BM364" i="26"/>
  <c r="BC421" i="26"/>
  <c r="Q563" i="26"/>
  <c r="BC208" i="26"/>
  <c r="BC137" i="26"/>
  <c r="BC492" i="26"/>
  <c r="AZ395" i="26"/>
  <c r="N537" i="26"/>
  <c r="AZ182" i="26"/>
  <c r="AZ111" i="26"/>
  <c r="AZ466" i="26"/>
  <c r="BE371" i="26"/>
  <c r="S513" i="26"/>
  <c r="BE158" i="26"/>
  <c r="BE87" i="26"/>
  <c r="BE442" i="26"/>
  <c r="BH525" i="26"/>
  <c r="M619" i="25"/>
  <c r="AY184" i="25"/>
  <c r="AY97" i="25"/>
  <c r="AY445" i="25"/>
  <c r="AY532" i="25"/>
  <c r="BJ468" i="26"/>
  <c r="BJ184" i="26"/>
  <c r="X539" i="26"/>
  <c r="BJ113" i="26"/>
  <c r="BJ397" i="26"/>
  <c r="AX192" i="26"/>
  <c r="L547" i="26"/>
  <c r="AX121" i="26"/>
  <c r="AX405" i="26"/>
  <c r="AX476" i="26"/>
  <c r="R543" i="26"/>
  <c r="BD188" i="26"/>
  <c r="BD117" i="26"/>
  <c r="BD401" i="26"/>
  <c r="BD472" i="26"/>
  <c r="U543" i="26"/>
  <c r="BG188" i="26"/>
  <c r="BG117" i="26"/>
  <c r="BG401" i="26"/>
  <c r="BG472" i="26"/>
  <c r="G629" i="25"/>
  <c r="AS194" i="25"/>
  <c r="AS107" i="25"/>
  <c r="AS455" i="25"/>
  <c r="AS542" i="25"/>
  <c r="E504" i="26"/>
  <c r="AQ149" i="26"/>
  <c r="AQ78" i="26"/>
  <c r="AQ433" i="26"/>
  <c r="AQ362" i="26"/>
  <c r="AB670" i="25"/>
  <c r="BN235" i="25"/>
  <c r="BN148" i="25"/>
  <c r="BN583" i="25"/>
  <c r="BN496" i="25"/>
  <c r="D611" i="25"/>
  <c r="AP176" i="25"/>
  <c r="AP89" i="25"/>
  <c r="AP524" i="25"/>
  <c r="AP437" i="25"/>
  <c r="AE654" i="25"/>
  <c r="BQ219" i="25"/>
  <c r="BQ132" i="25"/>
  <c r="BQ567" i="25"/>
  <c r="BQ480" i="25"/>
  <c r="AH662" i="25"/>
  <c r="BT227" i="25"/>
  <c r="BT140" i="25"/>
  <c r="BT575" i="25"/>
  <c r="BT488" i="25"/>
  <c r="R555" i="26"/>
  <c r="BD200" i="26"/>
  <c r="BD129" i="26"/>
  <c r="BD484" i="26"/>
  <c r="BD413" i="26"/>
  <c r="D557" i="26"/>
  <c r="AP202" i="26"/>
  <c r="AP131" i="26"/>
  <c r="AP415" i="26"/>
  <c r="AP486" i="26"/>
  <c r="Z529" i="26"/>
  <c r="BL174" i="26"/>
  <c r="BL103" i="26"/>
  <c r="BL458" i="26"/>
  <c r="BL387" i="26"/>
  <c r="E542" i="26"/>
  <c r="AQ187" i="26"/>
  <c r="AQ116" i="26"/>
  <c r="AQ471" i="26"/>
  <c r="AQ400" i="26"/>
  <c r="BN164" i="26"/>
  <c r="AB519" i="26"/>
  <c r="BN93" i="26"/>
  <c r="BN377" i="26"/>
  <c r="BN448" i="26"/>
  <c r="BS637" i="25"/>
  <c r="AC503" i="26"/>
  <c r="BO148" i="26"/>
  <c r="BO77" i="26"/>
  <c r="BO361" i="26"/>
  <c r="BO432" i="26"/>
  <c r="G687" i="25"/>
  <c r="AS252" i="25"/>
  <c r="AS165" i="25"/>
  <c r="AS513" i="25"/>
  <c r="AS600" i="25"/>
  <c r="BR546" i="26"/>
  <c r="L638" i="25"/>
  <c r="AX203" i="25"/>
  <c r="AX116" i="25"/>
  <c r="AX464" i="25"/>
  <c r="AX551" i="25"/>
  <c r="K652" i="25"/>
  <c r="AW217" i="25"/>
  <c r="AW130" i="25"/>
  <c r="AW565" i="25"/>
  <c r="AW478" i="25"/>
  <c r="Z555" i="26"/>
  <c r="BL200" i="26"/>
  <c r="BL129" i="26"/>
  <c r="BL484" i="26"/>
  <c r="BL413" i="26"/>
  <c r="H533" i="26"/>
  <c r="AT178" i="26"/>
  <c r="AT107" i="26"/>
  <c r="AT462" i="26"/>
  <c r="AT391" i="26"/>
  <c r="AF643" i="25"/>
  <c r="BR208" i="25"/>
  <c r="BR121" i="25"/>
  <c r="BR469" i="25"/>
  <c r="BR556" i="25"/>
  <c r="Q638" i="25"/>
  <c r="BC203" i="25"/>
  <c r="BC116" i="25"/>
  <c r="BC551" i="25"/>
  <c r="BC464" i="25"/>
  <c r="BS241" i="25"/>
  <c r="AG676" i="25"/>
  <c r="BS154" i="25"/>
  <c r="BS502" i="25"/>
  <c r="BS589" i="25"/>
  <c r="BT688" i="25"/>
  <c r="AH676" i="25"/>
  <c r="BT241" i="25"/>
  <c r="BT154" i="25"/>
  <c r="BT589" i="25"/>
  <c r="BT502" i="25"/>
  <c r="L631" i="25"/>
  <c r="AX196" i="25"/>
  <c r="AX109" i="25"/>
  <c r="AX544" i="25"/>
  <c r="AX457" i="25"/>
  <c r="AN152" i="26"/>
  <c r="B507" i="26"/>
  <c r="AN81" i="26"/>
  <c r="AN436" i="26"/>
  <c r="AN365" i="26"/>
  <c r="F682" i="25"/>
  <c r="AR247" i="25"/>
  <c r="AR160" i="25"/>
  <c r="AR595" i="25"/>
  <c r="AR508" i="25"/>
  <c r="N687" i="25"/>
  <c r="AZ252" i="25"/>
  <c r="AZ165" i="25"/>
  <c r="AZ600" i="25"/>
  <c r="AZ513" i="25"/>
  <c r="R659" i="25"/>
  <c r="BD224" i="25"/>
  <c r="BD137" i="25"/>
  <c r="BD485" i="25"/>
  <c r="BD572" i="25"/>
  <c r="BH252" i="25"/>
  <c r="V687" i="25"/>
  <c r="BH165" i="25"/>
  <c r="BH600" i="25"/>
  <c r="BH513" i="25"/>
  <c r="BL546" i="26"/>
  <c r="BN421" i="26"/>
  <c r="AB563" i="26"/>
  <c r="BN208" i="26"/>
  <c r="BN137" i="26"/>
  <c r="BN492" i="26"/>
  <c r="Y562" i="26"/>
  <c r="BK207" i="26"/>
  <c r="BK136" i="26"/>
  <c r="BK491" i="26"/>
  <c r="BK420" i="26"/>
  <c r="AG567" i="26"/>
  <c r="BS212" i="26"/>
  <c r="BS141" i="26"/>
  <c r="BS496" i="26"/>
  <c r="BS425" i="26"/>
  <c r="BO260" i="25"/>
  <c r="AC695" i="25"/>
  <c r="BO173" i="25"/>
  <c r="BO521" i="25"/>
  <c r="BO608" i="25"/>
  <c r="BV249" i="25"/>
  <c r="AJ684" i="25"/>
  <c r="BV162" i="25"/>
  <c r="BV597" i="25"/>
  <c r="BV510" i="25"/>
  <c r="T515" i="26"/>
  <c r="BF160" i="26"/>
  <c r="BF89" i="26"/>
  <c r="BF373" i="26"/>
  <c r="BF444" i="26"/>
  <c r="L514" i="26"/>
  <c r="AX159" i="26"/>
  <c r="AX88" i="26"/>
  <c r="AX443" i="26"/>
  <c r="AX372" i="26"/>
  <c r="T550" i="26"/>
  <c r="BF195" i="26"/>
  <c r="BF124" i="26"/>
  <c r="BF408" i="26"/>
  <c r="BF479" i="26"/>
  <c r="U686" i="25"/>
  <c r="BG251" i="25"/>
  <c r="BG164" i="25"/>
  <c r="BG512" i="25"/>
  <c r="BG599" i="25"/>
  <c r="BN152" i="26"/>
  <c r="AB507" i="26"/>
  <c r="BN81" i="26"/>
  <c r="BN436" i="26"/>
  <c r="BN365" i="26"/>
  <c r="Q566" i="26"/>
  <c r="BC211" i="26"/>
  <c r="BC140" i="26"/>
  <c r="BC424" i="26"/>
  <c r="BC495" i="26"/>
  <c r="AF644" i="25"/>
  <c r="BR209" i="25"/>
  <c r="BR122" i="25"/>
  <c r="BR470" i="25"/>
  <c r="BR557" i="25"/>
  <c r="D684" i="25"/>
  <c r="AP249" i="25"/>
  <c r="AP162" i="25"/>
  <c r="AP510" i="25"/>
  <c r="AP597" i="25"/>
  <c r="K631" i="25"/>
  <c r="AW196" i="25"/>
  <c r="AW109" i="25"/>
  <c r="AW544" i="25"/>
  <c r="AW457" i="25"/>
  <c r="BK533" i="26"/>
  <c r="Y670" i="25"/>
  <c r="BK235" i="25"/>
  <c r="BK148" i="25"/>
  <c r="BK496" i="25"/>
  <c r="BK583" i="25"/>
  <c r="BK202" i="25"/>
  <c r="Y637" i="25"/>
  <c r="BK115" i="25"/>
  <c r="BK463" i="25"/>
  <c r="BK550" i="25"/>
  <c r="F542" i="26"/>
  <c r="AR187" i="26"/>
  <c r="AR116" i="26"/>
  <c r="AR400" i="26"/>
  <c r="AR471" i="26"/>
  <c r="BG207" i="25"/>
  <c r="U642" i="25"/>
  <c r="BG120" i="25"/>
  <c r="BG468" i="25"/>
  <c r="BG555" i="25"/>
  <c r="J549" i="26"/>
  <c r="AV194" i="26"/>
  <c r="AV123" i="26"/>
  <c r="AV407" i="26"/>
  <c r="AV478" i="26"/>
  <c r="AA672" i="25"/>
  <c r="BM237" i="25"/>
  <c r="BM150" i="25"/>
  <c r="BM498" i="25"/>
  <c r="BM585" i="25"/>
  <c r="BS688" i="25"/>
  <c r="AY174" i="26"/>
  <c r="M529" i="26"/>
  <c r="AY103" i="26"/>
  <c r="AY387" i="26"/>
  <c r="AY458" i="26"/>
  <c r="U676" i="25"/>
  <c r="BG241" i="25"/>
  <c r="BG154" i="25"/>
  <c r="BG502" i="25"/>
  <c r="BG589" i="25"/>
  <c r="BA210" i="25"/>
  <c r="O645" i="25"/>
  <c r="BA123" i="25"/>
  <c r="BA471" i="25"/>
  <c r="BA558" i="25"/>
  <c r="AV211" i="26"/>
  <c r="J566" i="26"/>
  <c r="AV140" i="26"/>
  <c r="AV424" i="26"/>
  <c r="AV495" i="26"/>
  <c r="U660" i="25"/>
  <c r="BG225" i="25"/>
  <c r="BG138" i="25"/>
  <c r="BG573" i="25"/>
  <c r="BG486" i="25"/>
  <c r="AZ233" i="25"/>
  <c r="N668" i="25"/>
  <c r="AZ146" i="25"/>
  <c r="AZ581" i="25"/>
  <c r="AZ494" i="25"/>
  <c r="AD663" i="25"/>
  <c r="BP228" i="25"/>
  <c r="BP141" i="25"/>
  <c r="BP489" i="25"/>
  <c r="BP576" i="25"/>
  <c r="BO648" i="25"/>
  <c r="BJ162" i="26"/>
  <c r="X517" i="26"/>
  <c r="BJ91" i="26"/>
  <c r="BJ375" i="26"/>
  <c r="BJ446" i="26"/>
  <c r="L683" i="25"/>
  <c r="AX248" i="25"/>
  <c r="AX161" i="25"/>
  <c r="AX509" i="25"/>
  <c r="AX596" i="25"/>
  <c r="S530" i="26"/>
  <c r="BE175" i="26"/>
  <c r="BE104" i="26"/>
  <c r="BE459" i="26"/>
  <c r="BE388" i="26"/>
  <c r="F648" i="25"/>
  <c r="AR213" i="25"/>
  <c r="AR126" i="25"/>
  <c r="AR474" i="25"/>
  <c r="AR561" i="25"/>
  <c r="BU657" i="25"/>
  <c r="BB158" i="26"/>
  <c r="P513" i="26"/>
  <c r="BB87" i="26"/>
  <c r="BB442" i="26"/>
  <c r="BB371" i="26"/>
  <c r="S519" i="26"/>
  <c r="BE164" i="26"/>
  <c r="BE93" i="26"/>
  <c r="BE377" i="26"/>
  <c r="BE448" i="26"/>
  <c r="AC541" i="26"/>
  <c r="BO186" i="26"/>
  <c r="BO115" i="26"/>
  <c r="BO399" i="26"/>
  <c r="BO470" i="26"/>
  <c r="AE662" i="25"/>
  <c r="BQ227" i="25"/>
  <c r="BQ140" i="25"/>
  <c r="BQ488" i="25"/>
  <c r="BQ575" i="25"/>
  <c r="BB250" i="25"/>
  <c r="P685" i="25"/>
  <c r="BB163" i="25"/>
  <c r="BB511" i="25"/>
  <c r="BB598" i="25"/>
  <c r="AW222" i="25"/>
  <c r="K657" i="25"/>
  <c r="AW135" i="25"/>
  <c r="AW570" i="25"/>
  <c r="AW483" i="25"/>
  <c r="H614" i="25"/>
  <c r="AT179" i="25"/>
  <c r="AT92" i="25"/>
  <c r="AT527" i="25"/>
  <c r="AT440" i="25"/>
  <c r="K541" i="26"/>
  <c r="AW186" i="26"/>
  <c r="AW115" i="26"/>
  <c r="AW470" i="26"/>
  <c r="AW399" i="26"/>
  <c r="AH520" i="26"/>
  <c r="BT165" i="26"/>
  <c r="BT94" i="26"/>
  <c r="BT449" i="26"/>
  <c r="BT378" i="26"/>
  <c r="E654" i="25"/>
  <c r="AQ219" i="25"/>
  <c r="AQ132" i="25"/>
  <c r="AQ567" i="25"/>
  <c r="AQ480" i="25"/>
  <c r="BJ668" i="25"/>
  <c r="BL641" i="25"/>
  <c r="W529" i="26"/>
  <c r="BI174" i="26"/>
  <c r="BI103" i="26"/>
  <c r="BI387" i="26"/>
  <c r="BI458" i="26"/>
  <c r="C632" i="25"/>
  <c r="AO197" i="25"/>
  <c r="AO110" i="25"/>
  <c r="AO458" i="25"/>
  <c r="AO545" i="25"/>
  <c r="H692" i="25"/>
  <c r="AT257" i="25"/>
  <c r="AT170" i="25"/>
  <c r="AT518" i="25"/>
  <c r="AT605" i="25"/>
  <c r="BN199" i="26"/>
  <c r="AB554" i="26"/>
  <c r="BN128" i="26"/>
  <c r="BN483" i="26"/>
  <c r="BN412" i="26"/>
  <c r="I510" i="26"/>
  <c r="AU155" i="26"/>
  <c r="AU84" i="26"/>
  <c r="AU439" i="26"/>
  <c r="AU368" i="26"/>
  <c r="W550" i="26"/>
  <c r="BI195" i="26"/>
  <c r="BI124" i="26"/>
  <c r="BI479" i="26"/>
  <c r="BI408" i="26"/>
  <c r="BF165" i="26"/>
  <c r="T520" i="26"/>
  <c r="BF94" i="26"/>
  <c r="BF449" i="26"/>
  <c r="BF378" i="26"/>
  <c r="AX151" i="26"/>
  <c r="L506" i="26"/>
  <c r="AX80" i="26"/>
  <c r="AX435" i="26"/>
  <c r="AX364" i="26"/>
  <c r="BU174" i="26"/>
  <c r="AI529" i="26"/>
  <c r="BU103" i="26"/>
  <c r="BU458" i="26"/>
  <c r="BU387" i="26"/>
  <c r="S529" i="26"/>
  <c r="BE174" i="26"/>
  <c r="BE103" i="26"/>
  <c r="BE458" i="26"/>
  <c r="BE387" i="26"/>
  <c r="K565" i="26"/>
  <c r="AW210" i="26"/>
  <c r="AW139" i="26"/>
  <c r="AW494" i="26"/>
  <c r="AW423" i="26"/>
  <c r="AD636" i="25"/>
  <c r="BP201" i="25"/>
  <c r="BP114" i="25"/>
  <c r="BP462" i="25"/>
  <c r="BP549" i="25"/>
  <c r="AU180" i="26"/>
  <c r="I535" i="26"/>
  <c r="AU109" i="26"/>
  <c r="AU393" i="26"/>
  <c r="AU464" i="26"/>
  <c r="U503" i="26"/>
  <c r="BG148" i="26"/>
  <c r="BG77" i="26"/>
  <c r="BG361" i="26"/>
  <c r="BG432" i="26"/>
  <c r="O632" i="25"/>
  <c r="BA197" i="25"/>
  <c r="BA110" i="25"/>
  <c r="BA458" i="25"/>
  <c r="BA545" i="25"/>
  <c r="U565" i="26"/>
  <c r="BG210" i="26"/>
  <c r="BG139" i="26"/>
  <c r="BG494" i="26"/>
  <c r="BG423" i="26"/>
  <c r="K662" i="25"/>
  <c r="AW227" i="25"/>
  <c r="AW140" i="25"/>
  <c r="AW488" i="25"/>
  <c r="AW575" i="25"/>
  <c r="F554" i="26"/>
  <c r="AR199" i="26"/>
  <c r="AR128" i="26"/>
  <c r="AR412" i="26"/>
  <c r="AR483" i="26"/>
  <c r="N529" i="26"/>
  <c r="AZ174" i="26"/>
  <c r="AZ103" i="26"/>
  <c r="AZ458" i="26"/>
  <c r="AZ387" i="26"/>
  <c r="H507" i="26"/>
  <c r="AT152" i="26"/>
  <c r="AT81" i="26"/>
  <c r="AT436" i="26"/>
  <c r="AT365" i="26"/>
  <c r="AD651" i="25"/>
  <c r="BP216" i="25"/>
  <c r="BP129" i="25"/>
  <c r="BP564" i="25"/>
  <c r="BP477" i="25"/>
  <c r="AC660" i="25"/>
  <c r="BO225" i="25"/>
  <c r="BO138" i="25"/>
  <c r="BO486" i="25"/>
  <c r="BO573" i="25"/>
  <c r="BB195" i="26"/>
  <c r="P550" i="26"/>
  <c r="BB124" i="26"/>
  <c r="BB479" i="26"/>
  <c r="BB408" i="26"/>
  <c r="R537" i="26"/>
  <c r="BD182" i="26"/>
  <c r="BD111" i="26"/>
  <c r="BD466" i="26"/>
  <c r="BD395" i="26"/>
  <c r="BF175" i="26"/>
  <c r="T530" i="26"/>
  <c r="BF104" i="26"/>
  <c r="BF388" i="26"/>
  <c r="BF459" i="26"/>
  <c r="L669" i="25"/>
  <c r="AX234" i="25"/>
  <c r="AX147" i="25"/>
  <c r="AX582" i="25"/>
  <c r="AX495" i="25"/>
  <c r="AI520" i="26"/>
  <c r="BU165" i="26"/>
  <c r="BU94" i="26"/>
  <c r="BU378" i="26"/>
  <c r="BU449" i="26"/>
  <c r="AU189" i="25"/>
  <c r="I624" i="25"/>
  <c r="AU102" i="25"/>
  <c r="AU450" i="25"/>
  <c r="AU537" i="25"/>
  <c r="AT219" i="25"/>
  <c r="H654" i="25"/>
  <c r="AT132" i="25"/>
  <c r="AT567" i="25"/>
  <c r="AT480" i="25"/>
  <c r="N523" i="26"/>
  <c r="AZ168" i="26"/>
  <c r="AZ97" i="26"/>
  <c r="AZ381" i="26"/>
  <c r="AZ452" i="26"/>
  <c r="AY446" i="25"/>
  <c r="AY185" i="25"/>
  <c r="M620" i="25"/>
  <c r="AY98" i="25"/>
  <c r="AY533" i="25"/>
  <c r="BK515" i="25"/>
  <c r="Y689" i="25"/>
  <c r="BK254" i="25"/>
  <c r="BK167" i="25"/>
  <c r="BK602" i="25"/>
  <c r="BV226" i="25"/>
  <c r="AJ661" i="25"/>
  <c r="BV139" i="25"/>
  <c r="BV487" i="25"/>
  <c r="BV574" i="25"/>
  <c r="AI661" i="25"/>
  <c r="BU226" i="25"/>
  <c r="BU139" i="25"/>
  <c r="BU487" i="25"/>
  <c r="BU574" i="25"/>
  <c r="O560" i="26"/>
  <c r="BA205" i="26"/>
  <c r="BA134" i="26"/>
  <c r="BA418" i="26"/>
  <c r="BA489" i="26"/>
  <c r="U537" i="26"/>
  <c r="BG182" i="26"/>
  <c r="BG111" i="26"/>
  <c r="BG395" i="26"/>
  <c r="BG466" i="26"/>
  <c r="R502" i="26"/>
  <c r="BD147" i="26"/>
  <c r="BD76" i="26"/>
  <c r="BD360" i="26"/>
  <c r="BD431" i="26"/>
  <c r="AA653" i="25"/>
  <c r="BM218" i="25"/>
  <c r="BM131" i="25"/>
  <c r="BM566" i="25"/>
  <c r="BM479" i="25"/>
  <c r="BB182" i="25"/>
  <c r="P617" i="25"/>
  <c r="BB95" i="25"/>
  <c r="BB443" i="25"/>
  <c r="BB530" i="25"/>
  <c r="G545" i="26"/>
  <c r="AS190" i="26"/>
  <c r="AS119" i="26"/>
  <c r="AS403" i="26"/>
  <c r="AS474" i="26"/>
  <c r="Z512" i="26"/>
  <c r="BL157" i="26"/>
  <c r="BL86" i="26"/>
  <c r="BL441" i="26"/>
  <c r="BL370" i="26"/>
  <c r="C503" i="26"/>
  <c r="AO148" i="26"/>
  <c r="AO77" i="26"/>
  <c r="AO361" i="26"/>
  <c r="AO432" i="26"/>
  <c r="BT685" i="25"/>
  <c r="AA662" i="25"/>
  <c r="BM227" i="25"/>
  <c r="BM140" i="25"/>
  <c r="BM488" i="25"/>
  <c r="BM575" i="25"/>
  <c r="BS652" i="25"/>
  <c r="BP682" i="25"/>
  <c r="H682" i="25"/>
  <c r="AT247" i="25"/>
  <c r="AT160" i="25"/>
  <c r="AT595" i="25"/>
  <c r="AT508" i="25"/>
  <c r="T669" i="25"/>
  <c r="BF234" i="25"/>
  <c r="BF147" i="25"/>
  <c r="BF582" i="25"/>
  <c r="BF495" i="25"/>
  <c r="Y646" i="25"/>
  <c r="BK211" i="25"/>
  <c r="BK124" i="25"/>
  <c r="BK472" i="25"/>
  <c r="BK559" i="25"/>
  <c r="F517" i="26"/>
  <c r="AR162" i="26"/>
  <c r="AR91" i="26"/>
  <c r="AR446" i="26"/>
  <c r="AR375" i="26"/>
  <c r="BQ687" i="25"/>
  <c r="AI523" i="26"/>
  <c r="BU168" i="26"/>
  <c r="BU97" i="26"/>
  <c r="BU381" i="26"/>
  <c r="BU452" i="26"/>
  <c r="H632" i="25"/>
  <c r="AT197" i="25"/>
  <c r="AT110" i="25"/>
  <c r="AT545" i="25"/>
  <c r="AT458" i="25"/>
  <c r="BS669" i="25"/>
  <c r="V676" i="25"/>
  <c r="BH241" i="25"/>
  <c r="BH154" i="25"/>
  <c r="BH502" i="25"/>
  <c r="BH589" i="25"/>
  <c r="S654" i="25"/>
  <c r="BE219" i="25"/>
  <c r="BE132" i="25"/>
  <c r="BE567" i="25"/>
  <c r="BE480" i="25"/>
  <c r="AG504" i="26"/>
  <c r="BS149" i="26"/>
  <c r="BS78" i="26"/>
  <c r="BS362" i="26"/>
  <c r="BS433" i="26"/>
  <c r="BM549" i="26"/>
  <c r="BL185" i="26"/>
  <c r="Z540" i="26"/>
  <c r="BL114" i="26"/>
  <c r="BL398" i="26"/>
  <c r="BL469" i="26"/>
  <c r="E650" i="25"/>
  <c r="AQ215" i="25"/>
  <c r="AQ128" i="25"/>
  <c r="AQ476" i="25"/>
  <c r="AQ563" i="25"/>
  <c r="AP257" i="25"/>
  <c r="D692" i="25"/>
  <c r="AP170" i="25"/>
  <c r="AP518" i="25"/>
  <c r="AP605" i="25"/>
  <c r="AW209" i="26"/>
  <c r="K564" i="26"/>
  <c r="AW138" i="26"/>
  <c r="AW493" i="26"/>
  <c r="AW422" i="26"/>
  <c r="AG564" i="26"/>
  <c r="BS209" i="26"/>
  <c r="BS138" i="26"/>
  <c r="BS493" i="26"/>
  <c r="BS422" i="26"/>
  <c r="AB669" i="25"/>
  <c r="BN234" i="25"/>
  <c r="BN147" i="25"/>
  <c r="BN495" i="25"/>
  <c r="BN582" i="25"/>
  <c r="E501" i="26"/>
  <c r="AQ146" i="26"/>
  <c r="AQ75" i="26"/>
  <c r="AQ430" i="26"/>
  <c r="AQ359" i="26"/>
  <c r="I683" i="25"/>
  <c r="AU248" i="25"/>
  <c r="AU161" i="25"/>
  <c r="AU596" i="25"/>
  <c r="AU509" i="25"/>
  <c r="BA220" i="25"/>
  <c r="O655" i="25"/>
  <c r="BA133" i="25"/>
  <c r="BA481" i="25"/>
  <c r="BA568" i="25"/>
  <c r="AC562" i="26"/>
  <c r="BO207" i="26"/>
  <c r="BO136" i="26"/>
  <c r="BO491" i="26"/>
  <c r="BO420" i="26"/>
  <c r="AN503" i="25"/>
  <c r="B677" i="25"/>
  <c r="AN242" i="25"/>
  <c r="AN155" i="25"/>
  <c r="AN590" i="25"/>
  <c r="BT255" i="25"/>
  <c r="AH690" i="25"/>
  <c r="BT168" i="25"/>
  <c r="BT516" i="25"/>
  <c r="BT603" i="25"/>
  <c r="AQ145" i="26"/>
  <c r="E500" i="26"/>
  <c r="AQ74" i="26"/>
  <c r="AQ358" i="26"/>
  <c r="AQ429" i="26"/>
  <c r="AG558" i="26"/>
  <c r="BS203" i="26"/>
  <c r="BS132" i="26"/>
  <c r="BS416" i="26"/>
  <c r="BS487" i="26"/>
  <c r="BH684" i="25"/>
  <c r="AV149" i="26"/>
  <c r="J504" i="26"/>
  <c r="AV78" i="26"/>
  <c r="AV362" i="26"/>
  <c r="AV433" i="26"/>
  <c r="J512" i="26"/>
  <c r="AV157" i="26"/>
  <c r="AV86" i="26"/>
  <c r="AV441" i="26"/>
  <c r="AV370" i="26"/>
  <c r="J529" i="26"/>
  <c r="AV174" i="26"/>
  <c r="AV103" i="26"/>
  <c r="AV458" i="26"/>
  <c r="AV387" i="26"/>
  <c r="M624" i="25"/>
  <c r="AY189" i="25"/>
  <c r="AY102" i="25"/>
  <c r="AY450" i="25"/>
  <c r="AY537" i="25"/>
  <c r="AX180" i="26"/>
  <c r="L535" i="26"/>
  <c r="AX109" i="26"/>
  <c r="AX464" i="26"/>
  <c r="AX393" i="26"/>
  <c r="AC673" i="25"/>
  <c r="BO499" i="25"/>
  <c r="BO151" i="25"/>
  <c r="BO238" i="25"/>
  <c r="BO325" i="25"/>
  <c r="BO412" i="25"/>
  <c r="BO586" i="25"/>
  <c r="Q567" i="26"/>
  <c r="BC212" i="26"/>
  <c r="BC141" i="26"/>
  <c r="BC425" i="26"/>
  <c r="BC496" i="26"/>
  <c r="O539" i="26"/>
  <c r="BA184" i="26"/>
  <c r="BA113" i="26"/>
  <c r="BA468" i="26"/>
  <c r="BA397" i="26"/>
  <c r="BV224" i="25"/>
  <c r="AJ659" i="25"/>
  <c r="BV137" i="25"/>
  <c r="BV572" i="25"/>
  <c r="BV485" i="25"/>
  <c r="L539" i="26"/>
  <c r="AX184" i="26"/>
  <c r="AX113" i="26"/>
  <c r="AX468" i="26"/>
  <c r="AX397" i="26"/>
  <c r="M566" i="26"/>
  <c r="AY211" i="26"/>
  <c r="AY140" i="26"/>
  <c r="AY495" i="26"/>
  <c r="AY424" i="26"/>
  <c r="T508" i="26"/>
  <c r="BF153" i="26"/>
  <c r="BF82" i="26"/>
  <c r="BF437" i="26"/>
  <c r="BF366" i="26"/>
  <c r="Z663" i="25"/>
  <c r="BL228" i="25"/>
  <c r="BL141" i="25"/>
  <c r="BL489" i="25"/>
  <c r="BL576" i="25"/>
  <c r="AU224" i="25"/>
  <c r="I659" i="25"/>
  <c r="AU137" i="25"/>
  <c r="AU572" i="25"/>
  <c r="AU485" i="25"/>
  <c r="K635" i="25"/>
  <c r="AW200" i="25"/>
  <c r="AW113" i="25"/>
  <c r="AW461" i="25"/>
  <c r="AW548" i="25"/>
  <c r="M503" i="26"/>
  <c r="AY148" i="26"/>
  <c r="AY77" i="26"/>
  <c r="AY361" i="26"/>
  <c r="AY432" i="26"/>
  <c r="H564" i="26"/>
  <c r="AT209" i="26"/>
  <c r="AT138" i="26"/>
  <c r="AT493" i="26"/>
  <c r="AT422" i="26"/>
  <c r="BP516" i="25"/>
  <c r="BP255" i="25"/>
  <c r="AD690" i="25"/>
  <c r="BP168" i="25"/>
  <c r="BP603" i="25"/>
  <c r="BF454" i="26"/>
  <c r="T525" i="26"/>
  <c r="BF170" i="26"/>
  <c r="BF99" i="26"/>
  <c r="BF383" i="26"/>
  <c r="L619" i="25"/>
  <c r="AX184" i="25"/>
  <c r="AX97" i="25"/>
  <c r="AX445" i="25"/>
  <c r="AX532" i="25"/>
  <c r="Z665" i="25"/>
  <c r="BL230" i="25"/>
  <c r="BL143" i="25"/>
  <c r="BL491" i="25"/>
  <c r="BL578" i="25"/>
  <c r="B644" i="25"/>
  <c r="AN209" i="25"/>
  <c r="AN122" i="25"/>
  <c r="AN557" i="25"/>
  <c r="AN470" i="25"/>
  <c r="F616" i="25"/>
  <c r="AR181" i="25"/>
  <c r="AR94" i="25"/>
  <c r="AR442" i="25"/>
  <c r="AR529" i="25"/>
  <c r="H665" i="25"/>
  <c r="AT230" i="25"/>
  <c r="AT143" i="25"/>
  <c r="AT491" i="25"/>
  <c r="AT578" i="25"/>
  <c r="G660" i="25"/>
  <c r="AS225" i="25"/>
  <c r="AS138" i="25"/>
  <c r="AS486" i="25"/>
  <c r="AS573" i="25"/>
  <c r="Q532" i="26"/>
  <c r="BC177" i="26"/>
  <c r="BC106" i="26"/>
  <c r="BC461" i="26"/>
  <c r="BC390" i="26"/>
  <c r="BK633" i="25"/>
  <c r="H633" i="25"/>
  <c r="AT198" i="25"/>
  <c r="AT111" i="25"/>
  <c r="AT546" i="25"/>
  <c r="AT459" i="25"/>
  <c r="BR648" i="25"/>
  <c r="BS666" i="25"/>
  <c r="AX252" i="25"/>
  <c r="L687" i="25"/>
  <c r="AX165" i="25"/>
  <c r="AX600" i="25"/>
  <c r="AX513" i="25"/>
  <c r="AC527" i="26"/>
  <c r="BO385" i="26"/>
  <c r="BO243" i="26"/>
  <c r="BO172" i="26"/>
  <c r="BO101" i="26"/>
  <c r="BO314" i="26"/>
  <c r="BO456" i="26"/>
  <c r="BJ621" i="25"/>
  <c r="BI631" i="25"/>
  <c r="BH591" i="25"/>
  <c r="V678" i="25"/>
  <c r="BH243" i="25"/>
  <c r="BH504" i="25"/>
  <c r="BH156" i="25"/>
  <c r="BE624" i="25"/>
  <c r="BP629" i="25"/>
  <c r="BU624" i="25"/>
  <c r="BR630" i="25"/>
  <c r="BI614" i="25"/>
  <c r="I658" i="25"/>
  <c r="AU223" i="25"/>
  <c r="AU484" i="25"/>
  <c r="AU136" i="25"/>
  <c r="AU571" i="25"/>
  <c r="B673" i="25"/>
  <c r="AN499" i="25"/>
  <c r="AN238" i="25"/>
  <c r="AN325" i="25"/>
  <c r="AN151" i="25"/>
  <c r="AN412" i="25"/>
  <c r="AN586" i="25"/>
  <c r="BI196" i="26"/>
  <c r="W551" i="26"/>
  <c r="BI125" i="26"/>
  <c r="BI480" i="26"/>
  <c r="BI409" i="26"/>
  <c r="BH627" i="25"/>
  <c r="BK617" i="25"/>
  <c r="BL620" i="25"/>
  <c r="BV669" i="25"/>
  <c r="O665" i="25"/>
  <c r="BA230" i="25"/>
  <c r="BA143" i="25"/>
  <c r="BA578" i="25"/>
  <c r="BA491" i="25"/>
  <c r="F519" i="26"/>
  <c r="AR164" i="26"/>
  <c r="AR93" i="26"/>
  <c r="AR377" i="26"/>
  <c r="AR448" i="26"/>
  <c r="Y508" i="26"/>
  <c r="BK153" i="26"/>
  <c r="BK82" i="26"/>
  <c r="BK437" i="26"/>
  <c r="BK366" i="26"/>
  <c r="D521" i="26"/>
  <c r="AP166" i="26"/>
  <c r="AP95" i="26"/>
  <c r="AP450" i="26"/>
  <c r="AP379" i="26"/>
  <c r="AD537" i="26"/>
  <c r="BP182" i="26"/>
  <c r="BP111" i="26"/>
  <c r="BP395" i="26"/>
  <c r="BP466" i="26"/>
  <c r="C616" i="25"/>
  <c r="AO181" i="25"/>
  <c r="AO94" i="25"/>
  <c r="AO529" i="25"/>
  <c r="AO442" i="25"/>
  <c r="BC619" i="25"/>
  <c r="F674" i="25"/>
  <c r="AR239" i="25"/>
  <c r="AR500" i="25"/>
  <c r="AR152" i="25"/>
  <c r="AR587" i="25"/>
  <c r="BR421" i="26"/>
  <c r="BR208" i="26"/>
  <c r="AF563" i="26"/>
  <c r="BR137" i="26"/>
  <c r="BR492" i="26"/>
  <c r="P536" i="26"/>
  <c r="BB394" i="26"/>
  <c r="BB252" i="26"/>
  <c r="BB181" i="26"/>
  <c r="BB110" i="26"/>
  <c r="BB323" i="26"/>
  <c r="BB465" i="26"/>
  <c r="BQ621" i="25"/>
  <c r="BC614" i="25"/>
  <c r="BL616" i="25"/>
  <c r="BE629" i="25"/>
  <c r="BU629" i="25"/>
  <c r="AX467" i="26"/>
  <c r="L538" i="26"/>
  <c r="AX396" i="26"/>
  <c r="AX183" i="26"/>
  <c r="AX112" i="26"/>
  <c r="AX254" i="26"/>
  <c r="AX325" i="26"/>
  <c r="H681" i="25"/>
  <c r="AT246" i="25"/>
  <c r="AT594" i="25"/>
  <c r="AT159" i="25"/>
  <c r="AT507" i="25"/>
  <c r="AZ199" i="25"/>
  <c r="N634" i="25"/>
  <c r="AZ112" i="25"/>
  <c r="AZ460" i="25"/>
  <c r="AZ547" i="25"/>
  <c r="J679" i="25"/>
  <c r="AV244" i="25"/>
  <c r="AV505" i="25"/>
  <c r="AV157" i="25"/>
  <c r="AV592" i="25"/>
  <c r="AS221" i="25"/>
  <c r="G656" i="25"/>
  <c r="AS569" i="25"/>
  <c r="AS134" i="25"/>
  <c r="AS482" i="25"/>
  <c r="M677" i="25"/>
  <c r="AY242" i="25"/>
  <c r="AY155" i="25"/>
  <c r="AY503" i="25"/>
  <c r="AY590" i="25"/>
  <c r="AA510" i="26"/>
  <c r="BM155" i="26"/>
  <c r="BM84" i="26"/>
  <c r="BM439" i="26"/>
  <c r="BM368" i="26"/>
  <c r="L526" i="26"/>
  <c r="AX171" i="26"/>
  <c r="AX100" i="26"/>
  <c r="AX384" i="26"/>
  <c r="AX455" i="26"/>
  <c r="F511" i="26"/>
  <c r="AR156" i="26"/>
  <c r="AR85" i="26"/>
  <c r="AR369" i="26"/>
  <c r="AR440" i="26"/>
  <c r="H560" i="26"/>
  <c r="AT205" i="26"/>
  <c r="AT134" i="26"/>
  <c r="AT418" i="26"/>
  <c r="AT489" i="26"/>
  <c r="Y655" i="25"/>
  <c r="BK220" i="25"/>
  <c r="BK133" i="25"/>
  <c r="BK568" i="25"/>
  <c r="BK481" i="25"/>
  <c r="N550" i="26"/>
  <c r="AZ195" i="26"/>
  <c r="AZ124" i="26"/>
  <c r="AZ408" i="26"/>
  <c r="AZ479" i="26"/>
  <c r="BD619" i="25"/>
  <c r="BM611" i="25"/>
  <c r="AO205" i="25"/>
  <c r="C640" i="25"/>
  <c r="AO553" i="25"/>
  <c r="AO118" i="25"/>
  <c r="AO466" i="25"/>
  <c r="B527" i="26"/>
  <c r="AN385" i="26"/>
  <c r="AN172" i="26"/>
  <c r="AN101" i="26"/>
  <c r="AN243" i="26"/>
  <c r="AN314" i="26"/>
  <c r="AN456" i="26"/>
  <c r="AE522" i="26"/>
  <c r="BQ167" i="26"/>
  <c r="BQ96" i="26"/>
  <c r="BQ451" i="26"/>
  <c r="BQ380" i="26"/>
  <c r="BF620" i="25"/>
  <c r="BT630" i="25"/>
  <c r="BO515" i="25"/>
  <c r="BO254" i="25"/>
  <c r="AC689" i="25"/>
  <c r="BO167" i="25"/>
  <c r="BO602" i="25"/>
  <c r="AA538" i="26"/>
  <c r="BM396" i="26"/>
  <c r="BM183" i="26"/>
  <c r="BM254" i="26"/>
  <c r="BM112" i="26"/>
  <c r="BM325" i="26"/>
  <c r="BM467" i="26"/>
  <c r="BQ402" i="26"/>
  <c r="BQ189" i="26"/>
  <c r="AE544" i="26"/>
  <c r="BQ118" i="26"/>
  <c r="BQ473" i="26"/>
  <c r="BS221" i="25"/>
  <c r="AG656" i="25"/>
  <c r="BS569" i="25"/>
  <c r="BS134" i="25"/>
  <c r="BS482" i="25"/>
  <c r="BC386" i="26"/>
  <c r="BC173" i="26"/>
  <c r="Q528" i="26"/>
  <c r="BC102" i="26"/>
  <c r="BC457" i="26"/>
  <c r="BG460" i="25"/>
  <c r="U634" i="25"/>
  <c r="BG199" i="25"/>
  <c r="BG112" i="25"/>
  <c r="BG547" i="25"/>
  <c r="BO539" i="26"/>
  <c r="BO560" i="26"/>
  <c r="AP216" i="25"/>
  <c r="D651" i="25"/>
  <c r="AP129" i="25"/>
  <c r="AP564" i="25"/>
  <c r="AP477" i="25"/>
  <c r="BC630" i="25"/>
  <c r="BL591" i="25"/>
  <c r="Z678" i="25"/>
  <c r="BL243" i="25"/>
  <c r="BL504" i="25"/>
  <c r="BL156" i="25"/>
  <c r="X561" i="26"/>
  <c r="BJ419" i="26"/>
  <c r="BJ206" i="26"/>
  <c r="BJ135" i="26"/>
  <c r="BJ277" i="26"/>
  <c r="BJ348" i="26"/>
  <c r="BJ490" i="26"/>
  <c r="L656" i="25"/>
  <c r="AX221" i="25"/>
  <c r="AX569" i="25"/>
  <c r="AX134" i="25"/>
  <c r="AX482" i="25"/>
  <c r="BV231" i="25"/>
  <c r="AJ666" i="25"/>
  <c r="BV144" i="25"/>
  <c r="BV492" i="25"/>
  <c r="BV579" i="25"/>
  <c r="AJ567" i="26"/>
  <c r="BV212" i="26"/>
  <c r="BV141" i="26"/>
  <c r="BV425" i="26"/>
  <c r="BV496" i="26"/>
  <c r="AH539" i="26"/>
  <c r="BT184" i="26"/>
  <c r="BT113" i="26"/>
  <c r="BT397" i="26"/>
  <c r="BT468" i="26"/>
  <c r="BK645" i="25"/>
  <c r="BG645" i="25"/>
  <c r="BC620" i="25"/>
  <c r="BL630" i="25"/>
  <c r="BI246" i="25"/>
  <c r="W681" i="25"/>
  <c r="BI594" i="25"/>
  <c r="BI159" i="25"/>
  <c r="BI507" i="25"/>
  <c r="N551" i="26"/>
  <c r="AZ196" i="26"/>
  <c r="AZ125" i="26"/>
  <c r="AZ480" i="26"/>
  <c r="AZ409" i="26"/>
  <c r="BQ212" i="26"/>
  <c r="AE567" i="26"/>
  <c r="BQ141" i="26"/>
  <c r="BQ496" i="26"/>
  <c r="BQ425" i="26"/>
  <c r="BD236" i="25"/>
  <c r="R671" i="25"/>
  <c r="BD149" i="25"/>
  <c r="BD497" i="25"/>
  <c r="BD584" i="25"/>
  <c r="P620" i="25"/>
  <c r="BB185" i="25"/>
  <c r="BB98" i="25"/>
  <c r="BB533" i="25"/>
  <c r="BB446" i="25"/>
  <c r="BI584" i="25"/>
  <c r="BI236" i="25"/>
  <c r="W671" i="25"/>
  <c r="BI149" i="25"/>
  <c r="BI497" i="25"/>
  <c r="X674" i="25"/>
  <c r="BJ239" i="25"/>
  <c r="BJ500" i="25"/>
  <c r="BJ152" i="25"/>
  <c r="BJ587" i="25"/>
  <c r="R664" i="25"/>
  <c r="BD229" i="25"/>
  <c r="BD490" i="25"/>
  <c r="BD142" i="25"/>
  <c r="BD577" i="25"/>
  <c r="AT460" i="25"/>
  <c r="H634" i="25"/>
  <c r="AT199" i="25"/>
  <c r="AT112" i="25"/>
  <c r="AT547" i="25"/>
  <c r="BQ616" i="25"/>
  <c r="BU628" i="25"/>
  <c r="Y634" i="25"/>
  <c r="BK199" i="25"/>
  <c r="BK112" i="25"/>
  <c r="BK547" i="25"/>
  <c r="BK460" i="25"/>
  <c r="AZ390" i="26"/>
  <c r="N532" i="26"/>
  <c r="AZ177" i="26"/>
  <c r="AZ106" i="26"/>
  <c r="AZ461" i="26"/>
  <c r="BV421" i="26"/>
  <c r="BV208" i="26"/>
  <c r="AJ563" i="26"/>
  <c r="BV137" i="26"/>
  <c r="BV492" i="26"/>
  <c r="G690" i="25"/>
  <c r="AS255" i="25"/>
  <c r="AS168" i="25"/>
  <c r="AS603" i="25"/>
  <c r="AS516" i="25"/>
  <c r="BC586" i="25"/>
  <c r="Q673" i="25"/>
  <c r="BC499" i="25"/>
  <c r="BC238" i="25"/>
  <c r="BC325" i="25"/>
  <c r="BC151" i="25"/>
  <c r="BC412" i="25"/>
  <c r="BM229" i="25"/>
  <c r="AA664" i="25"/>
  <c r="BM490" i="25"/>
  <c r="BM142" i="25"/>
  <c r="BM577" i="25"/>
  <c r="AY145" i="26"/>
  <c r="M500" i="26"/>
  <c r="AY74" i="26"/>
  <c r="AY358" i="26"/>
  <c r="AY429" i="26"/>
  <c r="AJ550" i="26"/>
  <c r="BV195" i="26"/>
  <c r="BV124" i="26"/>
  <c r="BV479" i="26"/>
  <c r="BV408" i="26"/>
  <c r="AF508" i="26"/>
  <c r="BR153" i="26"/>
  <c r="BR82" i="26"/>
  <c r="BR366" i="26"/>
  <c r="BR437" i="26"/>
  <c r="AO153" i="26"/>
  <c r="C508" i="26"/>
  <c r="AO82" i="26"/>
  <c r="AO437" i="26"/>
  <c r="AO366" i="26"/>
  <c r="X511" i="26"/>
  <c r="BJ156" i="26"/>
  <c r="BJ85" i="26"/>
  <c r="BJ440" i="26"/>
  <c r="BJ369" i="26"/>
  <c r="Z499" i="26"/>
  <c r="BL144" i="26"/>
  <c r="BL73" i="26"/>
  <c r="BL428" i="26"/>
  <c r="BL357" i="26"/>
  <c r="Q523" i="26"/>
  <c r="BC168" i="26"/>
  <c r="BC97" i="26"/>
  <c r="BC452" i="26"/>
  <c r="BC381" i="26"/>
  <c r="T518" i="26"/>
  <c r="BF163" i="26"/>
  <c r="BF92" i="26"/>
  <c r="BF447" i="26"/>
  <c r="BF376" i="26"/>
  <c r="F535" i="26"/>
  <c r="AR180" i="26"/>
  <c r="AR109" i="26"/>
  <c r="AR393" i="26"/>
  <c r="AR464" i="26"/>
  <c r="BK248" i="25"/>
  <c r="Y683" i="25"/>
  <c r="BK161" i="25"/>
  <c r="BK509" i="25"/>
  <c r="BK596" i="25"/>
  <c r="BP624" i="25"/>
  <c r="BK622" i="25"/>
  <c r="BV200" i="26"/>
  <c r="AJ555" i="26"/>
  <c r="BV129" i="26"/>
  <c r="BV484" i="26"/>
  <c r="BV413" i="26"/>
  <c r="BL480" i="26"/>
  <c r="Z551" i="26"/>
  <c r="BL196" i="26"/>
  <c r="BL125" i="26"/>
  <c r="BL409" i="26"/>
  <c r="L640" i="25"/>
  <c r="AX205" i="25"/>
  <c r="AX553" i="25"/>
  <c r="AX118" i="25"/>
  <c r="AX466" i="25"/>
  <c r="Z510" i="26"/>
  <c r="BL155" i="26"/>
  <c r="BL84" i="26"/>
  <c r="BL439" i="26"/>
  <c r="BL368" i="26"/>
  <c r="J544" i="26"/>
  <c r="AV189" i="26"/>
  <c r="AV118" i="26"/>
  <c r="AV402" i="26"/>
  <c r="AV473" i="26"/>
  <c r="AH511" i="26"/>
  <c r="BT156" i="26"/>
  <c r="BT85" i="26"/>
  <c r="BT440" i="26"/>
  <c r="BT369" i="26"/>
  <c r="K671" i="25"/>
  <c r="AW236" i="25"/>
  <c r="AW149" i="25"/>
  <c r="AW584" i="25"/>
  <c r="AW497" i="25"/>
  <c r="BK193" i="26"/>
  <c r="Y548" i="26"/>
  <c r="BK122" i="26"/>
  <c r="BK406" i="26"/>
  <c r="BK477" i="26"/>
  <c r="BG202" i="26"/>
  <c r="U557" i="26"/>
  <c r="BG131" i="26"/>
  <c r="BG415" i="26"/>
  <c r="BG486" i="26"/>
  <c r="H642" i="25"/>
  <c r="AT207" i="25"/>
  <c r="AT120" i="25"/>
  <c r="AT468" i="25"/>
  <c r="AT555" i="25"/>
  <c r="BV586" i="25"/>
  <c r="AJ673" i="25"/>
  <c r="BV499" i="25"/>
  <c r="BV238" i="25"/>
  <c r="BV151" i="25"/>
  <c r="BV412" i="25"/>
  <c r="BV325" i="25"/>
  <c r="BV648" i="25"/>
  <c r="AH686" i="25"/>
  <c r="BT251" i="25"/>
  <c r="BT164" i="25"/>
  <c r="BT599" i="25"/>
  <c r="BT512" i="25"/>
  <c r="AA644" i="25"/>
  <c r="BM209" i="25"/>
  <c r="BM122" i="25"/>
  <c r="BM557" i="25"/>
  <c r="BM470" i="25"/>
  <c r="Z644" i="25"/>
  <c r="BL209" i="25"/>
  <c r="BL122" i="25"/>
  <c r="BL470" i="25"/>
  <c r="BL557" i="25"/>
  <c r="U661" i="25"/>
  <c r="BG226" i="25"/>
  <c r="BG139" i="25"/>
  <c r="BG574" i="25"/>
  <c r="BG487" i="25"/>
  <c r="AB512" i="26"/>
  <c r="BN157" i="26"/>
  <c r="BN86" i="26"/>
  <c r="BN441" i="26"/>
  <c r="BN370" i="26"/>
  <c r="L517" i="26"/>
  <c r="AX162" i="26"/>
  <c r="AX91" i="26"/>
  <c r="AX375" i="26"/>
  <c r="AX446" i="26"/>
  <c r="AB642" i="25"/>
  <c r="BN207" i="25"/>
  <c r="BN120" i="25"/>
  <c r="BN468" i="25"/>
  <c r="BN555" i="25"/>
  <c r="X646" i="25"/>
  <c r="BJ211" i="25"/>
  <c r="BJ124" i="25"/>
  <c r="BJ472" i="25"/>
  <c r="BJ559" i="25"/>
  <c r="AS248" i="25"/>
  <c r="G683" i="25"/>
  <c r="AS161" i="25"/>
  <c r="AS509" i="25"/>
  <c r="AS596" i="25"/>
  <c r="AD535" i="26"/>
  <c r="BP180" i="26"/>
  <c r="BP109" i="26"/>
  <c r="BP393" i="26"/>
  <c r="BP464" i="26"/>
  <c r="Y555" i="26"/>
  <c r="BK200" i="26"/>
  <c r="BK129" i="26"/>
  <c r="BK484" i="26"/>
  <c r="BK413" i="26"/>
  <c r="BA158" i="26"/>
  <c r="O513" i="26"/>
  <c r="BA87" i="26"/>
  <c r="BA442" i="26"/>
  <c r="BA371" i="26"/>
  <c r="N549" i="26"/>
  <c r="AZ194" i="26"/>
  <c r="AZ123" i="26"/>
  <c r="AZ407" i="26"/>
  <c r="AZ478" i="26"/>
  <c r="D688" i="25"/>
  <c r="AP253" i="25"/>
  <c r="AP166" i="25"/>
  <c r="AP514" i="25"/>
  <c r="AP601" i="25"/>
  <c r="BS641" i="25"/>
  <c r="S646" i="25"/>
  <c r="BE211" i="25"/>
  <c r="BE124" i="25"/>
  <c r="BE559" i="25"/>
  <c r="BE472" i="25"/>
  <c r="Y643" i="25"/>
  <c r="BK208" i="25"/>
  <c r="BK121" i="25"/>
  <c r="BK556" i="25"/>
  <c r="BK469" i="25"/>
  <c r="I533" i="26"/>
  <c r="AU178" i="26"/>
  <c r="AU107" i="26"/>
  <c r="AU462" i="26"/>
  <c r="AU391" i="26"/>
  <c r="AE559" i="26"/>
  <c r="BQ204" i="26"/>
  <c r="BQ133" i="26"/>
  <c r="BQ488" i="26"/>
  <c r="BQ417" i="26"/>
  <c r="AW207" i="25"/>
  <c r="K642" i="25"/>
  <c r="AW120" i="25"/>
  <c r="AW555" i="25"/>
  <c r="AW468" i="25"/>
  <c r="M555" i="26"/>
  <c r="AY200" i="26"/>
  <c r="AY129" i="26"/>
  <c r="AY413" i="26"/>
  <c r="AY484" i="26"/>
  <c r="BM666" i="25"/>
  <c r="E509" i="26"/>
  <c r="AQ154" i="26"/>
  <c r="AQ83" i="26"/>
  <c r="AQ367" i="26"/>
  <c r="AQ438" i="26"/>
  <c r="T641" i="25"/>
  <c r="BF206" i="25"/>
  <c r="BF119" i="25"/>
  <c r="BF467" i="25"/>
  <c r="BF554" i="25"/>
  <c r="Z501" i="26"/>
  <c r="BL146" i="26"/>
  <c r="BL75" i="26"/>
  <c r="BL359" i="26"/>
  <c r="BL430" i="26"/>
  <c r="AD503" i="26"/>
  <c r="BP148" i="26"/>
  <c r="BP77" i="26"/>
  <c r="BP432" i="26"/>
  <c r="BP361" i="26"/>
  <c r="W530" i="26"/>
  <c r="BI175" i="26"/>
  <c r="BI104" i="26"/>
  <c r="BI459" i="26"/>
  <c r="BI388" i="26"/>
  <c r="H630" i="25"/>
  <c r="AT195" i="25"/>
  <c r="AT108" i="25"/>
  <c r="AT543" i="25"/>
  <c r="AT456" i="25"/>
  <c r="Q545" i="26"/>
  <c r="BC190" i="26"/>
  <c r="BC119" i="26"/>
  <c r="BC403" i="26"/>
  <c r="BC474" i="26"/>
  <c r="V665" i="25"/>
  <c r="BH230" i="25"/>
  <c r="BH143" i="25"/>
  <c r="BH491" i="25"/>
  <c r="BH578" i="25"/>
  <c r="X686" i="25"/>
  <c r="BJ251" i="25"/>
  <c r="BJ164" i="25"/>
  <c r="BJ512" i="25"/>
  <c r="BJ599" i="25"/>
  <c r="B513" i="26"/>
  <c r="AN158" i="26"/>
  <c r="AN87" i="26"/>
  <c r="AN371" i="26"/>
  <c r="AN442" i="26"/>
  <c r="Y558" i="26"/>
  <c r="BK203" i="26"/>
  <c r="BK132" i="26"/>
  <c r="BK416" i="26"/>
  <c r="BK487" i="26"/>
  <c r="E651" i="25"/>
  <c r="AQ216" i="25"/>
  <c r="AQ129" i="25"/>
  <c r="AQ477" i="25"/>
  <c r="AQ564" i="25"/>
  <c r="H631" i="25"/>
  <c r="AT196" i="25"/>
  <c r="AT109" i="25"/>
  <c r="AT457" i="25"/>
  <c r="AT544" i="25"/>
  <c r="P676" i="25"/>
  <c r="BB241" i="25"/>
  <c r="BB154" i="25"/>
  <c r="BB502" i="25"/>
  <c r="BB589" i="25"/>
  <c r="U504" i="26"/>
  <c r="BG149" i="26"/>
  <c r="BG78" i="26"/>
  <c r="BG362" i="26"/>
  <c r="BG433" i="26"/>
  <c r="BA200" i="25"/>
  <c r="O635" i="25"/>
  <c r="BA113" i="25"/>
  <c r="BA461" i="25"/>
  <c r="BA548" i="25"/>
  <c r="BP169" i="26"/>
  <c r="AD524" i="26"/>
  <c r="BP98" i="26"/>
  <c r="BP382" i="26"/>
  <c r="BP453" i="26"/>
  <c r="AW257" i="25"/>
  <c r="K692" i="25"/>
  <c r="AW170" i="25"/>
  <c r="AW605" i="25"/>
  <c r="AW518" i="25"/>
  <c r="BJ240" i="25"/>
  <c r="X675" i="25"/>
  <c r="BJ153" i="25"/>
  <c r="BJ501" i="25"/>
  <c r="BJ588" i="25"/>
  <c r="I564" i="26"/>
  <c r="AU209" i="26"/>
  <c r="AU138" i="26"/>
  <c r="AU422" i="26"/>
  <c r="AU493" i="26"/>
  <c r="BS368" i="26"/>
  <c r="AG510" i="26"/>
  <c r="BS155" i="26"/>
  <c r="BS84" i="26"/>
  <c r="BS439" i="26"/>
  <c r="L679" i="25"/>
  <c r="AX244" i="25"/>
  <c r="AX505" i="25"/>
  <c r="AX157" i="25"/>
  <c r="AX592" i="25"/>
  <c r="J547" i="26"/>
  <c r="AV192" i="26"/>
  <c r="AV121" i="26"/>
  <c r="AV476" i="26"/>
  <c r="AV405" i="26"/>
  <c r="M650" i="25"/>
  <c r="AY215" i="25"/>
  <c r="AY128" i="25"/>
  <c r="AY476" i="25"/>
  <c r="AY563" i="25"/>
  <c r="AV148" i="26"/>
  <c r="J503" i="26"/>
  <c r="AV77" i="26"/>
  <c r="AV361" i="26"/>
  <c r="AV432" i="26"/>
  <c r="BN227" i="25"/>
  <c r="AB662" i="25"/>
  <c r="BN140" i="25"/>
  <c r="BN575" i="25"/>
  <c r="BN488" i="25"/>
  <c r="BN684" i="25"/>
  <c r="AF516" i="26"/>
  <c r="BR161" i="26"/>
  <c r="BR90" i="26"/>
  <c r="BR445" i="26"/>
  <c r="BR374" i="26"/>
  <c r="W684" i="25"/>
  <c r="BI249" i="25"/>
  <c r="BI162" i="25"/>
  <c r="BI597" i="25"/>
  <c r="BI510" i="25"/>
  <c r="Q520" i="26"/>
  <c r="BC165" i="26"/>
  <c r="BC94" i="26"/>
  <c r="BC449" i="26"/>
  <c r="BC378" i="26"/>
  <c r="AF642" i="25"/>
  <c r="BR207" i="25"/>
  <c r="BR120" i="25"/>
  <c r="BR468" i="25"/>
  <c r="BR555" i="25"/>
  <c r="AU197" i="25"/>
  <c r="I632" i="25"/>
  <c r="AU110" i="25"/>
  <c r="AU458" i="25"/>
  <c r="AU545" i="25"/>
  <c r="AI684" i="25"/>
  <c r="BU249" i="25"/>
  <c r="BU162" i="25"/>
  <c r="BU597" i="25"/>
  <c r="BU510" i="25"/>
  <c r="AR182" i="25"/>
  <c r="F617" i="25"/>
  <c r="AR95" i="25"/>
  <c r="AR530" i="25"/>
  <c r="AR443" i="25"/>
  <c r="AC669" i="25"/>
  <c r="BO234" i="25"/>
  <c r="BO147" i="25"/>
  <c r="BO495" i="25"/>
  <c r="BO582" i="25"/>
  <c r="B643" i="25"/>
  <c r="AN208" i="25"/>
  <c r="AN121" i="25"/>
  <c r="AN469" i="25"/>
  <c r="AN556" i="25"/>
  <c r="BE245" i="25"/>
  <c r="S680" i="25"/>
  <c r="BE158" i="25"/>
  <c r="BE506" i="25"/>
  <c r="BE593" i="25"/>
  <c r="M512" i="26"/>
  <c r="AY157" i="26"/>
  <c r="AY86" i="26"/>
  <c r="AY441" i="26"/>
  <c r="AY370" i="26"/>
  <c r="W535" i="26"/>
  <c r="BI180" i="26"/>
  <c r="BI109" i="26"/>
  <c r="BI464" i="26"/>
  <c r="BI393" i="26"/>
  <c r="BC175" i="26"/>
  <c r="Q530" i="26"/>
  <c r="BC104" i="26"/>
  <c r="BC388" i="26"/>
  <c r="BC459" i="26"/>
  <c r="Z530" i="26"/>
  <c r="BL175" i="26"/>
  <c r="BL104" i="26"/>
  <c r="BL388" i="26"/>
  <c r="BL459" i="26"/>
  <c r="AF540" i="26"/>
  <c r="BR185" i="26"/>
  <c r="BR114" i="26"/>
  <c r="BR469" i="26"/>
  <c r="BR398" i="26"/>
  <c r="AV235" i="25"/>
  <c r="J670" i="25"/>
  <c r="AV148" i="25"/>
  <c r="AV583" i="25"/>
  <c r="AV496" i="25"/>
  <c r="D524" i="26"/>
  <c r="AP169" i="26"/>
  <c r="AP98" i="26"/>
  <c r="AP382" i="26"/>
  <c r="AP453" i="26"/>
  <c r="O623" i="25"/>
  <c r="BA188" i="25"/>
  <c r="BA101" i="25"/>
  <c r="BA536" i="25"/>
  <c r="BA449" i="25"/>
  <c r="BI218" i="25"/>
  <c r="W653" i="25"/>
  <c r="BI131" i="25"/>
  <c r="BI479" i="25"/>
  <c r="BI566" i="25"/>
  <c r="AG553" i="26"/>
  <c r="BS198" i="26"/>
  <c r="BS127" i="26"/>
  <c r="BS411" i="26"/>
  <c r="BS482" i="26"/>
  <c r="L684" i="25"/>
  <c r="AX249" i="25"/>
  <c r="AX162" i="25"/>
  <c r="AX510" i="25"/>
  <c r="AX597" i="25"/>
  <c r="W545" i="26"/>
  <c r="BI190" i="26"/>
  <c r="BI119" i="26"/>
  <c r="BI474" i="26"/>
  <c r="BI403" i="26"/>
  <c r="L657" i="25"/>
  <c r="AX222" i="25"/>
  <c r="AX135" i="25"/>
  <c r="AX483" i="25"/>
  <c r="AX570" i="25"/>
  <c r="Q668" i="25"/>
  <c r="BC233" i="25"/>
  <c r="BC146" i="25"/>
  <c r="BC494" i="25"/>
  <c r="BC581" i="25"/>
  <c r="AW213" i="25"/>
  <c r="K648" i="25"/>
  <c r="AW126" i="25"/>
  <c r="AW561" i="25"/>
  <c r="AW474" i="25"/>
  <c r="U662" i="25"/>
  <c r="BG227" i="25"/>
  <c r="BG140" i="25"/>
  <c r="BG575" i="25"/>
  <c r="BG488" i="25"/>
  <c r="BA206" i="25"/>
  <c r="O641" i="25"/>
  <c r="BA119" i="25"/>
  <c r="BA467" i="25"/>
  <c r="BA554" i="25"/>
  <c r="AE659" i="25"/>
  <c r="BQ224" i="25"/>
  <c r="BQ137" i="25"/>
  <c r="BQ485" i="25"/>
  <c r="BQ572" i="25"/>
  <c r="T646" i="25"/>
  <c r="BF211" i="25"/>
  <c r="BF124" i="25"/>
  <c r="BF559" i="25"/>
  <c r="BF472" i="25"/>
  <c r="BC200" i="25"/>
  <c r="Q635" i="25"/>
  <c r="BC113" i="25"/>
  <c r="BC461" i="25"/>
  <c r="BC548" i="25"/>
  <c r="C688" i="25"/>
  <c r="AO253" i="25"/>
  <c r="AO166" i="25"/>
  <c r="AO601" i="25"/>
  <c r="AO514" i="25"/>
  <c r="AN211" i="26"/>
  <c r="B566" i="26"/>
  <c r="AN140" i="26"/>
  <c r="AN495" i="26"/>
  <c r="AN424" i="26"/>
  <c r="P567" i="26"/>
  <c r="BB212" i="26"/>
  <c r="BB141" i="26"/>
  <c r="BB425" i="26"/>
  <c r="BB496" i="26"/>
  <c r="M694" i="25"/>
  <c r="AY259" i="25"/>
  <c r="AY172" i="25"/>
  <c r="AY520" i="25"/>
  <c r="AY607" i="25"/>
  <c r="G511" i="26"/>
  <c r="AS156" i="26"/>
  <c r="AS85" i="26"/>
  <c r="AS369" i="26"/>
  <c r="AS440" i="26"/>
  <c r="F675" i="25"/>
  <c r="AR240" i="25"/>
  <c r="AR153" i="25"/>
  <c r="AR501" i="25"/>
  <c r="AR588" i="25"/>
  <c r="G512" i="26"/>
  <c r="AS157" i="26"/>
  <c r="AS86" i="26"/>
  <c r="AS441" i="26"/>
  <c r="AS370" i="26"/>
  <c r="AW176" i="25"/>
  <c r="K611" i="25"/>
  <c r="AW89" i="25"/>
  <c r="AW524" i="25"/>
  <c r="AW437" i="25"/>
  <c r="E637" i="25"/>
  <c r="AQ202" i="25"/>
  <c r="AQ115" i="25"/>
  <c r="AQ463" i="25"/>
  <c r="AQ550" i="25"/>
  <c r="AB557" i="26"/>
  <c r="BN202" i="26"/>
  <c r="BN131" i="26"/>
  <c r="BN415" i="26"/>
  <c r="BN486" i="26"/>
  <c r="AU174" i="26"/>
  <c r="I529" i="26"/>
  <c r="AU103" i="26"/>
  <c r="AU458" i="26"/>
  <c r="AU387" i="26"/>
  <c r="Y663" i="25"/>
  <c r="BK228" i="25"/>
  <c r="BK141" i="25"/>
  <c r="BK576" i="25"/>
  <c r="BK489" i="25"/>
  <c r="AR175" i="26"/>
  <c r="F530" i="26"/>
  <c r="AR104" i="26"/>
  <c r="AR459" i="26"/>
  <c r="AR388" i="26"/>
  <c r="BM185" i="26"/>
  <c r="AA540" i="26"/>
  <c r="BM114" i="26"/>
  <c r="BM469" i="26"/>
  <c r="BM398" i="26"/>
  <c r="G534" i="26"/>
  <c r="AS179" i="26"/>
  <c r="AS108" i="26"/>
  <c r="AS463" i="26"/>
  <c r="AS392" i="26"/>
  <c r="AF638" i="25"/>
  <c r="BR203" i="25"/>
  <c r="BR116" i="25"/>
  <c r="BR551" i="25"/>
  <c r="BR464" i="25"/>
  <c r="B530" i="26"/>
  <c r="AN175" i="26"/>
  <c r="AN104" i="26"/>
  <c r="AN388" i="26"/>
  <c r="AN459" i="26"/>
  <c r="Q662" i="25"/>
  <c r="BC227" i="25"/>
  <c r="BC140" i="25"/>
  <c r="BC575" i="25"/>
  <c r="BC488" i="25"/>
  <c r="AG518" i="26"/>
  <c r="BS163" i="26"/>
  <c r="BS92" i="26"/>
  <c r="BS447" i="26"/>
  <c r="BS376" i="26"/>
  <c r="AH501" i="26"/>
  <c r="BT146" i="26"/>
  <c r="BT75" i="26"/>
  <c r="BT430" i="26"/>
  <c r="BT359" i="26"/>
  <c r="V509" i="26"/>
  <c r="BH154" i="26"/>
  <c r="BH83" i="26"/>
  <c r="BH367" i="26"/>
  <c r="BH438" i="26"/>
  <c r="D519" i="26"/>
  <c r="AP164" i="26"/>
  <c r="AP93" i="26"/>
  <c r="AP377" i="26"/>
  <c r="AP448" i="26"/>
  <c r="Q694" i="25"/>
  <c r="BC259" i="25"/>
  <c r="BC172" i="25"/>
  <c r="BC520" i="25"/>
  <c r="BC607" i="25"/>
  <c r="G517" i="26"/>
  <c r="AS162" i="26"/>
  <c r="AS91" i="26"/>
  <c r="AS446" i="26"/>
  <c r="AS375" i="26"/>
  <c r="E517" i="26"/>
  <c r="AQ162" i="26"/>
  <c r="AQ91" i="26"/>
  <c r="AQ446" i="26"/>
  <c r="AQ375" i="26"/>
  <c r="L692" i="25"/>
  <c r="AX257" i="25"/>
  <c r="AX170" i="25"/>
  <c r="AX518" i="25"/>
  <c r="AX605" i="25"/>
  <c r="AI534" i="26"/>
  <c r="BU179" i="26"/>
  <c r="BU108" i="26"/>
  <c r="BU463" i="26"/>
  <c r="BU392" i="26"/>
  <c r="Y559" i="26"/>
  <c r="BK204" i="26"/>
  <c r="BK133" i="26"/>
  <c r="BK417" i="26"/>
  <c r="BK488" i="26"/>
  <c r="R643" i="25"/>
  <c r="BD208" i="25"/>
  <c r="BD121" i="25"/>
  <c r="BD469" i="25"/>
  <c r="BD556" i="25"/>
  <c r="Y512" i="26"/>
  <c r="BK157" i="26"/>
  <c r="BK86" i="26"/>
  <c r="BK370" i="26"/>
  <c r="BK441" i="26"/>
  <c r="BO652" i="25"/>
  <c r="BA146" i="26"/>
  <c r="O501" i="26"/>
  <c r="BA75" i="26"/>
  <c r="BA430" i="26"/>
  <c r="BA359" i="26"/>
  <c r="BD162" i="26"/>
  <c r="R517" i="26"/>
  <c r="BD91" i="26"/>
  <c r="BD375" i="26"/>
  <c r="BD446" i="26"/>
  <c r="Z646" i="25"/>
  <c r="BL211" i="25"/>
  <c r="BL124" i="25"/>
  <c r="BL472" i="25"/>
  <c r="BL559" i="25"/>
  <c r="BN688" i="25"/>
  <c r="P688" i="25"/>
  <c r="BB253" i="25"/>
  <c r="BB166" i="25"/>
  <c r="BB601" i="25"/>
  <c r="BB514" i="25"/>
  <c r="X503" i="26"/>
  <c r="BJ148" i="26"/>
  <c r="BJ77" i="26"/>
  <c r="BJ361" i="26"/>
  <c r="BJ432" i="26"/>
  <c r="M671" i="25"/>
  <c r="AY236" i="25"/>
  <c r="AY149" i="25"/>
  <c r="AY497" i="25"/>
  <c r="AY584" i="25"/>
  <c r="Q671" i="25"/>
  <c r="BC236" i="25"/>
  <c r="BC149" i="25"/>
  <c r="BC497" i="25"/>
  <c r="BC584" i="25"/>
  <c r="H616" i="25"/>
  <c r="AT181" i="25"/>
  <c r="AT94" i="25"/>
  <c r="AT529" i="25"/>
  <c r="AT442" i="25"/>
  <c r="V548" i="26"/>
  <c r="BH193" i="26"/>
  <c r="BH122" i="26"/>
  <c r="BH406" i="26"/>
  <c r="BH477" i="26"/>
  <c r="AE651" i="25"/>
  <c r="BQ216" i="25"/>
  <c r="BQ129" i="25"/>
  <c r="BQ564" i="25"/>
  <c r="BQ477" i="25"/>
  <c r="AG519" i="26"/>
  <c r="BS164" i="26"/>
  <c r="BS93" i="26"/>
  <c r="BS448" i="26"/>
  <c r="BS377" i="26"/>
  <c r="AG508" i="26"/>
  <c r="BS153" i="26"/>
  <c r="BS82" i="26"/>
  <c r="BS366" i="26"/>
  <c r="BS437" i="26"/>
  <c r="BL235" i="25"/>
  <c r="Z670" i="25"/>
  <c r="BL148" i="25"/>
  <c r="BL496" i="25"/>
  <c r="BL583" i="25"/>
  <c r="F691" i="25"/>
  <c r="AR256" i="25"/>
  <c r="AR169" i="25"/>
  <c r="AR517" i="25"/>
  <c r="AR604" i="25"/>
  <c r="G523" i="26"/>
  <c r="AS168" i="26"/>
  <c r="AS97" i="26"/>
  <c r="AS452" i="26"/>
  <c r="AS381" i="26"/>
  <c r="J564" i="26"/>
  <c r="AV209" i="26"/>
  <c r="AV138" i="26"/>
  <c r="AV493" i="26"/>
  <c r="AV422" i="26"/>
  <c r="BH542" i="26"/>
  <c r="AB523" i="26"/>
  <c r="BN168" i="26"/>
  <c r="BN97" i="26"/>
  <c r="BN452" i="26"/>
  <c r="BN381" i="26"/>
  <c r="U684" i="25"/>
  <c r="BG249" i="25"/>
  <c r="BG162" i="25"/>
  <c r="BG597" i="25"/>
  <c r="BG510" i="25"/>
  <c r="N546" i="26"/>
  <c r="AZ191" i="26"/>
  <c r="AZ120" i="26"/>
  <c r="AZ475" i="26"/>
  <c r="AZ404" i="26"/>
  <c r="T540" i="26"/>
  <c r="BF185" i="26"/>
  <c r="BF114" i="26"/>
  <c r="BF398" i="26"/>
  <c r="BF469" i="26"/>
  <c r="K525" i="26"/>
  <c r="AW170" i="26"/>
  <c r="AW99" i="26"/>
  <c r="AW454" i="26"/>
  <c r="AW383" i="26"/>
  <c r="M551" i="26"/>
  <c r="AY196" i="26"/>
  <c r="AY125" i="26"/>
  <c r="AY480" i="26"/>
  <c r="AY409" i="26"/>
  <c r="W567" i="26"/>
  <c r="BI212" i="26"/>
  <c r="BI141" i="26"/>
  <c r="BI425" i="26"/>
  <c r="BI496" i="26"/>
  <c r="V521" i="26"/>
  <c r="BH166" i="26"/>
  <c r="BH95" i="26"/>
  <c r="BH379" i="26"/>
  <c r="BH450" i="26"/>
  <c r="BF226" i="25"/>
  <c r="T661" i="25"/>
  <c r="BF139" i="25"/>
  <c r="BF487" i="25"/>
  <c r="BF574" i="25"/>
  <c r="H694" i="25"/>
  <c r="AT259" i="25"/>
  <c r="AT172" i="25"/>
  <c r="AT607" i="25"/>
  <c r="AT520" i="25"/>
  <c r="BO459" i="25"/>
  <c r="BO198" i="25"/>
  <c r="AC633" i="25"/>
  <c r="BO111" i="25"/>
  <c r="BO546" i="25"/>
  <c r="H672" i="25"/>
  <c r="AT237" i="25"/>
  <c r="AT150" i="25"/>
  <c r="AT498" i="25"/>
  <c r="AT585" i="25"/>
  <c r="BP648" i="25"/>
  <c r="N512" i="26"/>
  <c r="AZ157" i="26"/>
  <c r="AZ86" i="26"/>
  <c r="AZ441" i="26"/>
  <c r="AZ370" i="26"/>
  <c r="D503" i="26"/>
  <c r="AP148" i="26"/>
  <c r="AP77" i="26"/>
  <c r="AP361" i="26"/>
  <c r="AP432" i="26"/>
  <c r="N652" i="25"/>
  <c r="AZ217" i="25"/>
  <c r="AZ130" i="25"/>
  <c r="AZ565" i="25"/>
  <c r="AZ478" i="25"/>
  <c r="Q542" i="26"/>
  <c r="BC187" i="26"/>
  <c r="BC116" i="26"/>
  <c r="BC471" i="26"/>
  <c r="BC400" i="26"/>
  <c r="F523" i="26"/>
  <c r="AR168" i="26"/>
  <c r="AR97" i="26"/>
  <c r="AR381" i="26"/>
  <c r="AR452" i="26"/>
  <c r="AD643" i="25"/>
  <c r="BP208" i="25"/>
  <c r="BP121" i="25"/>
  <c r="BP556" i="25"/>
  <c r="BP469" i="25"/>
  <c r="G676" i="25"/>
  <c r="AS241" i="25"/>
  <c r="AS154" i="25"/>
  <c r="AS502" i="25"/>
  <c r="AS589" i="25"/>
  <c r="G565" i="26"/>
  <c r="AS210" i="26"/>
  <c r="AS139" i="26"/>
  <c r="AS494" i="26"/>
  <c r="AS423" i="26"/>
  <c r="R536" i="26"/>
  <c r="BD394" i="26"/>
  <c r="BD181" i="26"/>
  <c r="BD252" i="26"/>
  <c r="BD110" i="26"/>
  <c r="BD323" i="26"/>
  <c r="BD465" i="26"/>
  <c r="BT244" i="25"/>
  <c r="AH679" i="25"/>
  <c r="BT505" i="25"/>
  <c r="BT157" i="25"/>
  <c r="BT592" i="25"/>
  <c r="T514" i="26"/>
  <c r="BF159" i="26"/>
  <c r="BF88" i="26"/>
  <c r="BF372" i="26"/>
  <c r="BF443" i="26"/>
  <c r="X550" i="26"/>
  <c r="BJ195" i="26"/>
  <c r="BJ124" i="26"/>
  <c r="BJ479" i="26"/>
  <c r="BJ408" i="26"/>
  <c r="O631" i="25"/>
  <c r="BA196" i="25"/>
  <c r="BA109" i="25"/>
  <c r="BA544" i="25"/>
  <c r="BA457" i="25"/>
  <c r="BH147" i="26"/>
  <c r="V502" i="26"/>
  <c r="BH76" i="26"/>
  <c r="BH431" i="26"/>
  <c r="BH360" i="26"/>
  <c r="BR641" i="25"/>
  <c r="H659" i="25"/>
  <c r="AT224" i="25"/>
  <c r="AT137" i="25"/>
  <c r="AT485" i="25"/>
  <c r="AT572" i="25"/>
  <c r="AR148" i="26"/>
  <c r="F503" i="26"/>
  <c r="AR77" i="26"/>
  <c r="AR361" i="26"/>
  <c r="AR432" i="26"/>
  <c r="L648" i="25"/>
  <c r="AX213" i="25"/>
  <c r="AX126" i="25"/>
  <c r="AX561" i="25"/>
  <c r="AX474" i="25"/>
  <c r="AA557" i="26"/>
  <c r="BM202" i="26"/>
  <c r="BM131" i="26"/>
  <c r="BM415" i="26"/>
  <c r="BM486" i="26"/>
  <c r="T516" i="26"/>
  <c r="BF161" i="26"/>
  <c r="BF90" i="26"/>
  <c r="BF374" i="26"/>
  <c r="BF445" i="26"/>
  <c r="N509" i="26"/>
  <c r="AZ154" i="26"/>
  <c r="AZ83" i="26"/>
  <c r="AZ438" i="26"/>
  <c r="AZ367" i="26"/>
  <c r="I512" i="26"/>
  <c r="AU157" i="26"/>
  <c r="AU86" i="26"/>
  <c r="AU441" i="26"/>
  <c r="AU370" i="26"/>
  <c r="BR209" i="26"/>
  <c r="AF564" i="26"/>
  <c r="BR138" i="26"/>
  <c r="BR422" i="26"/>
  <c r="BR493" i="26"/>
  <c r="BT224" i="25"/>
  <c r="AH659" i="25"/>
  <c r="BT137" i="25"/>
  <c r="BT485" i="25"/>
  <c r="BT572" i="25"/>
  <c r="BU551" i="26"/>
  <c r="S505" i="26"/>
  <c r="BE150" i="26"/>
  <c r="BE79" i="26"/>
  <c r="BE434" i="26"/>
  <c r="BE363" i="26"/>
  <c r="AP180" i="26"/>
  <c r="D535" i="26"/>
  <c r="AP109" i="26"/>
  <c r="AP393" i="26"/>
  <c r="AP464" i="26"/>
  <c r="BR493" i="25"/>
  <c r="BR232" i="25"/>
  <c r="AF667" i="25"/>
  <c r="BR145" i="25"/>
  <c r="BR580" i="25"/>
  <c r="BN368" i="26"/>
  <c r="AB510" i="26"/>
  <c r="BN155" i="26"/>
  <c r="BN84" i="26"/>
  <c r="BN439" i="26"/>
  <c r="Q656" i="25"/>
  <c r="BC221" i="25"/>
  <c r="BC569" i="25"/>
  <c r="BC134" i="25"/>
  <c r="BC482" i="25"/>
  <c r="BV156" i="26"/>
  <c r="AJ511" i="26"/>
  <c r="BV85" i="26"/>
  <c r="BV440" i="26"/>
  <c r="BV369" i="26"/>
  <c r="O500" i="26"/>
  <c r="BA145" i="26"/>
  <c r="BA74" i="26"/>
  <c r="BA429" i="26"/>
  <c r="BA358" i="26"/>
  <c r="E507" i="26"/>
  <c r="AQ152" i="26"/>
  <c r="AQ81" i="26"/>
  <c r="AQ365" i="26"/>
  <c r="AQ436" i="26"/>
  <c r="N502" i="26"/>
  <c r="AZ147" i="26"/>
  <c r="AZ76" i="26"/>
  <c r="AZ431" i="26"/>
  <c r="AZ360" i="26"/>
  <c r="T653" i="25"/>
  <c r="BF218" i="25"/>
  <c r="BF131" i="25"/>
  <c r="BF479" i="25"/>
  <c r="BF566" i="25"/>
  <c r="P508" i="26"/>
  <c r="BB153" i="26"/>
  <c r="BB82" i="26"/>
  <c r="BB437" i="26"/>
  <c r="BB366" i="26"/>
  <c r="S672" i="25"/>
  <c r="BE237" i="25"/>
  <c r="BE150" i="25"/>
  <c r="BE585" i="25"/>
  <c r="BE498" i="25"/>
  <c r="AO204" i="26"/>
  <c r="C559" i="26"/>
  <c r="AO133" i="26"/>
  <c r="AO488" i="26"/>
  <c r="AO417" i="26"/>
  <c r="AW212" i="25"/>
  <c r="K647" i="25"/>
  <c r="AW125" i="25"/>
  <c r="AW560" i="25"/>
  <c r="AW473" i="25"/>
  <c r="Y520" i="26"/>
  <c r="BK165" i="26"/>
  <c r="BK94" i="26"/>
  <c r="BK449" i="26"/>
  <c r="BK378" i="26"/>
  <c r="BE235" i="25"/>
  <c r="S670" i="25"/>
  <c r="BE148" i="25"/>
  <c r="BE583" i="25"/>
  <c r="BE496" i="25"/>
  <c r="BJ652" i="25"/>
  <c r="AS165" i="26"/>
  <c r="G520" i="26"/>
  <c r="AS94" i="26"/>
  <c r="AS378" i="26"/>
  <c r="AS449" i="26"/>
  <c r="AR448" i="25"/>
  <c r="F622" i="25"/>
  <c r="AR187" i="25"/>
  <c r="AR535" i="25"/>
  <c r="AR100" i="25"/>
  <c r="BQ490" i="26"/>
  <c r="AE561" i="26"/>
  <c r="BQ419" i="26"/>
  <c r="BQ206" i="26"/>
  <c r="BQ135" i="26"/>
  <c r="BQ277" i="26"/>
  <c r="BQ348" i="26"/>
  <c r="V655" i="25"/>
  <c r="BH220" i="25"/>
  <c r="BH133" i="25"/>
  <c r="BH568" i="25"/>
  <c r="BH481" i="25"/>
  <c r="AX182" i="26"/>
  <c r="L537" i="26"/>
  <c r="AX111" i="26"/>
  <c r="AX395" i="26"/>
  <c r="AX466" i="26"/>
  <c r="BP209" i="25"/>
  <c r="AD644" i="25"/>
  <c r="BP122" i="25"/>
  <c r="BP557" i="25"/>
  <c r="BP470" i="25"/>
  <c r="Q543" i="26"/>
  <c r="BC188" i="26"/>
  <c r="BC117" i="26"/>
  <c r="BC401" i="26"/>
  <c r="BC472" i="26"/>
  <c r="AP218" i="25"/>
  <c r="D653" i="25"/>
  <c r="AP131" i="25"/>
  <c r="AP566" i="25"/>
  <c r="AP479" i="25"/>
  <c r="AZ184" i="25"/>
  <c r="N619" i="25"/>
  <c r="AZ97" i="25"/>
  <c r="AZ445" i="25"/>
  <c r="AZ532" i="25"/>
  <c r="O514" i="26"/>
  <c r="BA159" i="26"/>
  <c r="BA88" i="26"/>
  <c r="BA443" i="26"/>
  <c r="BA372" i="26"/>
  <c r="E645" i="25"/>
  <c r="AQ210" i="25"/>
  <c r="AQ123" i="25"/>
  <c r="AQ558" i="25"/>
  <c r="AQ471" i="25"/>
  <c r="BA144" i="26"/>
  <c r="O499" i="26"/>
  <c r="BA73" i="26"/>
  <c r="BA428" i="26"/>
  <c r="BA357" i="26"/>
  <c r="E636" i="25"/>
  <c r="AQ201" i="25"/>
  <c r="AQ114" i="25"/>
  <c r="AQ549" i="25"/>
  <c r="AQ462" i="25"/>
  <c r="R549" i="26"/>
  <c r="BD194" i="26"/>
  <c r="BD123" i="26"/>
  <c r="BD407" i="26"/>
  <c r="BD478" i="26"/>
  <c r="X566" i="26"/>
  <c r="BJ211" i="26"/>
  <c r="BJ140" i="26"/>
  <c r="BJ424" i="26"/>
  <c r="BJ495" i="26"/>
  <c r="BA173" i="26"/>
  <c r="O528" i="26"/>
  <c r="BA102" i="26"/>
  <c r="BA457" i="26"/>
  <c r="BA386" i="26"/>
  <c r="AC653" i="25"/>
  <c r="BO218" i="25"/>
  <c r="BO131" i="25"/>
  <c r="BO479" i="25"/>
  <c r="BO566" i="25"/>
  <c r="BO158" i="26"/>
  <c r="AC513" i="26"/>
  <c r="BO87" i="26"/>
  <c r="BO442" i="26"/>
  <c r="BO371" i="26"/>
  <c r="R642" i="25"/>
  <c r="BD207" i="25"/>
  <c r="BD120" i="25"/>
  <c r="BD555" i="25"/>
  <c r="BD468" i="25"/>
  <c r="AQ207" i="25"/>
  <c r="E642" i="25"/>
  <c r="AQ120" i="25"/>
  <c r="AQ555" i="25"/>
  <c r="AQ468" i="25"/>
  <c r="AI654" i="25"/>
  <c r="BU219" i="25"/>
  <c r="BU132" i="25"/>
  <c r="BU480" i="25"/>
  <c r="BU567" i="25"/>
  <c r="BT646" i="25"/>
  <c r="U687" i="25"/>
  <c r="BG252" i="25"/>
  <c r="BG165" i="25"/>
  <c r="BG513" i="25"/>
  <c r="BG600" i="25"/>
  <c r="BE157" i="26"/>
  <c r="S512" i="26"/>
  <c r="BE86" i="26"/>
  <c r="BE441" i="26"/>
  <c r="BE370" i="26"/>
  <c r="AH516" i="26"/>
  <c r="BT161" i="26"/>
  <c r="BT90" i="26"/>
  <c r="BT374" i="26"/>
  <c r="BT445" i="26"/>
  <c r="BE185" i="26"/>
  <c r="S540" i="26"/>
  <c r="BE114" i="26"/>
  <c r="BE398" i="26"/>
  <c r="BE469" i="26"/>
  <c r="BQ624" i="25"/>
  <c r="R674" i="25"/>
  <c r="BD239" i="25"/>
  <c r="BD500" i="25"/>
  <c r="BD152" i="25"/>
  <c r="BD587" i="25"/>
  <c r="BN623" i="25"/>
  <c r="BG612" i="25"/>
  <c r="BN622" i="25"/>
  <c r="Y693" i="25"/>
  <c r="BK258" i="25"/>
  <c r="BK606" i="25"/>
  <c r="BK171" i="25"/>
  <c r="BK519" i="25"/>
  <c r="I630" i="25"/>
  <c r="AU195" i="25"/>
  <c r="AU108" i="25"/>
  <c r="AU543" i="25"/>
  <c r="AU456" i="25"/>
  <c r="BE466" i="25"/>
  <c r="S640" i="25"/>
  <c r="BE205" i="25"/>
  <c r="BE553" i="25"/>
  <c r="BE118" i="25"/>
  <c r="BI620" i="25"/>
  <c r="BC612" i="25"/>
  <c r="D625" i="25"/>
  <c r="AP190" i="25"/>
  <c r="AP103" i="25"/>
  <c r="AP451" i="25"/>
  <c r="AP538" i="25"/>
  <c r="BT258" i="25"/>
  <c r="AH693" i="25"/>
  <c r="BT606" i="25"/>
  <c r="BT171" i="25"/>
  <c r="BT519" i="25"/>
  <c r="AO438" i="25"/>
  <c r="AO177" i="25"/>
  <c r="C612" i="25"/>
  <c r="AO525" i="25"/>
  <c r="AO90" i="25"/>
  <c r="BV405" i="26"/>
  <c r="BV192" i="26"/>
  <c r="AJ547" i="26"/>
  <c r="BV121" i="26"/>
  <c r="BV476" i="26"/>
  <c r="AQ258" i="25"/>
  <c r="E693" i="25"/>
  <c r="AQ606" i="25"/>
  <c r="AQ171" i="25"/>
  <c r="AQ519" i="25"/>
  <c r="AG677" i="25"/>
  <c r="BS242" i="25"/>
  <c r="BS155" i="25"/>
  <c r="BS590" i="25"/>
  <c r="BS503" i="25"/>
  <c r="T527" i="26"/>
  <c r="BF385" i="26"/>
  <c r="BF243" i="26"/>
  <c r="BF101" i="26"/>
  <c r="BF172" i="26"/>
  <c r="BF314" i="26"/>
  <c r="BF456" i="26"/>
  <c r="W640" i="25"/>
  <c r="BI205" i="25"/>
  <c r="BI553" i="25"/>
  <c r="BI118" i="25"/>
  <c r="BI466" i="25"/>
  <c r="BV587" i="25"/>
  <c r="BV239" i="25"/>
  <c r="AJ674" i="25"/>
  <c r="BV500" i="25"/>
  <c r="BV152" i="25"/>
  <c r="Y544" i="26"/>
  <c r="BK189" i="26"/>
  <c r="BK118" i="26"/>
  <c r="BK402" i="26"/>
  <c r="BK473" i="26"/>
  <c r="BF259" i="25"/>
  <c r="T694" i="25"/>
  <c r="BF172" i="25"/>
  <c r="BF607" i="25"/>
  <c r="BF520" i="25"/>
  <c r="K550" i="26"/>
  <c r="AW195" i="26"/>
  <c r="AW124" i="26"/>
  <c r="AW479" i="26"/>
  <c r="AW408" i="26"/>
  <c r="D658" i="25"/>
  <c r="AP223" i="25"/>
  <c r="AP484" i="25"/>
  <c r="AP136" i="25"/>
  <c r="AP571" i="25"/>
  <c r="BQ482" i="25"/>
  <c r="BQ221" i="25"/>
  <c r="AE656" i="25"/>
  <c r="BQ569" i="25"/>
  <c r="BQ134" i="25"/>
  <c r="H679" i="25"/>
  <c r="AT244" i="25"/>
  <c r="AT505" i="25"/>
  <c r="AT157" i="25"/>
  <c r="AT592" i="25"/>
  <c r="AF525" i="26"/>
  <c r="BR170" i="26"/>
  <c r="BR99" i="26"/>
  <c r="BR383" i="26"/>
  <c r="BR454" i="26"/>
  <c r="BV628" i="25"/>
  <c r="V679" i="25"/>
  <c r="BH244" i="25"/>
  <c r="BH505" i="25"/>
  <c r="BH157" i="25"/>
  <c r="BH592" i="25"/>
  <c r="BS208" i="26"/>
  <c r="AG563" i="26"/>
  <c r="BS137" i="26"/>
  <c r="BS492" i="26"/>
  <c r="BS421" i="26"/>
  <c r="BD629" i="25"/>
  <c r="BR584" i="25"/>
  <c r="BR236" i="25"/>
  <c r="AF671" i="25"/>
  <c r="BR149" i="25"/>
  <c r="BR497" i="25"/>
  <c r="AT591" i="25"/>
  <c r="AT243" i="25"/>
  <c r="H678" i="25"/>
  <c r="AT504" i="25"/>
  <c r="AT156" i="25"/>
  <c r="H539" i="26"/>
  <c r="AT184" i="26"/>
  <c r="AT113" i="26"/>
  <c r="AT468" i="26"/>
  <c r="AT397" i="26"/>
  <c r="AJ501" i="26"/>
  <c r="BV146" i="26"/>
  <c r="BV75" i="26"/>
  <c r="BV430" i="26"/>
  <c r="BV359" i="26"/>
  <c r="AQ164" i="26"/>
  <c r="E519" i="26"/>
  <c r="AQ93" i="26"/>
  <c r="AQ377" i="26"/>
  <c r="AQ448" i="26"/>
  <c r="BN251" i="25"/>
  <c r="AB686" i="25"/>
  <c r="BN164" i="25"/>
  <c r="BN599" i="25"/>
  <c r="BN512" i="25"/>
  <c r="AA548" i="26"/>
  <c r="BM193" i="26"/>
  <c r="BM122" i="26"/>
  <c r="BM406" i="26"/>
  <c r="BM477" i="26"/>
  <c r="BU620" i="25"/>
  <c r="BC629" i="25"/>
  <c r="B613" i="25"/>
  <c r="AN178" i="25"/>
  <c r="AN91" i="25"/>
  <c r="AN439" i="25"/>
  <c r="AN526" i="25"/>
  <c r="N689" i="25"/>
  <c r="AZ254" i="25"/>
  <c r="AZ167" i="25"/>
  <c r="AZ602" i="25"/>
  <c r="AZ515" i="25"/>
  <c r="T538" i="26"/>
  <c r="BF396" i="26"/>
  <c r="BF112" i="26"/>
  <c r="BF254" i="26"/>
  <c r="BF183" i="26"/>
  <c r="BF325" i="26"/>
  <c r="BF467" i="26"/>
  <c r="BO258" i="25"/>
  <c r="AC693" i="25"/>
  <c r="BO606" i="25"/>
  <c r="BO171" i="25"/>
  <c r="BO519" i="25"/>
  <c r="P667" i="25"/>
  <c r="BB232" i="25"/>
  <c r="BB145" i="25"/>
  <c r="BB580" i="25"/>
  <c r="BB493" i="25"/>
  <c r="S633" i="25"/>
  <c r="BE198" i="25"/>
  <c r="BE111" i="25"/>
  <c r="BE546" i="25"/>
  <c r="BE459" i="25"/>
  <c r="AB505" i="26"/>
  <c r="BN150" i="26"/>
  <c r="BN79" i="26"/>
  <c r="BN363" i="26"/>
  <c r="BN434" i="26"/>
  <c r="BG260" i="25"/>
  <c r="U695" i="25"/>
  <c r="BG173" i="25"/>
  <c r="BG608" i="25"/>
  <c r="BG521" i="25"/>
  <c r="AF645" i="25"/>
  <c r="BR210" i="25"/>
  <c r="BR123" i="25"/>
  <c r="BR471" i="25"/>
  <c r="BR558" i="25"/>
  <c r="BD617" i="25"/>
  <c r="BP628" i="25"/>
  <c r="AO460" i="25"/>
  <c r="AO199" i="25"/>
  <c r="C634" i="25"/>
  <c r="AO112" i="25"/>
  <c r="AO547" i="25"/>
  <c r="BV657" i="25"/>
  <c r="AR226" i="25"/>
  <c r="F661" i="25"/>
  <c r="AR139" i="25"/>
  <c r="AR574" i="25"/>
  <c r="AR487" i="25"/>
  <c r="O616" i="25"/>
  <c r="BA181" i="25"/>
  <c r="BA94" i="25"/>
  <c r="BA529" i="25"/>
  <c r="BA442" i="25"/>
  <c r="C679" i="25"/>
  <c r="AO244" i="25"/>
  <c r="AO505" i="25"/>
  <c r="AO157" i="25"/>
  <c r="AO592" i="25"/>
  <c r="BL244" i="25"/>
  <c r="Z679" i="25"/>
  <c r="BL505" i="25"/>
  <c r="BL157" i="25"/>
  <c r="BL592" i="25"/>
  <c r="S678" i="25"/>
  <c r="BE243" i="25"/>
  <c r="BE504" i="25"/>
  <c r="BE156" i="25"/>
  <c r="BE591" i="25"/>
  <c r="AD538" i="26"/>
  <c r="BP396" i="26"/>
  <c r="BP112" i="26"/>
  <c r="BP183" i="26"/>
  <c r="BP325" i="26"/>
  <c r="BP254" i="26"/>
  <c r="BP467" i="26"/>
  <c r="BE229" i="25"/>
  <c r="S664" i="25"/>
  <c r="BE490" i="25"/>
  <c r="BE142" i="25"/>
  <c r="BE577" i="25"/>
  <c r="BB236" i="25"/>
  <c r="P671" i="25"/>
  <c r="BB149" i="25"/>
  <c r="BB497" i="25"/>
  <c r="BB584" i="25"/>
  <c r="O628" i="25"/>
  <c r="BA193" i="25"/>
  <c r="BA106" i="25"/>
  <c r="BA454" i="25"/>
  <c r="BA541" i="25"/>
  <c r="F500" i="26"/>
  <c r="AR145" i="26"/>
  <c r="AR74" i="26"/>
  <c r="AR358" i="26"/>
  <c r="AR429" i="26"/>
  <c r="AC537" i="26"/>
  <c r="BO182" i="26"/>
  <c r="BO111" i="26"/>
  <c r="BO395" i="26"/>
  <c r="BO466" i="26"/>
  <c r="BK630" i="25"/>
  <c r="BD616" i="25"/>
  <c r="BS460" i="25"/>
  <c r="BS199" i="25"/>
  <c r="AG634" i="25"/>
  <c r="BS112" i="25"/>
  <c r="BS547" i="25"/>
  <c r="I620" i="25"/>
  <c r="AU185" i="25"/>
  <c r="AU98" i="25"/>
  <c r="AU446" i="25"/>
  <c r="AU533" i="25"/>
  <c r="S681" i="25"/>
  <c r="BE246" i="25"/>
  <c r="BE594" i="25"/>
  <c r="BE159" i="25"/>
  <c r="BE507" i="25"/>
  <c r="BP480" i="26"/>
  <c r="AD551" i="26"/>
  <c r="BP196" i="26"/>
  <c r="BP125" i="26"/>
  <c r="BP409" i="26"/>
  <c r="AU198" i="25"/>
  <c r="I633" i="25"/>
  <c r="AU111" i="25"/>
  <c r="AU546" i="25"/>
  <c r="AU459" i="25"/>
  <c r="BL239" i="25"/>
  <c r="Z674" i="25"/>
  <c r="BL500" i="25"/>
  <c r="BL152" i="25"/>
  <c r="BL587" i="25"/>
  <c r="Z515" i="26"/>
  <c r="BL160" i="26"/>
  <c r="BL89" i="26"/>
  <c r="BL373" i="26"/>
  <c r="BL444" i="26"/>
  <c r="BR260" i="25"/>
  <c r="AF695" i="25"/>
  <c r="BR173" i="25"/>
  <c r="BR608" i="25"/>
  <c r="BR521" i="25"/>
  <c r="BE632" i="25"/>
  <c r="BV176" i="26"/>
  <c r="AJ531" i="26"/>
  <c r="BV105" i="26"/>
  <c r="BV460" i="26"/>
  <c r="BV389" i="26"/>
  <c r="BU155" i="26"/>
  <c r="AI510" i="26"/>
  <c r="BU84" i="26"/>
  <c r="BU368" i="26"/>
  <c r="BU439" i="26"/>
  <c r="BI515" i="25"/>
  <c r="W689" i="25"/>
  <c r="BI254" i="25"/>
  <c r="BI167" i="25"/>
  <c r="BI602" i="25"/>
  <c r="S690" i="25"/>
  <c r="BE255" i="25"/>
  <c r="BE168" i="25"/>
  <c r="BE516" i="25"/>
  <c r="BE603" i="25"/>
  <c r="AP145" i="26"/>
  <c r="D500" i="26"/>
  <c r="AP74" i="26"/>
  <c r="AP429" i="26"/>
  <c r="AP358" i="26"/>
  <c r="I671" i="25"/>
  <c r="AU236" i="25"/>
  <c r="AU149" i="25"/>
  <c r="AU497" i="25"/>
  <c r="AU584" i="25"/>
  <c r="BR614" i="25"/>
  <c r="BD612" i="25"/>
  <c r="AY153" i="26"/>
  <c r="M508" i="26"/>
  <c r="AY82" i="26"/>
  <c r="AY366" i="26"/>
  <c r="AY437" i="26"/>
  <c r="O562" i="26"/>
  <c r="BA207" i="26"/>
  <c r="BA136" i="26"/>
  <c r="BA491" i="26"/>
  <c r="BA420" i="26"/>
  <c r="BH631" i="25"/>
  <c r="AZ465" i="26"/>
  <c r="N536" i="26"/>
  <c r="AZ394" i="26"/>
  <c r="AZ110" i="26"/>
  <c r="AZ181" i="26"/>
  <c r="AZ252" i="26"/>
  <c r="AZ323" i="26"/>
  <c r="AR255" i="25"/>
  <c r="F690" i="25"/>
  <c r="AR168" i="25"/>
  <c r="AR516" i="25"/>
  <c r="AR603" i="25"/>
  <c r="BS251" i="25"/>
  <c r="AG686" i="25"/>
  <c r="BS164" i="25"/>
  <c r="BS599" i="25"/>
  <c r="BS512" i="25"/>
  <c r="AA499" i="26"/>
  <c r="BM144" i="26"/>
  <c r="BM73" i="26"/>
  <c r="BM357" i="26"/>
  <c r="BM428" i="26"/>
  <c r="S644" i="25"/>
  <c r="BE209" i="25"/>
  <c r="BE122" i="25"/>
  <c r="BE470" i="25"/>
  <c r="BE557" i="25"/>
  <c r="BN159" i="26"/>
  <c r="AB514" i="26"/>
  <c r="BN88" i="26"/>
  <c r="BN372" i="26"/>
  <c r="BN443" i="26"/>
  <c r="Y547" i="26"/>
  <c r="BK192" i="26"/>
  <c r="BK121" i="26"/>
  <c r="BK476" i="26"/>
  <c r="BK405" i="26"/>
  <c r="BS631" i="25"/>
  <c r="BT612" i="25"/>
  <c r="BJ627" i="25"/>
  <c r="AP194" i="25"/>
  <c r="D629" i="25"/>
  <c r="AP107" i="25"/>
  <c r="AP455" i="25"/>
  <c r="AP542" i="25"/>
  <c r="N567" i="26"/>
  <c r="AZ212" i="26"/>
  <c r="AZ141" i="26"/>
  <c r="AZ496" i="26"/>
  <c r="AZ425" i="26"/>
  <c r="AJ535" i="26"/>
  <c r="BV180" i="26"/>
  <c r="BV109" i="26"/>
  <c r="BV393" i="26"/>
  <c r="BV464" i="26"/>
  <c r="Q511" i="26"/>
  <c r="BC156" i="26"/>
  <c r="BC85" i="26"/>
  <c r="BC440" i="26"/>
  <c r="BC369" i="26"/>
  <c r="BC189" i="26"/>
  <c r="Q544" i="26"/>
  <c r="BC118" i="26"/>
  <c r="BC473" i="26"/>
  <c r="BC402" i="26"/>
  <c r="BA164" i="26"/>
  <c r="O519" i="26"/>
  <c r="BA93" i="26"/>
  <c r="BA448" i="26"/>
  <c r="BA377" i="26"/>
  <c r="X510" i="26"/>
  <c r="BJ155" i="26"/>
  <c r="BJ84" i="26"/>
  <c r="BJ439" i="26"/>
  <c r="BJ368" i="26"/>
  <c r="Y531" i="26"/>
  <c r="BK176" i="26"/>
  <c r="BK105" i="26"/>
  <c r="BK460" i="26"/>
  <c r="BK389" i="26"/>
  <c r="X513" i="26"/>
  <c r="BJ158" i="26"/>
  <c r="BJ87" i="26"/>
  <c r="BJ371" i="26"/>
  <c r="BJ442" i="26"/>
  <c r="AB672" i="25"/>
  <c r="BN237" i="25"/>
  <c r="BN150" i="25"/>
  <c r="BN498" i="25"/>
  <c r="BN585" i="25"/>
  <c r="AF530" i="26"/>
  <c r="BR175" i="26"/>
  <c r="BR104" i="26"/>
  <c r="BR459" i="26"/>
  <c r="BR388" i="26"/>
  <c r="BS180" i="26"/>
  <c r="AG535" i="26"/>
  <c r="BS109" i="26"/>
  <c r="BS464" i="26"/>
  <c r="BS393" i="26"/>
  <c r="B622" i="25"/>
  <c r="AN187" i="25"/>
  <c r="AN535" i="25"/>
  <c r="AN100" i="25"/>
  <c r="AN448" i="25"/>
  <c r="BV650" i="25"/>
  <c r="J695" i="25"/>
  <c r="AV260" i="25"/>
  <c r="AV173" i="25"/>
  <c r="AV521" i="25"/>
  <c r="AV608" i="25"/>
  <c r="AE550" i="26"/>
  <c r="BQ195" i="26"/>
  <c r="BQ124" i="26"/>
  <c r="BQ479" i="26"/>
  <c r="BQ408" i="26"/>
  <c r="F547" i="26"/>
  <c r="AR192" i="26"/>
  <c r="AR121" i="26"/>
  <c r="AR476" i="26"/>
  <c r="AR405" i="26"/>
  <c r="O507" i="26"/>
  <c r="BA152" i="26"/>
  <c r="BA81" i="26"/>
  <c r="BA365" i="26"/>
  <c r="BA436" i="26"/>
  <c r="BD226" i="25"/>
  <c r="R661" i="25"/>
  <c r="BD139" i="25"/>
  <c r="BD487" i="25"/>
  <c r="BD574" i="25"/>
  <c r="L511" i="26"/>
  <c r="AX156" i="26"/>
  <c r="AX85" i="26"/>
  <c r="AX440" i="26"/>
  <c r="AX369" i="26"/>
  <c r="BO190" i="26"/>
  <c r="AC545" i="26"/>
  <c r="BO119" i="26"/>
  <c r="BO403" i="26"/>
  <c r="BO474" i="26"/>
  <c r="BG231" i="25"/>
  <c r="U666" i="25"/>
  <c r="BG144" i="25"/>
  <c r="BG492" i="25"/>
  <c r="BG579" i="25"/>
  <c r="BB146" i="26"/>
  <c r="P501" i="26"/>
  <c r="BB75" i="26"/>
  <c r="BB430" i="26"/>
  <c r="BB359" i="26"/>
  <c r="O675" i="25"/>
  <c r="BA240" i="25"/>
  <c r="BA153" i="25"/>
  <c r="BA588" i="25"/>
  <c r="BA501" i="25"/>
  <c r="S523" i="26"/>
  <c r="BE168" i="26"/>
  <c r="BE97" i="26"/>
  <c r="BE381" i="26"/>
  <c r="BE452" i="26"/>
  <c r="BK688" i="25"/>
  <c r="F509" i="26"/>
  <c r="AR154" i="26"/>
  <c r="AR83" i="26"/>
  <c r="AR367" i="26"/>
  <c r="AR438" i="26"/>
  <c r="U530" i="26"/>
  <c r="BG175" i="26"/>
  <c r="BG104" i="26"/>
  <c r="BG388" i="26"/>
  <c r="BG459" i="26"/>
  <c r="AQ208" i="25"/>
  <c r="E643" i="25"/>
  <c r="AQ121" i="25"/>
  <c r="AQ469" i="25"/>
  <c r="AQ556" i="25"/>
  <c r="V535" i="26"/>
  <c r="BH180" i="26"/>
  <c r="BH109" i="26"/>
  <c r="BH393" i="26"/>
  <c r="BH464" i="26"/>
  <c r="R684" i="25"/>
  <c r="BD249" i="25"/>
  <c r="BD162" i="25"/>
  <c r="BD510" i="25"/>
  <c r="BD597" i="25"/>
  <c r="AI686" i="25"/>
  <c r="BU251" i="25"/>
  <c r="BU164" i="25"/>
  <c r="BU512" i="25"/>
  <c r="BU599" i="25"/>
  <c r="BJ650" i="25"/>
  <c r="BJ202" i="25"/>
  <c r="X637" i="25"/>
  <c r="BJ115" i="25"/>
  <c r="BJ463" i="25"/>
  <c r="BJ550" i="25"/>
  <c r="BL248" i="25"/>
  <c r="Z683" i="25"/>
  <c r="BL161" i="25"/>
  <c r="BL509" i="25"/>
  <c r="BL596" i="25"/>
  <c r="BF200" i="26"/>
  <c r="T555" i="26"/>
  <c r="BF129" i="26"/>
  <c r="BF413" i="26"/>
  <c r="BF484" i="26"/>
  <c r="AZ180" i="26"/>
  <c r="N535" i="26"/>
  <c r="AZ109" i="26"/>
  <c r="AZ464" i="26"/>
  <c r="AZ393" i="26"/>
  <c r="BG208" i="25"/>
  <c r="U643" i="25"/>
  <c r="BG121" i="25"/>
  <c r="BG469" i="25"/>
  <c r="BG556" i="25"/>
  <c r="H646" i="25"/>
  <c r="AT211" i="25"/>
  <c r="AT124" i="25"/>
  <c r="AT472" i="25"/>
  <c r="AT559" i="25"/>
  <c r="V559" i="26"/>
  <c r="BH204" i="26"/>
  <c r="BH133" i="26"/>
  <c r="BH488" i="26"/>
  <c r="BH417" i="26"/>
  <c r="BI200" i="25"/>
  <c r="W635" i="25"/>
  <c r="BI113" i="25"/>
  <c r="BI548" i="25"/>
  <c r="BI461" i="25"/>
  <c r="AT231" i="25"/>
  <c r="H666" i="25"/>
  <c r="AT144" i="25"/>
  <c r="AT492" i="25"/>
  <c r="AT579" i="25"/>
  <c r="BM637" i="25"/>
  <c r="G668" i="25"/>
  <c r="AS233" i="25"/>
  <c r="AS146" i="25"/>
  <c r="AS494" i="25"/>
  <c r="AS581" i="25"/>
  <c r="L655" i="25"/>
  <c r="AX220" i="25"/>
  <c r="AX133" i="25"/>
  <c r="AX481" i="25"/>
  <c r="AX568" i="25"/>
  <c r="BV637" i="25"/>
  <c r="H660" i="25"/>
  <c r="AT225" i="25"/>
  <c r="AT138" i="25"/>
  <c r="AT486" i="25"/>
  <c r="AT573" i="25"/>
  <c r="P511" i="26"/>
  <c r="BB156" i="26"/>
  <c r="BB85" i="26"/>
  <c r="BB440" i="26"/>
  <c r="BB369" i="26"/>
  <c r="AY166" i="26"/>
  <c r="M521" i="26"/>
  <c r="AY95" i="26"/>
  <c r="AY450" i="26"/>
  <c r="AY379" i="26"/>
  <c r="AC499" i="26"/>
  <c r="BO144" i="26"/>
  <c r="BO73" i="26"/>
  <c r="BO357" i="26"/>
  <c r="BO428" i="26"/>
  <c r="AN226" i="25"/>
  <c r="B661" i="25"/>
  <c r="AN139" i="25"/>
  <c r="AN574" i="25"/>
  <c r="AN487" i="25"/>
  <c r="BQ549" i="26"/>
  <c r="N669" i="25"/>
  <c r="AZ234" i="25"/>
  <c r="AZ147" i="25"/>
  <c r="AZ495" i="25"/>
  <c r="AZ582" i="25"/>
  <c r="L624" i="25"/>
  <c r="AX189" i="25"/>
  <c r="AX102" i="25"/>
  <c r="AX537" i="25"/>
  <c r="AX450" i="25"/>
  <c r="Q650" i="25"/>
  <c r="BC215" i="25"/>
  <c r="BC128" i="25"/>
  <c r="BC476" i="25"/>
  <c r="BC563" i="25"/>
  <c r="AX233" i="25"/>
  <c r="L668" i="25"/>
  <c r="AX146" i="25"/>
  <c r="AX581" i="25"/>
  <c r="AX494" i="25"/>
  <c r="E656" i="25"/>
  <c r="AQ221" i="25"/>
  <c r="AQ569" i="25"/>
  <c r="AQ134" i="25"/>
  <c r="AQ482" i="25"/>
  <c r="BI160" i="26"/>
  <c r="W515" i="26"/>
  <c r="BI89" i="26"/>
  <c r="BI444" i="26"/>
  <c r="BI373" i="26"/>
  <c r="BK482" i="25"/>
  <c r="Y656" i="25"/>
  <c r="BK221" i="25"/>
  <c r="BK569" i="25"/>
  <c r="BK134" i="25"/>
  <c r="AI563" i="26"/>
  <c r="BU208" i="26"/>
  <c r="BU137" i="26"/>
  <c r="BU421" i="26"/>
  <c r="BU492" i="26"/>
  <c r="AJ524" i="26"/>
  <c r="BV169" i="26"/>
  <c r="BV98" i="26"/>
  <c r="BV382" i="26"/>
  <c r="BV453" i="26"/>
  <c r="BS218" i="25"/>
  <c r="AG653" i="25"/>
  <c r="BS131" i="25"/>
  <c r="BS566" i="25"/>
  <c r="BS479" i="25"/>
  <c r="BB193" i="25"/>
  <c r="P628" i="25"/>
  <c r="BB106" i="25"/>
  <c r="BB541" i="25"/>
  <c r="BB454" i="25"/>
  <c r="BT177" i="26"/>
  <c r="AH532" i="26"/>
  <c r="BT106" i="26"/>
  <c r="BT390" i="26"/>
  <c r="BT461" i="26"/>
  <c r="C511" i="26"/>
  <c r="AO156" i="26"/>
  <c r="AO85" i="26"/>
  <c r="AO440" i="26"/>
  <c r="AO369" i="26"/>
  <c r="AD653" i="25"/>
  <c r="BP218" i="25"/>
  <c r="BP131" i="25"/>
  <c r="BP479" i="25"/>
  <c r="BP566" i="25"/>
  <c r="C661" i="25"/>
  <c r="AO226" i="25"/>
  <c r="AO139" i="25"/>
  <c r="AO574" i="25"/>
  <c r="AO487" i="25"/>
  <c r="AD633" i="25"/>
  <c r="BP198" i="25"/>
  <c r="BP111" i="25"/>
  <c r="BP546" i="25"/>
  <c r="BP459" i="25"/>
  <c r="BP685" i="25"/>
  <c r="AV179" i="25"/>
  <c r="J614" i="25"/>
  <c r="AV92" i="25"/>
  <c r="AV440" i="25"/>
  <c r="AV527" i="25"/>
  <c r="L680" i="25"/>
  <c r="AX245" i="25"/>
  <c r="AX158" i="25"/>
  <c r="AX506" i="25"/>
  <c r="AX593" i="25"/>
  <c r="E615" i="25"/>
  <c r="AQ180" i="25"/>
  <c r="AQ93" i="25"/>
  <c r="AQ528" i="25"/>
  <c r="AQ441" i="25"/>
  <c r="N654" i="25"/>
  <c r="AZ219" i="25"/>
  <c r="AZ132" i="25"/>
  <c r="AZ567" i="25"/>
  <c r="AZ480" i="25"/>
  <c r="BA228" i="25"/>
  <c r="O663" i="25"/>
  <c r="BA141" i="25"/>
  <c r="BA489" i="25"/>
  <c r="BA576" i="25"/>
  <c r="BE207" i="25"/>
  <c r="S642" i="25"/>
  <c r="BE120" i="25"/>
  <c r="BE468" i="25"/>
  <c r="BE555" i="25"/>
  <c r="AV257" i="25"/>
  <c r="J692" i="25"/>
  <c r="AV170" i="25"/>
  <c r="AV518" i="25"/>
  <c r="AV605" i="25"/>
  <c r="E644" i="25"/>
  <c r="AQ209" i="25"/>
  <c r="AQ122" i="25"/>
  <c r="AQ470" i="25"/>
  <c r="AQ557" i="25"/>
  <c r="BR528" i="26"/>
  <c r="D694" i="25"/>
  <c r="AP259" i="25"/>
  <c r="AP172" i="25"/>
  <c r="AP520" i="25"/>
  <c r="AP607" i="25"/>
  <c r="Y550" i="26"/>
  <c r="BK195" i="26"/>
  <c r="BK124" i="26"/>
  <c r="BK479" i="26"/>
  <c r="BK408" i="26"/>
  <c r="T557" i="26"/>
  <c r="BF202" i="26"/>
  <c r="BF131" i="26"/>
  <c r="BF415" i="26"/>
  <c r="BF486" i="26"/>
  <c r="AS194" i="26"/>
  <c r="G549" i="26"/>
  <c r="AS123" i="26"/>
  <c r="AS478" i="26"/>
  <c r="AS407" i="26"/>
  <c r="AH647" i="25"/>
  <c r="BT212" i="25"/>
  <c r="BT125" i="25"/>
  <c r="BT473" i="25"/>
  <c r="BT560" i="25"/>
  <c r="BT650" i="25"/>
  <c r="AV176" i="25"/>
  <c r="J611" i="25"/>
  <c r="AV89" i="25"/>
  <c r="AV524" i="25"/>
  <c r="AV437" i="25"/>
  <c r="H503" i="26"/>
  <c r="AT148" i="26"/>
  <c r="AT77" i="26"/>
  <c r="AT432" i="26"/>
  <c r="AT361" i="26"/>
  <c r="BL201" i="25"/>
  <c r="Z636" i="25"/>
  <c r="BL114" i="25"/>
  <c r="BL549" i="25"/>
  <c r="BL462" i="25"/>
  <c r="E534" i="26"/>
  <c r="AQ179" i="26"/>
  <c r="AQ108" i="26"/>
  <c r="AQ463" i="26"/>
  <c r="AQ392" i="26"/>
  <c r="X519" i="26"/>
  <c r="BJ164" i="26"/>
  <c r="BJ93" i="26"/>
  <c r="BJ448" i="26"/>
  <c r="BJ377" i="26"/>
  <c r="AY245" i="25"/>
  <c r="M680" i="25"/>
  <c r="AY158" i="25"/>
  <c r="AY506" i="25"/>
  <c r="AY593" i="25"/>
  <c r="Q533" i="26"/>
  <c r="BC178" i="26"/>
  <c r="BC107" i="26"/>
  <c r="BC391" i="26"/>
  <c r="BC462" i="26"/>
  <c r="BF233" i="25"/>
  <c r="T668" i="25"/>
  <c r="BF146" i="25"/>
  <c r="BF581" i="25"/>
  <c r="BF494" i="25"/>
  <c r="BR534" i="26"/>
  <c r="BF235" i="25"/>
  <c r="T670" i="25"/>
  <c r="BF148" i="25"/>
  <c r="BF496" i="25"/>
  <c r="BF583" i="25"/>
  <c r="BL666" i="25"/>
  <c r="O542" i="26"/>
  <c r="BA187" i="26"/>
  <c r="BA116" i="26"/>
  <c r="BA400" i="26"/>
  <c r="BA471" i="26"/>
  <c r="AD676" i="25"/>
  <c r="BP241" i="25"/>
  <c r="BP154" i="25"/>
  <c r="BP502" i="25"/>
  <c r="BP589" i="25"/>
  <c r="BQ534" i="26"/>
  <c r="BM652" i="25"/>
  <c r="BE210" i="26"/>
  <c r="S565" i="26"/>
  <c r="BE139" i="26"/>
  <c r="BE423" i="26"/>
  <c r="BE494" i="26"/>
  <c r="BF252" i="25"/>
  <c r="T687" i="25"/>
  <c r="BF165" i="25"/>
  <c r="BF513" i="25"/>
  <c r="BF600" i="25"/>
  <c r="N641" i="25"/>
  <c r="AZ206" i="25"/>
  <c r="AZ119" i="25"/>
  <c r="AZ467" i="25"/>
  <c r="AZ554" i="25"/>
  <c r="BT549" i="26"/>
  <c r="X521" i="26"/>
  <c r="BJ166" i="26"/>
  <c r="BJ95" i="26"/>
  <c r="BJ379" i="26"/>
  <c r="BJ450" i="26"/>
  <c r="AR152" i="26"/>
  <c r="F507" i="26"/>
  <c r="AR81" i="26"/>
  <c r="AR436" i="26"/>
  <c r="AR365" i="26"/>
  <c r="S517" i="26"/>
  <c r="BE162" i="26"/>
  <c r="BE91" i="26"/>
  <c r="BE446" i="26"/>
  <c r="BE375" i="26"/>
  <c r="H535" i="26"/>
  <c r="AT180" i="26"/>
  <c r="AT109" i="26"/>
  <c r="AT393" i="26"/>
  <c r="AT464" i="26"/>
  <c r="Z557" i="26"/>
  <c r="BL202" i="26"/>
  <c r="BL131" i="26"/>
  <c r="BL415" i="26"/>
  <c r="BL486" i="26"/>
  <c r="J557" i="26"/>
  <c r="AV202" i="26"/>
  <c r="AV131" i="26"/>
  <c r="AV486" i="26"/>
  <c r="AV415" i="26"/>
  <c r="M682" i="25"/>
  <c r="AY247" i="25"/>
  <c r="AY160" i="25"/>
  <c r="AY595" i="25"/>
  <c r="AY508" i="25"/>
  <c r="BB206" i="25"/>
  <c r="P641" i="25"/>
  <c r="BB119" i="25"/>
  <c r="BB554" i="25"/>
  <c r="BB467" i="25"/>
  <c r="K650" i="25"/>
  <c r="AW215" i="25"/>
  <c r="AW128" i="25"/>
  <c r="AW476" i="25"/>
  <c r="AW563" i="25"/>
  <c r="D675" i="25"/>
  <c r="AP240" i="25"/>
  <c r="AP153" i="25"/>
  <c r="AP501" i="25"/>
  <c r="AP588" i="25"/>
  <c r="Q688" i="25"/>
  <c r="BC253" i="25"/>
  <c r="BC166" i="25"/>
  <c r="BC601" i="25"/>
  <c r="BC514" i="25"/>
  <c r="K623" i="25"/>
  <c r="AW188" i="25"/>
  <c r="AW101" i="25"/>
  <c r="AW449" i="25"/>
  <c r="AW536" i="25"/>
  <c r="X501" i="26"/>
  <c r="BJ146" i="26"/>
  <c r="BJ75" i="26"/>
  <c r="BJ430" i="26"/>
  <c r="BJ359" i="26"/>
  <c r="G666" i="25"/>
  <c r="AS231" i="25"/>
  <c r="AS144" i="25"/>
  <c r="AS492" i="25"/>
  <c r="AS579" i="25"/>
  <c r="AV188" i="25"/>
  <c r="J623" i="25"/>
  <c r="AV101" i="25"/>
  <c r="AV449" i="25"/>
  <c r="AV536" i="25"/>
  <c r="BV549" i="26"/>
  <c r="V526" i="26"/>
  <c r="BH171" i="26"/>
  <c r="BH100" i="26"/>
  <c r="BH384" i="26"/>
  <c r="BH455" i="26"/>
  <c r="AN171" i="26"/>
  <c r="B526" i="26"/>
  <c r="AN100" i="26"/>
  <c r="AN384" i="26"/>
  <c r="AN455" i="26"/>
  <c r="T509" i="26"/>
  <c r="BF154" i="26"/>
  <c r="BF83" i="26"/>
  <c r="BF438" i="26"/>
  <c r="BF367" i="26"/>
  <c r="AY201" i="25"/>
  <c r="M636" i="25"/>
  <c r="AY114" i="25"/>
  <c r="AY549" i="25"/>
  <c r="AY462" i="25"/>
  <c r="AR188" i="25"/>
  <c r="F623" i="25"/>
  <c r="AR101" i="25"/>
  <c r="AR449" i="25"/>
  <c r="AR536" i="25"/>
  <c r="AW165" i="26"/>
  <c r="K520" i="26"/>
  <c r="AW94" i="26"/>
  <c r="AW378" i="26"/>
  <c r="AW449" i="26"/>
  <c r="BL668" i="25"/>
  <c r="AQ210" i="26"/>
  <c r="E565" i="26"/>
  <c r="AQ139" i="26"/>
  <c r="AQ494" i="26"/>
  <c r="AQ423" i="26"/>
  <c r="AH555" i="26"/>
  <c r="BT200" i="26"/>
  <c r="BT129" i="26"/>
  <c r="BT413" i="26"/>
  <c r="BT484" i="26"/>
  <c r="BK687" i="25"/>
  <c r="X506" i="26"/>
  <c r="BJ151" i="26"/>
  <c r="BJ80" i="26"/>
  <c r="BJ435" i="26"/>
  <c r="BJ364" i="26"/>
  <c r="V561" i="26"/>
  <c r="BH419" i="26"/>
  <c r="BH135" i="26"/>
  <c r="BH206" i="26"/>
  <c r="BH348" i="26"/>
  <c r="BH277" i="26"/>
  <c r="BH490" i="26"/>
  <c r="AZ477" i="25"/>
  <c r="AZ216" i="25"/>
  <c r="N651" i="25"/>
  <c r="AZ129" i="25"/>
  <c r="AZ564" i="25"/>
  <c r="U667" i="25"/>
  <c r="BG232" i="25"/>
  <c r="BG145" i="25"/>
  <c r="BG580" i="25"/>
  <c r="BG493" i="25"/>
  <c r="BV164" i="26"/>
  <c r="AJ519" i="26"/>
  <c r="BV93" i="26"/>
  <c r="BV448" i="26"/>
  <c r="BV377" i="26"/>
  <c r="BN225" i="25"/>
  <c r="AB660" i="25"/>
  <c r="BN138" i="25"/>
  <c r="BN573" i="25"/>
  <c r="BN486" i="25"/>
  <c r="I508" i="26"/>
  <c r="AU153" i="26"/>
  <c r="AU82" i="26"/>
  <c r="AU366" i="26"/>
  <c r="AU437" i="26"/>
  <c r="BC218" i="25"/>
  <c r="Q653" i="25"/>
  <c r="BC131" i="25"/>
  <c r="BC566" i="25"/>
  <c r="BC479" i="25"/>
  <c r="Z567" i="26"/>
  <c r="BL212" i="26"/>
  <c r="BL141" i="26"/>
  <c r="BL425" i="26"/>
  <c r="BL496" i="26"/>
  <c r="AO209" i="25"/>
  <c r="C644" i="25"/>
  <c r="AO122" i="25"/>
  <c r="AO470" i="25"/>
  <c r="AO557" i="25"/>
  <c r="AI508" i="26"/>
  <c r="BU153" i="26"/>
  <c r="BU82" i="26"/>
  <c r="BU366" i="26"/>
  <c r="BU437" i="26"/>
  <c r="AT195" i="26"/>
  <c r="H550" i="26"/>
  <c r="AT124" i="26"/>
  <c r="AT479" i="26"/>
  <c r="AT408" i="26"/>
  <c r="AD659" i="25"/>
  <c r="BP224" i="25"/>
  <c r="BP137" i="25"/>
  <c r="BP485" i="25"/>
  <c r="BP572" i="25"/>
  <c r="W565" i="26"/>
  <c r="BI210" i="26"/>
  <c r="BI139" i="26"/>
  <c r="BI423" i="26"/>
  <c r="BI494" i="26"/>
  <c r="BO168" i="26"/>
  <c r="AC523" i="26"/>
  <c r="BO97" i="26"/>
  <c r="BO381" i="26"/>
  <c r="BO452" i="26"/>
  <c r="N524" i="26"/>
  <c r="AZ169" i="26"/>
  <c r="AZ98" i="26"/>
  <c r="AZ453" i="26"/>
  <c r="AZ382" i="26"/>
  <c r="AV250" i="25"/>
  <c r="J685" i="25"/>
  <c r="AV163" i="25"/>
  <c r="AV511" i="25"/>
  <c r="AV598" i="25"/>
  <c r="M657" i="25"/>
  <c r="AY222" i="25"/>
  <c r="AY135" i="25"/>
  <c r="AY570" i="25"/>
  <c r="AY483" i="25"/>
  <c r="P675" i="25"/>
  <c r="BB240" i="25"/>
  <c r="BB153" i="25"/>
  <c r="BB501" i="25"/>
  <c r="BB588" i="25"/>
  <c r="BH652" i="25"/>
  <c r="C648" i="25"/>
  <c r="AO213" i="25"/>
  <c r="AO126" i="25"/>
  <c r="AO474" i="25"/>
  <c r="AO561" i="25"/>
  <c r="M666" i="25"/>
  <c r="AY231" i="25"/>
  <c r="AY144" i="25"/>
  <c r="AY579" i="25"/>
  <c r="AY492" i="25"/>
  <c r="AP189" i="25"/>
  <c r="D624" i="25"/>
  <c r="AP102" i="25"/>
  <c r="AP450" i="25"/>
  <c r="AP537" i="25"/>
  <c r="I517" i="26"/>
  <c r="AU162" i="26"/>
  <c r="AU91" i="26"/>
  <c r="AU446" i="26"/>
  <c r="AU375" i="26"/>
  <c r="BB222" i="25"/>
  <c r="P657" i="25"/>
  <c r="BB135" i="25"/>
  <c r="BB570" i="25"/>
  <c r="BB483" i="25"/>
  <c r="S550" i="26"/>
  <c r="BE195" i="26"/>
  <c r="BE124" i="26"/>
  <c r="BE408" i="26"/>
  <c r="BE479" i="26"/>
  <c r="AH523" i="26"/>
  <c r="BT168" i="26"/>
  <c r="BT97" i="26"/>
  <c r="BT381" i="26"/>
  <c r="BT452" i="26"/>
  <c r="AX247" i="25"/>
  <c r="L682" i="25"/>
  <c r="AX160" i="25"/>
  <c r="AX595" i="25"/>
  <c r="AX508" i="25"/>
  <c r="AG542" i="26"/>
  <c r="BS187" i="26"/>
  <c r="BS116" i="26"/>
  <c r="BS400" i="26"/>
  <c r="BS471" i="26"/>
  <c r="BP257" i="25"/>
  <c r="AD692" i="25"/>
  <c r="BP170" i="25"/>
  <c r="BP518" i="25"/>
  <c r="BP605" i="25"/>
  <c r="AW146" i="26"/>
  <c r="K501" i="26"/>
  <c r="AW75" i="26"/>
  <c r="AW430" i="26"/>
  <c r="AW359" i="26"/>
  <c r="AB506" i="26"/>
  <c r="BN151" i="26"/>
  <c r="BN80" i="26"/>
  <c r="BN364" i="26"/>
  <c r="BN435" i="26"/>
  <c r="Q559" i="26"/>
  <c r="BC204" i="26"/>
  <c r="BC133" i="26"/>
  <c r="BC417" i="26"/>
  <c r="BC488" i="26"/>
  <c r="AG533" i="26"/>
  <c r="BS178" i="26"/>
  <c r="BS107" i="26"/>
  <c r="BS391" i="26"/>
  <c r="BS462" i="26"/>
  <c r="X509" i="26"/>
  <c r="BJ154" i="26"/>
  <c r="BJ83" i="26"/>
  <c r="BJ438" i="26"/>
  <c r="BJ367" i="26"/>
  <c r="AC643" i="25"/>
  <c r="BO208" i="25"/>
  <c r="BO121" i="25"/>
  <c r="BO556" i="25"/>
  <c r="BO469" i="25"/>
  <c r="G509" i="26"/>
  <c r="AS154" i="26"/>
  <c r="AS83" i="26"/>
  <c r="AS367" i="26"/>
  <c r="AS438" i="26"/>
  <c r="AI501" i="26"/>
  <c r="BU146" i="26"/>
  <c r="BU75" i="26"/>
  <c r="BU430" i="26"/>
  <c r="BU359" i="26"/>
  <c r="AX207" i="26"/>
  <c r="L562" i="26"/>
  <c r="AX136" i="26"/>
  <c r="AX491" i="26"/>
  <c r="AX420" i="26"/>
  <c r="U561" i="26"/>
  <c r="BG419" i="26"/>
  <c r="BG277" i="26"/>
  <c r="BG206" i="26"/>
  <c r="BG135" i="26"/>
  <c r="BG348" i="26"/>
  <c r="BG490" i="26"/>
  <c r="AU460" i="25"/>
  <c r="I634" i="25"/>
  <c r="AU199" i="25"/>
  <c r="AU112" i="25"/>
  <c r="AU547" i="25"/>
  <c r="U551" i="26"/>
  <c r="BG196" i="26"/>
  <c r="BG125" i="26"/>
  <c r="BG480" i="26"/>
  <c r="BG409" i="26"/>
  <c r="C551" i="26"/>
  <c r="AO196" i="26"/>
  <c r="AO125" i="26"/>
  <c r="AO409" i="26"/>
  <c r="AO480" i="26"/>
  <c r="BA251" i="25"/>
  <c r="O686" i="25"/>
  <c r="BA164" i="25"/>
  <c r="BA599" i="25"/>
  <c r="BA512" i="25"/>
  <c r="Y507" i="26"/>
  <c r="BK152" i="26"/>
  <c r="BK81" i="26"/>
  <c r="BK365" i="26"/>
  <c r="BK436" i="26"/>
  <c r="AE521" i="26"/>
  <c r="BQ166" i="26"/>
  <c r="BQ95" i="26"/>
  <c r="BQ379" i="26"/>
  <c r="BQ450" i="26"/>
  <c r="AC566" i="26"/>
  <c r="BO211" i="26"/>
  <c r="BO140" i="26"/>
  <c r="BO495" i="26"/>
  <c r="BO424" i="26"/>
  <c r="AG528" i="26"/>
  <c r="BS173" i="26"/>
  <c r="BS102" i="26"/>
  <c r="BS386" i="26"/>
  <c r="BS457" i="26"/>
  <c r="AB654" i="25"/>
  <c r="BN219" i="25"/>
  <c r="BN132" i="25"/>
  <c r="BN567" i="25"/>
  <c r="BN480" i="25"/>
  <c r="AG501" i="26"/>
  <c r="BS146" i="26"/>
  <c r="BS75" i="26"/>
  <c r="BS359" i="26"/>
  <c r="BS430" i="26"/>
  <c r="C623" i="25"/>
  <c r="AO188" i="25"/>
  <c r="AO101" i="25"/>
  <c r="AO536" i="25"/>
  <c r="AO449" i="25"/>
  <c r="W676" i="25"/>
  <c r="BI241" i="25"/>
  <c r="BI154" i="25"/>
  <c r="BI589" i="25"/>
  <c r="BI502" i="25"/>
  <c r="BS223" i="25"/>
  <c r="AG658" i="25"/>
  <c r="BS484" i="25"/>
  <c r="BS136" i="25"/>
  <c r="BS571" i="25"/>
  <c r="AZ223" i="25"/>
  <c r="N658" i="25"/>
  <c r="AZ484" i="25"/>
  <c r="AZ136" i="25"/>
  <c r="AZ571" i="25"/>
  <c r="Z507" i="26"/>
  <c r="BL152" i="26"/>
  <c r="BL81" i="26"/>
  <c r="BL365" i="26"/>
  <c r="BL436" i="26"/>
  <c r="AR230" i="25"/>
  <c r="F665" i="25"/>
  <c r="AR143" i="25"/>
  <c r="AR578" i="25"/>
  <c r="AR491" i="25"/>
  <c r="D515" i="26"/>
  <c r="AP160" i="26"/>
  <c r="AP89" i="26"/>
  <c r="AP444" i="26"/>
  <c r="AP373" i="26"/>
  <c r="H545" i="26"/>
  <c r="AT190" i="26"/>
  <c r="AT119" i="26"/>
  <c r="AT403" i="26"/>
  <c r="AT474" i="26"/>
  <c r="AI642" i="25"/>
  <c r="BU207" i="25"/>
  <c r="BU120" i="25"/>
  <c r="BU468" i="25"/>
  <c r="BU555" i="25"/>
  <c r="BC213" i="25"/>
  <c r="Q648" i="25"/>
  <c r="BC126" i="25"/>
  <c r="BC474" i="25"/>
  <c r="BC561" i="25"/>
  <c r="BF200" i="25"/>
  <c r="T635" i="25"/>
  <c r="BF113" i="25"/>
  <c r="BF461" i="25"/>
  <c r="BF548" i="25"/>
  <c r="BJ175" i="26"/>
  <c r="X530" i="26"/>
  <c r="BJ104" i="26"/>
  <c r="BJ459" i="26"/>
  <c r="BJ388" i="26"/>
  <c r="AP183" i="25"/>
  <c r="D618" i="25"/>
  <c r="AP96" i="25"/>
  <c r="AP444" i="25"/>
  <c r="AP531" i="25"/>
  <c r="BV680" i="25"/>
  <c r="BE192" i="26"/>
  <c r="S547" i="26"/>
  <c r="BE121" i="26"/>
  <c r="BE476" i="26"/>
  <c r="BE405" i="26"/>
  <c r="O515" i="26"/>
  <c r="BA160" i="26"/>
  <c r="BA89" i="26"/>
  <c r="BA444" i="26"/>
  <c r="BA373" i="26"/>
  <c r="AF558" i="26"/>
  <c r="BR203" i="26"/>
  <c r="BR132" i="26"/>
  <c r="BR487" i="26"/>
  <c r="BR416" i="26"/>
  <c r="J545" i="26"/>
  <c r="AV190" i="26"/>
  <c r="AV119" i="26"/>
  <c r="AV474" i="26"/>
  <c r="AV403" i="26"/>
  <c r="S637" i="25"/>
  <c r="BE202" i="25"/>
  <c r="BE115" i="25"/>
  <c r="BE550" i="25"/>
  <c r="BE463" i="25"/>
  <c r="BP546" i="26"/>
  <c r="BI615" i="25" l="1"/>
  <c r="BG615" i="25"/>
  <c r="BL615" i="25"/>
  <c r="BS615" i="25"/>
  <c r="BJ615" i="25"/>
  <c r="BN615" i="25"/>
  <c r="BD615" i="25"/>
  <c r="BP615" i="25"/>
  <c r="BT615" i="25"/>
  <c r="BF615" i="25"/>
  <c r="BM615" i="25"/>
  <c r="AX682" i="25"/>
  <c r="BJ510" i="26"/>
  <c r="BP551" i="26"/>
  <c r="BK520" i="26"/>
  <c r="AQ507" i="26"/>
  <c r="AZ652" i="25"/>
  <c r="BH521" i="26"/>
  <c r="BJ503" i="26"/>
  <c r="AQ637" i="25"/>
  <c r="AY694" i="25"/>
  <c r="BB676" i="25"/>
  <c r="BF641" i="25"/>
  <c r="AX640" i="25"/>
  <c r="BL499" i="26"/>
  <c r="BB620" i="25"/>
  <c r="BT539" i="26"/>
  <c r="AN527" i="26"/>
  <c r="AZ550" i="26"/>
  <c r="BM510" i="26"/>
  <c r="AT681" i="25"/>
  <c r="BA539" i="26"/>
  <c r="AV504" i="26"/>
  <c r="AY620" i="25"/>
  <c r="BA645" i="25"/>
  <c r="AZ687" i="25"/>
  <c r="BN519" i="26"/>
  <c r="AZ537" i="26"/>
  <c r="BI556" i="26"/>
  <c r="AV620" i="25"/>
  <c r="BC679" i="25"/>
  <c r="AS566" i="26"/>
  <c r="BS651" i="25"/>
  <c r="AR660" i="25"/>
  <c r="BM543" i="26"/>
  <c r="BR510" i="26"/>
  <c r="BF535" i="26"/>
  <c r="AW685" i="25"/>
  <c r="BV558" i="26"/>
  <c r="BU645" i="25"/>
  <c r="BJ656" i="25"/>
  <c r="BO565" i="26"/>
  <c r="AU684" i="25"/>
  <c r="BF691" i="25"/>
  <c r="AR546" i="26"/>
  <c r="BD669" i="25"/>
  <c r="AZ682" i="25"/>
  <c r="BN537" i="26"/>
  <c r="AX677" i="25"/>
  <c r="BN540" i="26"/>
  <c r="AS672" i="25"/>
  <c r="BN499" i="26"/>
  <c r="AN544" i="26"/>
  <c r="AU549" i="26"/>
  <c r="AS693" i="25"/>
  <c r="BO522" i="26"/>
  <c r="BG511" i="26"/>
  <c r="BD655" i="25"/>
  <c r="AV661" i="25"/>
  <c r="AS521" i="26"/>
  <c r="BJ523" i="26"/>
  <c r="BG644" i="25"/>
  <c r="BG501" i="26"/>
  <c r="BG670" i="25"/>
  <c r="AO622" i="25"/>
  <c r="BS523" i="26"/>
  <c r="BN550" i="26"/>
  <c r="AR520" i="26"/>
  <c r="BR556" i="26"/>
  <c r="BO638" i="25"/>
  <c r="AV651" i="25"/>
  <c r="BU514" i="26"/>
  <c r="BC685" i="25"/>
  <c r="AZ657" i="25"/>
  <c r="AS684" i="25"/>
  <c r="AO636" i="25"/>
  <c r="BQ634" i="25"/>
  <c r="BH658" i="25"/>
  <c r="AR526" i="26"/>
  <c r="BD694" i="25"/>
  <c r="AW645" i="25"/>
  <c r="AW636" i="25"/>
  <c r="AZ530" i="26"/>
  <c r="AT635" i="25"/>
  <c r="AV672" i="25"/>
  <c r="AR544" i="26"/>
  <c r="AU551" i="26"/>
  <c r="BT673" i="25"/>
  <c r="BQ553" i="26"/>
  <c r="BI540" i="26"/>
  <c r="BH673" i="25"/>
  <c r="AR629" i="25"/>
  <c r="AR695" i="25"/>
  <c r="AZ630" i="25"/>
  <c r="BQ653" i="25"/>
  <c r="BG515" i="26"/>
  <c r="BK524" i="26"/>
  <c r="AZ667" i="25"/>
  <c r="BQ499" i="26"/>
  <c r="BC661" i="25"/>
  <c r="AP682" i="25"/>
  <c r="AY564" i="26"/>
  <c r="AY510" i="26"/>
  <c r="BE554" i="26"/>
  <c r="AS689" i="25"/>
  <c r="BV655" i="25"/>
  <c r="BP658" i="25"/>
  <c r="BQ551" i="26"/>
  <c r="BV542" i="26"/>
  <c r="BB510" i="26"/>
  <c r="AX658" i="25"/>
  <c r="BH686" i="25"/>
  <c r="AZ660" i="25"/>
  <c r="BB557" i="26"/>
  <c r="BK518" i="26"/>
  <c r="BF652" i="25"/>
  <c r="BF683" i="25"/>
  <c r="BS515" i="26"/>
  <c r="BI546" i="26"/>
  <c r="BI675" i="25"/>
  <c r="AW654" i="25"/>
  <c r="AO694" i="25"/>
  <c r="AO502" i="26"/>
  <c r="BS694" i="25"/>
  <c r="BB694" i="25"/>
  <c r="AS622" i="25"/>
  <c r="AN681" i="25"/>
  <c r="BN535" i="26"/>
  <c r="BM556" i="26"/>
  <c r="BS557" i="26"/>
  <c r="BS661" i="25"/>
  <c r="BK651" i="25"/>
  <c r="BA506" i="26"/>
  <c r="BI650" i="25"/>
  <c r="BO520" i="26"/>
  <c r="AW687" i="25"/>
  <c r="AX554" i="26"/>
  <c r="AY681" i="25"/>
  <c r="AN520" i="26"/>
  <c r="BN682" i="25"/>
  <c r="BA522" i="26"/>
  <c r="BR690" i="25"/>
  <c r="BV557" i="26"/>
  <c r="AW562" i="26"/>
  <c r="BI658" i="25"/>
  <c r="AN625" i="25"/>
  <c r="BD561" i="26"/>
  <c r="AW521" i="26"/>
  <c r="AO666" i="25"/>
  <c r="BH518" i="26"/>
  <c r="BJ549" i="26"/>
  <c r="BH540" i="26"/>
  <c r="AN694" i="25"/>
  <c r="AO685" i="25"/>
  <c r="AP674" i="25"/>
  <c r="AP693" i="25"/>
  <c r="BG538" i="26"/>
  <c r="BK681" i="25"/>
  <c r="AR662" i="25"/>
  <c r="BA624" i="25"/>
  <c r="AQ692" i="25"/>
  <c r="BM559" i="26"/>
  <c r="BB529" i="26"/>
  <c r="BU556" i="26"/>
  <c r="AT554" i="26"/>
  <c r="AR680" i="25"/>
  <c r="BE665" i="25"/>
  <c r="BQ663" i="25"/>
  <c r="BR691" i="25"/>
  <c r="AZ547" i="26"/>
  <c r="AU560" i="26"/>
  <c r="BF643" i="25"/>
  <c r="AP633" i="25"/>
  <c r="AX565" i="26"/>
  <c r="BN547" i="26"/>
  <c r="AZ635" i="25"/>
  <c r="AZ627" i="25"/>
  <c r="BF521" i="26"/>
  <c r="AQ666" i="25"/>
  <c r="BK666" i="25"/>
  <c r="AR549" i="26"/>
  <c r="BK644" i="25"/>
  <c r="BT560" i="26"/>
  <c r="AT519" i="26"/>
  <c r="BA620" i="25"/>
  <c r="AX674" i="25"/>
  <c r="AY629" i="25"/>
  <c r="AX527" i="26"/>
  <c r="AT675" i="25"/>
  <c r="AN623" i="25"/>
  <c r="BK509" i="26"/>
  <c r="AP517" i="26"/>
  <c r="BG657" i="25"/>
  <c r="AN637" i="25"/>
  <c r="BH511" i="26"/>
  <c r="BH694" i="25"/>
  <c r="AR502" i="26"/>
  <c r="BU538" i="26"/>
  <c r="AY645" i="25"/>
  <c r="BJ644" i="25"/>
  <c r="BL563" i="26"/>
  <c r="BL675" i="25"/>
  <c r="BH507" i="26"/>
  <c r="BQ529" i="26"/>
  <c r="AS519" i="26"/>
  <c r="BI694" i="25"/>
  <c r="BS659" i="25"/>
  <c r="AP668" i="25"/>
  <c r="BA509" i="26"/>
  <c r="AP628" i="25"/>
  <c r="BK642" i="25"/>
  <c r="AW542" i="26"/>
  <c r="AN547" i="26"/>
  <c r="AT693" i="25"/>
  <c r="AN510" i="26"/>
  <c r="BU678" i="25"/>
  <c r="AZ616" i="25"/>
  <c r="BV506" i="26"/>
  <c r="AT673" i="25"/>
  <c r="AV682" i="25"/>
  <c r="BG671" i="25"/>
  <c r="BR520" i="26"/>
  <c r="BK530" i="26"/>
  <c r="AO565" i="26"/>
  <c r="BK549" i="26"/>
  <c r="BS654" i="25"/>
  <c r="BH554" i="26"/>
  <c r="AQ646" i="25"/>
  <c r="BC517" i="26"/>
  <c r="BI656" i="25"/>
  <c r="BB503" i="26"/>
  <c r="BT503" i="26"/>
  <c r="BL502" i="26"/>
  <c r="BA678" i="25"/>
  <c r="AZ562" i="26"/>
  <c r="AX513" i="26"/>
  <c r="AU665" i="25"/>
  <c r="AX500" i="26"/>
  <c r="BO643" i="25"/>
  <c r="BH526" i="26"/>
  <c r="BN660" i="25"/>
  <c r="AV695" i="25"/>
  <c r="BV674" i="25"/>
  <c r="BJ519" i="26"/>
  <c r="BF557" i="26"/>
  <c r="AX680" i="25"/>
  <c r="BC650" i="25"/>
  <c r="BI635" i="25"/>
  <c r="BF555" i="26"/>
  <c r="BE523" i="26"/>
  <c r="BJ513" i="26"/>
  <c r="BE644" i="25"/>
  <c r="BS634" i="25"/>
  <c r="BB667" i="25"/>
  <c r="BF527" i="26"/>
  <c r="BD674" i="25"/>
  <c r="BG687" i="25"/>
  <c r="AQ642" i="25"/>
  <c r="AQ636" i="25"/>
  <c r="AS520" i="26"/>
  <c r="BF653" i="25"/>
  <c r="AZ546" i="26"/>
  <c r="AX692" i="25"/>
  <c r="BH509" i="26"/>
  <c r="BF646" i="25"/>
  <c r="BC668" i="25"/>
  <c r="BI653" i="25"/>
  <c r="AN643" i="25"/>
  <c r="BC545" i="26"/>
  <c r="BJ646" i="25"/>
  <c r="AT642" i="25"/>
  <c r="AV544" i="26"/>
  <c r="AP521" i="26"/>
  <c r="AX619" i="25"/>
  <c r="BO673" i="25"/>
  <c r="AQ500" i="26"/>
  <c r="BN669" i="25"/>
  <c r="BL540" i="26"/>
  <c r="BE654" i="25"/>
  <c r="AT632" i="25"/>
  <c r="AZ529" i="26"/>
  <c r="BP636" i="25"/>
  <c r="BF520" i="26"/>
  <c r="AW631" i="25"/>
  <c r="BG686" i="25"/>
  <c r="BR643" i="25"/>
  <c r="BP508" i="26"/>
  <c r="AO667" i="25"/>
  <c r="BD653" i="25"/>
  <c r="BM525" i="26"/>
  <c r="AU689" i="25"/>
  <c r="BG675" i="25"/>
  <c r="BJ505" i="26"/>
  <c r="AO519" i="26"/>
  <c r="AT623" i="25"/>
  <c r="AT520" i="26"/>
  <c r="AN617" i="25"/>
  <c r="BU504" i="26"/>
  <c r="BI504" i="26"/>
  <c r="AW557" i="26"/>
  <c r="BF548" i="26"/>
  <c r="BB522" i="26"/>
  <c r="AW691" i="25"/>
  <c r="AZ554" i="26"/>
  <c r="AW617" i="25"/>
  <c r="AR693" i="25"/>
  <c r="BU655" i="25"/>
  <c r="BN640" i="25"/>
  <c r="AX653" i="25"/>
  <c r="AS674" i="25"/>
  <c r="AX685" i="25"/>
  <c r="AX611" i="25"/>
  <c r="BK510" i="26"/>
  <c r="AY660" i="25"/>
  <c r="AS661" i="25"/>
  <c r="BF682" i="25"/>
  <c r="AX691" i="25"/>
  <c r="BG672" i="25"/>
  <c r="BV504" i="26"/>
  <c r="BQ555" i="26"/>
  <c r="AV523" i="26"/>
  <c r="BL691" i="25"/>
  <c r="BF676" i="25"/>
  <c r="AZ539" i="26"/>
  <c r="AN508" i="26"/>
  <c r="BA674" i="25"/>
  <c r="AO671" i="25"/>
  <c r="BB627" i="25"/>
  <c r="AS618" i="25"/>
  <c r="BK514" i="26"/>
  <c r="BC677" i="25"/>
  <c r="BT557" i="26"/>
  <c r="AZ663" i="25"/>
  <c r="BU518" i="26"/>
  <c r="AZ543" i="26"/>
  <c r="BL537" i="26"/>
  <c r="BO663" i="25"/>
  <c r="BR542" i="26"/>
  <c r="AQ635" i="25"/>
  <c r="BP515" i="26"/>
  <c r="BI641" i="25"/>
  <c r="BG646" i="25"/>
  <c r="BD501" i="26"/>
  <c r="BE694" i="25"/>
  <c r="BE677" i="25"/>
  <c r="BU557" i="26"/>
  <c r="AO611" i="25"/>
  <c r="AN635" i="25"/>
  <c r="BF512" i="26"/>
  <c r="BP638" i="25"/>
  <c r="BF499" i="26"/>
  <c r="BB684" i="25"/>
  <c r="AY535" i="26"/>
  <c r="AR557" i="26"/>
  <c r="BM550" i="26"/>
  <c r="BF549" i="26"/>
  <c r="BG694" i="25"/>
  <c r="BN567" i="26"/>
  <c r="BH661" i="25"/>
  <c r="BL538" i="26"/>
  <c r="AN629" i="25"/>
  <c r="AQ520" i="26"/>
  <c r="AU515" i="26"/>
  <c r="AN675" i="25"/>
  <c r="AN646" i="25"/>
  <c r="BF554" i="26"/>
  <c r="AS557" i="26"/>
  <c r="BG546" i="26"/>
  <c r="AO530" i="26"/>
  <c r="BN653" i="25"/>
  <c r="BI660" i="25"/>
  <c r="AO524" i="26"/>
  <c r="AU525" i="26"/>
  <c r="BC674" i="25"/>
  <c r="AR513" i="26"/>
  <c r="BG693" i="25"/>
  <c r="AQ622" i="25"/>
  <c r="AY542" i="26"/>
  <c r="AV633" i="25"/>
  <c r="BO686" i="25"/>
  <c r="AO654" i="25"/>
  <c r="BF650" i="25"/>
  <c r="AP647" i="25"/>
  <c r="BK661" i="25"/>
  <c r="AY691" i="25"/>
  <c r="BS695" i="25"/>
  <c r="BO658" i="25"/>
  <c r="BM526" i="26"/>
  <c r="BQ541" i="26"/>
  <c r="BC634" i="25"/>
  <c r="BJ531" i="26"/>
  <c r="AO689" i="25"/>
  <c r="BK664" i="25"/>
  <c r="AV538" i="26"/>
  <c r="AN664" i="25"/>
  <c r="BC682" i="25"/>
  <c r="BB678" i="25"/>
  <c r="BA518" i="26"/>
  <c r="BM545" i="26"/>
  <c r="AQ683" i="25"/>
  <c r="BC675" i="25"/>
  <c r="AQ623" i="25"/>
  <c r="BL519" i="26"/>
  <c r="AS649" i="25"/>
  <c r="BT513" i="26"/>
  <c r="BF546" i="26"/>
  <c r="AX652" i="25"/>
  <c r="AX523" i="26"/>
  <c r="BH508" i="26"/>
  <c r="BU567" i="26"/>
  <c r="BM551" i="26"/>
  <c r="BI499" i="26"/>
  <c r="AY180" i="25"/>
  <c r="M615" i="25"/>
  <c r="AY93" i="25"/>
  <c r="AY441" i="25"/>
  <c r="AY528" i="25"/>
  <c r="BG555" i="26"/>
  <c r="BL531" i="26"/>
  <c r="AU550" i="26"/>
  <c r="BT643" i="25"/>
  <c r="BH514" i="26"/>
  <c r="BP642" i="25"/>
  <c r="AU504" i="26"/>
  <c r="AU694" i="25"/>
  <c r="BH662" i="25"/>
  <c r="AY662" i="25"/>
  <c r="AN535" i="26"/>
  <c r="AQ619" i="25"/>
  <c r="AS624" i="25"/>
  <c r="BK674" i="25"/>
  <c r="BL690" i="25"/>
  <c r="BH695" i="25"/>
  <c r="BS507" i="26"/>
  <c r="BK537" i="26"/>
  <c r="AW612" i="25"/>
  <c r="AP662" i="25"/>
  <c r="BL541" i="26"/>
  <c r="AW689" i="25"/>
  <c r="BJ684" i="25"/>
  <c r="BI693" i="25"/>
  <c r="BR647" i="25"/>
  <c r="BS550" i="26"/>
  <c r="AZ611" i="25"/>
  <c r="AR637" i="25"/>
  <c r="AR654" i="25"/>
  <c r="BR565" i="26"/>
  <c r="AZ680" i="25"/>
  <c r="BH669" i="25"/>
  <c r="AQ653" i="25"/>
  <c r="BC555" i="26"/>
  <c r="BR504" i="26"/>
  <c r="BC670" i="25"/>
  <c r="AW566" i="26"/>
  <c r="BP505" i="26"/>
  <c r="AX664" i="25"/>
  <c r="BU689" i="25"/>
  <c r="BJ514" i="26"/>
  <c r="BL522" i="26"/>
  <c r="AT504" i="26"/>
  <c r="AP565" i="26"/>
  <c r="BD532" i="26"/>
  <c r="BD650" i="25"/>
  <c r="BG659" i="25"/>
  <c r="BU533" i="26"/>
  <c r="AW530" i="26"/>
  <c r="BU638" i="25"/>
  <c r="BD657" i="25"/>
  <c r="AV663" i="25"/>
  <c r="BS499" i="26"/>
  <c r="BG544" i="26"/>
  <c r="AP681" i="25"/>
  <c r="BG689" i="25"/>
  <c r="AR560" i="26"/>
  <c r="AT645" i="25"/>
  <c r="BG508" i="26"/>
  <c r="AV668" i="25"/>
  <c r="BE515" i="26"/>
  <c r="AT637" i="25"/>
  <c r="BD548" i="26"/>
  <c r="BO654" i="25"/>
  <c r="BJ682" i="25"/>
  <c r="AN695" i="25"/>
  <c r="BA510" i="26"/>
  <c r="AS634" i="25"/>
  <c r="BQ667" i="25"/>
  <c r="BU507" i="26"/>
  <c r="AX693" i="25"/>
  <c r="BV561" i="26"/>
  <c r="BA621" i="25"/>
  <c r="AO546" i="26"/>
  <c r="BU559" i="26"/>
  <c r="AY670" i="25"/>
  <c r="BA652" i="25"/>
  <c r="AO662" i="25"/>
  <c r="BD545" i="26"/>
  <c r="BC509" i="26"/>
  <c r="BL684" i="25"/>
  <c r="BQ694" i="25"/>
  <c r="BB537" i="26"/>
  <c r="BD499" i="26"/>
  <c r="BH556" i="26"/>
  <c r="BA563" i="26"/>
  <c r="BR548" i="26"/>
  <c r="BA622" i="25"/>
  <c r="AX660" i="25"/>
  <c r="AY513" i="26"/>
  <c r="AY527" i="26"/>
  <c r="BR545" i="26"/>
  <c r="BC524" i="26"/>
  <c r="AV535" i="26"/>
  <c r="BE501" i="26"/>
  <c r="AV567" i="26"/>
  <c r="BH547" i="26"/>
  <c r="AP619" i="25"/>
  <c r="BT654" i="25"/>
  <c r="BQ676" i="25"/>
  <c r="BQ530" i="26"/>
  <c r="BI528" i="26"/>
  <c r="AZ516" i="26"/>
  <c r="BC521" i="26"/>
  <c r="BJ507" i="26"/>
  <c r="BA542" i="26"/>
  <c r="BT555" i="26"/>
  <c r="BV524" i="26"/>
  <c r="BJ637" i="25"/>
  <c r="BU501" i="26"/>
  <c r="AT535" i="26"/>
  <c r="AW550" i="26"/>
  <c r="BO566" i="26"/>
  <c r="BC688" i="25"/>
  <c r="BG530" i="26"/>
  <c r="AP653" i="25"/>
  <c r="BF516" i="26"/>
  <c r="BS508" i="26"/>
  <c r="BC671" i="25"/>
  <c r="BN662" i="25"/>
  <c r="BS510" i="26"/>
  <c r="BA635" i="25"/>
  <c r="BJ686" i="25"/>
  <c r="AZ549" i="26"/>
  <c r="BL644" i="25"/>
  <c r="BL678" i="25"/>
  <c r="AR511" i="26"/>
  <c r="AV679" i="25"/>
  <c r="BI551" i="26"/>
  <c r="AU658" i="25"/>
  <c r="BO527" i="26"/>
  <c r="AT633" i="25"/>
  <c r="AS660" i="25"/>
  <c r="AW635" i="25"/>
  <c r="AX539" i="26"/>
  <c r="AU683" i="25"/>
  <c r="AR517" i="26"/>
  <c r="BM662" i="25"/>
  <c r="BG537" i="26"/>
  <c r="AX669" i="25"/>
  <c r="BG660" i="25"/>
  <c r="BK637" i="25"/>
  <c r="BO695" i="25"/>
  <c r="BK562" i="26"/>
  <c r="BH687" i="25"/>
  <c r="AS629" i="25"/>
  <c r="AU661" i="25"/>
  <c r="BK561" i="26"/>
  <c r="BV664" i="25"/>
  <c r="BU643" i="25"/>
  <c r="AR653" i="25"/>
  <c r="BM682" i="25"/>
  <c r="AW544" i="26"/>
  <c r="AP657" i="25"/>
  <c r="BR662" i="25"/>
  <c r="AT691" i="25"/>
  <c r="BD557" i="26"/>
  <c r="AV665" i="25"/>
  <c r="AS662" i="25"/>
  <c r="BC536" i="26"/>
  <c r="BV534" i="26"/>
  <c r="BT547" i="26"/>
  <c r="AN679" i="25"/>
  <c r="BO525" i="26"/>
  <c r="AW511" i="26"/>
  <c r="BV635" i="25"/>
  <c r="AS501" i="26"/>
  <c r="BK557" i="26"/>
  <c r="BE506" i="26"/>
  <c r="BM651" i="25"/>
  <c r="AZ646" i="25"/>
  <c r="AZ544" i="26"/>
  <c r="BG512" i="26"/>
  <c r="AY524" i="26"/>
  <c r="BR519" i="26"/>
  <c r="BD685" i="25"/>
  <c r="AV560" i="26"/>
  <c r="BD551" i="26"/>
  <c r="BC689" i="25"/>
  <c r="AR527" i="26"/>
  <c r="BF674" i="25"/>
  <c r="BE514" i="26"/>
  <c r="BI524" i="26"/>
  <c r="AQ648" i="25"/>
  <c r="AW677" i="25"/>
  <c r="AQ545" i="26"/>
  <c r="BP555" i="26"/>
  <c r="BV672" i="25"/>
  <c r="AR683" i="25"/>
  <c r="AY504" i="26"/>
  <c r="AQ663" i="25"/>
  <c r="BH516" i="26"/>
  <c r="BA533" i="26"/>
  <c r="AS515" i="26"/>
  <c r="AW556" i="26"/>
  <c r="BI503" i="26"/>
  <c r="BL556" i="26"/>
  <c r="BI665" i="25"/>
  <c r="AX521" i="26"/>
  <c r="BV695" i="25"/>
  <c r="BA666" i="25"/>
  <c r="AO683" i="25"/>
  <c r="AV555" i="26"/>
  <c r="AP627" i="25"/>
  <c r="BJ664" i="25"/>
  <c r="AX688" i="25"/>
  <c r="BO675" i="25"/>
  <c r="BA656" i="25"/>
  <c r="AT674" i="25"/>
  <c r="AQ660" i="25"/>
  <c r="BQ681" i="25"/>
  <c r="AR525" i="26"/>
  <c r="BT544" i="26"/>
  <c r="AQ628" i="25"/>
  <c r="BA693" i="25"/>
  <c r="AY690" i="25"/>
  <c r="BV527" i="26"/>
  <c r="AZ521" i="26"/>
  <c r="AS665" i="25"/>
  <c r="BS514" i="26"/>
  <c r="AN693" i="25"/>
  <c r="BA523" i="26"/>
  <c r="AS670" i="25"/>
  <c r="AQ611" i="25"/>
  <c r="BM654" i="25"/>
  <c r="AR687" i="25"/>
  <c r="BE676" i="25"/>
  <c r="BH566" i="26"/>
  <c r="BD646" i="25"/>
  <c r="BA504" i="26"/>
  <c r="AY505" i="26"/>
  <c r="BU505" i="26"/>
  <c r="BE510" i="26"/>
  <c r="AN529" i="26"/>
  <c r="AY640" i="25"/>
  <c r="BU653" i="25"/>
  <c r="AQ525" i="26"/>
  <c r="BJ653" i="25"/>
  <c r="AU673" i="25"/>
  <c r="BO524" i="26"/>
  <c r="BQ517" i="26"/>
  <c r="AQ530" i="26"/>
  <c r="AQ694" i="25"/>
  <c r="AQ616" i="25"/>
  <c r="BA646" i="25"/>
  <c r="AZ648" i="25"/>
  <c r="BO519" i="26"/>
  <c r="BC514" i="26"/>
  <c r="BN689" i="25"/>
  <c r="BJ499" i="26"/>
  <c r="BV663" i="25"/>
  <c r="AS537" i="26"/>
  <c r="AU538" i="26"/>
  <c r="AY647" i="25"/>
  <c r="BL534" i="26"/>
  <c r="AW533" i="26"/>
  <c r="BR523" i="26"/>
  <c r="AN545" i="26"/>
  <c r="AU500" i="26"/>
  <c r="BJ516" i="26"/>
  <c r="BH555" i="26"/>
  <c r="BH683" i="25"/>
  <c r="BN663" i="25"/>
  <c r="BC683" i="25"/>
  <c r="BC564" i="26"/>
  <c r="BA537" i="26"/>
  <c r="BF560" i="26"/>
  <c r="BJ640" i="25"/>
  <c r="BI562" i="26"/>
  <c r="BB515" i="26"/>
  <c r="BP539" i="26"/>
  <c r="AU654" i="25"/>
  <c r="BB681" i="25"/>
  <c r="BC539" i="26"/>
  <c r="BE533" i="26"/>
  <c r="BF543" i="26"/>
  <c r="AX628" i="25"/>
  <c r="BL514" i="26"/>
  <c r="BA627" i="25"/>
  <c r="BU691" i="25"/>
  <c r="BE546" i="26"/>
  <c r="BP499" i="26"/>
  <c r="BC551" i="26"/>
  <c r="BP532" i="26"/>
  <c r="AV551" i="26"/>
  <c r="AX645" i="25"/>
  <c r="BV523" i="26"/>
  <c r="AT662" i="25"/>
  <c r="AO643" i="25"/>
  <c r="AR659" i="25"/>
  <c r="AP652" i="25"/>
  <c r="BU553" i="26"/>
  <c r="BM529" i="26"/>
  <c r="AW653" i="25"/>
  <c r="AW517" i="26"/>
  <c r="AQ675" i="25"/>
  <c r="AZ534" i="26"/>
  <c r="BB638" i="25"/>
  <c r="AZ675" i="25"/>
  <c r="BT512" i="26"/>
  <c r="BA677" i="25"/>
  <c r="AY658" i="25"/>
  <c r="AR613" i="25"/>
  <c r="BS678" i="25"/>
  <c r="BB509" i="26"/>
  <c r="BK521" i="26"/>
  <c r="BI521" i="26"/>
  <c r="BI507" i="26"/>
  <c r="BH549" i="26"/>
  <c r="BI534" i="26"/>
  <c r="BF657" i="25"/>
  <c r="AX504" i="26"/>
  <c r="BU515" i="26"/>
  <c r="BR509" i="26"/>
  <c r="BE651" i="25"/>
  <c r="BD546" i="26"/>
  <c r="BJ666" i="25"/>
  <c r="AY514" i="26"/>
  <c r="BE567" i="26"/>
  <c r="BL547" i="26"/>
  <c r="BQ679" i="25"/>
  <c r="AS615" i="25"/>
  <c r="AO672" i="25"/>
  <c r="BM530" i="26"/>
  <c r="AZ503" i="26"/>
  <c r="AZ560" i="26"/>
  <c r="BS513" i="26"/>
  <c r="BP647" i="25"/>
  <c r="BH692" i="25"/>
  <c r="BL511" i="26"/>
  <c r="BE545" i="26"/>
  <c r="AY518" i="26"/>
  <c r="AT648" i="25"/>
  <c r="AT514" i="26"/>
  <c r="BK517" i="26"/>
  <c r="BS662" i="25"/>
  <c r="BL528" i="26"/>
  <c r="BV520" i="26"/>
  <c r="BJ655" i="25"/>
  <c r="BC690" i="25"/>
  <c r="BR634" i="25"/>
  <c r="AN532" i="26"/>
  <c r="AO656" i="25"/>
  <c r="AS620" i="25"/>
  <c r="AV631" i="25"/>
  <c r="AN537" i="26"/>
  <c r="AZ620" i="25"/>
  <c r="BF688" i="25"/>
  <c r="BA508" i="26"/>
  <c r="BD648" i="25"/>
  <c r="BA546" i="26"/>
  <c r="BT670" i="25"/>
  <c r="BF685" i="25"/>
  <c r="BA545" i="26"/>
  <c r="BB691" i="25"/>
  <c r="BV691" i="25"/>
  <c r="AN620" i="25"/>
  <c r="BJ690" i="25"/>
  <c r="AU653" i="25"/>
  <c r="AT551" i="26"/>
  <c r="BS565" i="26"/>
  <c r="AO535" i="26"/>
  <c r="BK502" i="26"/>
  <c r="BF692" i="25"/>
  <c r="AZ514" i="26"/>
  <c r="AZ673" i="25"/>
  <c r="AO523" i="26"/>
  <c r="AW543" i="26"/>
  <c r="BM524" i="26"/>
  <c r="BP518" i="26"/>
  <c r="BQ695" i="25"/>
  <c r="AR685" i="25"/>
  <c r="AQ662" i="25"/>
  <c r="BO679" i="25"/>
  <c r="BV651" i="25"/>
  <c r="AV678" i="25"/>
  <c r="AX551" i="26"/>
  <c r="AV527" i="26"/>
  <c r="AW520" i="26"/>
  <c r="BF668" i="25"/>
  <c r="BQ656" i="25"/>
  <c r="BJ26" i="10"/>
  <c r="BJ2" i="11"/>
  <c r="BJ26" i="11" s="1"/>
  <c r="BE637" i="25"/>
  <c r="AZ658" i="25"/>
  <c r="BF509" i="26"/>
  <c r="AP624" i="25"/>
  <c r="AY657" i="25"/>
  <c r="BP659" i="25"/>
  <c r="AZ651" i="25"/>
  <c r="AR623" i="25"/>
  <c r="BF687" i="25"/>
  <c r="BG551" i="26"/>
  <c r="BP692" i="25"/>
  <c r="AO648" i="25"/>
  <c r="BJ521" i="26"/>
  <c r="BF670" i="25"/>
  <c r="AZ654" i="25"/>
  <c r="AT660" i="25"/>
  <c r="BG666" i="25"/>
  <c r="AR547" i="26"/>
  <c r="BK547" i="26"/>
  <c r="BU510" i="26"/>
  <c r="BL674" i="25"/>
  <c r="AR661" i="25"/>
  <c r="AT539" i="26"/>
  <c r="BT693" i="25"/>
  <c r="BC656" i="25"/>
  <c r="BJ550" i="26"/>
  <c r="AR523" i="26"/>
  <c r="AT694" i="25"/>
  <c r="BR638" i="25"/>
  <c r="AU529" i="26"/>
  <c r="BL530" i="26"/>
  <c r="BI684" i="25"/>
  <c r="BP503" i="26"/>
  <c r="BE646" i="25"/>
  <c r="BF518" i="26"/>
  <c r="BR508" i="26"/>
  <c r="AZ532" i="26"/>
  <c r="BJ674" i="25"/>
  <c r="BH678" i="25"/>
  <c r="AT564" i="26"/>
  <c r="AU624" i="25"/>
  <c r="BB550" i="26"/>
  <c r="BP651" i="25"/>
  <c r="BN554" i="26"/>
  <c r="BO541" i="26"/>
  <c r="BG642" i="25"/>
  <c r="AS687" i="25"/>
  <c r="BT662" i="25"/>
  <c r="AY619" i="25"/>
  <c r="BB528" i="26"/>
  <c r="BA630" i="25"/>
  <c r="AT640" i="25"/>
  <c r="BF547" i="26"/>
  <c r="BS517" i="26"/>
  <c r="BC537" i="26"/>
  <c r="BE504" i="26"/>
  <c r="BJ662" i="25"/>
  <c r="BG688" i="25"/>
  <c r="BA687" i="25"/>
  <c r="BI518" i="26"/>
  <c r="BF680" i="25"/>
  <c r="AP542" i="26"/>
  <c r="AS638" i="25"/>
  <c r="BE518" i="26"/>
  <c r="AU679" i="25"/>
  <c r="AW500" i="26"/>
  <c r="BM667" i="25"/>
  <c r="BR678" i="25"/>
  <c r="AZ527" i="26"/>
  <c r="AT686" i="25"/>
  <c r="BC526" i="26"/>
  <c r="AN676" i="25"/>
  <c r="BS635" i="25"/>
  <c r="BO509" i="26"/>
  <c r="AQ690" i="25"/>
  <c r="BV665" i="25"/>
  <c r="AQ512" i="26"/>
  <c r="BE692" i="25"/>
  <c r="AW567" i="26"/>
  <c r="AU642" i="25"/>
  <c r="BP689" i="25"/>
  <c r="BH533" i="26"/>
  <c r="BT519" i="26"/>
  <c r="BG566" i="26"/>
  <c r="AS616" i="25"/>
  <c r="AU690" i="25"/>
  <c r="AY686" i="25"/>
  <c r="AW658" i="25"/>
  <c r="BB616" i="25"/>
  <c r="BB673" i="25"/>
  <c r="BP559" i="26"/>
  <c r="BJ555" i="26"/>
  <c r="BB611" i="25"/>
  <c r="BJ518" i="26"/>
  <c r="AP506" i="26"/>
  <c r="AY642" i="25"/>
  <c r="BQ545" i="26"/>
  <c r="BM670" i="25"/>
  <c r="AP690" i="25"/>
  <c r="AQ546" i="26"/>
  <c r="BG567" i="26"/>
  <c r="AZ528" i="26"/>
  <c r="AQ630" i="25"/>
  <c r="AQ634" i="25"/>
  <c r="BU566" i="26"/>
  <c r="BR560" i="26"/>
  <c r="AU635" i="25"/>
  <c r="AZ633" i="25"/>
  <c r="BQ512" i="26"/>
  <c r="BG523" i="26"/>
  <c r="BM689" i="25"/>
  <c r="AU524" i="26"/>
  <c r="BB555" i="26"/>
  <c r="AU565" i="26"/>
  <c r="BH499" i="26"/>
  <c r="AS650" i="25"/>
  <c r="BP635" i="25"/>
  <c r="BR514" i="26"/>
  <c r="BQ558" i="26"/>
  <c r="AX510" i="26"/>
  <c r="BQ538" i="26"/>
  <c r="AX634" i="25"/>
  <c r="BC645" i="25"/>
  <c r="BE544" i="26"/>
  <c r="AZ678" i="25"/>
  <c r="AP622" i="25"/>
  <c r="BP554" i="26"/>
  <c r="BI661" i="25"/>
  <c r="BT506" i="26"/>
  <c r="BE638" i="25"/>
  <c r="BL544" i="26"/>
  <c r="BU560" i="26"/>
  <c r="AX560" i="26"/>
  <c r="BH667" i="25"/>
  <c r="BJ691" i="25"/>
  <c r="BI666" i="25"/>
  <c r="AU559" i="26"/>
  <c r="BS544" i="26"/>
  <c r="AZ681" i="25"/>
  <c r="BI690" i="25"/>
  <c r="BS660" i="25"/>
  <c r="AY622" i="25"/>
  <c r="BG665" i="25"/>
  <c r="BN690" i="25"/>
  <c r="BG549" i="26"/>
  <c r="AN692" i="25"/>
  <c r="BT504" i="26"/>
  <c r="BL548" i="26"/>
  <c r="BB526" i="26"/>
  <c r="AT502" i="26"/>
  <c r="BE502" i="26"/>
  <c r="AS510" i="26"/>
  <c r="AN690" i="25"/>
  <c r="BT500" i="26"/>
  <c r="BV678" i="25"/>
  <c r="AW693" i="25"/>
  <c r="BQ504" i="26"/>
  <c r="AR550" i="26"/>
  <c r="BP501" i="26"/>
  <c r="BG514" i="26"/>
  <c r="AV565" i="26"/>
  <c r="BN545" i="26"/>
  <c r="BQ670" i="25"/>
  <c r="AO652" i="25"/>
  <c r="BD667" i="25"/>
  <c r="BM501" i="26"/>
  <c r="BF667" i="25"/>
  <c r="BA648" i="25"/>
  <c r="BQ514" i="26"/>
  <c r="BB629" i="25"/>
  <c r="AP527" i="26"/>
  <c r="BD672" i="25"/>
  <c r="BB644" i="25"/>
  <c r="BT524" i="26"/>
  <c r="AU520" i="26"/>
  <c r="AY522" i="26"/>
  <c r="BO535" i="26"/>
  <c r="BH543" i="26"/>
  <c r="BO531" i="26"/>
  <c r="BD526" i="26"/>
  <c r="AO660" i="25"/>
  <c r="BH670" i="25"/>
  <c r="AQ632" i="25"/>
  <c r="AO628" i="25"/>
  <c r="AO664" i="25"/>
  <c r="BQ674" i="25"/>
  <c r="BC534" i="26"/>
  <c r="AS667" i="25"/>
  <c r="AZ621" i="25"/>
  <c r="AN523" i="26"/>
  <c r="BO518" i="26"/>
  <c r="BD518" i="26"/>
  <c r="AY644" i="25"/>
  <c r="BM564" i="26"/>
  <c r="AP512" i="26"/>
  <c r="AZ501" i="26"/>
  <c r="BQ547" i="26"/>
  <c r="AN686" i="25"/>
  <c r="AS653" i="25"/>
  <c r="BP527" i="26"/>
  <c r="BC655" i="25"/>
  <c r="AV673" i="25"/>
  <c r="AV681" i="25"/>
  <c r="AO544" i="26"/>
  <c r="BO536" i="26"/>
  <c r="BQ644" i="25"/>
  <c r="AS681" i="25"/>
  <c r="BU525" i="26"/>
  <c r="AO618" i="25"/>
  <c r="BF633" i="25"/>
  <c r="BC687" i="25"/>
  <c r="BQ518" i="26"/>
  <c r="BR543" i="26"/>
  <c r="AV559" i="26"/>
  <c r="AV501" i="26"/>
  <c r="AZ629" i="25"/>
  <c r="BS673" i="25"/>
  <c r="AS508" i="26"/>
  <c r="BH690" i="25"/>
  <c r="BT656" i="25"/>
  <c r="BU672" i="25"/>
  <c r="BH503" i="26"/>
  <c r="BB648" i="25"/>
  <c r="BS545" i="26"/>
  <c r="AX540" i="26"/>
  <c r="BB530" i="26"/>
  <c r="AV648" i="25"/>
  <c r="AZ623" i="25"/>
  <c r="BR517" i="26"/>
  <c r="AV691" i="25"/>
  <c r="BT561" i="26"/>
  <c r="BB659" i="25"/>
  <c r="AW551" i="26"/>
  <c r="BN634" i="25"/>
  <c r="AX515" i="26"/>
  <c r="BJ565" i="26"/>
  <c r="BJ557" i="26"/>
  <c r="BF517" i="26"/>
  <c r="AN683" i="25"/>
  <c r="BN522" i="26"/>
  <c r="BB556" i="26"/>
  <c r="AN662" i="25"/>
  <c r="BJ670" i="25"/>
  <c r="BD635" i="25"/>
  <c r="AV629" i="25"/>
  <c r="BP694" i="25"/>
  <c r="AR537" i="26"/>
  <c r="BV540" i="26"/>
  <c r="AR567" i="26"/>
  <c r="BQ566" i="26"/>
  <c r="BT531" i="26"/>
  <c r="BD556" i="26"/>
  <c r="AY534" i="26"/>
  <c r="AT680" i="25"/>
  <c r="BJ504" i="26"/>
  <c r="BB518" i="26"/>
  <c r="BQ686" i="25"/>
  <c r="BD658" i="25"/>
  <c r="BP557" i="26"/>
  <c r="AS623" i="25"/>
  <c r="BN520" i="26"/>
  <c r="BC522" i="26"/>
  <c r="BD678" i="25"/>
  <c r="AR625" i="25"/>
  <c r="BO514" i="26"/>
  <c r="AP515" i="26"/>
  <c r="BB675" i="25"/>
  <c r="AW501" i="26"/>
  <c r="BS501" i="26"/>
  <c r="BE550" i="26"/>
  <c r="BG667" i="25"/>
  <c r="BF635" i="25"/>
  <c r="BI676" i="25"/>
  <c r="AR665" i="25"/>
  <c r="BC559" i="26"/>
  <c r="AQ565" i="26"/>
  <c r="BC653" i="25"/>
  <c r="AV557" i="26"/>
  <c r="BA515" i="26"/>
  <c r="BA686" i="25"/>
  <c r="BJ509" i="26"/>
  <c r="BO523" i="26"/>
  <c r="BB641" i="25"/>
  <c r="BP676" i="25"/>
  <c r="BC533" i="26"/>
  <c r="AT503" i="26"/>
  <c r="BE642" i="25"/>
  <c r="AO511" i="26"/>
  <c r="BU563" i="26"/>
  <c r="AY521" i="26"/>
  <c r="AS668" i="25"/>
  <c r="BA519" i="26"/>
  <c r="BP538" i="26"/>
  <c r="BN505" i="26"/>
  <c r="AQ519" i="26"/>
  <c r="BF694" i="25"/>
  <c r="BK693" i="25"/>
  <c r="BT516" i="26"/>
  <c r="BJ566" i="26"/>
  <c r="BQ561" i="26"/>
  <c r="BK559" i="26"/>
  <c r="AR675" i="25"/>
  <c r="AO688" i="25"/>
  <c r="BK558" i="26"/>
  <c r="AW642" i="25"/>
  <c r="AU533" i="26"/>
  <c r="AX656" i="25"/>
  <c r="AO640" i="25"/>
  <c r="BR563" i="26"/>
  <c r="BA665" i="25"/>
  <c r="AX687" i="25"/>
  <c r="AP692" i="25"/>
  <c r="BM653" i="25"/>
  <c r="BV661" i="25"/>
  <c r="BG503" i="26"/>
  <c r="AO632" i="25"/>
  <c r="BS676" i="25"/>
  <c r="AW652" i="25"/>
  <c r="BP514" i="26"/>
  <c r="BP681" i="25"/>
  <c r="AW681" i="25"/>
  <c r="AX627" i="25"/>
  <c r="BQ509" i="26"/>
  <c r="BN556" i="26"/>
  <c r="AV687" i="25"/>
  <c r="BG556" i="26"/>
  <c r="BQ557" i="26"/>
  <c r="AX661" i="25"/>
  <c r="BC538" i="26"/>
  <c r="BN503" i="26"/>
  <c r="BT550" i="26"/>
  <c r="BD509" i="26"/>
  <c r="BE534" i="26"/>
  <c r="AP642" i="25"/>
  <c r="BM665" i="25"/>
  <c r="BN644" i="25"/>
  <c r="AQ627" i="25"/>
  <c r="BD688" i="25"/>
  <c r="AZ642" i="25"/>
  <c r="AN504" i="26"/>
  <c r="AQ564" i="26"/>
  <c r="BG692" i="25"/>
  <c r="AY614" i="25"/>
  <c r="BK672" i="25"/>
  <c r="BP686" i="25"/>
  <c r="AZ507" i="26"/>
  <c r="AP508" i="26"/>
  <c r="AP678" i="25"/>
  <c r="BD521" i="26"/>
  <c r="BG674" i="25"/>
  <c r="BB660" i="25"/>
  <c r="BS674" i="25"/>
  <c r="BV537" i="26"/>
  <c r="AV500" i="26"/>
  <c r="BG505" i="26"/>
  <c r="AQ633" i="25"/>
  <c r="BC557" i="26"/>
  <c r="AY648" i="25"/>
  <c r="AW632" i="25"/>
  <c r="BJ659" i="25"/>
  <c r="BE686" i="25"/>
  <c r="BA520" i="26"/>
  <c r="AX644" i="25"/>
  <c r="BT644" i="25"/>
  <c r="AS641" i="25"/>
  <c r="BD524" i="26"/>
  <c r="AU668" i="25"/>
  <c r="AX623" i="25"/>
  <c r="BG559" i="26"/>
  <c r="BU512" i="26"/>
  <c r="BJ515" i="26"/>
  <c r="AW630" i="25"/>
  <c r="BM681" i="25"/>
  <c r="BV541" i="26"/>
  <c r="AX505" i="26"/>
  <c r="BG685" i="25"/>
  <c r="AX545" i="26"/>
  <c r="BT671" i="25"/>
  <c r="BA647" i="25"/>
  <c r="AU612" i="25"/>
  <c r="BS566" i="26"/>
  <c r="BC636" i="25"/>
  <c r="BN553" i="26"/>
  <c r="BD651" i="25"/>
  <c r="BS647" i="25"/>
  <c r="BN548" i="26"/>
  <c r="BR541" i="26"/>
  <c r="BJ547" i="26"/>
  <c r="BI678" i="25"/>
  <c r="BH653" i="25"/>
  <c r="BJ665" i="25"/>
  <c r="BH532" i="26"/>
  <c r="AW537" i="26"/>
  <c r="BG554" i="26"/>
  <c r="AN658" i="25"/>
  <c r="AQ524" i="26"/>
  <c r="BI548" i="26"/>
  <c r="AY676" i="25"/>
  <c r="BO547" i="26"/>
  <c r="AZ624" i="25"/>
  <c r="BO506" i="26"/>
  <c r="BM518" i="26"/>
  <c r="BA633" i="25"/>
  <c r="AZ636" i="25"/>
  <c r="BD506" i="26"/>
  <c r="BN526" i="26"/>
  <c r="BL564" i="26"/>
  <c r="AW614" i="25"/>
  <c r="AV525" i="26"/>
  <c r="BF656" i="25"/>
  <c r="BV514" i="26"/>
  <c r="BS527" i="26"/>
  <c r="BH545" i="26"/>
  <c r="AW644" i="25"/>
  <c r="BJ520" i="26"/>
  <c r="AT546" i="26"/>
  <c r="AW679" i="25"/>
  <c r="AQ670" i="25"/>
  <c r="BS643" i="25"/>
  <c r="AY550" i="26"/>
  <c r="AP655" i="25"/>
  <c r="AY654" i="25"/>
  <c r="BB668" i="25"/>
  <c r="AT506" i="26"/>
  <c r="BA664" i="25"/>
  <c r="AT677" i="25"/>
  <c r="BE660" i="25"/>
  <c r="AV616" i="25"/>
  <c r="BQ519" i="26"/>
  <c r="AT652" i="25"/>
  <c r="BQ638" i="25"/>
  <c r="BH504" i="26"/>
  <c r="BE503" i="26"/>
  <c r="AW683" i="25"/>
  <c r="BT554" i="26"/>
  <c r="BL524" i="26"/>
  <c r="BM534" i="26"/>
  <c r="BT507" i="26"/>
  <c r="AP673" i="25"/>
  <c r="BF551" i="26"/>
  <c r="AY665" i="25"/>
  <c r="BM527" i="26"/>
  <c r="BM553" i="26"/>
  <c r="BS644" i="25"/>
  <c r="AR678" i="25"/>
  <c r="BG500" i="26"/>
  <c r="BJ643" i="25"/>
  <c r="BM509" i="26"/>
  <c r="AS529" i="26"/>
  <c r="AV675" i="25"/>
  <c r="BA554" i="26"/>
  <c r="BN521" i="26"/>
  <c r="BK682" i="25"/>
  <c r="BA544" i="26"/>
  <c r="AY621" i="25"/>
  <c r="AZ679" i="25"/>
  <c r="BR656" i="25"/>
  <c r="AV510" i="26"/>
  <c r="AQ521" i="26"/>
  <c r="BV643" i="25"/>
  <c r="BI636" i="25"/>
  <c r="BD542" i="26"/>
  <c r="BH524" i="26"/>
  <c r="AP683" i="25"/>
  <c r="AU662" i="25"/>
  <c r="AU645" i="25"/>
  <c r="BB504" i="26"/>
  <c r="BL653" i="25"/>
  <c r="AR681" i="25"/>
  <c r="AY515" i="26"/>
  <c r="BV536" i="26"/>
  <c r="AT670" i="25"/>
  <c r="BO526" i="26"/>
  <c r="AS692" i="25"/>
  <c r="AS635" i="25"/>
  <c r="AQ626" i="25"/>
  <c r="AV522" i="26"/>
  <c r="BA659" i="25"/>
  <c r="AP545" i="26"/>
  <c r="BM563" i="26"/>
  <c r="BE668" i="25"/>
  <c r="AU688" i="25"/>
  <c r="AW620" i="25"/>
  <c r="AQ673" i="25"/>
  <c r="AR645" i="25"/>
  <c r="BU692" i="25"/>
  <c r="BI549" i="26"/>
  <c r="BP662" i="25"/>
  <c r="BP519" i="26"/>
  <c r="BR501" i="26"/>
  <c r="BF505" i="26"/>
  <c r="BM636" i="25"/>
  <c r="BA643" i="25"/>
  <c r="AW668" i="25"/>
  <c r="AO635" i="25"/>
  <c r="BG633" i="25"/>
  <c r="BC560" i="26"/>
  <c r="AP626" i="25"/>
  <c r="BD634" i="25"/>
  <c r="BC695" i="25"/>
  <c r="BD681" i="25"/>
  <c r="BC652" i="25"/>
  <c r="BG520" i="26"/>
  <c r="BQ523" i="26"/>
  <c r="AZ694" i="25"/>
  <c r="BI533" i="26"/>
  <c r="BN661" i="25"/>
  <c r="AU646" i="25"/>
  <c r="BM663" i="25"/>
  <c r="BQ542" i="26"/>
  <c r="AO657" i="25"/>
  <c r="BM511" i="26"/>
  <c r="BK676" i="25"/>
  <c r="AT566" i="26"/>
  <c r="AT522" i="26"/>
  <c r="BO664" i="25"/>
  <c r="BL513" i="26"/>
  <c r="BM514" i="26"/>
  <c r="AZ517" i="26"/>
  <c r="AS644" i="25"/>
  <c r="BA676" i="25"/>
  <c r="AQ559" i="26"/>
  <c r="BQ540" i="26"/>
  <c r="AZ526" i="26"/>
  <c r="BA529" i="26"/>
  <c r="BI680" i="25"/>
  <c r="AX507" i="26"/>
  <c r="BC657" i="25"/>
  <c r="AS504" i="26"/>
  <c r="AN517" i="26"/>
  <c r="AV662" i="25"/>
  <c r="AS628" i="25"/>
  <c r="AO630" i="25"/>
  <c r="BO563" i="26"/>
  <c r="BV662" i="25"/>
  <c r="BT695" i="25"/>
  <c r="AP649" i="25"/>
  <c r="AS677" i="25"/>
  <c r="BN536" i="26"/>
  <c r="BS655" i="25"/>
  <c r="AY536" i="26"/>
  <c r="AS666" i="25"/>
  <c r="BB628" i="25"/>
  <c r="AP500" i="26"/>
  <c r="BP633" i="25"/>
  <c r="BC511" i="26"/>
  <c r="BB671" i="25"/>
  <c r="AP618" i="25"/>
  <c r="BG561" i="26"/>
  <c r="BJ501" i="26"/>
  <c r="BN654" i="25"/>
  <c r="BB657" i="25"/>
  <c r="AO644" i="25"/>
  <c r="BJ506" i="26"/>
  <c r="AV623" i="25"/>
  <c r="BT647" i="25"/>
  <c r="AQ656" i="25"/>
  <c r="BG643" i="25"/>
  <c r="BD661" i="25"/>
  <c r="BR530" i="26"/>
  <c r="AP629" i="25"/>
  <c r="AR690" i="25"/>
  <c r="BR695" i="25"/>
  <c r="AZ689" i="25"/>
  <c r="BV547" i="26"/>
  <c r="BO653" i="25"/>
  <c r="BA514" i="26"/>
  <c r="AX537" i="26"/>
  <c r="BE672" i="25"/>
  <c r="BA500" i="26"/>
  <c r="AP535" i="26"/>
  <c r="AR503" i="26"/>
  <c r="BH502" i="26"/>
  <c r="AS676" i="25"/>
  <c r="AW525" i="26"/>
  <c r="AR691" i="25"/>
  <c r="BH548" i="26"/>
  <c r="BD517" i="26"/>
  <c r="BC694" i="25"/>
  <c r="AR530" i="26"/>
  <c r="BG662" i="25"/>
  <c r="AX684" i="25"/>
  <c r="AV670" i="25"/>
  <c r="BR642" i="25"/>
  <c r="AV547" i="26"/>
  <c r="AW692" i="25"/>
  <c r="BP535" i="26"/>
  <c r="BN512" i="26"/>
  <c r="AW671" i="25"/>
  <c r="BL551" i="26"/>
  <c r="BM664" i="25"/>
  <c r="AT634" i="25"/>
  <c r="BS656" i="25"/>
  <c r="BM538" i="26"/>
  <c r="AO616" i="25"/>
  <c r="AN644" i="25"/>
  <c r="BF508" i="26"/>
  <c r="AV529" i="26"/>
  <c r="BO562" i="26"/>
  <c r="BG565" i="26"/>
  <c r="BU529" i="26"/>
  <c r="AW541" i="26"/>
  <c r="BC566" i="26"/>
  <c r="AX631" i="25"/>
  <c r="AP557" i="26"/>
  <c r="AX547" i="26"/>
  <c r="BB690" i="25"/>
  <c r="BA527" i="26"/>
  <c r="BS681" i="25"/>
  <c r="BC505" i="26"/>
  <c r="BR679" i="25"/>
  <c r="BB630" i="25"/>
  <c r="BP677" i="25"/>
  <c r="AV612" i="25"/>
  <c r="BF563" i="26"/>
  <c r="BB521" i="26"/>
  <c r="AT538" i="26"/>
  <c r="AP520" i="26"/>
  <c r="BC646" i="25"/>
  <c r="AX676" i="25"/>
  <c r="AR657" i="25"/>
  <c r="AW507" i="26"/>
  <c r="BL503" i="26"/>
  <c r="AO651" i="25"/>
  <c r="BI683" i="25"/>
  <c r="BK560" i="26"/>
  <c r="BR507" i="26"/>
  <c r="AU555" i="26"/>
  <c r="AZ505" i="26"/>
  <c r="AY679" i="25"/>
  <c r="BF566" i="26"/>
  <c r="AO567" i="26"/>
  <c r="BN516" i="26"/>
  <c r="BJ661" i="25"/>
  <c r="BF655" i="25"/>
  <c r="AT650" i="25"/>
  <c r="BE673" i="25"/>
  <c r="BO516" i="26"/>
  <c r="AU505" i="26"/>
  <c r="BC512" i="26"/>
  <c r="BE652" i="25"/>
  <c r="AU670" i="25"/>
  <c r="N615" i="25"/>
  <c r="AZ180" i="25"/>
  <c r="AZ93" i="25"/>
  <c r="AZ441" i="25"/>
  <c r="AO650" i="25"/>
  <c r="AT559" i="26"/>
  <c r="BQ548" i="26"/>
  <c r="BM634" i="25"/>
  <c r="BU656" i="25"/>
  <c r="BI673" i="25"/>
  <c r="BN638" i="25"/>
  <c r="AX651" i="25"/>
  <c r="BF513" i="26"/>
  <c r="AU666" i="25"/>
  <c r="BN529" i="26"/>
  <c r="BM642" i="25"/>
  <c r="AQ621" i="25"/>
  <c r="AP635" i="25"/>
  <c r="BF665" i="25"/>
  <c r="BC554" i="26"/>
  <c r="BN531" i="26"/>
  <c r="BQ671" i="25"/>
  <c r="AY563" i="26"/>
  <c r="BQ689" i="25"/>
  <c r="AP656" i="25"/>
  <c r="AQ649" i="25"/>
  <c r="BI662" i="25"/>
  <c r="AU692" i="25"/>
  <c r="BH638" i="25"/>
  <c r="AO549" i="26"/>
  <c r="AP617" i="25"/>
  <c r="BH539" i="26"/>
  <c r="AY554" i="26"/>
  <c r="BE635" i="25"/>
  <c r="BJ528" i="26"/>
  <c r="BT537" i="26"/>
  <c r="BN513" i="26"/>
  <c r="BV525" i="26"/>
  <c r="BR521" i="26"/>
  <c r="AN648" i="25"/>
  <c r="BA695" i="25"/>
  <c r="AY616" i="25"/>
  <c r="BQ655" i="25"/>
  <c r="BP529" i="26"/>
  <c r="AX675" i="25"/>
  <c r="BI669" i="25"/>
  <c r="AT534" i="26"/>
  <c r="AV521" i="26"/>
  <c r="BS503" i="26"/>
  <c r="AS544" i="26"/>
  <c r="AW640" i="25"/>
  <c r="BM679" i="25"/>
  <c r="BR559" i="26"/>
  <c r="AY643" i="25"/>
  <c r="BG664" i="25"/>
  <c r="AQ518" i="26"/>
  <c r="AY559" i="26"/>
  <c r="AP677" i="25"/>
  <c r="BK566" i="26"/>
  <c r="AS678" i="25"/>
  <c r="AU664" i="25"/>
  <c r="AP567" i="26"/>
  <c r="BP566" i="26"/>
  <c r="BR653" i="25"/>
  <c r="BD652" i="25"/>
  <c r="BR665" i="25"/>
  <c r="BE643" i="25"/>
  <c r="BF506" i="26"/>
  <c r="AN509" i="26"/>
  <c r="BF671" i="25"/>
  <c r="BL647" i="25"/>
  <c r="BQ642" i="25"/>
  <c r="AO501" i="26"/>
  <c r="AV621" i="25"/>
  <c r="BG507" i="26"/>
  <c r="BP693" i="25"/>
  <c r="AU542" i="26"/>
  <c r="AX556" i="26"/>
  <c r="BE615" i="25"/>
  <c r="BP645" i="25"/>
  <c r="BG690" i="25"/>
  <c r="AQ695" i="25"/>
  <c r="AN656" i="25"/>
  <c r="BB532" i="26"/>
  <c r="AX546" i="26"/>
  <c r="AV519" i="26"/>
  <c r="BE516" i="26"/>
  <c r="AS669" i="25"/>
  <c r="BP506" i="26"/>
  <c r="BA668" i="25"/>
  <c r="BU524" i="26"/>
  <c r="BF523" i="26"/>
  <c r="AV689" i="25"/>
  <c r="AQ503" i="26"/>
  <c r="AW555" i="26"/>
  <c r="AR652" i="25"/>
  <c r="AW659" i="25"/>
  <c r="BJ567" i="26"/>
  <c r="BB547" i="26"/>
  <c r="BV507" i="26"/>
  <c r="BR537" i="26"/>
  <c r="BR658" i="25"/>
  <c r="BH534" i="26"/>
  <c r="BE566" i="26"/>
  <c r="AY501" i="26"/>
  <c r="BR677" i="25"/>
  <c r="AZ676" i="25"/>
  <c r="BA636" i="25"/>
  <c r="AN657" i="25"/>
  <c r="AR684" i="25"/>
  <c r="BH517" i="26"/>
  <c r="BE528" i="26"/>
  <c r="AY612" i="25"/>
  <c r="BK691" i="25"/>
  <c r="BR615" i="25"/>
  <c r="BT522" i="26"/>
  <c r="AW538" i="26"/>
  <c r="AS613" i="25"/>
  <c r="BG640" i="25"/>
  <c r="AV180" i="25"/>
  <c r="J615" i="25"/>
  <c r="AV93" i="25"/>
  <c r="AV441" i="25"/>
  <c r="AV528" i="25"/>
  <c r="BB632" i="25"/>
  <c r="BQ658" i="25"/>
  <c r="AV654" i="25"/>
  <c r="AY687" i="25"/>
  <c r="AS680" i="25"/>
  <c r="BU694" i="25"/>
  <c r="BQ661" i="25"/>
  <c r="BT642" i="25"/>
  <c r="AO669" i="25"/>
  <c r="AQ676" i="25"/>
  <c r="BM693" i="25"/>
  <c r="BP550" i="26"/>
  <c r="BF689" i="25"/>
  <c r="BB689" i="25"/>
  <c r="BD679" i="25"/>
  <c r="AR515" i="26"/>
  <c r="BR661" i="25"/>
  <c r="AP664" i="25"/>
  <c r="AT511" i="26"/>
  <c r="BD505" i="26"/>
  <c r="BN538" i="26"/>
  <c r="AR640" i="25"/>
  <c r="BB645" i="25"/>
  <c r="BH528" i="26"/>
  <c r="BT651" i="25"/>
  <c r="BE695" i="25"/>
  <c r="AT523" i="26"/>
  <c r="AZ631" i="25"/>
  <c r="BB520" i="26"/>
  <c r="AY663" i="25"/>
  <c r="BF522" i="26"/>
  <c r="BI687" i="25"/>
  <c r="BC556" i="26"/>
  <c r="AQ689" i="25"/>
  <c r="AQ658" i="25"/>
  <c r="AZ538" i="26"/>
  <c r="AQ677" i="25"/>
  <c r="BG679" i="25"/>
  <c r="BG499" i="26"/>
  <c r="AP640" i="25"/>
  <c r="AR664" i="25"/>
  <c r="BO500" i="26"/>
  <c r="BP556" i="26"/>
  <c r="BK694" i="25"/>
  <c r="AT515" i="26"/>
  <c r="BF539" i="26"/>
  <c r="AT527" i="26"/>
  <c r="BM532" i="26"/>
  <c r="BI686" i="25"/>
  <c r="AN638" i="25"/>
  <c r="AP634" i="25"/>
  <c r="AW508" i="26"/>
  <c r="AN665" i="25"/>
  <c r="BH666" i="25"/>
  <c r="BD623" i="25"/>
  <c r="AX529" i="26"/>
  <c r="AT557" i="26"/>
  <c r="AN614" i="25"/>
  <c r="AW532" i="26"/>
  <c r="AW529" i="26"/>
  <c r="BC637" i="25"/>
  <c r="AY631" i="25"/>
  <c r="BE640" i="25"/>
  <c r="AU512" i="26"/>
  <c r="AP503" i="26"/>
  <c r="BK512" i="26"/>
  <c r="BU684" i="25"/>
  <c r="BN642" i="25"/>
  <c r="BC567" i="26"/>
  <c r="AX535" i="26"/>
  <c r="BB685" i="25"/>
  <c r="BP663" i="25"/>
  <c r="BF515" i="26"/>
  <c r="BN670" i="25"/>
  <c r="BF545" i="26"/>
  <c r="BE527" i="26"/>
  <c r="BC658" i="25"/>
  <c r="AR679" i="25"/>
  <c r="BR651" i="25"/>
  <c r="BT684" i="25"/>
  <c r="BK522" i="26"/>
  <c r="BR512" i="26"/>
  <c r="BL662" i="25"/>
  <c r="BK504" i="26"/>
  <c r="BH643" i="25"/>
  <c r="BS529" i="26"/>
  <c r="BG560" i="26"/>
  <c r="AR646" i="25"/>
  <c r="BP678" i="25"/>
  <c r="BI536" i="26"/>
  <c r="AW634" i="25"/>
  <c r="BK551" i="26"/>
  <c r="BK690" i="25"/>
  <c r="BT556" i="26"/>
  <c r="BM508" i="26"/>
  <c r="AN654" i="25"/>
  <c r="AP691" i="25"/>
  <c r="AY539" i="26"/>
  <c r="AN502" i="26"/>
  <c r="BQ535" i="26"/>
  <c r="BL661" i="25"/>
  <c r="BP654" i="25"/>
  <c r="BC693" i="25"/>
  <c r="BJ693" i="25"/>
  <c r="AZ656" i="25"/>
  <c r="BH527" i="26"/>
  <c r="AW663" i="25"/>
  <c r="BK636" i="25"/>
  <c r="AT611" i="25"/>
  <c r="AT636" i="25"/>
  <c r="BK540" i="26"/>
  <c r="AT671" i="25"/>
  <c r="BT665" i="25"/>
  <c r="AO533" i="26"/>
  <c r="BV509" i="26"/>
  <c r="AY667" i="25"/>
  <c r="AZ525" i="26"/>
  <c r="AV667" i="25"/>
  <c r="AX694" i="25"/>
  <c r="AY673" i="25"/>
  <c r="AP667" i="25"/>
  <c r="BF526" i="26"/>
  <c r="BM520" i="26"/>
  <c r="BE691" i="25"/>
  <c r="AO509" i="26"/>
  <c r="AT657" i="25"/>
  <c r="BN555" i="26"/>
  <c r="AX524" i="26"/>
  <c r="BB562" i="26"/>
  <c r="BV562" i="26"/>
  <c r="BI674" i="25"/>
  <c r="BT664" i="25"/>
  <c r="AP695" i="25"/>
  <c r="BP675" i="25"/>
  <c r="AU680" i="25"/>
  <c r="BP560" i="26"/>
  <c r="AU650" i="25"/>
  <c r="AO682" i="25"/>
  <c r="AS685" i="25"/>
  <c r="AN672" i="25"/>
  <c r="AQ549" i="26"/>
  <c r="BC691" i="25"/>
  <c r="BG547" i="26"/>
  <c r="BH664" i="25"/>
  <c r="AO515" i="26"/>
  <c r="BN559" i="26"/>
  <c r="AY507" i="26"/>
  <c r="AW622" i="25"/>
  <c r="BF644" i="25"/>
  <c r="BP509" i="26"/>
  <c r="BJ638" i="25"/>
  <c r="AQ667" i="25"/>
  <c r="BD666" i="25"/>
  <c r="AU619" i="25"/>
  <c r="BT534" i="26"/>
  <c r="AT542" i="26"/>
  <c r="BO507" i="26"/>
  <c r="BC549" i="26"/>
  <c r="BP563" i="26"/>
  <c r="AZ559" i="26"/>
  <c r="BV690" i="25"/>
  <c r="BU660" i="25"/>
  <c r="BQ672" i="25"/>
  <c r="AT500" i="26"/>
  <c r="BC651" i="25"/>
  <c r="BH693" i="25"/>
  <c r="BQ524" i="25"/>
  <c r="AE611" i="25"/>
  <c r="BF529" i="26"/>
  <c r="AN501" i="26"/>
  <c r="AW684" i="25"/>
  <c r="AZ647" i="25"/>
  <c r="BK501" i="26"/>
  <c r="AT505" i="26"/>
  <c r="BK565" i="26"/>
  <c r="AN691" i="25"/>
  <c r="AR631" i="25"/>
  <c r="AS643" i="25"/>
  <c r="AQ533" i="26"/>
  <c r="BH523" i="26"/>
  <c r="AZ666" i="25"/>
  <c r="AW660" i="25"/>
  <c r="BM502" i="26"/>
  <c r="AO620" i="25"/>
  <c r="AX622" i="25"/>
  <c r="AR677" i="25"/>
  <c r="BN693" i="25"/>
  <c r="BL505" i="26"/>
  <c r="BH674" i="25"/>
  <c r="BN673" i="25"/>
  <c r="AO526" i="26"/>
  <c r="BG527" i="26"/>
  <c r="BK669" i="25"/>
  <c r="AS632" i="25"/>
  <c r="BB540" i="26"/>
  <c r="BR502" i="26"/>
  <c r="BE543" i="26"/>
  <c r="AX672" i="25"/>
  <c r="BG563" i="26"/>
  <c r="BM537" i="26"/>
  <c r="AW527" i="26"/>
  <c r="BV546" i="26"/>
  <c r="AN631" i="25"/>
  <c r="AU621" i="25"/>
  <c r="BF690" i="25"/>
  <c r="AP615" i="25"/>
  <c r="BD644" i="25"/>
  <c r="AP559" i="26"/>
  <c r="AR642" i="25"/>
  <c r="BL545" i="26"/>
  <c r="BD654" i="25"/>
  <c r="AO631" i="25"/>
  <c r="BB506" i="26"/>
  <c r="AN682" i="25"/>
  <c r="BP661" i="25"/>
  <c r="BJ554" i="26"/>
  <c r="BH640" i="25"/>
  <c r="BB655" i="25"/>
  <c r="BR550" i="26"/>
  <c r="BV544" i="26"/>
  <c r="BF651" i="25"/>
  <c r="AW667" i="25"/>
  <c r="BH563" i="26"/>
  <c r="AS524" i="26"/>
  <c r="BS500" i="26"/>
  <c r="AU638" i="25"/>
  <c r="BL669" i="25"/>
  <c r="BR557" i="26"/>
  <c r="BL565" i="26"/>
  <c r="BF686" i="25"/>
  <c r="AU636" i="25"/>
  <c r="BG680" i="25"/>
  <c r="BE685" i="25"/>
  <c r="BG545" i="26"/>
  <c r="BA530" i="26"/>
  <c r="BA535" i="26"/>
  <c r="BQ564" i="26"/>
  <c r="AW526" i="26"/>
  <c r="AU532" i="26"/>
  <c r="BV638" i="25"/>
  <c r="BE509" i="26"/>
  <c r="BD515" i="26"/>
  <c r="BN504" i="26"/>
  <c r="BI644" i="25"/>
  <c r="BA524" i="26"/>
  <c r="AP680" i="25"/>
  <c r="BC503" i="26"/>
  <c r="AY517" i="26"/>
  <c r="BG669" i="25"/>
  <c r="BF503" i="26"/>
  <c r="BG550" i="26"/>
  <c r="BH675" i="25"/>
  <c r="AZ500" i="26"/>
  <c r="BN565" i="26"/>
  <c r="BT566" i="26"/>
  <c r="BA612" i="25"/>
  <c r="AV671" i="25"/>
  <c r="BO682" i="25"/>
  <c r="AT690" i="25"/>
  <c r="BK506" i="26"/>
  <c r="BF524" i="26"/>
  <c r="AX663" i="25"/>
  <c r="AW651" i="25"/>
  <c r="BH529" i="26"/>
  <c r="AO512" i="26"/>
  <c r="AW523" i="26"/>
  <c r="AO633" i="25"/>
  <c r="BM690" i="25"/>
  <c r="AR666" i="25"/>
  <c r="BA540" i="26"/>
  <c r="BL539" i="26"/>
  <c r="BJ681" i="25"/>
  <c r="BC547" i="26"/>
  <c r="BH536" i="26"/>
  <c r="AT664" i="25"/>
  <c r="BP522" i="26"/>
  <c r="BO505" i="26"/>
  <c r="BL642" i="25"/>
  <c r="AR694" i="25"/>
  <c r="AZ565" i="26"/>
  <c r="BC513" i="26"/>
  <c r="AQ669" i="25"/>
  <c r="AS686" i="25"/>
  <c r="AP564" i="26"/>
  <c r="AW503" i="26"/>
  <c r="AW513" i="26"/>
  <c r="BO504" i="26"/>
  <c r="AU648" i="25"/>
  <c r="BG513" i="26"/>
  <c r="BT551" i="26"/>
  <c r="BF634" i="25"/>
  <c r="BJ678" i="25"/>
  <c r="BV529" i="26"/>
  <c r="BA538" i="26"/>
  <c r="AR551" i="26"/>
  <c r="BS689" i="25"/>
  <c r="AU180" i="25"/>
  <c r="I615" i="25"/>
  <c r="AU93" i="25"/>
  <c r="AU441" i="25"/>
  <c r="AU528" i="25"/>
  <c r="BB511" i="26"/>
  <c r="BR558" i="26"/>
  <c r="BU642" i="25"/>
  <c r="BR645" i="25"/>
  <c r="BO693" i="25"/>
  <c r="AW647" i="25"/>
  <c r="AT672" i="25"/>
  <c r="BI567" i="26"/>
  <c r="BC662" i="25"/>
  <c r="BG557" i="26"/>
  <c r="BJ511" i="26"/>
  <c r="AS690" i="25"/>
  <c r="AZ551" i="26"/>
  <c r="BV567" i="26"/>
  <c r="BK655" i="25"/>
  <c r="AY677" i="25"/>
  <c r="AN526" i="26"/>
  <c r="BK550" i="26"/>
  <c r="AQ644" i="25"/>
  <c r="AV614" i="25"/>
  <c r="AN661" i="25"/>
  <c r="BH559" i="26"/>
  <c r="BL683" i="25"/>
  <c r="AN622" i="25"/>
  <c r="BV535" i="26"/>
  <c r="BM499" i="26"/>
  <c r="BE690" i="25"/>
  <c r="AR500" i="26"/>
  <c r="AO679" i="25"/>
  <c r="AT678" i="25"/>
  <c r="BS563" i="26"/>
  <c r="BR525" i="26"/>
  <c r="BD642" i="25"/>
  <c r="BB688" i="25"/>
  <c r="AQ517" i="26"/>
  <c r="AW611" i="25"/>
  <c r="BD671" i="25"/>
  <c r="BG634" i="25"/>
  <c r="BQ522" i="26"/>
  <c r="BF525" i="26"/>
  <c r="AU659" i="25"/>
  <c r="BS564" i="26"/>
  <c r="AT682" i="25"/>
  <c r="AS545" i="26"/>
  <c r="BF530" i="26"/>
  <c r="AQ654" i="25"/>
  <c r="AX683" i="25"/>
  <c r="BG676" i="25"/>
  <c r="AT533" i="26"/>
  <c r="AR532" i="26"/>
  <c r="BK536" i="26"/>
  <c r="AZ563" i="26"/>
  <c r="BP664" i="25"/>
  <c r="BC678" i="25"/>
  <c r="AX528" i="25"/>
  <c r="L615" i="25"/>
  <c r="AX180" i="25"/>
  <c r="AX93" i="25"/>
  <c r="AX441" i="25"/>
  <c r="AN667" i="25"/>
  <c r="BG647" i="25"/>
  <c r="BB505" i="26"/>
  <c r="AX512" i="26"/>
  <c r="BT514" i="26"/>
  <c r="AX516" i="26"/>
  <c r="BE641" i="25"/>
  <c r="AN663" i="25"/>
  <c r="BS541" i="26"/>
  <c r="BF664" i="25"/>
  <c r="AZ513" i="26"/>
  <c r="BA614" i="25"/>
  <c r="BB679" i="25"/>
  <c r="BA690" i="25"/>
  <c r="BN679" i="25"/>
  <c r="BN561" i="26"/>
  <c r="AT513" i="26"/>
  <c r="AT524" i="26"/>
  <c r="BR511" i="26"/>
  <c r="BD512" i="26"/>
  <c r="BG531" i="26"/>
  <c r="AU516" i="26"/>
  <c r="BK519" i="26"/>
  <c r="BL517" i="26"/>
  <c r="BB665" i="25"/>
  <c r="BB502" i="26"/>
  <c r="BG521" i="26"/>
  <c r="BV677" i="25"/>
  <c r="BD544" i="26"/>
  <c r="AQ679" i="25"/>
  <c r="BB619" i="25"/>
  <c r="AY538" i="26"/>
  <c r="BM659" i="25"/>
  <c r="AU685" i="25"/>
  <c r="BB517" i="26"/>
  <c r="AP670" i="25"/>
  <c r="AO668" i="25"/>
  <c r="AP530" i="26"/>
  <c r="AV644" i="25"/>
  <c r="BB539" i="26"/>
  <c r="AY689" i="25"/>
  <c r="BQ615" i="25"/>
  <c r="BV658" i="25"/>
  <c r="AT685" i="25"/>
  <c r="BB523" i="26"/>
  <c r="BJ676" i="25"/>
  <c r="AP547" i="26"/>
  <c r="AQ618" i="25"/>
  <c r="AY519" i="26"/>
  <c r="AS633" i="25"/>
  <c r="AS564" i="26"/>
  <c r="AS532" i="26"/>
  <c r="BF645" i="25"/>
  <c r="BH522" i="26"/>
  <c r="AV642" i="25"/>
  <c r="AP509" i="26"/>
  <c r="AX563" i="26"/>
  <c r="BK635" i="25"/>
  <c r="BV518" i="26"/>
  <c r="BG641" i="25"/>
  <c r="BG652" i="25"/>
  <c r="AY675" i="25"/>
  <c r="BS509" i="26"/>
  <c r="AO641" i="25"/>
  <c r="AR611" i="25"/>
  <c r="AV652" i="25"/>
  <c r="AV516" i="26"/>
  <c r="BP670" i="25"/>
  <c r="BE542" i="26"/>
  <c r="AY678" i="25"/>
  <c r="AZ685" i="25"/>
  <c r="BA517" i="26"/>
  <c r="AV688" i="25"/>
  <c r="BV660" i="25"/>
  <c r="AZ686" i="25"/>
  <c r="BJ537" i="26"/>
  <c r="AR512" i="26"/>
  <c r="BD647" i="25"/>
  <c r="BC659" i="25"/>
  <c r="BL554" i="26"/>
  <c r="BM647" i="25"/>
  <c r="AR534" i="26"/>
  <c r="AW670" i="25"/>
  <c r="AV643" i="25"/>
  <c r="AU695" i="25"/>
  <c r="BR654" i="25"/>
  <c r="AO500" i="26"/>
  <c r="BK564" i="26"/>
  <c r="AY506" i="26"/>
  <c r="BO674" i="25"/>
  <c r="AU655" i="25"/>
  <c r="AQ668" i="25"/>
  <c r="BU676" i="25"/>
  <c r="AO647" i="25"/>
  <c r="BG636" i="25"/>
  <c r="AT565" i="26"/>
  <c r="BI637" i="25"/>
  <c r="BM503" i="26"/>
  <c r="BI647" i="25"/>
  <c r="AN624" i="25"/>
  <c r="AY516" i="26"/>
  <c r="BO690" i="25"/>
  <c r="BS516" i="26"/>
  <c r="BA503" i="26"/>
  <c r="BE666" i="25"/>
  <c r="AQ640" i="25"/>
  <c r="AY611" i="25"/>
  <c r="AY541" i="26"/>
  <c r="BR553" i="26"/>
  <c r="BO651" i="25"/>
  <c r="BJ677" i="25"/>
  <c r="BR655" i="25"/>
  <c r="BJ663" i="25"/>
  <c r="AU547" i="26"/>
  <c r="BB614" i="25"/>
  <c r="AO646" i="25"/>
  <c r="BD514" i="26"/>
  <c r="BE667" i="25"/>
  <c r="BJ635" i="25"/>
  <c r="BQ565" i="26"/>
  <c r="AX528" i="26"/>
  <c r="AW559" i="26"/>
  <c r="BR499" i="26"/>
  <c r="AX544" i="26"/>
  <c r="AR626" i="25"/>
  <c r="BM522" i="26"/>
  <c r="BV644" i="25"/>
  <c r="BR522" i="26"/>
  <c r="BD633" i="25"/>
  <c r="BA671" i="25"/>
  <c r="AU647" i="25"/>
  <c r="AT688" i="25"/>
  <c r="AY668" i="25"/>
  <c r="BJ642" i="25"/>
  <c r="BH557" i="26"/>
  <c r="BB622" i="25"/>
  <c r="BB662" i="25"/>
  <c r="AO564" i="26"/>
  <c r="BK665" i="25"/>
  <c r="BG536" i="26"/>
  <c r="BD677" i="25"/>
  <c r="BS560" i="26"/>
  <c r="BT567" i="26"/>
  <c r="AO557" i="26"/>
  <c r="BH647" i="25"/>
  <c r="AR521" i="26"/>
  <c r="AW666" i="25"/>
  <c r="BT518" i="26"/>
  <c r="AT517" i="26"/>
  <c r="AX621" i="25"/>
  <c r="AN522" i="26"/>
  <c r="BM635" i="25"/>
  <c r="AS533" i="26"/>
  <c r="BT515" i="26"/>
  <c r="BS561" i="26"/>
  <c r="AS679" i="25"/>
  <c r="AZ674" i="25"/>
  <c r="BT681" i="25"/>
  <c r="BQ677" i="25"/>
  <c r="BO644" i="25"/>
  <c r="BI654" i="25"/>
  <c r="AN611" i="25"/>
  <c r="AU528" i="26"/>
  <c r="BC692" i="25"/>
  <c r="AT509" i="26"/>
  <c r="BQ516" i="26"/>
  <c r="AY557" i="26"/>
  <c r="BR566" i="26"/>
  <c r="AS525" i="26"/>
  <c r="BU679" i="25"/>
  <c r="BT533" i="26"/>
  <c r="AN627" i="25"/>
  <c r="AT667" i="25"/>
  <c r="BC515" i="26"/>
  <c r="BG519" i="26"/>
  <c r="AW563" i="26"/>
  <c r="BA651" i="25"/>
  <c r="AX632" i="25"/>
  <c r="BB654" i="25"/>
  <c r="BA650" i="25"/>
  <c r="AP632" i="25"/>
  <c r="AU534" i="26"/>
  <c r="BA564" i="26"/>
  <c r="BL694" i="25"/>
  <c r="AU644" i="25"/>
  <c r="BG635" i="25"/>
  <c r="BE526" i="26"/>
  <c r="AR633" i="25"/>
  <c r="BK511" i="26"/>
  <c r="BU537" i="26"/>
  <c r="BK692" i="25"/>
  <c r="BD683" i="25"/>
  <c r="BK659" i="25"/>
  <c r="BD693" i="25"/>
  <c r="BD637" i="25"/>
  <c r="BK553" i="26"/>
  <c r="BP565" i="26"/>
  <c r="BF642" i="25"/>
  <c r="BU509" i="26"/>
  <c r="BD687" i="25"/>
  <c r="BQ524" i="26"/>
  <c r="BU516" i="26"/>
  <c r="BT653" i="25"/>
  <c r="BI522" i="26"/>
  <c r="BP561" i="26"/>
  <c r="BT548" i="26"/>
  <c r="BL636" i="25"/>
  <c r="BH561" i="26"/>
  <c r="BL567" i="26"/>
  <c r="BY34" i="10"/>
  <c r="AI532" i="25"/>
  <c r="BU532" i="25" s="1"/>
  <c r="BC648" i="25"/>
  <c r="BE517" i="26"/>
  <c r="H615" i="25"/>
  <c r="AT180" i="25"/>
  <c r="AT93" i="25"/>
  <c r="AT441" i="25"/>
  <c r="BH535" i="26"/>
  <c r="BE681" i="25"/>
  <c r="BA499" i="26"/>
  <c r="BT659" i="25"/>
  <c r="BB567" i="26"/>
  <c r="AY512" i="26"/>
  <c r="AT631" i="25"/>
  <c r="AT630" i="25"/>
  <c r="AQ509" i="26"/>
  <c r="BK683" i="25"/>
  <c r="BR32" i="10"/>
  <c r="BR8" i="11"/>
  <c r="BR32" i="11" s="1"/>
  <c r="AV545" i="26"/>
  <c r="BS658" i="25"/>
  <c r="AS509" i="26"/>
  <c r="BN506" i="26"/>
  <c r="AV685" i="25"/>
  <c r="BZ34" i="9"/>
  <c r="BT523" i="26"/>
  <c r="AP675" i="25"/>
  <c r="BE565" i="26"/>
  <c r="AO661" i="25"/>
  <c r="AX624" i="25"/>
  <c r="BU686" i="25"/>
  <c r="BO545" i="26"/>
  <c r="BK531" i="26"/>
  <c r="BN514" i="26"/>
  <c r="BA562" i="26"/>
  <c r="BE512" i="26"/>
  <c r="BC543" i="26"/>
  <c r="BM557" i="26"/>
  <c r="BD536" i="26"/>
  <c r="BF661" i="25"/>
  <c r="BG684" i="25"/>
  <c r="AV564" i="26"/>
  <c r="BS519" i="26"/>
  <c r="AY671" i="25"/>
  <c r="BT501" i="26"/>
  <c r="BQ659" i="25"/>
  <c r="AX657" i="25"/>
  <c r="BO669" i="25"/>
  <c r="AV503" i="26"/>
  <c r="BA513" i="26"/>
  <c r="BM644" i="25"/>
  <c r="BV673" i="25"/>
  <c r="BI671" i="25"/>
  <c r="AZ634" i="25"/>
  <c r="BK508" i="26"/>
  <c r="BV659" i="25"/>
  <c r="BT690" i="25"/>
  <c r="BH676" i="25"/>
  <c r="BA560" i="26"/>
  <c r="AZ523" i="26"/>
  <c r="AR554" i="26"/>
  <c r="AV566" i="26"/>
  <c r="AP684" i="25"/>
  <c r="BF550" i="26"/>
  <c r="BN563" i="26"/>
  <c r="AR682" i="25"/>
  <c r="AQ542" i="26"/>
  <c r="BC563" i="26"/>
  <c r="AO510" i="26"/>
  <c r="AV528" i="26"/>
  <c r="BU527" i="26"/>
  <c r="BQ678" i="25"/>
  <c r="BP525" i="26"/>
  <c r="BV694" i="25"/>
  <c r="BH656" i="25"/>
  <c r="AY617" i="25"/>
  <c r="BF502" i="26"/>
  <c r="AY556" i="26"/>
  <c r="AP560" i="26"/>
  <c r="AX689" i="25"/>
  <c r="AR510" i="26"/>
  <c r="BA557" i="26"/>
  <c r="BT565" i="26"/>
  <c r="AW680" i="25"/>
  <c r="BF559" i="26"/>
  <c r="AS559" i="26"/>
  <c r="AZ672" i="25"/>
  <c r="BL681" i="25"/>
  <c r="AO638" i="25"/>
  <c r="BB566" i="26"/>
  <c r="AP638" i="25"/>
  <c r="BA566" i="26"/>
  <c r="BV559" i="26"/>
  <c r="BH562" i="26"/>
  <c r="AU640" i="25"/>
  <c r="BJ689" i="25"/>
  <c r="AQ566" i="26"/>
  <c r="AT547" i="26"/>
  <c r="BG517" i="26"/>
  <c r="AP672" i="25"/>
  <c r="BR659" i="25"/>
  <c r="BU517" i="26"/>
  <c r="AU687" i="25"/>
  <c r="AW669" i="25"/>
  <c r="BT517" i="26"/>
  <c r="BS522" i="26"/>
  <c r="AZ533" i="26"/>
  <c r="BU564" i="26"/>
  <c r="BC663" i="25"/>
  <c r="BF532" i="26"/>
  <c r="BC684" i="25"/>
  <c r="AO527" i="26"/>
  <c r="AU667" i="25"/>
  <c r="BP695" i="25"/>
  <c r="BP567" i="26"/>
  <c r="BA673" i="25"/>
  <c r="AS625" i="25"/>
  <c r="BB525" i="26"/>
  <c r="BJ545" i="26"/>
  <c r="AU628" i="25"/>
  <c r="BQ536" i="26"/>
  <c r="AQ527" i="26"/>
  <c r="BL506" i="26"/>
  <c r="BG663" i="25"/>
  <c r="BD522" i="26"/>
  <c r="BG653" i="25"/>
  <c r="BA670" i="25"/>
  <c r="BF672" i="25"/>
  <c r="AZ564" i="26"/>
  <c r="AN550" i="26"/>
  <c r="BS670" i="25"/>
  <c r="AR692" i="25"/>
  <c r="AV657" i="25"/>
  <c r="AP554" i="26"/>
  <c r="BA672" i="25"/>
  <c r="BM521" i="26"/>
  <c r="AN688" i="25"/>
  <c r="BR562" i="26"/>
  <c r="BP513" i="26"/>
  <c r="BI538" i="26"/>
  <c r="AQ629" i="25"/>
  <c r="AR529" i="26"/>
  <c r="AT555" i="26"/>
  <c r="BS531" i="26"/>
  <c r="AR647" i="25"/>
  <c r="BK554" i="26"/>
  <c r="AP537" i="26"/>
  <c r="BI682" i="25"/>
  <c r="BL672" i="25"/>
  <c r="BT658" i="25"/>
  <c r="BD675" i="25"/>
  <c r="BG516" i="26"/>
  <c r="AP613" i="25"/>
  <c r="AZ665" i="25"/>
  <c r="AY664" i="25"/>
  <c r="AP660" i="25"/>
  <c r="AX665" i="25"/>
  <c r="BD500" i="26"/>
  <c r="AU567" i="26"/>
  <c r="BM505" i="26"/>
  <c r="AT624" i="25"/>
  <c r="AZ515" i="26"/>
  <c r="BG528" i="26"/>
  <c r="AR614" i="25"/>
  <c r="BI554" i="26"/>
  <c r="AQ641" i="25"/>
  <c r="BT638" i="25"/>
  <c r="AO534" i="26"/>
  <c r="BR533" i="26"/>
  <c r="BO665" i="25"/>
  <c r="AR627" i="25"/>
  <c r="BM562" i="26"/>
  <c r="BE537" i="26"/>
  <c r="BK679" i="25"/>
  <c r="BV553" i="26"/>
  <c r="AQ620" i="25"/>
  <c r="AQ526" i="26"/>
  <c r="AV617" i="25"/>
  <c r="BI638" i="25"/>
  <c r="BN647" i="25"/>
  <c r="AQ617" i="25"/>
  <c r="AX646" i="25"/>
  <c r="AQ691" i="25"/>
  <c r="BN502" i="26"/>
  <c r="BC667" i="25"/>
  <c r="BU554" i="26"/>
  <c r="BE532" i="26"/>
  <c r="AY638" i="25"/>
  <c r="AS528" i="26"/>
  <c r="BT553" i="26"/>
  <c r="AP562" i="26"/>
  <c r="AN651" i="25"/>
  <c r="AS513" i="26"/>
  <c r="BM677" i="25"/>
  <c r="AW674" i="25"/>
  <c r="BB653" i="25"/>
  <c r="BA653" i="25"/>
  <c r="AP566" i="26"/>
  <c r="AT562" i="26"/>
  <c r="BQ664" i="25"/>
  <c r="AU554" i="26"/>
  <c r="BD535" i="26"/>
  <c r="AV542" i="26"/>
  <c r="BM675" i="25"/>
  <c r="AS502" i="26"/>
  <c r="BB544" i="26"/>
  <c r="AQ686" i="25"/>
  <c r="AR658" i="25"/>
  <c r="AN674" i="25"/>
  <c r="BB661" i="25"/>
  <c r="BA536" i="26"/>
  <c r="AS567" i="26"/>
  <c r="AO532" i="26"/>
  <c r="AW516" i="26"/>
  <c r="BT692" i="25"/>
  <c r="AR504" i="26"/>
  <c r="BR544" i="26"/>
  <c r="AX616" i="25"/>
  <c r="BG658" i="25"/>
  <c r="BA657" i="25"/>
  <c r="BA512" i="26"/>
  <c r="AO554" i="26"/>
  <c r="BB658" i="25"/>
  <c r="AR564" i="26"/>
  <c r="BE655" i="25"/>
  <c r="AR545" i="26"/>
  <c r="BF565" i="26"/>
  <c r="BE564" i="26"/>
  <c r="AX642" i="25"/>
  <c r="AS659" i="25"/>
  <c r="AY653" i="25"/>
  <c r="BU522" i="26"/>
  <c r="BG542" i="26"/>
  <c r="BB670" i="25"/>
  <c r="BU644" i="25"/>
  <c r="BV564" i="26"/>
  <c r="BC681" i="25"/>
  <c r="BY10" i="11"/>
  <c r="BY34" i="11" s="1"/>
  <c r="AY526" i="26"/>
  <c r="AU652" i="25"/>
  <c r="BC516" i="26"/>
  <c r="BL695" i="25"/>
  <c r="AS637" i="25"/>
  <c r="BT661" i="25"/>
  <c r="AY530" i="26"/>
  <c r="AQ508" i="26"/>
  <c r="AW646" i="25"/>
  <c r="AP533" i="26"/>
  <c r="BT694" i="25"/>
  <c r="AV694" i="25"/>
  <c r="BB500" i="26"/>
  <c r="AR649" i="25"/>
  <c r="AN634" i="25"/>
  <c r="AV634" i="25"/>
  <c r="BG522" i="26"/>
  <c r="BQ673" i="25"/>
  <c r="BQ645" i="25"/>
  <c r="AS682" i="25"/>
  <c r="BR694" i="25"/>
  <c r="AV526" i="26"/>
  <c r="AU657" i="25"/>
  <c r="BA684" i="25"/>
  <c r="BH531" i="26"/>
  <c r="AY567" i="26"/>
  <c r="BV634" i="25"/>
  <c r="BH637" i="25"/>
  <c r="BO642" i="25"/>
  <c r="AO525" i="26"/>
  <c r="AV686" i="25"/>
  <c r="BM519" i="26"/>
  <c r="AO626" i="25"/>
  <c r="BN527" i="26"/>
  <c r="BE507" i="26"/>
  <c r="BP634" i="25"/>
  <c r="AW673" i="25"/>
  <c r="BC500" i="26"/>
  <c r="BS664" i="25"/>
  <c r="AY656" i="25"/>
  <c r="AY547" i="26"/>
  <c r="AZ622" i="25"/>
  <c r="BL673" i="25"/>
  <c r="AT669" i="25"/>
  <c r="BC504" i="26"/>
  <c r="BS526" i="26"/>
  <c r="BI517" i="26"/>
  <c r="BQ643" i="25"/>
  <c r="AR636" i="25"/>
  <c r="AU641" i="25"/>
  <c r="AR638" i="25"/>
  <c r="AW655" i="25"/>
  <c r="BF507" i="26"/>
  <c r="AZ522" i="26"/>
  <c r="BT689" i="25"/>
  <c r="BE522" i="26"/>
  <c r="AR656" i="25"/>
  <c r="BE536" i="26"/>
  <c r="AS612" i="25"/>
  <c r="BI519" i="26"/>
  <c r="AY525" i="26"/>
  <c r="AP636" i="25"/>
  <c r="BU506" i="26"/>
  <c r="BD520" i="26"/>
  <c r="BS551" i="26"/>
  <c r="BL518" i="26"/>
  <c r="AO642" i="25"/>
  <c r="AQ547" i="26"/>
  <c r="BQ506" i="26"/>
  <c r="BM533" i="26"/>
  <c r="BH546" i="26"/>
  <c r="AN512" i="26"/>
  <c r="BC518" i="26"/>
  <c r="BJ694" i="25"/>
  <c r="BK667" i="25"/>
  <c r="AR650" i="25"/>
  <c r="BK538" i="26"/>
  <c r="AX522" i="26"/>
  <c r="BI689" i="25"/>
  <c r="BG695" i="25"/>
  <c r="AU517" i="26"/>
  <c r="AT545" i="26"/>
  <c r="BV519" i="26"/>
  <c r="AQ534" i="26"/>
  <c r="BS653" i="25"/>
  <c r="BA675" i="25"/>
  <c r="AI536" i="25"/>
  <c r="BY38" i="10"/>
  <c r="BY14" i="11"/>
  <c r="BY38" i="11" s="1"/>
  <c r="BE547" i="26"/>
  <c r="AO623" i="25"/>
  <c r="BQ521" i="26"/>
  <c r="AU634" i="25"/>
  <c r="AX562" i="26"/>
  <c r="AT550" i="26"/>
  <c r="BL557" i="26"/>
  <c r="AY680" i="25"/>
  <c r="AS549" i="26"/>
  <c r="BK656" i="25"/>
  <c r="AR509" i="26"/>
  <c r="BQ550" i="26"/>
  <c r="BE664" i="25"/>
  <c r="BM548" i="26"/>
  <c r="BI640" i="25"/>
  <c r="BS677" i="25"/>
  <c r="AZ502" i="26"/>
  <c r="BN510" i="26"/>
  <c r="BF514" i="26"/>
  <c r="BC542" i="26"/>
  <c r="BO633" i="25"/>
  <c r="BN557" i="26"/>
  <c r="BC635" i="25"/>
  <c r="BA623" i="25"/>
  <c r="BC530" i="26"/>
  <c r="BR516" i="26"/>
  <c r="AU564" i="26"/>
  <c r="BH665" i="25"/>
  <c r="BL501" i="26"/>
  <c r="AS683" i="25"/>
  <c r="BL510" i="26"/>
  <c r="BV550" i="26"/>
  <c r="BK634" i="25"/>
  <c r="AX526" i="26"/>
  <c r="AX538" i="26"/>
  <c r="AT665" i="25"/>
  <c r="AQ501" i="26"/>
  <c r="BU523" i="26"/>
  <c r="BK646" i="25"/>
  <c r="AO503" i="26"/>
  <c r="AU535" i="26"/>
  <c r="AW565" i="26"/>
  <c r="BI550" i="26"/>
  <c r="AR648" i="25"/>
  <c r="BM672" i="25"/>
  <c r="BK670" i="25"/>
  <c r="BQ654" i="25"/>
  <c r="BG543" i="26"/>
  <c r="BJ539" i="26"/>
  <c r="BE513" i="26"/>
  <c r="AO619" i="25"/>
  <c r="BB538" i="26"/>
  <c r="BL509" i="26"/>
  <c r="AU506" i="26"/>
  <c r="BB621" i="25"/>
  <c r="BC546" i="26"/>
  <c r="BD692" i="25"/>
  <c r="AN519" i="26"/>
  <c r="AN564" i="26"/>
  <c r="BU535" i="26"/>
  <c r="AQ532" i="26"/>
  <c r="AZ683" i="25"/>
  <c r="BA662" i="25"/>
  <c r="AW509" i="26"/>
  <c r="AU682" i="25"/>
  <c r="AP645" i="25"/>
  <c r="BC508" i="26"/>
  <c r="AX686" i="25"/>
  <c r="AW522" i="26"/>
  <c r="AQ612" i="25"/>
  <c r="AR562" i="26"/>
  <c r="AX690" i="25"/>
  <c r="AW547" i="26"/>
  <c r="BD562" i="26"/>
  <c r="AT521" i="26"/>
  <c r="AU614" i="25"/>
  <c r="BU540" i="26"/>
  <c r="AX518" i="26"/>
  <c r="AV513" i="26"/>
  <c r="AN618" i="25"/>
  <c r="AO686" i="25"/>
  <c r="BT559" i="26"/>
  <c r="BC642" i="25"/>
  <c r="AO614" i="25"/>
  <c r="BI642" i="25"/>
  <c r="AZ542" i="26"/>
  <c r="BG518" i="26"/>
  <c r="BE687" i="25"/>
  <c r="BM671" i="25"/>
  <c r="AS630" i="25"/>
  <c r="BV647" i="25"/>
  <c r="BC502" i="26"/>
  <c r="AN619" i="25"/>
  <c r="BE549" i="26"/>
  <c r="AS547" i="26"/>
  <c r="BI508" i="26"/>
  <c r="AU643" i="25"/>
  <c r="BD516" i="26"/>
  <c r="BF662" i="25"/>
  <c r="BV692" i="25"/>
  <c r="BA679" i="25"/>
  <c r="AT661" i="25"/>
  <c r="AO649" i="25"/>
  <c r="BC506" i="26"/>
  <c r="AQ535" i="26"/>
  <c r="BQ505" i="26"/>
  <c r="BC666" i="25"/>
  <c r="AT619" i="25"/>
  <c r="BV670" i="25"/>
  <c r="BB687" i="25"/>
  <c r="AN660" i="25"/>
  <c r="AY674" i="25"/>
  <c r="AR651" i="25"/>
  <c r="AO693" i="25"/>
  <c r="AW502" i="26"/>
  <c r="BK678" i="25"/>
  <c r="BV681" i="25"/>
  <c r="AW629" i="25"/>
  <c r="BL562" i="26"/>
  <c r="BA525" i="26"/>
  <c r="AO621" i="25"/>
  <c r="BV642" i="25"/>
  <c r="BV502" i="26"/>
  <c r="BK541" i="26"/>
  <c r="AN650" i="25"/>
  <c r="BK675" i="25"/>
  <c r="AT537" i="26"/>
  <c r="BG534" i="26"/>
  <c r="AQ688" i="25"/>
  <c r="BO508" i="26"/>
  <c r="BI559" i="26"/>
  <c r="AW510" i="26"/>
  <c r="BC664" i="25"/>
  <c r="BE674" i="25"/>
  <c r="BH681" i="25"/>
  <c r="AY532" i="26"/>
  <c r="AZ506" i="26"/>
  <c r="BA688" i="25"/>
  <c r="BQ647" i="25"/>
  <c r="AU617" i="25"/>
  <c r="AY661" i="25"/>
  <c r="AO680" i="25"/>
  <c r="AV550" i="26"/>
  <c r="BN533" i="26"/>
  <c r="AO521" i="26"/>
  <c r="BP673" i="25"/>
  <c r="BM658" i="25"/>
  <c r="BI547" i="26"/>
  <c r="BJ548" i="26"/>
  <c r="BD673" i="25"/>
  <c r="BB672" i="25"/>
  <c r="AV524" i="26"/>
  <c r="AW675" i="25"/>
  <c r="BH677" i="25"/>
  <c r="AW688" i="25"/>
  <c r="AP666" i="25"/>
  <c r="BG524" i="26"/>
  <c r="AQ664" i="25"/>
  <c r="BJ658" i="25"/>
  <c r="BV505" i="26"/>
  <c r="BG683" i="25"/>
  <c r="BS692" i="25"/>
  <c r="BM692" i="25"/>
  <c r="AO675" i="25"/>
  <c r="BL635" i="25"/>
  <c r="BL651" i="25"/>
  <c r="BC499" i="26"/>
  <c r="AS621" i="25"/>
  <c r="BK527" i="26"/>
  <c r="AO507" i="26"/>
  <c r="BN551" i="26"/>
  <c r="BR561" i="26"/>
  <c r="AU676" i="25"/>
  <c r="BG532" i="26"/>
  <c r="AX650" i="25"/>
  <c r="BC540" i="26"/>
  <c r="BK686" i="25"/>
  <c r="BB524" i="26"/>
  <c r="AN524" i="26"/>
  <c r="BG654" i="25"/>
  <c r="BM544" i="26"/>
  <c r="AN669" i="25"/>
  <c r="BE650" i="25"/>
  <c r="BI555" i="26"/>
  <c r="BP564" i="26"/>
  <c r="BD662" i="25"/>
  <c r="BH672" i="25"/>
  <c r="BV530" i="26"/>
  <c r="AQ523" i="26"/>
  <c r="AQ614" i="25"/>
  <c r="BS502" i="26"/>
  <c r="BU519" i="26"/>
  <c r="BP679" i="25"/>
  <c r="BO656" i="25"/>
  <c r="AO655" i="25"/>
  <c r="AY672" i="25"/>
  <c r="AQ631" i="25"/>
  <c r="BE539" i="26"/>
  <c r="AN652" i="25"/>
  <c r="BP511" i="26"/>
  <c r="BB666" i="25"/>
  <c r="BA691" i="25"/>
  <c r="AZ662" i="25"/>
  <c r="BK662" i="25"/>
  <c r="BL550" i="26"/>
  <c r="AO670" i="25"/>
  <c r="AN560" i="26"/>
  <c r="BH544" i="26"/>
  <c r="BJ563" i="26"/>
  <c r="BP656" i="25"/>
  <c r="AS640" i="25"/>
  <c r="AU511" i="26"/>
  <c r="AQ567" i="26"/>
  <c r="BO529" i="26"/>
  <c r="BI543" i="26"/>
  <c r="BJ687" i="25"/>
  <c r="BE555" i="26"/>
  <c r="BR672" i="25"/>
  <c r="AP551" i="26"/>
  <c r="BO554" i="26"/>
  <c r="AV677" i="25"/>
  <c r="BC686" i="25"/>
  <c r="AX620" i="25"/>
  <c r="AW536" i="26"/>
  <c r="AY544" i="26"/>
  <c r="AQ522" i="26"/>
  <c r="AR641" i="25"/>
  <c r="AR632" i="25"/>
  <c r="AQ671" i="25"/>
  <c r="BU690" i="25"/>
  <c r="BS642" i="25"/>
  <c r="AO629" i="25"/>
  <c r="BO533" i="26"/>
  <c r="AX559" i="26"/>
  <c r="AV645" i="25"/>
  <c r="AZ638" i="25"/>
  <c r="BB499" i="26"/>
  <c r="AT684" i="25"/>
  <c r="AS611" i="25"/>
  <c r="AP630" i="25"/>
  <c r="AV539" i="26"/>
  <c r="BL634" i="25"/>
  <c r="AY628" i="25"/>
  <c r="BA658" i="25"/>
  <c r="BI565" i="26"/>
  <c r="AN613" i="25"/>
  <c r="BJ530" i="26"/>
  <c r="BS542" i="26"/>
  <c r="AY636" i="25"/>
  <c r="AW623" i="25"/>
  <c r="AV611" i="25"/>
  <c r="BT532" i="26"/>
  <c r="AT666" i="25"/>
  <c r="AQ643" i="25"/>
  <c r="AU671" i="25"/>
  <c r="BV531" i="26"/>
  <c r="AU633" i="25"/>
  <c r="AO634" i="25"/>
  <c r="AP625" i="25"/>
  <c r="AR622" i="25"/>
  <c r="BE670" i="25"/>
  <c r="BV511" i="26"/>
  <c r="BL670" i="25"/>
  <c r="BU534" i="26"/>
  <c r="AS511" i="26"/>
  <c r="AW648" i="25"/>
  <c r="BG504" i="26"/>
  <c r="AT528" i="25"/>
  <c r="BV555" i="26"/>
  <c r="BC523" i="26"/>
  <c r="BI681" i="25"/>
  <c r="BQ544" i="26"/>
  <c r="BO689" i="25"/>
  <c r="AS656" i="25"/>
  <c r="BP537" i="26"/>
  <c r="BL665" i="25"/>
  <c r="AY503" i="26"/>
  <c r="AV512" i="26"/>
  <c r="BU520" i="26"/>
  <c r="AT507" i="26"/>
  <c r="BE519" i="26"/>
  <c r="AZ668" i="25"/>
  <c r="BN507" i="26"/>
  <c r="BD659" i="25"/>
  <c r="BC638" i="25"/>
  <c r="BO503" i="26"/>
  <c r="AV515" i="26"/>
  <c r="AU656" i="25"/>
  <c r="BU681" i="25"/>
  <c r="BM655" i="25"/>
  <c r="AW528" i="25"/>
  <c r="K615" i="25"/>
  <c r="AW180" i="25"/>
  <c r="AW93" i="25"/>
  <c r="AW441" i="25"/>
  <c r="BL527" i="26"/>
  <c r="BB633" i="25"/>
  <c r="BL521" i="26"/>
  <c r="AX533" i="26"/>
  <c r="BA682" i="25"/>
  <c r="AR672" i="25"/>
  <c r="BB542" i="26"/>
  <c r="AS657" i="25"/>
  <c r="AV514" i="26"/>
  <c r="BV522" i="26"/>
  <c r="BI646" i="25"/>
  <c r="BR554" i="26"/>
  <c r="BF638" i="25"/>
  <c r="BP520" i="26"/>
  <c r="BN500" i="26"/>
  <c r="AW627" i="25"/>
  <c r="BV686" i="25"/>
  <c r="AS518" i="26"/>
  <c r="AQ682" i="25"/>
  <c r="AW661" i="25"/>
  <c r="BA550" i="26"/>
  <c r="BR660" i="25"/>
  <c r="BS554" i="26"/>
  <c r="BS506" i="26"/>
  <c r="BU531" i="26"/>
  <c r="AW690" i="25"/>
  <c r="BI677" i="25"/>
  <c r="BM531" i="26"/>
  <c r="AZ664" i="25"/>
  <c r="BS693" i="25"/>
  <c r="AV630" i="25"/>
  <c r="BK673" i="25"/>
  <c r="BS691" i="25"/>
  <c r="BM567" i="26"/>
  <c r="BL692" i="25"/>
  <c r="BH520" i="26"/>
  <c r="BQ503" i="26"/>
  <c r="AZ670" i="25"/>
  <c r="BC529" i="26"/>
  <c r="BD503" i="26"/>
  <c r="BD636" i="25"/>
  <c r="AN641" i="25"/>
  <c r="BO550" i="26"/>
  <c r="BI516" i="26"/>
  <c r="BT545" i="26"/>
  <c r="BA565" i="26"/>
  <c r="AY633" i="25"/>
  <c r="AW695" i="25"/>
  <c r="AN612" i="25"/>
  <c r="AN559" i="26"/>
  <c r="BE634" i="25"/>
  <c r="BB664" i="25"/>
  <c r="AY693" i="25"/>
  <c r="AP550" i="26"/>
  <c r="BV517" i="26"/>
  <c r="BG506" i="26"/>
  <c r="BV512" i="26"/>
  <c r="AZ659" i="25"/>
  <c r="BT540" i="26"/>
  <c r="AR506" i="26"/>
  <c r="BD564" i="26"/>
  <c r="AU637" i="25"/>
  <c r="BH519" i="26"/>
  <c r="AQ652" i="25"/>
  <c r="BP545" i="26"/>
  <c r="BE548" i="26"/>
  <c r="BC525" i="26"/>
  <c r="AT567" i="26"/>
  <c r="AX671" i="25"/>
  <c r="BN695" i="25"/>
  <c r="AV511" i="26"/>
  <c r="AV554" i="26"/>
  <c r="AZ684" i="25"/>
  <c r="AY520" i="26"/>
  <c r="BR524" i="26"/>
  <c r="AR615" i="25"/>
  <c r="AX532" i="26"/>
  <c r="BB516" i="26"/>
  <c r="AT647" i="25"/>
  <c r="BA532" i="26"/>
  <c r="BB512" i="26"/>
  <c r="BO557" i="26"/>
  <c r="BK638" i="25"/>
  <c r="BC654" i="25"/>
  <c r="AT621" i="25"/>
  <c r="AU557" i="26"/>
  <c r="AR522" i="26"/>
  <c r="AV533" i="26"/>
  <c r="BO512" i="26"/>
  <c r="AY651" i="25"/>
  <c r="AX667" i="25"/>
  <c r="AU544" i="26"/>
  <c r="AX519" i="26"/>
  <c r="AN616" i="25"/>
  <c r="BN667" i="25"/>
  <c r="AV656" i="25"/>
  <c r="AV640" i="25"/>
  <c r="BH659" i="25"/>
  <c r="BB634" i="25"/>
  <c r="AO625" i="25"/>
  <c r="AY632" i="25"/>
  <c r="AV676" i="25"/>
  <c r="BR503" i="26"/>
  <c r="AW621" i="25"/>
  <c r="AS500" i="26"/>
  <c r="BH685" i="25"/>
  <c r="BM523" i="26"/>
  <c r="AO691" i="25"/>
  <c r="BS547" i="26"/>
  <c r="AV628" i="25"/>
  <c r="AN549" i="26"/>
  <c r="BJ660" i="25"/>
  <c r="AO562" i="26"/>
  <c r="BC640" i="25"/>
  <c r="AW665" i="25"/>
  <c r="AO677" i="25"/>
  <c r="AW504" i="26"/>
  <c r="BN659" i="25"/>
  <c r="BV676" i="25"/>
  <c r="BG682" i="25"/>
  <c r="BL654" i="25"/>
  <c r="BF511" i="26"/>
  <c r="AT641" i="25"/>
  <c r="BI566" i="26"/>
  <c r="AO687" i="25"/>
  <c r="BI651" i="25"/>
  <c r="BN517" i="26"/>
  <c r="AS614" i="25"/>
  <c r="BD686" i="25"/>
  <c r="BG648" i="25"/>
  <c r="AU663" i="25"/>
  <c r="AY623" i="25"/>
  <c r="BR505" i="26"/>
  <c r="AS562" i="26"/>
  <c r="BR567" i="26"/>
  <c r="BT536" i="26"/>
  <c r="AS645" i="25"/>
  <c r="BT667" i="25"/>
  <c r="BM504" i="26"/>
  <c r="AN533" i="26"/>
  <c r="AR621" i="25"/>
  <c r="BO501" i="26"/>
  <c r="AW506" i="26"/>
  <c r="BQ692" i="25"/>
  <c r="AY646" i="25"/>
  <c r="AS654" i="25"/>
  <c r="BO540" i="26"/>
  <c r="BS672" i="25"/>
  <c r="BO678" i="25"/>
  <c r="AO613" i="25"/>
  <c r="BU651" i="25"/>
  <c r="BL664" i="25"/>
  <c r="AV532" i="26"/>
  <c r="AR566" i="26"/>
  <c r="BB693" i="25"/>
  <c r="BB637" i="25"/>
  <c r="BF567" i="26"/>
  <c r="BB677" i="25"/>
  <c r="BJ540" i="26"/>
  <c r="AZ650" i="25"/>
  <c r="BB652" i="25"/>
  <c r="BK503" i="26"/>
  <c r="BA637" i="25"/>
  <c r="AP631" i="25"/>
  <c r="AS617" i="25"/>
  <c r="AZ511" i="26"/>
  <c r="BB646" i="25"/>
  <c r="BG529" i="26"/>
  <c r="BB635" i="25"/>
  <c r="AZ566" i="26"/>
  <c r="BM512" i="26"/>
  <c r="AS551" i="26"/>
  <c r="AS526" i="26"/>
  <c r="AS655" i="25"/>
  <c r="AV664" i="25"/>
  <c r="BJ633" i="25"/>
  <c r="BC562" i="26"/>
  <c r="BQ508" i="26"/>
  <c r="AQ625" i="25"/>
  <c r="AO537" i="26"/>
  <c r="BU445" i="25"/>
  <c r="AI619" i="25"/>
  <c r="AY695" i="25"/>
  <c r="AY688" i="25"/>
  <c r="BP540" i="26"/>
  <c r="AW518" i="26"/>
  <c r="AT663" i="25"/>
  <c r="BE663" i="25"/>
  <c r="AT532" i="26"/>
  <c r="AU530" i="26"/>
  <c r="BU634" i="25"/>
  <c r="AV627" i="25"/>
  <c r="BV615" i="25"/>
  <c r="BM566" i="26"/>
  <c r="BN674" i="25"/>
  <c r="BO662" i="25"/>
  <c r="AX567" i="26"/>
  <c r="BI531" i="26"/>
  <c r="AT651" i="25"/>
  <c r="AQ513" i="26"/>
  <c r="AW694" i="25"/>
  <c r="AN557" i="26"/>
  <c r="BJ636" i="25"/>
  <c r="AY546" i="26"/>
  <c r="BP548" i="26"/>
  <c r="BQ520" i="26"/>
  <c r="AS647" i="25"/>
  <c r="BJ667" i="25"/>
  <c r="AO517" i="26"/>
  <c r="BE682" i="25"/>
  <c r="BA526" i="26"/>
  <c r="AV684" i="25"/>
  <c r="BP655" i="25"/>
  <c r="BS505" i="26"/>
  <c r="BD668" i="25"/>
  <c r="AN647" i="25"/>
  <c r="AV636" i="25"/>
  <c r="BH633" i="25"/>
  <c r="AP623" i="25"/>
  <c r="AO663" i="25"/>
  <c r="BB682" i="25"/>
  <c r="AR559" i="26"/>
  <c r="BB563" i="26"/>
  <c r="AN645" i="25"/>
  <c r="BJ634" i="25"/>
  <c r="AX541" i="26"/>
  <c r="BN658" i="25"/>
  <c r="BM539" i="26"/>
  <c r="BK556" i="26"/>
  <c r="BB560" i="26"/>
  <c r="BD538" i="26"/>
  <c r="AS535" i="26"/>
  <c r="BO659" i="25"/>
  <c r="AP513" i="26"/>
  <c r="BC507" i="26"/>
  <c r="AT617" i="25"/>
  <c r="AP502" i="26"/>
  <c r="BA534" i="26"/>
  <c r="AV502" i="26"/>
  <c r="BM558" i="26"/>
  <c r="BK658" i="25"/>
  <c r="AU622" i="25"/>
  <c r="BS528" i="26"/>
  <c r="BC544" i="26"/>
  <c r="BE678" i="25"/>
  <c r="AP658" i="25"/>
  <c r="BU654" i="25"/>
  <c r="BL507" i="26"/>
  <c r="AO551" i="26"/>
  <c r="BS533" i="26"/>
  <c r="AU508" i="26"/>
  <c r="AY682" i="25"/>
  <c r="AR507" i="26"/>
  <c r="BA663" i="25"/>
  <c r="AQ615" i="25"/>
  <c r="AX668" i="25"/>
  <c r="AZ535" i="26"/>
  <c r="BB501" i="26"/>
  <c r="BA507" i="26"/>
  <c r="BN672" i="25"/>
  <c r="BE633" i="25"/>
  <c r="BV501" i="26"/>
  <c r="BK544" i="26"/>
  <c r="AO612" i="25"/>
  <c r="BA528" i="26"/>
  <c r="BD549" i="26"/>
  <c r="AZ619" i="25"/>
  <c r="BB508" i="26"/>
  <c r="AZ512" i="26"/>
  <c r="AP519" i="26"/>
  <c r="AS534" i="26"/>
  <c r="BS553" i="26"/>
  <c r="BE680" i="25"/>
  <c r="BP524" i="26"/>
  <c r="AN513" i="26"/>
  <c r="BT511" i="26"/>
  <c r="AO508" i="26"/>
  <c r="BV563" i="26"/>
  <c r="AT560" i="26"/>
  <c r="AN673" i="25"/>
  <c r="BP690" i="25"/>
  <c r="AY566" i="26"/>
  <c r="BS558" i="26"/>
  <c r="BA655" i="25"/>
  <c r="AQ650" i="25"/>
  <c r="BS504" i="26"/>
  <c r="BD502" i="26"/>
  <c r="BK689" i="25"/>
  <c r="AX506" i="26"/>
  <c r="BI529" i="26"/>
  <c r="AT614" i="25"/>
  <c r="BJ517" i="26"/>
  <c r="AR542" i="26"/>
  <c r="BS567" i="26"/>
  <c r="AX638" i="25"/>
  <c r="AN684" i="25"/>
  <c r="AU678" i="25"/>
  <c r="BB514" i="26"/>
  <c r="BQ537" i="26"/>
  <c r="BR673" i="25"/>
  <c r="AS673" i="25"/>
  <c r="BJ529" i="26"/>
  <c r="AP546" i="26"/>
  <c r="AU545" i="26"/>
  <c r="BQ563" i="26"/>
  <c r="BQ690" i="25"/>
  <c r="AW535" i="26"/>
  <c r="AT508" i="26"/>
  <c r="BB549" i="26"/>
  <c r="AO542" i="26"/>
  <c r="BP553" i="26"/>
  <c r="BN509" i="26"/>
  <c r="BP542" i="26"/>
  <c r="AR533" i="26"/>
  <c r="BL558" i="26"/>
  <c r="BK677" i="25"/>
  <c r="BV513" i="26"/>
  <c r="BF640" i="25"/>
  <c r="BO543" i="26"/>
  <c r="BG656" i="25"/>
  <c r="AP504" i="26"/>
  <c r="AV520" i="26"/>
  <c r="BE662" i="25"/>
  <c r="BJ535" i="26"/>
  <c r="BS511" i="26"/>
  <c r="BN566" i="26"/>
  <c r="AN636" i="25"/>
  <c r="AP532" i="26"/>
  <c r="AT687" i="25"/>
  <c r="AY630" i="25"/>
  <c r="BH689" i="25"/>
  <c r="BJ695" i="25"/>
  <c r="BE684" i="25"/>
  <c r="BK525" i="26"/>
  <c r="AW637" i="25"/>
  <c r="BG540" i="26"/>
  <c r="BI506" i="26"/>
  <c r="BQ635" i="25"/>
  <c r="AO547" i="26"/>
  <c r="BH505" i="26"/>
  <c r="AN668" i="25"/>
  <c r="AQ684" i="25"/>
  <c r="BV548" i="26"/>
  <c r="BK513" i="26"/>
  <c r="BT521" i="26"/>
  <c r="BL637" i="25"/>
  <c r="BP517" i="26"/>
  <c r="AO637" i="25"/>
  <c r="AS522" i="26"/>
  <c r="AX659" i="25"/>
  <c r="AZ632" i="25"/>
  <c r="AW505" i="26"/>
  <c r="BB683" i="25"/>
  <c r="BM516" i="26"/>
  <c r="BM638" i="25"/>
  <c r="AY684" i="25"/>
  <c r="AR668" i="25"/>
  <c r="BD559" i="26"/>
  <c r="AO522" i="26"/>
  <c r="BC641" i="25"/>
  <c r="AU674" i="25"/>
  <c r="BC527" i="26"/>
  <c r="AN671" i="25"/>
  <c r="BU562" i="26"/>
  <c r="BV521" i="26"/>
  <c r="BH538" i="26"/>
  <c r="BT525" i="26"/>
  <c r="BE538" i="26"/>
  <c r="BR684" i="25"/>
  <c r="AZ671" i="25"/>
  <c r="BS684" i="25"/>
  <c r="BE520" i="26"/>
  <c r="BD566" i="26"/>
  <c r="AU509" i="26"/>
  <c r="BN691" i="25"/>
  <c r="AR619" i="25"/>
  <c r="AN518" i="26"/>
  <c r="BR555" i="26"/>
  <c r="AW633" i="25"/>
  <c r="AO665" i="25"/>
  <c r="BN681" i="25"/>
  <c r="BL536" i="26"/>
  <c r="AZ677" i="25"/>
  <c r="BT508" i="26"/>
  <c r="BP507" i="26"/>
  <c r="AO529" i="26"/>
  <c r="AT549" i="26"/>
  <c r="AS671" i="25"/>
  <c r="BI544" i="26"/>
  <c r="AO681" i="25"/>
  <c r="BR664" i="25"/>
  <c r="AW664" i="25"/>
  <c r="BD660" i="25"/>
  <c r="AX530" i="26"/>
  <c r="AU629" i="25"/>
  <c r="AY683" i="25"/>
  <c r="AP637" i="25"/>
  <c r="BC647" i="25"/>
  <c r="BQ501" i="26"/>
  <c r="AW643" i="25"/>
  <c r="AP616" i="25"/>
  <c r="AN633" i="25"/>
  <c r="BQ660" i="25"/>
  <c r="BU673" i="25"/>
  <c r="BT636" i="25"/>
  <c r="AX525" i="26"/>
  <c r="AU566" i="26"/>
  <c r="BJ562" i="26"/>
  <c r="BC519" i="26"/>
  <c r="BA556" i="26"/>
  <c r="BJ651" i="25"/>
  <c r="AQ515" i="26"/>
  <c r="AN670" i="25"/>
  <c r="AZ518" i="26"/>
  <c r="AP507" i="26"/>
  <c r="AX637" i="25"/>
  <c r="AV646" i="25"/>
  <c r="BK545" i="26"/>
  <c r="BN541" i="26"/>
  <c r="BD540" i="26"/>
  <c r="BJ526" i="26"/>
  <c r="BV636" i="25"/>
  <c r="BF561" i="26"/>
  <c r="AX629" i="25"/>
  <c r="BB507" i="26"/>
  <c r="BP562" i="26"/>
  <c r="BM640" i="25"/>
  <c r="AQ562" i="26"/>
  <c r="AW619" i="25"/>
  <c r="BI525" i="26"/>
  <c r="BB640" i="25"/>
  <c r="BT691" i="25"/>
  <c r="BE562" i="26"/>
  <c r="BU561" i="26"/>
  <c r="BM691" i="25"/>
  <c r="AV624" i="25"/>
  <c r="BM507" i="26"/>
  <c r="BL643" i="25"/>
  <c r="AW641" i="25"/>
  <c r="BD508" i="26"/>
  <c r="AQ647" i="25"/>
  <c r="AX670" i="25"/>
  <c r="AY502" i="26"/>
  <c r="AW554" i="26"/>
  <c r="BO692" i="25"/>
  <c r="BM561" i="26"/>
  <c r="AX673" i="25"/>
  <c r="BA502" i="26"/>
  <c r="BV566" i="26"/>
  <c r="AX666" i="25"/>
  <c r="BF501" i="26"/>
  <c r="AY549" i="26"/>
  <c r="BO681" i="25"/>
  <c r="AX643" i="25"/>
  <c r="BI691" i="25"/>
  <c r="AU691" i="25"/>
  <c r="BK535" i="26"/>
  <c r="BI670" i="25"/>
  <c r="BU502" i="26"/>
  <c r="BL677" i="25"/>
  <c r="AW656" i="25"/>
  <c r="BN655" i="25"/>
  <c r="AU503" i="26"/>
  <c r="AV683" i="25"/>
  <c r="AP641" i="25"/>
  <c r="BL523" i="26"/>
  <c r="BN564" i="26"/>
  <c r="BO564" i="26"/>
  <c r="BI688" i="25"/>
  <c r="BN501" i="26"/>
  <c r="AN626" i="25"/>
  <c r="AR624" i="25"/>
  <c r="BR635" i="25"/>
  <c r="AY652" i="25"/>
  <c r="BO517" i="26"/>
  <c r="BG681" i="25"/>
  <c r="BG677" i="25"/>
  <c r="AY528" i="26"/>
  <c r="BO655" i="25"/>
  <c r="AS658" i="25"/>
  <c r="BT527" i="26"/>
  <c r="BD527" i="26"/>
  <c r="AW624" i="25"/>
  <c r="AU501" i="26"/>
  <c r="BJ692" i="25"/>
  <c r="AW528" i="26"/>
  <c r="AT638" i="25"/>
  <c r="BB669" i="25"/>
  <c r="BM547" i="26"/>
  <c r="AT510" i="26"/>
  <c r="AN678" i="25"/>
  <c r="AR612" i="25"/>
  <c r="BR500" i="26"/>
  <c r="BK640" i="25"/>
  <c r="AP689" i="25"/>
  <c r="AP518" i="26"/>
  <c r="AW514" i="26"/>
  <c r="AX557" i="26"/>
  <c r="BG564" i="26"/>
  <c r="AR688" i="25"/>
  <c r="BK523" i="26"/>
  <c r="BE556" i="26"/>
  <c r="AQ557" i="26"/>
  <c r="BL553" i="26"/>
  <c r="BJ672" i="25"/>
  <c r="BU503" i="26"/>
  <c r="BB643" i="25"/>
  <c r="AO684" i="25"/>
  <c r="BH651" i="25"/>
  <c r="BM660" i="25"/>
  <c r="BG539" i="26"/>
  <c r="BL561" i="26"/>
  <c r="AR673" i="25"/>
  <c r="BV656" i="25"/>
  <c r="BE505" i="26"/>
  <c r="AZ509" i="26"/>
  <c r="AT659" i="25"/>
  <c r="BP643" i="25"/>
  <c r="BF540" i="26"/>
  <c r="AT616" i="25"/>
  <c r="BA501" i="26"/>
  <c r="BD643" i="25"/>
  <c r="BK663" i="25"/>
  <c r="AN566" i="26"/>
  <c r="BR540" i="26"/>
  <c r="AU632" i="25"/>
  <c r="BC520" i="26"/>
  <c r="AX679" i="25"/>
  <c r="AQ651" i="25"/>
  <c r="BK643" i="25"/>
  <c r="AP688" i="25"/>
  <c r="BG661" i="25"/>
  <c r="BV666" i="25"/>
  <c r="AP651" i="25"/>
  <c r="AR674" i="25"/>
  <c r="BC532" i="26"/>
  <c r="AW564" i="26"/>
  <c r="BB617" i="25"/>
  <c r="BO660" i="25"/>
  <c r="BA632" i="25"/>
  <c r="AT692" i="25"/>
  <c r="BV684" i="25"/>
  <c r="BT676" i="25"/>
  <c r="BD555" i="26"/>
  <c r="AQ504" i="26"/>
  <c r="BF528" i="26"/>
  <c r="BU693" i="25"/>
  <c r="BK695" i="25"/>
  <c r="BI537" i="26"/>
  <c r="AX549" i="26"/>
  <c r="AV650" i="25"/>
  <c r="AR628" i="25"/>
  <c r="BO691" i="25"/>
  <c r="AV517" i="26"/>
  <c r="BO676" i="25"/>
  <c r="BB636" i="25"/>
  <c r="BM554" i="26"/>
  <c r="BQ507" i="26"/>
  <c r="AV641" i="25"/>
  <c r="AS651" i="25"/>
  <c r="BG638" i="25"/>
  <c r="BU547" i="26"/>
  <c r="BD560" i="26"/>
  <c r="BE636" i="25"/>
  <c r="BU674" i="25"/>
  <c r="BH515" i="26"/>
  <c r="AR618" i="25"/>
  <c r="BF562" i="26"/>
  <c r="BQ527" i="26"/>
  <c r="AV543" i="26"/>
  <c r="AU507" i="26"/>
  <c r="BH512" i="26"/>
  <c r="BG509" i="26"/>
  <c r="AO658" i="25"/>
  <c r="BF647" i="25"/>
  <c r="BF537" i="26"/>
  <c r="BD638" i="25"/>
  <c r="AZ688" i="25"/>
  <c r="BE683" i="25"/>
  <c r="BK567" i="26"/>
  <c r="BC644" i="25"/>
  <c r="AT656" i="25"/>
  <c r="AU521" i="26"/>
  <c r="AT683" i="25"/>
  <c r="AX555" i="26"/>
  <c r="BO672" i="25"/>
  <c r="AQ506" i="26"/>
  <c r="BF564" i="26"/>
  <c r="BE675" i="25"/>
  <c r="BD554" i="26"/>
  <c r="BE657" i="25"/>
  <c r="BU521" i="26"/>
  <c r="AO673" i="25"/>
  <c r="AR508" i="26"/>
  <c r="BE559" i="26"/>
  <c r="AZ643" i="25"/>
  <c r="AS694" i="25"/>
  <c r="BR531" i="26"/>
  <c r="BM673" i="25"/>
  <c r="BJ556" i="26"/>
  <c r="BU544" i="26"/>
  <c r="AN630" i="25"/>
  <c r="BG651" i="25"/>
  <c r="BE500" i="26"/>
  <c r="AP685" i="25"/>
  <c r="AS688" i="25"/>
  <c r="AT530" i="26"/>
  <c r="BO528" i="26"/>
  <c r="AZ693" i="25"/>
  <c r="BT538" i="26"/>
  <c r="BR515" i="26"/>
  <c r="BA559" i="26"/>
  <c r="BA516" i="26"/>
  <c r="BH506" i="26"/>
  <c r="AU669" i="25"/>
  <c r="BF660" i="25"/>
  <c r="BJ669" i="25"/>
  <c r="AO615" i="25"/>
  <c r="BV554" i="26"/>
  <c r="AR620" i="25"/>
  <c r="BE653" i="25"/>
  <c r="AO653" i="25"/>
  <c r="AU537" i="26"/>
  <c r="BN665" i="25"/>
  <c r="AW546" i="26"/>
  <c r="AO506" i="26"/>
  <c r="AU611" i="25"/>
  <c r="AN632" i="25"/>
  <c r="BE645" i="25"/>
  <c r="AW545" i="26"/>
  <c r="AO545" i="26"/>
  <c r="BI509" i="26"/>
  <c r="AU518" i="26"/>
  <c r="BD513" i="26"/>
  <c r="AV536" i="26"/>
  <c r="BV545" i="26"/>
  <c r="BE647" i="25"/>
  <c r="BD523" i="26"/>
  <c r="AQ511" i="26"/>
  <c r="AX662" i="25"/>
  <c r="AT676" i="25"/>
  <c r="AV669" i="25"/>
  <c r="BU667" i="25"/>
  <c r="BE525" i="26"/>
  <c r="BD504" i="26"/>
  <c r="AW686" i="25"/>
  <c r="BD510" i="26"/>
  <c r="BN558" i="26"/>
  <c r="AW560" i="26"/>
  <c r="BI505" i="26"/>
  <c r="BM656" i="25"/>
  <c r="AV660" i="25"/>
  <c r="BP660" i="25"/>
  <c r="AQ674" i="25"/>
  <c r="AS542" i="26"/>
  <c r="BH530" i="26"/>
  <c r="BO647" i="25"/>
  <c r="BF695" i="25"/>
  <c r="BJ508" i="26"/>
  <c r="AS675" i="25"/>
  <c r="BD567" i="26"/>
  <c r="AP643" i="25"/>
  <c r="AT653" i="25"/>
  <c r="AN685" i="25"/>
  <c r="BU647" i="25"/>
  <c r="AX636" i="25"/>
  <c r="BA660" i="25"/>
  <c r="BL566" i="26"/>
  <c r="BC510" i="26"/>
  <c r="BG673" i="25"/>
  <c r="AR686" i="25"/>
  <c r="AZ557" i="26"/>
  <c r="BO667" i="25"/>
  <c r="BG526" i="26"/>
  <c r="BA611" i="25"/>
  <c r="AP614" i="25"/>
  <c r="BA642" i="25"/>
  <c r="AQ554" i="26"/>
  <c r="BG691" i="25"/>
  <c r="AN534" i="26"/>
  <c r="BF659" i="25"/>
  <c r="BE688" i="25"/>
  <c r="BF504" i="26"/>
  <c r="BC665" i="25"/>
  <c r="BV693" i="25"/>
  <c r="BS538" i="26"/>
  <c r="AV507" i="26"/>
  <c r="AN649" i="25"/>
  <c r="BI634" i="25"/>
  <c r="BJ544" i="26"/>
  <c r="AV622" i="25"/>
  <c r="BS667" i="25"/>
  <c r="AX695" i="25"/>
  <c r="AO518" i="26"/>
  <c r="AQ685" i="25"/>
  <c r="AU675" i="25"/>
  <c r="AX542" i="26"/>
  <c r="BU545" i="26"/>
  <c r="AS627" i="25"/>
  <c r="BS536" i="26"/>
  <c r="AZ508" i="26"/>
  <c r="BS638" i="25"/>
  <c r="BI659" i="25"/>
  <c r="AV509" i="26"/>
  <c r="BE659" i="25"/>
  <c r="BG525" i="26"/>
  <c r="AQ661" i="25"/>
  <c r="BI532" i="26"/>
  <c r="BD695" i="25"/>
  <c r="AT612" i="25"/>
  <c r="AP644" i="25"/>
  <c r="BV515" i="26"/>
  <c r="AW676" i="25"/>
  <c r="AX508" i="26"/>
  <c r="BI679" i="25"/>
  <c r="BP504" i="26"/>
  <c r="BP500" i="26"/>
  <c r="BR536" i="26"/>
  <c r="AY540" i="26"/>
  <c r="BO558" i="26"/>
  <c r="AY523" i="26"/>
  <c r="BF675" i="25"/>
  <c r="BJ641" i="25"/>
  <c r="AO617" i="25"/>
  <c r="BD676" i="25"/>
  <c r="BL676" i="25"/>
  <c r="BS548" i="26"/>
  <c r="BF681" i="25"/>
  <c r="BE693" i="25"/>
  <c r="BK654" i="25"/>
  <c r="BP512" i="26"/>
  <c r="AP544" i="26"/>
  <c r="BL508" i="26"/>
  <c r="AS530" i="26"/>
  <c r="AV659" i="25"/>
  <c r="BJ524" i="26"/>
  <c r="BL686" i="25"/>
  <c r="BD645" i="25"/>
  <c r="AR630" i="25"/>
  <c r="BJ536" i="26"/>
  <c r="BL689" i="25"/>
  <c r="BQ526" i="26"/>
  <c r="AW616" i="25"/>
  <c r="BE679" i="25"/>
  <c r="AN653" i="25"/>
  <c r="BD691" i="25"/>
  <c r="BK660" i="25"/>
  <c r="AV647" i="25"/>
  <c r="BP526" i="26"/>
  <c r="AQ537" i="26"/>
  <c r="BC669" i="25"/>
  <c r="BC633" i="25"/>
  <c r="BN692" i="25"/>
  <c r="AX617" i="25"/>
  <c r="AX641" i="25"/>
  <c r="AV637" i="25"/>
  <c r="BA683" i="25"/>
  <c r="AR676" i="25"/>
  <c r="BP544" i="26"/>
  <c r="AN562" i="26"/>
  <c r="BN656" i="25"/>
  <c r="AS527" i="26"/>
  <c r="BR526" i="26"/>
  <c r="BS686" i="25"/>
  <c r="AU620" i="25"/>
  <c r="BR671" i="25"/>
  <c r="AT679" i="25"/>
  <c r="AU630" i="25"/>
  <c r="BE540" i="26"/>
  <c r="BH655" i="25"/>
  <c r="AS517" i="26"/>
  <c r="AN530" i="26"/>
  <c r="BA641" i="25"/>
  <c r="BI530" i="26"/>
  <c r="BK548" i="26"/>
  <c r="AR535" i="26"/>
  <c r="BD664" i="25"/>
  <c r="BQ567" i="26"/>
  <c r="BJ561" i="26"/>
  <c r="AR519" i="26"/>
  <c r="AT654" i="25"/>
  <c r="BT520" i="26"/>
  <c r="BQ662" i="25"/>
  <c r="AY529" i="26"/>
  <c r="AN507" i="26"/>
  <c r="BL555" i="26"/>
  <c r="BV508" i="26"/>
  <c r="BO538" i="26"/>
  <c r="BJ502" i="26"/>
  <c r="BT674" i="25"/>
  <c r="BS537" i="26"/>
  <c r="BN544" i="26"/>
  <c r="BP665" i="25"/>
  <c r="BK647" i="25"/>
  <c r="AY543" i="26"/>
  <c r="AP529" i="26"/>
  <c r="BU565" i="26"/>
  <c r="BH567" i="26"/>
  <c r="BP558" i="26"/>
  <c r="BT678" i="25"/>
  <c r="BM678" i="25"/>
  <c r="BH660" i="25"/>
  <c r="BN694" i="25"/>
  <c r="BG510" i="26"/>
  <c r="AS664" i="25"/>
  <c r="BU659" i="25"/>
  <c r="BL526" i="26"/>
  <c r="BJ564" i="26"/>
  <c r="AU623" i="25"/>
  <c r="AU616" i="25"/>
  <c r="AP663" i="25"/>
  <c r="BE557" i="26"/>
  <c r="AW672" i="25"/>
  <c r="BS556" i="26"/>
  <c r="BQ554" i="26"/>
  <c r="BU558" i="26"/>
  <c r="AR655" i="25"/>
  <c r="BA681" i="25"/>
  <c r="BT563" i="26"/>
  <c r="AZ612" i="25"/>
  <c r="AT528" i="26"/>
  <c r="BF673" i="25"/>
  <c r="BN528" i="26"/>
  <c r="BU664" i="25"/>
  <c r="BJ527" i="26"/>
  <c r="BB519" i="26"/>
  <c r="AZ510" i="26"/>
  <c r="BM661" i="25"/>
  <c r="AS626" i="25"/>
  <c r="AX502" i="26"/>
  <c r="BI523" i="26"/>
  <c r="BB546" i="26"/>
  <c r="AR671" i="25"/>
  <c r="BL535" i="26"/>
  <c r="BQ528" i="26"/>
  <c r="AV530" i="26"/>
  <c r="BB612" i="25"/>
  <c r="AP522" i="26"/>
  <c r="BA551" i="26"/>
  <c r="AU519" i="26"/>
  <c r="BM669" i="25"/>
  <c r="BA619" i="25"/>
  <c r="BK653" i="25"/>
  <c r="BL504" i="26"/>
  <c r="AP646" i="25"/>
  <c r="BM541" i="26"/>
  <c r="BM515" i="26"/>
  <c r="BH635" i="25"/>
  <c r="AP661" i="25"/>
  <c r="BE535" i="26"/>
  <c r="AX635" i="25"/>
  <c r="BA667" i="25"/>
  <c r="BJ532" i="26"/>
  <c r="BE656" i="25"/>
  <c r="O615" i="25"/>
  <c r="BA180" i="25"/>
  <c r="BA93" i="25"/>
  <c r="BA441" i="25"/>
  <c r="BA528" i="25"/>
  <c r="BD507" i="26"/>
  <c r="AO520" i="26"/>
  <c r="AV505" i="26"/>
  <c r="AN689" i="25"/>
  <c r="BH682" i="25"/>
  <c r="AS652" i="25"/>
  <c r="BO511" i="26"/>
  <c r="BU550" i="26"/>
  <c r="BD534" i="26"/>
  <c r="BE524" i="26"/>
  <c r="BO559" i="26"/>
  <c r="BA543" i="26"/>
  <c r="BT509" i="26"/>
  <c r="AV537" i="26"/>
  <c r="AP671" i="25"/>
  <c r="BR538" i="26"/>
  <c r="BO553" i="26"/>
  <c r="BF536" i="26"/>
  <c r="BD640" i="25"/>
  <c r="AZ690" i="25"/>
  <c r="BB565" i="26"/>
  <c r="AT668" i="25"/>
  <c r="AR518" i="26"/>
  <c r="BP672" i="25"/>
  <c r="BE508" i="26"/>
  <c r="BP516" i="26"/>
  <c r="AZ628" i="25"/>
  <c r="BO661" i="25"/>
  <c r="BN508" i="26"/>
  <c r="AS507" i="26"/>
  <c r="BE511" i="26"/>
  <c r="BM694" i="25"/>
  <c r="BU513" i="26"/>
  <c r="BH564" i="26"/>
  <c r="BO555" i="26"/>
  <c r="BD665" i="25"/>
  <c r="BP523" i="26"/>
  <c r="BD565" i="26"/>
  <c r="AR644" i="25"/>
  <c r="AP669" i="25"/>
  <c r="BE648" i="25"/>
  <c r="BN635" i="25"/>
  <c r="AT512" i="26"/>
  <c r="AY635" i="25"/>
  <c r="AN628" i="25"/>
  <c r="AO560" i="26"/>
  <c r="BV653" i="25"/>
  <c r="BA567" i="26"/>
  <c r="BQ665" i="25"/>
  <c r="AQ655" i="25"/>
  <c r="BD663" i="25"/>
  <c r="BI564" i="26"/>
  <c r="BD641" i="25"/>
  <c r="BN643" i="25"/>
  <c r="AZ655" i="25"/>
  <c r="BH650" i="25"/>
  <c r="AR663" i="25"/>
  <c r="BK534" i="26"/>
  <c r="BU548" i="26"/>
  <c r="BT677" i="25"/>
  <c r="BV689" i="25"/>
  <c r="BH537" i="26"/>
  <c r="BB527" i="26"/>
  <c r="BQ693" i="25"/>
  <c r="AV658" i="25"/>
  <c r="AO513" i="26"/>
  <c r="AY511" i="26"/>
  <c r="BC676" i="25"/>
  <c r="AQ624" i="25"/>
  <c r="AS631" i="25"/>
  <c r="AT695" i="25"/>
  <c r="AW549" i="26"/>
  <c r="BN511" i="26"/>
  <c r="AV506" i="26"/>
  <c r="BJ543" i="26"/>
  <c r="BU635" i="25"/>
  <c r="BQ636" i="25"/>
  <c r="AN666" i="25"/>
  <c r="AZ645" i="25"/>
  <c r="BD689" i="25"/>
  <c r="BV679" i="25"/>
  <c r="BN664" i="25"/>
  <c r="BO548" i="26"/>
  <c r="AV562" i="26"/>
  <c r="BO515" i="26"/>
  <c r="AZ556" i="26"/>
  <c r="AW512" i="26"/>
  <c r="AX647" i="25"/>
  <c r="AO690" i="25"/>
  <c r="BU532" i="26"/>
  <c r="AZ644" i="25"/>
  <c r="AR635" i="25"/>
  <c r="BT535" i="26"/>
  <c r="BI501" i="26"/>
  <c r="BS512" i="26"/>
  <c r="BO530" i="26"/>
  <c r="BB543" i="26"/>
  <c r="BU695" i="25"/>
  <c r="AY533" i="26"/>
  <c r="BB631" i="25"/>
  <c r="AY537" i="26"/>
  <c r="AN615" i="25"/>
  <c r="BE671" i="25"/>
  <c r="AV619" i="25"/>
  <c r="AT658" i="25"/>
  <c r="AX536" i="26"/>
  <c r="BI512" i="26"/>
  <c r="BL660" i="25"/>
  <c r="BR527" i="26"/>
  <c r="AO676" i="25"/>
  <c r="BE669" i="25"/>
  <c r="BB554" i="26"/>
  <c r="BB534" i="26"/>
  <c r="BD533" i="26"/>
  <c r="AP510" i="26"/>
  <c r="AZ504" i="26"/>
  <c r="AY565" i="26"/>
  <c r="BM646" i="25"/>
  <c r="BA689" i="25"/>
  <c r="BR670" i="25"/>
  <c r="BB535" i="26"/>
  <c r="BH680" i="25"/>
  <c r="AN655" i="25"/>
  <c r="BV503" i="26"/>
  <c r="AV655" i="25"/>
  <c r="AZ640" i="25"/>
  <c r="BV565" i="26"/>
  <c r="BS636" i="25"/>
  <c r="AR565" i="26"/>
  <c r="BK499" i="26"/>
  <c r="BF663" i="25"/>
  <c r="BH513" i="26"/>
  <c r="AX509" i="26"/>
  <c r="BT672" i="25"/>
  <c r="AV638" i="25"/>
  <c r="BA680" i="25"/>
  <c r="BT529" i="26"/>
  <c r="AP687" i="25"/>
  <c r="AV674" i="25"/>
  <c r="AY562" i="26"/>
  <c r="BG562" i="26"/>
  <c r="BI561" i="26"/>
  <c r="AY634" i="25"/>
  <c r="AY666" i="25"/>
  <c r="AP694" i="25"/>
  <c r="AV692" i="25"/>
  <c r="AZ669" i="25"/>
  <c r="BS535" i="26"/>
  <c r="AY508" i="26"/>
  <c r="BA628" i="25"/>
  <c r="BL679" i="25"/>
  <c r="BA616" i="25"/>
  <c r="BN686" i="25"/>
  <c r="BO513" i="26"/>
  <c r="AO559" i="26"/>
  <c r="BR667" i="25"/>
  <c r="BR564" i="26"/>
  <c r="AY551" i="26"/>
  <c r="BN523" i="26"/>
  <c r="AS523" i="26"/>
  <c r="BQ651" i="25"/>
  <c r="AS512" i="26"/>
  <c r="BI545" i="26"/>
  <c r="AR617" i="25"/>
  <c r="BQ559" i="26"/>
  <c r="AX517" i="26"/>
  <c r="BT686" i="25"/>
  <c r="BC673" i="25"/>
  <c r="BC528" i="26"/>
  <c r="BB536" i="26"/>
  <c r="AN677" i="25"/>
  <c r="AV549" i="26"/>
  <c r="BL529" i="26"/>
  <c r="BS679" i="25"/>
  <c r="BL640" i="25"/>
  <c r="AU527" i="26"/>
  <c r="AT525" i="26"/>
  <c r="BA617" i="25"/>
  <c r="BU665" i="25"/>
  <c r="BH646" i="25"/>
  <c r="AP526" i="26"/>
  <c r="AS503" i="26"/>
  <c r="BN530" i="26"/>
  <c r="BT564" i="26"/>
  <c r="BS521" i="26"/>
  <c r="AS506" i="26"/>
  <c r="BR529" i="26"/>
  <c r="BF519" i="26"/>
  <c r="BO544" i="26"/>
  <c r="BR693" i="25"/>
  <c r="BA638" i="25"/>
  <c r="AQ678" i="25"/>
  <c r="AU522" i="26"/>
  <c r="AX681" i="25"/>
  <c r="BN651" i="25"/>
  <c r="BI520" i="26"/>
  <c r="AX520" i="26"/>
  <c r="AU514" i="26"/>
  <c r="AP534" i="26"/>
  <c r="AY692" i="25"/>
  <c r="BN524" i="26"/>
  <c r="BL656" i="25"/>
  <c r="BI663" i="25"/>
  <c r="BP541" i="26"/>
  <c r="BF679" i="25"/>
  <c r="AQ551" i="26"/>
  <c r="BG548" i="26"/>
  <c r="BR663" i="25"/>
  <c r="BR636" i="25"/>
  <c r="AQ502" i="26"/>
  <c r="BB650" i="25"/>
  <c r="BJ512" i="26"/>
  <c r="AO695" i="25"/>
  <c r="BQ533" i="26"/>
  <c r="BG637" i="25"/>
  <c r="BB528" i="25"/>
  <c r="BB180" i="25"/>
  <c r="P615" i="25"/>
  <c r="BB93" i="25"/>
  <c r="BB441" i="25"/>
  <c r="BR535" i="26"/>
  <c r="BQ502" i="26"/>
  <c r="BI643" i="25"/>
  <c r="AQ657" i="25"/>
  <c r="BP510" i="26"/>
  <c r="AP665" i="25"/>
  <c r="BD530" i="26"/>
  <c r="BP521" i="26"/>
  <c r="AO674" i="25"/>
  <c r="BF556" i="26"/>
  <c r="AP621" i="25"/>
  <c r="BN515" i="26"/>
  <c r="BR547" i="26"/>
  <c r="BQ515" i="26"/>
  <c r="BL549" i="26"/>
  <c r="AN511" i="26"/>
  <c r="AQ529" i="26"/>
  <c r="BN518" i="26"/>
  <c r="AT643" i="25"/>
  <c r="AZ691" i="25"/>
  <c r="BB623" i="25"/>
  <c r="AT629" i="25"/>
  <c r="BU511" i="26"/>
  <c r="BA640" i="25"/>
  <c r="BR513" i="26"/>
  <c r="BS532" i="26"/>
  <c r="AX630" i="25"/>
  <c r="BB551" i="26"/>
  <c r="BK529" i="26"/>
  <c r="BE658" i="25"/>
  <c r="BF677" i="25"/>
  <c r="AQ550" i="26"/>
  <c r="AO550" i="26"/>
  <c r="AN551" i="26"/>
  <c r="BM517" i="26"/>
  <c r="BB692" i="25"/>
  <c r="AV635" i="25"/>
  <c r="AV666" i="25"/>
  <c r="BH654" i="25"/>
  <c r="AW524" i="26"/>
  <c r="BP547" i="26"/>
  <c r="AO624" i="25"/>
  <c r="BH634" i="25"/>
  <c r="AW515" i="26"/>
  <c r="AT516" i="26"/>
  <c r="AT529" i="26"/>
  <c r="BL638" i="25"/>
  <c r="AW638" i="25"/>
  <c r="AN546" i="26"/>
  <c r="BF636" i="25"/>
  <c r="AU672" i="25"/>
  <c r="AS663" i="25"/>
  <c r="AY627" i="25"/>
  <c r="BA692" i="25"/>
  <c r="AX614" i="25"/>
  <c r="BR681" i="25"/>
  <c r="AP612" i="25"/>
  <c r="AY669" i="25"/>
  <c r="AQ681" i="25"/>
  <c r="BU670" i="25"/>
  <c r="AT501" i="26"/>
  <c r="AY659" i="25"/>
  <c r="BG655" i="25"/>
  <c r="BD529" i="26"/>
  <c r="AW519" i="26"/>
  <c r="AP654" i="25"/>
  <c r="AX543" i="26"/>
  <c r="BA669" i="25"/>
  <c r="BE689" i="25"/>
  <c r="BP536" i="26"/>
  <c r="AP686" i="25"/>
  <c r="BV538" i="26"/>
  <c r="AX678" i="25"/>
  <c r="AT628" i="25"/>
  <c r="BO634" i="25"/>
  <c r="BR692" i="25"/>
  <c r="BL532" i="26"/>
  <c r="BK515" i="26"/>
  <c r="AN503" i="26"/>
  <c r="AP676" i="25"/>
  <c r="BD680" i="25"/>
  <c r="AY545" i="26"/>
  <c r="BL516" i="26"/>
  <c r="AN542" i="26"/>
  <c r="BV510" i="26"/>
  <c r="BI511" i="26"/>
  <c r="BK563" i="26"/>
  <c r="BG678" i="25"/>
  <c r="AW534" i="26"/>
  <c r="BI513" i="26"/>
  <c r="AS636" i="25"/>
  <c r="AZ692" i="25"/>
  <c r="BG535" i="26"/>
  <c r="AU627" i="25"/>
  <c r="AQ638" i="25"/>
  <c r="BI672" i="25"/>
  <c r="AU693" i="25"/>
  <c r="BF544" i="26"/>
  <c r="BL655" i="25"/>
  <c r="AN640" i="25"/>
  <c r="BU658" i="25"/>
  <c r="BS530" i="25"/>
  <c r="AG617" i="25"/>
  <c r="AU513" i="26"/>
  <c r="AX633" i="25"/>
  <c r="AN506" i="26"/>
  <c r="BO502" i="26"/>
  <c r="BB559" i="26"/>
  <c r="BM535" i="26"/>
  <c r="AT644" i="25"/>
  <c r="BR518" i="26"/>
  <c r="AS646" i="25"/>
  <c r="BT510" i="26"/>
  <c r="BC672" i="25"/>
  <c r="BI664" i="25"/>
  <c r="BR551" i="26"/>
  <c r="BT562" i="26"/>
  <c r="G695" i="25"/>
  <c r="AS260" i="25"/>
  <c r="AS173" i="25"/>
  <c r="AS521" i="25"/>
  <c r="AS608" i="25"/>
  <c r="BR676" i="25"/>
  <c r="BV533" i="26"/>
  <c r="AU677" i="25"/>
  <c r="AR669" i="25"/>
  <c r="AP549" i="26"/>
  <c r="BA694" i="25"/>
  <c r="BO636" i="25"/>
  <c r="AV690" i="25"/>
  <c r="AV546" i="26"/>
  <c r="AQ680" i="25"/>
  <c r="BO635" i="25"/>
  <c r="AS648" i="25"/>
  <c r="BU542" i="26"/>
  <c r="BS562" i="26"/>
  <c r="BT655" i="25"/>
  <c r="AY560" i="26"/>
  <c r="BI514" i="26"/>
  <c r="BH510" i="26"/>
  <c r="AS550" i="26"/>
  <c r="AZ617" i="25"/>
  <c r="AP648" i="25"/>
  <c r="BB656" i="25"/>
  <c r="AT655" i="25"/>
  <c r="AX534" i="26"/>
  <c r="BA505" i="26"/>
  <c r="BS540" i="26"/>
  <c r="AU523" i="26"/>
  <c r="BH688" i="25"/>
  <c r="BT542" i="26"/>
  <c r="BI667" i="25"/>
  <c r="BC643" i="25"/>
  <c r="BM565" i="26"/>
  <c r="AQ672" i="25"/>
  <c r="BS520" i="26"/>
  <c r="AV680" i="25"/>
  <c r="BT541" i="26"/>
  <c r="AZ614" i="25"/>
  <c r="BF533" i="26"/>
  <c r="AQ687" i="25"/>
  <c r="BK526" i="26"/>
  <c r="BO670" i="25"/>
  <c r="AY641" i="25"/>
  <c r="BQ531" i="26"/>
  <c r="BQ525" i="26"/>
  <c r="BL693" i="25"/>
  <c r="BA634" i="25"/>
  <c r="AT627" i="25"/>
  <c r="BU536" i="26"/>
  <c r="BO561" i="26"/>
  <c r="BP531" i="26"/>
  <c r="AZ641" i="25"/>
  <c r="AX655" i="25"/>
  <c r="BD684" i="25"/>
  <c r="AZ536" i="26"/>
  <c r="BL515" i="26"/>
  <c r="BH679" i="25"/>
  <c r="BA631" i="25"/>
  <c r="G38" i="10"/>
  <c r="G14" i="11"/>
  <c r="G38" i="11" s="1"/>
  <c r="BK507" i="26"/>
  <c r="AZ524" i="26"/>
  <c r="BU508" i="26"/>
  <c r="AW650" i="25"/>
  <c r="BP653" i="25"/>
  <c r="BI515" i="26"/>
  <c r="BO499" i="26"/>
  <c r="AT646" i="25"/>
  <c r="AX511" i="26"/>
  <c r="AZ567" i="26"/>
  <c r="BO537" i="26"/>
  <c r="BF538" i="26"/>
  <c r="AQ693" i="25"/>
  <c r="AQ645" i="25"/>
  <c r="BP644" i="25"/>
  <c r="AX648" i="25"/>
  <c r="BT679" i="25"/>
  <c r="AS565" i="26"/>
  <c r="BL646" i="25"/>
  <c r="BS518" i="26"/>
  <c r="BM540" i="26"/>
  <c r="AP524" i="26"/>
  <c r="BI535" i="26"/>
  <c r="AY650" i="25"/>
  <c r="BJ675" i="25"/>
  <c r="AY555" i="26"/>
  <c r="BK555" i="26"/>
  <c r="AY500" i="26"/>
  <c r="AR616" i="25"/>
  <c r="BL663" i="25"/>
  <c r="AY624" i="25"/>
  <c r="BF669" i="25"/>
  <c r="BL512" i="26"/>
  <c r="BU661" i="25"/>
  <c r="BD537" i="26"/>
  <c r="AW662" i="25"/>
  <c r="BE529" i="26"/>
  <c r="AU510" i="26"/>
  <c r="AW657" i="25"/>
  <c r="BB513" i="26"/>
  <c r="BE530" i="26"/>
  <c r="BR644" i="25"/>
  <c r="AX514" i="26"/>
  <c r="AP611" i="25"/>
  <c r="BD543" i="26"/>
  <c r="BM506" i="26"/>
  <c r="AY655" i="25"/>
  <c r="AQ510" i="26"/>
  <c r="BL658" i="25"/>
  <c r="BF500" i="26"/>
  <c r="BM674" i="25"/>
  <c r="AX566" i="26"/>
  <c r="BU677" i="25"/>
  <c r="AQ544" i="26"/>
  <c r="BE561" i="26"/>
  <c r="BC680" i="25"/>
  <c r="BG650" i="25"/>
  <c r="AN621" i="25"/>
  <c r="BB624" i="25"/>
  <c r="BP502" i="26"/>
  <c r="BH663" i="25"/>
  <c r="AR524" i="26"/>
  <c r="BP667" i="25"/>
  <c r="BA549" i="26"/>
  <c r="BK505" i="26"/>
  <c r="BR674" i="25"/>
  <c r="BI502" i="26"/>
  <c r="AY637" i="25"/>
  <c r="AT544" i="26"/>
  <c r="AR643" i="25"/>
  <c r="BU555" i="26"/>
  <c r="AZ545" i="26"/>
  <c r="BO567" i="26"/>
  <c r="BU662" i="25"/>
  <c r="AU686" i="25"/>
  <c r="AZ653" i="25"/>
  <c r="BV560" i="26"/>
  <c r="AN500" i="26"/>
  <c r="AU660" i="25"/>
  <c r="AT622" i="25"/>
  <c r="BN562" i="26"/>
  <c r="BL659" i="25"/>
  <c r="BB651" i="25"/>
  <c r="BJ654" i="25"/>
  <c r="BF666" i="25"/>
  <c r="BF534" i="26"/>
  <c r="AV534" i="26"/>
  <c r="BH691" i="25"/>
  <c r="BU541" i="26"/>
  <c r="BC565" i="26"/>
  <c r="BD519" i="26"/>
  <c r="BR506" i="26"/>
  <c r="AU631" i="25"/>
  <c r="BM695" i="25"/>
  <c r="BJ679" i="25"/>
  <c r="BB686" i="25"/>
  <c r="BO510" i="26"/>
  <c r="BD690" i="25"/>
  <c r="BD656" i="25"/>
  <c r="BJ673" i="25"/>
  <c r="BM686" i="25"/>
  <c r="BE521" i="26"/>
  <c r="AP501" i="26"/>
  <c r="BH636" i="25"/>
  <c r="AU526" i="26"/>
  <c r="BS690" i="25"/>
  <c r="AP650" i="25"/>
  <c r="AZ540" i="26"/>
  <c r="BS665" i="25"/>
  <c r="BB647" i="25"/>
  <c r="BN675" i="25"/>
  <c r="AZ661" i="25"/>
  <c r="BS555" i="26"/>
  <c r="BC535" i="26"/>
  <c r="AS619" i="25"/>
  <c r="BT634" i="25"/>
  <c r="BR689" i="25"/>
  <c r="AR667" i="25"/>
  <c r="BF693" i="25"/>
  <c r="BD547" i="26"/>
  <c r="AS554" i="26"/>
  <c r="BB564" i="26"/>
  <c r="BI527" i="26"/>
  <c r="AW678" i="25"/>
  <c r="BM513" i="26"/>
  <c r="BA629" i="25"/>
  <c r="BM555" i="26"/>
  <c r="BF684" i="25"/>
  <c r="AZ520" i="26"/>
  <c r="BF542" i="26"/>
  <c r="AP523" i="26"/>
  <c r="BB663" i="25"/>
  <c r="BV667" i="25"/>
  <c r="BB642" i="25"/>
  <c r="BS524" i="26"/>
  <c r="AX550" i="26"/>
  <c r="BT502" i="26"/>
  <c r="BT660" i="25"/>
  <c r="AO692" i="25"/>
  <c r="AP511" i="26"/>
  <c r="AO627" i="25"/>
  <c r="BT558" i="26"/>
  <c r="BD563" i="26"/>
  <c r="BD682" i="25"/>
  <c r="BE661" i="25"/>
  <c r="AU546" i="26"/>
  <c r="BI692" i="25"/>
  <c r="AU651" i="25"/>
  <c r="BQ511" i="26"/>
  <c r="BJ534" i="26"/>
  <c r="AN680" i="25"/>
  <c r="BU539" i="26"/>
  <c r="BF637" i="25"/>
  <c r="BF648" i="25"/>
  <c r="AX612" i="25"/>
  <c r="BH501" i="26"/>
  <c r="BI557" i="26"/>
  <c r="BH551" i="26"/>
  <c r="BQ562" i="26"/>
  <c r="AU562" i="26"/>
  <c r="BO556" i="26"/>
  <c r="BP533" i="26"/>
  <c r="AS560" i="26"/>
  <c r="AZ555" i="26"/>
  <c r="BI655" i="25"/>
  <c r="BO521" i="26"/>
  <c r="AS642" i="25"/>
  <c r="AX564" i="26"/>
  <c r="BB545" i="26"/>
  <c r="AS691" i="25"/>
  <c r="AV653" i="25"/>
  <c r="AX501" i="26"/>
  <c r="BG533" i="26"/>
  <c r="AU502" i="26"/>
  <c r="AN515" i="26"/>
  <c r="AT620" i="25"/>
  <c r="AP525" i="26"/>
  <c r="BC501" i="26"/>
  <c r="BS559" i="26"/>
  <c r="BL520" i="26"/>
  <c r="BL559" i="26"/>
  <c r="AZ519" i="26"/>
  <c r="BN636" i="25"/>
  <c r="BC550" i="26"/>
  <c r="BA654" i="25"/>
  <c r="AS546" i="26"/>
  <c r="AO645" i="25"/>
  <c r="AP620" i="25"/>
  <c r="BH550" i="26"/>
  <c r="BE560" i="26"/>
  <c r="AR634" i="25"/>
  <c r="BQ510" i="26"/>
  <c r="BA511" i="26"/>
  <c r="BL667" i="25"/>
  <c r="BJ551" i="26"/>
  <c r="BF654" i="25"/>
  <c r="BR686" i="25"/>
  <c r="AN687" i="25"/>
  <c r="BI695" i="25"/>
  <c r="BD539" i="26"/>
  <c r="AX654" i="25"/>
  <c r="BI563" i="26"/>
  <c r="BI510" i="26"/>
  <c r="BA685" i="25"/>
  <c r="BD550" i="26"/>
  <c r="BJ522" i="26"/>
  <c r="AO678" i="25"/>
  <c r="AT689" i="25"/>
  <c r="AU681" i="25"/>
  <c r="BN678" i="25"/>
  <c r="BJ538" i="26"/>
  <c r="AW682" i="25"/>
  <c r="BB533" i="26"/>
  <c r="BE551" i="26"/>
  <c r="AY685" i="25"/>
  <c r="BF658" i="25"/>
  <c r="BK528" i="26"/>
  <c r="BB674" i="25"/>
  <c r="BA661" i="25"/>
  <c r="BA547" i="26"/>
  <c r="BV654" i="25"/>
  <c r="BF510" i="26"/>
  <c r="BP543" i="26"/>
  <c r="BP530" i="26"/>
  <c r="BL682" i="25"/>
  <c r="BD528" i="26"/>
  <c r="BQ560" i="26"/>
  <c r="BH641" i="25"/>
  <c r="AO504" i="26"/>
  <c r="BM643" i="25"/>
  <c r="AR501" i="26"/>
  <c r="BN676" i="25"/>
  <c r="AN642" i="25"/>
  <c r="BT635" i="25"/>
  <c r="BK516" i="26"/>
  <c r="AW539" i="26"/>
  <c r="AZ637" i="25"/>
  <c r="BH642" i="25"/>
  <c r="AR670" i="25"/>
  <c r="AZ695" i="25"/>
  <c r="AR689" i="25"/>
  <c r="BD511" i="26"/>
  <c r="BB695" i="25"/>
  <c r="AV693" i="25"/>
  <c r="BG502" i="26"/>
  <c r="AU539" i="26"/>
  <c r="AT518" i="26"/>
  <c r="AX503" i="26"/>
  <c r="AQ560" i="26"/>
  <c r="AY509" i="26"/>
  <c r="BP691" i="25"/>
  <c r="AV632" i="25"/>
  <c r="AW628" i="25"/>
  <c r="BQ691" i="25"/>
  <c r="BE563" i="26"/>
  <c r="BB680" i="25"/>
  <c r="BJ647" i="25"/>
  <c r="BA644" i="25"/>
  <c r="AQ665" i="25"/>
  <c r="AP679" i="25"/>
  <c r="AO566" i="26"/>
  <c r="BF678" i="25"/>
  <c r="BC660" i="25"/>
  <c r="BA555" i="26"/>
  <c r="BO551" i="26"/>
  <c r="BH565" i="26"/>
  <c r="AV508" i="26"/>
  <c r="BD670" i="25"/>
  <c r="AT526" i="26"/>
  <c r="BU636" i="25"/>
  <c r="AV518" i="26"/>
  <c r="BM676" i="25"/>
  <c r="BM536" i="26"/>
  <c r="BA521" i="26"/>
  <c r="AQ613" i="25"/>
  <c r="BO694" i="25"/>
  <c r="BZ34" i="10"/>
  <c r="BU619" i="25" l="1"/>
  <c r="AT615" i="25"/>
  <c r="BK26" i="10"/>
  <c r="BK2" i="11"/>
  <c r="BK26" i="11" s="1"/>
  <c r="AY615" i="25"/>
  <c r="BS617" i="25"/>
  <c r="BQ611" i="25"/>
  <c r="AV615" i="25"/>
  <c r="BZ38" i="10"/>
  <c r="BZ14" i="11"/>
  <c r="BZ38" i="11" s="1"/>
  <c r="BA615" i="25"/>
  <c r="AS695" i="25"/>
  <c r="CA34" i="9"/>
  <c r="AW615" i="25"/>
  <c r="BS32" i="10"/>
  <c r="BS8" i="11"/>
  <c r="BS32" i="11" s="1"/>
  <c r="AU615" i="25"/>
  <c r="BB615" i="25"/>
  <c r="F38" i="10"/>
  <c r="F14" i="11"/>
  <c r="F38" i="11" s="1"/>
  <c r="BU536" i="25"/>
  <c r="AI623" i="25"/>
  <c r="AX615" i="25"/>
  <c r="BZ10" i="11"/>
  <c r="BZ34" i="11" s="1"/>
  <c r="AZ615" i="25"/>
  <c r="CA34" i="10"/>
  <c r="CA38" i="10" l="1"/>
  <c r="CA14" i="11"/>
  <c r="CA38" i="11" s="1"/>
  <c r="CB34" i="9"/>
  <c r="BU623" i="25"/>
  <c r="E38" i="10"/>
  <c r="Q536" i="25"/>
  <c r="E14" i="11"/>
  <c r="E38" i="11" s="1"/>
  <c r="BO466" i="25"/>
  <c r="BO205" i="25"/>
  <c r="AC640" i="25"/>
  <c r="BO553" i="25"/>
  <c r="BO118" i="25"/>
  <c r="BT32" i="10"/>
  <c r="BT8" i="11"/>
  <c r="BT32" i="11" s="1"/>
  <c r="CA10" i="11"/>
  <c r="CA34" i="11" s="1"/>
  <c r="BL26" i="10"/>
  <c r="BL2" i="11"/>
  <c r="BL26" i="11" s="1"/>
  <c r="CB34" i="10"/>
  <c r="AJ445" i="25" l="1"/>
  <c r="CC34" i="9"/>
  <c r="CB38" i="10"/>
  <c r="CB14" i="11"/>
  <c r="CB38" i="11" s="1"/>
  <c r="BC536" i="25"/>
  <c r="Q623" i="25"/>
  <c r="AF524" i="25"/>
  <c r="BM26" i="10"/>
  <c r="BM2" i="11"/>
  <c r="BM26" i="11" s="1"/>
  <c r="AH530" i="25"/>
  <c r="BU32" i="10"/>
  <c r="BU8" i="11"/>
  <c r="BU32" i="11" s="1"/>
  <c r="CB10" i="11"/>
  <c r="CB34" i="11" s="1"/>
  <c r="D38" i="10"/>
  <c r="D14" i="11"/>
  <c r="D38" i="11" s="1"/>
  <c r="BO640" i="25"/>
  <c r="BV32" i="10" l="1"/>
  <c r="BV8" i="11"/>
  <c r="BV32" i="11" s="1"/>
  <c r="BR524" i="25"/>
  <c r="AF611" i="25"/>
  <c r="BC623" i="25"/>
  <c r="AJ536" i="25"/>
  <c r="CC38" i="10"/>
  <c r="CC14" i="11"/>
  <c r="BT530" i="25"/>
  <c r="AH617" i="25"/>
  <c r="BN26" i="10"/>
  <c r="BN2" i="11"/>
  <c r="BN26" i="11" s="1"/>
  <c r="C38" i="10"/>
  <c r="C14" i="11"/>
  <c r="C38" i="11" s="1"/>
  <c r="CC10" i="11"/>
  <c r="AJ532" i="25"/>
  <c r="BV532" i="25" s="1"/>
  <c r="CC34" i="10"/>
  <c r="BV445" i="25"/>
  <c r="AJ619" i="25" l="1"/>
  <c r="BT617" i="25"/>
  <c r="CC38" i="11"/>
  <c r="BV536" i="25"/>
  <c r="AJ623" i="25"/>
  <c r="B38" i="10"/>
  <c r="B14" i="11"/>
  <c r="B38" i="11" s="1"/>
  <c r="BR611" i="25"/>
  <c r="BO26" i="10"/>
  <c r="BO2" i="11"/>
  <c r="BO26" i="11" s="1"/>
  <c r="BW32" i="10"/>
  <c r="BW8" i="11"/>
  <c r="BW32" i="11" s="1"/>
  <c r="CC34" i="11"/>
  <c r="BV619" i="25" l="1"/>
  <c r="BV623" i="25"/>
  <c r="BX32" i="10"/>
  <c r="BX8" i="11"/>
  <c r="BX32" i="11" s="1"/>
  <c r="BP26" i="10"/>
  <c r="BP2" i="11"/>
  <c r="BP26" i="11" s="1"/>
  <c r="BP205" i="25"/>
  <c r="AD640" i="25"/>
  <c r="BP553" i="25"/>
  <c r="BP118" i="25"/>
  <c r="BP466" i="25"/>
  <c r="BP640" i="25" l="1"/>
  <c r="BY32" i="10"/>
  <c r="AI530" i="25"/>
  <c r="BY8" i="11"/>
  <c r="BY32" i="11" s="1"/>
  <c r="AG524" i="25"/>
  <c r="BQ26" i="10"/>
  <c r="BQ2" i="11"/>
  <c r="BQ26" i="11" s="1"/>
  <c r="BS524" i="25" l="1"/>
  <c r="AG611" i="25"/>
  <c r="BR26" i="10"/>
  <c r="BR2" i="11"/>
  <c r="BR26" i="11" s="1"/>
  <c r="BZ32" i="10"/>
  <c r="BZ8" i="11"/>
  <c r="BZ32" i="11" s="1"/>
  <c r="BU530" i="25"/>
  <c r="AI617" i="25"/>
  <c r="BU617" i="25" l="1"/>
  <c r="BS611" i="25"/>
  <c r="BS26" i="10"/>
  <c r="BS2" i="11"/>
  <c r="BS26" i="11" s="1"/>
  <c r="CA32" i="10"/>
  <c r="CA8" i="11"/>
  <c r="CA32" i="11" s="1"/>
  <c r="BQ466" i="25" l="1"/>
  <c r="AE640" i="25"/>
  <c r="BQ205" i="25"/>
  <c r="BQ553" i="25"/>
  <c r="BQ118" i="25"/>
  <c r="BT26" i="10"/>
  <c r="BT2" i="11"/>
  <c r="BT26" i="11" s="1"/>
  <c r="CB32" i="10"/>
  <c r="CB8" i="11"/>
  <c r="CB32" i="11" s="1"/>
  <c r="BU26" i="10" l="1"/>
  <c r="AH524" i="25"/>
  <c r="BU2" i="11"/>
  <c r="BU26" i="11" s="1"/>
  <c r="CC32" i="10"/>
  <c r="AJ530" i="25"/>
  <c r="CC8" i="11"/>
  <c r="BQ640" i="25"/>
  <c r="BV26" i="10" l="1"/>
  <c r="BV2" i="11"/>
  <c r="BV26" i="11" s="1"/>
  <c r="CC32" i="11"/>
  <c r="BV530" i="25"/>
  <c r="AJ617" i="25"/>
  <c r="BT524" i="25"/>
  <c r="AH611" i="25"/>
  <c r="BV617" i="25" l="1"/>
  <c r="BW26" i="10"/>
  <c r="BW2" i="11"/>
  <c r="BW26" i="11" s="1"/>
  <c r="BT611" i="25"/>
  <c r="BX26" i="10" l="1"/>
  <c r="BX2" i="11"/>
  <c r="BX26" i="11" s="1"/>
  <c r="BR205" i="25"/>
  <c r="AF640" i="25"/>
  <c r="BR553" i="25"/>
  <c r="BR118" i="25"/>
  <c r="BR466" i="25"/>
  <c r="BR640" i="25" l="1"/>
  <c r="BY26" i="10"/>
  <c r="AI524" i="25"/>
  <c r="BY2" i="11"/>
  <c r="BY26" i="11" s="1"/>
  <c r="BZ26" i="10" l="1"/>
  <c r="BZ2" i="11"/>
  <c r="BZ26" i="11" s="1"/>
  <c r="BU524" i="25"/>
  <c r="AI611" i="25"/>
  <c r="BU611" i="25" l="1"/>
  <c r="CA26" i="10"/>
  <c r="CA2" i="11"/>
  <c r="CA26" i="11" s="1"/>
  <c r="AG640" i="25" l="1"/>
  <c r="BS205" i="25"/>
  <c r="BS553" i="25"/>
  <c r="BS118" i="25"/>
  <c r="BS466" i="25"/>
  <c r="CB26" i="10"/>
  <c r="CB2" i="11"/>
  <c r="CB26" i="11" s="1"/>
  <c r="AJ524" i="25" l="1"/>
  <c r="CC26" i="10"/>
  <c r="CC2" i="11"/>
  <c r="BS640" i="25"/>
  <c r="CC26" i="11" l="1"/>
  <c r="BV524" i="25"/>
  <c r="AJ611" i="25"/>
  <c r="BV611" i="25" l="1"/>
  <c r="AH640" i="25" l="1"/>
  <c r="BT205" i="25"/>
  <c r="BT553" i="25"/>
  <c r="BT118" i="25"/>
  <c r="BT466" i="25"/>
  <c r="BT640" i="25" l="1"/>
  <c r="AI640" i="25" l="1"/>
  <c r="BU205" i="25"/>
  <c r="BU553" i="25"/>
  <c r="BU118" i="25"/>
  <c r="BU466" i="25"/>
  <c r="BU640" i="25" l="1"/>
  <c r="BV205" i="25" l="1"/>
  <c r="AJ640" i="25"/>
  <c r="BV553" i="25"/>
  <c r="BV118" i="25"/>
  <c r="BV466" i="25"/>
  <c r="BV640" i="25" l="1"/>
  <c r="BV285" i="25" l="1"/>
  <c r="AJ372" i="25"/>
  <c r="BV337" i="25"/>
  <c r="AJ424" i="25"/>
  <c r="BV345" i="25"/>
  <c r="AJ432" i="25"/>
  <c r="BV313" i="25"/>
  <c r="AJ400" i="25"/>
  <c r="BV300" i="25"/>
  <c r="AJ387" i="25"/>
  <c r="BV339" i="25"/>
  <c r="AJ426" i="25"/>
  <c r="BV303" i="25"/>
  <c r="AJ390" i="25"/>
  <c r="BV311" i="25"/>
  <c r="AJ398" i="25"/>
  <c r="BV292" i="25"/>
  <c r="AJ379" i="25"/>
  <c r="BV321" i="25"/>
  <c r="AJ408" i="25"/>
  <c r="BV323" i="25"/>
  <c r="AJ410" i="25"/>
  <c r="BV296" i="25"/>
  <c r="AJ383" i="25"/>
  <c r="BV329" i="25"/>
  <c r="AJ416" i="25"/>
  <c r="BV343" i="25"/>
  <c r="AJ430" i="25"/>
  <c r="BV332" i="25"/>
  <c r="AJ419" i="25"/>
  <c r="BV298" i="25"/>
  <c r="AJ385" i="25"/>
  <c r="BV315" i="25"/>
  <c r="AJ402" i="25"/>
  <c r="BV307" i="25"/>
  <c r="AJ394" i="25"/>
  <c r="BV286" i="25"/>
  <c r="AJ373" i="25"/>
  <c r="BV290" i="25"/>
  <c r="AJ377" i="25"/>
  <c r="BV346" i="25"/>
  <c r="AJ433" i="25"/>
  <c r="BV310" i="25"/>
  <c r="AJ397" i="25"/>
  <c r="BV335" i="25"/>
  <c r="AJ422" i="25"/>
  <c r="BV316" i="25"/>
  <c r="AJ403" i="25"/>
  <c r="BV289" i="25"/>
  <c r="AJ376" i="25"/>
  <c r="BV334" i="25"/>
  <c r="AJ421" i="25"/>
  <c r="BV297" i="25"/>
  <c r="AJ384" i="25"/>
  <c r="BV304" i="25"/>
  <c r="AJ391" i="25"/>
  <c r="BV318" i="25"/>
  <c r="AJ405" i="25"/>
  <c r="BV322" i="25"/>
  <c r="AJ409" i="25"/>
  <c r="BV347" i="25"/>
  <c r="AJ434" i="25"/>
  <c r="BV333" i="25"/>
  <c r="AJ420" i="25"/>
  <c r="BV341" i="25"/>
  <c r="AJ428" i="25"/>
  <c r="BV327" i="25"/>
  <c r="AJ414" i="25"/>
  <c r="BV328" i="25"/>
  <c r="AJ415" i="25"/>
  <c r="BV308" i="25"/>
  <c r="AJ395" i="25"/>
  <c r="BV320" i="25"/>
  <c r="AJ407" i="25"/>
  <c r="BV287" i="25"/>
  <c r="AJ374" i="25"/>
  <c r="BV302" i="25"/>
  <c r="AJ389" i="25"/>
  <c r="BV294" i="25"/>
  <c r="AJ381" i="25"/>
  <c r="BV291" i="25"/>
  <c r="AJ378" i="25"/>
  <c r="BV338" i="25"/>
  <c r="AJ425" i="25"/>
  <c r="BV326" i="25"/>
  <c r="AJ413" i="25"/>
  <c r="BV293" i="25"/>
  <c r="AJ380" i="25"/>
  <c r="BV309" i="25"/>
  <c r="AJ396" i="25"/>
  <c r="BV295" i="25"/>
  <c r="AJ382" i="25"/>
  <c r="BV314" i="25"/>
  <c r="AJ401" i="25"/>
  <c r="BV382" i="25" l="1"/>
  <c r="BV396" i="25"/>
  <c r="BV425" i="25"/>
  <c r="BV230" i="26"/>
  <c r="AJ301" i="26"/>
  <c r="BV232" i="26"/>
  <c r="AJ303" i="26"/>
  <c r="BV268" i="26"/>
  <c r="AJ339" i="26"/>
  <c r="BV237" i="26"/>
  <c r="AJ308" i="26"/>
  <c r="BV245" i="26"/>
  <c r="AJ316" i="26"/>
  <c r="BV391" i="25"/>
  <c r="BV376" i="25"/>
  <c r="BV224" i="26"/>
  <c r="AJ295" i="26"/>
  <c r="BV226" i="26"/>
  <c r="AJ297" i="26"/>
  <c r="BV222" i="26"/>
  <c r="AJ293" i="26"/>
  <c r="BV432" i="25"/>
  <c r="BV390" i="25"/>
  <c r="BV260" i="26"/>
  <c r="AJ331" i="26"/>
  <c r="BV246" i="26"/>
  <c r="AJ317" i="26"/>
  <c r="BV374" i="25"/>
  <c r="BV415" i="25"/>
  <c r="BV229" i="26"/>
  <c r="AJ300" i="26"/>
  <c r="BV281" i="26"/>
  <c r="AJ352" i="26"/>
  <c r="BV274" i="26"/>
  <c r="AJ345" i="26"/>
  <c r="BV267" i="26"/>
  <c r="AJ338" i="26"/>
  <c r="BV433" i="25"/>
  <c r="BV258" i="26"/>
  <c r="AJ329" i="26"/>
  <c r="BV253" i="26"/>
  <c r="AJ324" i="26"/>
  <c r="BV216" i="26"/>
  <c r="AJ287" i="26"/>
  <c r="BV227" i="26"/>
  <c r="AJ298" i="26"/>
  <c r="BV408" i="25"/>
  <c r="BV266" i="26"/>
  <c r="AJ337" i="26"/>
  <c r="BV380" i="25"/>
  <c r="BV220" i="26"/>
  <c r="AJ291" i="26"/>
  <c r="BV279" i="26"/>
  <c r="AJ350" i="26"/>
  <c r="BV225" i="26"/>
  <c r="AJ296" i="26"/>
  <c r="BV420" i="25"/>
  <c r="BV247" i="26"/>
  <c r="AJ318" i="26"/>
  <c r="BV419" i="25"/>
  <c r="BV244" i="26"/>
  <c r="AJ315" i="26"/>
  <c r="BV221" i="26"/>
  <c r="AJ292" i="26"/>
  <c r="BV426" i="25"/>
  <c r="BV424" i="25"/>
  <c r="BV263" i="26"/>
  <c r="AJ334" i="26"/>
  <c r="BV235" i="26"/>
  <c r="AJ306" i="26"/>
  <c r="BV276" i="26"/>
  <c r="AJ347" i="26"/>
  <c r="BV278" i="26"/>
  <c r="AJ349" i="26"/>
  <c r="BV256" i="26"/>
  <c r="AJ327" i="26"/>
  <c r="BV409" i="25"/>
  <c r="BV403" i="25"/>
  <c r="BV377" i="25"/>
  <c r="BV402" i="25"/>
  <c r="BV272" i="26"/>
  <c r="AJ343" i="26"/>
  <c r="BV383" i="25"/>
  <c r="BV434" i="25"/>
  <c r="BV233" i="26"/>
  <c r="AJ304" i="26"/>
  <c r="BV255" i="26"/>
  <c r="AJ326" i="26"/>
  <c r="BV407" i="25"/>
  <c r="BV215" i="26"/>
  <c r="AJ286" i="26"/>
  <c r="BV242" i="26"/>
  <c r="AJ313" i="26"/>
  <c r="BV384" i="25"/>
  <c r="BV250" i="26"/>
  <c r="AJ321" i="26"/>
  <c r="BV236" i="26"/>
  <c r="AJ307" i="26"/>
  <c r="BV379" i="25"/>
  <c r="BV413" i="25"/>
  <c r="BV283" i="26"/>
  <c r="AJ354" i="26"/>
  <c r="BV387" i="25"/>
  <c r="BV241" i="26"/>
  <c r="AJ312" i="26"/>
  <c r="BV262" i="26"/>
  <c r="AJ333" i="26"/>
  <c r="BV389" i="25"/>
  <c r="BV219" i="26"/>
  <c r="AJ290" i="26"/>
  <c r="BV259" i="26"/>
  <c r="AJ330" i="26"/>
  <c r="BV405" i="25"/>
  <c r="BV422" i="25"/>
  <c r="BV373" i="25"/>
  <c r="BV385" i="25"/>
  <c r="BV265" i="26"/>
  <c r="AJ336" i="26"/>
  <c r="BV410" i="25"/>
  <c r="BV218" i="26"/>
  <c r="AJ289" i="26"/>
  <c r="BV223" i="26"/>
  <c r="AJ294" i="26"/>
  <c r="BV414" i="25"/>
  <c r="BV372" i="25"/>
  <c r="BV280" i="26"/>
  <c r="AJ351" i="26"/>
  <c r="BV271" i="26"/>
  <c r="AJ342" i="26"/>
  <c r="BV378" i="25"/>
  <c r="BV261" i="26"/>
  <c r="AJ332" i="26"/>
  <c r="BV395" i="25"/>
  <c r="BV234" i="26"/>
  <c r="AJ305" i="26"/>
  <c r="BV275" i="26"/>
  <c r="AJ346" i="26"/>
  <c r="BV421" i="25"/>
  <c r="BV397" i="25"/>
  <c r="BV251" i="26"/>
  <c r="AJ322" i="26"/>
  <c r="BV239" i="26"/>
  <c r="AJ310" i="26"/>
  <c r="BV430" i="25"/>
  <c r="BV273" i="26"/>
  <c r="AJ344" i="26"/>
  <c r="BV401" i="25"/>
  <c r="BV398" i="25"/>
  <c r="BV400" i="25"/>
  <c r="BV270" i="26"/>
  <c r="AJ341" i="26"/>
  <c r="BV381" i="25"/>
  <c r="BV282" i="26"/>
  <c r="AJ353" i="26"/>
  <c r="BV269" i="26"/>
  <c r="AJ340" i="26"/>
  <c r="BV249" i="26"/>
  <c r="AJ320" i="26"/>
  <c r="BV428" i="25"/>
  <c r="BV217" i="26"/>
  <c r="AJ288" i="26"/>
  <c r="BV394" i="25"/>
  <c r="BV231" i="26"/>
  <c r="AJ302" i="26"/>
  <c r="BV238" i="26"/>
  <c r="AJ309" i="26"/>
  <c r="BV416" i="25"/>
  <c r="BV264" i="26"/>
  <c r="AJ335" i="26"/>
  <c r="BZ47" i="8" l="1"/>
  <c r="BZ23" i="7"/>
  <c r="BZ40" i="8"/>
  <c r="BZ16" i="7"/>
  <c r="BZ33" i="8"/>
  <c r="BZ9" i="7"/>
  <c r="BV324" i="25"/>
  <c r="AJ411" i="25"/>
  <c r="BV353" i="26"/>
  <c r="BV327" i="26"/>
  <c r="BV329" i="26"/>
  <c r="BV300" i="26"/>
  <c r="BV295" i="26"/>
  <c r="CB34" i="8"/>
  <c r="CB10" i="7"/>
  <c r="BV335" i="26"/>
  <c r="BV332" i="26"/>
  <c r="BV334" i="26"/>
  <c r="CA8" i="7"/>
  <c r="CA32" i="8"/>
  <c r="CB33" i="8"/>
  <c r="CB9" i="7"/>
  <c r="CB33" i="7" s="1"/>
  <c r="CA10" i="7"/>
  <c r="CA34" i="8"/>
  <c r="BV294" i="26"/>
  <c r="BV333" i="26"/>
  <c r="BV286" i="26"/>
  <c r="BV336" i="25"/>
  <c r="AJ423" i="25"/>
  <c r="CB32" i="8"/>
  <c r="CB8" i="7"/>
  <c r="BV288" i="26"/>
  <c r="BV344" i="26"/>
  <c r="BV343" i="26"/>
  <c r="BV350" i="26"/>
  <c r="BV307" i="26"/>
  <c r="BV349" i="26"/>
  <c r="BV298" i="26"/>
  <c r="BV303" i="26"/>
  <c r="BV331" i="25"/>
  <c r="AJ418" i="25"/>
  <c r="BZ34" i="8"/>
  <c r="BZ10" i="7"/>
  <c r="BV342" i="26"/>
  <c r="CA6" i="7"/>
  <c r="CA30" i="8"/>
  <c r="CA5" i="7"/>
  <c r="CA29" i="8"/>
  <c r="BV319" i="25"/>
  <c r="AJ406" i="25"/>
  <c r="BV299" i="25"/>
  <c r="AJ386" i="25"/>
  <c r="BV346" i="26"/>
  <c r="BV289" i="26"/>
  <c r="BV312" i="26"/>
  <c r="BV318" i="26"/>
  <c r="BV287" i="26"/>
  <c r="BV338" i="26"/>
  <c r="CA23" i="7"/>
  <c r="CA47" i="8"/>
  <c r="BV309" i="26"/>
  <c r="BV291" i="26"/>
  <c r="BV301" i="26"/>
  <c r="BV301" i="25"/>
  <c r="AJ388" i="25"/>
  <c r="CA33" i="8"/>
  <c r="CA9" i="7"/>
  <c r="BV330" i="26"/>
  <c r="BV321" i="26"/>
  <c r="BV326" i="26"/>
  <c r="BV293" i="26"/>
  <c r="BV316" i="26"/>
  <c r="BV340" i="25"/>
  <c r="AJ427" i="25"/>
  <c r="CA40" i="8"/>
  <c r="CA16" i="7"/>
  <c r="CA40" i="7" s="1"/>
  <c r="CB47" i="8"/>
  <c r="CB23" i="7"/>
  <c r="CB47" i="7" s="1"/>
  <c r="CA12" i="7"/>
  <c r="CA36" i="8"/>
  <c r="BZ32" i="8"/>
  <c r="BZ8" i="7"/>
  <c r="BZ32" i="7" s="1"/>
  <c r="BZ30" i="8"/>
  <c r="BZ6" i="7"/>
  <c r="BV320" i="26"/>
  <c r="BV341" i="26"/>
  <c r="BV347" i="26"/>
  <c r="BV292" i="26"/>
  <c r="BZ29" i="8"/>
  <c r="BZ5" i="7"/>
  <c r="BV312" i="25"/>
  <c r="AJ399" i="25"/>
  <c r="BZ36" i="8"/>
  <c r="BZ12" i="7"/>
  <c r="BZ36" i="7" s="1"/>
  <c r="BV310" i="26"/>
  <c r="BV305" i="26"/>
  <c r="BV354" i="26"/>
  <c r="BV345" i="26"/>
  <c r="BV317" i="26"/>
  <c r="CB30" i="8"/>
  <c r="CB6" i="7"/>
  <c r="BV305" i="25"/>
  <c r="AJ392" i="25"/>
  <c r="BV302" i="26"/>
  <c r="BV351" i="26"/>
  <c r="BV304" i="26"/>
  <c r="BV288" i="25"/>
  <c r="AJ375" i="25"/>
  <c r="CB29" i="8"/>
  <c r="CB5" i="7"/>
  <c r="CB36" i="8"/>
  <c r="CB12" i="7"/>
  <c r="CB36" i="7" s="1"/>
  <c r="BV336" i="26"/>
  <c r="BV290" i="26"/>
  <c r="BV313" i="26"/>
  <c r="BV324" i="26"/>
  <c r="BV352" i="26"/>
  <c r="BV297" i="26"/>
  <c r="BV308" i="26"/>
  <c r="CB40" i="8"/>
  <c r="CB16" i="7"/>
  <c r="CB40" i="7" s="1"/>
  <c r="BV340" i="26"/>
  <c r="BV306" i="26"/>
  <c r="BV331" i="26"/>
  <c r="BV330" i="25"/>
  <c r="AJ417" i="25"/>
  <c r="BV342" i="25"/>
  <c r="AJ429" i="25"/>
  <c r="BV322" i="26"/>
  <c r="BV315" i="26"/>
  <c r="BV296" i="26"/>
  <c r="BV337" i="26"/>
  <c r="BV339" i="26"/>
  <c r="BU313" i="25" l="1"/>
  <c r="AI400" i="25"/>
  <c r="BT314" i="25"/>
  <c r="AH401" i="25"/>
  <c r="BU302" i="25"/>
  <c r="AI389" i="25"/>
  <c r="BT311" i="25"/>
  <c r="AH398" i="25"/>
  <c r="BT315" i="25"/>
  <c r="AH402" i="25"/>
  <c r="BU337" i="25"/>
  <c r="AI424" i="25"/>
  <c r="BZ29" i="7"/>
  <c r="BU309" i="25"/>
  <c r="AI396" i="25"/>
  <c r="BT345" i="25"/>
  <c r="AH432" i="25"/>
  <c r="BU286" i="25"/>
  <c r="AI373" i="25"/>
  <c r="BU338" i="25"/>
  <c r="AI425" i="25"/>
  <c r="BU308" i="25"/>
  <c r="AI395" i="25"/>
  <c r="BU315" i="25"/>
  <c r="AI402" i="25"/>
  <c r="CA30" i="7"/>
  <c r="CB32" i="7"/>
  <c r="BU300" i="25"/>
  <c r="AI387" i="25"/>
  <c r="BU285" i="25"/>
  <c r="AI372" i="25"/>
  <c r="BT318" i="25"/>
  <c r="AH405" i="25"/>
  <c r="BT304" i="25"/>
  <c r="AH391" i="25"/>
  <c r="BT341" i="25"/>
  <c r="AH428" i="25"/>
  <c r="BV429" i="25"/>
  <c r="CA36" i="7"/>
  <c r="CA34" i="7"/>
  <c r="AJ284" i="25"/>
  <c r="CC47" i="8"/>
  <c r="CC23" i="7"/>
  <c r="CC47" i="7" s="1"/>
  <c r="BT294" i="25"/>
  <c r="AH381" i="25"/>
  <c r="BU328" i="25"/>
  <c r="AI415" i="25"/>
  <c r="BU320" i="25"/>
  <c r="AI407" i="25"/>
  <c r="BU287" i="25"/>
  <c r="AI374" i="25"/>
  <c r="BT329" i="25"/>
  <c r="AH416" i="25"/>
  <c r="BT289" i="25"/>
  <c r="AH376" i="25"/>
  <c r="BU347" i="25"/>
  <c r="AI434" i="25"/>
  <c r="BU346" i="25"/>
  <c r="AI433" i="25"/>
  <c r="AJ267" i="25"/>
  <c r="CC30" i="8"/>
  <c r="CC6" i="7"/>
  <c r="BT308" i="25"/>
  <c r="AH395" i="25"/>
  <c r="BT298" i="25"/>
  <c r="AH385" i="25"/>
  <c r="BU318" i="25"/>
  <c r="AI405" i="25"/>
  <c r="AJ266" i="25"/>
  <c r="CC29" i="8"/>
  <c r="CC5" i="7"/>
  <c r="CC29" i="7" s="1"/>
  <c r="BV411" i="25"/>
  <c r="BT291" i="25"/>
  <c r="AH378" i="25"/>
  <c r="BT317" i="25"/>
  <c r="AH404" i="25"/>
  <c r="BU290" i="25"/>
  <c r="AI377" i="25"/>
  <c r="BU329" i="25"/>
  <c r="AI416" i="25"/>
  <c r="BT292" i="25"/>
  <c r="AH379" i="25"/>
  <c r="BT323" i="25"/>
  <c r="AH410" i="25"/>
  <c r="BZ34" i="7"/>
  <c r="BV423" i="25"/>
  <c r="BU298" i="25"/>
  <c r="AI385" i="25"/>
  <c r="BU303" i="25"/>
  <c r="AI390" i="25"/>
  <c r="BV417" i="25"/>
  <c r="CB34" i="7"/>
  <c r="BZ33" i="7"/>
  <c r="BU323" i="25"/>
  <c r="AI410" i="25"/>
  <c r="BU292" i="25"/>
  <c r="AI379" i="25"/>
  <c r="BT302" i="25"/>
  <c r="AH389" i="25"/>
  <c r="BU295" i="25"/>
  <c r="AI382" i="25"/>
  <c r="BT333" i="25"/>
  <c r="AH420" i="25"/>
  <c r="BT300" i="25"/>
  <c r="AH387" i="25"/>
  <c r="BV418" i="25"/>
  <c r="CA32" i="7"/>
  <c r="BU314" i="25"/>
  <c r="AI401" i="25"/>
  <c r="BU297" i="25"/>
  <c r="AI384" i="25"/>
  <c r="BT287" i="25"/>
  <c r="AH374" i="25"/>
  <c r="BT313" i="25"/>
  <c r="AH400" i="25"/>
  <c r="BU327" i="25"/>
  <c r="AI414" i="25"/>
  <c r="BU322" i="25"/>
  <c r="AI409" i="25"/>
  <c r="BT328" i="25"/>
  <c r="AH415" i="25"/>
  <c r="BT303" i="25"/>
  <c r="AH390" i="25"/>
  <c r="BT310" i="25"/>
  <c r="AH397" i="25"/>
  <c r="BV386" i="25"/>
  <c r="AJ271" i="25"/>
  <c r="CC34" i="8"/>
  <c r="CC10" i="7"/>
  <c r="CC34" i="7" s="1"/>
  <c r="BT335" i="25"/>
  <c r="AH422" i="25"/>
  <c r="BU326" i="25"/>
  <c r="AI413" i="25"/>
  <c r="BU343" i="25"/>
  <c r="AI430" i="25"/>
  <c r="CB29" i="7"/>
  <c r="CA47" i="7"/>
  <c r="BT338" i="25"/>
  <c r="AH425" i="25"/>
  <c r="BU291" i="25"/>
  <c r="AI378" i="25"/>
  <c r="BU317" i="25"/>
  <c r="AI404" i="25"/>
  <c r="BU339" i="25"/>
  <c r="AI426" i="25"/>
  <c r="BU334" i="25"/>
  <c r="AI421" i="25"/>
  <c r="BU289" i="25"/>
  <c r="AI376" i="25"/>
  <c r="BU311" i="25"/>
  <c r="AI398" i="25"/>
  <c r="BU316" i="25"/>
  <c r="AI403" i="25"/>
  <c r="BT290" i="25"/>
  <c r="AH377" i="25"/>
  <c r="AJ270" i="25"/>
  <c r="CC33" i="8"/>
  <c r="CC9" i="7"/>
  <c r="CC33" i="7" s="1"/>
  <c r="BT309" i="25"/>
  <c r="AH396" i="25"/>
  <c r="BT320" i="25"/>
  <c r="AH407" i="25"/>
  <c r="BT307" i="25"/>
  <c r="AH394" i="25"/>
  <c r="BT293" i="25"/>
  <c r="AH380" i="25"/>
  <c r="AJ273" i="25"/>
  <c r="CC36" i="8"/>
  <c r="CC12" i="7"/>
  <c r="CC36" i="7" s="1"/>
  <c r="BV392" i="25"/>
  <c r="BV427" i="25"/>
  <c r="CA33" i="7"/>
  <c r="BT332" i="25"/>
  <c r="AH419" i="25"/>
  <c r="BT327" i="25"/>
  <c r="AH414" i="25"/>
  <c r="BT295" i="25"/>
  <c r="AH382" i="25"/>
  <c r="BU296" i="25"/>
  <c r="AI383" i="25"/>
  <c r="BT343" i="25"/>
  <c r="AH430" i="25"/>
  <c r="BU333" i="25"/>
  <c r="AI420" i="25"/>
  <c r="BU310" i="25"/>
  <c r="AI397" i="25"/>
  <c r="BV399" i="25"/>
  <c r="BZ30" i="7"/>
  <c r="BV406" i="25"/>
  <c r="BZ40" i="7"/>
  <c r="BU294" i="25"/>
  <c r="AI381" i="25"/>
  <c r="BT326" i="25"/>
  <c r="AH413" i="25"/>
  <c r="BU341" i="25"/>
  <c r="AI428" i="25"/>
  <c r="BT296" i="25"/>
  <c r="AH383" i="25"/>
  <c r="BU345" i="25"/>
  <c r="AI432" i="25"/>
  <c r="BU335" i="25"/>
  <c r="AI422" i="25"/>
  <c r="BT321" i="25"/>
  <c r="AH408" i="25"/>
  <c r="BT347" i="25"/>
  <c r="AH434" i="25"/>
  <c r="BT316" i="25"/>
  <c r="AH403" i="25"/>
  <c r="CB30" i="7"/>
  <c r="BT334" i="25"/>
  <c r="AH421" i="25"/>
  <c r="BT285" i="25"/>
  <c r="AH372" i="25"/>
  <c r="BU307" i="25"/>
  <c r="AI394" i="25"/>
  <c r="BT337" i="25"/>
  <c r="AH424" i="25"/>
  <c r="BT297" i="25"/>
  <c r="AH384" i="25"/>
  <c r="BU293" i="25"/>
  <c r="AI380" i="25"/>
  <c r="BT322" i="25"/>
  <c r="AH409" i="25"/>
  <c r="BZ47" i="7"/>
  <c r="BU332" i="25"/>
  <c r="AI419" i="25"/>
  <c r="BT339" i="25"/>
  <c r="AH426" i="25"/>
  <c r="BT346" i="25"/>
  <c r="AH433" i="25"/>
  <c r="BU321" i="25"/>
  <c r="AI408" i="25"/>
  <c r="BU304" i="25"/>
  <c r="AI391" i="25"/>
  <c r="BT286" i="25"/>
  <c r="AH373" i="25"/>
  <c r="AJ277" i="25"/>
  <c r="CC40" i="8"/>
  <c r="CC16" i="7"/>
  <c r="CC40" i="7" s="1"/>
  <c r="BV375" i="25"/>
  <c r="BV388" i="25"/>
  <c r="CA29" i="7"/>
  <c r="BU238" i="26" l="1"/>
  <c r="AI309" i="26"/>
  <c r="BU220" i="26"/>
  <c r="AI291" i="26"/>
  <c r="BU381" i="25"/>
  <c r="BT414" i="25"/>
  <c r="BV270" i="25"/>
  <c r="AJ357" i="25"/>
  <c r="BU430" i="25"/>
  <c r="BU245" i="26"/>
  <c r="AI316" i="26"/>
  <c r="BT379" i="25"/>
  <c r="BU272" i="26"/>
  <c r="AI343" i="26"/>
  <c r="BU372" i="25"/>
  <c r="BT244" i="26"/>
  <c r="AH315" i="26"/>
  <c r="BT219" i="26"/>
  <c r="AH290" i="26"/>
  <c r="BT273" i="26"/>
  <c r="AH344" i="26"/>
  <c r="BT248" i="26"/>
  <c r="AH319" i="26"/>
  <c r="BU404" i="25"/>
  <c r="BU232" i="26"/>
  <c r="AI303" i="26"/>
  <c r="BT433" i="25"/>
  <c r="BT226" i="26"/>
  <c r="AH297" i="26"/>
  <c r="BU420" i="25"/>
  <c r="AH276" i="25"/>
  <c r="BU39" i="8"/>
  <c r="BU15" i="7"/>
  <c r="BU39" i="7" s="1"/>
  <c r="BU376" i="25"/>
  <c r="BU230" i="26"/>
  <c r="AI301" i="26"/>
  <c r="BT390" i="25"/>
  <c r="BU248" i="26"/>
  <c r="AI319" i="26"/>
  <c r="BU219" i="26"/>
  <c r="AI290" i="26"/>
  <c r="BT265" i="26"/>
  <c r="AH336" i="26"/>
  <c r="BT218" i="26"/>
  <c r="AH289" i="26"/>
  <c r="BT263" i="26"/>
  <c r="AH334" i="26"/>
  <c r="BU236" i="26"/>
  <c r="AI307" i="26"/>
  <c r="BU424" i="25"/>
  <c r="BT409" i="25"/>
  <c r="BU394" i="25"/>
  <c r="BT241" i="26"/>
  <c r="AH312" i="26"/>
  <c r="BT383" i="25"/>
  <c r="BU383" i="25"/>
  <c r="BT407" i="25"/>
  <c r="BU222" i="26"/>
  <c r="AI293" i="26"/>
  <c r="AH281" i="25"/>
  <c r="BU44" i="8"/>
  <c r="BU20" i="7"/>
  <c r="BU44" i="7" s="1"/>
  <c r="BV271" i="25"/>
  <c r="AJ358" i="25"/>
  <c r="BT374" i="25"/>
  <c r="BT420" i="25"/>
  <c r="BU410" i="25"/>
  <c r="BT225" i="26"/>
  <c r="AH296" i="26"/>
  <c r="AH272" i="25"/>
  <c r="BU35" i="8"/>
  <c r="BU11" i="7"/>
  <c r="BU35" i="7" s="1"/>
  <c r="BT246" i="26"/>
  <c r="AH317" i="26"/>
  <c r="BT230" i="26"/>
  <c r="AH301" i="26"/>
  <c r="BU282" i="26"/>
  <c r="AI353" i="26"/>
  <c r="BT401" i="25"/>
  <c r="BT233" i="26"/>
  <c r="AH304" i="26"/>
  <c r="AH279" i="25"/>
  <c r="BU42" i="8"/>
  <c r="BU18" i="7"/>
  <c r="BU42" i="7" s="1"/>
  <c r="BT408" i="25"/>
  <c r="BT419" i="25"/>
  <c r="BT247" i="26"/>
  <c r="AH318" i="26"/>
  <c r="BU257" i="26"/>
  <c r="AI328" i="26"/>
  <c r="BU279" i="26"/>
  <c r="AI350" i="26"/>
  <c r="BV266" i="25"/>
  <c r="AJ353" i="25"/>
  <c r="BT278" i="26"/>
  <c r="AH349" i="26"/>
  <c r="BT381" i="25"/>
  <c r="BU373" i="25"/>
  <c r="BT259" i="26"/>
  <c r="AH330" i="26"/>
  <c r="BU391" i="25"/>
  <c r="BT426" i="25"/>
  <c r="AH275" i="25"/>
  <c r="BU38" i="8"/>
  <c r="BU14" i="7"/>
  <c r="BU38" i="7" s="1"/>
  <c r="BT269" i="26"/>
  <c r="AH340" i="26"/>
  <c r="BU428" i="25"/>
  <c r="BU242" i="26"/>
  <c r="AI313" i="26"/>
  <c r="BT380" i="25"/>
  <c r="AH280" i="25"/>
  <c r="BU43" i="8"/>
  <c r="BU19" i="7"/>
  <c r="BU43" i="7" s="1"/>
  <c r="BT415" i="25"/>
  <c r="BT387" i="25"/>
  <c r="BU251" i="26"/>
  <c r="AI322" i="26"/>
  <c r="BU247" i="26"/>
  <c r="AI318" i="26"/>
  <c r="BT268" i="26"/>
  <c r="AH339" i="26"/>
  <c r="BT395" i="25"/>
  <c r="BU374" i="25"/>
  <c r="BT428" i="25"/>
  <c r="BU224" i="26"/>
  <c r="AI295" i="26"/>
  <c r="BT270" i="26"/>
  <c r="AH341" i="26"/>
  <c r="BT222" i="26"/>
  <c r="AH293" i="26"/>
  <c r="BU269" i="26"/>
  <c r="AI340" i="26"/>
  <c r="BU240" i="26"/>
  <c r="AI311" i="26"/>
  <c r="BU380" i="25"/>
  <c r="BT279" i="26"/>
  <c r="AH350" i="26"/>
  <c r="BT377" i="25"/>
  <c r="BT282" i="26"/>
  <c r="AH353" i="26"/>
  <c r="BU378" i="25"/>
  <c r="BT227" i="26"/>
  <c r="AH298" i="26"/>
  <c r="BT283" i="26"/>
  <c r="AH354" i="26"/>
  <c r="BT261" i="26"/>
  <c r="AH332" i="26"/>
  <c r="BT404" i="25"/>
  <c r="BT229" i="26"/>
  <c r="AH300" i="26"/>
  <c r="BT274" i="26"/>
  <c r="AH345" i="26"/>
  <c r="BT376" i="25"/>
  <c r="BU276" i="26"/>
  <c r="AI347" i="26"/>
  <c r="AH283" i="25"/>
  <c r="BU46" i="8"/>
  <c r="BU22" i="7"/>
  <c r="BU46" i="7" s="1"/>
  <c r="AH282" i="25"/>
  <c r="BU45" i="8"/>
  <c r="BU21" i="7"/>
  <c r="BU45" i="7" s="1"/>
  <c r="BU244" i="26"/>
  <c r="AI315" i="26"/>
  <c r="BT217" i="26"/>
  <c r="AH288" i="26"/>
  <c r="BT382" i="25"/>
  <c r="BU260" i="26"/>
  <c r="AI331" i="26"/>
  <c r="BT237" i="26"/>
  <c r="AH308" i="26"/>
  <c r="BU413" i="25"/>
  <c r="BU409" i="25"/>
  <c r="BU384" i="25"/>
  <c r="BU278" i="26"/>
  <c r="AI349" i="26"/>
  <c r="BU416" i="25"/>
  <c r="CC30" i="7"/>
  <c r="BT280" i="26"/>
  <c r="AH351" i="26"/>
  <c r="BU270" i="26"/>
  <c r="AI341" i="26"/>
  <c r="BU261" i="26"/>
  <c r="AI332" i="26"/>
  <c r="BT384" i="25"/>
  <c r="BT403" i="25"/>
  <c r="BU422" i="25"/>
  <c r="BT255" i="26"/>
  <c r="AH326" i="26"/>
  <c r="BU221" i="26"/>
  <c r="AI292" i="26"/>
  <c r="BU228" i="26"/>
  <c r="AI299" i="26"/>
  <c r="BU255" i="26"/>
  <c r="AI326" i="26"/>
  <c r="BU382" i="25"/>
  <c r="BU268" i="26"/>
  <c r="AI339" i="26"/>
  <c r="BT378" i="25"/>
  <c r="BT251" i="26"/>
  <c r="AH322" i="26"/>
  <c r="BT281" i="26"/>
  <c r="AH352" i="26"/>
  <c r="BU387" i="25"/>
  <c r="BU395" i="25"/>
  <c r="BU400" i="25"/>
  <c r="BU274" i="26"/>
  <c r="AI345" i="26"/>
  <c r="BT264" i="26"/>
  <c r="AH335" i="26"/>
  <c r="BT421" i="25"/>
  <c r="BT260" i="26"/>
  <c r="AH331" i="26"/>
  <c r="BT232" i="26"/>
  <c r="AH303" i="26"/>
  <c r="BU421" i="25"/>
  <c r="BT425" i="25"/>
  <c r="AH265" i="25"/>
  <c r="BU28" i="8"/>
  <c r="BU4" i="7"/>
  <c r="BU28" i="7" s="1"/>
  <c r="BU256" i="26"/>
  <c r="AI327" i="26"/>
  <c r="BU405" i="25"/>
  <c r="BV267" i="25"/>
  <c r="AJ354" i="25"/>
  <c r="BU407" i="25"/>
  <c r="BV284" i="25"/>
  <c r="AJ371" i="25"/>
  <c r="BT391" i="25"/>
  <c r="BT432" i="25"/>
  <c r="BT402" i="25"/>
  <c r="BT242" i="26"/>
  <c r="AH313" i="26"/>
  <c r="BU262" i="26"/>
  <c r="AI333" i="26"/>
  <c r="BU229" i="26"/>
  <c r="AI300" i="26"/>
  <c r="BT396" i="25"/>
  <c r="BU403" i="25"/>
  <c r="BT215" i="26"/>
  <c r="AH286" i="26"/>
  <c r="BU390" i="25"/>
  <c r="BT240" i="26"/>
  <c r="AH311" i="26"/>
  <c r="BU264" i="26"/>
  <c r="AI335" i="26"/>
  <c r="BU433" i="25"/>
  <c r="BU283" i="26"/>
  <c r="AI354" i="26"/>
  <c r="BU250" i="26"/>
  <c r="AI321" i="26"/>
  <c r="AH263" i="25"/>
  <c r="BU26" i="8"/>
  <c r="BU2" i="7"/>
  <c r="BU26" i="7" s="1"/>
  <c r="BT275" i="26"/>
  <c r="AH346" i="26"/>
  <c r="BT267" i="26"/>
  <c r="AH338" i="26"/>
  <c r="BU401" i="25"/>
  <c r="BT389" i="25"/>
  <c r="BT245" i="26"/>
  <c r="AH316" i="26"/>
  <c r="AH264" i="25"/>
  <c r="BU27" i="8"/>
  <c r="BU3" i="7"/>
  <c r="BU27" i="7" s="1"/>
  <c r="BU235" i="26"/>
  <c r="AI306" i="26"/>
  <c r="BT238" i="26"/>
  <c r="AH309" i="26"/>
  <c r="BU425" i="25"/>
  <c r="BU396" i="25"/>
  <c r="BU234" i="26"/>
  <c r="AI305" i="26"/>
  <c r="BT266" i="26"/>
  <c r="AH337" i="26"/>
  <c r="BV277" i="25"/>
  <c r="AJ364" i="25"/>
  <c r="BT271" i="26"/>
  <c r="AH342" i="26"/>
  <c r="BT430" i="25"/>
  <c r="BT234" i="26"/>
  <c r="AH305" i="26"/>
  <c r="BU263" i="26"/>
  <c r="AI334" i="26"/>
  <c r="BU280" i="26"/>
  <c r="AI351" i="26"/>
  <c r="BT250" i="26"/>
  <c r="AH321" i="26"/>
  <c r="BU223" i="26"/>
  <c r="AI294" i="26"/>
  <c r="BT416" i="25"/>
  <c r="BT398" i="25"/>
  <c r="BU408" i="25"/>
  <c r="BU419" i="25"/>
  <c r="BU226" i="26"/>
  <c r="AI297" i="26"/>
  <c r="BU217" i="26"/>
  <c r="AI288" i="26"/>
  <c r="BT434" i="25"/>
  <c r="BU432" i="25"/>
  <c r="BT413" i="25"/>
  <c r="BU397" i="25"/>
  <c r="BU426" i="25"/>
  <c r="BT422" i="25"/>
  <c r="BT397" i="25"/>
  <c r="BU414" i="25"/>
  <c r="BT223" i="26"/>
  <c r="AH294" i="26"/>
  <c r="BT235" i="26"/>
  <c r="AH306" i="26"/>
  <c r="BT276" i="26"/>
  <c r="AH347" i="26"/>
  <c r="BT385" i="25"/>
  <c r="BT236" i="26"/>
  <c r="AH307" i="26"/>
  <c r="BU216" i="26"/>
  <c r="AI287" i="26"/>
  <c r="BU402" i="25"/>
  <c r="BT249" i="26"/>
  <c r="AH320" i="26"/>
  <c r="AH268" i="25"/>
  <c r="BU31" i="8"/>
  <c r="BU7" i="7"/>
  <c r="BU31" i="7" s="1"/>
  <c r="BU267" i="26"/>
  <c r="AI338" i="26"/>
  <c r="BU265" i="26"/>
  <c r="AI336" i="26"/>
  <c r="BU233" i="26"/>
  <c r="AI304" i="26"/>
  <c r="BT216" i="26"/>
  <c r="AH287" i="26"/>
  <c r="BU398" i="25"/>
  <c r="BT220" i="26"/>
  <c r="AH291" i="26"/>
  <c r="BT257" i="26"/>
  <c r="AH328" i="26"/>
  <c r="BU273" i="26"/>
  <c r="AI344" i="26"/>
  <c r="BU379" i="25"/>
  <c r="BU385" i="25"/>
  <c r="BT410" i="25"/>
  <c r="BU241" i="26"/>
  <c r="AI312" i="26"/>
  <c r="BU215" i="26"/>
  <c r="AI286" i="26"/>
  <c r="BT405" i="25"/>
  <c r="BT424" i="25"/>
  <c r="BT372" i="25"/>
  <c r="BU237" i="26"/>
  <c r="AI308" i="26"/>
  <c r="BU227" i="26"/>
  <c r="AI298" i="26"/>
  <c r="BV273" i="25"/>
  <c r="AJ360" i="25"/>
  <c r="BT394" i="25"/>
  <c r="BT239" i="26"/>
  <c r="AH310" i="26"/>
  <c r="BT400" i="25"/>
  <c r="BU281" i="26"/>
  <c r="AI352" i="26"/>
  <c r="BU415" i="25"/>
  <c r="BU271" i="26"/>
  <c r="AI342" i="26"/>
  <c r="BU259" i="26"/>
  <c r="AI330" i="26"/>
  <c r="BT224" i="26"/>
  <c r="AH295" i="26"/>
  <c r="BT231" i="26"/>
  <c r="AH302" i="26"/>
  <c r="BU231" i="26"/>
  <c r="AI302" i="26"/>
  <c r="BT373" i="25"/>
  <c r="AJ269" i="25"/>
  <c r="CC32" i="8"/>
  <c r="CC8" i="7"/>
  <c r="CC32" i="7" s="1"/>
  <c r="AK269" i="25"/>
  <c r="CG32" i="8"/>
  <c r="CG8" i="7"/>
  <c r="BU253" i="26"/>
  <c r="AI324" i="26"/>
  <c r="BU275" i="26"/>
  <c r="AI346" i="26"/>
  <c r="BT272" i="26"/>
  <c r="AH343" i="26"/>
  <c r="BU239" i="26"/>
  <c r="AI310" i="26"/>
  <c r="BT253" i="26"/>
  <c r="AH324" i="26"/>
  <c r="BU225" i="26"/>
  <c r="AI296" i="26"/>
  <c r="AH274" i="25"/>
  <c r="BU37" i="8"/>
  <c r="BU13" i="7"/>
  <c r="BU37" i="7" s="1"/>
  <c r="BU377" i="25"/>
  <c r="BT221" i="26"/>
  <c r="AH292" i="26"/>
  <c r="BT262" i="26"/>
  <c r="AH333" i="26"/>
  <c r="BU434" i="25"/>
  <c r="BU266" i="26"/>
  <c r="AI337" i="26"/>
  <c r="BU249" i="26"/>
  <c r="AI320" i="26"/>
  <c r="BU389" i="25"/>
  <c r="BS286" i="25" l="1"/>
  <c r="AG373" i="25"/>
  <c r="BT322" i="26"/>
  <c r="BT345" i="26"/>
  <c r="BS335" i="25"/>
  <c r="AG422" i="25"/>
  <c r="BU324" i="26"/>
  <c r="BU302" i="26"/>
  <c r="BU334" i="26"/>
  <c r="BU335" i="26"/>
  <c r="BU299" i="26"/>
  <c r="BT282" i="25"/>
  <c r="AH369" i="25"/>
  <c r="BT350" i="26"/>
  <c r="BT293" i="26"/>
  <c r="BU218" i="26"/>
  <c r="AI289" i="26"/>
  <c r="BT304" i="26"/>
  <c r="BU307" i="26"/>
  <c r="BU290" i="26"/>
  <c r="BV357" i="25"/>
  <c r="BS337" i="25"/>
  <c r="AG424" i="25"/>
  <c r="BS309" i="25"/>
  <c r="AG396" i="25"/>
  <c r="BS332" i="25"/>
  <c r="AG419" i="25"/>
  <c r="BS294" i="25"/>
  <c r="AG381" i="25"/>
  <c r="BS345" i="25"/>
  <c r="AG432" i="25"/>
  <c r="BS326" i="25"/>
  <c r="AG413" i="25"/>
  <c r="BS313" i="25"/>
  <c r="AG400" i="25"/>
  <c r="BU337" i="26"/>
  <c r="BV360" i="25"/>
  <c r="BU288" i="26"/>
  <c r="BU345" i="26"/>
  <c r="BT228" i="26"/>
  <c r="AH299" i="26"/>
  <c r="BV358" i="25"/>
  <c r="BT276" i="25"/>
  <c r="AH363" i="25"/>
  <c r="BS296" i="25"/>
  <c r="AG383" i="25"/>
  <c r="BS302" i="25"/>
  <c r="AG389" i="25"/>
  <c r="BS318" i="25"/>
  <c r="AG405" i="25"/>
  <c r="BS311" i="25"/>
  <c r="AG398" i="25"/>
  <c r="BU310" i="26"/>
  <c r="BT287" i="26"/>
  <c r="BV364" i="25"/>
  <c r="BT309" i="26"/>
  <c r="BT263" i="25"/>
  <c r="AH350" i="25"/>
  <c r="BU300" i="26"/>
  <c r="BT303" i="26"/>
  <c r="BU331" i="26"/>
  <c r="BT298" i="26"/>
  <c r="BV353" i="25"/>
  <c r="BT272" i="25"/>
  <c r="AH359" i="25"/>
  <c r="BT319" i="26"/>
  <c r="BS295" i="25"/>
  <c r="AG382" i="25"/>
  <c r="BS338" i="25"/>
  <c r="AG425" i="25"/>
  <c r="CG32" i="7"/>
  <c r="H62" i="13"/>
  <c r="BU344" i="26"/>
  <c r="BT268" i="25"/>
  <c r="AH355" i="25"/>
  <c r="BT347" i="26"/>
  <c r="BU349" i="26"/>
  <c r="BT300" i="26"/>
  <c r="BT340" i="26"/>
  <c r="BU319" i="26"/>
  <c r="BS346" i="25"/>
  <c r="AG433" i="25"/>
  <c r="BS316" i="25"/>
  <c r="AG403" i="25"/>
  <c r="BT302" i="26"/>
  <c r="BU352" i="26"/>
  <c r="BU286" i="26"/>
  <c r="BT337" i="26"/>
  <c r="BT311" i="26"/>
  <c r="BU292" i="26"/>
  <c r="BU332" i="26"/>
  <c r="BT341" i="26"/>
  <c r="BT339" i="26"/>
  <c r="BT330" i="26"/>
  <c r="BT334" i="26"/>
  <c r="BU343" i="26"/>
  <c r="BS285" i="25"/>
  <c r="AG372" i="25"/>
  <c r="BW269" i="25"/>
  <c r="AK356" i="25"/>
  <c r="BU298" i="26"/>
  <c r="BU304" i="26"/>
  <c r="BT320" i="26"/>
  <c r="BU321" i="26"/>
  <c r="BU327" i="26"/>
  <c r="BT331" i="26"/>
  <c r="BU339" i="26"/>
  <c r="BV257" i="26"/>
  <c r="AJ328" i="26"/>
  <c r="BT296" i="26"/>
  <c r="BT312" i="26"/>
  <c r="BT344" i="26"/>
  <c r="BS322" i="25"/>
  <c r="AG409" i="25"/>
  <c r="BS333" i="25"/>
  <c r="AG420" i="25"/>
  <c r="BT274" i="25"/>
  <c r="AH361" i="25"/>
  <c r="BU297" i="26"/>
  <c r="BU294" i="26"/>
  <c r="BU306" i="26"/>
  <c r="BU333" i="26"/>
  <c r="BT283" i="25"/>
  <c r="AH370" i="25"/>
  <c r="BU350" i="26"/>
  <c r="BU353" i="26"/>
  <c r="BT297" i="26"/>
  <c r="BS298" i="25"/>
  <c r="AG385" i="25"/>
  <c r="BS339" i="25"/>
  <c r="AG426" i="25"/>
  <c r="BS307" i="25"/>
  <c r="AG394" i="25"/>
  <c r="BT333" i="26"/>
  <c r="BT343" i="26"/>
  <c r="BT295" i="26"/>
  <c r="BT306" i="26"/>
  <c r="BT305" i="26"/>
  <c r="BT280" i="25"/>
  <c r="AH367" i="25"/>
  <c r="BT281" i="25"/>
  <c r="AH368" i="25"/>
  <c r="BS308" i="25"/>
  <c r="AG395" i="25"/>
  <c r="BU296" i="26"/>
  <c r="BU305" i="26"/>
  <c r="BT338" i="26"/>
  <c r="BV371" i="25"/>
  <c r="BT326" i="26"/>
  <c r="BU341" i="26"/>
  <c r="BT288" i="26"/>
  <c r="BU347" i="26"/>
  <c r="BU295" i="26"/>
  <c r="BU318" i="26"/>
  <c r="BT289" i="26"/>
  <c r="BS304" i="25"/>
  <c r="AG391" i="25"/>
  <c r="BU312" i="26"/>
  <c r="BT328" i="26"/>
  <c r="BU354" i="26"/>
  <c r="BT332" i="26"/>
  <c r="BT353" i="26"/>
  <c r="BU311" i="26"/>
  <c r="BT275" i="25"/>
  <c r="AH362" i="25"/>
  <c r="BU328" i="26"/>
  <c r="BT279" i="25"/>
  <c r="AH366" i="25"/>
  <c r="BU301" i="26"/>
  <c r="BT290" i="26"/>
  <c r="BS287" i="25"/>
  <c r="AG374" i="25"/>
  <c r="BS314" i="25"/>
  <c r="AG401" i="25"/>
  <c r="BS297" i="25"/>
  <c r="AG384" i="25"/>
  <c r="BS347" i="25"/>
  <c r="AG434" i="25"/>
  <c r="BS320" i="25"/>
  <c r="AG407" i="25"/>
  <c r="BV269" i="25"/>
  <c r="AJ356" i="25"/>
  <c r="BT310" i="26"/>
  <c r="BU308" i="26"/>
  <c r="BU336" i="26"/>
  <c r="BT321" i="26"/>
  <c r="BT286" i="26"/>
  <c r="BT351" i="26"/>
  <c r="BU315" i="26"/>
  <c r="BT256" i="26"/>
  <c r="AH327" i="26"/>
  <c r="BT301" i="26"/>
  <c r="BU293" i="26"/>
  <c r="BU316" i="26"/>
  <c r="BU291" i="26"/>
  <c r="BS315" i="25"/>
  <c r="AG402" i="25"/>
  <c r="BS334" i="25"/>
  <c r="AG421" i="25"/>
  <c r="BS323" i="25"/>
  <c r="AG410" i="25"/>
  <c r="BS292" i="25"/>
  <c r="AG379" i="25"/>
  <c r="BS290" i="25"/>
  <c r="AG377" i="25"/>
  <c r="BU330" i="26"/>
  <c r="BU287" i="26"/>
  <c r="BT294" i="26"/>
  <c r="BT264" i="25"/>
  <c r="AH351" i="25"/>
  <c r="BT313" i="26"/>
  <c r="BT265" i="25"/>
  <c r="AH352" i="25"/>
  <c r="BS291" i="25"/>
  <c r="AG378" i="25"/>
  <c r="BS300" i="25"/>
  <c r="AG387" i="25"/>
  <c r="BS303" i="25"/>
  <c r="AG390" i="25"/>
  <c r="BS321" i="25"/>
  <c r="AG408" i="25"/>
  <c r="BT324" i="26"/>
  <c r="BU346" i="26"/>
  <c r="BU351" i="26"/>
  <c r="BT316" i="26"/>
  <c r="BT346" i="26"/>
  <c r="BT352" i="26"/>
  <c r="BU326" i="26"/>
  <c r="BU322" i="26"/>
  <c r="BU246" i="26"/>
  <c r="AI317" i="26"/>
  <c r="BT336" i="26"/>
  <c r="BU303" i="26"/>
  <c r="BS293" i="25"/>
  <c r="AG380" i="25"/>
  <c r="BS328" i="25"/>
  <c r="AG415" i="25"/>
  <c r="BS327" i="25"/>
  <c r="AG414" i="25"/>
  <c r="BS317" i="25"/>
  <c r="AG404" i="25"/>
  <c r="BS341" i="25"/>
  <c r="AG428" i="25"/>
  <c r="BS329" i="25"/>
  <c r="AG416" i="25"/>
  <c r="BT292" i="26"/>
  <c r="BT291" i="26"/>
  <c r="BT335" i="26"/>
  <c r="BU340" i="26"/>
  <c r="BU313" i="26"/>
  <c r="BT318" i="26"/>
  <c r="BT317" i="26"/>
  <c r="BT315" i="26"/>
  <c r="BU309" i="26"/>
  <c r="BS289" i="25"/>
  <c r="AG376" i="25"/>
  <c r="BS310" i="25"/>
  <c r="AG397" i="25"/>
  <c r="BS343" i="25"/>
  <c r="AG430" i="25"/>
  <c r="BU320" i="26"/>
  <c r="BU342" i="26"/>
  <c r="BU338" i="26"/>
  <c r="BT307" i="26"/>
  <c r="BT342" i="26"/>
  <c r="BV354" i="25"/>
  <c r="BT308" i="26"/>
  <c r="BT354" i="26"/>
  <c r="BT349" i="26"/>
  <c r="BS226" i="26" l="1"/>
  <c r="AG297" i="26"/>
  <c r="BS256" i="26"/>
  <c r="AG327" i="26"/>
  <c r="BS390" i="25"/>
  <c r="BT352" i="25"/>
  <c r="BS273" i="26"/>
  <c r="AG344" i="26"/>
  <c r="BT361" i="25"/>
  <c r="AG268" i="25"/>
  <c r="BQ31" i="8"/>
  <c r="BQ7" i="7"/>
  <c r="BQ31" i="7" s="1"/>
  <c r="AG281" i="25"/>
  <c r="BQ44" i="8"/>
  <c r="BQ20" i="7"/>
  <c r="BQ44" i="7" s="1"/>
  <c r="BS389" i="25"/>
  <c r="BT299" i="26"/>
  <c r="BS263" i="26"/>
  <c r="AG334" i="26"/>
  <c r="BS235" i="26"/>
  <c r="AG306" i="26"/>
  <c r="BS246" i="26"/>
  <c r="AG317" i="26"/>
  <c r="BS414" i="25"/>
  <c r="BT327" i="26"/>
  <c r="BT362" i="25"/>
  <c r="BS227" i="26"/>
  <c r="AG298" i="26"/>
  <c r="AG276" i="25"/>
  <c r="BQ39" i="8"/>
  <c r="BQ15" i="7"/>
  <c r="BQ39" i="7" s="1"/>
  <c r="BS266" i="26"/>
  <c r="AG337" i="26"/>
  <c r="BT370" i="25"/>
  <c r="BW356" i="25"/>
  <c r="AG279" i="25"/>
  <c r="BQ42" i="8"/>
  <c r="BQ18" i="7"/>
  <c r="BQ42" i="7" s="1"/>
  <c r="BS261" i="26"/>
  <c r="AG332" i="26"/>
  <c r="BS222" i="26"/>
  <c r="AG293" i="26"/>
  <c r="BS432" i="25"/>
  <c r="AG272" i="25"/>
  <c r="BQ35" i="8"/>
  <c r="BQ11" i="7"/>
  <c r="BQ35" i="7" s="1"/>
  <c r="BS422" i="25"/>
  <c r="BS248" i="26"/>
  <c r="AG319" i="26"/>
  <c r="BU317" i="26"/>
  <c r="BS377" i="25"/>
  <c r="BS216" i="26"/>
  <c r="AG287" i="26"/>
  <c r="BS257" i="26"/>
  <c r="AG328" i="26"/>
  <c r="BS244" i="26"/>
  <c r="AG315" i="26"/>
  <c r="BS283" i="26"/>
  <c r="AG354" i="26"/>
  <c r="AG275" i="25"/>
  <c r="BQ38" i="8"/>
  <c r="BQ14" i="7"/>
  <c r="BQ38" i="7" s="1"/>
  <c r="BS220" i="26"/>
  <c r="AG291" i="26"/>
  <c r="BS268" i="26"/>
  <c r="AG339" i="26"/>
  <c r="BS402" i="25"/>
  <c r="BS374" i="25"/>
  <c r="BS217" i="26"/>
  <c r="AG288" i="26"/>
  <c r="BS269" i="26"/>
  <c r="AG340" i="26"/>
  <c r="BS424" i="25"/>
  <c r="AG274" i="25"/>
  <c r="BQ37" i="8"/>
  <c r="BQ13" i="7"/>
  <c r="BQ37" i="7" s="1"/>
  <c r="BS240" i="26"/>
  <c r="AG311" i="26"/>
  <c r="BS376" i="25"/>
  <c r="BS387" i="25"/>
  <c r="BS219" i="26"/>
  <c r="AG290" i="26"/>
  <c r="BS238" i="26"/>
  <c r="AG309" i="26"/>
  <c r="BS391" i="25"/>
  <c r="BS395" i="25"/>
  <c r="BS218" i="26"/>
  <c r="AG289" i="26"/>
  <c r="BS433" i="25"/>
  <c r="BS425" i="25"/>
  <c r="BV248" i="26"/>
  <c r="AJ319" i="26"/>
  <c r="BS381" i="25"/>
  <c r="BS223" i="26"/>
  <c r="AG294" i="26"/>
  <c r="BS232" i="26"/>
  <c r="AG303" i="26"/>
  <c r="AG278" i="25"/>
  <c r="BQ41" i="8"/>
  <c r="BQ17" i="7"/>
  <c r="BQ41" i="7" s="1"/>
  <c r="BS233" i="26"/>
  <c r="AG304" i="26"/>
  <c r="BS416" i="25"/>
  <c r="BS408" i="25"/>
  <c r="BT351" i="25"/>
  <c r="BS236" i="26"/>
  <c r="AG307" i="26"/>
  <c r="BS394" i="25"/>
  <c r="AG263" i="25"/>
  <c r="BQ26" i="8"/>
  <c r="BQ2" i="7"/>
  <c r="BQ26" i="7" s="1"/>
  <c r="BS398" i="25"/>
  <c r="BS383" i="25"/>
  <c r="BS400" i="25"/>
  <c r="BS230" i="26"/>
  <c r="AG301" i="26"/>
  <c r="BS379" i="25"/>
  <c r="BV356" i="25"/>
  <c r="BT368" i="25"/>
  <c r="BS279" i="26"/>
  <c r="AG350" i="26"/>
  <c r="BS262" i="26"/>
  <c r="AG333" i="26"/>
  <c r="BS382" i="25"/>
  <c r="BT359" i="25"/>
  <c r="BT350" i="25"/>
  <c r="BS255" i="26"/>
  <c r="AG326" i="26"/>
  <c r="BS430" i="25"/>
  <c r="BS415" i="25"/>
  <c r="BS224" i="26"/>
  <c r="AG295" i="26"/>
  <c r="BS378" i="25"/>
  <c r="BS274" i="26"/>
  <c r="AG345" i="26"/>
  <c r="BS264" i="26"/>
  <c r="AG335" i="26"/>
  <c r="BS384" i="25"/>
  <c r="BS426" i="25"/>
  <c r="AG283" i="25"/>
  <c r="BQ46" i="8"/>
  <c r="BQ22" i="7"/>
  <c r="BQ46" i="7" s="1"/>
  <c r="BS247" i="26"/>
  <c r="AG318" i="26"/>
  <c r="BS413" i="25"/>
  <c r="BT369" i="25"/>
  <c r="AG282" i="25"/>
  <c r="BQ45" i="8"/>
  <c r="BQ21" i="7"/>
  <c r="BQ45" i="7" s="1"/>
  <c r="BS221" i="26"/>
  <c r="AG292" i="26"/>
  <c r="BS251" i="26"/>
  <c r="AG322" i="26"/>
  <c r="BS428" i="25"/>
  <c r="BS259" i="26"/>
  <c r="AG330" i="26"/>
  <c r="BS249" i="26"/>
  <c r="AG320" i="26"/>
  <c r="BS410" i="25"/>
  <c r="BS420" i="25"/>
  <c r="BS234" i="26"/>
  <c r="AG305" i="26"/>
  <c r="BS403" i="25"/>
  <c r="BS242" i="26"/>
  <c r="AG313" i="26"/>
  <c r="BT363" i="25"/>
  <c r="BS419" i="25"/>
  <c r="BS380" i="25"/>
  <c r="BS407" i="25"/>
  <c r="AG280" i="25"/>
  <c r="BQ43" i="8"/>
  <c r="BQ19" i="7"/>
  <c r="BQ43" i="7" s="1"/>
  <c r="BT366" i="25"/>
  <c r="BT367" i="25"/>
  <c r="BS253" i="26"/>
  <c r="AG324" i="26"/>
  <c r="BT355" i="25"/>
  <c r="BS272" i="26"/>
  <c r="AG343" i="26"/>
  <c r="BS278" i="26"/>
  <c r="AG349" i="26"/>
  <c r="AG264" i="25"/>
  <c r="BQ27" i="8"/>
  <c r="BQ3" i="7"/>
  <c r="BQ27" i="7" s="1"/>
  <c r="BS270" i="26"/>
  <c r="AG341" i="26"/>
  <c r="AG265" i="25"/>
  <c r="BQ28" i="8"/>
  <c r="BQ4" i="7"/>
  <c r="BQ28" i="7" s="1"/>
  <c r="BS271" i="26"/>
  <c r="AG342" i="26"/>
  <c r="BS225" i="26"/>
  <c r="AG296" i="26"/>
  <c r="BS409" i="25"/>
  <c r="BV328" i="26"/>
  <c r="BS275" i="26"/>
  <c r="AG346" i="26"/>
  <c r="BS237" i="26"/>
  <c r="AG308" i="26"/>
  <c r="BS373" i="25"/>
  <c r="BS404" i="25"/>
  <c r="BS241" i="26"/>
  <c r="AG312" i="26"/>
  <c r="BS385" i="25"/>
  <c r="BS239" i="26"/>
  <c r="AG310" i="26"/>
  <c r="BS405" i="25"/>
  <c r="BS280" i="26"/>
  <c r="AG351" i="26"/>
  <c r="BS396" i="25"/>
  <c r="BS265" i="26"/>
  <c r="AG336" i="26"/>
  <c r="BS215" i="26"/>
  <c r="AG286" i="26"/>
  <c r="BS397" i="25"/>
  <c r="BS231" i="26"/>
  <c r="AG302" i="26"/>
  <c r="BS282" i="26"/>
  <c r="AG353" i="26"/>
  <c r="BS421" i="25"/>
  <c r="BS281" i="26"/>
  <c r="AG352" i="26"/>
  <c r="BS260" i="26"/>
  <c r="AG331" i="26"/>
  <c r="BS229" i="26"/>
  <c r="AG300" i="26"/>
  <c r="BS228" i="26"/>
  <c r="AG299" i="26"/>
  <c r="BS434" i="25"/>
  <c r="BS401" i="25"/>
  <c r="BS250" i="26"/>
  <c r="AG321" i="26"/>
  <c r="BS276" i="26"/>
  <c r="AG347" i="26"/>
  <c r="BS372" i="25"/>
  <c r="BS267" i="26"/>
  <c r="AG338" i="26"/>
  <c r="BU289" i="26"/>
  <c r="BS245" i="26"/>
  <c r="AG316" i="26"/>
  <c r="AZ280" i="25" l="1"/>
  <c r="N367" i="25"/>
  <c r="AS281" i="25"/>
  <c r="G368" i="25"/>
  <c r="BJ343" i="25"/>
  <c r="X430" i="25"/>
  <c r="Z28" i="8"/>
  <c r="Z4" i="7"/>
  <c r="Z28" i="7" s="1"/>
  <c r="AU280" i="25"/>
  <c r="I367" i="25"/>
  <c r="AR326" i="25"/>
  <c r="F413" i="25"/>
  <c r="BJ334" i="25"/>
  <c r="X421" i="25"/>
  <c r="AS285" i="25"/>
  <c r="G372" i="25"/>
  <c r="BR292" i="25"/>
  <c r="AF379" i="25"/>
  <c r="AS344" i="25"/>
  <c r="G431" i="25"/>
  <c r="AZ311" i="25"/>
  <c r="N398" i="25"/>
  <c r="BK301" i="25"/>
  <c r="Y388" i="25"/>
  <c r="AW345" i="25"/>
  <c r="K432" i="25"/>
  <c r="AF36" i="8"/>
  <c r="AF12" i="7"/>
  <c r="AF36" i="7" s="1"/>
  <c r="BK307" i="25"/>
  <c r="Y394" i="25"/>
  <c r="AS292" i="25"/>
  <c r="G379" i="25"/>
  <c r="AT285" i="25"/>
  <c r="H372" i="25"/>
  <c r="BL302" i="25"/>
  <c r="Z389" i="25"/>
  <c r="P39" i="8"/>
  <c r="P15" i="7"/>
  <c r="P39" i="7" s="1"/>
  <c r="AZ278" i="25"/>
  <c r="N365" i="25"/>
  <c r="AW338" i="25"/>
  <c r="K425" i="25"/>
  <c r="BK346" i="25"/>
  <c r="Y433" i="25"/>
  <c r="AQ279" i="25"/>
  <c r="E366" i="25"/>
  <c r="BA284" i="25"/>
  <c r="O371" i="25"/>
  <c r="BO344" i="25"/>
  <c r="AC431" i="25"/>
  <c r="AN301" i="25"/>
  <c r="B388" i="25"/>
  <c r="BK316" i="25"/>
  <c r="Y403" i="25"/>
  <c r="AN274" i="25"/>
  <c r="B361" i="25"/>
  <c r="AS264" i="25"/>
  <c r="G351" i="25"/>
  <c r="BD347" i="25"/>
  <c r="R434" i="25"/>
  <c r="AV264" i="25"/>
  <c r="J351" i="25"/>
  <c r="BO309" i="25"/>
  <c r="AC396" i="25"/>
  <c r="BP339" i="25"/>
  <c r="AD426" i="25"/>
  <c r="D36" i="8"/>
  <c r="D12" i="7"/>
  <c r="D36" i="7" s="1"/>
  <c r="AT328" i="25"/>
  <c r="H415" i="25"/>
  <c r="AT284" i="25"/>
  <c r="H371" i="25"/>
  <c r="AT311" i="25"/>
  <c r="H398" i="25"/>
  <c r="BH296" i="25"/>
  <c r="V383" i="25"/>
  <c r="BG334" i="25"/>
  <c r="U421" i="25"/>
  <c r="AP301" i="25"/>
  <c r="D388" i="25"/>
  <c r="AY290" i="25"/>
  <c r="M377" i="25"/>
  <c r="BI314" i="25"/>
  <c r="W401" i="25"/>
  <c r="AX264" i="25"/>
  <c r="L351" i="25"/>
  <c r="BF346" i="25"/>
  <c r="T433" i="25"/>
  <c r="BH331" i="25"/>
  <c r="V418" i="25"/>
  <c r="BM290" i="25"/>
  <c r="AA377" i="25"/>
  <c r="BE338" i="25"/>
  <c r="S425" i="25"/>
  <c r="BH321" i="25"/>
  <c r="V408" i="25"/>
  <c r="BR329" i="25"/>
  <c r="AF416" i="25"/>
  <c r="AU343" i="25"/>
  <c r="I430" i="25"/>
  <c r="D35" i="8"/>
  <c r="D11" i="7"/>
  <c r="D35" i="7" s="1"/>
  <c r="AN283" i="25"/>
  <c r="B370" i="25"/>
  <c r="BG296" i="25"/>
  <c r="U383" i="25"/>
  <c r="BP287" i="25"/>
  <c r="AD374" i="25"/>
  <c r="BA315" i="25"/>
  <c r="O402" i="25"/>
  <c r="AP336" i="25"/>
  <c r="D423" i="25"/>
  <c r="BH346" i="25"/>
  <c r="V433" i="25"/>
  <c r="AR268" i="25"/>
  <c r="F355" i="25"/>
  <c r="AX317" i="25"/>
  <c r="L404" i="25"/>
  <c r="AS282" i="25"/>
  <c r="G369" i="25"/>
  <c r="AU328" i="25"/>
  <c r="I415" i="25"/>
  <c r="S39" i="8"/>
  <c r="S15" i="7"/>
  <c r="S39" i="7" s="1"/>
  <c r="BE317" i="25"/>
  <c r="S404" i="25"/>
  <c r="BA328" i="25"/>
  <c r="O415" i="25"/>
  <c r="AP280" i="25"/>
  <c r="D367" i="25"/>
  <c r="H28" i="8"/>
  <c r="H4" i="7"/>
  <c r="H28" i="7" s="1"/>
  <c r="BJ341" i="25"/>
  <c r="X428" i="25"/>
  <c r="AS331" i="25"/>
  <c r="G418" i="25"/>
  <c r="BO334" i="25"/>
  <c r="AC421" i="25"/>
  <c r="AU297" i="25"/>
  <c r="I384" i="25"/>
  <c r="BG290" i="25"/>
  <c r="U377" i="25"/>
  <c r="AY322" i="25"/>
  <c r="M409" i="25"/>
  <c r="BC338" i="25"/>
  <c r="Q425" i="25"/>
  <c r="BM346" i="25"/>
  <c r="AA433" i="25"/>
  <c r="AF28" i="8"/>
  <c r="AF4" i="7"/>
  <c r="AF28" i="7" s="1"/>
  <c r="AU341" i="25"/>
  <c r="I428" i="25"/>
  <c r="AP275" i="25"/>
  <c r="D362" i="25"/>
  <c r="BF308" i="25"/>
  <c r="T395" i="25"/>
  <c r="BF303" i="25"/>
  <c r="T390" i="25"/>
  <c r="BA276" i="25"/>
  <c r="O363" i="25"/>
  <c r="AJ41" i="8"/>
  <c r="AJ17" i="7"/>
  <c r="AJ41" i="7" s="1"/>
  <c r="AN313" i="25"/>
  <c r="B400" i="25"/>
  <c r="AW311" i="25"/>
  <c r="K398" i="25"/>
  <c r="BN341" i="25"/>
  <c r="AB428" i="25"/>
  <c r="BI315" i="25"/>
  <c r="W402" i="25"/>
  <c r="BB343" i="25"/>
  <c r="P430" i="25"/>
  <c r="BB338" i="25"/>
  <c r="P425" i="25"/>
  <c r="BP346" i="25"/>
  <c r="AD433" i="25"/>
  <c r="BN285" i="25"/>
  <c r="AB372" i="25"/>
  <c r="BF317" i="25"/>
  <c r="T404" i="25"/>
  <c r="BP326" i="25"/>
  <c r="AD413" i="25"/>
  <c r="BM323" i="25"/>
  <c r="AA410" i="25"/>
  <c r="C35" i="8"/>
  <c r="C11" i="7"/>
  <c r="C35" i="7" s="1"/>
  <c r="BR341" i="25"/>
  <c r="AF428" i="25"/>
  <c r="AU323" i="25"/>
  <c r="I410" i="25"/>
  <c r="AY339" i="25"/>
  <c r="M426" i="25"/>
  <c r="O28" i="8"/>
  <c r="O4" i="7"/>
  <c r="O28" i="7" s="1"/>
  <c r="BN304" i="25"/>
  <c r="AB391" i="25"/>
  <c r="AN282" i="25"/>
  <c r="B369" i="25"/>
  <c r="BL298" i="25"/>
  <c r="Z385" i="25"/>
  <c r="AQ334" i="25"/>
  <c r="E421" i="25"/>
  <c r="AO289" i="25"/>
  <c r="C376" i="25"/>
  <c r="AX281" i="25"/>
  <c r="L368" i="25"/>
  <c r="BB329" i="25"/>
  <c r="P416" i="25"/>
  <c r="AV291" i="25"/>
  <c r="J378" i="25"/>
  <c r="AY283" i="25"/>
  <c r="M370" i="25"/>
  <c r="AN327" i="25"/>
  <c r="B414" i="25"/>
  <c r="BM341" i="25"/>
  <c r="AA428" i="25"/>
  <c r="AZ265" i="25"/>
  <c r="N352" i="25"/>
  <c r="BS347" i="26"/>
  <c r="BS286" i="26"/>
  <c r="BS264" i="25"/>
  <c r="AG351" i="25"/>
  <c r="BS307" i="26"/>
  <c r="BS337" i="26"/>
  <c r="BS344" i="26"/>
  <c r="BQ347" i="25"/>
  <c r="AE434" i="25"/>
  <c r="BJ333" i="25"/>
  <c r="X420" i="25"/>
  <c r="BB281" i="25"/>
  <c r="P368" i="25"/>
  <c r="AS346" i="25"/>
  <c r="G433" i="25"/>
  <c r="D39" i="8"/>
  <c r="D15" i="7"/>
  <c r="D39" i="7" s="1"/>
  <c r="AO292" i="25"/>
  <c r="C379" i="25"/>
  <c r="BN317" i="25"/>
  <c r="AB404" i="25"/>
  <c r="AW314" i="25"/>
  <c r="K401" i="25"/>
  <c r="BK322" i="25"/>
  <c r="Y409" i="25"/>
  <c r="AN338" i="25"/>
  <c r="B425" i="25"/>
  <c r="K36" i="8"/>
  <c r="K12" i="7"/>
  <c r="K36" i="7" s="1"/>
  <c r="AZ291" i="25"/>
  <c r="N378" i="25"/>
  <c r="BD307" i="25"/>
  <c r="R394" i="25"/>
  <c r="BE300" i="25"/>
  <c r="S387" i="25"/>
  <c r="AT289" i="25"/>
  <c r="H376" i="25"/>
  <c r="BJ321" i="25"/>
  <c r="X408" i="25"/>
  <c r="BB309" i="25"/>
  <c r="P396" i="25"/>
  <c r="BL317" i="25"/>
  <c r="Z404" i="25"/>
  <c r="AE36" i="8"/>
  <c r="AE12" i="7"/>
  <c r="AE36" i="7" s="1"/>
  <c r="AU284" i="25"/>
  <c r="I371" i="25"/>
  <c r="BN320" i="25"/>
  <c r="AB407" i="25"/>
  <c r="AN286" i="25"/>
  <c r="B373" i="25"/>
  <c r="BL297" i="25"/>
  <c r="Z384" i="25"/>
  <c r="AQ272" i="25"/>
  <c r="E359" i="25"/>
  <c r="AP284" i="25"/>
  <c r="D371" i="25"/>
  <c r="BL310" i="25"/>
  <c r="Z397" i="25"/>
  <c r="BR345" i="25"/>
  <c r="AF432" i="25"/>
  <c r="BA303" i="25"/>
  <c r="O390" i="25"/>
  <c r="AW272" i="25"/>
  <c r="K359" i="25"/>
  <c r="BO304" i="25"/>
  <c r="AC391" i="25"/>
  <c r="BA291" i="25"/>
  <c r="O378" i="25"/>
  <c r="AR345" i="25"/>
  <c r="F432" i="25"/>
  <c r="AO263" i="25"/>
  <c r="C350" i="25"/>
  <c r="AR285" i="25"/>
  <c r="F372" i="25"/>
  <c r="BP317" i="25"/>
  <c r="AD404" i="25"/>
  <c r="BC334" i="25"/>
  <c r="Q421" i="25"/>
  <c r="BK345" i="25"/>
  <c r="Y432" i="25"/>
  <c r="BB294" i="25"/>
  <c r="P381" i="25"/>
  <c r="AQ338" i="25"/>
  <c r="E425" i="25"/>
  <c r="BH313" i="25"/>
  <c r="V400" i="25"/>
  <c r="AS263" i="25"/>
  <c r="G350" i="25"/>
  <c r="BN329" i="25"/>
  <c r="AB416" i="25"/>
  <c r="BC292" i="25"/>
  <c r="Q379" i="25"/>
  <c r="AN315" i="25"/>
  <c r="B402" i="25"/>
  <c r="BJ309" i="25"/>
  <c r="X396" i="25"/>
  <c r="BE345" i="25"/>
  <c r="S432" i="25"/>
  <c r="BF316" i="25"/>
  <c r="T403" i="25"/>
  <c r="BA322" i="25"/>
  <c r="O409" i="25"/>
  <c r="L41" i="8"/>
  <c r="L17" i="7"/>
  <c r="L41" i="7" s="1"/>
  <c r="AN276" i="25"/>
  <c r="B363" i="25"/>
  <c r="BD327" i="25"/>
  <c r="R414" i="25"/>
  <c r="BN296" i="25"/>
  <c r="AB383" i="25"/>
  <c r="BB282" i="25"/>
  <c r="P369" i="25"/>
  <c r="BA343" i="25"/>
  <c r="O430" i="25"/>
  <c r="BN309" i="25"/>
  <c r="AB396" i="25"/>
  <c r="AR317" i="25"/>
  <c r="F404" i="25"/>
  <c r="BB279" i="25"/>
  <c r="P366" i="25"/>
  <c r="AT320" i="25"/>
  <c r="H407" i="25"/>
  <c r="AT338" i="25"/>
  <c r="H425" i="25"/>
  <c r="AT301" i="25"/>
  <c r="H388" i="25"/>
  <c r="AX326" i="25"/>
  <c r="L413" i="25"/>
  <c r="BF323" i="25"/>
  <c r="T410" i="25"/>
  <c r="F39" i="8"/>
  <c r="F15" i="7"/>
  <c r="F39" i="7" s="1"/>
  <c r="AX345" i="25"/>
  <c r="L432" i="25"/>
  <c r="BB292" i="25"/>
  <c r="P379" i="25"/>
  <c r="BL300" i="25"/>
  <c r="Z387" i="25"/>
  <c r="AP314" i="25"/>
  <c r="D401" i="25"/>
  <c r="BI327" i="25"/>
  <c r="W414" i="25"/>
  <c r="BD292" i="25"/>
  <c r="R379" i="25"/>
  <c r="BI292" i="25"/>
  <c r="W379" i="25"/>
  <c r="AQ316" i="25"/>
  <c r="E403" i="25"/>
  <c r="AX265" i="25"/>
  <c r="L352" i="25"/>
  <c r="BE341" i="25"/>
  <c r="S428" i="25"/>
  <c r="AT314" i="25"/>
  <c r="H401" i="25"/>
  <c r="AV294" i="25"/>
  <c r="J381" i="25"/>
  <c r="BA266" i="25"/>
  <c r="O353" i="25"/>
  <c r="AN275" i="25"/>
  <c r="B362" i="25"/>
  <c r="BI343" i="25"/>
  <c r="W430" i="25"/>
  <c r="AP309" i="25"/>
  <c r="D396" i="25"/>
  <c r="AY291" i="25"/>
  <c r="M378" i="25"/>
  <c r="AY307" i="25"/>
  <c r="M394" i="25"/>
  <c r="AY276" i="25"/>
  <c r="M363" i="25"/>
  <c r="AN296" i="25"/>
  <c r="B383" i="25"/>
  <c r="AR293" i="25"/>
  <c r="F380" i="25"/>
  <c r="BB301" i="25"/>
  <c r="P388" i="25"/>
  <c r="F36" i="8"/>
  <c r="F12" i="7"/>
  <c r="F36" i="7" s="1"/>
  <c r="AZ302" i="25"/>
  <c r="N389" i="25"/>
  <c r="BC294" i="25"/>
  <c r="Q381" i="25"/>
  <c r="BC328" i="25"/>
  <c r="Q415" i="25"/>
  <c r="BG298" i="25"/>
  <c r="U385" i="25"/>
  <c r="AU293" i="25"/>
  <c r="I380" i="25"/>
  <c r="BQ307" i="25"/>
  <c r="AE394" i="25"/>
  <c r="AQ333" i="25"/>
  <c r="E420" i="25"/>
  <c r="BR346" i="25"/>
  <c r="AF433" i="25"/>
  <c r="BM343" i="25"/>
  <c r="AA430" i="25"/>
  <c r="BM347" i="25"/>
  <c r="AA434" i="25"/>
  <c r="K39" i="8"/>
  <c r="K15" i="7"/>
  <c r="K39" i="7" s="1"/>
  <c r="BG294" i="25"/>
  <c r="U381" i="25"/>
  <c r="BK328" i="25"/>
  <c r="Y415" i="25"/>
  <c r="AV337" i="25"/>
  <c r="J424" i="25"/>
  <c r="AX275" i="25"/>
  <c r="L362" i="25"/>
  <c r="BB283" i="25"/>
  <c r="P370" i="25"/>
  <c r="AQ263" i="25"/>
  <c r="E350" i="25"/>
  <c r="BN292" i="25"/>
  <c r="AB379" i="25"/>
  <c r="AY336" i="25"/>
  <c r="M423" i="25"/>
  <c r="AV311" i="25"/>
  <c r="J398" i="25"/>
  <c r="BB280" i="25"/>
  <c r="P367" i="25"/>
  <c r="AO336" i="25"/>
  <c r="C423" i="25"/>
  <c r="BS299" i="26"/>
  <c r="BS308" i="26"/>
  <c r="BS333" i="26"/>
  <c r="BV319" i="26"/>
  <c r="BF291" i="25"/>
  <c r="T378" i="25"/>
  <c r="BH317" i="25"/>
  <c r="V404" i="25"/>
  <c r="AY281" i="25"/>
  <c r="M368" i="25"/>
  <c r="BC300" i="25"/>
  <c r="Q387" i="25"/>
  <c r="AS329" i="25"/>
  <c r="G416" i="25"/>
  <c r="AS273" i="25"/>
  <c r="G360" i="25"/>
  <c r="BA313" i="25"/>
  <c r="O400" i="25"/>
  <c r="BO337" i="25"/>
  <c r="AC424" i="25"/>
  <c r="Z41" i="8"/>
  <c r="Z17" i="7"/>
  <c r="Z41" i="7" s="1"/>
  <c r="AP263" i="25"/>
  <c r="D350" i="25"/>
  <c r="AQ284" i="25"/>
  <c r="E371" i="25"/>
  <c r="BM310" i="25"/>
  <c r="AA397" i="25"/>
  <c r="AU273" i="25"/>
  <c r="I360" i="25"/>
  <c r="BO338" i="25"/>
  <c r="AC425" i="25"/>
  <c r="BQ341" i="25"/>
  <c r="AE428" i="25"/>
  <c r="BB274" i="25"/>
  <c r="P361" i="25"/>
  <c r="BM295" i="25"/>
  <c r="AA382" i="25"/>
  <c r="AY303" i="25"/>
  <c r="M390" i="25"/>
  <c r="BC293" i="25"/>
  <c r="Q380" i="25"/>
  <c r="BR315" i="25"/>
  <c r="AF402" i="25"/>
  <c r="BO343" i="25"/>
  <c r="AC430" i="25"/>
  <c r="R41" i="8"/>
  <c r="R17" i="7"/>
  <c r="R41" i="7" s="1"/>
  <c r="BD295" i="25"/>
  <c r="R382" i="25"/>
  <c r="BD290" i="25"/>
  <c r="R377" i="25"/>
  <c r="AP278" i="25"/>
  <c r="D365" i="25"/>
  <c r="AX294" i="25"/>
  <c r="L381" i="25"/>
  <c r="AW336" i="25"/>
  <c r="K423" i="25"/>
  <c r="BA265" i="25"/>
  <c r="O352" i="25"/>
  <c r="BE290" i="25"/>
  <c r="S377" i="25"/>
  <c r="AP318" i="25"/>
  <c r="D405" i="25"/>
  <c r="BK295" i="25"/>
  <c r="Y382" i="25"/>
  <c r="AW296" i="25"/>
  <c r="K383" i="25"/>
  <c r="BN335" i="25"/>
  <c r="AB422" i="25"/>
  <c r="BA329" i="25"/>
  <c r="O416" i="25"/>
  <c r="AZ272" i="25"/>
  <c r="N359" i="25"/>
  <c r="AV328" i="25"/>
  <c r="J415" i="25"/>
  <c r="BG302" i="25"/>
  <c r="U389" i="25"/>
  <c r="BM326" i="25"/>
  <c r="AA413" i="25"/>
  <c r="BL318" i="25"/>
  <c r="Z405" i="25"/>
  <c r="BI293" i="25"/>
  <c r="W380" i="25"/>
  <c r="AV338" i="25"/>
  <c r="J425" i="25"/>
  <c r="BA336" i="25"/>
  <c r="O423" i="25"/>
  <c r="BD289" i="25"/>
  <c r="R376" i="25"/>
  <c r="BD321" i="25"/>
  <c r="R408" i="25"/>
  <c r="AZ284" i="25"/>
  <c r="N371" i="25"/>
  <c r="BO320" i="25"/>
  <c r="AC407" i="25"/>
  <c r="BG347" i="25"/>
  <c r="U434" i="25"/>
  <c r="BM300" i="25"/>
  <c r="AA387" i="25"/>
  <c r="AN317" i="25"/>
  <c r="B404" i="25"/>
  <c r="BL293" i="25"/>
  <c r="Z380" i="25"/>
  <c r="BL309" i="25"/>
  <c r="Z396" i="25"/>
  <c r="AT317" i="25"/>
  <c r="H404" i="25"/>
  <c r="BO345" i="25"/>
  <c r="AC432" i="25"/>
  <c r="AQ322" i="25"/>
  <c r="E409" i="25"/>
  <c r="BF289" i="25"/>
  <c r="T376" i="25"/>
  <c r="AQ344" i="25"/>
  <c r="E431" i="25"/>
  <c r="BM304" i="25"/>
  <c r="AA391" i="25"/>
  <c r="AQ314" i="25"/>
  <c r="E401" i="25"/>
  <c r="BH289" i="25"/>
  <c r="V376" i="25"/>
  <c r="BO327" i="25"/>
  <c r="AC414" i="25"/>
  <c r="AX303" i="25"/>
  <c r="L390" i="25"/>
  <c r="AP335" i="25"/>
  <c r="D422" i="25"/>
  <c r="BD343" i="25"/>
  <c r="R430" i="25"/>
  <c r="BO310" i="25"/>
  <c r="AC397" i="25"/>
  <c r="BR291" i="25"/>
  <c r="AF378" i="25"/>
  <c r="BN293" i="25"/>
  <c r="AB380" i="25"/>
  <c r="BI329" i="25"/>
  <c r="W416" i="25"/>
  <c r="AU266" i="25"/>
  <c r="I353" i="25"/>
  <c r="AQ276" i="25"/>
  <c r="E363" i="25"/>
  <c r="BQ298" i="25"/>
  <c r="AE385" i="25"/>
  <c r="AZ322" i="25"/>
  <c r="N409" i="25"/>
  <c r="BJ286" i="25"/>
  <c r="X373" i="25"/>
  <c r="AR294" i="25"/>
  <c r="F381" i="25"/>
  <c r="BN302" i="25"/>
  <c r="AB389" i="25"/>
  <c r="BP337" i="25"/>
  <c r="AD424" i="25"/>
  <c r="BF347" i="25"/>
  <c r="T434" i="25"/>
  <c r="G28" i="8"/>
  <c r="G4" i="7"/>
  <c r="G28" i="7" s="1"/>
  <c r="AW268" i="25"/>
  <c r="K355" i="25"/>
  <c r="AX333" i="25"/>
  <c r="L420" i="25"/>
  <c r="BM327" i="25"/>
  <c r="AA414" i="25"/>
  <c r="AP300" i="25"/>
  <c r="D387" i="25"/>
  <c r="AH40" i="8"/>
  <c r="AH16" i="7"/>
  <c r="AH40" i="7" s="1"/>
  <c r="BN286" i="25"/>
  <c r="AB373" i="25"/>
  <c r="BR302" i="25"/>
  <c r="AF389" i="25"/>
  <c r="BM338" i="25"/>
  <c r="AA425" i="25"/>
  <c r="BM335" i="25"/>
  <c r="AA422" i="25"/>
  <c r="AN316" i="25"/>
  <c r="B403" i="25"/>
  <c r="BM344" i="25"/>
  <c r="AA431" i="25"/>
  <c r="W28" i="8"/>
  <c r="W4" i="7"/>
  <c r="W28" i="7" s="1"/>
  <c r="C41" i="8"/>
  <c r="C17" i="7"/>
  <c r="C41" i="7" s="1"/>
  <c r="BQ332" i="25"/>
  <c r="AE419" i="25"/>
  <c r="BN289" i="25"/>
  <c r="AB376" i="25"/>
  <c r="BH292" i="25"/>
  <c r="V379" i="25"/>
  <c r="AP293" i="25"/>
  <c r="D380" i="25"/>
  <c r="AT322" i="25"/>
  <c r="H409" i="25"/>
  <c r="AX291" i="25"/>
  <c r="L378" i="25"/>
  <c r="BE304" i="25"/>
  <c r="S391" i="25"/>
  <c r="AZ310" i="25"/>
  <c r="N397" i="25"/>
  <c r="BQ285" i="25"/>
  <c r="AE372" i="25"/>
  <c r="AN321" i="25"/>
  <c r="B408" i="25"/>
  <c r="BG343" i="25"/>
  <c r="U430" i="25"/>
  <c r="AO291" i="25"/>
  <c r="C378" i="25"/>
  <c r="AY315" i="25"/>
  <c r="M402" i="25"/>
  <c r="AR263" i="25"/>
  <c r="F350" i="25"/>
  <c r="AO284" i="25"/>
  <c r="C371" i="25"/>
  <c r="BJ328" i="25"/>
  <c r="X415" i="25"/>
  <c r="B39" i="8"/>
  <c r="B15" i="7"/>
  <c r="B39" i="7" s="1"/>
  <c r="AV280" i="25"/>
  <c r="J367" i="25"/>
  <c r="BD302" i="25"/>
  <c r="R389" i="25"/>
  <c r="AO346" i="25"/>
  <c r="C433" i="25"/>
  <c r="BD310" i="25"/>
  <c r="R397" i="25"/>
  <c r="BF334" i="25"/>
  <c r="T421" i="25"/>
  <c r="BJ313" i="25"/>
  <c r="X400" i="25"/>
  <c r="BJ345" i="25"/>
  <c r="X432" i="25"/>
  <c r="BK343" i="25"/>
  <c r="Y430" i="25"/>
  <c r="BL304" i="25"/>
  <c r="Z391" i="25"/>
  <c r="AS309" i="25"/>
  <c r="G396" i="25"/>
  <c r="AZ290" i="25"/>
  <c r="N377" i="25"/>
  <c r="AR306" i="25"/>
  <c r="F393" i="25"/>
  <c r="BP292" i="25"/>
  <c r="AD379" i="25"/>
  <c r="BS322" i="26"/>
  <c r="BS335" i="26"/>
  <c r="BS315" i="26"/>
  <c r="BS319" i="26"/>
  <c r="BS332" i="26"/>
  <c r="BH297" i="25"/>
  <c r="V384" i="25"/>
  <c r="AW291" i="25"/>
  <c r="K378" i="25"/>
  <c r="AB28" i="8"/>
  <c r="AB4" i="7"/>
  <c r="AB28" i="7" s="1"/>
  <c r="BR304" i="25"/>
  <c r="AF391" i="25"/>
  <c r="BF336" i="25"/>
  <c r="T423" i="25"/>
  <c r="AZ293" i="25"/>
  <c r="N380" i="25"/>
  <c r="BA293" i="25"/>
  <c r="O380" i="25"/>
  <c r="BH294" i="25"/>
  <c r="V381" i="25"/>
  <c r="S36" i="8"/>
  <c r="S12" i="7"/>
  <c r="S36" i="7" s="1"/>
  <c r="AS335" i="25"/>
  <c r="G422" i="25"/>
  <c r="O41" i="8"/>
  <c r="O17" i="7"/>
  <c r="O41" i="7" s="1"/>
  <c r="AY347" i="25"/>
  <c r="M434" i="25"/>
  <c r="AU292" i="25"/>
  <c r="I379" i="25"/>
  <c r="BE316" i="25"/>
  <c r="S403" i="25"/>
  <c r="BF314" i="25"/>
  <c r="T401" i="25"/>
  <c r="AN285" i="25"/>
  <c r="B372" i="25"/>
  <c r="BN321" i="25"/>
  <c r="AB408" i="25"/>
  <c r="BF307" i="25"/>
  <c r="T394" i="25"/>
  <c r="AZ321" i="25"/>
  <c r="N408" i="25"/>
  <c r="G36" i="8"/>
  <c r="G12" i="7"/>
  <c r="G36" i="7" s="1"/>
  <c r="AP328" i="25"/>
  <c r="D415" i="25"/>
  <c r="BQ318" i="25"/>
  <c r="AE405" i="25"/>
  <c r="BQ295" i="25"/>
  <c r="AE382" i="25"/>
  <c r="AP311" i="25"/>
  <c r="D398" i="25"/>
  <c r="BO313" i="25"/>
  <c r="AC400" i="25"/>
  <c r="BP302" i="25"/>
  <c r="AD389" i="25"/>
  <c r="AV329" i="25"/>
  <c r="J416" i="25"/>
  <c r="BD331" i="25"/>
  <c r="R418" i="25"/>
  <c r="BE329" i="25"/>
  <c r="S416" i="25"/>
  <c r="AL40" i="8"/>
  <c r="AL16" i="7"/>
  <c r="AL40" i="7" s="1"/>
  <c r="BQ326" i="25"/>
  <c r="AE413" i="25"/>
  <c r="BD346" i="25"/>
  <c r="R433" i="25"/>
  <c r="AU306" i="25"/>
  <c r="I393" i="25"/>
  <c r="AS268" i="25"/>
  <c r="G355" i="25"/>
  <c r="BB339" i="25"/>
  <c r="P426" i="25"/>
  <c r="BK303" i="25"/>
  <c r="Y390" i="25"/>
  <c r="AZ285" i="25"/>
  <c r="N372" i="25"/>
  <c r="BP309" i="25"/>
  <c r="AD396" i="25"/>
  <c r="BI337" i="25"/>
  <c r="W424" i="25"/>
  <c r="BD329" i="25"/>
  <c r="R416" i="25"/>
  <c r="BF339" i="25"/>
  <c r="T426" i="25"/>
  <c r="P28" i="8"/>
  <c r="P4" i="7"/>
  <c r="P28" i="7" s="1"/>
  <c r="AB41" i="8"/>
  <c r="AB17" i="7"/>
  <c r="AB41" i="7" s="1"/>
  <c r="AX313" i="25"/>
  <c r="L400" i="25"/>
  <c r="AU311" i="25"/>
  <c r="I398" i="25"/>
  <c r="AO300" i="25"/>
  <c r="C387" i="25"/>
  <c r="AU301" i="25"/>
  <c r="I388" i="25"/>
  <c r="AU294" i="25"/>
  <c r="I381" i="25"/>
  <c r="AO334" i="25"/>
  <c r="C421" i="25"/>
  <c r="BR307" i="25"/>
  <c r="AF394" i="25"/>
  <c r="AT268" i="25"/>
  <c r="H355" i="25"/>
  <c r="AZ301" i="25"/>
  <c r="N388" i="25"/>
  <c r="AQ300" i="25"/>
  <c r="E387" i="25"/>
  <c r="AP290" i="25"/>
  <c r="D377" i="25"/>
  <c r="BA310" i="25"/>
  <c r="O397" i="25"/>
  <c r="AS274" i="25"/>
  <c r="G361" i="25"/>
  <c r="BJ285" i="25"/>
  <c r="X372" i="25"/>
  <c r="BQ314" i="25"/>
  <c r="AE401" i="25"/>
  <c r="AR265" i="25"/>
  <c r="F352" i="25"/>
  <c r="BI322" i="25"/>
  <c r="W409" i="25"/>
  <c r="BP289" i="25"/>
  <c r="AD376" i="25"/>
  <c r="BE333" i="25"/>
  <c r="S420" i="25"/>
  <c r="AS300" i="25"/>
  <c r="G387" i="25"/>
  <c r="X28" i="8"/>
  <c r="X4" i="7"/>
  <c r="X28" i="7" s="1"/>
  <c r="B43" i="8"/>
  <c r="B19" i="7"/>
  <c r="B43" i="7" s="1"/>
  <c r="AV297" i="25"/>
  <c r="J384" i="25"/>
  <c r="AS334" i="25"/>
  <c r="G421" i="25"/>
  <c r="BD301" i="25"/>
  <c r="R388" i="25"/>
  <c r="AZ317" i="25"/>
  <c r="N404" i="25"/>
  <c r="BJ304" i="25"/>
  <c r="X391" i="25"/>
  <c r="AN344" i="25"/>
  <c r="B431" i="25"/>
  <c r="BQ337" i="25"/>
  <c r="AE424" i="25"/>
  <c r="BG338" i="25"/>
  <c r="U425" i="25"/>
  <c r="BL292" i="25"/>
  <c r="Z379" i="25"/>
  <c r="AU274" i="25"/>
  <c r="I361" i="25"/>
  <c r="AX283" i="25"/>
  <c r="L370" i="25"/>
  <c r="AR291" i="25"/>
  <c r="F378" i="25"/>
  <c r="AZ276" i="25"/>
  <c r="N363" i="25"/>
  <c r="AY320" i="25"/>
  <c r="M407" i="25"/>
  <c r="BO308" i="25"/>
  <c r="AC395" i="25"/>
  <c r="AN28" i="8"/>
  <c r="AN4" i="7"/>
  <c r="AN28" i="7" s="1"/>
  <c r="AZ283" i="25"/>
  <c r="N370" i="25"/>
  <c r="AN272" i="25"/>
  <c r="B359" i="25"/>
  <c r="AR344" i="25"/>
  <c r="F431" i="25"/>
  <c r="BA326" i="25"/>
  <c r="O413" i="25"/>
  <c r="AU281" i="25"/>
  <c r="I368" i="25"/>
  <c r="AP294" i="25"/>
  <c r="D381" i="25"/>
  <c r="AX300" i="25"/>
  <c r="L387" i="25"/>
  <c r="BD294" i="25"/>
  <c r="R381" i="25"/>
  <c r="BN318" i="25"/>
  <c r="AB405" i="25"/>
  <c r="AN284" i="25"/>
  <c r="B371" i="25"/>
  <c r="BN308" i="25"/>
  <c r="AB395" i="25"/>
  <c r="BM328" i="25"/>
  <c r="AA415" i="25"/>
  <c r="AT272" i="25"/>
  <c r="H359" i="25"/>
  <c r="BO285" i="25"/>
  <c r="AC372" i="25"/>
  <c r="BC317" i="25"/>
  <c r="Q404" i="25"/>
  <c r="BL322" i="25"/>
  <c r="Z409" i="25"/>
  <c r="BS321" i="26"/>
  <c r="BS310" i="26"/>
  <c r="BS342" i="26"/>
  <c r="BS278" i="25"/>
  <c r="AG365" i="25"/>
  <c r="BS309" i="26"/>
  <c r="BS274" i="25"/>
  <c r="AG361" i="25"/>
  <c r="BS339" i="26"/>
  <c r="AR272" i="25"/>
  <c r="F359" i="25"/>
  <c r="BQ315" i="25"/>
  <c r="AE402" i="25"/>
  <c r="BK321" i="25"/>
  <c r="Y408" i="25"/>
  <c r="BD303" i="25"/>
  <c r="R390" i="25"/>
  <c r="AN328" i="25"/>
  <c r="B415" i="25"/>
  <c r="AP285" i="25"/>
  <c r="D372" i="25"/>
  <c r="BB293" i="25"/>
  <c r="P380" i="25"/>
  <c r="AR335" i="25"/>
  <c r="F422" i="25"/>
  <c r="BN343" i="25"/>
  <c r="AB430" i="25"/>
  <c r="AT263" i="25"/>
  <c r="H350" i="25"/>
  <c r="G39" i="8"/>
  <c r="G15" i="7"/>
  <c r="G39" i="7" s="1"/>
  <c r="BM294" i="25"/>
  <c r="AA381" i="25"/>
  <c r="BC302" i="25"/>
  <c r="Q389" i="25"/>
  <c r="AV346" i="25"/>
  <c r="J433" i="25"/>
  <c r="BN333" i="25"/>
  <c r="AB420" i="25"/>
  <c r="AW302" i="25"/>
  <c r="K389" i="25"/>
  <c r="BJ291" i="25"/>
  <c r="X378" i="25"/>
  <c r="AQ268" i="25"/>
  <c r="E355" i="25"/>
  <c r="BR313" i="25"/>
  <c r="AF400" i="25"/>
  <c r="BO311" i="25"/>
  <c r="AC398" i="25"/>
  <c r="BD316" i="25"/>
  <c r="R403" i="25"/>
  <c r="BH336" i="25"/>
  <c r="V423" i="25"/>
  <c r="AZ281" i="25"/>
  <c r="N368" i="25"/>
  <c r="BG286" i="25"/>
  <c r="U373" i="25"/>
  <c r="BQ294" i="25"/>
  <c r="AE381" i="25"/>
  <c r="AT278" i="25"/>
  <c r="H365" i="25"/>
  <c r="BB316" i="25"/>
  <c r="P403" i="25"/>
  <c r="AZ326" i="25"/>
  <c r="N413" i="25"/>
  <c r="BH291" i="25"/>
  <c r="V378" i="25"/>
  <c r="AZ343" i="25"/>
  <c r="N430" i="25"/>
  <c r="BR321" i="25"/>
  <c r="AF408" i="25"/>
  <c r="AO318" i="25"/>
  <c r="C405" i="25"/>
  <c r="AX304" i="25"/>
  <c r="L391" i="25"/>
  <c r="BB285" i="25"/>
  <c r="P372" i="25"/>
  <c r="AT326" i="25"/>
  <c r="H413" i="25"/>
  <c r="BL334" i="25"/>
  <c r="Z421" i="25"/>
  <c r="AQ311" i="25"/>
  <c r="E398" i="25"/>
  <c r="AN40" i="8"/>
  <c r="AN16" i="7"/>
  <c r="AN40" i="7" s="1"/>
  <c r="AB39" i="8"/>
  <c r="AB15" i="7"/>
  <c r="AB39" i="7" s="1"/>
  <c r="AY337" i="25"/>
  <c r="M424" i="25"/>
  <c r="BP293" i="25"/>
  <c r="AD380" i="25"/>
  <c r="BO329" i="25"/>
  <c r="AC416" i="25"/>
  <c r="BJ346" i="25"/>
  <c r="X433" i="25"/>
  <c r="AY328" i="25"/>
  <c r="M415" i="25"/>
  <c r="BM287" i="25"/>
  <c r="AA374" i="25"/>
  <c r="BK292" i="25"/>
  <c r="Y379" i="25"/>
  <c r="AO316" i="25"/>
  <c r="C403" i="25"/>
  <c r="BA341" i="25"/>
  <c r="O428" i="25"/>
  <c r="BK296" i="25"/>
  <c r="Y383" i="25"/>
  <c r="BI336" i="25"/>
  <c r="W423" i="25"/>
  <c r="AV317" i="25"/>
  <c r="J404" i="25"/>
  <c r="AN287" i="25"/>
  <c r="B374" i="25"/>
  <c r="BI308" i="25"/>
  <c r="W395" i="25"/>
  <c r="BP341" i="25"/>
  <c r="AD428" i="25"/>
  <c r="AT291" i="25"/>
  <c r="H378" i="25"/>
  <c r="BP347" i="25"/>
  <c r="AD434" i="25"/>
  <c r="BB300" i="25"/>
  <c r="P387" i="25"/>
  <c r="AO306" i="25"/>
  <c r="C393" i="25"/>
  <c r="AY314" i="25"/>
  <c r="M401" i="25"/>
  <c r="AY311" i="25"/>
  <c r="M398" i="25"/>
  <c r="BE328" i="25"/>
  <c r="S415" i="25"/>
  <c r="AQ336" i="25"/>
  <c r="E423" i="25"/>
  <c r="AU344" i="25"/>
  <c r="I431" i="25"/>
  <c r="BA294" i="25"/>
  <c r="O381" i="25"/>
  <c r="AY313" i="25"/>
  <c r="M400" i="25"/>
  <c r="BQ346" i="25"/>
  <c r="AE433" i="25"/>
  <c r="BA311" i="25"/>
  <c r="O398" i="25"/>
  <c r="BC344" i="25"/>
  <c r="Q431" i="25"/>
  <c r="AY346" i="25"/>
  <c r="M433" i="25"/>
  <c r="AY341" i="25"/>
  <c r="M428" i="25"/>
  <c r="BQ335" i="25"/>
  <c r="AE422" i="25"/>
  <c r="S28" i="8"/>
  <c r="S4" i="7"/>
  <c r="S28" i="7" s="1"/>
  <c r="BP343" i="25"/>
  <c r="AD430" i="25"/>
  <c r="BI341" i="25"/>
  <c r="W428" i="25"/>
  <c r="AT276" i="25"/>
  <c r="H363" i="25"/>
  <c r="AW275" i="25"/>
  <c r="K362" i="25"/>
  <c r="BM315" i="25"/>
  <c r="AA402" i="25"/>
  <c r="AY300" i="25"/>
  <c r="M387" i="25"/>
  <c r="BF333" i="25"/>
  <c r="T420" i="25"/>
  <c r="BL286" i="25"/>
  <c r="Z373" i="25"/>
  <c r="BL308" i="25"/>
  <c r="Z395" i="25"/>
  <c r="AR278" i="25"/>
  <c r="F365" i="25"/>
  <c r="N39" i="8"/>
  <c r="N15" i="7"/>
  <c r="N39" i="7" s="1"/>
  <c r="AW293" i="25"/>
  <c r="K380" i="25"/>
  <c r="BG301" i="25"/>
  <c r="U388" i="25"/>
  <c r="BR339" i="25"/>
  <c r="AF426" i="25"/>
  <c r="BS349" i="26"/>
  <c r="BS318" i="26"/>
  <c r="BS317" i="26"/>
  <c r="BG307" i="25"/>
  <c r="U394" i="25"/>
  <c r="BN313" i="25"/>
  <c r="AB400" i="25"/>
  <c r="BF329" i="25"/>
  <c r="T416" i="25"/>
  <c r="AX293" i="25"/>
  <c r="L380" i="25"/>
  <c r="BE331" i="25"/>
  <c r="S418" i="25"/>
  <c r="B36" i="8"/>
  <c r="B12" i="7"/>
  <c r="B36" i="7" s="1"/>
  <c r="AV289" i="25"/>
  <c r="J376" i="25"/>
  <c r="BQ328" i="25"/>
  <c r="AE415" i="25"/>
  <c r="AY331" i="25"/>
  <c r="M418" i="25"/>
  <c r="AW284" i="25"/>
  <c r="K371" i="25"/>
  <c r="AZ275" i="25"/>
  <c r="N362" i="25"/>
  <c r="G41" i="8"/>
  <c r="G17" i="7"/>
  <c r="G41" i="7" s="1"/>
  <c r="BF327" i="25"/>
  <c r="T414" i="25"/>
  <c r="AO264" i="25"/>
  <c r="C351" i="25"/>
  <c r="AS279" i="25"/>
  <c r="G366" i="25"/>
  <c r="AZ331" i="25"/>
  <c r="N418" i="25"/>
  <c r="AQ282" i="25"/>
  <c r="E369" i="25"/>
  <c r="AZ300" i="25"/>
  <c r="N387" i="25"/>
  <c r="BG336" i="25"/>
  <c r="U423" i="25"/>
  <c r="AP266" i="25"/>
  <c r="D353" i="25"/>
  <c r="BI313" i="25"/>
  <c r="W400" i="25"/>
  <c r="BL303" i="25"/>
  <c r="Z390" i="25"/>
  <c r="BO297" i="25"/>
  <c r="AC384" i="25"/>
  <c r="AY265" i="25"/>
  <c r="M352" i="25"/>
  <c r="BK310" i="25"/>
  <c r="Y397" i="25"/>
  <c r="AU282" i="25"/>
  <c r="I369" i="25"/>
  <c r="AS333" i="25"/>
  <c r="G420" i="25"/>
  <c r="L39" i="8"/>
  <c r="L15" i="7"/>
  <c r="L39" i="7" s="1"/>
  <c r="BR335" i="25"/>
  <c r="AF422" i="25"/>
  <c r="X36" i="8"/>
  <c r="X12" i="7"/>
  <c r="X36" i="7" s="1"/>
  <c r="AT266" i="25"/>
  <c r="H353" i="25"/>
  <c r="BC289" i="25"/>
  <c r="Q376" i="25"/>
  <c r="BP303" i="25"/>
  <c r="AD390" i="25"/>
  <c r="BA292" i="25"/>
  <c r="O379" i="25"/>
  <c r="BH344" i="25"/>
  <c r="V431" i="25"/>
  <c r="AP265" i="25"/>
  <c r="D352" i="25"/>
  <c r="AW264" i="25"/>
  <c r="K351" i="25"/>
  <c r="BA321" i="25"/>
  <c r="O408" i="25"/>
  <c r="AO282" i="25"/>
  <c r="C369" i="25"/>
  <c r="AY282" i="25"/>
  <c r="M369" i="25"/>
  <c r="AY268" i="25"/>
  <c r="M355" i="25"/>
  <c r="AP297" i="25"/>
  <c r="D384" i="25"/>
  <c r="AW333" i="25"/>
  <c r="K420" i="25"/>
  <c r="BI303" i="25"/>
  <c r="W390" i="25"/>
  <c r="AS283" i="25"/>
  <c r="G370" i="25"/>
  <c r="BR327" i="25"/>
  <c r="AF414" i="25"/>
  <c r="AP306" i="25"/>
  <c r="D393" i="25"/>
  <c r="BD314" i="25"/>
  <c r="R401" i="25"/>
  <c r="BE321" i="25"/>
  <c r="S408" i="25"/>
  <c r="BF310" i="25"/>
  <c r="T397" i="25"/>
  <c r="BP334" i="25"/>
  <c r="AD421" i="25"/>
  <c r="AN290" i="25"/>
  <c r="B377" i="25"/>
  <c r="BA263" i="25"/>
  <c r="O350" i="25"/>
  <c r="BL287" i="25"/>
  <c r="Z374" i="25"/>
  <c r="Z43" i="8"/>
  <c r="Z19" i="7"/>
  <c r="Z43" i="7" s="1"/>
  <c r="AN295" i="25"/>
  <c r="B382" i="25"/>
  <c r="BB303" i="25"/>
  <c r="P390" i="25"/>
  <c r="BM309" i="25"/>
  <c r="AA396" i="25"/>
  <c r="BJ316" i="25"/>
  <c r="X403" i="25"/>
  <c r="BR309" i="25"/>
  <c r="AF396" i="25"/>
  <c r="BB295" i="25"/>
  <c r="P382" i="25"/>
  <c r="BE315" i="25"/>
  <c r="S402" i="25"/>
  <c r="AX343" i="25"/>
  <c r="L430" i="25"/>
  <c r="BP344" i="25"/>
  <c r="AD431" i="25"/>
  <c r="BO318" i="25"/>
  <c r="AC405" i="25"/>
  <c r="AU335" i="25"/>
  <c r="I422" i="25"/>
  <c r="AU309" i="25"/>
  <c r="I396" i="25"/>
  <c r="AV276" i="25"/>
  <c r="J363" i="25"/>
  <c r="AQ283" i="25"/>
  <c r="E370" i="25"/>
  <c r="AT280" i="25"/>
  <c r="H367" i="25"/>
  <c r="AS316" i="25"/>
  <c r="G403" i="25"/>
  <c r="BA268" i="25"/>
  <c r="O355" i="25"/>
  <c r="F41" i="8"/>
  <c r="F17" i="7"/>
  <c r="F41" i="7" s="1"/>
  <c r="AZ315" i="25"/>
  <c r="N402" i="25"/>
  <c r="BA283" i="25"/>
  <c r="O370" i="25"/>
  <c r="BL335" i="25"/>
  <c r="Z422" i="25"/>
  <c r="AW278" i="25"/>
  <c r="K365" i="25"/>
  <c r="BH286" i="25"/>
  <c r="V373" i="25"/>
  <c r="BR294" i="25"/>
  <c r="AF381" i="25"/>
  <c r="BH322" i="25"/>
  <c r="V409" i="25"/>
  <c r="AT275" i="25"/>
  <c r="H362" i="25"/>
  <c r="BP327" i="25"/>
  <c r="AD414" i="25"/>
  <c r="AN281" i="25"/>
  <c r="B368" i="25"/>
  <c r="BR289" i="25"/>
  <c r="AF376" i="25"/>
  <c r="AY335" i="25"/>
  <c r="M422" i="25"/>
  <c r="AN41" i="8"/>
  <c r="AN17" i="7"/>
  <c r="AN41" i="7" s="1"/>
  <c r="AT309" i="25"/>
  <c r="H396" i="25"/>
  <c r="BC307" i="25"/>
  <c r="Q394" i="25"/>
  <c r="AN346" i="25"/>
  <c r="B433" i="25"/>
  <c r="BG328" i="25"/>
  <c r="U415" i="25"/>
  <c r="AT302" i="25"/>
  <c r="H389" i="25"/>
  <c r="BC346" i="25"/>
  <c r="Q433" i="25"/>
  <c r="AY293" i="25"/>
  <c r="M380" i="25"/>
  <c r="AZ295" i="25"/>
  <c r="N382" i="25"/>
  <c r="BA300" i="25"/>
  <c r="O387" i="25"/>
  <c r="AV275" i="25"/>
  <c r="J362" i="25"/>
  <c r="BS300" i="26"/>
  <c r="BS336" i="26"/>
  <c r="BS345" i="26"/>
  <c r="BS326" i="26"/>
  <c r="BS350" i="26"/>
  <c r="BS303" i="26"/>
  <c r="BS328" i="26"/>
  <c r="BS276" i="25"/>
  <c r="AG363" i="25"/>
  <c r="BB307" i="25"/>
  <c r="P394" i="25"/>
  <c r="BP322" i="25"/>
  <c r="AD409" i="25"/>
  <c r="BN345" i="25"/>
  <c r="AB432" i="25"/>
  <c r="BR303" i="25"/>
  <c r="AF390" i="25"/>
  <c r="BJ301" i="25"/>
  <c r="X388" i="25"/>
  <c r="AO274" i="25"/>
  <c r="C361" i="25"/>
  <c r="AS272" i="25"/>
  <c r="G359" i="25"/>
  <c r="BC336" i="25"/>
  <c r="Q423" i="25"/>
  <c r="BP285" i="25"/>
  <c r="AD372" i="25"/>
  <c r="AR282" i="25"/>
  <c r="F369" i="25"/>
  <c r="AP282" i="25"/>
  <c r="D369" i="25"/>
  <c r="AX302" i="25"/>
  <c r="L389" i="25"/>
  <c r="BG346" i="25"/>
  <c r="U433" i="25"/>
  <c r="AN264" i="25"/>
  <c r="B351" i="25"/>
  <c r="BB275" i="25"/>
  <c r="P362" i="25"/>
  <c r="AO323" i="25"/>
  <c r="C410" i="25"/>
  <c r="BR328" i="25"/>
  <c r="AF415" i="25"/>
  <c r="BD336" i="25"/>
  <c r="R423" i="25"/>
  <c r="AW329" i="25"/>
  <c r="K416" i="25"/>
  <c r="BK297" i="25"/>
  <c r="Y384" i="25"/>
  <c r="AZ341" i="25"/>
  <c r="N428" i="25"/>
  <c r="AU265" i="25"/>
  <c r="I352" i="25"/>
  <c r="BR337" i="25"/>
  <c r="AF424" i="25"/>
  <c r="AN322" i="25"/>
  <c r="B409" i="25"/>
  <c r="BN297" i="25"/>
  <c r="AB384" i="25"/>
  <c r="BD291" i="25"/>
  <c r="R378" i="25"/>
  <c r="AO328" i="25"/>
  <c r="C415" i="25"/>
  <c r="AY275" i="25"/>
  <c r="M362" i="25"/>
  <c r="BF296" i="25"/>
  <c r="T383" i="25"/>
  <c r="BL320" i="25"/>
  <c r="Z407" i="25"/>
  <c r="AP264" i="25"/>
  <c r="D351" i="25"/>
  <c r="AI40" i="8"/>
  <c r="AI16" i="7"/>
  <c r="AI40" i="7" s="1"/>
  <c r="AW292" i="25"/>
  <c r="K379" i="25"/>
  <c r="W39" i="8"/>
  <c r="W15" i="7"/>
  <c r="W39" i="7" s="1"/>
  <c r="AU285" i="25"/>
  <c r="I372" i="25"/>
  <c r="AV292" i="25"/>
  <c r="J379" i="25"/>
  <c r="BO341" i="25"/>
  <c r="AC428" i="25"/>
  <c r="BL307" i="25"/>
  <c r="Z394" i="25"/>
  <c r="BA344" i="25"/>
  <c r="O431" i="25"/>
  <c r="BO335" i="25"/>
  <c r="AC422" i="25"/>
  <c r="AU272" i="25"/>
  <c r="I359" i="25"/>
  <c r="BK286" i="25"/>
  <c r="Y373" i="25"/>
  <c r="BK329" i="25"/>
  <c r="Y416" i="25"/>
  <c r="BM298" i="25"/>
  <c r="AA385" i="25"/>
  <c r="AV322" i="25"/>
  <c r="J409" i="25"/>
  <c r="N36" i="8"/>
  <c r="N12" i="7"/>
  <c r="N36" i="7" s="1"/>
  <c r="BE344" i="25"/>
  <c r="S431" i="25"/>
  <c r="AR279" i="25"/>
  <c r="F366" i="25"/>
  <c r="BP295" i="25"/>
  <c r="AD382" i="25"/>
  <c r="BG292" i="25"/>
  <c r="U379" i="25"/>
  <c r="BQ316" i="25"/>
  <c r="AE403" i="25"/>
  <c r="AX328" i="25"/>
  <c r="L415" i="25"/>
  <c r="J36" i="8"/>
  <c r="J12" i="7"/>
  <c r="J36" i="7" s="1"/>
  <c r="AQ264" i="25"/>
  <c r="E351" i="25"/>
  <c r="BI345" i="25"/>
  <c r="W432" i="25"/>
  <c r="AQ291" i="25"/>
  <c r="E378" i="25"/>
  <c r="BB304" i="25"/>
  <c r="P391" i="25"/>
  <c r="BO332" i="25"/>
  <c r="AC419" i="25"/>
  <c r="AP291" i="25"/>
  <c r="D378" i="25"/>
  <c r="AQ346" i="25"/>
  <c r="E433" i="25"/>
  <c r="BL321" i="25"/>
  <c r="Z408" i="25"/>
  <c r="AZ266" i="25"/>
  <c r="N353" i="25"/>
  <c r="BM303" i="25"/>
  <c r="AA390" i="25"/>
  <c r="AT331" i="25"/>
  <c r="H418" i="25"/>
  <c r="BL332" i="25"/>
  <c r="Z419" i="25"/>
  <c r="BP311" i="25"/>
  <c r="AD398" i="25"/>
  <c r="BO347" i="25"/>
  <c r="AC434" i="25"/>
  <c r="BB328" i="25"/>
  <c r="P415" i="25"/>
  <c r="AS311" i="25"/>
  <c r="G398" i="25"/>
  <c r="BM345" i="25"/>
  <c r="AA432" i="25"/>
  <c r="AW282" i="25"/>
  <c r="K369" i="25"/>
  <c r="AT273" i="25"/>
  <c r="H360" i="25"/>
  <c r="BQ287" i="25"/>
  <c r="AE374" i="25"/>
  <c r="BI323" i="25"/>
  <c r="W410" i="25"/>
  <c r="BN346" i="25"/>
  <c r="AB433" i="25"/>
  <c r="AY264" i="25"/>
  <c r="M351" i="25"/>
  <c r="AS275" i="25"/>
  <c r="G362" i="25"/>
  <c r="AU316" i="25"/>
  <c r="I403" i="25"/>
  <c r="AX336" i="25"/>
  <c r="L423" i="25"/>
  <c r="AF41" i="8"/>
  <c r="AF17" i="7"/>
  <c r="AF41" i="7" s="1"/>
  <c r="BM321" i="25"/>
  <c r="AA408" i="25"/>
  <c r="BN310" i="25"/>
  <c r="AB397" i="25"/>
  <c r="BK326" i="25"/>
  <c r="Y413" i="25"/>
  <c r="BN339" i="25"/>
  <c r="AB426" i="25"/>
  <c r="AT300" i="25"/>
  <c r="H387" i="25"/>
  <c r="BH308" i="25"/>
  <c r="V395" i="25"/>
  <c r="AS280" i="25"/>
  <c r="G367" i="25"/>
  <c r="BQ296" i="25"/>
  <c r="AE383" i="25"/>
  <c r="BC304" i="25"/>
  <c r="Q391" i="25"/>
  <c r="BL338" i="25"/>
  <c r="Z425" i="25"/>
  <c r="L28" i="8"/>
  <c r="L4" i="7"/>
  <c r="L28" i="7" s="1"/>
  <c r="BF343" i="25"/>
  <c r="T430" i="25"/>
  <c r="BQ292" i="25"/>
  <c r="AE379" i="25"/>
  <c r="BQ308" i="25"/>
  <c r="AE395" i="25"/>
  <c r="AY316" i="25"/>
  <c r="M403" i="25"/>
  <c r="BE294" i="25"/>
  <c r="S381" i="25"/>
  <c r="AQ318" i="25"/>
  <c r="E405" i="25"/>
  <c r="AQ273" i="25"/>
  <c r="E360" i="25"/>
  <c r="AV309" i="25"/>
  <c r="J396" i="25"/>
  <c r="BR310" i="25"/>
  <c r="AF397" i="25"/>
  <c r="AS265" i="25"/>
  <c r="G352" i="25"/>
  <c r="AO285" i="25"/>
  <c r="C372" i="25"/>
  <c r="N41" i="8"/>
  <c r="N17" i="7"/>
  <c r="N41" i="7" s="1"/>
  <c r="BA316" i="25"/>
  <c r="O403" i="25"/>
  <c r="AX274" i="25"/>
  <c r="L361" i="25"/>
  <c r="AO327" i="25"/>
  <c r="C414" i="25"/>
  <c r="BS353" i="26"/>
  <c r="BS292" i="26"/>
  <c r="BS290" i="26"/>
  <c r="BS291" i="26"/>
  <c r="BS281" i="25"/>
  <c r="AG368" i="25"/>
  <c r="AX309" i="25"/>
  <c r="L396" i="25"/>
  <c r="BN295" i="25"/>
  <c r="AB382" i="25"/>
  <c r="BB290" i="25"/>
  <c r="P377" i="25"/>
  <c r="AR346" i="25"/>
  <c r="F433" i="25"/>
  <c r="BG313" i="25"/>
  <c r="U400" i="25"/>
  <c r="BH310" i="25"/>
  <c r="V397" i="25"/>
  <c r="BJ338" i="25"/>
  <c r="X425" i="25"/>
  <c r="AZ334" i="25"/>
  <c r="N421" i="25"/>
  <c r="AS338" i="25"/>
  <c r="G425" i="25"/>
  <c r="AS296" i="25"/>
  <c r="G383" i="25"/>
  <c r="AW309" i="25"/>
  <c r="K396" i="25"/>
  <c r="AV331" i="25"/>
  <c r="J418" i="25"/>
  <c r="BE313" i="25"/>
  <c r="S400" i="25"/>
  <c r="T39" i="8"/>
  <c r="T15" i="7"/>
  <c r="T39" i="7" s="1"/>
  <c r="AQ290" i="25"/>
  <c r="E377" i="25"/>
  <c r="BA314" i="25"/>
  <c r="O401" i="25"/>
  <c r="AS322" i="25"/>
  <c r="G409" i="25"/>
  <c r="BJ329" i="25"/>
  <c r="X416" i="25"/>
  <c r="AV284" i="25"/>
  <c r="J371" i="25"/>
  <c r="AP292" i="25"/>
  <c r="D379" i="25"/>
  <c r="BH290" i="25"/>
  <c r="V377" i="25"/>
  <c r="AA36" i="8"/>
  <c r="AA12" i="7"/>
  <c r="AA36" i="7" s="1"/>
  <c r="AA28" i="8"/>
  <c r="AA4" i="7"/>
  <c r="AA28" i="7" s="1"/>
  <c r="AX341" i="25"/>
  <c r="L428" i="25"/>
  <c r="BK300" i="25"/>
  <c r="Y387" i="25"/>
  <c r="AZ346" i="25"/>
  <c r="N433" i="25"/>
  <c r="AU290" i="25"/>
  <c r="I377" i="25"/>
  <c r="BP297" i="25"/>
  <c r="AD384" i="25"/>
  <c r="AU268" i="25"/>
  <c r="I355" i="25"/>
  <c r="BK327" i="25"/>
  <c r="Y414" i="25"/>
  <c r="AO276" i="25"/>
  <c r="C363" i="25"/>
  <c r="BP320" i="25"/>
  <c r="AD407" i="25"/>
  <c r="BO316" i="25"/>
  <c r="AC403" i="25"/>
  <c r="BK302" i="25"/>
  <c r="Y389" i="25"/>
  <c r="AP338" i="25"/>
  <c r="D425" i="25"/>
  <c r="BE289" i="25"/>
  <c r="S376" i="25"/>
  <c r="BA274" i="25"/>
  <c r="O361" i="25"/>
  <c r="BI309" i="25"/>
  <c r="W396" i="25"/>
  <c r="AZ338" i="25"/>
  <c r="N425" i="25"/>
  <c r="AO311" i="25"/>
  <c r="C398" i="25"/>
  <c r="BE336" i="25"/>
  <c r="S423" i="25"/>
  <c r="BD326" i="25"/>
  <c r="R413" i="25"/>
  <c r="AP334" i="25"/>
  <c r="D421" i="25"/>
  <c r="BL316" i="25"/>
  <c r="Z403" i="25"/>
  <c r="AS266" i="25"/>
  <c r="G353" i="25"/>
  <c r="BI286" i="25"/>
  <c r="W373" i="25"/>
  <c r="BN300" i="25"/>
  <c r="AB387" i="25"/>
  <c r="BL296" i="25"/>
  <c r="Z383" i="25"/>
  <c r="AV274" i="25"/>
  <c r="J361" i="25"/>
  <c r="BR290" i="25"/>
  <c r="AF377" i="25"/>
  <c r="BR322" i="25"/>
  <c r="AF409" i="25"/>
  <c r="BB278" i="25"/>
  <c r="P365" i="25"/>
  <c r="BJ294" i="25"/>
  <c r="X381" i="25"/>
  <c r="BD338" i="25"/>
  <c r="R425" i="25"/>
  <c r="AV315" i="25"/>
  <c r="J402" i="25"/>
  <c r="BE343" i="25"/>
  <c r="S430" i="25"/>
  <c r="BL289" i="25"/>
  <c r="Z376" i="25"/>
  <c r="AB43" i="8"/>
  <c r="AB19" i="7"/>
  <c r="AB43" i="7" s="1"/>
  <c r="BG308" i="25"/>
  <c r="U395" i="25"/>
  <c r="BQ293" i="25"/>
  <c r="AE380" i="25"/>
  <c r="AQ335" i="25"/>
  <c r="E422" i="25"/>
  <c r="BL347" i="25"/>
  <c r="Z434" i="25"/>
  <c r="BR293" i="25"/>
  <c r="AF380" i="25"/>
  <c r="AY266" i="25"/>
  <c r="M353" i="25"/>
  <c r="AP327" i="25"/>
  <c r="D414" i="25"/>
  <c r="AX320" i="25"/>
  <c r="L407" i="25"/>
  <c r="AN293" i="25"/>
  <c r="B380" i="25"/>
  <c r="AX301" i="25"/>
  <c r="L388" i="25"/>
  <c r="AN309" i="25"/>
  <c r="B396" i="25"/>
  <c r="BB326" i="25"/>
  <c r="P413" i="25"/>
  <c r="AP274" i="25"/>
  <c r="D361" i="25"/>
  <c r="AX334" i="25"/>
  <c r="L421" i="25"/>
  <c r="BM285" i="25"/>
  <c r="AA372" i="25"/>
  <c r="BE301" i="25"/>
  <c r="S388" i="25"/>
  <c r="AU320" i="25"/>
  <c r="I407" i="25"/>
  <c r="BM307" i="25"/>
  <c r="AA394" i="25"/>
  <c r="AU315" i="25"/>
  <c r="I402" i="25"/>
  <c r="BO292" i="25"/>
  <c r="AC379" i="25"/>
  <c r="BK308" i="25"/>
  <c r="Y395" i="25"/>
  <c r="AS313" i="25"/>
  <c r="G400" i="25"/>
  <c r="BG337" i="25"/>
  <c r="U424" i="25"/>
  <c r="AR280" i="25"/>
  <c r="F367" i="25"/>
  <c r="BB265" i="25"/>
  <c r="P352" i="25"/>
  <c r="BC322" i="25"/>
  <c r="Q409" i="25"/>
  <c r="BQ338" i="25"/>
  <c r="AE425" i="25"/>
  <c r="BI333" i="25"/>
  <c r="W420" i="25"/>
  <c r="BB331" i="25"/>
  <c r="P418" i="25"/>
  <c r="AR311" i="25"/>
  <c r="F398" i="25"/>
  <c r="BJ298" i="25"/>
  <c r="X385" i="25"/>
  <c r="AO345" i="25"/>
  <c r="C432" i="25"/>
  <c r="AU302" i="25"/>
  <c r="I389" i="25"/>
  <c r="BK338" i="25"/>
  <c r="Y425" i="25"/>
  <c r="BN298" i="25"/>
  <c r="AB385" i="25"/>
  <c r="BP338" i="25"/>
  <c r="AD425" i="25"/>
  <c r="AS303" i="25"/>
  <c r="G390" i="25"/>
  <c r="AV323" i="25"/>
  <c r="J410" i="25"/>
  <c r="B41" i="8"/>
  <c r="B17" i="7"/>
  <c r="B41" i="7" s="1"/>
  <c r="BN303" i="25"/>
  <c r="AB390" i="25"/>
  <c r="AU331" i="25"/>
  <c r="I418" i="25"/>
  <c r="AS284" i="25"/>
  <c r="G371" i="25"/>
  <c r="AQ292" i="25"/>
  <c r="E379" i="25"/>
  <c r="BN344" i="25"/>
  <c r="AB431" i="25"/>
  <c r="AV313" i="25"/>
  <c r="J400" i="25"/>
  <c r="AY310" i="25"/>
  <c r="M397" i="25"/>
  <c r="AL41" i="8"/>
  <c r="AL17" i="7"/>
  <c r="AL41" i="7" s="1"/>
  <c r="AN292" i="25"/>
  <c r="B379" i="25"/>
  <c r="BV317" i="25"/>
  <c r="AJ404" i="25"/>
  <c r="BS346" i="26"/>
  <c r="BS313" i="26"/>
  <c r="BS340" i="26"/>
  <c r="BS279" i="25"/>
  <c r="AG366" i="25"/>
  <c r="BS306" i="26"/>
  <c r="BG341" i="25"/>
  <c r="U428" i="25"/>
  <c r="BI294" i="25"/>
  <c r="W381" i="25"/>
  <c r="BC316" i="25"/>
  <c r="Q403" i="25"/>
  <c r="AY329" i="25"/>
  <c r="M416" i="25"/>
  <c r="AO321" i="25"/>
  <c r="C408" i="25"/>
  <c r="BN326" i="25"/>
  <c r="AB413" i="25"/>
  <c r="AV278" i="25"/>
  <c r="J365" i="25"/>
  <c r="BR318" i="25"/>
  <c r="AF405" i="25"/>
  <c r="R39" i="8"/>
  <c r="R15" i="7"/>
  <c r="R39" i="7" s="1"/>
  <c r="AP341" i="25"/>
  <c r="D428" i="25"/>
  <c r="O36" i="8"/>
  <c r="O12" i="7"/>
  <c r="O36" i="7" s="1"/>
  <c r="BG291" i="25"/>
  <c r="U378" i="25"/>
  <c r="AY323" i="25"/>
  <c r="M410" i="25"/>
  <c r="AE28" i="8"/>
  <c r="AE4" i="7"/>
  <c r="AE28" i="7" s="1"/>
  <c r="K41" i="8"/>
  <c r="K17" i="7"/>
  <c r="K41" i="7" s="1"/>
  <c r="AV296" i="25"/>
  <c r="J383" i="25"/>
  <c r="BJ320" i="25"/>
  <c r="X407" i="25"/>
  <c r="BB322" i="25"/>
  <c r="P409" i="25"/>
  <c r="AV341" i="25"/>
  <c r="J428" i="25"/>
  <c r="AA39" i="8"/>
  <c r="AA15" i="7"/>
  <c r="AA39" i="7" s="1"/>
  <c r="AV273" i="25"/>
  <c r="J360" i="25"/>
  <c r="BC310" i="25"/>
  <c r="Q397" i="25"/>
  <c r="BR332" i="25"/>
  <c r="AF419" i="25"/>
  <c r="BA290" i="25"/>
  <c r="O377" i="25"/>
  <c r="BA280" i="25"/>
  <c r="O367" i="25"/>
  <c r="AZ263" i="25"/>
  <c r="N350" i="25"/>
  <c r="AU289" i="25"/>
  <c r="I376" i="25"/>
  <c r="BH303" i="25"/>
  <c r="V390" i="25"/>
  <c r="AA41" i="8"/>
  <c r="AA17" i="7"/>
  <c r="AA41" i="7" s="1"/>
  <c r="AX346" i="25"/>
  <c r="L433" i="25"/>
  <c r="BH307" i="25"/>
  <c r="V394" i="25"/>
  <c r="BL339" i="25"/>
  <c r="Z426" i="25"/>
  <c r="AQ285" i="25"/>
  <c r="E372" i="25"/>
  <c r="AB36" i="8"/>
  <c r="AB12" i="7"/>
  <c r="AB36" i="7" s="1"/>
  <c r="AD28" i="8"/>
  <c r="AD4" i="7"/>
  <c r="AD28" i="7" s="1"/>
  <c r="BG323" i="25"/>
  <c r="U410" i="25"/>
  <c r="BK339" i="25"/>
  <c r="Y426" i="25"/>
  <c r="AY284" i="25"/>
  <c r="M371" i="25"/>
  <c r="BR320" i="25"/>
  <c r="AF407" i="25"/>
  <c r="BR333" i="25"/>
  <c r="AF420" i="25"/>
  <c r="BI298" i="25"/>
  <c r="W385" i="25"/>
  <c r="BE314" i="25"/>
  <c r="S401" i="25"/>
  <c r="BN314" i="25"/>
  <c r="AB401" i="25"/>
  <c r="BR334" i="25"/>
  <c r="AF421" i="25"/>
  <c r="BR297" i="25"/>
  <c r="AF384" i="25"/>
  <c r="AO266" i="25"/>
  <c r="C353" i="25"/>
  <c r="AR322" i="25"/>
  <c r="F409" i="25"/>
  <c r="BM334" i="25"/>
  <c r="AA421" i="25"/>
  <c r="BG303" i="25"/>
  <c r="U390" i="25"/>
  <c r="BB341" i="25"/>
  <c r="P428" i="25"/>
  <c r="AX279" i="25"/>
  <c r="L366" i="25"/>
  <c r="BK323" i="25"/>
  <c r="Y410" i="25"/>
  <c r="AW347" i="25"/>
  <c r="K434" i="25"/>
  <c r="BO300" i="25"/>
  <c r="AC387" i="25"/>
  <c r="AZ328" i="25"/>
  <c r="N415" i="25"/>
  <c r="BB310" i="25"/>
  <c r="P397" i="25"/>
  <c r="BM293" i="25"/>
  <c r="AA380" i="25"/>
  <c r="AQ294" i="25"/>
  <c r="E381" i="25"/>
  <c r="BE327" i="25"/>
  <c r="S414" i="25"/>
  <c r="BA323" i="25"/>
  <c r="O410" i="25"/>
  <c r="BQ300" i="25"/>
  <c r="AE387" i="25"/>
  <c r="D41" i="8"/>
  <c r="D17" i="7"/>
  <c r="D41" i="7" s="1"/>
  <c r="BK287" i="25"/>
  <c r="Y374" i="25"/>
  <c r="BG289" i="25"/>
  <c r="U376" i="25"/>
  <c r="AO331" i="25"/>
  <c r="C418" i="25"/>
  <c r="BA347" i="25"/>
  <c r="O434" i="25"/>
  <c r="V28" i="8"/>
  <c r="V4" i="7"/>
  <c r="V28" i="7" s="1"/>
  <c r="AN318" i="25"/>
  <c r="B405" i="25"/>
  <c r="AQ317" i="25"/>
  <c r="E404" i="25"/>
  <c r="BD345" i="25"/>
  <c r="R432" i="25"/>
  <c r="AN265" i="25"/>
  <c r="B352" i="25"/>
  <c r="BC326" i="25"/>
  <c r="Q413" i="25"/>
  <c r="BE322" i="25"/>
  <c r="S409" i="25"/>
  <c r="BI338" i="25"/>
  <c r="W425" i="25"/>
  <c r="BA333" i="25"/>
  <c r="O420" i="25"/>
  <c r="AQ341" i="25"/>
  <c r="E428" i="25"/>
  <c r="AY343" i="25"/>
  <c r="M430" i="25"/>
  <c r="AR276" i="25"/>
  <c r="F363" i="25"/>
  <c r="BI339" i="25"/>
  <c r="W426" i="25"/>
  <c r="AN336" i="25"/>
  <c r="B423" i="25"/>
  <c r="BQ320" i="25"/>
  <c r="AE407" i="25"/>
  <c r="BH328" i="25"/>
  <c r="V415" i="25"/>
  <c r="AT336" i="25"/>
  <c r="H423" i="25"/>
  <c r="AX338" i="25"/>
  <c r="L425" i="25"/>
  <c r="BL346" i="25"/>
  <c r="Z433" i="25"/>
  <c r="BB317" i="25"/>
  <c r="P404" i="25"/>
  <c r="BM302" i="25"/>
  <c r="AA389" i="25"/>
  <c r="AO290" i="25"/>
  <c r="C377" i="25"/>
  <c r="BL326" i="25"/>
  <c r="Z413" i="25"/>
  <c r="AQ293" i="25"/>
  <c r="E380" i="25"/>
  <c r="BB345" i="25"/>
  <c r="P432" i="25"/>
  <c r="BM339" i="25"/>
  <c r="AA426" i="25"/>
  <c r="B35" i="8"/>
  <c r="B11" i="7"/>
  <c r="B35" i="7" s="1"/>
  <c r="X41" i="8"/>
  <c r="X17" i="7"/>
  <c r="X41" i="7" s="1"/>
  <c r="BC321" i="25"/>
  <c r="Q408" i="25"/>
  <c r="BQ345" i="25"/>
  <c r="AE432" i="25"/>
  <c r="AU300" i="25"/>
  <c r="I387" i="25"/>
  <c r="BL328" i="25"/>
  <c r="Z415" i="25"/>
  <c r="BL314" i="25"/>
  <c r="Z401" i="25"/>
  <c r="AW326" i="25"/>
  <c r="K413" i="25"/>
  <c r="AJ28" i="8"/>
  <c r="AJ4" i="7"/>
  <c r="AJ28" i="7" s="1"/>
  <c r="AN341" i="25"/>
  <c r="B428" i="25"/>
  <c r="AN289" i="25"/>
  <c r="B376" i="25"/>
  <c r="AM28" i="8"/>
  <c r="AM4" i="7"/>
  <c r="AM28" i="7" s="1"/>
  <c r="AT296" i="25"/>
  <c r="H383" i="25"/>
  <c r="BD317" i="25"/>
  <c r="R404" i="25"/>
  <c r="BP335" i="25"/>
  <c r="AD422" i="25"/>
  <c r="BF301" i="25"/>
  <c r="T388" i="25"/>
  <c r="BJ317" i="25"/>
  <c r="X404" i="25"/>
  <c r="AW290" i="25"/>
  <c r="K377" i="25"/>
  <c r="AO338" i="25"/>
  <c r="C425" i="25"/>
  <c r="BB273" i="25"/>
  <c r="P360" i="25"/>
  <c r="BM333" i="25"/>
  <c r="AA420" i="25"/>
  <c r="BF331" i="25"/>
  <c r="T418" i="25"/>
  <c r="F28" i="8"/>
  <c r="F4" i="7"/>
  <c r="F28" i="7" s="1"/>
  <c r="BF321" i="25"/>
  <c r="T408" i="25"/>
  <c r="BJ337" i="25"/>
  <c r="X424" i="25"/>
  <c r="AY278" i="25"/>
  <c r="M365" i="25"/>
  <c r="AP346" i="25"/>
  <c r="D433" i="25"/>
  <c r="BS338" i="26"/>
  <c r="BS265" i="25"/>
  <c r="AG352" i="25"/>
  <c r="BS343" i="26"/>
  <c r="BS280" i="25"/>
  <c r="AG367" i="25"/>
  <c r="BS320" i="26"/>
  <c r="BS298" i="26"/>
  <c r="AZ333" i="25"/>
  <c r="N420" i="25"/>
  <c r="AN314" i="25"/>
  <c r="B401" i="25"/>
  <c r="BH302" i="25"/>
  <c r="V389" i="25"/>
  <c r="AY333" i="25"/>
  <c r="M420" i="25"/>
  <c r="AV347" i="25"/>
  <c r="J434" i="25"/>
  <c r="BK304" i="25"/>
  <c r="Y391" i="25"/>
  <c r="AU296" i="25"/>
  <c r="I383" i="25"/>
  <c r="BO321" i="25"/>
  <c r="AC408" i="25"/>
  <c r="BR295" i="25"/>
  <c r="AF382" i="25"/>
  <c r="BR311" i="25"/>
  <c r="AF398" i="25"/>
  <c r="BF290" i="25"/>
  <c r="T377" i="25"/>
  <c r="BQ310" i="25"/>
  <c r="AE397" i="25"/>
  <c r="BR317" i="25"/>
  <c r="AF404" i="25"/>
  <c r="BD334" i="25"/>
  <c r="R421" i="25"/>
  <c r="BA309" i="25"/>
  <c r="O396" i="25"/>
  <c r="AR292" i="25"/>
  <c r="F379" i="25"/>
  <c r="BO314" i="25"/>
  <c r="AC401" i="25"/>
  <c r="AV326" i="25"/>
  <c r="J413" i="25"/>
  <c r="BD323" i="25"/>
  <c r="R410" i="25"/>
  <c r="AY263" i="25"/>
  <c r="M350" i="25"/>
  <c r="BC331" i="25"/>
  <c r="Q418" i="25"/>
  <c r="BG310" i="25"/>
  <c r="U397" i="25"/>
  <c r="BP315" i="25"/>
  <c r="AD402" i="25"/>
  <c r="BK335" i="25"/>
  <c r="Y422" i="25"/>
  <c r="BH333" i="25"/>
  <c r="V420" i="25"/>
  <c r="AX263" i="25"/>
  <c r="L350" i="25"/>
  <c r="AQ306" i="25"/>
  <c r="E393" i="25"/>
  <c r="AT264" i="25"/>
  <c r="H351" i="25"/>
  <c r="BF302" i="25"/>
  <c r="T389" i="25"/>
  <c r="AN279" i="25"/>
  <c r="B366" i="25"/>
  <c r="BL295" i="25"/>
  <c r="Z382" i="25"/>
  <c r="BG331" i="25"/>
  <c r="U418" i="25"/>
  <c r="AT344" i="25"/>
  <c r="H431" i="25"/>
  <c r="BB289" i="25"/>
  <c r="P376" i="25"/>
  <c r="AV345" i="25"/>
  <c r="J432" i="25"/>
  <c r="AX323" i="25"/>
  <c r="L410" i="25"/>
  <c r="BQ297" i="25"/>
  <c r="AE384" i="25"/>
  <c r="AQ266" i="25"/>
  <c r="E353" i="25"/>
  <c r="AW315" i="25"/>
  <c r="K402" i="25"/>
  <c r="BO339" i="25"/>
  <c r="AC426" i="25"/>
  <c r="P36" i="8"/>
  <c r="P12" i="7"/>
  <c r="P36" i="7" s="1"/>
  <c r="AO294" i="25"/>
  <c r="C381" i="25"/>
  <c r="AP333" i="25"/>
  <c r="D420" i="25"/>
  <c r="BH341" i="25"/>
  <c r="V428" i="25"/>
  <c r="BE346" i="25"/>
  <c r="S433" i="25"/>
  <c r="AW301" i="25"/>
  <c r="K388" i="25"/>
  <c r="AY279" i="25"/>
  <c r="M366" i="25"/>
  <c r="AP331" i="25"/>
  <c r="D418" i="25"/>
  <c r="AW328" i="25"/>
  <c r="K415" i="25"/>
  <c r="BK331" i="25"/>
  <c r="Y418" i="25"/>
  <c r="BN307" i="25"/>
  <c r="AB394" i="25"/>
  <c r="BH347" i="25"/>
  <c r="V434" i="25"/>
  <c r="AW263" i="25"/>
  <c r="K350" i="25"/>
  <c r="AO297" i="25"/>
  <c r="C384" i="25"/>
  <c r="AN303" i="25"/>
  <c r="B390" i="25"/>
  <c r="AX311" i="25"/>
  <c r="L398" i="25"/>
  <c r="BA264" i="25"/>
  <c r="O351" i="25"/>
  <c r="AU314" i="25"/>
  <c r="I401" i="25"/>
  <c r="BB344" i="25"/>
  <c r="P431" i="25"/>
  <c r="BC285" i="25"/>
  <c r="Q372" i="25"/>
  <c r="BM286" i="25"/>
  <c r="AA373" i="25"/>
  <c r="BM329" i="25"/>
  <c r="AA416" i="25"/>
  <c r="AU276" i="25"/>
  <c r="I363" i="25"/>
  <c r="P41" i="8"/>
  <c r="P17" i="7"/>
  <c r="P41" i="7" s="1"/>
  <c r="AN334" i="25"/>
  <c r="B421" i="25"/>
  <c r="AU317" i="25"/>
  <c r="I404" i="25"/>
  <c r="BH345" i="25"/>
  <c r="V432" i="25"/>
  <c r="BA295" i="25"/>
  <c r="O382" i="25"/>
  <c r="BI317" i="25"/>
  <c r="W404" i="25"/>
  <c r="BQ303" i="25"/>
  <c r="AE390" i="25"/>
  <c r="BJ347" i="25"/>
  <c r="X434" i="25"/>
  <c r="C28" i="8"/>
  <c r="C4" i="7"/>
  <c r="C28" i="7" s="1"/>
  <c r="BM296" i="25"/>
  <c r="AA383" i="25"/>
  <c r="AY304" i="25"/>
  <c r="M391" i="25"/>
  <c r="BQ291" i="25"/>
  <c r="AE378" i="25"/>
  <c r="BF344" i="25"/>
  <c r="T431" i="25"/>
  <c r="AV283" i="25"/>
  <c r="J370" i="25"/>
  <c r="BQ329" i="25"/>
  <c r="AE416" i="25"/>
  <c r="BM292" i="25"/>
  <c r="AA379" i="25"/>
  <c r="BM308" i="25"/>
  <c r="AA395" i="25"/>
  <c r="BQ289" i="25"/>
  <c r="AE376" i="25"/>
  <c r="BB333" i="25"/>
  <c r="P420" i="25"/>
  <c r="AO314" i="25"/>
  <c r="C401" i="25"/>
  <c r="AT274" i="25"/>
  <c r="H361" i="25"/>
  <c r="V41" i="8"/>
  <c r="V17" i="7"/>
  <c r="V41" i="7" s="1"/>
  <c r="AN278" i="25"/>
  <c r="B365" i="25"/>
  <c r="AZ294" i="25"/>
  <c r="N381" i="25"/>
  <c r="AT281" i="25"/>
  <c r="H368" i="25"/>
  <c r="AY309" i="25"/>
  <c r="M396" i="25"/>
  <c r="BR287" i="25"/>
  <c r="AF374" i="25"/>
  <c r="BJ303" i="25"/>
  <c r="X390" i="25"/>
  <c r="S41" i="8"/>
  <c r="S17" i="7"/>
  <c r="S41" i="7" s="1"/>
  <c r="BC301" i="25"/>
  <c r="Q388" i="25"/>
  <c r="AY317" i="25"/>
  <c r="M404" i="25"/>
  <c r="AR275" i="25"/>
  <c r="F362" i="25"/>
  <c r="BK337" i="25"/>
  <c r="Y424" i="25"/>
  <c r="BP328" i="25"/>
  <c r="AD415" i="25"/>
  <c r="BB336" i="25"/>
  <c r="P423" i="25"/>
  <c r="BA278" i="25"/>
  <c r="O365" i="25"/>
  <c r="BI310" i="25"/>
  <c r="W397" i="25"/>
  <c r="BF338" i="25"/>
  <c r="T425" i="25"/>
  <c r="AV293" i="25"/>
  <c r="J380" i="25"/>
  <c r="AY345" i="25"/>
  <c r="M432" i="25"/>
  <c r="V36" i="8"/>
  <c r="V12" i="7"/>
  <c r="V36" i="7" s="1"/>
  <c r="AU303" i="25"/>
  <c r="I390" i="25"/>
  <c r="R28" i="8"/>
  <c r="R4" i="7"/>
  <c r="R28" i="7" s="1"/>
  <c r="AO296" i="25"/>
  <c r="C383" i="25"/>
  <c r="AP289" i="25"/>
  <c r="D376" i="25"/>
  <c r="AR331" i="25"/>
  <c r="F418" i="25"/>
  <c r="BQ343" i="25"/>
  <c r="AE430" i="25"/>
  <c r="BS283" i="25"/>
  <c r="AG370" i="25"/>
  <c r="BS294" i="26"/>
  <c r="BS287" i="26"/>
  <c r="BS272" i="25"/>
  <c r="AG359" i="25"/>
  <c r="BP298" i="25"/>
  <c r="AD385" i="25"/>
  <c r="AS289" i="25"/>
  <c r="G376" i="25"/>
  <c r="AT294" i="25"/>
  <c r="H381" i="25"/>
  <c r="AN345" i="25"/>
  <c r="B432" i="25"/>
  <c r="BC339" i="25"/>
  <c r="Q426" i="25"/>
  <c r="Z39" i="8"/>
  <c r="Z15" i="7"/>
  <c r="Z39" i="7" s="1"/>
  <c r="AQ265" i="25"/>
  <c r="E352" i="25"/>
  <c r="BP286" i="25"/>
  <c r="AD373" i="25"/>
  <c r="BN337" i="25"/>
  <c r="AB424" i="25"/>
  <c r="BK344" i="25"/>
  <c r="Y431" i="25"/>
  <c r="AW265" i="25"/>
  <c r="K352" i="25"/>
  <c r="AW303" i="25"/>
  <c r="K390" i="25"/>
  <c r="BR298" i="25"/>
  <c r="AF385" i="25"/>
  <c r="AO279" i="25"/>
  <c r="C366" i="25"/>
  <c r="AT341" i="25"/>
  <c r="H428" i="25"/>
  <c r="AP279" i="25"/>
  <c r="D366" i="25"/>
  <c r="BN338" i="25"/>
  <c r="AB425" i="25"/>
  <c r="BO322" i="25"/>
  <c r="AC409" i="25"/>
  <c r="BN334" i="25"/>
  <c r="AB421" i="25"/>
  <c r="AW285" i="25"/>
  <c r="K372" i="25"/>
  <c r="AO333" i="25"/>
  <c r="C420" i="25"/>
  <c r="AP315" i="25"/>
  <c r="D402" i="25"/>
  <c r="BK320" i="25"/>
  <c r="Y407" i="25"/>
  <c r="BC347" i="25"/>
  <c r="Q434" i="25"/>
  <c r="AQ326" i="25"/>
  <c r="E413" i="25"/>
  <c r="BI334" i="25"/>
  <c r="W421" i="25"/>
  <c r="BA281" i="25"/>
  <c r="O368" i="25"/>
  <c r="BM297" i="25"/>
  <c r="AA384" i="25"/>
  <c r="AT279" i="25"/>
  <c r="H366" i="25"/>
  <c r="AS315" i="25"/>
  <c r="G402" i="25"/>
  <c r="BJ322" i="25"/>
  <c r="X409" i="25"/>
  <c r="AX285" i="25"/>
  <c r="L372" i="25"/>
  <c r="BD341" i="25"/>
  <c r="R428" i="25"/>
  <c r="BN291" i="25"/>
  <c r="AB378" i="25"/>
  <c r="AM41" i="8"/>
  <c r="AM17" i="7"/>
  <c r="AM41" i="7" s="1"/>
  <c r="AT303" i="25"/>
  <c r="H390" i="25"/>
  <c r="BL333" i="25"/>
  <c r="Z420" i="25"/>
  <c r="BP318" i="25"/>
  <c r="AD405" i="25"/>
  <c r="AR315" i="25"/>
  <c r="F402" i="25"/>
  <c r="AV266" i="25"/>
  <c r="J353" i="25"/>
  <c r="AN339" i="25"/>
  <c r="B426" i="25"/>
  <c r="BB347" i="25"/>
  <c r="P434" i="25"/>
  <c r="BL313" i="25"/>
  <c r="Z400" i="25"/>
  <c r="AZ329" i="25"/>
  <c r="N416" i="25"/>
  <c r="AW341" i="25"/>
  <c r="K428" i="25"/>
  <c r="BB323" i="25"/>
  <c r="P410" i="25"/>
  <c r="BQ313" i="25"/>
  <c r="AE400" i="25"/>
  <c r="BE292" i="25"/>
  <c r="S379" i="25"/>
  <c r="BK334" i="25"/>
  <c r="Y421" i="25"/>
  <c r="BI289" i="25"/>
  <c r="W376" i="25"/>
  <c r="AT333" i="25"/>
  <c r="H420" i="25"/>
  <c r="AX337" i="25"/>
  <c r="L424" i="25"/>
  <c r="BL331" i="25"/>
  <c r="Z418" i="25"/>
  <c r="BQ290" i="25"/>
  <c r="AE377" i="25"/>
  <c r="AV279" i="25"/>
  <c r="J366" i="25"/>
  <c r="BE323" i="25"/>
  <c r="S410" i="25"/>
  <c r="BD285" i="25"/>
  <c r="R372" i="25"/>
  <c r="T28" i="8"/>
  <c r="T4" i="7"/>
  <c r="T28" i="7" s="1"/>
  <c r="AQ345" i="25"/>
  <c r="E432" i="25"/>
  <c r="AN337" i="25"/>
  <c r="B424" i="25"/>
  <c r="AX331" i="25"/>
  <c r="L418" i="25"/>
  <c r="AY301" i="25"/>
  <c r="M388" i="25"/>
  <c r="BH329" i="25"/>
  <c r="V416" i="25"/>
  <c r="BQ286" i="25"/>
  <c r="AE373" i="25"/>
  <c r="AT316" i="25"/>
  <c r="H403" i="25"/>
  <c r="BO289" i="25"/>
  <c r="AC376" i="25"/>
  <c r="BF295" i="25"/>
  <c r="T382" i="25"/>
  <c r="AT290" i="25"/>
  <c r="H377" i="25"/>
  <c r="AZ268" i="25"/>
  <c r="N355" i="25"/>
  <c r="BD315" i="25"/>
  <c r="R402" i="25"/>
  <c r="BR316" i="25"/>
  <c r="AF403" i="25"/>
  <c r="BR286" i="25"/>
  <c r="AF373" i="25"/>
  <c r="BC314" i="25"/>
  <c r="Q401" i="25"/>
  <c r="BF345" i="25"/>
  <c r="T432" i="25"/>
  <c r="AY295" i="25"/>
  <c r="M382" i="25"/>
  <c r="AN300" i="25"/>
  <c r="B387" i="25"/>
  <c r="BH304" i="25"/>
  <c r="V391" i="25"/>
  <c r="AN273" i="25"/>
  <c r="B360" i="25"/>
  <c r="AO309" i="25"/>
  <c r="C396" i="25"/>
  <c r="AS336" i="25"/>
  <c r="G423" i="25"/>
  <c r="J41" i="8"/>
  <c r="J17" i="7"/>
  <c r="J41" i="7" s="1"/>
  <c r="AX290" i="25"/>
  <c r="L377" i="25"/>
  <c r="BG314" i="25"/>
  <c r="U401" i="25"/>
  <c r="BC295" i="25"/>
  <c r="Q382" i="25"/>
  <c r="BR347" i="25"/>
  <c r="AF434" i="25"/>
  <c r="AI28" i="8"/>
  <c r="AI4" i="7"/>
  <c r="AI28" i="7" s="1"/>
  <c r="BG304" i="25"/>
  <c r="U391" i="25"/>
  <c r="BC315" i="25"/>
  <c r="Q402" i="25"/>
  <c r="AV263" i="25"/>
  <c r="J350" i="25"/>
  <c r="BN328" i="25"/>
  <c r="AB415" i="25"/>
  <c r="AZ336" i="25"/>
  <c r="N423" i="25"/>
  <c r="BP329" i="25"/>
  <c r="AD416" i="25"/>
  <c r="AQ280" i="25"/>
  <c r="E367" i="25"/>
  <c r="AP316" i="25"/>
  <c r="D403" i="25"/>
  <c r="BS331" i="26"/>
  <c r="BS312" i="26"/>
  <c r="BS289" i="26"/>
  <c r="BS268" i="25"/>
  <c r="AG355" i="25"/>
  <c r="BS327" i="26"/>
  <c r="BJ297" i="25"/>
  <c r="X384" i="25"/>
  <c r="N28" i="8"/>
  <c r="N4" i="7"/>
  <c r="N28" i="7" s="1"/>
  <c r="AV282" i="25"/>
  <c r="J369" i="25"/>
  <c r="BF322" i="25"/>
  <c r="T409" i="25"/>
  <c r="BC329" i="25"/>
  <c r="Q416" i="25"/>
  <c r="AO341" i="25"/>
  <c r="C428" i="25"/>
  <c r="AT282" i="25"/>
  <c r="H369" i="25"/>
  <c r="AX316" i="25"/>
  <c r="L403" i="25"/>
  <c r="BO328" i="25"/>
  <c r="AC415" i="25"/>
  <c r="BG293" i="25"/>
  <c r="U380" i="25"/>
  <c r="AO301" i="25"/>
  <c r="C388" i="25"/>
  <c r="BK341" i="25"/>
  <c r="Y428" i="25"/>
  <c r="AH41" i="8"/>
  <c r="AH17" i="7"/>
  <c r="AH41" i="7" s="1"/>
  <c r="BH295" i="25"/>
  <c r="V382" i="25"/>
  <c r="BB272" i="25"/>
  <c r="P359" i="25"/>
  <c r="AY280" i="25"/>
  <c r="M367" i="25"/>
  <c r="AV314" i="25"/>
  <c r="J401" i="25"/>
  <c r="BH293" i="25"/>
  <c r="V380" i="25"/>
  <c r="AX282" i="25"/>
  <c r="L369" i="25"/>
  <c r="BB346" i="25"/>
  <c r="P433" i="25"/>
  <c r="AM40" i="8"/>
  <c r="AM16" i="7"/>
  <c r="AM40" i="7" s="1"/>
  <c r="AW323" i="25"/>
  <c r="K410" i="25"/>
  <c r="BM313" i="25"/>
  <c r="AA400" i="25"/>
  <c r="AA43" i="8"/>
  <c r="AA19" i="7"/>
  <c r="AA43" i="7" s="1"/>
  <c r="AU338" i="25"/>
  <c r="I425" i="25"/>
  <c r="AY272" i="25"/>
  <c r="M359" i="25"/>
  <c r="AN294" i="25"/>
  <c r="B381" i="25"/>
  <c r="AN310" i="25"/>
  <c r="B397" i="25"/>
  <c r="BO293" i="25"/>
  <c r="AC380" i="25"/>
  <c r="BA317" i="25"/>
  <c r="O404" i="25"/>
  <c r="AT345" i="25"/>
  <c r="H432" i="25"/>
  <c r="AX292" i="25"/>
  <c r="L379" i="25"/>
  <c r="BH300" i="25"/>
  <c r="V387" i="25"/>
  <c r="BE307" i="25"/>
  <c r="S394" i="25"/>
  <c r="AX284" i="25"/>
  <c r="L371" i="25"/>
  <c r="BP333" i="25"/>
  <c r="AD420" i="25"/>
  <c r="AQ297" i="25"/>
  <c r="E384" i="25"/>
  <c r="BL341" i="25"/>
  <c r="Z428" i="25"/>
  <c r="BC290" i="25"/>
  <c r="Q377" i="25"/>
  <c r="AU322" i="25"/>
  <c r="I409" i="25"/>
  <c r="AT297" i="25"/>
  <c r="H384" i="25"/>
  <c r="AP283" i="25"/>
  <c r="D370" i="25"/>
  <c r="BB315" i="25"/>
  <c r="P402" i="25"/>
  <c r="AW276" i="25"/>
  <c r="K363" i="25"/>
  <c r="BB264" i="25"/>
  <c r="P351" i="25"/>
  <c r="BR300" i="25"/>
  <c r="AF387" i="25"/>
  <c r="AU264" i="25"/>
  <c r="I351" i="25"/>
  <c r="AU291" i="25"/>
  <c r="I378" i="25"/>
  <c r="BP296" i="25"/>
  <c r="AD383" i="25"/>
  <c r="AZ274" i="25"/>
  <c r="N361" i="25"/>
  <c r="BH314" i="25"/>
  <c r="V401" i="25"/>
  <c r="BM337" i="25"/>
  <c r="AA424" i="25"/>
  <c r="BN294" i="25"/>
  <c r="AB381" i="25"/>
  <c r="AV302" i="25"/>
  <c r="J389" i="25"/>
  <c r="BJ310" i="25"/>
  <c r="X397" i="25"/>
  <c r="AY294" i="25"/>
  <c r="M381" i="25"/>
  <c r="BD322" i="25"/>
  <c r="R409" i="25"/>
  <c r="AV310" i="25"/>
  <c r="J397" i="25"/>
  <c r="AN323" i="25"/>
  <c r="B410" i="25"/>
  <c r="BF292" i="25"/>
  <c r="T379" i="25"/>
  <c r="AX335" i="25"/>
  <c r="L422" i="25"/>
  <c r="BF328" i="25"/>
  <c r="T415" i="25"/>
  <c r="AR336" i="25"/>
  <c r="F423" i="25"/>
  <c r="AO293" i="25"/>
  <c r="C380" i="25"/>
  <c r="BH338" i="25"/>
  <c r="V425" i="25"/>
  <c r="AW331" i="25"/>
  <c r="K418" i="25"/>
  <c r="BI347" i="25"/>
  <c r="W434" i="25"/>
  <c r="BQ327" i="25"/>
  <c r="AE414" i="25"/>
  <c r="AO265" i="25"/>
  <c r="C352" i="25"/>
  <c r="AS306" i="25"/>
  <c r="G393" i="25"/>
  <c r="BM322" i="25"/>
  <c r="AA409" i="25"/>
  <c r="BJ315" i="25"/>
  <c r="X402" i="25"/>
  <c r="BJ292" i="25"/>
  <c r="X379" i="25"/>
  <c r="AR316" i="25"/>
  <c r="F403" i="25"/>
  <c r="AP272" i="25"/>
  <c r="D359" i="25"/>
  <c r="AX280" i="25"/>
  <c r="L367" i="25"/>
  <c r="BL345" i="25"/>
  <c r="Z432" i="25"/>
  <c r="AV290" i="25"/>
  <c r="J377" i="25"/>
  <c r="AW334" i="25"/>
  <c r="K421" i="25"/>
  <c r="BE295" i="25"/>
  <c r="S382" i="25"/>
  <c r="BB268" i="25"/>
  <c r="P355" i="25"/>
  <c r="AW313" i="25"/>
  <c r="K400" i="25"/>
  <c r="BJ295" i="25"/>
  <c r="X382" i="25"/>
  <c r="BR285" i="25"/>
  <c r="AF372" i="25"/>
  <c r="BO290" i="25"/>
  <c r="AC377" i="25"/>
  <c r="BG322" i="25"/>
  <c r="U409" i="25"/>
  <c r="AR289" i="25"/>
  <c r="F376" i="25"/>
  <c r="BC341" i="25"/>
  <c r="Q428" i="25"/>
  <c r="BN315" i="25"/>
  <c r="AB402" i="25"/>
  <c r="AO272" i="25"/>
  <c r="C359" i="25"/>
  <c r="AW280" i="25"/>
  <c r="K367" i="25"/>
  <c r="AR281" i="25"/>
  <c r="F368" i="25"/>
  <c r="BP345" i="25"/>
  <c r="AD432" i="25"/>
  <c r="BS302" i="26"/>
  <c r="BS341" i="26"/>
  <c r="BS282" i="25"/>
  <c r="AG369" i="25"/>
  <c r="BS295" i="26"/>
  <c r="BS275" i="25"/>
  <c r="AG362" i="25"/>
  <c r="BS334" i="26"/>
  <c r="BA275" i="25"/>
  <c r="O362" i="25"/>
  <c r="BG295" i="25"/>
  <c r="U382" i="25"/>
  <c r="AR327" i="25"/>
  <c r="F414" i="25"/>
  <c r="AN329" i="25"/>
  <c r="B416" i="25"/>
  <c r="BM318" i="25"/>
  <c r="AA405" i="25"/>
  <c r="AQ289" i="25"/>
  <c r="E376" i="25"/>
  <c r="AU334" i="25"/>
  <c r="I421" i="25"/>
  <c r="BB276" i="25"/>
  <c r="P363" i="25"/>
  <c r="BK314" i="25"/>
  <c r="Y401" i="25"/>
  <c r="AO322" i="25"/>
  <c r="C409" i="25"/>
  <c r="BQ333" i="25"/>
  <c r="AE420" i="25"/>
  <c r="H39" i="8"/>
  <c r="H15" i="7"/>
  <c r="H39" i="7" s="1"/>
  <c r="BJ331" i="25"/>
  <c r="X418" i="25"/>
  <c r="AR284" i="25"/>
  <c r="F371" i="25"/>
  <c r="AU275" i="25"/>
  <c r="I362" i="25"/>
  <c r="AZ313" i="25"/>
  <c r="N400" i="25"/>
  <c r="AS327" i="25"/>
  <c r="G414" i="25"/>
  <c r="K28" i="8"/>
  <c r="K4" i="7"/>
  <c r="K28" i="7" s="1"/>
  <c r="AW281" i="25"/>
  <c r="K368" i="25"/>
  <c r="BG300" i="25"/>
  <c r="U387" i="25"/>
  <c r="BG316" i="25"/>
  <c r="U403" i="25"/>
  <c r="AW337" i="25"/>
  <c r="K424" i="25"/>
  <c r="BR326" i="25"/>
  <c r="AF413" i="25"/>
  <c r="BB302" i="25"/>
  <c r="P389" i="25"/>
  <c r="AS317" i="25"/>
  <c r="G404" i="25"/>
  <c r="AW307" i="25"/>
  <c r="K394" i="25"/>
  <c r="BK315" i="25"/>
  <c r="Y402" i="25"/>
  <c r="BD313" i="25"/>
  <c r="R400" i="25"/>
  <c r="BO307" i="25"/>
  <c r="AC394" i="25"/>
  <c r="BR343" i="25"/>
  <c r="AF430" i="25"/>
  <c r="BD344" i="25"/>
  <c r="R431" i="25"/>
  <c r="BR338" i="25"/>
  <c r="AF425" i="25"/>
  <c r="BH309" i="25"/>
  <c r="V396" i="25"/>
  <c r="AP317" i="25"/>
  <c r="D404" i="25"/>
  <c r="BH334" i="25"/>
  <c r="V421" i="25"/>
  <c r="AO268" i="25"/>
  <c r="C355" i="25"/>
  <c r="BO317" i="25"/>
  <c r="AC404" i="25"/>
  <c r="AW279" i="25"/>
  <c r="K366" i="25"/>
  <c r="BP294" i="25"/>
  <c r="AD381" i="25"/>
  <c r="AP345" i="25"/>
  <c r="D432" i="25"/>
  <c r="BD300" i="25"/>
  <c r="R387" i="25"/>
  <c r="BH316" i="25"/>
  <c r="V403" i="25"/>
  <c r="BF294" i="25"/>
  <c r="T381" i="25"/>
  <c r="AN302" i="25"/>
  <c r="B389" i="25"/>
  <c r="BR314" i="25"/>
  <c r="AF401" i="25"/>
  <c r="D43" i="8"/>
  <c r="D19" i="7"/>
  <c r="D43" i="7" s="1"/>
  <c r="AQ328" i="25"/>
  <c r="E415" i="25"/>
  <c r="C39" i="8"/>
  <c r="C15" i="7"/>
  <c r="C39" i="7" s="1"/>
  <c r="BE285" i="25"/>
  <c r="S372" i="25"/>
  <c r="BL323" i="25"/>
  <c r="Z410" i="25"/>
  <c r="BI291" i="25"/>
  <c r="W378" i="25"/>
  <c r="AQ301" i="25"/>
  <c r="E388" i="25"/>
  <c r="BA279" i="25"/>
  <c r="O366" i="25"/>
  <c r="AP268" i="25"/>
  <c r="D355" i="25"/>
  <c r="AW310" i="25"/>
  <c r="K397" i="25"/>
  <c r="D28" i="8"/>
  <c r="D4" i="7"/>
  <c r="D28" i="7" s="1"/>
  <c r="BM314" i="25"/>
  <c r="AA401" i="25"/>
  <c r="AY338" i="25"/>
  <c r="M425" i="25"/>
  <c r="BI346" i="25"/>
  <c r="W433" i="25"/>
  <c r="AD36" i="8"/>
  <c r="AD12" i="7"/>
  <c r="AD36" i="7" s="1"/>
  <c r="AP273" i="25"/>
  <c r="D360" i="25"/>
  <c r="BP316" i="25"/>
  <c r="AD403" i="25"/>
  <c r="AW266" i="25"/>
  <c r="K353" i="25"/>
  <c r="BI307" i="25"/>
  <c r="W394" i="25"/>
  <c r="AQ315" i="25"/>
  <c r="E402" i="25"/>
  <c r="AT335" i="25"/>
  <c r="H422" i="25"/>
  <c r="BH343" i="25"/>
  <c r="V430" i="25"/>
  <c r="BI302" i="25"/>
  <c r="W389" i="25"/>
  <c r="BO303" i="25"/>
  <c r="AC390" i="25"/>
  <c r="AS297" i="25"/>
  <c r="G384" i="25"/>
  <c r="AW283" i="25"/>
  <c r="K370" i="25"/>
  <c r="AT306" i="25"/>
  <c r="H393" i="25"/>
  <c r="BM289" i="25"/>
  <c r="AA376" i="25"/>
  <c r="AU313" i="25"/>
  <c r="I400" i="25"/>
  <c r="AQ278" i="25"/>
  <c r="E365" i="25"/>
  <c r="AP276" i="25"/>
  <c r="D363" i="25"/>
  <c r="AQ274" i="25"/>
  <c r="E361" i="25"/>
  <c r="V39" i="8"/>
  <c r="V15" i="7"/>
  <c r="V39" i="7" s="1"/>
  <c r="AO280" i="25"/>
  <c r="C367" i="25"/>
  <c r="BL327" i="25"/>
  <c r="Z414" i="25"/>
  <c r="AN263" i="25"/>
  <c r="B350" i="25"/>
  <c r="AX268" i="25"/>
  <c r="L355" i="25"/>
  <c r="AR334" i="25"/>
  <c r="F421" i="25"/>
  <c r="AZ339" i="25"/>
  <c r="N426" i="25"/>
  <c r="BJ344" i="25"/>
  <c r="X431" i="25"/>
  <c r="BK285" i="25"/>
  <c r="Y372" i="25"/>
  <c r="AV265" i="25"/>
  <c r="J352" i="25"/>
  <c r="AO273" i="25"/>
  <c r="C360" i="25"/>
  <c r="BH301" i="25"/>
  <c r="V388" i="25"/>
  <c r="BG321" i="25"/>
  <c r="U408" i="25"/>
  <c r="AZ303" i="25"/>
  <c r="N390" i="25"/>
  <c r="AS314" i="25"/>
  <c r="G401" i="25"/>
  <c r="AV334" i="25"/>
  <c r="J421" i="25"/>
  <c r="BO326" i="25"/>
  <c r="AC413" i="25"/>
  <c r="AZ307" i="25"/>
  <c r="N394" i="25"/>
  <c r="BD339" i="25"/>
  <c r="R426" i="25"/>
  <c r="AS291" i="25"/>
  <c r="G378" i="25"/>
  <c r="BB314" i="25"/>
  <c r="P401" i="25"/>
  <c r="BA334" i="25"/>
  <c r="O421" i="25"/>
  <c r="BS351" i="26"/>
  <c r="BS330" i="26"/>
  <c r="BS263" i="25"/>
  <c r="AG350" i="25"/>
  <c r="BS288" i="26"/>
  <c r="BS354" i="26"/>
  <c r="AO317" i="25"/>
  <c r="C404" i="25"/>
  <c r="AD41" i="8"/>
  <c r="AD17" i="7"/>
  <c r="AD41" i="7" s="1"/>
  <c r="BH339" i="25"/>
  <c r="V426" i="25"/>
  <c r="AU263" i="25"/>
  <c r="I350" i="25"/>
  <c r="AV300" i="25"/>
  <c r="J387" i="25"/>
  <c r="BK294" i="25"/>
  <c r="Y381" i="25"/>
  <c r="AT346" i="25"/>
  <c r="H433" i="25"/>
  <c r="BI297" i="25"/>
  <c r="W384" i="25"/>
  <c r="BC323" i="25"/>
  <c r="Q410" i="25"/>
  <c r="AV272" i="25"/>
  <c r="J359" i="25"/>
  <c r="AR314" i="25"/>
  <c r="F401" i="25"/>
  <c r="BD293" i="25"/>
  <c r="R380" i="25"/>
  <c r="BK313" i="25"/>
  <c r="Y400" i="25"/>
  <c r="BK317" i="25"/>
  <c r="Y404" i="25"/>
  <c r="AZ347" i="25"/>
  <c r="N434" i="25"/>
  <c r="W41" i="8"/>
  <c r="W17" i="7"/>
  <c r="W41" i="7" s="1"/>
  <c r="BL294" i="25"/>
  <c r="Z381" i="25"/>
  <c r="BK309" i="25"/>
  <c r="Y396" i="25"/>
  <c r="X39" i="8"/>
  <c r="X15" i="7"/>
  <c r="X39" i="7" s="1"/>
  <c r="AW335" i="25"/>
  <c r="K422" i="25"/>
  <c r="AL28" i="8"/>
  <c r="AL4" i="7"/>
  <c r="AL28" i="7" s="1"/>
  <c r="BO294" i="25"/>
  <c r="AC381" i="25"/>
  <c r="BJ314" i="25"/>
  <c r="X401" i="25"/>
  <c r="BO291" i="25"/>
  <c r="AC378" i="25"/>
  <c r="BJ327" i="25"/>
  <c r="X414" i="25"/>
  <c r="AV335" i="25"/>
  <c r="J422" i="25"/>
  <c r="AU326" i="25"/>
  <c r="I413" i="25"/>
  <c r="BJ307" i="25"/>
  <c r="X394" i="25"/>
  <c r="BP310" i="25"/>
  <c r="AD397" i="25"/>
  <c r="AW317" i="25"/>
  <c r="K404" i="25"/>
  <c r="BA272" i="25"/>
  <c r="O359" i="25"/>
  <c r="AS328" i="25"/>
  <c r="G415" i="25"/>
  <c r="BM316" i="25"/>
  <c r="AA403" i="25"/>
  <c r="AZ314" i="25"/>
  <c r="N401" i="25"/>
  <c r="AN268" i="25"/>
  <c r="B355" i="25"/>
  <c r="BJ302" i="25"/>
  <c r="X389" i="25"/>
  <c r="BP307" i="25"/>
  <c r="AD394" i="25"/>
  <c r="AX315" i="25"/>
  <c r="L402" i="25"/>
  <c r="AS276" i="25"/>
  <c r="G363" i="25"/>
  <c r="AY285" i="25"/>
  <c r="M372" i="25"/>
  <c r="BP290" i="25"/>
  <c r="AD377" i="25"/>
  <c r="AY326" i="25"/>
  <c r="M413" i="25"/>
  <c r="BF341" i="25"/>
  <c r="T428" i="25"/>
  <c r="AT343" i="25"/>
  <c r="H430" i="25"/>
  <c r="BO302" i="25"/>
  <c r="AC389" i="25"/>
  <c r="L36" i="8"/>
  <c r="L12" i="7"/>
  <c r="L36" i="7" s="1"/>
  <c r="AT334" i="25"/>
  <c r="H421" i="25"/>
  <c r="AR297" i="25"/>
  <c r="F384" i="25"/>
  <c r="BP313" i="25"/>
  <c r="AD400" i="25"/>
  <c r="Z36" i="8"/>
  <c r="Z12" i="7"/>
  <c r="Z36" i="7" s="1"/>
  <c r="AR283" i="25"/>
  <c r="F370" i="25"/>
  <c r="BM320" i="25"/>
  <c r="AA407" i="25"/>
  <c r="AO275" i="25"/>
  <c r="C362" i="25"/>
  <c r="AW294" i="25"/>
  <c r="K381" i="25"/>
  <c r="AP322" i="25"/>
  <c r="D409" i="25"/>
  <c r="AV268" i="25"/>
  <c r="J355" i="25"/>
  <c r="BA304" i="25"/>
  <c r="O391" i="25"/>
  <c r="BB313" i="25"/>
  <c r="P400" i="25"/>
  <c r="AT329" i="25"/>
  <c r="H416" i="25"/>
  <c r="BF315" i="25"/>
  <c r="T402" i="25"/>
  <c r="BP332" i="25"/>
  <c r="AD419" i="25"/>
  <c r="BL343" i="25"/>
  <c r="Z430" i="25"/>
  <c r="AP296" i="25"/>
  <c r="D383" i="25"/>
  <c r="AV320" i="25"/>
  <c r="J407" i="25"/>
  <c r="BQ309" i="25"/>
  <c r="AE396" i="25"/>
  <c r="AR290" i="25"/>
  <c r="F377" i="25"/>
  <c r="AW297" i="25"/>
  <c r="K384" i="25"/>
  <c r="AV303" i="25"/>
  <c r="J390" i="25"/>
  <c r="BB334" i="25"/>
  <c r="P421" i="25"/>
  <c r="AX273" i="25"/>
  <c r="L360" i="25"/>
  <c r="BM317" i="25"/>
  <c r="AA404" i="25"/>
  <c r="BN347" i="25"/>
  <c r="AB434" i="25"/>
  <c r="BJ308" i="25"/>
  <c r="X395" i="25"/>
  <c r="AQ331" i="25"/>
  <c r="E418" i="25"/>
  <c r="AS293" i="25"/>
  <c r="G380" i="25"/>
  <c r="BF337" i="25"/>
  <c r="T424" i="25"/>
  <c r="AT293" i="25"/>
  <c r="H380" i="25"/>
  <c r="AX322" i="25"/>
  <c r="L409" i="25"/>
  <c r="J39" i="8"/>
  <c r="J15" i="7"/>
  <c r="J39" i="7" s="1"/>
  <c r="BJ326" i="25"/>
  <c r="X413" i="25"/>
  <c r="AQ296" i="25"/>
  <c r="E383" i="25"/>
  <c r="BP308" i="25"/>
  <c r="AD395" i="25"/>
  <c r="BQ322" i="25"/>
  <c r="AE409" i="25"/>
  <c r="AN343" i="25"/>
  <c r="B430" i="25"/>
  <c r="AR273" i="25"/>
  <c r="F360" i="25"/>
  <c r="BN332" i="25"/>
  <c r="AB419" i="25"/>
  <c r="BG344" i="25"/>
  <c r="U431" i="25"/>
  <c r="BS316" i="26"/>
  <c r="BS305" i="26"/>
  <c r="AS345" i="25"/>
  <c r="G432" i="25"/>
  <c r="AV281" i="25"/>
  <c r="J368" i="25"/>
  <c r="BO298" i="25"/>
  <c r="AC385" i="25"/>
  <c r="BG309" i="25"/>
  <c r="U396" i="25"/>
  <c r="AH28" i="8"/>
  <c r="AH4" i="7"/>
  <c r="AH28" i="7" s="1"/>
  <c r="AZ323" i="25"/>
  <c r="N410" i="25"/>
  <c r="BP304" i="25"/>
  <c r="AD391" i="25"/>
  <c r="BL315" i="25"/>
  <c r="Z402" i="25"/>
  <c r="BD333" i="25"/>
  <c r="R420" i="25"/>
  <c r="BK291" i="25"/>
  <c r="Y378" i="25"/>
  <c r="AO315" i="25"/>
  <c r="C402" i="25"/>
  <c r="BI331" i="25"/>
  <c r="W418" i="25"/>
  <c r="AR328" i="25"/>
  <c r="F415" i="25"/>
  <c r="R36" i="8"/>
  <c r="R12" i="7"/>
  <c r="R36" i="7" s="1"/>
  <c r="AY334" i="25"/>
  <c r="M421" i="25"/>
  <c r="BG345" i="25"/>
  <c r="U432" i="25"/>
  <c r="BQ304" i="25"/>
  <c r="AE391" i="25"/>
  <c r="AR264" i="25"/>
  <c r="F351" i="25"/>
  <c r="BG327" i="25"/>
  <c r="U414" i="25"/>
  <c r="AE41" i="8"/>
  <c r="AE17" i="7"/>
  <c r="AE41" i="7" s="1"/>
  <c r="AV343" i="25"/>
  <c r="J430" i="25"/>
  <c r="AY292" i="25"/>
  <c r="M379" i="25"/>
  <c r="BI316" i="25"/>
  <c r="W403" i="25"/>
  <c r="AP344" i="25"/>
  <c r="D431" i="25"/>
  <c r="AZ273" i="25"/>
  <c r="N360" i="25"/>
  <c r="BE293" i="25"/>
  <c r="S380" i="25"/>
  <c r="BA273" i="25"/>
  <c r="O360" i="25"/>
  <c r="BF293" i="25"/>
  <c r="T380" i="25"/>
  <c r="BJ300" i="25"/>
  <c r="X387" i="25"/>
  <c r="AW322" i="25"/>
  <c r="K409" i="25"/>
  <c r="BA338" i="25"/>
  <c r="O425" i="25"/>
  <c r="BO346" i="25"/>
  <c r="AC433" i="25"/>
  <c r="BA285" i="25"/>
  <c r="O372" i="25"/>
  <c r="AS301" i="25"/>
  <c r="G388" i="25"/>
  <c r="AU279" i="25"/>
  <c r="I366" i="25"/>
  <c r="AX347" i="25"/>
  <c r="L434" i="25"/>
  <c r="AT292" i="25"/>
  <c r="H379" i="25"/>
  <c r="W36" i="8"/>
  <c r="W12" i="7"/>
  <c r="W36" i="7" s="1"/>
  <c r="BE291" i="25"/>
  <c r="S378" i="25"/>
  <c r="BO315" i="25"/>
  <c r="AC402" i="25"/>
  <c r="BA302" i="25"/>
  <c r="O389" i="25"/>
  <c r="BQ311" i="25"/>
  <c r="AE398" i="25"/>
  <c r="AV285" i="25"/>
  <c r="J372" i="25"/>
  <c r="BJ293" i="25"/>
  <c r="X380" i="25"/>
  <c r="BN327" i="25"/>
  <c r="AB414" i="25"/>
  <c r="AZ335" i="25"/>
  <c r="N422" i="25"/>
  <c r="BB263" i="25"/>
  <c r="P350" i="25"/>
  <c r="AJ40" i="8"/>
  <c r="AJ16" i="7"/>
  <c r="AJ40" i="7" s="1"/>
  <c r="BN322" i="25"/>
  <c r="AB409" i="25"/>
  <c r="AX278" i="25"/>
  <c r="L365" i="25"/>
  <c r="AN297" i="25"/>
  <c r="B384" i="25"/>
  <c r="AT313" i="25"/>
  <c r="H400" i="25"/>
  <c r="BL291" i="25"/>
  <c r="Z378" i="25"/>
  <c r="BE339" i="25"/>
  <c r="S426" i="25"/>
  <c r="BK347" i="25"/>
  <c r="Y434" i="25"/>
  <c r="AZ345" i="25"/>
  <c r="N432" i="25"/>
  <c r="AX266" i="25"/>
  <c r="L353" i="25"/>
  <c r="AT265" i="25"/>
  <c r="H352" i="25"/>
  <c r="AO278" i="25"/>
  <c r="C365" i="25"/>
  <c r="AS294" i="25"/>
  <c r="G381" i="25"/>
  <c r="BN316" i="25"/>
  <c r="AB403" i="25"/>
  <c r="BI285" i="25"/>
  <c r="W372" i="25"/>
  <c r="BP291" i="25"/>
  <c r="AD378" i="25"/>
  <c r="BM291" i="25"/>
  <c r="AA378" i="25"/>
  <c r="BH327" i="25"/>
  <c r="V414" i="25"/>
  <c r="T41" i="8"/>
  <c r="T17" i="7"/>
  <c r="T41" i="7" s="1"/>
  <c r="BO333" i="25"/>
  <c r="AC420" i="25"/>
  <c r="O39" i="8"/>
  <c r="O15" i="7"/>
  <c r="O39" i="7" s="1"/>
  <c r="BF304" i="25"/>
  <c r="T391" i="25"/>
  <c r="AS278" i="25"/>
  <c r="G365" i="25"/>
  <c r="BI321" i="25"/>
  <c r="W408" i="25"/>
  <c r="BJ339" i="25"/>
  <c r="X426" i="25"/>
  <c r="BO296" i="25"/>
  <c r="AC383" i="25"/>
  <c r="AN291" i="25"/>
  <c r="B378" i="25"/>
  <c r="BE310" i="25"/>
  <c r="S397" i="25"/>
  <c r="BO323" i="25"/>
  <c r="AC410" i="25"/>
  <c r="BI301" i="25"/>
  <c r="W388" i="25"/>
  <c r="BF313" i="25"/>
  <c r="T400" i="25"/>
  <c r="AX329" i="25"/>
  <c r="L416" i="25"/>
  <c r="B28" i="8"/>
  <c r="B4" i="7"/>
  <c r="B28" i="7" s="1"/>
  <c r="AU336" i="25"/>
  <c r="I423" i="25"/>
  <c r="AW300" i="25"/>
  <c r="K387" i="25"/>
  <c r="AW316" i="25"/>
  <c r="K403" i="25"/>
  <c r="BB321" i="25"/>
  <c r="P408" i="25"/>
  <c r="BL329" i="25"/>
  <c r="Z416" i="25"/>
  <c r="BQ302" i="25"/>
  <c r="AE389" i="25"/>
  <c r="AX314" i="25"/>
  <c r="L401" i="25"/>
  <c r="BL285" i="25"/>
  <c r="Z372" i="25"/>
  <c r="AV333" i="25"/>
  <c r="J420" i="25"/>
  <c r="BA331" i="25"/>
  <c r="O418" i="25"/>
  <c r="AR296" i="25"/>
  <c r="F383" i="25"/>
  <c r="BP314" i="25"/>
  <c r="AD401" i="25"/>
  <c r="AX307" i="25"/>
  <c r="L394" i="25"/>
  <c r="AX276" i="25"/>
  <c r="L363" i="25"/>
  <c r="AI41" i="8"/>
  <c r="AI17" i="7"/>
  <c r="AI41" i="7" s="1"/>
  <c r="J28" i="8"/>
  <c r="J4" i="7"/>
  <c r="J28" i="7" s="1"/>
  <c r="BI295" i="25"/>
  <c r="W382" i="25"/>
  <c r="BS352" i="26"/>
  <c r="BS324" i="26"/>
  <c r="BS304" i="26"/>
  <c r="BS311" i="26"/>
  <c r="BS293" i="26"/>
  <c r="BS297" i="26"/>
  <c r="AZ309" i="25"/>
  <c r="N396" i="25"/>
  <c r="AN335" i="25"/>
  <c r="B422" i="25"/>
  <c r="AY302" i="25"/>
  <c r="M389" i="25"/>
  <c r="BC345" i="25"/>
  <c r="Q432" i="25"/>
  <c r="BG317" i="25"/>
  <c r="U404" i="25"/>
  <c r="AS302" i="25"/>
  <c r="G389" i="25"/>
  <c r="BE334" i="25"/>
  <c r="S421" i="25"/>
  <c r="BR308" i="25"/>
  <c r="AF395" i="25"/>
  <c r="AZ316" i="25"/>
  <c r="N403" i="25"/>
  <c r="BJ335" i="25"/>
  <c r="X422" i="25"/>
  <c r="AX272" i="25"/>
  <c r="L359" i="25"/>
  <c r="AW273" i="25"/>
  <c r="K360" i="25"/>
  <c r="BG339" i="25"/>
  <c r="U426" i="25"/>
  <c r="BJ336" i="25"/>
  <c r="X423" i="25"/>
  <c r="BI326" i="25"/>
  <c r="W413" i="25"/>
  <c r="AY273" i="25"/>
  <c r="M360" i="25"/>
  <c r="AW346" i="25"/>
  <c r="K433" i="25"/>
  <c r="AR338" i="25"/>
  <c r="F425" i="25"/>
  <c r="BC303" i="25"/>
  <c r="Q390" i="25"/>
  <c r="BF300" i="25"/>
  <c r="T387" i="25"/>
  <c r="AN266" i="25"/>
  <c r="B353" i="25"/>
  <c r="H36" i="8"/>
  <c r="H12" i="7"/>
  <c r="H36" i="7" s="1"/>
  <c r="BI300" i="25"/>
  <c r="W387" i="25"/>
  <c r="BC333" i="25"/>
  <c r="Q420" i="25"/>
  <c r="BA345" i="25"/>
  <c r="O432" i="25"/>
  <c r="AZ282" i="25"/>
  <c r="N369" i="25"/>
  <c r="BA289" i="25"/>
  <c r="O376" i="25"/>
  <c r="BG329" i="25"/>
  <c r="U416" i="25"/>
  <c r="AW274" i="25"/>
  <c r="K361" i="25"/>
  <c r="AX310" i="25"/>
  <c r="L397" i="25"/>
  <c r="BA346" i="25"/>
  <c r="O433" i="25"/>
  <c r="AS341" i="25"/>
  <c r="G428" i="25"/>
  <c r="BK293" i="25"/>
  <c r="Y380" i="25"/>
  <c r="BH337" i="25"/>
  <c r="V424" i="25"/>
  <c r="AR266" i="25"/>
  <c r="F353" i="25"/>
  <c r="BO295" i="25"/>
  <c r="AC382" i="25"/>
  <c r="BE303" i="25"/>
  <c r="S390" i="25"/>
  <c r="BA307" i="25"/>
  <c r="O394" i="25"/>
  <c r="BA339" i="25"/>
  <c r="O426" i="25"/>
  <c r="BG333" i="25"/>
  <c r="U420" i="25"/>
  <c r="AW343" i="25"/>
  <c r="K430" i="25"/>
  <c r="AR301" i="25"/>
  <c r="F388" i="25"/>
  <c r="AO283" i="25"/>
  <c r="C370" i="25"/>
  <c r="AR274" i="25"/>
  <c r="F361" i="25"/>
  <c r="BN290" i="25"/>
  <c r="AB377" i="25"/>
  <c r="AP321" i="25"/>
  <c r="D408" i="25"/>
  <c r="BE302" i="25"/>
  <c r="S389" i="25"/>
  <c r="BQ334" i="25"/>
  <c r="AE421" i="25"/>
  <c r="AZ292" i="25"/>
  <c r="N379" i="25"/>
  <c r="AZ264" i="25"/>
  <c r="N351" i="25"/>
  <c r="BL337" i="25"/>
  <c r="Z424" i="25"/>
  <c r="T36" i="8"/>
  <c r="T12" i="7"/>
  <c r="T36" i="7" s="1"/>
  <c r="BK333" i="25"/>
  <c r="Y420" i="25"/>
  <c r="C43" i="8"/>
  <c r="C19" i="7"/>
  <c r="C43" i="7" s="1"/>
  <c r="AT283" i="25"/>
  <c r="H370" i="25"/>
  <c r="AV301" i="25"/>
  <c r="J388" i="25"/>
  <c r="BD328" i="25"/>
  <c r="R415" i="25"/>
  <c r="BL344" i="25"/>
  <c r="Z431" i="25"/>
  <c r="BO286" i="25"/>
  <c r="AC373" i="25"/>
  <c r="BO287" i="25"/>
  <c r="AC374" i="25"/>
  <c r="AW320" i="25"/>
  <c r="K407" i="25"/>
  <c r="BA301" i="25"/>
  <c r="O388" i="25"/>
  <c r="BI344" i="25"/>
  <c r="W431" i="25"/>
  <c r="BR296" i="25"/>
  <c r="AF383" i="25"/>
  <c r="AZ304" i="25"/>
  <c r="N391" i="25"/>
  <c r="BM332" i="25"/>
  <c r="AA419" i="25"/>
  <c r="H41" i="8"/>
  <c r="H17" i="7"/>
  <c r="H41" i="7" s="1"/>
  <c r="AN333" i="25"/>
  <c r="B420" i="25"/>
  <c r="BE347" i="25"/>
  <c r="S434" i="25"/>
  <c r="AN280" i="25"/>
  <c r="B367" i="25"/>
  <c r="AS326" i="25"/>
  <c r="G413" i="25"/>
  <c r="AU346" i="25"/>
  <c r="I433" i="25"/>
  <c r="BP321" i="25"/>
  <c r="AD408" i="25"/>
  <c r="AQ327" i="25"/>
  <c r="E414" i="25"/>
  <c r="BC343" i="25"/>
  <c r="Q430" i="25"/>
  <c r="BP300" i="25"/>
  <c r="AD387" i="25"/>
  <c r="AZ279" i="25"/>
  <c r="N366" i="25"/>
  <c r="BN287" i="25"/>
  <c r="AB374" i="25"/>
  <c r="AN311" i="25"/>
  <c r="B398" i="25"/>
  <c r="BD304" i="25"/>
  <c r="R391" i="25"/>
  <c r="AR333" i="25"/>
  <c r="F420" i="25"/>
  <c r="BH298" i="25"/>
  <c r="V385" i="25"/>
  <c r="AU345" i="25"/>
  <c r="I432" i="25"/>
  <c r="BA282" i="25"/>
  <c r="O369" i="25"/>
  <c r="AU278" i="25"/>
  <c r="I365" i="25"/>
  <c r="AS290" i="25"/>
  <c r="G377" i="25"/>
  <c r="BI328" i="25"/>
  <c r="W415" i="25"/>
  <c r="AU283" i="25"/>
  <c r="I370" i="25"/>
  <c r="BQ339" i="25"/>
  <c r="AE426" i="25"/>
  <c r="AV336" i="25"/>
  <c r="J423" i="25"/>
  <c r="AN331" i="25"/>
  <c r="B418" i="25"/>
  <c r="BC291" i="25"/>
  <c r="Q378" i="25"/>
  <c r="BC313" i="25"/>
  <c r="Q400" i="25"/>
  <c r="BQ321" i="25"/>
  <c r="AE408" i="25"/>
  <c r="AU329" i="25"/>
  <c r="I416" i="25"/>
  <c r="AR341" i="25"/>
  <c r="F428" i="25"/>
  <c r="BB291" i="25"/>
  <c r="P378" i="25"/>
  <c r="BI304" i="25"/>
  <c r="W391" i="25"/>
  <c r="AY274" i="25"/>
  <c r="M361" i="25"/>
  <c r="BK298" i="25"/>
  <c r="Y385" i="25"/>
  <c r="BQ317" i="25"/>
  <c r="AE404" i="25"/>
  <c r="C36" i="8"/>
  <c r="C12" i="7"/>
  <c r="C36" i="7" s="1"/>
  <c r="AO335" i="25"/>
  <c r="C422" i="25"/>
  <c r="AR300" i="25"/>
  <c r="F387" i="25"/>
  <c r="AV316" i="25"/>
  <c r="J403" i="25"/>
  <c r="AO344" i="25"/>
  <c r="C431" i="25"/>
  <c r="AQ275" i="25"/>
  <c r="E362" i="25"/>
  <c r="AU327" i="25"/>
  <c r="I414" i="25"/>
  <c r="BJ323" i="25"/>
  <c r="X410" i="25"/>
  <c r="AU333" i="25"/>
  <c r="I420" i="25"/>
  <c r="BS296" i="26"/>
  <c r="BS301" i="26"/>
  <c r="AS308" i="25" l="1"/>
  <c r="G395" i="25"/>
  <c r="AR231" i="26"/>
  <c r="F302" i="26"/>
  <c r="AU370" i="25"/>
  <c r="AU258" i="26"/>
  <c r="I329" i="26"/>
  <c r="AN398" i="25"/>
  <c r="AT257" i="26"/>
  <c r="H328" i="26"/>
  <c r="BA226" i="26"/>
  <c r="O297" i="26"/>
  <c r="AZ259" i="26"/>
  <c r="N330" i="26"/>
  <c r="AV388" i="25"/>
  <c r="AZ379" i="25"/>
  <c r="BN377" i="25"/>
  <c r="BA432" i="25"/>
  <c r="BI387" i="25"/>
  <c r="AY389" i="25"/>
  <c r="BQ235" i="26"/>
  <c r="AE306" i="26"/>
  <c r="BL416" i="25"/>
  <c r="BB239" i="26"/>
  <c r="P310" i="26"/>
  <c r="BF400" i="25"/>
  <c r="BL265" i="26"/>
  <c r="Z336" i="26"/>
  <c r="AQ222" i="26"/>
  <c r="E293" i="26"/>
  <c r="AN219" i="26"/>
  <c r="B290" i="26"/>
  <c r="AS365" i="25"/>
  <c r="BK233" i="26"/>
  <c r="Y304" i="26"/>
  <c r="BC246" i="26"/>
  <c r="Q317" i="26"/>
  <c r="AV372" i="25"/>
  <c r="AT379" i="25"/>
  <c r="BA372" i="25"/>
  <c r="BJ387" i="25"/>
  <c r="BG231" i="26"/>
  <c r="U302" i="26"/>
  <c r="BG431" i="25"/>
  <c r="BI259" i="26"/>
  <c r="W330" i="26"/>
  <c r="AW274" i="26"/>
  <c r="K345" i="26"/>
  <c r="AW280" i="26"/>
  <c r="K351" i="26"/>
  <c r="AU218" i="26"/>
  <c r="I289" i="26"/>
  <c r="BQ396" i="25"/>
  <c r="BF402" i="25"/>
  <c r="AT430" i="25"/>
  <c r="BP377" i="25"/>
  <c r="AT224" i="26"/>
  <c r="H295" i="26"/>
  <c r="BD231" i="26"/>
  <c r="R302" i="26"/>
  <c r="BJ244" i="26"/>
  <c r="X315" i="26"/>
  <c r="BI274" i="26"/>
  <c r="W345" i="26"/>
  <c r="AS401" i="25"/>
  <c r="Q276" i="25"/>
  <c r="E39" i="8"/>
  <c r="E15" i="7"/>
  <c r="E39" i="7" s="1"/>
  <c r="BH388" i="25"/>
  <c r="X278" i="25"/>
  <c r="AG41" i="8"/>
  <c r="AG17" i="7"/>
  <c r="AG41" i="7" s="1"/>
  <c r="X279" i="25"/>
  <c r="AG42" i="8"/>
  <c r="AG18" i="7"/>
  <c r="AG42" i="7" s="1"/>
  <c r="BC225" i="26"/>
  <c r="Q296" i="26"/>
  <c r="BG250" i="26"/>
  <c r="U321" i="26"/>
  <c r="BI378" i="25"/>
  <c r="AT215" i="26"/>
  <c r="H286" i="26"/>
  <c r="BH396" i="25"/>
  <c r="AN273" i="26"/>
  <c r="B344" i="26"/>
  <c r="AS414" i="25"/>
  <c r="AU362" i="25"/>
  <c r="BI264" i="26"/>
  <c r="W335" i="26"/>
  <c r="AQ376" i="25"/>
  <c r="AW367" i="25"/>
  <c r="BC428" i="25"/>
  <c r="AO380" i="25"/>
  <c r="AV389" i="25"/>
  <c r="AZ361" i="25"/>
  <c r="AR260" i="26"/>
  <c r="F331" i="26"/>
  <c r="BN279" i="26"/>
  <c r="AB350" i="26"/>
  <c r="BF269" i="26"/>
  <c r="T340" i="26"/>
  <c r="BM400" i="25"/>
  <c r="BB433" i="25"/>
  <c r="AY263" i="26"/>
  <c r="M334" i="26"/>
  <c r="X268" i="25"/>
  <c r="AG31" i="8"/>
  <c r="AG7" i="7"/>
  <c r="AG31" i="7" s="1"/>
  <c r="BC382" i="25"/>
  <c r="AV237" i="26"/>
  <c r="J308" i="26"/>
  <c r="BE282" i="26"/>
  <c r="S353" i="26"/>
  <c r="AT377" i="25"/>
  <c r="BR220" i="26"/>
  <c r="AF291" i="26"/>
  <c r="BR271" i="26"/>
  <c r="AF342" i="26"/>
  <c r="AO271" i="26"/>
  <c r="C342" i="26"/>
  <c r="BB434" i="25"/>
  <c r="BB266" i="26"/>
  <c r="P337" i="26"/>
  <c r="BN378" i="25"/>
  <c r="AN275" i="26"/>
  <c r="B346" i="26"/>
  <c r="AR267" i="26"/>
  <c r="F338" i="26"/>
  <c r="AO266" i="26"/>
  <c r="C337" i="26"/>
  <c r="BF265" i="26"/>
  <c r="T336" i="26"/>
  <c r="BP242" i="26"/>
  <c r="AD313" i="26"/>
  <c r="AW352" i="25"/>
  <c r="AY253" i="26"/>
  <c r="M324" i="26"/>
  <c r="BB248" i="26"/>
  <c r="P319" i="26"/>
  <c r="BP385" i="25"/>
  <c r="BH272" i="26"/>
  <c r="V343" i="26"/>
  <c r="BI397" i="25"/>
  <c r="BC220" i="26"/>
  <c r="Q291" i="26"/>
  <c r="AT368" i="25"/>
  <c r="BB431" i="25"/>
  <c r="BE221" i="26"/>
  <c r="S292" i="26"/>
  <c r="AW225" i="26"/>
  <c r="K296" i="26"/>
  <c r="AQ220" i="26"/>
  <c r="E291" i="26"/>
  <c r="BJ250" i="26"/>
  <c r="X321" i="26"/>
  <c r="BE433" i="25"/>
  <c r="AW402" i="25"/>
  <c r="BN218" i="26"/>
  <c r="AB289" i="26"/>
  <c r="AX350" i="25"/>
  <c r="BC418" i="25"/>
  <c r="X283" i="25"/>
  <c r="AG46" i="8"/>
  <c r="AG22" i="7"/>
  <c r="AG46" i="7" s="1"/>
  <c r="AS228" i="26"/>
  <c r="G299" i="26"/>
  <c r="AV434" i="25"/>
  <c r="AN401" i="25"/>
  <c r="AQ261" i="26"/>
  <c r="E332" i="26"/>
  <c r="BQ229" i="26"/>
  <c r="AE300" i="26"/>
  <c r="BL226" i="26"/>
  <c r="Z297" i="26"/>
  <c r="BE260" i="26"/>
  <c r="S331" i="26"/>
  <c r="BA263" i="26"/>
  <c r="O334" i="26"/>
  <c r="BN283" i="26"/>
  <c r="AB354" i="26"/>
  <c r="BI426" i="25"/>
  <c r="BA420" i="25"/>
  <c r="AV272" i="26"/>
  <c r="J343" i="26"/>
  <c r="AQ381" i="25"/>
  <c r="BR221" i="26"/>
  <c r="AF292" i="26"/>
  <c r="BE218" i="26"/>
  <c r="S289" i="26"/>
  <c r="BN401" i="25"/>
  <c r="BL426" i="25"/>
  <c r="BJ407" i="25"/>
  <c r="BI246" i="26"/>
  <c r="W317" i="26"/>
  <c r="BN413" i="25"/>
  <c r="AY416" i="25"/>
  <c r="AU418" i="25"/>
  <c r="AS390" i="25"/>
  <c r="BP236" i="26"/>
  <c r="AD307" i="26"/>
  <c r="AS400" i="25"/>
  <c r="AP414" i="25"/>
  <c r="BH230" i="26"/>
  <c r="V301" i="26"/>
  <c r="AR258" i="26"/>
  <c r="F329" i="26"/>
  <c r="AU377" i="25"/>
  <c r="AW215" i="26"/>
  <c r="K286" i="26"/>
  <c r="BJ416" i="25"/>
  <c r="AV418" i="25"/>
  <c r="BO270" i="26"/>
  <c r="AC341" i="26"/>
  <c r="AS367" i="25"/>
  <c r="BK413" i="25"/>
  <c r="BP218" i="26"/>
  <c r="AD289" i="26"/>
  <c r="AT418" i="25"/>
  <c r="BP237" i="26"/>
  <c r="AD308" i="26"/>
  <c r="BQ403" i="25"/>
  <c r="AV256" i="26"/>
  <c r="J327" i="26"/>
  <c r="BQ262" i="26"/>
  <c r="AE333" i="26"/>
  <c r="BK258" i="26"/>
  <c r="Y329" i="26"/>
  <c r="AW379" i="25"/>
  <c r="AY362" i="25"/>
  <c r="AO223" i="26"/>
  <c r="C294" i="26"/>
  <c r="AW416" i="25"/>
  <c r="AO410" i="25"/>
  <c r="AQ283" i="26"/>
  <c r="E354" i="26"/>
  <c r="BJ388" i="25"/>
  <c r="BB259" i="26"/>
  <c r="P330" i="26"/>
  <c r="BI248" i="26"/>
  <c r="W319" i="26"/>
  <c r="BR229" i="26"/>
  <c r="AF300" i="26"/>
  <c r="AY422" i="25"/>
  <c r="BA269" i="26"/>
  <c r="O340" i="26"/>
  <c r="AT367" i="25"/>
  <c r="BI229" i="26"/>
  <c r="W300" i="26"/>
  <c r="AT217" i="26"/>
  <c r="H288" i="26"/>
  <c r="BA408" i="25"/>
  <c r="BA379" i="25"/>
  <c r="BF236" i="26"/>
  <c r="T307" i="26"/>
  <c r="BK227" i="26"/>
  <c r="Y298" i="26"/>
  <c r="AY271" i="26"/>
  <c r="M342" i="26"/>
  <c r="BC228" i="26"/>
  <c r="Q299" i="26"/>
  <c r="BQ220" i="26"/>
  <c r="AE291" i="26"/>
  <c r="BQ265" i="26"/>
  <c r="AE336" i="26"/>
  <c r="BI225" i="26"/>
  <c r="W296" i="26"/>
  <c r="S283" i="25"/>
  <c r="M46" i="8"/>
  <c r="M22" i="7"/>
  <c r="M46" i="7" s="1"/>
  <c r="BP430" i="25"/>
  <c r="AY433" i="25"/>
  <c r="AQ253" i="26"/>
  <c r="E324" i="26"/>
  <c r="S263" i="25"/>
  <c r="M26" i="8"/>
  <c r="M2" i="7"/>
  <c r="M26" i="7" s="1"/>
  <c r="AN222" i="26"/>
  <c r="B293" i="26"/>
  <c r="BP380" i="25"/>
  <c r="BM256" i="26"/>
  <c r="AA327" i="26"/>
  <c r="AT413" i="25"/>
  <c r="BI270" i="26"/>
  <c r="W341" i="26"/>
  <c r="BB403" i="25"/>
  <c r="U283" i="25"/>
  <c r="U46" i="8"/>
  <c r="U22" i="7"/>
  <c r="U46" i="7" s="1"/>
  <c r="BC389" i="25"/>
  <c r="BD237" i="26"/>
  <c r="R308" i="26"/>
  <c r="BO372" i="25"/>
  <c r="BN405" i="25"/>
  <c r="AY407" i="25"/>
  <c r="AP275" i="26"/>
  <c r="D346" i="26"/>
  <c r="AS361" i="25"/>
  <c r="AQ387" i="25"/>
  <c r="BR394" i="25"/>
  <c r="AX224" i="26"/>
  <c r="L295" i="26"/>
  <c r="AW266" i="26"/>
  <c r="K337" i="26"/>
  <c r="BQ413" i="25"/>
  <c r="BQ259" i="26"/>
  <c r="AE330" i="26"/>
  <c r="BO264" i="26"/>
  <c r="AC335" i="26"/>
  <c r="AV231" i="26"/>
  <c r="J302" i="26"/>
  <c r="BQ250" i="26"/>
  <c r="AE321" i="26"/>
  <c r="BM237" i="26"/>
  <c r="AA308" i="26"/>
  <c r="BA259" i="26"/>
  <c r="O330" i="26"/>
  <c r="BI221" i="26"/>
  <c r="W292" i="26"/>
  <c r="AP387" i="25"/>
  <c r="BB224" i="26"/>
  <c r="P295" i="26"/>
  <c r="AZ409" i="25"/>
  <c r="AV266" i="26"/>
  <c r="J337" i="26"/>
  <c r="BR215" i="26"/>
  <c r="AF286" i="26"/>
  <c r="BH376" i="25"/>
  <c r="BC232" i="26"/>
  <c r="Q303" i="26"/>
  <c r="AW223" i="26"/>
  <c r="K294" i="26"/>
  <c r="BM387" i="25"/>
  <c r="BG434" i="25"/>
  <c r="AZ227" i="26"/>
  <c r="N298" i="26"/>
  <c r="W275" i="25"/>
  <c r="AC38" i="8"/>
  <c r="AC14" i="7"/>
  <c r="AC38" i="7" s="1"/>
  <c r="BN422" i="25"/>
  <c r="AP405" i="25"/>
  <c r="AO281" i="26"/>
  <c r="C352" i="26"/>
  <c r="AZ238" i="26"/>
  <c r="N309" i="26"/>
  <c r="BP250" i="26"/>
  <c r="AD321" i="26"/>
  <c r="AS360" i="25"/>
  <c r="AX362" i="25"/>
  <c r="AY242" i="26"/>
  <c r="M313" i="26"/>
  <c r="BK282" i="26"/>
  <c r="Y353" i="26"/>
  <c r="BB388" i="25"/>
  <c r="BF215" i="26"/>
  <c r="T286" i="26"/>
  <c r="BK267" i="26"/>
  <c r="Y338" i="26"/>
  <c r="BD240" i="26"/>
  <c r="R311" i="26"/>
  <c r="BR255" i="26"/>
  <c r="AF326" i="26"/>
  <c r="BF403" i="25"/>
  <c r="AO246" i="26"/>
  <c r="C317" i="26"/>
  <c r="AX282" i="26"/>
  <c r="L353" i="26"/>
  <c r="BG217" i="26"/>
  <c r="U288" i="26"/>
  <c r="BA378" i="25"/>
  <c r="BL397" i="25"/>
  <c r="BJ408" i="25"/>
  <c r="BM259" i="26"/>
  <c r="AA330" i="26"/>
  <c r="AW401" i="25"/>
  <c r="BQ434" i="25"/>
  <c r="BC227" i="26"/>
  <c r="Q298" i="26"/>
  <c r="BP247" i="26"/>
  <c r="AD318" i="26"/>
  <c r="BF404" i="25"/>
  <c r="AW271" i="26"/>
  <c r="K342" i="26"/>
  <c r="AP271" i="26"/>
  <c r="D342" i="26"/>
  <c r="BC425" i="25"/>
  <c r="BA267" i="26"/>
  <c r="O338" i="26"/>
  <c r="AR274" i="26"/>
  <c r="F345" i="26"/>
  <c r="AO280" i="26"/>
  <c r="C351" i="26"/>
  <c r="AS369" i="25"/>
  <c r="AP423" i="25"/>
  <c r="BH248" i="26"/>
  <c r="V319" i="26"/>
  <c r="AU430" i="25"/>
  <c r="AY377" i="25"/>
  <c r="BD218" i="26"/>
  <c r="R289" i="26"/>
  <c r="BE278" i="26"/>
  <c r="S349" i="26"/>
  <c r="AS431" i="25"/>
  <c r="AV225" i="26"/>
  <c r="J296" i="26"/>
  <c r="BE308" i="25"/>
  <c r="S395" i="25"/>
  <c r="AR309" i="25"/>
  <c r="F396" i="25"/>
  <c r="AQ321" i="25"/>
  <c r="E408" i="25"/>
  <c r="AT327" i="25"/>
  <c r="H414" i="25"/>
  <c r="AU416" i="25"/>
  <c r="AS278" i="26"/>
  <c r="G349" i="26"/>
  <c r="AQ414" i="25"/>
  <c r="AV244" i="26"/>
  <c r="J315" i="26"/>
  <c r="BN250" i="26"/>
  <c r="AB321" i="26"/>
  <c r="AR272" i="26"/>
  <c r="F343" i="26"/>
  <c r="AW235" i="26"/>
  <c r="K306" i="26"/>
  <c r="BA426" i="25"/>
  <c r="BD220" i="26"/>
  <c r="R291" i="26"/>
  <c r="AR281" i="26"/>
  <c r="F352" i="26"/>
  <c r="BG416" i="25"/>
  <c r="BR395" i="25"/>
  <c r="BN245" i="26"/>
  <c r="AB316" i="26"/>
  <c r="AF263" i="25"/>
  <c r="BM26" i="8"/>
  <c r="BM2" i="7"/>
  <c r="BM26" i="7" s="1"/>
  <c r="BO383" i="25"/>
  <c r="BO420" i="25"/>
  <c r="BH236" i="26"/>
  <c r="V307" i="26"/>
  <c r="AX365" i="25"/>
  <c r="BO402" i="25"/>
  <c r="AZ269" i="26"/>
  <c r="N340" i="26"/>
  <c r="AP431" i="25"/>
  <c r="AZ233" i="26"/>
  <c r="N304" i="26"/>
  <c r="BI418" i="25"/>
  <c r="AU275" i="26"/>
  <c r="I346" i="26"/>
  <c r="V276" i="25"/>
  <c r="Y39" i="8"/>
  <c r="Y15" i="7"/>
  <c r="Y39" i="7" s="1"/>
  <c r="BI269" i="26"/>
  <c r="W340" i="26"/>
  <c r="BG221" i="26"/>
  <c r="U292" i="26"/>
  <c r="AA264" i="25"/>
  <c r="AS27" i="8"/>
  <c r="AS3" i="7"/>
  <c r="AS27" i="7" s="1"/>
  <c r="BE222" i="26"/>
  <c r="S293" i="26"/>
  <c r="AV390" i="25"/>
  <c r="BL430" i="25"/>
  <c r="BG279" i="26"/>
  <c r="U350" i="26"/>
  <c r="BJ279" i="26"/>
  <c r="X350" i="26"/>
  <c r="BJ260" i="26"/>
  <c r="X331" i="26"/>
  <c r="AV422" i="25"/>
  <c r="BJ401" i="25"/>
  <c r="AQ276" i="26"/>
  <c r="E347" i="26"/>
  <c r="BI271" i="26"/>
  <c r="W342" i="26"/>
  <c r="BI384" i="25"/>
  <c r="BB220" i="26"/>
  <c r="P291" i="26"/>
  <c r="BG242" i="26"/>
  <c r="U313" i="26"/>
  <c r="BB401" i="25"/>
  <c r="BE269" i="26"/>
  <c r="S340" i="26"/>
  <c r="AV352" i="25"/>
  <c r="AT234" i="26"/>
  <c r="H305" i="26"/>
  <c r="BK283" i="26"/>
  <c r="Y354" i="26"/>
  <c r="BM376" i="25"/>
  <c r="BI394" i="25"/>
  <c r="BD257" i="26"/>
  <c r="R328" i="26"/>
  <c r="AY425" i="25"/>
  <c r="X276" i="25"/>
  <c r="AG39" i="8"/>
  <c r="AG15" i="7"/>
  <c r="AG39" i="7" s="1"/>
  <c r="BH421" i="25"/>
  <c r="BO394" i="25"/>
  <c r="AU249" i="26"/>
  <c r="I320" i="26"/>
  <c r="BB363" i="25"/>
  <c r="AR414" i="25"/>
  <c r="AN218" i="26"/>
  <c r="B289" i="26"/>
  <c r="BM265" i="26"/>
  <c r="AA336" i="26"/>
  <c r="BB262" i="26"/>
  <c r="P333" i="26"/>
  <c r="W263" i="25"/>
  <c r="AC26" i="8"/>
  <c r="AC2" i="7"/>
  <c r="AC26" i="7" s="1"/>
  <c r="BR270" i="26"/>
  <c r="AF341" i="26"/>
  <c r="AU351" i="25"/>
  <c r="BG260" i="26"/>
  <c r="U331" i="26"/>
  <c r="AX371" i="25"/>
  <c r="BH387" i="25"/>
  <c r="W280" i="25"/>
  <c r="AC43" i="8"/>
  <c r="AC19" i="7"/>
  <c r="AC43" i="7" s="1"/>
  <c r="BF220" i="26"/>
  <c r="T291" i="26"/>
  <c r="AV236" i="26"/>
  <c r="J307" i="26"/>
  <c r="BO415" i="25"/>
  <c r="BF273" i="26"/>
  <c r="T344" i="26"/>
  <c r="AV369" i="25"/>
  <c r="AQ367" i="25"/>
  <c r="BC402" i="25"/>
  <c r="AX377" i="25"/>
  <c r="BH416" i="25"/>
  <c r="AN424" i="25"/>
  <c r="X263" i="25"/>
  <c r="AG26" i="8"/>
  <c r="AG2" i="7"/>
  <c r="AG26" i="7" s="1"/>
  <c r="BE235" i="26"/>
  <c r="S306" i="26"/>
  <c r="BK244" i="26"/>
  <c r="Y315" i="26"/>
  <c r="BQ400" i="25"/>
  <c r="AZ223" i="26"/>
  <c r="N294" i="26"/>
  <c r="AR275" i="26"/>
  <c r="F346" i="26"/>
  <c r="BA368" i="25"/>
  <c r="BN425" i="25"/>
  <c r="AO366" i="25"/>
  <c r="AP376" i="25"/>
  <c r="AY235" i="26"/>
  <c r="M306" i="26"/>
  <c r="AN236" i="26"/>
  <c r="B307" i="26"/>
  <c r="BC388" i="25"/>
  <c r="R279" i="25"/>
  <c r="I42" i="8"/>
  <c r="I18" i="7"/>
  <c r="I42" i="7" s="1"/>
  <c r="BR274" i="26"/>
  <c r="AF345" i="26"/>
  <c r="BB217" i="26"/>
  <c r="P288" i="26"/>
  <c r="BO233" i="26"/>
  <c r="AC304" i="26"/>
  <c r="AP262" i="26"/>
  <c r="D333" i="26"/>
  <c r="AX215" i="26"/>
  <c r="L286" i="26"/>
  <c r="AE278" i="25"/>
  <c r="BI41" i="8"/>
  <c r="BI17" i="7"/>
  <c r="BI41" i="7" s="1"/>
  <c r="AU248" i="26"/>
  <c r="I319" i="26"/>
  <c r="BJ265" i="26"/>
  <c r="X336" i="26"/>
  <c r="BK237" i="26"/>
  <c r="Y308" i="26"/>
  <c r="BA396" i="25"/>
  <c r="AS215" i="26"/>
  <c r="G286" i="26"/>
  <c r="AY365" i="25"/>
  <c r="BJ246" i="26"/>
  <c r="X317" i="26"/>
  <c r="BP422" i="25"/>
  <c r="AP264" i="26"/>
  <c r="D335" i="26"/>
  <c r="BB432" i="25"/>
  <c r="BB404" i="25"/>
  <c r="AR221" i="26"/>
  <c r="F292" i="26"/>
  <c r="AN352" i="25"/>
  <c r="AZ280" i="26"/>
  <c r="N351" i="26"/>
  <c r="BK410" i="25"/>
  <c r="BD217" i="26"/>
  <c r="R288" i="26"/>
  <c r="BA270" i="26"/>
  <c r="O341" i="26"/>
  <c r="BG428" i="25"/>
  <c r="BO248" i="26"/>
  <c r="AC319" i="26"/>
  <c r="BA238" i="26"/>
  <c r="O309" i="26"/>
  <c r="AT237" i="26"/>
  <c r="H308" i="26"/>
  <c r="AU402" i="25"/>
  <c r="AN396" i="25"/>
  <c r="BN387" i="25"/>
  <c r="AO398" i="25"/>
  <c r="X281" i="25"/>
  <c r="AG44" i="8"/>
  <c r="AG20" i="7"/>
  <c r="AG44" i="7" s="1"/>
  <c r="BK242" i="26"/>
  <c r="Y313" i="26"/>
  <c r="AO227" i="26"/>
  <c r="C298" i="26"/>
  <c r="BG400" i="25"/>
  <c r="AX396" i="25"/>
  <c r="AO414" i="25"/>
  <c r="BG226" i="26"/>
  <c r="U297" i="26"/>
  <c r="BR397" i="25"/>
  <c r="BL425" i="25"/>
  <c r="BA222" i="26"/>
  <c r="O293" i="26"/>
  <c r="AP265" i="26"/>
  <c r="D336" i="26"/>
  <c r="AZ275" i="26"/>
  <c r="N346" i="26"/>
  <c r="AP279" i="26"/>
  <c r="D350" i="26"/>
  <c r="BO434" i="25"/>
  <c r="Q268" i="25"/>
  <c r="E31" i="8"/>
  <c r="E7" i="7"/>
  <c r="E31" i="7" s="1"/>
  <c r="BF229" i="26"/>
  <c r="T300" i="26"/>
  <c r="BE431" i="25"/>
  <c r="AU276" i="26"/>
  <c r="I347" i="26"/>
  <c r="AO226" i="26"/>
  <c r="C297" i="26"/>
  <c r="AR257" i="26"/>
  <c r="F328" i="26"/>
  <c r="AU352" i="25"/>
  <c r="AR369" i="25"/>
  <c r="BB275" i="26"/>
  <c r="P346" i="26"/>
  <c r="BP414" i="25"/>
  <c r="BE261" i="26"/>
  <c r="S332" i="26"/>
  <c r="AU396" i="25"/>
  <c r="AW267" i="26"/>
  <c r="K338" i="26"/>
  <c r="BK247" i="26"/>
  <c r="Y318" i="26"/>
  <c r="BQ240" i="26"/>
  <c r="AE311" i="26"/>
  <c r="AO264" i="26"/>
  <c r="C335" i="26"/>
  <c r="AV240" i="26"/>
  <c r="J311" i="26"/>
  <c r="AQ369" i="25"/>
  <c r="BC223" i="26"/>
  <c r="Q294" i="26"/>
  <c r="BL373" i="25"/>
  <c r="BA224" i="26"/>
  <c r="O295" i="26"/>
  <c r="BH259" i="26"/>
  <c r="V330" i="26"/>
  <c r="BI250" i="26"/>
  <c r="W321" i="26"/>
  <c r="BP428" i="25"/>
  <c r="AN374" i="25"/>
  <c r="BK383" i="25"/>
  <c r="BA247" i="26"/>
  <c r="O318" i="26"/>
  <c r="AY415" i="25"/>
  <c r="BJ270" i="26"/>
  <c r="X341" i="26"/>
  <c r="BO227" i="26"/>
  <c r="AC298" i="26"/>
  <c r="BR228" i="26"/>
  <c r="AF299" i="26"/>
  <c r="BM268" i="26"/>
  <c r="AA339" i="26"/>
  <c r="BB274" i="26"/>
  <c r="P345" i="26"/>
  <c r="AS229" i="26"/>
  <c r="G300" i="26"/>
  <c r="W283" i="25"/>
  <c r="AC46" i="8"/>
  <c r="AC22" i="7"/>
  <c r="AC46" i="7" s="1"/>
  <c r="AN371" i="25"/>
  <c r="AU368" i="25"/>
  <c r="BM244" i="26"/>
  <c r="AA315" i="26"/>
  <c r="Y277" i="25"/>
  <c r="AK40" i="8"/>
  <c r="AK16" i="7"/>
  <c r="AK40" i="7" s="1"/>
  <c r="BI245" i="26"/>
  <c r="W316" i="26"/>
  <c r="BQ424" i="25"/>
  <c r="BA246" i="26"/>
  <c r="O317" i="26"/>
  <c r="AZ244" i="26"/>
  <c r="N315" i="26"/>
  <c r="AQ224" i="26"/>
  <c r="E295" i="26"/>
  <c r="AU221" i="26"/>
  <c r="I292" i="26"/>
  <c r="BF282" i="26"/>
  <c r="T353" i="26"/>
  <c r="AX400" i="25"/>
  <c r="AZ241" i="26"/>
  <c r="N312" i="26"/>
  <c r="BP389" i="25"/>
  <c r="BQ382" i="25"/>
  <c r="BA380" i="25"/>
  <c r="AO433" i="25"/>
  <c r="BO265" i="26"/>
  <c r="AC336" i="26"/>
  <c r="BF224" i="26"/>
  <c r="T295" i="26"/>
  <c r="BH267" i="26"/>
  <c r="V338" i="26"/>
  <c r="W272" i="25"/>
  <c r="AC35" i="8"/>
  <c r="AC11" i="7"/>
  <c r="AC35" i="7" s="1"/>
  <c r="AR381" i="25"/>
  <c r="AP422" i="25"/>
  <c r="AT404" i="25"/>
  <c r="BI380" i="25"/>
  <c r="BJ232" i="26"/>
  <c r="X303" i="26"/>
  <c r="BD377" i="25"/>
  <c r="BM242" i="26"/>
  <c r="AA313" i="26"/>
  <c r="BF257" i="26"/>
  <c r="T328" i="26"/>
  <c r="BM225" i="26"/>
  <c r="AA296" i="26"/>
  <c r="AQ271" i="26"/>
  <c r="E342" i="26"/>
  <c r="BM251" i="26"/>
  <c r="AA322" i="26"/>
  <c r="BM223" i="26"/>
  <c r="AA294" i="26"/>
  <c r="AB263" i="25"/>
  <c r="AW26" i="8"/>
  <c r="AW2" i="7"/>
  <c r="AW26" i="7" s="1"/>
  <c r="AQ258" i="26"/>
  <c r="E329" i="26"/>
  <c r="BD379" i="25"/>
  <c r="AZ250" i="26"/>
  <c r="N321" i="26"/>
  <c r="S265" i="25"/>
  <c r="M28" i="8"/>
  <c r="M4" i="7"/>
  <c r="M28" i="7" s="1"/>
  <c r="BJ273" i="26"/>
  <c r="X344" i="26"/>
  <c r="AR372" i="25"/>
  <c r="BN262" i="26"/>
  <c r="AB333" i="26"/>
  <c r="AD274" i="25"/>
  <c r="BE37" i="8"/>
  <c r="BE13" i="7"/>
  <c r="BE37" i="7" s="1"/>
  <c r="AO379" i="25"/>
  <c r="BB218" i="26"/>
  <c r="P289" i="26"/>
  <c r="BB416" i="25"/>
  <c r="BO276" i="26"/>
  <c r="AC347" i="26"/>
  <c r="BN391" i="25"/>
  <c r="AN400" i="25"/>
  <c r="BO421" i="25"/>
  <c r="AU280" i="26"/>
  <c r="I351" i="26"/>
  <c r="AD265" i="25"/>
  <c r="BE28" i="8"/>
  <c r="BE4" i="7"/>
  <c r="BE28" i="7" s="1"/>
  <c r="BM377" i="25"/>
  <c r="AC278" i="25"/>
  <c r="BA41" i="8"/>
  <c r="BA17" i="7"/>
  <c r="BA41" i="7" s="1"/>
  <c r="AN388" i="25"/>
  <c r="S280" i="25"/>
  <c r="M43" i="8"/>
  <c r="M19" i="7"/>
  <c r="M43" i="7" s="1"/>
  <c r="BK221" i="26"/>
  <c r="Y292" i="26"/>
  <c r="V283" i="25"/>
  <c r="Y46" i="8"/>
  <c r="Y22" i="7"/>
  <c r="Y46" i="7" s="1"/>
  <c r="AV232" i="26"/>
  <c r="J303" i="26"/>
  <c r="AZ308" i="25"/>
  <c r="N395" i="25"/>
  <c r="BB308" i="25"/>
  <c r="P395" i="25"/>
  <c r="BJ410" i="25"/>
  <c r="BB378" i="25"/>
  <c r="AN418" i="25"/>
  <c r="BO283" i="26"/>
  <c r="AC354" i="26"/>
  <c r="BI237" i="26"/>
  <c r="W308" i="26"/>
  <c r="BA369" i="25"/>
  <c r="BP233" i="26"/>
  <c r="AD304" i="26"/>
  <c r="BA237" i="26"/>
  <c r="O308" i="26"/>
  <c r="BR251" i="26"/>
  <c r="AF322" i="26"/>
  <c r="AP222" i="26"/>
  <c r="D293" i="26"/>
  <c r="AR246" i="26"/>
  <c r="F317" i="26"/>
  <c r="BC390" i="25"/>
  <c r="BI413" i="25"/>
  <c r="AX359" i="25"/>
  <c r="BG404" i="25"/>
  <c r="S278" i="25"/>
  <c r="M41" i="8"/>
  <c r="M17" i="7"/>
  <c r="M41" i="7" s="1"/>
  <c r="AT250" i="26"/>
  <c r="H321" i="26"/>
  <c r="BL372" i="25"/>
  <c r="BF225" i="26"/>
  <c r="T296" i="26"/>
  <c r="BP248" i="26"/>
  <c r="AD319" i="26"/>
  <c r="BH263" i="26"/>
  <c r="V334" i="26"/>
  <c r="BM378" i="25"/>
  <c r="AS381" i="25"/>
  <c r="AT400" i="25"/>
  <c r="BB350" i="25"/>
  <c r="S273" i="25"/>
  <c r="M36" i="8"/>
  <c r="M12" i="7"/>
  <c r="M36" i="7" s="1"/>
  <c r="BR262" i="26"/>
  <c r="AF333" i="26"/>
  <c r="AO253" i="26"/>
  <c r="C324" i="26"/>
  <c r="AU282" i="26"/>
  <c r="I353" i="26"/>
  <c r="AN266" i="26"/>
  <c r="B337" i="26"/>
  <c r="AN270" i="26"/>
  <c r="B341" i="26"/>
  <c r="BH228" i="26"/>
  <c r="V299" i="26"/>
  <c r="AT260" i="26"/>
  <c r="H331" i="26"/>
  <c r="BQ249" i="26"/>
  <c r="AE320" i="26"/>
  <c r="AT259" i="26"/>
  <c r="H330" i="26"/>
  <c r="AX228" i="26"/>
  <c r="L299" i="26"/>
  <c r="AV355" i="25"/>
  <c r="AR384" i="25"/>
  <c r="BK268" i="26"/>
  <c r="Y339" i="26"/>
  <c r="AN260" i="26"/>
  <c r="B331" i="26"/>
  <c r="BP394" i="25"/>
  <c r="BM274" i="26"/>
  <c r="AA345" i="26"/>
  <c r="BO219" i="26"/>
  <c r="AC290" i="26"/>
  <c r="BK396" i="25"/>
  <c r="AE274" i="25"/>
  <c r="BI37" i="8"/>
  <c r="BI13" i="7"/>
  <c r="BI37" i="7" s="1"/>
  <c r="AQ238" i="26"/>
  <c r="E309" i="26"/>
  <c r="BD272" i="26"/>
  <c r="R343" i="26"/>
  <c r="BA276" i="26"/>
  <c r="O347" i="26"/>
  <c r="AW279" i="26"/>
  <c r="K350" i="26"/>
  <c r="V264" i="25"/>
  <c r="Y27" i="8"/>
  <c r="Y3" i="7"/>
  <c r="Y27" i="7" s="1"/>
  <c r="AQ365" i="25"/>
  <c r="AW370" i="25"/>
  <c r="BI389" i="25"/>
  <c r="BK234" i="26"/>
  <c r="Y305" i="26"/>
  <c r="BD247" i="26"/>
  <c r="R318" i="26"/>
  <c r="AW283" i="26"/>
  <c r="K354" i="26"/>
  <c r="AN389" i="25"/>
  <c r="BD387" i="25"/>
  <c r="AY249" i="26"/>
  <c r="M320" i="26"/>
  <c r="AP268" i="26"/>
  <c r="D339" i="26"/>
  <c r="AO216" i="26"/>
  <c r="C287" i="26"/>
  <c r="BP432" i="25"/>
  <c r="BG409" i="25"/>
  <c r="BL227" i="26"/>
  <c r="Z298" i="26"/>
  <c r="AT384" i="25"/>
  <c r="AY359" i="25"/>
  <c r="BR222" i="26"/>
  <c r="AF293" i="26"/>
  <c r="AC276" i="25"/>
  <c r="BA39" i="8"/>
  <c r="BA15" i="7"/>
  <c r="BA39" i="7" s="1"/>
  <c r="BE274" i="26"/>
  <c r="S345" i="26"/>
  <c r="BP416" i="25"/>
  <c r="BQ221" i="26"/>
  <c r="AE292" i="26"/>
  <c r="AY382" i="25"/>
  <c r="BR403" i="25"/>
  <c r="AZ283" i="26"/>
  <c r="N354" i="26"/>
  <c r="AW259" i="26"/>
  <c r="K330" i="26"/>
  <c r="BE379" i="25"/>
  <c r="BL400" i="25"/>
  <c r="AO263" i="26"/>
  <c r="C334" i="26"/>
  <c r="AX372" i="25"/>
  <c r="AU270" i="26"/>
  <c r="I341" i="26"/>
  <c r="BJ259" i="26"/>
  <c r="X330" i="26"/>
  <c r="AO237" i="26"/>
  <c r="C308" i="26"/>
  <c r="AN263" i="26"/>
  <c r="B334" i="26"/>
  <c r="AV233" i="26"/>
  <c r="J304" i="26"/>
  <c r="AN432" i="25"/>
  <c r="Z274" i="25"/>
  <c r="AO37" i="8"/>
  <c r="AO13" i="7"/>
  <c r="AO37" i="7" s="1"/>
  <c r="Y268" i="25"/>
  <c r="AK31" i="8"/>
  <c r="AK7" i="7"/>
  <c r="AK31" i="7" s="1"/>
  <c r="BF261" i="26"/>
  <c r="T332" i="26"/>
  <c r="BQ378" i="25"/>
  <c r="BJ434" i="25"/>
  <c r="AU404" i="25"/>
  <c r="BM416" i="25"/>
  <c r="BR234" i="26"/>
  <c r="AF305" i="26"/>
  <c r="BA223" i="26"/>
  <c r="O294" i="26"/>
  <c r="AY276" i="26"/>
  <c r="M347" i="26"/>
  <c r="BJ242" i="26"/>
  <c r="X313" i="26"/>
  <c r="BP402" i="25"/>
  <c r="BJ255" i="26"/>
  <c r="X326" i="26"/>
  <c r="BQ397" i="25"/>
  <c r="AQ263" i="26"/>
  <c r="E334" i="26"/>
  <c r="BB232" i="26"/>
  <c r="P303" i="26"/>
  <c r="AQ274" i="26"/>
  <c r="E345" i="26"/>
  <c r="BB219" i="26"/>
  <c r="P290" i="26"/>
  <c r="BP235" i="26"/>
  <c r="AD306" i="26"/>
  <c r="BM389" i="25"/>
  <c r="BO247" i="26"/>
  <c r="AC318" i="26"/>
  <c r="AT216" i="26"/>
  <c r="H287" i="26"/>
  <c r="BA410" i="25"/>
  <c r="BJ267" i="26"/>
  <c r="X338" i="26"/>
  <c r="BM421" i="25"/>
  <c r="X275" i="25"/>
  <c r="AG38" i="8"/>
  <c r="AG14" i="7"/>
  <c r="AG38" i="7" s="1"/>
  <c r="BN257" i="26"/>
  <c r="AB328" i="26"/>
  <c r="BC233" i="26"/>
  <c r="Q304" i="26"/>
  <c r="AQ372" i="25"/>
  <c r="AV360" i="25"/>
  <c r="BB409" i="25"/>
  <c r="BL261" i="26"/>
  <c r="Z332" i="26"/>
  <c r="BV404" i="25"/>
  <c r="AV400" i="25"/>
  <c r="BF228" i="26"/>
  <c r="T299" i="26"/>
  <c r="AO432" i="25"/>
  <c r="AU224" i="26"/>
  <c r="I295" i="26"/>
  <c r="AV221" i="26"/>
  <c r="J292" i="26"/>
  <c r="BM372" i="25"/>
  <c r="AP421" i="25"/>
  <c r="BO403" i="25"/>
  <c r="AO363" i="25"/>
  <c r="BI273" i="26"/>
  <c r="W344" i="26"/>
  <c r="AX428" i="25"/>
  <c r="AV247" i="26"/>
  <c r="J318" i="26"/>
  <c r="BG229" i="26"/>
  <c r="U300" i="26"/>
  <c r="AQ377" i="25"/>
  <c r="BN261" i="26"/>
  <c r="AB332" i="26"/>
  <c r="BE381" i="25"/>
  <c r="Z264" i="25"/>
  <c r="AO27" i="8"/>
  <c r="AO3" i="7"/>
  <c r="AO27" i="7" s="1"/>
  <c r="AO272" i="26"/>
  <c r="C343" i="26"/>
  <c r="BB391" i="25"/>
  <c r="BB229" i="26"/>
  <c r="P300" i="26"/>
  <c r="BG379" i="25"/>
  <c r="AZ240" i="26"/>
  <c r="N311" i="26"/>
  <c r="AT230" i="26"/>
  <c r="H301" i="26"/>
  <c r="AV379" i="25"/>
  <c r="BM262" i="26"/>
  <c r="AA333" i="26"/>
  <c r="AY267" i="26"/>
  <c r="M338" i="26"/>
  <c r="AY238" i="26"/>
  <c r="M309" i="26"/>
  <c r="Y264" i="25"/>
  <c r="AK27" i="8"/>
  <c r="AK3" i="7"/>
  <c r="AK27" i="7" s="1"/>
  <c r="BF255" i="26"/>
  <c r="T326" i="26"/>
  <c r="BG433" i="25"/>
  <c r="BJ240" i="26"/>
  <c r="X311" i="26"/>
  <c r="AN251" i="26"/>
  <c r="B322" i="26"/>
  <c r="AT236" i="26"/>
  <c r="H307" i="26"/>
  <c r="BC394" i="25"/>
  <c r="AS217" i="26"/>
  <c r="G288" i="26"/>
  <c r="BB233" i="26"/>
  <c r="P304" i="26"/>
  <c r="BJ282" i="26"/>
  <c r="X353" i="26"/>
  <c r="BN280" i="26"/>
  <c r="AB351" i="26"/>
  <c r="BM396" i="25"/>
  <c r="U273" i="25"/>
  <c r="U36" i="8"/>
  <c r="U12" i="7"/>
  <c r="U36" i="7" s="1"/>
  <c r="R272" i="25"/>
  <c r="I35" i="8"/>
  <c r="I11" i="7"/>
  <c r="I35" i="7" s="1"/>
  <c r="BO223" i="26"/>
  <c r="AC294" i="26"/>
  <c r="AP223" i="26"/>
  <c r="D294" i="26"/>
  <c r="AY250" i="26"/>
  <c r="M321" i="26"/>
  <c r="AU246" i="26"/>
  <c r="I317" i="26"/>
  <c r="BF221" i="26"/>
  <c r="T292" i="26"/>
  <c r="BE224" i="26"/>
  <c r="S295" i="26"/>
  <c r="V274" i="25"/>
  <c r="Y37" i="8"/>
  <c r="Y13" i="7"/>
  <c r="Y37" i="7" s="1"/>
  <c r="BC275" i="26"/>
  <c r="Q346" i="26"/>
  <c r="BE226" i="26"/>
  <c r="S297" i="26"/>
  <c r="BB387" i="25"/>
  <c r="AZ267" i="26"/>
  <c r="N338" i="26"/>
  <c r="AT246" i="26"/>
  <c r="H317" i="26"/>
  <c r="AR262" i="26"/>
  <c r="F333" i="26"/>
  <c r="AZ231" i="26"/>
  <c r="N302" i="26"/>
  <c r="BM269" i="26"/>
  <c r="AA340" i="26"/>
  <c r="AX236" i="26"/>
  <c r="L307" i="26"/>
  <c r="BD390" i="25"/>
  <c r="BI409" i="25"/>
  <c r="BG265" i="26"/>
  <c r="U336" i="26"/>
  <c r="Z272" i="25"/>
  <c r="AO35" i="8"/>
  <c r="AO11" i="7"/>
  <c r="AO35" i="7" s="1"/>
  <c r="BP396" i="25"/>
  <c r="AF283" i="25"/>
  <c r="BM46" i="8"/>
  <c r="BM22" i="7"/>
  <c r="BM46" i="7" s="1"/>
  <c r="AS355" i="25"/>
  <c r="AW234" i="26"/>
  <c r="K305" i="26"/>
  <c r="AN372" i="25"/>
  <c r="AZ219" i="26"/>
  <c r="N290" i="26"/>
  <c r="AZ377" i="25"/>
  <c r="BK430" i="25"/>
  <c r="BJ217" i="26"/>
  <c r="X288" i="26"/>
  <c r="BJ415" i="25"/>
  <c r="AY402" i="25"/>
  <c r="BE391" i="25"/>
  <c r="BH271" i="26"/>
  <c r="V342" i="26"/>
  <c r="BH218" i="26"/>
  <c r="V289" i="26"/>
  <c r="BF274" i="26"/>
  <c r="T345" i="26"/>
  <c r="T272" i="25"/>
  <c r="Q35" i="8"/>
  <c r="Q11" i="7"/>
  <c r="Q35" i="7" s="1"/>
  <c r="Y283" i="25"/>
  <c r="AK46" i="8"/>
  <c r="AK22" i="7"/>
  <c r="AK46" i="7" s="1"/>
  <c r="AV415" i="25"/>
  <c r="BC251" i="26"/>
  <c r="Q322" i="26"/>
  <c r="BH237" i="26"/>
  <c r="V308" i="26"/>
  <c r="AW218" i="26"/>
  <c r="K289" i="26"/>
  <c r="BM230" i="26"/>
  <c r="AA301" i="26"/>
  <c r="BP280" i="26"/>
  <c r="AD351" i="26"/>
  <c r="BF378" i="25"/>
  <c r="AX279" i="26"/>
  <c r="L350" i="26"/>
  <c r="BM430" i="25"/>
  <c r="AQ240" i="26"/>
  <c r="E311" i="26"/>
  <c r="AN362" i="25"/>
  <c r="AX222" i="26"/>
  <c r="L293" i="26"/>
  <c r="AX352" i="25"/>
  <c r="AP255" i="26"/>
  <c r="D326" i="26"/>
  <c r="BA430" i="25"/>
  <c r="BO235" i="26"/>
  <c r="AC306" i="26"/>
  <c r="BR249" i="26"/>
  <c r="AF320" i="26"/>
  <c r="BE249" i="26"/>
  <c r="S320" i="26"/>
  <c r="BN272" i="26"/>
  <c r="AB343" i="26"/>
  <c r="AY283" i="26"/>
  <c r="M354" i="26"/>
  <c r="AN279" i="26"/>
  <c r="B350" i="26"/>
  <c r="BM276" i="26"/>
  <c r="AA347" i="26"/>
  <c r="AT376" i="25"/>
  <c r="AY251" i="26"/>
  <c r="M322" i="26"/>
  <c r="BR245" i="26"/>
  <c r="AF316" i="26"/>
  <c r="AQ260" i="26"/>
  <c r="E331" i="26"/>
  <c r="AS433" i="25"/>
  <c r="R283" i="25"/>
  <c r="I46" i="8"/>
  <c r="I22" i="7"/>
  <c r="I46" i="7" s="1"/>
  <c r="BR428" i="25"/>
  <c r="BP270" i="26"/>
  <c r="AD341" i="26"/>
  <c r="BB223" i="26"/>
  <c r="P294" i="26"/>
  <c r="AX247" i="26"/>
  <c r="L318" i="26"/>
  <c r="AS238" i="26"/>
  <c r="G309" i="26"/>
  <c r="BA220" i="26"/>
  <c r="O291" i="26"/>
  <c r="BE228" i="26"/>
  <c r="S299" i="26"/>
  <c r="AV268" i="26"/>
  <c r="J339" i="26"/>
  <c r="AB280" i="25"/>
  <c r="AW43" i="8"/>
  <c r="AW19" i="7"/>
  <c r="AW43" i="7" s="1"/>
  <c r="AV351" i="25"/>
  <c r="AS351" i="25"/>
  <c r="AW425" i="25"/>
  <c r="AN250" i="26"/>
  <c r="B321" i="26"/>
  <c r="BN217" i="26"/>
  <c r="AB288" i="26"/>
  <c r="AN304" i="25"/>
  <c r="B391" i="25"/>
  <c r="AX297" i="25"/>
  <c r="L384" i="25"/>
  <c r="AX308" i="25"/>
  <c r="L395" i="25"/>
  <c r="AP308" i="25"/>
  <c r="D395" i="25"/>
  <c r="AT321" i="25"/>
  <c r="H408" i="25"/>
  <c r="AS321" i="25"/>
  <c r="G408" i="25"/>
  <c r="AO431" i="25"/>
  <c r="BQ404" i="25"/>
  <c r="BQ408" i="25"/>
  <c r="BA248" i="26"/>
  <c r="O319" i="26"/>
  <c r="BE434" i="25"/>
  <c r="AP259" i="26"/>
  <c r="D330" i="26"/>
  <c r="BK230" i="26"/>
  <c r="Y301" i="26"/>
  <c r="AT370" i="25"/>
  <c r="BG244" i="26"/>
  <c r="U315" i="26"/>
  <c r="AW430" i="25"/>
  <c r="BG253" i="26"/>
  <c r="U324" i="26"/>
  <c r="AQ272" i="26"/>
  <c r="E343" i="26"/>
  <c r="BL281" i="26"/>
  <c r="Z352" i="26"/>
  <c r="AP274" i="26"/>
  <c r="D345" i="26"/>
  <c r="BB408" i="25"/>
  <c r="AU423" i="25"/>
  <c r="BI388" i="25"/>
  <c r="AX353" i="25"/>
  <c r="AS236" i="26"/>
  <c r="G307" i="26"/>
  <c r="BR261" i="26"/>
  <c r="AF332" i="26"/>
  <c r="BQ236" i="26"/>
  <c r="AE307" i="26"/>
  <c r="AO250" i="26"/>
  <c r="C321" i="26"/>
  <c r="BQ237" i="26"/>
  <c r="AE308" i="26"/>
  <c r="AU244" i="26"/>
  <c r="I315" i="26"/>
  <c r="AQ383" i="25"/>
  <c r="BP229" i="26"/>
  <c r="AD300" i="26"/>
  <c r="BM228" i="26"/>
  <c r="AA299" i="26"/>
  <c r="AW275" i="26"/>
  <c r="K346" i="26"/>
  <c r="AT235" i="26"/>
  <c r="H306" i="26"/>
  <c r="BM407" i="25"/>
  <c r="AN355" i="25"/>
  <c r="AU413" i="25"/>
  <c r="BB264" i="26"/>
  <c r="P335" i="26"/>
  <c r="AN259" i="26"/>
  <c r="B330" i="26"/>
  <c r="BF238" i="26"/>
  <c r="T309" i="26"/>
  <c r="BG223" i="26"/>
  <c r="U294" i="26"/>
  <c r="AS272" i="26"/>
  <c r="G343" i="26"/>
  <c r="AS378" i="25"/>
  <c r="BM281" i="26"/>
  <c r="AA352" i="26"/>
  <c r="AT220" i="26"/>
  <c r="H291" i="26"/>
  <c r="BI227" i="26"/>
  <c r="W298" i="26"/>
  <c r="BN269" i="26"/>
  <c r="AB340" i="26"/>
  <c r="AW353" i="25"/>
  <c r="AW397" i="25"/>
  <c r="AD283" i="25"/>
  <c r="BE46" i="8"/>
  <c r="BE22" i="7"/>
  <c r="BE46" i="7" s="1"/>
  <c r="AS244" i="26"/>
  <c r="G315" i="26"/>
  <c r="AW394" i="25"/>
  <c r="BB389" i="25"/>
  <c r="BD276" i="26"/>
  <c r="R347" i="26"/>
  <c r="BC235" i="26"/>
  <c r="Q306" i="26"/>
  <c r="BS362" i="25"/>
  <c r="AO359" i="25"/>
  <c r="AR376" i="25"/>
  <c r="AX367" i="25"/>
  <c r="BI434" i="25"/>
  <c r="AR423" i="25"/>
  <c r="AN410" i="25"/>
  <c r="BN381" i="25"/>
  <c r="BN247" i="26"/>
  <c r="AB318" i="26"/>
  <c r="BB351" i="25"/>
  <c r="BA404" i="25"/>
  <c r="AX369" i="25"/>
  <c r="BC253" i="26"/>
  <c r="Q324" i="26"/>
  <c r="BL282" i="26"/>
  <c r="Z353" i="26"/>
  <c r="BH278" i="26"/>
  <c r="V349" i="26"/>
  <c r="AX271" i="26"/>
  <c r="L342" i="26"/>
  <c r="BI230" i="26"/>
  <c r="W301" i="26"/>
  <c r="BF382" i="25"/>
  <c r="U282" i="25"/>
  <c r="U45" i="8"/>
  <c r="U21" i="7"/>
  <c r="U45" i="7" s="1"/>
  <c r="BL218" i="26"/>
  <c r="Z289" i="26"/>
  <c r="Q272" i="25"/>
  <c r="E35" i="8"/>
  <c r="E11" i="7"/>
  <c r="E35" i="7" s="1"/>
  <c r="AT231" i="26"/>
  <c r="H302" i="26"/>
  <c r="BK259" i="26"/>
  <c r="Y330" i="26"/>
  <c r="BG247" i="26"/>
  <c r="U318" i="26"/>
  <c r="AB268" i="25"/>
  <c r="AW31" i="8"/>
  <c r="AW7" i="7"/>
  <c r="AW31" i="7" s="1"/>
  <c r="AP402" i="25"/>
  <c r="R280" i="25"/>
  <c r="I43" i="8"/>
  <c r="I19" i="7"/>
  <c r="I43" i="7" s="1"/>
  <c r="BK241" i="26"/>
  <c r="Y312" i="26"/>
  <c r="W268" i="25"/>
  <c r="AC31" i="8"/>
  <c r="AC7" i="7"/>
  <c r="AC31" i="7" s="1"/>
  <c r="AV215" i="26"/>
  <c r="J286" i="26"/>
  <c r="AT281" i="26"/>
  <c r="H352" i="26"/>
  <c r="BA365" i="25"/>
  <c r="AN231" i="26"/>
  <c r="B302" i="26"/>
  <c r="BB420" i="25"/>
  <c r="AW262" i="26"/>
  <c r="K333" i="26"/>
  <c r="AV370" i="25"/>
  <c r="BQ283" i="26"/>
  <c r="AE354" i="26"/>
  <c r="BK263" i="26"/>
  <c r="Y334" i="26"/>
  <c r="AO384" i="25"/>
  <c r="BO218" i="26"/>
  <c r="AC289" i="26"/>
  <c r="AQ353" i="25"/>
  <c r="AS237" i="26"/>
  <c r="G308" i="26"/>
  <c r="BH217" i="26"/>
  <c r="V288" i="26"/>
  <c r="AV413" i="25"/>
  <c r="AO245" i="26"/>
  <c r="C316" i="26"/>
  <c r="BO278" i="26"/>
  <c r="AC349" i="26"/>
  <c r="BF418" i="25"/>
  <c r="AO425" i="25"/>
  <c r="BQ432" i="25"/>
  <c r="AZ261" i="26"/>
  <c r="N332" i="26"/>
  <c r="BL235" i="26"/>
  <c r="Z306" i="26"/>
  <c r="AR363" i="25"/>
  <c r="BI425" i="25"/>
  <c r="BR272" i="26"/>
  <c r="AF343" i="26"/>
  <c r="BN275" i="26"/>
  <c r="AB346" i="26"/>
  <c r="BM380" i="25"/>
  <c r="BG410" i="25"/>
  <c r="BI268" i="26"/>
  <c r="W339" i="26"/>
  <c r="BH390" i="25"/>
  <c r="BA377" i="25"/>
  <c r="AY410" i="25"/>
  <c r="AO408" i="25"/>
  <c r="BN390" i="25"/>
  <c r="BM394" i="25"/>
  <c r="BL434" i="25"/>
  <c r="BD425" i="25"/>
  <c r="BR409" i="25"/>
  <c r="U280" i="25"/>
  <c r="U43" i="8"/>
  <c r="U19" i="7"/>
  <c r="U43" i="7" s="1"/>
  <c r="BE376" i="25"/>
  <c r="BB276" i="26"/>
  <c r="P347" i="26"/>
  <c r="BC273" i="26"/>
  <c r="Q344" i="26"/>
  <c r="BF430" i="25"/>
  <c r="BH279" i="26"/>
  <c r="V350" i="26"/>
  <c r="AS362" i="25"/>
  <c r="U272" i="25"/>
  <c r="U35" i="8"/>
  <c r="U11" i="7"/>
  <c r="U35" i="7" s="1"/>
  <c r="BA239" i="26"/>
  <c r="O310" i="26"/>
  <c r="BC282" i="26"/>
  <c r="Q353" i="26"/>
  <c r="BM390" i="25"/>
  <c r="BN281" i="26"/>
  <c r="AB352" i="26"/>
  <c r="AP257" i="26"/>
  <c r="D328" i="26"/>
  <c r="AU359" i="25"/>
  <c r="AN261" i="26"/>
  <c r="B332" i="26"/>
  <c r="BD253" i="26"/>
  <c r="R324" i="26"/>
  <c r="BJ249" i="26"/>
  <c r="X320" i="26"/>
  <c r="AR240" i="26"/>
  <c r="F311" i="26"/>
  <c r="BJ219" i="26"/>
  <c r="X290" i="26"/>
  <c r="AY231" i="26"/>
  <c r="M302" i="26"/>
  <c r="AR271" i="26"/>
  <c r="F342" i="26"/>
  <c r="BI266" i="26"/>
  <c r="W337" i="26"/>
  <c r="AW365" i="25"/>
  <c r="AT249" i="26"/>
  <c r="H320" i="26"/>
  <c r="BL239" i="26"/>
  <c r="Z310" i="26"/>
  <c r="AN377" i="25"/>
  <c r="BE408" i="25"/>
  <c r="AP226" i="26"/>
  <c r="D297" i="26"/>
  <c r="V273" i="25"/>
  <c r="Y36" i="8"/>
  <c r="Y12" i="7"/>
  <c r="Y36" i="7" s="1"/>
  <c r="AW420" i="25"/>
  <c r="AU369" i="25"/>
  <c r="BP278" i="26"/>
  <c r="AD349" i="26"/>
  <c r="AO351" i="25"/>
  <c r="BQ415" i="25"/>
  <c r="BF416" i="25"/>
  <c r="AN247" i="26"/>
  <c r="B318" i="26"/>
  <c r="AW362" i="25"/>
  <c r="AT251" i="26"/>
  <c r="H322" i="26"/>
  <c r="BC281" i="26"/>
  <c r="Q352" i="26"/>
  <c r="AW276" i="26"/>
  <c r="K347" i="26"/>
  <c r="BD229" i="26"/>
  <c r="R300" i="26"/>
  <c r="AZ246" i="26"/>
  <c r="N317" i="26"/>
  <c r="BB372" i="25"/>
  <c r="AZ230" i="26"/>
  <c r="N301" i="26"/>
  <c r="AZ430" i="25"/>
  <c r="BQ269" i="26"/>
  <c r="AE340" i="26"/>
  <c r="BN232" i="26"/>
  <c r="AB303" i="26"/>
  <c r="BN430" i="25"/>
  <c r="AT359" i="25"/>
  <c r="AW273" i="26"/>
  <c r="K344" i="26"/>
  <c r="BJ224" i="26"/>
  <c r="X295" i="26"/>
  <c r="AZ363" i="25"/>
  <c r="AN233" i="26"/>
  <c r="B304" i="26"/>
  <c r="W264" i="25"/>
  <c r="AC27" i="8"/>
  <c r="AC3" i="7"/>
  <c r="AC27" i="7" s="1"/>
  <c r="BE230" i="26"/>
  <c r="S301" i="26"/>
  <c r="BD228" i="26"/>
  <c r="R299" i="26"/>
  <c r="AS387" i="25"/>
  <c r="AO421" i="25"/>
  <c r="BG246" i="26"/>
  <c r="U317" i="26"/>
  <c r="BF426" i="25"/>
  <c r="AZ372" i="25"/>
  <c r="AS226" i="26"/>
  <c r="G297" i="26"/>
  <c r="AR256" i="26"/>
  <c r="F327" i="26"/>
  <c r="AP398" i="25"/>
  <c r="BN408" i="25"/>
  <c r="AP283" i="26"/>
  <c r="D354" i="26"/>
  <c r="AO233" i="26"/>
  <c r="C304" i="26"/>
  <c r="AN408" i="25"/>
  <c r="BB227" i="26"/>
  <c r="P298" i="26"/>
  <c r="BM431" i="25"/>
  <c r="BM425" i="25"/>
  <c r="BM414" i="25"/>
  <c r="BR378" i="25"/>
  <c r="AQ401" i="25"/>
  <c r="BF376" i="25"/>
  <c r="AO220" i="26"/>
  <c r="C291" i="26"/>
  <c r="AR251" i="26"/>
  <c r="F322" i="26"/>
  <c r="BB367" i="25"/>
  <c r="AQ350" i="25"/>
  <c r="AV424" i="25"/>
  <c r="AW217" i="26"/>
  <c r="K288" i="26"/>
  <c r="BD282" i="26"/>
  <c r="R353" i="26"/>
  <c r="AR380" i="25"/>
  <c r="BF230" i="26"/>
  <c r="T301" i="26"/>
  <c r="AT388" i="25"/>
  <c r="BB366" i="25"/>
  <c r="AQ425" i="25"/>
  <c r="BO226" i="26"/>
  <c r="AC297" i="26"/>
  <c r="AP371" i="25"/>
  <c r="AY247" i="26"/>
  <c r="M318" i="26"/>
  <c r="BB272" i="26"/>
  <c r="P343" i="26"/>
  <c r="BB430" i="25"/>
  <c r="AP251" i="26"/>
  <c r="D322" i="26"/>
  <c r="BE404" i="25"/>
  <c r="AZ281" i="26"/>
  <c r="N352" i="26"/>
  <c r="AW230" i="26"/>
  <c r="K301" i="26"/>
  <c r="BA231" i="26"/>
  <c r="O302" i="26"/>
  <c r="V278" i="25"/>
  <c r="Y41" i="8"/>
  <c r="Y17" i="7"/>
  <c r="Y41" i="7" s="1"/>
  <c r="AO224" i="26"/>
  <c r="C295" i="26"/>
  <c r="AT398" i="25"/>
  <c r="BC274" i="26"/>
  <c r="Q345" i="26"/>
  <c r="BJ241" i="26"/>
  <c r="X312" i="26"/>
  <c r="AN308" i="25"/>
  <c r="B395" i="25"/>
  <c r="AN307" i="25"/>
  <c r="B394" i="25"/>
  <c r="AO215" i="26"/>
  <c r="C286" i="26"/>
  <c r="BC257" i="26"/>
  <c r="Q328" i="26"/>
  <c r="BP251" i="26"/>
  <c r="AD322" i="26"/>
  <c r="BA275" i="26"/>
  <c r="O346" i="26"/>
  <c r="AN225" i="26"/>
  <c r="B296" i="26"/>
  <c r="AR420" i="25"/>
  <c r="BN374" i="25"/>
  <c r="T278" i="25"/>
  <c r="Q41" i="8"/>
  <c r="Q17" i="7"/>
  <c r="Q41" i="7" s="1"/>
  <c r="BD239" i="26"/>
  <c r="R310" i="26"/>
  <c r="BO374" i="25"/>
  <c r="BH220" i="26"/>
  <c r="V291" i="26"/>
  <c r="AR361" i="25"/>
  <c r="BA394" i="25"/>
  <c r="BA376" i="25"/>
  <c r="AT229" i="26"/>
  <c r="H300" i="26"/>
  <c r="AT266" i="26"/>
  <c r="H337" i="26"/>
  <c r="AF264" i="25"/>
  <c r="BM27" i="8"/>
  <c r="BM3" i="7"/>
  <c r="BM27" i="7" s="1"/>
  <c r="BE271" i="26"/>
  <c r="S342" i="26"/>
  <c r="BI382" i="25"/>
  <c r="AU251" i="26"/>
  <c r="I322" i="26"/>
  <c r="AR253" i="26"/>
  <c r="F324" i="26"/>
  <c r="AR216" i="26"/>
  <c r="F287" i="26"/>
  <c r="AQ235" i="26"/>
  <c r="E306" i="26"/>
  <c r="BJ426" i="25"/>
  <c r="AW282" i="26"/>
  <c r="K353" i="26"/>
  <c r="BI372" i="25"/>
  <c r="BK434" i="25"/>
  <c r="BE219" i="26"/>
  <c r="S290" i="26"/>
  <c r="BQ258" i="26"/>
  <c r="AE329" i="26"/>
  <c r="BC238" i="26"/>
  <c r="Q309" i="26"/>
  <c r="BI403" i="25"/>
  <c r="AO402" i="25"/>
  <c r="BN419" i="25"/>
  <c r="AZ222" i="26"/>
  <c r="N293" i="26"/>
  <c r="AQ418" i="25"/>
  <c r="BG264" i="26"/>
  <c r="U335" i="26"/>
  <c r="AS257" i="26"/>
  <c r="G328" i="26"/>
  <c r="AD263" i="25"/>
  <c r="BE26" i="8"/>
  <c r="BE2" i="7"/>
  <c r="BE26" i="7" s="1"/>
  <c r="AW265" i="26"/>
  <c r="K336" i="26"/>
  <c r="AW404" i="25"/>
  <c r="BD215" i="26"/>
  <c r="R286" i="26"/>
  <c r="AZ434" i="25"/>
  <c r="BH426" i="25"/>
  <c r="BA268" i="26"/>
  <c r="O339" i="26"/>
  <c r="AO360" i="25"/>
  <c r="AZ426" i="25"/>
  <c r="BR283" i="26"/>
  <c r="AF354" i="26"/>
  <c r="AX256" i="26"/>
  <c r="L327" i="26"/>
  <c r="BO271" i="26"/>
  <c r="AC342" i="26"/>
  <c r="BP225" i="26"/>
  <c r="AD296" i="26"/>
  <c r="BK232" i="26"/>
  <c r="Y303" i="26"/>
  <c r="AZ228" i="26"/>
  <c r="N299" i="26"/>
  <c r="BG274" i="26"/>
  <c r="U345" i="26"/>
  <c r="AW366" i="25"/>
  <c r="AE282" i="25"/>
  <c r="BI45" i="8"/>
  <c r="BI21" i="7"/>
  <c r="BI45" i="7" s="1"/>
  <c r="BG403" i="25"/>
  <c r="AQ232" i="26"/>
  <c r="E303" i="26"/>
  <c r="AR371" i="25"/>
  <c r="AY268" i="26"/>
  <c r="M339" i="26"/>
  <c r="AR368" i="25"/>
  <c r="BJ382" i="25"/>
  <c r="BJ402" i="25"/>
  <c r="BD409" i="25"/>
  <c r="BP383" i="25"/>
  <c r="BK275" i="26"/>
  <c r="Y346" i="26"/>
  <c r="BL428" i="25"/>
  <c r="AQ241" i="26"/>
  <c r="E312" i="26"/>
  <c r="Z265" i="25"/>
  <c r="AO28" i="8"/>
  <c r="AO4" i="7"/>
  <c r="AO28" i="7" s="1"/>
  <c r="BI278" i="26"/>
  <c r="W349" i="26"/>
  <c r="BK428" i="25"/>
  <c r="AV235" i="26"/>
  <c r="J306" i="26"/>
  <c r="AO396" i="25"/>
  <c r="AY388" i="25"/>
  <c r="AW263" i="26"/>
  <c r="K334" i="26"/>
  <c r="Y263" i="25"/>
  <c r="AK26" i="8"/>
  <c r="AK2" i="7"/>
  <c r="AK26" i="7" s="1"/>
  <c r="AT420" i="25"/>
  <c r="AS263" i="26"/>
  <c r="G334" i="26"/>
  <c r="AN426" i="25"/>
  <c r="AT390" i="25"/>
  <c r="AV265" i="26"/>
  <c r="J336" i="26"/>
  <c r="AD268" i="25"/>
  <c r="BE31" i="8"/>
  <c r="BE7" i="7"/>
  <c r="BE31" i="7" s="1"/>
  <c r="BF258" i="26"/>
  <c r="T329" i="26"/>
  <c r="AV251" i="26"/>
  <c r="J322" i="26"/>
  <c r="AR270" i="26"/>
  <c r="F341" i="26"/>
  <c r="BK431" i="25"/>
  <c r="BN225" i="26"/>
  <c r="AB296" i="26"/>
  <c r="BQ245" i="26"/>
  <c r="AE316" i="26"/>
  <c r="BL275" i="26"/>
  <c r="Z346" i="26"/>
  <c r="AY432" i="25"/>
  <c r="BK424" i="25"/>
  <c r="BP241" i="26"/>
  <c r="AD312" i="26"/>
  <c r="BO267" i="26"/>
  <c r="AC338" i="26"/>
  <c r="BA261" i="26"/>
  <c r="O332" i="26"/>
  <c r="AZ279" i="26"/>
  <c r="N350" i="26"/>
  <c r="AU401" i="25"/>
  <c r="BJ274" i="26"/>
  <c r="X345" i="26"/>
  <c r="BK418" i="25"/>
  <c r="AP418" i="25"/>
  <c r="AP216" i="26"/>
  <c r="D287" i="26"/>
  <c r="AV432" i="25"/>
  <c r="BG418" i="25"/>
  <c r="AO230" i="26"/>
  <c r="C301" i="26"/>
  <c r="Z276" i="25"/>
  <c r="AO39" i="8"/>
  <c r="AO15" i="7"/>
  <c r="AO39" i="7" s="1"/>
  <c r="BO408" i="25"/>
  <c r="AY420" i="25"/>
  <c r="BF226" i="26"/>
  <c r="T297" i="26"/>
  <c r="BD404" i="25"/>
  <c r="BC226" i="26"/>
  <c r="Q297" i="26"/>
  <c r="AN428" i="25"/>
  <c r="AY280" i="26"/>
  <c r="M351" i="26"/>
  <c r="BG263" i="26"/>
  <c r="U334" i="26"/>
  <c r="BN271" i="26"/>
  <c r="AB342" i="26"/>
  <c r="AO255" i="26"/>
  <c r="C326" i="26"/>
  <c r="BQ255" i="26"/>
  <c r="AE326" i="26"/>
  <c r="AN283" i="26"/>
  <c r="B354" i="26"/>
  <c r="BH394" i="25"/>
  <c r="BP281" i="26"/>
  <c r="AD352" i="26"/>
  <c r="AT283" i="26"/>
  <c r="H354" i="26"/>
  <c r="AV383" i="25"/>
  <c r="U264" i="25"/>
  <c r="U27" i="8"/>
  <c r="U3" i="7"/>
  <c r="U27" i="7" s="1"/>
  <c r="BI253" i="26"/>
  <c r="W324" i="26"/>
  <c r="BK425" i="25"/>
  <c r="AV255" i="26"/>
  <c r="J326" i="26"/>
  <c r="AR398" i="25"/>
  <c r="BI420" i="25"/>
  <c r="BB352" i="25"/>
  <c r="AO256" i="26"/>
  <c r="C327" i="26"/>
  <c r="AX388" i="25"/>
  <c r="AY353" i="25"/>
  <c r="BL376" i="25"/>
  <c r="AS353" i="25"/>
  <c r="AZ234" i="26"/>
  <c r="N305" i="26"/>
  <c r="BF250" i="26"/>
  <c r="T321" i="26"/>
  <c r="AZ433" i="25"/>
  <c r="BN239" i="26"/>
  <c r="AB310" i="26"/>
  <c r="BM255" i="26"/>
  <c r="AA326" i="26"/>
  <c r="Q278" i="25"/>
  <c r="E41" i="8"/>
  <c r="E17" i="7"/>
  <c r="E41" i="7" s="1"/>
  <c r="AZ421" i="25"/>
  <c r="AX361" i="25"/>
  <c r="AQ247" i="26"/>
  <c r="E318" i="26"/>
  <c r="BM221" i="26"/>
  <c r="AA292" i="26"/>
  <c r="AZ260" i="26"/>
  <c r="N331" i="26"/>
  <c r="BG281" i="26"/>
  <c r="U352" i="26"/>
  <c r="BP398" i="25"/>
  <c r="T263" i="25"/>
  <c r="Q26" i="8"/>
  <c r="Q2" i="7"/>
  <c r="Q26" i="7" s="1"/>
  <c r="BK416" i="25"/>
  <c r="BL394" i="25"/>
  <c r="AO242" i="26"/>
  <c r="C313" i="26"/>
  <c r="BQ230" i="26"/>
  <c r="AE301" i="26"/>
  <c r="AS249" i="26"/>
  <c r="G320" i="26"/>
  <c r="BG219" i="26"/>
  <c r="U290" i="26"/>
  <c r="BC423" i="25"/>
  <c r="AY380" i="25"/>
  <c r="AQ269" i="26"/>
  <c r="E340" i="26"/>
  <c r="BD244" i="26"/>
  <c r="R315" i="26"/>
  <c r="BH262" i="26"/>
  <c r="V333" i="26"/>
  <c r="BR381" i="25"/>
  <c r="AR276" i="26"/>
  <c r="F347" i="26"/>
  <c r="BG262" i="26"/>
  <c r="U333" i="26"/>
  <c r="BE402" i="25"/>
  <c r="AX227" i="26"/>
  <c r="L298" i="26"/>
  <c r="AZ273" i="26"/>
  <c r="N344" i="26"/>
  <c r="AY369" i="25"/>
  <c r="AW351" i="25"/>
  <c r="BA215" i="26"/>
  <c r="O286" i="26"/>
  <c r="Q263" i="25"/>
  <c r="E26" i="8"/>
  <c r="E2" i="7"/>
  <c r="E26" i="7" s="1"/>
  <c r="BO384" i="25"/>
  <c r="AR226" i="26"/>
  <c r="F297" i="26"/>
  <c r="AQ244" i="26"/>
  <c r="E315" i="26"/>
  <c r="AU231" i="26"/>
  <c r="I302" i="26"/>
  <c r="BQ433" i="25"/>
  <c r="AU257" i="26"/>
  <c r="I328" i="26"/>
  <c r="BP434" i="25"/>
  <c r="AW242" i="26"/>
  <c r="K313" i="26"/>
  <c r="AO403" i="25"/>
  <c r="BM374" i="25"/>
  <c r="BJ433" i="25"/>
  <c r="BL219" i="26"/>
  <c r="Z290" i="26"/>
  <c r="BL238" i="26"/>
  <c r="Z309" i="26"/>
  <c r="AP261" i="26"/>
  <c r="D332" i="26"/>
  <c r="AV241" i="26"/>
  <c r="J312" i="26"/>
  <c r="BN420" i="25"/>
  <c r="BE268" i="26"/>
  <c r="S339" i="26"/>
  <c r="BB251" i="26"/>
  <c r="P322" i="26"/>
  <c r="AS218" i="26"/>
  <c r="G289" i="26"/>
  <c r="BD381" i="25"/>
  <c r="BO395" i="25"/>
  <c r="AU361" i="25"/>
  <c r="BG259" i="26"/>
  <c r="U330" i="26"/>
  <c r="BQ401" i="25"/>
  <c r="BD245" i="26"/>
  <c r="R316" i="26"/>
  <c r="BD250" i="26"/>
  <c r="R321" i="26"/>
  <c r="AO257" i="26"/>
  <c r="C328" i="26"/>
  <c r="AB275" i="25"/>
  <c r="AW38" i="8"/>
  <c r="AW14" i="7"/>
  <c r="AW38" i="7" s="1"/>
  <c r="BQ405" i="25"/>
  <c r="AQ266" i="26"/>
  <c r="E337" i="26"/>
  <c r="AA268" i="25"/>
  <c r="AS31" i="8"/>
  <c r="AS7" i="7"/>
  <c r="AS31" i="7" s="1"/>
  <c r="AP380" i="25"/>
  <c r="BQ256" i="26"/>
  <c r="AE327" i="26"/>
  <c r="BF434" i="25"/>
  <c r="BQ385" i="25"/>
  <c r="BL396" i="25"/>
  <c r="AS260" i="26"/>
  <c r="G331" i="26"/>
  <c r="BP274" i="26"/>
  <c r="AD345" i="26"/>
  <c r="Q275" i="25"/>
  <c r="E38" i="8"/>
  <c r="E14" i="7"/>
  <c r="E38" i="7" s="1"/>
  <c r="BD408" i="25"/>
  <c r="BL405" i="25"/>
  <c r="BA416" i="25"/>
  <c r="BE217" i="26"/>
  <c r="S288" i="26"/>
  <c r="AY390" i="25"/>
  <c r="BO425" i="25"/>
  <c r="BP271" i="26"/>
  <c r="AD342" i="26"/>
  <c r="BC381" i="25"/>
  <c r="AY394" i="25"/>
  <c r="BM249" i="26"/>
  <c r="AA320" i="26"/>
  <c r="BQ233" i="26"/>
  <c r="AE304" i="26"/>
  <c r="BD259" i="26"/>
  <c r="R330" i="26"/>
  <c r="AT239" i="26"/>
  <c r="H310" i="26"/>
  <c r="BF410" i="25"/>
  <c r="AT223" i="26"/>
  <c r="H294" i="26"/>
  <c r="BD241" i="26"/>
  <c r="R312" i="26"/>
  <c r="AN221" i="26"/>
  <c r="B292" i="26"/>
  <c r="BN255" i="26"/>
  <c r="AB326" i="26"/>
  <c r="AS350" i="25"/>
  <c r="BC421" i="25"/>
  <c r="AO350" i="25"/>
  <c r="BF271" i="26"/>
  <c r="T342" i="26"/>
  <c r="AR264" i="26"/>
  <c r="F335" i="26"/>
  <c r="BF235" i="26"/>
  <c r="T306" i="26"/>
  <c r="AZ352" i="25"/>
  <c r="AN414" i="25"/>
  <c r="AX238" i="26"/>
  <c r="L309" i="26"/>
  <c r="AP281" i="26"/>
  <c r="D352" i="26"/>
  <c r="BN372" i="25"/>
  <c r="AS274" i="26"/>
  <c r="G345" i="26"/>
  <c r="AY409" i="25"/>
  <c r="AQ257" i="26"/>
  <c r="E328" i="26"/>
  <c r="BO251" i="26"/>
  <c r="AC322" i="26"/>
  <c r="BP216" i="26"/>
  <c r="AD287" i="26"/>
  <c r="AP388" i="25"/>
  <c r="AZ247" i="26"/>
  <c r="N318" i="26"/>
  <c r="BC261" i="26"/>
  <c r="Q332" i="26"/>
  <c r="AR245" i="26"/>
  <c r="F316" i="26"/>
  <c r="AZ365" i="25"/>
  <c r="BF242" i="26"/>
  <c r="T313" i="26"/>
  <c r="BR379" i="25"/>
  <c r="AS368" i="25"/>
  <c r="AU308" i="25"/>
  <c r="I395" i="25"/>
  <c r="BD308" i="25"/>
  <c r="R395" i="25"/>
  <c r="AQ308" i="25"/>
  <c r="E395" i="25"/>
  <c r="AX232" i="26"/>
  <c r="L303" i="26"/>
  <c r="AN420" i="25"/>
  <c r="BL431" i="25"/>
  <c r="BQ257" i="26"/>
  <c r="AE328" i="26"/>
  <c r="BH424" i="25"/>
  <c r="BA433" i="25"/>
  <c r="AR425" i="25"/>
  <c r="BC224" i="26"/>
  <c r="Q295" i="26"/>
  <c r="BP240" i="26"/>
  <c r="AD311" i="26"/>
  <c r="BB226" i="26"/>
  <c r="P297" i="26"/>
  <c r="BM231" i="26"/>
  <c r="AA302" i="26"/>
  <c r="BQ234" i="26"/>
  <c r="AE305" i="26"/>
  <c r="AT265" i="26"/>
  <c r="H336" i="26"/>
  <c r="BF391" i="25"/>
  <c r="AY248" i="26"/>
  <c r="M319" i="26"/>
  <c r="BD224" i="26"/>
  <c r="R295" i="26"/>
  <c r="AZ422" i="25"/>
  <c r="BE378" i="25"/>
  <c r="AX434" i="25"/>
  <c r="BO433" i="25"/>
  <c r="T274" i="25"/>
  <c r="Q37" i="8"/>
  <c r="Q13" i="7"/>
  <c r="Q37" i="7" s="1"/>
  <c r="BG414" i="25"/>
  <c r="BF251" i="26"/>
  <c r="T322" i="26"/>
  <c r="BL402" i="25"/>
  <c r="BE258" i="26"/>
  <c r="S329" i="26"/>
  <c r="AU217" i="26"/>
  <c r="I288" i="26"/>
  <c r="BM404" i="25"/>
  <c r="BL247" i="26"/>
  <c r="Z318" i="26"/>
  <c r="AT416" i="25"/>
  <c r="BF428" i="25"/>
  <c r="AY372" i="25"/>
  <c r="BN260" i="26"/>
  <c r="AB331" i="26"/>
  <c r="BP260" i="26"/>
  <c r="AD331" i="26"/>
  <c r="BJ414" i="25"/>
  <c r="BO381" i="25"/>
  <c r="BC245" i="26"/>
  <c r="Q316" i="26"/>
  <c r="AO265" i="26"/>
  <c r="C336" i="26"/>
  <c r="BF218" i="26"/>
  <c r="T289" i="26"/>
  <c r="BL228" i="26"/>
  <c r="Z299" i="26"/>
  <c r="AS384" i="25"/>
  <c r="BC279" i="26"/>
  <c r="Q350" i="26"/>
  <c r="BA366" i="25"/>
  <c r="AQ415" i="25"/>
  <c r="BF381" i="25"/>
  <c r="BE233" i="26"/>
  <c r="S304" i="26"/>
  <c r="BK236" i="26"/>
  <c r="Y307" i="26"/>
  <c r="AS227" i="26"/>
  <c r="G298" i="26"/>
  <c r="BQ420" i="25"/>
  <c r="AY217" i="26"/>
  <c r="M288" i="26"/>
  <c r="AZ215" i="26"/>
  <c r="N286" i="26"/>
  <c r="BI282" i="26"/>
  <c r="W353" i="26"/>
  <c r="AY229" i="26"/>
  <c r="M300" i="26"/>
  <c r="AW421" i="25"/>
  <c r="BQ414" i="25"/>
  <c r="BD268" i="26"/>
  <c r="R339" i="26"/>
  <c r="BD256" i="26"/>
  <c r="R327" i="26"/>
  <c r="AV239" i="26"/>
  <c r="J310" i="26"/>
  <c r="AX379" i="25"/>
  <c r="AS242" i="26"/>
  <c r="G313" i="26"/>
  <c r="BF283" i="26"/>
  <c r="T354" i="26"/>
  <c r="AP225" i="26"/>
  <c r="D296" i="26"/>
  <c r="BB359" i="25"/>
  <c r="AX403" i="25"/>
  <c r="AV224" i="26"/>
  <c r="J295" i="26"/>
  <c r="BI262" i="26"/>
  <c r="W333" i="26"/>
  <c r="BB238" i="26"/>
  <c r="P309" i="26"/>
  <c r="AZ423" i="25"/>
  <c r="BG391" i="25"/>
  <c r="BD402" i="25"/>
  <c r="BO376" i="25"/>
  <c r="AS240" i="26"/>
  <c r="G311" i="26"/>
  <c r="AP272" i="26"/>
  <c r="D343" i="26"/>
  <c r="BK250" i="26"/>
  <c r="Y321" i="26"/>
  <c r="BR256" i="26"/>
  <c r="AF327" i="26"/>
  <c r="AZ255" i="26"/>
  <c r="N326" i="26"/>
  <c r="T275" i="25"/>
  <c r="Q38" i="8"/>
  <c r="Q14" i="7"/>
  <c r="Q38" i="7" s="1"/>
  <c r="BN421" i="25"/>
  <c r="BM246" i="26"/>
  <c r="AA317" i="26"/>
  <c r="AP229" i="26"/>
  <c r="D300" i="26"/>
  <c r="BS370" i="25"/>
  <c r="BP267" i="26"/>
  <c r="AD338" i="26"/>
  <c r="AN241" i="26"/>
  <c r="B312" i="26"/>
  <c r="BF219" i="26"/>
  <c r="T290" i="26"/>
  <c r="AE272" i="25"/>
  <c r="BI35" i="8"/>
  <c r="BI11" i="7"/>
  <c r="BI35" i="7" s="1"/>
  <c r="AT361" i="25"/>
  <c r="AY220" i="26"/>
  <c r="M291" i="26"/>
  <c r="BG248" i="26"/>
  <c r="U319" i="26"/>
  <c r="BE251" i="26"/>
  <c r="S322" i="26"/>
  <c r="BM373" i="25"/>
  <c r="AV228" i="26"/>
  <c r="J299" i="26"/>
  <c r="AO276" i="26"/>
  <c r="C347" i="26"/>
  <c r="AQ393" i="25"/>
  <c r="BG397" i="25"/>
  <c r="BM222" i="26"/>
  <c r="AA293" i="26"/>
  <c r="BS352" i="25"/>
  <c r="BJ424" i="25"/>
  <c r="AW377" i="25"/>
  <c r="BJ404" i="25"/>
  <c r="BM426" i="25"/>
  <c r="AQ380" i="25"/>
  <c r="AT221" i="26"/>
  <c r="H292" i="26"/>
  <c r="AT423" i="25"/>
  <c r="BA266" i="26"/>
  <c r="O337" i="26"/>
  <c r="BD432" i="25"/>
  <c r="BK255" i="26"/>
  <c r="Y326" i="26"/>
  <c r="BK253" i="26"/>
  <c r="Y324" i="26"/>
  <c r="AX366" i="25"/>
  <c r="AR409" i="25"/>
  <c r="BR384" i="25"/>
  <c r="AN256" i="26"/>
  <c r="B327" i="26"/>
  <c r="BA367" i="25"/>
  <c r="BR419" i="25"/>
  <c r="BG378" i="25"/>
  <c r="AU238" i="26"/>
  <c r="I309" i="26"/>
  <c r="AN379" i="25"/>
  <c r="AX421" i="25"/>
  <c r="BP217" i="26"/>
  <c r="AD288" i="26"/>
  <c r="AZ425" i="25"/>
  <c r="BJ253" i="26"/>
  <c r="X324" i="26"/>
  <c r="AU355" i="25"/>
  <c r="BM264" i="26"/>
  <c r="AA335" i="26"/>
  <c r="AS383" i="25"/>
  <c r="BJ216" i="26"/>
  <c r="X287" i="26"/>
  <c r="AV396" i="25"/>
  <c r="AX272" i="26"/>
  <c r="L343" i="26"/>
  <c r="BE259" i="26"/>
  <c r="S330" i="26"/>
  <c r="BH280" i="26"/>
  <c r="V351" i="26"/>
  <c r="BI410" i="25"/>
  <c r="BJ229" i="26"/>
  <c r="X300" i="26"/>
  <c r="AX219" i="26"/>
  <c r="L290" i="26"/>
  <c r="BK261" i="26"/>
  <c r="Y332" i="26"/>
  <c r="BH249" i="26"/>
  <c r="V320" i="26"/>
  <c r="BF253" i="26"/>
  <c r="T324" i="26"/>
  <c r="AO415" i="25"/>
  <c r="AV230" i="26"/>
  <c r="J301" i="26"/>
  <c r="AX389" i="25"/>
  <c r="AU268" i="26"/>
  <c r="I339" i="26"/>
  <c r="BG227" i="26"/>
  <c r="U298" i="26"/>
  <c r="BA387" i="25"/>
  <c r="AO218" i="26"/>
  <c r="C289" i="26"/>
  <c r="BL422" i="25"/>
  <c r="AD278" i="25"/>
  <c r="BE41" i="8"/>
  <c r="BE17" i="7"/>
  <c r="BO405" i="25"/>
  <c r="BC248" i="26"/>
  <c r="Q319" i="26"/>
  <c r="BG249" i="26"/>
  <c r="U320" i="26"/>
  <c r="BR414" i="25"/>
  <c r="AF280" i="25"/>
  <c r="BM43" i="8"/>
  <c r="BM19" i="7"/>
  <c r="BM43" i="7" s="1"/>
  <c r="BP261" i="26"/>
  <c r="AD332" i="26"/>
  <c r="AZ362" i="25"/>
  <c r="T283" i="25"/>
  <c r="Q46" i="8"/>
  <c r="Q22" i="7"/>
  <c r="Q46" i="7" s="1"/>
  <c r="AV238" i="26"/>
  <c r="J309" i="26"/>
  <c r="Q264" i="25"/>
  <c r="E27" i="8"/>
  <c r="E3" i="7"/>
  <c r="E27" i="7" s="1"/>
  <c r="BI428" i="25"/>
  <c r="BC431" i="25"/>
  <c r="AQ231" i="26"/>
  <c r="E302" i="26"/>
  <c r="AY398" i="25"/>
  <c r="AO273" i="26"/>
  <c r="C344" i="26"/>
  <c r="AV275" i="26"/>
  <c r="J346" i="26"/>
  <c r="AQ280" i="26"/>
  <c r="E351" i="26"/>
  <c r="AV259" i="26"/>
  <c r="J330" i="26"/>
  <c r="BO257" i="26"/>
  <c r="AC328" i="26"/>
  <c r="BK235" i="26"/>
  <c r="Y306" i="26"/>
  <c r="BK229" i="26"/>
  <c r="Y300" i="26"/>
  <c r="AS220" i="26"/>
  <c r="G291" i="26"/>
  <c r="AZ368" i="25"/>
  <c r="BD403" i="25"/>
  <c r="BM381" i="25"/>
  <c r="BP226" i="26"/>
  <c r="AD297" i="26"/>
  <c r="AX237" i="26"/>
  <c r="L308" i="26"/>
  <c r="AQ259" i="26"/>
  <c r="E330" i="26"/>
  <c r="BJ230" i="26"/>
  <c r="X301" i="26"/>
  <c r="AY221" i="26"/>
  <c r="M292" i="26"/>
  <c r="BK265" i="26"/>
  <c r="Y336" i="26"/>
  <c r="AT272" i="26"/>
  <c r="H343" i="26"/>
  <c r="BO216" i="26"/>
  <c r="AC287" i="26"/>
  <c r="AV274" i="26"/>
  <c r="J345" i="26"/>
  <c r="BE420" i="25"/>
  <c r="BG283" i="26"/>
  <c r="U354" i="26"/>
  <c r="BA235" i="26"/>
  <c r="O306" i="26"/>
  <c r="BO237" i="26"/>
  <c r="AC308" i="26"/>
  <c r="BN251" i="26"/>
  <c r="AB322" i="26"/>
  <c r="AQ264" i="26"/>
  <c r="E335" i="26"/>
  <c r="AR280" i="26"/>
  <c r="F351" i="26"/>
  <c r="AV249" i="26"/>
  <c r="J320" i="26"/>
  <c r="BM232" i="26"/>
  <c r="AA303" i="26"/>
  <c r="BF421" i="25"/>
  <c r="BD389" i="25"/>
  <c r="AT267" i="26"/>
  <c r="H338" i="26"/>
  <c r="BG225" i="26"/>
  <c r="U296" i="26"/>
  <c r="AO371" i="25"/>
  <c r="AX378" i="25"/>
  <c r="AN403" i="25"/>
  <c r="BR389" i="25"/>
  <c r="BI265" i="26"/>
  <c r="W336" i="26"/>
  <c r="BJ373" i="25"/>
  <c r="AU353" i="25"/>
  <c r="AT261" i="26"/>
  <c r="H332" i="26"/>
  <c r="AX390" i="25"/>
  <c r="V280" i="25"/>
  <c r="Y43" i="8"/>
  <c r="Y19" i="7"/>
  <c r="Y43" i="7" s="1"/>
  <c r="AW383" i="25"/>
  <c r="BE377" i="25"/>
  <c r="BQ225" i="26"/>
  <c r="AE296" i="26"/>
  <c r="BH274" i="26"/>
  <c r="V345" i="26"/>
  <c r="BO430" i="25"/>
  <c r="BM397" i="25"/>
  <c r="AS416" i="25"/>
  <c r="BB278" i="26"/>
  <c r="P349" i="26"/>
  <c r="AC268" i="25"/>
  <c r="BA31" i="8"/>
  <c r="BA7" i="7"/>
  <c r="BA31" i="7" s="1"/>
  <c r="BG381" i="25"/>
  <c r="BR433" i="25"/>
  <c r="AU380" i="25"/>
  <c r="BA241" i="26"/>
  <c r="O312" i="26"/>
  <c r="BR276" i="26"/>
  <c r="AF347" i="26"/>
  <c r="BI414" i="25"/>
  <c r="BB369" i="25"/>
  <c r="BE432" i="25"/>
  <c r="AV227" i="26"/>
  <c r="J298" i="26"/>
  <c r="BP283" i="26"/>
  <c r="AD354" i="26"/>
  <c r="AN425" i="25"/>
  <c r="BN404" i="25"/>
  <c r="BQ244" i="26"/>
  <c r="AE315" i="26"/>
  <c r="AX368" i="25"/>
  <c r="AO376" i="25"/>
  <c r="AX217" i="26"/>
  <c r="L288" i="26"/>
  <c r="BR273" i="26"/>
  <c r="AF344" i="26"/>
  <c r="U275" i="25"/>
  <c r="U38" i="8"/>
  <c r="U14" i="7"/>
  <c r="U38" i="7" s="1"/>
  <c r="BR416" i="25"/>
  <c r="W265" i="25"/>
  <c r="AC28" i="8"/>
  <c r="AC4" i="7"/>
  <c r="AC28" i="7" s="1"/>
  <c r="AV280" i="26"/>
  <c r="J351" i="26"/>
  <c r="BO431" i="25"/>
  <c r="BR246" i="26"/>
  <c r="AF317" i="26"/>
  <c r="BL389" i="25"/>
  <c r="BK388" i="25"/>
  <c r="BJ421" i="25"/>
  <c r="AO229" i="26"/>
  <c r="C300" i="26"/>
  <c r="AR308" i="25"/>
  <c r="F395" i="25"/>
  <c r="AW308" i="25"/>
  <c r="K395" i="25"/>
  <c r="AN326" i="25"/>
  <c r="B413" i="25"/>
  <c r="BG315" i="25"/>
  <c r="U402" i="25"/>
  <c r="AP347" i="25"/>
  <c r="D434" i="25"/>
  <c r="BO282" i="26"/>
  <c r="AC353" i="26"/>
  <c r="AP266" i="26"/>
  <c r="D337" i="26"/>
  <c r="AX273" i="26"/>
  <c r="L344" i="26"/>
  <c r="BC400" i="25"/>
  <c r="AR219" i="26"/>
  <c r="F290" i="26"/>
  <c r="BM227" i="26"/>
  <c r="AA298" i="26"/>
  <c r="BB279" i="26"/>
  <c r="P350" i="26"/>
  <c r="BR264" i="26"/>
  <c r="AF335" i="26"/>
  <c r="BG232" i="26"/>
  <c r="U303" i="26"/>
  <c r="BQ421" i="25"/>
  <c r="BO215" i="26"/>
  <c r="AC286" i="26"/>
  <c r="BK273" i="26"/>
  <c r="Y344" i="26"/>
  <c r="BJ237" i="26"/>
  <c r="X308" i="26"/>
  <c r="BI240" i="26"/>
  <c r="W311" i="26"/>
  <c r="AN353" i="25"/>
  <c r="BJ423" i="25"/>
  <c r="AN226" i="26"/>
  <c r="B297" i="26"/>
  <c r="AT280" i="26"/>
  <c r="H351" i="26"/>
  <c r="AX260" i="26"/>
  <c r="L331" i="26"/>
  <c r="BE397" i="25"/>
  <c r="AE281" i="25"/>
  <c r="BI44" i="8"/>
  <c r="BI20" i="7"/>
  <c r="BI44" i="7" s="1"/>
  <c r="AN215" i="26"/>
  <c r="B286" i="26"/>
  <c r="BK271" i="26"/>
  <c r="Y342" i="26"/>
  <c r="BO274" i="26"/>
  <c r="AC345" i="26"/>
  <c r="AB276" i="25"/>
  <c r="AW39" i="8"/>
  <c r="AW15" i="7"/>
  <c r="BQ398" i="25"/>
  <c r="BP221" i="26"/>
  <c r="AD292" i="26"/>
  <c r="BO385" i="25"/>
  <c r="AS432" i="25"/>
  <c r="AF282" i="25"/>
  <c r="BM45" i="8"/>
  <c r="BM21" i="7"/>
  <c r="BM45" i="7" s="1"/>
  <c r="AY224" i="26"/>
  <c r="M295" i="26"/>
  <c r="BF424" i="25"/>
  <c r="BP249" i="26"/>
  <c r="AD320" i="26"/>
  <c r="AW384" i="25"/>
  <c r="AV407" i="25"/>
  <c r="BK249" i="26"/>
  <c r="Y320" i="26"/>
  <c r="AO362" i="25"/>
  <c r="AR370" i="25"/>
  <c r="BM218" i="26"/>
  <c r="AA289" i="26"/>
  <c r="AF274" i="25"/>
  <c r="BM37" i="8"/>
  <c r="BM13" i="7"/>
  <c r="BM37" i="7" s="1"/>
  <c r="AZ401" i="25"/>
  <c r="BJ275" i="26"/>
  <c r="X346" i="26"/>
  <c r="AS415" i="25"/>
  <c r="BF281" i="26"/>
  <c r="T352" i="26"/>
  <c r="BD238" i="26"/>
  <c r="R309" i="26"/>
  <c r="R275" i="25"/>
  <c r="I38" i="8"/>
  <c r="I14" i="7"/>
  <c r="I38" i="7" s="1"/>
  <c r="BK400" i="25"/>
  <c r="AV359" i="25"/>
  <c r="BS350" i="25"/>
  <c r="BD426" i="25"/>
  <c r="BO413" i="25"/>
  <c r="BM220" i="26"/>
  <c r="AA291" i="26"/>
  <c r="AZ390" i="25"/>
  <c r="AX263" i="26"/>
  <c r="L334" i="26"/>
  <c r="BK372" i="25"/>
  <c r="BO272" i="26"/>
  <c r="AC343" i="26"/>
  <c r="BD275" i="26"/>
  <c r="R346" i="26"/>
  <c r="BB240" i="26"/>
  <c r="P311" i="26"/>
  <c r="BG276" i="26"/>
  <c r="U347" i="26"/>
  <c r="BP403" i="25"/>
  <c r="AY259" i="26"/>
  <c r="M330" i="26"/>
  <c r="BM401" i="25"/>
  <c r="BL410" i="25"/>
  <c r="BE272" i="26"/>
  <c r="S343" i="26"/>
  <c r="BB280" i="26"/>
  <c r="P351" i="26"/>
  <c r="BR425" i="25"/>
  <c r="BO377" i="25"/>
  <c r="BF240" i="26"/>
  <c r="T311" i="26"/>
  <c r="AP359" i="25"/>
  <c r="AU229" i="26"/>
  <c r="I300" i="26"/>
  <c r="BF415" i="25"/>
  <c r="AY381" i="25"/>
  <c r="AW363" i="25"/>
  <c r="BO259" i="26"/>
  <c r="AC330" i="26"/>
  <c r="AQ384" i="25"/>
  <c r="AU225" i="26"/>
  <c r="I296" i="26"/>
  <c r="BO380" i="25"/>
  <c r="BL276" i="26"/>
  <c r="Z347" i="26"/>
  <c r="BN244" i="26"/>
  <c r="AB315" i="26"/>
  <c r="AR250" i="26"/>
  <c r="F321" i="26"/>
  <c r="BG401" i="25"/>
  <c r="BF432" i="25"/>
  <c r="BC278" i="26"/>
  <c r="Q349" i="26"/>
  <c r="AV258" i="26"/>
  <c r="J329" i="26"/>
  <c r="BB230" i="26"/>
  <c r="P301" i="26"/>
  <c r="AD280" i="25"/>
  <c r="BE43" i="8"/>
  <c r="BE19" i="7"/>
  <c r="BE43" i="7" s="1"/>
  <c r="BB410" i="25"/>
  <c r="BE215" i="26"/>
  <c r="S286" i="26"/>
  <c r="AR402" i="25"/>
  <c r="AY272" i="26"/>
  <c r="M343" i="26"/>
  <c r="AS245" i="26"/>
  <c r="G316" i="26"/>
  <c r="BB269" i="26"/>
  <c r="P340" i="26"/>
  <c r="BF234" i="26"/>
  <c r="T305" i="26"/>
  <c r="AW390" i="25"/>
  <c r="BJ222" i="26"/>
  <c r="X293" i="26"/>
  <c r="BC426" i="25"/>
  <c r="BH282" i="26"/>
  <c r="V353" i="26"/>
  <c r="AO383" i="25"/>
  <c r="AN239" i="26"/>
  <c r="B310" i="26"/>
  <c r="BQ376" i="25"/>
  <c r="BQ390" i="25"/>
  <c r="AN217" i="26"/>
  <c r="B288" i="26"/>
  <c r="AX223" i="26"/>
  <c r="L294" i="26"/>
  <c r="BL269" i="26"/>
  <c r="Z340" i="26"/>
  <c r="AO262" i="26"/>
  <c r="C333" i="26"/>
  <c r="AW350" i="25"/>
  <c r="AV279" i="26"/>
  <c r="J350" i="26"/>
  <c r="BM278" i="26"/>
  <c r="AA349" i="26"/>
  <c r="BB376" i="25"/>
  <c r="BF389" i="25"/>
  <c r="AV264" i="26"/>
  <c r="J335" i="26"/>
  <c r="AY350" i="25"/>
  <c r="BD421" i="25"/>
  <c r="BF377" i="25"/>
  <c r="BI279" i="26"/>
  <c r="W350" i="26"/>
  <c r="BI276" i="26"/>
  <c r="W347" i="26"/>
  <c r="BB247" i="26"/>
  <c r="P318" i="26"/>
  <c r="BL415" i="25"/>
  <c r="BC408" i="25"/>
  <c r="BE245" i="26"/>
  <c r="S316" i="26"/>
  <c r="AN423" i="25"/>
  <c r="AP235" i="26"/>
  <c r="D306" i="26"/>
  <c r="BD236" i="26"/>
  <c r="R307" i="26"/>
  <c r="AS239" i="26"/>
  <c r="G310" i="26"/>
  <c r="BE401" i="25"/>
  <c r="AZ235" i="26"/>
  <c r="N306" i="26"/>
  <c r="AS216" i="26"/>
  <c r="G287" i="26"/>
  <c r="BI255" i="26"/>
  <c r="W326" i="26"/>
  <c r="BR405" i="25"/>
  <c r="BC403" i="25"/>
  <c r="BN431" i="25"/>
  <c r="BF233" i="26"/>
  <c r="T304" i="26"/>
  <c r="BB221" i="26"/>
  <c r="P292" i="26"/>
  <c r="AQ251" i="26"/>
  <c r="E322" i="26"/>
  <c r="AP267" i="26"/>
  <c r="D338" i="26"/>
  <c r="BD283" i="26"/>
  <c r="R354" i="26"/>
  <c r="AQ422" i="25"/>
  <c r="BI219" i="26"/>
  <c r="W290" i="26"/>
  <c r="BR377" i="25"/>
  <c r="BI373" i="25"/>
  <c r="BD413" i="25"/>
  <c r="BG268" i="26"/>
  <c r="U339" i="26"/>
  <c r="BJ271" i="26"/>
  <c r="X342" i="26"/>
  <c r="BK219" i="26"/>
  <c r="Y290" i="26"/>
  <c r="AS409" i="25"/>
  <c r="BI241" i="26"/>
  <c r="W312" i="26"/>
  <c r="AR433" i="25"/>
  <c r="BQ231" i="26"/>
  <c r="AE302" i="26"/>
  <c r="BH395" i="25"/>
  <c r="AS273" i="26"/>
  <c r="G344" i="26"/>
  <c r="AS398" i="25"/>
  <c r="BD263" i="26"/>
  <c r="R334" i="26"/>
  <c r="BP382" i="25"/>
  <c r="BO422" i="25"/>
  <c r="V275" i="25"/>
  <c r="Y38" i="8"/>
  <c r="Y14" i="7"/>
  <c r="Y38" i="7" s="1"/>
  <c r="AZ428" i="25"/>
  <c r="AV218" i="26"/>
  <c r="J289" i="26"/>
  <c r="AY274" i="26"/>
  <c r="M345" i="26"/>
  <c r="AS359" i="25"/>
  <c r="BR390" i="25"/>
  <c r="AP280" i="26"/>
  <c r="D351" i="26"/>
  <c r="AT396" i="25"/>
  <c r="BL246" i="26"/>
  <c r="Z317" i="26"/>
  <c r="BI215" i="26"/>
  <c r="W286" i="26"/>
  <c r="BO245" i="26"/>
  <c r="AC316" i="26"/>
  <c r="AW226" i="26"/>
  <c r="K297" i="26"/>
  <c r="BP390" i="25"/>
  <c r="BO242" i="26"/>
  <c r="AC313" i="26"/>
  <c r="U281" i="25"/>
  <c r="U44" i="8"/>
  <c r="U20" i="7"/>
  <c r="U44" i="7" s="1"/>
  <c r="AP353" i="25"/>
  <c r="AZ418" i="25"/>
  <c r="BN400" i="25"/>
  <c r="BG388" i="25"/>
  <c r="AN224" i="26"/>
  <c r="B295" i="26"/>
  <c r="BQ422" i="25"/>
  <c r="BL240" i="26"/>
  <c r="Z311" i="26"/>
  <c r="BE247" i="26"/>
  <c r="S318" i="26"/>
  <c r="AV404" i="25"/>
  <c r="BQ217" i="26"/>
  <c r="AE288" i="26"/>
  <c r="Q279" i="25"/>
  <c r="E42" i="8"/>
  <c r="E18" i="7"/>
  <c r="E42" i="7" s="1"/>
  <c r="BM272" i="26"/>
  <c r="AA343" i="26"/>
  <c r="BB282" i="26"/>
  <c r="P353" i="26"/>
  <c r="BI218" i="26"/>
  <c r="W289" i="26"/>
  <c r="AQ225" i="26"/>
  <c r="E296" i="26"/>
  <c r="BL409" i="25"/>
  <c r="BL268" i="26"/>
  <c r="Z339" i="26"/>
  <c r="BG278" i="26"/>
  <c r="U349" i="26"/>
  <c r="BA242" i="26"/>
  <c r="O313" i="26"/>
  <c r="BA225" i="26"/>
  <c r="O296" i="26"/>
  <c r="BA260" i="26"/>
  <c r="O331" i="26"/>
  <c r="AU381" i="25"/>
  <c r="BN267" i="26"/>
  <c r="AB338" i="26"/>
  <c r="BG256" i="26"/>
  <c r="U327" i="26"/>
  <c r="BO400" i="25"/>
  <c r="BM279" i="26"/>
  <c r="AA350" i="26"/>
  <c r="AZ408" i="25"/>
  <c r="AV269" i="26"/>
  <c r="J340" i="26"/>
  <c r="BE403" i="25"/>
  <c r="AZ380" i="25"/>
  <c r="AW378" i="25"/>
  <c r="AS396" i="25"/>
  <c r="AO378" i="25"/>
  <c r="BQ419" i="25"/>
  <c r="AS224" i="26"/>
  <c r="G295" i="26"/>
  <c r="BG272" i="26"/>
  <c r="U343" i="26"/>
  <c r="BJ269" i="26"/>
  <c r="X340" i="26"/>
  <c r="BM391" i="25"/>
  <c r="BH232" i="26"/>
  <c r="V303" i="26"/>
  <c r="AU262" i="26"/>
  <c r="I333" i="26"/>
  <c r="BQ275" i="26"/>
  <c r="AE346" i="26"/>
  <c r="BO280" i="26"/>
  <c r="AC351" i="26"/>
  <c r="AY269" i="26"/>
  <c r="M340" i="26"/>
  <c r="W282" i="25"/>
  <c r="AC45" i="8"/>
  <c r="AC21" i="7"/>
  <c r="AC45" i="7" s="1"/>
  <c r="BN268" i="26"/>
  <c r="AB339" i="26"/>
  <c r="BQ272" i="26"/>
  <c r="AE343" i="26"/>
  <c r="BL387" i="25"/>
  <c r="BE265" i="26"/>
  <c r="S336" i="26"/>
  <c r="BA221" i="26"/>
  <c r="O292" i="26"/>
  <c r="BP276" i="26"/>
  <c r="AD347" i="26"/>
  <c r="AZ270" i="26"/>
  <c r="N341" i="26"/>
  <c r="BF270" i="26"/>
  <c r="T341" i="26"/>
  <c r="BR219" i="26"/>
  <c r="AF290" i="26"/>
  <c r="AW249" i="26"/>
  <c r="K320" i="26"/>
  <c r="BR223" i="26"/>
  <c r="AF294" i="26"/>
  <c r="BR224" i="26"/>
  <c r="AF295" i="26"/>
  <c r="BD394" i="25"/>
  <c r="BP230" i="26"/>
  <c r="AD301" i="26"/>
  <c r="BP413" i="25"/>
  <c r="AW257" i="26"/>
  <c r="K328" i="26"/>
  <c r="BF395" i="25"/>
  <c r="AT238" i="26"/>
  <c r="H309" i="26"/>
  <c r="BK216" i="26"/>
  <c r="Y287" i="26"/>
  <c r="BL231" i="26"/>
  <c r="Z302" i="26"/>
  <c r="AX404" i="25"/>
  <c r="AW221" i="26"/>
  <c r="K292" i="26"/>
  <c r="BC222" i="26"/>
  <c r="Q293" i="26"/>
  <c r="BR230" i="26"/>
  <c r="AF301" i="26"/>
  <c r="AN332" i="25"/>
  <c r="B419" i="25"/>
  <c r="BA335" i="25"/>
  <c r="O422" i="25"/>
  <c r="BB335" i="25"/>
  <c r="P422" i="25"/>
  <c r="BE326" i="25"/>
  <c r="S413" i="25"/>
  <c r="AV403" i="25"/>
  <c r="BK385" i="25"/>
  <c r="AS377" i="25"/>
  <c r="AZ366" i="25"/>
  <c r="BP408" i="25"/>
  <c r="BM419" i="25"/>
  <c r="BI431" i="25"/>
  <c r="AW407" i="25"/>
  <c r="BL424" i="25"/>
  <c r="BC249" i="26"/>
  <c r="Q320" i="26"/>
  <c r="BQ261" i="26"/>
  <c r="AE332" i="26"/>
  <c r="BF249" i="26"/>
  <c r="T320" i="26"/>
  <c r="AN422" i="25"/>
  <c r="AU228" i="26"/>
  <c r="I299" i="26"/>
  <c r="AV222" i="26"/>
  <c r="J293" i="26"/>
  <c r="AX249" i="26"/>
  <c r="L320" i="26"/>
  <c r="AQ273" i="26"/>
  <c r="E344" i="26"/>
  <c r="AV282" i="26"/>
  <c r="J353" i="26"/>
  <c r="AO365" i="25"/>
  <c r="BJ236" i="26"/>
  <c r="X307" i="26"/>
  <c r="BE426" i="25"/>
  <c r="BF260" i="26"/>
  <c r="T331" i="26"/>
  <c r="BG432" i="25"/>
  <c r="BC231" i="26"/>
  <c r="Q302" i="26"/>
  <c r="BG257" i="26"/>
  <c r="U328" i="26"/>
  <c r="AZ410" i="25"/>
  <c r="BK225" i="26"/>
  <c r="Y296" i="26"/>
  <c r="BJ395" i="25"/>
  <c r="W281" i="25"/>
  <c r="AC44" i="8"/>
  <c r="AC20" i="7"/>
  <c r="AC44" i="7" s="1"/>
  <c r="AO269" i="26"/>
  <c r="C340" i="26"/>
  <c r="BQ224" i="26"/>
  <c r="AE295" i="26"/>
  <c r="BG239" i="26"/>
  <c r="U310" i="26"/>
  <c r="AZ225" i="26"/>
  <c r="N296" i="26"/>
  <c r="BP279" i="26"/>
  <c r="AD350" i="26"/>
  <c r="AX275" i="26"/>
  <c r="L346" i="26"/>
  <c r="AN350" i="25"/>
  <c r="AO367" i="25"/>
  <c r="AQ361" i="25"/>
  <c r="AT393" i="25"/>
  <c r="AT263" i="26"/>
  <c r="H334" i="26"/>
  <c r="BH430" i="25"/>
  <c r="BC270" i="26"/>
  <c r="Q341" i="26"/>
  <c r="BA265" i="26"/>
  <c r="O336" i="26"/>
  <c r="BC266" i="26"/>
  <c r="Q337" i="26"/>
  <c r="Y281" i="25"/>
  <c r="AK44" i="8"/>
  <c r="AK20" i="7"/>
  <c r="AK44" i="7" s="1"/>
  <c r="BI217" i="26"/>
  <c r="W288" i="26"/>
  <c r="AP432" i="25"/>
  <c r="AP224" i="26"/>
  <c r="D295" i="26"/>
  <c r="BI280" i="26"/>
  <c r="W351" i="26"/>
  <c r="BR413" i="25"/>
  <c r="BG387" i="25"/>
  <c r="AZ400" i="25"/>
  <c r="BF278" i="26"/>
  <c r="T349" i="26"/>
  <c r="BM405" i="25"/>
  <c r="BD222" i="26"/>
  <c r="R293" i="26"/>
  <c r="BM247" i="26"/>
  <c r="AA318" i="26"/>
  <c r="BF262" i="26"/>
  <c r="T333" i="26"/>
  <c r="BF247" i="26"/>
  <c r="T318" i="26"/>
  <c r="AX257" i="26"/>
  <c r="L328" i="26"/>
  <c r="AW418" i="25"/>
  <c r="BA253" i="26"/>
  <c r="O324" i="26"/>
  <c r="AA280" i="25"/>
  <c r="AS43" i="8"/>
  <c r="AS19" i="7"/>
  <c r="AS43" i="7" s="1"/>
  <c r="BI272" i="26"/>
  <c r="W343" i="26"/>
  <c r="BD227" i="26"/>
  <c r="R298" i="26"/>
  <c r="AO388" i="25"/>
  <c r="BC234" i="26"/>
  <c r="Q305" i="26"/>
  <c r="AR234" i="26"/>
  <c r="F305" i="26"/>
  <c r="BJ384" i="25"/>
  <c r="BV228" i="26"/>
  <c r="AJ299" i="26"/>
  <c r="AE279" i="25"/>
  <c r="BI42" i="8"/>
  <c r="BI18" i="7"/>
  <c r="BI42" i="7" s="1"/>
  <c r="AN360" i="25"/>
  <c r="BB216" i="26"/>
  <c r="P287" i="26"/>
  <c r="W274" i="25"/>
  <c r="AC37" i="8"/>
  <c r="AC13" i="7"/>
  <c r="AC37" i="7" s="1"/>
  <c r="BD372" i="25"/>
  <c r="BI376" i="25"/>
  <c r="AV353" i="25"/>
  <c r="AS402" i="25"/>
  <c r="Z283" i="25"/>
  <c r="AO46" i="8"/>
  <c r="AO22" i="7"/>
  <c r="AO46" i="7" s="1"/>
  <c r="AN281" i="26"/>
  <c r="B352" i="26"/>
  <c r="BP373" i="25"/>
  <c r="AT381" i="25"/>
  <c r="AU255" i="26"/>
  <c r="I326" i="26"/>
  <c r="AV380" i="25"/>
  <c r="BF246" i="26"/>
  <c r="T317" i="26"/>
  <c r="AZ381" i="25"/>
  <c r="BM229" i="26"/>
  <c r="AA300" i="26"/>
  <c r="AP220" i="26"/>
  <c r="D291" i="26"/>
  <c r="AY391" i="25"/>
  <c r="BA382" i="25"/>
  <c r="AU363" i="25"/>
  <c r="BC372" i="25"/>
  <c r="V281" i="25"/>
  <c r="Y44" i="8"/>
  <c r="Y20" i="7"/>
  <c r="Y44" i="7" s="1"/>
  <c r="BH428" i="25"/>
  <c r="BA228" i="26"/>
  <c r="O299" i="26"/>
  <c r="BL382" i="25"/>
  <c r="V265" i="25"/>
  <c r="Y28" i="8"/>
  <c r="Y4" i="7"/>
  <c r="Y28" i="7" s="1"/>
  <c r="BO401" i="25"/>
  <c r="AU383" i="25"/>
  <c r="AN376" i="25"/>
  <c r="AT255" i="26"/>
  <c r="H326" i="26"/>
  <c r="BE237" i="26"/>
  <c r="S308" i="26"/>
  <c r="BE409" i="25"/>
  <c r="BG376" i="25"/>
  <c r="BO239" i="26"/>
  <c r="AC310" i="26"/>
  <c r="BM240" i="26"/>
  <c r="AA311" i="26"/>
  <c r="BR407" i="25"/>
  <c r="Q281" i="25"/>
  <c r="E44" i="8"/>
  <c r="E20" i="7"/>
  <c r="E44" i="7" s="1"/>
  <c r="AU376" i="25"/>
  <c r="AS234" i="26"/>
  <c r="G305" i="26"/>
  <c r="AF279" i="25"/>
  <c r="BM42" i="8"/>
  <c r="BM18" i="7"/>
  <c r="BM42" i="7" s="1"/>
  <c r="BA274" i="26"/>
  <c r="O345" i="26"/>
  <c r="BJ385" i="25"/>
  <c r="AU407" i="25"/>
  <c r="AN380" i="25"/>
  <c r="BL403" i="25"/>
  <c r="BJ220" i="26"/>
  <c r="X291" i="26"/>
  <c r="BC247" i="26"/>
  <c r="Q318" i="26"/>
  <c r="AY256" i="26"/>
  <c r="M327" i="26"/>
  <c r="AW396" i="25"/>
  <c r="BJ262" i="26"/>
  <c r="X333" i="26"/>
  <c r="BE262" i="26"/>
  <c r="S333" i="26"/>
  <c r="AY403" i="25"/>
  <c r="AR232" i="26"/>
  <c r="F303" i="26"/>
  <c r="BF223" i="26"/>
  <c r="T294" i="26"/>
  <c r="AU219" i="26"/>
  <c r="I290" i="26"/>
  <c r="BD281" i="26"/>
  <c r="R352" i="26"/>
  <c r="AO278" i="26"/>
  <c r="C349" i="26"/>
  <c r="AZ353" i="25"/>
  <c r="BR248" i="26"/>
  <c r="AF319" i="26"/>
  <c r="AQ378" i="25"/>
  <c r="AU264" i="26"/>
  <c r="I335" i="26"/>
  <c r="AU281" i="26"/>
  <c r="I352" i="26"/>
  <c r="AZ236" i="26"/>
  <c r="N307" i="26"/>
  <c r="AO225" i="26"/>
  <c r="C296" i="26"/>
  <c r="AZ248" i="26"/>
  <c r="N319" i="26"/>
  <c r="AP351" i="25"/>
  <c r="AO228" i="26"/>
  <c r="C299" i="26"/>
  <c r="BB394" i="25"/>
  <c r="BB263" i="26"/>
  <c r="P334" i="26"/>
  <c r="BR282" i="26"/>
  <c r="AF353" i="26"/>
  <c r="BC433" i="25"/>
  <c r="BH373" i="25"/>
  <c r="AZ278" i="26"/>
  <c r="N349" i="26"/>
  <c r="AW255" i="26"/>
  <c r="K326" i="26"/>
  <c r="BB382" i="25"/>
  <c r="BJ403" i="25"/>
  <c r="BK269" i="26"/>
  <c r="Y340" i="26"/>
  <c r="BM270" i="26"/>
  <c r="AA341" i="26"/>
  <c r="BG233" i="26"/>
  <c r="U304" i="26"/>
  <c r="BK397" i="25"/>
  <c r="BJ235" i="26"/>
  <c r="X306" i="26"/>
  <c r="BQ281" i="26"/>
  <c r="AE352" i="26"/>
  <c r="BQ232" i="26"/>
  <c r="AE303" i="26"/>
  <c r="AX267" i="26"/>
  <c r="L338" i="26"/>
  <c r="AT276" i="26"/>
  <c r="H347" i="26"/>
  <c r="AY387" i="25"/>
  <c r="BA283" i="26"/>
  <c r="O354" i="26"/>
  <c r="S268" i="25"/>
  <c r="M31" i="8"/>
  <c r="M7" i="7"/>
  <c r="M31" i="7" s="1"/>
  <c r="AT244" i="26"/>
  <c r="H315" i="26"/>
  <c r="AT378" i="25"/>
  <c r="BR267" i="26"/>
  <c r="AF338" i="26"/>
  <c r="AS255" i="26"/>
  <c r="G326" i="26"/>
  <c r="AZ265" i="26"/>
  <c r="N336" i="26"/>
  <c r="AD276" i="25"/>
  <c r="BE39" i="8"/>
  <c r="BE15" i="7"/>
  <c r="BE39" i="7" s="1"/>
  <c r="AV270" i="26"/>
  <c r="J341" i="26"/>
  <c r="BE273" i="26"/>
  <c r="S344" i="26"/>
  <c r="AR422" i="25"/>
  <c r="BS361" i="25"/>
  <c r="BB255" i="26"/>
  <c r="P326" i="26"/>
  <c r="AX387" i="25"/>
  <c r="AP270" i="26"/>
  <c r="D341" i="26"/>
  <c r="AN271" i="26"/>
  <c r="B342" i="26"/>
  <c r="BK246" i="26"/>
  <c r="Y317" i="26"/>
  <c r="AZ272" i="26"/>
  <c r="N343" i="26"/>
  <c r="BH247" i="26"/>
  <c r="V318" i="26"/>
  <c r="BD416" i="25"/>
  <c r="AA275" i="25"/>
  <c r="AS38" i="8"/>
  <c r="AS14" i="7"/>
  <c r="AS38" i="7" s="1"/>
  <c r="AR228" i="26"/>
  <c r="F299" i="26"/>
  <c r="BC268" i="26"/>
  <c r="Q339" i="26"/>
  <c r="BP272" i="26"/>
  <c r="AD343" i="26"/>
  <c r="AS422" i="25"/>
  <c r="AB278" i="25"/>
  <c r="AW41" i="8"/>
  <c r="AW17" i="7"/>
  <c r="AW41" i="7" s="1"/>
  <c r="AX251" i="26"/>
  <c r="L322" i="26"/>
  <c r="AT275" i="26"/>
  <c r="H346" i="26"/>
  <c r="BQ372" i="25"/>
  <c r="BO249" i="26"/>
  <c r="AC320" i="26"/>
  <c r="BH379" i="25"/>
  <c r="AO217" i="26"/>
  <c r="C288" i="26"/>
  <c r="BP239" i="26"/>
  <c r="AD310" i="26"/>
  <c r="AZ263" i="26"/>
  <c r="N334" i="26"/>
  <c r="AQ409" i="25"/>
  <c r="BD376" i="25"/>
  <c r="BB267" i="26"/>
  <c r="P338" i="26"/>
  <c r="BM260" i="26"/>
  <c r="AA331" i="26"/>
  <c r="BC387" i="25"/>
  <c r="AO423" i="25"/>
  <c r="AV398" i="25"/>
  <c r="BC242" i="26"/>
  <c r="Q313" i="26"/>
  <c r="AX265" i="26"/>
  <c r="L336" i="26"/>
  <c r="BM434" i="25"/>
  <c r="BH273" i="26"/>
  <c r="V344" i="26"/>
  <c r="AX221" i="26"/>
  <c r="L292" i="26"/>
  <c r="AY378" i="25"/>
  <c r="AW264" i="26"/>
  <c r="K335" i="26"/>
  <c r="AT401" i="25"/>
  <c r="AT425" i="25"/>
  <c r="AR404" i="25"/>
  <c r="BD251" i="26"/>
  <c r="R322" i="26"/>
  <c r="AN363" i="25"/>
  <c r="BA390" i="25"/>
  <c r="AQ359" i="25"/>
  <c r="BF259" i="26"/>
  <c r="T330" i="26"/>
  <c r="AU216" i="26"/>
  <c r="I287" i="26"/>
  <c r="BA273" i="26"/>
  <c r="O344" i="26"/>
  <c r="BH244" i="26"/>
  <c r="V315" i="26"/>
  <c r="AY370" i="25"/>
  <c r="BP257" i="26"/>
  <c r="AD328" i="26"/>
  <c r="BI402" i="25"/>
  <c r="BL251" i="26"/>
  <c r="Z322" i="26"/>
  <c r="AS418" i="25"/>
  <c r="AW261" i="26"/>
  <c r="K332" i="26"/>
  <c r="BA402" i="25"/>
  <c r="BG383" i="25"/>
  <c r="AO275" i="26"/>
  <c r="C346" i="26"/>
  <c r="AZ271" i="26"/>
  <c r="N342" i="26"/>
  <c r="AX351" i="25"/>
  <c r="BG421" i="25"/>
  <c r="AN361" i="25"/>
  <c r="BM258" i="26"/>
  <c r="AA329" i="26"/>
  <c r="AY244" i="26"/>
  <c r="M315" i="26"/>
  <c r="AQ246" i="26"/>
  <c r="E317" i="26"/>
  <c r="BP245" i="26"/>
  <c r="AD316" i="26"/>
  <c r="V268" i="25"/>
  <c r="Y31" i="8"/>
  <c r="Y7" i="7"/>
  <c r="Y31" i="7" s="1"/>
  <c r="AV308" i="25"/>
  <c r="J395" i="25"/>
  <c r="AN320" i="25"/>
  <c r="B407" i="25"/>
  <c r="AQ309" i="25"/>
  <c r="E396" i="25"/>
  <c r="BI290" i="25"/>
  <c r="W377" i="25"/>
  <c r="AU234" i="26"/>
  <c r="I305" i="26"/>
  <c r="BE238" i="26"/>
  <c r="S309" i="26"/>
  <c r="BM245" i="26"/>
  <c r="AA316" i="26"/>
  <c r="AY219" i="26"/>
  <c r="M290" i="26"/>
  <c r="AC281" i="25"/>
  <c r="BA44" i="8"/>
  <c r="BA20" i="7"/>
  <c r="BA44" i="7" s="1"/>
  <c r="BD415" i="25"/>
  <c r="BG238" i="26"/>
  <c r="U309" i="26"/>
  <c r="BC216" i="26"/>
  <c r="Q287" i="26"/>
  <c r="BE390" i="25"/>
  <c r="BK380" i="25"/>
  <c r="BB281" i="26"/>
  <c r="P352" i="26"/>
  <c r="BL272" i="26"/>
  <c r="Z343" i="26"/>
  <c r="AC282" i="25"/>
  <c r="BA45" i="8"/>
  <c r="BA21" i="7"/>
  <c r="BA45" i="7" s="1"/>
  <c r="BA418" i="25"/>
  <c r="AX401" i="25"/>
  <c r="AW403" i="25"/>
  <c r="AD282" i="25"/>
  <c r="BE45" i="8"/>
  <c r="BE21" i="7"/>
  <c r="BE45" i="7" s="1"/>
  <c r="BK266" i="26"/>
  <c r="Y337" i="26"/>
  <c r="AA272" i="25"/>
  <c r="AS35" i="8"/>
  <c r="AS11" i="7"/>
  <c r="AS35" i="7" s="1"/>
  <c r="BE231" i="26"/>
  <c r="S302" i="26"/>
  <c r="BP238" i="26"/>
  <c r="AD309" i="26"/>
  <c r="BN403" i="25"/>
  <c r="BD230" i="26"/>
  <c r="R301" i="26"/>
  <c r="BA425" i="25"/>
  <c r="AY232" i="26"/>
  <c r="M303" i="26"/>
  <c r="BF380" i="25"/>
  <c r="BE380" i="25"/>
  <c r="AY379" i="25"/>
  <c r="BK378" i="25"/>
  <c r="AU250" i="26"/>
  <c r="I321" i="26"/>
  <c r="BB249" i="26"/>
  <c r="P320" i="26"/>
  <c r="AX409" i="25"/>
  <c r="AU237" i="26"/>
  <c r="I308" i="26"/>
  <c r="BF245" i="26"/>
  <c r="T316" i="26"/>
  <c r="BB400" i="25"/>
  <c r="BH229" i="26"/>
  <c r="V300" i="26"/>
  <c r="AN237" i="26"/>
  <c r="B308" i="26"/>
  <c r="BN276" i="26"/>
  <c r="AB347" i="26"/>
  <c r="AV261" i="26"/>
  <c r="J332" i="26"/>
  <c r="AS363" i="25"/>
  <c r="BC263" i="26"/>
  <c r="Q334" i="26"/>
  <c r="AP227" i="26"/>
  <c r="D298" i="26"/>
  <c r="BO378" i="25"/>
  <c r="BA218" i="26"/>
  <c r="O289" i="26"/>
  <c r="BE256" i="26"/>
  <c r="S327" i="26"/>
  <c r="AQ270" i="26"/>
  <c r="E341" i="26"/>
  <c r="AT433" i="25"/>
  <c r="BP265" i="26"/>
  <c r="AD336" i="26"/>
  <c r="BA257" i="26"/>
  <c r="O328" i="26"/>
  <c r="AQ268" i="26"/>
  <c r="E339" i="26"/>
  <c r="BO266" i="26"/>
  <c r="AC337" i="26"/>
  <c r="BA279" i="26"/>
  <c r="O350" i="26"/>
  <c r="BI232" i="26"/>
  <c r="W303" i="26"/>
  <c r="BP227" i="26"/>
  <c r="AD298" i="26"/>
  <c r="AP248" i="26"/>
  <c r="D319" i="26"/>
  <c r="AO274" i="26"/>
  <c r="C345" i="26"/>
  <c r="AP232" i="26"/>
  <c r="D303" i="26"/>
  <c r="BQ280" i="26"/>
  <c r="AE351" i="26"/>
  <c r="AZ224" i="26"/>
  <c r="N295" i="26"/>
  <c r="AN257" i="26"/>
  <c r="B328" i="26"/>
  <c r="AU421" i="25"/>
  <c r="BS369" i="25"/>
  <c r="BO246" i="26"/>
  <c r="AC317" i="26"/>
  <c r="BR387" i="25"/>
  <c r="BE250" i="26"/>
  <c r="S321" i="26"/>
  <c r="BH235" i="26"/>
  <c r="V306" i="26"/>
  <c r="AP233" i="26"/>
  <c r="D304" i="26"/>
  <c r="BG255" i="26"/>
  <c r="U326" i="26"/>
  <c r="AS232" i="26"/>
  <c r="G303" i="26"/>
  <c r="BH380" i="25"/>
  <c r="BQ276" i="26"/>
  <c r="AE347" i="26"/>
  <c r="BH382" i="25"/>
  <c r="BC416" i="25"/>
  <c r="AC272" i="25"/>
  <c r="BA35" i="8"/>
  <c r="BA11" i="7"/>
  <c r="BA35" i="7" s="1"/>
  <c r="AZ258" i="26"/>
  <c r="N329" i="26"/>
  <c r="AZ242" i="26"/>
  <c r="N313" i="26"/>
  <c r="BK256" i="26"/>
  <c r="Y327" i="26"/>
  <c r="BL418" i="25"/>
  <c r="AR282" i="26"/>
  <c r="F353" i="26"/>
  <c r="BB268" i="26"/>
  <c r="P339" i="26"/>
  <c r="AO238" i="26"/>
  <c r="C309" i="26"/>
  <c r="BM217" i="26"/>
  <c r="AA288" i="26"/>
  <c r="BL420" i="25"/>
  <c r="BQ264" i="26"/>
  <c r="AE335" i="26"/>
  <c r="AN272" i="26"/>
  <c r="B343" i="26"/>
  <c r="BQ241" i="26"/>
  <c r="AE312" i="26"/>
  <c r="AP366" i="25"/>
  <c r="BR385" i="25"/>
  <c r="AZ216" i="26"/>
  <c r="N287" i="26"/>
  <c r="BC236" i="26"/>
  <c r="Q307" i="26"/>
  <c r="AO234" i="26"/>
  <c r="C305" i="26"/>
  <c r="BB423" i="25"/>
  <c r="AR223" i="26"/>
  <c r="F294" i="26"/>
  <c r="BR266" i="26"/>
  <c r="AF337" i="26"/>
  <c r="AS280" i="26"/>
  <c r="G351" i="26"/>
  <c r="BP215" i="26"/>
  <c r="AD286" i="26"/>
  <c r="AX225" i="26"/>
  <c r="L296" i="26"/>
  <c r="AO258" i="26"/>
  <c r="C329" i="26"/>
  <c r="AP239" i="26"/>
  <c r="D310" i="26"/>
  <c r="AY366" i="25"/>
  <c r="AY270" i="26"/>
  <c r="M341" i="26"/>
  <c r="Y274" i="25"/>
  <c r="AK37" i="8"/>
  <c r="AK13" i="7"/>
  <c r="AA278" i="25"/>
  <c r="AS41" i="8"/>
  <c r="AS17" i="7"/>
  <c r="AS41" i="7" s="1"/>
  <c r="BH420" i="25"/>
  <c r="BN216" i="26"/>
  <c r="AB287" i="26"/>
  <c r="AX274" i="26"/>
  <c r="L345" i="26"/>
  <c r="BK391" i="25"/>
  <c r="BF408" i="25"/>
  <c r="BF279" i="26"/>
  <c r="T350" i="26"/>
  <c r="BF388" i="25"/>
  <c r="AY223" i="26"/>
  <c r="M294" i="26"/>
  <c r="AQ237" i="26"/>
  <c r="E308" i="26"/>
  <c r="BH415" i="25"/>
  <c r="AY278" i="26"/>
  <c r="M349" i="26"/>
  <c r="AQ404" i="25"/>
  <c r="AS246" i="26"/>
  <c r="G317" i="26"/>
  <c r="AV273" i="26"/>
  <c r="J344" i="26"/>
  <c r="BB397" i="25"/>
  <c r="BB428" i="25"/>
  <c r="AN262" i="26"/>
  <c r="B333" i="26"/>
  <c r="BK223" i="26"/>
  <c r="Y294" i="26"/>
  <c r="BG218" i="26"/>
  <c r="U289" i="26"/>
  <c r="BL278" i="26"/>
  <c r="Z349" i="26"/>
  <c r="AU247" i="26"/>
  <c r="I318" i="26"/>
  <c r="AR218" i="26"/>
  <c r="F289" i="26"/>
  <c r="BS366" i="25"/>
  <c r="BQ227" i="26"/>
  <c r="AE298" i="26"/>
  <c r="BJ261" i="26"/>
  <c r="X332" i="26"/>
  <c r="AR238" i="26"/>
  <c r="F309" i="26"/>
  <c r="BQ425" i="25"/>
  <c r="BK395" i="25"/>
  <c r="BR380" i="25"/>
  <c r="BM233" i="26"/>
  <c r="AA304" i="26"/>
  <c r="BJ381" i="25"/>
  <c r="BN220" i="26"/>
  <c r="AB291" i="26"/>
  <c r="AS267" i="26"/>
  <c r="G338" i="26"/>
  <c r="BI396" i="25"/>
  <c r="BG234" i="26"/>
  <c r="U305" i="26"/>
  <c r="AS266" i="26"/>
  <c r="G337" i="26"/>
  <c r="BD223" i="26"/>
  <c r="R294" i="26"/>
  <c r="AO372" i="25"/>
  <c r="AQ360" i="25"/>
  <c r="BN397" i="25"/>
  <c r="AQ217" i="26"/>
  <c r="E288" i="26"/>
  <c r="AY351" i="25"/>
  <c r="BF268" i="26"/>
  <c r="T339" i="26"/>
  <c r="AQ433" i="25"/>
  <c r="AR366" i="25"/>
  <c r="AV409" i="25"/>
  <c r="AQ278" i="26"/>
  <c r="E349" i="26"/>
  <c r="AT245" i="26"/>
  <c r="H316" i="26"/>
  <c r="BH222" i="26"/>
  <c r="V293" i="26"/>
  <c r="AN280" i="26"/>
  <c r="B351" i="26"/>
  <c r="BD423" i="25"/>
  <c r="BK226" i="26"/>
  <c r="Y297" i="26"/>
  <c r="BB260" i="26"/>
  <c r="P331" i="26"/>
  <c r="AQ233" i="26"/>
  <c r="E304" i="26"/>
  <c r="BR376" i="25"/>
  <c r="AT362" i="25"/>
  <c r="AY257" i="26"/>
  <c r="M328" i="26"/>
  <c r="BA355" i="25"/>
  <c r="AQ370" i="25"/>
  <c r="AB272" i="25"/>
  <c r="AW35" i="8"/>
  <c r="AW11" i="7"/>
  <c r="AW35" i="7" s="1"/>
  <c r="BL225" i="26"/>
  <c r="Z296" i="26"/>
  <c r="BL253" i="26"/>
  <c r="Z324" i="26"/>
  <c r="BF276" i="26"/>
  <c r="T347" i="26"/>
  <c r="BG273" i="26"/>
  <c r="U344" i="26"/>
  <c r="BG423" i="25"/>
  <c r="AN265" i="26"/>
  <c r="B336" i="26"/>
  <c r="BA398" i="25"/>
  <c r="AU431" i="25"/>
  <c r="BM215" i="26"/>
  <c r="AA286" i="26"/>
  <c r="AA281" i="25"/>
  <c r="AS44" i="8"/>
  <c r="AS20" i="7"/>
  <c r="AS44" i="7" s="1"/>
  <c r="T282" i="25"/>
  <c r="Q45" i="8"/>
  <c r="Q21" i="7"/>
  <c r="Q45" i="7" s="1"/>
  <c r="BK379" i="25"/>
  <c r="BR260" i="26"/>
  <c r="AF331" i="26"/>
  <c r="AT241" i="26"/>
  <c r="H312" i="26"/>
  <c r="BN234" i="26"/>
  <c r="AB305" i="26"/>
  <c r="AQ398" i="25"/>
  <c r="AV267" i="26"/>
  <c r="J338" i="26"/>
  <c r="BH423" i="25"/>
  <c r="BJ378" i="25"/>
  <c r="AP372" i="25"/>
  <c r="BK408" i="25"/>
  <c r="AQ256" i="26"/>
  <c r="E327" i="26"/>
  <c r="BA413" i="25"/>
  <c r="AP250" i="26"/>
  <c r="D321" i="26"/>
  <c r="AN431" i="25"/>
  <c r="AV384" i="25"/>
  <c r="BP376" i="25"/>
  <c r="X282" i="25"/>
  <c r="AG45" i="8"/>
  <c r="AG21" i="7"/>
  <c r="AG45" i="7" s="1"/>
  <c r="AY264" i="26"/>
  <c r="M335" i="26"/>
  <c r="AW239" i="26"/>
  <c r="K310" i="26"/>
  <c r="BK390" i="25"/>
  <c r="BO229" i="26"/>
  <c r="AC300" i="26"/>
  <c r="AU393" i="25"/>
  <c r="BN233" i="26"/>
  <c r="AB304" i="26"/>
  <c r="BO225" i="26"/>
  <c r="AC296" i="26"/>
  <c r="AU379" i="25"/>
  <c r="BD397" i="25"/>
  <c r="AT271" i="26"/>
  <c r="H342" i="26"/>
  <c r="AS241" i="26"/>
  <c r="G312" i="26"/>
  <c r="BI416" i="25"/>
  <c r="BL380" i="25"/>
  <c r="AR242" i="26"/>
  <c r="F313" i="26"/>
  <c r="BH215" i="26"/>
  <c r="V286" i="26"/>
  <c r="BM413" i="25"/>
  <c r="AZ359" i="25"/>
  <c r="BR227" i="26"/>
  <c r="AF298" i="26"/>
  <c r="BK382" i="25"/>
  <c r="BA352" i="25"/>
  <c r="BR402" i="25"/>
  <c r="BM382" i="25"/>
  <c r="BF232" i="26"/>
  <c r="T303" i="26"/>
  <c r="AQ371" i="25"/>
  <c r="AR233" i="26"/>
  <c r="F304" i="26"/>
  <c r="AQ420" i="25"/>
  <c r="AZ389" i="25"/>
  <c r="AQ239" i="26"/>
  <c r="E310" i="26"/>
  <c r="AQ403" i="25"/>
  <c r="AP401" i="25"/>
  <c r="BR257" i="26"/>
  <c r="AF328" i="26"/>
  <c r="BJ396" i="25"/>
  <c r="BL222" i="26"/>
  <c r="Z293" i="26"/>
  <c r="BC250" i="26"/>
  <c r="Q321" i="26"/>
  <c r="BB381" i="25"/>
  <c r="BJ272" i="26"/>
  <c r="X343" i="26"/>
  <c r="U278" i="25"/>
  <c r="U41" i="8"/>
  <c r="U17" i="7"/>
  <c r="U41" i="7" s="1"/>
  <c r="BB368" i="25"/>
  <c r="AU242" i="26"/>
  <c r="I313" i="26"/>
  <c r="AN253" i="26"/>
  <c r="B324" i="26"/>
  <c r="BG377" i="25"/>
  <c r="AQ219" i="26"/>
  <c r="E290" i="26"/>
  <c r="AQ366" i="25"/>
  <c r="BQ267" i="26"/>
  <c r="AE338" i="26"/>
  <c r="BE280" i="26"/>
  <c r="S351" i="26"/>
  <c r="BC308" i="25"/>
  <c r="Q395" i="25"/>
  <c r="AY215" i="26"/>
  <c r="M286" i="26"/>
  <c r="AV423" i="25"/>
  <c r="BF231" i="26"/>
  <c r="T302" i="26"/>
  <c r="AU432" i="25"/>
  <c r="BD391" i="25"/>
  <c r="AW269" i="26"/>
  <c r="K340" i="26"/>
  <c r="AS413" i="25"/>
  <c r="AT262" i="26"/>
  <c r="H333" i="26"/>
  <c r="BK420" i="25"/>
  <c r="BE389" i="25"/>
  <c r="BN237" i="26"/>
  <c r="AB308" i="26"/>
  <c r="AX397" i="25"/>
  <c r="AZ369" i="25"/>
  <c r="BJ422" i="25"/>
  <c r="BJ247" i="26"/>
  <c r="X318" i="26"/>
  <c r="BD260" i="26"/>
  <c r="R331" i="26"/>
  <c r="BF217" i="26"/>
  <c r="T288" i="26"/>
  <c r="BO269" i="26"/>
  <c r="AC340" i="26"/>
  <c r="BH234" i="26"/>
  <c r="V305" i="26"/>
  <c r="BG267" i="26"/>
  <c r="U338" i="26"/>
  <c r="BN409" i="25"/>
  <c r="BN414" i="25"/>
  <c r="AU366" i="25"/>
  <c r="AQ265" i="26"/>
  <c r="E336" i="26"/>
  <c r="BN219" i="26"/>
  <c r="AB290" i="26"/>
  <c r="AR360" i="25"/>
  <c r="BJ225" i="26"/>
  <c r="X296" i="26"/>
  <c r="AS380" i="25"/>
  <c r="AX360" i="25"/>
  <c r="AP383" i="25"/>
  <c r="BP419" i="25"/>
  <c r="BD280" i="26"/>
  <c r="R351" i="26"/>
  <c r="AY282" i="26"/>
  <c r="M353" i="26"/>
  <c r="BA359" i="25"/>
  <c r="AZ251" i="26"/>
  <c r="N322" i="26"/>
  <c r="X280" i="25"/>
  <c r="AG43" i="8"/>
  <c r="AG19" i="7"/>
  <c r="AG43" i="7" s="1"/>
  <c r="BM248" i="26"/>
  <c r="AA319" i="26"/>
  <c r="BJ227" i="26"/>
  <c r="X298" i="26"/>
  <c r="AZ394" i="25"/>
  <c r="BO230" i="26"/>
  <c r="AC301" i="26"/>
  <c r="AX262" i="26"/>
  <c r="L333" i="26"/>
  <c r="AS271" i="26"/>
  <c r="G342" i="26"/>
  <c r="BM219" i="26"/>
  <c r="AA290" i="26"/>
  <c r="AS264" i="26"/>
  <c r="G335" i="26"/>
  <c r="BO222" i="26"/>
  <c r="AC293" i="26"/>
  <c r="AS230" i="26"/>
  <c r="G301" i="26"/>
  <c r="AV226" i="26"/>
  <c r="J297" i="26"/>
  <c r="AR273" i="26"/>
  <c r="F344" i="26"/>
  <c r="BO404" i="25"/>
  <c r="BD431" i="25"/>
  <c r="AU272" i="26"/>
  <c r="I343" i="26"/>
  <c r="BF248" i="26"/>
  <c r="T319" i="26"/>
  <c r="BL258" i="26"/>
  <c r="Z329" i="26"/>
  <c r="BK280" i="26"/>
  <c r="Y351" i="26"/>
  <c r="BG382" i="25"/>
  <c r="W276" i="25"/>
  <c r="AC39" i="8"/>
  <c r="AC15" i="7"/>
  <c r="AC39" i="7" s="1"/>
  <c r="AN230" i="26"/>
  <c r="B301" i="26"/>
  <c r="BR372" i="25"/>
  <c r="AW400" i="25"/>
  <c r="AV377" i="25"/>
  <c r="BM409" i="25"/>
  <c r="AC265" i="25"/>
  <c r="BA28" i="8"/>
  <c r="BA4" i="7"/>
  <c r="BA28" i="7" s="1"/>
  <c r="AY275" i="26"/>
  <c r="M346" i="26"/>
  <c r="BD242" i="26"/>
  <c r="R313" i="26"/>
  <c r="AV397" i="25"/>
  <c r="BB225" i="26"/>
  <c r="P296" i="26"/>
  <c r="BM424" i="25"/>
  <c r="AU378" i="25"/>
  <c r="BE234" i="26"/>
  <c r="S305" i="26"/>
  <c r="AP241" i="26"/>
  <c r="D312" i="26"/>
  <c r="BJ258" i="26"/>
  <c r="X329" i="26"/>
  <c r="BJ226" i="26"/>
  <c r="X297" i="26"/>
  <c r="BP228" i="26"/>
  <c r="AD299" i="26"/>
  <c r="AQ275" i="26"/>
  <c r="E346" i="26"/>
  <c r="AR269" i="26"/>
  <c r="F340" i="26"/>
  <c r="BN415" i="25"/>
  <c r="BC401" i="25"/>
  <c r="AT403" i="25"/>
  <c r="BR237" i="26"/>
  <c r="AF308" i="26"/>
  <c r="BC272" i="26"/>
  <c r="Q343" i="26"/>
  <c r="BC434" i="25"/>
  <c r="AO420" i="25"/>
  <c r="AR265" i="26"/>
  <c r="F336" i="26"/>
  <c r="AU256" i="26"/>
  <c r="I327" i="26"/>
  <c r="AY239" i="26"/>
  <c r="M310" i="26"/>
  <c r="AU390" i="25"/>
  <c r="AP269" i="26"/>
  <c r="D340" i="26"/>
  <c r="AX244" i="26"/>
  <c r="L315" i="26"/>
  <c r="AR217" i="26"/>
  <c r="F288" i="26"/>
  <c r="BQ416" i="25"/>
  <c r="AU223" i="26"/>
  <c r="I294" i="26"/>
  <c r="AT226" i="26"/>
  <c r="H297" i="26"/>
  <c r="AX398" i="25"/>
  <c r="AV281" i="26"/>
  <c r="J352" i="26"/>
  <c r="AT282" i="26"/>
  <c r="H353" i="26"/>
  <c r="AE263" i="25"/>
  <c r="BI26" i="8"/>
  <c r="BI2" i="7"/>
  <c r="BI26" i="7" s="1"/>
  <c r="BH389" i="25"/>
  <c r="AZ420" i="25"/>
  <c r="BV240" i="26"/>
  <c r="AJ311" i="26"/>
  <c r="BM420" i="25"/>
  <c r="BM235" i="26"/>
  <c r="AA306" i="26"/>
  <c r="AP253" i="26"/>
  <c r="D324" i="26"/>
  <c r="U279" i="25"/>
  <c r="U42" i="8"/>
  <c r="U18" i="7"/>
  <c r="BL433" i="25"/>
  <c r="AY430" i="25"/>
  <c r="AO267" i="26"/>
  <c r="C338" i="26"/>
  <c r="AZ415" i="25"/>
  <c r="BC230" i="26"/>
  <c r="Q301" i="26"/>
  <c r="BR421" i="25"/>
  <c r="BI385" i="25"/>
  <c r="AY371" i="25"/>
  <c r="BJ221" i="26"/>
  <c r="X292" i="26"/>
  <c r="X277" i="25"/>
  <c r="AG40" i="8"/>
  <c r="AG16" i="7"/>
  <c r="AG40" i="7" s="1"/>
  <c r="AX276" i="26"/>
  <c r="L347" i="26"/>
  <c r="AY228" i="26"/>
  <c r="M299" i="26"/>
  <c r="AR248" i="26"/>
  <c r="F319" i="26"/>
  <c r="BM226" i="26"/>
  <c r="AA297" i="26"/>
  <c r="AU389" i="25"/>
  <c r="BO232" i="26"/>
  <c r="AC303" i="26"/>
  <c r="AR367" i="25"/>
  <c r="BE266" i="26"/>
  <c r="S337" i="26"/>
  <c r="AP361" i="25"/>
  <c r="AV361" i="25"/>
  <c r="AQ226" i="26"/>
  <c r="E297" i="26"/>
  <c r="AP425" i="25"/>
  <c r="BK215" i="26"/>
  <c r="Y286" i="26"/>
  <c r="AP379" i="25"/>
  <c r="BQ248" i="26"/>
  <c r="AE319" i="26"/>
  <c r="AU271" i="26"/>
  <c r="I342" i="26"/>
  <c r="AU261" i="26"/>
  <c r="I332" i="26"/>
  <c r="BJ425" i="25"/>
  <c r="BB377" i="25"/>
  <c r="BA403" i="25"/>
  <c r="AC263" i="25"/>
  <c r="BA26" i="8"/>
  <c r="BA2" i="7"/>
  <c r="BA26" i="7" s="1"/>
  <c r="BO238" i="26"/>
  <c r="AC309" i="26"/>
  <c r="BL419" i="25"/>
  <c r="AZ268" i="26"/>
  <c r="N339" i="26"/>
  <c r="AW236" i="26"/>
  <c r="K307" i="26"/>
  <c r="AT227" i="26"/>
  <c r="H298" i="26"/>
  <c r="BM273" i="26"/>
  <c r="AA344" i="26"/>
  <c r="BR240" i="26"/>
  <c r="AF311" i="26"/>
  <c r="AN409" i="25"/>
  <c r="BK384" i="25"/>
  <c r="AP369" i="25"/>
  <c r="BG220" i="26"/>
  <c r="U291" i="26"/>
  <c r="AV220" i="26"/>
  <c r="J291" i="26"/>
  <c r="AZ253" i="26"/>
  <c r="N324" i="26"/>
  <c r="BI242" i="26"/>
  <c r="W313" i="26"/>
  <c r="BD274" i="26"/>
  <c r="R345" i="26"/>
  <c r="BK276" i="26"/>
  <c r="Y347" i="26"/>
  <c r="BA370" i="25"/>
  <c r="AW258" i="26"/>
  <c r="K329" i="26"/>
  <c r="T279" i="25"/>
  <c r="Q42" i="8"/>
  <c r="Q18" i="7"/>
  <c r="Q42" i="7" s="1"/>
  <c r="AZ262" i="26"/>
  <c r="N333" i="26"/>
  <c r="BD401" i="25"/>
  <c r="AS370" i="25"/>
  <c r="AV242" i="26"/>
  <c r="J313" i="26"/>
  <c r="AP384" i="25"/>
  <c r="AP352" i="25"/>
  <c r="BC376" i="25"/>
  <c r="AN258" i="26"/>
  <c r="B329" i="26"/>
  <c r="Y278" i="25"/>
  <c r="AK41" i="8"/>
  <c r="AK17" i="7"/>
  <c r="AK41" i="7" s="1"/>
  <c r="BL390" i="25"/>
  <c r="BP266" i="26"/>
  <c r="AD337" i="26"/>
  <c r="AW371" i="25"/>
  <c r="BJ231" i="26"/>
  <c r="X302" i="26"/>
  <c r="AW380" i="25"/>
  <c r="BP234" i="26"/>
  <c r="AD305" i="26"/>
  <c r="BH283" i="26"/>
  <c r="V354" i="26"/>
  <c r="BH227" i="26"/>
  <c r="V298" i="26"/>
  <c r="BL217" i="26"/>
  <c r="Z288" i="26"/>
  <c r="AX391" i="25"/>
  <c r="AO405" i="25"/>
  <c r="AZ413" i="25"/>
  <c r="BQ381" i="25"/>
  <c r="AY233" i="26"/>
  <c r="M304" i="26"/>
  <c r="AA283" i="25"/>
  <c r="AS46" i="8"/>
  <c r="AS22" i="7"/>
  <c r="AS46" i="7" s="1"/>
  <c r="AZ276" i="26"/>
  <c r="N347" i="26"/>
  <c r="BG241" i="26"/>
  <c r="U312" i="26"/>
  <c r="AQ234" i="26"/>
  <c r="E305" i="26"/>
  <c r="AR378" i="25"/>
  <c r="BI251" i="26"/>
  <c r="W322" i="26"/>
  <c r="BG425" i="25"/>
  <c r="AZ404" i="25"/>
  <c r="AP234" i="26"/>
  <c r="D305" i="26"/>
  <c r="BA236" i="26"/>
  <c r="O307" i="26"/>
  <c r="BA397" i="25"/>
  <c r="AZ388" i="25"/>
  <c r="BE227" i="26"/>
  <c r="S298" i="26"/>
  <c r="BR265" i="26"/>
  <c r="AF336" i="26"/>
  <c r="BC276" i="26"/>
  <c r="Q347" i="26"/>
  <c r="AQ281" i="26"/>
  <c r="E352" i="26"/>
  <c r="AP215" i="26"/>
  <c r="D286" i="26"/>
  <c r="AP415" i="25"/>
  <c r="BB253" i="26"/>
  <c r="P324" i="26"/>
  <c r="BH384" i="25"/>
  <c r="AV271" i="26"/>
  <c r="J342" i="26"/>
  <c r="BJ432" i="25"/>
  <c r="AT264" i="26"/>
  <c r="H335" i="26"/>
  <c r="AV367" i="25"/>
  <c r="BL267" i="26"/>
  <c r="Z338" i="26"/>
  <c r="AQ245" i="26"/>
  <c r="E316" i="26"/>
  <c r="BL230" i="26"/>
  <c r="Z301" i="26"/>
  <c r="AT278" i="26"/>
  <c r="H349" i="26"/>
  <c r="BN373" i="25"/>
  <c r="BP424" i="25"/>
  <c r="BA251" i="26"/>
  <c r="O322" i="26"/>
  <c r="BO397" i="25"/>
  <c r="BR232" i="26"/>
  <c r="AF303" i="26"/>
  <c r="AN404" i="25"/>
  <c r="AX381" i="25"/>
  <c r="BB258" i="26"/>
  <c r="P329" i="26"/>
  <c r="BD382" i="25"/>
  <c r="AA263" i="25"/>
  <c r="AS26" i="8"/>
  <c r="AS2" i="7"/>
  <c r="BN230" i="26"/>
  <c r="AB301" i="26"/>
  <c r="AR225" i="26"/>
  <c r="F296" i="26"/>
  <c r="BE276" i="26"/>
  <c r="S347" i="26"/>
  <c r="BI223" i="26"/>
  <c r="W294" i="26"/>
  <c r="BO256" i="26"/>
  <c r="AC327" i="26"/>
  <c r="AT219" i="26"/>
  <c r="H290" i="26"/>
  <c r="BO258" i="26"/>
  <c r="AC329" i="26"/>
  <c r="AN268" i="26"/>
  <c r="B339" i="26"/>
  <c r="BL384" i="25"/>
  <c r="BN407" i="25"/>
  <c r="BL404" i="25"/>
  <c r="AO231" i="26"/>
  <c r="C302" i="26"/>
  <c r="AZ378" i="25"/>
  <c r="AR249" i="26"/>
  <c r="F320" i="26"/>
  <c r="AX253" i="26"/>
  <c r="L324" i="26"/>
  <c r="AQ216" i="26"/>
  <c r="E287" i="26"/>
  <c r="AQ267" i="26"/>
  <c r="E338" i="26"/>
  <c r="BE283" i="26"/>
  <c r="S354" i="26"/>
  <c r="AQ421" i="25"/>
  <c r="Y272" i="25"/>
  <c r="AK35" i="8"/>
  <c r="AK11" i="7"/>
  <c r="AK35" i="7" s="1"/>
  <c r="BP433" i="25"/>
  <c r="BL264" i="26"/>
  <c r="Z335" i="26"/>
  <c r="AQ236" i="26"/>
  <c r="E307" i="26"/>
  <c r="BO253" i="26"/>
  <c r="AC324" i="26"/>
  <c r="BP374" i="25"/>
  <c r="BR278" i="26"/>
  <c r="AF349" i="26"/>
  <c r="BH408" i="25"/>
  <c r="AR278" i="26"/>
  <c r="F349" i="26"/>
  <c r="BD249" i="26"/>
  <c r="R320" i="26"/>
  <c r="BR235" i="26"/>
  <c r="AF306" i="26"/>
  <c r="AT371" i="25"/>
  <c r="BD434" i="25"/>
  <c r="BM271" i="26"/>
  <c r="AA342" i="26"/>
  <c r="BC255" i="26"/>
  <c r="Q326" i="26"/>
  <c r="BK394" i="25"/>
  <c r="AR413" i="25"/>
  <c r="X265" i="25"/>
  <c r="AG28" i="8"/>
  <c r="AG4" i="7"/>
  <c r="AG28" i="7" s="1"/>
  <c r="AR224" i="26"/>
  <c r="F295" i="26"/>
  <c r="AZ237" i="26"/>
  <c r="N308" i="26"/>
  <c r="AR387" i="25"/>
  <c r="AX248" i="26"/>
  <c r="L319" i="26"/>
  <c r="BI415" i="25"/>
  <c r="BP387" i="25"/>
  <c r="BI235" i="26"/>
  <c r="W306" i="26"/>
  <c r="AP221" i="26"/>
  <c r="D292" i="26"/>
  <c r="BQ278" i="26"/>
  <c r="AE349" i="26"/>
  <c r="BC420" i="25"/>
  <c r="BQ253" i="26"/>
  <c r="AE324" i="26"/>
  <c r="AW433" i="25"/>
  <c r="BG426" i="25"/>
  <c r="AZ396" i="25"/>
  <c r="BP401" i="25"/>
  <c r="AB279" i="25"/>
  <c r="AW42" i="8"/>
  <c r="AW18" i="7"/>
  <c r="AW42" i="7" s="1"/>
  <c r="BO263" i="26"/>
  <c r="AC334" i="26"/>
  <c r="AW224" i="26"/>
  <c r="K295" i="26"/>
  <c r="BJ266" i="26"/>
  <c r="X337" i="26"/>
  <c r="AU226" i="26"/>
  <c r="I297" i="26"/>
  <c r="BP223" i="26"/>
  <c r="AD294" i="26"/>
  <c r="AZ432" i="25"/>
  <c r="BA389" i="25"/>
  <c r="BR239" i="26"/>
  <c r="AF310" i="26"/>
  <c r="Q273" i="25"/>
  <c r="E36" i="8"/>
  <c r="E12" i="7"/>
  <c r="AZ360" i="25"/>
  <c r="AR351" i="25"/>
  <c r="BJ256" i="26"/>
  <c r="X327" i="26"/>
  <c r="BQ226" i="26"/>
  <c r="AE297" i="26"/>
  <c r="BE246" i="26"/>
  <c r="S317" i="26"/>
  <c r="BN434" i="25"/>
  <c r="BR280" i="26"/>
  <c r="AF351" i="26"/>
  <c r="BO261" i="26"/>
  <c r="AC332" i="26"/>
  <c r="BE216" i="26"/>
  <c r="S287" i="26"/>
  <c r="BO389" i="25"/>
  <c r="Z263" i="25"/>
  <c r="AO26" i="8"/>
  <c r="AO2" i="7"/>
  <c r="AO26" i="7" s="1"/>
  <c r="AR266" i="26"/>
  <c r="F337" i="26"/>
  <c r="BP397" i="25"/>
  <c r="BH216" i="26"/>
  <c r="V287" i="26"/>
  <c r="BD380" i="25"/>
  <c r="AV387" i="25"/>
  <c r="AY237" i="26"/>
  <c r="M308" i="26"/>
  <c r="T265" i="25"/>
  <c r="Q28" i="8"/>
  <c r="Q4" i="7"/>
  <c r="Q28" i="7" s="1"/>
  <c r="AN248" i="26"/>
  <c r="B319" i="26"/>
  <c r="AA279" i="25"/>
  <c r="AS42" i="8"/>
  <c r="AS18" i="7"/>
  <c r="AS42" i="7" s="1"/>
  <c r="AX259" i="26"/>
  <c r="L330" i="26"/>
  <c r="BL257" i="26"/>
  <c r="Z328" i="26"/>
  <c r="BK270" i="26"/>
  <c r="Y341" i="26"/>
  <c r="AX355" i="25"/>
  <c r="BE220" i="26"/>
  <c r="S291" i="26"/>
  <c r="AX261" i="26"/>
  <c r="L332" i="26"/>
  <c r="AW232" i="26"/>
  <c r="K303" i="26"/>
  <c r="BR216" i="26"/>
  <c r="AF287" i="26"/>
  <c r="BD400" i="25"/>
  <c r="AW368" i="25"/>
  <c r="AO409" i="25"/>
  <c r="BC215" i="26"/>
  <c r="Q286" i="26"/>
  <c r="BN402" i="25"/>
  <c r="BO234" i="26"/>
  <c r="AC305" i="26"/>
  <c r="BB402" i="25"/>
  <c r="AU409" i="25"/>
  <c r="AZ245" i="26"/>
  <c r="N316" i="26"/>
  <c r="BF266" i="26"/>
  <c r="T337" i="26"/>
  <c r="AY246" i="26"/>
  <c r="M317" i="26"/>
  <c r="BK224" i="26"/>
  <c r="Y295" i="26"/>
  <c r="BN221" i="26"/>
  <c r="AB292" i="26"/>
  <c r="AW219" i="26"/>
  <c r="K290" i="26"/>
  <c r="BG380" i="25"/>
  <c r="AT369" i="25"/>
  <c r="AR229" i="26"/>
  <c r="F300" i="26"/>
  <c r="BK264" i="26"/>
  <c r="Y335" i="26"/>
  <c r="AS423" i="25"/>
  <c r="BH391" i="25"/>
  <c r="AX239" i="26"/>
  <c r="L310" i="26"/>
  <c r="AQ432" i="25"/>
  <c r="AS283" i="26"/>
  <c r="G354" i="26"/>
  <c r="AS269" i="26"/>
  <c r="G340" i="26"/>
  <c r="AN276" i="26"/>
  <c r="B347" i="26"/>
  <c r="BD234" i="26"/>
  <c r="R305" i="26"/>
  <c r="BR218" i="26"/>
  <c r="AF289" i="26"/>
  <c r="BH233" i="26"/>
  <c r="V304" i="26"/>
  <c r="AP231" i="26"/>
  <c r="D302" i="26"/>
  <c r="BD225" i="26"/>
  <c r="R296" i="26"/>
  <c r="AO236" i="26"/>
  <c r="C307" i="26"/>
  <c r="AT366" i="25"/>
  <c r="BI421" i="25"/>
  <c r="BN240" i="26"/>
  <c r="AB311" i="26"/>
  <c r="BA256" i="26"/>
  <c r="O327" i="26"/>
  <c r="BN424" i="25"/>
  <c r="AQ352" i="25"/>
  <c r="BP268" i="26"/>
  <c r="AD339" i="26"/>
  <c r="BQ430" i="25"/>
  <c r="AC279" i="25"/>
  <c r="BA42" i="8"/>
  <c r="BA18" i="7"/>
  <c r="BA42" i="7" s="1"/>
  <c r="AN365" i="25"/>
  <c r="BM395" i="25"/>
  <c r="BM383" i="25"/>
  <c r="BP269" i="26"/>
  <c r="AD340" i="26"/>
  <c r="AN421" i="25"/>
  <c r="BR275" i="26"/>
  <c r="AF346" i="26"/>
  <c r="BO240" i="26"/>
  <c r="AC311" i="26"/>
  <c r="BH224" i="26"/>
  <c r="V295" i="26"/>
  <c r="BK222" i="26"/>
  <c r="Y293" i="26"/>
  <c r="BQ384" i="25"/>
  <c r="AT431" i="25"/>
  <c r="BD269" i="26"/>
  <c r="R340" i="26"/>
  <c r="BN235" i="26"/>
  <c r="AB306" i="26"/>
  <c r="AP230" i="26"/>
  <c r="D301" i="26"/>
  <c r="AR379" i="25"/>
  <c r="BM282" i="26"/>
  <c r="AA353" i="26"/>
  <c r="AN255" i="26"/>
  <c r="B326" i="26"/>
  <c r="BE255" i="26"/>
  <c r="S326" i="26"/>
  <c r="AT383" i="25"/>
  <c r="AU387" i="25"/>
  <c r="BL413" i="25"/>
  <c r="AS268" i="26"/>
  <c r="G339" i="26"/>
  <c r="BN231" i="26"/>
  <c r="AB302" i="26"/>
  <c r="BQ270" i="26"/>
  <c r="AE341" i="26"/>
  <c r="BA434" i="25"/>
  <c r="BK374" i="25"/>
  <c r="BK245" i="26"/>
  <c r="Y316" i="26"/>
  <c r="BK228" i="26"/>
  <c r="Y299" i="26"/>
  <c r="AF268" i="25"/>
  <c r="BM31" i="8"/>
  <c r="BM7" i="7"/>
  <c r="BM31" i="7" s="1"/>
  <c r="BG258" i="26"/>
  <c r="U329" i="26"/>
  <c r="BK257" i="26"/>
  <c r="Y328" i="26"/>
  <c r="AY234" i="26"/>
  <c r="M305" i="26"/>
  <c r="BM239" i="26"/>
  <c r="AA310" i="26"/>
  <c r="AV365" i="25"/>
  <c r="AQ379" i="25"/>
  <c r="R276" i="25"/>
  <c r="I39" i="8"/>
  <c r="I15" i="7"/>
  <c r="I39" i="7" s="1"/>
  <c r="AR255" i="26"/>
  <c r="F326" i="26"/>
  <c r="AZ239" i="26"/>
  <c r="N310" i="26"/>
  <c r="BE430" i="25"/>
  <c r="AV283" i="26"/>
  <c r="J354" i="26"/>
  <c r="BD255" i="26"/>
  <c r="R326" i="26"/>
  <c r="AW245" i="26"/>
  <c r="K316" i="26"/>
  <c r="AX229" i="26"/>
  <c r="L300" i="26"/>
  <c r="AW250" i="26"/>
  <c r="K321" i="26"/>
  <c r="BP384" i="25"/>
  <c r="AS265" i="26"/>
  <c r="G336" i="26"/>
  <c r="BO241" i="26"/>
  <c r="AC312" i="26"/>
  <c r="BE400" i="25"/>
  <c r="BS368" i="25"/>
  <c r="BC391" i="25"/>
  <c r="AT387" i="25"/>
  <c r="BH256" i="26"/>
  <c r="V327" i="26"/>
  <c r="AW369" i="25"/>
  <c r="BO255" i="26"/>
  <c r="AC326" i="26"/>
  <c r="AA265" i="25"/>
  <c r="AS28" i="8"/>
  <c r="AS4" i="7"/>
  <c r="AS28" i="7" s="1"/>
  <c r="BL407" i="25"/>
  <c r="BF272" i="26"/>
  <c r="T343" i="26"/>
  <c r="AN368" i="25"/>
  <c r="AP276" i="26"/>
  <c r="D347" i="26"/>
  <c r="BP231" i="26"/>
  <c r="AD302" i="26"/>
  <c r="BP431" i="25"/>
  <c r="BL374" i="25"/>
  <c r="BP421" i="25"/>
  <c r="BG216" i="26"/>
  <c r="U287" i="26"/>
  <c r="AW216" i="26"/>
  <c r="K287" i="26"/>
  <c r="BA272" i="26"/>
  <c r="O343" i="26"/>
  <c r="AS366" i="25"/>
  <c r="AV376" i="25"/>
  <c r="BE418" i="25"/>
  <c r="BB237" i="26"/>
  <c r="P308" i="26"/>
  <c r="AR365" i="25"/>
  <c r="BF420" i="25"/>
  <c r="AY428" i="25"/>
  <c r="AN269" i="26"/>
  <c r="B340" i="26"/>
  <c r="AY400" i="25"/>
  <c r="BI244" i="26"/>
  <c r="W315" i="26"/>
  <c r="AY401" i="25"/>
  <c r="BR236" i="26"/>
  <c r="AF307" i="26"/>
  <c r="BI395" i="25"/>
  <c r="BM267" i="26"/>
  <c r="AA338" i="26"/>
  <c r="BC262" i="26"/>
  <c r="Q333" i="26"/>
  <c r="BA232" i="26"/>
  <c r="O303" i="26"/>
  <c r="BE229" i="26"/>
  <c r="S300" i="26"/>
  <c r="BN259" i="26"/>
  <c r="AB330" i="26"/>
  <c r="AE276" i="25"/>
  <c r="BI39" i="8"/>
  <c r="BI15" i="7"/>
  <c r="BI39" i="7" s="1"/>
  <c r="BO398" i="25"/>
  <c r="BG215" i="26"/>
  <c r="U286" i="26"/>
  <c r="BP259" i="26"/>
  <c r="AD330" i="26"/>
  <c r="BM415" i="25"/>
  <c r="AU240" i="26"/>
  <c r="I311" i="26"/>
  <c r="AU235" i="26"/>
  <c r="I306" i="26"/>
  <c r="BK238" i="26"/>
  <c r="Y309" i="26"/>
  <c r="AX245" i="26"/>
  <c r="L316" i="26"/>
  <c r="BL223" i="26"/>
  <c r="Z294" i="26"/>
  <c r="AW220" i="26"/>
  <c r="K291" i="26"/>
  <c r="BE416" i="25"/>
  <c r="AV416" i="25"/>
  <c r="BM283" i="26"/>
  <c r="AA354" i="26"/>
  <c r="BA217" i="26"/>
  <c r="O288" i="26"/>
  <c r="BF423" i="25"/>
  <c r="BL391" i="25"/>
  <c r="AY273" i="26"/>
  <c r="M344" i="26"/>
  <c r="AR350" i="25"/>
  <c r="BM250" i="26"/>
  <c r="AA321" i="26"/>
  <c r="AX420" i="25"/>
  <c r="AW355" i="25"/>
  <c r="BO231" i="26"/>
  <c r="AC302" i="26"/>
  <c r="AQ431" i="25"/>
  <c r="AV245" i="26"/>
  <c r="J316" i="26"/>
  <c r="BJ234" i="26"/>
  <c r="X305" i="26"/>
  <c r="BQ246" i="26"/>
  <c r="AE317" i="26"/>
  <c r="BP258" i="26"/>
  <c r="AD329" i="26"/>
  <c r="AZ220" i="26"/>
  <c r="N291" i="26"/>
  <c r="AS235" i="26"/>
  <c r="G306" i="26"/>
  <c r="BF244" i="26"/>
  <c r="T315" i="26"/>
  <c r="BO424" i="25"/>
  <c r="AY423" i="25"/>
  <c r="AS270" i="26"/>
  <c r="G341" i="26"/>
  <c r="BG385" i="25"/>
  <c r="AP396" i="25"/>
  <c r="BH226" i="26"/>
  <c r="V297" i="26"/>
  <c r="BE428" i="25"/>
  <c r="BH251" i="26"/>
  <c r="V322" i="26"/>
  <c r="AX413" i="25"/>
  <c r="BN396" i="25"/>
  <c r="BA409" i="25"/>
  <c r="BF280" i="26"/>
  <c r="T351" i="26"/>
  <c r="BG240" i="26"/>
  <c r="U311" i="26"/>
  <c r="BN238" i="26"/>
  <c r="AB309" i="26"/>
  <c r="BD232" i="26"/>
  <c r="R303" i="26"/>
  <c r="BO391" i="25"/>
  <c r="BN224" i="26"/>
  <c r="AB295" i="26"/>
  <c r="AF278" i="25"/>
  <c r="BM41" i="8"/>
  <c r="BM17" i="7"/>
  <c r="BM41" i="7" s="1"/>
  <c r="BS351" i="25"/>
  <c r="AY426" i="25"/>
  <c r="BA363" i="25"/>
  <c r="AR355" i="25"/>
  <c r="AN370" i="25"/>
  <c r="BP426" i="25"/>
  <c r="AO232" i="26"/>
  <c r="C303" i="26"/>
  <c r="AS372" i="25"/>
  <c r="AR321" i="25"/>
  <c r="F408" i="25"/>
  <c r="AX296" i="25"/>
  <c r="L383" i="25"/>
  <c r="AU414" i="25"/>
  <c r="AY361" i="25"/>
  <c r="BR269" i="26"/>
  <c r="AF340" i="26"/>
  <c r="BN266" i="26"/>
  <c r="AB337" i="26"/>
  <c r="AN223" i="26"/>
  <c r="B294" i="26"/>
  <c r="AZ391" i="25"/>
  <c r="AX246" i="26"/>
  <c r="L317" i="26"/>
  <c r="AN274" i="26"/>
  <c r="B345" i="26"/>
  <c r="AZ351" i="25"/>
  <c r="AS225" i="26"/>
  <c r="G296" i="26"/>
  <c r="AO370" i="25"/>
  <c r="BG420" i="25"/>
  <c r="BO382" i="25"/>
  <c r="AS428" i="25"/>
  <c r="AZ218" i="26"/>
  <c r="N289" i="26"/>
  <c r="BB271" i="26"/>
  <c r="P342" i="26"/>
  <c r="BL283" i="26"/>
  <c r="Z354" i="26"/>
  <c r="BQ389" i="25"/>
  <c r="AN378" i="25"/>
  <c r="BH240" i="26"/>
  <c r="V311" i="26"/>
  <c r="AX231" i="26"/>
  <c r="L302" i="26"/>
  <c r="AT352" i="25"/>
  <c r="BP222" i="26"/>
  <c r="AD293" i="26"/>
  <c r="R282" i="25"/>
  <c r="I45" i="8"/>
  <c r="I21" i="7"/>
  <c r="I45" i="7" s="1"/>
  <c r="AW409" i="25"/>
  <c r="BA360" i="25"/>
  <c r="AV430" i="25"/>
  <c r="BI257" i="26"/>
  <c r="W328" i="26"/>
  <c r="BP391" i="25"/>
  <c r="AN430" i="25"/>
  <c r="BQ409" i="25"/>
  <c r="X264" i="25"/>
  <c r="AG27" i="8"/>
  <c r="AG3" i="7"/>
  <c r="AG27" i="7" s="1"/>
  <c r="BR250" i="26"/>
  <c r="AF321" i="26"/>
  <c r="BA282" i="26"/>
  <c r="O353" i="26"/>
  <c r="AP409" i="25"/>
  <c r="BH264" i="26"/>
  <c r="V335" i="26"/>
  <c r="BJ389" i="25"/>
  <c r="AO282" i="26"/>
  <c r="C353" i="26"/>
  <c r="AY260" i="26"/>
  <c r="M331" i="26"/>
  <c r="BE270" i="26"/>
  <c r="S341" i="26"/>
  <c r="AW422" i="25"/>
  <c r="BL381" i="25"/>
  <c r="BK404" i="25"/>
  <c r="BC410" i="25"/>
  <c r="BK381" i="25"/>
  <c r="BK278" i="26"/>
  <c r="Y349" i="26"/>
  <c r="BA280" i="26"/>
  <c r="O351" i="26"/>
  <c r="AR222" i="26"/>
  <c r="F293" i="26"/>
  <c r="AP363" i="25"/>
  <c r="AQ215" i="26"/>
  <c r="E286" i="26"/>
  <c r="AT422" i="25"/>
  <c r="AW248" i="26"/>
  <c r="K319" i="26"/>
  <c r="AE275" i="25"/>
  <c r="BI38" i="8"/>
  <c r="BI14" i="7"/>
  <c r="AQ388" i="25"/>
  <c r="AZ264" i="26"/>
  <c r="N335" i="26"/>
  <c r="BG251" i="26"/>
  <c r="U322" i="26"/>
  <c r="BG245" i="26"/>
  <c r="U316" i="26"/>
  <c r="BG224" i="26"/>
  <c r="U295" i="26"/>
  <c r="AW424" i="25"/>
  <c r="AX250" i="26"/>
  <c r="L321" i="26"/>
  <c r="BJ418" i="25"/>
  <c r="BL242" i="26"/>
  <c r="Z313" i="26"/>
  <c r="AV253" i="26"/>
  <c r="J324" i="26"/>
  <c r="BE241" i="26"/>
  <c r="S312" i="26"/>
  <c r="BB355" i="25"/>
  <c r="AV276" i="26"/>
  <c r="J347" i="26"/>
  <c r="AR403" i="25"/>
  <c r="BD261" i="26"/>
  <c r="R332" i="26"/>
  <c r="BL248" i="26"/>
  <c r="Z319" i="26"/>
  <c r="BR244" i="26"/>
  <c r="AF315" i="26"/>
  <c r="AN397" i="25"/>
  <c r="BN242" i="26"/>
  <c r="AB313" i="26"/>
  <c r="BI267" i="26"/>
  <c r="W338" i="26"/>
  <c r="AS233" i="26"/>
  <c r="G304" i="26"/>
  <c r="AZ355" i="25"/>
  <c r="AR237" i="26"/>
  <c r="F308" i="26"/>
  <c r="BE410" i="25"/>
  <c r="BO217" i="26"/>
  <c r="AC288" i="26"/>
  <c r="AW428" i="25"/>
  <c r="BO224" i="26"/>
  <c r="AC295" i="26"/>
  <c r="BJ409" i="25"/>
  <c r="AU283" i="26"/>
  <c r="I354" i="26"/>
  <c r="BR225" i="26"/>
  <c r="AF296" i="26"/>
  <c r="BJ228" i="26"/>
  <c r="X299" i="26"/>
  <c r="AS376" i="25"/>
  <c r="AV219" i="26"/>
  <c r="J290" i="26"/>
  <c r="BF241" i="26"/>
  <c r="T312" i="26"/>
  <c r="BJ390" i="25"/>
  <c r="AC280" i="25"/>
  <c r="BA43" i="8"/>
  <c r="BA19" i="7"/>
  <c r="BA43" i="7" s="1"/>
  <c r="BI404" i="25"/>
  <c r="AT256" i="26"/>
  <c r="H327" i="26"/>
  <c r="BH434" i="25"/>
  <c r="AW415" i="25"/>
  <c r="AW388" i="25"/>
  <c r="BN273" i="26"/>
  <c r="AB344" i="26"/>
  <c r="AP420" i="25"/>
  <c r="AN366" i="25"/>
  <c r="BL274" i="26"/>
  <c r="Z345" i="26"/>
  <c r="BR404" i="25"/>
  <c r="BR398" i="25"/>
  <c r="BH221" i="26"/>
  <c r="V292" i="26"/>
  <c r="AE264" i="25"/>
  <c r="BI27" i="8"/>
  <c r="BI3" i="7"/>
  <c r="BI27" i="7" s="1"/>
  <c r="AR239" i="26"/>
  <c r="F310" i="26"/>
  <c r="BB360" i="25"/>
  <c r="AY227" i="26"/>
  <c r="M298" i="26"/>
  <c r="BE281" i="26"/>
  <c r="S352" i="26"/>
  <c r="BK272" i="26"/>
  <c r="Y343" i="26"/>
  <c r="AT228" i="26"/>
  <c r="H299" i="26"/>
  <c r="AD275" i="25"/>
  <c r="BE38" i="8"/>
  <c r="BE14" i="7"/>
  <c r="AN405" i="25"/>
  <c r="BQ387" i="25"/>
  <c r="AN278" i="26"/>
  <c r="B349" i="26"/>
  <c r="BF264" i="26"/>
  <c r="T335" i="26"/>
  <c r="BP275" i="26"/>
  <c r="AD346" i="26"/>
  <c r="AA276" i="25"/>
  <c r="AS39" i="8"/>
  <c r="AS15" i="7"/>
  <c r="AS39" i="7" s="1"/>
  <c r="AX281" i="26"/>
  <c r="L352" i="26"/>
  <c r="BF256" i="26"/>
  <c r="T327" i="26"/>
  <c r="AW272" i="26"/>
  <c r="K343" i="26"/>
  <c r="BI381" i="25"/>
  <c r="AT258" i="26"/>
  <c r="H329" i="26"/>
  <c r="BE263" i="26"/>
  <c r="S334" i="26"/>
  <c r="BO379" i="25"/>
  <c r="AY226" i="26"/>
  <c r="M297" i="26"/>
  <c r="AX407" i="25"/>
  <c r="BQ380" i="25"/>
  <c r="BB365" i="25"/>
  <c r="BA216" i="26"/>
  <c r="O287" i="26"/>
  <c r="BC240" i="26"/>
  <c r="Q311" i="26"/>
  <c r="AY255" i="26"/>
  <c r="M326" i="26"/>
  <c r="AR241" i="26"/>
  <c r="F312" i="26"/>
  <c r="BJ233" i="26"/>
  <c r="X304" i="26"/>
  <c r="BO262" i="26"/>
  <c r="AC333" i="26"/>
  <c r="AS352" i="25"/>
  <c r="BH261" i="26"/>
  <c r="V332" i="26"/>
  <c r="BQ395" i="25"/>
  <c r="AX423" i="25"/>
  <c r="BN433" i="25"/>
  <c r="BO268" i="26"/>
  <c r="AC339" i="26"/>
  <c r="AP278" i="26"/>
  <c r="D349" i="26"/>
  <c r="BL220" i="26"/>
  <c r="Z291" i="26"/>
  <c r="BJ283" i="26"/>
  <c r="X354" i="26"/>
  <c r="BI432" i="25"/>
  <c r="BK373" i="25"/>
  <c r="BO428" i="25"/>
  <c r="AU372" i="25"/>
  <c r="AW228" i="26"/>
  <c r="K299" i="26"/>
  <c r="BD378" i="25"/>
  <c r="AN228" i="26"/>
  <c r="B299" i="26"/>
  <c r="BR415" i="25"/>
  <c r="BB362" i="25"/>
  <c r="BI224" i="26"/>
  <c r="W295" i="26"/>
  <c r="BM261" i="26"/>
  <c r="AA332" i="26"/>
  <c r="AT389" i="25"/>
  <c r="AN433" i="25"/>
  <c r="BE267" i="26"/>
  <c r="S338" i="26"/>
  <c r="BH409" i="25"/>
  <c r="AQ228" i="26"/>
  <c r="E299" i="26"/>
  <c r="BC259" i="26"/>
  <c r="Q330" i="26"/>
  <c r="BI249" i="26"/>
  <c r="W320" i="26"/>
  <c r="BB390" i="25"/>
  <c r="AS222" i="26"/>
  <c r="G293" i="26"/>
  <c r="BR241" i="26"/>
  <c r="AF312" i="26"/>
  <c r="BO220" i="26"/>
  <c r="AC291" i="26"/>
  <c r="AZ387" i="25"/>
  <c r="AY218" i="26"/>
  <c r="M289" i="26"/>
  <c r="AU222" i="26"/>
  <c r="I293" i="26"/>
  <c r="AT363" i="25"/>
  <c r="BI247" i="26"/>
  <c r="W318" i="26"/>
  <c r="AQ423" i="25"/>
  <c r="BA428" i="25"/>
  <c r="BJ276" i="26"/>
  <c r="X347" i="26"/>
  <c r="Z280" i="25"/>
  <c r="AO43" i="8"/>
  <c r="AO19" i="7"/>
  <c r="BR408" i="25"/>
  <c r="BH378" i="25"/>
  <c r="BR247" i="26"/>
  <c r="AF318" i="26"/>
  <c r="BG373" i="25"/>
  <c r="AW389" i="25"/>
  <c r="AV433" i="25"/>
  <c r="S275" i="25"/>
  <c r="M38" i="8"/>
  <c r="M14" i="7"/>
  <c r="M38" i="7" s="1"/>
  <c r="BQ402" i="25"/>
  <c r="AP381" i="25"/>
  <c r="AA274" i="25"/>
  <c r="AS37" i="8"/>
  <c r="AS13" i="7"/>
  <c r="AS37" i="7" s="1"/>
  <c r="AN238" i="26"/>
  <c r="B309" i="26"/>
  <c r="BH257" i="26"/>
  <c r="V328" i="26"/>
  <c r="AR352" i="25"/>
  <c r="BJ372" i="25"/>
  <c r="BI234" i="26"/>
  <c r="W305" i="26"/>
  <c r="Z278" i="25"/>
  <c r="AO41" i="8"/>
  <c r="AO17" i="7"/>
  <c r="AO41" i="7" s="1"/>
  <c r="BO228" i="26"/>
  <c r="AC299" i="26"/>
  <c r="AU279" i="26"/>
  <c r="I350" i="26"/>
  <c r="AQ282" i="26"/>
  <c r="E353" i="26"/>
  <c r="AX266" i="26"/>
  <c r="L337" i="26"/>
  <c r="AQ279" i="26"/>
  <c r="E350" i="26"/>
  <c r="AN234" i="26"/>
  <c r="B305" i="26"/>
  <c r="BF216" i="26"/>
  <c r="T287" i="26"/>
  <c r="AQ255" i="26"/>
  <c r="E326" i="26"/>
  <c r="AT409" i="25"/>
  <c r="AY241" i="26"/>
  <c r="M312" i="26"/>
  <c r="R264" i="25"/>
  <c r="I27" i="8"/>
  <c r="I3" i="7"/>
  <c r="I27" i="7" s="1"/>
  <c r="BB215" i="26"/>
  <c r="P286" i="26"/>
  <c r="AY262" i="26"/>
  <c r="M333" i="26"/>
  <c r="BO414" i="25"/>
  <c r="AV246" i="26"/>
  <c r="J317" i="26"/>
  <c r="BA423" i="25"/>
  <c r="BG389" i="25"/>
  <c r="BG236" i="26"/>
  <c r="U307" i="26"/>
  <c r="AU360" i="25"/>
  <c r="AY368" i="25"/>
  <c r="AT270" i="26"/>
  <c r="H341" i="26"/>
  <c r="AO251" i="26"/>
  <c r="C322" i="26"/>
  <c r="BQ228" i="26"/>
  <c r="AE299" i="26"/>
  <c r="BI216" i="26"/>
  <c r="W287" i="26"/>
  <c r="BI379" i="25"/>
  <c r="BB379" i="25"/>
  <c r="BN383" i="25"/>
  <c r="AX230" i="26"/>
  <c r="L301" i="26"/>
  <c r="AN402" i="25"/>
  <c r="AR432" i="25"/>
  <c r="BB265" i="26"/>
  <c r="P336" i="26"/>
  <c r="BQ223" i="26"/>
  <c r="AE294" i="26"/>
  <c r="AY258" i="26"/>
  <c r="M329" i="26"/>
  <c r="BF222" i="26"/>
  <c r="T293" i="26"/>
  <c r="AS256" i="26"/>
  <c r="G327" i="26"/>
  <c r="BB425" i="25"/>
  <c r="AU384" i="25"/>
  <c r="AS279" i="26"/>
  <c r="G350" i="26"/>
  <c r="AU415" i="25"/>
  <c r="BL233" i="26"/>
  <c r="Z304" i="26"/>
  <c r="BD270" i="26"/>
  <c r="R341" i="26"/>
  <c r="AZ257" i="26"/>
  <c r="N328" i="26"/>
  <c r="BA229" i="26"/>
  <c r="O300" i="26"/>
  <c r="BI256" i="26"/>
  <c r="W327" i="26"/>
  <c r="X274" i="25"/>
  <c r="AG37" i="8"/>
  <c r="AG13" i="7"/>
  <c r="AG37" i="7" s="1"/>
  <c r="AR259" i="26"/>
  <c r="F330" i="26"/>
  <c r="AT372" i="25"/>
  <c r="AZ398" i="25"/>
  <c r="AX258" i="26"/>
  <c r="L329" i="26"/>
  <c r="AN298" i="25"/>
  <c r="B385" i="25"/>
  <c r="AO422" i="25"/>
  <c r="AU433" i="25"/>
  <c r="AP263" i="26"/>
  <c r="D334" i="26"/>
  <c r="BN258" i="26"/>
  <c r="AB329" i="26"/>
  <c r="BD219" i="26"/>
  <c r="R290" i="26"/>
  <c r="BJ263" i="26"/>
  <c r="X334" i="26"/>
  <c r="AW360" i="25"/>
  <c r="BE421" i="25"/>
  <c r="BC432" i="25"/>
  <c r="AX363" i="25"/>
  <c r="BB235" i="26"/>
  <c r="P306" i="26"/>
  <c r="BB256" i="26"/>
  <c r="P327" i="26"/>
  <c r="AW387" i="25"/>
  <c r="BO410" i="25"/>
  <c r="AX235" i="26"/>
  <c r="L306" i="26"/>
  <c r="T264" i="25"/>
  <c r="Q27" i="8"/>
  <c r="Q3" i="7"/>
  <c r="AP218" i="26"/>
  <c r="D289" i="26"/>
  <c r="AO268" i="26"/>
  <c r="C339" i="26"/>
  <c r="AO279" i="26"/>
  <c r="C350" i="26"/>
  <c r="AN384" i="25"/>
  <c r="BJ380" i="25"/>
  <c r="AN244" i="26"/>
  <c r="B315" i="26"/>
  <c r="AW227" i="26"/>
  <c r="K298" i="26"/>
  <c r="BM257" i="26"/>
  <c r="AA328" i="26"/>
  <c r="AV248" i="26"/>
  <c r="J319" i="26"/>
  <c r="AR236" i="26"/>
  <c r="F307" i="26"/>
  <c r="AO219" i="26"/>
  <c r="C290" i="26"/>
  <c r="BJ413" i="25"/>
  <c r="BB421" i="25"/>
  <c r="BP224" i="26"/>
  <c r="AD295" i="26"/>
  <c r="AR377" i="25"/>
  <c r="AX233" i="26"/>
  <c r="L304" i="26"/>
  <c r="S272" i="25"/>
  <c r="M35" i="8"/>
  <c r="M11" i="7"/>
  <c r="M35" i="7" s="1"/>
  <c r="AV250" i="26"/>
  <c r="J321" i="26"/>
  <c r="BM403" i="25"/>
  <c r="Q280" i="25"/>
  <c r="E43" i="8"/>
  <c r="E19" i="7"/>
  <c r="E43" i="7" s="1"/>
  <c r="BB270" i="26"/>
  <c r="P341" i="26"/>
  <c r="AO404" i="25"/>
  <c r="BO279" i="26"/>
  <c r="AC350" i="26"/>
  <c r="BN229" i="26"/>
  <c r="AB300" i="26"/>
  <c r="AT242" i="26"/>
  <c r="H313" i="26"/>
  <c r="BH246" i="26"/>
  <c r="V317" i="26"/>
  <c r="BO390" i="25"/>
  <c r="BA245" i="26"/>
  <c r="O316" i="26"/>
  <c r="AS231" i="26"/>
  <c r="G302" i="26"/>
  <c r="AY222" i="26"/>
  <c r="M293" i="26"/>
  <c r="AN416" i="25"/>
  <c r="BQ216" i="26"/>
  <c r="AE287" i="26"/>
  <c r="AS393" i="25"/>
  <c r="BH425" i="25"/>
  <c r="AX422" i="25"/>
  <c r="BH401" i="25"/>
  <c r="S279" i="25"/>
  <c r="M42" i="8"/>
  <c r="M18" i="7"/>
  <c r="M42" i="7" s="1"/>
  <c r="BC377" i="25"/>
  <c r="AU425" i="25"/>
  <c r="AY266" i="26"/>
  <c r="M337" i="26"/>
  <c r="BR217" i="26"/>
  <c r="AF288" i="26"/>
  <c r="AV350" i="25"/>
  <c r="AV217" i="26"/>
  <c r="J288" i="26"/>
  <c r="AT279" i="26"/>
  <c r="H350" i="26"/>
  <c r="BR373" i="25"/>
  <c r="BD271" i="26"/>
  <c r="R342" i="26"/>
  <c r="AP249" i="26"/>
  <c r="D320" i="26"/>
  <c r="AT240" i="26"/>
  <c r="H311" i="26"/>
  <c r="BA227" i="26"/>
  <c r="O298" i="26"/>
  <c r="BH223" i="26"/>
  <c r="V294" i="26"/>
  <c r="BG228" i="26"/>
  <c r="U299" i="26"/>
  <c r="AW372" i="25"/>
  <c r="BM263" i="26"/>
  <c r="AA334" i="26"/>
  <c r="AN267" i="26"/>
  <c r="B338" i="26"/>
  <c r="AX264" i="26"/>
  <c r="L335" i="26"/>
  <c r="AY240" i="26"/>
  <c r="M311" i="26"/>
  <c r="BS359" i="25"/>
  <c r="AR418" i="25"/>
  <c r="BP415" i="25"/>
  <c r="AR362" i="25"/>
  <c r="AY396" i="25"/>
  <c r="AV260" i="26"/>
  <c r="J331" i="26"/>
  <c r="AQ223" i="26"/>
  <c r="E294" i="26"/>
  <c r="AF281" i="25"/>
  <c r="BM44" i="8"/>
  <c r="BM20" i="7"/>
  <c r="BM44" i="7" s="1"/>
  <c r="BA351" i="25"/>
  <c r="AN390" i="25"/>
  <c r="S281" i="25"/>
  <c r="M44" i="8"/>
  <c r="M20" i="7"/>
  <c r="M44" i="7" s="1"/>
  <c r="V263" i="25"/>
  <c r="Y26" i="8"/>
  <c r="Y2" i="7"/>
  <c r="AX268" i="26"/>
  <c r="L339" i="26"/>
  <c r="AS223" i="26"/>
  <c r="G294" i="26"/>
  <c r="BQ242" i="26"/>
  <c r="AE313" i="26"/>
  <c r="T276" i="25"/>
  <c r="Q39" i="8"/>
  <c r="Q15" i="7"/>
  <c r="Q39" i="7" s="1"/>
  <c r="BN246" i="26"/>
  <c r="AB317" i="26"/>
  <c r="BB257" i="26"/>
  <c r="P328" i="26"/>
  <c r="AW278" i="26"/>
  <c r="K349" i="26"/>
  <c r="AW413" i="25"/>
  <c r="AD272" i="25"/>
  <c r="BE35" i="8"/>
  <c r="BE11" i="7"/>
  <c r="BE35" i="7" s="1"/>
  <c r="BO244" i="26"/>
  <c r="AC315" i="26"/>
  <c r="AX425" i="25"/>
  <c r="AW222" i="26"/>
  <c r="K293" i="26"/>
  <c r="AW281" i="26"/>
  <c r="K352" i="26"/>
  <c r="AR261" i="26"/>
  <c r="F332" i="26"/>
  <c r="BO387" i="25"/>
  <c r="AO353" i="25"/>
  <c r="AS250" i="26"/>
  <c r="G321" i="26"/>
  <c r="BC397" i="25"/>
  <c r="AV428" i="25"/>
  <c r="AR227" i="26"/>
  <c r="F298" i="26"/>
  <c r="AT274" i="26"/>
  <c r="H345" i="26"/>
  <c r="AW233" i="26"/>
  <c r="K304" i="26"/>
  <c r="BP425" i="25"/>
  <c r="BB418" i="25"/>
  <c r="AU273" i="26"/>
  <c r="I344" i="26"/>
  <c r="BG424" i="25"/>
  <c r="BR279" i="26"/>
  <c r="AF350" i="26"/>
  <c r="AV402" i="25"/>
  <c r="BL383" i="25"/>
  <c r="AW247" i="26"/>
  <c r="K318" i="26"/>
  <c r="AP247" i="26"/>
  <c r="D318" i="26"/>
  <c r="AT225" i="26"/>
  <c r="H296" i="26"/>
  <c r="BK389" i="25"/>
  <c r="BQ279" i="26"/>
  <c r="AE350" i="26"/>
  <c r="BH238" i="26"/>
  <c r="V309" i="26"/>
  <c r="AZ249" i="26"/>
  <c r="N320" i="26"/>
  <c r="AV371" i="25"/>
  <c r="BL221" i="26"/>
  <c r="Z292" i="26"/>
  <c r="AR230" i="26"/>
  <c r="F301" i="26"/>
  <c r="AV223" i="26"/>
  <c r="J294" i="26"/>
  <c r="BN263" i="26"/>
  <c r="AB334" i="26"/>
  <c r="AT248" i="26"/>
  <c r="H319" i="26"/>
  <c r="BQ374" i="25"/>
  <c r="AT222" i="26"/>
  <c r="H293" i="26"/>
  <c r="AX415" i="25"/>
  <c r="AS259" i="26"/>
  <c r="G330" i="26"/>
  <c r="BM385" i="25"/>
  <c r="BA431" i="25"/>
  <c r="BF267" i="26"/>
  <c r="T338" i="26"/>
  <c r="BF383" i="25"/>
  <c r="W278" i="25"/>
  <c r="AC41" i="8"/>
  <c r="AC17" i="7"/>
  <c r="AC41" i="7" s="1"/>
  <c r="BK220" i="26"/>
  <c r="Y291" i="26"/>
  <c r="BP372" i="25"/>
  <c r="BN432" i="25"/>
  <c r="AV362" i="25"/>
  <c r="AZ382" i="25"/>
  <c r="BE248" i="26"/>
  <c r="S319" i="26"/>
  <c r="AS403" i="25"/>
  <c r="AU422" i="25"/>
  <c r="AZ266" i="26"/>
  <c r="N337" i="26"/>
  <c r="AY355" i="25"/>
  <c r="AT353" i="25"/>
  <c r="BL260" i="26"/>
  <c r="Z331" i="26"/>
  <c r="BG237" i="26"/>
  <c r="U308" i="26"/>
  <c r="AZ217" i="26"/>
  <c r="N288" i="26"/>
  <c r="BM236" i="26"/>
  <c r="AA307" i="26"/>
  <c r="AT253" i="26"/>
  <c r="H324" i="26"/>
  <c r="BE253" i="26"/>
  <c r="S324" i="26"/>
  <c r="BH281" i="26"/>
  <c r="V352" i="26"/>
  <c r="AN232" i="26"/>
  <c r="B303" i="26"/>
  <c r="BK260" i="26"/>
  <c r="Y331" i="26"/>
  <c r="BR258" i="26"/>
  <c r="AF329" i="26"/>
  <c r="AQ227" i="26"/>
  <c r="E298" i="26"/>
  <c r="Y275" i="25"/>
  <c r="AK38" i="8"/>
  <c r="AK14" i="7"/>
  <c r="AK38" i="7" s="1"/>
  <c r="AW253" i="26"/>
  <c r="K324" i="26"/>
  <c r="AY424" i="25"/>
  <c r="BD235" i="26"/>
  <c r="R306" i="26"/>
  <c r="R263" i="25"/>
  <c r="I26" i="8"/>
  <c r="I2" i="7"/>
  <c r="I26" i="7" s="1"/>
  <c r="BR400" i="25"/>
  <c r="Y276" i="25"/>
  <c r="AK39" i="8"/>
  <c r="AK15" i="7"/>
  <c r="AK39" i="7" s="1"/>
  <c r="BS365" i="25"/>
  <c r="BC404" i="25"/>
  <c r="AR220" i="26"/>
  <c r="F291" i="26"/>
  <c r="AR431" i="25"/>
  <c r="AZ370" i="25"/>
  <c r="AR215" i="26"/>
  <c r="F286" i="26"/>
  <c r="BD388" i="25"/>
  <c r="AU388" i="25"/>
  <c r="BD264" i="26"/>
  <c r="R335" i="26"/>
  <c r="BR259" i="26"/>
  <c r="AF330" i="26"/>
  <c r="BD418" i="25"/>
  <c r="AS247" i="26"/>
  <c r="G318" i="26"/>
  <c r="BF394" i="25"/>
  <c r="AY434" i="25"/>
  <c r="BP379" i="25"/>
  <c r="BF239" i="26"/>
  <c r="T310" i="26"/>
  <c r="BJ400" i="25"/>
  <c r="BR268" i="26"/>
  <c r="AF339" i="26"/>
  <c r="BA262" i="26"/>
  <c r="O333" i="26"/>
  <c r="BD258" i="26"/>
  <c r="R329" i="26"/>
  <c r="BM422" i="25"/>
  <c r="BE223" i="26"/>
  <c r="S294" i="26"/>
  <c r="BN380" i="25"/>
  <c r="AV262" i="26"/>
  <c r="J333" i="26"/>
  <c r="AY279" i="26"/>
  <c r="M350" i="26"/>
  <c r="AO222" i="26"/>
  <c r="C293" i="26"/>
  <c r="BO407" i="25"/>
  <c r="BN226" i="26"/>
  <c r="AB297" i="26"/>
  <c r="BJ218" i="26"/>
  <c r="X289" i="26"/>
  <c r="AY261" i="26"/>
  <c r="M332" i="26"/>
  <c r="BB361" i="25"/>
  <c r="BA400" i="25"/>
  <c r="BB370" i="25"/>
  <c r="AN383" i="25"/>
  <c r="AS251" i="26"/>
  <c r="G322" i="26"/>
  <c r="AX241" i="26"/>
  <c r="L312" i="26"/>
  <c r="BP219" i="26"/>
  <c r="AD290" i="26"/>
  <c r="S274" i="25"/>
  <c r="M37" i="8"/>
  <c r="M13" i="7"/>
  <c r="M37" i="7" s="1"/>
  <c r="AT407" i="25"/>
  <c r="BH239" i="26"/>
  <c r="V310" i="26"/>
  <c r="BR263" i="26"/>
  <c r="AF334" i="26"/>
  <c r="BC260" i="26"/>
  <c r="Q331" i="26"/>
  <c r="AS281" i="26"/>
  <c r="G352" i="26"/>
  <c r="BK432" i="25"/>
  <c r="BE387" i="25"/>
  <c r="T268" i="25"/>
  <c r="Q31" i="8"/>
  <c r="Q7" i="7"/>
  <c r="Q31" i="7" s="1"/>
  <c r="BJ420" i="25"/>
  <c r="BL385" i="25"/>
  <c r="BM410" i="25"/>
  <c r="BN428" i="25"/>
  <c r="AP362" i="25"/>
  <c r="BM433" i="25"/>
  <c r="BJ428" i="25"/>
  <c r="BA415" i="25"/>
  <c r="AS276" i="26"/>
  <c r="G347" i="26"/>
  <c r="BH418" i="25"/>
  <c r="BH383" i="25"/>
  <c r="AR268" i="26"/>
  <c r="F339" i="26"/>
  <c r="BA371" i="25"/>
  <c r="AU367" i="25"/>
  <c r="AZ367" i="25"/>
  <c r="AY308" i="25"/>
  <c r="M395" i="25"/>
  <c r="AN347" i="25"/>
  <c r="B434" i="25"/>
  <c r="AO347" i="25"/>
  <c r="C434" i="25"/>
  <c r="AU420" i="25"/>
  <c r="AR428" i="25"/>
  <c r="BC378" i="25"/>
  <c r="BQ426" i="25"/>
  <c r="AU365" i="25"/>
  <c r="AW238" i="26"/>
  <c r="K309" i="26"/>
  <c r="AN367" i="25"/>
  <c r="Y280" i="25"/>
  <c r="AK43" i="8"/>
  <c r="AK19" i="7"/>
  <c r="AK43" i="7" s="1"/>
  <c r="AP244" i="26"/>
  <c r="D315" i="26"/>
  <c r="AC283" i="25"/>
  <c r="BA46" i="8"/>
  <c r="BA22" i="7"/>
  <c r="BA46" i="7" s="1"/>
  <c r="AW251" i="26"/>
  <c r="K322" i="26"/>
  <c r="AP408" i="25"/>
  <c r="BK217" i="26"/>
  <c r="Y288" i="26"/>
  <c r="R273" i="25"/>
  <c r="I36" i="8"/>
  <c r="I12" i="7"/>
  <c r="I36" i="7" s="1"/>
  <c r="AW361" i="25"/>
  <c r="AO260" i="26"/>
  <c r="C331" i="26"/>
  <c r="AY360" i="25"/>
  <c r="BI263" i="26"/>
  <c r="W334" i="26"/>
  <c r="AP236" i="26"/>
  <c r="D307" i="26"/>
  <c r="AX416" i="25"/>
  <c r="BP378" i="25"/>
  <c r="BR242" i="26"/>
  <c r="AF313" i="26"/>
  <c r="AS388" i="25"/>
  <c r="R278" i="25"/>
  <c r="I41" i="8"/>
  <c r="I17" i="7"/>
  <c r="I41" i="7" s="1"/>
  <c r="BR231" i="26"/>
  <c r="AF302" i="26"/>
  <c r="AD279" i="25"/>
  <c r="BE42" i="8"/>
  <c r="BE18" i="7"/>
  <c r="BE42" i="7" s="1"/>
  <c r="BQ391" i="25"/>
  <c r="BF237" i="26"/>
  <c r="T308" i="26"/>
  <c r="AR415" i="25"/>
  <c r="T280" i="25"/>
  <c r="Q43" i="8"/>
  <c r="Q19" i="7"/>
  <c r="Q43" i="7" s="1"/>
  <c r="AV368" i="25"/>
  <c r="BN282" i="26"/>
  <c r="AB353" i="26"/>
  <c r="AT218" i="26"/>
  <c r="H289" i="26"/>
  <c r="BM234" i="26"/>
  <c r="AA305" i="26"/>
  <c r="BI228" i="26"/>
  <c r="W299" i="26"/>
  <c r="AT421" i="25"/>
  <c r="AY413" i="25"/>
  <c r="BO273" i="26"/>
  <c r="AC344" i="26"/>
  <c r="BA234" i="26"/>
  <c r="O305" i="26"/>
  <c r="BC244" i="26"/>
  <c r="Q315" i="26"/>
  <c r="AN242" i="26"/>
  <c r="B313" i="26"/>
  <c r="BF275" i="26"/>
  <c r="T346" i="26"/>
  <c r="AR401" i="25"/>
  <c r="BD216" i="26"/>
  <c r="R287" i="26"/>
  <c r="BH260" i="26"/>
  <c r="V331" i="26"/>
  <c r="AU350" i="25"/>
  <c r="BH258" i="26"/>
  <c r="V329" i="26"/>
  <c r="BB244" i="26"/>
  <c r="P315" i="26"/>
  <c r="AV421" i="25"/>
  <c r="BG408" i="25"/>
  <c r="BJ431" i="25"/>
  <c r="BL414" i="25"/>
  <c r="BP220" i="26"/>
  <c r="AD291" i="26"/>
  <c r="BO250" i="26"/>
  <c r="AC321" i="26"/>
  <c r="AU400" i="25"/>
  <c r="BN274" i="26"/>
  <c r="AB345" i="26"/>
  <c r="AY281" i="26"/>
  <c r="M352" i="26"/>
  <c r="AZ226" i="26"/>
  <c r="N297" i="26"/>
  <c r="BE372" i="25"/>
  <c r="BO236" i="26"/>
  <c r="AC307" i="26"/>
  <c r="AO355" i="25"/>
  <c r="AP404" i="25"/>
  <c r="BR430" i="25"/>
  <c r="Q283" i="25"/>
  <c r="E46" i="8"/>
  <c r="E22" i="7"/>
  <c r="E46" i="7" s="1"/>
  <c r="BJ223" i="26"/>
  <c r="X294" i="26"/>
  <c r="BG280" i="26"/>
  <c r="U351" i="26"/>
  <c r="BA271" i="26"/>
  <c r="O342" i="26"/>
  <c r="BA255" i="26"/>
  <c r="O326" i="26"/>
  <c r="AO235" i="26"/>
  <c r="C306" i="26"/>
  <c r="BJ397" i="25"/>
  <c r="AX240" i="26"/>
  <c r="L311" i="26"/>
  <c r="BP420" i="25"/>
  <c r="BE394" i="25"/>
  <c r="BD248" i="26"/>
  <c r="R319" i="26"/>
  <c r="AW410" i="25"/>
  <c r="AY367" i="25"/>
  <c r="BM275" i="26"/>
  <c r="AA346" i="26"/>
  <c r="AO428" i="25"/>
  <c r="BF409" i="25"/>
  <c r="AW256" i="26"/>
  <c r="K327" i="26"/>
  <c r="BR434" i="25"/>
  <c r="BE225" i="26"/>
  <c r="S296" i="26"/>
  <c r="AX418" i="25"/>
  <c r="AX424" i="25"/>
  <c r="BG261" i="26"/>
  <c r="U332" i="26"/>
  <c r="BP405" i="25"/>
  <c r="BC229" i="26"/>
  <c r="Q300" i="26"/>
  <c r="AQ249" i="26"/>
  <c r="E320" i="26"/>
  <c r="BI222" i="26"/>
  <c r="W293" i="26"/>
  <c r="BF425" i="25"/>
  <c r="BP255" i="26"/>
  <c r="AD326" i="26"/>
  <c r="AO401" i="25"/>
  <c r="BM379" i="25"/>
  <c r="BG282" i="26"/>
  <c r="U353" i="26"/>
  <c r="BF431" i="25"/>
  <c r="BR281" i="26"/>
  <c r="AF352" i="26"/>
  <c r="BP232" i="26"/>
  <c r="AD303" i="26"/>
  <c r="AS282" i="26"/>
  <c r="G353" i="26"/>
  <c r="BJ281" i="26"/>
  <c r="X352" i="26"/>
  <c r="AS261" i="26"/>
  <c r="G332" i="26"/>
  <c r="BO426" i="25"/>
  <c r="AP246" i="26"/>
  <c r="D317" i="26"/>
  <c r="AQ262" i="26"/>
  <c r="E333" i="26"/>
  <c r="AX269" i="26"/>
  <c r="L340" i="26"/>
  <c r="BQ247" i="26"/>
  <c r="AE318" i="26"/>
  <c r="BE257" i="26"/>
  <c r="S328" i="26"/>
  <c r="BP263" i="26"/>
  <c r="AD334" i="26"/>
  <c r="AW240" i="26"/>
  <c r="K311" i="26"/>
  <c r="AP260" i="26"/>
  <c r="D331" i="26"/>
  <c r="AO377" i="25"/>
  <c r="BQ407" i="25"/>
  <c r="X272" i="25"/>
  <c r="AG35" i="8"/>
  <c r="AG11" i="7"/>
  <c r="AG35" i="7" s="1"/>
  <c r="BE414" i="25"/>
  <c r="BG390" i="25"/>
  <c r="BK218" i="26"/>
  <c r="Y289" i="26"/>
  <c r="BJ248" i="26"/>
  <c r="X319" i="26"/>
  <c r="BA233" i="26"/>
  <c r="O304" i="26"/>
  <c r="AX433" i="25"/>
  <c r="AU263" i="26"/>
  <c r="I334" i="26"/>
  <c r="BP273" i="26"/>
  <c r="AD344" i="26"/>
  <c r="BC237" i="26"/>
  <c r="Q308" i="26"/>
  <c r="BA278" i="26"/>
  <c r="O349" i="26"/>
  <c r="AS371" i="25"/>
  <c r="AV410" i="25"/>
  <c r="AX242" i="26"/>
  <c r="L313" i="26"/>
  <c r="AN235" i="26"/>
  <c r="B306" i="26"/>
  <c r="BB413" i="25"/>
  <c r="AW246" i="26"/>
  <c r="K317" i="26"/>
  <c r="U265" i="25"/>
  <c r="U28" i="8"/>
  <c r="U4" i="7"/>
  <c r="U28" i="7" s="1"/>
  <c r="AB281" i="25"/>
  <c r="AW44" i="8"/>
  <c r="AW20" i="7"/>
  <c r="AW44" i="7" s="1"/>
  <c r="BK387" i="25"/>
  <c r="BN228" i="26"/>
  <c r="AB299" i="26"/>
  <c r="BI275" i="26"/>
  <c r="W346" i="26"/>
  <c r="AO221" i="26"/>
  <c r="C292" i="26"/>
  <c r="BN382" i="25"/>
  <c r="AX234" i="26"/>
  <c r="L305" i="26"/>
  <c r="BD221" i="26"/>
  <c r="R292" i="26"/>
  <c r="BQ379" i="25"/>
  <c r="BQ383" i="25"/>
  <c r="BN426" i="25"/>
  <c r="BJ268" i="26"/>
  <c r="X339" i="26"/>
  <c r="BL224" i="26"/>
  <c r="Z295" i="26"/>
  <c r="BB415" i="25"/>
  <c r="AQ242" i="26"/>
  <c r="E313" i="26"/>
  <c r="BN249" i="26"/>
  <c r="AB320" i="26"/>
  <c r="BC269" i="26"/>
  <c r="Q340" i="26"/>
  <c r="AC264" i="25"/>
  <c r="BA27" i="8"/>
  <c r="BA3" i="7"/>
  <c r="BA27" i="7" s="1"/>
  <c r="BB234" i="26"/>
  <c r="P305" i="26"/>
  <c r="AT269" i="26"/>
  <c r="H340" i="26"/>
  <c r="AO361" i="25"/>
  <c r="BH275" i="26"/>
  <c r="V346" i="26"/>
  <c r="BA258" i="26"/>
  <c r="O329" i="26"/>
  <c r="S276" i="25"/>
  <c r="M39" i="8"/>
  <c r="M15" i="7"/>
  <c r="M39" i="7" s="1"/>
  <c r="AB282" i="25"/>
  <c r="AW45" i="8"/>
  <c r="AW21" i="7"/>
  <c r="AW45" i="7" s="1"/>
  <c r="BI220" i="26"/>
  <c r="W291" i="26"/>
  <c r="BR396" i="25"/>
  <c r="AU241" i="26"/>
  <c r="I312" i="26"/>
  <c r="BF397" i="25"/>
  <c r="AP393" i="25"/>
  <c r="BG275" i="26"/>
  <c r="U346" i="26"/>
  <c r="AO369" i="25"/>
  <c r="BH431" i="25"/>
  <c r="BR422" i="25"/>
  <c r="AS420" i="25"/>
  <c r="T281" i="25"/>
  <c r="Q44" i="8"/>
  <c r="Q20" i="7"/>
  <c r="Q44" i="7" s="1"/>
  <c r="BF414" i="25"/>
  <c r="AX380" i="25"/>
  <c r="BL395" i="25"/>
  <c r="BB222" i="26"/>
  <c r="P293" i="26"/>
  <c r="AX218" i="26"/>
  <c r="L289" i="26"/>
  <c r="BA381" i="25"/>
  <c r="AO393" i="25"/>
  <c r="Z281" i="25"/>
  <c r="AO44" i="8"/>
  <c r="AO20" i="7"/>
  <c r="AO44" i="7" s="1"/>
  <c r="BC283" i="26"/>
  <c r="Q354" i="26"/>
  <c r="AS248" i="26"/>
  <c r="G319" i="26"/>
  <c r="BL421" i="25"/>
  <c r="BR226" i="26"/>
  <c r="AF297" i="26"/>
  <c r="BC256" i="26"/>
  <c r="Q327" i="26"/>
  <c r="BA219" i="26"/>
  <c r="O290" i="26"/>
  <c r="AY216" i="26"/>
  <c r="M287" i="26"/>
  <c r="BB380" i="25"/>
  <c r="AN415" i="25"/>
  <c r="AX370" i="25"/>
  <c r="BL379" i="25"/>
  <c r="AW268" i="26"/>
  <c r="K339" i="26"/>
  <c r="BJ391" i="25"/>
  <c r="BQ218" i="26"/>
  <c r="AE289" i="26"/>
  <c r="BL241" i="26"/>
  <c r="Z312" i="26"/>
  <c r="BH265" i="26"/>
  <c r="V336" i="26"/>
  <c r="AP377" i="25"/>
  <c r="AT355" i="25"/>
  <c r="AU398" i="25"/>
  <c r="AF276" i="25"/>
  <c r="BM39" i="8"/>
  <c r="BM15" i="7"/>
  <c r="BM39" i="7" s="1"/>
  <c r="BB426" i="25"/>
  <c r="BD433" i="25"/>
  <c r="BJ251" i="26"/>
  <c r="X322" i="26"/>
  <c r="AU266" i="26"/>
  <c r="I337" i="26"/>
  <c r="BQ239" i="26"/>
  <c r="AE310" i="26"/>
  <c r="BF401" i="25"/>
  <c r="BH381" i="25"/>
  <c r="R268" i="25"/>
  <c r="I31" i="8"/>
  <c r="I7" i="7"/>
  <c r="I31" i="7" s="1"/>
  <c r="AU239" i="26"/>
  <c r="I310" i="26"/>
  <c r="BG430" i="25"/>
  <c r="AZ397" i="25"/>
  <c r="BD266" i="26"/>
  <c r="R337" i="26"/>
  <c r="BG266" i="26"/>
  <c r="U337" i="26"/>
  <c r="AP228" i="26"/>
  <c r="D299" i="26"/>
  <c r="BO432" i="25"/>
  <c r="BL237" i="26"/>
  <c r="Z308" i="26"/>
  <c r="AP365" i="25"/>
  <c r="BI283" i="26"/>
  <c r="W354" i="26"/>
  <c r="BC380" i="25"/>
  <c r="BO281" i="26"/>
  <c r="AC352" i="26"/>
  <c r="BL262" i="26"/>
  <c r="Z333" i="26"/>
  <c r="BL256" i="26"/>
  <c r="Z327" i="26"/>
  <c r="BQ219" i="26"/>
  <c r="AE290" i="26"/>
  <c r="BA353" i="25"/>
  <c r="AP242" i="26"/>
  <c r="D313" i="26"/>
  <c r="AX432" i="25"/>
  <c r="BK240" i="26"/>
  <c r="Y311" i="26"/>
  <c r="BN416" i="25"/>
  <c r="BB250" i="26"/>
  <c r="P321" i="26"/>
  <c r="AW359" i="25"/>
  <c r="BR432" i="25"/>
  <c r="AN373" i="25"/>
  <c r="AU371" i="25"/>
  <c r="BB396" i="25"/>
  <c r="AY245" i="26"/>
  <c r="M316" i="26"/>
  <c r="BK409" i="25"/>
  <c r="BB242" i="26"/>
  <c r="P313" i="26"/>
  <c r="BM428" i="25"/>
  <c r="AO249" i="26"/>
  <c r="C320" i="26"/>
  <c r="AU410" i="25"/>
  <c r="BO260" i="26"/>
  <c r="AC331" i="26"/>
  <c r="AP237" i="26"/>
  <c r="D308" i="26"/>
  <c r="AP238" i="26"/>
  <c r="D309" i="26"/>
  <c r="AQ221" i="26"/>
  <c r="E292" i="26"/>
  <c r="BH433" i="25"/>
  <c r="BA250" i="26"/>
  <c r="O321" i="26"/>
  <c r="BH219" i="26"/>
  <c r="V290" i="26"/>
  <c r="AO261" i="26"/>
  <c r="C332" i="26"/>
  <c r="BB236" i="26"/>
  <c r="P307" i="26"/>
  <c r="BN223" i="26"/>
  <c r="AB294" i="26"/>
  <c r="BA308" i="25"/>
  <c r="O395" i="25"/>
  <c r="AT308" i="25"/>
  <c r="H395" i="25"/>
  <c r="AO308" i="25"/>
  <c r="C395" i="25"/>
  <c r="AQ362" i="25"/>
  <c r="BI391" i="25"/>
  <c r="AX278" i="26"/>
  <c r="L349" i="26"/>
  <c r="BC430" i="25"/>
  <c r="BC264" i="26"/>
  <c r="Q335" i="26"/>
  <c r="AV278" i="26"/>
  <c r="J349" i="26"/>
  <c r="BO373" i="25"/>
  <c r="BK239" i="26"/>
  <c r="Y310" i="26"/>
  <c r="AZ403" i="25"/>
  <c r="AU259" i="26"/>
  <c r="I330" i="26"/>
  <c r="AV420" i="25"/>
  <c r="AX255" i="26"/>
  <c r="L326" i="26"/>
  <c r="BI281" i="26"/>
  <c r="W352" i="26"/>
  <c r="AU215" i="26"/>
  <c r="I286" i="26"/>
  <c r="BI231" i="26"/>
  <c r="W302" i="26"/>
  <c r="BB231" i="26"/>
  <c r="P302" i="26"/>
  <c r="BI408" i="25"/>
  <c r="BN253" i="26"/>
  <c r="AB324" i="26"/>
  <c r="BG271" i="26"/>
  <c r="U342" i="26"/>
  <c r="BG269" i="26"/>
  <c r="U340" i="26"/>
  <c r="AR283" i="26"/>
  <c r="F354" i="26"/>
  <c r="BB283" i="26"/>
  <c r="P354" i="26"/>
  <c r="AO247" i="26"/>
  <c r="C318" i="26"/>
  <c r="BL279" i="26"/>
  <c r="Z350" i="26"/>
  <c r="AT380" i="25"/>
  <c r="Y279" i="25"/>
  <c r="AK42" i="8"/>
  <c r="AK18" i="7"/>
  <c r="AK42" i="7" s="1"/>
  <c r="BJ215" i="26"/>
  <c r="X286" i="26"/>
  <c r="AP258" i="26"/>
  <c r="D329" i="26"/>
  <c r="BA391" i="25"/>
  <c r="AW381" i="25"/>
  <c r="BP400" i="25"/>
  <c r="AW244" i="26"/>
  <c r="K315" i="26"/>
  <c r="BC267" i="26"/>
  <c r="Q338" i="26"/>
  <c r="AP245" i="26"/>
  <c r="D316" i="26"/>
  <c r="BA421" i="25"/>
  <c r="AN227" i="26"/>
  <c r="B298" i="26"/>
  <c r="AZ221" i="26"/>
  <c r="N292" i="26"/>
  <c r="AR421" i="25"/>
  <c r="BL234" i="26"/>
  <c r="Z305" i="26"/>
  <c r="BB261" i="26"/>
  <c r="P332" i="26"/>
  <c r="AQ402" i="25"/>
  <c r="AP355" i="25"/>
  <c r="BR401" i="25"/>
  <c r="BP381" i="25"/>
  <c r="BK402" i="25"/>
  <c r="AS404" i="25"/>
  <c r="BK401" i="25"/>
  <c r="AN264" i="26"/>
  <c r="B335" i="26"/>
  <c r="AU230" i="26"/>
  <c r="I301" i="26"/>
  <c r="BA362" i="25"/>
  <c r="BP246" i="26"/>
  <c r="AD317" i="26"/>
  <c r="BB245" i="26"/>
  <c r="P316" i="26"/>
  <c r="AN381" i="25"/>
  <c r="BN248" i="26"/>
  <c r="AB319" i="26"/>
  <c r="AV401" i="25"/>
  <c r="U274" i="25"/>
  <c r="U37" i="8"/>
  <c r="U13" i="7"/>
  <c r="U37" i="7" s="1"/>
  <c r="BQ260" i="26"/>
  <c r="AE331" i="26"/>
  <c r="BS355" i="25"/>
  <c r="AP403" i="25"/>
  <c r="AW270" i="26"/>
  <c r="K341" i="26"/>
  <c r="S282" i="25"/>
  <c r="M45" i="8"/>
  <c r="M21" i="7"/>
  <c r="M45" i="7" s="1"/>
  <c r="BL271" i="26"/>
  <c r="Z342" i="26"/>
  <c r="AN387" i="25"/>
  <c r="BF263" i="26"/>
  <c r="T334" i="26"/>
  <c r="BQ373" i="25"/>
  <c r="AO240" i="26"/>
  <c r="C311" i="26"/>
  <c r="AV366" i="25"/>
  <c r="BQ377" i="25"/>
  <c r="BK421" i="25"/>
  <c r="BL232" i="26"/>
  <c r="Z303" i="26"/>
  <c r="AZ416" i="25"/>
  <c r="BH253" i="26"/>
  <c r="V324" i="26"/>
  <c r="AF265" i="25"/>
  <c r="BM28" i="8"/>
  <c r="BM4" i="7"/>
  <c r="BM28" i="7" s="1"/>
  <c r="BM384" i="25"/>
  <c r="AQ413" i="25"/>
  <c r="BK407" i="25"/>
  <c r="X273" i="25"/>
  <c r="AG36" i="8"/>
  <c r="AG12" i="7"/>
  <c r="AG36" i="7" s="1"/>
  <c r="BO409" i="25"/>
  <c r="AT428" i="25"/>
  <c r="BN227" i="26"/>
  <c r="AB298" i="26"/>
  <c r="BB273" i="26"/>
  <c r="P344" i="26"/>
  <c r="BP256" i="26"/>
  <c r="AD327" i="26"/>
  <c r="R265" i="25"/>
  <c r="I28" i="8"/>
  <c r="I4" i="7"/>
  <c r="I28" i="7" s="1"/>
  <c r="BL280" i="26"/>
  <c r="Z351" i="26"/>
  <c r="BH241" i="26"/>
  <c r="V312" i="26"/>
  <c r="AW260" i="26"/>
  <c r="K331" i="26"/>
  <c r="BN394" i="25"/>
  <c r="BQ238" i="26"/>
  <c r="AE309" i="26"/>
  <c r="BD410" i="25"/>
  <c r="BP244" i="26"/>
  <c r="AD315" i="26"/>
  <c r="BR382" i="25"/>
  <c r="AP433" i="25"/>
  <c r="BL273" i="26"/>
  <c r="Z344" i="26"/>
  <c r="AN249" i="26"/>
  <c r="B320" i="26"/>
  <c r="BL250" i="26"/>
  <c r="Z321" i="26"/>
  <c r="AX226" i="26"/>
  <c r="L297" i="26"/>
  <c r="AT232" i="26"/>
  <c r="H303" i="26"/>
  <c r="Z282" i="25"/>
  <c r="AO45" i="8"/>
  <c r="AO21" i="7"/>
  <c r="AO45" i="7" s="1"/>
  <c r="AQ428" i="25"/>
  <c r="BC413" i="25"/>
  <c r="AB274" i="25"/>
  <c r="AW37" i="8"/>
  <c r="AW13" i="7"/>
  <c r="AW37" i="7" s="1"/>
  <c r="AO241" i="26"/>
  <c r="C312" i="26"/>
  <c r="AR279" i="26"/>
  <c r="F350" i="26"/>
  <c r="AN229" i="26"/>
  <c r="B300" i="26"/>
  <c r="BL266" i="26"/>
  <c r="Z337" i="26"/>
  <c r="BA264" i="26"/>
  <c r="O335" i="26"/>
  <c r="AF272" i="25"/>
  <c r="BM35" i="8"/>
  <c r="BM11" i="7"/>
  <c r="BM35" i="7" s="1"/>
  <c r="BH255" i="26"/>
  <c r="V326" i="26"/>
  <c r="BG395" i="25"/>
  <c r="BO275" i="26"/>
  <c r="AC346" i="26"/>
  <c r="AU278" i="26"/>
  <c r="I349" i="26"/>
  <c r="AP219" i="26"/>
  <c r="D290" i="26"/>
  <c r="BH377" i="25"/>
  <c r="BN215" i="26"/>
  <c r="AB286" i="26"/>
  <c r="AQ405" i="25"/>
  <c r="BE242" i="26"/>
  <c r="S313" i="26"/>
  <c r="AU403" i="25"/>
  <c r="BM432" i="25"/>
  <c r="BL408" i="25"/>
  <c r="AQ351" i="25"/>
  <c r="BH231" i="26"/>
  <c r="V302" i="26"/>
  <c r="BQ268" i="26"/>
  <c r="AE339" i="26"/>
  <c r="BK231" i="26"/>
  <c r="Y302" i="26"/>
  <c r="BN278" i="26"/>
  <c r="AB349" i="26"/>
  <c r="BR424" i="25"/>
  <c r="AB265" i="25"/>
  <c r="AW28" i="8"/>
  <c r="AW4" i="7"/>
  <c r="AW28" i="7" s="1"/>
  <c r="Z279" i="25"/>
  <c r="AO42" i="8"/>
  <c r="AO18" i="7"/>
  <c r="AO42" i="7" s="1"/>
  <c r="BS363" i="25"/>
  <c r="BE279" i="26"/>
  <c r="S350" i="26"/>
  <c r="BM266" i="26"/>
  <c r="AA337" i="26"/>
  <c r="BG415" i="25"/>
  <c r="BM216" i="26"/>
  <c r="AA287" i="26"/>
  <c r="AV363" i="25"/>
  <c r="AP273" i="26"/>
  <c r="D344" i="26"/>
  <c r="AW237" i="26"/>
  <c r="K308" i="26"/>
  <c r="BA249" i="26"/>
  <c r="O320" i="26"/>
  <c r="BI400" i="25"/>
  <c r="AU232" i="26"/>
  <c r="I303" i="26"/>
  <c r="AX280" i="26"/>
  <c r="L351" i="26"/>
  <c r="AN240" i="26"/>
  <c r="B311" i="26"/>
  <c r="BR426" i="25"/>
  <c r="BL245" i="26"/>
  <c r="Z316" i="26"/>
  <c r="BM402" i="25"/>
  <c r="AT273" i="26"/>
  <c r="H344" i="26"/>
  <c r="AU227" i="26"/>
  <c r="I298" i="26"/>
  <c r="AX216" i="26"/>
  <c r="L287" i="26"/>
  <c r="BA230" i="26"/>
  <c r="O301" i="26"/>
  <c r="BH270" i="26"/>
  <c r="V341" i="26"/>
  <c r="AT233" i="26"/>
  <c r="H304" i="26"/>
  <c r="BO416" i="25"/>
  <c r="BQ274" i="26"/>
  <c r="AE345" i="26"/>
  <c r="R281" i="25"/>
  <c r="I44" i="8"/>
  <c r="I20" i="7"/>
  <c r="I44" i="7" s="1"/>
  <c r="BM238" i="26"/>
  <c r="AA309" i="26"/>
  <c r="AT350" i="25"/>
  <c r="BN395" i="25"/>
  <c r="BI236" i="26"/>
  <c r="W307" i="26"/>
  <c r="BC241" i="26"/>
  <c r="Q312" i="26"/>
  <c r="BA244" i="26"/>
  <c r="O315" i="26"/>
  <c r="U263" i="25"/>
  <c r="U26" i="8"/>
  <c r="U2" i="7"/>
  <c r="U26" i="7" s="1"/>
  <c r="BO221" i="26"/>
  <c r="AC292" i="26"/>
  <c r="AU267" i="26"/>
  <c r="I338" i="26"/>
  <c r="AR393" i="25"/>
  <c r="BC219" i="26"/>
  <c r="Q290" i="26"/>
  <c r="AU245" i="26"/>
  <c r="I316" i="26"/>
  <c r="BI261" i="26"/>
  <c r="W332" i="26"/>
  <c r="BP264" i="26"/>
  <c r="AD335" i="26"/>
  <c r="BH242" i="26"/>
  <c r="V313" i="26"/>
  <c r="BD279" i="26"/>
  <c r="R350" i="26"/>
  <c r="U268" i="25"/>
  <c r="U31" i="8"/>
  <c r="U7" i="7"/>
  <c r="U31" i="7" s="1"/>
  <c r="BE244" i="26"/>
  <c r="S315" i="26"/>
  <c r="BN389" i="25"/>
  <c r="AQ363" i="25"/>
  <c r="W273" i="25"/>
  <c r="AC36" i="8"/>
  <c r="AC12" i="7"/>
  <c r="AC36" i="7" s="1"/>
  <c r="BH269" i="26"/>
  <c r="V340" i="26"/>
  <c r="BQ271" i="26"/>
  <c r="AE342" i="26"/>
  <c r="AO239" i="26"/>
  <c r="C310" i="26"/>
  <c r="AE283" i="25"/>
  <c r="BI46" i="8"/>
  <c r="BI22" i="7"/>
  <c r="BI46" i="7" s="1"/>
  <c r="AS221" i="26"/>
  <c r="G292" i="26"/>
  <c r="AW423" i="25"/>
  <c r="BQ266" i="26"/>
  <c r="AE337" i="26"/>
  <c r="AP350" i="25"/>
  <c r="BQ394" i="25"/>
  <c r="BC415" i="25"/>
  <c r="AV381" i="25"/>
  <c r="Y265" i="25"/>
  <c r="AK28" i="8"/>
  <c r="AK4" i="7"/>
  <c r="AK28" i="7" s="1"/>
  <c r="BD226" i="26"/>
  <c r="R297" i="26"/>
  <c r="AZ256" i="26"/>
  <c r="N327" i="26"/>
  <c r="BR238" i="26"/>
  <c r="AF309" i="26"/>
  <c r="BD414" i="25"/>
  <c r="AY265" i="26"/>
  <c r="M336" i="26"/>
  <c r="BC379" i="25"/>
  <c r="AU265" i="26"/>
  <c r="I336" i="26"/>
  <c r="BP404" i="25"/>
  <c r="AP282" i="26"/>
  <c r="D353" i="26"/>
  <c r="AX270" i="26"/>
  <c r="L341" i="26"/>
  <c r="AV378" i="25"/>
  <c r="BL263" i="26"/>
  <c r="Z334" i="26"/>
  <c r="R274" i="25"/>
  <c r="I37" i="8"/>
  <c r="I13" i="7"/>
  <c r="I37" i="7" s="1"/>
  <c r="BF390" i="25"/>
  <c r="BQ251" i="26"/>
  <c r="AE322" i="26"/>
  <c r="AP367" i="25"/>
  <c r="AE280" i="25"/>
  <c r="BI43" i="8"/>
  <c r="BI19" i="7"/>
  <c r="BI43" i="7" s="1"/>
  <c r="AP256" i="26"/>
  <c r="D327" i="26"/>
  <c r="BE425" i="25"/>
  <c r="BI401" i="25"/>
  <c r="AN282" i="26"/>
  <c r="B353" i="26"/>
  <c r="BK403" i="25"/>
  <c r="BK433" i="25"/>
  <c r="AS379" i="25"/>
  <c r="T273" i="25"/>
  <c r="Q36" i="8"/>
  <c r="Q12" i="7"/>
  <c r="Q36" i="7" s="1"/>
  <c r="BC218" i="26"/>
  <c r="Q289" i="26"/>
  <c r="BI258" i="26"/>
  <c r="W329" i="26"/>
  <c r="AN306" i="25"/>
  <c r="B393" i="25"/>
  <c r="AV216" i="26"/>
  <c r="J287" i="26"/>
  <c r="BC280" i="26"/>
  <c r="Q351" i="26"/>
  <c r="BH385" i="25"/>
  <c r="BG270" i="26"/>
  <c r="U341" i="26"/>
  <c r="AS258" i="26"/>
  <c r="G329" i="26"/>
  <c r="BR383" i="25"/>
  <c r="BA388" i="25"/>
  <c r="BL215" i="26"/>
  <c r="Z286" i="26"/>
  <c r="Q265" i="25"/>
  <c r="E28" i="8"/>
  <c r="E4" i="7"/>
  <c r="E28" i="7" s="1"/>
  <c r="AR388" i="25"/>
  <c r="AR353" i="25"/>
  <c r="AW231" i="26"/>
  <c r="K302" i="26"/>
  <c r="BF387" i="25"/>
  <c r="BC217" i="26"/>
  <c r="Q288" i="26"/>
  <c r="AS389" i="25"/>
  <c r="AX394" i="25"/>
  <c r="AR383" i="25"/>
  <c r="BH414" i="25"/>
  <c r="AF275" i="25"/>
  <c r="BM38" i="8"/>
  <c r="BM14" i="7"/>
  <c r="BM38" i="7" s="1"/>
  <c r="AO283" i="26"/>
  <c r="C354" i="26"/>
  <c r="BL378" i="25"/>
  <c r="BN222" i="26"/>
  <c r="AB293" i="26"/>
  <c r="BG235" i="26"/>
  <c r="U306" i="26"/>
  <c r="BM224" i="26"/>
  <c r="AA295" i="26"/>
  <c r="AY421" i="25"/>
  <c r="BD420" i="25"/>
  <c r="BI238" i="26"/>
  <c r="W309" i="26"/>
  <c r="BG396" i="25"/>
  <c r="AU269" i="26"/>
  <c r="I340" i="26"/>
  <c r="BP395" i="25"/>
  <c r="BK262" i="26"/>
  <c r="Y333" i="26"/>
  <c r="AN216" i="26"/>
  <c r="B287" i="26"/>
  <c r="Q282" i="25"/>
  <c r="E45" i="8"/>
  <c r="E21" i="7"/>
  <c r="E45" i="7" s="1"/>
  <c r="AX402" i="25"/>
  <c r="BJ264" i="26"/>
  <c r="X335" i="26"/>
  <c r="BM280" i="26"/>
  <c r="AA351" i="26"/>
  <c r="BJ394" i="25"/>
  <c r="AV229" i="26"/>
  <c r="J300" i="26"/>
  <c r="BQ222" i="26"/>
  <c r="AE293" i="26"/>
  <c r="AA282" i="25"/>
  <c r="AS45" i="8"/>
  <c r="AS21" i="7"/>
  <c r="AS45" i="7" s="1"/>
  <c r="AX283" i="26"/>
  <c r="L354" i="26"/>
  <c r="BL244" i="26"/>
  <c r="Z315" i="26"/>
  <c r="BC258" i="26"/>
  <c r="Q329" i="26"/>
  <c r="AQ230" i="26"/>
  <c r="E301" i="26"/>
  <c r="AD264" i="25"/>
  <c r="BE27" i="8"/>
  <c r="BE3" i="7"/>
  <c r="BE27" i="7" s="1"/>
  <c r="AZ274" i="26"/>
  <c r="N345" i="26"/>
  <c r="AC275" i="25"/>
  <c r="BA38" i="8"/>
  <c r="BA14" i="7"/>
  <c r="BA38" i="7" s="1"/>
  <c r="AQ218" i="26"/>
  <c r="E289" i="26"/>
  <c r="AS262" i="26"/>
  <c r="G333" i="26"/>
  <c r="BP253" i="26"/>
  <c r="AD324" i="26"/>
  <c r="AP360" i="25"/>
  <c r="BI433" i="25"/>
  <c r="BQ273" i="26"/>
  <c r="AE344" i="26"/>
  <c r="BL216" i="26"/>
  <c r="Z287" i="26"/>
  <c r="BH403" i="25"/>
  <c r="BC271" i="26"/>
  <c r="Q342" i="26"/>
  <c r="Z268" i="25"/>
  <c r="AO31" i="8"/>
  <c r="AO7" i="7"/>
  <c r="AO31" i="7" s="1"/>
  <c r="BA240" i="26"/>
  <c r="O311" i="26"/>
  <c r="BH266" i="26"/>
  <c r="V337" i="26"/>
  <c r="BE382" i="25"/>
  <c r="BL432" i="25"/>
  <c r="BJ379" i="25"/>
  <c r="AO352" i="25"/>
  <c r="BE239" i="26"/>
  <c r="S310" i="26"/>
  <c r="BF379" i="25"/>
  <c r="BL255" i="26"/>
  <c r="Z326" i="26"/>
  <c r="AP370" i="25"/>
  <c r="BJ280" i="26"/>
  <c r="X351" i="26"/>
  <c r="BK251" i="26"/>
  <c r="Y322" i="26"/>
  <c r="AT432" i="25"/>
  <c r="AO259" i="26"/>
  <c r="C330" i="26"/>
  <c r="BH276" i="26"/>
  <c r="V347" i="26"/>
  <c r="AR263" i="26"/>
  <c r="F334" i="26"/>
  <c r="BQ263" i="26"/>
  <c r="AE334" i="26"/>
  <c r="AX220" i="26"/>
  <c r="L291" i="26"/>
  <c r="AW241" i="26"/>
  <c r="K312" i="26"/>
  <c r="BD265" i="26"/>
  <c r="R336" i="26"/>
  <c r="BH225" i="26"/>
  <c r="V296" i="26"/>
  <c r="AZ229" i="26"/>
  <c r="N300" i="26"/>
  <c r="BD428" i="25"/>
  <c r="V279" i="25"/>
  <c r="Y42" i="8"/>
  <c r="Y18" i="7"/>
  <c r="Y42" i="7" s="1"/>
  <c r="BE264" i="26"/>
  <c r="S335" i="26"/>
  <c r="AY404" i="25"/>
  <c r="BR374" i="25"/>
  <c r="BE236" i="26"/>
  <c r="S307" i="26"/>
  <c r="AZ282" i="26"/>
  <c r="N353" i="26"/>
  <c r="BD262" i="26"/>
  <c r="R333" i="26"/>
  <c r="AO270" i="26"/>
  <c r="C341" i="26"/>
  <c r="BB246" i="26"/>
  <c r="P317" i="26"/>
  <c r="BD273" i="26"/>
  <c r="R344" i="26"/>
  <c r="BH432" i="25"/>
  <c r="S264" i="25"/>
  <c r="M27" i="8"/>
  <c r="M3" i="7"/>
  <c r="M27" i="7" s="1"/>
  <c r="AU220" i="26"/>
  <c r="I291" i="26"/>
  <c r="BK274" i="26"/>
  <c r="Y345" i="26"/>
  <c r="AC274" i="25"/>
  <c r="BA37" i="8"/>
  <c r="BA13" i="7"/>
  <c r="BA37" i="7" s="1"/>
  <c r="AO381" i="25"/>
  <c r="AX410" i="25"/>
  <c r="AB283" i="25"/>
  <c r="AW46" i="8"/>
  <c r="AW22" i="7"/>
  <c r="AW46" i="7" s="1"/>
  <c r="AT351" i="25"/>
  <c r="BK422" i="25"/>
  <c r="BM241" i="26"/>
  <c r="AA312" i="26"/>
  <c r="BC239" i="26"/>
  <c r="Q310" i="26"/>
  <c r="BS367" i="25"/>
  <c r="AU274" i="26"/>
  <c r="I345" i="26"/>
  <c r="BB241" i="26"/>
  <c r="P312" i="26"/>
  <c r="BL401" i="25"/>
  <c r="BE232" i="26"/>
  <c r="S303" i="26"/>
  <c r="W279" i="25"/>
  <c r="AC42" i="8"/>
  <c r="AC18" i="7"/>
  <c r="AC42" i="7" s="1"/>
  <c r="BN270" i="26"/>
  <c r="AB341" i="26"/>
  <c r="AO418" i="25"/>
  <c r="BG230" i="26"/>
  <c r="U301" i="26"/>
  <c r="AW434" i="25"/>
  <c r="BR420" i="25"/>
  <c r="BK426" i="25"/>
  <c r="AQ248" i="26"/>
  <c r="E319" i="26"/>
  <c r="AE268" i="25"/>
  <c r="BI31" i="8"/>
  <c r="BI7" i="7"/>
  <c r="BI31" i="7" s="1"/>
  <c r="AZ350" i="25"/>
  <c r="BM253" i="26"/>
  <c r="AA324" i="26"/>
  <c r="BE240" i="26"/>
  <c r="S311" i="26"/>
  <c r="AP428" i="25"/>
  <c r="AY397" i="25"/>
  <c r="BN385" i="25"/>
  <c r="BI260" i="26"/>
  <c r="W331" i="26"/>
  <c r="BQ215" i="26"/>
  <c r="AE286" i="26"/>
  <c r="BC409" i="25"/>
  <c r="BE388" i="25"/>
  <c r="BA281" i="26"/>
  <c r="O352" i="26"/>
  <c r="BC265" i="26"/>
  <c r="Q336" i="26"/>
  <c r="AS253" i="26"/>
  <c r="G324" i="26"/>
  <c r="BE423" i="25"/>
  <c r="BA361" i="25"/>
  <c r="BP407" i="25"/>
  <c r="BK414" i="25"/>
  <c r="BN256" i="26"/>
  <c r="AB327" i="26"/>
  <c r="BJ278" i="26"/>
  <c r="X349" i="26"/>
  <c r="BA401" i="25"/>
  <c r="AR247" i="26"/>
  <c r="F318" i="26"/>
  <c r="AS425" i="25"/>
  <c r="BH397" i="25"/>
  <c r="BE275" i="26"/>
  <c r="S346" i="26"/>
  <c r="BM408" i="25"/>
  <c r="AD281" i="25"/>
  <c r="BE44" i="8"/>
  <c r="BE20" i="7"/>
  <c r="BE44" i="7" s="1"/>
  <c r="AT360" i="25"/>
  <c r="BR253" i="26"/>
  <c r="AF324" i="26"/>
  <c r="AP378" i="25"/>
  <c r="BO419" i="25"/>
  <c r="AP217" i="26"/>
  <c r="D288" i="26"/>
  <c r="AW229" i="26"/>
  <c r="K300" i="26"/>
  <c r="BJ238" i="26"/>
  <c r="X309" i="26"/>
  <c r="BN384" i="25"/>
  <c r="AN351" i="25"/>
  <c r="BP409" i="25"/>
  <c r="BI239" i="26"/>
  <c r="W310" i="26"/>
  <c r="BK248" i="26"/>
  <c r="Y319" i="26"/>
  <c r="BL229" i="26"/>
  <c r="Z300" i="26"/>
  <c r="AZ402" i="25"/>
  <c r="AX430" i="25"/>
  <c r="AS219" i="26"/>
  <c r="G290" i="26"/>
  <c r="BN236" i="26"/>
  <c r="AB307" i="26"/>
  <c r="AN382" i="25"/>
  <c r="BA350" i="25"/>
  <c r="BN264" i="26"/>
  <c r="AB335" i="26"/>
  <c r="V282" i="25"/>
  <c r="Y45" i="8"/>
  <c r="Y21" i="7"/>
  <c r="Y45" i="7" s="1"/>
  <c r="Z275" i="25"/>
  <c r="AO38" i="8"/>
  <c r="AO14" i="7"/>
  <c r="AO38" i="7" s="1"/>
  <c r="BI390" i="25"/>
  <c r="AV257" i="26"/>
  <c r="J328" i="26"/>
  <c r="AY352" i="25"/>
  <c r="AZ232" i="26"/>
  <c r="N303" i="26"/>
  <c r="AY418" i="25"/>
  <c r="BJ239" i="26"/>
  <c r="X310" i="26"/>
  <c r="BG394" i="25"/>
  <c r="AB264" i="25"/>
  <c r="AW27" i="8"/>
  <c r="AW3" i="7"/>
  <c r="AW27" i="7" s="1"/>
  <c r="BC221" i="26"/>
  <c r="Q292" i="26"/>
  <c r="BJ245" i="26"/>
  <c r="X316" i="26"/>
  <c r="BK279" i="26"/>
  <c r="Y350" i="26"/>
  <c r="BE415" i="25"/>
  <c r="AE265" i="25"/>
  <c r="BI28" i="8"/>
  <c r="BI4" i="7"/>
  <c r="BI28" i="7" s="1"/>
  <c r="BI423" i="25"/>
  <c r="BD267" i="26"/>
  <c r="R338" i="26"/>
  <c r="BN265" i="26"/>
  <c r="AB336" i="26"/>
  <c r="AP240" i="26"/>
  <c r="D311" i="26"/>
  <c r="AO248" i="26"/>
  <c r="C319" i="26"/>
  <c r="AT365" i="25"/>
  <c r="BP282" i="26"/>
  <c r="AD353" i="26"/>
  <c r="AQ355" i="25"/>
  <c r="BJ257" i="26"/>
  <c r="X328" i="26"/>
  <c r="U276" i="25"/>
  <c r="U39" i="8"/>
  <c r="U15" i="7"/>
  <c r="U39" i="7" s="1"/>
  <c r="AR359" i="25"/>
  <c r="AN359" i="25"/>
  <c r="BB228" i="26"/>
  <c r="P299" i="26"/>
  <c r="BI226" i="26"/>
  <c r="W297" i="26"/>
  <c r="BH250" i="26"/>
  <c r="V321" i="26"/>
  <c r="AS421" i="25"/>
  <c r="BL236" i="26"/>
  <c r="Z307" i="26"/>
  <c r="AQ229" i="26"/>
  <c r="E300" i="26"/>
  <c r="BL249" i="26"/>
  <c r="Z320" i="26"/>
  <c r="AO387" i="25"/>
  <c r="BD246" i="26"/>
  <c r="R317" i="26"/>
  <c r="BI424" i="25"/>
  <c r="AR244" i="26"/>
  <c r="F315" i="26"/>
  <c r="AV263" i="26"/>
  <c r="J334" i="26"/>
  <c r="AV234" i="26"/>
  <c r="J305" i="26"/>
  <c r="AT268" i="26"/>
  <c r="H339" i="26"/>
  <c r="AO244" i="26"/>
  <c r="C315" i="26"/>
  <c r="Q274" i="25"/>
  <c r="E37" i="8"/>
  <c r="E13" i="7"/>
  <c r="E37" i="7" s="1"/>
  <c r="BR391" i="25"/>
  <c r="BK281" i="26"/>
  <c r="Y352" i="26"/>
  <c r="BF227" i="26"/>
  <c r="T298" i="26"/>
  <c r="BH268" i="26"/>
  <c r="V339" i="26"/>
  <c r="Y282" i="25"/>
  <c r="AK45" i="8"/>
  <c r="AK21" i="7"/>
  <c r="AK45" i="7" s="1"/>
  <c r="AU236" i="26"/>
  <c r="I307" i="26"/>
  <c r="BN376" i="25"/>
  <c r="AS275" i="26"/>
  <c r="G346" i="26"/>
  <c r="BD430" i="25"/>
  <c r="AZ371" i="25"/>
  <c r="AV425" i="25"/>
  <c r="AU260" i="26"/>
  <c r="I331" i="26"/>
  <c r="BP262" i="26"/>
  <c r="AD333" i="26"/>
  <c r="BQ428" i="25"/>
  <c r="AU233" i="26"/>
  <c r="I304" i="26"/>
  <c r="BH404" i="25"/>
  <c r="AQ250" i="26"/>
  <c r="E321" i="26"/>
  <c r="BN379" i="25"/>
  <c r="BK415" i="25"/>
  <c r="BL259" i="26"/>
  <c r="Z330" i="26"/>
  <c r="BD278" i="26"/>
  <c r="R349" i="26"/>
  <c r="AY363" i="25"/>
  <c r="BI430" i="25"/>
  <c r="BL270" i="26"/>
  <c r="Z341" i="26"/>
  <c r="AT247" i="26"/>
  <c r="H318" i="26"/>
  <c r="V272" i="25"/>
  <c r="Y35" i="8"/>
  <c r="Y11" i="7"/>
  <c r="Y35" i="7" s="1"/>
  <c r="BR233" i="26"/>
  <c r="AF304" i="26"/>
  <c r="BH400" i="25"/>
  <c r="BQ282" i="26"/>
  <c r="AE353" i="26"/>
  <c r="AN245" i="26"/>
  <c r="B316" i="26"/>
  <c r="AR235" i="26"/>
  <c r="F306" i="26"/>
  <c r="AU253" i="26"/>
  <c r="I324" i="26"/>
  <c r="AN369" i="25"/>
  <c r="AY236" i="26"/>
  <c r="M307" i="26"/>
  <c r="AW398" i="25"/>
  <c r="AU428" i="25"/>
  <c r="AY225" i="26"/>
  <c r="M296" i="26"/>
  <c r="BI233" i="26"/>
  <c r="W304" i="26"/>
  <c r="BF433" i="25"/>
  <c r="AT415" i="25"/>
  <c r="BO396" i="25"/>
  <c r="BD233" i="26"/>
  <c r="R304" i="26"/>
  <c r="AY230" i="26"/>
  <c r="M301" i="26"/>
  <c r="BN241" i="26"/>
  <c r="AB312" i="26"/>
  <c r="AW432" i="25"/>
  <c r="BJ430" i="25"/>
  <c r="AW39" i="7" l="1"/>
  <c r="BE38" i="7"/>
  <c r="BI38" i="7"/>
  <c r="E36" i="7"/>
  <c r="AO43" i="7"/>
  <c r="U42" i="7"/>
  <c r="Q27" i="7"/>
  <c r="Y26" i="7"/>
  <c r="AK37" i="7"/>
  <c r="BE41" i="7"/>
  <c r="AS26" i="7"/>
  <c r="AP316" i="26"/>
  <c r="BJ272" i="25"/>
  <c r="X359" i="25"/>
  <c r="BK282" i="25"/>
  <c r="Y369" i="25"/>
  <c r="BJ328" i="26"/>
  <c r="BN335" i="26"/>
  <c r="BQ337" i="26"/>
  <c r="AX351" i="26"/>
  <c r="BO346" i="26"/>
  <c r="BL344" i="26"/>
  <c r="AU301" i="26"/>
  <c r="AQ292" i="26"/>
  <c r="AU310" i="26"/>
  <c r="BN323" i="25"/>
  <c r="AB410" i="25"/>
  <c r="AZ353" i="26"/>
  <c r="BK322" i="26"/>
  <c r="BL287" i="26"/>
  <c r="BM309" i="26"/>
  <c r="BR265" i="25"/>
  <c r="AF352" i="25"/>
  <c r="BG342" i="26"/>
  <c r="BH346" i="26"/>
  <c r="AN434" i="25"/>
  <c r="BD263" i="25"/>
  <c r="R350" i="25"/>
  <c r="BH352" i="26"/>
  <c r="AZ288" i="26"/>
  <c r="BQ313" i="26"/>
  <c r="BE281" i="25"/>
  <c r="S368" i="25"/>
  <c r="AO350" i="26"/>
  <c r="BJ274" i="25"/>
  <c r="X361" i="25"/>
  <c r="AU350" i="26"/>
  <c r="BO291" i="26"/>
  <c r="AW299" i="26"/>
  <c r="BJ304" i="26"/>
  <c r="BA287" i="26"/>
  <c r="BF327" i="26"/>
  <c r="BF335" i="26"/>
  <c r="BN344" i="26"/>
  <c r="AR308" i="26"/>
  <c r="AV316" i="26"/>
  <c r="BM354" i="26"/>
  <c r="BC333" i="26"/>
  <c r="BP302" i="26"/>
  <c r="AR326" i="26"/>
  <c r="AY305" i="26"/>
  <c r="BK299" i="26"/>
  <c r="BN302" i="26"/>
  <c r="BP339" i="26"/>
  <c r="BH304" i="26"/>
  <c r="AW290" i="26"/>
  <c r="BJ327" i="26"/>
  <c r="AW295" i="26"/>
  <c r="AP292" i="26"/>
  <c r="BR349" i="26"/>
  <c r="BE347" i="26"/>
  <c r="BB329" i="26"/>
  <c r="AZ333" i="26"/>
  <c r="BO309" i="26"/>
  <c r="BK286" i="26"/>
  <c r="BM306" i="26"/>
  <c r="AY310" i="26"/>
  <c r="BO265" i="25"/>
  <c r="AC352" i="25"/>
  <c r="AU343" i="26"/>
  <c r="AY286" i="26"/>
  <c r="AQ290" i="26"/>
  <c r="AW310" i="26"/>
  <c r="BF347" i="26"/>
  <c r="AU318" i="26"/>
  <c r="BO317" i="26"/>
  <c r="BQ351" i="26"/>
  <c r="BI303" i="26"/>
  <c r="BP336" i="26"/>
  <c r="BP276" i="25"/>
  <c r="AD363" i="25"/>
  <c r="BC318" i="26"/>
  <c r="BF349" i="26"/>
  <c r="AP295" i="26"/>
  <c r="AW328" i="26"/>
  <c r="BG349" i="26"/>
  <c r="BI289" i="26"/>
  <c r="BG281" i="25"/>
  <c r="U368" i="25"/>
  <c r="BI286" i="26"/>
  <c r="BB292" i="26"/>
  <c r="AS310" i="26"/>
  <c r="BL340" i="26"/>
  <c r="AY330" i="26"/>
  <c r="BK320" i="26"/>
  <c r="AN286" i="26"/>
  <c r="AN413" i="25"/>
  <c r="AX288" i="26"/>
  <c r="BF275" i="25"/>
  <c r="T362" i="25"/>
  <c r="BE304" i="26"/>
  <c r="BQ328" i="26"/>
  <c r="AS345" i="26"/>
  <c r="AT294" i="26"/>
  <c r="AQ315" i="26"/>
  <c r="BD315" i="26"/>
  <c r="BN310" i="26"/>
  <c r="BI324" i="26"/>
  <c r="BL276" i="25"/>
  <c r="Z363" i="25"/>
  <c r="BQ316" i="26"/>
  <c r="BF329" i="26"/>
  <c r="AQ303" i="26"/>
  <c r="BE290" i="26"/>
  <c r="AR287" i="26"/>
  <c r="BF278" i="25"/>
  <c r="T365" i="25"/>
  <c r="BJ312" i="26"/>
  <c r="BO297" i="26"/>
  <c r="AR327" i="26"/>
  <c r="BI264" i="25"/>
  <c r="W351" i="25"/>
  <c r="AT320" i="26"/>
  <c r="BJ290" i="26"/>
  <c r="BL353" i="26"/>
  <c r="AX395" i="25"/>
  <c r="AN322" i="26"/>
  <c r="BG300" i="26"/>
  <c r="BF299" i="26"/>
  <c r="BR293" i="26"/>
  <c r="BF296" i="26"/>
  <c r="BR322" i="26"/>
  <c r="AZ395" i="25"/>
  <c r="BE280" i="25"/>
  <c r="S367" i="25"/>
  <c r="BJ344" i="26"/>
  <c r="BH338" i="26"/>
  <c r="AU292" i="26"/>
  <c r="BI316" i="26"/>
  <c r="BR299" i="26"/>
  <c r="AO298" i="26"/>
  <c r="AS286" i="26"/>
  <c r="BJ350" i="26"/>
  <c r="BR263" i="25"/>
  <c r="AF350" i="25"/>
  <c r="BC298" i="26"/>
  <c r="BB295" i="26"/>
  <c r="BM327" i="26"/>
  <c r="AW286" i="26"/>
  <c r="BR291" i="26"/>
  <c r="BG321" i="26"/>
  <c r="BG340" i="26"/>
  <c r="BI297" i="26"/>
  <c r="AP311" i="26"/>
  <c r="BJ349" i="26"/>
  <c r="AU345" i="26"/>
  <c r="BH296" i="26"/>
  <c r="BC340" i="26"/>
  <c r="BJ339" i="26"/>
  <c r="BN264" i="25"/>
  <c r="AB351" i="25"/>
  <c r="BQ334" i="26"/>
  <c r="BE310" i="26"/>
  <c r="AX354" i="26"/>
  <c r="BC282" i="25"/>
  <c r="Q369" i="25"/>
  <c r="BG306" i="26"/>
  <c r="AU338" i="26"/>
  <c r="AX305" i="26"/>
  <c r="AX311" i="26"/>
  <c r="AO320" i="25"/>
  <c r="C407" i="25"/>
  <c r="AY301" i="26"/>
  <c r="BI304" i="26"/>
  <c r="BR304" i="26"/>
  <c r="BH339" i="26"/>
  <c r="BC274" i="25"/>
  <c r="Q361" i="25"/>
  <c r="AR315" i="26"/>
  <c r="AQ300" i="26"/>
  <c r="AP288" i="26"/>
  <c r="BD344" i="26"/>
  <c r="BA311" i="26"/>
  <c r="AS333" i="26"/>
  <c r="AV287" i="26"/>
  <c r="BQ322" i="26"/>
  <c r="AX341" i="26"/>
  <c r="AY336" i="26"/>
  <c r="BI332" i="26"/>
  <c r="BH341" i="26"/>
  <c r="AP344" i="26"/>
  <c r="BE350" i="26"/>
  <c r="BN286" i="26"/>
  <c r="AT303" i="26"/>
  <c r="BD265" i="25"/>
  <c r="R352" i="25"/>
  <c r="AP329" i="26"/>
  <c r="AO318" i="26"/>
  <c r="BI302" i="26"/>
  <c r="BC335" i="26"/>
  <c r="AO395" i="25"/>
  <c r="AY287" i="26"/>
  <c r="BN320" i="26"/>
  <c r="BJ319" i="26"/>
  <c r="BE328" i="26"/>
  <c r="BP303" i="26"/>
  <c r="BP326" i="26"/>
  <c r="BG351" i="26"/>
  <c r="AY352" i="26"/>
  <c r="BH329" i="26"/>
  <c r="BO283" i="25"/>
  <c r="AC370" i="25"/>
  <c r="AS352" i="26"/>
  <c r="BK275" i="25"/>
  <c r="Y362" i="25"/>
  <c r="AT293" i="26"/>
  <c r="AP318" i="26"/>
  <c r="AW349" i="26"/>
  <c r="AY337" i="26"/>
  <c r="BE272" i="25"/>
  <c r="S359" i="25"/>
  <c r="BM328" i="26"/>
  <c r="BN329" i="26"/>
  <c r="AN385" i="25"/>
  <c r="BL291" i="26"/>
  <c r="AY331" i="26"/>
  <c r="AS296" i="26"/>
  <c r="BN309" i="26"/>
  <c r="AZ291" i="26"/>
  <c r="BQ276" i="25"/>
  <c r="AE363" i="25"/>
  <c r="BI315" i="26"/>
  <c r="BB308" i="26"/>
  <c r="AW287" i="26"/>
  <c r="BD326" i="26"/>
  <c r="BN306" i="26"/>
  <c r="BC286" i="26"/>
  <c r="BF265" i="25"/>
  <c r="T352" i="25"/>
  <c r="BL301" i="26"/>
  <c r="AP286" i="26"/>
  <c r="BD345" i="26"/>
  <c r="AO338" i="26"/>
  <c r="BQ263" i="25"/>
  <c r="AE350" i="25"/>
  <c r="AU294" i="26"/>
  <c r="BJ329" i="26"/>
  <c r="BN308" i="26"/>
  <c r="AW340" i="26"/>
  <c r="AP321" i="26"/>
  <c r="BR331" i="26"/>
  <c r="AY328" i="26"/>
  <c r="BK297" i="26"/>
  <c r="AQ349" i="26"/>
  <c r="AQ288" i="26"/>
  <c r="BN287" i="26"/>
  <c r="AO305" i="26"/>
  <c r="AV332" i="26"/>
  <c r="BF316" i="26"/>
  <c r="BO281" i="25"/>
  <c r="AC368" i="25"/>
  <c r="BI377" i="25"/>
  <c r="BH268" i="25"/>
  <c r="V355" i="25"/>
  <c r="AU287" i="26"/>
  <c r="BD322" i="26"/>
  <c r="AT315" i="26"/>
  <c r="AT347" i="26"/>
  <c r="AU335" i="26"/>
  <c r="BD352" i="26"/>
  <c r="BH281" i="25"/>
  <c r="V368" i="25"/>
  <c r="AV353" i="26"/>
  <c r="AN419" i="25"/>
  <c r="BQ288" i="26"/>
  <c r="AN295" i="26"/>
  <c r="BG339" i="26"/>
  <c r="BI326" i="26"/>
  <c r="AU296" i="26"/>
  <c r="AN297" i="26"/>
  <c r="BK344" i="26"/>
  <c r="BB350" i="26"/>
  <c r="BN322" i="26"/>
  <c r="BP297" i="26"/>
  <c r="BP332" i="26"/>
  <c r="AX290" i="26"/>
  <c r="BI333" i="26"/>
  <c r="BE329" i="26"/>
  <c r="BP311" i="26"/>
  <c r="BC275" i="25"/>
  <c r="Q362" i="25"/>
  <c r="AW313" i="26"/>
  <c r="BQ301" i="26"/>
  <c r="BF263" i="25"/>
  <c r="T350" i="25"/>
  <c r="AQ318" i="26"/>
  <c r="AQ312" i="26"/>
  <c r="AZ299" i="26"/>
  <c r="AX327" i="26"/>
  <c r="BA302" i="26"/>
  <c r="BN346" i="26"/>
  <c r="AO316" i="26"/>
  <c r="BP283" i="25"/>
  <c r="AD370" i="25"/>
  <c r="AT291" i="26"/>
  <c r="BF309" i="26"/>
  <c r="AP330" i="26"/>
  <c r="BE320" i="26"/>
  <c r="AR333" i="26"/>
  <c r="BC346" i="26"/>
  <c r="AU317" i="26"/>
  <c r="AU353" i="26"/>
  <c r="AU351" i="26"/>
  <c r="BB289" i="26"/>
  <c r="AP350" i="26"/>
  <c r="AN289" i="26"/>
  <c r="BM264" i="25"/>
  <c r="AA351" i="25"/>
  <c r="BE349" i="26"/>
  <c r="AZ309" i="26"/>
  <c r="BI275" i="25"/>
  <c r="W362" i="25"/>
  <c r="BN354" i="26"/>
  <c r="BF336" i="26"/>
  <c r="BN350" i="26"/>
  <c r="BD302" i="26"/>
  <c r="AS290" i="26"/>
  <c r="AZ300" i="26"/>
  <c r="BL334" i="26"/>
  <c r="BE346" i="26"/>
  <c r="BM324" i="26"/>
  <c r="BM346" i="26"/>
  <c r="BK350" i="26"/>
  <c r="BH279" i="25"/>
  <c r="V366" i="25"/>
  <c r="BP264" i="25"/>
  <c r="AD351" i="25"/>
  <c r="AN287" i="26"/>
  <c r="BC288" i="26"/>
  <c r="BF273" i="25"/>
  <c r="T360" i="25"/>
  <c r="BL337" i="26"/>
  <c r="AO332" i="26"/>
  <c r="AS319" i="26"/>
  <c r="BF346" i="26"/>
  <c r="BF310" i="26"/>
  <c r="AR301" i="26"/>
  <c r="BH309" i="26"/>
  <c r="AY311" i="26"/>
  <c r="AT311" i="26"/>
  <c r="AT350" i="26"/>
  <c r="BH317" i="26"/>
  <c r="BB336" i="26"/>
  <c r="AT341" i="26"/>
  <c r="BD264" i="25"/>
  <c r="R351" i="25"/>
  <c r="AN305" i="26"/>
  <c r="AU293" i="26"/>
  <c r="BI320" i="26"/>
  <c r="AT299" i="26"/>
  <c r="AV290" i="26"/>
  <c r="BL313" i="26"/>
  <c r="BA353" i="26"/>
  <c r="BH311" i="26"/>
  <c r="AZ289" i="26"/>
  <c r="AN294" i="26"/>
  <c r="BH322" i="26"/>
  <c r="AS341" i="26"/>
  <c r="AN326" i="26"/>
  <c r="BH295" i="26"/>
  <c r="AS354" i="26"/>
  <c r="AW303" i="26"/>
  <c r="BL328" i="26"/>
  <c r="AR337" i="26"/>
  <c r="AQ287" i="26"/>
  <c r="BG312" i="26"/>
  <c r="BH354" i="26"/>
  <c r="BP337" i="26"/>
  <c r="AT298" i="26"/>
  <c r="AU332" i="26"/>
  <c r="BC343" i="26"/>
  <c r="BB296" i="26"/>
  <c r="BI276" i="25"/>
  <c r="W363" i="25"/>
  <c r="AX333" i="26"/>
  <c r="BG338" i="26"/>
  <c r="BD331" i="26"/>
  <c r="AV338" i="26"/>
  <c r="BG305" i="26"/>
  <c r="BM304" i="26"/>
  <c r="BJ332" i="26"/>
  <c r="BL349" i="26"/>
  <c r="AY349" i="26"/>
  <c r="BQ312" i="26"/>
  <c r="AO309" i="26"/>
  <c r="AP304" i="26"/>
  <c r="BD301" i="26"/>
  <c r="BM272" i="25"/>
  <c r="AA359" i="25"/>
  <c r="BN278" i="25"/>
  <c r="AB365" i="25"/>
  <c r="AN342" i="26"/>
  <c r="BA345" i="26"/>
  <c r="BC281" i="25"/>
  <c r="Q368" i="25"/>
  <c r="BE308" i="26"/>
  <c r="BM300" i="26"/>
  <c r="BF333" i="26"/>
  <c r="BA336" i="26"/>
  <c r="BR294" i="26"/>
  <c r="AZ341" i="26"/>
  <c r="BO351" i="26"/>
  <c r="AV329" i="26"/>
  <c r="AR321" i="26"/>
  <c r="BO343" i="26"/>
  <c r="BR282" i="25"/>
  <c r="AF369" i="25"/>
  <c r="AP337" i="26"/>
  <c r="BI265" i="25"/>
  <c r="W352" i="25"/>
  <c r="BM303" i="26"/>
  <c r="AV346" i="26"/>
  <c r="BM293" i="26"/>
  <c r="AZ326" i="26"/>
  <c r="BD339" i="26"/>
  <c r="BD395" i="25"/>
  <c r="BQ327" i="26"/>
  <c r="BB322" i="26"/>
  <c r="AO301" i="26"/>
  <c r="AV306" i="26"/>
  <c r="BP263" i="25"/>
  <c r="AD350" i="25"/>
  <c r="BC328" i="26"/>
  <c r="BD353" i="26"/>
  <c r="AW347" i="26"/>
  <c r="BA310" i="26"/>
  <c r="AZ332" i="26"/>
  <c r="BO289" i="26"/>
  <c r="AV286" i="26"/>
  <c r="BC324" i="26"/>
  <c r="BD347" i="26"/>
  <c r="BR332" i="26"/>
  <c r="BG324" i="26"/>
  <c r="AX384" i="25"/>
  <c r="BE299" i="26"/>
  <c r="BM347" i="26"/>
  <c r="AW289" i="26"/>
  <c r="BK283" i="25"/>
  <c r="Y370" i="25"/>
  <c r="BR283" i="25"/>
  <c r="AF370" i="25"/>
  <c r="BD272" i="25"/>
  <c r="R359" i="25"/>
  <c r="BB304" i="26"/>
  <c r="AY309" i="26"/>
  <c r="AZ311" i="26"/>
  <c r="BJ338" i="26"/>
  <c r="AQ334" i="26"/>
  <c r="AY347" i="26"/>
  <c r="AO287" i="26"/>
  <c r="AW354" i="26"/>
  <c r="BO290" i="26"/>
  <c r="AT331" i="26"/>
  <c r="BF328" i="26"/>
  <c r="BF295" i="26"/>
  <c r="BB346" i="26"/>
  <c r="AU347" i="26"/>
  <c r="BO319" i="26"/>
  <c r="AR346" i="26"/>
  <c r="BK354" i="26"/>
  <c r="AQ347" i="26"/>
  <c r="BN316" i="26"/>
  <c r="AR396" i="25"/>
  <c r="AP346" i="26"/>
  <c r="BQ291" i="26"/>
  <c r="BF307" i="26"/>
  <c r="BB330" i="26"/>
  <c r="AO294" i="26"/>
  <c r="AV327" i="26"/>
  <c r="BQ300" i="26"/>
  <c r="AN344" i="26"/>
  <c r="AU289" i="26"/>
  <c r="BC317" i="26"/>
  <c r="AQ293" i="26"/>
  <c r="BQ306" i="26"/>
  <c r="AU329" i="26"/>
  <c r="BE311" i="26"/>
  <c r="AZ327" i="26"/>
  <c r="BR272" i="25"/>
  <c r="AF359" i="25"/>
  <c r="AV334" i="26"/>
  <c r="BH282" i="25"/>
  <c r="V369" i="25"/>
  <c r="BN341" i="26"/>
  <c r="BP333" i="26"/>
  <c r="BL300" i="26"/>
  <c r="BH340" i="26"/>
  <c r="AX313" i="26"/>
  <c r="AY307" i="26"/>
  <c r="AO315" i="26"/>
  <c r="BN336" i="26"/>
  <c r="AV328" i="26"/>
  <c r="BN327" i="26"/>
  <c r="BI279" i="25"/>
  <c r="W366" i="25"/>
  <c r="BO274" i="25"/>
  <c r="AC361" i="25"/>
  <c r="AR334" i="26"/>
  <c r="BI309" i="26"/>
  <c r="BN293" i="26"/>
  <c r="AS329" i="26"/>
  <c r="BK265" i="25"/>
  <c r="Y352" i="25"/>
  <c r="AU303" i="26"/>
  <c r="BN349" i="26"/>
  <c r="BN274" i="25"/>
  <c r="AB361" i="25"/>
  <c r="BH324" i="26"/>
  <c r="AP309" i="26"/>
  <c r="BK311" i="26"/>
  <c r="BG337" i="26"/>
  <c r="AW339" i="26"/>
  <c r="BG346" i="26"/>
  <c r="BP344" i="26"/>
  <c r="BQ318" i="26"/>
  <c r="BR352" i="26"/>
  <c r="BO344" i="26"/>
  <c r="BF308" i="26"/>
  <c r="AP315" i="26"/>
  <c r="AY395" i="25"/>
  <c r="AR339" i="26"/>
  <c r="BE274" i="25"/>
  <c r="S361" i="25"/>
  <c r="BJ289" i="26"/>
  <c r="AV333" i="26"/>
  <c r="BD329" i="26"/>
  <c r="AQ298" i="26"/>
  <c r="AR298" i="26"/>
  <c r="BB341" i="26"/>
  <c r="AO339" i="26"/>
  <c r="BI327" i="26"/>
  <c r="BL304" i="26"/>
  <c r="AS327" i="26"/>
  <c r="BO299" i="26"/>
  <c r="BR318" i="26"/>
  <c r="BJ347" i="26"/>
  <c r="BE338" i="26"/>
  <c r="BE334" i="26"/>
  <c r="BR315" i="26"/>
  <c r="AV347" i="26"/>
  <c r="BQ275" i="25"/>
  <c r="AE362" i="25"/>
  <c r="AR293" i="26"/>
  <c r="BR278" i="25"/>
  <c r="AF365" i="25"/>
  <c r="AX316" i="26"/>
  <c r="BN330" i="26"/>
  <c r="AS339" i="26"/>
  <c r="BK335" i="26"/>
  <c r="AZ316" i="26"/>
  <c r="AY308" i="26"/>
  <c r="BR351" i="26"/>
  <c r="AZ308" i="26"/>
  <c r="BR306" i="26"/>
  <c r="AT290" i="26"/>
  <c r="AQ316" i="26"/>
  <c r="AY299" i="26"/>
  <c r="AR340" i="26"/>
  <c r="BG278" i="25"/>
  <c r="U365" i="25"/>
  <c r="AS312" i="26"/>
  <c r="BN304" i="26"/>
  <c r="AY335" i="26"/>
  <c r="BL324" i="26"/>
  <c r="AS351" i="26"/>
  <c r="AZ313" i="26"/>
  <c r="AP303" i="26"/>
  <c r="BA350" i="26"/>
  <c r="AY290" i="26"/>
  <c r="BP316" i="26"/>
  <c r="BP328" i="26"/>
  <c r="AX292" i="26"/>
  <c r="BO320" i="26"/>
  <c r="BM275" i="25"/>
  <c r="AA362" i="25"/>
  <c r="AZ336" i="26"/>
  <c r="AZ319" i="26"/>
  <c r="BE333" i="26"/>
  <c r="BJ291" i="26"/>
  <c r="BH265" i="25"/>
  <c r="V352" i="25"/>
  <c r="BG310" i="26"/>
  <c r="BL302" i="26"/>
  <c r="BQ343" i="26"/>
  <c r="BM350" i="26"/>
  <c r="BL339" i="26"/>
  <c r="BO313" i="26"/>
  <c r="BD354" i="26"/>
  <c r="BD307" i="26"/>
  <c r="BM349" i="26"/>
  <c r="AU300" i="26"/>
  <c r="BM298" i="26"/>
  <c r="AW395" i="25"/>
  <c r="BP354" i="26"/>
  <c r="AV345" i="26"/>
  <c r="AY292" i="26"/>
  <c r="BK306" i="26"/>
  <c r="BG298" i="26"/>
  <c r="AX343" i="26"/>
  <c r="AT336" i="26"/>
  <c r="AR316" i="26"/>
  <c r="BP287" i="26"/>
  <c r="BF306" i="26"/>
  <c r="BM320" i="26"/>
  <c r="BP345" i="26"/>
  <c r="BG330" i="26"/>
  <c r="BL309" i="26"/>
  <c r="AQ340" i="26"/>
  <c r="BJ345" i="26"/>
  <c r="BN296" i="26"/>
  <c r="BR264" i="25"/>
  <c r="AF351" i="25"/>
  <c r="BC345" i="26"/>
  <c r="AR322" i="26"/>
  <c r="AN304" i="26"/>
  <c r="BH273" i="25"/>
  <c r="V360" i="25"/>
  <c r="AR311" i="26"/>
  <c r="AW333" i="26"/>
  <c r="AT306" i="26"/>
  <c r="AU315" i="26"/>
  <c r="AQ331" i="26"/>
  <c r="AX350" i="26"/>
  <c r="AV318" i="26"/>
  <c r="BL274" i="25"/>
  <c r="Z361" i="25"/>
  <c r="BJ330" i="26"/>
  <c r="BQ292" i="26"/>
  <c r="BD343" i="26"/>
  <c r="BA308" i="26"/>
  <c r="AV303" i="26"/>
  <c r="BN263" i="25"/>
  <c r="AB350" i="25"/>
  <c r="AQ295" i="26"/>
  <c r="BA295" i="26"/>
  <c r="AV311" i="26"/>
  <c r="AW338" i="26"/>
  <c r="BR345" i="26"/>
  <c r="AY306" i="26"/>
  <c r="AP342" i="26"/>
  <c r="BR326" i="26"/>
  <c r="BK353" i="26"/>
  <c r="AZ298" i="26"/>
  <c r="BQ321" i="26"/>
  <c r="AW337" i="26"/>
  <c r="BI317" i="26"/>
  <c r="BR292" i="26"/>
  <c r="BJ283" i="25"/>
  <c r="X370" i="25"/>
  <c r="BB337" i="26"/>
  <c r="AU336" i="26"/>
  <c r="AT304" i="26"/>
  <c r="BA335" i="26"/>
  <c r="BF280" i="25"/>
  <c r="T367" i="25"/>
  <c r="AS347" i="26"/>
  <c r="BC312" i="26"/>
  <c r="BC338" i="26"/>
  <c r="BJ322" i="26"/>
  <c r="BD304" i="26"/>
  <c r="AQ321" i="26"/>
  <c r="BF298" i="26"/>
  <c r="BL307" i="26"/>
  <c r="AS324" i="26"/>
  <c r="BE307" i="26"/>
  <c r="BJ351" i="26"/>
  <c r="BQ344" i="26"/>
  <c r="AQ301" i="26"/>
  <c r="BM351" i="26"/>
  <c r="AS292" i="26"/>
  <c r="BG268" i="25"/>
  <c r="U355" i="25"/>
  <c r="BO292" i="26"/>
  <c r="AX297" i="26"/>
  <c r="AW331" i="26"/>
  <c r="BP327" i="26"/>
  <c r="BL342" i="26"/>
  <c r="BQ331" i="26"/>
  <c r="AZ292" i="26"/>
  <c r="AW315" i="26"/>
  <c r="BJ286" i="26"/>
  <c r="AT395" i="25"/>
  <c r="BI354" i="26"/>
  <c r="BD268" i="25"/>
  <c r="R355" i="25"/>
  <c r="AX289" i="26"/>
  <c r="BN281" i="25"/>
  <c r="AB368" i="25"/>
  <c r="BK289" i="26"/>
  <c r="BJ294" i="26"/>
  <c r="BN345" i="26"/>
  <c r="BI334" i="26"/>
  <c r="BD273" i="25"/>
  <c r="R360" i="25"/>
  <c r="BC331" i="26"/>
  <c r="AR286" i="26"/>
  <c r="BD306" i="26"/>
  <c r="BE324" i="26"/>
  <c r="BG308" i="26"/>
  <c r="AZ337" i="26"/>
  <c r="BF338" i="26"/>
  <c r="AW318" i="26"/>
  <c r="AU344" i="26"/>
  <c r="BB328" i="26"/>
  <c r="AS294" i="26"/>
  <c r="AV288" i="26"/>
  <c r="AY293" i="26"/>
  <c r="AX304" i="26"/>
  <c r="AX329" i="26"/>
  <c r="AV317" i="26"/>
  <c r="BR312" i="26"/>
  <c r="AR312" i="26"/>
  <c r="AN349" i="26"/>
  <c r="BO295" i="26"/>
  <c r="BG316" i="26"/>
  <c r="BG311" i="26"/>
  <c r="BP329" i="26"/>
  <c r="AY344" i="26"/>
  <c r="BM338" i="26"/>
  <c r="AP347" i="26"/>
  <c r="BM265" i="25"/>
  <c r="AA352" i="25"/>
  <c r="BK328" i="26"/>
  <c r="BK316" i="26"/>
  <c r="BD340" i="26"/>
  <c r="BR289" i="26"/>
  <c r="BN292" i="26"/>
  <c r="BO334" i="26"/>
  <c r="BI306" i="26"/>
  <c r="AR296" i="26"/>
  <c r="BA322" i="26"/>
  <c r="AV342" i="26"/>
  <c r="AT353" i="26"/>
  <c r="AP312" i="26"/>
  <c r="BO293" i="26"/>
  <c r="BJ280" i="25"/>
  <c r="X367" i="25"/>
  <c r="BC395" i="25"/>
  <c r="BF350" i="26"/>
  <c r="AP310" i="26"/>
  <c r="BC307" i="26"/>
  <c r="BQ347" i="26"/>
  <c r="AU308" i="26"/>
  <c r="AX338" i="26"/>
  <c r="BC305" i="26"/>
  <c r="BM280" i="25"/>
  <c r="AA367" i="25"/>
  <c r="BC341" i="26"/>
  <c r="BF331" i="26"/>
  <c r="AQ344" i="26"/>
  <c r="BR301" i="26"/>
  <c r="BJ340" i="26"/>
  <c r="BA331" i="26"/>
  <c r="BB353" i="26"/>
  <c r="BI312" i="26"/>
  <c r="BF304" i="26"/>
  <c r="AX294" i="26"/>
  <c r="BF305" i="26"/>
  <c r="BE286" i="26"/>
  <c r="BB351" i="26"/>
  <c r="BD275" i="25"/>
  <c r="R362" i="25"/>
  <c r="BO286" i="26"/>
  <c r="BC264" i="25"/>
  <c r="Q351" i="25"/>
  <c r="BF324" i="26"/>
  <c r="BJ324" i="26"/>
  <c r="AU309" i="26"/>
  <c r="AP300" i="26"/>
  <c r="AV295" i="26"/>
  <c r="AS313" i="26"/>
  <c r="BL299" i="26"/>
  <c r="BG222" i="26"/>
  <c r="U293" i="26"/>
  <c r="AR297" i="26"/>
  <c r="BG334" i="26"/>
  <c r="AS328" i="26"/>
  <c r="AR324" i="26"/>
  <c r="AW301" i="26"/>
  <c r="AO304" i="26"/>
  <c r="AZ301" i="26"/>
  <c r="AP328" i="26"/>
  <c r="BC344" i="26"/>
  <c r="BI301" i="26"/>
  <c r="BN318" i="26"/>
  <c r="BM352" i="26"/>
  <c r="AN330" i="26"/>
  <c r="AX293" i="26"/>
  <c r="AT317" i="26"/>
  <c r="BJ311" i="26"/>
  <c r="BP306" i="26"/>
  <c r="BI283" i="25"/>
  <c r="W370" i="25"/>
  <c r="BO298" i="26"/>
  <c r="AZ346" i="26"/>
  <c r="BG297" i="26"/>
  <c r="BK313" i="26"/>
  <c r="AP335" i="26"/>
  <c r="BQ278" i="25"/>
  <c r="AE365" i="25"/>
  <c r="BJ263" i="25"/>
  <c r="X350" i="25"/>
  <c r="BR341" i="26"/>
  <c r="BG350" i="26"/>
  <c r="BG292" i="26"/>
  <c r="AZ304" i="26"/>
  <c r="BH307" i="26"/>
  <c r="AW306" i="26"/>
  <c r="BG283" i="25"/>
  <c r="U370" i="25"/>
  <c r="BP307" i="26"/>
  <c r="BJ321" i="26"/>
  <c r="AO337" i="26"/>
  <c r="BJ268" i="25"/>
  <c r="X355" i="25"/>
  <c r="BG302" i="26"/>
  <c r="AT318" i="26"/>
  <c r="BH321" i="26"/>
  <c r="BI331" i="26"/>
  <c r="AU298" i="26"/>
  <c r="BL282" i="25"/>
  <c r="Z369" i="25"/>
  <c r="BP334" i="26"/>
  <c r="AO307" i="25"/>
  <c r="C394" i="25"/>
  <c r="BB299" i="26"/>
  <c r="BD336" i="26"/>
  <c r="AN335" i="26"/>
  <c r="AU330" i="26"/>
  <c r="AO320" i="26"/>
  <c r="BQ290" i="26"/>
  <c r="BI291" i="26"/>
  <c r="AT289" i="26"/>
  <c r="BD278" i="25"/>
  <c r="R365" i="25"/>
  <c r="AP307" i="26"/>
  <c r="AZ337" i="25"/>
  <c r="N424" i="25"/>
  <c r="AN316" i="26"/>
  <c r="AS346" i="26"/>
  <c r="BP353" i="26"/>
  <c r="BK319" i="26"/>
  <c r="BK345" i="26"/>
  <c r="BC265" i="25"/>
  <c r="Q352" i="25"/>
  <c r="AP353" i="26"/>
  <c r="AU316" i="26"/>
  <c r="BD281" i="25"/>
  <c r="R368" i="25"/>
  <c r="BA301" i="26"/>
  <c r="BM287" i="26"/>
  <c r="BK302" i="26"/>
  <c r="BJ273" i="25"/>
  <c r="X360" i="25"/>
  <c r="BB316" i="26"/>
  <c r="BB354" i="26"/>
  <c r="AU286" i="26"/>
  <c r="BH290" i="26"/>
  <c r="BA290" i="26"/>
  <c r="BC354" i="26"/>
  <c r="BF281" i="25"/>
  <c r="T368" i="25"/>
  <c r="AT340" i="26"/>
  <c r="AO292" i="26"/>
  <c r="AW327" i="26"/>
  <c r="BA333" i="26"/>
  <c r="BR330" i="26"/>
  <c r="AX335" i="26"/>
  <c r="AT313" i="26"/>
  <c r="AW298" i="26"/>
  <c r="AP334" i="26"/>
  <c r="AY312" i="26"/>
  <c r="BH328" i="26"/>
  <c r="AP349" i="26"/>
  <c r="BH332" i="26"/>
  <c r="AX352" i="26"/>
  <c r="AR310" i="26"/>
  <c r="BO280" i="25"/>
  <c r="AC367" i="25"/>
  <c r="AO353" i="26"/>
  <c r="AX383" i="25"/>
  <c r="BO302" i="26"/>
  <c r="BP330" i="26"/>
  <c r="BG287" i="26"/>
  <c r="BO326" i="26"/>
  <c r="AV354" i="26"/>
  <c r="BD276" i="25"/>
  <c r="R363" i="25"/>
  <c r="BM353" i="26"/>
  <c r="AR300" i="26"/>
  <c r="AX330" i="26"/>
  <c r="BP294" i="26"/>
  <c r="AN220" i="26"/>
  <c r="B291" i="26"/>
  <c r="AQ352" i="26"/>
  <c r="BF279" i="25"/>
  <c r="T366" i="25"/>
  <c r="BI313" i="26"/>
  <c r="BO263" i="25"/>
  <c r="AC350" i="25"/>
  <c r="BO303" i="26"/>
  <c r="AU327" i="26"/>
  <c r="AQ346" i="26"/>
  <c r="BO301" i="26"/>
  <c r="BN290" i="26"/>
  <c r="BH305" i="26"/>
  <c r="BJ318" i="26"/>
  <c r="AN343" i="26"/>
  <c r="BB339" i="26"/>
  <c r="BO337" i="26"/>
  <c r="BN347" i="26"/>
  <c r="BK337" i="26"/>
  <c r="AQ396" i="25"/>
  <c r="BF330" i="26"/>
  <c r="BH344" i="26"/>
  <c r="BR353" i="26"/>
  <c r="AT326" i="26"/>
  <c r="BM318" i="26"/>
  <c r="BK296" i="26"/>
  <c r="BF320" i="26"/>
  <c r="AW320" i="26"/>
  <c r="BP347" i="26"/>
  <c r="BQ346" i="26"/>
  <c r="BH275" i="25"/>
  <c r="V362" i="25"/>
  <c r="BD309" i="26"/>
  <c r="BN276" i="25"/>
  <c r="AB363" i="25"/>
  <c r="BQ281" i="25"/>
  <c r="AE368" i="25"/>
  <c r="BO353" i="26"/>
  <c r="BI336" i="26"/>
  <c r="BG296" i="26"/>
  <c r="BO308" i="26"/>
  <c r="AO344" i="26"/>
  <c r="BJ300" i="26"/>
  <c r="BA337" i="26"/>
  <c r="BE322" i="26"/>
  <c r="BQ272" i="25"/>
  <c r="AE359" i="25"/>
  <c r="BR327" i="26"/>
  <c r="AY288" i="26"/>
  <c r="BC295" i="26"/>
  <c r="AP352" i="26"/>
  <c r="BE288" i="26"/>
  <c r="BN275" i="25"/>
  <c r="AB362" i="25"/>
  <c r="BE339" i="26"/>
  <c r="AR347" i="26"/>
  <c r="AO313" i="26"/>
  <c r="BG264" i="25"/>
  <c r="U351" i="25"/>
  <c r="AN354" i="26"/>
  <c r="BP312" i="26"/>
  <c r="BP268" i="25"/>
  <c r="AD355" i="25"/>
  <c r="BK303" i="26"/>
  <c r="BR354" i="26"/>
  <c r="AT337" i="26"/>
  <c r="AO286" i="26"/>
  <c r="BB343" i="26"/>
  <c r="AS297" i="26"/>
  <c r="BJ320" i="26"/>
  <c r="BR343" i="26"/>
  <c r="BC272" i="25"/>
  <c r="Q359" i="25"/>
  <c r="AS408" i="25"/>
  <c r="BP341" i="26"/>
  <c r="AN350" i="26"/>
  <c r="BR320" i="26"/>
  <c r="AZ290" i="26"/>
  <c r="AY321" i="26"/>
  <c r="BL264" i="25"/>
  <c r="Z351" i="25"/>
  <c r="BC304" i="26"/>
  <c r="AW330" i="26"/>
  <c r="BM345" i="26"/>
  <c r="AO324" i="26"/>
  <c r="BM294" i="26"/>
  <c r="BK277" i="25"/>
  <c r="Y364" i="25"/>
  <c r="AZ351" i="26"/>
  <c r="AZ294" i="26"/>
  <c r="BJ276" i="25"/>
  <c r="X363" i="25"/>
  <c r="BG313" i="26"/>
  <c r="AS349" i="26"/>
  <c r="BD289" i="26"/>
  <c r="AY313" i="26"/>
  <c r="BA340" i="26"/>
  <c r="AQ332" i="26"/>
  <c r="BB319" i="26"/>
  <c r="BC296" i="26"/>
  <c r="BC276" i="25"/>
  <c r="Q363" i="25"/>
  <c r="AT295" i="26"/>
  <c r="BL336" i="26"/>
  <c r="AZ330" i="26"/>
  <c r="BE303" i="26"/>
  <c r="BD350" i="26"/>
  <c r="BI307" i="26"/>
  <c r="BL316" i="26"/>
  <c r="BH312" i="26"/>
  <c r="AQ313" i="26"/>
  <c r="AU334" i="26"/>
  <c r="AP331" i="26"/>
  <c r="AS332" i="26"/>
  <c r="BG332" i="26"/>
  <c r="AO306" i="26"/>
  <c r="BO307" i="26"/>
  <c r="BN353" i="26"/>
  <c r="BR313" i="26"/>
  <c r="BP290" i="26"/>
  <c r="BN297" i="26"/>
  <c r="BR329" i="26"/>
  <c r="BL292" i="26"/>
  <c r="BQ350" i="26"/>
  <c r="BO315" i="26"/>
  <c r="AP320" i="26"/>
  <c r="AO290" i="26"/>
  <c r="BF293" i="26"/>
  <c r="BI287" i="26"/>
  <c r="AQ350" i="26"/>
  <c r="BK343" i="26"/>
  <c r="AS304" i="26"/>
  <c r="BR321" i="26"/>
  <c r="BN337" i="26"/>
  <c r="BN295" i="26"/>
  <c r="AN340" i="26"/>
  <c r="AW321" i="26"/>
  <c r="BO311" i="26"/>
  <c r="AX332" i="26"/>
  <c r="BQ324" i="26"/>
  <c r="BC326" i="26"/>
  <c r="BO324" i="26"/>
  <c r="BK272" i="25"/>
  <c r="Y359" i="25"/>
  <c r="AX324" i="26"/>
  <c r="AZ347" i="26"/>
  <c r="AW307" i="26"/>
  <c r="AU342" i="26"/>
  <c r="AQ297" i="26"/>
  <c r="AX347" i="26"/>
  <c r="BV311" i="26"/>
  <c r="AR288" i="26"/>
  <c r="BR308" i="26"/>
  <c r="AS335" i="26"/>
  <c r="AZ322" i="26"/>
  <c r="BJ343" i="26"/>
  <c r="BR328" i="26"/>
  <c r="AT342" i="26"/>
  <c r="BL296" i="26"/>
  <c r="BQ298" i="26"/>
  <c r="AZ329" i="26"/>
  <c r="BH306" i="26"/>
  <c r="AO345" i="26"/>
  <c r="BO282" i="25"/>
  <c r="AC369" i="25"/>
  <c r="BC287" i="26"/>
  <c r="BM316" i="26"/>
  <c r="AQ317" i="26"/>
  <c r="AP341" i="26"/>
  <c r="BE268" i="25"/>
  <c r="S355" i="25"/>
  <c r="BG304" i="26"/>
  <c r="AU290" i="26"/>
  <c r="BJ333" i="26"/>
  <c r="BM311" i="26"/>
  <c r="BI288" i="26"/>
  <c r="BQ295" i="26"/>
  <c r="BN339" i="26"/>
  <c r="BM343" i="26"/>
  <c r="AS344" i="26"/>
  <c r="AP306" i="26"/>
  <c r="BB318" i="26"/>
  <c r="BH353" i="26"/>
  <c r="BC349" i="26"/>
  <c r="BN315" i="26"/>
  <c r="BR274" i="25"/>
  <c r="AF361" i="25"/>
  <c r="BH280" i="25"/>
  <c r="V367" i="25"/>
  <c r="BO328" i="26"/>
  <c r="BP278" i="25"/>
  <c r="AD365" i="25"/>
  <c r="BF322" i="26"/>
  <c r="BN326" i="26"/>
  <c r="AS331" i="26"/>
  <c r="BL290" i="26"/>
  <c r="BG352" i="26"/>
  <c r="BD286" i="26"/>
  <c r="AW353" i="26"/>
  <c r="BH291" i="26"/>
  <c r="AP354" i="26"/>
  <c r="BC352" i="26"/>
  <c r="AP297" i="26"/>
  <c r="BI337" i="26"/>
  <c r="BN268" i="25"/>
  <c r="AB355" i="25"/>
  <c r="AP345" i="26"/>
  <c r="BA291" i="26"/>
  <c r="BH308" i="26"/>
  <c r="BF272" i="25"/>
  <c r="T359" i="25"/>
  <c r="AX307" i="26"/>
  <c r="BG273" i="25"/>
  <c r="U360" i="25"/>
  <c r="AS288" i="26"/>
  <c r="AY338" i="26"/>
  <c r="BA294" i="26"/>
  <c r="AP339" i="26"/>
  <c r="AX299" i="26"/>
  <c r="BH299" i="26"/>
  <c r="AT321" i="26"/>
  <c r="BO278" i="25"/>
  <c r="AC365" i="25"/>
  <c r="BE265" i="25"/>
  <c r="S352" i="25"/>
  <c r="BM313" i="26"/>
  <c r="AZ312" i="26"/>
  <c r="AS300" i="26"/>
  <c r="AX286" i="26"/>
  <c r="BI280" i="25"/>
  <c r="W367" i="25"/>
  <c r="BE395" i="25"/>
  <c r="BG288" i="26"/>
  <c r="BI292" i="26"/>
  <c r="AV302" i="26"/>
  <c r="AX295" i="26"/>
  <c r="BC299" i="26"/>
  <c r="BC291" i="26"/>
  <c r="BE353" i="26"/>
  <c r="AR331" i="26"/>
  <c r="AY296" i="26"/>
  <c r="BJ316" i="26"/>
  <c r="BG301" i="26"/>
  <c r="BC310" i="26"/>
  <c r="BH347" i="26"/>
  <c r="BK333" i="26"/>
  <c r="BG341" i="26"/>
  <c r="AX349" i="26"/>
  <c r="BB293" i="26"/>
  <c r="BI293" i="26"/>
  <c r="BD319" i="26"/>
  <c r="BK288" i="26"/>
  <c r="AX339" i="26"/>
  <c r="AP289" i="26"/>
  <c r="BA300" i="26"/>
  <c r="AY289" i="26"/>
  <c r="BC330" i="26"/>
  <c r="AT329" i="26"/>
  <c r="BJ299" i="26"/>
  <c r="AW319" i="26"/>
  <c r="BA351" i="26"/>
  <c r="BI328" i="26"/>
  <c r="BD282" i="25"/>
  <c r="R369" i="25"/>
  <c r="BF351" i="26"/>
  <c r="BQ317" i="26"/>
  <c r="BK309" i="26"/>
  <c r="BG329" i="26"/>
  <c r="AO307" i="26"/>
  <c r="BD305" i="26"/>
  <c r="BL263" i="25"/>
  <c r="Z350" i="25"/>
  <c r="BD320" i="26"/>
  <c r="BO327" i="26"/>
  <c r="BN301" i="26"/>
  <c r="BP305" i="26"/>
  <c r="BK351" i="26"/>
  <c r="AR344" i="26"/>
  <c r="BE351" i="26"/>
  <c r="BH286" i="26"/>
  <c r="AQ327" i="26"/>
  <c r="AN336" i="26"/>
  <c r="AN351" i="26"/>
  <c r="BG289" i="26"/>
  <c r="BR337" i="26"/>
  <c r="BQ335" i="26"/>
  <c r="AQ341" i="26"/>
  <c r="AP298" i="26"/>
  <c r="BL343" i="26"/>
  <c r="AW332" i="26"/>
  <c r="AZ334" i="26"/>
  <c r="BP343" i="26"/>
  <c r="BE344" i="26"/>
  <c r="AS326" i="26"/>
  <c r="AW326" i="26"/>
  <c r="AO296" i="26"/>
  <c r="BR319" i="26"/>
  <c r="BR279" i="25"/>
  <c r="AF366" i="25"/>
  <c r="BA324" i="26"/>
  <c r="AX346" i="26"/>
  <c r="BK287" i="26"/>
  <c r="BP301" i="26"/>
  <c r="BE318" i="26"/>
  <c r="BL317" i="26"/>
  <c r="AY345" i="26"/>
  <c r="AS287" i="26"/>
  <c r="AV350" i="26"/>
  <c r="AN288" i="26"/>
  <c r="BB340" i="26"/>
  <c r="BO330" i="26"/>
  <c r="BG347" i="26"/>
  <c r="AR395" i="25"/>
  <c r="BR317" i="26"/>
  <c r="BH345" i="26"/>
  <c r="AV320" i="26"/>
  <c r="BO287" i="26"/>
  <c r="BJ301" i="26"/>
  <c r="AV309" i="26"/>
  <c r="BR280" i="25"/>
  <c r="AF367" i="25"/>
  <c r="AU339" i="26"/>
  <c r="BF290" i="26"/>
  <c r="BQ305" i="26"/>
  <c r="AR335" i="26"/>
  <c r="AT310" i="26"/>
  <c r="AO328" i="26"/>
  <c r="AU328" i="26"/>
  <c r="AY351" i="26"/>
  <c r="BF297" i="26"/>
  <c r="BK346" i="26"/>
  <c r="BG335" i="26"/>
  <c r="AN296" i="26"/>
  <c r="AZ352" i="26"/>
  <c r="AW288" i="26"/>
  <c r="AO291" i="26"/>
  <c r="BN352" i="26"/>
  <c r="BG272" i="25"/>
  <c r="U359" i="25"/>
  <c r="BB347" i="26"/>
  <c r="BH288" i="26"/>
  <c r="BI268" i="25"/>
  <c r="W355" i="25"/>
  <c r="BB335" i="26"/>
  <c r="AW346" i="26"/>
  <c r="BQ308" i="26"/>
  <c r="AS307" i="26"/>
  <c r="BA319" i="26"/>
  <c r="AN391" i="25"/>
  <c r="BR316" i="26"/>
  <c r="AZ338" i="26"/>
  <c r="BH274" i="25"/>
  <c r="V361" i="25"/>
  <c r="AV292" i="26"/>
  <c r="AU341" i="26"/>
  <c r="BD318" i="26"/>
  <c r="AQ309" i="26"/>
  <c r="BP304" i="26"/>
  <c r="BO336" i="26"/>
  <c r="AZ315" i="26"/>
  <c r="BJ341" i="26"/>
  <c r="AO335" i="26"/>
  <c r="AP336" i="26"/>
  <c r="BK308" i="26"/>
  <c r="BF344" i="26"/>
  <c r="BI340" i="26"/>
  <c r="AR343" i="26"/>
  <c r="AO351" i="26"/>
  <c r="AW342" i="26"/>
  <c r="BD311" i="26"/>
  <c r="AO352" i="26"/>
  <c r="BR286" i="26"/>
  <c r="AN293" i="26"/>
  <c r="AQ354" i="26"/>
  <c r="AR329" i="26"/>
  <c r="BA334" i="26"/>
  <c r="AQ291" i="26"/>
  <c r="AY334" i="26"/>
  <c r="AT286" i="26"/>
  <c r="AT339" i="26"/>
  <c r="BD338" i="26"/>
  <c r="BP281" i="25"/>
  <c r="AD368" i="25"/>
  <c r="BQ268" i="25"/>
  <c r="AE355" i="25"/>
  <c r="BL268" i="25"/>
  <c r="Z355" i="25"/>
  <c r="AN393" i="25"/>
  <c r="AP327" i="26"/>
  <c r="AP290" i="26"/>
  <c r="AN300" i="26"/>
  <c r="AO311" i="26"/>
  <c r="BN324" i="26"/>
  <c r="BL327" i="26"/>
  <c r="BH336" i="26"/>
  <c r="BQ286" i="26"/>
  <c r="AW312" i="26"/>
  <c r="BB344" i="26"/>
  <c r="AP308" i="26"/>
  <c r="BD337" i="26"/>
  <c r="BN282" i="25"/>
  <c r="AB369" i="25"/>
  <c r="AX340" i="26"/>
  <c r="BH331" i="26"/>
  <c r="AR332" i="26"/>
  <c r="BG299" i="26"/>
  <c r="AO303" i="25"/>
  <c r="C390" i="25"/>
  <c r="BH272" i="25"/>
  <c r="V359" i="25"/>
  <c r="AU331" i="26"/>
  <c r="BN307" i="26"/>
  <c r="BJ309" i="26"/>
  <c r="BC336" i="26"/>
  <c r="AU291" i="26"/>
  <c r="BC329" i="26"/>
  <c r="BJ335" i="26"/>
  <c r="BD274" i="25"/>
  <c r="R361" i="25"/>
  <c r="BR309" i="26"/>
  <c r="BI273" i="25"/>
  <c r="W360" i="25"/>
  <c r="BQ345" i="26"/>
  <c r="AR350" i="26"/>
  <c r="BL321" i="26"/>
  <c r="BP315" i="26"/>
  <c r="AN298" i="26"/>
  <c r="BI352" i="26"/>
  <c r="BA395" i="25"/>
  <c r="BB313" i="26"/>
  <c r="BB305" i="26"/>
  <c r="BI346" i="26"/>
  <c r="BG265" i="25"/>
  <c r="U352" i="25"/>
  <c r="AN313" i="26"/>
  <c r="BK280" i="25"/>
  <c r="Y367" i="25"/>
  <c r="BR334" i="26"/>
  <c r="BK276" i="25"/>
  <c r="Y363" i="25"/>
  <c r="AT324" i="26"/>
  <c r="BL331" i="26"/>
  <c r="AT319" i="26"/>
  <c r="BN317" i="26"/>
  <c r="AN338" i="26"/>
  <c r="BC280" i="25"/>
  <c r="Q367" i="25"/>
  <c r="BB327" i="26"/>
  <c r="BJ334" i="26"/>
  <c r="AS350" i="26"/>
  <c r="BL278" i="25"/>
  <c r="Z365" i="25"/>
  <c r="AN309" i="26"/>
  <c r="BO339" i="26"/>
  <c r="AY326" i="26"/>
  <c r="BL345" i="26"/>
  <c r="BL319" i="26"/>
  <c r="BG322" i="26"/>
  <c r="AN345" i="26"/>
  <c r="AR408" i="25"/>
  <c r="BH297" i="26"/>
  <c r="BE300" i="26"/>
  <c r="BK295" i="26"/>
  <c r="BE317" i="26"/>
  <c r="AR295" i="26"/>
  <c r="AV313" i="26"/>
  <c r="AW329" i="26"/>
  <c r="BQ319" i="26"/>
  <c r="AV352" i="26"/>
  <c r="BD313" i="26"/>
  <c r="BF302" i="26"/>
  <c r="AN324" i="26"/>
  <c r="BO300" i="26"/>
  <c r="BJ282" i="25"/>
  <c r="X369" i="25"/>
  <c r="BF282" i="25"/>
  <c r="T369" i="25"/>
  <c r="AS338" i="26"/>
  <c r="AV344" i="26"/>
  <c r="BM278" i="25"/>
  <c r="AA365" i="25"/>
  <c r="AO329" i="26"/>
  <c r="AZ287" i="26"/>
  <c r="AN308" i="26"/>
  <c r="AN407" i="25"/>
  <c r="BH318" i="26"/>
  <c r="BQ303" i="26"/>
  <c r="BF317" i="26"/>
  <c r="AN352" i="26"/>
  <c r="BQ279" i="25"/>
  <c r="AE366" i="25"/>
  <c r="AX320" i="26"/>
  <c r="BE413" i="25"/>
  <c r="BC293" i="26"/>
  <c r="BG343" i="26"/>
  <c r="AW297" i="26"/>
  <c r="BE343" i="26"/>
  <c r="BM289" i="26"/>
  <c r="BP320" i="26"/>
  <c r="BO345" i="26"/>
  <c r="AR290" i="26"/>
  <c r="BR347" i="26"/>
  <c r="BH320" i="26"/>
  <c r="BM317" i="26"/>
  <c r="AY300" i="26"/>
  <c r="BF289" i="26"/>
  <c r="BP331" i="26"/>
  <c r="BL318" i="26"/>
  <c r="AU395" i="25"/>
  <c r="BC332" i="26"/>
  <c r="BO322" i="26"/>
  <c r="AX309" i="26"/>
  <c r="AN292" i="26"/>
  <c r="AZ344" i="26"/>
  <c r="AV336" i="26"/>
  <c r="BK263" i="25"/>
  <c r="Y350" i="25"/>
  <c r="BQ282" i="25"/>
  <c r="AE369" i="25"/>
  <c r="BC309" i="26"/>
  <c r="AU322" i="26"/>
  <c r="BD299" i="26"/>
  <c r="BI339" i="26"/>
  <c r="BK334" i="26"/>
  <c r="BG318" i="26"/>
  <c r="BL289" i="26"/>
  <c r="AX342" i="26"/>
  <c r="BN340" i="26"/>
  <c r="BG315" i="26"/>
  <c r="BF345" i="26"/>
  <c r="BN332" i="26"/>
  <c r="BN328" i="26"/>
  <c r="BB290" i="26"/>
  <c r="BJ326" i="26"/>
  <c r="AV304" i="26"/>
  <c r="BE345" i="26"/>
  <c r="AN341" i="26"/>
  <c r="BR333" i="26"/>
  <c r="BH283" i="25"/>
  <c r="V370" i="25"/>
  <c r="AZ321" i="26"/>
  <c r="BM315" i="26"/>
  <c r="BC294" i="26"/>
  <c r="BF300" i="26"/>
  <c r="BB291" i="26"/>
  <c r="AX353" i="26"/>
  <c r="BE283" i="25"/>
  <c r="S370" i="25"/>
  <c r="BP308" i="26"/>
  <c r="BO341" i="26"/>
  <c r="AY324" i="26"/>
  <c r="AR338" i="26"/>
  <c r="AW351" i="26"/>
  <c r="BK304" i="26"/>
  <c r="BA297" i="26"/>
  <c r="BJ310" i="26"/>
  <c r="BM282" i="25"/>
  <c r="AA369" i="25"/>
  <c r="BH326" i="26"/>
  <c r="AU324" i="26"/>
  <c r="BQ353" i="26"/>
  <c r="BD349" i="26"/>
  <c r="AU307" i="26"/>
  <c r="BK352" i="26"/>
  <c r="BN283" i="25"/>
  <c r="AB370" i="25"/>
  <c r="BQ293" i="26"/>
  <c r="AO354" i="26"/>
  <c r="AW302" i="26"/>
  <c r="BL286" i="26"/>
  <c r="BI329" i="26"/>
  <c r="BQ283" i="25"/>
  <c r="AE370" i="25"/>
  <c r="BC290" i="26"/>
  <c r="BG263" i="25"/>
  <c r="U350" i="25"/>
  <c r="AX287" i="26"/>
  <c r="BA320" i="26"/>
  <c r="BL279" i="25"/>
  <c r="Z366" i="25"/>
  <c r="BQ339" i="26"/>
  <c r="BE313" i="26"/>
  <c r="BE282" i="25"/>
  <c r="S369" i="25"/>
  <c r="BG274" i="25"/>
  <c r="U361" i="25"/>
  <c r="BP317" i="26"/>
  <c r="BK279" i="25"/>
  <c r="Y366" i="25"/>
  <c r="BK310" i="26"/>
  <c r="BA321" i="26"/>
  <c r="BC327" i="26"/>
  <c r="BG353" i="26"/>
  <c r="BA326" i="26"/>
  <c r="BF268" i="25"/>
  <c r="T355" i="25"/>
  <c r="AX312" i="26"/>
  <c r="BK331" i="26"/>
  <c r="AW352" i="26"/>
  <c r="BR281" i="25"/>
  <c r="AF368" i="25"/>
  <c r="BD342" i="26"/>
  <c r="AS302" i="26"/>
  <c r="BN300" i="26"/>
  <c r="BP295" i="26"/>
  <c r="AR307" i="26"/>
  <c r="AN315" i="26"/>
  <c r="BQ299" i="26"/>
  <c r="AS293" i="26"/>
  <c r="AN299" i="26"/>
  <c r="BI338" i="26"/>
  <c r="AX321" i="26"/>
  <c r="BP293" i="26"/>
  <c r="BR340" i="26"/>
  <c r="BG286" i="26"/>
  <c r="BR346" i="26"/>
  <c r="BA327" i="26"/>
  <c r="BE291" i="26"/>
  <c r="AU297" i="26"/>
  <c r="BN279" i="25"/>
  <c r="AB366" i="25"/>
  <c r="BM342" i="26"/>
  <c r="AR320" i="26"/>
  <c r="BL338" i="26"/>
  <c r="BC347" i="26"/>
  <c r="BA307" i="26"/>
  <c r="BI322" i="26"/>
  <c r="AZ324" i="26"/>
  <c r="BR311" i="26"/>
  <c r="AZ339" i="26"/>
  <c r="AX315" i="26"/>
  <c r="AR336" i="26"/>
  <c r="BE305" i="26"/>
  <c r="AQ336" i="26"/>
  <c r="BO340" i="26"/>
  <c r="AT333" i="26"/>
  <c r="BQ338" i="26"/>
  <c r="AR304" i="26"/>
  <c r="BD294" i="26"/>
  <c r="AQ308" i="26"/>
  <c r="AR353" i="26"/>
  <c r="AS303" i="26"/>
  <c r="BE321" i="26"/>
  <c r="AN328" i="26"/>
  <c r="AP319" i="26"/>
  <c r="BC334" i="26"/>
  <c r="BP309" i="26"/>
  <c r="BG309" i="26"/>
  <c r="BE309" i="26"/>
  <c r="BH315" i="26"/>
  <c r="BA354" i="26"/>
  <c r="BM341" i="26"/>
  <c r="BB334" i="26"/>
  <c r="BF294" i="26"/>
  <c r="BA299" i="26"/>
  <c r="BD293" i="26"/>
  <c r="AT334" i="26"/>
  <c r="AO340" i="26"/>
  <c r="BG328" i="26"/>
  <c r="BQ332" i="26"/>
  <c r="BR290" i="26"/>
  <c r="BA292" i="26"/>
  <c r="AU333" i="26"/>
  <c r="BG327" i="26"/>
  <c r="BA296" i="26"/>
  <c r="AP338" i="26"/>
  <c r="AV335" i="26"/>
  <c r="AS316" i="26"/>
  <c r="BB311" i="26"/>
  <c r="AX334" i="26"/>
  <c r="BF352" i="26"/>
  <c r="AP434" i="25"/>
  <c r="BG275" i="25"/>
  <c r="U362" i="25"/>
  <c r="AT338" i="26"/>
  <c r="BA306" i="26"/>
  <c r="BJ287" i="26"/>
  <c r="BG319" i="26"/>
  <c r="AV326" i="26"/>
  <c r="BQ326" i="26"/>
  <c r="AZ350" i="26"/>
  <c r="AR341" i="26"/>
  <c r="BP296" i="26"/>
  <c r="AT300" i="26"/>
  <c r="AN394" i="25"/>
  <c r="AO295" i="26"/>
  <c r="AY318" i="26"/>
  <c r="AZ317" i="26"/>
  <c r="AR342" i="26"/>
  <c r="AN302" i="26"/>
  <c r="BK312" i="26"/>
  <c r="AO321" i="26"/>
  <c r="BL352" i="26"/>
  <c r="AT408" i="25"/>
  <c r="AS309" i="26"/>
  <c r="AY354" i="26"/>
  <c r="BO306" i="26"/>
  <c r="BL272" i="25"/>
  <c r="Z359" i="25"/>
  <c r="BE295" i="26"/>
  <c r="AP294" i="26"/>
  <c r="BM333" i="26"/>
  <c r="BB300" i="26"/>
  <c r="BI344" i="26"/>
  <c r="AU295" i="26"/>
  <c r="BL332" i="26"/>
  <c r="AT287" i="26"/>
  <c r="AZ354" i="26"/>
  <c r="BL298" i="26"/>
  <c r="AY320" i="26"/>
  <c r="BH264" i="25"/>
  <c r="V351" i="25"/>
  <c r="BH334" i="26"/>
  <c r="AR317" i="26"/>
  <c r="BP274" i="25"/>
  <c r="AD361" i="25"/>
  <c r="BM322" i="26"/>
  <c r="BB345" i="26"/>
  <c r="BJ281" i="25"/>
  <c r="X368" i="25"/>
  <c r="BJ336" i="26"/>
  <c r="BI263" i="25"/>
  <c r="W350" i="25"/>
  <c r="AT305" i="26"/>
  <c r="AT414" i="25"/>
  <c r="BM330" i="26"/>
  <c r="BA330" i="26"/>
  <c r="AV343" i="26"/>
  <c r="AO342" i="26"/>
  <c r="BI335" i="26"/>
  <c r="AR302" i="26"/>
  <c r="BD317" i="26"/>
  <c r="AR318" i="26"/>
  <c r="BB317" i="26"/>
  <c r="AQ289" i="26"/>
  <c r="AO332" i="25"/>
  <c r="C419" i="25"/>
  <c r="BI310" i="26"/>
  <c r="AQ319" i="26"/>
  <c r="BG297" i="25"/>
  <c r="U384" i="25"/>
  <c r="AV305" i="26"/>
  <c r="BL275" i="25"/>
  <c r="Z362" i="25"/>
  <c r="AO341" i="26"/>
  <c r="AO330" i="26"/>
  <c r="BL326" i="26"/>
  <c r="BC342" i="26"/>
  <c r="BH313" i="26"/>
  <c r="BL303" i="26"/>
  <c r="BB332" i="26"/>
  <c r="AR354" i="26"/>
  <c r="BL333" i="26"/>
  <c r="BL308" i="26"/>
  <c r="BL312" i="26"/>
  <c r="AW317" i="26"/>
  <c r="AW311" i="26"/>
  <c r="BJ352" i="26"/>
  <c r="AO434" i="25"/>
  <c r="BD335" i="26"/>
  <c r="BK291" i="26"/>
  <c r="AY329" i="26"/>
  <c r="AY333" i="26"/>
  <c r="AX337" i="26"/>
  <c r="BI305" i="26"/>
  <c r="BO333" i="26"/>
  <c r="BM276" i="25"/>
  <c r="AA363" i="25"/>
  <c r="BE352" i="26"/>
  <c r="BR296" i="26"/>
  <c r="BO288" i="26"/>
  <c r="BE312" i="26"/>
  <c r="AZ335" i="26"/>
  <c r="BL354" i="26"/>
  <c r="BF315" i="26"/>
  <c r="BF343" i="26"/>
  <c r="AX300" i="26"/>
  <c r="BD296" i="26"/>
  <c r="AX310" i="26"/>
  <c r="BO305" i="26"/>
  <c r="BM279" i="25"/>
  <c r="AA366" i="25"/>
  <c r="BC273" i="25"/>
  <c r="Q360" i="25"/>
  <c r="AR349" i="26"/>
  <c r="AQ307" i="26"/>
  <c r="BE354" i="26"/>
  <c r="AN339" i="26"/>
  <c r="BI294" i="26"/>
  <c r="BL288" i="26"/>
  <c r="BK278" i="25"/>
  <c r="Y365" i="25"/>
  <c r="BC301" i="26"/>
  <c r="BG279" i="25"/>
  <c r="U366" i="25"/>
  <c r="BP299" i="26"/>
  <c r="BL329" i="26"/>
  <c r="BN305" i="26"/>
  <c r="AQ304" i="26"/>
  <c r="BH293" i="26"/>
  <c r="AQ339" i="26"/>
  <c r="BP282" i="25"/>
  <c r="AD369" i="25"/>
  <c r="AX336" i="26"/>
  <c r="BM331" i="26"/>
  <c r="BP310" i="26"/>
  <c r="AT346" i="26"/>
  <c r="BR338" i="26"/>
  <c r="AZ307" i="26"/>
  <c r="AS305" i="26"/>
  <c r="BO310" i="26"/>
  <c r="BV299" i="26"/>
  <c r="BP350" i="26"/>
  <c r="AV293" i="26"/>
  <c r="AT309" i="26"/>
  <c r="BL311" i="26"/>
  <c r="BI347" i="26"/>
  <c r="BL347" i="26"/>
  <c r="BF311" i="26"/>
  <c r="BI311" i="26"/>
  <c r="BG303" i="26"/>
  <c r="AV298" i="26"/>
  <c r="BO268" i="25"/>
  <c r="AC355" i="25"/>
  <c r="AR351" i="26"/>
  <c r="AQ330" i="26"/>
  <c r="AV330" i="26"/>
  <c r="AQ302" i="26"/>
  <c r="AT292" i="26"/>
  <c r="AN312" i="26"/>
  <c r="BK321" i="26"/>
  <c r="AS298" i="26"/>
  <c r="BM302" i="26"/>
  <c r="AX303" i="26"/>
  <c r="BM268" i="25"/>
  <c r="AA355" i="25"/>
  <c r="BG290" i="26"/>
  <c r="AZ331" i="26"/>
  <c r="BF321" i="26"/>
  <c r="AT354" i="26"/>
  <c r="AW334" i="26"/>
  <c r="BI349" i="26"/>
  <c r="AY339" i="26"/>
  <c r="BJ295" i="26"/>
  <c r="BN303" i="26"/>
  <c r="AT322" i="26"/>
  <c r="BP349" i="26"/>
  <c r="BD324" i="26"/>
  <c r="AS343" i="26"/>
  <c r="BN288" i="26"/>
  <c r="BP351" i="26"/>
  <c r="BC322" i="26"/>
  <c r="AW305" i="26"/>
  <c r="BM340" i="26"/>
  <c r="BF326" i="26"/>
  <c r="BR305" i="26"/>
  <c r="BF332" i="26"/>
  <c r="BA317" i="26"/>
  <c r="BQ311" i="26"/>
  <c r="BE332" i="26"/>
  <c r="AR328" i="26"/>
  <c r="BA293" i="26"/>
  <c r="AT308" i="26"/>
  <c r="BA341" i="26"/>
  <c r="BJ317" i="26"/>
  <c r="AP333" i="26"/>
  <c r="AU320" i="26"/>
  <c r="AV296" i="26"/>
  <c r="AR345" i="26"/>
  <c r="BK338" i="26"/>
  <c r="AV337" i="26"/>
  <c r="BO335" i="26"/>
  <c r="BI341" i="26"/>
  <c r="AY342" i="26"/>
  <c r="BK329" i="26"/>
  <c r="BE331" i="26"/>
  <c r="BN289" i="26"/>
  <c r="BJ279" i="25"/>
  <c r="X366" i="25"/>
  <c r="BI345" i="26"/>
  <c r="AW345" i="26"/>
  <c r="BN298" i="26"/>
  <c r="AW341" i="26"/>
  <c r="BN294" i="26"/>
  <c r="BO331" i="26"/>
  <c r="AP313" i="26"/>
  <c r="BL281" i="25"/>
  <c r="Z368" i="25"/>
  <c r="BE276" i="25"/>
  <c r="S363" i="25"/>
  <c r="AQ333" i="26"/>
  <c r="AQ320" i="26"/>
  <c r="BC283" i="25"/>
  <c r="Q370" i="25"/>
  <c r="BO321" i="26"/>
  <c r="BD287" i="26"/>
  <c r="BI299" i="26"/>
  <c r="BP279" i="25"/>
  <c r="AD366" i="25"/>
  <c r="BR339" i="26"/>
  <c r="BN334" i="26"/>
  <c r="BP272" i="25"/>
  <c r="AD359" i="25"/>
  <c r="BH294" i="26"/>
  <c r="BQ287" i="26"/>
  <c r="BB306" i="26"/>
  <c r="AR330" i="26"/>
  <c r="AZ328" i="26"/>
  <c r="AX301" i="26"/>
  <c r="BE275" i="25"/>
  <c r="S362" i="25"/>
  <c r="AQ299" i="26"/>
  <c r="BM332" i="26"/>
  <c r="BC311" i="26"/>
  <c r="BQ264" i="25"/>
  <c r="AE351" i="25"/>
  <c r="BK349" i="26"/>
  <c r="AW291" i="26"/>
  <c r="AU306" i="26"/>
  <c r="BR307" i="26"/>
  <c r="BO279" i="25"/>
  <c r="AC366" i="25"/>
  <c r="AN347" i="26"/>
  <c r="AY317" i="26"/>
  <c r="BE287" i="26"/>
  <c r="AX319" i="26"/>
  <c r="BB324" i="26"/>
  <c r="BM283" i="25"/>
  <c r="AA370" i="25"/>
  <c r="AY346" i="26"/>
  <c r="BM290" i="26"/>
  <c r="BJ298" i="26"/>
  <c r="AR313" i="26"/>
  <c r="BN272" i="25"/>
  <c r="AB359" i="25"/>
  <c r="BF339" i="26"/>
  <c r="BN291" i="26"/>
  <c r="BK294" i="26"/>
  <c r="AS317" i="26"/>
  <c r="AX296" i="26"/>
  <c r="AR294" i="26"/>
  <c r="BO272" i="25"/>
  <c r="AC359" i="25"/>
  <c r="BB320" i="26"/>
  <c r="AY303" i="26"/>
  <c r="AY315" i="26"/>
  <c r="AZ342" i="26"/>
  <c r="BC339" i="26"/>
  <c r="AZ343" i="26"/>
  <c r="AV341" i="26"/>
  <c r="AZ349" i="26"/>
  <c r="BD298" i="26"/>
  <c r="BK281" i="25"/>
  <c r="Y368" i="25"/>
  <c r="BB422" i="25"/>
  <c r="BI282" i="25"/>
  <c r="W369" i="25"/>
  <c r="AS295" i="26"/>
  <c r="BK290" i="26"/>
  <c r="AZ306" i="26"/>
  <c r="AX331" i="26"/>
  <c r="AO300" i="26"/>
  <c r="BQ315" i="26"/>
  <c r="AT343" i="26"/>
  <c r="BG320" i="26"/>
  <c r="BH351" i="26"/>
  <c r="BP288" i="26"/>
  <c r="BK324" i="26"/>
  <c r="AP296" i="26"/>
  <c r="AV310" i="26"/>
  <c r="BD295" i="26"/>
  <c r="AQ328" i="26"/>
  <c r="BF342" i="26"/>
  <c r="BD330" i="26"/>
  <c r="BD321" i="26"/>
  <c r="AV312" i="26"/>
  <c r="AX298" i="26"/>
  <c r="BC278" i="25"/>
  <c r="Q365" i="25"/>
  <c r="AP287" i="26"/>
  <c r="BD310" i="26"/>
  <c r="BA346" i="26"/>
  <c r="BE301" i="26"/>
  <c r="AS308" i="26"/>
  <c r="BM299" i="26"/>
  <c r="AY322" i="26"/>
  <c r="BJ288" i="26"/>
  <c r="BN351" i="26"/>
  <c r="AT307" i="26"/>
  <c r="AQ345" i="26"/>
  <c r="AN334" i="26"/>
  <c r="BK305" i="26"/>
  <c r="AN331" i="26"/>
  <c r="AT330" i="26"/>
  <c r="BK292" i="26"/>
  <c r="BO347" i="26"/>
  <c r="BN333" i="26"/>
  <c r="BI321" i="26"/>
  <c r="AR292" i="26"/>
  <c r="BD279" i="25"/>
  <c r="R366" i="25"/>
  <c r="BK315" i="26"/>
  <c r="BB333" i="26"/>
  <c r="BD328" i="26"/>
  <c r="AZ340" i="26"/>
  <c r="AR352" i="26"/>
  <c r="BI296" i="26"/>
  <c r="AT288" i="26"/>
  <c r="BR300" i="26"/>
  <c r="BH301" i="26"/>
  <c r="AW296" i="26"/>
  <c r="BQ280" i="25"/>
  <c r="AE367" i="25"/>
  <c r="BG276" i="25"/>
  <c r="U363" i="25"/>
  <c r="BA352" i="26"/>
  <c r="BB312" i="26"/>
  <c r="BM312" i="26"/>
  <c r="AU340" i="26"/>
  <c r="BC351" i="26"/>
  <c r="BH302" i="26"/>
  <c r="AU349" i="26"/>
  <c r="AO312" i="26"/>
  <c r="AN320" i="26"/>
  <c r="BL351" i="26"/>
  <c r="BL305" i="26"/>
  <c r="AX326" i="26"/>
  <c r="BO352" i="26"/>
  <c r="BQ310" i="26"/>
  <c r="BR297" i="26"/>
  <c r="AU312" i="26"/>
  <c r="BL295" i="26"/>
  <c r="BD292" i="26"/>
  <c r="BA349" i="26"/>
  <c r="BC315" i="26"/>
  <c r="AO331" i="26"/>
  <c r="AW322" i="26"/>
  <c r="AW309" i="26"/>
  <c r="AN246" i="26"/>
  <c r="B317" i="26"/>
  <c r="BH310" i="26"/>
  <c r="AS322" i="26"/>
  <c r="AO293" i="26"/>
  <c r="BE294" i="26"/>
  <c r="AW324" i="26"/>
  <c r="BM307" i="26"/>
  <c r="BE319" i="26"/>
  <c r="AW304" i="26"/>
  <c r="AS321" i="26"/>
  <c r="BH263" i="25"/>
  <c r="V350" i="25"/>
  <c r="AQ294" i="26"/>
  <c r="BM334" i="26"/>
  <c r="BR288" i="26"/>
  <c r="AV321" i="26"/>
  <c r="BF264" i="25"/>
  <c r="T351" i="25"/>
  <c r="BD290" i="26"/>
  <c r="BG307" i="26"/>
  <c r="AQ326" i="26"/>
  <c r="BJ354" i="26"/>
  <c r="AT327" i="26"/>
  <c r="BH335" i="26"/>
  <c r="BJ264" i="25"/>
  <c r="X351" i="25"/>
  <c r="AX317" i="26"/>
  <c r="BJ305" i="26"/>
  <c r="BA303" i="26"/>
  <c r="BO312" i="26"/>
  <c r="AZ310" i="26"/>
  <c r="BQ341" i="26"/>
  <c r="AP301" i="26"/>
  <c r="AN319" i="26"/>
  <c r="BH287" i="26"/>
  <c r="BQ297" i="26"/>
  <c r="BR310" i="26"/>
  <c r="BJ337" i="26"/>
  <c r="BM263" i="25"/>
  <c r="AA350" i="25"/>
  <c r="BJ302" i="26"/>
  <c r="AV291" i="26"/>
  <c r="BM297" i="26"/>
  <c r="BJ277" i="25"/>
  <c r="X364" i="25"/>
  <c r="AP340" i="26"/>
  <c r="BF319" i="26"/>
  <c r="AV297" i="26"/>
  <c r="AY353" i="26"/>
  <c r="BF288" i="26"/>
  <c r="AU313" i="26"/>
  <c r="BC321" i="26"/>
  <c r="BR298" i="26"/>
  <c r="BM281" i="25"/>
  <c r="AA368" i="25"/>
  <c r="BG344" i="26"/>
  <c r="BK274" i="25"/>
  <c r="Y361" i="25"/>
  <c r="AZ295" i="26"/>
  <c r="BA328" i="26"/>
  <c r="BE327" i="26"/>
  <c r="BH300" i="26"/>
  <c r="BB352" i="26"/>
  <c r="AV395" i="25"/>
  <c r="BB326" i="26"/>
  <c r="BQ352" i="26"/>
  <c r="AR303" i="26"/>
  <c r="AY327" i="26"/>
  <c r="AX328" i="26"/>
  <c r="BI351" i="26"/>
  <c r="BC337" i="26"/>
  <c r="BJ307" i="26"/>
  <c r="BC320" i="26"/>
  <c r="BE336" i="26"/>
  <c r="AP351" i="26"/>
  <c r="AV289" i="26"/>
  <c r="BP280" i="25"/>
  <c r="AD367" i="25"/>
  <c r="BK342" i="26"/>
  <c r="BG402" i="25"/>
  <c r="BA312" i="26"/>
  <c r="BQ296" i="26"/>
  <c r="BG354" i="26"/>
  <c r="AS291" i="26"/>
  <c r="BF283" i="25"/>
  <c r="T370" i="25"/>
  <c r="AO289" i="26"/>
  <c r="AV301" i="26"/>
  <c r="BK332" i="26"/>
  <c r="AO347" i="26"/>
  <c r="AO336" i="26"/>
  <c r="BN331" i="26"/>
  <c r="AZ318" i="26"/>
  <c r="BP342" i="26"/>
  <c r="BC263" i="25"/>
  <c r="Q350" i="25"/>
  <c r="BH333" i="26"/>
  <c r="AZ305" i="26"/>
  <c r="AO327" i="26"/>
  <c r="AO326" i="26"/>
  <c r="BG345" i="26"/>
  <c r="BQ329" i="26"/>
  <c r="AN395" i="25"/>
  <c r="AY302" i="26"/>
  <c r="BQ354" i="26"/>
  <c r="BK330" i="26"/>
  <c r="BH349" i="26"/>
  <c r="AS315" i="26"/>
  <c r="AP395" i="25"/>
  <c r="BN280" i="25"/>
  <c r="AB367" i="25"/>
  <c r="AX318" i="26"/>
  <c r="AQ311" i="26"/>
  <c r="BH289" i="26"/>
  <c r="BG336" i="26"/>
  <c r="AW350" i="26"/>
  <c r="BQ274" i="25"/>
  <c r="AE361" i="25"/>
  <c r="AQ342" i="26"/>
  <c r="BJ303" i="26"/>
  <c r="BF353" i="26"/>
  <c r="BM339" i="26"/>
  <c r="BO304" i="26"/>
  <c r="AV307" i="26"/>
  <c r="BJ331" i="26"/>
  <c r="BE293" i="26"/>
  <c r="BH276" i="25"/>
  <c r="V363" i="25"/>
  <c r="BN321" i="26"/>
  <c r="AW294" i="26"/>
  <c r="BE263" i="25"/>
  <c r="S350" i="25"/>
  <c r="AN346" i="26"/>
  <c r="AV308" i="26"/>
  <c r="BB310" i="26"/>
  <c r="AT328" i="26"/>
  <c r="BC292" i="26"/>
  <c r="AO319" i="26"/>
  <c r="AW300" i="26"/>
  <c r="AX291" i="26"/>
  <c r="BL315" i="26"/>
  <c r="AO310" i="26"/>
  <c r="AO343" i="25"/>
  <c r="C430" i="25"/>
  <c r="BN312" i="26"/>
  <c r="AR306" i="26"/>
  <c r="BL341" i="26"/>
  <c r="BL330" i="26"/>
  <c r="AU304" i="26"/>
  <c r="BL320" i="26"/>
  <c r="AZ303" i="26"/>
  <c r="BE264" i="25"/>
  <c r="S351" i="25"/>
  <c r="BD333" i="26"/>
  <c r="BE335" i="26"/>
  <c r="BH337" i="26"/>
  <c r="BP324" i="26"/>
  <c r="AZ345" i="26"/>
  <c r="AV300" i="26"/>
  <c r="BM295" i="26"/>
  <c r="BC289" i="26"/>
  <c r="AN353" i="26"/>
  <c r="BP335" i="26"/>
  <c r="AW308" i="26"/>
  <c r="BM337" i="26"/>
  <c r="BN265" i="25"/>
  <c r="AB352" i="25"/>
  <c r="BQ309" i="26"/>
  <c r="BF334" i="26"/>
  <c r="BB302" i="26"/>
  <c r="AV349" i="26"/>
  <c r="AY316" i="26"/>
  <c r="BB321" i="26"/>
  <c r="BR276" i="25"/>
  <c r="AF363" i="25"/>
  <c r="BQ289" i="26"/>
  <c r="BA329" i="26"/>
  <c r="BO264" i="25"/>
  <c r="AC351" i="25"/>
  <c r="BN299" i="26"/>
  <c r="BA304" i="26"/>
  <c r="AS353" i="26"/>
  <c r="BA342" i="26"/>
  <c r="AZ297" i="26"/>
  <c r="BB315" i="26"/>
  <c r="BM305" i="26"/>
  <c r="BR302" i="26"/>
  <c r="AR291" i="26"/>
  <c r="AN303" i="26"/>
  <c r="AS330" i="26"/>
  <c r="AZ320" i="26"/>
  <c r="AT296" i="26"/>
  <c r="BR350" i="26"/>
  <c r="BF276" i="25"/>
  <c r="T363" i="25"/>
  <c r="BE279" i="25"/>
  <c r="S366" i="25"/>
  <c r="BA316" i="26"/>
  <c r="BO350" i="26"/>
  <c r="AV319" i="26"/>
  <c r="BB286" i="26"/>
  <c r="AQ353" i="26"/>
  <c r="BI318" i="26"/>
  <c r="AY297" i="26"/>
  <c r="AW343" i="26"/>
  <c r="BP346" i="26"/>
  <c r="AY298" i="26"/>
  <c r="AU354" i="26"/>
  <c r="BN313" i="26"/>
  <c r="BD332" i="26"/>
  <c r="AQ286" i="26"/>
  <c r="BE341" i="26"/>
  <c r="BD303" i="26"/>
  <c r="AS306" i="26"/>
  <c r="BM321" i="26"/>
  <c r="BA288" i="26"/>
  <c r="BH327" i="26"/>
  <c r="BM310" i="26"/>
  <c r="BR268" i="25"/>
  <c r="AF355" i="25"/>
  <c r="BN311" i="26"/>
  <c r="AP302" i="26"/>
  <c r="BK341" i="26"/>
  <c r="BQ349" i="26"/>
  <c r="BJ265" i="25"/>
  <c r="X352" i="25"/>
  <c r="BR303" i="26"/>
  <c r="BR336" i="26"/>
  <c r="AQ305" i="26"/>
  <c r="AN329" i="26"/>
  <c r="BM344" i="26"/>
  <c r="BE337" i="26"/>
  <c r="AP324" i="26"/>
  <c r="BJ297" i="26"/>
  <c r="AN301" i="26"/>
  <c r="BJ296" i="26"/>
  <c r="AT312" i="26"/>
  <c r="AR289" i="26"/>
  <c r="AY294" i="26"/>
  <c r="AX345" i="26"/>
  <c r="BP298" i="26"/>
  <c r="BE302" i="26"/>
  <c r="AU305" i="26"/>
  <c r="BL322" i="26"/>
  <c r="AW335" i="26"/>
  <c r="AO288" i="26"/>
  <c r="AX322" i="26"/>
  <c r="AU326" i="26"/>
  <c r="BL283" i="25"/>
  <c r="Z370" i="25"/>
  <c r="BI274" i="25"/>
  <c r="W361" i="25"/>
  <c r="AW292" i="26"/>
  <c r="BH303" i="26"/>
  <c r="AV340" i="26"/>
  <c r="BN338" i="26"/>
  <c r="BA313" i="26"/>
  <c r="AQ296" i="26"/>
  <c r="BC279" i="25"/>
  <c r="Q366" i="25"/>
  <c r="BO316" i="26"/>
  <c r="BI290" i="26"/>
  <c r="AQ322" i="26"/>
  <c r="BE316" i="26"/>
  <c r="BJ293" i="26"/>
  <c r="BB301" i="26"/>
  <c r="AY295" i="26"/>
  <c r="BJ308" i="26"/>
  <c r="BR335" i="26"/>
  <c r="AV351" i="26"/>
  <c r="BR344" i="26"/>
  <c r="BB349" i="26"/>
  <c r="AT332" i="26"/>
  <c r="AQ335" i="26"/>
  <c r="AX308" i="26"/>
  <c r="AY291" i="26"/>
  <c r="BP338" i="26"/>
  <c r="AP343" i="26"/>
  <c r="BI353" i="26"/>
  <c r="BK307" i="26"/>
  <c r="BC350" i="26"/>
  <c r="BD312" i="26"/>
  <c r="AQ337" i="26"/>
  <c r="AU302" i="26"/>
  <c r="AS320" i="26"/>
  <c r="BA332" i="26"/>
  <c r="BL346" i="26"/>
  <c r="AV322" i="26"/>
  <c r="BO342" i="26"/>
  <c r="AW336" i="26"/>
  <c r="AZ293" i="26"/>
  <c r="AQ306" i="26"/>
  <c r="BF301" i="26"/>
  <c r="BG317" i="26"/>
  <c r="BQ340" i="26"/>
  <c r="BH350" i="26"/>
  <c r="BO349" i="26"/>
  <c r="BG282" i="25"/>
  <c r="U369" i="25"/>
  <c r="BI298" i="26"/>
  <c r="AQ343" i="26"/>
  <c r="BN343" i="26"/>
  <c r="BM301" i="26"/>
  <c r="BE297" i="26"/>
  <c r="BF292" i="26"/>
  <c r="BO294" i="26"/>
  <c r="BJ275" i="25"/>
  <c r="X362" i="25"/>
  <c r="BO318" i="26"/>
  <c r="AO334" i="26"/>
  <c r="BO276" i="25"/>
  <c r="AC363" i="25"/>
  <c r="AN337" i="26"/>
  <c r="BE273" i="25"/>
  <c r="S360" i="25"/>
  <c r="BP319" i="26"/>
  <c r="BE278" i="25"/>
  <c r="S365" i="25"/>
  <c r="AP293" i="26"/>
  <c r="BI308" i="26"/>
  <c r="BB395" i="25"/>
  <c r="BP265" i="25"/>
  <c r="AD352" i="25"/>
  <c r="BI272" i="25"/>
  <c r="W359" i="25"/>
  <c r="BK318" i="26"/>
  <c r="BC268" i="25"/>
  <c r="Q355" i="25"/>
  <c r="BE306" i="26"/>
  <c r="BA338" i="26"/>
  <c r="BP318" i="26"/>
  <c r="AO317" i="26"/>
  <c r="BQ330" i="26"/>
  <c r="BD308" i="26"/>
  <c r="BH343" i="26"/>
  <c r="BR342" i="26"/>
  <c r="BJ315" i="26"/>
  <c r="AN290" i="26"/>
  <c r="AW289" i="25"/>
  <c r="K376" i="25"/>
  <c r="BO275" i="25"/>
  <c r="AC362" i="25"/>
  <c r="AN311" i="26"/>
  <c r="BR324" i="26"/>
  <c r="BB307" i="26"/>
  <c r="AT345" i="26"/>
  <c r="BA298" i="26"/>
  <c r="BD341" i="26"/>
  <c r="BQ294" i="26"/>
  <c r="AO322" i="26"/>
  <c r="BH292" i="26"/>
  <c r="BF312" i="26"/>
  <c r="AV324" i="26"/>
  <c r="AX302" i="26"/>
  <c r="AO303" i="26"/>
  <c r="BA343" i="26"/>
  <c r="AW316" i="26"/>
  <c r="BE326" i="26"/>
  <c r="BK293" i="26"/>
  <c r="BP340" i="26"/>
  <c r="AS340" i="26"/>
  <c r="BR287" i="26"/>
  <c r="BL335" i="26"/>
  <c r="AO302" i="26"/>
  <c r="BO329" i="26"/>
  <c r="AT349" i="26"/>
  <c r="AP305" i="26"/>
  <c r="AY304" i="26"/>
  <c r="BK347" i="26"/>
  <c r="BG291" i="26"/>
  <c r="BJ292" i="26"/>
  <c r="AT297" i="26"/>
  <c r="AS342" i="26"/>
  <c r="BM286" i="26"/>
  <c r="BB331" i="26"/>
  <c r="AT316" i="26"/>
  <c r="AS337" i="26"/>
  <c r="AR309" i="26"/>
  <c r="AN333" i="26"/>
  <c r="AY341" i="26"/>
  <c r="BM288" i="26"/>
  <c r="BA344" i="26"/>
  <c r="AR299" i="26"/>
  <c r="BK340" i="26"/>
  <c r="AO299" i="26"/>
  <c r="AU352" i="26"/>
  <c r="AO349" i="26"/>
  <c r="BI281" i="25"/>
  <c r="W368" i="25"/>
  <c r="BC302" i="26"/>
  <c r="AU299" i="26"/>
  <c r="BA422" i="25"/>
  <c r="BR295" i="26"/>
  <c r="BF341" i="26"/>
  <c r="AY340" i="26"/>
  <c r="BJ342" i="26"/>
  <c r="AO333" i="26"/>
  <c r="AN310" i="26"/>
  <c r="AY343" i="26"/>
  <c r="BJ346" i="26"/>
  <c r="BP292" i="26"/>
  <c r="AT351" i="26"/>
  <c r="AX344" i="26"/>
  <c r="AQ351" i="26"/>
  <c r="BC319" i="26"/>
  <c r="BB309" i="26"/>
  <c r="BF354" i="26"/>
  <c r="AU288" i="26"/>
  <c r="BF274" i="25"/>
  <c r="T361" i="25"/>
  <c r="AY319" i="26"/>
  <c r="BB297" i="26"/>
  <c r="AQ395" i="25"/>
  <c r="BD316" i="26"/>
  <c r="AS289" i="26"/>
  <c r="BA286" i="26"/>
  <c r="BM292" i="26"/>
  <c r="BM326" i="26"/>
  <c r="BN342" i="26"/>
  <c r="BA339" i="26"/>
  <c r="BE342" i="26"/>
  <c r="BP322" i="26"/>
  <c r="BH278" i="25"/>
  <c r="V365" i="25"/>
  <c r="AP322" i="26"/>
  <c r="BB298" i="26"/>
  <c r="AW344" i="26"/>
  <c r="BD300" i="26"/>
  <c r="BL310" i="26"/>
  <c r="AN332" i="26"/>
  <c r="BC353" i="26"/>
  <c r="AT302" i="26"/>
  <c r="BC306" i="26"/>
  <c r="BG294" i="26"/>
  <c r="BP300" i="26"/>
  <c r="BK301" i="26"/>
  <c r="AN321" i="26"/>
  <c r="AV339" i="26"/>
  <c r="AP326" i="26"/>
  <c r="AZ302" i="26"/>
  <c r="BB303" i="26"/>
  <c r="BJ313" i="26"/>
  <c r="BA347" i="26"/>
  <c r="BK339" i="26"/>
  <c r="AQ329" i="26"/>
  <c r="BA318" i="26"/>
  <c r="AO297" i="26"/>
  <c r="BA309" i="26"/>
  <c r="BD288" i="26"/>
  <c r="BM336" i="26"/>
  <c r="AU346" i="26"/>
  <c r="BD291" i="26"/>
  <c r="BF286" i="26"/>
  <c r="BC303" i="26"/>
  <c r="AQ324" i="26"/>
  <c r="BK298" i="26"/>
  <c r="BI319" i="26"/>
  <c r="BQ333" i="26"/>
  <c r="BP289" i="26"/>
  <c r="BE289" i="26"/>
  <c r="BL297" i="26"/>
  <c r="AS299" i="26"/>
  <c r="BE292" i="26"/>
  <c r="BP313" i="26"/>
  <c r="BJ278" i="25"/>
  <c r="X365" i="25"/>
  <c r="AS395" i="25"/>
  <c r="BA315" i="26"/>
  <c r="BQ265" i="25"/>
  <c r="AE352" i="25"/>
  <c r="BD297" i="26"/>
  <c r="BQ342" i="26"/>
  <c r="BN319" i="26"/>
  <c r="BL350" i="26"/>
  <c r="AP299" i="26"/>
  <c r="BR275" i="25"/>
  <c r="AF362" i="25"/>
  <c r="BE315" i="26"/>
  <c r="AT344" i="26"/>
  <c r="AU337" i="26"/>
  <c r="AN306" i="26"/>
  <c r="BC308" i="26"/>
  <c r="AP317" i="26"/>
  <c r="BC300" i="26"/>
  <c r="BE296" i="26"/>
  <c r="BP291" i="26"/>
  <c r="BA305" i="26"/>
  <c r="AY332" i="26"/>
  <c r="AY350" i="26"/>
  <c r="AS318" i="26"/>
  <c r="BI278" i="25"/>
  <c r="W365" i="25"/>
  <c r="AV294" i="26"/>
  <c r="AW293" i="26"/>
  <c r="AV331" i="26"/>
  <c r="AX306" i="26"/>
  <c r="BF287" i="26"/>
  <c r="BM274" i="25"/>
  <c r="AA361" i="25"/>
  <c r="BL280" i="25"/>
  <c r="Z367" i="25"/>
  <c r="BI295" i="26"/>
  <c r="BP275" i="25"/>
  <c r="AD362" i="25"/>
  <c r="BG295" i="26"/>
  <c r="BB342" i="26"/>
  <c r="BL294" i="26"/>
  <c r="AU311" i="26"/>
  <c r="AS336" i="26"/>
  <c r="BF337" i="26"/>
  <c r="BO332" i="26"/>
  <c r="AQ338" i="26"/>
  <c r="AT335" i="26"/>
  <c r="BE298" i="26"/>
  <c r="BH298" i="26"/>
  <c r="AR319" i="26"/>
  <c r="AS301" i="26"/>
  <c r="BM319" i="26"/>
  <c r="BD351" i="26"/>
  <c r="BL293" i="26"/>
  <c r="AQ310" i="26"/>
  <c r="BF303" i="26"/>
  <c r="BO296" i="26"/>
  <c r="BP286" i="26"/>
  <c r="BK327" i="26"/>
  <c r="BG326" i="26"/>
  <c r="BA289" i="26"/>
  <c r="AU321" i="26"/>
  <c r="BM329" i="26"/>
  <c r="AO346" i="26"/>
  <c r="BC313" i="26"/>
  <c r="BB338" i="26"/>
  <c r="BK317" i="26"/>
  <c r="BJ306" i="26"/>
  <c r="AP291" i="26"/>
  <c r="BB287" i="26"/>
  <c r="AR305" i="26"/>
  <c r="BI343" i="26"/>
  <c r="BF318" i="26"/>
  <c r="AZ296" i="26"/>
  <c r="BD334" i="26"/>
  <c r="BQ302" i="26"/>
  <c r="BI350" i="26"/>
  <c r="BD346" i="26"/>
  <c r="BM291" i="26"/>
  <c r="BK336" i="26"/>
  <c r="BK300" i="26"/>
  <c r="BE330" i="26"/>
  <c r="BM335" i="26"/>
  <c r="AN327" i="26"/>
  <c r="BK326" i="26"/>
  <c r="AV299" i="26"/>
  <c r="AS311" i="26"/>
  <c r="BD327" i="26"/>
  <c r="AZ286" i="26"/>
  <c r="BC316" i="26"/>
  <c r="BF313" i="26"/>
  <c r="BQ304" i="26"/>
  <c r="AP332" i="26"/>
  <c r="BG333" i="26"/>
  <c r="BP352" i="26"/>
  <c r="BC297" i="26"/>
  <c r="BO338" i="26"/>
  <c r="AS334" i="26"/>
  <c r="BL265" i="25"/>
  <c r="Z352" i="25"/>
  <c r="AN318" i="26"/>
  <c r="BG280" i="25"/>
  <c r="U367" i="25"/>
  <c r="BL306" i="26"/>
  <c r="AT352" i="26"/>
  <c r="BD280" i="25"/>
  <c r="R367" i="25"/>
  <c r="BQ307" i="26"/>
  <c r="BB294" i="26"/>
  <c r="BD283" i="25"/>
  <c r="R370" i="25"/>
  <c r="BH342" i="26"/>
  <c r="BJ353" i="26"/>
  <c r="BK264" i="25"/>
  <c r="Y351" i="25"/>
  <c r="AT301" i="26"/>
  <c r="AO343" i="26"/>
  <c r="BK268" i="25"/>
  <c r="Y355" i="25"/>
  <c r="AO308" i="26"/>
  <c r="BQ320" i="26"/>
  <c r="BO354" i="26"/>
  <c r="BM296" i="26"/>
  <c r="BH330" i="26"/>
  <c r="AU319" i="26"/>
  <c r="BB288" i="26"/>
  <c r="AN307" i="26"/>
  <c r="BF291" i="26"/>
  <c r="BG331" i="26"/>
  <c r="BE340" i="26"/>
  <c r="BI342" i="26"/>
  <c r="AV315" i="26"/>
  <c r="AQ408" i="25"/>
  <c r="BH319" i="26"/>
  <c r="BP321" i="26"/>
  <c r="BM308" i="26"/>
  <c r="BQ336" i="26"/>
  <c r="BI300" i="26"/>
  <c r="BF340" i="26"/>
  <c r="BI330" i="26"/>
  <c r="BK351" i="25" l="1"/>
  <c r="AO287" i="25"/>
  <c r="C374" i="25"/>
  <c r="BE350" i="25"/>
  <c r="BE362" i="25"/>
  <c r="BL362" i="25"/>
  <c r="BF368" i="25"/>
  <c r="BD368" i="25"/>
  <c r="BM352" i="25"/>
  <c r="BH368" i="25"/>
  <c r="BI365" i="25"/>
  <c r="BI368" i="25"/>
  <c r="AU321" i="25"/>
  <c r="I408" i="25"/>
  <c r="BK355" i="25"/>
  <c r="BD367" i="25"/>
  <c r="AO339" i="25"/>
  <c r="C426" i="25"/>
  <c r="AO304" i="25"/>
  <c r="C391" i="25"/>
  <c r="AO302" i="25"/>
  <c r="C389" i="25"/>
  <c r="BO362" i="25"/>
  <c r="BO363" i="25"/>
  <c r="BN352" i="25"/>
  <c r="BN367" i="25"/>
  <c r="BM366" i="25"/>
  <c r="BN366" i="25"/>
  <c r="BK350" i="25"/>
  <c r="BQ362" i="25"/>
  <c r="BI366" i="25"/>
  <c r="BH355" i="25"/>
  <c r="BE368" i="25"/>
  <c r="BE366" i="25"/>
  <c r="BQ361" i="25"/>
  <c r="BI369" i="25"/>
  <c r="BP359" i="25"/>
  <c r="BR368" i="25"/>
  <c r="BE370" i="25"/>
  <c r="BQ366" i="25"/>
  <c r="BK367" i="25"/>
  <c r="BP368" i="25"/>
  <c r="BE352" i="25"/>
  <c r="BH367" i="25"/>
  <c r="BO350" i="25"/>
  <c r="BI370" i="25"/>
  <c r="BG293" i="26"/>
  <c r="BJ367" i="25"/>
  <c r="BE361" i="25"/>
  <c r="BM351" i="25"/>
  <c r="BF352" i="25"/>
  <c r="BC361" i="25"/>
  <c r="BH365" i="25"/>
  <c r="BG366" i="25"/>
  <c r="BP361" i="25"/>
  <c r="BQ370" i="25"/>
  <c r="BH361" i="25"/>
  <c r="BQ368" i="25"/>
  <c r="BD365" i="25"/>
  <c r="BQ365" i="25"/>
  <c r="BH360" i="25"/>
  <c r="BG365" i="25"/>
  <c r="BH369" i="25"/>
  <c r="BP350" i="25"/>
  <c r="BQ350" i="25"/>
  <c r="BJ365" i="25"/>
  <c r="AP323" i="25"/>
  <c r="D410" i="25"/>
  <c r="AV344" i="25"/>
  <c r="J431" i="25"/>
  <c r="BL352" i="25"/>
  <c r="AW376" i="25"/>
  <c r="BO359" i="25"/>
  <c r="BJ366" i="25"/>
  <c r="AO419" i="25"/>
  <c r="BG362" i="25"/>
  <c r="BK366" i="25"/>
  <c r="BL365" i="25"/>
  <c r="BG359" i="25"/>
  <c r="BD355" i="25"/>
  <c r="BJ370" i="25"/>
  <c r="BR369" i="25"/>
  <c r="BC369" i="25"/>
  <c r="AO430" i="25"/>
  <c r="AO326" i="25"/>
  <c r="C413" i="25"/>
  <c r="BJ351" i="25"/>
  <c r="BQ351" i="25"/>
  <c r="BC370" i="25"/>
  <c r="BM355" i="25"/>
  <c r="BM363" i="25"/>
  <c r="BN370" i="25"/>
  <c r="BH370" i="25"/>
  <c r="BL350" i="25"/>
  <c r="BR361" i="25"/>
  <c r="BK364" i="25"/>
  <c r="BL351" i="25"/>
  <c r="BM367" i="25"/>
  <c r="BF350" i="25"/>
  <c r="BQ363" i="25"/>
  <c r="BF365" i="25"/>
  <c r="BC355" i="25"/>
  <c r="BQ352" i="25"/>
  <c r="BE365" i="25"/>
  <c r="BR362" i="25"/>
  <c r="BF370" i="25"/>
  <c r="BP369" i="25"/>
  <c r="BI350" i="25"/>
  <c r="BL366" i="25"/>
  <c r="BF369" i="25"/>
  <c r="BI367" i="25"/>
  <c r="BO365" i="25"/>
  <c r="BN355" i="25"/>
  <c r="BP355" i="25"/>
  <c r="BN363" i="25"/>
  <c r="BJ360" i="25"/>
  <c r="BF367" i="25"/>
  <c r="BP351" i="25"/>
  <c r="BO368" i="25"/>
  <c r="BL363" i="25"/>
  <c r="BM361" i="25"/>
  <c r="BG369" i="25"/>
  <c r="AQ347" i="25"/>
  <c r="E434" i="25"/>
  <c r="BC335" i="25"/>
  <c r="Q422" i="25"/>
  <c r="BD370" i="25"/>
  <c r="BF363" i="25"/>
  <c r="BP323" i="25"/>
  <c r="AD410" i="25"/>
  <c r="AZ320" i="25"/>
  <c r="N407" i="25"/>
  <c r="BG367" i="25"/>
  <c r="BL367" i="25"/>
  <c r="BF361" i="25"/>
  <c r="BC366" i="25"/>
  <c r="BR355" i="25"/>
  <c r="BR363" i="25"/>
  <c r="BM368" i="25"/>
  <c r="BM370" i="25"/>
  <c r="BH359" i="25"/>
  <c r="BG360" i="25"/>
  <c r="BF366" i="25"/>
  <c r="BC351" i="25"/>
  <c r="BN361" i="25"/>
  <c r="BD359" i="25"/>
  <c r="BD352" i="25"/>
  <c r="BR350" i="25"/>
  <c r="BW317" i="25"/>
  <c r="AK404" i="25"/>
  <c r="BI361" i="25"/>
  <c r="BH363" i="25"/>
  <c r="AN317" i="26"/>
  <c r="BK368" i="25"/>
  <c r="BN359" i="25"/>
  <c r="BN369" i="25"/>
  <c r="BO369" i="25"/>
  <c r="BR359" i="25"/>
  <c r="BN365" i="25"/>
  <c r="BK362" i="25"/>
  <c r="BO352" i="25"/>
  <c r="BK369" i="25"/>
  <c r="BI359" i="25"/>
  <c r="BJ362" i="25"/>
  <c r="BJ352" i="25"/>
  <c r="BE351" i="25"/>
  <c r="BP367" i="25"/>
  <c r="BO366" i="25"/>
  <c r="BO355" i="25"/>
  <c r="BK365" i="25"/>
  <c r="BG361" i="25"/>
  <c r="BJ369" i="25"/>
  <c r="BG352" i="25"/>
  <c r="BD369" i="25"/>
  <c r="BK359" i="25"/>
  <c r="BQ359" i="25"/>
  <c r="BC352" i="25"/>
  <c r="AO394" i="25"/>
  <c r="BN350" i="25"/>
  <c r="BL361" i="25"/>
  <c r="BH366" i="25"/>
  <c r="BG368" i="25"/>
  <c r="BJ361" i="25"/>
  <c r="BP362" i="25"/>
  <c r="BG363" i="25"/>
  <c r="BG384" i="25"/>
  <c r="BL359" i="25"/>
  <c r="BM369" i="25"/>
  <c r="AO390" i="25"/>
  <c r="BI355" i="25"/>
  <c r="BC359" i="25"/>
  <c r="BN362" i="25"/>
  <c r="BD363" i="25"/>
  <c r="BG370" i="25"/>
  <c r="BG355" i="25"/>
  <c r="BM362" i="25"/>
  <c r="BR370" i="25"/>
  <c r="BI362" i="25"/>
  <c r="BR352" i="25"/>
  <c r="BM350" i="25"/>
  <c r="BP366" i="25"/>
  <c r="BJ368" i="25"/>
  <c r="BH351" i="25"/>
  <c r="BI360" i="25"/>
  <c r="BP365" i="25"/>
  <c r="BE355" i="25"/>
  <c r="BJ363" i="25"/>
  <c r="BM359" i="25"/>
  <c r="BN410" i="25"/>
  <c r="BJ359" i="25"/>
  <c r="BP352" i="25"/>
  <c r="BE360" i="25"/>
  <c r="BL370" i="25"/>
  <c r="BC365" i="25"/>
  <c r="BE363" i="25"/>
  <c r="BE369" i="25"/>
  <c r="BL355" i="25"/>
  <c r="BF359" i="25"/>
  <c r="BH362" i="25"/>
  <c r="AN291" i="26"/>
  <c r="BD362" i="25"/>
  <c r="BD360" i="25"/>
  <c r="BR365" i="25"/>
  <c r="BI363" i="25"/>
  <c r="BE359" i="25"/>
  <c r="BI351" i="25"/>
  <c r="BP363" i="25"/>
  <c r="AR318" i="25"/>
  <c r="F405" i="25"/>
  <c r="BH350" i="25"/>
  <c r="BQ367" i="25"/>
  <c r="BM365" i="25"/>
  <c r="BC367" i="25"/>
  <c r="BK363" i="25"/>
  <c r="BC363" i="25"/>
  <c r="AZ424" i="25"/>
  <c r="BH352" i="25"/>
  <c r="BK370" i="25"/>
  <c r="BD351" i="25"/>
  <c r="BF360" i="25"/>
  <c r="BP370" i="25"/>
  <c r="BC362" i="25"/>
  <c r="BE367" i="25"/>
  <c r="BD350" i="25"/>
  <c r="BK361" i="25"/>
  <c r="BJ364" i="25"/>
  <c r="BF351" i="25"/>
  <c r="BC360" i="25"/>
  <c r="BG350" i="25"/>
  <c r="BQ369" i="25"/>
  <c r="BR367" i="25"/>
  <c r="BO367" i="25"/>
  <c r="BN368" i="25"/>
  <c r="BR351" i="25"/>
  <c r="BK352" i="25"/>
  <c r="BO361" i="25"/>
  <c r="BO370" i="25"/>
  <c r="BF362" i="25"/>
  <c r="AT315" i="25"/>
  <c r="H402" i="25"/>
  <c r="BO351" i="25"/>
  <c r="BC350" i="25"/>
  <c r="BD366" i="25"/>
  <c r="BL368" i="25"/>
  <c r="BF355" i="25"/>
  <c r="BD361" i="25"/>
  <c r="BQ355" i="25"/>
  <c r="BR366" i="25"/>
  <c r="BG351" i="25"/>
  <c r="BL369" i="25"/>
  <c r="BJ355" i="25"/>
  <c r="BJ350" i="25"/>
  <c r="BI352" i="25"/>
  <c r="BC368" i="25"/>
  <c r="AO407" i="25"/>
  <c r="BN351" i="25"/>
  <c r="AR405" i="25" l="1"/>
  <c r="BF285" i="25"/>
  <c r="T372" i="25"/>
  <c r="AT402" i="25"/>
  <c r="AV431" i="25"/>
  <c r="AO426" i="25"/>
  <c r="BH323" i="25"/>
  <c r="V410" i="25"/>
  <c r="AV327" i="25"/>
  <c r="J414" i="25"/>
  <c r="BF326" i="25"/>
  <c r="T413" i="25"/>
  <c r="BI296" i="25"/>
  <c r="W383" i="25"/>
  <c r="BW404" i="25"/>
  <c r="BC422" i="25"/>
  <c r="AP410" i="25"/>
  <c r="AO281" i="25"/>
  <c r="C368" i="25"/>
  <c r="AO413" i="25"/>
  <c r="AY296" i="25"/>
  <c r="M383" i="25"/>
  <c r="AZ407" i="25"/>
  <c r="AQ434" i="25"/>
  <c r="BC309" i="25"/>
  <c r="Q396" i="25"/>
  <c r="AO374" i="25"/>
  <c r="AO298" i="25"/>
  <c r="C385" i="25"/>
  <c r="AY297" i="25"/>
  <c r="M384" i="25"/>
  <c r="AO337" i="25"/>
  <c r="C424" i="25"/>
  <c r="BP410" i="25"/>
  <c r="AO389" i="25"/>
  <c r="AO310" i="25"/>
  <c r="C397" i="25"/>
  <c r="AU408" i="25"/>
  <c r="AP320" i="25"/>
  <c r="D407" i="25"/>
  <c r="AO391" i="25"/>
  <c r="AO385" i="25" l="1"/>
  <c r="AY383" i="25"/>
  <c r="AO286" i="25"/>
  <c r="C373" i="25"/>
  <c r="BI383" i="25"/>
  <c r="AP332" i="25"/>
  <c r="D419" i="25"/>
  <c r="AP307" i="25"/>
  <c r="D394" i="25"/>
  <c r="AV306" i="25"/>
  <c r="J393" i="25"/>
  <c r="AO313" i="25"/>
  <c r="C400" i="25"/>
  <c r="AO368" i="25"/>
  <c r="BF413" i="25"/>
  <c r="BB311" i="25"/>
  <c r="P398" i="25"/>
  <c r="BC396" i="25"/>
  <c r="BH315" i="25"/>
  <c r="V402" i="25"/>
  <c r="BS258" i="26"/>
  <c r="AG329" i="26"/>
  <c r="AO329" i="25"/>
  <c r="C416" i="25"/>
  <c r="AP407" i="25"/>
  <c r="AV414" i="25"/>
  <c r="AO424" i="25"/>
  <c r="AO295" i="25"/>
  <c r="C382" i="25"/>
  <c r="BF372" i="25"/>
  <c r="AY384" i="25"/>
  <c r="BH410" i="25"/>
  <c r="BA337" i="25"/>
  <c r="O424" i="25"/>
  <c r="AP303" i="25"/>
  <c r="D390" i="25"/>
  <c r="AO397" i="25"/>
  <c r="AO416" i="25" l="1"/>
  <c r="BB398" i="25"/>
  <c r="AP419" i="25"/>
  <c r="AP390" i="25"/>
  <c r="AO382" i="25"/>
  <c r="BS329" i="26"/>
  <c r="AX289" i="25"/>
  <c r="L376" i="25"/>
  <c r="BA320" i="25"/>
  <c r="O407" i="25"/>
  <c r="AO400" i="25"/>
  <c r="AP343" i="25"/>
  <c r="D430" i="25"/>
  <c r="BA424" i="25"/>
  <c r="AO373" i="25"/>
  <c r="BJ290" i="25"/>
  <c r="X377" i="25"/>
  <c r="BH402" i="25"/>
  <c r="AV393" i="25"/>
  <c r="AP394" i="25"/>
  <c r="BT258" i="26"/>
  <c r="AH329" i="26"/>
  <c r="AX376" i="25" l="1"/>
  <c r="BT329" i="26"/>
  <c r="BQ323" i="25"/>
  <c r="AE410" i="25"/>
  <c r="AP287" i="25"/>
  <c r="D374" i="25"/>
  <c r="AW327" i="25"/>
  <c r="K414" i="25"/>
  <c r="AP339" i="25"/>
  <c r="D426" i="25"/>
  <c r="AQ323" i="25"/>
  <c r="E410" i="25"/>
  <c r="AP430" i="25"/>
  <c r="AS318" i="25"/>
  <c r="G405" i="25"/>
  <c r="AP326" i="25"/>
  <c r="D413" i="25"/>
  <c r="BD335" i="25"/>
  <c r="R422" i="25"/>
  <c r="AW344" i="25"/>
  <c r="K431" i="25"/>
  <c r="AR347" i="25"/>
  <c r="F434" i="25"/>
  <c r="AV321" i="25"/>
  <c r="J408" i="25"/>
  <c r="AP302" i="25"/>
  <c r="D389" i="25"/>
  <c r="BA407" i="25"/>
  <c r="AP304" i="25"/>
  <c r="D391" i="25"/>
  <c r="AZ296" i="25"/>
  <c r="N383" i="25"/>
  <c r="BJ377" i="25"/>
  <c r="AP281" i="25"/>
  <c r="D368" i="25"/>
  <c r="AP310" i="25" l="1"/>
  <c r="D397" i="25"/>
  <c r="AP413" i="25"/>
  <c r="AW414" i="25"/>
  <c r="AV408" i="25"/>
  <c r="AZ297" i="25"/>
  <c r="N384" i="25"/>
  <c r="AS405" i="25"/>
  <c r="AP374" i="25"/>
  <c r="AP337" i="25"/>
  <c r="D424" i="25"/>
  <c r="AZ383" i="25"/>
  <c r="AR434" i="25"/>
  <c r="BG285" i="25"/>
  <c r="U372" i="25"/>
  <c r="BQ410" i="25"/>
  <c r="AP391" i="25"/>
  <c r="AQ410" i="25"/>
  <c r="AW431" i="25"/>
  <c r="BJ296" i="25"/>
  <c r="X383" i="25"/>
  <c r="BD309" i="25"/>
  <c r="R396" i="25"/>
  <c r="BD422" i="25"/>
  <c r="BG326" i="25"/>
  <c r="U413" i="25"/>
  <c r="AQ320" i="25"/>
  <c r="E407" i="25"/>
  <c r="AP368" i="25"/>
  <c r="AP426" i="25"/>
  <c r="AP298" i="25"/>
  <c r="D385" i="25"/>
  <c r="AP389" i="25"/>
  <c r="AQ307" i="25" l="1"/>
  <c r="E394" i="25"/>
  <c r="BJ383" i="25"/>
  <c r="AZ384" i="25"/>
  <c r="AQ332" i="25"/>
  <c r="E419" i="25"/>
  <c r="AP295" i="25"/>
  <c r="D382" i="25"/>
  <c r="AQ407" i="25"/>
  <c r="AP329" i="25"/>
  <c r="D416" i="25"/>
  <c r="AP424" i="25"/>
  <c r="AP286" i="25"/>
  <c r="D373" i="25"/>
  <c r="BG413" i="25"/>
  <c r="AP313" i="25"/>
  <c r="D400" i="25"/>
  <c r="AP397" i="25"/>
  <c r="BB337" i="25"/>
  <c r="P424" i="25"/>
  <c r="AW306" i="25"/>
  <c r="K393" i="25"/>
  <c r="BC311" i="25"/>
  <c r="Q398" i="25"/>
  <c r="AP385" i="25"/>
  <c r="AQ303" i="25"/>
  <c r="E390" i="25"/>
  <c r="BD396" i="25"/>
  <c r="BG372" i="25"/>
  <c r="BB320" i="25" l="1"/>
  <c r="P407" i="25"/>
  <c r="AP382" i="25"/>
  <c r="AW393" i="25"/>
  <c r="AQ281" i="25"/>
  <c r="E368" i="25"/>
  <c r="AQ419" i="25"/>
  <c r="AP373" i="25"/>
  <c r="BB424" i="25"/>
  <c r="AP416" i="25"/>
  <c r="AQ390" i="25"/>
  <c r="AQ343" i="25"/>
  <c r="E430" i="25"/>
  <c r="BC398" i="25"/>
  <c r="AY289" i="25"/>
  <c r="M376" i="25"/>
  <c r="BK290" i="25"/>
  <c r="Y377" i="25"/>
  <c r="AP400" i="25"/>
  <c r="BU258" i="26"/>
  <c r="AI329" i="26"/>
  <c r="AQ394" i="25"/>
  <c r="AQ430" i="25" l="1"/>
  <c r="AR323" i="25"/>
  <c r="F410" i="25"/>
  <c r="AQ368" i="25"/>
  <c r="BR323" i="25"/>
  <c r="AF410" i="25"/>
  <c r="AQ339" i="25"/>
  <c r="E426" i="25"/>
  <c r="BK377" i="25"/>
  <c r="AT318" i="25"/>
  <c r="H405" i="25"/>
  <c r="AW321" i="25"/>
  <c r="K408" i="25"/>
  <c r="AS347" i="25"/>
  <c r="G434" i="25"/>
  <c r="AY376" i="25"/>
  <c r="AX344" i="25"/>
  <c r="L431" i="25"/>
  <c r="AQ304" i="25"/>
  <c r="E391" i="25"/>
  <c r="AQ287" i="25"/>
  <c r="E374" i="25"/>
  <c r="BB407" i="25"/>
  <c r="AX327" i="25"/>
  <c r="L414" i="25"/>
  <c r="BA296" i="25"/>
  <c r="O383" i="25"/>
  <c r="BE335" i="25"/>
  <c r="S422" i="25"/>
  <c r="BU329" i="26"/>
  <c r="AQ302" i="25"/>
  <c r="E389" i="25"/>
  <c r="AW270" i="25" l="1"/>
  <c r="K357" i="25"/>
  <c r="AP270" i="25"/>
  <c r="D357" i="25"/>
  <c r="BE309" i="25"/>
  <c r="S396" i="25"/>
  <c r="AQ426" i="25"/>
  <c r="AR320" i="25"/>
  <c r="F407" i="25"/>
  <c r="AS434" i="25"/>
  <c r="AQ337" i="25"/>
  <c r="E424" i="25"/>
  <c r="BA297" i="25"/>
  <c r="O384" i="25"/>
  <c r="AP277" i="25"/>
  <c r="D364" i="25"/>
  <c r="AO277" i="25"/>
  <c r="C364" i="25"/>
  <c r="AY270" i="25"/>
  <c r="M357" i="25"/>
  <c r="AQ374" i="25"/>
  <c r="AZ270" i="25"/>
  <c r="N357" i="25"/>
  <c r="AU270" i="25"/>
  <c r="I357" i="25"/>
  <c r="BR410" i="25"/>
  <c r="AN277" i="25"/>
  <c r="B364" i="25"/>
  <c r="AO270" i="25"/>
  <c r="C357" i="25"/>
  <c r="BE422" i="25"/>
  <c r="AW408" i="25"/>
  <c r="BH285" i="25"/>
  <c r="V372" i="25"/>
  <c r="AQ391" i="25"/>
  <c r="AW277" i="25"/>
  <c r="K364" i="25"/>
  <c r="BH326" i="25"/>
  <c r="V413" i="25"/>
  <c r="AV277" i="25"/>
  <c r="J364" i="25"/>
  <c r="AT405" i="25"/>
  <c r="AR410" i="25"/>
  <c r="AR270" i="25"/>
  <c r="F357" i="25"/>
  <c r="AR277" i="25"/>
  <c r="F364" i="25"/>
  <c r="AS270" i="25"/>
  <c r="G357" i="25"/>
  <c r="AT277" i="25"/>
  <c r="H364" i="25"/>
  <c r="AU277" i="25"/>
  <c r="I364" i="25"/>
  <c r="AQ277" i="25"/>
  <c r="E364" i="25"/>
  <c r="BA383" i="25"/>
  <c r="AV270" i="25"/>
  <c r="J357" i="25"/>
  <c r="AQ270" i="25"/>
  <c r="E357" i="25"/>
  <c r="AS277" i="25"/>
  <c r="G364" i="25"/>
  <c r="AX431" i="25"/>
  <c r="AQ298" i="25"/>
  <c r="E385" i="25"/>
  <c r="AX270" i="25"/>
  <c r="L357" i="25"/>
  <c r="AT270" i="25"/>
  <c r="H357" i="25"/>
  <c r="AN270" i="25"/>
  <c r="B357" i="25"/>
  <c r="AQ310" i="25"/>
  <c r="E397" i="25"/>
  <c r="AQ389" i="25"/>
  <c r="AX414" i="25"/>
  <c r="AX306" i="25" l="1"/>
  <c r="L393" i="25"/>
  <c r="AO364" i="25"/>
  <c r="AR407" i="25"/>
  <c r="AQ357" i="25"/>
  <c r="BH372" i="25"/>
  <c r="AX357" i="25"/>
  <c r="AT364" i="25"/>
  <c r="AU357" i="25"/>
  <c r="AP364" i="25"/>
  <c r="AR332" i="25"/>
  <c r="F419" i="25"/>
  <c r="AR303" i="25"/>
  <c r="F390" i="25"/>
  <c r="AV357" i="25"/>
  <c r="AV364" i="25"/>
  <c r="AQ286" i="25"/>
  <c r="E373" i="25"/>
  <c r="AQ295" i="25"/>
  <c r="E382" i="25"/>
  <c r="AQ329" i="25"/>
  <c r="E416" i="25"/>
  <c r="AS357" i="25"/>
  <c r="AZ357" i="25"/>
  <c r="BE396" i="25"/>
  <c r="AR307" i="25"/>
  <c r="F394" i="25"/>
  <c r="AQ385" i="25"/>
  <c r="BA384" i="25"/>
  <c r="AQ397" i="25"/>
  <c r="AR364" i="25"/>
  <c r="BH413" i="25"/>
  <c r="AP357" i="25"/>
  <c r="BC337" i="25"/>
  <c r="Q424" i="25"/>
  <c r="AQ313" i="25"/>
  <c r="E400" i="25"/>
  <c r="AO357" i="25"/>
  <c r="AQ364" i="25"/>
  <c r="AQ424" i="25"/>
  <c r="BD311" i="25"/>
  <c r="R398" i="25"/>
  <c r="AN357" i="25"/>
  <c r="AR357" i="25"/>
  <c r="AW364" i="25"/>
  <c r="AN364" i="25"/>
  <c r="AY357" i="25"/>
  <c r="AS364" i="25"/>
  <c r="AU364" i="25"/>
  <c r="AW357" i="25"/>
  <c r="AT357" i="25"/>
  <c r="AQ400" i="25" l="1"/>
  <c r="BL290" i="25"/>
  <c r="Z377" i="25"/>
  <c r="AQ416" i="25"/>
  <c r="BD398" i="25"/>
  <c r="BC424" i="25"/>
  <c r="AR390" i="25"/>
  <c r="AQ382" i="25"/>
  <c r="AR394" i="25"/>
  <c r="AR419" i="25"/>
  <c r="AQ373" i="25"/>
  <c r="AZ289" i="25"/>
  <c r="N376" i="25"/>
  <c r="AX393" i="25"/>
  <c r="AR343" i="25"/>
  <c r="F430" i="25"/>
  <c r="BC320" i="25"/>
  <c r="Q407" i="25"/>
  <c r="BV42" i="8" l="1"/>
  <c r="BV18" i="7"/>
  <c r="BV42" i="7" s="1"/>
  <c r="AZ376" i="25"/>
  <c r="AR304" i="25"/>
  <c r="F391" i="25"/>
  <c r="BC407" i="25"/>
  <c r="AX321" i="25"/>
  <c r="L408" i="25"/>
  <c r="BF309" i="25"/>
  <c r="T396" i="25"/>
  <c r="AT347" i="25"/>
  <c r="H434" i="25"/>
  <c r="AY344" i="25"/>
  <c r="M431" i="25"/>
  <c r="AR287" i="25"/>
  <c r="F374" i="25"/>
  <c r="AR430" i="25"/>
  <c r="BL377" i="25"/>
  <c r="AR339" i="25"/>
  <c r="F426" i="25"/>
  <c r="BB296" i="25"/>
  <c r="P383" i="25"/>
  <c r="AY327" i="25"/>
  <c r="M414" i="25"/>
  <c r="AU318" i="25"/>
  <c r="I405" i="25"/>
  <c r="BF335" i="25"/>
  <c r="T422" i="25"/>
  <c r="AS323" i="25"/>
  <c r="G410" i="25"/>
  <c r="AR302" i="25"/>
  <c r="F389" i="25"/>
  <c r="AR337" i="25" l="1"/>
  <c r="F424" i="25"/>
  <c r="AX408" i="25"/>
  <c r="AU405" i="25"/>
  <c r="AS320" i="25"/>
  <c r="G407" i="25"/>
  <c r="AR374" i="25"/>
  <c r="AR298" i="25"/>
  <c r="F385" i="25"/>
  <c r="AR389" i="25"/>
  <c r="AY414" i="25"/>
  <c r="AR391" i="25"/>
  <c r="BW42" i="8"/>
  <c r="BW18" i="7"/>
  <c r="BW42" i="7" s="1"/>
  <c r="AY431" i="25"/>
  <c r="AS410" i="25"/>
  <c r="BB383" i="25"/>
  <c r="AT434" i="25"/>
  <c r="AR310" i="25"/>
  <c r="F397" i="25"/>
  <c r="BF422" i="25"/>
  <c r="AR426" i="25"/>
  <c r="BB297" i="25"/>
  <c r="P384" i="25"/>
  <c r="BH245" i="26"/>
  <c r="V316" i="26"/>
  <c r="BF396" i="25"/>
  <c r="AR397" i="25" l="1"/>
  <c r="AS332" i="25"/>
  <c r="G419" i="25"/>
  <c r="AY306" i="25"/>
  <c r="M393" i="25"/>
  <c r="AS407" i="25"/>
  <c r="BH316" i="26"/>
  <c r="AS307" i="25"/>
  <c r="G394" i="25"/>
  <c r="AR286" i="25"/>
  <c r="F373" i="25"/>
  <c r="BB384" i="25"/>
  <c r="BD337" i="25"/>
  <c r="R424" i="25"/>
  <c r="AR313" i="25"/>
  <c r="F400" i="25"/>
  <c r="AR295" i="25"/>
  <c r="F382" i="25"/>
  <c r="AR329" i="25"/>
  <c r="F416" i="25"/>
  <c r="BX42" i="8"/>
  <c r="BX18" i="7"/>
  <c r="BX42" i="7" s="1"/>
  <c r="AR385" i="25"/>
  <c r="AR424" i="25"/>
  <c r="BE311" i="25"/>
  <c r="S398" i="25"/>
  <c r="AS394" i="25" l="1"/>
  <c r="AR382" i="25"/>
  <c r="BE398" i="25"/>
  <c r="AR400" i="25"/>
  <c r="BD424" i="25"/>
  <c r="AY393" i="25"/>
  <c r="AS419" i="25"/>
  <c r="AR373" i="25"/>
  <c r="BD320" i="25"/>
  <c r="R407" i="25"/>
  <c r="AR416" i="25"/>
  <c r="AS343" i="25"/>
  <c r="G430" i="25"/>
  <c r="AI279" i="25" l="1"/>
  <c r="BY42" i="8"/>
  <c r="BY18" i="7"/>
  <c r="BY42" i="7" s="1"/>
  <c r="AZ327" i="25"/>
  <c r="N414" i="25"/>
  <c r="BC296" i="25"/>
  <c r="Q383" i="25"/>
  <c r="AU347" i="25"/>
  <c r="I434" i="25"/>
  <c r="AS339" i="25"/>
  <c r="G426" i="25"/>
  <c r="BD407" i="25"/>
  <c r="BG335" i="25"/>
  <c r="U422" i="25"/>
  <c r="AZ344" i="25"/>
  <c r="N431" i="25"/>
  <c r="AV318" i="25"/>
  <c r="J405" i="25"/>
  <c r="AY321" i="25"/>
  <c r="M408" i="25"/>
  <c r="AS304" i="25"/>
  <c r="G391" i="25"/>
  <c r="BZ42" i="8"/>
  <c r="BZ18" i="7"/>
  <c r="BZ42" i="7" s="1"/>
  <c r="AS287" i="25"/>
  <c r="G374" i="25"/>
  <c r="AT323" i="25"/>
  <c r="H410" i="25"/>
  <c r="AS430" i="25"/>
  <c r="AS426" i="25" l="1"/>
  <c r="AY408" i="25"/>
  <c r="AU434" i="25"/>
  <c r="AS298" i="25"/>
  <c r="G385" i="25"/>
  <c r="AT410" i="25"/>
  <c r="AV405" i="25"/>
  <c r="BC297" i="25"/>
  <c r="Q384" i="25"/>
  <c r="BC383" i="25"/>
  <c r="AS374" i="25"/>
  <c r="AZ431" i="25"/>
  <c r="AZ414" i="25"/>
  <c r="BG422" i="25"/>
  <c r="AS310" i="25"/>
  <c r="G397" i="25"/>
  <c r="AS337" i="25"/>
  <c r="G424" i="25"/>
  <c r="AS391" i="25"/>
  <c r="CA42" i="8"/>
  <c r="CA18" i="7"/>
  <c r="CA42" i="7" s="1"/>
  <c r="BU279" i="25"/>
  <c r="AI366" i="25"/>
  <c r="CB42" i="8" l="1"/>
  <c r="CB18" i="7"/>
  <c r="AS286" i="25"/>
  <c r="G373" i="25"/>
  <c r="AS424" i="25"/>
  <c r="AT332" i="25"/>
  <c r="H419" i="25"/>
  <c r="BF311" i="25"/>
  <c r="T398" i="25"/>
  <c r="AS385" i="25"/>
  <c r="AT307" i="25"/>
  <c r="H394" i="25"/>
  <c r="AS397" i="25"/>
  <c r="BC384" i="25"/>
  <c r="BJ289" i="25"/>
  <c r="X376" i="25"/>
  <c r="BU366" i="25"/>
  <c r="BE337" i="25"/>
  <c r="S424" i="25"/>
  <c r="AZ306" i="25"/>
  <c r="N393" i="25"/>
  <c r="AS295" i="25"/>
  <c r="G382" i="25"/>
  <c r="BF398" i="25" l="1"/>
  <c r="BJ376" i="25"/>
  <c r="AJ279" i="25"/>
  <c r="CC42" i="8"/>
  <c r="CC18" i="7"/>
  <c r="AS382" i="25"/>
  <c r="AT419" i="25"/>
  <c r="AZ393" i="25"/>
  <c r="BE320" i="25"/>
  <c r="S407" i="25"/>
  <c r="BE424" i="25"/>
  <c r="AS373" i="25"/>
  <c r="CB42" i="7"/>
  <c r="AT394" i="25"/>
  <c r="AT287" i="25" l="1"/>
  <c r="H374" i="25"/>
  <c r="AT304" i="25"/>
  <c r="H391" i="25"/>
  <c r="AW318" i="25"/>
  <c r="K405" i="25"/>
  <c r="BA327" i="25"/>
  <c r="O414" i="25"/>
  <c r="CC42" i="7"/>
  <c r="BD296" i="25"/>
  <c r="R383" i="25"/>
  <c r="BV279" i="25"/>
  <c r="AJ366" i="25"/>
  <c r="AT339" i="25"/>
  <c r="H426" i="25"/>
  <c r="BE407" i="25"/>
  <c r="BH335" i="25"/>
  <c r="V422" i="25"/>
  <c r="BH422" i="25" l="1"/>
  <c r="BD297" i="25"/>
  <c r="R384" i="25"/>
  <c r="AT426" i="25"/>
  <c r="BA414" i="25"/>
  <c r="AW405" i="25"/>
  <c r="AT310" i="25"/>
  <c r="H397" i="25"/>
  <c r="BV366" i="25"/>
  <c r="AT391" i="25"/>
  <c r="AT298" i="25"/>
  <c r="H385" i="25"/>
  <c r="BD383" i="25"/>
  <c r="AT337" i="25"/>
  <c r="H424" i="25"/>
  <c r="AT374" i="25"/>
  <c r="AT295" i="25" l="1"/>
  <c r="H382" i="25"/>
  <c r="BG311" i="25"/>
  <c r="U398" i="25"/>
  <c r="AT385" i="25"/>
  <c r="BK289" i="25"/>
  <c r="Y376" i="25"/>
  <c r="BD384" i="25"/>
  <c r="AU332" i="25"/>
  <c r="I419" i="25"/>
  <c r="AT286" i="25"/>
  <c r="H373" i="25"/>
  <c r="AT424" i="25"/>
  <c r="AT397" i="25"/>
  <c r="BA306" i="25"/>
  <c r="O393" i="25"/>
  <c r="AU307" i="25"/>
  <c r="I394" i="25"/>
  <c r="AU394" i="25" l="1"/>
  <c r="BA393" i="25"/>
  <c r="BK376" i="25"/>
  <c r="BQ344" i="25"/>
  <c r="AE431" i="25"/>
  <c r="AT373" i="25"/>
  <c r="BG398" i="25"/>
  <c r="AT382" i="25"/>
  <c r="BF320" i="25"/>
  <c r="T407" i="25"/>
  <c r="AU419" i="25"/>
  <c r="AU339" i="25" l="1"/>
  <c r="I426" i="25"/>
  <c r="BQ431" i="25"/>
  <c r="BF407" i="25"/>
  <c r="AX318" i="25"/>
  <c r="L405" i="25"/>
  <c r="BI335" i="25"/>
  <c r="W422" i="25"/>
  <c r="AU304" i="25"/>
  <c r="I391" i="25"/>
  <c r="BB327" i="25"/>
  <c r="P414" i="25"/>
  <c r="AU287" i="25"/>
  <c r="I374" i="25"/>
  <c r="BE296" i="25"/>
  <c r="S383" i="25"/>
  <c r="BI422" i="25" l="1"/>
  <c r="BE383" i="25"/>
  <c r="AX405" i="25"/>
  <c r="AU374" i="25"/>
  <c r="AU298" i="25"/>
  <c r="I385" i="25"/>
  <c r="AU310" i="25"/>
  <c r="I397" i="25"/>
  <c r="BE297" i="25"/>
  <c r="S384" i="25"/>
  <c r="AU337" i="25"/>
  <c r="I424" i="25"/>
  <c r="BB414" i="25"/>
  <c r="AU426" i="25"/>
  <c r="AU391" i="25"/>
  <c r="BB306" i="25" l="1"/>
  <c r="P393" i="25"/>
  <c r="AU385" i="25"/>
  <c r="AV307" i="25"/>
  <c r="J394" i="25"/>
  <c r="AU286" i="25"/>
  <c r="I373" i="25"/>
  <c r="AV332" i="25"/>
  <c r="J419" i="25"/>
  <c r="AU424" i="25"/>
  <c r="BE384" i="25"/>
  <c r="AU295" i="25"/>
  <c r="I382" i="25"/>
  <c r="BH311" i="25"/>
  <c r="V398" i="25"/>
  <c r="AU397" i="25"/>
  <c r="AV419" i="25" l="1"/>
  <c r="BH398" i="25"/>
  <c r="AU373" i="25"/>
  <c r="BG320" i="25"/>
  <c r="U407" i="25"/>
  <c r="AV394" i="25"/>
  <c r="AU382" i="25"/>
  <c r="BB393" i="25"/>
  <c r="BR344" i="25"/>
  <c r="AF431" i="25"/>
  <c r="BF297" i="25" l="1"/>
  <c r="T384" i="25"/>
  <c r="BG407" i="25"/>
  <c r="BC327" i="25"/>
  <c r="Q414" i="25"/>
  <c r="AY318" i="25"/>
  <c r="M405" i="25"/>
  <c r="BR431" i="25"/>
  <c r="AV304" i="25"/>
  <c r="J391" i="25"/>
  <c r="AV339" i="25"/>
  <c r="J426" i="25"/>
  <c r="AV287" i="25"/>
  <c r="J374" i="25"/>
  <c r="AV298" i="25" l="1"/>
  <c r="J385" i="25"/>
  <c r="AY405" i="25"/>
  <c r="AV374" i="25"/>
  <c r="BC414" i="25"/>
  <c r="AV426" i="25"/>
  <c r="AV391" i="25"/>
  <c r="BF384" i="25"/>
  <c r="AW332" i="25" l="1"/>
  <c r="K419" i="25"/>
  <c r="BI311" i="25"/>
  <c r="W398" i="25"/>
  <c r="BC306" i="25"/>
  <c r="Q393" i="25"/>
  <c r="AV295" i="25"/>
  <c r="J382" i="25"/>
  <c r="AV286" i="25"/>
  <c r="J373" i="25"/>
  <c r="AV385" i="25"/>
  <c r="AV382" i="25" l="1"/>
  <c r="BH320" i="25"/>
  <c r="V407" i="25"/>
  <c r="BI398" i="25"/>
  <c r="BS344" i="25"/>
  <c r="AG431" i="25"/>
  <c r="AW419" i="25"/>
  <c r="BC393" i="25"/>
  <c r="AV373" i="25"/>
  <c r="BS431" i="25" l="1"/>
  <c r="AW287" i="25"/>
  <c r="K374" i="25"/>
  <c r="AW339" i="25"/>
  <c r="K426" i="25"/>
  <c r="AW304" i="25"/>
  <c r="K391" i="25"/>
  <c r="AZ318" i="25"/>
  <c r="N405" i="25"/>
  <c r="BH407" i="25"/>
  <c r="AW426" i="25" l="1"/>
  <c r="AZ405" i="25"/>
  <c r="AW391" i="25"/>
  <c r="AW298" i="25"/>
  <c r="K385" i="25"/>
  <c r="AW374" i="25"/>
  <c r="AW385" i="25" l="1"/>
  <c r="AW295" i="25"/>
  <c r="K382" i="25"/>
  <c r="BJ311" i="25"/>
  <c r="X398" i="25"/>
  <c r="AX332" i="25"/>
  <c r="L419" i="25"/>
  <c r="AW286" i="25"/>
  <c r="K373" i="25"/>
  <c r="BD306" i="25"/>
  <c r="R393" i="25"/>
  <c r="AX419" i="25" l="1"/>
  <c r="BT344" i="25"/>
  <c r="AH431" i="25"/>
  <c r="AW373" i="25"/>
  <c r="BD393" i="25"/>
  <c r="BJ398" i="25"/>
  <c r="BI320" i="25"/>
  <c r="W407" i="25"/>
  <c r="AW382" i="25"/>
  <c r="AX339" i="25" l="1"/>
  <c r="L426" i="25"/>
  <c r="AX287" i="25"/>
  <c r="L374" i="25"/>
  <c r="BT431" i="25"/>
  <c r="BA318" i="25"/>
  <c r="O405" i="25"/>
  <c r="BI407" i="25"/>
  <c r="BA405" i="25" l="1"/>
  <c r="AX298" i="25"/>
  <c r="L385" i="25"/>
  <c r="AX426" i="25"/>
  <c r="AX374" i="25"/>
  <c r="BK311" i="25" l="1"/>
  <c r="Y398" i="25"/>
  <c r="AX286" i="25"/>
  <c r="L373" i="25"/>
  <c r="AY332" i="25"/>
  <c r="M419" i="25"/>
  <c r="BE306" i="25"/>
  <c r="S393" i="25"/>
  <c r="AX295" i="25"/>
  <c r="L382" i="25"/>
  <c r="AX385" i="25"/>
  <c r="BE393" i="25" l="1"/>
  <c r="BU344" i="25"/>
  <c r="AI431" i="25"/>
  <c r="AY419" i="25"/>
  <c r="AX373" i="25"/>
  <c r="BK398" i="25"/>
  <c r="AX382" i="25"/>
  <c r="BB318" i="25" l="1"/>
  <c r="P405" i="25"/>
  <c r="AY287" i="25"/>
  <c r="M374" i="25"/>
  <c r="BU431" i="25"/>
  <c r="AY374" i="25" l="1"/>
  <c r="BB405" i="25"/>
  <c r="AY298" i="25"/>
  <c r="M385" i="25"/>
  <c r="BL311" i="25" l="1"/>
  <c r="Z398" i="25"/>
  <c r="AZ332" i="25"/>
  <c r="N419" i="25"/>
  <c r="AY385" i="25"/>
  <c r="BF306" i="25"/>
  <c r="T393" i="25"/>
  <c r="AY286" i="25"/>
  <c r="M373" i="25"/>
  <c r="AY373" i="25" l="1"/>
  <c r="BF393" i="25"/>
  <c r="BV344" i="25"/>
  <c r="AJ431" i="25"/>
  <c r="AZ419" i="25"/>
  <c r="BL398" i="25"/>
  <c r="BC318" i="25" l="1"/>
  <c r="Q405" i="25"/>
  <c r="BV431" i="25"/>
  <c r="AZ287" i="25"/>
  <c r="N374" i="25"/>
  <c r="AZ374" i="25" l="1"/>
  <c r="BC405" i="25"/>
  <c r="AZ298" i="25"/>
  <c r="N385" i="25"/>
  <c r="BG306" i="25" l="1"/>
  <c r="U393" i="25"/>
  <c r="BA332" i="25"/>
  <c r="O419" i="25"/>
  <c r="AZ286" i="25"/>
  <c r="N373" i="25"/>
  <c r="AZ385" i="25"/>
  <c r="BM311" i="25"/>
  <c r="AA398" i="25"/>
  <c r="BM398" i="25" l="1"/>
  <c r="AZ373" i="25"/>
  <c r="BA419" i="25"/>
  <c r="BG393" i="25"/>
  <c r="BA287" i="25" l="1"/>
  <c r="O374" i="25"/>
  <c r="BD318" i="25"/>
  <c r="R405" i="25"/>
  <c r="BD405" i="25" l="1"/>
  <c r="BA374" i="25"/>
  <c r="BA298" i="25"/>
  <c r="O385" i="25"/>
  <c r="BN311" i="25" l="1"/>
  <c r="AB398" i="25"/>
  <c r="BA286" i="25"/>
  <c r="O373" i="25"/>
  <c r="BB332" i="25"/>
  <c r="P419" i="25"/>
  <c r="BA385" i="25"/>
  <c r="BH306" i="25"/>
  <c r="V393" i="25"/>
  <c r="BB419" i="25" l="1"/>
  <c r="BA373" i="25"/>
  <c r="BH393" i="25"/>
  <c r="BN398" i="25"/>
  <c r="BE318" i="25" l="1"/>
  <c r="S405" i="25"/>
  <c r="BB287" i="25"/>
  <c r="P374" i="25"/>
  <c r="BB298" i="25" l="1"/>
  <c r="P385" i="25"/>
  <c r="BE405" i="25"/>
  <c r="BB374" i="25"/>
  <c r="BV47" i="8" l="1"/>
  <c r="BV23" i="7"/>
  <c r="BV47" i="7" s="1"/>
  <c r="BX47" i="8"/>
  <c r="BX23" i="7"/>
  <c r="BX47" i="7" s="1"/>
  <c r="BU299" i="25"/>
  <c r="AI386" i="25"/>
  <c r="BX40" i="8"/>
  <c r="BX16" i="7"/>
  <c r="BX40" i="7" s="1"/>
  <c r="BU312" i="25"/>
  <c r="AI399" i="25"/>
  <c r="BV34" i="8"/>
  <c r="BV10" i="7"/>
  <c r="BV34" i="7" s="1"/>
  <c r="BX29" i="8"/>
  <c r="BX5" i="7"/>
  <c r="BX29" i="7" s="1"/>
  <c r="BW40" i="8"/>
  <c r="BW16" i="7"/>
  <c r="BW40" i="7" s="1"/>
  <c r="BU331" i="25"/>
  <c r="AI418" i="25"/>
  <c r="BV30" i="8"/>
  <c r="BV6" i="7"/>
  <c r="BV30" i="7" s="1"/>
  <c r="BW32" i="8"/>
  <c r="BW8" i="7"/>
  <c r="BW32" i="7" s="1"/>
  <c r="BX34" i="8"/>
  <c r="BX10" i="7"/>
  <c r="BX34" i="7" s="1"/>
  <c r="BI306" i="25"/>
  <c r="W393" i="25"/>
  <c r="BU336" i="25"/>
  <c r="AI423" i="25"/>
  <c r="BW30" i="8"/>
  <c r="BW6" i="7"/>
  <c r="BW30" i="7" s="1"/>
  <c r="BU305" i="25"/>
  <c r="AI392" i="25"/>
  <c r="BB286" i="25"/>
  <c r="P373" i="25"/>
  <c r="BU342" i="25"/>
  <c r="AI429" i="25"/>
  <c r="BW36" i="8"/>
  <c r="BW12" i="7"/>
  <c r="BW36" i="7" s="1"/>
  <c r="BU319" i="25"/>
  <c r="AI406" i="25"/>
  <c r="BX32" i="8"/>
  <c r="BX8" i="7"/>
  <c r="BX32" i="7" s="1"/>
  <c r="BU340" i="25"/>
  <c r="AI427" i="25"/>
  <c r="BV36" i="8"/>
  <c r="BV12" i="7"/>
  <c r="BV36" i="7" s="1"/>
  <c r="BU324" i="25"/>
  <c r="AI411" i="25"/>
  <c r="BX30" i="8"/>
  <c r="BX6" i="7"/>
  <c r="BX30" i="7" s="1"/>
  <c r="BW34" i="8"/>
  <c r="BW10" i="7"/>
  <c r="BW34" i="7" s="1"/>
  <c r="BW29" i="8"/>
  <c r="BW5" i="7"/>
  <c r="BW29" i="7" s="1"/>
  <c r="BV32" i="8"/>
  <c r="BV8" i="7"/>
  <c r="BV32" i="7" s="1"/>
  <c r="BX36" i="8"/>
  <c r="BX12" i="7"/>
  <c r="BX36" i="7" s="1"/>
  <c r="BC332" i="25"/>
  <c r="Q419" i="25"/>
  <c r="BW47" i="8"/>
  <c r="BW23" i="7"/>
  <c r="BW47" i="7" s="1"/>
  <c r="BU288" i="25"/>
  <c r="AI375" i="25"/>
  <c r="BU301" i="25"/>
  <c r="AI388" i="25"/>
  <c r="BB385" i="25"/>
  <c r="BV40" i="8"/>
  <c r="BV16" i="7"/>
  <c r="BV40" i="7" s="1"/>
  <c r="BU330" i="25"/>
  <c r="AI417" i="25"/>
  <c r="BV29" i="8"/>
  <c r="BV5" i="7"/>
  <c r="BV29" i="7" s="1"/>
  <c r="AI277" i="25" l="1"/>
  <c r="BY40" i="8"/>
  <c r="BY16" i="7"/>
  <c r="BY40" i="7" s="1"/>
  <c r="BU423" i="25"/>
  <c r="BU427" i="25"/>
  <c r="BU418" i="25"/>
  <c r="BC419" i="25"/>
  <c r="BU429" i="25"/>
  <c r="AI269" i="25"/>
  <c r="BY32" i="8"/>
  <c r="BY8" i="7"/>
  <c r="BY32" i="7" s="1"/>
  <c r="AI267" i="25"/>
  <c r="BY30" i="8"/>
  <c r="BY6" i="7"/>
  <c r="BY30" i="7" s="1"/>
  <c r="AI271" i="25"/>
  <c r="BY34" i="8"/>
  <c r="BY10" i="7"/>
  <c r="BY34" i="7" s="1"/>
  <c r="BI393" i="25"/>
  <c r="AI266" i="25"/>
  <c r="BY29" i="8"/>
  <c r="BY5" i="7"/>
  <c r="BY29" i="7" s="1"/>
  <c r="BU386" i="25"/>
  <c r="AI273" i="25"/>
  <c r="BY36" i="8"/>
  <c r="BY12" i="7"/>
  <c r="BY36" i="7" s="1"/>
  <c r="BU392" i="25"/>
  <c r="BU388" i="25"/>
  <c r="BU375" i="25"/>
  <c r="BU411" i="25"/>
  <c r="BU417" i="25"/>
  <c r="BB373" i="25"/>
  <c r="BU406" i="25"/>
  <c r="AI284" i="25"/>
  <c r="BY47" i="8"/>
  <c r="BY23" i="7"/>
  <c r="BY47" i="7" s="1"/>
  <c r="BU399" i="25"/>
  <c r="BU273" i="25" l="1"/>
  <c r="AI360" i="25"/>
  <c r="BU271" i="25"/>
  <c r="AI358" i="25"/>
  <c r="BU267" i="25"/>
  <c r="AI354" i="25"/>
  <c r="BU266" i="25"/>
  <c r="AI353" i="25"/>
  <c r="BF318" i="25"/>
  <c r="T405" i="25"/>
  <c r="BU284" i="25"/>
  <c r="AI371" i="25"/>
  <c r="BU269" i="25"/>
  <c r="AI356" i="25"/>
  <c r="BC287" i="25"/>
  <c r="Q374" i="25"/>
  <c r="BU277" i="25"/>
  <c r="AI364" i="25"/>
  <c r="BC298" i="25" l="1"/>
  <c r="Q385" i="25"/>
  <c r="BU353" i="25"/>
  <c r="BU364" i="25"/>
  <c r="BC374" i="25"/>
  <c r="BU354" i="25"/>
  <c r="BU356" i="25"/>
  <c r="BU358" i="25"/>
  <c r="BU360" i="25"/>
  <c r="BU371" i="25"/>
  <c r="BF405" i="25"/>
  <c r="BC286" i="25" l="1"/>
  <c r="Q373" i="25"/>
  <c r="BD332" i="25"/>
  <c r="R419" i="25"/>
  <c r="BC385" i="25"/>
  <c r="BJ306" i="25"/>
  <c r="X393" i="25"/>
  <c r="BJ393" i="25" l="1"/>
  <c r="BC373" i="25"/>
  <c r="BD419" i="25"/>
  <c r="BG318" i="25" l="1"/>
  <c r="U405" i="25"/>
  <c r="BD287" i="25"/>
  <c r="R374" i="25"/>
  <c r="BG405" i="25" l="1"/>
  <c r="BD374" i="25"/>
  <c r="BD298" i="25"/>
  <c r="R385" i="25"/>
  <c r="BK306" i="25" l="1"/>
  <c r="Y393" i="25"/>
  <c r="BD286" i="25"/>
  <c r="R373" i="25"/>
  <c r="BD385" i="25"/>
  <c r="BE332" i="25"/>
  <c r="S419" i="25"/>
  <c r="BV33" i="8" l="1"/>
  <c r="BV9" i="7"/>
  <c r="BV33" i="7" s="1"/>
  <c r="BE419" i="25"/>
  <c r="BD373" i="25"/>
  <c r="BK393" i="25"/>
  <c r="BH318" i="25" l="1"/>
  <c r="V405" i="25"/>
  <c r="BW33" i="8"/>
  <c r="BW9" i="7"/>
  <c r="BW33" i="7" s="1"/>
  <c r="BE287" i="25"/>
  <c r="S374" i="25"/>
  <c r="BX33" i="8" l="1"/>
  <c r="BX9" i="7"/>
  <c r="BX33" i="7" s="1"/>
  <c r="BE374" i="25"/>
  <c r="BE298" i="25"/>
  <c r="S385" i="25"/>
  <c r="BH405" i="25"/>
  <c r="BS36" i="8" l="1"/>
  <c r="BS12" i="7"/>
  <c r="BS36" i="7" s="1"/>
  <c r="BT36" i="8"/>
  <c r="BT12" i="7"/>
  <c r="BT36" i="7" s="1"/>
  <c r="BR40" i="8"/>
  <c r="BR16" i="7"/>
  <c r="BR40" i="7" s="1"/>
  <c r="BV45" i="8"/>
  <c r="BV21" i="7"/>
  <c r="BV45" i="7" s="1"/>
  <c r="BT288" i="25"/>
  <c r="AH375" i="25"/>
  <c r="BT324" i="25"/>
  <c r="AH411" i="25"/>
  <c r="BR47" i="8"/>
  <c r="BR23" i="7"/>
  <c r="BR47" i="7" s="1"/>
  <c r="BT33" i="8"/>
  <c r="BT9" i="7"/>
  <c r="BT33" i="7" s="1"/>
  <c r="BR29" i="8"/>
  <c r="BR5" i="7"/>
  <c r="BR29" i="7" s="1"/>
  <c r="BT299" i="25"/>
  <c r="AH386" i="25"/>
  <c r="BL306" i="25"/>
  <c r="Z393" i="25"/>
  <c r="BR36" i="8"/>
  <c r="BR12" i="7"/>
  <c r="BR36" i="7" s="1"/>
  <c r="BV31" i="8"/>
  <c r="BV7" i="7"/>
  <c r="BV31" i="7" s="1"/>
  <c r="BS34" i="8"/>
  <c r="BS10" i="7"/>
  <c r="BS34" i="7" s="1"/>
  <c r="BT336" i="25"/>
  <c r="AH423" i="25"/>
  <c r="AR30" i="8"/>
  <c r="AR6" i="7"/>
  <c r="AR30" i="7" s="1"/>
  <c r="BV44" i="8"/>
  <c r="BV20" i="7"/>
  <c r="BV44" i="7" s="1"/>
  <c r="BR30" i="8"/>
  <c r="BR6" i="7"/>
  <c r="BR30" i="7" s="1"/>
  <c r="BR34" i="8"/>
  <c r="BR10" i="7"/>
  <c r="BR34" i="7" s="1"/>
  <c r="BS33" i="8"/>
  <c r="BS9" i="7"/>
  <c r="BS33" i="7" s="1"/>
  <c r="BT312" i="25"/>
  <c r="AH399" i="25"/>
  <c r="BE286" i="25"/>
  <c r="S373" i="25"/>
  <c r="BT32" i="8"/>
  <c r="BT8" i="7"/>
  <c r="BT32" i="7" s="1"/>
  <c r="BV26" i="8"/>
  <c r="BV2" i="7"/>
  <c r="BV26" i="7" s="1"/>
  <c r="BV39" i="8"/>
  <c r="BV15" i="7"/>
  <c r="BV39" i="7" s="1"/>
  <c r="BT340" i="25"/>
  <c r="AH427" i="25"/>
  <c r="BT47" i="8"/>
  <c r="BT23" i="7"/>
  <c r="BT47" i="7" s="1"/>
  <c r="BT330" i="25"/>
  <c r="AH417" i="25"/>
  <c r="BR32" i="8"/>
  <c r="BR8" i="7"/>
  <c r="BR32" i="7" s="1"/>
  <c r="B32" i="8"/>
  <c r="B8" i="7"/>
  <c r="B32" i="7" s="1"/>
  <c r="BV35" i="8"/>
  <c r="BV11" i="7"/>
  <c r="BV35" i="7" s="1"/>
  <c r="BS32" i="8"/>
  <c r="BS8" i="7"/>
  <c r="BS32" i="7" s="1"/>
  <c r="BT319" i="25"/>
  <c r="AH406" i="25"/>
  <c r="BE385" i="25"/>
  <c r="BT40" i="8"/>
  <c r="BT16" i="7"/>
  <c r="BT40" i="7" s="1"/>
  <c r="BS40" i="8"/>
  <c r="BS16" i="7"/>
  <c r="BS40" i="7" s="1"/>
  <c r="BT342" i="25"/>
  <c r="AH429" i="25"/>
  <c r="BT34" i="8"/>
  <c r="BT10" i="7"/>
  <c r="BT34" i="7" s="1"/>
  <c r="BT331" i="25"/>
  <c r="AH418" i="25"/>
  <c r="BV38" i="8"/>
  <c r="BV14" i="7"/>
  <c r="BV38" i="7" s="1"/>
  <c r="BV46" i="8"/>
  <c r="BV22" i="7"/>
  <c r="BV46" i="7" s="1"/>
  <c r="BS47" i="8"/>
  <c r="BS23" i="7"/>
  <c r="BS47" i="7" s="1"/>
  <c r="BT30" i="8"/>
  <c r="BT6" i="7"/>
  <c r="BT30" i="7" s="1"/>
  <c r="BS30" i="8"/>
  <c r="BS6" i="7"/>
  <c r="BS30" i="7" s="1"/>
  <c r="BS29" i="8"/>
  <c r="BS5" i="7"/>
  <c r="BS29" i="7" s="1"/>
  <c r="BV27" i="8"/>
  <c r="BV3" i="7"/>
  <c r="BV27" i="7" s="1"/>
  <c r="BF332" i="25"/>
  <c r="T419" i="25"/>
  <c r="BV28" i="8"/>
  <c r="BV4" i="7"/>
  <c r="BV28" i="7" s="1"/>
  <c r="BT305" i="25"/>
  <c r="AH392" i="25"/>
  <c r="BR33" i="8"/>
  <c r="BR9" i="7"/>
  <c r="BR33" i="7" s="1"/>
  <c r="AP30" i="8"/>
  <c r="AP6" i="7"/>
  <c r="AP30" i="7" s="1"/>
  <c r="BT301" i="25"/>
  <c r="AH388" i="25"/>
  <c r="AQ30" i="8"/>
  <c r="AQ6" i="7"/>
  <c r="AQ30" i="7" s="1"/>
  <c r="BV43" i="8"/>
  <c r="BV19" i="7"/>
  <c r="BV43" i="7" s="1"/>
  <c r="BT29" i="8"/>
  <c r="BT5" i="7"/>
  <c r="BT29" i="7" s="1"/>
  <c r="BV37" i="8"/>
  <c r="BV13" i="7"/>
  <c r="BV37" i="7" s="1"/>
  <c r="BW35" i="8" l="1"/>
  <c r="BW11" i="7"/>
  <c r="BW35" i="7" s="1"/>
  <c r="BE373" i="25"/>
  <c r="AH270" i="25"/>
  <c r="BU33" i="8"/>
  <c r="BU9" i="7"/>
  <c r="BU33" i="7" s="1"/>
  <c r="AH271" i="25"/>
  <c r="BU34" i="8"/>
  <c r="BU10" i="7"/>
  <c r="BU34" i="7" s="1"/>
  <c r="BW38" i="8"/>
  <c r="BW14" i="7"/>
  <c r="BW38" i="7" s="1"/>
  <c r="BT375" i="25"/>
  <c r="AH278" i="25"/>
  <c r="BU41" i="8"/>
  <c r="BU17" i="7"/>
  <c r="BU41" i="7" s="1"/>
  <c r="BT427" i="25"/>
  <c r="BT399" i="25"/>
  <c r="BT392" i="25"/>
  <c r="BW28" i="8"/>
  <c r="BW4" i="7"/>
  <c r="BW28" i="7" s="1"/>
  <c r="BW39" i="8"/>
  <c r="BW15" i="7"/>
  <c r="BW39" i="7" s="1"/>
  <c r="AH284" i="25"/>
  <c r="BU47" i="8"/>
  <c r="BU23" i="7"/>
  <c r="BU47" i="7" s="1"/>
  <c r="BT418" i="25"/>
  <c r="BT406" i="25"/>
  <c r="BT417" i="25"/>
  <c r="AH277" i="25"/>
  <c r="BU40" i="8"/>
  <c r="BU16" i="7"/>
  <c r="BU40" i="7" s="1"/>
  <c r="BW46" i="8"/>
  <c r="BW22" i="7"/>
  <c r="BW46" i="7" s="1"/>
  <c r="AA267" i="25"/>
  <c r="AS30" i="8"/>
  <c r="AS6" i="7"/>
  <c r="AS30" i="7" s="1"/>
  <c r="AH266" i="25"/>
  <c r="BU29" i="8"/>
  <c r="BU5" i="7"/>
  <c r="BU29" i="7" s="1"/>
  <c r="AH267" i="25"/>
  <c r="BU30" i="8"/>
  <c r="BU6" i="7"/>
  <c r="BU30" i="7" s="1"/>
  <c r="AH273" i="25"/>
  <c r="BU36" i="8"/>
  <c r="BU12" i="7"/>
  <c r="BU36" i="7" s="1"/>
  <c r="BT423" i="25"/>
  <c r="BT388" i="25"/>
  <c r="BW43" i="8"/>
  <c r="BW19" i="7"/>
  <c r="BW43" i="7" s="1"/>
  <c r="BW45" i="8"/>
  <c r="BW21" i="7"/>
  <c r="BW45" i="7" s="1"/>
  <c r="BF419" i="25"/>
  <c r="BL393" i="25"/>
  <c r="BT429" i="25"/>
  <c r="R271" i="25"/>
  <c r="I34" i="8"/>
  <c r="I10" i="7"/>
  <c r="I34" i="7" s="1"/>
  <c r="BW26" i="8"/>
  <c r="BW2" i="7"/>
  <c r="BW26" i="7" s="1"/>
  <c r="BW44" i="8"/>
  <c r="BW20" i="7"/>
  <c r="BW44" i="7" s="1"/>
  <c r="BW37" i="8"/>
  <c r="BW13" i="7"/>
  <c r="BW37" i="7" s="1"/>
  <c r="AH269" i="25"/>
  <c r="BU32" i="8"/>
  <c r="BU8" i="7"/>
  <c r="BU32" i="7" s="1"/>
  <c r="AI270" i="25"/>
  <c r="BY33" i="8"/>
  <c r="BY9" i="7"/>
  <c r="BY33" i="7" s="1"/>
  <c r="BW27" i="8"/>
  <c r="BW3" i="7"/>
  <c r="BW27" i="7" s="1"/>
  <c r="BW31" i="8"/>
  <c r="BW7" i="7"/>
  <c r="BW31" i="7" s="1"/>
  <c r="BV41" i="8"/>
  <c r="BV17" i="7"/>
  <c r="BV41" i="7" s="1"/>
  <c r="Z267" i="25"/>
  <c r="AO30" i="8"/>
  <c r="AO6" i="7"/>
  <c r="AO30" i="7" s="1"/>
  <c r="BT386" i="25"/>
  <c r="BT411" i="25"/>
  <c r="BI318" i="25" l="1"/>
  <c r="W405" i="25"/>
  <c r="BU270" i="25"/>
  <c r="AI357" i="25"/>
  <c r="BD271" i="25"/>
  <c r="R358" i="25"/>
  <c r="BX44" i="8"/>
  <c r="BX20" i="7"/>
  <c r="BX44" i="7" s="1"/>
  <c r="BT269" i="25"/>
  <c r="AH356" i="25"/>
  <c r="BX46" i="8"/>
  <c r="BX22" i="7"/>
  <c r="BX46" i="7" s="1"/>
  <c r="BX37" i="8"/>
  <c r="BX13" i="7"/>
  <c r="BX37" i="7" s="1"/>
  <c r="BX39" i="8"/>
  <c r="BX15" i="7"/>
  <c r="BX39" i="7" s="1"/>
  <c r="BT267" i="25"/>
  <c r="AH354" i="25"/>
  <c r="BT270" i="25"/>
  <c r="AH357" i="25"/>
  <c r="BL267" i="25"/>
  <c r="Z354" i="25"/>
  <c r="BT284" i="25"/>
  <c r="AH371" i="25"/>
  <c r="BT278" i="25"/>
  <c r="AH365" i="25"/>
  <c r="BX45" i="8"/>
  <c r="BX21" i="7"/>
  <c r="BX45" i="7" s="1"/>
  <c r="BX43" i="8"/>
  <c r="BX19" i="7"/>
  <c r="BX43" i="7" s="1"/>
  <c r="BF287" i="25"/>
  <c r="T374" i="25"/>
  <c r="BT277" i="25"/>
  <c r="AH364" i="25"/>
  <c r="BT266" i="25"/>
  <c r="AH353" i="25"/>
  <c r="BX27" i="8"/>
  <c r="BX3" i="7"/>
  <c r="BX27" i="7" s="1"/>
  <c r="BX31" i="8"/>
  <c r="BX7" i="7"/>
  <c r="BX31" i="7" s="1"/>
  <c r="BX26" i="8"/>
  <c r="BX2" i="7"/>
  <c r="BX26" i="7" s="1"/>
  <c r="BX35" i="8"/>
  <c r="BX11" i="7"/>
  <c r="BX35" i="7" s="1"/>
  <c r="BT273" i="25"/>
  <c r="AH360" i="25"/>
  <c r="BM267" i="25"/>
  <c r="AA354" i="25"/>
  <c r="BW41" i="8"/>
  <c r="BW17" i="7"/>
  <c r="BW41" i="7" s="1"/>
  <c r="BX28" i="8"/>
  <c r="BX4" i="7"/>
  <c r="BX28" i="7" s="1"/>
  <c r="BX38" i="8"/>
  <c r="BX14" i="7"/>
  <c r="BX38" i="7" s="1"/>
  <c r="BT271" i="25"/>
  <c r="AH358" i="25"/>
  <c r="BT356" i="25" l="1"/>
  <c r="BX41" i="8"/>
  <c r="BX17" i="7"/>
  <c r="BX41" i="7" s="1"/>
  <c r="BT353" i="25"/>
  <c r="BT365" i="25"/>
  <c r="BT354" i="25"/>
  <c r="BF298" i="25"/>
  <c r="T385" i="25"/>
  <c r="BT364" i="25"/>
  <c r="BT371" i="25"/>
  <c r="BD358" i="25"/>
  <c r="BF374" i="25"/>
  <c r="BU357" i="25"/>
  <c r="BM354" i="25"/>
  <c r="BL354" i="25"/>
  <c r="BT360" i="25"/>
  <c r="BT357" i="25"/>
  <c r="BT358" i="25"/>
  <c r="BI405" i="25"/>
  <c r="AI280" i="25" l="1"/>
  <c r="BY43" i="8"/>
  <c r="BY19" i="7"/>
  <c r="BY43" i="7" s="1"/>
  <c r="BZ44" i="8"/>
  <c r="BZ20" i="7"/>
  <c r="BZ44" i="7" s="1"/>
  <c r="BZ28" i="8"/>
  <c r="BZ4" i="7"/>
  <c r="BZ28" i="7" s="1"/>
  <c r="AI265" i="25"/>
  <c r="BY28" i="8"/>
  <c r="BY4" i="7"/>
  <c r="BY28" i="7" s="1"/>
  <c r="BZ27" i="8"/>
  <c r="BZ3" i="7"/>
  <c r="BZ27" i="7" s="1"/>
  <c r="BZ37" i="8"/>
  <c r="BZ13" i="7"/>
  <c r="BZ37" i="7" s="1"/>
  <c r="AI268" i="25"/>
  <c r="BY31" i="8"/>
  <c r="BY7" i="7"/>
  <c r="BY31" i="7" s="1"/>
  <c r="AI264" i="25"/>
  <c r="BY27" i="8"/>
  <c r="BY3" i="7"/>
  <c r="BY27" i="7" s="1"/>
  <c r="BZ39" i="8"/>
  <c r="BZ15" i="7"/>
  <c r="BZ39" i="7" s="1"/>
  <c r="AI276" i="25"/>
  <c r="BY39" i="8"/>
  <c r="BY15" i="7"/>
  <c r="BY39" i="7" s="1"/>
  <c r="BZ46" i="8"/>
  <c r="BZ22" i="7"/>
  <c r="BZ46" i="7" s="1"/>
  <c r="AI274" i="25"/>
  <c r="BY37" i="8"/>
  <c r="BY13" i="7"/>
  <c r="BY37" i="7" s="1"/>
  <c r="BF385" i="25"/>
  <c r="BG332" i="25"/>
  <c r="U419" i="25"/>
  <c r="BZ26" i="8"/>
  <c r="BZ2" i="7"/>
  <c r="BZ26" i="7" s="1"/>
  <c r="AI263" i="25"/>
  <c r="BY26" i="8"/>
  <c r="BY2" i="7"/>
  <c r="BY26" i="7" s="1"/>
  <c r="AI283" i="25"/>
  <c r="BY46" i="8"/>
  <c r="BY22" i="7"/>
  <c r="BY46" i="7" s="1"/>
  <c r="BZ31" i="8"/>
  <c r="BZ7" i="7"/>
  <c r="BZ31" i="7" s="1"/>
  <c r="BZ35" i="8"/>
  <c r="BZ11" i="7"/>
  <c r="BZ35" i="7" s="1"/>
  <c r="AI281" i="25"/>
  <c r="BY44" i="8"/>
  <c r="BY20" i="7"/>
  <c r="BY44" i="7" s="1"/>
  <c r="BF286" i="25"/>
  <c r="T373" i="25"/>
  <c r="AI282" i="25"/>
  <c r="BY45" i="8"/>
  <c r="BY21" i="7"/>
  <c r="BY45" i="7" s="1"/>
  <c r="AI275" i="25"/>
  <c r="BY38" i="8"/>
  <c r="BY14" i="7"/>
  <c r="BY38" i="7" s="1"/>
  <c r="AI272" i="25"/>
  <c r="BY35" i="8"/>
  <c r="BY11" i="7"/>
  <c r="BY35" i="7" s="1"/>
  <c r="BZ43" i="8"/>
  <c r="BZ19" i="7"/>
  <c r="BZ43" i="7" s="1"/>
  <c r="BM306" i="25"/>
  <c r="AA393" i="25"/>
  <c r="BZ38" i="8"/>
  <c r="BZ14" i="7"/>
  <c r="BZ38" i="7" s="1"/>
  <c r="BZ45" i="8"/>
  <c r="BZ21" i="7"/>
  <c r="BZ45" i="7" s="1"/>
  <c r="BU264" i="25" l="1"/>
  <c r="AI351" i="25"/>
  <c r="CA43" i="8"/>
  <c r="CA19" i="7"/>
  <c r="CA38" i="8"/>
  <c r="CA14" i="7"/>
  <c r="CA38" i="7" s="1"/>
  <c r="BG419" i="25"/>
  <c r="CA44" i="8"/>
  <c r="CA20" i="7"/>
  <c r="CA44" i="7" s="1"/>
  <c r="CA45" i="8"/>
  <c r="CA21" i="7"/>
  <c r="CA45" i="7" s="1"/>
  <c r="BU275" i="25"/>
  <c r="AI362" i="25"/>
  <c r="BF373" i="25"/>
  <c r="CA28" i="8"/>
  <c r="CA4" i="7"/>
  <c r="BU282" i="25"/>
  <c r="AI369" i="25"/>
  <c r="BU265" i="25"/>
  <c r="AI352" i="25"/>
  <c r="CA31" i="8"/>
  <c r="CA7" i="7"/>
  <c r="CA31" i="7" s="1"/>
  <c r="BM393" i="25"/>
  <c r="BU283" i="25"/>
  <c r="AI370" i="25"/>
  <c r="BZ41" i="8"/>
  <c r="BZ17" i="7"/>
  <c r="BZ41" i="7" s="1"/>
  <c r="BU274" i="25"/>
  <c r="AI361" i="25"/>
  <c r="BU263" i="25"/>
  <c r="AI350" i="25"/>
  <c r="BU268" i="25"/>
  <c r="AI355" i="25"/>
  <c r="CA37" i="8"/>
  <c r="CA13" i="7"/>
  <c r="BU281" i="25"/>
  <c r="AI368" i="25"/>
  <c r="CA26" i="8"/>
  <c r="CA2" i="7"/>
  <c r="CA26" i="7" s="1"/>
  <c r="BU272" i="25"/>
  <c r="AI359" i="25"/>
  <c r="CA27" i="8"/>
  <c r="CA3" i="7"/>
  <c r="BU276" i="25"/>
  <c r="AI363" i="25"/>
  <c r="CA46" i="8"/>
  <c r="CA22" i="7"/>
  <c r="CA35" i="8"/>
  <c r="CA11" i="7"/>
  <c r="CA39" i="8"/>
  <c r="CA15" i="7"/>
  <c r="AI278" i="25"/>
  <c r="BY41" i="8"/>
  <c r="BY17" i="7"/>
  <c r="BY41" i="7" s="1"/>
  <c r="BU280" i="25"/>
  <c r="AI367" i="25"/>
  <c r="BU363" i="25" l="1"/>
  <c r="BU369" i="25"/>
  <c r="CA27" i="7"/>
  <c r="BU355" i="25"/>
  <c r="BU367" i="25"/>
  <c r="BJ318" i="25"/>
  <c r="X405" i="25"/>
  <c r="BU370" i="25"/>
  <c r="CB38" i="8"/>
  <c r="CB14" i="7"/>
  <c r="CB38" i="7" s="1"/>
  <c r="CB26" i="8"/>
  <c r="CB2" i="7"/>
  <c r="BG287" i="25"/>
  <c r="U374" i="25"/>
  <c r="CB31" i="8"/>
  <c r="CB7" i="7"/>
  <c r="CB31" i="7" s="1"/>
  <c r="BU278" i="25"/>
  <c r="AI365" i="25"/>
  <c r="BU359" i="25"/>
  <c r="CA28" i="7"/>
  <c r="CB45" i="8"/>
  <c r="CB21" i="7"/>
  <c r="CB45" i="7" s="1"/>
  <c r="BU350" i="25"/>
  <c r="CB43" i="8"/>
  <c r="CB19" i="7"/>
  <c r="CB43" i="7" s="1"/>
  <c r="CB46" i="8"/>
  <c r="CB22" i="7"/>
  <c r="CA39" i="7"/>
  <c r="CB44" i="8"/>
  <c r="CB20" i="7"/>
  <c r="CB44" i="7" s="1"/>
  <c r="CB37" i="8"/>
  <c r="CB13" i="7"/>
  <c r="CB39" i="8"/>
  <c r="CB15" i="7"/>
  <c r="CB39" i="7" s="1"/>
  <c r="CA35" i="7"/>
  <c r="BU361" i="25"/>
  <c r="CA43" i="7"/>
  <c r="CA41" i="8"/>
  <c r="CA17" i="7"/>
  <c r="CB27" i="8"/>
  <c r="CB3" i="7"/>
  <c r="CB27" i="7" s="1"/>
  <c r="CA46" i="7"/>
  <c r="BU368" i="25"/>
  <c r="BU352" i="25"/>
  <c r="BU362" i="25"/>
  <c r="BU351" i="25"/>
  <c r="CB35" i="8"/>
  <c r="CB11" i="7"/>
  <c r="CB35" i="7" s="1"/>
  <c r="CB28" i="8"/>
  <c r="CB4" i="7"/>
  <c r="CA37" i="7"/>
  <c r="AJ264" i="25" l="1"/>
  <c r="CC27" i="8"/>
  <c r="CC3" i="7"/>
  <c r="CC27" i="7" s="1"/>
  <c r="AH33" i="8"/>
  <c r="AH9" i="7"/>
  <c r="AH33" i="7" s="1"/>
  <c r="AX277" i="25"/>
  <c r="L364" i="25"/>
  <c r="BB270" i="25"/>
  <c r="P357" i="25"/>
  <c r="AJ280" i="25"/>
  <c r="CC43" i="8"/>
  <c r="CC19" i="7"/>
  <c r="BB277" i="25"/>
  <c r="P364" i="25"/>
  <c r="CA41" i="7"/>
  <c r="BA277" i="25"/>
  <c r="O364" i="25"/>
  <c r="CB37" i="7"/>
  <c r="AJ272" i="25"/>
  <c r="CC35" i="8"/>
  <c r="CC11" i="7"/>
  <c r="BU365" i="25"/>
  <c r="AJ263" i="25"/>
  <c r="CC26" i="8"/>
  <c r="CC2" i="7"/>
  <c r="CC26" i="7" s="1"/>
  <c r="BA270" i="25"/>
  <c r="O357" i="25"/>
  <c r="AJ33" i="8"/>
  <c r="AJ9" i="7"/>
  <c r="AJ33" i="7" s="1"/>
  <c r="AY277" i="25"/>
  <c r="M364" i="25"/>
  <c r="AJ275" i="25"/>
  <c r="CC38" i="8"/>
  <c r="CC14" i="7"/>
  <c r="CC38" i="7" s="1"/>
  <c r="AJ268" i="25"/>
  <c r="CC31" i="8"/>
  <c r="CC7" i="7"/>
  <c r="CC31" i="7" s="1"/>
  <c r="AZ277" i="25"/>
  <c r="N364" i="25"/>
  <c r="AJ274" i="25"/>
  <c r="CC37" i="8"/>
  <c r="CC13" i="7"/>
  <c r="CB41" i="8"/>
  <c r="CB17" i="7"/>
  <c r="CB41" i="7" s="1"/>
  <c r="AJ265" i="25"/>
  <c r="CC28" i="8"/>
  <c r="CC4" i="7"/>
  <c r="CC28" i="7" s="1"/>
  <c r="AJ276" i="25"/>
  <c r="CC39" i="8"/>
  <c r="CC15" i="7"/>
  <c r="CC39" i="7" s="1"/>
  <c r="CB28" i="7"/>
  <c r="BG374" i="25"/>
  <c r="AJ282" i="25"/>
  <c r="CC45" i="8"/>
  <c r="CC21" i="7"/>
  <c r="CC45" i="7" s="1"/>
  <c r="BJ405" i="25"/>
  <c r="AJ281" i="25"/>
  <c r="CC44" i="8"/>
  <c r="CC20" i="7"/>
  <c r="CC44" i="7" s="1"/>
  <c r="CB46" i="7"/>
  <c r="CB26" i="7"/>
  <c r="AJ283" i="25"/>
  <c r="CC46" i="8"/>
  <c r="CC22" i="7"/>
  <c r="CC46" i="7" s="1"/>
  <c r="C40" i="8" l="1"/>
  <c r="C16" i="7"/>
  <c r="C40" i="7" s="1"/>
  <c r="S277" i="25"/>
  <c r="M40" i="8"/>
  <c r="M16" i="7"/>
  <c r="M40" i="7" s="1"/>
  <c r="N40" i="8"/>
  <c r="N16" i="7"/>
  <c r="N40" i="7" s="1"/>
  <c r="BV263" i="25"/>
  <c r="AJ350" i="25"/>
  <c r="BH332" i="25"/>
  <c r="V419" i="25"/>
  <c r="AI33" i="8"/>
  <c r="AI9" i="7"/>
  <c r="AI33" i="7" s="1"/>
  <c r="K33" i="8"/>
  <c r="K9" i="7"/>
  <c r="K33" i="7" s="1"/>
  <c r="BV276" i="25"/>
  <c r="AJ363" i="25"/>
  <c r="AZ364" i="25"/>
  <c r="AY364" i="25"/>
  <c r="BB364" i="25"/>
  <c r="P33" i="8"/>
  <c r="P9" i="7"/>
  <c r="P33" i="7" s="1"/>
  <c r="AM33" i="8"/>
  <c r="AM9" i="7"/>
  <c r="AM33" i="7" s="1"/>
  <c r="AX364" i="25"/>
  <c r="C33" i="8"/>
  <c r="C9" i="7"/>
  <c r="C33" i="7" s="1"/>
  <c r="O33" i="8"/>
  <c r="O9" i="7"/>
  <c r="O33" i="7" s="1"/>
  <c r="BV281" i="25"/>
  <c r="AJ368" i="25"/>
  <c r="U277" i="25"/>
  <c r="U40" i="8"/>
  <c r="U16" i="7"/>
  <c r="U40" i="7" s="1"/>
  <c r="W277" i="25"/>
  <c r="AC40" i="8"/>
  <c r="AC16" i="7"/>
  <c r="AC40" i="7" s="1"/>
  <c r="CC35" i="7"/>
  <c r="CC43" i="7"/>
  <c r="D33" i="8"/>
  <c r="D9" i="7"/>
  <c r="D33" i="7" s="1"/>
  <c r="X270" i="25"/>
  <c r="AG33" i="8"/>
  <c r="AG9" i="7"/>
  <c r="AG33" i="7" s="1"/>
  <c r="V277" i="25"/>
  <c r="Y40" i="8"/>
  <c r="Y16" i="7"/>
  <c r="Y40" i="7" s="1"/>
  <c r="AB33" i="8"/>
  <c r="AB9" i="7"/>
  <c r="AB33" i="7" s="1"/>
  <c r="V33" i="8"/>
  <c r="V9" i="7"/>
  <c r="V33" i="7" s="1"/>
  <c r="W40" i="8"/>
  <c r="W16" i="7"/>
  <c r="W40" i="7" s="1"/>
  <c r="AF40" i="8"/>
  <c r="AF16" i="7"/>
  <c r="AF40" i="7" s="1"/>
  <c r="L33" i="8"/>
  <c r="L9" i="7"/>
  <c r="L33" i="7" s="1"/>
  <c r="BN306" i="25"/>
  <c r="AB393" i="25"/>
  <c r="BV282" i="25"/>
  <c r="AJ369" i="25"/>
  <c r="BV265" i="25"/>
  <c r="AJ352" i="25"/>
  <c r="BV272" i="25"/>
  <c r="AJ359" i="25"/>
  <c r="BV280" i="25"/>
  <c r="AJ367" i="25"/>
  <c r="S40" i="8"/>
  <c r="S16" i="7"/>
  <c r="S40" i="7" s="1"/>
  <c r="AD40" i="8"/>
  <c r="AD16" i="7"/>
  <c r="AD40" i="7" s="1"/>
  <c r="P40" i="8"/>
  <c r="P16" i="7"/>
  <c r="P40" i="7" s="1"/>
  <c r="T33" i="8"/>
  <c r="T9" i="7"/>
  <c r="T33" i="7" s="1"/>
  <c r="Z40" i="8"/>
  <c r="Z16" i="7"/>
  <c r="Z40" i="7" s="1"/>
  <c r="V40" i="8"/>
  <c r="V16" i="7"/>
  <c r="V40" i="7" s="1"/>
  <c r="Y270" i="25"/>
  <c r="AK33" i="8"/>
  <c r="AK9" i="7"/>
  <c r="AK33" i="7" s="1"/>
  <c r="R270" i="25"/>
  <c r="I33" i="8"/>
  <c r="I9" i="7"/>
  <c r="I33" i="7" s="1"/>
  <c r="F40" i="8"/>
  <c r="F16" i="7"/>
  <c r="F40" i="7" s="1"/>
  <c r="AD33" i="8"/>
  <c r="AD9" i="7"/>
  <c r="AD33" i="7" s="1"/>
  <c r="AL33" i="8"/>
  <c r="AL9" i="7"/>
  <c r="AL33" i="7" s="1"/>
  <c r="Q270" i="25"/>
  <c r="E33" i="8"/>
  <c r="E9" i="7"/>
  <c r="E33" i="7" s="1"/>
  <c r="F33" i="8"/>
  <c r="F9" i="7"/>
  <c r="F33" i="7" s="1"/>
  <c r="W33" i="8"/>
  <c r="W9" i="7"/>
  <c r="W33" i="7" s="1"/>
  <c r="B33" i="8"/>
  <c r="B9" i="7"/>
  <c r="B33" i="7" s="1"/>
  <c r="S33" i="8"/>
  <c r="S9" i="7"/>
  <c r="S33" i="7" s="1"/>
  <c r="H33" i="8"/>
  <c r="H9" i="7"/>
  <c r="H33" i="7" s="1"/>
  <c r="G33" i="8"/>
  <c r="G9" i="7"/>
  <c r="G33" i="7" s="1"/>
  <c r="BV268" i="25"/>
  <c r="AJ355" i="25"/>
  <c r="R277" i="25"/>
  <c r="I40" i="8"/>
  <c r="I16" i="7"/>
  <c r="I40" i="7" s="1"/>
  <c r="AN33" i="8"/>
  <c r="AN9" i="7"/>
  <c r="AN33" i="7" s="1"/>
  <c r="J40" i="8"/>
  <c r="J16" i="7"/>
  <c r="J40" i="7" s="1"/>
  <c r="X40" i="8"/>
  <c r="X16" i="7"/>
  <c r="X40" i="7" s="1"/>
  <c r="T277" i="25"/>
  <c r="Q40" i="8"/>
  <c r="Q16" i="7"/>
  <c r="Q40" i="7" s="1"/>
  <c r="BA364" i="25"/>
  <c r="BB357" i="25"/>
  <c r="AE40" i="8"/>
  <c r="AE16" i="7"/>
  <c r="AE40" i="7" s="1"/>
  <c r="R40" i="8"/>
  <c r="R16" i="7"/>
  <c r="R40" i="7" s="1"/>
  <c r="AA33" i="8"/>
  <c r="AA9" i="7"/>
  <c r="AA33" i="7" s="1"/>
  <c r="X33" i="8"/>
  <c r="X9" i="7"/>
  <c r="X33" i="7" s="1"/>
  <c r="R33" i="8"/>
  <c r="R9" i="7"/>
  <c r="R33" i="7" s="1"/>
  <c r="L40" i="8"/>
  <c r="L16" i="7"/>
  <c r="L40" i="7" s="1"/>
  <c r="BV283" i="25"/>
  <c r="AJ370" i="25"/>
  <c r="S270" i="25"/>
  <c r="M33" i="8"/>
  <c r="M9" i="7"/>
  <c r="M33" i="7" s="1"/>
  <c r="B40" i="8"/>
  <c r="B16" i="7"/>
  <c r="B40" i="7" s="1"/>
  <c r="K40" i="8"/>
  <c r="K16" i="7"/>
  <c r="AE33" i="8"/>
  <c r="AE9" i="7"/>
  <c r="AE33" i="7" s="1"/>
  <c r="AB40" i="8"/>
  <c r="AB16" i="7"/>
  <c r="AB40" i="7" s="1"/>
  <c r="Z33" i="8"/>
  <c r="Z9" i="7"/>
  <c r="Z33" i="7" s="1"/>
  <c r="T270" i="25"/>
  <c r="Q33" i="8"/>
  <c r="Q9" i="7"/>
  <c r="Q33" i="7" s="1"/>
  <c r="BA357" i="25"/>
  <c r="U270" i="25"/>
  <c r="U33" i="8"/>
  <c r="U9" i="7"/>
  <c r="U33" i="7" s="1"/>
  <c r="J33" i="8"/>
  <c r="J9" i="7"/>
  <c r="J33" i="7" s="1"/>
  <c r="AA40" i="8"/>
  <c r="AA16" i="7"/>
  <c r="AA40" i="7" s="1"/>
  <c r="D40" i="8"/>
  <c r="D16" i="7"/>
  <c r="D40" i="7" s="1"/>
  <c r="AF33" i="8"/>
  <c r="AF9" i="7"/>
  <c r="AF33" i="7" s="1"/>
  <c r="AJ278" i="25"/>
  <c r="CC41" i="8"/>
  <c r="CC17" i="7"/>
  <c r="CC37" i="7"/>
  <c r="V270" i="25"/>
  <c r="Y33" i="8"/>
  <c r="Y9" i="7"/>
  <c r="Y33" i="7" s="1"/>
  <c r="N33" i="8"/>
  <c r="N9" i="7"/>
  <c r="N33" i="7" s="1"/>
  <c r="W270" i="25"/>
  <c r="AC33" i="8"/>
  <c r="AC9" i="7"/>
  <c r="AC33" i="7" s="1"/>
  <c r="BV275" i="25"/>
  <c r="AJ362" i="25"/>
  <c r="BV264" i="25"/>
  <c r="AJ351" i="25"/>
  <c r="G40" i="8"/>
  <c r="G16" i="7"/>
  <c r="G40" i="7" s="1"/>
  <c r="BV274" i="25"/>
  <c r="AJ361" i="25"/>
  <c r="Q277" i="25"/>
  <c r="E40" i="8"/>
  <c r="E16" i="7"/>
  <c r="E40" i="7" s="1"/>
  <c r="BH419" i="25" l="1"/>
  <c r="BF270" i="25"/>
  <c r="T357" i="25"/>
  <c r="BN393" i="25"/>
  <c r="BF277" i="25"/>
  <c r="T364" i="25"/>
  <c r="BV355" i="25"/>
  <c r="BE270" i="25"/>
  <c r="S357" i="25"/>
  <c r="BV359" i="25"/>
  <c r="BV350" i="25"/>
  <c r="BV351" i="25"/>
  <c r="BH270" i="25"/>
  <c r="V357" i="25"/>
  <c r="BI277" i="25"/>
  <c r="W364" i="25"/>
  <c r="BV363" i="25"/>
  <c r="BH277" i="25"/>
  <c r="V364" i="25"/>
  <c r="BV370" i="25"/>
  <c r="BD270" i="25"/>
  <c r="R357" i="25"/>
  <c r="O40" i="8"/>
  <c r="O16" i="7"/>
  <c r="O40" i="7" s="1"/>
  <c r="H40" i="8"/>
  <c r="H16" i="7"/>
  <c r="H40" i="7" s="1"/>
  <c r="CC41" i="7"/>
  <c r="BV362" i="25"/>
  <c r="BG277" i="25"/>
  <c r="U364" i="25"/>
  <c r="BV278" i="25"/>
  <c r="AJ365" i="25"/>
  <c r="BG270" i="25"/>
  <c r="U357" i="25"/>
  <c r="BC270" i="25"/>
  <c r="Q357" i="25"/>
  <c r="BV352" i="25"/>
  <c r="BJ270" i="25"/>
  <c r="X357" i="25"/>
  <c r="T40" i="8"/>
  <c r="T16" i="7"/>
  <c r="T40" i="7" s="1"/>
  <c r="BC277" i="25"/>
  <c r="Q364" i="25"/>
  <c r="BK270" i="25"/>
  <c r="Y357" i="25"/>
  <c r="K40" i="7"/>
  <c r="BV368" i="25"/>
  <c r="BE277" i="25"/>
  <c r="S364" i="25"/>
  <c r="BV361" i="25"/>
  <c r="BI270" i="25"/>
  <c r="W357" i="25"/>
  <c r="BV367" i="25"/>
  <c r="BV369" i="25"/>
  <c r="BD277" i="25"/>
  <c r="R364" i="25"/>
  <c r="BE364" i="25" l="1"/>
  <c r="BF364" i="25"/>
  <c r="BH357" i="25"/>
  <c r="BV365" i="25"/>
  <c r="BD364" i="25"/>
  <c r="BK318" i="25"/>
  <c r="Y405" i="25"/>
  <c r="BH364" i="25"/>
  <c r="BC364" i="25"/>
  <c r="BJ357" i="25"/>
  <c r="BG364" i="25"/>
  <c r="BE357" i="25"/>
  <c r="BF357" i="25"/>
  <c r="BD357" i="25"/>
  <c r="BI364" i="25"/>
  <c r="BK357" i="25"/>
  <c r="BH287" i="25"/>
  <c r="V374" i="25"/>
  <c r="BI357" i="25"/>
  <c r="BC357" i="25"/>
  <c r="BG357" i="25"/>
  <c r="BS340" i="25" l="1"/>
  <c r="AG427" i="25"/>
  <c r="BP30" i="8"/>
  <c r="BP6" i="7"/>
  <c r="BP30" i="7" s="1"/>
  <c r="BS336" i="25"/>
  <c r="AG423" i="25"/>
  <c r="BO34" i="8"/>
  <c r="BO10" i="7"/>
  <c r="BO34" i="7" s="1"/>
  <c r="BK405" i="25"/>
  <c r="BS324" i="25"/>
  <c r="AG411" i="25"/>
  <c r="BR288" i="25"/>
  <c r="AF375" i="25"/>
  <c r="BS331" i="25"/>
  <c r="AG418" i="25"/>
  <c r="BS301" i="25"/>
  <c r="AG388" i="25"/>
  <c r="BN29" i="8"/>
  <c r="BN5" i="7"/>
  <c r="BN29" i="7" s="1"/>
  <c r="BL40" i="8"/>
  <c r="BL16" i="7"/>
  <c r="BL40" i="7" s="1"/>
  <c r="BH374" i="25"/>
  <c r="BL33" i="8"/>
  <c r="BL9" i="7"/>
  <c r="BL33" i="7" s="1"/>
  <c r="BR301" i="25"/>
  <c r="AF388" i="25"/>
  <c r="BR43" i="8"/>
  <c r="BR19" i="7"/>
  <c r="BR43" i="7" s="1"/>
  <c r="BO40" i="8"/>
  <c r="BO16" i="7"/>
  <c r="BO40" i="7" s="1"/>
  <c r="BR331" i="25"/>
  <c r="AF418" i="25"/>
  <c r="BR46" i="8"/>
  <c r="BR22" i="7"/>
  <c r="BR46" i="7" s="1"/>
  <c r="BR31" i="8"/>
  <c r="BR7" i="7"/>
  <c r="BR31" i="7" s="1"/>
  <c r="BL36" i="8"/>
  <c r="BL12" i="7"/>
  <c r="BL36" i="7" s="1"/>
  <c r="BP34" i="8"/>
  <c r="BP10" i="7"/>
  <c r="BP34" i="7" s="1"/>
  <c r="BL29" i="8"/>
  <c r="BL5" i="7"/>
  <c r="BL29" i="7" s="1"/>
  <c r="BL47" i="8"/>
  <c r="BL23" i="7"/>
  <c r="BL47" i="7" s="1"/>
  <c r="BR45" i="8"/>
  <c r="BR21" i="7"/>
  <c r="BR45" i="7" s="1"/>
  <c r="BR299" i="25"/>
  <c r="AF386" i="25"/>
  <c r="BL34" i="8"/>
  <c r="BL10" i="7"/>
  <c r="BL34" i="7" s="1"/>
  <c r="BO29" i="8"/>
  <c r="BO5" i="7"/>
  <c r="BO29" i="7" s="1"/>
  <c r="BS312" i="25"/>
  <c r="AG399" i="25"/>
  <c r="BP32" i="8"/>
  <c r="BP8" i="7"/>
  <c r="BP32" i="7" s="1"/>
  <c r="BN28" i="8"/>
  <c r="BN4" i="7"/>
  <c r="BN28" i="7" s="1"/>
  <c r="BS330" i="25"/>
  <c r="AG417" i="25"/>
  <c r="BN33" i="8"/>
  <c r="BN9" i="7"/>
  <c r="BN33" i="7" s="1"/>
  <c r="BR26" i="8"/>
  <c r="BR2" i="7"/>
  <c r="BR26" i="7" s="1"/>
  <c r="BO33" i="8"/>
  <c r="BO9" i="7"/>
  <c r="BO33" i="7" s="1"/>
  <c r="BL32" i="8"/>
  <c r="BL8" i="7"/>
  <c r="BL32" i="7" s="1"/>
  <c r="BN34" i="8"/>
  <c r="BN10" i="7"/>
  <c r="BN34" i="7" s="1"/>
  <c r="BR37" i="8"/>
  <c r="BR13" i="7"/>
  <c r="BR37" i="7" s="1"/>
  <c r="BL30" i="8"/>
  <c r="BL6" i="7"/>
  <c r="BL30" i="7" s="1"/>
  <c r="BR312" i="25"/>
  <c r="AF399" i="25"/>
  <c r="BR319" i="25"/>
  <c r="AF406" i="25"/>
  <c r="BN40" i="8"/>
  <c r="BN16" i="7"/>
  <c r="BN40" i="7" s="1"/>
  <c r="BR44" i="8"/>
  <c r="BR20" i="7"/>
  <c r="BR44" i="7" s="1"/>
  <c r="BR342" i="25"/>
  <c r="AF429" i="25"/>
  <c r="BO36" i="8"/>
  <c r="BO12" i="7"/>
  <c r="BO36" i="7" s="1"/>
  <c r="BP40" i="8"/>
  <c r="BP16" i="7"/>
  <c r="BP40" i="7" s="1"/>
  <c r="BP29" i="8"/>
  <c r="BP5" i="7"/>
  <c r="BP29" i="7" s="1"/>
  <c r="BS305" i="25"/>
  <c r="AG392" i="25"/>
  <c r="BN36" i="8"/>
  <c r="BN12" i="7"/>
  <c r="BN36" i="7" s="1"/>
  <c r="BR27" i="8"/>
  <c r="BR3" i="7"/>
  <c r="BR27" i="7" s="1"/>
  <c r="BP36" i="8"/>
  <c r="BP12" i="7"/>
  <c r="BP36" i="7" s="1"/>
  <c r="BO30" i="8"/>
  <c r="BO6" i="7"/>
  <c r="BO30" i="7" s="1"/>
  <c r="BR42" i="8"/>
  <c r="BR18" i="7"/>
  <c r="BR42" i="7" s="1"/>
  <c r="BR336" i="25"/>
  <c r="AF423" i="25"/>
  <c r="BN37" i="8"/>
  <c r="BN13" i="7"/>
  <c r="BN37" i="7" s="1"/>
  <c r="BR38" i="8"/>
  <c r="BR14" i="7"/>
  <c r="BR38" i="7" s="1"/>
  <c r="BR35" i="8"/>
  <c r="BR11" i="7"/>
  <c r="BR35" i="7" s="1"/>
  <c r="BS319" i="25"/>
  <c r="AG406" i="25"/>
  <c r="BR330" i="25"/>
  <c r="AF417" i="25"/>
  <c r="BO47" i="8"/>
  <c r="BO23" i="7"/>
  <c r="BO47" i="7" s="1"/>
  <c r="BN47" i="8"/>
  <c r="BN23" i="7"/>
  <c r="BN47" i="7" s="1"/>
  <c r="BR305" i="25"/>
  <c r="AF392" i="25"/>
  <c r="BR340" i="25"/>
  <c r="AF427" i="25"/>
  <c r="BN32" i="8"/>
  <c r="BN8" i="7"/>
  <c r="BN32" i="7" s="1"/>
  <c r="BP47" i="8"/>
  <c r="BP23" i="7"/>
  <c r="BP47" i="7" s="1"/>
  <c r="BS288" i="25"/>
  <c r="AG375" i="25"/>
  <c r="BR39" i="8"/>
  <c r="BR15" i="7"/>
  <c r="BR39" i="7" s="1"/>
  <c r="BR324" i="25"/>
  <c r="AF411" i="25"/>
  <c r="BS342" i="25"/>
  <c r="AG429" i="25"/>
  <c r="BP33" i="8"/>
  <c r="BP9" i="7"/>
  <c r="BP33" i="7" s="1"/>
  <c r="BR41" i="8"/>
  <c r="BR17" i="7"/>
  <c r="BR41" i="7" s="1"/>
  <c r="BN30" i="8"/>
  <c r="BN6" i="7"/>
  <c r="BN30" i="7" s="1"/>
  <c r="BS299" i="25"/>
  <c r="AG386" i="25"/>
  <c r="BR28" i="8"/>
  <c r="BR4" i="7"/>
  <c r="BR28" i="7" s="1"/>
  <c r="BO32" i="8"/>
  <c r="BO8" i="7"/>
  <c r="BO32" i="7" s="1"/>
  <c r="BN35" i="8" l="1"/>
  <c r="BN11" i="7"/>
  <c r="BN35" i="7" s="1"/>
  <c r="BS417" i="25"/>
  <c r="AG267" i="25"/>
  <c r="BQ30" i="8"/>
  <c r="BQ6" i="7"/>
  <c r="BQ30" i="7" s="1"/>
  <c r="AF271" i="25"/>
  <c r="BM34" i="8"/>
  <c r="BM10" i="7"/>
  <c r="BM34" i="7" s="1"/>
  <c r="BS388" i="25"/>
  <c r="AG270" i="25"/>
  <c r="BQ33" i="8"/>
  <c r="BQ9" i="7"/>
  <c r="BQ33" i="7" s="1"/>
  <c r="BN41" i="8"/>
  <c r="BN17" i="7"/>
  <c r="BN41" i="7" s="1"/>
  <c r="BN39" i="8"/>
  <c r="BN15" i="7"/>
  <c r="BN39" i="7" s="1"/>
  <c r="BT43" i="8"/>
  <c r="BT19" i="7"/>
  <c r="BT43" i="7" s="1"/>
  <c r="BN46" i="8"/>
  <c r="BN22" i="7"/>
  <c r="BN46" i="7" s="1"/>
  <c r="BR399" i="25"/>
  <c r="AG273" i="25"/>
  <c r="BQ36" i="8"/>
  <c r="BQ12" i="7"/>
  <c r="BQ36" i="7" s="1"/>
  <c r="BT35" i="8"/>
  <c r="BT11" i="7"/>
  <c r="BT35" i="7" s="1"/>
  <c r="BS38" i="8"/>
  <c r="BS14" i="7"/>
  <c r="BS38" i="7" s="1"/>
  <c r="BT44" i="8"/>
  <c r="BT20" i="7"/>
  <c r="BT44" i="7" s="1"/>
  <c r="BS35" i="8"/>
  <c r="BS11" i="7"/>
  <c r="BS35" i="7" s="1"/>
  <c r="BN27" i="8"/>
  <c r="BN3" i="7"/>
  <c r="BN27" i="7" s="1"/>
  <c r="BN31" i="8"/>
  <c r="BN7" i="7"/>
  <c r="BN31" i="7" s="1"/>
  <c r="AF269" i="25"/>
  <c r="BM32" i="8"/>
  <c r="BM8" i="7"/>
  <c r="BM32" i="7" s="1"/>
  <c r="BR411" i="25"/>
  <c r="BR418" i="25"/>
  <c r="BS423" i="25"/>
  <c r="BS44" i="8"/>
  <c r="BS20" i="7"/>
  <c r="BS44" i="7" s="1"/>
  <c r="BS386" i="25"/>
  <c r="BR423" i="25"/>
  <c r="AG269" i="25"/>
  <c r="BQ32" i="8"/>
  <c r="BQ8" i="7"/>
  <c r="BQ32" i="7" s="1"/>
  <c r="BS418" i="25"/>
  <c r="BO28" i="8"/>
  <c r="BO4" i="7"/>
  <c r="BO28" i="7" s="1"/>
  <c r="BR427" i="25"/>
  <c r="BT39" i="8"/>
  <c r="BT15" i="7"/>
  <c r="BT39" i="7" s="1"/>
  <c r="BN43" i="8"/>
  <c r="BN19" i="7"/>
  <c r="BN43" i="7" s="1"/>
  <c r="AF270" i="25"/>
  <c r="BM33" i="8"/>
  <c r="BM9" i="7"/>
  <c r="BM33" i="7" s="1"/>
  <c r="BR429" i="25"/>
  <c r="AF273" i="25"/>
  <c r="BM36" i="8"/>
  <c r="BM12" i="7"/>
  <c r="BM36" i="7" s="1"/>
  <c r="BR386" i="25"/>
  <c r="BS37" i="8"/>
  <c r="BS13" i="7"/>
  <c r="BS37" i="7" s="1"/>
  <c r="BP45" i="8"/>
  <c r="BP21" i="7"/>
  <c r="BP45" i="7" s="1"/>
  <c r="BS42" i="8"/>
  <c r="BS18" i="7"/>
  <c r="BS42" i="7" s="1"/>
  <c r="BS28" i="8"/>
  <c r="BS4" i="7"/>
  <c r="BS28" i="7" s="1"/>
  <c r="BS31" i="8"/>
  <c r="BS7" i="7"/>
  <c r="BS31" i="7" s="1"/>
  <c r="BT31" i="8"/>
  <c r="BT7" i="7"/>
  <c r="BT31" i="7" s="1"/>
  <c r="BS46" i="8"/>
  <c r="BS22" i="7"/>
  <c r="BS46" i="7" s="1"/>
  <c r="BR392" i="25"/>
  <c r="BR375" i="25"/>
  <c r="BT38" i="8"/>
  <c r="BT14" i="7"/>
  <c r="BT38" i="7" s="1"/>
  <c r="BN38" i="8"/>
  <c r="BN14" i="7"/>
  <c r="BN38" i="7" s="1"/>
  <c r="BT37" i="8"/>
  <c r="BT13" i="7"/>
  <c r="BT37" i="7" s="1"/>
  <c r="BO37" i="8"/>
  <c r="BO13" i="7"/>
  <c r="BO37" i="7" s="1"/>
  <c r="BP26" i="8"/>
  <c r="BP2" i="7"/>
  <c r="BP26" i="7" s="1"/>
  <c r="BS26" i="8"/>
  <c r="BS2" i="7"/>
  <c r="BS26" i="7" s="1"/>
  <c r="BS392" i="25"/>
  <c r="BT46" i="8"/>
  <c r="BT22" i="7"/>
  <c r="BT46" i="7" s="1"/>
  <c r="BS41" i="8"/>
  <c r="BS17" i="7"/>
  <c r="BS41" i="7" s="1"/>
  <c r="AF277" i="25"/>
  <c r="BM40" i="8"/>
  <c r="BM16" i="7"/>
  <c r="BM40" i="7" s="1"/>
  <c r="BS406" i="25"/>
  <c r="BT28" i="8"/>
  <c r="BT4" i="7"/>
  <c r="BT28" i="7" s="1"/>
  <c r="AF266" i="25"/>
  <c r="BM29" i="8"/>
  <c r="BM5" i="7"/>
  <c r="BM29" i="7" s="1"/>
  <c r="F72" i="13"/>
  <c r="BT42" i="8"/>
  <c r="BT18" i="7"/>
  <c r="BS39" i="8"/>
  <c r="BS15" i="7"/>
  <c r="BS39" i="7" s="1"/>
  <c r="BI332" i="25"/>
  <c r="W419" i="25"/>
  <c r="BN45" i="8"/>
  <c r="BN21" i="7"/>
  <c r="BN45" i="7" s="1"/>
  <c r="BS375" i="25"/>
  <c r="AG277" i="25"/>
  <c r="BQ40" i="8"/>
  <c r="BQ16" i="7"/>
  <c r="BQ40" i="7" s="1"/>
  <c r="BO45" i="8"/>
  <c r="BO21" i="7"/>
  <c r="BO45" i="7" s="1"/>
  <c r="BR417" i="25"/>
  <c r="BN44" i="8"/>
  <c r="BN20" i="7"/>
  <c r="BN44" i="7" s="1"/>
  <c r="BT45" i="8"/>
  <c r="BT21" i="7"/>
  <c r="BT45" i="7" s="1"/>
  <c r="BT26" i="8"/>
  <c r="BT2" i="7"/>
  <c r="BT26" i="7" s="1"/>
  <c r="BT27" i="8"/>
  <c r="BT3" i="7"/>
  <c r="BT27" i="7" s="1"/>
  <c r="BN42" i="8"/>
  <c r="BN18" i="7"/>
  <c r="BN42" i="7" s="1"/>
  <c r="BS45" i="8"/>
  <c r="BS21" i="7"/>
  <c r="BS45" i="7" s="1"/>
  <c r="BS399" i="25"/>
  <c r="BO41" i="8"/>
  <c r="BO17" i="7"/>
  <c r="BO41" i="7" s="1"/>
  <c r="BO26" i="8"/>
  <c r="BO2" i="7"/>
  <c r="BO26" i="7" s="1"/>
  <c r="BN26" i="8"/>
  <c r="BN2" i="7"/>
  <c r="BN26" i="7" s="1"/>
  <c r="BO306" i="25"/>
  <c r="AC393" i="25"/>
  <c r="AG284" i="25"/>
  <c r="BQ47" i="8"/>
  <c r="BQ23" i="7"/>
  <c r="BQ47" i="7" s="1"/>
  <c r="BS411" i="25"/>
  <c r="AG266" i="25"/>
  <c r="BQ29" i="8"/>
  <c r="BQ5" i="7"/>
  <c r="BQ29" i="7" s="1"/>
  <c r="AG271" i="25"/>
  <c r="BQ34" i="8"/>
  <c r="BQ10" i="7"/>
  <c r="BQ34" i="7" s="1"/>
  <c r="BT41" i="8"/>
  <c r="BT17" i="7"/>
  <c r="BT41" i="7" s="1"/>
  <c r="BR388" i="25"/>
  <c r="BS427" i="25"/>
  <c r="BP41" i="8"/>
  <c r="BP17" i="7"/>
  <c r="BP41" i="7" s="1"/>
  <c r="BS43" i="8"/>
  <c r="BS19" i="7"/>
  <c r="BS43" i="7" s="1"/>
  <c r="BS27" i="8"/>
  <c r="BS3" i="7"/>
  <c r="BS27" i="7" s="1"/>
  <c r="BS429" i="25"/>
  <c r="AF284" i="25"/>
  <c r="BM47" i="8"/>
  <c r="BM23" i="7"/>
  <c r="BM47" i="7" s="1"/>
  <c r="AF267" i="25"/>
  <c r="BM30" i="8"/>
  <c r="BM6" i="7"/>
  <c r="BM30" i="7" s="1"/>
  <c r="BR406" i="25"/>
  <c r="BS277" i="25" l="1"/>
  <c r="AG364" i="25"/>
  <c r="BR266" i="25"/>
  <c r="AF353" i="25"/>
  <c r="BR273" i="25"/>
  <c r="AF360" i="25"/>
  <c r="BR267" i="25"/>
  <c r="AF354" i="25"/>
  <c r="BP38" i="8"/>
  <c r="BP14" i="7"/>
  <c r="BP38" i="7" s="1"/>
  <c r="BR277" i="25"/>
  <c r="AF364" i="25"/>
  <c r="BP27" i="8"/>
  <c r="BP3" i="7"/>
  <c r="BP27" i="7" s="1"/>
  <c r="BO44" i="8"/>
  <c r="BO20" i="7"/>
  <c r="BO44" i="7" s="1"/>
  <c r="BP28" i="8"/>
  <c r="BP4" i="7"/>
  <c r="BP28" i="7" s="1"/>
  <c r="BS266" i="25"/>
  <c r="AG353" i="25"/>
  <c r="BI419" i="25"/>
  <c r="BR269" i="25"/>
  <c r="AF356" i="25"/>
  <c r="BP39" i="8"/>
  <c r="BP15" i="7"/>
  <c r="BP39" i="7" s="1"/>
  <c r="BP37" i="8"/>
  <c r="BP13" i="7"/>
  <c r="BP37" i="7" s="1"/>
  <c r="BR271" i="25"/>
  <c r="AF358" i="25"/>
  <c r="BP31" i="8"/>
  <c r="BP7" i="7"/>
  <c r="BP31" i="7" s="1"/>
  <c r="BO43" i="8"/>
  <c r="BO19" i="7"/>
  <c r="BO43" i="7" s="1"/>
  <c r="BO27" i="8"/>
  <c r="BO3" i="7"/>
  <c r="BO27" i="7" s="1"/>
  <c r="BR284" i="25"/>
  <c r="AF371" i="25"/>
  <c r="BP46" i="8"/>
  <c r="BP22" i="7"/>
  <c r="BP46" i="7" s="1"/>
  <c r="BS267" i="25"/>
  <c r="AG354" i="25"/>
  <c r="BP35" i="8"/>
  <c r="BP11" i="7"/>
  <c r="BP35" i="7" s="1"/>
  <c r="BT42" i="7"/>
  <c r="G72" i="13"/>
  <c r="H72" i="13" s="1"/>
  <c r="BR270" i="25"/>
  <c r="AF357" i="25"/>
  <c r="BS273" i="25"/>
  <c r="AG360" i="25"/>
  <c r="BP42" i="8"/>
  <c r="BP18" i="7"/>
  <c r="BP42" i="7" s="1"/>
  <c r="BO35" i="8"/>
  <c r="BO11" i="7"/>
  <c r="BO35" i="7" s="1"/>
  <c r="BO39" i="8"/>
  <c r="BO15" i="7"/>
  <c r="BO39" i="7" s="1"/>
  <c r="BO42" i="8"/>
  <c r="BO18" i="7"/>
  <c r="BO42" i="7" s="1"/>
  <c r="BS284" i="25"/>
  <c r="AG371" i="25"/>
  <c r="BO31" i="8"/>
  <c r="BO7" i="7"/>
  <c r="BO31" i="7" s="1"/>
  <c r="BO393" i="25"/>
  <c r="BS270" i="25"/>
  <c r="AG357" i="25"/>
  <c r="BP44" i="8"/>
  <c r="BP20" i="7"/>
  <c r="BP44" i="7" s="1"/>
  <c r="BO38" i="8"/>
  <c r="BO14" i="7"/>
  <c r="BO38" i="7" s="1"/>
  <c r="BO46" i="8"/>
  <c r="BO22" i="7"/>
  <c r="BO46" i="7" s="1"/>
  <c r="BP43" i="8"/>
  <c r="BP19" i="7"/>
  <c r="BP43" i="7" s="1"/>
  <c r="BS271" i="25"/>
  <c r="AG358" i="25"/>
  <c r="BS269" i="25"/>
  <c r="AG356" i="25"/>
  <c r="BR357" i="25" l="1"/>
  <c r="BR360" i="25"/>
  <c r="BS358" i="25"/>
  <c r="BS357" i="25"/>
  <c r="BR358" i="25"/>
  <c r="BR356" i="25"/>
  <c r="BI287" i="25"/>
  <c r="W374" i="25"/>
  <c r="BR364" i="25"/>
  <c r="BR353" i="25"/>
  <c r="BS356" i="25"/>
  <c r="BR371" i="25"/>
  <c r="BS354" i="25"/>
  <c r="BS353" i="25"/>
  <c r="BS360" i="25"/>
  <c r="BR354" i="25"/>
  <c r="BS364" i="25"/>
  <c r="BS371" i="25"/>
  <c r="AY319" i="25" l="1"/>
  <c r="M406" i="25"/>
  <c r="BH324" i="25"/>
  <c r="V411" i="25"/>
  <c r="BC299" i="25"/>
  <c r="Q386" i="25"/>
  <c r="AO312" i="25"/>
  <c r="C399" i="25"/>
  <c r="BF330" i="25"/>
  <c r="T417" i="25"/>
  <c r="AW312" i="25"/>
  <c r="K399" i="25"/>
  <c r="BM324" i="25"/>
  <c r="AA411" i="25"/>
  <c r="AW269" i="25"/>
  <c r="K356" i="25"/>
  <c r="AR312" i="25"/>
  <c r="F399" i="25"/>
  <c r="AE30" i="8"/>
  <c r="AE6" i="7"/>
  <c r="AE30" i="7" s="1"/>
  <c r="AQ330" i="25"/>
  <c r="E417" i="25"/>
  <c r="BB330" i="25"/>
  <c r="P417" i="25"/>
  <c r="BF319" i="25"/>
  <c r="T406" i="25"/>
  <c r="BL288" i="25"/>
  <c r="Z375" i="25"/>
  <c r="AN312" i="25"/>
  <c r="B399" i="25"/>
  <c r="AU267" i="25"/>
  <c r="I354" i="25"/>
  <c r="AN269" i="25"/>
  <c r="B356" i="25"/>
  <c r="BK330" i="25"/>
  <c r="Y417" i="25"/>
  <c r="BD330" i="25"/>
  <c r="R417" i="25"/>
  <c r="BK319" i="25"/>
  <c r="Y406" i="25"/>
  <c r="AZ267" i="25"/>
  <c r="N354" i="25"/>
  <c r="AS319" i="25"/>
  <c r="G406" i="25"/>
  <c r="AN267" i="25"/>
  <c r="B354" i="25"/>
  <c r="BL319" i="25"/>
  <c r="Z406" i="25"/>
  <c r="BN319" i="25"/>
  <c r="AB406" i="25"/>
  <c r="AU330" i="25"/>
  <c r="I417" i="25"/>
  <c r="AV299" i="25"/>
  <c r="J386" i="25"/>
  <c r="AW271" i="25"/>
  <c r="K358" i="25"/>
  <c r="BN299" i="25"/>
  <c r="AB386" i="25"/>
  <c r="BI324" i="25"/>
  <c r="W411" i="25"/>
  <c r="BC330" i="25"/>
  <c r="Q417" i="25"/>
  <c r="BF288" i="25"/>
  <c r="T375" i="25"/>
  <c r="Z30" i="8"/>
  <c r="Z6" i="7"/>
  <c r="Z30" i="7" s="1"/>
  <c r="AS330" i="25"/>
  <c r="G417" i="25"/>
  <c r="AT271" i="25"/>
  <c r="H358" i="25"/>
  <c r="AY267" i="25"/>
  <c r="M354" i="25"/>
  <c r="AZ324" i="25"/>
  <c r="N411" i="25"/>
  <c r="BH319" i="25"/>
  <c r="V406" i="25"/>
  <c r="AQ299" i="25"/>
  <c r="E386" i="25"/>
  <c r="BE340" i="25"/>
  <c r="S427" i="25"/>
  <c r="L30" i="8"/>
  <c r="L6" i="7"/>
  <c r="L30" i="7" s="1"/>
  <c r="S30" i="8"/>
  <c r="S6" i="7"/>
  <c r="S30" i="7" s="1"/>
  <c r="BC288" i="25"/>
  <c r="Q375" i="25"/>
  <c r="AQ342" i="25"/>
  <c r="E429" i="25"/>
  <c r="AN30" i="8"/>
  <c r="AN6" i="7"/>
  <c r="AN30" i="7" s="1"/>
  <c r="BG299" i="25"/>
  <c r="U386" i="25"/>
  <c r="BD324" i="25"/>
  <c r="R411" i="25"/>
  <c r="AO267" i="25"/>
  <c r="C354" i="25"/>
  <c r="AU340" i="25"/>
  <c r="I427" i="25"/>
  <c r="AT330" i="25"/>
  <c r="H417" i="25"/>
  <c r="AP319" i="25"/>
  <c r="D406" i="25"/>
  <c r="AV330" i="25"/>
  <c r="J417" i="25"/>
  <c r="BI312" i="25"/>
  <c r="W399" i="25"/>
  <c r="AU271" i="25"/>
  <c r="I358" i="25"/>
  <c r="AO324" i="25"/>
  <c r="C411" i="25"/>
  <c r="BG288" i="25"/>
  <c r="U375" i="25"/>
  <c r="BI319" i="25"/>
  <c r="W406" i="25"/>
  <c r="AY342" i="25"/>
  <c r="M429" i="25"/>
  <c r="BL305" i="25"/>
  <c r="Z392" i="25"/>
  <c r="AQ271" i="25"/>
  <c r="E358" i="25"/>
  <c r="D34" i="8"/>
  <c r="D10" i="7"/>
  <c r="D34" i="7" s="1"/>
  <c r="BE319" i="25"/>
  <c r="S406" i="25"/>
  <c r="B30" i="8"/>
  <c r="B6" i="7"/>
  <c r="B30" i="7" s="1"/>
  <c r="AW330" i="25"/>
  <c r="K417" i="25"/>
  <c r="AR319" i="25"/>
  <c r="F406" i="25"/>
  <c r="BB342" i="25"/>
  <c r="P429" i="25"/>
  <c r="BA340" i="25"/>
  <c r="O427" i="25"/>
  <c r="O30" i="8"/>
  <c r="O6" i="7"/>
  <c r="O30" i="7" s="1"/>
  <c r="AD30" i="8"/>
  <c r="AD6" i="7"/>
  <c r="AD30" i="7" s="1"/>
  <c r="F34" i="8"/>
  <c r="F10" i="7"/>
  <c r="F34" i="7" s="1"/>
  <c r="BC312" i="25"/>
  <c r="Q399" i="25"/>
  <c r="AX342" i="25"/>
  <c r="L429" i="25"/>
  <c r="AY324" i="25"/>
  <c r="M411" i="25"/>
  <c r="BJ288" i="25"/>
  <c r="X375" i="25"/>
  <c r="AW319" i="25"/>
  <c r="K406" i="25"/>
  <c r="AH30" i="8"/>
  <c r="AH6" i="7"/>
  <c r="AH30" i="7" s="1"/>
  <c r="V30" i="8"/>
  <c r="V6" i="7"/>
  <c r="V30" i="7" s="1"/>
  <c r="BA324" i="25"/>
  <c r="O411" i="25"/>
  <c r="AS312" i="25"/>
  <c r="G399" i="25"/>
  <c r="BE324" i="25"/>
  <c r="S411" i="25"/>
  <c r="AU305" i="25"/>
  <c r="I392" i="25"/>
  <c r="BQ342" i="25"/>
  <c r="AE429" i="25"/>
  <c r="BB305" i="25"/>
  <c r="P392" i="25"/>
  <c r="K30" i="8"/>
  <c r="K6" i="7"/>
  <c r="K30" i="7" s="1"/>
  <c r="BH288" i="25"/>
  <c r="V375" i="25"/>
  <c r="BD305" i="25"/>
  <c r="R392" i="25"/>
  <c r="BK299" i="25"/>
  <c r="Y386" i="25"/>
  <c r="BQ305" i="25"/>
  <c r="AE392" i="25"/>
  <c r="BG319" i="25"/>
  <c r="U406" i="25"/>
  <c r="BC342" i="25"/>
  <c r="Q429" i="25"/>
  <c r="BG340" i="25"/>
  <c r="U427" i="25"/>
  <c r="BI330" i="25"/>
  <c r="W417" i="25"/>
  <c r="BF299" i="25"/>
  <c r="T386" i="25"/>
  <c r="AN330" i="25"/>
  <c r="B417" i="25"/>
  <c r="AR271" i="25"/>
  <c r="F358" i="25"/>
  <c r="BK324" i="25"/>
  <c r="Y411" i="25"/>
  <c r="AZ271" i="25"/>
  <c r="N358" i="25"/>
  <c r="BG312" i="25"/>
  <c r="U399" i="25"/>
  <c r="AV312" i="25"/>
  <c r="J399" i="25"/>
  <c r="AQ324" i="25"/>
  <c r="E411" i="25"/>
  <c r="BH299" i="25"/>
  <c r="V386" i="25"/>
  <c r="AY271" i="25"/>
  <c r="M358" i="25"/>
  <c r="AP340" i="25"/>
  <c r="D427" i="25"/>
  <c r="AY340" i="25"/>
  <c r="M427" i="25"/>
  <c r="BN342" i="25"/>
  <c r="AB429" i="25"/>
  <c r="AO340" i="25"/>
  <c r="C427" i="25"/>
  <c r="G30" i="8"/>
  <c r="G6" i="7"/>
  <c r="G30" i="7" s="1"/>
  <c r="AY312" i="25"/>
  <c r="M399" i="25"/>
  <c r="BO299" i="25"/>
  <c r="AC386" i="25"/>
  <c r="BH330" i="25"/>
  <c r="V417" i="25"/>
  <c r="AZ305" i="25"/>
  <c r="N392" i="25"/>
  <c r="BD340" i="25"/>
  <c r="R427" i="25"/>
  <c r="AS267" i="25"/>
  <c r="G354" i="25"/>
  <c r="BI374" i="25"/>
  <c r="AR342" i="25"/>
  <c r="F429" i="25"/>
  <c r="AO342" i="25"/>
  <c r="C429" i="25"/>
  <c r="BM342" i="25"/>
  <c r="AA429" i="25"/>
  <c r="W30" i="8"/>
  <c r="W6" i="7"/>
  <c r="W30" i="7" s="1"/>
  <c r="BB288" i="25"/>
  <c r="P375" i="25"/>
  <c r="AX324" i="25"/>
  <c r="L411" i="25"/>
  <c r="BA267" i="25"/>
  <c r="O354" i="25"/>
  <c r="BQ299" i="25"/>
  <c r="AE386" i="25"/>
  <c r="AS340" i="25"/>
  <c r="G427" i="25"/>
  <c r="BN324" i="25"/>
  <c r="AB411" i="25"/>
  <c r="AW288" i="25"/>
  <c r="K375" i="25"/>
  <c r="AX340" i="25"/>
  <c r="L427" i="25"/>
  <c r="BA312" i="25"/>
  <c r="O399" i="25"/>
  <c r="AS269" i="25"/>
  <c r="G356" i="25"/>
  <c r="AV342" i="25"/>
  <c r="J429" i="25"/>
  <c r="AP269" i="25"/>
  <c r="D356" i="25"/>
  <c r="AZ269" i="25"/>
  <c r="N356" i="25"/>
  <c r="F30" i="8"/>
  <c r="F6" i="7"/>
  <c r="F30" i="7" s="1"/>
  <c r="AW305" i="25"/>
  <c r="K392" i="25"/>
  <c r="N30" i="8"/>
  <c r="N6" i="7"/>
  <c r="N30" i="7" s="1"/>
  <c r="BG330" i="25"/>
  <c r="U417" i="25"/>
  <c r="BA299" i="25"/>
  <c r="O386" i="25"/>
  <c r="BK288" i="25"/>
  <c r="Y375" i="25"/>
  <c r="BJ299" i="25"/>
  <c r="X386" i="25"/>
  <c r="AY305" i="25"/>
  <c r="M392" i="25"/>
  <c r="BL299" i="25"/>
  <c r="Z386" i="25"/>
  <c r="BK305" i="25"/>
  <c r="Y392" i="25"/>
  <c r="AP299" i="25"/>
  <c r="D386" i="25"/>
  <c r="AR288" i="25"/>
  <c r="F375" i="25"/>
  <c r="BD342" i="25"/>
  <c r="R429" i="25"/>
  <c r="BM319" i="25"/>
  <c r="AA406" i="25"/>
  <c r="BL324" i="25"/>
  <c r="Z411" i="25"/>
  <c r="BO319" i="25"/>
  <c r="AC406" i="25"/>
  <c r="BJ312" i="25"/>
  <c r="X399" i="25"/>
  <c r="BB319" i="25"/>
  <c r="P406" i="25"/>
  <c r="AP267" i="25"/>
  <c r="D354" i="25"/>
  <c r="BB312" i="25"/>
  <c r="P399" i="25"/>
  <c r="BI342" i="25"/>
  <c r="W429" i="25"/>
  <c r="BK342" i="25"/>
  <c r="Y429" i="25"/>
  <c r="BQ319" i="25"/>
  <c r="AE406" i="25"/>
  <c r="BE305" i="25"/>
  <c r="S392" i="25"/>
  <c r="B34" i="8"/>
  <c r="B10" i="7"/>
  <c r="B34" i="7" s="1"/>
  <c r="BB340" i="25"/>
  <c r="P427" i="25"/>
  <c r="AZ312" i="25"/>
  <c r="N399" i="25"/>
  <c r="AR305" i="25"/>
  <c r="F392" i="25"/>
  <c r="BB299" i="25"/>
  <c r="P386" i="25"/>
  <c r="C34" i="8"/>
  <c r="C10" i="7"/>
  <c r="C34" i="7" s="1"/>
  <c r="BJ330" i="25"/>
  <c r="X417" i="25"/>
  <c r="AP342" i="25"/>
  <c r="D429" i="25"/>
  <c r="BB269" i="25"/>
  <c r="P356" i="25"/>
  <c r="AS288" i="25"/>
  <c r="G375" i="25"/>
  <c r="BH312" i="25"/>
  <c r="V399" i="25"/>
  <c r="AW267" i="25"/>
  <c r="K354" i="25"/>
  <c r="BG342" i="25"/>
  <c r="U429" i="25"/>
  <c r="BF312" i="25"/>
  <c r="T399" i="25"/>
  <c r="BA330" i="25"/>
  <c r="O417" i="25"/>
  <c r="AN319" i="25"/>
  <c r="B406" i="25"/>
  <c r="AU319" i="25"/>
  <c r="I406" i="25"/>
  <c r="AQ269" i="25"/>
  <c r="E356" i="25"/>
  <c r="AZ288" i="25"/>
  <c r="N375" i="25"/>
  <c r="AV271" i="25"/>
  <c r="J358" i="25"/>
  <c r="AJ30" i="8"/>
  <c r="AJ6" i="7"/>
  <c r="AJ30" i="7" s="1"/>
  <c r="AP305" i="25"/>
  <c r="D392" i="25"/>
  <c r="BB271" i="25"/>
  <c r="P358" i="25"/>
  <c r="BF340" i="25"/>
  <c r="T427" i="25"/>
  <c r="AS305" i="25"/>
  <c r="G392" i="25"/>
  <c r="AO305" i="25"/>
  <c r="C392" i="25"/>
  <c r="AS271" i="25"/>
  <c r="G358" i="25"/>
  <c r="X30" i="8"/>
  <c r="X6" i="7"/>
  <c r="X30" i="7" s="1"/>
  <c r="BL312" i="25"/>
  <c r="Z399" i="25"/>
  <c r="AT267" i="25"/>
  <c r="H354" i="25"/>
  <c r="BO305" i="25"/>
  <c r="AC392" i="25"/>
  <c r="BG324" i="25"/>
  <c r="U411" i="25"/>
  <c r="BE288" i="25"/>
  <c r="S375" i="25"/>
  <c r="AX330" i="25"/>
  <c r="L417" i="25"/>
  <c r="C30" i="8"/>
  <c r="C6" i="7"/>
  <c r="C30" i="7" s="1"/>
  <c r="BJ319" i="25"/>
  <c r="X406" i="25"/>
  <c r="BM288" i="25"/>
  <c r="AA375" i="25"/>
  <c r="AU288" i="25"/>
  <c r="I375" i="25"/>
  <c r="BN305" i="25"/>
  <c r="AB392" i="25"/>
  <c r="AR324" i="25"/>
  <c r="F411" i="25"/>
  <c r="BC319" i="25"/>
  <c r="Q406" i="25"/>
  <c r="AQ319" i="25"/>
  <c r="E406" i="25"/>
  <c r="AX271" i="25"/>
  <c r="L358" i="25"/>
  <c r="BJ324" i="25"/>
  <c r="X411" i="25"/>
  <c r="AV319" i="25"/>
  <c r="J406" i="25"/>
  <c r="T30" i="8"/>
  <c r="T6" i="7"/>
  <c r="T30" i="7" s="1"/>
  <c r="BC305" i="25"/>
  <c r="Q392" i="25"/>
  <c r="AN305" i="25"/>
  <c r="B392" i="25"/>
  <c r="AX305" i="25"/>
  <c r="L392" i="25"/>
  <c r="AV267" i="25"/>
  <c r="J354" i="25"/>
  <c r="AP312" i="25"/>
  <c r="D399" i="25"/>
  <c r="BP299" i="25"/>
  <c r="AD386" i="25"/>
  <c r="BI305" i="25"/>
  <c r="W392" i="25"/>
  <c r="AT342" i="25"/>
  <c r="H429" i="25"/>
  <c r="BA342" i="25"/>
  <c r="O429" i="25"/>
  <c r="BJ305" i="25"/>
  <c r="X392" i="25"/>
  <c r="AP324" i="25"/>
  <c r="D411" i="25"/>
  <c r="BM312" i="25"/>
  <c r="AA399" i="25"/>
  <c r="AV340" i="25"/>
  <c r="J427" i="25"/>
  <c r="AP288" i="25"/>
  <c r="D375" i="25"/>
  <c r="AT340" i="25"/>
  <c r="H427" i="25"/>
  <c r="BF342" i="25"/>
  <c r="T429" i="25"/>
  <c r="AO271" i="25"/>
  <c r="C358" i="25"/>
  <c r="AW340" i="25"/>
  <c r="K427" i="25"/>
  <c r="AX299" i="25"/>
  <c r="L386" i="25"/>
  <c r="BI288" i="25"/>
  <c r="W375" i="25"/>
  <c r="BI299" i="25"/>
  <c r="W386" i="25"/>
  <c r="AP271" i="25"/>
  <c r="D358" i="25"/>
  <c r="H34" i="8"/>
  <c r="H10" i="7"/>
  <c r="H34" i="7" s="1"/>
  <c r="AO288" i="25"/>
  <c r="C375" i="25"/>
  <c r="AZ342" i="25"/>
  <c r="N429" i="25"/>
  <c r="BL342" i="25"/>
  <c r="Z429" i="25"/>
  <c r="AU299" i="25"/>
  <c r="I386" i="25"/>
  <c r="AQ312" i="25"/>
  <c r="E399" i="25"/>
  <c r="AN271" i="25"/>
  <c r="B358" i="25"/>
  <c r="BP312" i="25"/>
  <c r="AD399" i="25"/>
  <c r="AQ340" i="25"/>
  <c r="E427" i="25"/>
  <c r="AR340" i="25"/>
  <c r="F427" i="25"/>
  <c r="BE342" i="25"/>
  <c r="S429" i="25"/>
  <c r="BP342" i="25"/>
  <c r="AD429" i="25"/>
  <c r="AS299" i="25"/>
  <c r="G386" i="25"/>
  <c r="BE330" i="25"/>
  <c r="S417" i="25"/>
  <c r="AX267" i="25"/>
  <c r="L354" i="25"/>
  <c r="BP319" i="25"/>
  <c r="AD406" i="25"/>
  <c r="AY288" i="25"/>
  <c r="M375" i="25"/>
  <c r="AU342" i="25"/>
  <c r="I429" i="25"/>
  <c r="BE312" i="25"/>
  <c r="S399" i="25"/>
  <c r="AT324" i="25"/>
  <c r="H411" i="25"/>
  <c r="J30" i="8"/>
  <c r="J6" i="7"/>
  <c r="J30" i="7" s="1"/>
  <c r="BB324" i="25"/>
  <c r="P411" i="25"/>
  <c r="BC340" i="25"/>
  <c r="Q427" i="25"/>
  <c r="BA271" i="25"/>
  <c r="O358" i="25"/>
  <c r="AX288" i="25"/>
  <c r="L375" i="25"/>
  <c r="D30" i="8"/>
  <c r="D6" i="7"/>
  <c r="D30" i="7" s="1"/>
  <c r="BD299" i="25"/>
  <c r="R386" i="25"/>
  <c r="AT299" i="25"/>
  <c r="H386" i="25"/>
  <c r="AT288" i="25"/>
  <c r="H375" i="25"/>
  <c r="BM305" i="25"/>
  <c r="AA392" i="25"/>
  <c r="BG305" i="25"/>
  <c r="U392" i="25"/>
  <c r="BE299" i="25"/>
  <c r="S386" i="25"/>
  <c r="H30" i="8"/>
  <c r="H6" i="7"/>
  <c r="H30" i="7" s="1"/>
  <c r="AA30" i="8"/>
  <c r="AA6" i="7"/>
  <c r="AA30" i="7" s="1"/>
  <c r="BP305" i="25"/>
  <c r="AD392" i="25"/>
  <c r="BD288" i="25"/>
  <c r="R375" i="25"/>
  <c r="AI30" i="8"/>
  <c r="AI6" i="7"/>
  <c r="AI30" i="7" s="1"/>
  <c r="AY330" i="25"/>
  <c r="M417" i="25"/>
  <c r="BQ312" i="25"/>
  <c r="AE399" i="25"/>
  <c r="AR267" i="25"/>
  <c r="F354" i="25"/>
  <c r="AQ267" i="25"/>
  <c r="E354" i="25"/>
  <c r="AZ319" i="25"/>
  <c r="N406" i="25"/>
  <c r="P30" i="8"/>
  <c r="P6" i="7"/>
  <c r="P30" i="7" s="1"/>
  <c r="AX269" i="25"/>
  <c r="L356" i="25"/>
  <c r="AO269" i="25"/>
  <c r="C356" i="25"/>
  <c r="AO330" i="25"/>
  <c r="C417" i="25"/>
  <c r="G34" i="8"/>
  <c r="G10" i="7"/>
  <c r="G34" i="7" s="1"/>
  <c r="BD312" i="25"/>
  <c r="R399" i="25"/>
  <c r="BH340" i="25"/>
  <c r="V427" i="25"/>
  <c r="BK312" i="25"/>
  <c r="Y399" i="25"/>
  <c r="AN324" i="25"/>
  <c r="B411" i="25"/>
  <c r="AZ330" i="25"/>
  <c r="N417" i="25"/>
  <c r="AO319" i="25"/>
  <c r="C406" i="25"/>
  <c r="BJ342" i="25"/>
  <c r="X429" i="25"/>
  <c r="AY299" i="25"/>
  <c r="M386" i="25"/>
  <c r="BD319" i="25"/>
  <c r="R406" i="25"/>
  <c r="AT269" i="25"/>
  <c r="H356" i="25"/>
  <c r="AV288" i="25"/>
  <c r="J375" i="25"/>
  <c r="AW299" i="25"/>
  <c r="K386" i="25"/>
  <c r="AF30" i="8"/>
  <c r="AF6" i="7"/>
  <c r="AF30" i="7" s="1"/>
  <c r="AS342" i="25"/>
  <c r="G429" i="25"/>
  <c r="AQ288" i="25"/>
  <c r="E375" i="25"/>
  <c r="BF305" i="25"/>
  <c r="T392" i="25"/>
  <c r="AL30" i="8"/>
  <c r="AL6" i="7"/>
  <c r="AL30" i="7" s="1"/>
  <c r="BO342" i="25"/>
  <c r="AC429" i="25"/>
  <c r="AN288" i="25"/>
  <c r="B375" i="25"/>
  <c r="AT319" i="25"/>
  <c r="H406" i="25"/>
  <c r="BA288" i="25"/>
  <c r="O375" i="25"/>
  <c r="AR299" i="25"/>
  <c r="F386" i="25"/>
  <c r="AP330" i="25"/>
  <c r="D417" i="25"/>
  <c r="AX319" i="25"/>
  <c r="L406" i="25"/>
  <c r="BH305" i="25"/>
  <c r="V392" i="25"/>
  <c r="BH342" i="25"/>
  <c r="V429" i="25"/>
  <c r="R30" i="8"/>
  <c r="R6" i="7"/>
  <c r="R30" i="7" s="1"/>
  <c r="AY269" i="25"/>
  <c r="M356" i="25"/>
  <c r="BB267" i="25"/>
  <c r="P354" i="25"/>
  <c r="AV269" i="25"/>
  <c r="J356" i="25"/>
  <c r="AT312" i="25"/>
  <c r="H399" i="25"/>
  <c r="BM299" i="25"/>
  <c r="AA386" i="25"/>
  <c r="AM30" i="8"/>
  <c r="AM6" i="7"/>
  <c r="AM30" i="7" s="1"/>
  <c r="BI340" i="25"/>
  <c r="W427" i="25"/>
  <c r="AN299" i="25"/>
  <c r="B386" i="25"/>
  <c r="BA319" i="25"/>
  <c r="O406" i="25"/>
  <c r="AW324" i="25"/>
  <c r="K411" i="25"/>
  <c r="AW342" i="25"/>
  <c r="K429" i="25"/>
  <c r="AS324" i="25"/>
  <c r="G411" i="25"/>
  <c r="BC324" i="25"/>
  <c r="Q411" i="25"/>
  <c r="AN340" i="25"/>
  <c r="B427" i="25"/>
  <c r="AB30" i="8"/>
  <c r="AB6" i="7"/>
  <c r="AB30" i="7" s="1"/>
  <c r="BA305" i="25"/>
  <c r="O392" i="25"/>
  <c r="AZ340" i="25"/>
  <c r="N427" i="25"/>
  <c r="AO299" i="25"/>
  <c r="C386" i="25"/>
  <c r="AU269" i="25"/>
  <c r="I356" i="25"/>
  <c r="AX312" i="25"/>
  <c r="L399" i="25"/>
  <c r="AR330" i="25"/>
  <c r="F417" i="25"/>
  <c r="AZ299" i="25"/>
  <c r="N386" i="25"/>
  <c r="AU312" i="25"/>
  <c r="I399" i="25"/>
  <c r="AV305" i="25"/>
  <c r="J392" i="25"/>
  <c r="AQ305" i="25"/>
  <c r="E392" i="25"/>
  <c r="AU324" i="25"/>
  <c r="I411" i="25"/>
  <c r="AV324" i="25"/>
  <c r="J411" i="25"/>
  <c r="BA269" i="25"/>
  <c r="O356" i="25"/>
  <c r="BF324" i="25"/>
  <c r="T411" i="25"/>
  <c r="AT305" i="25"/>
  <c r="H392" i="25"/>
  <c r="AR269" i="25"/>
  <c r="F356" i="25"/>
  <c r="AN342" i="25"/>
  <c r="B429" i="25"/>
  <c r="AW429" i="25" l="1"/>
  <c r="AT386" i="25"/>
  <c r="BI392" i="25"/>
  <c r="AT354" i="25"/>
  <c r="AS392" i="25"/>
  <c r="BH399" i="25"/>
  <c r="AW392" i="25"/>
  <c r="AV429" i="25"/>
  <c r="BH417" i="25"/>
  <c r="AS417" i="25"/>
  <c r="BN386" i="25"/>
  <c r="BL406" i="25"/>
  <c r="BF417" i="25"/>
  <c r="AQ392" i="25"/>
  <c r="AX399" i="25"/>
  <c r="AY356" i="25"/>
  <c r="AZ417" i="25"/>
  <c r="AZ406" i="25"/>
  <c r="BE386" i="25"/>
  <c r="AS386" i="25"/>
  <c r="BN392" i="25"/>
  <c r="AV358" i="25"/>
  <c r="BB427" i="25"/>
  <c r="BI429" i="25"/>
  <c r="AQ411" i="25"/>
  <c r="V267" i="25"/>
  <c r="Y30" i="8"/>
  <c r="Y6" i="7"/>
  <c r="Y30" i="7" s="1"/>
  <c r="BA427" i="25"/>
  <c r="BI406" i="25"/>
  <c r="AV417" i="25"/>
  <c r="AO354" i="25"/>
  <c r="AQ386" i="25"/>
  <c r="AN399" i="25"/>
  <c r="AT392" i="25"/>
  <c r="BF411" i="25"/>
  <c r="AP417" i="25"/>
  <c r="BO429" i="25"/>
  <c r="BD406" i="25"/>
  <c r="AU429" i="25"/>
  <c r="BL429" i="25"/>
  <c r="BI386" i="25"/>
  <c r="BP386" i="25"/>
  <c r="BO406" i="25"/>
  <c r="BN411" i="25"/>
  <c r="AY427" i="25"/>
  <c r="AR358" i="25"/>
  <c r="BG427" i="25"/>
  <c r="BD392" i="25"/>
  <c r="AU392" i="25"/>
  <c r="BE406" i="25"/>
  <c r="BC375" i="25"/>
  <c r="BD417" i="25"/>
  <c r="AX358" i="25"/>
  <c r="AX417" i="25"/>
  <c r="BL399" i="25"/>
  <c r="BF427" i="25"/>
  <c r="BA417" i="25"/>
  <c r="AS375" i="25"/>
  <c r="X267" i="25"/>
  <c r="AG30" i="8"/>
  <c r="AG6" i="7"/>
  <c r="AG30" i="7" s="1"/>
  <c r="AP386" i="25"/>
  <c r="BK375" i="25"/>
  <c r="BB375" i="25"/>
  <c r="BO386" i="25"/>
  <c r="AW358" i="25"/>
  <c r="AO399" i="25"/>
  <c r="AW411" i="25"/>
  <c r="BD386" i="25"/>
  <c r="BC427" i="25"/>
  <c r="AP411" i="25"/>
  <c r="BN312" i="25"/>
  <c r="AB399" i="25"/>
  <c r="AV392" i="25"/>
  <c r="AN427" i="25"/>
  <c r="BG392" i="25"/>
  <c r="BP399" i="25"/>
  <c r="BC392" i="25"/>
  <c r="AZ375" i="25"/>
  <c r="AS356" i="25"/>
  <c r="AS354" i="25"/>
  <c r="AV399" i="25"/>
  <c r="AN417" i="25"/>
  <c r="AP406" i="25"/>
  <c r="BH406" i="25"/>
  <c r="AN354" i="25"/>
  <c r="AR399" i="25"/>
  <c r="T267" i="25"/>
  <c r="Q30" i="8"/>
  <c r="Q6" i="7"/>
  <c r="Q30" i="7" s="1"/>
  <c r="AU356" i="25"/>
  <c r="BM386" i="25"/>
  <c r="AR386" i="25"/>
  <c r="Q271" i="25"/>
  <c r="E34" i="8"/>
  <c r="E10" i="7"/>
  <c r="E34" i="7" s="1"/>
  <c r="AO417" i="25"/>
  <c r="AQ354" i="25"/>
  <c r="BD375" i="25"/>
  <c r="AY375" i="25"/>
  <c r="AZ429" i="25"/>
  <c r="BI375" i="25"/>
  <c r="AU375" i="25"/>
  <c r="BB358" i="25"/>
  <c r="BB399" i="25"/>
  <c r="AS427" i="25"/>
  <c r="AP427" i="25"/>
  <c r="BC429" i="25"/>
  <c r="BH375" i="25"/>
  <c r="AW406" i="25"/>
  <c r="BC399" i="25"/>
  <c r="BB429" i="25"/>
  <c r="BG375" i="25"/>
  <c r="BD411" i="25"/>
  <c r="BK417" i="25"/>
  <c r="BL375" i="25"/>
  <c r="BJ332" i="25"/>
  <c r="X419" i="25"/>
  <c r="AN411" i="25"/>
  <c r="BF429" i="25"/>
  <c r="BA356" i="25"/>
  <c r="BA406" i="25"/>
  <c r="BB411" i="25"/>
  <c r="BP429" i="25"/>
  <c r="AT427" i="25"/>
  <c r="BJ392" i="25"/>
  <c r="AP399" i="25"/>
  <c r="BE375" i="25"/>
  <c r="BF399" i="25"/>
  <c r="BB356" i="25"/>
  <c r="BB386" i="25"/>
  <c r="BL411" i="25"/>
  <c r="BK392" i="25"/>
  <c r="AY399" i="25"/>
  <c r="BG399" i="25"/>
  <c r="BE411" i="25"/>
  <c r="AZ411" i="25"/>
  <c r="BF375" i="25"/>
  <c r="AV386" i="25"/>
  <c r="AS406" i="25"/>
  <c r="BC386" i="25"/>
  <c r="AU399" i="25"/>
  <c r="AO386" i="25"/>
  <c r="AY386" i="25"/>
  <c r="BK399" i="25"/>
  <c r="AQ406" i="25"/>
  <c r="BM375" i="25"/>
  <c r="BE392" i="25"/>
  <c r="BA386" i="25"/>
  <c r="BA399" i="25"/>
  <c r="BD427" i="25"/>
  <c r="AT417" i="25"/>
  <c r="Y267" i="25"/>
  <c r="AK30" i="8"/>
  <c r="AK6" i="7"/>
  <c r="AK30" i="7" s="1"/>
  <c r="AW356" i="25"/>
  <c r="AT399" i="25"/>
  <c r="BA375" i="25"/>
  <c r="BF392" i="25"/>
  <c r="AR354" i="25"/>
  <c r="R267" i="25"/>
  <c r="I30" i="8"/>
  <c r="I6" i="7"/>
  <c r="I30" i="7" s="1"/>
  <c r="BP406" i="25"/>
  <c r="AN358" i="25"/>
  <c r="AO375" i="25"/>
  <c r="AX386" i="25"/>
  <c r="S267" i="25"/>
  <c r="M30" i="8"/>
  <c r="M6" i="7"/>
  <c r="M30" i="7" s="1"/>
  <c r="AQ356" i="25"/>
  <c r="AZ356" i="25"/>
  <c r="BQ386" i="25"/>
  <c r="BG406" i="25"/>
  <c r="AR406" i="25"/>
  <c r="AQ358" i="25"/>
  <c r="AO411" i="25"/>
  <c r="BF406" i="25"/>
  <c r="BH411" i="25"/>
  <c r="BC411" i="25"/>
  <c r="AN386" i="25"/>
  <c r="BH429" i="25"/>
  <c r="AW386" i="25"/>
  <c r="AO356" i="25"/>
  <c r="BP392" i="25"/>
  <c r="BM392" i="25"/>
  <c r="AP375" i="25"/>
  <c r="BA429" i="25"/>
  <c r="AV354" i="25"/>
  <c r="BG411" i="25"/>
  <c r="AS358" i="25"/>
  <c r="AR392" i="25"/>
  <c r="BQ406" i="25"/>
  <c r="AP354" i="25"/>
  <c r="BM406" i="25"/>
  <c r="BL386" i="25"/>
  <c r="AX427" i="25"/>
  <c r="BM429" i="25"/>
  <c r="AY358" i="25"/>
  <c r="AS399" i="25"/>
  <c r="BJ375" i="25"/>
  <c r="U267" i="25"/>
  <c r="U30" i="8"/>
  <c r="U6" i="7"/>
  <c r="U30" i="7" s="1"/>
  <c r="BG386" i="25"/>
  <c r="AU417" i="25"/>
  <c r="AN356" i="25"/>
  <c r="AN429" i="25"/>
  <c r="BJ429" i="25"/>
  <c r="AX375" i="25"/>
  <c r="BE429" i="25"/>
  <c r="BC406" i="25"/>
  <c r="AP392" i="25"/>
  <c r="BG429" i="25"/>
  <c r="AP429" i="25"/>
  <c r="BG417" i="25"/>
  <c r="BF386" i="25"/>
  <c r="AY354" i="25"/>
  <c r="BC417" i="25"/>
  <c r="BM411" i="25"/>
  <c r="BO312" i="25"/>
  <c r="AC399" i="25"/>
  <c r="AV411" i="25"/>
  <c r="AT406" i="25"/>
  <c r="BH427" i="25"/>
  <c r="AZ386" i="25"/>
  <c r="AV356" i="25"/>
  <c r="AQ375" i="25"/>
  <c r="BQ399" i="25"/>
  <c r="AW427" i="25"/>
  <c r="AV406" i="25"/>
  <c r="BA354" i="25"/>
  <c r="AZ392" i="25"/>
  <c r="AZ358" i="25"/>
  <c r="BQ392" i="25"/>
  <c r="BB392" i="25"/>
  <c r="AW417" i="25"/>
  <c r="BL392" i="25"/>
  <c r="AU358" i="25"/>
  <c r="W267" i="25"/>
  <c r="AC30" i="8"/>
  <c r="AC6" i="7"/>
  <c r="AC30" i="7" s="1"/>
  <c r="AZ354" i="25"/>
  <c r="BB417" i="25"/>
  <c r="BP306" i="25"/>
  <c r="AD393" i="25"/>
  <c r="AZ427" i="25"/>
  <c r="BH392" i="25"/>
  <c r="AV375" i="25"/>
  <c r="AX356" i="25"/>
  <c r="AT375" i="25"/>
  <c r="AT411" i="25"/>
  <c r="AX354" i="25"/>
  <c r="AQ399" i="25"/>
  <c r="AV427" i="25"/>
  <c r="AX392" i="25"/>
  <c r="BJ406" i="25"/>
  <c r="AU406" i="25"/>
  <c r="AZ399" i="25"/>
  <c r="BB406" i="25"/>
  <c r="AY392" i="25"/>
  <c r="AP356" i="25"/>
  <c r="AO429" i="25"/>
  <c r="AO427" i="25"/>
  <c r="BA411" i="25"/>
  <c r="AY411" i="25"/>
  <c r="BI411" i="25"/>
  <c r="BN406" i="25"/>
  <c r="AR356" i="25"/>
  <c r="AS411" i="25"/>
  <c r="BI427" i="25"/>
  <c r="BB354" i="25"/>
  <c r="AS429" i="25"/>
  <c r="AR427" i="25"/>
  <c r="AT429" i="25"/>
  <c r="AR411" i="25"/>
  <c r="BO392" i="25"/>
  <c r="AO392" i="25"/>
  <c r="AW354" i="25"/>
  <c r="BK429" i="25"/>
  <c r="BD429" i="25"/>
  <c r="BH386" i="25"/>
  <c r="AT358" i="25"/>
  <c r="AU354" i="25"/>
  <c r="AW399" i="25"/>
  <c r="BD399" i="25"/>
  <c r="AY417" i="25"/>
  <c r="AN392" i="25"/>
  <c r="BJ417" i="25"/>
  <c r="BJ399" i="25"/>
  <c r="AW375" i="25"/>
  <c r="AX411" i="25"/>
  <c r="BK411" i="25"/>
  <c r="BI417" i="25"/>
  <c r="AX429" i="25"/>
  <c r="BI399" i="25"/>
  <c r="AU427" i="25"/>
  <c r="BE427" i="25"/>
  <c r="AQ417" i="25"/>
  <c r="AY406" i="25"/>
  <c r="AU411" i="25"/>
  <c r="AR417" i="25"/>
  <c r="AO406" i="25"/>
  <c r="BA392" i="25"/>
  <c r="Q267" i="25"/>
  <c r="E30" i="8"/>
  <c r="E6" i="7"/>
  <c r="E30" i="7" s="1"/>
  <c r="AX406" i="25"/>
  <c r="AN375" i="25"/>
  <c r="AT356" i="25"/>
  <c r="BA358" i="25"/>
  <c r="BE399" i="25"/>
  <c r="BE417" i="25"/>
  <c r="AQ427" i="25"/>
  <c r="AU386" i="25"/>
  <c r="AP358" i="25"/>
  <c r="AO358" i="25"/>
  <c r="BM399" i="25"/>
  <c r="BJ411" i="25"/>
  <c r="AN406" i="25"/>
  <c r="AR375" i="25"/>
  <c r="BJ386" i="25"/>
  <c r="AR429" i="25"/>
  <c r="BN429" i="25"/>
  <c r="BK386" i="25"/>
  <c r="BQ429" i="25"/>
  <c r="AY429" i="25"/>
  <c r="AQ429" i="25"/>
  <c r="BK406" i="25"/>
  <c r="S29" i="8" l="1"/>
  <c r="S5" i="7"/>
  <c r="S29" i="7" s="1"/>
  <c r="AY34" i="8"/>
  <c r="AY10" i="7"/>
  <c r="AY34" i="7" s="1"/>
  <c r="AF32" i="8"/>
  <c r="AF8" i="7"/>
  <c r="AF32" i="7" s="1"/>
  <c r="AQ29" i="8"/>
  <c r="AQ5" i="7"/>
  <c r="AQ29" i="7" s="1"/>
  <c r="AV40" i="8"/>
  <c r="AV16" i="7"/>
  <c r="AV40" i="7" s="1"/>
  <c r="C29" i="8"/>
  <c r="C5" i="7"/>
  <c r="C29" i="7" s="1"/>
  <c r="AU29" i="8"/>
  <c r="AU5" i="7"/>
  <c r="AU29" i="7" s="1"/>
  <c r="AE47" i="8"/>
  <c r="AE23" i="7"/>
  <c r="AE47" i="7" s="1"/>
  <c r="V42" i="8"/>
  <c r="V18" i="7"/>
  <c r="V42" i="7" s="1"/>
  <c r="AR33" i="8"/>
  <c r="AR9" i="7"/>
  <c r="AR33" i="7" s="1"/>
  <c r="BD30" i="8"/>
  <c r="BD6" i="7"/>
  <c r="BD30" i="7" s="1"/>
  <c r="R27" i="8"/>
  <c r="R3" i="7"/>
  <c r="R27" i="7" s="1"/>
  <c r="AH36" i="8"/>
  <c r="AH12" i="7"/>
  <c r="AH36" i="7" s="1"/>
  <c r="AP38" i="8"/>
  <c r="AP14" i="7"/>
  <c r="AP38" i="7" s="1"/>
  <c r="AY36" i="8"/>
  <c r="AY12" i="7"/>
  <c r="AY36" i="7" s="1"/>
  <c r="AB47" i="8"/>
  <c r="AB23" i="7"/>
  <c r="AB47" i="7" s="1"/>
  <c r="AP34" i="8"/>
  <c r="AP10" i="7"/>
  <c r="AP34" i="7" s="1"/>
  <c r="BB40" i="8"/>
  <c r="BB16" i="7"/>
  <c r="BB40" i="7" s="1"/>
  <c r="T34" i="8"/>
  <c r="T10" i="7"/>
  <c r="T34" i="7" s="1"/>
  <c r="AT39" i="8"/>
  <c r="AT15" i="7"/>
  <c r="AT39" i="7" s="1"/>
  <c r="V34" i="8"/>
  <c r="V10" i="7"/>
  <c r="V34" i="7" s="1"/>
  <c r="J35" i="8"/>
  <c r="J11" i="7"/>
  <c r="J35" i="7" s="1"/>
  <c r="BF45" i="8"/>
  <c r="BF21" i="7"/>
  <c r="BF45" i="7" s="1"/>
  <c r="Z47" i="8"/>
  <c r="Z23" i="7"/>
  <c r="Z47" i="7" s="1"/>
  <c r="AB29" i="8"/>
  <c r="AB5" i="7"/>
  <c r="AB29" i="7" s="1"/>
  <c r="AT45" i="8"/>
  <c r="AT21" i="7"/>
  <c r="AT45" i="7" s="1"/>
  <c r="AX37" i="8"/>
  <c r="AX13" i="7"/>
  <c r="AX37" i="7" s="1"/>
  <c r="R38" i="8"/>
  <c r="R14" i="7"/>
  <c r="R38" i="7" s="1"/>
  <c r="AY47" i="8"/>
  <c r="AY23" i="7"/>
  <c r="AY47" i="7" s="1"/>
  <c r="AV30" i="8"/>
  <c r="AV6" i="7"/>
  <c r="AV30" i="7" s="1"/>
  <c r="AH47" i="8"/>
  <c r="AH23" i="7"/>
  <c r="AH47" i="7" s="1"/>
  <c r="BN336" i="25"/>
  <c r="AB423" i="25"/>
  <c r="J37" i="8"/>
  <c r="J13" i="7"/>
  <c r="J37" i="7" s="1"/>
  <c r="AZ34" i="8"/>
  <c r="AZ10" i="7"/>
  <c r="AZ34" i="7" s="1"/>
  <c r="AJ34" i="8"/>
  <c r="AJ10" i="7"/>
  <c r="AJ34" i="7" s="1"/>
  <c r="BF34" i="8"/>
  <c r="BF10" i="7"/>
  <c r="BF34" i="7" s="1"/>
  <c r="BJ33" i="8"/>
  <c r="BJ9" i="7"/>
  <c r="BJ33" i="7" s="1"/>
  <c r="J46" i="8"/>
  <c r="J22" i="7"/>
  <c r="J46" i="7" s="1"/>
  <c r="AP40" i="8"/>
  <c r="AP16" i="7"/>
  <c r="AP40" i="7" s="1"/>
  <c r="AN32" i="8"/>
  <c r="AN8" i="7"/>
  <c r="AN32" i="7" s="1"/>
  <c r="BD34" i="8"/>
  <c r="BD10" i="7"/>
  <c r="BD34" i="7" s="1"/>
  <c r="BI267" i="25"/>
  <c r="W354" i="25"/>
  <c r="BG29" i="8"/>
  <c r="BG5" i="7"/>
  <c r="BG29" i="7" s="1"/>
  <c r="BG32" i="8"/>
  <c r="BG8" i="7"/>
  <c r="BG32" i="7" s="1"/>
  <c r="BD32" i="8"/>
  <c r="BD8" i="7"/>
  <c r="BD32" i="7" s="1"/>
  <c r="AN34" i="8"/>
  <c r="AN10" i="7"/>
  <c r="AN34" i="7" s="1"/>
  <c r="BC33" i="8"/>
  <c r="BC9" i="7"/>
  <c r="BC33" i="7" s="1"/>
  <c r="H32" i="8"/>
  <c r="H8" i="7"/>
  <c r="H32" i="7" s="1"/>
  <c r="AF47" i="8"/>
  <c r="AF23" i="7"/>
  <c r="AF47" i="7" s="1"/>
  <c r="B47" i="8"/>
  <c r="B23" i="7"/>
  <c r="B47" i="7" s="1"/>
  <c r="AX33" i="8"/>
  <c r="AX9" i="7"/>
  <c r="AX33" i="7" s="1"/>
  <c r="AL34" i="8"/>
  <c r="AL10" i="7"/>
  <c r="AL34" i="7" s="1"/>
  <c r="D32" i="8"/>
  <c r="D8" i="7"/>
  <c r="D32" i="7" s="1"/>
  <c r="BN331" i="25"/>
  <c r="AB418" i="25"/>
  <c r="B44" i="8"/>
  <c r="B20" i="7"/>
  <c r="B44" i="7" s="1"/>
  <c r="K34" i="8"/>
  <c r="K10" i="7"/>
  <c r="K34" i="7" s="1"/>
  <c r="AD34" i="8"/>
  <c r="AD10" i="7"/>
  <c r="AD34" i="7" s="1"/>
  <c r="BN340" i="25"/>
  <c r="AB427" i="25"/>
  <c r="BQ331" i="25"/>
  <c r="AE418" i="25"/>
  <c r="AL29" i="8"/>
  <c r="AL5" i="7"/>
  <c r="AL29" i="7" s="1"/>
  <c r="AP36" i="8"/>
  <c r="AP12" i="7"/>
  <c r="AP36" i="7" s="1"/>
  <c r="BQ340" i="25"/>
  <c r="AE427" i="25"/>
  <c r="H29" i="8"/>
  <c r="H5" i="7"/>
  <c r="H29" i="7" s="1"/>
  <c r="AH45" i="8"/>
  <c r="AH21" i="7"/>
  <c r="AH45" i="7" s="1"/>
  <c r="AD32" i="8"/>
  <c r="AD8" i="7"/>
  <c r="AD32" i="7" s="1"/>
  <c r="V26" i="8"/>
  <c r="V2" i="7"/>
  <c r="V26" i="7" s="1"/>
  <c r="N34" i="8"/>
  <c r="N10" i="7"/>
  <c r="N34" i="7" s="1"/>
  <c r="O34" i="8"/>
  <c r="O10" i="7"/>
  <c r="O34" i="7" s="1"/>
  <c r="BG33" i="8"/>
  <c r="BG9" i="7"/>
  <c r="BG33" i="7" s="1"/>
  <c r="AD43" i="8"/>
  <c r="AD19" i="7"/>
  <c r="AD43" i="7" s="1"/>
  <c r="BM336" i="25"/>
  <c r="AA423" i="25"/>
  <c r="N29" i="8"/>
  <c r="N5" i="7"/>
  <c r="N29" i="7" s="1"/>
  <c r="B46" i="8"/>
  <c r="B22" i="7"/>
  <c r="B46" i="7" s="1"/>
  <c r="BL301" i="25"/>
  <c r="Z388" i="25"/>
  <c r="AN47" i="8"/>
  <c r="AN23" i="7"/>
  <c r="AN47" i="7" s="1"/>
  <c r="AP29" i="8"/>
  <c r="AP5" i="7"/>
  <c r="AP29" i="7" s="1"/>
  <c r="AY40" i="8"/>
  <c r="AY16" i="7"/>
  <c r="AY40" i="7" s="1"/>
  <c r="AJ47" i="8"/>
  <c r="AJ23" i="7"/>
  <c r="AJ47" i="7" s="1"/>
  <c r="R32" i="8"/>
  <c r="R8" i="7"/>
  <c r="R32" i="7" s="1"/>
  <c r="BK40" i="8"/>
  <c r="BK16" i="7"/>
  <c r="BK40" i="7" s="1"/>
  <c r="BO336" i="25"/>
  <c r="AC423" i="25"/>
  <c r="BJ419" i="25"/>
  <c r="S34" i="8"/>
  <c r="S10" i="7"/>
  <c r="S34" i="7" s="1"/>
  <c r="BP330" i="25"/>
  <c r="AD417" i="25"/>
  <c r="BC32" i="8"/>
  <c r="BC8" i="7"/>
  <c r="BC32" i="7" s="1"/>
  <c r="K47" i="8"/>
  <c r="K23" i="7"/>
  <c r="K47" i="7" s="1"/>
  <c r="AU30" i="8"/>
  <c r="AU6" i="7"/>
  <c r="AU30" i="7" s="1"/>
  <c r="BL340" i="25"/>
  <c r="Z427" i="25"/>
  <c r="BF32" i="8"/>
  <c r="BF8" i="7"/>
  <c r="BF32" i="7" s="1"/>
  <c r="BK47" i="8"/>
  <c r="BK23" i="7"/>
  <c r="BK47" i="7" s="1"/>
  <c r="AF29" i="8"/>
  <c r="AF5" i="7"/>
  <c r="AF29" i="7" s="1"/>
  <c r="J34" i="8"/>
  <c r="J10" i="7"/>
  <c r="J34" i="7" s="1"/>
  <c r="F42" i="8"/>
  <c r="F18" i="7"/>
  <c r="F42" i="7" s="1"/>
  <c r="D29" i="8"/>
  <c r="D5" i="7"/>
  <c r="D29" i="7" s="1"/>
  <c r="BQ288" i="25"/>
  <c r="AE375" i="25"/>
  <c r="BC36" i="8"/>
  <c r="BC12" i="7"/>
  <c r="BC36" i="7" s="1"/>
  <c r="N35" i="8"/>
  <c r="N11" i="7"/>
  <c r="N35" i="7" s="1"/>
  <c r="AQ33" i="8"/>
  <c r="AQ9" i="7"/>
  <c r="AQ33" i="7" s="1"/>
  <c r="AU33" i="8"/>
  <c r="AU9" i="7"/>
  <c r="AU33" i="7" s="1"/>
  <c r="AB34" i="8"/>
  <c r="AB10" i="7"/>
  <c r="AB34" i="7" s="1"/>
  <c r="BD36" i="8"/>
  <c r="BD12" i="7"/>
  <c r="BD36" i="7" s="1"/>
  <c r="BL330" i="25"/>
  <c r="Z417" i="25"/>
  <c r="F47" i="8"/>
  <c r="F23" i="7"/>
  <c r="F47" i="7" s="1"/>
  <c r="AI34" i="8"/>
  <c r="AI10" i="7"/>
  <c r="AI34" i="7" s="1"/>
  <c r="F32" i="8"/>
  <c r="F8" i="7"/>
  <c r="F32" i="7" s="1"/>
  <c r="BJ40" i="8"/>
  <c r="BJ16" i="7"/>
  <c r="BJ40" i="7" s="1"/>
  <c r="J27" i="8"/>
  <c r="J3" i="7"/>
  <c r="J27" i="7" s="1"/>
  <c r="AL32" i="8"/>
  <c r="AL8" i="7"/>
  <c r="AL32" i="7" s="1"/>
  <c r="BQ336" i="25"/>
  <c r="AE423" i="25"/>
  <c r="T29" i="8"/>
  <c r="T5" i="7"/>
  <c r="T29" i="7" s="1"/>
  <c r="BJ43" i="8"/>
  <c r="BJ19" i="7"/>
  <c r="BJ43" i="7" s="1"/>
  <c r="BC267" i="25"/>
  <c r="Q354" i="25"/>
  <c r="AZ36" i="8"/>
  <c r="AZ12" i="7"/>
  <c r="AZ36" i="7" s="1"/>
  <c r="BG34" i="8"/>
  <c r="BG10" i="7"/>
  <c r="BG34" i="7" s="1"/>
  <c r="P32" i="8"/>
  <c r="P8" i="7"/>
  <c r="P32" i="7" s="1"/>
  <c r="AX36" i="8"/>
  <c r="AX12" i="7"/>
  <c r="AX36" i="7" s="1"/>
  <c r="BB27" i="8"/>
  <c r="BB3" i="7"/>
  <c r="BB27" i="7" s="1"/>
  <c r="K29" i="8"/>
  <c r="K5" i="7"/>
  <c r="K29" i="7" s="1"/>
  <c r="R45" i="8"/>
  <c r="R21" i="7"/>
  <c r="R45" i="7" s="1"/>
  <c r="AT42" i="8"/>
  <c r="AT18" i="7"/>
  <c r="AT42" i="7" s="1"/>
  <c r="AT29" i="8"/>
  <c r="AT5" i="7"/>
  <c r="AT29" i="7" s="1"/>
  <c r="AV34" i="8"/>
  <c r="AV10" i="7"/>
  <c r="AV34" i="7" s="1"/>
  <c r="AR29" i="8"/>
  <c r="AR5" i="7"/>
  <c r="AR29" i="7" s="1"/>
  <c r="AA29" i="8"/>
  <c r="AA5" i="7"/>
  <c r="AA29" i="7" s="1"/>
  <c r="T47" i="8"/>
  <c r="T23" i="7"/>
  <c r="T47" i="7" s="1"/>
  <c r="BB46" i="8"/>
  <c r="BB22" i="7"/>
  <c r="BB46" i="7" s="1"/>
  <c r="J47" i="8"/>
  <c r="J23" i="7"/>
  <c r="J47" i="7" s="1"/>
  <c r="BC30" i="8"/>
  <c r="BC6" i="7"/>
  <c r="BC30" i="7" s="1"/>
  <c r="R34" i="8"/>
  <c r="R10" i="7"/>
  <c r="R34" i="7" s="1"/>
  <c r="AA47" i="8"/>
  <c r="AA23" i="7"/>
  <c r="AA47" i="7" s="1"/>
  <c r="P47" i="8"/>
  <c r="P23" i="7"/>
  <c r="P47" i="7" s="1"/>
  <c r="BH36" i="8"/>
  <c r="BH12" i="7"/>
  <c r="BH36" i="7" s="1"/>
  <c r="BP393" i="25"/>
  <c r="BE267" i="25"/>
  <c r="S354" i="25"/>
  <c r="C47" i="8"/>
  <c r="C23" i="7"/>
  <c r="C47" i="7" s="1"/>
  <c r="AP33" i="8"/>
  <c r="AP9" i="7"/>
  <c r="AP33" i="7" s="1"/>
  <c r="BG30" i="8"/>
  <c r="BG6" i="7"/>
  <c r="BG30" i="7" s="1"/>
  <c r="BJ287" i="25"/>
  <c r="X374" i="25"/>
  <c r="C32" i="8"/>
  <c r="C8" i="7"/>
  <c r="C32" i="7" s="1"/>
  <c r="R47" i="8"/>
  <c r="R23" i="7"/>
  <c r="R47" i="7" s="1"/>
  <c r="BO330" i="25"/>
  <c r="AC417" i="25"/>
  <c r="BJ29" i="8"/>
  <c r="BJ5" i="7"/>
  <c r="BJ29" i="7" s="1"/>
  <c r="AY29" i="8"/>
  <c r="AY5" i="7"/>
  <c r="AY29" i="7" s="1"/>
  <c r="AX38" i="8"/>
  <c r="AX14" i="7"/>
  <c r="AX38" i="7" s="1"/>
  <c r="AR47" i="8"/>
  <c r="AR23" i="7"/>
  <c r="AR47" i="7" s="1"/>
  <c r="BJ36" i="8"/>
  <c r="BJ12" i="7"/>
  <c r="BJ36" i="7" s="1"/>
  <c r="BH29" i="8"/>
  <c r="BH5" i="7"/>
  <c r="BH29" i="7" s="1"/>
  <c r="D47" i="8"/>
  <c r="D23" i="7"/>
  <c r="D47" i="7" s="1"/>
  <c r="AR32" i="8"/>
  <c r="AR8" i="7"/>
  <c r="AR32" i="7" s="1"/>
  <c r="AZ40" i="8"/>
  <c r="AZ16" i="7"/>
  <c r="AZ40" i="7" s="1"/>
  <c r="R37" i="8"/>
  <c r="R13" i="7"/>
  <c r="R37" i="7" s="1"/>
  <c r="BB284" i="25"/>
  <c r="P371" i="25"/>
  <c r="BO331" i="25"/>
  <c r="AC418" i="25"/>
  <c r="AQ32" i="8"/>
  <c r="AQ8" i="7"/>
  <c r="AQ32" i="7" s="1"/>
  <c r="O32" i="8"/>
  <c r="O8" i="7"/>
  <c r="O32" i="7" s="1"/>
  <c r="AL47" i="8"/>
  <c r="AL23" i="7"/>
  <c r="AL47" i="7" s="1"/>
  <c r="AJ36" i="8"/>
  <c r="AJ12" i="7"/>
  <c r="AJ36" i="7" s="1"/>
  <c r="AU34" i="8"/>
  <c r="AU10" i="7"/>
  <c r="AU34" i="7" s="1"/>
  <c r="R31" i="8"/>
  <c r="R7" i="7"/>
  <c r="R31" i="7" s="1"/>
  <c r="BH267" i="25"/>
  <c r="V354" i="25"/>
  <c r="L34" i="8"/>
  <c r="L10" i="7"/>
  <c r="L34" i="7" s="1"/>
  <c r="AP32" i="8"/>
  <c r="AP8" i="7"/>
  <c r="AP32" i="7" s="1"/>
  <c r="BB34" i="8"/>
  <c r="BB10" i="7"/>
  <c r="BB34" i="7" s="1"/>
  <c r="BN301" i="25"/>
  <c r="AB388" i="25"/>
  <c r="N43" i="8"/>
  <c r="N19" i="7"/>
  <c r="N43" i="7" s="1"/>
  <c r="K32" i="8"/>
  <c r="K8" i="7"/>
  <c r="K32" i="7" s="1"/>
  <c r="AH38" i="8"/>
  <c r="AH14" i="7"/>
  <c r="AH38" i="7" s="1"/>
  <c r="AZ30" i="8"/>
  <c r="AZ6" i="7"/>
  <c r="AZ30" i="7" s="1"/>
  <c r="F43" i="8"/>
  <c r="F19" i="7"/>
  <c r="F43" i="7" s="1"/>
  <c r="BK30" i="8"/>
  <c r="BK6" i="7"/>
  <c r="BK30" i="7" s="1"/>
  <c r="J42" i="8"/>
  <c r="J18" i="7"/>
  <c r="J42" i="7" s="1"/>
  <c r="AU40" i="8"/>
  <c r="AU16" i="7"/>
  <c r="AU40" i="7" s="1"/>
  <c r="BG36" i="8"/>
  <c r="BG12" i="7"/>
  <c r="BG36" i="7" s="1"/>
  <c r="BF30" i="8"/>
  <c r="BF6" i="7"/>
  <c r="BF30" i="7" s="1"/>
  <c r="BK33" i="8"/>
  <c r="BK9" i="7"/>
  <c r="BK33" i="7" s="1"/>
  <c r="BF33" i="8"/>
  <c r="BF9" i="7"/>
  <c r="BF33" i="7" s="1"/>
  <c r="AT33" i="8"/>
  <c r="AT9" i="7"/>
  <c r="AT33" i="7" s="1"/>
  <c r="AR36" i="8"/>
  <c r="AR12" i="7"/>
  <c r="AR36" i="7" s="1"/>
  <c r="BP336" i="25"/>
  <c r="AD423" i="25"/>
  <c r="BL336" i="25"/>
  <c r="Z423" i="25"/>
  <c r="J32" i="8"/>
  <c r="J8" i="7"/>
  <c r="J32" i="7" s="1"/>
  <c r="AZ29" i="8"/>
  <c r="AZ5" i="7"/>
  <c r="AZ29" i="7" s="1"/>
  <c r="BM301" i="25"/>
  <c r="AA388" i="25"/>
  <c r="AX35" i="8"/>
  <c r="AX11" i="7"/>
  <c r="AX35" i="7" s="1"/>
  <c r="BH40" i="8"/>
  <c r="BH16" i="7"/>
  <c r="BH40" i="7" s="1"/>
  <c r="BK34" i="8"/>
  <c r="BK10" i="7"/>
  <c r="BK34" i="7" s="1"/>
  <c r="BB266" i="25"/>
  <c r="P353" i="25"/>
  <c r="BD267" i="25"/>
  <c r="R354" i="25"/>
  <c r="BN399" i="25"/>
  <c r="BJ267" i="25"/>
  <c r="X354" i="25"/>
  <c r="AZ32" i="8"/>
  <c r="AZ8" i="7"/>
  <c r="AZ32" i="7" s="1"/>
  <c r="BH33" i="8"/>
  <c r="BH9" i="7"/>
  <c r="BH33" i="7" s="1"/>
  <c r="R29" i="8"/>
  <c r="R5" i="7"/>
  <c r="R29" i="7" s="1"/>
  <c r="AI47" i="8"/>
  <c r="AI23" i="7"/>
  <c r="AI47" i="7" s="1"/>
  <c r="BC40" i="8"/>
  <c r="BC16" i="7"/>
  <c r="BC40" i="7" s="1"/>
  <c r="BO324" i="25"/>
  <c r="AC411" i="25"/>
  <c r="BJ26" i="8"/>
  <c r="BJ2" i="7"/>
  <c r="BJ26" i="7" s="1"/>
  <c r="AH29" i="8"/>
  <c r="AH5" i="7"/>
  <c r="AH29" i="7" s="1"/>
  <c r="P29" i="8"/>
  <c r="P5" i="7"/>
  <c r="P29" i="7" s="1"/>
  <c r="AH32" i="8"/>
  <c r="AH8" i="7"/>
  <c r="AH32" i="7" s="1"/>
  <c r="AT34" i="8"/>
  <c r="AT10" i="7"/>
  <c r="AT34" i="7" s="1"/>
  <c r="AP37" i="8"/>
  <c r="AP13" i="7"/>
  <c r="AP37" i="7" s="1"/>
  <c r="BJ28" i="8"/>
  <c r="BJ4" i="7"/>
  <c r="BJ28" i="7" s="1"/>
  <c r="AX29" i="8"/>
  <c r="AX5" i="7"/>
  <c r="AX29" i="7" s="1"/>
  <c r="AT47" i="8"/>
  <c r="AT23" i="7"/>
  <c r="AT47" i="7" s="1"/>
  <c r="AN36" i="8"/>
  <c r="AN12" i="7"/>
  <c r="AN36" i="7" s="1"/>
  <c r="BJ47" i="8"/>
  <c r="BJ23" i="7"/>
  <c r="BJ47" i="7" s="1"/>
  <c r="BC29" i="8"/>
  <c r="BC5" i="7"/>
  <c r="BC29" i="7" s="1"/>
  <c r="BF35" i="8"/>
  <c r="BF11" i="7"/>
  <c r="BF35" i="7" s="1"/>
  <c r="BQ324" i="25"/>
  <c r="AE411" i="25"/>
  <c r="AM47" i="8"/>
  <c r="AM23" i="7"/>
  <c r="AM47" i="7" s="1"/>
  <c r="N32" i="8"/>
  <c r="N8" i="7"/>
  <c r="N32" i="7" s="1"/>
  <c r="Z32" i="8"/>
  <c r="Z8" i="7"/>
  <c r="Z32" i="7" s="1"/>
  <c r="BO340" i="25"/>
  <c r="AC427" i="25"/>
  <c r="BN330" i="25"/>
  <c r="AB417" i="25"/>
  <c r="BJ30" i="8"/>
  <c r="BJ6" i="7"/>
  <c r="BJ30" i="7" s="1"/>
  <c r="N42" i="8"/>
  <c r="N18" i="7"/>
  <c r="N42" i="7" s="1"/>
  <c r="BM340" i="25"/>
  <c r="AA427" i="25"/>
  <c r="AJ32" i="8"/>
  <c r="AJ8" i="7"/>
  <c r="AJ32" i="7" s="1"/>
  <c r="X29" i="8"/>
  <c r="X5" i="7"/>
  <c r="X29" i="7" s="1"/>
  <c r="BB32" i="8"/>
  <c r="BB8" i="7"/>
  <c r="BB32" i="7" s="1"/>
  <c r="S32" i="8"/>
  <c r="S8" i="7"/>
  <c r="S32" i="7" s="1"/>
  <c r="AV33" i="8"/>
  <c r="AV9" i="7"/>
  <c r="AV33" i="7" s="1"/>
  <c r="B42" i="8"/>
  <c r="B18" i="7"/>
  <c r="B42" i="7" s="1"/>
  <c r="BF47" i="8"/>
  <c r="BF23" i="7"/>
  <c r="BF47" i="7" s="1"/>
  <c r="H47" i="8"/>
  <c r="H23" i="7"/>
  <c r="H47" i="7" s="1"/>
  <c r="BH30" i="8"/>
  <c r="BH6" i="7"/>
  <c r="BH30" i="7" s="1"/>
  <c r="BF29" i="8"/>
  <c r="BF5" i="7"/>
  <c r="BF29" i="7" s="1"/>
  <c r="BM331" i="25"/>
  <c r="AA418" i="25"/>
  <c r="BP340" i="25"/>
  <c r="AD427" i="25"/>
  <c r="AX40" i="8"/>
  <c r="AX16" i="7"/>
  <c r="AX40" i="7" s="1"/>
  <c r="AM32" i="8"/>
  <c r="AM8" i="7"/>
  <c r="AM32" i="7" s="1"/>
  <c r="AD39" i="8"/>
  <c r="AD15" i="7"/>
  <c r="AD39" i="7" s="1"/>
  <c r="BH47" i="8"/>
  <c r="BH23" i="7"/>
  <c r="BH47" i="7" s="1"/>
  <c r="T32" i="8"/>
  <c r="T8" i="7"/>
  <c r="T32" i="7" s="1"/>
  <c r="BF37" i="8"/>
  <c r="BF13" i="7"/>
  <c r="BF37" i="7" s="1"/>
  <c r="P34" i="8"/>
  <c r="P10" i="7"/>
  <c r="P34" i="7" s="1"/>
  <c r="BJ45" i="8"/>
  <c r="BJ21" i="7"/>
  <c r="BJ45" i="7" s="1"/>
  <c r="AQ36" i="8"/>
  <c r="AQ12" i="7"/>
  <c r="AQ36" i="7" s="1"/>
  <c r="L29" i="8"/>
  <c r="L5" i="7"/>
  <c r="L29" i="7" s="1"/>
  <c r="AR40" i="8"/>
  <c r="AR16" i="7"/>
  <c r="AR40" i="7" s="1"/>
  <c r="BN288" i="25"/>
  <c r="AB375" i="25"/>
  <c r="AT26" i="8"/>
  <c r="AT2" i="7"/>
  <c r="AT26" i="7" s="1"/>
  <c r="AE32" i="8"/>
  <c r="AE8" i="7"/>
  <c r="AE32" i="7" s="1"/>
  <c r="AD31" i="8"/>
  <c r="AD7" i="7"/>
  <c r="AD31" i="7" s="1"/>
  <c r="AT40" i="8"/>
  <c r="AT16" i="7"/>
  <c r="AT40" i="7" s="1"/>
  <c r="BF40" i="8"/>
  <c r="BF16" i="7"/>
  <c r="BF40" i="7" s="1"/>
  <c r="AE34" i="8"/>
  <c r="AE10" i="7"/>
  <c r="AE34" i="7" s="1"/>
  <c r="BK32" i="8"/>
  <c r="BK8" i="7"/>
  <c r="BK32" i="7" s="1"/>
  <c r="AZ33" i="8"/>
  <c r="AZ9" i="7"/>
  <c r="AZ33" i="7" s="1"/>
  <c r="BK36" i="8"/>
  <c r="BK12" i="7"/>
  <c r="BK36" i="7" s="1"/>
  <c r="X47" i="8"/>
  <c r="X23" i="7"/>
  <c r="X47" i="7" s="1"/>
  <c r="W47" i="8"/>
  <c r="W23" i="7"/>
  <c r="W47" i="7" s="1"/>
  <c r="BJ32" i="8"/>
  <c r="BJ8" i="7"/>
  <c r="BJ32" i="7" s="1"/>
  <c r="BP301" i="25"/>
  <c r="AD388" i="25"/>
  <c r="W29" i="8"/>
  <c r="W5" i="7"/>
  <c r="W29" i="7" s="1"/>
  <c r="AH34" i="8"/>
  <c r="AH10" i="7"/>
  <c r="AH34" i="7" s="1"/>
  <c r="W34" i="8"/>
  <c r="W10" i="7"/>
  <c r="W34" i="7" s="1"/>
  <c r="W32" i="8"/>
  <c r="W8" i="7"/>
  <c r="W32" i="7" s="1"/>
  <c r="AU36" i="8"/>
  <c r="AU12" i="7"/>
  <c r="AU36" i="7" s="1"/>
  <c r="AD47" i="8"/>
  <c r="AD23" i="7"/>
  <c r="AD47" i="7" s="1"/>
  <c r="BJ340" i="25"/>
  <c r="X427" i="25"/>
  <c r="BK29" i="8"/>
  <c r="BK5" i="7"/>
  <c r="BK29" i="7" s="1"/>
  <c r="V32" i="8"/>
  <c r="V8" i="7"/>
  <c r="V32" i="7" s="1"/>
  <c r="BB36" i="8"/>
  <c r="BB12" i="7"/>
  <c r="BB36" i="7" s="1"/>
  <c r="BM330" i="25"/>
  <c r="AA417" i="25"/>
  <c r="BH32" i="8"/>
  <c r="BH8" i="7"/>
  <c r="BH32" i="7" s="1"/>
  <c r="BG267" i="25"/>
  <c r="U354" i="25"/>
  <c r="BF267" i="25"/>
  <c r="T354" i="25"/>
  <c r="BP331" i="25"/>
  <c r="AD418" i="25"/>
  <c r="AM29" i="8"/>
  <c r="AM5" i="7"/>
  <c r="AM29" i="7" s="1"/>
  <c r="AX34" i="8"/>
  <c r="AX10" i="7"/>
  <c r="AX34" i="7" s="1"/>
  <c r="AZ47" i="8"/>
  <c r="AZ23" i="7"/>
  <c r="AZ47" i="7" s="1"/>
  <c r="AT36" i="8"/>
  <c r="AT12" i="7"/>
  <c r="AT36" i="7" s="1"/>
  <c r="AL36" i="8"/>
  <c r="AL12" i="7"/>
  <c r="AL36" i="7" s="1"/>
  <c r="B27" i="8"/>
  <c r="B3" i="7"/>
  <c r="B27" i="7" s="1"/>
  <c r="AX43" i="8"/>
  <c r="AX19" i="7"/>
  <c r="AX43" i="7" s="1"/>
  <c r="AR34" i="8"/>
  <c r="AR10" i="7"/>
  <c r="AR34" i="7" s="1"/>
  <c r="BC34" i="8"/>
  <c r="BC10" i="7"/>
  <c r="BC34" i="7" s="1"/>
  <c r="AX47" i="8"/>
  <c r="AX23" i="7"/>
  <c r="AX47" i="7" s="1"/>
  <c r="X34" i="8"/>
  <c r="X10" i="7"/>
  <c r="X34" i="7" s="1"/>
  <c r="AT30" i="8"/>
  <c r="AT6" i="7"/>
  <c r="AT30" i="7" s="1"/>
  <c r="V37" i="8"/>
  <c r="V13" i="7"/>
  <c r="V37" i="7" s="1"/>
  <c r="AE29" i="8"/>
  <c r="AE5" i="7"/>
  <c r="AE29" i="7" s="1"/>
  <c r="X32" i="8"/>
  <c r="X8" i="7"/>
  <c r="X32" i="7" s="1"/>
  <c r="BK336" i="25"/>
  <c r="Y423" i="25"/>
  <c r="BO399" i="25"/>
  <c r="BQ330" i="25"/>
  <c r="AE417" i="25"/>
  <c r="BJ34" i="8"/>
  <c r="BJ10" i="7"/>
  <c r="BJ34" i="7" s="1"/>
  <c r="AI29" i="8"/>
  <c r="AI5" i="7"/>
  <c r="AI29" i="7" s="1"/>
  <c r="AY32" i="8"/>
  <c r="AY8" i="7"/>
  <c r="AY32" i="7" s="1"/>
  <c r="AB32" i="8"/>
  <c r="AB8" i="7"/>
  <c r="AB32" i="7" s="1"/>
  <c r="AT37" i="8"/>
  <c r="AT13" i="7"/>
  <c r="AT37" i="7" s="1"/>
  <c r="AU47" i="8"/>
  <c r="AU23" i="7"/>
  <c r="AU47" i="7" s="1"/>
  <c r="AM36" i="8"/>
  <c r="AM12" i="7"/>
  <c r="AM36" i="7" s="1"/>
  <c r="AY30" i="8"/>
  <c r="AY6" i="7"/>
  <c r="AY30" i="7" s="1"/>
  <c r="AU32" i="8"/>
  <c r="AU8" i="7"/>
  <c r="AU32" i="7" s="1"/>
  <c r="BO301" i="25"/>
  <c r="AC388" i="25"/>
  <c r="BG40" i="8"/>
  <c r="BG16" i="7"/>
  <c r="BG40" i="7" s="1"/>
  <c r="BH34" i="8"/>
  <c r="BH10" i="7"/>
  <c r="BH34" i="7" s="1"/>
  <c r="AA34" i="8"/>
  <c r="AA10" i="7"/>
  <c r="AA34" i="7" s="1"/>
  <c r="AP47" i="8"/>
  <c r="AP23" i="7"/>
  <c r="AP47" i="7" s="1"/>
  <c r="F29" i="8"/>
  <c r="F5" i="7"/>
  <c r="F29" i="7" s="1"/>
  <c r="AM34" i="8"/>
  <c r="AM10" i="7"/>
  <c r="AM34" i="7" s="1"/>
  <c r="O29" i="8"/>
  <c r="O5" i="7"/>
  <c r="O29" i="7" s="1"/>
  <c r="BK267" i="25"/>
  <c r="Y354" i="25"/>
  <c r="BO288" i="25"/>
  <c r="AC375" i="25"/>
  <c r="AV29" i="8"/>
  <c r="AV5" i="7"/>
  <c r="AV29" i="7" s="1"/>
  <c r="Z29" i="8"/>
  <c r="Z5" i="7"/>
  <c r="Z29" i="7" s="1"/>
  <c r="AH44" i="8"/>
  <c r="AH20" i="7"/>
  <c r="AH44" i="7" s="1"/>
  <c r="BB29" i="8"/>
  <c r="BB5" i="7"/>
  <c r="BB29" i="7" s="1"/>
  <c r="BD47" i="8"/>
  <c r="BD23" i="7"/>
  <c r="BD47" i="7" s="1"/>
  <c r="BP324" i="25"/>
  <c r="AD411" i="25"/>
  <c r="BG47" i="8"/>
  <c r="BG23" i="7"/>
  <c r="BG47" i="7" s="1"/>
  <c r="L47" i="8"/>
  <c r="L23" i="7"/>
  <c r="L47" i="7" s="1"/>
  <c r="F46" i="8"/>
  <c r="F22" i="7"/>
  <c r="F46" i="7" s="1"/>
  <c r="BK340" i="25"/>
  <c r="Y427" i="25"/>
  <c r="R43" i="8"/>
  <c r="R19" i="7"/>
  <c r="R43" i="7" s="1"/>
  <c r="AJ29" i="8"/>
  <c r="AJ5" i="7"/>
  <c r="AJ29" i="7" s="1"/>
  <c r="N37" i="8"/>
  <c r="N13" i="7"/>
  <c r="N37" i="7" s="1"/>
  <c r="N46" i="8"/>
  <c r="N22" i="7"/>
  <c r="N46" i="7" s="1"/>
  <c r="BF41" i="8"/>
  <c r="BF17" i="7"/>
  <c r="BF41" i="7" s="1"/>
  <c r="BB39" i="8"/>
  <c r="BB15" i="7"/>
  <c r="BB39" i="7" s="1"/>
  <c r="BD29" i="8"/>
  <c r="BD5" i="7"/>
  <c r="BD29" i="7" s="1"/>
  <c r="O47" i="8"/>
  <c r="O23" i="7"/>
  <c r="O47" i="7" s="1"/>
  <c r="N47" i="8"/>
  <c r="N23" i="7"/>
  <c r="N47" i="7" s="1"/>
  <c r="G47" i="8"/>
  <c r="G23" i="7"/>
  <c r="G47" i="7" s="1"/>
  <c r="BQ301" i="25"/>
  <c r="AE388" i="25"/>
  <c r="F35" i="8"/>
  <c r="F11" i="7"/>
  <c r="F35" i="7" s="1"/>
  <c r="G29" i="8"/>
  <c r="G5" i="7"/>
  <c r="G29" i="7" s="1"/>
  <c r="S47" i="8"/>
  <c r="S23" i="7"/>
  <c r="S47" i="7" s="1"/>
  <c r="AQ40" i="8"/>
  <c r="AQ16" i="7"/>
  <c r="AQ40" i="7" s="1"/>
  <c r="AY33" i="8"/>
  <c r="AY9" i="7"/>
  <c r="AY33" i="7" s="1"/>
  <c r="AQ47" i="8"/>
  <c r="AQ23" i="7"/>
  <c r="AQ47" i="7" s="1"/>
  <c r="AF34" i="8"/>
  <c r="AF10" i="7"/>
  <c r="AF34" i="7" s="1"/>
  <c r="AI32" i="8"/>
  <c r="AI8" i="7"/>
  <c r="AI32" i="7" s="1"/>
  <c r="B29" i="8"/>
  <c r="B5" i="7"/>
  <c r="B29" i="7" s="1"/>
  <c r="BB30" i="8"/>
  <c r="BB6" i="7"/>
  <c r="BB30" i="7" s="1"/>
  <c r="BD33" i="8"/>
  <c r="BD9" i="7"/>
  <c r="BD33" i="7" s="1"/>
  <c r="G32" i="8"/>
  <c r="G8" i="7"/>
  <c r="G32" i="7" s="1"/>
  <c r="V29" i="8"/>
  <c r="V5" i="7"/>
  <c r="V29" i="7" s="1"/>
  <c r="AT32" i="8"/>
  <c r="AT8" i="7"/>
  <c r="AT32" i="7" s="1"/>
  <c r="BC271" i="25"/>
  <c r="Q358" i="25"/>
  <c r="AA32" i="8"/>
  <c r="AA8" i="7"/>
  <c r="AA32" i="7" s="1"/>
  <c r="BD40" i="8"/>
  <c r="BD16" i="7"/>
  <c r="BD40" i="7" s="1"/>
  <c r="AV36" i="8"/>
  <c r="AV12" i="7"/>
  <c r="AV36" i="7" s="1"/>
  <c r="Z42" i="8"/>
  <c r="Z18" i="7"/>
  <c r="Z42" i="7" s="1"/>
  <c r="AH42" i="8"/>
  <c r="AH18" i="7"/>
  <c r="AH42" i="7" s="1"/>
  <c r="BF36" i="8"/>
  <c r="BF12" i="7"/>
  <c r="BF36" i="7" s="1"/>
  <c r="AP43" i="8"/>
  <c r="AP19" i="7"/>
  <c r="AP43" i="7" s="1"/>
  <c r="AV47" i="8"/>
  <c r="AV23" i="7"/>
  <c r="AV47" i="7" s="1"/>
  <c r="V47" i="8"/>
  <c r="V23" i="7"/>
  <c r="V47" i="7" s="1"/>
  <c r="AX45" i="8"/>
  <c r="AX21" i="7"/>
  <c r="AX45" i="7" s="1"/>
  <c r="BP288" i="25"/>
  <c r="AD375" i="25"/>
  <c r="BB33" i="8"/>
  <c r="BB9" i="7"/>
  <c r="BB33" i="7" s="1"/>
  <c r="AX30" i="8"/>
  <c r="AX6" i="7"/>
  <c r="AX30" i="7" s="1"/>
  <c r="AP41" i="8"/>
  <c r="AP17" i="7"/>
  <c r="AP41" i="7" s="1"/>
  <c r="AI36" i="8"/>
  <c r="AI12" i="7"/>
  <c r="AI36" i="7" s="1"/>
  <c r="J29" i="8"/>
  <c r="J5" i="7"/>
  <c r="J29" i="7" s="1"/>
  <c r="BB47" i="8"/>
  <c r="BB23" i="7"/>
  <c r="BB47" i="7" s="1"/>
  <c r="BF42" i="8"/>
  <c r="BF18" i="7"/>
  <c r="BF42" i="7" s="1"/>
  <c r="AX32" i="8"/>
  <c r="AX8" i="7"/>
  <c r="AX32" i="7" s="1"/>
  <c r="Z34" i="8"/>
  <c r="Z10" i="7"/>
  <c r="Z34" i="7" s="1"/>
  <c r="AD29" i="8"/>
  <c r="AD5" i="7"/>
  <c r="AD29" i="7" s="1"/>
  <c r="AV32" i="8"/>
  <c r="AV8" i="7"/>
  <c r="AV32" i="7" s="1"/>
  <c r="BJ27" i="8"/>
  <c r="BJ3" i="7"/>
  <c r="BJ27" i="7" s="1"/>
  <c r="AN29" i="8"/>
  <c r="AN5" i="7"/>
  <c r="AN29" i="7" s="1"/>
  <c r="AQ34" i="8"/>
  <c r="AQ10" i="7"/>
  <c r="AQ34" i="7" s="1"/>
  <c r="L32" i="8"/>
  <c r="L8" i="7"/>
  <c r="L32" i="7" s="1"/>
  <c r="BC47" i="8"/>
  <c r="BC23" i="7"/>
  <c r="BC47" i="7" s="1"/>
  <c r="AF43" i="8" l="1"/>
  <c r="AF19" i="7"/>
  <c r="AF43" i="7" s="1"/>
  <c r="C27" i="8"/>
  <c r="C3" i="7"/>
  <c r="C27" i="7" s="1"/>
  <c r="AQ38" i="8"/>
  <c r="AQ14" i="7"/>
  <c r="AQ38" i="7" s="1"/>
  <c r="AB45" i="8"/>
  <c r="AB21" i="7"/>
  <c r="AB45" i="7" s="1"/>
  <c r="AQ45" i="8"/>
  <c r="AQ21" i="7"/>
  <c r="AQ45" i="7" s="1"/>
  <c r="K45" i="8"/>
  <c r="K21" i="7"/>
  <c r="K45" i="7" s="1"/>
  <c r="AE42" i="8"/>
  <c r="AE18" i="7"/>
  <c r="AE42" i="7" s="1"/>
  <c r="AR39" i="8"/>
  <c r="AR15" i="7"/>
  <c r="AR39" i="7" s="1"/>
  <c r="BG28" i="8"/>
  <c r="BG4" i="7"/>
  <c r="BG28" i="7" s="1"/>
  <c r="AJ45" i="8"/>
  <c r="AJ21" i="7"/>
  <c r="AJ45" i="7" s="1"/>
  <c r="AN39" i="8"/>
  <c r="AN15" i="7"/>
  <c r="AN39" i="7" s="1"/>
  <c r="AB273" i="25"/>
  <c r="AW36" i="8"/>
  <c r="AW12" i="7"/>
  <c r="AW36" i="7" s="1"/>
  <c r="S269" i="25"/>
  <c r="M32" i="8"/>
  <c r="M8" i="7"/>
  <c r="M32" i="7" s="1"/>
  <c r="BO427" i="25"/>
  <c r="BO411" i="25"/>
  <c r="Q269" i="25"/>
  <c r="E32" i="8"/>
  <c r="E8" i="7"/>
  <c r="E32" i="7" s="1"/>
  <c r="AD266" i="25"/>
  <c r="BE29" i="8"/>
  <c r="BE5" i="7"/>
  <c r="BE29" i="7" s="1"/>
  <c r="AH35" i="8"/>
  <c r="AH11" i="7"/>
  <c r="AH35" i="7" s="1"/>
  <c r="AP39" i="8"/>
  <c r="AP15" i="7"/>
  <c r="AP39" i="7" s="1"/>
  <c r="BC42" i="8"/>
  <c r="BC18" i="7"/>
  <c r="BC42" i="7" s="1"/>
  <c r="AU43" i="8"/>
  <c r="AU19" i="7"/>
  <c r="AU43" i="7" s="1"/>
  <c r="T31" i="8"/>
  <c r="T7" i="7"/>
  <c r="T31" i="7" s="1"/>
  <c r="BF28" i="8"/>
  <c r="BF4" i="7"/>
  <c r="BF28" i="7" s="1"/>
  <c r="BB28" i="8"/>
  <c r="BB4" i="7"/>
  <c r="BB28" i="7" s="1"/>
  <c r="AR41" i="8"/>
  <c r="AR17" i="7"/>
  <c r="AR41" i="7" s="1"/>
  <c r="AD27" i="8"/>
  <c r="AD3" i="7"/>
  <c r="AD27" i="7" s="1"/>
  <c r="BC38" i="8"/>
  <c r="BC14" i="7"/>
  <c r="BC38" i="7" s="1"/>
  <c r="BB43" i="8"/>
  <c r="BB19" i="7"/>
  <c r="BB43" i="7" s="1"/>
  <c r="AR45" i="8"/>
  <c r="AR21" i="7"/>
  <c r="AR45" i="7" s="1"/>
  <c r="AT43" i="8"/>
  <c r="AT19" i="7"/>
  <c r="AT43" i="7" s="1"/>
  <c r="AQ39" i="8"/>
  <c r="AQ15" i="7"/>
  <c r="AQ39" i="7" s="1"/>
  <c r="Y284" i="25"/>
  <c r="AK47" i="8"/>
  <c r="AK23" i="7"/>
  <c r="AK47" i="7" s="1"/>
  <c r="BJ427" i="25"/>
  <c r="AD271" i="25"/>
  <c r="BE34" i="8"/>
  <c r="BE10" i="7"/>
  <c r="BE34" i="7" s="1"/>
  <c r="Z284" i="25"/>
  <c r="AO47" i="8"/>
  <c r="AO23" i="7"/>
  <c r="AO47" i="7" s="1"/>
  <c r="V271" i="25"/>
  <c r="Y34" i="8"/>
  <c r="Y10" i="7"/>
  <c r="Y34" i="7" s="1"/>
  <c r="BM423" i="25"/>
  <c r="BN423" i="25"/>
  <c r="F31" i="8"/>
  <c r="F7" i="7"/>
  <c r="F31" i="7" s="1"/>
  <c r="K37" i="8"/>
  <c r="K13" i="7"/>
  <c r="K37" i="7" s="1"/>
  <c r="AP42" i="8"/>
  <c r="AP18" i="7"/>
  <c r="AP42" i="7" s="1"/>
  <c r="BL27" i="8"/>
  <c r="BL3" i="7"/>
  <c r="BL27" i="7" s="1"/>
  <c r="G43" i="8"/>
  <c r="G19" i="7"/>
  <c r="G43" i="7" s="1"/>
  <c r="AE43" i="8"/>
  <c r="AE19" i="7"/>
  <c r="AE43" i="7" s="1"/>
  <c r="BJ44" i="8"/>
  <c r="BJ20" i="7"/>
  <c r="BJ44" i="7" s="1"/>
  <c r="BH35" i="8"/>
  <c r="BH11" i="7"/>
  <c r="BH35" i="7" s="1"/>
  <c r="V44" i="8"/>
  <c r="V20" i="7"/>
  <c r="V44" i="7" s="1"/>
  <c r="R26" i="8"/>
  <c r="R2" i="7"/>
  <c r="R26" i="7" s="1"/>
  <c r="AP44" i="8"/>
  <c r="AP20" i="7"/>
  <c r="AP44" i="7" s="1"/>
  <c r="L26" i="8"/>
  <c r="L2" i="7"/>
  <c r="L26" i="7" s="1"/>
  <c r="AY39" i="8"/>
  <c r="AY15" i="7"/>
  <c r="AY39" i="7" s="1"/>
  <c r="O37" i="8"/>
  <c r="O13" i="7"/>
  <c r="O37" i="7" s="1"/>
  <c r="AY37" i="8"/>
  <c r="AY13" i="7"/>
  <c r="AY37" i="7" s="1"/>
  <c r="BH42" i="8"/>
  <c r="BH18" i="7"/>
  <c r="BH42" i="7" s="1"/>
  <c r="BH31" i="8"/>
  <c r="BH7" i="7"/>
  <c r="BH31" i="7" s="1"/>
  <c r="BB41" i="8"/>
  <c r="BB17" i="7"/>
  <c r="BB41" i="7" s="1"/>
  <c r="AU42" i="8"/>
  <c r="AU18" i="7"/>
  <c r="AU42" i="7" s="1"/>
  <c r="AD38" i="8"/>
  <c r="AD14" i="7"/>
  <c r="AD38" i="7" s="1"/>
  <c r="R42" i="8"/>
  <c r="R18" i="7"/>
  <c r="R42" i="7" s="1"/>
  <c r="BL35" i="8"/>
  <c r="BL11" i="7"/>
  <c r="BL35" i="7" s="1"/>
  <c r="G45" i="8"/>
  <c r="G21" i="7"/>
  <c r="G45" i="7" s="1"/>
  <c r="B37" i="8"/>
  <c r="B13" i="7"/>
  <c r="B37" i="7" s="1"/>
  <c r="AM37" i="8"/>
  <c r="AM13" i="7"/>
  <c r="AM37" i="7" s="1"/>
  <c r="AD44" i="8"/>
  <c r="AD20" i="7"/>
  <c r="AD44" i="7" s="1"/>
  <c r="F38" i="8"/>
  <c r="F14" i="7"/>
  <c r="F38" i="7" s="1"/>
  <c r="AX39" i="8"/>
  <c r="AX15" i="7"/>
  <c r="AX39" i="7" s="1"/>
  <c r="AV45" i="8"/>
  <c r="AV21" i="7"/>
  <c r="AV45" i="7" s="1"/>
  <c r="BK427" i="25"/>
  <c r="BP411" i="25"/>
  <c r="Y273" i="25"/>
  <c r="AK36" i="8"/>
  <c r="AK12" i="7"/>
  <c r="AK36" i="7" s="1"/>
  <c r="BJ354" i="25"/>
  <c r="AB271" i="25"/>
  <c r="AW34" i="8"/>
  <c r="AW10" i="7"/>
  <c r="AW34" i="7" s="1"/>
  <c r="BO418" i="25"/>
  <c r="AE277" i="25"/>
  <c r="BI40" i="8"/>
  <c r="BI16" i="7"/>
  <c r="BI40" i="7" s="1"/>
  <c r="AC273" i="25"/>
  <c r="BA36" i="8"/>
  <c r="BA12" i="7"/>
  <c r="BA36" i="7" s="1"/>
  <c r="R269" i="25"/>
  <c r="I32" i="8"/>
  <c r="I8" i="7"/>
  <c r="I32" i="7" s="1"/>
  <c r="AH26" i="8"/>
  <c r="AH2" i="7"/>
  <c r="AH26" i="7" s="1"/>
  <c r="BD46" i="8"/>
  <c r="BD22" i="7"/>
  <c r="BD46" i="7" s="1"/>
  <c r="AJ26" i="8"/>
  <c r="AJ2" i="7"/>
  <c r="AJ26" i="7" s="1"/>
  <c r="T27" i="8"/>
  <c r="T3" i="7"/>
  <c r="T27" i="7" s="1"/>
  <c r="BJ37" i="8"/>
  <c r="BJ13" i="7"/>
  <c r="BJ37" i="7" s="1"/>
  <c r="AH39" i="8"/>
  <c r="AH15" i="7"/>
  <c r="AH39" i="7" s="1"/>
  <c r="BG37" i="8"/>
  <c r="BG13" i="7"/>
  <c r="BG37" i="7" s="1"/>
  <c r="N26" i="8"/>
  <c r="N2" i="7"/>
  <c r="N26" i="7" s="1"/>
  <c r="V46" i="8"/>
  <c r="V22" i="7"/>
  <c r="V46" i="7" s="1"/>
  <c r="AI37" i="8"/>
  <c r="AI13" i="7"/>
  <c r="AI37" i="7" s="1"/>
  <c r="N44" i="8"/>
  <c r="N20" i="7"/>
  <c r="N44" i="7" s="1"/>
  <c r="AY38" i="8"/>
  <c r="AY14" i="7"/>
  <c r="AY38" i="7" s="1"/>
  <c r="H43" i="8"/>
  <c r="H19" i="7"/>
  <c r="H43" i="7" s="1"/>
  <c r="BK27" i="8"/>
  <c r="BK3" i="7"/>
  <c r="BK27" i="7" s="1"/>
  <c r="AT27" i="8"/>
  <c r="AT3" i="7"/>
  <c r="AT27" i="7" s="1"/>
  <c r="AE45" i="8"/>
  <c r="AE21" i="7"/>
  <c r="AE45" i="7" s="1"/>
  <c r="S37" i="8"/>
  <c r="S13" i="7"/>
  <c r="S37" i="7" s="1"/>
  <c r="AE39" i="8"/>
  <c r="AE15" i="7"/>
  <c r="AE39" i="7" s="1"/>
  <c r="O42" i="8"/>
  <c r="O18" i="7"/>
  <c r="O42" i="7" s="1"/>
  <c r="AZ35" i="8"/>
  <c r="AZ11" i="7"/>
  <c r="AZ35" i="7" s="1"/>
  <c r="AV39" i="8"/>
  <c r="AV15" i="7"/>
  <c r="AV39" i="7" s="1"/>
  <c r="J43" i="8"/>
  <c r="J19" i="7"/>
  <c r="J43" i="7" s="1"/>
  <c r="BK43" i="8"/>
  <c r="BK19" i="7"/>
  <c r="BK43" i="7" s="1"/>
  <c r="AX27" i="8"/>
  <c r="AX3" i="7"/>
  <c r="AX27" i="7" s="1"/>
  <c r="AH43" i="8"/>
  <c r="AH19" i="7"/>
  <c r="AH43" i="7" s="1"/>
  <c r="AI26" i="8"/>
  <c r="AI2" i="7"/>
  <c r="AI26" i="7" s="1"/>
  <c r="Q284" i="25"/>
  <c r="E47" i="8"/>
  <c r="E23" i="7"/>
  <c r="E47" i="7" s="1"/>
  <c r="BK423" i="25"/>
  <c r="BN375" i="25"/>
  <c r="X269" i="25"/>
  <c r="AG32" i="8"/>
  <c r="AG8" i="7"/>
  <c r="AG32" i="7" s="1"/>
  <c r="BM427" i="25"/>
  <c r="AE284" i="25"/>
  <c r="BI47" i="8"/>
  <c r="BI23" i="7"/>
  <c r="BI47" i="7" s="1"/>
  <c r="BE354" i="25"/>
  <c r="BP417" i="25"/>
  <c r="AB269" i="25"/>
  <c r="AW32" i="8"/>
  <c r="AW8" i="7"/>
  <c r="AW32" i="7" s="1"/>
  <c r="AC277" i="25"/>
  <c r="BA40" i="8"/>
  <c r="BA16" i="7"/>
  <c r="BA40" i="7" s="1"/>
  <c r="P31" i="8"/>
  <c r="P7" i="7"/>
  <c r="P31" i="7" s="1"/>
  <c r="BJ39" i="8"/>
  <c r="BJ15" i="7"/>
  <c r="BJ39" i="7" s="1"/>
  <c r="BG35" i="8"/>
  <c r="BG11" i="7"/>
  <c r="BG35" i="7" s="1"/>
  <c r="O43" i="8"/>
  <c r="O19" i="7"/>
  <c r="O43" i="7" s="1"/>
  <c r="BB35" i="8"/>
  <c r="BB11" i="7"/>
  <c r="BB35" i="7" s="1"/>
  <c r="S31" i="8"/>
  <c r="S7" i="7"/>
  <c r="S31" i="7" s="1"/>
  <c r="BD42" i="8"/>
  <c r="BD18" i="7"/>
  <c r="BD42" i="7" s="1"/>
  <c r="J44" i="8"/>
  <c r="J20" i="7"/>
  <c r="J44" i="7" s="1"/>
  <c r="AB27" i="8"/>
  <c r="AB3" i="7"/>
  <c r="AB27" i="7" s="1"/>
  <c r="BC26" i="8"/>
  <c r="BC2" i="7"/>
  <c r="BC26" i="7" s="1"/>
  <c r="R44" i="8"/>
  <c r="R20" i="7"/>
  <c r="R44" i="7" s="1"/>
  <c r="AN37" i="8"/>
  <c r="AN13" i="7"/>
  <c r="AN37" i="7" s="1"/>
  <c r="P46" i="8"/>
  <c r="P22" i="7"/>
  <c r="P46" i="7" s="1"/>
  <c r="AP26" i="8"/>
  <c r="AP2" i="7"/>
  <c r="AP26" i="7" s="1"/>
  <c r="R35" i="8"/>
  <c r="R11" i="7"/>
  <c r="R35" i="7" s="1"/>
  <c r="AA271" i="25"/>
  <c r="AS34" i="8"/>
  <c r="AS10" i="7"/>
  <c r="AS34" i="7" s="1"/>
  <c r="AC270" i="25"/>
  <c r="BA33" i="8"/>
  <c r="BA9" i="7"/>
  <c r="BA33" i="7" s="1"/>
  <c r="W269" i="25"/>
  <c r="AC32" i="8"/>
  <c r="AC8" i="7"/>
  <c r="AC32" i="7" s="1"/>
  <c r="AE273" i="25"/>
  <c r="BI36" i="8"/>
  <c r="BI12" i="7"/>
  <c r="BI36" i="7" s="1"/>
  <c r="K27" i="8"/>
  <c r="K3" i="7"/>
  <c r="K27" i="7" s="1"/>
  <c r="BJ41" i="8"/>
  <c r="BJ17" i="7"/>
  <c r="BJ41" i="7" s="1"/>
  <c r="O35" i="8"/>
  <c r="O11" i="7"/>
  <c r="O35" i="7" s="1"/>
  <c r="AY41" i="8"/>
  <c r="AY17" i="7"/>
  <c r="AY41" i="7" s="1"/>
  <c r="AR28" i="8"/>
  <c r="AR4" i="7"/>
  <c r="AR28" i="7" s="1"/>
  <c r="G42" i="8"/>
  <c r="G18" i="7"/>
  <c r="G42" i="7" s="1"/>
  <c r="AU45" i="8"/>
  <c r="AU21" i="7"/>
  <c r="AU45" i="7" s="1"/>
  <c r="D31" i="8"/>
  <c r="D7" i="7"/>
  <c r="D31" i="7" s="1"/>
  <c r="F45" i="8"/>
  <c r="F21" i="7"/>
  <c r="F45" i="7" s="1"/>
  <c r="AZ26" i="8"/>
  <c r="AZ2" i="7"/>
  <c r="AZ26" i="7" s="1"/>
  <c r="BF38" i="8"/>
  <c r="BF14" i="7"/>
  <c r="BF38" i="7" s="1"/>
  <c r="Z26" i="8"/>
  <c r="Z2" i="7"/>
  <c r="Z26" i="7" s="1"/>
  <c r="BG31" i="8"/>
  <c r="BG7" i="7"/>
  <c r="BG31" i="7" s="1"/>
  <c r="C46" i="8"/>
  <c r="C22" i="7"/>
  <c r="C46" i="7" s="1"/>
  <c r="AN44" i="8"/>
  <c r="AN20" i="7"/>
  <c r="AN44" i="7" s="1"/>
  <c r="Z27" i="8"/>
  <c r="Z3" i="7"/>
  <c r="Z27" i="7" s="1"/>
  <c r="AQ28" i="8"/>
  <c r="AQ4" i="7"/>
  <c r="AQ28" i="7" s="1"/>
  <c r="K44" i="8"/>
  <c r="K20" i="7"/>
  <c r="K44" i="7" s="1"/>
  <c r="AE27" i="8"/>
  <c r="AE3" i="7"/>
  <c r="AE27" i="7" s="1"/>
  <c r="V43" i="8"/>
  <c r="V19" i="7"/>
  <c r="V43" i="7" s="1"/>
  <c r="S35" i="8"/>
  <c r="S11" i="7"/>
  <c r="S35" i="7" s="1"/>
  <c r="AL38" i="8"/>
  <c r="AL14" i="7"/>
  <c r="AL38" i="7" s="1"/>
  <c r="AF46" i="8"/>
  <c r="AF22" i="7"/>
  <c r="AF46" i="7" s="1"/>
  <c r="BH45" i="8"/>
  <c r="BH21" i="7"/>
  <c r="BH45" i="7" s="1"/>
  <c r="AA269" i="25"/>
  <c r="AS32" i="8"/>
  <c r="AS8" i="7"/>
  <c r="AS32" i="7" s="1"/>
  <c r="AA266" i="25"/>
  <c r="AS29" i="8"/>
  <c r="AS5" i="7"/>
  <c r="AS29" i="7" s="1"/>
  <c r="Y271" i="25"/>
  <c r="AK34" i="8"/>
  <c r="AK10" i="7"/>
  <c r="AK34" i="7" s="1"/>
  <c r="BF354" i="25"/>
  <c r="S284" i="25"/>
  <c r="M47" i="8"/>
  <c r="M23" i="7"/>
  <c r="M47" i="7" s="1"/>
  <c r="BL423" i="25"/>
  <c r="BJ374" i="25"/>
  <c r="BC354" i="25"/>
  <c r="BL417" i="25"/>
  <c r="BL427" i="25"/>
  <c r="Z270" i="25"/>
  <c r="AO33" i="8"/>
  <c r="AO9" i="7"/>
  <c r="AO33" i="7" s="1"/>
  <c r="AE269" i="25"/>
  <c r="BI32" i="8"/>
  <c r="BI8" i="7"/>
  <c r="BI32" i="7" s="1"/>
  <c r="S271" i="25"/>
  <c r="M34" i="8"/>
  <c r="M10" i="7"/>
  <c r="M34" i="7" s="1"/>
  <c r="AX26" i="8"/>
  <c r="AX2" i="7"/>
  <c r="AX26" i="7" s="1"/>
  <c r="N45" i="8"/>
  <c r="N21" i="7"/>
  <c r="N45" i="7" s="1"/>
  <c r="BG45" i="8"/>
  <c r="BG21" i="7"/>
  <c r="BG45" i="7" s="1"/>
  <c r="AZ37" i="8"/>
  <c r="AZ13" i="7"/>
  <c r="AZ37" i="7" s="1"/>
  <c r="W44" i="8"/>
  <c r="W20" i="7"/>
  <c r="W44" i="7" s="1"/>
  <c r="D27" i="8"/>
  <c r="D3" i="7"/>
  <c r="D27" i="7" s="1"/>
  <c r="AX42" i="8"/>
  <c r="AX18" i="7"/>
  <c r="AX42" i="7" s="1"/>
  <c r="AA27" i="8"/>
  <c r="AA3" i="7"/>
  <c r="AA27" i="7" s="1"/>
  <c r="L42" i="8"/>
  <c r="L18" i="7"/>
  <c r="L42" i="7" s="1"/>
  <c r="T35" i="8"/>
  <c r="T11" i="7"/>
  <c r="T35" i="7" s="1"/>
  <c r="AJ39" i="8"/>
  <c r="AJ15" i="7"/>
  <c r="AJ39" i="7" s="1"/>
  <c r="BJ46" i="8"/>
  <c r="BJ22" i="7"/>
  <c r="BJ46" i="7" s="1"/>
  <c r="Y266" i="25"/>
  <c r="AK29" i="8"/>
  <c r="AK5" i="7"/>
  <c r="AK29" i="7" s="1"/>
  <c r="Y269" i="25"/>
  <c r="AK32" i="8"/>
  <c r="AK8" i="7"/>
  <c r="AK32" i="7" s="1"/>
  <c r="W284" i="25"/>
  <c r="AC47" i="8"/>
  <c r="AC23" i="7"/>
  <c r="AC47" i="7" s="1"/>
  <c r="AC271" i="25"/>
  <c r="BA34" i="8"/>
  <c r="BA10" i="7"/>
  <c r="BA34" i="7" s="1"/>
  <c r="U271" i="25"/>
  <c r="U34" i="8"/>
  <c r="U10" i="7"/>
  <c r="U34" i="7" s="1"/>
  <c r="U266" i="25"/>
  <c r="U29" i="8"/>
  <c r="U5" i="7"/>
  <c r="U29" i="7" s="1"/>
  <c r="W271" i="25"/>
  <c r="AC34" i="8"/>
  <c r="AC10" i="7"/>
  <c r="AC34" i="7" s="1"/>
  <c r="BB371" i="25"/>
  <c r="Z271" i="25"/>
  <c r="AO34" i="8"/>
  <c r="AO10" i="7"/>
  <c r="AO34" i="7" s="1"/>
  <c r="AJ31" i="8"/>
  <c r="AJ7" i="7"/>
  <c r="AJ31" i="7" s="1"/>
  <c r="T45" i="8"/>
  <c r="T21" i="7"/>
  <c r="T45" i="7" s="1"/>
  <c r="AF31" i="8"/>
  <c r="AF7" i="7"/>
  <c r="AF31" i="7" s="1"/>
  <c r="D46" i="8"/>
  <c r="D22" i="7"/>
  <c r="D46" i="7" s="1"/>
  <c r="V31" i="8"/>
  <c r="V7" i="7"/>
  <c r="V31" i="7" s="1"/>
  <c r="AP46" i="8"/>
  <c r="AP22" i="7"/>
  <c r="AP46" i="7" s="1"/>
  <c r="AH37" i="8"/>
  <c r="AH13" i="7"/>
  <c r="AH37" i="7" s="1"/>
  <c r="AL35" i="8"/>
  <c r="AL11" i="7"/>
  <c r="AL35" i="7" s="1"/>
  <c r="K26" i="8"/>
  <c r="K2" i="7"/>
  <c r="K26" i="7" s="1"/>
  <c r="AL31" i="8"/>
  <c r="AL7" i="7"/>
  <c r="AL31" i="7" s="1"/>
  <c r="BB26" i="8"/>
  <c r="BB2" i="7"/>
  <c r="BB26" i="7" s="1"/>
  <c r="AV43" i="8"/>
  <c r="AV19" i="7"/>
  <c r="AV43" i="7" s="1"/>
  <c r="R46" i="8"/>
  <c r="R22" i="7"/>
  <c r="R46" i="7" s="1"/>
  <c r="Z46" i="8"/>
  <c r="Z22" i="7"/>
  <c r="Z46" i="7" s="1"/>
  <c r="AZ39" i="8"/>
  <c r="AZ15" i="7"/>
  <c r="AZ39" i="7" s="1"/>
  <c r="AD37" i="8"/>
  <c r="AD13" i="7"/>
  <c r="AD37" i="7" s="1"/>
  <c r="AB42" i="8"/>
  <c r="AB18" i="7"/>
  <c r="AB42" i="7" s="1"/>
  <c r="BL31" i="8"/>
  <c r="BL7" i="7"/>
  <c r="BL31" i="7" s="1"/>
  <c r="BH41" i="8"/>
  <c r="BH17" i="7"/>
  <c r="BH41" i="7" s="1"/>
  <c r="AI42" i="8"/>
  <c r="AI18" i="7"/>
  <c r="AI42" i="7" s="1"/>
  <c r="BF26" i="8"/>
  <c r="BF2" i="7"/>
  <c r="BF26" i="7" s="1"/>
  <c r="AI31" i="8"/>
  <c r="AI7" i="7"/>
  <c r="AI31" i="7" s="1"/>
  <c r="BJ31" i="8"/>
  <c r="BJ7" i="7"/>
  <c r="BJ31" i="7" s="1"/>
  <c r="D44" i="8"/>
  <c r="D20" i="7"/>
  <c r="D44" i="7" s="1"/>
  <c r="N38" i="8"/>
  <c r="N14" i="7"/>
  <c r="N38" i="7" s="1"/>
  <c r="L45" i="8"/>
  <c r="L21" i="7"/>
  <c r="L45" i="7" s="1"/>
  <c r="F37" i="8"/>
  <c r="F13" i="7"/>
  <c r="F37" i="7" s="1"/>
  <c r="BB42" i="8"/>
  <c r="BB18" i="7"/>
  <c r="BB42" i="7" s="1"/>
  <c r="AI39" i="8"/>
  <c r="AI15" i="7"/>
  <c r="AI39" i="7" s="1"/>
  <c r="H46" i="8"/>
  <c r="H22" i="7"/>
  <c r="H46" i="7" s="1"/>
  <c r="AD284" i="25"/>
  <c r="BE47" i="8"/>
  <c r="BE23" i="7"/>
  <c r="BE47" i="7" s="1"/>
  <c r="V284" i="25"/>
  <c r="Y47" i="8"/>
  <c r="Y23" i="7"/>
  <c r="Y47" i="7" s="1"/>
  <c r="AE270" i="25"/>
  <c r="BI33" i="8"/>
  <c r="BI9" i="7"/>
  <c r="BI33" i="7" s="1"/>
  <c r="R284" i="25"/>
  <c r="I47" i="8"/>
  <c r="I23" i="7"/>
  <c r="I47" i="7" s="1"/>
  <c r="BL388" i="25"/>
  <c r="Z266" i="25"/>
  <c r="AO29" i="8"/>
  <c r="AO5" i="7"/>
  <c r="AO29" i="7" s="1"/>
  <c r="AH46" i="8"/>
  <c r="AH22" i="7"/>
  <c r="AH46" i="7" s="1"/>
  <c r="AB26" i="8"/>
  <c r="AB2" i="7"/>
  <c r="AB26" i="7" s="1"/>
  <c r="BC39" i="8"/>
  <c r="BC15" i="7"/>
  <c r="BC39" i="7" s="1"/>
  <c r="BD43" i="8"/>
  <c r="BD19" i="7"/>
  <c r="BD43" i="7" s="1"/>
  <c r="AL42" i="8"/>
  <c r="AL18" i="7"/>
  <c r="AL42" i="7" s="1"/>
  <c r="X42" i="8"/>
  <c r="X18" i="7"/>
  <c r="X42" i="7" s="1"/>
  <c r="BD27" i="8"/>
  <c r="BD3" i="7"/>
  <c r="BD27" i="7" s="1"/>
  <c r="BC46" i="8"/>
  <c r="BC22" i="7"/>
  <c r="BC46" i="7" s="1"/>
  <c r="AE46" i="8"/>
  <c r="AE22" i="7"/>
  <c r="AE46" i="7" s="1"/>
  <c r="W42" i="8"/>
  <c r="W18" i="7"/>
  <c r="W42" i="7" s="1"/>
  <c r="BC37" i="8"/>
  <c r="BC13" i="7"/>
  <c r="BC37" i="7" s="1"/>
  <c r="AM39" i="8"/>
  <c r="AM15" i="7"/>
  <c r="AM39" i="7" s="1"/>
  <c r="G46" i="8"/>
  <c r="G22" i="7"/>
  <c r="G46" i="7" s="1"/>
  <c r="T44" i="8"/>
  <c r="T20" i="7"/>
  <c r="T44" i="7" s="1"/>
  <c r="AY26" i="8"/>
  <c r="AY2" i="7"/>
  <c r="AY26" i="7" s="1"/>
  <c r="Z38" i="8"/>
  <c r="Z14" i="7"/>
  <c r="Z38" i="7" s="1"/>
  <c r="AT35" i="8"/>
  <c r="AT11" i="7"/>
  <c r="AT35" i="7" s="1"/>
  <c r="BD38" i="8"/>
  <c r="BD14" i="7"/>
  <c r="BD38" i="7" s="1"/>
  <c r="AP27" i="8"/>
  <c r="AP3" i="7"/>
  <c r="AP27" i="7" s="1"/>
  <c r="AZ45" i="8"/>
  <c r="AZ21" i="7"/>
  <c r="AZ45" i="7" s="1"/>
  <c r="AL45" i="8"/>
  <c r="AL21" i="7"/>
  <c r="AL45" i="7" s="1"/>
  <c r="V38" i="8"/>
  <c r="V14" i="7"/>
  <c r="V38" i="7" s="1"/>
  <c r="BF44" i="8"/>
  <c r="BF20" i="7"/>
  <c r="BF44" i="7" s="1"/>
  <c r="BB37" i="8"/>
  <c r="BB13" i="7"/>
  <c r="BB37" i="7" s="1"/>
  <c r="AZ31" i="8"/>
  <c r="AZ7" i="7"/>
  <c r="AZ31" i="7" s="1"/>
  <c r="BP375" i="25"/>
  <c r="AC269" i="25"/>
  <c r="BA32" i="8"/>
  <c r="BA8" i="7"/>
  <c r="BA32" i="7" s="1"/>
  <c r="BO388" i="25"/>
  <c r="BG354" i="25"/>
  <c r="W266" i="25"/>
  <c r="AC29" i="8"/>
  <c r="AC5" i="7"/>
  <c r="AC29" i="7" s="1"/>
  <c r="BD354" i="25"/>
  <c r="BH354" i="25"/>
  <c r="AC266" i="25"/>
  <c r="BA29" i="8"/>
  <c r="BA5" i="7"/>
  <c r="BA29" i="7" s="1"/>
  <c r="Z277" i="25"/>
  <c r="AO40" i="8"/>
  <c r="AO16" i="7"/>
  <c r="AO40" i="7" s="1"/>
  <c r="AM44" i="8"/>
  <c r="AM20" i="7"/>
  <c r="AM44" i="7" s="1"/>
  <c r="AI44" i="8"/>
  <c r="AI20" i="7"/>
  <c r="AI44" i="7" s="1"/>
  <c r="Z31" i="8"/>
  <c r="Z7" i="7"/>
  <c r="Z31" i="7" s="1"/>
  <c r="AU37" i="8"/>
  <c r="AU13" i="7"/>
  <c r="AU37" i="7" s="1"/>
  <c r="BG41" i="8"/>
  <c r="BG17" i="7"/>
  <c r="BG41" i="7" s="1"/>
  <c r="BK35" i="8"/>
  <c r="BK11" i="7"/>
  <c r="BK35" i="7" s="1"/>
  <c r="W37" i="8"/>
  <c r="W13" i="7"/>
  <c r="W37" i="7" s="1"/>
  <c r="X27" i="8"/>
  <c r="X3" i="7"/>
  <c r="X27" i="7" s="1"/>
  <c r="BB44" i="8"/>
  <c r="BB20" i="7"/>
  <c r="BB44" i="7" s="1"/>
  <c r="AL43" i="8"/>
  <c r="AL19" i="7"/>
  <c r="AL43" i="7" s="1"/>
  <c r="F44" i="8"/>
  <c r="F20" i="7"/>
  <c r="F44" i="7" s="1"/>
  <c r="BJ42" i="8"/>
  <c r="BJ18" i="7"/>
  <c r="BJ42" i="7" s="1"/>
  <c r="T38" i="8"/>
  <c r="T14" i="7"/>
  <c r="T38" i="7" s="1"/>
  <c r="Q266" i="25"/>
  <c r="E29" i="8"/>
  <c r="E5" i="7"/>
  <c r="E29" i="7" s="1"/>
  <c r="BP427" i="25"/>
  <c r="BM388" i="25"/>
  <c r="BP423" i="25"/>
  <c r="BQ418" i="25"/>
  <c r="AA31" i="8"/>
  <c r="AA7" i="7"/>
  <c r="AA31" i="7" s="1"/>
  <c r="S38" i="8"/>
  <c r="S14" i="7"/>
  <c r="S38" i="7" s="1"/>
  <c r="BH37" i="8"/>
  <c r="BH13" i="7"/>
  <c r="BH37" i="7" s="1"/>
  <c r="AD35" i="8"/>
  <c r="AD11" i="7"/>
  <c r="AD35" i="7" s="1"/>
  <c r="S27" i="8"/>
  <c r="S3" i="7"/>
  <c r="S27" i="7" s="1"/>
  <c r="AZ38" i="8"/>
  <c r="AZ14" i="7"/>
  <c r="AZ38" i="7" s="1"/>
  <c r="AL44" i="8"/>
  <c r="AL20" i="7"/>
  <c r="AL44" i="7" s="1"/>
  <c r="BJ38" i="8"/>
  <c r="BJ14" i="7"/>
  <c r="BJ38" i="7" s="1"/>
  <c r="L37" i="8"/>
  <c r="L13" i="7"/>
  <c r="L37" i="7" s="1"/>
  <c r="P43" i="8"/>
  <c r="P19" i="7"/>
  <c r="P43" i="7" s="1"/>
  <c r="AA26" i="8"/>
  <c r="AA2" i="7"/>
  <c r="AA26" i="7" s="1"/>
  <c r="H35" i="8"/>
  <c r="H11" i="7"/>
  <c r="H35" i="7" s="1"/>
  <c r="C31" i="8"/>
  <c r="C7" i="7"/>
  <c r="C31" i="7" s="1"/>
  <c r="P37" i="8"/>
  <c r="P13" i="7"/>
  <c r="P37" i="7" s="1"/>
  <c r="AH31" i="8"/>
  <c r="AH7" i="7"/>
  <c r="AH31" i="7" s="1"/>
  <c r="AT44" i="8"/>
  <c r="AT20" i="7"/>
  <c r="AT44" i="7" s="1"/>
  <c r="AV26" i="8"/>
  <c r="AV2" i="7"/>
  <c r="AV26" i="7" s="1"/>
  <c r="N31" i="8"/>
  <c r="N7" i="7"/>
  <c r="N31" i="7" s="1"/>
  <c r="AA45" i="8"/>
  <c r="AA21" i="7"/>
  <c r="AA45" i="7" s="1"/>
  <c r="AR43" i="8"/>
  <c r="AR19" i="7"/>
  <c r="AR43" i="7" s="1"/>
  <c r="AL46" i="8"/>
  <c r="AL22" i="7"/>
  <c r="AL46" i="7" s="1"/>
  <c r="K42" i="8"/>
  <c r="K18" i="7"/>
  <c r="K42" i="7" s="1"/>
  <c r="D42" i="8"/>
  <c r="D18" i="7"/>
  <c r="D42" i="7" s="1"/>
  <c r="BO375" i="25"/>
  <c r="Z273" i="25"/>
  <c r="AO36" i="8"/>
  <c r="AO12" i="7"/>
  <c r="AO36" i="7" s="1"/>
  <c r="X266" i="25"/>
  <c r="AG29" i="8"/>
  <c r="AG5" i="7"/>
  <c r="AG29" i="7" s="1"/>
  <c r="U284" i="25"/>
  <c r="U47" i="8"/>
  <c r="U23" i="7"/>
  <c r="U47" i="7" s="1"/>
  <c r="BN388" i="25"/>
  <c r="V266" i="25"/>
  <c r="Y29" i="8"/>
  <c r="Y5" i="7"/>
  <c r="Y29" i="7" s="1"/>
  <c r="BQ375" i="25"/>
  <c r="AB284" i="25"/>
  <c r="AW47" i="8"/>
  <c r="AW23" i="7"/>
  <c r="AW47" i="7" s="1"/>
  <c r="BF39" i="8"/>
  <c r="BF15" i="7"/>
  <c r="BF39" i="7" s="1"/>
  <c r="J26" i="8"/>
  <c r="J2" i="7"/>
  <c r="J26" i="7" s="1"/>
  <c r="AX44" i="8"/>
  <c r="AX20" i="7"/>
  <c r="AX44" i="7" s="1"/>
  <c r="AX28" i="8"/>
  <c r="AX4" i="7"/>
  <c r="AX28" i="7" s="1"/>
  <c r="AT38" i="8"/>
  <c r="AT14" i="7"/>
  <c r="AT38" i="7" s="1"/>
  <c r="AU31" i="8"/>
  <c r="AU7" i="7"/>
  <c r="AU31" i="7" s="1"/>
  <c r="BL26" i="8"/>
  <c r="BL2" i="7"/>
  <c r="BL26" i="7" s="1"/>
  <c r="T43" i="8"/>
  <c r="T19" i="7"/>
  <c r="T43" i="7" s="1"/>
  <c r="X26" i="8"/>
  <c r="X2" i="7"/>
  <c r="X26" i="7" s="1"/>
  <c r="AL26" i="8"/>
  <c r="AL2" i="7"/>
  <c r="AL26" i="7" s="1"/>
  <c r="AQ37" i="8"/>
  <c r="AQ13" i="7"/>
  <c r="AQ37" i="7" s="1"/>
  <c r="AD26" i="8"/>
  <c r="AD2" i="7"/>
  <c r="AD26" i="7" s="1"/>
  <c r="BF27" i="8"/>
  <c r="BF3" i="7"/>
  <c r="BF27" i="7" s="1"/>
  <c r="W27" i="8"/>
  <c r="W3" i="7"/>
  <c r="W27" i="7" s="1"/>
  <c r="AN46" i="8"/>
  <c r="AN22" i="7"/>
  <c r="AN46" i="7" s="1"/>
  <c r="AJ37" i="8"/>
  <c r="AJ13" i="7"/>
  <c r="AJ37" i="7" s="1"/>
  <c r="AT46" i="8"/>
  <c r="AT22" i="7"/>
  <c r="AT46" i="7" s="1"/>
  <c r="BP388" i="25"/>
  <c r="X271" i="25"/>
  <c r="AG34" i="8"/>
  <c r="AG10" i="7"/>
  <c r="AG34" i="7" s="1"/>
  <c r="AA277" i="25"/>
  <c r="AS40" i="8"/>
  <c r="AS16" i="7"/>
  <c r="AS40" i="7" s="1"/>
  <c r="AC267" i="25"/>
  <c r="BA30" i="8"/>
  <c r="BA6" i="7"/>
  <c r="BA30" i="7" s="1"/>
  <c r="Z269" i="25"/>
  <c r="AO32" i="8"/>
  <c r="AO8" i="7"/>
  <c r="AO32" i="7" s="1"/>
  <c r="BO417" i="25"/>
  <c r="AE266" i="25"/>
  <c r="BI29" i="8"/>
  <c r="BI5" i="7"/>
  <c r="BI29" i="7" s="1"/>
  <c r="AE267" i="25"/>
  <c r="BI30" i="8"/>
  <c r="BI6" i="7"/>
  <c r="BI30" i="7" s="1"/>
  <c r="AD270" i="25"/>
  <c r="BE33" i="8"/>
  <c r="BE9" i="7"/>
  <c r="BE33" i="7" s="1"/>
  <c r="BF31" i="8"/>
  <c r="BF7" i="7"/>
  <c r="BF31" i="7" s="1"/>
  <c r="AV31" i="8"/>
  <c r="AV7" i="7"/>
  <c r="AV31" i="7" s="1"/>
  <c r="AT28" i="8"/>
  <c r="AT4" i="7"/>
  <c r="AT28" i="7" s="1"/>
  <c r="T37" i="8"/>
  <c r="T13" i="7"/>
  <c r="T37" i="7" s="1"/>
  <c r="K46" i="8"/>
  <c r="K22" i="7"/>
  <c r="K46" i="7" s="1"/>
  <c r="AZ41" i="8"/>
  <c r="AZ17" i="7"/>
  <c r="AZ41" i="7" s="1"/>
  <c r="AP35" i="8"/>
  <c r="AP11" i="7"/>
  <c r="AP35" i="7" s="1"/>
  <c r="AD42" i="8"/>
  <c r="AD18" i="7"/>
  <c r="AD42" i="7" s="1"/>
  <c r="J45" i="8"/>
  <c r="J21" i="7"/>
  <c r="J45" i="7" s="1"/>
  <c r="L46" i="8"/>
  <c r="L22" i="7"/>
  <c r="L46" i="7" s="1"/>
  <c r="BK31" i="8"/>
  <c r="BK7" i="7"/>
  <c r="BK31" i="7" s="1"/>
  <c r="H45" i="8"/>
  <c r="H21" i="7"/>
  <c r="H45" i="7" s="1"/>
  <c r="AP45" i="8"/>
  <c r="AP21" i="7"/>
  <c r="AP45" i="7" s="1"/>
  <c r="C44" i="8"/>
  <c r="C20" i="7"/>
  <c r="C44" i="7" s="1"/>
  <c r="AY35" i="8"/>
  <c r="AY11" i="7"/>
  <c r="AY35" i="7" s="1"/>
  <c r="AU26" i="8"/>
  <c r="AU2" i="7"/>
  <c r="AU26" i="7" s="1"/>
  <c r="BH28" i="8"/>
  <c r="BH4" i="7"/>
  <c r="BH28" i="7" s="1"/>
  <c r="F26" i="8"/>
  <c r="F2" i="7"/>
  <c r="F26" i="7" s="1"/>
  <c r="AM46" i="8"/>
  <c r="AM22" i="7"/>
  <c r="AM46" i="7" s="1"/>
  <c r="AD46" i="8"/>
  <c r="AD22" i="7"/>
  <c r="AD46" i="7" s="1"/>
  <c r="BD37" i="8"/>
  <c r="BD13" i="7"/>
  <c r="BD37" i="7" s="1"/>
  <c r="BQ417" i="25"/>
  <c r="T269" i="25"/>
  <c r="Q32" i="8"/>
  <c r="Q8" i="7"/>
  <c r="Q32" i="7" s="1"/>
  <c r="T284" i="25"/>
  <c r="Q47" i="8"/>
  <c r="Q23" i="7"/>
  <c r="Q47" i="7" s="1"/>
  <c r="BN417" i="25"/>
  <c r="AB270" i="25"/>
  <c r="AW33" i="8"/>
  <c r="AW9" i="7"/>
  <c r="AW33" i="7" s="1"/>
  <c r="T271" i="25"/>
  <c r="Q34" i="8"/>
  <c r="Q10" i="7"/>
  <c r="Q34" i="7" s="1"/>
  <c r="BO423" i="25"/>
  <c r="AB266" i="25"/>
  <c r="AW29" i="8"/>
  <c r="AW5" i="7"/>
  <c r="AW29" i="7" s="1"/>
  <c r="R266" i="25"/>
  <c r="I29" i="8"/>
  <c r="I5" i="7"/>
  <c r="I29" i="7" s="1"/>
  <c r="AY31" i="8"/>
  <c r="AY7" i="7"/>
  <c r="AY31" i="7" s="1"/>
  <c r="J31" i="8"/>
  <c r="J7" i="7"/>
  <c r="J31" i="7" s="1"/>
  <c r="AL37" i="8"/>
  <c r="AL13" i="7"/>
  <c r="AL37" i="7" s="1"/>
  <c r="BF43" i="8"/>
  <c r="BF19" i="7"/>
  <c r="BF43" i="7" s="1"/>
  <c r="AP28" i="8"/>
  <c r="AP4" i="7"/>
  <c r="AP28" i="7" s="1"/>
  <c r="AI38" i="8"/>
  <c r="AI14" i="7"/>
  <c r="AI38" i="7" s="1"/>
  <c r="BK45" i="8"/>
  <c r="BK21" i="7"/>
  <c r="BK45" i="7" s="1"/>
  <c r="AV42" i="8"/>
  <c r="AV18" i="7"/>
  <c r="AV42" i="7" s="1"/>
  <c r="AR37" i="8"/>
  <c r="AR13" i="7"/>
  <c r="AR37" i="7" s="1"/>
  <c r="G35" i="8"/>
  <c r="G11" i="7"/>
  <c r="G35" i="7" s="1"/>
  <c r="AF45" i="8"/>
  <c r="AF21" i="7"/>
  <c r="AF45" i="7" s="1"/>
  <c r="AX41" i="8"/>
  <c r="AX17" i="7"/>
  <c r="AX41" i="7" s="1"/>
  <c r="L35" i="8"/>
  <c r="L11" i="7"/>
  <c r="L35" i="7" s="1"/>
  <c r="BL43" i="8"/>
  <c r="BL19" i="7"/>
  <c r="BL43" i="7" s="1"/>
  <c r="V27" i="8"/>
  <c r="V3" i="7"/>
  <c r="V27" i="7" s="1"/>
  <c r="BC43" i="8"/>
  <c r="BC19" i="7"/>
  <c r="BC43" i="7" s="1"/>
  <c r="AA270" i="25"/>
  <c r="AS33" i="8"/>
  <c r="AS9" i="7"/>
  <c r="AS33" i="7" s="1"/>
  <c r="BC358" i="25"/>
  <c r="BQ388" i="25"/>
  <c r="BK354" i="25"/>
  <c r="AC284" i="25"/>
  <c r="BA47" i="8"/>
  <c r="BA23" i="7"/>
  <c r="BA47" i="7" s="1"/>
  <c r="BM418" i="25"/>
  <c r="AD267" i="25"/>
  <c r="BE30" i="8"/>
  <c r="BE6" i="7"/>
  <c r="BE30" i="7" s="1"/>
  <c r="BB353" i="25"/>
  <c r="AD273" i="25"/>
  <c r="BE36" i="8"/>
  <c r="BE12" i="7"/>
  <c r="BE36" i="7" s="1"/>
  <c r="X284" i="25"/>
  <c r="AG47" i="8"/>
  <c r="AG23" i="7"/>
  <c r="AG47" i="7" s="1"/>
  <c r="AB267" i="25"/>
  <c r="AW30" i="8"/>
  <c r="AW6" i="7"/>
  <c r="AW30" i="7" s="1"/>
  <c r="BN418" i="25"/>
  <c r="BI354" i="25"/>
  <c r="AD277" i="25"/>
  <c r="BE40" i="8"/>
  <c r="BE16" i="7"/>
  <c r="BE40" i="7" s="1"/>
  <c r="BL28" i="8"/>
  <c r="BL4" i="7"/>
  <c r="BL28" i="7" s="1"/>
  <c r="AI45" i="8"/>
  <c r="AI21" i="7"/>
  <c r="AI45" i="7" s="1"/>
  <c r="O31" i="8"/>
  <c r="O7" i="7"/>
  <c r="O31" i="7" s="1"/>
  <c r="AT41" i="8"/>
  <c r="AT17" i="7"/>
  <c r="AT41" i="7" s="1"/>
  <c r="AE31" i="8"/>
  <c r="AE7" i="7"/>
  <c r="AE31" i="7" s="1"/>
  <c r="P35" i="8"/>
  <c r="P11" i="7"/>
  <c r="P35" i="7" s="1"/>
  <c r="AF27" i="8"/>
  <c r="AF3" i="7"/>
  <c r="AF27" i="7" s="1"/>
  <c r="B38" i="8"/>
  <c r="B14" i="7"/>
  <c r="B38" i="7" s="1"/>
  <c r="AJ38" i="8"/>
  <c r="AJ14" i="7"/>
  <c r="AJ38" i="7" s="1"/>
  <c r="Z35" i="8"/>
  <c r="Z11" i="7"/>
  <c r="Z35" i="7" s="1"/>
  <c r="AZ43" i="8"/>
  <c r="AZ19" i="7"/>
  <c r="AZ43" i="7" s="1"/>
  <c r="BJ35" i="8"/>
  <c r="BJ11" i="7"/>
  <c r="BJ35" i="7" s="1"/>
  <c r="N27" i="8"/>
  <c r="N3" i="7"/>
  <c r="N27" i="7" s="1"/>
  <c r="AP31" i="8"/>
  <c r="AP7" i="7"/>
  <c r="AP31" i="7" s="1"/>
  <c r="AQ41" i="8"/>
  <c r="AQ17" i="7"/>
  <c r="AQ41" i="7" s="1"/>
  <c r="BB31" i="8"/>
  <c r="BB7" i="7"/>
  <c r="BB31" i="7" s="1"/>
  <c r="AT31" i="8"/>
  <c r="AT7" i="7"/>
  <c r="AT31" i="7" s="1"/>
  <c r="AL27" i="8"/>
  <c r="AL3" i="7"/>
  <c r="AL27" i="7" s="1"/>
  <c r="X44" i="8"/>
  <c r="X20" i="7"/>
  <c r="X44" i="7" s="1"/>
  <c r="F27" i="8"/>
  <c r="F3" i="7"/>
  <c r="F27" i="7" s="1"/>
  <c r="AD45" i="8"/>
  <c r="AD21" i="7"/>
  <c r="AD45" i="7" s="1"/>
  <c r="AA42" i="8"/>
  <c r="AA18" i="7"/>
  <c r="AA42" i="7" s="1"/>
  <c r="B26" i="8"/>
  <c r="B2" i="7"/>
  <c r="B26" i="7" s="1"/>
  <c r="L44" i="8"/>
  <c r="L20" i="7"/>
  <c r="L44" i="7" s="1"/>
  <c r="BD26" i="8"/>
  <c r="BD2" i="7"/>
  <c r="BD26" i="7" s="1"/>
  <c r="BB38" i="8"/>
  <c r="BB14" i="7"/>
  <c r="BB38" i="7" s="1"/>
  <c r="AQ43" i="8"/>
  <c r="AQ19" i="7"/>
  <c r="AQ43" i="7" s="1"/>
  <c r="BG42" i="8"/>
  <c r="BG18" i="7"/>
  <c r="BG42" i="7" s="1"/>
  <c r="AA284" i="25"/>
  <c r="AS47" i="8"/>
  <c r="AS23" i="7"/>
  <c r="AS47" i="7" s="1"/>
  <c r="U269" i="25"/>
  <c r="U32" i="8"/>
  <c r="U8" i="7"/>
  <c r="U32" i="7" s="1"/>
  <c r="V269" i="25"/>
  <c r="Y32" i="8"/>
  <c r="Y8" i="7"/>
  <c r="Y32" i="7" s="1"/>
  <c r="AB277" i="25"/>
  <c r="AW40" i="8"/>
  <c r="AW16" i="7"/>
  <c r="AW40" i="7" s="1"/>
  <c r="BQ423" i="25"/>
  <c r="BN427" i="25"/>
  <c r="AA273" i="25"/>
  <c r="AS36" i="8"/>
  <c r="AS12" i="7"/>
  <c r="AS36" i="7" s="1"/>
  <c r="BB45" i="8"/>
  <c r="BB21" i="7"/>
  <c r="BB45" i="7" s="1"/>
  <c r="H42" i="8"/>
  <c r="H18" i="7"/>
  <c r="H42" i="7" s="1"/>
  <c r="AX46" i="8"/>
  <c r="AX22" i="7"/>
  <c r="AX46" i="7" s="1"/>
  <c r="V35" i="8"/>
  <c r="V11" i="7"/>
  <c r="V35" i="7" s="1"/>
  <c r="B45" i="8"/>
  <c r="B21" i="7"/>
  <c r="B45" i="7" s="1"/>
  <c r="S45" i="8"/>
  <c r="S21" i="7"/>
  <c r="S45" i="7" s="1"/>
  <c r="S44" i="8"/>
  <c r="S20" i="7"/>
  <c r="S44" i="7" s="1"/>
  <c r="AJ44" i="8"/>
  <c r="AJ20" i="7"/>
  <c r="AJ44" i="7" s="1"/>
  <c r="AB31" i="8"/>
  <c r="AB7" i="7"/>
  <c r="AB31" i="7" s="1"/>
  <c r="BF46" i="8"/>
  <c r="BF22" i="7"/>
  <c r="BF46" i="7" s="1"/>
  <c r="AL39" i="8"/>
  <c r="AL15" i="7"/>
  <c r="AL39" i="7" s="1"/>
  <c r="Z45" i="8"/>
  <c r="Z21" i="7"/>
  <c r="Z45" i="7" s="1"/>
  <c r="AH27" i="8"/>
  <c r="AH3" i="7"/>
  <c r="AH27" i="7" s="1"/>
  <c r="B31" i="8"/>
  <c r="B7" i="7"/>
  <c r="B31" i="7" s="1"/>
  <c r="AF42" i="8"/>
  <c r="AF18" i="7"/>
  <c r="AF42" i="7" s="1"/>
  <c r="J38" i="8"/>
  <c r="J14" i="7"/>
  <c r="J38" i="7" s="1"/>
  <c r="K35" i="8"/>
  <c r="K11" i="7"/>
  <c r="K35" i="7" s="1"/>
  <c r="Z37" i="8"/>
  <c r="Z13" i="7"/>
  <c r="Z37" i="7" s="1"/>
  <c r="Z44" i="8"/>
  <c r="Z20" i="7"/>
  <c r="Z44" i="7" s="1"/>
  <c r="V45" i="8"/>
  <c r="V21" i="7"/>
  <c r="V45" i="7" s="1"/>
  <c r="AX31" i="8"/>
  <c r="AX7" i="7"/>
  <c r="AX31" i="7" s="1"/>
  <c r="BP418" i="25"/>
  <c r="BM417" i="25"/>
  <c r="S266" i="25"/>
  <c r="M29" i="8"/>
  <c r="M5" i="7"/>
  <c r="M29" i="7" s="1"/>
  <c r="BQ411" i="25"/>
  <c r="AD269" i="25"/>
  <c r="BE32" i="8"/>
  <c r="BE8" i="7"/>
  <c r="BE32" i="7" s="1"/>
  <c r="BQ427" i="25"/>
  <c r="AE271" i="25"/>
  <c r="BI34" i="8"/>
  <c r="BI10" i="7"/>
  <c r="BI34" i="7" s="1"/>
  <c r="T266" i="25"/>
  <c r="Q29" i="8"/>
  <c r="Q5" i="7"/>
  <c r="Q29" i="7" s="1"/>
  <c r="D45" i="8" l="1"/>
  <c r="D21" i="7"/>
  <c r="D45" i="7" s="1"/>
  <c r="O26" i="8"/>
  <c r="O2" i="7"/>
  <c r="O26" i="7" s="1"/>
  <c r="AI46" i="8"/>
  <c r="AI22" i="7"/>
  <c r="AI46" i="7" s="1"/>
  <c r="X31" i="8"/>
  <c r="X7" i="7"/>
  <c r="X31" i="7" s="1"/>
  <c r="BL37" i="8"/>
  <c r="BL13" i="7"/>
  <c r="BL37" i="7" s="1"/>
  <c r="AU35" i="8"/>
  <c r="AU11" i="7"/>
  <c r="AU35" i="7" s="1"/>
  <c r="AM38" i="8"/>
  <c r="AM14" i="7"/>
  <c r="AM38" i="7" s="1"/>
  <c r="C26" i="8"/>
  <c r="C2" i="7"/>
  <c r="C26" i="7" s="1"/>
  <c r="BP270" i="25"/>
  <c r="AD357" i="25"/>
  <c r="BL269" i="25"/>
  <c r="Z356" i="25"/>
  <c r="BG271" i="25"/>
  <c r="U358" i="25"/>
  <c r="BK266" i="25"/>
  <c r="Y353" i="25"/>
  <c r="BL270" i="25"/>
  <c r="Z357" i="25"/>
  <c r="BE284" i="25"/>
  <c r="S371" i="25"/>
  <c r="BO277" i="25"/>
  <c r="AC364" i="25"/>
  <c r="BQ284" i="25"/>
  <c r="AE371" i="25"/>
  <c r="BQ277" i="25"/>
  <c r="AE364" i="25"/>
  <c r="AM43" i="8"/>
  <c r="AM19" i="7"/>
  <c r="AM43" i="7" s="1"/>
  <c r="H27" i="8"/>
  <c r="H3" i="7"/>
  <c r="H27" i="7" s="1"/>
  <c r="H37" i="8"/>
  <c r="H13" i="7"/>
  <c r="H37" i="7" s="1"/>
  <c r="AQ46" i="8"/>
  <c r="AQ22" i="7"/>
  <c r="AQ46" i="7" s="1"/>
  <c r="AV27" i="8"/>
  <c r="AV3" i="7"/>
  <c r="AV27" i="7" s="1"/>
  <c r="AA35" i="8"/>
  <c r="AA11" i="7"/>
  <c r="AA35" i="7" s="1"/>
  <c r="BL38" i="8"/>
  <c r="BL14" i="7"/>
  <c r="BL38" i="7" s="1"/>
  <c r="BK41" i="8"/>
  <c r="BK17" i="7"/>
  <c r="BK41" i="7" s="1"/>
  <c r="T26" i="8"/>
  <c r="T2" i="7"/>
  <c r="T26" i="7" s="1"/>
  <c r="BL45" i="8"/>
  <c r="BL21" i="7"/>
  <c r="BL45" i="7" s="1"/>
  <c r="AQ26" i="8"/>
  <c r="AQ2" i="7"/>
  <c r="AQ26" i="7" s="1"/>
  <c r="BK38" i="8"/>
  <c r="BK14" i="7"/>
  <c r="BK38" i="7" s="1"/>
  <c r="O38" i="8"/>
  <c r="O14" i="7"/>
  <c r="O38" i="7" s="1"/>
  <c r="AF26" i="8"/>
  <c r="AF2" i="7"/>
  <c r="AF26" i="7" s="1"/>
  <c r="S46" i="8"/>
  <c r="S22" i="7"/>
  <c r="S46" i="7" s="1"/>
  <c r="AZ46" i="8"/>
  <c r="AZ22" i="7"/>
  <c r="AZ46" i="7" s="1"/>
  <c r="AY46" i="8"/>
  <c r="AY22" i="7"/>
  <c r="AY46" i="7" s="1"/>
  <c r="BD41" i="8"/>
  <c r="BD17" i="7"/>
  <c r="BD41" i="7" s="1"/>
  <c r="AY27" i="8"/>
  <c r="AY3" i="7"/>
  <c r="AY27" i="7" s="1"/>
  <c r="BG39" i="8"/>
  <c r="BG15" i="7"/>
  <c r="BG39" i="7" s="1"/>
  <c r="AZ27" i="8"/>
  <c r="AZ3" i="7"/>
  <c r="AZ27" i="7" s="1"/>
  <c r="AN26" i="8"/>
  <c r="AN2" i="7"/>
  <c r="AN26" i="7" s="1"/>
  <c r="BK42" i="8"/>
  <c r="BK18" i="7"/>
  <c r="BK42" i="7" s="1"/>
  <c r="BL44" i="8"/>
  <c r="BL20" i="7"/>
  <c r="BL44" i="7" s="1"/>
  <c r="AM45" i="8"/>
  <c r="AM21" i="7"/>
  <c r="AM45" i="7" s="1"/>
  <c r="AN42" i="8"/>
  <c r="AN18" i="7"/>
  <c r="AN42" i="7" s="1"/>
  <c r="AZ28" i="8"/>
  <c r="AZ4" i="7"/>
  <c r="AZ28" i="7" s="1"/>
  <c r="BG38" i="8"/>
  <c r="BG14" i="7"/>
  <c r="BG38" i="7" s="1"/>
  <c r="BN277" i="25"/>
  <c r="AB364" i="25"/>
  <c r="BP267" i="25"/>
  <c r="AD354" i="25"/>
  <c r="BL271" i="25"/>
  <c r="Z358" i="25"/>
  <c r="BM266" i="25"/>
  <c r="AA353" i="25"/>
  <c r="BC269" i="25"/>
  <c r="Q356" i="25"/>
  <c r="AA38" i="8"/>
  <c r="AA14" i="7"/>
  <c r="AA38" i="7" s="1"/>
  <c r="AM31" i="8"/>
  <c r="AM7" i="7"/>
  <c r="AM31" i="7" s="1"/>
  <c r="AJ27" i="8"/>
  <c r="AJ3" i="7"/>
  <c r="AJ27" i="7" s="1"/>
  <c r="AB38" i="8"/>
  <c r="AB14" i="7"/>
  <c r="AB38" i="7" s="1"/>
  <c r="BC28" i="8"/>
  <c r="BC4" i="7"/>
  <c r="BC28" i="7" s="1"/>
  <c r="G44" i="8"/>
  <c r="G20" i="7"/>
  <c r="G44" i="7" s="1"/>
  <c r="X46" i="8"/>
  <c r="X22" i="7"/>
  <c r="X46" i="7" s="1"/>
  <c r="D26" i="8"/>
  <c r="D2" i="7"/>
  <c r="D26" i="7" s="1"/>
  <c r="K31" i="8"/>
  <c r="K7" i="7"/>
  <c r="K31" i="7" s="1"/>
  <c r="AI35" i="8"/>
  <c r="AI11" i="7"/>
  <c r="AI35" i="7" s="1"/>
  <c r="AE37" i="8"/>
  <c r="AE13" i="7"/>
  <c r="AE37" i="7" s="1"/>
  <c r="AV28" i="8"/>
  <c r="AV4" i="7"/>
  <c r="AV28" i="7" s="1"/>
  <c r="P38" i="8"/>
  <c r="P14" i="7"/>
  <c r="P38" i="7" s="1"/>
  <c r="W38" i="8"/>
  <c r="W14" i="7"/>
  <c r="W38" i="7" s="1"/>
  <c r="AN38" i="8"/>
  <c r="AN14" i="7"/>
  <c r="AN38" i="7" s="1"/>
  <c r="L31" i="8"/>
  <c r="L7" i="7"/>
  <c r="L31" i="7" s="1"/>
  <c r="BL41" i="8"/>
  <c r="BL17" i="7"/>
  <c r="BL41" i="7" s="1"/>
  <c r="BG269" i="25"/>
  <c r="U356" i="25"/>
  <c r="BP277" i="25"/>
  <c r="AD364" i="25"/>
  <c r="BL273" i="25"/>
  <c r="Z360" i="25"/>
  <c r="BD284" i="25"/>
  <c r="R371" i="25"/>
  <c r="BQ273" i="25"/>
  <c r="AE360" i="25"/>
  <c r="AR31" i="8"/>
  <c r="AR7" i="7"/>
  <c r="AR31" i="7" s="1"/>
  <c r="L38" i="8"/>
  <c r="L14" i="7"/>
  <c r="L38" i="7" s="1"/>
  <c r="X37" i="8"/>
  <c r="X13" i="7"/>
  <c r="X37" i="7" s="1"/>
  <c r="O27" i="8"/>
  <c r="O3" i="7"/>
  <c r="O27" i="7" s="1"/>
  <c r="BL39" i="8"/>
  <c r="BL15" i="7"/>
  <c r="BL39" i="7" s="1"/>
  <c r="BD35" i="8"/>
  <c r="BD11" i="7"/>
  <c r="BD35" i="7" s="1"/>
  <c r="W31" i="8"/>
  <c r="W7" i="7"/>
  <c r="W31" i="7" s="1"/>
  <c r="AY28" i="8"/>
  <c r="AY4" i="7"/>
  <c r="AY28" i="7" s="1"/>
  <c r="BC27" i="8"/>
  <c r="BC3" i="7"/>
  <c r="BC27" i="7" s="1"/>
  <c r="BM270" i="25"/>
  <c r="AA357" i="25"/>
  <c r="BP284" i="25"/>
  <c r="AD371" i="25"/>
  <c r="BP271" i="25"/>
  <c r="AD358" i="25"/>
  <c r="AN43" i="8"/>
  <c r="AN19" i="7"/>
  <c r="AN43" i="7" s="1"/>
  <c r="W45" i="8"/>
  <c r="W21" i="7"/>
  <c r="W45" i="7" s="1"/>
  <c r="AI27" i="8"/>
  <c r="AI3" i="7"/>
  <c r="AI27" i="7" s="1"/>
  <c r="X35" i="8"/>
  <c r="X11" i="7"/>
  <c r="X35" i="7" s="1"/>
  <c r="BL277" i="25"/>
  <c r="Z364" i="25"/>
  <c r="BO271" i="25"/>
  <c r="AC358" i="25"/>
  <c r="BK273" i="25"/>
  <c r="Y360" i="25"/>
  <c r="BD45" i="8"/>
  <c r="BD21" i="7"/>
  <c r="BD45" i="7" s="1"/>
  <c r="AQ31" i="8"/>
  <c r="AQ7" i="7"/>
  <c r="AQ31" i="7" s="1"/>
  <c r="AA46" i="8"/>
  <c r="AA22" i="7"/>
  <c r="AA46" i="7" s="1"/>
  <c r="AQ27" i="8"/>
  <c r="AQ3" i="7"/>
  <c r="AQ27" i="7" s="1"/>
  <c r="AY42" i="8"/>
  <c r="AY18" i="7"/>
  <c r="AY42" i="7" s="1"/>
  <c r="BC41" i="8"/>
  <c r="BC17" i="7"/>
  <c r="BC41" i="7" s="1"/>
  <c r="BK46" i="8"/>
  <c r="BK22" i="7"/>
  <c r="BK46" i="7" s="1"/>
  <c r="G27" i="8"/>
  <c r="G3" i="7"/>
  <c r="G27" i="7" s="1"/>
  <c r="AF38" i="8"/>
  <c r="AF14" i="7"/>
  <c r="AF38" i="7" s="1"/>
  <c r="BK26" i="8"/>
  <c r="BK2" i="7"/>
  <c r="BK26" i="7" s="1"/>
  <c r="BJ284" i="25"/>
  <c r="X371" i="25"/>
  <c r="BF271" i="25"/>
  <c r="T358" i="25"/>
  <c r="BF284" i="25"/>
  <c r="T371" i="25"/>
  <c r="BO267" i="25"/>
  <c r="AC354" i="25"/>
  <c r="AU46" i="8"/>
  <c r="AU22" i="7"/>
  <c r="AU46" i="7" s="1"/>
  <c r="AB44" i="8"/>
  <c r="AB20" i="7"/>
  <c r="AB44" i="7" s="1"/>
  <c r="AF37" i="8"/>
  <c r="AF13" i="7"/>
  <c r="AF37" i="7" s="1"/>
  <c r="AR27" i="8"/>
  <c r="AR3" i="7"/>
  <c r="AR27" i="7" s="1"/>
  <c r="P42" i="8"/>
  <c r="P18" i="7"/>
  <c r="P42" i="7" s="1"/>
  <c r="BD28" i="8"/>
  <c r="BD4" i="7"/>
  <c r="BD28" i="7" s="1"/>
  <c r="P27" i="8"/>
  <c r="P3" i="7"/>
  <c r="P27" i="7" s="1"/>
  <c r="C37" i="8"/>
  <c r="C13" i="7"/>
  <c r="C37" i="7" s="1"/>
  <c r="W43" i="8"/>
  <c r="W19" i="7"/>
  <c r="W43" i="7" s="1"/>
  <c r="P26" i="8"/>
  <c r="P2" i="7"/>
  <c r="P26" i="7" s="1"/>
  <c r="BK28" i="8"/>
  <c r="BK4" i="7"/>
  <c r="BK28" i="7" s="1"/>
  <c r="H38" i="8"/>
  <c r="H14" i="7"/>
  <c r="H38" i="7" s="1"/>
  <c r="G38" i="8"/>
  <c r="G14" i="7"/>
  <c r="G38" i="7" s="1"/>
  <c r="AE26" i="8"/>
  <c r="AE2" i="7"/>
  <c r="AE26" i="7" s="1"/>
  <c r="AJ43" i="8"/>
  <c r="AJ19" i="7"/>
  <c r="AJ43" i="7" s="1"/>
  <c r="AU27" i="8"/>
  <c r="AU3" i="7"/>
  <c r="AU27" i="7" s="1"/>
  <c r="BH269" i="25"/>
  <c r="V356" i="25"/>
  <c r="BQ267" i="25"/>
  <c r="AE354" i="25"/>
  <c r="BM269" i="25"/>
  <c r="AA356" i="25"/>
  <c r="BN269" i="25"/>
  <c r="AB356" i="25"/>
  <c r="BN284" i="25"/>
  <c r="AB371" i="25"/>
  <c r="BJ269" i="25"/>
  <c r="X356" i="25"/>
  <c r="BC284" i="25"/>
  <c r="Q371" i="25"/>
  <c r="BH271" i="25"/>
  <c r="V358" i="25"/>
  <c r="BF266" i="25"/>
  <c r="T353" i="25"/>
  <c r="G26" i="8"/>
  <c r="G2" i="7"/>
  <c r="G26" i="7" s="1"/>
  <c r="AR46" i="8"/>
  <c r="AR22" i="7"/>
  <c r="AR46" i="7" s="1"/>
  <c r="H31" i="8"/>
  <c r="H7" i="7"/>
  <c r="H31" i="7" s="1"/>
  <c r="BC44" i="8"/>
  <c r="BC20" i="7"/>
  <c r="BC44" i="7" s="1"/>
  <c r="X43" i="8"/>
  <c r="X19" i="7"/>
  <c r="X43" i="7" s="1"/>
  <c r="BK39" i="8"/>
  <c r="BK15" i="7"/>
  <c r="BK39" i="7" s="1"/>
  <c r="AF39" i="8"/>
  <c r="AF15" i="7"/>
  <c r="AF39" i="7" s="1"/>
  <c r="BD31" i="8"/>
  <c r="BD7" i="7"/>
  <c r="BD31" i="7" s="1"/>
  <c r="BP269" i="25"/>
  <c r="AD356" i="25"/>
  <c r="BM273" i="25"/>
  <c r="AA360" i="25"/>
  <c r="BM284" i="25"/>
  <c r="AA371" i="25"/>
  <c r="BO284" i="25"/>
  <c r="AC371" i="25"/>
  <c r="BD266" i="25"/>
  <c r="R353" i="25"/>
  <c r="BI266" i="25"/>
  <c r="W353" i="25"/>
  <c r="BI269" i="25"/>
  <c r="W356" i="25"/>
  <c r="BN271" i="25"/>
  <c r="AB358" i="25"/>
  <c r="AM26" i="8"/>
  <c r="AM2" i="7"/>
  <c r="AM26" i="7" s="1"/>
  <c r="W46" i="8"/>
  <c r="W22" i="7"/>
  <c r="W46" i="7" s="1"/>
  <c r="AR38" i="8"/>
  <c r="AR14" i="7"/>
  <c r="AR38" i="7" s="1"/>
  <c r="AR42" i="8"/>
  <c r="AR18" i="7"/>
  <c r="AR42" i="7" s="1"/>
  <c r="BC31" i="8"/>
  <c r="BC7" i="7"/>
  <c r="BC31" i="7" s="1"/>
  <c r="T42" i="8"/>
  <c r="T18" i="7"/>
  <c r="T42" i="7" s="1"/>
  <c r="K43" i="8"/>
  <c r="K19" i="7"/>
  <c r="K43" i="7" s="1"/>
  <c r="BN270" i="25"/>
  <c r="AB357" i="25"/>
  <c r="BM277" i="25"/>
  <c r="AA364" i="25"/>
  <c r="BL266" i="25"/>
  <c r="Z353" i="25"/>
  <c r="BQ270" i="25"/>
  <c r="AE357" i="25"/>
  <c r="BI271" i="25"/>
  <c r="W358" i="25"/>
  <c r="BI284" i="25"/>
  <c r="W371" i="25"/>
  <c r="BE271" i="25"/>
  <c r="S358" i="25"/>
  <c r="BK271" i="25"/>
  <c r="Y358" i="25"/>
  <c r="BD269" i="25"/>
  <c r="R356" i="25"/>
  <c r="H26" i="8"/>
  <c r="H2" i="7"/>
  <c r="H26" i="7" s="1"/>
  <c r="BD39" i="8"/>
  <c r="BD15" i="7"/>
  <c r="BD39" i="7" s="1"/>
  <c r="D37" i="8"/>
  <c r="D13" i="7"/>
  <c r="D37" i="7" s="1"/>
  <c r="AE38" i="8"/>
  <c r="AE14" i="7"/>
  <c r="AE38" i="7" s="1"/>
  <c r="H44" i="8"/>
  <c r="H20" i="7"/>
  <c r="H44" i="7" s="1"/>
  <c r="BF269" i="25"/>
  <c r="T356" i="25"/>
  <c r="BQ266" i="25"/>
  <c r="AE353" i="25"/>
  <c r="BC266" i="25"/>
  <c r="Q353" i="25"/>
  <c r="X45" i="8"/>
  <c r="X21" i="7"/>
  <c r="X45" i="7" s="1"/>
  <c r="AE35" i="8"/>
  <c r="AE11" i="7"/>
  <c r="AE35" i="7" s="1"/>
  <c r="BC45" i="8"/>
  <c r="BC21" i="7"/>
  <c r="BC45" i="7" s="1"/>
  <c r="BH39" i="8"/>
  <c r="BH15" i="7"/>
  <c r="BH39" i="7" s="1"/>
  <c r="W26" i="8"/>
  <c r="W2" i="7"/>
  <c r="W26" i="7" s="1"/>
  <c r="AV41" i="8"/>
  <c r="AV17" i="7"/>
  <c r="AV41" i="7" s="1"/>
  <c r="BH27" i="8"/>
  <c r="BH3" i="7"/>
  <c r="BH27" i="7" s="1"/>
  <c r="AU44" i="8"/>
  <c r="AU20" i="7"/>
  <c r="AU44" i="7" s="1"/>
  <c r="AY45" i="8"/>
  <c r="AY21" i="7"/>
  <c r="AY45" i="7" s="1"/>
  <c r="BK37" i="8"/>
  <c r="BK13" i="7"/>
  <c r="BK37" i="7" s="1"/>
  <c r="AB37" i="8"/>
  <c r="AB13" i="7"/>
  <c r="AB37" i="7" s="1"/>
  <c r="BG43" i="8"/>
  <c r="BG19" i="7"/>
  <c r="BG43" i="7" s="1"/>
  <c r="AF35" i="8"/>
  <c r="AF11" i="7"/>
  <c r="AF35" i="7" s="1"/>
  <c r="BP273" i="25"/>
  <c r="AD360" i="25"/>
  <c r="BG284" i="25"/>
  <c r="U371" i="25"/>
  <c r="BO266" i="25"/>
  <c r="AC353" i="25"/>
  <c r="BE269" i="25"/>
  <c r="S356" i="25"/>
  <c r="S26" i="8"/>
  <c r="S2" i="7"/>
  <c r="S26" i="7" s="1"/>
  <c r="AY44" i="8"/>
  <c r="AY20" i="7"/>
  <c r="AY44" i="7" s="1"/>
  <c r="D38" i="8"/>
  <c r="D14" i="7"/>
  <c r="D38" i="7" s="1"/>
  <c r="BH43" i="8"/>
  <c r="BH19" i="7"/>
  <c r="BH43" i="7" s="1"/>
  <c r="AE44" i="8"/>
  <c r="AE20" i="7"/>
  <c r="AE44" i="7" s="1"/>
  <c r="AU41" i="8"/>
  <c r="AU17" i="7"/>
  <c r="AU41" i="7" s="1"/>
  <c r="BC35" i="8"/>
  <c r="BC11" i="7"/>
  <c r="BC35" i="7" s="1"/>
  <c r="L27" i="8"/>
  <c r="L3" i="7"/>
  <c r="L27" i="7" s="1"/>
  <c r="P44" i="8"/>
  <c r="P20" i="7"/>
  <c r="P44" i="7" s="1"/>
  <c r="BQ271" i="25"/>
  <c r="AE358" i="25"/>
  <c r="BO270" i="25"/>
  <c r="AC357" i="25"/>
  <c r="BL284" i="25"/>
  <c r="Z371" i="25"/>
  <c r="G31" i="8"/>
  <c r="G7" i="7"/>
  <c r="G31" i="7" s="1"/>
  <c r="AN35" i="8"/>
  <c r="AN11" i="7"/>
  <c r="AN35" i="7" s="1"/>
  <c r="BE266" i="25"/>
  <c r="S353" i="25"/>
  <c r="AU39" i="8"/>
  <c r="AU15" i="7"/>
  <c r="AU39" i="7" s="1"/>
  <c r="AF44" i="8"/>
  <c r="AF20" i="7"/>
  <c r="AF44" i="7" s="1"/>
  <c r="AA44" i="8"/>
  <c r="AA20" i="7"/>
  <c r="AA44" i="7" s="1"/>
  <c r="BL42" i="8"/>
  <c r="BL18" i="7"/>
  <c r="BL42" i="7" s="1"/>
  <c r="AV44" i="8"/>
  <c r="AV20" i="7"/>
  <c r="AV44" i="7" s="1"/>
  <c r="AQ44" i="8"/>
  <c r="AQ20" i="7"/>
  <c r="AQ44" i="7" s="1"/>
  <c r="AN31" i="8"/>
  <c r="AN7" i="7"/>
  <c r="AN31" i="7" s="1"/>
  <c r="BH44" i="8"/>
  <c r="BH20" i="7"/>
  <c r="BH44" i="7" s="1"/>
  <c r="BH38" i="8"/>
  <c r="BH14" i="7"/>
  <c r="BH38" i="7" s="1"/>
  <c r="BG44" i="8"/>
  <c r="BG20" i="7"/>
  <c r="BG44" i="7" s="1"/>
  <c r="AI43" i="8"/>
  <c r="AI19" i="7"/>
  <c r="AI43" i="7" s="1"/>
  <c r="AB35" i="8"/>
  <c r="AB11" i="7"/>
  <c r="AB35" i="7" s="1"/>
  <c r="BJ271" i="25"/>
  <c r="X358" i="25"/>
  <c r="BG266" i="25"/>
  <c r="U353" i="25"/>
  <c r="BK269" i="25"/>
  <c r="Y356" i="25"/>
  <c r="BQ269" i="25"/>
  <c r="AE356" i="25"/>
  <c r="BO273" i="25"/>
  <c r="AC360" i="25"/>
  <c r="BK284" i="25"/>
  <c r="Y371" i="25"/>
  <c r="W35" i="8"/>
  <c r="W11" i="7"/>
  <c r="W35" i="7" s="1"/>
  <c r="T46" i="8"/>
  <c r="T22" i="7"/>
  <c r="T46" i="7" s="1"/>
  <c r="C45" i="8"/>
  <c r="C21" i="7"/>
  <c r="C45" i="7" s="1"/>
  <c r="K38" i="8"/>
  <c r="K14" i="7"/>
  <c r="K38" i="7" s="1"/>
  <c r="AM35" i="8"/>
  <c r="AM11" i="7"/>
  <c r="AM35" i="7" s="1"/>
  <c r="BH26" i="8"/>
  <c r="BH2" i="7"/>
  <c r="BH26" i="7" s="1"/>
  <c r="AJ35" i="8"/>
  <c r="AJ11" i="7"/>
  <c r="AJ35" i="7" s="1"/>
  <c r="AJ46" i="8"/>
  <c r="AJ22" i="7"/>
  <c r="AJ46" i="7" s="1"/>
  <c r="BD44" i="8"/>
  <c r="BD20" i="7"/>
  <c r="BD44" i="7" s="1"/>
  <c r="BH46" i="8"/>
  <c r="BH22" i="7"/>
  <c r="BH46" i="7" s="1"/>
  <c r="BG46" i="8"/>
  <c r="BG22" i="7"/>
  <c r="BG46" i="7" s="1"/>
  <c r="C42" i="8"/>
  <c r="C18" i="7"/>
  <c r="C42" i="7" s="1"/>
  <c r="AZ44" i="8"/>
  <c r="AZ20" i="7"/>
  <c r="AZ44" i="7" s="1"/>
  <c r="X38" i="8"/>
  <c r="X14" i="7"/>
  <c r="X38" i="7" s="1"/>
  <c r="S42" i="8"/>
  <c r="S18" i="7"/>
  <c r="S42" i="7" s="1"/>
  <c r="BN267" i="25"/>
  <c r="AB354" i="25"/>
  <c r="BN266" i="25"/>
  <c r="AB353" i="25"/>
  <c r="BH266" i="25"/>
  <c r="V353" i="25"/>
  <c r="BO269" i="25"/>
  <c r="AC356" i="25"/>
  <c r="BP266" i="25"/>
  <c r="AD353" i="25"/>
  <c r="AM42" i="8"/>
  <c r="AM18" i="7"/>
  <c r="AM42" i="7" s="1"/>
  <c r="BK44" i="8"/>
  <c r="BK20" i="7"/>
  <c r="BK44" i="7" s="1"/>
  <c r="AV38" i="8"/>
  <c r="AV14" i="7"/>
  <c r="AV38" i="7" s="1"/>
  <c r="AU38" i="8"/>
  <c r="AU14" i="7"/>
  <c r="AU38" i="7" s="1"/>
  <c r="AY43" i="8"/>
  <c r="AY19" i="7"/>
  <c r="AY43" i="7" s="1"/>
  <c r="AM27" i="8"/>
  <c r="AM3" i="7"/>
  <c r="AM27" i="7" s="1"/>
  <c r="P45" i="8"/>
  <c r="P21" i="7"/>
  <c r="P45" i="7" s="1"/>
  <c r="AJ42" i="8"/>
  <c r="AJ18" i="7"/>
  <c r="AJ42" i="7" s="1"/>
  <c r="AV37" i="8"/>
  <c r="AV13" i="7"/>
  <c r="AV37" i="7" s="1"/>
  <c r="AN45" i="8"/>
  <c r="AN21" i="7"/>
  <c r="AN45" i="7" s="1"/>
  <c r="AV35" i="8"/>
  <c r="AV11" i="7"/>
  <c r="AV35" i="7" s="1"/>
  <c r="AA37" i="8"/>
  <c r="AA13" i="7"/>
  <c r="AA37" i="7" s="1"/>
  <c r="C38" i="8"/>
  <c r="C14" i="7"/>
  <c r="C38" i="7" s="1"/>
  <c r="AR35" i="8"/>
  <c r="AR11" i="7"/>
  <c r="AR35" i="7" s="1"/>
  <c r="AQ35" i="8"/>
  <c r="AQ11" i="7"/>
  <c r="AQ35" i="7" s="1"/>
  <c r="AR26" i="8"/>
  <c r="AR2" i="7"/>
  <c r="AR26" i="7" s="1"/>
  <c r="AN27" i="8"/>
  <c r="AN3" i="7"/>
  <c r="AN27" i="7" s="1"/>
  <c r="AU28" i="8"/>
  <c r="AU4" i="7"/>
  <c r="AU28" i="7" s="1"/>
  <c r="AR44" i="8"/>
  <c r="AR20" i="7"/>
  <c r="AR44" i="7" s="1"/>
  <c r="AZ42" i="8"/>
  <c r="AZ18" i="7"/>
  <c r="AZ42" i="7" s="1"/>
  <c r="O46" i="8"/>
  <c r="O22" i="7"/>
  <c r="O46" i="7" s="1"/>
  <c r="BL46" i="8"/>
  <c r="BL22" i="7"/>
  <c r="BL46" i="7" s="1"/>
  <c r="S43" i="8"/>
  <c r="S19" i="7"/>
  <c r="S43" i="7" s="1"/>
  <c r="O45" i="8"/>
  <c r="O21" i="7"/>
  <c r="O45" i="7" s="1"/>
  <c r="AQ42" i="8"/>
  <c r="AQ18" i="7"/>
  <c r="AQ42" i="7" s="1"/>
  <c r="O44" i="8"/>
  <c r="O20" i="7"/>
  <c r="O44" i="7" s="1"/>
  <c r="BG26" i="8"/>
  <c r="BG2" i="7"/>
  <c r="BG26" i="7" s="1"/>
  <c r="G37" i="8"/>
  <c r="G13" i="7"/>
  <c r="G37" i="7" s="1"/>
  <c r="BJ266" i="25"/>
  <c r="X353" i="25"/>
  <c r="BN273" i="25"/>
  <c r="AB360" i="25"/>
  <c r="BG27" i="8"/>
  <c r="BG3" i="7"/>
  <c r="BG27" i="7" s="1"/>
  <c r="AB46" i="8"/>
  <c r="AB22" i="7"/>
  <c r="AB46" i="7" s="1"/>
  <c r="L43" i="8"/>
  <c r="L19" i="7"/>
  <c r="L43" i="7" s="1"/>
  <c r="AV46" i="8"/>
  <c r="AV22" i="7"/>
  <c r="AV46" i="7" s="1"/>
  <c r="BH284" i="25"/>
  <c r="V371" i="25"/>
  <c r="BM271" i="25"/>
  <c r="AA358" i="25"/>
  <c r="BF356" i="25" l="1"/>
  <c r="BD353" i="25"/>
  <c r="BF353" i="25"/>
  <c r="BQ354" i="25"/>
  <c r="BN357" i="25"/>
  <c r="BM360" i="25"/>
  <c r="BH353" i="25"/>
  <c r="BE356" i="25"/>
  <c r="BO358" i="25"/>
  <c r="BL357" i="25"/>
  <c r="BO357" i="25"/>
  <c r="BP358" i="25"/>
  <c r="BE353" i="25"/>
  <c r="BK356" i="25"/>
  <c r="BQ358" i="25"/>
  <c r="BM364" i="25"/>
  <c r="BF358" i="25"/>
  <c r="BC356" i="25"/>
  <c r="BQ371" i="25"/>
  <c r="BM358" i="25"/>
  <c r="BL371" i="25"/>
  <c r="BE358" i="25"/>
  <c r="BO356" i="25"/>
  <c r="BH371" i="25"/>
  <c r="BI358" i="25"/>
  <c r="BN360" i="25"/>
  <c r="BJ353" i="25"/>
  <c r="BP353" i="25"/>
  <c r="BN353" i="25"/>
  <c r="BO353" i="25"/>
  <c r="BD356" i="25"/>
  <c r="BO371" i="25"/>
  <c r="BH358" i="25"/>
  <c r="BL364" i="25"/>
  <c r="BM357" i="25"/>
  <c r="BN364" i="25"/>
  <c r="BK353" i="25"/>
  <c r="BO360" i="25"/>
  <c r="BG353" i="25"/>
  <c r="BP356" i="25"/>
  <c r="BK371" i="25"/>
  <c r="BQ357" i="25"/>
  <c r="BL360" i="25"/>
  <c r="BH356" i="25"/>
  <c r="BJ371" i="25"/>
  <c r="BO364" i="25"/>
  <c r="BK358" i="25"/>
  <c r="BG371" i="25"/>
  <c r="BI353" i="25"/>
  <c r="BC371" i="25"/>
  <c r="BN356" i="25"/>
  <c r="BG358" i="25"/>
  <c r="BQ306" i="25"/>
  <c r="AE393" i="25"/>
  <c r="BN358" i="25"/>
  <c r="BK332" i="25"/>
  <c r="Y419" i="25"/>
  <c r="BJ358" i="25"/>
  <c r="BC353" i="25"/>
  <c r="BP371" i="25"/>
  <c r="BM353" i="25"/>
  <c r="BP364" i="25"/>
  <c r="BN354" i="25"/>
  <c r="BL353" i="25"/>
  <c r="BM371" i="25"/>
  <c r="BJ356" i="25"/>
  <c r="BO354" i="25"/>
  <c r="BQ360" i="25"/>
  <c r="BL356" i="25"/>
  <c r="BP360" i="25"/>
  <c r="BK360" i="25"/>
  <c r="BQ353" i="25"/>
  <c r="BG356" i="25"/>
  <c r="BE371" i="25"/>
  <c r="BI371" i="25"/>
  <c r="BM356" i="25"/>
  <c r="BL358" i="25"/>
  <c r="BP354" i="25"/>
  <c r="BP357" i="25"/>
  <c r="BQ356" i="25"/>
  <c r="BI356" i="25"/>
  <c r="BN371" i="25"/>
  <c r="BF371" i="25"/>
  <c r="BD371" i="25"/>
  <c r="BQ364" i="25"/>
  <c r="BK419" i="25" l="1"/>
  <c r="BQ393" i="25"/>
  <c r="BR306" i="25" l="1"/>
  <c r="AF393" i="25"/>
  <c r="BR393" i="25" l="1"/>
  <c r="BS306" i="25" l="1"/>
  <c r="AG393" i="25"/>
  <c r="BS393" i="25" l="1"/>
  <c r="BT306" i="25" l="1"/>
  <c r="AH393" i="25"/>
  <c r="BT393" i="25" l="1"/>
  <c r="BU306" i="25" l="1"/>
  <c r="AI393" i="25"/>
  <c r="BU393" i="25" l="1"/>
  <c r="AK802" i="25" l="1"/>
  <c r="CG68" i="5"/>
  <c r="CG93" i="6"/>
  <c r="CG93" i="4"/>
  <c r="BV306" i="25"/>
  <c r="AJ393" i="25"/>
  <c r="CG93" i="5" l="1"/>
  <c r="BV393" i="25"/>
  <c r="AK793" i="25"/>
  <c r="AK19" i="25"/>
  <c r="CG19" i="5"/>
  <c r="CG43" i="6"/>
  <c r="CG43" i="4"/>
  <c r="CG43" i="9"/>
  <c r="CG43" i="10"/>
  <c r="CG43" i="8"/>
  <c r="CG43" i="7"/>
  <c r="CG59" i="5"/>
  <c r="CG84" i="6"/>
  <c r="CG84" i="4"/>
  <c r="CG84" i="5" l="1"/>
  <c r="CG43" i="5"/>
  <c r="CG19" i="11"/>
  <c r="AK628" i="25"/>
  <c r="BW193" i="25"/>
  <c r="BW106" i="25"/>
  <c r="BW454" i="25"/>
  <c r="BW541" i="25"/>
  <c r="BW280" i="25"/>
  <c r="BW367" i="25"/>
  <c r="AK10" i="25"/>
  <c r="CG10" i="5"/>
  <c r="CG34" i="6"/>
  <c r="CG34" i="4"/>
  <c r="CG34" i="8"/>
  <c r="CG34" i="7"/>
  <c r="CG34" i="10"/>
  <c r="CG34" i="9"/>
  <c r="AK619" i="25" l="1"/>
  <c r="BW184" i="25"/>
  <c r="BW97" i="25"/>
  <c r="BW271" i="25"/>
  <c r="BW358" i="25"/>
  <c r="BW445" i="25"/>
  <c r="BW532" i="25"/>
  <c r="CG43" i="11"/>
  <c r="H73" i="13"/>
  <c r="CG34" i="5"/>
  <c r="CG10" i="11"/>
  <c r="BW628" i="25"/>
  <c r="BW619" i="25" l="1"/>
  <c r="CG34" i="11"/>
  <c r="H6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Arslanalp, Serkan</author>
  </authors>
  <commentList>
    <comment ref="A72" authorId="0" shapeId="0" xr:uid="{AC3EB072-7D14-4EFE-9411-808A5A7ECD16}">
      <text>
        <r>
          <rPr>
            <b/>
            <sz val="9"/>
            <color indexed="81"/>
            <rFont val="Tahoma"/>
            <family val="2"/>
          </rPr>
          <t>As of end-2021</t>
        </r>
        <r>
          <rPr>
            <sz val="9"/>
            <color indexed="81"/>
            <rFont val="Tahoma"/>
            <family val="2"/>
          </rPr>
          <t xml:space="preserve">
</t>
        </r>
      </text>
    </comment>
  </commentList>
</comments>
</file>

<file path=xl/sharedStrings.xml><?xml version="1.0" encoding="utf-8"?>
<sst xmlns="http://schemas.openxmlformats.org/spreadsheetml/2006/main" count="16382" uniqueCount="340">
  <si>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</si>
  <si>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</si>
  <si>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</si>
  <si>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</si>
  <si>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</si>
  <si>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</si>
  <si>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</si>
  <si>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</si>
  <si>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</si>
  <si>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</si>
  <si>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</si>
  <si>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</si>
  <si>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</si>
  <si>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</si>
  <si>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</si>
  <si>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</si>
  <si>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</si>
  <si>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</si>
  <si>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</si>
  <si>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</si>
  <si>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</si>
  <si>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</si>
  <si>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</si>
  <si>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</si>
  <si>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</si>
  <si>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</si>
  <si>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</si>
  <si>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</si>
  <si>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</si>
  <si>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</si>
  <si>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</si>
  <si>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</si>
  <si>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International Monetary Fund</t>
  </si>
  <si>
    <t>Monetary and Capital Markets Department</t>
  </si>
  <si>
    <t>Database weblink:</t>
  </si>
  <si>
    <t xml:space="preserve">   Data Sources: </t>
  </si>
  <si>
    <t xml:space="preserve">  Data description</t>
  </si>
  <si>
    <t xml:space="preserve">   Sample period</t>
  </si>
  <si>
    <t xml:space="preserve">Authors </t>
  </si>
  <si>
    <t>Working paper/reference:</t>
  </si>
  <si>
    <t>Date of last update:</t>
  </si>
  <si>
    <t>Note:</t>
  </si>
  <si>
    <t>Subject to changes due to data revisions.</t>
  </si>
  <si>
    <t>Contact information</t>
  </si>
  <si>
    <t>Table 1</t>
  </si>
  <si>
    <t>Table 2</t>
  </si>
  <si>
    <t>Table 3</t>
  </si>
  <si>
    <t>Table 2.1</t>
  </si>
  <si>
    <t>Table 2.2</t>
  </si>
  <si>
    <t>Table 2.3</t>
  </si>
  <si>
    <t>Table 3.1</t>
  </si>
  <si>
    <t>Table 3.2</t>
  </si>
  <si>
    <t>Table 3.3</t>
  </si>
  <si>
    <t>1/ For these series, estimates are also provided for general government debt securities.</t>
  </si>
  <si>
    <t>Primary data sources include: Bank for International Settlements International Banking Statistics; ECB; Eurostat; IMF International Financial Statistics (IFS); IMF Coordinated Portfolio Investment Survey (CPIS); IMF Currency Composition of Official Foreign Exchange Reserves (COFER); IMF-World Bank Quarterly External Debt Statistics.
Where applicable, national data sources are used.</t>
  </si>
  <si>
    <t>Percent of Total Debt</t>
  </si>
  <si>
    <t>Percent of Total Debt Securities</t>
  </si>
  <si>
    <t>2012Q1</t>
  </si>
  <si>
    <t>2012Q2</t>
  </si>
  <si>
    <t>2012Q3</t>
  </si>
  <si>
    <t>2012Q4</t>
  </si>
  <si>
    <t>Argentina</t>
  </si>
  <si>
    <t>Brazil</t>
  </si>
  <si>
    <t>Bulgaria</t>
  </si>
  <si>
    <t>Chile</t>
  </si>
  <si>
    <t>China</t>
  </si>
  <si>
    <t>Colombia</t>
  </si>
  <si>
    <t>Egypt</t>
  </si>
  <si>
    <t>Hungary</t>
  </si>
  <si>
    <t>India</t>
  </si>
  <si>
    <t>Indonesia</t>
  </si>
  <si>
    <t>Malaysia</t>
  </si>
  <si>
    <t>Mexico</t>
  </si>
  <si>
    <t>Peru</t>
  </si>
  <si>
    <t>Philippines</t>
  </si>
  <si>
    <t>Poland</t>
  </si>
  <si>
    <t>Romania</t>
  </si>
  <si>
    <t>Russia</t>
  </si>
  <si>
    <t>South Africa</t>
  </si>
  <si>
    <t>Thailand</t>
  </si>
  <si>
    <t>Turkey</t>
  </si>
  <si>
    <t>Ukraine</t>
  </si>
  <si>
    <t>Uruguay</t>
  </si>
  <si>
    <t xml:space="preserve"> Total General Government Gross Debt  1/ 2/ …………………………………….…….…..…...……..………….…………………..</t>
  </si>
  <si>
    <t>o/w general government securities</t>
  </si>
  <si>
    <t>o/w central government debt securities denominated in local currency</t>
  </si>
  <si>
    <t xml:space="preserve">   Held by Foreign Investors  1/ 2/ ……………………………...………………..………………………………………………………</t>
  </si>
  <si>
    <t xml:space="preserve">           Held by Foreign Official Sector  1/……………………………...………………………….……………………………………………….</t>
  </si>
  <si>
    <t xml:space="preserve">           Held by Foreign Banks……………………………………………………………………..……………………………...………….</t>
  </si>
  <si>
    <t xml:space="preserve">           Held by Foreign Nonbanks……………………………………………………………...……………….……………...……………..</t>
  </si>
  <si>
    <t xml:space="preserve">   Held by Domestic Investors  1/ 2/ ……………………………………………………………………………..………………………………</t>
  </si>
  <si>
    <t xml:space="preserve">           Held by Domestic Central Bank…………………………………………………………….……………………………...……………..</t>
  </si>
  <si>
    <t xml:space="preserve">           Held by Domestic Banks……………………………………………………………………..…………………………...………….</t>
  </si>
  <si>
    <t xml:space="preserve">           Held by Domestic Nonbanks………………………………………………………………...………………………...……………..</t>
  </si>
  <si>
    <t>2013Q1</t>
  </si>
  <si>
    <t>2013Q2</t>
  </si>
  <si>
    <t>…</t>
  </si>
  <si>
    <t>2013Q3</t>
  </si>
  <si>
    <t>2013Q4</t>
  </si>
  <si>
    <t>http://www.imf.org/external/pubs/ft/wp/2014/wp1439.pdf</t>
  </si>
  <si>
    <t>2014Q1</t>
  </si>
  <si>
    <t>2014Q2</t>
  </si>
  <si>
    <t>Total Debt/GDP</t>
  </si>
  <si>
    <t>2003Q4</t>
  </si>
  <si>
    <t>Domestic central bank</t>
  </si>
  <si>
    <t>Domestic banks</t>
  </si>
  <si>
    <t>Domestic nonbanks</t>
  </si>
  <si>
    <t>Foreign official</t>
  </si>
  <si>
    <t>Foreign banks</t>
  </si>
  <si>
    <t>Foreign nonbanks</t>
  </si>
  <si>
    <t>2014Q3</t>
  </si>
  <si>
    <t>2014Q4</t>
  </si>
  <si>
    <t>Please send your comments and queries to Serkan Arslanalp (sarslanalp@imf.org) and Takahiro Tsuda (takahiro.tsuda@mof.go.jp).</t>
  </si>
  <si>
    <t>2015Q1</t>
  </si>
  <si>
    <t>2015Q2</t>
  </si>
  <si>
    <t>2015Q3</t>
  </si>
  <si>
    <t>2015Q4</t>
  </si>
  <si>
    <t>RANK</t>
  </si>
  <si>
    <t>Foreign Ownership of Emerging Market Local Currency Government Securities (percent of outstanding)</t>
  </si>
  <si>
    <t>Source: Arslanalp and Tsuda (2014, updated)</t>
  </si>
  <si>
    <t>Average</t>
  </si>
  <si>
    <t>2016Q1</t>
  </si>
  <si>
    <t>2016Q2</t>
  </si>
  <si>
    <t>2016Q3</t>
  </si>
  <si>
    <t>2016Q4</t>
  </si>
  <si>
    <t>(% of total)</t>
  </si>
  <si>
    <t>Foreign Holdings of Local-Currency EM Government Debt Securities</t>
  </si>
  <si>
    <t>https://www.imf.org/~/media/Websites/IMF/imported-datasets/external/pubs/ft/wp/2014/Data/wp1439.ashx</t>
  </si>
  <si>
    <t>2017Q1</t>
  </si>
  <si>
    <t>2017Q2</t>
  </si>
  <si>
    <t>2017Q3</t>
  </si>
  <si>
    <t>2017Q4</t>
  </si>
  <si>
    <t>2018Q1</t>
  </si>
  <si>
    <t>2018Q2</t>
  </si>
  <si>
    <t>2018Q3</t>
  </si>
  <si>
    <t>2018Q4</t>
  </si>
  <si>
    <t xml:space="preserve">The database was assembled by Serkan Arslanalp and Takahiro Tsuda, previously affiliated with the Monetary and Capital Markets Department of the International Monetary Fund. </t>
  </si>
  <si>
    <t xml:space="preserve">Section III of the working paper explains the data sources and the methodology. The dataset can be quoted as "Sovereign investor base estimates by Arslanalp and Tsuda (2014)". The full reference is: Serkan Arslanalp and Takahiro Tsuda (2014) "Tracking Global Demand for Emerging Market Sovereign Debt", IMF Working Paper WP/14/39, Washington, DC. </t>
  </si>
  <si>
    <t>Albania</t>
  </si>
  <si>
    <t>Algeria</t>
  </si>
  <si>
    <t>Angola</t>
  </si>
  <si>
    <t>Antigua and Barbuda</t>
  </si>
  <si>
    <t>Armenia</t>
  </si>
  <si>
    <t>Azerbaijan</t>
  </si>
  <si>
    <t>Bahamas, The</t>
  </si>
  <si>
    <t>Bahrain</t>
  </si>
  <si>
    <t>Barbados</t>
  </si>
  <si>
    <t>Belarus</t>
  </si>
  <si>
    <t>Belize</t>
  </si>
  <si>
    <t>Bolivia</t>
  </si>
  <si>
    <t>Bosnia and Herzegovina</t>
  </si>
  <si>
    <t>Botswana</t>
  </si>
  <si>
    <t>Brunei Darussalam</t>
  </si>
  <si>
    <t>Costa Rica</t>
  </si>
  <si>
    <t>Croatia</t>
  </si>
  <si>
    <t>Dominican Republic</t>
  </si>
  <si>
    <t>Ecuador</t>
  </si>
  <si>
    <t>El Salvador</t>
  </si>
  <si>
    <t>Equatorial Guinea</t>
  </si>
  <si>
    <t>Fiji</t>
  </si>
  <si>
    <t>Gabon</t>
  </si>
  <si>
    <t>Georgia</t>
  </si>
  <si>
    <t>Guatemala</t>
  </si>
  <si>
    <t>Iran</t>
  </si>
  <si>
    <t>Iraq</t>
  </si>
  <si>
    <t>Jamaica</t>
  </si>
  <si>
    <t>Jordan</t>
  </si>
  <si>
    <t>Kazakhstan</t>
  </si>
  <si>
    <t>Kosovo</t>
  </si>
  <si>
    <t>Kuwait</t>
  </si>
  <si>
    <t>Lebanon</t>
  </si>
  <si>
    <t>Libya</t>
  </si>
  <si>
    <t>Mauritius</t>
  </si>
  <si>
    <t>Mongolia</t>
  </si>
  <si>
    <t>Montenegro</t>
  </si>
  <si>
    <t>Morocco</t>
  </si>
  <si>
    <t>Namibia</t>
  </si>
  <si>
    <t>Nauru</t>
  </si>
  <si>
    <t>Nigeria</t>
  </si>
  <si>
    <t>Oman</t>
  </si>
  <si>
    <t>Pakistan</t>
  </si>
  <si>
    <t>Palau</t>
  </si>
  <si>
    <t>Panama</t>
  </si>
  <si>
    <t>Paraguay</t>
  </si>
  <si>
    <t>Qatar</t>
  </si>
  <si>
    <t>Saudi Arabia</t>
  </si>
  <si>
    <t>Serbia</t>
  </si>
  <si>
    <t>Seychelles</t>
  </si>
  <si>
    <t>Sri Lanka</t>
  </si>
  <si>
    <t>St. Kitts and Nevis</t>
  </si>
  <si>
    <t>St. Lucia</t>
  </si>
  <si>
    <t>Suriname</t>
  </si>
  <si>
    <t>Syria</t>
  </si>
  <si>
    <t>Trinidad and Tobago</t>
  </si>
  <si>
    <t>Tunisia</t>
  </si>
  <si>
    <t>Turkmenistan</t>
  </si>
  <si>
    <t>United Arab Emirates</t>
  </si>
  <si>
    <t>Venezuela</t>
  </si>
  <si>
    <t>Vietnam</t>
  </si>
  <si>
    <t>2019Q1</t>
  </si>
  <si>
    <t>2019Q2</t>
  </si>
  <si>
    <t>2019Q3</t>
  </si>
  <si>
    <t>2019Q4</t>
  </si>
  <si>
    <t>Foreign (% of Total Debt)</t>
  </si>
  <si>
    <t>Foreign Official (% of Total Debt)</t>
  </si>
  <si>
    <t>Foreign Banks (% of Total Debt)</t>
  </si>
  <si>
    <t>Foreign Nonbanks (% of Total Debt)</t>
  </si>
  <si>
    <t>Domestic Central Bank (% of Total Debt)</t>
  </si>
  <si>
    <t>Domestic Banks (% of Total Debt)</t>
  </si>
  <si>
    <t>Domestic Nonbanks (% of Total Debt)</t>
  </si>
  <si>
    <t>Debt to GDP (in percent)</t>
  </si>
  <si>
    <t>Eswatini</t>
  </si>
  <si>
    <t>North Macedonia, Republic of</t>
  </si>
  <si>
    <t>2020Q1</t>
  </si>
  <si>
    <t>o/w central government debt securities denominated in foreign currency</t>
  </si>
  <si>
    <t>Percent of Total CG Debt Securities Denomonated in Foreign Currency</t>
  </si>
  <si>
    <t>Percent of Total CG Debt Securities Denomonated in Local Currency</t>
  </si>
  <si>
    <t>Percent of Total CG Debt Securities</t>
  </si>
  <si>
    <t>Foreign Holdings of General Government Debt Securities (% of total)</t>
  </si>
  <si>
    <r>
      <t xml:space="preserve">Foreign Holdings of </t>
    </r>
    <r>
      <rPr>
        <b/>
        <sz val="11"/>
        <color rgb="FFFF0000"/>
        <rFont val="Calibri"/>
        <family val="2"/>
        <scheme val="minor"/>
      </rPr>
      <t>Local-Currency</t>
    </r>
    <r>
      <rPr>
        <b/>
        <sz val="11"/>
        <color theme="1"/>
        <rFont val="Calibri"/>
        <family val="2"/>
        <scheme val="minor"/>
      </rPr>
      <t xml:space="preserve"> Central Government Debt Securities (% of total)</t>
    </r>
  </si>
  <si>
    <r>
      <t xml:space="preserve">Foreign Holdings of </t>
    </r>
    <r>
      <rPr>
        <b/>
        <sz val="11"/>
        <color rgb="FFFF0000"/>
        <rFont val="Calibri"/>
        <family val="2"/>
        <scheme val="minor"/>
      </rPr>
      <t>Foreign-Currency</t>
    </r>
    <r>
      <rPr>
        <b/>
        <sz val="11"/>
        <color theme="1"/>
        <rFont val="Calibri"/>
        <family val="2"/>
        <scheme val="minor"/>
      </rPr>
      <t xml:space="preserve"> Central Government Debt Securities (% of total)</t>
    </r>
  </si>
  <si>
    <t>Share of central government debt securities denominated in foreign currency (as percent of all central government debt securities)</t>
  </si>
  <si>
    <r>
      <rPr>
        <b/>
        <sz val="11"/>
        <rFont val="Calibri"/>
        <family val="2"/>
        <scheme val="minor"/>
      </rPr>
      <t xml:space="preserve">Share of </t>
    </r>
    <r>
      <rPr>
        <b/>
        <sz val="11"/>
        <color theme="1"/>
        <rFont val="Calibri"/>
        <family val="2"/>
        <scheme val="minor"/>
      </rPr>
      <t xml:space="preserve">Central Government Debt Securities in </t>
    </r>
    <r>
      <rPr>
        <b/>
        <sz val="11"/>
        <color rgb="FFFF0000"/>
        <rFont val="Calibri"/>
        <family val="2"/>
        <scheme val="minor"/>
      </rPr>
      <t xml:space="preserve">Foreign Currency </t>
    </r>
    <r>
      <rPr>
        <b/>
        <sz val="11"/>
        <color theme="1"/>
        <rFont val="Calibri"/>
        <family val="2"/>
        <scheme val="minor"/>
      </rPr>
      <t>(% of total)</t>
    </r>
  </si>
  <si>
    <t>2020Q2</t>
  </si>
  <si>
    <t xml:space="preserve">National currency/USD </t>
  </si>
  <si>
    <t>Exchange Rate (end-of-period, LC per USD)</t>
  </si>
  <si>
    <t>2020Q3</t>
  </si>
  <si>
    <t>Updated regularly at end-April and end-October</t>
  </si>
  <si>
    <t>Afghanistan</t>
  </si>
  <si>
    <t>Bangladesh</t>
  </si>
  <si>
    <t>Benin</t>
  </si>
  <si>
    <t>Bhutan</t>
  </si>
  <si>
    <t>Burkina Faso</t>
  </si>
  <si>
    <t>Burundi</t>
  </si>
  <si>
    <t>Cambodia</t>
  </si>
  <si>
    <t>Cameroon</t>
  </si>
  <si>
    <t>Cabo Verde</t>
  </si>
  <si>
    <t>Central African Republic</t>
  </si>
  <si>
    <t>Chad</t>
  </si>
  <si>
    <t>Comoros</t>
  </si>
  <si>
    <t>Congo, Rep</t>
  </si>
  <si>
    <t>Congo, Dem. Rep.</t>
  </si>
  <si>
    <t>Côte d'Ivoire</t>
  </si>
  <si>
    <t>Djibouti</t>
  </si>
  <si>
    <t>Dominica</t>
  </si>
  <si>
    <t>Eritrea</t>
  </si>
  <si>
    <t>Ethiopia</t>
  </si>
  <si>
    <t>Gambia, The</t>
  </si>
  <si>
    <t>Ghana</t>
  </si>
  <si>
    <t>Grenada</t>
  </si>
  <si>
    <t>Guinea</t>
  </si>
  <si>
    <t>Guinea-Bissau</t>
  </si>
  <si>
    <t>Guyana</t>
  </si>
  <si>
    <t>Haiti</t>
  </si>
  <si>
    <t>Honduras</t>
  </si>
  <si>
    <t>Kenya</t>
  </si>
  <si>
    <t>Kiribati</t>
  </si>
  <si>
    <t>Kyrgyz Republic</t>
  </si>
  <si>
    <t>Lao PDR</t>
  </si>
  <si>
    <t>Lesotho</t>
  </si>
  <si>
    <t>Liberia</t>
  </si>
  <si>
    <t>Madagascar</t>
  </si>
  <si>
    <t>Malawi</t>
  </si>
  <si>
    <t>Maldives</t>
  </si>
  <si>
    <t>Mali</t>
  </si>
  <si>
    <t>Marshall Islands</t>
  </si>
  <si>
    <t>Mauritania</t>
  </si>
  <si>
    <t>Micronesia</t>
  </si>
  <si>
    <t>Moldova</t>
  </si>
  <si>
    <t>Mozambique</t>
  </si>
  <si>
    <t>Myanmar</t>
  </si>
  <si>
    <t>Nepal</t>
  </si>
  <si>
    <t>Nicaragua</t>
  </si>
  <si>
    <t>Niger</t>
  </si>
  <si>
    <t>Papua New Guinea</t>
  </si>
  <si>
    <t>Rwanda</t>
  </si>
  <si>
    <t>Samoa</t>
  </si>
  <si>
    <t>São Tomé and Príncipe</t>
  </si>
  <si>
    <t>Senegal</t>
  </si>
  <si>
    <t>Sierra Leone</t>
  </si>
  <si>
    <t>Solomon Islands</t>
  </si>
  <si>
    <t>Somalia</t>
  </si>
  <si>
    <t>South Sudan</t>
  </si>
  <si>
    <t>St. Vincent and the Grenadines</t>
  </si>
  <si>
    <t>Sudan</t>
  </si>
  <si>
    <t>Tajikistan</t>
  </si>
  <si>
    <t>Tanzania</t>
  </si>
  <si>
    <t>Timor-Leste</t>
  </si>
  <si>
    <t>Togo</t>
  </si>
  <si>
    <t>Tonga</t>
  </si>
  <si>
    <t>Tuvalu</t>
  </si>
  <si>
    <t>Uganda</t>
  </si>
  <si>
    <t>Uzbekistan</t>
  </si>
  <si>
    <t>Vanuatu</t>
  </si>
  <si>
    <t>Yemen</t>
  </si>
  <si>
    <t>Zambia</t>
  </si>
  <si>
    <t>Zimbabwe</t>
  </si>
  <si>
    <t>2020Q4</t>
  </si>
  <si>
    <t>2021Q1</t>
  </si>
  <si>
    <t>2021Q2</t>
  </si>
  <si>
    <t>2021Q3</t>
  </si>
  <si>
    <t>2021Q4</t>
  </si>
  <si>
    <t>2022Q1</t>
  </si>
  <si>
    <t>2022Q2</t>
  </si>
  <si>
    <t xml:space="preserve">Note: The coverage of debt is central government local-currency debt securities. For South Africa, </t>
  </si>
  <si>
    <t>Sovereign Debt Investor Base for Emerging Markets and Developing Econonomies</t>
  </si>
  <si>
    <t>2/ For these series, estimates are also provided for central government debt securities denominated in local currency and foreign currency.</t>
  </si>
  <si>
    <t>2022Q3</t>
  </si>
  <si>
    <t>2022Q4</t>
  </si>
  <si>
    <t>the coverage is marketable government bonds. For Russia, the data are as of end-2021.</t>
  </si>
  <si>
    <t>Total (Billion USD)</t>
  </si>
  <si>
    <t>Foreign (Billion USD)</t>
  </si>
  <si>
    <t>Foreign Official (Billion USD)</t>
  </si>
  <si>
    <t>Foreign Banks (Billion USD)</t>
  </si>
  <si>
    <t>Foreign Nonbanks (Billion USD)</t>
  </si>
  <si>
    <t>Domestic Central Bank (Billion USD)</t>
  </si>
  <si>
    <t>Domestic Banks (Billion USD)</t>
  </si>
  <si>
    <t>Domestic Nonbanks (Billion USD)</t>
  </si>
  <si>
    <t>Foreign Official Loans (Billion USD)</t>
  </si>
  <si>
    <t>Contents (all figures are presented in billions of U.S. dollars):</t>
  </si>
  <si>
    <t>Billion USD</t>
  </si>
  <si>
    <t>Total debt in local currency (in percent of total debt)</t>
  </si>
  <si>
    <t>Foreign holdings of local currency debt (in percent of all foreign holdings)</t>
  </si>
  <si>
    <t>2023Q1</t>
  </si>
  <si>
    <t>2023Q2</t>
  </si>
  <si>
    <t>The dataset provides estimates of investor holdings of government debt of emerging markets and developing economies. The investor base is grouped under six classes: domestic central bank, domestic banks, domestic nonbanks, foreign official sector, foreign banks, and foreign nonbanks. All data are either in face value or adjusted for valuation changes, where appropriate, to remove price revaluations. All figures are in billions of U.S. dollars.</t>
  </si>
  <si>
    <t>2023Q3</t>
  </si>
  <si>
    <t>2023Q4</t>
  </si>
  <si>
    <t>2024Q1</t>
  </si>
  <si>
    <t>2024Q2</t>
  </si>
  <si>
    <t>2024Q3</t>
  </si>
  <si>
    <t>2024Q4</t>
  </si>
  <si>
    <t>1989:Q4 - 2025:Q2</t>
  </si>
  <si>
    <t>Note: Data for 2025 are preliminary and subject to revision. In 2022, the dataset was extended to include currency composition of total and foreign debt for the whole sample (see "ExtendedDataset_Currency"), In 2021, the dataset was extended to low-income countries (see "ExtendedDataset_LIC" worksheet) based on data from the World Bank's International Debt Statistics and IMF's Global Debt Database. In 2020, the dataset was extended to include holdings denominated in foreign currency. In 2019, the dataset was extended to all emerging markets with annual data going back to 1989, where feasible (see "ExtendedDataset" worksheet). The methodology follows Arslanalp and Tsuda (2014) with additional source data. For any questions, please contact Serkan Arslanalp (sarslanalp@imf.org) and Takahiro Tsuda (takahiro.tsuda@mof.go.jp).</t>
  </si>
  <si>
    <t>Investorbase of EM General Government Debt at end-2025Q2 (% of total)</t>
  </si>
  <si>
    <t>2025Q1</t>
  </si>
  <si>
    <t>2025Q2</t>
  </si>
  <si>
    <t>Investor base at end-2025Q2</t>
  </si>
  <si>
    <t>(This version: Dec 11, 2025)</t>
  </si>
  <si>
    <t xml:space="preserve">Dec 11,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</si>
</sst>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1009]#,##0.000;\-[$$-1009]#,##0.000"/>
    <numFmt numFmtId="166" formatCode="General_)"/>
    <numFmt numFmtId="167" formatCode="#,"/>
    <numFmt numFmtId="168" formatCode="@\ *."/>
    <numFmt numFmtId="169" formatCode="#,##0.0"/>
    <numFmt numFmtId="170" formatCode="&quot;   &quot;@"/>
    <numFmt numFmtId="171" formatCode="\ \ \ \ \ \ \ \ \ \ @\ *."/>
    <numFmt numFmtId="172" formatCode="\ \ \ \ \ \ \ \ \ \ \ \ @\ *."/>
    <numFmt numFmtId="173" formatCode="\ \ \ \ \ \ \ \ \ \ \ \ @"/>
    <numFmt numFmtId="174" formatCode="\ \ \ \ \ \ \ \ \ \ \ \ \ @\ *."/>
    <numFmt numFmtId="175" formatCode="\ @\ *."/>
    <numFmt numFmtId="176" formatCode="\ @"/>
    <numFmt numFmtId="177" formatCode="&quot;      &quot;@"/>
    <numFmt numFmtId="178" formatCode="[$-409]mmm\-yy;@"/>
    <numFmt numFmtId="179" formatCode="\ \ @\ *."/>
    <numFmt numFmtId="180" formatCode="\ \ @"/>
    <numFmt numFmtId="181" formatCode="&quot;         &quot;@"/>
    <numFmt numFmtId="182" formatCode="\ \ \ @\ *."/>
    <numFmt numFmtId="183" formatCode="\ \ \ @"/>
    <numFmt numFmtId="184" formatCode="&quot;            &quot;@"/>
    <numFmt numFmtId="185" formatCode="\ \ \ \ @\ *."/>
    <numFmt numFmtId="186" formatCode="\ \ \ \ @"/>
    <numFmt numFmtId="187" formatCode="&quot;               &quot;@"/>
    <numFmt numFmtId="188" formatCode="\ \ \ \ \ \ @\ *."/>
    <numFmt numFmtId="189" formatCode="\ \ \ \ \ \ @"/>
    <numFmt numFmtId="190" formatCode="\ \ \ \ \ \ \ @\ *."/>
    <numFmt numFmtId="191" formatCode="\ \ \ \ \ \ \ \ \ @\ *."/>
    <numFmt numFmtId="192" formatCode="\ \ \ \ \ \ \ \ \ @"/>
    <numFmt numFmtId="193" formatCode="&quot;Rp&quot;#,##0;\-&quot;Rp&quot;#,##0"/>
    <numFmt numFmtId="194" formatCode="&quot;Rp&quot;#,##0;[Red]\-&quot;Rp&quot;#,##0"/>
    <numFmt numFmtId="195" formatCode="mmm\.yy"/>
    <numFmt numFmtId="196" formatCode="d\.m\.yy\ h:mm"/>
    <numFmt numFmtId="197" formatCode="0&quot;  &quot;"/>
    <numFmt numFmtId="198" formatCode="_-* #,##0_-;\-* #,##0_-;_-* &quot;-&quot;_-;_-@_-"/>
    <numFmt numFmtId="199" formatCode="_-[$CHF]\ \ #,##0.00_-;\-[$CHF]\ * #,##0.00_-;_-[$CHF]\ * &quot;-&quot;??_-;_-@_-"/>
    <numFmt numFmtId="200" formatCode="#,##0;[Red]\(#,##0\)"/>
    <numFmt numFmtId="201" formatCode="#,##0.000"/>
    <numFmt numFmtId="202" formatCode="#,##0.0000"/>
    <numFmt numFmtId="203" formatCode="&quot;£&quot;#,##0.00;\-&quot;£&quot;#,##0.00"/>
    <numFmt numFmtId="204" formatCode="_-* #,##0.00_-;\-* #,##0.00_-;_-* &quot;-&quot;??_-;_-@_-"/>
    <numFmt numFmtId="205" formatCode="_-* #,##0.00\ _€_-;\-* #,##0.00\ _€_-;_-* &quot;-&quot;??\ _€_-;_-@_-"/>
    <numFmt numFmtId="206" formatCode="#,##0.00%;[Red]\(#,##0.00%\)"/>
    <numFmt numFmtId="207" formatCode="#,##0.0;\-#,##0.0;&quot;--&quot;"/>
    <numFmt numFmtId="208" formatCode="0.0_);\(0.0\)"/>
    <numFmt numFmtId="209" formatCode="&quot;¥&quot;#,##0;[Red]&quot;¥&quot;\-#,##0"/>
    <numFmt numFmtId="210" formatCode="&quot;R$&quot;#,##0.00_);\(&quot;R$&quot;#,##0.00\)"/>
    <numFmt numFmtId="211" formatCode="&quot;$&quot;#,##0\ ;\(&quot;$&quot;#,##0\)"/>
    <numFmt numFmtId="212" formatCode="&quot;R$&quot;#,##0_);\(&quot;R$&quot;#,##0\)"/>
    <numFmt numFmtId="213" formatCode="#,##0\ &quot;SIT&quot;;\-#,##0\ &quot;SIT&quot;"/>
    <numFmt numFmtId="214" formatCode="d\ mmm\ yyyy"/>
    <numFmt numFmtId="215" formatCode="[$DEM-4C0A]#,##0.00_ ;\-[$DEM-4C0A]#,##0.00\ "/>
    <numFmt numFmtId="216" formatCode="_-* #,##0\ _D_M_-;\-* #,##0\ _D_M_-;_-* &quot;-&quot;\ _D_M_-;_-@_-"/>
    <numFmt numFmtId="217" formatCode="_-* #,##0.00\ _D_M_-;\-* #,##0.00\ _D_M_-;_-* &quot;-&quot;??\ _D_M_-;_-@_-"/>
    <numFmt numFmtId="218" formatCode="_-* #,##0.00\ _z_ł_-;\-* #,##0.00\ _z_ł_-;_-* &quot;-&quot;??\ _z_ł_-;_-@_-"/>
    <numFmt numFmtId="219" formatCode="#,##0.00\ &quot;F&quot;;\-#,##0.00\ &quot;F&quot;"/>
    <numFmt numFmtId="220" formatCode="_([$€-2]* #,##0.00_);_([$€-2]* \(#,##0.00\);_([$€-2]* &quot;-&quot;??_)"/>
    <numFmt numFmtId="221" formatCode="_-[$€-2]* #,##0.00_-;\-[$€-2]* #,##0.00_-;_-[$€-2]* &quot;-&quot;??_-"/>
    <numFmt numFmtId="222" formatCode="_-* #,##0\ _F_t_-;\-* #,##0\ _F_t_-;_-* &quot;-&quot;\ _F_t_-;_-@_-"/>
    <numFmt numFmtId="223" formatCode="_-* #,##0.00\ _F_t_-;\-* #,##0.00\ _F_t_-;_-* &quot;-&quot;??\ _F_t_-;_-@_-"/>
    <numFmt numFmtId="224" formatCode="_(* #,##0.0000_);_(* \(#,##0.0000\);_(* &quot;-&quot;\ \ _);@"/>
    <numFmt numFmtId="225" formatCode="#,#00"/>
    <numFmt numFmtId="226" formatCode="#.00"/>
    <numFmt numFmtId="227" formatCode="&quot;$&quot;#,##0_);\(&quot;$&quot;#,##0.0\)"/>
    <numFmt numFmtId="228" formatCode="[$JPY]\ #,##0.00;\-[$JPY]\ #,##0.00"/>
    <numFmt numFmtId="229" formatCode="#,##0;[Red]&quot;-&quot;#,##0"/>
    <numFmt numFmtId="230" formatCode="0.000000"/>
    <numFmt numFmtId="231" formatCode="#,##0\ &quot;Kč&quot;;\-#,##0\ &quot;Kč&quot;"/>
    <numFmt numFmtId="232" formatCode="0_)"/>
    <numFmt numFmtId="233" formatCode="_(* #,##0_);_(* \(#,##0\);_(* \-_);_(@_)"/>
    <numFmt numFmtId="234" formatCode="_ * #,##0_ ;_ * \-#,##0_ ;_ * &quot;-&quot;_ ;_ @_ "/>
    <numFmt numFmtId="235" formatCode="_-* #,##0.00\ _P_t_s_-;\-* #,##0.00\ _P_t_s_-;_-* &quot;-&quot;??\ _P_t_s_-;_-@_-"/>
    <numFmt numFmtId="236" formatCode="_ * #,##0.00_ ;_ * \-#,##0.00_ ;_ * &quot;-&quot;??_ ;_ @_ "/>
    <numFmt numFmtId="237" formatCode="_-* #,##0\ _F_-;\-* #,##0\ _F_-;_-* &quot;-&quot;\ _F_-;_-@_-"/>
    <numFmt numFmtId="238" formatCode="0.0,,_);\(0.0,,\);\-_0_)"/>
    <numFmt numFmtId="239" formatCode="_(&quot;R$&quot;* #,##0_);_(&quot;R$&quot;* \(#,##0\);_(&quot;R$&quot;* &quot;-&quot;_);_(@_)"/>
    <numFmt numFmtId="240" formatCode="_(&quot;R$&quot;* #,##0.00_);_(&quot;R$&quot;* \(#,##0.00\);_(&quot;R$&quot;* &quot;-&quot;??_);_(@_)"/>
    <numFmt numFmtId="241" formatCode="\$#,"/>
    <numFmt numFmtId="242" formatCode="\$#,##0\ ;\(\$#,##0\)"/>
    <numFmt numFmtId="243" formatCode="\$#,##0\ ;&quot;($&quot;#,##0\)"/>
    <numFmt numFmtId="244" formatCode="_-* #,##0\ &quot;F&quot;_-;\-* #,##0\ &quot;F&quot;_-;_-* &quot;-&quot;\ &quot;F&quot;_-;_-@_-"/>
    <numFmt numFmtId="245" formatCode="_-* #,##0.00\ &quot;F&quot;_-;\-* #,##0.00\ &quot;F&quot;_-;_-* &quot;-&quot;??\ &quot;F&quot;_-;_-@_-"/>
    <numFmt numFmtId="246" formatCode="&quot;$&quot;#,#00"/>
    <numFmt numFmtId="247" formatCode="&quot;$&quot;#,"/>
    <numFmt numFmtId="248" formatCode="mmm\ yyyy"/>
    <numFmt numFmtId="249" formatCode="ddd\ d\-mmm\-yy"/>
    <numFmt numFmtId="250" formatCode="0.00_)"/>
    <numFmt numFmtId="251" formatCode="[$$-1009]#,##0.00;\-[$$-1009]#,##0.00"/>
    <numFmt numFmtId="252" formatCode="0.0_)"/>
    <numFmt numFmtId="253" formatCode="[&gt;=0.05]#,##0.0;[&lt;=-0.05]\-#,##0.0;?0.0"/>
    <numFmt numFmtId="254" formatCode="mm/dd/yy"/>
    <numFmt numFmtId="255" formatCode="[&gt;=0.05]\(#,##0.0\);[&lt;=-0.05]\(\-#,##0.0\);?\(\-\-\)"/>
    <numFmt numFmtId="256" formatCode="#,###,;[Red]\-#,###,;0"/>
    <numFmt numFmtId="257" formatCode="[&gt;=0.05]\(#,##0.0\);[&lt;=-0.05]\(\-#,##0.0\);\(\-\-\);\(@\)"/>
    <numFmt numFmtId="258" formatCode="_-* #,##0\ &quot;Ft&quot;_-;\-* #,##0\ &quot;Ft&quot;_-;_-* &quot;-&quot;\ &quot;Ft&quot;_-;_-@_-"/>
    <numFmt numFmtId="259" formatCode="_-* #,##0.00\ &quot;Ft&quot;_-;\-* #,##0.00\ &quot;Ft&quot;_-;_-* &quot;-&quot;??\ &quot;Ft&quot;_-;_-@_-"/>
    <numFmt numFmtId="260" formatCode="[Black]#,##0.0;[Black]\-#,##0.0;;"/>
    <numFmt numFmtId="261" formatCode="[Black][&gt;0.05]#,##0.0;[Black][&lt;-0.05]\-#,##0.0;;"/>
    <numFmt numFmtId="262" formatCode="[Black][&gt;0.5]#,##0;[Black][&lt;-0.5]\-#,##0;;"/>
    <numFmt numFmtId="263" formatCode="%#,#00"/>
    <numFmt numFmtId="264" formatCode="#.##000"/>
    <numFmt numFmtId="265" formatCode="dd\-mmm\-yy_)"/>
    <numFmt numFmtId="266" formatCode="#,##0.0____"/>
    <numFmt numFmtId="267" formatCode="#,##0_)"/>
    <numFmt numFmtId="268" formatCode="###\ ###\ ##0.00"/>
    <numFmt numFmtId="269" formatCode="\ General"/>
    <numFmt numFmtId="270" formatCode="#\ ##0"/>
    <numFmt numFmtId="271" formatCode="###\ ###\ ##0"/>
    <numFmt numFmtId="272" formatCode="#\ ##0.0"/>
    <numFmt numFmtId="273" formatCode="\(#\ ##0.0\);\(\-#\ ##0.0\)"/>
    <numFmt numFmtId="274" formatCode="#.##0,"/>
    <numFmt numFmtId="275" formatCode="#,##0;[Red]\-#,##0"/>
    <numFmt numFmtId="276" formatCode="#,##0.000000"/>
    <numFmt numFmtId="277" formatCode="_(\(*)\ #,##0.00_);_(\(*)\ \(#,##0.00\);_(\(*)\ &quot;-&quot;??_);_(@_)"/>
    <numFmt numFmtId="278" formatCode="_(\(*)\ #,##0.00_);_(\(*)&quot; (&quot;#,##0.00\);_(\(*)&quot; -&quot;??_);_(@_)"/>
    <numFmt numFmtId="279" formatCode="#,##0.00;[Red]\-#,##0.00"/>
    <numFmt numFmtId="280" formatCode="0.00&quot;  &quot;"/>
    <numFmt numFmtId="281" formatCode="* @"/>
    <numFmt numFmtId="282" formatCode="_-* #,##0.00\ _k_r_-;\-* #,##0.00\ _k_r_-;_-* &quot;-&quot;??\ _k_r_-;_-@_-"/>
    <numFmt numFmtId="283" formatCode="[$$-409]#,##0.00_ ;\-[$$-409]#,##0.00\ "/>
    <numFmt numFmtId="284" formatCode="\(\$#,###\)"/>
    <numFmt numFmtId="285" formatCode="&quot;Cr$&quot;#,##0.00_);\(&quot;Cr$&quot;#,##0.00\)"/>
    <numFmt numFmtId="286" formatCode="&quot;Cr$&quot;#,##0.00_);&quot;(Cr$&quot;#,##0.00\)"/>
    <numFmt numFmtId="287" formatCode="_-&quot;kr&quot;* #,##0_-;\-&quot;kr&quot;* #,##0_-;_-&quot;kr&quot;* &quot;-&quot;_-;_-@_-"/>
    <numFmt numFmtId="288" formatCode="_-&quot;€&quot;\ * #,##0_-;_-&quot;€&quot;\ * #,##0\-;_-&quot;€&quot;\ * &quot;-&quot;_-;_-@_-"/>
    <numFmt numFmtId="289" formatCode="_-* #,##0.00\ &quot;kr&quot;_-;\-* #,##0.00\ &quot;kr&quot;_-;_-* &quot;-&quot;??\ &quot;kr&quot;_-;_-@_-"/>
    <numFmt numFmtId="290" formatCode="_-&quot;€&quot;\ * #,##0.00_-;_-&quot;€&quot;\ * #,##0.00\-;_-&quot;€&quot;\ * &quot;-&quot;??_-;_-@_-"/>
    <numFmt numFmtId="291" formatCode="_(#\ ##,000\ &quot;zł&quot;_);_(\ \(#\ ##,000\ &quot;zł&quot;\);_(&quot;-&quot;??\ &quot;zł&quot;_);_(@_)"/>
    <numFmt numFmtId="292" formatCode="_-* #,##0\ &quot;DM&quot;_-;\-* #,##0\ &quot;DM&quot;_-;_-* &quot;-&quot;\ &quot;DM&quot;_-;_-@_-"/>
    <numFmt numFmtId="293" formatCode="_-* #,##0.00\ \€_-;\-* #,##0.00\ \€_-;_-* &quot;-&quot;??\ \€_-;_-@_-"/>
    <numFmt numFmtId="294" formatCode="_-* #,##0.00\ &quot;DM&quot;_-;\-* #,##0.00\ &quot;DM&quot;_-;_-* &quot;-&quot;??\ &quot;DM&quot;_-;_-@_-"/>
    <numFmt numFmtId="295" formatCode="General\ \ \ \ \ \ "/>
    <numFmt numFmtId="296" formatCode="0.0\ \ \ \ \ \ \ \ "/>
    <numFmt numFmtId="297" formatCode="mmmm\ yyyy"/>
    <numFmt numFmtId="298" formatCode="_-* #,##0\ _Δ_ρ_χ_-;\-* #,##0\ _Δ_ρ_χ_-;_-* &quot;-&quot;\ _Δ_ρ_χ_-;_-@_-"/>
    <numFmt numFmtId="299" formatCode="_-* #,##0.00\ _Δ_ρ_χ_-;\-* #,##0.00\ _Δ_ρ_χ_-;_-* &quot;-&quot;??\ _Δ_ρ_χ_-;_-@_-"/>
    <numFmt numFmtId="300" formatCode="0.000_)"/>
    <numFmt numFmtId="301" formatCode="_-* #,##0\ _г_р_н_._-;\-* #,##0\ _г_р_н_._-;_-* &quot;-&quot;\ _г_р_н_._-;_-@_-"/>
    <numFmt numFmtId="302" formatCode="_-* #,##0.00\ _г_р_н_._-;\-* #,##0.00\ _г_р_н_._-;_-* &quot;-&quot;??\ _г_р_н_._-;_-@_-"/>
    <numFmt numFmtId="303" formatCode="#,##0.0_);\(#,##0.0\)"/>
    <numFmt numFmtId="304" formatCode="_-&quot;$&quot;* #,##0_-;\-&quot;$&quot;* #,##0_-;_-&quot;$&quot;* &quot;-&quot;_-;_-@_-"/>
    <numFmt numFmtId="305" formatCode="0.0000"/>
    <numFmt numFmtId="306" formatCode="0.000"/>
  </numFmts>
  <fonts count="345">
    <font>
      <sz val="11"/>
      <color theme="1"/>
      <name val="Calibri"/>
      <family val="2"/>
      <scheme val="minor"/>
    </font>
    <font>
      <sz val="11"/>
      <color rgb="FFFF0000"/>
      <name val="Calibri"/>
      <family val="2"/>
      <scheme val="minor"/>
    </font>
    <font>
      <sz val="10"/>
      <name val="Arial"/>
      <family val="2"/>
    </font>
    <font>
      <sz val="9"/>
      <name val="Arial"/>
      <family val="2"/>
    </font>
    <font>
      <b/>
      <sz val="12"/>
      <name val="Arial"/>
      <family val="2"/>
    </font>
    <font>
      <sz val="12"/>
      <name val="Arial"/>
      <family val="2"/>
    </font>
    <font>
      <b/>
      <sz val="13"/>
      <name val="Arial"/>
      <family val="2"/>
    </font>
    <font>
      <b/>
      <sz val="10"/>
      <name val="Arial"/>
      <family val="2"/>
    </font>
    <font>
      <sz val="11"/>
      <color rgb="FF000000"/>
      <name val="Calibri"/>
      <family val="2"/>
      <scheme val="minor"/>
    </font>
    <font>
      <u/>
      <sz val="11"/>
      <color theme="10"/>
      <name val="Calibri"/>
      <family val="2"/>
    </font>
    <font>
      <sz val="12"/>
      <name val="Times New Roman"/>
      <family val="1"/>
    </font>
    <font>
      <sz val="9"/>
      <color theme="1"/>
      <name val="Arial"/>
      <family val="2"/>
    </font>
    <font>
      <u/>
      <sz val="9"/>
      <color theme="10"/>
      <name val="Arial"/>
      <family val="2"/>
    </font>
    <font>
      <sz val="11"/>
      <color theme="1"/>
      <name val="Calibri"/>
      <family val="2"/>
      <scheme val="minor"/>
    </font>
    <font>
      <sz val="9"/>
      <color indexed="81"/>
      <name val="Tahoma"/>
      <family val="2"/>
    </font>
    <font>
      <b/>
      <sz val="9"/>
      <color indexed="81"/>
      <name val="Tahoma"/>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Segoe UI"/>
      <family val="2"/>
    </font>
    <font>
      <b/>
      <sz val="11"/>
      <color rgb="FFFF0000"/>
      <name val="Calibri"/>
      <family val="2"/>
      <scheme val="minor"/>
    </font>
    <font>
      <sz val="10"/>
      <name val="Courier"/>
      <family val="3"/>
    </font>
    <font>
      <sz val="10"/>
      <name val="Helv"/>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8"/>
      <name val="Arial"/>
      <family val="2"/>
    </font>
    <font>
      <sz val="10"/>
      <color indexed="53"/>
      <name val="Comic Sans MS"/>
      <family val="4"/>
    </font>
    <font>
      <sz val="10"/>
      <name val="Times New Roman"/>
      <family val="1"/>
    </font>
    <font>
      <sz val="9"/>
      <name val="Times New Roman"/>
      <family val="1"/>
    </font>
    <font>
      <sz val="10"/>
      <color indexed="12"/>
      <name val="MS Sans Serif"/>
      <family val="2"/>
    </font>
    <font>
      <sz val="7"/>
      <name val="Letter Gothic CE"/>
      <family val="3"/>
      <charset val="238"/>
    </font>
    <font>
      <sz val="11"/>
      <color rgb="FF000000"/>
      <name val="Calibri"/>
      <family val="2"/>
    </font>
    <font>
      <sz val="11"/>
      <color indexed="8"/>
      <name val="lr oSVbN"/>
      <family val="3"/>
      <charset val="128"/>
    </font>
    <font>
      <sz val="11"/>
      <color indexed="8"/>
      <name val="Cambria"/>
      <family val="2"/>
      <charset val="238"/>
    </font>
    <font>
      <sz val="11"/>
      <color indexed="8"/>
      <name val="Calibri"/>
      <family val="2"/>
    </font>
    <font>
      <sz val="11"/>
      <color indexed="8"/>
      <name val="Calibri"/>
      <family val="2"/>
      <charset val="161"/>
    </font>
    <font>
      <sz val="10"/>
      <color indexed="8"/>
      <name val="Arial Cyr"/>
      <family val="2"/>
      <charset val="204"/>
    </font>
    <font>
      <sz val="7"/>
      <name val="Arial"/>
      <family val="2"/>
    </font>
    <font>
      <sz val="11"/>
      <color rgb="FFFFFFFF"/>
      <name val="Calibri"/>
      <family val="2"/>
    </font>
    <font>
      <sz val="11"/>
      <color indexed="9"/>
      <name val="Cambria"/>
      <family val="2"/>
      <charset val="238"/>
    </font>
    <font>
      <sz val="11"/>
      <color indexed="9"/>
      <name val="Calibri"/>
      <family val="2"/>
    </font>
    <font>
      <sz val="11"/>
      <color indexed="9"/>
      <name val="Calibri"/>
      <family val="2"/>
      <charset val="161"/>
    </font>
    <font>
      <sz val="10"/>
      <color indexed="9"/>
      <name val="Arial Cyr"/>
      <family val="2"/>
      <charset val="204"/>
    </font>
    <font>
      <u/>
      <sz val="11"/>
      <color indexed="12"/>
      <name val="Times New Roman Cyr"/>
      <charset val="204"/>
    </font>
    <font>
      <b/>
      <sz val="8"/>
      <name val="Arial"/>
      <family val="2"/>
    </font>
    <font>
      <sz val="8"/>
      <color indexed="12"/>
      <name val="Helv"/>
    </font>
    <font>
      <sz val="10"/>
      <name val="Geneva"/>
      <family val="2"/>
    </font>
    <font>
      <sz val="8"/>
      <color indexed="12"/>
      <name val="Helv"/>
      <family val="2"/>
    </font>
    <font>
      <sz val="11"/>
      <color rgb="FFFF0000"/>
      <name val="Calibri"/>
      <family val="2"/>
    </font>
    <font>
      <sz val="10"/>
      <name val="Courier New"/>
      <family val="3"/>
    </font>
    <font>
      <sz val="18"/>
      <name val="Geneva"/>
      <family val="2"/>
    </font>
    <font>
      <sz val="8"/>
      <name val="SwitzerlandLight"/>
    </font>
    <font>
      <sz val="7"/>
      <name val="Times New Roman"/>
      <family val="1"/>
    </font>
    <font>
      <sz val="7"/>
      <name val="SwitzerlandLight"/>
    </font>
    <font>
      <sz val="11"/>
      <color indexed="17"/>
      <name val="Calibri"/>
      <family val="2"/>
    </font>
    <font>
      <sz val="12"/>
      <name val="±¼¸²Ã¼"/>
      <charset val="129"/>
    </font>
    <font>
      <i/>
      <sz val="1"/>
      <color indexed="8"/>
      <name val="Courier"/>
      <family val="3"/>
    </font>
    <font>
      <sz val="1"/>
      <color indexed="8"/>
      <name val="Courier New"/>
      <family val="3"/>
    </font>
    <font>
      <b/>
      <sz val="18"/>
      <name val="Arial"/>
      <family val="2"/>
    </font>
    <font>
      <sz val="9"/>
      <color indexed="9"/>
      <name val="Times"/>
      <family val="1"/>
    </font>
    <font>
      <sz val="10"/>
      <name val="Times"/>
      <family val="1"/>
    </font>
    <font>
      <b/>
      <sz val="11"/>
      <color rgb="FFFF9900"/>
      <name val="Calibri"/>
      <family val="2"/>
    </font>
    <font>
      <b/>
      <sz val="10"/>
      <color indexed="52"/>
      <name val="Arial"/>
      <family val="2"/>
    </font>
    <font>
      <b/>
      <sz val="11"/>
      <color indexed="52"/>
      <name val="Calibri"/>
      <family val="2"/>
    </font>
    <font>
      <b/>
      <sz val="9"/>
      <name val="Times New Roman"/>
      <family val="1"/>
    </font>
    <font>
      <b/>
      <sz val="11"/>
      <color indexed="9"/>
      <name val="Calibri"/>
      <family val="2"/>
    </font>
    <font>
      <sz val="11"/>
      <color indexed="52"/>
      <name val="Calibri"/>
      <family val="2"/>
    </font>
    <font>
      <sz val="10"/>
      <name val="Arial CE"/>
      <family val="2"/>
      <charset val="238"/>
    </font>
    <font>
      <sz val="11"/>
      <color rgb="FFFF9900"/>
      <name val="Calibri"/>
      <family val="2"/>
    </font>
    <font>
      <sz val="10"/>
      <color indexed="8"/>
      <name val="Verdana"/>
      <family val="2"/>
    </font>
    <font>
      <b/>
      <sz val="10"/>
      <color indexed="8"/>
      <name val="Verdana"/>
      <family val="2"/>
    </font>
    <font>
      <i/>
      <sz val="10"/>
      <color indexed="8"/>
      <name val="Verdana"/>
      <family val="2"/>
    </font>
    <font>
      <b/>
      <sz val="10"/>
      <color indexed="54"/>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b/>
      <sz val="13"/>
      <color rgb="FFFFFFFF"/>
      <name val="Verdana"/>
      <family val="2"/>
    </font>
    <font>
      <sz val="10"/>
      <color indexed="54"/>
      <name val="Verdana"/>
      <family val="2"/>
    </font>
    <font>
      <sz val="10"/>
      <color rgb="FF666699"/>
      <name val="Verdana"/>
      <family val="2"/>
    </font>
    <font>
      <b/>
      <sz val="10"/>
      <color rgb="FF000000"/>
      <name val="Verdana"/>
      <family val="2"/>
    </font>
    <font>
      <b/>
      <sz val="8"/>
      <color indexed="12"/>
      <name val="Arial"/>
      <family val="2"/>
    </font>
    <font>
      <sz val="10"/>
      <name val="Helvetica"/>
      <family val="2"/>
    </font>
    <font>
      <sz val="12"/>
      <name val="Times"/>
      <family val="1"/>
    </font>
    <font>
      <sz val="11"/>
      <name val="明朝"/>
      <family val="1"/>
      <charset val="128"/>
    </font>
    <font>
      <sz val="9"/>
      <color indexed="8"/>
      <name val="Times"/>
      <family val="1"/>
    </font>
    <font>
      <sz val="8"/>
      <name val="Palatino"/>
      <family val="1"/>
    </font>
    <font>
      <sz val="8.25"/>
      <color indexed="8"/>
      <name val="Tahoma"/>
      <family val="2"/>
    </font>
    <font>
      <sz val="10"/>
      <color indexed="8"/>
      <name val="Arial"/>
      <family val="2"/>
    </font>
    <font>
      <sz val="11"/>
      <name val="Arial"/>
      <family val="2"/>
    </font>
    <font>
      <sz val="10"/>
      <color theme="1"/>
      <name val="Arial"/>
      <family val="2"/>
    </font>
    <font>
      <sz val="9"/>
      <name val="Times"/>
      <family val="1"/>
    </font>
    <font>
      <sz val="10"/>
      <name val="BERNHARD"/>
    </font>
    <font>
      <sz val="11"/>
      <color rgb="FF000000"/>
      <name val="Times New Roman"/>
      <family val="1"/>
    </font>
    <font>
      <sz val="9"/>
      <name val="Helvetica"/>
      <family val="2"/>
    </font>
    <font>
      <sz val="9"/>
      <name val="Helv"/>
    </font>
    <font>
      <sz val="13"/>
      <name val="Times New Roman"/>
      <family val="1"/>
    </font>
    <font>
      <sz val="11"/>
      <color indexed="62"/>
      <name val="Cambria"/>
      <family val="2"/>
      <charset val="238"/>
    </font>
    <font>
      <b/>
      <sz val="11"/>
      <color indexed="63"/>
      <name val="Cambria"/>
      <family val="2"/>
      <charset val="238"/>
    </font>
    <font>
      <sz val="10"/>
      <name val="CG Times (W1)"/>
    </font>
    <font>
      <b/>
      <sz val="9"/>
      <name val="Arial"/>
      <family val="2"/>
    </font>
    <font>
      <sz val="9"/>
      <name val="Tms Rmn"/>
    </font>
    <font>
      <sz val="11"/>
      <color indexed="17"/>
      <name val="Cambria"/>
      <family val="2"/>
      <charset val="238"/>
    </font>
    <font>
      <b/>
      <sz val="10"/>
      <color indexed="8"/>
      <name val="Times New Roman"/>
      <family val="1"/>
    </font>
    <font>
      <b/>
      <sz val="1"/>
      <color indexed="8"/>
      <name val="Courier"/>
      <family val="3"/>
    </font>
    <font>
      <b/>
      <sz val="11"/>
      <color indexed="56"/>
      <name val="Calibri"/>
      <family val="2"/>
    </font>
    <font>
      <sz val="11"/>
      <color indexed="62"/>
      <name val="Calibri"/>
      <family val="2"/>
    </font>
    <font>
      <sz val="11"/>
      <color rgb="FF333399"/>
      <name val="Calibri"/>
      <family val="2"/>
    </font>
    <font>
      <sz val="10"/>
      <name val="MS Sans Serif"/>
      <family val="2"/>
    </font>
    <font>
      <sz val="8"/>
      <name val="Times New Roman"/>
      <family val="1"/>
    </font>
    <font>
      <sz val="12"/>
      <name val="Helv"/>
    </font>
    <font>
      <sz val="10"/>
      <name val="Arial"/>
      <family val="2"/>
      <charset val="162"/>
    </font>
    <font>
      <b/>
      <sz val="12"/>
      <name val="Helv"/>
    </font>
    <font>
      <sz val="14"/>
      <name val="Helv"/>
    </font>
    <font>
      <sz val="12"/>
      <name val="Arial CE"/>
      <family val="2"/>
      <charset val="238"/>
    </font>
    <font>
      <vertAlign val="superscript"/>
      <sz val="11"/>
      <name val="Arial"/>
      <family val="2"/>
    </font>
    <font>
      <sz val="10"/>
      <color indexed="12"/>
      <name val="Arial"/>
      <family val="2"/>
    </font>
    <font>
      <sz val="10"/>
      <color indexed="20"/>
      <name val="Arial"/>
      <family val="2"/>
    </font>
    <font>
      <sz val="10"/>
      <color indexed="14"/>
      <name val="Arial"/>
      <family val="2"/>
    </font>
    <font>
      <b/>
      <i/>
      <sz val="16"/>
      <color theme="1"/>
      <name val="Arial"/>
      <family val="2"/>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0"/>
      <color indexed="12"/>
      <name val="Arial"/>
      <family val="2"/>
    </font>
    <font>
      <u/>
      <sz val="11"/>
      <color indexed="12"/>
      <name val="Tms Rmn"/>
    </font>
    <font>
      <u/>
      <sz val="12"/>
      <color indexed="12"/>
      <name val="Times New Roman"/>
      <family val="1"/>
    </font>
    <font>
      <u/>
      <sz val="10"/>
      <color indexed="12"/>
      <name val="Times New Roman"/>
      <family val="1"/>
    </font>
    <font>
      <u/>
      <sz val="9"/>
      <color indexed="12"/>
      <name val="Arial"/>
      <family val="2"/>
    </font>
    <font>
      <u/>
      <sz val="11"/>
      <color indexed="12"/>
      <name val="Calibri"/>
      <family val="2"/>
    </font>
    <font>
      <u/>
      <sz val="10"/>
      <color indexed="12"/>
      <name val="Geneva"/>
      <family val="2"/>
    </font>
    <font>
      <u/>
      <sz val="7.5"/>
      <color theme="10"/>
      <name val="Times New Roman"/>
      <family val="1"/>
    </font>
    <font>
      <u/>
      <sz val="10"/>
      <color theme="10"/>
      <name val="Arial"/>
      <family val="2"/>
    </font>
    <font>
      <u/>
      <sz val="10"/>
      <color indexed="36"/>
      <name val="Arial"/>
      <family val="2"/>
    </font>
    <font>
      <sz val="10"/>
      <name val="Arial Cyr"/>
    </font>
    <font>
      <sz val="11"/>
      <color indexed="20"/>
      <name val="Calibri"/>
      <family val="2"/>
    </font>
    <font>
      <sz val="12"/>
      <name val="Optima"/>
      <family val="2"/>
    </font>
    <font>
      <sz val="10"/>
      <color indexed="62"/>
      <name val="Arial"/>
      <family val="2"/>
    </font>
    <font>
      <sz val="11"/>
      <color rgb="FF800080"/>
      <name val="Calibri"/>
      <family val="2"/>
    </font>
    <font>
      <u/>
      <sz val="11"/>
      <color indexed="36"/>
      <name val="Times New Roman Cyr"/>
      <charset val="204"/>
    </font>
    <font>
      <u/>
      <sz val="10"/>
      <color indexed="36"/>
      <name val="Arial Tur"/>
      <charset val="162"/>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u/>
      <sz val="7.5"/>
      <color indexed="12"/>
      <name val="Tms Rmn"/>
    </font>
    <font>
      <u/>
      <sz val="7.5"/>
      <color indexed="36"/>
      <name val="Tms Rmn"/>
    </font>
    <font>
      <u/>
      <sz val="10"/>
      <color indexed="12"/>
      <name val="MS Sans Serif"/>
      <family val="2"/>
    </font>
    <font>
      <sz val="10"/>
      <color indexed="10"/>
      <name val="Arial"/>
      <family val="2"/>
    </font>
    <font>
      <sz val="8"/>
      <color indexed="8"/>
      <name val="Helv"/>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font>
    <font>
      <sz val="11"/>
      <color indexed="60"/>
      <name val="Cambria"/>
      <family val="2"/>
      <charset val="238"/>
    </font>
    <font>
      <sz val="11"/>
      <color rgb="FF993300"/>
      <name val="Calibri"/>
      <family val="2"/>
    </font>
    <font>
      <sz val="7"/>
      <name val="Small Fonts"/>
      <family val="2"/>
    </font>
    <font>
      <b/>
      <i/>
      <sz val="16"/>
      <name val="Helv"/>
    </font>
    <font>
      <sz val="10"/>
      <name val="Tms Rmn"/>
    </font>
    <font>
      <sz val="12"/>
      <name val="Tms Rmn"/>
    </font>
    <font>
      <sz val="11"/>
      <color theme="1"/>
      <name val="Calibri"/>
      <family val="2"/>
    </font>
    <font>
      <sz val="10"/>
      <name val="Geneva"/>
      <family val="2"/>
    </font>
    <font>
      <sz val="11"/>
      <color theme="1"/>
      <name val="Times New Roman"/>
      <family val="2"/>
    </font>
    <font>
      <sz val="11"/>
      <color theme="1"/>
      <name val="Calibri"/>
      <family val="2"/>
      <charset val="129"/>
      <scheme val="minor"/>
    </font>
    <font>
      <sz val="10"/>
      <name val="Segoe UI"/>
      <family val="2"/>
    </font>
    <font>
      <sz val="10"/>
      <name val="Arial Narrow"/>
      <family val="2"/>
    </font>
    <font>
      <sz val="11"/>
      <name val="Tms Rmn"/>
    </font>
    <font>
      <sz val="11"/>
      <name val="Times New Roman"/>
      <family val="1"/>
    </font>
    <font>
      <sz val="10"/>
      <color indexed="8"/>
      <name val="Times"/>
      <family val="1"/>
    </font>
    <font>
      <sz val="10"/>
      <name val="Times New Roman CE"/>
      <family val="1"/>
      <charset val="238"/>
    </font>
    <font>
      <sz val="11"/>
      <color indexed="8"/>
      <name val="Czcionka tekstu podstawowego"/>
      <family val="2"/>
      <charset val="238"/>
    </font>
    <font>
      <sz val="10"/>
      <name val="Arial CE"/>
      <charset val="238"/>
    </font>
    <font>
      <i/>
      <sz val="10"/>
      <name val="Helv"/>
    </font>
    <font>
      <sz val="14"/>
      <name val="Times New Roman CE"/>
      <charset val="238"/>
    </font>
    <font>
      <b/>
      <sz val="11"/>
      <color indexed="52"/>
      <name val="Cambria"/>
      <family val="2"/>
      <charset val="238"/>
    </font>
    <font>
      <sz val="10"/>
      <name val="TimesET"/>
    </font>
    <font>
      <b/>
      <sz val="10"/>
      <color indexed="63"/>
      <name val="Arial"/>
      <family val="2"/>
    </font>
    <font>
      <sz val="10"/>
      <color indexed="16"/>
      <name val="Helvetica-Black"/>
    </font>
    <font>
      <b/>
      <i/>
      <sz val="9"/>
      <name val="Arial"/>
      <family val="2"/>
    </font>
    <font>
      <sz val="9"/>
      <color indexed="8"/>
      <name val="Arial"/>
      <family val="2"/>
    </font>
    <font>
      <sz val="10"/>
      <color indexed="16"/>
      <name val="Arial"/>
      <family val="2"/>
    </font>
    <font>
      <b/>
      <sz val="8"/>
      <name val="Times New Roman"/>
      <family val="1"/>
    </font>
    <font>
      <b/>
      <i/>
      <sz val="8"/>
      <name val="Times New Roman"/>
      <family val="1"/>
    </font>
    <font>
      <b/>
      <sz val="12"/>
      <name val="Times New Roman"/>
      <family val="1"/>
    </font>
    <font>
      <sz val="8.5"/>
      <name val="Times"/>
      <family val="1"/>
    </font>
    <font>
      <sz val="8.5"/>
      <name val="Times New Roman"/>
      <family val="1"/>
    </font>
    <font>
      <b/>
      <sz val="10"/>
      <name val="MS Sans Serif"/>
      <family val="2"/>
    </font>
    <font>
      <sz val="10"/>
      <color indexed="10"/>
      <name val="MS Sans Serif"/>
      <family val="2"/>
    </font>
    <font>
      <sz val="8"/>
      <name val="Helv"/>
    </font>
    <font>
      <b/>
      <i/>
      <u/>
      <sz val="11"/>
      <color theme="1"/>
      <name val="Arial"/>
      <family val="2"/>
    </font>
    <font>
      <i/>
      <sz val="10"/>
      <name val="Arial"/>
      <family val="2"/>
    </font>
    <font>
      <b/>
      <sz val="10"/>
      <color indexed="32"/>
      <name val="Arial"/>
      <family val="2"/>
    </font>
    <font>
      <b/>
      <sz val="11"/>
      <color indexed="63"/>
      <name val="Calibri"/>
      <family val="2"/>
    </font>
    <font>
      <b/>
      <sz val="11"/>
      <color indexed="18"/>
      <name val="Arial"/>
      <family val="2"/>
    </font>
    <font>
      <b/>
      <i/>
      <sz val="11"/>
      <color indexed="18"/>
      <name val="Arial"/>
      <family val="2"/>
    </font>
    <font>
      <b/>
      <sz val="10"/>
      <color indexed="8"/>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b/>
      <sz val="18"/>
      <color indexed="8"/>
      <name val="Cambria"/>
      <family val="1"/>
    </font>
    <font>
      <b/>
      <sz val="11"/>
      <color rgb="FF333333"/>
      <name val="Calibri"/>
      <family val="2"/>
    </font>
    <font>
      <b/>
      <sz val="10"/>
      <name val="Tms Rmn"/>
      <family val="1"/>
    </font>
    <font>
      <b/>
      <sz val="10"/>
      <name val="Tms Rmn"/>
    </font>
    <font>
      <i/>
      <sz val="9"/>
      <name val="Arial"/>
      <family val="2"/>
    </font>
    <font>
      <sz val="10"/>
      <color indexed="17"/>
      <name val="Arial"/>
      <family val="2"/>
    </font>
    <font>
      <b/>
      <sz val="11"/>
      <color indexed="8"/>
      <name val="Cambria"/>
      <family val="2"/>
      <charset val="238"/>
    </font>
    <font>
      <sz val="8"/>
      <name val="Arial CE"/>
      <family val="2"/>
      <charset val="238"/>
    </font>
    <font>
      <b/>
      <sz val="9"/>
      <name val="Palatino"/>
      <family val="1"/>
    </font>
    <font>
      <sz val="9"/>
      <color indexed="21"/>
      <name val="Helvetica-Black"/>
    </font>
    <font>
      <sz val="9"/>
      <name val="Helvetica-Black"/>
    </font>
    <font>
      <sz val="7"/>
      <name val="Palatino"/>
      <family val="1"/>
    </font>
    <font>
      <i/>
      <sz val="11"/>
      <color indexed="23"/>
      <name val="Cambria"/>
      <family val="2"/>
      <charset val="238"/>
    </font>
    <font>
      <sz val="11"/>
      <color indexed="10"/>
      <name val="Cambria"/>
      <family val="2"/>
      <charset val="238"/>
    </font>
    <font>
      <i/>
      <sz val="8"/>
      <name val="Tms Rmn"/>
    </font>
    <font>
      <i/>
      <sz val="11"/>
      <color rgb="FF808080"/>
      <name val="Calibri"/>
      <family val="2"/>
    </font>
    <font>
      <sz val="11"/>
      <color indexed="10"/>
      <name val="Calibri"/>
      <family val="2"/>
    </font>
    <font>
      <i/>
      <sz val="11"/>
      <color indexed="23"/>
      <name val="Calibri"/>
      <family val="2"/>
    </font>
    <font>
      <b/>
      <sz val="11"/>
      <name val="Helvetica"/>
      <family val="2"/>
    </font>
    <font>
      <b/>
      <sz val="11"/>
      <name val="Helv"/>
    </font>
    <font>
      <b/>
      <sz val="8"/>
      <name val="Tms Rmn"/>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18"/>
      <color indexed="56"/>
      <name val="Cambria"/>
      <family val="2"/>
    </font>
    <font>
      <b/>
      <sz val="15"/>
      <color indexed="56"/>
      <name val="Calibri"/>
      <family val="2"/>
    </font>
    <font>
      <b/>
      <sz val="15"/>
      <color indexed="56"/>
      <name val="Arial"/>
      <family val="2"/>
    </font>
    <font>
      <b/>
      <sz val="13"/>
      <color indexed="56"/>
      <name val="Calibri"/>
      <family val="2"/>
    </font>
    <font>
      <b/>
      <sz val="1"/>
      <color indexed="8"/>
      <name val="Courier New"/>
      <family val="3"/>
    </font>
    <font>
      <sz val="10"/>
      <name val="Book Antiqua"/>
      <family val="1"/>
    </font>
    <font>
      <b/>
      <sz val="18"/>
      <color indexed="56"/>
      <name val="Cambria"/>
      <family val="2"/>
      <charset val="238"/>
    </font>
    <font>
      <b/>
      <sz val="11"/>
      <color rgb="FFFFFFFF"/>
      <name val="Calibri"/>
      <family val="2"/>
    </font>
    <font>
      <b/>
      <sz val="10"/>
      <name val="Times New Roman"/>
      <family val="1"/>
    </font>
    <font>
      <b/>
      <i/>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1"/>
      <color indexed="62"/>
      <name val="Calibri"/>
      <family val="2"/>
      <charset val="204"/>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Cyr"/>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sz val="11"/>
      <name val="ＭＳ 明朝"/>
      <family val="1"/>
      <charset val="128"/>
    </font>
    <font>
      <sz val="11"/>
      <name val="Calibri"/>
      <family val="2"/>
      <scheme val="minor"/>
    </font>
    <font>
      <b/>
      <sz val="11"/>
      <name val="Calibri"/>
      <family val="2"/>
      <scheme val="minor"/>
    </font>
  </fonts>
  <fills count="123">
    <fill>
      <patternFill patternType="none"/>
    </fill>
    <fill>
      <patternFill patternType="gray125"/>
    </fill>
    <fill>
      <patternFill patternType="solid">
        <fgColor theme="0"/>
        <bgColor indexed="64"/>
      </patternFill>
    </fill>
    <fill>
      <patternFill patternType="solid">
        <fgColor indexed="43"/>
        <bgColor indexed="43"/>
      </patternFill>
    </fill>
    <fill>
      <patternFill patternType="solid">
        <fgColor theme="4" tint="0.79998168889431442"/>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indexed="22"/>
      </patternFill>
    </fill>
    <fill>
      <patternFill patternType="solid">
        <fgColor indexed="29"/>
      </patternFill>
    </fill>
    <fill>
      <patternFill patternType="solid">
        <fgColor indexed="27"/>
      </patternFill>
    </fill>
    <fill>
      <patternFill patternType="solid">
        <fgColor indexed="31"/>
      </patternFill>
    </fill>
    <fill>
      <patternFill patternType="solid">
        <fgColor indexed="46"/>
      </patternFill>
    </fill>
    <fill>
      <patternFill patternType="solid">
        <fgColor indexed="47"/>
      </patternFill>
    </fill>
    <fill>
      <patternFill patternType="solid">
        <fgColor indexed="44"/>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indexed="11"/>
      </patternFill>
    </fill>
    <fill>
      <patternFill patternType="solid">
        <fgColor indexed="51"/>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indexed="30"/>
      </patternFill>
    </fill>
    <fill>
      <patternFill patternType="solid">
        <fgColor indexed="36"/>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62"/>
      </patternFill>
    </fill>
    <fill>
      <patternFill patternType="solid">
        <fgColor rgb="FFC0C0C0"/>
        <bgColor rgb="FFC0C0C0"/>
      </patternFill>
    </fill>
    <fill>
      <patternFill patternType="solid">
        <fgColor indexed="47"/>
        <bgColor indexed="64"/>
      </patternFill>
    </fill>
    <fill>
      <patternFill patternType="solid">
        <fgColor indexed="22"/>
        <bgColor indexed="64"/>
      </patternFill>
    </fill>
    <fill>
      <patternFill patternType="solid">
        <fgColor indexed="24"/>
        <bgColor indexed="64"/>
      </patternFill>
    </fill>
    <fill>
      <patternFill patternType="solid">
        <fgColor rgb="FF9999FF"/>
        <bgColor rgb="FF9999FF"/>
      </patternFill>
    </fill>
    <fill>
      <patternFill patternType="solid">
        <fgColor rgb="FFFFFFFF"/>
        <bgColor rgb="FFFFFFFF"/>
      </patternFill>
    </fill>
    <fill>
      <patternFill patternType="solid">
        <fgColor indexed="27"/>
        <bgColor indexed="8"/>
      </patternFill>
    </fill>
    <fill>
      <patternFill patternType="solid">
        <fgColor rgb="FFFFFFCC"/>
        <bgColor rgb="FFFFFFCC"/>
      </patternFill>
    </fill>
    <fill>
      <patternFill patternType="lightUp">
        <fgColor indexed="9"/>
        <bgColor indexed="27"/>
      </patternFill>
    </fill>
    <fill>
      <patternFill patternType="lightUp">
        <fgColor indexed="9"/>
        <bgColor indexed="26"/>
      </patternFill>
    </fill>
    <fill>
      <patternFill patternType="solid">
        <fgColor indexed="26"/>
        <bgColor indexed="64"/>
      </patternFill>
    </fill>
    <fill>
      <patternFill patternType="solid">
        <fgColor rgb="FFFFFF99"/>
        <bgColor rgb="FFFFFF99"/>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0"/>
      </patternFill>
    </fill>
    <fill>
      <patternFill patternType="solid">
        <fgColor indexed="41"/>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rgb="FF969696"/>
        <bgColor rgb="FF969696"/>
      </patternFill>
    </fill>
    <fill>
      <patternFill patternType="solid">
        <fgColor indexed="12"/>
      </patternFill>
    </fill>
    <fill>
      <patternFill patternType="solid">
        <fgColor indexed="13"/>
      </patternFill>
    </fill>
    <fill>
      <patternFill patternType="solid">
        <fgColor indexed="56"/>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59999389629810485"/>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64"/>
      </left>
      <right/>
      <top/>
      <bottom/>
      <diagonal/>
    </border>
    <border>
      <left/>
      <right/>
      <top/>
      <bottom style="dotted">
        <color indexed="64"/>
      </bottom>
      <diagonal/>
    </border>
    <border>
      <left/>
      <right/>
      <top style="thin">
        <color indexed="64"/>
      </top>
      <bottom/>
      <diagonal/>
    </border>
    <border>
      <left/>
      <right/>
      <top style="medium">
        <color indexed="64"/>
      </top>
      <bottom style="medium">
        <color indexed="64"/>
      </bottom>
      <diagonal/>
    </border>
    <border>
      <left style="thin">
        <color indexed="8"/>
      </left>
      <right/>
      <top/>
      <bottom/>
      <diagonal/>
    </border>
    <border>
      <left style="thin">
        <color indexed="64"/>
      </left>
      <right style="thin">
        <color indexed="64"/>
      </right>
      <top/>
      <bottom style="thin">
        <color indexed="64"/>
      </bottom>
      <diagonal/>
    </border>
    <border>
      <left/>
      <right/>
      <top/>
      <bottom style="thick">
        <color indexed="62"/>
      </bottom>
      <diagonal/>
    </border>
    <border>
      <left/>
      <right/>
      <top/>
      <bottom style="medium">
        <color indexed="30"/>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right style="thin">
        <color indexed="64"/>
      </right>
      <top style="thin">
        <color indexed="64"/>
      </top>
      <bottom style="thin">
        <color indexed="64"/>
      </bottom>
      <diagonal/>
    </border>
    <border>
      <left/>
      <right style="thin">
        <color indexed="64"/>
      </right>
      <top/>
      <bottom/>
      <diagonal/>
    </border>
    <border>
      <left style="hair">
        <color indexed="64"/>
      </left>
      <right style="hair">
        <color indexed="64"/>
      </right>
      <top style="double">
        <color indexed="64"/>
      </top>
      <bottom/>
      <diagonal/>
    </border>
    <border>
      <left/>
      <right/>
      <top style="thin">
        <color indexed="62"/>
      </top>
      <bottom style="double">
        <color indexed="62"/>
      </bottom>
      <diagonal/>
    </border>
    <border>
      <left/>
      <right/>
      <top/>
      <bottom style="thin">
        <color rgb="FF333399"/>
      </bottom>
      <diagonal/>
    </border>
    <border>
      <left/>
      <right/>
      <top/>
      <bottom style="thin">
        <color rgb="FFC0C0C0"/>
      </bottom>
      <diagonal/>
    </border>
    <border>
      <left/>
      <right/>
      <top/>
      <bottom style="thin">
        <color rgb="FF0066CC"/>
      </bottom>
      <diagonal/>
    </border>
    <border>
      <left style="thin">
        <color indexed="64"/>
      </left>
      <right/>
      <top style="thin">
        <color indexed="64"/>
      </top>
      <bottom/>
      <diagonal/>
    </border>
    <border>
      <left style="thin">
        <color indexed="8"/>
      </left>
      <right/>
      <top style="thin">
        <color indexed="8"/>
      </top>
      <bottom/>
      <diagonal/>
    </border>
    <border>
      <left/>
      <right/>
      <top style="double">
        <color indexed="0"/>
      </top>
      <bottom/>
      <diagonal/>
    </border>
    <border>
      <left/>
      <right/>
      <top style="double">
        <color indexed="64"/>
      </top>
      <bottom/>
      <diagonal/>
    </border>
    <border>
      <left/>
      <right/>
      <top style="thin">
        <color indexed="64"/>
      </top>
      <bottom style="double">
        <color indexed="64"/>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s>
  <cellStyleXfs count="4201">
    <xf numFmtId="0" fontId="0" fillId="0" borderId="0"/>
    <xf numFmtId="0" fontId="2" fillId="0" borderId="0"/>
    <xf numFmtId="0" fontId="9" fillId="0" borderId="0" applyNumberFormat="0" applyFill="0" applyBorder="0" applyAlignment="0" applyProtection="0">
      <alignment vertical="top"/>
      <protection locked="0"/>
    </xf>
    <xf numFmtId="0" fontId="10" fillId="3" borderId="0"/>
    <xf numFmtId="9" fontId="13" fillId="0" borderId="0" applyFont="0" applyFill="0" applyBorder="0" applyAlignment="0" applyProtection="0"/>
    <xf numFmtId="14" fontId="30" fillId="0" borderId="0" applyProtection="0">
      <alignment vertical="center"/>
    </xf>
    <xf numFmtId="0" fontId="2" fillId="0" borderId="0"/>
    <xf numFmtId="0" fontId="2" fillId="0" borderId="0"/>
    <xf numFmtId="39" fontId="30"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31" fillId="0" borderId="0"/>
    <xf numFmtId="165" fontId="31" fillId="0" borderId="0"/>
    <xf numFmtId="0" fontId="2" fillId="0" borderId="0"/>
    <xf numFmtId="0" fontId="2" fillId="0" borderId="0"/>
    <xf numFmtId="0" fontId="2" fillId="0" borderId="0"/>
    <xf numFmtId="166" fontId="30" fillId="0" borderId="0"/>
    <xf numFmtId="165" fontId="2" fillId="0" borderId="0"/>
    <xf numFmtId="167" fontId="32" fillId="0" borderId="0">
      <protection locked="0"/>
    </xf>
    <xf numFmtId="0" fontId="33" fillId="0" borderId="0"/>
    <xf numFmtId="0" fontId="34" fillId="0" borderId="0" applyNumberFormat="0" applyFill="0" applyBorder="0" applyAlignment="0" applyProtection="0">
      <alignment vertical="center"/>
    </xf>
    <xf numFmtId="0" fontId="35" fillId="37" borderId="15" applyNumberFormat="0" applyAlignment="0" applyProtection="0">
      <alignment vertical="center"/>
    </xf>
    <xf numFmtId="0" fontId="36" fillId="38" borderId="0" applyNumberFormat="0" applyBorder="0" applyAlignment="0" applyProtection="0">
      <alignment vertical="center"/>
    </xf>
    <xf numFmtId="0" fontId="37" fillId="0" borderId="16" applyNumberFormat="0" applyFill="0" applyAlignment="0" applyProtection="0">
      <alignment vertical="center"/>
    </xf>
    <xf numFmtId="0" fontId="38" fillId="0" borderId="17" applyNumberFormat="0" applyFill="0" applyAlignment="0" applyProtection="0">
      <alignment vertical="center"/>
    </xf>
    <xf numFmtId="0" fontId="39" fillId="0" borderId="18" applyNumberFormat="0" applyFill="0" applyAlignment="0" applyProtection="0">
      <alignment vertical="center"/>
    </xf>
    <xf numFmtId="0" fontId="39" fillId="0" borderId="0" applyNumberFormat="0" applyFill="0" applyBorder="0" applyAlignment="0" applyProtection="0">
      <alignment vertical="center"/>
    </xf>
    <xf numFmtId="0" fontId="40" fillId="39" borderId="19" applyNumberFormat="0" applyFont="0" applyAlignment="0" applyProtection="0">
      <alignment vertical="center"/>
    </xf>
    <xf numFmtId="0" fontId="40" fillId="39" borderId="19" applyNumberFormat="0" applyFont="0" applyAlignment="0" applyProtection="0">
      <alignment vertical="center"/>
    </xf>
    <xf numFmtId="0" fontId="40" fillId="39" borderId="19" applyNumberFormat="0" applyFont="0" applyAlignment="0" applyProtection="0">
      <alignment vertical="center"/>
    </xf>
    <xf numFmtId="0" fontId="41" fillId="0" borderId="20" applyNumberFormat="0" applyFill="0" applyAlignment="0" applyProtection="0">
      <alignment vertical="center"/>
    </xf>
    <xf numFmtId="0" fontId="42" fillId="0" borderId="0" applyNumberFormat="0" applyFill="0" applyBorder="0" applyAlignment="0" applyProtection="0">
      <alignment vertical="center"/>
    </xf>
    <xf numFmtId="0" fontId="43" fillId="40" borderId="0" applyNumberFormat="0" applyBorder="0" applyAlignment="0" applyProtection="0">
      <alignment vertical="center"/>
    </xf>
    <xf numFmtId="0" fontId="43" fillId="41" borderId="0" applyNumberFormat="0" applyBorder="0" applyAlignment="0" applyProtection="0">
      <alignment vertical="center"/>
    </xf>
    <xf numFmtId="0" fontId="43" fillId="42" borderId="0" applyNumberFormat="0" applyBorder="0" applyAlignment="0" applyProtection="0">
      <alignment vertical="center"/>
    </xf>
    <xf numFmtId="0" fontId="43" fillId="43" borderId="0" applyNumberFormat="0" applyBorder="0" applyAlignment="0" applyProtection="0">
      <alignment vertical="center"/>
    </xf>
    <xf numFmtId="0" fontId="43" fillId="40" borderId="0" applyNumberFormat="0" applyBorder="0" applyAlignment="0" applyProtection="0">
      <alignment vertical="center"/>
    </xf>
    <xf numFmtId="0" fontId="43" fillId="44" borderId="0" applyNumberFormat="0" applyBorder="0" applyAlignment="0" applyProtection="0">
      <alignment vertical="center"/>
    </xf>
    <xf numFmtId="0" fontId="44" fillId="45" borderId="0" applyNumberFormat="0" applyBorder="0" applyAlignment="0" applyProtection="0">
      <alignment vertical="center"/>
    </xf>
    <xf numFmtId="0" fontId="45" fillId="46" borderId="0" applyNumberFormat="0" applyBorder="0" applyAlignment="0" applyProtection="0">
      <alignment vertical="center"/>
    </xf>
    <xf numFmtId="0" fontId="46" fillId="47" borderId="21" applyNumberFormat="0" applyAlignment="0" applyProtection="0">
      <alignment vertical="center"/>
    </xf>
    <xf numFmtId="0" fontId="46" fillId="47" borderId="21" applyNumberFormat="0" applyAlignment="0" applyProtection="0">
      <alignment vertical="center"/>
    </xf>
    <xf numFmtId="0" fontId="46" fillId="47" borderId="21" applyNumberFormat="0" applyAlignment="0" applyProtection="0">
      <alignment vertical="center"/>
    </xf>
    <xf numFmtId="0" fontId="47" fillId="45" borderId="22" applyNumberFormat="0" applyAlignment="0" applyProtection="0">
      <alignment vertical="center"/>
    </xf>
    <xf numFmtId="0" fontId="47" fillId="45" borderId="22" applyNumberFormat="0" applyAlignment="0" applyProtection="0">
      <alignment vertical="center"/>
    </xf>
    <xf numFmtId="0" fontId="47" fillId="45" borderId="22" applyNumberFormat="0" applyAlignment="0" applyProtection="0">
      <alignment vertical="center"/>
    </xf>
    <xf numFmtId="0" fontId="48" fillId="47" borderId="22" applyNumberFormat="0" applyAlignment="0" applyProtection="0">
      <alignment vertical="center"/>
    </xf>
    <xf numFmtId="0" fontId="48" fillId="47" borderId="22" applyNumberFormat="0" applyAlignment="0" applyProtection="0">
      <alignment vertical="center"/>
    </xf>
    <xf numFmtId="0" fontId="48" fillId="47" borderId="22" applyNumberFormat="0" applyAlignment="0" applyProtection="0">
      <alignment vertical="center"/>
    </xf>
    <xf numFmtId="0" fontId="49" fillId="0" borderId="0"/>
    <xf numFmtId="0" fontId="50" fillId="0" borderId="23" applyNumberFormat="0" applyFill="0" applyAlignment="0" applyProtection="0">
      <alignment vertical="center"/>
    </xf>
    <xf numFmtId="0" fontId="50" fillId="0" borderId="23" applyNumberFormat="0" applyFill="0" applyAlignment="0" applyProtection="0">
      <alignment vertical="center"/>
    </xf>
    <xf numFmtId="0" fontId="50" fillId="0" borderId="23" applyNumberFormat="0" applyFill="0" applyAlignment="0" applyProtection="0">
      <alignment vertical="center"/>
    </xf>
    <xf numFmtId="0" fontId="51" fillId="0" borderId="0" applyNumberFormat="0" applyFill="0" applyBorder="0" applyAlignment="0" applyProtection="0">
      <alignment vertical="center"/>
    </xf>
    <xf numFmtId="168" fontId="52" fillId="0" borderId="0"/>
    <xf numFmtId="168" fontId="52" fillId="0" borderId="0"/>
    <xf numFmtId="168" fontId="52" fillId="0" borderId="0"/>
    <xf numFmtId="49" fontId="52" fillId="0" borderId="0"/>
    <xf numFmtId="49" fontId="52" fillId="0" borderId="0"/>
    <xf numFmtId="49" fontId="52" fillId="0" borderId="0"/>
    <xf numFmtId="169" fontId="53" fillId="48" borderId="24" applyFont="0"/>
    <xf numFmtId="170" fontId="54"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71" fontId="52" fillId="0" borderId="0">
      <alignment horizontal="center"/>
    </xf>
    <xf numFmtId="171" fontId="52" fillId="0" borderId="0">
      <alignment horizontal="center"/>
    </xf>
    <xf numFmtId="171" fontId="52" fillId="0" borderId="0">
      <alignment horizontal="center"/>
    </xf>
    <xf numFmtId="172" fontId="52" fillId="0" borderId="0"/>
    <xf numFmtId="172" fontId="52" fillId="0" borderId="0"/>
    <xf numFmtId="172" fontId="52" fillId="0" borderId="0"/>
    <xf numFmtId="173" fontId="52" fillId="0" borderId="0"/>
    <xf numFmtId="173" fontId="52" fillId="0" borderId="0"/>
    <xf numFmtId="173" fontId="52" fillId="0" borderId="0"/>
    <xf numFmtId="174" fontId="52" fillId="0" borderId="0"/>
    <xf numFmtId="174" fontId="52" fillId="0" borderId="0"/>
    <xf numFmtId="174" fontId="52" fillId="0" borderId="0"/>
    <xf numFmtId="38" fontId="56" fillId="0" borderId="0" applyFill="0" applyBorder="0" applyAlignment="0">
      <protection locked="0"/>
    </xf>
    <xf numFmtId="175" fontId="52" fillId="0" borderId="0"/>
    <xf numFmtId="175" fontId="52" fillId="0" borderId="0"/>
    <xf numFmtId="175" fontId="52" fillId="0" borderId="0"/>
    <xf numFmtId="176" fontId="57" fillId="0" borderId="0"/>
    <xf numFmtId="177" fontId="54" fillId="0" borderId="0" applyFont="0" applyFill="0" applyBorder="0" applyAlignment="0" applyProtection="0"/>
    <xf numFmtId="177" fontId="55" fillId="0" borderId="0" applyFont="0" applyFill="0" applyBorder="0" applyAlignment="0" applyProtection="0"/>
    <xf numFmtId="177" fontId="55" fillId="0" borderId="0" applyFont="0" applyFill="0" applyBorder="0" applyAlignment="0" applyProtection="0"/>
    <xf numFmtId="0" fontId="58" fillId="49" borderId="0" applyNumberFormat="0" applyBorder="0" applyProtection="0"/>
    <xf numFmtId="0" fontId="58" fillId="50" borderId="0" applyNumberFormat="0" applyBorder="0" applyProtection="0"/>
    <xf numFmtId="0" fontId="58" fillId="51" borderId="0" applyNumberFormat="0" applyBorder="0" applyProtection="0"/>
    <xf numFmtId="0" fontId="58" fillId="52" borderId="0" applyNumberFormat="0" applyBorder="0" applyProtection="0"/>
    <xf numFmtId="0" fontId="58" fillId="53" borderId="0" applyNumberFormat="0" applyBorder="0" applyProtection="0"/>
    <xf numFmtId="0" fontId="58" fillId="54" borderId="0" applyNumberFormat="0" applyBorder="0" applyProtection="0"/>
    <xf numFmtId="0" fontId="59" fillId="55" borderId="0" applyNumberFormat="0" applyBorder="0" applyAlignment="0" applyProtection="0">
      <alignment vertical="center"/>
    </xf>
    <xf numFmtId="0" fontId="59" fillId="56" borderId="0" applyNumberFormat="0" applyBorder="0" applyAlignment="0" applyProtection="0">
      <alignment vertical="center"/>
    </xf>
    <xf numFmtId="0" fontId="59" fillId="39" borderId="0" applyNumberFormat="0" applyBorder="0" applyAlignment="0" applyProtection="0">
      <alignment vertical="center"/>
    </xf>
    <xf numFmtId="0" fontId="59" fillId="55" borderId="0" applyNumberFormat="0" applyBorder="0" applyAlignment="0" applyProtection="0">
      <alignment vertical="center"/>
    </xf>
    <xf numFmtId="0" fontId="59" fillId="57" borderId="0" applyNumberFormat="0" applyBorder="0" applyAlignment="0" applyProtection="0">
      <alignment vertical="center"/>
    </xf>
    <xf numFmtId="0" fontId="59" fillId="39" borderId="0" applyNumberFormat="0" applyBorder="0" applyAlignment="0" applyProtection="0">
      <alignment vertical="center"/>
    </xf>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178" fontId="13" fillId="34" borderId="0" applyNumberFormat="0" applyBorder="0" applyAlignment="0" applyProtection="0"/>
    <xf numFmtId="0" fontId="13" fillId="34" borderId="0" applyNumberFormat="0" applyBorder="0" applyAlignment="0" applyProtection="0"/>
    <xf numFmtId="0" fontId="60" fillId="58" borderId="0" applyNumberFormat="0" applyBorder="0" applyAlignment="0" applyProtection="0"/>
    <xf numFmtId="0" fontId="60" fillId="38" borderId="0" applyNumberFormat="0" applyBorder="0" applyAlignment="0" applyProtection="0"/>
    <xf numFmtId="0" fontId="60" fillId="46" borderId="0" applyNumberFormat="0" applyBorder="0" applyAlignment="0" applyProtection="0"/>
    <xf numFmtId="0" fontId="60" fillId="59" borderId="0" applyNumberFormat="0" applyBorder="0" applyAlignment="0" applyProtection="0"/>
    <xf numFmtId="0" fontId="60" fillId="57" borderId="0" applyNumberFormat="0" applyBorder="0" applyAlignment="0" applyProtection="0"/>
    <xf numFmtId="0" fontId="60" fillId="60" borderId="0" applyNumberFormat="0" applyBorder="0" applyAlignment="0" applyProtection="0"/>
    <xf numFmtId="0" fontId="61" fillId="58" borderId="0" applyNumberFormat="0" applyBorder="0" applyAlignment="0" applyProtection="0"/>
    <xf numFmtId="0" fontId="61" fillId="38" borderId="0" applyNumberFormat="0" applyBorder="0" applyAlignment="0" applyProtection="0"/>
    <xf numFmtId="0" fontId="61" fillId="46" borderId="0" applyNumberFormat="0" applyBorder="0" applyAlignment="0" applyProtection="0"/>
    <xf numFmtId="0" fontId="61" fillId="59" borderId="0" applyNumberFormat="0" applyBorder="0" applyAlignment="0" applyProtection="0"/>
    <xf numFmtId="0" fontId="61" fillId="57" borderId="0" applyNumberFormat="0" applyBorder="0" applyAlignment="0" applyProtection="0"/>
    <xf numFmtId="0" fontId="61" fillId="60" borderId="0" applyNumberFormat="0" applyBorder="0" applyAlignment="0" applyProtection="0"/>
    <xf numFmtId="165" fontId="62" fillId="61" borderId="0" applyNumberFormat="0" applyBorder="0" applyAlignment="0" applyProtection="0"/>
    <xf numFmtId="165" fontId="62" fillId="56" borderId="0" applyNumberFormat="0" applyBorder="0" applyAlignment="0" applyProtection="0"/>
    <xf numFmtId="165" fontId="62" fillId="39" borderId="0" applyNumberFormat="0" applyBorder="0" applyAlignment="0" applyProtection="0"/>
    <xf numFmtId="165" fontId="62" fillId="60" borderId="0" applyNumberFormat="0" applyBorder="0" applyAlignment="0" applyProtection="0"/>
    <xf numFmtId="165" fontId="62" fillId="57" borderId="0" applyNumberFormat="0" applyBorder="0" applyAlignment="0" applyProtection="0"/>
    <xf numFmtId="165" fontId="62" fillId="39" borderId="0" applyNumberFormat="0" applyBorder="0" applyAlignment="0" applyProtection="0"/>
    <xf numFmtId="0" fontId="63" fillId="61" borderId="0" applyNumberFormat="0" applyBorder="0" applyAlignment="0" applyProtection="0"/>
    <xf numFmtId="0" fontId="63" fillId="58" borderId="0" applyNumberFormat="0" applyBorder="0" applyAlignment="0" applyProtection="0"/>
    <xf numFmtId="0" fontId="63" fillId="56"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63" fillId="46" borderId="0" applyNumberFormat="0" applyBorder="0" applyAlignment="0" applyProtection="0"/>
    <xf numFmtId="0" fontId="63" fillId="60" borderId="0" applyNumberFormat="0" applyBorder="0" applyAlignment="0" applyProtection="0"/>
    <xf numFmtId="0" fontId="63" fillId="59" borderId="0" applyNumberFormat="0" applyBorder="0" applyAlignment="0" applyProtection="0"/>
    <xf numFmtId="0" fontId="63" fillId="57" borderId="0" applyNumberFormat="0" applyBorder="0" applyAlignment="0" applyProtection="0"/>
    <xf numFmtId="0" fontId="63" fillId="39" borderId="0" applyNumberFormat="0" applyBorder="0" applyAlignment="0" applyProtection="0"/>
    <xf numFmtId="0" fontId="63" fillId="60" borderId="0" applyNumberFormat="0" applyBorder="0" applyAlignment="0" applyProtection="0"/>
    <xf numFmtId="179" fontId="64" fillId="0" borderId="0"/>
    <xf numFmtId="180" fontId="57" fillId="0" borderId="0"/>
    <xf numFmtId="181" fontId="54" fillId="0" borderId="0" applyFont="0" applyFill="0" applyBorder="0" applyAlignment="0" applyProtection="0"/>
    <xf numFmtId="181" fontId="55" fillId="0" borderId="0" applyFont="0" applyFill="0" applyBorder="0" applyAlignment="0" applyProtection="0"/>
    <xf numFmtId="181" fontId="55" fillId="0" borderId="0" applyFont="0" applyFill="0" applyBorder="0" applyAlignment="0" applyProtection="0"/>
    <xf numFmtId="182" fontId="52" fillId="0" borderId="0"/>
    <xf numFmtId="182" fontId="52" fillId="0" borderId="0"/>
    <xf numFmtId="182" fontId="52" fillId="0" borderId="0"/>
    <xf numFmtId="183" fontId="52" fillId="0" borderId="0"/>
    <xf numFmtId="183" fontId="52" fillId="0" borderId="0"/>
    <xf numFmtId="183" fontId="52" fillId="0" borderId="0"/>
    <xf numFmtId="184" fontId="54"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0" fontId="58" fillId="62" borderId="0" applyNumberFormat="0" applyBorder="0" applyProtection="0"/>
    <xf numFmtId="0" fontId="58" fillId="63" borderId="0" applyNumberFormat="0" applyBorder="0" applyProtection="0"/>
    <xf numFmtId="0" fontId="58" fillId="64" borderId="0" applyNumberFormat="0" applyBorder="0" applyProtection="0"/>
    <xf numFmtId="0" fontId="58" fillId="52" borderId="0" applyNumberFormat="0" applyBorder="0" applyProtection="0"/>
    <xf numFmtId="0" fontId="58" fillId="62" borderId="0" applyNumberFormat="0" applyBorder="0" applyProtection="0"/>
    <xf numFmtId="0" fontId="58" fillId="65" borderId="0" applyNumberFormat="0" applyBorder="0" applyProtection="0"/>
    <xf numFmtId="0" fontId="59" fillId="55" borderId="0" applyNumberFormat="0" applyBorder="0" applyAlignment="0" applyProtection="0">
      <alignment vertical="center"/>
    </xf>
    <xf numFmtId="0" fontId="59" fillId="56" borderId="0" applyNumberFormat="0" applyBorder="0" applyAlignment="0" applyProtection="0">
      <alignment vertical="center"/>
    </xf>
    <xf numFmtId="0" fontId="59" fillId="45" borderId="0" applyNumberFormat="0" applyBorder="0" applyAlignment="0" applyProtection="0">
      <alignment vertical="center"/>
    </xf>
    <xf numFmtId="0" fontId="59" fillId="55" borderId="0" applyNumberFormat="0" applyBorder="0" applyAlignment="0" applyProtection="0">
      <alignment vertical="center"/>
    </xf>
    <xf numFmtId="0" fontId="59" fillId="61" borderId="0" applyNumberFormat="0" applyBorder="0" applyAlignment="0" applyProtection="0">
      <alignment vertical="center"/>
    </xf>
    <xf numFmtId="0" fontId="59" fillId="45" borderId="0" applyNumberFormat="0" applyBorder="0" applyAlignment="0" applyProtection="0">
      <alignment vertical="center"/>
    </xf>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60" fillId="61" borderId="0" applyNumberFormat="0" applyBorder="0" applyAlignment="0" applyProtection="0"/>
    <xf numFmtId="0" fontId="60" fillId="56" borderId="0" applyNumberFormat="0" applyBorder="0" applyAlignment="0" applyProtection="0"/>
    <xf numFmtId="0" fontId="60" fillId="66" borderId="0" applyNumberFormat="0" applyBorder="0" applyAlignment="0" applyProtection="0"/>
    <xf numFmtId="0" fontId="60" fillId="59" borderId="0" applyNumberFormat="0" applyBorder="0" applyAlignment="0" applyProtection="0"/>
    <xf numFmtId="0" fontId="60" fillId="61" borderId="0" applyNumberFormat="0" applyBorder="0" applyAlignment="0" applyProtection="0"/>
    <xf numFmtId="0" fontId="60" fillId="67" borderId="0" applyNumberFormat="0" applyBorder="0" applyAlignment="0" applyProtection="0"/>
    <xf numFmtId="0" fontId="61" fillId="61" borderId="0" applyNumberFormat="0" applyBorder="0" applyAlignment="0" applyProtection="0"/>
    <xf numFmtId="0" fontId="61" fillId="56" borderId="0" applyNumberFormat="0" applyBorder="0" applyAlignment="0" applyProtection="0"/>
    <xf numFmtId="0" fontId="61" fillId="6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7" borderId="0" applyNumberFormat="0" applyBorder="0" applyAlignment="0" applyProtection="0"/>
    <xf numFmtId="165" fontId="62" fillId="57" borderId="0" applyNumberFormat="0" applyBorder="0" applyAlignment="0" applyProtection="0"/>
    <xf numFmtId="165" fontId="62" fillId="56" borderId="0" applyNumberFormat="0" applyBorder="0" applyAlignment="0" applyProtection="0"/>
    <xf numFmtId="165" fontId="62" fillId="45" borderId="0" applyNumberFormat="0" applyBorder="0" applyAlignment="0" applyProtection="0"/>
    <xf numFmtId="165" fontId="62" fillId="38" borderId="0" applyNumberFormat="0" applyBorder="0" applyAlignment="0" applyProtection="0"/>
    <xf numFmtId="165" fontId="62" fillId="57" borderId="0" applyNumberFormat="0" applyBorder="0" applyAlignment="0" applyProtection="0"/>
    <xf numFmtId="165" fontId="62" fillId="39" borderId="0" applyNumberFormat="0" applyBorder="0" applyAlignment="0" applyProtection="0"/>
    <xf numFmtId="0" fontId="63" fillId="57" borderId="0" applyNumberFormat="0" applyBorder="0" applyAlignment="0" applyProtection="0"/>
    <xf numFmtId="0" fontId="63" fillId="61" borderId="0" applyNumberFormat="0" applyBorder="0" applyAlignment="0" applyProtection="0"/>
    <xf numFmtId="0" fontId="63" fillId="56" borderId="0" applyNumberFormat="0" applyBorder="0" applyAlignment="0" applyProtection="0"/>
    <xf numFmtId="0" fontId="63" fillId="45" borderId="0" applyNumberFormat="0" applyBorder="0" applyAlignment="0" applyProtection="0"/>
    <xf numFmtId="0" fontId="63" fillId="66" borderId="0" applyNumberFormat="0" applyBorder="0" applyAlignment="0" applyProtection="0"/>
    <xf numFmtId="0" fontId="63" fillId="38" borderId="0" applyNumberFormat="0" applyBorder="0" applyAlignment="0" applyProtection="0"/>
    <xf numFmtId="0" fontId="63" fillId="59" borderId="0" applyNumberFormat="0" applyBorder="0" applyAlignment="0" applyProtection="0"/>
    <xf numFmtId="0" fontId="63" fillId="57" borderId="0" applyNumberFormat="0" applyBorder="0" applyAlignment="0" applyProtection="0"/>
    <xf numFmtId="0" fontId="63" fillId="61" borderId="0" applyNumberFormat="0" applyBorder="0" applyAlignment="0" applyProtection="0"/>
    <xf numFmtId="0" fontId="63" fillId="39" borderId="0" applyNumberFormat="0" applyBorder="0" applyAlignment="0" applyProtection="0"/>
    <xf numFmtId="0" fontId="63" fillId="67" borderId="0" applyNumberFormat="0" applyBorder="0" applyAlignment="0" applyProtection="0"/>
    <xf numFmtId="185" fontId="52" fillId="0" borderId="0"/>
    <xf numFmtId="185" fontId="52" fillId="0" borderId="0"/>
    <xf numFmtId="185" fontId="52" fillId="0" borderId="0"/>
    <xf numFmtId="186" fontId="57" fillId="0" borderId="0"/>
    <xf numFmtId="187"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0" fontId="65" fillId="68" borderId="0" applyNumberFormat="0" applyBorder="0" applyProtection="0"/>
    <xf numFmtId="0" fontId="65" fillId="63" borderId="0" applyNumberFormat="0" applyBorder="0" applyProtection="0"/>
    <xf numFmtId="0" fontId="65" fillId="64" borderId="0" applyNumberFormat="0" applyBorder="0" applyProtection="0"/>
    <xf numFmtId="0" fontId="65" fillId="69" borderId="0" applyNumberFormat="0" applyBorder="0" applyProtection="0"/>
    <xf numFmtId="0" fontId="65" fillId="70" borderId="0" applyNumberFormat="0" applyBorder="0" applyProtection="0"/>
    <xf numFmtId="0" fontId="65" fillId="71" borderId="0" applyNumberFormat="0" applyBorder="0" applyProtection="0"/>
    <xf numFmtId="0" fontId="43" fillId="40" borderId="0" applyNumberFormat="0" applyBorder="0" applyAlignment="0" applyProtection="0">
      <alignment vertical="center"/>
    </xf>
    <xf numFmtId="0" fontId="43" fillId="56" borderId="0" applyNumberFormat="0" applyBorder="0" applyAlignment="0" applyProtection="0">
      <alignment vertical="center"/>
    </xf>
    <xf numFmtId="0" fontId="43" fillId="45" borderId="0" applyNumberFormat="0" applyBorder="0" applyAlignment="0" applyProtection="0">
      <alignment vertical="center"/>
    </xf>
    <xf numFmtId="0" fontId="43" fillId="55" borderId="0" applyNumberFormat="0" applyBorder="0" applyAlignment="0" applyProtection="0">
      <alignment vertical="center"/>
    </xf>
    <xf numFmtId="0" fontId="43" fillId="40" borderId="0" applyNumberFormat="0" applyBorder="0" applyAlignment="0" applyProtection="0">
      <alignment vertical="center"/>
    </xf>
    <xf numFmtId="0" fontId="43" fillId="56" borderId="0" applyNumberFormat="0" applyBorder="0" applyAlignment="0" applyProtection="0">
      <alignment vertical="center"/>
    </xf>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66" fillId="72" borderId="0" applyNumberFormat="0" applyBorder="0" applyAlignment="0" applyProtection="0"/>
    <xf numFmtId="0" fontId="66" fillId="56" borderId="0" applyNumberFormat="0" applyBorder="0" applyAlignment="0" applyProtection="0"/>
    <xf numFmtId="0" fontId="66" fillId="66" borderId="0" applyNumberFormat="0" applyBorder="0" applyAlignment="0" applyProtection="0"/>
    <xf numFmtId="0" fontId="66" fillId="73" borderId="0" applyNumberFormat="0" applyBorder="0" applyAlignment="0" applyProtection="0"/>
    <xf numFmtId="0" fontId="66" fillId="40" borderId="0" applyNumberFormat="0" applyBorder="0" applyAlignment="0" applyProtection="0"/>
    <xf numFmtId="0" fontId="66" fillId="74" borderId="0" applyNumberFormat="0" applyBorder="0" applyAlignment="0" applyProtection="0"/>
    <xf numFmtId="0" fontId="67" fillId="72" borderId="0" applyNumberFormat="0" applyBorder="0" applyAlignment="0" applyProtection="0"/>
    <xf numFmtId="0" fontId="67" fillId="56" borderId="0" applyNumberFormat="0" applyBorder="0" applyAlignment="0" applyProtection="0"/>
    <xf numFmtId="0" fontId="67" fillId="66" borderId="0" applyNumberFormat="0" applyBorder="0" applyAlignment="0" applyProtection="0"/>
    <xf numFmtId="0" fontId="67" fillId="73" borderId="0" applyNumberFormat="0" applyBorder="0" applyAlignment="0" applyProtection="0"/>
    <xf numFmtId="0" fontId="67" fillId="40" borderId="0" applyNumberFormat="0" applyBorder="0" applyAlignment="0" applyProtection="0"/>
    <xf numFmtId="0" fontId="67" fillId="74" borderId="0" applyNumberFormat="0" applyBorder="0" applyAlignment="0" applyProtection="0"/>
    <xf numFmtId="165" fontId="68" fillId="57" borderId="0" applyNumberFormat="0" applyBorder="0" applyAlignment="0" applyProtection="0"/>
    <xf numFmtId="165" fontId="68" fillId="44" borderId="0" applyNumberFormat="0" applyBorder="0" applyAlignment="0" applyProtection="0"/>
    <xf numFmtId="165" fontId="68" fillId="67" borderId="0" applyNumberFormat="0" applyBorder="0" applyAlignment="0" applyProtection="0"/>
    <xf numFmtId="165" fontId="68" fillId="38" borderId="0" applyNumberFormat="0" applyBorder="0" applyAlignment="0" applyProtection="0"/>
    <xf numFmtId="165" fontId="68" fillId="57" borderId="0" applyNumberFormat="0" applyBorder="0" applyAlignment="0" applyProtection="0"/>
    <xf numFmtId="165" fontId="68" fillId="56" borderId="0" applyNumberFormat="0" applyBorder="0" applyAlignment="0" applyProtection="0"/>
    <xf numFmtId="0" fontId="69" fillId="57" borderId="0" applyNumberFormat="0" applyBorder="0" applyAlignment="0" applyProtection="0"/>
    <xf numFmtId="0" fontId="69" fillId="72" borderId="0" applyNumberFormat="0" applyBorder="0" applyAlignment="0" applyProtection="0"/>
    <xf numFmtId="0" fontId="69" fillId="44" borderId="0" applyNumberFormat="0" applyBorder="0" applyAlignment="0" applyProtection="0"/>
    <xf numFmtId="0" fontId="69" fillId="5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38" borderId="0" applyNumberFormat="0" applyBorder="0" applyAlignment="0" applyProtection="0"/>
    <xf numFmtId="0" fontId="69" fillId="73" borderId="0" applyNumberFormat="0" applyBorder="0" applyAlignment="0" applyProtection="0"/>
    <xf numFmtId="0" fontId="69" fillId="57" borderId="0" applyNumberFormat="0" applyBorder="0" applyAlignment="0" applyProtection="0"/>
    <xf numFmtId="0" fontId="69" fillId="40" borderId="0" applyNumberFormat="0" applyBorder="0" applyAlignment="0" applyProtection="0"/>
    <xf numFmtId="0" fontId="69" fillId="56" borderId="0" applyNumberFormat="0" applyBorder="0" applyAlignment="0" applyProtection="0"/>
    <xf numFmtId="0" fontId="69" fillId="74" borderId="0" applyNumberFormat="0" applyBorder="0" applyAlignment="0" applyProtection="0"/>
    <xf numFmtId="188" fontId="52" fillId="0" borderId="0">
      <alignment horizontal="center"/>
    </xf>
    <xf numFmtId="188" fontId="52" fillId="0" borderId="0">
      <alignment horizontal="center"/>
    </xf>
    <xf numFmtId="188" fontId="52" fillId="0" borderId="0">
      <alignment horizontal="center"/>
    </xf>
    <xf numFmtId="189" fontId="52" fillId="0" borderId="0">
      <alignment horizontal="center"/>
    </xf>
    <xf numFmtId="189" fontId="52" fillId="0" borderId="0">
      <alignment horizontal="center"/>
    </xf>
    <xf numFmtId="189" fontId="52" fillId="0" borderId="0">
      <alignment horizontal="center"/>
    </xf>
    <xf numFmtId="190" fontId="52" fillId="0" borderId="0">
      <alignment horizontal="center"/>
    </xf>
    <xf numFmtId="190" fontId="52" fillId="0" borderId="0">
      <alignment horizontal="center"/>
    </xf>
    <xf numFmtId="190" fontId="52" fillId="0" borderId="0">
      <alignment horizontal="center"/>
    </xf>
    <xf numFmtId="191" fontId="52" fillId="0" borderId="0">
      <alignment horizontal="center"/>
    </xf>
    <xf numFmtId="191" fontId="52" fillId="0" borderId="0">
      <alignment horizontal="center"/>
    </xf>
    <xf numFmtId="191" fontId="52" fillId="0" borderId="0">
      <alignment horizontal="center"/>
    </xf>
    <xf numFmtId="192" fontId="52" fillId="0" borderId="0">
      <alignment horizontal="center"/>
    </xf>
    <xf numFmtId="192" fontId="52" fillId="0" borderId="0">
      <alignment horizontal="center"/>
    </xf>
    <xf numFmtId="192" fontId="52" fillId="0" borderId="0">
      <alignment horizontal="center"/>
    </xf>
    <xf numFmtId="165" fontId="61" fillId="75" borderId="0" applyNumberFormat="0" applyBorder="0" applyAlignment="0" applyProtection="0"/>
    <xf numFmtId="165" fontId="61" fillId="76" borderId="0" applyNumberFormat="0" applyBorder="0" applyAlignment="0" applyProtection="0"/>
    <xf numFmtId="165" fontId="67" fillId="77" borderId="0" applyNumberFormat="0" applyBorder="0" applyAlignment="0" applyProtection="0"/>
    <xf numFmtId="0" fontId="27" fillId="13" borderId="0" applyNumberFormat="0" applyBorder="0" applyAlignment="0" applyProtection="0"/>
    <xf numFmtId="165" fontId="61" fillId="78" borderId="0" applyNumberFormat="0" applyBorder="0" applyAlignment="0" applyProtection="0"/>
    <xf numFmtId="165" fontId="61" fillId="79" borderId="0" applyNumberFormat="0" applyBorder="0" applyAlignment="0" applyProtection="0"/>
    <xf numFmtId="165" fontId="67" fillId="80" borderId="0" applyNumberFormat="0" applyBorder="0" applyAlignment="0" applyProtection="0"/>
    <xf numFmtId="0" fontId="27" fillId="17" borderId="0" applyNumberFormat="0" applyBorder="0" applyAlignment="0" applyProtection="0"/>
    <xf numFmtId="165" fontId="61" fillId="81" borderId="0" applyNumberFormat="0" applyBorder="0" applyAlignment="0" applyProtection="0"/>
    <xf numFmtId="165" fontId="61" fillId="82" borderId="0" applyNumberFormat="0" applyBorder="0" applyAlignment="0" applyProtection="0"/>
    <xf numFmtId="165" fontId="67" fillId="83" borderId="0" applyNumberFormat="0" applyBorder="0" applyAlignment="0" applyProtection="0"/>
    <xf numFmtId="0" fontId="27" fillId="21" borderId="0" applyNumberFormat="0" applyBorder="0" applyAlignment="0" applyProtection="0"/>
    <xf numFmtId="165" fontId="61" fillId="82" borderId="0" applyNumberFormat="0" applyBorder="0" applyAlignment="0" applyProtection="0"/>
    <xf numFmtId="165" fontId="61" fillId="83" borderId="0" applyNumberFormat="0" applyBorder="0" applyAlignment="0" applyProtection="0"/>
    <xf numFmtId="165" fontId="67" fillId="83" borderId="0" applyNumberFormat="0" applyBorder="0" applyAlignment="0" applyProtection="0"/>
    <xf numFmtId="0" fontId="27" fillId="25" borderId="0" applyNumberFormat="0" applyBorder="0" applyAlignment="0" applyProtection="0"/>
    <xf numFmtId="165" fontId="61" fillId="75" borderId="0" applyNumberFormat="0" applyBorder="0" applyAlignment="0" applyProtection="0"/>
    <xf numFmtId="165" fontId="61" fillId="76" borderId="0" applyNumberFormat="0" applyBorder="0" applyAlignment="0" applyProtection="0"/>
    <xf numFmtId="165" fontId="67" fillId="76" borderId="0" applyNumberFormat="0" applyBorder="0" applyAlignment="0" applyProtection="0"/>
    <xf numFmtId="0" fontId="27" fillId="29" borderId="0" applyNumberFormat="0" applyBorder="0" applyAlignment="0" applyProtection="0"/>
    <xf numFmtId="165" fontId="61" fillId="84" borderId="0" applyNumberFormat="0" applyBorder="0" applyAlignment="0" applyProtection="0"/>
    <xf numFmtId="165" fontId="61" fillId="79" borderId="0" applyNumberFormat="0" applyBorder="0" applyAlignment="0" applyProtection="0"/>
    <xf numFmtId="165" fontId="67" fillId="85" borderId="0" applyNumberFormat="0" applyBorder="0" applyAlignment="0" applyProtection="0"/>
    <xf numFmtId="0" fontId="27" fillId="33" borderId="0" applyNumberFormat="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6" fillId="86"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73" borderId="0" applyNumberFormat="0" applyBorder="0" applyAlignment="0" applyProtection="0"/>
    <xf numFmtId="0" fontId="66" fillId="40" borderId="0" applyNumberFormat="0" applyBorder="0" applyAlignment="0" applyProtection="0"/>
    <xf numFmtId="0" fontId="66" fillId="44" borderId="0" applyNumberFormat="0" applyBorder="0" applyAlignment="0" applyProtection="0"/>
    <xf numFmtId="0" fontId="54" fillId="0" borderId="0" applyNumberFormat="0" applyFill="0" applyBorder="0" applyAlignment="0" applyProtection="0"/>
    <xf numFmtId="0" fontId="54" fillId="0" borderId="25">
      <alignment horizontal="center" vertical="center"/>
    </xf>
    <xf numFmtId="0" fontId="54" fillId="0" borderId="25">
      <alignment horizontal="center" vertical="center"/>
    </xf>
    <xf numFmtId="0" fontId="54" fillId="0" borderId="25">
      <alignment horizontal="center" vertical="center"/>
    </xf>
    <xf numFmtId="0" fontId="54" fillId="0" borderId="25">
      <alignment horizontal="center" vertical="center"/>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5" fontId="72" fillId="0" borderId="26">
      <protection hidden="1"/>
    </xf>
    <xf numFmtId="165" fontId="72" fillId="0" borderId="26">
      <protection hidden="1"/>
    </xf>
    <xf numFmtId="165" fontId="73" fillId="55" borderId="26" applyNumberFormat="0" applyFont="0" applyBorder="0" applyAlignment="0" applyProtection="0">
      <protection hidden="1"/>
    </xf>
    <xf numFmtId="0" fontId="73" fillId="55" borderId="26" applyNumberFormat="0" applyFont="0" applyBorder="0" applyAlignment="0" applyProtection="0">
      <protection hidden="1"/>
    </xf>
    <xf numFmtId="0" fontId="73" fillId="55" borderId="26" applyNumberFormat="0" applyFont="0" applyBorder="0" applyAlignment="0" applyProtection="0">
      <protection hidden="1"/>
    </xf>
    <xf numFmtId="165" fontId="73" fillId="55" borderId="26" applyNumberFormat="0" applyFont="0" applyBorder="0" applyAlignment="0" applyProtection="0">
      <protection hidden="1"/>
    </xf>
    <xf numFmtId="165" fontId="74" fillId="0" borderId="26">
      <protection hidden="1"/>
    </xf>
    <xf numFmtId="0" fontId="2" fillId="0" borderId="0"/>
    <xf numFmtId="0" fontId="2" fillId="2" borderId="0" applyNumberFormat="0" applyBorder="0" applyAlignment="0"/>
    <xf numFmtId="0" fontId="75" fillId="0" borderId="0" applyNumberFormat="0" applyBorder="0" applyProtection="0"/>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76" fillId="0" borderId="28"/>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0" fontId="30" fillId="0" borderId="27"/>
    <xf numFmtId="178" fontId="18" fillId="7" borderId="0" applyNumberFormat="0" applyBorder="0" applyAlignment="0" applyProtection="0"/>
    <xf numFmtId="0" fontId="77" fillId="0" borderId="0"/>
    <xf numFmtId="0" fontId="7" fillId="0" borderId="0" applyNumberFormat="0" applyFill="0" applyBorder="0" applyAlignment="0" applyProtection="0"/>
    <xf numFmtId="166" fontId="78" fillId="0" borderId="0">
      <alignment vertical="top"/>
    </xf>
    <xf numFmtId="166" fontId="2" fillId="0" borderId="0">
      <alignment vertical="top"/>
    </xf>
    <xf numFmtId="0" fontId="7" fillId="0" borderId="0" applyNumberFormat="0" applyFill="0" applyBorder="0" applyProtection="0">
      <alignment horizontal="right"/>
    </xf>
    <xf numFmtId="166" fontId="79" fillId="0" borderId="0">
      <alignment horizontal="right"/>
    </xf>
    <xf numFmtId="166" fontId="80" fillId="0" borderId="29"/>
    <xf numFmtId="166" fontId="80" fillId="0" borderId="30"/>
    <xf numFmtId="166" fontId="80" fillId="0" borderId="30"/>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166" fontId="79" fillId="0" borderId="0">
      <alignment horizontal="left"/>
    </xf>
    <xf numFmtId="0" fontId="81" fillId="46" borderId="0" applyNumberFormat="0" applyBorder="0" applyAlignment="0" applyProtection="0"/>
    <xf numFmtId="0" fontId="82" fillId="0" borderId="0"/>
    <xf numFmtId="2"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2"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2" fontId="83"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84"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3" fontId="32" fillId="0" borderId="0">
      <protection locked="0"/>
    </xf>
    <xf numFmtId="0" fontId="85"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on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5" fontId="32" fillId="0" borderId="0">
      <protection locked="0"/>
    </xf>
    <xf numFmtId="0" fontId="32" fillId="0" borderId="0">
      <protection locked="0"/>
    </xf>
    <xf numFmtId="165" fontId="32" fillId="0" borderId="0">
      <protection locked="0"/>
    </xf>
    <xf numFmtId="0" fontId="32" fillId="0" borderId="0">
      <protection locked="0"/>
    </xf>
    <xf numFmtId="166" fontId="86" fillId="0" borderId="0">
      <alignment vertical="top"/>
    </xf>
    <xf numFmtId="193" fontId="87" fillId="0" borderId="0" applyFill="0" applyBorder="0" applyAlignment="0"/>
    <xf numFmtId="194" fontId="2" fillId="0" borderId="0" applyFill="0" applyBorder="0" applyAlignment="0"/>
    <xf numFmtId="194" fontId="2" fillId="0" borderId="0" applyFill="0" applyBorder="0" applyAlignment="0"/>
    <xf numFmtId="195" fontId="87" fillId="0" borderId="0" applyFill="0" applyBorder="0" applyAlignment="0"/>
    <xf numFmtId="196" fontId="87" fillId="0" borderId="0" applyFill="0" applyBorder="0" applyAlignment="0"/>
    <xf numFmtId="197" fontId="87" fillId="0" borderId="0" applyFill="0" applyBorder="0" applyAlignment="0"/>
    <xf numFmtId="193" fontId="2" fillId="0" borderId="0" applyFill="0" applyBorder="0" applyAlignment="0"/>
    <xf numFmtId="193" fontId="2" fillId="0" borderId="0" applyFill="0" applyBorder="0" applyAlignment="0"/>
    <xf numFmtId="198" fontId="2" fillId="0" borderId="0" applyFill="0" applyBorder="0" applyAlignment="0"/>
    <xf numFmtId="198" fontId="2" fillId="0" borderId="0" applyFill="0" applyBorder="0" applyAlignment="0"/>
    <xf numFmtId="194" fontId="2" fillId="0" borderId="0" applyFill="0" applyBorder="0" applyAlignment="0"/>
    <xf numFmtId="194" fontId="2" fillId="0" borderId="0" applyFill="0" applyBorder="0" applyAlignment="0"/>
    <xf numFmtId="0" fontId="88" fillId="87" borderId="31" applyNumberFormat="0" applyProtection="0"/>
    <xf numFmtId="0" fontId="22" fillId="10" borderId="10" applyNumberFormat="0" applyAlignment="0" applyProtection="0"/>
    <xf numFmtId="0" fontId="89" fillId="55" borderId="22" applyNumberFormat="0" applyAlignment="0" applyProtection="0"/>
    <xf numFmtId="0" fontId="89" fillId="55" borderId="22" applyNumberFormat="0" applyAlignment="0" applyProtection="0"/>
    <xf numFmtId="0" fontId="90" fillId="55" borderId="22" applyNumberFormat="0" applyAlignment="0" applyProtection="0"/>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1" fillId="0" borderId="0">
      <alignment vertical="center"/>
    </xf>
    <xf numFmtId="0" fontId="92" fillId="37" borderId="15" applyNumberFormat="0" applyAlignment="0" applyProtection="0"/>
    <xf numFmtId="0" fontId="93" fillId="0" borderId="20" applyNumberFormat="0" applyFill="0" applyAlignment="0" applyProtection="0"/>
    <xf numFmtId="165" fontId="94" fillId="0" borderId="32" applyNumberFormat="0" applyFont="0" applyFill="0" applyAlignment="0" applyProtection="0"/>
    <xf numFmtId="0" fontId="52" fillId="0" borderId="33"/>
    <xf numFmtId="0" fontId="52" fillId="0" borderId="33"/>
    <xf numFmtId="0" fontId="95" fillId="0" borderId="34" applyNumberFormat="0" applyProtection="0"/>
    <xf numFmtId="0" fontId="24" fillId="11" borderId="13" applyNumberFormat="0" applyAlignment="0" applyProtection="0"/>
    <xf numFmtId="165" fontId="7" fillId="0" borderId="0"/>
    <xf numFmtId="199" fontId="7" fillId="0" borderId="0"/>
    <xf numFmtId="200" fontId="2" fillId="0" borderId="0"/>
    <xf numFmtId="200" fontId="2" fillId="0" borderId="0"/>
    <xf numFmtId="200" fontId="2" fillId="0" borderId="0"/>
    <xf numFmtId="165" fontId="96" fillId="48" borderId="33">
      <alignment horizontal="right" vertical="center"/>
    </xf>
    <xf numFmtId="3" fontId="97" fillId="48" borderId="33">
      <alignment horizontal="right" vertical="center" indent="1"/>
    </xf>
    <xf numFmtId="3" fontId="96" fillId="48" borderId="33">
      <alignment horizontal="right" vertical="center" indent="1"/>
    </xf>
    <xf numFmtId="3" fontId="96" fillId="48" borderId="33">
      <alignment horizontal="right" vertical="center" indent="1"/>
    </xf>
    <xf numFmtId="169" fontId="96" fillId="48" borderId="33">
      <alignment horizontal="right" vertical="center" indent="1"/>
    </xf>
    <xf numFmtId="169" fontId="96" fillId="48" borderId="33">
      <alignment horizontal="right" vertical="center" indent="1"/>
    </xf>
    <xf numFmtId="4" fontId="96" fillId="48" borderId="33">
      <alignment horizontal="right" vertical="center" indent="1"/>
    </xf>
    <xf numFmtId="4" fontId="96" fillId="48" borderId="33">
      <alignment horizontal="right" vertical="center" indent="1"/>
    </xf>
    <xf numFmtId="201" fontId="96" fillId="48" borderId="33">
      <alignment horizontal="right" vertical="center" indent="1"/>
    </xf>
    <xf numFmtId="201" fontId="96" fillId="48" borderId="33">
      <alignment horizontal="right" vertical="center" indent="1"/>
    </xf>
    <xf numFmtId="202" fontId="96" fillId="48" borderId="33">
      <alignment horizontal="right" vertical="center" indent="1"/>
    </xf>
    <xf numFmtId="202" fontId="96" fillId="48" borderId="33">
      <alignment horizontal="right" vertical="center" indent="1"/>
    </xf>
    <xf numFmtId="165" fontId="98" fillId="48" borderId="33">
      <alignment horizontal="right" vertical="center"/>
    </xf>
    <xf numFmtId="165" fontId="98" fillId="48" borderId="33">
      <alignment horizontal="right" vertical="center"/>
    </xf>
    <xf numFmtId="3" fontId="98" fillId="48" borderId="33">
      <alignment horizontal="right" vertical="center" indent="1"/>
    </xf>
    <xf numFmtId="3" fontId="98" fillId="48" borderId="33">
      <alignment horizontal="right" vertical="center" indent="1"/>
    </xf>
    <xf numFmtId="169" fontId="98" fillId="48" borderId="33">
      <alignment horizontal="right" vertical="center" indent="1"/>
    </xf>
    <xf numFmtId="169" fontId="98" fillId="48" borderId="33">
      <alignment horizontal="right" vertical="center" indent="1"/>
    </xf>
    <xf numFmtId="4" fontId="98" fillId="48" borderId="33">
      <alignment horizontal="right" vertical="center" indent="1"/>
    </xf>
    <xf numFmtId="4" fontId="98" fillId="48" borderId="33">
      <alignment horizontal="right" vertical="center" indent="1"/>
    </xf>
    <xf numFmtId="201" fontId="98" fillId="48" borderId="33">
      <alignment horizontal="right" vertical="center" indent="1"/>
    </xf>
    <xf numFmtId="201" fontId="98" fillId="48" borderId="33">
      <alignment horizontal="right" vertical="center" indent="1"/>
    </xf>
    <xf numFmtId="202" fontId="98" fillId="48" borderId="33">
      <alignment horizontal="right" vertical="center" indent="1"/>
    </xf>
    <xf numFmtId="202" fontId="98" fillId="48" borderId="33">
      <alignment horizontal="right" vertical="center" indent="1"/>
    </xf>
    <xf numFmtId="0" fontId="99" fillId="48" borderId="33">
      <alignment horizontal="left" vertical="center" indent="1"/>
    </xf>
    <xf numFmtId="0" fontId="99" fillId="48" borderId="33">
      <alignment horizontal="left" vertical="center" indent="1"/>
    </xf>
    <xf numFmtId="165" fontId="2" fillId="48" borderId="35"/>
    <xf numFmtId="165" fontId="97" fillId="88" borderId="33">
      <alignment horizontal="center" vertical="center"/>
    </xf>
    <xf numFmtId="0" fontId="97" fillId="89" borderId="33">
      <alignment horizontal="center" vertical="center"/>
    </xf>
    <xf numFmtId="0" fontId="97" fillId="89" borderId="33">
      <alignment horizontal="center" vertical="center"/>
    </xf>
    <xf numFmtId="0" fontId="97" fillId="89" borderId="33">
      <alignment horizontal="center" vertical="center"/>
    </xf>
    <xf numFmtId="165" fontId="96" fillId="48" borderId="33">
      <alignment horizontal="right" vertical="center"/>
    </xf>
    <xf numFmtId="3" fontId="97" fillId="48" borderId="33">
      <alignment horizontal="right" vertical="center" indent="1"/>
    </xf>
    <xf numFmtId="3" fontId="96" fillId="48" borderId="33">
      <alignment horizontal="right" vertical="center" indent="1"/>
    </xf>
    <xf numFmtId="3" fontId="96" fillId="48" borderId="33">
      <alignment horizontal="right" vertical="center" indent="1"/>
    </xf>
    <xf numFmtId="169" fontId="96" fillId="48" borderId="33">
      <alignment horizontal="right" vertical="center" indent="1"/>
    </xf>
    <xf numFmtId="169" fontId="96" fillId="48" borderId="33">
      <alignment horizontal="right" vertical="center" indent="1"/>
    </xf>
    <xf numFmtId="4" fontId="96" fillId="48" borderId="33">
      <alignment horizontal="right" vertical="center" indent="1"/>
    </xf>
    <xf numFmtId="4" fontId="96" fillId="48" borderId="33">
      <alignment horizontal="right" vertical="center" indent="1"/>
    </xf>
    <xf numFmtId="201" fontId="96" fillId="48" borderId="33">
      <alignment horizontal="right" vertical="center" indent="1"/>
    </xf>
    <xf numFmtId="201" fontId="96" fillId="48" borderId="33">
      <alignment horizontal="right" vertical="center" indent="1"/>
    </xf>
    <xf numFmtId="202" fontId="96" fillId="48" borderId="33">
      <alignment horizontal="right" vertical="center" indent="1"/>
    </xf>
    <xf numFmtId="202" fontId="96" fillId="48" borderId="33">
      <alignment horizontal="right" vertical="center" indent="1"/>
    </xf>
    <xf numFmtId="165" fontId="2" fillId="48" borderId="0"/>
    <xf numFmtId="0" fontId="2" fillId="48" borderId="0"/>
    <xf numFmtId="165" fontId="100" fillId="48" borderId="33">
      <alignment horizontal="left" vertical="center"/>
    </xf>
    <xf numFmtId="165" fontId="100" fillId="48" borderId="33">
      <alignment horizontal="left" vertical="center"/>
    </xf>
    <xf numFmtId="165" fontId="100" fillId="48" borderId="36">
      <alignment vertical="center"/>
    </xf>
    <xf numFmtId="165" fontId="101" fillId="48" borderId="37">
      <alignment vertical="center"/>
    </xf>
    <xf numFmtId="165" fontId="100" fillId="48" borderId="33"/>
    <xf numFmtId="0" fontId="100" fillId="48" borderId="33">
      <alignment horizontal="left" indent="1"/>
    </xf>
    <xf numFmtId="165" fontId="98" fillId="48" borderId="33">
      <alignment horizontal="right" vertical="center"/>
    </xf>
    <xf numFmtId="165" fontId="98" fillId="48" borderId="33">
      <alignment horizontal="right" vertical="center"/>
    </xf>
    <xf numFmtId="3" fontId="98" fillId="48" borderId="33">
      <alignment horizontal="right" vertical="center" indent="1"/>
    </xf>
    <xf numFmtId="3" fontId="98" fillId="48" borderId="33">
      <alignment horizontal="right" vertical="center" indent="1"/>
    </xf>
    <xf numFmtId="169" fontId="98" fillId="48" borderId="33">
      <alignment horizontal="right" vertical="center" indent="1"/>
    </xf>
    <xf numFmtId="169" fontId="98" fillId="48" borderId="33">
      <alignment horizontal="right" vertical="center" indent="1"/>
    </xf>
    <xf numFmtId="4" fontId="98" fillId="48" borderId="33">
      <alignment horizontal="right" vertical="center" indent="1"/>
    </xf>
    <xf numFmtId="4" fontId="98" fillId="48" borderId="33">
      <alignment horizontal="right" vertical="center" indent="1"/>
    </xf>
    <xf numFmtId="201" fontId="98" fillId="48" borderId="33">
      <alignment horizontal="right" vertical="center" indent="1"/>
    </xf>
    <xf numFmtId="201" fontId="98" fillId="48" borderId="33">
      <alignment horizontal="right" vertical="center" indent="1"/>
    </xf>
    <xf numFmtId="202" fontId="98" fillId="48" borderId="33">
      <alignment horizontal="right" vertical="center" indent="1"/>
    </xf>
    <xf numFmtId="202" fontId="98" fillId="48" borderId="33">
      <alignment horizontal="right" vertical="center" indent="1"/>
    </xf>
    <xf numFmtId="0" fontId="102" fillId="48" borderId="35"/>
    <xf numFmtId="165" fontId="103" fillId="90" borderId="33">
      <alignment horizontal="left" vertical="center"/>
    </xf>
    <xf numFmtId="0" fontId="103" fillId="90" borderId="33">
      <alignment horizontal="left" vertical="center" indent="1"/>
    </xf>
    <xf numFmtId="0" fontId="104" fillId="91" borderId="38" applyNumberFormat="0" applyProtection="0">
      <alignment horizontal="left" vertical="center" indent="1"/>
    </xf>
    <xf numFmtId="165" fontId="103" fillId="90" borderId="33">
      <alignment horizontal="left" vertical="center"/>
    </xf>
    <xf numFmtId="0" fontId="103" fillId="90" borderId="33">
      <alignment horizontal="left" vertical="center" indent="1"/>
    </xf>
    <xf numFmtId="0" fontId="104" fillId="91" borderId="38" applyNumberFormat="0" applyProtection="0">
      <alignment horizontal="left" vertical="center" indent="1"/>
    </xf>
    <xf numFmtId="165" fontId="105" fillId="48" borderId="33">
      <alignment horizontal="left" vertical="center"/>
    </xf>
    <xf numFmtId="0" fontId="99" fillId="48" borderId="33">
      <alignment horizontal="left" vertical="center" indent="1"/>
    </xf>
    <xf numFmtId="0" fontId="106" fillId="92" borderId="38" applyNumberFormat="0" applyProtection="0">
      <alignment horizontal="left" vertical="center" indent="1"/>
    </xf>
    <xf numFmtId="0" fontId="100" fillId="48" borderId="33">
      <alignment horizontal="left" vertical="center" wrapText="1" indent="1"/>
    </xf>
    <xf numFmtId="0" fontId="100" fillId="48" borderId="33">
      <alignment horizontal="left" vertical="center" wrapText="1" indent="1"/>
    </xf>
    <xf numFmtId="165" fontId="102" fillId="48" borderId="35"/>
    <xf numFmtId="0" fontId="102" fillId="48" borderId="35"/>
    <xf numFmtId="165" fontId="97" fillId="89" borderId="33">
      <alignment horizontal="left" vertical="center"/>
    </xf>
    <xf numFmtId="0" fontId="107" fillId="92" borderId="38" applyNumberFormat="0" applyProtection="0">
      <alignment horizontal="left" vertical="center" indent="1"/>
    </xf>
    <xf numFmtId="0" fontId="107" fillId="92" borderId="38" applyNumberFormat="0" applyProtection="0">
      <alignment horizontal="left" vertical="center" indent="1"/>
    </xf>
    <xf numFmtId="0" fontId="108" fillId="89" borderId="0">
      <alignment horizontal="center"/>
    </xf>
    <xf numFmtId="49" fontId="109" fillId="0" borderId="7">
      <alignment horizontal="center" wrapText="1"/>
    </xf>
    <xf numFmtId="49" fontId="109" fillId="0" borderId="7">
      <alignment horizontal="center" wrapText="1"/>
    </xf>
    <xf numFmtId="49" fontId="109" fillId="0" borderId="7">
      <alignment horizontal="center" wrapText="1"/>
    </xf>
    <xf numFmtId="49" fontId="31" fillId="0" borderId="7">
      <alignment horizontal="center" wrapText="1"/>
    </xf>
    <xf numFmtId="49" fontId="31" fillId="0" borderId="7">
      <alignment horizontal="center" wrapText="1"/>
    </xf>
    <xf numFmtId="49" fontId="109" fillId="0" borderId="7">
      <alignment horizontal="center" wrapText="1"/>
    </xf>
    <xf numFmtId="49" fontId="109" fillId="0" borderId="7">
      <alignment horizontal="center" wrapText="1"/>
    </xf>
    <xf numFmtId="49" fontId="109" fillId="0" borderId="7">
      <alignment horizontal="center" wrapText="1"/>
    </xf>
    <xf numFmtId="49" fontId="3" fillId="0" borderId="39">
      <alignment horizontal="center" wrapText="1"/>
    </xf>
    <xf numFmtId="49" fontId="3" fillId="0" borderId="39">
      <alignment horizontal="center" wrapText="1"/>
    </xf>
    <xf numFmtId="49" fontId="3" fillId="0" borderId="40">
      <alignment horizontal="center" wrapText="1"/>
    </xf>
    <xf numFmtId="49" fontId="109" fillId="0" borderId="40">
      <alignment horizontal="center" wrapText="1"/>
    </xf>
    <xf numFmtId="49" fontId="109" fillId="0" borderId="40">
      <alignment horizontal="center" wrapText="1"/>
    </xf>
    <xf numFmtId="49" fontId="31" fillId="0" borderId="40">
      <alignment horizontal="center" wrapText="1"/>
    </xf>
    <xf numFmtId="49" fontId="31" fillId="0" borderId="40">
      <alignment horizontal="center" wrapText="1"/>
    </xf>
    <xf numFmtId="49" fontId="109" fillId="0" borderId="40">
      <alignment horizontal="center" wrapText="1"/>
    </xf>
    <xf numFmtId="49" fontId="109" fillId="0" borderId="40">
      <alignment horizontal="center" wrapText="1"/>
    </xf>
    <xf numFmtId="49" fontId="3" fillId="0" borderId="40">
      <alignment horizontal="center" wrapText="1"/>
    </xf>
    <xf numFmtId="37" fontId="110" fillId="0" borderId="0"/>
    <xf numFmtId="0" fontId="110" fillId="0" borderId="0"/>
    <xf numFmtId="37" fontId="110" fillId="0" borderId="0"/>
    <xf numFmtId="37" fontId="110" fillId="0" borderId="0"/>
    <xf numFmtId="37" fontId="110" fillId="0" borderId="0"/>
    <xf numFmtId="37" fontId="110" fillId="0" borderId="0"/>
    <xf numFmtId="37" fontId="110" fillId="0" borderId="0"/>
    <xf numFmtId="37" fontId="110" fillId="0" borderId="0"/>
    <xf numFmtId="37" fontId="110" fillId="0" borderId="0"/>
    <xf numFmtId="203" fontId="54" fillId="0" borderId="0" applyFont="0" applyFill="0" applyBorder="0" applyProtection="0">
      <alignment horizontal="right" vertical="top"/>
    </xf>
    <xf numFmtId="38" fontId="111" fillId="0" borderId="0" applyFont="0" applyFill="0" applyBorder="0" applyAlignment="0" applyProtection="0"/>
    <xf numFmtId="41" fontId="54"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 fontId="112" fillId="0" borderId="0">
      <alignment vertical="top"/>
    </xf>
    <xf numFmtId="0" fontId="113" fillId="0" borderId="0" applyFont="0" applyFill="0" applyBorder="0" applyAlignment="0" applyProtection="0">
      <alignment horizontal="right"/>
    </xf>
    <xf numFmtId="43" fontId="5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13" fillId="0" borderId="0" applyFont="0" applyFill="0" applyBorder="0" applyAlignment="0" applyProtection="0"/>
    <xf numFmtId="4" fontId="2" fillId="0" borderId="0" applyFont="0" applyFill="0" applyBorder="0" applyAlignment="0" applyProtection="0"/>
    <xf numFmtId="204" fontId="114" fillId="0" borderId="0" applyFont="0" applyFill="0" applyBorder="0" applyAlignment="0" applyProtection="0"/>
    <xf numFmtId="4" fontId="2" fillId="0" borderId="0" applyFont="0" applyFill="0" applyBorder="0" applyAlignment="0" applyProtection="0"/>
    <xf numFmtId="204" fontId="114" fillId="0" borderId="0" applyFont="0" applyFill="0" applyBorder="0" applyAlignment="0" applyProtection="0"/>
    <xf numFmtId="4" fontId="2" fillId="0" borderId="0" applyFont="0" applyFill="0" applyBorder="0" applyAlignment="0" applyProtection="0"/>
    <xf numFmtId="204" fontId="11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1"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13" fillId="0" borderId="0" applyFont="0" applyFill="0" applyBorder="0" applyAlignment="0" applyProtection="0"/>
    <xf numFmtId="0" fontId="2" fillId="0" borderId="0" applyNumberFormat="0" applyBorder="0" applyAlignment="0" applyProtection="0">
      <alignment vertical="top"/>
      <protection locked="0"/>
    </xf>
    <xf numFmtId="204" fontId="114"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205"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3" fontId="115" fillId="0" borderId="0" applyFont="0" applyFill="0" applyBorder="0" applyAlignment="0" applyProtection="0">
      <alignment vertical="top"/>
    </xf>
    <xf numFmtId="43" fontId="13" fillId="0" borderId="0" applyFont="0" applyFill="0" applyBorder="0" applyAlignment="0" applyProtection="0"/>
    <xf numFmtId="43" fontId="13" fillId="0" borderId="0" applyFont="0" applyFill="0" applyBorder="0" applyAlignment="0" applyProtection="0"/>
    <xf numFmtId="43" fontId="54" fillId="0" borderId="0" applyFont="0" applyFill="0" applyBorder="0" applyAlignment="0" applyProtection="0"/>
    <xf numFmtId="43" fontId="115" fillId="0" borderId="0" applyFont="0" applyFill="0" applyBorder="0" applyAlignment="0" applyProtection="0">
      <alignment vertical="top"/>
    </xf>
    <xf numFmtId="43" fontId="115"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204" fontId="116" fillId="0" borderId="0" applyFont="0" applyFill="0" applyBorder="0" applyAlignment="0" applyProtection="0"/>
    <xf numFmtId="204" fontId="116" fillId="0" borderId="0" applyFont="0" applyFill="0" applyBorder="0" applyAlignment="0" applyProtection="0"/>
    <xf numFmtId="204" fontId="116" fillId="0" borderId="0" applyFont="0" applyFill="0" applyBorder="0" applyAlignment="0" applyProtection="0"/>
    <xf numFmtId="204" fontId="13" fillId="0" borderId="0" applyFont="0" applyFill="0" applyBorder="0" applyAlignment="0" applyProtection="0"/>
    <xf numFmtId="43" fontId="117"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43" fontId="54" fillId="0" borderId="0" applyFont="0" applyFill="0" applyBorder="0" applyAlignment="0" applyProtection="0"/>
    <xf numFmtId="4" fontId="2" fillId="0" borderId="0" applyFont="0" applyFill="0" applyBorder="0" applyAlignment="0" applyProtection="0"/>
    <xf numFmtId="3" fontId="112" fillId="0" borderId="0" applyFill="0" applyBorder="0">
      <alignment horizontal="right" vertical="top"/>
    </xf>
    <xf numFmtId="169" fontId="86" fillId="0" borderId="0" applyFont="0" applyFill="0" applyBorder="0">
      <alignment horizontal="right" vertical="top"/>
    </xf>
    <xf numFmtId="201" fontId="118" fillId="0" borderId="0">
      <alignment horizontal="right" vertical="top"/>
    </xf>
    <xf numFmtId="201" fontId="112" fillId="0" borderId="0" applyFill="0" applyBorder="0">
      <alignment horizontal="right" vertical="top"/>
    </xf>
    <xf numFmtId="3" fontId="112" fillId="0" borderId="0" applyFill="0" applyBorder="0">
      <alignment horizontal="right" vertical="top"/>
    </xf>
    <xf numFmtId="169" fontId="86" fillId="0" borderId="0" applyFont="0" applyFill="0" applyBorder="0">
      <alignment horizontal="right" vertical="top"/>
    </xf>
    <xf numFmtId="206" fontId="55" fillId="0" borderId="0" applyFont="0" applyFill="0" applyBorder="0" applyAlignment="0" applyProtection="0">
      <alignment horizontal="right" vertical="top"/>
    </xf>
    <xf numFmtId="201" fontId="112" fillId="0" borderId="0">
      <alignment horizontal="right" vertical="top"/>
    </xf>
    <xf numFmtId="207" fontId="54" fillId="0" borderId="0"/>
    <xf numFmtId="207" fontId="54" fillId="0" borderId="0"/>
    <xf numFmtId="3" fontId="2" fillId="0" borderId="0" applyFont="0" applyFill="0" applyBorder="0" applyAlignment="0" applyProtection="0"/>
    <xf numFmtId="0" fontId="119" fillId="0" borderId="0"/>
    <xf numFmtId="0" fontId="31" fillId="0" borderId="0"/>
    <xf numFmtId="165" fontId="31" fillId="0" borderId="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93"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93" borderId="0" applyFont="0" applyFill="0" applyBorder="0" applyAlignment="0" applyProtection="0"/>
    <xf numFmtId="3" fontId="2" fillId="0" borderId="0" applyFont="0" applyFill="0" applyBorder="0" applyAlignment="0" applyProtection="0"/>
    <xf numFmtId="3" fontId="2" fillId="93"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ill="0" applyBorder="0" applyAlignment="0" applyProtection="0"/>
    <xf numFmtId="0" fontId="119" fillId="0" borderId="0"/>
    <xf numFmtId="0" fontId="31" fillId="0" borderId="0"/>
    <xf numFmtId="0" fontId="120" fillId="94" borderId="41" applyNumberFormat="0" applyFont="0" applyProtection="0"/>
    <xf numFmtId="0" fontId="52" fillId="0" borderId="42">
      <alignment horizontal="right" vertical="top" wrapText="1"/>
    </xf>
    <xf numFmtId="0" fontId="121" fillId="0" borderId="43">
      <alignment horizontal="right" vertical="top" wrapText="1"/>
    </xf>
    <xf numFmtId="0" fontId="122" fillId="0" borderId="43">
      <alignment horizontal="right" vertical="top" wrapText="1"/>
    </xf>
    <xf numFmtId="0" fontId="121" fillId="0" borderId="43">
      <alignment horizontal="right" vertical="top" wrapText="1"/>
    </xf>
    <xf numFmtId="165" fontId="110" fillId="0" borderId="0"/>
    <xf numFmtId="0" fontId="110" fillId="0" borderId="0"/>
    <xf numFmtId="165" fontId="110" fillId="0" borderId="0"/>
    <xf numFmtId="0" fontId="110" fillId="0" borderId="0"/>
    <xf numFmtId="208" fontId="123" fillId="0" borderId="33"/>
    <xf numFmtId="208" fontId="123" fillId="0" borderId="33"/>
    <xf numFmtId="209" fontId="111"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0" fontId="113" fillId="0" borderId="0" applyFont="0" applyFill="0" applyBorder="0" applyAlignment="0" applyProtection="0">
      <alignment horizontal="right"/>
    </xf>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xf numFmtId="44" fontId="61"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5"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3" fontId="2" fillId="93"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0" fontId="124" fillId="60" borderId="22" applyNumberFormat="0" applyAlignment="0" applyProtection="0"/>
    <xf numFmtId="0" fontId="125" fillId="55" borderId="21" applyNumberFormat="0" applyAlignment="0" applyProtection="0"/>
    <xf numFmtId="2"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 fillId="0" borderId="0" applyNumberFormat="0">
      <alignment horizontal="right"/>
    </xf>
    <xf numFmtId="0" fontId="32" fillId="0" borderId="0">
      <protection locked="0"/>
    </xf>
    <xf numFmtId="0" fontId="32" fillId="0" borderId="0">
      <protection locked="0"/>
    </xf>
    <xf numFmtId="0" fontId="2" fillId="0" borderId="0" applyFont="0" applyFill="0" applyBorder="0" applyAlignment="0" applyProtection="0"/>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0" fontId="32" fillId="0" borderId="0">
      <protection locked="0"/>
    </xf>
    <xf numFmtId="3" fontId="109" fillId="0" borderId="0">
      <alignment horizontal="right" vertical="center"/>
    </xf>
    <xf numFmtId="3" fontId="31" fillId="0" borderId="0">
      <alignment horizontal="right" vertical="center"/>
    </xf>
    <xf numFmtId="0" fontId="109" fillId="0" borderId="0" applyNumberFormat="0">
      <alignment horizontal="right" vertical="center"/>
    </xf>
    <xf numFmtId="0" fontId="31" fillId="0" borderId="0" applyNumberFormat="0">
      <alignment horizontal="right" vertical="center"/>
    </xf>
    <xf numFmtId="0" fontId="109" fillId="0" borderId="0" applyNumberFormat="0">
      <alignment horizontal="right" vertical="center"/>
    </xf>
    <xf numFmtId="0" fontId="109" fillId="0" borderId="0" applyNumberFormat="0">
      <alignment horizontal="center" vertical="center"/>
    </xf>
    <xf numFmtId="0" fontId="31" fillId="0" borderId="0" applyNumberFormat="0">
      <alignment horizontal="center" vertical="center"/>
    </xf>
    <xf numFmtId="0" fontId="109" fillId="0" borderId="0" applyNumberFormat="0">
      <alignment horizontal="center"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2" fillId="0" borderId="0">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93"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13" fillId="0" borderId="0" applyFont="0" applyFill="0" applyBorder="0" applyAlignment="0" applyProtection="0"/>
    <xf numFmtId="214" fontId="126" fillId="0" borderId="0">
      <alignment horizontal="left"/>
    </xf>
    <xf numFmtId="14" fontId="115" fillId="0" borderId="0" applyFill="0" applyBorder="0" applyAlignment="0"/>
    <xf numFmtId="165" fontId="94" fillId="0" borderId="0" applyFont="0" applyFill="0" applyBorder="0" applyAlignment="0" applyProtection="0"/>
    <xf numFmtId="15" fontId="127" fillId="0" borderId="0"/>
    <xf numFmtId="165" fontId="54" fillId="0" borderId="0"/>
    <xf numFmtId="215" fontId="54" fillId="0" borderId="0"/>
    <xf numFmtId="215" fontId="54" fillId="0" borderId="0"/>
    <xf numFmtId="216" fontId="87" fillId="0" borderId="0" applyFont="0" applyFill="0" applyBorder="0" applyAlignment="0" applyProtection="0"/>
    <xf numFmtId="217" fontId="87" fillId="0" borderId="0" applyFont="0" applyFill="0" applyBorder="0" applyAlignment="0" applyProtection="0"/>
    <xf numFmtId="0" fontId="32" fillId="0" borderId="0">
      <protection locked="0"/>
    </xf>
    <xf numFmtId="164" fontId="128" fillId="0" borderId="0"/>
    <xf numFmtId="164" fontId="118" fillId="0" borderId="0"/>
    <xf numFmtId="0" fontId="129" fillId="46" borderId="0" applyNumberFormat="0" applyBorder="0" applyAlignment="0" applyProtection="0"/>
    <xf numFmtId="164" fontId="54" fillId="0" borderId="0" applyBorder="0"/>
    <xf numFmtId="164" fontId="54" fillId="0" borderId="44"/>
    <xf numFmtId="164" fontId="54" fillId="0" borderId="44"/>
    <xf numFmtId="0" fontId="113" fillId="0" borderId="45" applyNumberFormat="0" applyFont="0" applyFill="0" applyAlignment="0" applyProtection="0"/>
    <xf numFmtId="19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04" fontId="2" fillId="0" borderId="0" applyFont="0" applyFill="0" applyBorder="0" applyAlignment="0" applyProtection="0"/>
    <xf numFmtId="165" fontId="130" fillId="95" borderId="0" applyNumberFormat="0" applyBorder="0" applyAlignment="0" applyProtection="0"/>
    <xf numFmtId="165" fontId="130" fillId="96" borderId="0" applyNumberFormat="0" applyBorder="0" applyAlignment="0" applyProtection="0"/>
    <xf numFmtId="165" fontId="130" fillId="96" borderId="0" applyNumberFormat="0" applyBorder="0" applyAlignment="0" applyProtection="0"/>
    <xf numFmtId="0" fontId="131" fillId="0" borderId="0">
      <protection locked="0"/>
    </xf>
    <xf numFmtId="0" fontId="131" fillId="0" borderId="0">
      <protection locked="0"/>
    </xf>
    <xf numFmtId="0" fontId="132" fillId="0" borderId="0" applyNumberFormat="0" applyFill="0" applyBorder="0" applyAlignment="0" applyProtection="0"/>
    <xf numFmtId="0" fontId="67" fillId="86"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73" borderId="0" applyNumberFormat="0" applyBorder="0" applyAlignment="0" applyProtection="0"/>
    <xf numFmtId="0" fontId="67" fillId="40" borderId="0" applyNumberFormat="0" applyBorder="0" applyAlignment="0" applyProtection="0"/>
    <xf numFmtId="0" fontId="67" fillId="44" borderId="0" applyNumberFormat="0" applyBorder="0" applyAlignment="0" applyProtection="0"/>
    <xf numFmtId="193" fontId="2" fillId="0" borderId="0" applyFill="0" applyBorder="0" applyAlignment="0"/>
    <xf numFmtId="193" fontId="2" fillId="0" borderId="0" applyFill="0" applyBorder="0" applyAlignment="0"/>
    <xf numFmtId="194" fontId="2" fillId="0" borderId="0" applyFill="0" applyBorder="0" applyAlignment="0"/>
    <xf numFmtId="194" fontId="2" fillId="0" borderId="0" applyFill="0" applyBorder="0" applyAlignment="0"/>
    <xf numFmtId="193" fontId="2" fillId="0" borderId="0" applyFill="0" applyBorder="0" applyAlignment="0"/>
    <xf numFmtId="193" fontId="2" fillId="0" borderId="0" applyFill="0" applyBorder="0" applyAlignment="0"/>
    <xf numFmtId="198" fontId="2" fillId="0" borderId="0" applyFill="0" applyBorder="0" applyAlignment="0"/>
    <xf numFmtId="198" fontId="2" fillId="0" borderId="0" applyFill="0" applyBorder="0" applyAlignment="0"/>
    <xf numFmtId="194" fontId="2" fillId="0" borderId="0" applyFill="0" applyBorder="0" applyAlignment="0"/>
    <xf numFmtId="194" fontId="2" fillId="0" borderId="0" applyFill="0" applyBorder="0" applyAlignment="0"/>
    <xf numFmtId="0" fontId="133" fillId="60" borderId="22" applyNumberFormat="0" applyAlignment="0" applyProtection="0"/>
    <xf numFmtId="0" fontId="134" fillId="54" borderId="31" applyNumberFormat="0" applyProtection="0"/>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219" fontId="135" fillId="0" borderId="25">
      <alignment horizontal="center"/>
    </xf>
    <xf numFmtId="16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136"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165" fontId="2" fillId="0" borderId="0" applyFont="0" applyFill="0" applyBorder="0" applyAlignment="0" applyProtection="0"/>
    <xf numFmtId="166" fontId="137" fillId="0" borderId="0"/>
    <xf numFmtId="0" fontId="25" fillId="0" borderId="0" applyNumberFormat="0" applyFill="0" applyBorder="0" applyAlignment="0" applyProtection="0"/>
    <xf numFmtId="222" fontId="135" fillId="0" borderId="0" applyFont="0" applyFill="0" applyBorder="0" applyAlignment="0" applyProtection="0"/>
    <xf numFmtId="223" fontId="135" fillId="0" borderId="0" applyFont="0" applyFill="0" applyBorder="0" applyAlignment="0" applyProtection="0"/>
    <xf numFmtId="165" fontId="30" fillId="0" borderId="0">
      <alignment vertical="center"/>
    </xf>
    <xf numFmtId="0" fontId="138" fillId="0" borderId="0">
      <alignment vertical="center"/>
    </xf>
    <xf numFmtId="169" fontId="2" fillId="0" borderId="0" applyFont="0" applyFill="0" applyBorder="0" applyAlignment="0" applyProtection="0"/>
    <xf numFmtId="0" fontId="32" fillId="0" borderId="0">
      <protection locked="0"/>
    </xf>
    <xf numFmtId="169" fontId="2" fillId="0" borderId="0" applyFont="0" applyFill="0" applyBorder="0" applyAlignment="0" applyProtection="0"/>
    <xf numFmtId="0" fontId="32" fillId="0" borderId="0">
      <protection locked="0"/>
    </xf>
    <xf numFmtId="169" fontId="2" fillId="0" borderId="0" applyFont="0" applyFill="0" applyBorder="0" applyAlignment="0" applyProtection="0"/>
    <xf numFmtId="0" fontId="32" fillId="0" borderId="0">
      <protection locked="0"/>
    </xf>
    <xf numFmtId="0" fontId="83" fillId="0" borderId="0">
      <protection locked="0"/>
    </xf>
    <xf numFmtId="169" fontId="2" fillId="0" borderId="0" applyFont="0" applyFill="0" applyBorder="0" applyAlignment="0" applyProtection="0"/>
    <xf numFmtId="0" fontId="139" fillId="0" borderId="0"/>
    <xf numFmtId="0" fontId="32" fillId="0" borderId="0">
      <protection locked="0"/>
    </xf>
    <xf numFmtId="169" fontId="2" fillId="0" borderId="0" applyFont="0" applyFill="0" applyBorder="0" applyAlignment="0" applyProtection="0"/>
    <xf numFmtId="0" fontId="140" fillId="0" borderId="0"/>
    <xf numFmtId="0" fontId="32" fillId="0" borderId="0">
      <protection locked="0"/>
    </xf>
    <xf numFmtId="169" fontId="2" fillId="0" borderId="0" applyFont="0" applyFill="0" applyBorder="0" applyAlignment="0" applyProtection="0"/>
    <xf numFmtId="0" fontId="140" fillId="0" borderId="0"/>
    <xf numFmtId="0" fontId="32" fillId="0" borderId="0">
      <protection locked="0"/>
    </xf>
    <xf numFmtId="169" fontId="2" fillId="0" borderId="0" applyFont="0" applyFill="0" applyBorder="0" applyAlignment="0" applyProtection="0"/>
    <xf numFmtId="0" fontId="140" fillId="0" borderId="0"/>
    <xf numFmtId="0" fontId="32" fillId="0" borderId="0">
      <protection locked="0"/>
    </xf>
    <xf numFmtId="0" fontId="83" fillId="0" borderId="0">
      <protection locked="0"/>
    </xf>
    <xf numFmtId="165" fontId="135" fillId="0" borderId="0"/>
    <xf numFmtId="224" fontId="2" fillId="0" borderId="0" applyFont="0" applyFill="0" applyBorder="0">
      <alignment horizontal="left"/>
    </xf>
    <xf numFmtId="165" fontId="32" fillId="0" borderId="0">
      <protection locked="0"/>
    </xf>
    <xf numFmtId="0" fontId="32" fillId="0" borderId="0">
      <protection locked="0"/>
    </xf>
    <xf numFmtId="225" fontId="32" fillId="0" borderId="0">
      <protection locked="0"/>
    </xf>
    <xf numFmtId="225" fontId="32" fillId="0" borderId="0">
      <protection locked="0"/>
    </xf>
    <xf numFmtId="0" fontId="32" fillId="0" borderId="0">
      <protection locked="0"/>
    </xf>
    <xf numFmtId="3" fontId="94" fillId="0" borderId="0" applyFont="0" applyFill="0" applyBorder="0" applyAlignment="0" applyProtection="0"/>
    <xf numFmtId="3" fontId="141" fillId="0" borderId="0"/>
    <xf numFmtId="3" fontId="94"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26" fontId="32" fillId="0" borderId="0">
      <protection locked="0"/>
    </xf>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93"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65" fontId="140" fillId="0" borderId="0"/>
    <xf numFmtId="0" fontId="140" fillId="0" borderId="0"/>
    <xf numFmtId="0" fontId="137" fillId="0" borderId="0"/>
    <xf numFmtId="0" fontId="140" fillId="0" borderId="0"/>
    <xf numFmtId="165" fontId="31" fillId="0" borderId="0"/>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84" fillId="0" borderId="0">
      <protection locked="0"/>
    </xf>
    <xf numFmtId="225" fontId="32" fillId="0" borderId="0">
      <protection locked="0"/>
    </xf>
    <xf numFmtId="225" fontId="32" fillId="0" borderId="0">
      <protection locked="0"/>
    </xf>
    <xf numFmtId="2" fontId="2" fillId="0" borderId="0" applyFont="0" applyFill="0" applyBorder="0" applyAlignment="0" applyProtection="0"/>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225" fontId="32" fillId="0" borderId="0">
      <protection locked="0"/>
    </xf>
    <xf numFmtId="1" fontId="142" fillId="0" borderId="0" applyNumberFormat="0" applyFill="0" applyBorder="0" applyAlignment="0" applyProtection="0">
      <alignment horizontal="center" vertical="top"/>
    </xf>
    <xf numFmtId="169" fontId="143" fillId="0" borderId="0" applyProtection="0"/>
    <xf numFmtId="169" fontId="144" fillId="0" borderId="0" applyProtection="0"/>
    <xf numFmtId="169" fontId="145" fillId="0" borderId="0" applyProtection="0"/>
    <xf numFmtId="0" fontId="52" fillId="0" borderId="46"/>
    <xf numFmtId="0" fontId="52" fillId="0" borderId="46"/>
    <xf numFmtId="0" fontId="52" fillId="0" borderId="46"/>
    <xf numFmtId="178" fontId="17" fillId="6" borderId="0" applyNumberFormat="0" applyBorder="0" applyAlignment="0" applyProtection="0"/>
    <xf numFmtId="37" fontId="54" fillId="0" borderId="0" applyNumberFormat="0" applyFont="0" applyFill="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113" fillId="0" borderId="0" applyFont="0" applyFill="0" applyBorder="0" applyAlignment="0" applyProtection="0">
      <alignment horizontal="right"/>
    </xf>
    <xf numFmtId="169" fontId="2" fillId="0" borderId="0" applyProtection="0"/>
    <xf numFmtId="0" fontId="71" fillId="0" borderId="0" applyNumberFormat="0" applyFill="0" applyBorder="0" applyProtection="0"/>
    <xf numFmtId="165" fontId="4" fillId="0" borderId="0"/>
    <xf numFmtId="0" fontId="4" fillId="0" borderId="0"/>
    <xf numFmtId="0" fontId="4" fillId="0" borderId="0"/>
    <xf numFmtId="165" fontId="4" fillId="0" borderId="0"/>
    <xf numFmtId="0" fontId="4" fillId="0" borderId="47" applyNumberFormat="0" applyAlignment="0" applyProtection="0">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4" fillId="0" borderId="25">
      <alignment horizontal="left" vertical="center"/>
    </xf>
    <xf numFmtId="0" fontId="146" fillId="0" borderId="0">
      <alignment horizontal="center"/>
    </xf>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ill="0" applyBorder="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54" fillId="0" borderId="0"/>
    <xf numFmtId="0" fontId="54" fillId="0" borderId="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85"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ill="0" applyBorder="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54" fillId="0" borderId="0"/>
    <xf numFmtId="0" fontId="54" fillId="0" borderId="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16" fillId="0" borderId="9" applyNumberFormat="0" applyFill="0" applyAlignment="0" applyProtection="0"/>
    <xf numFmtId="0" fontId="16" fillId="0" borderId="0" applyNumberFormat="0" applyFill="0" applyBorder="0" applyAlignment="0" applyProtection="0"/>
    <xf numFmtId="167" fontId="131" fillId="0" borderId="0">
      <protection locked="0"/>
    </xf>
    <xf numFmtId="227" fontId="55" fillId="0" borderId="0">
      <protection locked="0"/>
    </xf>
    <xf numFmtId="0" fontId="131" fillId="0" borderId="0">
      <protection locked="0"/>
    </xf>
    <xf numFmtId="167" fontId="131" fillId="0" borderId="0">
      <protection locked="0"/>
    </xf>
    <xf numFmtId="227" fontId="55" fillId="0" borderId="0">
      <protection locked="0"/>
    </xf>
    <xf numFmtId="0" fontId="131" fillId="0" borderId="0">
      <protection locked="0"/>
    </xf>
    <xf numFmtId="165" fontId="147" fillId="0" borderId="0" applyNumberFormat="0" applyFill="0" applyBorder="0" applyAlignment="0" applyProtection="0">
      <alignment vertical="top"/>
      <protection locked="0"/>
    </xf>
    <xf numFmtId="165" fontId="148" fillId="0" borderId="0" applyNumberFormat="0" applyFill="0" applyBorder="0" applyAlignment="0" applyProtection="0">
      <alignment vertical="top"/>
      <protection locked="0"/>
    </xf>
    <xf numFmtId="165" fontId="149" fillId="0" borderId="0" applyNumberFormat="0" applyFill="0" applyBorder="0" applyAlignment="0" applyProtection="0">
      <alignment vertical="top"/>
      <protection locked="0"/>
    </xf>
    <xf numFmtId="165"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65" fontId="160" fillId="0" borderId="0" applyNumberFormat="0" applyFill="0" applyBorder="0" applyAlignment="0" applyProtection="0">
      <alignment vertical="top"/>
      <protection locked="0"/>
    </xf>
    <xf numFmtId="165" fontId="151" fillId="0" borderId="0" applyNumberFormat="0" applyFill="0" applyBorder="0" applyAlignment="0" applyProtection="0">
      <alignment vertical="top"/>
      <protection locked="0"/>
    </xf>
    <xf numFmtId="0" fontId="115" fillId="0" borderId="0"/>
    <xf numFmtId="165" fontId="161" fillId="0" borderId="0"/>
    <xf numFmtId="169" fontId="54"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3" fontId="54"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0" fontId="162" fillId="38" borderId="0" applyNumberFormat="0" applyBorder="0" applyAlignment="0" applyProtection="0"/>
    <xf numFmtId="2" fontId="163" fillId="0" borderId="0"/>
    <xf numFmtId="10" fontId="52" fillId="48" borderId="33" applyNumberFormat="0" applyBorder="0" applyAlignment="0" applyProtection="0"/>
    <xf numFmtId="10" fontId="52" fillId="97" borderId="33" applyNumberFormat="0" applyBorder="0" applyAlignment="0" applyProtection="0"/>
    <xf numFmtId="10" fontId="52" fillId="97" borderId="33" applyNumberFormat="0" applyBorder="0" applyAlignment="0" applyProtection="0"/>
    <xf numFmtId="10" fontId="52" fillId="97" borderId="33" applyNumberFormat="0" applyBorder="0" applyAlignment="0" applyProtection="0"/>
    <xf numFmtId="10" fontId="52" fillId="48" borderId="33" applyNumberFormat="0" applyBorder="0" applyAlignment="0" applyProtection="0"/>
    <xf numFmtId="10" fontId="52" fillId="48" borderId="33" applyNumberFormat="0" applyBorder="0" applyAlignment="0" applyProtection="0"/>
    <xf numFmtId="10" fontId="52" fillId="97" borderId="33" applyNumberFormat="0" applyBorder="0" applyAlignment="0" applyProtection="0"/>
    <xf numFmtId="0" fontId="20" fillId="9" borderId="10"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4" fillId="60" borderId="22" applyNumberFormat="0" applyAlignment="0" applyProtection="0"/>
    <xf numFmtId="0" fontId="165" fillId="50" borderId="0" applyNumberFormat="0" applyBorder="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165" fontId="167" fillId="0" borderId="0" applyNumberFormat="0" applyFill="0" applyBorder="0" applyAlignment="0" applyProtection="0">
      <alignment vertical="top"/>
      <protection locked="0"/>
    </xf>
    <xf numFmtId="15" fontId="2" fillId="0" borderId="0"/>
    <xf numFmtId="165" fontId="7" fillId="0" borderId="0"/>
    <xf numFmtId="228" fontId="7" fillId="0" borderId="0"/>
    <xf numFmtId="229" fontId="2" fillId="0" borderId="0" applyFont="0" applyFill="0" applyBorder="0" applyAlignment="0" applyProtection="0"/>
    <xf numFmtId="229" fontId="2" fillId="0" borderId="0" applyFont="0" applyFill="0" applyBorder="0" applyAlignment="0" applyProtection="0"/>
    <xf numFmtId="0" fontId="168" fillId="0" borderId="20" applyNumberFormat="0" applyFill="0" applyAlignment="0" applyProtection="0"/>
    <xf numFmtId="0" fontId="169" fillId="37" borderId="15" applyNumberFormat="0" applyAlignment="0" applyProtection="0"/>
    <xf numFmtId="165" fontId="170" fillId="0" borderId="0" applyNumberFormat="0" applyFill="0" applyBorder="0" applyAlignment="0" applyProtection="0">
      <alignment vertical="top"/>
      <protection locked="0"/>
    </xf>
    <xf numFmtId="169" fontId="171" fillId="0" borderId="0"/>
    <xf numFmtId="0" fontId="52" fillId="0" borderId="40">
      <alignment horizontal="left" vertical="top" wrapText="1"/>
    </xf>
    <xf numFmtId="0" fontId="52" fillId="0" borderId="40">
      <alignment horizontal="left" vertical="top" wrapText="1"/>
    </xf>
    <xf numFmtId="0" fontId="140" fillId="0" borderId="48"/>
    <xf numFmtId="0" fontId="52" fillId="89" borderId="49">
      <alignment horizontal="center" wrapText="1"/>
    </xf>
    <xf numFmtId="165" fontId="172" fillId="0" borderId="0" applyNumberFormat="0" applyFill="0" applyBorder="0" applyAlignment="0" applyProtection="0">
      <alignment vertical="top"/>
      <protection locked="0"/>
    </xf>
    <xf numFmtId="165" fontId="173" fillId="0" borderId="0" applyNumberFormat="0" applyFill="0" applyBorder="0" applyAlignment="0" applyProtection="0">
      <alignment vertical="top"/>
      <protection locked="0"/>
    </xf>
    <xf numFmtId="165" fontId="174" fillId="0" borderId="0" applyNumberFormat="0" applyFill="0" applyBorder="0" applyAlignment="0" applyProtection="0">
      <alignment vertical="top"/>
      <protection locked="0"/>
    </xf>
    <xf numFmtId="230" fontId="137" fillId="0" borderId="0" applyFont="0" applyFill="0" applyBorder="0" applyAlignment="0" applyProtection="0"/>
    <xf numFmtId="193" fontId="2" fillId="0" borderId="0" applyFill="0" applyBorder="0" applyAlignment="0"/>
    <xf numFmtId="193" fontId="2" fillId="0" borderId="0" applyFill="0" applyBorder="0" applyAlignment="0"/>
    <xf numFmtId="194" fontId="2" fillId="0" borderId="0" applyFill="0" applyBorder="0" applyAlignment="0"/>
    <xf numFmtId="194" fontId="2" fillId="0" borderId="0" applyFill="0" applyBorder="0" applyAlignment="0"/>
    <xf numFmtId="193" fontId="2" fillId="0" borderId="0" applyFill="0" applyBorder="0" applyAlignment="0"/>
    <xf numFmtId="193" fontId="2" fillId="0" borderId="0" applyFill="0" applyBorder="0" applyAlignment="0"/>
    <xf numFmtId="198" fontId="2" fillId="0" borderId="0" applyFill="0" applyBorder="0" applyAlignment="0"/>
    <xf numFmtId="198" fontId="2" fillId="0" borderId="0" applyFill="0" applyBorder="0" applyAlignment="0"/>
    <xf numFmtId="194" fontId="2" fillId="0" borderId="0" applyFill="0" applyBorder="0" applyAlignment="0"/>
    <xf numFmtId="194" fontId="2" fillId="0" borderId="0" applyFill="0" applyBorder="0" applyAlignment="0"/>
    <xf numFmtId="169" fontId="175" fillId="0" borderId="0" applyProtection="0"/>
    <xf numFmtId="0" fontId="23" fillId="0" borderId="12" applyNumberFormat="0" applyFill="0" applyAlignment="0" applyProtection="0"/>
    <xf numFmtId="165" fontId="176" fillId="0" borderId="26">
      <alignment horizontal="left"/>
      <protection locked="0"/>
    </xf>
    <xf numFmtId="165" fontId="176" fillId="0" borderId="26">
      <alignment horizontal="left"/>
      <protection locked="0"/>
    </xf>
    <xf numFmtId="0" fontId="177" fillId="0" borderId="0"/>
    <xf numFmtId="2" fontId="178" fillId="0" borderId="0">
      <alignment horizontal="centerContinuous" wrapText="1"/>
    </xf>
    <xf numFmtId="0" fontId="179" fillId="0" borderId="0" applyNumberFormat="0" applyFill="0" applyBorder="0" applyProtection="0"/>
    <xf numFmtId="0" fontId="179" fillId="0" borderId="0" applyNumberFormat="0" applyFill="0" applyBorder="0" applyAlignment="0" applyProtection="0"/>
    <xf numFmtId="0" fontId="180" fillId="0" borderId="0" applyNumberFormat="0" applyFill="0" applyBorder="0" applyProtection="0"/>
    <xf numFmtId="0" fontId="180" fillId="0" borderId="0" applyNumberFormat="0" applyFill="0" applyBorder="0" applyAlignment="0" applyProtection="0"/>
    <xf numFmtId="0" fontId="181" fillId="0" borderId="0" applyNumberFormat="0" applyFill="0" applyBorder="0" applyProtection="0"/>
    <xf numFmtId="0" fontId="181" fillId="0" borderId="0" applyNumberFormat="0" applyFill="0" applyBorder="0" applyAlignment="0" applyProtection="0"/>
    <xf numFmtId="0" fontId="179" fillId="0" borderId="0" applyNumberFormat="0" applyFill="0" applyBorder="0" applyProtection="0"/>
    <xf numFmtId="0" fontId="179" fillId="0" borderId="0" applyNumberFormat="0" applyFill="0" applyBorder="0" applyAlignment="0" applyProtection="0"/>
    <xf numFmtId="0" fontId="182" fillId="0" borderId="0" applyNumberFormat="0" applyFill="0" applyBorder="0" applyProtection="0"/>
    <xf numFmtId="0" fontId="182" fillId="0" borderId="0" applyNumberFormat="0" applyFill="0" applyBorder="0" applyAlignment="0" applyProtection="0"/>
    <xf numFmtId="165" fontId="183" fillId="0" borderId="0" applyNumberFormat="0" applyFill="0" applyBorder="0" applyAlignment="0" applyProtection="0">
      <alignment vertical="top"/>
      <protection locked="0"/>
    </xf>
    <xf numFmtId="231" fontId="94" fillId="0" borderId="0" applyFont="0" applyFill="0" applyBorder="0" applyAlignment="0" applyProtection="0"/>
    <xf numFmtId="1" fontId="54" fillId="0" borderId="0" applyNumberFormat="0" applyAlignment="0">
      <alignment horizontal="center"/>
    </xf>
    <xf numFmtId="232" fontId="184" fillId="0" borderId="0" applyNumberFormat="0">
      <alignment horizontal="centerContinuous"/>
    </xf>
    <xf numFmtId="233" fontId="2" fillId="0" borderId="0" applyFill="0" applyBorder="0" applyAlignment="0" applyProtection="0"/>
    <xf numFmtId="234" fontId="2" fillId="0" borderId="0" applyFont="0" applyFill="0" applyBorder="0" applyAlignment="0" applyProtection="0"/>
    <xf numFmtId="235" fontId="2" fillId="0" borderId="0" applyFont="0" applyFill="0" applyBorder="0" applyAlignment="0" applyProtection="0"/>
    <xf numFmtId="236" fontId="2" fillId="0" borderId="0" applyFont="0" applyFill="0" applyBorder="0" applyAlignment="0" applyProtection="0"/>
    <xf numFmtId="237" fontId="2" fillId="0" borderId="0" applyFont="0" applyFill="0" applyBorder="0" applyAlignment="0" applyProtection="0"/>
    <xf numFmtId="43" fontId="54" fillId="0" borderId="0" applyFont="0" applyFill="0" applyBorder="0" applyAlignment="0" applyProtection="0"/>
    <xf numFmtId="238" fontId="163" fillId="0" borderId="0"/>
    <xf numFmtId="5" fontId="94" fillId="0" borderId="0" applyFont="0" applyFill="0" applyBorder="0" applyAlignment="0" applyProtection="0"/>
    <xf numFmtId="168" fontId="57" fillId="0" borderId="0"/>
    <xf numFmtId="239"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1" fontId="32" fillId="0" borderId="0">
      <protection locked="0"/>
    </xf>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3" fontId="135" fillId="0" borderId="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24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4" fontId="2" fillId="0" borderId="0" applyFont="0" applyFill="0" applyBorder="0" applyAlignment="0" applyProtection="0"/>
    <xf numFmtId="245" fontId="2" fillId="0" borderId="0" applyFont="0" applyFill="0" applyBorder="0" applyAlignment="0" applyProtection="0"/>
    <xf numFmtId="246" fontId="32" fillId="0" borderId="0">
      <protection locked="0"/>
    </xf>
    <xf numFmtId="246" fontId="32" fillId="0" borderId="0">
      <protection locked="0"/>
    </xf>
    <xf numFmtId="247" fontId="32" fillId="0" borderId="0">
      <protection locked="0"/>
    </xf>
    <xf numFmtId="247" fontId="32" fillId="0" borderId="0">
      <protection locked="0"/>
    </xf>
    <xf numFmtId="3" fontId="10" fillId="0" borderId="0" applyFont="0"/>
    <xf numFmtId="248" fontId="2" fillId="0" borderId="0">
      <alignment horizontal="right"/>
    </xf>
    <xf numFmtId="0" fontId="185" fillId="0" borderId="0" applyNumberFormat="0">
      <alignment horizontal="right"/>
    </xf>
    <xf numFmtId="249" fontId="3" fillId="0" borderId="0"/>
    <xf numFmtId="249" fontId="3" fillId="0" borderId="0"/>
    <xf numFmtId="249" fontId="3" fillId="0" borderId="0"/>
    <xf numFmtId="0" fontId="113" fillId="0" borderId="0" applyFont="0" applyFill="0" applyBorder="0" applyAlignment="0" applyProtection="0">
      <alignment horizontal="right"/>
    </xf>
    <xf numFmtId="39" fontId="30" fillId="0" borderId="0"/>
    <xf numFmtId="0" fontId="186" fillId="0" borderId="50" applyNumberFormat="0" applyFill="0" applyAlignment="0" applyProtection="0"/>
    <xf numFmtId="0" fontId="187" fillId="0" borderId="17" applyNumberFormat="0" applyFill="0" applyAlignment="0" applyProtection="0"/>
    <xf numFmtId="0" fontId="188" fillId="0" borderId="51" applyNumberFormat="0" applyFill="0" applyAlignment="0" applyProtection="0"/>
    <xf numFmtId="0" fontId="188" fillId="0" borderId="0" applyNumberFormat="0" applyFill="0" applyBorder="0" applyAlignment="0" applyProtection="0"/>
    <xf numFmtId="165" fontId="189" fillId="0" borderId="0"/>
    <xf numFmtId="165" fontId="30" fillId="0" borderId="0"/>
    <xf numFmtId="178" fontId="19" fillId="8" borderId="0" applyNumberFormat="0" applyBorder="0" applyAlignment="0" applyProtection="0"/>
    <xf numFmtId="0" fontId="190" fillId="45" borderId="0" applyNumberFormat="0" applyBorder="0" applyAlignment="0" applyProtection="0"/>
    <xf numFmtId="0" fontId="191" fillId="98" borderId="0" applyNumberFormat="0" applyBorder="0" applyProtection="0"/>
    <xf numFmtId="37" fontId="192" fillId="0" borderId="0"/>
    <xf numFmtId="165" fontId="5" fillId="0" borderId="0"/>
    <xf numFmtId="0" fontId="5" fillId="0" borderId="0"/>
    <xf numFmtId="0" fontId="5" fillId="0" borderId="0"/>
    <xf numFmtId="0" fontId="31" fillId="0" borderId="0"/>
    <xf numFmtId="165" fontId="2" fillId="0" borderId="0"/>
    <xf numFmtId="0" fontId="31" fillId="0" borderId="0"/>
    <xf numFmtId="250" fontId="193" fillId="0" borderId="0"/>
    <xf numFmtId="250" fontId="193" fillId="0" borderId="0"/>
    <xf numFmtId="0" fontId="194" fillId="0" borderId="0"/>
    <xf numFmtId="165" fontId="137" fillId="0" borderId="0"/>
    <xf numFmtId="0" fontId="195" fillId="0" borderId="0"/>
    <xf numFmtId="0" fontId="194" fillId="0" borderId="0"/>
    <xf numFmtId="165" fontId="137" fillId="0" borderId="0"/>
    <xf numFmtId="0" fontId="194" fillId="0" borderId="0"/>
    <xf numFmtId="165" fontId="137" fillId="0" borderId="0"/>
    <xf numFmtId="165" fontId="110" fillId="0" borderId="0"/>
    <xf numFmtId="0" fontId="110" fillId="0" borderId="0"/>
    <xf numFmtId="165" fontId="110" fillId="0" borderId="0"/>
    <xf numFmtId="0" fontId="110" fillId="0" borderId="0"/>
    <xf numFmtId="165" fontId="110" fillId="0" borderId="0"/>
    <xf numFmtId="0" fontId="110" fillId="0" borderId="0"/>
    <xf numFmtId="165" fontId="110" fillId="0" borderId="0"/>
    <xf numFmtId="0" fontId="110" fillId="0" borderId="0"/>
    <xf numFmtId="178" fontId="13" fillId="0" borderId="0"/>
    <xf numFmtId="0" fontId="114" fillId="0" borderId="0"/>
    <xf numFmtId="0" fontId="114" fillId="0" borderId="0"/>
    <xf numFmtId="0" fontId="114" fillId="0" borderId="0"/>
    <xf numFmtId="0" fontId="114" fillId="0" borderId="0"/>
    <xf numFmtId="0" fontId="2" fillId="0" borderId="0"/>
    <xf numFmtId="0" fontId="137" fillId="0" borderId="0"/>
    <xf numFmtId="0" fontId="2" fillId="0" borderId="0"/>
    <xf numFmtId="0" fontId="55" fillId="0" borderId="0"/>
    <xf numFmtId="0" fontId="114" fillId="0" borderId="0"/>
    <xf numFmtId="0" fontId="114" fillId="0" borderId="0"/>
    <xf numFmtId="0" fontId="114" fillId="0" borderId="0"/>
    <xf numFmtId="0" fontId="114" fillId="0" borderId="0"/>
    <xf numFmtId="0" fontId="1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8" fontId="13" fillId="0" borderId="0"/>
    <xf numFmtId="0" fontId="114" fillId="0" borderId="0"/>
    <xf numFmtId="0" fontId="114" fillId="0" borderId="0"/>
    <xf numFmtId="0" fontId="114" fillId="0" borderId="0"/>
    <xf numFmtId="0" fontId="114" fillId="0" borderId="0"/>
    <xf numFmtId="0" fontId="2" fillId="0" borderId="0"/>
    <xf numFmtId="0" fontId="2" fillId="0" borderId="0" applyNumberFormat="0" applyFont="0" applyFill="0" applyBorder="0" applyAlignment="0" applyProtection="0"/>
    <xf numFmtId="0" fontId="54" fillId="0" borderId="0"/>
    <xf numFmtId="0" fontId="54" fillId="0" borderId="0"/>
    <xf numFmtId="0" fontId="54" fillId="0" borderId="0"/>
    <xf numFmtId="0" fontId="55" fillId="0" borderId="0"/>
    <xf numFmtId="0" fontId="114" fillId="0" borderId="0"/>
    <xf numFmtId="0" fontId="114" fillId="0" borderId="0"/>
    <xf numFmtId="0" fontId="114" fillId="0" borderId="0"/>
    <xf numFmtId="0" fontId="114" fillId="0" borderId="0"/>
    <xf numFmtId="178" fontId="13" fillId="0" borderId="0"/>
    <xf numFmtId="0" fontId="114" fillId="0" borderId="0"/>
    <xf numFmtId="0" fontId="114" fillId="0" borderId="0"/>
    <xf numFmtId="0" fontId="114" fillId="0" borderId="0"/>
    <xf numFmtId="0" fontId="114" fillId="0" borderId="0"/>
    <xf numFmtId="0" fontId="2" fillId="0" borderId="0"/>
    <xf numFmtId="0" fontId="55"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8" fontId="13" fillId="0" borderId="0"/>
    <xf numFmtId="0" fontId="114" fillId="0" borderId="0"/>
    <xf numFmtId="0" fontId="114" fillId="0" borderId="0"/>
    <xf numFmtId="0" fontId="114" fillId="0" borderId="0"/>
    <xf numFmtId="0" fontId="55"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3" fillId="0" borderId="0"/>
    <xf numFmtId="0" fontId="114" fillId="0" borderId="0"/>
    <xf numFmtId="0" fontId="114" fillId="0" borderId="0"/>
    <xf numFmtId="0" fontId="54" fillId="0" borderId="0"/>
    <xf numFmtId="0" fontId="114" fillId="0" borderId="0"/>
    <xf numFmtId="0" fontId="114" fillId="0" borderId="0"/>
    <xf numFmtId="0" fontId="114" fillId="0" borderId="0"/>
    <xf numFmtId="0" fontId="55"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4" fillId="0" borderId="0"/>
    <xf numFmtId="0" fontId="114" fillId="0" borderId="0"/>
    <xf numFmtId="0" fontId="114" fillId="0" borderId="0"/>
    <xf numFmtId="0" fontId="114" fillId="0" borderId="0"/>
    <xf numFmtId="0" fontId="54"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 fillId="0" borderId="0"/>
    <xf numFmtId="0" fontId="114" fillId="0" borderId="0"/>
    <xf numFmtId="0" fontId="114" fillId="0" borderId="0"/>
    <xf numFmtId="0" fontId="114" fillId="0" borderId="0"/>
    <xf numFmtId="0" fontId="13"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114" fillId="0" borderId="0"/>
    <xf numFmtId="0" fontId="114" fillId="0" borderId="0"/>
    <xf numFmtId="0" fontId="114"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5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2" fillId="0" borderId="0"/>
    <xf numFmtId="0" fontId="54" fillId="0" borderId="0" applyBorder="0"/>
    <xf numFmtId="0" fontId="54" fillId="0" borderId="0" applyBorder="0"/>
    <xf numFmtId="0" fontId="114" fillId="0" borderId="0"/>
    <xf numFmtId="0" fontId="114" fillId="0" borderId="0"/>
    <xf numFmtId="0" fontId="114" fillId="0" borderId="0"/>
    <xf numFmtId="165" fontId="2" fillId="0" borderId="0"/>
    <xf numFmtId="0" fontId="13" fillId="0" borderId="0"/>
    <xf numFmtId="0" fontId="196" fillId="0" borderId="0"/>
    <xf numFmtId="0" fontId="114" fillId="0" borderId="0"/>
    <xf numFmtId="0" fontId="114" fillId="0" borderId="0"/>
    <xf numFmtId="0" fontId="114" fillId="0" borderId="0"/>
    <xf numFmtId="0" fontId="114" fillId="0" borderId="0"/>
    <xf numFmtId="0" fontId="13" fillId="0" borderId="0"/>
    <xf numFmtId="0" fontId="115" fillId="0" borderId="0"/>
    <xf numFmtId="0" fontId="13" fillId="0" borderId="0"/>
    <xf numFmtId="0" fontId="115" fillId="0" borderId="0"/>
    <xf numFmtId="0" fontId="1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54" fillId="0" borderId="0"/>
    <xf numFmtId="0" fontId="2" fillId="0" borderId="0"/>
    <xf numFmtId="0" fontId="54" fillId="0" borderId="0" applyBorder="0"/>
    <xf numFmtId="0" fontId="54" fillId="0" borderId="0" applyBorder="0"/>
    <xf numFmtId="0" fontId="114" fillId="0" borderId="0"/>
    <xf numFmtId="0" fontId="114" fillId="0" borderId="0"/>
    <xf numFmtId="0" fontId="13" fillId="0" borderId="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xf numFmtId="0" fontId="114" fillId="0" borderId="0"/>
    <xf numFmtId="0" fontId="114" fillId="0" borderId="0"/>
    <xf numFmtId="0" fontId="114" fillId="0" borderId="0"/>
    <xf numFmtId="0" fontId="2" fillId="0" borderId="0"/>
    <xf numFmtId="0" fontId="115"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251" fontId="54" fillId="0" borderId="0"/>
    <xf numFmtId="0" fontId="114" fillId="0" borderId="0"/>
    <xf numFmtId="0" fontId="114" fillId="0" borderId="0"/>
    <xf numFmtId="0" fontId="114" fillId="0" borderId="0"/>
    <xf numFmtId="0" fontId="2" fillId="0" borderId="0"/>
    <xf numFmtId="0" fontId="115"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2" fillId="0" borderId="0"/>
    <xf numFmtId="0" fontId="114" fillId="0" borderId="0"/>
    <xf numFmtId="0" fontId="114" fillId="0" borderId="0"/>
    <xf numFmtId="0" fontId="114" fillId="0" borderId="0"/>
    <xf numFmtId="0" fontId="2" fillId="0" borderId="0"/>
    <xf numFmtId="0" fontId="115"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applyBorder="0"/>
    <xf numFmtId="0" fontId="54" fillId="0" borderId="0"/>
    <xf numFmtId="0" fontId="2" fillId="0" borderId="0" applyNumberFormat="0" applyBorder="0" applyAlignment="0" applyProtection="0">
      <alignment vertical="top"/>
      <protection locked="0"/>
    </xf>
    <xf numFmtId="0" fontId="2"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 fillId="0" borderId="0"/>
    <xf numFmtId="0" fontId="54" fillId="0" borderId="0"/>
    <xf numFmtId="0" fontId="2" fillId="0" borderId="0" applyFill="0"/>
    <xf numFmtId="0" fontId="115" fillId="0" borderId="0"/>
    <xf numFmtId="0" fontId="115" fillId="0" borderId="0"/>
    <xf numFmtId="0" fontId="115" fillId="0" borderId="0"/>
    <xf numFmtId="0" fontId="115" fillId="0" borderId="0"/>
    <xf numFmtId="0" fontId="2" fillId="0" borderId="0"/>
    <xf numFmtId="0" fontId="2" fillId="0" borderId="0"/>
    <xf numFmtId="0" fontId="2" fillId="0" borderId="0"/>
    <xf numFmtId="0" fontId="54" fillId="0" borderId="0"/>
    <xf numFmtId="0" fontId="54" fillId="0" borderId="0"/>
    <xf numFmtId="0" fontId="2" fillId="0" borderId="0"/>
    <xf numFmtId="0" fontId="10" fillId="0" borderId="0"/>
    <xf numFmtId="0" fontId="2" fillId="0" borderId="0">
      <alignment vertical="top"/>
    </xf>
    <xf numFmtId="0" fontId="114" fillId="0" borderId="0"/>
    <xf numFmtId="0" fontId="114" fillId="0" borderId="0"/>
    <xf numFmtId="0" fontId="114" fillId="0" borderId="0"/>
    <xf numFmtId="0" fontId="2" fillId="0" borderId="0">
      <alignment vertical="top"/>
    </xf>
    <xf numFmtId="0" fontId="2"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114" fillId="0" borderId="0"/>
    <xf numFmtId="0" fontId="114" fillId="0" borderId="0"/>
    <xf numFmtId="0" fontId="114" fillId="0" borderId="0"/>
    <xf numFmtId="0" fontId="114" fillId="0" borderId="0"/>
    <xf numFmtId="0" fontId="114" fillId="0" borderId="0"/>
    <xf numFmtId="165" fontId="1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4"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54" fillId="0" borderId="0"/>
    <xf numFmtId="0" fontId="2" fillId="0" borderId="0"/>
    <xf numFmtId="165" fontId="13" fillId="0" borderId="0"/>
    <xf numFmtId="0" fontId="13" fillId="0" borderId="0"/>
    <xf numFmtId="0" fontId="13" fillId="0" borderId="0"/>
    <xf numFmtId="0" fontId="13" fillId="0" borderId="0"/>
    <xf numFmtId="0" fontId="13" fillId="0" borderId="0"/>
    <xf numFmtId="165" fontId="13" fillId="0" borderId="0"/>
    <xf numFmtId="165" fontId="13" fillId="0" borderId="0"/>
    <xf numFmtId="165" fontId="13" fillId="0" borderId="0"/>
    <xf numFmtId="165" fontId="61" fillId="0" borderId="0"/>
    <xf numFmtId="165" fontId="61" fillId="0" borderId="0"/>
    <xf numFmtId="251" fontId="54" fillId="0" borderId="0"/>
    <xf numFmtId="0" fontId="61" fillId="0" borderId="0"/>
    <xf numFmtId="178" fontId="54" fillId="0" borderId="0"/>
    <xf numFmtId="0" fontId="114" fillId="0" borderId="0"/>
    <xf numFmtId="0" fontId="114" fillId="0" borderId="0"/>
    <xf numFmtId="0" fontId="114" fillId="0" borderId="0"/>
    <xf numFmtId="0" fontId="114" fillId="0" borderId="0"/>
    <xf numFmtId="0" fontId="114" fillId="0" borderId="0"/>
    <xf numFmtId="0" fontId="114" fillId="0" borderId="0"/>
    <xf numFmtId="178" fontId="54" fillId="0" borderId="0"/>
    <xf numFmtId="0" fontId="115"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2" fillId="0" borderId="0"/>
    <xf numFmtId="0" fontId="54" fillId="0" borderId="0"/>
    <xf numFmtId="0" fontId="197" fillId="0" borderId="0"/>
    <xf numFmtId="0" fontId="13" fillId="0" borderId="0"/>
    <xf numFmtId="0" fontId="54" fillId="0" borderId="0" applyBorder="0"/>
    <xf numFmtId="0" fontId="54" fillId="0" borderId="0" applyBorder="0"/>
    <xf numFmtId="0" fontId="114" fillId="0" borderId="0"/>
    <xf numFmtId="0" fontId="2" fillId="0" borderId="0"/>
    <xf numFmtId="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0" borderId="0"/>
    <xf numFmtId="0" fontId="13" fillId="0" borderId="0"/>
    <xf numFmtId="0" fontId="13" fillId="0" borderId="0"/>
    <xf numFmtId="0" fontId="114" fillId="0" borderId="0"/>
    <xf numFmtId="0" fontId="114" fillId="0" borderId="0"/>
    <xf numFmtId="0" fontId="5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 fillId="0" borderId="0"/>
    <xf numFmtId="0" fontId="116" fillId="0" borderId="0"/>
    <xf numFmtId="0" fontId="54" fillId="0" borderId="0" applyBorder="0"/>
    <xf numFmtId="0" fontId="198" fillId="0" borderId="0"/>
    <xf numFmtId="0" fontId="13" fillId="0" borderId="0"/>
    <xf numFmtId="0" fontId="13" fillId="0" borderId="0"/>
    <xf numFmtId="0" fontId="199" fillId="0" borderId="0">
      <alignment vertical="center"/>
    </xf>
    <xf numFmtId="0" fontId="2" fillId="0" borderId="0"/>
    <xf numFmtId="0" fontId="54" fillId="0" borderId="0"/>
    <xf numFmtId="0" fontId="2" fillId="0" borderId="0"/>
    <xf numFmtId="0" fontId="5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13" fillId="0" borderId="0"/>
    <xf numFmtId="0" fontId="200" fillId="0" borderId="0"/>
    <xf numFmtId="0" fontId="2" fillId="0" borderId="0"/>
    <xf numFmtId="0" fontId="2" fillId="0" borderId="0"/>
    <xf numFmtId="0" fontId="2" fillId="0" borderId="0"/>
    <xf numFmtId="0" fontId="2" fillId="0" borderId="0"/>
    <xf numFmtId="0" fontId="114" fillId="0" borderId="0"/>
    <xf numFmtId="0" fontId="114" fillId="0" borderId="0"/>
    <xf numFmtId="0" fontId="114" fillId="0" borderId="0"/>
    <xf numFmtId="0" fontId="2" fillId="0" borderId="0"/>
    <xf numFmtId="0" fontId="117"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165" fontId="54" fillId="0" borderId="0"/>
    <xf numFmtId="165" fontId="117" fillId="0" borderId="0"/>
    <xf numFmtId="0" fontId="54" fillId="0" borderId="0"/>
    <xf numFmtId="0" fontId="13" fillId="0" borderId="0"/>
    <xf numFmtId="0" fontId="13" fillId="0" borderId="0"/>
    <xf numFmtId="0" fontId="13" fillId="0" borderId="0"/>
    <xf numFmtId="0" fontId="201" fillId="0" borderId="0"/>
    <xf numFmtId="0" fontId="2" fillId="0" borderId="0"/>
    <xf numFmtId="0" fontId="54" fillId="0" borderId="0" applyBorder="0"/>
    <xf numFmtId="0" fontId="2" fillId="0" borderId="0"/>
    <xf numFmtId="0" fontId="114" fillId="0" borderId="0"/>
    <xf numFmtId="252" fontId="20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3" fillId="0" borderId="0"/>
    <xf numFmtId="0" fontId="114" fillId="0" borderId="0"/>
    <xf numFmtId="0" fontId="114" fillId="0" borderId="0"/>
    <xf numFmtId="0" fontId="114" fillId="0" borderId="0"/>
    <xf numFmtId="0" fontId="2" fillId="0" borderId="0"/>
    <xf numFmtId="0" fontId="5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54" fillId="0" borderId="0"/>
    <xf numFmtId="0" fontId="54" fillId="0" borderId="0"/>
    <xf numFmtId="0" fontId="55" fillId="0" borderId="0"/>
    <xf numFmtId="0" fontId="13" fillId="0" borderId="0"/>
    <xf numFmtId="0" fontId="2" fillId="0" borderId="0"/>
    <xf numFmtId="0" fontId="54" fillId="0" borderId="0" applyBorder="0"/>
    <xf numFmtId="0" fontId="54" fillId="0" borderId="0" applyBorder="0"/>
    <xf numFmtId="0" fontId="1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8" fontId="13" fillId="0" borderId="0"/>
    <xf numFmtId="0" fontId="114" fillId="0" borderId="0"/>
    <xf numFmtId="0" fontId="114" fillId="0" borderId="0"/>
    <xf numFmtId="0" fontId="114" fillId="0" borderId="0"/>
    <xf numFmtId="0" fontId="2" fillId="0" borderId="0"/>
    <xf numFmtId="0" fontId="54" fillId="0" borderId="0"/>
    <xf numFmtId="0" fontId="114" fillId="0" borderId="0"/>
    <xf numFmtId="0" fontId="114" fillId="0" borderId="0"/>
    <xf numFmtId="0" fontId="114" fillId="0" borderId="0"/>
    <xf numFmtId="0" fontId="114" fillId="0" borderId="0"/>
    <xf numFmtId="0" fontId="198" fillId="0" borderId="0"/>
    <xf numFmtId="0" fontId="198" fillId="0" borderId="0"/>
    <xf numFmtId="0" fontId="198" fillId="0" borderId="0"/>
    <xf numFmtId="165" fontId="13" fillId="0" borderId="0"/>
    <xf numFmtId="165" fontId="13" fillId="0" borderId="0"/>
    <xf numFmtId="165" fontId="13" fillId="0" borderId="0"/>
    <xf numFmtId="165" fontId="13" fillId="0" borderId="0"/>
    <xf numFmtId="0" fontId="201" fillId="0" borderId="0"/>
    <xf numFmtId="0" fontId="54" fillId="0" borderId="0" applyBorder="0"/>
    <xf numFmtId="0" fontId="54" fillId="0" borderId="0" applyBorder="0"/>
    <xf numFmtId="0" fontId="54" fillId="0" borderId="0" applyBorder="0"/>
    <xf numFmtId="0" fontId="1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4" fillId="0" borderId="0"/>
    <xf numFmtId="0" fontId="114" fillId="0" borderId="0"/>
    <xf numFmtId="0" fontId="114" fillId="0" borderId="0"/>
    <xf numFmtId="0" fontId="114" fillId="0" borderId="0"/>
    <xf numFmtId="0" fontId="114" fillId="0" borderId="0"/>
    <xf numFmtId="0" fontId="114" fillId="0" borderId="0"/>
    <xf numFmtId="0" fontId="2" fillId="0" borderId="0"/>
    <xf numFmtId="0" fontId="2" fillId="0" borderId="0"/>
    <xf numFmtId="0" fontId="2" fillId="0" borderId="0"/>
    <xf numFmtId="0" fontId="2" fillId="0" borderId="0"/>
    <xf numFmtId="0" fontId="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8" fontId="13" fillId="0" borderId="0"/>
    <xf numFmtId="0" fontId="114" fillId="0" borderId="0"/>
    <xf numFmtId="0" fontId="114" fillId="0" borderId="0"/>
    <xf numFmtId="0" fontId="114" fillId="0" borderId="0"/>
    <xf numFmtId="0" fontId="54" fillId="0" borderId="0"/>
    <xf numFmtId="0" fontId="54" fillId="0" borderId="0"/>
    <xf numFmtId="0" fontId="114" fillId="0" borderId="0"/>
    <xf numFmtId="0" fontId="114" fillId="0" borderId="0"/>
    <xf numFmtId="0" fontId="114" fillId="0" borderId="0"/>
    <xf numFmtId="0" fontId="114" fillId="0" borderId="0"/>
    <xf numFmtId="0" fontId="198" fillId="0" borderId="0"/>
    <xf numFmtId="0" fontId="198" fillId="0" borderId="0"/>
    <xf numFmtId="0" fontId="198" fillId="0" borderId="0"/>
    <xf numFmtId="0" fontId="55" fillId="0" borderId="0"/>
    <xf numFmtId="0" fontId="13" fillId="0" borderId="0"/>
    <xf numFmtId="0" fontId="54" fillId="0" borderId="0"/>
    <xf numFmtId="0" fontId="54" fillId="0" borderId="0"/>
    <xf numFmtId="0" fontId="114" fillId="0" borderId="0"/>
    <xf numFmtId="0" fontId="114" fillId="0" borderId="0"/>
    <xf numFmtId="0" fontId="114" fillId="0" borderId="0"/>
    <xf numFmtId="0" fontId="114" fillId="0" borderId="0"/>
    <xf numFmtId="0" fontId="2" fillId="0" borderId="0"/>
    <xf numFmtId="0" fontId="54" fillId="0" borderId="0"/>
    <xf numFmtId="178" fontId="13" fillId="0" borderId="0"/>
    <xf numFmtId="0" fontId="114" fillId="0" borderId="0"/>
    <xf numFmtId="0" fontId="114" fillId="0" borderId="0"/>
    <xf numFmtId="0" fontId="114" fillId="0" borderId="0"/>
    <xf numFmtId="0" fontId="114" fillId="0" borderId="0"/>
    <xf numFmtId="0" fontId="2" fillId="0" borderId="0"/>
    <xf numFmtId="165" fontId="2" fillId="0" borderId="0"/>
    <xf numFmtId="0" fontId="3" fillId="0" borderId="0"/>
    <xf numFmtId="252" fontId="202" fillId="0" borderId="0"/>
    <xf numFmtId="0" fontId="55" fillId="0" borderId="0"/>
    <xf numFmtId="0" fontId="2" fillId="0" borderId="0" applyFill="0"/>
    <xf numFmtId="0" fontId="114" fillId="0" borderId="0"/>
    <xf numFmtId="0" fontId="114" fillId="0" borderId="0"/>
    <xf numFmtId="0" fontId="114" fillId="0" borderId="0"/>
    <xf numFmtId="0" fontId="114" fillId="0" borderId="0"/>
    <xf numFmtId="0" fontId="115" fillId="0" borderId="0"/>
    <xf numFmtId="178" fontId="13" fillId="0" borderId="0"/>
    <xf numFmtId="0" fontId="114" fillId="0" borderId="0"/>
    <xf numFmtId="0" fontId="114" fillId="0" borderId="0"/>
    <xf numFmtId="0" fontId="114" fillId="0" borderId="0"/>
    <xf numFmtId="0" fontId="114" fillId="0" borderId="0"/>
    <xf numFmtId="0" fontId="2" fillId="0" borderId="0"/>
    <xf numFmtId="165" fontId="2" fillId="0" borderId="0"/>
    <xf numFmtId="0" fontId="2" fillId="0" borderId="0"/>
    <xf numFmtId="0" fontId="55" fillId="0" borderId="0"/>
    <xf numFmtId="0" fontId="2" fillId="0" borderId="0"/>
    <xf numFmtId="0" fontId="114" fillId="0" borderId="0"/>
    <xf numFmtId="0" fontId="114" fillId="0" borderId="0"/>
    <xf numFmtId="0" fontId="114" fillId="0" borderId="0"/>
    <xf numFmtId="0" fontId="114" fillId="0" borderId="0"/>
    <xf numFmtId="0" fontId="114" fillId="0" borderId="0"/>
    <xf numFmtId="253" fontId="54" fillId="0" borderId="0" applyFill="0" applyBorder="0" applyAlignment="0" applyProtection="0">
      <alignment horizontal="right"/>
    </xf>
    <xf numFmtId="254" fontId="54" fillId="0" borderId="0" applyFill="0" applyBorder="0" applyAlignment="0" applyProtection="0">
      <alignment horizontal="right"/>
    </xf>
    <xf numFmtId="253" fontId="54" fillId="0" borderId="0" applyFill="0" applyBorder="0" applyAlignment="0" applyProtection="0">
      <alignment horizontal="right"/>
    </xf>
    <xf numFmtId="255" fontId="203" fillId="0" borderId="0">
      <alignment horizontal="right"/>
    </xf>
    <xf numFmtId="165" fontId="135" fillId="0" borderId="0"/>
    <xf numFmtId="1" fontId="86" fillId="0" borderId="0">
      <alignment vertical="top" wrapText="1"/>
    </xf>
    <xf numFmtId="1" fontId="204" fillId="0" borderId="0" applyFill="0" applyBorder="0" applyProtection="0"/>
    <xf numFmtId="1" fontId="55" fillId="0" borderId="0" applyFont="0" applyFill="0" applyBorder="0" applyProtection="0">
      <alignment vertical="center"/>
    </xf>
    <xf numFmtId="1" fontId="118" fillId="0" borderId="0">
      <alignment horizontal="right" vertical="top"/>
    </xf>
    <xf numFmtId="166" fontId="118" fillId="0" borderId="0">
      <alignment horizontal="right" vertical="top"/>
    </xf>
    <xf numFmtId="0" fontId="135" fillId="0" borderId="0"/>
    <xf numFmtId="165" fontId="205"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 fillId="0" borderId="0"/>
    <xf numFmtId="0" fontId="2" fillId="0" borderId="0"/>
    <xf numFmtId="0" fontId="2" fillId="0" borderId="0"/>
    <xf numFmtId="0" fontId="2" fillId="0" borderId="0"/>
    <xf numFmtId="0" fontId="207" fillId="0" borderId="0"/>
    <xf numFmtId="1" fontId="112" fillId="0" borderId="0" applyNumberFormat="0" applyFill="0" applyBorder="0">
      <alignment vertical="top"/>
    </xf>
    <xf numFmtId="0" fontId="2" fillId="39" borderId="19" applyNumberFormat="0" applyFont="0" applyAlignment="0" applyProtection="0"/>
    <xf numFmtId="0" fontId="13" fillId="12" borderId="14" applyNumberFormat="0" applyFont="0" applyAlignment="0" applyProtection="0"/>
    <xf numFmtId="0" fontId="13" fillId="12" borderId="14" applyNumberFormat="0" applyFont="0" applyAlignment="0" applyProtection="0"/>
    <xf numFmtId="0" fontId="13" fillId="12" borderId="14" applyNumberFormat="0" applyFont="0" applyAlignment="0" applyProtection="0"/>
    <xf numFmtId="0" fontId="13" fillId="12" borderId="14" applyNumberFormat="0" applyFont="0" applyAlignment="0" applyProtection="0"/>
    <xf numFmtId="0" fontId="13" fillId="12" borderId="14" applyNumberFormat="0" applyFont="0" applyAlignment="0" applyProtection="0"/>
    <xf numFmtId="0" fontId="121" fillId="0" borderId="0">
      <alignment horizontal="left" vertical="top" wrapText="1"/>
    </xf>
    <xf numFmtId="0" fontId="122" fillId="0" borderId="0">
      <alignment horizontal="left" vertical="top" wrapText="1"/>
    </xf>
    <xf numFmtId="0" fontId="121" fillId="0" borderId="0">
      <alignment horizontal="left" vertical="top" wrapText="1"/>
    </xf>
    <xf numFmtId="165" fontId="208" fillId="0" borderId="26"/>
    <xf numFmtId="0" fontId="208" fillId="0" borderId="26"/>
    <xf numFmtId="256" fontId="54" fillId="0" borderId="0" applyProtection="0"/>
    <xf numFmtId="2" fontId="135" fillId="0" borderId="0">
      <alignment horizontal="center"/>
    </xf>
    <xf numFmtId="2" fontId="135" fillId="0" borderId="0">
      <alignment horizontal="center"/>
    </xf>
    <xf numFmtId="2" fontId="135" fillId="0" borderId="0">
      <alignment horizontal="center"/>
    </xf>
    <xf numFmtId="4" fontId="54" fillId="0" borderId="0" applyFont="0" applyFill="0" applyBorder="0" applyAlignment="0" applyProtection="0">
      <alignment horizontal="left"/>
    </xf>
    <xf numFmtId="49" fontId="209" fillId="0" borderId="0"/>
    <xf numFmtId="0" fontId="210" fillId="55" borderId="22" applyNumberFormat="0" applyAlignment="0" applyProtection="0"/>
    <xf numFmtId="43" fontId="211" fillId="0" borderId="0" applyFont="0" applyFill="0" applyBorder="0" applyAlignment="0" applyProtection="0"/>
    <xf numFmtId="257" fontId="203" fillId="0" borderId="0" applyFill="0" applyBorder="0" applyProtection="0">
      <alignment horizontal="right"/>
    </xf>
    <xf numFmtId="49" fontId="57" fillId="0" borderId="0"/>
    <xf numFmtId="0" fontId="21" fillId="10" borderId="11" applyNumberFormat="0" applyAlignment="0" applyProtection="0"/>
    <xf numFmtId="0" fontId="212" fillId="55" borderId="21" applyNumberFormat="0" applyAlignment="0" applyProtection="0"/>
    <xf numFmtId="0" fontId="212" fillId="55" borderId="21" applyNumberFormat="0" applyAlignment="0" applyProtection="0"/>
    <xf numFmtId="49" fontId="7" fillId="0" borderId="40">
      <alignment horizontal="right" wrapText="1"/>
    </xf>
    <xf numFmtId="49" fontId="7" fillId="0" borderId="40">
      <alignment horizontal="right" wrapText="1"/>
    </xf>
    <xf numFmtId="1" fontId="213" fillId="0" borderId="0" applyProtection="0">
      <alignment horizontal="right" vertical="center"/>
    </xf>
    <xf numFmtId="49" fontId="214" fillId="0" borderId="0">
      <alignment horizontal="center" vertical="center" wrapText="1"/>
    </xf>
    <xf numFmtId="49" fontId="214" fillId="0" borderId="0">
      <alignment horizontal="center" wrapText="1"/>
    </xf>
    <xf numFmtId="165" fontId="135" fillId="0" borderId="0" applyFont="0" applyFill="0" applyBorder="0" applyAlignment="0" applyProtection="0"/>
    <xf numFmtId="165" fontId="135" fillId="0" borderId="0" applyFont="0" applyFill="0" applyBorder="0" applyAlignment="0" applyProtection="0"/>
    <xf numFmtId="258" fontId="135" fillId="0" borderId="0" applyFont="0" applyFill="0" applyBorder="0" applyAlignment="0" applyProtection="0"/>
    <xf numFmtId="259" fontId="135" fillId="0" borderId="0" applyFont="0" applyFill="0" applyBorder="0" applyAlignment="0" applyProtection="0"/>
    <xf numFmtId="0" fontId="119" fillId="0" borderId="0"/>
    <xf numFmtId="0" fontId="31" fillId="0" borderId="0"/>
    <xf numFmtId="197" fontId="87" fillId="0" borderId="0" applyFont="0" applyFill="0" applyBorder="0" applyAlignment="0" applyProtection="0"/>
    <xf numFmtId="194" fontId="87"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15"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54" fillId="0" borderId="0" applyFont="0" applyFill="0" applyBorder="0" applyAlignment="0" applyProtection="0"/>
    <xf numFmtId="10" fontId="2" fillId="0" borderId="0" applyFont="0" applyFill="0" applyBorder="0" applyAlignment="0" applyProtection="0"/>
    <xf numFmtId="260" fontId="54" fillId="0" borderId="0" applyFont="0" applyFill="0" applyBorder="0" applyAlignment="0" applyProtection="0"/>
    <xf numFmtId="260" fontId="2" fillId="0" borderId="0" applyFont="0" applyFill="0" applyBorder="0" applyAlignment="0" applyProtection="0"/>
    <xf numFmtId="260"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1"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2" fontId="55" fillId="0" borderId="0" applyFont="0" applyFill="0" applyBorder="0" applyAlignment="0" applyProtection="0"/>
    <xf numFmtId="260" fontId="55" fillId="0" borderId="0" applyFont="0" applyFill="0" applyBorder="0" applyAlignment="0" applyProtection="0"/>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84"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63" fontId="32" fillId="0" borderId="0">
      <protection locked="0"/>
    </xf>
    <xf numFmtId="2" fontId="94" fillId="0" borderId="0" applyFont="0" applyFill="0" applyBorder="0" applyAlignment="0" applyProtection="0"/>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84"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9" fontId="135" fillId="0" borderId="0" applyFont="0" applyFill="0" applyBorder="0" applyAlignment="0" applyProtection="0"/>
    <xf numFmtId="9" fontId="2" fillId="0" borderId="0" applyFont="0" applyFill="0" applyBorder="0" applyAlignment="0" applyProtection="0"/>
    <xf numFmtId="9" fontId="1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65" fontId="2" fillId="0" borderId="0" applyFont="0" applyFill="0" applyBorder="0" applyAlignment="0" applyProtection="0"/>
    <xf numFmtId="263" fontId="32" fillId="0" borderId="0">
      <protection locked="0"/>
    </xf>
    <xf numFmtId="263" fontId="32" fillId="0" borderId="0">
      <protection locked="0"/>
    </xf>
    <xf numFmtId="9" fontId="120" fillId="0" borderId="0" applyFont="0" applyBorder="0" applyProtection="0"/>
    <xf numFmtId="193" fontId="2" fillId="0" borderId="0" applyFill="0" applyBorder="0" applyAlignment="0"/>
    <xf numFmtId="193" fontId="2" fillId="0" borderId="0" applyFill="0" applyBorder="0" applyAlignment="0"/>
    <xf numFmtId="194" fontId="2" fillId="0" borderId="0" applyFill="0" applyBorder="0" applyAlignment="0"/>
    <xf numFmtId="194" fontId="2" fillId="0" borderId="0" applyFill="0" applyBorder="0" applyAlignment="0"/>
    <xf numFmtId="193" fontId="2" fillId="0" borderId="0" applyFill="0" applyBorder="0" applyAlignment="0"/>
    <xf numFmtId="193" fontId="2" fillId="0" borderId="0" applyFill="0" applyBorder="0" applyAlignment="0"/>
    <xf numFmtId="198" fontId="2" fillId="0" borderId="0" applyFill="0" applyBorder="0" applyAlignment="0"/>
    <xf numFmtId="198" fontId="2" fillId="0" borderId="0" applyFill="0" applyBorder="0" applyAlignment="0"/>
    <xf numFmtId="194" fontId="2" fillId="0" borderId="0" applyFill="0" applyBorder="0" applyAlignment="0"/>
    <xf numFmtId="194" fontId="2" fillId="0" borderId="0" applyFill="0" applyBorder="0" applyAlignment="0"/>
    <xf numFmtId="266" fontId="54" fillId="0" borderId="0" applyFill="0" applyBorder="0" applyAlignment="0">
      <alignment horizontal="centerContinuous"/>
    </xf>
    <xf numFmtId="267" fontId="54" fillId="0" borderId="0" applyFill="0" applyBorder="0" applyAlignment="0"/>
    <xf numFmtId="266" fontId="54" fillId="0" borderId="0" applyFill="0" applyBorder="0" applyAlignment="0">
      <alignment horizontal="centerContinuous"/>
    </xf>
    <xf numFmtId="267" fontId="54" fillId="0" borderId="0" applyFill="0" applyBorder="0" applyAlignment="0"/>
    <xf numFmtId="169" fontId="216" fillId="0" borderId="0"/>
    <xf numFmtId="9" fontId="2" fillId="0" borderId="0" applyFont="0" applyFill="0" applyBorder="0" applyAlignment="0" applyProtection="0"/>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0" fontId="135" fillId="0" borderId="0" applyNumberFormat="0" applyFont="0" applyFill="0" applyBorder="0" applyAlignment="0" applyProtection="0">
      <alignment horizontal="left"/>
    </xf>
    <xf numFmtId="15" fontId="135" fillId="0" borderId="0" applyFont="0" applyFill="0" applyBorder="0" applyAlignment="0" applyProtection="0"/>
    <xf numFmtId="15" fontId="135" fillId="0" borderId="0" applyFont="0" applyFill="0" applyBorder="0" applyAlignment="0" applyProtection="0"/>
    <xf numFmtId="15"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4" fontId="135" fillId="0" borderId="0" applyFont="0" applyFill="0" applyBorder="0" applyAlignment="0" applyProtection="0"/>
    <xf numFmtId="268" fontId="136" fillId="0" borderId="0">
      <alignment horizontal="right"/>
    </xf>
    <xf numFmtId="165" fontId="136" fillId="0" borderId="0">
      <alignment horizontal="left"/>
    </xf>
    <xf numFmtId="165" fontId="217" fillId="0" borderId="0"/>
    <xf numFmtId="269" fontId="218" fillId="0" borderId="0"/>
    <xf numFmtId="269" fontId="136" fillId="0" borderId="0"/>
    <xf numFmtId="165" fontId="136" fillId="0" borderId="2">
      <alignment horizontal="left"/>
    </xf>
    <xf numFmtId="165" fontId="219" fillId="0" borderId="0">
      <alignment horizontal="left"/>
    </xf>
    <xf numFmtId="165" fontId="136" fillId="0" borderId="52">
      <alignment horizontal="right"/>
    </xf>
    <xf numFmtId="270" fontId="217" fillId="0" borderId="53" applyNumberFormat="0" applyAlignment="0">
      <alignment horizontal="left"/>
    </xf>
    <xf numFmtId="270" fontId="217" fillId="0" borderId="54">
      <alignment horizontal="right"/>
    </xf>
    <xf numFmtId="165" fontId="79" fillId="0" borderId="0"/>
    <xf numFmtId="271" fontId="136" fillId="0" borderId="0">
      <alignment horizontal="right"/>
    </xf>
    <xf numFmtId="268" fontId="136" fillId="0" borderId="0"/>
    <xf numFmtId="1" fontId="136" fillId="0" borderId="0">
      <alignment horizontal="right"/>
    </xf>
    <xf numFmtId="164" fontId="136" fillId="0" borderId="0">
      <alignment horizontal="right"/>
    </xf>
    <xf numFmtId="2" fontId="136" fillId="0" borderId="0">
      <alignment horizontal="right"/>
    </xf>
    <xf numFmtId="272" fontId="136" fillId="0" borderId="0">
      <alignment horizontal="right"/>
    </xf>
    <xf numFmtId="165" fontId="91" fillId="0" borderId="0">
      <alignment horizontal="centerContinuous" wrapText="1"/>
    </xf>
    <xf numFmtId="273" fontId="220" fillId="0" borderId="0">
      <alignment horizontal="left"/>
    </xf>
    <xf numFmtId="165" fontId="221" fillId="0" borderId="0">
      <alignment horizontal="left"/>
    </xf>
    <xf numFmtId="165" fontId="136" fillId="0" borderId="0">
      <alignment horizontal="center"/>
    </xf>
    <xf numFmtId="165" fontId="136" fillId="0" borderId="52">
      <alignment horizontal="center"/>
    </xf>
    <xf numFmtId="0" fontId="222" fillId="0" borderId="7">
      <alignment horizontal="center"/>
    </xf>
    <xf numFmtId="0" fontId="222" fillId="0" borderId="7">
      <alignment horizontal="center"/>
    </xf>
    <xf numFmtId="0" fontId="222" fillId="0" borderId="7">
      <alignment horizontal="center"/>
    </xf>
    <xf numFmtId="3" fontId="135" fillId="0" borderId="0" applyFont="0" applyFill="0" applyBorder="0" applyAlignment="0" applyProtection="0"/>
    <xf numFmtId="3" fontId="135" fillId="0" borderId="0" applyFont="0" applyFill="0" applyBorder="0" applyAlignment="0" applyProtection="0"/>
    <xf numFmtId="3" fontId="135" fillId="0" borderId="0" applyFont="0" applyFill="0" applyBorder="0" applyAlignment="0" applyProtection="0"/>
    <xf numFmtId="0" fontId="135" fillId="99" borderId="0" applyNumberFormat="0" applyFont="0" applyBorder="0" applyAlignment="0" applyProtection="0"/>
    <xf numFmtId="0" fontId="135" fillId="99" borderId="0" applyNumberFormat="0" applyFont="0" applyBorder="0" applyAlignment="0" applyProtection="0"/>
    <xf numFmtId="0" fontId="135" fillId="99" borderId="0" applyNumberFormat="0" applyFont="0" applyBorder="0" applyAlignment="0" applyProtection="0"/>
    <xf numFmtId="165" fontId="55" fillId="0" borderId="0"/>
    <xf numFmtId="0" fontId="55" fillId="0" borderId="0"/>
    <xf numFmtId="264" fontId="32" fillId="0" borderId="0">
      <protection locked="0"/>
    </xf>
    <xf numFmtId="264" fontId="32" fillId="0" borderId="0">
      <protection locked="0"/>
    </xf>
    <xf numFmtId="274" fontId="32" fillId="0" borderId="0">
      <protection locked="0"/>
    </xf>
    <xf numFmtId="274" fontId="32" fillId="0" borderId="0">
      <protection locked="0"/>
    </xf>
    <xf numFmtId="165" fontId="223" fillId="0" borderId="26" applyNumberFormat="0" applyFill="0" applyBorder="0" applyAlignment="0" applyProtection="0">
      <protection hidden="1"/>
    </xf>
    <xf numFmtId="165" fontId="223" fillId="0" borderId="26" applyNumberFormat="0" applyFill="0" applyBorder="0" applyAlignment="0" applyProtection="0">
      <protection hidden="1"/>
    </xf>
    <xf numFmtId="164" fontId="224" fillId="0" borderId="0"/>
    <xf numFmtId="0" fontId="225" fillId="0" borderId="0"/>
    <xf numFmtId="0" fontId="225" fillId="0" borderId="0"/>
    <xf numFmtId="2" fontId="2" fillId="0" borderId="0" applyFont="0" applyFill="0" applyBorder="0" applyProtection="0">
      <alignment horizontal="right"/>
    </xf>
    <xf numFmtId="38" fontId="224"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166" fontId="79" fillId="0" borderId="0"/>
    <xf numFmtId="49" fontId="3" fillId="0" borderId="0">
      <alignment horizontal="left" wrapText="1"/>
    </xf>
    <xf numFmtId="49" fontId="109" fillId="0" borderId="0">
      <alignment horizontal="left" vertical="center" wrapText="1"/>
    </xf>
    <xf numFmtId="49" fontId="31" fillId="0" borderId="0">
      <alignment horizontal="left" vertical="center" wrapText="1"/>
    </xf>
    <xf numFmtId="49" fontId="109" fillId="0" borderId="0">
      <alignment horizontal="left" vertical="center" wrapText="1"/>
    </xf>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100" borderId="0" applyNumberFormat="0" applyBorder="0">
      <alignment horizontal="left"/>
      <protection locked="0"/>
    </xf>
    <xf numFmtId="0" fontId="227" fillId="100" borderId="0" applyNumberFormat="0" applyBorder="0">
      <alignment horizontal="left"/>
      <protection locked="0"/>
    </xf>
    <xf numFmtId="0" fontId="227" fillId="100" borderId="0" applyNumberFormat="0" applyBorder="0">
      <alignment horizontal="left"/>
      <protection locked="0"/>
    </xf>
    <xf numFmtId="0" fontId="2" fillId="101" borderId="0" applyNumberFormat="0" applyFont="0" applyBorder="0" applyAlignment="0">
      <protection locked="0"/>
    </xf>
    <xf numFmtId="0" fontId="2" fillId="101" borderId="0" applyNumberFormat="0" applyFont="0" applyBorder="0" applyAlignment="0">
      <protection locked="0"/>
    </xf>
    <xf numFmtId="0" fontId="2" fillId="101" borderId="0" applyNumberFormat="0" applyFont="0" applyBorder="0" applyAlignment="0">
      <protection locked="0"/>
    </xf>
    <xf numFmtId="0" fontId="228" fillId="55" borderId="21" applyNumberFormat="0" applyAlignment="0" applyProtection="0"/>
    <xf numFmtId="4" fontId="229" fillId="102" borderId="55" applyNumberFormat="0" applyProtection="0">
      <alignment vertical="center"/>
    </xf>
    <xf numFmtId="4" fontId="230" fillId="102" borderId="55" applyNumberFormat="0" applyProtection="0">
      <alignment vertical="center"/>
    </xf>
    <xf numFmtId="4" fontId="3" fillId="0" borderId="0" applyNumberFormat="0" applyProtection="0">
      <alignment horizontal="left" vertical="center" indent="1"/>
    </xf>
    <xf numFmtId="165" fontId="231" fillId="45" borderId="56" applyNumberFormat="0" applyProtection="0">
      <alignment horizontal="left" vertical="top" indent="1"/>
    </xf>
    <xf numFmtId="165" fontId="231" fillId="45" borderId="56" applyNumberFormat="0" applyProtection="0">
      <alignment horizontal="left" vertical="top" indent="1"/>
    </xf>
    <xf numFmtId="165" fontId="231" fillId="45" borderId="56" applyNumberFormat="0" applyProtection="0">
      <alignment horizontal="left" vertical="top" indent="1"/>
    </xf>
    <xf numFmtId="165" fontId="231" fillId="45" borderId="56" applyNumberFormat="0" applyProtection="0">
      <alignment horizontal="left" vertical="top" indent="1"/>
    </xf>
    <xf numFmtId="4" fontId="232" fillId="103" borderId="55" applyNumberFormat="0" applyProtection="0">
      <alignment horizontal="left" vertical="center" indent="1"/>
    </xf>
    <xf numFmtId="4" fontId="233" fillId="104" borderId="55" applyNumberFormat="0" applyProtection="0">
      <alignment vertical="center"/>
    </xf>
    <xf numFmtId="4" fontId="115" fillId="38" borderId="56" applyNumberFormat="0" applyProtection="0">
      <alignment horizontal="right" vertical="center"/>
    </xf>
    <xf numFmtId="4" fontId="115" fillId="38" borderId="56" applyNumberFormat="0" applyProtection="0">
      <alignment horizontal="right" vertical="center"/>
    </xf>
    <xf numFmtId="4" fontId="115" fillId="38" borderId="56" applyNumberFormat="0" applyProtection="0">
      <alignment horizontal="right" vertical="center"/>
    </xf>
    <xf numFmtId="4" fontId="115" fillId="38" borderId="56" applyNumberFormat="0" applyProtection="0">
      <alignment horizontal="right" vertical="center"/>
    </xf>
    <xf numFmtId="4" fontId="115" fillId="56" borderId="56" applyNumberFormat="0" applyProtection="0">
      <alignment horizontal="right" vertical="center"/>
    </xf>
    <xf numFmtId="4" fontId="115" fillId="56" borderId="56" applyNumberFormat="0" applyProtection="0">
      <alignment horizontal="right" vertical="center"/>
    </xf>
    <xf numFmtId="4" fontId="115" fillId="56" borderId="56" applyNumberFormat="0" applyProtection="0">
      <alignment horizontal="right" vertical="center"/>
    </xf>
    <xf numFmtId="4" fontId="115" fillId="56" borderId="56" applyNumberFormat="0" applyProtection="0">
      <alignment horizontal="right" vertical="center"/>
    </xf>
    <xf numFmtId="4" fontId="115" fillId="41" borderId="56" applyNumberFormat="0" applyProtection="0">
      <alignment horizontal="right" vertical="center"/>
    </xf>
    <xf numFmtId="4" fontId="115" fillId="41" borderId="56" applyNumberFormat="0" applyProtection="0">
      <alignment horizontal="right" vertical="center"/>
    </xf>
    <xf numFmtId="4" fontId="115" fillId="41" borderId="56" applyNumberFormat="0" applyProtection="0">
      <alignment horizontal="right" vertical="center"/>
    </xf>
    <xf numFmtId="4" fontId="115" fillId="41" borderId="56" applyNumberFormat="0" applyProtection="0">
      <alignment horizontal="right" vertical="center"/>
    </xf>
    <xf numFmtId="4" fontId="116" fillId="88" borderId="55" applyNumberFormat="0" applyProtection="0">
      <alignment vertical="center"/>
    </xf>
    <xf numFmtId="4" fontId="116" fillId="88" borderId="55" applyNumberFormat="0" applyProtection="0">
      <alignment vertical="center"/>
    </xf>
    <xf numFmtId="4" fontId="115" fillId="67" borderId="56" applyNumberFormat="0" applyProtection="0">
      <alignment horizontal="right" vertical="center"/>
    </xf>
    <xf numFmtId="4" fontId="115" fillId="67" borderId="56" applyNumberFormat="0" applyProtection="0">
      <alignment horizontal="right" vertical="center"/>
    </xf>
    <xf numFmtId="4" fontId="115" fillId="67" borderId="56" applyNumberFormat="0" applyProtection="0">
      <alignment horizontal="right" vertical="center"/>
    </xf>
    <xf numFmtId="4" fontId="115" fillId="67" borderId="56" applyNumberFormat="0" applyProtection="0">
      <alignment horizontal="right" vertical="center"/>
    </xf>
    <xf numFmtId="4" fontId="115" fillId="74" borderId="56" applyNumberFormat="0" applyProtection="0">
      <alignment horizontal="right" vertical="center"/>
    </xf>
    <xf numFmtId="4" fontId="115" fillId="74" borderId="56" applyNumberFormat="0" applyProtection="0">
      <alignment horizontal="right" vertical="center"/>
    </xf>
    <xf numFmtId="4" fontId="115" fillId="74" borderId="56" applyNumberFormat="0" applyProtection="0">
      <alignment horizontal="right" vertical="center"/>
    </xf>
    <xf numFmtId="4" fontId="115" fillId="74" borderId="56" applyNumberFormat="0" applyProtection="0">
      <alignment horizontal="right" vertical="center"/>
    </xf>
    <xf numFmtId="4" fontId="115" fillId="44" borderId="56" applyNumberFormat="0" applyProtection="0">
      <alignment horizontal="right" vertical="center"/>
    </xf>
    <xf numFmtId="4" fontId="115" fillId="44" borderId="56" applyNumberFormat="0" applyProtection="0">
      <alignment horizontal="right" vertical="center"/>
    </xf>
    <xf numFmtId="4" fontId="115" fillId="44" borderId="56" applyNumberFormat="0" applyProtection="0">
      <alignment horizontal="right" vertical="center"/>
    </xf>
    <xf numFmtId="4" fontId="115" fillId="44" borderId="56" applyNumberFormat="0" applyProtection="0">
      <alignment horizontal="right" vertical="center"/>
    </xf>
    <xf numFmtId="4" fontId="233" fillId="105" borderId="55" applyNumberFormat="0" applyProtection="0">
      <alignment vertical="center"/>
    </xf>
    <xf numFmtId="4" fontId="115" fillId="42" borderId="56" applyNumberFormat="0" applyProtection="0">
      <alignment horizontal="right" vertical="center"/>
    </xf>
    <xf numFmtId="4" fontId="115" fillId="42" borderId="56" applyNumberFormat="0" applyProtection="0">
      <alignment horizontal="right" vertical="center"/>
    </xf>
    <xf numFmtId="4" fontId="115" fillId="42" borderId="56" applyNumberFormat="0" applyProtection="0">
      <alignment horizontal="right" vertical="center"/>
    </xf>
    <xf numFmtId="4" fontId="115" fillId="42" borderId="56" applyNumberFormat="0" applyProtection="0">
      <alignment horizontal="right" vertical="center"/>
    </xf>
    <xf numFmtId="4" fontId="115" fillId="106" borderId="56" applyNumberFormat="0" applyProtection="0">
      <alignment horizontal="right" vertical="center"/>
    </xf>
    <xf numFmtId="4" fontId="115" fillId="106" borderId="56" applyNumberFormat="0" applyProtection="0">
      <alignment horizontal="right" vertical="center"/>
    </xf>
    <xf numFmtId="4" fontId="115" fillId="106" borderId="56" applyNumberFormat="0" applyProtection="0">
      <alignment horizontal="right" vertical="center"/>
    </xf>
    <xf numFmtId="4" fontId="115" fillId="106" borderId="56" applyNumberFormat="0" applyProtection="0">
      <alignment horizontal="right" vertical="center"/>
    </xf>
    <xf numFmtId="4" fontId="115" fillId="66" borderId="56" applyNumberFormat="0" applyProtection="0">
      <alignment horizontal="right" vertical="center"/>
    </xf>
    <xf numFmtId="4" fontId="115" fillId="66" borderId="56" applyNumberFormat="0" applyProtection="0">
      <alignment horizontal="right" vertical="center"/>
    </xf>
    <xf numFmtId="4" fontId="115" fillId="66" borderId="56" applyNumberFormat="0" applyProtection="0">
      <alignment horizontal="right" vertical="center"/>
    </xf>
    <xf numFmtId="4" fontId="115" fillId="66" borderId="56" applyNumberFormat="0" applyProtection="0">
      <alignment horizontal="right" vertical="center"/>
    </xf>
    <xf numFmtId="4" fontId="234" fillId="104" borderId="55" applyNumberFormat="0" applyProtection="0">
      <alignment vertical="center"/>
    </xf>
    <xf numFmtId="4" fontId="235" fillId="107" borderId="55" applyNumberFormat="0" applyProtection="0">
      <alignment horizontal="left" vertical="center" indent="1"/>
    </xf>
    <xf numFmtId="4" fontId="235" fillId="108" borderId="55" applyNumberFormat="0" applyProtection="0">
      <alignment horizontal="left" vertical="center" indent="1"/>
    </xf>
    <xf numFmtId="4" fontId="236" fillId="103" borderId="55" applyNumberFormat="0" applyProtection="0">
      <alignment horizontal="left" vertical="center" indent="1"/>
    </xf>
    <xf numFmtId="4" fontId="237" fillId="109" borderId="55" applyNumberFormat="0" applyProtection="0">
      <alignment vertical="center"/>
    </xf>
    <xf numFmtId="4" fontId="238" fillId="48" borderId="55" applyNumberFormat="0" applyProtection="0">
      <alignment horizontal="left" vertical="center" indent="1"/>
    </xf>
    <xf numFmtId="4" fontId="239" fillId="108" borderId="55" applyNumberFormat="0" applyProtection="0">
      <alignment horizontal="left" vertical="center" indent="1"/>
    </xf>
    <xf numFmtId="4" fontId="240" fillId="103" borderId="55" applyNumberFormat="0" applyProtection="0">
      <alignment horizontal="left" vertical="center" indent="1"/>
    </xf>
    <xf numFmtId="165" fontId="2" fillId="43" borderId="56" applyNumberFormat="0" applyProtection="0">
      <alignment horizontal="left" vertical="center" indent="1"/>
    </xf>
    <xf numFmtId="165" fontId="2" fillId="43" borderId="56" applyNumberFormat="0" applyProtection="0">
      <alignment horizontal="left" vertical="center" indent="1"/>
    </xf>
    <xf numFmtId="165" fontId="2" fillId="43" borderId="56" applyNumberFormat="0" applyProtection="0">
      <alignment horizontal="left" vertical="center" indent="1"/>
    </xf>
    <xf numFmtId="165" fontId="2" fillId="43" borderId="56" applyNumberFormat="0" applyProtection="0">
      <alignment horizontal="left" vertical="center" indent="1"/>
    </xf>
    <xf numFmtId="165" fontId="2" fillId="43" borderId="56" applyNumberFormat="0" applyProtection="0">
      <alignment horizontal="left" vertical="top" indent="1"/>
    </xf>
    <xf numFmtId="165" fontId="2" fillId="43" borderId="56" applyNumberFormat="0" applyProtection="0">
      <alignment horizontal="left" vertical="top" indent="1"/>
    </xf>
    <xf numFmtId="165" fontId="2" fillId="43" borderId="56" applyNumberFormat="0" applyProtection="0">
      <alignment horizontal="left" vertical="top" indent="1"/>
    </xf>
    <xf numFmtId="165" fontId="2" fillId="43" borderId="56" applyNumberFormat="0" applyProtection="0">
      <alignment horizontal="left" vertical="top" indent="1"/>
    </xf>
    <xf numFmtId="165" fontId="2" fillId="110" borderId="56" applyNumberFormat="0" applyProtection="0">
      <alignment horizontal="left" vertical="center" indent="1"/>
    </xf>
    <xf numFmtId="165" fontId="2" fillId="110" borderId="56" applyNumberFormat="0" applyProtection="0">
      <alignment horizontal="left" vertical="center" indent="1"/>
    </xf>
    <xf numFmtId="165" fontId="2" fillId="110" borderId="56" applyNumberFormat="0" applyProtection="0">
      <alignment horizontal="left" vertical="center" indent="1"/>
    </xf>
    <xf numFmtId="165" fontId="2" fillId="110" borderId="56" applyNumberFormat="0" applyProtection="0">
      <alignment horizontal="left" vertical="center" indent="1"/>
    </xf>
    <xf numFmtId="165" fontId="2" fillId="110" borderId="56" applyNumberFormat="0" applyProtection="0">
      <alignment horizontal="left" vertical="top" indent="1"/>
    </xf>
    <xf numFmtId="165" fontId="2" fillId="110" borderId="56" applyNumberFormat="0" applyProtection="0">
      <alignment horizontal="left" vertical="top" indent="1"/>
    </xf>
    <xf numFmtId="165" fontId="2" fillId="110" borderId="56" applyNumberFormat="0" applyProtection="0">
      <alignment horizontal="left" vertical="top" indent="1"/>
    </xf>
    <xf numFmtId="165" fontId="2" fillId="110" borderId="56" applyNumberFormat="0" applyProtection="0">
      <alignment horizontal="left" vertical="top" indent="1"/>
    </xf>
    <xf numFmtId="165" fontId="2" fillId="61" borderId="56" applyNumberFormat="0" applyProtection="0">
      <alignment horizontal="left" vertical="center" indent="1"/>
    </xf>
    <xf numFmtId="165" fontId="2" fillId="61" borderId="56" applyNumberFormat="0" applyProtection="0">
      <alignment horizontal="left" vertical="center" indent="1"/>
    </xf>
    <xf numFmtId="165" fontId="2" fillId="61" borderId="56" applyNumberFormat="0" applyProtection="0">
      <alignment horizontal="left" vertical="center" indent="1"/>
    </xf>
    <xf numFmtId="165" fontId="2" fillId="61" borderId="56" applyNumberFormat="0" applyProtection="0">
      <alignment horizontal="left" vertical="center" indent="1"/>
    </xf>
    <xf numFmtId="165" fontId="2" fillId="61" borderId="56" applyNumberFormat="0" applyProtection="0">
      <alignment horizontal="left" vertical="top" indent="1"/>
    </xf>
    <xf numFmtId="165" fontId="2" fillId="61" borderId="56" applyNumberFormat="0" applyProtection="0">
      <alignment horizontal="left" vertical="top" indent="1"/>
    </xf>
    <xf numFmtId="165" fontId="2" fillId="61" borderId="56" applyNumberFormat="0" applyProtection="0">
      <alignment horizontal="left" vertical="top" indent="1"/>
    </xf>
    <xf numFmtId="165" fontId="2" fillId="61" borderId="56" applyNumberFormat="0" applyProtection="0">
      <alignment horizontal="left" vertical="top" indent="1"/>
    </xf>
    <xf numFmtId="165" fontId="2" fillId="111" borderId="56" applyNumberFormat="0" applyProtection="0">
      <alignment horizontal="left" vertical="center" indent="1"/>
    </xf>
    <xf numFmtId="165" fontId="2" fillId="111" borderId="56" applyNumberFormat="0" applyProtection="0">
      <alignment horizontal="left" vertical="center" indent="1"/>
    </xf>
    <xf numFmtId="165" fontId="2" fillId="111" borderId="56" applyNumberFormat="0" applyProtection="0">
      <alignment horizontal="left" vertical="center" indent="1"/>
    </xf>
    <xf numFmtId="165" fontId="2" fillId="111" borderId="56" applyNumberFormat="0" applyProtection="0">
      <alignment horizontal="left" vertical="center" indent="1"/>
    </xf>
    <xf numFmtId="165" fontId="2" fillId="111" borderId="56" applyNumberFormat="0" applyProtection="0">
      <alignment horizontal="left" vertical="top" indent="1"/>
    </xf>
    <xf numFmtId="165" fontId="2" fillId="111" borderId="56" applyNumberFormat="0" applyProtection="0">
      <alignment horizontal="left" vertical="top" indent="1"/>
    </xf>
    <xf numFmtId="165" fontId="2" fillId="111" borderId="56" applyNumberFormat="0" applyProtection="0">
      <alignment horizontal="left" vertical="top" indent="1"/>
    </xf>
    <xf numFmtId="165" fontId="2" fillId="111" borderId="56" applyNumberFormat="0" applyProtection="0">
      <alignment horizontal="left" vertical="top" indent="1"/>
    </xf>
    <xf numFmtId="165" fontId="2" fillId="47" borderId="33" applyNumberFormat="0">
      <protection locked="0"/>
    </xf>
    <xf numFmtId="165" fontId="2" fillId="47" borderId="33" applyNumberFormat="0">
      <protection locked="0"/>
    </xf>
    <xf numFmtId="4" fontId="241" fillId="48" borderId="55" applyNumberFormat="0" applyProtection="0">
      <alignment vertical="center"/>
    </xf>
    <xf numFmtId="4" fontId="242" fillId="48" borderId="55" applyNumberFormat="0" applyProtection="0">
      <alignment vertical="center"/>
    </xf>
    <xf numFmtId="4" fontId="235" fillId="108" borderId="55" applyNumberFormat="0" applyProtection="0">
      <alignment horizontal="left" vertical="center" indent="1"/>
    </xf>
    <xf numFmtId="165" fontId="115" fillId="39" borderId="56" applyNumberFormat="0" applyProtection="0">
      <alignment horizontal="left" vertical="top" indent="1"/>
    </xf>
    <xf numFmtId="165" fontId="115" fillId="39" borderId="56" applyNumberFormat="0" applyProtection="0">
      <alignment horizontal="left" vertical="top" indent="1"/>
    </xf>
    <xf numFmtId="165" fontId="115" fillId="39" borderId="56" applyNumberFormat="0" applyProtection="0">
      <alignment horizontal="left" vertical="top" indent="1"/>
    </xf>
    <xf numFmtId="165" fontId="115" fillId="39" borderId="56" applyNumberFormat="0" applyProtection="0">
      <alignment horizontal="left" vertical="top" indent="1"/>
    </xf>
    <xf numFmtId="4" fontId="243" fillId="48" borderId="55" applyNumberFormat="0" applyProtection="0">
      <alignment vertical="center"/>
    </xf>
    <xf numFmtId="4" fontId="244" fillId="48" borderId="55" applyNumberFormat="0" applyProtection="0">
      <alignment vertical="center"/>
    </xf>
    <xf numFmtId="4" fontId="52" fillId="0" borderId="0" applyNumberFormat="0" applyProtection="0">
      <alignment horizontal="left" vertical="center" indent="1"/>
    </xf>
    <xf numFmtId="165" fontId="115" fillId="110" borderId="56" applyNumberFormat="0" applyProtection="0">
      <alignment horizontal="left" vertical="top" indent="1"/>
    </xf>
    <xf numFmtId="165" fontId="115" fillId="110" borderId="56" applyNumberFormat="0" applyProtection="0">
      <alignment horizontal="left" vertical="top" indent="1"/>
    </xf>
    <xf numFmtId="165" fontId="115" fillId="110" borderId="56" applyNumberFormat="0" applyProtection="0">
      <alignment horizontal="left" vertical="top" indent="1"/>
    </xf>
    <xf numFmtId="165" fontId="115" fillId="110" borderId="56" applyNumberFormat="0" applyProtection="0">
      <alignment horizontal="left" vertical="top" indent="1"/>
    </xf>
    <xf numFmtId="4" fontId="245" fillId="48" borderId="55" applyNumberFormat="0" applyProtection="0">
      <alignment vertical="center"/>
    </xf>
    <xf numFmtId="4" fontId="246" fillId="48" borderId="55" applyNumberFormat="0" applyProtection="0">
      <alignment vertical="center"/>
    </xf>
    <xf numFmtId="4" fontId="235" fillId="97" borderId="55" applyNumberFormat="0" applyProtection="0">
      <alignment horizontal="left" vertical="center" indent="1"/>
    </xf>
    <xf numFmtId="4" fontId="247" fillId="109" borderId="55" applyNumberFormat="0" applyProtection="0">
      <alignment horizontal="left" indent="1"/>
    </xf>
    <xf numFmtId="4" fontId="248" fillId="48" borderId="55" applyNumberFormat="0" applyProtection="0">
      <alignment vertical="center"/>
    </xf>
    <xf numFmtId="0" fontId="249" fillId="51" borderId="0" applyNumberFormat="0" applyBorder="0" applyProtection="0"/>
    <xf numFmtId="0" fontId="250" fillId="0" borderId="57"/>
    <xf numFmtId="0" fontId="250" fillId="0" borderId="57"/>
    <xf numFmtId="0" fontId="250" fillId="0" borderId="57"/>
    <xf numFmtId="0" fontId="54" fillId="0" borderId="40">
      <alignment horizontal="center" vertical="center"/>
    </xf>
    <xf numFmtId="0" fontId="54" fillId="0" borderId="40">
      <alignment horizontal="center" vertical="center"/>
    </xf>
    <xf numFmtId="0" fontId="54" fillId="0" borderId="40">
      <alignment horizontal="center" vertical="center"/>
    </xf>
    <xf numFmtId="0" fontId="54" fillId="0" borderId="40">
      <alignment horizontal="center" vertical="center"/>
    </xf>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275" fontId="135" fillId="0" borderId="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0" applyFont="0" applyFill="0" applyBorder="0" applyAlignment="0" applyProtection="0"/>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275" fontId="135" fillId="0" borderId="58"/>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38" fontId="135" fillId="0" borderId="5"/>
    <xf numFmtId="276"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8"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8"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277" fontId="2" fillId="0" borderId="0">
      <protection locked="0"/>
    </xf>
    <xf numFmtId="41" fontId="2" fillId="0" borderId="0" applyFont="0" applyFill="0" applyBorder="0" applyAlignment="0" applyProtection="0"/>
    <xf numFmtId="40" fontId="135" fillId="0" borderId="0" applyFont="0" applyFill="0" applyBorder="0" applyAlignment="0" applyProtection="0"/>
    <xf numFmtId="43" fontId="2" fillId="0" borderId="0" applyFont="0" applyFill="0" applyBorder="0" applyAlignment="0" applyProtection="0"/>
    <xf numFmtId="279" fontId="135"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165" fontId="251" fillId="0" borderId="0" applyNumberFormat="0" applyFill="0" applyBorder="0" applyAlignment="0" applyProtection="0"/>
    <xf numFmtId="166" fontId="54" fillId="0" borderId="0" applyNumberFormat="0" applyBorder="0" applyAlignment="0"/>
    <xf numFmtId="166" fontId="54" fillId="0" borderId="0" applyNumberFormat="0" applyBorder="0" applyAlignment="0"/>
    <xf numFmtId="0" fontId="252" fillId="87" borderId="59" applyNumberFormat="0" applyProtection="0"/>
    <xf numFmtId="165" fontId="55" fillId="0" borderId="0"/>
    <xf numFmtId="0" fontId="52" fillId="0" borderId="0">
      <alignment vertical="top"/>
    </xf>
    <xf numFmtId="0" fontId="2" fillId="0" borderId="0"/>
    <xf numFmtId="165" fontId="217" fillId="0" borderId="46">
      <alignment horizontal="left"/>
    </xf>
    <xf numFmtId="49" fontId="3" fillId="0" borderId="60">
      <alignment horizontal="left" wrapText="1"/>
    </xf>
    <xf numFmtId="49" fontId="3" fillId="0" borderId="60">
      <alignment horizontal="left" wrapText="1"/>
    </xf>
    <xf numFmtId="49" fontId="109" fillId="0" borderId="7">
      <alignment horizontal="left" wrapText="1"/>
    </xf>
    <xf numFmtId="49" fontId="3" fillId="0" borderId="7">
      <alignment horizontal="left" wrapText="1"/>
    </xf>
    <xf numFmtId="49" fontId="3" fillId="0" borderId="7">
      <alignment horizontal="left" wrapText="1"/>
    </xf>
    <xf numFmtId="49" fontId="31" fillId="0" borderId="7">
      <alignment horizontal="left" wrapText="1"/>
    </xf>
    <xf numFmtId="49" fontId="31" fillId="0" borderId="7">
      <alignment horizontal="left" wrapText="1"/>
    </xf>
    <xf numFmtId="49" fontId="109" fillId="0" borderId="7">
      <alignment horizontal="left" wrapText="1"/>
    </xf>
    <xf numFmtId="165" fontId="253" fillId="0" borderId="0"/>
    <xf numFmtId="0" fontId="254" fillId="0" borderId="0"/>
    <xf numFmtId="165" fontId="31" fillId="0" borderId="0"/>
    <xf numFmtId="0" fontId="115" fillId="0" borderId="0">
      <alignment vertical="top"/>
    </xf>
    <xf numFmtId="0" fontId="115"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112" borderId="33" applyNumberFormat="0" applyProtection="0">
      <alignment horizontal="center" vertical="top" wrapText="1"/>
    </xf>
    <xf numFmtId="0" fontId="127" fillId="112" borderId="33" applyNumberFormat="0" applyProtection="0">
      <alignment horizontal="center" vertical="top" wrapText="1"/>
    </xf>
    <xf numFmtId="0" fontId="127" fillId="112" borderId="33" applyNumberFormat="0" applyProtection="0">
      <alignment horizontal="center" vertical="top" wrapText="1"/>
    </xf>
    <xf numFmtId="0" fontId="127" fillId="1" borderId="26" applyNumberFormat="0" applyProtection="0">
      <alignment vertical="top" wrapText="1"/>
    </xf>
    <xf numFmtId="0" fontId="127" fillId="1" borderId="26" applyNumberFormat="0" applyProtection="0">
      <alignment vertical="top" wrapText="1"/>
    </xf>
    <xf numFmtId="0" fontId="127" fillId="1" borderId="26" applyNumberFormat="0" applyProtection="0">
      <alignment vertical="top" wrapText="1"/>
    </xf>
    <xf numFmtId="201" fontId="3" fillId="0" borderId="61" applyFill="0" applyProtection="0">
      <alignment horizontal="right" vertical="top"/>
    </xf>
    <xf numFmtId="201" fontId="3" fillId="0" borderId="61" applyFill="0" applyProtection="0">
      <alignment horizontal="right" vertical="top"/>
    </xf>
    <xf numFmtId="201" fontId="3" fillId="0" borderId="61" applyFill="0" applyProtection="0">
      <alignment horizontal="right" vertical="top"/>
    </xf>
    <xf numFmtId="201" fontId="127" fillId="0" borderId="33" applyFill="0" applyProtection="0">
      <alignment horizontal="right" vertical="top"/>
    </xf>
    <xf numFmtId="201" fontId="127" fillId="0" borderId="33" applyFill="0" applyProtection="0">
      <alignment horizontal="right" vertical="top"/>
    </xf>
    <xf numFmtId="201" fontId="127" fillId="0" borderId="33" applyFill="0" applyProtection="0">
      <alignment horizontal="right" vertical="top"/>
    </xf>
    <xf numFmtId="14" fontId="2" fillId="0" borderId="0" applyFont="0" applyFill="0" applyBorder="0" applyAlignment="0" applyProtection="0"/>
    <xf numFmtId="14" fontId="2" fillId="0" borderId="0" applyFont="0" applyFill="0" applyBorder="0" applyAlignment="0" applyProtection="0"/>
    <xf numFmtId="14" fontId="2" fillId="0" borderId="0" applyFont="0" applyFill="0" applyBorder="0" applyAlignment="0" applyProtection="0"/>
    <xf numFmtId="0" fontId="7" fillId="0" borderId="0" applyNumberFormat="0" applyFill="0" applyBorder="0">
      <alignment horizontal="center" wrapText="1"/>
    </xf>
    <xf numFmtId="0" fontId="137" fillId="0" borderId="0"/>
    <xf numFmtId="49" fontId="255" fillId="0" borderId="0">
      <alignment horizontal="center" vertical="center" wrapText="1"/>
    </xf>
    <xf numFmtId="49" fontId="255" fillId="0" borderId="0">
      <alignment horizontal="center" vertical="top" wrapText="1"/>
    </xf>
    <xf numFmtId="0" fontId="127" fillId="0" borderId="62"/>
    <xf numFmtId="169" fontId="256" fillId="0" borderId="0" applyProtection="0"/>
    <xf numFmtId="0" fontId="257" fillId="0" borderId="63" applyNumberFormat="0" applyFill="0" applyAlignment="0" applyProtection="0"/>
    <xf numFmtId="3" fontId="258" fillId="0" borderId="0"/>
    <xf numFmtId="0" fontId="259" fillId="0" borderId="0" applyBorder="0" applyProtection="0">
      <alignment vertical="center"/>
    </xf>
    <xf numFmtId="0" fontId="259" fillId="0" borderId="40" applyBorder="0" applyProtection="0">
      <alignment horizontal="right" vertical="center"/>
    </xf>
    <xf numFmtId="0" fontId="260" fillId="113" borderId="0" applyBorder="0" applyProtection="0">
      <alignment horizontal="centerContinuous" vertical="center"/>
    </xf>
    <xf numFmtId="0" fontId="260" fillId="114" borderId="40" applyBorder="0" applyProtection="0">
      <alignment horizontal="centerContinuous" vertical="center"/>
    </xf>
    <xf numFmtId="0" fontId="261" fillId="0" borderId="0" applyFill="0" applyBorder="0" applyProtection="0">
      <alignment horizontal="left"/>
    </xf>
    <xf numFmtId="0" fontId="262" fillId="0" borderId="44" applyFill="0" applyBorder="0" applyProtection="0">
      <alignment horizontal="left" vertical="top"/>
    </xf>
    <xf numFmtId="0" fontId="263" fillId="0" borderId="0" applyNumberFormat="0" applyFill="0" applyBorder="0" applyAlignment="0" applyProtection="0"/>
    <xf numFmtId="0" fontId="264" fillId="0" borderId="0" applyNumberFormat="0" applyFill="0" applyBorder="0" applyAlignment="0" applyProtection="0"/>
    <xf numFmtId="0" fontId="265" fillId="0" borderId="0"/>
    <xf numFmtId="165" fontId="2" fillId="0" borderId="0" applyNumberFormat="0"/>
    <xf numFmtId="0" fontId="2" fillId="0" borderId="0" applyNumberFormat="0"/>
    <xf numFmtId="37" fontId="127" fillId="0" borderId="0">
      <alignment wrapText="1"/>
    </xf>
    <xf numFmtId="37" fontId="127" fillId="0" borderId="0">
      <alignment wrapText="1"/>
    </xf>
    <xf numFmtId="37" fontId="127" fillId="0" borderId="0">
      <alignment wrapText="1"/>
    </xf>
    <xf numFmtId="49" fontId="115" fillId="0" borderId="0" applyFill="0" applyBorder="0" applyAlignment="0"/>
    <xf numFmtId="280" fontId="87" fillId="0" borderId="0" applyFill="0" applyBorder="0" applyAlignment="0"/>
    <xf numFmtId="204" fontId="2" fillId="0" borderId="0" applyFill="0" applyBorder="0" applyAlignment="0"/>
    <xf numFmtId="204" fontId="2" fillId="0" borderId="0" applyFill="0" applyBorder="0" applyAlignment="0"/>
    <xf numFmtId="165" fontId="2" fillId="0" borderId="0" applyNumberFormat="0"/>
    <xf numFmtId="0" fontId="266" fillId="0" borderId="0" applyNumberFormat="0" applyBorder="0" applyProtection="0"/>
    <xf numFmtId="0" fontId="267" fillId="0" borderId="0" applyNumberFormat="0" applyFill="0" applyBorder="0" applyAlignment="0" applyProtection="0"/>
    <xf numFmtId="0" fontId="268" fillId="0" borderId="0" applyNumberFormat="0" applyFill="0" applyBorder="0" applyAlignment="0" applyProtection="0"/>
    <xf numFmtId="281" fontId="30" fillId="0" borderId="0" applyFont="0" applyFill="0" applyBorder="0" applyAlignment="0" applyProtection="0"/>
    <xf numFmtId="0" fontId="2" fillId="0" borderId="0"/>
    <xf numFmtId="0" fontId="2" fillId="0" borderId="0"/>
    <xf numFmtId="21" fontId="54" fillId="0" borderId="0" applyFont="0" applyFill="0" applyBorder="0" applyProtection="0">
      <alignment horizontal="left"/>
    </xf>
    <xf numFmtId="0" fontId="7" fillId="0" borderId="0" applyNumberFormat="0" applyFill="0" applyBorder="0" applyProtection="0"/>
    <xf numFmtId="0" fontId="54" fillId="0" borderId="0">
      <alignment vertical="top"/>
    </xf>
    <xf numFmtId="0" fontId="219" fillId="0" borderId="0"/>
    <xf numFmtId="0" fontId="219" fillId="0" borderId="0"/>
    <xf numFmtId="0" fontId="7" fillId="0" borderId="7">
      <alignment horizontal="left" vertical="center" wrapText="1"/>
    </xf>
    <xf numFmtId="0" fontId="269" fillId="0" borderId="7">
      <alignment horizontal="left" vertical="center" wrapText="1"/>
    </xf>
    <xf numFmtId="0" fontId="269" fillId="0" borderId="7">
      <alignment horizontal="left" vertical="center" wrapText="1"/>
    </xf>
    <xf numFmtId="0" fontId="270" fillId="0" borderId="7">
      <alignment horizontal="left" vertical="center" wrapText="1"/>
    </xf>
    <xf numFmtId="0" fontId="270" fillId="0" borderId="7">
      <alignment horizontal="left" vertical="center" wrapText="1"/>
    </xf>
    <xf numFmtId="0" fontId="269" fillId="0" borderId="7">
      <alignment horizontal="left" vertical="center" wrapText="1"/>
    </xf>
    <xf numFmtId="0" fontId="269" fillId="0" borderId="7">
      <alignment horizontal="left" vertical="center" wrapText="1"/>
    </xf>
    <xf numFmtId="0" fontId="7" fillId="0" borderId="7">
      <alignment horizontal="left" vertical="center" wrapText="1"/>
    </xf>
    <xf numFmtId="0" fontId="271" fillId="0" borderId="0"/>
    <xf numFmtId="0" fontId="272" fillId="0" borderId="0" applyNumberFormat="0" applyBorder="0" applyProtection="0"/>
    <xf numFmtId="0" fontId="273" fillId="0" borderId="64" applyNumberFormat="0" applyProtection="0"/>
    <xf numFmtId="0" fontId="274" fillId="0" borderId="65" applyNumberFormat="0" applyProtection="0"/>
    <xf numFmtId="0" fontId="275" fillId="0" borderId="66" applyNumberFormat="0" applyProtection="0"/>
    <xf numFmtId="0" fontId="275" fillId="0" borderId="0" applyNumberFormat="0" applyBorder="0" applyProtection="0"/>
    <xf numFmtId="166" fontId="276" fillId="0" borderId="67"/>
    <xf numFmtId="0" fontId="277" fillId="0" borderId="0" applyNumberFormat="0" applyFill="0" applyBorder="0" applyAlignment="0" applyProtection="0"/>
    <xf numFmtId="0" fontId="278" fillId="0" borderId="50" applyNumberFormat="0" applyFill="0" applyAlignment="0" applyProtection="0"/>
    <xf numFmtId="0" fontId="217" fillId="0" borderId="0">
      <alignment vertical="center"/>
    </xf>
    <xf numFmtId="0" fontId="279" fillId="0" borderId="50" applyNumberFormat="0" applyFill="0" applyAlignment="0" applyProtection="0"/>
    <xf numFmtId="0" fontId="279" fillId="0" borderId="50" applyNumberFormat="0" applyFill="0" applyAlignment="0" applyProtection="0"/>
    <xf numFmtId="0" fontId="279" fillId="0" borderId="50" applyNumberFormat="0" applyFill="0" applyAlignment="0" applyProtection="0"/>
    <xf numFmtId="0" fontId="217" fillId="0" borderId="0">
      <alignment vertical="center"/>
    </xf>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8"/>
    <xf numFmtId="0" fontId="280" fillId="0" borderId="17" applyNumberFormat="0" applyFill="0" applyAlignment="0" applyProtection="0"/>
    <xf numFmtId="166" fontId="276" fillId="0" borderId="67"/>
    <xf numFmtId="166" fontId="276" fillId="0" borderId="67"/>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132" fillId="0" borderId="51" applyNumberFormat="0" applyFill="0" applyAlignment="0" applyProtection="0"/>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0" fontId="217" fillId="0" borderId="0">
      <alignment vertical="center"/>
    </xf>
    <xf numFmtId="0" fontId="217" fillId="0" borderId="0">
      <alignment vertical="center"/>
    </xf>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0" fontId="217" fillId="0" borderId="0">
      <alignment vertical="center"/>
    </xf>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0" fontId="217" fillId="0" borderId="0">
      <alignment vertical="center"/>
    </xf>
    <xf numFmtId="166" fontId="276" fillId="0" borderId="67"/>
    <xf numFmtId="2"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28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2"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28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7" fontId="131" fillId="0" borderId="0">
      <protection locked="0"/>
    </xf>
    <xf numFmtId="165" fontId="224" fillId="55" borderId="26"/>
    <xf numFmtId="165" fontId="224" fillId="55" borderId="26"/>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70" applyNumberFormat="0" applyFont="0" applyFill="0" applyAlignment="0" applyProtection="0"/>
    <xf numFmtId="0" fontId="32" fillId="0" borderId="71">
      <protection locked="0"/>
    </xf>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0" fontId="2" fillId="0" borderId="69" applyNumberFormat="0" applyFont="0" applyBorder="0" applyAlignment="0" applyProtection="0"/>
    <xf numFmtId="198" fontId="282" fillId="0" borderId="0" applyFont="0" applyFill="0" applyBorder="0" applyAlignment="0" applyProtection="0"/>
    <xf numFmtId="282" fontId="2" fillId="0" borderId="0" applyFont="0" applyFill="0" applyBorder="0" applyAlignment="0" applyProtection="0"/>
    <xf numFmtId="282" fontId="2" fillId="0" borderId="0" applyFont="0" applyFill="0" applyBorder="0" applyAlignment="0" applyProtection="0"/>
    <xf numFmtId="0" fontId="283" fillId="0" borderId="0" applyNumberFormat="0" applyFill="0" applyBorder="0" applyAlignment="0" applyProtection="0"/>
    <xf numFmtId="165" fontId="30" fillId="0" borderId="0"/>
    <xf numFmtId="165" fontId="2" fillId="0" borderId="0">
      <alignment horizontal="center"/>
    </xf>
    <xf numFmtId="283" fontId="2" fillId="0" borderId="0">
      <alignment horizontal="center"/>
    </xf>
    <xf numFmtId="284" fontId="7" fillId="0" borderId="0"/>
    <xf numFmtId="165" fontId="2" fillId="0" borderId="72"/>
    <xf numFmtId="0" fontId="2" fillId="39" borderId="19" applyNumberFormat="0" applyFont="0" applyAlignment="0" applyProtection="0"/>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64" fontId="32" fillId="0" borderId="0">
      <protection locked="0"/>
    </xf>
    <xf numFmtId="274" fontId="3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74" fontId="3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6"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285" fontId="2" fillId="0" borderId="0">
      <protection locked="0"/>
    </xf>
    <xf numFmtId="165" fontId="135" fillId="0" borderId="0"/>
    <xf numFmtId="287" fontId="282" fillId="0" borderId="0" applyFont="0" applyFill="0" applyBorder="0" applyAlignment="0" applyProtection="0"/>
    <xf numFmtId="288" fontId="2" fillId="0" borderId="0" applyFont="0" applyFill="0" applyBorder="0" applyAlignment="0" applyProtection="0"/>
    <xf numFmtId="289" fontId="2" fillId="0" borderId="0" applyFont="0" applyFill="0" applyBorder="0" applyAlignment="0" applyProtection="0"/>
    <xf numFmtId="289" fontId="2" fillId="0" borderId="0" applyFont="0" applyFill="0" applyBorder="0" applyAlignment="0" applyProtection="0"/>
    <xf numFmtId="290" fontId="2" fillId="0" borderId="0" applyFont="0" applyFill="0" applyBorder="0" applyAlignment="0" applyProtection="0"/>
    <xf numFmtId="0" fontId="284" fillId="115" borderId="73" applyNumberFormat="0" applyProtection="0"/>
    <xf numFmtId="0" fontId="31" fillId="0" borderId="0"/>
    <xf numFmtId="0" fontId="2" fillId="0" borderId="0"/>
    <xf numFmtId="0" fontId="31" fillId="0" borderId="0"/>
    <xf numFmtId="0" fontId="2" fillId="0" borderId="0"/>
    <xf numFmtId="0" fontId="31" fillId="0" borderId="0"/>
    <xf numFmtId="38" fontId="135" fillId="0" borderId="0" applyFont="0" applyFill="0" applyBorder="0" applyAlignment="0" applyProtection="0"/>
    <xf numFmtId="40" fontId="135"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135" fillId="0" borderId="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4"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135" fillId="0" borderId="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291" fontId="2" fillId="0" borderId="0" applyFont="0" applyFill="0" applyBorder="0" applyAlignment="0" applyProtection="0"/>
    <xf numFmtId="292" fontId="87" fillId="0" borderId="0" applyFont="0" applyFill="0" applyBorder="0" applyAlignment="0" applyProtection="0"/>
    <xf numFmtId="293" fontId="2" fillId="0" borderId="0" applyFont="0" applyFill="0" applyBorder="0" applyAlignment="0" applyProtection="0"/>
    <xf numFmtId="217" fontId="2" fillId="0" borderId="0" applyFont="0" applyFill="0" applyBorder="0" applyAlignment="0" applyProtection="0"/>
    <xf numFmtId="294" fontId="87" fillId="0" borderId="0" applyFont="0" applyFill="0" applyBorder="0" applyAlignment="0" applyProtection="0"/>
    <xf numFmtId="0" fontId="1" fillId="0" borderId="0" applyNumberFormat="0" applyFill="0" applyBorder="0" applyAlignment="0" applyProtection="0"/>
    <xf numFmtId="165" fontId="285" fillId="0" borderId="0" applyNumberFormat="0" applyFont="0" applyFill="0" applyBorder="0" applyAlignment="0" applyProtection="0">
      <alignment vertical="top"/>
    </xf>
    <xf numFmtId="0" fontId="285" fillId="0" borderId="0" applyNumberFormat="0" applyFont="0" applyFill="0" applyBorder="0" applyAlignment="0" applyProtection="0">
      <alignment vertical="top"/>
    </xf>
    <xf numFmtId="165" fontId="286" fillId="0" borderId="0" applyNumberFormat="0" applyFont="0" applyFill="0" applyBorder="0" applyAlignment="0" applyProtection="0">
      <alignment vertical="top"/>
    </xf>
    <xf numFmtId="0" fontId="286" fillId="0" borderId="0" applyNumberFormat="0" applyFont="0" applyFill="0" applyBorder="0" applyAlignment="0" applyProtection="0">
      <alignment vertical="top"/>
    </xf>
    <xf numFmtId="165" fontId="286" fillId="0" borderId="0" applyNumberFormat="0" applyFont="0" applyFill="0" applyBorder="0" applyAlignment="0" applyProtection="0">
      <alignment vertical="top"/>
    </xf>
    <xf numFmtId="0" fontId="286" fillId="0" borderId="0" applyNumberFormat="0" applyFont="0" applyFill="0" applyBorder="0" applyAlignment="0" applyProtection="0">
      <alignment vertical="top"/>
    </xf>
    <xf numFmtId="165" fontId="285" fillId="0" borderId="0" applyNumberFormat="0" applyFont="0" applyFill="0" applyBorder="0" applyAlignment="0" applyProtection="0"/>
    <xf numFmtId="0" fontId="285" fillId="0" borderId="0" applyNumberFormat="0" applyFont="0" applyFill="0" applyBorder="0" applyAlignment="0" applyProtection="0"/>
    <xf numFmtId="165" fontId="285" fillId="0" borderId="0" applyNumberFormat="0" applyFont="0" applyFill="0" applyBorder="0" applyAlignment="0" applyProtection="0">
      <alignment horizontal="left" vertical="top"/>
    </xf>
    <xf numFmtId="0" fontId="285" fillId="0" borderId="0" applyNumberFormat="0" applyFont="0" applyFill="0" applyBorder="0" applyAlignment="0" applyProtection="0">
      <alignment horizontal="left" vertical="top"/>
    </xf>
    <xf numFmtId="165" fontId="285" fillId="0" borderId="0" applyNumberFormat="0" applyFont="0" applyFill="0" applyBorder="0" applyAlignment="0" applyProtection="0">
      <alignment horizontal="left" vertical="top"/>
    </xf>
    <xf numFmtId="0" fontId="285" fillId="0" borderId="0" applyNumberFormat="0" applyFont="0" applyFill="0" applyBorder="0" applyAlignment="0" applyProtection="0">
      <alignment horizontal="left" vertical="top"/>
    </xf>
    <xf numFmtId="165" fontId="285" fillId="0" borderId="0" applyNumberFormat="0" applyFont="0" applyFill="0" applyBorder="0" applyAlignment="0" applyProtection="0">
      <alignment horizontal="left" vertical="top"/>
    </xf>
    <xf numFmtId="0" fontId="285" fillId="0" borderId="0" applyNumberFormat="0" applyFont="0" applyFill="0" applyBorder="0" applyAlignment="0" applyProtection="0">
      <alignment horizontal="left" vertical="top"/>
    </xf>
    <xf numFmtId="165" fontId="287" fillId="0" borderId="0" applyNumberFormat="0" applyFont="0" applyFill="0" applyBorder="0" applyAlignment="0" applyProtection="0">
      <alignment horizontal="center"/>
    </xf>
    <xf numFmtId="0" fontId="287" fillId="0" borderId="0" applyNumberFormat="0" applyFont="0" applyFill="0" applyBorder="0" applyAlignment="0" applyProtection="0">
      <alignment horizontal="center"/>
    </xf>
    <xf numFmtId="165" fontId="287" fillId="0" borderId="0" applyNumberFormat="0" applyFont="0" applyFill="0" applyBorder="0" applyAlignment="0" applyProtection="0">
      <alignment horizontal="center"/>
    </xf>
    <xf numFmtId="0" fontId="287" fillId="0" borderId="0" applyNumberFormat="0" applyFont="0" applyFill="0" applyBorder="0" applyAlignment="0" applyProtection="0">
      <alignment horizontal="center"/>
    </xf>
    <xf numFmtId="165" fontId="54" fillId="0" borderId="0"/>
    <xf numFmtId="0" fontId="288" fillId="0" borderId="0" applyNumberFormat="0" applyFont="0" applyFill="0" applyBorder="0" applyAlignment="0" applyProtection="0"/>
    <xf numFmtId="165" fontId="289" fillId="0" borderId="0">
      <alignment horizontal="left" wrapText="1"/>
    </xf>
    <xf numFmtId="0" fontId="289" fillId="0" borderId="0">
      <alignment horizontal="left" wrapText="1"/>
    </xf>
    <xf numFmtId="165" fontId="290" fillId="0" borderId="40" applyNumberFormat="0" applyFont="0" applyFill="0" applyBorder="0" applyAlignment="0" applyProtection="0">
      <alignment horizontal="center" wrapText="1"/>
    </xf>
    <xf numFmtId="165" fontId="290" fillId="0" borderId="40" applyNumberFormat="0" applyFont="0" applyFill="0" applyBorder="0" applyAlignment="0" applyProtection="0">
      <alignment horizontal="center" wrapText="1"/>
    </xf>
    <xf numFmtId="165" fontId="290" fillId="0" borderId="40" applyNumberFormat="0" applyFont="0" applyFill="0" applyBorder="0" applyAlignment="0" applyProtection="0">
      <alignment horizontal="center" wrapText="1"/>
    </xf>
    <xf numFmtId="0" fontId="290" fillId="0" borderId="40" applyNumberFormat="0" applyFont="0" applyFill="0" applyBorder="0" applyAlignment="0" applyProtection="0">
      <alignment horizontal="center" wrapText="1"/>
    </xf>
    <xf numFmtId="295" fontId="55" fillId="0" borderId="0" applyNumberFormat="0" applyFont="0" applyFill="0" applyBorder="0" applyAlignment="0" applyProtection="0">
      <alignment horizontal="right"/>
    </xf>
    <xf numFmtId="165" fontId="290" fillId="0" borderId="0" applyNumberFormat="0" applyFont="0" applyFill="0" applyBorder="0" applyAlignment="0" applyProtection="0">
      <alignment horizontal="left" indent="1"/>
    </xf>
    <xf numFmtId="0" fontId="290" fillId="0" borderId="0" applyNumberFormat="0" applyFont="0" applyFill="0" applyBorder="0" applyAlignment="0" applyProtection="0">
      <alignment horizontal="left" indent="1"/>
    </xf>
    <xf numFmtId="296" fontId="290" fillId="0" borderId="0" applyNumberFormat="0" applyFont="0" applyFill="0" applyBorder="0" applyAlignment="0" applyProtection="0"/>
    <xf numFmtId="165" fontId="54" fillId="0" borderId="40" applyNumberFormat="0" applyFont="0" applyFill="0" applyAlignment="0" applyProtection="0">
      <alignment horizontal="center"/>
    </xf>
    <xf numFmtId="165" fontId="54" fillId="0" borderId="40" applyNumberFormat="0" applyFont="0" applyFill="0" applyAlignment="0" applyProtection="0">
      <alignment horizontal="center"/>
    </xf>
    <xf numFmtId="165" fontId="54" fillId="0" borderId="40" applyNumberFormat="0" applyFont="0" applyFill="0" applyAlignment="0" applyProtection="0">
      <alignment horizontal="center"/>
    </xf>
    <xf numFmtId="0" fontId="288" fillId="0" borderId="7" applyNumberFormat="0" applyFont="0" applyFill="0" applyBorder="0" applyAlignment="0" applyProtection="0"/>
    <xf numFmtId="165" fontId="54" fillId="0" borderId="0" applyNumberFormat="0" applyFont="0" applyFill="0" applyBorder="0" applyAlignment="0" applyProtection="0">
      <alignment horizontal="left" wrapText="1" indent="1"/>
    </xf>
    <xf numFmtId="0" fontId="54" fillId="0" borderId="0" applyNumberFormat="0" applyFont="0" applyFill="0" applyBorder="0" applyAlignment="0" applyProtection="0">
      <alignment horizontal="left" wrapText="1" indent="1"/>
    </xf>
    <xf numFmtId="165" fontId="290" fillId="0" borderId="0" applyNumberFormat="0" applyFont="0" applyFill="0" applyBorder="0" applyAlignment="0" applyProtection="0">
      <alignment horizontal="left" indent="1"/>
    </xf>
    <xf numFmtId="0" fontId="290" fillId="0" borderId="0" applyNumberFormat="0" applyFont="0" applyFill="0" applyBorder="0" applyAlignment="0" applyProtection="0">
      <alignment horizontal="left" indent="1"/>
    </xf>
    <xf numFmtId="165" fontId="54" fillId="0" borderId="0" applyNumberFormat="0" applyFont="0" applyFill="0" applyBorder="0" applyAlignment="0" applyProtection="0">
      <alignment horizontal="left" wrapText="1" indent="2"/>
    </xf>
    <xf numFmtId="0" fontId="54" fillId="0" borderId="0" applyNumberFormat="0" applyFont="0" applyFill="0" applyBorder="0" applyAlignment="0" applyProtection="0">
      <alignment horizontal="left" wrapText="1" indent="2"/>
    </xf>
    <xf numFmtId="297" fontId="54" fillId="0" borderId="0">
      <alignment horizontal="right"/>
    </xf>
    <xf numFmtId="297" fontId="54" fillId="0" borderId="0">
      <alignment horizontal="right"/>
    </xf>
    <xf numFmtId="297" fontId="54" fillId="0" borderId="0">
      <alignment horizontal="right"/>
    </xf>
    <xf numFmtId="1" fontId="87" fillId="0" borderId="0">
      <alignment vertical="top" wrapText="1"/>
    </xf>
    <xf numFmtId="0" fontId="2" fillId="116" borderId="0" applyNumberFormat="0" applyFont="0" applyBorder="0" applyAlignment="0" applyProtection="0"/>
    <xf numFmtId="0" fontId="2" fillId="66" borderId="0" applyNumberFormat="0" applyFont="0" applyBorder="0" applyAlignment="0" applyProtection="0"/>
    <xf numFmtId="0" fontId="2" fillId="74" borderId="0" applyNumberFormat="0" applyFont="0" applyBorder="0" applyAlignment="0" applyProtection="0"/>
    <xf numFmtId="0" fontId="2" fillId="41" borderId="0" applyNumberFormat="0" applyFont="0" applyBorder="0" applyAlignment="0" applyProtection="0"/>
    <xf numFmtId="0" fontId="2" fillId="117" borderId="0" applyNumberFormat="0" applyFont="0" applyBorder="0" applyAlignment="0" applyProtection="0"/>
    <xf numFmtId="0" fontId="30" fillId="0" borderId="0"/>
    <xf numFmtId="0" fontId="164" fillId="0" borderId="0" applyProtection="0"/>
    <xf numFmtId="165" fontId="291" fillId="0" borderId="0" applyNumberFormat="0" applyFill="0" applyBorder="0" applyAlignment="0" applyProtection="0"/>
    <xf numFmtId="165" fontId="292" fillId="0" borderId="0" applyNumberFormat="0" applyFill="0" applyBorder="0" applyAlignment="0" applyProtection="0"/>
    <xf numFmtId="164" fontId="10" fillId="0" borderId="0">
      <alignment horizontal="right"/>
    </xf>
    <xf numFmtId="0" fontId="293" fillId="38" borderId="0" applyNumberFormat="0" applyBorder="0" applyAlignment="0" applyProtection="0"/>
    <xf numFmtId="10" fontId="30" fillId="0" borderId="0"/>
    <xf numFmtId="165" fontId="294" fillId="45" borderId="22" applyNumberFormat="0" applyAlignment="0" applyProtection="0"/>
    <xf numFmtId="165" fontId="294" fillId="45" borderId="22" applyNumberFormat="0" applyAlignment="0" applyProtection="0"/>
    <xf numFmtId="165" fontId="294" fillId="45" borderId="22" applyNumberFormat="0" applyAlignment="0" applyProtection="0"/>
    <xf numFmtId="165" fontId="294" fillId="45" borderId="22" applyNumberFormat="0" applyAlignment="0" applyProtection="0"/>
    <xf numFmtId="165" fontId="295" fillId="37" borderId="15" applyNumberFormat="0" applyAlignment="0" applyProtection="0"/>
    <xf numFmtId="165" fontId="68" fillId="118" borderId="0" applyNumberFormat="0" applyBorder="0" applyAlignment="0" applyProtection="0"/>
    <xf numFmtId="165" fontId="68" fillId="44" borderId="0" applyNumberFormat="0" applyBorder="0" applyAlignment="0" applyProtection="0"/>
    <xf numFmtId="165" fontId="68" fillId="67" borderId="0" applyNumberFormat="0" applyBorder="0" applyAlignment="0" applyProtection="0"/>
    <xf numFmtId="165" fontId="68" fillId="43" borderId="0" applyNumberFormat="0" applyBorder="0" applyAlignment="0" applyProtection="0"/>
    <xf numFmtId="165" fontId="68" fillId="40" borderId="0" applyNumberFormat="0" applyBorder="0" applyAlignment="0" applyProtection="0"/>
    <xf numFmtId="165" fontId="68" fillId="41" borderId="0" applyNumberFormat="0" applyBorder="0" applyAlignment="0" applyProtection="0"/>
    <xf numFmtId="165" fontId="296" fillId="47" borderId="21" applyNumberFormat="0" applyAlignment="0" applyProtection="0"/>
    <xf numFmtId="165" fontId="296" fillId="47" borderId="21" applyNumberFormat="0" applyAlignment="0" applyProtection="0"/>
    <xf numFmtId="165" fontId="296" fillId="47" borderId="21" applyNumberFormat="0" applyAlignment="0" applyProtection="0"/>
    <xf numFmtId="165" fontId="296" fillId="47" borderId="21" applyNumberFormat="0" applyAlignment="0" applyProtection="0"/>
    <xf numFmtId="165" fontId="297" fillId="0" borderId="0" applyNumberFormat="0" applyFill="0" applyBorder="0" applyAlignment="0" applyProtection="0"/>
    <xf numFmtId="165" fontId="298" fillId="0" borderId="74" applyNumberFormat="0" applyFill="0" applyAlignment="0" applyProtection="0"/>
    <xf numFmtId="165" fontId="299" fillId="0" borderId="75" applyNumberFormat="0" applyFill="0" applyAlignment="0" applyProtection="0"/>
    <xf numFmtId="165" fontId="300" fillId="0" borderId="76" applyNumberFormat="0" applyFill="0" applyAlignment="0" applyProtection="0"/>
    <xf numFmtId="165" fontId="300" fillId="0" borderId="0" applyNumberFormat="0" applyFill="0" applyBorder="0" applyAlignment="0" applyProtection="0"/>
    <xf numFmtId="165" fontId="301" fillId="59" borderId="0" applyNumberFormat="0" applyBorder="0" applyAlignment="0" applyProtection="0"/>
    <xf numFmtId="165" fontId="302" fillId="57" borderId="0" applyNumberFormat="0" applyBorder="0" applyAlignment="0" applyProtection="0"/>
    <xf numFmtId="298" fontId="303" fillId="0" borderId="0" applyFont="0" applyFill="0" applyBorder="0" applyAlignment="0" applyProtection="0"/>
    <xf numFmtId="299" fontId="303" fillId="0" borderId="0" applyFont="0" applyFill="0" applyBorder="0" applyAlignment="0" applyProtection="0"/>
    <xf numFmtId="165" fontId="304" fillId="45" borderId="0" applyNumberFormat="0" applyBorder="0" applyAlignment="0" applyProtection="0"/>
    <xf numFmtId="165" fontId="305" fillId="0" borderId="0" applyNumberFormat="0" applyFill="0" applyBorder="0" applyAlignment="0" applyProtection="0"/>
    <xf numFmtId="165" fontId="306" fillId="39" borderId="19" applyNumberFormat="0" applyFont="0" applyAlignment="0" applyProtection="0"/>
    <xf numFmtId="165" fontId="306" fillId="39" borderId="19" applyNumberFormat="0" applyFont="0" applyAlignment="0" applyProtection="0"/>
    <xf numFmtId="165" fontId="306" fillId="39" borderId="19" applyNumberFormat="0" applyFont="0" applyAlignment="0" applyProtection="0"/>
    <xf numFmtId="165" fontId="306" fillId="39" borderId="19" applyNumberFormat="0" applyFont="0" applyAlignment="0" applyProtection="0"/>
    <xf numFmtId="165" fontId="305" fillId="0" borderId="77" applyNumberFormat="0" applyFill="0" applyAlignment="0" applyProtection="0"/>
    <xf numFmtId="165" fontId="307" fillId="0" borderId="78" applyNumberFormat="0" applyFill="0" applyAlignment="0" applyProtection="0"/>
    <xf numFmtId="165" fontId="307" fillId="0" borderId="78" applyNumberFormat="0" applyFill="0" applyAlignment="0" applyProtection="0"/>
    <xf numFmtId="165" fontId="307" fillId="0" borderId="78" applyNumberFormat="0" applyFill="0" applyAlignment="0" applyProtection="0"/>
    <xf numFmtId="165" fontId="307" fillId="0" borderId="78" applyNumberFormat="0" applyFill="0" applyAlignment="0" applyProtection="0"/>
    <xf numFmtId="165" fontId="308" fillId="0" borderId="0" applyNumberFormat="0" applyFill="0" applyBorder="0" applyAlignment="0" applyProtection="0"/>
    <xf numFmtId="165" fontId="309" fillId="47" borderId="22" applyNumberFormat="0" applyAlignment="0" applyProtection="0"/>
    <xf numFmtId="165" fontId="309" fillId="47" borderId="22" applyNumberFormat="0" applyAlignment="0" applyProtection="0"/>
    <xf numFmtId="165" fontId="309" fillId="47" borderId="22" applyNumberFormat="0" applyAlignment="0" applyProtection="0"/>
    <xf numFmtId="165" fontId="309" fillId="47" borderId="22" applyNumberFormat="0" applyAlignment="0" applyProtection="0"/>
    <xf numFmtId="0" fontId="69" fillId="118" borderId="0" applyNumberFormat="0" applyBorder="0" applyAlignment="0" applyProtection="0"/>
    <xf numFmtId="0" fontId="69" fillId="86" borderId="0" applyNumberFormat="0" applyBorder="0" applyAlignment="0" applyProtection="0"/>
    <xf numFmtId="0" fontId="69" fillId="44" borderId="0" applyNumberFormat="0" applyBorder="0" applyAlignment="0" applyProtection="0"/>
    <xf numFmtId="0" fontId="69" fillId="41" borderId="0" applyNumberFormat="0" applyBorder="0" applyAlignment="0" applyProtection="0"/>
    <xf numFmtId="0" fontId="69" fillId="67"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73"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44" borderId="0" applyNumberFormat="0" applyBorder="0" applyAlignment="0" applyProtection="0"/>
    <xf numFmtId="0" fontId="310" fillId="60" borderId="22" applyNumberFormat="0" applyAlignment="0" applyProtection="0"/>
    <xf numFmtId="0" fontId="311" fillId="60" borderId="22" applyNumberFormat="0" applyAlignment="0" applyProtection="0"/>
    <xf numFmtId="0" fontId="311" fillId="60" borderId="22" applyNumberFormat="0" applyAlignment="0" applyProtection="0"/>
    <xf numFmtId="0" fontId="311" fillId="60" borderId="22" applyNumberFormat="0" applyAlignment="0" applyProtection="0"/>
    <xf numFmtId="0" fontId="311" fillId="45" borderId="22" applyNumberFormat="0" applyAlignment="0" applyProtection="0"/>
    <xf numFmtId="0" fontId="311" fillId="45" borderId="22" applyNumberFormat="0" applyAlignment="0" applyProtection="0"/>
    <xf numFmtId="0" fontId="312" fillId="47" borderId="21" applyNumberFormat="0" applyAlignment="0" applyProtection="0"/>
    <xf numFmtId="0" fontId="312" fillId="55" borderId="21" applyNumberFormat="0" applyAlignment="0" applyProtection="0"/>
    <xf numFmtId="0" fontId="312" fillId="55" borderId="21" applyNumberFormat="0" applyAlignment="0" applyProtection="0"/>
    <xf numFmtId="0" fontId="312" fillId="55" borderId="21" applyNumberFormat="0" applyAlignment="0" applyProtection="0"/>
    <xf numFmtId="0" fontId="312" fillId="47" borderId="21" applyNumberFormat="0" applyAlignment="0" applyProtection="0"/>
    <xf numFmtId="0" fontId="312" fillId="47" borderId="21" applyNumberFormat="0" applyAlignment="0" applyProtection="0"/>
    <xf numFmtId="0" fontId="313" fillId="47" borderId="22" applyNumberFormat="0" applyAlignment="0" applyProtection="0"/>
    <xf numFmtId="0" fontId="314" fillId="55" borderId="22" applyNumberFormat="0" applyAlignment="0" applyProtection="0"/>
    <xf numFmtId="0" fontId="314" fillId="55" borderId="22" applyNumberFormat="0" applyAlignment="0" applyProtection="0"/>
    <xf numFmtId="0" fontId="314" fillId="55" borderId="22" applyNumberFormat="0" applyAlignment="0" applyProtection="0"/>
    <xf numFmtId="0" fontId="313" fillId="47" borderId="22" applyNumberFormat="0" applyAlignment="0" applyProtection="0"/>
    <xf numFmtId="0" fontId="313" fillId="47" borderId="22" applyNumberFormat="0" applyAlignment="0" applyProtection="0"/>
    <xf numFmtId="165" fontId="315" fillId="0" borderId="0" applyProtection="0"/>
    <xf numFmtId="0" fontId="315" fillId="0" borderId="0" applyProtection="0"/>
    <xf numFmtId="0" fontId="315" fillId="0" borderId="0" applyProtection="0"/>
    <xf numFmtId="165" fontId="315" fillId="0" borderId="0" applyProtection="0"/>
    <xf numFmtId="275" fontId="54" fillId="0" borderId="0" applyFont="0" applyFill="0" applyBorder="0" applyAlignment="0" applyProtection="0"/>
    <xf numFmtId="300" fontId="54" fillId="0" borderId="0" applyFont="0" applyFill="0" applyBorder="0" applyAlignment="0" applyProtection="0"/>
    <xf numFmtId="0" fontId="316" fillId="0" borderId="74" applyNumberFormat="0" applyFill="0" applyAlignment="0" applyProtection="0"/>
    <xf numFmtId="0" fontId="317" fillId="0" borderId="50" applyNumberFormat="0" applyFill="0" applyAlignment="0" applyProtection="0"/>
    <xf numFmtId="0" fontId="318" fillId="0" borderId="75" applyNumberFormat="0" applyFill="0" applyAlignment="0" applyProtection="0"/>
    <xf numFmtId="0" fontId="319" fillId="0" borderId="17" applyNumberFormat="0" applyFill="0" applyAlignment="0" applyProtection="0"/>
    <xf numFmtId="0" fontId="320" fillId="0" borderId="76" applyNumberFormat="0" applyFill="0" applyAlignment="0" applyProtection="0"/>
    <xf numFmtId="0" fontId="321" fillId="0" borderId="51" applyNumberFormat="0" applyFill="0" applyAlignment="0" applyProtection="0"/>
    <xf numFmtId="0" fontId="320" fillId="0" borderId="0" applyNumberFormat="0" applyFill="0" applyBorder="0" applyAlignment="0" applyProtection="0"/>
    <xf numFmtId="0" fontId="321" fillId="0" borderId="0" applyNumberFormat="0" applyFill="0" applyBorder="0" applyAlignment="0" applyProtection="0"/>
    <xf numFmtId="165" fontId="322" fillId="0" borderId="0" applyProtection="0"/>
    <xf numFmtId="0" fontId="322" fillId="0" borderId="0" applyProtection="0"/>
    <xf numFmtId="165" fontId="323" fillId="0" borderId="0" applyProtection="0"/>
    <xf numFmtId="0" fontId="323" fillId="0" borderId="0" applyProtection="0"/>
    <xf numFmtId="0" fontId="324" fillId="0" borderId="78" applyNumberFormat="0" applyFill="0" applyAlignment="0" applyProtection="0"/>
    <xf numFmtId="0" fontId="324" fillId="0" borderId="63" applyNumberFormat="0" applyFill="0" applyAlignment="0" applyProtection="0"/>
    <xf numFmtId="0" fontId="324" fillId="0" borderId="63" applyNumberFormat="0" applyFill="0" applyAlignment="0" applyProtection="0"/>
    <xf numFmtId="0" fontId="324" fillId="0" borderId="78" applyNumberFormat="0" applyFill="0" applyAlignment="0" applyProtection="0"/>
    <xf numFmtId="165" fontId="315" fillId="0" borderId="71" applyProtection="0"/>
    <xf numFmtId="0" fontId="315" fillId="0" borderId="71" applyProtection="0"/>
    <xf numFmtId="0" fontId="315" fillId="0" borderId="71" applyProtection="0"/>
    <xf numFmtId="0" fontId="315" fillId="0" borderId="71" applyProtection="0"/>
    <xf numFmtId="0" fontId="315" fillId="0" borderId="71" applyProtection="0"/>
    <xf numFmtId="0" fontId="315" fillId="0" borderId="71" applyProtection="0"/>
    <xf numFmtId="165" fontId="315" fillId="0" borderId="71" applyProtection="0"/>
    <xf numFmtId="0" fontId="325" fillId="37" borderId="15" applyNumberFormat="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8" fillId="45" borderId="0" applyNumberFormat="0" applyBorder="0" applyAlignment="0" applyProtection="0"/>
    <xf numFmtId="0" fontId="329" fillId="45" borderId="0" applyNumberFormat="0" applyBorder="0" applyAlignment="0" applyProtection="0"/>
    <xf numFmtId="0" fontId="54" fillId="0" borderId="0"/>
    <xf numFmtId="0" fontId="330" fillId="0" borderId="0" applyNumberFormat="0" applyFill="0" applyBorder="0" applyAlignment="0" applyProtection="0">
      <alignment vertical="top"/>
      <protection locked="0"/>
    </xf>
    <xf numFmtId="0" fontId="331" fillId="59" borderId="0" applyNumberFormat="0" applyBorder="0" applyAlignment="0" applyProtection="0"/>
    <xf numFmtId="0" fontId="331" fillId="38" borderId="0" applyNumberFormat="0" applyBorder="0" applyAlignment="0" applyProtection="0"/>
    <xf numFmtId="0" fontId="332" fillId="0" borderId="0" applyNumberFormat="0" applyFill="0" applyBorder="0" applyAlignment="0" applyProtection="0"/>
    <xf numFmtId="0" fontId="333" fillId="39" borderId="19" applyNumberFormat="0" applyFont="0" applyAlignment="0" applyProtection="0"/>
    <xf numFmtId="0" fontId="333" fillId="39" borderId="19" applyNumberFormat="0" applyFont="0" applyAlignment="0" applyProtection="0"/>
    <xf numFmtId="0" fontId="333" fillId="39" borderId="19" applyNumberFormat="0" applyFont="0" applyAlignment="0" applyProtection="0"/>
    <xf numFmtId="0" fontId="333" fillId="39" borderId="19" applyNumberFormat="0" applyFont="0" applyAlignment="0" applyProtection="0"/>
    <xf numFmtId="0" fontId="334" fillId="39" borderId="19" applyNumberFormat="0" applyFont="0" applyAlignment="0" applyProtection="0"/>
    <xf numFmtId="0" fontId="334" fillId="39" borderId="19" applyNumberFormat="0" applyFont="0" applyAlignment="0" applyProtection="0"/>
    <xf numFmtId="0" fontId="334" fillId="39" borderId="19" applyNumberFormat="0" applyFont="0" applyAlignment="0" applyProtection="0"/>
    <xf numFmtId="0" fontId="333" fillId="39" borderId="19" applyNumberFormat="0" applyFont="0" applyAlignment="0" applyProtection="0"/>
    <xf numFmtId="0" fontId="333" fillId="39" borderId="19" applyNumberFormat="0" applyFont="0" applyAlignment="0" applyProtection="0"/>
    <xf numFmtId="10" fontId="315" fillId="0" borderId="0" applyProtection="0"/>
    <xf numFmtId="0" fontId="335" fillId="0" borderId="77" applyNumberFormat="0" applyFill="0" applyAlignment="0" applyProtection="0"/>
    <xf numFmtId="0" fontId="336" fillId="0" borderId="20" applyNumberFormat="0" applyFill="0" applyAlignment="0" applyProtection="0"/>
    <xf numFmtId="165" fontId="315" fillId="0" borderId="0"/>
    <xf numFmtId="0" fontId="315" fillId="0" borderId="0"/>
    <xf numFmtId="0" fontId="335" fillId="0" borderId="0" applyNumberFormat="0" applyFill="0" applyBorder="0" applyAlignment="0" applyProtection="0"/>
    <xf numFmtId="165" fontId="315" fillId="0" borderId="0"/>
    <xf numFmtId="301" fontId="161" fillId="0" borderId="0" applyFont="0" applyFill="0" applyBorder="0" applyAlignment="0" applyProtection="0"/>
    <xf numFmtId="302" fontId="161" fillId="0" borderId="0" applyFon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2" fontId="315" fillId="0" borderId="0" applyProtection="0"/>
    <xf numFmtId="2" fontId="315" fillId="0" borderId="0" applyProtection="0"/>
    <xf numFmtId="2" fontId="315" fillId="0" borderId="0" applyProtection="0"/>
    <xf numFmtId="303" fontId="54" fillId="0" borderId="0" applyFont="0" applyFill="0" applyBorder="0" applyAlignment="0" applyProtection="0"/>
    <xf numFmtId="302" fontId="333" fillId="0" borderId="0" applyFont="0" applyFill="0" applyBorder="0" applyAlignment="0" applyProtection="0"/>
    <xf numFmtId="0" fontId="338" fillId="57" borderId="0" applyNumberFormat="0" applyBorder="0" applyAlignment="0" applyProtection="0"/>
    <xf numFmtId="0" fontId="338" fillId="46" borderId="0" applyNumberFormat="0" applyBorder="0" applyAlignment="0" applyProtection="0"/>
    <xf numFmtId="198" fontId="339" fillId="0" borderId="0" applyFont="0" applyFill="0" applyBorder="0" applyAlignment="0" applyProtection="0"/>
    <xf numFmtId="204" fontId="340" fillId="0" borderId="0" applyFont="0" applyFill="0" applyBorder="0" applyAlignment="0" applyProtection="0"/>
    <xf numFmtId="0" fontId="339" fillId="0" borderId="0" applyProtection="0"/>
    <xf numFmtId="198" fontId="341" fillId="0" borderId="0" applyFont="0" applyFill="0" applyBorder="0" applyAlignment="0" applyProtection="0"/>
    <xf numFmtId="0" fontId="342" fillId="0" borderId="0"/>
    <xf numFmtId="304" fontId="341" fillId="0" borderId="0" applyFont="0" applyFill="0" applyBorder="0" applyAlignment="0" applyProtection="0"/>
  </cellStyleXfs>
  <cellXfs count="95">
    <xf numFmtId="0" fontId="0" fillId="0" borderId="0" xfId="0"/>
    <xf numFmtId="164" fontId="0" fillId="0" borderId="0" xfId="0" applyNumberFormat="1"/>
    <xf numFmtId="0" fontId="3" fillId="2" borderId="1" xfId="1" applyFont="1" applyFill="1" applyBorder="1"/>
    <xf numFmtId="0" fontId="3" fillId="2" borderId="2" xfId="1" applyFont="1" applyFill="1" applyBorder="1"/>
    <xf numFmtId="0" fontId="3" fillId="2" borderId="3" xfId="1" applyFont="1" applyFill="1" applyBorder="1"/>
    <xf numFmtId="0" fontId="3" fillId="2" borderId="5" xfId="1" applyFont="1" applyFill="1" applyBorder="1"/>
    <xf numFmtId="0" fontId="3" fillId="2" borderId="4" xfId="1" applyFont="1" applyFill="1" applyBorder="1" applyAlignment="1">
      <alignment horizontal="centerContinuous"/>
    </xf>
    <xf numFmtId="0" fontId="3" fillId="2" borderId="0" xfId="1" applyFont="1" applyFill="1" applyAlignment="1">
      <alignment horizontal="centerContinuous"/>
    </xf>
    <xf numFmtId="0" fontId="8" fillId="0" borderId="0" xfId="0" applyFont="1"/>
    <xf numFmtId="0" fontId="3" fillId="2" borderId="4" xfId="1" applyFont="1" applyFill="1" applyBorder="1" applyAlignment="1">
      <alignment horizontal="left" wrapText="1" indent="1"/>
    </xf>
    <xf numFmtId="0" fontId="3" fillId="2" borderId="4" xfId="1" applyFont="1" applyFill="1" applyBorder="1" applyAlignment="1">
      <alignment vertical="top"/>
    </xf>
    <xf numFmtId="0" fontId="3" fillId="2" borderId="4" xfId="1" applyFont="1" applyFill="1" applyBorder="1" applyAlignment="1">
      <alignment horizontal="left" vertical="top"/>
    </xf>
    <xf numFmtId="0" fontId="3" fillId="2" borderId="4" xfId="1" applyFont="1" applyFill="1" applyBorder="1" applyAlignment="1">
      <alignment horizontal="left"/>
    </xf>
    <xf numFmtId="0" fontId="3" fillId="2" borderId="0" xfId="1" applyFont="1" applyFill="1" applyAlignment="1">
      <alignment horizontal="left"/>
    </xf>
    <xf numFmtId="0" fontId="3" fillId="2" borderId="5" xfId="1" applyFont="1" applyFill="1" applyBorder="1" applyAlignment="1">
      <alignment horizontal="left"/>
    </xf>
    <xf numFmtId="0" fontId="3" fillId="2" borderId="5" xfId="1" applyFont="1" applyFill="1" applyBorder="1" applyAlignment="1">
      <alignment horizontal="centerContinuous"/>
    </xf>
    <xf numFmtId="0" fontId="1" fillId="0" borderId="0" xfId="0" applyFont="1"/>
    <xf numFmtId="0" fontId="3" fillId="2" borderId="0" xfId="1" applyFont="1" applyFill="1" applyAlignment="1">
      <alignment vertical="center"/>
    </xf>
    <xf numFmtId="0" fontId="3" fillId="2" borderId="5" xfId="1" applyFont="1" applyFill="1" applyBorder="1" applyAlignment="1">
      <alignment vertical="center"/>
    </xf>
    <xf numFmtId="0" fontId="3" fillId="2" borderId="0" xfId="1" applyFont="1" applyFill="1"/>
    <xf numFmtId="0" fontId="2" fillId="2" borderId="4" xfId="3" applyFont="1" applyFill="1" applyBorder="1"/>
    <xf numFmtId="0" fontId="3" fillId="2" borderId="6" xfId="1" applyFont="1" applyFill="1" applyBorder="1"/>
    <xf numFmtId="0" fontId="3" fillId="2" borderId="7" xfId="1" applyFont="1" applyFill="1" applyBorder="1"/>
    <xf numFmtId="0" fontId="3" fillId="2" borderId="8" xfId="1" applyFont="1" applyFill="1" applyBorder="1"/>
    <xf numFmtId="0" fontId="12" fillId="2" borderId="0" xfId="2" applyFont="1" applyFill="1" applyAlignment="1" applyProtection="1"/>
    <xf numFmtId="0" fontId="0" fillId="2" borderId="2" xfId="0" applyFill="1" applyBorder="1"/>
    <xf numFmtId="0" fontId="0" fillId="2" borderId="3" xfId="0" applyFill="1" applyBorder="1"/>
    <xf numFmtId="0" fontId="11" fillId="2" borderId="4" xfId="0" applyFont="1" applyFill="1" applyBorder="1"/>
    <xf numFmtId="0" fontId="0" fillId="2" borderId="0" xfId="0" applyFill="1"/>
    <xf numFmtId="0" fontId="12" fillId="2" borderId="5" xfId="2" applyFont="1" applyFill="1" applyBorder="1" applyAlignment="1" applyProtection="1"/>
    <xf numFmtId="0" fontId="11" fillId="2" borderId="0" xfId="0" applyFont="1" applyFill="1"/>
    <xf numFmtId="0" fontId="0" fillId="2" borderId="6" xfId="0" applyFill="1" applyBorder="1"/>
    <xf numFmtId="0" fontId="0" fillId="2" borderId="7" xfId="0" applyFill="1" applyBorder="1"/>
    <xf numFmtId="0" fontId="0" fillId="2" borderId="8" xfId="0" applyFill="1" applyBorder="1"/>
    <xf numFmtId="0" fontId="11" fillId="2" borderId="1" xfId="0" applyFont="1" applyFill="1" applyBorder="1"/>
    <xf numFmtId="1" fontId="0" fillId="0" borderId="0" xfId="0" quotePrefix="1" applyNumberFormat="1"/>
    <xf numFmtId="9" fontId="0" fillId="0" borderId="0" xfId="4" applyFont="1"/>
    <xf numFmtId="0" fontId="0" fillId="4" borderId="0" xfId="0" applyFill="1"/>
    <xf numFmtId="0" fontId="0" fillId="4" borderId="0" xfId="0" applyFill="1" applyAlignment="1">
      <alignment horizontal="right"/>
    </xf>
    <xf numFmtId="0" fontId="0" fillId="5" borderId="0" xfId="0" applyFill="1"/>
    <xf numFmtId="9" fontId="0" fillId="5" borderId="0" xfId="4" applyFont="1" applyFill="1"/>
    <xf numFmtId="0" fontId="11" fillId="2" borderId="5" xfId="0" applyFont="1" applyFill="1" applyBorder="1"/>
    <xf numFmtId="0" fontId="3" fillId="2" borderId="0" xfId="1" applyFont="1" applyFill="1" applyAlignment="1">
      <alignment horizontal="left" vertical="top" wrapText="1"/>
    </xf>
    <xf numFmtId="0" fontId="0" fillId="2" borderId="5" xfId="0" applyFill="1" applyBorder="1"/>
    <xf numFmtId="0" fontId="1" fillId="0" borderId="0" xfId="0" applyFont="1" applyAlignment="1">
      <alignment horizontal="left" vertical="top" wrapText="1"/>
    </xf>
    <xf numFmtId="0" fontId="3" fillId="2" borderId="0" xfId="1" applyFont="1" applyFill="1" applyAlignment="1">
      <alignment horizontal="left" vertical="center" wrapText="1"/>
    </xf>
    <xf numFmtId="0" fontId="3" fillId="2" borderId="5" xfId="1" applyFont="1" applyFill="1" applyBorder="1" applyAlignment="1">
      <alignment horizontal="left" vertical="center" wrapText="1"/>
    </xf>
    <xf numFmtId="9" fontId="0" fillId="0" borderId="0" xfId="4" applyFont="1" applyFill="1"/>
    <xf numFmtId="1" fontId="0" fillId="0" borderId="0" xfId="0" applyNumberFormat="1"/>
    <xf numFmtId="0" fontId="28" fillId="0" borderId="0" xfId="0" applyFont="1"/>
    <xf numFmtId="0" fontId="26" fillId="2" borderId="0" xfId="0" applyFont="1" applyFill="1"/>
    <xf numFmtId="14" fontId="117" fillId="2" borderId="0" xfId="0" applyNumberFormat="1" applyFont="1" applyFill="1" applyAlignment="1">
      <alignment horizontal="right"/>
    </xf>
    <xf numFmtId="14" fontId="117" fillId="2" borderId="0" xfId="0" quotePrefix="1" applyNumberFormat="1" applyFont="1" applyFill="1" applyAlignment="1">
      <alignment horizontal="right"/>
    </xf>
    <xf numFmtId="0" fontId="26" fillId="0" borderId="0" xfId="0" applyFont="1"/>
    <xf numFmtId="305" fontId="0" fillId="0" borderId="0" xfId="0" applyNumberFormat="1"/>
    <xf numFmtId="0" fontId="0" fillId="0" borderId="0" xfId="0" applyAlignment="1">
      <alignment horizontal="right"/>
    </xf>
    <xf numFmtId="0" fontId="343" fillId="119" borderId="0" xfId="0" applyFont="1" applyFill="1"/>
    <xf numFmtId="0" fontId="3" fillId="2" borderId="0" xfId="1" applyFont="1" applyFill="1" applyAlignment="1">
      <alignment horizontal="center"/>
    </xf>
    <xf numFmtId="164" fontId="0" fillId="120" borderId="0" xfId="0" applyNumberFormat="1" applyFill="1"/>
    <xf numFmtId="306" fontId="0" fillId="0" borderId="0" xfId="0" applyNumberFormat="1"/>
    <xf numFmtId="2" fontId="0" fillId="0" borderId="0" xfId="4" applyNumberFormat="1" applyFont="1" applyFill="1"/>
    <xf numFmtId="0" fontId="343" fillId="0" borderId="0" xfId="0" applyFont="1"/>
    <xf numFmtId="9" fontId="0" fillId="0" borderId="0" xfId="4" applyFont="1" applyAlignment="1">
      <alignment horizontal="right"/>
    </xf>
    <xf numFmtId="164" fontId="0" fillId="0" borderId="0" xfId="0" applyNumberFormat="1" applyAlignment="1">
      <alignment horizontal="right"/>
    </xf>
    <xf numFmtId="0" fontId="0" fillId="121" borderId="0" xfId="0" applyFill="1"/>
    <xf numFmtId="0" fontId="343" fillId="122" borderId="0" xfId="0" applyFont="1" applyFill="1"/>
    <xf numFmtId="0" fontId="3" fillId="2" borderId="0" xfId="0" applyFont="1" applyFill="1"/>
    <xf numFmtId="9" fontId="0" fillId="0" borderId="0" xfId="4" applyFont="1" applyFill="1" applyAlignment="1">
      <alignment horizontal="right"/>
    </xf>
    <xf numFmtId="0" fontId="3" fillId="2" borderId="0" xfId="1" applyFont="1" applyFill="1" applyAlignment="1">
      <alignment horizontal="left" vertical="top" wrapText="1"/>
    </xf>
    <xf numFmtId="0" fontId="3" fillId="2" borderId="5" xfId="1" applyFont="1" applyFill="1" applyBorder="1" applyAlignment="1">
      <alignment horizontal="left" vertical="top" wrapText="1"/>
    </xf>
    <xf numFmtId="0" fontId="0" fillId="2" borderId="0" xfId="0" applyFill="1"/>
    <xf numFmtId="0" fontId="0" fillId="2" borderId="5" xfId="0" applyFill="1" applyBorder="1"/>
    <xf numFmtId="0" fontId="1" fillId="0" borderId="0" xfId="0" applyFont="1" applyAlignment="1">
      <alignment horizontal="left" vertical="top" wrapText="1"/>
    </xf>
    <xf numFmtId="0" fontId="3" fillId="2" borderId="4" xfId="1" applyFont="1" applyFill="1" applyBorder="1" applyAlignment="1">
      <alignment horizontal="center"/>
    </xf>
    <xf numFmtId="0" fontId="3" fillId="2" borderId="0" xfId="1" applyFont="1" applyFill="1" applyAlignment="1">
      <alignment horizontal="center"/>
    </xf>
    <xf numFmtId="0" fontId="3" fillId="2" borderId="5" xfId="1" applyFont="1" applyFill="1" applyBorder="1" applyAlignment="1">
      <alignment horizontal="center"/>
    </xf>
    <xf numFmtId="0" fontId="3" fillId="2" borderId="0" xfId="1" applyFont="1" applyFill="1" applyAlignment="1">
      <alignment horizontal="left" vertical="center" wrapText="1"/>
    </xf>
    <xf numFmtId="0" fontId="3" fillId="2" borderId="5" xfId="1" applyFont="1" applyFill="1" applyBorder="1" applyAlignment="1">
      <alignment horizontal="left" vertical="center" wrapText="1"/>
    </xf>
    <xf numFmtId="0" fontId="12" fillId="2" borderId="0" xfId="2" applyFont="1" applyFill="1" applyBorder="1" applyAlignment="1" applyProtection="1">
      <alignment horizontal="left"/>
    </xf>
    <xf numFmtId="0" fontId="12" fillId="2" borderId="5" xfId="2" applyFont="1" applyFill="1" applyBorder="1" applyAlignment="1" applyProtection="1">
      <alignment horizontal="left"/>
    </xf>
    <xf numFmtId="0" fontId="4" fillId="2" borderId="4" xfId="1" applyFont="1" applyFill="1" applyBorder="1" applyAlignment="1">
      <alignment horizontal="center"/>
    </xf>
    <xf numFmtId="0" fontId="4" fillId="2" borderId="0" xfId="1" applyFont="1" applyFill="1" applyAlignment="1">
      <alignment horizontal="center"/>
    </xf>
    <xf numFmtId="0" fontId="4" fillId="2" borderId="5" xfId="1" applyFont="1" applyFill="1" applyBorder="1" applyAlignment="1">
      <alignment horizontal="center"/>
    </xf>
    <xf numFmtId="0" fontId="5" fillId="2" borderId="4" xfId="1" applyFont="1" applyFill="1" applyBorder="1" applyAlignment="1">
      <alignment horizontal="center"/>
    </xf>
    <xf numFmtId="0" fontId="5" fillId="2" borderId="0" xfId="1" applyFont="1" applyFill="1" applyAlignment="1">
      <alignment horizontal="center"/>
    </xf>
    <xf numFmtId="0" fontId="5" fillId="2" borderId="5" xfId="1" applyFont="1" applyFill="1" applyBorder="1" applyAlignment="1">
      <alignment horizontal="center"/>
    </xf>
    <xf numFmtId="0" fontId="6" fillId="2" borderId="4" xfId="1" applyFont="1" applyFill="1" applyBorder="1" applyAlignment="1">
      <alignment horizontal="center"/>
    </xf>
    <xf numFmtId="0" fontId="6" fillId="2" borderId="0" xfId="1" applyFont="1" applyFill="1" applyAlignment="1">
      <alignment horizontal="center"/>
    </xf>
    <xf numFmtId="0" fontId="6" fillId="2" borderId="5" xfId="1" applyFont="1" applyFill="1" applyBorder="1" applyAlignment="1">
      <alignment horizontal="center"/>
    </xf>
    <xf numFmtId="0" fontId="2" fillId="2" borderId="4" xfId="1" applyFill="1" applyBorder="1" applyAlignment="1">
      <alignment horizontal="center"/>
    </xf>
    <xf numFmtId="0" fontId="2" fillId="2" borderId="0" xfId="1" applyFill="1" applyAlignment="1">
      <alignment horizontal="center"/>
    </xf>
    <xf numFmtId="0" fontId="2" fillId="2" borderId="5" xfId="1" applyFill="1" applyBorder="1" applyAlignment="1">
      <alignment horizontal="center"/>
    </xf>
    <xf numFmtId="0" fontId="3" fillId="2" borderId="4" xfId="1" applyFont="1" applyFill="1" applyBorder="1" applyAlignment="1">
      <alignment horizontal="left" wrapText="1"/>
    </xf>
    <xf numFmtId="0" fontId="3" fillId="2" borderId="0" xfId="1" applyFont="1" applyFill="1" applyAlignment="1">
      <alignment horizontal="left" wrapText="1"/>
    </xf>
    <xf numFmtId="0" fontId="3" fillId="2" borderId="5" xfId="1" applyFont="1" applyFill="1" applyBorder="1" applyAlignment="1">
      <alignment horizontal="left" wrapText="1"/>
    </xf>
  </cellXfs>
  <cellStyles count="4201">
    <cellStyle name=" 1" xfId="5" xr:uid="{00000000-0005-0000-0000-000000000000}"/>
    <cellStyle name="_x000d__x000a_JournalTemplate=C:\COMFO\CTALK\JOURSTD.TPL_x000d__x000a_LbStateAddress=3 3 0 251 1 89 2 311_x000d__x000a_LbStateJou" xfId="6" xr:uid="{00000000-0005-0000-0000-000001000000}"/>
    <cellStyle name="_x000d__x000a_JournalTemplate=C:\COMFO\CTALK\JOURSTD.TPL_x000d__x000a_LbStateAddress=3 3 0 251 1 89 2 311_x000d__x000a_LbStateJou 2" xfId="7" xr:uid="{00000000-0005-0000-0000-000002000000}"/>
    <cellStyle name="[RESUMO-OGE98.xls]CAPCMSOC" xfId="8" xr:uid="{00000000-0005-0000-0000-000003000000}"/>
    <cellStyle name="_Book1" xfId="9" xr:uid="{00000000-0005-0000-0000-000004000000}"/>
    <cellStyle name="_Book2" xfId="10" xr:uid="{00000000-0005-0000-0000-000005000000}"/>
    <cellStyle name="_Book3" xfId="11" xr:uid="{00000000-0005-0000-0000-000006000000}"/>
    <cellStyle name="_Book9" xfId="12" xr:uid="{00000000-0005-0000-0000-000007000000}"/>
    <cellStyle name="_LTU_BoP" xfId="13" xr:uid="{00000000-0005-0000-0000-000008000000}"/>
    <cellStyle name="_LTU_FIS" xfId="14" xr:uid="{00000000-0005-0000-0000-000009000000}"/>
    <cellStyle name="_LTU_FIS_Sep4 (2)1a" xfId="15" xr:uid="{00000000-0005-0000-0000-00000A000000}"/>
    <cellStyle name="_LTU_Macro" xfId="16" xr:uid="{00000000-0005-0000-0000-00000B000000}"/>
    <cellStyle name="_mxfisc" xfId="17" xr:uid="{00000000-0005-0000-0000-00000C000000}"/>
    <cellStyle name="_Oil" xfId="18" xr:uid="{00000000-0005-0000-0000-00000D000000}"/>
    <cellStyle name="_Oil 2" xfId="19" xr:uid="{00000000-0005-0000-0000-00000E000000}"/>
    <cellStyle name="=C:\WINNT\SYSTEM32\COMMAND.COM" xfId="20" xr:uid="{00000000-0005-0000-0000-00000F000000}"/>
    <cellStyle name="=C:\WINNT35\SYSTEM32\COMMAND.COM" xfId="21" xr:uid="{00000000-0005-0000-0000-000010000000}"/>
    <cellStyle name="‡" xfId="22" xr:uid="{00000000-0005-0000-0000-000011000000}"/>
    <cellStyle name="•W€_fysl11" xfId="23" xr:uid="{00000000-0005-0000-0000-000012000000}"/>
    <cellStyle name="^Cg" xfId="24" xr:uid="{00000000-0005-0000-0000-000013000000}"/>
    <cellStyle name="`FbN Z" xfId="25" xr:uid="{00000000-0005-0000-0000-000014000000}"/>
    <cellStyle name="«¢" xfId="26" xr:uid="{00000000-0005-0000-0000-000015000000}"/>
    <cellStyle name="©oµ 1" xfId="27" xr:uid="{00000000-0005-0000-0000-000016000000}"/>
    <cellStyle name="©oµ 2" xfId="28" xr:uid="{00000000-0005-0000-0000-000017000000}"/>
    <cellStyle name="©oµ 3" xfId="29" xr:uid="{00000000-0005-0000-0000-000018000000}"/>
    <cellStyle name="©oµ 4" xfId="30" xr:uid="{00000000-0005-0000-0000-000019000000}"/>
    <cellStyle name="" xfId="31" xr:uid="{00000000-0005-0000-0000-00001A000000}"/>
    <cellStyle name=" 2" xfId="32" xr:uid="{00000000-0005-0000-0000-00001B000000}"/>
    <cellStyle name=" 2 2" xfId="33" xr:uid="{00000000-0005-0000-0000-00001C000000}"/>
    <cellStyle name="N Z" xfId="34" xr:uid="{00000000-0005-0000-0000-00001D000000}"/>
    <cellStyle name="à¾¶" xfId="35" xr:uid="{00000000-0005-0000-0000-00001E000000}"/>
    <cellStyle name="ANZg 1" xfId="36" xr:uid="{00000000-0005-0000-0000-00001F000000}"/>
    <cellStyle name="ANZg 2" xfId="37" xr:uid="{00000000-0005-0000-0000-000020000000}"/>
    <cellStyle name="ANZg 3" xfId="38" xr:uid="{00000000-0005-0000-0000-000021000000}"/>
    <cellStyle name="ANZg 4" xfId="39" xr:uid="{00000000-0005-0000-0000-000022000000}"/>
    <cellStyle name="ANZg 5" xfId="40" xr:uid="{00000000-0005-0000-0000-000023000000}"/>
    <cellStyle name="ANZg 6" xfId="41" xr:uid="{00000000-0005-0000-0000-000024000000}"/>
    <cellStyle name="Ç¿çÅàÈ¢" xfId="42" xr:uid="{00000000-0005-0000-0000-000025000000}"/>
    <cellStyle name="Ç¢" xfId="43" xr:uid="{00000000-0005-0000-0000-000026000000}"/>
    <cellStyle name="oÍ" xfId="44" xr:uid="{00000000-0005-0000-0000-000027000000}"/>
    <cellStyle name="oÍ 2" xfId="45" xr:uid="{00000000-0005-0000-0000-000028000000}"/>
    <cellStyle name="oÍ 2 2" xfId="46" xr:uid="{00000000-0005-0000-0000-000029000000}"/>
    <cellStyle name="üÍ" xfId="47" xr:uid="{00000000-0005-0000-0000-00002A000000}"/>
    <cellStyle name="üÍ 2" xfId="48" xr:uid="{00000000-0005-0000-0000-00002B000000}"/>
    <cellStyle name="üÍ 2 2" xfId="49" xr:uid="{00000000-0005-0000-0000-00002C000000}"/>
    <cellStyle name="vZ" xfId="50" xr:uid="{00000000-0005-0000-0000-00002D000000}"/>
    <cellStyle name="vZ 2" xfId="51" xr:uid="{00000000-0005-0000-0000-00002E000000}"/>
    <cellStyle name="vZ 2 2" xfId="52" xr:uid="{00000000-0005-0000-0000-00002F000000}"/>
    <cellStyle name="W_fysl11" xfId="53" xr:uid="{00000000-0005-0000-0000-000030000000}"/>
    <cellStyle name="Wv" xfId="54" xr:uid="{00000000-0005-0000-0000-000031000000}"/>
    <cellStyle name="Wv 2" xfId="55" xr:uid="{00000000-0005-0000-0000-000032000000}"/>
    <cellStyle name="Wv 2 2" xfId="56" xr:uid="{00000000-0005-0000-0000-000033000000}"/>
    <cellStyle name="x¶" xfId="57" xr:uid="{00000000-0005-0000-0000-000034000000}"/>
    <cellStyle name="0mitP" xfId="58" xr:uid="{00000000-0005-0000-0000-000035000000}"/>
    <cellStyle name="0mitP 2" xfId="59" xr:uid="{00000000-0005-0000-0000-000036000000}"/>
    <cellStyle name="0mitP_WEOInput" xfId="60" xr:uid="{00000000-0005-0000-0000-000037000000}"/>
    <cellStyle name="0ohneP" xfId="61" xr:uid="{00000000-0005-0000-0000-000038000000}"/>
    <cellStyle name="0ohneP 2" xfId="62" xr:uid="{00000000-0005-0000-0000-000039000000}"/>
    <cellStyle name="0ohneP_WEOInput" xfId="63" xr:uid="{00000000-0005-0000-0000-00003A000000}"/>
    <cellStyle name="1" xfId="64" xr:uid="{00000000-0005-0000-0000-00003B000000}"/>
    <cellStyle name="1 indent" xfId="65" xr:uid="{00000000-0005-0000-0000-00003C000000}"/>
    <cellStyle name="1 indent 2" xfId="66" xr:uid="{00000000-0005-0000-0000-00003D000000}"/>
    <cellStyle name="1 indent 3" xfId="67" xr:uid="{00000000-0005-0000-0000-00003E000000}"/>
    <cellStyle name="10mitP" xfId="68" xr:uid="{00000000-0005-0000-0000-00003F000000}"/>
    <cellStyle name="10mitP 2" xfId="69" xr:uid="{00000000-0005-0000-0000-000040000000}"/>
    <cellStyle name="10mitP_WEOInput" xfId="70" xr:uid="{00000000-0005-0000-0000-000041000000}"/>
    <cellStyle name="12mitP" xfId="71" xr:uid="{00000000-0005-0000-0000-000042000000}"/>
    <cellStyle name="12mitP 2" xfId="72" xr:uid="{00000000-0005-0000-0000-000043000000}"/>
    <cellStyle name="12mitP_WEOInput" xfId="73" xr:uid="{00000000-0005-0000-0000-000044000000}"/>
    <cellStyle name="12ohneP" xfId="74" xr:uid="{00000000-0005-0000-0000-000045000000}"/>
    <cellStyle name="12ohneP 2" xfId="75" xr:uid="{00000000-0005-0000-0000-000046000000}"/>
    <cellStyle name="12ohneP_WEOInput" xfId="76" xr:uid="{00000000-0005-0000-0000-000047000000}"/>
    <cellStyle name="13mitP" xfId="77" xr:uid="{00000000-0005-0000-0000-000048000000}"/>
    <cellStyle name="13mitP 2" xfId="78" xr:uid="{00000000-0005-0000-0000-000049000000}"/>
    <cellStyle name="13mitP_WEOInput" xfId="79" xr:uid="{00000000-0005-0000-0000-00004A000000}"/>
    <cellStyle name="1enter" xfId="80" xr:uid="{00000000-0005-0000-0000-00004B000000}"/>
    <cellStyle name="1mitP" xfId="81" xr:uid="{00000000-0005-0000-0000-00004C000000}"/>
    <cellStyle name="1mitP 2" xfId="82" xr:uid="{00000000-0005-0000-0000-00004D000000}"/>
    <cellStyle name="1mitP_WEOInput" xfId="83" xr:uid="{00000000-0005-0000-0000-00004E000000}"/>
    <cellStyle name="1ohneP" xfId="84" xr:uid="{00000000-0005-0000-0000-00004F000000}"/>
    <cellStyle name="2 indents" xfId="85" xr:uid="{00000000-0005-0000-0000-000050000000}"/>
    <cellStyle name="2 indents 2" xfId="86" xr:uid="{00000000-0005-0000-0000-000051000000}"/>
    <cellStyle name="2 indents 3" xfId="87" xr:uid="{00000000-0005-0000-0000-000052000000}"/>
    <cellStyle name="20 % - Accent1" xfId="88" xr:uid="{00000000-0005-0000-0000-000053000000}"/>
    <cellStyle name="20 % - Accent2" xfId="89" xr:uid="{00000000-0005-0000-0000-000054000000}"/>
    <cellStyle name="20 % - Accent3" xfId="90" xr:uid="{00000000-0005-0000-0000-000055000000}"/>
    <cellStyle name="20 % - Accent4" xfId="91" xr:uid="{00000000-0005-0000-0000-000056000000}"/>
    <cellStyle name="20 % - Accent5" xfId="92" xr:uid="{00000000-0005-0000-0000-000057000000}"/>
    <cellStyle name="20 % - Accent6" xfId="93" xr:uid="{00000000-0005-0000-0000-000058000000}"/>
    <cellStyle name="20% - ANZg 1" xfId="94" xr:uid="{00000000-0005-0000-0000-000059000000}"/>
    <cellStyle name="20% - ANZg 2" xfId="95" xr:uid="{00000000-0005-0000-0000-00005A000000}"/>
    <cellStyle name="20% - ANZg 3" xfId="96" xr:uid="{00000000-0005-0000-0000-00005B000000}"/>
    <cellStyle name="20% - ANZg 4" xfId="97" xr:uid="{00000000-0005-0000-0000-00005C000000}"/>
    <cellStyle name="20% - ANZg 5" xfId="98" xr:uid="{00000000-0005-0000-0000-00005D000000}"/>
    <cellStyle name="20% - ANZg 6" xfId="99" xr:uid="{00000000-0005-0000-0000-00005E000000}"/>
    <cellStyle name="20% - Accent1 2" xfId="100" xr:uid="{00000000-0005-0000-0000-00005F000000}"/>
    <cellStyle name="20% - Accent1 3" xfId="101" xr:uid="{00000000-0005-0000-0000-000060000000}"/>
    <cellStyle name="20% - Accent2 2" xfId="102" xr:uid="{00000000-0005-0000-0000-000061000000}"/>
    <cellStyle name="20% - Accent2 3" xfId="103" xr:uid="{00000000-0005-0000-0000-000062000000}"/>
    <cellStyle name="20% - Accent3 2" xfId="104" xr:uid="{00000000-0005-0000-0000-000063000000}"/>
    <cellStyle name="20% - Accent3 3" xfId="105" xr:uid="{00000000-0005-0000-0000-000064000000}"/>
    <cellStyle name="20% - Accent4 2" xfId="106" xr:uid="{00000000-0005-0000-0000-000065000000}"/>
    <cellStyle name="20% - Accent4 3" xfId="107" xr:uid="{00000000-0005-0000-0000-000066000000}"/>
    <cellStyle name="20% - Accent5 2" xfId="108" xr:uid="{00000000-0005-0000-0000-000067000000}"/>
    <cellStyle name="20% - Accent5 3" xfId="109" xr:uid="{00000000-0005-0000-0000-000068000000}"/>
    <cellStyle name="20% - Accent6 2" xfId="110" xr:uid="{00000000-0005-0000-0000-000069000000}"/>
    <cellStyle name="20% - Accent6 3" xfId="111" xr:uid="{00000000-0005-0000-0000-00006A000000}"/>
    <cellStyle name="20% - akcent 1" xfId="112" xr:uid="{00000000-0005-0000-0000-00006B000000}"/>
    <cellStyle name="20% - akcent 2" xfId="113" xr:uid="{00000000-0005-0000-0000-00006C000000}"/>
    <cellStyle name="20% - akcent 3" xfId="114" xr:uid="{00000000-0005-0000-0000-00006D000000}"/>
    <cellStyle name="20% - akcent 4" xfId="115" xr:uid="{00000000-0005-0000-0000-00006E000000}"/>
    <cellStyle name="20% - akcent 5" xfId="116" xr:uid="{00000000-0005-0000-0000-00006F000000}"/>
    <cellStyle name="20% - akcent 6" xfId="117" xr:uid="{00000000-0005-0000-0000-000070000000}"/>
    <cellStyle name="20% - Énfasis1" xfId="118" xr:uid="{00000000-0005-0000-0000-000071000000}"/>
    <cellStyle name="20% - Énfasis2" xfId="119" xr:uid="{00000000-0005-0000-0000-000072000000}"/>
    <cellStyle name="20% - Énfasis3" xfId="120" xr:uid="{00000000-0005-0000-0000-000073000000}"/>
    <cellStyle name="20% - Énfasis4" xfId="121" xr:uid="{00000000-0005-0000-0000-000074000000}"/>
    <cellStyle name="20% - Énfasis5" xfId="122" xr:uid="{00000000-0005-0000-0000-000075000000}"/>
    <cellStyle name="20% - Énfasis6" xfId="123" xr:uid="{00000000-0005-0000-0000-000076000000}"/>
    <cellStyle name="20% - Έμφαση1" xfId="124" xr:uid="{00000000-0005-0000-0000-000077000000}"/>
    <cellStyle name="20% - Έμφαση2" xfId="125" xr:uid="{00000000-0005-0000-0000-000078000000}"/>
    <cellStyle name="20% - Έμφαση3" xfId="126" xr:uid="{00000000-0005-0000-0000-000079000000}"/>
    <cellStyle name="20% - Έμφαση4" xfId="127" xr:uid="{00000000-0005-0000-0000-00007A000000}"/>
    <cellStyle name="20% - Έμφαση5" xfId="128" xr:uid="{00000000-0005-0000-0000-00007B000000}"/>
    <cellStyle name="20% - Έμφαση6" xfId="129" xr:uid="{00000000-0005-0000-0000-00007C000000}"/>
    <cellStyle name="20% - Акцент1" xfId="130" xr:uid="{00000000-0005-0000-0000-00007D000000}"/>
    <cellStyle name="20% - Акцент1 2" xfId="131" xr:uid="{00000000-0005-0000-0000-00007E000000}"/>
    <cellStyle name="20% - Акцент2" xfId="132" xr:uid="{00000000-0005-0000-0000-00007F000000}"/>
    <cellStyle name="20% - Акцент2 2" xfId="133" xr:uid="{00000000-0005-0000-0000-000080000000}"/>
    <cellStyle name="20% - Акцент3" xfId="134" xr:uid="{00000000-0005-0000-0000-000081000000}"/>
    <cellStyle name="20% - Акцент3 2" xfId="135" xr:uid="{00000000-0005-0000-0000-000082000000}"/>
    <cellStyle name="20% - Акцент4" xfId="136" xr:uid="{00000000-0005-0000-0000-000083000000}"/>
    <cellStyle name="20% - Акцент4 2" xfId="137" xr:uid="{00000000-0005-0000-0000-000084000000}"/>
    <cellStyle name="20% - Акцент5" xfId="138" xr:uid="{00000000-0005-0000-0000-000085000000}"/>
    <cellStyle name="20% - Акцент6" xfId="139" xr:uid="{00000000-0005-0000-0000-000086000000}"/>
    <cellStyle name="20% - Акцент6 2" xfId="140" xr:uid="{00000000-0005-0000-0000-000087000000}"/>
    <cellStyle name="2mitP" xfId="141" xr:uid="{00000000-0005-0000-0000-000088000000}"/>
    <cellStyle name="2ohneP" xfId="142" xr:uid="{00000000-0005-0000-0000-000089000000}"/>
    <cellStyle name="3 indents" xfId="143" xr:uid="{00000000-0005-0000-0000-00008A000000}"/>
    <cellStyle name="3 indents 2" xfId="144" xr:uid="{00000000-0005-0000-0000-00008B000000}"/>
    <cellStyle name="3 indents 3" xfId="145" xr:uid="{00000000-0005-0000-0000-00008C000000}"/>
    <cellStyle name="3mitP" xfId="146" xr:uid="{00000000-0005-0000-0000-00008D000000}"/>
    <cellStyle name="3mitP 2" xfId="147" xr:uid="{00000000-0005-0000-0000-00008E000000}"/>
    <cellStyle name="3mitP_WEOInput" xfId="148" xr:uid="{00000000-0005-0000-0000-00008F000000}"/>
    <cellStyle name="3ohneP" xfId="149" xr:uid="{00000000-0005-0000-0000-000090000000}"/>
    <cellStyle name="3ohneP 2" xfId="150" xr:uid="{00000000-0005-0000-0000-000091000000}"/>
    <cellStyle name="3ohneP_WEOInput" xfId="151" xr:uid="{00000000-0005-0000-0000-000092000000}"/>
    <cellStyle name="4 indents" xfId="152" xr:uid="{00000000-0005-0000-0000-000093000000}"/>
    <cellStyle name="4 indents 2" xfId="153" xr:uid="{00000000-0005-0000-0000-000094000000}"/>
    <cellStyle name="4 indents 3" xfId="154" xr:uid="{00000000-0005-0000-0000-000095000000}"/>
    <cellStyle name="40 % - Accent1" xfId="155" xr:uid="{00000000-0005-0000-0000-000096000000}"/>
    <cellStyle name="40 % - Accent2" xfId="156" xr:uid="{00000000-0005-0000-0000-000097000000}"/>
    <cellStyle name="40 % - Accent3" xfId="157" xr:uid="{00000000-0005-0000-0000-000098000000}"/>
    <cellStyle name="40 % - Accent4" xfId="158" xr:uid="{00000000-0005-0000-0000-000099000000}"/>
    <cellStyle name="40 % - Accent5" xfId="159" xr:uid="{00000000-0005-0000-0000-00009A000000}"/>
    <cellStyle name="40 % - Accent6" xfId="160" xr:uid="{00000000-0005-0000-0000-00009B000000}"/>
    <cellStyle name="40% - ANZg 1" xfId="161" xr:uid="{00000000-0005-0000-0000-00009C000000}"/>
    <cellStyle name="40% - ANZg 2" xfId="162" xr:uid="{00000000-0005-0000-0000-00009D000000}"/>
    <cellStyle name="40% - ANZg 3" xfId="163" xr:uid="{00000000-0005-0000-0000-00009E000000}"/>
    <cellStyle name="40% - ANZg 4" xfId="164" xr:uid="{00000000-0005-0000-0000-00009F000000}"/>
    <cellStyle name="40% - ANZg 5" xfId="165" xr:uid="{00000000-0005-0000-0000-0000A0000000}"/>
    <cellStyle name="40% - ANZg 6" xfId="166" xr:uid="{00000000-0005-0000-0000-0000A1000000}"/>
    <cellStyle name="40% - Accent1 2" xfId="167" xr:uid="{00000000-0005-0000-0000-0000A2000000}"/>
    <cellStyle name="40% - Accent1 3" xfId="168" xr:uid="{00000000-0005-0000-0000-0000A3000000}"/>
    <cellStyle name="40% - Accent2 2" xfId="169" xr:uid="{00000000-0005-0000-0000-0000A4000000}"/>
    <cellStyle name="40% - Accent2 3" xfId="170" xr:uid="{00000000-0005-0000-0000-0000A5000000}"/>
    <cellStyle name="40% - Accent3 2" xfId="171" xr:uid="{00000000-0005-0000-0000-0000A6000000}"/>
    <cellStyle name="40% - Accent3 3" xfId="172" xr:uid="{00000000-0005-0000-0000-0000A7000000}"/>
    <cellStyle name="40% - Accent4 2" xfId="173" xr:uid="{00000000-0005-0000-0000-0000A8000000}"/>
    <cellStyle name="40% - Accent4 3" xfId="174" xr:uid="{00000000-0005-0000-0000-0000A9000000}"/>
    <cellStyle name="40% - Accent5 2" xfId="175" xr:uid="{00000000-0005-0000-0000-0000AA000000}"/>
    <cellStyle name="40% - Accent5 3" xfId="176" xr:uid="{00000000-0005-0000-0000-0000AB000000}"/>
    <cellStyle name="40% - Accent6 2" xfId="177" xr:uid="{00000000-0005-0000-0000-0000AC000000}"/>
    <cellStyle name="40% - Accent6 3" xfId="178" xr:uid="{00000000-0005-0000-0000-0000AD000000}"/>
    <cellStyle name="40% - akcent 1" xfId="179" xr:uid="{00000000-0005-0000-0000-0000AE000000}"/>
    <cellStyle name="40% - akcent 2" xfId="180" xr:uid="{00000000-0005-0000-0000-0000AF000000}"/>
    <cellStyle name="40% - akcent 3" xfId="181" xr:uid="{00000000-0005-0000-0000-0000B0000000}"/>
    <cellStyle name="40% - akcent 4" xfId="182" xr:uid="{00000000-0005-0000-0000-0000B1000000}"/>
    <cellStyle name="40% - akcent 5" xfId="183" xr:uid="{00000000-0005-0000-0000-0000B2000000}"/>
    <cellStyle name="40% - akcent 6" xfId="184" xr:uid="{00000000-0005-0000-0000-0000B3000000}"/>
    <cellStyle name="40% - Énfasis1" xfId="185" xr:uid="{00000000-0005-0000-0000-0000B4000000}"/>
    <cellStyle name="40% - Énfasis2" xfId="186" xr:uid="{00000000-0005-0000-0000-0000B5000000}"/>
    <cellStyle name="40% - Énfasis3" xfId="187" xr:uid="{00000000-0005-0000-0000-0000B6000000}"/>
    <cellStyle name="40% - Énfasis4" xfId="188" xr:uid="{00000000-0005-0000-0000-0000B7000000}"/>
    <cellStyle name="40% - Énfasis5" xfId="189" xr:uid="{00000000-0005-0000-0000-0000B8000000}"/>
    <cellStyle name="40% - Énfasis6" xfId="190" xr:uid="{00000000-0005-0000-0000-0000B9000000}"/>
    <cellStyle name="40% - Έμφαση1" xfId="191" xr:uid="{00000000-0005-0000-0000-0000BA000000}"/>
    <cellStyle name="40% - Έμφαση2" xfId="192" xr:uid="{00000000-0005-0000-0000-0000BB000000}"/>
    <cellStyle name="40% - Έμφαση3" xfId="193" xr:uid="{00000000-0005-0000-0000-0000BC000000}"/>
    <cellStyle name="40% - Έμφαση4" xfId="194" xr:uid="{00000000-0005-0000-0000-0000BD000000}"/>
    <cellStyle name="40% - Έμφαση5" xfId="195" xr:uid="{00000000-0005-0000-0000-0000BE000000}"/>
    <cellStyle name="40% - Έμφαση6" xfId="196" xr:uid="{00000000-0005-0000-0000-0000BF000000}"/>
    <cellStyle name="40% - Акцент1" xfId="197" xr:uid="{00000000-0005-0000-0000-0000C0000000}"/>
    <cellStyle name="40% - Акцент1 2" xfId="198" xr:uid="{00000000-0005-0000-0000-0000C1000000}"/>
    <cellStyle name="40% - Акцент2" xfId="199" xr:uid="{00000000-0005-0000-0000-0000C2000000}"/>
    <cellStyle name="40% - Акцент3" xfId="200" xr:uid="{00000000-0005-0000-0000-0000C3000000}"/>
    <cellStyle name="40% - Акцент3 2" xfId="201" xr:uid="{00000000-0005-0000-0000-0000C4000000}"/>
    <cellStyle name="40% - Акцент4" xfId="202" xr:uid="{00000000-0005-0000-0000-0000C5000000}"/>
    <cellStyle name="40% - Акцент4 2" xfId="203" xr:uid="{00000000-0005-0000-0000-0000C6000000}"/>
    <cellStyle name="40% - Акцент5" xfId="204" xr:uid="{00000000-0005-0000-0000-0000C7000000}"/>
    <cellStyle name="40% - Акцент5 2" xfId="205" xr:uid="{00000000-0005-0000-0000-0000C8000000}"/>
    <cellStyle name="40% - Акцент6" xfId="206" xr:uid="{00000000-0005-0000-0000-0000C9000000}"/>
    <cellStyle name="40% - Акцент6 2" xfId="207" xr:uid="{00000000-0005-0000-0000-0000CA000000}"/>
    <cellStyle name="4mitP" xfId="208" xr:uid="{00000000-0005-0000-0000-0000CB000000}"/>
    <cellStyle name="4mitP 2" xfId="209" xr:uid="{00000000-0005-0000-0000-0000CC000000}"/>
    <cellStyle name="4mitP_WEOInput" xfId="210" xr:uid="{00000000-0005-0000-0000-0000CD000000}"/>
    <cellStyle name="4ohneP" xfId="211" xr:uid="{00000000-0005-0000-0000-0000CE000000}"/>
    <cellStyle name="5 indents" xfId="212" xr:uid="{00000000-0005-0000-0000-0000CF000000}"/>
    <cellStyle name="5 indents 2" xfId="213" xr:uid="{00000000-0005-0000-0000-0000D0000000}"/>
    <cellStyle name="5 indents 3" xfId="214" xr:uid="{00000000-0005-0000-0000-0000D1000000}"/>
    <cellStyle name="60 % - Accent1" xfId="215" xr:uid="{00000000-0005-0000-0000-0000D2000000}"/>
    <cellStyle name="60 % - Accent2" xfId="216" xr:uid="{00000000-0005-0000-0000-0000D3000000}"/>
    <cellStyle name="60 % - Accent3" xfId="217" xr:uid="{00000000-0005-0000-0000-0000D4000000}"/>
    <cellStyle name="60 % - Accent4" xfId="218" xr:uid="{00000000-0005-0000-0000-0000D5000000}"/>
    <cellStyle name="60 % - Accent5" xfId="219" xr:uid="{00000000-0005-0000-0000-0000D6000000}"/>
    <cellStyle name="60 % - Accent6" xfId="220" xr:uid="{00000000-0005-0000-0000-0000D7000000}"/>
    <cellStyle name="60% - ANZg 1" xfId="221" xr:uid="{00000000-0005-0000-0000-0000D8000000}"/>
    <cellStyle name="60% - ANZg 2" xfId="222" xr:uid="{00000000-0005-0000-0000-0000D9000000}"/>
    <cellStyle name="60% - ANZg 3" xfId="223" xr:uid="{00000000-0005-0000-0000-0000DA000000}"/>
    <cellStyle name="60% - ANZg 4" xfId="224" xr:uid="{00000000-0005-0000-0000-0000DB000000}"/>
    <cellStyle name="60% - ANZg 5" xfId="225" xr:uid="{00000000-0005-0000-0000-0000DC000000}"/>
    <cellStyle name="60% - ANZg 6" xfId="226" xr:uid="{00000000-0005-0000-0000-0000DD000000}"/>
    <cellStyle name="60% - Accent1 2" xfId="227" xr:uid="{00000000-0005-0000-0000-0000DE000000}"/>
    <cellStyle name="60% - Accent2 2" xfId="228" xr:uid="{00000000-0005-0000-0000-0000DF000000}"/>
    <cellStyle name="60% - Accent3 2" xfId="229" xr:uid="{00000000-0005-0000-0000-0000E0000000}"/>
    <cellStyle name="60% - Accent4 2" xfId="230" xr:uid="{00000000-0005-0000-0000-0000E1000000}"/>
    <cellStyle name="60% - Accent5 2" xfId="231" xr:uid="{00000000-0005-0000-0000-0000E2000000}"/>
    <cellStyle name="60% - Accent6 2" xfId="232" xr:uid="{00000000-0005-0000-0000-0000E3000000}"/>
    <cellStyle name="60% - akcent 1" xfId="233" xr:uid="{00000000-0005-0000-0000-0000E4000000}"/>
    <cellStyle name="60% - akcent 2" xfId="234" xr:uid="{00000000-0005-0000-0000-0000E5000000}"/>
    <cellStyle name="60% - akcent 3" xfId="235" xr:uid="{00000000-0005-0000-0000-0000E6000000}"/>
    <cellStyle name="60% - akcent 4" xfId="236" xr:uid="{00000000-0005-0000-0000-0000E7000000}"/>
    <cellStyle name="60% - akcent 5" xfId="237" xr:uid="{00000000-0005-0000-0000-0000E8000000}"/>
    <cellStyle name="60% - akcent 6" xfId="238" xr:uid="{00000000-0005-0000-0000-0000E9000000}"/>
    <cellStyle name="60% - Énfasis1" xfId="239" xr:uid="{00000000-0005-0000-0000-0000EA000000}"/>
    <cellStyle name="60% - Énfasis2" xfId="240" xr:uid="{00000000-0005-0000-0000-0000EB000000}"/>
    <cellStyle name="60% - Énfasis3" xfId="241" xr:uid="{00000000-0005-0000-0000-0000EC000000}"/>
    <cellStyle name="60% - Énfasis4" xfId="242" xr:uid="{00000000-0005-0000-0000-0000ED000000}"/>
    <cellStyle name="60% - Énfasis5" xfId="243" xr:uid="{00000000-0005-0000-0000-0000EE000000}"/>
    <cellStyle name="60% - Énfasis6" xfId="244" xr:uid="{00000000-0005-0000-0000-0000EF000000}"/>
    <cellStyle name="60% - Έμφαση1" xfId="245" xr:uid="{00000000-0005-0000-0000-0000F0000000}"/>
    <cellStyle name="60% - Έμφαση2" xfId="246" xr:uid="{00000000-0005-0000-0000-0000F1000000}"/>
    <cellStyle name="60% - Έμφαση3" xfId="247" xr:uid="{00000000-0005-0000-0000-0000F2000000}"/>
    <cellStyle name="60% - Έμφαση4" xfId="248" xr:uid="{00000000-0005-0000-0000-0000F3000000}"/>
    <cellStyle name="60% - Έμφαση5" xfId="249" xr:uid="{00000000-0005-0000-0000-0000F4000000}"/>
    <cellStyle name="60% - Έμφαση6" xfId="250" xr:uid="{00000000-0005-0000-0000-0000F5000000}"/>
    <cellStyle name="60% - Акцент1" xfId="251" xr:uid="{00000000-0005-0000-0000-0000F6000000}"/>
    <cellStyle name="60% - Акцент1 2" xfId="252" xr:uid="{00000000-0005-0000-0000-0000F7000000}"/>
    <cellStyle name="60% - Акцент2" xfId="253" xr:uid="{00000000-0005-0000-0000-0000F8000000}"/>
    <cellStyle name="60% - Акцент2 2" xfId="254" xr:uid="{00000000-0005-0000-0000-0000F9000000}"/>
    <cellStyle name="60% - Акцент3" xfId="255" xr:uid="{00000000-0005-0000-0000-0000FA000000}"/>
    <cellStyle name="60% - Акцент3 2" xfId="256" xr:uid="{00000000-0005-0000-0000-0000FB000000}"/>
    <cellStyle name="60% - Акцент4" xfId="257" xr:uid="{00000000-0005-0000-0000-0000FC000000}"/>
    <cellStyle name="60% - Акцент4 2" xfId="258" xr:uid="{00000000-0005-0000-0000-0000FD000000}"/>
    <cellStyle name="60% - Акцент5" xfId="259" xr:uid="{00000000-0005-0000-0000-0000FE000000}"/>
    <cellStyle name="60% - Акцент5 2" xfId="260" xr:uid="{00000000-0005-0000-0000-0000FF000000}"/>
    <cellStyle name="60% - Акцент6" xfId="261" xr:uid="{00000000-0005-0000-0000-000000010000}"/>
    <cellStyle name="60% - Акцент6 2" xfId="262" xr:uid="{00000000-0005-0000-0000-000001010000}"/>
    <cellStyle name="6mitP" xfId="263" xr:uid="{00000000-0005-0000-0000-000002010000}"/>
    <cellStyle name="6mitP 2" xfId="264" xr:uid="{00000000-0005-0000-0000-000003010000}"/>
    <cellStyle name="6mitP_WEOInput" xfId="265" xr:uid="{00000000-0005-0000-0000-000004010000}"/>
    <cellStyle name="6ohneP" xfId="266" xr:uid="{00000000-0005-0000-0000-000005010000}"/>
    <cellStyle name="6ohneP 2" xfId="267" xr:uid="{00000000-0005-0000-0000-000006010000}"/>
    <cellStyle name="6ohneP_WEOInput" xfId="268" xr:uid="{00000000-0005-0000-0000-000007010000}"/>
    <cellStyle name="7mitP" xfId="269" xr:uid="{00000000-0005-0000-0000-000008010000}"/>
    <cellStyle name="7mitP 2" xfId="270" xr:uid="{00000000-0005-0000-0000-000009010000}"/>
    <cellStyle name="7mitP_WEOInput" xfId="271" xr:uid="{00000000-0005-0000-0000-00000A010000}"/>
    <cellStyle name="9mitP" xfId="272" xr:uid="{00000000-0005-0000-0000-00000B010000}"/>
    <cellStyle name="9mitP 2" xfId="273" xr:uid="{00000000-0005-0000-0000-00000C010000}"/>
    <cellStyle name="9mitP_WEOInput" xfId="274" xr:uid="{00000000-0005-0000-0000-00000D010000}"/>
    <cellStyle name="9ohneP" xfId="275" xr:uid="{00000000-0005-0000-0000-00000E010000}"/>
    <cellStyle name="9ohneP 2" xfId="276" xr:uid="{00000000-0005-0000-0000-00000F010000}"/>
    <cellStyle name="9ohneP_WEOInput" xfId="277" xr:uid="{00000000-0005-0000-0000-000010010000}"/>
    <cellStyle name="Accent1 - 20%" xfId="278" xr:uid="{00000000-0005-0000-0000-000011010000}"/>
    <cellStyle name="Accent1 - 40%" xfId="279" xr:uid="{00000000-0005-0000-0000-000012010000}"/>
    <cellStyle name="Accent1 - 60%" xfId="280" xr:uid="{00000000-0005-0000-0000-000013010000}"/>
    <cellStyle name="Accent1 2" xfId="281" xr:uid="{00000000-0005-0000-0000-000014010000}"/>
    <cellStyle name="Accent2 - 20%" xfId="282" xr:uid="{00000000-0005-0000-0000-000015010000}"/>
    <cellStyle name="Accent2 - 40%" xfId="283" xr:uid="{00000000-0005-0000-0000-000016010000}"/>
    <cellStyle name="Accent2 - 60%" xfId="284" xr:uid="{00000000-0005-0000-0000-000017010000}"/>
    <cellStyle name="Accent2 2" xfId="285" xr:uid="{00000000-0005-0000-0000-000018010000}"/>
    <cellStyle name="Accent3 - 20%" xfId="286" xr:uid="{00000000-0005-0000-0000-000019010000}"/>
    <cellStyle name="Accent3 - 40%" xfId="287" xr:uid="{00000000-0005-0000-0000-00001A010000}"/>
    <cellStyle name="Accent3 - 60%" xfId="288" xr:uid="{00000000-0005-0000-0000-00001B010000}"/>
    <cellStyle name="Accent3 2" xfId="289" xr:uid="{00000000-0005-0000-0000-00001C010000}"/>
    <cellStyle name="Accent4 - 20%" xfId="290" xr:uid="{00000000-0005-0000-0000-00001D010000}"/>
    <cellStyle name="Accent4 - 40%" xfId="291" xr:uid="{00000000-0005-0000-0000-00001E010000}"/>
    <cellStyle name="Accent4 - 60%" xfId="292" xr:uid="{00000000-0005-0000-0000-00001F010000}"/>
    <cellStyle name="Accent4 2" xfId="293" xr:uid="{00000000-0005-0000-0000-000020010000}"/>
    <cellStyle name="Accent5 - 20%" xfId="294" xr:uid="{00000000-0005-0000-0000-000021010000}"/>
    <cellStyle name="Accent5 - 40%" xfId="295" xr:uid="{00000000-0005-0000-0000-000022010000}"/>
    <cellStyle name="Accent5 - 60%" xfId="296" xr:uid="{00000000-0005-0000-0000-000023010000}"/>
    <cellStyle name="Accent5 2" xfId="297" xr:uid="{00000000-0005-0000-0000-000024010000}"/>
    <cellStyle name="Accent6 - 20%" xfId="298" xr:uid="{00000000-0005-0000-0000-000025010000}"/>
    <cellStyle name="Accent6 - 40%" xfId="299" xr:uid="{00000000-0005-0000-0000-000026010000}"/>
    <cellStyle name="Accent6 - 60%" xfId="300" xr:uid="{00000000-0005-0000-0000-000027010000}"/>
    <cellStyle name="Accent6 2" xfId="301" xr:uid="{00000000-0005-0000-0000-000028010000}"/>
    <cellStyle name="Aeia?nnueea" xfId="302" xr:uid="{00000000-0005-0000-0000-000029010000}"/>
    <cellStyle name="Ãèïåðññûëêà" xfId="303" xr:uid="{00000000-0005-0000-0000-00002A010000}"/>
    <cellStyle name="Akcent 1" xfId="304" xr:uid="{00000000-0005-0000-0000-00002B010000}"/>
    <cellStyle name="Akcent 2" xfId="305" xr:uid="{00000000-0005-0000-0000-00002C010000}"/>
    <cellStyle name="Akcent 3" xfId="306" xr:uid="{00000000-0005-0000-0000-00002D010000}"/>
    <cellStyle name="Akcent 4" xfId="307" xr:uid="{00000000-0005-0000-0000-00002E010000}"/>
    <cellStyle name="Akcent 5" xfId="308" xr:uid="{00000000-0005-0000-0000-00002F010000}"/>
    <cellStyle name="Akcent 6" xfId="309" xr:uid="{00000000-0005-0000-0000-000030010000}"/>
    <cellStyle name="ANCLAS,REZONES Y SUS PARTES,DE FUNDICION,DE HIERRO O DE ACERO" xfId="310" xr:uid="{00000000-0005-0000-0000-000031010000}"/>
    <cellStyle name="annee semestre" xfId="311" xr:uid="{00000000-0005-0000-0000-000032010000}"/>
    <cellStyle name="annee semestre 2" xfId="312" xr:uid="{00000000-0005-0000-0000-000033010000}"/>
    <cellStyle name="annee semestre 2 2" xfId="313" xr:uid="{00000000-0005-0000-0000-000034010000}"/>
    <cellStyle name="annee semestre 3" xfId="314" xr:uid="{00000000-0005-0000-0000-000035010000}"/>
    <cellStyle name="ArialBold8" xfId="315" xr:uid="{00000000-0005-0000-0000-000036010000}"/>
    <cellStyle name="ArialBold8 2" xfId="316" xr:uid="{00000000-0005-0000-0000-000037010000}"/>
    <cellStyle name="ArialBold8 3" xfId="317" xr:uid="{00000000-0005-0000-0000-000038010000}"/>
    <cellStyle name="ArialNormal8" xfId="318" xr:uid="{00000000-0005-0000-0000-000039010000}"/>
    <cellStyle name="ArialNormal8 2" xfId="319" xr:uid="{00000000-0005-0000-0000-00003A010000}"/>
    <cellStyle name="ArialNormal8 3" xfId="320" xr:uid="{00000000-0005-0000-0000-00003B010000}"/>
    <cellStyle name="Array" xfId="321" xr:uid="{00000000-0005-0000-0000-00003C010000}"/>
    <cellStyle name="Array 2" xfId="322" xr:uid="{00000000-0005-0000-0000-00003D010000}"/>
    <cellStyle name="Array Enter" xfId="323" xr:uid="{00000000-0005-0000-0000-00003E010000}"/>
    <cellStyle name="Array Enter 2" xfId="324" xr:uid="{00000000-0005-0000-0000-00003F010000}"/>
    <cellStyle name="Array Enter 2 2" xfId="325" xr:uid="{00000000-0005-0000-0000-000040010000}"/>
    <cellStyle name="Array Enter 3" xfId="326" xr:uid="{00000000-0005-0000-0000-000041010000}"/>
    <cellStyle name="Array_Book3" xfId="327" xr:uid="{00000000-0005-0000-0000-000042010000}"/>
    <cellStyle name="AutoFormat Options" xfId="328" xr:uid="{00000000-0005-0000-0000-000043010000}"/>
    <cellStyle name="AVERAGE" xfId="329" xr:uid="{00000000-0005-0000-0000-000044010000}"/>
    <cellStyle name="Avertissement" xfId="330" xr:uid="{00000000-0005-0000-0000-000045010000}"/>
    <cellStyle name="b0let" xfId="331" xr:uid="{00000000-0005-0000-0000-000046010000}"/>
    <cellStyle name="b0let 10" xfId="332" xr:uid="{00000000-0005-0000-0000-000047010000}"/>
    <cellStyle name="b0let 11" xfId="333" xr:uid="{00000000-0005-0000-0000-000048010000}"/>
    <cellStyle name="b0let 12" xfId="334" xr:uid="{00000000-0005-0000-0000-000049010000}"/>
    <cellStyle name="b0let 13" xfId="335" xr:uid="{00000000-0005-0000-0000-00004A010000}"/>
    <cellStyle name="b0let 14" xfId="336" xr:uid="{00000000-0005-0000-0000-00004B010000}"/>
    <cellStyle name="b0let 15" xfId="337" xr:uid="{00000000-0005-0000-0000-00004C010000}"/>
    <cellStyle name="b0let 16" xfId="338" xr:uid="{00000000-0005-0000-0000-00004D010000}"/>
    <cellStyle name="b0let 17" xfId="339" xr:uid="{00000000-0005-0000-0000-00004E010000}"/>
    <cellStyle name="b0let 18" xfId="340" xr:uid="{00000000-0005-0000-0000-00004F010000}"/>
    <cellStyle name="b0let 19" xfId="341" xr:uid="{00000000-0005-0000-0000-000050010000}"/>
    <cellStyle name="b0let 2" xfId="342" xr:uid="{00000000-0005-0000-0000-000051010000}"/>
    <cellStyle name="b0let 2 2" xfId="343" xr:uid="{00000000-0005-0000-0000-000052010000}"/>
    <cellStyle name="b0let 2 3" xfId="344" xr:uid="{00000000-0005-0000-0000-000053010000}"/>
    <cellStyle name="b0let 20" xfId="345" xr:uid="{00000000-0005-0000-0000-000054010000}"/>
    <cellStyle name="b0let 21" xfId="346" xr:uid="{00000000-0005-0000-0000-000055010000}"/>
    <cellStyle name="b0let 22" xfId="347" xr:uid="{00000000-0005-0000-0000-000056010000}"/>
    <cellStyle name="b0let 23" xfId="348" xr:uid="{00000000-0005-0000-0000-000057010000}"/>
    <cellStyle name="b0let 24" xfId="349" xr:uid="{00000000-0005-0000-0000-000058010000}"/>
    <cellStyle name="b0let 25" xfId="350" xr:uid="{00000000-0005-0000-0000-000059010000}"/>
    <cellStyle name="b0let 26" xfId="351" xr:uid="{00000000-0005-0000-0000-00005A010000}"/>
    <cellStyle name="b0let 27" xfId="352" xr:uid="{00000000-0005-0000-0000-00005B010000}"/>
    <cellStyle name="b0let 28" xfId="353" xr:uid="{00000000-0005-0000-0000-00005C010000}"/>
    <cellStyle name="b0let 29" xfId="354" xr:uid="{00000000-0005-0000-0000-00005D010000}"/>
    <cellStyle name="b0let 3" xfId="355" xr:uid="{00000000-0005-0000-0000-00005E010000}"/>
    <cellStyle name="b0let 30" xfId="356" xr:uid="{00000000-0005-0000-0000-00005F010000}"/>
    <cellStyle name="b0let 31" xfId="357" xr:uid="{00000000-0005-0000-0000-000060010000}"/>
    <cellStyle name="b0let 32" xfId="358" xr:uid="{00000000-0005-0000-0000-000061010000}"/>
    <cellStyle name="b0let 33" xfId="359" xr:uid="{00000000-0005-0000-0000-000062010000}"/>
    <cellStyle name="b0let 34" xfId="360" xr:uid="{00000000-0005-0000-0000-000063010000}"/>
    <cellStyle name="b0let 4" xfId="361" xr:uid="{00000000-0005-0000-0000-000064010000}"/>
    <cellStyle name="b0let 5" xfId="362" xr:uid="{00000000-0005-0000-0000-000065010000}"/>
    <cellStyle name="b0let 6" xfId="363" xr:uid="{00000000-0005-0000-0000-000066010000}"/>
    <cellStyle name="b0let 7" xfId="364" xr:uid="{00000000-0005-0000-0000-000067010000}"/>
    <cellStyle name="b0let 8" xfId="365" xr:uid="{00000000-0005-0000-0000-000068010000}"/>
    <cellStyle name="b0let 9" xfId="366" xr:uid="{00000000-0005-0000-0000-000069010000}"/>
    <cellStyle name="Bad 2" xfId="367" xr:uid="{00000000-0005-0000-0000-00006A010000}"/>
    <cellStyle name="Big" xfId="368" xr:uid="{00000000-0005-0000-0000-00006B010000}"/>
    <cellStyle name="Bold" xfId="369" xr:uid="{00000000-0005-0000-0000-00006C010000}"/>
    <cellStyle name="Bol-Data" xfId="370" xr:uid="{00000000-0005-0000-0000-00006D010000}"/>
    <cellStyle name="Bol-Data 2" xfId="371" xr:uid="{00000000-0005-0000-0000-00006E010000}"/>
    <cellStyle name="BoldRight" xfId="372" xr:uid="{00000000-0005-0000-0000-00006F010000}"/>
    <cellStyle name="bolet" xfId="373" xr:uid="{00000000-0005-0000-0000-000070010000}"/>
    <cellStyle name="bolet 2" xfId="374" xr:uid="{00000000-0005-0000-0000-000071010000}"/>
    <cellStyle name="bolet 2 2" xfId="375" xr:uid="{00000000-0005-0000-0000-000072010000}"/>
    <cellStyle name="bolet 3" xfId="376" xr:uid="{00000000-0005-0000-0000-000073010000}"/>
    <cellStyle name="Boletim" xfId="377" xr:uid="{00000000-0005-0000-0000-000074010000}"/>
    <cellStyle name="Boletim 10" xfId="378" xr:uid="{00000000-0005-0000-0000-000075010000}"/>
    <cellStyle name="Boletim 11" xfId="379" xr:uid="{00000000-0005-0000-0000-000076010000}"/>
    <cellStyle name="Boletim 12" xfId="380" xr:uid="{00000000-0005-0000-0000-000077010000}"/>
    <cellStyle name="Boletim 13" xfId="381" xr:uid="{00000000-0005-0000-0000-000078010000}"/>
    <cellStyle name="Boletim 14" xfId="382" xr:uid="{00000000-0005-0000-0000-000079010000}"/>
    <cellStyle name="Boletim 15" xfId="383" xr:uid="{00000000-0005-0000-0000-00007A010000}"/>
    <cellStyle name="Boletim 16" xfId="384" xr:uid="{00000000-0005-0000-0000-00007B010000}"/>
    <cellStyle name="Boletim 17" xfId="385" xr:uid="{00000000-0005-0000-0000-00007C010000}"/>
    <cellStyle name="Boletim 18" xfId="386" xr:uid="{00000000-0005-0000-0000-00007D010000}"/>
    <cellStyle name="Boletim 19" xfId="387" xr:uid="{00000000-0005-0000-0000-00007E010000}"/>
    <cellStyle name="Boletim 2" xfId="388" xr:uid="{00000000-0005-0000-0000-00007F010000}"/>
    <cellStyle name="Boletim 2 2" xfId="389" xr:uid="{00000000-0005-0000-0000-000080010000}"/>
    <cellStyle name="Boletim 2 3" xfId="390" xr:uid="{00000000-0005-0000-0000-000081010000}"/>
    <cellStyle name="Boletim 20" xfId="391" xr:uid="{00000000-0005-0000-0000-000082010000}"/>
    <cellStyle name="Boletim 21" xfId="392" xr:uid="{00000000-0005-0000-0000-000083010000}"/>
    <cellStyle name="Boletim 22" xfId="393" xr:uid="{00000000-0005-0000-0000-000084010000}"/>
    <cellStyle name="Boletim 23" xfId="394" xr:uid="{00000000-0005-0000-0000-000085010000}"/>
    <cellStyle name="Boletim 24" xfId="395" xr:uid="{00000000-0005-0000-0000-000086010000}"/>
    <cellStyle name="Boletim 25" xfId="396" xr:uid="{00000000-0005-0000-0000-000087010000}"/>
    <cellStyle name="Boletim 26" xfId="397" xr:uid="{00000000-0005-0000-0000-000088010000}"/>
    <cellStyle name="Boletim 27" xfId="398" xr:uid="{00000000-0005-0000-0000-000089010000}"/>
    <cellStyle name="Boletim 28" xfId="399" xr:uid="{00000000-0005-0000-0000-00008A010000}"/>
    <cellStyle name="Boletim 29" xfId="400" xr:uid="{00000000-0005-0000-0000-00008B010000}"/>
    <cellStyle name="Boletim 3" xfId="401" xr:uid="{00000000-0005-0000-0000-00008C010000}"/>
    <cellStyle name="Boletim 30" xfId="402" xr:uid="{00000000-0005-0000-0000-00008D010000}"/>
    <cellStyle name="Boletim 31" xfId="403" xr:uid="{00000000-0005-0000-0000-00008E010000}"/>
    <cellStyle name="Boletim 32" xfId="404" xr:uid="{00000000-0005-0000-0000-00008F010000}"/>
    <cellStyle name="Boletim 33" xfId="405" xr:uid="{00000000-0005-0000-0000-000090010000}"/>
    <cellStyle name="Boletim 4" xfId="406" xr:uid="{00000000-0005-0000-0000-000091010000}"/>
    <cellStyle name="Boletim 5" xfId="407" xr:uid="{00000000-0005-0000-0000-000092010000}"/>
    <cellStyle name="Boletim 6" xfId="408" xr:uid="{00000000-0005-0000-0000-000093010000}"/>
    <cellStyle name="Boletim 7" xfId="409" xr:uid="{00000000-0005-0000-0000-000094010000}"/>
    <cellStyle name="Boletim 8" xfId="410" xr:uid="{00000000-0005-0000-0000-000095010000}"/>
    <cellStyle name="Boletim 9" xfId="411" xr:uid="{00000000-0005-0000-0000-000096010000}"/>
    <cellStyle name="Buena" xfId="412" xr:uid="{00000000-0005-0000-0000-000097010000}"/>
    <cellStyle name="Ç¥ÁØ_¿ù°£¿ä¾àº¸°í" xfId="413" xr:uid="{00000000-0005-0000-0000-000098010000}"/>
    <cellStyle name="Cabe‡alho 1" xfId="414" xr:uid="{00000000-0005-0000-0000-000099010000}"/>
    <cellStyle name="Cabe‡alho 1 10" xfId="415" xr:uid="{00000000-0005-0000-0000-00009A010000}"/>
    <cellStyle name="Cabe‡alho 1 11" xfId="416" xr:uid="{00000000-0005-0000-0000-00009B010000}"/>
    <cellStyle name="Cabe‡alho 1 12" xfId="417" xr:uid="{00000000-0005-0000-0000-00009C010000}"/>
    <cellStyle name="Cabe‡alho 1 13" xfId="418" xr:uid="{00000000-0005-0000-0000-00009D010000}"/>
    <cellStyle name="Cabe‡alho 1 14" xfId="419" xr:uid="{00000000-0005-0000-0000-00009E010000}"/>
    <cellStyle name="Cabe‡alho 1 15" xfId="420" xr:uid="{00000000-0005-0000-0000-00009F010000}"/>
    <cellStyle name="Cabe‡alho 1 16" xfId="421" xr:uid="{00000000-0005-0000-0000-0000A0010000}"/>
    <cellStyle name="Cabe‡alho 1 17" xfId="422" xr:uid="{00000000-0005-0000-0000-0000A1010000}"/>
    <cellStyle name="Cabe‡alho 1 18" xfId="423" xr:uid="{00000000-0005-0000-0000-0000A2010000}"/>
    <cellStyle name="Cabe‡alho 1 19" xfId="424" xr:uid="{00000000-0005-0000-0000-0000A3010000}"/>
    <cellStyle name="Cabe‡alho 1 2" xfId="425" xr:uid="{00000000-0005-0000-0000-0000A4010000}"/>
    <cellStyle name="Cabe‡alho 1 2 2" xfId="426" xr:uid="{00000000-0005-0000-0000-0000A5010000}"/>
    <cellStyle name="Cabe‡alho 1 2 3" xfId="427" xr:uid="{00000000-0005-0000-0000-0000A6010000}"/>
    <cellStyle name="Cabe‡alho 1 20" xfId="428" xr:uid="{00000000-0005-0000-0000-0000A7010000}"/>
    <cellStyle name="Cabe‡alho 1 21" xfId="429" xr:uid="{00000000-0005-0000-0000-0000A8010000}"/>
    <cellStyle name="Cabe‡alho 1 22" xfId="430" xr:uid="{00000000-0005-0000-0000-0000A9010000}"/>
    <cellStyle name="Cabe‡alho 1 23" xfId="431" xr:uid="{00000000-0005-0000-0000-0000AA010000}"/>
    <cellStyle name="Cabe‡alho 1 24" xfId="432" xr:uid="{00000000-0005-0000-0000-0000AB010000}"/>
    <cellStyle name="Cabe‡alho 1 25" xfId="433" xr:uid="{00000000-0005-0000-0000-0000AC010000}"/>
    <cellStyle name="Cabe‡alho 1 26" xfId="434" xr:uid="{00000000-0005-0000-0000-0000AD010000}"/>
    <cellStyle name="Cabe‡alho 1 27" xfId="435" xr:uid="{00000000-0005-0000-0000-0000AE010000}"/>
    <cellStyle name="Cabe‡alho 1 28" xfId="436" xr:uid="{00000000-0005-0000-0000-0000AF010000}"/>
    <cellStyle name="Cabe‡alho 1 29" xfId="437" xr:uid="{00000000-0005-0000-0000-0000B0010000}"/>
    <cellStyle name="Cabe‡alho 1 3" xfId="438" xr:uid="{00000000-0005-0000-0000-0000B1010000}"/>
    <cellStyle name="Cabe‡alho 1 30" xfId="439" xr:uid="{00000000-0005-0000-0000-0000B2010000}"/>
    <cellStyle name="Cabe‡alho 1 31" xfId="440" xr:uid="{00000000-0005-0000-0000-0000B3010000}"/>
    <cellStyle name="Cabe‡alho 1 32" xfId="441" xr:uid="{00000000-0005-0000-0000-0000B4010000}"/>
    <cellStyle name="Cabe‡alho 1 33" xfId="442" xr:uid="{00000000-0005-0000-0000-0000B5010000}"/>
    <cellStyle name="Cabe‡alho 1 34" xfId="443" xr:uid="{00000000-0005-0000-0000-0000B6010000}"/>
    <cellStyle name="Cabe‡alho 1 4" xfId="444" xr:uid="{00000000-0005-0000-0000-0000B7010000}"/>
    <cellStyle name="Cabe‡alho 1 5" xfId="445" xr:uid="{00000000-0005-0000-0000-0000B8010000}"/>
    <cellStyle name="Cabe‡alho 1 6" xfId="446" xr:uid="{00000000-0005-0000-0000-0000B9010000}"/>
    <cellStyle name="Cabe‡alho 1 7" xfId="447" xr:uid="{00000000-0005-0000-0000-0000BA010000}"/>
    <cellStyle name="Cabe‡alho 1 8" xfId="448" xr:uid="{00000000-0005-0000-0000-0000BB010000}"/>
    <cellStyle name="Cabe‡alho 1 9" xfId="449" xr:uid="{00000000-0005-0000-0000-0000BC010000}"/>
    <cellStyle name="Cabe‡alho 2" xfId="450" xr:uid="{00000000-0005-0000-0000-0000BD010000}"/>
    <cellStyle name="Cabe‡alho 2 10" xfId="451" xr:uid="{00000000-0005-0000-0000-0000BE010000}"/>
    <cellStyle name="Cabe‡alho 2 11" xfId="452" xr:uid="{00000000-0005-0000-0000-0000BF010000}"/>
    <cellStyle name="Cabe‡alho 2 12" xfId="453" xr:uid="{00000000-0005-0000-0000-0000C0010000}"/>
    <cellStyle name="Cabe‡alho 2 13" xfId="454" xr:uid="{00000000-0005-0000-0000-0000C1010000}"/>
    <cellStyle name="Cabe‡alho 2 14" xfId="455" xr:uid="{00000000-0005-0000-0000-0000C2010000}"/>
    <cellStyle name="Cabe‡alho 2 15" xfId="456" xr:uid="{00000000-0005-0000-0000-0000C3010000}"/>
    <cellStyle name="Cabe‡alho 2 16" xfId="457" xr:uid="{00000000-0005-0000-0000-0000C4010000}"/>
    <cellStyle name="Cabe‡alho 2 17" xfId="458" xr:uid="{00000000-0005-0000-0000-0000C5010000}"/>
    <cellStyle name="Cabe‡alho 2 18" xfId="459" xr:uid="{00000000-0005-0000-0000-0000C6010000}"/>
    <cellStyle name="Cabe‡alho 2 19" xfId="460" xr:uid="{00000000-0005-0000-0000-0000C7010000}"/>
    <cellStyle name="Cabe‡alho 2 2" xfId="461" xr:uid="{00000000-0005-0000-0000-0000C8010000}"/>
    <cellStyle name="Cabe‡alho 2 2 2" xfId="462" xr:uid="{00000000-0005-0000-0000-0000C9010000}"/>
    <cellStyle name="Cabe‡alho 2 2 3" xfId="463" xr:uid="{00000000-0005-0000-0000-0000CA010000}"/>
    <cellStyle name="Cabe‡alho 2 20" xfId="464" xr:uid="{00000000-0005-0000-0000-0000CB010000}"/>
    <cellStyle name="Cabe‡alho 2 21" xfId="465" xr:uid="{00000000-0005-0000-0000-0000CC010000}"/>
    <cellStyle name="Cabe‡alho 2 22" xfId="466" xr:uid="{00000000-0005-0000-0000-0000CD010000}"/>
    <cellStyle name="Cabe‡alho 2 23" xfId="467" xr:uid="{00000000-0005-0000-0000-0000CE010000}"/>
    <cellStyle name="Cabe‡alho 2 24" xfId="468" xr:uid="{00000000-0005-0000-0000-0000CF010000}"/>
    <cellStyle name="Cabe‡alho 2 25" xfId="469" xr:uid="{00000000-0005-0000-0000-0000D0010000}"/>
    <cellStyle name="Cabe‡alho 2 26" xfId="470" xr:uid="{00000000-0005-0000-0000-0000D1010000}"/>
    <cellStyle name="Cabe‡alho 2 27" xfId="471" xr:uid="{00000000-0005-0000-0000-0000D2010000}"/>
    <cellStyle name="Cabe‡alho 2 28" xfId="472" xr:uid="{00000000-0005-0000-0000-0000D3010000}"/>
    <cellStyle name="Cabe‡alho 2 29" xfId="473" xr:uid="{00000000-0005-0000-0000-0000D4010000}"/>
    <cellStyle name="Cabe‡alho 2 3" xfId="474" xr:uid="{00000000-0005-0000-0000-0000D5010000}"/>
    <cellStyle name="Cabe‡alho 2 30" xfId="475" xr:uid="{00000000-0005-0000-0000-0000D6010000}"/>
    <cellStyle name="Cabe‡alho 2 31" xfId="476" xr:uid="{00000000-0005-0000-0000-0000D7010000}"/>
    <cellStyle name="Cabe‡alho 2 32" xfId="477" xr:uid="{00000000-0005-0000-0000-0000D8010000}"/>
    <cellStyle name="Cabe‡alho 2 33" xfId="478" xr:uid="{00000000-0005-0000-0000-0000D9010000}"/>
    <cellStyle name="Cabe‡alho 2 34" xfId="479" xr:uid="{00000000-0005-0000-0000-0000DA010000}"/>
    <cellStyle name="Cabe‡alho 2 4" xfId="480" xr:uid="{00000000-0005-0000-0000-0000DB010000}"/>
    <cellStyle name="Cabe‡alho 2 5" xfId="481" xr:uid="{00000000-0005-0000-0000-0000DC010000}"/>
    <cellStyle name="Cabe‡alho 2 6" xfId="482" xr:uid="{00000000-0005-0000-0000-0000DD010000}"/>
    <cellStyle name="Cabe‡alho 2 7" xfId="483" xr:uid="{00000000-0005-0000-0000-0000DE010000}"/>
    <cellStyle name="Cabe‡alho 2 8" xfId="484" xr:uid="{00000000-0005-0000-0000-0000DF010000}"/>
    <cellStyle name="Cabe‡alho 2 9" xfId="485" xr:uid="{00000000-0005-0000-0000-0000E0010000}"/>
    <cellStyle name="Cabeçalho 1" xfId="486" xr:uid="{00000000-0005-0000-0000-0000E1010000}"/>
    <cellStyle name="Cabeçalho 1 10" xfId="487" xr:uid="{00000000-0005-0000-0000-0000E2010000}"/>
    <cellStyle name="Cabeçalho 1 11" xfId="488" xr:uid="{00000000-0005-0000-0000-0000E3010000}"/>
    <cellStyle name="Cabeçalho 1 12" xfId="489" xr:uid="{00000000-0005-0000-0000-0000E4010000}"/>
    <cellStyle name="Cabeçalho 1 13" xfId="490" xr:uid="{00000000-0005-0000-0000-0000E5010000}"/>
    <cellStyle name="Cabeçalho 1 14" xfId="491" xr:uid="{00000000-0005-0000-0000-0000E6010000}"/>
    <cellStyle name="Cabeçalho 1 15" xfId="492" xr:uid="{00000000-0005-0000-0000-0000E7010000}"/>
    <cellStyle name="Cabeçalho 1 16" xfId="493" xr:uid="{00000000-0005-0000-0000-0000E8010000}"/>
    <cellStyle name="Cabeçalho 1 17" xfId="494" xr:uid="{00000000-0005-0000-0000-0000E9010000}"/>
    <cellStyle name="Cabeçalho 1 18" xfId="495" xr:uid="{00000000-0005-0000-0000-0000EA010000}"/>
    <cellStyle name="Cabeçalho 1 19" xfId="496" xr:uid="{00000000-0005-0000-0000-0000EB010000}"/>
    <cellStyle name="Cabeçalho 1 2" xfId="497" xr:uid="{00000000-0005-0000-0000-0000EC010000}"/>
    <cellStyle name="Cabeçalho 1 2 2" xfId="498" xr:uid="{00000000-0005-0000-0000-0000ED010000}"/>
    <cellStyle name="Cabeçalho 1 2 3" xfId="499" xr:uid="{00000000-0005-0000-0000-0000EE010000}"/>
    <cellStyle name="Cabeçalho 1 20" xfId="500" xr:uid="{00000000-0005-0000-0000-0000EF010000}"/>
    <cellStyle name="Cabeçalho 1 21" xfId="501" xr:uid="{00000000-0005-0000-0000-0000F0010000}"/>
    <cellStyle name="Cabeçalho 1 22" xfId="502" xr:uid="{00000000-0005-0000-0000-0000F1010000}"/>
    <cellStyle name="Cabeçalho 1 23" xfId="503" xr:uid="{00000000-0005-0000-0000-0000F2010000}"/>
    <cellStyle name="Cabeçalho 1 24" xfId="504" xr:uid="{00000000-0005-0000-0000-0000F3010000}"/>
    <cellStyle name="Cabeçalho 1 25" xfId="505" xr:uid="{00000000-0005-0000-0000-0000F4010000}"/>
    <cellStyle name="Cabeçalho 1 26" xfId="506" xr:uid="{00000000-0005-0000-0000-0000F5010000}"/>
    <cellStyle name="Cabeçalho 1 27" xfId="507" xr:uid="{00000000-0005-0000-0000-0000F6010000}"/>
    <cellStyle name="Cabeçalho 1 28" xfId="508" xr:uid="{00000000-0005-0000-0000-0000F7010000}"/>
    <cellStyle name="Cabeçalho 1 29" xfId="509" xr:uid="{00000000-0005-0000-0000-0000F8010000}"/>
    <cellStyle name="Cabeçalho 1 3" xfId="510" xr:uid="{00000000-0005-0000-0000-0000F9010000}"/>
    <cellStyle name="Cabeçalho 1 30" xfId="511" xr:uid="{00000000-0005-0000-0000-0000FA010000}"/>
    <cellStyle name="Cabeçalho 1 31" xfId="512" xr:uid="{00000000-0005-0000-0000-0000FB010000}"/>
    <cellStyle name="Cabeçalho 1 32" xfId="513" xr:uid="{00000000-0005-0000-0000-0000FC010000}"/>
    <cellStyle name="Cabeçalho 1 33" xfId="514" xr:uid="{00000000-0005-0000-0000-0000FD010000}"/>
    <cellStyle name="Cabeçalho 1 4" xfId="515" xr:uid="{00000000-0005-0000-0000-0000FE010000}"/>
    <cellStyle name="Cabeçalho 1 5" xfId="516" xr:uid="{00000000-0005-0000-0000-0000FF010000}"/>
    <cellStyle name="Cabeçalho 1 6" xfId="517" xr:uid="{00000000-0005-0000-0000-000000020000}"/>
    <cellStyle name="Cabeçalho 1 7" xfId="518" xr:uid="{00000000-0005-0000-0000-000001020000}"/>
    <cellStyle name="Cabeçalho 1 8" xfId="519" xr:uid="{00000000-0005-0000-0000-000002020000}"/>
    <cellStyle name="Cabeçalho 1 9" xfId="520" xr:uid="{00000000-0005-0000-0000-000003020000}"/>
    <cellStyle name="Cabeçalho 2" xfId="521" xr:uid="{00000000-0005-0000-0000-000004020000}"/>
    <cellStyle name="Cabeçalho 2 10" xfId="522" xr:uid="{00000000-0005-0000-0000-000005020000}"/>
    <cellStyle name="Cabeçalho 2 11" xfId="523" xr:uid="{00000000-0005-0000-0000-000006020000}"/>
    <cellStyle name="Cabeçalho 2 12" xfId="524" xr:uid="{00000000-0005-0000-0000-000007020000}"/>
    <cellStyle name="Cabeçalho 2 13" xfId="525" xr:uid="{00000000-0005-0000-0000-000008020000}"/>
    <cellStyle name="Cabeçalho 2 14" xfId="526" xr:uid="{00000000-0005-0000-0000-000009020000}"/>
    <cellStyle name="Cabeçalho 2 15" xfId="527" xr:uid="{00000000-0005-0000-0000-00000A020000}"/>
    <cellStyle name="Cabeçalho 2 16" xfId="528" xr:uid="{00000000-0005-0000-0000-00000B020000}"/>
    <cellStyle name="Cabeçalho 2 17" xfId="529" xr:uid="{00000000-0005-0000-0000-00000C020000}"/>
    <cellStyle name="Cabeçalho 2 18" xfId="530" xr:uid="{00000000-0005-0000-0000-00000D020000}"/>
    <cellStyle name="Cabeçalho 2 19" xfId="531" xr:uid="{00000000-0005-0000-0000-00000E020000}"/>
    <cellStyle name="Cabeçalho 2 2" xfId="532" xr:uid="{00000000-0005-0000-0000-00000F020000}"/>
    <cellStyle name="Cabeçalho 2 2 2" xfId="533" xr:uid="{00000000-0005-0000-0000-000010020000}"/>
    <cellStyle name="Cabeçalho 2 2 3" xfId="534" xr:uid="{00000000-0005-0000-0000-000011020000}"/>
    <cellStyle name="Cabeçalho 2 20" xfId="535" xr:uid="{00000000-0005-0000-0000-000012020000}"/>
    <cellStyle name="Cabeçalho 2 21" xfId="536" xr:uid="{00000000-0005-0000-0000-000013020000}"/>
    <cellStyle name="Cabeçalho 2 22" xfId="537" xr:uid="{00000000-0005-0000-0000-000014020000}"/>
    <cellStyle name="Cabeçalho 2 23" xfId="538" xr:uid="{00000000-0005-0000-0000-000015020000}"/>
    <cellStyle name="Cabeçalho 2 24" xfId="539" xr:uid="{00000000-0005-0000-0000-000016020000}"/>
    <cellStyle name="Cabeçalho 2 25" xfId="540" xr:uid="{00000000-0005-0000-0000-000017020000}"/>
    <cellStyle name="Cabeçalho 2 26" xfId="541" xr:uid="{00000000-0005-0000-0000-000018020000}"/>
    <cellStyle name="Cabeçalho 2 27" xfId="542" xr:uid="{00000000-0005-0000-0000-000019020000}"/>
    <cellStyle name="Cabeçalho 2 28" xfId="543" xr:uid="{00000000-0005-0000-0000-00001A020000}"/>
    <cellStyle name="Cabeçalho 2 29" xfId="544" xr:uid="{00000000-0005-0000-0000-00001B020000}"/>
    <cellStyle name="Cabeçalho 2 3" xfId="545" xr:uid="{00000000-0005-0000-0000-00001C020000}"/>
    <cellStyle name="Cabeçalho 2 30" xfId="546" xr:uid="{00000000-0005-0000-0000-00001D020000}"/>
    <cellStyle name="Cabeçalho 2 31" xfId="547" xr:uid="{00000000-0005-0000-0000-00001E020000}"/>
    <cellStyle name="Cabeçalho 2 32" xfId="548" xr:uid="{00000000-0005-0000-0000-00001F020000}"/>
    <cellStyle name="Cabeçalho 2 33" xfId="549" xr:uid="{00000000-0005-0000-0000-000020020000}"/>
    <cellStyle name="Cabeçalho 2 34" xfId="550" xr:uid="{00000000-0005-0000-0000-000021020000}"/>
    <cellStyle name="Cabeçalho 2 4" xfId="551" xr:uid="{00000000-0005-0000-0000-000022020000}"/>
    <cellStyle name="Cabeçalho 2 5" xfId="552" xr:uid="{00000000-0005-0000-0000-000023020000}"/>
    <cellStyle name="Cabeçalho 2 6" xfId="553" xr:uid="{00000000-0005-0000-0000-000024020000}"/>
    <cellStyle name="Cabeçalho 2 7" xfId="554" xr:uid="{00000000-0005-0000-0000-000025020000}"/>
    <cellStyle name="Cabeçalho 2 8" xfId="555" xr:uid="{00000000-0005-0000-0000-000026020000}"/>
    <cellStyle name="Cabeçalho 2 9" xfId="556" xr:uid="{00000000-0005-0000-0000-000027020000}"/>
    <cellStyle name="Cabecera 1" xfId="557" xr:uid="{00000000-0005-0000-0000-000028020000}"/>
    <cellStyle name="Cabecera 1 2" xfId="558" xr:uid="{00000000-0005-0000-0000-000029020000}"/>
    <cellStyle name="Cabecera 2" xfId="559" xr:uid="{00000000-0005-0000-0000-00002A020000}"/>
    <cellStyle name="Cabecera 2 2" xfId="560" xr:uid="{00000000-0005-0000-0000-00002B020000}"/>
    <cellStyle name="caché" xfId="561" xr:uid="{00000000-0005-0000-0000-00002C020000}"/>
    <cellStyle name="Calc Currency (0)" xfId="562" xr:uid="{00000000-0005-0000-0000-00002D020000}"/>
    <cellStyle name="Calc Currency (2)" xfId="563" xr:uid="{00000000-0005-0000-0000-00002E020000}"/>
    <cellStyle name="Calc Currency (2) 2" xfId="564" xr:uid="{00000000-0005-0000-0000-00002F020000}"/>
    <cellStyle name="Calc Percent (0)" xfId="565" xr:uid="{00000000-0005-0000-0000-000030020000}"/>
    <cellStyle name="Calc Percent (1)" xfId="566" xr:uid="{00000000-0005-0000-0000-000031020000}"/>
    <cellStyle name="Calc Percent (2)" xfId="567" xr:uid="{00000000-0005-0000-0000-000032020000}"/>
    <cellStyle name="Calc Units (0)" xfId="568" xr:uid="{00000000-0005-0000-0000-000033020000}"/>
    <cellStyle name="Calc Units (0) 2" xfId="569" xr:uid="{00000000-0005-0000-0000-000034020000}"/>
    <cellStyle name="Calc Units (1)" xfId="570" xr:uid="{00000000-0005-0000-0000-000035020000}"/>
    <cellStyle name="Calc Units (1) 2" xfId="571" xr:uid="{00000000-0005-0000-0000-000036020000}"/>
    <cellStyle name="Calc Units (2)" xfId="572" xr:uid="{00000000-0005-0000-0000-000037020000}"/>
    <cellStyle name="Calc Units (2) 2" xfId="573" xr:uid="{00000000-0005-0000-0000-000038020000}"/>
    <cellStyle name="Calcul" xfId="574" xr:uid="{00000000-0005-0000-0000-000039020000}"/>
    <cellStyle name="Calculation 2" xfId="575" xr:uid="{00000000-0005-0000-0000-00003A020000}"/>
    <cellStyle name="Calculation 2 2" xfId="576" xr:uid="{00000000-0005-0000-0000-00003B020000}"/>
    <cellStyle name="Calculation 2 2 2" xfId="577" xr:uid="{00000000-0005-0000-0000-00003C020000}"/>
    <cellStyle name="Cálculo" xfId="578" xr:uid="{00000000-0005-0000-0000-00003D020000}"/>
    <cellStyle name="Capítulo" xfId="579" xr:uid="{00000000-0005-0000-0000-00003E020000}"/>
    <cellStyle name="Capítulo 10" xfId="580" xr:uid="{00000000-0005-0000-0000-00003F020000}"/>
    <cellStyle name="Capítulo 11" xfId="581" xr:uid="{00000000-0005-0000-0000-000040020000}"/>
    <cellStyle name="Capítulo 12" xfId="582" xr:uid="{00000000-0005-0000-0000-000041020000}"/>
    <cellStyle name="Capítulo 13" xfId="583" xr:uid="{00000000-0005-0000-0000-000042020000}"/>
    <cellStyle name="Capítulo 14" xfId="584" xr:uid="{00000000-0005-0000-0000-000043020000}"/>
    <cellStyle name="Capítulo 15" xfId="585" xr:uid="{00000000-0005-0000-0000-000044020000}"/>
    <cellStyle name="Capítulo 16" xfId="586" xr:uid="{00000000-0005-0000-0000-000045020000}"/>
    <cellStyle name="Capítulo 17" xfId="587" xr:uid="{00000000-0005-0000-0000-000046020000}"/>
    <cellStyle name="Capítulo 18" xfId="588" xr:uid="{00000000-0005-0000-0000-000047020000}"/>
    <cellStyle name="Capítulo 19" xfId="589" xr:uid="{00000000-0005-0000-0000-000048020000}"/>
    <cellStyle name="Capítulo 2" xfId="590" xr:uid="{00000000-0005-0000-0000-000049020000}"/>
    <cellStyle name="Capítulo 2 2" xfId="591" xr:uid="{00000000-0005-0000-0000-00004A020000}"/>
    <cellStyle name="Capítulo 2 3" xfId="592" xr:uid="{00000000-0005-0000-0000-00004B020000}"/>
    <cellStyle name="Capítulo 20" xfId="593" xr:uid="{00000000-0005-0000-0000-00004C020000}"/>
    <cellStyle name="Capítulo 21" xfId="594" xr:uid="{00000000-0005-0000-0000-00004D020000}"/>
    <cellStyle name="Capítulo 22" xfId="595" xr:uid="{00000000-0005-0000-0000-00004E020000}"/>
    <cellStyle name="Capítulo 23" xfId="596" xr:uid="{00000000-0005-0000-0000-00004F020000}"/>
    <cellStyle name="Capítulo 24" xfId="597" xr:uid="{00000000-0005-0000-0000-000050020000}"/>
    <cellStyle name="Capítulo 25" xfId="598" xr:uid="{00000000-0005-0000-0000-000051020000}"/>
    <cellStyle name="Capítulo 26" xfId="599" xr:uid="{00000000-0005-0000-0000-000052020000}"/>
    <cellStyle name="Capítulo 27" xfId="600" xr:uid="{00000000-0005-0000-0000-000053020000}"/>
    <cellStyle name="Capítulo 28" xfId="601" xr:uid="{00000000-0005-0000-0000-000054020000}"/>
    <cellStyle name="Capítulo 29" xfId="602" xr:uid="{00000000-0005-0000-0000-000055020000}"/>
    <cellStyle name="Capítulo 3" xfId="603" xr:uid="{00000000-0005-0000-0000-000056020000}"/>
    <cellStyle name="Capítulo 30" xfId="604" xr:uid="{00000000-0005-0000-0000-000057020000}"/>
    <cellStyle name="Capítulo 31" xfId="605" xr:uid="{00000000-0005-0000-0000-000058020000}"/>
    <cellStyle name="Capítulo 32" xfId="606" xr:uid="{00000000-0005-0000-0000-000059020000}"/>
    <cellStyle name="Capítulo 33" xfId="607" xr:uid="{00000000-0005-0000-0000-00005A020000}"/>
    <cellStyle name="Capítulo 4" xfId="608" xr:uid="{00000000-0005-0000-0000-00005B020000}"/>
    <cellStyle name="Capítulo 5" xfId="609" xr:uid="{00000000-0005-0000-0000-00005C020000}"/>
    <cellStyle name="Capítulo 6" xfId="610" xr:uid="{00000000-0005-0000-0000-00005D020000}"/>
    <cellStyle name="Capítulo 7" xfId="611" xr:uid="{00000000-0005-0000-0000-00005E020000}"/>
    <cellStyle name="Capítulo 8" xfId="612" xr:uid="{00000000-0005-0000-0000-00005F020000}"/>
    <cellStyle name="Capítulo 9" xfId="613" xr:uid="{00000000-0005-0000-0000-000060020000}"/>
    <cellStyle name="Celda de comprobación" xfId="614" xr:uid="{00000000-0005-0000-0000-000061020000}"/>
    <cellStyle name="Celda vinculada" xfId="615" xr:uid="{00000000-0005-0000-0000-000062020000}"/>
    <cellStyle name="Celkem" xfId="616" xr:uid="{00000000-0005-0000-0000-000063020000}"/>
    <cellStyle name="cell" xfId="617" xr:uid="{00000000-0005-0000-0000-000064020000}"/>
    <cellStyle name="cell 2" xfId="618" xr:uid="{00000000-0005-0000-0000-000065020000}"/>
    <cellStyle name="Cellule liée" xfId="619" xr:uid="{00000000-0005-0000-0000-000066020000}"/>
    <cellStyle name="Check Cell 2" xfId="620" xr:uid="{00000000-0005-0000-0000-000067020000}"/>
    <cellStyle name="CHF" xfId="621" xr:uid="{00000000-0005-0000-0000-000068020000}"/>
    <cellStyle name="CHF 2" xfId="622" xr:uid="{00000000-0005-0000-0000-000069020000}"/>
    <cellStyle name="Clive" xfId="623" xr:uid="{00000000-0005-0000-0000-00006A020000}"/>
    <cellStyle name="Clive 2" xfId="624" xr:uid="{00000000-0005-0000-0000-00006B020000}"/>
    <cellStyle name="Clive_WEOInput" xfId="625" xr:uid="{00000000-0005-0000-0000-00006C020000}"/>
    <cellStyle name="clsAltData" xfId="626" xr:uid="{00000000-0005-0000-0000-00006D020000}"/>
    <cellStyle name="clsAltData 2" xfId="627" xr:uid="{00000000-0005-0000-0000-00006E020000}"/>
    <cellStyle name="clsAltDataPrezn1" xfId="628" xr:uid="{00000000-0005-0000-0000-00006F020000}"/>
    <cellStyle name="clsAltDataPrezn1 2" xfId="629" xr:uid="{00000000-0005-0000-0000-000070020000}"/>
    <cellStyle name="clsAltDataPrezn3" xfId="630" xr:uid="{00000000-0005-0000-0000-000071020000}"/>
    <cellStyle name="clsAltDataPrezn3 2" xfId="631" xr:uid="{00000000-0005-0000-0000-000072020000}"/>
    <cellStyle name="clsAltDataPrezn4" xfId="632" xr:uid="{00000000-0005-0000-0000-000073020000}"/>
    <cellStyle name="clsAltDataPrezn4 2" xfId="633" xr:uid="{00000000-0005-0000-0000-000074020000}"/>
    <cellStyle name="clsAltDataPrezn5" xfId="634" xr:uid="{00000000-0005-0000-0000-000075020000}"/>
    <cellStyle name="clsAltDataPrezn5 2" xfId="635" xr:uid="{00000000-0005-0000-0000-000076020000}"/>
    <cellStyle name="clsAltDataPrezn6" xfId="636" xr:uid="{00000000-0005-0000-0000-000077020000}"/>
    <cellStyle name="clsAltDataPrezn6 2" xfId="637" xr:uid="{00000000-0005-0000-0000-000078020000}"/>
    <cellStyle name="clsAltMRVData" xfId="638" xr:uid="{00000000-0005-0000-0000-000079020000}"/>
    <cellStyle name="clsAltMRVData 2" xfId="639" xr:uid="{00000000-0005-0000-0000-00007A020000}"/>
    <cellStyle name="clsAltMRVDataPrezn1" xfId="640" xr:uid="{00000000-0005-0000-0000-00007B020000}"/>
    <cellStyle name="clsAltMRVDataPrezn1 2" xfId="641" xr:uid="{00000000-0005-0000-0000-00007C020000}"/>
    <cellStyle name="clsAltMRVDataPrezn3" xfId="642" xr:uid="{00000000-0005-0000-0000-00007D020000}"/>
    <cellStyle name="clsAltMRVDataPrezn3 2" xfId="643" xr:uid="{00000000-0005-0000-0000-00007E020000}"/>
    <cellStyle name="clsAltMRVDataPrezn4" xfId="644" xr:uid="{00000000-0005-0000-0000-00007F020000}"/>
    <cellStyle name="clsAltMRVDataPrezn4 2" xfId="645" xr:uid="{00000000-0005-0000-0000-000080020000}"/>
    <cellStyle name="clsAltMRVDataPrezn5" xfId="646" xr:uid="{00000000-0005-0000-0000-000081020000}"/>
    <cellStyle name="clsAltMRVDataPrezn5 2" xfId="647" xr:uid="{00000000-0005-0000-0000-000082020000}"/>
    <cellStyle name="clsAltMRVDataPrezn6" xfId="648" xr:uid="{00000000-0005-0000-0000-000083020000}"/>
    <cellStyle name="clsAltMRVDataPrezn6 2" xfId="649" xr:uid="{00000000-0005-0000-0000-000084020000}"/>
    <cellStyle name="clsAltRowHeader" xfId="650" xr:uid="{00000000-0005-0000-0000-000085020000}"/>
    <cellStyle name="clsAltRowHeader 2" xfId="651" xr:uid="{00000000-0005-0000-0000-000086020000}"/>
    <cellStyle name="clsBlank" xfId="652" xr:uid="{00000000-0005-0000-0000-000087020000}"/>
    <cellStyle name="clsColumnHeader" xfId="653" xr:uid="{00000000-0005-0000-0000-000088020000}"/>
    <cellStyle name="clsColumnHeader 2" xfId="654" xr:uid="{00000000-0005-0000-0000-000089020000}"/>
    <cellStyle name="clsColumnHeader1" xfId="655" xr:uid="{00000000-0005-0000-0000-00008A020000}"/>
    <cellStyle name="clsColumnHeader2" xfId="656" xr:uid="{00000000-0005-0000-0000-00008B020000}"/>
    <cellStyle name="clsData" xfId="657" xr:uid="{00000000-0005-0000-0000-00008C020000}"/>
    <cellStyle name="clsData 2" xfId="658" xr:uid="{00000000-0005-0000-0000-00008D020000}"/>
    <cellStyle name="clsDataPrezn1" xfId="659" xr:uid="{00000000-0005-0000-0000-00008E020000}"/>
    <cellStyle name="clsDataPrezn1 2" xfId="660" xr:uid="{00000000-0005-0000-0000-00008F020000}"/>
    <cellStyle name="clsDataPrezn3" xfId="661" xr:uid="{00000000-0005-0000-0000-000090020000}"/>
    <cellStyle name="clsDataPrezn3 2" xfId="662" xr:uid="{00000000-0005-0000-0000-000091020000}"/>
    <cellStyle name="clsDataPrezn4" xfId="663" xr:uid="{00000000-0005-0000-0000-000092020000}"/>
    <cellStyle name="clsDataPrezn4 2" xfId="664" xr:uid="{00000000-0005-0000-0000-000093020000}"/>
    <cellStyle name="clsDataPrezn5" xfId="665" xr:uid="{00000000-0005-0000-0000-000094020000}"/>
    <cellStyle name="clsDataPrezn5 2" xfId="666" xr:uid="{00000000-0005-0000-0000-000095020000}"/>
    <cellStyle name="clsDataPrezn6" xfId="667" xr:uid="{00000000-0005-0000-0000-000096020000}"/>
    <cellStyle name="clsDataPrezn6 2" xfId="668" xr:uid="{00000000-0005-0000-0000-000097020000}"/>
    <cellStyle name="clsDefault" xfId="669" xr:uid="{00000000-0005-0000-0000-000098020000}"/>
    <cellStyle name="clsDefault 2" xfId="670" xr:uid="{00000000-0005-0000-0000-000099020000}"/>
    <cellStyle name="clsFooter" xfId="671" xr:uid="{00000000-0005-0000-0000-00009A020000}"/>
    <cellStyle name="clsFooter 2" xfId="672" xr:uid="{00000000-0005-0000-0000-00009B020000}"/>
    <cellStyle name="clsIndexTableData" xfId="673" xr:uid="{00000000-0005-0000-0000-00009C020000}"/>
    <cellStyle name="clsIndexTableHdr" xfId="674" xr:uid="{00000000-0005-0000-0000-00009D020000}"/>
    <cellStyle name="clsIndexTableTitle" xfId="675" xr:uid="{00000000-0005-0000-0000-00009E020000}"/>
    <cellStyle name="clsIndexTableTitle 2" xfId="676" xr:uid="{00000000-0005-0000-0000-00009F020000}"/>
    <cellStyle name="clsMRVData" xfId="677" xr:uid="{00000000-0005-0000-0000-0000A0020000}"/>
    <cellStyle name="clsMRVData 2" xfId="678" xr:uid="{00000000-0005-0000-0000-0000A1020000}"/>
    <cellStyle name="clsMRVDataPrezn1" xfId="679" xr:uid="{00000000-0005-0000-0000-0000A2020000}"/>
    <cellStyle name="clsMRVDataPrezn1 2" xfId="680" xr:uid="{00000000-0005-0000-0000-0000A3020000}"/>
    <cellStyle name="clsMRVDataPrezn3" xfId="681" xr:uid="{00000000-0005-0000-0000-0000A4020000}"/>
    <cellStyle name="clsMRVDataPrezn3 2" xfId="682" xr:uid="{00000000-0005-0000-0000-0000A5020000}"/>
    <cellStyle name="clsMRVDataPrezn4" xfId="683" xr:uid="{00000000-0005-0000-0000-0000A6020000}"/>
    <cellStyle name="clsMRVDataPrezn4 2" xfId="684" xr:uid="{00000000-0005-0000-0000-0000A7020000}"/>
    <cellStyle name="clsMRVDataPrezn5" xfId="685" xr:uid="{00000000-0005-0000-0000-0000A8020000}"/>
    <cellStyle name="clsMRVDataPrezn5 2" xfId="686" xr:uid="{00000000-0005-0000-0000-0000A9020000}"/>
    <cellStyle name="clsMRVDataPrezn6" xfId="687" xr:uid="{00000000-0005-0000-0000-0000AA020000}"/>
    <cellStyle name="clsMRVDataPrezn6 2" xfId="688" xr:uid="{00000000-0005-0000-0000-0000AB020000}"/>
    <cellStyle name="clsMRVRow" xfId="689" xr:uid="{00000000-0005-0000-0000-0000AC020000}"/>
    <cellStyle name="clsReportFooter" xfId="690" xr:uid="{00000000-0005-0000-0000-0000AD020000}"/>
    <cellStyle name="clsReportFooter 2" xfId="691" xr:uid="{00000000-0005-0000-0000-0000AE020000}"/>
    <cellStyle name="clsReportFooter_e8cce338-128e-4929-87b2-8fdbc7656ea8" xfId="692" xr:uid="{00000000-0005-0000-0000-0000AF020000}"/>
    <cellStyle name="clsReportHeader" xfId="693" xr:uid="{00000000-0005-0000-0000-0000B0020000}"/>
    <cellStyle name="clsReportHeader 2" xfId="694" xr:uid="{00000000-0005-0000-0000-0000B1020000}"/>
    <cellStyle name="clsReportHeader_e8cce338-128e-4929-87b2-8fdbc7656ea8" xfId="695" xr:uid="{00000000-0005-0000-0000-0000B2020000}"/>
    <cellStyle name="clsRowHeader" xfId="696" xr:uid="{00000000-0005-0000-0000-0000B3020000}"/>
    <cellStyle name="clsRowHeader 2" xfId="697" xr:uid="{00000000-0005-0000-0000-0000B4020000}"/>
    <cellStyle name="clsRowHeader_CIV MDG Progress - WB  (2)" xfId="698" xr:uid="{00000000-0005-0000-0000-0000B5020000}"/>
    <cellStyle name="clsRptComment" xfId="699" xr:uid="{00000000-0005-0000-0000-0000B6020000}"/>
    <cellStyle name="clsRptComment 2" xfId="700" xr:uid="{00000000-0005-0000-0000-0000B7020000}"/>
    <cellStyle name="clsScale" xfId="701" xr:uid="{00000000-0005-0000-0000-0000B8020000}"/>
    <cellStyle name="clsScale 2" xfId="702" xr:uid="{00000000-0005-0000-0000-0000B9020000}"/>
    <cellStyle name="clsSection" xfId="703" xr:uid="{00000000-0005-0000-0000-0000BA020000}"/>
    <cellStyle name="clsSection 2" xfId="704" xr:uid="{00000000-0005-0000-0000-0000BB020000}"/>
    <cellStyle name="clsSection_CIV MDG Progress - WB  (2)" xfId="705" xr:uid="{00000000-0005-0000-0000-0000BC020000}"/>
    <cellStyle name="column" xfId="706" xr:uid="{00000000-0005-0000-0000-0000BD020000}"/>
    <cellStyle name="Column Heading" xfId="707" xr:uid="{00000000-0005-0000-0000-0000BE020000}"/>
    <cellStyle name="Column Heading 2" xfId="708" xr:uid="{00000000-0005-0000-0000-0000BF020000}"/>
    <cellStyle name="Column Heading Center" xfId="709" xr:uid="{00000000-0005-0000-0000-0000C0020000}"/>
    <cellStyle name="Column Heading Center 2" xfId="710" xr:uid="{00000000-0005-0000-0000-0000C1020000}"/>
    <cellStyle name="Column Heading Center 2 2" xfId="711" xr:uid="{00000000-0005-0000-0000-0000C2020000}"/>
    <cellStyle name="Column Heading Center 3" xfId="712" xr:uid="{00000000-0005-0000-0000-0000C3020000}"/>
    <cellStyle name="Column Heading Center 3 2" xfId="713" xr:uid="{00000000-0005-0000-0000-0000C4020000}"/>
    <cellStyle name="Column Heading Center 4" xfId="714" xr:uid="{00000000-0005-0000-0000-0000C5020000}"/>
    <cellStyle name="Column Spanner" xfId="715" xr:uid="{00000000-0005-0000-0000-0000C6020000}"/>
    <cellStyle name="Column Spanner 2" xfId="716" xr:uid="{00000000-0005-0000-0000-0000C7020000}"/>
    <cellStyle name="Column Spanner No Borders" xfId="717" xr:uid="{00000000-0005-0000-0000-0000C8020000}"/>
    <cellStyle name="Column Spanner No Borders 2" xfId="718" xr:uid="{00000000-0005-0000-0000-0000C9020000}"/>
    <cellStyle name="Column Spanner No Borders 2 2" xfId="719" xr:uid="{00000000-0005-0000-0000-0000CA020000}"/>
    <cellStyle name="Column Spanner No Borders 3" xfId="720" xr:uid="{00000000-0005-0000-0000-0000CB020000}"/>
    <cellStyle name="Column Spanner No Borders 3 2" xfId="721" xr:uid="{00000000-0005-0000-0000-0000CC020000}"/>
    <cellStyle name="Column Spanner No Borders 4" xfId="722" xr:uid="{00000000-0005-0000-0000-0000CD020000}"/>
    <cellStyle name="Column Spanner No Borders 4 2" xfId="723" xr:uid="{00000000-0005-0000-0000-0000CE020000}"/>
    <cellStyle name="Column Spanner No Borders 5" xfId="724" xr:uid="{00000000-0005-0000-0000-0000CF020000}"/>
    <cellStyle name="Comma  - Style1" xfId="725" xr:uid="{00000000-0005-0000-0000-0000D0020000}"/>
    <cellStyle name="Comma  - Style1 2" xfId="726" xr:uid="{00000000-0005-0000-0000-0000D1020000}"/>
    <cellStyle name="Comma  - Style2" xfId="727" xr:uid="{00000000-0005-0000-0000-0000D2020000}"/>
    <cellStyle name="Comma  - Style3" xfId="728" xr:uid="{00000000-0005-0000-0000-0000D3020000}"/>
    <cellStyle name="Comma  - Style4" xfId="729" xr:uid="{00000000-0005-0000-0000-0000D4020000}"/>
    <cellStyle name="Comma  - Style5" xfId="730" xr:uid="{00000000-0005-0000-0000-0000D5020000}"/>
    <cellStyle name="Comma  - Style6" xfId="731" xr:uid="{00000000-0005-0000-0000-0000D6020000}"/>
    <cellStyle name="Comma  - Style7" xfId="732" xr:uid="{00000000-0005-0000-0000-0000D7020000}"/>
    <cellStyle name="Comma  - Style8" xfId="733" xr:uid="{00000000-0005-0000-0000-0000D8020000}"/>
    <cellStyle name="Comma  [1]" xfId="734" xr:uid="{00000000-0005-0000-0000-0000D9020000}"/>
    <cellStyle name="Comma [0] 2" xfId="735" xr:uid="{00000000-0005-0000-0000-0000DA020000}"/>
    <cellStyle name="Comma [0] 3" xfId="736" xr:uid="{00000000-0005-0000-0000-0000DB020000}"/>
    <cellStyle name="Comma [00]" xfId="737" xr:uid="{00000000-0005-0000-0000-0000DC020000}"/>
    <cellStyle name="Comma [00] 2" xfId="738" xr:uid="{00000000-0005-0000-0000-0000DD020000}"/>
    <cellStyle name="Comma [1]" xfId="739" xr:uid="{00000000-0005-0000-0000-0000DE020000}"/>
    <cellStyle name="Comma 0" xfId="740" xr:uid="{00000000-0005-0000-0000-0000DF020000}"/>
    <cellStyle name="Comma 10" xfId="741" xr:uid="{00000000-0005-0000-0000-0000E0020000}"/>
    <cellStyle name="Comma 10 2" xfId="742" xr:uid="{00000000-0005-0000-0000-0000E1020000}"/>
    <cellStyle name="Comma 11" xfId="743" xr:uid="{00000000-0005-0000-0000-0000E2020000}"/>
    <cellStyle name="Comma 11 2" xfId="744" xr:uid="{00000000-0005-0000-0000-0000E3020000}"/>
    <cellStyle name="Comma 12" xfId="745" xr:uid="{00000000-0005-0000-0000-0000E4020000}"/>
    <cellStyle name="Comma 12 2" xfId="746" xr:uid="{00000000-0005-0000-0000-0000E5020000}"/>
    <cellStyle name="Comma 13" xfId="747" xr:uid="{00000000-0005-0000-0000-0000E6020000}"/>
    <cellStyle name="Comma 13 2" xfId="748" xr:uid="{00000000-0005-0000-0000-0000E7020000}"/>
    <cellStyle name="Comma 14" xfId="749" xr:uid="{00000000-0005-0000-0000-0000E8020000}"/>
    <cellStyle name="Comma 14 2" xfId="750" xr:uid="{00000000-0005-0000-0000-0000E9020000}"/>
    <cellStyle name="Comma 15" xfId="751" xr:uid="{00000000-0005-0000-0000-0000EA020000}"/>
    <cellStyle name="Comma 15 2" xfId="752" xr:uid="{00000000-0005-0000-0000-0000EB020000}"/>
    <cellStyle name="Comma 16" xfId="753" xr:uid="{00000000-0005-0000-0000-0000EC020000}"/>
    <cellStyle name="Comma 16 2" xfId="754" xr:uid="{00000000-0005-0000-0000-0000ED020000}"/>
    <cellStyle name="Comma 17" xfId="755" xr:uid="{00000000-0005-0000-0000-0000EE020000}"/>
    <cellStyle name="Comma 17 2" xfId="756" xr:uid="{00000000-0005-0000-0000-0000EF020000}"/>
    <cellStyle name="Comma 18" xfId="757" xr:uid="{00000000-0005-0000-0000-0000F0020000}"/>
    <cellStyle name="Comma 18 2" xfId="758" xr:uid="{00000000-0005-0000-0000-0000F1020000}"/>
    <cellStyle name="Comma 19" xfId="759" xr:uid="{00000000-0005-0000-0000-0000F2020000}"/>
    <cellStyle name="Comma 19 2" xfId="760" xr:uid="{00000000-0005-0000-0000-0000F3020000}"/>
    <cellStyle name="Comma 2" xfId="761" xr:uid="{00000000-0005-0000-0000-0000F4020000}"/>
    <cellStyle name="Comma 2 2" xfId="762" xr:uid="{00000000-0005-0000-0000-0000F5020000}"/>
    <cellStyle name="Comma 2 2 2" xfId="763" xr:uid="{00000000-0005-0000-0000-0000F6020000}"/>
    <cellStyle name="Comma 2 3" xfId="764" xr:uid="{00000000-0005-0000-0000-0000F7020000}"/>
    <cellStyle name="Comma 2 3 2" xfId="765" xr:uid="{00000000-0005-0000-0000-0000F8020000}"/>
    <cellStyle name="Comma 2 4" xfId="766" xr:uid="{00000000-0005-0000-0000-0000F9020000}"/>
    <cellStyle name="Comma 2 5" xfId="767" xr:uid="{00000000-0005-0000-0000-0000FA020000}"/>
    <cellStyle name="Comma 20" xfId="768" xr:uid="{00000000-0005-0000-0000-0000FB020000}"/>
    <cellStyle name="Comma 20 2" xfId="769" xr:uid="{00000000-0005-0000-0000-0000FC020000}"/>
    <cellStyle name="Comma 21" xfId="770" xr:uid="{00000000-0005-0000-0000-0000FD020000}"/>
    <cellStyle name="Comma 21 2" xfId="771" xr:uid="{00000000-0005-0000-0000-0000FE020000}"/>
    <cellStyle name="Comma 22" xfId="772" xr:uid="{00000000-0005-0000-0000-0000FF020000}"/>
    <cellStyle name="Comma 22 2" xfId="773" xr:uid="{00000000-0005-0000-0000-000000030000}"/>
    <cellStyle name="Comma 23" xfId="774" xr:uid="{00000000-0005-0000-0000-000001030000}"/>
    <cellStyle name="Comma 23 2" xfId="775" xr:uid="{00000000-0005-0000-0000-000002030000}"/>
    <cellStyle name="Comma 24" xfId="776" xr:uid="{00000000-0005-0000-0000-000003030000}"/>
    <cellStyle name="Comma 24 2" xfId="777" xr:uid="{00000000-0005-0000-0000-000004030000}"/>
    <cellStyle name="Comma 25" xfId="778" xr:uid="{00000000-0005-0000-0000-000005030000}"/>
    <cellStyle name="Comma 25 2" xfId="779" xr:uid="{00000000-0005-0000-0000-000006030000}"/>
    <cellStyle name="Comma 26" xfId="780" xr:uid="{00000000-0005-0000-0000-000007030000}"/>
    <cellStyle name="Comma 26 2" xfId="781" xr:uid="{00000000-0005-0000-0000-000008030000}"/>
    <cellStyle name="Comma 27" xfId="782" xr:uid="{00000000-0005-0000-0000-000009030000}"/>
    <cellStyle name="Comma 27 2" xfId="783" xr:uid="{00000000-0005-0000-0000-00000A030000}"/>
    <cellStyle name="Comma 28" xfId="784" xr:uid="{00000000-0005-0000-0000-00000B030000}"/>
    <cellStyle name="Comma 28 2" xfId="785" xr:uid="{00000000-0005-0000-0000-00000C030000}"/>
    <cellStyle name="Comma 29" xfId="786" xr:uid="{00000000-0005-0000-0000-00000D030000}"/>
    <cellStyle name="Comma 29 2" xfId="787" xr:uid="{00000000-0005-0000-0000-00000E030000}"/>
    <cellStyle name="Comma 3" xfId="788" xr:uid="{00000000-0005-0000-0000-00000F030000}"/>
    <cellStyle name="Comma 3 2" xfId="789" xr:uid="{00000000-0005-0000-0000-000010030000}"/>
    <cellStyle name="Comma 3 2 2" xfId="790" xr:uid="{00000000-0005-0000-0000-000011030000}"/>
    <cellStyle name="Comma 3 2 3" xfId="791" xr:uid="{00000000-0005-0000-0000-000012030000}"/>
    <cellStyle name="Comma 3 2 4" xfId="792" xr:uid="{00000000-0005-0000-0000-000013030000}"/>
    <cellStyle name="Comma 3 3" xfId="793" xr:uid="{00000000-0005-0000-0000-000014030000}"/>
    <cellStyle name="Comma 3 4" xfId="794" xr:uid="{00000000-0005-0000-0000-000015030000}"/>
    <cellStyle name="Comma 3 5" xfId="795" xr:uid="{00000000-0005-0000-0000-000016030000}"/>
    <cellStyle name="Comma 30" xfId="796" xr:uid="{00000000-0005-0000-0000-000017030000}"/>
    <cellStyle name="Comma 30 2" xfId="797" xr:uid="{00000000-0005-0000-0000-000018030000}"/>
    <cellStyle name="Comma 31" xfId="798" xr:uid="{00000000-0005-0000-0000-000019030000}"/>
    <cellStyle name="Comma 31 2" xfId="799" xr:uid="{00000000-0005-0000-0000-00001A030000}"/>
    <cellStyle name="Comma 32" xfId="800" xr:uid="{00000000-0005-0000-0000-00001B030000}"/>
    <cellStyle name="Comma 32 2" xfId="801" xr:uid="{00000000-0005-0000-0000-00001C030000}"/>
    <cellStyle name="Comma 33" xfId="802" xr:uid="{00000000-0005-0000-0000-00001D030000}"/>
    <cellStyle name="Comma 33 2" xfId="803" xr:uid="{00000000-0005-0000-0000-00001E030000}"/>
    <cellStyle name="Comma 34" xfId="804" xr:uid="{00000000-0005-0000-0000-00001F030000}"/>
    <cellStyle name="Comma 34 2" xfId="805" xr:uid="{00000000-0005-0000-0000-000020030000}"/>
    <cellStyle name="Comma 4" xfId="806" xr:uid="{00000000-0005-0000-0000-000021030000}"/>
    <cellStyle name="Comma 4 2" xfId="807" xr:uid="{00000000-0005-0000-0000-000022030000}"/>
    <cellStyle name="Comma 4 2 2" xfId="808" xr:uid="{00000000-0005-0000-0000-000023030000}"/>
    <cellStyle name="Comma 4 3" xfId="809" xr:uid="{00000000-0005-0000-0000-000024030000}"/>
    <cellStyle name="Comma 4 3 2" xfId="810" xr:uid="{00000000-0005-0000-0000-000025030000}"/>
    <cellStyle name="Comma 4 4" xfId="811" xr:uid="{00000000-0005-0000-0000-000026030000}"/>
    <cellStyle name="Comma 5" xfId="812" xr:uid="{00000000-0005-0000-0000-000027030000}"/>
    <cellStyle name="Comma 5 2" xfId="813" xr:uid="{00000000-0005-0000-0000-000028030000}"/>
    <cellStyle name="Comma 6" xfId="814" xr:uid="{00000000-0005-0000-0000-000029030000}"/>
    <cellStyle name="Comma 6 2" xfId="815" xr:uid="{00000000-0005-0000-0000-00002A030000}"/>
    <cellStyle name="Comma 6 3" xfId="816" xr:uid="{00000000-0005-0000-0000-00002B030000}"/>
    <cellStyle name="Comma 7" xfId="817" xr:uid="{00000000-0005-0000-0000-00002C030000}"/>
    <cellStyle name="Comma 7 2" xfId="818" xr:uid="{00000000-0005-0000-0000-00002D030000}"/>
    <cellStyle name="Comma 8" xfId="819" xr:uid="{00000000-0005-0000-0000-00002E030000}"/>
    <cellStyle name="Comma 8 2" xfId="820" xr:uid="{00000000-0005-0000-0000-00002F030000}"/>
    <cellStyle name="Comma 9" xfId="821" xr:uid="{00000000-0005-0000-0000-000030030000}"/>
    <cellStyle name="Comma 9 2" xfId="822" xr:uid="{00000000-0005-0000-0000-000031030000}"/>
    <cellStyle name="Comma(0)" xfId="823" xr:uid="{00000000-0005-0000-0000-000032030000}"/>
    <cellStyle name="comma(1)" xfId="824" xr:uid="{00000000-0005-0000-0000-000033030000}"/>
    <cellStyle name="Comma(3)" xfId="825" xr:uid="{00000000-0005-0000-0000-000034030000}"/>
    <cellStyle name="Comma(3) 2" xfId="826" xr:uid="{00000000-0005-0000-0000-000035030000}"/>
    <cellStyle name="Comma[0]" xfId="827" xr:uid="{00000000-0005-0000-0000-000036030000}"/>
    <cellStyle name="Comma[1]" xfId="828" xr:uid="{00000000-0005-0000-0000-000037030000}"/>
    <cellStyle name="Comma[2]__" xfId="829" xr:uid="{00000000-0005-0000-0000-000038030000}"/>
    <cellStyle name="Comma[3]" xfId="830" xr:uid="{00000000-0005-0000-0000-000039030000}"/>
    <cellStyle name="Comma[mine]" xfId="831" xr:uid="{00000000-0005-0000-0000-00003A030000}"/>
    <cellStyle name="Comma[mine] 2" xfId="832" xr:uid="{00000000-0005-0000-0000-00003B030000}"/>
    <cellStyle name="Comma0" xfId="833" xr:uid="{00000000-0005-0000-0000-00003C030000}"/>
    <cellStyle name="Comma0 - Modelo1" xfId="834" xr:uid="{00000000-0005-0000-0000-00003D030000}"/>
    <cellStyle name="Comma0 - Style1" xfId="835" xr:uid="{00000000-0005-0000-0000-00003E030000}"/>
    <cellStyle name="Comma0 - Style3" xfId="836" xr:uid="{00000000-0005-0000-0000-00003F030000}"/>
    <cellStyle name="Comma0 10" xfId="837" xr:uid="{00000000-0005-0000-0000-000040030000}"/>
    <cellStyle name="Comma0 10 2" xfId="838" xr:uid="{00000000-0005-0000-0000-000041030000}"/>
    <cellStyle name="Comma0 11" xfId="839" xr:uid="{00000000-0005-0000-0000-000042030000}"/>
    <cellStyle name="Comma0 11 2" xfId="840" xr:uid="{00000000-0005-0000-0000-000043030000}"/>
    <cellStyle name="Comma0 12" xfId="841" xr:uid="{00000000-0005-0000-0000-000044030000}"/>
    <cellStyle name="Comma0 12 2" xfId="842" xr:uid="{00000000-0005-0000-0000-000045030000}"/>
    <cellStyle name="Comma0 13" xfId="843" xr:uid="{00000000-0005-0000-0000-000046030000}"/>
    <cellStyle name="Comma0 13 2" xfId="844" xr:uid="{00000000-0005-0000-0000-000047030000}"/>
    <cellStyle name="Comma0 14" xfId="845" xr:uid="{00000000-0005-0000-0000-000048030000}"/>
    <cellStyle name="Comma0 14 2" xfId="846" xr:uid="{00000000-0005-0000-0000-000049030000}"/>
    <cellStyle name="Comma0 15" xfId="847" xr:uid="{00000000-0005-0000-0000-00004A030000}"/>
    <cellStyle name="Comma0 15 2" xfId="848" xr:uid="{00000000-0005-0000-0000-00004B030000}"/>
    <cellStyle name="Comma0 16" xfId="849" xr:uid="{00000000-0005-0000-0000-00004C030000}"/>
    <cellStyle name="Comma0 16 2" xfId="850" xr:uid="{00000000-0005-0000-0000-00004D030000}"/>
    <cellStyle name="Comma0 17" xfId="851" xr:uid="{00000000-0005-0000-0000-00004E030000}"/>
    <cellStyle name="Comma0 17 2" xfId="852" xr:uid="{00000000-0005-0000-0000-00004F030000}"/>
    <cellStyle name="Comma0 18" xfId="853" xr:uid="{00000000-0005-0000-0000-000050030000}"/>
    <cellStyle name="Comma0 18 2" xfId="854" xr:uid="{00000000-0005-0000-0000-000051030000}"/>
    <cellStyle name="Comma0 19" xfId="855" xr:uid="{00000000-0005-0000-0000-000052030000}"/>
    <cellStyle name="Comma0 19 2" xfId="856" xr:uid="{00000000-0005-0000-0000-000053030000}"/>
    <cellStyle name="Comma0 2" xfId="857" xr:uid="{00000000-0005-0000-0000-000054030000}"/>
    <cellStyle name="Comma0 2 2" xfId="858" xr:uid="{00000000-0005-0000-0000-000055030000}"/>
    <cellStyle name="Comma0 2 2 2" xfId="859" xr:uid="{00000000-0005-0000-0000-000056030000}"/>
    <cellStyle name="Comma0 2 3" xfId="860" xr:uid="{00000000-0005-0000-0000-000057030000}"/>
    <cellStyle name="Comma0 2 3 2" xfId="861" xr:uid="{00000000-0005-0000-0000-000058030000}"/>
    <cellStyle name="Comma0 20" xfId="862" xr:uid="{00000000-0005-0000-0000-000059030000}"/>
    <cellStyle name="Comma0 20 2" xfId="863" xr:uid="{00000000-0005-0000-0000-00005A030000}"/>
    <cellStyle name="Comma0 21" xfId="864" xr:uid="{00000000-0005-0000-0000-00005B030000}"/>
    <cellStyle name="Comma0 21 2" xfId="865" xr:uid="{00000000-0005-0000-0000-00005C030000}"/>
    <cellStyle name="Comma0 22" xfId="866" xr:uid="{00000000-0005-0000-0000-00005D030000}"/>
    <cellStyle name="Comma0 22 2" xfId="867" xr:uid="{00000000-0005-0000-0000-00005E030000}"/>
    <cellStyle name="Comma0 23" xfId="868" xr:uid="{00000000-0005-0000-0000-00005F030000}"/>
    <cellStyle name="Comma0 23 2" xfId="869" xr:uid="{00000000-0005-0000-0000-000060030000}"/>
    <cellStyle name="Comma0 24" xfId="870" xr:uid="{00000000-0005-0000-0000-000061030000}"/>
    <cellStyle name="Comma0 24 2" xfId="871" xr:uid="{00000000-0005-0000-0000-000062030000}"/>
    <cellStyle name="Comma0 25" xfId="872" xr:uid="{00000000-0005-0000-0000-000063030000}"/>
    <cellStyle name="Comma0 25 2" xfId="873" xr:uid="{00000000-0005-0000-0000-000064030000}"/>
    <cellStyle name="Comma0 26" xfId="874" xr:uid="{00000000-0005-0000-0000-000065030000}"/>
    <cellStyle name="Comma0 26 2" xfId="875" xr:uid="{00000000-0005-0000-0000-000066030000}"/>
    <cellStyle name="Comma0 27" xfId="876" xr:uid="{00000000-0005-0000-0000-000067030000}"/>
    <cellStyle name="Comma0 27 2" xfId="877" xr:uid="{00000000-0005-0000-0000-000068030000}"/>
    <cellStyle name="Comma0 28" xfId="878" xr:uid="{00000000-0005-0000-0000-000069030000}"/>
    <cellStyle name="Comma0 28 2" xfId="879" xr:uid="{00000000-0005-0000-0000-00006A030000}"/>
    <cellStyle name="Comma0 29" xfId="880" xr:uid="{00000000-0005-0000-0000-00006B030000}"/>
    <cellStyle name="Comma0 29 2" xfId="881" xr:uid="{00000000-0005-0000-0000-00006C030000}"/>
    <cellStyle name="Comma0 3" xfId="882" xr:uid="{00000000-0005-0000-0000-00006D030000}"/>
    <cellStyle name="Comma0 3 2" xfId="883" xr:uid="{00000000-0005-0000-0000-00006E030000}"/>
    <cellStyle name="Comma0 30" xfId="884" xr:uid="{00000000-0005-0000-0000-00006F030000}"/>
    <cellStyle name="Comma0 30 2" xfId="885" xr:uid="{00000000-0005-0000-0000-000070030000}"/>
    <cellStyle name="Comma0 31" xfId="886" xr:uid="{00000000-0005-0000-0000-000071030000}"/>
    <cellStyle name="Comma0 31 2" xfId="887" xr:uid="{00000000-0005-0000-0000-000072030000}"/>
    <cellStyle name="Comma0 32" xfId="888" xr:uid="{00000000-0005-0000-0000-000073030000}"/>
    <cellStyle name="Comma0 32 2" xfId="889" xr:uid="{00000000-0005-0000-0000-000074030000}"/>
    <cellStyle name="Comma0 33" xfId="890" xr:uid="{00000000-0005-0000-0000-000075030000}"/>
    <cellStyle name="Comma0 33 2" xfId="891" xr:uid="{00000000-0005-0000-0000-000076030000}"/>
    <cellStyle name="Comma0 34" xfId="892" xr:uid="{00000000-0005-0000-0000-000077030000}"/>
    <cellStyle name="Comma0 34 2" xfId="893" xr:uid="{00000000-0005-0000-0000-000078030000}"/>
    <cellStyle name="Comma0 35" xfId="894" xr:uid="{00000000-0005-0000-0000-000079030000}"/>
    <cellStyle name="Comma0 4" xfId="895" xr:uid="{00000000-0005-0000-0000-00007A030000}"/>
    <cellStyle name="Comma0 4 2" xfId="896" xr:uid="{00000000-0005-0000-0000-00007B030000}"/>
    <cellStyle name="Comma0 5" xfId="897" xr:uid="{00000000-0005-0000-0000-00007C030000}"/>
    <cellStyle name="Comma0 5 2" xfId="898" xr:uid="{00000000-0005-0000-0000-00007D030000}"/>
    <cellStyle name="Comma0 6" xfId="899" xr:uid="{00000000-0005-0000-0000-00007E030000}"/>
    <cellStyle name="Comma0 6 2" xfId="900" xr:uid="{00000000-0005-0000-0000-00007F030000}"/>
    <cellStyle name="Comma0 7" xfId="901" xr:uid="{00000000-0005-0000-0000-000080030000}"/>
    <cellStyle name="Comma0 7 2" xfId="902" xr:uid="{00000000-0005-0000-0000-000081030000}"/>
    <cellStyle name="Comma0 8" xfId="903" xr:uid="{00000000-0005-0000-0000-000082030000}"/>
    <cellStyle name="Comma0 8 2" xfId="904" xr:uid="{00000000-0005-0000-0000-000083030000}"/>
    <cellStyle name="Comma0 9" xfId="905" xr:uid="{00000000-0005-0000-0000-000084030000}"/>
    <cellStyle name="Comma0 9 2" xfId="906" xr:uid="{00000000-0005-0000-0000-000085030000}"/>
    <cellStyle name="Comma0_BG Money (current)" xfId="907" xr:uid="{00000000-0005-0000-0000-000086030000}"/>
    <cellStyle name="Comma1 - Modelo2" xfId="908" xr:uid="{00000000-0005-0000-0000-000087030000}"/>
    <cellStyle name="Comma1 - Style2" xfId="909" xr:uid="{00000000-0005-0000-0000-000088030000}"/>
    <cellStyle name="Commentaire" xfId="910" xr:uid="{00000000-0005-0000-0000-000089030000}"/>
    <cellStyle name="Continued" xfId="911" xr:uid="{00000000-0005-0000-0000-00008A030000}"/>
    <cellStyle name="Continued 9pt" xfId="912" xr:uid="{00000000-0005-0000-0000-00008B030000}"/>
    <cellStyle name="Continued 9pt 2" xfId="913" xr:uid="{00000000-0005-0000-0000-00008C030000}"/>
    <cellStyle name="Continued 9pt 3" xfId="914" xr:uid="{00000000-0005-0000-0000-00008D030000}"/>
    <cellStyle name="Curren - Style3" xfId="915" xr:uid="{00000000-0005-0000-0000-00008E030000}"/>
    <cellStyle name="Curren - Style3 2" xfId="916" xr:uid="{00000000-0005-0000-0000-00008F030000}"/>
    <cellStyle name="Curren - Style4" xfId="917" xr:uid="{00000000-0005-0000-0000-000090030000}"/>
    <cellStyle name="Curren - Style4 2" xfId="918" xr:uid="{00000000-0005-0000-0000-000091030000}"/>
    <cellStyle name="Currency (0.00)" xfId="919" xr:uid="{00000000-0005-0000-0000-000092030000}"/>
    <cellStyle name="Currency (0.00) 2" xfId="920" xr:uid="{00000000-0005-0000-0000-000093030000}"/>
    <cellStyle name="Currency [0] 2" xfId="921" xr:uid="{00000000-0005-0000-0000-000094030000}"/>
    <cellStyle name="Currency [00]" xfId="922" xr:uid="{00000000-0005-0000-0000-000095030000}"/>
    <cellStyle name="Currency [00] 2" xfId="923" xr:uid="{00000000-0005-0000-0000-000096030000}"/>
    <cellStyle name="Currency 0" xfId="924" xr:uid="{00000000-0005-0000-0000-000097030000}"/>
    <cellStyle name="Currency 10" xfId="925" xr:uid="{00000000-0005-0000-0000-000098030000}"/>
    <cellStyle name="Currency 10 2" xfId="926" xr:uid="{00000000-0005-0000-0000-000099030000}"/>
    <cellStyle name="Currency 11" xfId="927" xr:uid="{00000000-0005-0000-0000-00009A030000}"/>
    <cellStyle name="Currency 11 2" xfId="928" xr:uid="{00000000-0005-0000-0000-00009B030000}"/>
    <cellStyle name="Currency 12" xfId="929" xr:uid="{00000000-0005-0000-0000-00009C030000}"/>
    <cellStyle name="Currency 12 2" xfId="930" xr:uid="{00000000-0005-0000-0000-00009D030000}"/>
    <cellStyle name="Currency 13" xfId="931" xr:uid="{00000000-0005-0000-0000-00009E030000}"/>
    <cellStyle name="Currency 13 2" xfId="932" xr:uid="{00000000-0005-0000-0000-00009F030000}"/>
    <cellStyle name="Currency 14" xfId="933" xr:uid="{00000000-0005-0000-0000-0000A0030000}"/>
    <cellStyle name="Currency 14 2" xfId="934" xr:uid="{00000000-0005-0000-0000-0000A1030000}"/>
    <cellStyle name="Currency 15" xfId="935" xr:uid="{00000000-0005-0000-0000-0000A2030000}"/>
    <cellStyle name="Currency 15 2" xfId="936" xr:uid="{00000000-0005-0000-0000-0000A3030000}"/>
    <cellStyle name="Currency 16" xfId="937" xr:uid="{00000000-0005-0000-0000-0000A4030000}"/>
    <cellStyle name="Currency 16 2" xfId="938" xr:uid="{00000000-0005-0000-0000-0000A5030000}"/>
    <cellStyle name="Currency 17" xfId="939" xr:uid="{00000000-0005-0000-0000-0000A6030000}"/>
    <cellStyle name="Currency 17 2" xfId="940" xr:uid="{00000000-0005-0000-0000-0000A7030000}"/>
    <cellStyle name="Currency 18" xfId="941" xr:uid="{00000000-0005-0000-0000-0000A8030000}"/>
    <cellStyle name="Currency 18 2" xfId="942" xr:uid="{00000000-0005-0000-0000-0000A9030000}"/>
    <cellStyle name="Currency 19" xfId="943" xr:uid="{00000000-0005-0000-0000-0000AA030000}"/>
    <cellStyle name="Currency 19 2" xfId="944" xr:uid="{00000000-0005-0000-0000-0000AB030000}"/>
    <cellStyle name="Currency 2" xfId="945" xr:uid="{00000000-0005-0000-0000-0000AC030000}"/>
    <cellStyle name="Currency 2 2" xfId="946" xr:uid="{00000000-0005-0000-0000-0000AD030000}"/>
    <cellStyle name="Currency 2 2 2" xfId="947" xr:uid="{00000000-0005-0000-0000-0000AE030000}"/>
    <cellStyle name="Currency 2 3" xfId="948" xr:uid="{00000000-0005-0000-0000-0000AF030000}"/>
    <cellStyle name="Currency 2 3 2" xfId="949" xr:uid="{00000000-0005-0000-0000-0000B0030000}"/>
    <cellStyle name="Currency 20" xfId="950" xr:uid="{00000000-0005-0000-0000-0000B1030000}"/>
    <cellStyle name="Currency 20 2" xfId="951" xr:uid="{00000000-0005-0000-0000-0000B2030000}"/>
    <cellStyle name="Currency 21" xfId="952" xr:uid="{00000000-0005-0000-0000-0000B3030000}"/>
    <cellStyle name="Currency 21 2" xfId="953" xr:uid="{00000000-0005-0000-0000-0000B4030000}"/>
    <cellStyle name="Currency 22" xfId="954" xr:uid="{00000000-0005-0000-0000-0000B5030000}"/>
    <cellStyle name="Currency 22 2" xfId="955" xr:uid="{00000000-0005-0000-0000-0000B6030000}"/>
    <cellStyle name="Currency 23" xfId="956" xr:uid="{00000000-0005-0000-0000-0000B7030000}"/>
    <cellStyle name="Currency 23 2" xfId="957" xr:uid="{00000000-0005-0000-0000-0000B8030000}"/>
    <cellStyle name="Currency 24" xfId="958" xr:uid="{00000000-0005-0000-0000-0000B9030000}"/>
    <cellStyle name="Currency 24 2" xfId="959" xr:uid="{00000000-0005-0000-0000-0000BA030000}"/>
    <cellStyle name="Currency 25" xfId="960" xr:uid="{00000000-0005-0000-0000-0000BB030000}"/>
    <cellStyle name="Currency 25 2" xfId="961" xr:uid="{00000000-0005-0000-0000-0000BC030000}"/>
    <cellStyle name="Currency 26" xfId="962" xr:uid="{00000000-0005-0000-0000-0000BD030000}"/>
    <cellStyle name="Currency 26 2" xfId="963" xr:uid="{00000000-0005-0000-0000-0000BE030000}"/>
    <cellStyle name="Currency 27" xfId="964" xr:uid="{00000000-0005-0000-0000-0000BF030000}"/>
    <cellStyle name="Currency 27 2" xfId="965" xr:uid="{00000000-0005-0000-0000-0000C0030000}"/>
    <cellStyle name="Currency 28" xfId="966" xr:uid="{00000000-0005-0000-0000-0000C1030000}"/>
    <cellStyle name="Currency 28 2" xfId="967" xr:uid="{00000000-0005-0000-0000-0000C2030000}"/>
    <cellStyle name="Currency 29" xfId="968" xr:uid="{00000000-0005-0000-0000-0000C3030000}"/>
    <cellStyle name="Currency 29 2" xfId="969" xr:uid="{00000000-0005-0000-0000-0000C4030000}"/>
    <cellStyle name="Currency 3" xfId="970" xr:uid="{00000000-0005-0000-0000-0000C5030000}"/>
    <cellStyle name="Currency 3 2" xfId="971" xr:uid="{00000000-0005-0000-0000-0000C6030000}"/>
    <cellStyle name="Currency 30" xfId="972" xr:uid="{00000000-0005-0000-0000-0000C7030000}"/>
    <cellStyle name="Currency 30 2" xfId="973" xr:uid="{00000000-0005-0000-0000-0000C8030000}"/>
    <cellStyle name="Currency 31" xfId="974" xr:uid="{00000000-0005-0000-0000-0000C9030000}"/>
    <cellStyle name="Currency 31 2" xfId="975" xr:uid="{00000000-0005-0000-0000-0000CA030000}"/>
    <cellStyle name="Currency 32" xfId="976" xr:uid="{00000000-0005-0000-0000-0000CB030000}"/>
    <cellStyle name="Currency 32 2" xfId="977" xr:uid="{00000000-0005-0000-0000-0000CC030000}"/>
    <cellStyle name="Currency 33" xfId="978" xr:uid="{00000000-0005-0000-0000-0000CD030000}"/>
    <cellStyle name="Currency 33 2" xfId="979" xr:uid="{00000000-0005-0000-0000-0000CE030000}"/>
    <cellStyle name="Currency 34" xfId="980" xr:uid="{00000000-0005-0000-0000-0000CF030000}"/>
    <cellStyle name="Currency 34 2" xfId="981" xr:uid="{00000000-0005-0000-0000-0000D0030000}"/>
    <cellStyle name="Currency 35" xfId="982" xr:uid="{00000000-0005-0000-0000-0000D1030000}"/>
    <cellStyle name="Currency 4" xfId="983" xr:uid="{00000000-0005-0000-0000-0000D2030000}"/>
    <cellStyle name="Currency 4 2" xfId="984" xr:uid="{00000000-0005-0000-0000-0000D3030000}"/>
    <cellStyle name="Currency 5" xfId="985" xr:uid="{00000000-0005-0000-0000-0000D4030000}"/>
    <cellStyle name="Currency 5 2" xfId="986" xr:uid="{00000000-0005-0000-0000-0000D5030000}"/>
    <cellStyle name="Currency 6" xfId="987" xr:uid="{00000000-0005-0000-0000-0000D6030000}"/>
    <cellStyle name="Currency 6 2" xfId="988" xr:uid="{00000000-0005-0000-0000-0000D7030000}"/>
    <cellStyle name="Currency 7" xfId="989" xr:uid="{00000000-0005-0000-0000-0000D8030000}"/>
    <cellStyle name="Currency 7 2" xfId="990" xr:uid="{00000000-0005-0000-0000-0000D9030000}"/>
    <cellStyle name="Currency 8" xfId="991" xr:uid="{00000000-0005-0000-0000-0000DA030000}"/>
    <cellStyle name="Currency 8 2" xfId="992" xr:uid="{00000000-0005-0000-0000-0000DB030000}"/>
    <cellStyle name="Currency 9" xfId="993" xr:uid="{00000000-0005-0000-0000-0000DC030000}"/>
    <cellStyle name="Currency 9 2" xfId="994" xr:uid="{00000000-0005-0000-0000-0000DD030000}"/>
    <cellStyle name="Currency0" xfId="995" xr:uid="{00000000-0005-0000-0000-0000DE030000}"/>
    <cellStyle name="Currency0 10" xfId="996" xr:uid="{00000000-0005-0000-0000-0000DF030000}"/>
    <cellStyle name="Currency0 10 2" xfId="997" xr:uid="{00000000-0005-0000-0000-0000E0030000}"/>
    <cellStyle name="Currency0 11" xfId="998" xr:uid="{00000000-0005-0000-0000-0000E1030000}"/>
    <cellStyle name="Currency0 11 2" xfId="999" xr:uid="{00000000-0005-0000-0000-0000E2030000}"/>
    <cellStyle name="Currency0 12" xfId="1000" xr:uid="{00000000-0005-0000-0000-0000E3030000}"/>
    <cellStyle name="Currency0 12 2" xfId="1001" xr:uid="{00000000-0005-0000-0000-0000E4030000}"/>
    <cellStyle name="Currency0 13" xfId="1002" xr:uid="{00000000-0005-0000-0000-0000E5030000}"/>
    <cellStyle name="Currency0 13 2" xfId="1003" xr:uid="{00000000-0005-0000-0000-0000E6030000}"/>
    <cellStyle name="Currency0 14" xfId="1004" xr:uid="{00000000-0005-0000-0000-0000E7030000}"/>
    <cellStyle name="Currency0 14 2" xfId="1005" xr:uid="{00000000-0005-0000-0000-0000E8030000}"/>
    <cellStyle name="Currency0 15" xfId="1006" xr:uid="{00000000-0005-0000-0000-0000E9030000}"/>
    <cellStyle name="Currency0 15 2" xfId="1007" xr:uid="{00000000-0005-0000-0000-0000EA030000}"/>
    <cellStyle name="Currency0 16" xfId="1008" xr:uid="{00000000-0005-0000-0000-0000EB030000}"/>
    <cellStyle name="Currency0 16 2" xfId="1009" xr:uid="{00000000-0005-0000-0000-0000EC030000}"/>
    <cellStyle name="Currency0 17" xfId="1010" xr:uid="{00000000-0005-0000-0000-0000ED030000}"/>
    <cellStyle name="Currency0 17 2" xfId="1011" xr:uid="{00000000-0005-0000-0000-0000EE030000}"/>
    <cellStyle name="Currency0 18" xfId="1012" xr:uid="{00000000-0005-0000-0000-0000EF030000}"/>
    <cellStyle name="Currency0 18 2" xfId="1013" xr:uid="{00000000-0005-0000-0000-0000F0030000}"/>
    <cellStyle name="Currency0 19" xfId="1014" xr:uid="{00000000-0005-0000-0000-0000F1030000}"/>
    <cellStyle name="Currency0 19 2" xfId="1015" xr:uid="{00000000-0005-0000-0000-0000F2030000}"/>
    <cellStyle name="Currency0 2" xfId="1016" xr:uid="{00000000-0005-0000-0000-0000F3030000}"/>
    <cellStyle name="Currency0 2 2" xfId="1017" xr:uid="{00000000-0005-0000-0000-0000F4030000}"/>
    <cellStyle name="Currency0 2 2 2" xfId="1018" xr:uid="{00000000-0005-0000-0000-0000F5030000}"/>
    <cellStyle name="Currency0 2 3" xfId="1019" xr:uid="{00000000-0005-0000-0000-0000F6030000}"/>
    <cellStyle name="Currency0 2 3 2" xfId="1020" xr:uid="{00000000-0005-0000-0000-0000F7030000}"/>
    <cellStyle name="Currency0 20" xfId="1021" xr:uid="{00000000-0005-0000-0000-0000F8030000}"/>
    <cellStyle name="Currency0 20 2" xfId="1022" xr:uid="{00000000-0005-0000-0000-0000F9030000}"/>
    <cellStyle name="Currency0 21" xfId="1023" xr:uid="{00000000-0005-0000-0000-0000FA030000}"/>
    <cellStyle name="Currency0 21 2" xfId="1024" xr:uid="{00000000-0005-0000-0000-0000FB030000}"/>
    <cellStyle name="Currency0 22" xfId="1025" xr:uid="{00000000-0005-0000-0000-0000FC030000}"/>
    <cellStyle name="Currency0 22 2" xfId="1026" xr:uid="{00000000-0005-0000-0000-0000FD030000}"/>
    <cellStyle name="Currency0 23" xfId="1027" xr:uid="{00000000-0005-0000-0000-0000FE030000}"/>
    <cellStyle name="Currency0 23 2" xfId="1028" xr:uid="{00000000-0005-0000-0000-0000FF030000}"/>
    <cellStyle name="Currency0 24" xfId="1029" xr:uid="{00000000-0005-0000-0000-000000040000}"/>
    <cellStyle name="Currency0 24 2" xfId="1030" xr:uid="{00000000-0005-0000-0000-000001040000}"/>
    <cellStyle name="Currency0 25" xfId="1031" xr:uid="{00000000-0005-0000-0000-000002040000}"/>
    <cellStyle name="Currency0 25 2" xfId="1032" xr:uid="{00000000-0005-0000-0000-000003040000}"/>
    <cellStyle name="Currency0 26" xfId="1033" xr:uid="{00000000-0005-0000-0000-000004040000}"/>
    <cellStyle name="Currency0 26 2" xfId="1034" xr:uid="{00000000-0005-0000-0000-000005040000}"/>
    <cellStyle name="Currency0 27" xfId="1035" xr:uid="{00000000-0005-0000-0000-000006040000}"/>
    <cellStyle name="Currency0 27 2" xfId="1036" xr:uid="{00000000-0005-0000-0000-000007040000}"/>
    <cellStyle name="Currency0 28" xfId="1037" xr:uid="{00000000-0005-0000-0000-000008040000}"/>
    <cellStyle name="Currency0 28 2" xfId="1038" xr:uid="{00000000-0005-0000-0000-000009040000}"/>
    <cellStyle name="Currency0 29" xfId="1039" xr:uid="{00000000-0005-0000-0000-00000A040000}"/>
    <cellStyle name="Currency0 29 2" xfId="1040" xr:uid="{00000000-0005-0000-0000-00000B040000}"/>
    <cellStyle name="Currency0 3" xfId="1041" xr:uid="{00000000-0005-0000-0000-00000C040000}"/>
    <cellStyle name="Currency0 3 2" xfId="1042" xr:uid="{00000000-0005-0000-0000-00000D040000}"/>
    <cellStyle name="Currency0 30" xfId="1043" xr:uid="{00000000-0005-0000-0000-00000E040000}"/>
    <cellStyle name="Currency0 30 2" xfId="1044" xr:uid="{00000000-0005-0000-0000-00000F040000}"/>
    <cellStyle name="Currency0 31" xfId="1045" xr:uid="{00000000-0005-0000-0000-000010040000}"/>
    <cellStyle name="Currency0 31 2" xfId="1046" xr:uid="{00000000-0005-0000-0000-000011040000}"/>
    <cellStyle name="Currency0 32" xfId="1047" xr:uid="{00000000-0005-0000-0000-000012040000}"/>
    <cellStyle name="Currency0 32 2" xfId="1048" xr:uid="{00000000-0005-0000-0000-000013040000}"/>
    <cellStyle name="Currency0 33" xfId="1049" xr:uid="{00000000-0005-0000-0000-000014040000}"/>
    <cellStyle name="Currency0 33 2" xfId="1050" xr:uid="{00000000-0005-0000-0000-000015040000}"/>
    <cellStyle name="Currency0 34" xfId="1051" xr:uid="{00000000-0005-0000-0000-000016040000}"/>
    <cellStyle name="Currency0 34 2" xfId="1052" xr:uid="{00000000-0005-0000-0000-000017040000}"/>
    <cellStyle name="Currency0 35" xfId="1053" xr:uid="{00000000-0005-0000-0000-000018040000}"/>
    <cellStyle name="Currency0 4" xfId="1054" xr:uid="{00000000-0005-0000-0000-000019040000}"/>
    <cellStyle name="Currency0 4 2" xfId="1055" xr:uid="{00000000-0005-0000-0000-00001A040000}"/>
    <cellStyle name="Currency0 5" xfId="1056" xr:uid="{00000000-0005-0000-0000-00001B040000}"/>
    <cellStyle name="Currency0 5 2" xfId="1057" xr:uid="{00000000-0005-0000-0000-00001C040000}"/>
    <cellStyle name="Currency0 6" xfId="1058" xr:uid="{00000000-0005-0000-0000-00001D040000}"/>
    <cellStyle name="Currency0 6 2" xfId="1059" xr:uid="{00000000-0005-0000-0000-00001E040000}"/>
    <cellStyle name="Currency0 7" xfId="1060" xr:uid="{00000000-0005-0000-0000-00001F040000}"/>
    <cellStyle name="Currency0 7 2" xfId="1061" xr:uid="{00000000-0005-0000-0000-000020040000}"/>
    <cellStyle name="Currency0 8" xfId="1062" xr:uid="{00000000-0005-0000-0000-000021040000}"/>
    <cellStyle name="Currency0 8 2" xfId="1063" xr:uid="{00000000-0005-0000-0000-000022040000}"/>
    <cellStyle name="Currency0 9" xfId="1064" xr:uid="{00000000-0005-0000-0000-000023040000}"/>
    <cellStyle name="Currency0 9 2" xfId="1065" xr:uid="{00000000-0005-0000-0000-000024040000}"/>
    <cellStyle name="Currency0_Comp_aut" xfId="1066" xr:uid="{00000000-0005-0000-0000-000025040000}"/>
    <cellStyle name="Dane wejściowe" xfId="1067" xr:uid="{00000000-0005-0000-0000-000026040000}"/>
    <cellStyle name="Dane wyjściowe" xfId="1068" xr:uid="{00000000-0005-0000-0000-000027040000}"/>
    <cellStyle name="Data" xfId="1069" xr:uid="{00000000-0005-0000-0000-000028040000}"/>
    <cellStyle name="Data 10" xfId="1070" xr:uid="{00000000-0005-0000-0000-000029040000}"/>
    <cellStyle name="Data 11" xfId="1071" xr:uid="{00000000-0005-0000-0000-00002A040000}"/>
    <cellStyle name="Data 12" xfId="1072" xr:uid="{00000000-0005-0000-0000-00002B040000}"/>
    <cellStyle name="Data 13" xfId="1073" xr:uid="{00000000-0005-0000-0000-00002C040000}"/>
    <cellStyle name="Data 14" xfId="1074" xr:uid="{00000000-0005-0000-0000-00002D040000}"/>
    <cellStyle name="Data 15" xfId="1075" xr:uid="{00000000-0005-0000-0000-00002E040000}"/>
    <cellStyle name="Data 16" xfId="1076" xr:uid="{00000000-0005-0000-0000-00002F040000}"/>
    <cellStyle name="Data 17" xfId="1077" xr:uid="{00000000-0005-0000-0000-000030040000}"/>
    <cellStyle name="Data 18" xfId="1078" xr:uid="{00000000-0005-0000-0000-000031040000}"/>
    <cellStyle name="Data 19" xfId="1079" xr:uid="{00000000-0005-0000-0000-000032040000}"/>
    <cellStyle name="Data 2" xfId="1080" xr:uid="{00000000-0005-0000-0000-000033040000}"/>
    <cellStyle name="Data 2 2" xfId="1081" xr:uid="{00000000-0005-0000-0000-000034040000}"/>
    <cellStyle name="Data 2 3" xfId="1082" xr:uid="{00000000-0005-0000-0000-000035040000}"/>
    <cellStyle name="Data 2 4" xfId="1083" xr:uid="{00000000-0005-0000-0000-000036040000}"/>
    <cellStyle name="Data 20" xfId="1084" xr:uid="{00000000-0005-0000-0000-000037040000}"/>
    <cellStyle name="Data 21" xfId="1085" xr:uid="{00000000-0005-0000-0000-000038040000}"/>
    <cellStyle name="Data 22" xfId="1086" xr:uid="{00000000-0005-0000-0000-000039040000}"/>
    <cellStyle name="Data 23" xfId="1087" xr:uid="{00000000-0005-0000-0000-00003A040000}"/>
    <cellStyle name="Data 24" xfId="1088" xr:uid="{00000000-0005-0000-0000-00003B040000}"/>
    <cellStyle name="Data 25" xfId="1089" xr:uid="{00000000-0005-0000-0000-00003C040000}"/>
    <cellStyle name="Data 26" xfId="1090" xr:uid="{00000000-0005-0000-0000-00003D040000}"/>
    <cellStyle name="Data 27" xfId="1091" xr:uid="{00000000-0005-0000-0000-00003E040000}"/>
    <cellStyle name="Data 28" xfId="1092" xr:uid="{00000000-0005-0000-0000-00003F040000}"/>
    <cellStyle name="Data 29" xfId="1093" xr:uid="{00000000-0005-0000-0000-000040040000}"/>
    <cellStyle name="Data 3" xfId="1094" xr:uid="{00000000-0005-0000-0000-000041040000}"/>
    <cellStyle name="Data 30" xfId="1095" xr:uid="{00000000-0005-0000-0000-000042040000}"/>
    <cellStyle name="Data 31" xfId="1096" xr:uid="{00000000-0005-0000-0000-000043040000}"/>
    <cellStyle name="Data 32" xfId="1097" xr:uid="{00000000-0005-0000-0000-000044040000}"/>
    <cellStyle name="Data 33" xfId="1098" xr:uid="{00000000-0005-0000-0000-000045040000}"/>
    <cellStyle name="Data 34" xfId="1099" xr:uid="{00000000-0005-0000-0000-000046040000}"/>
    <cellStyle name="Data 4" xfId="1100" xr:uid="{00000000-0005-0000-0000-000047040000}"/>
    <cellStyle name="Data 5" xfId="1101" xr:uid="{00000000-0005-0000-0000-000048040000}"/>
    <cellStyle name="Data 6" xfId="1102" xr:uid="{00000000-0005-0000-0000-000049040000}"/>
    <cellStyle name="Data 7" xfId="1103" xr:uid="{00000000-0005-0000-0000-00004A040000}"/>
    <cellStyle name="Data 8" xfId="1104" xr:uid="{00000000-0005-0000-0000-00004B040000}"/>
    <cellStyle name="Data 9" xfId="1105" xr:uid="{00000000-0005-0000-0000-00004C040000}"/>
    <cellStyle name="Data Helvetica Righ" xfId="1106" xr:uid="{00000000-0005-0000-0000-00004D040000}"/>
    <cellStyle name="Data Helvetica Righ 2" xfId="1107" xr:uid="{00000000-0005-0000-0000-00004E040000}"/>
    <cellStyle name="Data Helvetica Right" xfId="1108" xr:uid="{00000000-0005-0000-0000-00004F040000}"/>
    <cellStyle name="Data Helvetica Right 2" xfId="1109" xr:uid="{00000000-0005-0000-0000-000050040000}"/>
    <cellStyle name="Data Helvetica Right 3" xfId="1110" xr:uid="{00000000-0005-0000-0000-000051040000}"/>
    <cellStyle name="DataC" xfId="1111" xr:uid="{00000000-0005-0000-0000-000052040000}"/>
    <cellStyle name="DataC 2" xfId="1112" xr:uid="{00000000-0005-0000-0000-000053040000}"/>
    <cellStyle name="DataC 3" xfId="1113" xr:uid="{00000000-0005-0000-0000-000054040000}"/>
    <cellStyle name="Date" xfId="1114" xr:uid="{00000000-0005-0000-0000-000055040000}"/>
    <cellStyle name="Date 10" xfId="1115" xr:uid="{00000000-0005-0000-0000-000056040000}"/>
    <cellStyle name="Date 10 2" xfId="1116" xr:uid="{00000000-0005-0000-0000-000057040000}"/>
    <cellStyle name="Date 11" xfId="1117" xr:uid="{00000000-0005-0000-0000-000058040000}"/>
    <cellStyle name="Date 11 2" xfId="1118" xr:uid="{00000000-0005-0000-0000-000059040000}"/>
    <cellStyle name="Date 12" xfId="1119" xr:uid="{00000000-0005-0000-0000-00005A040000}"/>
    <cellStyle name="Date 12 2" xfId="1120" xr:uid="{00000000-0005-0000-0000-00005B040000}"/>
    <cellStyle name="Date 13" xfId="1121" xr:uid="{00000000-0005-0000-0000-00005C040000}"/>
    <cellStyle name="Date 13 2" xfId="1122" xr:uid="{00000000-0005-0000-0000-00005D040000}"/>
    <cellStyle name="Date 14" xfId="1123" xr:uid="{00000000-0005-0000-0000-00005E040000}"/>
    <cellStyle name="Date 14 2" xfId="1124" xr:uid="{00000000-0005-0000-0000-00005F040000}"/>
    <cellStyle name="Date 15" xfId="1125" xr:uid="{00000000-0005-0000-0000-000060040000}"/>
    <cellStyle name="Date 15 2" xfId="1126" xr:uid="{00000000-0005-0000-0000-000061040000}"/>
    <cellStyle name="Date 16" xfId="1127" xr:uid="{00000000-0005-0000-0000-000062040000}"/>
    <cellStyle name="Date 16 2" xfId="1128" xr:uid="{00000000-0005-0000-0000-000063040000}"/>
    <cellStyle name="Date 17" xfId="1129" xr:uid="{00000000-0005-0000-0000-000064040000}"/>
    <cellStyle name="Date 17 2" xfId="1130" xr:uid="{00000000-0005-0000-0000-000065040000}"/>
    <cellStyle name="Date 18" xfId="1131" xr:uid="{00000000-0005-0000-0000-000066040000}"/>
    <cellStyle name="Date 18 2" xfId="1132" xr:uid="{00000000-0005-0000-0000-000067040000}"/>
    <cellStyle name="Date 19" xfId="1133" xr:uid="{00000000-0005-0000-0000-000068040000}"/>
    <cellStyle name="Date 19 2" xfId="1134" xr:uid="{00000000-0005-0000-0000-000069040000}"/>
    <cellStyle name="Date 2" xfId="1135" xr:uid="{00000000-0005-0000-0000-00006A040000}"/>
    <cellStyle name="Date 2 2" xfId="1136" xr:uid="{00000000-0005-0000-0000-00006B040000}"/>
    <cellStyle name="Date 2 2 2" xfId="1137" xr:uid="{00000000-0005-0000-0000-00006C040000}"/>
    <cellStyle name="Date 2 3" xfId="1138" xr:uid="{00000000-0005-0000-0000-00006D040000}"/>
    <cellStyle name="Date 2 3 2" xfId="1139" xr:uid="{00000000-0005-0000-0000-00006E040000}"/>
    <cellStyle name="Date 20" xfId="1140" xr:uid="{00000000-0005-0000-0000-00006F040000}"/>
    <cellStyle name="Date 20 2" xfId="1141" xr:uid="{00000000-0005-0000-0000-000070040000}"/>
    <cellStyle name="Date 21" xfId="1142" xr:uid="{00000000-0005-0000-0000-000071040000}"/>
    <cellStyle name="Date 21 2" xfId="1143" xr:uid="{00000000-0005-0000-0000-000072040000}"/>
    <cellStyle name="Date 22" xfId="1144" xr:uid="{00000000-0005-0000-0000-000073040000}"/>
    <cellStyle name="Date 22 2" xfId="1145" xr:uid="{00000000-0005-0000-0000-000074040000}"/>
    <cellStyle name="Date 23" xfId="1146" xr:uid="{00000000-0005-0000-0000-000075040000}"/>
    <cellStyle name="Date 23 2" xfId="1147" xr:uid="{00000000-0005-0000-0000-000076040000}"/>
    <cellStyle name="Date 24" xfId="1148" xr:uid="{00000000-0005-0000-0000-000077040000}"/>
    <cellStyle name="Date 24 2" xfId="1149" xr:uid="{00000000-0005-0000-0000-000078040000}"/>
    <cellStyle name="Date 25" xfId="1150" xr:uid="{00000000-0005-0000-0000-000079040000}"/>
    <cellStyle name="Date 25 2" xfId="1151" xr:uid="{00000000-0005-0000-0000-00007A040000}"/>
    <cellStyle name="Date 26" xfId="1152" xr:uid="{00000000-0005-0000-0000-00007B040000}"/>
    <cellStyle name="Date 26 2" xfId="1153" xr:uid="{00000000-0005-0000-0000-00007C040000}"/>
    <cellStyle name="Date 27" xfId="1154" xr:uid="{00000000-0005-0000-0000-00007D040000}"/>
    <cellStyle name="Date 27 2" xfId="1155" xr:uid="{00000000-0005-0000-0000-00007E040000}"/>
    <cellStyle name="Date 28" xfId="1156" xr:uid="{00000000-0005-0000-0000-00007F040000}"/>
    <cellStyle name="Date 28 2" xfId="1157" xr:uid="{00000000-0005-0000-0000-000080040000}"/>
    <cellStyle name="Date 29" xfId="1158" xr:uid="{00000000-0005-0000-0000-000081040000}"/>
    <cellStyle name="Date 29 2" xfId="1159" xr:uid="{00000000-0005-0000-0000-000082040000}"/>
    <cellStyle name="Date 3" xfId="1160" xr:uid="{00000000-0005-0000-0000-000083040000}"/>
    <cellStyle name="Date 3 2" xfId="1161" xr:uid="{00000000-0005-0000-0000-000084040000}"/>
    <cellStyle name="Date 30" xfId="1162" xr:uid="{00000000-0005-0000-0000-000085040000}"/>
    <cellStyle name="Date 30 2" xfId="1163" xr:uid="{00000000-0005-0000-0000-000086040000}"/>
    <cellStyle name="Date 31" xfId="1164" xr:uid="{00000000-0005-0000-0000-000087040000}"/>
    <cellStyle name="Date 31 2" xfId="1165" xr:uid="{00000000-0005-0000-0000-000088040000}"/>
    <cellStyle name="Date 32" xfId="1166" xr:uid="{00000000-0005-0000-0000-000089040000}"/>
    <cellStyle name="Date 32 2" xfId="1167" xr:uid="{00000000-0005-0000-0000-00008A040000}"/>
    <cellStyle name="Date 33" xfId="1168" xr:uid="{00000000-0005-0000-0000-00008B040000}"/>
    <cellStyle name="Date 33 2" xfId="1169" xr:uid="{00000000-0005-0000-0000-00008C040000}"/>
    <cellStyle name="Date 34" xfId="1170" xr:uid="{00000000-0005-0000-0000-00008D040000}"/>
    <cellStyle name="Date 34 2" xfId="1171" xr:uid="{00000000-0005-0000-0000-00008E040000}"/>
    <cellStyle name="Date 35" xfId="1172" xr:uid="{00000000-0005-0000-0000-00008F040000}"/>
    <cellStyle name="Date 4" xfId="1173" xr:uid="{00000000-0005-0000-0000-000090040000}"/>
    <cellStyle name="Date 4 2" xfId="1174" xr:uid="{00000000-0005-0000-0000-000091040000}"/>
    <cellStyle name="Date 5" xfId="1175" xr:uid="{00000000-0005-0000-0000-000092040000}"/>
    <cellStyle name="Date 5 2" xfId="1176" xr:uid="{00000000-0005-0000-0000-000093040000}"/>
    <cellStyle name="Date 6" xfId="1177" xr:uid="{00000000-0005-0000-0000-000094040000}"/>
    <cellStyle name="Date 6 2" xfId="1178" xr:uid="{00000000-0005-0000-0000-000095040000}"/>
    <cellStyle name="Date 7" xfId="1179" xr:uid="{00000000-0005-0000-0000-000096040000}"/>
    <cellStyle name="Date 7 2" xfId="1180" xr:uid="{00000000-0005-0000-0000-000097040000}"/>
    <cellStyle name="Date 8" xfId="1181" xr:uid="{00000000-0005-0000-0000-000098040000}"/>
    <cellStyle name="Date 8 2" xfId="1182" xr:uid="{00000000-0005-0000-0000-000099040000}"/>
    <cellStyle name="Date 9" xfId="1183" xr:uid="{00000000-0005-0000-0000-00009A040000}"/>
    <cellStyle name="Date 9 2" xfId="1184" xr:uid="{00000000-0005-0000-0000-00009B040000}"/>
    <cellStyle name="Date Aligned" xfId="1185" xr:uid="{00000000-0005-0000-0000-00009C040000}"/>
    <cellStyle name="Date Released" xfId="1186" xr:uid="{00000000-0005-0000-0000-00009D040000}"/>
    <cellStyle name="Date Short" xfId="1187" xr:uid="{00000000-0005-0000-0000-00009E040000}"/>
    <cellStyle name="Datum" xfId="1188" xr:uid="{00000000-0005-0000-0000-00009F040000}"/>
    <cellStyle name="day of week" xfId="1189" xr:uid="{00000000-0005-0000-0000-0000A0040000}"/>
    <cellStyle name="DEM" xfId="1190" xr:uid="{00000000-0005-0000-0000-0000A1040000}"/>
    <cellStyle name="DEM 2" xfId="1191" xr:uid="{00000000-0005-0000-0000-0000A2040000}"/>
    <cellStyle name="DEM_WEOInput" xfId="1192" xr:uid="{00000000-0005-0000-0000-0000A3040000}"/>
    <cellStyle name="Dezimal [0]_CoAsDCol" xfId="1193" xr:uid="{00000000-0005-0000-0000-0000A4040000}"/>
    <cellStyle name="Dezimal_CoAsDCol" xfId="1194" xr:uid="{00000000-0005-0000-0000-0000A5040000}"/>
    <cellStyle name="Dia" xfId="1195" xr:uid="{00000000-0005-0000-0000-0000A6040000}"/>
    <cellStyle name="diskette" xfId="1196" xr:uid="{00000000-0005-0000-0000-0000A7040000}"/>
    <cellStyle name="diskette 2" xfId="1197" xr:uid="{00000000-0005-0000-0000-0000A8040000}"/>
    <cellStyle name="Dobre" xfId="1198" xr:uid="{00000000-0005-0000-0000-0000A9040000}"/>
    <cellStyle name="données" xfId="1199" xr:uid="{00000000-0005-0000-0000-0000AA040000}"/>
    <cellStyle name="donnéesbord" xfId="1200" xr:uid="{00000000-0005-0000-0000-0000AB040000}"/>
    <cellStyle name="donnéesbord 2" xfId="1201" xr:uid="{00000000-0005-0000-0000-0000AC040000}"/>
    <cellStyle name="Dotted Line" xfId="1202" xr:uid="{00000000-0005-0000-0000-0000AD040000}"/>
    <cellStyle name="Dziesiêtny [0]_Locas" xfId="1203" xr:uid="{00000000-0005-0000-0000-0000AE040000}"/>
    <cellStyle name="Dziesiętny 2" xfId="1204" xr:uid="{00000000-0005-0000-0000-0000AF040000}"/>
    <cellStyle name="Dziesiętny 2 2" xfId="1205" xr:uid="{00000000-0005-0000-0000-0000B0040000}"/>
    <cellStyle name="Dziesiętny 2 3" xfId="1206" xr:uid="{00000000-0005-0000-0000-0000B1040000}"/>
    <cellStyle name="Dziesiętny 2 4" xfId="1207" xr:uid="{00000000-0005-0000-0000-0000B2040000}"/>
    <cellStyle name="Dziesiętny 2 5" xfId="1208" xr:uid="{00000000-0005-0000-0000-0000B3040000}"/>
    <cellStyle name="Dziesiętny 2 6" xfId="1209" xr:uid="{00000000-0005-0000-0000-0000B4040000}"/>
    <cellStyle name="Dziesiętny 2 7" xfId="1210" xr:uid="{00000000-0005-0000-0000-0000B5040000}"/>
    <cellStyle name="Dziesiętny 3" xfId="1211" xr:uid="{00000000-0005-0000-0000-0000B6040000}"/>
    <cellStyle name="Dziesiętny 3 2" xfId="1212" xr:uid="{00000000-0005-0000-0000-0000B7040000}"/>
    <cellStyle name="Dziesiętny 3 3" xfId="1213" xr:uid="{00000000-0005-0000-0000-0000B8040000}"/>
    <cellStyle name="Dziesiętny 3 4" xfId="1214" xr:uid="{00000000-0005-0000-0000-0000B9040000}"/>
    <cellStyle name="Dziesiętny 3 5" xfId="1215" xr:uid="{00000000-0005-0000-0000-0000BA040000}"/>
    <cellStyle name="Dziesiętny 3 6" xfId="1216" xr:uid="{00000000-0005-0000-0000-0000BB040000}"/>
    <cellStyle name="Dziesiętny 3 7" xfId="1217" xr:uid="{00000000-0005-0000-0000-0000BC040000}"/>
    <cellStyle name="Dziesiętny 4" xfId="1218" xr:uid="{00000000-0005-0000-0000-0000BD040000}"/>
    <cellStyle name="Dziesiętny 4 2" xfId="1219" xr:uid="{00000000-0005-0000-0000-0000BE040000}"/>
    <cellStyle name="Dziesiętny 4 3" xfId="1220" xr:uid="{00000000-0005-0000-0000-0000BF040000}"/>
    <cellStyle name="Dziesiętny 4 4" xfId="1221" xr:uid="{00000000-0005-0000-0000-0000C0040000}"/>
    <cellStyle name="Dziesiętny 4 5" xfId="1222" xr:uid="{00000000-0005-0000-0000-0000C1040000}"/>
    <cellStyle name="Dziesiętny 5" xfId="1223" xr:uid="{00000000-0005-0000-0000-0000C2040000}"/>
    <cellStyle name="Dziesiętny 5 2" xfId="1224" xr:uid="{00000000-0005-0000-0000-0000C3040000}"/>
    <cellStyle name="Dziesiętny 5 3" xfId="1225" xr:uid="{00000000-0005-0000-0000-0000C4040000}"/>
    <cellStyle name="Dziesiętny 5 4" xfId="1226" xr:uid="{00000000-0005-0000-0000-0000C5040000}"/>
    <cellStyle name="Dziesiętny 5 5" xfId="1227" xr:uid="{00000000-0005-0000-0000-0000C6040000}"/>
    <cellStyle name="Dziesiętny 6" xfId="1228" xr:uid="{00000000-0005-0000-0000-0000C7040000}"/>
    <cellStyle name="Dziesiętny 6 2" xfId="1229" xr:uid="{00000000-0005-0000-0000-0000C8040000}"/>
    <cellStyle name="Dziesiętny 6 3" xfId="1230" xr:uid="{00000000-0005-0000-0000-0000C9040000}"/>
    <cellStyle name="Dziesiętny 8" xfId="1231" xr:uid="{00000000-0005-0000-0000-0000CA040000}"/>
    <cellStyle name="Dziesiêtny_Locas" xfId="1232" xr:uid="{00000000-0005-0000-0000-0000CB040000}"/>
    <cellStyle name="Emphasis 1" xfId="1233" xr:uid="{00000000-0005-0000-0000-0000CC040000}"/>
    <cellStyle name="Emphasis 2" xfId="1234" xr:uid="{00000000-0005-0000-0000-0000CD040000}"/>
    <cellStyle name="Emphasis 3" xfId="1235" xr:uid="{00000000-0005-0000-0000-0000CE040000}"/>
    <cellStyle name="Encabez1" xfId="1236" xr:uid="{00000000-0005-0000-0000-0000CF040000}"/>
    <cellStyle name="Encabez2" xfId="1237" xr:uid="{00000000-0005-0000-0000-0000D0040000}"/>
    <cellStyle name="Encabezado 4" xfId="1238" xr:uid="{00000000-0005-0000-0000-0000D1040000}"/>
    <cellStyle name="Énfasis1" xfId="1239" xr:uid="{00000000-0005-0000-0000-0000D2040000}"/>
    <cellStyle name="Énfasis2" xfId="1240" xr:uid="{00000000-0005-0000-0000-0000D3040000}"/>
    <cellStyle name="Énfasis3" xfId="1241" xr:uid="{00000000-0005-0000-0000-0000D4040000}"/>
    <cellStyle name="Énfasis4" xfId="1242" xr:uid="{00000000-0005-0000-0000-0000D5040000}"/>
    <cellStyle name="Énfasis5" xfId="1243" xr:uid="{00000000-0005-0000-0000-0000D6040000}"/>
    <cellStyle name="Énfasis6" xfId="1244" xr:uid="{00000000-0005-0000-0000-0000D7040000}"/>
    <cellStyle name="Enter Currency (0)" xfId="1245" xr:uid="{00000000-0005-0000-0000-0000D8040000}"/>
    <cellStyle name="Enter Currency (0) 2" xfId="1246" xr:uid="{00000000-0005-0000-0000-0000D9040000}"/>
    <cellStyle name="Enter Currency (2)" xfId="1247" xr:uid="{00000000-0005-0000-0000-0000DA040000}"/>
    <cellStyle name="Enter Currency (2) 2" xfId="1248" xr:uid="{00000000-0005-0000-0000-0000DB040000}"/>
    <cellStyle name="Enter Units (0)" xfId="1249" xr:uid="{00000000-0005-0000-0000-0000DC040000}"/>
    <cellStyle name="Enter Units (0) 2" xfId="1250" xr:uid="{00000000-0005-0000-0000-0000DD040000}"/>
    <cellStyle name="Enter Units (1)" xfId="1251" xr:uid="{00000000-0005-0000-0000-0000DE040000}"/>
    <cellStyle name="Enter Units (1) 2" xfId="1252" xr:uid="{00000000-0005-0000-0000-0000DF040000}"/>
    <cellStyle name="Enter Units (2)" xfId="1253" xr:uid="{00000000-0005-0000-0000-0000E0040000}"/>
    <cellStyle name="Enter Units (2) 2" xfId="1254" xr:uid="{00000000-0005-0000-0000-0000E1040000}"/>
    <cellStyle name="Entrada" xfId="1255" xr:uid="{00000000-0005-0000-0000-0000E2040000}"/>
    <cellStyle name="Entrée" xfId="1256" xr:uid="{00000000-0005-0000-0000-0000E3040000}"/>
    <cellStyle name="eptembre" xfId="1257" xr:uid="{00000000-0005-0000-0000-0000E4040000}"/>
    <cellStyle name="eptembre 2" xfId="1258" xr:uid="{00000000-0005-0000-0000-0000E5040000}"/>
    <cellStyle name="eptembre 2 2" xfId="1259" xr:uid="{00000000-0005-0000-0000-0000E6040000}"/>
    <cellStyle name="eptembre 2 2 2" xfId="1260" xr:uid="{00000000-0005-0000-0000-0000E7040000}"/>
    <cellStyle name="eptembre 2 2 2 2" xfId="1261" xr:uid="{00000000-0005-0000-0000-0000E8040000}"/>
    <cellStyle name="eptembre 2 3" xfId="1262" xr:uid="{00000000-0005-0000-0000-0000E9040000}"/>
    <cellStyle name="eptembre 2 3 2" xfId="1263" xr:uid="{00000000-0005-0000-0000-0000EA040000}"/>
    <cellStyle name="eptembre 2 4" xfId="1264" xr:uid="{00000000-0005-0000-0000-0000EB040000}"/>
    <cellStyle name="eptembre 3" xfId="1265" xr:uid="{00000000-0005-0000-0000-0000EC040000}"/>
    <cellStyle name="eptembre 3 2" xfId="1266" xr:uid="{00000000-0005-0000-0000-0000ED040000}"/>
    <cellStyle name="eptembre 3 2 2" xfId="1267" xr:uid="{00000000-0005-0000-0000-0000EE040000}"/>
    <cellStyle name="eptembre 3 2 2 2" xfId="1268" xr:uid="{00000000-0005-0000-0000-0000EF040000}"/>
    <cellStyle name="eptembre 3 3" xfId="1269" xr:uid="{00000000-0005-0000-0000-0000F0040000}"/>
    <cellStyle name="eptembre 3 3 2" xfId="1270" xr:uid="{00000000-0005-0000-0000-0000F1040000}"/>
    <cellStyle name="eptembre 3 4" xfId="1271" xr:uid="{00000000-0005-0000-0000-0000F2040000}"/>
    <cellStyle name="eptembre 4" xfId="1272" xr:uid="{00000000-0005-0000-0000-0000F3040000}"/>
    <cellStyle name="eptembre 4 2" xfId="1273" xr:uid="{00000000-0005-0000-0000-0000F4040000}"/>
    <cellStyle name="eptembre 4 2 2" xfId="1274" xr:uid="{00000000-0005-0000-0000-0000F5040000}"/>
    <cellStyle name="eptembre_Readme" xfId="1275" xr:uid="{00000000-0005-0000-0000-0000F6040000}"/>
    <cellStyle name="Euro" xfId="1276" xr:uid="{00000000-0005-0000-0000-0000F7040000}"/>
    <cellStyle name="Euro 10" xfId="1277" xr:uid="{00000000-0005-0000-0000-0000F8040000}"/>
    <cellStyle name="Euro 10 2" xfId="1278" xr:uid="{00000000-0005-0000-0000-0000F9040000}"/>
    <cellStyle name="Euro 11" xfId="1279" xr:uid="{00000000-0005-0000-0000-0000FA040000}"/>
    <cellStyle name="Euro 11 2" xfId="1280" xr:uid="{00000000-0005-0000-0000-0000FB040000}"/>
    <cellStyle name="Euro 12" xfId="1281" xr:uid="{00000000-0005-0000-0000-0000FC040000}"/>
    <cellStyle name="Euro 12 2" xfId="1282" xr:uid="{00000000-0005-0000-0000-0000FD040000}"/>
    <cellStyle name="Euro 13" xfId="1283" xr:uid="{00000000-0005-0000-0000-0000FE040000}"/>
    <cellStyle name="Euro 13 2" xfId="1284" xr:uid="{00000000-0005-0000-0000-0000FF040000}"/>
    <cellStyle name="Euro 14" xfId="1285" xr:uid="{00000000-0005-0000-0000-000000050000}"/>
    <cellStyle name="Euro 14 2" xfId="1286" xr:uid="{00000000-0005-0000-0000-000001050000}"/>
    <cellStyle name="Euro 15" xfId="1287" xr:uid="{00000000-0005-0000-0000-000002050000}"/>
    <cellStyle name="Euro 15 2" xfId="1288" xr:uid="{00000000-0005-0000-0000-000003050000}"/>
    <cellStyle name="Euro 16" xfId="1289" xr:uid="{00000000-0005-0000-0000-000004050000}"/>
    <cellStyle name="Euro 16 2" xfId="1290" xr:uid="{00000000-0005-0000-0000-000005050000}"/>
    <cellStyle name="Euro 17" xfId="1291" xr:uid="{00000000-0005-0000-0000-000006050000}"/>
    <cellStyle name="Euro 17 2" xfId="1292" xr:uid="{00000000-0005-0000-0000-000007050000}"/>
    <cellStyle name="Euro 18" xfId="1293" xr:uid="{00000000-0005-0000-0000-000008050000}"/>
    <cellStyle name="Euro 18 2" xfId="1294" xr:uid="{00000000-0005-0000-0000-000009050000}"/>
    <cellStyle name="Euro 19" xfId="1295" xr:uid="{00000000-0005-0000-0000-00000A050000}"/>
    <cellStyle name="Euro 19 2" xfId="1296" xr:uid="{00000000-0005-0000-0000-00000B050000}"/>
    <cellStyle name="Euro 2" xfId="1297" xr:uid="{00000000-0005-0000-0000-00000C050000}"/>
    <cellStyle name="Euro 2 2" xfId="1298" xr:uid="{00000000-0005-0000-0000-00000D050000}"/>
    <cellStyle name="Euro 2 2 2" xfId="1299" xr:uid="{00000000-0005-0000-0000-00000E050000}"/>
    <cellStyle name="Euro 2 3" xfId="1300" xr:uid="{00000000-0005-0000-0000-00000F050000}"/>
    <cellStyle name="Euro 2 3 2" xfId="1301" xr:uid="{00000000-0005-0000-0000-000010050000}"/>
    <cellStyle name="Euro 20" xfId="1302" xr:uid="{00000000-0005-0000-0000-000011050000}"/>
    <cellStyle name="Euro 20 2" xfId="1303" xr:uid="{00000000-0005-0000-0000-000012050000}"/>
    <cellStyle name="Euro 21" xfId="1304" xr:uid="{00000000-0005-0000-0000-000013050000}"/>
    <cellStyle name="Euro 21 2" xfId="1305" xr:uid="{00000000-0005-0000-0000-000014050000}"/>
    <cellStyle name="Euro 22" xfId="1306" xr:uid="{00000000-0005-0000-0000-000015050000}"/>
    <cellStyle name="Euro 22 2" xfId="1307" xr:uid="{00000000-0005-0000-0000-000016050000}"/>
    <cellStyle name="Euro 23" xfId="1308" xr:uid="{00000000-0005-0000-0000-000017050000}"/>
    <cellStyle name="Euro 23 2" xfId="1309" xr:uid="{00000000-0005-0000-0000-000018050000}"/>
    <cellStyle name="Euro 24" xfId="1310" xr:uid="{00000000-0005-0000-0000-000019050000}"/>
    <cellStyle name="Euro 24 2" xfId="1311" xr:uid="{00000000-0005-0000-0000-00001A050000}"/>
    <cellStyle name="Euro 25" xfId="1312" xr:uid="{00000000-0005-0000-0000-00001B050000}"/>
    <cellStyle name="Euro 25 2" xfId="1313" xr:uid="{00000000-0005-0000-0000-00001C050000}"/>
    <cellStyle name="Euro 26" xfId="1314" xr:uid="{00000000-0005-0000-0000-00001D050000}"/>
    <cellStyle name="Euro 26 2" xfId="1315" xr:uid="{00000000-0005-0000-0000-00001E050000}"/>
    <cellStyle name="Euro 27" xfId="1316" xr:uid="{00000000-0005-0000-0000-00001F050000}"/>
    <cellStyle name="Euro 27 2" xfId="1317" xr:uid="{00000000-0005-0000-0000-000020050000}"/>
    <cellStyle name="Euro 28" xfId="1318" xr:uid="{00000000-0005-0000-0000-000021050000}"/>
    <cellStyle name="Euro 28 2" xfId="1319" xr:uid="{00000000-0005-0000-0000-000022050000}"/>
    <cellStyle name="Euro 29" xfId="1320" xr:uid="{00000000-0005-0000-0000-000023050000}"/>
    <cellStyle name="Euro 29 2" xfId="1321" xr:uid="{00000000-0005-0000-0000-000024050000}"/>
    <cellStyle name="Euro 3" xfId="1322" xr:uid="{00000000-0005-0000-0000-000025050000}"/>
    <cellStyle name="Euro 3 2" xfId="1323" xr:uid="{00000000-0005-0000-0000-000026050000}"/>
    <cellStyle name="Euro 30" xfId="1324" xr:uid="{00000000-0005-0000-0000-000027050000}"/>
    <cellStyle name="Euro 30 2" xfId="1325" xr:uid="{00000000-0005-0000-0000-000028050000}"/>
    <cellStyle name="Euro 31" xfId="1326" xr:uid="{00000000-0005-0000-0000-000029050000}"/>
    <cellStyle name="Euro 31 2" xfId="1327" xr:uid="{00000000-0005-0000-0000-00002A050000}"/>
    <cellStyle name="Euro 32" xfId="1328" xr:uid="{00000000-0005-0000-0000-00002B050000}"/>
    <cellStyle name="Euro 32 2" xfId="1329" xr:uid="{00000000-0005-0000-0000-00002C050000}"/>
    <cellStyle name="Euro 33" xfId="1330" xr:uid="{00000000-0005-0000-0000-00002D050000}"/>
    <cellStyle name="Euro 33 2" xfId="1331" xr:uid="{00000000-0005-0000-0000-00002E050000}"/>
    <cellStyle name="Euro 34" xfId="1332" xr:uid="{00000000-0005-0000-0000-00002F050000}"/>
    <cellStyle name="Euro 34 2" xfId="1333" xr:uid="{00000000-0005-0000-0000-000030050000}"/>
    <cellStyle name="Euro 35" xfId="1334" xr:uid="{00000000-0005-0000-0000-000031050000}"/>
    <cellStyle name="Euro 4" xfId="1335" xr:uid="{00000000-0005-0000-0000-000032050000}"/>
    <cellStyle name="Euro 4 2" xfId="1336" xr:uid="{00000000-0005-0000-0000-000033050000}"/>
    <cellStyle name="Euro 5" xfId="1337" xr:uid="{00000000-0005-0000-0000-000034050000}"/>
    <cellStyle name="Euro 5 2" xfId="1338" xr:uid="{00000000-0005-0000-0000-000035050000}"/>
    <cellStyle name="Euro 6" xfId="1339" xr:uid="{00000000-0005-0000-0000-000036050000}"/>
    <cellStyle name="Euro 6 2" xfId="1340" xr:uid="{00000000-0005-0000-0000-000037050000}"/>
    <cellStyle name="Euro 7" xfId="1341" xr:uid="{00000000-0005-0000-0000-000038050000}"/>
    <cellStyle name="Euro 7 2" xfId="1342" xr:uid="{00000000-0005-0000-0000-000039050000}"/>
    <cellStyle name="Euro 8" xfId="1343" xr:uid="{00000000-0005-0000-0000-00003A050000}"/>
    <cellStyle name="Euro 8 2" xfId="1344" xr:uid="{00000000-0005-0000-0000-00003B050000}"/>
    <cellStyle name="Euro 9" xfId="1345" xr:uid="{00000000-0005-0000-0000-00003C050000}"/>
    <cellStyle name="Euro 9 2" xfId="1346" xr:uid="{00000000-0005-0000-0000-00003D050000}"/>
    <cellStyle name="Euro_Comp_aut" xfId="1347" xr:uid="{00000000-0005-0000-0000-00003E050000}"/>
    <cellStyle name="Excel.Chart" xfId="1348" xr:uid="{00000000-0005-0000-0000-00003F050000}"/>
    <cellStyle name="Explanatory Text 2" xfId="1349" xr:uid="{00000000-0005-0000-0000-000040050000}"/>
    <cellStyle name="Ezres [0]_10mell99" xfId="1350" xr:uid="{00000000-0005-0000-0000-000041050000}"/>
    <cellStyle name="Ezres_10mell99" xfId="1351" xr:uid="{00000000-0005-0000-0000-000042050000}"/>
    <cellStyle name="f‰H_x0010_‹Ëf‰h,ÿt$_x0018_è¸Wÿÿé&gt;Ëÿÿ÷Ç_x0001_" xfId="1352" xr:uid="{00000000-0005-0000-0000-000043050000}"/>
    <cellStyle name="f‰H_x0010_‹Ëf‰h,ÿt$_x0018_è¸Wÿÿé&gt;Ëÿÿ÷Ç_x0001_ 2" xfId="1353" xr:uid="{00000000-0005-0000-0000-000044050000}"/>
    <cellStyle name="F2" xfId="1354" xr:uid="{00000000-0005-0000-0000-000045050000}"/>
    <cellStyle name="F2 2" xfId="1355" xr:uid="{00000000-0005-0000-0000-000046050000}"/>
    <cellStyle name="F3" xfId="1356" xr:uid="{00000000-0005-0000-0000-000047050000}"/>
    <cellStyle name="F3 2" xfId="1357" xr:uid="{00000000-0005-0000-0000-000048050000}"/>
    <cellStyle name="F4" xfId="1358" xr:uid="{00000000-0005-0000-0000-000049050000}"/>
    <cellStyle name="F4 2" xfId="1359" xr:uid="{00000000-0005-0000-0000-00004A050000}"/>
    <cellStyle name="F4 2 2" xfId="1360" xr:uid="{00000000-0005-0000-0000-00004B050000}"/>
    <cellStyle name="F5" xfId="1361" xr:uid="{00000000-0005-0000-0000-00004C050000}"/>
    <cellStyle name="F5 - Style8" xfId="1362" xr:uid="{00000000-0005-0000-0000-00004D050000}"/>
    <cellStyle name="F5 2" xfId="1363" xr:uid="{00000000-0005-0000-0000-00004E050000}"/>
    <cellStyle name="F6" xfId="1364" xr:uid="{00000000-0005-0000-0000-00004F050000}"/>
    <cellStyle name="F6 - Style5" xfId="1365" xr:uid="{00000000-0005-0000-0000-000050050000}"/>
    <cellStyle name="F6 2" xfId="1366" xr:uid="{00000000-0005-0000-0000-000051050000}"/>
    <cellStyle name="F7" xfId="1367" xr:uid="{00000000-0005-0000-0000-000052050000}"/>
    <cellStyle name="F7 - Style7" xfId="1368" xr:uid="{00000000-0005-0000-0000-000053050000}"/>
    <cellStyle name="F7 2" xfId="1369" xr:uid="{00000000-0005-0000-0000-000054050000}"/>
    <cellStyle name="F8" xfId="1370" xr:uid="{00000000-0005-0000-0000-000055050000}"/>
    <cellStyle name="F8 - Style6" xfId="1371" xr:uid="{00000000-0005-0000-0000-000056050000}"/>
    <cellStyle name="F8 2" xfId="1372" xr:uid="{00000000-0005-0000-0000-000057050000}"/>
    <cellStyle name="F8 2 2" xfId="1373" xr:uid="{00000000-0005-0000-0000-000058050000}"/>
    <cellStyle name="facha" xfId="1374" xr:uid="{00000000-0005-0000-0000-000059050000}"/>
    <cellStyle name="Factor" xfId="1375" xr:uid="{00000000-0005-0000-0000-00005A050000}"/>
    <cellStyle name="Fecha" xfId="1376" xr:uid="{00000000-0005-0000-0000-00005B050000}"/>
    <cellStyle name="Fecha 2" xfId="1377" xr:uid="{00000000-0005-0000-0000-00005C050000}"/>
    <cellStyle name="Fijo" xfId="1378" xr:uid="{00000000-0005-0000-0000-00005D050000}"/>
    <cellStyle name="Fijo 2" xfId="1379" xr:uid="{00000000-0005-0000-0000-00005E050000}"/>
    <cellStyle name="Financiero" xfId="1380" xr:uid="{00000000-0005-0000-0000-00005F050000}"/>
    <cellStyle name="Finanční0" xfId="1381" xr:uid="{00000000-0005-0000-0000-000060050000}"/>
    <cellStyle name="financniO" xfId="1382" xr:uid="{00000000-0005-0000-0000-000061050000}"/>
    <cellStyle name="Finanèní0" xfId="1383" xr:uid="{00000000-0005-0000-0000-000062050000}"/>
    <cellStyle name="Fixed" xfId="1384" xr:uid="{00000000-0005-0000-0000-000063050000}"/>
    <cellStyle name="Fixed 10" xfId="1385" xr:uid="{00000000-0005-0000-0000-000064050000}"/>
    <cellStyle name="Fixed 10 2" xfId="1386" xr:uid="{00000000-0005-0000-0000-000065050000}"/>
    <cellStyle name="Fixed 11" xfId="1387" xr:uid="{00000000-0005-0000-0000-000066050000}"/>
    <cellStyle name="Fixed 11 2" xfId="1388" xr:uid="{00000000-0005-0000-0000-000067050000}"/>
    <cellStyle name="Fixed 12" xfId="1389" xr:uid="{00000000-0005-0000-0000-000068050000}"/>
    <cellStyle name="Fixed 12 2" xfId="1390" xr:uid="{00000000-0005-0000-0000-000069050000}"/>
    <cellStyle name="Fixed 13" xfId="1391" xr:uid="{00000000-0005-0000-0000-00006A050000}"/>
    <cellStyle name="Fixed 13 2" xfId="1392" xr:uid="{00000000-0005-0000-0000-00006B050000}"/>
    <cellStyle name="Fixed 14" xfId="1393" xr:uid="{00000000-0005-0000-0000-00006C050000}"/>
    <cellStyle name="Fixed 14 2" xfId="1394" xr:uid="{00000000-0005-0000-0000-00006D050000}"/>
    <cellStyle name="Fixed 15" xfId="1395" xr:uid="{00000000-0005-0000-0000-00006E050000}"/>
    <cellStyle name="Fixed 15 2" xfId="1396" xr:uid="{00000000-0005-0000-0000-00006F050000}"/>
    <cellStyle name="Fixed 16" xfId="1397" xr:uid="{00000000-0005-0000-0000-000070050000}"/>
    <cellStyle name="Fixed 16 2" xfId="1398" xr:uid="{00000000-0005-0000-0000-000071050000}"/>
    <cellStyle name="Fixed 17" xfId="1399" xr:uid="{00000000-0005-0000-0000-000072050000}"/>
    <cellStyle name="Fixed 17 2" xfId="1400" xr:uid="{00000000-0005-0000-0000-000073050000}"/>
    <cellStyle name="Fixed 18" xfId="1401" xr:uid="{00000000-0005-0000-0000-000074050000}"/>
    <cellStyle name="Fixed 18 2" xfId="1402" xr:uid="{00000000-0005-0000-0000-000075050000}"/>
    <cellStyle name="Fixed 19" xfId="1403" xr:uid="{00000000-0005-0000-0000-000076050000}"/>
    <cellStyle name="Fixed 19 2" xfId="1404" xr:uid="{00000000-0005-0000-0000-000077050000}"/>
    <cellStyle name="Fixed 2" xfId="1405" xr:uid="{00000000-0005-0000-0000-000078050000}"/>
    <cellStyle name="Fixed 2 2" xfId="1406" xr:uid="{00000000-0005-0000-0000-000079050000}"/>
    <cellStyle name="Fixed 2 2 2" xfId="1407" xr:uid="{00000000-0005-0000-0000-00007A050000}"/>
    <cellStyle name="Fixed 2 3" xfId="1408" xr:uid="{00000000-0005-0000-0000-00007B050000}"/>
    <cellStyle name="Fixed 2 3 2" xfId="1409" xr:uid="{00000000-0005-0000-0000-00007C050000}"/>
    <cellStyle name="Fixed 20" xfId="1410" xr:uid="{00000000-0005-0000-0000-00007D050000}"/>
    <cellStyle name="Fixed 20 2" xfId="1411" xr:uid="{00000000-0005-0000-0000-00007E050000}"/>
    <cellStyle name="Fixed 21" xfId="1412" xr:uid="{00000000-0005-0000-0000-00007F050000}"/>
    <cellStyle name="Fixed 21 2" xfId="1413" xr:uid="{00000000-0005-0000-0000-000080050000}"/>
    <cellStyle name="Fixed 22" xfId="1414" xr:uid="{00000000-0005-0000-0000-000081050000}"/>
    <cellStyle name="Fixed 22 2" xfId="1415" xr:uid="{00000000-0005-0000-0000-000082050000}"/>
    <cellStyle name="Fixed 23" xfId="1416" xr:uid="{00000000-0005-0000-0000-000083050000}"/>
    <cellStyle name="Fixed 23 2" xfId="1417" xr:uid="{00000000-0005-0000-0000-000084050000}"/>
    <cellStyle name="Fixed 24" xfId="1418" xr:uid="{00000000-0005-0000-0000-000085050000}"/>
    <cellStyle name="Fixed 24 2" xfId="1419" xr:uid="{00000000-0005-0000-0000-000086050000}"/>
    <cellStyle name="Fixed 25" xfId="1420" xr:uid="{00000000-0005-0000-0000-000087050000}"/>
    <cellStyle name="Fixed 25 2" xfId="1421" xr:uid="{00000000-0005-0000-0000-000088050000}"/>
    <cellStyle name="Fixed 26" xfId="1422" xr:uid="{00000000-0005-0000-0000-000089050000}"/>
    <cellStyle name="Fixed 26 2" xfId="1423" xr:uid="{00000000-0005-0000-0000-00008A050000}"/>
    <cellStyle name="Fixed 27" xfId="1424" xr:uid="{00000000-0005-0000-0000-00008B050000}"/>
    <cellStyle name="Fixed 27 2" xfId="1425" xr:uid="{00000000-0005-0000-0000-00008C050000}"/>
    <cellStyle name="Fixed 28" xfId="1426" xr:uid="{00000000-0005-0000-0000-00008D050000}"/>
    <cellStyle name="Fixed 28 2" xfId="1427" xr:uid="{00000000-0005-0000-0000-00008E050000}"/>
    <cellStyle name="Fixed 29" xfId="1428" xr:uid="{00000000-0005-0000-0000-00008F050000}"/>
    <cellStyle name="Fixed 29 2" xfId="1429" xr:uid="{00000000-0005-0000-0000-000090050000}"/>
    <cellStyle name="Fixed 3" xfId="1430" xr:uid="{00000000-0005-0000-0000-000091050000}"/>
    <cellStyle name="Fixed 3 2" xfId="1431" xr:uid="{00000000-0005-0000-0000-000092050000}"/>
    <cellStyle name="Fixed 30" xfId="1432" xr:uid="{00000000-0005-0000-0000-000093050000}"/>
    <cellStyle name="Fixed 30 2" xfId="1433" xr:uid="{00000000-0005-0000-0000-000094050000}"/>
    <cellStyle name="Fixed 31" xfId="1434" xr:uid="{00000000-0005-0000-0000-000095050000}"/>
    <cellStyle name="Fixed 31 2" xfId="1435" xr:uid="{00000000-0005-0000-0000-000096050000}"/>
    <cellStyle name="Fixed 32" xfId="1436" xr:uid="{00000000-0005-0000-0000-000097050000}"/>
    <cellStyle name="Fixed 32 2" xfId="1437" xr:uid="{00000000-0005-0000-0000-000098050000}"/>
    <cellStyle name="Fixed 33" xfId="1438" xr:uid="{00000000-0005-0000-0000-000099050000}"/>
    <cellStyle name="Fixed 33 2" xfId="1439" xr:uid="{00000000-0005-0000-0000-00009A050000}"/>
    <cellStyle name="Fixed 34" xfId="1440" xr:uid="{00000000-0005-0000-0000-00009B050000}"/>
    <cellStyle name="Fixed 34 2" xfId="1441" xr:uid="{00000000-0005-0000-0000-00009C050000}"/>
    <cellStyle name="Fixed 35" xfId="1442" xr:uid="{00000000-0005-0000-0000-00009D050000}"/>
    <cellStyle name="Fixed 4" xfId="1443" xr:uid="{00000000-0005-0000-0000-00009E050000}"/>
    <cellStyle name="Fixed 4 2" xfId="1444" xr:uid="{00000000-0005-0000-0000-00009F050000}"/>
    <cellStyle name="Fixed 5" xfId="1445" xr:uid="{00000000-0005-0000-0000-0000A0050000}"/>
    <cellStyle name="Fixed 5 2" xfId="1446" xr:uid="{00000000-0005-0000-0000-0000A1050000}"/>
    <cellStyle name="Fixed 6" xfId="1447" xr:uid="{00000000-0005-0000-0000-0000A2050000}"/>
    <cellStyle name="Fixed 6 2" xfId="1448" xr:uid="{00000000-0005-0000-0000-0000A3050000}"/>
    <cellStyle name="Fixed 7" xfId="1449" xr:uid="{00000000-0005-0000-0000-0000A4050000}"/>
    <cellStyle name="Fixed 7 2" xfId="1450" xr:uid="{00000000-0005-0000-0000-0000A5050000}"/>
    <cellStyle name="Fixed 8" xfId="1451" xr:uid="{00000000-0005-0000-0000-0000A6050000}"/>
    <cellStyle name="Fixed 8 2" xfId="1452" xr:uid="{00000000-0005-0000-0000-0000A7050000}"/>
    <cellStyle name="Fixed 9" xfId="1453" xr:uid="{00000000-0005-0000-0000-0000A8050000}"/>
    <cellStyle name="Fixed 9 2" xfId="1454" xr:uid="{00000000-0005-0000-0000-0000A9050000}"/>
    <cellStyle name="fixed0 - Style4" xfId="1455" xr:uid="{00000000-0005-0000-0000-0000AA050000}"/>
    <cellStyle name="fixed0 - Style4 2" xfId="1456" xr:uid="{00000000-0005-0000-0000-0000AB050000}"/>
    <cellStyle name="Fixed1 - Style1" xfId="1457" xr:uid="{00000000-0005-0000-0000-0000AC050000}"/>
    <cellStyle name="Fixed1 - Style2" xfId="1458" xr:uid="{00000000-0005-0000-0000-0000AD050000}"/>
    <cellStyle name="Fixed2 - Style2" xfId="1459" xr:uid="{00000000-0005-0000-0000-0000AE050000}"/>
    <cellStyle name="Fixo" xfId="1460" xr:uid="{00000000-0005-0000-0000-0000AF050000}"/>
    <cellStyle name="Fixo 10" xfId="1461" xr:uid="{00000000-0005-0000-0000-0000B0050000}"/>
    <cellStyle name="Fixo 11" xfId="1462" xr:uid="{00000000-0005-0000-0000-0000B1050000}"/>
    <cellStyle name="Fixo 12" xfId="1463" xr:uid="{00000000-0005-0000-0000-0000B2050000}"/>
    <cellStyle name="Fixo 13" xfId="1464" xr:uid="{00000000-0005-0000-0000-0000B3050000}"/>
    <cellStyle name="Fixo 14" xfId="1465" xr:uid="{00000000-0005-0000-0000-0000B4050000}"/>
    <cellStyle name="Fixo 15" xfId="1466" xr:uid="{00000000-0005-0000-0000-0000B5050000}"/>
    <cellStyle name="Fixo 16" xfId="1467" xr:uid="{00000000-0005-0000-0000-0000B6050000}"/>
    <cellStyle name="Fixo 17" xfId="1468" xr:uid="{00000000-0005-0000-0000-0000B7050000}"/>
    <cellStyle name="Fixo 18" xfId="1469" xr:uid="{00000000-0005-0000-0000-0000B8050000}"/>
    <cellStyle name="Fixo 19" xfId="1470" xr:uid="{00000000-0005-0000-0000-0000B9050000}"/>
    <cellStyle name="Fixo 2" xfId="1471" xr:uid="{00000000-0005-0000-0000-0000BA050000}"/>
    <cellStyle name="Fixo 2 2" xfId="1472" xr:uid="{00000000-0005-0000-0000-0000BB050000}"/>
    <cellStyle name="Fixo 2 3" xfId="1473" xr:uid="{00000000-0005-0000-0000-0000BC050000}"/>
    <cellStyle name="Fixo 2 4" xfId="1474" xr:uid="{00000000-0005-0000-0000-0000BD050000}"/>
    <cellStyle name="Fixo 20" xfId="1475" xr:uid="{00000000-0005-0000-0000-0000BE050000}"/>
    <cellStyle name="Fixo 21" xfId="1476" xr:uid="{00000000-0005-0000-0000-0000BF050000}"/>
    <cellStyle name="Fixo 22" xfId="1477" xr:uid="{00000000-0005-0000-0000-0000C0050000}"/>
    <cellStyle name="Fixo 23" xfId="1478" xr:uid="{00000000-0005-0000-0000-0000C1050000}"/>
    <cellStyle name="Fixo 24" xfId="1479" xr:uid="{00000000-0005-0000-0000-0000C2050000}"/>
    <cellStyle name="Fixo 25" xfId="1480" xr:uid="{00000000-0005-0000-0000-0000C3050000}"/>
    <cellStyle name="Fixo 26" xfId="1481" xr:uid="{00000000-0005-0000-0000-0000C4050000}"/>
    <cellStyle name="Fixo 27" xfId="1482" xr:uid="{00000000-0005-0000-0000-0000C5050000}"/>
    <cellStyle name="Fixo 28" xfId="1483" xr:uid="{00000000-0005-0000-0000-0000C6050000}"/>
    <cellStyle name="Fixo 29" xfId="1484" xr:uid="{00000000-0005-0000-0000-0000C7050000}"/>
    <cellStyle name="Fixo 3" xfId="1485" xr:uid="{00000000-0005-0000-0000-0000C8050000}"/>
    <cellStyle name="Fixo 30" xfId="1486" xr:uid="{00000000-0005-0000-0000-0000C9050000}"/>
    <cellStyle name="Fixo 31" xfId="1487" xr:uid="{00000000-0005-0000-0000-0000CA050000}"/>
    <cellStyle name="Fixo 32" xfId="1488" xr:uid="{00000000-0005-0000-0000-0000CB050000}"/>
    <cellStyle name="Fixo 33" xfId="1489" xr:uid="{00000000-0005-0000-0000-0000CC050000}"/>
    <cellStyle name="Fixo 34" xfId="1490" xr:uid="{00000000-0005-0000-0000-0000CD050000}"/>
    <cellStyle name="Fixo 4" xfId="1491" xr:uid="{00000000-0005-0000-0000-0000CE050000}"/>
    <cellStyle name="Fixo 5" xfId="1492" xr:uid="{00000000-0005-0000-0000-0000CF050000}"/>
    <cellStyle name="Fixo 6" xfId="1493" xr:uid="{00000000-0005-0000-0000-0000D0050000}"/>
    <cellStyle name="Fixo 7" xfId="1494" xr:uid="{00000000-0005-0000-0000-0000D1050000}"/>
    <cellStyle name="Fixo 8" xfId="1495" xr:uid="{00000000-0005-0000-0000-0000D2050000}"/>
    <cellStyle name="Fixo 9" xfId="1496" xr:uid="{00000000-0005-0000-0000-0000D3050000}"/>
    <cellStyle name="Footnote" xfId="1497" xr:uid="{00000000-0005-0000-0000-0000D4050000}"/>
    <cellStyle name="formula1" xfId="1498" xr:uid="{00000000-0005-0000-0000-0000D5050000}"/>
    <cellStyle name="formula2" xfId="1499" xr:uid="{00000000-0005-0000-0000-0000D6050000}"/>
    <cellStyle name="formula3" xfId="1500" xr:uid="{00000000-0005-0000-0000-0000D7050000}"/>
    <cellStyle name="Fuss" xfId="1501" xr:uid="{00000000-0005-0000-0000-0000D8050000}"/>
    <cellStyle name="Fuss 2" xfId="1502" xr:uid="{00000000-0005-0000-0000-0000D9050000}"/>
    <cellStyle name="Fuss_WEOInput" xfId="1503" xr:uid="{00000000-0005-0000-0000-0000DA050000}"/>
    <cellStyle name="Good 2" xfId="1504" xr:uid="{00000000-0005-0000-0000-0000DB050000}"/>
    <cellStyle name="GOVDATA" xfId="1505" xr:uid="{00000000-0005-0000-0000-0000DC050000}"/>
    <cellStyle name="Grey" xfId="1506" xr:uid="{00000000-0005-0000-0000-0000DD050000}"/>
    <cellStyle name="Grey 2" xfId="1507" xr:uid="{00000000-0005-0000-0000-0000DE050000}"/>
    <cellStyle name="Grey 3" xfId="1508" xr:uid="{00000000-0005-0000-0000-0000DF050000}"/>
    <cellStyle name="Grey_WEOInput" xfId="1509" xr:uid="{00000000-0005-0000-0000-0000E0050000}"/>
    <cellStyle name="Hard Percent" xfId="1510" xr:uid="{00000000-0005-0000-0000-0000E1050000}"/>
    <cellStyle name="hard_num" xfId="1511" xr:uid="{00000000-0005-0000-0000-0000E2050000}"/>
    <cellStyle name="Header" xfId="1512" xr:uid="{00000000-0005-0000-0000-0000E3050000}"/>
    <cellStyle name="Header style" xfId="1513" xr:uid="{00000000-0005-0000-0000-0000E4050000}"/>
    <cellStyle name="Header style 2" xfId="1514" xr:uid="{00000000-0005-0000-0000-0000E5050000}"/>
    <cellStyle name="Header style 3" xfId="1515" xr:uid="{00000000-0005-0000-0000-0000E6050000}"/>
    <cellStyle name="Header style_Comp_aut" xfId="1516" xr:uid="{00000000-0005-0000-0000-0000E7050000}"/>
    <cellStyle name="Header1" xfId="1517" xr:uid="{00000000-0005-0000-0000-0000E8050000}"/>
    <cellStyle name="Header2" xfId="1518" xr:uid="{00000000-0005-0000-0000-0000E9050000}"/>
    <cellStyle name="Header2 2" xfId="1519" xr:uid="{00000000-0005-0000-0000-0000EA050000}"/>
    <cellStyle name="Header2 2 2" xfId="1520" xr:uid="{00000000-0005-0000-0000-0000EB050000}"/>
    <cellStyle name="Header2 2 2 2" xfId="1521" xr:uid="{00000000-0005-0000-0000-0000EC050000}"/>
    <cellStyle name="Header2 2 2 2 2" xfId="1522" xr:uid="{00000000-0005-0000-0000-0000ED050000}"/>
    <cellStyle name="Header2 2 2 2 2 2" xfId="1523" xr:uid="{00000000-0005-0000-0000-0000EE050000}"/>
    <cellStyle name="Header2 2 2 3" xfId="1524" xr:uid="{00000000-0005-0000-0000-0000EF050000}"/>
    <cellStyle name="Header2 2 2 3 2" xfId="1525" xr:uid="{00000000-0005-0000-0000-0000F0050000}"/>
    <cellStyle name="Header2 2 2 4" xfId="1526" xr:uid="{00000000-0005-0000-0000-0000F1050000}"/>
    <cellStyle name="Header2 2 3" xfId="1527" xr:uid="{00000000-0005-0000-0000-0000F2050000}"/>
    <cellStyle name="Header2 2 3 2" xfId="1528" xr:uid="{00000000-0005-0000-0000-0000F3050000}"/>
    <cellStyle name="Header2 2 3 2 2" xfId="1529" xr:uid="{00000000-0005-0000-0000-0000F4050000}"/>
    <cellStyle name="Header2 2 3 2 2 2" xfId="1530" xr:uid="{00000000-0005-0000-0000-0000F5050000}"/>
    <cellStyle name="Header2 2 3 3" xfId="1531" xr:uid="{00000000-0005-0000-0000-0000F6050000}"/>
    <cellStyle name="Header2 2 3 3 2" xfId="1532" xr:uid="{00000000-0005-0000-0000-0000F7050000}"/>
    <cellStyle name="Header2 2 3 4" xfId="1533" xr:uid="{00000000-0005-0000-0000-0000F8050000}"/>
    <cellStyle name="Header2 2 4" xfId="1534" xr:uid="{00000000-0005-0000-0000-0000F9050000}"/>
    <cellStyle name="Header2 2 4 2" xfId="1535" xr:uid="{00000000-0005-0000-0000-0000FA050000}"/>
    <cellStyle name="Header2 2 4 2 2" xfId="1536" xr:uid="{00000000-0005-0000-0000-0000FB050000}"/>
    <cellStyle name="Header2 2_Readme" xfId="1537" xr:uid="{00000000-0005-0000-0000-0000FC050000}"/>
    <cellStyle name="Header2 3" xfId="1538" xr:uid="{00000000-0005-0000-0000-0000FD050000}"/>
    <cellStyle name="Header2 3 2" xfId="1539" xr:uid="{00000000-0005-0000-0000-0000FE050000}"/>
    <cellStyle name="Header2 3 2 2" xfId="1540" xr:uid="{00000000-0005-0000-0000-0000FF050000}"/>
    <cellStyle name="Header2 3 2 2 2" xfId="1541" xr:uid="{00000000-0005-0000-0000-000000060000}"/>
    <cellStyle name="Header2 3 3" xfId="1542" xr:uid="{00000000-0005-0000-0000-000001060000}"/>
    <cellStyle name="Header2 3 3 2" xfId="1543" xr:uid="{00000000-0005-0000-0000-000002060000}"/>
    <cellStyle name="Header2 3 4" xfId="1544" xr:uid="{00000000-0005-0000-0000-000003060000}"/>
    <cellStyle name="Header2 4" xfId="1545" xr:uid="{00000000-0005-0000-0000-000004060000}"/>
    <cellStyle name="Header2 4 2" xfId="1546" xr:uid="{00000000-0005-0000-0000-000005060000}"/>
    <cellStyle name="Header2 4 2 2" xfId="1547" xr:uid="{00000000-0005-0000-0000-000006060000}"/>
    <cellStyle name="Header2 4 2 2 2" xfId="1548" xr:uid="{00000000-0005-0000-0000-000007060000}"/>
    <cellStyle name="Header2 4 3" xfId="1549" xr:uid="{00000000-0005-0000-0000-000008060000}"/>
    <cellStyle name="Header2 4 3 2" xfId="1550" xr:uid="{00000000-0005-0000-0000-000009060000}"/>
    <cellStyle name="Header2 4 4" xfId="1551" xr:uid="{00000000-0005-0000-0000-00000A060000}"/>
    <cellStyle name="Header2 5" xfId="1552" xr:uid="{00000000-0005-0000-0000-00000B060000}"/>
    <cellStyle name="Header2 5 2" xfId="1553" xr:uid="{00000000-0005-0000-0000-00000C060000}"/>
    <cellStyle name="Header2 5 2 2" xfId="1554" xr:uid="{00000000-0005-0000-0000-00000D060000}"/>
    <cellStyle name="Header2_Readme" xfId="1555" xr:uid="{00000000-0005-0000-0000-00000E060000}"/>
    <cellStyle name="Heading" xfId="1556" xr:uid="{00000000-0005-0000-0000-00000F060000}"/>
    <cellStyle name="Heading 1 10" xfId="1557" xr:uid="{00000000-0005-0000-0000-000010060000}"/>
    <cellStyle name="Heading 1 11" xfId="1558" xr:uid="{00000000-0005-0000-0000-000011060000}"/>
    <cellStyle name="Heading 1 12" xfId="1559" xr:uid="{00000000-0005-0000-0000-000012060000}"/>
    <cellStyle name="Heading 1 13" xfId="1560" xr:uid="{00000000-0005-0000-0000-000013060000}"/>
    <cellStyle name="Heading 1 14" xfId="1561" xr:uid="{00000000-0005-0000-0000-000014060000}"/>
    <cellStyle name="Heading 1 15" xfId="1562" xr:uid="{00000000-0005-0000-0000-000015060000}"/>
    <cellStyle name="Heading 1 16" xfId="1563" xr:uid="{00000000-0005-0000-0000-000016060000}"/>
    <cellStyle name="Heading 1 17" xfId="1564" xr:uid="{00000000-0005-0000-0000-000017060000}"/>
    <cellStyle name="Heading 1 18" xfId="1565" xr:uid="{00000000-0005-0000-0000-000018060000}"/>
    <cellStyle name="Heading 1 19" xfId="1566" xr:uid="{00000000-0005-0000-0000-000019060000}"/>
    <cellStyle name="Heading 1 2" xfId="1567" xr:uid="{00000000-0005-0000-0000-00001A060000}"/>
    <cellStyle name="Heading 1 2 2" xfId="1568" xr:uid="{00000000-0005-0000-0000-00001B060000}"/>
    <cellStyle name="Heading 1 2 3" xfId="1569" xr:uid="{00000000-0005-0000-0000-00001C060000}"/>
    <cellStyle name="Heading 1 20" xfId="1570" xr:uid="{00000000-0005-0000-0000-00001D060000}"/>
    <cellStyle name="Heading 1 21" xfId="1571" xr:uid="{00000000-0005-0000-0000-00001E060000}"/>
    <cellStyle name="Heading 1 22" xfId="1572" xr:uid="{00000000-0005-0000-0000-00001F060000}"/>
    <cellStyle name="Heading 1 23" xfId="1573" xr:uid="{00000000-0005-0000-0000-000020060000}"/>
    <cellStyle name="Heading 1 24" xfId="1574" xr:uid="{00000000-0005-0000-0000-000021060000}"/>
    <cellStyle name="Heading 1 25" xfId="1575" xr:uid="{00000000-0005-0000-0000-000022060000}"/>
    <cellStyle name="Heading 1 26" xfId="1576" xr:uid="{00000000-0005-0000-0000-000023060000}"/>
    <cellStyle name="Heading 1 27" xfId="1577" xr:uid="{00000000-0005-0000-0000-000024060000}"/>
    <cellStyle name="Heading 1 28" xfId="1578" xr:uid="{00000000-0005-0000-0000-000025060000}"/>
    <cellStyle name="Heading 1 29" xfId="1579" xr:uid="{00000000-0005-0000-0000-000026060000}"/>
    <cellStyle name="Heading 1 3" xfId="1580" xr:uid="{00000000-0005-0000-0000-000027060000}"/>
    <cellStyle name="Heading 1 30" xfId="1581" xr:uid="{00000000-0005-0000-0000-000028060000}"/>
    <cellStyle name="Heading 1 31" xfId="1582" xr:uid="{00000000-0005-0000-0000-000029060000}"/>
    <cellStyle name="Heading 1 32" xfId="1583" xr:uid="{00000000-0005-0000-0000-00002A060000}"/>
    <cellStyle name="Heading 1 33" xfId="1584" xr:uid="{00000000-0005-0000-0000-00002B060000}"/>
    <cellStyle name="Heading 1 34" xfId="1585" xr:uid="{00000000-0005-0000-0000-00002C060000}"/>
    <cellStyle name="Heading 1 4" xfId="1586" xr:uid="{00000000-0005-0000-0000-00002D060000}"/>
    <cellStyle name="Heading 1 5" xfId="1587" xr:uid="{00000000-0005-0000-0000-00002E060000}"/>
    <cellStyle name="Heading 1 6" xfId="1588" xr:uid="{00000000-0005-0000-0000-00002F060000}"/>
    <cellStyle name="Heading 1 7" xfId="1589" xr:uid="{00000000-0005-0000-0000-000030060000}"/>
    <cellStyle name="Heading 1 8" xfId="1590" xr:uid="{00000000-0005-0000-0000-000031060000}"/>
    <cellStyle name="Heading 1 9" xfId="1591" xr:uid="{00000000-0005-0000-0000-000032060000}"/>
    <cellStyle name="Heading 2 10" xfId="1592" xr:uid="{00000000-0005-0000-0000-000033060000}"/>
    <cellStyle name="Heading 2 11" xfId="1593" xr:uid="{00000000-0005-0000-0000-000034060000}"/>
    <cellStyle name="Heading 2 12" xfId="1594" xr:uid="{00000000-0005-0000-0000-000035060000}"/>
    <cellStyle name="Heading 2 13" xfId="1595" xr:uid="{00000000-0005-0000-0000-000036060000}"/>
    <cellStyle name="Heading 2 14" xfId="1596" xr:uid="{00000000-0005-0000-0000-000037060000}"/>
    <cellStyle name="Heading 2 15" xfId="1597" xr:uid="{00000000-0005-0000-0000-000038060000}"/>
    <cellStyle name="Heading 2 16" xfId="1598" xr:uid="{00000000-0005-0000-0000-000039060000}"/>
    <cellStyle name="Heading 2 17" xfId="1599" xr:uid="{00000000-0005-0000-0000-00003A060000}"/>
    <cellStyle name="Heading 2 18" xfId="1600" xr:uid="{00000000-0005-0000-0000-00003B060000}"/>
    <cellStyle name="Heading 2 19" xfId="1601" xr:uid="{00000000-0005-0000-0000-00003C060000}"/>
    <cellStyle name="Heading 2 2" xfId="1602" xr:uid="{00000000-0005-0000-0000-00003D060000}"/>
    <cellStyle name="Heading 2 2 2" xfId="1603" xr:uid="{00000000-0005-0000-0000-00003E060000}"/>
    <cellStyle name="Heading 2 2 3" xfId="1604" xr:uid="{00000000-0005-0000-0000-00003F060000}"/>
    <cellStyle name="Heading 2 20" xfId="1605" xr:uid="{00000000-0005-0000-0000-000040060000}"/>
    <cellStyle name="Heading 2 21" xfId="1606" xr:uid="{00000000-0005-0000-0000-000041060000}"/>
    <cellStyle name="Heading 2 22" xfId="1607" xr:uid="{00000000-0005-0000-0000-000042060000}"/>
    <cellStyle name="Heading 2 23" xfId="1608" xr:uid="{00000000-0005-0000-0000-000043060000}"/>
    <cellStyle name="Heading 2 24" xfId="1609" xr:uid="{00000000-0005-0000-0000-000044060000}"/>
    <cellStyle name="Heading 2 25" xfId="1610" xr:uid="{00000000-0005-0000-0000-000045060000}"/>
    <cellStyle name="Heading 2 26" xfId="1611" xr:uid="{00000000-0005-0000-0000-000046060000}"/>
    <cellStyle name="Heading 2 27" xfId="1612" xr:uid="{00000000-0005-0000-0000-000047060000}"/>
    <cellStyle name="Heading 2 28" xfId="1613" xr:uid="{00000000-0005-0000-0000-000048060000}"/>
    <cellStyle name="Heading 2 29" xfId="1614" xr:uid="{00000000-0005-0000-0000-000049060000}"/>
    <cellStyle name="Heading 2 3" xfId="1615" xr:uid="{00000000-0005-0000-0000-00004A060000}"/>
    <cellStyle name="Heading 2 30" xfId="1616" xr:uid="{00000000-0005-0000-0000-00004B060000}"/>
    <cellStyle name="Heading 2 31" xfId="1617" xr:uid="{00000000-0005-0000-0000-00004C060000}"/>
    <cellStyle name="Heading 2 32" xfId="1618" xr:uid="{00000000-0005-0000-0000-00004D060000}"/>
    <cellStyle name="Heading 2 33" xfId="1619" xr:uid="{00000000-0005-0000-0000-00004E060000}"/>
    <cellStyle name="Heading 2 34" xfId="1620" xr:uid="{00000000-0005-0000-0000-00004F060000}"/>
    <cellStyle name="Heading 2 35" xfId="1621" xr:uid="{00000000-0005-0000-0000-000050060000}"/>
    <cellStyle name="Heading 2 4" xfId="1622" xr:uid="{00000000-0005-0000-0000-000051060000}"/>
    <cellStyle name="Heading 2 5" xfId="1623" xr:uid="{00000000-0005-0000-0000-000052060000}"/>
    <cellStyle name="Heading 2 6" xfId="1624" xr:uid="{00000000-0005-0000-0000-000053060000}"/>
    <cellStyle name="Heading 2 7" xfId="1625" xr:uid="{00000000-0005-0000-0000-000054060000}"/>
    <cellStyle name="Heading 2 8" xfId="1626" xr:uid="{00000000-0005-0000-0000-000055060000}"/>
    <cellStyle name="Heading 2 9" xfId="1627" xr:uid="{00000000-0005-0000-0000-000056060000}"/>
    <cellStyle name="Heading 3 2" xfId="1628" xr:uid="{00000000-0005-0000-0000-000057060000}"/>
    <cellStyle name="Heading 4 2" xfId="1629" xr:uid="{00000000-0005-0000-0000-000058060000}"/>
    <cellStyle name="Heading1" xfId="1630" xr:uid="{00000000-0005-0000-0000-000059060000}"/>
    <cellStyle name="Heading1 2" xfId="1631" xr:uid="{00000000-0005-0000-0000-00005A060000}"/>
    <cellStyle name="Heading1 3" xfId="1632" xr:uid="{00000000-0005-0000-0000-00005B060000}"/>
    <cellStyle name="Heading2" xfId="1633" xr:uid="{00000000-0005-0000-0000-00005C060000}"/>
    <cellStyle name="Heading2 2" xfId="1634" xr:uid="{00000000-0005-0000-0000-00005D060000}"/>
    <cellStyle name="Heading2 3" xfId="1635" xr:uid="{00000000-0005-0000-0000-00005E060000}"/>
    <cellStyle name="Hiperhivatkozás" xfId="1636" xr:uid="{00000000-0005-0000-0000-00005F060000}"/>
    <cellStyle name="Hipervínculo" xfId="1637" xr:uid="{00000000-0005-0000-0000-000060060000}"/>
    <cellStyle name="Hipervínculo visitado" xfId="1638" xr:uid="{00000000-0005-0000-0000-000061060000}"/>
    <cellStyle name="Hipervínculo_10-01-03 2003 2003 NUEVOS RON -NUEVOS INTERESES" xfId="1639" xr:uid="{00000000-0005-0000-0000-000062060000}"/>
    <cellStyle name="Hyp◥rlink" xfId="1640" xr:uid="{00000000-0005-0000-0000-000063060000}"/>
    <cellStyle name="Hyperlink" xfId="2" builtinId="8"/>
    <cellStyle name="Hyperlink 2" xfId="1641" xr:uid="{00000000-0005-0000-0000-000065060000}"/>
    <cellStyle name="Hyperlink 2 2" xfId="1642" xr:uid="{00000000-0005-0000-0000-000066060000}"/>
    <cellStyle name="Hyperlink 2 2 2" xfId="1643" xr:uid="{00000000-0005-0000-0000-000067060000}"/>
    <cellStyle name="Hyperlink 2 3" xfId="1644" xr:uid="{00000000-0005-0000-0000-000068060000}"/>
    <cellStyle name="Hyperlink 2 4" xfId="1645" xr:uid="{00000000-0005-0000-0000-000069060000}"/>
    <cellStyle name="Hyperlink 2 5" xfId="1646" xr:uid="{00000000-0005-0000-0000-00006A060000}"/>
    <cellStyle name="Hyperlink 2 5 2" xfId="1647" xr:uid="{00000000-0005-0000-0000-00006B060000}"/>
    <cellStyle name="Hyperlink 2 6" xfId="1648" xr:uid="{00000000-0005-0000-0000-00006C060000}"/>
    <cellStyle name="Hyperlink 2_G20exp&amp;revtrends" xfId="1649" xr:uid="{00000000-0005-0000-0000-00006D060000}"/>
    <cellStyle name="Hyperlink 3" xfId="1650" xr:uid="{00000000-0005-0000-0000-00006E060000}"/>
    <cellStyle name="Hyperlink 3 2" xfId="1651" xr:uid="{00000000-0005-0000-0000-00006F060000}"/>
    <cellStyle name="Hyperlink 3 2 2" xfId="1652" xr:uid="{00000000-0005-0000-0000-000070060000}"/>
    <cellStyle name="Hyperlink 4" xfId="1653" xr:uid="{00000000-0005-0000-0000-000071060000}"/>
    <cellStyle name="Hyperlink 5" xfId="1654" xr:uid="{00000000-0005-0000-0000-000072060000}"/>
    <cellStyle name="Hyperlink seguido_NFGC_SPE_1995_2003" xfId="1655" xr:uid="{00000000-0005-0000-0000-000073060000}"/>
    <cellStyle name="Hyperlink䟟monetáris.xls Chart 4" xfId="1656" xr:uid="{00000000-0005-0000-0000-000074060000}"/>
    <cellStyle name="Iau?iue_Eeno1" xfId="1657" xr:uid="{00000000-0005-0000-0000-000075060000}"/>
    <cellStyle name="Îáû÷íûé_Table16" xfId="1658" xr:uid="{00000000-0005-0000-0000-000076060000}"/>
    <cellStyle name="imf-one decimal" xfId="1659" xr:uid="{00000000-0005-0000-0000-000077060000}"/>
    <cellStyle name="imf-one decimal 2" xfId="1660" xr:uid="{00000000-0005-0000-0000-000078060000}"/>
    <cellStyle name="imf-one decimal 3" xfId="1661" xr:uid="{00000000-0005-0000-0000-000079060000}"/>
    <cellStyle name="imf-zero decimal" xfId="1662" xr:uid="{00000000-0005-0000-0000-00007A060000}"/>
    <cellStyle name="imf-zero decimal 2" xfId="1663" xr:uid="{00000000-0005-0000-0000-00007B060000}"/>
    <cellStyle name="imf-zero decimal 3" xfId="1664" xr:uid="{00000000-0005-0000-0000-00007C060000}"/>
    <cellStyle name="Incorrecto" xfId="1665" xr:uid="{00000000-0005-0000-0000-00007D060000}"/>
    <cellStyle name="Index" xfId="1666" xr:uid="{00000000-0005-0000-0000-00007E060000}"/>
    <cellStyle name="Input [yellow]" xfId="1667" xr:uid="{00000000-0005-0000-0000-00007F060000}"/>
    <cellStyle name="Input [yellow] 2" xfId="1668" xr:uid="{00000000-0005-0000-0000-000080060000}"/>
    <cellStyle name="Input [yellow] 2 2" xfId="1669" xr:uid="{00000000-0005-0000-0000-000081060000}"/>
    <cellStyle name="Input [yellow] 3" xfId="1670" xr:uid="{00000000-0005-0000-0000-000082060000}"/>
    <cellStyle name="Input [yellow] 3 2" xfId="1671" xr:uid="{00000000-0005-0000-0000-000083060000}"/>
    <cellStyle name="Input [yellow] 4" xfId="1672" xr:uid="{00000000-0005-0000-0000-000084060000}"/>
    <cellStyle name="Input [yellow]_WEOInput" xfId="1673" xr:uid="{00000000-0005-0000-0000-000085060000}"/>
    <cellStyle name="Input 2" xfId="1674" xr:uid="{00000000-0005-0000-0000-000086060000}"/>
    <cellStyle name="Input 2 2" xfId="1675" xr:uid="{00000000-0005-0000-0000-000087060000}"/>
    <cellStyle name="Input 2 2 2" xfId="1676" xr:uid="{00000000-0005-0000-0000-000088060000}"/>
    <cellStyle name="Input 3" xfId="1677" xr:uid="{00000000-0005-0000-0000-000089060000}"/>
    <cellStyle name="Input 3 2" xfId="1678" xr:uid="{00000000-0005-0000-0000-00008A060000}"/>
    <cellStyle name="Input 3 2 2" xfId="1679" xr:uid="{00000000-0005-0000-0000-00008B060000}"/>
    <cellStyle name="Input 4" xfId="1680" xr:uid="{00000000-0005-0000-0000-00008C060000}"/>
    <cellStyle name="Input 4 2" xfId="1681" xr:uid="{00000000-0005-0000-0000-00008D060000}"/>
    <cellStyle name="Input 4 2 2" xfId="1682" xr:uid="{00000000-0005-0000-0000-00008E060000}"/>
    <cellStyle name="Input 5" xfId="1683" xr:uid="{00000000-0005-0000-0000-00008F060000}"/>
    <cellStyle name="Input 5 2" xfId="1684" xr:uid="{00000000-0005-0000-0000-000090060000}"/>
    <cellStyle name="Input 5 2 2" xfId="1685" xr:uid="{00000000-0005-0000-0000-000091060000}"/>
    <cellStyle name="Input 6" xfId="1686" xr:uid="{00000000-0005-0000-0000-000092060000}"/>
    <cellStyle name="Input 6 2" xfId="1687" xr:uid="{00000000-0005-0000-0000-000093060000}"/>
    <cellStyle name="Input 6 2 2" xfId="1688" xr:uid="{00000000-0005-0000-0000-000094060000}"/>
    <cellStyle name="Input 7" xfId="1689" xr:uid="{00000000-0005-0000-0000-000095060000}"/>
    <cellStyle name="Input 7 2" xfId="1690" xr:uid="{00000000-0005-0000-0000-000096060000}"/>
    <cellStyle name="Input 7 2 2" xfId="1691" xr:uid="{00000000-0005-0000-0000-000097060000}"/>
    <cellStyle name="Insatisfaisant" xfId="1692" xr:uid="{00000000-0005-0000-0000-000098060000}"/>
    <cellStyle name="Ioe?uaaaoayny aeia?nnueea" xfId="1693" xr:uid="{00000000-0005-0000-0000-000099060000}"/>
    <cellStyle name="Îòêðûâàâøàÿñÿ ãèïåðññûëêà" xfId="1694" xr:uid="{00000000-0005-0000-0000-00009A060000}"/>
    <cellStyle name="İzlenen Köprü" xfId="1695" xr:uid="{00000000-0005-0000-0000-00009B060000}"/>
    <cellStyle name="jo[" xfId="1696" xr:uid="{00000000-0005-0000-0000-00009C060000}"/>
    <cellStyle name="JPY" xfId="1697" xr:uid="{00000000-0005-0000-0000-00009D060000}"/>
    <cellStyle name="JPY 2" xfId="1698" xr:uid="{00000000-0005-0000-0000-00009E060000}"/>
    <cellStyle name="Komma (0)" xfId="1699" xr:uid="{00000000-0005-0000-0000-00009F060000}"/>
    <cellStyle name="Komma (0) 2" xfId="1700" xr:uid="{00000000-0005-0000-0000-0000A0060000}"/>
    <cellStyle name="Komórka połączona" xfId="1701" xr:uid="{00000000-0005-0000-0000-0000A1060000}"/>
    <cellStyle name="Komórka zaznaczona" xfId="1702" xr:uid="{00000000-0005-0000-0000-0000A2060000}"/>
    <cellStyle name="Köprü" xfId="1703" xr:uid="{00000000-0005-0000-0000-0000A3060000}"/>
    <cellStyle name="Label" xfId="1704" xr:uid="{00000000-0005-0000-0000-0000A4060000}"/>
    <cellStyle name="Last Note" xfId="1705" xr:uid="{00000000-0005-0000-0000-0000A5060000}"/>
    <cellStyle name="Last Note 2" xfId="1706" xr:uid="{00000000-0005-0000-0000-0000A6060000}"/>
    <cellStyle name="leftli - Style3" xfId="1707" xr:uid="{00000000-0005-0000-0000-0000A7060000}"/>
    <cellStyle name="level3" xfId="1708" xr:uid="{00000000-0005-0000-0000-0000A8060000}"/>
    <cellStyle name="Lien hypertexte" xfId="1709" xr:uid="{00000000-0005-0000-0000-0000A9060000}"/>
    <cellStyle name="Lien hypertexte visité" xfId="1710" xr:uid="{00000000-0005-0000-0000-0000AA060000}"/>
    <cellStyle name="Lien hypertexte_CivMon" xfId="1711" xr:uid="{00000000-0005-0000-0000-0000AB060000}"/>
    <cellStyle name="Linea horizontal" xfId="1712" xr:uid="{00000000-0005-0000-0000-0000AC060000}"/>
    <cellStyle name="Link Currency (0)" xfId="1713" xr:uid="{00000000-0005-0000-0000-0000AD060000}"/>
    <cellStyle name="Link Currency (0) 2" xfId="1714" xr:uid="{00000000-0005-0000-0000-0000AE060000}"/>
    <cellStyle name="Link Currency (2)" xfId="1715" xr:uid="{00000000-0005-0000-0000-0000AF060000}"/>
    <cellStyle name="Link Currency (2) 2" xfId="1716" xr:uid="{00000000-0005-0000-0000-0000B0060000}"/>
    <cellStyle name="Link Units (0)" xfId="1717" xr:uid="{00000000-0005-0000-0000-0000B1060000}"/>
    <cellStyle name="Link Units (0) 2" xfId="1718" xr:uid="{00000000-0005-0000-0000-0000B2060000}"/>
    <cellStyle name="Link Units (1)" xfId="1719" xr:uid="{00000000-0005-0000-0000-0000B3060000}"/>
    <cellStyle name="Link Units (1) 2" xfId="1720" xr:uid="{00000000-0005-0000-0000-0000B4060000}"/>
    <cellStyle name="Link Units (2)" xfId="1721" xr:uid="{00000000-0005-0000-0000-0000B5060000}"/>
    <cellStyle name="Link Units (2) 2" xfId="1722" xr:uid="{00000000-0005-0000-0000-0000B6060000}"/>
    <cellStyle name="link_ext" xfId="1723" xr:uid="{00000000-0005-0000-0000-0000B7060000}"/>
    <cellStyle name="Linked Cell 2" xfId="1724" xr:uid="{00000000-0005-0000-0000-0000B8060000}"/>
    <cellStyle name="MacroCode" xfId="1725" xr:uid="{00000000-0005-0000-0000-0000B9060000}"/>
    <cellStyle name="MacroCode 2" xfId="1726" xr:uid="{00000000-0005-0000-0000-0000BA060000}"/>
    <cellStyle name="makro0696" xfId="1727" xr:uid="{00000000-0005-0000-0000-0000BB060000}"/>
    <cellStyle name="MandOTableHeadline" xfId="1728" xr:uid="{00000000-0005-0000-0000-0000BC060000}"/>
    <cellStyle name="Map Data Values" xfId="1729" xr:uid="{00000000-0005-0000-0000-0000BD060000}"/>
    <cellStyle name="Map Data Values 2" xfId="1730" xr:uid="{00000000-0005-0000-0000-0000BE060000}"/>
    <cellStyle name="Map Distance" xfId="1731" xr:uid="{00000000-0005-0000-0000-0000BF060000}"/>
    <cellStyle name="Map Distance 2" xfId="1732" xr:uid="{00000000-0005-0000-0000-0000C0060000}"/>
    <cellStyle name="Map Legend" xfId="1733" xr:uid="{00000000-0005-0000-0000-0000C1060000}"/>
    <cellStyle name="Map Legend 2" xfId="1734" xr:uid="{00000000-0005-0000-0000-0000C2060000}"/>
    <cellStyle name="Map Object Names" xfId="1735" xr:uid="{00000000-0005-0000-0000-0000C3060000}"/>
    <cellStyle name="Map Object Names 2" xfId="1736" xr:uid="{00000000-0005-0000-0000-0000C4060000}"/>
    <cellStyle name="Map Title" xfId="1737" xr:uid="{00000000-0005-0000-0000-0000C5060000}"/>
    <cellStyle name="Map Title 2" xfId="1738" xr:uid="{00000000-0005-0000-0000-0000C6060000}"/>
    <cellStyle name="Már látott hiperhivatkozás" xfId="1739" xr:uid="{00000000-0005-0000-0000-0000C7060000}"/>
    <cellStyle name="Měna0" xfId="1740" xr:uid="{00000000-0005-0000-0000-0000C8060000}"/>
    <cellStyle name="Mheading1" xfId="1741" xr:uid="{00000000-0005-0000-0000-0000C9060000}"/>
    <cellStyle name="Mheading2" xfId="1742" xr:uid="{00000000-0005-0000-0000-0000CA060000}"/>
    <cellStyle name="Mi|liers [0]_Module1 (2)" xfId="1743" xr:uid="{00000000-0005-0000-0000-0000CB060000}"/>
    <cellStyle name="Millares [0]_10 AVERIAS MASIVAS + ANT" xfId="1744" xr:uid="{00000000-0005-0000-0000-0000CC060000}"/>
    <cellStyle name="Millares 2" xfId="1745" xr:uid="{00000000-0005-0000-0000-0000CD060000}"/>
    <cellStyle name="Millares_10 AVERIAS MASIVAS + ANT" xfId="1746" xr:uid="{00000000-0005-0000-0000-0000CE060000}"/>
    <cellStyle name="Milliers [0]_Annexe vf.xls Graphique 1" xfId="1747" xr:uid="{00000000-0005-0000-0000-0000CF060000}"/>
    <cellStyle name="Milliers_12.06.02 MATRIX OF HIPC DEBT RELIEF SCHEDULE UPDATED" xfId="1748" xr:uid="{00000000-0005-0000-0000-0000D0060000}"/>
    <cellStyle name="millions" xfId="1749" xr:uid="{00000000-0005-0000-0000-0000D1060000}"/>
    <cellStyle name="Mìna0" xfId="1750" xr:uid="{00000000-0005-0000-0000-0000D2060000}"/>
    <cellStyle name="mitP" xfId="1751" xr:uid="{00000000-0005-0000-0000-0000D3060000}"/>
    <cellStyle name="Moeda [0]_%PIB" xfId="1752" xr:uid="{00000000-0005-0000-0000-0000D4060000}"/>
    <cellStyle name="Moeda 2" xfId="1753" xr:uid="{00000000-0005-0000-0000-0000D5060000}"/>
    <cellStyle name="Moeda_%PIB" xfId="1754" xr:uid="{00000000-0005-0000-0000-0000D6060000}"/>
    <cellStyle name="Moeda0" xfId="1755" xr:uid="{00000000-0005-0000-0000-0000D7060000}"/>
    <cellStyle name="Moeda0 10" xfId="1756" xr:uid="{00000000-0005-0000-0000-0000D8060000}"/>
    <cellStyle name="Moeda0 10 2" xfId="1757" xr:uid="{00000000-0005-0000-0000-0000D9060000}"/>
    <cellStyle name="Moeda0 11" xfId="1758" xr:uid="{00000000-0005-0000-0000-0000DA060000}"/>
    <cellStyle name="Moeda0 11 2" xfId="1759" xr:uid="{00000000-0005-0000-0000-0000DB060000}"/>
    <cellStyle name="Moeda0 12" xfId="1760" xr:uid="{00000000-0005-0000-0000-0000DC060000}"/>
    <cellStyle name="Moeda0 12 2" xfId="1761" xr:uid="{00000000-0005-0000-0000-0000DD060000}"/>
    <cellStyle name="Moeda0 13" xfId="1762" xr:uid="{00000000-0005-0000-0000-0000DE060000}"/>
    <cellStyle name="Moeda0 13 2" xfId="1763" xr:uid="{00000000-0005-0000-0000-0000DF060000}"/>
    <cellStyle name="Moeda0 14" xfId="1764" xr:uid="{00000000-0005-0000-0000-0000E0060000}"/>
    <cellStyle name="Moeda0 14 2" xfId="1765" xr:uid="{00000000-0005-0000-0000-0000E1060000}"/>
    <cellStyle name="Moeda0 15" xfId="1766" xr:uid="{00000000-0005-0000-0000-0000E2060000}"/>
    <cellStyle name="Moeda0 15 2" xfId="1767" xr:uid="{00000000-0005-0000-0000-0000E3060000}"/>
    <cellStyle name="Moeda0 16" xfId="1768" xr:uid="{00000000-0005-0000-0000-0000E4060000}"/>
    <cellStyle name="Moeda0 16 2" xfId="1769" xr:uid="{00000000-0005-0000-0000-0000E5060000}"/>
    <cellStyle name="Moeda0 17" xfId="1770" xr:uid="{00000000-0005-0000-0000-0000E6060000}"/>
    <cellStyle name="Moeda0 17 2" xfId="1771" xr:uid="{00000000-0005-0000-0000-0000E7060000}"/>
    <cellStyle name="Moeda0 18" xfId="1772" xr:uid="{00000000-0005-0000-0000-0000E8060000}"/>
    <cellStyle name="Moeda0 18 2" xfId="1773" xr:uid="{00000000-0005-0000-0000-0000E9060000}"/>
    <cellStyle name="Moeda0 19" xfId="1774" xr:uid="{00000000-0005-0000-0000-0000EA060000}"/>
    <cellStyle name="Moeda0 19 2" xfId="1775" xr:uid="{00000000-0005-0000-0000-0000EB060000}"/>
    <cellStyle name="Moeda0 2" xfId="1776" xr:uid="{00000000-0005-0000-0000-0000EC060000}"/>
    <cellStyle name="Moeda0 2 2" xfId="1777" xr:uid="{00000000-0005-0000-0000-0000ED060000}"/>
    <cellStyle name="Moeda0 2 2 2" xfId="1778" xr:uid="{00000000-0005-0000-0000-0000EE060000}"/>
    <cellStyle name="Moeda0 2 3" xfId="1779" xr:uid="{00000000-0005-0000-0000-0000EF060000}"/>
    <cellStyle name="Moeda0 2 3 2" xfId="1780" xr:uid="{00000000-0005-0000-0000-0000F0060000}"/>
    <cellStyle name="Moeda0 2 4" xfId="1781" xr:uid="{00000000-0005-0000-0000-0000F1060000}"/>
    <cellStyle name="Moeda0 20" xfId="1782" xr:uid="{00000000-0005-0000-0000-0000F2060000}"/>
    <cellStyle name="Moeda0 20 2" xfId="1783" xr:uid="{00000000-0005-0000-0000-0000F3060000}"/>
    <cellStyle name="Moeda0 21" xfId="1784" xr:uid="{00000000-0005-0000-0000-0000F4060000}"/>
    <cellStyle name="Moeda0 21 2" xfId="1785" xr:uid="{00000000-0005-0000-0000-0000F5060000}"/>
    <cellStyle name="Moeda0 22" xfId="1786" xr:uid="{00000000-0005-0000-0000-0000F6060000}"/>
    <cellStyle name="Moeda0 22 2" xfId="1787" xr:uid="{00000000-0005-0000-0000-0000F7060000}"/>
    <cellStyle name="Moeda0 23" xfId="1788" xr:uid="{00000000-0005-0000-0000-0000F8060000}"/>
    <cellStyle name="Moeda0 23 2" xfId="1789" xr:uid="{00000000-0005-0000-0000-0000F9060000}"/>
    <cellStyle name="Moeda0 24" xfId="1790" xr:uid="{00000000-0005-0000-0000-0000FA060000}"/>
    <cellStyle name="Moeda0 24 2" xfId="1791" xr:uid="{00000000-0005-0000-0000-0000FB060000}"/>
    <cellStyle name="Moeda0 25" xfId="1792" xr:uid="{00000000-0005-0000-0000-0000FC060000}"/>
    <cellStyle name="Moeda0 25 2" xfId="1793" xr:uid="{00000000-0005-0000-0000-0000FD060000}"/>
    <cellStyle name="Moeda0 26" xfId="1794" xr:uid="{00000000-0005-0000-0000-0000FE060000}"/>
    <cellStyle name="Moeda0 26 2" xfId="1795" xr:uid="{00000000-0005-0000-0000-0000FF060000}"/>
    <cellStyle name="Moeda0 27" xfId="1796" xr:uid="{00000000-0005-0000-0000-000000070000}"/>
    <cellStyle name="Moeda0 27 2" xfId="1797" xr:uid="{00000000-0005-0000-0000-000001070000}"/>
    <cellStyle name="Moeda0 28" xfId="1798" xr:uid="{00000000-0005-0000-0000-000002070000}"/>
    <cellStyle name="Moeda0 28 2" xfId="1799" xr:uid="{00000000-0005-0000-0000-000003070000}"/>
    <cellStyle name="Moeda0 29" xfId="1800" xr:uid="{00000000-0005-0000-0000-000004070000}"/>
    <cellStyle name="Moeda0 29 2" xfId="1801" xr:uid="{00000000-0005-0000-0000-000005070000}"/>
    <cellStyle name="Moeda0 3" xfId="1802" xr:uid="{00000000-0005-0000-0000-000006070000}"/>
    <cellStyle name="Moeda0 3 2" xfId="1803" xr:uid="{00000000-0005-0000-0000-000007070000}"/>
    <cellStyle name="Moeda0 30" xfId="1804" xr:uid="{00000000-0005-0000-0000-000008070000}"/>
    <cellStyle name="Moeda0 30 2" xfId="1805" xr:uid="{00000000-0005-0000-0000-000009070000}"/>
    <cellStyle name="Moeda0 31" xfId="1806" xr:uid="{00000000-0005-0000-0000-00000A070000}"/>
    <cellStyle name="Moeda0 31 2" xfId="1807" xr:uid="{00000000-0005-0000-0000-00000B070000}"/>
    <cellStyle name="Moeda0 32" xfId="1808" xr:uid="{00000000-0005-0000-0000-00000C070000}"/>
    <cellStyle name="Moeda0 32 2" xfId="1809" xr:uid="{00000000-0005-0000-0000-00000D070000}"/>
    <cellStyle name="Moeda0 33" xfId="1810" xr:uid="{00000000-0005-0000-0000-00000E070000}"/>
    <cellStyle name="Moeda0 33 2" xfId="1811" xr:uid="{00000000-0005-0000-0000-00000F070000}"/>
    <cellStyle name="Moeda0 34" xfId="1812" xr:uid="{00000000-0005-0000-0000-000010070000}"/>
    <cellStyle name="Moeda0 34 2" xfId="1813" xr:uid="{00000000-0005-0000-0000-000011070000}"/>
    <cellStyle name="Moeda0 35" xfId="1814" xr:uid="{00000000-0005-0000-0000-000012070000}"/>
    <cellStyle name="Moeda0 4" xfId="1815" xr:uid="{00000000-0005-0000-0000-000013070000}"/>
    <cellStyle name="Moeda0 4 2" xfId="1816" xr:uid="{00000000-0005-0000-0000-000014070000}"/>
    <cellStyle name="Moeda0 5" xfId="1817" xr:uid="{00000000-0005-0000-0000-000015070000}"/>
    <cellStyle name="Moeda0 5 2" xfId="1818" xr:uid="{00000000-0005-0000-0000-000016070000}"/>
    <cellStyle name="Moeda0 6" xfId="1819" xr:uid="{00000000-0005-0000-0000-000017070000}"/>
    <cellStyle name="Moeda0 6 2" xfId="1820" xr:uid="{00000000-0005-0000-0000-000018070000}"/>
    <cellStyle name="Moeda0 7" xfId="1821" xr:uid="{00000000-0005-0000-0000-000019070000}"/>
    <cellStyle name="Moeda0 7 2" xfId="1822" xr:uid="{00000000-0005-0000-0000-00001A070000}"/>
    <cellStyle name="Moeda0 8" xfId="1823" xr:uid="{00000000-0005-0000-0000-00001B070000}"/>
    <cellStyle name="Moeda0 8 2" xfId="1824" xr:uid="{00000000-0005-0000-0000-00001C070000}"/>
    <cellStyle name="Moeda0 9" xfId="1825" xr:uid="{00000000-0005-0000-0000-00001D070000}"/>
    <cellStyle name="Moeda0 9 2" xfId="1826" xr:uid="{00000000-0005-0000-0000-00001E070000}"/>
    <cellStyle name="Moneda [0]_10 AVERIAS MASIVAS + ANT" xfId="1827" xr:uid="{00000000-0005-0000-0000-00001F070000}"/>
    <cellStyle name="Moneda_10 AVERIAS MASIVAS + ANT" xfId="1828" xr:uid="{00000000-0005-0000-0000-000020070000}"/>
    <cellStyle name="Monétaire [0]_Annexe vf.xls Graphique 1" xfId="1829" xr:uid="{00000000-0005-0000-0000-000021070000}"/>
    <cellStyle name="Monétaire_Annexe vf.xls Graphique 1" xfId="1830" xr:uid="{00000000-0005-0000-0000-000022070000}"/>
    <cellStyle name="Monetario" xfId="1831" xr:uid="{00000000-0005-0000-0000-000023070000}"/>
    <cellStyle name="Monetario 2" xfId="1832" xr:uid="{00000000-0005-0000-0000-000024070000}"/>
    <cellStyle name="Monetario0" xfId="1833" xr:uid="{00000000-0005-0000-0000-000025070000}"/>
    <cellStyle name="Monetario0 2" xfId="1834" xr:uid="{00000000-0005-0000-0000-000026070000}"/>
    <cellStyle name="Money" xfId="1835" xr:uid="{00000000-0005-0000-0000-000027070000}"/>
    <cellStyle name="Month" xfId="1836" xr:uid="{00000000-0005-0000-0000-000028070000}"/>
    <cellStyle name="MS_Arabic" xfId="1837" xr:uid="{00000000-0005-0000-0000-000029070000}"/>
    <cellStyle name="MTW" xfId="1838" xr:uid="{00000000-0005-0000-0000-00002A070000}"/>
    <cellStyle name="MTW 2" xfId="1839" xr:uid="{00000000-0005-0000-0000-00002B070000}"/>
    <cellStyle name="MTW_WEOInput" xfId="1840" xr:uid="{00000000-0005-0000-0000-00002C070000}"/>
    <cellStyle name="Multiple" xfId="1841" xr:uid="{00000000-0005-0000-0000-00002D070000}"/>
    <cellStyle name="N " xfId="1842" xr:uid="{00000000-0005-0000-0000-00002E070000}"/>
    <cellStyle name="Nagłówek 1" xfId="1843" xr:uid="{00000000-0005-0000-0000-00002F070000}"/>
    <cellStyle name="Nagłówek 2" xfId="1844" xr:uid="{00000000-0005-0000-0000-000030070000}"/>
    <cellStyle name="Nagłówek 3" xfId="1845" xr:uid="{00000000-0005-0000-0000-000031070000}"/>
    <cellStyle name="Nagłówek 4" xfId="1846" xr:uid="{00000000-0005-0000-0000-000032070000}"/>
    <cellStyle name="Navadno_Slo" xfId="1847" xr:uid="{00000000-0005-0000-0000-000033070000}"/>
    <cellStyle name="Nedefinován" xfId="1848" xr:uid="{00000000-0005-0000-0000-000034070000}"/>
    <cellStyle name="Neutral 2" xfId="1849" xr:uid="{00000000-0005-0000-0000-000035070000}"/>
    <cellStyle name="Neutralne" xfId="1850" xr:uid="{00000000-0005-0000-0000-000036070000}"/>
    <cellStyle name="Neutre" xfId="1851" xr:uid="{00000000-0005-0000-0000-000037070000}"/>
    <cellStyle name="no dec" xfId="1852" xr:uid="{00000000-0005-0000-0000-000038070000}"/>
    <cellStyle name="Non défini" xfId="1853" xr:uid="{00000000-0005-0000-0000-000039070000}"/>
    <cellStyle name="Non défini 2" xfId="1854" xr:uid="{00000000-0005-0000-0000-00003A070000}"/>
    <cellStyle name="Non défini_WEOInput" xfId="1855" xr:uid="{00000000-0005-0000-0000-00003B070000}"/>
    <cellStyle name="Normaali_CENTRAL" xfId="1856" xr:uid="{00000000-0005-0000-0000-00003C070000}"/>
    <cellStyle name="Normaallaad_kuu2004kontrolligauusJAANUAR" xfId="1857" xr:uid="{00000000-0005-0000-0000-00003D070000}"/>
    <cellStyle name="Normal" xfId="0" builtinId="0"/>
    <cellStyle name="Normal - Modelo1" xfId="1858" xr:uid="{00000000-0005-0000-0000-00003F070000}"/>
    <cellStyle name="Normal - Style1" xfId="1859" xr:uid="{00000000-0005-0000-0000-000040070000}"/>
    <cellStyle name="Normal - Style1 2" xfId="1860" xr:uid="{00000000-0005-0000-0000-000041070000}"/>
    <cellStyle name="Normal - Style1 3" xfId="1861" xr:uid="{00000000-0005-0000-0000-000042070000}"/>
    <cellStyle name="Normal - Style2" xfId="1862" xr:uid="{00000000-0005-0000-0000-000043070000}"/>
    <cellStyle name="Normal - Style2 2" xfId="1863" xr:uid="{00000000-0005-0000-0000-000044070000}"/>
    <cellStyle name="Normal - Style2 3" xfId="1864" xr:uid="{00000000-0005-0000-0000-000045070000}"/>
    <cellStyle name="Normal - Style3" xfId="1865" xr:uid="{00000000-0005-0000-0000-000046070000}"/>
    <cellStyle name="Normal - Style3 2" xfId="1866" xr:uid="{00000000-0005-0000-0000-000047070000}"/>
    <cellStyle name="Normal - Style4" xfId="1867" xr:uid="{00000000-0005-0000-0000-000048070000}"/>
    <cellStyle name="Normal - Style5" xfId="1868" xr:uid="{00000000-0005-0000-0000-000049070000}"/>
    <cellStyle name="Normal - Style5 2" xfId="1869" xr:uid="{00000000-0005-0000-0000-00004A070000}"/>
    <cellStyle name="Normal - Style6" xfId="1870" xr:uid="{00000000-0005-0000-0000-00004B070000}"/>
    <cellStyle name="Normal - Style6 2" xfId="1871" xr:uid="{00000000-0005-0000-0000-00004C070000}"/>
    <cellStyle name="Normal - Style7" xfId="1872" xr:uid="{00000000-0005-0000-0000-00004D070000}"/>
    <cellStyle name="Normal - Style7 2" xfId="1873" xr:uid="{00000000-0005-0000-0000-00004E070000}"/>
    <cellStyle name="Normal - Style8" xfId="1874" xr:uid="{00000000-0005-0000-0000-00004F070000}"/>
    <cellStyle name="Normal - Style8 2" xfId="1875" xr:uid="{00000000-0005-0000-0000-000050070000}"/>
    <cellStyle name="Normal 10" xfId="1876" xr:uid="{00000000-0005-0000-0000-000051070000}"/>
    <cellStyle name="Normal 10 10" xfId="1877" xr:uid="{00000000-0005-0000-0000-000052070000}"/>
    <cellStyle name="Normal 10 11" xfId="1878" xr:uid="{00000000-0005-0000-0000-000053070000}"/>
    <cellStyle name="Normal 10 12" xfId="1879" xr:uid="{00000000-0005-0000-0000-000054070000}"/>
    <cellStyle name="Normal 10 13" xfId="1880" xr:uid="{00000000-0005-0000-0000-000055070000}"/>
    <cellStyle name="Normal 10 14" xfId="1881" xr:uid="{00000000-0005-0000-0000-000056070000}"/>
    <cellStyle name="Normal 10 2" xfId="1882" xr:uid="{00000000-0005-0000-0000-000057070000}"/>
    <cellStyle name="Normal 10 2 2" xfId="1883" xr:uid="{00000000-0005-0000-0000-000058070000}"/>
    <cellStyle name="Normal 10 3" xfId="1884" xr:uid="{00000000-0005-0000-0000-000059070000}"/>
    <cellStyle name="Normal 10 3 2" xfId="1885" xr:uid="{00000000-0005-0000-0000-00005A070000}"/>
    <cellStyle name="Normal 10 3 3" xfId="1886" xr:uid="{00000000-0005-0000-0000-00005B070000}"/>
    <cellStyle name="Normal 10 3 4" xfId="1887" xr:uid="{00000000-0005-0000-0000-00005C070000}"/>
    <cellStyle name="Normal 10 3 5" xfId="1888" xr:uid="{00000000-0005-0000-0000-00005D070000}"/>
    <cellStyle name="Normal 10 4" xfId="1889" xr:uid="{00000000-0005-0000-0000-00005E070000}"/>
    <cellStyle name="Normal 10 4 2" xfId="1890" xr:uid="{00000000-0005-0000-0000-00005F070000}"/>
    <cellStyle name="Normal 10 4 3" xfId="1891" xr:uid="{00000000-0005-0000-0000-000060070000}"/>
    <cellStyle name="Normal 10 4 4" xfId="1892" xr:uid="{00000000-0005-0000-0000-000061070000}"/>
    <cellStyle name="Normal 10 4 5" xfId="1893" xr:uid="{00000000-0005-0000-0000-000062070000}"/>
    <cellStyle name="Normal 10 5" xfId="1894" xr:uid="{00000000-0005-0000-0000-000063070000}"/>
    <cellStyle name="Normal 10 5 2" xfId="1895" xr:uid="{00000000-0005-0000-0000-000064070000}"/>
    <cellStyle name="Normal 10 5 3" xfId="1896" xr:uid="{00000000-0005-0000-0000-000065070000}"/>
    <cellStyle name="Normal 10 5 4" xfId="1897" xr:uid="{00000000-0005-0000-0000-000066070000}"/>
    <cellStyle name="Normal 10 5 5" xfId="1898" xr:uid="{00000000-0005-0000-0000-000067070000}"/>
    <cellStyle name="Normal 10 6" xfId="1899" xr:uid="{00000000-0005-0000-0000-000068070000}"/>
    <cellStyle name="Normal 10 6 2" xfId="1900" xr:uid="{00000000-0005-0000-0000-000069070000}"/>
    <cellStyle name="Normal 10 6 3" xfId="1901" xr:uid="{00000000-0005-0000-0000-00006A070000}"/>
    <cellStyle name="Normal 10 6 4" xfId="1902" xr:uid="{00000000-0005-0000-0000-00006B070000}"/>
    <cellStyle name="Normal 10 6 5" xfId="1903" xr:uid="{00000000-0005-0000-0000-00006C070000}"/>
    <cellStyle name="Normal 10 7" xfId="1904" xr:uid="{00000000-0005-0000-0000-00006D070000}"/>
    <cellStyle name="Normal 10 7 2" xfId="1905" xr:uid="{00000000-0005-0000-0000-00006E070000}"/>
    <cellStyle name="Normal 10 7 3" xfId="1906" xr:uid="{00000000-0005-0000-0000-00006F070000}"/>
    <cellStyle name="Normal 10 7 4" xfId="1907" xr:uid="{00000000-0005-0000-0000-000070070000}"/>
    <cellStyle name="Normal 10 7 5" xfId="1908" xr:uid="{00000000-0005-0000-0000-000071070000}"/>
    <cellStyle name="Normal 10 8" xfId="1909" xr:uid="{00000000-0005-0000-0000-000072070000}"/>
    <cellStyle name="Normal 10 9" xfId="1910" xr:uid="{00000000-0005-0000-0000-000073070000}"/>
    <cellStyle name="Normal 11" xfId="1911" xr:uid="{00000000-0005-0000-0000-000074070000}"/>
    <cellStyle name="Normal 11 10" xfId="1912" xr:uid="{00000000-0005-0000-0000-000075070000}"/>
    <cellStyle name="Normal 11 11" xfId="1913" xr:uid="{00000000-0005-0000-0000-000076070000}"/>
    <cellStyle name="Normal 11 12" xfId="1914" xr:uid="{00000000-0005-0000-0000-000077070000}"/>
    <cellStyle name="Normal 11 13" xfId="1915" xr:uid="{00000000-0005-0000-0000-000078070000}"/>
    <cellStyle name="Normal 11 14" xfId="1916" xr:uid="{00000000-0005-0000-0000-000079070000}"/>
    <cellStyle name="Normal 11 2" xfId="1917" xr:uid="{00000000-0005-0000-0000-00007A070000}"/>
    <cellStyle name="Normal 11 2 2" xfId="1918" xr:uid="{00000000-0005-0000-0000-00007B070000}"/>
    <cellStyle name="Normal 11 3" xfId="1919" xr:uid="{00000000-0005-0000-0000-00007C070000}"/>
    <cellStyle name="Normal 11 4" xfId="1920" xr:uid="{00000000-0005-0000-0000-00007D070000}"/>
    <cellStyle name="Normal 11 5" xfId="1921" xr:uid="{00000000-0005-0000-0000-00007E070000}"/>
    <cellStyle name="Normal 11 6" xfId="1922" xr:uid="{00000000-0005-0000-0000-00007F070000}"/>
    <cellStyle name="Normal 11 7" xfId="1923" xr:uid="{00000000-0005-0000-0000-000080070000}"/>
    <cellStyle name="Normal 11 8" xfId="1924" xr:uid="{00000000-0005-0000-0000-000081070000}"/>
    <cellStyle name="Normal 11 9" xfId="1925" xr:uid="{00000000-0005-0000-0000-000082070000}"/>
    <cellStyle name="Normal 12" xfId="1926" xr:uid="{00000000-0005-0000-0000-000083070000}"/>
    <cellStyle name="Normal 12 10" xfId="1927" xr:uid="{00000000-0005-0000-0000-000084070000}"/>
    <cellStyle name="Normal 12 11" xfId="1928" xr:uid="{00000000-0005-0000-0000-000085070000}"/>
    <cellStyle name="Normal 12 12" xfId="1929" xr:uid="{00000000-0005-0000-0000-000086070000}"/>
    <cellStyle name="Normal 12 13" xfId="1930" xr:uid="{00000000-0005-0000-0000-000087070000}"/>
    <cellStyle name="Normal 12 14" xfId="1931" xr:uid="{00000000-0005-0000-0000-000088070000}"/>
    <cellStyle name="Normal 12 2" xfId="1932" xr:uid="{00000000-0005-0000-0000-000089070000}"/>
    <cellStyle name="Normal 12 2 2" xfId="1933" xr:uid="{00000000-0005-0000-0000-00008A070000}"/>
    <cellStyle name="Normal 12 3" xfId="1934" xr:uid="{00000000-0005-0000-0000-00008B070000}"/>
    <cellStyle name="Normal 12 4" xfId="1935" xr:uid="{00000000-0005-0000-0000-00008C070000}"/>
    <cellStyle name="Normal 12 5" xfId="1936" xr:uid="{00000000-0005-0000-0000-00008D070000}"/>
    <cellStyle name="Normal 12 6" xfId="1937" xr:uid="{00000000-0005-0000-0000-00008E070000}"/>
    <cellStyle name="Normal 12 7" xfId="1938" xr:uid="{00000000-0005-0000-0000-00008F070000}"/>
    <cellStyle name="Normal 12 8" xfId="1939" xr:uid="{00000000-0005-0000-0000-000090070000}"/>
    <cellStyle name="Normal 12 9" xfId="1940" xr:uid="{00000000-0005-0000-0000-000091070000}"/>
    <cellStyle name="Normal 13" xfId="1941" xr:uid="{00000000-0005-0000-0000-000092070000}"/>
    <cellStyle name="Normal 13 10" xfId="1942" xr:uid="{00000000-0005-0000-0000-000093070000}"/>
    <cellStyle name="Normal 13 11" xfId="1943" xr:uid="{00000000-0005-0000-0000-000094070000}"/>
    <cellStyle name="Normal 13 12" xfId="1944" xr:uid="{00000000-0005-0000-0000-000095070000}"/>
    <cellStyle name="Normal 13 2" xfId="1945" xr:uid="{00000000-0005-0000-0000-000096070000}"/>
    <cellStyle name="Normal 13 2 2" xfId="1946" xr:uid="{00000000-0005-0000-0000-000097070000}"/>
    <cellStyle name="Normal 13 2 2 2" xfId="1947" xr:uid="{00000000-0005-0000-0000-000098070000}"/>
    <cellStyle name="Normal 13 2 2 3" xfId="1948" xr:uid="{00000000-0005-0000-0000-000099070000}"/>
    <cellStyle name="Normal 13 2 2 4" xfId="1949" xr:uid="{00000000-0005-0000-0000-00009A070000}"/>
    <cellStyle name="Normal 13 2 2 5" xfId="1950" xr:uid="{00000000-0005-0000-0000-00009B070000}"/>
    <cellStyle name="Normal 13 2 3" xfId="1951" xr:uid="{00000000-0005-0000-0000-00009C070000}"/>
    <cellStyle name="Normal 13 2 4" xfId="1952" xr:uid="{00000000-0005-0000-0000-00009D070000}"/>
    <cellStyle name="Normal 13 2 5" xfId="1953" xr:uid="{00000000-0005-0000-0000-00009E070000}"/>
    <cellStyle name="Normal 13 3" xfId="1954" xr:uid="{00000000-0005-0000-0000-00009F070000}"/>
    <cellStyle name="Normal 13 4" xfId="1955" xr:uid="{00000000-0005-0000-0000-0000A0070000}"/>
    <cellStyle name="Normal 13 5" xfId="1956" xr:uid="{00000000-0005-0000-0000-0000A1070000}"/>
    <cellStyle name="Normal 13 6" xfId="1957" xr:uid="{00000000-0005-0000-0000-0000A2070000}"/>
    <cellStyle name="Normal 13 7" xfId="1958" xr:uid="{00000000-0005-0000-0000-0000A3070000}"/>
    <cellStyle name="Normal 13 8" xfId="1959" xr:uid="{00000000-0005-0000-0000-0000A4070000}"/>
    <cellStyle name="Normal 13 9" xfId="1960" xr:uid="{00000000-0005-0000-0000-0000A5070000}"/>
    <cellStyle name="Normal 14" xfId="1961" xr:uid="{00000000-0005-0000-0000-0000A6070000}"/>
    <cellStyle name="Normal 14 10" xfId="1962" xr:uid="{00000000-0005-0000-0000-0000A7070000}"/>
    <cellStyle name="Normal 14 11" xfId="1963" xr:uid="{00000000-0005-0000-0000-0000A8070000}"/>
    <cellStyle name="Normal 14 12" xfId="1964" xr:uid="{00000000-0005-0000-0000-0000A9070000}"/>
    <cellStyle name="Normal 14 2" xfId="1965" xr:uid="{00000000-0005-0000-0000-0000AA070000}"/>
    <cellStyle name="Normal 14 2 2" xfId="1966" xr:uid="{00000000-0005-0000-0000-0000AB070000}"/>
    <cellStyle name="Normal 14 2 2 2" xfId="1967" xr:uid="{00000000-0005-0000-0000-0000AC070000}"/>
    <cellStyle name="Normal 14 2 2 3" xfId="1968" xr:uid="{00000000-0005-0000-0000-0000AD070000}"/>
    <cellStyle name="Normal 14 2 2 4" xfId="1969" xr:uid="{00000000-0005-0000-0000-0000AE070000}"/>
    <cellStyle name="Normal 14 2 2 5" xfId="1970" xr:uid="{00000000-0005-0000-0000-0000AF070000}"/>
    <cellStyle name="Normal 14 2 3" xfId="1971" xr:uid="{00000000-0005-0000-0000-0000B0070000}"/>
    <cellStyle name="Normal 14 2 4" xfId="1972" xr:uid="{00000000-0005-0000-0000-0000B1070000}"/>
    <cellStyle name="Normal 14 2 5" xfId="1973" xr:uid="{00000000-0005-0000-0000-0000B2070000}"/>
    <cellStyle name="Normal 14 3" xfId="1974" xr:uid="{00000000-0005-0000-0000-0000B3070000}"/>
    <cellStyle name="Normal 14 4" xfId="1975" xr:uid="{00000000-0005-0000-0000-0000B4070000}"/>
    <cellStyle name="Normal 14 5" xfId="1976" xr:uid="{00000000-0005-0000-0000-0000B5070000}"/>
    <cellStyle name="Normal 14 6" xfId="1977" xr:uid="{00000000-0005-0000-0000-0000B6070000}"/>
    <cellStyle name="Normal 14 7" xfId="1978" xr:uid="{00000000-0005-0000-0000-0000B7070000}"/>
    <cellStyle name="Normal 14 8" xfId="1979" xr:uid="{00000000-0005-0000-0000-0000B8070000}"/>
    <cellStyle name="Normal 14 9" xfId="1980" xr:uid="{00000000-0005-0000-0000-0000B9070000}"/>
    <cellStyle name="Normal 15" xfId="1981" xr:uid="{00000000-0005-0000-0000-0000BA070000}"/>
    <cellStyle name="Normal 15 10" xfId="1982" xr:uid="{00000000-0005-0000-0000-0000BB070000}"/>
    <cellStyle name="Normal 15 11" xfId="1983" xr:uid="{00000000-0005-0000-0000-0000BC070000}"/>
    <cellStyle name="Normal 15 12" xfId="1984" xr:uid="{00000000-0005-0000-0000-0000BD070000}"/>
    <cellStyle name="Normal 15 2" xfId="1985" xr:uid="{00000000-0005-0000-0000-0000BE070000}"/>
    <cellStyle name="Normal 15 2 2" xfId="1986" xr:uid="{00000000-0005-0000-0000-0000BF070000}"/>
    <cellStyle name="Normal 15 2 2 2" xfId="1987" xr:uid="{00000000-0005-0000-0000-0000C0070000}"/>
    <cellStyle name="Normal 15 2 2 3" xfId="1988" xr:uid="{00000000-0005-0000-0000-0000C1070000}"/>
    <cellStyle name="Normal 15 2 2 4" xfId="1989" xr:uid="{00000000-0005-0000-0000-0000C2070000}"/>
    <cellStyle name="Normal 15 2 2 5" xfId="1990" xr:uid="{00000000-0005-0000-0000-0000C3070000}"/>
    <cellStyle name="Normal 15 2 3" xfId="1991" xr:uid="{00000000-0005-0000-0000-0000C4070000}"/>
    <cellStyle name="Normal 15 2 4" xfId="1992" xr:uid="{00000000-0005-0000-0000-0000C5070000}"/>
    <cellStyle name="Normal 15 2 5" xfId="1993" xr:uid="{00000000-0005-0000-0000-0000C6070000}"/>
    <cellStyle name="Normal 15 3" xfId="1994" xr:uid="{00000000-0005-0000-0000-0000C7070000}"/>
    <cellStyle name="Normal 15 4" xfId="1995" xr:uid="{00000000-0005-0000-0000-0000C8070000}"/>
    <cellStyle name="Normal 15 5" xfId="1996" xr:uid="{00000000-0005-0000-0000-0000C9070000}"/>
    <cellStyle name="Normal 15 6" xfId="1997" xr:uid="{00000000-0005-0000-0000-0000CA070000}"/>
    <cellStyle name="Normal 15 7" xfId="1998" xr:uid="{00000000-0005-0000-0000-0000CB070000}"/>
    <cellStyle name="Normal 15 8" xfId="1999" xr:uid="{00000000-0005-0000-0000-0000CC070000}"/>
    <cellStyle name="Normal 15 9" xfId="2000" xr:uid="{00000000-0005-0000-0000-0000CD070000}"/>
    <cellStyle name="Normal 16" xfId="2001" xr:uid="{00000000-0005-0000-0000-0000CE070000}"/>
    <cellStyle name="Normal 16 10" xfId="2002" xr:uid="{00000000-0005-0000-0000-0000CF070000}"/>
    <cellStyle name="Normal 16 11" xfId="2003" xr:uid="{00000000-0005-0000-0000-0000D0070000}"/>
    <cellStyle name="Normal 16 12" xfId="2004" xr:uid="{00000000-0005-0000-0000-0000D1070000}"/>
    <cellStyle name="Normal 16 2" xfId="2005" xr:uid="{00000000-0005-0000-0000-0000D2070000}"/>
    <cellStyle name="Normal 16 2 2" xfId="2006" xr:uid="{00000000-0005-0000-0000-0000D3070000}"/>
    <cellStyle name="Normal 16 2 2 2" xfId="2007" xr:uid="{00000000-0005-0000-0000-0000D4070000}"/>
    <cellStyle name="Normal 16 2 2 3" xfId="2008" xr:uid="{00000000-0005-0000-0000-0000D5070000}"/>
    <cellStyle name="Normal 16 2 2 4" xfId="2009" xr:uid="{00000000-0005-0000-0000-0000D6070000}"/>
    <cellStyle name="Normal 16 2 2 5" xfId="2010" xr:uid="{00000000-0005-0000-0000-0000D7070000}"/>
    <cellStyle name="Normal 16 2 3" xfId="2011" xr:uid="{00000000-0005-0000-0000-0000D8070000}"/>
    <cellStyle name="Normal 16 2 4" xfId="2012" xr:uid="{00000000-0005-0000-0000-0000D9070000}"/>
    <cellStyle name="Normal 16 2 5" xfId="2013" xr:uid="{00000000-0005-0000-0000-0000DA070000}"/>
    <cellStyle name="Normal 16 3" xfId="2014" xr:uid="{00000000-0005-0000-0000-0000DB070000}"/>
    <cellStyle name="Normal 16 4" xfId="2015" xr:uid="{00000000-0005-0000-0000-0000DC070000}"/>
    <cellStyle name="Normal 16 5" xfId="2016" xr:uid="{00000000-0005-0000-0000-0000DD070000}"/>
    <cellStyle name="Normal 16 6" xfId="2017" xr:uid="{00000000-0005-0000-0000-0000DE070000}"/>
    <cellStyle name="Normal 16 7" xfId="2018" xr:uid="{00000000-0005-0000-0000-0000DF070000}"/>
    <cellStyle name="Normal 16 8" xfId="2019" xr:uid="{00000000-0005-0000-0000-0000E0070000}"/>
    <cellStyle name="Normal 16 9" xfId="2020" xr:uid="{00000000-0005-0000-0000-0000E1070000}"/>
    <cellStyle name="Normal 17" xfId="2021" xr:uid="{00000000-0005-0000-0000-0000E2070000}"/>
    <cellStyle name="Normal 17 10" xfId="2022" xr:uid="{00000000-0005-0000-0000-0000E3070000}"/>
    <cellStyle name="Normal 17 11" xfId="2023" xr:uid="{00000000-0005-0000-0000-0000E4070000}"/>
    <cellStyle name="Normal 17 12" xfId="2024" xr:uid="{00000000-0005-0000-0000-0000E5070000}"/>
    <cellStyle name="Normal 17 13" xfId="2025" xr:uid="{00000000-0005-0000-0000-0000E6070000}"/>
    <cellStyle name="Normal 17 14" xfId="2026" xr:uid="{00000000-0005-0000-0000-0000E7070000}"/>
    <cellStyle name="Normal 17 15" xfId="2027" xr:uid="{00000000-0005-0000-0000-0000E8070000}"/>
    <cellStyle name="Normal 17 16" xfId="2028" xr:uid="{00000000-0005-0000-0000-0000E9070000}"/>
    <cellStyle name="Normal 17 17" xfId="2029" xr:uid="{00000000-0005-0000-0000-0000EA070000}"/>
    <cellStyle name="Normal 17 18" xfId="2030" xr:uid="{00000000-0005-0000-0000-0000EB070000}"/>
    <cellStyle name="Normal 17 19" xfId="2031" xr:uid="{00000000-0005-0000-0000-0000EC070000}"/>
    <cellStyle name="Normal 17 2" xfId="2032" xr:uid="{00000000-0005-0000-0000-0000ED070000}"/>
    <cellStyle name="Normal 17 2 2" xfId="2033" xr:uid="{00000000-0005-0000-0000-0000EE070000}"/>
    <cellStyle name="Normal 17 2 2 2" xfId="2034" xr:uid="{00000000-0005-0000-0000-0000EF070000}"/>
    <cellStyle name="Normal 17 2 2 3" xfId="2035" xr:uid="{00000000-0005-0000-0000-0000F0070000}"/>
    <cellStyle name="Normal 17 2 2 4" xfId="2036" xr:uid="{00000000-0005-0000-0000-0000F1070000}"/>
    <cellStyle name="Normal 17 2 2 5" xfId="2037" xr:uid="{00000000-0005-0000-0000-0000F2070000}"/>
    <cellStyle name="Normal 17 2 3" xfId="2038" xr:uid="{00000000-0005-0000-0000-0000F3070000}"/>
    <cellStyle name="Normal 17 2 4" xfId="2039" xr:uid="{00000000-0005-0000-0000-0000F4070000}"/>
    <cellStyle name="Normal 17 2 5" xfId="2040" xr:uid="{00000000-0005-0000-0000-0000F5070000}"/>
    <cellStyle name="Normal 17 20" xfId="2041" xr:uid="{00000000-0005-0000-0000-0000F6070000}"/>
    <cellStyle name="Normal 17 21" xfId="2042" xr:uid="{00000000-0005-0000-0000-0000F7070000}"/>
    <cellStyle name="Normal 17 22" xfId="2043" xr:uid="{00000000-0005-0000-0000-0000F8070000}"/>
    <cellStyle name="Normal 17 3" xfId="2044" xr:uid="{00000000-0005-0000-0000-0000F9070000}"/>
    <cellStyle name="Normal 17 4" xfId="2045" xr:uid="{00000000-0005-0000-0000-0000FA070000}"/>
    <cellStyle name="Normal 17 5" xfId="2046" xr:uid="{00000000-0005-0000-0000-0000FB070000}"/>
    <cellStyle name="Normal 17 6" xfId="2047" xr:uid="{00000000-0005-0000-0000-0000FC070000}"/>
    <cellStyle name="Normal 17 7" xfId="2048" xr:uid="{00000000-0005-0000-0000-0000FD070000}"/>
    <cellStyle name="Normal 17 8" xfId="2049" xr:uid="{00000000-0005-0000-0000-0000FE070000}"/>
    <cellStyle name="Normal 17 9" xfId="2050" xr:uid="{00000000-0005-0000-0000-0000FF070000}"/>
    <cellStyle name="Normal 18" xfId="2051" xr:uid="{00000000-0005-0000-0000-000000080000}"/>
    <cellStyle name="Normal 18 10" xfId="2052" xr:uid="{00000000-0005-0000-0000-000001080000}"/>
    <cellStyle name="Normal 18 11" xfId="2053" xr:uid="{00000000-0005-0000-0000-000002080000}"/>
    <cellStyle name="Normal 18 12" xfId="2054" xr:uid="{00000000-0005-0000-0000-000003080000}"/>
    <cellStyle name="Normal 18 13" xfId="2055" xr:uid="{00000000-0005-0000-0000-000004080000}"/>
    <cellStyle name="Normal 18 14" xfId="2056" xr:uid="{00000000-0005-0000-0000-000005080000}"/>
    <cellStyle name="Normal 18 15" xfId="2057" xr:uid="{00000000-0005-0000-0000-000006080000}"/>
    <cellStyle name="Normal 18 2" xfId="2058" xr:uid="{00000000-0005-0000-0000-000007080000}"/>
    <cellStyle name="Normal 18 2 10" xfId="2059" xr:uid="{00000000-0005-0000-0000-000008080000}"/>
    <cellStyle name="Normal 18 2 11" xfId="2060" xr:uid="{00000000-0005-0000-0000-000009080000}"/>
    <cellStyle name="Normal 18 2 12" xfId="2061" xr:uid="{00000000-0005-0000-0000-00000A080000}"/>
    <cellStyle name="Normal 18 2 2" xfId="2062" xr:uid="{00000000-0005-0000-0000-00000B080000}"/>
    <cellStyle name="Normal 18 2 2 2" xfId="2063" xr:uid="{00000000-0005-0000-0000-00000C080000}"/>
    <cellStyle name="Normal 18 2 3" xfId="2064" xr:uid="{00000000-0005-0000-0000-00000D080000}"/>
    <cellStyle name="Normal 18 2 4" xfId="2065" xr:uid="{00000000-0005-0000-0000-00000E080000}"/>
    <cellStyle name="Normal 18 2 5" xfId="2066" xr:uid="{00000000-0005-0000-0000-00000F080000}"/>
    <cellStyle name="Normal 18 2 6" xfId="2067" xr:uid="{00000000-0005-0000-0000-000010080000}"/>
    <cellStyle name="Normal 18 2 7" xfId="2068" xr:uid="{00000000-0005-0000-0000-000011080000}"/>
    <cellStyle name="Normal 18 2 8" xfId="2069" xr:uid="{00000000-0005-0000-0000-000012080000}"/>
    <cellStyle name="Normal 18 2 9" xfId="2070" xr:uid="{00000000-0005-0000-0000-000013080000}"/>
    <cellStyle name="Normal 18 3" xfId="2071" xr:uid="{00000000-0005-0000-0000-000014080000}"/>
    <cellStyle name="Normal 18 4" xfId="2072" xr:uid="{00000000-0005-0000-0000-000015080000}"/>
    <cellStyle name="Normal 18 5" xfId="2073" xr:uid="{00000000-0005-0000-0000-000016080000}"/>
    <cellStyle name="Normal 18 6" xfId="2074" xr:uid="{00000000-0005-0000-0000-000017080000}"/>
    <cellStyle name="Normal 18 6 2" xfId="2075" xr:uid="{00000000-0005-0000-0000-000018080000}"/>
    <cellStyle name="Normal 18 6 2 2" xfId="2076" xr:uid="{00000000-0005-0000-0000-000019080000}"/>
    <cellStyle name="Normal 18 6 2 3" xfId="2077" xr:uid="{00000000-0005-0000-0000-00001A080000}"/>
    <cellStyle name="Normal 18 6 2 4" xfId="2078" xr:uid="{00000000-0005-0000-0000-00001B080000}"/>
    <cellStyle name="Normal 18 6 2 5" xfId="2079" xr:uid="{00000000-0005-0000-0000-00001C080000}"/>
    <cellStyle name="Normal 18 6 3" xfId="2080" xr:uid="{00000000-0005-0000-0000-00001D080000}"/>
    <cellStyle name="Normal 18 6 4" xfId="2081" xr:uid="{00000000-0005-0000-0000-00001E080000}"/>
    <cellStyle name="Normal 18 6 5" xfId="2082" xr:uid="{00000000-0005-0000-0000-00001F080000}"/>
    <cellStyle name="Normal 18 7" xfId="2083" xr:uid="{00000000-0005-0000-0000-000020080000}"/>
    <cellStyle name="Normal 18 7 2" xfId="2084" xr:uid="{00000000-0005-0000-0000-000021080000}"/>
    <cellStyle name="Normal 18 7 3" xfId="2085" xr:uid="{00000000-0005-0000-0000-000022080000}"/>
    <cellStyle name="Normal 18 7 4" xfId="2086" xr:uid="{00000000-0005-0000-0000-000023080000}"/>
    <cellStyle name="Normal 18 7 5" xfId="2087" xr:uid="{00000000-0005-0000-0000-000024080000}"/>
    <cellStyle name="Normal 18 8" xfId="2088" xr:uid="{00000000-0005-0000-0000-000025080000}"/>
    <cellStyle name="Normal 18 8 2" xfId="2089" xr:uid="{00000000-0005-0000-0000-000026080000}"/>
    <cellStyle name="Normal 18 8 3" xfId="2090" xr:uid="{00000000-0005-0000-0000-000027080000}"/>
    <cellStyle name="Normal 18 8 4" xfId="2091" xr:uid="{00000000-0005-0000-0000-000028080000}"/>
    <cellStyle name="Normal 18 8 5" xfId="2092" xr:uid="{00000000-0005-0000-0000-000029080000}"/>
    <cellStyle name="Normal 18 9" xfId="2093" xr:uid="{00000000-0005-0000-0000-00002A080000}"/>
    <cellStyle name="Normal 18 9 2" xfId="2094" xr:uid="{00000000-0005-0000-0000-00002B080000}"/>
    <cellStyle name="Normal 18 9 3" xfId="2095" xr:uid="{00000000-0005-0000-0000-00002C080000}"/>
    <cellStyle name="Normal 18 9 4" xfId="2096" xr:uid="{00000000-0005-0000-0000-00002D080000}"/>
    <cellStyle name="Normal 18 9 5" xfId="2097" xr:uid="{00000000-0005-0000-0000-00002E080000}"/>
    <cellStyle name="Normal 19" xfId="2098" xr:uid="{00000000-0005-0000-0000-00002F080000}"/>
    <cellStyle name="Normal 19 10" xfId="2099" xr:uid="{00000000-0005-0000-0000-000030080000}"/>
    <cellStyle name="Normal 19 11" xfId="2100" xr:uid="{00000000-0005-0000-0000-000031080000}"/>
    <cellStyle name="Normal 19 12" xfId="2101" xr:uid="{00000000-0005-0000-0000-000032080000}"/>
    <cellStyle name="Normal 19 2" xfId="2102" xr:uid="{00000000-0005-0000-0000-000033080000}"/>
    <cellStyle name="Normal 19 2 2" xfId="2103" xr:uid="{00000000-0005-0000-0000-000034080000}"/>
    <cellStyle name="Normal 19 2 2 2" xfId="2104" xr:uid="{00000000-0005-0000-0000-000035080000}"/>
    <cellStyle name="Normal 19 2 2 3" xfId="2105" xr:uid="{00000000-0005-0000-0000-000036080000}"/>
    <cellStyle name="Normal 19 2 2 4" xfId="2106" xr:uid="{00000000-0005-0000-0000-000037080000}"/>
    <cellStyle name="Normal 19 2 2 5" xfId="2107" xr:uid="{00000000-0005-0000-0000-000038080000}"/>
    <cellStyle name="Normal 19 2 3" xfId="2108" xr:uid="{00000000-0005-0000-0000-000039080000}"/>
    <cellStyle name="Normal 19 2 4" xfId="2109" xr:uid="{00000000-0005-0000-0000-00003A080000}"/>
    <cellStyle name="Normal 19 2 5" xfId="2110" xr:uid="{00000000-0005-0000-0000-00003B080000}"/>
    <cellStyle name="Normal 19 3" xfId="2111" xr:uid="{00000000-0005-0000-0000-00003C080000}"/>
    <cellStyle name="Normal 19 4" xfId="2112" xr:uid="{00000000-0005-0000-0000-00003D080000}"/>
    <cellStyle name="Normal 19 5" xfId="2113" xr:uid="{00000000-0005-0000-0000-00003E080000}"/>
    <cellStyle name="Normal 19 6" xfId="2114" xr:uid="{00000000-0005-0000-0000-00003F080000}"/>
    <cellStyle name="Normal 19 7" xfId="2115" xr:uid="{00000000-0005-0000-0000-000040080000}"/>
    <cellStyle name="Normal 19 8" xfId="2116" xr:uid="{00000000-0005-0000-0000-000041080000}"/>
    <cellStyle name="Normal 19 9" xfId="2117" xr:uid="{00000000-0005-0000-0000-000042080000}"/>
    <cellStyle name="Normal 2" xfId="2118" xr:uid="{00000000-0005-0000-0000-000043080000}"/>
    <cellStyle name="Normal 2 10" xfId="2119" xr:uid="{00000000-0005-0000-0000-000044080000}"/>
    <cellStyle name="Normal 2 11" xfId="2120" xr:uid="{00000000-0005-0000-0000-000045080000}"/>
    <cellStyle name="Normal 2 12" xfId="2121" xr:uid="{00000000-0005-0000-0000-000046080000}"/>
    <cellStyle name="Normal 2 13" xfId="2122" xr:uid="{00000000-0005-0000-0000-000047080000}"/>
    <cellStyle name="Normal 2 14" xfId="2123" xr:uid="{00000000-0005-0000-0000-000048080000}"/>
    <cellStyle name="Normal 2 15" xfId="2124" xr:uid="{00000000-0005-0000-0000-000049080000}"/>
    <cellStyle name="Normal 2 16" xfId="2125" xr:uid="{00000000-0005-0000-0000-00004A080000}"/>
    <cellStyle name="Normal 2 17" xfId="2126" xr:uid="{00000000-0005-0000-0000-00004B080000}"/>
    <cellStyle name="Normal 2 18" xfId="2127" xr:uid="{00000000-0005-0000-0000-00004C080000}"/>
    <cellStyle name="Normal 2 19" xfId="2128" xr:uid="{00000000-0005-0000-0000-00004D080000}"/>
    <cellStyle name="Normal 2 2" xfId="1" xr:uid="{00000000-0005-0000-0000-00004E080000}"/>
    <cellStyle name="Normal 2 2 10" xfId="2129" xr:uid="{00000000-0005-0000-0000-00004F080000}"/>
    <cellStyle name="Normal 2 2 11" xfId="2130" xr:uid="{00000000-0005-0000-0000-000050080000}"/>
    <cellStyle name="Normal 2 2 12" xfId="2131" xr:uid="{00000000-0005-0000-0000-000051080000}"/>
    <cellStyle name="Normal 2 2 2" xfId="2132" xr:uid="{00000000-0005-0000-0000-000052080000}"/>
    <cellStyle name="Normal 2 2 2 10" xfId="2133" xr:uid="{00000000-0005-0000-0000-000053080000}"/>
    <cellStyle name="Normal 2 2 2 2" xfId="2134" xr:uid="{00000000-0005-0000-0000-000054080000}"/>
    <cellStyle name="Normal 2 2 2 2 2" xfId="2135" xr:uid="{00000000-0005-0000-0000-000055080000}"/>
    <cellStyle name="Normal 2 2 2 2 3" xfId="2136" xr:uid="{00000000-0005-0000-0000-000056080000}"/>
    <cellStyle name="Normal 2 2 2 2 4" xfId="2137" xr:uid="{00000000-0005-0000-0000-000057080000}"/>
    <cellStyle name="Normal 2 2 2 2 5" xfId="2138" xr:uid="{00000000-0005-0000-0000-000058080000}"/>
    <cellStyle name="Normal 2 2 2 2 6" xfId="2139" xr:uid="{00000000-0005-0000-0000-000059080000}"/>
    <cellStyle name="Normal 2 2 2 3" xfId="2140" xr:uid="{00000000-0005-0000-0000-00005A080000}"/>
    <cellStyle name="Normal 2 2 2 3 2" xfId="2141" xr:uid="{00000000-0005-0000-0000-00005B080000}"/>
    <cellStyle name="Normal 2 2 2 4" xfId="2142" xr:uid="{00000000-0005-0000-0000-00005C080000}"/>
    <cellStyle name="Normal 2 2 2 5" xfId="2143" xr:uid="{00000000-0005-0000-0000-00005D080000}"/>
    <cellStyle name="Normal 2 2 2 5 2" xfId="2144" xr:uid="{00000000-0005-0000-0000-00005E080000}"/>
    <cellStyle name="Normal 2 2 2 6" xfId="2145" xr:uid="{00000000-0005-0000-0000-00005F080000}"/>
    <cellStyle name="Normal 2 2 2 6 2" xfId="2146" xr:uid="{00000000-0005-0000-0000-000060080000}"/>
    <cellStyle name="Normal 2 2 2 7" xfId="2147" xr:uid="{00000000-0005-0000-0000-000061080000}"/>
    <cellStyle name="Normal 2 2 2 8" xfId="2148" xr:uid="{00000000-0005-0000-0000-000062080000}"/>
    <cellStyle name="Normal 2 2 2 9" xfId="2149" xr:uid="{00000000-0005-0000-0000-000063080000}"/>
    <cellStyle name="Normal 2 2 2 9 2" xfId="2150" xr:uid="{00000000-0005-0000-0000-000064080000}"/>
    <cellStyle name="Normal 2 2 3" xfId="2151" xr:uid="{00000000-0005-0000-0000-000065080000}"/>
    <cellStyle name="Normal 2 2 3 2" xfId="2152" xr:uid="{00000000-0005-0000-0000-000066080000}"/>
    <cellStyle name="Normal 2 2 4" xfId="2153" xr:uid="{00000000-0005-0000-0000-000067080000}"/>
    <cellStyle name="Normal 2 2 5" xfId="2154" xr:uid="{00000000-0005-0000-0000-000068080000}"/>
    <cellStyle name="Normal 2 2 6" xfId="2155" xr:uid="{00000000-0005-0000-0000-000069080000}"/>
    <cellStyle name="Normal 2 2 7" xfId="2156" xr:uid="{00000000-0005-0000-0000-00006A080000}"/>
    <cellStyle name="Normal 2 2 8" xfId="2157" xr:uid="{00000000-0005-0000-0000-00006B080000}"/>
    <cellStyle name="Normal 2 2 9" xfId="2158" xr:uid="{00000000-0005-0000-0000-00006C080000}"/>
    <cellStyle name="Normal 2 2_Comp_aut" xfId="2159" xr:uid="{00000000-0005-0000-0000-00006D080000}"/>
    <cellStyle name="Normal 2 20" xfId="2160" xr:uid="{00000000-0005-0000-0000-00006E080000}"/>
    <cellStyle name="Normal 2 21" xfId="2161" xr:uid="{00000000-0005-0000-0000-00006F080000}"/>
    <cellStyle name="Normal 2 22" xfId="2162" xr:uid="{00000000-0005-0000-0000-000070080000}"/>
    <cellStyle name="Normal 2 23" xfId="2163" xr:uid="{00000000-0005-0000-0000-000071080000}"/>
    <cellStyle name="Normal 2 24" xfId="2164" xr:uid="{00000000-0005-0000-0000-000072080000}"/>
    <cellStyle name="Normal 2 25" xfId="2165" xr:uid="{00000000-0005-0000-0000-000073080000}"/>
    <cellStyle name="Normal 2 26" xfId="2166" xr:uid="{00000000-0005-0000-0000-000074080000}"/>
    <cellStyle name="Normal 2 27" xfId="2167" xr:uid="{00000000-0005-0000-0000-000075080000}"/>
    <cellStyle name="Normal 2 28" xfId="2168" xr:uid="{00000000-0005-0000-0000-000076080000}"/>
    <cellStyle name="Normal 2 29" xfId="2169" xr:uid="{00000000-0005-0000-0000-000077080000}"/>
    <cellStyle name="Normal 2 3" xfId="2170" xr:uid="{00000000-0005-0000-0000-000078080000}"/>
    <cellStyle name="Normal 2 3 10" xfId="2171" xr:uid="{00000000-0005-0000-0000-000079080000}"/>
    <cellStyle name="Normal 2 3 11" xfId="2172" xr:uid="{00000000-0005-0000-0000-00007A080000}"/>
    <cellStyle name="Normal 2 3 12" xfId="2173" xr:uid="{00000000-0005-0000-0000-00007B080000}"/>
    <cellStyle name="Normal 2 3 2" xfId="2174" xr:uid="{00000000-0005-0000-0000-00007C080000}"/>
    <cellStyle name="Normal 2 3 2 2" xfId="2175" xr:uid="{00000000-0005-0000-0000-00007D080000}"/>
    <cellStyle name="Normal 2 3 2 2 2" xfId="2176" xr:uid="{00000000-0005-0000-0000-00007E080000}"/>
    <cellStyle name="Normal 2 3 2 2 3" xfId="2177" xr:uid="{00000000-0005-0000-0000-00007F080000}"/>
    <cellStyle name="Normal 2 3 2 2 4" xfId="2178" xr:uid="{00000000-0005-0000-0000-000080080000}"/>
    <cellStyle name="Normal 2 3 2 2 5" xfId="2179" xr:uid="{00000000-0005-0000-0000-000081080000}"/>
    <cellStyle name="Normal 2 3 2 3" xfId="2180" xr:uid="{00000000-0005-0000-0000-000082080000}"/>
    <cellStyle name="Normal 2 3 2 4" xfId="2181" xr:uid="{00000000-0005-0000-0000-000083080000}"/>
    <cellStyle name="Normal 2 3 2 5" xfId="2182" xr:uid="{00000000-0005-0000-0000-000084080000}"/>
    <cellStyle name="Normal 2 3 3" xfId="2183" xr:uid="{00000000-0005-0000-0000-000085080000}"/>
    <cellStyle name="Normal 2 3 4" xfId="2184" xr:uid="{00000000-0005-0000-0000-000086080000}"/>
    <cellStyle name="Normal 2 3 5" xfId="2185" xr:uid="{00000000-0005-0000-0000-000087080000}"/>
    <cellStyle name="Normal 2 3 6" xfId="2186" xr:uid="{00000000-0005-0000-0000-000088080000}"/>
    <cellStyle name="Normal 2 3 7" xfId="2187" xr:uid="{00000000-0005-0000-0000-000089080000}"/>
    <cellStyle name="Normal 2 3 8" xfId="2188" xr:uid="{00000000-0005-0000-0000-00008A080000}"/>
    <cellStyle name="Normal 2 3 9" xfId="2189" xr:uid="{00000000-0005-0000-0000-00008B080000}"/>
    <cellStyle name="Normal 2 30" xfId="2190" xr:uid="{00000000-0005-0000-0000-00008C080000}"/>
    <cellStyle name="Normal 2 31" xfId="2191" xr:uid="{00000000-0005-0000-0000-00008D080000}"/>
    <cellStyle name="Normal 2 32" xfId="2192" xr:uid="{00000000-0005-0000-0000-00008E080000}"/>
    <cellStyle name="Normal 2 33" xfId="2193" xr:uid="{00000000-0005-0000-0000-00008F080000}"/>
    <cellStyle name="Normal 2 34" xfId="2194" xr:uid="{00000000-0005-0000-0000-000090080000}"/>
    <cellStyle name="Normal 2 35" xfId="2195" xr:uid="{00000000-0005-0000-0000-000091080000}"/>
    <cellStyle name="Normal 2 36" xfId="2196" xr:uid="{00000000-0005-0000-0000-000092080000}"/>
    <cellStyle name="Normal 2 37" xfId="2197" xr:uid="{00000000-0005-0000-0000-000093080000}"/>
    <cellStyle name="Normal 2 38" xfId="2198" xr:uid="{00000000-0005-0000-0000-000094080000}"/>
    <cellStyle name="Normal 2 39" xfId="2199" xr:uid="{00000000-0005-0000-0000-000095080000}"/>
    <cellStyle name="Normal 2 4" xfId="2200" xr:uid="{00000000-0005-0000-0000-000096080000}"/>
    <cellStyle name="Normal 2 4 10" xfId="2201" xr:uid="{00000000-0005-0000-0000-000097080000}"/>
    <cellStyle name="Normal 2 4 11" xfId="2202" xr:uid="{00000000-0005-0000-0000-000098080000}"/>
    <cellStyle name="Normal 2 4 12" xfId="2203" xr:uid="{00000000-0005-0000-0000-000099080000}"/>
    <cellStyle name="Normal 2 4 2" xfId="2204" xr:uid="{00000000-0005-0000-0000-00009A080000}"/>
    <cellStyle name="Normal 2 4 2 2" xfId="2205" xr:uid="{00000000-0005-0000-0000-00009B080000}"/>
    <cellStyle name="Normal 2 4 2 2 2" xfId="2206" xr:uid="{00000000-0005-0000-0000-00009C080000}"/>
    <cellStyle name="Normal 2 4 2 2 3" xfId="2207" xr:uid="{00000000-0005-0000-0000-00009D080000}"/>
    <cellStyle name="Normal 2 4 2 2 4" xfId="2208" xr:uid="{00000000-0005-0000-0000-00009E080000}"/>
    <cellStyle name="Normal 2 4 2 2 5" xfId="2209" xr:uid="{00000000-0005-0000-0000-00009F080000}"/>
    <cellStyle name="Normal 2 4 2 3" xfId="2210" xr:uid="{00000000-0005-0000-0000-0000A0080000}"/>
    <cellStyle name="Normal 2 4 2 4" xfId="2211" xr:uid="{00000000-0005-0000-0000-0000A1080000}"/>
    <cellStyle name="Normal 2 4 2 5" xfId="2212" xr:uid="{00000000-0005-0000-0000-0000A2080000}"/>
    <cellStyle name="Normal 2 4 3" xfId="2213" xr:uid="{00000000-0005-0000-0000-0000A3080000}"/>
    <cellStyle name="Normal 2 4 4" xfId="2214" xr:uid="{00000000-0005-0000-0000-0000A4080000}"/>
    <cellStyle name="Normal 2 4 5" xfId="2215" xr:uid="{00000000-0005-0000-0000-0000A5080000}"/>
    <cellStyle name="Normal 2 4 6" xfId="2216" xr:uid="{00000000-0005-0000-0000-0000A6080000}"/>
    <cellStyle name="Normal 2 4 7" xfId="2217" xr:uid="{00000000-0005-0000-0000-0000A7080000}"/>
    <cellStyle name="Normal 2 4 8" xfId="2218" xr:uid="{00000000-0005-0000-0000-0000A8080000}"/>
    <cellStyle name="Normal 2 4 9" xfId="2219" xr:uid="{00000000-0005-0000-0000-0000A9080000}"/>
    <cellStyle name="Normal 2 40" xfId="2220" xr:uid="{00000000-0005-0000-0000-0000AA080000}"/>
    <cellStyle name="Normal 2 41" xfId="2221" xr:uid="{00000000-0005-0000-0000-0000AB080000}"/>
    <cellStyle name="Normal 2 42" xfId="2222" xr:uid="{00000000-0005-0000-0000-0000AC080000}"/>
    <cellStyle name="Normal 2 43" xfId="2223" xr:uid="{00000000-0005-0000-0000-0000AD080000}"/>
    <cellStyle name="Normal 2 44" xfId="2224" xr:uid="{00000000-0005-0000-0000-0000AE080000}"/>
    <cellStyle name="Normal 2 45" xfId="2225" xr:uid="{00000000-0005-0000-0000-0000AF080000}"/>
    <cellStyle name="Normal 2 46" xfId="2226" xr:uid="{00000000-0005-0000-0000-0000B0080000}"/>
    <cellStyle name="Normal 2 47" xfId="2227" xr:uid="{00000000-0005-0000-0000-0000B1080000}"/>
    <cellStyle name="Normal 2 48" xfId="2228" xr:uid="{00000000-0005-0000-0000-0000B2080000}"/>
    <cellStyle name="Normal 2 49" xfId="2229" xr:uid="{00000000-0005-0000-0000-0000B3080000}"/>
    <cellStyle name="Normal 2 5" xfId="2230" xr:uid="{00000000-0005-0000-0000-0000B4080000}"/>
    <cellStyle name="Normal 2 5 10" xfId="2231" xr:uid="{00000000-0005-0000-0000-0000B5080000}"/>
    <cellStyle name="Normal 2 5 11" xfId="2232" xr:uid="{00000000-0005-0000-0000-0000B6080000}"/>
    <cellStyle name="Normal 2 5 12" xfId="2233" xr:uid="{00000000-0005-0000-0000-0000B7080000}"/>
    <cellStyle name="Normal 2 5 2" xfId="2234" xr:uid="{00000000-0005-0000-0000-0000B8080000}"/>
    <cellStyle name="Normal 2 5 2 2" xfId="2235" xr:uid="{00000000-0005-0000-0000-0000B9080000}"/>
    <cellStyle name="Normal 2 5 2 2 2" xfId="2236" xr:uid="{00000000-0005-0000-0000-0000BA080000}"/>
    <cellStyle name="Normal 2 5 2 2 3" xfId="2237" xr:uid="{00000000-0005-0000-0000-0000BB080000}"/>
    <cellStyle name="Normal 2 5 2 2 4" xfId="2238" xr:uid="{00000000-0005-0000-0000-0000BC080000}"/>
    <cellStyle name="Normal 2 5 2 2 5" xfId="2239" xr:uid="{00000000-0005-0000-0000-0000BD080000}"/>
    <cellStyle name="Normal 2 5 2 3" xfId="2240" xr:uid="{00000000-0005-0000-0000-0000BE080000}"/>
    <cellStyle name="Normal 2 5 2 4" xfId="2241" xr:uid="{00000000-0005-0000-0000-0000BF080000}"/>
    <cellStyle name="Normal 2 5 2 5" xfId="2242" xr:uid="{00000000-0005-0000-0000-0000C0080000}"/>
    <cellStyle name="Normal 2 5 3" xfId="2243" xr:uid="{00000000-0005-0000-0000-0000C1080000}"/>
    <cellStyle name="Normal 2 5 4" xfId="2244" xr:uid="{00000000-0005-0000-0000-0000C2080000}"/>
    <cellStyle name="Normal 2 5 5" xfId="2245" xr:uid="{00000000-0005-0000-0000-0000C3080000}"/>
    <cellStyle name="Normal 2 5 6" xfId="2246" xr:uid="{00000000-0005-0000-0000-0000C4080000}"/>
    <cellStyle name="Normal 2 5 7" xfId="2247" xr:uid="{00000000-0005-0000-0000-0000C5080000}"/>
    <cellStyle name="Normal 2 5 8" xfId="2248" xr:uid="{00000000-0005-0000-0000-0000C6080000}"/>
    <cellStyle name="Normal 2 5 9" xfId="2249" xr:uid="{00000000-0005-0000-0000-0000C7080000}"/>
    <cellStyle name="Normal 2 50" xfId="2250" xr:uid="{00000000-0005-0000-0000-0000C8080000}"/>
    <cellStyle name="Normal 2 51" xfId="2251" xr:uid="{00000000-0005-0000-0000-0000C9080000}"/>
    <cellStyle name="Normal 2 52" xfId="2252" xr:uid="{00000000-0005-0000-0000-0000CA080000}"/>
    <cellStyle name="Normal 2 53" xfId="2253" xr:uid="{00000000-0005-0000-0000-0000CB080000}"/>
    <cellStyle name="Normal 2 54" xfId="2254" xr:uid="{00000000-0005-0000-0000-0000CC080000}"/>
    <cellStyle name="Normal 2 55" xfId="2255" xr:uid="{00000000-0005-0000-0000-0000CD080000}"/>
    <cellStyle name="Normal 2 56" xfId="2256" xr:uid="{00000000-0005-0000-0000-0000CE080000}"/>
    <cellStyle name="Normal 2 57" xfId="2257" xr:uid="{00000000-0005-0000-0000-0000CF080000}"/>
    <cellStyle name="Normal 2 6" xfId="2258" xr:uid="{00000000-0005-0000-0000-0000D0080000}"/>
    <cellStyle name="Normal 2 6 10" xfId="2259" xr:uid="{00000000-0005-0000-0000-0000D1080000}"/>
    <cellStyle name="Normal 2 6 11" xfId="2260" xr:uid="{00000000-0005-0000-0000-0000D2080000}"/>
    <cellStyle name="Normal 2 6 12" xfId="2261" xr:uid="{00000000-0005-0000-0000-0000D3080000}"/>
    <cellStyle name="Normal 2 6 2" xfId="2262" xr:uid="{00000000-0005-0000-0000-0000D4080000}"/>
    <cellStyle name="Normal 2 6 2 2" xfId="2263" xr:uid="{00000000-0005-0000-0000-0000D5080000}"/>
    <cellStyle name="Normal 2 6 2 2 2" xfId="2264" xr:uid="{00000000-0005-0000-0000-0000D6080000}"/>
    <cellStyle name="Normal 2 6 2 2 3" xfId="2265" xr:uid="{00000000-0005-0000-0000-0000D7080000}"/>
    <cellStyle name="Normal 2 6 2 2 4" xfId="2266" xr:uid="{00000000-0005-0000-0000-0000D8080000}"/>
    <cellStyle name="Normal 2 6 2 2 5" xfId="2267" xr:uid="{00000000-0005-0000-0000-0000D9080000}"/>
    <cellStyle name="Normal 2 6 2 3" xfId="2268" xr:uid="{00000000-0005-0000-0000-0000DA080000}"/>
    <cellStyle name="Normal 2 6 2 4" xfId="2269" xr:uid="{00000000-0005-0000-0000-0000DB080000}"/>
    <cellStyle name="Normal 2 6 2 5" xfId="2270" xr:uid="{00000000-0005-0000-0000-0000DC080000}"/>
    <cellStyle name="Normal 2 6 3" xfId="2271" xr:uid="{00000000-0005-0000-0000-0000DD080000}"/>
    <cellStyle name="Normal 2 6 4" xfId="2272" xr:uid="{00000000-0005-0000-0000-0000DE080000}"/>
    <cellStyle name="Normal 2 6 5" xfId="2273" xr:uid="{00000000-0005-0000-0000-0000DF080000}"/>
    <cellStyle name="Normal 2 6 6" xfId="2274" xr:uid="{00000000-0005-0000-0000-0000E0080000}"/>
    <cellStyle name="Normal 2 6 7" xfId="2275" xr:uid="{00000000-0005-0000-0000-0000E1080000}"/>
    <cellStyle name="Normal 2 6 8" xfId="2276" xr:uid="{00000000-0005-0000-0000-0000E2080000}"/>
    <cellStyle name="Normal 2 6 9" xfId="2277" xr:uid="{00000000-0005-0000-0000-0000E3080000}"/>
    <cellStyle name="Normal 2 6_Readme" xfId="2278" xr:uid="{00000000-0005-0000-0000-0000E4080000}"/>
    <cellStyle name="Normal 2 7" xfId="2279" xr:uid="{00000000-0005-0000-0000-0000E5080000}"/>
    <cellStyle name="Normal 2 7 2" xfId="2280" xr:uid="{00000000-0005-0000-0000-0000E6080000}"/>
    <cellStyle name="Normal 2 7 2 2" xfId="2281" xr:uid="{00000000-0005-0000-0000-0000E7080000}"/>
    <cellStyle name="Normal 2 7 2 3" xfId="2282" xr:uid="{00000000-0005-0000-0000-0000E8080000}"/>
    <cellStyle name="Normal 2 7 2 4" xfId="2283" xr:uid="{00000000-0005-0000-0000-0000E9080000}"/>
    <cellStyle name="Normal 2 7 2 5" xfId="2284" xr:uid="{00000000-0005-0000-0000-0000EA080000}"/>
    <cellStyle name="Normal 2 7 3" xfId="2285" xr:uid="{00000000-0005-0000-0000-0000EB080000}"/>
    <cellStyle name="Normal 2 7 4" xfId="2286" xr:uid="{00000000-0005-0000-0000-0000EC080000}"/>
    <cellStyle name="Normal 2 7 5" xfId="2287" xr:uid="{00000000-0005-0000-0000-0000ED080000}"/>
    <cellStyle name="Normal 2 8" xfId="2288" xr:uid="{00000000-0005-0000-0000-0000EE080000}"/>
    <cellStyle name="Normal 2 8 2" xfId="2289" xr:uid="{00000000-0005-0000-0000-0000EF080000}"/>
    <cellStyle name="Normal 2 9" xfId="2290" xr:uid="{00000000-0005-0000-0000-0000F0080000}"/>
    <cellStyle name="Normal 2_Book1 (2)" xfId="2291" xr:uid="{00000000-0005-0000-0000-0000F1080000}"/>
    <cellStyle name="Normal 20" xfId="2292" xr:uid="{00000000-0005-0000-0000-0000F2080000}"/>
    <cellStyle name="Normal 20 10" xfId="2293" xr:uid="{00000000-0005-0000-0000-0000F3080000}"/>
    <cellStyle name="Normal 20 11" xfId="2294" xr:uid="{00000000-0005-0000-0000-0000F4080000}"/>
    <cellStyle name="Normal 20 12" xfId="2295" xr:uid="{00000000-0005-0000-0000-0000F5080000}"/>
    <cellStyle name="Normal 20 2" xfId="2296" xr:uid="{00000000-0005-0000-0000-0000F6080000}"/>
    <cellStyle name="Normal 20 2 2" xfId="2297" xr:uid="{00000000-0005-0000-0000-0000F7080000}"/>
    <cellStyle name="Normal 20 2 2 2" xfId="2298" xr:uid="{00000000-0005-0000-0000-0000F8080000}"/>
    <cellStyle name="Normal 20 2 2 3" xfId="2299" xr:uid="{00000000-0005-0000-0000-0000F9080000}"/>
    <cellStyle name="Normal 20 2 2 4" xfId="2300" xr:uid="{00000000-0005-0000-0000-0000FA080000}"/>
    <cellStyle name="Normal 20 2 2 5" xfId="2301" xr:uid="{00000000-0005-0000-0000-0000FB080000}"/>
    <cellStyle name="Normal 20 2 3" xfId="2302" xr:uid="{00000000-0005-0000-0000-0000FC080000}"/>
    <cellStyle name="Normal 20 2 4" xfId="2303" xr:uid="{00000000-0005-0000-0000-0000FD080000}"/>
    <cellStyle name="Normal 20 2 5" xfId="2304" xr:uid="{00000000-0005-0000-0000-0000FE080000}"/>
    <cellStyle name="Normal 20 3" xfId="2305" xr:uid="{00000000-0005-0000-0000-0000FF080000}"/>
    <cellStyle name="Normal 20 4" xfId="2306" xr:uid="{00000000-0005-0000-0000-000000090000}"/>
    <cellStyle name="Normal 20 5" xfId="2307" xr:uid="{00000000-0005-0000-0000-000001090000}"/>
    <cellStyle name="Normal 20 6" xfId="2308" xr:uid="{00000000-0005-0000-0000-000002090000}"/>
    <cellStyle name="Normal 20 7" xfId="2309" xr:uid="{00000000-0005-0000-0000-000003090000}"/>
    <cellStyle name="Normal 20 8" xfId="2310" xr:uid="{00000000-0005-0000-0000-000004090000}"/>
    <cellStyle name="Normal 20 9" xfId="2311" xr:uid="{00000000-0005-0000-0000-000005090000}"/>
    <cellStyle name="Normal 21" xfId="2312" xr:uid="{00000000-0005-0000-0000-000006090000}"/>
    <cellStyle name="Normal 21 10" xfId="2313" xr:uid="{00000000-0005-0000-0000-000007090000}"/>
    <cellStyle name="Normal 21 11" xfId="2314" xr:uid="{00000000-0005-0000-0000-000008090000}"/>
    <cellStyle name="Normal 21 12" xfId="2315" xr:uid="{00000000-0005-0000-0000-000009090000}"/>
    <cellStyle name="Normal 21 13" xfId="2316" xr:uid="{00000000-0005-0000-0000-00000A090000}"/>
    <cellStyle name="Normal 21 14" xfId="2317" xr:uid="{00000000-0005-0000-0000-00000B090000}"/>
    <cellStyle name="Normal 21 2" xfId="2318" xr:uid="{00000000-0005-0000-0000-00000C090000}"/>
    <cellStyle name="Normal 21 3" xfId="2319" xr:uid="{00000000-0005-0000-0000-00000D090000}"/>
    <cellStyle name="Normal 21 4" xfId="2320" xr:uid="{00000000-0005-0000-0000-00000E090000}"/>
    <cellStyle name="Normal 21 5" xfId="2321" xr:uid="{00000000-0005-0000-0000-00000F090000}"/>
    <cellStyle name="Normal 21 6" xfId="2322" xr:uid="{00000000-0005-0000-0000-000010090000}"/>
    <cellStyle name="Normal 21 7" xfId="2323" xr:uid="{00000000-0005-0000-0000-000011090000}"/>
    <cellStyle name="Normal 21 8" xfId="2324" xr:uid="{00000000-0005-0000-0000-000012090000}"/>
    <cellStyle name="Normal 21 9" xfId="2325" xr:uid="{00000000-0005-0000-0000-000013090000}"/>
    <cellStyle name="Normal 22" xfId="2326" xr:uid="{00000000-0005-0000-0000-000014090000}"/>
    <cellStyle name="Normal 22 10" xfId="2327" xr:uid="{00000000-0005-0000-0000-000015090000}"/>
    <cellStyle name="Normal 22 11" xfId="2328" xr:uid="{00000000-0005-0000-0000-000016090000}"/>
    <cellStyle name="Normal 22 12" xfId="2329" xr:uid="{00000000-0005-0000-0000-000017090000}"/>
    <cellStyle name="Normal 22 2" xfId="2330" xr:uid="{00000000-0005-0000-0000-000018090000}"/>
    <cellStyle name="Normal 22 2 2" xfId="2331" xr:uid="{00000000-0005-0000-0000-000019090000}"/>
    <cellStyle name="Normal 22 3" xfId="2332" xr:uid="{00000000-0005-0000-0000-00001A090000}"/>
    <cellStyle name="Normal 22 4" xfId="2333" xr:uid="{00000000-0005-0000-0000-00001B090000}"/>
    <cellStyle name="Normal 22 5" xfId="2334" xr:uid="{00000000-0005-0000-0000-00001C090000}"/>
    <cellStyle name="Normal 22 6" xfId="2335" xr:uid="{00000000-0005-0000-0000-00001D090000}"/>
    <cellStyle name="Normal 22 7" xfId="2336" xr:uid="{00000000-0005-0000-0000-00001E090000}"/>
    <cellStyle name="Normal 22 8" xfId="2337" xr:uid="{00000000-0005-0000-0000-00001F090000}"/>
    <cellStyle name="Normal 22 9" xfId="2338" xr:uid="{00000000-0005-0000-0000-000020090000}"/>
    <cellStyle name="Normal 23" xfId="2339" xr:uid="{00000000-0005-0000-0000-000021090000}"/>
    <cellStyle name="Normal 23 2" xfId="2340" xr:uid="{00000000-0005-0000-0000-000022090000}"/>
    <cellStyle name="Normal 23 3" xfId="2341" xr:uid="{00000000-0005-0000-0000-000023090000}"/>
    <cellStyle name="Normal 23 4" xfId="2342" xr:uid="{00000000-0005-0000-0000-000024090000}"/>
    <cellStyle name="Normal 24" xfId="2343" xr:uid="{00000000-0005-0000-0000-000025090000}"/>
    <cellStyle name="Normal 24 2" xfId="2344" xr:uid="{00000000-0005-0000-0000-000026090000}"/>
    <cellStyle name="Normal 24 3" xfId="2345" xr:uid="{00000000-0005-0000-0000-000027090000}"/>
    <cellStyle name="Normal 24 4" xfId="2346" xr:uid="{00000000-0005-0000-0000-000028090000}"/>
    <cellStyle name="Normal 25" xfId="2347" xr:uid="{00000000-0005-0000-0000-000029090000}"/>
    <cellStyle name="Normal 25 2" xfId="2348" xr:uid="{00000000-0005-0000-0000-00002A090000}"/>
    <cellStyle name="Normal 26" xfId="2349" xr:uid="{00000000-0005-0000-0000-00002B090000}"/>
    <cellStyle name="Normal 26 2" xfId="2350" xr:uid="{00000000-0005-0000-0000-00002C090000}"/>
    <cellStyle name="Normal 26 2 2" xfId="2351" xr:uid="{00000000-0005-0000-0000-00002D090000}"/>
    <cellStyle name="Normal 26 2 3" xfId="2352" xr:uid="{00000000-0005-0000-0000-00002E090000}"/>
    <cellStyle name="Normal 26 2 4" xfId="2353" xr:uid="{00000000-0005-0000-0000-00002F090000}"/>
    <cellStyle name="Normal 26 3" xfId="2354" xr:uid="{00000000-0005-0000-0000-000030090000}"/>
    <cellStyle name="Normal 26 4" xfId="2355" xr:uid="{00000000-0005-0000-0000-000031090000}"/>
    <cellStyle name="Normal 26 5" xfId="2356" xr:uid="{00000000-0005-0000-0000-000032090000}"/>
    <cellStyle name="Normal 26_Data request" xfId="2357" xr:uid="{00000000-0005-0000-0000-000033090000}"/>
    <cellStyle name="Normal 27" xfId="2358" xr:uid="{00000000-0005-0000-0000-000034090000}"/>
    <cellStyle name="Normal 28" xfId="2359" xr:uid="{00000000-0005-0000-0000-000035090000}"/>
    <cellStyle name="Normal 29" xfId="2360" xr:uid="{00000000-0005-0000-0000-000036090000}"/>
    <cellStyle name="Normal 3" xfId="2361" xr:uid="{00000000-0005-0000-0000-000037090000}"/>
    <cellStyle name="Normal 3 10" xfId="2362" xr:uid="{00000000-0005-0000-0000-000038090000}"/>
    <cellStyle name="Normal 3 11" xfId="2363" xr:uid="{00000000-0005-0000-0000-000039090000}"/>
    <cellStyle name="Normal 3 12" xfId="2364" xr:uid="{00000000-0005-0000-0000-00003A090000}"/>
    <cellStyle name="Normal 3 13" xfId="2365" xr:uid="{00000000-0005-0000-0000-00003B090000}"/>
    <cellStyle name="Normal 3 14" xfId="2366" xr:uid="{00000000-0005-0000-0000-00003C090000}"/>
    <cellStyle name="Normal 3 15" xfId="2367" xr:uid="{00000000-0005-0000-0000-00003D090000}"/>
    <cellStyle name="Normal 3 2" xfId="2368" xr:uid="{00000000-0005-0000-0000-00003E090000}"/>
    <cellStyle name="Normal 3 2 2" xfId="2369" xr:uid="{00000000-0005-0000-0000-00003F090000}"/>
    <cellStyle name="Normal 3 2 2 2" xfId="2370" xr:uid="{00000000-0005-0000-0000-000040090000}"/>
    <cellStyle name="Normal 3 2 2 3" xfId="2371" xr:uid="{00000000-0005-0000-0000-000041090000}"/>
    <cellStyle name="Normal 3 2 2 4" xfId="2372" xr:uid="{00000000-0005-0000-0000-000042090000}"/>
    <cellStyle name="Normal 3 2 2 5" xfId="2373" xr:uid="{00000000-0005-0000-0000-000043090000}"/>
    <cellStyle name="Normal 3 2 3" xfId="2374" xr:uid="{00000000-0005-0000-0000-000044090000}"/>
    <cellStyle name="Normal 3 2 4" xfId="2375" xr:uid="{00000000-0005-0000-0000-000045090000}"/>
    <cellStyle name="Normal 3 2 5" xfId="2376" xr:uid="{00000000-0005-0000-0000-000046090000}"/>
    <cellStyle name="Normal 3 3" xfId="2377" xr:uid="{00000000-0005-0000-0000-000047090000}"/>
    <cellStyle name="Normal 3 3 2" xfId="2378" xr:uid="{00000000-0005-0000-0000-000048090000}"/>
    <cellStyle name="Normal 3 4" xfId="2379" xr:uid="{00000000-0005-0000-0000-000049090000}"/>
    <cellStyle name="Normal 3 5" xfId="2380" xr:uid="{00000000-0005-0000-0000-00004A090000}"/>
    <cellStyle name="Normal 3 6" xfId="2381" xr:uid="{00000000-0005-0000-0000-00004B090000}"/>
    <cellStyle name="Normal 3 7" xfId="2382" xr:uid="{00000000-0005-0000-0000-00004C090000}"/>
    <cellStyle name="Normal 3 8" xfId="2383" xr:uid="{00000000-0005-0000-0000-00004D090000}"/>
    <cellStyle name="Normal 3 8 2" xfId="2384" xr:uid="{00000000-0005-0000-0000-00004E090000}"/>
    <cellStyle name="Normal 3 9" xfId="2385" xr:uid="{00000000-0005-0000-0000-00004F090000}"/>
    <cellStyle name="Normal 3_Comp_aut" xfId="2386" xr:uid="{00000000-0005-0000-0000-000050090000}"/>
    <cellStyle name="Normal 30" xfId="2387" xr:uid="{00000000-0005-0000-0000-000051090000}"/>
    <cellStyle name="Normal 30 2" xfId="2388" xr:uid="{00000000-0005-0000-0000-000052090000}"/>
    <cellStyle name="Normal 30 3" xfId="2389" xr:uid="{00000000-0005-0000-0000-000053090000}"/>
    <cellStyle name="Normal 31" xfId="2390" xr:uid="{00000000-0005-0000-0000-000054090000}"/>
    <cellStyle name="Normal 31 2" xfId="2391" xr:uid="{00000000-0005-0000-0000-000055090000}"/>
    <cellStyle name="Normal 31 2 2" xfId="2392" xr:uid="{00000000-0005-0000-0000-000056090000}"/>
    <cellStyle name="Normal 31 3" xfId="2393" xr:uid="{00000000-0005-0000-0000-000057090000}"/>
    <cellStyle name="Normal 32" xfId="2394" xr:uid="{00000000-0005-0000-0000-000058090000}"/>
    <cellStyle name="Normal 32 10" xfId="2395" xr:uid="{00000000-0005-0000-0000-000059090000}"/>
    <cellStyle name="Normal 32 11" xfId="2396" xr:uid="{00000000-0005-0000-0000-00005A090000}"/>
    <cellStyle name="Normal 32 2" xfId="2397" xr:uid="{00000000-0005-0000-0000-00005B090000}"/>
    <cellStyle name="Normal 32 3" xfId="2398" xr:uid="{00000000-0005-0000-0000-00005C090000}"/>
    <cellStyle name="Normal 32 4" xfId="2399" xr:uid="{00000000-0005-0000-0000-00005D090000}"/>
    <cellStyle name="Normal 32 5" xfId="2400" xr:uid="{00000000-0005-0000-0000-00005E090000}"/>
    <cellStyle name="Normal 32 6" xfId="2401" xr:uid="{00000000-0005-0000-0000-00005F090000}"/>
    <cellStyle name="Normal 32 7" xfId="2402" xr:uid="{00000000-0005-0000-0000-000060090000}"/>
    <cellStyle name="Normal 32 8" xfId="2403" xr:uid="{00000000-0005-0000-0000-000061090000}"/>
    <cellStyle name="Normal 32 9" xfId="2404" xr:uid="{00000000-0005-0000-0000-000062090000}"/>
    <cellStyle name="Normal 32_Readme" xfId="2405" xr:uid="{00000000-0005-0000-0000-000063090000}"/>
    <cellStyle name="Normal 33" xfId="2406" xr:uid="{00000000-0005-0000-0000-000064090000}"/>
    <cellStyle name="Normal 33 2" xfId="2407" xr:uid="{00000000-0005-0000-0000-000065090000}"/>
    <cellStyle name="Normal 33 2 2" xfId="2408" xr:uid="{00000000-0005-0000-0000-000066090000}"/>
    <cellStyle name="Normal 33 3" xfId="2409" xr:uid="{00000000-0005-0000-0000-000067090000}"/>
    <cellStyle name="Normal 33 3 2" xfId="2410" xr:uid="{00000000-0005-0000-0000-000068090000}"/>
    <cellStyle name="Normal 34" xfId="2411" xr:uid="{00000000-0005-0000-0000-000069090000}"/>
    <cellStyle name="Normal 34 2" xfId="2412" xr:uid="{00000000-0005-0000-0000-00006A090000}"/>
    <cellStyle name="Normal 35" xfId="2413" xr:uid="{00000000-0005-0000-0000-00006B090000}"/>
    <cellStyle name="Normal 35 2" xfId="2414" xr:uid="{00000000-0005-0000-0000-00006C090000}"/>
    <cellStyle name="Normal 36" xfId="2415" xr:uid="{00000000-0005-0000-0000-00006D090000}"/>
    <cellStyle name="Normal 36 10" xfId="2416" xr:uid="{00000000-0005-0000-0000-00006E090000}"/>
    <cellStyle name="Normal 36 11" xfId="2417" xr:uid="{00000000-0005-0000-0000-00006F090000}"/>
    <cellStyle name="Normal 36 2" xfId="2418" xr:uid="{00000000-0005-0000-0000-000070090000}"/>
    <cellStyle name="Normal 36 3" xfId="2419" xr:uid="{00000000-0005-0000-0000-000071090000}"/>
    <cellStyle name="Normal 36 4" xfId="2420" xr:uid="{00000000-0005-0000-0000-000072090000}"/>
    <cellStyle name="Normal 36 5" xfId="2421" xr:uid="{00000000-0005-0000-0000-000073090000}"/>
    <cellStyle name="Normal 36 6" xfId="2422" xr:uid="{00000000-0005-0000-0000-000074090000}"/>
    <cellStyle name="Normal 36 7" xfId="2423" xr:uid="{00000000-0005-0000-0000-000075090000}"/>
    <cellStyle name="Normal 36 8" xfId="2424" xr:uid="{00000000-0005-0000-0000-000076090000}"/>
    <cellStyle name="Normal 36 9" xfId="2425" xr:uid="{00000000-0005-0000-0000-000077090000}"/>
    <cellStyle name="Normal 37" xfId="2426" xr:uid="{00000000-0005-0000-0000-000078090000}"/>
    <cellStyle name="Normal 37 2" xfId="2427" xr:uid="{00000000-0005-0000-0000-000079090000}"/>
    <cellStyle name="Normal 37 3" xfId="2428" xr:uid="{00000000-0005-0000-0000-00007A090000}"/>
    <cellStyle name="Normal 38" xfId="2429" xr:uid="{00000000-0005-0000-0000-00007B090000}"/>
    <cellStyle name="Normal 38 2" xfId="2430" xr:uid="{00000000-0005-0000-0000-00007C090000}"/>
    <cellStyle name="Normal 39" xfId="2431" xr:uid="{00000000-0005-0000-0000-00007D090000}"/>
    <cellStyle name="Normal 39 2" xfId="2432" xr:uid="{00000000-0005-0000-0000-00007E090000}"/>
    <cellStyle name="Normal 4" xfId="2433" xr:uid="{00000000-0005-0000-0000-00007F090000}"/>
    <cellStyle name="Normal 4 10" xfId="2434" xr:uid="{00000000-0005-0000-0000-000080090000}"/>
    <cellStyle name="Normal 4 11" xfId="2435" xr:uid="{00000000-0005-0000-0000-000081090000}"/>
    <cellStyle name="Normal 4 12" xfId="2436" xr:uid="{00000000-0005-0000-0000-000082090000}"/>
    <cellStyle name="Normal 4 2" xfId="2437" xr:uid="{00000000-0005-0000-0000-000083090000}"/>
    <cellStyle name="Normal 4 2 2" xfId="2438" xr:uid="{00000000-0005-0000-0000-000084090000}"/>
    <cellStyle name="Normal 4 2 2 2" xfId="2439" xr:uid="{00000000-0005-0000-0000-000085090000}"/>
    <cellStyle name="Normal 4 2 2 3" xfId="2440" xr:uid="{00000000-0005-0000-0000-000086090000}"/>
    <cellStyle name="Normal 4 2 2 4" xfId="2441" xr:uid="{00000000-0005-0000-0000-000087090000}"/>
    <cellStyle name="Normal 4 2 2 5" xfId="2442" xr:uid="{00000000-0005-0000-0000-000088090000}"/>
    <cellStyle name="Normal 4 2 3" xfId="2443" xr:uid="{00000000-0005-0000-0000-000089090000}"/>
    <cellStyle name="Normal 4 2 4" xfId="2444" xr:uid="{00000000-0005-0000-0000-00008A090000}"/>
    <cellStyle name="Normal 4 2 5" xfId="2445" xr:uid="{00000000-0005-0000-0000-00008B090000}"/>
    <cellStyle name="Normal 4 3" xfId="2446" xr:uid="{00000000-0005-0000-0000-00008C090000}"/>
    <cellStyle name="Normal 4 4" xfId="2447" xr:uid="{00000000-0005-0000-0000-00008D090000}"/>
    <cellStyle name="Normal 4 5" xfId="2448" xr:uid="{00000000-0005-0000-0000-00008E090000}"/>
    <cellStyle name="Normal 4 5 2" xfId="2449" xr:uid="{00000000-0005-0000-0000-00008F090000}"/>
    <cellStyle name="Normal 4 5 3" xfId="2450" xr:uid="{00000000-0005-0000-0000-000090090000}"/>
    <cellStyle name="Normal 4 5 4" xfId="2451" xr:uid="{00000000-0005-0000-0000-000091090000}"/>
    <cellStyle name="Normal 4 6" xfId="2452" xr:uid="{00000000-0005-0000-0000-000092090000}"/>
    <cellStyle name="Normal 4 6 2" xfId="2453" xr:uid="{00000000-0005-0000-0000-000093090000}"/>
    <cellStyle name="Normal 4 7" xfId="2454" xr:uid="{00000000-0005-0000-0000-000094090000}"/>
    <cellStyle name="Normal 4 8" xfId="2455" xr:uid="{00000000-0005-0000-0000-000095090000}"/>
    <cellStyle name="Normal 4 9" xfId="2456" xr:uid="{00000000-0005-0000-0000-000096090000}"/>
    <cellStyle name="Normal 4_Comp_aut" xfId="2457" xr:uid="{00000000-0005-0000-0000-000097090000}"/>
    <cellStyle name="Normal 40" xfId="2458" xr:uid="{00000000-0005-0000-0000-000098090000}"/>
    <cellStyle name="Normal 41" xfId="2459" xr:uid="{00000000-0005-0000-0000-000099090000}"/>
    <cellStyle name="Normal 41 2" xfId="2460" xr:uid="{00000000-0005-0000-0000-00009A090000}"/>
    <cellStyle name="Normal 41 3" xfId="2461" xr:uid="{00000000-0005-0000-0000-00009B090000}"/>
    <cellStyle name="Normal 41 4" xfId="2462" xr:uid="{00000000-0005-0000-0000-00009C090000}"/>
    <cellStyle name="Normal 41 5" xfId="2463" xr:uid="{00000000-0005-0000-0000-00009D090000}"/>
    <cellStyle name="Normal 41 6" xfId="2464" xr:uid="{00000000-0005-0000-0000-00009E090000}"/>
    <cellStyle name="Normal 41 7" xfId="2465" xr:uid="{00000000-0005-0000-0000-00009F090000}"/>
    <cellStyle name="Normal 41 8" xfId="2466" xr:uid="{00000000-0005-0000-0000-0000A0090000}"/>
    <cellStyle name="Normal 42" xfId="2467" xr:uid="{00000000-0005-0000-0000-0000A1090000}"/>
    <cellStyle name="Normal 43" xfId="2468" xr:uid="{00000000-0005-0000-0000-0000A2090000}"/>
    <cellStyle name="Normal 44" xfId="2469" xr:uid="{00000000-0005-0000-0000-0000A3090000}"/>
    <cellStyle name="Normal 45" xfId="2470" xr:uid="{00000000-0005-0000-0000-0000A4090000}"/>
    <cellStyle name="Normal 45 2" xfId="2471" xr:uid="{00000000-0005-0000-0000-0000A5090000}"/>
    <cellStyle name="Normal 45 3" xfId="2472" xr:uid="{00000000-0005-0000-0000-0000A6090000}"/>
    <cellStyle name="Normal 45 4" xfId="2473" xr:uid="{00000000-0005-0000-0000-0000A7090000}"/>
    <cellStyle name="Normal 45 5" xfId="2474" xr:uid="{00000000-0005-0000-0000-0000A8090000}"/>
    <cellStyle name="Normal 45 6" xfId="2475" xr:uid="{00000000-0005-0000-0000-0000A9090000}"/>
    <cellStyle name="Normal 45 7" xfId="2476" xr:uid="{00000000-0005-0000-0000-0000AA090000}"/>
    <cellStyle name="Normal 46" xfId="2477" xr:uid="{00000000-0005-0000-0000-0000AB090000}"/>
    <cellStyle name="Normal 46 2" xfId="2478" xr:uid="{00000000-0005-0000-0000-0000AC090000}"/>
    <cellStyle name="Normal 46 3" xfId="2479" xr:uid="{00000000-0005-0000-0000-0000AD090000}"/>
    <cellStyle name="Normal 46 4" xfId="2480" xr:uid="{00000000-0005-0000-0000-0000AE090000}"/>
    <cellStyle name="Normal 46 5" xfId="2481" xr:uid="{00000000-0005-0000-0000-0000AF090000}"/>
    <cellStyle name="Normal 46 6" xfId="2482" xr:uid="{00000000-0005-0000-0000-0000B0090000}"/>
    <cellStyle name="Normal 46 7" xfId="2483" xr:uid="{00000000-0005-0000-0000-0000B1090000}"/>
    <cellStyle name="Normal 47" xfId="2484" xr:uid="{00000000-0005-0000-0000-0000B2090000}"/>
    <cellStyle name="Normal 47 2" xfId="2485" xr:uid="{00000000-0005-0000-0000-0000B3090000}"/>
    <cellStyle name="Normal 47 2 2" xfId="2486" xr:uid="{00000000-0005-0000-0000-0000B4090000}"/>
    <cellStyle name="Normal 47 2 3" xfId="2487" xr:uid="{00000000-0005-0000-0000-0000B5090000}"/>
    <cellStyle name="Normal 47 2 4" xfId="2488" xr:uid="{00000000-0005-0000-0000-0000B6090000}"/>
    <cellStyle name="Normal 47 2 5" xfId="2489" xr:uid="{00000000-0005-0000-0000-0000B7090000}"/>
    <cellStyle name="Normal 47 3" xfId="2490" xr:uid="{00000000-0005-0000-0000-0000B8090000}"/>
    <cellStyle name="Normal 47 3 2" xfId="2491" xr:uid="{00000000-0005-0000-0000-0000B9090000}"/>
    <cellStyle name="Normal 47 3 3" xfId="2492" xr:uid="{00000000-0005-0000-0000-0000BA090000}"/>
    <cellStyle name="Normal 47 3 4" xfId="2493" xr:uid="{00000000-0005-0000-0000-0000BB090000}"/>
    <cellStyle name="Normal 47 3 5" xfId="2494" xr:uid="{00000000-0005-0000-0000-0000BC090000}"/>
    <cellStyle name="Normal 47 4" xfId="2495" xr:uid="{00000000-0005-0000-0000-0000BD090000}"/>
    <cellStyle name="Normal 47 4 2" xfId="2496" xr:uid="{00000000-0005-0000-0000-0000BE090000}"/>
    <cellStyle name="Normal 47 4 3" xfId="2497" xr:uid="{00000000-0005-0000-0000-0000BF090000}"/>
    <cellStyle name="Normal 47 4 4" xfId="2498" xr:uid="{00000000-0005-0000-0000-0000C0090000}"/>
    <cellStyle name="Normal 47 4 5" xfId="2499" xr:uid="{00000000-0005-0000-0000-0000C1090000}"/>
    <cellStyle name="Normal 47 5" xfId="2500" xr:uid="{00000000-0005-0000-0000-0000C2090000}"/>
    <cellStyle name="Normal 47 5 2" xfId="2501" xr:uid="{00000000-0005-0000-0000-0000C3090000}"/>
    <cellStyle name="Normal 47 5 3" xfId="2502" xr:uid="{00000000-0005-0000-0000-0000C4090000}"/>
    <cellStyle name="Normal 47 5 4" xfId="2503" xr:uid="{00000000-0005-0000-0000-0000C5090000}"/>
    <cellStyle name="Normal 47 5 5" xfId="2504" xr:uid="{00000000-0005-0000-0000-0000C6090000}"/>
    <cellStyle name="Normal 47 6" xfId="2505" xr:uid="{00000000-0005-0000-0000-0000C7090000}"/>
    <cellStyle name="Normal 47 6 2" xfId="2506" xr:uid="{00000000-0005-0000-0000-0000C8090000}"/>
    <cellStyle name="Normal 47 6 3" xfId="2507" xr:uid="{00000000-0005-0000-0000-0000C9090000}"/>
    <cellStyle name="Normal 47 6 4" xfId="2508" xr:uid="{00000000-0005-0000-0000-0000CA090000}"/>
    <cellStyle name="Normal 47 6 5" xfId="2509" xr:uid="{00000000-0005-0000-0000-0000CB090000}"/>
    <cellStyle name="Normal 48" xfId="2510" xr:uid="{00000000-0005-0000-0000-0000CC090000}"/>
    <cellStyle name="Normal 48 2" xfId="2511" xr:uid="{00000000-0005-0000-0000-0000CD090000}"/>
    <cellStyle name="Normal 48 3" xfId="2512" xr:uid="{00000000-0005-0000-0000-0000CE090000}"/>
    <cellStyle name="Normal 48 4" xfId="2513" xr:uid="{00000000-0005-0000-0000-0000CF090000}"/>
    <cellStyle name="Normal 48 5" xfId="2514" xr:uid="{00000000-0005-0000-0000-0000D0090000}"/>
    <cellStyle name="Normal 48 6" xfId="2515" xr:uid="{00000000-0005-0000-0000-0000D1090000}"/>
    <cellStyle name="Normal 48 7" xfId="2516" xr:uid="{00000000-0005-0000-0000-0000D2090000}"/>
    <cellStyle name="Normal 49" xfId="2517" xr:uid="{00000000-0005-0000-0000-0000D3090000}"/>
    <cellStyle name="Normal 49 2" xfId="2518" xr:uid="{00000000-0005-0000-0000-0000D4090000}"/>
    <cellStyle name="Normal 49 3" xfId="2519" xr:uid="{00000000-0005-0000-0000-0000D5090000}"/>
    <cellStyle name="Normal 49 4" xfId="2520" xr:uid="{00000000-0005-0000-0000-0000D6090000}"/>
    <cellStyle name="Normal 49 5" xfId="2521" xr:uid="{00000000-0005-0000-0000-0000D7090000}"/>
    <cellStyle name="Normal 49 6" xfId="2522" xr:uid="{00000000-0005-0000-0000-0000D8090000}"/>
    <cellStyle name="Normal 49 7" xfId="2523" xr:uid="{00000000-0005-0000-0000-0000D9090000}"/>
    <cellStyle name="Normal 5" xfId="2524" xr:uid="{00000000-0005-0000-0000-0000DA090000}"/>
    <cellStyle name="Normal 5 10" xfId="2525" xr:uid="{00000000-0005-0000-0000-0000DB090000}"/>
    <cellStyle name="Normal 5 11" xfId="2526" xr:uid="{00000000-0005-0000-0000-0000DC090000}"/>
    <cellStyle name="Normal 5 12" xfId="2527" xr:uid="{00000000-0005-0000-0000-0000DD090000}"/>
    <cellStyle name="Normal 5 2" xfId="2528" xr:uid="{00000000-0005-0000-0000-0000DE090000}"/>
    <cellStyle name="Normal 5 2 2" xfId="2529" xr:uid="{00000000-0005-0000-0000-0000DF090000}"/>
    <cellStyle name="Normal 5 2 2 2" xfId="2530" xr:uid="{00000000-0005-0000-0000-0000E0090000}"/>
    <cellStyle name="Normal 5 2 2 3" xfId="2531" xr:uid="{00000000-0005-0000-0000-0000E1090000}"/>
    <cellStyle name="Normal 5 2 2 4" xfId="2532" xr:uid="{00000000-0005-0000-0000-0000E2090000}"/>
    <cellStyle name="Normal 5 2 2 5" xfId="2533" xr:uid="{00000000-0005-0000-0000-0000E3090000}"/>
    <cellStyle name="Normal 5 2 3" xfId="2534" xr:uid="{00000000-0005-0000-0000-0000E4090000}"/>
    <cellStyle name="Normal 5 2 4" xfId="2535" xr:uid="{00000000-0005-0000-0000-0000E5090000}"/>
    <cellStyle name="Normal 5 2 5" xfId="2536" xr:uid="{00000000-0005-0000-0000-0000E6090000}"/>
    <cellStyle name="Normal 5 3" xfId="2537" xr:uid="{00000000-0005-0000-0000-0000E7090000}"/>
    <cellStyle name="Normal 5 3 2" xfId="2538" xr:uid="{00000000-0005-0000-0000-0000E8090000}"/>
    <cellStyle name="Normal 5 4" xfId="2539" xr:uid="{00000000-0005-0000-0000-0000E9090000}"/>
    <cellStyle name="Normal 5 5" xfId="2540" xr:uid="{00000000-0005-0000-0000-0000EA090000}"/>
    <cellStyle name="Normal 5 5 2" xfId="2541" xr:uid="{00000000-0005-0000-0000-0000EB090000}"/>
    <cellStyle name="Normal 5 6" xfId="2542" xr:uid="{00000000-0005-0000-0000-0000EC090000}"/>
    <cellStyle name="Normal 5 7" xfId="2543" xr:uid="{00000000-0005-0000-0000-0000ED090000}"/>
    <cellStyle name="Normal 5 8" xfId="2544" xr:uid="{00000000-0005-0000-0000-0000EE090000}"/>
    <cellStyle name="Normal 5 9" xfId="2545" xr:uid="{00000000-0005-0000-0000-0000EF090000}"/>
    <cellStyle name="Normal 50" xfId="2546" xr:uid="{00000000-0005-0000-0000-0000F0090000}"/>
    <cellStyle name="Normal 50 2" xfId="2547" xr:uid="{00000000-0005-0000-0000-0000F1090000}"/>
    <cellStyle name="Normal 50 3" xfId="2548" xr:uid="{00000000-0005-0000-0000-0000F2090000}"/>
    <cellStyle name="Normal 50 4" xfId="2549" xr:uid="{00000000-0005-0000-0000-0000F3090000}"/>
    <cellStyle name="Normal 50 5" xfId="2550" xr:uid="{00000000-0005-0000-0000-0000F4090000}"/>
    <cellStyle name="Normal 50 6" xfId="2551" xr:uid="{00000000-0005-0000-0000-0000F5090000}"/>
    <cellStyle name="Normal 50 7" xfId="2552" xr:uid="{00000000-0005-0000-0000-0000F6090000}"/>
    <cellStyle name="Normal 51" xfId="2553" xr:uid="{00000000-0005-0000-0000-0000F7090000}"/>
    <cellStyle name="Normal 51 2" xfId="2554" xr:uid="{00000000-0005-0000-0000-0000F8090000}"/>
    <cellStyle name="Normal 51 3" xfId="2555" xr:uid="{00000000-0005-0000-0000-0000F9090000}"/>
    <cellStyle name="Normal 51 4" xfId="2556" xr:uid="{00000000-0005-0000-0000-0000FA090000}"/>
    <cellStyle name="Normal 51 5" xfId="2557" xr:uid="{00000000-0005-0000-0000-0000FB090000}"/>
    <cellStyle name="Normal 51 6" xfId="2558" xr:uid="{00000000-0005-0000-0000-0000FC090000}"/>
    <cellStyle name="Normal 51 7" xfId="2559" xr:uid="{00000000-0005-0000-0000-0000FD090000}"/>
    <cellStyle name="Normal 52" xfId="2560" xr:uid="{00000000-0005-0000-0000-0000FE090000}"/>
    <cellStyle name="Normal 52 2" xfId="2561" xr:uid="{00000000-0005-0000-0000-0000FF090000}"/>
    <cellStyle name="Normal 52 3" xfId="2562" xr:uid="{00000000-0005-0000-0000-0000000A0000}"/>
    <cellStyle name="Normal 52 4" xfId="2563" xr:uid="{00000000-0005-0000-0000-0000010A0000}"/>
    <cellStyle name="Normal 52 5" xfId="2564" xr:uid="{00000000-0005-0000-0000-0000020A0000}"/>
    <cellStyle name="Normal 52 6" xfId="2565" xr:uid="{00000000-0005-0000-0000-0000030A0000}"/>
    <cellStyle name="Normal 52 7" xfId="2566" xr:uid="{00000000-0005-0000-0000-0000040A0000}"/>
    <cellStyle name="Normal 53" xfId="2567" xr:uid="{00000000-0005-0000-0000-0000050A0000}"/>
    <cellStyle name="Normal 53 2" xfId="2568" xr:uid="{00000000-0005-0000-0000-0000060A0000}"/>
    <cellStyle name="Normal 53 3" xfId="2569" xr:uid="{00000000-0005-0000-0000-0000070A0000}"/>
    <cellStyle name="Normal 53 4" xfId="2570" xr:uid="{00000000-0005-0000-0000-0000080A0000}"/>
    <cellStyle name="Normal 53 5" xfId="2571" xr:uid="{00000000-0005-0000-0000-0000090A0000}"/>
    <cellStyle name="Normal 53 6" xfId="2572" xr:uid="{00000000-0005-0000-0000-00000A0A0000}"/>
    <cellStyle name="Normal 53 7" xfId="2573" xr:uid="{00000000-0005-0000-0000-00000B0A0000}"/>
    <cellStyle name="Normal 54" xfId="2574" xr:uid="{00000000-0005-0000-0000-00000C0A0000}"/>
    <cellStyle name="Normal 55" xfId="2575" xr:uid="{00000000-0005-0000-0000-00000D0A0000}"/>
    <cellStyle name="Normal 56" xfId="2576" xr:uid="{00000000-0005-0000-0000-00000E0A0000}"/>
    <cellStyle name="Normal 57" xfId="2577" xr:uid="{00000000-0005-0000-0000-00000F0A0000}"/>
    <cellStyle name="Normal 58" xfId="2578" xr:uid="{00000000-0005-0000-0000-0000100A0000}"/>
    <cellStyle name="Normal 59" xfId="2579" xr:uid="{00000000-0005-0000-0000-0000110A0000}"/>
    <cellStyle name="Normal 59 2" xfId="2580" xr:uid="{00000000-0005-0000-0000-0000120A0000}"/>
    <cellStyle name="Normal 6" xfId="2581" xr:uid="{00000000-0005-0000-0000-0000130A0000}"/>
    <cellStyle name="Normal 6 10" xfId="2582" xr:uid="{00000000-0005-0000-0000-0000140A0000}"/>
    <cellStyle name="Normal 6 11" xfId="2583" xr:uid="{00000000-0005-0000-0000-0000150A0000}"/>
    <cellStyle name="Normal 6 12" xfId="2584" xr:uid="{00000000-0005-0000-0000-0000160A0000}"/>
    <cellStyle name="Normal 6 2" xfId="2585" xr:uid="{00000000-0005-0000-0000-0000170A0000}"/>
    <cellStyle name="Normal 6 2 2" xfId="2586" xr:uid="{00000000-0005-0000-0000-0000180A0000}"/>
    <cellStyle name="Normal 6 2 2 2" xfId="2587" xr:uid="{00000000-0005-0000-0000-0000190A0000}"/>
    <cellStyle name="Normal 6 2 2 3" xfId="2588" xr:uid="{00000000-0005-0000-0000-00001A0A0000}"/>
    <cellStyle name="Normal 6 2 2 4" xfId="2589" xr:uid="{00000000-0005-0000-0000-00001B0A0000}"/>
    <cellStyle name="Normal 6 2 2 5" xfId="2590" xr:uid="{00000000-0005-0000-0000-00001C0A0000}"/>
    <cellStyle name="Normal 6 2 3" xfId="2591" xr:uid="{00000000-0005-0000-0000-00001D0A0000}"/>
    <cellStyle name="Normal 6 2 4" xfId="2592" xr:uid="{00000000-0005-0000-0000-00001E0A0000}"/>
    <cellStyle name="Normal 6 2 5" xfId="2593" xr:uid="{00000000-0005-0000-0000-00001F0A0000}"/>
    <cellStyle name="Normal 6 3" xfId="2594" xr:uid="{00000000-0005-0000-0000-0000200A0000}"/>
    <cellStyle name="Normal 6 3 2" xfId="2595" xr:uid="{00000000-0005-0000-0000-0000210A0000}"/>
    <cellStyle name="Normal 6 3 3" xfId="2596" xr:uid="{00000000-0005-0000-0000-0000220A0000}"/>
    <cellStyle name="Normal 6 3 4" xfId="2597" xr:uid="{00000000-0005-0000-0000-0000230A0000}"/>
    <cellStyle name="Normal 6 4" xfId="2598" xr:uid="{00000000-0005-0000-0000-0000240A0000}"/>
    <cellStyle name="Normal 6 5" xfId="2599" xr:uid="{00000000-0005-0000-0000-0000250A0000}"/>
    <cellStyle name="Normal 6 6" xfId="2600" xr:uid="{00000000-0005-0000-0000-0000260A0000}"/>
    <cellStyle name="Normal 6 7" xfId="2601" xr:uid="{00000000-0005-0000-0000-0000270A0000}"/>
    <cellStyle name="Normal 6 8" xfId="2602" xr:uid="{00000000-0005-0000-0000-0000280A0000}"/>
    <cellStyle name="Normal 6 9" xfId="2603" xr:uid="{00000000-0005-0000-0000-0000290A0000}"/>
    <cellStyle name="Normal 60" xfId="2604" xr:uid="{00000000-0005-0000-0000-00002A0A0000}"/>
    <cellStyle name="Normal 60 2" xfId="2605" xr:uid="{00000000-0005-0000-0000-00002B0A0000}"/>
    <cellStyle name="Normal 60 3" xfId="2606" xr:uid="{00000000-0005-0000-0000-00002C0A0000}"/>
    <cellStyle name="Normal 60 4" xfId="2607" xr:uid="{00000000-0005-0000-0000-00002D0A0000}"/>
    <cellStyle name="Normal 60 5" xfId="2608" xr:uid="{00000000-0005-0000-0000-00002E0A0000}"/>
    <cellStyle name="Normal 61" xfId="2609" xr:uid="{00000000-0005-0000-0000-00002F0A0000}"/>
    <cellStyle name="Normal 62" xfId="2610" xr:uid="{00000000-0005-0000-0000-0000300A0000}"/>
    <cellStyle name="Normal 62 2" xfId="2611" xr:uid="{00000000-0005-0000-0000-0000310A0000}"/>
    <cellStyle name="Normal 62 3" xfId="2612" xr:uid="{00000000-0005-0000-0000-0000320A0000}"/>
    <cellStyle name="Normal 62 4" xfId="2613" xr:uid="{00000000-0005-0000-0000-0000330A0000}"/>
    <cellStyle name="Normal 62 5" xfId="2614" xr:uid="{00000000-0005-0000-0000-0000340A0000}"/>
    <cellStyle name="Normal 63" xfId="2615" xr:uid="{00000000-0005-0000-0000-0000350A0000}"/>
    <cellStyle name="Normal 63 2" xfId="2616" xr:uid="{00000000-0005-0000-0000-0000360A0000}"/>
    <cellStyle name="Normal 63 3" xfId="2617" xr:uid="{00000000-0005-0000-0000-0000370A0000}"/>
    <cellStyle name="Normal 63 4" xfId="2618" xr:uid="{00000000-0005-0000-0000-0000380A0000}"/>
    <cellStyle name="Normal 63 5" xfId="2619" xr:uid="{00000000-0005-0000-0000-0000390A0000}"/>
    <cellStyle name="Normal 64" xfId="2620" xr:uid="{00000000-0005-0000-0000-00003A0A0000}"/>
    <cellStyle name="Normal 64 2" xfId="2621" xr:uid="{00000000-0005-0000-0000-00003B0A0000}"/>
    <cellStyle name="Normal 64 3" xfId="2622" xr:uid="{00000000-0005-0000-0000-00003C0A0000}"/>
    <cellStyle name="Normal 64 4" xfId="2623" xr:uid="{00000000-0005-0000-0000-00003D0A0000}"/>
    <cellStyle name="Normal 64 5" xfId="2624" xr:uid="{00000000-0005-0000-0000-00003E0A0000}"/>
    <cellStyle name="Normal 65" xfId="2625" xr:uid="{00000000-0005-0000-0000-00003F0A0000}"/>
    <cellStyle name="Normal 65 2" xfId="2626" xr:uid="{00000000-0005-0000-0000-0000400A0000}"/>
    <cellStyle name="Normal 65 3" xfId="2627" xr:uid="{00000000-0005-0000-0000-0000410A0000}"/>
    <cellStyle name="Normal 65 4" xfId="2628" xr:uid="{00000000-0005-0000-0000-0000420A0000}"/>
    <cellStyle name="Normal 65 5" xfId="2629" xr:uid="{00000000-0005-0000-0000-0000430A0000}"/>
    <cellStyle name="Normal 66" xfId="2630" xr:uid="{00000000-0005-0000-0000-0000440A0000}"/>
    <cellStyle name="Normal 67" xfId="2631" xr:uid="{00000000-0005-0000-0000-0000450A0000}"/>
    <cellStyle name="Normal 68" xfId="2632" xr:uid="{00000000-0005-0000-0000-0000460A0000}"/>
    <cellStyle name="Normal 69" xfId="2633" xr:uid="{00000000-0005-0000-0000-0000470A0000}"/>
    <cellStyle name="Normal 7" xfId="2634" xr:uid="{00000000-0005-0000-0000-0000480A0000}"/>
    <cellStyle name="Normal 7 10" xfId="2635" xr:uid="{00000000-0005-0000-0000-0000490A0000}"/>
    <cellStyle name="Normal 7 11" xfId="2636" xr:uid="{00000000-0005-0000-0000-00004A0A0000}"/>
    <cellStyle name="Normal 7 12" xfId="2637" xr:uid="{00000000-0005-0000-0000-00004B0A0000}"/>
    <cellStyle name="Normal 7 2" xfId="2638" xr:uid="{00000000-0005-0000-0000-00004C0A0000}"/>
    <cellStyle name="Normal 7 2 2" xfId="2639" xr:uid="{00000000-0005-0000-0000-00004D0A0000}"/>
    <cellStyle name="Normal 7 2 2 2" xfId="2640" xr:uid="{00000000-0005-0000-0000-00004E0A0000}"/>
    <cellStyle name="Normal 7 2 2 3" xfId="2641" xr:uid="{00000000-0005-0000-0000-00004F0A0000}"/>
    <cellStyle name="Normal 7 2 2 4" xfId="2642" xr:uid="{00000000-0005-0000-0000-0000500A0000}"/>
    <cellStyle name="Normal 7 2 2 5" xfId="2643" xr:uid="{00000000-0005-0000-0000-0000510A0000}"/>
    <cellStyle name="Normal 7 2 3" xfId="2644" xr:uid="{00000000-0005-0000-0000-0000520A0000}"/>
    <cellStyle name="Normal 7 2 4" xfId="2645" xr:uid="{00000000-0005-0000-0000-0000530A0000}"/>
    <cellStyle name="Normal 7 2 5" xfId="2646" xr:uid="{00000000-0005-0000-0000-0000540A0000}"/>
    <cellStyle name="Normal 7 3" xfId="2647" xr:uid="{00000000-0005-0000-0000-0000550A0000}"/>
    <cellStyle name="Normal 7 4" xfId="2648" xr:uid="{00000000-0005-0000-0000-0000560A0000}"/>
    <cellStyle name="Normal 7 4 2" xfId="2649" xr:uid="{00000000-0005-0000-0000-0000570A0000}"/>
    <cellStyle name="Normal 7 5" xfId="2650" xr:uid="{00000000-0005-0000-0000-0000580A0000}"/>
    <cellStyle name="Normal 7 6" xfId="2651" xr:uid="{00000000-0005-0000-0000-0000590A0000}"/>
    <cellStyle name="Normal 7 7" xfId="2652" xr:uid="{00000000-0005-0000-0000-00005A0A0000}"/>
    <cellStyle name="Normal 7 8" xfId="2653" xr:uid="{00000000-0005-0000-0000-00005B0A0000}"/>
    <cellStyle name="Normal 7 9" xfId="2654" xr:uid="{00000000-0005-0000-0000-00005C0A0000}"/>
    <cellStyle name="Normal 70" xfId="2655" xr:uid="{00000000-0005-0000-0000-00005D0A0000}"/>
    <cellStyle name="Normal 71" xfId="2656" xr:uid="{00000000-0005-0000-0000-00005E0A0000}"/>
    <cellStyle name="Normal 8" xfId="2657" xr:uid="{00000000-0005-0000-0000-00005F0A0000}"/>
    <cellStyle name="Normal 8 10" xfId="2658" xr:uid="{00000000-0005-0000-0000-0000600A0000}"/>
    <cellStyle name="Normal 8 11" xfId="2659" xr:uid="{00000000-0005-0000-0000-0000610A0000}"/>
    <cellStyle name="Normal 8 12" xfId="2660" xr:uid="{00000000-0005-0000-0000-0000620A0000}"/>
    <cellStyle name="Normal 8 13" xfId="2661" xr:uid="{00000000-0005-0000-0000-0000630A0000}"/>
    <cellStyle name="Normal 8 14" xfId="2662" xr:uid="{00000000-0005-0000-0000-0000640A0000}"/>
    <cellStyle name="Normal 8 2" xfId="2663" xr:uid="{00000000-0005-0000-0000-0000650A0000}"/>
    <cellStyle name="Normal 8 2 2" xfId="2664" xr:uid="{00000000-0005-0000-0000-0000660A0000}"/>
    <cellStyle name="Normal 8 3" xfId="2665" xr:uid="{00000000-0005-0000-0000-0000670A0000}"/>
    <cellStyle name="Normal 8 4" xfId="2666" xr:uid="{00000000-0005-0000-0000-0000680A0000}"/>
    <cellStyle name="Normal 8 5" xfId="2667" xr:uid="{00000000-0005-0000-0000-0000690A0000}"/>
    <cellStyle name="Normal 8 6" xfId="2668" xr:uid="{00000000-0005-0000-0000-00006A0A0000}"/>
    <cellStyle name="Normal 8 7" xfId="2669" xr:uid="{00000000-0005-0000-0000-00006B0A0000}"/>
    <cellStyle name="Normal 8 8" xfId="2670" xr:uid="{00000000-0005-0000-0000-00006C0A0000}"/>
    <cellStyle name="Normal 8 9" xfId="2671" xr:uid="{00000000-0005-0000-0000-00006D0A0000}"/>
    <cellStyle name="Normal 8_Data request" xfId="2672" xr:uid="{00000000-0005-0000-0000-00006E0A0000}"/>
    <cellStyle name="Normal 9" xfId="2673" xr:uid="{00000000-0005-0000-0000-00006F0A0000}"/>
    <cellStyle name="Normal 9 10" xfId="2674" xr:uid="{00000000-0005-0000-0000-0000700A0000}"/>
    <cellStyle name="Normal 9 11" xfId="2675" xr:uid="{00000000-0005-0000-0000-0000710A0000}"/>
    <cellStyle name="Normal 9 12" xfId="2676" xr:uid="{00000000-0005-0000-0000-0000720A0000}"/>
    <cellStyle name="Normal 9 13" xfId="2677" xr:uid="{00000000-0005-0000-0000-0000730A0000}"/>
    <cellStyle name="Normal 9 14" xfId="2678" xr:uid="{00000000-0005-0000-0000-0000740A0000}"/>
    <cellStyle name="Normal 9 2" xfId="2679" xr:uid="{00000000-0005-0000-0000-0000750A0000}"/>
    <cellStyle name="Normal 9 2 2" xfId="2680" xr:uid="{00000000-0005-0000-0000-0000760A0000}"/>
    <cellStyle name="Normal 9 3" xfId="2681" xr:uid="{00000000-0005-0000-0000-0000770A0000}"/>
    <cellStyle name="Normal 9 4" xfId="2682" xr:uid="{00000000-0005-0000-0000-0000780A0000}"/>
    <cellStyle name="Normal 9 5" xfId="2683" xr:uid="{00000000-0005-0000-0000-0000790A0000}"/>
    <cellStyle name="Normal 9 6" xfId="2684" xr:uid="{00000000-0005-0000-0000-00007A0A0000}"/>
    <cellStyle name="Normal 9 7" xfId="2685" xr:uid="{00000000-0005-0000-0000-00007B0A0000}"/>
    <cellStyle name="Normal 9 8" xfId="2686" xr:uid="{00000000-0005-0000-0000-00007C0A0000}"/>
    <cellStyle name="Normal 9 9" xfId="2687" xr:uid="{00000000-0005-0000-0000-00007D0A0000}"/>
    <cellStyle name="Normal Table" xfId="2688" xr:uid="{00000000-0005-0000-0000-00007E0A0000}"/>
    <cellStyle name="Normal Table 2" xfId="2689" xr:uid="{00000000-0005-0000-0000-00007F0A0000}"/>
    <cellStyle name="Normal Table_WEOInput" xfId="2690" xr:uid="{00000000-0005-0000-0000-0000800A0000}"/>
    <cellStyle name="Normal, Of which" xfId="2691" xr:uid="{00000000-0005-0000-0000-0000810A0000}"/>
    <cellStyle name="Normál_10mell99" xfId="2692" xr:uid="{00000000-0005-0000-0000-0000820A0000}"/>
    <cellStyle name="Normal_Sheet2" xfId="3" xr:uid="{00000000-0005-0000-0000-0000830A0000}"/>
    <cellStyle name="Normal-blank" xfId="2693" xr:uid="{00000000-0005-0000-0000-0000840A0000}"/>
    <cellStyle name="Normal-bottom" xfId="2694" xr:uid="{00000000-0005-0000-0000-0000850A0000}"/>
    <cellStyle name="Normal-center" xfId="2695" xr:uid="{00000000-0005-0000-0000-0000860A0000}"/>
    <cellStyle name="Normal-droit" xfId="2696" xr:uid="{00000000-0005-0000-0000-0000870A0000}"/>
    <cellStyle name="Normal-droite" xfId="2697" xr:uid="{00000000-0005-0000-0000-0000880A0000}"/>
    <cellStyle name="Normale_employed-unemployed" xfId="2698" xr:uid="{00000000-0005-0000-0000-0000890A0000}"/>
    <cellStyle name="normální_FR NPCH-zari01" xfId="2699" xr:uid="{00000000-0005-0000-0000-00008A0A0000}"/>
    <cellStyle name="Normalny 2" xfId="2700" xr:uid="{00000000-0005-0000-0000-00008B0A0000}"/>
    <cellStyle name="Normalny 2 2" xfId="2701" xr:uid="{00000000-0005-0000-0000-00008C0A0000}"/>
    <cellStyle name="Normalny 2 3" xfId="2702" xr:uid="{00000000-0005-0000-0000-00008D0A0000}"/>
    <cellStyle name="Normalny 2 4" xfId="2703" xr:uid="{00000000-0005-0000-0000-00008E0A0000}"/>
    <cellStyle name="Normalny 2 5" xfId="2704" xr:uid="{00000000-0005-0000-0000-00008F0A0000}"/>
    <cellStyle name="Normalny 2 6" xfId="2705" xr:uid="{00000000-0005-0000-0000-0000900A0000}"/>
    <cellStyle name="Normalny 2 7" xfId="2706" xr:uid="{00000000-0005-0000-0000-0000910A0000}"/>
    <cellStyle name="Normalny 2_Prognoza_sektor_ESA_02.03_2011" xfId="2707" xr:uid="{00000000-0005-0000-0000-0000920A0000}"/>
    <cellStyle name="Normalny 3" xfId="2708" xr:uid="{00000000-0005-0000-0000-0000930A0000}"/>
    <cellStyle name="Normalny 3 2" xfId="2709" xr:uid="{00000000-0005-0000-0000-0000940A0000}"/>
    <cellStyle name="Normalny 3 3" xfId="2710" xr:uid="{00000000-0005-0000-0000-0000950A0000}"/>
    <cellStyle name="Normalny 3 4" xfId="2711" xr:uid="{00000000-0005-0000-0000-0000960A0000}"/>
    <cellStyle name="Normalny 3 5" xfId="2712" xr:uid="{00000000-0005-0000-0000-0000970A0000}"/>
    <cellStyle name="Normalny 3_Prognoza_sektor_ESA_02.03_2011" xfId="2713" xr:uid="{00000000-0005-0000-0000-0000980A0000}"/>
    <cellStyle name="Normalny 4" xfId="2714" xr:uid="{00000000-0005-0000-0000-0000990A0000}"/>
    <cellStyle name="Normalny 4 2" xfId="2715" xr:uid="{00000000-0005-0000-0000-00009A0A0000}"/>
    <cellStyle name="Normalny 4 3" xfId="2716" xr:uid="{00000000-0005-0000-0000-00009B0A0000}"/>
    <cellStyle name="Normalny 4_Prognoza_sektor_ESA_02.03_2011" xfId="2717" xr:uid="{00000000-0005-0000-0000-00009C0A0000}"/>
    <cellStyle name="Normalny 5" xfId="2718" xr:uid="{00000000-0005-0000-0000-00009D0A0000}"/>
    <cellStyle name="Normalny 7" xfId="2719" xr:uid="{00000000-0005-0000-0000-00009E0A0000}"/>
    <cellStyle name="Normalny 7 2" xfId="2720" xr:uid="{00000000-0005-0000-0000-00009F0A0000}"/>
    <cellStyle name="Normalny 7 3" xfId="2721" xr:uid="{00000000-0005-0000-0000-0000A00A0000}"/>
    <cellStyle name="Normalny 9" xfId="2722" xr:uid="{00000000-0005-0000-0000-0000A10A0000}"/>
    <cellStyle name="Normalny_13.Wynagrodzenia" xfId="2723" xr:uid="{00000000-0005-0000-0000-0000A20A0000}"/>
    <cellStyle name="Normal-top" xfId="2724" xr:uid="{00000000-0005-0000-0000-0000A30A0000}"/>
    <cellStyle name="Notas" xfId="2725" xr:uid="{00000000-0005-0000-0000-0000A40A0000}"/>
    <cellStyle name="Note 2" xfId="2726" xr:uid="{00000000-0005-0000-0000-0000A50A0000}"/>
    <cellStyle name="Note 2 2" xfId="2727" xr:uid="{00000000-0005-0000-0000-0000A60A0000}"/>
    <cellStyle name="Note 3" xfId="2728" xr:uid="{00000000-0005-0000-0000-0000A70A0000}"/>
    <cellStyle name="Note 4" xfId="2729" xr:uid="{00000000-0005-0000-0000-0000A80A0000}"/>
    <cellStyle name="Note 5" xfId="2730" xr:uid="{00000000-0005-0000-0000-0000A90A0000}"/>
    <cellStyle name="Note 9pt" xfId="2731" xr:uid="{00000000-0005-0000-0000-0000AA0A0000}"/>
    <cellStyle name="Note 9pt 2" xfId="2732" xr:uid="{00000000-0005-0000-0000-0000AB0A0000}"/>
    <cellStyle name="Note 9pt 3" xfId="2733" xr:uid="{00000000-0005-0000-0000-0000AC0A0000}"/>
    <cellStyle name="Notes" xfId="2734" xr:uid="{00000000-0005-0000-0000-0000AD0A0000}"/>
    <cellStyle name="Notes 2" xfId="2735" xr:uid="{00000000-0005-0000-0000-0000AE0A0000}"/>
    <cellStyle name="nplosion_borders" xfId="2736" xr:uid="{00000000-0005-0000-0000-0000AF0A0000}"/>
    <cellStyle name="number" xfId="2737" xr:uid="{00000000-0005-0000-0000-0000B00A0000}"/>
    <cellStyle name="number 2" xfId="2738" xr:uid="{00000000-0005-0000-0000-0000B10A0000}"/>
    <cellStyle name="number 3" xfId="2739" xr:uid="{00000000-0005-0000-0000-0000B20A0000}"/>
    <cellStyle name="Numbers(2)" xfId="2740" xr:uid="{00000000-0005-0000-0000-0000B30A0000}"/>
    <cellStyle name="Obično_ENG.30.04.2004" xfId="2741" xr:uid="{00000000-0005-0000-0000-0000B40A0000}"/>
    <cellStyle name="Obliczenia" xfId="2742" xr:uid="{00000000-0005-0000-0000-0000B50A0000}"/>
    <cellStyle name="Ôèíàíñîâûé_Tranche" xfId="2743" xr:uid="{00000000-0005-0000-0000-0000B60A0000}"/>
    <cellStyle name="Of which" xfId="2744" xr:uid="{00000000-0005-0000-0000-0000B70A0000}"/>
    <cellStyle name="ohneP" xfId="2745" xr:uid="{00000000-0005-0000-0000-0000B80A0000}"/>
    <cellStyle name="Output 2" xfId="2746" xr:uid="{00000000-0005-0000-0000-0000B90A0000}"/>
    <cellStyle name="Output 2 2" xfId="2747" xr:uid="{00000000-0005-0000-0000-0000BA0A0000}"/>
    <cellStyle name="Output 2 2 2" xfId="2748" xr:uid="{00000000-0005-0000-0000-0000BB0A0000}"/>
    <cellStyle name="Page Header" xfId="2749" xr:uid="{00000000-0005-0000-0000-0000BC0A0000}"/>
    <cellStyle name="Page Header 2" xfId="2750" xr:uid="{00000000-0005-0000-0000-0000BD0A0000}"/>
    <cellStyle name="Page Number" xfId="2751" xr:uid="{00000000-0005-0000-0000-0000BE0A0000}"/>
    <cellStyle name="Panel" xfId="2752" xr:uid="{00000000-0005-0000-0000-0000BF0A0000}"/>
    <cellStyle name="Panel with Subpanel" xfId="2753" xr:uid="{00000000-0005-0000-0000-0000C00A0000}"/>
    <cellStyle name="ParaBirimi [0]_2004_iller" xfId="2754" xr:uid="{00000000-0005-0000-0000-0000C10A0000}"/>
    <cellStyle name="ParaBirimi_2004_iller" xfId="2755" xr:uid="{00000000-0005-0000-0000-0000C20A0000}"/>
    <cellStyle name="Pénznem [0]_10mell99" xfId="2756" xr:uid="{00000000-0005-0000-0000-0000C30A0000}"/>
    <cellStyle name="Pénznem_10mell99" xfId="2757" xr:uid="{00000000-0005-0000-0000-0000C40A0000}"/>
    <cellStyle name="Percen - Style1" xfId="2758" xr:uid="{00000000-0005-0000-0000-0000C50A0000}"/>
    <cellStyle name="Percen - Style1 2" xfId="2759" xr:uid="{00000000-0005-0000-0000-0000C60A0000}"/>
    <cellStyle name="Percent" xfId="4" builtinId="5"/>
    <cellStyle name="Percent [0]" xfId="2760" xr:uid="{00000000-0005-0000-0000-0000C80A0000}"/>
    <cellStyle name="Percent [00]" xfId="2761" xr:uid="{00000000-0005-0000-0000-0000C90A0000}"/>
    <cellStyle name="Percent [2]" xfId="2762" xr:uid="{00000000-0005-0000-0000-0000CA0A0000}"/>
    <cellStyle name="Percent [2] 2" xfId="2763" xr:uid="{00000000-0005-0000-0000-0000CB0A0000}"/>
    <cellStyle name="Percent [2] 3" xfId="2764" xr:uid="{00000000-0005-0000-0000-0000CC0A0000}"/>
    <cellStyle name="Percent 10" xfId="2765" xr:uid="{00000000-0005-0000-0000-0000CD0A0000}"/>
    <cellStyle name="Percent 10 2" xfId="2766" xr:uid="{00000000-0005-0000-0000-0000CE0A0000}"/>
    <cellStyle name="Percent 11" xfId="2767" xr:uid="{00000000-0005-0000-0000-0000CF0A0000}"/>
    <cellStyle name="Percent 11 2" xfId="2768" xr:uid="{00000000-0005-0000-0000-0000D00A0000}"/>
    <cellStyle name="Percent 12" xfId="2769" xr:uid="{00000000-0005-0000-0000-0000D10A0000}"/>
    <cellStyle name="Percent 12 2" xfId="2770" xr:uid="{00000000-0005-0000-0000-0000D20A0000}"/>
    <cellStyle name="Percent 13" xfId="2771" xr:uid="{00000000-0005-0000-0000-0000D30A0000}"/>
    <cellStyle name="Percent 13 2" xfId="2772" xr:uid="{00000000-0005-0000-0000-0000D40A0000}"/>
    <cellStyle name="Percent 14" xfId="2773" xr:uid="{00000000-0005-0000-0000-0000D50A0000}"/>
    <cellStyle name="Percent 14 2" xfId="2774" xr:uid="{00000000-0005-0000-0000-0000D60A0000}"/>
    <cellStyle name="Percent 15" xfId="2775" xr:uid="{00000000-0005-0000-0000-0000D70A0000}"/>
    <cellStyle name="Percent 15 2" xfId="2776" xr:uid="{00000000-0005-0000-0000-0000D80A0000}"/>
    <cellStyle name="Percent 16" xfId="2777" xr:uid="{00000000-0005-0000-0000-0000D90A0000}"/>
    <cellStyle name="Percent 16 2" xfId="2778" xr:uid="{00000000-0005-0000-0000-0000DA0A0000}"/>
    <cellStyle name="Percent 17" xfId="2779" xr:uid="{00000000-0005-0000-0000-0000DB0A0000}"/>
    <cellStyle name="Percent 17 2" xfId="2780" xr:uid="{00000000-0005-0000-0000-0000DC0A0000}"/>
    <cellStyle name="Percent 18" xfId="2781" xr:uid="{00000000-0005-0000-0000-0000DD0A0000}"/>
    <cellStyle name="Percent 18 2" xfId="2782" xr:uid="{00000000-0005-0000-0000-0000DE0A0000}"/>
    <cellStyle name="Percent 19" xfId="2783" xr:uid="{00000000-0005-0000-0000-0000DF0A0000}"/>
    <cellStyle name="Percent 19 2" xfId="2784" xr:uid="{00000000-0005-0000-0000-0000E00A0000}"/>
    <cellStyle name="Percent 2" xfId="2785" xr:uid="{00000000-0005-0000-0000-0000E10A0000}"/>
    <cellStyle name="Percent 2 2" xfId="2786" xr:uid="{00000000-0005-0000-0000-0000E20A0000}"/>
    <cellStyle name="Percent 2 2 2" xfId="2787" xr:uid="{00000000-0005-0000-0000-0000E30A0000}"/>
    <cellStyle name="Percent 2 3" xfId="2788" xr:uid="{00000000-0005-0000-0000-0000E40A0000}"/>
    <cellStyle name="Percent 2 3 2" xfId="2789" xr:uid="{00000000-0005-0000-0000-0000E50A0000}"/>
    <cellStyle name="Percent 20" xfId="2790" xr:uid="{00000000-0005-0000-0000-0000E60A0000}"/>
    <cellStyle name="Percent 20 2" xfId="2791" xr:uid="{00000000-0005-0000-0000-0000E70A0000}"/>
    <cellStyle name="Percent 21" xfId="2792" xr:uid="{00000000-0005-0000-0000-0000E80A0000}"/>
    <cellStyle name="Percent 21 2" xfId="2793" xr:uid="{00000000-0005-0000-0000-0000E90A0000}"/>
    <cellStyle name="Percent 22" xfId="2794" xr:uid="{00000000-0005-0000-0000-0000EA0A0000}"/>
    <cellStyle name="Percent 22 2" xfId="2795" xr:uid="{00000000-0005-0000-0000-0000EB0A0000}"/>
    <cellStyle name="Percent 23" xfId="2796" xr:uid="{00000000-0005-0000-0000-0000EC0A0000}"/>
    <cellStyle name="Percent 23 2" xfId="2797" xr:uid="{00000000-0005-0000-0000-0000ED0A0000}"/>
    <cellStyle name="Percent 24" xfId="2798" xr:uid="{00000000-0005-0000-0000-0000EE0A0000}"/>
    <cellStyle name="Percent 24 2" xfId="2799" xr:uid="{00000000-0005-0000-0000-0000EF0A0000}"/>
    <cellStyle name="Percent 25" xfId="2800" xr:uid="{00000000-0005-0000-0000-0000F00A0000}"/>
    <cellStyle name="Percent 25 2" xfId="2801" xr:uid="{00000000-0005-0000-0000-0000F10A0000}"/>
    <cellStyle name="Percent 26" xfId="2802" xr:uid="{00000000-0005-0000-0000-0000F20A0000}"/>
    <cellStyle name="Percent 26 2" xfId="2803" xr:uid="{00000000-0005-0000-0000-0000F30A0000}"/>
    <cellStyle name="Percent 27" xfId="2804" xr:uid="{00000000-0005-0000-0000-0000F40A0000}"/>
    <cellStyle name="Percent 27 2" xfId="2805" xr:uid="{00000000-0005-0000-0000-0000F50A0000}"/>
    <cellStyle name="Percent 28" xfId="2806" xr:uid="{00000000-0005-0000-0000-0000F60A0000}"/>
    <cellStyle name="Percent 28 2" xfId="2807" xr:uid="{00000000-0005-0000-0000-0000F70A0000}"/>
    <cellStyle name="Percent 29" xfId="2808" xr:uid="{00000000-0005-0000-0000-0000F80A0000}"/>
    <cellStyle name="Percent 29 2" xfId="2809" xr:uid="{00000000-0005-0000-0000-0000F90A0000}"/>
    <cellStyle name="Percent 3" xfId="2810" xr:uid="{00000000-0005-0000-0000-0000FA0A0000}"/>
    <cellStyle name="Percent 3 2" xfId="2811" xr:uid="{00000000-0005-0000-0000-0000FB0A0000}"/>
    <cellStyle name="Percent 30" xfId="2812" xr:uid="{00000000-0005-0000-0000-0000FC0A0000}"/>
    <cellStyle name="Percent 30 2" xfId="2813" xr:uid="{00000000-0005-0000-0000-0000FD0A0000}"/>
    <cellStyle name="Percent 31" xfId="2814" xr:uid="{00000000-0005-0000-0000-0000FE0A0000}"/>
    <cellStyle name="Percent 31 2" xfId="2815" xr:uid="{00000000-0005-0000-0000-0000FF0A0000}"/>
    <cellStyle name="Percent 32" xfId="2816" xr:uid="{00000000-0005-0000-0000-0000000B0000}"/>
    <cellStyle name="Percent 32 2" xfId="2817" xr:uid="{00000000-0005-0000-0000-0000010B0000}"/>
    <cellStyle name="Percent 33" xfId="2818" xr:uid="{00000000-0005-0000-0000-0000020B0000}"/>
    <cellStyle name="Percent 33 2" xfId="2819" xr:uid="{00000000-0005-0000-0000-0000030B0000}"/>
    <cellStyle name="Percent 34" xfId="2820" xr:uid="{00000000-0005-0000-0000-0000040B0000}"/>
    <cellStyle name="Percent 34 2" xfId="2821" xr:uid="{00000000-0005-0000-0000-0000050B0000}"/>
    <cellStyle name="Percent 35" xfId="2822" xr:uid="{00000000-0005-0000-0000-0000060B0000}"/>
    <cellStyle name="Percent 4" xfId="2823" xr:uid="{00000000-0005-0000-0000-0000070B0000}"/>
    <cellStyle name="Percent 4 2" xfId="2824" xr:uid="{00000000-0005-0000-0000-0000080B0000}"/>
    <cellStyle name="Percent 5" xfId="2825" xr:uid="{00000000-0005-0000-0000-0000090B0000}"/>
    <cellStyle name="Percent 5 2" xfId="2826" xr:uid="{00000000-0005-0000-0000-00000A0B0000}"/>
    <cellStyle name="Percent 6" xfId="2827" xr:uid="{00000000-0005-0000-0000-00000B0B0000}"/>
    <cellStyle name="Percent 6 2" xfId="2828" xr:uid="{00000000-0005-0000-0000-00000C0B0000}"/>
    <cellStyle name="Percent 7" xfId="2829" xr:uid="{00000000-0005-0000-0000-00000D0B0000}"/>
    <cellStyle name="Percent 7 2" xfId="2830" xr:uid="{00000000-0005-0000-0000-00000E0B0000}"/>
    <cellStyle name="Percent 8" xfId="2831" xr:uid="{00000000-0005-0000-0000-00000F0B0000}"/>
    <cellStyle name="Percent 8 2" xfId="2832" xr:uid="{00000000-0005-0000-0000-0000100B0000}"/>
    <cellStyle name="Percent 8 3" xfId="2833" xr:uid="{00000000-0005-0000-0000-0000110B0000}"/>
    <cellStyle name="Percent 9" xfId="2834" xr:uid="{00000000-0005-0000-0000-0000120B0000}"/>
    <cellStyle name="Percent 9 2" xfId="2835" xr:uid="{00000000-0005-0000-0000-0000130B0000}"/>
    <cellStyle name="percentage difference" xfId="2836" xr:uid="{00000000-0005-0000-0000-0000140B0000}"/>
    <cellStyle name="percentage difference 2" xfId="2837" xr:uid="{00000000-0005-0000-0000-0000150B0000}"/>
    <cellStyle name="percentage difference 3" xfId="2838" xr:uid="{00000000-0005-0000-0000-0000160B0000}"/>
    <cellStyle name="percentage difference one decimal" xfId="2839" xr:uid="{00000000-0005-0000-0000-0000170B0000}"/>
    <cellStyle name="percentage difference one decimal 10" xfId="2840" xr:uid="{00000000-0005-0000-0000-0000180B0000}"/>
    <cellStyle name="percentage difference one decimal 11" xfId="2841" xr:uid="{00000000-0005-0000-0000-0000190B0000}"/>
    <cellStyle name="percentage difference one decimal 12" xfId="2842" xr:uid="{00000000-0005-0000-0000-00001A0B0000}"/>
    <cellStyle name="percentage difference one decimal 13" xfId="2843" xr:uid="{00000000-0005-0000-0000-00001B0B0000}"/>
    <cellStyle name="percentage difference one decimal 14" xfId="2844" xr:uid="{00000000-0005-0000-0000-00001C0B0000}"/>
    <cellStyle name="percentage difference one decimal 15" xfId="2845" xr:uid="{00000000-0005-0000-0000-00001D0B0000}"/>
    <cellStyle name="percentage difference one decimal 16" xfId="2846" xr:uid="{00000000-0005-0000-0000-00001E0B0000}"/>
    <cellStyle name="percentage difference one decimal 17" xfId="2847" xr:uid="{00000000-0005-0000-0000-00001F0B0000}"/>
    <cellStyle name="percentage difference one decimal 18" xfId="2848" xr:uid="{00000000-0005-0000-0000-0000200B0000}"/>
    <cellStyle name="percentage difference one decimal 19" xfId="2849" xr:uid="{00000000-0005-0000-0000-0000210B0000}"/>
    <cellStyle name="percentage difference one decimal 2" xfId="2850" xr:uid="{00000000-0005-0000-0000-0000220B0000}"/>
    <cellStyle name="percentage difference one decimal 20" xfId="2851" xr:uid="{00000000-0005-0000-0000-0000230B0000}"/>
    <cellStyle name="percentage difference one decimal 21" xfId="2852" xr:uid="{00000000-0005-0000-0000-0000240B0000}"/>
    <cellStyle name="percentage difference one decimal 22" xfId="2853" xr:uid="{00000000-0005-0000-0000-0000250B0000}"/>
    <cellStyle name="percentage difference one decimal 23" xfId="2854" xr:uid="{00000000-0005-0000-0000-0000260B0000}"/>
    <cellStyle name="percentage difference one decimal 24" xfId="2855" xr:uid="{00000000-0005-0000-0000-0000270B0000}"/>
    <cellStyle name="percentage difference one decimal 25" xfId="2856" xr:uid="{00000000-0005-0000-0000-0000280B0000}"/>
    <cellStyle name="percentage difference one decimal 26" xfId="2857" xr:uid="{00000000-0005-0000-0000-0000290B0000}"/>
    <cellStyle name="percentage difference one decimal 27" xfId="2858" xr:uid="{00000000-0005-0000-0000-00002A0B0000}"/>
    <cellStyle name="percentage difference one decimal 28" xfId="2859" xr:uid="{00000000-0005-0000-0000-00002B0B0000}"/>
    <cellStyle name="percentage difference one decimal 29" xfId="2860" xr:uid="{00000000-0005-0000-0000-00002C0B0000}"/>
    <cellStyle name="percentage difference one decimal 3" xfId="2861" xr:uid="{00000000-0005-0000-0000-00002D0B0000}"/>
    <cellStyle name="percentage difference one decimal 30" xfId="2862" xr:uid="{00000000-0005-0000-0000-00002E0B0000}"/>
    <cellStyle name="percentage difference one decimal 31" xfId="2863" xr:uid="{00000000-0005-0000-0000-00002F0B0000}"/>
    <cellStyle name="percentage difference one decimal 32" xfId="2864" xr:uid="{00000000-0005-0000-0000-0000300B0000}"/>
    <cellStyle name="percentage difference one decimal 33" xfId="2865" xr:uid="{00000000-0005-0000-0000-0000310B0000}"/>
    <cellStyle name="percentage difference one decimal 34" xfId="2866" xr:uid="{00000000-0005-0000-0000-0000320B0000}"/>
    <cellStyle name="percentage difference one decimal 35" xfId="2867" xr:uid="{00000000-0005-0000-0000-0000330B0000}"/>
    <cellStyle name="percentage difference one decimal 36" xfId="2868" xr:uid="{00000000-0005-0000-0000-0000340B0000}"/>
    <cellStyle name="percentage difference one decimal 37" xfId="2869" xr:uid="{00000000-0005-0000-0000-0000350B0000}"/>
    <cellStyle name="percentage difference one decimal 38" xfId="2870" xr:uid="{00000000-0005-0000-0000-0000360B0000}"/>
    <cellStyle name="percentage difference one decimal 39" xfId="2871" xr:uid="{00000000-0005-0000-0000-0000370B0000}"/>
    <cellStyle name="percentage difference one decimal 4" xfId="2872" xr:uid="{00000000-0005-0000-0000-0000380B0000}"/>
    <cellStyle name="percentage difference one decimal 40" xfId="2873" xr:uid="{00000000-0005-0000-0000-0000390B0000}"/>
    <cellStyle name="percentage difference one decimal 41" xfId="2874" xr:uid="{00000000-0005-0000-0000-00003A0B0000}"/>
    <cellStyle name="percentage difference one decimal 42" xfId="2875" xr:uid="{00000000-0005-0000-0000-00003B0B0000}"/>
    <cellStyle name="percentage difference one decimal 43" xfId="2876" xr:uid="{00000000-0005-0000-0000-00003C0B0000}"/>
    <cellStyle name="percentage difference one decimal 44" xfId="2877" xr:uid="{00000000-0005-0000-0000-00003D0B0000}"/>
    <cellStyle name="percentage difference one decimal 45" xfId="2878" xr:uid="{00000000-0005-0000-0000-00003E0B0000}"/>
    <cellStyle name="percentage difference one decimal 46" xfId="2879" xr:uid="{00000000-0005-0000-0000-00003F0B0000}"/>
    <cellStyle name="percentage difference one decimal 47" xfId="2880" xr:uid="{00000000-0005-0000-0000-0000400B0000}"/>
    <cellStyle name="percentage difference one decimal 5" xfId="2881" xr:uid="{00000000-0005-0000-0000-0000410B0000}"/>
    <cellStyle name="percentage difference one decimal 6" xfId="2882" xr:uid="{00000000-0005-0000-0000-0000420B0000}"/>
    <cellStyle name="percentage difference one decimal 7" xfId="2883" xr:uid="{00000000-0005-0000-0000-0000430B0000}"/>
    <cellStyle name="percentage difference one decimal 8" xfId="2884" xr:uid="{00000000-0005-0000-0000-0000440B0000}"/>
    <cellStyle name="percentage difference one decimal 9" xfId="2885" xr:uid="{00000000-0005-0000-0000-0000450B0000}"/>
    <cellStyle name="percentage difference zero decimal" xfId="2886" xr:uid="{00000000-0005-0000-0000-0000460B0000}"/>
    <cellStyle name="percentage difference zero decimal 10" xfId="2887" xr:uid="{00000000-0005-0000-0000-0000470B0000}"/>
    <cellStyle name="percentage difference zero decimal 11" xfId="2888" xr:uid="{00000000-0005-0000-0000-0000480B0000}"/>
    <cellStyle name="percentage difference zero decimal 12" xfId="2889" xr:uid="{00000000-0005-0000-0000-0000490B0000}"/>
    <cellStyle name="percentage difference zero decimal 13" xfId="2890" xr:uid="{00000000-0005-0000-0000-00004A0B0000}"/>
    <cellStyle name="percentage difference zero decimal 14" xfId="2891" xr:uid="{00000000-0005-0000-0000-00004B0B0000}"/>
    <cellStyle name="percentage difference zero decimal 15" xfId="2892" xr:uid="{00000000-0005-0000-0000-00004C0B0000}"/>
    <cellStyle name="percentage difference zero decimal 16" xfId="2893" xr:uid="{00000000-0005-0000-0000-00004D0B0000}"/>
    <cellStyle name="percentage difference zero decimal 17" xfId="2894" xr:uid="{00000000-0005-0000-0000-00004E0B0000}"/>
    <cellStyle name="percentage difference zero decimal 18" xfId="2895" xr:uid="{00000000-0005-0000-0000-00004F0B0000}"/>
    <cellStyle name="percentage difference zero decimal 19" xfId="2896" xr:uid="{00000000-0005-0000-0000-0000500B0000}"/>
    <cellStyle name="percentage difference zero decimal 2" xfId="2897" xr:uid="{00000000-0005-0000-0000-0000510B0000}"/>
    <cellStyle name="percentage difference zero decimal 20" xfId="2898" xr:uid="{00000000-0005-0000-0000-0000520B0000}"/>
    <cellStyle name="percentage difference zero decimal 21" xfId="2899" xr:uid="{00000000-0005-0000-0000-0000530B0000}"/>
    <cellStyle name="percentage difference zero decimal 22" xfId="2900" xr:uid="{00000000-0005-0000-0000-0000540B0000}"/>
    <cellStyle name="percentage difference zero decimal 23" xfId="2901" xr:uid="{00000000-0005-0000-0000-0000550B0000}"/>
    <cellStyle name="percentage difference zero decimal 24" xfId="2902" xr:uid="{00000000-0005-0000-0000-0000560B0000}"/>
    <cellStyle name="percentage difference zero decimal 25" xfId="2903" xr:uid="{00000000-0005-0000-0000-0000570B0000}"/>
    <cellStyle name="percentage difference zero decimal 26" xfId="2904" xr:uid="{00000000-0005-0000-0000-0000580B0000}"/>
    <cellStyle name="percentage difference zero decimal 27" xfId="2905" xr:uid="{00000000-0005-0000-0000-0000590B0000}"/>
    <cellStyle name="percentage difference zero decimal 28" xfId="2906" xr:uid="{00000000-0005-0000-0000-00005A0B0000}"/>
    <cellStyle name="percentage difference zero decimal 29" xfId="2907" xr:uid="{00000000-0005-0000-0000-00005B0B0000}"/>
    <cellStyle name="percentage difference zero decimal 3" xfId="2908" xr:uid="{00000000-0005-0000-0000-00005C0B0000}"/>
    <cellStyle name="percentage difference zero decimal 30" xfId="2909" xr:uid="{00000000-0005-0000-0000-00005D0B0000}"/>
    <cellStyle name="percentage difference zero decimal 31" xfId="2910" xr:uid="{00000000-0005-0000-0000-00005E0B0000}"/>
    <cellStyle name="percentage difference zero decimal 32" xfId="2911" xr:uid="{00000000-0005-0000-0000-00005F0B0000}"/>
    <cellStyle name="percentage difference zero decimal 33" xfId="2912" xr:uid="{00000000-0005-0000-0000-0000600B0000}"/>
    <cellStyle name="percentage difference zero decimal 34" xfId="2913" xr:uid="{00000000-0005-0000-0000-0000610B0000}"/>
    <cellStyle name="percentage difference zero decimal 35" xfId="2914" xr:uid="{00000000-0005-0000-0000-0000620B0000}"/>
    <cellStyle name="percentage difference zero decimal 36" xfId="2915" xr:uid="{00000000-0005-0000-0000-0000630B0000}"/>
    <cellStyle name="percentage difference zero decimal 37" xfId="2916" xr:uid="{00000000-0005-0000-0000-0000640B0000}"/>
    <cellStyle name="percentage difference zero decimal 38" xfId="2917" xr:uid="{00000000-0005-0000-0000-0000650B0000}"/>
    <cellStyle name="percentage difference zero decimal 39" xfId="2918" xr:uid="{00000000-0005-0000-0000-0000660B0000}"/>
    <cellStyle name="percentage difference zero decimal 4" xfId="2919" xr:uid="{00000000-0005-0000-0000-0000670B0000}"/>
    <cellStyle name="percentage difference zero decimal 40" xfId="2920" xr:uid="{00000000-0005-0000-0000-0000680B0000}"/>
    <cellStyle name="percentage difference zero decimal 41" xfId="2921" xr:uid="{00000000-0005-0000-0000-0000690B0000}"/>
    <cellStyle name="percentage difference zero decimal 42" xfId="2922" xr:uid="{00000000-0005-0000-0000-00006A0B0000}"/>
    <cellStyle name="percentage difference zero decimal 43" xfId="2923" xr:uid="{00000000-0005-0000-0000-00006B0B0000}"/>
    <cellStyle name="percentage difference zero decimal 44" xfId="2924" xr:uid="{00000000-0005-0000-0000-00006C0B0000}"/>
    <cellStyle name="percentage difference zero decimal 45" xfId="2925" xr:uid="{00000000-0005-0000-0000-00006D0B0000}"/>
    <cellStyle name="percentage difference zero decimal 46" xfId="2926" xr:uid="{00000000-0005-0000-0000-00006E0B0000}"/>
    <cellStyle name="percentage difference zero decimal 47" xfId="2927" xr:uid="{00000000-0005-0000-0000-00006F0B0000}"/>
    <cellStyle name="percentage difference zero decimal 5" xfId="2928" xr:uid="{00000000-0005-0000-0000-0000700B0000}"/>
    <cellStyle name="percentage difference zero decimal 6" xfId="2929" xr:uid="{00000000-0005-0000-0000-0000710B0000}"/>
    <cellStyle name="percentage difference zero decimal 7" xfId="2930" xr:uid="{00000000-0005-0000-0000-0000720B0000}"/>
    <cellStyle name="percentage difference zero decimal 8" xfId="2931" xr:uid="{00000000-0005-0000-0000-0000730B0000}"/>
    <cellStyle name="percentage difference zero decimal 9" xfId="2932" xr:uid="{00000000-0005-0000-0000-0000740B0000}"/>
    <cellStyle name="percentage difference_2005 June PPM Tables (corrections Sep 14 2005)" xfId="2933" xr:uid="{00000000-0005-0000-0000-0000750B0000}"/>
    <cellStyle name="Percentual" xfId="2934" xr:uid="{00000000-0005-0000-0000-0000760B0000}"/>
    <cellStyle name="Percentual 10" xfId="2935" xr:uid="{00000000-0005-0000-0000-0000770B0000}"/>
    <cellStyle name="Percentual 11" xfId="2936" xr:uid="{00000000-0005-0000-0000-0000780B0000}"/>
    <cellStyle name="Percentual 12" xfId="2937" xr:uid="{00000000-0005-0000-0000-0000790B0000}"/>
    <cellStyle name="Percentual 13" xfId="2938" xr:uid="{00000000-0005-0000-0000-00007A0B0000}"/>
    <cellStyle name="Percentual 14" xfId="2939" xr:uid="{00000000-0005-0000-0000-00007B0B0000}"/>
    <cellStyle name="Percentual 15" xfId="2940" xr:uid="{00000000-0005-0000-0000-00007C0B0000}"/>
    <cellStyle name="Percentual 16" xfId="2941" xr:uid="{00000000-0005-0000-0000-00007D0B0000}"/>
    <cellStyle name="Percentual 17" xfId="2942" xr:uid="{00000000-0005-0000-0000-00007E0B0000}"/>
    <cellStyle name="Percentual 18" xfId="2943" xr:uid="{00000000-0005-0000-0000-00007F0B0000}"/>
    <cellStyle name="Percentual 19" xfId="2944" xr:uid="{00000000-0005-0000-0000-0000800B0000}"/>
    <cellStyle name="Percentual 2" xfId="2945" xr:uid="{00000000-0005-0000-0000-0000810B0000}"/>
    <cellStyle name="Percentual 2 2" xfId="2946" xr:uid="{00000000-0005-0000-0000-0000820B0000}"/>
    <cellStyle name="Percentual 2 3" xfId="2947" xr:uid="{00000000-0005-0000-0000-0000830B0000}"/>
    <cellStyle name="Percentual 20" xfId="2948" xr:uid="{00000000-0005-0000-0000-0000840B0000}"/>
    <cellStyle name="Percentual 21" xfId="2949" xr:uid="{00000000-0005-0000-0000-0000850B0000}"/>
    <cellStyle name="Percentual 22" xfId="2950" xr:uid="{00000000-0005-0000-0000-0000860B0000}"/>
    <cellStyle name="Percentual 23" xfId="2951" xr:uid="{00000000-0005-0000-0000-0000870B0000}"/>
    <cellStyle name="Percentual 24" xfId="2952" xr:uid="{00000000-0005-0000-0000-0000880B0000}"/>
    <cellStyle name="Percentual 25" xfId="2953" xr:uid="{00000000-0005-0000-0000-0000890B0000}"/>
    <cellStyle name="Percentual 26" xfId="2954" xr:uid="{00000000-0005-0000-0000-00008A0B0000}"/>
    <cellStyle name="Percentual 27" xfId="2955" xr:uid="{00000000-0005-0000-0000-00008B0B0000}"/>
    <cellStyle name="Percentual 28" xfId="2956" xr:uid="{00000000-0005-0000-0000-00008C0B0000}"/>
    <cellStyle name="Percentual 29" xfId="2957" xr:uid="{00000000-0005-0000-0000-00008D0B0000}"/>
    <cellStyle name="Percentual 3" xfId="2958" xr:uid="{00000000-0005-0000-0000-00008E0B0000}"/>
    <cellStyle name="Percentual 30" xfId="2959" xr:uid="{00000000-0005-0000-0000-00008F0B0000}"/>
    <cellStyle name="Percentual 31" xfId="2960" xr:uid="{00000000-0005-0000-0000-0000900B0000}"/>
    <cellStyle name="Percentual 32" xfId="2961" xr:uid="{00000000-0005-0000-0000-0000910B0000}"/>
    <cellStyle name="Percentual 33" xfId="2962" xr:uid="{00000000-0005-0000-0000-0000920B0000}"/>
    <cellStyle name="Percentual 34" xfId="2963" xr:uid="{00000000-0005-0000-0000-0000930B0000}"/>
    <cellStyle name="Percentual 4" xfId="2964" xr:uid="{00000000-0005-0000-0000-0000940B0000}"/>
    <cellStyle name="Percentual 5" xfId="2965" xr:uid="{00000000-0005-0000-0000-0000950B0000}"/>
    <cellStyle name="Percentual 6" xfId="2966" xr:uid="{00000000-0005-0000-0000-0000960B0000}"/>
    <cellStyle name="Percentual 7" xfId="2967" xr:uid="{00000000-0005-0000-0000-0000970B0000}"/>
    <cellStyle name="Percentual 8" xfId="2968" xr:uid="{00000000-0005-0000-0000-0000980B0000}"/>
    <cellStyle name="Percentual 9" xfId="2969" xr:uid="{00000000-0005-0000-0000-0000990B0000}"/>
    <cellStyle name="Pevný" xfId="2970" xr:uid="{00000000-0005-0000-0000-00009A0B0000}"/>
    <cellStyle name="Ponto" xfId="2971" xr:uid="{00000000-0005-0000-0000-00009B0B0000}"/>
    <cellStyle name="Ponto 10" xfId="2972" xr:uid="{00000000-0005-0000-0000-00009C0B0000}"/>
    <cellStyle name="Ponto 11" xfId="2973" xr:uid="{00000000-0005-0000-0000-00009D0B0000}"/>
    <cellStyle name="Ponto 12" xfId="2974" xr:uid="{00000000-0005-0000-0000-00009E0B0000}"/>
    <cellStyle name="Ponto 13" xfId="2975" xr:uid="{00000000-0005-0000-0000-00009F0B0000}"/>
    <cellStyle name="Ponto 14" xfId="2976" xr:uid="{00000000-0005-0000-0000-0000A00B0000}"/>
    <cellStyle name="Ponto 15" xfId="2977" xr:uid="{00000000-0005-0000-0000-0000A10B0000}"/>
    <cellStyle name="Ponto 16" xfId="2978" xr:uid="{00000000-0005-0000-0000-0000A20B0000}"/>
    <cellStyle name="Ponto 17" xfId="2979" xr:uid="{00000000-0005-0000-0000-0000A30B0000}"/>
    <cellStyle name="Ponto 18" xfId="2980" xr:uid="{00000000-0005-0000-0000-0000A40B0000}"/>
    <cellStyle name="Ponto 19" xfId="2981" xr:uid="{00000000-0005-0000-0000-0000A50B0000}"/>
    <cellStyle name="Ponto 2" xfId="2982" xr:uid="{00000000-0005-0000-0000-0000A60B0000}"/>
    <cellStyle name="Ponto 2 2" xfId="2983" xr:uid="{00000000-0005-0000-0000-0000A70B0000}"/>
    <cellStyle name="Ponto 2 3" xfId="2984" xr:uid="{00000000-0005-0000-0000-0000A80B0000}"/>
    <cellStyle name="Ponto 20" xfId="2985" xr:uid="{00000000-0005-0000-0000-0000A90B0000}"/>
    <cellStyle name="Ponto 21" xfId="2986" xr:uid="{00000000-0005-0000-0000-0000AA0B0000}"/>
    <cellStyle name="Ponto 22" xfId="2987" xr:uid="{00000000-0005-0000-0000-0000AB0B0000}"/>
    <cellStyle name="Ponto 23" xfId="2988" xr:uid="{00000000-0005-0000-0000-0000AC0B0000}"/>
    <cellStyle name="Ponto 24" xfId="2989" xr:uid="{00000000-0005-0000-0000-0000AD0B0000}"/>
    <cellStyle name="Ponto 25" xfId="2990" xr:uid="{00000000-0005-0000-0000-0000AE0B0000}"/>
    <cellStyle name="Ponto 26" xfId="2991" xr:uid="{00000000-0005-0000-0000-0000AF0B0000}"/>
    <cellStyle name="Ponto 27" xfId="2992" xr:uid="{00000000-0005-0000-0000-0000B00B0000}"/>
    <cellStyle name="Ponto 28" xfId="2993" xr:uid="{00000000-0005-0000-0000-0000B10B0000}"/>
    <cellStyle name="Ponto 29" xfId="2994" xr:uid="{00000000-0005-0000-0000-0000B20B0000}"/>
    <cellStyle name="Ponto 3" xfId="2995" xr:uid="{00000000-0005-0000-0000-0000B30B0000}"/>
    <cellStyle name="Ponto 30" xfId="2996" xr:uid="{00000000-0005-0000-0000-0000B40B0000}"/>
    <cellStyle name="Ponto 31" xfId="2997" xr:uid="{00000000-0005-0000-0000-0000B50B0000}"/>
    <cellStyle name="Ponto 32" xfId="2998" xr:uid="{00000000-0005-0000-0000-0000B60B0000}"/>
    <cellStyle name="Ponto 33" xfId="2999" xr:uid="{00000000-0005-0000-0000-0000B70B0000}"/>
    <cellStyle name="Ponto 34" xfId="3000" xr:uid="{00000000-0005-0000-0000-0000B80B0000}"/>
    <cellStyle name="Ponto 4" xfId="3001" xr:uid="{00000000-0005-0000-0000-0000B90B0000}"/>
    <cellStyle name="Ponto 5" xfId="3002" xr:uid="{00000000-0005-0000-0000-0000BA0B0000}"/>
    <cellStyle name="Ponto 6" xfId="3003" xr:uid="{00000000-0005-0000-0000-0000BB0B0000}"/>
    <cellStyle name="Ponto 7" xfId="3004" xr:uid="{00000000-0005-0000-0000-0000BC0B0000}"/>
    <cellStyle name="Ponto 8" xfId="3005" xr:uid="{00000000-0005-0000-0000-0000BD0B0000}"/>
    <cellStyle name="Ponto 9" xfId="3006" xr:uid="{00000000-0005-0000-0000-0000BE0B0000}"/>
    <cellStyle name="Porcentagem 2" xfId="3007" xr:uid="{00000000-0005-0000-0000-0000BF0B0000}"/>
    <cellStyle name="Porcentagem 2 2" xfId="3008" xr:uid="{00000000-0005-0000-0000-0000C00B0000}"/>
    <cellStyle name="Porcentagem 3" xfId="3009" xr:uid="{00000000-0005-0000-0000-0000C10B0000}"/>
    <cellStyle name="Porcentagem 4" xfId="3010" xr:uid="{00000000-0005-0000-0000-0000C20B0000}"/>
    <cellStyle name="Porcentagem 4 2" xfId="3011" xr:uid="{00000000-0005-0000-0000-0000C30B0000}"/>
    <cellStyle name="Porcentagem_SEP1196" xfId="3012" xr:uid="{00000000-0005-0000-0000-0000C40B0000}"/>
    <cellStyle name="Porcentaje" xfId="3013" xr:uid="{00000000-0005-0000-0000-0000C50B0000}"/>
    <cellStyle name="Porcentaje 2" xfId="3014" xr:uid="{00000000-0005-0000-0000-0000C60B0000}"/>
    <cellStyle name="Pourcentage 2_TOFE_2001_09__pour SEF juin08" xfId="3015" xr:uid="{00000000-0005-0000-0000-0000C70B0000}"/>
    <cellStyle name="PrePop Currency (0)" xfId="3016" xr:uid="{00000000-0005-0000-0000-0000C80B0000}"/>
    <cellStyle name="PrePop Currency (0) 2" xfId="3017" xr:uid="{00000000-0005-0000-0000-0000C90B0000}"/>
    <cellStyle name="PrePop Currency (2)" xfId="3018" xr:uid="{00000000-0005-0000-0000-0000CA0B0000}"/>
    <cellStyle name="PrePop Currency (2) 2" xfId="3019" xr:uid="{00000000-0005-0000-0000-0000CB0B0000}"/>
    <cellStyle name="PrePop Units (0)" xfId="3020" xr:uid="{00000000-0005-0000-0000-0000CC0B0000}"/>
    <cellStyle name="PrePop Units (0) 2" xfId="3021" xr:uid="{00000000-0005-0000-0000-0000CD0B0000}"/>
    <cellStyle name="PrePop Units (1)" xfId="3022" xr:uid="{00000000-0005-0000-0000-0000CE0B0000}"/>
    <cellStyle name="PrePop Units (1) 2" xfId="3023" xr:uid="{00000000-0005-0000-0000-0000CF0B0000}"/>
    <cellStyle name="PrePop Units (2)" xfId="3024" xr:uid="{00000000-0005-0000-0000-0000D00B0000}"/>
    <cellStyle name="PrePop Units (2) 2" xfId="3025" xr:uid="{00000000-0005-0000-0000-0000D10B0000}"/>
    <cellStyle name="Presentation" xfId="3026" xr:uid="{00000000-0005-0000-0000-0000D20B0000}"/>
    <cellStyle name="Presentation 2" xfId="3027" xr:uid="{00000000-0005-0000-0000-0000D30B0000}"/>
    <cellStyle name="Presentation 3" xfId="3028" xr:uid="{00000000-0005-0000-0000-0000D40B0000}"/>
    <cellStyle name="Presentation_WEOInput" xfId="3029" xr:uid="{00000000-0005-0000-0000-0000D50B0000}"/>
    <cellStyle name="prev" xfId="3030" xr:uid="{00000000-0005-0000-0000-0000D60B0000}"/>
    <cellStyle name="Procent 2" xfId="3031" xr:uid="{00000000-0005-0000-0000-0000D70B0000}"/>
    <cellStyle name="PSChar" xfId="3032" xr:uid="{00000000-0005-0000-0000-0000D80B0000}"/>
    <cellStyle name="PSChar 2" xfId="3033" xr:uid="{00000000-0005-0000-0000-0000D90B0000}"/>
    <cellStyle name="PSChar 3" xfId="3034" xr:uid="{00000000-0005-0000-0000-0000DA0B0000}"/>
    <cellStyle name="PSDate" xfId="3035" xr:uid="{00000000-0005-0000-0000-0000DB0B0000}"/>
    <cellStyle name="PSDate 2" xfId="3036" xr:uid="{00000000-0005-0000-0000-0000DC0B0000}"/>
    <cellStyle name="PSDate 3" xfId="3037" xr:uid="{00000000-0005-0000-0000-0000DD0B0000}"/>
    <cellStyle name="PSDec" xfId="3038" xr:uid="{00000000-0005-0000-0000-0000DE0B0000}"/>
    <cellStyle name="PSDec 2" xfId="3039" xr:uid="{00000000-0005-0000-0000-0000DF0B0000}"/>
    <cellStyle name="PSDec 3" xfId="3040" xr:uid="{00000000-0005-0000-0000-0000E00B0000}"/>
    <cellStyle name="PSE_NAC" xfId="3041" xr:uid="{00000000-0005-0000-0000-0000E10B0000}"/>
    <cellStyle name="PSE1stCol" xfId="3042" xr:uid="{00000000-0005-0000-0000-0000E20B0000}"/>
    <cellStyle name="PSE1stColHead" xfId="3043" xr:uid="{00000000-0005-0000-0000-0000E30B0000}"/>
    <cellStyle name="PSE1stColHead2" xfId="3044" xr:uid="{00000000-0005-0000-0000-0000E40B0000}"/>
    <cellStyle name="PSE1stColHead3" xfId="3045" xr:uid="{00000000-0005-0000-0000-0000E50B0000}"/>
    <cellStyle name="PSE1stColYear" xfId="3046" xr:uid="{00000000-0005-0000-0000-0000E60B0000}"/>
    <cellStyle name="PSEHead1" xfId="3047" xr:uid="{00000000-0005-0000-0000-0000E70B0000}"/>
    <cellStyle name="PSEHeadYear" xfId="3048" xr:uid="{00000000-0005-0000-0000-0000E80B0000}"/>
    <cellStyle name="PSELastRow" xfId="3049" xr:uid="{00000000-0005-0000-0000-0000E90B0000}"/>
    <cellStyle name="PSEMediumRow" xfId="3050" xr:uid="{00000000-0005-0000-0000-0000EA0B0000}"/>
    <cellStyle name="PSENotes" xfId="3051" xr:uid="{00000000-0005-0000-0000-0000EB0B0000}"/>
    <cellStyle name="PSENumber" xfId="3052" xr:uid="{00000000-0005-0000-0000-0000EC0B0000}"/>
    <cellStyle name="PSENumberTwoDigit" xfId="3053" xr:uid="{00000000-0005-0000-0000-0000ED0B0000}"/>
    <cellStyle name="PSEPercent" xfId="3054" xr:uid="{00000000-0005-0000-0000-0000EE0B0000}"/>
    <cellStyle name="PSEPercentOneDigit" xfId="3055" xr:uid="{00000000-0005-0000-0000-0000EF0B0000}"/>
    <cellStyle name="PSEPercentTwoDigit" xfId="3056" xr:uid="{00000000-0005-0000-0000-0000F00B0000}"/>
    <cellStyle name="PSEPerUnit" xfId="3057" xr:uid="{00000000-0005-0000-0000-0000F10B0000}"/>
    <cellStyle name="PSETableHeadline" xfId="3058" xr:uid="{00000000-0005-0000-0000-0000F20B0000}"/>
    <cellStyle name="PSETreeParantheses" xfId="3059" xr:uid="{00000000-0005-0000-0000-0000F30B0000}"/>
    <cellStyle name="PSETreeText" xfId="3060" xr:uid="{00000000-0005-0000-0000-0000F40B0000}"/>
    <cellStyle name="PSEunit" xfId="3061" xr:uid="{00000000-0005-0000-0000-0000F50B0000}"/>
    <cellStyle name="PSEunitYear" xfId="3062" xr:uid="{00000000-0005-0000-0000-0000F60B0000}"/>
    <cellStyle name="PSHeading" xfId="3063" xr:uid="{00000000-0005-0000-0000-0000F70B0000}"/>
    <cellStyle name="PSHeading 2" xfId="3064" xr:uid="{00000000-0005-0000-0000-0000F80B0000}"/>
    <cellStyle name="PSHeading 3" xfId="3065" xr:uid="{00000000-0005-0000-0000-0000F90B0000}"/>
    <cellStyle name="PSInt" xfId="3066" xr:uid="{00000000-0005-0000-0000-0000FA0B0000}"/>
    <cellStyle name="PSInt 2" xfId="3067" xr:uid="{00000000-0005-0000-0000-0000FB0B0000}"/>
    <cellStyle name="PSInt 3" xfId="3068" xr:uid="{00000000-0005-0000-0000-0000FC0B0000}"/>
    <cellStyle name="PSSpacer" xfId="3069" xr:uid="{00000000-0005-0000-0000-0000FD0B0000}"/>
    <cellStyle name="PSSpacer 2" xfId="3070" xr:uid="{00000000-0005-0000-0000-0000FE0B0000}"/>
    <cellStyle name="PSSpacer 3" xfId="3071" xr:uid="{00000000-0005-0000-0000-0000FF0B0000}"/>
    <cellStyle name="Publication" xfId="3072" xr:uid="{00000000-0005-0000-0000-0000000C0000}"/>
    <cellStyle name="Publication 2" xfId="3073" xr:uid="{00000000-0005-0000-0000-0000010C0000}"/>
    <cellStyle name="Punto" xfId="3074" xr:uid="{00000000-0005-0000-0000-0000020C0000}"/>
    <cellStyle name="Punto 2" xfId="3075" xr:uid="{00000000-0005-0000-0000-0000030C0000}"/>
    <cellStyle name="Punto0" xfId="3076" xr:uid="{00000000-0005-0000-0000-0000040C0000}"/>
    <cellStyle name="Punto0 2" xfId="3077" xr:uid="{00000000-0005-0000-0000-0000050C0000}"/>
    <cellStyle name="Red Text" xfId="3078" xr:uid="{00000000-0005-0000-0000-0000060C0000}"/>
    <cellStyle name="Red Text 2" xfId="3079" xr:uid="{00000000-0005-0000-0000-0000070C0000}"/>
    <cellStyle name="reduced" xfId="3080" xr:uid="{00000000-0005-0000-0000-0000080C0000}"/>
    <cellStyle name="Result" xfId="3081" xr:uid="{00000000-0005-0000-0000-0000090C0000}"/>
    <cellStyle name="Result2" xfId="3082" xr:uid="{00000000-0005-0000-0000-00000A0C0000}"/>
    <cellStyle name="RightNumber" xfId="3083" xr:uid="{00000000-0005-0000-0000-00000B0C0000}"/>
    <cellStyle name="RM" xfId="3084" xr:uid="{00000000-0005-0000-0000-00000C0C0000}"/>
    <cellStyle name="rodape" xfId="3085" xr:uid="{00000000-0005-0000-0000-00000D0C0000}"/>
    <cellStyle name="rodape 10" xfId="3086" xr:uid="{00000000-0005-0000-0000-00000E0C0000}"/>
    <cellStyle name="rodape 11" xfId="3087" xr:uid="{00000000-0005-0000-0000-00000F0C0000}"/>
    <cellStyle name="rodape 12" xfId="3088" xr:uid="{00000000-0005-0000-0000-0000100C0000}"/>
    <cellStyle name="rodape 13" xfId="3089" xr:uid="{00000000-0005-0000-0000-0000110C0000}"/>
    <cellStyle name="rodape 14" xfId="3090" xr:uid="{00000000-0005-0000-0000-0000120C0000}"/>
    <cellStyle name="rodape 15" xfId="3091" xr:uid="{00000000-0005-0000-0000-0000130C0000}"/>
    <cellStyle name="rodape 16" xfId="3092" xr:uid="{00000000-0005-0000-0000-0000140C0000}"/>
    <cellStyle name="rodape 17" xfId="3093" xr:uid="{00000000-0005-0000-0000-0000150C0000}"/>
    <cellStyle name="rodape 18" xfId="3094" xr:uid="{00000000-0005-0000-0000-0000160C0000}"/>
    <cellStyle name="rodape 19" xfId="3095" xr:uid="{00000000-0005-0000-0000-0000170C0000}"/>
    <cellStyle name="rodape 2" xfId="3096" xr:uid="{00000000-0005-0000-0000-0000180C0000}"/>
    <cellStyle name="rodape 2 2" xfId="3097" xr:uid="{00000000-0005-0000-0000-0000190C0000}"/>
    <cellStyle name="rodape 2 3" xfId="3098" xr:uid="{00000000-0005-0000-0000-00001A0C0000}"/>
    <cellStyle name="rodape 20" xfId="3099" xr:uid="{00000000-0005-0000-0000-00001B0C0000}"/>
    <cellStyle name="rodape 21" xfId="3100" xr:uid="{00000000-0005-0000-0000-00001C0C0000}"/>
    <cellStyle name="rodape 22" xfId="3101" xr:uid="{00000000-0005-0000-0000-00001D0C0000}"/>
    <cellStyle name="rodape 23" xfId="3102" xr:uid="{00000000-0005-0000-0000-00001E0C0000}"/>
    <cellStyle name="rodape 24" xfId="3103" xr:uid="{00000000-0005-0000-0000-00001F0C0000}"/>
    <cellStyle name="rodape 25" xfId="3104" xr:uid="{00000000-0005-0000-0000-0000200C0000}"/>
    <cellStyle name="rodape 26" xfId="3105" xr:uid="{00000000-0005-0000-0000-0000210C0000}"/>
    <cellStyle name="rodape 27" xfId="3106" xr:uid="{00000000-0005-0000-0000-0000220C0000}"/>
    <cellStyle name="rodape 28" xfId="3107" xr:uid="{00000000-0005-0000-0000-0000230C0000}"/>
    <cellStyle name="rodape 29" xfId="3108" xr:uid="{00000000-0005-0000-0000-0000240C0000}"/>
    <cellStyle name="rodape 3" xfId="3109" xr:uid="{00000000-0005-0000-0000-0000250C0000}"/>
    <cellStyle name="rodape 30" xfId="3110" xr:uid="{00000000-0005-0000-0000-0000260C0000}"/>
    <cellStyle name="rodape 31" xfId="3111" xr:uid="{00000000-0005-0000-0000-0000270C0000}"/>
    <cellStyle name="rodape 32" xfId="3112" xr:uid="{00000000-0005-0000-0000-0000280C0000}"/>
    <cellStyle name="rodape 33" xfId="3113" xr:uid="{00000000-0005-0000-0000-0000290C0000}"/>
    <cellStyle name="rodape 4" xfId="3114" xr:uid="{00000000-0005-0000-0000-00002A0C0000}"/>
    <cellStyle name="rodape 5" xfId="3115" xr:uid="{00000000-0005-0000-0000-00002B0C0000}"/>
    <cellStyle name="rodape 6" xfId="3116" xr:uid="{00000000-0005-0000-0000-00002C0C0000}"/>
    <cellStyle name="rodape 7" xfId="3117" xr:uid="{00000000-0005-0000-0000-00002D0C0000}"/>
    <cellStyle name="rodape 8" xfId="3118" xr:uid="{00000000-0005-0000-0000-00002E0C0000}"/>
    <cellStyle name="rodape 9" xfId="3119" xr:uid="{00000000-0005-0000-0000-00002F0C0000}"/>
    <cellStyle name="Row Stub" xfId="3120" xr:uid="{00000000-0005-0000-0000-0000300C0000}"/>
    <cellStyle name="Row Stub Vertical Center" xfId="3121" xr:uid="{00000000-0005-0000-0000-0000310C0000}"/>
    <cellStyle name="Row Stub Vertical Center 2" xfId="3122" xr:uid="{00000000-0005-0000-0000-0000320C0000}"/>
    <cellStyle name="Row Stub Vertical Center 3" xfId="3123" xr:uid="{00000000-0005-0000-0000-0000330C0000}"/>
    <cellStyle name="s_HeaderLine" xfId="3124" xr:uid="{00000000-0005-0000-0000-0000340C0000}"/>
    <cellStyle name="s_HeaderLine 2" xfId="3125" xr:uid="{00000000-0005-0000-0000-0000350C0000}"/>
    <cellStyle name="s_HeaderLine 3" xfId="3126" xr:uid="{00000000-0005-0000-0000-0000360C0000}"/>
    <cellStyle name="s_PurpleHeader" xfId="3127" xr:uid="{00000000-0005-0000-0000-0000370C0000}"/>
    <cellStyle name="s_PurpleHeader 2" xfId="3128" xr:uid="{00000000-0005-0000-0000-0000380C0000}"/>
    <cellStyle name="s_PurpleHeader 3" xfId="3129" xr:uid="{00000000-0005-0000-0000-0000390C0000}"/>
    <cellStyle name="s_TotalBackground" xfId="3130" xr:uid="{00000000-0005-0000-0000-00003A0C0000}"/>
    <cellStyle name="s_TotalBackground 2" xfId="3131" xr:uid="{00000000-0005-0000-0000-00003B0C0000}"/>
    <cellStyle name="s_TotalBackground 3" xfId="3132" xr:uid="{00000000-0005-0000-0000-00003C0C0000}"/>
    <cellStyle name="Salida" xfId="3133" xr:uid="{00000000-0005-0000-0000-00003D0C0000}"/>
    <cellStyle name="SAPBEXaggData" xfId="3134" xr:uid="{00000000-0005-0000-0000-00003E0C0000}"/>
    <cellStyle name="SAPBEXaggDataEmph" xfId="3135" xr:uid="{00000000-0005-0000-0000-00003F0C0000}"/>
    <cellStyle name="SAPBEXaggItem" xfId="3136" xr:uid="{00000000-0005-0000-0000-0000400C0000}"/>
    <cellStyle name="SAPBEXaggItemX" xfId="3137" xr:uid="{00000000-0005-0000-0000-0000410C0000}"/>
    <cellStyle name="SAPBEXaggItemX 2" xfId="3138" xr:uid="{00000000-0005-0000-0000-0000420C0000}"/>
    <cellStyle name="SAPBEXaggItemX 2 2" xfId="3139" xr:uid="{00000000-0005-0000-0000-0000430C0000}"/>
    <cellStyle name="SAPBEXaggItemX 3" xfId="3140" xr:uid="{00000000-0005-0000-0000-0000440C0000}"/>
    <cellStyle name="SAPBEXchaText" xfId="3141" xr:uid="{00000000-0005-0000-0000-0000450C0000}"/>
    <cellStyle name="SAPBEXexcBad" xfId="3142" xr:uid="{00000000-0005-0000-0000-0000460C0000}"/>
    <cellStyle name="SAPBEXexcBad7" xfId="3143" xr:uid="{00000000-0005-0000-0000-0000470C0000}"/>
    <cellStyle name="SAPBEXexcBad7 2" xfId="3144" xr:uid="{00000000-0005-0000-0000-0000480C0000}"/>
    <cellStyle name="SAPBEXexcBad7 2 2" xfId="3145" xr:uid="{00000000-0005-0000-0000-0000490C0000}"/>
    <cellStyle name="SAPBEXexcBad7 3" xfId="3146" xr:uid="{00000000-0005-0000-0000-00004A0C0000}"/>
    <cellStyle name="SAPBEXexcBad8" xfId="3147" xr:uid="{00000000-0005-0000-0000-00004B0C0000}"/>
    <cellStyle name="SAPBEXexcBad8 2" xfId="3148" xr:uid="{00000000-0005-0000-0000-00004C0C0000}"/>
    <cellStyle name="SAPBEXexcBad8 2 2" xfId="3149" xr:uid="{00000000-0005-0000-0000-00004D0C0000}"/>
    <cellStyle name="SAPBEXexcBad8 3" xfId="3150" xr:uid="{00000000-0005-0000-0000-00004E0C0000}"/>
    <cellStyle name="SAPBEXexcBad9" xfId="3151" xr:uid="{00000000-0005-0000-0000-00004F0C0000}"/>
    <cellStyle name="SAPBEXexcBad9 2" xfId="3152" xr:uid="{00000000-0005-0000-0000-0000500C0000}"/>
    <cellStyle name="SAPBEXexcBad9 2 2" xfId="3153" xr:uid="{00000000-0005-0000-0000-0000510C0000}"/>
    <cellStyle name="SAPBEXexcBad9 3" xfId="3154" xr:uid="{00000000-0005-0000-0000-0000520C0000}"/>
    <cellStyle name="SAPBEXexcCritical" xfId="3155" xr:uid="{00000000-0005-0000-0000-0000530C0000}"/>
    <cellStyle name="SAPBEXexcCritical 2" xfId="3156" xr:uid="{00000000-0005-0000-0000-0000540C0000}"/>
    <cellStyle name="SAPBEXexcCritical4" xfId="3157" xr:uid="{00000000-0005-0000-0000-0000550C0000}"/>
    <cellStyle name="SAPBEXexcCritical4 2" xfId="3158" xr:uid="{00000000-0005-0000-0000-0000560C0000}"/>
    <cellStyle name="SAPBEXexcCritical4 2 2" xfId="3159" xr:uid="{00000000-0005-0000-0000-0000570C0000}"/>
    <cellStyle name="SAPBEXexcCritical4 3" xfId="3160" xr:uid="{00000000-0005-0000-0000-0000580C0000}"/>
    <cellStyle name="SAPBEXexcCritical5" xfId="3161" xr:uid="{00000000-0005-0000-0000-0000590C0000}"/>
    <cellStyle name="SAPBEXexcCritical5 2" xfId="3162" xr:uid="{00000000-0005-0000-0000-00005A0C0000}"/>
    <cellStyle name="SAPBEXexcCritical5 2 2" xfId="3163" xr:uid="{00000000-0005-0000-0000-00005B0C0000}"/>
    <cellStyle name="SAPBEXexcCritical5 3" xfId="3164" xr:uid="{00000000-0005-0000-0000-00005C0C0000}"/>
    <cellStyle name="SAPBEXexcCritical6" xfId="3165" xr:uid="{00000000-0005-0000-0000-00005D0C0000}"/>
    <cellStyle name="SAPBEXexcCritical6 2" xfId="3166" xr:uid="{00000000-0005-0000-0000-00005E0C0000}"/>
    <cellStyle name="SAPBEXexcCritical6 2 2" xfId="3167" xr:uid="{00000000-0005-0000-0000-00005F0C0000}"/>
    <cellStyle name="SAPBEXexcCritical6 3" xfId="3168" xr:uid="{00000000-0005-0000-0000-0000600C0000}"/>
    <cellStyle name="SAPBEXexcGood" xfId="3169" xr:uid="{00000000-0005-0000-0000-0000610C0000}"/>
    <cellStyle name="SAPBEXexcGood1" xfId="3170" xr:uid="{00000000-0005-0000-0000-0000620C0000}"/>
    <cellStyle name="SAPBEXexcGood1 2" xfId="3171" xr:uid="{00000000-0005-0000-0000-0000630C0000}"/>
    <cellStyle name="SAPBEXexcGood1 2 2" xfId="3172" xr:uid="{00000000-0005-0000-0000-0000640C0000}"/>
    <cellStyle name="SAPBEXexcGood1 3" xfId="3173" xr:uid="{00000000-0005-0000-0000-0000650C0000}"/>
    <cellStyle name="SAPBEXexcGood2" xfId="3174" xr:uid="{00000000-0005-0000-0000-0000660C0000}"/>
    <cellStyle name="SAPBEXexcGood2 2" xfId="3175" xr:uid="{00000000-0005-0000-0000-0000670C0000}"/>
    <cellStyle name="SAPBEXexcGood2 2 2" xfId="3176" xr:uid="{00000000-0005-0000-0000-0000680C0000}"/>
    <cellStyle name="SAPBEXexcGood2 3" xfId="3177" xr:uid="{00000000-0005-0000-0000-0000690C0000}"/>
    <cellStyle name="SAPBEXexcGood3" xfId="3178" xr:uid="{00000000-0005-0000-0000-00006A0C0000}"/>
    <cellStyle name="SAPBEXexcGood3 2" xfId="3179" xr:uid="{00000000-0005-0000-0000-00006B0C0000}"/>
    <cellStyle name="SAPBEXexcGood3 2 2" xfId="3180" xr:uid="{00000000-0005-0000-0000-00006C0C0000}"/>
    <cellStyle name="SAPBEXexcGood3 3" xfId="3181" xr:uid="{00000000-0005-0000-0000-00006D0C0000}"/>
    <cellStyle name="SAPBEXexcVeryBad" xfId="3182" xr:uid="{00000000-0005-0000-0000-00006E0C0000}"/>
    <cellStyle name="SAPBEXfilterDrill" xfId="3183" xr:uid="{00000000-0005-0000-0000-00006F0C0000}"/>
    <cellStyle name="SAPBEXfilterItem" xfId="3184" xr:uid="{00000000-0005-0000-0000-0000700C0000}"/>
    <cellStyle name="SAPBEXfilterText" xfId="3185" xr:uid="{00000000-0005-0000-0000-0000710C0000}"/>
    <cellStyle name="SAPBEXformats" xfId="3186" xr:uid="{00000000-0005-0000-0000-0000720C0000}"/>
    <cellStyle name="SAPBEXheaderData" xfId="3187" xr:uid="{00000000-0005-0000-0000-0000730C0000}"/>
    <cellStyle name="SAPBEXheaderItem" xfId="3188" xr:uid="{00000000-0005-0000-0000-0000740C0000}"/>
    <cellStyle name="SAPBEXheaderText" xfId="3189" xr:uid="{00000000-0005-0000-0000-0000750C0000}"/>
    <cellStyle name="SAPBEXHLevel0" xfId="3190" xr:uid="{00000000-0005-0000-0000-0000760C0000}"/>
    <cellStyle name="SAPBEXHLevel0 2" xfId="3191" xr:uid="{00000000-0005-0000-0000-0000770C0000}"/>
    <cellStyle name="SAPBEXHLevel0 2 2" xfId="3192" xr:uid="{00000000-0005-0000-0000-0000780C0000}"/>
    <cellStyle name="SAPBEXHLevel0 3" xfId="3193" xr:uid="{00000000-0005-0000-0000-0000790C0000}"/>
    <cellStyle name="SAPBEXHLevel0X" xfId="3194" xr:uid="{00000000-0005-0000-0000-00007A0C0000}"/>
    <cellStyle name="SAPBEXHLevel0X 2" xfId="3195" xr:uid="{00000000-0005-0000-0000-00007B0C0000}"/>
    <cellStyle name="SAPBEXHLevel0X 2 2" xfId="3196" xr:uid="{00000000-0005-0000-0000-00007C0C0000}"/>
    <cellStyle name="SAPBEXHLevel0X 3" xfId="3197" xr:uid="{00000000-0005-0000-0000-00007D0C0000}"/>
    <cellStyle name="SAPBEXHLevel1" xfId="3198" xr:uid="{00000000-0005-0000-0000-00007E0C0000}"/>
    <cellStyle name="SAPBEXHLevel1 2" xfId="3199" xr:uid="{00000000-0005-0000-0000-00007F0C0000}"/>
    <cellStyle name="SAPBEXHLevel1 2 2" xfId="3200" xr:uid="{00000000-0005-0000-0000-0000800C0000}"/>
    <cellStyle name="SAPBEXHLevel1 3" xfId="3201" xr:uid="{00000000-0005-0000-0000-0000810C0000}"/>
    <cellStyle name="SAPBEXHLevel1X" xfId="3202" xr:uid="{00000000-0005-0000-0000-0000820C0000}"/>
    <cellStyle name="SAPBEXHLevel1X 2" xfId="3203" xr:uid="{00000000-0005-0000-0000-0000830C0000}"/>
    <cellStyle name="SAPBEXHLevel1X 2 2" xfId="3204" xr:uid="{00000000-0005-0000-0000-0000840C0000}"/>
    <cellStyle name="SAPBEXHLevel1X 3" xfId="3205" xr:uid="{00000000-0005-0000-0000-0000850C0000}"/>
    <cellStyle name="SAPBEXHLevel2" xfId="3206" xr:uid="{00000000-0005-0000-0000-0000860C0000}"/>
    <cellStyle name="SAPBEXHLevel2 2" xfId="3207" xr:uid="{00000000-0005-0000-0000-0000870C0000}"/>
    <cellStyle name="SAPBEXHLevel2 2 2" xfId="3208" xr:uid="{00000000-0005-0000-0000-0000880C0000}"/>
    <cellStyle name="SAPBEXHLevel2 3" xfId="3209" xr:uid="{00000000-0005-0000-0000-0000890C0000}"/>
    <cellStyle name="SAPBEXHLevel2X" xfId="3210" xr:uid="{00000000-0005-0000-0000-00008A0C0000}"/>
    <cellStyle name="SAPBEXHLevel2X 2" xfId="3211" xr:uid="{00000000-0005-0000-0000-00008B0C0000}"/>
    <cellStyle name="SAPBEXHLevel2X 2 2" xfId="3212" xr:uid="{00000000-0005-0000-0000-00008C0C0000}"/>
    <cellStyle name="SAPBEXHLevel2X 3" xfId="3213" xr:uid="{00000000-0005-0000-0000-00008D0C0000}"/>
    <cellStyle name="SAPBEXHLevel3" xfId="3214" xr:uid="{00000000-0005-0000-0000-00008E0C0000}"/>
    <cellStyle name="SAPBEXHLevel3 2" xfId="3215" xr:uid="{00000000-0005-0000-0000-00008F0C0000}"/>
    <cellStyle name="SAPBEXHLevel3 2 2" xfId="3216" xr:uid="{00000000-0005-0000-0000-0000900C0000}"/>
    <cellStyle name="SAPBEXHLevel3 3" xfId="3217" xr:uid="{00000000-0005-0000-0000-0000910C0000}"/>
    <cellStyle name="SAPBEXHLevel3X" xfId="3218" xr:uid="{00000000-0005-0000-0000-0000920C0000}"/>
    <cellStyle name="SAPBEXHLevel3X 2" xfId="3219" xr:uid="{00000000-0005-0000-0000-0000930C0000}"/>
    <cellStyle name="SAPBEXHLevel3X 2 2" xfId="3220" xr:uid="{00000000-0005-0000-0000-0000940C0000}"/>
    <cellStyle name="SAPBEXHLevel3X 3" xfId="3221" xr:uid="{00000000-0005-0000-0000-0000950C0000}"/>
    <cellStyle name="SAPBEXinputData" xfId="3222" xr:uid="{00000000-0005-0000-0000-0000960C0000}"/>
    <cellStyle name="SAPBEXinputData 2" xfId="3223" xr:uid="{00000000-0005-0000-0000-0000970C0000}"/>
    <cellStyle name="SAPBEXresData" xfId="3224" xr:uid="{00000000-0005-0000-0000-0000980C0000}"/>
    <cellStyle name="SAPBEXresDataEmph" xfId="3225" xr:uid="{00000000-0005-0000-0000-0000990C0000}"/>
    <cellStyle name="SAPBEXresItem" xfId="3226" xr:uid="{00000000-0005-0000-0000-00009A0C0000}"/>
    <cellStyle name="SAPBEXresItemX" xfId="3227" xr:uid="{00000000-0005-0000-0000-00009B0C0000}"/>
    <cellStyle name="SAPBEXresItemX 2" xfId="3228" xr:uid="{00000000-0005-0000-0000-00009C0C0000}"/>
    <cellStyle name="SAPBEXresItemX 2 2" xfId="3229" xr:uid="{00000000-0005-0000-0000-00009D0C0000}"/>
    <cellStyle name="SAPBEXresItemX 3" xfId="3230" xr:uid="{00000000-0005-0000-0000-00009E0C0000}"/>
    <cellStyle name="SAPBEXstdData" xfId="3231" xr:uid="{00000000-0005-0000-0000-00009F0C0000}"/>
    <cellStyle name="SAPBEXstdDataEmph" xfId="3232" xr:uid="{00000000-0005-0000-0000-0000A00C0000}"/>
    <cellStyle name="SAPBEXstdItem" xfId="3233" xr:uid="{00000000-0005-0000-0000-0000A10C0000}"/>
    <cellStyle name="SAPBEXstdItemX" xfId="3234" xr:uid="{00000000-0005-0000-0000-0000A20C0000}"/>
    <cellStyle name="SAPBEXstdItemX 2" xfId="3235" xr:uid="{00000000-0005-0000-0000-0000A30C0000}"/>
    <cellStyle name="SAPBEXstdItemX 2 2" xfId="3236" xr:uid="{00000000-0005-0000-0000-0000A40C0000}"/>
    <cellStyle name="SAPBEXstdItemX 3" xfId="3237" xr:uid="{00000000-0005-0000-0000-0000A50C0000}"/>
    <cellStyle name="SAPBEXsubData" xfId="3238" xr:uid="{00000000-0005-0000-0000-0000A60C0000}"/>
    <cellStyle name="SAPBEXsubDataEmph" xfId="3239" xr:uid="{00000000-0005-0000-0000-0000A70C0000}"/>
    <cellStyle name="SAPBEXsubItem" xfId="3240" xr:uid="{00000000-0005-0000-0000-0000A80C0000}"/>
    <cellStyle name="SAPBEXtitle" xfId="3241" xr:uid="{00000000-0005-0000-0000-0000A90C0000}"/>
    <cellStyle name="SAPBEXundefined" xfId="3242" xr:uid="{00000000-0005-0000-0000-0000AA0C0000}"/>
    <cellStyle name="Satisfaisant" xfId="3243" xr:uid="{00000000-0005-0000-0000-0000AB0C0000}"/>
    <cellStyle name="sbt2" xfId="3244" xr:uid="{00000000-0005-0000-0000-0000AC0C0000}"/>
    <cellStyle name="sbt2 2" xfId="3245" xr:uid="{00000000-0005-0000-0000-0000AD0C0000}"/>
    <cellStyle name="sbt2 3" xfId="3246" xr:uid="{00000000-0005-0000-0000-0000AE0C0000}"/>
    <cellStyle name="semestre" xfId="3247" xr:uid="{00000000-0005-0000-0000-0000AF0C0000}"/>
    <cellStyle name="semestre 2" xfId="3248" xr:uid="{00000000-0005-0000-0000-0000B00C0000}"/>
    <cellStyle name="semestre 2 2" xfId="3249" xr:uid="{00000000-0005-0000-0000-0000B10C0000}"/>
    <cellStyle name="semestre 3" xfId="3250" xr:uid="{00000000-0005-0000-0000-0000B20C0000}"/>
    <cellStyle name="Sep. milhar [0]" xfId="3251" xr:uid="{00000000-0005-0000-0000-0000B30C0000}"/>
    <cellStyle name="Sep. milhar [0] 10" xfId="3252" xr:uid="{00000000-0005-0000-0000-0000B40C0000}"/>
    <cellStyle name="Sep. milhar [0] 11" xfId="3253" xr:uid="{00000000-0005-0000-0000-0000B50C0000}"/>
    <cellStyle name="Sep. milhar [0] 12" xfId="3254" xr:uid="{00000000-0005-0000-0000-0000B60C0000}"/>
    <cellStyle name="Sep. milhar [0] 13" xfId="3255" xr:uid="{00000000-0005-0000-0000-0000B70C0000}"/>
    <cellStyle name="Sep. milhar [0] 14" xfId="3256" xr:uid="{00000000-0005-0000-0000-0000B80C0000}"/>
    <cellStyle name="Sep. milhar [0] 15" xfId="3257" xr:uid="{00000000-0005-0000-0000-0000B90C0000}"/>
    <cellStyle name="Sep. milhar [0] 16" xfId="3258" xr:uid="{00000000-0005-0000-0000-0000BA0C0000}"/>
    <cellStyle name="Sep. milhar [0] 17" xfId="3259" xr:uid="{00000000-0005-0000-0000-0000BB0C0000}"/>
    <cellStyle name="Sep. milhar [0] 18" xfId="3260" xr:uid="{00000000-0005-0000-0000-0000BC0C0000}"/>
    <cellStyle name="Sep. milhar [0] 19" xfId="3261" xr:uid="{00000000-0005-0000-0000-0000BD0C0000}"/>
    <cellStyle name="Sep. milhar [0] 2" xfId="3262" xr:uid="{00000000-0005-0000-0000-0000BE0C0000}"/>
    <cellStyle name="Sep. milhar [0] 2 2" xfId="3263" xr:uid="{00000000-0005-0000-0000-0000BF0C0000}"/>
    <cellStyle name="Sep. milhar [0] 2 3" xfId="3264" xr:uid="{00000000-0005-0000-0000-0000C00C0000}"/>
    <cellStyle name="Sep. milhar [0] 20" xfId="3265" xr:uid="{00000000-0005-0000-0000-0000C10C0000}"/>
    <cellStyle name="Sep. milhar [0] 21" xfId="3266" xr:uid="{00000000-0005-0000-0000-0000C20C0000}"/>
    <cellStyle name="Sep. milhar [0] 22" xfId="3267" xr:uid="{00000000-0005-0000-0000-0000C30C0000}"/>
    <cellStyle name="Sep. milhar [0] 23" xfId="3268" xr:uid="{00000000-0005-0000-0000-0000C40C0000}"/>
    <cellStyle name="Sep. milhar [0] 24" xfId="3269" xr:uid="{00000000-0005-0000-0000-0000C50C0000}"/>
    <cellStyle name="Sep. milhar [0] 25" xfId="3270" xr:uid="{00000000-0005-0000-0000-0000C60C0000}"/>
    <cellStyle name="Sep. milhar [0] 26" xfId="3271" xr:uid="{00000000-0005-0000-0000-0000C70C0000}"/>
    <cellStyle name="Sep. milhar [0] 27" xfId="3272" xr:uid="{00000000-0005-0000-0000-0000C80C0000}"/>
    <cellStyle name="Sep. milhar [0] 28" xfId="3273" xr:uid="{00000000-0005-0000-0000-0000C90C0000}"/>
    <cellStyle name="Sep. milhar [0] 29" xfId="3274" xr:uid="{00000000-0005-0000-0000-0000CA0C0000}"/>
    <cellStyle name="Sep. milhar [0] 3" xfId="3275" xr:uid="{00000000-0005-0000-0000-0000CB0C0000}"/>
    <cellStyle name="Sep. milhar [0] 30" xfId="3276" xr:uid="{00000000-0005-0000-0000-0000CC0C0000}"/>
    <cellStyle name="Sep. milhar [0] 31" xfId="3277" xr:uid="{00000000-0005-0000-0000-0000CD0C0000}"/>
    <cellStyle name="Sep. milhar [0] 32" xfId="3278" xr:uid="{00000000-0005-0000-0000-0000CE0C0000}"/>
    <cellStyle name="Sep. milhar [0] 33" xfId="3279" xr:uid="{00000000-0005-0000-0000-0000CF0C0000}"/>
    <cellStyle name="Sep. milhar [0] 34" xfId="3280" xr:uid="{00000000-0005-0000-0000-0000D00C0000}"/>
    <cellStyle name="Sep. milhar [0] 4" xfId="3281" xr:uid="{00000000-0005-0000-0000-0000D10C0000}"/>
    <cellStyle name="Sep. milhar [0] 5" xfId="3282" xr:uid="{00000000-0005-0000-0000-0000D20C0000}"/>
    <cellStyle name="Sep. milhar [0] 6" xfId="3283" xr:uid="{00000000-0005-0000-0000-0000D30C0000}"/>
    <cellStyle name="Sep. milhar [0] 7" xfId="3284" xr:uid="{00000000-0005-0000-0000-0000D40C0000}"/>
    <cellStyle name="Sep. milhar [0] 8" xfId="3285" xr:uid="{00000000-0005-0000-0000-0000D50C0000}"/>
    <cellStyle name="Sep. milhar [0] 9" xfId="3286" xr:uid="{00000000-0005-0000-0000-0000D60C0000}"/>
    <cellStyle name="Sep. milhar [2]" xfId="3287" xr:uid="{00000000-0005-0000-0000-0000D70C0000}"/>
    <cellStyle name="Sep. milhar [2] 10" xfId="3288" xr:uid="{00000000-0005-0000-0000-0000D80C0000}"/>
    <cellStyle name="Sep. milhar [2] 11" xfId="3289" xr:uid="{00000000-0005-0000-0000-0000D90C0000}"/>
    <cellStyle name="Sep. milhar [2] 12" xfId="3290" xr:uid="{00000000-0005-0000-0000-0000DA0C0000}"/>
    <cellStyle name="Sep. milhar [2] 13" xfId="3291" xr:uid="{00000000-0005-0000-0000-0000DB0C0000}"/>
    <cellStyle name="Sep. milhar [2] 14" xfId="3292" xr:uid="{00000000-0005-0000-0000-0000DC0C0000}"/>
    <cellStyle name="Sep. milhar [2] 15" xfId="3293" xr:uid="{00000000-0005-0000-0000-0000DD0C0000}"/>
    <cellStyle name="Sep. milhar [2] 16" xfId="3294" xr:uid="{00000000-0005-0000-0000-0000DE0C0000}"/>
    <cellStyle name="Sep. milhar [2] 17" xfId="3295" xr:uid="{00000000-0005-0000-0000-0000DF0C0000}"/>
    <cellStyle name="Sep. milhar [2] 18" xfId="3296" xr:uid="{00000000-0005-0000-0000-0000E00C0000}"/>
    <cellStyle name="Sep. milhar [2] 19" xfId="3297" xr:uid="{00000000-0005-0000-0000-0000E10C0000}"/>
    <cellStyle name="Sep. milhar [2] 2" xfId="3298" xr:uid="{00000000-0005-0000-0000-0000E20C0000}"/>
    <cellStyle name="Sep. milhar [2] 2 2" xfId="3299" xr:uid="{00000000-0005-0000-0000-0000E30C0000}"/>
    <cellStyle name="Sep. milhar [2] 2 3" xfId="3300" xr:uid="{00000000-0005-0000-0000-0000E40C0000}"/>
    <cellStyle name="Sep. milhar [2] 20" xfId="3301" xr:uid="{00000000-0005-0000-0000-0000E50C0000}"/>
    <cellStyle name="Sep. milhar [2] 21" xfId="3302" xr:uid="{00000000-0005-0000-0000-0000E60C0000}"/>
    <cellStyle name="Sep. milhar [2] 22" xfId="3303" xr:uid="{00000000-0005-0000-0000-0000E70C0000}"/>
    <cellStyle name="Sep. milhar [2] 23" xfId="3304" xr:uid="{00000000-0005-0000-0000-0000E80C0000}"/>
    <cellStyle name="Sep. milhar [2] 24" xfId="3305" xr:uid="{00000000-0005-0000-0000-0000E90C0000}"/>
    <cellStyle name="Sep. milhar [2] 25" xfId="3306" xr:uid="{00000000-0005-0000-0000-0000EA0C0000}"/>
    <cellStyle name="Sep. milhar [2] 26" xfId="3307" xr:uid="{00000000-0005-0000-0000-0000EB0C0000}"/>
    <cellStyle name="Sep. milhar [2] 27" xfId="3308" xr:uid="{00000000-0005-0000-0000-0000EC0C0000}"/>
    <cellStyle name="Sep. milhar [2] 28" xfId="3309" xr:uid="{00000000-0005-0000-0000-0000ED0C0000}"/>
    <cellStyle name="Sep. milhar [2] 29" xfId="3310" xr:uid="{00000000-0005-0000-0000-0000EE0C0000}"/>
    <cellStyle name="Sep. milhar [2] 3" xfId="3311" xr:uid="{00000000-0005-0000-0000-0000EF0C0000}"/>
    <cellStyle name="Sep. milhar [2] 30" xfId="3312" xr:uid="{00000000-0005-0000-0000-0000F00C0000}"/>
    <cellStyle name="Sep. milhar [2] 31" xfId="3313" xr:uid="{00000000-0005-0000-0000-0000F10C0000}"/>
    <cellStyle name="Sep. milhar [2] 32" xfId="3314" xr:uid="{00000000-0005-0000-0000-0000F20C0000}"/>
    <cellStyle name="Sep. milhar [2] 33" xfId="3315" xr:uid="{00000000-0005-0000-0000-0000F30C0000}"/>
    <cellStyle name="Sep. milhar [2] 34" xfId="3316" xr:uid="{00000000-0005-0000-0000-0000F40C0000}"/>
    <cellStyle name="Sep. milhar [2] 4" xfId="3317" xr:uid="{00000000-0005-0000-0000-0000F50C0000}"/>
    <cellStyle name="Sep. milhar [2] 5" xfId="3318" xr:uid="{00000000-0005-0000-0000-0000F60C0000}"/>
    <cellStyle name="Sep. milhar [2] 6" xfId="3319" xr:uid="{00000000-0005-0000-0000-0000F70C0000}"/>
    <cellStyle name="Sep. milhar [2] 7" xfId="3320" xr:uid="{00000000-0005-0000-0000-0000F80C0000}"/>
    <cellStyle name="Sep. milhar [2] 8" xfId="3321" xr:uid="{00000000-0005-0000-0000-0000F90C0000}"/>
    <cellStyle name="Sep. milhar [2] 9" xfId="3322" xr:uid="{00000000-0005-0000-0000-0000FA0C0000}"/>
    <cellStyle name="Separador de m" xfId="3323" xr:uid="{00000000-0005-0000-0000-0000FB0C0000}"/>
    <cellStyle name="Separador de m 10" xfId="3324" xr:uid="{00000000-0005-0000-0000-0000FC0C0000}"/>
    <cellStyle name="Separador de m 10 2" xfId="3325" xr:uid="{00000000-0005-0000-0000-0000FD0C0000}"/>
    <cellStyle name="Separador de m 11" xfId="3326" xr:uid="{00000000-0005-0000-0000-0000FE0C0000}"/>
    <cellStyle name="Separador de m 11 2" xfId="3327" xr:uid="{00000000-0005-0000-0000-0000FF0C0000}"/>
    <cellStyle name="Separador de m 12" xfId="3328" xr:uid="{00000000-0005-0000-0000-0000000D0000}"/>
    <cellStyle name="Separador de m 12 2" xfId="3329" xr:uid="{00000000-0005-0000-0000-0000010D0000}"/>
    <cellStyle name="Separador de m 13" xfId="3330" xr:uid="{00000000-0005-0000-0000-0000020D0000}"/>
    <cellStyle name="Separador de m 13 2" xfId="3331" xr:uid="{00000000-0005-0000-0000-0000030D0000}"/>
    <cellStyle name="Separador de m 14" xfId="3332" xr:uid="{00000000-0005-0000-0000-0000040D0000}"/>
    <cellStyle name="Separador de m 14 2" xfId="3333" xr:uid="{00000000-0005-0000-0000-0000050D0000}"/>
    <cellStyle name="Separador de m 15" xfId="3334" xr:uid="{00000000-0005-0000-0000-0000060D0000}"/>
    <cellStyle name="Separador de m 15 2" xfId="3335" xr:uid="{00000000-0005-0000-0000-0000070D0000}"/>
    <cellStyle name="Separador de m 16" xfId="3336" xr:uid="{00000000-0005-0000-0000-0000080D0000}"/>
    <cellStyle name="Separador de m 16 2" xfId="3337" xr:uid="{00000000-0005-0000-0000-0000090D0000}"/>
    <cellStyle name="Separador de m 17" xfId="3338" xr:uid="{00000000-0005-0000-0000-00000A0D0000}"/>
    <cellStyle name="Separador de m 17 2" xfId="3339" xr:uid="{00000000-0005-0000-0000-00000B0D0000}"/>
    <cellStyle name="Separador de m 18" xfId="3340" xr:uid="{00000000-0005-0000-0000-00000C0D0000}"/>
    <cellStyle name="Separador de m 18 2" xfId="3341" xr:uid="{00000000-0005-0000-0000-00000D0D0000}"/>
    <cellStyle name="Separador de m 19" xfId="3342" xr:uid="{00000000-0005-0000-0000-00000E0D0000}"/>
    <cellStyle name="Separador de m 19 2" xfId="3343" xr:uid="{00000000-0005-0000-0000-00000F0D0000}"/>
    <cellStyle name="Separador de m 2" xfId="3344" xr:uid="{00000000-0005-0000-0000-0000100D0000}"/>
    <cellStyle name="Separador de m 2 2" xfId="3345" xr:uid="{00000000-0005-0000-0000-0000110D0000}"/>
    <cellStyle name="Separador de m 2 2 2" xfId="3346" xr:uid="{00000000-0005-0000-0000-0000120D0000}"/>
    <cellStyle name="Separador de m 2 3" xfId="3347" xr:uid="{00000000-0005-0000-0000-0000130D0000}"/>
    <cellStyle name="Separador de m 2 3 2" xfId="3348" xr:uid="{00000000-0005-0000-0000-0000140D0000}"/>
    <cellStyle name="Separador de m 2 4" xfId="3349" xr:uid="{00000000-0005-0000-0000-0000150D0000}"/>
    <cellStyle name="Separador de m 20" xfId="3350" xr:uid="{00000000-0005-0000-0000-0000160D0000}"/>
    <cellStyle name="Separador de m 20 2" xfId="3351" xr:uid="{00000000-0005-0000-0000-0000170D0000}"/>
    <cellStyle name="Separador de m 21" xfId="3352" xr:uid="{00000000-0005-0000-0000-0000180D0000}"/>
    <cellStyle name="Separador de m 21 2" xfId="3353" xr:uid="{00000000-0005-0000-0000-0000190D0000}"/>
    <cellStyle name="Separador de m 22" xfId="3354" xr:uid="{00000000-0005-0000-0000-00001A0D0000}"/>
    <cellStyle name="Separador de m 22 2" xfId="3355" xr:uid="{00000000-0005-0000-0000-00001B0D0000}"/>
    <cellStyle name="Separador de m 23" xfId="3356" xr:uid="{00000000-0005-0000-0000-00001C0D0000}"/>
    <cellStyle name="Separador de m 23 2" xfId="3357" xr:uid="{00000000-0005-0000-0000-00001D0D0000}"/>
    <cellStyle name="Separador de m 24" xfId="3358" xr:uid="{00000000-0005-0000-0000-00001E0D0000}"/>
    <cellStyle name="Separador de m 24 2" xfId="3359" xr:uid="{00000000-0005-0000-0000-00001F0D0000}"/>
    <cellStyle name="Separador de m 25" xfId="3360" xr:uid="{00000000-0005-0000-0000-0000200D0000}"/>
    <cellStyle name="Separador de m 25 2" xfId="3361" xr:uid="{00000000-0005-0000-0000-0000210D0000}"/>
    <cellStyle name="Separador de m 26" xfId="3362" xr:uid="{00000000-0005-0000-0000-0000220D0000}"/>
    <cellStyle name="Separador de m 26 2" xfId="3363" xr:uid="{00000000-0005-0000-0000-0000230D0000}"/>
    <cellStyle name="Separador de m 27" xfId="3364" xr:uid="{00000000-0005-0000-0000-0000240D0000}"/>
    <cellStyle name="Separador de m 27 2" xfId="3365" xr:uid="{00000000-0005-0000-0000-0000250D0000}"/>
    <cellStyle name="Separador de m 28" xfId="3366" xr:uid="{00000000-0005-0000-0000-0000260D0000}"/>
    <cellStyle name="Separador de m 28 2" xfId="3367" xr:uid="{00000000-0005-0000-0000-0000270D0000}"/>
    <cellStyle name="Separador de m 29" xfId="3368" xr:uid="{00000000-0005-0000-0000-0000280D0000}"/>
    <cellStyle name="Separador de m 29 2" xfId="3369" xr:uid="{00000000-0005-0000-0000-0000290D0000}"/>
    <cellStyle name="Separador de m 3" xfId="3370" xr:uid="{00000000-0005-0000-0000-00002A0D0000}"/>
    <cellStyle name="Separador de m 3 2" xfId="3371" xr:uid="{00000000-0005-0000-0000-00002B0D0000}"/>
    <cellStyle name="Separador de m 30" xfId="3372" xr:uid="{00000000-0005-0000-0000-00002C0D0000}"/>
    <cellStyle name="Separador de m 30 2" xfId="3373" xr:uid="{00000000-0005-0000-0000-00002D0D0000}"/>
    <cellStyle name="Separador de m 31" xfId="3374" xr:uid="{00000000-0005-0000-0000-00002E0D0000}"/>
    <cellStyle name="Separador de m 31 2" xfId="3375" xr:uid="{00000000-0005-0000-0000-00002F0D0000}"/>
    <cellStyle name="Separador de m 32" xfId="3376" xr:uid="{00000000-0005-0000-0000-0000300D0000}"/>
    <cellStyle name="Separador de m 32 2" xfId="3377" xr:uid="{00000000-0005-0000-0000-0000310D0000}"/>
    <cellStyle name="Separador de m 33" xfId="3378" xr:uid="{00000000-0005-0000-0000-0000320D0000}"/>
    <cellStyle name="Separador de m 33 2" xfId="3379" xr:uid="{00000000-0005-0000-0000-0000330D0000}"/>
    <cellStyle name="Separador de m 34" xfId="3380" xr:uid="{00000000-0005-0000-0000-0000340D0000}"/>
    <cellStyle name="Separador de m 34 2" xfId="3381" xr:uid="{00000000-0005-0000-0000-0000350D0000}"/>
    <cellStyle name="Separador de m 35" xfId="3382" xr:uid="{00000000-0005-0000-0000-0000360D0000}"/>
    <cellStyle name="Separador de m 4" xfId="3383" xr:uid="{00000000-0005-0000-0000-0000370D0000}"/>
    <cellStyle name="Separador de m 4 2" xfId="3384" xr:uid="{00000000-0005-0000-0000-0000380D0000}"/>
    <cellStyle name="Separador de m 5" xfId="3385" xr:uid="{00000000-0005-0000-0000-0000390D0000}"/>
    <cellStyle name="Separador de m 5 2" xfId="3386" xr:uid="{00000000-0005-0000-0000-00003A0D0000}"/>
    <cellStyle name="Separador de m 6" xfId="3387" xr:uid="{00000000-0005-0000-0000-00003B0D0000}"/>
    <cellStyle name="Separador de m 6 2" xfId="3388" xr:uid="{00000000-0005-0000-0000-00003C0D0000}"/>
    <cellStyle name="Separador de m 7" xfId="3389" xr:uid="{00000000-0005-0000-0000-00003D0D0000}"/>
    <cellStyle name="Separador de m 7 2" xfId="3390" xr:uid="{00000000-0005-0000-0000-00003E0D0000}"/>
    <cellStyle name="Separador de m 8" xfId="3391" xr:uid="{00000000-0005-0000-0000-00003F0D0000}"/>
    <cellStyle name="Separador de m 8 2" xfId="3392" xr:uid="{00000000-0005-0000-0000-0000400D0000}"/>
    <cellStyle name="Separador de m 9" xfId="3393" xr:uid="{00000000-0005-0000-0000-0000410D0000}"/>
    <cellStyle name="Separador de m 9 2" xfId="3394" xr:uid="{00000000-0005-0000-0000-0000420D0000}"/>
    <cellStyle name="Separador de milhares [0]_%PIB" xfId="3395" xr:uid="{00000000-0005-0000-0000-0000430D0000}"/>
    <cellStyle name="Separador de milhares 2" xfId="3396" xr:uid="{00000000-0005-0000-0000-0000440D0000}"/>
    <cellStyle name="Separador de milhares 2 2" xfId="3397" xr:uid="{00000000-0005-0000-0000-0000450D0000}"/>
    <cellStyle name="Separador de milhares 3" xfId="3398" xr:uid="{00000000-0005-0000-0000-0000460D0000}"/>
    <cellStyle name="Separador de milhares 4" xfId="3399" xr:uid="{00000000-0005-0000-0000-0000470D0000}"/>
    <cellStyle name="Separador de milhares 4 2" xfId="3400" xr:uid="{00000000-0005-0000-0000-0000480D0000}"/>
    <cellStyle name="Separador de milhares 5" xfId="3401" xr:uid="{00000000-0005-0000-0000-0000490D0000}"/>
    <cellStyle name="Separador de milhares 5 2" xfId="3402" xr:uid="{00000000-0005-0000-0000-00004A0D0000}"/>
    <cellStyle name="Separador de milhares_%PIB" xfId="3403" xr:uid="{00000000-0005-0000-0000-00004B0D0000}"/>
    <cellStyle name="Sheet Title" xfId="3404" xr:uid="{00000000-0005-0000-0000-00004C0D0000}"/>
    <cellStyle name="Snorm" xfId="3405" xr:uid="{00000000-0005-0000-0000-00004D0D0000}"/>
    <cellStyle name="socxn" xfId="3406" xr:uid="{00000000-0005-0000-0000-00004E0D0000}"/>
    <cellStyle name="Sortie" xfId="3407" xr:uid="{00000000-0005-0000-0000-00004F0D0000}"/>
    <cellStyle name="Standaard_Kadaster prijzen per provincie" xfId="3408" xr:uid="{00000000-0005-0000-0000-0000500D0000}"/>
    <cellStyle name="Standard 2 2" xfId="3409" xr:uid="{00000000-0005-0000-0000-0000510D0000}"/>
    <cellStyle name="Standard 2_MASTER FILE XLS 2012 pensions chapter Ageing report tables graphs" xfId="3410" xr:uid="{00000000-0005-0000-0000-0000520D0000}"/>
    <cellStyle name="Standard_Bold" xfId="3411" xr:uid="{00000000-0005-0000-0000-0000530D0000}"/>
    <cellStyle name="Stub Heading" xfId="3412" xr:uid="{00000000-0005-0000-0000-0000540D0000}"/>
    <cellStyle name="Stub Heading 2" xfId="3413" xr:uid="{00000000-0005-0000-0000-0000550D0000}"/>
    <cellStyle name="Stub Heading Thick Border" xfId="3414" xr:uid="{00000000-0005-0000-0000-0000560D0000}"/>
    <cellStyle name="Stub Heading Thick Border 2" xfId="3415" xr:uid="{00000000-0005-0000-0000-0000570D0000}"/>
    <cellStyle name="Stub Heading Thick Border 2 2" xfId="3416" xr:uid="{00000000-0005-0000-0000-0000580D0000}"/>
    <cellStyle name="Stub Heading Thick Border 3" xfId="3417" xr:uid="{00000000-0005-0000-0000-0000590D0000}"/>
    <cellStyle name="Stub Heading Thick Border 3 2" xfId="3418" xr:uid="{00000000-0005-0000-0000-00005A0D0000}"/>
    <cellStyle name="Stub Heading Thick Border 4" xfId="3419" xr:uid="{00000000-0005-0000-0000-00005B0D0000}"/>
    <cellStyle name="STYL1 - Style1" xfId="3420" xr:uid="{00000000-0005-0000-0000-00005C0D0000}"/>
    <cellStyle name="STYL1 - Style1 2" xfId="3421" xr:uid="{00000000-0005-0000-0000-00005D0D0000}"/>
    <cellStyle name="Style 1" xfId="3422" xr:uid="{00000000-0005-0000-0000-00005E0D0000}"/>
    <cellStyle name="Style 1 2" xfId="3423" xr:uid="{00000000-0005-0000-0000-00005F0D0000}"/>
    <cellStyle name="Style 1_WEOInput" xfId="3424" xr:uid="{00000000-0005-0000-0000-0000600D0000}"/>
    <cellStyle name="Style 21" xfId="3425" xr:uid="{00000000-0005-0000-0000-0000610D0000}"/>
    <cellStyle name="Style 21 2" xfId="3426" xr:uid="{00000000-0005-0000-0000-0000620D0000}"/>
    <cellStyle name="Style 21 3" xfId="3427" xr:uid="{00000000-0005-0000-0000-0000630D0000}"/>
    <cellStyle name="Style 22" xfId="3428" xr:uid="{00000000-0005-0000-0000-0000640D0000}"/>
    <cellStyle name="Style 22 2" xfId="3429" xr:uid="{00000000-0005-0000-0000-0000650D0000}"/>
    <cellStyle name="Style 22 3" xfId="3430" xr:uid="{00000000-0005-0000-0000-0000660D0000}"/>
    <cellStyle name="Style 23" xfId="3431" xr:uid="{00000000-0005-0000-0000-0000670D0000}"/>
    <cellStyle name="Style 23 2" xfId="3432" xr:uid="{00000000-0005-0000-0000-0000680D0000}"/>
    <cellStyle name="Style 23 3" xfId="3433" xr:uid="{00000000-0005-0000-0000-0000690D0000}"/>
    <cellStyle name="Style 24" xfId="3434" xr:uid="{00000000-0005-0000-0000-00006A0D0000}"/>
    <cellStyle name="Style 24 2" xfId="3435" xr:uid="{00000000-0005-0000-0000-00006B0D0000}"/>
    <cellStyle name="Style 24 3" xfId="3436" xr:uid="{00000000-0005-0000-0000-00006C0D0000}"/>
    <cellStyle name="Style 25" xfId="3437" xr:uid="{00000000-0005-0000-0000-00006D0D0000}"/>
    <cellStyle name="Style 25 2" xfId="3438" xr:uid="{00000000-0005-0000-0000-00006E0D0000}"/>
    <cellStyle name="Style 25 3" xfId="3439" xr:uid="{00000000-0005-0000-0000-00006F0D0000}"/>
    <cellStyle name="Style 26" xfId="3440" xr:uid="{00000000-0005-0000-0000-0000700D0000}"/>
    <cellStyle name="Style 26 2" xfId="3441" xr:uid="{00000000-0005-0000-0000-0000710D0000}"/>
    <cellStyle name="Style 26 3" xfId="3442" xr:uid="{00000000-0005-0000-0000-0000720D0000}"/>
    <cellStyle name="Style 35" xfId="3443" xr:uid="{00000000-0005-0000-0000-0000730D0000}"/>
    <cellStyle name="Style1" xfId="3444" xr:uid="{00000000-0005-0000-0000-0000740D0000}"/>
    <cellStyle name="Subpanel" xfId="3445" xr:uid="{00000000-0005-0000-0000-0000750D0000}"/>
    <cellStyle name="Subpanel with Panel" xfId="3446" xr:uid="{00000000-0005-0000-0000-0000760D0000}"/>
    <cellStyle name="subt1" xfId="3447" xr:uid="{00000000-0005-0000-0000-0000770D0000}"/>
    <cellStyle name="sum" xfId="3448" xr:uid="{00000000-0005-0000-0000-0000780D0000}"/>
    <cellStyle name="Suma" xfId="3449" xr:uid="{00000000-0005-0000-0000-0000790D0000}"/>
    <cellStyle name="tabele1" xfId="3450" xr:uid="{00000000-0005-0000-0000-00007A0D0000}"/>
    <cellStyle name="Table Head" xfId="3451" xr:uid="{00000000-0005-0000-0000-00007B0D0000}"/>
    <cellStyle name="Table Head Aligned" xfId="3452" xr:uid="{00000000-0005-0000-0000-00007C0D0000}"/>
    <cellStyle name="Table Head Blue" xfId="3453" xr:uid="{00000000-0005-0000-0000-00007D0D0000}"/>
    <cellStyle name="Table Head Green" xfId="3454" xr:uid="{00000000-0005-0000-0000-00007E0D0000}"/>
    <cellStyle name="Table Title" xfId="3455" xr:uid="{00000000-0005-0000-0000-00007F0D0000}"/>
    <cellStyle name="Table Units" xfId="3456" xr:uid="{00000000-0005-0000-0000-0000800D0000}"/>
    <cellStyle name="Tekst objaśnienia" xfId="3457" xr:uid="{00000000-0005-0000-0000-0000810D0000}"/>
    <cellStyle name="Tekst ostrzeżenia" xfId="3458" xr:uid="{00000000-0005-0000-0000-0000820D0000}"/>
    <cellStyle name="tête chapitre" xfId="3459" xr:uid="{00000000-0005-0000-0000-0000830D0000}"/>
    <cellStyle name="Text" xfId="3460" xr:uid="{00000000-0005-0000-0000-0000840D0000}"/>
    <cellStyle name="Text 2" xfId="3461" xr:uid="{00000000-0005-0000-0000-0000850D0000}"/>
    <cellStyle name="Text Heading" xfId="3462" xr:uid="{00000000-0005-0000-0000-0000860D0000}"/>
    <cellStyle name="Text Heading 2" xfId="3463" xr:uid="{00000000-0005-0000-0000-0000870D0000}"/>
    <cellStyle name="Text Heading 3" xfId="3464" xr:uid="{00000000-0005-0000-0000-0000880D0000}"/>
    <cellStyle name="Text Indent A" xfId="3465" xr:uid="{00000000-0005-0000-0000-0000890D0000}"/>
    <cellStyle name="Text Indent B" xfId="3466" xr:uid="{00000000-0005-0000-0000-00008A0D0000}"/>
    <cellStyle name="Text Indent C" xfId="3467" xr:uid="{00000000-0005-0000-0000-00008B0D0000}"/>
    <cellStyle name="Text Indent C 2" xfId="3468" xr:uid="{00000000-0005-0000-0000-00008C0D0000}"/>
    <cellStyle name="Text_Comp_aut" xfId="3469" xr:uid="{00000000-0005-0000-0000-00008D0D0000}"/>
    <cellStyle name="Texte explicatif" xfId="3470" xr:uid="{00000000-0005-0000-0000-00008E0D0000}"/>
    <cellStyle name="Texto de advertencia" xfId="3471" xr:uid="{00000000-0005-0000-0000-00008F0D0000}"/>
    <cellStyle name="Texto explicativo" xfId="3472" xr:uid="{00000000-0005-0000-0000-0000900D0000}"/>
    <cellStyle name="Texto, derecha" xfId="3473" xr:uid="{00000000-0005-0000-0000-0000910D0000}"/>
    <cellStyle name="þ_x001d_ð‡_x000c_éþ÷_x000c_âþU_x0001__x001f__x000f_&quot;_x0007__x0001__x0001_" xfId="3474" xr:uid="{00000000-0005-0000-0000-0000920D0000}"/>
    <cellStyle name="þ_x001d_ð‡_x000c_éþ÷_x000c_âþU_x0001__x001f__x000f_&quot;_x000f__x0001__x0001_" xfId="3475" xr:uid="{00000000-0005-0000-0000-0000930D0000}"/>
    <cellStyle name="Time" xfId="3476" xr:uid="{00000000-0005-0000-0000-0000940D0000}"/>
    <cellStyle name="Title 2" xfId="3477" xr:uid="{00000000-0005-0000-0000-0000950D0000}"/>
    <cellStyle name="title 3" xfId="3478" xr:uid="{00000000-0005-0000-0000-0000960D0000}"/>
    <cellStyle name="Title 4" xfId="3479" xr:uid="{00000000-0005-0000-0000-0000970D0000}"/>
    <cellStyle name="Title 5" xfId="3480" xr:uid="{00000000-0005-0000-0000-0000980D0000}"/>
    <cellStyle name="Title Thick Border" xfId="3481" xr:uid="{00000000-0005-0000-0000-0000990D0000}"/>
    <cellStyle name="Title Thick Border 2" xfId="3482" xr:uid="{00000000-0005-0000-0000-00009A0D0000}"/>
    <cellStyle name="Title Thick Border 2 2" xfId="3483" xr:uid="{00000000-0005-0000-0000-00009B0D0000}"/>
    <cellStyle name="Title Thick Border 3" xfId="3484" xr:uid="{00000000-0005-0000-0000-00009C0D0000}"/>
    <cellStyle name="Title Thick Border 3 2" xfId="3485" xr:uid="{00000000-0005-0000-0000-00009D0D0000}"/>
    <cellStyle name="Title Thick Border 4" xfId="3486" xr:uid="{00000000-0005-0000-0000-00009E0D0000}"/>
    <cellStyle name="Title Thick Border 4 2" xfId="3487" xr:uid="{00000000-0005-0000-0000-00009F0D0000}"/>
    <cellStyle name="Title Thick Border 5" xfId="3488" xr:uid="{00000000-0005-0000-0000-0000A00D0000}"/>
    <cellStyle name="titre" xfId="3489" xr:uid="{00000000-0005-0000-0000-0000A10D0000}"/>
    <cellStyle name="Titre 1" xfId="3490" xr:uid="{00000000-0005-0000-0000-0000A20D0000}"/>
    <cellStyle name="Titre 1" xfId="3491" xr:uid="{00000000-0005-0000-0000-0000A30D0000}"/>
    <cellStyle name="Titre 2" xfId="3492" xr:uid="{00000000-0005-0000-0000-0000A40D0000}"/>
    <cellStyle name="Titre 3" xfId="3493" xr:uid="{00000000-0005-0000-0000-0000A50D0000}"/>
    <cellStyle name="Titre 4" xfId="3494" xr:uid="{00000000-0005-0000-0000-0000A60D0000}"/>
    <cellStyle name="Titulo" xfId="3495" xr:uid="{00000000-0005-0000-0000-0000A70D0000}"/>
    <cellStyle name="Título" xfId="3496" xr:uid="{00000000-0005-0000-0000-0000A80D0000}"/>
    <cellStyle name="Título 1" xfId="3497" xr:uid="{00000000-0005-0000-0000-0000A90D0000}"/>
    <cellStyle name="Título 1 1" xfId="3498" xr:uid="{00000000-0005-0000-0000-0000AA0D0000}"/>
    <cellStyle name="Título 1 1 1" xfId="3499" xr:uid="{00000000-0005-0000-0000-0000AB0D0000}"/>
    <cellStyle name="Título 1 1 2" xfId="3500" xr:uid="{00000000-0005-0000-0000-0000AC0D0000}"/>
    <cellStyle name="Título 1 1 3" xfId="3501" xr:uid="{00000000-0005-0000-0000-0000AD0D0000}"/>
    <cellStyle name="Título 1 2 2" xfId="3502" xr:uid="{00000000-0005-0000-0000-0000AE0D0000}"/>
    <cellStyle name="Título 1 3" xfId="3503" xr:uid="{00000000-0005-0000-0000-0000AF0D0000}"/>
    <cellStyle name="Titulo 10" xfId="3504" xr:uid="{00000000-0005-0000-0000-0000B00D0000}"/>
    <cellStyle name="Título 10" xfId="3505" xr:uid="{00000000-0005-0000-0000-0000B10D0000}"/>
    <cellStyle name="Titulo 11" xfId="3506" xr:uid="{00000000-0005-0000-0000-0000B20D0000}"/>
    <cellStyle name="Título 11" xfId="3507" xr:uid="{00000000-0005-0000-0000-0000B30D0000}"/>
    <cellStyle name="Titulo 12" xfId="3508" xr:uid="{00000000-0005-0000-0000-0000B40D0000}"/>
    <cellStyle name="Título 12" xfId="3509" xr:uid="{00000000-0005-0000-0000-0000B50D0000}"/>
    <cellStyle name="Titulo 13" xfId="3510" xr:uid="{00000000-0005-0000-0000-0000B60D0000}"/>
    <cellStyle name="Título 13" xfId="3511" xr:uid="{00000000-0005-0000-0000-0000B70D0000}"/>
    <cellStyle name="Titulo 14" xfId="3512" xr:uid="{00000000-0005-0000-0000-0000B80D0000}"/>
    <cellStyle name="Título 14" xfId="3513" xr:uid="{00000000-0005-0000-0000-0000B90D0000}"/>
    <cellStyle name="Titulo 15" xfId="3514" xr:uid="{00000000-0005-0000-0000-0000BA0D0000}"/>
    <cellStyle name="Título 15" xfId="3515" xr:uid="{00000000-0005-0000-0000-0000BB0D0000}"/>
    <cellStyle name="Titulo 16" xfId="3516" xr:uid="{00000000-0005-0000-0000-0000BC0D0000}"/>
    <cellStyle name="Título 16" xfId="3517" xr:uid="{00000000-0005-0000-0000-0000BD0D0000}"/>
    <cellStyle name="Titulo 17" xfId="3518" xr:uid="{00000000-0005-0000-0000-0000BE0D0000}"/>
    <cellStyle name="Título 17" xfId="3519" xr:uid="{00000000-0005-0000-0000-0000BF0D0000}"/>
    <cellStyle name="Titulo 18" xfId="3520" xr:uid="{00000000-0005-0000-0000-0000C00D0000}"/>
    <cellStyle name="Título 18" xfId="3521" xr:uid="{00000000-0005-0000-0000-0000C10D0000}"/>
    <cellStyle name="Titulo 19" xfId="3522" xr:uid="{00000000-0005-0000-0000-0000C20D0000}"/>
    <cellStyle name="Título 19" xfId="3523" xr:uid="{00000000-0005-0000-0000-0000C30D0000}"/>
    <cellStyle name="Titulo 2" xfId="3524" xr:uid="{00000000-0005-0000-0000-0000C40D0000}"/>
    <cellStyle name="Título 2" xfId="3525" xr:uid="{00000000-0005-0000-0000-0000C50D0000}"/>
    <cellStyle name="Titulo 2 2" xfId="3526" xr:uid="{00000000-0005-0000-0000-0000C60D0000}"/>
    <cellStyle name="Titulo 2 3" xfId="3527" xr:uid="{00000000-0005-0000-0000-0000C70D0000}"/>
    <cellStyle name="Titulo 20" xfId="3528" xr:uid="{00000000-0005-0000-0000-0000C80D0000}"/>
    <cellStyle name="Título 20" xfId="3529" xr:uid="{00000000-0005-0000-0000-0000C90D0000}"/>
    <cellStyle name="Titulo 21" xfId="3530" xr:uid="{00000000-0005-0000-0000-0000CA0D0000}"/>
    <cellStyle name="Título 21" xfId="3531" xr:uid="{00000000-0005-0000-0000-0000CB0D0000}"/>
    <cellStyle name="Titulo 22" xfId="3532" xr:uid="{00000000-0005-0000-0000-0000CC0D0000}"/>
    <cellStyle name="Título 22" xfId="3533" xr:uid="{00000000-0005-0000-0000-0000CD0D0000}"/>
    <cellStyle name="Titulo 23" xfId="3534" xr:uid="{00000000-0005-0000-0000-0000CE0D0000}"/>
    <cellStyle name="Título 23" xfId="3535" xr:uid="{00000000-0005-0000-0000-0000CF0D0000}"/>
    <cellStyle name="Titulo 24" xfId="3536" xr:uid="{00000000-0005-0000-0000-0000D00D0000}"/>
    <cellStyle name="Título 24" xfId="3537" xr:uid="{00000000-0005-0000-0000-0000D10D0000}"/>
    <cellStyle name="Titulo 25" xfId="3538" xr:uid="{00000000-0005-0000-0000-0000D20D0000}"/>
    <cellStyle name="Título 25" xfId="3539" xr:uid="{00000000-0005-0000-0000-0000D30D0000}"/>
    <cellStyle name="Titulo 26" xfId="3540" xr:uid="{00000000-0005-0000-0000-0000D40D0000}"/>
    <cellStyle name="Título 26" xfId="3541" xr:uid="{00000000-0005-0000-0000-0000D50D0000}"/>
    <cellStyle name="Titulo 27" xfId="3542" xr:uid="{00000000-0005-0000-0000-0000D60D0000}"/>
    <cellStyle name="Título 27" xfId="3543" xr:uid="{00000000-0005-0000-0000-0000D70D0000}"/>
    <cellStyle name="Titulo 28" xfId="3544" xr:uid="{00000000-0005-0000-0000-0000D80D0000}"/>
    <cellStyle name="Título 28" xfId="3545" xr:uid="{00000000-0005-0000-0000-0000D90D0000}"/>
    <cellStyle name="Titulo 29" xfId="3546" xr:uid="{00000000-0005-0000-0000-0000DA0D0000}"/>
    <cellStyle name="Título 29" xfId="3547" xr:uid="{00000000-0005-0000-0000-0000DB0D0000}"/>
    <cellStyle name="Titulo 3" xfId="3548" xr:uid="{00000000-0005-0000-0000-0000DC0D0000}"/>
    <cellStyle name="Título 3" xfId="3549" xr:uid="{00000000-0005-0000-0000-0000DD0D0000}"/>
    <cellStyle name="Titulo 30" xfId="3550" xr:uid="{00000000-0005-0000-0000-0000DE0D0000}"/>
    <cellStyle name="Título 30" xfId="3551" xr:uid="{00000000-0005-0000-0000-0000DF0D0000}"/>
    <cellStyle name="Titulo 31" xfId="3552" xr:uid="{00000000-0005-0000-0000-0000E00D0000}"/>
    <cellStyle name="Título 31" xfId="3553" xr:uid="{00000000-0005-0000-0000-0000E10D0000}"/>
    <cellStyle name="Titulo 32" xfId="3554" xr:uid="{00000000-0005-0000-0000-0000E20D0000}"/>
    <cellStyle name="Título 32" xfId="3555" xr:uid="{00000000-0005-0000-0000-0000E30D0000}"/>
    <cellStyle name="Titulo 33" xfId="3556" xr:uid="{00000000-0005-0000-0000-0000E40D0000}"/>
    <cellStyle name="Título 33" xfId="3557" xr:uid="{00000000-0005-0000-0000-0000E50D0000}"/>
    <cellStyle name="Titulo 34" xfId="3558" xr:uid="{00000000-0005-0000-0000-0000E60D0000}"/>
    <cellStyle name="Título 34" xfId="3559" xr:uid="{00000000-0005-0000-0000-0000E70D0000}"/>
    <cellStyle name="Título 35" xfId="3560" xr:uid="{00000000-0005-0000-0000-0000E80D0000}"/>
    <cellStyle name="Título 36" xfId="3561" xr:uid="{00000000-0005-0000-0000-0000E90D0000}"/>
    <cellStyle name="Título 37" xfId="3562" xr:uid="{00000000-0005-0000-0000-0000EA0D0000}"/>
    <cellStyle name="Titulo 4" xfId="3563" xr:uid="{00000000-0005-0000-0000-0000EB0D0000}"/>
    <cellStyle name="Título 4" xfId="3564" xr:uid="{00000000-0005-0000-0000-0000EC0D0000}"/>
    <cellStyle name="Titulo 5" xfId="3565" xr:uid="{00000000-0005-0000-0000-0000ED0D0000}"/>
    <cellStyle name="Título 5 2" xfId="3566" xr:uid="{00000000-0005-0000-0000-0000EE0D0000}"/>
    <cellStyle name="Título 5 3" xfId="3567" xr:uid="{00000000-0005-0000-0000-0000EF0D0000}"/>
    <cellStyle name="Título 5 4" xfId="3568" xr:uid="{00000000-0005-0000-0000-0000F00D0000}"/>
    <cellStyle name="Titulo 6" xfId="3569" xr:uid="{00000000-0005-0000-0000-0000F10D0000}"/>
    <cellStyle name="Título 6" xfId="3570" xr:uid="{00000000-0005-0000-0000-0000F20D0000}"/>
    <cellStyle name="Titulo 7" xfId="3571" xr:uid="{00000000-0005-0000-0000-0000F30D0000}"/>
    <cellStyle name="Título 7" xfId="3572" xr:uid="{00000000-0005-0000-0000-0000F40D0000}"/>
    <cellStyle name="Titulo 8" xfId="3573" xr:uid="{00000000-0005-0000-0000-0000F50D0000}"/>
    <cellStyle name="Título 8" xfId="3574" xr:uid="{00000000-0005-0000-0000-0000F60D0000}"/>
    <cellStyle name="Titulo 9" xfId="3575" xr:uid="{00000000-0005-0000-0000-0000F70D0000}"/>
    <cellStyle name="Título 9" xfId="3576" xr:uid="{00000000-0005-0000-0000-0000F80D0000}"/>
    <cellStyle name="Titulo_Sugestão_quadros_extragrupo (3)" xfId="3577" xr:uid="{00000000-0005-0000-0000-0000F90D0000}"/>
    <cellStyle name="Titulo1" xfId="3578" xr:uid="{00000000-0005-0000-0000-0000FA0D0000}"/>
    <cellStyle name="Titulo1 10" xfId="3579" xr:uid="{00000000-0005-0000-0000-0000FB0D0000}"/>
    <cellStyle name="Titulo1 11" xfId="3580" xr:uid="{00000000-0005-0000-0000-0000FC0D0000}"/>
    <cellStyle name="Titulo1 12" xfId="3581" xr:uid="{00000000-0005-0000-0000-0000FD0D0000}"/>
    <cellStyle name="Titulo1 13" xfId="3582" xr:uid="{00000000-0005-0000-0000-0000FE0D0000}"/>
    <cellStyle name="Titulo1 14" xfId="3583" xr:uid="{00000000-0005-0000-0000-0000FF0D0000}"/>
    <cellStyle name="Titulo1 15" xfId="3584" xr:uid="{00000000-0005-0000-0000-0000000E0000}"/>
    <cellStyle name="Titulo1 16" xfId="3585" xr:uid="{00000000-0005-0000-0000-0000010E0000}"/>
    <cellStyle name="Titulo1 17" xfId="3586" xr:uid="{00000000-0005-0000-0000-0000020E0000}"/>
    <cellStyle name="Titulo1 18" xfId="3587" xr:uid="{00000000-0005-0000-0000-0000030E0000}"/>
    <cellStyle name="Titulo1 19" xfId="3588" xr:uid="{00000000-0005-0000-0000-0000040E0000}"/>
    <cellStyle name="Titulo1 2" xfId="3589" xr:uid="{00000000-0005-0000-0000-0000050E0000}"/>
    <cellStyle name="Titulo1 2 2" xfId="3590" xr:uid="{00000000-0005-0000-0000-0000060E0000}"/>
    <cellStyle name="Titulo1 2 3" xfId="3591" xr:uid="{00000000-0005-0000-0000-0000070E0000}"/>
    <cellStyle name="Titulo1 20" xfId="3592" xr:uid="{00000000-0005-0000-0000-0000080E0000}"/>
    <cellStyle name="Titulo1 21" xfId="3593" xr:uid="{00000000-0005-0000-0000-0000090E0000}"/>
    <cellStyle name="Titulo1 22" xfId="3594" xr:uid="{00000000-0005-0000-0000-00000A0E0000}"/>
    <cellStyle name="Titulo1 23" xfId="3595" xr:uid="{00000000-0005-0000-0000-00000B0E0000}"/>
    <cellStyle name="Titulo1 24" xfId="3596" xr:uid="{00000000-0005-0000-0000-00000C0E0000}"/>
    <cellStyle name="Titulo1 25" xfId="3597" xr:uid="{00000000-0005-0000-0000-00000D0E0000}"/>
    <cellStyle name="Titulo1 26" xfId="3598" xr:uid="{00000000-0005-0000-0000-00000E0E0000}"/>
    <cellStyle name="Titulo1 27" xfId="3599" xr:uid="{00000000-0005-0000-0000-00000F0E0000}"/>
    <cellStyle name="Titulo1 28" xfId="3600" xr:uid="{00000000-0005-0000-0000-0000100E0000}"/>
    <cellStyle name="Titulo1 29" xfId="3601" xr:uid="{00000000-0005-0000-0000-0000110E0000}"/>
    <cellStyle name="Titulo1 3" xfId="3602" xr:uid="{00000000-0005-0000-0000-0000120E0000}"/>
    <cellStyle name="Titulo1 30" xfId="3603" xr:uid="{00000000-0005-0000-0000-0000130E0000}"/>
    <cellStyle name="Titulo1 31" xfId="3604" xr:uid="{00000000-0005-0000-0000-0000140E0000}"/>
    <cellStyle name="Titulo1 32" xfId="3605" xr:uid="{00000000-0005-0000-0000-0000150E0000}"/>
    <cellStyle name="Titulo1 33" xfId="3606" xr:uid="{00000000-0005-0000-0000-0000160E0000}"/>
    <cellStyle name="Titulo1 34" xfId="3607" xr:uid="{00000000-0005-0000-0000-0000170E0000}"/>
    <cellStyle name="Titulo1 4" xfId="3608" xr:uid="{00000000-0005-0000-0000-0000180E0000}"/>
    <cellStyle name="Titulo1 5" xfId="3609" xr:uid="{00000000-0005-0000-0000-0000190E0000}"/>
    <cellStyle name="Titulo1 6" xfId="3610" xr:uid="{00000000-0005-0000-0000-00001A0E0000}"/>
    <cellStyle name="Titulo1 7" xfId="3611" xr:uid="{00000000-0005-0000-0000-00001B0E0000}"/>
    <cellStyle name="Titulo1 8" xfId="3612" xr:uid="{00000000-0005-0000-0000-00001C0E0000}"/>
    <cellStyle name="Titulo1 9" xfId="3613" xr:uid="{00000000-0005-0000-0000-00001D0E0000}"/>
    <cellStyle name="Titulo2" xfId="3614" xr:uid="{00000000-0005-0000-0000-00001E0E0000}"/>
    <cellStyle name="Titulo2 10" xfId="3615" xr:uid="{00000000-0005-0000-0000-00001F0E0000}"/>
    <cellStyle name="Titulo2 11" xfId="3616" xr:uid="{00000000-0005-0000-0000-0000200E0000}"/>
    <cellStyle name="Titulo2 12" xfId="3617" xr:uid="{00000000-0005-0000-0000-0000210E0000}"/>
    <cellStyle name="Titulo2 13" xfId="3618" xr:uid="{00000000-0005-0000-0000-0000220E0000}"/>
    <cellStyle name="Titulo2 14" xfId="3619" xr:uid="{00000000-0005-0000-0000-0000230E0000}"/>
    <cellStyle name="Titulo2 15" xfId="3620" xr:uid="{00000000-0005-0000-0000-0000240E0000}"/>
    <cellStyle name="Titulo2 16" xfId="3621" xr:uid="{00000000-0005-0000-0000-0000250E0000}"/>
    <cellStyle name="Titulo2 17" xfId="3622" xr:uid="{00000000-0005-0000-0000-0000260E0000}"/>
    <cellStyle name="Titulo2 18" xfId="3623" xr:uid="{00000000-0005-0000-0000-0000270E0000}"/>
    <cellStyle name="Titulo2 19" xfId="3624" xr:uid="{00000000-0005-0000-0000-0000280E0000}"/>
    <cellStyle name="Titulo2 2" xfId="3625" xr:uid="{00000000-0005-0000-0000-0000290E0000}"/>
    <cellStyle name="Titulo2 2 2" xfId="3626" xr:uid="{00000000-0005-0000-0000-00002A0E0000}"/>
    <cellStyle name="Titulo2 2 3" xfId="3627" xr:uid="{00000000-0005-0000-0000-00002B0E0000}"/>
    <cellStyle name="Titulo2 20" xfId="3628" xr:uid="{00000000-0005-0000-0000-00002C0E0000}"/>
    <cellStyle name="Titulo2 21" xfId="3629" xr:uid="{00000000-0005-0000-0000-00002D0E0000}"/>
    <cellStyle name="Titulo2 22" xfId="3630" xr:uid="{00000000-0005-0000-0000-00002E0E0000}"/>
    <cellStyle name="Titulo2 23" xfId="3631" xr:uid="{00000000-0005-0000-0000-00002F0E0000}"/>
    <cellStyle name="Titulo2 24" xfId="3632" xr:uid="{00000000-0005-0000-0000-0000300E0000}"/>
    <cellStyle name="Titulo2 25" xfId="3633" xr:uid="{00000000-0005-0000-0000-0000310E0000}"/>
    <cellStyle name="Titulo2 26" xfId="3634" xr:uid="{00000000-0005-0000-0000-0000320E0000}"/>
    <cellStyle name="Titulo2 27" xfId="3635" xr:uid="{00000000-0005-0000-0000-0000330E0000}"/>
    <cellStyle name="Titulo2 28" xfId="3636" xr:uid="{00000000-0005-0000-0000-0000340E0000}"/>
    <cellStyle name="Titulo2 29" xfId="3637" xr:uid="{00000000-0005-0000-0000-0000350E0000}"/>
    <cellStyle name="Titulo2 3" xfId="3638" xr:uid="{00000000-0005-0000-0000-0000360E0000}"/>
    <cellStyle name="Titulo2 30" xfId="3639" xr:uid="{00000000-0005-0000-0000-0000370E0000}"/>
    <cellStyle name="Titulo2 31" xfId="3640" xr:uid="{00000000-0005-0000-0000-0000380E0000}"/>
    <cellStyle name="Titulo2 32" xfId="3641" xr:uid="{00000000-0005-0000-0000-0000390E0000}"/>
    <cellStyle name="Titulo2 33" xfId="3642" xr:uid="{00000000-0005-0000-0000-00003A0E0000}"/>
    <cellStyle name="Titulo2 34" xfId="3643" xr:uid="{00000000-0005-0000-0000-00003B0E0000}"/>
    <cellStyle name="Titulo2 4" xfId="3644" xr:uid="{00000000-0005-0000-0000-00003C0E0000}"/>
    <cellStyle name="Titulo2 5" xfId="3645" xr:uid="{00000000-0005-0000-0000-00003D0E0000}"/>
    <cellStyle name="Titulo2 6" xfId="3646" xr:uid="{00000000-0005-0000-0000-00003E0E0000}"/>
    <cellStyle name="Titulo2 7" xfId="3647" xr:uid="{00000000-0005-0000-0000-00003F0E0000}"/>
    <cellStyle name="Titulo2 8" xfId="3648" xr:uid="{00000000-0005-0000-0000-0000400E0000}"/>
    <cellStyle name="Titulo2 9" xfId="3649" xr:uid="{00000000-0005-0000-0000-0000410E0000}"/>
    <cellStyle name="TopGrey" xfId="3650" xr:uid="{00000000-0005-0000-0000-0000420E0000}"/>
    <cellStyle name="TopGrey 2" xfId="3651" xr:uid="{00000000-0005-0000-0000-0000430E0000}"/>
    <cellStyle name="Total 10" xfId="3652" xr:uid="{00000000-0005-0000-0000-0000440E0000}"/>
    <cellStyle name="Total 10 2" xfId="3653" xr:uid="{00000000-0005-0000-0000-0000450E0000}"/>
    <cellStyle name="Total 11" xfId="3654" xr:uid="{00000000-0005-0000-0000-0000460E0000}"/>
    <cellStyle name="Total 11 2" xfId="3655" xr:uid="{00000000-0005-0000-0000-0000470E0000}"/>
    <cellStyle name="Total 12" xfId="3656" xr:uid="{00000000-0005-0000-0000-0000480E0000}"/>
    <cellStyle name="Total 12 2" xfId="3657" xr:uid="{00000000-0005-0000-0000-0000490E0000}"/>
    <cellStyle name="Total 13" xfId="3658" xr:uid="{00000000-0005-0000-0000-00004A0E0000}"/>
    <cellStyle name="Total 13 2" xfId="3659" xr:uid="{00000000-0005-0000-0000-00004B0E0000}"/>
    <cellStyle name="Total 14" xfId="3660" xr:uid="{00000000-0005-0000-0000-00004C0E0000}"/>
    <cellStyle name="Total 14 2" xfId="3661" xr:uid="{00000000-0005-0000-0000-00004D0E0000}"/>
    <cellStyle name="Total 15" xfId="3662" xr:uid="{00000000-0005-0000-0000-00004E0E0000}"/>
    <cellStyle name="Total 15 2" xfId="3663" xr:uid="{00000000-0005-0000-0000-00004F0E0000}"/>
    <cellStyle name="Total 16" xfId="3664" xr:uid="{00000000-0005-0000-0000-0000500E0000}"/>
    <cellStyle name="Total 16 2" xfId="3665" xr:uid="{00000000-0005-0000-0000-0000510E0000}"/>
    <cellStyle name="Total 17" xfId="3666" xr:uid="{00000000-0005-0000-0000-0000520E0000}"/>
    <cellStyle name="Total 17 2" xfId="3667" xr:uid="{00000000-0005-0000-0000-0000530E0000}"/>
    <cellStyle name="Total 18" xfId="3668" xr:uid="{00000000-0005-0000-0000-0000540E0000}"/>
    <cellStyle name="Total 18 2" xfId="3669" xr:uid="{00000000-0005-0000-0000-0000550E0000}"/>
    <cellStyle name="Total 19" xfId="3670" xr:uid="{00000000-0005-0000-0000-0000560E0000}"/>
    <cellStyle name="Total 19 2" xfId="3671" xr:uid="{00000000-0005-0000-0000-0000570E0000}"/>
    <cellStyle name="Total 2" xfId="3672" xr:uid="{00000000-0005-0000-0000-0000580E0000}"/>
    <cellStyle name="Total 2 2" xfId="3673" xr:uid="{00000000-0005-0000-0000-0000590E0000}"/>
    <cellStyle name="Total 2 2 2" xfId="3674" xr:uid="{00000000-0005-0000-0000-00005A0E0000}"/>
    <cellStyle name="Total 2 3" xfId="3675" xr:uid="{00000000-0005-0000-0000-00005B0E0000}"/>
    <cellStyle name="Total 2 3 2" xfId="3676" xr:uid="{00000000-0005-0000-0000-00005C0E0000}"/>
    <cellStyle name="Total 2 4" xfId="3677" xr:uid="{00000000-0005-0000-0000-00005D0E0000}"/>
    <cellStyle name="Total 2 4 2" xfId="3678" xr:uid="{00000000-0005-0000-0000-00005E0E0000}"/>
    <cellStyle name="Total 20" xfId="3679" xr:uid="{00000000-0005-0000-0000-00005F0E0000}"/>
    <cellStyle name="Total 20 2" xfId="3680" xr:uid="{00000000-0005-0000-0000-0000600E0000}"/>
    <cellStyle name="Total 21" xfId="3681" xr:uid="{00000000-0005-0000-0000-0000610E0000}"/>
    <cellStyle name="Total 21 2" xfId="3682" xr:uid="{00000000-0005-0000-0000-0000620E0000}"/>
    <cellStyle name="Total 22" xfId="3683" xr:uid="{00000000-0005-0000-0000-0000630E0000}"/>
    <cellStyle name="Total 22 2" xfId="3684" xr:uid="{00000000-0005-0000-0000-0000640E0000}"/>
    <cellStyle name="Total 23" xfId="3685" xr:uid="{00000000-0005-0000-0000-0000650E0000}"/>
    <cellStyle name="Total 23 2" xfId="3686" xr:uid="{00000000-0005-0000-0000-0000660E0000}"/>
    <cellStyle name="Total 24" xfId="3687" xr:uid="{00000000-0005-0000-0000-0000670E0000}"/>
    <cellStyle name="Total 24 2" xfId="3688" xr:uid="{00000000-0005-0000-0000-0000680E0000}"/>
    <cellStyle name="Total 25" xfId="3689" xr:uid="{00000000-0005-0000-0000-0000690E0000}"/>
    <cellStyle name="Total 25 2" xfId="3690" xr:uid="{00000000-0005-0000-0000-00006A0E0000}"/>
    <cellStyle name="Total 26" xfId="3691" xr:uid="{00000000-0005-0000-0000-00006B0E0000}"/>
    <cellStyle name="Total 26 2" xfId="3692" xr:uid="{00000000-0005-0000-0000-00006C0E0000}"/>
    <cellStyle name="Total 27" xfId="3693" xr:uid="{00000000-0005-0000-0000-00006D0E0000}"/>
    <cellStyle name="Total 27 2" xfId="3694" xr:uid="{00000000-0005-0000-0000-00006E0E0000}"/>
    <cellStyle name="Total 28" xfId="3695" xr:uid="{00000000-0005-0000-0000-00006F0E0000}"/>
    <cellStyle name="Total 28 2" xfId="3696" xr:uid="{00000000-0005-0000-0000-0000700E0000}"/>
    <cellStyle name="Total 29" xfId="3697" xr:uid="{00000000-0005-0000-0000-0000710E0000}"/>
    <cellStyle name="Total 29 2" xfId="3698" xr:uid="{00000000-0005-0000-0000-0000720E0000}"/>
    <cellStyle name="Total 3" xfId="3699" xr:uid="{00000000-0005-0000-0000-0000730E0000}"/>
    <cellStyle name="Total 3 2" xfId="3700" xr:uid="{00000000-0005-0000-0000-0000740E0000}"/>
    <cellStyle name="Total 3 2 2" xfId="3701" xr:uid="{00000000-0005-0000-0000-0000750E0000}"/>
    <cellStyle name="Total 30" xfId="3702" xr:uid="{00000000-0005-0000-0000-0000760E0000}"/>
    <cellStyle name="Total 30 2" xfId="3703" xr:uid="{00000000-0005-0000-0000-0000770E0000}"/>
    <cellStyle name="Total 31" xfId="3704" xr:uid="{00000000-0005-0000-0000-0000780E0000}"/>
    <cellStyle name="Total 31 2" xfId="3705" xr:uid="{00000000-0005-0000-0000-0000790E0000}"/>
    <cellStyle name="Total 32" xfId="3706" xr:uid="{00000000-0005-0000-0000-00007A0E0000}"/>
    <cellStyle name="Total 32 2" xfId="3707" xr:uid="{00000000-0005-0000-0000-00007B0E0000}"/>
    <cellStyle name="Total 33" xfId="3708" xr:uid="{00000000-0005-0000-0000-00007C0E0000}"/>
    <cellStyle name="Total 33 2" xfId="3709" xr:uid="{00000000-0005-0000-0000-00007D0E0000}"/>
    <cellStyle name="Total 34" xfId="3710" xr:uid="{00000000-0005-0000-0000-00007E0E0000}"/>
    <cellStyle name="Total 34 2" xfId="3711" xr:uid="{00000000-0005-0000-0000-00007F0E0000}"/>
    <cellStyle name="Total 4" xfId="3712" xr:uid="{00000000-0005-0000-0000-0000800E0000}"/>
    <cellStyle name="Total 4 2" xfId="3713" xr:uid="{00000000-0005-0000-0000-0000810E0000}"/>
    <cellStyle name="Total 5" xfId="3714" xr:uid="{00000000-0005-0000-0000-0000820E0000}"/>
    <cellStyle name="Total 5 2" xfId="3715" xr:uid="{00000000-0005-0000-0000-0000830E0000}"/>
    <cellStyle name="Total 6" xfId="3716" xr:uid="{00000000-0005-0000-0000-0000840E0000}"/>
    <cellStyle name="Total 6 2" xfId="3717" xr:uid="{00000000-0005-0000-0000-0000850E0000}"/>
    <cellStyle name="Total 7" xfId="3718" xr:uid="{00000000-0005-0000-0000-0000860E0000}"/>
    <cellStyle name="Total 7 2" xfId="3719" xr:uid="{00000000-0005-0000-0000-0000870E0000}"/>
    <cellStyle name="Total 8" xfId="3720" xr:uid="{00000000-0005-0000-0000-0000880E0000}"/>
    <cellStyle name="Total 8 2" xfId="3721" xr:uid="{00000000-0005-0000-0000-0000890E0000}"/>
    <cellStyle name="Total 9" xfId="3722" xr:uid="{00000000-0005-0000-0000-00008A0E0000}"/>
    <cellStyle name="Total 9 2" xfId="3723" xr:uid="{00000000-0005-0000-0000-00008B0E0000}"/>
    <cellStyle name="Tusental (0)_4 nya p3" xfId="3724" xr:uid="{00000000-0005-0000-0000-00008C0E0000}"/>
    <cellStyle name="Tusental 2" xfId="3725" xr:uid="{00000000-0005-0000-0000-00008D0E0000}"/>
    <cellStyle name="Tusental 3" xfId="3726" xr:uid="{00000000-0005-0000-0000-00008E0E0000}"/>
    <cellStyle name="Tytuł" xfId="3727" xr:uid="{00000000-0005-0000-0000-00008F0E0000}"/>
    <cellStyle name="Undefiniert" xfId="3728" xr:uid="{00000000-0005-0000-0000-0000900E0000}"/>
    <cellStyle name="USD" xfId="3729" xr:uid="{00000000-0005-0000-0000-0000910E0000}"/>
    <cellStyle name="USD 2" xfId="3730" xr:uid="{00000000-0005-0000-0000-0000920E0000}"/>
    <cellStyle name="USD Paren" xfId="3731" xr:uid="{00000000-0005-0000-0000-0000930E0000}"/>
    <cellStyle name="USD_Black Box 10 UNLOCKED" xfId="3732" xr:uid="{00000000-0005-0000-0000-0000940E0000}"/>
    <cellStyle name="Uwaga" xfId="3733" xr:uid="{00000000-0005-0000-0000-0000950E0000}"/>
    <cellStyle name="V¡rgula" xfId="3734" xr:uid="{00000000-0005-0000-0000-0000960E0000}"/>
    <cellStyle name="V¡rgula 10" xfId="3735" xr:uid="{00000000-0005-0000-0000-0000970E0000}"/>
    <cellStyle name="V¡rgula 11" xfId="3736" xr:uid="{00000000-0005-0000-0000-0000980E0000}"/>
    <cellStyle name="V¡rgula 12" xfId="3737" xr:uid="{00000000-0005-0000-0000-0000990E0000}"/>
    <cellStyle name="V¡rgula 13" xfId="3738" xr:uid="{00000000-0005-0000-0000-00009A0E0000}"/>
    <cellStyle name="V¡rgula 14" xfId="3739" xr:uid="{00000000-0005-0000-0000-00009B0E0000}"/>
    <cellStyle name="V¡rgula 15" xfId="3740" xr:uid="{00000000-0005-0000-0000-00009C0E0000}"/>
    <cellStyle name="V¡rgula 16" xfId="3741" xr:uid="{00000000-0005-0000-0000-00009D0E0000}"/>
    <cellStyle name="V¡rgula 17" xfId="3742" xr:uid="{00000000-0005-0000-0000-00009E0E0000}"/>
    <cellStyle name="V¡rgula 18" xfId="3743" xr:uid="{00000000-0005-0000-0000-00009F0E0000}"/>
    <cellStyle name="V¡rgula 19" xfId="3744" xr:uid="{00000000-0005-0000-0000-0000A00E0000}"/>
    <cellStyle name="V¡rgula 2" xfId="3745" xr:uid="{00000000-0005-0000-0000-0000A10E0000}"/>
    <cellStyle name="V¡rgula 2 2" xfId="3746" xr:uid="{00000000-0005-0000-0000-0000A20E0000}"/>
    <cellStyle name="V¡rgula 2 3" xfId="3747" xr:uid="{00000000-0005-0000-0000-0000A30E0000}"/>
    <cellStyle name="V¡rgula 20" xfId="3748" xr:uid="{00000000-0005-0000-0000-0000A40E0000}"/>
    <cellStyle name="V¡rgula 21" xfId="3749" xr:uid="{00000000-0005-0000-0000-0000A50E0000}"/>
    <cellStyle name="V¡rgula 22" xfId="3750" xr:uid="{00000000-0005-0000-0000-0000A60E0000}"/>
    <cellStyle name="V¡rgula 23" xfId="3751" xr:uid="{00000000-0005-0000-0000-0000A70E0000}"/>
    <cellStyle name="V¡rgula 24" xfId="3752" xr:uid="{00000000-0005-0000-0000-0000A80E0000}"/>
    <cellStyle name="V¡rgula 25" xfId="3753" xr:uid="{00000000-0005-0000-0000-0000A90E0000}"/>
    <cellStyle name="V¡rgula 26" xfId="3754" xr:uid="{00000000-0005-0000-0000-0000AA0E0000}"/>
    <cellStyle name="V¡rgula 27" xfId="3755" xr:uid="{00000000-0005-0000-0000-0000AB0E0000}"/>
    <cellStyle name="V¡rgula 28" xfId="3756" xr:uid="{00000000-0005-0000-0000-0000AC0E0000}"/>
    <cellStyle name="V¡rgula 29" xfId="3757" xr:uid="{00000000-0005-0000-0000-0000AD0E0000}"/>
    <cellStyle name="V¡rgula 3" xfId="3758" xr:uid="{00000000-0005-0000-0000-0000AE0E0000}"/>
    <cellStyle name="V¡rgula 30" xfId="3759" xr:uid="{00000000-0005-0000-0000-0000AF0E0000}"/>
    <cellStyle name="V¡rgula 31" xfId="3760" xr:uid="{00000000-0005-0000-0000-0000B00E0000}"/>
    <cellStyle name="V¡rgula 32" xfId="3761" xr:uid="{00000000-0005-0000-0000-0000B10E0000}"/>
    <cellStyle name="V¡rgula 33" xfId="3762" xr:uid="{00000000-0005-0000-0000-0000B20E0000}"/>
    <cellStyle name="V¡rgula 34" xfId="3763" xr:uid="{00000000-0005-0000-0000-0000B30E0000}"/>
    <cellStyle name="V¡rgula 4" xfId="3764" xr:uid="{00000000-0005-0000-0000-0000B40E0000}"/>
    <cellStyle name="V¡rgula 5" xfId="3765" xr:uid="{00000000-0005-0000-0000-0000B50E0000}"/>
    <cellStyle name="V¡rgula 6" xfId="3766" xr:uid="{00000000-0005-0000-0000-0000B60E0000}"/>
    <cellStyle name="V¡rgula 7" xfId="3767" xr:uid="{00000000-0005-0000-0000-0000B70E0000}"/>
    <cellStyle name="V¡rgula 8" xfId="3768" xr:uid="{00000000-0005-0000-0000-0000B80E0000}"/>
    <cellStyle name="V¡rgula 9" xfId="3769" xr:uid="{00000000-0005-0000-0000-0000B90E0000}"/>
    <cellStyle name="V¡rgula0" xfId="3770" xr:uid="{00000000-0005-0000-0000-0000BA0E0000}"/>
    <cellStyle name="V¡rgula0 10" xfId="3771" xr:uid="{00000000-0005-0000-0000-0000BB0E0000}"/>
    <cellStyle name="V¡rgula0 10 2" xfId="3772" xr:uid="{00000000-0005-0000-0000-0000BC0E0000}"/>
    <cellStyle name="V¡rgula0 11" xfId="3773" xr:uid="{00000000-0005-0000-0000-0000BD0E0000}"/>
    <cellStyle name="V¡rgula0 11 2" xfId="3774" xr:uid="{00000000-0005-0000-0000-0000BE0E0000}"/>
    <cellStyle name="V¡rgula0 12" xfId="3775" xr:uid="{00000000-0005-0000-0000-0000BF0E0000}"/>
    <cellStyle name="V¡rgula0 12 2" xfId="3776" xr:uid="{00000000-0005-0000-0000-0000C00E0000}"/>
    <cellStyle name="V¡rgula0 13" xfId="3777" xr:uid="{00000000-0005-0000-0000-0000C10E0000}"/>
    <cellStyle name="V¡rgula0 13 2" xfId="3778" xr:uid="{00000000-0005-0000-0000-0000C20E0000}"/>
    <cellStyle name="V¡rgula0 14" xfId="3779" xr:uid="{00000000-0005-0000-0000-0000C30E0000}"/>
    <cellStyle name="V¡rgula0 14 2" xfId="3780" xr:uid="{00000000-0005-0000-0000-0000C40E0000}"/>
    <cellStyle name="V¡rgula0 15" xfId="3781" xr:uid="{00000000-0005-0000-0000-0000C50E0000}"/>
    <cellStyle name="V¡rgula0 15 2" xfId="3782" xr:uid="{00000000-0005-0000-0000-0000C60E0000}"/>
    <cellStyle name="V¡rgula0 16" xfId="3783" xr:uid="{00000000-0005-0000-0000-0000C70E0000}"/>
    <cellStyle name="V¡rgula0 16 2" xfId="3784" xr:uid="{00000000-0005-0000-0000-0000C80E0000}"/>
    <cellStyle name="V¡rgula0 17" xfId="3785" xr:uid="{00000000-0005-0000-0000-0000C90E0000}"/>
    <cellStyle name="V¡rgula0 17 2" xfId="3786" xr:uid="{00000000-0005-0000-0000-0000CA0E0000}"/>
    <cellStyle name="V¡rgula0 18" xfId="3787" xr:uid="{00000000-0005-0000-0000-0000CB0E0000}"/>
    <cellStyle name="V¡rgula0 18 2" xfId="3788" xr:uid="{00000000-0005-0000-0000-0000CC0E0000}"/>
    <cellStyle name="V¡rgula0 19" xfId="3789" xr:uid="{00000000-0005-0000-0000-0000CD0E0000}"/>
    <cellStyle name="V¡rgula0 19 2" xfId="3790" xr:uid="{00000000-0005-0000-0000-0000CE0E0000}"/>
    <cellStyle name="V¡rgula0 2" xfId="3791" xr:uid="{00000000-0005-0000-0000-0000CF0E0000}"/>
    <cellStyle name="V¡rgula0 2 2" xfId="3792" xr:uid="{00000000-0005-0000-0000-0000D00E0000}"/>
    <cellStyle name="V¡rgula0 2 2 2" xfId="3793" xr:uid="{00000000-0005-0000-0000-0000D10E0000}"/>
    <cellStyle name="V¡rgula0 2 3" xfId="3794" xr:uid="{00000000-0005-0000-0000-0000D20E0000}"/>
    <cellStyle name="V¡rgula0 2 3 2" xfId="3795" xr:uid="{00000000-0005-0000-0000-0000D30E0000}"/>
    <cellStyle name="V¡rgula0 2 4" xfId="3796" xr:uid="{00000000-0005-0000-0000-0000D40E0000}"/>
    <cellStyle name="V¡rgula0 20" xfId="3797" xr:uid="{00000000-0005-0000-0000-0000D50E0000}"/>
    <cellStyle name="V¡rgula0 20 2" xfId="3798" xr:uid="{00000000-0005-0000-0000-0000D60E0000}"/>
    <cellStyle name="V¡rgula0 21" xfId="3799" xr:uid="{00000000-0005-0000-0000-0000D70E0000}"/>
    <cellStyle name="V¡rgula0 21 2" xfId="3800" xr:uid="{00000000-0005-0000-0000-0000D80E0000}"/>
    <cellStyle name="V¡rgula0 22" xfId="3801" xr:uid="{00000000-0005-0000-0000-0000D90E0000}"/>
    <cellStyle name="V¡rgula0 22 2" xfId="3802" xr:uid="{00000000-0005-0000-0000-0000DA0E0000}"/>
    <cellStyle name="V¡rgula0 23" xfId="3803" xr:uid="{00000000-0005-0000-0000-0000DB0E0000}"/>
    <cellStyle name="V¡rgula0 23 2" xfId="3804" xr:uid="{00000000-0005-0000-0000-0000DC0E0000}"/>
    <cellStyle name="V¡rgula0 24" xfId="3805" xr:uid="{00000000-0005-0000-0000-0000DD0E0000}"/>
    <cellStyle name="V¡rgula0 24 2" xfId="3806" xr:uid="{00000000-0005-0000-0000-0000DE0E0000}"/>
    <cellStyle name="V¡rgula0 25" xfId="3807" xr:uid="{00000000-0005-0000-0000-0000DF0E0000}"/>
    <cellStyle name="V¡rgula0 25 2" xfId="3808" xr:uid="{00000000-0005-0000-0000-0000E00E0000}"/>
    <cellStyle name="V¡rgula0 26" xfId="3809" xr:uid="{00000000-0005-0000-0000-0000E10E0000}"/>
    <cellStyle name="V¡rgula0 26 2" xfId="3810" xr:uid="{00000000-0005-0000-0000-0000E20E0000}"/>
    <cellStyle name="V¡rgula0 27" xfId="3811" xr:uid="{00000000-0005-0000-0000-0000E30E0000}"/>
    <cellStyle name="V¡rgula0 27 2" xfId="3812" xr:uid="{00000000-0005-0000-0000-0000E40E0000}"/>
    <cellStyle name="V¡rgula0 28" xfId="3813" xr:uid="{00000000-0005-0000-0000-0000E50E0000}"/>
    <cellStyle name="V¡rgula0 28 2" xfId="3814" xr:uid="{00000000-0005-0000-0000-0000E60E0000}"/>
    <cellStyle name="V¡rgula0 29" xfId="3815" xr:uid="{00000000-0005-0000-0000-0000E70E0000}"/>
    <cellStyle name="V¡rgula0 29 2" xfId="3816" xr:uid="{00000000-0005-0000-0000-0000E80E0000}"/>
    <cellStyle name="V¡rgula0 3" xfId="3817" xr:uid="{00000000-0005-0000-0000-0000E90E0000}"/>
    <cellStyle name="V¡rgula0 3 2" xfId="3818" xr:uid="{00000000-0005-0000-0000-0000EA0E0000}"/>
    <cellStyle name="V¡rgula0 30" xfId="3819" xr:uid="{00000000-0005-0000-0000-0000EB0E0000}"/>
    <cellStyle name="V¡rgula0 30 2" xfId="3820" xr:uid="{00000000-0005-0000-0000-0000EC0E0000}"/>
    <cellStyle name="V¡rgula0 31" xfId="3821" xr:uid="{00000000-0005-0000-0000-0000ED0E0000}"/>
    <cellStyle name="V¡rgula0 31 2" xfId="3822" xr:uid="{00000000-0005-0000-0000-0000EE0E0000}"/>
    <cellStyle name="V¡rgula0 32" xfId="3823" xr:uid="{00000000-0005-0000-0000-0000EF0E0000}"/>
    <cellStyle name="V¡rgula0 32 2" xfId="3824" xr:uid="{00000000-0005-0000-0000-0000F00E0000}"/>
    <cellStyle name="V¡rgula0 33" xfId="3825" xr:uid="{00000000-0005-0000-0000-0000F10E0000}"/>
    <cellStyle name="V¡rgula0 33 2" xfId="3826" xr:uid="{00000000-0005-0000-0000-0000F20E0000}"/>
    <cellStyle name="V¡rgula0 34" xfId="3827" xr:uid="{00000000-0005-0000-0000-0000F30E0000}"/>
    <cellStyle name="V¡rgula0 34 2" xfId="3828" xr:uid="{00000000-0005-0000-0000-0000F40E0000}"/>
    <cellStyle name="V¡rgula0 35" xfId="3829" xr:uid="{00000000-0005-0000-0000-0000F50E0000}"/>
    <cellStyle name="V¡rgula0 4" xfId="3830" xr:uid="{00000000-0005-0000-0000-0000F60E0000}"/>
    <cellStyle name="V¡rgula0 4 2" xfId="3831" xr:uid="{00000000-0005-0000-0000-0000F70E0000}"/>
    <cellStyle name="V¡rgula0 5" xfId="3832" xr:uid="{00000000-0005-0000-0000-0000F80E0000}"/>
    <cellStyle name="V¡rgula0 5 2" xfId="3833" xr:uid="{00000000-0005-0000-0000-0000F90E0000}"/>
    <cellStyle name="V¡rgula0 6" xfId="3834" xr:uid="{00000000-0005-0000-0000-0000FA0E0000}"/>
    <cellStyle name="V¡rgula0 6 2" xfId="3835" xr:uid="{00000000-0005-0000-0000-0000FB0E0000}"/>
    <cellStyle name="V¡rgula0 7" xfId="3836" xr:uid="{00000000-0005-0000-0000-0000FC0E0000}"/>
    <cellStyle name="V¡rgula0 7 2" xfId="3837" xr:uid="{00000000-0005-0000-0000-0000FD0E0000}"/>
    <cellStyle name="V¡rgula0 8" xfId="3838" xr:uid="{00000000-0005-0000-0000-0000FE0E0000}"/>
    <cellStyle name="V¡rgula0 8 2" xfId="3839" xr:uid="{00000000-0005-0000-0000-0000FF0E0000}"/>
    <cellStyle name="V¡rgula0 9" xfId="3840" xr:uid="{00000000-0005-0000-0000-0000000F0000}"/>
    <cellStyle name="V¡rgula0 9 2" xfId="3841" xr:uid="{00000000-0005-0000-0000-0000010F0000}"/>
    <cellStyle name="vaca" xfId="3842" xr:uid="{00000000-0005-0000-0000-0000020F0000}"/>
    <cellStyle name="Valuta (0)_4 nya p3" xfId="3843" xr:uid="{00000000-0005-0000-0000-0000030F0000}"/>
    <cellStyle name="Valuta [0]_Betaalbaarheid_a" xfId="3844" xr:uid="{00000000-0005-0000-0000-0000040F0000}"/>
    <cellStyle name="Valuta 2" xfId="3845" xr:uid="{00000000-0005-0000-0000-0000050F0000}"/>
    <cellStyle name="Valuta 3" xfId="3846" xr:uid="{00000000-0005-0000-0000-0000060F0000}"/>
    <cellStyle name="Valuta_Betaalbaarheid_a" xfId="3847" xr:uid="{00000000-0005-0000-0000-0000070F0000}"/>
    <cellStyle name="Vérification" xfId="3848" xr:uid="{00000000-0005-0000-0000-0000080F0000}"/>
    <cellStyle name="Vírgul - Estilo1" xfId="3849" xr:uid="{00000000-0005-0000-0000-0000090F0000}"/>
    <cellStyle name="Vírgul - Estilo1 2" xfId="3850" xr:uid="{00000000-0005-0000-0000-00000A0F0000}"/>
    <cellStyle name="Vírgul - Estilo1 2 2" xfId="3851" xr:uid="{00000000-0005-0000-0000-00000B0F0000}"/>
    <cellStyle name="Vírgul - Estilo1 2 3" xfId="3852" xr:uid="{00000000-0005-0000-0000-00000C0F0000}"/>
    <cellStyle name="Vírgul - Estilo1 3" xfId="3853" xr:uid="{00000000-0005-0000-0000-00000D0F0000}"/>
    <cellStyle name="Virgül [0]_08-01" xfId="3854" xr:uid="{00000000-0005-0000-0000-00000E0F0000}"/>
    <cellStyle name="Virgül_08-01" xfId="3855" xr:uid="{00000000-0005-0000-0000-00000F0F0000}"/>
    <cellStyle name="Vírgula" xfId="3856" xr:uid="{00000000-0005-0000-0000-0000100F0000}"/>
    <cellStyle name="Vírgula 10" xfId="3857" xr:uid="{00000000-0005-0000-0000-0000110F0000}"/>
    <cellStyle name="Vírgula 10 2" xfId="3858" xr:uid="{00000000-0005-0000-0000-0000120F0000}"/>
    <cellStyle name="Vírgula 11" xfId="3859" xr:uid="{00000000-0005-0000-0000-0000130F0000}"/>
    <cellStyle name="Vírgula 11 2" xfId="3860" xr:uid="{00000000-0005-0000-0000-0000140F0000}"/>
    <cellStyle name="Vírgula 12" xfId="3861" xr:uid="{00000000-0005-0000-0000-0000150F0000}"/>
    <cellStyle name="Vírgula 12 2" xfId="3862" xr:uid="{00000000-0005-0000-0000-0000160F0000}"/>
    <cellStyle name="Vírgula 13" xfId="3863" xr:uid="{00000000-0005-0000-0000-0000170F0000}"/>
    <cellStyle name="Vírgula 13 2" xfId="3864" xr:uid="{00000000-0005-0000-0000-0000180F0000}"/>
    <cellStyle name="Vírgula 14" xfId="3865" xr:uid="{00000000-0005-0000-0000-0000190F0000}"/>
    <cellStyle name="Vírgula 14 2" xfId="3866" xr:uid="{00000000-0005-0000-0000-00001A0F0000}"/>
    <cellStyle name="Vírgula 15" xfId="3867" xr:uid="{00000000-0005-0000-0000-00001B0F0000}"/>
    <cellStyle name="Vírgula 15 2" xfId="3868" xr:uid="{00000000-0005-0000-0000-00001C0F0000}"/>
    <cellStyle name="Vírgula 16" xfId="3869" xr:uid="{00000000-0005-0000-0000-00001D0F0000}"/>
    <cellStyle name="Vírgula 16 2" xfId="3870" xr:uid="{00000000-0005-0000-0000-00001E0F0000}"/>
    <cellStyle name="Vírgula 17" xfId="3871" xr:uid="{00000000-0005-0000-0000-00001F0F0000}"/>
    <cellStyle name="Vírgula 17 2" xfId="3872" xr:uid="{00000000-0005-0000-0000-0000200F0000}"/>
    <cellStyle name="Vírgula 18" xfId="3873" xr:uid="{00000000-0005-0000-0000-0000210F0000}"/>
    <cellStyle name="Vírgula 18 2" xfId="3874" xr:uid="{00000000-0005-0000-0000-0000220F0000}"/>
    <cellStyle name="Vírgula 19" xfId="3875" xr:uid="{00000000-0005-0000-0000-0000230F0000}"/>
    <cellStyle name="Vírgula 19 2" xfId="3876" xr:uid="{00000000-0005-0000-0000-0000240F0000}"/>
    <cellStyle name="Vírgula 2" xfId="3877" xr:uid="{00000000-0005-0000-0000-0000250F0000}"/>
    <cellStyle name="Vírgula 2 2" xfId="3878" xr:uid="{00000000-0005-0000-0000-0000260F0000}"/>
    <cellStyle name="Vírgula 2 2 2" xfId="3879" xr:uid="{00000000-0005-0000-0000-0000270F0000}"/>
    <cellStyle name="Vírgula 2 3" xfId="3880" xr:uid="{00000000-0005-0000-0000-0000280F0000}"/>
    <cellStyle name="Vírgula 2 3 2" xfId="3881" xr:uid="{00000000-0005-0000-0000-0000290F0000}"/>
    <cellStyle name="Vírgula 2 4" xfId="3882" xr:uid="{00000000-0005-0000-0000-00002A0F0000}"/>
    <cellStyle name="Vírgula 20" xfId="3883" xr:uid="{00000000-0005-0000-0000-00002B0F0000}"/>
    <cellStyle name="Vírgula 20 2" xfId="3884" xr:uid="{00000000-0005-0000-0000-00002C0F0000}"/>
    <cellStyle name="Vírgula 21" xfId="3885" xr:uid="{00000000-0005-0000-0000-00002D0F0000}"/>
    <cellStyle name="Vírgula 21 2" xfId="3886" xr:uid="{00000000-0005-0000-0000-00002E0F0000}"/>
    <cellStyle name="Vírgula 22" xfId="3887" xr:uid="{00000000-0005-0000-0000-00002F0F0000}"/>
    <cellStyle name="Vírgula 22 2" xfId="3888" xr:uid="{00000000-0005-0000-0000-0000300F0000}"/>
    <cellStyle name="Vírgula 23" xfId="3889" xr:uid="{00000000-0005-0000-0000-0000310F0000}"/>
    <cellStyle name="Vírgula 23 2" xfId="3890" xr:uid="{00000000-0005-0000-0000-0000320F0000}"/>
    <cellStyle name="Vírgula 24" xfId="3891" xr:uid="{00000000-0005-0000-0000-0000330F0000}"/>
    <cellStyle name="Vírgula 24 2" xfId="3892" xr:uid="{00000000-0005-0000-0000-0000340F0000}"/>
    <cellStyle name="Vírgula 25" xfId="3893" xr:uid="{00000000-0005-0000-0000-0000350F0000}"/>
    <cellStyle name="Vírgula 25 2" xfId="3894" xr:uid="{00000000-0005-0000-0000-0000360F0000}"/>
    <cellStyle name="Vírgula 26" xfId="3895" xr:uid="{00000000-0005-0000-0000-0000370F0000}"/>
    <cellStyle name="Vírgula 26 2" xfId="3896" xr:uid="{00000000-0005-0000-0000-0000380F0000}"/>
    <cellStyle name="Vírgula 27" xfId="3897" xr:uid="{00000000-0005-0000-0000-0000390F0000}"/>
    <cellStyle name="Vírgula 27 2" xfId="3898" xr:uid="{00000000-0005-0000-0000-00003A0F0000}"/>
    <cellStyle name="Vírgula 28" xfId="3899" xr:uid="{00000000-0005-0000-0000-00003B0F0000}"/>
    <cellStyle name="Vírgula 28 2" xfId="3900" xr:uid="{00000000-0005-0000-0000-00003C0F0000}"/>
    <cellStyle name="Vírgula 29" xfId="3901" xr:uid="{00000000-0005-0000-0000-00003D0F0000}"/>
    <cellStyle name="Vírgula 29 2" xfId="3902" xr:uid="{00000000-0005-0000-0000-00003E0F0000}"/>
    <cellStyle name="Vírgula 3" xfId="3903" xr:uid="{00000000-0005-0000-0000-00003F0F0000}"/>
    <cellStyle name="Vírgula 3 2" xfId="3904" xr:uid="{00000000-0005-0000-0000-0000400F0000}"/>
    <cellStyle name="Vírgula 30" xfId="3905" xr:uid="{00000000-0005-0000-0000-0000410F0000}"/>
    <cellStyle name="Vírgula 30 2" xfId="3906" xr:uid="{00000000-0005-0000-0000-0000420F0000}"/>
    <cellStyle name="Vírgula 31" xfId="3907" xr:uid="{00000000-0005-0000-0000-0000430F0000}"/>
    <cellStyle name="Vírgula 31 2" xfId="3908" xr:uid="{00000000-0005-0000-0000-0000440F0000}"/>
    <cellStyle name="Vírgula 32" xfId="3909" xr:uid="{00000000-0005-0000-0000-0000450F0000}"/>
    <cellStyle name="Vírgula 32 2" xfId="3910" xr:uid="{00000000-0005-0000-0000-0000460F0000}"/>
    <cellStyle name="Vírgula 33" xfId="3911" xr:uid="{00000000-0005-0000-0000-0000470F0000}"/>
    <cellStyle name="Vírgula 33 2" xfId="3912" xr:uid="{00000000-0005-0000-0000-0000480F0000}"/>
    <cellStyle name="Vírgula 34" xfId="3913" xr:uid="{00000000-0005-0000-0000-0000490F0000}"/>
    <cellStyle name="Vírgula 34 2" xfId="3914" xr:uid="{00000000-0005-0000-0000-00004A0F0000}"/>
    <cellStyle name="Vírgula 4" xfId="3915" xr:uid="{00000000-0005-0000-0000-00004B0F0000}"/>
    <cellStyle name="Vírgula 4 2" xfId="3916" xr:uid="{00000000-0005-0000-0000-00004C0F0000}"/>
    <cellStyle name="Vírgula 5" xfId="3917" xr:uid="{00000000-0005-0000-0000-00004D0F0000}"/>
    <cellStyle name="Vírgula 5 2" xfId="3918" xr:uid="{00000000-0005-0000-0000-00004E0F0000}"/>
    <cellStyle name="Vírgula 6" xfId="3919" xr:uid="{00000000-0005-0000-0000-00004F0F0000}"/>
    <cellStyle name="Vírgula 6 2" xfId="3920" xr:uid="{00000000-0005-0000-0000-0000500F0000}"/>
    <cellStyle name="Vírgula 7" xfId="3921" xr:uid="{00000000-0005-0000-0000-0000510F0000}"/>
    <cellStyle name="Vírgula 7 2" xfId="3922" xr:uid="{00000000-0005-0000-0000-0000520F0000}"/>
    <cellStyle name="Vírgula 8" xfId="3923" xr:uid="{00000000-0005-0000-0000-0000530F0000}"/>
    <cellStyle name="Vírgula 8 2" xfId="3924" xr:uid="{00000000-0005-0000-0000-0000540F0000}"/>
    <cellStyle name="Vírgula 9" xfId="3925" xr:uid="{00000000-0005-0000-0000-0000550F0000}"/>
    <cellStyle name="Vírgula 9 2" xfId="3926" xr:uid="{00000000-0005-0000-0000-0000560F0000}"/>
    <cellStyle name="Vírgula0" xfId="3927" xr:uid="{00000000-0005-0000-0000-0000570F0000}"/>
    <cellStyle name="Vírgula0 10" xfId="3928" xr:uid="{00000000-0005-0000-0000-0000580F0000}"/>
    <cellStyle name="Vírgula0 10 2" xfId="3929" xr:uid="{00000000-0005-0000-0000-0000590F0000}"/>
    <cellStyle name="Vírgula0 11" xfId="3930" xr:uid="{00000000-0005-0000-0000-00005A0F0000}"/>
    <cellStyle name="Vírgula0 11 2" xfId="3931" xr:uid="{00000000-0005-0000-0000-00005B0F0000}"/>
    <cellStyle name="Vírgula0 12" xfId="3932" xr:uid="{00000000-0005-0000-0000-00005C0F0000}"/>
    <cellStyle name="Vírgula0 12 2" xfId="3933" xr:uid="{00000000-0005-0000-0000-00005D0F0000}"/>
    <cellStyle name="Vírgula0 13" xfId="3934" xr:uid="{00000000-0005-0000-0000-00005E0F0000}"/>
    <cellStyle name="Vírgula0 13 2" xfId="3935" xr:uid="{00000000-0005-0000-0000-00005F0F0000}"/>
    <cellStyle name="Vírgula0 14" xfId="3936" xr:uid="{00000000-0005-0000-0000-0000600F0000}"/>
    <cellStyle name="Vírgula0 14 2" xfId="3937" xr:uid="{00000000-0005-0000-0000-0000610F0000}"/>
    <cellStyle name="Vírgula0 15" xfId="3938" xr:uid="{00000000-0005-0000-0000-0000620F0000}"/>
    <cellStyle name="Vírgula0 15 2" xfId="3939" xr:uid="{00000000-0005-0000-0000-0000630F0000}"/>
    <cellStyle name="Vírgula0 16" xfId="3940" xr:uid="{00000000-0005-0000-0000-0000640F0000}"/>
    <cellStyle name="Vírgula0 16 2" xfId="3941" xr:uid="{00000000-0005-0000-0000-0000650F0000}"/>
    <cellStyle name="Vírgula0 17" xfId="3942" xr:uid="{00000000-0005-0000-0000-0000660F0000}"/>
    <cellStyle name="Vírgula0 17 2" xfId="3943" xr:uid="{00000000-0005-0000-0000-0000670F0000}"/>
    <cellStyle name="Vírgula0 18" xfId="3944" xr:uid="{00000000-0005-0000-0000-0000680F0000}"/>
    <cellStyle name="Vírgula0 18 2" xfId="3945" xr:uid="{00000000-0005-0000-0000-0000690F0000}"/>
    <cellStyle name="Vírgula0 19" xfId="3946" xr:uid="{00000000-0005-0000-0000-00006A0F0000}"/>
    <cellStyle name="Vírgula0 19 2" xfId="3947" xr:uid="{00000000-0005-0000-0000-00006B0F0000}"/>
    <cellStyle name="Vírgula0 2" xfId="3948" xr:uid="{00000000-0005-0000-0000-00006C0F0000}"/>
    <cellStyle name="Vírgula0 2 2" xfId="3949" xr:uid="{00000000-0005-0000-0000-00006D0F0000}"/>
    <cellStyle name="Vírgula0 2 2 2" xfId="3950" xr:uid="{00000000-0005-0000-0000-00006E0F0000}"/>
    <cellStyle name="Vírgula0 2 3" xfId="3951" xr:uid="{00000000-0005-0000-0000-00006F0F0000}"/>
    <cellStyle name="Vírgula0 2 3 2" xfId="3952" xr:uid="{00000000-0005-0000-0000-0000700F0000}"/>
    <cellStyle name="Vírgula0 2 4" xfId="3953" xr:uid="{00000000-0005-0000-0000-0000710F0000}"/>
    <cellStyle name="Vírgula0 20" xfId="3954" xr:uid="{00000000-0005-0000-0000-0000720F0000}"/>
    <cellStyle name="Vírgula0 20 2" xfId="3955" xr:uid="{00000000-0005-0000-0000-0000730F0000}"/>
    <cellStyle name="Vírgula0 21" xfId="3956" xr:uid="{00000000-0005-0000-0000-0000740F0000}"/>
    <cellStyle name="Vírgula0 21 2" xfId="3957" xr:uid="{00000000-0005-0000-0000-0000750F0000}"/>
    <cellStyle name="Vírgula0 22" xfId="3958" xr:uid="{00000000-0005-0000-0000-0000760F0000}"/>
    <cellStyle name="Vírgula0 22 2" xfId="3959" xr:uid="{00000000-0005-0000-0000-0000770F0000}"/>
    <cellStyle name="Vírgula0 23" xfId="3960" xr:uid="{00000000-0005-0000-0000-0000780F0000}"/>
    <cellStyle name="Vírgula0 23 2" xfId="3961" xr:uid="{00000000-0005-0000-0000-0000790F0000}"/>
    <cellStyle name="Vírgula0 24" xfId="3962" xr:uid="{00000000-0005-0000-0000-00007A0F0000}"/>
    <cellStyle name="Vírgula0 24 2" xfId="3963" xr:uid="{00000000-0005-0000-0000-00007B0F0000}"/>
    <cellStyle name="Vírgula0 25" xfId="3964" xr:uid="{00000000-0005-0000-0000-00007C0F0000}"/>
    <cellStyle name="Vírgula0 25 2" xfId="3965" xr:uid="{00000000-0005-0000-0000-00007D0F0000}"/>
    <cellStyle name="Vírgula0 26" xfId="3966" xr:uid="{00000000-0005-0000-0000-00007E0F0000}"/>
    <cellStyle name="Vírgula0 26 2" xfId="3967" xr:uid="{00000000-0005-0000-0000-00007F0F0000}"/>
    <cellStyle name="Vírgula0 27" xfId="3968" xr:uid="{00000000-0005-0000-0000-0000800F0000}"/>
    <cellStyle name="Vírgula0 27 2" xfId="3969" xr:uid="{00000000-0005-0000-0000-0000810F0000}"/>
    <cellStyle name="Vírgula0 28" xfId="3970" xr:uid="{00000000-0005-0000-0000-0000820F0000}"/>
    <cellStyle name="Vírgula0 28 2" xfId="3971" xr:uid="{00000000-0005-0000-0000-0000830F0000}"/>
    <cellStyle name="Vírgula0 29" xfId="3972" xr:uid="{00000000-0005-0000-0000-0000840F0000}"/>
    <cellStyle name="Vírgula0 29 2" xfId="3973" xr:uid="{00000000-0005-0000-0000-0000850F0000}"/>
    <cellStyle name="Vírgula0 3" xfId="3974" xr:uid="{00000000-0005-0000-0000-0000860F0000}"/>
    <cellStyle name="Vírgula0 3 2" xfId="3975" xr:uid="{00000000-0005-0000-0000-0000870F0000}"/>
    <cellStyle name="Vírgula0 30" xfId="3976" xr:uid="{00000000-0005-0000-0000-0000880F0000}"/>
    <cellStyle name="Vírgula0 30 2" xfId="3977" xr:uid="{00000000-0005-0000-0000-0000890F0000}"/>
    <cellStyle name="Vírgula0 31" xfId="3978" xr:uid="{00000000-0005-0000-0000-00008A0F0000}"/>
    <cellStyle name="Vírgula0 31 2" xfId="3979" xr:uid="{00000000-0005-0000-0000-00008B0F0000}"/>
    <cellStyle name="Vírgula0 32" xfId="3980" xr:uid="{00000000-0005-0000-0000-00008C0F0000}"/>
    <cellStyle name="Vírgula0 32 2" xfId="3981" xr:uid="{00000000-0005-0000-0000-00008D0F0000}"/>
    <cellStyle name="Vírgula0 33" xfId="3982" xr:uid="{00000000-0005-0000-0000-00008E0F0000}"/>
    <cellStyle name="Vírgula0 33 2" xfId="3983" xr:uid="{00000000-0005-0000-0000-00008F0F0000}"/>
    <cellStyle name="Vírgula0 34" xfId="3984" xr:uid="{00000000-0005-0000-0000-0000900F0000}"/>
    <cellStyle name="Vírgula0 34 2" xfId="3985" xr:uid="{00000000-0005-0000-0000-0000910F0000}"/>
    <cellStyle name="Vírgula0 4" xfId="3986" xr:uid="{00000000-0005-0000-0000-0000920F0000}"/>
    <cellStyle name="Vírgula0 4 2" xfId="3987" xr:uid="{00000000-0005-0000-0000-0000930F0000}"/>
    <cellStyle name="Vírgula0 5" xfId="3988" xr:uid="{00000000-0005-0000-0000-0000940F0000}"/>
    <cellStyle name="Vírgula0 5 2" xfId="3989" xr:uid="{00000000-0005-0000-0000-0000950F0000}"/>
    <cellStyle name="Vírgula0 6" xfId="3990" xr:uid="{00000000-0005-0000-0000-0000960F0000}"/>
    <cellStyle name="Vírgula0 6 2" xfId="3991" xr:uid="{00000000-0005-0000-0000-0000970F0000}"/>
    <cellStyle name="Vírgula0 7" xfId="3992" xr:uid="{00000000-0005-0000-0000-0000980F0000}"/>
    <cellStyle name="Vírgula0 7 2" xfId="3993" xr:uid="{00000000-0005-0000-0000-0000990F0000}"/>
    <cellStyle name="Vírgula0 8" xfId="3994" xr:uid="{00000000-0005-0000-0000-00009A0F0000}"/>
    <cellStyle name="Vírgula0 8 2" xfId="3995" xr:uid="{00000000-0005-0000-0000-00009B0F0000}"/>
    <cellStyle name="Vírgula0 9" xfId="3996" xr:uid="{00000000-0005-0000-0000-00009C0F0000}"/>
    <cellStyle name="Vírgula0 9 2" xfId="3997" xr:uid="{00000000-0005-0000-0000-00009D0F0000}"/>
    <cellStyle name="Währung" xfId="3998" xr:uid="{00000000-0005-0000-0000-00009E0F0000}"/>
    <cellStyle name="Währung [0]_CoAsDCol" xfId="3999" xr:uid="{00000000-0005-0000-0000-00009F0F0000}"/>
    <cellStyle name="Währung €" xfId="4000" xr:uid="{00000000-0005-0000-0000-0000A00F0000}"/>
    <cellStyle name="Währung DM" xfId="4001" xr:uid="{00000000-0005-0000-0000-0000A10F0000}"/>
    <cellStyle name="Währung_CoAsDCol" xfId="4002" xr:uid="{00000000-0005-0000-0000-0000A20F0000}"/>
    <cellStyle name="Warning Text 2" xfId="4003" xr:uid="{00000000-0005-0000-0000-0000A30F0000}"/>
    <cellStyle name="WebAnchor1" xfId="4004" xr:uid="{00000000-0005-0000-0000-0000A40F0000}"/>
    <cellStyle name="WebAnchor1 2" xfId="4005" xr:uid="{00000000-0005-0000-0000-0000A50F0000}"/>
    <cellStyle name="WebAnchor2" xfId="4006" xr:uid="{00000000-0005-0000-0000-0000A60F0000}"/>
    <cellStyle name="WebAnchor2 2" xfId="4007" xr:uid="{00000000-0005-0000-0000-0000A70F0000}"/>
    <cellStyle name="WebAnchor3" xfId="4008" xr:uid="{00000000-0005-0000-0000-0000A80F0000}"/>
    <cellStyle name="WebAnchor3 2" xfId="4009" xr:uid="{00000000-0005-0000-0000-0000A90F0000}"/>
    <cellStyle name="WebAnchor4" xfId="4010" xr:uid="{00000000-0005-0000-0000-0000AA0F0000}"/>
    <cellStyle name="WebAnchor4 2" xfId="4011" xr:uid="{00000000-0005-0000-0000-0000AB0F0000}"/>
    <cellStyle name="WebAnchor5" xfId="4012" xr:uid="{00000000-0005-0000-0000-0000AC0F0000}"/>
    <cellStyle name="WebAnchor5 2" xfId="4013" xr:uid="{00000000-0005-0000-0000-0000AD0F0000}"/>
    <cellStyle name="WebAnchor6" xfId="4014" xr:uid="{00000000-0005-0000-0000-0000AE0F0000}"/>
    <cellStyle name="WebAnchor6 2" xfId="4015" xr:uid="{00000000-0005-0000-0000-0000AF0F0000}"/>
    <cellStyle name="WebAnchor7" xfId="4016" xr:uid="{00000000-0005-0000-0000-0000B00F0000}"/>
    <cellStyle name="WebAnchor7 2" xfId="4017" xr:uid="{00000000-0005-0000-0000-0000B10F0000}"/>
    <cellStyle name="WebBold" xfId="4018" xr:uid="{00000000-0005-0000-0000-0000B20F0000}"/>
    <cellStyle name="WebBold 2" xfId="4019" xr:uid="{00000000-0005-0000-0000-0000B30F0000}"/>
    <cellStyle name="WebDate" xfId="4020" xr:uid="{00000000-0005-0000-0000-0000B40F0000}"/>
    <cellStyle name="WebDate 2" xfId="4021" xr:uid="{00000000-0005-0000-0000-0000B50F0000}"/>
    <cellStyle name="Webexclude" xfId="4022" xr:uid="{00000000-0005-0000-0000-0000B60F0000}"/>
    <cellStyle name="WebExclude 2" xfId="4023" xr:uid="{00000000-0005-0000-0000-0000B70F0000}"/>
    <cellStyle name="WebFN" xfId="4024" xr:uid="{00000000-0005-0000-0000-0000B80F0000}"/>
    <cellStyle name="WebFN 2" xfId="4025" xr:uid="{00000000-0005-0000-0000-0000B90F0000}"/>
    <cellStyle name="WebFN1" xfId="4026" xr:uid="{00000000-0005-0000-0000-0000BA0F0000}"/>
    <cellStyle name="WebFN1 2" xfId="4027" xr:uid="{00000000-0005-0000-0000-0000BB0F0000}"/>
    <cellStyle name="WebFN1 2 2" xfId="4028" xr:uid="{00000000-0005-0000-0000-0000BC0F0000}"/>
    <cellStyle name="WebFN1 3" xfId="4029" xr:uid="{00000000-0005-0000-0000-0000BD0F0000}"/>
    <cellStyle name="WebFN2" xfId="4030" xr:uid="{00000000-0005-0000-0000-0000BE0F0000}"/>
    <cellStyle name="WebFN3" xfId="4031" xr:uid="{00000000-0005-0000-0000-0000BF0F0000}"/>
    <cellStyle name="WebFN3 2" xfId="4032" xr:uid="{00000000-0005-0000-0000-0000C00F0000}"/>
    <cellStyle name="WebFN4" xfId="4033" xr:uid="{00000000-0005-0000-0000-0000C10F0000}"/>
    <cellStyle name="WebHR" xfId="4034" xr:uid="{00000000-0005-0000-0000-0000C20F0000}"/>
    <cellStyle name="WebHR 2" xfId="4035" xr:uid="{00000000-0005-0000-0000-0000C30F0000}"/>
    <cellStyle name="WebHR 2 2" xfId="4036" xr:uid="{00000000-0005-0000-0000-0000C40F0000}"/>
    <cellStyle name="WebHR 3" xfId="4037" xr:uid="{00000000-0005-0000-0000-0000C50F0000}"/>
    <cellStyle name="WebIndent1" xfId="4038" xr:uid="{00000000-0005-0000-0000-0000C60F0000}"/>
    <cellStyle name="WebIndent1 2" xfId="4039" xr:uid="{00000000-0005-0000-0000-0000C70F0000}"/>
    <cellStyle name="WebIndent1wFN3" xfId="4040" xr:uid="{00000000-0005-0000-0000-0000C80F0000}"/>
    <cellStyle name="WebIndent1wFN3 2" xfId="4041" xr:uid="{00000000-0005-0000-0000-0000C90F0000}"/>
    <cellStyle name="WebIndent2" xfId="4042" xr:uid="{00000000-0005-0000-0000-0000CA0F0000}"/>
    <cellStyle name="WebIndent2 2" xfId="4043" xr:uid="{00000000-0005-0000-0000-0000CB0F0000}"/>
    <cellStyle name="WebNoBR" xfId="4044" xr:uid="{00000000-0005-0000-0000-0000CC0F0000}"/>
    <cellStyle name="WebNoBR 2" xfId="4045" xr:uid="{00000000-0005-0000-0000-0000CD0F0000}"/>
    <cellStyle name="WebNoBR_WEOInput" xfId="4046" xr:uid="{00000000-0005-0000-0000-0000CE0F0000}"/>
    <cellStyle name="Wrapped" xfId="4047" xr:uid="{00000000-0005-0000-0000-0000CF0F0000}"/>
    <cellStyle name="XL3 Blue" xfId="4048" xr:uid="{00000000-0005-0000-0000-0000D00F0000}"/>
    <cellStyle name="XL3 Green" xfId="4049" xr:uid="{00000000-0005-0000-0000-0000D10F0000}"/>
    <cellStyle name="XL3 Orange" xfId="4050" xr:uid="{00000000-0005-0000-0000-0000D20F0000}"/>
    <cellStyle name="XL3 Red" xfId="4051" xr:uid="{00000000-0005-0000-0000-0000D30F0000}"/>
    <cellStyle name="XL3 Yellow" xfId="4052" xr:uid="{00000000-0005-0000-0000-0000D40F0000}"/>
    <cellStyle name="y" xfId="4053" xr:uid="{00000000-0005-0000-0000-0000D50F0000}"/>
    <cellStyle name="year" xfId="4054" xr:uid="{00000000-0005-0000-0000-0000D60F0000}"/>
    <cellStyle name="Záhlaví 1" xfId="4055" xr:uid="{00000000-0005-0000-0000-0000D70F0000}"/>
    <cellStyle name="Záhlaví 2" xfId="4056" xr:uid="{00000000-0005-0000-0000-0000D80F0000}"/>
    <cellStyle name="zero" xfId="4057" xr:uid="{00000000-0005-0000-0000-0000D90F0000}"/>
    <cellStyle name="Złe" xfId="4058" xr:uid="{00000000-0005-0000-0000-0000DA0F0000}"/>
    <cellStyle name="Βασικό_budget0304budgetsept04" xfId="4059" xr:uid="{00000000-0005-0000-0000-0000DB0F0000}"/>
    <cellStyle name="Εισαγωγή" xfId="4060" xr:uid="{00000000-0005-0000-0000-0000DC0F0000}"/>
    <cellStyle name="Εισαγωγή 2" xfId="4061" xr:uid="{00000000-0005-0000-0000-0000DD0F0000}"/>
    <cellStyle name="Εισαγωγή 2 2" xfId="4062" xr:uid="{00000000-0005-0000-0000-0000DE0F0000}"/>
    <cellStyle name="Εισαγωγή 3" xfId="4063" xr:uid="{00000000-0005-0000-0000-0000DF0F0000}"/>
    <cellStyle name="Έλεγχος κελιού" xfId="4064" xr:uid="{00000000-0005-0000-0000-0000E00F0000}"/>
    <cellStyle name="Έμφαση1" xfId="4065" xr:uid="{00000000-0005-0000-0000-0000E10F0000}"/>
    <cellStyle name="Έμφαση2" xfId="4066" xr:uid="{00000000-0005-0000-0000-0000E20F0000}"/>
    <cellStyle name="Έμφαση3" xfId="4067" xr:uid="{00000000-0005-0000-0000-0000E30F0000}"/>
    <cellStyle name="Έμφαση4" xfId="4068" xr:uid="{00000000-0005-0000-0000-0000E40F0000}"/>
    <cellStyle name="Έμφαση5" xfId="4069" xr:uid="{00000000-0005-0000-0000-0000E50F0000}"/>
    <cellStyle name="Έμφαση6" xfId="4070" xr:uid="{00000000-0005-0000-0000-0000E60F0000}"/>
    <cellStyle name="Έξοδος" xfId="4071" xr:uid="{00000000-0005-0000-0000-0000E70F0000}"/>
    <cellStyle name="Έξοδος 2" xfId="4072" xr:uid="{00000000-0005-0000-0000-0000E80F0000}"/>
    <cellStyle name="Έξοδος 2 2" xfId="4073" xr:uid="{00000000-0005-0000-0000-0000E90F0000}"/>
    <cellStyle name="Έξοδος 3" xfId="4074" xr:uid="{00000000-0005-0000-0000-0000EA0F0000}"/>
    <cellStyle name="Επεξηγηματικό κείμενο" xfId="4075" xr:uid="{00000000-0005-0000-0000-0000EB0F0000}"/>
    <cellStyle name="Επικεφαλίδα 1" xfId="4076" xr:uid="{00000000-0005-0000-0000-0000EC0F0000}"/>
    <cellStyle name="Επικεφαλίδα 2" xfId="4077" xr:uid="{00000000-0005-0000-0000-0000ED0F0000}"/>
    <cellStyle name="Επικεφαλίδα 3" xfId="4078" xr:uid="{00000000-0005-0000-0000-0000EE0F0000}"/>
    <cellStyle name="Επικεφαλίδα 4" xfId="4079" xr:uid="{00000000-0005-0000-0000-0000EF0F0000}"/>
    <cellStyle name="Κακό" xfId="4080" xr:uid="{00000000-0005-0000-0000-0000F00F0000}"/>
    <cellStyle name="Καλό" xfId="4081" xr:uid="{00000000-0005-0000-0000-0000F10F0000}"/>
    <cellStyle name="Κόμμα [0]_Φύλλο1" xfId="4082" xr:uid="{00000000-0005-0000-0000-0000F20F0000}"/>
    <cellStyle name="Κόμμα_Φύλλο1" xfId="4083" xr:uid="{00000000-0005-0000-0000-0000F30F0000}"/>
    <cellStyle name="Ουδέτερο" xfId="4084" xr:uid="{00000000-0005-0000-0000-0000F40F0000}"/>
    <cellStyle name="Προειδοποιητικό κείμενο" xfId="4085" xr:uid="{00000000-0005-0000-0000-0000F50F0000}"/>
    <cellStyle name="Σημείωση" xfId="4086" xr:uid="{00000000-0005-0000-0000-0000F60F0000}"/>
    <cellStyle name="Σημείωση 2" xfId="4087" xr:uid="{00000000-0005-0000-0000-0000F70F0000}"/>
    <cellStyle name="Σημείωση 2 2" xfId="4088" xr:uid="{00000000-0005-0000-0000-0000F80F0000}"/>
    <cellStyle name="Σημείωση 3" xfId="4089" xr:uid="{00000000-0005-0000-0000-0000F90F0000}"/>
    <cellStyle name="Συνδεδεμένο κελί" xfId="4090" xr:uid="{00000000-0005-0000-0000-0000FA0F0000}"/>
    <cellStyle name="Σύνολο" xfId="4091" xr:uid="{00000000-0005-0000-0000-0000FB0F0000}"/>
    <cellStyle name="Σύνολο 2" xfId="4092" xr:uid="{00000000-0005-0000-0000-0000FC0F0000}"/>
    <cellStyle name="Σύνολο 2 2" xfId="4093" xr:uid="{00000000-0005-0000-0000-0000FD0F0000}"/>
    <cellStyle name="Σύνολο 3" xfId="4094" xr:uid="{00000000-0005-0000-0000-0000FE0F0000}"/>
    <cellStyle name="Τίτλος" xfId="4095" xr:uid="{00000000-0005-0000-0000-0000FF0F0000}"/>
    <cellStyle name="Υπολογισμός" xfId="4096" xr:uid="{00000000-0005-0000-0000-000000100000}"/>
    <cellStyle name="Υπολογισμός 2" xfId="4097" xr:uid="{00000000-0005-0000-0000-000001100000}"/>
    <cellStyle name="Υπολογισμός 2 2" xfId="4098" xr:uid="{00000000-0005-0000-0000-000002100000}"/>
    <cellStyle name="Υπολογισμός 3" xfId="4099" xr:uid="{00000000-0005-0000-0000-000003100000}"/>
    <cellStyle name="Акцент1" xfId="4100" xr:uid="{00000000-0005-0000-0000-000004100000}"/>
    <cellStyle name="Акцент1 2" xfId="4101" xr:uid="{00000000-0005-0000-0000-000005100000}"/>
    <cellStyle name="Акцент2" xfId="4102" xr:uid="{00000000-0005-0000-0000-000006100000}"/>
    <cellStyle name="Акцент2 2" xfId="4103" xr:uid="{00000000-0005-0000-0000-000007100000}"/>
    <cellStyle name="Акцент3" xfId="4104" xr:uid="{00000000-0005-0000-0000-000008100000}"/>
    <cellStyle name="Акцент3 2" xfId="4105" xr:uid="{00000000-0005-0000-0000-000009100000}"/>
    <cellStyle name="Акцент4" xfId="4106" xr:uid="{00000000-0005-0000-0000-00000A100000}"/>
    <cellStyle name="Акцент4 2" xfId="4107" xr:uid="{00000000-0005-0000-0000-00000B100000}"/>
    <cellStyle name="Акцент5" xfId="4108" xr:uid="{00000000-0005-0000-0000-00000C100000}"/>
    <cellStyle name="Акцент6" xfId="4109" xr:uid="{00000000-0005-0000-0000-00000D100000}"/>
    <cellStyle name="Акцент6 2" xfId="4110" xr:uid="{00000000-0005-0000-0000-00000E100000}"/>
    <cellStyle name="Ввод " xfId="4111" xr:uid="{00000000-0005-0000-0000-00000F100000}"/>
    <cellStyle name="Ввод  2" xfId="4112" xr:uid="{00000000-0005-0000-0000-000010100000}"/>
    <cellStyle name="Ввод  2 2" xfId="4113" xr:uid="{00000000-0005-0000-0000-000011100000}"/>
    <cellStyle name="Ввод  2 2 2" xfId="4114" xr:uid="{00000000-0005-0000-0000-000012100000}"/>
    <cellStyle name="Ввод  3" xfId="4115" xr:uid="{00000000-0005-0000-0000-000013100000}"/>
    <cellStyle name="Ввод  3 2" xfId="4116" xr:uid="{00000000-0005-0000-0000-000014100000}"/>
    <cellStyle name="Вывод" xfId="4117" xr:uid="{00000000-0005-0000-0000-000015100000}"/>
    <cellStyle name="Вывод 2" xfId="4118" xr:uid="{00000000-0005-0000-0000-000016100000}"/>
    <cellStyle name="Вывод 2 2" xfId="4119" xr:uid="{00000000-0005-0000-0000-000017100000}"/>
    <cellStyle name="Вывод 2 2 2" xfId="4120" xr:uid="{00000000-0005-0000-0000-000018100000}"/>
    <cellStyle name="Вывод 3" xfId="4121" xr:uid="{00000000-0005-0000-0000-000019100000}"/>
    <cellStyle name="Вывод 3 2" xfId="4122" xr:uid="{00000000-0005-0000-0000-00001A100000}"/>
    <cellStyle name="Вычисление" xfId="4123" xr:uid="{00000000-0005-0000-0000-00001B100000}"/>
    <cellStyle name="Вычисление 2" xfId="4124" xr:uid="{00000000-0005-0000-0000-00001C100000}"/>
    <cellStyle name="Вычисление 2 2" xfId="4125" xr:uid="{00000000-0005-0000-0000-00001D100000}"/>
    <cellStyle name="Вычисление 2 2 2" xfId="4126" xr:uid="{00000000-0005-0000-0000-00001E100000}"/>
    <cellStyle name="Вычисление 3" xfId="4127" xr:uid="{00000000-0005-0000-0000-00001F100000}"/>
    <cellStyle name="Вычисление 3 2" xfId="4128" xr:uid="{00000000-0005-0000-0000-000020100000}"/>
    <cellStyle name="ДАТА" xfId="4129" xr:uid="{00000000-0005-0000-0000-000021100000}"/>
    <cellStyle name="ДАТА 2" xfId="4130" xr:uid="{00000000-0005-0000-0000-000022100000}"/>
    <cellStyle name="ДАТА 3" xfId="4131" xr:uid="{00000000-0005-0000-0000-000023100000}"/>
    <cellStyle name="ДАТА_Comp_aut" xfId="4132" xr:uid="{00000000-0005-0000-0000-000024100000}"/>
    <cellStyle name="Денежный [0]_453" xfId="4133" xr:uid="{00000000-0005-0000-0000-000025100000}"/>
    <cellStyle name="Денежный_453" xfId="4134" xr:uid="{00000000-0005-0000-0000-000026100000}"/>
    <cellStyle name="Заголовок 1" xfId="4135" xr:uid="{00000000-0005-0000-0000-000027100000}"/>
    <cellStyle name="Заголовок 1 2" xfId="4136" xr:uid="{00000000-0005-0000-0000-000028100000}"/>
    <cellStyle name="Заголовок 2" xfId="4137" xr:uid="{00000000-0005-0000-0000-000029100000}"/>
    <cellStyle name="Заголовок 2 2" xfId="4138" xr:uid="{00000000-0005-0000-0000-00002A100000}"/>
    <cellStyle name="Заголовок 3" xfId="4139" xr:uid="{00000000-0005-0000-0000-00002B100000}"/>
    <cellStyle name="Заголовок 3 2" xfId="4140" xr:uid="{00000000-0005-0000-0000-00002C100000}"/>
    <cellStyle name="Заголовок 4" xfId="4141" xr:uid="{00000000-0005-0000-0000-00002D100000}"/>
    <cellStyle name="Заголовок 4 2" xfId="4142" xr:uid="{00000000-0005-0000-0000-00002E100000}"/>
    <cellStyle name="ЗАГОЛОВОК1" xfId="4143" xr:uid="{00000000-0005-0000-0000-00002F100000}"/>
    <cellStyle name="ЗАГОЛОВОК1 2" xfId="4144" xr:uid="{00000000-0005-0000-0000-000030100000}"/>
    <cellStyle name="ЗАГОЛОВОК2" xfId="4145" xr:uid="{00000000-0005-0000-0000-000031100000}"/>
    <cellStyle name="ЗАГОЛОВОК2 2" xfId="4146" xr:uid="{00000000-0005-0000-0000-000032100000}"/>
    <cellStyle name="Итог" xfId="4147" xr:uid="{00000000-0005-0000-0000-000033100000}"/>
    <cellStyle name="Итог 2" xfId="4148" xr:uid="{00000000-0005-0000-0000-000034100000}"/>
    <cellStyle name="Итог 2 2" xfId="4149" xr:uid="{00000000-0005-0000-0000-000035100000}"/>
    <cellStyle name="Итог 3" xfId="4150" xr:uid="{00000000-0005-0000-0000-000036100000}"/>
    <cellStyle name="ИТОГОВЫЙ" xfId="4151" xr:uid="{00000000-0005-0000-0000-000037100000}"/>
    <cellStyle name="ИТОГОВЫЙ 2" xfId="4152" xr:uid="{00000000-0005-0000-0000-000038100000}"/>
    <cellStyle name="ИТОГОВЫЙ 2 2" xfId="4153" xr:uid="{00000000-0005-0000-0000-000039100000}"/>
    <cellStyle name="ИТОГОВЫЙ 3" xfId="4154" xr:uid="{00000000-0005-0000-0000-00003A100000}"/>
    <cellStyle name="ИТОГОВЫЙ 3 2" xfId="4155" xr:uid="{00000000-0005-0000-0000-00003B100000}"/>
    <cellStyle name="ИТОГОВЫЙ 4" xfId="4156" xr:uid="{00000000-0005-0000-0000-00003C100000}"/>
    <cellStyle name="ИТОГОВЫЙ_Comp_aut" xfId="4157" xr:uid="{00000000-0005-0000-0000-00003D100000}"/>
    <cellStyle name="Контрольная ячейка" xfId="4158" xr:uid="{00000000-0005-0000-0000-00003E100000}"/>
    <cellStyle name="Название" xfId="4159" xr:uid="{00000000-0005-0000-0000-00003F100000}"/>
    <cellStyle name="Название 2" xfId="4160" xr:uid="{00000000-0005-0000-0000-000040100000}"/>
    <cellStyle name="Нейтральный" xfId="4161" xr:uid="{00000000-0005-0000-0000-000041100000}"/>
    <cellStyle name="Нейтральный 2" xfId="4162" xr:uid="{00000000-0005-0000-0000-000042100000}"/>
    <cellStyle name="Обычный_02-682" xfId="4163" xr:uid="{00000000-0005-0000-0000-000043100000}"/>
    <cellStyle name="Открывавшаяся гиперссылка_Table_B_1999_2000_2001" xfId="4164" xr:uid="{00000000-0005-0000-0000-000044100000}"/>
    <cellStyle name="Плохой" xfId="4165" xr:uid="{00000000-0005-0000-0000-000045100000}"/>
    <cellStyle name="Плохой 2" xfId="4166" xr:uid="{00000000-0005-0000-0000-000046100000}"/>
    <cellStyle name="Пояснение" xfId="4167" xr:uid="{00000000-0005-0000-0000-000047100000}"/>
    <cellStyle name="Примечание" xfId="4168" xr:uid="{00000000-0005-0000-0000-000048100000}"/>
    <cellStyle name="Примечание 2" xfId="4169" xr:uid="{00000000-0005-0000-0000-000049100000}"/>
    <cellStyle name="Примечание 2 2" xfId="4170" xr:uid="{00000000-0005-0000-0000-00004A100000}"/>
    <cellStyle name="Примечание 2 2 2" xfId="4171" xr:uid="{00000000-0005-0000-0000-00004B100000}"/>
    <cellStyle name="Примечание 3" xfId="4172" xr:uid="{00000000-0005-0000-0000-00004C100000}"/>
    <cellStyle name="Примечание 3 2" xfId="4173" xr:uid="{00000000-0005-0000-0000-00004D100000}"/>
    <cellStyle name="Примечание 3 2 2" xfId="4174" xr:uid="{00000000-0005-0000-0000-00004E100000}"/>
    <cellStyle name="Примечание 4" xfId="4175" xr:uid="{00000000-0005-0000-0000-00004F100000}"/>
    <cellStyle name="Примечание 4 2" xfId="4176" xr:uid="{00000000-0005-0000-0000-000050100000}"/>
    <cellStyle name="ПРОЦЕНТНЫЙ_BOPENGC" xfId="4177" xr:uid="{00000000-0005-0000-0000-000051100000}"/>
    <cellStyle name="Связанная ячейка" xfId="4178" xr:uid="{00000000-0005-0000-0000-000052100000}"/>
    <cellStyle name="Связанная ячейка 2" xfId="4179" xr:uid="{00000000-0005-0000-0000-000053100000}"/>
    <cellStyle name="ТЕКСТ" xfId="4180" xr:uid="{00000000-0005-0000-0000-000054100000}"/>
    <cellStyle name="ТЕКСТ 2" xfId="4181" xr:uid="{00000000-0005-0000-0000-000055100000}"/>
    <cellStyle name="Текст предупреждения" xfId="4182" xr:uid="{00000000-0005-0000-0000-000056100000}"/>
    <cellStyle name="ТЕКСТ_Comp_aut" xfId="4183" xr:uid="{00000000-0005-0000-0000-000057100000}"/>
    <cellStyle name="Тысячи [0]_Dk98" xfId="4184" xr:uid="{00000000-0005-0000-0000-000058100000}"/>
    <cellStyle name="Тысячи_Dk98" xfId="4185" xr:uid="{00000000-0005-0000-0000-000059100000}"/>
    <cellStyle name="УровеньСтолб_1_Структура державного боргу" xfId="4186" xr:uid="{00000000-0005-0000-0000-00005A100000}"/>
    <cellStyle name="УровеньСтрок_1_Структура державного боргу" xfId="4187" xr:uid="{00000000-0005-0000-0000-00005B100000}"/>
    <cellStyle name="ФИКСИРОВАННЫЙ" xfId="4188" xr:uid="{00000000-0005-0000-0000-00005C100000}"/>
    <cellStyle name="ФИКСИРОВАННЫЙ 2" xfId="4189" xr:uid="{00000000-0005-0000-0000-00005D100000}"/>
    <cellStyle name="ФИКСИРОВАННЫЙ 3" xfId="4190" xr:uid="{00000000-0005-0000-0000-00005E100000}"/>
    <cellStyle name="Финансовый [0]_453" xfId="4191" xr:uid="{00000000-0005-0000-0000-00005F100000}"/>
    <cellStyle name="Финансовый_1 квартал-уточ.платежі" xfId="4192" xr:uid="{00000000-0005-0000-0000-000060100000}"/>
    <cellStyle name="Хороший" xfId="4193" xr:uid="{00000000-0005-0000-0000-000061100000}"/>
    <cellStyle name="Хороший 2" xfId="4194" xr:uid="{00000000-0005-0000-0000-000062100000}"/>
    <cellStyle name="콤마 [0]_Sheet1" xfId="4195" xr:uid="{00000000-0005-0000-0000-000063100000}"/>
    <cellStyle name="콤마_설비작업" xfId="4196" xr:uid="{00000000-0005-0000-0000-000064100000}"/>
    <cellStyle name="표준_3.소득(2007)" xfId="4197" xr:uid="{00000000-0005-0000-0000-000065100000}"/>
    <cellStyle name="千分位[0]" xfId="4198" xr:uid="{00000000-0005-0000-0000-000066100000}"/>
    <cellStyle name="標準_A0110P" xfId="4199" xr:uid="{00000000-0005-0000-0000-000067100000}"/>
    <cellStyle name="貨幣 [0]" xfId="4200" xr:uid="{00000000-0005-0000-0000-00006810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4747407388409"/>
          <c:y val="0.15336648396608948"/>
          <c:w val="0.71664247180829665"/>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DomesticCentralBank'!$B$2:$DX$2</c:f>
              <c:numCache>
                <c:formatCode>0.0</c:formatCode>
                <c:ptCount val="127"/>
                <c:pt idx="0">
                  <c:v>21.41</c:v>
                </c:pt>
                <c:pt idx="1">
                  <c:v>21.039000000000001</c:v>
                </c:pt>
                <c:pt idx="2">
                  <c:v>21.018999999999998</c:v>
                </c:pt>
                <c:pt idx="3">
                  <c:v>22.149000000000001</c:v>
                </c:pt>
                <c:pt idx="4">
                  <c:v>20.817</c:v>
                </c:pt>
                <c:pt idx="5">
                  <c:v>19.515999999999998</c:v>
                </c:pt>
                <c:pt idx="6">
                  <c:v>19.125</c:v>
                </c:pt>
                <c:pt idx="7">
                  <c:v>18.439</c:v>
                </c:pt>
                <c:pt idx="8">
                  <c:v>17.542999999999999</c:v>
                </c:pt>
                <c:pt idx="9">
                  <c:v>16.652999999999999</c:v>
                </c:pt>
                <c:pt idx="10">
                  <c:v>17.213000000000001</c:v>
                </c:pt>
                <c:pt idx="11">
                  <c:v>18.085000000000001</c:v>
                </c:pt>
                <c:pt idx="12">
                  <c:v>17.812999999999999</c:v>
                </c:pt>
                <c:pt idx="13">
                  <c:v>17.831</c:v>
                </c:pt>
                <c:pt idx="14">
                  <c:v>17.984999999999999</c:v>
                </c:pt>
                <c:pt idx="15">
                  <c:v>18.603999999999999</c:v>
                </c:pt>
                <c:pt idx="16">
                  <c:v>18.292000000000002</c:v>
                </c:pt>
                <c:pt idx="17">
                  <c:v>20.125</c:v>
                </c:pt>
                <c:pt idx="18">
                  <c:v>20.841000000000001</c:v>
                </c:pt>
                <c:pt idx="19">
                  <c:v>20.385000000000002</c:v>
                </c:pt>
                <c:pt idx="20">
                  <c:v>17.667000000000002</c:v>
                </c:pt>
                <c:pt idx="21">
                  <c:v>21.036000000000001</c:v>
                </c:pt>
                <c:pt idx="22">
                  <c:v>21.984999999999999</c:v>
                </c:pt>
                <c:pt idx="23">
                  <c:v>25.731000000000002</c:v>
                </c:pt>
                <c:pt idx="24">
                  <c:v>32.609000000000002</c:v>
                </c:pt>
                <c:pt idx="25">
                  <c:v>32.569000000000003</c:v>
                </c:pt>
                <c:pt idx="26">
                  <c:v>33.74</c:v>
                </c:pt>
                <c:pt idx="27">
                  <c:v>35.738999999999997</c:v>
                </c:pt>
                <c:pt idx="28">
                  <c:v>44.734000000000002</c:v>
                </c:pt>
                <c:pt idx="29">
                  <c:v>44.694000000000003</c:v>
                </c:pt>
                <c:pt idx="30">
                  <c:v>44.628999999999998</c:v>
                </c:pt>
                <c:pt idx="31">
                  <c:v>48.097999999999999</c:v>
                </c:pt>
                <c:pt idx="32">
                  <c:v>50.05</c:v>
                </c:pt>
                <c:pt idx="33">
                  <c:v>52.29</c:v>
                </c:pt>
                <c:pt idx="34">
                  <c:v>59.521999999999998</c:v>
                </c:pt>
                <c:pt idx="35">
                  <c:v>67.644999999999996</c:v>
                </c:pt>
                <c:pt idx="36">
                  <c:v>66.817999999999998</c:v>
                </c:pt>
                <c:pt idx="37">
                  <c:v>67.683999999999997</c:v>
                </c:pt>
                <c:pt idx="38">
                  <c:v>76.037999999999997</c:v>
                </c:pt>
                <c:pt idx="39">
                  <c:v>76.915999999999997</c:v>
                </c:pt>
                <c:pt idx="40">
                  <c:v>70.933000000000007</c:v>
                </c:pt>
                <c:pt idx="41">
                  <c:v>71.274000000000001</c:v>
                </c:pt>
                <c:pt idx="42">
                  <c:v>73.463999999999999</c:v>
                </c:pt>
                <c:pt idx="43">
                  <c:v>87.16</c:v>
                </c:pt>
                <c:pt idx="44">
                  <c:v>87.569000000000003</c:v>
                </c:pt>
                <c:pt idx="45">
                  <c:v>90.013000000000005</c:v>
                </c:pt>
                <c:pt idx="46">
                  <c:v>100.426</c:v>
                </c:pt>
                <c:pt idx="47">
                  <c:v>92.284000000000006</c:v>
                </c:pt>
                <c:pt idx="48">
                  <c:v>80.296999999999997</c:v>
                </c:pt>
                <c:pt idx="49">
                  <c:v>82</c:v>
                </c:pt>
                <c:pt idx="50">
                  <c:v>92.222999999999999</c:v>
                </c:pt>
                <c:pt idx="51">
                  <c:v>92.804000000000002</c:v>
                </c:pt>
                <c:pt idx="52">
                  <c:v>96.311000000000007</c:v>
                </c:pt>
                <c:pt idx="53">
                  <c:v>97.665000000000006</c:v>
                </c:pt>
                <c:pt idx="54">
                  <c:v>96.891000000000005</c:v>
                </c:pt>
                <c:pt idx="55">
                  <c:v>95.75</c:v>
                </c:pt>
                <c:pt idx="56">
                  <c:v>91.852000000000004</c:v>
                </c:pt>
                <c:pt idx="57">
                  <c:v>84.495999999999995</c:v>
                </c:pt>
                <c:pt idx="58">
                  <c:v>62.587000000000003</c:v>
                </c:pt>
                <c:pt idx="59">
                  <c:v>57.439</c:v>
                </c:pt>
                <c:pt idx="60">
                  <c:v>54.719000000000001</c:v>
                </c:pt>
                <c:pt idx="61">
                  <c:v>54.113</c:v>
                </c:pt>
                <c:pt idx="62">
                  <c:v>23.984999999999999</c:v>
                </c:pt>
                <c:pt idx="63">
                  <c:v>70.519000000000005</c:v>
                </c:pt>
                <c:pt idx="64">
                  <c:v>74.566999999999993</c:v>
                </c:pt>
                <c:pt idx="65">
                  <c:v>77.798000000000002</c:v>
                </c:pt>
                <c:pt idx="66">
                  <c:v>80.236000000000004</c:v>
                </c:pt>
                <c:pt idx="67">
                  <c:v>76.22</c:v>
                </c:pt>
                <c:pt idx="68">
                  <c:v>75.173000000000002</c:v>
                </c:pt>
                <c:pt idx="69">
                  <c:v>75.400999999999996</c:v>
                </c:pt>
                <c:pt idx="70">
                  <c:v>77.418000000000006</c:v>
                </c:pt>
                <c:pt idx="71">
                  <c:v>90.353999999999999</c:v>
                </c:pt>
                <c:pt idx="72">
                  <c:v>89.968999999999994</c:v>
                </c:pt>
                <c:pt idx="73">
                  <c:v>92.96</c:v>
                </c:pt>
                <c:pt idx="74">
                  <c:v>96.906000000000006</c:v>
                </c:pt>
                <c:pt idx="75">
                  <c:v>99.186000000000007</c:v>
                </c:pt>
                <c:pt idx="76">
                  <c:v>102.084</c:v>
                </c:pt>
                <c:pt idx="77">
                  <c:v>113.792</c:v>
                </c:pt>
                <c:pt idx="78">
                  <c:v>119.72</c:v>
                </c:pt>
                <c:pt idx="79">
                  <c:v>116.726</c:v>
                </c:pt>
                <c:pt idx="80">
                  <c:v>130.339</c:v>
                </c:pt>
                <c:pt idx="81">
                  <c:v>77.353999999999999</c:v>
                </c:pt>
                <c:pt idx="82">
                  <c:v>69.123999999999995</c:v>
                </c:pt>
                <c:pt idx="83">
                  <c:v>75.075000000000003</c:v>
                </c:pt>
                <c:pt idx="84">
                  <c:v>82.206999999999994</c:v>
                </c:pt>
                <c:pt idx="85">
                  <c:v>73.569999999999993</c:v>
                </c:pt>
              </c:numCache>
            </c:numRef>
          </c:val>
          <c:extLst>
            <c:ext xmlns:c16="http://schemas.microsoft.com/office/drawing/2014/chart" uri="{C3380CC4-5D6E-409C-BE32-E72D297353CC}">
              <c16:uniqueId val="{00000000-1B78-4071-B968-66FF439D72BA}"/>
            </c:ext>
          </c:extLst>
        </c:ser>
        <c:ser>
          <c:idx val="6"/>
          <c:order val="2"/>
          <c:tx>
            <c:v>Domestic bank</c:v>
          </c:tx>
          <c:spPr>
            <a:solidFill>
              <a:schemeClr val="tx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DomesticBank'!$B$2:$DX$2</c:f>
              <c:numCache>
                <c:formatCode>0.0</c:formatCode>
                <c:ptCount val="127"/>
                <c:pt idx="0">
                  <c:v>32.515999999999998</c:v>
                </c:pt>
                <c:pt idx="1">
                  <c:v>32.929000000000002</c:v>
                </c:pt>
                <c:pt idx="2">
                  <c:v>33.325000000000003</c:v>
                </c:pt>
                <c:pt idx="3">
                  <c:v>34.256</c:v>
                </c:pt>
                <c:pt idx="4">
                  <c:v>35.250999999999998</c:v>
                </c:pt>
                <c:pt idx="5">
                  <c:v>36.040999999999997</c:v>
                </c:pt>
                <c:pt idx="6">
                  <c:v>34.633000000000003</c:v>
                </c:pt>
                <c:pt idx="7">
                  <c:v>32.935000000000002</c:v>
                </c:pt>
                <c:pt idx="8">
                  <c:v>29.448</c:v>
                </c:pt>
                <c:pt idx="9">
                  <c:v>31.263000000000002</c:v>
                </c:pt>
                <c:pt idx="10">
                  <c:v>29.777000000000001</c:v>
                </c:pt>
                <c:pt idx="11">
                  <c:v>28.529</c:v>
                </c:pt>
                <c:pt idx="12">
                  <c:v>30.297999999999998</c:v>
                </c:pt>
                <c:pt idx="13">
                  <c:v>31.399000000000001</c:v>
                </c:pt>
                <c:pt idx="14">
                  <c:v>29.75</c:v>
                </c:pt>
                <c:pt idx="15">
                  <c:v>25.61</c:v>
                </c:pt>
                <c:pt idx="16">
                  <c:v>31.204000000000001</c:v>
                </c:pt>
                <c:pt idx="17">
                  <c:v>30.213999999999999</c:v>
                </c:pt>
                <c:pt idx="18">
                  <c:v>31.512</c:v>
                </c:pt>
                <c:pt idx="19">
                  <c:v>24.411000000000001</c:v>
                </c:pt>
                <c:pt idx="20">
                  <c:v>24.7</c:v>
                </c:pt>
                <c:pt idx="21">
                  <c:v>25.018999999999998</c:v>
                </c:pt>
                <c:pt idx="22">
                  <c:v>27.521999999999998</c:v>
                </c:pt>
                <c:pt idx="23">
                  <c:v>28.187999999999999</c:v>
                </c:pt>
                <c:pt idx="24">
                  <c:v>30.454999999999998</c:v>
                </c:pt>
                <c:pt idx="25">
                  <c:v>34.671999999999997</c:v>
                </c:pt>
                <c:pt idx="26">
                  <c:v>36.970999999999997</c:v>
                </c:pt>
                <c:pt idx="27">
                  <c:v>36.234000000000002</c:v>
                </c:pt>
                <c:pt idx="28">
                  <c:v>42.902000000000001</c:v>
                </c:pt>
                <c:pt idx="29">
                  <c:v>43.341999999999999</c:v>
                </c:pt>
                <c:pt idx="30">
                  <c:v>40.296999999999997</c:v>
                </c:pt>
                <c:pt idx="31">
                  <c:v>33.134999999999998</c:v>
                </c:pt>
                <c:pt idx="32">
                  <c:v>41.378999999999998</c:v>
                </c:pt>
                <c:pt idx="33">
                  <c:v>40.502000000000002</c:v>
                </c:pt>
                <c:pt idx="34">
                  <c:v>41.674999999999997</c:v>
                </c:pt>
                <c:pt idx="35">
                  <c:v>32.607999999999997</c:v>
                </c:pt>
                <c:pt idx="36">
                  <c:v>40.790999999999997</c:v>
                </c:pt>
                <c:pt idx="37">
                  <c:v>40.887</c:v>
                </c:pt>
                <c:pt idx="38">
                  <c:v>39.331000000000003</c:v>
                </c:pt>
                <c:pt idx="39">
                  <c:v>28.329000000000001</c:v>
                </c:pt>
                <c:pt idx="40">
                  <c:v>35.133000000000003</c:v>
                </c:pt>
                <c:pt idx="41">
                  <c:v>38.401000000000003</c:v>
                </c:pt>
                <c:pt idx="42">
                  <c:v>41.055999999999997</c:v>
                </c:pt>
                <c:pt idx="43">
                  <c:v>39.22</c:v>
                </c:pt>
                <c:pt idx="44">
                  <c:v>48.524000000000001</c:v>
                </c:pt>
                <c:pt idx="45">
                  <c:v>51.23</c:v>
                </c:pt>
                <c:pt idx="46">
                  <c:v>48.92</c:v>
                </c:pt>
                <c:pt idx="47">
                  <c:v>34.186999999999998</c:v>
                </c:pt>
                <c:pt idx="48">
                  <c:v>38.905000000000001</c:v>
                </c:pt>
                <c:pt idx="49">
                  <c:v>37.037999999999997</c:v>
                </c:pt>
                <c:pt idx="50">
                  <c:v>34.997</c:v>
                </c:pt>
                <c:pt idx="51">
                  <c:v>38.981000000000002</c:v>
                </c:pt>
                <c:pt idx="52">
                  <c:v>48.936</c:v>
                </c:pt>
                <c:pt idx="53">
                  <c:v>44.988999999999997</c:v>
                </c:pt>
                <c:pt idx="54">
                  <c:v>39.829000000000001</c:v>
                </c:pt>
                <c:pt idx="55">
                  <c:v>43.725999999999999</c:v>
                </c:pt>
                <c:pt idx="56">
                  <c:v>48.070999999999998</c:v>
                </c:pt>
                <c:pt idx="57">
                  <c:v>37.447000000000003</c:v>
                </c:pt>
                <c:pt idx="58">
                  <c:v>28.969000000000001</c:v>
                </c:pt>
                <c:pt idx="59">
                  <c:v>37.218000000000004</c:v>
                </c:pt>
                <c:pt idx="60">
                  <c:v>38.140999999999998</c:v>
                </c:pt>
                <c:pt idx="61">
                  <c:v>44.895000000000003</c:v>
                </c:pt>
                <c:pt idx="62">
                  <c:v>33.865000000000002</c:v>
                </c:pt>
                <c:pt idx="63">
                  <c:v>31.564</c:v>
                </c:pt>
                <c:pt idx="64">
                  <c:v>33.725999999999999</c:v>
                </c:pt>
                <c:pt idx="65">
                  <c:v>49.837000000000003</c:v>
                </c:pt>
                <c:pt idx="66">
                  <c:v>50.792000000000002</c:v>
                </c:pt>
                <c:pt idx="67">
                  <c:v>52.18</c:v>
                </c:pt>
                <c:pt idx="68">
                  <c:v>54.563000000000002</c:v>
                </c:pt>
                <c:pt idx="69">
                  <c:v>62.131</c:v>
                </c:pt>
                <c:pt idx="70">
                  <c:v>67.811999999999998</c:v>
                </c:pt>
                <c:pt idx="71">
                  <c:v>75.025000000000006</c:v>
                </c:pt>
                <c:pt idx="72">
                  <c:v>73.186000000000007</c:v>
                </c:pt>
                <c:pt idx="73">
                  <c:v>82.968000000000004</c:v>
                </c:pt>
                <c:pt idx="74">
                  <c:v>90.212999999999994</c:v>
                </c:pt>
                <c:pt idx="75">
                  <c:v>92.372</c:v>
                </c:pt>
                <c:pt idx="76">
                  <c:v>91.078999999999994</c:v>
                </c:pt>
                <c:pt idx="77">
                  <c:v>95.629000000000005</c:v>
                </c:pt>
                <c:pt idx="78">
                  <c:v>92.850999999999999</c:v>
                </c:pt>
                <c:pt idx="79">
                  <c:v>61.58</c:v>
                </c:pt>
                <c:pt idx="80">
                  <c:v>78.387</c:v>
                </c:pt>
                <c:pt idx="81">
                  <c:v>82.102999999999994</c:v>
                </c:pt>
                <c:pt idx="82">
                  <c:v>68.141999999999996</c:v>
                </c:pt>
                <c:pt idx="83">
                  <c:v>67.653000000000006</c:v>
                </c:pt>
                <c:pt idx="84">
                  <c:v>65.554000000000002</c:v>
                </c:pt>
                <c:pt idx="85">
                  <c:v>64.114999999999995</c:v>
                </c:pt>
              </c:numCache>
            </c:numRef>
          </c:val>
          <c:extLst>
            <c:ext xmlns:c16="http://schemas.microsoft.com/office/drawing/2014/chart" uri="{C3380CC4-5D6E-409C-BE32-E72D297353CC}">
              <c16:uniqueId val="{00000001-1B78-4071-B968-66FF439D72BA}"/>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DomesticNonbank'!$B$2:$DX$2</c:f>
              <c:numCache>
                <c:formatCode>0.0</c:formatCode>
                <c:ptCount val="127"/>
                <c:pt idx="0">
                  <c:v>59.851000000000006</c:v>
                </c:pt>
                <c:pt idx="1">
                  <c:v>62.84899999999999</c:v>
                </c:pt>
                <c:pt idx="2">
                  <c:v>64.557000000000002</c:v>
                </c:pt>
                <c:pt idx="3">
                  <c:v>71.152999999999992</c:v>
                </c:pt>
                <c:pt idx="4">
                  <c:v>73.225999999999971</c:v>
                </c:pt>
                <c:pt idx="5">
                  <c:v>24.926000000000009</c:v>
                </c:pt>
                <c:pt idx="6">
                  <c:v>24.862000000000002</c:v>
                </c:pt>
                <c:pt idx="7">
                  <c:v>29.463999999999992</c:v>
                </c:pt>
                <c:pt idx="8">
                  <c:v>30.27300000000001</c:v>
                </c:pt>
                <c:pt idx="9">
                  <c:v>30.361000000000015</c:v>
                </c:pt>
                <c:pt idx="10">
                  <c:v>30.471000000000011</c:v>
                </c:pt>
                <c:pt idx="11">
                  <c:v>34.810999999999993</c:v>
                </c:pt>
                <c:pt idx="12">
                  <c:v>31.05400000000002</c:v>
                </c:pt>
                <c:pt idx="13">
                  <c:v>29.404999999999987</c:v>
                </c:pt>
                <c:pt idx="14">
                  <c:v>30.160000000000011</c:v>
                </c:pt>
                <c:pt idx="15">
                  <c:v>39.370000000000005</c:v>
                </c:pt>
                <c:pt idx="16">
                  <c:v>33.409999999999989</c:v>
                </c:pt>
                <c:pt idx="17">
                  <c:v>38.924000000000007</c:v>
                </c:pt>
                <c:pt idx="18">
                  <c:v>36.758999999999986</c:v>
                </c:pt>
                <c:pt idx="19">
                  <c:v>48.144999999999996</c:v>
                </c:pt>
                <c:pt idx="20">
                  <c:v>42.421000000000006</c:v>
                </c:pt>
                <c:pt idx="21">
                  <c:v>42.746999999999993</c:v>
                </c:pt>
                <c:pt idx="22">
                  <c:v>40.352999999999987</c:v>
                </c:pt>
                <c:pt idx="23">
                  <c:v>41.286999999999992</c:v>
                </c:pt>
                <c:pt idx="24">
                  <c:v>37.273999999999987</c:v>
                </c:pt>
                <c:pt idx="25">
                  <c:v>34.618000000000009</c:v>
                </c:pt>
                <c:pt idx="26">
                  <c:v>30.236999999999973</c:v>
                </c:pt>
                <c:pt idx="27">
                  <c:v>30.312000000000019</c:v>
                </c:pt>
                <c:pt idx="28">
                  <c:v>23.361000000000004</c:v>
                </c:pt>
                <c:pt idx="29">
                  <c:v>25.837000000000003</c:v>
                </c:pt>
                <c:pt idx="30">
                  <c:v>29.283000000000015</c:v>
                </c:pt>
                <c:pt idx="31">
                  <c:v>38.07800000000001</c:v>
                </c:pt>
                <c:pt idx="32">
                  <c:v>28.387000000000008</c:v>
                </c:pt>
                <c:pt idx="33">
                  <c:v>28.877000000000017</c:v>
                </c:pt>
                <c:pt idx="34">
                  <c:v>26.706000000000003</c:v>
                </c:pt>
                <c:pt idx="35">
                  <c:v>36.853000000000002</c:v>
                </c:pt>
                <c:pt idx="36">
                  <c:v>28.602000000000018</c:v>
                </c:pt>
                <c:pt idx="37">
                  <c:v>28.806999999999988</c:v>
                </c:pt>
                <c:pt idx="38">
                  <c:v>27.075999999999993</c:v>
                </c:pt>
                <c:pt idx="39">
                  <c:v>37.092999999999996</c:v>
                </c:pt>
                <c:pt idx="40">
                  <c:v>20.18399999999999</c:v>
                </c:pt>
                <c:pt idx="41">
                  <c:v>13.729000000000006</c:v>
                </c:pt>
                <c:pt idx="42">
                  <c:v>13.76900000000002</c:v>
                </c:pt>
                <c:pt idx="43">
                  <c:v>45.73599999999999</c:v>
                </c:pt>
                <c:pt idx="44">
                  <c:v>119.38099999999997</c:v>
                </c:pt>
                <c:pt idx="45">
                  <c:v>149.483</c:v>
                </c:pt>
                <c:pt idx="46">
                  <c:v>13.990999999999985</c:v>
                </c:pt>
                <c:pt idx="47">
                  <c:v>18.513000000000005</c:v>
                </c:pt>
                <c:pt idx="48">
                  <c:v>27.283000000000015</c:v>
                </c:pt>
                <c:pt idx="49">
                  <c:v>42.057000000000002</c:v>
                </c:pt>
                <c:pt idx="50">
                  <c:v>48.248999999999995</c:v>
                </c:pt>
                <c:pt idx="51">
                  <c:v>50.005999999999993</c:v>
                </c:pt>
                <c:pt idx="52">
                  <c:v>72.341999999999956</c:v>
                </c:pt>
                <c:pt idx="53">
                  <c:v>56.410000000000018</c:v>
                </c:pt>
                <c:pt idx="54">
                  <c:v>54.58700000000001</c:v>
                </c:pt>
                <c:pt idx="55">
                  <c:v>35.738</c:v>
                </c:pt>
                <c:pt idx="56">
                  <c:v>35.582999999999998</c:v>
                </c:pt>
                <c:pt idx="57">
                  <c:v>40.863000000000014</c:v>
                </c:pt>
                <c:pt idx="58">
                  <c:v>54.756000000000007</c:v>
                </c:pt>
                <c:pt idx="59">
                  <c:v>62.940000000000012</c:v>
                </c:pt>
                <c:pt idx="60">
                  <c:v>60.574999999999982</c:v>
                </c:pt>
                <c:pt idx="61">
                  <c:v>60.494000000000007</c:v>
                </c:pt>
                <c:pt idx="62">
                  <c:v>79.433999999999997</c:v>
                </c:pt>
                <c:pt idx="63">
                  <c:v>46.211000000000006</c:v>
                </c:pt>
                <c:pt idx="64">
                  <c:v>42.881000000000014</c:v>
                </c:pt>
                <c:pt idx="65">
                  <c:v>27.642999999999986</c:v>
                </c:pt>
                <c:pt idx="66">
                  <c:v>33.946999999999989</c:v>
                </c:pt>
                <c:pt idx="67">
                  <c:v>36.661000000000037</c:v>
                </c:pt>
                <c:pt idx="68">
                  <c:v>38.667000000000016</c:v>
                </c:pt>
                <c:pt idx="69">
                  <c:v>39.951999999999984</c:v>
                </c:pt>
                <c:pt idx="70">
                  <c:v>34.982000000000014</c:v>
                </c:pt>
                <c:pt idx="71">
                  <c:v>35.192999999999998</c:v>
                </c:pt>
                <c:pt idx="72">
                  <c:v>46.722000000000008</c:v>
                </c:pt>
                <c:pt idx="73">
                  <c:v>38.063999999999993</c:v>
                </c:pt>
                <c:pt idx="74">
                  <c:v>40.471000000000004</c:v>
                </c:pt>
                <c:pt idx="75">
                  <c:v>42.071000000000012</c:v>
                </c:pt>
                <c:pt idx="76">
                  <c:v>44.384999999999977</c:v>
                </c:pt>
                <c:pt idx="77">
                  <c:v>37.169999999999973</c:v>
                </c:pt>
                <c:pt idx="78">
                  <c:v>41.084000000000032</c:v>
                </c:pt>
                <c:pt idx="79">
                  <c:v>37.173000000000016</c:v>
                </c:pt>
                <c:pt idx="80">
                  <c:v>39.119</c:v>
                </c:pt>
                <c:pt idx="81">
                  <c:v>130.92399999999998</c:v>
                </c:pt>
                <c:pt idx="82">
                  <c:v>171.12999999999997</c:v>
                </c:pt>
                <c:pt idx="83">
                  <c:v>174.41199999999998</c:v>
                </c:pt>
                <c:pt idx="84">
                  <c:v>175.06799999999996</c:v>
                </c:pt>
                <c:pt idx="85">
                  <c:v>155.30099999999999</c:v>
                </c:pt>
              </c:numCache>
            </c:numRef>
          </c:val>
          <c:extLst>
            <c:ext xmlns:c16="http://schemas.microsoft.com/office/drawing/2014/chart" uri="{C3380CC4-5D6E-409C-BE32-E72D297353CC}">
              <c16:uniqueId val="{00000002-1B78-4071-B968-66FF439D72BA}"/>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ForeignOfficial'!$B$2:$DX$2</c:f>
              <c:numCache>
                <c:formatCode>0.0</c:formatCode>
                <c:ptCount val="127"/>
                <c:pt idx="0">
                  <c:v>18.786000000000001</c:v>
                </c:pt>
                <c:pt idx="1">
                  <c:v>18.399999999999999</c:v>
                </c:pt>
                <c:pt idx="2">
                  <c:v>18.138999999999999</c:v>
                </c:pt>
                <c:pt idx="3">
                  <c:v>19.102</c:v>
                </c:pt>
                <c:pt idx="4">
                  <c:v>18.521999999999998</c:v>
                </c:pt>
                <c:pt idx="5">
                  <c:v>17.943999999999999</c:v>
                </c:pt>
                <c:pt idx="6">
                  <c:v>17.667000000000002</c:v>
                </c:pt>
                <c:pt idx="7">
                  <c:v>18.207000000000001</c:v>
                </c:pt>
                <c:pt idx="8">
                  <c:v>17.68</c:v>
                </c:pt>
                <c:pt idx="9">
                  <c:v>17.484999999999999</c:v>
                </c:pt>
                <c:pt idx="10">
                  <c:v>16.837</c:v>
                </c:pt>
                <c:pt idx="11">
                  <c:v>17.834</c:v>
                </c:pt>
                <c:pt idx="12">
                  <c:v>18.190999999999999</c:v>
                </c:pt>
                <c:pt idx="13">
                  <c:v>14.707000000000001</c:v>
                </c:pt>
                <c:pt idx="14">
                  <c:v>15.159000000000001</c:v>
                </c:pt>
                <c:pt idx="15">
                  <c:v>17.965</c:v>
                </c:pt>
                <c:pt idx="16">
                  <c:v>19.681999999999999</c:v>
                </c:pt>
                <c:pt idx="17">
                  <c:v>19.202999999999999</c:v>
                </c:pt>
                <c:pt idx="18">
                  <c:v>19.056000000000001</c:v>
                </c:pt>
                <c:pt idx="19">
                  <c:v>18.042000000000002</c:v>
                </c:pt>
                <c:pt idx="20">
                  <c:v>17.535</c:v>
                </c:pt>
                <c:pt idx="21">
                  <c:v>17.617000000000001</c:v>
                </c:pt>
                <c:pt idx="22">
                  <c:v>17.748999999999999</c:v>
                </c:pt>
                <c:pt idx="23">
                  <c:v>19.53</c:v>
                </c:pt>
                <c:pt idx="24">
                  <c:v>19.498999999999999</c:v>
                </c:pt>
                <c:pt idx="25">
                  <c:v>19.573</c:v>
                </c:pt>
                <c:pt idx="26">
                  <c:v>19.73</c:v>
                </c:pt>
                <c:pt idx="27">
                  <c:v>20.401</c:v>
                </c:pt>
                <c:pt idx="28">
                  <c:v>20.425999999999998</c:v>
                </c:pt>
                <c:pt idx="29">
                  <c:v>20.795000000000002</c:v>
                </c:pt>
                <c:pt idx="30">
                  <c:v>21.007000000000001</c:v>
                </c:pt>
                <c:pt idx="31">
                  <c:v>21.34</c:v>
                </c:pt>
                <c:pt idx="32">
                  <c:v>21.361999999999998</c:v>
                </c:pt>
                <c:pt idx="33">
                  <c:v>21.323</c:v>
                </c:pt>
                <c:pt idx="34">
                  <c:v>21.454000000000001</c:v>
                </c:pt>
                <c:pt idx="35">
                  <c:v>21.399000000000001</c:v>
                </c:pt>
                <c:pt idx="36">
                  <c:v>21.228999999999999</c:v>
                </c:pt>
                <c:pt idx="37">
                  <c:v>21.457999999999998</c:v>
                </c:pt>
                <c:pt idx="38">
                  <c:v>21.405000000000001</c:v>
                </c:pt>
                <c:pt idx="39">
                  <c:v>22.306000000000001</c:v>
                </c:pt>
                <c:pt idx="40">
                  <c:v>22.326000000000001</c:v>
                </c:pt>
                <c:pt idx="41">
                  <c:v>32.07</c:v>
                </c:pt>
                <c:pt idx="42">
                  <c:v>31.108000000000001</c:v>
                </c:pt>
                <c:pt idx="43">
                  <c:v>25.791</c:v>
                </c:pt>
                <c:pt idx="44">
                  <c:v>25.437000000000001</c:v>
                </c:pt>
                <c:pt idx="45">
                  <c:v>25.323</c:v>
                </c:pt>
                <c:pt idx="46">
                  <c:v>25.56</c:v>
                </c:pt>
                <c:pt idx="47">
                  <c:v>26.349</c:v>
                </c:pt>
                <c:pt idx="48">
                  <c:v>26.545000000000002</c:v>
                </c:pt>
                <c:pt idx="49">
                  <c:v>25.329000000000001</c:v>
                </c:pt>
                <c:pt idx="50">
                  <c:v>25.271000000000001</c:v>
                </c:pt>
                <c:pt idx="51">
                  <c:v>26.024000000000001</c:v>
                </c:pt>
                <c:pt idx="52">
                  <c:v>26.239000000000001</c:v>
                </c:pt>
                <c:pt idx="53">
                  <c:v>26.773</c:v>
                </c:pt>
                <c:pt idx="54">
                  <c:v>30.507999999999999</c:v>
                </c:pt>
                <c:pt idx="55">
                  <c:v>27.672999999999998</c:v>
                </c:pt>
                <c:pt idx="56">
                  <c:v>28.600999999999999</c:v>
                </c:pt>
                <c:pt idx="57">
                  <c:v>41.442999999999998</c:v>
                </c:pt>
                <c:pt idx="58">
                  <c:v>42.195</c:v>
                </c:pt>
                <c:pt idx="59">
                  <c:v>28.625</c:v>
                </c:pt>
                <c:pt idx="60">
                  <c:v>28.516999999999999</c:v>
                </c:pt>
                <c:pt idx="61">
                  <c:v>38.534999999999997</c:v>
                </c:pt>
                <c:pt idx="62">
                  <c:v>40.411999999999999</c:v>
                </c:pt>
                <c:pt idx="63">
                  <c:v>28.585000000000001</c:v>
                </c:pt>
                <c:pt idx="64">
                  <c:v>27.62</c:v>
                </c:pt>
                <c:pt idx="65">
                  <c:v>28.734999999999999</c:v>
                </c:pt>
                <c:pt idx="66">
                  <c:v>29.677</c:v>
                </c:pt>
                <c:pt idx="67">
                  <c:v>29.989000000000001</c:v>
                </c:pt>
                <c:pt idx="68">
                  <c:v>28.789000000000001</c:v>
                </c:pt>
                <c:pt idx="69">
                  <c:v>28.975999999999999</c:v>
                </c:pt>
                <c:pt idx="70">
                  <c:v>26.105</c:v>
                </c:pt>
                <c:pt idx="71">
                  <c:v>31.332000000000001</c:v>
                </c:pt>
                <c:pt idx="72">
                  <c:v>36.441000000000003</c:v>
                </c:pt>
                <c:pt idx="73">
                  <c:v>35.466000000000001</c:v>
                </c:pt>
                <c:pt idx="74">
                  <c:v>29.806999999999999</c:v>
                </c:pt>
                <c:pt idx="75">
                  <c:v>34.81</c:v>
                </c:pt>
                <c:pt idx="76">
                  <c:v>35.843000000000004</c:v>
                </c:pt>
                <c:pt idx="77">
                  <c:v>30.753</c:v>
                </c:pt>
                <c:pt idx="78">
                  <c:v>34.417000000000002</c:v>
                </c:pt>
                <c:pt idx="79">
                  <c:v>37.954000000000001</c:v>
                </c:pt>
                <c:pt idx="80">
                  <c:v>38.021999999999998</c:v>
                </c:pt>
                <c:pt idx="81">
                  <c:v>36.518999999999998</c:v>
                </c:pt>
                <c:pt idx="82">
                  <c:v>37.682000000000002</c:v>
                </c:pt>
                <c:pt idx="83">
                  <c:v>38.15</c:v>
                </c:pt>
                <c:pt idx="84">
                  <c:v>38.703000000000003</c:v>
                </c:pt>
                <c:pt idx="85">
                  <c:v>54.786000000000001</c:v>
                </c:pt>
              </c:numCache>
            </c:numRef>
          </c:val>
          <c:extLst>
            <c:ext xmlns:c16="http://schemas.microsoft.com/office/drawing/2014/chart" uri="{C3380CC4-5D6E-409C-BE32-E72D297353CC}">
              <c16:uniqueId val="{00000003-1B78-4071-B968-66FF439D72BA}"/>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ForeignBank'!$B$2:$DX$2</c:f>
              <c:numCache>
                <c:formatCode>0.0</c:formatCode>
                <c:ptCount val="127"/>
                <c:pt idx="0">
                  <c:v>0.54700000000000004</c:v>
                </c:pt>
                <c:pt idx="1">
                  <c:v>0.55500000000000005</c:v>
                </c:pt>
                <c:pt idx="2">
                  <c:v>0.56299999999999994</c:v>
                </c:pt>
                <c:pt idx="3">
                  <c:v>0.56999999999999995</c:v>
                </c:pt>
                <c:pt idx="4">
                  <c:v>0.55400000000000005</c:v>
                </c:pt>
                <c:pt idx="5">
                  <c:v>0.53700000000000003</c:v>
                </c:pt>
                <c:pt idx="6">
                  <c:v>0.52</c:v>
                </c:pt>
                <c:pt idx="7">
                  <c:v>0.503</c:v>
                </c:pt>
                <c:pt idx="8">
                  <c:v>0.51500000000000001</c:v>
                </c:pt>
                <c:pt idx="9">
                  <c:v>0.52600000000000002</c:v>
                </c:pt>
                <c:pt idx="10">
                  <c:v>0.53800000000000003</c:v>
                </c:pt>
                <c:pt idx="11">
                  <c:v>0.54900000000000004</c:v>
                </c:pt>
                <c:pt idx="12">
                  <c:v>0.56200000000000006</c:v>
                </c:pt>
                <c:pt idx="13">
                  <c:v>0.57499999999999996</c:v>
                </c:pt>
                <c:pt idx="14">
                  <c:v>0.58799999999999997</c:v>
                </c:pt>
                <c:pt idx="15">
                  <c:v>0.60099999999999998</c:v>
                </c:pt>
                <c:pt idx="16">
                  <c:v>0.59299999999999997</c:v>
                </c:pt>
                <c:pt idx="17">
                  <c:v>0.58599999999999997</c:v>
                </c:pt>
                <c:pt idx="18">
                  <c:v>0.57899999999999996</c:v>
                </c:pt>
                <c:pt idx="19">
                  <c:v>0.57199999999999995</c:v>
                </c:pt>
                <c:pt idx="20">
                  <c:v>0.84099999999999997</c:v>
                </c:pt>
                <c:pt idx="21">
                  <c:v>1.1100000000000001</c:v>
                </c:pt>
                <c:pt idx="22">
                  <c:v>1.3779999999999999</c:v>
                </c:pt>
                <c:pt idx="23">
                  <c:v>1.647</c:v>
                </c:pt>
                <c:pt idx="24">
                  <c:v>1.585</c:v>
                </c:pt>
                <c:pt idx="25">
                  <c:v>1.524</c:v>
                </c:pt>
                <c:pt idx="26">
                  <c:v>1.462</c:v>
                </c:pt>
                <c:pt idx="27">
                  <c:v>1.4</c:v>
                </c:pt>
                <c:pt idx="28">
                  <c:v>1.3280000000000001</c:v>
                </c:pt>
                <c:pt idx="29">
                  <c:v>1.2549999999999999</c:v>
                </c:pt>
                <c:pt idx="30">
                  <c:v>1.1819999999999999</c:v>
                </c:pt>
                <c:pt idx="31">
                  <c:v>1.1100000000000001</c:v>
                </c:pt>
                <c:pt idx="32">
                  <c:v>1.107</c:v>
                </c:pt>
                <c:pt idx="33">
                  <c:v>1.1040000000000001</c:v>
                </c:pt>
                <c:pt idx="34">
                  <c:v>1.1020000000000001</c:v>
                </c:pt>
                <c:pt idx="35">
                  <c:v>1.099</c:v>
                </c:pt>
                <c:pt idx="36">
                  <c:v>1.081</c:v>
                </c:pt>
                <c:pt idx="37">
                  <c:v>1.0629999999999999</c:v>
                </c:pt>
                <c:pt idx="38">
                  <c:v>1.0449999999999999</c:v>
                </c:pt>
                <c:pt idx="39">
                  <c:v>1.0269999999999999</c:v>
                </c:pt>
                <c:pt idx="40">
                  <c:v>0.88800000000000001</c:v>
                </c:pt>
                <c:pt idx="41">
                  <c:v>0.75</c:v>
                </c:pt>
                <c:pt idx="42">
                  <c:v>0.61099999999999999</c:v>
                </c:pt>
                <c:pt idx="43">
                  <c:v>0.47299999999999998</c:v>
                </c:pt>
                <c:pt idx="44">
                  <c:v>0.45500000000000002</c:v>
                </c:pt>
                <c:pt idx="45">
                  <c:v>0.437</c:v>
                </c:pt>
                <c:pt idx="46">
                  <c:v>0.41899999999999998</c:v>
                </c:pt>
                <c:pt idx="47">
                  <c:v>0.40100000000000002</c:v>
                </c:pt>
                <c:pt idx="48">
                  <c:v>0.4</c:v>
                </c:pt>
                <c:pt idx="49">
                  <c:v>0.4</c:v>
                </c:pt>
                <c:pt idx="50">
                  <c:v>0.39900000000000002</c:v>
                </c:pt>
                <c:pt idx="51">
                  <c:v>0.39900000000000002</c:v>
                </c:pt>
                <c:pt idx="52">
                  <c:v>0.308</c:v>
                </c:pt>
                <c:pt idx="53">
                  <c:v>0.217</c:v>
                </c:pt>
                <c:pt idx="54">
                  <c:v>0.127</c:v>
                </c:pt>
                <c:pt idx="55">
                  <c:v>3.5999999999999997E-2</c:v>
                </c:pt>
                <c:pt idx="56">
                  <c:v>3.5000000000000003E-2</c:v>
                </c:pt>
                <c:pt idx="57">
                  <c:v>3.5000000000000003E-2</c:v>
                </c:pt>
                <c:pt idx="58">
                  <c:v>3.4000000000000002E-2</c:v>
                </c:pt>
                <c:pt idx="59">
                  <c:v>3.3000000000000002E-2</c:v>
                </c:pt>
                <c:pt idx="60">
                  <c:v>0.10299999999999999</c:v>
                </c:pt>
                <c:pt idx="61">
                  <c:v>0.17199999999999999</c:v>
                </c:pt>
                <c:pt idx="62">
                  <c:v>0.24099999999999999</c:v>
                </c:pt>
                <c:pt idx="63">
                  <c:v>0.31</c:v>
                </c:pt>
                <c:pt idx="64">
                  <c:v>0.34799999999999998</c:v>
                </c:pt>
                <c:pt idx="65">
                  <c:v>0.38500000000000001</c:v>
                </c:pt>
                <c:pt idx="66">
                  <c:v>0.42299999999999999</c:v>
                </c:pt>
                <c:pt idx="67">
                  <c:v>0.46</c:v>
                </c:pt>
                <c:pt idx="68">
                  <c:v>0.46400000000000002</c:v>
                </c:pt>
                <c:pt idx="69">
                  <c:v>0.46700000000000003</c:v>
                </c:pt>
                <c:pt idx="70">
                  <c:v>0.47099999999999997</c:v>
                </c:pt>
                <c:pt idx="71">
                  <c:v>0.47399999999999998</c:v>
                </c:pt>
                <c:pt idx="72">
                  <c:v>0.46700000000000003</c:v>
                </c:pt>
                <c:pt idx="73">
                  <c:v>0.46</c:v>
                </c:pt>
                <c:pt idx="74">
                  <c:v>0.45300000000000001</c:v>
                </c:pt>
                <c:pt idx="75">
                  <c:v>0.44600000000000001</c:v>
                </c:pt>
                <c:pt idx="76">
                  <c:v>0.435</c:v>
                </c:pt>
                <c:pt idx="77">
                  <c:v>0.42299999999999999</c:v>
                </c:pt>
                <c:pt idx="78">
                  <c:v>0.41199999999999998</c:v>
                </c:pt>
                <c:pt idx="79">
                  <c:v>0.4</c:v>
                </c:pt>
                <c:pt idx="80">
                  <c:v>0.376</c:v>
                </c:pt>
                <c:pt idx="81">
                  <c:v>0.35199999999999998</c:v>
                </c:pt>
                <c:pt idx="82">
                  <c:v>0.32800000000000001</c:v>
                </c:pt>
                <c:pt idx="83">
                  <c:v>0.30399999999999999</c:v>
                </c:pt>
                <c:pt idx="84">
                  <c:v>0.30399999999999999</c:v>
                </c:pt>
                <c:pt idx="85">
                  <c:v>0.30399999999999999</c:v>
                </c:pt>
              </c:numCache>
            </c:numRef>
          </c:val>
          <c:extLst>
            <c:ext xmlns:c16="http://schemas.microsoft.com/office/drawing/2014/chart" uri="{C3380CC4-5D6E-409C-BE32-E72D297353CC}">
              <c16:uniqueId val="{00000004-1B78-4071-B968-66FF439D72BA}"/>
            </c:ext>
          </c:extLst>
        </c:ser>
        <c:ser>
          <c:idx val="4"/>
          <c:order val="6"/>
          <c:tx>
            <c:v>Foreign nonbank</c:v>
          </c:tx>
          <c:spPr>
            <a:solidFill>
              <a:schemeClr val="accent2">
                <a:lumMod val="60000"/>
                <a:lumOff val="40000"/>
              </a:schemeClr>
            </a:solidFill>
            <a:ln>
              <a:solidFill>
                <a:schemeClr val="accent2">
                  <a:lumMod val="60000"/>
                  <a:lumOff val="40000"/>
                </a:schemeClr>
              </a:solidFill>
            </a:ln>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ForeignNonbank'!$B$2:$DX$2</c:f>
              <c:numCache>
                <c:formatCode>0.0</c:formatCode>
                <c:ptCount val="127"/>
                <c:pt idx="0">
                  <c:v>46.924999999999997</c:v>
                </c:pt>
                <c:pt idx="1">
                  <c:v>45.430000000000007</c:v>
                </c:pt>
                <c:pt idx="2">
                  <c:v>44.903999999999996</c:v>
                </c:pt>
                <c:pt idx="3">
                  <c:v>44.065999999999995</c:v>
                </c:pt>
                <c:pt idx="4">
                  <c:v>41.384</c:v>
                </c:pt>
                <c:pt idx="5">
                  <c:v>27.501999999999999</c:v>
                </c:pt>
                <c:pt idx="6">
                  <c:v>28.599</c:v>
                </c:pt>
                <c:pt idx="7">
                  <c:v>29.082000000000001</c:v>
                </c:pt>
                <c:pt idx="8">
                  <c:v>32.478999999999999</c:v>
                </c:pt>
                <c:pt idx="9">
                  <c:v>34.361999999999995</c:v>
                </c:pt>
                <c:pt idx="10">
                  <c:v>34.768000000000001</c:v>
                </c:pt>
                <c:pt idx="11">
                  <c:v>36.916999999999994</c:v>
                </c:pt>
                <c:pt idx="12">
                  <c:v>38.430000000000007</c:v>
                </c:pt>
                <c:pt idx="13">
                  <c:v>44.397999999999996</c:v>
                </c:pt>
                <c:pt idx="14">
                  <c:v>43.472000000000001</c:v>
                </c:pt>
                <c:pt idx="15">
                  <c:v>42.579000000000008</c:v>
                </c:pt>
                <c:pt idx="16">
                  <c:v>41.311999999999998</c:v>
                </c:pt>
                <c:pt idx="17">
                  <c:v>40.795000000000002</c:v>
                </c:pt>
                <c:pt idx="18">
                  <c:v>36.96</c:v>
                </c:pt>
                <c:pt idx="19">
                  <c:v>34.419999999999995</c:v>
                </c:pt>
                <c:pt idx="20">
                  <c:v>33.499000000000002</c:v>
                </c:pt>
                <c:pt idx="21">
                  <c:v>33.105000000000004</c:v>
                </c:pt>
                <c:pt idx="22">
                  <c:v>32.677999999999997</c:v>
                </c:pt>
                <c:pt idx="23">
                  <c:v>30.735999999999997</c:v>
                </c:pt>
                <c:pt idx="24">
                  <c:v>30.345000000000002</c:v>
                </c:pt>
                <c:pt idx="25">
                  <c:v>33.734999999999999</c:v>
                </c:pt>
                <c:pt idx="26">
                  <c:v>38.75</c:v>
                </c:pt>
                <c:pt idx="27">
                  <c:v>40.244000000000007</c:v>
                </c:pt>
                <c:pt idx="28">
                  <c:v>41.254999999999995</c:v>
                </c:pt>
                <c:pt idx="29">
                  <c:v>41.530999999999999</c:v>
                </c:pt>
                <c:pt idx="30">
                  <c:v>39.763999999999996</c:v>
                </c:pt>
                <c:pt idx="31">
                  <c:v>38.037000000000006</c:v>
                </c:pt>
                <c:pt idx="32">
                  <c:v>39.704000000000008</c:v>
                </c:pt>
                <c:pt idx="33">
                  <c:v>38.725999999999999</c:v>
                </c:pt>
                <c:pt idx="34">
                  <c:v>37.486000000000004</c:v>
                </c:pt>
                <c:pt idx="35">
                  <c:v>38.666000000000004</c:v>
                </c:pt>
                <c:pt idx="36">
                  <c:v>37.538999999999994</c:v>
                </c:pt>
                <c:pt idx="37">
                  <c:v>36.717999999999996</c:v>
                </c:pt>
                <c:pt idx="38">
                  <c:v>36.741</c:v>
                </c:pt>
                <c:pt idx="39">
                  <c:v>37.581999999999994</c:v>
                </c:pt>
                <c:pt idx="40">
                  <c:v>38.323</c:v>
                </c:pt>
                <c:pt idx="41">
                  <c:v>43.862000000000002</c:v>
                </c:pt>
                <c:pt idx="42">
                  <c:v>42.380999999999993</c:v>
                </c:pt>
                <c:pt idx="43">
                  <c:v>47.058999999999997</c:v>
                </c:pt>
                <c:pt idx="44">
                  <c:v>47.257000000000005</c:v>
                </c:pt>
                <c:pt idx="45">
                  <c:v>49.044000000000004</c:v>
                </c:pt>
                <c:pt idx="46">
                  <c:v>50.643000000000001</c:v>
                </c:pt>
                <c:pt idx="47">
                  <c:v>50.968999999999987</c:v>
                </c:pt>
                <c:pt idx="48">
                  <c:v>55.621999999999993</c:v>
                </c:pt>
                <c:pt idx="49">
                  <c:v>74.420999999999992</c:v>
                </c:pt>
                <c:pt idx="50">
                  <c:v>72.881</c:v>
                </c:pt>
                <c:pt idx="51">
                  <c:v>82.271999999999991</c:v>
                </c:pt>
                <c:pt idx="52">
                  <c:v>96.316999999999993</c:v>
                </c:pt>
                <c:pt idx="53">
                  <c:v>99.957999999999998</c:v>
                </c:pt>
                <c:pt idx="54">
                  <c:v>103.65800000000002</c:v>
                </c:pt>
                <c:pt idx="55">
                  <c:v>115.13499999999999</c:v>
                </c:pt>
                <c:pt idx="56">
                  <c:v>124.435</c:v>
                </c:pt>
                <c:pt idx="57">
                  <c:v>120.05499999999999</c:v>
                </c:pt>
                <c:pt idx="58">
                  <c:v>116.30999999999999</c:v>
                </c:pt>
                <c:pt idx="59">
                  <c:v>144.95600000000002</c:v>
                </c:pt>
                <c:pt idx="60">
                  <c:v>141.136</c:v>
                </c:pt>
                <c:pt idx="61">
                  <c:v>137.30000000000001</c:v>
                </c:pt>
                <c:pt idx="62">
                  <c:v>131.27499999999998</c:v>
                </c:pt>
                <c:pt idx="63">
                  <c:v>144.00299999999999</c:v>
                </c:pt>
                <c:pt idx="64">
                  <c:v>142.31399999999999</c:v>
                </c:pt>
                <c:pt idx="65">
                  <c:v>138.15500000000003</c:v>
                </c:pt>
                <c:pt idx="66">
                  <c:v>135.11500000000001</c:v>
                </c:pt>
                <c:pt idx="67">
                  <c:v>137.94799999999998</c:v>
                </c:pt>
                <c:pt idx="68">
                  <c:v>135.74700000000001</c:v>
                </c:pt>
                <c:pt idx="69">
                  <c:v>134.50399999999999</c:v>
                </c:pt>
                <c:pt idx="70">
                  <c:v>133.70600000000002</c:v>
                </c:pt>
                <c:pt idx="71">
                  <c:v>128.87200000000001</c:v>
                </c:pt>
                <c:pt idx="72">
                  <c:v>127.33</c:v>
                </c:pt>
                <c:pt idx="73">
                  <c:v>126.47199999999999</c:v>
                </c:pt>
                <c:pt idx="74">
                  <c:v>122.35899999999999</c:v>
                </c:pt>
                <c:pt idx="75">
                  <c:v>125.434</c:v>
                </c:pt>
                <c:pt idx="76">
                  <c:v>122.36</c:v>
                </c:pt>
                <c:pt idx="77">
                  <c:v>123.94000000000001</c:v>
                </c:pt>
                <c:pt idx="78">
                  <c:v>116.74099999999999</c:v>
                </c:pt>
                <c:pt idx="79">
                  <c:v>115.17899999999997</c:v>
                </c:pt>
                <c:pt idx="80">
                  <c:v>114.89400000000001</c:v>
                </c:pt>
                <c:pt idx="81">
                  <c:v>113.52799999999999</c:v>
                </c:pt>
                <c:pt idx="82">
                  <c:v>112.19099999999999</c:v>
                </c:pt>
                <c:pt idx="83">
                  <c:v>109.91299999999998</c:v>
                </c:pt>
                <c:pt idx="84">
                  <c:v>109.97499999999999</c:v>
                </c:pt>
                <c:pt idx="85">
                  <c:v>112.37299999999999</c:v>
                </c:pt>
              </c:numCache>
            </c:numRef>
          </c:val>
          <c:extLst>
            <c:ext xmlns:c16="http://schemas.microsoft.com/office/drawing/2014/chart" uri="{C3380CC4-5D6E-409C-BE32-E72D297353CC}">
              <c16:uniqueId val="{00000005-1B78-4071-B968-66FF439D72BA}"/>
            </c:ext>
          </c:extLst>
        </c:ser>
        <c:dLbls>
          <c:showLegendKey val="0"/>
          <c:showVal val="0"/>
          <c:showCatName val="0"/>
          <c:showSerName val="0"/>
          <c:showPercent val="0"/>
          <c:showBubbleSize val="0"/>
        </c:dLbls>
        <c:axId val="91182592"/>
        <c:axId val="91195648"/>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FX!$B$26:$DX$26</c:f>
              <c:numCache>
                <c:formatCode>0.0</c:formatCode>
                <c:ptCount val="127"/>
                <c:pt idx="0">
                  <c:v>116.5785201601503</c:v>
                </c:pt>
                <c:pt idx="1">
                  <c:v>117.15863554812942</c:v>
                </c:pt>
                <c:pt idx="2">
                  <c:v>114.76160712010397</c:v>
                </c:pt>
                <c:pt idx="3">
                  <c:v>116.68141160949868</c:v>
                </c:pt>
                <c:pt idx="4">
                  <c:v>109.28947935553643</c:v>
                </c:pt>
                <c:pt idx="5">
                  <c:v>68.792518881854576</c:v>
                </c:pt>
                <c:pt idx="6">
                  <c:v>65.597014297291551</c:v>
                </c:pt>
                <c:pt idx="7">
                  <c:v>66.507632093933466</c:v>
                </c:pt>
                <c:pt idx="8">
                  <c:v>63.620665429157462</c:v>
                </c:pt>
                <c:pt idx="9">
                  <c:v>61.978710590048316</c:v>
                </c:pt>
                <c:pt idx="10">
                  <c:v>58.686277175708469</c:v>
                </c:pt>
                <c:pt idx="11">
                  <c:v>58.097143455789912</c:v>
                </c:pt>
                <c:pt idx="12">
                  <c:v>56.097508651027461</c:v>
                </c:pt>
                <c:pt idx="13">
                  <c:v>53.619476832840142</c:v>
                </c:pt>
                <c:pt idx="14">
                  <c:v>51.158159117513122</c:v>
                </c:pt>
                <c:pt idx="15">
                  <c:v>50.486860465116266</c:v>
                </c:pt>
                <c:pt idx="16">
                  <c:v>47.309097660099482</c:v>
                </c:pt>
                <c:pt idx="17">
                  <c:v>43.344827710680725</c:v>
                </c:pt>
                <c:pt idx="18">
                  <c:v>41.028354957761685</c:v>
                </c:pt>
                <c:pt idx="19">
                  <c:v>43.589977384421339</c:v>
                </c:pt>
                <c:pt idx="20">
                  <c:v>43.231755930383322</c:v>
                </c:pt>
                <c:pt idx="21">
                  <c:v>45.051870479860973</c:v>
                </c:pt>
                <c:pt idx="22">
                  <c:v>45.111816997313085</c:v>
                </c:pt>
                <c:pt idx="23">
                  <c:v>44.562581234524373</c:v>
                </c:pt>
                <c:pt idx="24">
                  <c:v>44.204414423732437</c:v>
                </c:pt>
                <c:pt idx="25">
                  <c:v>42.758234601517216</c:v>
                </c:pt>
                <c:pt idx="26">
                  <c:v>41.056326374642367</c:v>
                </c:pt>
                <c:pt idx="27">
                  <c:v>39.121481356666585</c:v>
                </c:pt>
                <c:pt idx="28">
                  <c:v>39.45217232602792</c:v>
                </c:pt>
                <c:pt idx="29">
                  <c:v>37.861007506623586</c:v>
                </c:pt>
                <c:pt idx="30">
                  <c:v>35.938367268523805</c:v>
                </c:pt>
                <c:pt idx="31">
                  <c:v>35.348742576360294</c:v>
                </c:pt>
                <c:pt idx="32">
                  <c:v>34.592964050889634</c:v>
                </c:pt>
                <c:pt idx="33">
                  <c:v>34.516994306310458</c:v>
                </c:pt>
                <c:pt idx="34">
                  <c:v>35.016736984537332</c:v>
                </c:pt>
                <c:pt idx="35">
                  <c:v>36.814226990026043</c:v>
                </c:pt>
                <c:pt idx="36">
                  <c:v>36.062704905289401</c:v>
                </c:pt>
                <c:pt idx="37">
                  <c:v>35.728039222695337</c:v>
                </c:pt>
                <c:pt idx="38">
                  <c:v>37.073937625546172</c:v>
                </c:pt>
                <c:pt idx="39">
                  <c:v>39.463115456828213</c:v>
                </c:pt>
                <c:pt idx="40">
                  <c:v>41.4170307483</c:v>
                </c:pt>
                <c:pt idx="41">
                  <c:v>41.108764582611293</c:v>
                </c:pt>
                <c:pt idx="42">
                  <c:v>39.939907020491034</c:v>
                </c:pt>
                <c:pt idx="43">
                  <c:v>45.613617630470834</c:v>
                </c:pt>
                <c:pt idx="44">
                  <c:v>59.144583033283752</c:v>
                </c:pt>
                <c:pt idx="45">
                  <c:v>63.729118440592345</c:v>
                </c:pt>
                <c:pt idx="46">
                  <c:v>40.394485666311894</c:v>
                </c:pt>
                <c:pt idx="47">
                  <c:v>48.994996454414249</c:v>
                </c:pt>
                <c:pt idx="48">
                  <c:v>51.984490725833069</c:v>
                </c:pt>
                <c:pt idx="49">
                  <c:v>55.593766967554068</c:v>
                </c:pt>
                <c:pt idx="50">
                  <c:v>54.981918295141178</c:v>
                </c:pt>
                <c:pt idx="51">
                  <c:v>56.13308799663217</c:v>
                </c:pt>
                <c:pt idx="52">
                  <c:v>59.669331069584665</c:v>
                </c:pt>
                <c:pt idx="53">
                  <c:v>58.050072389429566</c:v>
                </c:pt>
                <c:pt idx="54">
                  <c:v>56.49928570841567</c:v>
                </c:pt>
                <c:pt idx="55">
                  <c:v>55.494899017693335</c:v>
                </c:pt>
                <c:pt idx="56">
                  <c:v>59.040667521528391</c:v>
                </c:pt>
                <c:pt idx="57">
                  <c:v>75.131942968339445</c:v>
                </c:pt>
                <c:pt idx="58">
                  <c:v>93.11133947951113</c:v>
                </c:pt>
                <c:pt idx="59">
                  <c:v>84.460492371459438</c:v>
                </c:pt>
                <c:pt idx="60">
                  <c:v>87.355028318264289</c:v>
                </c:pt>
                <c:pt idx="61">
                  <c:v>80.285933196085168</c:v>
                </c:pt>
                <c:pt idx="62">
                  <c:v>91.355030046399179</c:v>
                </c:pt>
                <c:pt idx="63">
                  <c:v>89.079258222743675</c:v>
                </c:pt>
                <c:pt idx="64">
                  <c:v>88.286716139693553</c:v>
                </c:pt>
                <c:pt idx="65">
                  <c:v>94.031561375185717</c:v>
                </c:pt>
                <c:pt idx="66">
                  <c:v>98.731842103426573</c:v>
                </c:pt>
                <c:pt idx="67">
                  <c:v>103.00389564904191</c:v>
                </c:pt>
                <c:pt idx="68">
                  <c:v>101.60378031433375</c:v>
                </c:pt>
                <c:pt idx="69">
                  <c:v>91.360730767418531</c:v>
                </c:pt>
                <c:pt idx="70">
                  <c:v>82.488530017021034</c:v>
                </c:pt>
                <c:pt idx="71">
                  <c:v>80.208243419200684</c:v>
                </c:pt>
                <c:pt idx="72">
                  <c:v>79.627210793696463</c:v>
                </c:pt>
                <c:pt idx="73">
                  <c:v>78.244097648470216</c:v>
                </c:pt>
                <c:pt idx="74">
                  <c:v>79.629526158001511</c:v>
                </c:pt>
                <c:pt idx="75">
                  <c:v>84.311188956159782</c:v>
                </c:pt>
                <c:pt idx="76">
                  <c:v>84.498975674259995</c:v>
                </c:pt>
                <c:pt idx="77">
                  <c:v>87.291814594617406</c:v>
                </c:pt>
                <c:pt idx="78">
                  <c:v>95.872997758156089</c:v>
                </c:pt>
                <c:pt idx="79">
                  <c:v>154.76184329711796</c:v>
                </c:pt>
                <c:pt idx="80">
                  <c:v>128.15318353252763</c:v>
                </c:pt>
                <c:pt idx="81">
                  <c:v>108.97498447087546</c:v>
                </c:pt>
                <c:pt idx="82">
                  <c:v>93.090664434124662</c:v>
                </c:pt>
                <c:pt idx="83">
                  <c:v>82.153984950616149</c:v>
                </c:pt>
                <c:pt idx="84">
                  <c:v>76.781143943803116</c:v>
                </c:pt>
                <c:pt idx="85">
                  <c:v>75.875703877803986</c:v>
                </c:pt>
              </c:numCache>
            </c:numRef>
          </c:val>
          <c:smooth val="0"/>
          <c:extLst>
            <c:ext xmlns:c16="http://schemas.microsoft.com/office/drawing/2014/chart" uri="{C3380CC4-5D6E-409C-BE32-E72D297353CC}">
              <c16:uniqueId val="{00000006-1B78-4071-B968-66FF439D72BA}"/>
            </c:ext>
          </c:extLst>
        </c:ser>
        <c:dLbls>
          <c:showLegendKey val="0"/>
          <c:showVal val="0"/>
          <c:showCatName val="0"/>
          <c:showSerName val="0"/>
          <c:showPercent val="0"/>
          <c:showBubbleSize val="0"/>
        </c:dLbls>
        <c:marker val="1"/>
        <c:smooth val="0"/>
        <c:axId val="128144128"/>
        <c:axId val="128145664"/>
      </c:lineChart>
      <c:dateAx>
        <c:axId val="91182592"/>
        <c:scaling>
          <c:orientation val="minMax"/>
        </c:scaling>
        <c:delete val="0"/>
        <c:axPos val="b"/>
        <c:numFmt formatCode="yyyy" sourceLinked="0"/>
        <c:majorTickMark val="out"/>
        <c:minorTickMark val="none"/>
        <c:tickLblPos val="nextTo"/>
        <c:txPr>
          <a:bodyPr rot="-2700000" vert="horz"/>
          <a:lstStyle/>
          <a:p>
            <a:pPr>
              <a:defRPr/>
            </a:pPr>
            <a:endParaRPr lang="en-US"/>
          </a:p>
        </c:txPr>
        <c:crossAx val="91195648"/>
        <c:crosses val="autoZero"/>
        <c:auto val="1"/>
        <c:lblOffset val="100"/>
        <c:baseTimeUnit val="months"/>
        <c:majorUnit val="12"/>
        <c:majorTimeUnit val="months"/>
        <c:minorUnit val="12"/>
        <c:minorTimeUnit val="months"/>
      </c:dateAx>
      <c:valAx>
        <c:axId val="91195648"/>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91182592"/>
        <c:crosses val="autoZero"/>
        <c:crossBetween val="midCat"/>
      </c:valAx>
      <c:dateAx>
        <c:axId val="128144128"/>
        <c:scaling>
          <c:orientation val="minMax"/>
        </c:scaling>
        <c:delete val="1"/>
        <c:axPos val="b"/>
        <c:numFmt formatCode="m/d/yyyy" sourceLinked="1"/>
        <c:majorTickMark val="out"/>
        <c:minorTickMark val="none"/>
        <c:tickLblPos val="none"/>
        <c:crossAx val="128145664"/>
        <c:crosses val="autoZero"/>
        <c:auto val="1"/>
        <c:lblOffset val="100"/>
        <c:baseTimeUnit val="months"/>
      </c:dateAx>
      <c:valAx>
        <c:axId val="128145664"/>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28144128"/>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37195353244821"/>
          <c:y val="0.15336648396608948"/>
          <c:w val="0.71301515007325067"/>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DomesticCentralBank'!$B$10:$DX$10</c:f>
              <c:numCache>
                <c:formatCode>0.0</c:formatCode>
                <c:ptCount val="127"/>
                <c:pt idx="0">
                  <c:v>7.72</c:v>
                </c:pt>
                <c:pt idx="1">
                  <c:v>11.878</c:v>
                </c:pt>
                <c:pt idx="2">
                  <c:v>15.65</c:v>
                </c:pt>
                <c:pt idx="3">
                  <c:v>19.670000000000002</c:v>
                </c:pt>
                <c:pt idx="4">
                  <c:v>11.502000000000001</c:v>
                </c:pt>
                <c:pt idx="5">
                  <c:v>16.253</c:v>
                </c:pt>
                <c:pt idx="6">
                  <c:v>12.353999999999999</c:v>
                </c:pt>
                <c:pt idx="7">
                  <c:v>16.885000000000002</c:v>
                </c:pt>
                <c:pt idx="8">
                  <c:v>18.673999999999999</c:v>
                </c:pt>
                <c:pt idx="9">
                  <c:v>11.499000000000001</c:v>
                </c:pt>
                <c:pt idx="10">
                  <c:v>16.776</c:v>
                </c:pt>
                <c:pt idx="11">
                  <c:v>22.803000000000001</c:v>
                </c:pt>
                <c:pt idx="12">
                  <c:v>25.561</c:v>
                </c:pt>
                <c:pt idx="13">
                  <c:v>18.088999999999999</c:v>
                </c:pt>
                <c:pt idx="14">
                  <c:v>19.920999999999999</c:v>
                </c:pt>
                <c:pt idx="15">
                  <c:v>25.297000000000001</c:v>
                </c:pt>
                <c:pt idx="16">
                  <c:v>31.698</c:v>
                </c:pt>
                <c:pt idx="17">
                  <c:v>20.349</c:v>
                </c:pt>
                <c:pt idx="18">
                  <c:v>30.856999999999999</c:v>
                </c:pt>
                <c:pt idx="19">
                  <c:v>20.532</c:v>
                </c:pt>
                <c:pt idx="20">
                  <c:v>33.307000000000002</c:v>
                </c:pt>
                <c:pt idx="21">
                  <c:v>17.388999999999999</c:v>
                </c:pt>
                <c:pt idx="22">
                  <c:v>19.748999999999999</c:v>
                </c:pt>
                <c:pt idx="23">
                  <c:v>34.982999999999997</c:v>
                </c:pt>
                <c:pt idx="24">
                  <c:v>51.164000000000001</c:v>
                </c:pt>
                <c:pt idx="25">
                  <c:v>51.753999999999998</c:v>
                </c:pt>
                <c:pt idx="26">
                  <c:v>51.098999999999997</c:v>
                </c:pt>
                <c:pt idx="27">
                  <c:v>82.444000000000003</c:v>
                </c:pt>
                <c:pt idx="28">
                  <c:v>89.872</c:v>
                </c:pt>
                <c:pt idx="29">
                  <c:v>85.138000000000005</c:v>
                </c:pt>
                <c:pt idx="30">
                  <c:v>73.716999999999999</c:v>
                </c:pt>
                <c:pt idx="31">
                  <c:v>84.867000000000004</c:v>
                </c:pt>
                <c:pt idx="32">
                  <c:v>108.45099999999999</c:v>
                </c:pt>
                <c:pt idx="33">
                  <c:v>100.681</c:v>
                </c:pt>
                <c:pt idx="34">
                  <c:v>101.752</c:v>
                </c:pt>
                <c:pt idx="35">
                  <c:v>115.44199999999999</c:v>
                </c:pt>
                <c:pt idx="36">
                  <c:v>120.98699999999999</c:v>
                </c:pt>
                <c:pt idx="37">
                  <c:v>113.532</c:v>
                </c:pt>
                <c:pt idx="38">
                  <c:v>108.096</c:v>
                </c:pt>
                <c:pt idx="39">
                  <c:v>109.48699999999999</c:v>
                </c:pt>
                <c:pt idx="40">
                  <c:v>131.041</c:v>
                </c:pt>
                <c:pt idx="41">
                  <c:v>111.006</c:v>
                </c:pt>
                <c:pt idx="42">
                  <c:v>87.927999999999997</c:v>
                </c:pt>
                <c:pt idx="43">
                  <c:v>84.918000000000006</c:v>
                </c:pt>
                <c:pt idx="44">
                  <c:v>86.646000000000001</c:v>
                </c:pt>
                <c:pt idx="45">
                  <c:v>83.820999999999998</c:v>
                </c:pt>
                <c:pt idx="46">
                  <c:v>82.417000000000002</c:v>
                </c:pt>
                <c:pt idx="47">
                  <c:v>83.677999999999997</c:v>
                </c:pt>
                <c:pt idx="48">
                  <c:v>96.745999999999995</c:v>
                </c:pt>
                <c:pt idx="49">
                  <c:v>107.703</c:v>
                </c:pt>
                <c:pt idx="50">
                  <c:v>116.05200000000001</c:v>
                </c:pt>
                <c:pt idx="51">
                  <c:v>118.98</c:v>
                </c:pt>
                <c:pt idx="52">
                  <c:v>120.47199999999999</c:v>
                </c:pt>
                <c:pt idx="53">
                  <c:v>122.631</c:v>
                </c:pt>
                <c:pt idx="54">
                  <c:v>111.498</c:v>
                </c:pt>
                <c:pt idx="55">
                  <c:v>107.87</c:v>
                </c:pt>
                <c:pt idx="56">
                  <c:v>104.31399999999999</c:v>
                </c:pt>
                <c:pt idx="57">
                  <c:v>97.075000000000003</c:v>
                </c:pt>
                <c:pt idx="58">
                  <c:v>94.58</c:v>
                </c:pt>
                <c:pt idx="59">
                  <c:v>117.732</c:v>
                </c:pt>
                <c:pt idx="60">
                  <c:v>137.57400000000001</c:v>
                </c:pt>
                <c:pt idx="61">
                  <c:v>146.91800000000001</c:v>
                </c:pt>
                <c:pt idx="62">
                  <c:v>145.01900000000001</c:v>
                </c:pt>
                <c:pt idx="63">
                  <c:v>144.33500000000001</c:v>
                </c:pt>
                <c:pt idx="64">
                  <c:v>148.71700000000001</c:v>
                </c:pt>
                <c:pt idx="65">
                  <c:v>158.92099999999999</c:v>
                </c:pt>
                <c:pt idx="66">
                  <c:v>164.87799999999999</c:v>
                </c:pt>
                <c:pt idx="67">
                  <c:v>179.108</c:v>
                </c:pt>
                <c:pt idx="68">
                  <c:v>183.893</c:v>
                </c:pt>
                <c:pt idx="69">
                  <c:v>202.48599999999999</c:v>
                </c:pt>
                <c:pt idx="70">
                  <c:v>216.001</c:v>
                </c:pt>
                <c:pt idx="71">
                  <c:v>207.84700000000001</c:v>
                </c:pt>
                <c:pt idx="72">
                  <c:v>198.95400000000001</c:v>
                </c:pt>
                <c:pt idx="73">
                  <c:v>184.00399999999999</c:v>
                </c:pt>
                <c:pt idx="74">
                  <c:v>178.11500000000001</c:v>
                </c:pt>
                <c:pt idx="75">
                  <c:v>175.46</c:v>
                </c:pt>
                <c:pt idx="76">
                  <c:v>176.67500000000001</c:v>
                </c:pt>
                <c:pt idx="77">
                  <c:v>177.05</c:v>
                </c:pt>
                <c:pt idx="78">
                  <c:v>174.886</c:v>
                </c:pt>
                <c:pt idx="79">
                  <c:v>174.76300000000001</c:v>
                </c:pt>
                <c:pt idx="80">
                  <c:v>174.22300000000001</c:v>
                </c:pt>
                <c:pt idx="81">
                  <c:v>174.05699999999999</c:v>
                </c:pt>
                <c:pt idx="82">
                  <c:v>173.36099999999999</c:v>
                </c:pt>
                <c:pt idx="83">
                  <c:v>169.64599999999999</c:v>
                </c:pt>
                <c:pt idx="84">
                  <c:v>169.72900000000001</c:v>
                </c:pt>
                <c:pt idx="85">
                  <c:v>169.804</c:v>
                </c:pt>
              </c:numCache>
            </c:numRef>
          </c:val>
          <c:extLst>
            <c:ext xmlns:c16="http://schemas.microsoft.com/office/drawing/2014/chart" uri="{C3380CC4-5D6E-409C-BE32-E72D297353CC}">
              <c16:uniqueId val="{00000000-B841-40CF-920C-453164E5F60F}"/>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DomesticBank'!$B$10:$DX$10</c:f>
              <c:numCache>
                <c:formatCode>0.0</c:formatCode>
                <c:ptCount val="127"/>
                <c:pt idx="0">
                  <c:v>153.959</c:v>
                </c:pt>
                <c:pt idx="1">
                  <c:v>154.495</c:v>
                </c:pt>
                <c:pt idx="2">
                  <c:v>150.059</c:v>
                </c:pt>
                <c:pt idx="3">
                  <c:v>159.458</c:v>
                </c:pt>
                <c:pt idx="4">
                  <c:v>168.13200000000001</c:v>
                </c:pt>
                <c:pt idx="5">
                  <c:v>168.035</c:v>
                </c:pt>
                <c:pt idx="6">
                  <c:v>171.17500000000001</c:v>
                </c:pt>
                <c:pt idx="7">
                  <c:v>154.96899999999999</c:v>
                </c:pt>
                <c:pt idx="8">
                  <c:v>160.792</c:v>
                </c:pt>
                <c:pt idx="9">
                  <c:v>164.251</c:v>
                </c:pt>
                <c:pt idx="10">
                  <c:v>162.917</c:v>
                </c:pt>
                <c:pt idx="11">
                  <c:v>167.857</c:v>
                </c:pt>
                <c:pt idx="12">
                  <c:v>181.01300000000001</c:v>
                </c:pt>
                <c:pt idx="13">
                  <c:v>207.517</c:v>
                </c:pt>
                <c:pt idx="14">
                  <c:v>229.05099999999999</c:v>
                </c:pt>
                <c:pt idx="15">
                  <c:v>234.23099999999999</c:v>
                </c:pt>
                <c:pt idx="16">
                  <c:v>243.958</c:v>
                </c:pt>
                <c:pt idx="17">
                  <c:v>231.61600000000001</c:v>
                </c:pt>
                <c:pt idx="18">
                  <c:v>210.85900000000001</c:v>
                </c:pt>
                <c:pt idx="19">
                  <c:v>226.02</c:v>
                </c:pt>
                <c:pt idx="20">
                  <c:v>230.48699999999999</c:v>
                </c:pt>
                <c:pt idx="21">
                  <c:v>276.76600000000002</c:v>
                </c:pt>
                <c:pt idx="22">
                  <c:v>288.59100000000001</c:v>
                </c:pt>
                <c:pt idx="23">
                  <c:v>295.22500000000002</c:v>
                </c:pt>
                <c:pt idx="24">
                  <c:v>310.91000000000003</c:v>
                </c:pt>
                <c:pt idx="25">
                  <c:v>306.375</c:v>
                </c:pt>
                <c:pt idx="26">
                  <c:v>332.791</c:v>
                </c:pt>
                <c:pt idx="27">
                  <c:v>327.762</c:v>
                </c:pt>
                <c:pt idx="28">
                  <c:v>340.79599999999999</c:v>
                </c:pt>
                <c:pt idx="29">
                  <c:v>361.67200000000003</c:v>
                </c:pt>
                <c:pt idx="30">
                  <c:v>348.84500000000003</c:v>
                </c:pt>
                <c:pt idx="31">
                  <c:v>322.27199999999999</c:v>
                </c:pt>
                <c:pt idx="32">
                  <c:v>344.08199999999999</c:v>
                </c:pt>
                <c:pt idx="33">
                  <c:v>335.12299999999999</c:v>
                </c:pt>
                <c:pt idx="34">
                  <c:v>373.57</c:v>
                </c:pt>
                <c:pt idx="35">
                  <c:v>358.07400000000001</c:v>
                </c:pt>
                <c:pt idx="36">
                  <c:v>373.34199999999998</c:v>
                </c:pt>
                <c:pt idx="37">
                  <c:v>361.55900000000003</c:v>
                </c:pt>
                <c:pt idx="38">
                  <c:v>342.96800000000002</c:v>
                </c:pt>
                <c:pt idx="39">
                  <c:v>360.91699999999997</c:v>
                </c:pt>
                <c:pt idx="40">
                  <c:v>372.73500000000001</c:v>
                </c:pt>
                <c:pt idx="41">
                  <c:v>384.7</c:v>
                </c:pt>
                <c:pt idx="42">
                  <c:v>389.31700000000001</c:v>
                </c:pt>
                <c:pt idx="43">
                  <c:v>387.19</c:v>
                </c:pt>
                <c:pt idx="44">
                  <c:v>402.29399999999998</c:v>
                </c:pt>
                <c:pt idx="45">
                  <c:v>411.76299999999998</c:v>
                </c:pt>
                <c:pt idx="46">
                  <c:v>406.37599999999998</c:v>
                </c:pt>
                <c:pt idx="47">
                  <c:v>408.404</c:v>
                </c:pt>
                <c:pt idx="48">
                  <c:v>399.95800000000003</c:v>
                </c:pt>
                <c:pt idx="49">
                  <c:v>412.08499999999998</c:v>
                </c:pt>
                <c:pt idx="50">
                  <c:v>432.596</c:v>
                </c:pt>
                <c:pt idx="51">
                  <c:v>531.11</c:v>
                </c:pt>
                <c:pt idx="52">
                  <c:v>472.32</c:v>
                </c:pt>
                <c:pt idx="53">
                  <c:v>506.11700000000002</c:v>
                </c:pt>
                <c:pt idx="54">
                  <c:v>513.447</c:v>
                </c:pt>
                <c:pt idx="55">
                  <c:v>527.50900000000001</c:v>
                </c:pt>
                <c:pt idx="56">
                  <c:v>515.02700000000004</c:v>
                </c:pt>
                <c:pt idx="57">
                  <c:v>506.12299999999999</c:v>
                </c:pt>
                <c:pt idx="58">
                  <c:v>479.41</c:v>
                </c:pt>
                <c:pt idx="59">
                  <c:v>480.55599999999998</c:v>
                </c:pt>
                <c:pt idx="60">
                  <c:v>492.93599999999998</c:v>
                </c:pt>
                <c:pt idx="61">
                  <c:v>512.65899999999999</c:v>
                </c:pt>
                <c:pt idx="62">
                  <c:v>526.43399999999997</c:v>
                </c:pt>
                <c:pt idx="63">
                  <c:v>533.36099999999999</c:v>
                </c:pt>
                <c:pt idx="64">
                  <c:v>502.65699999999998</c:v>
                </c:pt>
                <c:pt idx="65">
                  <c:v>558.64400000000001</c:v>
                </c:pt>
                <c:pt idx="66">
                  <c:v>609.33699999999999</c:v>
                </c:pt>
                <c:pt idx="67">
                  <c:v>610.98599999999999</c:v>
                </c:pt>
                <c:pt idx="68">
                  <c:v>615.755</c:v>
                </c:pt>
                <c:pt idx="69">
                  <c:v>627.79899999999998</c:v>
                </c:pt>
                <c:pt idx="70">
                  <c:v>637.351</c:v>
                </c:pt>
                <c:pt idx="71">
                  <c:v>629.755</c:v>
                </c:pt>
                <c:pt idx="72">
                  <c:v>633.72799999999995</c:v>
                </c:pt>
                <c:pt idx="73">
                  <c:v>608.56100000000004</c:v>
                </c:pt>
                <c:pt idx="74">
                  <c:v>589.08399999999995</c:v>
                </c:pt>
                <c:pt idx="75">
                  <c:v>580.303</c:v>
                </c:pt>
                <c:pt idx="76">
                  <c:v>584.32100000000003</c:v>
                </c:pt>
                <c:pt idx="77">
                  <c:v>585.56100000000004</c:v>
                </c:pt>
                <c:pt idx="78">
                  <c:v>578.404</c:v>
                </c:pt>
                <c:pt idx="79">
                  <c:v>577.99699999999996</c:v>
                </c:pt>
                <c:pt idx="80">
                  <c:v>576.21199999999999</c:v>
                </c:pt>
                <c:pt idx="81">
                  <c:v>575.66300000000001</c:v>
                </c:pt>
                <c:pt idx="82">
                  <c:v>573.35900000000004</c:v>
                </c:pt>
                <c:pt idx="83">
                  <c:v>561.07500000000005</c:v>
                </c:pt>
                <c:pt idx="84">
                  <c:v>561.34900000000005</c:v>
                </c:pt>
                <c:pt idx="85">
                  <c:v>561.59500000000003</c:v>
                </c:pt>
              </c:numCache>
            </c:numRef>
          </c:val>
          <c:extLst>
            <c:ext xmlns:c16="http://schemas.microsoft.com/office/drawing/2014/chart" uri="{C3380CC4-5D6E-409C-BE32-E72D297353CC}">
              <c16:uniqueId val="{00000001-B841-40CF-920C-453164E5F60F}"/>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DomesticNonbank'!$B$10:$DX$10</c:f>
              <c:numCache>
                <c:formatCode>0.0</c:formatCode>
                <c:ptCount val="127"/>
                <c:pt idx="0">
                  <c:v>334.54300000000001</c:v>
                </c:pt>
                <c:pt idx="1">
                  <c:v>315.76100000000002</c:v>
                </c:pt>
                <c:pt idx="2">
                  <c:v>330.15899999999999</c:v>
                </c:pt>
                <c:pt idx="3">
                  <c:v>365.61300000000006</c:v>
                </c:pt>
                <c:pt idx="4">
                  <c:v>380.63600000000002</c:v>
                </c:pt>
                <c:pt idx="5">
                  <c:v>394.94400000000007</c:v>
                </c:pt>
                <c:pt idx="6">
                  <c:v>404.38099999999991</c:v>
                </c:pt>
                <c:pt idx="7">
                  <c:v>416.01499999999993</c:v>
                </c:pt>
                <c:pt idx="8">
                  <c:v>430.97500000000002</c:v>
                </c:pt>
                <c:pt idx="9">
                  <c:v>442.73900000000003</c:v>
                </c:pt>
                <c:pt idx="10">
                  <c:v>441.59900000000005</c:v>
                </c:pt>
                <c:pt idx="11">
                  <c:v>471.14499999999998</c:v>
                </c:pt>
                <c:pt idx="12">
                  <c:v>481.697</c:v>
                </c:pt>
                <c:pt idx="13">
                  <c:v>534.89899999999989</c:v>
                </c:pt>
                <c:pt idx="14">
                  <c:v>552.50399999999991</c:v>
                </c:pt>
                <c:pt idx="15">
                  <c:v>569.774</c:v>
                </c:pt>
                <c:pt idx="16">
                  <c:v>559.73000000000013</c:v>
                </c:pt>
                <c:pt idx="17">
                  <c:v>552.678</c:v>
                </c:pt>
                <c:pt idx="18">
                  <c:v>516.63900000000001</c:v>
                </c:pt>
                <c:pt idx="19">
                  <c:v>510.55700000000002</c:v>
                </c:pt>
                <c:pt idx="20">
                  <c:v>480.65700000000004</c:v>
                </c:pt>
                <c:pt idx="21">
                  <c:v>525.36000000000013</c:v>
                </c:pt>
                <c:pt idx="22">
                  <c:v>532.80099999999993</c:v>
                </c:pt>
                <c:pt idx="23">
                  <c:v>563.04900000000009</c:v>
                </c:pt>
                <c:pt idx="24">
                  <c:v>591.59699999999998</c:v>
                </c:pt>
                <c:pt idx="25">
                  <c:v>590.28499999999997</c:v>
                </c:pt>
                <c:pt idx="26">
                  <c:v>629.02399999999989</c:v>
                </c:pt>
                <c:pt idx="27">
                  <c:v>632.86300000000006</c:v>
                </c:pt>
                <c:pt idx="28">
                  <c:v>642.82000000000016</c:v>
                </c:pt>
                <c:pt idx="29">
                  <c:v>667.91600000000017</c:v>
                </c:pt>
                <c:pt idx="30">
                  <c:v>629.36800000000005</c:v>
                </c:pt>
                <c:pt idx="31">
                  <c:v>587.74300000000017</c:v>
                </c:pt>
                <c:pt idx="32">
                  <c:v>623.60199999999998</c:v>
                </c:pt>
                <c:pt idx="33">
                  <c:v>569.721</c:v>
                </c:pt>
                <c:pt idx="34">
                  <c:v>638.17100000000005</c:v>
                </c:pt>
                <c:pt idx="35">
                  <c:v>628.46</c:v>
                </c:pt>
                <c:pt idx="36">
                  <c:v>649.98399999999992</c:v>
                </c:pt>
                <c:pt idx="37">
                  <c:v>602.00599999999986</c:v>
                </c:pt>
                <c:pt idx="38">
                  <c:v>607.03300000000013</c:v>
                </c:pt>
                <c:pt idx="39">
                  <c:v>641.10500000000002</c:v>
                </c:pt>
                <c:pt idx="40">
                  <c:v>673.5200000000001</c:v>
                </c:pt>
                <c:pt idx="41">
                  <c:v>710.02199999999971</c:v>
                </c:pt>
                <c:pt idx="42">
                  <c:v>724.33599999999979</c:v>
                </c:pt>
                <c:pt idx="43">
                  <c:v>725.18499999999995</c:v>
                </c:pt>
                <c:pt idx="44">
                  <c:v>754.22500000000002</c:v>
                </c:pt>
                <c:pt idx="45">
                  <c:v>768.30100000000039</c:v>
                </c:pt>
                <c:pt idx="46">
                  <c:v>778.34699999999998</c:v>
                </c:pt>
                <c:pt idx="47">
                  <c:v>804.12300000000005</c:v>
                </c:pt>
                <c:pt idx="48">
                  <c:v>839.53899999999999</c:v>
                </c:pt>
                <c:pt idx="49">
                  <c:v>830.69499999999994</c:v>
                </c:pt>
                <c:pt idx="50">
                  <c:v>862.63400000000001</c:v>
                </c:pt>
                <c:pt idx="51">
                  <c:v>782.49799999999993</c:v>
                </c:pt>
                <c:pt idx="52">
                  <c:v>950.58899999999994</c:v>
                </c:pt>
                <c:pt idx="53">
                  <c:v>959.81899999999996</c:v>
                </c:pt>
                <c:pt idx="54">
                  <c:v>994.22099999999989</c:v>
                </c:pt>
                <c:pt idx="55">
                  <c:v>1071.0070000000001</c:v>
                </c:pt>
                <c:pt idx="56">
                  <c:v>1104.2809999999999</c:v>
                </c:pt>
                <c:pt idx="57">
                  <c:v>1084.442</c:v>
                </c:pt>
                <c:pt idx="58">
                  <c:v>1068.691</c:v>
                </c:pt>
                <c:pt idx="59">
                  <c:v>1162.569</c:v>
                </c:pt>
                <c:pt idx="60">
                  <c:v>1200.077</c:v>
                </c:pt>
                <c:pt idx="61">
                  <c:v>1240.0009999999997</c:v>
                </c:pt>
                <c:pt idx="62">
                  <c:v>1241.3800000000001</c:v>
                </c:pt>
                <c:pt idx="63">
                  <c:v>1278.6410000000001</c:v>
                </c:pt>
                <c:pt idx="64">
                  <c:v>1261.0550000000001</c:v>
                </c:pt>
                <c:pt idx="65">
                  <c:v>1278.6690000000001</c:v>
                </c:pt>
                <c:pt idx="66">
                  <c:v>1356.115</c:v>
                </c:pt>
                <c:pt idx="67">
                  <c:v>1450.076</c:v>
                </c:pt>
                <c:pt idx="68">
                  <c:v>1509.654</c:v>
                </c:pt>
                <c:pt idx="69">
                  <c:v>1523.4679999999998</c:v>
                </c:pt>
                <c:pt idx="70">
                  <c:v>1572.9079999999999</c:v>
                </c:pt>
                <c:pt idx="71">
                  <c:v>1659.4609999999998</c:v>
                </c:pt>
                <c:pt idx="72">
                  <c:v>1681.4209999999998</c:v>
                </c:pt>
                <c:pt idx="73">
                  <c:v>1695.9119999999998</c:v>
                </c:pt>
                <c:pt idx="74">
                  <c:v>1714.576</c:v>
                </c:pt>
                <c:pt idx="75">
                  <c:v>1756.5320000000002</c:v>
                </c:pt>
                <c:pt idx="76">
                  <c:v>1838.6789999999996</c:v>
                </c:pt>
                <c:pt idx="77">
                  <c:v>1914.3649999999993</c:v>
                </c:pt>
                <c:pt idx="78">
                  <c:v>1959.5820000000003</c:v>
                </c:pt>
                <c:pt idx="79">
                  <c:v>2019.7360000000003</c:v>
                </c:pt>
                <c:pt idx="80">
                  <c:v>2076.962</c:v>
                </c:pt>
                <c:pt idx="81">
                  <c:v>2137.0770000000002</c:v>
                </c:pt>
                <c:pt idx="82">
                  <c:v>2178.9390000000003</c:v>
                </c:pt>
                <c:pt idx="83">
                  <c:v>2192.9309999999996</c:v>
                </c:pt>
                <c:pt idx="84">
                  <c:v>2246.4879999999998</c:v>
                </c:pt>
                <c:pt idx="85">
                  <c:v>2312.3189999999995</c:v>
                </c:pt>
              </c:numCache>
            </c:numRef>
          </c:val>
          <c:extLst>
            <c:ext xmlns:c16="http://schemas.microsoft.com/office/drawing/2014/chart" uri="{C3380CC4-5D6E-409C-BE32-E72D297353CC}">
              <c16:uniqueId val="{00000002-B841-40CF-920C-453164E5F60F}"/>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ForeignOfficial'!$B$10:$DX$10</c:f>
              <c:numCache>
                <c:formatCode>0.0</c:formatCode>
                <c:ptCount val="127"/>
                <c:pt idx="0">
                  <c:v>46.878</c:v>
                </c:pt>
                <c:pt idx="1">
                  <c:v>47.014000000000003</c:v>
                </c:pt>
                <c:pt idx="2">
                  <c:v>47.15</c:v>
                </c:pt>
                <c:pt idx="3">
                  <c:v>47.29</c:v>
                </c:pt>
                <c:pt idx="4">
                  <c:v>46.817999999999998</c:v>
                </c:pt>
                <c:pt idx="5">
                  <c:v>46.344999999999999</c:v>
                </c:pt>
                <c:pt idx="6">
                  <c:v>45.872</c:v>
                </c:pt>
                <c:pt idx="7">
                  <c:v>45.399000000000001</c:v>
                </c:pt>
                <c:pt idx="8">
                  <c:v>44.005000000000003</c:v>
                </c:pt>
                <c:pt idx="9">
                  <c:v>44.750999999999998</c:v>
                </c:pt>
                <c:pt idx="10">
                  <c:v>44.786999999999999</c:v>
                </c:pt>
                <c:pt idx="11">
                  <c:v>45.856000000000002</c:v>
                </c:pt>
                <c:pt idx="12">
                  <c:v>46.518000000000001</c:v>
                </c:pt>
                <c:pt idx="13">
                  <c:v>46.954000000000001</c:v>
                </c:pt>
                <c:pt idx="14">
                  <c:v>48.491999999999997</c:v>
                </c:pt>
                <c:pt idx="15">
                  <c:v>49.500999999999998</c:v>
                </c:pt>
                <c:pt idx="16">
                  <c:v>52.738999999999997</c:v>
                </c:pt>
                <c:pt idx="17">
                  <c:v>51.615000000000002</c:v>
                </c:pt>
                <c:pt idx="18">
                  <c:v>50.6</c:v>
                </c:pt>
                <c:pt idx="19">
                  <c:v>53.161000000000001</c:v>
                </c:pt>
                <c:pt idx="20">
                  <c:v>51.697000000000003</c:v>
                </c:pt>
                <c:pt idx="21">
                  <c:v>53.648000000000003</c:v>
                </c:pt>
                <c:pt idx="22">
                  <c:v>54.988999999999997</c:v>
                </c:pt>
                <c:pt idx="23">
                  <c:v>55.377000000000002</c:v>
                </c:pt>
                <c:pt idx="24">
                  <c:v>55.216000000000001</c:v>
                </c:pt>
                <c:pt idx="25">
                  <c:v>56.988</c:v>
                </c:pt>
                <c:pt idx="26">
                  <c:v>59.956000000000003</c:v>
                </c:pt>
                <c:pt idx="27">
                  <c:v>61.106000000000002</c:v>
                </c:pt>
                <c:pt idx="28">
                  <c:v>62.137</c:v>
                </c:pt>
                <c:pt idx="29">
                  <c:v>62.69</c:v>
                </c:pt>
                <c:pt idx="30">
                  <c:v>63</c:v>
                </c:pt>
                <c:pt idx="31">
                  <c:v>63.323999999999998</c:v>
                </c:pt>
                <c:pt idx="32">
                  <c:v>63.103999999999999</c:v>
                </c:pt>
                <c:pt idx="33">
                  <c:v>62.387</c:v>
                </c:pt>
                <c:pt idx="34">
                  <c:v>63.262</c:v>
                </c:pt>
                <c:pt idx="35">
                  <c:v>62.640999999999998</c:v>
                </c:pt>
                <c:pt idx="36">
                  <c:v>61.28</c:v>
                </c:pt>
                <c:pt idx="37">
                  <c:v>61.133000000000003</c:v>
                </c:pt>
                <c:pt idx="38">
                  <c:v>61.906999999999996</c:v>
                </c:pt>
                <c:pt idx="39">
                  <c:v>61.284999999999997</c:v>
                </c:pt>
                <c:pt idx="40">
                  <c:v>62.561</c:v>
                </c:pt>
                <c:pt idx="41">
                  <c:v>62.847000000000001</c:v>
                </c:pt>
                <c:pt idx="42">
                  <c:v>61.219000000000001</c:v>
                </c:pt>
                <c:pt idx="43">
                  <c:v>59.743000000000002</c:v>
                </c:pt>
                <c:pt idx="44">
                  <c:v>59.433999999999997</c:v>
                </c:pt>
                <c:pt idx="45">
                  <c:v>60.107999999999997</c:v>
                </c:pt>
                <c:pt idx="46">
                  <c:v>59.776000000000003</c:v>
                </c:pt>
                <c:pt idx="47">
                  <c:v>59.866999999999997</c:v>
                </c:pt>
                <c:pt idx="48">
                  <c:v>61.856999999999999</c:v>
                </c:pt>
                <c:pt idx="49">
                  <c:v>63.927999999999997</c:v>
                </c:pt>
                <c:pt idx="50">
                  <c:v>64.456000000000003</c:v>
                </c:pt>
                <c:pt idx="51">
                  <c:v>61.670999999999999</c:v>
                </c:pt>
                <c:pt idx="52">
                  <c:v>63.664999999999999</c:v>
                </c:pt>
                <c:pt idx="53">
                  <c:v>64.811999999999998</c:v>
                </c:pt>
                <c:pt idx="54">
                  <c:v>65.582999999999998</c:v>
                </c:pt>
                <c:pt idx="55">
                  <c:v>66.748999999999995</c:v>
                </c:pt>
                <c:pt idx="56">
                  <c:v>69.709999999999994</c:v>
                </c:pt>
                <c:pt idx="57">
                  <c:v>68.718999999999994</c:v>
                </c:pt>
                <c:pt idx="58">
                  <c:v>67.893000000000001</c:v>
                </c:pt>
                <c:pt idx="59">
                  <c:v>68.894999999999996</c:v>
                </c:pt>
                <c:pt idx="60">
                  <c:v>69.873000000000005</c:v>
                </c:pt>
                <c:pt idx="61">
                  <c:v>71.885999999999996</c:v>
                </c:pt>
                <c:pt idx="62">
                  <c:v>71.643000000000001</c:v>
                </c:pt>
                <c:pt idx="63">
                  <c:v>72.957999999999998</c:v>
                </c:pt>
                <c:pt idx="64">
                  <c:v>73.456000000000003</c:v>
                </c:pt>
                <c:pt idx="65">
                  <c:v>78.061999999999998</c:v>
                </c:pt>
                <c:pt idx="66">
                  <c:v>80.724999999999994</c:v>
                </c:pt>
                <c:pt idx="67">
                  <c:v>82.715000000000003</c:v>
                </c:pt>
                <c:pt idx="68">
                  <c:v>84.981999999999999</c:v>
                </c:pt>
                <c:pt idx="69">
                  <c:v>85.38</c:v>
                </c:pt>
                <c:pt idx="70">
                  <c:v>86.260999999999996</c:v>
                </c:pt>
                <c:pt idx="71">
                  <c:v>86.536000000000001</c:v>
                </c:pt>
                <c:pt idx="72">
                  <c:v>89.462999999999994</c:v>
                </c:pt>
                <c:pt idx="73">
                  <c:v>88.932000000000002</c:v>
                </c:pt>
                <c:pt idx="74">
                  <c:v>86.971999999999994</c:v>
                </c:pt>
                <c:pt idx="75">
                  <c:v>91.222999999999999</c:v>
                </c:pt>
                <c:pt idx="76">
                  <c:v>93.748999999999995</c:v>
                </c:pt>
                <c:pt idx="77">
                  <c:v>93.021000000000001</c:v>
                </c:pt>
                <c:pt idx="78">
                  <c:v>92.763999999999996</c:v>
                </c:pt>
                <c:pt idx="79">
                  <c:v>97.397000000000006</c:v>
                </c:pt>
                <c:pt idx="80">
                  <c:v>98.13</c:v>
                </c:pt>
                <c:pt idx="81">
                  <c:v>97.908000000000001</c:v>
                </c:pt>
                <c:pt idx="82">
                  <c:v>102.97799999999999</c:v>
                </c:pt>
                <c:pt idx="83">
                  <c:v>100.96899999999999</c:v>
                </c:pt>
                <c:pt idx="84">
                  <c:v>104.65300000000001</c:v>
                </c:pt>
                <c:pt idx="85">
                  <c:v>107.407</c:v>
                </c:pt>
              </c:numCache>
            </c:numRef>
          </c:val>
          <c:extLst>
            <c:ext xmlns:c16="http://schemas.microsoft.com/office/drawing/2014/chart" uri="{C3380CC4-5D6E-409C-BE32-E72D297353CC}">
              <c16:uniqueId val="{00000003-B841-40CF-920C-453164E5F60F}"/>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ForeignBank'!$B$10:$DX$10</c:f>
              <c:numCache>
                <c:formatCode>0.0</c:formatCode>
                <c:ptCount val="127"/>
                <c:pt idx="0">
                  <c:v>2.5999999999999999E-2</c:v>
                </c:pt>
                <c:pt idx="1">
                  <c:v>2.4E-2</c:v>
                </c:pt>
                <c:pt idx="2">
                  <c:v>2.3E-2</c:v>
                </c:pt>
                <c:pt idx="3">
                  <c:v>2.1999999999999999E-2</c:v>
                </c:pt>
                <c:pt idx="4">
                  <c:v>1.7999999999999999E-2</c:v>
                </c:pt>
                <c:pt idx="5">
                  <c:v>1.4999999999999999E-2</c:v>
                </c:pt>
                <c:pt idx="6">
                  <c:v>1.2E-2</c:v>
                </c:pt>
                <c:pt idx="7">
                  <c:v>8.9999999999999993E-3</c:v>
                </c:pt>
                <c:pt idx="8">
                  <c:v>8.0000000000000002E-3</c:v>
                </c:pt>
                <c:pt idx="9">
                  <c:v>6.0000000000000001E-3</c:v>
                </c:pt>
                <c:pt idx="10">
                  <c:v>5.0000000000000001E-3</c:v>
                </c:pt>
                <c:pt idx="11">
                  <c:v>4.0000000000000001E-3</c:v>
                </c:pt>
                <c:pt idx="12">
                  <c:v>3.0000000000000001E-3</c:v>
                </c:pt>
                <c:pt idx="13">
                  <c:v>3.0000000000000001E-3</c:v>
                </c:pt>
                <c:pt idx="14">
                  <c:v>2E-3</c:v>
                </c:pt>
                <c:pt idx="15">
                  <c:v>1E-3</c:v>
                </c:pt>
                <c:pt idx="16">
                  <c:v>1E-3</c:v>
                </c:pt>
                <c:pt idx="17">
                  <c:v>1E-3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B841-40CF-920C-453164E5F60F}"/>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ForeignNonbank'!$B$10:$DX$10</c:f>
              <c:numCache>
                <c:formatCode>0.0</c:formatCode>
                <c:ptCount val="127"/>
                <c:pt idx="0">
                  <c:v>1.2279999999999978</c:v>
                </c:pt>
                <c:pt idx="1">
                  <c:v>1.4279999999999982</c:v>
                </c:pt>
                <c:pt idx="2">
                  <c:v>1.6280000000000034</c:v>
                </c:pt>
                <c:pt idx="3">
                  <c:v>1.8229999999999988</c:v>
                </c:pt>
                <c:pt idx="4">
                  <c:v>1.4870000000000025</c:v>
                </c:pt>
                <c:pt idx="5">
                  <c:v>1.151000000000004</c:v>
                </c:pt>
                <c:pt idx="6">
                  <c:v>0.81600000000000295</c:v>
                </c:pt>
                <c:pt idx="7">
                  <c:v>0.47999999999999721</c:v>
                </c:pt>
                <c:pt idx="8">
                  <c:v>0.27099999999999635</c:v>
                </c:pt>
                <c:pt idx="9">
                  <c:v>0.37500000000000022</c:v>
                </c:pt>
                <c:pt idx="10">
                  <c:v>0.53900000000000403</c:v>
                </c:pt>
                <c:pt idx="11">
                  <c:v>0.88999999999999835</c:v>
                </c:pt>
                <c:pt idx="12">
                  <c:v>0.73599999999999721</c:v>
                </c:pt>
                <c:pt idx="13">
                  <c:v>1.1769999999999998</c:v>
                </c:pt>
                <c:pt idx="14">
                  <c:v>1.843000000000006</c:v>
                </c:pt>
                <c:pt idx="15">
                  <c:v>2.5240000000000058</c:v>
                </c:pt>
                <c:pt idx="16">
                  <c:v>2.915000000000004</c:v>
                </c:pt>
                <c:pt idx="17">
                  <c:v>2.532999999999999</c:v>
                </c:pt>
                <c:pt idx="18">
                  <c:v>3.6989999999999981</c:v>
                </c:pt>
                <c:pt idx="19">
                  <c:v>2.8299999999999983</c:v>
                </c:pt>
                <c:pt idx="20">
                  <c:v>1.8810000000000002</c:v>
                </c:pt>
                <c:pt idx="21">
                  <c:v>2.4789999999999992</c:v>
                </c:pt>
                <c:pt idx="22">
                  <c:v>3.034000000000006</c:v>
                </c:pt>
                <c:pt idx="23">
                  <c:v>3.9359999999999999</c:v>
                </c:pt>
                <c:pt idx="24">
                  <c:v>4.4309999999999974</c:v>
                </c:pt>
                <c:pt idx="25">
                  <c:v>4.6510000000000034</c:v>
                </c:pt>
                <c:pt idx="26">
                  <c:v>4.6199999999999903</c:v>
                </c:pt>
                <c:pt idx="27">
                  <c:v>5.6950000000000003</c:v>
                </c:pt>
                <c:pt idx="28">
                  <c:v>8.0630000000000024</c:v>
                </c:pt>
                <c:pt idx="29">
                  <c:v>7.9740000000000038</c:v>
                </c:pt>
                <c:pt idx="30">
                  <c:v>8.3250000000000028</c:v>
                </c:pt>
                <c:pt idx="31">
                  <c:v>10.149000000000001</c:v>
                </c:pt>
                <c:pt idx="32">
                  <c:v>11.064999999999998</c:v>
                </c:pt>
                <c:pt idx="33">
                  <c:v>10.134</c:v>
                </c:pt>
                <c:pt idx="34">
                  <c:v>10.444999999999993</c:v>
                </c:pt>
                <c:pt idx="35">
                  <c:v>11.417999999999999</c:v>
                </c:pt>
                <c:pt idx="36">
                  <c:v>12.995999999999995</c:v>
                </c:pt>
                <c:pt idx="37">
                  <c:v>9.8789999999999978</c:v>
                </c:pt>
                <c:pt idx="38">
                  <c:v>7.8760000000000048</c:v>
                </c:pt>
                <c:pt idx="39">
                  <c:v>7.6869999999999976</c:v>
                </c:pt>
                <c:pt idx="40">
                  <c:v>13.585000000000001</c:v>
                </c:pt>
                <c:pt idx="41">
                  <c:v>16.928999999999995</c:v>
                </c:pt>
                <c:pt idx="42">
                  <c:v>22.124999999999993</c:v>
                </c:pt>
                <c:pt idx="43">
                  <c:v>23.326000000000001</c:v>
                </c:pt>
                <c:pt idx="44">
                  <c:v>23.567999999999998</c:v>
                </c:pt>
                <c:pt idx="45">
                  <c:v>22.57</c:v>
                </c:pt>
                <c:pt idx="46">
                  <c:v>22.213000000000001</c:v>
                </c:pt>
                <c:pt idx="47">
                  <c:v>24.055</c:v>
                </c:pt>
                <c:pt idx="48">
                  <c:v>24.760999999999996</c:v>
                </c:pt>
                <c:pt idx="49">
                  <c:v>23.814000000000007</c:v>
                </c:pt>
                <c:pt idx="50">
                  <c:v>26.120999999999995</c:v>
                </c:pt>
                <c:pt idx="51">
                  <c:v>21.142999999999994</c:v>
                </c:pt>
                <c:pt idx="52">
                  <c:v>25.378000000000007</c:v>
                </c:pt>
                <c:pt idx="53">
                  <c:v>32.018000000000001</c:v>
                </c:pt>
                <c:pt idx="54">
                  <c:v>34.685000000000002</c:v>
                </c:pt>
                <c:pt idx="55">
                  <c:v>35.778000000000006</c:v>
                </c:pt>
                <c:pt idx="56">
                  <c:v>34.717000000000013</c:v>
                </c:pt>
                <c:pt idx="57">
                  <c:v>30.041000000000011</c:v>
                </c:pt>
                <c:pt idx="58">
                  <c:v>27.628</c:v>
                </c:pt>
                <c:pt idx="59">
                  <c:v>28.63600000000001</c:v>
                </c:pt>
                <c:pt idx="60">
                  <c:v>26.643000000000001</c:v>
                </c:pt>
                <c:pt idx="61">
                  <c:v>27.722000000000008</c:v>
                </c:pt>
                <c:pt idx="62">
                  <c:v>28.108999999999995</c:v>
                </c:pt>
                <c:pt idx="63">
                  <c:v>29.509</c:v>
                </c:pt>
                <c:pt idx="64">
                  <c:v>20.045000000000002</c:v>
                </c:pt>
                <c:pt idx="65">
                  <c:v>14.477000000000004</c:v>
                </c:pt>
                <c:pt idx="66">
                  <c:v>15.280000000000001</c:v>
                </c:pt>
                <c:pt idx="67">
                  <c:v>15.650999999999996</c:v>
                </c:pt>
                <c:pt idx="68">
                  <c:v>18.872</c:v>
                </c:pt>
                <c:pt idx="69">
                  <c:v>18.650000000000006</c:v>
                </c:pt>
                <c:pt idx="70">
                  <c:v>20.26700000000001</c:v>
                </c:pt>
                <c:pt idx="71">
                  <c:v>19.536000000000001</c:v>
                </c:pt>
                <c:pt idx="72">
                  <c:v>18.437000000000012</c:v>
                </c:pt>
                <c:pt idx="73">
                  <c:v>16.795999999999992</c:v>
                </c:pt>
                <c:pt idx="74">
                  <c:v>16.315000000000012</c:v>
                </c:pt>
                <c:pt idx="75">
                  <c:v>15.795000000000002</c:v>
                </c:pt>
                <c:pt idx="76">
                  <c:v>17.314000000000007</c:v>
                </c:pt>
                <c:pt idx="77">
                  <c:v>17.893000000000001</c:v>
                </c:pt>
                <c:pt idx="78">
                  <c:v>18.704000000000008</c:v>
                </c:pt>
                <c:pt idx="79">
                  <c:v>22.938999999999993</c:v>
                </c:pt>
                <c:pt idx="80">
                  <c:v>28.63000000000001</c:v>
                </c:pt>
                <c:pt idx="81">
                  <c:v>29.712000000000003</c:v>
                </c:pt>
                <c:pt idx="82">
                  <c:v>36.535000000000011</c:v>
                </c:pt>
                <c:pt idx="83">
                  <c:v>36.358000000000004</c:v>
                </c:pt>
                <c:pt idx="84">
                  <c:v>41.760999999999981</c:v>
                </c:pt>
                <c:pt idx="85">
                  <c:v>37.826000000000008</c:v>
                </c:pt>
              </c:numCache>
            </c:numRef>
          </c:val>
          <c:extLst>
            <c:ext xmlns:c16="http://schemas.microsoft.com/office/drawing/2014/chart" uri="{C3380CC4-5D6E-409C-BE32-E72D297353CC}">
              <c16:uniqueId val="{00000005-B841-40CF-920C-453164E5F60F}"/>
            </c:ext>
          </c:extLst>
        </c:ser>
        <c:dLbls>
          <c:showLegendKey val="0"/>
          <c:showVal val="0"/>
          <c:showCatName val="0"/>
          <c:showSerName val="0"/>
          <c:showPercent val="0"/>
          <c:showBubbleSize val="0"/>
        </c:dLbls>
        <c:axId val="569850112"/>
        <c:axId val="59470643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FX!$B$34:$DX$34</c:f>
              <c:numCache>
                <c:formatCode>0.0</c:formatCode>
                <c:ptCount val="127"/>
                <c:pt idx="0">
                  <c:v>85.875151692088465</c:v>
                </c:pt>
                <c:pt idx="1">
                  <c:v>85.900620177531621</c:v>
                </c:pt>
                <c:pt idx="2">
                  <c:v>85.347029345153288</c:v>
                </c:pt>
                <c:pt idx="3">
                  <c:v>85.494094475835396</c:v>
                </c:pt>
                <c:pt idx="4">
                  <c:v>84.709709415162507</c:v>
                </c:pt>
                <c:pt idx="5">
                  <c:v>84.072275176998019</c:v>
                </c:pt>
                <c:pt idx="6">
                  <c:v>83.662034807422771</c:v>
                </c:pt>
                <c:pt idx="7">
                  <c:v>82.785934396188168</c:v>
                </c:pt>
                <c:pt idx="8">
                  <c:v>81.554346991350002</c:v>
                </c:pt>
                <c:pt idx="9">
                  <c:v>80.976705690796393</c:v>
                </c:pt>
                <c:pt idx="10">
                  <c:v>79.785071556001185</c:v>
                </c:pt>
                <c:pt idx="11">
                  <c:v>78.472220344897153</c:v>
                </c:pt>
                <c:pt idx="12">
                  <c:v>77.015112714884594</c:v>
                </c:pt>
                <c:pt idx="13">
                  <c:v>76.011990842417333</c:v>
                </c:pt>
                <c:pt idx="14">
                  <c:v>75.578334904588147</c:v>
                </c:pt>
                <c:pt idx="15">
                  <c:v>74.670489304853064</c:v>
                </c:pt>
                <c:pt idx="16">
                  <c:v>73.68661617759777</c:v>
                </c:pt>
                <c:pt idx="17">
                  <c:v>73.190512502874725</c:v>
                </c:pt>
                <c:pt idx="18">
                  <c:v>72.662003376878161</c:v>
                </c:pt>
                <c:pt idx="19">
                  <c:v>73.14911744883581</c:v>
                </c:pt>
                <c:pt idx="20">
                  <c:v>74.453351568377386</c:v>
                </c:pt>
                <c:pt idx="21">
                  <c:v>75.425808832140973</c:v>
                </c:pt>
                <c:pt idx="22">
                  <c:v>75.962263527154192</c:v>
                </c:pt>
                <c:pt idx="23">
                  <c:v>75.230902993080733</c:v>
                </c:pt>
                <c:pt idx="24">
                  <c:v>72.827797692750607</c:v>
                </c:pt>
                <c:pt idx="25">
                  <c:v>71.447775712011392</c:v>
                </c:pt>
                <c:pt idx="26">
                  <c:v>70.458400812295068</c:v>
                </c:pt>
                <c:pt idx="27">
                  <c:v>69.094691033047283</c:v>
                </c:pt>
                <c:pt idx="28">
                  <c:v>67.665292883699991</c:v>
                </c:pt>
                <c:pt idx="29">
                  <c:v>67.382795866220349</c:v>
                </c:pt>
                <c:pt idx="30">
                  <c:v>67.369766181469899</c:v>
                </c:pt>
                <c:pt idx="31">
                  <c:v>67.310484750070643</c:v>
                </c:pt>
                <c:pt idx="32">
                  <c:v>67.357303892436278</c:v>
                </c:pt>
                <c:pt idx="33">
                  <c:v>67.403372294244917</c:v>
                </c:pt>
                <c:pt idx="34">
                  <c:v>67.02924695390881</c:v>
                </c:pt>
                <c:pt idx="35">
                  <c:v>66.846256295368562</c:v>
                </c:pt>
                <c:pt idx="36">
                  <c:v>66.651360974688984</c:v>
                </c:pt>
                <c:pt idx="37">
                  <c:v>67.222750197524874</c:v>
                </c:pt>
                <c:pt idx="38">
                  <c:v>67.270294982610693</c:v>
                </c:pt>
                <c:pt idx="39">
                  <c:v>67.046626181418716</c:v>
                </c:pt>
                <c:pt idx="40">
                  <c:v>67.059660101227394</c:v>
                </c:pt>
                <c:pt idx="41">
                  <c:v>66.695357840335532</c:v>
                </c:pt>
                <c:pt idx="42">
                  <c:v>66.248206428631732</c:v>
                </c:pt>
                <c:pt idx="43">
                  <c:v>66.387893369060151</c:v>
                </c:pt>
                <c:pt idx="44">
                  <c:v>66.57531517387892</c:v>
                </c:pt>
                <c:pt idx="45">
                  <c:v>67.085458911071242</c:v>
                </c:pt>
                <c:pt idx="46">
                  <c:v>67.710573721939767</c:v>
                </c:pt>
                <c:pt idx="47">
                  <c:v>68.359488499727334</c:v>
                </c:pt>
                <c:pt idx="48">
                  <c:v>68.53278417539866</c:v>
                </c:pt>
                <c:pt idx="49">
                  <c:v>68.638597045970513</c:v>
                </c:pt>
                <c:pt idx="50">
                  <c:v>68.729209771186135</c:v>
                </c:pt>
                <c:pt idx="51">
                  <c:v>68.814346790346065</c:v>
                </c:pt>
                <c:pt idx="52">
                  <c:v>68.767131831698592</c:v>
                </c:pt>
                <c:pt idx="53">
                  <c:v>69.228057490188803</c:v>
                </c:pt>
                <c:pt idx="54">
                  <c:v>69.521394536233132</c:v>
                </c:pt>
                <c:pt idx="55">
                  <c:v>69.544151304593726</c:v>
                </c:pt>
                <c:pt idx="56">
                  <c:v>69.574919710554255</c:v>
                </c:pt>
                <c:pt idx="57">
                  <c:v>69.404815558997058</c:v>
                </c:pt>
                <c:pt idx="58">
                  <c:v>69.480517834715755</c:v>
                </c:pt>
                <c:pt idx="59">
                  <c:v>69.421751885530597</c:v>
                </c:pt>
                <c:pt idx="60">
                  <c:v>70.530471752202203</c:v>
                </c:pt>
                <c:pt idx="61">
                  <c:v>71.456388362900185</c:v>
                </c:pt>
                <c:pt idx="62">
                  <c:v>72.976829501199788</c:v>
                </c:pt>
                <c:pt idx="63">
                  <c:v>74.275222938241399</c:v>
                </c:pt>
                <c:pt idx="64">
                  <c:v>75.21981269716315</c:v>
                </c:pt>
                <c:pt idx="65">
                  <c:v>82.829683025836474</c:v>
                </c:pt>
                <c:pt idx="66">
                  <c:v>86.901497183320146</c:v>
                </c:pt>
                <c:pt idx="67">
                  <c:v>88.769722913768106</c:v>
                </c:pt>
                <c:pt idx="68">
                  <c:v>89.340929952187196</c:v>
                </c:pt>
                <c:pt idx="69">
                  <c:v>86.442701722364646</c:v>
                </c:pt>
                <c:pt idx="70">
                  <c:v>85.342543572716096</c:v>
                </c:pt>
                <c:pt idx="71">
                  <c:v>84.716014609459236</c:v>
                </c:pt>
                <c:pt idx="72">
                  <c:v>84.23236815210015</c:v>
                </c:pt>
                <c:pt idx="73">
                  <c:v>82.182763320589686</c:v>
                </c:pt>
                <c:pt idx="74">
                  <c:v>81.871498662397485</c:v>
                </c:pt>
                <c:pt idx="75">
                  <c:v>82.421652238642125</c:v>
                </c:pt>
                <c:pt idx="76">
                  <c:v>82.880095489581024</c:v>
                </c:pt>
                <c:pt idx="77">
                  <c:v>82.865115140301299</c:v>
                </c:pt>
                <c:pt idx="78">
                  <c:v>82.643922069860366</c:v>
                </c:pt>
                <c:pt idx="79">
                  <c:v>82.154378624167009</c:v>
                </c:pt>
                <c:pt idx="80">
                  <c:v>81.764738161819167</c:v>
                </c:pt>
                <c:pt idx="81">
                  <c:v>81.625462836148159</c:v>
                </c:pt>
                <c:pt idx="82">
                  <c:v>81.742943014818806</c:v>
                </c:pt>
                <c:pt idx="83">
                  <c:v>81.36542181713115</c:v>
                </c:pt>
                <c:pt idx="84">
                  <c:v>80.849597097145903</c:v>
                </c:pt>
                <c:pt idx="85">
                  <c:v>80.790851853554216</c:v>
                </c:pt>
              </c:numCache>
            </c:numRef>
          </c:val>
          <c:smooth val="0"/>
          <c:extLst>
            <c:ext xmlns:c16="http://schemas.microsoft.com/office/drawing/2014/chart" uri="{C3380CC4-5D6E-409C-BE32-E72D297353CC}">
              <c16:uniqueId val="{00000006-B841-40CF-920C-453164E5F60F}"/>
            </c:ext>
          </c:extLst>
        </c:ser>
        <c:dLbls>
          <c:showLegendKey val="0"/>
          <c:showVal val="0"/>
          <c:showCatName val="0"/>
          <c:showSerName val="0"/>
          <c:showPercent val="0"/>
          <c:showBubbleSize val="0"/>
        </c:dLbls>
        <c:marker val="1"/>
        <c:smooth val="0"/>
        <c:axId val="597422848"/>
        <c:axId val="600396544"/>
      </c:lineChart>
      <c:dateAx>
        <c:axId val="569850112"/>
        <c:scaling>
          <c:orientation val="minMax"/>
        </c:scaling>
        <c:delete val="0"/>
        <c:axPos val="b"/>
        <c:numFmt formatCode="yyyy" sourceLinked="0"/>
        <c:majorTickMark val="out"/>
        <c:minorTickMark val="none"/>
        <c:tickLblPos val="nextTo"/>
        <c:crossAx val="594706432"/>
        <c:crosses val="autoZero"/>
        <c:auto val="1"/>
        <c:lblOffset val="100"/>
        <c:baseTimeUnit val="days"/>
        <c:majorUnit val="12"/>
        <c:majorTimeUnit val="months"/>
        <c:minorUnit val="12"/>
        <c:minorTimeUnit val="days"/>
      </c:dateAx>
      <c:valAx>
        <c:axId val="59470643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569850112"/>
        <c:crosses val="autoZero"/>
        <c:crossBetween val="between"/>
      </c:valAx>
      <c:dateAx>
        <c:axId val="597422848"/>
        <c:scaling>
          <c:orientation val="minMax"/>
        </c:scaling>
        <c:delete val="1"/>
        <c:axPos val="b"/>
        <c:numFmt formatCode="m/d/yyyy" sourceLinked="1"/>
        <c:majorTickMark val="out"/>
        <c:minorTickMark val="none"/>
        <c:tickLblPos val="none"/>
        <c:crossAx val="600396544"/>
        <c:crosses val="autoZero"/>
        <c:auto val="1"/>
        <c:lblOffset val="100"/>
        <c:baseTimeUnit val="days"/>
      </c:dateAx>
      <c:valAx>
        <c:axId val="600396544"/>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597422848"/>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48"/>
          <c:w val="0.66596923340883929"/>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DomesticCentralBank'!$B$11:$DX$11</c:f>
              <c:numCache>
                <c:formatCode>0.0</c:formatCode>
                <c:ptCount val="127"/>
                <c:pt idx="0">
                  <c:v>31.233000000000001</c:v>
                </c:pt>
                <c:pt idx="1">
                  <c:v>28.535</c:v>
                </c:pt>
                <c:pt idx="2">
                  <c:v>29.722000000000001</c:v>
                </c:pt>
                <c:pt idx="3">
                  <c:v>29.459</c:v>
                </c:pt>
                <c:pt idx="4">
                  <c:v>29.434000000000001</c:v>
                </c:pt>
                <c:pt idx="5">
                  <c:v>29.556000000000001</c:v>
                </c:pt>
                <c:pt idx="6">
                  <c:v>28.777000000000001</c:v>
                </c:pt>
                <c:pt idx="7">
                  <c:v>30.242000000000001</c:v>
                </c:pt>
                <c:pt idx="8">
                  <c:v>34.174999999999997</c:v>
                </c:pt>
                <c:pt idx="9">
                  <c:v>33.39</c:v>
                </c:pt>
                <c:pt idx="10">
                  <c:v>33.741</c:v>
                </c:pt>
                <c:pt idx="11">
                  <c:v>32.055</c:v>
                </c:pt>
                <c:pt idx="12">
                  <c:v>32.087000000000003</c:v>
                </c:pt>
                <c:pt idx="13">
                  <c:v>31.193999999999999</c:v>
                </c:pt>
                <c:pt idx="14">
                  <c:v>30.946999999999999</c:v>
                </c:pt>
                <c:pt idx="15">
                  <c:v>29.72</c:v>
                </c:pt>
                <c:pt idx="16">
                  <c:v>30.248999999999999</c:v>
                </c:pt>
                <c:pt idx="17">
                  <c:v>30.186</c:v>
                </c:pt>
                <c:pt idx="18">
                  <c:v>29.933</c:v>
                </c:pt>
                <c:pt idx="19">
                  <c:v>25.88</c:v>
                </c:pt>
                <c:pt idx="20">
                  <c:v>24.716000000000001</c:v>
                </c:pt>
                <c:pt idx="21">
                  <c:v>27.545999999999999</c:v>
                </c:pt>
                <c:pt idx="22">
                  <c:v>28.951000000000001</c:v>
                </c:pt>
                <c:pt idx="23">
                  <c:v>29.818000000000001</c:v>
                </c:pt>
                <c:pt idx="24">
                  <c:v>30.443999999999999</c:v>
                </c:pt>
                <c:pt idx="25">
                  <c:v>30.664000000000001</c:v>
                </c:pt>
                <c:pt idx="26">
                  <c:v>31.262</c:v>
                </c:pt>
                <c:pt idx="27">
                  <c:v>31.029</c:v>
                </c:pt>
                <c:pt idx="28">
                  <c:v>32.179000000000002</c:v>
                </c:pt>
                <c:pt idx="29">
                  <c:v>33.695999999999998</c:v>
                </c:pt>
                <c:pt idx="30">
                  <c:v>34.582999999999998</c:v>
                </c:pt>
                <c:pt idx="31">
                  <c:v>36.387</c:v>
                </c:pt>
                <c:pt idx="32">
                  <c:v>37.197000000000003</c:v>
                </c:pt>
                <c:pt idx="33">
                  <c:v>36.161999999999999</c:v>
                </c:pt>
                <c:pt idx="34">
                  <c:v>36.159999999999997</c:v>
                </c:pt>
                <c:pt idx="35">
                  <c:v>36.348999999999997</c:v>
                </c:pt>
                <c:pt idx="36">
                  <c:v>36.039000000000001</c:v>
                </c:pt>
                <c:pt idx="37">
                  <c:v>35.411999999999999</c:v>
                </c:pt>
                <c:pt idx="38">
                  <c:v>30.417000000000002</c:v>
                </c:pt>
                <c:pt idx="39">
                  <c:v>29.111999999999998</c:v>
                </c:pt>
                <c:pt idx="40">
                  <c:v>31.757999999999999</c:v>
                </c:pt>
                <c:pt idx="41">
                  <c:v>30.135999999999999</c:v>
                </c:pt>
                <c:pt idx="42">
                  <c:v>29.472999999999999</c:v>
                </c:pt>
                <c:pt idx="43">
                  <c:v>29.501999999999999</c:v>
                </c:pt>
                <c:pt idx="44">
                  <c:v>28.637</c:v>
                </c:pt>
                <c:pt idx="45">
                  <c:v>28.117000000000001</c:v>
                </c:pt>
                <c:pt idx="46">
                  <c:v>25.257999999999999</c:v>
                </c:pt>
                <c:pt idx="47">
                  <c:v>26.140999999999998</c:v>
                </c:pt>
                <c:pt idx="48">
                  <c:v>28.288</c:v>
                </c:pt>
                <c:pt idx="49">
                  <c:v>28.65</c:v>
                </c:pt>
                <c:pt idx="50">
                  <c:v>27.774000000000001</c:v>
                </c:pt>
                <c:pt idx="51">
                  <c:v>26.832000000000001</c:v>
                </c:pt>
                <c:pt idx="52">
                  <c:v>28.744</c:v>
                </c:pt>
                <c:pt idx="53">
                  <c:v>28.991</c:v>
                </c:pt>
                <c:pt idx="54">
                  <c:v>28.850999999999999</c:v>
                </c:pt>
                <c:pt idx="55">
                  <c:v>28.536999999999999</c:v>
                </c:pt>
                <c:pt idx="56">
                  <c:v>28.242999999999999</c:v>
                </c:pt>
                <c:pt idx="57">
                  <c:v>26.448</c:v>
                </c:pt>
                <c:pt idx="58">
                  <c:v>26.632999999999999</c:v>
                </c:pt>
                <c:pt idx="59">
                  <c:v>27.506</c:v>
                </c:pt>
                <c:pt idx="60">
                  <c:v>28.38</c:v>
                </c:pt>
                <c:pt idx="61">
                  <c:v>27.219000000000001</c:v>
                </c:pt>
                <c:pt idx="62">
                  <c:v>28.058</c:v>
                </c:pt>
                <c:pt idx="63">
                  <c:v>30.85</c:v>
                </c:pt>
                <c:pt idx="64">
                  <c:v>34.651000000000003</c:v>
                </c:pt>
                <c:pt idx="65">
                  <c:v>40.665999999999997</c:v>
                </c:pt>
                <c:pt idx="66">
                  <c:v>52.649000000000001</c:v>
                </c:pt>
                <c:pt idx="67">
                  <c:v>73.888999999999996</c:v>
                </c:pt>
                <c:pt idx="68">
                  <c:v>75.765000000000001</c:v>
                </c:pt>
                <c:pt idx="69">
                  <c:v>78.403999999999996</c:v>
                </c:pt>
                <c:pt idx="70">
                  <c:v>81.132000000000005</c:v>
                </c:pt>
                <c:pt idx="71">
                  <c:v>96.105000000000004</c:v>
                </c:pt>
                <c:pt idx="72">
                  <c:v>95.314999999999998</c:v>
                </c:pt>
                <c:pt idx="73">
                  <c:v>91.432000000000002</c:v>
                </c:pt>
                <c:pt idx="74">
                  <c:v>93.700999999999993</c:v>
                </c:pt>
                <c:pt idx="75">
                  <c:v>99.668000000000006</c:v>
                </c:pt>
                <c:pt idx="76">
                  <c:v>102.405</c:v>
                </c:pt>
                <c:pt idx="77">
                  <c:v>101.24299999999999</c:v>
                </c:pt>
                <c:pt idx="78">
                  <c:v>94.748999999999995</c:v>
                </c:pt>
                <c:pt idx="79">
                  <c:v>95.655000000000001</c:v>
                </c:pt>
                <c:pt idx="80">
                  <c:v>95.191999999999993</c:v>
                </c:pt>
                <c:pt idx="81">
                  <c:v>91.409000000000006</c:v>
                </c:pt>
                <c:pt idx="82">
                  <c:v>101.34399999999999</c:v>
                </c:pt>
                <c:pt idx="83">
                  <c:v>97.103999999999999</c:v>
                </c:pt>
                <c:pt idx="84">
                  <c:v>98.179000000000002</c:v>
                </c:pt>
                <c:pt idx="85">
                  <c:v>103.49</c:v>
                </c:pt>
              </c:numCache>
            </c:numRef>
          </c:val>
          <c:extLst>
            <c:ext xmlns:c16="http://schemas.microsoft.com/office/drawing/2014/chart" uri="{C3380CC4-5D6E-409C-BE32-E72D297353CC}">
              <c16:uniqueId val="{00000000-6633-4290-943A-7C266E351466}"/>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DomesticBank'!$B$11:$DX$11</c:f>
              <c:numCache>
                <c:formatCode>0.0</c:formatCode>
                <c:ptCount val="127"/>
                <c:pt idx="0">
                  <c:v>39.552</c:v>
                </c:pt>
                <c:pt idx="1">
                  <c:v>35.540999999999997</c:v>
                </c:pt>
                <c:pt idx="2">
                  <c:v>35.871000000000002</c:v>
                </c:pt>
                <c:pt idx="3">
                  <c:v>35.024999999999999</c:v>
                </c:pt>
                <c:pt idx="4">
                  <c:v>33.555999999999997</c:v>
                </c:pt>
                <c:pt idx="5">
                  <c:v>33.704999999999998</c:v>
                </c:pt>
                <c:pt idx="6">
                  <c:v>28.321999999999999</c:v>
                </c:pt>
                <c:pt idx="7">
                  <c:v>31.687999999999999</c:v>
                </c:pt>
                <c:pt idx="8">
                  <c:v>34.540999999999997</c:v>
                </c:pt>
                <c:pt idx="9">
                  <c:v>31.013999999999999</c:v>
                </c:pt>
                <c:pt idx="10">
                  <c:v>31.600999999999999</c:v>
                </c:pt>
                <c:pt idx="11">
                  <c:v>34.584000000000003</c:v>
                </c:pt>
                <c:pt idx="12">
                  <c:v>33.825000000000003</c:v>
                </c:pt>
                <c:pt idx="13">
                  <c:v>34.334000000000003</c:v>
                </c:pt>
                <c:pt idx="14">
                  <c:v>35.386000000000003</c:v>
                </c:pt>
                <c:pt idx="15">
                  <c:v>33.750999999999998</c:v>
                </c:pt>
                <c:pt idx="16">
                  <c:v>33.823</c:v>
                </c:pt>
                <c:pt idx="17">
                  <c:v>33.877000000000002</c:v>
                </c:pt>
                <c:pt idx="18">
                  <c:v>32.823</c:v>
                </c:pt>
                <c:pt idx="19">
                  <c:v>28.259</c:v>
                </c:pt>
                <c:pt idx="20">
                  <c:v>28.876999999999999</c:v>
                </c:pt>
                <c:pt idx="21">
                  <c:v>32.700000000000003</c:v>
                </c:pt>
                <c:pt idx="22">
                  <c:v>32.872999999999998</c:v>
                </c:pt>
                <c:pt idx="23">
                  <c:v>32.423000000000002</c:v>
                </c:pt>
                <c:pt idx="24">
                  <c:v>29.32</c:v>
                </c:pt>
                <c:pt idx="25">
                  <c:v>27.693999999999999</c:v>
                </c:pt>
                <c:pt idx="26">
                  <c:v>28.204000000000001</c:v>
                </c:pt>
                <c:pt idx="27">
                  <c:v>26.91</c:v>
                </c:pt>
                <c:pt idx="28">
                  <c:v>28.123000000000001</c:v>
                </c:pt>
                <c:pt idx="29">
                  <c:v>27.111999999999998</c:v>
                </c:pt>
                <c:pt idx="30">
                  <c:v>27.033000000000001</c:v>
                </c:pt>
                <c:pt idx="31">
                  <c:v>26.231000000000002</c:v>
                </c:pt>
                <c:pt idx="32">
                  <c:v>27.306999999999999</c:v>
                </c:pt>
                <c:pt idx="33">
                  <c:v>28.738</c:v>
                </c:pt>
                <c:pt idx="34">
                  <c:v>28.408000000000001</c:v>
                </c:pt>
                <c:pt idx="35">
                  <c:v>27.071999999999999</c:v>
                </c:pt>
                <c:pt idx="36">
                  <c:v>28.097000000000001</c:v>
                </c:pt>
                <c:pt idx="37">
                  <c:v>28.361999999999998</c:v>
                </c:pt>
                <c:pt idx="38">
                  <c:v>26.481000000000002</c:v>
                </c:pt>
                <c:pt idx="39">
                  <c:v>25.623999999999999</c:v>
                </c:pt>
                <c:pt idx="40">
                  <c:v>28.984999999999999</c:v>
                </c:pt>
                <c:pt idx="41">
                  <c:v>28.59</c:v>
                </c:pt>
                <c:pt idx="42">
                  <c:v>29.678999999999998</c:v>
                </c:pt>
                <c:pt idx="43">
                  <c:v>28.667999999999999</c:v>
                </c:pt>
                <c:pt idx="44">
                  <c:v>31.204000000000001</c:v>
                </c:pt>
                <c:pt idx="45">
                  <c:v>31.568999999999999</c:v>
                </c:pt>
                <c:pt idx="46">
                  <c:v>31.033000000000001</c:v>
                </c:pt>
                <c:pt idx="47">
                  <c:v>34.753</c:v>
                </c:pt>
                <c:pt idx="48">
                  <c:v>37.304000000000002</c:v>
                </c:pt>
                <c:pt idx="49">
                  <c:v>39.701000000000001</c:v>
                </c:pt>
                <c:pt idx="50">
                  <c:v>41.203000000000003</c:v>
                </c:pt>
                <c:pt idx="51">
                  <c:v>39.731999999999999</c:v>
                </c:pt>
                <c:pt idx="52">
                  <c:v>41.137999999999998</c:v>
                </c:pt>
                <c:pt idx="53">
                  <c:v>41.091999999999999</c:v>
                </c:pt>
                <c:pt idx="54">
                  <c:v>43.771000000000001</c:v>
                </c:pt>
                <c:pt idx="55">
                  <c:v>45.828000000000003</c:v>
                </c:pt>
                <c:pt idx="56">
                  <c:v>45.228999999999999</c:v>
                </c:pt>
                <c:pt idx="57">
                  <c:v>42.661000000000001</c:v>
                </c:pt>
                <c:pt idx="58">
                  <c:v>43.503</c:v>
                </c:pt>
                <c:pt idx="59">
                  <c:v>44.89</c:v>
                </c:pt>
                <c:pt idx="60">
                  <c:v>48.54</c:v>
                </c:pt>
                <c:pt idx="61">
                  <c:v>45.462000000000003</c:v>
                </c:pt>
                <c:pt idx="62">
                  <c:v>49.555999999999997</c:v>
                </c:pt>
                <c:pt idx="63">
                  <c:v>52.308</c:v>
                </c:pt>
                <c:pt idx="64">
                  <c:v>46.545999999999999</c:v>
                </c:pt>
                <c:pt idx="65">
                  <c:v>69.367000000000004</c:v>
                </c:pt>
                <c:pt idx="66">
                  <c:v>75.572000000000003</c:v>
                </c:pt>
                <c:pt idx="67">
                  <c:v>87.251000000000005</c:v>
                </c:pt>
                <c:pt idx="68">
                  <c:v>91.021000000000001</c:v>
                </c:pt>
                <c:pt idx="69">
                  <c:v>94.429000000000002</c:v>
                </c:pt>
                <c:pt idx="70">
                  <c:v>103.83</c:v>
                </c:pt>
                <c:pt idx="71">
                  <c:v>106.4</c:v>
                </c:pt>
                <c:pt idx="72">
                  <c:v>101.971</c:v>
                </c:pt>
                <c:pt idx="73">
                  <c:v>97.992000000000004</c:v>
                </c:pt>
                <c:pt idx="74">
                  <c:v>98.846000000000004</c:v>
                </c:pt>
                <c:pt idx="75">
                  <c:v>97.79</c:v>
                </c:pt>
                <c:pt idx="76">
                  <c:v>106.43</c:v>
                </c:pt>
                <c:pt idx="77">
                  <c:v>102.06</c:v>
                </c:pt>
                <c:pt idx="78">
                  <c:v>96.197999999999993</c:v>
                </c:pt>
                <c:pt idx="79">
                  <c:v>98.259</c:v>
                </c:pt>
                <c:pt idx="80">
                  <c:v>95.710999999999999</c:v>
                </c:pt>
                <c:pt idx="81">
                  <c:v>91.042000000000002</c:v>
                </c:pt>
                <c:pt idx="82">
                  <c:v>97.254999999999995</c:v>
                </c:pt>
                <c:pt idx="83">
                  <c:v>89.15</c:v>
                </c:pt>
                <c:pt idx="84">
                  <c:v>89.343999999999994</c:v>
                </c:pt>
                <c:pt idx="85">
                  <c:v>89.56</c:v>
                </c:pt>
              </c:numCache>
            </c:numRef>
          </c:val>
          <c:extLst>
            <c:ext xmlns:c16="http://schemas.microsoft.com/office/drawing/2014/chart" uri="{C3380CC4-5D6E-409C-BE32-E72D297353CC}">
              <c16:uniqueId val="{00000001-6633-4290-943A-7C266E351466}"/>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DomesticNonbank'!$B$11:$DX$11</c:f>
              <c:numCache>
                <c:formatCode>0.0</c:formatCode>
                <c:ptCount val="127"/>
                <c:pt idx="0">
                  <c:v>4.9129999999999896</c:v>
                </c:pt>
                <c:pt idx="1">
                  <c:v>1.4470000000000027</c:v>
                </c:pt>
                <c:pt idx="2">
                  <c:v>5.6829999999999785</c:v>
                </c:pt>
                <c:pt idx="3">
                  <c:v>6.9139999999999944</c:v>
                </c:pt>
                <c:pt idx="4">
                  <c:v>3.2139999999999986</c:v>
                </c:pt>
                <c:pt idx="5">
                  <c:v>0.82600000000000762</c:v>
                </c:pt>
                <c:pt idx="6">
                  <c:v>7.0000000000010942E-2</c:v>
                </c:pt>
                <c:pt idx="7">
                  <c:v>4.7999999999994714E-2</c:v>
                </c:pt>
                <c:pt idx="8">
                  <c:v>0.48000000000001819</c:v>
                </c:pt>
                <c:pt idx="9">
                  <c:v>0.47700000000001452</c:v>
                </c:pt>
                <c:pt idx="10">
                  <c:v>1.2999999999999972</c:v>
                </c:pt>
                <c:pt idx="11">
                  <c:v>2.3569999999999922</c:v>
                </c:pt>
                <c:pt idx="12">
                  <c:v>1.6429999999999865</c:v>
                </c:pt>
                <c:pt idx="13">
                  <c:v>6.2719999999999914</c:v>
                </c:pt>
                <c:pt idx="14">
                  <c:v>4.8600000000000065</c:v>
                </c:pt>
                <c:pt idx="15">
                  <c:v>4.7530000000000072</c:v>
                </c:pt>
                <c:pt idx="16">
                  <c:v>7.3749999999999929</c:v>
                </c:pt>
                <c:pt idx="17">
                  <c:v>13.533000000000001</c:v>
                </c:pt>
                <c:pt idx="18">
                  <c:v>18.941000000000017</c:v>
                </c:pt>
                <c:pt idx="19">
                  <c:v>7.813999999999993</c:v>
                </c:pt>
                <c:pt idx="20">
                  <c:v>0.83199999999999719</c:v>
                </c:pt>
                <c:pt idx="21">
                  <c:v>9.455999999999996</c:v>
                </c:pt>
                <c:pt idx="22">
                  <c:v>11.551000000000016</c:v>
                </c:pt>
                <c:pt idx="23">
                  <c:v>13.408999999999992</c:v>
                </c:pt>
                <c:pt idx="24">
                  <c:v>20.025999999999989</c:v>
                </c:pt>
                <c:pt idx="25">
                  <c:v>21.639000000000014</c:v>
                </c:pt>
                <c:pt idx="26">
                  <c:v>22.580999999999996</c:v>
                </c:pt>
                <c:pt idx="27">
                  <c:v>22.239000000000015</c:v>
                </c:pt>
                <c:pt idx="28">
                  <c:v>24.577000000000002</c:v>
                </c:pt>
                <c:pt idx="29">
                  <c:v>24.827999999999999</c:v>
                </c:pt>
                <c:pt idx="30">
                  <c:v>24.323000000000008</c:v>
                </c:pt>
                <c:pt idx="31">
                  <c:v>24.441999999999986</c:v>
                </c:pt>
                <c:pt idx="32">
                  <c:v>25.545999999999996</c:v>
                </c:pt>
                <c:pt idx="33">
                  <c:v>26.704000000000015</c:v>
                </c:pt>
                <c:pt idx="34">
                  <c:v>26.445999999999984</c:v>
                </c:pt>
                <c:pt idx="35">
                  <c:v>24.675999999999998</c:v>
                </c:pt>
                <c:pt idx="36">
                  <c:v>26.595999999999982</c:v>
                </c:pt>
                <c:pt idx="37">
                  <c:v>27.285999999999991</c:v>
                </c:pt>
                <c:pt idx="38">
                  <c:v>25.306000000000004</c:v>
                </c:pt>
                <c:pt idx="39">
                  <c:v>25.522000000000002</c:v>
                </c:pt>
                <c:pt idx="40">
                  <c:v>29.310000000000002</c:v>
                </c:pt>
                <c:pt idx="41">
                  <c:v>28.586000000000016</c:v>
                </c:pt>
                <c:pt idx="42">
                  <c:v>28.483999999999998</c:v>
                </c:pt>
                <c:pt idx="43">
                  <c:v>27.424000000000014</c:v>
                </c:pt>
                <c:pt idx="44">
                  <c:v>26.020000000000003</c:v>
                </c:pt>
                <c:pt idx="45">
                  <c:v>28.071000000000002</c:v>
                </c:pt>
                <c:pt idx="46">
                  <c:v>25.538000000000011</c:v>
                </c:pt>
                <c:pt idx="47">
                  <c:v>27.418000000000013</c:v>
                </c:pt>
                <c:pt idx="48">
                  <c:v>32.039000000000001</c:v>
                </c:pt>
                <c:pt idx="49">
                  <c:v>33.52499999999997</c:v>
                </c:pt>
                <c:pt idx="50">
                  <c:v>37.790999999999997</c:v>
                </c:pt>
                <c:pt idx="51">
                  <c:v>36.596000000000032</c:v>
                </c:pt>
                <c:pt idx="52">
                  <c:v>41.736000000000026</c:v>
                </c:pt>
                <c:pt idx="53">
                  <c:v>41.927000000000021</c:v>
                </c:pt>
                <c:pt idx="54">
                  <c:v>41.570000000000007</c:v>
                </c:pt>
                <c:pt idx="55">
                  <c:v>39.020999999999987</c:v>
                </c:pt>
                <c:pt idx="56">
                  <c:v>46.088000000000008</c:v>
                </c:pt>
                <c:pt idx="57">
                  <c:v>47.924000000000007</c:v>
                </c:pt>
                <c:pt idx="58">
                  <c:v>49.557000000000016</c:v>
                </c:pt>
                <c:pt idx="59">
                  <c:v>52.825000000000003</c:v>
                </c:pt>
                <c:pt idx="60">
                  <c:v>56.043000000000028</c:v>
                </c:pt>
                <c:pt idx="61">
                  <c:v>57.982000000000014</c:v>
                </c:pt>
                <c:pt idx="62">
                  <c:v>59.660000000000039</c:v>
                </c:pt>
                <c:pt idx="63">
                  <c:v>61.299000000000028</c:v>
                </c:pt>
                <c:pt idx="64">
                  <c:v>55.107999999999969</c:v>
                </c:pt>
                <c:pt idx="65">
                  <c:v>61.526999999999973</c:v>
                </c:pt>
                <c:pt idx="66">
                  <c:v>60.349000000000018</c:v>
                </c:pt>
                <c:pt idx="67">
                  <c:v>63.479000000000013</c:v>
                </c:pt>
                <c:pt idx="68">
                  <c:v>72.327999999999989</c:v>
                </c:pt>
                <c:pt idx="69">
                  <c:v>74.373999999999995</c:v>
                </c:pt>
                <c:pt idx="70">
                  <c:v>78.631000000000014</c:v>
                </c:pt>
                <c:pt idx="71">
                  <c:v>81.864999999999981</c:v>
                </c:pt>
                <c:pt idx="72">
                  <c:v>97.963999999999999</c:v>
                </c:pt>
                <c:pt idx="73">
                  <c:v>105.61700000000003</c:v>
                </c:pt>
                <c:pt idx="74">
                  <c:v>114.47499999999999</c:v>
                </c:pt>
                <c:pt idx="75">
                  <c:v>110.42500000000003</c:v>
                </c:pt>
                <c:pt idx="76">
                  <c:v>120.25800000000007</c:v>
                </c:pt>
                <c:pt idx="77">
                  <c:v>126.62</c:v>
                </c:pt>
                <c:pt idx="78">
                  <c:v>130.85500000000002</c:v>
                </c:pt>
                <c:pt idx="79">
                  <c:v>140.7940000000001</c:v>
                </c:pt>
                <c:pt idx="80">
                  <c:v>138.02199999999993</c:v>
                </c:pt>
                <c:pt idx="81">
                  <c:v>145.44200000000004</c:v>
                </c:pt>
                <c:pt idx="82">
                  <c:v>160.75600000000003</c:v>
                </c:pt>
                <c:pt idx="83">
                  <c:v>155.88699999999997</c:v>
                </c:pt>
                <c:pt idx="84">
                  <c:v>143.33100000000005</c:v>
                </c:pt>
                <c:pt idx="85">
                  <c:v>152.95399999999995</c:v>
                </c:pt>
              </c:numCache>
            </c:numRef>
          </c:val>
          <c:extLst>
            <c:ext xmlns:c16="http://schemas.microsoft.com/office/drawing/2014/chart" uri="{C3380CC4-5D6E-409C-BE32-E72D297353CC}">
              <c16:uniqueId val="{00000002-6633-4290-943A-7C266E351466}"/>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ForeignOfficial'!$B$11:$DX$11</c:f>
              <c:numCache>
                <c:formatCode>0.0</c:formatCode>
                <c:ptCount val="127"/>
                <c:pt idx="0">
                  <c:v>61.152999999999999</c:v>
                </c:pt>
                <c:pt idx="1">
                  <c:v>60.893999999999998</c:v>
                </c:pt>
                <c:pt idx="2">
                  <c:v>60.634999999999998</c:v>
                </c:pt>
                <c:pt idx="3">
                  <c:v>60.378999999999998</c:v>
                </c:pt>
                <c:pt idx="4">
                  <c:v>62.325000000000003</c:v>
                </c:pt>
                <c:pt idx="5">
                  <c:v>60.555999999999997</c:v>
                </c:pt>
                <c:pt idx="6">
                  <c:v>58.929000000000002</c:v>
                </c:pt>
                <c:pt idx="7">
                  <c:v>58.718000000000004</c:v>
                </c:pt>
                <c:pt idx="8">
                  <c:v>58.482999999999997</c:v>
                </c:pt>
                <c:pt idx="9">
                  <c:v>59.136000000000003</c:v>
                </c:pt>
                <c:pt idx="10">
                  <c:v>57.95</c:v>
                </c:pt>
                <c:pt idx="11">
                  <c:v>56.889000000000003</c:v>
                </c:pt>
                <c:pt idx="12">
                  <c:v>56.804000000000002</c:v>
                </c:pt>
                <c:pt idx="13">
                  <c:v>53.847999999999999</c:v>
                </c:pt>
                <c:pt idx="14">
                  <c:v>55.762999999999998</c:v>
                </c:pt>
                <c:pt idx="15">
                  <c:v>57.106000000000002</c:v>
                </c:pt>
                <c:pt idx="16">
                  <c:v>61.338000000000001</c:v>
                </c:pt>
                <c:pt idx="17">
                  <c:v>58.167000000000002</c:v>
                </c:pt>
                <c:pt idx="18">
                  <c:v>57.168999999999997</c:v>
                </c:pt>
                <c:pt idx="19">
                  <c:v>61.802</c:v>
                </c:pt>
                <c:pt idx="20">
                  <c:v>58.656999999999996</c:v>
                </c:pt>
                <c:pt idx="21">
                  <c:v>58.216000000000001</c:v>
                </c:pt>
                <c:pt idx="22">
                  <c:v>60.563000000000002</c:v>
                </c:pt>
                <c:pt idx="23">
                  <c:v>60.402999999999999</c:v>
                </c:pt>
                <c:pt idx="24">
                  <c:v>59.863</c:v>
                </c:pt>
                <c:pt idx="25">
                  <c:v>59.146999999999998</c:v>
                </c:pt>
                <c:pt idx="26">
                  <c:v>62.350999999999999</c:v>
                </c:pt>
                <c:pt idx="27">
                  <c:v>64.111000000000004</c:v>
                </c:pt>
                <c:pt idx="28">
                  <c:v>64.581000000000003</c:v>
                </c:pt>
                <c:pt idx="29">
                  <c:v>64.718999999999994</c:v>
                </c:pt>
                <c:pt idx="30">
                  <c:v>65.466999999999999</c:v>
                </c:pt>
                <c:pt idx="31">
                  <c:v>64.626000000000005</c:v>
                </c:pt>
                <c:pt idx="32">
                  <c:v>63.56</c:v>
                </c:pt>
                <c:pt idx="33">
                  <c:v>62.776000000000003</c:v>
                </c:pt>
                <c:pt idx="34">
                  <c:v>63.591999999999999</c:v>
                </c:pt>
                <c:pt idx="35">
                  <c:v>60.182000000000002</c:v>
                </c:pt>
                <c:pt idx="36">
                  <c:v>57.47</c:v>
                </c:pt>
                <c:pt idx="37">
                  <c:v>55.15</c:v>
                </c:pt>
                <c:pt idx="38">
                  <c:v>55.795999999999999</c:v>
                </c:pt>
                <c:pt idx="39">
                  <c:v>55.335999999999999</c:v>
                </c:pt>
                <c:pt idx="40">
                  <c:v>55.857999999999997</c:v>
                </c:pt>
                <c:pt idx="41">
                  <c:v>55.161000000000001</c:v>
                </c:pt>
                <c:pt idx="42">
                  <c:v>53.012</c:v>
                </c:pt>
                <c:pt idx="43">
                  <c:v>51.204999999999998</c:v>
                </c:pt>
                <c:pt idx="44">
                  <c:v>50.518999999999998</c:v>
                </c:pt>
                <c:pt idx="45">
                  <c:v>49.536000000000001</c:v>
                </c:pt>
                <c:pt idx="46">
                  <c:v>51.637</c:v>
                </c:pt>
                <c:pt idx="47">
                  <c:v>52.3</c:v>
                </c:pt>
                <c:pt idx="48">
                  <c:v>54.365000000000002</c:v>
                </c:pt>
                <c:pt idx="49">
                  <c:v>54.112000000000002</c:v>
                </c:pt>
                <c:pt idx="50">
                  <c:v>55.128</c:v>
                </c:pt>
                <c:pt idx="51">
                  <c:v>53.258000000000003</c:v>
                </c:pt>
                <c:pt idx="52">
                  <c:v>54.16</c:v>
                </c:pt>
                <c:pt idx="53">
                  <c:v>53.415999999999997</c:v>
                </c:pt>
                <c:pt idx="54">
                  <c:v>53.506999999999998</c:v>
                </c:pt>
                <c:pt idx="55">
                  <c:v>53.820999999999998</c:v>
                </c:pt>
                <c:pt idx="56">
                  <c:v>55.828000000000003</c:v>
                </c:pt>
                <c:pt idx="57">
                  <c:v>53.877000000000002</c:v>
                </c:pt>
                <c:pt idx="58">
                  <c:v>54.531999999999996</c:v>
                </c:pt>
                <c:pt idx="59">
                  <c:v>55.848999999999997</c:v>
                </c:pt>
                <c:pt idx="60">
                  <c:v>55.84</c:v>
                </c:pt>
                <c:pt idx="61">
                  <c:v>55.963000000000001</c:v>
                </c:pt>
                <c:pt idx="62">
                  <c:v>55.741</c:v>
                </c:pt>
                <c:pt idx="63">
                  <c:v>55.511000000000003</c:v>
                </c:pt>
                <c:pt idx="64">
                  <c:v>55.493000000000002</c:v>
                </c:pt>
                <c:pt idx="65">
                  <c:v>55.956000000000003</c:v>
                </c:pt>
                <c:pt idx="66">
                  <c:v>58.338000000000001</c:v>
                </c:pt>
                <c:pt idx="67">
                  <c:v>61</c:v>
                </c:pt>
                <c:pt idx="68">
                  <c:v>59.554000000000002</c:v>
                </c:pt>
                <c:pt idx="69">
                  <c:v>58.789000000000001</c:v>
                </c:pt>
                <c:pt idx="70">
                  <c:v>58.506</c:v>
                </c:pt>
                <c:pt idx="71">
                  <c:v>58.585000000000001</c:v>
                </c:pt>
                <c:pt idx="72">
                  <c:v>58.832999999999998</c:v>
                </c:pt>
                <c:pt idx="73">
                  <c:v>55.972000000000001</c:v>
                </c:pt>
                <c:pt idx="74">
                  <c:v>53.780999999999999</c:v>
                </c:pt>
                <c:pt idx="75">
                  <c:v>57.697000000000003</c:v>
                </c:pt>
                <c:pt idx="76">
                  <c:v>57.878</c:v>
                </c:pt>
                <c:pt idx="77">
                  <c:v>56.308999999999997</c:v>
                </c:pt>
                <c:pt idx="78">
                  <c:v>55.372</c:v>
                </c:pt>
                <c:pt idx="79">
                  <c:v>60.220999999999997</c:v>
                </c:pt>
                <c:pt idx="80">
                  <c:v>58.963000000000001</c:v>
                </c:pt>
                <c:pt idx="81">
                  <c:v>58.274000000000001</c:v>
                </c:pt>
                <c:pt idx="82">
                  <c:v>59.948</c:v>
                </c:pt>
                <c:pt idx="83">
                  <c:v>59.585000000000001</c:v>
                </c:pt>
                <c:pt idx="84">
                  <c:v>72.444000000000003</c:v>
                </c:pt>
                <c:pt idx="85">
                  <c:v>75.221999999999994</c:v>
                </c:pt>
              </c:numCache>
            </c:numRef>
          </c:val>
          <c:extLst>
            <c:ext xmlns:c16="http://schemas.microsoft.com/office/drawing/2014/chart" uri="{C3380CC4-5D6E-409C-BE32-E72D297353CC}">
              <c16:uniqueId val="{00000003-6633-4290-943A-7C266E351466}"/>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ForeignBank'!$B$11:$DX$11</c:f>
              <c:numCache>
                <c:formatCode>0.0</c:formatCode>
                <c:ptCount val="127"/>
                <c:pt idx="0">
                  <c:v>4.1660000000000004</c:v>
                </c:pt>
                <c:pt idx="1">
                  <c:v>3.9209999999999998</c:v>
                </c:pt>
                <c:pt idx="2">
                  <c:v>3.6760000000000002</c:v>
                </c:pt>
                <c:pt idx="3">
                  <c:v>3.431</c:v>
                </c:pt>
                <c:pt idx="4">
                  <c:v>3.677</c:v>
                </c:pt>
                <c:pt idx="5">
                  <c:v>3.923</c:v>
                </c:pt>
                <c:pt idx="6">
                  <c:v>4.1689999999999996</c:v>
                </c:pt>
                <c:pt idx="7">
                  <c:v>4.415</c:v>
                </c:pt>
                <c:pt idx="8">
                  <c:v>4.2720000000000002</c:v>
                </c:pt>
                <c:pt idx="9">
                  <c:v>4.1289999999999996</c:v>
                </c:pt>
                <c:pt idx="10">
                  <c:v>3.9860000000000002</c:v>
                </c:pt>
                <c:pt idx="11">
                  <c:v>3.843</c:v>
                </c:pt>
                <c:pt idx="12">
                  <c:v>3.8759999999999999</c:v>
                </c:pt>
                <c:pt idx="13">
                  <c:v>3.9079999999999999</c:v>
                </c:pt>
                <c:pt idx="14">
                  <c:v>3.94</c:v>
                </c:pt>
                <c:pt idx="15">
                  <c:v>3.9729999999999999</c:v>
                </c:pt>
                <c:pt idx="16">
                  <c:v>3.8839999999999999</c:v>
                </c:pt>
                <c:pt idx="17">
                  <c:v>3.794</c:v>
                </c:pt>
                <c:pt idx="18">
                  <c:v>3.7050000000000001</c:v>
                </c:pt>
                <c:pt idx="19">
                  <c:v>3.6160000000000001</c:v>
                </c:pt>
                <c:pt idx="20">
                  <c:v>3.6440000000000001</c:v>
                </c:pt>
                <c:pt idx="21">
                  <c:v>3.6720000000000002</c:v>
                </c:pt>
                <c:pt idx="22">
                  <c:v>3.7</c:v>
                </c:pt>
                <c:pt idx="23">
                  <c:v>3.7280000000000002</c:v>
                </c:pt>
                <c:pt idx="24">
                  <c:v>3.6520000000000001</c:v>
                </c:pt>
                <c:pt idx="25">
                  <c:v>3.577</c:v>
                </c:pt>
                <c:pt idx="26">
                  <c:v>3.5009999999999999</c:v>
                </c:pt>
                <c:pt idx="27">
                  <c:v>3.4260000000000002</c:v>
                </c:pt>
                <c:pt idx="28">
                  <c:v>3.3570000000000002</c:v>
                </c:pt>
                <c:pt idx="29">
                  <c:v>3.2890000000000001</c:v>
                </c:pt>
                <c:pt idx="30">
                  <c:v>3.22</c:v>
                </c:pt>
                <c:pt idx="31">
                  <c:v>3.1509999999999998</c:v>
                </c:pt>
                <c:pt idx="32">
                  <c:v>3.09</c:v>
                </c:pt>
                <c:pt idx="33">
                  <c:v>3.0289999999999999</c:v>
                </c:pt>
                <c:pt idx="34">
                  <c:v>2.968</c:v>
                </c:pt>
                <c:pt idx="35">
                  <c:v>2.907</c:v>
                </c:pt>
                <c:pt idx="36">
                  <c:v>2.992</c:v>
                </c:pt>
                <c:pt idx="37">
                  <c:v>3.0760000000000001</c:v>
                </c:pt>
                <c:pt idx="38">
                  <c:v>3.161</c:v>
                </c:pt>
                <c:pt idx="39">
                  <c:v>3.246</c:v>
                </c:pt>
                <c:pt idx="40">
                  <c:v>3.3620000000000001</c:v>
                </c:pt>
                <c:pt idx="41">
                  <c:v>3.4790000000000001</c:v>
                </c:pt>
                <c:pt idx="42">
                  <c:v>3.5960000000000001</c:v>
                </c:pt>
                <c:pt idx="43">
                  <c:v>3.7120000000000002</c:v>
                </c:pt>
                <c:pt idx="44">
                  <c:v>3.6680000000000001</c:v>
                </c:pt>
                <c:pt idx="45">
                  <c:v>3.6230000000000002</c:v>
                </c:pt>
                <c:pt idx="46">
                  <c:v>3.5790000000000002</c:v>
                </c:pt>
                <c:pt idx="47">
                  <c:v>3.5339999999999998</c:v>
                </c:pt>
                <c:pt idx="48">
                  <c:v>3.5019999999999998</c:v>
                </c:pt>
                <c:pt idx="49">
                  <c:v>3.47</c:v>
                </c:pt>
                <c:pt idx="50">
                  <c:v>3.4380000000000002</c:v>
                </c:pt>
                <c:pt idx="51">
                  <c:v>3.4060000000000001</c:v>
                </c:pt>
                <c:pt idx="52">
                  <c:v>3.4079999999999999</c:v>
                </c:pt>
                <c:pt idx="53">
                  <c:v>3.411</c:v>
                </c:pt>
                <c:pt idx="54">
                  <c:v>3.4140000000000001</c:v>
                </c:pt>
                <c:pt idx="55">
                  <c:v>3.4159999999999999</c:v>
                </c:pt>
                <c:pt idx="56">
                  <c:v>3.32</c:v>
                </c:pt>
                <c:pt idx="57">
                  <c:v>3.2229999999999999</c:v>
                </c:pt>
                <c:pt idx="58">
                  <c:v>3.1269999999999998</c:v>
                </c:pt>
                <c:pt idx="59">
                  <c:v>3.0310000000000001</c:v>
                </c:pt>
                <c:pt idx="60">
                  <c:v>2.99</c:v>
                </c:pt>
                <c:pt idx="61">
                  <c:v>2.95</c:v>
                </c:pt>
                <c:pt idx="62">
                  <c:v>2.91</c:v>
                </c:pt>
                <c:pt idx="63">
                  <c:v>2.87</c:v>
                </c:pt>
                <c:pt idx="64">
                  <c:v>2.8929999999999998</c:v>
                </c:pt>
                <c:pt idx="65">
                  <c:v>2.915</c:v>
                </c:pt>
                <c:pt idx="66">
                  <c:v>2.9380000000000002</c:v>
                </c:pt>
                <c:pt idx="67">
                  <c:v>2.9609999999999999</c:v>
                </c:pt>
                <c:pt idx="68">
                  <c:v>2.9159999999999999</c:v>
                </c:pt>
                <c:pt idx="69">
                  <c:v>2.8719999999999999</c:v>
                </c:pt>
                <c:pt idx="70">
                  <c:v>2.8279999999999998</c:v>
                </c:pt>
                <c:pt idx="71">
                  <c:v>2.7829999999999999</c:v>
                </c:pt>
                <c:pt idx="72">
                  <c:v>3.0329999999999999</c:v>
                </c:pt>
                <c:pt idx="73">
                  <c:v>3.282</c:v>
                </c:pt>
                <c:pt idx="74">
                  <c:v>3.532</c:v>
                </c:pt>
                <c:pt idx="75">
                  <c:v>3.782</c:v>
                </c:pt>
                <c:pt idx="76">
                  <c:v>4.43</c:v>
                </c:pt>
                <c:pt idx="77">
                  <c:v>5.0780000000000003</c:v>
                </c:pt>
                <c:pt idx="78">
                  <c:v>5.726</c:v>
                </c:pt>
                <c:pt idx="79">
                  <c:v>6.3739999999999997</c:v>
                </c:pt>
                <c:pt idx="80">
                  <c:v>7.4560000000000004</c:v>
                </c:pt>
                <c:pt idx="81">
                  <c:v>8.5370000000000008</c:v>
                </c:pt>
                <c:pt idx="82">
                  <c:v>9.6189999999999998</c:v>
                </c:pt>
                <c:pt idx="83">
                  <c:v>10.701000000000001</c:v>
                </c:pt>
                <c:pt idx="84">
                  <c:v>10.701000000000001</c:v>
                </c:pt>
                <c:pt idx="85">
                  <c:v>10.701000000000001</c:v>
                </c:pt>
              </c:numCache>
            </c:numRef>
          </c:val>
          <c:extLst>
            <c:ext xmlns:c16="http://schemas.microsoft.com/office/drawing/2014/chart" uri="{C3380CC4-5D6E-409C-BE32-E72D297353CC}">
              <c16:uniqueId val="{00000004-6633-4290-943A-7C266E351466}"/>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ForeignNonbank'!$B$11:$DX$11</c:f>
              <c:numCache>
                <c:formatCode>0.0</c:formatCode>
                <c:ptCount val="127"/>
                <c:pt idx="0">
                  <c:v>2.090000000000007</c:v>
                </c:pt>
                <c:pt idx="1">
                  <c:v>1.9459999999999975</c:v>
                </c:pt>
                <c:pt idx="2">
                  <c:v>2.0410000000000057</c:v>
                </c:pt>
                <c:pt idx="3">
                  <c:v>2.4290000000000065</c:v>
                </c:pt>
                <c:pt idx="4">
                  <c:v>3.0299999999999936</c:v>
                </c:pt>
                <c:pt idx="5">
                  <c:v>3.7750000000000075</c:v>
                </c:pt>
                <c:pt idx="6">
                  <c:v>4.7399999999999922</c:v>
                </c:pt>
                <c:pt idx="7">
                  <c:v>6.3449999999999909</c:v>
                </c:pt>
                <c:pt idx="8">
                  <c:v>10.139999999999999</c:v>
                </c:pt>
                <c:pt idx="9">
                  <c:v>10.212999999999992</c:v>
                </c:pt>
                <c:pt idx="10">
                  <c:v>10.458000000000002</c:v>
                </c:pt>
                <c:pt idx="11">
                  <c:v>12.318999999999999</c:v>
                </c:pt>
                <c:pt idx="12">
                  <c:v>14.639000000000001</c:v>
                </c:pt>
                <c:pt idx="13">
                  <c:v>16.697999999999993</c:v>
                </c:pt>
                <c:pt idx="14">
                  <c:v>16.378999999999994</c:v>
                </c:pt>
                <c:pt idx="15">
                  <c:v>15.841000000000001</c:v>
                </c:pt>
                <c:pt idx="16">
                  <c:v>18.256999999999998</c:v>
                </c:pt>
                <c:pt idx="17">
                  <c:v>21.829999999999995</c:v>
                </c:pt>
                <c:pt idx="18">
                  <c:v>22.67</c:v>
                </c:pt>
                <c:pt idx="19">
                  <c:v>19.704000000000001</c:v>
                </c:pt>
                <c:pt idx="20">
                  <c:v>21.428000000000004</c:v>
                </c:pt>
                <c:pt idx="21">
                  <c:v>23.696000000000002</c:v>
                </c:pt>
                <c:pt idx="22">
                  <c:v>25.202999999999992</c:v>
                </c:pt>
                <c:pt idx="23">
                  <c:v>26.721999999999994</c:v>
                </c:pt>
                <c:pt idx="24">
                  <c:v>31.567999999999998</c:v>
                </c:pt>
                <c:pt idx="25">
                  <c:v>34.847000000000001</c:v>
                </c:pt>
                <c:pt idx="26">
                  <c:v>37.398000000000003</c:v>
                </c:pt>
                <c:pt idx="27">
                  <c:v>39.322999999999993</c:v>
                </c:pt>
                <c:pt idx="28">
                  <c:v>41.766999999999996</c:v>
                </c:pt>
                <c:pt idx="29">
                  <c:v>46.879000000000005</c:v>
                </c:pt>
                <c:pt idx="30">
                  <c:v>44.275000000000006</c:v>
                </c:pt>
                <c:pt idx="31">
                  <c:v>44.650000000000006</c:v>
                </c:pt>
                <c:pt idx="32">
                  <c:v>45.852999999999994</c:v>
                </c:pt>
                <c:pt idx="33">
                  <c:v>47.063999999999993</c:v>
                </c:pt>
                <c:pt idx="34">
                  <c:v>48.477000000000004</c:v>
                </c:pt>
                <c:pt idx="35">
                  <c:v>53.097999999999999</c:v>
                </c:pt>
                <c:pt idx="36">
                  <c:v>53.685000000000009</c:v>
                </c:pt>
                <c:pt idx="37">
                  <c:v>55.784000000000006</c:v>
                </c:pt>
                <c:pt idx="38">
                  <c:v>54.633000000000003</c:v>
                </c:pt>
                <c:pt idx="39">
                  <c:v>55.711999999999996</c:v>
                </c:pt>
                <c:pt idx="40">
                  <c:v>63.184999999999995</c:v>
                </c:pt>
                <c:pt idx="41">
                  <c:v>63.548999999999992</c:v>
                </c:pt>
                <c:pt idx="42">
                  <c:v>68.801999999999992</c:v>
                </c:pt>
                <c:pt idx="43">
                  <c:v>68.888999999999996</c:v>
                </c:pt>
                <c:pt idx="44">
                  <c:v>73.635999999999996</c:v>
                </c:pt>
                <c:pt idx="45">
                  <c:v>76.284999999999982</c:v>
                </c:pt>
                <c:pt idx="46">
                  <c:v>73.847999999999999</c:v>
                </c:pt>
                <c:pt idx="47">
                  <c:v>81.561999999999983</c:v>
                </c:pt>
                <c:pt idx="48">
                  <c:v>88.296000000000006</c:v>
                </c:pt>
                <c:pt idx="49">
                  <c:v>95.682000000000016</c:v>
                </c:pt>
                <c:pt idx="50">
                  <c:v>99.692999999999984</c:v>
                </c:pt>
                <c:pt idx="51">
                  <c:v>98.210999999999984</c:v>
                </c:pt>
                <c:pt idx="52">
                  <c:v>104.79899999999999</c:v>
                </c:pt>
                <c:pt idx="53">
                  <c:v>109.45099999999999</c:v>
                </c:pt>
                <c:pt idx="54">
                  <c:v>115.456</c:v>
                </c:pt>
                <c:pt idx="55">
                  <c:v>120.08100000000002</c:v>
                </c:pt>
                <c:pt idx="56">
                  <c:v>121.989</c:v>
                </c:pt>
                <c:pt idx="57">
                  <c:v>119.38099999999999</c:v>
                </c:pt>
                <c:pt idx="58">
                  <c:v>118.47200000000001</c:v>
                </c:pt>
                <c:pt idx="59">
                  <c:v>124.31700000000001</c:v>
                </c:pt>
                <c:pt idx="60">
                  <c:v>128.85499999999999</c:v>
                </c:pt>
                <c:pt idx="61">
                  <c:v>133.63500000000002</c:v>
                </c:pt>
                <c:pt idx="62">
                  <c:v>135.70399999999998</c:v>
                </c:pt>
                <c:pt idx="63">
                  <c:v>141.495</c:v>
                </c:pt>
                <c:pt idx="64">
                  <c:v>122.56700000000001</c:v>
                </c:pt>
                <c:pt idx="65">
                  <c:v>137.66100000000003</c:v>
                </c:pt>
                <c:pt idx="66">
                  <c:v>136.09800000000001</c:v>
                </c:pt>
                <c:pt idx="67">
                  <c:v>142.41399999999999</c:v>
                </c:pt>
                <c:pt idx="68">
                  <c:v>140.70699999999999</c:v>
                </c:pt>
                <c:pt idx="69">
                  <c:v>143.36799999999999</c:v>
                </c:pt>
                <c:pt idx="70">
                  <c:v>144.20499999999998</c:v>
                </c:pt>
                <c:pt idx="71">
                  <c:v>138.80700000000002</c:v>
                </c:pt>
                <c:pt idx="72">
                  <c:v>134.38100000000003</c:v>
                </c:pt>
                <c:pt idx="73">
                  <c:v>128.09599999999998</c:v>
                </c:pt>
                <c:pt idx="74">
                  <c:v>124.97599999999998</c:v>
                </c:pt>
                <c:pt idx="75">
                  <c:v>124.99499999999999</c:v>
                </c:pt>
                <c:pt idx="76">
                  <c:v>131.70799999999997</c:v>
                </c:pt>
                <c:pt idx="77">
                  <c:v>131.161</c:v>
                </c:pt>
                <c:pt idx="78">
                  <c:v>127.18799999999999</c:v>
                </c:pt>
                <c:pt idx="79">
                  <c:v>130.041</c:v>
                </c:pt>
                <c:pt idx="80">
                  <c:v>125.825</c:v>
                </c:pt>
                <c:pt idx="81">
                  <c:v>124.17400000000001</c:v>
                </c:pt>
                <c:pt idx="82">
                  <c:v>134.57299999999998</c:v>
                </c:pt>
                <c:pt idx="83">
                  <c:v>132.858</c:v>
                </c:pt>
                <c:pt idx="84">
                  <c:v>123.76399999999998</c:v>
                </c:pt>
                <c:pt idx="85">
                  <c:v>124.21900000000002</c:v>
                </c:pt>
              </c:numCache>
            </c:numRef>
          </c:val>
          <c:extLst>
            <c:ext xmlns:c16="http://schemas.microsoft.com/office/drawing/2014/chart" uri="{C3380CC4-5D6E-409C-BE32-E72D297353CC}">
              <c16:uniqueId val="{00000005-6633-4290-943A-7C266E351466}"/>
            </c:ext>
          </c:extLst>
        </c:ser>
        <c:dLbls>
          <c:showLegendKey val="0"/>
          <c:showVal val="0"/>
          <c:showCatName val="0"/>
          <c:showSerName val="0"/>
          <c:showPercent val="0"/>
          <c:showBubbleSize val="0"/>
        </c:dLbls>
        <c:axId val="607090176"/>
        <c:axId val="60748595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FX!$B$35:$DX$35</c:f>
              <c:numCache>
                <c:formatCode>0.0</c:formatCode>
                <c:ptCount val="127"/>
                <c:pt idx="0">
                  <c:v>55.006490068525537</c:v>
                </c:pt>
                <c:pt idx="1">
                  <c:v>54.003578803575806</c:v>
                </c:pt>
                <c:pt idx="2">
                  <c:v>52.752347387423292</c:v>
                </c:pt>
                <c:pt idx="3">
                  <c:v>51.206965206207499</c:v>
                </c:pt>
                <c:pt idx="4">
                  <c:v>49.287745933951967</c:v>
                </c:pt>
                <c:pt idx="5">
                  <c:v>47.319759159701356</c:v>
                </c:pt>
                <c:pt idx="6">
                  <c:v>45.309776277366268</c:v>
                </c:pt>
                <c:pt idx="7">
                  <c:v>42.82545055935357</c:v>
                </c:pt>
                <c:pt idx="8">
                  <c:v>40.536797919193781</c:v>
                </c:pt>
                <c:pt idx="9">
                  <c:v>38.574368172053255</c:v>
                </c:pt>
                <c:pt idx="10">
                  <c:v>36.614172907263779</c:v>
                </c:pt>
                <c:pt idx="11">
                  <c:v>35.278612992169556</c:v>
                </c:pt>
                <c:pt idx="12">
                  <c:v>34.451460258537573</c:v>
                </c:pt>
                <c:pt idx="13">
                  <c:v>33.560274442926357</c:v>
                </c:pt>
                <c:pt idx="14">
                  <c:v>32.654236274945674</c:v>
                </c:pt>
                <c:pt idx="15">
                  <c:v>31.814631887536411</c:v>
                </c:pt>
                <c:pt idx="16">
                  <c:v>31.707036017477215</c:v>
                </c:pt>
                <c:pt idx="17">
                  <c:v>31.093019771461588</c:v>
                </c:pt>
                <c:pt idx="18">
                  <c:v>30.222940997292515</c:v>
                </c:pt>
                <c:pt idx="19">
                  <c:v>29.741797447493347</c:v>
                </c:pt>
                <c:pt idx="20">
                  <c:v>28.538035820233038</c:v>
                </c:pt>
                <c:pt idx="21">
                  <c:v>27.612361696995674</c:v>
                </c:pt>
                <c:pt idx="22">
                  <c:v>26.897462969379184</c:v>
                </c:pt>
                <c:pt idx="23">
                  <c:v>26.036154290823649</c:v>
                </c:pt>
                <c:pt idx="24">
                  <c:v>25.629894249748535</c:v>
                </c:pt>
                <c:pt idx="25">
                  <c:v>25.028947962113477</c:v>
                </c:pt>
                <c:pt idx="26">
                  <c:v>24.834246204118873</c:v>
                </c:pt>
                <c:pt idx="27">
                  <c:v>24.499196426884211</c:v>
                </c:pt>
                <c:pt idx="28">
                  <c:v>23.885792694444646</c:v>
                </c:pt>
                <c:pt idx="29">
                  <c:v>23.555523852888786</c:v>
                </c:pt>
                <c:pt idx="30">
                  <c:v>23.133515319496254</c:v>
                </c:pt>
                <c:pt idx="31">
                  <c:v>23.097677712308311</c:v>
                </c:pt>
                <c:pt idx="32">
                  <c:v>23.073601263781342</c:v>
                </c:pt>
                <c:pt idx="33">
                  <c:v>23.375347629395495</c:v>
                </c:pt>
                <c:pt idx="34">
                  <c:v>23.345826749535671</c:v>
                </c:pt>
                <c:pt idx="35">
                  <c:v>22.928152011514843</c:v>
                </c:pt>
                <c:pt idx="36">
                  <c:v>22.65409829986821</c:v>
                </c:pt>
                <c:pt idx="37">
                  <c:v>22.698954910903797</c:v>
                </c:pt>
                <c:pt idx="38">
                  <c:v>24.61380059308572</c:v>
                </c:pt>
                <c:pt idx="39">
                  <c:v>24.841403518141426</c:v>
                </c:pt>
                <c:pt idx="40">
                  <c:v>24.679952762884753</c:v>
                </c:pt>
                <c:pt idx="41">
                  <c:v>24.842913554578438</c:v>
                </c:pt>
                <c:pt idx="42">
                  <c:v>25.139514938311763</c:v>
                </c:pt>
                <c:pt idx="43">
                  <c:v>24.645273174076451</c:v>
                </c:pt>
                <c:pt idx="44">
                  <c:v>25.907551785661799</c:v>
                </c:pt>
                <c:pt idx="45">
                  <c:v>26.227951936309367</c:v>
                </c:pt>
                <c:pt idx="46">
                  <c:v>27.392129684658219</c:v>
                </c:pt>
                <c:pt idx="47">
                  <c:v>27.013303956079159</c:v>
                </c:pt>
                <c:pt idx="48">
                  <c:v>27.598614393158311</c:v>
                </c:pt>
                <c:pt idx="49">
                  <c:v>28.180167423600942</c:v>
                </c:pt>
                <c:pt idx="50">
                  <c:v>28.358552781919439</c:v>
                </c:pt>
                <c:pt idx="51">
                  <c:v>27.955460877550664</c:v>
                </c:pt>
                <c:pt idx="52">
                  <c:v>28.736785411117744</c:v>
                </c:pt>
                <c:pt idx="53">
                  <c:v>28.525083905348431</c:v>
                </c:pt>
                <c:pt idx="54">
                  <c:v>29.085935867950603</c:v>
                </c:pt>
                <c:pt idx="55">
                  <c:v>28.980899036517936</c:v>
                </c:pt>
                <c:pt idx="56">
                  <c:v>29.818245714003965</c:v>
                </c:pt>
                <c:pt idx="57">
                  <c:v>29.789711226134337</c:v>
                </c:pt>
                <c:pt idx="58">
                  <c:v>30.394150212602405</c:v>
                </c:pt>
                <c:pt idx="59">
                  <c:v>30.098240463121222</c:v>
                </c:pt>
                <c:pt idx="60">
                  <c:v>30.225025019117417</c:v>
                </c:pt>
                <c:pt idx="61">
                  <c:v>29.701374306358886</c:v>
                </c:pt>
                <c:pt idx="62">
                  <c:v>30.105878922434371</c:v>
                </c:pt>
                <c:pt idx="63">
                  <c:v>30.232340432314913</c:v>
                </c:pt>
                <c:pt idx="64">
                  <c:v>32.507576106402034</c:v>
                </c:pt>
                <c:pt idx="65">
                  <c:v>33.531434393018586</c:v>
                </c:pt>
                <c:pt idx="66">
                  <c:v>37.072135037615453</c:v>
                </c:pt>
                <c:pt idx="67">
                  <c:v>39.364310645603325</c:v>
                </c:pt>
                <c:pt idx="68">
                  <c:v>41.600055474506476</c:v>
                </c:pt>
                <c:pt idx="69">
                  <c:v>41.023271001751382</c:v>
                </c:pt>
                <c:pt idx="70">
                  <c:v>40.901776720063943</c:v>
                </c:pt>
                <c:pt idx="71">
                  <c:v>40.726191074308247</c:v>
                </c:pt>
                <c:pt idx="72">
                  <c:v>40.271284358986335</c:v>
                </c:pt>
                <c:pt idx="73">
                  <c:v>39.284522518135404</c:v>
                </c:pt>
                <c:pt idx="74">
                  <c:v>39.323734221355487</c:v>
                </c:pt>
                <c:pt idx="75">
                  <c:v>39.700603766779999</c:v>
                </c:pt>
                <c:pt idx="76">
                  <c:v>39.099553967332255</c:v>
                </c:pt>
                <c:pt idx="77">
                  <c:v>38.339667746828795</c:v>
                </c:pt>
                <c:pt idx="78">
                  <c:v>38.250738366329337</c:v>
                </c:pt>
                <c:pt idx="79">
                  <c:v>39.206691625518545</c:v>
                </c:pt>
                <c:pt idx="80">
                  <c:v>39.139380359828444</c:v>
                </c:pt>
                <c:pt idx="81">
                  <c:v>39.773142487322652</c:v>
                </c:pt>
                <c:pt idx="82">
                  <c:v>39.189202610533663</c:v>
                </c:pt>
                <c:pt idx="83">
                  <c:v>39.807197288626156</c:v>
                </c:pt>
                <c:pt idx="84">
                  <c:v>39.617547052356031</c:v>
                </c:pt>
                <c:pt idx="85">
                  <c:v>39.377279665091081</c:v>
                </c:pt>
              </c:numCache>
            </c:numRef>
          </c:val>
          <c:smooth val="0"/>
          <c:extLst>
            <c:ext xmlns:c16="http://schemas.microsoft.com/office/drawing/2014/chart" uri="{C3380CC4-5D6E-409C-BE32-E72D297353CC}">
              <c16:uniqueId val="{00000006-6633-4290-943A-7C266E351466}"/>
            </c:ext>
          </c:extLst>
        </c:ser>
        <c:dLbls>
          <c:showLegendKey val="0"/>
          <c:showVal val="0"/>
          <c:showCatName val="0"/>
          <c:showSerName val="0"/>
          <c:showPercent val="0"/>
          <c:showBubbleSize val="0"/>
        </c:dLbls>
        <c:marker val="1"/>
        <c:smooth val="0"/>
        <c:axId val="609489280"/>
        <c:axId val="609496448"/>
      </c:lineChart>
      <c:dateAx>
        <c:axId val="607090176"/>
        <c:scaling>
          <c:orientation val="minMax"/>
        </c:scaling>
        <c:delete val="0"/>
        <c:axPos val="b"/>
        <c:numFmt formatCode="yyyy" sourceLinked="0"/>
        <c:majorTickMark val="out"/>
        <c:minorTickMark val="none"/>
        <c:tickLblPos val="nextTo"/>
        <c:crossAx val="607485952"/>
        <c:crosses val="autoZero"/>
        <c:auto val="1"/>
        <c:lblOffset val="100"/>
        <c:baseTimeUnit val="days"/>
        <c:majorUnit val="12"/>
        <c:majorTimeUnit val="months"/>
        <c:minorUnit val="12"/>
        <c:minorTimeUnit val="days"/>
      </c:dateAx>
      <c:valAx>
        <c:axId val="60748595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607090176"/>
        <c:crosses val="autoZero"/>
        <c:crossBetween val="between"/>
      </c:valAx>
      <c:dateAx>
        <c:axId val="609489280"/>
        <c:scaling>
          <c:orientation val="minMax"/>
        </c:scaling>
        <c:delete val="1"/>
        <c:axPos val="b"/>
        <c:numFmt formatCode="m/d/yyyy" sourceLinked="1"/>
        <c:majorTickMark val="out"/>
        <c:minorTickMark val="none"/>
        <c:tickLblPos val="none"/>
        <c:crossAx val="609496448"/>
        <c:crosses val="autoZero"/>
        <c:auto val="1"/>
        <c:lblOffset val="100"/>
        <c:baseTimeUnit val="days"/>
      </c:dateAx>
      <c:valAx>
        <c:axId val="60949644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609489280"/>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386981633067873E-2"/>
          <c:y val="0.12744025297391948"/>
          <c:w val="0.95914737108766057"/>
          <c:h val="0.60959073198286251"/>
        </c:manualLayout>
      </c:layout>
      <c:areaChart>
        <c:grouping val="percentStacked"/>
        <c:varyColors val="0"/>
        <c:ser>
          <c:idx val="4"/>
          <c:order val="1"/>
          <c:tx>
            <c:v>Foreign nonbank</c:v>
          </c:tx>
          <c:spPr>
            <a:solidFill>
              <a:schemeClr val="accent2">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#N/A</c:v>
              </c:pt>
              <c:pt idx="1">
                <c:v>#N/A</c:v>
              </c:pt>
              <c:pt idx="2">
                <c:v>#N/A</c:v>
              </c:pt>
              <c:pt idx="3">
                <c:v>0.18885763897513391</c:v>
              </c:pt>
              <c:pt idx="4">
                <c:v>0.37853747192064113</c:v>
              </c:pt>
              <c:pt idx="5">
                <c:v>0.37442689738082935</c:v>
              </c:pt>
              <c:pt idx="6">
                <c:v>0.36780982981293292</c:v>
              </c:pt>
              <c:pt idx="7">
                <c:v>0.42352269772322065</c:v>
              </c:pt>
              <c:pt idx="8">
                <c:v>0.5156662097949164</c:v>
              </c:pt>
              <c:pt idx="9">
                <c:v>0.62838820821842645</c:v>
              </c:pt>
              <c:pt idx="10">
                <c:v>0.79789398577029658</c:v>
              </c:pt>
              <c:pt idx="11">
                <c:v>1.0038952800695939</c:v>
              </c:pt>
              <c:pt idx="12">
                <c:v>1.3780399396099823</c:v>
              </c:pt>
              <c:pt idx="13">
                <c:v>1.3557753105261432</c:v>
              </c:pt>
              <c:pt idx="14">
                <c:v>1.3099717774139366</c:v>
              </c:pt>
              <c:pt idx="15">
                <c:v>1.2631284217792755</c:v>
              </c:pt>
              <c:pt idx="16">
                <c:v>1.4840788196877601</c:v>
              </c:pt>
              <c:pt idx="17">
                <c:v>1.8334647876723473</c:v>
              </c:pt>
              <c:pt idx="18">
                <c:v>1.7026934323134246</c:v>
              </c:pt>
              <c:pt idx="19">
                <c:v>1.7670657072048084</c:v>
              </c:pt>
              <c:pt idx="20">
                <c:v>2.1243370565849982</c:v>
              </c:pt>
              <c:pt idx="21">
                <c:v>2.7675243833760086</c:v>
              </c:pt>
              <c:pt idx="22">
                <c:v>3.0198317481075518</c:v>
              </c:pt>
              <c:pt idx="23">
                <c:v>2.9179951510099054</c:v>
              </c:pt>
              <c:pt idx="24">
                <c:v>3.3174072963956007</c:v>
              </c:pt>
              <c:pt idx="25">
                <c:v>3.1452841967800058</c:v>
              </c:pt>
              <c:pt idx="26">
                <c:v>3.1375795138545444</c:v>
              </c:pt>
              <c:pt idx="27">
                <c:v>3.2060032985786981</c:v>
              </c:pt>
              <c:pt idx="28">
                <c:v>3.4458579373686575</c:v>
              </c:pt>
              <c:pt idx="29">
                <c:v>4.0419550048519213</c:v>
              </c:pt>
              <c:pt idx="30">
                <c:v>3.8511050872618067</c:v>
              </c:pt>
              <c:pt idx="31">
                <c:v>4.0934513973025384</c:v>
              </c:pt>
              <c:pt idx="32">
                <c:v>4.0578403220515815</c:v>
              </c:pt>
              <c:pt idx="33">
                <c:v>4.4901759048710392</c:v>
              </c:pt>
              <c:pt idx="34">
                <c:v>4.3350201420537724</c:v>
              </c:pt>
              <c:pt idx="35">
                <c:v>4.5432322788468271</c:v>
              </c:pt>
            </c:numLit>
          </c:val>
          <c:extLst>
            <c:ext xmlns:c16="http://schemas.microsoft.com/office/drawing/2014/chart" uri="{C3380CC4-5D6E-409C-BE32-E72D297353CC}">
              <c16:uniqueId val="{00000000-21AA-41CD-911E-5DD0574585F0}"/>
            </c:ext>
          </c:extLst>
        </c:ser>
        <c:ser>
          <c:idx val="3"/>
          <c:order val="2"/>
          <c:tx>
            <c:v>Foreign bank</c:v>
          </c:tx>
          <c:spPr>
            <a:solidFill>
              <a:srgbClr val="FF000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0.15366229492033762</c:v>
              </c:pt>
              <c:pt idx="1">
                <c:v>0.27858543808080782</c:v>
              </c:pt>
              <c:pt idx="2">
                <c:v>0.20822404708804171</c:v>
              </c:pt>
              <c:pt idx="3">
                <c:v>0.25661447047648855</c:v>
              </c:pt>
              <c:pt idx="4">
                <c:v>0.51434611509260675</c:v>
              </c:pt>
              <c:pt idx="5">
                <c:v>0.50876078153335758</c:v>
              </c:pt>
              <c:pt idx="6">
                <c:v>0.49976969544726163</c:v>
              </c:pt>
              <c:pt idx="7">
                <c:v>0.57547078000549468</c:v>
              </c:pt>
              <c:pt idx="8">
                <c:v>0.70067280353199413</c:v>
              </c:pt>
              <c:pt idx="9">
                <c:v>0.85383629796870264</c:v>
              </c:pt>
              <c:pt idx="10">
                <c:v>1.0841560011336218</c:v>
              </c:pt>
              <c:pt idx="11">
                <c:v>1.3640647903197798</c:v>
              </c:pt>
              <c:pt idx="12">
                <c:v>1.8724420749802244</c:v>
              </c:pt>
              <c:pt idx="13">
                <c:v>1.8421895205497552</c:v>
              </c:pt>
              <c:pt idx="14">
                <c:v>1.7799529625829986</c:v>
              </c:pt>
              <c:pt idx="15">
                <c:v>1.7163035228951788</c:v>
              </c:pt>
              <c:pt idx="16">
                <c:v>2.0165247353838067</c:v>
              </c:pt>
              <c:pt idx="17">
                <c:v>2.0106420289332303</c:v>
              </c:pt>
              <c:pt idx="18">
                <c:v>1.934161876830865</c:v>
              </c:pt>
              <c:pt idx="19">
                <c:v>1.7297385940990617</c:v>
              </c:pt>
              <c:pt idx="20">
                <c:v>1.6779251382689646</c:v>
              </c:pt>
              <c:pt idx="21">
                <c:v>1.5645106276644454</c:v>
              </c:pt>
              <c:pt idx="22">
                <c:v>1.2734639138299637</c:v>
              </c:pt>
              <c:pt idx="23">
                <c:v>1.1606872881810741</c:v>
              </c:pt>
              <c:pt idx="24">
                <c:v>1.2096380360012289</c:v>
              </c:pt>
              <c:pt idx="25">
                <c:v>1.1691731698218821</c:v>
              </c:pt>
              <c:pt idx="26">
                <c:v>1.1172262351863889</c:v>
              </c:pt>
              <c:pt idx="27">
                <c:v>1.1252367570739668</c:v>
              </c:pt>
              <c:pt idx="28">
                <c:v>1.3863677685823821</c:v>
              </c:pt>
              <c:pt idx="29">
                <c:v>1.1106498487263081</c:v>
              </c:pt>
              <c:pt idx="30">
                <c:v>1.4124642200272328</c:v>
              </c:pt>
              <c:pt idx="31">
                <c:v>1.3122972943085751</c:v>
              </c:pt>
              <c:pt idx="32">
                <c:v>1.3126508945877167</c:v>
              </c:pt>
              <c:pt idx="33">
                <c:v>1.2764912115088738</c:v>
              </c:pt>
              <c:pt idx="34">
                <c:v>1.0560126233295501</c:v>
              </c:pt>
              <c:pt idx="35">
                <c:v>0.90876901517868813</c:v>
              </c:pt>
            </c:numLit>
          </c:val>
          <c:extLst>
            <c:ext xmlns:c16="http://schemas.microsoft.com/office/drawing/2014/chart" uri="{C3380CC4-5D6E-409C-BE32-E72D297353CC}">
              <c16:uniqueId val="{00000001-21AA-41CD-911E-5DD0574585F0}"/>
            </c:ext>
          </c:extLst>
        </c:ser>
        <c:ser>
          <c:idx val="5"/>
          <c:order val="3"/>
          <c:tx>
            <c:v>Foreign official sector</c:v>
          </c:tx>
          <c:spPr>
            <a:solidFill>
              <a:schemeClr val="accent3">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30.091858236590635</c:v>
              </c:pt>
              <c:pt idx="1">
                <c:v>27.358041006175789</c:v>
              </c:pt>
              <c:pt idx="2">
                <c:v>28.034742362068027</c:v>
              </c:pt>
              <c:pt idx="3">
                <c:v>28.761011136355162</c:v>
              </c:pt>
              <c:pt idx="4">
                <c:v>28.470352779314052</c:v>
              </c:pt>
              <c:pt idx="5">
                <c:v>29.289897473625629</c:v>
              </c:pt>
              <c:pt idx="6">
                <c:v>27.047878727814247</c:v>
              </c:pt>
              <c:pt idx="7">
                <c:v>27.482355892824629</c:v>
              </c:pt>
              <c:pt idx="8">
                <c:v>26.147622129897236</c:v>
              </c:pt>
              <c:pt idx="9">
                <c:v>25.06135426084019</c:v>
              </c:pt>
              <c:pt idx="10">
                <c:v>24.861067837730879</c:v>
              </c:pt>
              <c:pt idx="11">
                <c:v>22.249753918311086</c:v>
              </c:pt>
              <c:pt idx="12">
                <c:v>19.368072033956189</c:v>
              </c:pt>
              <c:pt idx="13">
                <c:v>19.082780099831357</c:v>
              </c:pt>
              <c:pt idx="14">
                <c:v>17.645145534410826</c:v>
              </c:pt>
              <c:pt idx="15">
                <c:v>16.753392367132772</c:v>
              </c:pt>
              <c:pt idx="16">
                <c:v>16.252837812767094</c:v>
              </c:pt>
              <c:pt idx="17">
                <c:v>14.737568843603848</c:v>
              </c:pt>
              <c:pt idx="18">
                <c:v>14.710440790123092</c:v>
              </c:pt>
              <c:pt idx="19">
                <c:v>14.841100497482214</c:v>
              </c:pt>
              <c:pt idx="20">
                <c:v>14.779664894190002</c:v>
              </c:pt>
              <c:pt idx="21">
                <c:v>13.245533113358364</c:v>
              </c:pt>
              <c:pt idx="22">
                <c:v>12.399215458595485</c:v>
              </c:pt>
              <c:pt idx="23">
                <c:v>14.756342486597465</c:v>
              </c:pt>
              <c:pt idx="24">
                <c:v>14.277195072498071</c:v>
              </c:pt>
              <c:pt idx="25">
                <c:v>12.1510723028263</c:v>
              </c:pt>
              <c:pt idx="26">
                <c:v>11.650701259588377</c:v>
              </c:pt>
              <c:pt idx="27">
                <c:v>10.902169027148522</c:v>
              </c:pt>
              <c:pt idx="28">
                <c:v>10.118897087871041</c:v>
              </c:pt>
              <c:pt idx="29">
                <c:v>9.6075670269126938</c:v>
              </c:pt>
              <c:pt idx="30">
                <c:v>9.5580663933120888</c:v>
              </c:pt>
              <c:pt idx="31">
                <c:v>9.4972794631804689</c:v>
              </c:pt>
              <c:pt idx="32">
                <c:v>8.9073190074764987</c:v>
              </c:pt>
              <c:pt idx="33">
                <c:v>8.5001384110485017</c:v>
              </c:pt>
              <c:pt idx="34">
                <c:v>8.4862332089941894</c:v>
              </c:pt>
              <c:pt idx="35">
                <c:v>8.290143224361108</c:v>
              </c:pt>
            </c:numLit>
          </c:val>
          <c:extLst>
            <c:ext xmlns:c16="http://schemas.microsoft.com/office/drawing/2014/chart" uri="{C3380CC4-5D6E-409C-BE32-E72D297353CC}">
              <c16:uniqueId val="{00000002-21AA-41CD-911E-5DD0574585F0}"/>
            </c:ext>
          </c:extLst>
        </c:ser>
        <c:ser>
          <c:idx val="1"/>
          <c:order val="4"/>
          <c:tx>
            <c:v>Domestic nonbank</c:v>
          </c:tx>
          <c:spPr>
            <a:solidFill>
              <a:schemeClr val="accent1">
                <a:lumMod val="20000"/>
                <a:lumOff val="8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0.77789313071872646</c:v>
              </c:pt>
              <c:pt idx="4">
                <c:v>1.9398619593073478</c:v>
              </c:pt>
              <c:pt idx="5">
                <c:v>2.0304241828308336</c:v>
              </c:pt>
              <c:pt idx="6">
                <c:v>2.6118242154309281</c:v>
              </c:pt>
              <c:pt idx="7">
                <c:v>2.0384797454162609</c:v>
              </c:pt>
              <c:pt idx="8">
                <c:v>2.4107240821023512</c:v>
              </c:pt>
              <c:pt idx="9">
                <c:v>1.6139083506365615</c:v>
              </c:pt>
              <c:pt idx="10">
                <c:v>0.86102008002951991</c:v>
              </c:pt>
              <c:pt idx="11">
                <c:v>0.91434144041594423</c:v>
              </c:pt>
              <c:pt idx="12">
                <c:v>0.41044572373818544</c:v>
              </c:pt>
              <c:pt idx="13">
                <c:v>0.42666587109293047</c:v>
              </c:pt>
              <c:pt idx="14">
                <c:v>0.66378034040993161</c:v>
              </c:pt>
              <c:pt idx="15">
                <c:v>1.3428328257792201</c:v>
              </c:pt>
              <c:pt idx="16">
                <c:v>1.6439846381606338</c:v>
              </c:pt>
              <c:pt idx="17">
                <c:v>1.3612965862393218</c:v>
              </c:pt>
              <c:pt idx="18">
                <c:v>1.4843415201017429</c:v>
              </c:pt>
              <c:pt idx="19">
                <c:v>1.7697669439456096</c:v>
              </c:pt>
              <c:pt idx="20">
                <c:v>2.7025550809737977</c:v>
              </c:pt>
              <c:pt idx="21">
                <c:v>2.2804035047425111</c:v>
              </c:pt>
              <c:pt idx="22">
                <c:v>2.370557226162604</c:v>
              </c:pt>
              <c:pt idx="23">
                <c:v>2.2597626846700867</c:v>
              </c:pt>
              <c:pt idx="24">
                <c:v>2.22822685795113</c:v>
              </c:pt>
              <c:pt idx="25">
                <c:v>2.1858775516347895</c:v>
              </c:pt>
              <c:pt idx="26">
                <c:v>2.591148574125453</c:v>
              </c:pt>
              <c:pt idx="27">
                <c:v>2.7036436534551007</c:v>
              </c:pt>
              <c:pt idx="28">
                <c:v>3.1488172782731012</c:v>
              </c:pt>
              <c:pt idx="29">
                <c:v>3.2735249846100456</c:v>
              </c:pt>
              <c:pt idx="30">
                <c:v>3.2415258414902852</c:v>
              </c:pt>
              <c:pt idx="31">
                <c:v>3.1014337254381279</c:v>
              </c:pt>
              <c:pt idx="32">
                <c:v>3.1985479677891795</c:v>
              </c:pt>
              <c:pt idx="33">
                <c:v>3.0832289020142274</c:v>
              </c:pt>
              <c:pt idx="34">
                <c:v>2.9880334125898371</c:v>
              </c:pt>
              <c:pt idx="35">
                <c:v>2.9875727666939498</c:v>
              </c:pt>
            </c:numLit>
          </c:val>
          <c:extLst>
            <c:ext xmlns:c16="http://schemas.microsoft.com/office/drawing/2014/chart" uri="{C3380CC4-5D6E-409C-BE32-E72D297353CC}">
              <c16:uniqueId val="{00000003-21AA-41CD-911E-5DD0574585F0}"/>
            </c:ext>
          </c:extLst>
        </c:ser>
        <c:ser>
          <c:idx val="6"/>
          <c:order val="5"/>
          <c:tx>
            <c:v>Domestic bank</c:v>
          </c:tx>
          <c:spPr>
            <a:solidFill>
              <a:schemeClr val="accent1"/>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20.37593841070094</c:v>
              </c:pt>
              <c:pt idx="1">
                <c:v>19.178269008395169</c:v>
              </c:pt>
              <c:pt idx="2">
                <c:v>18.154302905309009</c:v>
              </c:pt>
              <c:pt idx="3">
                <c:v>18.082113548611218</c:v>
              </c:pt>
              <c:pt idx="4">
                <c:v>16.535088060945498</c:v>
              </c:pt>
              <c:pt idx="5">
                <c:v>15.780667128837068</c:v>
              </c:pt>
              <c:pt idx="6">
                <c:v>14.954126730334458</c:v>
              </c:pt>
              <c:pt idx="7">
                <c:v>14.172763963819548</c:v>
              </c:pt>
              <c:pt idx="8">
                <c:v>13.301278834831942</c:v>
              </c:pt>
              <c:pt idx="9">
                <c:v>13.107751983299201</c:v>
              </c:pt>
              <c:pt idx="10">
                <c:v>12.694677635515818</c:v>
              </c:pt>
              <c:pt idx="11">
                <c:v>11.588187502207777</c:v>
              </c:pt>
              <c:pt idx="12">
                <c:v>10.717563213234568</c:v>
              </c:pt>
              <c:pt idx="13">
                <c:v>10.382465554754576</c:v>
              </c:pt>
              <c:pt idx="14">
                <c:v>9.9816114498421182</c:v>
              </c:pt>
              <c:pt idx="15">
                <c:v>9.3419205759913186</c:v>
              </c:pt>
              <c:pt idx="16">
                <c:v>8.8709099836136165</c:v>
              </c:pt>
              <c:pt idx="17">
                <c:v>8.5689681977006309</c:v>
              </c:pt>
              <c:pt idx="18">
                <c:v>8.533528923338249</c:v>
              </c:pt>
              <c:pt idx="19">
                <c:v>8.0464046753963547</c:v>
              </c:pt>
              <c:pt idx="20">
                <c:v>7.5288077779671969</c:v>
              </c:pt>
              <c:pt idx="21">
                <c:v>7.1066545081603749</c:v>
              </c:pt>
              <c:pt idx="22">
                <c:v>6.5582062268166865</c:v>
              </c:pt>
              <c:pt idx="23">
                <c:v>6.2529477498085351</c:v>
              </c:pt>
              <c:pt idx="24">
                <c:v>6.4854780720731799</c:v>
              </c:pt>
              <c:pt idx="25">
                <c:v>6.2910627633012624</c:v>
              </c:pt>
              <c:pt idx="26">
                <c:v>5.8443134885582957</c:v>
              </c:pt>
              <c:pt idx="27">
                <c:v>5.4364453640612194</c:v>
              </c:pt>
              <c:pt idx="28">
                <c:v>4.6102756870612875</c:v>
              </c:pt>
              <c:pt idx="29">
                <c:v>4.1893964754847834</c:v>
              </c:pt>
              <c:pt idx="30">
                <c:v>4.0486826379092076</c:v>
              </c:pt>
              <c:pt idx="31">
                <c:v>3.7529898276059992</c:v>
              </c:pt>
              <c:pt idx="32">
                <c:v>3.6601993834088247</c:v>
              </c:pt>
              <c:pt idx="33">
                <c:v>3.3667825617188067</c:v>
              </c:pt>
              <c:pt idx="34">
                <c:v>3.3210247327683082</c:v>
              </c:pt>
              <c:pt idx="35">
                <c:v>3.2062447514460186</c:v>
              </c:pt>
            </c:numLit>
          </c:val>
          <c:extLst>
            <c:ext xmlns:c16="http://schemas.microsoft.com/office/drawing/2014/chart" uri="{C3380CC4-5D6E-409C-BE32-E72D297353CC}">
              <c16:uniqueId val="{00000004-21AA-41CD-911E-5DD0574585F0}"/>
            </c:ext>
          </c:extLst>
        </c:ser>
        <c:ser>
          <c:idx val="2"/>
          <c:order val="6"/>
          <c:tx>
            <c:v>Domestic central bank</c:v>
          </c:tx>
          <c:spPr>
            <a:solidFill>
              <a:srgbClr val="00B05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17.241558955210394</c:v>
              </c:pt>
              <c:pt idx="1">
                <c:v>16.867134390118693</c:v>
              </c:pt>
              <c:pt idx="2">
                <c:v>13.320993400112949</c:v>
              </c:pt>
              <c:pt idx="3">
                <c:v>13.080263696971953</c:v>
              </c:pt>
              <c:pt idx="4">
                <c:v>13.057196772007456</c:v>
              </c:pt>
              <c:pt idx="5">
                <c:v>12.669882995430173</c:v>
              </c:pt>
              <c:pt idx="6">
                <c:v>12.390488110137674</c:v>
              </c:pt>
              <c:pt idx="7">
                <c:v>11.920328456947518</c:v>
              </c:pt>
              <c:pt idx="8">
                <c:v>11.667444404303152</c:v>
              </c:pt>
              <c:pt idx="9">
                <c:v>11.494126775800503</c:v>
              </c:pt>
              <c:pt idx="10">
                <c:v>11.344652686036131</c:v>
              </c:pt>
              <c:pt idx="11">
                <c:v>10.715385097837927</c:v>
              </c:pt>
              <c:pt idx="12">
                <c:v>10.604150026806131</c:v>
              </c:pt>
              <c:pt idx="13">
                <c:v>10.124849647974923</c:v>
              </c:pt>
              <c:pt idx="14">
                <c:v>9.6641771255616309</c:v>
              </c:pt>
              <c:pt idx="15">
                <c:v>8.6587963585475567</c:v>
              </c:pt>
              <c:pt idx="16">
                <c:v>8.4152724434062858</c:v>
              </c:pt>
              <c:pt idx="17">
                <c:v>7.7851572363103845</c:v>
              </c:pt>
              <c:pt idx="18">
                <c:v>7.4630009200612957</c:v>
              </c:pt>
              <c:pt idx="19">
                <c:v>7.0852553661891795</c:v>
              </c:pt>
              <c:pt idx="20">
                <c:v>6.7332943385235824</c:v>
              </c:pt>
              <c:pt idx="21">
                <c:v>6.3323911248968194</c:v>
              </c:pt>
              <c:pt idx="22">
                <c:v>5.9807566521858622</c:v>
              </c:pt>
              <c:pt idx="23">
                <c:v>5.7263841541903009</c:v>
              </c:pt>
              <c:pt idx="24">
                <c:v>5.5508320834780474</c:v>
              </c:pt>
              <c:pt idx="25">
                <c:v>5.2994789951700545</c:v>
              </c:pt>
              <c:pt idx="26">
                <c:v>5.1469948195091799</c:v>
              </c:pt>
              <c:pt idx="27">
                <c:v>4.9996967642966972</c:v>
              </c:pt>
              <c:pt idx="28">
                <c:v>4.7871321886768374</c:v>
              </c:pt>
              <c:pt idx="29">
                <c:v>4.6387796603394609</c:v>
              </c:pt>
              <c:pt idx="30">
                <c:v>4.4877336288865761</c:v>
              </c:pt>
              <c:pt idx="31">
                <c:v>4.3274555364936926</c:v>
              </c:pt>
              <c:pt idx="32">
                <c:v>4.1880528361549869</c:v>
              </c:pt>
              <c:pt idx="33">
                <c:v>4.1844421364942299</c:v>
              </c:pt>
              <c:pt idx="34">
                <c:v>4.2485557583782665</c:v>
              </c:pt>
              <c:pt idx="35">
                <c:v>4.4476195996338994</c:v>
              </c:pt>
            </c:numLit>
          </c:val>
          <c:extLst>
            <c:ext xmlns:c16="http://schemas.microsoft.com/office/drawing/2014/chart" uri="{C3380CC4-5D6E-409C-BE32-E72D297353CC}">
              <c16:uniqueId val="{00000005-21AA-41CD-911E-5DD0574585F0}"/>
            </c:ext>
          </c:extLst>
        </c:ser>
        <c:dLbls>
          <c:showLegendKey val="0"/>
          <c:showVal val="0"/>
          <c:showCatName val="0"/>
          <c:showSerName val="0"/>
          <c:showPercent val="0"/>
          <c:showBubbleSize val="0"/>
        </c:dLbls>
        <c:axId val="629873664"/>
        <c:axId val="629917568"/>
      </c:areaChart>
      <c:lineChart>
        <c:grouping val="stacked"/>
        <c:varyColors val="0"/>
        <c:ser>
          <c:idx val="0"/>
          <c:order val="0"/>
          <c:tx>
            <c:v>Total debt (rhs)</c:v>
          </c:tx>
          <c:spPr>
            <a:ln>
              <a:solidFill>
                <a:schemeClr val="tx1"/>
              </a:solidFill>
            </a:ln>
          </c:spPr>
          <c:marker>
            <c:symbol val="none"/>
          </c:marke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61.14675362210906</c:v>
              </c:pt>
              <c:pt idx="4">
                <c:v>60.895383158587592</c:v>
              </c:pt>
              <c:pt idx="5">
                <c:v>60.65405945963753</c:v>
              </c:pt>
              <c:pt idx="6">
                <c:v>57.871897308977296</c:v>
              </c:pt>
              <c:pt idx="7">
                <c:v>56.612921536736522</c:v>
              </c:pt>
              <c:pt idx="8">
                <c:v>54.743408464461574</c:v>
              </c:pt>
              <c:pt idx="9">
                <c:v>52.759365876763574</c:v>
              </c:pt>
              <c:pt idx="10">
                <c:v>51.643468226216093</c:v>
              </c:pt>
              <c:pt idx="11">
                <c:v>47.835628029162145</c:v>
              </c:pt>
              <c:pt idx="12">
                <c:v>44.350713012325336</c:v>
              </c:pt>
              <c:pt idx="13">
                <c:v>43.214726004729762</c:v>
              </c:pt>
              <c:pt idx="14">
                <c:v>41.044639190221474</c:v>
              </c:pt>
              <c:pt idx="15">
                <c:v>39.076374072125311</c:v>
              </c:pt>
              <c:pt idx="16">
                <c:v>38.683608433019295</c:v>
              </c:pt>
              <c:pt idx="17">
                <c:v>36.297097680459913</c:v>
              </c:pt>
              <c:pt idx="18">
                <c:v>35.828167462768448</c:v>
              </c:pt>
              <c:pt idx="19">
                <c:v>35.239331784317216</c:v>
              </c:pt>
              <c:pt idx="20">
                <c:v>35.546584286508484</c:v>
              </c:pt>
              <c:pt idx="21">
                <c:v>33.297017262198501</c:v>
              </c:pt>
              <c:pt idx="22">
                <c:v>31.602031225698141</c:v>
              </c:pt>
              <c:pt idx="23">
                <c:v>33.074119514457365</c:v>
              </c:pt>
              <c:pt idx="24">
                <c:v>33.068777418397204</c:v>
              </c:pt>
              <c:pt idx="25">
                <c:v>30.241948979534229</c:v>
              </c:pt>
              <c:pt idx="26">
                <c:v>29.487963890822186</c:v>
              </c:pt>
              <c:pt idx="27">
                <c:v>28.373194864614195</c:v>
              </c:pt>
              <c:pt idx="28">
                <c:v>27.497347947833212</c:v>
              </c:pt>
              <c:pt idx="29">
                <c:v>26.861873000925186</c:v>
              </c:pt>
              <c:pt idx="30">
                <c:v>26.599577808887187</c:v>
              </c:pt>
              <c:pt idx="31">
                <c:v>26.084907244329489</c:v>
              </c:pt>
              <c:pt idx="32">
                <c:v>25.324610411468825</c:v>
              </c:pt>
              <c:pt idx="33">
                <c:v>24.901259127655695</c:v>
              </c:pt>
              <c:pt idx="34">
                <c:v>24.434879878113922</c:v>
              </c:pt>
              <c:pt idx="35">
                <c:v>24.383581636160429</c:v>
              </c:pt>
            </c:numLit>
          </c:val>
          <c:smooth val="0"/>
          <c:extLst>
            <c:ext xmlns:c16="http://schemas.microsoft.com/office/drawing/2014/chart" uri="{C3380CC4-5D6E-409C-BE32-E72D297353CC}">
              <c16:uniqueId val="{00000006-21AA-41CD-911E-5DD0574585F0}"/>
            </c:ext>
          </c:extLst>
        </c:ser>
        <c:dLbls>
          <c:showLegendKey val="0"/>
          <c:showVal val="0"/>
          <c:showCatName val="0"/>
          <c:showSerName val="0"/>
          <c:showPercent val="0"/>
          <c:showBubbleSize val="0"/>
        </c:dLbls>
        <c:marker val="1"/>
        <c:smooth val="0"/>
        <c:axId val="629965952"/>
        <c:axId val="629967488"/>
      </c:lineChart>
      <c:dateAx>
        <c:axId val="629873664"/>
        <c:scaling>
          <c:orientation val="minMax"/>
        </c:scaling>
        <c:delete val="0"/>
        <c:axPos val="b"/>
        <c:numFmt formatCode="yyyy" sourceLinked="0"/>
        <c:majorTickMark val="out"/>
        <c:minorTickMark val="none"/>
        <c:tickLblPos val="nextTo"/>
        <c:txPr>
          <a:bodyPr/>
          <a:lstStyle/>
          <a:p>
            <a:pPr>
              <a:defRPr sz="800"/>
            </a:pPr>
            <a:endParaRPr lang="en-US"/>
          </a:p>
        </c:txPr>
        <c:crossAx val="629917568"/>
        <c:crosses val="autoZero"/>
        <c:auto val="1"/>
        <c:lblOffset val="100"/>
        <c:baseTimeUnit val="days"/>
        <c:majorUnit val="12"/>
        <c:majorTimeUnit val="months"/>
        <c:minorUnit val="12"/>
        <c:minorTimeUnit val="days"/>
      </c:dateAx>
      <c:valAx>
        <c:axId val="629917568"/>
        <c:scaling>
          <c:orientation val="minMax"/>
          <c:max val="1"/>
        </c:scaling>
        <c:delete val="0"/>
        <c:axPos val="l"/>
        <c:majorGridlines/>
        <c:title>
          <c:tx>
            <c:rich>
              <a:bodyPr rot="-5400000" vert="horz"/>
              <a:lstStyle/>
              <a:p>
                <a:pPr>
                  <a:defRPr sz="800" b="0"/>
                </a:pPr>
                <a:r>
                  <a:rPr lang="en-US"/>
                  <a:t>Percent of total</a:t>
                </a:r>
              </a:p>
            </c:rich>
          </c:tx>
          <c:overlay val="0"/>
        </c:title>
        <c:numFmt formatCode="0%" sourceLinked="0"/>
        <c:majorTickMark val="out"/>
        <c:minorTickMark val="none"/>
        <c:tickLblPos val="nextTo"/>
        <c:txPr>
          <a:bodyPr/>
          <a:lstStyle/>
          <a:p>
            <a:pPr>
              <a:defRPr sz="800"/>
            </a:pPr>
            <a:endParaRPr lang="en-US"/>
          </a:p>
        </c:txPr>
        <c:crossAx val="629873664"/>
        <c:crosses val="autoZero"/>
        <c:crossBetween val="midCat"/>
      </c:valAx>
      <c:dateAx>
        <c:axId val="629965952"/>
        <c:scaling>
          <c:orientation val="minMax"/>
        </c:scaling>
        <c:delete val="1"/>
        <c:axPos val="b"/>
        <c:numFmt formatCode="General" sourceLinked="1"/>
        <c:majorTickMark val="out"/>
        <c:minorTickMark val="none"/>
        <c:tickLblPos val="none"/>
        <c:crossAx val="629967488"/>
        <c:crosses val="autoZero"/>
        <c:auto val="1"/>
        <c:lblOffset val="100"/>
        <c:baseTimeUnit val="days"/>
      </c:dateAx>
      <c:valAx>
        <c:axId val="629967488"/>
        <c:scaling>
          <c:orientation val="minMax"/>
        </c:scaling>
        <c:delete val="0"/>
        <c:axPos val="r"/>
        <c:title>
          <c:tx>
            <c:rich>
              <a:bodyPr rot="-5400000" vert="horz"/>
              <a:lstStyle/>
              <a:p>
                <a:pPr>
                  <a:defRPr sz="800" b="0"/>
                </a:pPr>
                <a:r>
                  <a:rPr lang="en-US"/>
                  <a:t>Percent of GDP</a:t>
                </a:r>
              </a:p>
            </c:rich>
          </c:tx>
          <c:overlay val="0"/>
        </c:title>
        <c:numFmt formatCode="0" sourceLinked="0"/>
        <c:majorTickMark val="out"/>
        <c:minorTickMark val="none"/>
        <c:tickLblPos val="nextTo"/>
        <c:txPr>
          <a:bodyPr/>
          <a:lstStyle/>
          <a:p>
            <a:pPr>
              <a:defRPr sz="800"/>
            </a:pPr>
            <a:endParaRPr lang="en-US"/>
          </a:p>
        </c:txPr>
        <c:crossAx val="629965952"/>
        <c:crosses val="max"/>
        <c:crossBetween val="midCat"/>
      </c:valAx>
    </c:plotArea>
    <c:legend>
      <c:legendPos val="r"/>
      <c:layout>
        <c:manualLayout>
          <c:xMode val="edge"/>
          <c:yMode val="edge"/>
          <c:x val="0"/>
          <c:y val="5.5434588767250846E-2"/>
          <c:w val="0.9979097107640178"/>
          <c:h val="0.94456541123274906"/>
        </c:manualLayout>
      </c:layout>
      <c:overlay val="0"/>
      <c:spPr>
        <a:solidFill>
          <a:schemeClr val="bg1"/>
        </a:solidFill>
      </c:spPr>
      <c:txPr>
        <a:bodyPr/>
        <a:lstStyle/>
        <a:p>
          <a:pPr>
            <a:defRPr sz="800">
              <a:latin typeface="Arial" pitchFamily="34" charset="0"/>
              <a:cs typeface="Arial" pitchFamily="34" charset="0"/>
            </a:defRPr>
          </a:pPr>
          <a:endParaRPr lang="en-US"/>
        </a:p>
      </c:txPr>
    </c:legend>
    <c:plotVisOnly val="1"/>
    <c:dispBlanksAs val="zero"/>
    <c:showDLblsOverMax val="0"/>
  </c:chart>
  <c:spPr>
    <a:ln>
      <a:noFill/>
    </a:ln>
  </c:spPr>
  <c:txPr>
    <a:bodyPr/>
    <a:lstStyle/>
    <a:p>
      <a:pPr>
        <a:defRPr sz="1400"/>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6067642537091"/>
          <c:y val="0.15336648396608948"/>
          <c:w val="0.678736149069322"/>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DomesticCentralBank'!$B$12:$DX$12</c:f>
              <c:numCache>
                <c:formatCode>0.0</c:formatCode>
                <c:ptCount val="127"/>
                <c:pt idx="0">
                  <c:v>2.5999999999999999E-2</c:v>
                </c:pt>
                <c:pt idx="1">
                  <c:v>5.8999999999999997E-2</c:v>
                </c:pt>
                <c:pt idx="2">
                  <c:v>5.8999999999999997E-2</c:v>
                </c:pt>
                <c:pt idx="3">
                  <c:v>5.8000000000000003E-2</c:v>
                </c:pt>
                <c:pt idx="4">
                  <c:v>0.13700000000000001</c:v>
                </c:pt>
                <c:pt idx="5">
                  <c:v>0.16200000000000001</c:v>
                </c:pt>
                <c:pt idx="6">
                  <c:v>0.16300000000000001</c:v>
                </c:pt>
                <c:pt idx="7">
                  <c:v>0.254</c:v>
                </c:pt>
                <c:pt idx="8">
                  <c:v>0.29399999999999998</c:v>
                </c:pt>
                <c:pt idx="9">
                  <c:v>0.33300000000000002</c:v>
                </c:pt>
                <c:pt idx="10">
                  <c:v>0.34599999999999997</c:v>
                </c:pt>
                <c:pt idx="11">
                  <c:v>0.42599999999999999</c:v>
                </c:pt>
                <c:pt idx="12">
                  <c:v>0.52300000000000002</c:v>
                </c:pt>
                <c:pt idx="13">
                  <c:v>0.53100000000000003</c:v>
                </c:pt>
                <c:pt idx="14">
                  <c:v>0.627</c:v>
                </c:pt>
                <c:pt idx="15">
                  <c:v>0.746</c:v>
                </c:pt>
                <c:pt idx="16">
                  <c:v>0.77400000000000002</c:v>
                </c:pt>
                <c:pt idx="17">
                  <c:v>0.80800000000000005</c:v>
                </c:pt>
                <c:pt idx="18">
                  <c:v>0.73399999999999999</c:v>
                </c:pt>
                <c:pt idx="19">
                  <c:v>0.72899999999999998</c:v>
                </c:pt>
                <c:pt idx="20">
                  <c:v>0.73399999999999999</c:v>
                </c:pt>
                <c:pt idx="21">
                  <c:v>0.81599999999999995</c:v>
                </c:pt>
                <c:pt idx="22">
                  <c:v>0.73499999999999999</c:v>
                </c:pt>
                <c:pt idx="23">
                  <c:v>0.78300000000000003</c:v>
                </c:pt>
                <c:pt idx="24">
                  <c:v>0.873</c:v>
                </c:pt>
                <c:pt idx="25">
                  <c:v>0.86199999999999999</c:v>
                </c:pt>
                <c:pt idx="26">
                  <c:v>0.77200000000000002</c:v>
                </c:pt>
                <c:pt idx="27">
                  <c:v>0.74099999999999999</c:v>
                </c:pt>
                <c:pt idx="28">
                  <c:v>0.755</c:v>
                </c:pt>
                <c:pt idx="29">
                  <c:v>0.66700000000000004</c:v>
                </c:pt>
                <c:pt idx="30">
                  <c:v>0.63200000000000001</c:v>
                </c:pt>
                <c:pt idx="31">
                  <c:v>0.63500000000000001</c:v>
                </c:pt>
                <c:pt idx="32">
                  <c:v>0.71499999999999997</c:v>
                </c:pt>
                <c:pt idx="33">
                  <c:v>0.66700000000000004</c:v>
                </c:pt>
                <c:pt idx="34">
                  <c:v>0.71099999999999997</c:v>
                </c:pt>
                <c:pt idx="35">
                  <c:v>0.71399999999999997</c:v>
                </c:pt>
                <c:pt idx="36">
                  <c:v>0.70899999999999996</c:v>
                </c:pt>
                <c:pt idx="37">
                  <c:v>0.60599999999999998</c:v>
                </c:pt>
                <c:pt idx="38">
                  <c:v>0.56899999999999995</c:v>
                </c:pt>
                <c:pt idx="39">
                  <c:v>0.56399999999999995</c:v>
                </c:pt>
                <c:pt idx="40">
                  <c:v>0.56699999999999995</c:v>
                </c:pt>
                <c:pt idx="41">
                  <c:v>0.57699999999999996</c:v>
                </c:pt>
                <c:pt idx="42">
                  <c:v>0.56599999999999995</c:v>
                </c:pt>
                <c:pt idx="43">
                  <c:v>0.70199999999999996</c:v>
                </c:pt>
                <c:pt idx="44">
                  <c:v>0.626</c:v>
                </c:pt>
                <c:pt idx="45">
                  <c:v>0.65400000000000003</c:v>
                </c:pt>
                <c:pt idx="46">
                  <c:v>0.52800000000000002</c:v>
                </c:pt>
                <c:pt idx="47">
                  <c:v>0.44700000000000001</c:v>
                </c:pt>
                <c:pt idx="48">
                  <c:v>0.52300000000000002</c:v>
                </c:pt>
                <c:pt idx="49">
                  <c:v>0.72099999999999997</c:v>
                </c:pt>
                <c:pt idx="50">
                  <c:v>0.39600000000000002</c:v>
                </c:pt>
                <c:pt idx="51">
                  <c:v>0.95099999999999996</c:v>
                </c:pt>
                <c:pt idx="52">
                  <c:v>1.3480000000000001</c:v>
                </c:pt>
                <c:pt idx="53">
                  <c:v>1.087</c:v>
                </c:pt>
                <c:pt idx="54">
                  <c:v>0.98299999999999998</c:v>
                </c:pt>
                <c:pt idx="55">
                  <c:v>1.0409999999999999</c:v>
                </c:pt>
                <c:pt idx="56">
                  <c:v>1.056</c:v>
                </c:pt>
                <c:pt idx="57">
                  <c:v>1.0880000000000001</c:v>
                </c:pt>
                <c:pt idx="58">
                  <c:v>0.83599999999999997</c:v>
                </c:pt>
                <c:pt idx="59">
                  <c:v>0.82</c:v>
                </c:pt>
                <c:pt idx="60">
                  <c:v>0.61899999999999999</c:v>
                </c:pt>
                <c:pt idx="61">
                  <c:v>0.55000000000000004</c:v>
                </c:pt>
                <c:pt idx="62">
                  <c:v>0.57599999999999996</c:v>
                </c:pt>
                <c:pt idx="63">
                  <c:v>0.48399999999999999</c:v>
                </c:pt>
                <c:pt idx="64">
                  <c:v>0.626</c:v>
                </c:pt>
                <c:pt idx="65">
                  <c:v>2.4470000000000001</c:v>
                </c:pt>
                <c:pt idx="66">
                  <c:v>2.6429999999999998</c:v>
                </c:pt>
                <c:pt idx="67">
                  <c:v>2.7770000000000001</c:v>
                </c:pt>
                <c:pt idx="68">
                  <c:v>2.7549999999999999</c:v>
                </c:pt>
                <c:pt idx="69">
                  <c:v>2.7509999999999999</c:v>
                </c:pt>
                <c:pt idx="70">
                  <c:v>2.734</c:v>
                </c:pt>
                <c:pt idx="71">
                  <c:v>2.9239999999999999</c:v>
                </c:pt>
                <c:pt idx="72">
                  <c:v>2.9140000000000001</c:v>
                </c:pt>
                <c:pt idx="73">
                  <c:v>2.8660000000000001</c:v>
                </c:pt>
                <c:pt idx="74">
                  <c:v>2.6640000000000001</c:v>
                </c:pt>
                <c:pt idx="75">
                  <c:v>2.9060000000000001</c:v>
                </c:pt>
                <c:pt idx="76">
                  <c:v>2.8170000000000002</c:v>
                </c:pt>
                <c:pt idx="77">
                  <c:v>2.6909999999999998</c:v>
                </c:pt>
                <c:pt idx="78">
                  <c:v>2.7210000000000001</c:v>
                </c:pt>
                <c:pt idx="79">
                  <c:v>2.8330000000000002</c:v>
                </c:pt>
                <c:pt idx="80">
                  <c:v>2.7490000000000001</c:v>
                </c:pt>
                <c:pt idx="81">
                  <c:v>2.7360000000000002</c:v>
                </c:pt>
                <c:pt idx="82">
                  <c:v>3.0630000000000002</c:v>
                </c:pt>
                <c:pt idx="83">
                  <c:v>2.8650000000000002</c:v>
                </c:pt>
                <c:pt idx="84">
                  <c:v>2.8690000000000002</c:v>
                </c:pt>
                <c:pt idx="85">
                  <c:v>3.1459999999999999</c:v>
                </c:pt>
              </c:numCache>
            </c:numRef>
          </c:val>
          <c:extLst>
            <c:ext xmlns:c16="http://schemas.microsoft.com/office/drawing/2014/chart" uri="{C3380CC4-5D6E-409C-BE32-E72D297353CC}">
              <c16:uniqueId val="{00000000-F5C4-4FC4-B2B8-B4D07F399CAF}"/>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DomesticBank'!$B$12:$DX$12</c:f>
              <c:numCache>
                <c:formatCode>0.0</c:formatCode>
                <c:ptCount val="127"/>
                <c:pt idx="0">
                  <c:v>8.3390000000000004</c:v>
                </c:pt>
                <c:pt idx="1">
                  <c:v>8.2110000000000003</c:v>
                </c:pt>
                <c:pt idx="2">
                  <c:v>9.6129999999999995</c:v>
                </c:pt>
                <c:pt idx="3">
                  <c:v>9.9169999999999998</c:v>
                </c:pt>
                <c:pt idx="4">
                  <c:v>9.6389999999999993</c:v>
                </c:pt>
                <c:pt idx="5">
                  <c:v>8.0370000000000008</c:v>
                </c:pt>
                <c:pt idx="6">
                  <c:v>8.8059999999999992</c:v>
                </c:pt>
                <c:pt idx="7">
                  <c:v>9.2270000000000003</c:v>
                </c:pt>
                <c:pt idx="8">
                  <c:v>9.0090000000000003</c:v>
                </c:pt>
                <c:pt idx="9">
                  <c:v>9.6620000000000008</c:v>
                </c:pt>
                <c:pt idx="10">
                  <c:v>9.8339999999999996</c:v>
                </c:pt>
                <c:pt idx="11">
                  <c:v>10.14</c:v>
                </c:pt>
                <c:pt idx="12">
                  <c:v>10.430999999999999</c:v>
                </c:pt>
                <c:pt idx="13">
                  <c:v>9.5120000000000005</c:v>
                </c:pt>
                <c:pt idx="14">
                  <c:v>12.032999999999999</c:v>
                </c:pt>
                <c:pt idx="15">
                  <c:v>10.375999999999999</c:v>
                </c:pt>
                <c:pt idx="16">
                  <c:v>9.7289999999999992</c:v>
                </c:pt>
                <c:pt idx="17">
                  <c:v>9.2219999999999995</c:v>
                </c:pt>
                <c:pt idx="18">
                  <c:v>12.144</c:v>
                </c:pt>
                <c:pt idx="19">
                  <c:v>19.597000000000001</c:v>
                </c:pt>
                <c:pt idx="20">
                  <c:v>21.25</c:v>
                </c:pt>
                <c:pt idx="21">
                  <c:v>24.99</c:v>
                </c:pt>
                <c:pt idx="22">
                  <c:v>29.497</c:v>
                </c:pt>
                <c:pt idx="23">
                  <c:v>31.027999999999999</c:v>
                </c:pt>
                <c:pt idx="24">
                  <c:v>31.132000000000001</c:v>
                </c:pt>
                <c:pt idx="25">
                  <c:v>31.815999999999999</c:v>
                </c:pt>
                <c:pt idx="26">
                  <c:v>36.319000000000003</c:v>
                </c:pt>
                <c:pt idx="27">
                  <c:v>34.923999999999999</c:v>
                </c:pt>
                <c:pt idx="28">
                  <c:v>38.179000000000002</c:v>
                </c:pt>
                <c:pt idx="29">
                  <c:v>36.088999999999999</c:v>
                </c:pt>
                <c:pt idx="30">
                  <c:v>33.515999999999998</c:v>
                </c:pt>
                <c:pt idx="31">
                  <c:v>35.523000000000003</c:v>
                </c:pt>
                <c:pt idx="32">
                  <c:v>36.351999999999997</c:v>
                </c:pt>
                <c:pt idx="33">
                  <c:v>34.887</c:v>
                </c:pt>
                <c:pt idx="34">
                  <c:v>36.628999999999998</c:v>
                </c:pt>
                <c:pt idx="35">
                  <c:v>37.244</c:v>
                </c:pt>
                <c:pt idx="36">
                  <c:v>35.151000000000003</c:v>
                </c:pt>
                <c:pt idx="37">
                  <c:v>35.984999999999999</c:v>
                </c:pt>
                <c:pt idx="38">
                  <c:v>40.128999999999998</c:v>
                </c:pt>
                <c:pt idx="39">
                  <c:v>39.61</c:v>
                </c:pt>
                <c:pt idx="40">
                  <c:v>43.482999999999997</c:v>
                </c:pt>
                <c:pt idx="41">
                  <c:v>45.555</c:v>
                </c:pt>
                <c:pt idx="42">
                  <c:v>46.167000000000002</c:v>
                </c:pt>
                <c:pt idx="43">
                  <c:v>46.210999999999999</c:v>
                </c:pt>
                <c:pt idx="44">
                  <c:v>43.207999999999998</c:v>
                </c:pt>
                <c:pt idx="45">
                  <c:v>43.622999999999998</c:v>
                </c:pt>
                <c:pt idx="46">
                  <c:v>37.692</c:v>
                </c:pt>
                <c:pt idx="47">
                  <c:v>38.189</c:v>
                </c:pt>
                <c:pt idx="48">
                  <c:v>43.523000000000003</c:v>
                </c:pt>
                <c:pt idx="49">
                  <c:v>43.082999999999998</c:v>
                </c:pt>
                <c:pt idx="50">
                  <c:v>40.387</c:v>
                </c:pt>
                <c:pt idx="51">
                  <c:v>40.192</c:v>
                </c:pt>
                <c:pt idx="52">
                  <c:v>48.697000000000003</c:v>
                </c:pt>
                <c:pt idx="53">
                  <c:v>51.18</c:v>
                </c:pt>
                <c:pt idx="54">
                  <c:v>50.875999999999998</c:v>
                </c:pt>
                <c:pt idx="55">
                  <c:v>50.970999999999997</c:v>
                </c:pt>
                <c:pt idx="56">
                  <c:v>54.253</c:v>
                </c:pt>
                <c:pt idx="57">
                  <c:v>59.948999999999998</c:v>
                </c:pt>
                <c:pt idx="58">
                  <c:v>58.460999999999999</c:v>
                </c:pt>
                <c:pt idx="59">
                  <c:v>63.936</c:v>
                </c:pt>
                <c:pt idx="60">
                  <c:v>67.596999999999994</c:v>
                </c:pt>
                <c:pt idx="61">
                  <c:v>69.471999999999994</c:v>
                </c:pt>
                <c:pt idx="62">
                  <c:v>68.688000000000002</c:v>
                </c:pt>
                <c:pt idx="63">
                  <c:v>66.174000000000007</c:v>
                </c:pt>
                <c:pt idx="64">
                  <c:v>70.429000000000002</c:v>
                </c:pt>
                <c:pt idx="65">
                  <c:v>78.045000000000002</c:v>
                </c:pt>
                <c:pt idx="66">
                  <c:v>81.673000000000002</c:v>
                </c:pt>
                <c:pt idx="67">
                  <c:v>81.772000000000006</c:v>
                </c:pt>
                <c:pt idx="68">
                  <c:v>81.492000000000004</c:v>
                </c:pt>
                <c:pt idx="69">
                  <c:v>86.61</c:v>
                </c:pt>
                <c:pt idx="70">
                  <c:v>87.287000000000006</c:v>
                </c:pt>
                <c:pt idx="71">
                  <c:v>88.215000000000003</c:v>
                </c:pt>
                <c:pt idx="72">
                  <c:v>90.917000000000002</c:v>
                </c:pt>
                <c:pt idx="73">
                  <c:v>91.338999999999999</c:v>
                </c:pt>
                <c:pt idx="74">
                  <c:v>89.295000000000002</c:v>
                </c:pt>
                <c:pt idx="75">
                  <c:v>94.055999999999997</c:v>
                </c:pt>
                <c:pt idx="76">
                  <c:v>98.716999999999999</c:v>
                </c:pt>
                <c:pt idx="77">
                  <c:v>94.697000000000003</c:v>
                </c:pt>
                <c:pt idx="78">
                  <c:v>95.141000000000005</c:v>
                </c:pt>
                <c:pt idx="79">
                  <c:v>98.082999999999998</c:v>
                </c:pt>
                <c:pt idx="80">
                  <c:v>100.31100000000001</c:v>
                </c:pt>
                <c:pt idx="81">
                  <c:v>101.151</c:v>
                </c:pt>
                <c:pt idx="82">
                  <c:v>114.249</c:v>
                </c:pt>
                <c:pt idx="83">
                  <c:v>104.608</c:v>
                </c:pt>
                <c:pt idx="84">
                  <c:v>107.262</c:v>
                </c:pt>
                <c:pt idx="85">
                  <c:v>112.87</c:v>
                </c:pt>
              </c:numCache>
            </c:numRef>
          </c:val>
          <c:extLst>
            <c:ext xmlns:c16="http://schemas.microsoft.com/office/drawing/2014/chart" uri="{C3380CC4-5D6E-409C-BE32-E72D297353CC}">
              <c16:uniqueId val="{00000001-F5C4-4FC4-B2B8-B4D07F399CAF}"/>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DomesticNonbank'!$B$12:$DX$12</c:f>
              <c:numCache>
                <c:formatCode>0.0</c:formatCode>
                <c:ptCount val="127"/>
                <c:pt idx="0">
                  <c:v>24.780999999999999</c:v>
                </c:pt>
                <c:pt idx="1">
                  <c:v>25.702000000000005</c:v>
                </c:pt>
                <c:pt idx="2">
                  <c:v>25.831000000000003</c:v>
                </c:pt>
                <c:pt idx="3">
                  <c:v>27.017000000000003</c:v>
                </c:pt>
                <c:pt idx="4">
                  <c:v>28.608000000000001</c:v>
                </c:pt>
                <c:pt idx="5">
                  <c:v>29.769999999999996</c:v>
                </c:pt>
                <c:pt idx="6">
                  <c:v>32.174000000000007</c:v>
                </c:pt>
                <c:pt idx="7">
                  <c:v>35.5</c:v>
                </c:pt>
                <c:pt idx="8">
                  <c:v>37.74</c:v>
                </c:pt>
                <c:pt idx="9">
                  <c:v>38.658000000000001</c:v>
                </c:pt>
                <c:pt idx="10">
                  <c:v>38.874000000000009</c:v>
                </c:pt>
                <c:pt idx="11">
                  <c:v>41.596999999999994</c:v>
                </c:pt>
                <c:pt idx="12">
                  <c:v>44.743000000000002</c:v>
                </c:pt>
                <c:pt idx="13">
                  <c:v>47.359000000000002</c:v>
                </c:pt>
                <c:pt idx="14">
                  <c:v>50.158000000000001</c:v>
                </c:pt>
                <c:pt idx="15">
                  <c:v>52.720999999999997</c:v>
                </c:pt>
                <c:pt idx="16">
                  <c:v>53.412000000000006</c:v>
                </c:pt>
                <c:pt idx="17">
                  <c:v>54.11</c:v>
                </c:pt>
                <c:pt idx="18">
                  <c:v>49.236000000000004</c:v>
                </c:pt>
                <c:pt idx="19">
                  <c:v>50.439999999999991</c:v>
                </c:pt>
                <c:pt idx="20">
                  <c:v>48.528000000000006</c:v>
                </c:pt>
                <c:pt idx="21">
                  <c:v>54.331000000000003</c:v>
                </c:pt>
                <c:pt idx="22">
                  <c:v>54.921999999999997</c:v>
                </c:pt>
                <c:pt idx="23">
                  <c:v>56.561</c:v>
                </c:pt>
                <c:pt idx="24">
                  <c:v>60.465999999999994</c:v>
                </c:pt>
                <c:pt idx="25">
                  <c:v>60.435000000000002</c:v>
                </c:pt>
                <c:pt idx="26">
                  <c:v>61.319999999999993</c:v>
                </c:pt>
                <c:pt idx="27">
                  <c:v>65.545000000000016</c:v>
                </c:pt>
                <c:pt idx="28">
                  <c:v>69.963999999999999</c:v>
                </c:pt>
                <c:pt idx="29">
                  <c:v>71.579000000000008</c:v>
                </c:pt>
                <c:pt idx="30">
                  <c:v>68.760999999999996</c:v>
                </c:pt>
                <c:pt idx="31">
                  <c:v>71.187999999999988</c:v>
                </c:pt>
                <c:pt idx="32">
                  <c:v>82.35899999999998</c:v>
                </c:pt>
                <c:pt idx="33">
                  <c:v>80.25</c:v>
                </c:pt>
                <c:pt idx="34">
                  <c:v>83.00800000000001</c:v>
                </c:pt>
                <c:pt idx="35">
                  <c:v>86.484000000000009</c:v>
                </c:pt>
                <c:pt idx="36">
                  <c:v>87.317999999999984</c:v>
                </c:pt>
                <c:pt idx="37">
                  <c:v>85.817000000000021</c:v>
                </c:pt>
                <c:pt idx="38">
                  <c:v>84.595999999999975</c:v>
                </c:pt>
                <c:pt idx="39">
                  <c:v>86.763999999999996</c:v>
                </c:pt>
                <c:pt idx="40">
                  <c:v>88.59099999999998</c:v>
                </c:pt>
                <c:pt idx="41">
                  <c:v>88.47399999999999</c:v>
                </c:pt>
                <c:pt idx="42">
                  <c:v>85.429000000000002</c:v>
                </c:pt>
                <c:pt idx="43">
                  <c:v>82.763999999999996</c:v>
                </c:pt>
                <c:pt idx="44">
                  <c:v>79.256</c:v>
                </c:pt>
                <c:pt idx="45">
                  <c:v>79.286000000000001</c:v>
                </c:pt>
                <c:pt idx="46">
                  <c:v>68.317999999999984</c:v>
                </c:pt>
                <c:pt idx="47">
                  <c:v>71.584000000000003</c:v>
                </c:pt>
                <c:pt idx="48">
                  <c:v>73.298999999999978</c:v>
                </c:pt>
                <c:pt idx="49">
                  <c:v>72.665999999999997</c:v>
                </c:pt>
                <c:pt idx="50">
                  <c:v>68.693000000000012</c:v>
                </c:pt>
                <c:pt idx="51">
                  <c:v>67.408000000000015</c:v>
                </c:pt>
                <c:pt idx="52">
                  <c:v>71.534000000000006</c:v>
                </c:pt>
                <c:pt idx="53">
                  <c:v>74.640999999999991</c:v>
                </c:pt>
                <c:pt idx="54">
                  <c:v>76.120999999999981</c:v>
                </c:pt>
                <c:pt idx="55">
                  <c:v>81.843000000000018</c:v>
                </c:pt>
                <c:pt idx="56">
                  <c:v>89.470999999999989</c:v>
                </c:pt>
                <c:pt idx="57">
                  <c:v>87.76100000000001</c:v>
                </c:pt>
                <c:pt idx="58">
                  <c:v>87.297000000000011</c:v>
                </c:pt>
                <c:pt idx="59">
                  <c:v>86.693999999999988</c:v>
                </c:pt>
                <c:pt idx="60">
                  <c:v>90.793000000000021</c:v>
                </c:pt>
                <c:pt idx="61">
                  <c:v>92.61999999999999</c:v>
                </c:pt>
                <c:pt idx="62">
                  <c:v>91.418999999999997</c:v>
                </c:pt>
                <c:pt idx="63">
                  <c:v>93.592999999999961</c:v>
                </c:pt>
                <c:pt idx="64">
                  <c:v>92.066999999999979</c:v>
                </c:pt>
                <c:pt idx="65">
                  <c:v>87.671999999999983</c:v>
                </c:pt>
                <c:pt idx="66">
                  <c:v>91.100999999999971</c:v>
                </c:pt>
                <c:pt idx="67">
                  <c:v>97.469999999999985</c:v>
                </c:pt>
                <c:pt idx="68">
                  <c:v>96.697000000000017</c:v>
                </c:pt>
                <c:pt idx="69">
                  <c:v>98.185999999999993</c:v>
                </c:pt>
                <c:pt idx="70">
                  <c:v>98.412999999999982</c:v>
                </c:pt>
                <c:pt idx="71">
                  <c:v>101.81399999999999</c:v>
                </c:pt>
                <c:pt idx="72">
                  <c:v>103.08100000000002</c:v>
                </c:pt>
                <c:pt idx="73">
                  <c:v>103.71999999999997</c:v>
                </c:pt>
                <c:pt idx="74">
                  <c:v>101.86800000000001</c:v>
                </c:pt>
                <c:pt idx="75">
                  <c:v>110.80800000000004</c:v>
                </c:pt>
                <c:pt idx="76">
                  <c:v>112.72700000000002</c:v>
                </c:pt>
                <c:pt idx="77">
                  <c:v>107.55700000000002</c:v>
                </c:pt>
                <c:pt idx="78">
                  <c:v>109.05399999999999</c:v>
                </c:pt>
                <c:pt idx="79">
                  <c:v>114.69400000000002</c:v>
                </c:pt>
                <c:pt idx="80">
                  <c:v>115.35599999999999</c:v>
                </c:pt>
                <c:pt idx="81">
                  <c:v>117.56400000000001</c:v>
                </c:pt>
                <c:pt idx="82">
                  <c:v>136.79400000000001</c:v>
                </c:pt>
                <c:pt idx="83">
                  <c:v>133.37299999999999</c:v>
                </c:pt>
                <c:pt idx="84">
                  <c:v>139.22400000000002</c:v>
                </c:pt>
                <c:pt idx="85">
                  <c:v>149.13799999999998</c:v>
                </c:pt>
              </c:numCache>
            </c:numRef>
          </c:val>
          <c:extLst>
            <c:ext xmlns:c16="http://schemas.microsoft.com/office/drawing/2014/chart" uri="{C3380CC4-5D6E-409C-BE32-E72D297353CC}">
              <c16:uniqueId val="{00000002-F5C4-4FC4-B2B8-B4D07F399CAF}"/>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ForeignOfficial'!$B$12:$DX$12</c:f>
              <c:numCache>
                <c:formatCode>0.0</c:formatCode>
                <c:ptCount val="127"/>
                <c:pt idx="0">
                  <c:v>7.32</c:v>
                </c:pt>
                <c:pt idx="1">
                  <c:v>7.5949999999999998</c:v>
                </c:pt>
                <c:pt idx="2">
                  <c:v>7.8840000000000003</c:v>
                </c:pt>
                <c:pt idx="3">
                  <c:v>8.2439999999999998</c:v>
                </c:pt>
                <c:pt idx="4">
                  <c:v>8.2959999999999994</c:v>
                </c:pt>
                <c:pt idx="5">
                  <c:v>8.3239999999999998</c:v>
                </c:pt>
                <c:pt idx="6">
                  <c:v>8.3640000000000008</c:v>
                </c:pt>
                <c:pt idx="7">
                  <c:v>8.423</c:v>
                </c:pt>
                <c:pt idx="8">
                  <c:v>8.5749999999999993</c:v>
                </c:pt>
                <c:pt idx="9">
                  <c:v>8.7420000000000009</c:v>
                </c:pt>
                <c:pt idx="10">
                  <c:v>8.89</c:v>
                </c:pt>
                <c:pt idx="11">
                  <c:v>9.0890000000000004</c:v>
                </c:pt>
                <c:pt idx="12">
                  <c:v>8.6820000000000004</c:v>
                </c:pt>
                <c:pt idx="13">
                  <c:v>8.2880000000000003</c:v>
                </c:pt>
                <c:pt idx="14">
                  <c:v>7.8819999999999997</c:v>
                </c:pt>
                <c:pt idx="15">
                  <c:v>7.5060000000000002</c:v>
                </c:pt>
                <c:pt idx="16">
                  <c:v>7.9450000000000003</c:v>
                </c:pt>
                <c:pt idx="17">
                  <c:v>8.2330000000000005</c:v>
                </c:pt>
                <c:pt idx="18">
                  <c:v>8.44</c:v>
                </c:pt>
                <c:pt idx="19">
                  <c:v>8.5579999999999998</c:v>
                </c:pt>
                <c:pt idx="20">
                  <c:v>8.2870000000000008</c:v>
                </c:pt>
                <c:pt idx="21">
                  <c:v>8.2929999999999993</c:v>
                </c:pt>
                <c:pt idx="22">
                  <c:v>8.2629999999999999</c:v>
                </c:pt>
                <c:pt idx="23">
                  <c:v>8.2230000000000008</c:v>
                </c:pt>
                <c:pt idx="24">
                  <c:v>8.141</c:v>
                </c:pt>
                <c:pt idx="25">
                  <c:v>8.0640000000000001</c:v>
                </c:pt>
                <c:pt idx="26">
                  <c:v>8.2040000000000006</c:v>
                </c:pt>
                <c:pt idx="27">
                  <c:v>8.1999999999999993</c:v>
                </c:pt>
                <c:pt idx="28">
                  <c:v>8.3209999999999997</c:v>
                </c:pt>
                <c:pt idx="29">
                  <c:v>8.4149999999999991</c:v>
                </c:pt>
                <c:pt idx="30">
                  <c:v>8.3610000000000007</c:v>
                </c:pt>
                <c:pt idx="31">
                  <c:v>8.2840000000000007</c:v>
                </c:pt>
                <c:pt idx="32">
                  <c:v>3.613</c:v>
                </c:pt>
                <c:pt idx="33">
                  <c:v>4.3849999999999998</c:v>
                </c:pt>
                <c:pt idx="34">
                  <c:v>5.1509999999999998</c:v>
                </c:pt>
                <c:pt idx="35">
                  <c:v>5.7359999999999998</c:v>
                </c:pt>
                <c:pt idx="36">
                  <c:v>6.15</c:v>
                </c:pt>
                <c:pt idx="37">
                  <c:v>6.7469999999999999</c:v>
                </c:pt>
                <c:pt idx="38">
                  <c:v>7.3579999999999997</c:v>
                </c:pt>
                <c:pt idx="39">
                  <c:v>7.81</c:v>
                </c:pt>
                <c:pt idx="40">
                  <c:v>8.3019999999999996</c:v>
                </c:pt>
                <c:pt idx="41">
                  <c:v>8.8960000000000008</c:v>
                </c:pt>
                <c:pt idx="42">
                  <c:v>8.4700000000000006</c:v>
                </c:pt>
                <c:pt idx="43">
                  <c:v>8.1289999999999996</c:v>
                </c:pt>
                <c:pt idx="44">
                  <c:v>8.1370000000000005</c:v>
                </c:pt>
                <c:pt idx="45">
                  <c:v>8.2910000000000004</c:v>
                </c:pt>
                <c:pt idx="46">
                  <c:v>8.2579999999999991</c:v>
                </c:pt>
                <c:pt idx="47">
                  <c:v>8.2080000000000002</c:v>
                </c:pt>
                <c:pt idx="48">
                  <c:v>9.1620000000000008</c:v>
                </c:pt>
                <c:pt idx="49">
                  <c:v>10.231999999999999</c:v>
                </c:pt>
                <c:pt idx="50">
                  <c:v>10.599</c:v>
                </c:pt>
                <c:pt idx="51">
                  <c:v>10.443</c:v>
                </c:pt>
                <c:pt idx="52">
                  <c:v>9.9719999999999995</c:v>
                </c:pt>
                <c:pt idx="53">
                  <c:v>8.6920000000000002</c:v>
                </c:pt>
                <c:pt idx="54">
                  <c:v>9.7059999999999995</c:v>
                </c:pt>
                <c:pt idx="55">
                  <c:v>10.7</c:v>
                </c:pt>
                <c:pt idx="56">
                  <c:v>11.087</c:v>
                </c:pt>
                <c:pt idx="57">
                  <c:v>11.132</c:v>
                </c:pt>
                <c:pt idx="58">
                  <c:v>10.689</c:v>
                </c:pt>
                <c:pt idx="59">
                  <c:v>10.433999999999999</c:v>
                </c:pt>
                <c:pt idx="60">
                  <c:v>9.0510000000000002</c:v>
                </c:pt>
                <c:pt idx="61">
                  <c:v>7.6749999999999998</c:v>
                </c:pt>
                <c:pt idx="62">
                  <c:v>8.0169999999999995</c:v>
                </c:pt>
                <c:pt idx="63">
                  <c:v>8.5419999999999998</c:v>
                </c:pt>
                <c:pt idx="64">
                  <c:v>7.673</c:v>
                </c:pt>
                <c:pt idx="65">
                  <c:v>7.0309999999999997</c:v>
                </c:pt>
                <c:pt idx="66">
                  <c:v>7.4939999999999998</c:v>
                </c:pt>
                <c:pt idx="67">
                  <c:v>8.0660000000000007</c:v>
                </c:pt>
                <c:pt idx="68">
                  <c:v>7.202</c:v>
                </c:pt>
                <c:pt idx="69">
                  <c:v>6.5919999999999996</c:v>
                </c:pt>
                <c:pt idx="70">
                  <c:v>6.915</c:v>
                </c:pt>
                <c:pt idx="71">
                  <c:v>7.29</c:v>
                </c:pt>
                <c:pt idx="72">
                  <c:v>6.3010000000000002</c:v>
                </c:pt>
                <c:pt idx="73">
                  <c:v>5.2249999999999996</c:v>
                </c:pt>
                <c:pt idx="74">
                  <c:v>5.452</c:v>
                </c:pt>
                <c:pt idx="75">
                  <c:v>6.1529999999999996</c:v>
                </c:pt>
                <c:pt idx="76">
                  <c:v>5.335</c:v>
                </c:pt>
                <c:pt idx="77">
                  <c:v>4.4249999999999998</c:v>
                </c:pt>
                <c:pt idx="78">
                  <c:v>4.5259999999999998</c:v>
                </c:pt>
                <c:pt idx="79">
                  <c:v>4.9260000000000002</c:v>
                </c:pt>
                <c:pt idx="80">
                  <c:v>4.3479999999999999</c:v>
                </c:pt>
                <c:pt idx="81">
                  <c:v>3.7549999999999999</c:v>
                </c:pt>
                <c:pt idx="82">
                  <c:v>4.2220000000000004</c:v>
                </c:pt>
                <c:pt idx="83">
                  <c:v>4.3490000000000002</c:v>
                </c:pt>
                <c:pt idx="84">
                  <c:v>4.4029999999999996</c:v>
                </c:pt>
                <c:pt idx="85">
                  <c:v>4.5510000000000002</c:v>
                </c:pt>
              </c:numCache>
            </c:numRef>
          </c:val>
          <c:extLst>
            <c:ext xmlns:c16="http://schemas.microsoft.com/office/drawing/2014/chart" uri="{C3380CC4-5D6E-409C-BE32-E72D297353CC}">
              <c16:uniqueId val="{00000003-F5C4-4FC4-B2B8-B4D07F399CAF}"/>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ForeignBank'!$B$12:$DX$12</c:f>
              <c:numCache>
                <c:formatCode>0.0</c:formatCode>
                <c:ptCount val="127"/>
                <c:pt idx="0">
                  <c:v>3.3279999999999998</c:v>
                </c:pt>
                <c:pt idx="1">
                  <c:v>3.254</c:v>
                </c:pt>
                <c:pt idx="2">
                  <c:v>3.18</c:v>
                </c:pt>
                <c:pt idx="3">
                  <c:v>3.1059999999999999</c:v>
                </c:pt>
                <c:pt idx="4">
                  <c:v>2.7959999999999998</c:v>
                </c:pt>
                <c:pt idx="5">
                  <c:v>2.4860000000000002</c:v>
                </c:pt>
                <c:pt idx="6">
                  <c:v>2.1760000000000002</c:v>
                </c:pt>
                <c:pt idx="7">
                  <c:v>1.867</c:v>
                </c:pt>
                <c:pt idx="8">
                  <c:v>1.897</c:v>
                </c:pt>
                <c:pt idx="9">
                  <c:v>1.927</c:v>
                </c:pt>
                <c:pt idx="10">
                  <c:v>1.9570000000000001</c:v>
                </c:pt>
                <c:pt idx="11">
                  <c:v>1.9870000000000001</c:v>
                </c:pt>
                <c:pt idx="12">
                  <c:v>1.8169999999999999</c:v>
                </c:pt>
                <c:pt idx="13">
                  <c:v>1.647</c:v>
                </c:pt>
                <c:pt idx="14">
                  <c:v>1.4770000000000001</c:v>
                </c:pt>
                <c:pt idx="15">
                  <c:v>1.3069999999999999</c:v>
                </c:pt>
                <c:pt idx="16">
                  <c:v>1.913</c:v>
                </c:pt>
                <c:pt idx="17">
                  <c:v>2.5179999999999998</c:v>
                </c:pt>
                <c:pt idx="18">
                  <c:v>3.1230000000000002</c:v>
                </c:pt>
                <c:pt idx="19">
                  <c:v>3.7290000000000001</c:v>
                </c:pt>
                <c:pt idx="20">
                  <c:v>3.6419999999999999</c:v>
                </c:pt>
                <c:pt idx="21">
                  <c:v>3.5539999999999998</c:v>
                </c:pt>
                <c:pt idx="22">
                  <c:v>3.4670000000000001</c:v>
                </c:pt>
                <c:pt idx="23">
                  <c:v>3.38</c:v>
                </c:pt>
                <c:pt idx="24">
                  <c:v>4.0460000000000003</c:v>
                </c:pt>
                <c:pt idx="25">
                  <c:v>4.7130000000000001</c:v>
                </c:pt>
                <c:pt idx="26">
                  <c:v>5.3789999999999996</c:v>
                </c:pt>
                <c:pt idx="27">
                  <c:v>6.0449999999999999</c:v>
                </c:pt>
                <c:pt idx="28">
                  <c:v>5.6210000000000004</c:v>
                </c:pt>
                <c:pt idx="29">
                  <c:v>5.1970000000000001</c:v>
                </c:pt>
                <c:pt idx="30">
                  <c:v>4.774</c:v>
                </c:pt>
                <c:pt idx="31">
                  <c:v>4.3499999999999996</c:v>
                </c:pt>
                <c:pt idx="32">
                  <c:v>3.8860000000000001</c:v>
                </c:pt>
                <c:pt idx="33">
                  <c:v>3.423</c:v>
                </c:pt>
                <c:pt idx="34">
                  <c:v>2.96</c:v>
                </c:pt>
                <c:pt idx="35">
                  <c:v>2.4969999999999999</c:v>
                </c:pt>
                <c:pt idx="36">
                  <c:v>2.1909999999999998</c:v>
                </c:pt>
                <c:pt idx="37">
                  <c:v>1.885</c:v>
                </c:pt>
                <c:pt idx="38">
                  <c:v>1.58</c:v>
                </c:pt>
                <c:pt idx="39">
                  <c:v>1.274</c:v>
                </c:pt>
                <c:pt idx="40">
                  <c:v>1.272</c:v>
                </c:pt>
                <c:pt idx="41">
                  <c:v>1.2689999999999999</c:v>
                </c:pt>
                <c:pt idx="42">
                  <c:v>1.266</c:v>
                </c:pt>
                <c:pt idx="43">
                  <c:v>1.264</c:v>
                </c:pt>
                <c:pt idx="44">
                  <c:v>1.1859999999999999</c:v>
                </c:pt>
                <c:pt idx="45">
                  <c:v>1.1080000000000001</c:v>
                </c:pt>
                <c:pt idx="46">
                  <c:v>1.03</c:v>
                </c:pt>
                <c:pt idx="47">
                  <c:v>0.95199999999999996</c:v>
                </c:pt>
                <c:pt idx="48">
                  <c:v>0.90800000000000003</c:v>
                </c:pt>
                <c:pt idx="49">
                  <c:v>0.86399999999999999</c:v>
                </c:pt>
                <c:pt idx="50">
                  <c:v>0.82099999999999995</c:v>
                </c:pt>
                <c:pt idx="51">
                  <c:v>0.77700000000000002</c:v>
                </c:pt>
                <c:pt idx="52">
                  <c:v>0.58199999999999996</c:v>
                </c:pt>
                <c:pt idx="53">
                  <c:v>0.38800000000000001</c:v>
                </c:pt>
                <c:pt idx="54">
                  <c:v>0.19400000000000001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F5C4-4FC4-B2B8-B4D07F399CAF}"/>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ForeignNonbank'!$B$12:$DX$12</c:f>
              <c:numCache>
                <c:formatCode>0.0</c:formatCode>
                <c:ptCount val="127"/>
                <c:pt idx="0">
                  <c:v>7.333000000000002</c:v>
                </c:pt>
                <c:pt idx="1">
                  <c:v>7.234</c:v>
                </c:pt>
                <c:pt idx="2">
                  <c:v>7.2360000000000007</c:v>
                </c:pt>
                <c:pt idx="3">
                  <c:v>8.6689999999999987</c:v>
                </c:pt>
                <c:pt idx="4">
                  <c:v>9.2280000000000015</c:v>
                </c:pt>
                <c:pt idx="5">
                  <c:v>9.81</c:v>
                </c:pt>
                <c:pt idx="6">
                  <c:v>8.7140000000000004</c:v>
                </c:pt>
                <c:pt idx="7">
                  <c:v>6.1509999999999989</c:v>
                </c:pt>
                <c:pt idx="8">
                  <c:v>6.4330000000000016</c:v>
                </c:pt>
                <c:pt idx="9">
                  <c:v>6.9899999999999984</c:v>
                </c:pt>
                <c:pt idx="10">
                  <c:v>7.7640000000000002</c:v>
                </c:pt>
                <c:pt idx="11">
                  <c:v>6.9649999999999999</c:v>
                </c:pt>
                <c:pt idx="12">
                  <c:v>7.793000000000001</c:v>
                </c:pt>
                <c:pt idx="13">
                  <c:v>9.6100000000000012</c:v>
                </c:pt>
                <c:pt idx="14">
                  <c:v>8.952</c:v>
                </c:pt>
                <c:pt idx="15">
                  <c:v>10.278</c:v>
                </c:pt>
                <c:pt idx="16">
                  <c:v>14.876999999999999</c:v>
                </c:pt>
                <c:pt idx="17">
                  <c:v>14.692</c:v>
                </c:pt>
                <c:pt idx="18">
                  <c:v>11.818000000000001</c:v>
                </c:pt>
                <c:pt idx="19">
                  <c:v>8.5860000000000021</c:v>
                </c:pt>
                <c:pt idx="20">
                  <c:v>7.5359999999999996</c:v>
                </c:pt>
                <c:pt idx="21">
                  <c:v>6.4450000000000021</c:v>
                </c:pt>
                <c:pt idx="22">
                  <c:v>8.2439999999999998</c:v>
                </c:pt>
                <c:pt idx="23">
                  <c:v>9.9349999999999987</c:v>
                </c:pt>
                <c:pt idx="24">
                  <c:v>15.201999999999998</c:v>
                </c:pt>
                <c:pt idx="25">
                  <c:v>17.558</c:v>
                </c:pt>
                <c:pt idx="26">
                  <c:v>21.371000000000002</c:v>
                </c:pt>
                <c:pt idx="27">
                  <c:v>22.911000000000001</c:v>
                </c:pt>
                <c:pt idx="28">
                  <c:v>25.777000000000001</c:v>
                </c:pt>
                <c:pt idx="29">
                  <c:v>29.263999999999999</c:v>
                </c:pt>
                <c:pt idx="30">
                  <c:v>27.921999999999997</c:v>
                </c:pt>
                <c:pt idx="31">
                  <c:v>31.073</c:v>
                </c:pt>
                <c:pt idx="32">
                  <c:v>34.263999999999996</c:v>
                </c:pt>
                <c:pt idx="33">
                  <c:v>33.292000000000002</c:v>
                </c:pt>
                <c:pt idx="34">
                  <c:v>37.356000000000002</c:v>
                </c:pt>
                <c:pt idx="35">
                  <c:v>40.572000000000003</c:v>
                </c:pt>
                <c:pt idx="36">
                  <c:v>42.387</c:v>
                </c:pt>
                <c:pt idx="37">
                  <c:v>41.216999999999999</c:v>
                </c:pt>
                <c:pt idx="38">
                  <c:v>36.897000000000006</c:v>
                </c:pt>
                <c:pt idx="39">
                  <c:v>39.195999999999998</c:v>
                </c:pt>
                <c:pt idx="40">
                  <c:v>40.035000000000004</c:v>
                </c:pt>
                <c:pt idx="41">
                  <c:v>43.366</c:v>
                </c:pt>
                <c:pt idx="42">
                  <c:v>42.866</c:v>
                </c:pt>
                <c:pt idx="43">
                  <c:v>38.72</c:v>
                </c:pt>
                <c:pt idx="44">
                  <c:v>38.537999999999997</c:v>
                </c:pt>
                <c:pt idx="45">
                  <c:v>42.985000000000007</c:v>
                </c:pt>
                <c:pt idx="46">
                  <c:v>33.064999999999998</c:v>
                </c:pt>
                <c:pt idx="47">
                  <c:v>36.844000000000001</c:v>
                </c:pt>
                <c:pt idx="48">
                  <c:v>42.612000000000002</c:v>
                </c:pt>
                <c:pt idx="49">
                  <c:v>45.391000000000005</c:v>
                </c:pt>
                <c:pt idx="50">
                  <c:v>43.998999999999995</c:v>
                </c:pt>
                <c:pt idx="51">
                  <c:v>35.64</c:v>
                </c:pt>
                <c:pt idx="52">
                  <c:v>28.982999999999997</c:v>
                </c:pt>
                <c:pt idx="53">
                  <c:v>34.892000000000003</c:v>
                </c:pt>
                <c:pt idx="54">
                  <c:v>36.248999999999995</c:v>
                </c:pt>
                <c:pt idx="55">
                  <c:v>39.215000000000003</c:v>
                </c:pt>
                <c:pt idx="56">
                  <c:v>42.126999999999995</c:v>
                </c:pt>
                <c:pt idx="57">
                  <c:v>34.42</c:v>
                </c:pt>
                <c:pt idx="58">
                  <c:v>33.701999999999998</c:v>
                </c:pt>
                <c:pt idx="59">
                  <c:v>32.781000000000006</c:v>
                </c:pt>
                <c:pt idx="60">
                  <c:v>38.111999999999995</c:v>
                </c:pt>
                <c:pt idx="61">
                  <c:v>38.201000000000001</c:v>
                </c:pt>
                <c:pt idx="62">
                  <c:v>38.945999999999998</c:v>
                </c:pt>
                <c:pt idx="63">
                  <c:v>42.204999999999998</c:v>
                </c:pt>
                <c:pt idx="64">
                  <c:v>37.061</c:v>
                </c:pt>
                <c:pt idx="65">
                  <c:v>40.828000000000003</c:v>
                </c:pt>
                <c:pt idx="66">
                  <c:v>44.283000000000001</c:v>
                </c:pt>
                <c:pt idx="67">
                  <c:v>49.192</c:v>
                </c:pt>
                <c:pt idx="68">
                  <c:v>51.85</c:v>
                </c:pt>
                <c:pt idx="69">
                  <c:v>55.978000000000002</c:v>
                </c:pt>
                <c:pt idx="70">
                  <c:v>55.369</c:v>
                </c:pt>
                <c:pt idx="71">
                  <c:v>56.25</c:v>
                </c:pt>
                <c:pt idx="72">
                  <c:v>57.753</c:v>
                </c:pt>
                <c:pt idx="73">
                  <c:v>54.768999999999998</c:v>
                </c:pt>
                <c:pt idx="74">
                  <c:v>51.977000000000004</c:v>
                </c:pt>
                <c:pt idx="75">
                  <c:v>52.338000000000001</c:v>
                </c:pt>
                <c:pt idx="76">
                  <c:v>56.164999999999999</c:v>
                </c:pt>
                <c:pt idx="77">
                  <c:v>55.737000000000002</c:v>
                </c:pt>
                <c:pt idx="78">
                  <c:v>55.527000000000001</c:v>
                </c:pt>
                <c:pt idx="79">
                  <c:v>56.381999999999998</c:v>
                </c:pt>
                <c:pt idx="80">
                  <c:v>53.89</c:v>
                </c:pt>
                <c:pt idx="81">
                  <c:v>55.849999999999994</c:v>
                </c:pt>
                <c:pt idx="82">
                  <c:v>67.427000000000007</c:v>
                </c:pt>
                <c:pt idx="83">
                  <c:v>58.906000000000006</c:v>
                </c:pt>
                <c:pt idx="84">
                  <c:v>59.585000000000001</c:v>
                </c:pt>
                <c:pt idx="85">
                  <c:v>66.054000000000002</c:v>
                </c:pt>
              </c:numCache>
            </c:numRef>
          </c:val>
          <c:extLst>
            <c:ext xmlns:c16="http://schemas.microsoft.com/office/drawing/2014/chart" uri="{C3380CC4-5D6E-409C-BE32-E72D297353CC}">
              <c16:uniqueId val="{00000005-F5C4-4FC4-B2B8-B4D07F399CAF}"/>
            </c:ext>
          </c:extLst>
        </c:ser>
        <c:dLbls>
          <c:showLegendKey val="0"/>
          <c:showVal val="0"/>
          <c:showCatName val="0"/>
          <c:showSerName val="0"/>
          <c:showPercent val="0"/>
          <c:showBubbleSize val="0"/>
        </c:dLbls>
        <c:axId val="631417472"/>
        <c:axId val="631608448"/>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FX!$B$36:$DX$36</c:f>
              <c:numCache>
                <c:formatCode>0.0</c:formatCode>
                <c:ptCount val="127"/>
                <c:pt idx="0">
                  <c:v>41.497205034142645</c:v>
                </c:pt>
                <c:pt idx="1">
                  <c:v>40.879020977048313</c:v>
                </c:pt>
                <c:pt idx="2">
                  <c:v>40.785797105222208</c:v>
                </c:pt>
                <c:pt idx="3">
                  <c:v>41.960099999999997</c:v>
                </c:pt>
                <c:pt idx="4">
                  <c:v>42.200057792911664</c:v>
                </c:pt>
                <c:pt idx="5">
                  <c:v>41.245618239551824</c:v>
                </c:pt>
                <c:pt idx="6">
                  <c:v>41.054942579053488</c:v>
                </c:pt>
                <c:pt idx="7">
                  <c:v>40.777800000000006</c:v>
                </c:pt>
                <c:pt idx="8">
                  <c:v>40.301291160800993</c:v>
                </c:pt>
                <c:pt idx="9">
                  <c:v>40.574135623082185</c:v>
                </c:pt>
                <c:pt idx="10">
                  <c:v>40.557427415159324</c:v>
                </c:pt>
                <c:pt idx="11">
                  <c:v>39.661700000000003</c:v>
                </c:pt>
                <c:pt idx="12">
                  <c:v>40.307808314837708</c:v>
                </c:pt>
                <c:pt idx="13">
                  <c:v>41.016960961767253</c:v>
                </c:pt>
                <c:pt idx="14">
                  <c:v>41.650020162714</c:v>
                </c:pt>
                <c:pt idx="15">
                  <c:v>39.348300000000002</c:v>
                </c:pt>
                <c:pt idx="16">
                  <c:v>38.685928068299589</c:v>
                </c:pt>
                <c:pt idx="17">
                  <c:v>38.140490956985076</c:v>
                </c:pt>
                <c:pt idx="18">
                  <c:v>36.844188202520286</c:v>
                </c:pt>
                <c:pt idx="19">
                  <c:v>39.360900000000001</c:v>
                </c:pt>
                <c:pt idx="20">
                  <c:v>41.601360350206832</c:v>
                </c:pt>
                <c:pt idx="21">
                  <c:v>45.479356464046653</c:v>
                </c:pt>
                <c:pt idx="22">
                  <c:v>49.45059044473026</c:v>
                </c:pt>
                <c:pt idx="23">
                  <c:v>50.408000000000008</c:v>
                </c:pt>
                <c:pt idx="24">
                  <c:v>50.752873716144975</c:v>
                </c:pt>
                <c:pt idx="25">
                  <c:v>50.435262788104687</c:v>
                </c:pt>
                <c:pt idx="26">
                  <c:v>50.443400876891033</c:v>
                </c:pt>
                <c:pt idx="27">
                  <c:v>51.212199999999996</c:v>
                </c:pt>
                <c:pt idx="28">
                  <c:v>52.592965712073692</c:v>
                </c:pt>
                <c:pt idx="29">
                  <c:v>51.895866310492188</c:v>
                </c:pt>
                <c:pt idx="30">
                  <c:v>50.800876990668009</c:v>
                </c:pt>
                <c:pt idx="31">
                  <c:v>51.898300000000006</c:v>
                </c:pt>
                <c:pt idx="32">
                  <c:v>52.52095364759235</c:v>
                </c:pt>
                <c:pt idx="33">
                  <c:v>52.273695842077075</c:v>
                </c:pt>
                <c:pt idx="34">
                  <c:v>52.33471022309655</c:v>
                </c:pt>
                <c:pt idx="35">
                  <c:v>53.787500000000001</c:v>
                </c:pt>
                <c:pt idx="36">
                  <c:v>54.142610405483751</c:v>
                </c:pt>
                <c:pt idx="37">
                  <c:v>54.886715086321836</c:v>
                </c:pt>
                <c:pt idx="38">
                  <c:v>55.151025934086185</c:v>
                </c:pt>
                <c:pt idx="39">
                  <c:v>55.656499999999994</c:v>
                </c:pt>
                <c:pt idx="40">
                  <c:v>56.325445147256403</c:v>
                </c:pt>
                <c:pt idx="41">
                  <c:v>55.654972299851735</c:v>
                </c:pt>
                <c:pt idx="42">
                  <c:v>54.647759815874089</c:v>
                </c:pt>
                <c:pt idx="43">
                  <c:v>55.373099999999994</c:v>
                </c:pt>
                <c:pt idx="44">
                  <c:v>56.024409960486409</c:v>
                </c:pt>
                <c:pt idx="45">
                  <c:v>58.113599825496664</c:v>
                </c:pt>
                <c:pt idx="46">
                  <c:v>57.020078993116876</c:v>
                </c:pt>
                <c:pt idx="47">
                  <c:v>56.97079999999999</c:v>
                </c:pt>
                <c:pt idx="48">
                  <c:v>56.022587588485052</c:v>
                </c:pt>
                <c:pt idx="49">
                  <c:v>57.700235392060506</c:v>
                </c:pt>
                <c:pt idx="50">
                  <c:v>55.799038677942292</c:v>
                </c:pt>
                <c:pt idx="51">
                  <c:v>55.787455359214775</c:v>
                </c:pt>
                <c:pt idx="52">
                  <c:v>55.569974136936892</c:v>
                </c:pt>
                <c:pt idx="53">
                  <c:v>55.826669487456904</c:v>
                </c:pt>
                <c:pt idx="54">
                  <c:v>54.720377881326762</c:v>
                </c:pt>
                <c:pt idx="55">
                  <c:v>54.395499999999998</c:v>
                </c:pt>
                <c:pt idx="56">
                  <c:v>54.998819400189589</c:v>
                </c:pt>
                <c:pt idx="57">
                  <c:v>55.683200776561534</c:v>
                </c:pt>
                <c:pt idx="58">
                  <c:v>55.305733526411373</c:v>
                </c:pt>
                <c:pt idx="59">
                  <c:v>55.646000000000008</c:v>
                </c:pt>
                <c:pt idx="60">
                  <c:v>57.48898609762616</c:v>
                </c:pt>
                <c:pt idx="61">
                  <c:v>58.308147982120332</c:v>
                </c:pt>
                <c:pt idx="62">
                  <c:v>58.131787744534982</c:v>
                </c:pt>
                <c:pt idx="63">
                  <c:v>57.082500000000003</c:v>
                </c:pt>
                <c:pt idx="64">
                  <c:v>58.932976571118282</c:v>
                </c:pt>
                <c:pt idx="65">
                  <c:v>63.80774343050102</c:v>
                </c:pt>
                <c:pt idx="66">
                  <c:v>65.81684477354915</c:v>
                </c:pt>
                <c:pt idx="67">
                  <c:v>67.693052278089894</c:v>
                </c:pt>
                <c:pt idx="68">
                  <c:v>70.168305975883328</c:v>
                </c:pt>
                <c:pt idx="69">
                  <c:v>69.557127884161602</c:v>
                </c:pt>
                <c:pt idx="70">
                  <c:v>69.835505482051403</c:v>
                </c:pt>
                <c:pt idx="71">
                  <c:v>69.162191068359874</c:v>
                </c:pt>
                <c:pt idx="72">
                  <c:v>68.544127817505824</c:v>
                </c:pt>
                <c:pt idx="73">
                  <c:v>67.941809795814905</c:v>
                </c:pt>
                <c:pt idx="74">
                  <c:v>66.555399244745445</c:v>
                </c:pt>
                <c:pt idx="75">
                  <c:v>65.463976092340886</c:v>
                </c:pt>
                <c:pt idx="76">
                  <c:v>66.933372919288274</c:v>
                </c:pt>
                <c:pt idx="77">
                  <c:v>68.470525746541526</c:v>
                </c:pt>
                <c:pt idx="78">
                  <c:v>68.948378937105403</c:v>
                </c:pt>
                <c:pt idx="79">
                  <c:v>69.706878298855429</c:v>
                </c:pt>
                <c:pt idx="80">
                  <c:v>70.892981545551649</c:v>
                </c:pt>
                <c:pt idx="81">
                  <c:v>70.613766254234861</c:v>
                </c:pt>
                <c:pt idx="82">
                  <c:v>70.192915147025886</c:v>
                </c:pt>
                <c:pt idx="83">
                  <c:v>70.348206011491015</c:v>
                </c:pt>
                <c:pt idx="84">
                  <c:v>71.191877014351107</c:v>
                </c:pt>
                <c:pt idx="85">
                  <c:v>72.06213143882097</c:v>
                </c:pt>
              </c:numCache>
            </c:numRef>
          </c:val>
          <c:smooth val="0"/>
          <c:extLst>
            <c:ext xmlns:c16="http://schemas.microsoft.com/office/drawing/2014/chart" uri="{C3380CC4-5D6E-409C-BE32-E72D297353CC}">
              <c16:uniqueId val="{00000006-F5C4-4FC4-B2B8-B4D07F399CAF}"/>
            </c:ext>
          </c:extLst>
        </c:ser>
        <c:dLbls>
          <c:showLegendKey val="0"/>
          <c:showVal val="0"/>
          <c:showCatName val="0"/>
          <c:showSerName val="0"/>
          <c:showPercent val="0"/>
          <c:showBubbleSize val="0"/>
        </c:dLbls>
        <c:marker val="1"/>
        <c:smooth val="0"/>
        <c:axId val="631610368"/>
        <c:axId val="634404224"/>
      </c:lineChart>
      <c:dateAx>
        <c:axId val="631417472"/>
        <c:scaling>
          <c:orientation val="minMax"/>
        </c:scaling>
        <c:delete val="0"/>
        <c:axPos val="b"/>
        <c:numFmt formatCode="yyyy" sourceLinked="0"/>
        <c:majorTickMark val="out"/>
        <c:minorTickMark val="none"/>
        <c:tickLblPos val="nextTo"/>
        <c:crossAx val="631608448"/>
        <c:crosses val="autoZero"/>
        <c:auto val="1"/>
        <c:lblOffset val="100"/>
        <c:baseTimeUnit val="days"/>
        <c:majorUnit val="12"/>
        <c:majorTimeUnit val="months"/>
        <c:minorUnit val="12"/>
        <c:minorTimeUnit val="days"/>
      </c:dateAx>
      <c:valAx>
        <c:axId val="631608448"/>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631417472"/>
        <c:crosses val="autoZero"/>
        <c:crossBetween val="between"/>
      </c:valAx>
      <c:dateAx>
        <c:axId val="631610368"/>
        <c:scaling>
          <c:orientation val="minMax"/>
        </c:scaling>
        <c:delete val="1"/>
        <c:axPos val="b"/>
        <c:numFmt formatCode="m/d/yyyy" sourceLinked="1"/>
        <c:majorTickMark val="out"/>
        <c:minorTickMark val="none"/>
        <c:tickLblPos val="none"/>
        <c:crossAx val="634404224"/>
        <c:crosses val="autoZero"/>
        <c:auto val="1"/>
        <c:lblOffset val="100"/>
        <c:baseTimeUnit val="days"/>
      </c:dateAx>
      <c:valAx>
        <c:axId val="634404224"/>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631610368"/>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6067642537091"/>
          <c:y val="0.15336648396608948"/>
          <c:w val="0.70875951151978311"/>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DomesticCentralBank'!$B$13:$DX$13</c:f>
              <c:numCache>
                <c:formatCode>0.0</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0-2CB7-4C0B-B904-B82747580DDC}"/>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DomesticBank'!$B$13:$DX$13</c:f>
              <c:numCache>
                <c:formatCode>0.0</c:formatCode>
                <c:ptCount val="127"/>
                <c:pt idx="0">
                  <c:v>10.397</c:v>
                </c:pt>
                <c:pt idx="1">
                  <c:v>10.284000000000001</c:v>
                </c:pt>
                <c:pt idx="2">
                  <c:v>10.353999999999999</c:v>
                </c:pt>
                <c:pt idx="3">
                  <c:v>16.715</c:v>
                </c:pt>
                <c:pt idx="4">
                  <c:v>12.901999999999999</c:v>
                </c:pt>
                <c:pt idx="5">
                  <c:v>15.076000000000001</c:v>
                </c:pt>
                <c:pt idx="6">
                  <c:v>16.617999999999999</c:v>
                </c:pt>
                <c:pt idx="7">
                  <c:v>18.216999999999999</c:v>
                </c:pt>
                <c:pt idx="8">
                  <c:v>16.738</c:v>
                </c:pt>
                <c:pt idx="9">
                  <c:v>21.451000000000001</c:v>
                </c:pt>
                <c:pt idx="10">
                  <c:v>20.463999999999999</c:v>
                </c:pt>
                <c:pt idx="11">
                  <c:v>26.475999999999999</c:v>
                </c:pt>
                <c:pt idx="12">
                  <c:v>21.593</c:v>
                </c:pt>
                <c:pt idx="13">
                  <c:v>29.298999999999999</c:v>
                </c:pt>
                <c:pt idx="14">
                  <c:v>25.42</c:v>
                </c:pt>
                <c:pt idx="15">
                  <c:v>28.08</c:v>
                </c:pt>
                <c:pt idx="16">
                  <c:v>28.529</c:v>
                </c:pt>
                <c:pt idx="17">
                  <c:v>30.1</c:v>
                </c:pt>
                <c:pt idx="18">
                  <c:v>23.954000000000001</c:v>
                </c:pt>
                <c:pt idx="19">
                  <c:v>20.710999999999999</c:v>
                </c:pt>
                <c:pt idx="20">
                  <c:v>24.742000000000001</c:v>
                </c:pt>
                <c:pt idx="21">
                  <c:v>28.364000000000001</c:v>
                </c:pt>
                <c:pt idx="22">
                  <c:v>33.777999999999999</c:v>
                </c:pt>
                <c:pt idx="23">
                  <c:v>35.481000000000002</c:v>
                </c:pt>
                <c:pt idx="24">
                  <c:v>42.927</c:v>
                </c:pt>
                <c:pt idx="25">
                  <c:v>38.79</c:v>
                </c:pt>
                <c:pt idx="26">
                  <c:v>37.828000000000003</c:v>
                </c:pt>
                <c:pt idx="27">
                  <c:v>35.491999999999997</c:v>
                </c:pt>
                <c:pt idx="28">
                  <c:v>28.852</c:v>
                </c:pt>
                <c:pt idx="29">
                  <c:v>39.414999999999999</c:v>
                </c:pt>
                <c:pt idx="30">
                  <c:v>35.149000000000001</c:v>
                </c:pt>
                <c:pt idx="31">
                  <c:v>31.972999999999999</c:v>
                </c:pt>
                <c:pt idx="32">
                  <c:v>37.53</c:v>
                </c:pt>
                <c:pt idx="33">
                  <c:v>29.663</c:v>
                </c:pt>
                <c:pt idx="34">
                  <c:v>32.893000000000001</c:v>
                </c:pt>
                <c:pt idx="35">
                  <c:v>26.309000000000001</c:v>
                </c:pt>
                <c:pt idx="36">
                  <c:v>28.902000000000001</c:v>
                </c:pt>
                <c:pt idx="37">
                  <c:v>31.844000000000001</c:v>
                </c:pt>
                <c:pt idx="38">
                  <c:v>32.283000000000001</c:v>
                </c:pt>
                <c:pt idx="39">
                  <c:v>32.668999999999997</c:v>
                </c:pt>
                <c:pt idx="40">
                  <c:v>39.561999999999998</c:v>
                </c:pt>
                <c:pt idx="41">
                  <c:v>43.331000000000003</c:v>
                </c:pt>
                <c:pt idx="42">
                  <c:v>34.414999999999999</c:v>
                </c:pt>
                <c:pt idx="43">
                  <c:v>34.798999999999999</c:v>
                </c:pt>
                <c:pt idx="44">
                  <c:v>42.646999999999998</c:v>
                </c:pt>
                <c:pt idx="45">
                  <c:v>40.478999999999999</c:v>
                </c:pt>
                <c:pt idx="46">
                  <c:v>40.841000000000001</c:v>
                </c:pt>
                <c:pt idx="47">
                  <c:v>43.706000000000003</c:v>
                </c:pt>
                <c:pt idx="48">
                  <c:v>37.183999999999997</c:v>
                </c:pt>
                <c:pt idx="49">
                  <c:v>26.279</c:v>
                </c:pt>
                <c:pt idx="50">
                  <c:v>25.376999999999999</c:v>
                </c:pt>
                <c:pt idx="51">
                  <c:v>21.48</c:v>
                </c:pt>
                <c:pt idx="52">
                  <c:v>25.152000000000001</c:v>
                </c:pt>
                <c:pt idx="53">
                  <c:v>32.195</c:v>
                </c:pt>
                <c:pt idx="54">
                  <c:v>31.838999999999999</c:v>
                </c:pt>
                <c:pt idx="55">
                  <c:v>25.277999999999999</c:v>
                </c:pt>
                <c:pt idx="56">
                  <c:v>34.389000000000003</c:v>
                </c:pt>
                <c:pt idx="57">
                  <c:v>30.439</c:v>
                </c:pt>
                <c:pt idx="58">
                  <c:v>34.332999999999998</c:v>
                </c:pt>
                <c:pt idx="59">
                  <c:v>32.731000000000002</c:v>
                </c:pt>
                <c:pt idx="60">
                  <c:v>25.872</c:v>
                </c:pt>
                <c:pt idx="61">
                  <c:v>31.616</c:v>
                </c:pt>
                <c:pt idx="62">
                  <c:v>33.31</c:v>
                </c:pt>
                <c:pt idx="63">
                  <c:v>40.996000000000002</c:v>
                </c:pt>
                <c:pt idx="64">
                  <c:v>37.951999999999998</c:v>
                </c:pt>
                <c:pt idx="65">
                  <c:v>49.664000000000001</c:v>
                </c:pt>
                <c:pt idx="66">
                  <c:v>51.631</c:v>
                </c:pt>
                <c:pt idx="67">
                  <c:v>68.748000000000005</c:v>
                </c:pt>
                <c:pt idx="68">
                  <c:v>69.662999999999997</c:v>
                </c:pt>
                <c:pt idx="69">
                  <c:v>68.561999999999998</c:v>
                </c:pt>
                <c:pt idx="70">
                  <c:v>74.31</c:v>
                </c:pt>
                <c:pt idx="71">
                  <c:v>61.222999999999999</c:v>
                </c:pt>
                <c:pt idx="72">
                  <c:v>64.597999999999999</c:v>
                </c:pt>
                <c:pt idx="73">
                  <c:v>56.875999999999998</c:v>
                </c:pt>
                <c:pt idx="74">
                  <c:v>61.515000000000001</c:v>
                </c:pt>
                <c:pt idx="75">
                  <c:v>62.258000000000003</c:v>
                </c:pt>
                <c:pt idx="76">
                  <c:v>60.088000000000001</c:v>
                </c:pt>
                <c:pt idx="77">
                  <c:v>69.387</c:v>
                </c:pt>
                <c:pt idx="78">
                  <c:v>75.325999999999993</c:v>
                </c:pt>
                <c:pt idx="79">
                  <c:v>70.412000000000006</c:v>
                </c:pt>
                <c:pt idx="80">
                  <c:v>85.694000000000003</c:v>
                </c:pt>
                <c:pt idx="81">
                  <c:v>73.739000000000004</c:v>
                </c:pt>
                <c:pt idx="82">
                  <c:v>59.49</c:v>
                </c:pt>
                <c:pt idx="83">
                  <c:v>59.673999999999999</c:v>
                </c:pt>
                <c:pt idx="84">
                  <c:v>58.951000000000001</c:v>
                </c:pt>
                <c:pt idx="85">
                  <c:v>63.887</c:v>
                </c:pt>
              </c:numCache>
            </c:numRef>
          </c:val>
          <c:extLst>
            <c:ext xmlns:c16="http://schemas.microsoft.com/office/drawing/2014/chart" uri="{C3380CC4-5D6E-409C-BE32-E72D297353CC}">
              <c16:uniqueId val="{00000001-2CB7-4C0B-B904-B82747580DDC}"/>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DomesticNonbank'!$B$13:$DX$13</c:f>
              <c:numCache>
                <c:formatCode>0.0</c:formatCode>
                <c:ptCount val="127"/>
                <c:pt idx="0">
                  <c:v>78.646999999999977</c:v>
                </c:pt>
                <c:pt idx="1">
                  <c:v>79.942999999999984</c:v>
                </c:pt>
                <c:pt idx="2">
                  <c:v>80.978999999999999</c:v>
                </c:pt>
                <c:pt idx="3">
                  <c:v>76.775000000000006</c:v>
                </c:pt>
                <c:pt idx="4">
                  <c:v>79.394999999999996</c:v>
                </c:pt>
                <c:pt idx="5">
                  <c:v>85.902000000000015</c:v>
                </c:pt>
                <c:pt idx="6">
                  <c:v>87.25200000000001</c:v>
                </c:pt>
                <c:pt idx="7">
                  <c:v>89.802000000000007</c:v>
                </c:pt>
                <c:pt idx="8">
                  <c:v>91.472000000000008</c:v>
                </c:pt>
                <c:pt idx="9">
                  <c:v>89.592999999999989</c:v>
                </c:pt>
                <c:pt idx="10">
                  <c:v>114.274</c:v>
                </c:pt>
                <c:pt idx="11">
                  <c:v>116.98899999999998</c:v>
                </c:pt>
                <c:pt idx="12">
                  <c:v>121.90300000000001</c:v>
                </c:pt>
                <c:pt idx="13">
                  <c:v>122.43799999999999</c:v>
                </c:pt>
                <c:pt idx="14">
                  <c:v>129.02699999999999</c:v>
                </c:pt>
                <c:pt idx="15">
                  <c:v>128.19999999999999</c:v>
                </c:pt>
                <c:pt idx="16">
                  <c:v>147.63400000000001</c:v>
                </c:pt>
                <c:pt idx="17">
                  <c:v>157.36799999999999</c:v>
                </c:pt>
                <c:pt idx="18">
                  <c:v>156.81700000000001</c:v>
                </c:pt>
                <c:pt idx="19">
                  <c:v>152.95600000000002</c:v>
                </c:pt>
                <c:pt idx="20">
                  <c:v>145.22400000000002</c:v>
                </c:pt>
                <c:pt idx="21">
                  <c:v>166.97200000000001</c:v>
                </c:pt>
                <c:pt idx="22">
                  <c:v>164.405</c:v>
                </c:pt>
                <c:pt idx="23">
                  <c:v>166.613</c:v>
                </c:pt>
                <c:pt idx="24">
                  <c:v>173.33200000000002</c:v>
                </c:pt>
                <c:pt idx="25">
                  <c:v>180.07500000000002</c:v>
                </c:pt>
                <c:pt idx="26">
                  <c:v>180.40700000000001</c:v>
                </c:pt>
                <c:pt idx="27">
                  <c:v>172.01399999999998</c:v>
                </c:pt>
                <c:pt idx="28">
                  <c:v>183.98099999999997</c:v>
                </c:pt>
                <c:pt idx="29">
                  <c:v>175.77700000000002</c:v>
                </c:pt>
                <c:pt idx="30">
                  <c:v>160.21800000000002</c:v>
                </c:pt>
                <c:pt idx="31">
                  <c:v>150.11100000000005</c:v>
                </c:pt>
                <c:pt idx="32">
                  <c:v>161.41299999999998</c:v>
                </c:pt>
                <c:pt idx="33">
                  <c:v>147.31699999999998</c:v>
                </c:pt>
                <c:pt idx="34">
                  <c:v>157.06200000000001</c:v>
                </c:pt>
                <c:pt idx="35">
                  <c:v>149.95100000000002</c:v>
                </c:pt>
                <c:pt idx="36">
                  <c:v>158.16200000000003</c:v>
                </c:pt>
                <c:pt idx="37">
                  <c:v>153.61400000000003</c:v>
                </c:pt>
                <c:pt idx="38">
                  <c:v>166.91199999999998</c:v>
                </c:pt>
                <c:pt idx="39">
                  <c:v>167.55599999999998</c:v>
                </c:pt>
                <c:pt idx="40">
                  <c:v>169.22399999999999</c:v>
                </c:pt>
                <c:pt idx="41">
                  <c:v>166.49900000000002</c:v>
                </c:pt>
                <c:pt idx="42">
                  <c:v>181.45999999999998</c:v>
                </c:pt>
                <c:pt idx="43">
                  <c:v>153.46099999999996</c:v>
                </c:pt>
                <c:pt idx="44">
                  <c:v>148.10300000000001</c:v>
                </c:pt>
                <c:pt idx="45">
                  <c:v>149.303</c:v>
                </c:pt>
                <c:pt idx="46">
                  <c:v>135.80100000000002</c:v>
                </c:pt>
                <c:pt idx="47">
                  <c:v>143.97199999999998</c:v>
                </c:pt>
                <c:pt idx="48">
                  <c:v>163.27699999999999</c:v>
                </c:pt>
                <c:pt idx="49">
                  <c:v>155.57999999999998</c:v>
                </c:pt>
                <c:pt idx="50">
                  <c:v>159.70699999999999</c:v>
                </c:pt>
                <c:pt idx="51">
                  <c:v>170.43899999999999</c:v>
                </c:pt>
                <c:pt idx="52">
                  <c:v>185.483</c:v>
                </c:pt>
                <c:pt idx="53">
                  <c:v>195.82199999999997</c:v>
                </c:pt>
                <c:pt idx="54">
                  <c:v>201.65999999999997</c:v>
                </c:pt>
                <c:pt idx="55">
                  <c:v>191.82399999999998</c:v>
                </c:pt>
                <c:pt idx="56">
                  <c:v>209.06899999999996</c:v>
                </c:pt>
                <c:pt idx="57">
                  <c:v>193.80700000000002</c:v>
                </c:pt>
                <c:pt idx="58">
                  <c:v>213.40900000000002</c:v>
                </c:pt>
                <c:pt idx="59">
                  <c:v>216.66400000000002</c:v>
                </c:pt>
                <c:pt idx="60">
                  <c:v>222.779</c:v>
                </c:pt>
                <c:pt idx="61">
                  <c:v>224.88000000000005</c:v>
                </c:pt>
                <c:pt idx="62">
                  <c:v>226.108</c:v>
                </c:pt>
                <c:pt idx="63">
                  <c:v>236.69500000000002</c:v>
                </c:pt>
                <c:pt idx="64">
                  <c:v>193.80800000000002</c:v>
                </c:pt>
                <c:pt idx="65">
                  <c:v>200.702</c:v>
                </c:pt>
                <c:pt idx="66">
                  <c:v>208.46900000000002</c:v>
                </c:pt>
                <c:pt idx="67">
                  <c:v>227.04600000000011</c:v>
                </c:pt>
                <c:pt idx="68">
                  <c:v>237.279</c:v>
                </c:pt>
                <c:pt idx="69">
                  <c:v>261.464</c:v>
                </c:pt>
                <c:pt idx="70">
                  <c:v>271.94800000000004</c:v>
                </c:pt>
                <c:pt idx="71">
                  <c:v>292.03200000000004</c:v>
                </c:pt>
                <c:pt idx="72">
                  <c:v>323.91900000000004</c:v>
                </c:pt>
                <c:pt idx="73">
                  <c:v>347.11</c:v>
                </c:pt>
                <c:pt idx="74">
                  <c:v>349.75600000000009</c:v>
                </c:pt>
                <c:pt idx="75">
                  <c:v>371.334</c:v>
                </c:pt>
                <c:pt idx="76">
                  <c:v>435.95599999999996</c:v>
                </c:pt>
                <c:pt idx="77">
                  <c:v>474.94199999999995</c:v>
                </c:pt>
                <c:pt idx="78">
                  <c:v>474.67499999999995</c:v>
                </c:pt>
                <c:pt idx="79">
                  <c:v>499.66599999999994</c:v>
                </c:pt>
                <c:pt idx="80">
                  <c:v>537.69000000000005</c:v>
                </c:pt>
                <c:pt idx="81">
                  <c:v>530.92100000000005</c:v>
                </c:pt>
                <c:pt idx="82">
                  <c:v>526.74599999999998</c:v>
                </c:pt>
                <c:pt idx="83">
                  <c:v>529.23800000000006</c:v>
                </c:pt>
                <c:pt idx="84">
                  <c:v>536.35400000000004</c:v>
                </c:pt>
                <c:pt idx="85">
                  <c:v>596.8119999999999</c:v>
                </c:pt>
              </c:numCache>
            </c:numRef>
          </c:val>
          <c:extLst>
            <c:ext xmlns:c16="http://schemas.microsoft.com/office/drawing/2014/chart" uri="{C3380CC4-5D6E-409C-BE32-E72D297353CC}">
              <c16:uniqueId val="{00000002-2CB7-4C0B-B904-B82747580DDC}"/>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ForeignOfficial'!$B$13:$DX$13</c:f>
              <c:numCache>
                <c:formatCode>0.0</c:formatCode>
                <c:ptCount val="127"/>
                <c:pt idx="0">
                  <c:v>4.069</c:v>
                </c:pt>
                <c:pt idx="1">
                  <c:v>3.8879999999999999</c:v>
                </c:pt>
                <c:pt idx="2">
                  <c:v>3.5609999999999999</c:v>
                </c:pt>
                <c:pt idx="3">
                  <c:v>5.351</c:v>
                </c:pt>
                <c:pt idx="4">
                  <c:v>4.9009999999999998</c:v>
                </c:pt>
                <c:pt idx="5">
                  <c:v>4.4889999999999999</c:v>
                </c:pt>
                <c:pt idx="6">
                  <c:v>4.2210000000000001</c:v>
                </c:pt>
                <c:pt idx="7">
                  <c:v>6.28</c:v>
                </c:pt>
                <c:pt idx="8">
                  <c:v>5.9989999999999997</c:v>
                </c:pt>
                <c:pt idx="9">
                  <c:v>6.18</c:v>
                </c:pt>
                <c:pt idx="10">
                  <c:v>4.9710000000000001</c:v>
                </c:pt>
                <c:pt idx="11">
                  <c:v>2.7850000000000001</c:v>
                </c:pt>
                <c:pt idx="12">
                  <c:v>2.8769999999999998</c:v>
                </c:pt>
                <c:pt idx="13">
                  <c:v>3.004</c:v>
                </c:pt>
                <c:pt idx="14">
                  <c:v>3.3460000000000001</c:v>
                </c:pt>
                <c:pt idx="15">
                  <c:v>3.88</c:v>
                </c:pt>
                <c:pt idx="16">
                  <c:v>4.2670000000000003</c:v>
                </c:pt>
                <c:pt idx="17">
                  <c:v>4.5449999999999999</c:v>
                </c:pt>
                <c:pt idx="18">
                  <c:v>4.9550000000000001</c:v>
                </c:pt>
                <c:pt idx="19">
                  <c:v>7.298</c:v>
                </c:pt>
                <c:pt idx="20">
                  <c:v>7.6829999999999998</c:v>
                </c:pt>
                <c:pt idx="21">
                  <c:v>8.3249999999999993</c:v>
                </c:pt>
                <c:pt idx="22">
                  <c:v>9.4760000000000009</c:v>
                </c:pt>
                <c:pt idx="23">
                  <c:v>15.355</c:v>
                </c:pt>
                <c:pt idx="24">
                  <c:v>15.802</c:v>
                </c:pt>
                <c:pt idx="25">
                  <c:v>16.795000000000002</c:v>
                </c:pt>
                <c:pt idx="26">
                  <c:v>17.167000000000002</c:v>
                </c:pt>
                <c:pt idx="27">
                  <c:v>21.207999999999998</c:v>
                </c:pt>
                <c:pt idx="28">
                  <c:v>21.888999999999999</c:v>
                </c:pt>
                <c:pt idx="29">
                  <c:v>23.134</c:v>
                </c:pt>
                <c:pt idx="30">
                  <c:v>23.721</c:v>
                </c:pt>
                <c:pt idx="31">
                  <c:v>25.19</c:v>
                </c:pt>
                <c:pt idx="32">
                  <c:v>25.422999999999998</c:v>
                </c:pt>
                <c:pt idx="33">
                  <c:v>26.094000000000001</c:v>
                </c:pt>
                <c:pt idx="34">
                  <c:v>26.652999999999999</c:v>
                </c:pt>
                <c:pt idx="35">
                  <c:v>29.49</c:v>
                </c:pt>
                <c:pt idx="36">
                  <c:v>31.064</c:v>
                </c:pt>
                <c:pt idx="37">
                  <c:v>33.067</c:v>
                </c:pt>
                <c:pt idx="38">
                  <c:v>34.661999999999999</c:v>
                </c:pt>
                <c:pt idx="39">
                  <c:v>38.473999999999997</c:v>
                </c:pt>
                <c:pt idx="40">
                  <c:v>39.515999999999998</c:v>
                </c:pt>
                <c:pt idx="41">
                  <c:v>40.902000000000001</c:v>
                </c:pt>
                <c:pt idx="42">
                  <c:v>40.865000000000002</c:v>
                </c:pt>
                <c:pt idx="43">
                  <c:v>41.094999999999999</c:v>
                </c:pt>
                <c:pt idx="44">
                  <c:v>41.378999999999998</c:v>
                </c:pt>
                <c:pt idx="45">
                  <c:v>41.722000000000001</c:v>
                </c:pt>
                <c:pt idx="46">
                  <c:v>41.540999999999997</c:v>
                </c:pt>
                <c:pt idx="47">
                  <c:v>41.31</c:v>
                </c:pt>
                <c:pt idx="48">
                  <c:v>41.862000000000002</c:v>
                </c:pt>
                <c:pt idx="49">
                  <c:v>43.226999999999997</c:v>
                </c:pt>
                <c:pt idx="50">
                  <c:v>41.436</c:v>
                </c:pt>
                <c:pt idx="51">
                  <c:v>38.993000000000002</c:v>
                </c:pt>
                <c:pt idx="52">
                  <c:v>38.603999999999999</c:v>
                </c:pt>
                <c:pt idx="53">
                  <c:v>37.692999999999998</c:v>
                </c:pt>
                <c:pt idx="54">
                  <c:v>37.061999999999998</c:v>
                </c:pt>
                <c:pt idx="55">
                  <c:v>36.304000000000002</c:v>
                </c:pt>
                <c:pt idx="56">
                  <c:v>36.78</c:v>
                </c:pt>
                <c:pt idx="57">
                  <c:v>36.893000000000001</c:v>
                </c:pt>
                <c:pt idx="58">
                  <c:v>36.975999999999999</c:v>
                </c:pt>
                <c:pt idx="59">
                  <c:v>37.106999999999999</c:v>
                </c:pt>
                <c:pt idx="60">
                  <c:v>38.700000000000003</c:v>
                </c:pt>
                <c:pt idx="61">
                  <c:v>40.219000000000001</c:v>
                </c:pt>
                <c:pt idx="62">
                  <c:v>41.911000000000001</c:v>
                </c:pt>
                <c:pt idx="63">
                  <c:v>43.613999999999997</c:v>
                </c:pt>
                <c:pt idx="64">
                  <c:v>43.302999999999997</c:v>
                </c:pt>
                <c:pt idx="65">
                  <c:v>43.572000000000003</c:v>
                </c:pt>
                <c:pt idx="66">
                  <c:v>42.526000000000003</c:v>
                </c:pt>
                <c:pt idx="67">
                  <c:v>42.204999999999998</c:v>
                </c:pt>
                <c:pt idx="68">
                  <c:v>41.722999999999999</c:v>
                </c:pt>
                <c:pt idx="69">
                  <c:v>40.906999999999996</c:v>
                </c:pt>
                <c:pt idx="70">
                  <c:v>39.545000000000002</c:v>
                </c:pt>
                <c:pt idx="71">
                  <c:v>38.548999999999999</c:v>
                </c:pt>
                <c:pt idx="72">
                  <c:v>38.372</c:v>
                </c:pt>
                <c:pt idx="73">
                  <c:v>36.896999999999998</c:v>
                </c:pt>
                <c:pt idx="74">
                  <c:v>37.97</c:v>
                </c:pt>
                <c:pt idx="75">
                  <c:v>39.252000000000002</c:v>
                </c:pt>
                <c:pt idx="76">
                  <c:v>39.936</c:v>
                </c:pt>
                <c:pt idx="77">
                  <c:v>40.274000000000001</c:v>
                </c:pt>
                <c:pt idx="78">
                  <c:v>38.86</c:v>
                </c:pt>
                <c:pt idx="79">
                  <c:v>39.107999999999997</c:v>
                </c:pt>
                <c:pt idx="80">
                  <c:v>40.200000000000003</c:v>
                </c:pt>
                <c:pt idx="81">
                  <c:v>39.719000000000001</c:v>
                </c:pt>
                <c:pt idx="82">
                  <c:v>40.713000000000001</c:v>
                </c:pt>
                <c:pt idx="83">
                  <c:v>38.759</c:v>
                </c:pt>
                <c:pt idx="84">
                  <c:v>41.113999999999997</c:v>
                </c:pt>
                <c:pt idx="85">
                  <c:v>41.093000000000004</c:v>
                </c:pt>
              </c:numCache>
            </c:numRef>
          </c:val>
          <c:extLst>
            <c:ext xmlns:c16="http://schemas.microsoft.com/office/drawing/2014/chart" uri="{C3380CC4-5D6E-409C-BE32-E72D297353CC}">
              <c16:uniqueId val="{00000003-2CB7-4C0B-B904-B82747580DDC}"/>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ForeignBank'!$B$13:$DX$13</c:f>
              <c:numCache>
                <c:formatCode>0.0</c:formatCode>
                <c:ptCount val="127"/>
                <c:pt idx="0">
                  <c:v>0.36599999999999999</c:v>
                </c:pt>
                <c:pt idx="1">
                  <c:v>0.312</c:v>
                </c:pt>
                <c:pt idx="2">
                  <c:v>0.25900000000000001</c:v>
                </c:pt>
                <c:pt idx="3">
                  <c:v>0.20499999999999999</c:v>
                </c:pt>
                <c:pt idx="4">
                  <c:v>0.17799999999999999</c:v>
                </c:pt>
                <c:pt idx="5">
                  <c:v>0.152</c:v>
                </c:pt>
                <c:pt idx="6">
                  <c:v>0.126</c:v>
                </c:pt>
                <c:pt idx="7">
                  <c:v>9.9000000000000005E-2</c:v>
                </c:pt>
                <c:pt idx="8">
                  <c:v>8.2000000000000003E-2</c:v>
                </c:pt>
                <c:pt idx="9">
                  <c:v>6.5000000000000002E-2</c:v>
                </c:pt>
                <c:pt idx="10">
                  <c:v>4.7E-2</c:v>
                </c:pt>
                <c:pt idx="11">
                  <c:v>0.03</c:v>
                </c:pt>
                <c:pt idx="12">
                  <c:v>0.03</c:v>
                </c:pt>
                <c:pt idx="13">
                  <c:v>2.9000000000000001E-2</c:v>
                </c:pt>
                <c:pt idx="14">
                  <c:v>2.9000000000000001E-2</c:v>
                </c:pt>
                <c:pt idx="15">
                  <c:v>2.8000000000000001E-2</c:v>
                </c:pt>
                <c:pt idx="16">
                  <c:v>2.9000000000000001E-2</c:v>
                </c:pt>
                <c:pt idx="17">
                  <c:v>2.9000000000000001E-2</c:v>
                </c:pt>
                <c:pt idx="18">
                  <c:v>0.03</c:v>
                </c:pt>
                <c:pt idx="19">
                  <c:v>0.03</c:v>
                </c:pt>
                <c:pt idx="20">
                  <c:v>0.03</c:v>
                </c:pt>
                <c:pt idx="21">
                  <c:v>2.9000000000000001E-2</c:v>
                </c:pt>
                <c:pt idx="22">
                  <c:v>2.8000000000000001E-2</c:v>
                </c:pt>
                <c:pt idx="23">
                  <c:v>2.7E-2</c:v>
                </c:pt>
                <c:pt idx="24">
                  <c:v>8.2000000000000003E-2</c:v>
                </c:pt>
                <c:pt idx="25">
                  <c:v>0.13800000000000001</c:v>
                </c:pt>
                <c:pt idx="26">
                  <c:v>0.19400000000000001</c:v>
                </c:pt>
                <c:pt idx="27">
                  <c:v>0.249</c:v>
                </c:pt>
                <c:pt idx="28">
                  <c:v>0.27</c:v>
                </c:pt>
                <c:pt idx="29">
                  <c:v>0.28999999999999998</c:v>
                </c:pt>
                <c:pt idx="30">
                  <c:v>0.311</c:v>
                </c:pt>
                <c:pt idx="31">
                  <c:v>0.33100000000000002</c:v>
                </c:pt>
                <c:pt idx="32">
                  <c:v>0.48099999999999998</c:v>
                </c:pt>
                <c:pt idx="33">
                  <c:v>0.63100000000000001</c:v>
                </c:pt>
                <c:pt idx="34">
                  <c:v>0.78</c:v>
                </c:pt>
                <c:pt idx="35">
                  <c:v>0.93</c:v>
                </c:pt>
                <c:pt idx="36">
                  <c:v>0.97899999999999998</c:v>
                </c:pt>
                <c:pt idx="37">
                  <c:v>1.0269999999999999</c:v>
                </c:pt>
                <c:pt idx="38">
                  <c:v>1.0760000000000001</c:v>
                </c:pt>
                <c:pt idx="39">
                  <c:v>1.1240000000000001</c:v>
                </c:pt>
                <c:pt idx="40">
                  <c:v>1.1220000000000001</c:v>
                </c:pt>
                <c:pt idx="41">
                  <c:v>1.1200000000000001</c:v>
                </c:pt>
                <c:pt idx="42">
                  <c:v>1.1180000000000001</c:v>
                </c:pt>
                <c:pt idx="43">
                  <c:v>1.1160000000000001</c:v>
                </c:pt>
                <c:pt idx="44">
                  <c:v>1.089</c:v>
                </c:pt>
                <c:pt idx="45">
                  <c:v>1.0620000000000001</c:v>
                </c:pt>
                <c:pt idx="46">
                  <c:v>1.0349999999999999</c:v>
                </c:pt>
                <c:pt idx="47">
                  <c:v>1.0089999999999999</c:v>
                </c:pt>
                <c:pt idx="48">
                  <c:v>0.97599999999999998</c:v>
                </c:pt>
                <c:pt idx="49">
                  <c:v>0.94299999999999995</c:v>
                </c:pt>
                <c:pt idx="50">
                  <c:v>0.91</c:v>
                </c:pt>
                <c:pt idx="51">
                  <c:v>0.877</c:v>
                </c:pt>
                <c:pt idx="52">
                  <c:v>0.84399999999999997</c:v>
                </c:pt>
                <c:pt idx="53">
                  <c:v>0.81100000000000005</c:v>
                </c:pt>
                <c:pt idx="54">
                  <c:v>0.77900000000000003</c:v>
                </c:pt>
                <c:pt idx="55">
                  <c:v>0.746</c:v>
                </c:pt>
                <c:pt idx="56">
                  <c:v>0.71299999999999997</c:v>
                </c:pt>
                <c:pt idx="57">
                  <c:v>0.68</c:v>
                </c:pt>
                <c:pt idx="58">
                  <c:v>0.64700000000000002</c:v>
                </c:pt>
                <c:pt idx="59">
                  <c:v>0.61399999999999999</c:v>
                </c:pt>
                <c:pt idx="60">
                  <c:v>0.58099999999999996</c:v>
                </c:pt>
                <c:pt idx="61">
                  <c:v>0.54900000000000004</c:v>
                </c:pt>
                <c:pt idx="62">
                  <c:v>0.51600000000000001</c:v>
                </c:pt>
                <c:pt idx="63">
                  <c:v>0.48299999999999998</c:v>
                </c:pt>
                <c:pt idx="64">
                  <c:v>0.45</c:v>
                </c:pt>
                <c:pt idx="65">
                  <c:v>0.41699999999999998</c:v>
                </c:pt>
                <c:pt idx="66">
                  <c:v>0.38400000000000001</c:v>
                </c:pt>
                <c:pt idx="67">
                  <c:v>0.35099999999999998</c:v>
                </c:pt>
                <c:pt idx="68">
                  <c:v>0.44400000000000001</c:v>
                </c:pt>
                <c:pt idx="69">
                  <c:v>0.53600000000000003</c:v>
                </c:pt>
                <c:pt idx="70">
                  <c:v>0.628</c:v>
                </c:pt>
                <c:pt idx="71">
                  <c:v>0.72</c:v>
                </c:pt>
                <c:pt idx="72">
                  <c:v>0.80500000000000005</c:v>
                </c:pt>
                <c:pt idx="73">
                  <c:v>0.89100000000000001</c:v>
                </c:pt>
                <c:pt idx="74">
                  <c:v>0.97599999999999998</c:v>
                </c:pt>
                <c:pt idx="75">
                  <c:v>1.0609999999999999</c:v>
                </c:pt>
                <c:pt idx="76">
                  <c:v>1.0269999999999999</c:v>
                </c:pt>
                <c:pt idx="77">
                  <c:v>0.99299999999999999</c:v>
                </c:pt>
                <c:pt idx="78">
                  <c:v>0.95799999999999996</c:v>
                </c:pt>
                <c:pt idx="79">
                  <c:v>0.92400000000000004</c:v>
                </c:pt>
                <c:pt idx="80">
                  <c:v>0.88300000000000001</c:v>
                </c:pt>
                <c:pt idx="81">
                  <c:v>0.84099999999999997</c:v>
                </c:pt>
                <c:pt idx="82">
                  <c:v>0.8</c:v>
                </c:pt>
                <c:pt idx="83">
                  <c:v>0.75800000000000001</c:v>
                </c:pt>
                <c:pt idx="84">
                  <c:v>0.75800000000000001</c:v>
                </c:pt>
                <c:pt idx="85">
                  <c:v>0.75800000000000001</c:v>
                </c:pt>
              </c:numCache>
            </c:numRef>
          </c:val>
          <c:extLst>
            <c:ext xmlns:c16="http://schemas.microsoft.com/office/drawing/2014/chart" uri="{C3380CC4-5D6E-409C-BE32-E72D297353CC}">
              <c16:uniqueId val="{00000004-2CB7-4C0B-B904-B82747580DDC}"/>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ForeignNonbank'!$B$13:$DX$13</c:f>
              <c:numCache>
                <c:formatCode>0.0</c:formatCode>
                <c:ptCount val="127"/>
                <c:pt idx="0">
                  <c:v>58.458999999999996</c:v>
                </c:pt>
                <c:pt idx="1">
                  <c:v>56.457000000000001</c:v>
                </c:pt>
                <c:pt idx="2">
                  <c:v>58.12</c:v>
                </c:pt>
                <c:pt idx="3">
                  <c:v>58.617000000000004</c:v>
                </c:pt>
                <c:pt idx="4">
                  <c:v>61.984999999999999</c:v>
                </c:pt>
                <c:pt idx="5">
                  <c:v>62.571999999999996</c:v>
                </c:pt>
                <c:pt idx="6">
                  <c:v>62.065000000000005</c:v>
                </c:pt>
                <c:pt idx="7">
                  <c:v>59.228000000000002</c:v>
                </c:pt>
                <c:pt idx="8">
                  <c:v>59.882999999999996</c:v>
                </c:pt>
                <c:pt idx="9">
                  <c:v>60.026000000000003</c:v>
                </c:pt>
                <c:pt idx="10">
                  <c:v>54.106000000000009</c:v>
                </c:pt>
                <c:pt idx="11">
                  <c:v>49.391000000000005</c:v>
                </c:pt>
                <c:pt idx="12">
                  <c:v>49.55</c:v>
                </c:pt>
                <c:pt idx="13">
                  <c:v>51.253</c:v>
                </c:pt>
                <c:pt idx="14">
                  <c:v>53.631999999999998</c:v>
                </c:pt>
                <c:pt idx="15">
                  <c:v>56.573</c:v>
                </c:pt>
                <c:pt idx="16">
                  <c:v>61.608999999999995</c:v>
                </c:pt>
                <c:pt idx="17">
                  <c:v>62.371999999999993</c:v>
                </c:pt>
                <c:pt idx="18">
                  <c:v>63.623999999999995</c:v>
                </c:pt>
                <c:pt idx="19">
                  <c:v>52.798999999999999</c:v>
                </c:pt>
                <c:pt idx="20">
                  <c:v>50.052999999999997</c:v>
                </c:pt>
                <c:pt idx="21">
                  <c:v>50.633999999999993</c:v>
                </c:pt>
                <c:pt idx="22">
                  <c:v>54.515999999999998</c:v>
                </c:pt>
                <c:pt idx="23">
                  <c:v>56.86999999999999</c:v>
                </c:pt>
                <c:pt idx="24">
                  <c:v>64.256</c:v>
                </c:pt>
                <c:pt idx="25">
                  <c:v>66.333999999999989</c:v>
                </c:pt>
                <c:pt idx="26">
                  <c:v>75.415999999999997</c:v>
                </c:pt>
                <c:pt idx="27">
                  <c:v>86.675000000000011</c:v>
                </c:pt>
                <c:pt idx="28">
                  <c:v>97.754000000000005</c:v>
                </c:pt>
                <c:pt idx="29">
                  <c:v>105.99199999999999</c:v>
                </c:pt>
                <c:pt idx="30">
                  <c:v>104.03099999999998</c:v>
                </c:pt>
                <c:pt idx="31">
                  <c:v>109.74</c:v>
                </c:pt>
                <c:pt idx="32">
                  <c:v>134.613</c:v>
                </c:pt>
                <c:pt idx="33">
                  <c:v>138.17500000000001</c:v>
                </c:pt>
                <c:pt idx="34">
                  <c:v>157.86199999999999</c:v>
                </c:pt>
                <c:pt idx="35">
                  <c:v>168.44699999999997</c:v>
                </c:pt>
                <c:pt idx="36">
                  <c:v>186.76999999999998</c:v>
                </c:pt>
                <c:pt idx="37">
                  <c:v>172.15600000000001</c:v>
                </c:pt>
                <c:pt idx="38">
                  <c:v>174.76400000000001</c:v>
                </c:pt>
                <c:pt idx="39">
                  <c:v>179.30700000000002</c:v>
                </c:pt>
                <c:pt idx="40">
                  <c:v>188.108</c:v>
                </c:pt>
                <c:pt idx="41">
                  <c:v>198.63599999999997</c:v>
                </c:pt>
                <c:pt idx="42">
                  <c:v>194.489</c:v>
                </c:pt>
                <c:pt idx="43">
                  <c:v>190.922</c:v>
                </c:pt>
                <c:pt idx="44">
                  <c:v>189.50800000000001</c:v>
                </c:pt>
                <c:pt idx="45">
                  <c:v>185.28499999999997</c:v>
                </c:pt>
                <c:pt idx="46">
                  <c:v>178.62</c:v>
                </c:pt>
                <c:pt idx="47">
                  <c:v>177.83</c:v>
                </c:pt>
                <c:pt idx="48">
                  <c:v>175.58600000000001</c:v>
                </c:pt>
                <c:pt idx="49">
                  <c:v>158.98899999999998</c:v>
                </c:pt>
                <c:pt idx="50">
                  <c:v>159.86099999999999</c:v>
                </c:pt>
                <c:pt idx="51">
                  <c:v>151.553</c:v>
                </c:pt>
                <c:pt idx="52">
                  <c:v>171.27300000000002</c:v>
                </c:pt>
                <c:pt idx="53">
                  <c:v>175.29</c:v>
                </c:pt>
                <c:pt idx="54">
                  <c:v>177.464</c:v>
                </c:pt>
                <c:pt idx="55">
                  <c:v>162.13</c:v>
                </c:pt>
                <c:pt idx="56">
                  <c:v>177.63900000000001</c:v>
                </c:pt>
                <c:pt idx="57">
                  <c:v>167.37799999999999</c:v>
                </c:pt>
                <c:pt idx="58">
                  <c:v>174.55700000000002</c:v>
                </c:pt>
                <c:pt idx="59">
                  <c:v>162.75899999999999</c:v>
                </c:pt>
                <c:pt idx="60">
                  <c:v>174.52700000000002</c:v>
                </c:pt>
                <c:pt idx="61">
                  <c:v>174.00899999999999</c:v>
                </c:pt>
                <c:pt idx="62">
                  <c:v>172.43700000000001</c:v>
                </c:pt>
                <c:pt idx="63">
                  <c:v>175.88299999999998</c:v>
                </c:pt>
                <c:pt idx="64">
                  <c:v>149.43600000000001</c:v>
                </c:pt>
                <c:pt idx="65">
                  <c:v>153.17599999999999</c:v>
                </c:pt>
                <c:pt idx="66">
                  <c:v>159.649</c:v>
                </c:pt>
                <c:pt idx="67">
                  <c:v>177.21499999999997</c:v>
                </c:pt>
                <c:pt idx="68">
                  <c:v>166.44500000000002</c:v>
                </c:pt>
                <c:pt idx="69">
                  <c:v>166.06400000000002</c:v>
                </c:pt>
                <c:pt idx="70">
                  <c:v>160.029</c:v>
                </c:pt>
                <c:pt idx="71">
                  <c:v>157.17599999999999</c:v>
                </c:pt>
                <c:pt idx="72">
                  <c:v>161.11799999999999</c:v>
                </c:pt>
                <c:pt idx="73">
                  <c:v>152.25400000000002</c:v>
                </c:pt>
                <c:pt idx="74">
                  <c:v>148.05000000000001</c:v>
                </c:pt>
                <c:pt idx="75">
                  <c:v>157.78399999999999</c:v>
                </c:pt>
                <c:pt idx="76">
                  <c:v>168.87900000000002</c:v>
                </c:pt>
                <c:pt idx="77">
                  <c:v>170.84700000000001</c:v>
                </c:pt>
                <c:pt idx="78">
                  <c:v>166.05100000000002</c:v>
                </c:pt>
                <c:pt idx="79">
                  <c:v>178.87599999999998</c:v>
                </c:pt>
                <c:pt idx="80">
                  <c:v>188.43699999999998</c:v>
                </c:pt>
                <c:pt idx="81">
                  <c:v>175.95699999999999</c:v>
                </c:pt>
                <c:pt idx="82">
                  <c:v>175.59100000000001</c:v>
                </c:pt>
                <c:pt idx="83">
                  <c:v>164.73</c:v>
                </c:pt>
                <c:pt idx="84">
                  <c:v>183.071</c:v>
                </c:pt>
                <c:pt idx="85">
                  <c:v>188.691</c:v>
                </c:pt>
              </c:numCache>
            </c:numRef>
          </c:val>
          <c:extLst>
            <c:ext xmlns:c16="http://schemas.microsoft.com/office/drawing/2014/chart" uri="{C3380CC4-5D6E-409C-BE32-E72D297353CC}">
              <c16:uniqueId val="{00000005-2CB7-4C0B-B904-B82747580DDC}"/>
            </c:ext>
          </c:extLst>
        </c:ser>
        <c:dLbls>
          <c:showLegendKey val="0"/>
          <c:showVal val="0"/>
          <c:showCatName val="0"/>
          <c:showSerName val="0"/>
          <c:showPercent val="0"/>
          <c:showBubbleSize val="0"/>
        </c:dLbls>
        <c:axId val="656169600"/>
        <c:axId val="65815795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FX!$B$37:$DX$37</c:f>
              <c:numCache>
                <c:formatCode>0.0</c:formatCode>
                <c:ptCount val="127"/>
                <c:pt idx="0">
                  <c:v>20.130046263859196</c:v>
                </c:pt>
                <c:pt idx="1">
                  <c:v>19.846142467096598</c:v>
                </c:pt>
                <c:pt idx="2">
                  <c:v>19.538399743982417</c:v>
                </c:pt>
                <c:pt idx="3">
                  <c:v>19.203807365390084</c:v>
                </c:pt>
                <c:pt idx="4">
                  <c:v>19.090088495226524</c:v>
                </c:pt>
                <c:pt idx="5">
                  <c:v>18.951659636126244</c:v>
                </c:pt>
                <c:pt idx="6">
                  <c:v>18.832074508748128</c:v>
                </c:pt>
                <c:pt idx="7">
                  <c:v>18.713620416178689</c:v>
                </c:pt>
                <c:pt idx="8">
                  <c:v>18.563731052085647</c:v>
                </c:pt>
                <c:pt idx="9">
                  <c:v>19.125475335728453</c:v>
                </c:pt>
                <c:pt idx="10">
                  <c:v>19.658370829776118</c:v>
                </c:pt>
                <c:pt idx="11">
                  <c:v>19.14630207094962</c:v>
                </c:pt>
                <c:pt idx="12">
                  <c:v>19.14795139605361</c:v>
                </c:pt>
                <c:pt idx="13">
                  <c:v>19.401312399077028</c:v>
                </c:pt>
                <c:pt idx="14">
                  <c:v>19.643581545135472</c:v>
                </c:pt>
                <c:pt idx="15">
                  <c:v>19.551932375470798</c:v>
                </c:pt>
                <c:pt idx="16">
                  <c:v>21.113116964029917</c:v>
                </c:pt>
                <c:pt idx="17">
                  <c:v>20.812160954206671</c:v>
                </c:pt>
                <c:pt idx="18">
                  <c:v>20.986007787433898</c:v>
                </c:pt>
                <c:pt idx="19">
                  <c:v>24.483559063321174</c:v>
                </c:pt>
                <c:pt idx="20">
                  <c:v>25.308495827734461</c:v>
                </c:pt>
                <c:pt idx="21">
                  <c:v>26.439921773300789</c:v>
                </c:pt>
                <c:pt idx="22">
                  <c:v>28.019505718151361</c:v>
                </c:pt>
                <c:pt idx="23">
                  <c:v>28.100775285004033</c:v>
                </c:pt>
                <c:pt idx="24">
                  <c:v>28.316894125083536</c:v>
                </c:pt>
                <c:pt idx="25">
                  <c:v>28.554605342158172</c:v>
                </c:pt>
                <c:pt idx="26">
                  <c:v>28.420805122325287</c:v>
                </c:pt>
                <c:pt idx="27">
                  <c:v>27.923282610796708</c:v>
                </c:pt>
                <c:pt idx="28">
                  <c:v>27.943930913591046</c:v>
                </c:pt>
                <c:pt idx="29">
                  <c:v>28.09867563856152</c:v>
                </c:pt>
                <c:pt idx="30">
                  <c:v>29.244492370941721</c:v>
                </c:pt>
                <c:pt idx="31">
                  <c:v>29.078169559857368</c:v>
                </c:pt>
                <c:pt idx="32">
                  <c:v>29.36807359315145</c:v>
                </c:pt>
                <c:pt idx="33">
                  <c:v>29.131831757125941</c:v>
                </c:pt>
                <c:pt idx="34">
                  <c:v>29.651420782156336</c:v>
                </c:pt>
                <c:pt idx="35">
                  <c:v>29.526295525401103</c:v>
                </c:pt>
                <c:pt idx="36">
                  <c:v>30.20058123261693</c:v>
                </c:pt>
                <c:pt idx="37">
                  <c:v>30.891132577222546</c:v>
                </c:pt>
                <c:pt idx="38">
                  <c:v>31.687649555771884</c:v>
                </c:pt>
                <c:pt idx="39">
                  <c:v>32.327162087827496</c:v>
                </c:pt>
                <c:pt idx="40">
                  <c:v>33.282158798584618</c:v>
                </c:pt>
                <c:pt idx="41">
                  <c:v>33.549016859748171</c:v>
                </c:pt>
                <c:pt idx="42">
                  <c:v>34.173478286331907</c:v>
                </c:pt>
                <c:pt idx="43">
                  <c:v>34.194411393184268</c:v>
                </c:pt>
                <c:pt idx="44">
                  <c:v>34.845995460742941</c:v>
                </c:pt>
                <c:pt idx="45">
                  <c:v>34.887852622251636</c:v>
                </c:pt>
                <c:pt idx="46">
                  <c:v>35.691513560421392</c:v>
                </c:pt>
                <c:pt idx="47">
                  <c:v>36.493886845204393</c:v>
                </c:pt>
                <c:pt idx="48">
                  <c:v>37.348792919490776</c:v>
                </c:pt>
                <c:pt idx="49">
                  <c:v>36.61828678476072</c:v>
                </c:pt>
                <c:pt idx="50">
                  <c:v>37.299375378133234</c:v>
                </c:pt>
                <c:pt idx="51">
                  <c:v>38.283660161133653</c:v>
                </c:pt>
                <c:pt idx="52">
                  <c:v>37.113844375927904</c:v>
                </c:pt>
                <c:pt idx="53">
                  <c:v>36.267216307027624</c:v>
                </c:pt>
                <c:pt idx="54">
                  <c:v>36.688248242899476</c:v>
                </c:pt>
                <c:pt idx="55">
                  <c:v>36.54940205118784</c:v>
                </c:pt>
                <c:pt idx="56">
                  <c:v>36.779847309614269</c:v>
                </c:pt>
                <c:pt idx="57">
                  <c:v>36.947235095655024</c:v>
                </c:pt>
                <c:pt idx="58">
                  <c:v>36.586981747735273</c:v>
                </c:pt>
                <c:pt idx="59">
                  <c:v>36.625598148959313</c:v>
                </c:pt>
                <c:pt idx="60">
                  <c:v>36.442051270577629</c:v>
                </c:pt>
                <c:pt idx="61">
                  <c:v>36.463911098837947</c:v>
                </c:pt>
                <c:pt idx="62">
                  <c:v>37.293197464947617</c:v>
                </c:pt>
                <c:pt idx="63">
                  <c:v>37.332939572100322</c:v>
                </c:pt>
                <c:pt idx="64">
                  <c:v>39.464611408866269</c:v>
                </c:pt>
                <c:pt idx="65">
                  <c:v>42.379672796214344</c:v>
                </c:pt>
                <c:pt idx="66">
                  <c:v>43.239298294303282</c:v>
                </c:pt>
                <c:pt idx="67">
                  <c:v>42.699183509877088</c:v>
                </c:pt>
                <c:pt idx="68">
                  <c:v>43.94882448800336</c:v>
                </c:pt>
                <c:pt idx="69">
                  <c:v>41.530272817311356</c:v>
                </c:pt>
                <c:pt idx="70">
                  <c:v>42.32528005185938</c:v>
                </c:pt>
                <c:pt idx="71">
                  <c:v>42.393132297738269</c:v>
                </c:pt>
                <c:pt idx="72">
                  <c:v>43.188862164521282</c:v>
                </c:pt>
                <c:pt idx="73">
                  <c:v>42.464443725139851</c:v>
                </c:pt>
                <c:pt idx="74">
                  <c:v>42.269599790611281</c:v>
                </c:pt>
                <c:pt idx="75">
                  <c:v>41.536279696312775</c:v>
                </c:pt>
                <c:pt idx="76">
                  <c:v>42.361044519620187</c:v>
                </c:pt>
                <c:pt idx="77">
                  <c:v>42.03107953416054</c:v>
                </c:pt>
                <c:pt idx="78">
                  <c:v>42.793712190348394</c:v>
                </c:pt>
                <c:pt idx="79">
                  <c:v>41.806400857870749</c:v>
                </c:pt>
                <c:pt idx="80">
                  <c:v>44.20184597393893</c:v>
                </c:pt>
                <c:pt idx="81">
                  <c:v>45.761930378460725</c:v>
                </c:pt>
                <c:pt idx="82">
                  <c:v>47.604170125263117</c:v>
                </c:pt>
                <c:pt idx="83">
                  <c:v>47.309432592666575</c:v>
                </c:pt>
                <c:pt idx="84">
                  <c:v>48.917106618146377</c:v>
                </c:pt>
                <c:pt idx="85">
                  <c:v>48.794782740534508</c:v>
                </c:pt>
              </c:numCache>
            </c:numRef>
          </c:val>
          <c:smooth val="0"/>
          <c:extLst>
            <c:ext xmlns:c16="http://schemas.microsoft.com/office/drawing/2014/chart" uri="{C3380CC4-5D6E-409C-BE32-E72D297353CC}">
              <c16:uniqueId val="{00000006-2CB7-4C0B-B904-B82747580DDC}"/>
            </c:ext>
          </c:extLst>
        </c:ser>
        <c:dLbls>
          <c:showLegendKey val="0"/>
          <c:showVal val="0"/>
          <c:showCatName val="0"/>
          <c:showSerName val="0"/>
          <c:showPercent val="0"/>
          <c:showBubbleSize val="0"/>
        </c:dLbls>
        <c:marker val="1"/>
        <c:smooth val="0"/>
        <c:axId val="659145472"/>
        <c:axId val="659344384"/>
      </c:lineChart>
      <c:dateAx>
        <c:axId val="656169600"/>
        <c:scaling>
          <c:orientation val="minMax"/>
        </c:scaling>
        <c:delete val="0"/>
        <c:axPos val="b"/>
        <c:numFmt formatCode="yyyy" sourceLinked="0"/>
        <c:majorTickMark val="out"/>
        <c:minorTickMark val="none"/>
        <c:tickLblPos val="nextTo"/>
        <c:crossAx val="658157952"/>
        <c:crosses val="autoZero"/>
        <c:auto val="1"/>
        <c:lblOffset val="100"/>
        <c:baseTimeUnit val="days"/>
        <c:majorUnit val="12"/>
        <c:majorTimeUnit val="months"/>
        <c:minorUnit val="12"/>
        <c:minorTimeUnit val="days"/>
      </c:dateAx>
      <c:valAx>
        <c:axId val="65815795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656169600"/>
        <c:crosses val="autoZero"/>
        <c:crossBetween val="between"/>
      </c:valAx>
      <c:dateAx>
        <c:axId val="659145472"/>
        <c:scaling>
          <c:orientation val="minMax"/>
        </c:scaling>
        <c:delete val="1"/>
        <c:axPos val="b"/>
        <c:numFmt formatCode="m/d/yyyy" sourceLinked="1"/>
        <c:majorTickMark val="out"/>
        <c:minorTickMark val="none"/>
        <c:tickLblPos val="none"/>
        <c:crossAx val="659344384"/>
        <c:crosses val="autoZero"/>
        <c:auto val="1"/>
        <c:lblOffset val="100"/>
        <c:baseTimeUnit val="days"/>
      </c:dateAx>
      <c:valAx>
        <c:axId val="659344384"/>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65914547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37195353244821"/>
          <c:y val="0.15336648396608948"/>
          <c:w val="0.69599259585909612"/>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DomesticCentralBank'!$B$14:$DX$14</c:f>
              <c:numCache>
                <c:formatCode>0.0</c:formatCode>
                <c:ptCount val="127"/>
                <c:pt idx="0">
                  <c:v>1E-3</c:v>
                </c:pt>
                <c:pt idx="1">
                  <c:v>1E-3</c:v>
                </c:pt>
                <c:pt idx="2">
                  <c:v>1E-3</c:v>
                </c:pt>
                <c:pt idx="3">
                  <c:v>1E-3</c:v>
                </c:pt>
                <c:pt idx="4">
                  <c:v>1E-3</c:v>
                </c:pt>
                <c:pt idx="5">
                  <c:v>1E-3</c:v>
                </c:pt>
                <c:pt idx="6">
                  <c:v>1E-3</c:v>
                </c:pt>
                <c:pt idx="7">
                  <c:v>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0.158</c:v>
                </c:pt>
                <c:pt idx="35">
                  <c:v>0.32500000000000001</c:v>
                </c:pt>
                <c:pt idx="36">
                  <c:v>0.60399999999999998</c:v>
                </c:pt>
                <c:pt idx="37">
                  <c:v>0.57999999999999996</c:v>
                </c:pt>
                <c:pt idx="38">
                  <c:v>0.57499999999999996</c:v>
                </c:pt>
                <c:pt idx="39">
                  <c:v>0.56999999999999995</c:v>
                </c:pt>
                <c:pt idx="40">
                  <c:v>0.58299999999999996</c:v>
                </c:pt>
                <c:pt idx="41">
                  <c:v>0.67700000000000005</c:v>
                </c:pt>
                <c:pt idx="42">
                  <c:v>0.67</c:v>
                </c:pt>
                <c:pt idx="43">
                  <c:v>0.68</c:v>
                </c:pt>
                <c:pt idx="44">
                  <c:v>0.69099999999999995</c:v>
                </c:pt>
                <c:pt idx="45">
                  <c:v>0.66300000000000003</c:v>
                </c:pt>
                <c:pt idx="46">
                  <c:v>0.85299999999999998</c:v>
                </c:pt>
                <c:pt idx="47">
                  <c:v>0.83799999999999997</c:v>
                </c:pt>
                <c:pt idx="48">
                  <c:v>0.877</c:v>
                </c:pt>
                <c:pt idx="49">
                  <c:v>0.90600000000000003</c:v>
                </c:pt>
                <c:pt idx="50">
                  <c:v>0.85199999999999998</c:v>
                </c:pt>
                <c:pt idx="51">
                  <c:v>0.80200000000000005</c:v>
                </c:pt>
                <c:pt idx="52">
                  <c:v>0.82</c:v>
                </c:pt>
                <c:pt idx="53">
                  <c:v>0.80800000000000005</c:v>
                </c:pt>
                <c:pt idx="54">
                  <c:v>0.81799999999999995</c:v>
                </c:pt>
                <c:pt idx="55">
                  <c:v>0.81799999999999995</c:v>
                </c:pt>
                <c:pt idx="56">
                  <c:v>0.79700000000000004</c:v>
                </c:pt>
                <c:pt idx="57">
                  <c:v>0.77700000000000002</c:v>
                </c:pt>
                <c:pt idx="58">
                  <c:v>0.78200000000000003</c:v>
                </c:pt>
                <c:pt idx="59">
                  <c:v>0.77600000000000002</c:v>
                </c:pt>
                <c:pt idx="60">
                  <c:v>0.80800000000000005</c:v>
                </c:pt>
                <c:pt idx="61">
                  <c:v>0.74099999999999999</c:v>
                </c:pt>
                <c:pt idx="62">
                  <c:v>0.745</c:v>
                </c:pt>
                <c:pt idx="63">
                  <c:v>0.74399999999999999</c:v>
                </c:pt>
                <c:pt idx="64">
                  <c:v>0.72899999999999998</c:v>
                </c:pt>
                <c:pt idx="65">
                  <c:v>0.74299999999999999</c:v>
                </c:pt>
                <c:pt idx="66">
                  <c:v>0.624</c:v>
                </c:pt>
                <c:pt idx="67">
                  <c:v>0.99199999999999999</c:v>
                </c:pt>
                <c:pt idx="68">
                  <c:v>0.88800000000000001</c:v>
                </c:pt>
                <c:pt idx="69">
                  <c:v>1.0640000000000001</c:v>
                </c:pt>
                <c:pt idx="70">
                  <c:v>0.97899999999999998</c:v>
                </c:pt>
                <c:pt idx="71">
                  <c:v>1.028</c:v>
                </c:pt>
                <c:pt idx="72">
                  <c:v>1.0029999999999999</c:v>
                </c:pt>
                <c:pt idx="73">
                  <c:v>0.90700000000000003</c:v>
                </c:pt>
                <c:pt idx="74">
                  <c:v>0.84099999999999997</c:v>
                </c:pt>
                <c:pt idx="75">
                  <c:v>1.736</c:v>
                </c:pt>
                <c:pt idx="76">
                  <c:v>1.9219999999999999</c:v>
                </c:pt>
                <c:pt idx="77">
                  <c:v>2.3239999999999998</c:v>
                </c:pt>
                <c:pt idx="78">
                  <c:v>2.4940000000000002</c:v>
                </c:pt>
                <c:pt idx="79">
                  <c:v>3.2160000000000002</c:v>
                </c:pt>
                <c:pt idx="80">
                  <c:v>3.0630000000000002</c:v>
                </c:pt>
                <c:pt idx="81">
                  <c:v>3.1819999999999999</c:v>
                </c:pt>
                <c:pt idx="82">
                  <c:v>3.5550000000000002</c:v>
                </c:pt>
                <c:pt idx="83">
                  <c:v>4.0279999999999996</c:v>
                </c:pt>
                <c:pt idx="84">
                  <c:v>4.0970000000000004</c:v>
                </c:pt>
                <c:pt idx="85">
                  <c:v>4.7069999999999999</c:v>
                </c:pt>
              </c:numCache>
            </c:numRef>
          </c:val>
          <c:extLst>
            <c:ext xmlns:c16="http://schemas.microsoft.com/office/drawing/2014/chart" uri="{C3380CC4-5D6E-409C-BE32-E72D297353CC}">
              <c16:uniqueId val="{00000000-A145-476F-B43F-2765DAF11413}"/>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DomesticBank'!$B$14:$DX$14</c:f>
              <c:numCache>
                <c:formatCode>0.0</c:formatCode>
                <c:ptCount val="127"/>
                <c:pt idx="0">
                  <c:v>1.8169999999999999</c:v>
                </c:pt>
                <c:pt idx="1">
                  <c:v>1.8120000000000001</c:v>
                </c:pt>
                <c:pt idx="2">
                  <c:v>1.8819999999999999</c:v>
                </c:pt>
                <c:pt idx="3">
                  <c:v>1.9159999999999999</c:v>
                </c:pt>
                <c:pt idx="4">
                  <c:v>1.9279999999999999</c:v>
                </c:pt>
                <c:pt idx="5">
                  <c:v>1.9319999999999999</c:v>
                </c:pt>
                <c:pt idx="6">
                  <c:v>1.88</c:v>
                </c:pt>
                <c:pt idx="7">
                  <c:v>1.833</c:v>
                </c:pt>
                <c:pt idx="8">
                  <c:v>1.8720000000000001</c:v>
                </c:pt>
                <c:pt idx="9">
                  <c:v>1.9710000000000001</c:v>
                </c:pt>
                <c:pt idx="10">
                  <c:v>1.9139999999999999</c:v>
                </c:pt>
                <c:pt idx="11">
                  <c:v>1.984</c:v>
                </c:pt>
                <c:pt idx="12">
                  <c:v>1.9710000000000001</c:v>
                </c:pt>
                <c:pt idx="13">
                  <c:v>2.0150000000000001</c:v>
                </c:pt>
                <c:pt idx="14">
                  <c:v>2.2570000000000001</c:v>
                </c:pt>
                <c:pt idx="15">
                  <c:v>2.319</c:v>
                </c:pt>
                <c:pt idx="16">
                  <c:v>1.9950000000000001</c:v>
                </c:pt>
                <c:pt idx="17">
                  <c:v>1.841</c:v>
                </c:pt>
                <c:pt idx="18">
                  <c:v>1.87</c:v>
                </c:pt>
                <c:pt idx="19">
                  <c:v>2.3519999999999999</c:v>
                </c:pt>
                <c:pt idx="20">
                  <c:v>2.9420000000000002</c:v>
                </c:pt>
                <c:pt idx="21">
                  <c:v>3.335</c:v>
                </c:pt>
                <c:pt idx="22">
                  <c:v>3.5089999999999999</c:v>
                </c:pt>
                <c:pt idx="23">
                  <c:v>3.7149999999999999</c:v>
                </c:pt>
                <c:pt idx="24">
                  <c:v>3.633</c:v>
                </c:pt>
                <c:pt idx="25">
                  <c:v>3.278</c:v>
                </c:pt>
                <c:pt idx="26">
                  <c:v>2.6219999999999999</c:v>
                </c:pt>
                <c:pt idx="27">
                  <c:v>2.9340000000000002</c:v>
                </c:pt>
                <c:pt idx="28">
                  <c:v>2.9279999999999999</c:v>
                </c:pt>
                <c:pt idx="29">
                  <c:v>3.2490000000000001</c:v>
                </c:pt>
                <c:pt idx="30">
                  <c:v>3.27</c:v>
                </c:pt>
                <c:pt idx="31">
                  <c:v>3.2890000000000001</c:v>
                </c:pt>
                <c:pt idx="32">
                  <c:v>2.8319999999999999</c:v>
                </c:pt>
                <c:pt idx="33">
                  <c:v>2.7549999999999999</c:v>
                </c:pt>
                <c:pt idx="34">
                  <c:v>2.8860000000000001</c:v>
                </c:pt>
                <c:pt idx="35">
                  <c:v>3.0649999999999999</c:v>
                </c:pt>
                <c:pt idx="36">
                  <c:v>3.2850000000000001</c:v>
                </c:pt>
                <c:pt idx="37">
                  <c:v>3.0470000000000002</c:v>
                </c:pt>
                <c:pt idx="38">
                  <c:v>3.1840000000000002</c:v>
                </c:pt>
                <c:pt idx="39">
                  <c:v>3.839</c:v>
                </c:pt>
                <c:pt idx="40">
                  <c:v>4.2750000000000004</c:v>
                </c:pt>
                <c:pt idx="41">
                  <c:v>4.7960000000000003</c:v>
                </c:pt>
                <c:pt idx="42">
                  <c:v>4.54</c:v>
                </c:pt>
                <c:pt idx="43">
                  <c:v>4.5419999999999998</c:v>
                </c:pt>
                <c:pt idx="44">
                  <c:v>5.5810000000000004</c:v>
                </c:pt>
                <c:pt idx="45">
                  <c:v>5.5449999999999999</c:v>
                </c:pt>
                <c:pt idx="46">
                  <c:v>5.4550000000000001</c:v>
                </c:pt>
                <c:pt idx="47">
                  <c:v>5.6920000000000002</c:v>
                </c:pt>
                <c:pt idx="48">
                  <c:v>5.9909999999999997</c:v>
                </c:pt>
                <c:pt idx="49">
                  <c:v>6.306</c:v>
                </c:pt>
                <c:pt idx="50">
                  <c:v>5.899</c:v>
                </c:pt>
                <c:pt idx="51">
                  <c:v>5.8109999999999999</c:v>
                </c:pt>
                <c:pt idx="52">
                  <c:v>7.0149999999999997</c:v>
                </c:pt>
                <c:pt idx="53">
                  <c:v>6.883</c:v>
                </c:pt>
                <c:pt idx="54">
                  <c:v>7.556</c:v>
                </c:pt>
                <c:pt idx="55">
                  <c:v>8.1059999999999999</c:v>
                </c:pt>
                <c:pt idx="56">
                  <c:v>8.0939999999999994</c:v>
                </c:pt>
                <c:pt idx="57">
                  <c:v>7.9989999999999997</c:v>
                </c:pt>
                <c:pt idx="58">
                  <c:v>8.6609999999999996</c:v>
                </c:pt>
                <c:pt idx="59">
                  <c:v>8.3209999999999997</c:v>
                </c:pt>
                <c:pt idx="60">
                  <c:v>8.4339999999999993</c:v>
                </c:pt>
                <c:pt idx="61">
                  <c:v>8.0860000000000003</c:v>
                </c:pt>
                <c:pt idx="62">
                  <c:v>7.8890000000000002</c:v>
                </c:pt>
                <c:pt idx="63">
                  <c:v>8.26</c:v>
                </c:pt>
                <c:pt idx="64">
                  <c:v>7.8330000000000002</c:v>
                </c:pt>
                <c:pt idx="65">
                  <c:v>8.343</c:v>
                </c:pt>
                <c:pt idx="66">
                  <c:v>8.5039999999999996</c:v>
                </c:pt>
                <c:pt idx="67">
                  <c:v>10.372</c:v>
                </c:pt>
                <c:pt idx="68">
                  <c:v>9.2370000000000001</c:v>
                </c:pt>
                <c:pt idx="69">
                  <c:v>8.9359999999999999</c:v>
                </c:pt>
                <c:pt idx="70">
                  <c:v>7.6539999999999999</c:v>
                </c:pt>
                <c:pt idx="71">
                  <c:v>8.3480000000000008</c:v>
                </c:pt>
                <c:pt idx="72">
                  <c:v>7.62</c:v>
                </c:pt>
                <c:pt idx="73">
                  <c:v>9.6780000000000008</c:v>
                </c:pt>
                <c:pt idx="74">
                  <c:v>10.723000000000001</c:v>
                </c:pt>
                <c:pt idx="75">
                  <c:v>11.742000000000001</c:v>
                </c:pt>
                <c:pt idx="76">
                  <c:v>11.885</c:v>
                </c:pt>
                <c:pt idx="77">
                  <c:v>12.88</c:v>
                </c:pt>
                <c:pt idx="78">
                  <c:v>12.760999999999999</c:v>
                </c:pt>
                <c:pt idx="79">
                  <c:v>13.602</c:v>
                </c:pt>
                <c:pt idx="80">
                  <c:v>13.936999999999999</c:v>
                </c:pt>
                <c:pt idx="81">
                  <c:v>13.27</c:v>
                </c:pt>
                <c:pt idx="82">
                  <c:v>15.573</c:v>
                </c:pt>
                <c:pt idx="83">
                  <c:v>13.183999999999999</c:v>
                </c:pt>
                <c:pt idx="84">
                  <c:v>13.920999999999999</c:v>
                </c:pt>
                <c:pt idx="85">
                  <c:v>13.875</c:v>
                </c:pt>
              </c:numCache>
            </c:numRef>
          </c:val>
          <c:extLst>
            <c:ext xmlns:c16="http://schemas.microsoft.com/office/drawing/2014/chart" uri="{C3380CC4-5D6E-409C-BE32-E72D297353CC}">
              <c16:uniqueId val="{00000001-A145-476F-B43F-2765DAF11413}"/>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DomesticNonbank'!$B$14:$DX$14</c:f>
              <c:numCache>
                <c:formatCode>0.0</c:formatCode>
                <c:ptCount val="127"/>
                <c:pt idx="0">
                  <c:v>5.8860000000000001</c:v>
                </c:pt>
                <c:pt idx="1">
                  <c:v>5.8710000000000004</c:v>
                </c:pt>
                <c:pt idx="2">
                  <c:v>6.8690000000000033</c:v>
                </c:pt>
                <c:pt idx="3">
                  <c:v>5.9270000000000014</c:v>
                </c:pt>
                <c:pt idx="4">
                  <c:v>6.1999999999999984</c:v>
                </c:pt>
                <c:pt idx="5">
                  <c:v>6.7620000000000005</c:v>
                </c:pt>
                <c:pt idx="6">
                  <c:v>6.6900000000000022</c:v>
                </c:pt>
                <c:pt idx="7">
                  <c:v>6.333000000000002</c:v>
                </c:pt>
                <c:pt idx="8">
                  <c:v>6.7769999999999992</c:v>
                </c:pt>
                <c:pt idx="9">
                  <c:v>7.5319999999999983</c:v>
                </c:pt>
                <c:pt idx="10">
                  <c:v>7.5920000000000023</c:v>
                </c:pt>
                <c:pt idx="11">
                  <c:v>7.0849999999999973</c:v>
                </c:pt>
                <c:pt idx="12">
                  <c:v>7.3970000000000002</c:v>
                </c:pt>
                <c:pt idx="13">
                  <c:v>7.711999999999998</c:v>
                </c:pt>
                <c:pt idx="14">
                  <c:v>7.3819999999999979</c:v>
                </c:pt>
                <c:pt idx="15">
                  <c:v>9.0239999999999974</c:v>
                </c:pt>
                <c:pt idx="16">
                  <c:v>11.939999999999998</c:v>
                </c:pt>
                <c:pt idx="17">
                  <c:v>9.6839999999999993</c:v>
                </c:pt>
                <c:pt idx="18">
                  <c:v>10.46</c:v>
                </c:pt>
                <c:pt idx="19">
                  <c:v>8.6689999999999969</c:v>
                </c:pt>
                <c:pt idx="20">
                  <c:v>7.8350000000000009</c:v>
                </c:pt>
                <c:pt idx="21">
                  <c:v>9.6430000000000007</c:v>
                </c:pt>
                <c:pt idx="22">
                  <c:v>10.568000000000001</c:v>
                </c:pt>
                <c:pt idx="23">
                  <c:v>10.544</c:v>
                </c:pt>
                <c:pt idx="24">
                  <c:v>8.7600000000000016</c:v>
                </c:pt>
                <c:pt idx="25">
                  <c:v>8.7730000000000015</c:v>
                </c:pt>
                <c:pt idx="26">
                  <c:v>8.4549999999999983</c:v>
                </c:pt>
                <c:pt idx="27">
                  <c:v>8.2729999999999997</c:v>
                </c:pt>
                <c:pt idx="28">
                  <c:v>8.1670000000000016</c:v>
                </c:pt>
                <c:pt idx="29">
                  <c:v>8.1039999999999974</c:v>
                </c:pt>
                <c:pt idx="30">
                  <c:v>7.5100000000000016</c:v>
                </c:pt>
                <c:pt idx="31">
                  <c:v>7.8370000000000015</c:v>
                </c:pt>
                <c:pt idx="32">
                  <c:v>8.0950000000000024</c:v>
                </c:pt>
                <c:pt idx="33">
                  <c:v>7.6740000000000022</c:v>
                </c:pt>
                <c:pt idx="34">
                  <c:v>7.9500000000000037</c:v>
                </c:pt>
                <c:pt idx="35">
                  <c:v>8.0450000000000035</c:v>
                </c:pt>
                <c:pt idx="36">
                  <c:v>9.1940000000000026</c:v>
                </c:pt>
                <c:pt idx="37">
                  <c:v>7.4689999999999994</c:v>
                </c:pt>
                <c:pt idx="38">
                  <c:v>7.2239999999999975</c:v>
                </c:pt>
                <c:pt idx="39">
                  <c:v>7.711999999999998</c:v>
                </c:pt>
                <c:pt idx="40">
                  <c:v>8.0879999999999974</c:v>
                </c:pt>
                <c:pt idx="41">
                  <c:v>8.3860000000000028</c:v>
                </c:pt>
                <c:pt idx="42">
                  <c:v>8.9859999999999971</c:v>
                </c:pt>
                <c:pt idx="43">
                  <c:v>9.7250000000000032</c:v>
                </c:pt>
                <c:pt idx="44">
                  <c:v>8.6539999999999999</c:v>
                </c:pt>
                <c:pt idx="45">
                  <c:v>9.3989999999999991</c:v>
                </c:pt>
                <c:pt idx="46">
                  <c:v>9.6090000000000018</c:v>
                </c:pt>
                <c:pt idx="47">
                  <c:v>9.1210000000000004</c:v>
                </c:pt>
                <c:pt idx="48">
                  <c:v>9.7709999999999955</c:v>
                </c:pt>
                <c:pt idx="49">
                  <c:v>10.117999999999999</c:v>
                </c:pt>
                <c:pt idx="50">
                  <c:v>9.4060000000000024</c:v>
                </c:pt>
                <c:pt idx="51">
                  <c:v>11.165000000000003</c:v>
                </c:pt>
                <c:pt idx="52">
                  <c:v>11.402000000000001</c:v>
                </c:pt>
                <c:pt idx="53">
                  <c:v>11.616999999999997</c:v>
                </c:pt>
                <c:pt idx="54">
                  <c:v>11.373999999999999</c:v>
                </c:pt>
                <c:pt idx="55">
                  <c:v>12.019</c:v>
                </c:pt>
                <c:pt idx="56">
                  <c:v>13.838999999999997</c:v>
                </c:pt>
                <c:pt idx="57">
                  <c:v>13.737000000000002</c:v>
                </c:pt>
                <c:pt idx="58">
                  <c:v>12.714</c:v>
                </c:pt>
                <c:pt idx="59">
                  <c:v>12.938999999999998</c:v>
                </c:pt>
                <c:pt idx="60">
                  <c:v>11.157000000000002</c:v>
                </c:pt>
                <c:pt idx="61">
                  <c:v>10.753000000000005</c:v>
                </c:pt>
                <c:pt idx="62">
                  <c:v>11.966999999999999</c:v>
                </c:pt>
                <c:pt idx="63">
                  <c:v>13.292999999999997</c:v>
                </c:pt>
                <c:pt idx="64">
                  <c:v>12.167000000000007</c:v>
                </c:pt>
                <c:pt idx="65">
                  <c:v>10.785000000000004</c:v>
                </c:pt>
                <c:pt idx="66">
                  <c:v>9.4670000000000005</c:v>
                </c:pt>
                <c:pt idx="67">
                  <c:v>8.2870000000000026</c:v>
                </c:pt>
                <c:pt idx="68">
                  <c:v>9.9569999999999919</c:v>
                </c:pt>
                <c:pt idx="69">
                  <c:v>10.820999999999998</c:v>
                </c:pt>
                <c:pt idx="70">
                  <c:v>9.2110000000000092</c:v>
                </c:pt>
                <c:pt idx="71">
                  <c:v>9.6319999999999961</c:v>
                </c:pt>
                <c:pt idx="72">
                  <c:v>12.318999999999999</c:v>
                </c:pt>
                <c:pt idx="73">
                  <c:v>10.747999999999998</c:v>
                </c:pt>
                <c:pt idx="74">
                  <c:v>10.005999999999998</c:v>
                </c:pt>
                <c:pt idx="75">
                  <c:v>10.028999999999996</c:v>
                </c:pt>
                <c:pt idx="76">
                  <c:v>11.361999999999997</c:v>
                </c:pt>
                <c:pt idx="77">
                  <c:v>11.933999999999999</c:v>
                </c:pt>
                <c:pt idx="78">
                  <c:v>11.437000000000008</c:v>
                </c:pt>
                <c:pt idx="79">
                  <c:v>11.748000000000001</c:v>
                </c:pt>
                <c:pt idx="80">
                  <c:v>12.182000000000004</c:v>
                </c:pt>
                <c:pt idx="81">
                  <c:v>12.381999999999998</c:v>
                </c:pt>
                <c:pt idx="82">
                  <c:v>10.250999999999998</c:v>
                </c:pt>
                <c:pt idx="83">
                  <c:v>11.519000000000004</c:v>
                </c:pt>
                <c:pt idx="84">
                  <c:v>11.232999999999997</c:v>
                </c:pt>
                <c:pt idx="85">
                  <c:v>12.922000000000004</c:v>
                </c:pt>
              </c:numCache>
            </c:numRef>
          </c:val>
          <c:extLst>
            <c:ext xmlns:c16="http://schemas.microsoft.com/office/drawing/2014/chart" uri="{C3380CC4-5D6E-409C-BE32-E72D297353CC}">
              <c16:uniqueId val="{00000002-A145-476F-B43F-2765DAF11413}"/>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ForeignOfficial'!$B$14:$DX$14</c:f>
              <c:numCache>
                <c:formatCode>0.0</c:formatCode>
                <c:ptCount val="127"/>
                <c:pt idx="0">
                  <c:v>16.059999999999999</c:v>
                </c:pt>
                <c:pt idx="1">
                  <c:v>15.686999999999999</c:v>
                </c:pt>
                <c:pt idx="2">
                  <c:v>15.683</c:v>
                </c:pt>
                <c:pt idx="3">
                  <c:v>16.492999999999999</c:v>
                </c:pt>
                <c:pt idx="4">
                  <c:v>16.079000000000001</c:v>
                </c:pt>
                <c:pt idx="5">
                  <c:v>15.353999999999999</c:v>
                </c:pt>
                <c:pt idx="6">
                  <c:v>13.557</c:v>
                </c:pt>
                <c:pt idx="7">
                  <c:v>12.972</c:v>
                </c:pt>
                <c:pt idx="8">
                  <c:v>12.829000000000001</c:v>
                </c:pt>
                <c:pt idx="9">
                  <c:v>12.725</c:v>
                </c:pt>
                <c:pt idx="10">
                  <c:v>12.476000000000001</c:v>
                </c:pt>
                <c:pt idx="11">
                  <c:v>12.715</c:v>
                </c:pt>
                <c:pt idx="12">
                  <c:v>12.513999999999999</c:v>
                </c:pt>
                <c:pt idx="13">
                  <c:v>12.221</c:v>
                </c:pt>
                <c:pt idx="14">
                  <c:v>12.539</c:v>
                </c:pt>
                <c:pt idx="15">
                  <c:v>10.528</c:v>
                </c:pt>
                <c:pt idx="16">
                  <c:v>10.73</c:v>
                </c:pt>
                <c:pt idx="17">
                  <c:v>10.454000000000001</c:v>
                </c:pt>
                <c:pt idx="18">
                  <c:v>10.192</c:v>
                </c:pt>
                <c:pt idx="19">
                  <c:v>11.807</c:v>
                </c:pt>
                <c:pt idx="20">
                  <c:v>11.506</c:v>
                </c:pt>
                <c:pt idx="21">
                  <c:v>11.518000000000001</c:v>
                </c:pt>
                <c:pt idx="22">
                  <c:v>10.86</c:v>
                </c:pt>
                <c:pt idx="23">
                  <c:v>11.273</c:v>
                </c:pt>
                <c:pt idx="24">
                  <c:v>11.295999999999999</c:v>
                </c:pt>
                <c:pt idx="25">
                  <c:v>11.255000000000001</c:v>
                </c:pt>
                <c:pt idx="26">
                  <c:v>11.521000000000001</c:v>
                </c:pt>
                <c:pt idx="27">
                  <c:v>10.222</c:v>
                </c:pt>
                <c:pt idx="28">
                  <c:v>10.398</c:v>
                </c:pt>
                <c:pt idx="29">
                  <c:v>10.286</c:v>
                </c:pt>
                <c:pt idx="30">
                  <c:v>10.414</c:v>
                </c:pt>
                <c:pt idx="31">
                  <c:v>10.577999999999999</c:v>
                </c:pt>
                <c:pt idx="32">
                  <c:v>10.441000000000001</c:v>
                </c:pt>
                <c:pt idx="33">
                  <c:v>10.348000000000001</c:v>
                </c:pt>
                <c:pt idx="34">
                  <c:v>10.38</c:v>
                </c:pt>
                <c:pt idx="35">
                  <c:v>10.145</c:v>
                </c:pt>
                <c:pt idx="36">
                  <c:v>8.0690000000000008</c:v>
                </c:pt>
                <c:pt idx="37">
                  <c:v>7.9850000000000003</c:v>
                </c:pt>
                <c:pt idx="38">
                  <c:v>8.1229999999999993</c:v>
                </c:pt>
                <c:pt idx="39">
                  <c:v>7.9560000000000004</c:v>
                </c:pt>
                <c:pt idx="40">
                  <c:v>7.9020000000000001</c:v>
                </c:pt>
                <c:pt idx="41">
                  <c:v>7.9569999999999999</c:v>
                </c:pt>
                <c:pt idx="42">
                  <c:v>7.7709999999999999</c:v>
                </c:pt>
                <c:pt idx="43">
                  <c:v>7.625</c:v>
                </c:pt>
                <c:pt idx="44">
                  <c:v>8.08</c:v>
                </c:pt>
                <c:pt idx="45">
                  <c:v>7.9379999999999997</c:v>
                </c:pt>
                <c:pt idx="46">
                  <c:v>8.5359999999999996</c:v>
                </c:pt>
                <c:pt idx="47">
                  <c:v>8.3149999999999995</c:v>
                </c:pt>
                <c:pt idx="48">
                  <c:v>8.4649999999999999</c:v>
                </c:pt>
                <c:pt idx="49">
                  <c:v>8.5039999999999996</c:v>
                </c:pt>
                <c:pt idx="50">
                  <c:v>8.4870000000000001</c:v>
                </c:pt>
                <c:pt idx="51">
                  <c:v>8.5839999999999996</c:v>
                </c:pt>
                <c:pt idx="52">
                  <c:v>8.4659999999999993</c:v>
                </c:pt>
                <c:pt idx="53">
                  <c:v>8.43</c:v>
                </c:pt>
                <c:pt idx="54">
                  <c:v>5.327</c:v>
                </c:pt>
                <c:pt idx="55">
                  <c:v>5.4530000000000003</c:v>
                </c:pt>
                <c:pt idx="56">
                  <c:v>5.4649999999999999</c:v>
                </c:pt>
                <c:pt idx="57">
                  <c:v>5.3730000000000002</c:v>
                </c:pt>
                <c:pt idx="58">
                  <c:v>5.2839999999999998</c:v>
                </c:pt>
                <c:pt idx="59">
                  <c:v>4.9560000000000004</c:v>
                </c:pt>
                <c:pt idx="60">
                  <c:v>5.4189999999999996</c:v>
                </c:pt>
                <c:pt idx="61">
                  <c:v>5.4020000000000001</c:v>
                </c:pt>
                <c:pt idx="62">
                  <c:v>5.2549999999999999</c:v>
                </c:pt>
                <c:pt idx="63">
                  <c:v>5.4690000000000003</c:v>
                </c:pt>
                <c:pt idx="64">
                  <c:v>5.6310000000000002</c:v>
                </c:pt>
                <c:pt idx="65">
                  <c:v>6.1779999999999999</c:v>
                </c:pt>
                <c:pt idx="66">
                  <c:v>8.2729999999999997</c:v>
                </c:pt>
                <c:pt idx="67">
                  <c:v>8.51</c:v>
                </c:pt>
                <c:pt idx="68">
                  <c:v>8.2870000000000008</c:v>
                </c:pt>
                <c:pt idx="69">
                  <c:v>8.6140000000000008</c:v>
                </c:pt>
                <c:pt idx="70">
                  <c:v>10.823</c:v>
                </c:pt>
                <c:pt idx="71">
                  <c:v>10.932</c:v>
                </c:pt>
                <c:pt idx="72">
                  <c:v>10.862</c:v>
                </c:pt>
                <c:pt idx="73">
                  <c:v>10.829000000000001</c:v>
                </c:pt>
                <c:pt idx="74">
                  <c:v>11.176</c:v>
                </c:pt>
                <c:pt idx="75">
                  <c:v>11.442</c:v>
                </c:pt>
                <c:pt idx="76">
                  <c:v>11.516</c:v>
                </c:pt>
                <c:pt idx="77">
                  <c:v>12.244</c:v>
                </c:pt>
                <c:pt idx="78">
                  <c:v>12.242000000000001</c:v>
                </c:pt>
                <c:pt idx="79">
                  <c:v>12.371</c:v>
                </c:pt>
                <c:pt idx="80">
                  <c:v>12.617000000000001</c:v>
                </c:pt>
                <c:pt idx="81">
                  <c:v>13.429</c:v>
                </c:pt>
                <c:pt idx="82">
                  <c:v>13.481</c:v>
                </c:pt>
                <c:pt idx="83">
                  <c:v>13.489000000000001</c:v>
                </c:pt>
                <c:pt idx="84">
                  <c:v>13.518000000000001</c:v>
                </c:pt>
                <c:pt idx="85">
                  <c:v>13.342000000000001</c:v>
                </c:pt>
              </c:numCache>
            </c:numRef>
          </c:val>
          <c:extLst>
            <c:ext xmlns:c16="http://schemas.microsoft.com/office/drawing/2014/chart" uri="{C3380CC4-5D6E-409C-BE32-E72D297353CC}">
              <c16:uniqueId val="{00000003-A145-476F-B43F-2765DAF11413}"/>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ForeignBank'!$B$14:$DX$14</c:f>
              <c:numCache>
                <c:formatCode>0.0</c:formatCode>
                <c:ptCount val="127"/>
                <c:pt idx="0">
                  <c:v>8.8999999999999996E-2</c:v>
                </c:pt>
                <c:pt idx="1">
                  <c:v>8.5999999999999993E-2</c:v>
                </c:pt>
                <c:pt idx="2">
                  <c:v>8.4000000000000005E-2</c:v>
                </c:pt>
                <c:pt idx="3">
                  <c:v>8.2000000000000003E-2</c:v>
                </c:pt>
                <c:pt idx="4">
                  <c:v>8.3000000000000004E-2</c:v>
                </c:pt>
                <c:pt idx="5">
                  <c:v>8.4000000000000005E-2</c:v>
                </c:pt>
                <c:pt idx="6">
                  <c:v>8.5000000000000006E-2</c:v>
                </c:pt>
                <c:pt idx="7">
                  <c:v>8.5999999999999993E-2</c:v>
                </c:pt>
                <c:pt idx="8">
                  <c:v>8.4000000000000005E-2</c:v>
                </c:pt>
                <c:pt idx="9">
                  <c:v>8.2000000000000003E-2</c:v>
                </c:pt>
                <c:pt idx="10">
                  <c:v>7.9000000000000001E-2</c:v>
                </c:pt>
                <c:pt idx="11">
                  <c:v>7.6999999999999999E-2</c:v>
                </c:pt>
                <c:pt idx="12">
                  <c:v>7.4999999999999997E-2</c:v>
                </c:pt>
                <c:pt idx="13">
                  <c:v>7.1999999999999995E-2</c:v>
                </c:pt>
                <c:pt idx="14">
                  <c:v>7.0000000000000007E-2</c:v>
                </c:pt>
                <c:pt idx="15">
                  <c:v>6.8000000000000005E-2</c:v>
                </c:pt>
                <c:pt idx="16">
                  <c:v>5.8999999999999997E-2</c:v>
                </c:pt>
                <c:pt idx="17">
                  <c:v>0.05</c:v>
                </c:pt>
                <c:pt idx="18">
                  <c:v>4.1000000000000002E-2</c:v>
                </c:pt>
                <c:pt idx="19">
                  <c:v>3.2000000000000001E-2</c:v>
                </c:pt>
                <c:pt idx="20">
                  <c:v>0.03</c:v>
                </c:pt>
                <c:pt idx="21">
                  <c:v>2.8000000000000001E-2</c:v>
                </c:pt>
                <c:pt idx="22">
                  <c:v>2.7E-2</c:v>
                </c:pt>
                <c:pt idx="23">
                  <c:v>2.5000000000000001E-2</c:v>
                </c:pt>
                <c:pt idx="24">
                  <c:v>2.3E-2</c:v>
                </c:pt>
                <c:pt idx="25">
                  <c:v>2.1999999999999999E-2</c:v>
                </c:pt>
                <c:pt idx="26">
                  <c:v>0.02</c:v>
                </c:pt>
                <c:pt idx="27">
                  <c:v>1.7999999999999999E-2</c:v>
                </c:pt>
                <c:pt idx="28">
                  <c:v>1.7000000000000001E-2</c:v>
                </c:pt>
                <c:pt idx="29">
                  <c:v>1.4999999999999999E-2</c:v>
                </c:pt>
                <c:pt idx="30">
                  <c:v>1.2999999999999999E-2</c:v>
                </c:pt>
                <c:pt idx="31">
                  <c:v>1.2E-2</c:v>
                </c:pt>
                <c:pt idx="32">
                  <c:v>0.01</c:v>
                </c:pt>
                <c:pt idx="33">
                  <c:v>8.0000000000000002E-3</c:v>
                </c:pt>
                <c:pt idx="34">
                  <c:v>7.0000000000000001E-3</c:v>
                </c:pt>
                <c:pt idx="35">
                  <c:v>5.0000000000000001E-3</c:v>
                </c:pt>
                <c:pt idx="36">
                  <c:v>4.0000000000000001E-3</c:v>
                </c:pt>
                <c:pt idx="37">
                  <c:v>4.0000000000000001E-3</c:v>
                </c:pt>
                <c:pt idx="38">
                  <c:v>4.0000000000000001E-3</c:v>
                </c:pt>
                <c:pt idx="39">
                  <c:v>3.0000000000000001E-3</c:v>
                </c:pt>
                <c:pt idx="40">
                  <c:v>3.0000000000000001E-3</c:v>
                </c:pt>
                <c:pt idx="41">
                  <c:v>3.0000000000000001E-3</c:v>
                </c:pt>
                <c:pt idx="42">
                  <c:v>2E-3</c:v>
                </c:pt>
                <c:pt idx="43">
                  <c:v>2E-3</c:v>
                </c:pt>
                <c:pt idx="44">
                  <c:v>2E-3</c:v>
                </c:pt>
                <c:pt idx="45">
                  <c:v>1E-3</c:v>
                </c:pt>
                <c:pt idx="46">
                  <c:v>1E-3</c:v>
                </c:pt>
                <c:pt idx="47">
                  <c:v>1E-3</c:v>
                </c:pt>
                <c:pt idx="48">
                  <c:v>1E-3</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A145-476F-B43F-2765DAF11413}"/>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ForeignNonbank'!$B$14:$DX$14</c:f>
              <c:numCache>
                <c:formatCode>0.0</c:formatCode>
                <c:ptCount val="127"/>
                <c:pt idx="0">
                  <c:v>4.9960000000000004</c:v>
                </c:pt>
                <c:pt idx="1">
                  <c:v>5.4009999999999998</c:v>
                </c:pt>
                <c:pt idx="2">
                  <c:v>5.5629999999999988</c:v>
                </c:pt>
                <c:pt idx="3">
                  <c:v>6.319</c:v>
                </c:pt>
                <c:pt idx="4">
                  <c:v>6.7580000000000009</c:v>
                </c:pt>
                <c:pt idx="5">
                  <c:v>7.0910000000000011</c:v>
                </c:pt>
                <c:pt idx="6">
                  <c:v>8.2849999999999984</c:v>
                </c:pt>
                <c:pt idx="7">
                  <c:v>8.6329999999999991</c:v>
                </c:pt>
                <c:pt idx="8">
                  <c:v>8.5090000000000003</c:v>
                </c:pt>
                <c:pt idx="9">
                  <c:v>8.2350000000000012</c:v>
                </c:pt>
                <c:pt idx="10">
                  <c:v>8.1689999999999987</c:v>
                </c:pt>
                <c:pt idx="11">
                  <c:v>8.4360000000000017</c:v>
                </c:pt>
                <c:pt idx="12">
                  <c:v>8.2800000000000011</c:v>
                </c:pt>
                <c:pt idx="13">
                  <c:v>8.1760000000000019</c:v>
                </c:pt>
                <c:pt idx="14">
                  <c:v>8.5610000000000017</c:v>
                </c:pt>
                <c:pt idx="15">
                  <c:v>9.6050000000000004</c:v>
                </c:pt>
                <c:pt idx="16">
                  <c:v>9.6579999999999995</c:v>
                </c:pt>
                <c:pt idx="17">
                  <c:v>9.7639999999999993</c:v>
                </c:pt>
                <c:pt idx="18">
                  <c:v>9.0889999999999986</c:v>
                </c:pt>
                <c:pt idx="19">
                  <c:v>7.1010000000000009</c:v>
                </c:pt>
                <c:pt idx="20">
                  <c:v>7.7489999999999997</c:v>
                </c:pt>
                <c:pt idx="21">
                  <c:v>7.3569999999999984</c:v>
                </c:pt>
                <c:pt idx="22">
                  <c:v>8.6050000000000022</c:v>
                </c:pt>
                <c:pt idx="23">
                  <c:v>8.2999999999999989</c:v>
                </c:pt>
                <c:pt idx="24">
                  <c:v>8.1670000000000016</c:v>
                </c:pt>
                <c:pt idx="25">
                  <c:v>8.4399999999999977</c:v>
                </c:pt>
                <c:pt idx="26">
                  <c:v>9.977999999999998</c:v>
                </c:pt>
                <c:pt idx="27">
                  <c:v>12.162999999999998</c:v>
                </c:pt>
                <c:pt idx="28">
                  <c:v>12.236000000000001</c:v>
                </c:pt>
                <c:pt idx="29">
                  <c:v>12.343999999999999</c:v>
                </c:pt>
                <c:pt idx="30">
                  <c:v>12.905999999999999</c:v>
                </c:pt>
                <c:pt idx="31">
                  <c:v>13.033000000000001</c:v>
                </c:pt>
                <c:pt idx="32">
                  <c:v>14.443999999999999</c:v>
                </c:pt>
                <c:pt idx="33">
                  <c:v>14.949</c:v>
                </c:pt>
                <c:pt idx="34">
                  <c:v>15.068999999999999</c:v>
                </c:pt>
                <c:pt idx="35">
                  <c:v>15.142999999999999</c:v>
                </c:pt>
                <c:pt idx="36">
                  <c:v>15.236000000000001</c:v>
                </c:pt>
                <c:pt idx="37">
                  <c:v>14.967000000000001</c:v>
                </c:pt>
                <c:pt idx="38">
                  <c:v>14.937000000000001</c:v>
                </c:pt>
                <c:pt idx="39">
                  <c:v>14.356999999999999</c:v>
                </c:pt>
                <c:pt idx="40">
                  <c:v>13.64</c:v>
                </c:pt>
                <c:pt idx="41">
                  <c:v>13.268000000000001</c:v>
                </c:pt>
                <c:pt idx="42">
                  <c:v>12.69</c:v>
                </c:pt>
                <c:pt idx="43">
                  <c:v>12.754</c:v>
                </c:pt>
                <c:pt idx="44">
                  <c:v>12.768999999999998</c:v>
                </c:pt>
                <c:pt idx="45">
                  <c:v>11.979000000000001</c:v>
                </c:pt>
                <c:pt idx="46">
                  <c:v>13.118000000000002</c:v>
                </c:pt>
                <c:pt idx="47">
                  <c:v>14.194000000000003</c:v>
                </c:pt>
                <c:pt idx="48">
                  <c:v>15.823000000000002</c:v>
                </c:pt>
                <c:pt idx="49">
                  <c:v>15.602000000000002</c:v>
                </c:pt>
                <c:pt idx="50">
                  <c:v>16.784999999999997</c:v>
                </c:pt>
                <c:pt idx="51">
                  <c:v>17.122</c:v>
                </c:pt>
                <c:pt idx="52">
                  <c:v>18.192</c:v>
                </c:pt>
                <c:pt idx="53">
                  <c:v>19.318000000000001</c:v>
                </c:pt>
                <c:pt idx="54">
                  <c:v>22.320999999999998</c:v>
                </c:pt>
                <c:pt idx="55">
                  <c:v>21.658000000000001</c:v>
                </c:pt>
                <c:pt idx="56">
                  <c:v>20.41</c:v>
                </c:pt>
                <c:pt idx="57">
                  <c:v>20.558</c:v>
                </c:pt>
                <c:pt idx="58">
                  <c:v>21.641000000000002</c:v>
                </c:pt>
                <c:pt idx="59">
                  <c:v>23.152000000000001</c:v>
                </c:pt>
                <c:pt idx="60">
                  <c:v>26.166999999999998</c:v>
                </c:pt>
                <c:pt idx="61">
                  <c:v>28.702999999999996</c:v>
                </c:pt>
                <c:pt idx="62">
                  <c:v>27.077000000000002</c:v>
                </c:pt>
                <c:pt idx="63">
                  <c:v>27.807000000000002</c:v>
                </c:pt>
                <c:pt idx="64">
                  <c:v>27.467999999999996</c:v>
                </c:pt>
                <c:pt idx="65">
                  <c:v>29.910999999999998</c:v>
                </c:pt>
                <c:pt idx="66">
                  <c:v>30.672999999999998</c:v>
                </c:pt>
                <c:pt idx="67">
                  <c:v>33.917999999999999</c:v>
                </c:pt>
                <c:pt idx="68">
                  <c:v>37.672000000000004</c:v>
                </c:pt>
                <c:pt idx="69">
                  <c:v>36.463999999999999</c:v>
                </c:pt>
                <c:pt idx="70">
                  <c:v>37.125999999999998</c:v>
                </c:pt>
                <c:pt idx="71">
                  <c:v>42.516999999999996</c:v>
                </c:pt>
                <c:pt idx="72">
                  <c:v>43.305999999999997</c:v>
                </c:pt>
                <c:pt idx="73">
                  <c:v>42.323</c:v>
                </c:pt>
                <c:pt idx="74">
                  <c:v>41.061</c:v>
                </c:pt>
                <c:pt idx="75">
                  <c:v>41.460999999999999</c:v>
                </c:pt>
                <c:pt idx="76">
                  <c:v>40.948</c:v>
                </c:pt>
                <c:pt idx="77">
                  <c:v>41.13</c:v>
                </c:pt>
                <c:pt idx="78">
                  <c:v>39.956999999999994</c:v>
                </c:pt>
                <c:pt idx="79">
                  <c:v>40.457000000000001</c:v>
                </c:pt>
                <c:pt idx="80">
                  <c:v>40.192999999999998</c:v>
                </c:pt>
                <c:pt idx="81">
                  <c:v>39.545999999999999</c:v>
                </c:pt>
                <c:pt idx="82">
                  <c:v>44.350999999999999</c:v>
                </c:pt>
                <c:pt idx="83">
                  <c:v>44.313000000000002</c:v>
                </c:pt>
                <c:pt idx="84">
                  <c:v>46.207000000000001</c:v>
                </c:pt>
                <c:pt idx="85">
                  <c:v>51.784999999999997</c:v>
                </c:pt>
              </c:numCache>
            </c:numRef>
          </c:val>
          <c:extLst>
            <c:ext xmlns:c16="http://schemas.microsoft.com/office/drawing/2014/chart" uri="{C3380CC4-5D6E-409C-BE32-E72D297353CC}">
              <c16:uniqueId val="{00000005-A145-476F-B43F-2765DAF11413}"/>
            </c:ext>
          </c:extLst>
        </c:ser>
        <c:dLbls>
          <c:showLegendKey val="0"/>
          <c:showVal val="0"/>
          <c:showCatName val="0"/>
          <c:showSerName val="0"/>
          <c:showPercent val="0"/>
          <c:showBubbleSize val="0"/>
        </c:dLbls>
        <c:axId val="664092672"/>
        <c:axId val="664173568"/>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FX!$B$38:$DX$38</c:f>
              <c:numCache>
                <c:formatCode>0.0</c:formatCode>
                <c:ptCount val="127"/>
                <c:pt idx="0">
                  <c:v>47.859578754645497</c:v>
                </c:pt>
                <c:pt idx="1">
                  <c:v>46.602851679788557</c:v>
                </c:pt>
                <c:pt idx="2">
                  <c:v>45.770769576187035</c:v>
                </c:pt>
                <c:pt idx="3">
                  <c:v>44.685599999999994</c:v>
                </c:pt>
                <c:pt idx="4">
                  <c:v>44.190170680917369</c:v>
                </c:pt>
                <c:pt idx="5">
                  <c:v>43.642198782430924</c:v>
                </c:pt>
                <c:pt idx="6">
                  <c:v>42.85836747642778</c:v>
                </c:pt>
                <c:pt idx="7">
                  <c:v>41.848200000000006</c:v>
                </c:pt>
                <c:pt idx="8">
                  <c:v>39.800518051373807</c:v>
                </c:pt>
                <c:pt idx="9">
                  <c:v>37.72135689485404</c:v>
                </c:pt>
                <c:pt idx="10">
                  <c:v>35.578690842600992</c:v>
                </c:pt>
                <c:pt idx="11">
                  <c:v>33.818100000000001</c:v>
                </c:pt>
                <c:pt idx="12">
                  <c:v>32.717472557663676</c:v>
                </c:pt>
                <c:pt idx="13">
                  <c:v>31.836431924407776</c:v>
                </c:pt>
                <c:pt idx="14">
                  <c:v>30.723292625897535</c:v>
                </c:pt>
                <c:pt idx="15">
                  <c:v>29.575000000000003</c:v>
                </c:pt>
                <c:pt idx="16">
                  <c:v>28.767996097738934</c:v>
                </c:pt>
                <c:pt idx="17">
                  <c:v>27.83531477667135</c:v>
                </c:pt>
                <c:pt idx="18">
                  <c:v>27.049129238731222</c:v>
                </c:pt>
                <c:pt idx="19">
                  <c:v>26.603872428575869</c:v>
                </c:pt>
                <c:pt idx="20">
                  <c:v>26.679027205795634</c:v>
                </c:pt>
                <c:pt idx="21">
                  <c:v>26.925965807914555</c:v>
                </c:pt>
                <c:pt idx="22">
                  <c:v>27.000865902452624</c:v>
                </c:pt>
                <c:pt idx="23">
                  <c:v>26.578007910689887</c:v>
                </c:pt>
                <c:pt idx="24">
                  <c:v>23.930832065263335</c:v>
                </c:pt>
                <c:pt idx="25">
                  <c:v>22.836146956048488</c:v>
                </c:pt>
                <c:pt idx="26">
                  <c:v>22.291147376891519</c:v>
                </c:pt>
                <c:pt idx="27">
                  <c:v>22.366183423674642</c:v>
                </c:pt>
                <c:pt idx="28">
                  <c:v>21.731497220563238</c:v>
                </c:pt>
                <c:pt idx="29">
                  <c:v>20.902405804167497</c:v>
                </c:pt>
                <c:pt idx="30">
                  <c:v>20.559992695747443</c:v>
                </c:pt>
                <c:pt idx="31">
                  <c:v>19.934686270713708</c:v>
                </c:pt>
                <c:pt idx="32">
                  <c:v>19.906286656580399</c:v>
                </c:pt>
                <c:pt idx="33">
                  <c:v>19.533450107151136</c:v>
                </c:pt>
                <c:pt idx="34">
                  <c:v>19.003834388960815</c:v>
                </c:pt>
                <c:pt idx="35">
                  <c:v>18.393380610172347</c:v>
                </c:pt>
                <c:pt idx="36">
                  <c:v>18.222964664128231</c:v>
                </c:pt>
                <c:pt idx="37">
                  <c:v>17.951089967397461</c:v>
                </c:pt>
                <c:pt idx="38">
                  <c:v>17.628627356819962</c:v>
                </c:pt>
                <c:pt idx="39">
                  <c:v>17.550300091266223</c:v>
                </c:pt>
                <c:pt idx="40">
                  <c:v>17.378537825771925</c:v>
                </c:pt>
                <c:pt idx="41">
                  <c:v>17.3871369794279</c:v>
                </c:pt>
                <c:pt idx="42">
                  <c:v>17.521707581991972</c:v>
                </c:pt>
                <c:pt idx="43">
                  <c:v>18.167582153033848</c:v>
                </c:pt>
                <c:pt idx="44">
                  <c:v>18.89568348631509</c:v>
                </c:pt>
                <c:pt idx="45">
                  <c:v>18.894129278264959</c:v>
                </c:pt>
                <c:pt idx="46">
                  <c:v>19.963321657362997</c:v>
                </c:pt>
                <c:pt idx="47">
                  <c:v>21.019402157589489</c:v>
                </c:pt>
                <c:pt idx="48">
                  <c:v>21.501152961681406</c:v>
                </c:pt>
                <c:pt idx="49">
                  <c:v>21.147488553702935</c:v>
                </c:pt>
                <c:pt idx="50">
                  <c:v>21.35854156759094</c:v>
                </c:pt>
                <c:pt idx="51">
                  <c:v>21.727903168021591</c:v>
                </c:pt>
                <c:pt idx="52">
                  <c:v>21.882224348396381</c:v>
                </c:pt>
                <c:pt idx="53">
                  <c:v>22.096475260326795</c:v>
                </c:pt>
                <c:pt idx="54">
                  <c:v>21.969849351185029</c:v>
                </c:pt>
                <c:pt idx="55">
                  <c:v>21.749928649442602</c:v>
                </c:pt>
                <c:pt idx="56">
                  <c:v>21.609448664350591</c:v>
                </c:pt>
                <c:pt idx="57">
                  <c:v>21.419866174144374</c:v>
                </c:pt>
                <c:pt idx="58">
                  <c:v>21.709326443360492</c:v>
                </c:pt>
                <c:pt idx="59">
                  <c:v>22.388224872053371</c:v>
                </c:pt>
                <c:pt idx="60">
                  <c:v>22.681309159569114</c:v>
                </c:pt>
                <c:pt idx="61">
                  <c:v>23.007276086949339</c:v>
                </c:pt>
                <c:pt idx="62">
                  <c:v>22.973094733329301</c:v>
                </c:pt>
                <c:pt idx="63">
                  <c:v>23.338011526429678</c:v>
                </c:pt>
                <c:pt idx="64">
                  <c:v>23.496765759809239</c:v>
                </c:pt>
                <c:pt idx="65">
                  <c:v>27.072137450631473</c:v>
                </c:pt>
                <c:pt idx="66">
                  <c:v>28.634491886281172</c:v>
                </c:pt>
                <c:pt idx="67">
                  <c:v>30.628970145327926</c:v>
                </c:pt>
                <c:pt idx="68">
                  <c:v>32.812302367344351</c:v>
                </c:pt>
                <c:pt idx="69">
                  <c:v>30.62930276534988</c:v>
                </c:pt>
                <c:pt idx="70">
                  <c:v>31.337198234860509</c:v>
                </c:pt>
                <c:pt idx="71">
                  <c:v>32.292270069750565</c:v>
                </c:pt>
                <c:pt idx="72">
                  <c:v>30.487922464099505</c:v>
                </c:pt>
                <c:pt idx="73">
                  <c:v>30.777693123332277</c:v>
                </c:pt>
                <c:pt idx="74">
                  <c:v>31.374287095815856</c:v>
                </c:pt>
                <c:pt idx="75">
                  <c:v>30.59390162881953</c:v>
                </c:pt>
                <c:pt idx="76">
                  <c:v>30.146095672863499</c:v>
                </c:pt>
                <c:pt idx="77">
                  <c:v>29.568258871638513</c:v>
                </c:pt>
                <c:pt idx="78">
                  <c:v>29.793447185633266</c:v>
                </c:pt>
                <c:pt idx="79">
                  <c:v>29.664350165503077</c:v>
                </c:pt>
                <c:pt idx="80">
                  <c:v>29.511727748314293</c:v>
                </c:pt>
                <c:pt idx="81">
                  <c:v>29.712981964876516</c:v>
                </c:pt>
                <c:pt idx="82">
                  <c:v>29.851704280542112</c:v>
                </c:pt>
                <c:pt idx="83">
                  <c:v>29.454144289776053</c:v>
                </c:pt>
                <c:pt idx="84">
                  <c:v>28.782750546797203</c:v>
                </c:pt>
                <c:pt idx="85">
                  <c:v>29.60674638544485</c:v>
                </c:pt>
              </c:numCache>
            </c:numRef>
          </c:val>
          <c:smooth val="0"/>
          <c:extLst>
            <c:ext xmlns:c16="http://schemas.microsoft.com/office/drawing/2014/chart" uri="{C3380CC4-5D6E-409C-BE32-E72D297353CC}">
              <c16:uniqueId val="{00000006-A145-476F-B43F-2765DAF11413}"/>
            </c:ext>
          </c:extLst>
        </c:ser>
        <c:dLbls>
          <c:showLegendKey val="0"/>
          <c:showVal val="0"/>
          <c:showCatName val="0"/>
          <c:showSerName val="0"/>
          <c:showPercent val="0"/>
          <c:showBubbleSize val="0"/>
        </c:dLbls>
        <c:marker val="1"/>
        <c:smooth val="0"/>
        <c:axId val="688142976"/>
        <c:axId val="688181632"/>
      </c:lineChart>
      <c:dateAx>
        <c:axId val="664092672"/>
        <c:scaling>
          <c:orientation val="minMax"/>
        </c:scaling>
        <c:delete val="0"/>
        <c:axPos val="b"/>
        <c:numFmt formatCode="yyyy" sourceLinked="0"/>
        <c:majorTickMark val="out"/>
        <c:minorTickMark val="none"/>
        <c:tickLblPos val="nextTo"/>
        <c:crossAx val="664173568"/>
        <c:crosses val="autoZero"/>
        <c:auto val="1"/>
        <c:lblOffset val="100"/>
        <c:baseTimeUnit val="days"/>
        <c:majorUnit val="12"/>
        <c:majorTimeUnit val="months"/>
        <c:minorUnit val="12"/>
        <c:minorTimeUnit val="days"/>
      </c:dateAx>
      <c:valAx>
        <c:axId val="664173568"/>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664092672"/>
        <c:crosses val="autoZero"/>
        <c:crossBetween val="between"/>
      </c:valAx>
      <c:dateAx>
        <c:axId val="688142976"/>
        <c:scaling>
          <c:orientation val="minMax"/>
        </c:scaling>
        <c:delete val="1"/>
        <c:axPos val="b"/>
        <c:numFmt formatCode="m/d/yyyy" sourceLinked="1"/>
        <c:majorTickMark val="out"/>
        <c:minorTickMark val="none"/>
        <c:tickLblPos val="none"/>
        <c:crossAx val="688181632"/>
        <c:crosses val="autoZero"/>
        <c:auto val="1"/>
        <c:lblOffset val="100"/>
        <c:baseTimeUnit val="days"/>
      </c:dateAx>
      <c:valAx>
        <c:axId val="688181632"/>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688142976"/>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48"/>
          <c:w val="0.67471440309147146"/>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DomesticCentralBank'!$B$15:$DX$15</c:f>
              <c:numCache>
                <c:formatCode>0.0</c:formatCode>
                <c:ptCount val="127"/>
                <c:pt idx="0">
                  <c:v>2.93</c:v>
                </c:pt>
                <c:pt idx="1">
                  <c:v>2.7170000000000001</c:v>
                </c:pt>
                <c:pt idx="2">
                  <c:v>2.6779999999999999</c:v>
                </c:pt>
                <c:pt idx="3">
                  <c:v>2.536</c:v>
                </c:pt>
                <c:pt idx="4">
                  <c:v>2.496</c:v>
                </c:pt>
                <c:pt idx="5">
                  <c:v>2.3319999999999999</c:v>
                </c:pt>
                <c:pt idx="6">
                  <c:v>2.1909999999999998</c:v>
                </c:pt>
                <c:pt idx="7">
                  <c:v>2.1709999999999998</c:v>
                </c:pt>
                <c:pt idx="8">
                  <c:v>2.3319999999999999</c:v>
                </c:pt>
                <c:pt idx="9">
                  <c:v>1.5960000000000001</c:v>
                </c:pt>
                <c:pt idx="10">
                  <c:v>2.7559999999999998</c:v>
                </c:pt>
                <c:pt idx="11">
                  <c:v>4.8979999999999997</c:v>
                </c:pt>
                <c:pt idx="12">
                  <c:v>5.7370000000000001</c:v>
                </c:pt>
                <c:pt idx="13">
                  <c:v>5.875</c:v>
                </c:pt>
                <c:pt idx="14">
                  <c:v>6.3040000000000003</c:v>
                </c:pt>
                <c:pt idx="15">
                  <c:v>8.2940000000000005</c:v>
                </c:pt>
                <c:pt idx="16">
                  <c:v>8.6310000000000002</c:v>
                </c:pt>
                <c:pt idx="17">
                  <c:v>8.0009999999999994</c:v>
                </c:pt>
                <c:pt idx="18">
                  <c:v>7.9880000000000004</c:v>
                </c:pt>
                <c:pt idx="19">
                  <c:v>7.3019999999999996</c:v>
                </c:pt>
                <c:pt idx="20">
                  <c:v>6.194</c:v>
                </c:pt>
                <c:pt idx="21">
                  <c:v>5.7409999999999997</c:v>
                </c:pt>
                <c:pt idx="22">
                  <c:v>5.9109999999999996</c:v>
                </c:pt>
                <c:pt idx="23">
                  <c:v>6.1029999999999998</c:v>
                </c:pt>
                <c:pt idx="24">
                  <c:v>6.3170000000000002</c:v>
                </c:pt>
                <c:pt idx="25">
                  <c:v>5.9630000000000001</c:v>
                </c:pt>
                <c:pt idx="26">
                  <c:v>6.04</c:v>
                </c:pt>
                <c:pt idx="27">
                  <c:v>6.2069999999999999</c:v>
                </c:pt>
                <c:pt idx="28">
                  <c:v>6.4160000000000004</c:v>
                </c:pt>
                <c:pt idx="29">
                  <c:v>6.4950000000000001</c:v>
                </c:pt>
                <c:pt idx="30">
                  <c:v>6.8289999999999997</c:v>
                </c:pt>
                <c:pt idx="31">
                  <c:v>6.7789999999999999</c:v>
                </c:pt>
                <c:pt idx="32">
                  <c:v>6.4269999999999996</c:v>
                </c:pt>
                <c:pt idx="33">
                  <c:v>6.5650000000000004</c:v>
                </c:pt>
                <c:pt idx="34">
                  <c:v>6.7270000000000003</c:v>
                </c:pt>
                <c:pt idx="35">
                  <c:v>6.8220000000000001</c:v>
                </c:pt>
                <c:pt idx="36">
                  <c:v>7.0410000000000004</c:v>
                </c:pt>
                <c:pt idx="37">
                  <c:v>6.7510000000000003</c:v>
                </c:pt>
                <c:pt idx="38">
                  <c:v>6.8239999999999998</c:v>
                </c:pt>
                <c:pt idx="39">
                  <c:v>6.694</c:v>
                </c:pt>
                <c:pt idx="40">
                  <c:v>6.6369999999999996</c:v>
                </c:pt>
                <c:pt idx="41">
                  <c:v>6.8879999999999999</c:v>
                </c:pt>
                <c:pt idx="42">
                  <c:v>6.7709999999999999</c:v>
                </c:pt>
                <c:pt idx="43">
                  <c:v>6.9059999999999997</c:v>
                </c:pt>
                <c:pt idx="44">
                  <c:v>6.9370000000000003</c:v>
                </c:pt>
                <c:pt idx="45">
                  <c:v>6.9059999999999997</c:v>
                </c:pt>
                <c:pt idx="46">
                  <c:v>6.7030000000000003</c:v>
                </c:pt>
                <c:pt idx="47">
                  <c:v>6.7210000000000001</c:v>
                </c:pt>
                <c:pt idx="48">
                  <c:v>8.3480000000000008</c:v>
                </c:pt>
                <c:pt idx="49">
                  <c:v>8.1910000000000007</c:v>
                </c:pt>
                <c:pt idx="50">
                  <c:v>8.02</c:v>
                </c:pt>
                <c:pt idx="51">
                  <c:v>7.66</c:v>
                </c:pt>
                <c:pt idx="52">
                  <c:v>7.6769999999999996</c:v>
                </c:pt>
                <c:pt idx="53">
                  <c:v>7.6719999999999997</c:v>
                </c:pt>
                <c:pt idx="54">
                  <c:v>7.5869999999999997</c:v>
                </c:pt>
                <c:pt idx="55">
                  <c:v>7.7160000000000002</c:v>
                </c:pt>
                <c:pt idx="56">
                  <c:v>7.4029999999999996</c:v>
                </c:pt>
                <c:pt idx="57">
                  <c:v>7.2240000000000002</c:v>
                </c:pt>
                <c:pt idx="58">
                  <c:v>7.1440000000000001</c:v>
                </c:pt>
                <c:pt idx="59">
                  <c:v>7.31</c:v>
                </c:pt>
                <c:pt idx="60">
                  <c:v>7.3689999999999998</c:v>
                </c:pt>
                <c:pt idx="61">
                  <c:v>7.6139999999999999</c:v>
                </c:pt>
                <c:pt idx="62">
                  <c:v>7.5819999999999999</c:v>
                </c:pt>
                <c:pt idx="63">
                  <c:v>7.7309999999999999</c:v>
                </c:pt>
                <c:pt idx="64">
                  <c:v>13.865</c:v>
                </c:pt>
                <c:pt idx="65">
                  <c:v>27.524999999999999</c:v>
                </c:pt>
                <c:pt idx="66">
                  <c:v>30.5</c:v>
                </c:pt>
                <c:pt idx="67">
                  <c:v>32.148000000000003</c:v>
                </c:pt>
                <c:pt idx="68">
                  <c:v>43.078000000000003</c:v>
                </c:pt>
                <c:pt idx="69">
                  <c:v>43.875999999999998</c:v>
                </c:pt>
                <c:pt idx="70">
                  <c:v>42.308</c:v>
                </c:pt>
                <c:pt idx="71">
                  <c:v>32.073999999999998</c:v>
                </c:pt>
                <c:pt idx="72">
                  <c:v>35.966999999999999</c:v>
                </c:pt>
                <c:pt idx="73">
                  <c:v>27.978000000000002</c:v>
                </c:pt>
                <c:pt idx="74">
                  <c:v>25.823</c:v>
                </c:pt>
                <c:pt idx="75">
                  <c:v>26.361999999999998</c:v>
                </c:pt>
                <c:pt idx="76">
                  <c:v>26.518999999999998</c:v>
                </c:pt>
                <c:pt idx="77">
                  <c:v>25.693999999999999</c:v>
                </c:pt>
                <c:pt idx="78">
                  <c:v>24.529</c:v>
                </c:pt>
                <c:pt idx="79">
                  <c:v>25.373999999999999</c:v>
                </c:pt>
                <c:pt idx="80">
                  <c:v>23.318000000000001</c:v>
                </c:pt>
                <c:pt idx="81">
                  <c:v>22.096</c:v>
                </c:pt>
                <c:pt idx="82">
                  <c:v>23.632999999999999</c:v>
                </c:pt>
                <c:pt idx="83">
                  <c:v>21.806000000000001</c:v>
                </c:pt>
                <c:pt idx="84">
                  <c:v>21.94</c:v>
                </c:pt>
                <c:pt idx="85">
                  <c:v>21.905999999999999</c:v>
                </c:pt>
              </c:numCache>
            </c:numRef>
          </c:val>
          <c:extLst>
            <c:ext xmlns:c16="http://schemas.microsoft.com/office/drawing/2014/chart" uri="{C3380CC4-5D6E-409C-BE32-E72D297353CC}">
              <c16:uniqueId val="{00000000-4710-4CEE-94BB-47B4B69DC97D}"/>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DomesticBank'!$B$15:$DX$15</c:f>
              <c:numCache>
                <c:formatCode>0.0</c:formatCode>
                <c:ptCount val="127"/>
                <c:pt idx="0">
                  <c:v>12.909000000000001</c:v>
                </c:pt>
                <c:pt idx="1">
                  <c:v>13.507999999999999</c:v>
                </c:pt>
                <c:pt idx="2">
                  <c:v>13.741</c:v>
                </c:pt>
                <c:pt idx="3">
                  <c:v>14.7</c:v>
                </c:pt>
                <c:pt idx="4">
                  <c:v>15.757999999999999</c:v>
                </c:pt>
                <c:pt idx="5">
                  <c:v>14.641999999999999</c:v>
                </c:pt>
                <c:pt idx="6">
                  <c:v>14.994999999999999</c:v>
                </c:pt>
                <c:pt idx="7">
                  <c:v>14.903</c:v>
                </c:pt>
                <c:pt idx="8">
                  <c:v>15.467000000000001</c:v>
                </c:pt>
                <c:pt idx="9">
                  <c:v>17.359000000000002</c:v>
                </c:pt>
                <c:pt idx="10">
                  <c:v>16.969000000000001</c:v>
                </c:pt>
                <c:pt idx="11">
                  <c:v>15.757999999999999</c:v>
                </c:pt>
                <c:pt idx="12">
                  <c:v>14.773999999999999</c:v>
                </c:pt>
                <c:pt idx="13">
                  <c:v>17.170999999999999</c:v>
                </c:pt>
                <c:pt idx="14">
                  <c:v>17.734000000000002</c:v>
                </c:pt>
                <c:pt idx="15">
                  <c:v>19.445</c:v>
                </c:pt>
                <c:pt idx="16">
                  <c:v>20.177</c:v>
                </c:pt>
                <c:pt idx="17">
                  <c:v>18.027000000000001</c:v>
                </c:pt>
                <c:pt idx="18">
                  <c:v>18.571999999999999</c:v>
                </c:pt>
                <c:pt idx="19">
                  <c:v>19.622</c:v>
                </c:pt>
                <c:pt idx="20">
                  <c:v>20.713999999999999</c:v>
                </c:pt>
                <c:pt idx="21">
                  <c:v>21.196000000000002</c:v>
                </c:pt>
                <c:pt idx="22">
                  <c:v>23.222000000000001</c:v>
                </c:pt>
                <c:pt idx="23">
                  <c:v>24.625</c:v>
                </c:pt>
                <c:pt idx="24">
                  <c:v>25.474</c:v>
                </c:pt>
                <c:pt idx="25">
                  <c:v>25.532</c:v>
                </c:pt>
                <c:pt idx="26">
                  <c:v>28.934000000000001</c:v>
                </c:pt>
                <c:pt idx="27">
                  <c:v>28.346</c:v>
                </c:pt>
                <c:pt idx="28">
                  <c:v>28.65</c:v>
                </c:pt>
                <c:pt idx="29">
                  <c:v>29.344000000000001</c:v>
                </c:pt>
                <c:pt idx="30">
                  <c:v>28.283000000000001</c:v>
                </c:pt>
                <c:pt idx="31">
                  <c:v>27.492999999999999</c:v>
                </c:pt>
                <c:pt idx="32">
                  <c:v>29.372</c:v>
                </c:pt>
                <c:pt idx="33">
                  <c:v>28.922000000000001</c:v>
                </c:pt>
                <c:pt idx="34">
                  <c:v>29.015999999999998</c:v>
                </c:pt>
                <c:pt idx="35">
                  <c:v>32.372999999999998</c:v>
                </c:pt>
                <c:pt idx="36">
                  <c:v>33.204999999999998</c:v>
                </c:pt>
                <c:pt idx="37">
                  <c:v>30.22</c:v>
                </c:pt>
                <c:pt idx="38">
                  <c:v>31.245000000000001</c:v>
                </c:pt>
                <c:pt idx="39">
                  <c:v>31.887</c:v>
                </c:pt>
                <c:pt idx="40">
                  <c:v>33.551000000000002</c:v>
                </c:pt>
                <c:pt idx="41">
                  <c:v>34.191000000000003</c:v>
                </c:pt>
                <c:pt idx="42">
                  <c:v>33.460999999999999</c:v>
                </c:pt>
                <c:pt idx="43">
                  <c:v>36.445999999999998</c:v>
                </c:pt>
                <c:pt idx="44">
                  <c:v>36.052</c:v>
                </c:pt>
                <c:pt idx="45">
                  <c:v>37.274999999999999</c:v>
                </c:pt>
                <c:pt idx="46">
                  <c:v>37.899000000000001</c:v>
                </c:pt>
                <c:pt idx="47">
                  <c:v>37.149000000000001</c:v>
                </c:pt>
                <c:pt idx="48">
                  <c:v>38.566000000000003</c:v>
                </c:pt>
                <c:pt idx="49">
                  <c:v>36.984999999999999</c:v>
                </c:pt>
                <c:pt idx="50">
                  <c:v>37.311999999999998</c:v>
                </c:pt>
                <c:pt idx="51">
                  <c:v>36.1</c:v>
                </c:pt>
                <c:pt idx="52">
                  <c:v>37.9</c:v>
                </c:pt>
                <c:pt idx="53">
                  <c:v>39.85</c:v>
                </c:pt>
                <c:pt idx="54">
                  <c:v>39.244999999999997</c:v>
                </c:pt>
                <c:pt idx="55">
                  <c:v>41.987000000000002</c:v>
                </c:pt>
                <c:pt idx="56">
                  <c:v>41.777999999999999</c:v>
                </c:pt>
                <c:pt idx="57">
                  <c:v>42.040999999999997</c:v>
                </c:pt>
                <c:pt idx="58">
                  <c:v>42.149000000000001</c:v>
                </c:pt>
                <c:pt idx="59">
                  <c:v>45.377000000000002</c:v>
                </c:pt>
                <c:pt idx="60">
                  <c:v>50.075000000000003</c:v>
                </c:pt>
                <c:pt idx="61">
                  <c:v>53.408999999999999</c:v>
                </c:pt>
                <c:pt idx="62">
                  <c:v>51.747999999999998</c:v>
                </c:pt>
                <c:pt idx="63">
                  <c:v>52.418999999999997</c:v>
                </c:pt>
                <c:pt idx="64">
                  <c:v>55.634999999999998</c:v>
                </c:pt>
                <c:pt idx="65">
                  <c:v>54.899000000000001</c:v>
                </c:pt>
                <c:pt idx="66">
                  <c:v>58.680999999999997</c:v>
                </c:pt>
                <c:pt idx="67">
                  <c:v>62.262</c:v>
                </c:pt>
                <c:pt idx="68">
                  <c:v>66.92</c:v>
                </c:pt>
                <c:pt idx="69">
                  <c:v>70.224000000000004</c:v>
                </c:pt>
                <c:pt idx="70">
                  <c:v>71.968000000000004</c:v>
                </c:pt>
                <c:pt idx="71">
                  <c:v>75.356999999999999</c:v>
                </c:pt>
                <c:pt idx="72">
                  <c:v>80.137</c:v>
                </c:pt>
                <c:pt idx="73">
                  <c:v>79.373999999999995</c:v>
                </c:pt>
                <c:pt idx="74">
                  <c:v>79.418000000000006</c:v>
                </c:pt>
                <c:pt idx="75">
                  <c:v>82.733000000000004</c:v>
                </c:pt>
                <c:pt idx="76">
                  <c:v>91.367000000000004</c:v>
                </c:pt>
                <c:pt idx="77">
                  <c:v>92.040999999999997</c:v>
                </c:pt>
                <c:pt idx="78">
                  <c:v>88.997</c:v>
                </c:pt>
                <c:pt idx="79">
                  <c:v>94.641999999999996</c:v>
                </c:pt>
                <c:pt idx="80">
                  <c:v>96.076999999999998</c:v>
                </c:pt>
                <c:pt idx="81">
                  <c:v>94.787000000000006</c:v>
                </c:pt>
                <c:pt idx="82">
                  <c:v>101.76600000000001</c:v>
                </c:pt>
                <c:pt idx="83">
                  <c:v>97.671999999999997</c:v>
                </c:pt>
                <c:pt idx="84">
                  <c:v>104.074</c:v>
                </c:pt>
                <c:pt idx="85">
                  <c:v>111.282</c:v>
                </c:pt>
              </c:numCache>
            </c:numRef>
          </c:val>
          <c:extLst>
            <c:ext xmlns:c16="http://schemas.microsoft.com/office/drawing/2014/chart" uri="{C3380CC4-5D6E-409C-BE32-E72D297353CC}">
              <c16:uniqueId val="{00000001-4710-4CEE-94BB-47B4B69DC97D}"/>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DomesticNonbank'!$B$15:$DX$15</c:f>
              <c:numCache>
                <c:formatCode>0.0</c:formatCode>
                <c:ptCount val="127"/>
                <c:pt idx="0">
                  <c:v>18.104999999999997</c:v>
                </c:pt>
                <c:pt idx="1">
                  <c:v>19.772000000000002</c:v>
                </c:pt>
                <c:pt idx="2">
                  <c:v>21.257000000000005</c:v>
                </c:pt>
                <c:pt idx="3">
                  <c:v>22.816000000000006</c:v>
                </c:pt>
                <c:pt idx="4">
                  <c:v>23.370999999999992</c:v>
                </c:pt>
                <c:pt idx="5">
                  <c:v>23.912999999999993</c:v>
                </c:pt>
                <c:pt idx="6">
                  <c:v>25.018000000000008</c:v>
                </c:pt>
                <c:pt idx="7">
                  <c:v>30.921999999999997</c:v>
                </c:pt>
                <c:pt idx="8">
                  <c:v>31.098999999999997</c:v>
                </c:pt>
                <c:pt idx="9">
                  <c:v>26.588000000000001</c:v>
                </c:pt>
                <c:pt idx="10">
                  <c:v>29.077999999999996</c:v>
                </c:pt>
                <c:pt idx="11">
                  <c:v>30.651000000000007</c:v>
                </c:pt>
                <c:pt idx="12">
                  <c:v>31.006999999999998</c:v>
                </c:pt>
                <c:pt idx="13">
                  <c:v>30.564000000000007</c:v>
                </c:pt>
                <c:pt idx="14">
                  <c:v>30.612000000000002</c:v>
                </c:pt>
                <c:pt idx="15">
                  <c:v>32.997999999999998</c:v>
                </c:pt>
                <c:pt idx="16">
                  <c:v>33.901000000000003</c:v>
                </c:pt>
                <c:pt idx="17">
                  <c:v>33.475000000000001</c:v>
                </c:pt>
                <c:pt idx="18">
                  <c:v>33.845999999999989</c:v>
                </c:pt>
                <c:pt idx="19">
                  <c:v>32.661000000000001</c:v>
                </c:pt>
                <c:pt idx="20">
                  <c:v>31.192999999999998</c:v>
                </c:pt>
                <c:pt idx="21">
                  <c:v>31.621999999999996</c:v>
                </c:pt>
                <c:pt idx="22">
                  <c:v>31.442999999999998</c:v>
                </c:pt>
                <c:pt idx="23">
                  <c:v>32.223000000000006</c:v>
                </c:pt>
                <c:pt idx="24">
                  <c:v>32.921999999999997</c:v>
                </c:pt>
                <c:pt idx="25">
                  <c:v>31.970999999999993</c:v>
                </c:pt>
                <c:pt idx="26">
                  <c:v>34.510000000000005</c:v>
                </c:pt>
                <c:pt idx="27">
                  <c:v>35.519000000000005</c:v>
                </c:pt>
                <c:pt idx="28">
                  <c:v>37.292999999999999</c:v>
                </c:pt>
                <c:pt idx="29">
                  <c:v>37.067999999999991</c:v>
                </c:pt>
                <c:pt idx="30">
                  <c:v>37.671999999999997</c:v>
                </c:pt>
                <c:pt idx="31">
                  <c:v>38.596000000000004</c:v>
                </c:pt>
                <c:pt idx="32">
                  <c:v>42.307000000000002</c:v>
                </c:pt>
                <c:pt idx="33">
                  <c:v>46.844999999999999</c:v>
                </c:pt>
                <c:pt idx="34">
                  <c:v>50.082000000000001</c:v>
                </c:pt>
                <c:pt idx="35">
                  <c:v>51.82200000000001</c:v>
                </c:pt>
                <c:pt idx="36">
                  <c:v>54.375000000000014</c:v>
                </c:pt>
                <c:pt idx="37">
                  <c:v>52.936999999999998</c:v>
                </c:pt>
                <c:pt idx="38">
                  <c:v>52.555999999999997</c:v>
                </c:pt>
                <c:pt idx="39">
                  <c:v>51.945000000000007</c:v>
                </c:pt>
                <c:pt idx="40">
                  <c:v>51.016000000000005</c:v>
                </c:pt>
                <c:pt idx="41">
                  <c:v>53.760999999999996</c:v>
                </c:pt>
                <c:pt idx="42">
                  <c:v>51.330999999999989</c:v>
                </c:pt>
                <c:pt idx="43">
                  <c:v>50.131</c:v>
                </c:pt>
                <c:pt idx="44">
                  <c:v>51.108000000000011</c:v>
                </c:pt>
                <c:pt idx="45">
                  <c:v>50.550000000000004</c:v>
                </c:pt>
                <c:pt idx="46">
                  <c:v>47.258999999999986</c:v>
                </c:pt>
                <c:pt idx="47">
                  <c:v>48.094999999999999</c:v>
                </c:pt>
                <c:pt idx="48">
                  <c:v>48.164000000000001</c:v>
                </c:pt>
                <c:pt idx="49">
                  <c:v>47.982000000000014</c:v>
                </c:pt>
                <c:pt idx="50">
                  <c:v>45.140000000000015</c:v>
                </c:pt>
                <c:pt idx="51">
                  <c:v>44.300000000000004</c:v>
                </c:pt>
                <c:pt idx="52">
                  <c:v>45.183</c:v>
                </c:pt>
                <c:pt idx="53">
                  <c:v>45.803999999999995</c:v>
                </c:pt>
                <c:pt idx="54">
                  <c:v>48.170000000000009</c:v>
                </c:pt>
                <c:pt idx="55">
                  <c:v>48.938000000000009</c:v>
                </c:pt>
                <c:pt idx="56">
                  <c:v>46.408999999999985</c:v>
                </c:pt>
                <c:pt idx="57">
                  <c:v>46.935000000000016</c:v>
                </c:pt>
                <c:pt idx="58">
                  <c:v>46.244</c:v>
                </c:pt>
                <c:pt idx="59">
                  <c:v>47.353000000000016</c:v>
                </c:pt>
                <c:pt idx="60">
                  <c:v>44.436999999999998</c:v>
                </c:pt>
                <c:pt idx="61">
                  <c:v>47.047999999999995</c:v>
                </c:pt>
                <c:pt idx="62">
                  <c:v>48.404000000000018</c:v>
                </c:pt>
                <c:pt idx="63">
                  <c:v>53.13300000000001</c:v>
                </c:pt>
                <c:pt idx="64">
                  <c:v>51.376000000000012</c:v>
                </c:pt>
                <c:pt idx="65">
                  <c:v>48.455000000000013</c:v>
                </c:pt>
                <c:pt idx="66">
                  <c:v>54.143999999999991</c:v>
                </c:pt>
                <c:pt idx="67">
                  <c:v>55.561000000000007</c:v>
                </c:pt>
                <c:pt idx="68">
                  <c:v>49.811999999999998</c:v>
                </c:pt>
                <c:pt idx="69">
                  <c:v>51.674999999999969</c:v>
                </c:pt>
                <c:pt idx="70">
                  <c:v>49.286999999999992</c:v>
                </c:pt>
                <c:pt idx="71">
                  <c:v>67.34099999999998</c:v>
                </c:pt>
                <c:pt idx="72">
                  <c:v>59.220000000000027</c:v>
                </c:pt>
                <c:pt idx="73">
                  <c:v>63.967999999999989</c:v>
                </c:pt>
                <c:pt idx="74">
                  <c:v>58.02000000000001</c:v>
                </c:pt>
                <c:pt idx="75">
                  <c:v>69.080999999999989</c:v>
                </c:pt>
                <c:pt idx="76">
                  <c:v>65.623999999999981</c:v>
                </c:pt>
                <c:pt idx="77">
                  <c:v>67.432000000000045</c:v>
                </c:pt>
                <c:pt idx="78">
                  <c:v>70.835999999999999</c:v>
                </c:pt>
                <c:pt idx="79">
                  <c:v>71.282000000000011</c:v>
                </c:pt>
                <c:pt idx="80">
                  <c:v>77.097000000000008</c:v>
                </c:pt>
                <c:pt idx="81">
                  <c:v>72.153999999999996</c:v>
                </c:pt>
                <c:pt idx="82">
                  <c:v>76.252999999999972</c:v>
                </c:pt>
                <c:pt idx="83">
                  <c:v>78.040999999999997</c:v>
                </c:pt>
                <c:pt idx="84">
                  <c:v>74.911000000000016</c:v>
                </c:pt>
                <c:pt idx="85">
                  <c:v>75.46699999999997</c:v>
                </c:pt>
              </c:numCache>
            </c:numRef>
          </c:val>
          <c:extLst>
            <c:ext xmlns:c16="http://schemas.microsoft.com/office/drawing/2014/chart" uri="{C3380CC4-5D6E-409C-BE32-E72D297353CC}">
              <c16:uniqueId val="{00000002-4710-4CEE-94BB-47B4B69DC97D}"/>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ForeignOfficial'!$B$15:$DX$15</c:f>
              <c:numCache>
                <c:formatCode>0.0</c:formatCode>
                <c:ptCount val="127"/>
                <c:pt idx="0">
                  <c:v>16.651</c:v>
                </c:pt>
                <c:pt idx="1">
                  <c:v>16.637</c:v>
                </c:pt>
                <c:pt idx="2">
                  <c:v>16.632000000000001</c:v>
                </c:pt>
                <c:pt idx="3">
                  <c:v>16.655999999999999</c:v>
                </c:pt>
                <c:pt idx="4">
                  <c:v>16.215</c:v>
                </c:pt>
                <c:pt idx="5">
                  <c:v>15.762</c:v>
                </c:pt>
                <c:pt idx="6">
                  <c:v>15.311999999999999</c:v>
                </c:pt>
                <c:pt idx="7">
                  <c:v>14.868</c:v>
                </c:pt>
                <c:pt idx="8">
                  <c:v>14.914999999999999</c:v>
                </c:pt>
                <c:pt idx="9">
                  <c:v>14.965999999999999</c:v>
                </c:pt>
                <c:pt idx="10">
                  <c:v>15.01</c:v>
                </c:pt>
                <c:pt idx="11">
                  <c:v>15.071</c:v>
                </c:pt>
                <c:pt idx="12">
                  <c:v>15.32</c:v>
                </c:pt>
                <c:pt idx="13">
                  <c:v>15.573</c:v>
                </c:pt>
                <c:pt idx="14">
                  <c:v>15.821999999999999</c:v>
                </c:pt>
                <c:pt idx="15">
                  <c:v>16.079999999999998</c:v>
                </c:pt>
                <c:pt idx="16">
                  <c:v>16.661000000000001</c:v>
                </c:pt>
                <c:pt idx="17">
                  <c:v>17.199000000000002</c:v>
                </c:pt>
                <c:pt idx="18">
                  <c:v>17.71</c:v>
                </c:pt>
                <c:pt idx="19">
                  <c:v>18.189</c:v>
                </c:pt>
                <c:pt idx="20">
                  <c:v>18.373999999999999</c:v>
                </c:pt>
                <c:pt idx="21">
                  <c:v>18.652000000000001</c:v>
                </c:pt>
                <c:pt idx="22">
                  <c:v>18.919</c:v>
                </c:pt>
                <c:pt idx="23">
                  <c:v>19.184999999999999</c:v>
                </c:pt>
                <c:pt idx="24">
                  <c:v>19.472000000000001</c:v>
                </c:pt>
                <c:pt idx="25">
                  <c:v>19.759</c:v>
                </c:pt>
                <c:pt idx="26">
                  <c:v>20.126999999999999</c:v>
                </c:pt>
                <c:pt idx="27">
                  <c:v>20.440999999999999</c:v>
                </c:pt>
                <c:pt idx="28">
                  <c:v>20.308</c:v>
                </c:pt>
                <c:pt idx="29">
                  <c:v>20.606000000000002</c:v>
                </c:pt>
                <c:pt idx="30">
                  <c:v>21.303999999999998</c:v>
                </c:pt>
                <c:pt idx="31">
                  <c:v>21.335000000000001</c:v>
                </c:pt>
                <c:pt idx="32">
                  <c:v>20.96</c:v>
                </c:pt>
                <c:pt idx="33">
                  <c:v>21.181000000000001</c:v>
                </c:pt>
                <c:pt idx="34">
                  <c:v>21.37</c:v>
                </c:pt>
                <c:pt idx="35">
                  <c:v>20.687999999999999</c:v>
                </c:pt>
                <c:pt idx="36">
                  <c:v>19.623000000000001</c:v>
                </c:pt>
                <c:pt idx="37">
                  <c:v>19.195</c:v>
                </c:pt>
                <c:pt idx="38">
                  <c:v>19.099</c:v>
                </c:pt>
                <c:pt idx="39">
                  <c:v>18.649000000000001</c:v>
                </c:pt>
                <c:pt idx="40">
                  <c:v>19.298999999999999</c:v>
                </c:pt>
                <c:pt idx="41">
                  <c:v>19.416</c:v>
                </c:pt>
                <c:pt idx="42">
                  <c:v>19.158000000000001</c:v>
                </c:pt>
                <c:pt idx="43">
                  <c:v>18.655999999999999</c:v>
                </c:pt>
                <c:pt idx="44">
                  <c:v>18.088999999999999</c:v>
                </c:pt>
                <c:pt idx="45">
                  <c:v>18.094000000000001</c:v>
                </c:pt>
                <c:pt idx="46">
                  <c:v>17.527999999999999</c:v>
                </c:pt>
                <c:pt idx="47">
                  <c:v>17.018000000000001</c:v>
                </c:pt>
                <c:pt idx="48">
                  <c:v>18.085000000000001</c:v>
                </c:pt>
                <c:pt idx="49">
                  <c:v>18.62</c:v>
                </c:pt>
                <c:pt idx="50">
                  <c:v>18.669</c:v>
                </c:pt>
                <c:pt idx="51">
                  <c:v>17.79</c:v>
                </c:pt>
                <c:pt idx="52">
                  <c:v>18.494</c:v>
                </c:pt>
                <c:pt idx="53">
                  <c:v>18.66</c:v>
                </c:pt>
                <c:pt idx="54">
                  <c:v>18.946000000000002</c:v>
                </c:pt>
                <c:pt idx="55">
                  <c:v>18.738</c:v>
                </c:pt>
                <c:pt idx="56">
                  <c:v>19.771000000000001</c:v>
                </c:pt>
                <c:pt idx="57">
                  <c:v>19.45</c:v>
                </c:pt>
                <c:pt idx="58">
                  <c:v>20.123999999999999</c:v>
                </c:pt>
                <c:pt idx="59">
                  <c:v>20.288</c:v>
                </c:pt>
                <c:pt idx="60">
                  <c:v>21.451000000000001</c:v>
                </c:pt>
                <c:pt idx="61">
                  <c:v>21.864999999999998</c:v>
                </c:pt>
                <c:pt idx="62">
                  <c:v>21.9</c:v>
                </c:pt>
                <c:pt idx="63">
                  <c:v>22.349</c:v>
                </c:pt>
                <c:pt idx="64">
                  <c:v>24.271999999999998</c:v>
                </c:pt>
                <c:pt idx="65">
                  <c:v>27.294</c:v>
                </c:pt>
                <c:pt idx="66">
                  <c:v>30.018999999999998</c:v>
                </c:pt>
                <c:pt idx="67">
                  <c:v>30.634</c:v>
                </c:pt>
                <c:pt idx="68">
                  <c:v>31.835000000000001</c:v>
                </c:pt>
                <c:pt idx="69">
                  <c:v>33.063000000000002</c:v>
                </c:pt>
                <c:pt idx="70">
                  <c:v>34.429000000000002</c:v>
                </c:pt>
                <c:pt idx="71">
                  <c:v>35.192999999999998</c:v>
                </c:pt>
                <c:pt idx="72">
                  <c:v>37.113999999999997</c:v>
                </c:pt>
                <c:pt idx="73">
                  <c:v>36.845999999999997</c:v>
                </c:pt>
                <c:pt idx="74">
                  <c:v>37.433</c:v>
                </c:pt>
                <c:pt idx="75">
                  <c:v>38.552999999999997</c:v>
                </c:pt>
                <c:pt idx="76">
                  <c:v>41.158000000000001</c:v>
                </c:pt>
                <c:pt idx="77">
                  <c:v>41.655000000000001</c:v>
                </c:pt>
                <c:pt idx="78">
                  <c:v>41.887999999999998</c:v>
                </c:pt>
                <c:pt idx="79">
                  <c:v>43.508000000000003</c:v>
                </c:pt>
                <c:pt idx="80">
                  <c:v>43.186</c:v>
                </c:pt>
                <c:pt idx="81">
                  <c:v>40.963000000000001</c:v>
                </c:pt>
                <c:pt idx="82">
                  <c:v>44.323999999999998</c:v>
                </c:pt>
                <c:pt idx="83">
                  <c:v>46.064999999999998</c:v>
                </c:pt>
                <c:pt idx="84">
                  <c:v>48.146000000000001</c:v>
                </c:pt>
                <c:pt idx="85">
                  <c:v>50.27</c:v>
                </c:pt>
              </c:numCache>
            </c:numRef>
          </c:val>
          <c:extLst>
            <c:ext xmlns:c16="http://schemas.microsoft.com/office/drawing/2014/chart" uri="{C3380CC4-5D6E-409C-BE32-E72D297353CC}">
              <c16:uniqueId val="{00000003-4710-4CEE-94BB-47B4B69DC97D}"/>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ForeignBank'!$B$15:$DX$15</c:f>
              <c:numCache>
                <c:formatCode>0.0</c:formatCode>
                <c:ptCount val="127"/>
                <c:pt idx="0">
                  <c:v>0.40899999999999997</c:v>
                </c:pt>
                <c:pt idx="1">
                  <c:v>0.41799999999999998</c:v>
                </c:pt>
                <c:pt idx="2">
                  <c:v>0.42699999999999999</c:v>
                </c:pt>
                <c:pt idx="3">
                  <c:v>0.435</c:v>
                </c:pt>
                <c:pt idx="4">
                  <c:v>0.40799999999999997</c:v>
                </c:pt>
                <c:pt idx="5">
                  <c:v>0.38</c:v>
                </c:pt>
                <c:pt idx="6">
                  <c:v>0.35199999999999998</c:v>
                </c:pt>
                <c:pt idx="7">
                  <c:v>0.32400000000000001</c:v>
                </c:pt>
                <c:pt idx="8">
                  <c:v>0.34699999999999998</c:v>
                </c:pt>
                <c:pt idx="9">
                  <c:v>0.36899999999999999</c:v>
                </c:pt>
                <c:pt idx="10">
                  <c:v>0.39200000000000002</c:v>
                </c:pt>
                <c:pt idx="11">
                  <c:v>0.41399999999999998</c:v>
                </c:pt>
                <c:pt idx="12">
                  <c:v>0.42799999999999999</c:v>
                </c:pt>
                <c:pt idx="13">
                  <c:v>0.442</c:v>
                </c:pt>
                <c:pt idx="14">
                  <c:v>0.45700000000000002</c:v>
                </c:pt>
                <c:pt idx="15">
                  <c:v>0.47099999999999997</c:v>
                </c:pt>
                <c:pt idx="16">
                  <c:v>0.47299999999999998</c:v>
                </c:pt>
                <c:pt idx="17">
                  <c:v>0.47499999999999998</c:v>
                </c:pt>
                <c:pt idx="18">
                  <c:v>0.47699999999999998</c:v>
                </c:pt>
                <c:pt idx="19">
                  <c:v>0.47899999999999998</c:v>
                </c:pt>
                <c:pt idx="20">
                  <c:v>0.53800000000000003</c:v>
                </c:pt>
                <c:pt idx="21">
                  <c:v>0.59699999999999998</c:v>
                </c:pt>
                <c:pt idx="22">
                  <c:v>0.65600000000000003</c:v>
                </c:pt>
                <c:pt idx="23">
                  <c:v>0.71499999999999997</c:v>
                </c:pt>
                <c:pt idx="24">
                  <c:v>0.745</c:v>
                </c:pt>
                <c:pt idx="25">
                  <c:v>0.77500000000000002</c:v>
                </c:pt>
                <c:pt idx="26">
                  <c:v>0.80500000000000005</c:v>
                </c:pt>
                <c:pt idx="27">
                  <c:v>0.83499999999999996</c:v>
                </c:pt>
                <c:pt idx="28">
                  <c:v>0.85199999999999998</c:v>
                </c:pt>
                <c:pt idx="29">
                  <c:v>0.87</c:v>
                </c:pt>
                <c:pt idx="30">
                  <c:v>0.88700000000000001</c:v>
                </c:pt>
                <c:pt idx="31">
                  <c:v>0.90500000000000003</c:v>
                </c:pt>
                <c:pt idx="32">
                  <c:v>0.89300000000000002</c:v>
                </c:pt>
                <c:pt idx="33">
                  <c:v>0.88200000000000001</c:v>
                </c:pt>
                <c:pt idx="34">
                  <c:v>0.87</c:v>
                </c:pt>
                <c:pt idx="35">
                  <c:v>0.85899999999999999</c:v>
                </c:pt>
                <c:pt idx="36">
                  <c:v>0.82299999999999995</c:v>
                </c:pt>
                <c:pt idx="37">
                  <c:v>0.78800000000000003</c:v>
                </c:pt>
                <c:pt idx="38">
                  <c:v>0.752</c:v>
                </c:pt>
                <c:pt idx="39">
                  <c:v>0.71599999999999997</c:v>
                </c:pt>
                <c:pt idx="40">
                  <c:v>0.68</c:v>
                </c:pt>
                <c:pt idx="41">
                  <c:v>0.64400000000000002</c:v>
                </c:pt>
                <c:pt idx="42">
                  <c:v>0.60799999999999998</c:v>
                </c:pt>
                <c:pt idx="43">
                  <c:v>0.57199999999999995</c:v>
                </c:pt>
                <c:pt idx="44">
                  <c:v>0.54700000000000004</c:v>
                </c:pt>
                <c:pt idx="45">
                  <c:v>0.52100000000000002</c:v>
                </c:pt>
                <c:pt idx="46">
                  <c:v>0.496</c:v>
                </c:pt>
                <c:pt idx="47">
                  <c:v>0.47099999999999997</c:v>
                </c:pt>
                <c:pt idx="48">
                  <c:v>0.45500000000000002</c:v>
                </c:pt>
                <c:pt idx="49">
                  <c:v>0.439</c:v>
                </c:pt>
                <c:pt idx="50">
                  <c:v>0.42299999999999999</c:v>
                </c:pt>
                <c:pt idx="51">
                  <c:v>0.40699999999999997</c:v>
                </c:pt>
                <c:pt idx="52">
                  <c:v>0.41</c:v>
                </c:pt>
                <c:pt idx="53">
                  <c:v>0.41299999999999998</c:v>
                </c:pt>
                <c:pt idx="54">
                  <c:v>0.41599999999999998</c:v>
                </c:pt>
                <c:pt idx="55">
                  <c:v>0.41899999999999998</c:v>
                </c:pt>
                <c:pt idx="56">
                  <c:v>0.41199999999999998</c:v>
                </c:pt>
                <c:pt idx="57">
                  <c:v>0.40400000000000003</c:v>
                </c:pt>
                <c:pt idx="58">
                  <c:v>0.39700000000000002</c:v>
                </c:pt>
                <c:pt idx="59">
                  <c:v>0.38900000000000001</c:v>
                </c:pt>
                <c:pt idx="60">
                  <c:v>0.374</c:v>
                </c:pt>
                <c:pt idx="61">
                  <c:v>0.35899999999999999</c:v>
                </c:pt>
                <c:pt idx="62">
                  <c:v>0.34399999999999997</c:v>
                </c:pt>
                <c:pt idx="63">
                  <c:v>0.32900000000000001</c:v>
                </c:pt>
                <c:pt idx="64">
                  <c:v>0.314</c:v>
                </c:pt>
                <c:pt idx="65">
                  <c:v>0.29899999999999999</c:v>
                </c:pt>
                <c:pt idx="66">
                  <c:v>0.28399999999999997</c:v>
                </c:pt>
                <c:pt idx="67">
                  <c:v>0.26900000000000002</c:v>
                </c:pt>
                <c:pt idx="68">
                  <c:v>0.246</c:v>
                </c:pt>
                <c:pt idx="69">
                  <c:v>0.223</c:v>
                </c:pt>
                <c:pt idx="70">
                  <c:v>0.2</c:v>
                </c:pt>
                <c:pt idx="71">
                  <c:v>0.17699999999999999</c:v>
                </c:pt>
                <c:pt idx="72">
                  <c:v>0.161</c:v>
                </c:pt>
                <c:pt idx="73">
                  <c:v>0.14499999999999999</c:v>
                </c:pt>
                <c:pt idx="74">
                  <c:v>0.129</c:v>
                </c:pt>
                <c:pt idx="75">
                  <c:v>0.113</c:v>
                </c:pt>
                <c:pt idx="76">
                  <c:v>0.108</c:v>
                </c:pt>
                <c:pt idx="77">
                  <c:v>0.10299999999999999</c:v>
                </c:pt>
                <c:pt idx="78">
                  <c:v>9.8000000000000004E-2</c:v>
                </c:pt>
                <c:pt idx="79">
                  <c:v>9.2999999999999999E-2</c:v>
                </c:pt>
                <c:pt idx="80">
                  <c:v>8.5999999999999993E-2</c:v>
                </c:pt>
                <c:pt idx="81">
                  <c:v>7.9000000000000001E-2</c:v>
                </c:pt>
                <c:pt idx="82">
                  <c:v>7.1999999999999995E-2</c:v>
                </c:pt>
                <c:pt idx="83">
                  <c:v>6.5000000000000002E-2</c:v>
                </c:pt>
                <c:pt idx="84">
                  <c:v>6.5000000000000002E-2</c:v>
                </c:pt>
                <c:pt idx="85">
                  <c:v>6.5000000000000002E-2</c:v>
                </c:pt>
              </c:numCache>
            </c:numRef>
          </c:val>
          <c:extLst>
            <c:ext xmlns:c16="http://schemas.microsoft.com/office/drawing/2014/chart" uri="{C3380CC4-5D6E-409C-BE32-E72D297353CC}">
              <c16:uniqueId val="{00000004-4710-4CEE-94BB-47B4B69DC97D}"/>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ForeignNonbank'!$B$15:$DX$15</c:f>
              <c:numCache>
                <c:formatCode>0.0</c:formatCode>
                <c:ptCount val="127"/>
                <c:pt idx="0">
                  <c:v>10.607000000000001</c:v>
                </c:pt>
                <c:pt idx="1">
                  <c:v>10.603999999999999</c:v>
                </c:pt>
                <c:pt idx="2">
                  <c:v>10.593</c:v>
                </c:pt>
                <c:pt idx="3">
                  <c:v>10.113999999999999</c:v>
                </c:pt>
                <c:pt idx="4">
                  <c:v>11.721000000000002</c:v>
                </c:pt>
                <c:pt idx="5">
                  <c:v>12.415999999999999</c:v>
                </c:pt>
                <c:pt idx="6">
                  <c:v>12.290999999999999</c:v>
                </c:pt>
                <c:pt idx="7">
                  <c:v>11.853000000000002</c:v>
                </c:pt>
                <c:pt idx="8">
                  <c:v>13.200000000000001</c:v>
                </c:pt>
                <c:pt idx="9">
                  <c:v>12.881000000000002</c:v>
                </c:pt>
                <c:pt idx="10">
                  <c:v>13.943</c:v>
                </c:pt>
                <c:pt idx="11">
                  <c:v>13.05</c:v>
                </c:pt>
                <c:pt idx="12">
                  <c:v>13.16</c:v>
                </c:pt>
                <c:pt idx="13">
                  <c:v>13.265999999999998</c:v>
                </c:pt>
                <c:pt idx="14">
                  <c:v>13.375</c:v>
                </c:pt>
                <c:pt idx="15">
                  <c:v>13.476000000000003</c:v>
                </c:pt>
                <c:pt idx="16">
                  <c:v>12.993999999999998</c:v>
                </c:pt>
                <c:pt idx="17">
                  <c:v>12.555999999999999</c:v>
                </c:pt>
                <c:pt idx="18">
                  <c:v>12.143999999999998</c:v>
                </c:pt>
                <c:pt idx="19">
                  <c:v>11.765000000000001</c:v>
                </c:pt>
                <c:pt idx="20">
                  <c:v>12.206</c:v>
                </c:pt>
                <c:pt idx="21">
                  <c:v>12.554999999999998</c:v>
                </c:pt>
                <c:pt idx="22">
                  <c:v>12.913999999999996</c:v>
                </c:pt>
                <c:pt idx="23">
                  <c:v>13.274999999999999</c:v>
                </c:pt>
                <c:pt idx="24">
                  <c:v>14.539999999999997</c:v>
                </c:pt>
                <c:pt idx="25">
                  <c:v>15.806000000000003</c:v>
                </c:pt>
                <c:pt idx="26">
                  <c:v>16.769000000000002</c:v>
                </c:pt>
                <c:pt idx="27">
                  <c:v>17.754999999999999</c:v>
                </c:pt>
                <c:pt idx="28">
                  <c:v>18.068999999999999</c:v>
                </c:pt>
                <c:pt idx="29">
                  <c:v>18.389999999999997</c:v>
                </c:pt>
                <c:pt idx="30">
                  <c:v>18.771000000000004</c:v>
                </c:pt>
                <c:pt idx="31">
                  <c:v>19.213000000000001</c:v>
                </c:pt>
                <c:pt idx="32">
                  <c:v>19.670000000000002</c:v>
                </c:pt>
                <c:pt idx="33">
                  <c:v>20.152000000000001</c:v>
                </c:pt>
                <c:pt idx="34">
                  <c:v>20.597000000000001</c:v>
                </c:pt>
                <c:pt idx="35">
                  <c:v>21.212000000000003</c:v>
                </c:pt>
                <c:pt idx="36">
                  <c:v>21.063999999999997</c:v>
                </c:pt>
                <c:pt idx="37">
                  <c:v>20.235000000000003</c:v>
                </c:pt>
                <c:pt idx="38">
                  <c:v>21.085000000000001</c:v>
                </c:pt>
                <c:pt idx="39">
                  <c:v>19.802</c:v>
                </c:pt>
                <c:pt idx="40">
                  <c:v>17.116</c:v>
                </c:pt>
                <c:pt idx="41">
                  <c:v>17.254000000000001</c:v>
                </c:pt>
                <c:pt idx="42">
                  <c:v>17.623000000000001</c:v>
                </c:pt>
                <c:pt idx="43">
                  <c:v>17.535</c:v>
                </c:pt>
                <c:pt idx="44">
                  <c:v>18.251999999999999</c:v>
                </c:pt>
                <c:pt idx="45">
                  <c:v>17.716000000000001</c:v>
                </c:pt>
                <c:pt idx="46">
                  <c:v>17.558000000000003</c:v>
                </c:pt>
                <c:pt idx="47">
                  <c:v>18.537000000000003</c:v>
                </c:pt>
                <c:pt idx="48">
                  <c:v>18.096000000000004</c:v>
                </c:pt>
                <c:pt idx="49">
                  <c:v>17.88</c:v>
                </c:pt>
                <c:pt idx="50">
                  <c:v>17.788000000000004</c:v>
                </c:pt>
                <c:pt idx="51">
                  <c:v>17.845000000000002</c:v>
                </c:pt>
                <c:pt idx="52">
                  <c:v>16.288999999999998</c:v>
                </c:pt>
                <c:pt idx="53">
                  <c:v>15.652999999999999</c:v>
                </c:pt>
                <c:pt idx="54">
                  <c:v>14.909999999999997</c:v>
                </c:pt>
                <c:pt idx="55">
                  <c:v>17.261999999999997</c:v>
                </c:pt>
                <c:pt idx="56">
                  <c:v>16.475000000000001</c:v>
                </c:pt>
                <c:pt idx="57">
                  <c:v>15.966000000000001</c:v>
                </c:pt>
                <c:pt idx="58">
                  <c:v>17.168000000000003</c:v>
                </c:pt>
                <c:pt idx="59">
                  <c:v>19.433999999999997</c:v>
                </c:pt>
                <c:pt idx="60">
                  <c:v>18.424000000000003</c:v>
                </c:pt>
                <c:pt idx="61">
                  <c:v>17.968000000000004</c:v>
                </c:pt>
                <c:pt idx="62">
                  <c:v>18.5</c:v>
                </c:pt>
                <c:pt idx="63">
                  <c:v>18.534000000000002</c:v>
                </c:pt>
                <c:pt idx="64">
                  <c:v>18.261000000000003</c:v>
                </c:pt>
                <c:pt idx="65">
                  <c:v>19.547000000000001</c:v>
                </c:pt>
                <c:pt idx="66">
                  <c:v>20.158000000000001</c:v>
                </c:pt>
                <c:pt idx="67">
                  <c:v>25.413000000000004</c:v>
                </c:pt>
                <c:pt idx="68">
                  <c:v>22.66</c:v>
                </c:pt>
                <c:pt idx="69">
                  <c:v>25.222999999999999</c:v>
                </c:pt>
                <c:pt idx="70">
                  <c:v>25.062999999999999</c:v>
                </c:pt>
                <c:pt idx="71">
                  <c:v>23.562000000000005</c:v>
                </c:pt>
                <c:pt idx="72">
                  <c:v>24.085999999999999</c:v>
                </c:pt>
                <c:pt idx="73">
                  <c:v>23.059000000000001</c:v>
                </c:pt>
                <c:pt idx="74">
                  <c:v>22.606999999999996</c:v>
                </c:pt>
                <c:pt idx="75">
                  <c:v>25.394000000000005</c:v>
                </c:pt>
                <c:pt idx="76">
                  <c:v>30.607000000000003</c:v>
                </c:pt>
                <c:pt idx="77">
                  <c:v>29.68</c:v>
                </c:pt>
                <c:pt idx="78">
                  <c:v>28.423999999999999</c:v>
                </c:pt>
                <c:pt idx="79">
                  <c:v>31.769999999999992</c:v>
                </c:pt>
                <c:pt idx="80">
                  <c:v>29.041000000000004</c:v>
                </c:pt>
                <c:pt idx="81">
                  <c:v>32.19</c:v>
                </c:pt>
                <c:pt idx="82">
                  <c:v>35.742999999999995</c:v>
                </c:pt>
                <c:pt idx="83">
                  <c:v>33.19</c:v>
                </c:pt>
                <c:pt idx="84">
                  <c:v>37.253</c:v>
                </c:pt>
                <c:pt idx="85">
                  <c:v>38.047000000000004</c:v>
                </c:pt>
              </c:numCache>
            </c:numRef>
          </c:val>
          <c:extLst>
            <c:ext xmlns:c16="http://schemas.microsoft.com/office/drawing/2014/chart" uri="{C3380CC4-5D6E-409C-BE32-E72D297353CC}">
              <c16:uniqueId val="{00000005-4710-4CEE-94BB-47B4B69DC97D}"/>
            </c:ext>
          </c:extLst>
        </c:ser>
        <c:dLbls>
          <c:showLegendKey val="0"/>
          <c:showVal val="0"/>
          <c:showCatName val="0"/>
          <c:showSerName val="0"/>
          <c:showPercent val="0"/>
          <c:showBubbleSize val="0"/>
        </c:dLbls>
        <c:axId val="935413248"/>
        <c:axId val="935414784"/>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FX!$B$39:$DX$39</c:f>
              <c:numCache>
                <c:formatCode>0.0</c:formatCode>
                <c:ptCount val="127"/>
                <c:pt idx="0">
                  <c:v>71.590641843966594</c:v>
                </c:pt>
                <c:pt idx="1">
                  <c:v>71.397928340960064</c:v>
                </c:pt>
                <c:pt idx="2">
                  <c:v>71.376006264100681</c:v>
                </c:pt>
                <c:pt idx="3">
                  <c:v>71.082300000000004</c:v>
                </c:pt>
                <c:pt idx="4">
                  <c:v>70.284025319309123</c:v>
                </c:pt>
                <c:pt idx="5">
                  <c:v>69.278103426211956</c:v>
                </c:pt>
                <c:pt idx="6">
                  <c:v>68.408036700457231</c:v>
                </c:pt>
                <c:pt idx="7">
                  <c:v>67.297812508449823</c:v>
                </c:pt>
                <c:pt idx="8">
                  <c:v>65.472143375800371</c:v>
                </c:pt>
                <c:pt idx="9">
                  <c:v>63.450727480048528</c:v>
                </c:pt>
                <c:pt idx="10">
                  <c:v>61.771070309507159</c:v>
                </c:pt>
                <c:pt idx="11">
                  <c:v>59.886263729469434</c:v>
                </c:pt>
                <c:pt idx="12">
                  <c:v>57.886407362882863</c:v>
                </c:pt>
                <c:pt idx="13">
                  <c:v>55.964045441595346</c:v>
                </c:pt>
                <c:pt idx="14">
                  <c:v>54.194254943207632</c:v>
                </c:pt>
                <c:pt idx="15">
                  <c:v>52.203016763951979</c:v>
                </c:pt>
                <c:pt idx="16">
                  <c:v>52.939577322373395</c:v>
                </c:pt>
                <c:pt idx="17">
                  <c:v>52.98770098476033</c:v>
                </c:pt>
                <c:pt idx="18">
                  <c:v>52.866772239517978</c:v>
                </c:pt>
                <c:pt idx="19">
                  <c:v>53.098066271405209</c:v>
                </c:pt>
                <c:pt idx="20">
                  <c:v>52.977943245981351</c:v>
                </c:pt>
                <c:pt idx="21">
                  <c:v>53.175063846011859</c:v>
                </c:pt>
                <c:pt idx="22">
                  <c:v>53.481731180220606</c:v>
                </c:pt>
                <c:pt idx="23">
                  <c:v>53.10818134155604</c:v>
                </c:pt>
                <c:pt idx="24">
                  <c:v>52.519914524099455</c:v>
                </c:pt>
                <c:pt idx="25">
                  <c:v>51.816131879791051</c:v>
                </c:pt>
                <c:pt idx="26">
                  <c:v>51.400817016259595</c:v>
                </c:pt>
                <c:pt idx="27">
                  <c:v>50.939145275612375</c:v>
                </c:pt>
                <c:pt idx="28">
                  <c:v>50.489131940819966</c:v>
                </c:pt>
                <c:pt idx="29">
                  <c:v>50.096317663528879</c:v>
                </c:pt>
                <c:pt idx="30">
                  <c:v>49.882023989560956</c:v>
                </c:pt>
                <c:pt idx="31">
                  <c:v>49.502881416847593</c:v>
                </c:pt>
                <c:pt idx="32">
                  <c:v>49.782768651832043</c:v>
                </c:pt>
                <c:pt idx="33">
                  <c:v>49.958353808586885</c:v>
                </c:pt>
                <c:pt idx="34">
                  <c:v>49.961316801303717</c:v>
                </c:pt>
                <c:pt idx="35">
                  <c:v>49.82103575135104</c:v>
                </c:pt>
                <c:pt idx="36">
                  <c:v>49.345138783188993</c:v>
                </c:pt>
                <c:pt idx="37">
                  <c:v>48.855521046232148</c:v>
                </c:pt>
                <c:pt idx="38">
                  <c:v>48.383376893961746</c:v>
                </c:pt>
                <c:pt idx="39">
                  <c:v>47.800137304446338</c:v>
                </c:pt>
                <c:pt idx="40">
                  <c:v>46.882006882367456</c:v>
                </c:pt>
                <c:pt idx="41">
                  <c:v>45.858110692127987</c:v>
                </c:pt>
                <c:pt idx="42">
                  <c:v>45.031475319494405</c:v>
                </c:pt>
                <c:pt idx="43">
                  <c:v>44.001481657821252</c:v>
                </c:pt>
                <c:pt idx="44">
                  <c:v>43.869283352236494</c:v>
                </c:pt>
                <c:pt idx="45">
                  <c:v>43.647511421368982</c:v>
                </c:pt>
                <c:pt idx="46">
                  <c:v>43.561828492527212</c:v>
                </c:pt>
                <c:pt idx="47">
                  <c:v>43.292679034999523</c:v>
                </c:pt>
                <c:pt idx="48">
                  <c:v>42.835914095338602</c:v>
                </c:pt>
                <c:pt idx="49">
                  <c:v>42.206870766083007</c:v>
                </c:pt>
                <c:pt idx="50">
                  <c:v>41.554895703424087</c:v>
                </c:pt>
                <c:pt idx="51">
                  <c:v>40.852127576478047</c:v>
                </c:pt>
                <c:pt idx="52">
                  <c:v>40.945378851982134</c:v>
                </c:pt>
                <c:pt idx="53">
                  <c:v>40.89236056225517</c:v>
                </c:pt>
                <c:pt idx="54">
                  <c:v>40.816135393527347</c:v>
                </c:pt>
                <c:pt idx="55">
                  <c:v>40.72441944931979</c:v>
                </c:pt>
                <c:pt idx="56">
                  <c:v>40.824092303238558</c:v>
                </c:pt>
                <c:pt idx="57">
                  <c:v>40.779775304502877</c:v>
                </c:pt>
                <c:pt idx="58">
                  <c:v>40.697496000002253</c:v>
                </c:pt>
                <c:pt idx="59">
                  <c:v>40.455640458399813</c:v>
                </c:pt>
                <c:pt idx="60">
                  <c:v>40.35420946491498</c:v>
                </c:pt>
                <c:pt idx="61">
                  <c:v>40.315426584546628</c:v>
                </c:pt>
                <c:pt idx="62">
                  <c:v>40.323039358680454</c:v>
                </c:pt>
                <c:pt idx="63">
                  <c:v>40.166792841675708</c:v>
                </c:pt>
                <c:pt idx="64">
                  <c:v>42.767036731012652</c:v>
                </c:pt>
                <c:pt idx="65">
                  <c:v>47.171085006447029</c:v>
                </c:pt>
                <c:pt idx="66">
                  <c:v>51.342372208302166</c:v>
                </c:pt>
                <c:pt idx="67">
                  <c:v>55.199613404394889</c:v>
                </c:pt>
                <c:pt idx="68">
                  <c:v>58.168106228364771</c:v>
                </c:pt>
                <c:pt idx="69">
                  <c:v>58.832693310894626</c:v>
                </c:pt>
                <c:pt idx="70">
                  <c:v>60.178838429336743</c:v>
                </c:pt>
                <c:pt idx="71">
                  <c:v>61.132011472484947</c:v>
                </c:pt>
                <c:pt idx="72">
                  <c:v>61.59749846483956</c:v>
                </c:pt>
                <c:pt idx="73">
                  <c:v>61.810724744852685</c:v>
                </c:pt>
                <c:pt idx="74">
                  <c:v>61.965351847951332</c:v>
                </c:pt>
                <c:pt idx="75">
                  <c:v>61.712954749613623</c:v>
                </c:pt>
                <c:pt idx="76">
                  <c:v>61.195556922283124</c:v>
                </c:pt>
                <c:pt idx="77">
                  <c:v>61.22450914567542</c:v>
                </c:pt>
                <c:pt idx="78">
                  <c:v>61.194814997543688</c:v>
                </c:pt>
                <c:pt idx="79">
                  <c:v>60.945404795446699</c:v>
                </c:pt>
                <c:pt idx="80">
                  <c:v>60.958924629044617</c:v>
                </c:pt>
                <c:pt idx="81">
                  <c:v>60.723574625561596</c:v>
                </c:pt>
                <c:pt idx="82">
                  <c:v>60.765863485408921</c:v>
                </c:pt>
                <c:pt idx="83">
                  <c:v>60.728627812763257</c:v>
                </c:pt>
                <c:pt idx="84">
                  <c:v>61.07026580381816</c:v>
                </c:pt>
                <c:pt idx="85">
                  <c:v>61.383505952805109</c:v>
                </c:pt>
              </c:numCache>
            </c:numRef>
          </c:val>
          <c:smooth val="0"/>
          <c:extLst>
            <c:ext xmlns:c16="http://schemas.microsoft.com/office/drawing/2014/chart" uri="{C3380CC4-5D6E-409C-BE32-E72D297353CC}">
              <c16:uniqueId val="{00000006-4710-4CEE-94BB-47B4B69DC97D}"/>
            </c:ext>
          </c:extLst>
        </c:ser>
        <c:dLbls>
          <c:showLegendKey val="0"/>
          <c:showVal val="0"/>
          <c:showCatName val="0"/>
          <c:showSerName val="0"/>
          <c:showPercent val="0"/>
          <c:showBubbleSize val="0"/>
        </c:dLbls>
        <c:marker val="1"/>
        <c:smooth val="0"/>
        <c:axId val="961008000"/>
        <c:axId val="990067328"/>
      </c:lineChart>
      <c:dateAx>
        <c:axId val="935413248"/>
        <c:scaling>
          <c:orientation val="minMax"/>
        </c:scaling>
        <c:delete val="0"/>
        <c:axPos val="b"/>
        <c:numFmt formatCode="yyyy" sourceLinked="0"/>
        <c:majorTickMark val="out"/>
        <c:minorTickMark val="none"/>
        <c:tickLblPos val="nextTo"/>
        <c:crossAx val="935414784"/>
        <c:crosses val="autoZero"/>
        <c:auto val="1"/>
        <c:lblOffset val="100"/>
        <c:baseTimeUnit val="days"/>
        <c:majorUnit val="12"/>
        <c:majorTimeUnit val="months"/>
        <c:minorUnit val="12"/>
        <c:minorTimeUnit val="days"/>
      </c:dateAx>
      <c:valAx>
        <c:axId val="935414784"/>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935413248"/>
        <c:crosses val="autoZero"/>
        <c:crossBetween val="between"/>
      </c:valAx>
      <c:dateAx>
        <c:axId val="961008000"/>
        <c:scaling>
          <c:orientation val="minMax"/>
        </c:scaling>
        <c:delete val="1"/>
        <c:axPos val="b"/>
        <c:numFmt formatCode="m/d/yyyy" sourceLinked="1"/>
        <c:majorTickMark val="out"/>
        <c:minorTickMark val="none"/>
        <c:tickLblPos val="none"/>
        <c:crossAx val="990067328"/>
        <c:crosses val="autoZero"/>
        <c:auto val="1"/>
        <c:lblOffset val="100"/>
        <c:baseTimeUnit val="days"/>
      </c:dateAx>
      <c:valAx>
        <c:axId val="99006732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961008000"/>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8323063952529"/>
          <c:y val="0.15336648396608948"/>
          <c:w val="0.66596923340883929"/>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DomesticCentralBank'!$B$16:$DX$16</c:f>
              <c:numCache>
                <c:formatCode>0.0</c:formatCode>
                <c:ptCount val="127"/>
                <c:pt idx="0">
                  <c:v>0.20100000000000001</c:v>
                </c:pt>
                <c:pt idx="1">
                  <c:v>9.2999999999999999E-2</c:v>
                </c:pt>
                <c:pt idx="2">
                  <c:v>8.8999999999999996E-2</c:v>
                </c:pt>
                <c:pt idx="3">
                  <c:v>0.09</c:v>
                </c:pt>
                <c:pt idx="4">
                  <c:v>6.9000000000000006E-2</c:v>
                </c:pt>
                <c:pt idx="5">
                  <c:v>0.05</c:v>
                </c:pt>
                <c:pt idx="6">
                  <c:v>3.3000000000000002E-2</c:v>
                </c:pt>
                <c:pt idx="7">
                  <c:v>1.4999999999999999E-2</c:v>
                </c:pt>
                <c:pt idx="8">
                  <c:v>1.9E-2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7.7919999999999998</c:v>
                </c:pt>
                <c:pt idx="65">
                  <c:v>20.216999999999999</c:v>
                </c:pt>
                <c:pt idx="66">
                  <c:v>24.414999999999999</c:v>
                </c:pt>
                <c:pt idx="67">
                  <c:v>28.507000000000001</c:v>
                </c:pt>
                <c:pt idx="68">
                  <c:v>28.582000000000001</c:v>
                </c:pt>
                <c:pt idx="69">
                  <c:v>35.460999999999999</c:v>
                </c:pt>
                <c:pt idx="70">
                  <c:v>35.557000000000002</c:v>
                </c:pt>
                <c:pt idx="71">
                  <c:v>35.462000000000003</c:v>
                </c:pt>
                <c:pt idx="72">
                  <c:v>34.56</c:v>
                </c:pt>
                <c:pt idx="73">
                  <c:v>30.620999999999999</c:v>
                </c:pt>
                <c:pt idx="74">
                  <c:v>27.571999999999999</c:v>
                </c:pt>
                <c:pt idx="75">
                  <c:v>30.94</c:v>
                </c:pt>
                <c:pt idx="76">
                  <c:v>31.747</c:v>
                </c:pt>
                <c:pt idx="77">
                  <c:v>33.145000000000003</c:v>
                </c:pt>
                <c:pt idx="78">
                  <c:v>31.097999999999999</c:v>
                </c:pt>
                <c:pt idx="79">
                  <c:v>34.344999999999999</c:v>
                </c:pt>
                <c:pt idx="80">
                  <c:v>33.715000000000003</c:v>
                </c:pt>
                <c:pt idx="81">
                  <c:v>33.076000000000001</c:v>
                </c:pt>
                <c:pt idx="82">
                  <c:v>34.567999999999998</c:v>
                </c:pt>
                <c:pt idx="83">
                  <c:v>30.780999999999999</c:v>
                </c:pt>
                <c:pt idx="84">
                  <c:v>32.667000000000002</c:v>
                </c:pt>
                <c:pt idx="85">
                  <c:v>34.906999999999996</c:v>
                </c:pt>
              </c:numCache>
            </c:numRef>
          </c:val>
          <c:extLst>
            <c:ext xmlns:c16="http://schemas.microsoft.com/office/drawing/2014/chart" uri="{C3380CC4-5D6E-409C-BE32-E72D297353CC}">
              <c16:uniqueId val="{00000000-42FC-4095-80F3-BDF46A60150B}"/>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DomesticBank'!$B$16:$DX$16</c:f>
              <c:numCache>
                <c:formatCode>0.0</c:formatCode>
                <c:ptCount val="127"/>
                <c:pt idx="0">
                  <c:v>29.254000000000001</c:v>
                </c:pt>
                <c:pt idx="1">
                  <c:v>28.599</c:v>
                </c:pt>
                <c:pt idx="2">
                  <c:v>30.332000000000001</c:v>
                </c:pt>
                <c:pt idx="3">
                  <c:v>35.725999999999999</c:v>
                </c:pt>
                <c:pt idx="4">
                  <c:v>34.840000000000003</c:v>
                </c:pt>
                <c:pt idx="5">
                  <c:v>30.797000000000001</c:v>
                </c:pt>
                <c:pt idx="6">
                  <c:v>29.875</c:v>
                </c:pt>
                <c:pt idx="7">
                  <c:v>30.369</c:v>
                </c:pt>
                <c:pt idx="8">
                  <c:v>30.722999999999999</c:v>
                </c:pt>
                <c:pt idx="9">
                  <c:v>33.594000000000001</c:v>
                </c:pt>
                <c:pt idx="10">
                  <c:v>34.33</c:v>
                </c:pt>
                <c:pt idx="11">
                  <c:v>37.539000000000001</c:v>
                </c:pt>
                <c:pt idx="12">
                  <c:v>37.265999999999998</c:v>
                </c:pt>
                <c:pt idx="13">
                  <c:v>35.908000000000001</c:v>
                </c:pt>
                <c:pt idx="14">
                  <c:v>39.331000000000003</c:v>
                </c:pt>
                <c:pt idx="15">
                  <c:v>47.021999999999998</c:v>
                </c:pt>
                <c:pt idx="16">
                  <c:v>52.899000000000001</c:v>
                </c:pt>
                <c:pt idx="17">
                  <c:v>60.307000000000002</c:v>
                </c:pt>
                <c:pt idx="18">
                  <c:v>60.395000000000003</c:v>
                </c:pt>
                <c:pt idx="19">
                  <c:v>57.093000000000004</c:v>
                </c:pt>
                <c:pt idx="20">
                  <c:v>51.344000000000001</c:v>
                </c:pt>
                <c:pt idx="21">
                  <c:v>56.718000000000004</c:v>
                </c:pt>
                <c:pt idx="22">
                  <c:v>62.360999999999997</c:v>
                </c:pt>
                <c:pt idx="23">
                  <c:v>69.293999999999997</c:v>
                </c:pt>
                <c:pt idx="24">
                  <c:v>69.406999999999996</c:v>
                </c:pt>
                <c:pt idx="25">
                  <c:v>58.453000000000003</c:v>
                </c:pt>
                <c:pt idx="26">
                  <c:v>68.927000000000007</c:v>
                </c:pt>
                <c:pt idx="27">
                  <c:v>65.433999999999997</c:v>
                </c:pt>
                <c:pt idx="28">
                  <c:v>71.652000000000001</c:v>
                </c:pt>
                <c:pt idx="29">
                  <c:v>70.751999999999995</c:v>
                </c:pt>
                <c:pt idx="30">
                  <c:v>55.947000000000003</c:v>
                </c:pt>
                <c:pt idx="31">
                  <c:v>56.496000000000002</c:v>
                </c:pt>
                <c:pt idx="32">
                  <c:v>64.007000000000005</c:v>
                </c:pt>
                <c:pt idx="33">
                  <c:v>55.256999999999998</c:v>
                </c:pt>
                <c:pt idx="34">
                  <c:v>57.042999999999999</c:v>
                </c:pt>
                <c:pt idx="35">
                  <c:v>57.042999999999999</c:v>
                </c:pt>
                <c:pt idx="36">
                  <c:v>59.064</c:v>
                </c:pt>
                <c:pt idx="37">
                  <c:v>61.73</c:v>
                </c:pt>
                <c:pt idx="38">
                  <c:v>65.995000000000005</c:v>
                </c:pt>
                <c:pt idx="39">
                  <c:v>67.414000000000001</c:v>
                </c:pt>
                <c:pt idx="40">
                  <c:v>71.064999999999998</c:v>
                </c:pt>
                <c:pt idx="41">
                  <c:v>71.177999999999997</c:v>
                </c:pt>
                <c:pt idx="42">
                  <c:v>69.540999999999997</c:v>
                </c:pt>
                <c:pt idx="43">
                  <c:v>64.888999999999996</c:v>
                </c:pt>
                <c:pt idx="44">
                  <c:v>61.326999999999998</c:v>
                </c:pt>
                <c:pt idx="45">
                  <c:v>64.953000000000003</c:v>
                </c:pt>
                <c:pt idx="46">
                  <c:v>67.977999999999994</c:v>
                </c:pt>
                <c:pt idx="47">
                  <c:v>64.945999999999998</c:v>
                </c:pt>
                <c:pt idx="48">
                  <c:v>79.873999999999995</c:v>
                </c:pt>
                <c:pt idx="49">
                  <c:v>76.399000000000001</c:v>
                </c:pt>
                <c:pt idx="50">
                  <c:v>78.361000000000004</c:v>
                </c:pt>
                <c:pt idx="51">
                  <c:v>73.974000000000004</c:v>
                </c:pt>
                <c:pt idx="52">
                  <c:v>80.459000000000003</c:v>
                </c:pt>
                <c:pt idx="53">
                  <c:v>86.792000000000002</c:v>
                </c:pt>
                <c:pt idx="54">
                  <c:v>84.837999999999994</c:v>
                </c:pt>
                <c:pt idx="55">
                  <c:v>89.986999999999995</c:v>
                </c:pt>
                <c:pt idx="56">
                  <c:v>97.069000000000003</c:v>
                </c:pt>
                <c:pt idx="57">
                  <c:v>88.712999999999994</c:v>
                </c:pt>
                <c:pt idx="58">
                  <c:v>92.400999999999996</c:v>
                </c:pt>
                <c:pt idx="59">
                  <c:v>89.638999999999996</c:v>
                </c:pt>
                <c:pt idx="60">
                  <c:v>95.989000000000004</c:v>
                </c:pt>
                <c:pt idx="61">
                  <c:v>99.353999999999999</c:v>
                </c:pt>
                <c:pt idx="62">
                  <c:v>92.287999999999997</c:v>
                </c:pt>
                <c:pt idx="63">
                  <c:v>101.108</c:v>
                </c:pt>
                <c:pt idx="64">
                  <c:v>103.27800000000001</c:v>
                </c:pt>
                <c:pt idx="65">
                  <c:v>125.77</c:v>
                </c:pt>
                <c:pt idx="66">
                  <c:v>134.94</c:v>
                </c:pt>
                <c:pt idx="67">
                  <c:v>143.07</c:v>
                </c:pt>
                <c:pt idx="68">
                  <c:v>137.471</c:v>
                </c:pt>
                <c:pt idx="69">
                  <c:v>144.577</c:v>
                </c:pt>
                <c:pt idx="70">
                  <c:v>136.67500000000001</c:v>
                </c:pt>
                <c:pt idx="71">
                  <c:v>133.63399999999999</c:v>
                </c:pt>
                <c:pt idx="72">
                  <c:v>129.34399999999999</c:v>
                </c:pt>
                <c:pt idx="73">
                  <c:v>119.32899999999999</c:v>
                </c:pt>
                <c:pt idx="74">
                  <c:v>104.956</c:v>
                </c:pt>
                <c:pt idx="75">
                  <c:v>120.974</c:v>
                </c:pt>
                <c:pt idx="76">
                  <c:v>125.611</c:v>
                </c:pt>
                <c:pt idx="77">
                  <c:v>137.155</c:v>
                </c:pt>
                <c:pt idx="78">
                  <c:v>135.602</c:v>
                </c:pt>
                <c:pt idx="79">
                  <c:v>161.40899999999999</c:v>
                </c:pt>
                <c:pt idx="80">
                  <c:v>170.70400000000001</c:v>
                </c:pt>
                <c:pt idx="81">
                  <c:v>169.636</c:v>
                </c:pt>
                <c:pt idx="82">
                  <c:v>187.37700000000001</c:v>
                </c:pt>
                <c:pt idx="83">
                  <c:v>182.67</c:v>
                </c:pt>
                <c:pt idx="84">
                  <c:v>193.869</c:v>
                </c:pt>
                <c:pt idx="85">
                  <c:v>207.15799999999999</c:v>
                </c:pt>
              </c:numCache>
            </c:numRef>
          </c:val>
          <c:extLst>
            <c:ext xmlns:c16="http://schemas.microsoft.com/office/drawing/2014/chart" uri="{C3380CC4-5D6E-409C-BE32-E72D297353CC}">
              <c16:uniqueId val="{00000001-42FC-4095-80F3-BDF46A60150B}"/>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DomesticNonbank'!$B$16:$DX$16</c:f>
              <c:numCache>
                <c:formatCode>0.0</c:formatCode>
                <c:ptCount val="127"/>
                <c:pt idx="0">
                  <c:v>32.740000000000009</c:v>
                </c:pt>
                <c:pt idx="1">
                  <c:v>36.268999999999991</c:v>
                </c:pt>
                <c:pt idx="2">
                  <c:v>39.653000000000013</c:v>
                </c:pt>
                <c:pt idx="3">
                  <c:v>47.333999999999975</c:v>
                </c:pt>
                <c:pt idx="4">
                  <c:v>48.179999999999993</c:v>
                </c:pt>
                <c:pt idx="5">
                  <c:v>46.10199999999999</c:v>
                </c:pt>
                <c:pt idx="6">
                  <c:v>49.793999999999997</c:v>
                </c:pt>
                <c:pt idx="7">
                  <c:v>52.495999999999995</c:v>
                </c:pt>
                <c:pt idx="8">
                  <c:v>56.356000000000009</c:v>
                </c:pt>
                <c:pt idx="9">
                  <c:v>59.524999999999984</c:v>
                </c:pt>
                <c:pt idx="10">
                  <c:v>61.501999999999995</c:v>
                </c:pt>
                <c:pt idx="11">
                  <c:v>68.538000000000011</c:v>
                </c:pt>
                <c:pt idx="12">
                  <c:v>70.441000000000003</c:v>
                </c:pt>
                <c:pt idx="13">
                  <c:v>75.85199999999999</c:v>
                </c:pt>
                <c:pt idx="14">
                  <c:v>80.59</c:v>
                </c:pt>
                <c:pt idx="15">
                  <c:v>90.98399999999998</c:v>
                </c:pt>
                <c:pt idx="16">
                  <c:v>99.081999999999994</c:v>
                </c:pt>
                <c:pt idx="17">
                  <c:v>105.127</c:v>
                </c:pt>
                <c:pt idx="18">
                  <c:v>92.050999999999988</c:v>
                </c:pt>
                <c:pt idx="19">
                  <c:v>78.164000000000001</c:v>
                </c:pt>
                <c:pt idx="20">
                  <c:v>65.631</c:v>
                </c:pt>
                <c:pt idx="21">
                  <c:v>75.410000000000011</c:v>
                </c:pt>
                <c:pt idx="22">
                  <c:v>85.756000000000029</c:v>
                </c:pt>
                <c:pt idx="23">
                  <c:v>83.355000000000004</c:v>
                </c:pt>
                <c:pt idx="24">
                  <c:v>82.302999999999983</c:v>
                </c:pt>
                <c:pt idx="25">
                  <c:v>73.570999999999998</c:v>
                </c:pt>
                <c:pt idx="26">
                  <c:v>84.817999999999998</c:v>
                </c:pt>
                <c:pt idx="27">
                  <c:v>87.489000000000004</c:v>
                </c:pt>
                <c:pt idx="28">
                  <c:v>93.36</c:v>
                </c:pt>
                <c:pt idx="29">
                  <c:v>95.106000000000009</c:v>
                </c:pt>
                <c:pt idx="30">
                  <c:v>80.198000000000008</c:v>
                </c:pt>
                <c:pt idx="31">
                  <c:v>77.319999999999993</c:v>
                </c:pt>
                <c:pt idx="32">
                  <c:v>84.637999999999977</c:v>
                </c:pt>
                <c:pt idx="33">
                  <c:v>81.228000000000009</c:v>
                </c:pt>
                <c:pt idx="34">
                  <c:v>83.560999999999979</c:v>
                </c:pt>
                <c:pt idx="35">
                  <c:v>84.74799999999999</c:v>
                </c:pt>
                <c:pt idx="36">
                  <c:v>80.632000000000033</c:v>
                </c:pt>
                <c:pt idx="37">
                  <c:v>80.203000000000031</c:v>
                </c:pt>
                <c:pt idx="38">
                  <c:v>86.057000000000016</c:v>
                </c:pt>
                <c:pt idx="39">
                  <c:v>93.15000000000002</c:v>
                </c:pt>
                <c:pt idx="40">
                  <c:v>52.001999999999981</c:v>
                </c:pt>
                <c:pt idx="41">
                  <c:v>51.073999999999984</c:v>
                </c:pt>
                <c:pt idx="42">
                  <c:v>46.367000000000019</c:v>
                </c:pt>
                <c:pt idx="43">
                  <c:v>49.978999999999999</c:v>
                </c:pt>
                <c:pt idx="44">
                  <c:v>47.330999999999989</c:v>
                </c:pt>
                <c:pt idx="45">
                  <c:v>45.912999999999982</c:v>
                </c:pt>
                <c:pt idx="46">
                  <c:v>44.912999999999997</c:v>
                </c:pt>
                <c:pt idx="47">
                  <c:v>43.88300000000001</c:v>
                </c:pt>
                <c:pt idx="48">
                  <c:v>45.179999999999993</c:v>
                </c:pt>
                <c:pt idx="49">
                  <c:v>44.731000000000009</c:v>
                </c:pt>
                <c:pt idx="50">
                  <c:v>47.185999999999993</c:v>
                </c:pt>
                <c:pt idx="51">
                  <c:v>45.509</c:v>
                </c:pt>
                <c:pt idx="52">
                  <c:v>48.637</c:v>
                </c:pt>
                <c:pt idx="53">
                  <c:v>51.640999999999991</c:v>
                </c:pt>
                <c:pt idx="54">
                  <c:v>55.798999999999978</c:v>
                </c:pt>
                <c:pt idx="55">
                  <c:v>59.567000000000036</c:v>
                </c:pt>
                <c:pt idx="56">
                  <c:v>60.638000000000019</c:v>
                </c:pt>
                <c:pt idx="57">
                  <c:v>58.481000000000023</c:v>
                </c:pt>
                <c:pt idx="58">
                  <c:v>60.081000000000031</c:v>
                </c:pt>
                <c:pt idx="59">
                  <c:v>61.452999999999989</c:v>
                </c:pt>
                <c:pt idx="60">
                  <c:v>61.227000000000004</c:v>
                </c:pt>
                <c:pt idx="61">
                  <c:v>64.00500000000001</c:v>
                </c:pt>
                <c:pt idx="62">
                  <c:v>64.506000000000014</c:v>
                </c:pt>
                <c:pt idx="63">
                  <c:v>66.322000000000003</c:v>
                </c:pt>
                <c:pt idx="64">
                  <c:v>52.679000000000016</c:v>
                </c:pt>
                <c:pt idx="65">
                  <c:v>69.381999999999991</c:v>
                </c:pt>
                <c:pt idx="66">
                  <c:v>73.910000000000053</c:v>
                </c:pt>
                <c:pt idx="67">
                  <c:v>75.564999999999998</c:v>
                </c:pt>
                <c:pt idx="68">
                  <c:v>76.771000000000015</c:v>
                </c:pt>
                <c:pt idx="69">
                  <c:v>81.28000000000003</c:v>
                </c:pt>
                <c:pt idx="70">
                  <c:v>78.548000000000002</c:v>
                </c:pt>
                <c:pt idx="71">
                  <c:v>79.110000000000042</c:v>
                </c:pt>
                <c:pt idx="72">
                  <c:v>78.562000000000012</c:v>
                </c:pt>
                <c:pt idx="73">
                  <c:v>78.915000000000006</c:v>
                </c:pt>
                <c:pt idx="74">
                  <c:v>75.959000000000017</c:v>
                </c:pt>
                <c:pt idx="75">
                  <c:v>89.179999999999993</c:v>
                </c:pt>
                <c:pt idx="76">
                  <c:v>95.35799999999999</c:v>
                </c:pt>
                <c:pt idx="77">
                  <c:v>106.62600000000003</c:v>
                </c:pt>
                <c:pt idx="78">
                  <c:v>103.59</c:v>
                </c:pt>
                <c:pt idx="79">
                  <c:v>119.03899999999999</c:v>
                </c:pt>
                <c:pt idx="80">
                  <c:v>117.92400000000004</c:v>
                </c:pt>
                <c:pt idx="81">
                  <c:v>124.38800000000001</c:v>
                </c:pt>
                <c:pt idx="82">
                  <c:v>142.97700000000003</c:v>
                </c:pt>
                <c:pt idx="83">
                  <c:v>144.20200000000003</c:v>
                </c:pt>
                <c:pt idx="84">
                  <c:v>177.04300000000003</c:v>
                </c:pt>
                <c:pt idx="85">
                  <c:v>207.49099999999996</c:v>
                </c:pt>
              </c:numCache>
            </c:numRef>
          </c:val>
          <c:extLst>
            <c:ext xmlns:c16="http://schemas.microsoft.com/office/drawing/2014/chart" uri="{C3380CC4-5D6E-409C-BE32-E72D297353CC}">
              <c16:uniqueId val="{00000002-42FC-4095-80F3-BDF46A60150B}"/>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ForeignOfficial'!$B$16:$DX$16</c:f>
              <c:numCache>
                <c:formatCode>0.0</c:formatCode>
                <c:ptCount val="127"/>
                <c:pt idx="0">
                  <c:v>22.155999999999999</c:v>
                </c:pt>
                <c:pt idx="1">
                  <c:v>21.963999999999999</c:v>
                </c:pt>
                <c:pt idx="2">
                  <c:v>21.366</c:v>
                </c:pt>
                <c:pt idx="3">
                  <c:v>22.661000000000001</c:v>
                </c:pt>
                <c:pt idx="4">
                  <c:v>17.518000000000001</c:v>
                </c:pt>
                <c:pt idx="5">
                  <c:v>15.663</c:v>
                </c:pt>
                <c:pt idx="6">
                  <c:v>14.581</c:v>
                </c:pt>
                <c:pt idx="7">
                  <c:v>14.776999999999999</c:v>
                </c:pt>
                <c:pt idx="8">
                  <c:v>14.164999999999999</c:v>
                </c:pt>
                <c:pt idx="9">
                  <c:v>15.066000000000001</c:v>
                </c:pt>
                <c:pt idx="10">
                  <c:v>15.071</c:v>
                </c:pt>
                <c:pt idx="11">
                  <c:v>15.032999999999999</c:v>
                </c:pt>
                <c:pt idx="12">
                  <c:v>14.563000000000001</c:v>
                </c:pt>
                <c:pt idx="13">
                  <c:v>13.723000000000001</c:v>
                </c:pt>
                <c:pt idx="14">
                  <c:v>14.112</c:v>
                </c:pt>
                <c:pt idx="15">
                  <c:v>13.521000000000001</c:v>
                </c:pt>
                <c:pt idx="16">
                  <c:v>13.837999999999999</c:v>
                </c:pt>
                <c:pt idx="17">
                  <c:v>13.817</c:v>
                </c:pt>
                <c:pt idx="18">
                  <c:v>11.619</c:v>
                </c:pt>
                <c:pt idx="19">
                  <c:v>11.500999999999999</c:v>
                </c:pt>
                <c:pt idx="20">
                  <c:v>11.117000000000001</c:v>
                </c:pt>
                <c:pt idx="21">
                  <c:v>11.787000000000001</c:v>
                </c:pt>
                <c:pt idx="22">
                  <c:v>14.606</c:v>
                </c:pt>
                <c:pt idx="23">
                  <c:v>14.682</c:v>
                </c:pt>
                <c:pt idx="24">
                  <c:v>13.964</c:v>
                </c:pt>
                <c:pt idx="25">
                  <c:v>12.651</c:v>
                </c:pt>
                <c:pt idx="26">
                  <c:v>15.502000000000001</c:v>
                </c:pt>
                <c:pt idx="27">
                  <c:v>16.716000000000001</c:v>
                </c:pt>
                <c:pt idx="28">
                  <c:v>18.998000000000001</c:v>
                </c:pt>
                <c:pt idx="29">
                  <c:v>19.116</c:v>
                </c:pt>
                <c:pt idx="30">
                  <c:v>18.8</c:v>
                </c:pt>
                <c:pt idx="31">
                  <c:v>18.626000000000001</c:v>
                </c:pt>
                <c:pt idx="32">
                  <c:v>20.513000000000002</c:v>
                </c:pt>
                <c:pt idx="33">
                  <c:v>20.417999999999999</c:v>
                </c:pt>
                <c:pt idx="34">
                  <c:v>23.068000000000001</c:v>
                </c:pt>
                <c:pt idx="35">
                  <c:v>24.545999999999999</c:v>
                </c:pt>
                <c:pt idx="36">
                  <c:v>25.071000000000002</c:v>
                </c:pt>
                <c:pt idx="37">
                  <c:v>25.427</c:v>
                </c:pt>
                <c:pt idx="38">
                  <c:v>29.081</c:v>
                </c:pt>
                <c:pt idx="39">
                  <c:v>30.135000000000002</c:v>
                </c:pt>
                <c:pt idx="40">
                  <c:v>30.914000000000001</c:v>
                </c:pt>
                <c:pt idx="41">
                  <c:v>31.116</c:v>
                </c:pt>
                <c:pt idx="42">
                  <c:v>31.096</c:v>
                </c:pt>
                <c:pt idx="43">
                  <c:v>32.526000000000003</c:v>
                </c:pt>
                <c:pt idx="44">
                  <c:v>28.971</c:v>
                </c:pt>
                <c:pt idx="45">
                  <c:v>29.027000000000001</c:v>
                </c:pt>
                <c:pt idx="46">
                  <c:v>31.527999999999999</c:v>
                </c:pt>
                <c:pt idx="47">
                  <c:v>33.451999999999998</c:v>
                </c:pt>
                <c:pt idx="48">
                  <c:v>33.887999999999998</c:v>
                </c:pt>
                <c:pt idx="49">
                  <c:v>33.331000000000003</c:v>
                </c:pt>
                <c:pt idx="50">
                  <c:v>33.045000000000002</c:v>
                </c:pt>
                <c:pt idx="51">
                  <c:v>32.040999999999997</c:v>
                </c:pt>
                <c:pt idx="52">
                  <c:v>32.430999999999997</c:v>
                </c:pt>
                <c:pt idx="53">
                  <c:v>33.945999999999998</c:v>
                </c:pt>
                <c:pt idx="54">
                  <c:v>34.423000000000002</c:v>
                </c:pt>
                <c:pt idx="55">
                  <c:v>34.658999999999999</c:v>
                </c:pt>
                <c:pt idx="56">
                  <c:v>37.091000000000001</c:v>
                </c:pt>
                <c:pt idx="57">
                  <c:v>35.238</c:v>
                </c:pt>
                <c:pt idx="58">
                  <c:v>33.985999999999997</c:v>
                </c:pt>
                <c:pt idx="59">
                  <c:v>33.130000000000003</c:v>
                </c:pt>
                <c:pt idx="60">
                  <c:v>32.987000000000002</c:v>
                </c:pt>
                <c:pt idx="61">
                  <c:v>33.274000000000001</c:v>
                </c:pt>
                <c:pt idx="62">
                  <c:v>31.513000000000002</c:v>
                </c:pt>
                <c:pt idx="63">
                  <c:v>32.173999999999999</c:v>
                </c:pt>
                <c:pt idx="64">
                  <c:v>31.349</c:v>
                </c:pt>
                <c:pt idx="65">
                  <c:v>35.585999999999999</c:v>
                </c:pt>
                <c:pt idx="66">
                  <c:v>36.219000000000001</c:v>
                </c:pt>
                <c:pt idx="67">
                  <c:v>38.159999999999997</c:v>
                </c:pt>
                <c:pt idx="68">
                  <c:v>43.677</c:v>
                </c:pt>
                <c:pt idx="69">
                  <c:v>46.381999999999998</c:v>
                </c:pt>
                <c:pt idx="70">
                  <c:v>45.514000000000003</c:v>
                </c:pt>
                <c:pt idx="71">
                  <c:v>44.868000000000002</c:v>
                </c:pt>
                <c:pt idx="72">
                  <c:v>45.935000000000002</c:v>
                </c:pt>
                <c:pt idx="73">
                  <c:v>43.698</c:v>
                </c:pt>
                <c:pt idx="74">
                  <c:v>42.829000000000001</c:v>
                </c:pt>
                <c:pt idx="75">
                  <c:v>47.703000000000003</c:v>
                </c:pt>
                <c:pt idx="76">
                  <c:v>48.795999999999999</c:v>
                </c:pt>
                <c:pt idx="77">
                  <c:v>48.725999999999999</c:v>
                </c:pt>
                <c:pt idx="78">
                  <c:v>47.39</c:v>
                </c:pt>
                <c:pt idx="79">
                  <c:v>54.4</c:v>
                </c:pt>
                <c:pt idx="80">
                  <c:v>53.795999999999999</c:v>
                </c:pt>
                <c:pt idx="81">
                  <c:v>56.368000000000002</c:v>
                </c:pt>
                <c:pt idx="82">
                  <c:v>58.804000000000002</c:v>
                </c:pt>
                <c:pt idx="83">
                  <c:v>61.213000000000001</c:v>
                </c:pt>
                <c:pt idx="84">
                  <c:v>63.311</c:v>
                </c:pt>
                <c:pt idx="85">
                  <c:v>67.242000000000004</c:v>
                </c:pt>
              </c:numCache>
            </c:numRef>
          </c:val>
          <c:extLst>
            <c:ext xmlns:c16="http://schemas.microsoft.com/office/drawing/2014/chart" uri="{C3380CC4-5D6E-409C-BE32-E72D297353CC}">
              <c16:uniqueId val="{00000003-42FC-4095-80F3-BDF46A60150B}"/>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ForeignBank'!$B$16:$DX$16</c:f>
              <c:numCache>
                <c:formatCode>0.0</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42FC-4095-80F3-BDF46A60150B}"/>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ForeignNonbank'!$B$16:$DX$16</c:f>
              <c:numCache>
                <c:formatCode>0.0</c:formatCode>
                <c:ptCount val="127"/>
                <c:pt idx="0">
                  <c:v>24.381999999999998</c:v>
                </c:pt>
                <c:pt idx="1">
                  <c:v>27.087000000000003</c:v>
                </c:pt>
                <c:pt idx="2">
                  <c:v>28.862000000000002</c:v>
                </c:pt>
                <c:pt idx="3">
                  <c:v>34.954000000000001</c:v>
                </c:pt>
                <c:pt idx="4">
                  <c:v>38.628999999999998</c:v>
                </c:pt>
                <c:pt idx="5">
                  <c:v>43.254999999999995</c:v>
                </c:pt>
                <c:pt idx="6">
                  <c:v>44.245999999999995</c:v>
                </c:pt>
                <c:pt idx="7">
                  <c:v>43.888999999999996</c:v>
                </c:pt>
                <c:pt idx="8">
                  <c:v>48.774999999999999</c:v>
                </c:pt>
                <c:pt idx="9">
                  <c:v>49.111000000000004</c:v>
                </c:pt>
                <c:pt idx="10">
                  <c:v>49.117999999999995</c:v>
                </c:pt>
                <c:pt idx="11">
                  <c:v>52.582999999999998</c:v>
                </c:pt>
                <c:pt idx="12">
                  <c:v>56.353999999999999</c:v>
                </c:pt>
                <c:pt idx="13">
                  <c:v>57.671000000000006</c:v>
                </c:pt>
                <c:pt idx="14">
                  <c:v>59.092999999999996</c:v>
                </c:pt>
                <c:pt idx="15">
                  <c:v>65.489000000000004</c:v>
                </c:pt>
                <c:pt idx="16">
                  <c:v>68.247</c:v>
                </c:pt>
                <c:pt idx="17">
                  <c:v>71.217999999999989</c:v>
                </c:pt>
                <c:pt idx="18">
                  <c:v>64.415999999999997</c:v>
                </c:pt>
                <c:pt idx="19">
                  <c:v>56.095000000000006</c:v>
                </c:pt>
                <c:pt idx="20">
                  <c:v>50.730000000000004</c:v>
                </c:pt>
                <c:pt idx="21">
                  <c:v>57.794999999999995</c:v>
                </c:pt>
                <c:pt idx="22">
                  <c:v>68.26700000000001</c:v>
                </c:pt>
                <c:pt idx="23">
                  <c:v>72.539000000000001</c:v>
                </c:pt>
                <c:pt idx="24">
                  <c:v>78.718000000000004</c:v>
                </c:pt>
                <c:pt idx="25">
                  <c:v>74.331000000000003</c:v>
                </c:pt>
                <c:pt idx="26">
                  <c:v>93.103999999999999</c:v>
                </c:pt>
                <c:pt idx="27">
                  <c:v>91.774000000000001</c:v>
                </c:pt>
                <c:pt idx="28">
                  <c:v>100.64699999999999</c:v>
                </c:pt>
                <c:pt idx="29">
                  <c:v>111.473</c:v>
                </c:pt>
                <c:pt idx="30">
                  <c:v>101.605</c:v>
                </c:pt>
                <c:pt idx="31">
                  <c:v>98.253999999999991</c:v>
                </c:pt>
                <c:pt idx="32">
                  <c:v>107.79900000000001</c:v>
                </c:pt>
                <c:pt idx="33">
                  <c:v>105.21700000000001</c:v>
                </c:pt>
                <c:pt idx="34">
                  <c:v>113.199</c:v>
                </c:pt>
                <c:pt idx="35">
                  <c:v>118.755</c:v>
                </c:pt>
                <c:pt idx="36">
                  <c:v>115.874</c:v>
                </c:pt>
                <c:pt idx="37">
                  <c:v>114.06200000000001</c:v>
                </c:pt>
                <c:pt idx="38">
                  <c:v>118.39299999999999</c:v>
                </c:pt>
                <c:pt idx="39">
                  <c:v>118.47099999999999</c:v>
                </c:pt>
                <c:pt idx="40">
                  <c:v>116.77900000000001</c:v>
                </c:pt>
                <c:pt idx="41">
                  <c:v>119.81099999999999</c:v>
                </c:pt>
                <c:pt idx="42">
                  <c:v>109.28399999999999</c:v>
                </c:pt>
                <c:pt idx="43">
                  <c:v>101.92699999999999</c:v>
                </c:pt>
                <c:pt idx="44">
                  <c:v>96.828000000000003</c:v>
                </c:pt>
                <c:pt idx="45">
                  <c:v>99.117000000000004</c:v>
                </c:pt>
                <c:pt idx="46">
                  <c:v>98.019000000000005</c:v>
                </c:pt>
                <c:pt idx="47">
                  <c:v>94.548000000000002</c:v>
                </c:pt>
                <c:pt idx="48">
                  <c:v>91.949000000000012</c:v>
                </c:pt>
                <c:pt idx="49">
                  <c:v>92.369</c:v>
                </c:pt>
                <c:pt idx="50">
                  <c:v>96.366</c:v>
                </c:pt>
                <c:pt idx="51">
                  <c:v>90.149000000000001</c:v>
                </c:pt>
                <c:pt idx="52">
                  <c:v>96.208000000000013</c:v>
                </c:pt>
                <c:pt idx="53">
                  <c:v>102.94800000000001</c:v>
                </c:pt>
                <c:pt idx="54">
                  <c:v>102.905</c:v>
                </c:pt>
                <c:pt idx="55">
                  <c:v>105.13</c:v>
                </c:pt>
                <c:pt idx="56">
                  <c:v>107.809</c:v>
                </c:pt>
                <c:pt idx="57">
                  <c:v>93.75</c:v>
                </c:pt>
                <c:pt idx="58">
                  <c:v>93.790999999999997</c:v>
                </c:pt>
                <c:pt idx="59">
                  <c:v>91.294999999999987</c:v>
                </c:pt>
                <c:pt idx="60">
                  <c:v>85.271999999999991</c:v>
                </c:pt>
                <c:pt idx="61">
                  <c:v>85.188999999999993</c:v>
                </c:pt>
                <c:pt idx="62">
                  <c:v>75.713999999999999</c:v>
                </c:pt>
                <c:pt idx="63">
                  <c:v>75.866000000000014</c:v>
                </c:pt>
                <c:pt idx="64">
                  <c:v>71.24499999999999</c:v>
                </c:pt>
                <c:pt idx="65">
                  <c:v>64.668000000000006</c:v>
                </c:pt>
                <c:pt idx="66">
                  <c:v>68.651999999999987</c:v>
                </c:pt>
                <c:pt idx="67">
                  <c:v>70.445999999999998</c:v>
                </c:pt>
                <c:pt idx="68">
                  <c:v>63.952999999999996</c:v>
                </c:pt>
                <c:pt idx="69">
                  <c:v>61.077999999999996</c:v>
                </c:pt>
                <c:pt idx="70">
                  <c:v>59.199999999999996</c:v>
                </c:pt>
                <c:pt idx="71">
                  <c:v>54.454999999999991</c:v>
                </c:pt>
                <c:pt idx="72">
                  <c:v>50.387999999999991</c:v>
                </c:pt>
                <c:pt idx="73">
                  <c:v>51.800000000000004</c:v>
                </c:pt>
                <c:pt idx="74">
                  <c:v>47.493999999999993</c:v>
                </c:pt>
                <c:pt idx="75">
                  <c:v>54.882999999999996</c:v>
                </c:pt>
                <c:pt idx="76">
                  <c:v>55.419000000000004</c:v>
                </c:pt>
                <c:pt idx="77">
                  <c:v>59.543999999999997</c:v>
                </c:pt>
                <c:pt idx="78">
                  <c:v>54.084000000000003</c:v>
                </c:pt>
                <c:pt idx="79">
                  <c:v>60.606000000000002</c:v>
                </c:pt>
                <c:pt idx="80">
                  <c:v>68.228000000000009</c:v>
                </c:pt>
                <c:pt idx="81">
                  <c:v>69.115999999999985</c:v>
                </c:pt>
                <c:pt idx="82">
                  <c:v>73.088999999999999</c:v>
                </c:pt>
                <c:pt idx="83">
                  <c:v>71.878000000000014</c:v>
                </c:pt>
                <c:pt idx="84">
                  <c:v>82.739000000000004</c:v>
                </c:pt>
                <c:pt idx="85">
                  <c:v>87.713999999999984</c:v>
                </c:pt>
              </c:numCache>
            </c:numRef>
          </c:val>
          <c:extLst>
            <c:ext xmlns:c16="http://schemas.microsoft.com/office/drawing/2014/chart" uri="{C3380CC4-5D6E-409C-BE32-E72D297353CC}">
              <c16:uniqueId val="{00000005-42FC-4095-80F3-BDF46A60150B}"/>
            </c:ext>
          </c:extLst>
        </c:ser>
        <c:dLbls>
          <c:showLegendKey val="0"/>
          <c:showVal val="0"/>
          <c:showCatName val="0"/>
          <c:showSerName val="0"/>
          <c:showPercent val="0"/>
          <c:showBubbleSize val="0"/>
        </c:dLbls>
        <c:axId val="991942528"/>
        <c:axId val="991944064"/>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FX!$B$40:$DX$40</c:f>
              <c:numCache>
                <c:formatCode>0.0</c:formatCode>
                <c:ptCount val="127"/>
                <c:pt idx="0">
                  <c:v>48.529496148736513</c:v>
                </c:pt>
                <c:pt idx="1">
                  <c:v>48.089734243667678</c:v>
                </c:pt>
                <c:pt idx="2">
                  <c:v>47.082743105474748</c:v>
                </c:pt>
                <c:pt idx="3">
                  <c:v>44.908512288510344</c:v>
                </c:pt>
                <c:pt idx="4">
                  <c:v>46.061564323962124</c:v>
                </c:pt>
                <c:pt idx="5">
                  <c:v>46.920788729556882</c:v>
                </c:pt>
                <c:pt idx="6">
                  <c:v>45.853612339810802</c:v>
                </c:pt>
                <c:pt idx="7">
                  <c:v>46.474202476006575</c:v>
                </c:pt>
                <c:pt idx="8">
                  <c:v>48.352322382406982</c:v>
                </c:pt>
                <c:pt idx="9">
                  <c:v>48.946392642294597</c:v>
                </c:pt>
                <c:pt idx="10">
                  <c:v>48.233001499071491</c:v>
                </c:pt>
                <c:pt idx="11">
                  <c:v>47.097612670315598</c:v>
                </c:pt>
                <c:pt idx="12">
                  <c:v>47.136592281000013</c:v>
                </c:pt>
                <c:pt idx="13">
                  <c:v>45.379417805342193</c:v>
                </c:pt>
                <c:pt idx="14">
                  <c:v>44.551955566302048</c:v>
                </c:pt>
                <c:pt idx="15">
                  <c:v>44.427498886021034</c:v>
                </c:pt>
                <c:pt idx="16">
                  <c:v>42.816814360909326</c:v>
                </c:pt>
                <c:pt idx="17">
                  <c:v>42.62093832961127</c:v>
                </c:pt>
                <c:pt idx="18">
                  <c:v>42.66208418815728</c:v>
                </c:pt>
                <c:pt idx="19">
                  <c:v>46.559373350826363</c:v>
                </c:pt>
                <c:pt idx="20">
                  <c:v>48.378057072352853</c:v>
                </c:pt>
                <c:pt idx="21">
                  <c:v>48.18661977132497</c:v>
                </c:pt>
                <c:pt idx="22">
                  <c:v>49.322168114740741</c:v>
                </c:pt>
                <c:pt idx="23">
                  <c:v>49.700503909441686</c:v>
                </c:pt>
                <c:pt idx="24">
                  <c:v>50.715463370174305</c:v>
                </c:pt>
                <c:pt idx="25">
                  <c:v>53.023898048686192</c:v>
                </c:pt>
                <c:pt idx="26">
                  <c:v>54.017499524851999</c:v>
                </c:pt>
                <c:pt idx="27">
                  <c:v>53.74771962681649</c:v>
                </c:pt>
                <c:pt idx="28">
                  <c:v>54.691879910732297</c:v>
                </c:pt>
                <c:pt idx="29">
                  <c:v>54.497522754846258</c:v>
                </c:pt>
                <c:pt idx="30">
                  <c:v>54.746943972307008</c:v>
                </c:pt>
                <c:pt idx="31">
                  <c:v>54.780217847928455</c:v>
                </c:pt>
                <c:pt idx="32">
                  <c:v>54.547685260402879</c:v>
                </c:pt>
                <c:pt idx="33">
                  <c:v>55.380233709393558</c:v>
                </c:pt>
                <c:pt idx="34">
                  <c:v>54.368807139113997</c:v>
                </c:pt>
                <c:pt idx="35">
                  <c:v>54.472205749820311</c:v>
                </c:pt>
                <c:pt idx="36">
                  <c:v>56.398231041281512</c:v>
                </c:pt>
                <c:pt idx="37">
                  <c:v>57.54190329773062</c:v>
                </c:pt>
                <c:pt idx="38">
                  <c:v>57.582247315010058</c:v>
                </c:pt>
                <c:pt idx="39">
                  <c:v>56.859030094616578</c:v>
                </c:pt>
                <c:pt idx="40">
                  <c:v>49.552677667489696</c:v>
                </c:pt>
                <c:pt idx="41">
                  <c:v>49.673294733243658</c:v>
                </c:pt>
                <c:pt idx="42">
                  <c:v>49.802647716006966</c:v>
                </c:pt>
                <c:pt idx="43">
                  <c:v>51.129965471571794</c:v>
                </c:pt>
                <c:pt idx="44">
                  <c:v>51.720695157823386</c:v>
                </c:pt>
                <c:pt idx="45">
                  <c:v>51.448864859585655</c:v>
                </c:pt>
                <c:pt idx="46">
                  <c:v>51.731061396671571</c:v>
                </c:pt>
                <c:pt idx="47">
                  <c:v>51.056166015681129</c:v>
                </c:pt>
                <c:pt idx="48">
                  <c:v>51.647739678581736</c:v>
                </c:pt>
                <c:pt idx="49">
                  <c:v>53.353261424724941</c:v>
                </c:pt>
                <c:pt idx="50">
                  <c:v>53.016560354154166</c:v>
                </c:pt>
                <c:pt idx="51">
                  <c:v>54.128813050654891</c:v>
                </c:pt>
                <c:pt idx="52">
                  <c:v>53.609375712526798</c:v>
                </c:pt>
                <c:pt idx="53">
                  <c:v>52.95106456642705</c:v>
                </c:pt>
                <c:pt idx="54">
                  <c:v>51.704331179591058</c:v>
                </c:pt>
                <c:pt idx="55">
                  <c:v>50.444302887167503</c:v>
                </c:pt>
                <c:pt idx="56">
                  <c:v>50.914720680439395</c:v>
                </c:pt>
                <c:pt idx="57">
                  <c:v>50.125951617747766</c:v>
                </c:pt>
                <c:pt idx="58">
                  <c:v>48.985364510501363</c:v>
                </c:pt>
                <c:pt idx="59">
                  <c:v>48.233668764059388</c:v>
                </c:pt>
                <c:pt idx="60">
                  <c:v>48.349489432615925</c:v>
                </c:pt>
                <c:pt idx="61">
                  <c:v>47.176507474743993</c:v>
                </c:pt>
                <c:pt idx="62">
                  <c:v>46.474453687028102</c:v>
                </c:pt>
                <c:pt idx="63">
                  <c:v>45.211067409587756</c:v>
                </c:pt>
                <c:pt idx="64">
                  <c:v>47.07243395502487</c:v>
                </c:pt>
                <c:pt idx="65">
                  <c:v>54.121240936123385</c:v>
                </c:pt>
                <c:pt idx="66">
                  <c:v>55.815138741078194</c:v>
                </c:pt>
                <c:pt idx="67">
                  <c:v>56.584658994485196</c:v>
                </c:pt>
                <c:pt idx="68">
                  <c:v>57.928680409005572</c:v>
                </c:pt>
                <c:pt idx="69">
                  <c:v>56.261911266601672</c:v>
                </c:pt>
                <c:pt idx="70">
                  <c:v>55.187689384608831</c:v>
                </c:pt>
                <c:pt idx="71">
                  <c:v>53.013580971460648</c:v>
                </c:pt>
                <c:pt idx="72">
                  <c:v>51.413454026920647</c:v>
                </c:pt>
                <c:pt idx="73">
                  <c:v>50.866192776761963</c:v>
                </c:pt>
                <c:pt idx="74">
                  <c:v>49.761039787657865</c:v>
                </c:pt>
                <c:pt idx="75">
                  <c:v>48.78701001338343</c:v>
                </c:pt>
                <c:pt idx="76">
                  <c:v>47.853470601179744</c:v>
                </c:pt>
                <c:pt idx="77">
                  <c:v>48.084985864455945</c:v>
                </c:pt>
                <c:pt idx="78">
                  <c:v>48.456749403476408</c:v>
                </c:pt>
                <c:pt idx="79">
                  <c:v>49.520506992996758</c:v>
                </c:pt>
                <c:pt idx="80">
                  <c:v>51.266630595372455</c:v>
                </c:pt>
                <c:pt idx="81">
                  <c:v>52.002688561967581</c:v>
                </c:pt>
                <c:pt idx="82">
                  <c:v>53.159397394950346</c:v>
                </c:pt>
                <c:pt idx="83">
                  <c:v>55.273964025125736</c:v>
                </c:pt>
                <c:pt idx="84">
                  <c:v>57.287390288370602</c:v>
                </c:pt>
                <c:pt idx="85">
                  <c:v>58.07415508980425</c:v>
                </c:pt>
              </c:numCache>
            </c:numRef>
          </c:val>
          <c:smooth val="0"/>
          <c:extLst>
            <c:ext xmlns:c16="http://schemas.microsoft.com/office/drawing/2014/chart" uri="{C3380CC4-5D6E-409C-BE32-E72D297353CC}">
              <c16:uniqueId val="{00000006-42FC-4095-80F3-BDF46A60150B}"/>
            </c:ext>
          </c:extLst>
        </c:ser>
        <c:dLbls>
          <c:showLegendKey val="0"/>
          <c:showVal val="0"/>
          <c:showCatName val="0"/>
          <c:showSerName val="0"/>
          <c:showPercent val="0"/>
          <c:showBubbleSize val="0"/>
        </c:dLbls>
        <c:marker val="1"/>
        <c:smooth val="0"/>
        <c:axId val="991946624"/>
        <c:axId val="991970816"/>
      </c:lineChart>
      <c:dateAx>
        <c:axId val="991942528"/>
        <c:scaling>
          <c:orientation val="minMax"/>
          <c:min val="38077"/>
        </c:scaling>
        <c:delete val="0"/>
        <c:axPos val="b"/>
        <c:numFmt formatCode="yyyy" sourceLinked="0"/>
        <c:majorTickMark val="out"/>
        <c:minorTickMark val="none"/>
        <c:tickLblPos val="nextTo"/>
        <c:txPr>
          <a:bodyPr rot="-2700000" vert="horz"/>
          <a:lstStyle/>
          <a:p>
            <a:pPr>
              <a:defRPr/>
            </a:pPr>
            <a:endParaRPr lang="en-US"/>
          </a:p>
        </c:txPr>
        <c:crossAx val="991944064"/>
        <c:crosses val="autoZero"/>
        <c:auto val="1"/>
        <c:lblOffset val="100"/>
        <c:baseTimeUnit val="days"/>
        <c:majorUnit val="12"/>
        <c:majorTimeUnit val="months"/>
        <c:minorUnit val="12"/>
        <c:minorTimeUnit val="days"/>
      </c:dateAx>
      <c:valAx>
        <c:axId val="991944064"/>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991942528"/>
        <c:crosses val="autoZero"/>
        <c:crossBetween val="between"/>
      </c:valAx>
      <c:dateAx>
        <c:axId val="991946624"/>
        <c:scaling>
          <c:orientation val="minMax"/>
        </c:scaling>
        <c:delete val="1"/>
        <c:axPos val="b"/>
        <c:numFmt formatCode="m/d/yyyy" sourceLinked="1"/>
        <c:majorTickMark val="out"/>
        <c:minorTickMark val="none"/>
        <c:tickLblPos val="none"/>
        <c:crossAx val="991970816"/>
        <c:crosses val="autoZero"/>
        <c:auto val="1"/>
        <c:lblOffset val="100"/>
        <c:baseTimeUnit val="days"/>
      </c:dateAx>
      <c:valAx>
        <c:axId val="991970816"/>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991946624"/>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39450774660254"/>
          <c:y val="0.15336648396608948"/>
          <c:w val="0.66620312598432552"/>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DomesticCentralBank'!$B$17:$DX$17</c:f>
              <c:numCache>
                <c:formatCode>0.0</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0.88300000000000001</c:v>
                </c:pt>
                <c:pt idx="66">
                  <c:v>1.198</c:v>
                </c:pt>
                <c:pt idx="67">
                  <c:v>1.1639999999999999</c:v>
                </c:pt>
                <c:pt idx="68">
                  <c:v>1.091</c:v>
                </c:pt>
                <c:pt idx="69">
                  <c:v>1.113</c:v>
                </c:pt>
                <c:pt idx="70">
                  <c:v>1.0940000000000001</c:v>
                </c:pt>
                <c:pt idx="71">
                  <c:v>1.0309999999999999</c:v>
                </c:pt>
                <c:pt idx="72">
                  <c:v>1.018</c:v>
                </c:pt>
                <c:pt idx="73">
                  <c:v>0.96499999999999997</c:v>
                </c:pt>
                <c:pt idx="74">
                  <c:v>0.85799999999999998</c:v>
                </c:pt>
                <c:pt idx="75">
                  <c:v>0.86399999999999999</c:v>
                </c:pt>
                <c:pt idx="76">
                  <c:v>1.1559999999999999</c:v>
                </c:pt>
                <c:pt idx="77">
                  <c:v>0.97599999999999998</c:v>
                </c:pt>
                <c:pt idx="78">
                  <c:v>0.86599999999999999</c:v>
                </c:pt>
                <c:pt idx="79">
                  <c:v>0.89800000000000002</c:v>
                </c:pt>
                <c:pt idx="80">
                  <c:v>0.875</c:v>
                </c:pt>
                <c:pt idx="81">
                  <c:v>0.66400000000000003</c:v>
                </c:pt>
                <c:pt idx="82">
                  <c:v>0.69299999999999995</c:v>
                </c:pt>
                <c:pt idx="83">
                  <c:v>0.64500000000000002</c:v>
                </c:pt>
                <c:pt idx="84">
                  <c:v>0.67</c:v>
                </c:pt>
                <c:pt idx="85">
                  <c:v>0.71199999999999997</c:v>
                </c:pt>
              </c:numCache>
            </c:numRef>
          </c:val>
          <c:extLst>
            <c:ext xmlns:c16="http://schemas.microsoft.com/office/drawing/2014/chart" uri="{C3380CC4-5D6E-409C-BE32-E72D297353CC}">
              <c16:uniqueId val="{00000000-E879-4A7A-B4F7-AC4B9B2E1051}"/>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DomesticBank'!$B$17:$DX$17</c:f>
              <c:numCache>
                <c:formatCode>0.0</c:formatCode>
                <c:ptCount val="127"/>
                <c:pt idx="0">
                  <c:v>2.1619999999999999</c:v>
                </c:pt>
                <c:pt idx="1">
                  <c:v>2.5099999999999998</c:v>
                </c:pt>
                <c:pt idx="2">
                  <c:v>2.6829999999999998</c:v>
                </c:pt>
                <c:pt idx="3">
                  <c:v>3.5569999999999999</c:v>
                </c:pt>
                <c:pt idx="4">
                  <c:v>2.6389999999999998</c:v>
                </c:pt>
                <c:pt idx="5">
                  <c:v>2.597</c:v>
                </c:pt>
                <c:pt idx="6">
                  <c:v>2.3889999999999998</c:v>
                </c:pt>
                <c:pt idx="7">
                  <c:v>1.917</c:v>
                </c:pt>
                <c:pt idx="8">
                  <c:v>1.67</c:v>
                </c:pt>
                <c:pt idx="9">
                  <c:v>1.3149999999999999</c:v>
                </c:pt>
                <c:pt idx="10">
                  <c:v>1.089</c:v>
                </c:pt>
                <c:pt idx="11">
                  <c:v>1.657</c:v>
                </c:pt>
                <c:pt idx="12">
                  <c:v>2.9569999999999999</c:v>
                </c:pt>
                <c:pt idx="13">
                  <c:v>4.0190000000000001</c:v>
                </c:pt>
                <c:pt idx="14">
                  <c:v>4.0970000000000004</c:v>
                </c:pt>
                <c:pt idx="15">
                  <c:v>4.3730000000000002</c:v>
                </c:pt>
                <c:pt idx="16">
                  <c:v>5.2389999999999999</c:v>
                </c:pt>
                <c:pt idx="17">
                  <c:v>6.2169999999999996</c:v>
                </c:pt>
                <c:pt idx="18">
                  <c:v>5.7220000000000004</c:v>
                </c:pt>
                <c:pt idx="19">
                  <c:v>7.9939999999999998</c:v>
                </c:pt>
                <c:pt idx="20">
                  <c:v>10.694000000000001</c:v>
                </c:pt>
                <c:pt idx="21">
                  <c:v>13.718</c:v>
                </c:pt>
                <c:pt idx="22">
                  <c:v>16.251000000000001</c:v>
                </c:pt>
                <c:pt idx="23">
                  <c:v>16.923999999999999</c:v>
                </c:pt>
                <c:pt idx="24">
                  <c:v>17.91</c:v>
                </c:pt>
                <c:pt idx="25">
                  <c:v>16.105</c:v>
                </c:pt>
                <c:pt idx="26">
                  <c:v>19.106000000000002</c:v>
                </c:pt>
                <c:pt idx="27">
                  <c:v>21.175999999999998</c:v>
                </c:pt>
                <c:pt idx="28">
                  <c:v>24.507999999999999</c:v>
                </c:pt>
                <c:pt idx="29">
                  <c:v>27.209</c:v>
                </c:pt>
                <c:pt idx="30">
                  <c:v>24.994</c:v>
                </c:pt>
                <c:pt idx="31">
                  <c:v>26.355</c:v>
                </c:pt>
                <c:pt idx="32">
                  <c:v>30.472999999999999</c:v>
                </c:pt>
                <c:pt idx="33">
                  <c:v>28.399000000000001</c:v>
                </c:pt>
                <c:pt idx="34">
                  <c:v>28.251000000000001</c:v>
                </c:pt>
                <c:pt idx="35">
                  <c:v>29.861999999999998</c:v>
                </c:pt>
                <c:pt idx="36">
                  <c:v>27.468</c:v>
                </c:pt>
                <c:pt idx="37">
                  <c:v>28.157</c:v>
                </c:pt>
                <c:pt idx="38">
                  <c:v>29.257000000000001</c:v>
                </c:pt>
                <c:pt idx="39">
                  <c:v>31.297999999999998</c:v>
                </c:pt>
                <c:pt idx="40">
                  <c:v>30.01</c:v>
                </c:pt>
                <c:pt idx="41">
                  <c:v>27.666</c:v>
                </c:pt>
                <c:pt idx="42">
                  <c:v>23.75</c:v>
                </c:pt>
                <c:pt idx="43">
                  <c:v>21.896999999999998</c:v>
                </c:pt>
                <c:pt idx="44">
                  <c:v>20.731999999999999</c:v>
                </c:pt>
                <c:pt idx="45">
                  <c:v>20.629000000000001</c:v>
                </c:pt>
                <c:pt idx="46">
                  <c:v>20.873999999999999</c:v>
                </c:pt>
                <c:pt idx="47">
                  <c:v>20.202000000000002</c:v>
                </c:pt>
                <c:pt idx="48">
                  <c:v>21.513000000000002</c:v>
                </c:pt>
                <c:pt idx="49">
                  <c:v>21.036999999999999</c:v>
                </c:pt>
                <c:pt idx="50">
                  <c:v>20.974</c:v>
                </c:pt>
                <c:pt idx="51">
                  <c:v>20.460999999999999</c:v>
                </c:pt>
                <c:pt idx="52">
                  <c:v>21.484000000000002</c:v>
                </c:pt>
                <c:pt idx="53">
                  <c:v>23.128</c:v>
                </c:pt>
                <c:pt idx="54">
                  <c:v>23.818999999999999</c:v>
                </c:pt>
                <c:pt idx="55">
                  <c:v>24.225000000000001</c:v>
                </c:pt>
                <c:pt idx="56">
                  <c:v>25.437000000000001</c:v>
                </c:pt>
                <c:pt idx="57">
                  <c:v>24.02</c:v>
                </c:pt>
                <c:pt idx="58">
                  <c:v>25.050999999999998</c:v>
                </c:pt>
                <c:pt idx="59">
                  <c:v>25.864000000000001</c:v>
                </c:pt>
                <c:pt idx="60">
                  <c:v>24.481999999999999</c:v>
                </c:pt>
                <c:pt idx="61">
                  <c:v>24.298999999999999</c:v>
                </c:pt>
                <c:pt idx="62">
                  <c:v>25.059000000000001</c:v>
                </c:pt>
                <c:pt idx="63">
                  <c:v>27.759</c:v>
                </c:pt>
                <c:pt idx="64">
                  <c:v>29.100999999999999</c:v>
                </c:pt>
                <c:pt idx="65">
                  <c:v>29.802</c:v>
                </c:pt>
                <c:pt idx="66">
                  <c:v>31.277000000000001</c:v>
                </c:pt>
                <c:pt idx="67">
                  <c:v>35.671999999999997</c:v>
                </c:pt>
                <c:pt idx="68">
                  <c:v>36.256</c:v>
                </c:pt>
                <c:pt idx="69">
                  <c:v>38.380000000000003</c:v>
                </c:pt>
                <c:pt idx="70">
                  <c:v>38.457999999999998</c:v>
                </c:pt>
                <c:pt idx="71">
                  <c:v>40.264000000000003</c:v>
                </c:pt>
                <c:pt idx="72">
                  <c:v>38.576000000000001</c:v>
                </c:pt>
                <c:pt idx="73">
                  <c:v>37.145000000000003</c:v>
                </c:pt>
                <c:pt idx="74">
                  <c:v>36</c:v>
                </c:pt>
                <c:pt idx="75">
                  <c:v>42.347000000000001</c:v>
                </c:pt>
                <c:pt idx="76">
                  <c:v>43.621000000000002</c:v>
                </c:pt>
                <c:pt idx="77">
                  <c:v>43.411000000000001</c:v>
                </c:pt>
                <c:pt idx="78">
                  <c:v>44.18</c:v>
                </c:pt>
                <c:pt idx="79">
                  <c:v>47.491</c:v>
                </c:pt>
                <c:pt idx="80">
                  <c:v>50.975000000000001</c:v>
                </c:pt>
                <c:pt idx="81">
                  <c:v>50.093000000000004</c:v>
                </c:pt>
                <c:pt idx="82">
                  <c:v>55.152999999999999</c:v>
                </c:pt>
                <c:pt idx="83">
                  <c:v>57.435000000000002</c:v>
                </c:pt>
                <c:pt idx="84">
                  <c:v>59.636000000000003</c:v>
                </c:pt>
                <c:pt idx="85">
                  <c:v>63.319000000000003</c:v>
                </c:pt>
              </c:numCache>
            </c:numRef>
          </c:val>
          <c:extLst>
            <c:ext xmlns:c16="http://schemas.microsoft.com/office/drawing/2014/chart" uri="{C3380CC4-5D6E-409C-BE32-E72D297353CC}">
              <c16:uniqueId val="{00000001-E879-4A7A-B4F7-AC4B9B2E1051}"/>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DomesticNonbank'!$B$17:$DX$17</c:f>
              <c:numCache>
                <c:formatCode>0.0</c:formatCode>
                <c:ptCount val="127"/>
                <c:pt idx="0">
                  <c:v>1.3090000000000002</c:v>
                </c:pt>
                <c:pt idx="1">
                  <c:v>1.2759999999999998</c:v>
                </c:pt>
                <c:pt idx="2">
                  <c:v>1.4570000000000007</c:v>
                </c:pt>
                <c:pt idx="3">
                  <c:v>1.5410000000000008</c:v>
                </c:pt>
                <c:pt idx="4">
                  <c:v>1.6030000000000011</c:v>
                </c:pt>
                <c:pt idx="5">
                  <c:v>1.8849999999999993</c:v>
                </c:pt>
                <c:pt idx="6">
                  <c:v>1.6999999999999988</c:v>
                </c:pt>
                <c:pt idx="7">
                  <c:v>2.2899999999999991</c:v>
                </c:pt>
                <c:pt idx="8">
                  <c:v>2.4390000000000001</c:v>
                </c:pt>
                <c:pt idx="9">
                  <c:v>2.5089999999999999</c:v>
                </c:pt>
                <c:pt idx="10">
                  <c:v>2.661</c:v>
                </c:pt>
                <c:pt idx="11">
                  <c:v>3.2690000000000001</c:v>
                </c:pt>
                <c:pt idx="12">
                  <c:v>2.7220000000000022</c:v>
                </c:pt>
                <c:pt idx="13">
                  <c:v>2.5860000000000003</c:v>
                </c:pt>
                <c:pt idx="14">
                  <c:v>2.5590000000000002</c:v>
                </c:pt>
                <c:pt idx="15">
                  <c:v>3.3129999999999979</c:v>
                </c:pt>
                <c:pt idx="16">
                  <c:v>2.198999999999999</c:v>
                </c:pt>
                <c:pt idx="17">
                  <c:v>0.23800000000000221</c:v>
                </c:pt>
                <c:pt idx="18">
                  <c:v>0.32900000000000151</c:v>
                </c:pt>
                <c:pt idx="19">
                  <c:v>1.3089999999999993</c:v>
                </c:pt>
                <c:pt idx="20">
                  <c:v>0.78799999999999848</c:v>
                </c:pt>
                <c:pt idx="21">
                  <c:v>1.0210000000000008</c:v>
                </c:pt>
                <c:pt idx="22">
                  <c:v>2.0700000000000003</c:v>
                </c:pt>
                <c:pt idx="23">
                  <c:v>2.9979999999999976</c:v>
                </c:pt>
                <c:pt idx="24">
                  <c:v>1.8020000000000032</c:v>
                </c:pt>
                <c:pt idx="25">
                  <c:v>2.1559999999999988</c:v>
                </c:pt>
                <c:pt idx="26">
                  <c:v>2.7249999999999979</c:v>
                </c:pt>
                <c:pt idx="27">
                  <c:v>3.0630000000000024</c:v>
                </c:pt>
                <c:pt idx="28">
                  <c:v>2.5660000000000025</c:v>
                </c:pt>
                <c:pt idx="29">
                  <c:v>1.522000000000002</c:v>
                </c:pt>
                <c:pt idx="30">
                  <c:v>1.152000000000001</c:v>
                </c:pt>
                <c:pt idx="31">
                  <c:v>1.8530000000000015</c:v>
                </c:pt>
                <c:pt idx="32">
                  <c:v>1.2729999999999997</c:v>
                </c:pt>
                <c:pt idx="33">
                  <c:v>0.97099999999999653</c:v>
                </c:pt>
                <c:pt idx="34">
                  <c:v>0.49699999999999633</c:v>
                </c:pt>
                <c:pt idx="35">
                  <c:v>1.0589999999999939</c:v>
                </c:pt>
                <c:pt idx="36">
                  <c:v>10.264000000000006</c:v>
                </c:pt>
                <c:pt idx="37">
                  <c:v>11.338000000000005</c:v>
                </c:pt>
                <c:pt idx="38">
                  <c:v>2.5409999999999933</c:v>
                </c:pt>
                <c:pt idx="39">
                  <c:v>1.7880000000000003</c:v>
                </c:pt>
                <c:pt idx="40">
                  <c:v>5.0450000000000053</c:v>
                </c:pt>
                <c:pt idx="41">
                  <c:v>7.9080000000000048</c:v>
                </c:pt>
                <c:pt idx="42">
                  <c:v>9.7310000000000016</c:v>
                </c:pt>
                <c:pt idx="43">
                  <c:v>11.63300000000001</c:v>
                </c:pt>
                <c:pt idx="44">
                  <c:v>10.313000000000002</c:v>
                </c:pt>
                <c:pt idx="45">
                  <c:v>11.330999999999996</c:v>
                </c:pt>
                <c:pt idx="46">
                  <c:v>12.009999999999994</c:v>
                </c:pt>
                <c:pt idx="47">
                  <c:v>11.830000000000002</c:v>
                </c:pt>
                <c:pt idx="48">
                  <c:v>11.592000000000002</c:v>
                </c:pt>
                <c:pt idx="49">
                  <c:v>12.040999999999997</c:v>
                </c:pt>
                <c:pt idx="50">
                  <c:v>13.606999999999996</c:v>
                </c:pt>
                <c:pt idx="51">
                  <c:v>12.976000000000006</c:v>
                </c:pt>
                <c:pt idx="52">
                  <c:v>12.881999999999991</c:v>
                </c:pt>
                <c:pt idx="53">
                  <c:v>14.260999999999996</c:v>
                </c:pt>
                <c:pt idx="54">
                  <c:v>14.635999999999999</c:v>
                </c:pt>
                <c:pt idx="55">
                  <c:v>14.712000000000003</c:v>
                </c:pt>
                <c:pt idx="56">
                  <c:v>12.674999999999994</c:v>
                </c:pt>
                <c:pt idx="57">
                  <c:v>14.480000000000008</c:v>
                </c:pt>
                <c:pt idx="58">
                  <c:v>15.219000000000012</c:v>
                </c:pt>
                <c:pt idx="59">
                  <c:v>15.699000000000002</c:v>
                </c:pt>
                <c:pt idx="60">
                  <c:v>14.997999999999998</c:v>
                </c:pt>
                <c:pt idx="61">
                  <c:v>16.356000000000002</c:v>
                </c:pt>
                <c:pt idx="62">
                  <c:v>16.756999999999994</c:v>
                </c:pt>
                <c:pt idx="63">
                  <c:v>18.411000000000008</c:v>
                </c:pt>
                <c:pt idx="64">
                  <c:v>17.38000000000001</c:v>
                </c:pt>
                <c:pt idx="65">
                  <c:v>18.920000000000002</c:v>
                </c:pt>
                <c:pt idx="66">
                  <c:v>20.966999999999992</c:v>
                </c:pt>
                <c:pt idx="67">
                  <c:v>23.938999999999993</c:v>
                </c:pt>
                <c:pt idx="68">
                  <c:v>22.058999999999997</c:v>
                </c:pt>
                <c:pt idx="69">
                  <c:v>22.532999999999994</c:v>
                </c:pt>
                <c:pt idx="70">
                  <c:v>23.054999999999986</c:v>
                </c:pt>
                <c:pt idx="71">
                  <c:v>24.628999999999998</c:v>
                </c:pt>
                <c:pt idx="72">
                  <c:v>24.695999999999991</c:v>
                </c:pt>
                <c:pt idx="73">
                  <c:v>25.460999999999991</c:v>
                </c:pt>
                <c:pt idx="74">
                  <c:v>25.476000000000006</c:v>
                </c:pt>
                <c:pt idx="75">
                  <c:v>28.001000000000012</c:v>
                </c:pt>
                <c:pt idx="76">
                  <c:v>29.420999999999999</c:v>
                </c:pt>
                <c:pt idx="77">
                  <c:v>29.393000000000001</c:v>
                </c:pt>
                <c:pt idx="78">
                  <c:v>31.274000000000008</c:v>
                </c:pt>
                <c:pt idx="79">
                  <c:v>35.791000000000011</c:v>
                </c:pt>
                <c:pt idx="80">
                  <c:v>35.646999999999998</c:v>
                </c:pt>
                <c:pt idx="81">
                  <c:v>36.714999999999989</c:v>
                </c:pt>
                <c:pt idx="82">
                  <c:v>41.469000000000001</c:v>
                </c:pt>
                <c:pt idx="83">
                  <c:v>41.62700000000001</c:v>
                </c:pt>
                <c:pt idx="84">
                  <c:v>47.272000000000013</c:v>
                </c:pt>
                <c:pt idx="85">
                  <c:v>54.369000000000014</c:v>
                </c:pt>
              </c:numCache>
            </c:numRef>
          </c:val>
          <c:extLst>
            <c:ext xmlns:c16="http://schemas.microsoft.com/office/drawing/2014/chart" uri="{C3380CC4-5D6E-409C-BE32-E72D297353CC}">
              <c16:uniqueId val="{00000002-E879-4A7A-B4F7-AC4B9B2E1051}"/>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ForeignOfficial'!$B$17:$DX$17</c:f>
              <c:numCache>
                <c:formatCode>0.0</c:formatCode>
                <c:ptCount val="127"/>
                <c:pt idx="0">
                  <c:v>4.8570000000000002</c:v>
                </c:pt>
                <c:pt idx="1">
                  <c:v>4.9770000000000003</c:v>
                </c:pt>
                <c:pt idx="2">
                  <c:v>5.0960000000000001</c:v>
                </c:pt>
                <c:pt idx="3">
                  <c:v>5.2160000000000002</c:v>
                </c:pt>
                <c:pt idx="4">
                  <c:v>5.1879999999999997</c:v>
                </c:pt>
                <c:pt idx="5">
                  <c:v>5.16</c:v>
                </c:pt>
                <c:pt idx="6">
                  <c:v>5.133</c:v>
                </c:pt>
                <c:pt idx="7">
                  <c:v>5.1050000000000004</c:v>
                </c:pt>
                <c:pt idx="8">
                  <c:v>5.2329999999999997</c:v>
                </c:pt>
                <c:pt idx="9">
                  <c:v>5.36</c:v>
                </c:pt>
                <c:pt idx="10">
                  <c:v>5.4880000000000004</c:v>
                </c:pt>
                <c:pt idx="11">
                  <c:v>5.6159999999999997</c:v>
                </c:pt>
                <c:pt idx="12">
                  <c:v>5.7619999999999996</c:v>
                </c:pt>
                <c:pt idx="13">
                  <c:v>5.9089999999999998</c:v>
                </c:pt>
                <c:pt idx="14">
                  <c:v>6.056</c:v>
                </c:pt>
                <c:pt idx="15">
                  <c:v>6.202</c:v>
                </c:pt>
                <c:pt idx="16">
                  <c:v>6.3739999999999997</c:v>
                </c:pt>
                <c:pt idx="17">
                  <c:v>6.5460000000000003</c:v>
                </c:pt>
                <c:pt idx="18">
                  <c:v>6.7169999999999996</c:v>
                </c:pt>
                <c:pt idx="19">
                  <c:v>6.8890000000000002</c:v>
                </c:pt>
                <c:pt idx="20">
                  <c:v>7.6779999999999999</c:v>
                </c:pt>
                <c:pt idx="21">
                  <c:v>8.4659999999999993</c:v>
                </c:pt>
                <c:pt idx="22">
                  <c:v>9.2539999999999996</c:v>
                </c:pt>
                <c:pt idx="23">
                  <c:v>10.042999999999999</c:v>
                </c:pt>
                <c:pt idx="24">
                  <c:v>10.67</c:v>
                </c:pt>
                <c:pt idx="25">
                  <c:v>11.298</c:v>
                </c:pt>
                <c:pt idx="26">
                  <c:v>11.925000000000001</c:v>
                </c:pt>
                <c:pt idx="27">
                  <c:v>12.552</c:v>
                </c:pt>
                <c:pt idx="28">
                  <c:v>13.231</c:v>
                </c:pt>
                <c:pt idx="29">
                  <c:v>13.909000000000001</c:v>
                </c:pt>
                <c:pt idx="30">
                  <c:v>14.587999999999999</c:v>
                </c:pt>
                <c:pt idx="31">
                  <c:v>15.266</c:v>
                </c:pt>
                <c:pt idx="32">
                  <c:v>15.443</c:v>
                </c:pt>
                <c:pt idx="33">
                  <c:v>15.62</c:v>
                </c:pt>
                <c:pt idx="34">
                  <c:v>15.798</c:v>
                </c:pt>
                <c:pt idx="35">
                  <c:v>15.975</c:v>
                </c:pt>
                <c:pt idx="36">
                  <c:v>16.457999999999998</c:v>
                </c:pt>
                <c:pt idx="37">
                  <c:v>16.940000000000001</c:v>
                </c:pt>
                <c:pt idx="38">
                  <c:v>17.422999999999998</c:v>
                </c:pt>
                <c:pt idx="39">
                  <c:v>17.905999999999999</c:v>
                </c:pt>
                <c:pt idx="40">
                  <c:v>17.414000000000001</c:v>
                </c:pt>
                <c:pt idx="41">
                  <c:v>17.202000000000002</c:v>
                </c:pt>
                <c:pt idx="42">
                  <c:v>15.194000000000001</c:v>
                </c:pt>
                <c:pt idx="43">
                  <c:v>15.798</c:v>
                </c:pt>
                <c:pt idx="44">
                  <c:v>12.08</c:v>
                </c:pt>
                <c:pt idx="45">
                  <c:v>13.24</c:v>
                </c:pt>
                <c:pt idx="46">
                  <c:v>13.218</c:v>
                </c:pt>
                <c:pt idx="47">
                  <c:v>13.247999999999999</c:v>
                </c:pt>
                <c:pt idx="48">
                  <c:v>13.789</c:v>
                </c:pt>
                <c:pt idx="49">
                  <c:v>13.334</c:v>
                </c:pt>
                <c:pt idx="50">
                  <c:v>13.257</c:v>
                </c:pt>
                <c:pt idx="51">
                  <c:v>12.236000000000001</c:v>
                </c:pt>
                <c:pt idx="52">
                  <c:v>12.263999999999999</c:v>
                </c:pt>
                <c:pt idx="53">
                  <c:v>12.893000000000001</c:v>
                </c:pt>
                <c:pt idx="54">
                  <c:v>12.419</c:v>
                </c:pt>
                <c:pt idx="55">
                  <c:v>12.432</c:v>
                </c:pt>
                <c:pt idx="56">
                  <c:v>12.9</c:v>
                </c:pt>
                <c:pt idx="57">
                  <c:v>10.532</c:v>
                </c:pt>
                <c:pt idx="58">
                  <c:v>10.288</c:v>
                </c:pt>
                <c:pt idx="59">
                  <c:v>9.9960000000000004</c:v>
                </c:pt>
                <c:pt idx="60">
                  <c:v>9.7249999999999996</c:v>
                </c:pt>
                <c:pt idx="61">
                  <c:v>8.5180000000000007</c:v>
                </c:pt>
                <c:pt idx="62">
                  <c:v>8.0139999999999993</c:v>
                </c:pt>
                <c:pt idx="63">
                  <c:v>8.2319999999999993</c:v>
                </c:pt>
                <c:pt idx="64">
                  <c:v>8.4269999999999996</c:v>
                </c:pt>
                <c:pt idx="65">
                  <c:v>9.1159999999999997</c:v>
                </c:pt>
                <c:pt idx="66">
                  <c:v>9.4239999999999995</c:v>
                </c:pt>
                <c:pt idx="67">
                  <c:v>13.531000000000001</c:v>
                </c:pt>
                <c:pt idx="68">
                  <c:v>12.951000000000001</c:v>
                </c:pt>
                <c:pt idx="69">
                  <c:v>13.042</c:v>
                </c:pt>
                <c:pt idx="70">
                  <c:v>12.708</c:v>
                </c:pt>
                <c:pt idx="71">
                  <c:v>12.449</c:v>
                </c:pt>
                <c:pt idx="72">
                  <c:v>14.297000000000001</c:v>
                </c:pt>
                <c:pt idx="73">
                  <c:v>13.675000000000001</c:v>
                </c:pt>
                <c:pt idx="74">
                  <c:v>12.467000000000001</c:v>
                </c:pt>
                <c:pt idx="75">
                  <c:v>14.773</c:v>
                </c:pt>
                <c:pt idx="76">
                  <c:v>14.632</c:v>
                </c:pt>
                <c:pt idx="77">
                  <c:v>14.507</c:v>
                </c:pt>
                <c:pt idx="78">
                  <c:v>14.773</c:v>
                </c:pt>
                <c:pt idx="79">
                  <c:v>16.370999999999999</c:v>
                </c:pt>
                <c:pt idx="80">
                  <c:v>16.475000000000001</c:v>
                </c:pt>
                <c:pt idx="81">
                  <c:v>16.242000000000001</c:v>
                </c:pt>
                <c:pt idx="82">
                  <c:v>17.271999999999998</c:v>
                </c:pt>
                <c:pt idx="83">
                  <c:v>17.977</c:v>
                </c:pt>
                <c:pt idx="84">
                  <c:v>19.186</c:v>
                </c:pt>
                <c:pt idx="85">
                  <c:v>22.693000000000001</c:v>
                </c:pt>
              </c:numCache>
            </c:numRef>
          </c:val>
          <c:extLst>
            <c:ext xmlns:c16="http://schemas.microsoft.com/office/drawing/2014/chart" uri="{C3380CC4-5D6E-409C-BE32-E72D297353CC}">
              <c16:uniqueId val="{00000003-E879-4A7A-B4F7-AC4B9B2E1051}"/>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ForeignBank'!$B$17:$DX$17</c:f>
              <c:numCache>
                <c:formatCode>0.0</c:formatCode>
                <c:ptCount val="127"/>
                <c:pt idx="0">
                  <c:v>1.883</c:v>
                </c:pt>
                <c:pt idx="1">
                  <c:v>2.0259999999999998</c:v>
                </c:pt>
                <c:pt idx="2">
                  <c:v>2.169</c:v>
                </c:pt>
                <c:pt idx="3">
                  <c:v>2.3119999999999998</c:v>
                </c:pt>
                <c:pt idx="4">
                  <c:v>2.298</c:v>
                </c:pt>
                <c:pt idx="5">
                  <c:v>2.2839999999999998</c:v>
                </c:pt>
                <c:pt idx="6">
                  <c:v>2.2690000000000001</c:v>
                </c:pt>
                <c:pt idx="7">
                  <c:v>2.2549999999999999</c:v>
                </c:pt>
                <c:pt idx="8">
                  <c:v>2.3330000000000002</c:v>
                </c:pt>
                <c:pt idx="9">
                  <c:v>2.411</c:v>
                </c:pt>
                <c:pt idx="10">
                  <c:v>2.4889999999999999</c:v>
                </c:pt>
                <c:pt idx="11">
                  <c:v>2.5670000000000002</c:v>
                </c:pt>
                <c:pt idx="12">
                  <c:v>2.6920000000000002</c:v>
                </c:pt>
                <c:pt idx="13">
                  <c:v>2.8170000000000002</c:v>
                </c:pt>
                <c:pt idx="14">
                  <c:v>2.9409999999999998</c:v>
                </c:pt>
                <c:pt idx="15">
                  <c:v>3.0659999999999998</c:v>
                </c:pt>
                <c:pt idx="16">
                  <c:v>3.05</c:v>
                </c:pt>
                <c:pt idx="17">
                  <c:v>3.0350000000000001</c:v>
                </c:pt>
                <c:pt idx="18">
                  <c:v>3.0190000000000001</c:v>
                </c:pt>
                <c:pt idx="19">
                  <c:v>3.004</c:v>
                </c:pt>
                <c:pt idx="20">
                  <c:v>2.9860000000000002</c:v>
                </c:pt>
                <c:pt idx="21">
                  <c:v>2.9689999999999999</c:v>
                </c:pt>
                <c:pt idx="22">
                  <c:v>2.952</c:v>
                </c:pt>
                <c:pt idx="23">
                  <c:v>2.9350000000000001</c:v>
                </c:pt>
                <c:pt idx="24">
                  <c:v>2.8420000000000001</c:v>
                </c:pt>
                <c:pt idx="25">
                  <c:v>2.75</c:v>
                </c:pt>
                <c:pt idx="26">
                  <c:v>2.657</c:v>
                </c:pt>
                <c:pt idx="27">
                  <c:v>2.5649999999999999</c:v>
                </c:pt>
                <c:pt idx="28">
                  <c:v>2.5150000000000001</c:v>
                </c:pt>
                <c:pt idx="29">
                  <c:v>2.4649999999999999</c:v>
                </c:pt>
                <c:pt idx="30">
                  <c:v>2.4159999999999999</c:v>
                </c:pt>
                <c:pt idx="31">
                  <c:v>2.3660000000000001</c:v>
                </c:pt>
                <c:pt idx="32">
                  <c:v>2.101</c:v>
                </c:pt>
                <c:pt idx="33">
                  <c:v>1.837</c:v>
                </c:pt>
                <c:pt idx="34">
                  <c:v>1.5720000000000001</c:v>
                </c:pt>
                <c:pt idx="35">
                  <c:v>1.3080000000000001</c:v>
                </c:pt>
                <c:pt idx="36">
                  <c:v>1.2629999999999999</c:v>
                </c:pt>
                <c:pt idx="37">
                  <c:v>1.218</c:v>
                </c:pt>
                <c:pt idx="38">
                  <c:v>1.173</c:v>
                </c:pt>
                <c:pt idx="39">
                  <c:v>1.129</c:v>
                </c:pt>
                <c:pt idx="40">
                  <c:v>1.0449999999999999</c:v>
                </c:pt>
                <c:pt idx="41">
                  <c:v>0.96099999999999997</c:v>
                </c:pt>
                <c:pt idx="42">
                  <c:v>0.877</c:v>
                </c:pt>
                <c:pt idx="43">
                  <c:v>0.79200000000000004</c:v>
                </c:pt>
                <c:pt idx="44">
                  <c:v>0.73299999999999998</c:v>
                </c:pt>
                <c:pt idx="45">
                  <c:v>0.67300000000000004</c:v>
                </c:pt>
                <c:pt idx="46">
                  <c:v>0.61299999999999999</c:v>
                </c:pt>
                <c:pt idx="47">
                  <c:v>0.55400000000000005</c:v>
                </c:pt>
                <c:pt idx="48">
                  <c:v>0.505</c:v>
                </c:pt>
                <c:pt idx="49">
                  <c:v>0.45600000000000002</c:v>
                </c:pt>
                <c:pt idx="50">
                  <c:v>0.40799999999999997</c:v>
                </c:pt>
                <c:pt idx="51">
                  <c:v>0.35899999999999999</c:v>
                </c:pt>
                <c:pt idx="52">
                  <c:v>0.33800000000000002</c:v>
                </c:pt>
                <c:pt idx="53">
                  <c:v>0.316</c:v>
                </c:pt>
                <c:pt idx="54">
                  <c:v>0.29499999999999998</c:v>
                </c:pt>
                <c:pt idx="55">
                  <c:v>0.27400000000000002</c:v>
                </c:pt>
                <c:pt idx="56">
                  <c:v>0.249</c:v>
                </c:pt>
                <c:pt idx="57">
                  <c:v>0.224</c:v>
                </c:pt>
                <c:pt idx="58">
                  <c:v>0.19900000000000001</c:v>
                </c:pt>
                <c:pt idx="59">
                  <c:v>0.17399999999999999</c:v>
                </c:pt>
                <c:pt idx="60">
                  <c:v>0.16400000000000001</c:v>
                </c:pt>
                <c:pt idx="61">
                  <c:v>0.154</c:v>
                </c:pt>
                <c:pt idx="62">
                  <c:v>0.14399999999999999</c:v>
                </c:pt>
                <c:pt idx="63">
                  <c:v>0.13400000000000001</c:v>
                </c:pt>
                <c:pt idx="64">
                  <c:v>0.128</c:v>
                </c:pt>
                <c:pt idx="65">
                  <c:v>0.121</c:v>
                </c:pt>
                <c:pt idx="66">
                  <c:v>0.115</c:v>
                </c:pt>
                <c:pt idx="67">
                  <c:v>0.109</c:v>
                </c:pt>
                <c:pt idx="68">
                  <c:v>8.1000000000000003E-2</c:v>
                </c:pt>
                <c:pt idx="69">
                  <c:v>5.3999999999999999E-2</c:v>
                </c:pt>
                <c:pt idx="70">
                  <c:v>2.7E-2</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E879-4A7A-B4F7-AC4B9B2E1051}"/>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ForeignNonbank'!$B$17:$DX$17</c:f>
              <c:numCache>
                <c:formatCode>0.0</c:formatCode>
                <c:ptCount val="127"/>
                <c:pt idx="0">
                  <c:v>2.9749999999999996</c:v>
                </c:pt>
                <c:pt idx="1">
                  <c:v>2.9640000000000004</c:v>
                </c:pt>
                <c:pt idx="2">
                  <c:v>3.0269999999999997</c:v>
                </c:pt>
                <c:pt idx="3">
                  <c:v>3.3219999999999996</c:v>
                </c:pt>
                <c:pt idx="4">
                  <c:v>3.1619999999999999</c:v>
                </c:pt>
                <c:pt idx="5">
                  <c:v>3.556</c:v>
                </c:pt>
                <c:pt idx="6">
                  <c:v>3.5420000000000007</c:v>
                </c:pt>
                <c:pt idx="7">
                  <c:v>3.1139999999999999</c:v>
                </c:pt>
                <c:pt idx="8">
                  <c:v>3.1949999999999994</c:v>
                </c:pt>
                <c:pt idx="9">
                  <c:v>3.3560000000000003</c:v>
                </c:pt>
                <c:pt idx="10">
                  <c:v>3.3420000000000005</c:v>
                </c:pt>
                <c:pt idx="11">
                  <c:v>3.4760000000000009</c:v>
                </c:pt>
                <c:pt idx="12">
                  <c:v>3.5309999999999997</c:v>
                </c:pt>
                <c:pt idx="13">
                  <c:v>3.6610000000000005</c:v>
                </c:pt>
                <c:pt idx="14">
                  <c:v>3.7200000000000006</c:v>
                </c:pt>
                <c:pt idx="15">
                  <c:v>3.7540000000000004</c:v>
                </c:pt>
                <c:pt idx="16">
                  <c:v>4.6610000000000014</c:v>
                </c:pt>
                <c:pt idx="17">
                  <c:v>6.1159999999999997</c:v>
                </c:pt>
                <c:pt idx="18">
                  <c:v>4.8220000000000001</c:v>
                </c:pt>
                <c:pt idx="19">
                  <c:v>4.2919999999999998</c:v>
                </c:pt>
                <c:pt idx="20">
                  <c:v>2.8469999999999991</c:v>
                </c:pt>
                <c:pt idx="21">
                  <c:v>2.5650000000000008</c:v>
                </c:pt>
                <c:pt idx="22">
                  <c:v>6.2920000000000016</c:v>
                </c:pt>
                <c:pt idx="23">
                  <c:v>6.4730000000000008</c:v>
                </c:pt>
                <c:pt idx="24">
                  <c:v>9.911999999999999</c:v>
                </c:pt>
                <c:pt idx="25">
                  <c:v>7.1390000000000011</c:v>
                </c:pt>
                <c:pt idx="26">
                  <c:v>9.9160000000000004</c:v>
                </c:pt>
                <c:pt idx="27">
                  <c:v>9.4880000000000013</c:v>
                </c:pt>
                <c:pt idx="28">
                  <c:v>12.847</c:v>
                </c:pt>
                <c:pt idx="29">
                  <c:v>16.379000000000001</c:v>
                </c:pt>
                <c:pt idx="30">
                  <c:v>12.636999999999999</c:v>
                </c:pt>
                <c:pt idx="31">
                  <c:v>11.040000000000001</c:v>
                </c:pt>
                <c:pt idx="32">
                  <c:v>14.198999999999998</c:v>
                </c:pt>
                <c:pt idx="33">
                  <c:v>11.589</c:v>
                </c:pt>
                <c:pt idx="34">
                  <c:v>13.224</c:v>
                </c:pt>
                <c:pt idx="35">
                  <c:v>17.247</c:v>
                </c:pt>
                <c:pt idx="36">
                  <c:v>10.453000000000001</c:v>
                </c:pt>
                <c:pt idx="37">
                  <c:v>9.6929999999999978</c:v>
                </c:pt>
                <c:pt idx="38">
                  <c:v>20.843000000000004</c:v>
                </c:pt>
                <c:pt idx="39">
                  <c:v>21.190999999999999</c:v>
                </c:pt>
                <c:pt idx="40">
                  <c:v>22.534999999999997</c:v>
                </c:pt>
                <c:pt idx="41">
                  <c:v>23.331999999999997</c:v>
                </c:pt>
                <c:pt idx="42">
                  <c:v>21.562000000000001</c:v>
                </c:pt>
                <c:pt idx="43">
                  <c:v>20.886999999999993</c:v>
                </c:pt>
                <c:pt idx="44">
                  <c:v>18.321000000000002</c:v>
                </c:pt>
                <c:pt idx="45">
                  <c:v>17.832000000000001</c:v>
                </c:pt>
                <c:pt idx="46">
                  <c:v>17.861000000000001</c:v>
                </c:pt>
                <c:pt idx="47">
                  <c:v>18.952000000000002</c:v>
                </c:pt>
                <c:pt idx="48">
                  <c:v>20.151999999999997</c:v>
                </c:pt>
                <c:pt idx="49">
                  <c:v>19.197000000000003</c:v>
                </c:pt>
                <c:pt idx="50">
                  <c:v>19.295000000000002</c:v>
                </c:pt>
                <c:pt idx="51">
                  <c:v>20.094000000000001</c:v>
                </c:pt>
                <c:pt idx="52">
                  <c:v>20.501000000000001</c:v>
                </c:pt>
                <c:pt idx="53">
                  <c:v>23.369000000000003</c:v>
                </c:pt>
                <c:pt idx="54">
                  <c:v>24.196999999999999</c:v>
                </c:pt>
                <c:pt idx="55">
                  <c:v>25.524999999999999</c:v>
                </c:pt>
                <c:pt idx="56">
                  <c:v>28.369000000000003</c:v>
                </c:pt>
                <c:pt idx="57">
                  <c:v>27.006999999999998</c:v>
                </c:pt>
                <c:pt idx="58">
                  <c:v>27.050999999999995</c:v>
                </c:pt>
                <c:pt idx="59">
                  <c:v>29.248999999999995</c:v>
                </c:pt>
                <c:pt idx="60">
                  <c:v>28.093999999999994</c:v>
                </c:pt>
                <c:pt idx="61">
                  <c:v>31.778000000000002</c:v>
                </c:pt>
                <c:pt idx="62">
                  <c:v>32.762999999999998</c:v>
                </c:pt>
                <c:pt idx="63">
                  <c:v>32.982999999999997</c:v>
                </c:pt>
                <c:pt idx="64">
                  <c:v>36.116999999999997</c:v>
                </c:pt>
                <c:pt idx="65">
                  <c:v>40.061</c:v>
                </c:pt>
                <c:pt idx="66">
                  <c:v>45.131</c:v>
                </c:pt>
                <c:pt idx="67">
                  <c:v>51.296000000000006</c:v>
                </c:pt>
                <c:pt idx="68">
                  <c:v>47.873999999999995</c:v>
                </c:pt>
                <c:pt idx="69">
                  <c:v>51.540999999999997</c:v>
                </c:pt>
                <c:pt idx="70">
                  <c:v>54.769000000000005</c:v>
                </c:pt>
                <c:pt idx="71">
                  <c:v>53.491</c:v>
                </c:pt>
                <c:pt idx="72">
                  <c:v>54.667000000000002</c:v>
                </c:pt>
                <c:pt idx="73">
                  <c:v>53.683000000000007</c:v>
                </c:pt>
                <c:pt idx="74">
                  <c:v>53.427000000000007</c:v>
                </c:pt>
                <c:pt idx="75">
                  <c:v>57.606999999999999</c:v>
                </c:pt>
                <c:pt idx="76">
                  <c:v>68.41</c:v>
                </c:pt>
                <c:pt idx="77">
                  <c:v>70.087999999999994</c:v>
                </c:pt>
                <c:pt idx="78">
                  <c:v>71.00500000000001</c:v>
                </c:pt>
                <c:pt idx="79">
                  <c:v>73.88600000000001</c:v>
                </c:pt>
                <c:pt idx="80">
                  <c:v>79.526999999999987</c:v>
                </c:pt>
                <c:pt idx="81">
                  <c:v>81.361999999999995</c:v>
                </c:pt>
                <c:pt idx="82">
                  <c:v>91.574000000000012</c:v>
                </c:pt>
                <c:pt idx="83">
                  <c:v>84.293999999999997</c:v>
                </c:pt>
                <c:pt idx="84">
                  <c:v>90.209000000000003</c:v>
                </c:pt>
                <c:pt idx="85">
                  <c:v>98.897999999999996</c:v>
                </c:pt>
              </c:numCache>
            </c:numRef>
          </c:val>
          <c:extLst>
            <c:ext xmlns:c16="http://schemas.microsoft.com/office/drawing/2014/chart" uri="{C3380CC4-5D6E-409C-BE32-E72D297353CC}">
              <c16:uniqueId val="{00000005-E879-4A7A-B4F7-AC4B9B2E1051}"/>
            </c:ext>
          </c:extLst>
        </c:ser>
        <c:dLbls>
          <c:showLegendKey val="0"/>
          <c:showVal val="0"/>
          <c:showCatName val="0"/>
          <c:showSerName val="0"/>
          <c:showPercent val="0"/>
          <c:showBubbleSize val="0"/>
        </c:dLbls>
        <c:axId val="1019634048"/>
        <c:axId val="101963635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FX!$B$41:$DX$41</c:f>
              <c:numCache>
                <c:formatCode>0.0</c:formatCode>
                <c:ptCount val="127"/>
                <c:pt idx="0">
                  <c:v>21.88817957984195</c:v>
                </c:pt>
                <c:pt idx="1">
                  <c:v>21.608586714381065</c:v>
                </c:pt>
                <c:pt idx="2">
                  <c:v>21.153687205658393</c:v>
                </c:pt>
                <c:pt idx="3">
                  <c:v>18.945269077355658</c:v>
                </c:pt>
                <c:pt idx="4">
                  <c:v>16.558527793587558</c:v>
                </c:pt>
                <c:pt idx="5">
                  <c:v>17.522182398114698</c:v>
                </c:pt>
                <c:pt idx="6">
                  <c:v>16.183240104749803</c:v>
                </c:pt>
                <c:pt idx="7">
                  <c:v>15.90517391637791</c:v>
                </c:pt>
                <c:pt idx="8">
                  <c:v>14.578938229438332</c:v>
                </c:pt>
                <c:pt idx="9">
                  <c:v>13.464961298066969</c:v>
                </c:pt>
                <c:pt idx="10">
                  <c:v>12.883257861959116</c:v>
                </c:pt>
                <c:pt idx="11">
                  <c:v>12.423540463819023</c:v>
                </c:pt>
                <c:pt idx="12">
                  <c:v>12.464572729895602</c:v>
                </c:pt>
                <c:pt idx="13">
                  <c:v>11.753463583949832</c:v>
                </c:pt>
                <c:pt idx="14">
                  <c:v>11.552335383409197</c:v>
                </c:pt>
                <c:pt idx="15">
                  <c:v>11.949160306419447</c:v>
                </c:pt>
                <c:pt idx="16">
                  <c:v>11.32447280401343</c:v>
                </c:pt>
                <c:pt idx="17">
                  <c:v>10.741605716040826</c:v>
                </c:pt>
                <c:pt idx="18">
                  <c:v>10.49040392977348</c:v>
                </c:pt>
                <c:pt idx="19">
                  <c:v>12.331655647786068</c:v>
                </c:pt>
                <c:pt idx="20">
                  <c:v>14.735271539053196</c:v>
                </c:pt>
                <c:pt idx="21">
                  <c:v>15.863408723299003</c:v>
                </c:pt>
                <c:pt idx="22">
                  <c:v>19.779954088115598</c:v>
                </c:pt>
                <c:pt idx="23">
                  <c:v>21.773845400436979</c:v>
                </c:pt>
                <c:pt idx="24">
                  <c:v>24.627705284050485</c:v>
                </c:pt>
                <c:pt idx="25">
                  <c:v>26.234128077758147</c:v>
                </c:pt>
                <c:pt idx="26">
                  <c:v>26.734242842187474</c:v>
                </c:pt>
                <c:pt idx="27">
                  <c:v>28.961417194623717</c:v>
                </c:pt>
                <c:pt idx="28">
                  <c:v>29.106811891101557</c:v>
                </c:pt>
                <c:pt idx="29">
                  <c:v>31.960883491711378</c:v>
                </c:pt>
                <c:pt idx="30">
                  <c:v>31.196056781211141</c:v>
                </c:pt>
                <c:pt idx="31">
                  <c:v>32.34473422054203</c:v>
                </c:pt>
                <c:pt idx="32">
                  <c:v>35.273381002543793</c:v>
                </c:pt>
                <c:pt idx="33">
                  <c:v>34.386072388156599</c:v>
                </c:pt>
                <c:pt idx="34">
                  <c:v>34.110511032462007</c:v>
                </c:pt>
                <c:pt idx="35">
                  <c:v>35.374483874343021</c:v>
                </c:pt>
                <c:pt idx="36">
                  <c:v>36.483983791394138</c:v>
                </c:pt>
                <c:pt idx="37">
                  <c:v>36.954876882687351</c:v>
                </c:pt>
                <c:pt idx="38">
                  <c:v>37.574739876662647</c:v>
                </c:pt>
                <c:pt idx="39">
                  <c:v>37.781278398566258</c:v>
                </c:pt>
                <c:pt idx="40">
                  <c:v>38.375629522250406</c:v>
                </c:pt>
                <c:pt idx="41">
                  <c:v>38.126882981022568</c:v>
                </c:pt>
                <c:pt idx="42">
                  <c:v>37.741255997443027</c:v>
                </c:pt>
                <c:pt idx="43">
                  <c:v>39.136693551401173</c:v>
                </c:pt>
                <c:pt idx="44">
                  <c:v>37.635066949219286</c:v>
                </c:pt>
                <c:pt idx="45">
                  <c:v>37.15321755046628</c:v>
                </c:pt>
                <c:pt idx="46">
                  <c:v>36.380273533823988</c:v>
                </c:pt>
                <c:pt idx="47">
                  <c:v>37.711273189633275</c:v>
                </c:pt>
                <c:pt idx="48">
                  <c:v>37.037760575420478</c:v>
                </c:pt>
                <c:pt idx="49">
                  <c:v>36.698154319352703</c:v>
                </c:pt>
                <c:pt idx="50">
                  <c:v>36.346472794379068</c:v>
                </c:pt>
                <c:pt idx="51">
                  <c:v>37.833882219672425</c:v>
                </c:pt>
                <c:pt idx="52">
                  <c:v>37.308731439548417</c:v>
                </c:pt>
                <c:pt idx="53">
                  <c:v>37.396165496817872</c:v>
                </c:pt>
                <c:pt idx="54">
                  <c:v>35.797616624888342</c:v>
                </c:pt>
                <c:pt idx="55">
                  <c:v>35.262235196172945</c:v>
                </c:pt>
                <c:pt idx="56">
                  <c:v>34.606548106305851</c:v>
                </c:pt>
                <c:pt idx="57">
                  <c:v>34.07769878285562</c:v>
                </c:pt>
                <c:pt idx="58">
                  <c:v>33.970914901319269</c:v>
                </c:pt>
                <c:pt idx="59">
                  <c:v>34.375466310985139</c:v>
                </c:pt>
                <c:pt idx="60">
                  <c:v>33.76291730623219</c:v>
                </c:pt>
                <c:pt idx="61">
                  <c:v>33.738306576404838</c:v>
                </c:pt>
                <c:pt idx="62">
                  <c:v>35.045806434709036</c:v>
                </c:pt>
                <c:pt idx="63">
                  <c:v>34.962164432597753</c:v>
                </c:pt>
                <c:pt idx="64">
                  <c:v>37.274854681973871</c:v>
                </c:pt>
                <c:pt idx="65">
                  <c:v>40.524535673204312</c:v>
                </c:pt>
                <c:pt idx="66">
                  <c:v>42.678865111687116</c:v>
                </c:pt>
                <c:pt idx="67">
                  <c:v>46.611610193814876</c:v>
                </c:pt>
                <c:pt idx="68">
                  <c:v>46.956816656478999</c:v>
                </c:pt>
                <c:pt idx="69">
                  <c:v>46.782950346561378</c:v>
                </c:pt>
                <c:pt idx="70">
                  <c:v>47.981462920090692</c:v>
                </c:pt>
                <c:pt idx="71">
                  <c:v>48.339004516537571</c:v>
                </c:pt>
                <c:pt idx="72">
                  <c:v>48.398155163065915</c:v>
                </c:pt>
                <c:pt idx="73">
                  <c:v>48.587990218844325</c:v>
                </c:pt>
                <c:pt idx="74">
                  <c:v>48.628845455306447</c:v>
                </c:pt>
                <c:pt idx="75">
                  <c:v>47.895987621001112</c:v>
                </c:pt>
                <c:pt idx="76">
                  <c:v>49.952455607764627</c:v>
                </c:pt>
                <c:pt idx="77">
                  <c:v>49.125704104075879</c:v>
                </c:pt>
                <c:pt idx="78">
                  <c:v>49.874695306163829</c:v>
                </c:pt>
                <c:pt idx="79">
                  <c:v>48.875594090320426</c:v>
                </c:pt>
                <c:pt idx="80">
                  <c:v>52.071865301704165</c:v>
                </c:pt>
                <c:pt idx="81">
                  <c:v>51.471383350528399</c:v>
                </c:pt>
                <c:pt idx="82">
                  <c:v>53.327963318164251</c:v>
                </c:pt>
                <c:pt idx="83">
                  <c:v>54.814955588204882</c:v>
                </c:pt>
                <c:pt idx="84">
                  <c:v>55.868553193525727</c:v>
                </c:pt>
                <c:pt idx="85">
                  <c:v>57.27809051861513</c:v>
                </c:pt>
              </c:numCache>
            </c:numRef>
          </c:val>
          <c:smooth val="0"/>
          <c:extLst>
            <c:ext xmlns:c16="http://schemas.microsoft.com/office/drawing/2014/chart" uri="{C3380CC4-5D6E-409C-BE32-E72D297353CC}">
              <c16:uniqueId val="{00000006-E879-4A7A-B4F7-AC4B9B2E1051}"/>
            </c:ext>
          </c:extLst>
        </c:ser>
        <c:dLbls>
          <c:showLegendKey val="0"/>
          <c:showVal val="0"/>
          <c:showCatName val="0"/>
          <c:showSerName val="0"/>
          <c:showPercent val="0"/>
          <c:showBubbleSize val="0"/>
        </c:dLbls>
        <c:marker val="1"/>
        <c:smooth val="0"/>
        <c:axId val="1021317888"/>
        <c:axId val="1021319424"/>
      </c:lineChart>
      <c:dateAx>
        <c:axId val="1019634048"/>
        <c:scaling>
          <c:orientation val="minMax"/>
        </c:scaling>
        <c:delete val="0"/>
        <c:axPos val="b"/>
        <c:numFmt formatCode="yyyy" sourceLinked="0"/>
        <c:majorTickMark val="out"/>
        <c:minorTickMark val="none"/>
        <c:tickLblPos val="nextTo"/>
        <c:txPr>
          <a:bodyPr rot="-2700000" vert="horz"/>
          <a:lstStyle/>
          <a:p>
            <a:pPr>
              <a:defRPr/>
            </a:pPr>
            <a:endParaRPr lang="en-US"/>
          </a:p>
        </c:txPr>
        <c:crossAx val="1019636352"/>
        <c:crosses val="autoZero"/>
        <c:auto val="1"/>
        <c:lblOffset val="100"/>
        <c:baseTimeUnit val="days"/>
        <c:majorUnit val="12"/>
        <c:majorTimeUnit val="months"/>
        <c:minorUnit val="12"/>
        <c:minorTimeUnit val="days"/>
      </c:dateAx>
      <c:valAx>
        <c:axId val="101963635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019634048"/>
        <c:crosses val="autoZero"/>
        <c:crossBetween val="between"/>
      </c:valAx>
      <c:dateAx>
        <c:axId val="1021317888"/>
        <c:scaling>
          <c:orientation val="minMax"/>
        </c:scaling>
        <c:delete val="1"/>
        <c:axPos val="b"/>
        <c:numFmt formatCode="m/d/yyyy" sourceLinked="1"/>
        <c:majorTickMark val="out"/>
        <c:minorTickMark val="none"/>
        <c:tickLblPos val="none"/>
        <c:crossAx val="1021319424"/>
        <c:crosses val="autoZero"/>
        <c:auto val="1"/>
        <c:lblOffset val="100"/>
        <c:baseTimeUnit val="days"/>
      </c:dateAx>
      <c:valAx>
        <c:axId val="1021319424"/>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021317888"/>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386981633067882E-2"/>
          <c:y val="0.12744025297391948"/>
          <c:w val="0.95914737108766057"/>
          <c:h val="0.60959073198286251"/>
        </c:manualLayout>
      </c:layout>
      <c:areaChart>
        <c:grouping val="percentStacked"/>
        <c:varyColors val="0"/>
        <c:ser>
          <c:idx val="4"/>
          <c:order val="1"/>
          <c:tx>
            <c:v>Foreign nonbank</c:v>
          </c:tx>
          <c:spPr>
            <a:solidFill>
              <a:schemeClr val="accent2">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#N/A</c:v>
              </c:pt>
              <c:pt idx="1">
                <c:v>#N/A</c:v>
              </c:pt>
              <c:pt idx="2">
                <c:v>#N/A</c:v>
              </c:pt>
              <c:pt idx="3">
                <c:v>0.18885763897513391</c:v>
              </c:pt>
              <c:pt idx="4">
                <c:v>0.37853747192064113</c:v>
              </c:pt>
              <c:pt idx="5">
                <c:v>0.37442689738082935</c:v>
              </c:pt>
              <c:pt idx="6">
                <c:v>0.36780982981293292</c:v>
              </c:pt>
              <c:pt idx="7">
                <c:v>0.42352269772322065</c:v>
              </c:pt>
              <c:pt idx="8">
                <c:v>0.5156662097949164</c:v>
              </c:pt>
              <c:pt idx="9">
                <c:v>0.62838820821842645</c:v>
              </c:pt>
              <c:pt idx="10">
                <c:v>0.79789398577029658</c:v>
              </c:pt>
              <c:pt idx="11">
                <c:v>1.0038952800695939</c:v>
              </c:pt>
              <c:pt idx="12">
                <c:v>1.3780399396099823</c:v>
              </c:pt>
              <c:pt idx="13">
                <c:v>1.3557753105261432</c:v>
              </c:pt>
              <c:pt idx="14">
                <c:v>1.3099717774139366</c:v>
              </c:pt>
              <c:pt idx="15">
                <c:v>1.2631284217792755</c:v>
              </c:pt>
              <c:pt idx="16">
                <c:v>1.4840788196877601</c:v>
              </c:pt>
              <c:pt idx="17">
                <c:v>1.8334647876723473</c:v>
              </c:pt>
              <c:pt idx="18">
                <c:v>1.7026934323134246</c:v>
              </c:pt>
              <c:pt idx="19">
                <c:v>1.7670657072048084</c:v>
              </c:pt>
              <c:pt idx="20">
                <c:v>2.1243370565849982</c:v>
              </c:pt>
              <c:pt idx="21">
                <c:v>2.7675243833760086</c:v>
              </c:pt>
              <c:pt idx="22">
                <c:v>3.0198317481075518</c:v>
              </c:pt>
              <c:pt idx="23">
                <c:v>2.9179951510099054</c:v>
              </c:pt>
              <c:pt idx="24">
                <c:v>3.3174072963956007</c:v>
              </c:pt>
              <c:pt idx="25">
                <c:v>3.1452841967800058</c:v>
              </c:pt>
              <c:pt idx="26">
                <c:v>3.1375795138545444</c:v>
              </c:pt>
              <c:pt idx="27">
                <c:v>3.2060032985786981</c:v>
              </c:pt>
              <c:pt idx="28">
                <c:v>3.4458579373686575</c:v>
              </c:pt>
              <c:pt idx="29">
                <c:v>4.0419550048519213</c:v>
              </c:pt>
              <c:pt idx="30">
                <c:v>3.8511050872618067</c:v>
              </c:pt>
              <c:pt idx="31">
                <c:v>4.0934513973025384</c:v>
              </c:pt>
              <c:pt idx="32">
                <c:v>4.0578403220515815</c:v>
              </c:pt>
              <c:pt idx="33">
                <c:v>4.4901759048710392</c:v>
              </c:pt>
              <c:pt idx="34">
                <c:v>4.3350201420537724</c:v>
              </c:pt>
              <c:pt idx="35">
                <c:v>4.5432322788468271</c:v>
              </c:pt>
            </c:numLit>
          </c:val>
          <c:extLst>
            <c:ext xmlns:c16="http://schemas.microsoft.com/office/drawing/2014/chart" uri="{C3380CC4-5D6E-409C-BE32-E72D297353CC}">
              <c16:uniqueId val="{00000000-0DD8-471D-BAAA-476ADA6AA258}"/>
            </c:ext>
          </c:extLst>
        </c:ser>
        <c:ser>
          <c:idx val="3"/>
          <c:order val="2"/>
          <c:tx>
            <c:v>Foreign bank</c:v>
          </c:tx>
          <c:spPr>
            <a:solidFill>
              <a:srgbClr val="FF000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0.15366229492033762</c:v>
              </c:pt>
              <c:pt idx="1">
                <c:v>0.27858543808080782</c:v>
              </c:pt>
              <c:pt idx="2">
                <c:v>0.20822404708804171</c:v>
              </c:pt>
              <c:pt idx="3">
                <c:v>0.25661447047648855</c:v>
              </c:pt>
              <c:pt idx="4">
                <c:v>0.51434611509260675</c:v>
              </c:pt>
              <c:pt idx="5">
                <c:v>0.50876078153335758</c:v>
              </c:pt>
              <c:pt idx="6">
                <c:v>0.49976969544726163</c:v>
              </c:pt>
              <c:pt idx="7">
                <c:v>0.57547078000549468</c:v>
              </c:pt>
              <c:pt idx="8">
                <c:v>0.70067280353199413</c:v>
              </c:pt>
              <c:pt idx="9">
                <c:v>0.85383629796870264</c:v>
              </c:pt>
              <c:pt idx="10">
                <c:v>1.0841560011336218</c:v>
              </c:pt>
              <c:pt idx="11">
                <c:v>1.3640647903197798</c:v>
              </c:pt>
              <c:pt idx="12">
                <c:v>1.8724420749802244</c:v>
              </c:pt>
              <c:pt idx="13">
                <c:v>1.8421895205497552</c:v>
              </c:pt>
              <c:pt idx="14">
                <c:v>1.7799529625829986</c:v>
              </c:pt>
              <c:pt idx="15">
                <c:v>1.7163035228951788</c:v>
              </c:pt>
              <c:pt idx="16">
                <c:v>2.0165247353838067</c:v>
              </c:pt>
              <c:pt idx="17">
                <c:v>2.0106420289332303</c:v>
              </c:pt>
              <c:pt idx="18">
                <c:v>1.934161876830865</c:v>
              </c:pt>
              <c:pt idx="19">
                <c:v>1.7297385940990617</c:v>
              </c:pt>
              <c:pt idx="20">
                <c:v>1.6779251382689646</c:v>
              </c:pt>
              <c:pt idx="21">
                <c:v>1.5645106276644454</c:v>
              </c:pt>
              <c:pt idx="22">
                <c:v>1.2734639138299637</c:v>
              </c:pt>
              <c:pt idx="23">
                <c:v>1.1606872881810741</c:v>
              </c:pt>
              <c:pt idx="24">
                <c:v>1.2096380360012289</c:v>
              </c:pt>
              <c:pt idx="25">
                <c:v>1.1691731698218821</c:v>
              </c:pt>
              <c:pt idx="26">
                <c:v>1.1172262351863889</c:v>
              </c:pt>
              <c:pt idx="27">
                <c:v>1.1252367570739668</c:v>
              </c:pt>
              <c:pt idx="28">
                <c:v>1.3863677685823821</c:v>
              </c:pt>
              <c:pt idx="29">
                <c:v>1.1106498487263081</c:v>
              </c:pt>
              <c:pt idx="30">
                <c:v>1.4124642200272328</c:v>
              </c:pt>
              <c:pt idx="31">
                <c:v>1.3122972943085751</c:v>
              </c:pt>
              <c:pt idx="32">
                <c:v>1.3126508945877167</c:v>
              </c:pt>
              <c:pt idx="33">
                <c:v>1.2764912115088738</c:v>
              </c:pt>
              <c:pt idx="34">
                <c:v>1.0560126233295501</c:v>
              </c:pt>
              <c:pt idx="35">
                <c:v>0.90876901517868813</c:v>
              </c:pt>
            </c:numLit>
          </c:val>
          <c:extLst>
            <c:ext xmlns:c16="http://schemas.microsoft.com/office/drawing/2014/chart" uri="{C3380CC4-5D6E-409C-BE32-E72D297353CC}">
              <c16:uniqueId val="{00000001-0DD8-471D-BAAA-476ADA6AA258}"/>
            </c:ext>
          </c:extLst>
        </c:ser>
        <c:ser>
          <c:idx val="5"/>
          <c:order val="3"/>
          <c:tx>
            <c:v>Foreign official sector</c:v>
          </c:tx>
          <c:spPr>
            <a:solidFill>
              <a:schemeClr val="accent3">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30.091858236590635</c:v>
              </c:pt>
              <c:pt idx="1">
                <c:v>27.358041006175789</c:v>
              </c:pt>
              <c:pt idx="2">
                <c:v>28.034742362068027</c:v>
              </c:pt>
              <c:pt idx="3">
                <c:v>28.761011136355162</c:v>
              </c:pt>
              <c:pt idx="4">
                <c:v>28.470352779314052</c:v>
              </c:pt>
              <c:pt idx="5">
                <c:v>29.289897473625629</c:v>
              </c:pt>
              <c:pt idx="6">
                <c:v>27.047878727814247</c:v>
              </c:pt>
              <c:pt idx="7">
                <c:v>27.482355892824629</c:v>
              </c:pt>
              <c:pt idx="8">
                <c:v>26.147622129897236</c:v>
              </c:pt>
              <c:pt idx="9">
                <c:v>25.06135426084019</c:v>
              </c:pt>
              <c:pt idx="10">
                <c:v>24.861067837730879</c:v>
              </c:pt>
              <c:pt idx="11">
                <c:v>22.249753918311086</c:v>
              </c:pt>
              <c:pt idx="12">
                <c:v>19.368072033956189</c:v>
              </c:pt>
              <c:pt idx="13">
                <c:v>19.082780099831357</c:v>
              </c:pt>
              <c:pt idx="14">
                <c:v>17.645145534410826</c:v>
              </c:pt>
              <c:pt idx="15">
                <c:v>16.753392367132772</c:v>
              </c:pt>
              <c:pt idx="16">
                <c:v>16.252837812767094</c:v>
              </c:pt>
              <c:pt idx="17">
                <c:v>14.737568843603848</c:v>
              </c:pt>
              <c:pt idx="18">
                <c:v>14.710440790123092</c:v>
              </c:pt>
              <c:pt idx="19">
                <c:v>14.841100497482214</c:v>
              </c:pt>
              <c:pt idx="20">
                <c:v>14.779664894190002</c:v>
              </c:pt>
              <c:pt idx="21">
                <c:v>13.245533113358364</c:v>
              </c:pt>
              <c:pt idx="22">
                <c:v>12.399215458595485</c:v>
              </c:pt>
              <c:pt idx="23">
                <c:v>14.756342486597465</c:v>
              </c:pt>
              <c:pt idx="24">
                <c:v>14.277195072498071</c:v>
              </c:pt>
              <c:pt idx="25">
                <c:v>12.1510723028263</c:v>
              </c:pt>
              <c:pt idx="26">
                <c:v>11.650701259588377</c:v>
              </c:pt>
              <c:pt idx="27">
                <c:v>10.902169027148522</c:v>
              </c:pt>
              <c:pt idx="28">
                <c:v>10.118897087871041</c:v>
              </c:pt>
              <c:pt idx="29">
                <c:v>9.6075670269126938</c:v>
              </c:pt>
              <c:pt idx="30">
                <c:v>9.5580663933120888</c:v>
              </c:pt>
              <c:pt idx="31">
                <c:v>9.4972794631804689</c:v>
              </c:pt>
              <c:pt idx="32">
                <c:v>8.9073190074764987</c:v>
              </c:pt>
              <c:pt idx="33">
                <c:v>8.5001384110485017</c:v>
              </c:pt>
              <c:pt idx="34">
                <c:v>8.4862332089941894</c:v>
              </c:pt>
              <c:pt idx="35">
                <c:v>8.290143224361108</c:v>
              </c:pt>
            </c:numLit>
          </c:val>
          <c:extLst>
            <c:ext xmlns:c16="http://schemas.microsoft.com/office/drawing/2014/chart" uri="{C3380CC4-5D6E-409C-BE32-E72D297353CC}">
              <c16:uniqueId val="{00000002-0DD8-471D-BAAA-476ADA6AA258}"/>
            </c:ext>
          </c:extLst>
        </c:ser>
        <c:ser>
          <c:idx val="1"/>
          <c:order val="4"/>
          <c:tx>
            <c:v>Domestic nonbank</c:v>
          </c:tx>
          <c:spPr>
            <a:solidFill>
              <a:schemeClr val="accent1">
                <a:lumMod val="20000"/>
                <a:lumOff val="8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0.77789313071872646</c:v>
              </c:pt>
              <c:pt idx="4">
                <c:v>1.9398619593073478</c:v>
              </c:pt>
              <c:pt idx="5">
                <c:v>2.0304241828308336</c:v>
              </c:pt>
              <c:pt idx="6">
                <c:v>2.6118242154309281</c:v>
              </c:pt>
              <c:pt idx="7">
                <c:v>2.0384797454162609</c:v>
              </c:pt>
              <c:pt idx="8">
                <c:v>2.4107240821023512</c:v>
              </c:pt>
              <c:pt idx="9">
                <c:v>1.6139083506365615</c:v>
              </c:pt>
              <c:pt idx="10">
                <c:v>0.86102008002951991</c:v>
              </c:pt>
              <c:pt idx="11">
                <c:v>0.91434144041594423</c:v>
              </c:pt>
              <c:pt idx="12">
                <c:v>0.41044572373818544</c:v>
              </c:pt>
              <c:pt idx="13">
                <c:v>0.42666587109293047</c:v>
              </c:pt>
              <c:pt idx="14">
                <c:v>0.66378034040993161</c:v>
              </c:pt>
              <c:pt idx="15">
                <c:v>1.3428328257792201</c:v>
              </c:pt>
              <c:pt idx="16">
                <c:v>1.6439846381606338</c:v>
              </c:pt>
              <c:pt idx="17">
                <c:v>1.3612965862393218</c:v>
              </c:pt>
              <c:pt idx="18">
                <c:v>1.4843415201017429</c:v>
              </c:pt>
              <c:pt idx="19">
                <c:v>1.7697669439456096</c:v>
              </c:pt>
              <c:pt idx="20">
                <c:v>2.7025550809737977</c:v>
              </c:pt>
              <c:pt idx="21">
                <c:v>2.2804035047425111</c:v>
              </c:pt>
              <c:pt idx="22">
                <c:v>2.370557226162604</c:v>
              </c:pt>
              <c:pt idx="23">
                <c:v>2.2597626846700867</c:v>
              </c:pt>
              <c:pt idx="24">
                <c:v>2.22822685795113</c:v>
              </c:pt>
              <c:pt idx="25">
                <c:v>2.1858775516347895</c:v>
              </c:pt>
              <c:pt idx="26">
                <c:v>2.591148574125453</c:v>
              </c:pt>
              <c:pt idx="27">
                <c:v>2.7036436534551007</c:v>
              </c:pt>
              <c:pt idx="28">
                <c:v>3.1488172782731012</c:v>
              </c:pt>
              <c:pt idx="29">
                <c:v>3.2735249846100456</c:v>
              </c:pt>
              <c:pt idx="30">
                <c:v>3.2415258414902852</c:v>
              </c:pt>
              <c:pt idx="31">
                <c:v>3.1014337254381279</c:v>
              </c:pt>
              <c:pt idx="32">
                <c:v>3.1985479677891795</c:v>
              </c:pt>
              <c:pt idx="33">
                <c:v>3.0832289020142274</c:v>
              </c:pt>
              <c:pt idx="34">
                <c:v>2.9880334125898371</c:v>
              </c:pt>
              <c:pt idx="35">
                <c:v>2.9875727666939498</c:v>
              </c:pt>
            </c:numLit>
          </c:val>
          <c:extLst>
            <c:ext xmlns:c16="http://schemas.microsoft.com/office/drawing/2014/chart" uri="{C3380CC4-5D6E-409C-BE32-E72D297353CC}">
              <c16:uniqueId val="{00000003-0DD8-471D-BAAA-476ADA6AA258}"/>
            </c:ext>
          </c:extLst>
        </c:ser>
        <c:ser>
          <c:idx val="6"/>
          <c:order val="5"/>
          <c:tx>
            <c:v>Domestic bank</c:v>
          </c:tx>
          <c:spPr>
            <a:solidFill>
              <a:schemeClr val="accent1"/>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20.37593841070094</c:v>
              </c:pt>
              <c:pt idx="1">
                <c:v>19.178269008395169</c:v>
              </c:pt>
              <c:pt idx="2">
                <c:v>18.154302905309009</c:v>
              </c:pt>
              <c:pt idx="3">
                <c:v>18.082113548611218</c:v>
              </c:pt>
              <c:pt idx="4">
                <c:v>16.535088060945498</c:v>
              </c:pt>
              <c:pt idx="5">
                <c:v>15.780667128837068</c:v>
              </c:pt>
              <c:pt idx="6">
                <c:v>14.954126730334458</c:v>
              </c:pt>
              <c:pt idx="7">
                <c:v>14.172763963819548</c:v>
              </c:pt>
              <c:pt idx="8">
                <c:v>13.301278834831942</c:v>
              </c:pt>
              <c:pt idx="9">
                <c:v>13.107751983299201</c:v>
              </c:pt>
              <c:pt idx="10">
                <c:v>12.694677635515818</c:v>
              </c:pt>
              <c:pt idx="11">
                <c:v>11.588187502207777</c:v>
              </c:pt>
              <c:pt idx="12">
                <c:v>10.717563213234568</c:v>
              </c:pt>
              <c:pt idx="13">
                <c:v>10.382465554754576</c:v>
              </c:pt>
              <c:pt idx="14">
                <c:v>9.9816114498421182</c:v>
              </c:pt>
              <c:pt idx="15">
                <c:v>9.3419205759913186</c:v>
              </c:pt>
              <c:pt idx="16">
                <c:v>8.8709099836136165</c:v>
              </c:pt>
              <c:pt idx="17">
                <c:v>8.5689681977006309</c:v>
              </c:pt>
              <c:pt idx="18">
                <c:v>8.533528923338249</c:v>
              </c:pt>
              <c:pt idx="19">
                <c:v>8.0464046753963547</c:v>
              </c:pt>
              <c:pt idx="20">
                <c:v>7.5288077779671969</c:v>
              </c:pt>
              <c:pt idx="21">
                <c:v>7.1066545081603749</c:v>
              </c:pt>
              <c:pt idx="22">
                <c:v>6.5582062268166865</c:v>
              </c:pt>
              <c:pt idx="23">
                <c:v>6.2529477498085351</c:v>
              </c:pt>
              <c:pt idx="24">
                <c:v>6.4854780720731799</c:v>
              </c:pt>
              <c:pt idx="25">
                <c:v>6.2910627633012624</c:v>
              </c:pt>
              <c:pt idx="26">
                <c:v>5.8443134885582957</c:v>
              </c:pt>
              <c:pt idx="27">
                <c:v>5.4364453640612194</c:v>
              </c:pt>
              <c:pt idx="28">
                <c:v>4.6102756870612875</c:v>
              </c:pt>
              <c:pt idx="29">
                <c:v>4.1893964754847834</c:v>
              </c:pt>
              <c:pt idx="30">
                <c:v>4.0486826379092076</c:v>
              </c:pt>
              <c:pt idx="31">
                <c:v>3.7529898276059992</c:v>
              </c:pt>
              <c:pt idx="32">
                <c:v>3.6601993834088247</c:v>
              </c:pt>
              <c:pt idx="33">
                <c:v>3.3667825617188067</c:v>
              </c:pt>
              <c:pt idx="34">
                <c:v>3.3210247327683082</c:v>
              </c:pt>
              <c:pt idx="35">
                <c:v>3.2062447514460186</c:v>
              </c:pt>
            </c:numLit>
          </c:val>
          <c:extLst>
            <c:ext xmlns:c16="http://schemas.microsoft.com/office/drawing/2014/chart" uri="{C3380CC4-5D6E-409C-BE32-E72D297353CC}">
              <c16:uniqueId val="{00000004-0DD8-471D-BAAA-476ADA6AA258}"/>
            </c:ext>
          </c:extLst>
        </c:ser>
        <c:ser>
          <c:idx val="2"/>
          <c:order val="6"/>
          <c:tx>
            <c:v>Domestic central bank</c:v>
          </c:tx>
          <c:spPr>
            <a:solidFill>
              <a:srgbClr val="00B05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17.241558955210394</c:v>
              </c:pt>
              <c:pt idx="1">
                <c:v>16.867134390118693</c:v>
              </c:pt>
              <c:pt idx="2">
                <c:v>13.320993400112949</c:v>
              </c:pt>
              <c:pt idx="3">
                <c:v>13.080263696971953</c:v>
              </c:pt>
              <c:pt idx="4">
                <c:v>13.057196772007456</c:v>
              </c:pt>
              <c:pt idx="5">
                <c:v>12.669882995430173</c:v>
              </c:pt>
              <c:pt idx="6">
                <c:v>12.390488110137674</c:v>
              </c:pt>
              <c:pt idx="7">
                <c:v>11.920328456947518</c:v>
              </c:pt>
              <c:pt idx="8">
                <c:v>11.667444404303152</c:v>
              </c:pt>
              <c:pt idx="9">
                <c:v>11.494126775800503</c:v>
              </c:pt>
              <c:pt idx="10">
                <c:v>11.344652686036131</c:v>
              </c:pt>
              <c:pt idx="11">
                <c:v>10.715385097837927</c:v>
              </c:pt>
              <c:pt idx="12">
                <c:v>10.604150026806131</c:v>
              </c:pt>
              <c:pt idx="13">
                <c:v>10.124849647974923</c:v>
              </c:pt>
              <c:pt idx="14">
                <c:v>9.6641771255616309</c:v>
              </c:pt>
              <c:pt idx="15">
                <c:v>8.6587963585475567</c:v>
              </c:pt>
              <c:pt idx="16">
                <c:v>8.4152724434062858</c:v>
              </c:pt>
              <c:pt idx="17">
                <c:v>7.7851572363103845</c:v>
              </c:pt>
              <c:pt idx="18">
                <c:v>7.4630009200612957</c:v>
              </c:pt>
              <c:pt idx="19">
                <c:v>7.0852553661891795</c:v>
              </c:pt>
              <c:pt idx="20">
                <c:v>6.7332943385235824</c:v>
              </c:pt>
              <c:pt idx="21">
                <c:v>6.3323911248968194</c:v>
              </c:pt>
              <c:pt idx="22">
                <c:v>5.9807566521858622</c:v>
              </c:pt>
              <c:pt idx="23">
                <c:v>5.7263841541903009</c:v>
              </c:pt>
              <c:pt idx="24">
                <c:v>5.5508320834780474</c:v>
              </c:pt>
              <c:pt idx="25">
                <c:v>5.2994789951700545</c:v>
              </c:pt>
              <c:pt idx="26">
                <c:v>5.1469948195091799</c:v>
              </c:pt>
              <c:pt idx="27">
                <c:v>4.9996967642966972</c:v>
              </c:pt>
              <c:pt idx="28">
                <c:v>4.7871321886768374</c:v>
              </c:pt>
              <c:pt idx="29">
                <c:v>4.6387796603394609</c:v>
              </c:pt>
              <c:pt idx="30">
                <c:v>4.4877336288865761</c:v>
              </c:pt>
              <c:pt idx="31">
                <c:v>4.3274555364936926</c:v>
              </c:pt>
              <c:pt idx="32">
                <c:v>4.1880528361549869</c:v>
              </c:pt>
              <c:pt idx="33">
                <c:v>4.1844421364942299</c:v>
              </c:pt>
              <c:pt idx="34">
                <c:v>4.2485557583782665</c:v>
              </c:pt>
              <c:pt idx="35">
                <c:v>4.4476195996338994</c:v>
              </c:pt>
            </c:numLit>
          </c:val>
          <c:extLst>
            <c:ext xmlns:c16="http://schemas.microsoft.com/office/drawing/2014/chart" uri="{C3380CC4-5D6E-409C-BE32-E72D297353CC}">
              <c16:uniqueId val="{00000005-0DD8-471D-BAAA-476ADA6AA258}"/>
            </c:ext>
          </c:extLst>
        </c:ser>
        <c:dLbls>
          <c:showLegendKey val="0"/>
          <c:showVal val="0"/>
          <c:showCatName val="0"/>
          <c:showSerName val="0"/>
          <c:showPercent val="0"/>
          <c:showBubbleSize val="0"/>
        </c:dLbls>
        <c:axId val="1052940544"/>
        <c:axId val="1080873728"/>
      </c:areaChart>
      <c:lineChart>
        <c:grouping val="stacked"/>
        <c:varyColors val="0"/>
        <c:ser>
          <c:idx val="0"/>
          <c:order val="0"/>
          <c:tx>
            <c:v>Total debt (rhs)</c:v>
          </c:tx>
          <c:spPr>
            <a:ln>
              <a:solidFill>
                <a:schemeClr val="tx1"/>
              </a:solidFill>
            </a:ln>
          </c:spPr>
          <c:marker>
            <c:symbol val="none"/>
          </c:marke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61.14675362210906</c:v>
              </c:pt>
              <c:pt idx="4">
                <c:v>60.895383158587592</c:v>
              </c:pt>
              <c:pt idx="5">
                <c:v>60.65405945963753</c:v>
              </c:pt>
              <c:pt idx="6">
                <c:v>57.871897308977296</c:v>
              </c:pt>
              <c:pt idx="7">
                <c:v>56.612921536736522</c:v>
              </c:pt>
              <c:pt idx="8">
                <c:v>54.743408464461574</c:v>
              </c:pt>
              <c:pt idx="9">
                <c:v>52.759365876763574</c:v>
              </c:pt>
              <c:pt idx="10">
                <c:v>51.643468226216093</c:v>
              </c:pt>
              <c:pt idx="11">
                <c:v>47.835628029162145</c:v>
              </c:pt>
              <c:pt idx="12">
                <c:v>44.350713012325336</c:v>
              </c:pt>
              <c:pt idx="13">
                <c:v>43.214726004729762</c:v>
              </c:pt>
              <c:pt idx="14">
                <c:v>41.044639190221474</c:v>
              </c:pt>
              <c:pt idx="15">
                <c:v>39.076374072125311</c:v>
              </c:pt>
              <c:pt idx="16">
                <c:v>38.683608433019295</c:v>
              </c:pt>
              <c:pt idx="17">
                <c:v>36.297097680459913</c:v>
              </c:pt>
              <c:pt idx="18">
                <c:v>35.828167462768448</c:v>
              </c:pt>
              <c:pt idx="19">
                <c:v>35.239331784317216</c:v>
              </c:pt>
              <c:pt idx="20">
                <c:v>35.546584286508484</c:v>
              </c:pt>
              <c:pt idx="21">
                <c:v>33.297017262198501</c:v>
              </c:pt>
              <c:pt idx="22">
                <c:v>31.602031225698141</c:v>
              </c:pt>
              <c:pt idx="23">
                <c:v>33.074119514457365</c:v>
              </c:pt>
              <c:pt idx="24">
                <c:v>33.068777418397204</c:v>
              </c:pt>
              <c:pt idx="25">
                <c:v>30.241948979534229</c:v>
              </c:pt>
              <c:pt idx="26">
                <c:v>29.487963890822186</c:v>
              </c:pt>
              <c:pt idx="27">
                <c:v>28.373194864614195</c:v>
              </c:pt>
              <c:pt idx="28">
                <c:v>27.497347947833212</c:v>
              </c:pt>
              <c:pt idx="29">
                <c:v>26.861873000925186</c:v>
              </c:pt>
              <c:pt idx="30">
                <c:v>26.599577808887187</c:v>
              </c:pt>
              <c:pt idx="31">
                <c:v>26.084907244329489</c:v>
              </c:pt>
              <c:pt idx="32">
                <c:v>25.324610411468825</c:v>
              </c:pt>
              <c:pt idx="33">
                <c:v>24.901259127655695</c:v>
              </c:pt>
              <c:pt idx="34">
                <c:v>24.434879878113922</c:v>
              </c:pt>
              <c:pt idx="35">
                <c:v>24.383581636160429</c:v>
              </c:pt>
            </c:numLit>
          </c:val>
          <c:smooth val="0"/>
          <c:extLst>
            <c:ext xmlns:c16="http://schemas.microsoft.com/office/drawing/2014/chart" uri="{C3380CC4-5D6E-409C-BE32-E72D297353CC}">
              <c16:uniqueId val="{00000006-0DD8-471D-BAAA-476ADA6AA258}"/>
            </c:ext>
          </c:extLst>
        </c:ser>
        <c:dLbls>
          <c:showLegendKey val="0"/>
          <c:showVal val="0"/>
          <c:showCatName val="0"/>
          <c:showSerName val="0"/>
          <c:showPercent val="0"/>
          <c:showBubbleSize val="0"/>
        </c:dLbls>
        <c:marker val="1"/>
        <c:smooth val="0"/>
        <c:axId val="1080876032"/>
        <c:axId val="1085925248"/>
      </c:lineChart>
      <c:dateAx>
        <c:axId val="1052940544"/>
        <c:scaling>
          <c:orientation val="minMax"/>
        </c:scaling>
        <c:delete val="0"/>
        <c:axPos val="b"/>
        <c:numFmt formatCode="yyyy" sourceLinked="0"/>
        <c:majorTickMark val="out"/>
        <c:minorTickMark val="none"/>
        <c:tickLblPos val="nextTo"/>
        <c:txPr>
          <a:bodyPr/>
          <a:lstStyle/>
          <a:p>
            <a:pPr>
              <a:defRPr sz="800"/>
            </a:pPr>
            <a:endParaRPr lang="en-US"/>
          </a:p>
        </c:txPr>
        <c:crossAx val="1080873728"/>
        <c:crosses val="autoZero"/>
        <c:auto val="1"/>
        <c:lblOffset val="100"/>
        <c:baseTimeUnit val="days"/>
        <c:majorUnit val="12"/>
        <c:majorTimeUnit val="months"/>
        <c:minorUnit val="12"/>
        <c:minorTimeUnit val="days"/>
      </c:dateAx>
      <c:valAx>
        <c:axId val="1080873728"/>
        <c:scaling>
          <c:orientation val="minMax"/>
          <c:max val="1"/>
        </c:scaling>
        <c:delete val="0"/>
        <c:axPos val="l"/>
        <c:majorGridlines/>
        <c:title>
          <c:tx>
            <c:rich>
              <a:bodyPr rot="-5400000" vert="horz"/>
              <a:lstStyle/>
              <a:p>
                <a:pPr>
                  <a:defRPr sz="800" b="0"/>
                </a:pPr>
                <a:r>
                  <a:rPr lang="en-US"/>
                  <a:t>Percent of total</a:t>
                </a:r>
              </a:p>
            </c:rich>
          </c:tx>
          <c:overlay val="0"/>
        </c:title>
        <c:numFmt formatCode="0%" sourceLinked="0"/>
        <c:majorTickMark val="out"/>
        <c:minorTickMark val="none"/>
        <c:tickLblPos val="nextTo"/>
        <c:txPr>
          <a:bodyPr/>
          <a:lstStyle/>
          <a:p>
            <a:pPr>
              <a:defRPr sz="800"/>
            </a:pPr>
            <a:endParaRPr lang="en-US"/>
          </a:p>
        </c:txPr>
        <c:crossAx val="1052940544"/>
        <c:crosses val="autoZero"/>
        <c:crossBetween val="midCat"/>
      </c:valAx>
      <c:dateAx>
        <c:axId val="1080876032"/>
        <c:scaling>
          <c:orientation val="minMax"/>
        </c:scaling>
        <c:delete val="1"/>
        <c:axPos val="b"/>
        <c:numFmt formatCode="General" sourceLinked="1"/>
        <c:majorTickMark val="out"/>
        <c:minorTickMark val="none"/>
        <c:tickLblPos val="none"/>
        <c:crossAx val="1085925248"/>
        <c:crosses val="autoZero"/>
        <c:auto val="1"/>
        <c:lblOffset val="100"/>
        <c:baseTimeUnit val="days"/>
      </c:dateAx>
      <c:valAx>
        <c:axId val="1085925248"/>
        <c:scaling>
          <c:orientation val="minMax"/>
        </c:scaling>
        <c:delete val="0"/>
        <c:axPos val="r"/>
        <c:title>
          <c:tx>
            <c:rich>
              <a:bodyPr rot="-5400000" vert="horz"/>
              <a:lstStyle/>
              <a:p>
                <a:pPr>
                  <a:defRPr sz="800" b="0"/>
                </a:pPr>
                <a:r>
                  <a:rPr lang="en-US"/>
                  <a:t>Percent of GDP</a:t>
                </a:r>
              </a:p>
            </c:rich>
          </c:tx>
          <c:overlay val="0"/>
        </c:title>
        <c:numFmt formatCode="0" sourceLinked="0"/>
        <c:majorTickMark val="out"/>
        <c:minorTickMark val="none"/>
        <c:tickLblPos val="nextTo"/>
        <c:txPr>
          <a:bodyPr/>
          <a:lstStyle/>
          <a:p>
            <a:pPr>
              <a:defRPr sz="800"/>
            </a:pPr>
            <a:endParaRPr lang="en-US"/>
          </a:p>
        </c:txPr>
        <c:crossAx val="1080876032"/>
        <c:crosses val="max"/>
        <c:crossBetween val="midCat"/>
      </c:valAx>
    </c:plotArea>
    <c:legend>
      <c:legendPos val="r"/>
      <c:layout>
        <c:manualLayout>
          <c:xMode val="edge"/>
          <c:yMode val="edge"/>
          <c:x val="0"/>
          <c:y val="5.5434588767250846E-2"/>
          <c:w val="0.9979097107640178"/>
          <c:h val="0.94456541123274906"/>
        </c:manualLayout>
      </c:layout>
      <c:overlay val="0"/>
      <c:spPr>
        <a:solidFill>
          <a:schemeClr val="bg1"/>
        </a:solidFill>
      </c:spPr>
      <c:txPr>
        <a:bodyPr/>
        <a:lstStyle/>
        <a:p>
          <a:pPr>
            <a:defRPr sz="800">
              <a:latin typeface="Arial" pitchFamily="34" charset="0"/>
              <a:cs typeface="Arial" pitchFamily="34" charset="0"/>
            </a:defRPr>
          </a:pPr>
          <a:endParaRPr lang="en-US"/>
        </a:p>
      </c:txPr>
    </c:legend>
    <c:plotVisOnly val="1"/>
    <c:dispBlanksAs val="zero"/>
    <c:showDLblsOverMax val="0"/>
  </c:chart>
  <c:spPr>
    <a:ln>
      <a:noFill/>
    </a:ln>
  </c:spPr>
  <c:txPr>
    <a:bodyPr/>
    <a:lstStyle/>
    <a:p>
      <a:pPr>
        <a:defRPr sz="1400"/>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48"/>
          <c:w val="0.70024823441263473"/>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DomesticCentralBank'!$B$3:$DX$3</c:f>
              <c:numCache>
                <c:formatCode>0.0</c:formatCode>
                <c:ptCount val="127"/>
                <c:pt idx="0">
                  <c:v>104.205</c:v>
                </c:pt>
                <c:pt idx="1">
                  <c:v>99.283000000000001</c:v>
                </c:pt>
                <c:pt idx="2">
                  <c:v>106.91200000000001</c:v>
                </c:pt>
                <c:pt idx="3">
                  <c:v>117.706</c:v>
                </c:pt>
                <c:pt idx="4">
                  <c:v>121.16</c:v>
                </c:pt>
                <c:pt idx="5">
                  <c:v>136.64599999999999</c:v>
                </c:pt>
                <c:pt idx="6">
                  <c:v>141.46700000000001</c:v>
                </c:pt>
                <c:pt idx="7">
                  <c:v>121.21</c:v>
                </c:pt>
                <c:pt idx="8">
                  <c:v>140.91</c:v>
                </c:pt>
                <c:pt idx="9">
                  <c:v>138.6</c:v>
                </c:pt>
                <c:pt idx="10">
                  <c:v>138.429</c:v>
                </c:pt>
                <c:pt idx="11">
                  <c:v>143.29400000000001</c:v>
                </c:pt>
                <c:pt idx="12">
                  <c:v>154.279</c:v>
                </c:pt>
                <c:pt idx="13">
                  <c:v>169.24700000000001</c:v>
                </c:pt>
                <c:pt idx="14">
                  <c:v>177.17500000000001</c:v>
                </c:pt>
                <c:pt idx="15">
                  <c:v>204.01300000000001</c:v>
                </c:pt>
                <c:pt idx="16">
                  <c:v>209.63900000000001</c:v>
                </c:pt>
                <c:pt idx="17">
                  <c:v>267.22800000000001</c:v>
                </c:pt>
                <c:pt idx="18">
                  <c:v>213.68100000000001</c:v>
                </c:pt>
                <c:pt idx="19">
                  <c:v>213.667</c:v>
                </c:pt>
                <c:pt idx="20">
                  <c:v>225.31700000000001</c:v>
                </c:pt>
                <c:pt idx="21">
                  <c:v>259.22199999999998</c:v>
                </c:pt>
                <c:pt idx="22">
                  <c:v>319.50299999999999</c:v>
                </c:pt>
                <c:pt idx="23">
                  <c:v>367.85700000000003</c:v>
                </c:pt>
                <c:pt idx="24">
                  <c:v>372.09399999999999</c:v>
                </c:pt>
                <c:pt idx="25">
                  <c:v>376.88799999999998</c:v>
                </c:pt>
                <c:pt idx="26">
                  <c:v>418.86799999999999</c:v>
                </c:pt>
                <c:pt idx="27">
                  <c:v>417.11799999999999</c:v>
                </c:pt>
                <c:pt idx="28">
                  <c:v>444.98</c:v>
                </c:pt>
                <c:pt idx="29">
                  <c:v>459.65699999999998</c:v>
                </c:pt>
                <c:pt idx="30">
                  <c:v>396.93200000000002</c:v>
                </c:pt>
                <c:pt idx="31">
                  <c:v>405.93200000000002</c:v>
                </c:pt>
                <c:pt idx="32">
                  <c:v>459.76400000000001</c:v>
                </c:pt>
                <c:pt idx="33">
                  <c:v>414.26100000000002</c:v>
                </c:pt>
                <c:pt idx="34">
                  <c:v>429.61599999999999</c:v>
                </c:pt>
                <c:pt idx="35">
                  <c:v>444.38</c:v>
                </c:pt>
                <c:pt idx="36">
                  <c:v>469.077</c:v>
                </c:pt>
                <c:pt idx="37">
                  <c:v>412.01400000000001</c:v>
                </c:pt>
                <c:pt idx="38">
                  <c:v>409.98200000000003</c:v>
                </c:pt>
                <c:pt idx="39">
                  <c:v>404.90699999999998</c:v>
                </c:pt>
                <c:pt idx="40">
                  <c:v>449.00900000000001</c:v>
                </c:pt>
                <c:pt idx="41">
                  <c:v>452.286</c:v>
                </c:pt>
                <c:pt idx="42">
                  <c:v>409.60899999999998</c:v>
                </c:pt>
                <c:pt idx="43">
                  <c:v>419.10899999999998</c:v>
                </c:pt>
                <c:pt idx="44">
                  <c:v>368.20800000000003</c:v>
                </c:pt>
                <c:pt idx="45">
                  <c:v>356.69299999999998</c:v>
                </c:pt>
                <c:pt idx="46">
                  <c:v>311.37400000000002</c:v>
                </c:pt>
                <c:pt idx="47">
                  <c:v>327.59699999999998</c:v>
                </c:pt>
                <c:pt idx="48">
                  <c:v>394.76400000000001</c:v>
                </c:pt>
                <c:pt idx="49">
                  <c:v>408.435</c:v>
                </c:pt>
                <c:pt idx="50">
                  <c:v>415.47800000000001</c:v>
                </c:pt>
                <c:pt idx="51">
                  <c:v>465.86200000000002</c:v>
                </c:pt>
                <c:pt idx="52">
                  <c:v>524.31399999999996</c:v>
                </c:pt>
                <c:pt idx="53">
                  <c:v>485.76499999999999</c:v>
                </c:pt>
                <c:pt idx="54">
                  <c:v>542.96900000000005</c:v>
                </c:pt>
                <c:pt idx="55">
                  <c:v>502.60599999999999</c:v>
                </c:pt>
                <c:pt idx="56">
                  <c:v>522.62099999999998</c:v>
                </c:pt>
                <c:pt idx="57">
                  <c:v>458.44299999999998</c:v>
                </c:pt>
                <c:pt idx="58">
                  <c:v>447.274</c:v>
                </c:pt>
                <c:pt idx="59">
                  <c:v>463.37400000000002</c:v>
                </c:pt>
                <c:pt idx="60">
                  <c:v>466.84100000000001</c:v>
                </c:pt>
                <c:pt idx="61">
                  <c:v>477.00099999999998</c:v>
                </c:pt>
                <c:pt idx="62">
                  <c:v>437.32400000000001</c:v>
                </c:pt>
                <c:pt idx="63">
                  <c:v>468.28399999999999</c:v>
                </c:pt>
                <c:pt idx="64">
                  <c:v>357.78</c:v>
                </c:pt>
                <c:pt idx="65">
                  <c:v>353.101</c:v>
                </c:pt>
                <c:pt idx="66">
                  <c:v>331.709</c:v>
                </c:pt>
                <c:pt idx="67">
                  <c:v>370.48200000000003</c:v>
                </c:pt>
                <c:pt idx="68">
                  <c:v>339.99099999999999</c:v>
                </c:pt>
                <c:pt idx="69">
                  <c:v>396.28800000000001</c:v>
                </c:pt>
                <c:pt idx="70">
                  <c:v>363.23500000000001</c:v>
                </c:pt>
                <c:pt idx="71">
                  <c:v>363.822</c:v>
                </c:pt>
                <c:pt idx="72">
                  <c:v>432.37900000000002</c:v>
                </c:pt>
                <c:pt idx="73">
                  <c:v>402.02600000000001</c:v>
                </c:pt>
                <c:pt idx="74">
                  <c:v>378.93</c:v>
                </c:pt>
                <c:pt idx="75">
                  <c:v>420.91</c:v>
                </c:pt>
                <c:pt idx="76">
                  <c:v>441.69400000000002</c:v>
                </c:pt>
                <c:pt idx="77">
                  <c:v>476.23700000000002</c:v>
                </c:pt>
                <c:pt idx="78">
                  <c:v>461.80200000000002</c:v>
                </c:pt>
                <c:pt idx="79">
                  <c:v>509.93900000000002</c:v>
                </c:pt>
                <c:pt idx="80">
                  <c:v>503.04</c:v>
                </c:pt>
                <c:pt idx="81">
                  <c:v>461.13499999999999</c:v>
                </c:pt>
                <c:pt idx="82">
                  <c:v>473.60300000000001</c:v>
                </c:pt>
                <c:pt idx="83">
                  <c:v>426.24</c:v>
                </c:pt>
                <c:pt idx="84">
                  <c:v>465.21300000000002</c:v>
                </c:pt>
                <c:pt idx="85">
                  <c:v>501.22699999999998</c:v>
                </c:pt>
              </c:numCache>
            </c:numRef>
          </c:val>
          <c:extLst>
            <c:ext xmlns:c16="http://schemas.microsoft.com/office/drawing/2014/chart" uri="{C3380CC4-5D6E-409C-BE32-E72D297353CC}">
              <c16:uniqueId val="{00000000-ED43-4402-ACD5-033963E9A61C}"/>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DomesticBank'!$B$3:$DX$3</c:f>
              <c:numCache>
                <c:formatCode>0.0</c:formatCode>
                <c:ptCount val="127"/>
                <c:pt idx="0">
                  <c:v>112.42100000000001</c:v>
                </c:pt>
                <c:pt idx="1">
                  <c:v>106.407</c:v>
                </c:pt>
                <c:pt idx="2">
                  <c:v>115.688</c:v>
                </c:pt>
                <c:pt idx="3">
                  <c:v>129.38300000000001</c:v>
                </c:pt>
                <c:pt idx="4">
                  <c:v>132.387</c:v>
                </c:pt>
                <c:pt idx="5">
                  <c:v>150.65899999999999</c:v>
                </c:pt>
                <c:pt idx="6">
                  <c:v>164.82400000000001</c:v>
                </c:pt>
                <c:pt idx="7">
                  <c:v>167.42099999999999</c:v>
                </c:pt>
                <c:pt idx="8">
                  <c:v>182.785</c:v>
                </c:pt>
                <c:pt idx="9">
                  <c:v>182.471</c:v>
                </c:pt>
                <c:pt idx="10">
                  <c:v>187.28899999999999</c:v>
                </c:pt>
                <c:pt idx="11">
                  <c:v>211.179</c:v>
                </c:pt>
                <c:pt idx="12">
                  <c:v>223.51300000000001</c:v>
                </c:pt>
                <c:pt idx="13">
                  <c:v>248.70099999999999</c:v>
                </c:pt>
                <c:pt idx="14">
                  <c:v>245.36</c:v>
                </c:pt>
                <c:pt idx="15">
                  <c:v>267.548</c:v>
                </c:pt>
                <c:pt idx="16">
                  <c:v>269.91899999999998</c:v>
                </c:pt>
                <c:pt idx="17">
                  <c:v>302.62599999999998</c:v>
                </c:pt>
                <c:pt idx="18">
                  <c:v>251.273</c:v>
                </c:pt>
                <c:pt idx="19">
                  <c:v>219.37200000000001</c:v>
                </c:pt>
                <c:pt idx="20">
                  <c:v>228.756</c:v>
                </c:pt>
                <c:pt idx="21">
                  <c:v>275.53699999999998</c:v>
                </c:pt>
                <c:pt idx="22">
                  <c:v>309.02199999999999</c:v>
                </c:pt>
                <c:pt idx="23">
                  <c:v>312.49799999999999</c:v>
                </c:pt>
                <c:pt idx="24">
                  <c:v>290.87900000000002</c:v>
                </c:pt>
                <c:pt idx="25">
                  <c:v>332.52499999999998</c:v>
                </c:pt>
                <c:pt idx="26">
                  <c:v>348.33600000000001</c:v>
                </c:pt>
                <c:pt idx="27">
                  <c:v>307.67</c:v>
                </c:pt>
                <c:pt idx="28">
                  <c:v>315.214</c:v>
                </c:pt>
                <c:pt idx="29">
                  <c:v>364.80900000000003</c:v>
                </c:pt>
                <c:pt idx="30">
                  <c:v>301.31799999999998</c:v>
                </c:pt>
                <c:pt idx="31">
                  <c:v>318.25299999999999</c:v>
                </c:pt>
                <c:pt idx="32">
                  <c:v>303.41300000000001</c:v>
                </c:pt>
                <c:pt idx="33">
                  <c:v>290.334</c:v>
                </c:pt>
                <c:pt idx="34">
                  <c:v>286.08600000000001</c:v>
                </c:pt>
                <c:pt idx="35">
                  <c:v>302.59199999999998</c:v>
                </c:pt>
                <c:pt idx="36">
                  <c:v>275.87799999999999</c:v>
                </c:pt>
                <c:pt idx="37">
                  <c:v>274.85599999999999</c:v>
                </c:pt>
                <c:pt idx="38">
                  <c:v>256.71300000000002</c:v>
                </c:pt>
                <c:pt idx="39">
                  <c:v>288.30200000000002</c:v>
                </c:pt>
                <c:pt idx="40">
                  <c:v>289.49599999999998</c:v>
                </c:pt>
                <c:pt idx="41">
                  <c:v>319.62099999999998</c:v>
                </c:pt>
                <c:pt idx="42">
                  <c:v>274.06200000000001</c:v>
                </c:pt>
                <c:pt idx="43">
                  <c:v>279.51100000000002</c:v>
                </c:pt>
                <c:pt idx="44">
                  <c:v>230.839</c:v>
                </c:pt>
                <c:pt idx="45">
                  <c:v>241.35900000000001</c:v>
                </c:pt>
                <c:pt idx="46">
                  <c:v>187.09800000000001</c:v>
                </c:pt>
                <c:pt idx="47">
                  <c:v>200.53700000000001</c:v>
                </c:pt>
                <c:pt idx="48">
                  <c:v>218.12299999999999</c:v>
                </c:pt>
                <c:pt idx="49">
                  <c:v>243.886</c:v>
                </c:pt>
                <c:pt idx="50">
                  <c:v>255.12</c:v>
                </c:pt>
                <c:pt idx="51">
                  <c:v>249.91399999999999</c:v>
                </c:pt>
                <c:pt idx="52">
                  <c:v>262.66800000000001</c:v>
                </c:pt>
                <c:pt idx="53">
                  <c:v>262.57</c:v>
                </c:pt>
                <c:pt idx="54">
                  <c:v>272.06200000000001</c:v>
                </c:pt>
                <c:pt idx="55">
                  <c:v>271.553</c:v>
                </c:pt>
                <c:pt idx="56">
                  <c:v>275.70699999999999</c:v>
                </c:pt>
                <c:pt idx="57">
                  <c:v>246.405</c:v>
                </c:pt>
                <c:pt idx="58">
                  <c:v>240.62899999999999</c:v>
                </c:pt>
                <c:pt idx="59">
                  <c:v>254.15199999999999</c:v>
                </c:pt>
                <c:pt idx="60">
                  <c:v>250.477</c:v>
                </c:pt>
                <c:pt idx="61">
                  <c:v>266.33199999999999</c:v>
                </c:pt>
                <c:pt idx="62">
                  <c:v>259.27600000000001</c:v>
                </c:pt>
                <c:pt idx="63">
                  <c:v>284.64499999999998</c:v>
                </c:pt>
                <c:pt idx="64">
                  <c:v>227.72300000000001</c:v>
                </c:pt>
                <c:pt idx="65">
                  <c:v>236.16200000000001</c:v>
                </c:pt>
                <c:pt idx="66">
                  <c:v>236.268</c:v>
                </c:pt>
                <c:pt idx="67">
                  <c:v>302.149</c:v>
                </c:pt>
                <c:pt idx="68">
                  <c:v>300.44200000000001</c:v>
                </c:pt>
                <c:pt idx="69">
                  <c:v>344.89800000000002</c:v>
                </c:pt>
                <c:pt idx="70">
                  <c:v>328.28500000000003</c:v>
                </c:pt>
                <c:pt idx="71">
                  <c:v>311.14999999999998</c:v>
                </c:pt>
                <c:pt idx="72">
                  <c:v>365.01600000000002</c:v>
                </c:pt>
                <c:pt idx="73">
                  <c:v>352.31400000000002</c:v>
                </c:pt>
                <c:pt idx="74">
                  <c:v>329.12400000000002</c:v>
                </c:pt>
                <c:pt idx="75">
                  <c:v>348.35599999999999</c:v>
                </c:pt>
                <c:pt idx="76">
                  <c:v>343.673</c:v>
                </c:pt>
                <c:pt idx="77">
                  <c:v>394.16300000000001</c:v>
                </c:pt>
                <c:pt idx="78">
                  <c:v>366.01100000000002</c:v>
                </c:pt>
                <c:pt idx="79">
                  <c:v>419.73700000000002</c:v>
                </c:pt>
                <c:pt idx="80">
                  <c:v>408.21800000000002</c:v>
                </c:pt>
                <c:pt idx="81">
                  <c:v>406.08199999999999</c:v>
                </c:pt>
                <c:pt idx="82">
                  <c:v>388.19499999999999</c:v>
                </c:pt>
                <c:pt idx="83">
                  <c:v>364.303</c:v>
                </c:pt>
                <c:pt idx="84">
                  <c:v>417.10599999999999</c:v>
                </c:pt>
                <c:pt idx="85">
                  <c:v>472.303</c:v>
                </c:pt>
              </c:numCache>
            </c:numRef>
          </c:val>
          <c:extLst>
            <c:ext xmlns:c16="http://schemas.microsoft.com/office/drawing/2014/chart" uri="{C3380CC4-5D6E-409C-BE32-E72D297353CC}">
              <c16:uniqueId val="{00000001-ED43-4402-ACD5-033963E9A61C}"/>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DomesticNonbank'!$B$3:$DX$3</c:f>
              <c:numCache>
                <c:formatCode>0.0</c:formatCode>
                <c:ptCount val="127"/>
                <c:pt idx="0">
                  <c:v>139.59199999999998</c:v>
                </c:pt>
                <c:pt idx="1">
                  <c:v>133.13300000000004</c:v>
                </c:pt>
                <c:pt idx="2">
                  <c:v>153.16700000000003</c:v>
                </c:pt>
                <c:pt idx="3">
                  <c:v>174.93299999999996</c:v>
                </c:pt>
                <c:pt idx="4">
                  <c:v>184.84399999999999</c:v>
                </c:pt>
                <c:pt idx="5">
                  <c:v>226.98000000000002</c:v>
                </c:pt>
                <c:pt idx="6">
                  <c:v>253.39000000000004</c:v>
                </c:pt>
                <c:pt idx="7">
                  <c:v>248.84799999999996</c:v>
                </c:pt>
                <c:pt idx="8">
                  <c:v>276.97199999999998</c:v>
                </c:pt>
                <c:pt idx="9">
                  <c:v>278.92099999999994</c:v>
                </c:pt>
                <c:pt idx="10">
                  <c:v>290.78300000000002</c:v>
                </c:pt>
                <c:pt idx="11">
                  <c:v>290.16500000000008</c:v>
                </c:pt>
                <c:pt idx="12">
                  <c:v>326.64099999999996</c:v>
                </c:pt>
                <c:pt idx="13">
                  <c:v>357.57500000000005</c:v>
                </c:pt>
                <c:pt idx="14">
                  <c:v>379.97300000000007</c:v>
                </c:pt>
                <c:pt idx="15">
                  <c:v>397.09699999999987</c:v>
                </c:pt>
                <c:pt idx="16">
                  <c:v>406.74800000000005</c:v>
                </c:pt>
                <c:pt idx="17">
                  <c:v>435.82899999999995</c:v>
                </c:pt>
                <c:pt idx="18">
                  <c:v>343.47499999999991</c:v>
                </c:pt>
                <c:pt idx="19">
                  <c:v>285.01899999999995</c:v>
                </c:pt>
                <c:pt idx="20">
                  <c:v>296.62800000000004</c:v>
                </c:pt>
                <c:pt idx="21">
                  <c:v>358.09999999999997</c:v>
                </c:pt>
                <c:pt idx="22">
                  <c:v>385.36200000000002</c:v>
                </c:pt>
                <c:pt idx="23">
                  <c:v>425.23099999999982</c:v>
                </c:pt>
                <c:pt idx="24">
                  <c:v>413.16399999999987</c:v>
                </c:pt>
                <c:pt idx="25">
                  <c:v>419.47699999999998</c:v>
                </c:pt>
                <c:pt idx="26">
                  <c:v>436.33300000000008</c:v>
                </c:pt>
                <c:pt idx="27">
                  <c:v>542.16100000000006</c:v>
                </c:pt>
                <c:pt idx="28">
                  <c:v>548.44000000000005</c:v>
                </c:pt>
                <c:pt idx="29">
                  <c:v>610.28100000000018</c:v>
                </c:pt>
                <c:pt idx="30">
                  <c:v>539.63799999999992</c:v>
                </c:pt>
                <c:pt idx="31">
                  <c:v>538.32999999999993</c:v>
                </c:pt>
                <c:pt idx="32">
                  <c:v>530.35600000000011</c:v>
                </c:pt>
                <c:pt idx="33">
                  <c:v>495.74599999999992</c:v>
                </c:pt>
                <c:pt idx="34">
                  <c:v>489.05199999999991</c:v>
                </c:pt>
                <c:pt idx="35">
                  <c:v>509.74</c:v>
                </c:pt>
                <c:pt idx="36">
                  <c:v>499.38100000000003</c:v>
                </c:pt>
                <c:pt idx="37">
                  <c:v>466.70100000000014</c:v>
                </c:pt>
                <c:pt idx="38">
                  <c:v>453.41900000000004</c:v>
                </c:pt>
                <c:pt idx="39">
                  <c:v>454.08900000000006</c:v>
                </c:pt>
                <c:pt idx="40">
                  <c:v>437.57500000000016</c:v>
                </c:pt>
                <c:pt idx="41">
                  <c:v>490.77699999999993</c:v>
                </c:pt>
                <c:pt idx="42">
                  <c:v>430.36199999999997</c:v>
                </c:pt>
                <c:pt idx="43">
                  <c:v>419.05999999999989</c:v>
                </c:pt>
                <c:pt idx="44">
                  <c:v>359.60099999999983</c:v>
                </c:pt>
                <c:pt idx="45">
                  <c:v>414.78399999999988</c:v>
                </c:pt>
                <c:pt idx="46">
                  <c:v>327.71199999999993</c:v>
                </c:pt>
                <c:pt idx="47">
                  <c:v>388.76</c:v>
                </c:pt>
                <c:pt idx="48">
                  <c:v>410.36799999999999</c:v>
                </c:pt>
                <c:pt idx="49">
                  <c:v>522.7170000000001</c:v>
                </c:pt>
                <c:pt idx="50">
                  <c:v>543.66999999999996</c:v>
                </c:pt>
                <c:pt idx="51">
                  <c:v>579.78</c:v>
                </c:pt>
                <c:pt idx="52">
                  <c:v>614.07899999999995</c:v>
                </c:pt>
                <c:pt idx="53">
                  <c:v>627.47399999999993</c:v>
                </c:pt>
                <c:pt idx="54">
                  <c:v>659.73799999999994</c:v>
                </c:pt>
                <c:pt idx="55">
                  <c:v>683.33800000000008</c:v>
                </c:pt>
                <c:pt idx="56">
                  <c:v>694.07299999999987</c:v>
                </c:pt>
                <c:pt idx="57">
                  <c:v>620.96300000000019</c:v>
                </c:pt>
                <c:pt idx="58">
                  <c:v>598.86200000000008</c:v>
                </c:pt>
                <c:pt idx="59">
                  <c:v>640.32400000000007</c:v>
                </c:pt>
                <c:pt idx="60">
                  <c:v>639.25500000000011</c:v>
                </c:pt>
                <c:pt idx="61">
                  <c:v>651.30500000000018</c:v>
                </c:pt>
                <c:pt idx="62">
                  <c:v>629.62499999999977</c:v>
                </c:pt>
                <c:pt idx="63">
                  <c:v>666.99200000000008</c:v>
                </c:pt>
                <c:pt idx="64">
                  <c:v>504.70800000000003</c:v>
                </c:pt>
                <c:pt idx="65">
                  <c:v>492.88099999999997</c:v>
                </c:pt>
                <c:pt idx="66">
                  <c:v>489.33799999999997</c:v>
                </c:pt>
                <c:pt idx="67">
                  <c:v>569.39</c:v>
                </c:pt>
                <c:pt idx="68">
                  <c:v>532.56700000000001</c:v>
                </c:pt>
                <c:pt idx="69">
                  <c:v>619.88899999999978</c:v>
                </c:pt>
                <c:pt idx="70">
                  <c:v>570.23</c:v>
                </c:pt>
                <c:pt idx="71">
                  <c:v>586.17100000000005</c:v>
                </c:pt>
                <c:pt idx="72">
                  <c:v>705.90299999999979</c:v>
                </c:pt>
                <c:pt idx="73">
                  <c:v>667.5949999999998</c:v>
                </c:pt>
                <c:pt idx="74">
                  <c:v>638.5329999999999</c:v>
                </c:pt>
                <c:pt idx="75">
                  <c:v>681.85599999999999</c:v>
                </c:pt>
                <c:pt idx="76">
                  <c:v>701.60000000000014</c:v>
                </c:pt>
                <c:pt idx="77">
                  <c:v>767.60599999999977</c:v>
                </c:pt>
                <c:pt idx="78">
                  <c:v>724.07799999999997</c:v>
                </c:pt>
                <c:pt idx="79">
                  <c:v>772.54899999999975</c:v>
                </c:pt>
                <c:pt idx="80">
                  <c:v>764.09400000000005</c:v>
                </c:pt>
                <c:pt idx="81">
                  <c:v>716.56399999999996</c:v>
                </c:pt>
                <c:pt idx="82">
                  <c:v>731.6099999999999</c:v>
                </c:pt>
                <c:pt idx="83">
                  <c:v>675.01200000000006</c:v>
                </c:pt>
                <c:pt idx="84">
                  <c:v>766.37899999999991</c:v>
                </c:pt>
                <c:pt idx="85">
                  <c:v>833.66099999999994</c:v>
                </c:pt>
              </c:numCache>
            </c:numRef>
          </c:val>
          <c:extLst>
            <c:ext xmlns:c16="http://schemas.microsoft.com/office/drawing/2014/chart" uri="{C3380CC4-5D6E-409C-BE32-E72D297353CC}">
              <c16:uniqueId val="{00000002-ED43-4402-ACD5-033963E9A61C}"/>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ForeignOfficial'!$B$3:$DX$3</c:f>
              <c:numCache>
                <c:formatCode>0.0</c:formatCode>
                <c:ptCount val="127"/>
                <c:pt idx="0">
                  <c:v>27.350999999999999</c:v>
                </c:pt>
                <c:pt idx="1">
                  <c:v>25.878</c:v>
                </c:pt>
                <c:pt idx="2">
                  <c:v>24.893000000000001</c:v>
                </c:pt>
                <c:pt idx="3">
                  <c:v>24.896999999999998</c:v>
                </c:pt>
                <c:pt idx="4">
                  <c:v>25.373000000000001</c:v>
                </c:pt>
                <c:pt idx="5">
                  <c:v>24.782</c:v>
                </c:pt>
                <c:pt idx="6">
                  <c:v>25.297999999999998</c:v>
                </c:pt>
                <c:pt idx="7">
                  <c:v>22.861000000000001</c:v>
                </c:pt>
                <c:pt idx="8">
                  <c:v>21.76</c:v>
                </c:pt>
                <c:pt idx="9">
                  <c:v>22.899000000000001</c:v>
                </c:pt>
                <c:pt idx="10">
                  <c:v>22.98</c:v>
                </c:pt>
                <c:pt idx="11">
                  <c:v>21.475000000000001</c:v>
                </c:pt>
                <c:pt idx="12">
                  <c:v>21.484000000000002</c:v>
                </c:pt>
                <c:pt idx="13">
                  <c:v>22.003</c:v>
                </c:pt>
                <c:pt idx="14">
                  <c:v>22.407</c:v>
                </c:pt>
                <c:pt idx="15">
                  <c:v>21.568000000000001</c:v>
                </c:pt>
                <c:pt idx="16">
                  <c:v>21.542999999999999</c:v>
                </c:pt>
                <c:pt idx="17">
                  <c:v>21.600999999999999</c:v>
                </c:pt>
                <c:pt idx="18">
                  <c:v>21.783999999999999</c:v>
                </c:pt>
                <c:pt idx="19">
                  <c:v>22.931000000000001</c:v>
                </c:pt>
                <c:pt idx="20">
                  <c:v>22.559000000000001</c:v>
                </c:pt>
                <c:pt idx="21">
                  <c:v>22.734999999999999</c:v>
                </c:pt>
                <c:pt idx="22">
                  <c:v>22.946000000000002</c:v>
                </c:pt>
                <c:pt idx="23">
                  <c:v>22.398</c:v>
                </c:pt>
                <c:pt idx="24">
                  <c:v>22.335999999999999</c:v>
                </c:pt>
                <c:pt idx="25">
                  <c:v>23.913</c:v>
                </c:pt>
                <c:pt idx="26">
                  <c:v>25.155000000000001</c:v>
                </c:pt>
                <c:pt idx="27">
                  <c:v>26.004999999999999</c:v>
                </c:pt>
                <c:pt idx="28">
                  <c:v>25.733000000000001</c:v>
                </c:pt>
                <c:pt idx="29">
                  <c:v>22.859000000000002</c:v>
                </c:pt>
                <c:pt idx="30">
                  <c:v>22.965</c:v>
                </c:pt>
                <c:pt idx="31">
                  <c:v>21.393000000000001</c:v>
                </c:pt>
                <c:pt idx="32">
                  <c:v>23.629000000000001</c:v>
                </c:pt>
                <c:pt idx="33">
                  <c:v>23.972999999999999</c:v>
                </c:pt>
                <c:pt idx="34">
                  <c:v>24.478000000000002</c:v>
                </c:pt>
                <c:pt idx="35">
                  <c:v>24.984999999999999</c:v>
                </c:pt>
                <c:pt idx="36">
                  <c:v>26.844999999999999</c:v>
                </c:pt>
                <c:pt idx="37">
                  <c:v>25.463999999999999</c:v>
                </c:pt>
                <c:pt idx="38">
                  <c:v>27.138999999999999</c:v>
                </c:pt>
                <c:pt idx="39">
                  <c:v>27.402999999999999</c:v>
                </c:pt>
                <c:pt idx="40">
                  <c:v>27.661999999999999</c:v>
                </c:pt>
                <c:pt idx="41">
                  <c:v>30.074999999999999</c:v>
                </c:pt>
                <c:pt idx="42">
                  <c:v>29.751999999999999</c:v>
                </c:pt>
                <c:pt idx="43">
                  <c:v>30.751999999999999</c:v>
                </c:pt>
                <c:pt idx="44">
                  <c:v>31.327999999999999</c:v>
                </c:pt>
                <c:pt idx="45">
                  <c:v>31.79</c:v>
                </c:pt>
                <c:pt idx="46">
                  <c:v>30.635000000000002</c:v>
                </c:pt>
                <c:pt idx="47">
                  <c:v>29.78</c:v>
                </c:pt>
                <c:pt idx="48">
                  <c:v>30.006</c:v>
                </c:pt>
                <c:pt idx="49">
                  <c:v>30.295999999999999</c:v>
                </c:pt>
                <c:pt idx="50">
                  <c:v>30.379000000000001</c:v>
                </c:pt>
                <c:pt idx="51">
                  <c:v>30.26</c:v>
                </c:pt>
                <c:pt idx="52">
                  <c:v>30.018999999999998</c:v>
                </c:pt>
                <c:pt idx="53">
                  <c:v>30.344999999999999</c:v>
                </c:pt>
                <c:pt idx="54">
                  <c:v>30.513000000000002</c:v>
                </c:pt>
                <c:pt idx="55">
                  <c:v>30.722000000000001</c:v>
                </c:pt>
                <c:pt idx="56">
                  <c:v>27.734999999999999</c:v>
                </c:pt>
                <c:pt idx="57">
                  <c:v>27.545000000000002</c:v>
                </c:pt>
                <c:pt idx="58">
                  <c:v>27.620999999999999</c:v>
                </c:pt>
                <c:pt idx="59">
                  <c:v>30.792000000000002</c:v>
                </c:pt>
                <c:pt idx="60">
                  <c:v>30.039000000000001</c:v>
                </c:pt>
                <c:pt idx="61">
                  <c:v>30.443999999999999</c:v>
                </c:pt>
                <c:pt idx="62">
                  <c:v>30.582000000000001</c:v>
                </c:pt>
                <c:pt idx="63">
                  <c:v>32.073</c:v>
                </c:pt>
                <c:pt idx="64">
                  <c:v>31.689</c:v>
                </c:pt>
                <c:pt idx="65">
                  <c:v>31.494</c:v>
                </c:pt>
                <c:pt idx="66">
                  <c:v>31.611000000000001</c:v>
                </c:pt>
                <c:pt idx="67">
                  <c:v>32.103999999999999</c:v>
                </c:pt>
                <c:pt idx="68">
                  <c:v>33.040999999999997</c:v>
                </c:pt>
                <c:pt idx="69">
                  <c:v>33.93</c:v>
                </c:pt>
                <c:pt idx="70">
                  <c:v>34.164999999999999</c:v>
                </c:pt>
                <c:pt idx="71">
                  <c:v>33.957999999999998</c:v>
                </c:pt>
                <c:pt idx="72">
                  <c:v>33.445999999999998</c:v>
                </c:pt>
                <c:pt idx="73">
                  <c:v>33.822000000000003</c:v>
                </c:pt>
                <c:pt idx="74">
                  <c:v>33.537999999999997</c:v>
                </c:pt>
                <c:pt idx="75">
                  <c:v>34.334000000000003</c:v>
                </c:pt>
                <c:pt idx="76">
                  <c:v>34.226999999999997</c:v>
                </c:pt>
                <c:pt idx="77">
                  <c:v>33.957999999999998</c:v>
                </c:pt>
                <c:pt idx="78">
                  <c:v>34.256999999999998</c:v>
                </c:pt>
                <c:pt idx="79">
                  <c:v>35.265000000000001</c:v>
                </c:pt>
                <c:pt idx="80">
                  <c:v>35.179000000000002</c:v>
                </c:pt>
                <c:pt idx="81">
                  <c:v>35.362000000000002</c:v>
                </c:pt>
                <c:pt idx="82">
                  <c:v>35.886000000000003</c:v>
                </c:pt>
                <c:pt idx="83">
                  <c:v>35.506999999999998</c:v>
                </c:pt>
                <c:pt idx="84">
                  <c:v>38.234000000000002</c:v>
                </c:pt>
                <c:pt idx="85">
                  <c:v>38.386000000000003</c:v>
                </c:pt>
              </c:numCache>
            </c:numRef>
          </c:val>
          <c:extLst>
            <c:ext xmlns:c16="http://schemas.microsoft.com/office/drawing/2014/chart" uri="{C3380CC4-5D6E-409C-BE32-E72D297353CC}">
              <c16:uniqueId val="{00000003-ED43-4402-ACD5-033963E9A61C}"/>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ForeignBank'!$B$3:$DX$3</c:f>
              <c:numCache>
                <c:formatCode>0.0</c:formatCode>
                <c:ptCount val="127"/>
                <c:pt idx="0">
                  <c:v>3.89</c:v>
                </c:pt>
                <c:pt idx="1">
                  <c:v>4.47</c:v>
                </c:pt>
                <c:pt idx="2">
                  <c:v>5.0510000000000002</c:v>
                </c:pt>
                <c:pt idx="3">
                  <c:v>5.6310000000000002</c:v>
                </c:pt>
                <c:pt idx="4">
                  <c:v>5.0780000000000003</c:v>
                </c:pt>
                <c:pt idx="5">
                  <c:v>4.524</c:v>
                </c:pt>
                <c:pt idx="6">
                  <c:v>3.9710000000000001</c:v>
                </c:pt>
                <c:pt idx="7">
                  <c:v>3.4180000000000001</c:v>
                </c:pt>
                <c:pt idx="8">
                  <c:v>3.2770000000000001</c:v>
                </c:pt>
                <c:pt idx="9">
                  <c:v>3.1360000000000001</c:v>
                </c:pt>
                <c:pt idx="10">
                  <c:v>2.996</c:v>
                </c:pt>
                <c:pt idx="11">
                  <c:v>2.855</c:v>
                </c:pt>
                <c:pt idx="12">
                  <c:v>2.5569999999999999</c:v>
                </c:pt>
                <c:pt idx="13">
                  <c:v>2.258</c:v>
                </c:pt>
                <c:pt idx="14">
                  <c:v>1.96</c:v>
                </c:pt>
                <c:pt idx="15">
                  <c:v>1.661</c:v>
                </c:pt>
                <c:pt idx="16">
                  <c:v>1.7150000000000001</c:v>
                </c:pt>
                <c:pt idx="17">
                  <c:v>1.7689999999999999</c:v>
                </c:pt>
                <c:pt idx="18">
                  <c:v>1.823</c:v>
                </c:pt>
                <c:pt idx="19">
                  <c:v>1.877</c:v>
                </c:pt>
                <c:pt idx="20">
                  <c:v>1.8440000000000001</c:v>
                </c:pt>
                <c:pt idx="21">
                  <c:v>1.8109999999999999</c:v>
                </c:pt>
                <c:pt idx="22">
                  <c:v>1.778</c:v>
                </c:pt>
                <c:pt idx="23">
                  <c:v>1.746</c:v>
                </c:pt>
                <c:pt idx="24">
                  <c:v>1.669</c:v>
                </c:pt>
                <c:pt idx="25">
                  <c:v>1.593</c:v>
                </c:pt>
                <c:pt idx="26">
                  <c:v>1.5169999999999999</c:v>
                </c:pt>
                <c:pt idx="27">
                  <c:v>1.44</c:v>
                </c:pt>
                <c:pt idx="28">
                  <c:v>1.5820000000000001</c:v>
                </c:pt>
                <c:pt idx="29">
                  <c:v>1.7230000000000001</c:v>
                </c:pt>
                <c:pt idx="30">
                  <c:v>1.8640000000000001</c:v>
                </c:pt>
                <c:pt idx="31">
                  <c:v>2.0049999999999999</c:v>
                </c:pt>
                <c:pt idx="32">
                  <c:v>2.2999999999999998</c:v>
                </c:pt>
                <c:pt idx="33">
                  <c:v>2.5960000000000001</c:v>
                </c:pt>
                <c:pt idx="34">
                  <c:v>2.8919999999999999</c:v>
                </c:pt>
                <c:pt idx="35">
                  <c:v>3.1869999999999998</c:v>
                </c:pt>
                <c:pt idx="36">
                  <c:v>3.2090000000000001</c:v>
                </c:pt>
                <c:pt idx="37">
                  <c:v>3.23</c:v>
                </c:pt>
                <c:pt idx="38">
                  <c:v>3.2519999999999998</c:v>
                </c:pt>
                <c:pt idx="39">
                  <c:v>3.274</c:v>
                </c:pt>
                <c:pt idx="40">
                  <c:v>3.835</c:v>
                </c:pt>
                <c:pt idx="41">
                  <c:v>4.3959999999999999</c:v>
                </c:pt>
                <c:pt idx="42">
                  <c:v>4.9569999999999999</c:v>
                </c:pt>
                <c:pt idx="43">
                  <c:v>5.5179999999999998</c:v>
                </c:pt>
                <c:pt idx="44">
                  <c:v>5.556</c:v>
                </c:pt>
                <c:pt idx="45">
                  <c:v>5.5949999999999998</c:v>
                </c:pt>
                <c:pt idx="46">
                  <c:v>5.633</c:v>
                </c:pt>
                <c:pt idx="47">
                  <c:v>5.6710000000000003</c:v>
                </c:pt>
                <c:pt idx="48">
                  <c:v>5.5750000000000002</c:v>
                </c:pt>
                <c:pt idx="49">
                  <c:v>5.4790000000000001</c:v>
                </c:pt>
                <c:pt idx="50">
                  <c:v>5.383</c:v>
                </c:pt>
                <c:pt idx="51">
                  <c:v>5.2869999999999999</c:v>
                </c:pt>
                <c:pt idx="52">
                  <c:v>5.359</c:v>
                </c:pt>
                <c:pt idx="53">
                  <c:v>5.43</c:v>
                </c:pt>
                <c:pt idx="54">
                  <c:v>5.5010000000000003</c:v>
                </c:pt>
                <c:pt idx="55">
                  <c:v>5.5720000000000001</c:v>
                </c:pt>
                <c:pt idx="56">
                  <c:v>5.3890000000000002</c:v>
                </c:pt>
                <c:pt idx="57">
                  <c:v>5.2060000000000004</c:v>
                </c:pt>
                <c:pt idx="58">
                  <c:v>5.0220000000000002</c:v>
                </c:pt>
                <c:pt idx="59">
                  <c:v>4.8390000000000004</c:v>
                </c:pt>
                <c:pt idx="60">
                  <c:v>4.8380000000000001</c:v>
                </c:pt>
                <c:pt idx="61">
                  <c:v>4.8369999999999997</c:v>
                </c:pt>
                <c:pt idx="62">
                  <c:v>4.8360000000000003</c:v>
                </c:pt>
                <c:pt idx="63">
                  <c:v>4.8339999999999996</c:v>
                </c:pt>
                <c:pt idx="64">
                  <c:v>4.7329999999999997</c:v>
                </c:pt>
                <c:pt idx="65">
                  <c:v>4.6319999999999997</c:v>
                </c:pt>
                <c:pt idx="66">
                  <c:v>4.5309999999999997</c:v>
                </c:pt>
                <c:pt idx="67">
                  <c:v>4.4290000000000003</c:v>
                </c:pt>
                <c:pt idx="68">
                  <c:v>4.2</c:v>
                </c:pt>
                <c:pt idx="69">
                  <c:v>3.97</c:v>
                </c:pt>
                <c:pt idx="70">
                  <c:v>3.74</c:v>
                </c:pt>
                <c:pt idx="71">
                  <c:v>3.51</c:v>
                </c:pt>
                <c:pt idx="72">
                  <c:v>3.41</c:v>
                </c:pt>
                <c:pt idx="73">
                  <c:v>3.3109999999999999</c:v>
                </c:pt>
                <c:pt idx="74">
                  <c:v>3.2109999999999999</c:v>
                </c:pt>
                <c:pt idx="75">
                  <c:v>3.1110000000000002</c:v>
                </c:pt>
                <c:pt idx="76">
                  <c:v>3.0369999999999999</c:v>
                </c:pt>
                <c:pt idx="77">
                  <c:v>2.964</c:v>
                </c:pt>
                <c:pt idx="78">
                  <c:v>2.89</c:v>
                </c:pt>
                <c:pt idx="79">
                  <c:v>2.8170000000000002</c:v>
                </c:pt>
                <c:pt idx="80">
                  <c:v>2.6160000000000001</c:v>
                </c:pt>
                <c:pt idx="81">
                  <c:v>2.415</c:v>
                </c:pt>
                <c:pt idx="82">
                  <c:v>2.214</c:v>
                </c:pt>
                <c:pt idx="83">
                  <c:v>2.0129999999999999</c:v>
                </c:pt>
                <c:pt idx="84">
                  <c:v>2.0129999999999999</c:v>
                </c:pt>
                <c:pt idx="85">
                  <c:v>2.0129999999999999</c:v>
                </c:pt>
              </c:numCache>
            </c:numRef>
          </c:val>
          <c:extLst>
            <c:ext xmlns:c16="http://schemas.microsoft.com/office/drawing/2014/chart" uri="{C3380CC4-5D6E-409C-BE32-E72D297353CC}">
              <c16:uniqueId val="{00000004-ED43-4402-ACD5-033963E9A61C}"/>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ForeignNonbank'!$B$3:$DX$3</c:f>
              <c:numCache>
                <c:formatCode>0.0</c:formatCode>
                <c:ptCount val="127"/>
                <c:pt idx="0">
                  <c:v>50.825000000000003</c:v>
                </c:pt>
                <c:pt idx="1">
                  <c:v>47.599999999999994</c:v>
                </c:pt>
                <c:pt idx="2">
                  <c:v>48.994</c:v>
                </c:pt>
                <c:pt idx="3">
                  <c:v>49.32</c:v>
                </c:pt>
                <c:pt idx="4">
                  <c:v>51.608999999999995</c:v>
                </c:pt>
                <c:pt idx="5">
                  <c:v>51.521000000000001</c:v>
                </c:pt>
                <c:pt idx="6">
                  <c:v>51.337999999999994</c:v>
                </c:pt>
                <c:pt idx="7">
                  <c:v>57.469000000000001</c:v>
                </c:pt>
                <c:pt idx="8">
                  <c:v>60.705999999999989</c:v>
                </c:pt>
                <c:pt idx="9">
                  <c:v>51.42199999999999</c:v>
                </c:pt>
                <c:pt idx="10">
                  <c:v>52.827999999999996</c:v>
                </c:pt>
                <c:pt idx="11">
                  <c:v>59.31</c:v>
                </c:pt>
                <c:pt idx="12">
                  <c:v>53.954000000000001</c:v>
                </c:pt>
                <c:pt idx="13">
                  <c:v>59.922999999999995</c:v>
                </c:pt>
                <c:pt idx="14">
                  <c:v>73.436000000000007</c:v>
                </c:pt>
                <c:pt idx="15">
                  <c:v>76.447000000000003</c:v>
                </c:pt>
                <c:pt idx="16">
                  <c:v>82.671999999999997</c:v>
                </c:pt>
                <c:pt idx="17">
                  <c:v>89.516999999999996</c:v>
                </c:pt>
                <c:pt idx="18">
                  <c:v>85.983999999999995</c:v>
                </c:pt>
                <c:pt idx="19">
                  <c:v>74.719000000000008</c:v>
                </c:pt>
                <c:pt idx="20">
                  <c:v>73.737000000000009</c:v>
                </c:pt>
                <c:pt idx="21">
                  <c:v>82.807999999999993</c:v>
                </c:pt>
                <c:pt idx="22">
                  <c:v>98.292000000000002</c:v>
                </c:pt>
                <c:pt idx="23">
                  <c:v>109.37000000000002</c:v>
                </c:pt>
                <c:pt idx="24">
                  <c:v>115.589</c:v>
                </c:pt>
                <c:pt idx="25">
                  <c:v>124.94399999999999</c:v>
                </c:pt>
                <c:pt idx="26">
                  <c:v>140.524</c:v>
                </c:pt>
                <c:pt idx="27">
                  <c:v>144.72</c:v>
                </c:pt>
                <c:pt idx="28">
                  <c:v>146.553</c:v>
                </c:pt>
                <c:pt idx="29">
                  <c:v>156.31399999999996</c:v>
                </c:pt>
                <c:pt idx="30">
                  <c:v>138.608</c:v>
                </c:pt>
                <c:pt idx="31">
                  <c:v>141.655</c:v>
                </c:pt>
                <c:pt idx="32">
                  <c:v>150.142</c:v>
                </c:pt>
                <c:pt idx="33">
                  <c:v>142.83100000000002</c:v>
                </c:pt>
                <c:pt idx="34">
                  <c:v>152.64599999999999</c:v>
                </c:pt>
                <c:pt idx="35">
                  <c:v>163.42899999999997</c:v>
                </c:pt>
                <c:pt idx="36">
                  <c:v>169.428</c:v>
                </c:pt>
                <c:pt idx="37">
                  <c:v>156.61600000000001</c:v>
                </c:pt>
                <c:pt idx="38">
                  <c:v>177.2</c:v>
                </c:pt>
                <c:pt idx="39">
                  <c:v>171.911</c:v>
                </c:pt>
                <c:pt idx="40">
                  <c:v>191.97699999999998</c:v>
                </c:pt>
                <c:pt idx="41">
                  <c:v>204.57600000000002</c:v>
                </c:pt>
                <c:pt idx="42">
                  <c:v>196.96</c:v>
                </c:pt>
                <c:pt idx="43">
                  <c:v>186.62099999999998</c:v>
                </c:pt>
                <c:pt idx="44">
                  <c:v>175.93099999999998</c:v>
                </c:pt>
                <c:pt idx="45">
                  <c:v>185.26400000000001</c:v>
                </c:pt>
                <c:pt idx="46">
                  <c:v>145.18700000000001</c:v>
                </c:pt>
                <c:pt idx="47">
                  <c:v>149.05799999999999</c:v>
                </c:pt>
                <c:pt idx="48">
                  <c:v>155.06900000000002</c:v>
                </c:pt>
                <c:pt idx="49">
                  <c:v>171.62199999999999</c:v>
                </c:pt>
                <c:pt idx="50">
                  <c:v>164.68799999999999</c:v>
                </c:pt>
                <c:pt idx="51">
                  <c:v>158.49299999999999</c:v>
                </c:pt>
                <c:pt idx="52">
                  <c:v>158.47699999999998</c:v>
                </c:pt>
                <c:pt idx="53">
                  <c:v>153.37799999999999</c:v>
                </c:pt>
                <c:pt idx="54">
                  <c:v>159.85999999999999</c:v>
                </c:pt>
                <c:pt idx="55">
                  <c:v>153.77199999999999</c:v>
                </c:pt>
                <c:pt idx="56">
                  <c:v>157.65100000000001</c:v>
                </c:pt>
                <c:pt idx="57">
                  <c:v>143.49300000000002</c:v>
                </c:pt>
                <c:pt idx="58">
                  <c:v>137.00299999999999</c:v>
                </c:pt>
                <c:pt idx="59">
                  <c:v>139.19800000000001</c:v>
                </c:pt>
                <c:pt idx="60">
                  <c:v>150.58400000000003</c:v>
                </c:pt>
                <c:pt idx="61">
                  <c:v>156.55000000000001</c:v>
                </c:pt>
                <c:pt idx="62">
                  <c:v>143.73399999999998</c:v>
                </c:pt>
                <c:pt idx="63">
                  <c:v>140.47699999999998</c:v>
                </c:pt>
                <c:pt idx="64">
                  <c:v>108.452</c:v>
                </c:pt>
                <c:pt idx="65">
                  <c:v>105.322</c:v>
                </c:pt>
                <c:pt idx="66">
                  <c:v>109.42299999999999</c:v>
                </c:pt>
                <c:pt idx="67">
                  <c:v>127.44899999999998</c:v>
                </c:pt>
                <c:pt idx="68">
                  <c:v>118.98100000000001</c:v>
                </c:pt>
                <c:pt idx="69">
                  <c:v>134.53799999999998</c:v>
                </c:pt>
                <c:pt idx="70">
                  <c:v>131.666</c:v>
                </c:pt>
                <c:pt idx="71">
                  <c:v>137.774</c:v>
                </c:pt>
                <c:pt idx="72">
                  <c:v>140.49299999999999</c:v>
                </c:pt>
                <c:pt idx="73">
                  <c:v>127.12699999999998</c:v>
                </c:pt>
                <c:pt idx="74">
                  <c:v>123.58100000000002</c:v>
                </c:pt>
                <c:pt idx="75">
                  <c:v>133.17000000000002</c:v>
                </c:pt>
                <c:pt idx="76">
                  <c:v>138.191</c:v>
                </c:pt>
                <c:pt idx="77">
                  <c:v>148.999</c:v>
                </c:pt>
                <c:pt idx="78">
                  <c:v>147.56700000000001</c:v>
                </c:pt>
                <c:pt idx="79">
                  <c:v>158.68799999999999</c:v>
                </c:pt>
                <c:pt idx="80">
                  <c:v>166.71399999999997</c:v>
                </c:pt>
                <c:pt idx="81">
                  <c:v>159.983</c:v>
                </c:pt>
                <c:pt idx="82">
                  <c:v>165.44300000000001</c:v>
                </c:pt>
                <c:pt idx="83">
                  <c:v>152.566</c:v>
                </c:pt>
                <c:pt idx="84">
                  <c:v>153.04599999999999</c:v>
                </c:pt>
                <c:pt idx="85">
                  <c:v>171.137</c:v>
                </c:pt>
              </c:numCache>
            </c:numRef>
          </c:val>
          <c:extLst>
            <c:ext xmlns:c16="http://schemas.microsoft.com/office/drawing/2014/chart" uri="{C3380CC4-5D6E-409C-BE32-E72D297353CC}">
              <c16:uniqueId val="{00000005-ED43-4402-ACD5-033963E9A61C}"/>
            </c:ext>
          </c:extLst>
        </c:ser>
        <c:dLbls>
          <c:showLegendKey val="0"/>
          <c:showVal val="0"/>
          <c:showCatName val="0"/>
          <c:showSerName val="0"/>
          <c:showPercent val="0"/>
          <c:showBubbleSize val="0"/>
        </c:dLbls>
        <c:axId val="165084160"/>
        <c:axId val="165118720"/>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FX!$B$27:$DX$27</c:f>
              <c:numCache>
                <c:formatCode>0.0</c:formatCode>
                <c:ptCount val="127"/>
                <c:pt idx="0">
                  <c:v>72.186223443663295</c:v>
                </c:pt>
                <c:pt idx="1">
                  <c:v>70.818848110266359</c:v>
                </c:pt>
                <c:pt idx="2">
                  <c:v>68.601764753706306</c:v>
                </c:pt>
                <c:pt idx="3">
                  <c:v>68.025079811007529</c:v>
                </c:pt>
                <c:pt idx="4">
                  <c:v>68.923627586542707</c:v>
                </c:pt>
                <c:pt idx="5">
                  <c:v>67.665873514775882</c:v>
                </c:pt>
                <c:pt idx="6">
                  <c:v>67.280229474666115</c:v>
                </c:pt>
                <c:pt idx="7">
                  <c:v>66.968520914187152</c:v>
                </c:pt>
                <c:pt idx="8">
                  <c:v>66.989282491380322</c:v>
                </c:pt>
                <c:pt idx="9">
                  <c:v>64.522108996268656</c:v>
                </c:pt>
                <c:pt idx="10">
                  <c:v>64.675442842512027</c:v>
                </c:pt>
                <c:pt idx="11">
                  <c:v>64.598808856793042</c:v>
                </c:pt>
                <c:pt idx="12">
                  <c:v>64.49220080567747</c:v>
                </c:pt>
                <c:pt idx="13">
                  <c:v>64.275665451653623</c:v>
                </c:pt>
                <c:pt idx="14">
                  <c:v>62.464617731843276</c:v>
                </c:pt>
                <c:pt idx="15">
                  <c:v>63.024641367397194</c:v>
                </c:pt>
                <c:pt idx="16">
                  <c:v>61.934738717445668</c:v>
                </c:pt>
                <c:pt idx="17">
                  <c:v>61.3759045991658</c:v>
                </c:pt>
                <c:pt idx="18">
                  <c:v>58.15657028818196</c:v>
                </c:pt>
                <c:pt idx="19">
                  <c:v>61.420064229148906</c:v>
                </c:pt>
                <c:pt idx="20">
                  <c:v>60.199025008917609</c:v>
                </c:pt>
                <c:pt idx="21">
                  <c:v>61.115389405089907</c:v>
                </c:pt>
                <c:pt idx="22">
                  <c:v>63.111047228969255</c:v>
                </c:pt>
                <c:pt idx="23">
                  <c:v>64.701583149792128</c:v>
                </c:pt>
                <c:pt idx="24">
                  <c:v>62.989095111062852</c:v>
                </c:pt>
                <c:pt idx="25">
                  <c:v>64.139564141617484</c:v>
                </c:pt>
                <c:pt idx="26">
                  <c:v>62.32150759315428</c:v>
                </c:pt>
                <c:pt idx="27">
                  <c:v>62.433209542218208</c:v>
                </c:pt>
                <c:pt idx="28">
                  <c:v>60.363532596394265</c:v>
                </c:pt>
                <c:pt idx="29">
                  <c:v>61.081752573253937</c:v>
                </c:pt>
                <c:pt idx="30">
                  <c:v>59.985836473047762</c:v>
                </c:pt>
                <c:pt idx="31">
                  <c:v>60.633715246977992</c:v>
                </c:pt>
                <c:pt idx="32">
                  <c:v>60.017307724435184</c:v>
                </c:pt>
                <c:pt idx="33">
                  <c:v>62.439358192867054</c:v>
                </c:pt>
                <c:pt idx="34">
                  <c:v>59.793671317179488</c:v>
                </c:pt>
                <c:pt idx="35">
                  <c:v>61.614265300866499</c:v>
                </c:pt>
                <c:pt idx="36">
                  <c:v>59.151718118898302</c:v>
                </c:pt>
                <c:pt idx="37">
                  <c:v>58.628098233956806</c:v>
                </c:pt>
                <c:pt idx="38">
                  <c:v>57.740645108832524</c:v>
                </c:pt>
                <c:pt idx="39">
                  <c:v>59.594674713253148</c:v>
                </c:pt>
                <c:pt idx="40">
                  <c:v>57.768792688659175</c:v>
                </c:pt>
                <c:pt idx="41">
                  <c:v>59.304578702547893</c:v>
                </c:pt>
                <c:pt idx="42">
                  <c:v>58.059362188735932</c:v>
                </c:pt>
                <c:pt idx="43">
                  <c:v>61.617147604418996</c:v>
                </c:pt>
                <c:pt idx="44">
                  <c:v>63.9138434543991</c:v>
                </c:pt>
                <c:pt idx="45">
                  <c:v>65.650970607618149</c:v>
                </c:pt>
                <c:pt idx="46">
                  <c:v>69.685650945966515</c:v>
                </c:pt>
                <c:pt idx="47">
                  <c:v>71.729682858980823</c:v>
                </c:pt>
                <c:pt idx="48">
                  <c:v>72.579898722180104</c:v>
                </c:pt>
                <c:pt idx="49">
                  <c:v>73.271110092707261</c:v>
                </c:pt>
                <c:pt idx="50">
                  <c:v>74.208417717867249</c:v>
                </c:pt>
                <c:pt idx="51">
                  <c:v>77.422185826325546</c:v>
                </c:pt>
                <c:pt idx="52">
                  <c:v>79.506101073834941</c:v>
                </c:pt>
                <c:pt idx="53">
                  <c:v>80.547185110873457</c:v>
                </c:pt>
                <c:pt idx="54">
                  <c:v>81.436140530261895</c:v>
                </c:pt>
                <c:pt idx="55">
                  <c:v>82.7449453562907</c:v>
                </c:pt>
                <c:pt idx="56">
                  <c:v>83.711821612121966</c:v>
                </c:pt>
                <c:pt idx="57">
                  <c:v>85.342709149747876</c:v>
                </c:pt>
                <c:pt idx="58">
                  <c:v>84.444488860057362</c:v>
                </c:pt>
                <c:pt idx="59">
                  <c:v>84.777048320415034</c:v>
                </c:pt>
                <c:pt idx="60">
                  <c:v>84.862263638176771</c:v>
                </c:pt>
                <c:pt idx="61">
                  <c:v>84.752952829186398</c:v>
                </c:pt>
                <c:pt idx="62">
                  <c:v>86.040671360494443</c:v>
                </c:pt>
                <c:pt idx="63">
                  <c:v>87.118485245423301</c:v>
                </c:pt>
                <c:pt idx="64">
                  <c:v>85.604983791291133</c:v>
                </c:pt>
                <c:pt idx="65">
                  <c:v>90.223300768217129</c:v>
                </c:pt>
                <c:pt idx="66">
                  <c:v>90.768666377321466</c:v>
                </c:pt>
                <c:pt idx="67">
                  <c:v>96.006845040545514</c:v>
                </c:pt>
                <c:pt idx="68">
                  <c:v>95.872525946510152</c:v>
                </c:pt>
                <c:pt idx="69">
                  <c:v>91.866583735443157</c:v>
                </c:pt>
                <c:pt idx="70">
                  <c:v>89.318653933199215</c:v>
                </c:pt>
                <c:pt idx="71">
                  <c:v>88.934273339235006</c:v>
                </c:pt>
                <c:pt idx="72">
                  <c:v>86.774485013623988</c:v>
                </c:pt>
                <c:pt idx="73">
                  <c:v>87.550577826040296</c:v>
                </c:pt>
                <c:pt idx="74">
                  <c:v>83.175914903688124</c:v>
                </c:pt>
                <c:pt idx="75">
                  <c:v>83.938838907123611</c:v>
                </c:pt>
                <c:pt idx="76">
                  <c:v>81.661671420804964</c:v>
                </c:pt>
                <c:pt idx="77">
                  <c:v>83.295917598505966</c:v>
                </c:pt>
                <c:pt idx="78">
                  <c:v>81.115325227006267</c:v>
                </c:pt>
                <c:pt idx="79">
                  <c:v>84.00052123007373</c:v>
                </c:pt>
                <c:pt idx="80">
                  <c:v>84.39739200275649</c:v>
                </c:pt>
                <c:pt idx="81">
                  <c:v>87.365817041983391</c:v>
                </c:pt>
                <c:pt idx="82">
                  <c:v>84.526677667030583</c:v>
                </c:pt>
                <c:pt idx="83">
                  <c:v>87.28383989760836</c:v>
                </c:pt>
                <c:pt idx="84">
                  <c:v>87.846607993045353</c:v>
                </c:pt>
                <c:pt idx="85">
                  <c:v>89.519954404514635</c:v>
                </c:pt>
              </c:numCache>
            </c:numRef>
          </c:val>
          <c:smooth val="0"/>
          <c:extLst>
            <c:ext xmlns:c16="http://schemas.microsoft.com/office/drawing/2014/chart" uri="{C3380CC4-5D6E-409C-BE32-E72D297353CC}">
              <c16:uniqueId val="{00000006-ED43-4402-ACD5-033963E9A61C}"/>
            </c:ext>
          </c:extLst>
        </c:ser>
        <c:dLbls>
          <c:showLegendKey val="0"/>
          <c:showVal val="0"/>
          <c:showCatName val="0"/>
          <c:showSerName val="0"/>
          <c:showPercent val="0"/>
          <c:showBubbleSize val="0"/>
        </c:dLbls>
        <c:marker val="1"/>
        <c:smooth val="0"/>
        <c:axId val="165142912"/>
        <c:axId val="173953792"/>
      </c:lineChart>
      <c:dateAx>
        <c:axId val="165084160"/>
        <c:scaling>
          <c:orientation val="minMax"/>
        </c:scaling>
        <c:delete val="0"/>
        <c:axPos val="b"/>
        <c:numFmt formatCode="yyyy" sourceLinked="0"/>
        <c:majorTickMark val="out"/>
        <c:minorTickMark val="none"/>
        <c:tickLblPos val="nextTo"/>
        <c:crossAx val="165118720"/>
        <c:crosses val="autoZero"/>
        <c:auto val="1"/>
        <c:lblOffset val="100"/>
        <c:baseTimeUnit val="months"/>
        <c:majorUnit val="12"/>
        <c:majorTimeUnit val="months"/>
        <c:minorUnit val="12"/>
        <c:minorTimeUnit val="months"/>
      </c:dateAx>
      <c:valAx>
        <c:axId val="165118720"/>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65084160"/>
        <c:crosses val="autoZero"/>
        <c:crossBetween val="midCat"/>
      </c:valAx>
      <c:dateAx>
        <c:axId val="165142912"/>
        <c:scaling>
          <c:orientation val="minMax"/>
        </c:scaling>
        <c:delete val="1"/>
        <c:axPos val="b"/>
        <c:numFmt formatCode="m/d/yyyy" sourceLinked="1"/>
        <c:majorTickMark val="out"/>
        <c:minorTickMark val="none"/>
        <c:tickLblPos val="none"/>
        <c:crossAx val="173953792"/>
        <c:crosses val="autoZero"/>
        <c:auto val="1"/>
        <c:lblOffset val="100"/>
        <c:baseTimeUnit val="months"/>
      </c:dateAx>
      <c:valAx>
        <c:axId val="173953792"/>
        <c:scaling>
          <c:orientation val="minMax"/>
        </c:scaling>
        <c:delete val="0"/>
        <c:axPos val="r"/>
        <c:title>
          <c:tx>
            <c:rich>
              <a:bodyPr rot="-5400000" vert="horz"/>
              <a:lstStyle/>
              <a:p>
                <a:pPr algn="ctr" rtl="0">
                  <a:defRPr/>
                </a:pPr>
                <a:r>
                  <a:rPr lang="en-US" b="0"/>
                  <a:t>Percent of GDP</a:t>
                </a:r>
              </a:p>
            </c:rich>
          </c:tx>
          <c:overlay val="0"/>
        </c:title>
        <c:numFmt formatCode="0" sourceLinked="0"/>
        <c:majorTickMark val="out"/>
        <c:minorTickMark val="none"/>
        <c:tickLblPos val="nextTo"/>
        <c:crossAx val="16514291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6067642537091"/>
          <c:y val="0.15336648396608954"/>
          <c:w val="0.678736149069322"/>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DomesticCentralBank'!$B$18:$DX$18</c:f>
              <c:numCache>
                <c:formatCode>0.0</c:formatCode>
                <c:ptCount val="127"/>
                <c:pt idx="0">
                  <c:v>16.219000000000001</c:v>
                </c:pt>
                <c:pt idx="1">
                  <c:v>15.353999999999999</c:v>
                </c:pt>
                <c:pt idx="2">
                  <c:v>14.83</c:v>
                </c:pt>
                <c:pt idx="3">
                  <c:v>15.377000000000001</c:v>
                </c:pt>
                <c:pt idx="4">
                  <c:v>11.808999999999999</c:v>
                </c:pt>
                <c:pt idx="5">
                  <c:v>11.68</c:v>
                </c:pt>
                <c:pt idx="6">
                  <c:v>10.534000000000001</c:v>
                </c:pt>
                <c:pt idx="7">
                  <c:v>9.593</c:v>
                </c:pt>
                <c:pt idx="8">
                  <c:v>9.1630000000000003</c:v>
                </c:pt>
                <c:pt idx="9">
                  <c:v>9.1920000000000002</c:v>
                </c:pt>
                <c:pt idx="10">
                  <c:v>9.2490000000000006</c:v>
                </c:pt>
                <c:pt idx="11">
                  <c:v>9.3840000000000003</c:v>
                </c:pt>
                <c:pt idx="12">
                  <c:v>9.4420000000000002</c:v>
                </c:pt>
                <c:pt idx="13">
                  <c:v>9.2420000000000009</c:v>
                </c:pt>
                <c:pt idx="14">
                  <c:v>11.555</c:v>
                </c:pt>
                <c:pt idx="15">
                  <c:v>14.442</c:v>
                </c:pt>
                <c:pt idx="16">
                  <c:v>15.577</c:v>
                </c:pt>
                <c:pt idx="17">
                  <c:v>15.454000000000001</c:v>
                </c:pt>
                <c:pt idx="18">
                  <c:v>15.254</c:v>
                </c:pt>
                <c:pt idx="19">
                  <c:v>12.073</c:v>
                </c:pt>
                <c:pt idx="20">
                  <c:v>10.946</c:v>
                </c:pt>
                <c:pt idx="21">
                  <c:v>11.766999999999999</c:v>
                </c:pt>
                <c:pt idx="22">
                  <c:v>11.494999999999999</c:v>
                </c:pt>
                <c:pt idx="23">
                  <c:v>11.856999999999999</c:v>
                </c:pt>
                <c:pt idx="24">
                  <c:v>12.446999999999999</c:v>
                </c:pt>
                <c:pt idx="25">
                  <c:v>11.928000000000001</c:v>
                </c:pt>
                <c:pt idx="26">
                  <c:v>11.621</c:v>
                </c:pt>
                <c:pt idx="27">
                  <c:v>11.409000000000001</c:v>
                </c:pt>
                <c:pt idx="28">
                  <c:v>11.675000000000001</c:v>
                </c:pt>
                <c:pt idx="29">
                  <c:v>11.17</c:v>
                </c:pt>
                <c:pt idx="30">
                  <c:v>10.253</c:v>
                </c:pt>
                <c:pt idx="31">
                  <c:v>10.352</c:v>
                </c:pt>
                <c:pt idx="32">
                  <c:v>11.276</c:v>
                </c:pt>
                <c:pt idx="33">
                  <c:v>10.638</c:v>
                </c:pt>
                <c:pt idx="34">
                  <c:v>11.191000000000001</c:v>
                </c:pt>
                <c:pt idx="35">
                  <c:v>12.205</c:v>
                </c:pt>
                <c:pt idx="36">
                  <c:v>11.768000000000001</c:v>
                </c:pt>
                <c:pt idx="37">
                  <c:v>11.254</c:v>
                </c:pt>
                <c:pt idx="38">
                  <c:v>11.212999999999999</c:v>
                </c:pt>
                <c:pt idx="39">
                  <c:v>11.14</c:v>
                </c:pt>
                <c:pt idx="40">
                  <c:v>9.8940000000000001</c:v>
                </c:pt>
                <c:pt idx="41">
                  <c:v>10.624000000000001</c:v>
                </c:pt>
                <c:pt idx="42">
                  <c:v>9.077</c:v>
                </c:pt>
                <c:pt idx="43">
                  <c:v>6.5469999999999997</c:v>
                </c:pt>
                <c:pt idx="44">
                  <c:v>6.8010000000000002</c:v>
                </c:pt>
                <c:pt idx="45">
                  <c:v>7.2130000000000001</c:v>
                </c:pt>
                <c:pt idx="46">
                  <c:v>6.8</c:v>
                </c:pt>
                <c:pt idx="47">
                  <c:v>7.1</c:v>
                </c:pt>
                <c:pt idx="48">
                  <c:v>7.2969999999999997</c:v>
                </c:pt>
                <c:pt idx="49">
                  <c:v>5.2210000000000001</c:v>
                </c:pt>
                <c:pt idx="50">
                  <c:v>5.2389999999999999</c:v>
                </c:pt>
                <c:pt idx="51">
                  <c:v>5.14</c:v>
                </c:pt>
                <c:pt idx="52">
                  <c:v>5.101</c:v>
                </c:pt>
                <c:pt idx="53">
                  <c:v>4.9859999999999998</c:v>
                </c:pt>
                <c:pt idx="54">
                  <c:v>3.9420000000000002</c:v>
                </c:pt>
                <c:pt idx="55">
                  <c:v>3.8</c:v>
                </c:pt>
                <c:pt idx="56">
                  <c:v>3.3959999999999999</c:v>
                </c:pt>
                <c:pt idx="57">
                  <c:v>3.117</c:v>
                </c:pt>
                <c:pt idx="58">
                  <c:v>2.8220000000000001</c:v>
                </c:pt>
                <c:pt idx="59">
                  <c:v>2.556</c:v>
                </c:pt>
                <c:pt idx="60">
                  <c:v>2.6659999999999999</c:v>
                </c:pt>
                <c:pt idx="61">
                  <c:v>2.3809999999999998</c:v>
                </c:pt>
                <c:pt idx="62">
                  <c:v>5.3710000000000004</c:v>
                </c:pt>
                <c:pt idx="63">
                  <c:v>5.1420000000000003</c:v>
                </c:pt>
                <c:pt idx="64">
                  <c:v>4.2140000000000004</c:v>
                </c:pt>
                <c:pt idx="65">
                  <c:v>4.5650000000000004</c:v>
                </c:pt>
                <c:pt idx="66">
                  <c:v>3.9489999999999998</c:v>
                </c:pt>
                <c:pt idx="67">
                  <c:v>4.0129999999999999</c:v>
                </c:pt>
                <c:pt idx="68">
                  <c:v>3.613</c:v>
                </c:pt>
                <c:pt idx="69">
                  <c:v>3.613</c:v>
                </c:pt>
                <c:pt idx="70">
                  <c:v>3.4569999999999999</c:v>
                </c:pt>
                <c:pt idx="71">
                  <c:v>3.387</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0-7D4C-448F-A009-B994C92B83F9}"/>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DomesticBank'!$B$18:$DX$18</c:f>
              <c:numCache>
                <c:formatCode>0.0</c:formatCode>
                <c:ptCount val="127"/>
                <c:pt idx="0">
                  <c:v>27.143999999999998</c:v>
                </c:pt>
                <c:pt idx="1">
                  <c:v>27.457000000000001</c:v>
                </c:pt>
                <c:pt idx="2">
                  <c:v>26.32</c:v>
                </c:pt>
                <c:pt idx="3">
                  <c:v>27.492999999999999</c:v>
                </c:pt>
                <c:pt idx="4">
                  <c:v>28.934000000000001</c:v>
                </c:pt>
                <c:pt idx="5">
                  <c:v>27.937000000000001</c:v>
                </c:pt>
                <c:pt idx="6">
                  <c:v>27.91</c:v>
                </c:pt>
                <c:pt idx="7">
                  <c:v>23.353999999999999</c:v>
                </c:pt>
                <c:pt idx="8">
                  <c:v>26.193999999999999</c:v>
                </c:pt>
                <c:pt idx="9">
                  <c:v>26.991</c:v>
                </c:pt>
                <c:pt idx="10">
                  <c:v>27.36</c:v>
                </c:pt>
                <c:pt idx="11">
                  <c:v>29.641999999999999</c:v>
                </c:pt>
                <c:pt idx="12">
                  <c:v>30.687000000000001</c:v>
                </c:pt>
                <c:pt idx="13">
                  <c:v>32.537999999999997</c:v>
                </c:pt>
                <c:pt idx="14">
                  <c:v>32.807000000000002</c:v>
                </c:pt>
                <c:pt idx="15">
                  <c:v>35.393999999999998</c:v>
                </c:pt>
                <c:pt idx="16">
                  <c:v>35.951000000000001</c:v>
                </c:pt>
                <c:pt idx="17">
                  <c:v>33.938000000000002</c:v>
                </c:pt>
                <c:pt idx="18">
                  <c:v>32.423999999999999</c:v>
                </c:pt>
                <c:pt idx="19">
                  <c:v>30.221</c:v>
                </c:pt>
                <c:pt idx="20">
                  <c:v>29.762</c:v>
                </c:pt>
                <c:pt idx="21">
                  <c:v>31.399000000000001</c:v>
                </c:pt>
                <c:pt idx="22">
                  <c:v>39.057000000000002</c:v>
                </c:pt>
                <c:pt idx="23">
                  <c:v>45.634999999999998</c:v>
                </c:pt>
                <c:pt idx="24">
                  <c:v>49.384</c:v>
                </c:pt>
                <c:pt idx="25">
                  <c:v>47.988</c:v>
                </c:pt>
                <c:pt idx="26">
                  <c:v>56.201999999999998</c:v>
                </c:pt>
                <c:pt idx="27">
                  <c:v>64.281000000000006</c:v>
                </c:pt>
                <c:pt idx="28">
                  <c:v>75.736000000000004</c:v>
                </c:pt>
                <c:pt idx="29">
                  <c:v>78.872</c:v>
                </c:pt>
                <c:pt idx="30">
                  <c:v>81.106999999999999</c:v>
                </c:pt>
                <c:pt idx="31">
                  <c:v>83.51</c:v>
                </c:pt>
                <c:pt idx="32">
                  <c:v>91.738</c:v>
                </c:pt>
                <c:pt idx="33">
                  <c:v>84.727999999999994</c:v>
                </c:pt>
                <c:pt idx="34">
                  <c:v>85.465000000000003</c:v>
                </c:pt>
                <c:pt idx="35">
                  <c:v>94.131</c:v>
                </c:pt>
                <c:pt idx="36">
                  <c:v>83.263000000000005</c:v>
                </c:pt>
                <c:pt idx="37">
                  <c:v>86.768000000000001</c:v>
                </c:pt>
                <c:pt idx="38">
                  <c:v>91.602999999999994</c:v>
                </c:pt>
                <c:pt idx="39">
                  <c:v>107.681</c:v>
                </c:pt>
                <c:pt idx="40">
                  <c:v>96.875</c:v>
                </c:pt>
                <c:pt idx="41">
                  <c:v>102.056</c:v>
                </c:pt>
                <c:pt idx="42">
                  <c:v>87.89</c:v>
                </c:pt>
                <c:pt idx="43">
                  <c:v>74.049000000000007</c:v>
                </c:pt>
                <c:pt idx="44">
                  <c:v>72.02</c:v>
                </c:pt>
                <c:pt idx="45">
                  <c:v>74.114000000000004</c:v>
                </c:pt>
                <c:pt idx="46">
                  <c:v>74.272000000000006</c:v>
                </c:pt>
                <c:pt idx="47">
                  <c:v>74.33</c:v>
                </c:pt>
                <c:pt idx="48">
                  <c:v>79.617999999999995</c:v>
                </c:pt>
                <c:pt idx="49">
                  <c:v>83.725999999999999</c:v>
                </c:pt>
                <c:pt idx="50">
                  <c:v>81.158000000000001</c:v>
                </c:pt>
                <c:pt idx="51">
                  <c:v>93.111000000000004</c:v>
                </c:pt>
                <c:pt idx="52">
                  <c:v>95.948999999999998</c:v>
                </c:pt>
                <c:pt idx="53">
                  <c:v>90.305000000000007</c:v>
                </c:pt>
                <c:pt idx="54">
                  <c:v>94.197000000000003</c:v>
                </c:pt>
                <c:pt idx="55">
                  <c:v>97.974000000000004</c:v>
                </c:pt>
                <c:pt idx="56">
                  <c:v>92.381</c:v>
                </c:pt>
                <c:pt idx="57">
                  <c:v>87.753</c:v>
                </c:pt>
                <c:pt idx="58">
                  <c:v>82.412999999999997</c:v>
                </c:pt>
                <c:pt idx="59">
                  <c:v>83.3</c:v>
                </c:pt>
                <c:pt idx="60">
                  <c:v>84.42</c:v>
                </c:pt>
                <c:pt idx="61">
                  <c:v>85.599000000000004</c:v>
                </c:pt>
                <c:pt idx="62">
                  <c:v>85.073999999999998</c:v>
                </c:pt>
                <c:pt idx="63">
                  <c:v>89.480999999999995</c:v>
                </c:pt>
                <c:pt idx="64">
                  <c:v>75.108999999999995</c:v>
                </c:pt>
                <c:pt idx="65">
                  <c:v>90.453999999999994</c:v>
                </c:pt>
                <c:pt idx="66">
                  <c:v>93.305000000000007</c:v>
                </c:pt>
                <c:pt idx="67">
                  <c:v>131.29499999999999</c:v>
                </c:pt>
                <c:pt idx="68">
                  <c:v>136.03800000000001</c:v>
                </c:pt>
                <c:pt idx="69">
                  <c:v>148.209</c:v>
                </c:pt>
                <c:pt idx="70">
                  <c:v>146.81899999999999</c:v>
                </c:pt>
                <c:pt idx="71">
                  <c:v>147.66300000000001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1-7D4C-448F-A009-B994C92B83F9}"/>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DomesticNonbank'!$B$18:$DX$18</c:f>
              <c:numCache>
                <c:formatCode>0.0</c:formatCode>
                <c:ptCount val="127"/>
                <c:pt idx="0">
                  <c:v>15.902000000000001</c:v>
                </c:pt>
                <c:pt idx="1">
                  <c:v>13.707000000000001</c:v>
                </c:pt>
                <c:pt idx="2">
                  <c:v>13.612999999999992</c:v>
                </c:pt>
                <c:pt idx="3">
                  <c:v>13.867999999999999</c:v>
                </c:pt>
                <c:pt idx="4">
                  <c:v>23.378000000000011</c:v>
                </c:pt>
                <c:pt idx="5">
                  <c:v>21.429000000000006</c:v>
                </c:pt>
                <c:pt idx="6">
                  <c:v>23.256000000000018</c:v>
                </c:pt>
                <c:pt idx="7">
                  <c:v>19.748000000000005</c:v>
                </c:pt>
                <c:pt idx="8">
                  <c:v>20.266000000000009</c:v>
                </c:pt>
                <c:pt idx="9">
                  <c:v>23.436999999999991</c:v>
                </c:pt>
                <c:pt idx="10">
                  <c:v>24.593000000000004</c:v>
                </c:pt>
                <c:pt idx="11">
                  <c:v>29.240999999999996</c:v>
                </c:pt>
                <c:pt idx="12">
                  <c:v>31.926999999999996</c:v>
                </c:pt>
                <c:pt idx="13">
                  <c:v>33.833999999999989</c:v>
                </c:pt>
                <c:pt idx="14">
                  <c:v>37.756999999999991</c:v>
                </c:pt>
                <c:pt idx="15">
                  <c:v>35.059000000000005</c:v>
                </c:pt>
                <c:pt idx="16">
                  <c:v>39.744999999999997</c:v>
                </c:pt>
                <c:pt idx="17">
                  <c:v>43.777000000000001</c:v>
                </c:pt>
                <c:pt idx="18">
                  <c:v>43.256999999999998</c:v>
                </c:pt>
                <c:pt idx="19">
                  <c:v>45.49799999999999</c:v>
                </c:pt>
                <c:pt idx="20">
                  <c:v>38.575000000000003</c:v>
                </c:pt>
                <c:pt idx="21">
                  <c:v>40.480000000000018</c:v>
                </c:pt>
                <c:pt idx="22">
                  <c:v>46.123000000000005</c:v>
                </c:pt>
                <c:pt idx="23">
                  <c:v>52.417000000000009</c:v>
                </c:pt>
                <c:pt idx="24">
                  <c:v>53.629000000000005</c:v>
                </c:pt>
                <c:pt idx="25">
                  <c:v>52.681000000000012</c:v>
                </c:pt>
                <c:pt idx="26">
                  <c:v>57.75200000000001</c:v>
                </c:pt>
                <c:pt idx="27">
                  <c:v>68.134000000000015</c:v>
                </c:pt>
                <c:pt idx="28">
                  <c:v>74.944999999999979</c:v>
                </c:pt>
                <c:pt idx="29">
                  <c:v>83.48</c:v>
                </c:pt>
                <c:pt idx="30">
                  <c:v>76.193000000000012</c:v>
                </c:pt>
                <c:pt idx="31">
                  <c:v>80.882999999999996</c:v>
                </c:pt>
                <c:pt idx="32">
                  <c:v>88.850999999999971</c:v>
                </c:pt>
                <c:pt idx="33">
                  <c:v>80.186999999999998</c:v>
                </c:pt>
                <c:pt idx="34">
                  <c:v>85.549000000000007</c:v>
                </c:pt>
                <c:pt idx="35">
                  <c:v>106.84299999999999</c:v>
                </c:pt>
                <c:pt idx="36">
                  <c:v>100.07999999999998</c:v>
                </c:pt>
                <c:pt idx="37">
                  <c:v>94.835000000000008</c:v>
                </c:pt>
                <c:pt idx="38">
                  <c:v>99.832000000000036</c:v>
                </c:pt>
                <c:pt idx="39">
                  <c:v>112.40599999999999</c:v>
                </c:pt>
                <c:pt idx="40">
                  <c:v>111.75900000000001</c:v>
                </c:pt>
                <c:pt idx="41">
                  <c:v>116.53600000000002</c:v>
                </c:pt>
                <c:pt idx="42">
                  <c:v>104.724</c:v>
                </c:pt>
                <c:pt idx="43">
                  <c:v>104.001</c:v>
                </c:pt>
                <c:pt idx="44">
                  <c:v>102.36500000000002</c:v>
                </c:pt>
                <c:pt idx="45">
                  <c:v>104.56700000000001</c:v>
                </c:pt>
                <c:pt idx="46">
                  <c:v>80.187999999999974</c:v>
                </c:pt>
                <c:pt idx="47">
                  <c:v>75.180000000000021</c:v>
                </c:pt>
                <c:pt idx="48">
                  <c:v>77.837999999999994</c:v>
                </c:pt>
                <c:pt idx="49">
                  <c:v>82.260999999999996</c:v>
                </c:pt>
                <c:pt idx="50">
                  <c:v>83.327000000000012</c:v>
                </c:pt>
                <c:pt idx="51">
                  <c:v>90.92</c:v>
                </c:pt>
                <c:pt idx="52">
                  <c:v>98.053999999999988</c:v>
                </c:pt>
                <c:pt idx="53">
                  <c:v>97.149000000000001</c:v>
                </c:pt>
                <c:pt idx="54">
                  <c:v>96.671999999999969</c:v>
                </c:pt>
                <c:pt idx="55">
                  <c:v>90.177999999999983</c:v>
                </c:pt>
                <c:pt idx="56">
                  <c:v>93.412000000000035</c:v>
                </c:pt>
                <c:pt idx="57">
                  <c:v>92.858999999999995</c:v>
                </c:pt>
                <c:pt idx="58">
                  <c:v>91.719000000000008</c:v>
                </c:pt>
                <c:pt idx="59">
                  <c:v>88.83799999999998</c:v>
                </c:pt>
                <c:pt idx="60">
                  <c:v>95.616</c:v>
                </c:pt>
                <c:pt idx="61">
                  <c:v>100.39299999999999</c:v>
                </c:pt>
                <c:pt idx="62">
                  <c:v>101.89800000000001</c:v>
                </c:pt>
                <c:pt idx="63">
                  <c:v>95.161000000000001</c:v>
                </c:pt>
                <c:pt idx="64">
                  <c:v>79.471000000000018</c:v>
                </c:pt>
                <c:pt idx="65">
                  <c:v>88.95</c:v>
                </c:pt>
                <c:pt idx="66">
                  <c:v>81.424999999999983</c:v>
                </c:pt>
                <c:pt idx="67">
                  <c:v>95.09099999999998</c:v>
                </c:pt>
                <c:pt idx="68">
                  <c:v>96.026999999999987</c:v>
                </c:pt>
                <c:pt idx="69">
                  <c:v>107.18499999999995</c:v>
                </c:pt>
                <c:pt idx="70">
                  <c:v>109.58000000000001</c:v>
                </c:pt>
                <c:pt idx="71">
                  <c:v>112.71799999999996</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2-7D4C-448F-A009-B994C92B83F9}"/>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ForeignOfficial'!$B$18:$DX$18</c:f>
              <c:numCache>
                <c:formatCode>0.0</c:formatCode>
                <c:ptCount val="127"/>
                <c:pt idx="0">
                  <c:v>47.637999999999998</c:v>
                </c:pt>
                <c:pt idx="1">
                  <c:v>46.145000000000003</c:v>
                </c:pt>
                <c:pt idx="2">
                  <c:v>44.51</c:v>
                </c:pt>
                <c:pt idx="3">
                  <c:v>57.627000000000002</c:v>
                </c:pt>
                <c:pt idx="4">
                  <c:v>50.692</c:v>
                </c:pt>
                <c:pt idx="5">
                  <c:v>47.805999999999997</c:v>
                </c:pt>
                <c:pt idx="6">
                  <c:v>31.378</c:v>
                </c:pt>
                <c:pt idx="7">
                  <c:v>34.722999999999999</c:v>
                </c:pt>
                <c:pt idx="8">
                  <c:v>34.034999999999997</c:v>
                </c:pt>
                <c:pt idx="9">
                  <c:v>32.979999999999997</c:v>
                </c:pt>
                <c:pt idx="10">
                  <c:v>10.941000000000001</c:v>
                </c:pt>
                <c:pt idx="11">
                  <c:v>11.231</c:v>
                </c:pt>
                <c:pt idx="12">
                  <c:v>9.6649999999999991</c:v>
                </c:pt>
                <c:pt idx="13">
                  <c:v>8.3160000000000007</c:v>
                </c:pt>
                <c:pt idx="14">
                  <c:v>7.0030000000000001</c:v>
                </c:pt>
                <c:pt idx="15">
                  <c:v>9.6980000000000004</c:v>
                </c:pt>
                <c:pt idx="16">
                  <c:v>9.7149999999999999</c:v>
                </c:pt>
                <c:pt idx="17">
                  <c:v>9.2379999999999995</c:v>
                </c:pt>
                <c:pt idx="18">
                  <c:v>8.9290000000000003</c:v>
                </c:pt>
                <c:pt idx="19">
                  <c:v>8.4269999999999996</c:v>
                </c:pt>
                <c:pt idx="20">
                  <c:v>8.0190000000000001</c:v>
                </c:pt>
                <c:pt idx="21">
                  <c:v>7.9960000000000004</c:v>
                </c:pt>
                <c:pt idx="22">
                  <c:v>8.0109999999999992</c:v>
                </c:pt>
                <c:pt idx="23">
                  <c:v>7.3639999999999999</c:v>
                </c:pt>
                <c:pt idx="24">
                  <c:v>7.1219999999999999</c:v>
                </c:pt>
                <c:pt idx="25">
                  <c:v>6.9009999999999998</c:v>
                </c:pt>
                <c:pt idx="26">
                  <c:v>6.8920000000000003</c:v>
                </c:pt>
                <c:pt idx="27">
                  <c:v>7.6369999999999996</c:v>
                </c:pt>
                <c:pt idx="28">
                  <c:v>7.484</c:v>
                </c:pt>
                <c:pt idx="29">
                  <c:v>7.3890000000000002</c:v>
                </c:pt>
                <c:pt idx="30">
                  <c:v>7.1870000000000003</c:v>
                </c:pt>
                <c:pt idx="31">
                  <c:v>5.3339999999999996</c:v>
                </c:pt>
                <c:pt idx="32">
                  <c:v>5.1639999999999997</c:v>
                </c:pt>
                <c:pt idx="33">
                  <c:v>5.0339999999999998</c:v>
                </c:pt>
                <c:pt idx="34">
                  <c:v>4.899</c:v>
                </c:pt>
                <c:pt idx="35">
                  <c:v>4.4009999999999998</c:v>
                </c:pt>
                <c:pt idx="36">
                  <c:v>4.194</c:v>
                </c:pt>
                <c:pt idx="37">
                  <c:v>4.0540000000000003</c:v>
                </c:pt>
                <c:pt idx="38">
                  <c:v>3.9590000000000001</c:v>
                </c:pt>
                <c:pt idx="39">
                  <c:v>3.5840000000000001</c:v>
                </c:pt>
                <c:pt idx="40">
                  <c:v>3.3889999999999998</c:v>
                </c:pt>
                <c:pt idx="41">
                  <c:v>3.1960000000000002</c:v>
                </c:pt>
                <c:pt idx="42">
                  <c:v>2.9460000000000002</c:v>
                </c:pt>
                <c:pt idx="43">
                  <c:v>2.8679999999999999</c:v>
                </c:pt>
                <c:pt idx="44">
                  <c:v>2.7189999999999999</c:v>
                </c:pt>
                <c:pt idx="45">
                  <c:v>2.63</c:v>
                </c:pt>
                <c:pt idx="46">
                  <c:v>2.5910000000000002</c:v>
                </c:pt>
                <c:pt idx="47">
                  <c:v>2.476</c:v>
                </c:pt>
                <c:pt idx="48">
                  <c:v>2.468</c:v>
                </c:pt>
                <c:pt idx="49">
                  <c:v>2.2469999999999999</c:v>
                </c:pt>
                <c:pt idx="50">
                  <c:v>2.2370000000000001</c:v>
                </c:pt>
                <c:pt idx="51">
                  <c:v>2.145</c:v>
                </c:pt>
                <c:pt idx="52">
                  <c:v>2.1240000000000001</c:v>
                </c:pt>
                <c:pt idx="53">
                  <c:v>2.024</c:v>
                </c:pt>
                <c:pt idx="54">
                  <c:v>1.6379999999999999</c:v>
                </c:pt>
                <c:pt idx="55">
                  <c:v>1.1759999999999999</c:v>
                </c:pt>
                <c:pt idx="56">
                  <c:v>1.153</c:v>
                </c:pt>
                <c:pt idx="57">
                  <c:v>1.052</c:v>
                </c:pt>
                <c:pt idx="58">
                  <c:v>1.034</c:v>
                </c:pt>
                <c:pt idx="59">
                  <c:v>0.96599999999999997</c:v>
                </c:pt>
                <c:pt idx="60">
                  <c:v>0.95299999999999996</c:v>
                </c:pt>
                <c:pt idx="61">
                  <c:v>0.85599999999999998</c:v>
                </c:pt>
                <c:pt idx="62">
                  <c:v>0.84599999999999997</c:v>
                </c:pt>
                <c:pt idx="63">
                  <c:v>0.77200000000000002</c:v>
                </c:pt>
                <c:pt idx="64">
                  <c:v>0.76700000000000002</c:v>
                </c:pt>
                <c:pt idx="65">
                  <c:v>0.68</c:v>
                </c:pt>
                <c:pt idx="66">
                  <c:v>0.68</c:v>
                </c:pt>
                <c:pt idx="67">
                  <c:v>0.8</c:v>
                </c:pt>
                <c:pt idx="68">
                  <c:v>1.028</c:v>
                </c:pt>
                <c:pt idx="69">
                  <c:v>0.97399999999999998</c:v>
                </c:pt>
                <c:pt idx="70">
                  <c:v>1</c:v>
                </c:pt>
                <c:pt idx="71">
                  <c:v>1.0840000000000001</c:v>
                </c:pt>
                <c:pt idx="72">
                  <c:v>0.96699999999999997</c:v>
                </c:pt>
                <c:pt idx="73">
                  <c:v>1.6759999999999999</c:v>
                </c:pt>
                <c:pt idx="74">
                  <c:v>1.468</c:v>
                </c:pt>
                <c:pt idx="75">
                  <c:v>0.997</c:v>
                </c:pt>
                <c:pt idx="76">
                  <c:v>0.82199999999999995</c:v>
                </c:pt>
                <c:pt idx="77">
                  <c:v>0.68400000000000005</c:v>
                </c:pt>
                <c:pt idx="78">
                  <c:v>0.70899999999999996</c:v>
                </c:pt>
                <c:pt idx="79">
                  <c:v>0.70099999999999996</c:v>
                </c:pt>
                <c:pt idx="80">
                  <c:v>0.66800000000000004</c:v>
                </c:pt>
                <c:pt idx="81">
                  <c:v>0.76</c:v>
                </c:pt>
                <c:pt idx="82">
                  <c:v>0.66400000000000003</c:v>
                </c:pt>
                <c:pt idx="83">
                  <c:v>0.57199999999999995</c:v>
                </c:pt>
                <c:pt idx="84">
                  <c:v>0.77800000000000002</c:v>
                </c:pt>
                <c:pt idx="85">
                  <c:v>0.85699999999999998</c:v>
                </c:pt>
              </c:numCache>
            </c:numRef>
          </c:val>
          <c:extLst>
            <c:ext xmlns:c16="http://schemas.microsoft.com/office/drawing/2014/chart" uri="{C3380CC4-5D6E-409C-BE32-E72D297353CC}">
              <c16:uniqueId val="{00000003-7D4C-448F-A009-B994C92B83F9}"/>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ForeignBank'!$B$18:$DX$18</c:f>
              <c:numCache>
                <c:formatCode>0.0</c:formatCode>
                <c:ptCount val="127"/>
                <c:pt idx="0">
                  <c:v>0.436</c:v>
                </c:pt>
                <c:pt idx="1">
                  <c:v>0.438</c:v>
                </c:pt>
                <c:pt idx="2">
                  <c:v>0.44</c:v>
                </c:pt>
                <c:pt idx="3">
                  <c:v>0.443</c:v>
                </c:pt>
                <c:pt idx="4">
                  <c:v>0.42199999999999999</c:v>
                </c:pt>
                <c:pt idx="5">
                  <c:v>0.40200000000000002</c:v>
                </c:pt>
                <c:pt idx="6">
                  <c:v>0.38200000000000001</c:v>
                </c:pt>
                <c:pt idx="7">
                  <c:v>0.36099999999999999</c:v>
                </c:pt>
                <c:pt idx="8">
                  <c:v>0.36599999999999999</c:v>
                </c:pt>
                <c:pt idx="9">
                  <c:v>0.37</c:v>
                </c:pt>
                <c:pt idx="10">
                  <c:v>0.375</c:v>
                </c:pt>
                <c:pt idx="11">
                  <c:v>0.379</c:v>
                </c:pt>
                <c:pt idx="12">
                  <c:v>1.1579999999999999</c:v>
                </c:pt>
                <c:pt idx="13">
                  <c:v>1.9370000000000001</c:v>
                </c:pt>
                <c:pt idx="14">
                  <c:v>2.7149999999999999</c:v>
                </c:pt>
                <c:pt idx="15">
                  <c:v>3.4940000000000002</c:v>
                </c:pt>
                <c:pt idx="16">
                  <c:v>3.3279999999999998</c:v>
                </c:pt>
                <c:pt idx="17">
                  <c:v>3.161</c:v>
                </c:pt>
                <c:pt idx="18">
                  <c:v>2.9940000000000002</c:v>
                </c:pt>
                <c:pt idx="19">
                  <c:v>2.827</c:v>
                </c:pt>
                <c:pt idx="20">
                  <c:v>2.669</c:v>
                </c:pt>
                <c:pt idx="21">
                  <c:v>2.5099999999999998</c:v>
                </c:pt>
                <c:pt idx="22">
                  <c:v>2.3519999999999999</c:v>
                </c:pt>
                <c:pt idx="23">
                  <c:v>2.1930000000000001</c:v>
                </c:pt>
                <c:pt idx="24">
                  <c:v>2.032</c:v>
                </c:pt>
                <c:pt idx="25">
                  <c:v>1.871</c:v>
                </c:pt>
                <c:pt idx="26">
                  <c:v>1.71</c:v>
                </c:pt>
                <c:pt idx="27">
                  <c:v>1.5489999999999999</c:v>
                </c:pt>
                <c:pt idx="28">
                  <c:v>1.38</c:v>
                </c:pt>
                <c:pt idx="29">
                  <c:v>1.2110000000000001</c:v>
                </c:pt>
                <c:pt idx="30">
                  <c:v>1.0409999999999999</c:v>
                </c:pt>
                <c:pt idx="31">
                  <c:v>0.872</c:v>
                </c:pt>
                <c:pt idx="32">
                  <c:v>0.70399999999999996</c:v>
                </c:pt>
                <c:pt idx="33">
                  <c:v>0.53700000000000003</c:v>
                </c:pt>
                <c:pt idx="34">
                  <c:v>0.37</c:v>
                </c:pt>
                <c:pt idx="35">
                  <c:v>0.20200000000000001</c:v>
                </c:pt>
                <c:pt idx="36">
                  <c:v>0.152</c:v>
                </c:pt>
                <c:pt idx="37">
                  <c:v>0.10100000000000001</c:v>
                </c:pt>
                <c:pt idx="38">
                  <c:v>5.0999999999999997E-2</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7D4C-448F-A009-B994C92B83F9}"/>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ForeignNonbank'!$B$18:$DX$18</c:f>
              <c:numCache>
                <c:formatCode>0.0</c:formatCode>
                <c:ptCount val="127"/>
                <c:pt idx="0">
                  <c:v>51.893000000000001</c:v>
                </c:pt>
                <c:pt idx="1">
                  <c:v>51.083999999999996</c:v>
                </c:pt>
                <c:pt idx="2">
                  <c:v>51.410000000000004</c:v>
                </c:pt>
                <c:pt idx="3">
                  <c:v>42.142999999999994</c:v>
                </c:pt>
                <c:pt idx="4">
                  <c:v>41.089000000000006</c:v>
                </c:pt>
                <c:pt idx="5">
                  <c:v>42.266000000000005</c:v>
                </c:pt>
                <c:pt idx="6">
                  <c:v>39.625999999999998</c:v>
                </c:pt>
                <c:pt idx="7">
                  <c:v>35.729999999999997</c:v>
                </c:pt>
                <c:pt idx="8">
                  <c:v>34.795000000000002</c:v>
                </c:pt>
                <c:pt idx="9">
                  <c:v>32.740000000000009</c:v>
                </c:pt>
                <c:pt idx="10">
                  <c:v>33.702999999999996</c:v>
                </c:pt>
                <c:pt idx="11">
                  <c:v>31.500999999999994</c:v>
                </c:pt>
                <c:pt idx="12">
                  <c:v>30.868000000000002</c:v>
                </c:pt>
                <c:pt idx="13">
                  <c:v>28.827999999999999</c:v>
                </c:pt>
                <c:pt idx="14">
                  <c:v>28.202000000000002</c:v>
                </c:pt>
                <c:pt idx="15">
                  <c:v>22.664999999999999</c:v>
                </c:pt>
                <c:pt idx="16">
                  <c:v>22.255000000000003</c:v>
                </c:pt>
                <c:pt idx="17">
                  <c:v>20.704000000000001</c:v>
                </c:pt>
                <c:pt idx="18">
                  <c:v>19.136000000000003</c:v>
                </c:pt>
                <c:pt idx="19">
                  <c:v>16.670999999999999</c:v>
                </c:pt>
                <c:pt idx="20">
                  <c:v>15.169999999999998</c:v>
                </c:pt>
                <c:pt idx="21">
                  <c:v>18.009999999999998</c:v>
                </c:pt>
                <c:pt idx="22">
                  <c:v>19.29</c:v>
                </c:pt>
                <c:pt idx="23">
                  <c:v>21.350999999999999</c:v>
                </c:pt>
                <c:pt idx="24">
                  <c:v>21.786999999999999</c:v>
                </c:pt>
                <c:pt idx="25">
                  <c:v>26.316000000000003</c:v>
                </c:pt>
                <c:pt idx="26">
                  <c:v>25.852999999999998</c:v>
                </c:pt>
                <c:pt idx="27">
                  <c:v>24.960999999999999</c:v>
                </c:pt>
                <c:pt idx="28">
                  <c:v>26.120999999999999</c:v>
                </c:pt>
                <c:pt idx="29">
                  <c:v>27.838000000000005</c:v>
                </c:pt>
                <c:pt idx="30">
                  <c:v>26.225999999999999</c:v>
                </c:pt>
                <c:pt idx="31">
                  <c:v>28.096</c:v>
                </c:pt>
                <c:pt idx="32">
                  <c:v>30.08</c:v>
                </c:pt>
                <c:pt idx="33">
                  <c:v>35.557000000000002</c:v>
                </c:pt>
                <c:pt idx="34">
                  <c:v>40.896000000000001</c:v>
                </c:pt>
                <c:pt idx="35">
                  <c:v>49.451000000000008</c:v>
                </c:pt>
                <c:pt idx="36">
                  <c:v>52.715999999999994</c:v>
                </c:pt>
                <c:pt idx="37">
                  <c:v>51.387999999999998</c:v>
                </c:pt>
                <c:pt idx="38">
                  <c:v>58.268999999999998</c:v>
                </c:pt>
                <c:pt idx="39">
                  <c:v>57.731999999999999</c:v>
                </c:pt>
                <c:pt idx="40">
                  <c:v>49.827999999999996</c:v>
                </c:pt>
                <c:pt idx="41">
                  <c:v>53.516000000000005</c:v>
                </c:pt>
                <c:pt idx="42">
                  <c:v>46.036000000000001</c:v>
                </c:pt>
                <c:pt idx="43">
                  <c:v>38.303999999999995</c:v>
                </c:pt>
                <c:pt idx="44">
                  <c:v>30.436</c:v>
                </c:pt>
                <c:pt idx="45">
                  <c:v>33.401999999999994</c:v>
                </c:pt>
                <c:pt idx="46">
                  <c:v>29.404999999999998</c:v>
                </c:pt>
                <c:pt idx="47">
                  <c:v>27.688000000000002</c:v>
                </c:pt>
                <c:pt idx="48">
                  <c:v>29.228999999999999</c:v>
                </c:pt>
                <c:pt idx="49">
                  <c:v>33.347000000000001</c:v>
                </c:pt>
                <c:pt idx="50">
                  <c:v>37.772999999999996</c:v>
                </c:pt>
                <c:pt idx="51">
                  <c:v>36.642999999999994</c:v>
                </c:pt>
                <c:pt idx="52">
                  <c:v>43.344000000000001</c:v>
                </c:pt>
                <c:pt idx="53">
                  <c:v>44.103000000000002</c:v>
                </c:pt>
                <c:pt idx="54">
                  <c:v>52.108000000000004</c:v>
                </c:pt>
                <c:pt idx="55">
                  <c:v>54.146999999999998</c:v>
                </c:pt>
                <c:pt idx="56">
                  <c:v>58.297000000000004</c:v>
                </c:pt>
                <c:pt idx="57">
                  <c:v>48.418999999999997</c:v>
                </c:pt>
                <c:pt idx="58">
                  <c:v>44.948999999999998</c:v>
                </c:pt>
                <c:pt idx="59">
                  <c:v>42.695</c:v>
                </c:pt>
                <c:pt idx="60">
                  <c:v>52.076999999999998</c:v>
                </c:pt>
                <c:pt idx="61">
                  <c:v>63.335000000000001</c:v>
                </c:pt>
                <c:pt idx="62">
                  <c:v>63.658999999999999</c:v>
                </c:pt>
                <c:pt idx="63">
                  <c:v>68.867999999999995</c:v>
                </c:pt>
                <c:pt idx="64">
                  <c:v>58.631999999999998</c:v>
                </c:pt>
                <c:pt idx="65">
                  <c:v>64.38</c:v>
                </c:pt>
                <c:pt idx="66">
                  <c:v>58.582000000000001</c:v>
                </c:pt>
                <c:pt idx="67">
                  <c:v>64.218000000000004</c:v>
                </c:pt>
                <c:pt idx="68">
                  <c:v>60.244</c:v>
                </c:pt>
                <c:pt idx="69">
                  <c:v>61.799000000000007</c:v>
                </c:pt>
                <c:pt idx="70">
                  <c:v>66.977000000000004</c:v>
                </c:pt>
                <c:pt idx="71">
                  <c:v>62.244999999999997</c:v>
                </c:pt>
                <c:pt idx="72">
                  <c:v>52.28</c:v>
                </c:pt>
                <c:pt idx="73">
                  <c:v>72.873999999999995</c:v>
                </c:pt>
                <c:pt idx="74">
                  <c:v>65.414000000000001</c:v>
                </c:pt>
                <c:pt idx="75">
                  <c:v>45.09</c:v>
                </c:pt>
                <c:pt idx="76">
                  <c:v>39.602999999999994</c:v>
                </c:pt>
                <c:pt idx="77">
                  <c:v>36.157000000000004</c:v>
                </c:pt>
                <c:pt idx="78">
                  <c:v>31.079000000000001</c:v>
                </c:pt>
                <c:pt idx="79">
                  <c:v>31.999000000000002</c:v>
                </c:pt>
                <c:pt idx="80">
                  <c:v>31.097999999999999</c:v>
                </c:pt>
                <c:pt idx="81">
                  <c:v>31.493999999999996</c:v>
                </c:pt>
                <c:pt idx="82">
                  <c:v>29.77</c:v>
                </c:pt>
                <c:pt idx="83">
                  <c:v>18.742000000000001</c:v>
                </c:pt>
                <c:pt idx="84">
                  <c:v>21.195</c:v>
                </c:pt>
                <c:pt idx="85">
                  <c:v>22.565000000000001</c:v>
                </c:pt>
              </c:numCache>
            </c:numRef>
          </c:val>
          <c:extLst>
            <c:ext xmlns:c16="http://schemas.microsoft.com/office/drawing/2014/chart" uri="{C3380CC4-5D6E-409C-BE32-E72D297353CC}">
              <c16:uniqueId val="{00000005-7D4C-448F-A009-B994C92B83F9}"/>
            </c:ext>
          </c:extLst>
        </c:ser>
        <c:dLbls>
          <c:showLegendKey val="0"/>
          <c:showVal val="0"/>
          <c:showCatName val="0"/>
          <c:showSerName val="0"/>
          <c:showPercent val="0"/>
          <c:showBubbleSize val="0"/>
        </c:dLbls>
        <c:axId val="1093908736"/>
        <c:axId val="1094792320"/>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FX!$B$42:$DX$42</c:f>
              <c:numCache>
                <c:formatCode>0.0</c:formatCode>
                <c:ptCount val="127"/>
                <c:pt idx="0">
                  <c:v>30.43854939804314</c:v>
                </c:pt>
                <c:pt idx="1">
                  <c:v>28.262596538201656</c:v>
                </c:pt>
                <c:pt idx="2">
                  <c:v>26.121621941407547</c:v>
                </c:pt>
                <c:pt idx="3">
                  <c:v>23.872010243390143</c:v>
                </c:pt>
                <c:pt idx="4">
                  <c:v>22.535138299580876</c:v>
                </c:pt>
                <c:pt idx="5">
                  <c:v>21.20191697656486</c:v>
                </c:pt>
                <c:pt idx="6">
                  <c:v>17.370674849435531</c:v>
                </c:pt>
                <c:pt idx="7">
                  <c:v>15.353352998846844</c:v>
                </c:pt>
                <c:pt idx="8">
                  <c:v>14.060978380834902</c:v>
                </c:pt>
                <c:pt idx="9">
                  <c:v>13.077251091979855</c:v>
                </c:pt>
                <c:pt idx="10">
                  <c:v>10.318709780392782</c:v>
                </c:pt>
                <c:pt idx="11">
                  <c:v>10.168665240896848</c:v>
                </c:pt>
                <c:pt idx="12">
                  <c:v>9.8711844954309047</c:v>
                </c:pt>
                <c:pt idx="13">
                  <c:v>9.4070777060836264</c:v>
                </c:pt>
                <c:pt idx="14">
                  <c:v>9.0143210589998723</c:v>
                </c:pt>
                <c:pt idx="15">
                  <c:v>8.3204297428975966</c:v>
                </c:pt>
                <c:pt idx="16">
                  <c:v>7.8398111955158942</c:v>
                </c:pt>
                <c:pt idx="17">
                  <c:v>7.292135965592542</c:v>
                </c:pt>
                <c:pt idx="18">
                  <c:v>7.0877249505223912</c:v>
                </c:pt>
                <c:pt idx="19">
                  <c:v>7.6872776211088789</c:v>
                </c:pt>
                <c:pt idx="20">
                  <c:v>8.1735175471676556</c:v>
                </c:pt>
                <c:pt idx="21">
                  <c:v>8.221822407136699</c:v>
                </c:pt>
                <c:pt idx="22">
                  <c:v>9.166447642861792</c:v>
                </c:pt>
                <c:pt idx="23">
                  <c:v>10.24262532900306</c:v>
                </c:pt>
                <c:pt idx="24">
                  <c:v>9.8897129869054279</c:v>
                </c:pt>
                <c:pt idx="25">
                  <c:v>10.163714539730725</c:v>
                </c:pt>
                <c:pt idx="26">
                  <c:v>10.323733298251794</c:v>
                </c:pt>
                <c:pt idx="27">
                  <c:v>10.931598304876713</c:v>
                </c:pt>
                <c:pt idx="28">
                  <c:v>10.782729132345391</c:v>
                </c:pt>
                <c:pt idx="29">
                  <c:v>10.781798984460181</c:v>
                </c:pt>
                <c:pt idx="30">
                  <c:v>11.210601226441517</c:v>
                </c:pt>
                <c:pt idx="31">
                  <c:v>11.19622698213017</c:v>
                </c:pt>
                <c:pt idx="32">
                  <c:v>10.729288271825673</c:v>
                </c:pt>
                <c:pt idx="33">
                  <c:v>11.063406553694559</c:v>
                </c:pt>
                <c:pt idx="34">
                  <c:v>10.658427502690222</c:v>
                </c:pt>
                <c:pt idx="35">
                  <c:v>11.91804526789759</c:v>
                </c:pt>
                <c:pt idx="36">
                  <c:v>11.312330087077907</c:v>
                </c:pt>
                <c:pt idx="37">
                  <c:v>11.547191765641543</c:v>
                </c:pt>
                <c:pt idx="38">
                  <c:v>11.959624360635638</c:v>
                </c:pt>
                <c:pt idx="39">
                  <c:v>13.118597024915879</c:v>
                </c:pt>
                <c:pt idx="40">
                  <c:v>13.11804612338342</c:v>
                </c:pt>
                <c:pt idx="41">
                  <c:v>12.742508390100435</c:v>
                </c:pt>
                <c:pt idx="42">
                  <c:v>12.821630595568154</c:v>
                </c:pt>
                <c:pt idx="43">
                  <c:v>16.071610238334692</c:v>
                </c:pt>
                <c:pt idx="44">
                  <c:v>15.627693854673225</c:v>
                </c:pt>
                <c:pt idx="45">
                  <c:v>15.232679427659848</c:v>
                </c:pt>
                <c:pt idx="46">
                  <c:v>15.58431500609972</c:v>
                </c:pt>
                <c:pt idx="47">
                  <c:v>16.383442680089967</c:v>
                </c:pt>
                <c:pt idx="48">
                  <c:v>15.905093882264767</c:v>
                </c:pt>
                <c:pt idx="49">
                  <c:v>15.781100463070304</c:v>
                </c:pt>
                <c:pt idx="50">
                  <c:v>15.64803063894516</c:v>
                </c:pt>
                <c:pt idx="51">
                  <c:v>16.150353244374035</c:v>
                </c:pt>
                <c:pt idx="52">
                  <c:v>15.791228625085852</c:v>
                </c:pt>
                <c:pt idx="53">
                  <c:v>15.876859244328175</c:v>
                </c:pt>
                <c:pt idx="54">
                  <c:v>15.975623578596959</c:v>
                </c:pt>
                <c:pt idx="55">
                  <c:v>15.508047556816267</c:v>
                </c:pt>
                <c:pt idx="56">
                  <c:v>15.190485670188172</c:v>
                </c:pt>
                <c:pt idx="57">
                  <c:v>15.121174638310528</c:v>
                </c:pt>
                <c:pt idx="58">
                  <c:v>14.584303606938265</c:v>
                </c:pt>
                <c:pt idx="59">
                  <c:v>14.605255986157973</c:v>
                </c:pt>
                <c:pt idx="60">
                  <c:v>14.396855076546197</c:v>
                </c:pt>
                <c:pt idx="61">
                  <c:v>14.797897352456282</c:v>
                </c:pt>
                <c:pt idx="62">
                  <c:v>15.206260200068183</c:v>
                </c:pt>
                <c:pt idx="63">
                  <c:v>14.652000916791835</c:v>
                </c:pt>
                <c:pt idx="64">
                  <c:v>15.437680540086854</c:v>
                </c:pt>
                <c:pt idx="65">
                  <c:v>16.27837782701317</c:v>
                </c:pt>
                <c:pt idx="66">
                  <c:v>17.810928097859243</c:v>
                </c:pt>
                <c:pt idx="67">
                  <c:v>20.271706184459028</c:v>
                </c:pt>
                <c:pt idx="68">
                  <c:v>20.316735166320942</c:v>
                </c:pt>
                <c:pt idx="69">
                  <c:v>19.626519155662649</c:v>
                </c:pt>
                <c:pt idx="70">
                  <c:v>18.917935732423679</c:v>
                </c:pt>
                <c:pt idx="71">
                  <c:v>18.037056987050754</c:v>
                </c:pt>
                <c:pt idx="72">
                  <c:v>18.152018826570178</c:v>
                </c:pt>
                <c:pt idx="73">
                  <c:v>18.69970905284752</c:v>
                </c:pt>
                <c:pt idx="74">
                  <c:v>19.418507053843836</c:v>
                </c:pt>
                <c:pt idx="75">
                  <c:v>20.173689815753153</c:v>
                </c:pt>
                <c:pt idx="76">
                  <c:v>21.131103262707203</c:v>
                </c:pt>
                <c:pt idx="77">
                  <c:v>21.601469055498303</c:v>
                </c:pt>
                <c:pt idx="78">
                  <c:v>21.562789185288025</c:v>
                </c:pt>
                <c:pt idx="79">
                  <c:v>21.250260616264214</c:v>
                </c:pt>
                <c:pt idx="80">
                  <c:v>21.3652648803209</c:v>
                </c:pt>
                <c:pt idx="81">
                  <c:v>21.547019157413708</c:v>
                </c:pt>
                <c:pt idx="82">
                  <c:v>21.926973423378712</c:v>
                </c:pt>
                <c:pt idx="83">
                  <c:v>22.104400982317397</c:v>
                </c:pt>
                <c:pt idx="84">
                  <c:v>22.822860583787527</c:v>
                </c:pt>
                <c:pt idx="85">
                  <c:v>23.672979590531639</c:v>
                </c:pt>
              </c:numCache>
            </c:numRef>
          </c:val>
          <c:smooth val="0"/>
          <c:extLst>
            <c:ext xmlns:c16="http://schemas.microsoft.com/office/drawing/2014/chart" uri="{C3380CC4-5D6E-409C-BE32-E72D297353CC}">
              <c16:uniqueId val="{00000006-7D4C-448F-A009-B994C92B83F9}"/>
            </c:ext>
          </c:extLst>
        </c:ser>
        <c:dLbls>
          <c:showLegendKey val="0"/>
          <c:showVal val="0"/>
          <c:showCatName val="0"/>
          <c:showSerName val="0"/>
          <c:showPercent val="0"/>
          <c:showBubbleSize val="0"/>
        </c:dLbls>
        <c:marker val="1"/>
        <c:smooth val="0"/>
        <c:axId val="1097466240"/>
        <c:axId val="1099459968"/>
      </c:lineChart>
      <c:dateAx>
        <c:axId val="1093908736"/>
        <c:scaling>
          <c:orientation val="minMax"/>
          <c:max val="44562"/>
        </c:scaling>
        <c:delete val="0"/>
        <c:axPos val="b"/>
        <c:numFmt formatCode="yyyy" sourceLinked="0"/>
        <c:majorTickMark val="out"/>
        <c:minorTickMark val="none"/>
        <c:tickLblPos val="nextTo"/>
        <c:crossAx val="1094792320"/>
        <c:crosses val="autoZero"/>
        <c:auto val="1"/>
        <c:lblOffset val="100"/>
        <c:baseTimeUnit val="days"/>
        <c:majorUnit val="12"/>
        <c:majorTimeUnit val="months"/>
        <c:minorUnit val="12"/>
        <c:minorTimeUnit val="days"/>
      </c:dateAx>
      <c:valAx>
        <c:axId val="1094792320"/>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093908736"/>
        <c:crosses val="autoZero"/>
        <c:crossBetween val="between"/>
      </c:valAx>
      <c:dateAx>
        <c:axId val="1097466240"/>
        <c:scaling>
          <c:orientation val="minMax"/>
        </c:scaling>
        <c:delete val="1"/>
        <c:axPos val="b"/>
        <c:numFmt formatCode="m/d/yyyy" sourceLinked="1"/>
        <c:majorTickMark val="out"/>
        <c:minorTickMark val="none"/>
        <c:tickLblPos val="none"/>
        <c:crossAx val="1099459968"/>
        <c:crosses val="autoZero"/>
        <c:auto val="1"/>
        <c:lblOffset val="100"/>
        <c:baseTimeUnit val="days"/>
      </c:dateAx>
      <c:valAx>
        <c:axId val="109945996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097466240"/>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6067642537091"/>
          <c:y val="0.15336648396608954"/>
          <c:w val="0.70875951151978356"/>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DomesticCentralBank'!$B$19:$DX$19</c:f>
              <c:numCache>
                <c:formatCode>0.0</c:formatCode>
                <c:ptCount val="127"/>
                <c:pt idx="0">
                  <c:v>4.7729999999999997</c:v>
                </c:pt>
                <c:pt idx="1">
                  <c:v>4.7770000000000001</c:v>
                </c:pt>
                <c:pt idx="2">
                  <c:v>4.1840000000000002</c:v>
                </c:pt>
                <c:pt idx="3">
                  <c:v>5.9809999999999999</c:v>
                </c:pt>
                <c:pt idx="4">
                  <c:v>2.6309999999999998</c:v>
                </c:pt>
                <c:pt idx="5">
                  <c:v>2.3450000000000002</c:v>
                </c:pt>
                <c:pt idx="6">
                  <c:v>2.4129999999999998</c:v>
                </c:pt>
                <c:pt idx="7">
                  <c:v>2.4910000000000001</c:v>
                </c:pt>
                <c:pt idx="8">
                  <c:v>2.0840000000000001</c:v>
                </c:pt>
                <c:pt idx="9">
                  <c:v>2.0739999999999998</c:v>
                </c:pt>
                <c:pt idx="10">
                  <c:v>1.9239999999999999</c:v>
                </c:pt>
                <c:pt idx="11">
                  <c:v>2.1640000000000001</c:v>
                </c:pt>
                <c:pt idx="12">
                  <c:v>1.7589999999999999</c:v>
                </c:pt>
                <c:pt idx="13">
                  <c:v>1.605</c:v>
                </c:pt>
                <c:pt idx="14">
                  <c:v>1.712</c:v>
                </c:pt>
                <c:pt idx="15">
                  <c:v>1.734</c:v>
                </c:pt>
                <c:pt idx="16">
                  <c:v>1.4650000000000001</c:v>
                </c:pt>
                <c:pt idx="17">
                  <c:v>1.468</c:v>
                </c:pt>
                <c:pt idx="18">
                  <c:v>1.2909999999999999</c:v>
                </c:pt>
                <c:pt idx="19">
                  <c:v>1.22</c:v>
                </c:pt>
                <c:pt idx="20">
                  <c:v>1.139</c:v>
                </c:pt>
                <c:pt idx="21">
                  <c:v>1.36</c:v>
                </c:pt>
                <c:pt idx="22">
                  <c:v>1.3839999999999999</c:v>
                </c:pt>
                <c:pt idx="23">
                  <c:v>1.4239999999999999</c:v>
                </c:pt>
                <c:pt idx="24">
                  <c:v>1.431</c:v>
                </c:pt>
                <c:pt idx="25">
                  <c:v>1.34</c:v>
                </c:pt>
                <c:pt idx="26">
                  <c:v>1.4790000000000001</c:v>
                </c:pt>
                <c:pt idx="27">
                  <c:v>1.5629999999999999</c:v>
                </c:pt>
                <c:pt idx="28">
                  <c:v>3.4780000000000002</c:v>
                </c:pt>
                <c:pt idx="29">
                  <c:v>3.3940000000000001</c:v>
                </c:pt>
                <c:pt idx="30">
                  <c:v>3.3050000000000002</c:v>
                </c:pt>
                <c:pt idx="31">
                  <c:v>4.1050000000000004</c:v>
                </c:pt>
                <c:pt idx="32">
                  <c:v>2.8540000000000001</c:v>
                </c:pt>
                <c:pt idx="33">
                  <c:v>3.18</c:v>
                </c:pt>
                <c:pt idx="34">
                  <c:v>1.5660000000000001</c:v>
                </c:pt>
                <c:pt idx="35">
                  <c:v>3.528</c:v>
                </c:pt>
                <c:pt idx="36">
                  <c:v>0.94499999999999995</c:v>
                </c:pt>
                <c:pt idx="37">
                  <c:v>3.7770000000000001</c:v>
                </c:pt>
                <c:pt idx="38">
                  <c:v>1.5980000000000001</c:v>
                </c:pt>
                <c:pt idx="39">
                  <c:v>3.6429999999999998</c:v>
                </c:pt>
                <c:pt idx="40">
                  <c:v>2.8279999999999998</c:v>
                </c:pt>
                <c:pt idx="41">
                  <c:v>2.677</c:v>
                </c:pt>
                <c:pt idx="42">
                  <c:v>3.5750000000000002</c:v>
                </c:pt>
                <c:pt idx="43">
                  <c:v>4.0250000000000004</c:v>
                </c:pt>
                <c:pt idx="44">
                  <c:v>2.48</c:v>
                </c:pt>
                <c:pt idx="45">
                  <c:v>2.9260000000000002</c:v>
                </c:pt>
                <c:pt idx="46">
                  <c:v>4.32</c:v>
                </c:pt>
                <c:pt idx="47">
                  <c:v>3.5179999999999998</c:v>
                </c:pt>
                <c:pt idx="48">
                  <c:v>2.415</c:v>
                </c:pt>
                <c:pt idx="49">
                  <c:v>2.734</c:v>
                </c:pt>
                <c:pt idx="50">
                  <c:v>4.8239999999999998</c:v>
                </c:pt>
                <c:pt idx="51">
                  <c:v>4.7210000000000001</c:v>
                </c:pt>
                <c:pt idx="52">
                  <c:v>2.7130000000000001</c:v>
                </c:pt>
                <c:pt idx="53">
                  <c:v>3.8740000000000001</c:v>
                </c:pt>
                <c:pt idx="54">
                  <c:v>4.1639999999999997</c:v>
                </c:pt>
                <c:pt idx="55">
                  <c:v>3.9660000000000002</c:v>
                </c:pt>
                <c:pt idx="56">
                  <c:v>2.278</c:v>
                </c:pt>
                <c:pt idx="57">
                  <c:v>2.5649999999999999</c:v>
                </c:pt>
                <c:pt idx="58">
                  <c:v>4.0199999999999996</c:v>
                </c:pt>
                <c:pt idx="59">
                  <c:v>3.714</c:v>
                </c:pt>
                <c:pt idx="60">
                  <c:v>1.986</c:v>
                </c:pt>
                <c:pt idx="61">
                  <c:v>4.3010000000000002</c:v>
                </c:pt>
                <c:pt idx="62">
                  <c:v>2.6520000000000001</c:v>
                </c:pt>
                <c:pt idx="63">
                  <c:v>2.8029999999999999</c:v>
                </c:pt>
                <c:pt idx="64">
                  <c:v>2.0960000000000001</c:v>
                </c:pt>
                <c:pt idx="65">
                  <c:v>5.9359999999999999</c:v>
                </c:pt>
                <c:pt idx="66">
                  <c:v>4.8380000000000001</c:v>
                </c:pt>
                <c:pt idx="67">
                  <c:v>4.1120000000000001</c:v>
                </c:pt>
                <c:pt idx="68">
                  <c:v>2.7949999999999999</c:v>
                </c:pt>
                <c:pt idx="69">
                  <c:v>3.0790000000000002</c:v>
                </c:pt>
                <c:pt idx="70">
                  <c:v>2.9889999999999999</c:v>
                </c:pt>
                <c:pt idx="71">
                  <c:v>2.758</c:v>
                </c:pt>
                <c:pt idx="72">
                  <c:v>3.0150000000000001</c:v>
                </c:pt>
                <c:pt idx="73">
                  <c:v>2.5550000000000002</c:v>
                </c:pt>
                <c:pt idx="74">
                  <c:v>2.3039999999999998</c:v>
                </c:pt>
                <c:pt idx="75">
                  <c:v>2.5870000000000002</c:v>
                </c:pt>
                <c:pt idx="76">
                  <c:v>2.242</c:v>
                </c:pt>
                <c:pt idx="77">
                  <c:v>2.1469999999999998</c:v>
                </c:pt>
                <c:pt idx="78">
                  <c:v>2.206</c:v>
                </c:pt>
                <c:pt idx="79">
                  <c:v>3.1640000000000001</c:v>
                </c:pt>
                <c:pt idx="80">
                  <c:v>3.0489999999999999</c:v>
                </c:pt>
                <c:pt idx="81">
                  <c:v>3.9020000000000001</c:v>
                </c:pt>
                <c:pt idx="82">
                  <c:v>4.9820000000000002</c:v>
                </c:pt>
                <c:pt idx="83">
                  <c:v>5.0229999999999997</c:v>
                </c:pt>
                <c:pt idx="84">
                  <c:v>5.6870000000000003</c:v>
                </c:pt>
                <c:pt idx="85">
                  <c:v>5.875</c:v>
                </c:pt>
              </c:numCache>
            </c:numRef>
          </c:val>
          <c:extLst>
            <c:ext xmlns:c16="http://schemas.microsoft.com/office/drawing/2014/chart" uri="{C3380CC4-5D6E-409C-BE32-E72D297353CC}">
              <c16:uniqueId val="{00000000-9C6E-4DED-97F5-E6542E514F85}"/>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DomesticBank'!$B$19:$DX$19</c:f>
              <c:numCache>
                <c:formatCode>0.0</c:formatCode>
                <c:ptCount val="127"/>
                <c:pt idx="0">
                  <c:v>13.65</c:v>
                </c:pt>
                <c:pt idx="1">
                  <c:v>14.308999999999999</c:v>
                </c:pt>
                <c:pt idx="2">
                  <c:v>12.86</c:v>
                </c:pt>
                <c:pt idx="3">
                  <c:v>17.986000000000001</c:v>
                </c:pt>
                <c:pt idx="4">
                  <c:v>13.319000000000001</c:v>
                </c:pt>
                <c:pt idx="5">
                  <c:v>13.374000000000001</c:v>
                </c:pt>
                <c:pt idx="6">
                  <c:v>14.234999999999999</c:v>
                </c:pt>
                <c:pt idx="7">
                  <c:v>15.455</c:v>
                </c:pt>
                <c:pt idx="8">
                  <c:v>14.073</c:v>
                </c:pt>
                <c:pt idx="9">
                  <c:v>12.657</c:v>
                </c:pt>
                <c:pt idx="10">
                  <c:v>12.295999999999999</c:v>
                </c:pt>
                <c:pt idx="11">
                  <c:v>14.708</c:v>
                </c:pt>
                <c:pt idx="12">
                  <c:v>14.194000000000001</c:v>
                </c:pt>
                <c:pt idx="13">
                  <c:v>14.76</c:v>
                </c:pt>
                <c:pt idx="14">
                  <c:v>16.552</c:v>
                </c:pt>
                <c:pt idx="15">
                  <c:v>16.347999999999999</c:v>
                </c:pt>
                <c:pt idx="16">
                  <c:v>15.379</c:v>
                </c:pt>
                <c:pt idx="17">
                  <c:v>19.411999999999999</c:v>
                </c:pt>
                <c:pt idx="18">
                  <c:v>19.497</c:v>
                </c:pt>
                <c:pt idx="19">
                  <c:v>19.515000000000001</c:v>
                </c:pt>
                <c:pt idx="20">
                  <c:v>19.186</c:v>
                </c:pt>
                <c:pt idx="21">
                  <c:v>24.54</c:v>
                </c:pt>
                <c:pt idx="22">
                  <c:v>27.47</c:v>
                </c:pt>
                <c:pt idx="23">
                  <c:v>31.058</c:v>
                </c:pt>
                <c:pt idx="24">
                  <c:v>31.824999999999999</c:v>
                </c:pt>
                <c:pt idx="25">
                  <c:v>32.618000000000002</c:v>
                </c:pt>
                <c:pt idx="26">
                  <c:v>35.731000000000002</c:v>
                </c:pt>
                <c:pt idx="27">
                  <c:v>39.993000000000002</c:v>
                </c:pt>
                <c:pt idx="28">
                  <c:v>39.439</c:v>
                </c:pt>
                <c:pt idx="29">
                  <c:v>41.77</c:v>
                </c:pt>
                <c:pt idx="30">
                  <c:v>37.043999999999997</c:v>
                </c:pt>
                <c:pt idx="31">
                  <c:v>39.561999999999998</c:v>
                </c:pt>
                <c:pt idx="32">
                  <c:v>41.98</c:v>
                </c:pt>
                <c:pt idx="33">
                  <c:v>41.161000000000001</c:v>
                </c:pt>
                <c:pt idx="34">
                  <c:v>40.753</c:v>
                </c:pt>
                <c:pt idx="35">
                  <c:v>40.845999999999997</c:v>
                </c:pt>
                <c:pt idx="36">
                  <c:v>37.637999999999998</c:v>
                </c:pt>
                <c:pt idx="37">
                  <c:v>33.277000000000001</c:v>
                </c:pt>
                <c:pt idx="38">
                  <c:v>33.08</c:v>
                </c:pt>
                <c:pt idx="39">
                  <c:v>33.427</c:v>
                </c:pt>
                <c:pt idx="40">
                  <c:v>32.405999999999999</c:v>
                </c:pt>
                <c:pt idx="41">
                  <c:v>34.280999999999999</c:v>
                </c:pt>
                <c:pt idx="42">
                  <c:v>33.320999999999998</c:v>
                </c:pt>
                <c:pt idx="43">
                  <c:v>35.085000000000001</c:v>
                </c:pt>
                <c:pt idx="44">
                  <c:v>33.603999999999999</c:v>
                </c:pt>
                <c:pt idx="45">
                  <c:v>35.107999999999997</c:v>
                </c:pt>
                <c:pt idx="46">
                  <c:v>30.94</c:v>
                </c:pt>
                <c:pt idx="47">
                  <c:v>27.904</c:v>
                </c:pt>
                <c:pt idx="48">
                  <c:v>30.221</c:v>
                </c:pt>
                <c:pt idx="49">
                  <c:v>33.006999999999998</c:v>
                </c:pt>
                <c:pt idx="50">
                  <c:v>35.469000000000001</c:v>
                </c:pt>
                <c:pt idx="51">
                  <c:v>38.841000000000001</c:v>
                </c:pt>
                <c:pt idx="52">
                  <c:v>39.753999999999998</c:v>
                </c:pt>
                <c:pt idx="53">
                  <c:v>41.4</c:v>
                </c:pt>
                <c:pt idx="54">
                  <c:v>42.173999999999999</c:v>
                </c:pt>
                <c:pt idx="55">
                  <c:v>48.095999999999997</c:v>
                </c:pt>
                <c:pt idx="56">
                  <c:v>50.514000000000003</c:v>
                </c:pt>
                <c:pt idx="57">
                  <c:v>45.68</c:v>
                </c:pt>
                <c:pt idx="58">
                  <c:v>45.838999999999999</c:v>
                </c:pt>
                <c:pt idx="59">
                  <c:v>46.945</c:v>
                </c:pt>
                <c:pt idx="60">
                  <c:v>46.488</c:v>
                </c:pt>
                <c:pt idx="61">
                  <c:v>51.314999999999998</c:v>
                </c:pt>
                <c:pt idx="62">
                  <c:v>49.868000000000002</c:v>
                </c:pt>
                <c:pt idx="63">
                  <c:v>53.735999999999997</c:v>
                </c:pt>
                <c:pt idx="64">
                  <c:v>41.091000000000001</c:v>
                </c:pt>
                <c:pt idx="65">
                  <c:v>48.097999999999999</c:v>
                </c:pt>
                <c:pt idx="66">
                  <c:v>50.37</c:v>
                </c:pt>
                <c:pt idx="67">
                  <c:v>58.887</c:v>
                </c:pt>
                <c:pt idx="68">
                  <c:v>56.139000000000003</c:v>
                </c:pt>
                <c:pt idx="69">
                  <c:v>62.603999999999999</c:v>
                </c:pt>
                <c:pt idx="70">
                  <c:v>59.17</c:v>
                </c:pt>
                <c:pt idx="71">
                  <c:v>60.475999999999999</c:v>
                </c:pt>
                <c:pt idx="72">
                  <c:v>65.125</c:v>
                </c:pt>
                <c:pt idx="73">
                  <c:v>61.944000000000003</c:v>
                </c:pt>
                <c:pt idx="74">
                  <c:v>61.063000000000002</c:v>
                </c:pt>
                <c:pt idx="75">
                  <c:v>66.462999999999994</c:v>
                </c:pt>
                <c:pt idx="76">
                  <c:v>63.286000000000001</c:v>
                </c:pt>
                <c:pt idx="77">
                  <c:v>61.588999999999999</c:v>
                </c:pt>
                <c:pt idx="78">
                  <c:v>63.517000000000003</c:v>
                </c:pt>
                <c:pt idx="79">
                  <c:v>65.847999999999999</c:v>
                </c:pt>
                <c:pt idx="80">
                  <c:v>63.204999999999998</c:v>
                </c:pt>
                <c:pt idx="81">
                  <c:v>69.043000000000006</c:v>
                </c:pt>
                <c:pt idx="82">
                  <c:v>76.171000000000006</c:v>
                </c:pt>
                <c:pt idx="83">
                  <c:v>74.108999999999995</c:v>
                </c:pt>
                <c:pt idx="84">
                  <c:v>75.962999999999994</c:v>
                </c:pt>
                <c:pt idx="85">
                  <c:v>81.971999999999994</c:v>
                </c:pt>
              </c:numCache>
            </c:numRef>
          </c:val>
          <c:extLst>
            <c:ext xmlns:c16="http://schemas.microsoft.com/office/drawing/2014/chart" uri="{C3380CC4-5D6E-409C-BE32-E72D297353CC}">
              <c16:uniqueId val="{00000001-9C6E-4DED-97F5-E6542E514F85}"/>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DomesticNonbank'!$B$19:$DX$19</c:f>
              <c:numCache>
                <c:formatCode>0.0</c:formatCode>
                <c:ptCount val="127"/>
                <c:pt idx="0">
                  <c:v>42.934000000000005</c:v>
                </c:pt>
                <c:pt idx="1">
                  <c:v>47.108999999999995</c:v>
                </c:pt>
                <c:pt idx="2">
                  <c:v>47.858999999999995</c:v>
                </c:pt>
                <c:pt idx="3">
                  <c:v>54.318000000000012</c:v>
                </c:pt>
                <c:pt idx="4">
                  <c:v>52.401999999999987</c:v>
                </c:pt>
                <c:pt idx="5">
                  <c:v>51.000999999999998</c:v>
                </c:pt>
                <c:pt idx="6">
                  <c:v>57.129000000000005</c:v>
                </c:pt>
                <c:pt idx="7">
                  <c:v>57.570999999999998</c:v>
                </c:pt>
                <c:pt idx="8">
                  <c:v>59.083000000000006</c:v>
                </c:pt>
                <c:pt idx="9">
                  <c:v>52.474000000000004</c:v>
                </c:pt>
                <c:pt idx="10">
                  <c:v>49.379000000000005</c:v>
                </c:pt>
                <c:pt idx="11">
                  <c:v>54.344000000000008</c:v>
                </c:pt>
                <c:pt idx="12">
                  <c:v>48.731999999999999</c:v>
                </c:pt>
                <c:pt idx="13">
                  <c:v>51.148000000000003</c:v>
                </c:pt>
                <c:pt idx="14">
                  <c:v>50.669999999999995</c:v>
                </c:pt>
                <c:pt idx="15">
                  <c:v>51.796000000000006</c:v>
                </c:pt>
                <c:pt idx="16">
                  <c:v>39.684999999999995</c:v>
                </c:pt>
                <c:pt idx="17">
                  <c:v>40.315999999999995</c:v>
                </c:pt>
                <c:pt idx="18">
                  <c:v>38.652000000000008</c:v>
                </c:pt>
                <c:pt idx="19">
                  <c:v>33.443999999999996</c:v>
                </c:pt>
                <c:pt idx="20">
                  <c:v>32.653999999999996</c:v>
                </c:pt>
                <c:pt idx="21">
                  <c:v>46.115000000000002</c:v>
                </c:pt>
                <c:pt idx="22">
                  <c:v>50.396000000000001</c:v>
                </c:pt>
                <c:pt idx="23">
                  <c:v>52.574000000000005</c:v>
                </c:pt>
                <c:pt idx="24">
                  <c:v>55.325000000000003</c:v>
                </c:pt>
                <c:pt idx="25">
                  <c:v>57.374999999999993</c:v>
                </c:pt>
                <c:pt idx="26">
                  <c:v>65.863</c:v>
                </c:pt>
                <c:pt idx="27">
                  <c:v>71.915999999999997</c:v>
                </c:pt>
                <c:pt idx="28">
                  <c:v>70.615999999999985</c:v>
                </c:pt>
                <c:pt idx="29">
                  <c:v>69.092999999999989</c:v>
                </c:pt>
                <c:pt idx="30">
                  <c:v>59.478000000000009</c:v>
                </c:pt>
                <c:pt idx="31">
                  <c:v>60.39</c:v>
                </c:pt>
                <c:pt idx="32">
                  <c:v>66.652999999999992</c:v>
                </c:pt>
                <c:pt idx="33">
                  <c:v>62.35299999999998</c:v>
                </c:pt>
                <c:pt idx="34">
                  <c:v>63.17</c:v>
                </c:pt>
                <c:pt idx="35">
                  <c:v>60.943000000000005</c:v>
                </c:pt>
                <c:pt idx="36">
                  <c:v>58.262000000000008</c:v>
                </c:pt>
                <c:pt idx="37">
                  <c:v>57.867000000000019</c:v>
                </c:pt>
                <c:pt idx="38">
                  <c:v>61.63900000000001</c:v>
                </c:pt>
                <c:pt idx="39">
                  <c:v>61.246000000000002</c:v>
                </c:pt>
                <c:pt idx="40">
                  <c:v>63.905000000000008</c:v>
                </c:pt>
                <c:pt idx="41">
                  <c:v>64.312000000000012</c:v>
                </c:pt>
                <c:pt idx="42">
                  <c:v>62.811999999999998</c:v>
                </c:pt>
                <c:pt idx="43">
                  <c:v>63.795999999999985</c:v>
                </c:pt>
                <c:pt idx="44">
                  <c:v>62.256</c:v>
                </c:pt>
                <c:pt idx="45">
                  <c:v>64.164000000000016</c:v>
                </c:pt>
                <c:pt idx="46">
                  <c:v>58.688999999999993</c:v>
                </c:pt>
                <c:pt idx="47">
                  <c:v>55.362000000000009</c:v>
                </c:pt>
                <c:pt idx="48">
                  <c:v>58.019999999999996</c:v>
                </c:pt>
                <c:pt idx="49">
                  <c:v>57.082000000000001</c:v>
                </c:pt>
                <c:pt idx="50">
                  <c:v>59.015999999999998</c:v>
                </c:pt>
                <c:pt idx="51">
                  <c:v>63.133999999999993</c:v>
                </c:pt>
                <c:pt idx="52">
                  <c:v>63.548999999999999</c:v>
                </c:pt>
                <c:pt idx="53">
                  <c:v>64.199999999999989</c:v>
                </c:pt>
                <c:pt idx="54">
                  <c:v>62.9</c:v>
                </c:pt>
                <c:pt idx="55">
                  <c:v>70.955000000000013</c:v>
                </c:pt>
                <c:pt idx="56">
                  <c:v>72.884999999999991</c:v>
                </c:pt>
                <c:pt idx="57">
                  <c:v>66.578999999999979</c:v>
                </c:pt>
                <c:pt idx="58">
                  <c:v>67.028999999999996</c:v>
                </c:pt>
                <c:pt idx="59">
                  <c:v>70.13</c:v>
                </c:pt>
                <c:pt idx="60">
                  <c:v>69.760000000000005</c:v>
                </c:pt>
                <c:pt idx="61">
                  <c:v>74.176000000000002</c:v>
                </c:pt>
                <c:pt idx="62">
                  <c:v>74.400000000000006</c:v>
                </c:pt>
                <c:pt idx="63">
                  <c:v>84.960000000000008</c:v>
                </c:pt>
                <c:pt idx="64">
                  <c:v>73.070999999999998</c:v>
                </c:pt>
                <c:pt idx="65">
                  <c:v>80.406999999999996</c:v>
                </c:pt>
                <c:pt idx="66">
                  <c:v>93.703000000000003</c:v>
                </c:pt>
                <c:pt idx="67">
                  <c:v>114.60999999999999</c:v>
                </c:pt>
                <c:pt idx="68">
                  <c:v>123.33499999999998</c:v>
                </c:pt>
                <c:pt idx="69">
                  <c:v>127.242</c:v>
                </c:pt>
                <c:pt idx="70">
                  <c:v>125.72999999999998</c:v>
                </c:pt>
                <c:pt idx="71">
                  <c:v>121.41999999999999</c:v>
                </c:pt>
                <c:pt idx="72">
                  <c:v>133.89100000000002</c:v>
                </c:pt>
                <c:pt idx="73">
                  <c:v>122.55999999999999</c:v>
                </c:pt>
                <c:pt idx="74">
                  <c:v>113.64100000000001</c:v>
                </c:pt>
                <c:pt idx="75">
                  <c:v>124.03200000000004</c:v>
                </c:pt>
                <c:pt idx="76">
                  <c:v>120.74000000000001</c:v>
                </c:pt>
                <c:pt idx="77">
                  <c:v>114.90299999999999</c:v>
                </c:pt>
                <c:pt idx="78">
                  <c:v>121.17599999999999</c:v>
                </c:pt>
                <c:pt idx="79">
                  <c:v>125.04300000000002</c:v>
                </c:pt>
                <c:pt idx="80">
                  <c:v>127.84399999999998</c:v>
                </c:pt>
                <c:pt idx="81">
                  <c:v>135.352</c:v>
                </c:pt>
                <c:pt idx="82">
                  <c:v>144.69299999999998</c:v>
                </c:pt>
                <c:pt idx="83">
                  <c:v>133.69800000000004</c:v>
                </c:pt>
                <c:pt idx="84">
                  <c:v>136.27000000000001</c:v>
                </c:pt>
                <c:pt idx="85">
                  <c:v>143.423</c:v>
                </c:pt>
              </c:numCache>
            </c:numRef>
          </c:val>
          <c:extLst>
            <c:ext xmlns:c16="http://schemas.microsoft.com/office/drawing/2014/chart" uri="{C3380CC4-5D6E-409C-BE32-E72D297353CC}">
              <c16:uniqueId val="{00000002-9C6E-4DED-97F5-E6542E514F85}"/>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ForeignOfficial'!$B$19:$DX$19</c:f>
              <c:numCache>
                <c:formatCode>0.0</c:formatCode>
                <c:ptCount val="127"/>
                <c:pt idx="0">
                  <c:v>0.29599999999999999</c:v>
                </c:pt>
                <c:pt idx="1">
                  <c:v>0.315</c:v>
                </c:pt>
                <c:pt idx="2">
                  <c:v>0.33500000000000002</c:v>
                </c:pt>
                <c:pt idx="3">
                  <c:v>0.36</c:v>
                </c:pt>
                <c:pt idx="4">
                  <c:v>0.3</c:v>
                </c:pt>
                <c:pt idx="5">
                  <c:v>0.189</c:v>
                </c:pt>
                <c:pt idx="6">
                  <c:v>0.36899999999999999</c:v>
                </c:pt>
                <c:pt idx="7">
                  <c:v>0.43099999999999999</c:v>
                </c:pt>
                <c:pt idx="8">
                  <c:v>0.41699999999999998</c:v>
                </c:pt>
                <c:pt idx="9">
                  <c:v>0.56599999999999995</c:v>
                </c:pt>
                <c:pt idx="10">
                  <c:v>0.70299999999999996</c:v>
                </c:pt>
                <c:pt idx="11">
                  <c:v>0.50700000000000001</c:v>
                </c:pt>
                <c:pt idx="12">
                  <c:v>0.52600000000000002</c:v>
                </c:pt>
                <c:pt idx="13">
                  <c:v>0.61499999999999999</c:v>
                </c:pt>
                <c:pt idx="14">
                  <c:v>0.747</c:v>
                </c:pt>
                <c:pt idx="15">
                  <c:v>0.53200000000000003</c:v>
                </c:pt>
                <c:pt idx="16">
                  <c:v>0.68400000000000005</c:v>
                </c:pt>
                <c:pt idx="17">
                  <c:v>0.59399999999999997</c:v>
                </c:pt>
                <c:pt idx="18">
                  <c:v>0.35599999999999998</c:v>
                </c:pt>
                <c:pt idx="19">
                  <c:v>0.52</c:v>
                </c:pt>
                <c:pt idx="20">
                  <c:v>0.26600000000000001</c:v>
                </c:pt>
                <c:pt idx="21">
                  <c:v>0.30599999999999999</c:v>
                </c:pt>
                <c:pt idx="22">
                  <c:v>0.35699999999999998</c:v>
                </c:pt>
                <c:pt idx="23">
                  <c:v>0.54500000000000004</c:v>
                </c:pt>
                <c:pt idx="24">
                  <c:v>0.68</c:v>
                </c:pt>
                <c:pt idx="25">
                  <c:v>0.81599999999999995</c:v>
                </c:pt>
                <c:pt idx="26">
                  <c:v>0.96899999999999997</c:v>
                </c:pt>
                <c:pt idx="27">
                  <c:v>1.1100000000000001</c:v>
                </c:pt>
                <c:pt idx="28">
                  <c:v>0.65400000000000003</c:v>
                </c:pt>
                <c:pt idx="29">
                  <c:v>-3.0000000000000001E-3</c:v>
                </c:pt>
                <c:pt idx="30">
                  <c:v>-0.76300000000000001</c:v>
                </c:pt>
                <c:pt idx="31">
                  <c:v>1.256</c:v>
                </c:pt>
                <c:pt idx="32">
                  <c:v>0.95199999999999996</c:v>
                </c:pt>
                <c:pt idx="33">
                  <c:v>0.36299999999999999</c:v>
                </c:pt>
                <c:pt idx="34">
                  <c:v>6.6000000000000003E-2</c:v>
                </c:pt>
                <c:pt idx="35">
                  <c:v>2.1669999999999998</c:v>
                </c:pt>
                <c:pt idx="36">
                  <c:v>2.3849999999999998</c:v>
                </c:pt>
                <c:pt idx="37">
                  <c:v>2.246</c:v>
                </c:pt>
                <c:pt idx="38">
                  <c:v>2.3010000000000002</c:v>
                </c:pt>
                <c:pt idx="39">
                  <c:v>2.2269999999999999</c:v>
                </c:pt>
                <c:pt idx="40">
                  <c:v>2.3570000000000002</c:v>
                </c:pt>
                <c:pt idx="41">
                  <c:v>2.411</c:v>
                </c:pt>
                <c:pt idx="42">
                  <c:v>2.399</c:v>
                </c:pt>
                <c:pt idx="43">
                  <c:v>2.302</c:v>
                </c:pt>
                <c:pt idx="44">
                  <c:v>2.6320000000000001</c:v>
                </c:pt>
                <c:pt idx="45">
                  <c:v>3.0459999999999998</c:v>
                </c:pt>
                <c:pt idx="46">
                  <c:v>3.2330000000000001</c:v>
                </c:pt>
                <c:pt idx="47">
                  <c:v>2.718</c:v>
                </c:pt>
                <c:pt idx="48">
                  <c:v>2.8290000000000002</c:v>
                </c:pt>
                <c:pt idx="49">
                  <c:v>2.855</c:v>
                </c:pt>
                <c:pt idx="50">
                  <c:v>2.8849999999999998</c:v>
                </c:pt>
                <c:pt idx="51">
                  <c:v>2.2890000000000001</c:v>
                </c:pt>
                <c:pt idx="52">
                  <c:v>2.38</c:v>
                </c:pt>
                <c:pt idx="53">
                  <c:v>2.431</c:v>
                </c:pt>
                <c:pt idx="54">
                  <c:v>2.5270000000000001</c:v>
                </c:pt>
                <c:pt idx="55">
                  <c:v>2.1080000000000001</c:v>
                </c:pt>
                <c:pt idx="56">
                  <c:v>2.3370000000000002</c:v>
                </c:pt>
                <c:pt idx="57">
                  <c:v>2.4430000000000001</c:v>
                </c:pt>
                <c:pt idx="58">
                  <c:v>2.641</c:v>
                </c:pt>
                <c:pt idx="59">
                  <c:v>1.609</c:v>
                </c:pt>
                <c:pt idx="60">
                  <c:v>1.742</c:v>
                </c:pt>
                <c:pt idx="61">
                  <c:v>1.84</c:v>
                </c:pt>
                <c:pt idx="62">
                  <c:v>2.0299999999999998</c:v>
                </c:pt>
                <c:pt idx="63">
                  <c:v>1.39</c:v>
                </c:pt>
                <c:pt idx="64">
                  <c:v>1.4610000000000001</c:v>
                </c:pt>
                <c:pt idx="65">
                  <c:v>1.5289999999999999</c:v>
                </c:pt>
                <c:pt idx="66">
                  <c:v>6.9249999999999998</c:v>
                </c:pt>
                <c:pt idx="67">
                  <c:v>2.6419999999999999</c:v>
                </c:pt>
                <c:pt idx="68">
                  <c:v>2.6309999999999998</c:v>
                </c:pt>
                <c:pt idx="69">
                  <c:v>3.7010000000000001</c:v>
                </c:pt>
                <c:pt idx="70">
                  <c:v>3.8029999999999999</c:v>
                </c:pt>
                <c:pt idx="71">
                  <c:v>3.9159999999999999</c:v>
                </c:pt>
                <c:pt idx="72">
                  <c:v>4.7119999999999997</c:v>
                </c:pt>
                <c:pt idx="73">
                  <c:v>4.5810000000000004</c:v>
                </c:pt>
                <c:pt idx="74">
                  <c:v>4.7569999999999997</c:v>
                </c:pt>
                <c:pt idx="75">
                  <c:v>5.2679999999999998</c:v>
                </c:pt>
                <c:pt idx="76">
                  <c:v>5.6050000000000004</c:v>
                </c:pt>
                <c:pt idx="77">
                  <c:v>6.2389999999999999</c:v>
                </c:pt>
                <c:pt idx="78">
                  <c:v>6.218</c:v>
                </c:pt>
                <c:pt idx="79">
                  <c:v>5.9340000000000002</c:v>
                </c:pt>
                <c:pt idx="80">
                  <c:v>6.97</c:v>
                </c:pt>
                <c:pt idx="81">
                  <c:v>6.4619999999999997</c:v>
                </c:pt>
                <c:pt idx="82">
                  <c:v>6.1420000000000003</c:v>
                </c:pt>
                <c:pt idx="83">
                  <c:v>5.3819999999999997</c:v>
                </c:pt>
                <c:pt idx="84">
                  <c:v>5.4820000000000002</c:v>
                </c:pt>
                <c:pt idx="85">
                  <c:v>5.218</c:v>
                </c:pt>
              </c:numCache>
            </c:numRef>
          </c:val>
          <c:extLst>
            <c:ext xmlns:c16="http://schemas.microsoft.com/office/drawing/2014/chart" uri="{C3380CC4-5D6E-409C-BE32-E72D297353CC}">
              <c16:uniqueId val="{00000003-9C6E-4DED-97F5-E6542E514F85}"/>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ForeignBank'!$B$19:$DX$19</c:f>
              <c:numCache>
                <c:formatCode>0.0</c:formatCode>
                <c:ptCount val="127"/>
                <c:pt idx="0">
                  <c:v>1E-3</c:v>
                </c:pt>
                <c:pt idx="1">
                  <c:v>1E-3</c:v>
                </c:pt>
                <c:pt idx="2">
                  <c:v>1E-3</c:v>
                </c:pt>
                <c:pt idx="3">
                  <c:v>1E-3</c:v>
                </c:pt>
                <c:pt idx="4">
                  <c:v>0.01</c:v>
                </c:pt>
                <c:pt idx="5">
                  <c:v>1.7999999999999999E-2</c:v>
                </c:pt>
                <c:pt idx="6">
                  <c:v>2.5999999999999999E-2</c:v>
                </c:pt>
                <c:pt idx="7">
                  <c:v>3.5000000000000003E-2</c:v>
                </c:pt>
                <c:pt idx="8">
                  <c:v>7.1999999999999995E-2</c:v>
                </c:pt>
                <c:pt idx="9">
                  <c:v>0.109</c:v>
                </c:pt>
                <c:pt idx="10">
                  <c:v>0.14599999999999999</c:v>
                </c:pt>
                <c:pt idx="11">
                  <c:v>0.184</c:v>
                </c:pt>
                <c:pt idx="12">
                  <c:v>0.24099999999999999</c:v>
                </c:pt>
                <c:pt idx="13">
                  <c:v>0.29799999999999999</c:v>
                </c:pt>
                <c:pt idx="14">
                  <c:v>0.35499999999999998</c:v>
                </c:pt>
                <c:pt idx="15">
                  <c:v>0.41199999999999998</c:v>
                </c:pt>
                <c:pt idx="16">
                  <c:v>0.439</c:v>
                </c:pt>
                <c:pt idx="17">
                  <c:v>0.46600000000000003</c:v>
                </c:pt>
                <c:pt idx="18">
                  <c:v>0.49399999999999999</c:v>
                </c:pt>
                <c:pt idx="19">
                  <c:v>0.52100000000000002</c:v>
                </c:pt>
                <c:pt idx="20">
                  <c:v>0.56100000000000005</c:v>
                </c:pt>
                <c:pt idx="21">
                  <c:v>0.60099999999999998</c:v>
                </c:pt>
                <c:pt idx="22">
                  <c:v>0.64100000000000001</c:v>
                </c:pt>
                <c:pt idx="23">
                  <c:v>0.68100000000000005</c:v>
                </c:pt>
                <c:pt idx="24">
                  <c:v>1.014</c:v>
                </c:pt>
                <c:pt idx="25">
                  <c:v>1.347</c:v>
                </c:pt>
                <c:pt idx="26">
                  <c:v>1.679</c:v>
                </c:pt>
                <c:pt idx="27">
                  <c:v>2.012</c:v>
                </c:pt>
                <c:pt idx="28">
                  <c:v>2.5569999999999999</c:v>
                </c:pt>
                <c:pt idx="29">
                  <c:v>3.101</c:v>
                </c:pt>
                <c:pt idx="30">
                  <c:v>3.6459999999999999</c:v>
                </c:pt>
                <c:pt idx="31">
                  <c:v>4.1900000000000004</c:v>
                </c:pt>
                <c:pt idx="32">
                  <c:v>4.5350000000000001</c:v>
                </c:pt>
                <c:pt idx="33">
                  <c:v>4.8789999999999996</c:v>
                </c:pt>
                <c:pt idx="34">
                  <c:v>5.2229999999999999</c:v>
                </c:pt>
                <c:pt idx="35">
                  <c:v>5.5670000000000002</c:v>
                </c:pt>
                <c:pt idx="36">
                  <c:v>5.524</c:v>
                </c:pt>
                <c:pt idx="37">
                  <c:v>5.4809999999999999</c:v>
                </c:pt>
                <c:pt idx="38">
                  <c:v>5.4379999999999997</c:v>
                </c:pt>
                <c:pt idx="39">
                  <c:v>5.3959999999999999</c:v>
                </c:pt>
                <c:pt idx="40">
                  <c:v>5.2519999999999998</c:v>
                </c:pt>
                <c:pt idx="41">
                  <c:v>5.1070000000000002</c:v>
                </c:pt>
                <c:pt idx="42">
                  <c:v>4.9630000000000001</c:v>
                </c:pt>
                <c:pt idx="43">
                  <c:v>4.819</c:v>
                </c:pt>
                <c:pt idx="44">
                  <c:v>4.609</c:v>
                </c:pt>
                <c:pt idx="45">
                  <c:v>4.3979999999999997</c:v>
                </c:pt>
                <c:pt idx="46">
                  <c:v>4.1870000000000003</c:v>
                </c:pt>
                <c:pt idx="47">
                  <c:v>3.976</c:v>
                </c:pt>
                <c:pt idx="48">
                  <c:v>3.77</c:v>
                </c:pt>
                <c:pt idx="49">
                  <c:v>3.5630000000000002</c:v>
                </c:pt>
                <c:pt idx="50">
                  <c:v>3.3570000000000002</c:v>
                </c:pt>
                <c:pt idx="51">
                  <c:v>3.15</c:v>
                </c:pt>
                <c:pt idx="52">
                  <c:v>2.95</c:v>
                </c:pt>
                <c:pt idx="53">
                  <c:v>2.75</c:v>
                </c:pt>
                <c:pt idx="54">
                  <c:v>2.5499999999999998</c:v>
                </c:pt>
                <c:pt idx="55">
                  <c:v>2.35</c:v>
                </c:pt>
                <c:pt idx="56">
                  <c:v>2.0659999999999998</c:v>
                </c:pt>
                <c:pt idx="57">
                  <c:v>1.7829999999999999</c:v>
                </c:pt>
                <c:pt idx="58">
                  <c:v>1.4990000000000001</c:v>
                </c:pt>
                <c:pt idx="59">
                  <c:v>1.2150000000000001</c:v>
                </c:pt>
                <c:pt idx="60">
                  <c:v>1.012</c:v>
                </c:pt>
                <c:pt idx="61">
                  <c:v>0.81</c:v>
                </c:pt>
                <c:pt idx="62">
                  <c:v>0.60699999999999998</c:v>
                </c:pt>
                <c:pt idx="63">
                  <c:v>0.40400000000000003</c:v>
                </c:pt>
                <c:pt idx="64">
                  <c:v>0.30299999999999999</c:v>
                </c:pt>
                <c:pt idx="65">
                  <c:v>0.20200000000000001</c:v>
                </c:pt>
                <c:pt idx="66">
                  <c:v>0.10100000000000001</c:v>
                </c:pt>
                <c:pt idx="67">
                  <c:v>0</c:v>
                </c:pt>
                <c:pt idx="68">
                  <c:v>0</c:v>
                </c:pt>
                <c:pt idx="69">
                  <c:v>0</c:v>
                </c:pt>
                <c:pt idx="70">
                  <c:v>0</c:v>
                </c:pt>
                <c:pt idx="71">
                  <c:v>0</c:v>
                </c:pt>
                <c:pt idx="72">
                  <c:v>0</c:v>
                </c:pt>
                <c:pt idx="73">
                  <c:v>0</c:v>
                </c:pt>
                <c:pt idx="74">
                  <c:v>0</c:v>
                </c:pt>
                <c:pt idx="75">
                  <c:v>0</c:v>
                </c:pt>
                <c:pt idx="76">
                  <c:v>8.3000000000000004E-2</c:v>
                </c:pt>
                <c:pt idx="77">
                  <c:v>0.16600000000000001</c:v>
                </c:pt>
                <c:pt idx="78">
                  <c:v>0.249</c:v>
                </c:pt>
                <c:pt idx="79">
                  <c:v>0.33200000000000002</c:v>
                </c:pt>
                <c:pt idx="80">
                  <c:v>0.32700000000000001</c:v>
                </c:pt>
                <c:pt idx="81">
                  <c:v>0.32200000000000001</c:v>
                </c:pt>
                <c:pt idx="82">
                  <c:v>0.317</c:v>
                </c:pt>
                <c:pt idx="83">
                  <c:v>0.312</c:v>
                </c:pt>
                <c:pt idx="84">
                  <c:v>0.312</c:v>
                </c:pt>
                <c:pt idx="85">
                  <c:v>0.312</c:v>
                </c:pt>
              </c:numCache>
            </c:numRef>
          </c:val>
          <c:extLst>
            <c:ext xmlns:c16="http://schemas.microsoft.com/office/drawing/2014/chart" uri="{C3380CC4-5D6E-409C-BE32-E72D297353CC}">
              <c16:uniqueId val="{00000004-9C6E-4DED-97F5-E6542E514F85}"/>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ForeignNonbank'!$B$19:$DX$19</c:f>
              <c:numCache>
                <c:formatCode>0.0</c:formatCode>
                <c:ptCount val="127"/>
                <c:pt idx="0">
                  <c:v>12.936000000000002</c:v>
                </c:pt>
                <c:pt idx="1">
                  <c:v>12.891000000000002</c:v>
                </c:pt>
                <c:pt idx="2">
                  <c:v>14.975</c:v>
                </c:pt>
                <c:pt idx="3">
                  <c:v>15.034000000000001</c:v>
                </c:pt>
                <c:pt idx="4">
                  <c:v>15.093</c:v>
                </c:pt>
                <c:pt idx="5">
                  <c:v>15.876999999999999</c:v>
                </c:pt>
                <c:pt idx="6">
                  <c:v>15.128</c:v>
                </c:pt>
                <c:pt idx="7">
                  <c:v>15.326000000000001</c:v>
                </c:pt>
                <c:pt idx="8">
                  <c:v>14.694000000000001</c:v>
                </c:pt>
                <c:pt idx="9">
                  <c:v>15.283999999999999</c:v>
                </c:pt>
                <c:pt idx="10">
                  <c:v>15.553000000000001</c:v>
                </c:pt>
                <c:pt idx="11">
                  <c:v>16.348999999999997</c:v>
                </c:pt>
                <c:pt idx="12">
                  <c:v>15.818000000000001</c:v>
                </c:pt>
                <c:pt idx="13">
                  <c:v>16.039000000000005</c:v>
                </c:pt>
                <c:pt idx="14">
                  <c:v>16.361000000000001</c:v>
                </c:pt>
                <c:pt idx="15">
                  <c:v>17.193000000000001</c:v>
                </c:pt>
                <c:pt idx="16">
                  <c:v>16.491</c:v>
                </c:pt>
                <c:pt idx="17">
                  <c:v>16.674999999999997</c:v>
                </c:pt>
                <c:pt idx="18">
                  <c:v>16.561999999999998</c:v>
                </c:pt>
                <c:pt idx="19">
                  <c:v>16.02</c:v>
                </c:pt>
                <c:pt idx="20">
                  <c:v>15.787999999999997</c:v>
                </c:pt>
                <c:pt idx="21">
                  <c:v>18.945</c:v>
                </c:pt>
                <c:pt idx="22">
                  <c:v>20.408000000000001</c:v>
                </c:pt>
                <c:pt idx="23">
                  <c:v>21.013999999999996</c:v>
                </c:pt>
                <c:pt idx="24">
                  <c:v>24.533000000000001</c:v>
                </c:pt>
                <c:pt idx="25">
                  <c:v>25.565000000000001</c:v>
                </c:pt>
                <c:pt idx="26">
                  <c:v>29.715999999999998</c:v>
                </c:pt>
                <c:pt idx="27">
                  <c:v>33.346000000000004</c:v>
                </c:pt>
                <c:pt idx="28">
                  <c:v>36.003999999999998</c:v>
                </c:pt>
                <c:pt idx="29">
                  <c:v>42.050000000000004</c:v>
                </c:pt>
                <c:pt idx="30">
                  <c:v>39.553999999999995</c:v>
                </c:pt>
                <c:pt idx="31">
                  <c:v>38.069000000000003</c:v>
                </c:pt>
                <c:pt idx="32">
                  <c:v>43.625</c:v>
                </c:pt>
                <c:pt idx="33">
                  <c:v>45.133000000000003</c:v>
                </c:pt>
                <c:pt idx="34">
                  <c:v>47.918999999999997</c:v>
                </c:pt>
                <c:pt idx="35">
                  <c:v>49.35</c:v>
                </c:pt>
                <c:pt idx="36">
                  <c:v>48.823999999999998</c:v>
                </c:pt>
                <c:pt idx="37">
                  <c:v>43.800999999999995</c:v>
                </c:pt>
                <c:pt idx="38">
                  <c:v>48.795999999999992</c:v>
                </c:pt>
                <c:pt idx="39">
                  <c:v>47.603999999999999</c:v>
                </c:pt>
                <c:pt idx="40">
                  <c:v>47.747999999999998</c:v>
                </c:pt>
                <c:pt idx="41">
                  <c:v>50.893000000000001</c:v>
                </c:pt>
                <c:pt idx="42">
                  <c:v>50.39</c:v>
                </c:pt>
                <c:pt idx="43">
                  <c:v>49.323</c:v>
                </c:pt>
                <c:pt idx="44">
                  <c:v>46.871000000000002</c:v>
                </c:pt>
                <c:pt idx="45">
                  <c:v>47.197000000000003</c:v>
                </c:pt>
                <c:pt idx="46">
                  <c:v>42.254000000000005</c:v>
                </c:pt>
                <c:pt idx="47">
                  <c:v>38.756</c:v>
                </c:pt>
                <c:pt idx="48">
                  <c:v>43.473999999999997</c:v>
                </c:pt>
                <c:pt idx="49">
                  <c:v>46.637999999999998</c:v>
                </c:pt>
                <c:pt idx="50">
                  <c:v>53.603000000000002</c:v>
                </c:pt>
                <c:pt idx="51">
                  <c:v>55.686999999999998</c:v>
                </c:pt>
                <c:pt idx="52">
                  <c:v>60.818999999999996</c:v>
                </c:pt>
                <c:pt idx="53">
                  <c:v>66.353999999999999</c:v>
                </c:pt>
                <c:pt idx="54">
                  <c:v>69.096000000000004</c:v>
                </c:pt>
                <c:pt idx="55">
                  <c:v>77.412999999999997</c:v>
                </c:pt>
                <c:pt idx="56">
                  <c:v>84.414999999999992</c:v>
                </c:pt>
                <c:pt idx="57">
                  <c:v>74.608000000000004</c:v>
                </c:pt>
                <c:pt idx="58">
                  <c:v>73.376000000000005</c:v>
                </c:pt>
                <c:pt idx="59">
                  <c:v>72.665000000000006</c:v>
                </c:pt>
                <c:pt idx="60">
                  <c:v>75.501999999999995</c:v>
                </c:pt>
                <c:pt idx="61">
                  <c:v>76.631</c:v>
                </c:pt>
                <c:pt idx="62">
                  <c:v>77.385999999999996</c:v>
                </c:pt>
                <c:pt idx="63">
                  <c:v>85.954999999999998</c:v>
                </c:pt>
                <c:pt idx="64">
                  <c:v>67.539000000000001</c:v>
                </c:pt>
                <c:pt idx="65">
                  <c:v>65.834000000000003</c:v>
                </c:pt>
                <c:pt idx="66">
                  <c:v>67.989000000000004</c:v>
                </c:pt>
                <c:pt idx="67">
                  <c:v>84.718000000000004</c:v>
                </c:pt>
                <c:pt idx="68">
                  <c:v>84.81</c:v>
                </c:pt>
                <c:pt idx="69">
                  <c:v>90.909000000000006</c:v>
                </c:pt>
                <c:pt idx="70">
                  <c:v>86.260999999999996</c:v>
                </c:pt>
                <c:pt idx="71">
                  <c:v>83.533000000000001</c:v>
                </c:pt>
                <c:pt idx="72">
                  <c:v>90.49199999999999</c:v>
                </c:pt>
                <c:pt idx="73">
                  <c:v>84.331000000000003</c:v>
                </c:pt>
                <c:pt idx="74">
                  <c:v>80.010999999999996</c:v>
                </c:pt>
                <c:pt idx="75">
                  <c:v>82.182999999999993</c:v>
                </c:pt>
                <c:pt idx="76">
                  <c:v>79.055999999999997</c:v>
                </c:pt>
                <c:pt idx="77">
                  <c:v>78.435000000000002</c:v>
                </c:pt>
                <c:pt idx="78">
                  <c:v>78.765000000000001</c:v>
                </c:pt>
                <c:pt idx="79">
                  <c:v>80.606000000000009</c:v>
                </c:pt>
                <c:pt idx="80">
                  <c:v>77.471000000000004</c:v>
                </c:pt>
                <c:pt idx="81">
                  <c:v>82.065999999999988</c:v>
                </c:pt>
                <c:pt idx="82">
                  <c:v>87.660000000000011</c:v>
                </c:pt>
                <c:pt idx="83">
                  <c:v>86.396000000000001</c:v>
                </c:pt>
                <c:pt idx="84">
                  <c:v>88.695999999999998</c:v>
                </c:pt>
                <c:pt idx="85">
                  <c:v>92.954999999999998</c:v>
                </c:pt>
              </c:numCache>
            </c:numRef>
          </c:val>
          <c:extLst>
            <c:ext xmlns:c16="http://schemas.microsoft.com/office/drawing/2014/chart" uri="{C3380CC4-5D6E-409C-BE32-E72D297353CC}">
              <c16:uniqueId val="{00000005-9C6E-4DED-97F5-E6542E514F85}"/>
            </c:ext>
          </c:extLst>
        </c:ser>
        <c:dLbls>
          <c:showLegendKey val="0"/>
          <c:showVal val="0"/>
          <c:showCatName val="0"/>
          <c:showSerName val="0"/>
          <c:showPercent val="0"/>
          <c:showBubbleSize val="0"/>
        </c:dLbls>
        <c:axId val="1108041728"/>
        <c:axId val="111233779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FX!$B$43:$DX$43</c:f>
              <c:numCache>
                <c:formatCode>0.0</c:formatCode>
                <c:ptCount val="127"/>
                <c:pt idx="0">
                  <c:v>31.16142441057821</c:v>
                </c:pt>
                <c:pt idx="1">
                  <c:v>31.875348542986277</c:v>
                </c:pt>
                <c:pt idx="2">
                  <c:v>32.224328798657659</c:v>
                </c:pt>
                <c:pt idx="3">
                  <c:v>31.917723744321247</c:v>
                </c:pt>
                <c:pt idx="4">
                  <c:v>30.876759387093244</c:v>
                </c:pt>
                <c:pt idx="5">
                  <c:v>31.716256075919404</c:v>
                </c:pt>
                <c:pt idx="6">
                  <c:v>31.793016738823525</c:v>
                </c:pt>
                <c:pt idx="7">
                  <c:v>31.438704409363094</c:v>
                </c:pt>
                <c:pt idx="8">
                  <c:v>29.753839773922259</c:v>
                </c:pt>
                <c:pt idx="9">
                  <c:v>30.796941827476555</c:v>
                </c:pt>
                <c:pt idx="10">
                  <c:v>31.081047951123768</c:v>
                </c:pt>
                <c:pt idx="11">
                  <c:v>29.896374114621242</c:v>
                </c:pt>
                <c:pt idx="12">
                  <c:v>27.685467443983992</c:v>
                </c:pt>
                <c:pt idx="13">
                  <c:v>27.21093644512068</c:v>
                </c:pt>
                <c:pt idx="14">
                  <c:v>26.130548404024896</c:v>
                </c:pt>
                <c:pt idx="15">
                  <c:v>25.542017112898343</c:v>
                </c:pt>
                <c:pt idx="16">
                  <c:v>24.927104203322099</c:v>
                </c:pt>
                <c:pt idx="17">
                  <c:v>24.845823033722571</c:v>
                </c:pt>
                <c:pt idx="18">
                  <c:v>24.846867528097096</c:v>
                </c:pt>
                <c:pt idx="19">
                  <c:v>25.382107962418885</c:v>
                </c:pt>
                <c:pt idx="20">
                  <c:v>24.859065886627462</c:v>
                </c:pt>
                <c:pt idx="21">
                  <c:v>26.119933922945865</c:v>
                </c:pt>
                <c:pt idx="22">
                  <c:v>27.286486998566229</c:v>
                </c:pt>
                <c:pt idx="23">
                  <c:v>28.338550634182102</c:v>
                </c:pt>
                <c:pt idx="24">
                  <c:v>29.620345061552307</c:v>
                </c:pt>
                <c:pt idx="25">
                  <c:v>31.174266115807281</c:v>
                </c:pt>
                <c:pt idx="26">
                  <c:v>31.72819944668996</c:v>
                </c:pt>
                <c:pt idx="27">
                  <c:v>32.541490038169094</c:v>
                </c:pt>
                <c:pt idx="28">
                  <c:v>33.218712299925464</c:v>
                </c:pt>
                <c:pt idx="29">
                  <c:v>34.117303881503567</c:v>
                </c:pt>
                <c:pt idx="30">
                  <c:v>35.324687692480204</c:v>
                </c:pt>
                <c:pt idx="31">
                  <c:v>36.117914775475072</c:v>
                </c:pt>
                <c:pt idx="32">
                  <c:v>36.339402246191717</c:v>
                </c:pt>
                <c:pt idx="33">
                  <c:v>37.268493275106948</c:v>
                </c:pt>
                <c:pt idx="34">
                  <c:v>37.524791150747852</c:v>
                </c:pt>
                <c:pt idx="35">
                  <c:v>38.711244018803356</c:v>
                </c:pt>
                <c:pt idx="36">
                  <c:v>38.875312083063633</c:v>
                </c:pt>
                <c:pt idx="37">
                  <c:v>39.8292374178912</c:v>
                </c:pt>
                <c:pt idx="38">
                  <c:v>40.557357699909296</c:v>
                </c:pt>
                <c:pt idx="39">
                  <c:v>41.633461552678455</c:v>
                </c:pt>
                <c:pt idx="40">
                  <c:v>41.426786334361545</c:v>
                </c:pt>
                <c:pt idx="41">
                  <c:v>42.245169738788732</c:v>
                </c:pt>
                <c:pt idx="42">
                  <c:v>43.813267818093095</c:v>
                </c:pt>
                <c:pt idx="43">
                  <c:v>44.641526239436971</c:v>
                </c:pt>
                <c:pt idx="44">
                  <c:v>44.191774736885712</c:v>
                </c:pt>
                <c:pt idx="45">
                  <c:v>44.740282214499857</c:v>
                </c:pt>
                <c:pt idx="46">
                  <c:v>45.879061631499901</c:v>
                </c:pt>
                <c:pt idx="47">
                  <c:v>46.497788971345187</c:v>
                </c:pt>
                <c:pt idx="48">
                  <c:v>46.083131636464181</c:v>
                </c:pt>
                <c:pt idx="49">
                  <c:v>46.928270018308559</c:v>
                </c:pt>
                <c:pt idx="50">
                  <c:v>47.207557945695584</c:v>
                </c:pt>
                <c:pt idx="51">
                  <c:v>48.251338623043537</c:v>
                </c:pt>
                <c:pt idx="52">
                  <c:v>47.301737187088676</c:v>
                </c:pt>
                <c:pt idx="53">
                  <c:v>48.273914026146954</c:v>
                </c:pt>
                <c:pt idx="54">
                  <c:v>49.682207918818634</c:v>
                </c:pt>
                <c:pt idx="55">
                  <c:v>49.688087746207266</c:v>
                </c:pt>
                <c:pt idx="56">
                  <c:v>49.541317077195892</c:v>
                </c:pt>
                <c:pt idx="57">
                  <c:v>51.229917267864778</c:v>
                </c:pt>
                <c:pt idx="58">
                  <c:v>52.196529953644877</c:v>
                </c:pt>
                <c:pt idx="59">
                  <c:v>52.614600638798926</c:v>
                </c:pt>
                <c:pt idx="60">
                  <c:v>52.466253403413113</c:v>
                </c:pt>
                <c:pt idx="61">
                  <c:v>53.905490922456046</c:v>
                </c:pt>
                <c:pt idx="62">
                  <c:v>56.605512358644837</c:v>
                </c:pt>
                <c:pt idx="63">
                  <c:v>57.159336536415459</c:v>
                </c:pt>
                <c:pt idx="64">
                  <c:v>58.148885289655837</c:v>
                </c:pt>
                <c:pt idx="65">
                  <c:v>63.359490328497628</c:v>
                </c:pt>
                <c:pt idx="66">
                  <c:v>68.385673476699111</c:v>
                </c:pt>
                <c:pt idx="67">
                  <c:v>69.953134774824008</c:v>
                </c:pt>
                <c:pt idx="68">
                  <c:v>71.093849366317897</c:v>
                </c:pt>
                <c:pt idx="69">
                  <c:v>68.81613169639418</c:v>
                </c:pt>
                <c:pt idx="70">
                  <c:v>68.98249962397604</c:v>
                </c:pt>
                <c:pt idx="71">
                  <c:v>69.72803073254174</c:v>
                </c:pt>
                <c:pt idx="72">
                  <c:v>68.581876018801353</c:v>
                </c:pt>
                <c:pt idx="73">
                  <c:v>70.373941627590057</c:v>
                </c:pt>
                <c:pt idx="74">
                  <c:v>71.719112593618789</c:v>
                </c:pt>
                <c:pt idx="75">
                  <c:v>71.509578898088847</c:v>
                </c:pt>
                <c:pt idx="76">
                  <c:v>71.180784106353997</c:v>
                </c:pt>
                <c:pt idx="77">
                  <c:v>72.908776300773624</c:v>
                </c:pt>
                <c:pt idx="78">
                  <c:v>74.131220473544317</c:v>
                </c:pt>
                <c:pt idx="79">
                  <c:v>73.931983777594695</c:v>
                </c:pt>
                <c:pt idx="80">
                  <c:v>74.61957624070385</c:v>
                </c:pt>
                <c:pt idx="81">
                  <c:v>75.080903408320268</c:v>
                </c:pt>
                <c:pt idx="82">
                  <c:v>75.582294315760549</c:v>
                </c:pt>
                <c:pt idx="83">
                  <c:v>77.734795884365084</c:v>
                </c:pt>
                <c:pt idx="84">
                  <c:v>77.560975609756085</c:v>
                </c:pt>
                <c:pt idx="85">
                  <c:v>78.733454458047476</c:v>
                </c:pt>
              </c:numCache>
            </c:numRef>
          </c:val>
          <c:smooth val="0"/>
          <c:extLst>
            <c:ext xmlns:c16="http://schemas.microsoft.com/office/drawing/2014/chart" uri="{C3380CC4-5D6E-409C-BE32-E72D297353CC}">
              <c16:uniqueId val="{00000006-9C6E-4DED-97F5-E6542E514F85}"/>
            </c:ext>
          </c:extLst>
        </c:ser>
        <c:dLbls>
          <c:showLegendKey val="0"/>
          <c:showVal val="0"/>
          <c:showCatName val="0"/>
          <c:showSerName val="0"/>
          <c:showPercent val="0"/>
          <c:showBubbleSize val="0"/>
        </c:dLbls>
        <c:marker val="1"/>
        <c:smooth val="0"/>
        <c:axId val="1117742976"/>
        <c:axId val="1117744512"/>
      </c:lineChart>
      <c:dateAx>
        <c:axId val="1108041728"/>
        <c:scaling>
          <c:orientation val="minMax"/>
        </c:scaling>
        <c:delete val="0"/>
        <c:axPos val="b"/>
        <c:numFmt formatCode="yyyy" sourceLinked="0"/>
        <c:majorTickMark val="out"/>
        <c:minorTickMark val="none"/>
        <c:tickLblPos val="nextTo"/>
        <c:crossAx val="1112337792"/>
        <c:crosses val="autoZero"/>
        <c:auto val="1"/>
        <c:lblOffset val="100"/>
        <c:baseTimeUnit val="days"/>
        <c:majorUnit val="12"/>
        <c:majorTimeUnit val="months"/>
        <c:minorUnit val="12"/>
        <c:minorTimeUnit val="days"/>
      </c:dateAx>
      <c:valAx>
        <c:axId val="1112337792"/>
        <c:scaling>
          <c:orientation val="minMax"/>
          <c:max val="1"/>
          <c:min val="0"/>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108041728"/>
        <c:crosses val="autoZero"/>
        <c:crossBetween val="between"/>
      </c:valAx>
      <c:dateAx>
        <c:axId val="1117742976"/>
        <c:scaling>
          <c:orientation val="minMax"/>
        </c:scaling>
        <c:delete val="1"/>
        <c:axPos val="b"/>
        <c:numFmt formatCode="m/d/yyyy" sourceLinked="1"/>
        <c:majorTickMark val="out"/>
        <c:minorTickMark val="none"/>
        <c:tickLblPos val="none"/>
        <c:crossAx val="1117744512"/>
        <c:crosses val="autoZero"/>
        <c:auto val="1"/>
        <c:lblOffset val="100"/>
        <c:baseTimeUnit val="days"/>
      </c:dateAx>
      <c:valAx>
        <c:axId val="1117744512"/>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117742976"/>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37195353244821"/>
          <c:y val="0.15336648396608954"/>
          <c:w val="0.69599259585909612"/>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DomesticCentralBank'!$B$20:$DX$20</c:f>
              <c:numCache>
                <c:formatCode>0.0</c:formatCode>
                <c:ptCount val="127"/>
                <c:pt idx="0">
                  <c:v>3.1360000000000001</c:v>
                </c:pt>
                <c:pt idx="1">
                  <c:v>2.8490000000000002</c:v>
                </c:pt>
                <c:pt idx="2">
                  <c:v>3.0470000000000002</c:v>
                </c:pt>
                <c:pt idx="3">
                  <c:v>2.9009999999999998</c:v>
                </c:pt>
                <c:pt idx="4">
                  <c:v>3.02</c:v>
                </c:pt>
                <c:pt idx="5">
                  <c:v>2.9780000000000002</c:v>
                </c:pt>
                <c:pt idx="6">
                  <c:v>3.149</c:v>
                </c:pt>
                <c:pt idx="7">
                  <c:v>2.72</c:v>
                </c:pt>
                <c:pt idx="8">
                  <c:v>3.1419999999999999</c:v>
                </c:pt>
                <c:pt idx="9">
                  <c:v>3.6850000000000001</c:v>
                </c:pt>
                <c:pt idx="10">
                  <c:v>3.9470000000000001</c:v>
                </c:pt>
                <c:pt idx="11">
                  <c:v>3.9420000000000002</c:v>
                </c:pt>
                <c:pt idx="12">
                  <c:v>4.7850000000000001</c:v>
                </c:pt>
                <c:pt idx="13">
                  <c:v>5.7539999999999996</c:v>
                </c:pt>
                <c:pt idx="14">
                  <c:v>6.1040000000000001</c:v>
                </c:pt>
                <c:pt idx="15">
                  <c:v>6.5419999999999998</c:v>
                </c:pt>
                <c:pt idx="16">
                  <c:v>7.1139999999999999</c:v>
                </c:pt>
                <c:pt idx="17">
                  <c:v>6.8449999999999998</c:v>
                </c:pt>
                <c:pt idx="18">
                  <c:v>7.5350000000000001</c:v>
                </c:pt>
                <c:pt idx="19">
                  <c:v>7.68</c:v>
                </c:pt>
                <c:pt idx="20">
                  <c:v>7.9539999999999997</c:v>
                </c:pt>
                <c:pt idx="21">
                  <c:v>8.5050000000000008</c:v>
                </c:pt>
                <c:pt idx="22">
                  <c:v>9.0329999999999995</c:v>
                </c:pt>
                <c:pt idx="23">
                  <c:v>9.0489999999999995</c:v>
                </c:pt>
                <c:pt idx="24">
                  <c:v>9.6270000000000007</c:v>
                </c:pt>
                <c:pt idx="25">
                  <c:v>9.6029999999999998</c:v>
                </c:pt>
                <c:pt idx="26">
                  <c:v>9.8070000000000004</c:v>
                </c:pt>
                <c:pt idx="27">
                  <c:v>9.9130000000000003</c:v>
                </c:pt>
                <c:pt idx="28">
                  <c:v>9.4559999999999995</c:v>
                </c:pt>
                <c:pt idx="29">
                  <c:v>9.3309999999999995</c:v>
                </c:pt>
                <c:pt idx="30">
                  <c:v>9.266</c:v>
                </c:pt>
                <c:pt idx="31">
                  <c:v>8.8420000000000005</c:v>
                </c:pt>
                <c:pt idx="32">
                  <c:v>8.8030000000000008</c:v>
                </c:pt>
                <c:pt idx="33">
                  <c:v>8.6850000000000005</c:v>
                </c:pt>
                <c:pt idx="34">
                  <c:v>8.9949999999999992</c:v>
                </c:pt>
                <c:pt idx="35">
                  <c:v>8.9250000000000007</c:v>
                </c:pt>
                <c:pt idx="36">
                  <c:v>8.5879999999999992</c:v>
                </c:pt>
                <c:pt idx="37">
                  <c:v>8.4589999999999996</c:v>
                </c:pt>
                <c:pt idx="38">
                  <c:v>7.8369999999999997</c:v>
                </c:pt>
                <c:pt idx="39">
                  <c:v>7.4569999999999999</c:v>
                </c:pt>
                <c:pt idx="40">
                  <c:v>7.65</c:v>
                </c:pt>
                <c:pt idx="41">
                  <c:v>6.9939999999999998</c:v>
                </c:pt>
                <c:pt idx="42">
                  <c:v>7.0270000000000001</c:v>
                </c:pt>
                <c:pt idx="43">
                  <c:v>6.7350000000000003</c:v>
                </c:pt>
                <c:pt idx="44">
                  <c:v>7.0650000000000004</c:v>
                </c:pt>
                <c:pt idx="45">
                  <c:v>7.8630000000000004</c:v>
                </c:pt>
                <c:pt idx="46">
                  <c:v>7.226</c:v>
                </c:pt>
                <c:pt idx="47">
                  <c:v>7.1319999999999997</c:v>
                </c:pt>
                <c:pt idx="48">
                  <c:v>7.7469999999999999</c:v>
                </c:pt>
                <c:pt idx="49">
                  <c:v>7.8250000000000002</c:v>
                </c:pt>
                <c:pt idx="50">
                  <c:v>8.0779999999999994</c:v>
                </c:pt>
                <c:pt idx="51">
                  <c:v>8.3559999999999999</c:v>
                </c:pt>
                <c:pt idx="52">
                  <c:v>8.9870000000000001</c:v>
                </c:pt>
                <c:pt idx="53">
                  <c:v>9.1340000000000003</c:v>
                </c:pt>
                <c:pt idx="54">
                  <c:v>10.015000000000001</c:v>
                </c:pt>
                <c:pt idx="55">
                  <c:v>11.086</c:v>
                </c:pt>
                <c:pt idx="56">
                  <c:v>11.956</c:v>
                </c:pt>
                <c:pt idx="57">
                  <c:v>11.837</c:v>
                </c:pt>
                <c:pt idx="58">
                  <c:v>12.59</c:v>
                </c:pt>
                <c:pt idx="59">
                  <c:v>12.734</c:v>
                </c:pt>
                <c:pt idx="60">
                  <c:v>12.898</c:v>
                </c:pt>
                <c:pt idx="61">
                  <c:v>12.067</c:v>
                </c:pt>
                <c:pt idx="62">
                  <c:v>12.163</c:v>
                </c:pt>
                <c:pt idx="63">
                  <c:v>12.456</c:v>
                </c:pt>
                <c:pt idx="64">
                  <c:v>14.398</c:v>
                </c:pt>
                <c:pt idx="65">
                  <c:v>14.263</c:v>
                </c:pt>
                <c:pt idx="66">
                  <c:v>13.895</c:v>
                </c:pt>
                <c:pt idx="67">
                  <c:v>14.605</c:v>
                </c:pt>
                <c:pt idx="68">
                  <c:v>13.756</c:v>
                </c:pt>
                <c:pt idx="69">
                  <c:v>14.095000000000001</c:v>
                </c:pt>
                <c:pt idx="70">
                  <c:v>14.177</c:v>
                </c:pt>
                <c:pt idx="71">
                  <c:v>13.291</c:v>
                </c:pt>
                <c:pt idx="72">
                  <c:v>14.013</c:v>
                </c:pt>
                <c:pt idx="73">
                  <c:v>12.236000000000001</c:v>
                </c:pt>
                <c:pt idx="74">
                  <c:v>11.744999999999999</c:v>
                </c:pt>
                <c:pt idx="75">
                  <c:v>12.644</c:v>
                </c:pt>
                <c:pt idx="76">
                  <c:v>13.391</c:v>
                </c:pt>
                <c:pt idx="77">
                  <c:v>12.33</c:v>
                </c:pt>
                <c:pt idx="78">
                  <c:v>12.282</c:v>
                </c:pt>
                <c:pt idx="79">
                  <c:v>12.614000000000001</c:v>
                </c:pt>
                <c:pt idx="80">
                  <c:v>12.603999999999999</c:v>
                </c:pt>
                <c:pt idx="81">
                  <c:v>11.923999999999999</c:v>
                </c:pt>
                <c:pt idx="82">
                  <c:v>14.409000000000001</c:v>
                </c:pt>
                <c:pt idx="83">
                  <c:v>13.275</c:v>
                </c:pt>
                <c:pt idx="84">
                  <c:v>14.098000000000001</c:v>
                </c:pt>
                <c:pt idx="85">
                  <c:v>13.962999999999999</c:v>
                </c:pt>
              </c:numCache>
            </c:numRef>
          </c:val>
          <c:extLst>
            <c:ext xmlns:c16="http://schemas.microsoft.com/office/drawing/2014/chart" uri="{C3380CC4-5D6E-409C-BE32-E72D297353CC}">
              <c16:uniqueId val="{00000000-F63A-4BF7-9540-3ADA29F33879}"/>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DomesticBank'!$B$20:$DX$20</c:f>
              <c:numCache>
                <c:formatCode>0.0</c:formatCode>
                <c:ptCount val="127"/>
                <c:pt idx="0">
                  <c:v>16.440999999999999</c:v>
                </c:pt>
                <c:pt idx="1">
                  <c:v>15.614000000000001</c:v>
                </c:pt>
                <c:pt idx="2">
                  <c:v>16.548999999999999</c:v>
                </c:pt>
                <c:pt idx="3">
                  <c:v>16.899000000000001</c:v>
                </c:pt>
                <c:pt idx="4">
                  <c:v>17.212</c:v>
                </c:pt>
                <c:pt idx="5">
                  <c:v>16.308</c:v>
                </c:pt>
                <c:pt idx="6">
                  <c:v>16.72</c:v>
                </c:pt>
                <c:pt idx="7">
                  <c:v>16.042000000000002</c:v>
                </c:pt>
                <c:pt idx="8">
                  <c:v>17.327000000000002</c:v>
                </c:pt>
                <c:pt idx="9">
                  <c:v>18.724</c:v>
                </c:pt>
                <c:pt idx="10">
                  <c:v>18.355</c:v>
                </c:pt>
                <c:pt idx="11">
                  <c:v>18.224</c:v>
                </c:pt>
                <c:pt idx="12">
                  <c:v>19.364000000000001</c:v>
                </c:pt>
                <c:pt idx="13">
                  <c:v>18.399000000000001</c:v>
                </c:pt>
                <c:pt idx="14">
                  <c:v>18.809999999999999</c:v>
                </c:pt>
                <c:pt idx="15">
                  <c:v>18.094000000000001</c:v>
                </c:pt>
                <c:pt idx="16">
                  <c:v>20.003</c:v>
                </c:pt>
                <c:pt idx="17">
                  <c:v>16.417000000000002</c:v>
                </c:pt>
                <c:pt idx="18">
                  <c:v>16.64</c:v>
                </c:pt>
                <c:pt idx="19">
                  <c:v>18.652000000000001</c:v>
                </c:pt>
                <c:pt idx="20">
                  <c:v>19.651</c:v>
                </c:pt>
                <c:pt idx="21">
                  <c:v>22.277999999999999</c:v>
                </c:pt>
                <c:pt idx="22">
                  <c:v>23.786999999999999</c:v>
                </c:pt>
                <c:pt idx="23">
                  <c:v>24.768999999999998</c:v>
                </c:pt>
                <c:pt idx="24">
                  <c:v>27.277000000000001</c:v>
                </c:pt>
                <c:pt idx="25">
                  <c:v>27.295000000000002</c:v>
                </c:pt>
                <c:pt idx="26">
                  <c:v>28.834</c:v>
                </c:pt>
                <c:pt idx="27">
                  <c:v>29.73</c:v>
                </c:pt>
                <c:pt idx="28">
                  <c:v>29.501999999999999</c:v>
                </c:pt>
                <c:pt idx="29">
                  <c:v>29.670999999999999</c:v>
                </c:pt>
                <c:pt idx="30">
                  <c:v>31.635999999999999</c:v>
                </c:pt>
                <c:pt idx="31">
                  <c:v>28.715</c:v>
                </c:pt>
                <c:pt idx="32">
                  <c:v>32.837000000000003</c:v>
                </c:pt>
                <c:pt idx="33">
                  <c:v>37.831000000000003</c:v>
                </c:pt>
                <c:pt idx="34">
                  <c:v>39.68</c:v>
                </c:pt>
                <c:pt idx="35">
                  <c:v>39.831000000000003</c:v>
                </c:pt>
                <c:pt idx="36">
                  <c:v>40.701999999999998</c:v>
                </c:pt>
                <c:pt idx="37">
                  <c:v>41.613</c:v>
                </c:pt>
                <c:pt idx="38">
                  <c:v>41.914000000000001</c:v>
                </c:pt>
                <c:pt idx="39">
                  <c:v>37.932000000000002</c:v>
                </c:pt>
                <c:pt idx="40">
                  <c:v>39.530999999999999</c:v>
                </c:pt>
                <c:pt idx="41">
                  <c:v>43.58</c:v>
                </c:pt>
                <c:pt idx="42">
                  <c:v>43.933999999999997</c:v>
                </c:pt>
                <c:pt idx="43">
                  <c:v>44.564999999999998</c:v>
                </c:pt>
                <c:pt idx="44">
                  <c:v>45.817999999999998</c:v>
                </c:pt>
                <c:pt idx="45">
                  <c:v>42.206000000000003</c:v>
                </c:pt>
                <c:pt idx="46">
                  <c:v>40.493000000000002</c:v>
                </c:pt>
                <c:pt idx="47">
                  <c:v>47.167000000000002</c:v>
                </c:pt>
                <c:pt idx="48">
                  <c:v>47.728000000000002</c:v>
                </c:pt>
                <c:pt idx="49">
                  <c:v>45.832999999999998</c:v>
                </c:pt>
                <c:pt idx="50">
                  <c:v>45.356999999999999</c:v>
                </c:pt>
                <c:pt idx="51">
                  <c:v>43.225999999999999</c:v>
                </c:pt>
                <c:pt idx="52">
                  <c:v>48.58</c:v>
                </c:pt>
                <c:pt idx="53">
                  <c:v>48.868000000000002</c:v>
                </c:pt>
                <c:pt idx="54">
                  <c:v>50.436999999999998</c:v>
                </c:pt>
                <c:pt idx="55">
                  <c:v>51.685000000000002</c:v>
                </c:pt>
                <c:pt idx="56">
                  <c:v>57.607999999999997</c:v>
                </c:pt>
                <c:pt idx="57">
                  <c:v>52.962000000000003</c:v>
                </c:pt>
                <c:pt idx="58">
                  <c:v>57.198</c:v>
                </c:pt>
                <c:pt idx="59">
                  <c:v>55.716999999999999</c:v>
                </c:pt>
                <c:pt idx="60">
                  <c:v>59.616</c:v>
                </c:pt>
                <c:pt idx="61">
                  <c:v>61.234000000000002</c:v>
                </c:pt>
                <c:pt idx="62">
                  <c:v>58.567999999999998</c:v>
                </c:pt>
                <c:pt idx="63">
                  <c:v>59.883000000000003</c:v>
                </c:pt>
                <c:pt idx="64">
                  <c:v>52.536000000000001</c:v>
                </c:pt>
                <c:pt idx="65">
                  <c:v>71.989999999999995</c:v>
                </c:pt>
                <c:pt idx="66">
                  <c:v>75.888999999999996</c:v>
                </c:pt>
                <c:pt idx="67">
                  <c:v>84.834999999999994</c:v>
                </c:pt>
                <c:pt idx="68">
                  <c:v>87.21</c:v>
                </c:pt>
                <c:pt idx="69">
                  <c:v>93.066999999999993</c:v>
                </c:pt>
                <c:pt idx="70">
                  <c:v>97.147999999999996</c:v>
                </c:pt>
                <c:pt idx="71">
                  <c:v>108.07299999999999</c:v>
                </c:pt>
                <c:pt idx="72">
                  <c:v>111.396</c:v>
                </c:pt>
                <c:pt idx="73">
                  <c:v>106.904</c:v>
                </c:pt>
                <c:pt idx="74">
                  <c:v>99.710999999999999</c:v>
                </c:pt>
                <c:pt idx="75">
                  <c:v>110.08199999999999</c:v>
                </c:pt>
                <c:pt idx="76">
                  <c:v>113.913</c:v>
                </c:pt>
                <c:pt idx="77">
                  <c:v>110.176</c:v>
                </c:pt>
                <c:pt idx="78">
                  <c:v>109.477</c:v>
                </c:pt>
                <c:pt idx="79">
                  <c:v>118.089</c:v>
                </c:pt>
                <c:pt idx="80">
                  <c:v>120.521</c:v>
                </c:pt>
                <c:pt idx="81">
                  <c:v>117.31399999999999</c:v>
                </c:pt>
                <c:pt idx="82">
                  <c:v>134.77600000000001</c:v>
                </c:pt>
                <c:pt idx="83">
                  <c:v>135.80699999999999</c:v>
                </c:pt>
                <c:pt idx="84">
                  <c:v>143.54599999999999</c:v>
                </c:pt>
                <c:pt idx="85">
                  <c:v>152.72</c:v>
                </c:pt>
              </c:numCache>
            </c:numRef>
          </c:val>
          <c:extLst>
            <c:ext xmlns:c16="http://schemas.microsoft.com/office/drawing/2014/chart" uri="{C3380CC4-5D6E-409C-BE32-E72D297353CC}">
              <c16:uniqueId val="{00000001-F63A-4BF7-9540-3ADA29F33879}"/>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DomesticNonbank'!$B$20:$DX$20</c:f>
              <c:numCache>
                <c:formatCode>0.0</c:formatCode>
                <c:ptCount val="127"/>
                <c:pt idx="0">
                  <c:v>12.620000000000005</c:v>
                </c:pt>
                <c:pt idx="1">
                  <c:v>14.403999999999996</c:v>
                </c:pt>
                <c:pt idx="2">
                  <c:v>17.179000000000009</c:v>
                </c:pt>
                <c:pt idx="3">
                  <c:v>19.533000000000001</c:v>
                </c:pt>
                <c:pt idx="4">
                  <c:v>19.076999999999995</c:v>
                </c:pt>
                <c:pt idx="5">
                  <c:v>18.018000000000001</c:v>
                </c:pt>
                <c:pt idx="6">
                  <c:v>19.192000000000007</c:v>
                </c:pt>
                <c:pt idx="7">
                  <c:v>20.768000000000001</c:v>
                </c:pt>
                <c:pt idx="8">
                  <c:v>23.050999999999991</c:v>
                </c:pt>
                <c:pt idx="9">
                  <c:v>21.908999999999995</c:v>
                </c:pt>
                <c:pt idx="10">
                  <c:v>24.627999999999997</c:v>
                </c:pt>
                <c:pt idx="11">
                  <c:v>26.495999999999999</c:v>
                </c:pt>
                <c:pt idx="12">
                  <c:v>30.214999999999993</c:v>
                </c:pt>
                <c:pt idx="13">
                  <c:v>31.146999999999998</c:v>
                </c:pt>
                <c:pt idx="14">
                  <c:v>31.349999999999998</c:v>
                </c:pt>
                <c:pt idx="15">
                  <c:v>32.951999999999998</c:v>
                </c:pt>
                <c:pt idx="16">
                  <c:v>36.987000000000002</c:v>
                </c:pt>
                <c:pt idx="17">
                  <c:v>37.554000000000002</c:v>
                </c:pt>
                <c:pt idx="18">
                  <c:v>35.570000000000007</c:v>
                </c:pt>
                <c:pt idx="19">
                  <c:v>31.225999999999999</c:v>
                </c:pt>
                <c:pt idx="20">
                  <c:v>35.662999999999997</c:v>
                </c:pt>
                <c:pt idx="21">
                  <c:v>38.296999999999997</c:v>
                </c:pt>
                <c:pt idx="22">
                  <c:v>40.201999999999991</c:v>
                </c:pt>
                <c:pt idx="23">
                  <c:v>39.526000000000018</c:v>
                </c:pt>
                <c:pt idx="24">
                  <c:v>43.424999999999997</c:v>
                </c:pt>
                <c:pt idx="25">
                  <c:v>45.978000000000009</c:v>
                </c:pt>
                <c:pt idx="26">
                  <c:v>49.429999999999993</c:v>
                </c:pt>
                <c:pt idx="27">
                  <c:v>51.806999999999988</c:v>
                </c:pt>
                <c:pt idx="28">
                  <c:v>50.837000000000003</c:v>
                </c:pt>
                <c:pt idx="29">
                  <c:v>49.576000000000001</c:v>
                </c:pt>
                <c:pt idx="30">
                  <c:v>50.313000000000002</c:v>
                </c:pt>
                <c:pt idx="31">
                  <c:v>48.914999999999992</c:v>
                </c:pt>
                <c:pt idx="32">
                  <c:v>51.989000000000004</c:v>
                </c:pt>
                <c:pt idx="33">
                  <c:v>49.765000000000001</c:v>
                </c:pt>
                <c:pt idx="34">
                  <c:v>49.068999999999996</c:v>
                </c:pt>
                <c:pt idx="35">
                  <c:v>48.39500000000001</c:v>
                </c:pt>
                <c:pt idx="36">
                  <c:v>51.968000000000004</c:v>
                </c:pt>
                <c:pt idx="37">
                  <c:v>46.48599999999999</c:v>
                </c:pt>
                <c:pt idx="38">
                  <c:v>49.917000000000002</c:v>
                </c:pt>
                <c:pt idx="39">
                  <c:v>50.959000000000003</c:v>
                </c:pt>
                <c:pt idx="40">
                  <c:v>54.146999999999984</c:v>
                </c:pt>
                <c:pt idx="41">
                  <c:v>51.582999999999998</c:v>
                </c:pt>
                <c:pt idx="42">
                  <c:v>50.402000000000001</c:v>
                </c:pt>
                <c:pt idx="43">
                  <c:v>47.426999999999992</c:v>
                </c:pt>
                <c:pt idx="44">
                  <c:v>51.464000000000013</c:v>
                </c:pt>
                <c:pt idx="45">
                  <c:v>50.589999999999989</c:v>
                </c:pt>
                <c:pt idx="46">
                  <c:v>48.784999999999989</c:v>
                </c:pt>
                <c:pt idx="47">
                  <c:v>50.429000000000002</c:v>
                </c:pt>
                <c:pt idx="48">
                  <c:v>52.607999999999997</c:v>
                </c:pt>
                <c:pt idx="49">
                  <c:v>52.191000000000003</c:v>
                </c:pt>
                <c:pt idx="50">
                  <c:v>55.655000000000001</c:v>
                </c:pt>
                <c:pt idx="51">
                  <c:v>54.533000000000001</c:v>
                </c:pt>
                <c:pt idx="52">
                  <c:v>59.081000000000017</c:v>
                </c:pt>
                <c:pt idx="53">
                  <c:v>59.795999999999999</c:v>
                </c:pt>
                <c:pt idx="54">
                  <c:v>64.519000000000005</c:v>
                </c:pt>
                <c:pt idx="55">
                  <c:v>67.588999999999984</c:v>
                </c:pt>
                <c:pt idx="56">
                  <c:v>70.657000000000011</c:v>
                </c:pt>
                <c:pt idx="57">
                  <c:v>68.936999999999983</c:v>
                </c:pt>
                <c:pt idx="58">
                  <c:v>71.187999999999988</c:v>
                </c:pt>
                <c:pt idx="59">
                  <c:v>73.01100000000001</c:v>
                </c:pt>
                <c:pt idx="60">
                  <c:v>75.377000000000024</c:v>
                </c:pt>
                <c:pt idx="61">
                  <c:v>80.09699999999998</c:v>
                </c:pt>
                <c:pt idx="62">
                  <c:v>84.522999999999982</c:v>
                </c:pt>
                <c:pt idx="63">
                  <c:v>87.425000000000011</c:v>
                </c:pt>
                <c:pt idx="64">
                  <c:v>84.349000000000018</c:v>
                </c:pt>
                <c:pt idx="65">
                  <c:v>91.934000000000012</c:v>
                </c:pt>
                <c:pt idx="66">
                  <c:v>94.875999999999991</c:v>
                </c:pt>
                <c:pt idx="67">
                  <c:v>105.35300000000002</c:v>
                </c:pt>
                <c:pt idx="68">
                  <c:v>105.163</c:v>
                </c:pt>
                <c:pt idx="69">
                  <c:v>103.741</c:v>
                </c:pt>
                <c:pt idx="70">
                  <c:v>100.58900000000003</c:v>
                </c:pt>
                <c:pt idx="71">
                  <c:v>101.95199999999998</c:v>
                </c:pt>
                <c:pt idx="72">
                  <c:v>105.95899999999999</c:v>
                </c:pt>
                <c:pt idx="73">
                  <c:v>104.96299999999999</c:v>
                </c:pt>
                <c:pt idx="74">
                  <c:v>101.437</c:v>
                </c:pt>
                <c:pt idx="75">
                  <c:v>114.03399999999999</c:v>
                </c:pt>
                <c:pt idx="76">
                  <c:v>117.92</c:v>
                </c:pt>
                <c:pt idx="77">
                  <c:v>115.96900000000001</c:v>
                </c:pt>
                <c:pt idx="78">
                  <c:v>117.792</c:v>
                </c:pt>
                <c:pt idx="79">
                  <c:v>123.91499999999999</c:v>
                </c:pt>
                <c:pt idx="80">
                  <c:v>116.861</c:v>
                </c:pt>
                <c:pt idx="81">
                  <c:v>120.71300000000002</c:v>
                </c:pt>
                <c:pt idx="82">
                  <c:v>137.678</c:v>
                </c:pt>
                <c:pt idx="83">
                  <c:v>132.75400000000005</c:v>
                </c:pt>
                <c:pt idx="84">
                  <c:v>132.82800000000003</c:v>
                </c:pt>
                <c:pt idx="85">
                  <c:v>136.17299999999997</c:v>
                </c:pt>
              </c:numCache>
            </c:numRef>
          </c:val>
          <c:extLst>
            <c:ext xmlns:c16="http://schemas.microsoft.com/office/drawing/2014/chart" uri="{C3380CC4-5D6E-409C-BE32-E72D297353CC}">
              <c16:uniqueId val="{00000002-F63A-4BF7-9540-3ADA29F33879}"/>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ForeignOfficial'!$B$20:$DX$20</c:f>
              <c:numCache>
                <c:formatCode>0.0</c:formatCode>
                <c:ptCount val="127"/>
                <c:pt idx="0">
                  <c:v>6.3410000000000002</c:v>
                </c:pt>
                <c:pt idx="1">
                  <c:v>5.1429999999999998</c:v>
                </c:pt>
                <c:pt idx="2">
                  <c:v>4.9260000000000002</c:v>
                </c:pt>
                <c:pt idx="3">
                  <c:v>4.4400000000000004</c:v>
                </c:pt>
                <c:pt idx="4">
                  <c:v>4.2919999999999998</c:v>
                </c:pt>
                <c:pt idx="5">
                  <c:v>3.133</c:v>
                </c:pt>
                <c:pt idx="6">
                  <c:v>3.129</c:v>
                </c:pt>
                <c:pt idx="7">
                  <c:v>3.06</c:v>
                </c:pt>
                <c:pt idx="8">
                  <c:v>3.0550000000000002</c:v>
                </c:pt>
                <c:pt idx="9">
                  <c:v>2.952</c:v>
                </c:pt>
                <c:pt idx="10">
                  <c:v>2.677</c:v>
                </c:pt>
                <c:pt idx="11">
                  <c:v>2.8090000000000002</c:v>
                </c:pt>
                <c:pt idx="12">
                  <c:v>2.5379999999999998</c:v>
                </c:pt>
                <c:pt idx="13">
                  <c:v>2.198</c:v>
                </c:pt>
                <c:pt idx="14">
                  <c:v>2.3220000000000001</c:v>
                </c:pt>
                <c:pt idx="15">
                  <c:v>2.4409999999999998</c:v>
                </c:pt>
                <c:pt idx="16">
                  <c:v>2.573</c:v>
                </c:pt>
                <c:pt idx="17">
                  <c:v>1.95</c:v>
                </c:pt>
                <c:pt idx="18">
                  <c:v>1.9279999999999999</c:v>
                </c:pt>
                <c:pt idx="19">
                  <c:v>2.5299999999999998</c:v>
                </c:pt>
                <c:pt idx="20">
                  <c:v>2.2919999999999998</c:v>
                </c:pt>
                <c:pt idx="21">
                  <c:v>2.1459999999999999</c:v>
                </c:pt>
                <c:pt idx="22">
                  <c:v>2.0179999999999998</c:v>
                </c:pt>
                <c:pt idx="23">
                  <c:v>2.3620000000000001</c:v>
                </c:pt>
                <c:pt idx="24">
                  <c:v>2.3220000000000001</c:v>
                </c:pt>
                <c:pt idx="25">
                  <c:v>2.3239999999999998</c:v>
                </c:pt>
                <c:pt idx="26">
                  <c:v>2.3380000000000001</c:v>
                </c:pt>
                <c:pt idx="27">
                  <c:v>2.4569999999999999</c:v>
                </c:pt>
                <c:pt idx="28">
                  <c:v>2.492</c:v>
                </c:pt>
                <c:pt idx="29">
                  <c:v>2.5339999999999998</c:v>
                </c:pt>
                <c:pt idx="30">
                  <c:v>2.6309999999999998</c:v>
                </c:pt>
                <c:pt idx="31">
                  <c:v>2.4300000000000002</c:v>
                </c:pt>
                <c:pt idx="32">
                  <c:v>2.3620000000000001</c:v>
                </c:pt>
                <c:pt idx="33">
                  <c:v>2.484</c:v>
                </c:pt>
                <c:pt idx="34">
                  <c:v>2.7080000000000002</c:v>
                </c:pt>
                <c:pt idx="35">
                  <c:v>2.3439999999999999</c:v>
                </c:pt>
                <c:pt idx="36">
                  <c:v>2.6789999999999998</c:v>
                </c:pt>
                <c:pt idx="37">
                  <c:v>3.5009999999999999</c:v>
                </c:pt>
                <c:pt idx="38">
                  <c:v>3.5720000000000001</c:v>
                </c:pt>
                <c:pt idx="39">
                  <c:v>3.1110000000000002</c:v>
                </c:pt>
                <c:pt idx="40">
                  <c:v>3.2029999999999998</c:v>
                </c:pt>
                <c:pt idx="41">
                  <c:v>3.2730000000000001</c:v>
                </c:pt>
                <c:pt idx="42">
                  <c:v>3.2480000000000002</c:v>
                </c:pt>
                <c:pt idx="43">
                  <c:v>3.0470000000000002</c:v>
                </c:pt>
                <c:pt idx="44">
                  <c:v>3.1110000000000002</c:v>
                </c:pt>
                <c:pt idx="45">
                  <c:v>3.13</c:v>
                </c:pt>
                <c:pt idx="46">
                  <c:v>3.1930000000000001</c:v>
                </c:pt>
                <c:pt idx="47">
                  <c:v>3.0449999999999999</c:v>
                </c:pt>
                <c:pt idx="48">
                  <c:v>3.2749999999999999</c:v>
                </c:pt>
                <c:pt idx="49">
                  <c:v>3.3929999999999998</c:v>
                </c:pt>
                <c:pt idx="50">
                  <c:v>3.4750000000000001</c:v>
                </c:pt>
                <c:pt idx="51">
                  <c:v>3.266</c:v>
                </c:pt>
                <c:pt idx="52">
                  <c:v>3.4780000000000002</c:v>
                </c:pt>
                <c:pt idx="53">
                  <c:v>3.492</c:v>
                </c:pt>
                <c:pt idx="54">
                  <c:v>3.5110000000000001</c:v>
                </c:pt>
                <c:pt idx="55">
                  <c:v>3.4790000000000001</c:v>
                </c:pt>
                <c:pt idx="56">
                  <c:v>3.6160000000000001</c:v>
                </c:pt>
                <c:pt idx="57">
                  <c:v>3.0750000000000002</c:v>
                </c:pt>
                <c:pt idx="58">
                  <c:v>3.2160000000000002</c:v>
                </c:pt>
                <c:pt idx="59">
                  <c:v>3.1949999999999998</c:v>
                </c:pt>
                <c:pt idx="60">
                  <c:v>3.1539999999999999</c:v>
                </c:pt>
                <c:pt idx="61">
                  <c:v>3.2290000000000001</c:v>
                </c:pt>
                <c:pt idx="62">
                  <c:v>3.21</c:v>
                </c:pt>
                <c:pt idx="63">
                  <c:v>3.1890000000000001</c:v>
                </c:pt>
                <c:pt idx="64">
                  <c:v>3.214</c:v>
                </c:pt>
                <c:pt idx="65">
                  <c:v>3.2229999999999999</c:v>
                </c:pt>
                <c:pt idx="66">
                  <c:v>3.2029999999999998</c:v>
                </c:pt>
                <c:pt idx="67">
                  <c:v>3.2330000000000001</c:v>
                </c:pt>
                <c:pt idx="68">
                  <c:v>3.617</c:v>
                </c:pt>
                <c:pt idx="69">
                  <c:v>3.8540000000000001</c:v>
                </c:pt>
                <c:pt idx="70">
                  <c:v>4.0529999999999999</c:v>
                </c:pt>
                <c:pt idx="71">
                  <c:v>4.3860000000000001</c:v>
                </c:pt>
                <c:pt idx="72">
                  <c:v>4.3339999999999996</c:v>
                </c:pt>
                <c:pt idx="73">
                  <c:v>4.1349999999999998</c:v>
                </c:pt>
                <c:pt idx="74">
                  <c:v>4.1440000000000001</c:v>
                </c:pt>
                <c:pt idx="75">
                  <c:v>4.29</c:v>
                </c:pt>
                <c:pt idx="76">
                  <c:v>4.2240000000000002</c:v>
                </c:pt>
                <c:pt idx="77">
                  <c:v>4.0510000000000002</c:v>
                </c:pt>
                <c:pt idx="78">
                  <c:v>3.6040000000000001</c:v>
                </c:pt>
                <c:pt idx="79">
                  <c:v>3.609</c:v>
                </c:pt>
                <c:pt idx="80">
                  <c:v>3.121</c:v>
                </c:pt>
                <c:pt idx="81">
                  <c:v>3.0089999999999999</c:v>
                </c:pt>
                <c:pt idx="82">
                  <c:v>2.774</c:v>
                </c:pt>
                <c:pt idx="83">
                  <c:v>2.6320000000000001</c:v>
                </c:pt>
                <c:pt idx="84">
                  <c:v>2.3069999999999999</c:v>
                </c:pt>
                <c:pt idx="85">
                  <c:v>2.3340000000000001</c:v>
                </c:pt>
              </c:numCache>
            </c:numRef>
          </c:val>
          <c:extLst>
            <c:ext xmlns:c16="http://schemas.microsoft.com/office/drawing/2014/chart" uri="{C3380CC4-5D6E-409C-BE32-E72D297353CC}">
              <c16:uniqueId val="{00000003-F63A-4BF7-9540-3ADA29F33879}"/>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ForeignBank'!$B$20:$DX$20</c:f>
              <c:numCache>
                <c:formatCode>0.0</c:formatCode>
                <c:ptCount val="127"/>
                <c:pt idx="0">
                  <c:v>0.35299999999999998</c:v>
                </c:pt>
                <c:pt idx="1">
                  <c:v>0.35199999999999998</c:v>
                </c:pt>
                <c:pt idx="2">
                  <c:v>0.35199999999999998</c:v>
                </c:pt>
                <c:pt idx="3">
                  <c:v>0.35099999999999998</c:v>
                </c:pt>
                <c:pt idx="4">
                  <c:v>0.31</c:v>
                </c:pt>
                <c:pt idx="5">
                  <c:v>0.26900000000000002</c:v>
                </c:pt>
                <c:pt idx="6">
                  <c:v>0.22800000000000001</c:v>
                </c:pt>
                <c:pt idx="7">
                  <c:v>0.187</c:v>
                </c:pt>
                <c:pt idx="8">
                  <c:v>0.185</c:v>
                </c:pt>
                <c:pt idx="9">
                  <c:v>0.183</c:v>
                </c:pt>
                <c:pt idx="10">
                  <c:v>0.182</c:v>
                </c:pt>
                <c:pt idx="11">
                  <c:v>0.18</c:v>
                </c:pt>
                <c:pt idx="12">
                  <c:v>0.13800000000000001</c:v>
                </c:pt>
                <c:pt idx="13">
                  <c:v>9.7000000000000003E-2</c:v>
                </c:pt>
                <c:pt idx="14">
                  <c:v>5.6000000000000001E-2</c:v>
                </c:pt>
                <c:pt idx="15">
                  <c:v>1.4E-2</c:v>
                </c:pt>
                <c:pt idx="16">
                  <c:v>1.2999999999999999E-2</c:v>
                </c:pt>
                <c:pt idx="17">
                  <c:v>1.2E-2</c:v>
                </c:pt>
                <c:pt idx="18">
                  <c:v>1.0999999999999999E-2</c:v>
                </c:pt>
                <c:pt idx="19">
                  <c:v>1.0999999999999999E-2</c:v>
                </c:pt>
                <c:pt idx="20">
                  <c:v>0.159</c:v>
                </c:pt>
                <c:pt idx="21">
                  <c:v>0.308</c:v>
                </c:pt>
                <c:pt idx="22">
                  <c:v>0.45700000000000002</c:v>
                </c:pt>
                <c:pt idx="23">
                  <c:v>0.60599999999999998</c:v>
                </c:pt>
                <c:pt idx="24">
                  <c:v>0.624</c:v>
                </c:pt>
                <c:pt idx="25">
                  <c:v>0.64300000000000002</c:v>
                </c:pt>
                <c:pt idx="26">
                  <c:v>0.66200000000000003</c:v>
                </c:pt>
                <c:pt idx="27">
                  <c:v>0.68</c:v>
                </c:pt>
                <c:pt idx="28">
                  <c:v>0.60699999999999998</c:v>
                </c:pt>
                <c:pt idx="29">
                  <c:v>0.53300000000000003</c:v>
                </c:pt>
                <c:pt idx="30">
                  <c:v>0.46</c:v>
                </c:pt>
                <c:pt idx="31">
                  <c:v>0.38600000000000001</c:v>
                </c:pt>
                <c:pt idx="32">
                  <c:v>0.376</c:v>
                </c:pt>
                <c:pt idx="33">
                  <c:v>0.36599999999999999</c:v>
                </c:pt>
                <c:pt idx="34">
                  <c:v>0.35599999999999998</c:v>
                </c:pt>
                <c:pt idx="35">
                  <c:v>0.34699999999999998</c:v>
                </c:pt>
                <c:pt idx="36">
                  <c:v>0.28399999999999997</c:v>
                </c:pt>
                <c:pt idx="37">
                  <c:v>0.221</c:v>
                </c:pt>
                <c:pt idx="38">
                  <c:v>0.158</c:v>
                </c:pt>
                <c:pt idx="39">
                  <c:v>9.5000000000000001E-2</c:v>
                </c:pt>
                <c:pt idx="40">
                  <c:v>9.1999999999999998E-2</c:v>
                </c:pt>
                <c:pt idx="41">
                  <c:v>8.8999999999999996E-2</c:v>
                </c:pt>
                <c:pt idx="42">
                  <c:v>8.5999999999999993E-2</c:v>
                </c:pt>
                <c:pt idx="43">
                  <c:v>8.3000000000000004E-2</c:v>
                </c:pt>
                <c:pt idx="44">
                  <c:v>6.2E-2</c:v>
                </c:pt>
                <c:pt idx="45">
                  <c:v>4.1000000000000002E-2</c:v>
                </c:pt>
                <c:pt idx="46">
                  <c:v>2.1000000000000001E-2</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F63A-4BF7-9540-3ADA29F33879}"/>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ForeignNonbank'!$B$20:$DX$20</c:f>
              <c:numCache>
                <c:formatCode>0.0</c:formatCode>
                <c:ptCount val="127"/>
                <c:pt idx="0">
                  <c:v>2.0930000000000009</c:v>
                </c:pt>
                <c:pt idx="1">
                  <c:v>2.0770000000000004</c:v>
                </c:pt>
                <c:pt idx="2">
                  <c:v>2.0920000000000001</c:v>
                </c:pt>
                <c:pt idx="3">
                  <c:v>2.2249999999999996</c:v>
                </c:pt>
                <c:pt idx="4">
                  <c:v>2.3220000000000005</c:v>
                </c:pt>
                <c:pt idx="5">
                  <c:v>2.3129999999999997</c:v>
                </c:pt>
                <c:pt idx="6">
                  <c:v>2.1749999999999998</c:v>
                </c:pt>
                <c:pt idx="7">
                  <c:v>2.4889999999999999</c:v>
                </c:pt>
                <c:pt idx="8">
                  <c:v>2.6189999999999998</c:v>
                </c:pt>
                <c:pt idx="9">
                  <c:v>3.306</c:v>
                </c:pt>
                <c:pt idx="10">
                  <c:v>2.6829999999999998</c:v>
                </c:pt>
                <c:pt idx="11">
                  <c:v>2.5589999999999997</c:v>
                </c:pt>
                <c:pt idx="12">
                  <c:v>1.7660000000000005</c:v>
                </c:pt>
                <c:pt idx="13">
                  <c:v>1.298</c:v>
                </c:pt>
                <c:pt idx="14">
                  <c:v>1.0229999999999997</c:v>
                </c:pt>
                <c:pt idx="15">
                  <c:v>0.83299999999999996</c:v>
                </c:pt>
                <c:pt idx="16">
                  <c:v>1.3480000000000003</c:v>
                </c:pt>
                <c:pt idx="17">
                  <c:v>1.6929999999999998</c:v>
                </c:pt>
                <c:pt idx="18">
                  <c:v>1.8700000000000003</c:v>
                </c:pt>
                <c:pt idx="19">
                  <c:v>1.0670000000000004</c:v>
                </c:pt>
                <c:pt idx="20">
                  <c:v>0.92000000000000015</c:v>
                </c:pt>
                <c:pt idx="21">
                  <c:v>0.97700000000000009</c:v>
                </c:pt>
                <c:pt idx="22">
                  <c:v>1.6900000000000002</c:v>
                </c:pt>
                <c:pt idx="23">
                  <c:v>1.3499999999999996</c:v>
                </c:pt>
                <c:pt idx="24">
                  <c:v>2.1709999999999998</c:v>
                </c:pt>
                <c:pt idx="25">
                  <c:v>2.5890000000000004</c:v>
                </c:pt>
                <c:pt idx="26">
                  <c:v>4.6760000000000002</c:v>
                </c:pt>
                <c:pt idx="27">
                  <c:v>4.9950000000000001</c:v>
                </c:pt>
                <c:pt idx="28">
                  <c:v>5.7520000000000007</c:v>
                </c:pt>
                <c:pt idx="29">
                  <c:v>5.9390000000000001</c:v>
                </c:pt>
                <c:pt idx="30">
                  <c:v>7.6529999999999996</c:v>
                </c:pt>
                <c:pt idx="31">
                  <c:v>8.1790000000000003</c:v>
                </c:pt>
                <c:pt idx="32">
                  <c:v>9.5920000000000005</c:v>
                </c:pt>
                <c:pt idx="33">
                  <c:v>11.034000000000001</c:v>
                </c:pt>
                <c:pt idx="34">
                  <c:v>13.202999999999999</c:v>
                </c:pt>
                <c:pt idx="35">
                  <c:v>14.966000000000001</c:v>
                </c:pt>
                <c:pt idx="36">
                  <c:v>17.347000000000001</c:v>
                </c:pt>
                <c:pt idx="37">
                  <c:v>17.212999999999997</c:v>
                </c:pt>
                <c:pt idx="38">
                  <c:v>16.852999999999998</c:v>
                </c:pt>
                <c:pt idx="39">
                  <c:v>17.11</c:v>
                </c:pt>
                <c:pt idx="40">
                  <c:v>16.209000000000003</c:v>
                </c:pt>
                <c:pt idx="41">
                  <c:v>15.703999999999999</c:v>
                </c:pt>
                <c:pt idx="42">
                  <c:v>17.788</c:v>
                </c:pt>
                <c:pt idx="43">
                  <c:v>18.109000000000002</c:v>
                </c:pt>
                <c:pt idx="44">
                  <c:v>18.206999999999997</c:v>
                </c:pt>
                <c:pt idx="45">
                  <c:v>16.687000000000001</c:v>
                </c:pt>
                <c:pt idx="46">
                  <c:v>14.703999999999999</c:v>
                </c:pt>
                <c:pt idx="47">
                  <c:v>14.537000000000001</c:v>
                </c:pt>
                <c:pt idx="48">
                  <c:v>14.497999999999999</c:v>
                </c:pt>
                <c:pt idx="49">
                  <c:v>15.190999999999999</c:v>
                </c:pt>
                <c:pt idx="50">
                  <c:v>16.398999999999997</c:v>
                </c:pt>
                <c:pt idx="51">
                  <c:v>15.145000000000001</c:v>
                </c:pt>
                <c:pt idx="52">
                  <c:v>17.209</c:v>
                </c:pt>
                <c:pt idx="53">
                  <c:v>18.821999999999999</c:v>
                </c:pt>
                <c:pt idx="54">
                  <c:v>20.157</c:v>
                </c:pt>
                <c:pt idx="55">
                  <c:v>19.98</c:v>
                </c:pt>
                <c:pt idx="56">
                  <c:v>20.830000000000002</c:v>
                </c:pt>
                <c:pt idx="57">
                  <c:v>20.824000000000002</c:v>
                </c:pt>
                <c:pt idx="58">
                  <c:v>23.957999999999998</c:v>
                </c:pt>
                <c:pt idx="59">
                  <c:v>26.41</c:v>
                </c:pt>
                <c:pt idx="60">
                  <c:v>26.373999999999999</c:v>
                </c:pt>
                <c:pt idx="61">
                  <c:v>27.263000000000002</c:v>
                </c:pt>
                <c:pt idx="62">
                  <c:v>26.577999999999999</c:v>
                </c:pt>
                <c:pt idx="63">
                  <c:v>27.315000000000001</c:v>
                </c:pt>
                <c:pt idx="64">
                  <c:v>23.295000000000002</c:v>
                </c:pt>
                <c:pt idx="65">
                  <c:v>24.3</c:v>
                </c:pt>
                <c:pt idx="66">
                  <c:v>24.85</c:v>
                </c:pt>
                <c:pt idx="67">
                  <c:v>26.744</c:v>
                </c:pt>
                <c:pt idx="68">
                  <c:v>25.686</c:v>
                </c:pt>
                <c:pt idx="69">
                  <c:v>27.342000000000002</c:v>
                </c:pt>
                <c:pt idx="70">
                  <c:v>25.968999999999998</c:v>
                </c:pt>
                <c:pt idx="71">
                  <c:v>27.772000000000002</c:v>
                </c:pt>
                <c:pt idx="72">
                  <c:v>29.046000000000003</c:v>
                </c:pt>
                <c:pt idx="73">
                  <c:v>26.956000000000003</c:v>
                </c:pt>
                <c:pt idx="74">
                  <c:v>25.033000000000001</c:v>
                </c:pt>
                <c:pt idx="75">
                  <c:v>28.255000000000003</c:v>
                </c:pt>
                <c:pt idx="76">
                  <c:v>28.538</c:v>
                </c:pt>
                <c:pt idx="77">
                  <c:v>26.209000000000003</c:v>
                </c:pt>
                <c:pt idx="78">
                  <c:v>24.539000000000001</c:v>
                </c:pt>
                <c:pt idx="79">
                  <c:v>26.054000000000002</c:v>
                </c:pt>
                <c:pt idx="80">
                  <c:v>23.662000000000003</c:v>
                </c:pt>
                <c:pt idx="81">
                  <c:v>22.937999999999999</c:v>
                </c:pt>
                <c:pt idx="82">
                  <c:v>28.012</c:v>
                </c:pt>
                <c:pt idx="83">
                  <c:v>24.782</c:v>
                </c:pt>
                <c:pt idx="84">
                  <c:v>24.838000000000001</c:v>
                </c:pt>
                <c:pt idx="85">
                  <c:v>26.769000000000002</c:v>
                </c:pt>
              </c:numCache>
            </c:numRef>
          </c:val>
          <c:extLst>
            <c:ext xmlns:c16="http://schemas.microsoft.com/office/drawing/2014/chart" uri="{C3380CC4-5D6E-409C-BE32-E72D297353CC}">
              <c16:uniqueId val="{00000005-F63A-4BF7-9540-3ADA29F33879}"/>
            </c:ext>
          </c:extLst>
        </c:ser>
        <c:dLbls>
          <c:showLegendKey val="0"/>
          <c:showVal val="0"/>
          <c:showCatName val="0"/>
          <c:showSerName val="0"/>
          <c:showPercent val="0"/>
          <c:showBubbleSize val="0"/>
        </c:dLbls>
        <c:axId val="1150366464"/>
        <c:axId val="1150368384"/>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FX!$B$44:$DX$44</c:f>
              <c:numCache>
                <c:formatCode>0.0</c:formatCode>
                <c:ptCount val="127"/>
                <c:pt idx="0">
                  <c:v>25.091977064498831</c:v>
                </c:pt>
                <c:pt idx="1">
                  <c:v>25.070193934958944</c:v>
                </c:pt>
                <c:pt idx="2">
                  <c:v>27.074604523310413</c:v>
                </c:pt>
                <c:pt idx="3">
                  <c:v>26.033442417204249</c:v>
                </c:pt>
                <c:pt idx="4">
                  <c:v>25.371408351284359</c:v>
                </c:pt>
                <c:pt idx="5">
                  <c:v>24.410938991420963</c:v>
                </c:pt>
                <c:pt idx="6">
                  <c:v>24.50377054968358</c:v>
                </c:pt>
                <c:pt idx="7">
                  <c:v>24.391210298472199</c:v>
                </c:pt>
                <c:pt idx="8">
                  <c:v>24.363591966302426</c:v>
                </c:pt>
                <c:pt idx="9">
                  <c:v>23.986656980953214</c:v>
                </c:pt>
                <c:pt idx="10">
                  <c:v>23.839211721708665</c:v>
                </c:pt>
                <c:pt idx="11">
                  <c:v>23.260573832196673</c:v>
                </c:pt>
                <c:pt idx="12">
                  <c:v>24.065900768243068</c:v>
                </c:pt>
                <c:pt idx="13">
                  <c:v>23.391887403016764</c:v>
                </c:pt>
                <c:pt idx="14">
                  <c:v>23.19108516125765</c:v>
                </c:pt>
                <c:pt idx="15">
                  <c:v>22.615358393248528</c:v>
                </c:pt>
                <c:pt idx="16">
                  <c:v>23.099058772238418</c:v>
                </c:pt>
                <c:pt idx="17">
                  <c:v>22.665514670469971</c:v>
                </c:pt>
                <c:pt idx="18">
                  <c:v>22.157659772580995</c:v>
                </c:pt>
                <c:pt idx="19">
                  <c:v>21.990054733067485</c:v>
                </c:pt>
                <c:pt idx="20">
                  <c:v>24.583503638296282</c:v>
                </c:pt>
                <c:pt idx="21">
                  <c:v>25.893854032321794</c:v>
                </c:pt>
                <c:pt idx="22">
                  <c:v>27.380986281004351</c:v>
                </c:pt>
                <c:pt idx="23">
                  <c:v>26.791347087543244</c:v>
                </c:pt>
                <c:pt idx="24">
                  <c:v>27.481739681407589</c:v>
                </c:pt>
                <c:pt idx="25">
                  <c:v>27.653172903485128</c:v>
                </c:pt>
                <c:pt idx="26">
                  <c:v>27.376318845860688</c:v>
                </c:pt>
                <c:pt idx="27">
                  <c:v>27.780215753952227</c:v>
                </c:pt>
                <c:pt idx="28">
                  <c:v>27.125650153542697</c:v>
                </c:pt>
                <c:pt idx="29">
                  <c:v>26.84590462217329</c:v>
                </c:pt>
                <c:pt idx="30">
                  <c:v>27.943883953652438</c:v>
                </c:pt>
                <c:pt idx="31">
                  <c:v>27.318198276345441</c:v>
                </c:pt>
                <c:pt idx="32">
                  <c:v>28.686028452299471</c:v>
                </c:pt>
                <c:pt idx="33">
                  <c:v>30.289848787166502</c:v>
                </c:pt>
                <c:pt idx="34">
                  <c:v>29.849778752193622</c:v>
                </c:pt>
                <c:pt idx="35">
                  <c:v>28.458935586633434</c:v>
                </c:pt>
                <c:pt idx="36">
                  <c:v>28.280095789717898</c:v>
                </c:pt>
                <c:pt idx="37">
                  <c:v>28.694711533180538</c:v>
                </c:pt>
                <c:pt idx="38">
                  <c:v>29.326428284028328</c:v>
                </c:pt>
                <c:pt idx="39">
                  <c:v>29.640806562335513</c:v>
                </c:pt>
                <c:pt idx="40">
                  <c:v>30.272172380500013</c:v>
                </c:pt>
                <c:pt idx="41">
                  <c:v>30.141539370511872</c:v>
                </c:pt>
                <c:pt idx="42">
                  <c:v>30.1946564583228</c:v>
                </c:pt>
                <c:pt idx="43">
                  <c:v>29.889154474455008</c:v>
                </c:pt>
                <c:pt idx="44">
                  <c:v>30.682685362124545</c:v>
                </c:pt>
                <c:pt idx="45">
                  <c:v>30.309207807631168</c:v>
                </c:pt>
                <c:pt idx="46">
                  <c:v>30.623906748448199</c:v>
                </c:pt>
                <c:pt idx="47">
                  <c:v>32.117040225619711</c:v>
                </c:pt>
                <c:pt idx="48">
                  <c:v>31.885506482735437</c:v>
                </c:pt>
                <c:pt idx="49">
                  <c:v>30.973853697083044</c:v>
                </c:pt>
                <c:pt idx="50">
                  <c:v>31.195800020968946</c:v>
                </c:pt>
                <c:pt idx="51">
                  <c:v>30.580924895703227</c:v>
                </c:pt>
                <c:pt idx="52">
                  <c:v>31.917629694952637</c:v>
                </c:pt>
                <c:pt idx="53">
                  <c:v>31.700221258971006</c:v>
                </c:pt>
                <c:pt idx="54">
                  <c:v>32.532499808799571</c:v>
                </c:pt>
                <c:pt idx="55">
                  <c:v>32.455697922041558</c:v>
                </c:pt>
                <c:pt idx="56">
                  <c:v>32.733817711879119</c:v>
                </c:pt>
                <c:pt idx="57">
                  <c:v>32.764448333727927</c:v>
                </c:pt>
                <c:pt idx="58">
                  <c:v>33.703496342943765</c:v>
                </c:pt>
                <c:pt idx="59">
                  <c:v>33.90329024439297</c:v>
                </c:pt>
                <c:pt idx="60">
                  <c:v>34.120948770678119</c:v>
                </c:pt>
                <c:pt idx="61">
                  <c:v>33.862124911639796</c:v>
                </c:pt>
                <c:pt idx="62">
                  <c:v>33.679513711722549</c:v>
                </c:pt>
                <c:pt idx="63">
                  <c:v>33.970500866413012</c:v>
                </c:pt>
                <c:pt idx="64">
                  <c:v>34.557464294825174</c:v>
                </c:pt>
                <c:pt idx="65">
                  <c:v>39.234354162755004</c:v>
                </c:pt>
                <c:pt idx="66">
                  <c:v>42.404255802810759</c:v>
                </c:pt>
                <c:pt idx="67">
                  <c:v>45.027054283072836</c:v>
                </c:pt>
                <c:pt idx="68">
                  <c:v>47.408694968284728</c:v>
                </c:pt>
                <c:pt idx="69">
                  <c:v>48.692480643658591</c:v>
                </c:pt>
                <c:pt idx="70">
                  <c:v>51.285400408932524</c:v>
                </c:pt>
                <c:pt idx="71">
                  <c:v>52.74674153996439</c:v>
                </c:pt>
                <c:pt idx="72">
                  <c:v>53.663157543587872</c:v>
                </c:pt>
                <c:pt idx="73">
                  <c:v>53.872866982685622</c:v>
                </c:pt>
                <c:pt idx="74">
                  <c:v>53.555689521708729</c:v>
                </c:pt>
                <c:pt idx="75">
                  <c:v>53.561028926406195</c:v>
                </c:pt>
                <c:pt idx="76">
                  <c:v>53.800039026277346</c:v>
                </c:pt>
                <c:pt idx="77">
                  <c:v>53.892223903033795</c:v>
                </c:pt>
                <c:pt idx="78">
                  <c:v>54.789462787731502</c:v>
                </c:pt>
                <c:pt idx="79">
                  <c:v>54.186710664881119</c:v>
                </c:pt>
                <c:pt idx="80">
                  <c:v>55.901689558392874</c:v>
                </c:pt>
                <c:pt idx="81">
                  <c:v>55.743634939866972</c:v>
                </c:pt>
                <c:pt idx="82">
                  <c:v>55.752013494426656</c:v>
                </c:pt>
                <c:pt idx="83">
                  <c:v>56.562213257717367</c:v>
                </c:pt>
                <c:pt idx="84">
                  <c:v>57.555006442315047</c:v>
                </c:pt>
                <c:pt idx="85">
                  <c:v>57.540448649686716</c:v>
                </c:pt>
              </c:numCache>
            </c:numRef>
          </c:val>
          <c:smooth val="0"/>
          <c:extLst>
            <c:ext xmlns:c16="http://schemas.microsoft.com/office/drawing/2014/chart" uri="{C3380CC4-5D6E-409C-BE32-E72D297353CC}">
              <c16:uniqueId val="{00000006-F63A-4BF7-9540-3ADA29F33879}"/>
            </c:ext>
          </c:extLst>
        </c:ser>
        <c:dLbls>
          <c:showLegendKey val="0"/>
          <c:showVal val="0"/>
          <c:showCatName val="0"/>
          <c:showSerName val="0"/>
          <c:showPercent val="0"/>
          <c:showBubbleSize val="0"/>
        </c:dLbls>
        <c:marker val="1"/>
        <c:smooth val="0"/>
        <c:axId val="1150614912"/>
        <c:axId val="1153873408"/>
      </c:lineChart>
      <c:dateAx>
        <c:axId val="1150366464"/>
        <c:scaling>
          <c:orientation val="minMax"/>
        </c:scaling>
        <c:delete val="0"/>
        <c:axPos val="b"/>
        <c:numFmt formatCode="yyyy" sourceLinked="0"/>
        <c:majorTickMark val="out"/>
        <c:minorTickMark val="none"/>
        <c:tickLblPos val="nextTo"/>
        <c:crossAx val="1150368384"/>
        <c:crosses val="autoZero"/>
        <c:auto val="1"/>
        <c:lblOffset val="100"/>
        <c:baseTimeUnit val="days"/>
        <c:majorUnit val="12"/>
        <c:majorTimeUnit val="months"/>
        <c:minorUnit val="12"/>
        <c:minorTimeUnit val="days"/>
      </c:dateAx>
      <c:valAx>
        <c:axId val="1150368384"/>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150366464"/>
        <c:crosses val="autoZero"/>
        <c:crossBetween val="between"/>
      </c:valAx>
      <c:dateAx>
        <c:axId val="1150614912"/>
        <c:scaling>
          <c:orientation val="minMax"/>
        </c:scaling>
        <c:delete val="1"/>
        <c:axPos val="b"/>
        <c:numFmt formatCode="m/d/yyyy" sourceLinked="1"/>
        <c:majorTickMark val="out"/>
        <c:minorTickMark val="none"/>
        <c:tickLblPos val="none"/>
        <c:crossAx val="1153873408"/>
        <c:crosses val="autoZero"/>
        <c:auto val="1"/>
        <c:lblOffset val="100"/>
        <c:baseTimeUnit val="days"/>
      </c:dateAx>
      <c:valAx>
        <c:axId val="115387340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15061491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54"/>
          <c:w val="0.67471440309147201"/>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DomesticCentralBank'!$B$21:$DX$21</c:f>
              <c:numCache>
                <c:formatCode>0.0</c:formatCode>
                <c:ptCount val="127"/>
                <c:pt idx="0">
                  <c:v>20.274999999999999</c:v>
                </c:pt>
                <c:pt idx="1">
                  <c:v>17.151</c:v>
                </c:pt>
                <c:pt idx="2">
                  <c:v>15.981999999999999</c:v>
                </c:pt>
                <c:pt idx="3">
                  <c:v>17.39</c:v>
                </c:pt>
                <c:pt idx="4">
                  <c:v>16.385999999999999</c:v>
                </c:pt>
                <c:pt idx="5">
                  <c:v>15.295</c:v>
                </c:pt>
                <c:pt idx="6">
                  <c:v>14.337999999999999</c:v>
                </c:pt>
                <c:pt idx="7">
                  <c:v>14.526999999999999</c:v>
                </c:pt>
                <c:pt idx="8">
                  <c:v>14.566000000000001</c:v>
                </c:pt>
                <c:pt idx="9">
                  <c:v>12.336</c:v>
                </c:pt>
                <c:pt idx="10">
                  <c:v>12.170999999999999</c:v>
                </c:pt>
                <c:pt idx="11">
                  <c:v>13.398999999999999</c:v>
                </c:pt>
                <c:pt idx="12">
                  <c:v>13.78</c:v>
                </c:pt>
                <c:pt idx="13">
                  <c:v>13.269</c:v>
                </c:pt>
                <c:pt idx="14">
                  <c:v>13.497999999999999</c:v>
                </c:pt>
                <c:pt idx="15">
                  <c:v>14.516999999999999</c:v>
                </c:pt>
                <c:pt idx="16">
                  <c:v>13.228</c:v>
                </c:pt>
                <c:pt idx="17">
                  <c:v>12.766999999999999</c:v>
                </c:pt>
                <c:pt idx="18">
                  <c:v>11.148</c:v>
                </c:pt>
                <c:pt idx="19">
                  <c:v>8.9890000000000008</c:v>
                </c:pt>
                <c:pt idx="20">
                  <c:v>8.1280000000000001</c:v>
                </c:pt>
                <c:pt idx="21">
                  <c:v>7.077</c:v>
                </c:pt>
                <c:pt idx="22">
                  <c:v>7.5419999999999998</c:v>
                </c:pt>
                <c:pt idx="23">
                  <c:v>7.4210000000000003</c:v>
                </c:pt>
                <c:pt idx="24">
                  <c:v>9.0389999999999997</c:v>
                </c:pt>
                <c:pt idx="25">
                  <c:v>6.6660000000000004</c:v>
                </c:pt>
                <c:pt idx="26">
                  <c:v>6.9770000000000003</c:v>
                </c:pt>
                <c:pt idx="27">
                  <c:v>6.7619999999999996</c:v>
                </c:pt>
                <c:pt idx="28">
                  <c:v>6.7229999999999999</c:v>
                </c:pt>
                <c:pt idx="29">
                  <c:v>6.5</c:v>
                </c:pt>
                <c:pt idx="30">
                  <c:v>5.87</c:v>
                </c:pt>
                <c:pt idx="31">
                  <c:v>5.649</c:v>
                </c:pt>
                <c:pt idx="32">
                  <c:v>5.984</c:v>
                </c:pt>
                <c:pt idx="33">
                  <c:v>5.98</c:v>
                </c:pt>
                <c:pt idx="34">
                  <c:v>6.1520000000000001</c:v>
                </c:pt>
                <c:pt idx="35">
                  <c:v>6.2789999999999999</c:v>
                </c:pt>
                <c:pt idx="36">
                  <c:v>6.4569999999999999</c:v>
                </c:pt>
                <c:pt idx="37">
                  <c:v>5.4960000000000004</c:v>
                </c:pt>
                <c:pt idx="38">
                  <c:v>5.6529999999999996</c:v>
                </c:pt>
                <c:pt idx="39">
                  <c:v>5.6890000000000001</c:v>
                </c:pt>
                <c:pt idx="40">
                  <c:v>5.2750000000000004</c:v>
                </c:pt>
                <c:pt idx="41">
                  <c:v>5.7880000000000003</c:v>
                </c:pt>
                <c:pt idx="42">
                  <c:v>5.3449999999999998</c:v>
                </c:pt>
                <c:pt idx="43">
                  <c:v>5.367</c:v>
                </c:pt>
                <c:pt idx="44">
                  <c:v>4.9290000000000003</c:v>
                </c:pt>
                <c:pt idx="45">
                  <c:v>4.3019999999999996</c:v>
                </c:pt>
                <c:pt idx="46">
                  <c:v>4.0979999999999999</c:v>
                </c:pt>
                <c:pt idx="47">
                  <c:v>4.3479999999999999</c:v>
                </c:pt>
                <c:pt idx="48">
                  <c:v>3.859</c:v>
                </c:pt>
                <c:pt idx="49">
                  <c:v>4.4690000000000003</c:v>
                </c:pt>
                <c:pt idx="50">
                  <c:v>5.0599999999999996</c:v>
                </c:pt>
                <c:pt idx="51">
                  <c:v>5.1970000000000001</c:v>
                </c:pt>
                <c:pt idx="52">
                  <c:v>5.45</c:v>
                </c:pt>
                <c:pt idx="53">
                  <c:v>5.5709999999999997</c:v>
                </c:pt>
                <c:pt idx="54">
                  <c:v>5.4790000000000001</c:v>
                </c:pt>
                <c:pt idx="55">
                  <c:v>5.2409999999999997</c:v>
                </c:pt>
                <c:pt idx="56">
                  <c:v>5.0069999999999997</c:v>
                </c:pt>
                <c:pt idx="57">
                  <c:v>4.17</c:v>
                </c:pt>
                <c:pt idx="58">
                  <c:v>3.5640000000000001</c:v>
                </c:pt>
                <c:pt idx="59">
                  <c:v>3.8879999999999999</c:v>
                </c:pt>
                <c:pt idx="60">
                  <c:v>3.5219999999999998</c:v>
                </c:pt>
                <c:pt idx="61">
                  <c:v>3.9460000000000002</c:v>
                </c:pt>
                <c:pt idx="62">
                  <c:v>4.101</c:v>
                </c:pt>
                <c:pt idx="63">
                  <c:v>4.4450000000000003</c:v>
                </c:pt>
                <c:pt idx="64">
                  <c:v>4.7690000000000001</c:v>
                </c:pt>
                <c:pt idx="65">
                  <c:v>13.984</c:v>
                </c:pt>
                <c:pt idx="66">
                  <c:v>12.691000000000001</c:v>
                </c:pt>
                <c:pt idx="67">
                  <c:v>13.441000000000001</c:v>
                </c:pt>
                <c:pt idx="68">
                  <c:v>11.507999999999999</c:v>
                </c:pt>
                <c:pt idx="69">
                  <c:v>10.733000000000001</c:v>
                </c:pt>
                <c:pt idx="70">
                  <c:v>16.954999999999998</c:v>
                </c:pt>
                <c:pt idx="71">
                  <c:v>13.456</c:v>
                </c:pt>
                <c:pt idx="72">
                  <c:v>13.401</c:v>
                </c:pt>
                <c:pt idx="73">
                  <c:v>13.645</c:v>
                </c:pt>
                <c:pt idx="74">
                  <c:v>14.22</c:v>
                </c:pt>
                <c:pt idx="75">
                  <c:v>15.443</c:v>
                </c:pt>
                <c:pt idx="76">
                  <c:v>17.122</c:v>
                </c:pt>
                <c:pt idx="77">
                  <c:v>16.395</c:v>
                </c:pt>
                <c:pt idx="78">
                  <c:v>13.887</c:v>
                </c:pt>
                <c:pt idx="79">
                  <c:v>12.881</c:v>
                </c:pt>
                <c:pt idx="80">
                  <c:v>12.006</c:v>
                </c:pt>
                <c:pt idx="81">
                  <c:v>11.723000000000001</c:v>
                </c:pt>
                <c:pt idx="82">
                  <c:v>11.625</c:v>
                </c:pt>
                <c:pt idx="83">
                  <c:v>11.163</c:v>
                </c:pt>
                <c:pt idx="84">
                  <c:v>10.747999999999999</c:v>
                </c:pt>
                <c:pt idx="85">
                  <c:v>14.106999999999999</c:v>
                </c:pt>
              </c:numCache>
            </c:numRef>
          </c:val>
          <c:extLst>
            <c:ext xmlns:c16="http://schemas.microsoft.com/office/drawing/2014/chart" uri="{C3380CC4-5D6E-409C-BE32-E72D297353CC}">
              <c16:uniqueId val="{00000000-D268-47D4-8202-7D7D28E21BD6}"/>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DomesticBank'!$B$21:$DX$21</c:f>
              <c:numCache>
                <c:formatCode>0.0</c:formatCode>
                <c:ptCount val="127"/>
                <c:pt idx="0">
                  <c:v>87.641000000000005</c:v>
                </c:pt>
                <c:pt idx="1">
                  <c:v>75.132000000000005</c:v>
                </c:pt>
                <c:pt idx="2">
                  <c:v>79.994</c:v>
                </c:pt>
                <c:pt idx="3">
                  <c:v>93.331999999999994</c:v>
                </c:pt>
                <c:pt idx="4">
                  <c:v>95.945999999999998</c:v>
                </c:pt>
                <c:pt idx="5">
                  <c:v>98.14</c:v>
                </c:pt>
                <c:pt idx="6">
                  <c:v>105.69</c:v>
                </c:pt>
                <c:pt idx="7">
                  <c:v>117.79</c:v>
                </c:pt>
                <c:pt idx="8">
                  <c:v>119.79</c:v>
                </c:pt>
                <c:pt idx="9">
                  <c:v>104.17100000000001</c:v>
                </c:pt>
                <c:pt idx="10">
                  <c:v>105.68</c:v>
                </c:pt>
                <c:pt idx="11">
                  <c:v>113.973</c:v>
                </c:pt>
                <c:pt idx="12">
                  <c:v>121.68300000000001</c:v>
                </c:pt>
                <c:pt idx="13">
                  <c:v>127.63</c:v>
                </c:pt>
                <c:pt idx="14">
                  <c:v>139.10900000000001</c:v>
                </c:pt>
                <c:pt idx="15">
                  <c:v>147.577</c:v>
                </c:pt>
                <c:pt idx="16">
                  <c:v>137.185</c:v>
                </c:pt>
                <c:pt idx="17">
                  <c:v>142.75899999999999</c:v>
                </c:pt>
                <c:pt idx="18">
                  <c:v>145.20099999999999</c:v>
                </c:pt>
                <c:pt idx="19">
                  <c:v>130.732</c:v>
                </c:pt>
                <c:pt idx="20">
                  <c:v>129.74</c:v>
                </c:pt>
                <c:pt idx="21">
                  <c:v>151.404</c:v>
                </c:pt>
                <c:pt idx="22">
                  <c:v>168.86199999999999</c:v>
                </c:pt>
                <c:pt idx="23">
                  <c:v>180.40600000000001</c:v>
                </c:pt>
                <c:pt idx="24">
                  <c:v>183.215</c:v>
                </c:pt>
                <c:pt idx="25">
                  <c:v>175.22200000000001</c:v>
                </c:pt>
                <c:pt idx="26">
                  <c:v>191.22499999999999</c:v>
                </c:pt>
                <c:pt idx="27">
                  <c:v>186.69800000000001</c:v>
                </c:pt>
                <c:pt idx="28">
                  <c:v>178.73099999999999</c:v>
                </c:pt>
                <c:pt idx="29">
                  <c:v>167.172</c:v>
                </c:pt>
                <c:pt idx="30">
                  <c:v>149.69900000000001</c:v>
                </c:pt>
                <c:pt idx="31">
                  <c:v>141.69499999999999</c:v>
                </c:pt>
                <c:pt idx="32">
                  <c:v>152.726</c:v>
                </c:pt>
                <c:pt idx="33">
                  <c:v>151.27199999999999</c:v>
                </c:pt>
                <c:pt idx="34">
                  <c:v>150.53299999999999</c:v>
                </c:pt>
                <c:pt idx="35">
                  <c:v>149.482</c:v>
                </c:pt>
                <c:pt idx="36">
                  <c:v>146.00899999999999</c:v>
                </c:pt>
                <c:pt idx="37">
                  <c:v>132.22399999999999</c:v>
                </c:pt>
                <c:pt idx="38">
                  <c:v>126.839</c:v>
                </c:pt>
                <c:pt idx="39">
                  <c:v>123.086</c:v>
                </c:pt>
                <c:pt idx="40">
                  <c:v>124.497</c:v>
                </c:pt>
                <c:pt idx="41">
                  <c:v>127.34699999999999</c:v>
                </c:pt>
                <c:pt idx="42">
                  <c:v>119.172</c:v>
                </c:pt>
                <c:pt idx="43">
                  <c:v>119.334</c:v>
                </c:pt>
                <c:pt idx="44">
                  <c:v>109.773</c:v>
                </c:pt>
                <c:pt idx="45">
                  <c:v>108.23099999999999</c:v>
                </c:pt>
                <c:pt idx="46">
                  <c:v>97.465999999999994</c:v>
                </c:pt>
                <c:pt idx="47">
                  <c:v>104.931</c:v>
                </c:pt>
                <c:pt idx="48">
                  <c:v>110.622</c:v>
                </c:pt>
                <c:pt idx="49">
                  <c:v>108.649</c:v>
                </c:pt>
                <c:pt idx="50">
                  <c:v>104.78400000000001</c:v>
                </c:pt>
                <c:pt idx="51">
                  <c:v>93.808000000000007</c:v>
                </c:pt>
                <c:pt idx="52">
                  <c:v>94.534999999999997</c:v>
                </c:pt>
                <c:pt idx="53">
                  <c:v>98.87</c:v>
                </c:pt>
                <c:pt idx="54">
                  <c:v>100.274</c:v>
                </c:pt>
                <c:pt idx="55">
                  <c:v>102.82</c:v>
                </c:pt>
                <c:pt idx="56">
                  <c:v>101.944</c:v>
                </c:pt>
                <c:pt idx="57">
                  <c:v>91.638999999999996</c:v>
                </c:pt>
                <c:pt idx="58">
                  <c:v>81.097999999999999</c:v>
                </c:pt>
                <c:pt idx="59">
                  <c:v>96.331000000000003</c:v>
                </c:pt>
                <c:pt idx="60">
                  <c:v>97.960999999999999</c:v>
                </c:pt>
                <c:pt idx="61">
                  <c:v>107.083</c:v>
                </c:pt>
                <c:pt idx="62">
                  <c:v>113.366</c:v>
                </c:pt>
                <c:pt idx="63">
                  <c:v>118.035</c:v>
                </c:pt>
                <c:pt idx="64">
                  <c:v>121.767</c:v>
                </c:pt>
                <c:pt idx="65">
                  <c:v>138.78200000000001</c:v>
                </c:pt>
                <c:pt idx="66">
                  <c:v>138.39500000000001</c:v>
                </c:pt>
                <c:pt idx="67">
                  <c:v>146.36000000000001</c:v>
                </c:pt>
                <c:pt idx="68">
                  <c:v>134.62299999999999</c:v>
                </c:pt>
                <c:pt idx="69">
                  <c:v>133.66499999999999</c:v>
                </c:pt>
                <c:pt idx="70">
                  <c:v>138.392</c:v>
                </c:pt>
                <c:pt idx="71">
                  <c:v>118.437</c:v>
                </c:pt>
                <c:pt idx="72">
                  <c:v>129.41300000000001</c:v>
                </c:pt>
                <c:pt idx="73">
                  <c:v>128.495</c:v>
                </c:pt>
                <c:pt idx="74">
                  <c:v>131.68199999999999</c:v>
                </c:pt>
                <c:pt idx="75">
                  <c:v>150.57400000000001</c:v>
                </c:pt>
                <c:pt idx="76">
                  <c:v>167.39</c:v>
                </c:pt>
                <c:pt idx="77">
                  <c:v>134.46199999999999</c:v>
                </c:pt>
                <c:pt idx="78">
                  <c:v>143.74100000000001</c:v>
                </c:pt>
                <c:pt idx="79">
                  <c:v>152.19300000000001</c:v>
                </c:pt>
                <c:pt idx="80">
                  <c:v>156.25899999999999</c:v>
                </c:pt>
                <c:pt idx="81">
                  <c:v>155.93100000000001</c:v>
                </c:pt>
                <c:pt idx="82">
                  <c:v>161.066</c:v>
                </c:pt>
                <c:pt idx="83">
                  <c:v>170.137</c:v>
                </c:pt>
                <c:pt idx="84">
                  <c:v>174.09399999999999</c:v>
                </c:pt>
                <c:pt idx="85">
                  <c:v>183.59</c:v>
                </c:pt>
              </c:numCache>
            </c:numRef>
          </c:val>
          <c:extLst>
            <c:ext xmlns:c16="http://schemas.microsoft.com/office/drawing/2014/chart" uri="{C3380CC4-5D6E-409C-BE32-E72D297353CC}">
              <c16:uniqueId val="{00000001-D268-47D4-8202-7D7D28E21BD6}"/>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DomesticNonbank'!$B$21:$DX$21</c:f>
              <c:numCache>
                <c:formatCode>0.0</c:formatCode>
                <c:ptCount val="127"/>
                <c:pt idx="0">
                  <c:v>63.921000000000006</c:v>
                </c:pt>
                <c:pt idx="1">
                  <c:v>57.240999999999985</c:v>
                </c:pt>
                <c:pt idx="2">
                  <c:v>54.028999999999996</c:v>
                </c:pt>
                <c:pt idx="3">
                  <c:v>66.398000000000025</c:v>
                </c:pt>
                <c:pt idx="4">
                  <c:v>63.751000000000005</c:v>
                </c:pt>
                <c:pt idx="5">
                  <c:v>66.973000000000027</c:v>
                </c:pt>
                <c:pt idx="6">
                  <c:v>59.585000000000008</c:v>
                </c:pt>
                <c:pt idx="7">
                  <c:v>46.509000000000029</c:v>
                </c:pt>
                <c:pt idx="8">
                  <c:v>45.948999999999998</c:v>
                </c:pt>
                <c:pt idx="9">
                  <c:v>44.521999999999977</c:v>
                </c:pt>
                <c:pt idx="10">
                  <c:v>45.841999999999985</c:v>
                </c:pt>
                <c:pt idx="11">
                  <c:v>42.659999999999982</c:v>
                </c:pt>
                <c:pt idx="12">
                  <c:v>43.949000000000026</c:v>
                </c:pt>
                <c:pt idx="13">
                  <c:v>36.734000000000009</c:v>
                </c:pt>
                <c:pt idx="14">
                  <c:v>43.89500000000001</c:v>
                </c:pt>
                <c:pt idx="15">
                  <c:v>36.513999999999982</c:v>
                </c:pt>
                <c:pt idx="16">
                  <c:v>36.473000000000013</c:v>
                </c:pt>
                <c:pt idx="17">
                  <c:v>43.745000000000033</c:v>
                </c:pt>
                <c:pt idx="18">
                  <c:v>41.175000000000011</c:v>
                </c:pt>
                <c:pt idx="19">
                  <c:v>28.145999999999987</c:v>
                </c:pt>
                <c:pt idx="20">
                  <c:v>30.701999999999998</c:v>
                </c:pt>
                <c:pt idx="21">
                  <c:v>28.103000000000009</c:v>
                </c:pt>
                <c:pt idx="22">
                  <c:v>25.006000000000029</c:v>
                </c:pt>
                <c:pt idx="23">
                  <c:v>21.447000000000003</c:v>
                </c:pt>
                <c:pt idx="24">
                  <c:v>16.805000000000035</c:v>
                </c:pt>
                <c:pt idx="25">
                  <c:v>13.881</c:v>
                </c:pt>
                <c:pt idx="26">
                  <c:v>14.884999999999991</c:v>
                </c:pt>
                <c:pt idx="27">
                  <c:v>11.102000000000004</c:v>
                </c:pt>
                <c:pt idx="28">
                  <c:v>14.49799999999999</c:v>
                </c:pt>
                <c:pt idx="29">
                  <c:v>12.596000000000004</c:v>
                </c:pt>
                <c:pt idx="30">
                  <c:v>10.631</c:v>
                </c:pt>
                <c:pt idx="31">
                  <c:v>13.787000000000035</c:v>
                </c:pt>
                <c:pt idx="32">
                  <c:v>12.204999999999984</c:v>
                </c:pt>
                <c:pt idx="33">
                  <c:v>8.7860000000000298</c:v>
                </c:pt>
                <c:pt idx="34">
                  <c:v>4.141000000000048</c:v>
                </c:pt>
                <c:pt idx="35">
                  <c:v>0.7060000000000457</c:v>
                </c:pt>
                <c:pt idx="36">
                  <c:v>1.8150000000000261</c:v>
                </c:pt>
                <c:pt idx="37">
                  <c:v>8.7489999999999952</c:v>
                </c:pt>
                <c:pt idx="38">
                  <c:v>11.83899999999997</c:v>
                </c:pt>
                <c:pt idx="39">
                  <c:v>12.363000000000014</c:v>
                </c:pt>
                <c:pt idx="40">
                  <c:v>14.557000000000002</c:v>
                </c:pt>
                <c:pt idx="41">
                  <c:v>10.182000000000002</c:v>
                </c:pt>
                <c:pt idx="42">
                  <c:v>10.98599999999999</c:v>
                </c:pt>
                <c:pt idx="43">
                  <c:v>9.6440000000000055</c:v>
                </c:pt>
                <c:pt idx="44">
                  <c:v>7.0259999999999962</c:v>
                </c:pt>
                <c:pt idx="45">
                  <c:v>10.991000000000014</c:v>
                </c:pt>
                <c:pt idx="46">
                  <c:v>13.426000000000016</c:v>
                </c:pt>
                <c:pt idx="47">
                  <c:v>15.717000000000013</c:v>
                </c:pt>
                <c:pt idx="48">
                  <c:v>14.706000000000017</c:v>
                </c:pt>
                <c:pt idx="49">
                  <c:v>14.527000000000001</c:v>
                </c:pt>
                <c:pt idx="50">
                  <c:v>14.180999999999997</c:v>
                </c:pt>
                <c:pt idx="51">
                  <c:v>15.694999999999993</c:v>
                </c:pt>
                <c:pt idx="52">
                  <c:v>17.620000000000005</c:v>
                </c:pt>
                <c:pt idx="53">
                  <c:v>16.818999999999988</c:v>
                </c:pt>
                <c:pt idx="54">
                  <c:v>16.961000000000013</c:v>
                </c:pt>
                <c:pt idx="55">
                  <c:v>17.822000000000003</c:v>
                </c:pt>
                <c:pt idx="56">
                  <c:v>19.617999999999995</c:v>
                </c:pt>
                <c:pt idx="57">
                  <c:v>20.935000000000002</c:v>
                </c:pt>
                <c:pt idx="58">
                  <c:v>20.696000000000012</c:v>
                </c:pt>
                <c:pt idx="59">
                  <c:v>20.800999999999974</c:v>
                </c:pt>
                <c:pt idx="60">
                  <c:v>19.748999999999995</c:v>
                </c:pt>
                <c:pt idx="61">
                  <c:v>19.322000000000003</c:v>
                </c:pt>
                <c:pt idx="62">
                  <c:v>19.656999999999996</c:v>
                </c:pt>
                <c:pt idx="63">
                  <c:v>23.306000000000012</c:v>
                </c:pt>
                <c:pt idx="64">
                  <c:v>27.028999999999996</c:v>
                </c:pt>
                <c:pt idx="65">
                  <c:v>26.440999999999974</c:v>
                </c:pt>
                <c:pt idx="66">
                  <c:v>31.178999999999974</c:v>
                </c:pt>
                <c:pt idx="67">
                  <c:v>29.025999999999982</c:v>
                </c:pt>
                <c:pt idx="68">
                  <c:v>31.60299999999998</c:v>
                </c:pt>
                <c:pt idx="69">
                  <c:v>35.385999999999996</c:v>
                </c:pt>
                <c:pt idx="70">
                  <c:v>28.372000000000014</c:v>
                </c:pt>
                <c:pt idx="71">
                  <c:v>17.198000000000022</c:v>
                </c:pt>
                <c:pt idx="72">
                  <c:v>14.878999999999962</c:v>
                </c:pt>
                <c:pt idx="73">
                  <c:v>15.769999999999982</c:v>
                </c:pt>
                <c:pt idx="74">
                  <c:v>9.0870000000000175</c:v>
                </c:pt>
                <c:pt idx="75">
                  <c:v>1.1449999999999534</c:v>
                </c:pt>
                <c:pt idx="76">
                  <c:v>4.6299999999999955</c:v>
                </c:pt>
                <c:pt idx="77">
                  <c:v>14.427999999999997</c:v>
                </c:pt>
                <c:pt idx="78">
                  <c:v>14.897999999999996</c:v>
                </c:pt>
                <c:pt idx="79">
                  <c:v>14.819999999999993</c:v>
                </c:pt>
                <c:pt idx="80">
                  <c:v>15.646000000000015</c:v>
                </c:pt>
                <c:pt idx="81">
                  <c:v>19.349999999999937</c:v>
                </c:pt>
                <c:pt idx="82">
                  <c:v>22.010999999999967</c:v>
                </c:pt>
                <c:pt idx="83">
                  <c:v>24.158000000000015</c:v>
                </c:pt>
                <c:pt idx="84">
                  <c:v>30.650000000000034</c:v>
                </c:pt>
                <c:pt idx="85">
                  <c:v>29.74799999999999</c:v>
                </c:pt>
              </c:numCache>
            </c:numRef>
          </c:val>
          <c:extLst>
            <c:ext xmlns:c16="http://schemas.microsoft.com/office/drawing/2014/chart" uri="{C3380CC4-5D6E-409C-BE32-E72D297353CC}">
              <c16:uniqueId val="{00000002-D268-47D4-8202-7D7D28E21BD6}"/>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ForeignOfficial'!$B$21:$DX$21</c:f>
              <c:numCache>
                <c:formatCode>0.0</c:formatCode>
                <c:ptCount val="127"/>
                <c:pt idx="0">
                  <c:v>11.446999999999999</c:v>
                </c:pt>
                <c:pt idx="1">
                  <c:v>11.539</c:v>
                </c:pt>
                <c:pt idx="2">
                  <c:v>12.462</c:v>
                </c:pt>
                <c:pt idx="3">
                  <c:v>13.037000000000001</c:v>
                </c:pt>
                <c:pt idx="4">
                  <c:v>12.103999999999999</c:v>
                </c:pt>
                <c:pt idx="5">
                  <c:v>10.257</c:v>
                </c:pt>
                <c:pt idx="6">
                  <c:v>8.4760000000000009</c:v>
                </c:pt>
                <c:pt idx="7">
                  <c:v>11.726000000000001</c:v>
                </c:pt>
                <c:pt idx="8">
                  <c:v>10.153</c:v>
                </c:pt>
                <c:pt idx="9">
                  <c:v>8.8360000000000003</c:v>
                </c:pt>
                <c:pt idx="10">
                  <c:v>9.5250000000000004</c:v>
                </c:pt>
                <c:pt idx="11">
                  <c:v>12.247999999999999</c:v>
                </c:pt>
                <c:pt idx="12">
                  <c:v>10.268000000000001</c:v>
                </c:pt>
                <c:pt idx="13">
                  <c:v>10.082000000000001</c:v>
                </c:pt>
                <c:pt idx="14">
                  <c:v>10.307</c:v>
                </c:pt>
                <c:pt idx="15">
                  <c:v>14.837</c:v>
                </c:pt>
                <c:pt idx="16">
                  <c:v>15.717000000000001</c:v>
                </c:pt>
                <c:pt idx="17">
                  <c:v>18.95</c:v>
                </c:pt>
                <c:pt idx="18">
                  <c:v>18.026</c:v>
                </c:pt>
                <c:pt idx="19">
                  <c:v>16.291</c:v>
                </c:pt>
                <c:pt idx="20">
                  <c:v>14.874000000000001</c:v>
                </c:pt>
                <c:pt idx="21">
                  <c:v>15.638999999999999</c:v>
                </c:pt>
                <c:pt idx="22">
                  <c:v>18.081</c:v>
                </c:pt>
                <c:pt idx="23">
                  <c:v>18.597999999999999</c:v>
                </c:pt>
                <c:pt idx="24">
                  <c:v>18.038</c:v>
                </c:pt>
                <c:pt idx="25">
                  <c:v>17.125</c:v>
                </c:pt>
                <c:pt idx="26">
                  <c:v>19.567</c:v>
                </c:pt>
                <c:pt idx="27">
                  <c:v>21.233000000000001</c:v>
                </c:pt>
                <c:pt idx="28">
                  <c:v>21.802</c:v>
                </c:pt>
                <c:pt idx="29">
                  <c:v>22.754000000000001</c:v>
                </c:pt>
                <c:pt idx="30">
                  <c:v>21.199000000000002</c:v>
                </c:pt>
                <c:pt idx="31">
                  <c:v>21.995000000000001</c:v>
                </c:pt>
                <c:pt idx="32">
                  <c:v>21.95</c:v>
                </c:pt>
                <c:pt idx="33">
                  <c:v>20.382999999999999</c:v>
                </c:pt>
                <c:pt idx="34">
                  <c:v>20.835999999999999</c:v>
                </c:pt>
                <c:pt idx="35">
                  <c:v>22.321000000000002</c:v>
                </c:pt>
                <c:pt idx="36">
                  <c:v>21.324000000000002</c:v>
                </c:pt>
                <c:pt idx="37">
                  <c:v>20.824999999999999</c:v>
                </c:pt>
                <c:pt idx="38">
                  <c:v>22.378</c:v>
                </c:pt>
                <c:pt idx="39">
                  <c:v>23.204000000000001</c:v>
                </c:pt>
                <c:pt idx="40">
                  <c:v>23.492999999999999</c:v>
                </c:pt>
                <c:pt idx="41">
                  <c:v>23.323</c:v>
                </c:pt>
                <c:pt idx="42">
                  <c:v>22.027999999999999</c:v>
                </c:pt>
                <c:pt idx="43">
                  <c:v>21.617999999999999</c:v>
                </c:pt>
                <c:pt idx="44">
                  <c:v>19.576000000000001</c:v>
                </c:pt>
                <c:pt idx="45">
                  <c:v>20.152999999999999</c:v>
                </c:pt>
                <c:pt idx="46">
                  <c:v>20.710999999999999</c:v>
                </c:pt>
                <c:pt idx="47">
                  <c:v>20.119</c:v>
                </c:pt>
                <c:pt idx="48">
                  <c:v>20.443999999999999</c:v>
                </c:pt>
                <c:pt idx="49">
                  <c:v>20.126999999999999</c:v>
                </c:pt>
                <c:pt idx="50">
                  <c:v>20.57</c:v>
                </c:pt>
                <c:pt idx="51">
                  <c:v>19.690999999999999</c:v>
                </c:pt>
                <c:pt idx="52">
                  <c:v>20.521999999999998</c:v>
                </c:pt>
                <c:pt idx="53">
                  <c:v>21.27</c:v>
                </c:pt>
                <c:pt idx="54">
                  <c:v>21.303000000000001</c:v>
                </c:pt>
                <c:pt idx="55">
                  <c:v>21.393000000000001</c:v>
                </c:pt>
                <c:pt idx="56">
                  <c:v>22.346</c:v>
                </c:pt>
                <c:pt idx="57">
                  <c:v>21.012</c:v>
                </c:pt>
                <c:pt idx="58">
                  <c:v>20.989000000000001</c:v>
                </c:pt>
                <c:pt idx="59">
                  <c:v>20.823</c:v>
                </c:pt>
                <c:pt idx="60">
                  <c:v>20.131</c:v>
                </c:pt>
                <c:pt idx="61">
                  <c:v>19.881</c:v>
                </c:pt>
                <c:pt idx="62">
                  <c:v>18.407</c:v>
                </c:pt>
                <c:pt idx="63">
                  <c:v>19.821000000000002</c:v>
                </c:pt>
                <c:pt idx="64">
                  <c:v>19.521000000000001</c:v>
                </c:pt>
                <c:pt idx="65">
                  <c:v>19.393000000000001</c:v>
                </c:pt>
                <c:pt idx="66">
                  <c:v>20.015000000000001</c:v>
                </c:pt>
                <c:pt idx="67">
                  <c:v>21.108000000000001</c:v>
                </c:pt>
                <c:pt idx="68">
                  <c:v>19.78</c:v>
                </c:pt>
                <c:pt idx="69">
                  <c:v>19.978999999999999</c:v>
                </c:pt>
                <c:pt idx="70">
                  <c:v>19.52</c:v>
                </c:pt>
                <c:pt idx="71">
                  <c:v>18.896999999999998</c:v>
                </c:pt>
                <c:pt idx="72">
                  <c:v>18.882999999999999</c:v>
                </c:pt>
                <c:pt idx="73">
                  <c:v>17.506</c:v>
                </c:pt>
                <c:pt idx="74">
                  <c:v>15.92</c:v>
                </c:pt>
                <c:pt idx="75">
                  <c:v>18.331</c:v>
                </c:pt>
                <c:pt idx="76">
                  <c:v>18.756</c:v>
                </c:pt>
                <c:pt idx="77">
                  <c:v>18.757000000000001</c:v>
                </c:pt>
                <c:pt idx="78">
                  <c:v>18.427</c:v>
                </c:pt>
                <c:pt idx="79">
                  <c:v>19.823</c:v>
                </c:pt>
                <c:pt idx="80">
                  <c:v>19.077000000000002</c:v>
                </c:pt>
                <c:pt idx="81">
                  <c:v>19.236999999999998</c:v>
                </c:pt>
                <c:pt idx="82">
                  <c:v>20.157</c:v>
                </c:pt>
                <c:pt idx="83">
                  <c:v>19.263000000000002</c:v>
                </c:pt>
                <c:pt idx="84">
                  <c:v>24.684000000000001</c:v>
                </c:pt>
                <c:pt idx="85">
                  <c:v>26.596</c:v>
                </c:pt>
              </c:numCache>
            </c:numRef>
          </c:val>
          <c:extLst>
            <c:ext xmlns:c16="http://schemas.microsoft.com/office/drawing/2014/chart" uri="{C3380CC4-5D6E-409C-BE32-E72D297353CC}">
              <c16:uniqueId val="{00000003-D268-47D4-8202-7D7D28E21BD6}"/>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ForeignBank'!$B$21:$DX$21</c:f>
              <c:numCache>
                <c:formatCode>0.0</c:formatCode>
                <c:ptCount val="127"/>
                <c:pt idx="0">
                  <c:v>7.6079999999999997</c:v>
                </c:pt>
                <c:pt idx="1">
                  <c:v>7.6929999999999996</c:v>
                </c:pt>
                <c:pt idx="2">
                  <c:v>7.7789999999999999</c:v>
                </c:pt>
                <c:pt idx="3">
                  <c:v>7.8650000000000002</c:v>
                </c:pt>
                <c:pt idx="4">
                  <c:v>7.7389999999999999</c:v>
                </c:pt>
                <c:pt idx="5">
                  <c:v>7.6120000000000001</c:v>
                </c:pt>
                <c:pt idx="6">
                  <c:v>7.4850000000000003</c:v>
                </c:pt>
                <c:pt idx="7">
                  <c:v>7.3579999999999997</c:v>
                </c:pt>
                <c:pt idx="8">
                  <c:v>7.391</c:v>
                </c:pt>
                <c:pt idx="9">
                  <c:v>7.4240000000000004</c:v>
                </c:pt>
                <c:pt idx="10">
                  <c:v>7.4560000000000004</c:v>
                </c:pt>
                <c:pt idx="11">
                  <c:v>7.4889999999999999</c:v>
                </c:pt>
                <c:pt idx="12">
                  <c:v>7.6130000000000004</c:v>
                </c:pt>
                <c:pt idx="13">
                  <c:v>7.7370000000000001</c:v>
                </c:pt>
                <c:pt idx="14">
                  <c:v>7.8609999999999998</c:v>
                </c:pt>
                <c:pt idx="15">
                  <c:v>7.9850000000000003</c:v>
                </c:pt>
                <c:pt idx="16">
                  <c:v>8.0359999999999996</c:v>
                </c:pt>
                <c:pt idx="17">
                  <c:v>8.0860000000000003</c:v>
                </c:pt>
                <c:pt idx="18">
                  <c:v>8.1359999999999992</c:v>
                </c:pt>
                <c:pt idx="19">
                  <c:v>8.1869999999999994</c:v>
                </c:pt>
                <c:pt idx="20">
                  <c:v>8.1280000000000001</c:v>
                </c:pt>
                <c:pt idx="21">
                  <c:v>8.07</c:v>
                </c:pt>
                <c:pt idx="22">
                  <c:v>8.0109999999999992</c:v>
                </c:pt>
                <c:pt idx="23">
                  <c:v>7.9530000000000003</c:v>
                </c:pt>
                <c:pt idx="24">
                  <c:v>8.1120000000000001</c:v>
                </c:pt>
                <c:pt idx="25">
                  <c:v>8.2710000000000008</c:v>
                </c:pt>
                <c:pt idx="26">
                  <c:v>8.4309999999999992</c:v>
                </c:pt>
                <c:pt idx="27">
                  <c:v>8.59</c:v>
                </c:pt>
                <c:pt idx="28">
                  <c:v>8.7479999999999993</c:v>
                </c:pt>
                <c:pt idx="29">
                  <c:v>8.9049999999999994</c:v>
                </c:pt>
                <c:pt idx="30">
                  <c:v>9.0630000000000006</c:v>
                </c:pt>
                <c:pt idx="31">
                  <c:v>9.2210000000000001</c:v>
                </c:pt>
                <c:pt idx="32">
                  <c:v>9.1189999999999998</c:v>
                </c:pt>
                <c:pt idx="33">
                  <c:v>9.0169999999999995</c:v>
                </c:pt>
                <c:pt idx="34">
                  <c:v>8.9149999999999991</c:v>
                </c:pt>
                <c:pt idx="35">
                  <c:v>8.8130000000000006</c:v>
                </c:pt>
                <c:pt idx="36">
                  <c:v>8.6430000000000007</c:v>
                </c:pt>
                <c:pt idx="37">
                  <c:v>8.4730000000000008</c:v>
                </c:pt>
                <c:pt idx="38">
                  <c:v>8.3030000000000008</c:v>
                </c:pt>
                <c:pt idx="39">
                  <c:v>8.1329999999999991</c:v>
                </c:pt>
                <c:pt idx="40">
                  <c:v>7.68</c:v>
                </c:pt>
                <c:pt idx="41">
                  <c:v>7.2279999999999998</c:v>
                </c:pt>
                <c:pt idx="42">
                  <c:v>6.7759999999999998</c:v>
                </c:pt>
                <c:pt idx="43">
                  <c:v>6.3239999999999998</c:v>
                </c:pt>
                <c:pt idx="44">
                  <c:v>5.9880000000000004</c:v>
                </c:pt>
                <c:pt idx="45">
                  <c:v>5.6520000000000001</c:v>
                </c:pt>
                <c:pt idx="46">
                  <c:v>5.3159999999999998</c:v>
                </c:pt>
                <c:pt idx="47">
                  <c:v>4.9800000000000004</c:v>
                </c:pt>
                <c:pt idx="48">
                  <c:v>4.859</c:v>
                </c:pt>
                <c:pt idx="49">
                  <c:v>4.7389999999999999</c:v>
                </c:pt>
                <c:pt idx="50">
                  <c:v>4.6180000000000003</c:v>
                </c:pt>
                <c:pt idx="51">
                  <c:v>4.4980000000000002</c:v>
                </c:pt>
                <c:pt idx="52">
                  <c:v>4.3760000000000003</c:v>
                </c:pt>
                <c:pt idx="53">
                  <c:v>4.2539999999999996</c:v>
                </c:pt>
                <c:pt idx="54">
                  <c:v>4.1319999999999997</c:v>
                </c:pt>
                <c:pt idx="55">
                  <c:v>4.01</c:v>
                </c:pt>
                <c:pt idx="56">
                  <c:v>3.7959999999999998</c:v>
                </c:pt>
                <c:pt idx="57">
                  <c:v>3.5819999999999999</c:v>
                </c:pt>
                <c:pt idx="58">
                  <c:v>3.3679999999999999</c:v>
                </c:pt>
                <c:pt idx="59">
                  <c:v>3.1539999999999999</c:v>
                </c:pt>
                <c:pt idx="60">
                  <c:v>3.35</c:v>
                </c:pt>
                <c:pt idx="61">
                  <c:v>3.5449999999999999</c:v>
                </c:pt>
                <c:pt idx="62">
                  <c:v>3.7410000000000001</c:v>
                </c:pt>
                <c:pt idx="63">
                  <c:v>3.9359999999999999</c:v>
                </c:pt>
                <c:pt idx="64">
                  <c:v>4.0279999999999996</c:v>
                </c:pt>
                <c:pt idx="65">
                  <c:v>4.12</c:v>
                </c:pt>
                <c:pt idx="66">
                  <c:v>4.2119999999999997</c:v>
                </c:pt>
                <c:pt idx="67">
                  <c:v>4.3029999999999999</c:v>
                </c:pt>
                <c:pt idx="68">
                  <c:v>4.359</c:v>
                </c:pt>
                <c:pt idx="69">
                  <c:v>4.415</c:v>
                </c:pt>
                <c:pt idx="70">
                  <c:v>4.4710000000000001</c:v>
                </c:pt>
                <c:pt idx="71">
                  <c:v>4.5259999999999998</c:v>
                </c:pt>
                <c:pt idx="72">
                  <c:v>4.5970000000000004</c:v>
                </c:pt>
                <c:pt idx="73">
                  <c:v>4.6680000000000001</c:v>
                </c:pt>
                <c:pt idx="74">
                  <c:v>4.7380000000000004</c:v>
                </c:pt>
                <c:pt idx="75">
                  <c:v>4.8090000000000002</c:v>
                </c:pt>
                <c:pt idx="76">
                  <c:v>4.6719999999999997</c:v>
                </c:pt>
                <c:pt idx="77">
                  <c:v>4.5350000000000001</c:v>
                </c:pt>
                <c:pt idx="78">
                  <c:v>4.3979999999999997</c:v>
                </c:pt>
                <c:pt idx="79">
                  <c:v>4.2619999999999996</c:v>
                </c:pt>
                <c:pt idx="80">
                  <c:v>4.3879999999999999</c:v>
                </c:pt>
                <c:pt idx="81">
                  <c:v>4.5140000000000002</c:v>
                </c:pt>
                <c:pt idx="82">
                  <c:v>4.6399999999999997</c:v>
                </c:pt>
                <c:pt idx="83">
                  <c:v>4.766</c:v>
                </c:pt>
                <c:pt idx="84">
                  <c:v>4.766</c:v>
                </c:pt>
                <c:pt idx="85">
                  <c:v>4.766</c:v>
                </c:pt>
              </c:numCache>
            </c:numRef>
          </c:val>
          <c:extLst>
            <c:ext xmlns:c16="http://schemas.microsoft.com/office/drawing/2014/chart" uri="{C3380CC4-5D6E-409C-BE32-E72D297353CC}">
              <c16:uniqueId val="{00000004-D268-47D4-8202-7D7D28E21BD6}"/>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ForeignNonbank'!$B$21:$DX$21</c:f>
              <c:numCache>
                <c:formatCode>0.0</c:formatCode>
                <c:ptCount val="127"/>
                <c:pt idx="0">
                  <c:v>44.551000000000009</c:v>
                </c:pt>
                <c:pt idx="1">
                  <c:v>44.29</c:v>
                </c:pt>
                <c:pt idx="2">
                  <c:v>46.572000000000003</c:v>
                </c:pt>
                <c:pt idx="3">
                  <c:v>50.981999999999999</c:v>
                </c:pt>
                <c:pt idx="4">
                  <c:v>52.908000000000008</c:v>
                </c:pt>
                <c:pt idx="5">
                  <c:v>54.575000000000003</c:v>
                </c:pt>
                <c:pt idx="6">
                  <c:v>57.341999999999999</c:v>
                </c:pt>
                <c:pt idx="7">
                  <c:v>56.753000000000007</c:v>
                </c:pt>
                <c:pt idx="8">
                  <c:v>58.083999999999996</c:v>
                </c:pt>
                <c:pt idx="9">
                  <c:v>51.345000000000006</c:v>
                </c:pt>
                <c:pt idx="10">
                  <c:v>56.035000000000004</c:v>
                </c:pt>
                <c:pt idx="11">
                  <c:v>61.032999999999994</c:v>
                </c:pt>
                <c:pt idx="12">
                  <c:v>64.997</c:v>
                </c:pt>
                <c:pt idx="13">
                  <c:v>67.586000000000013</c:v>
                </c:pt>
                <c:pt idx="14">
                  <c:v>68.444999999999993</c:v>
                </c:pt>
                <c:pt idx="15">
                  <c:v>61.712999999999994</c:v>
                </c:pt>
                <c:pt idx="16">
                  <c:v>58.316999999999993</c:v>
                </c:pt>
                <c:pt idx="17">
                  <c:v>58.539000000000001</c:v>
                </c:pt>
                <c:pt idx="18">
                  <c:v>60.076000000000008</c:v>
                </c:pt>
                <c:pt idx="19">
                  <c:v>52.605000000000004</c:v>
                </c:pt>
                <c:pt idx="20">
                  <c:v>48.161999999999999</c:v>
                </c:pt>
                <c:pt idx="21">
                  <c:v>51.402000000000008</c:v>
                </c:pt>
                <c:pt idx="22">
                  <c:v>54.3</c:v>
                </c:pt>
                <c:pt idx="23">
                  <c:v>52.244</c:v>
                </c:pt>
                <c:pt idx="24">
                  <c:v>53.862000000000002</c:v>
                </c:pt>
                <c:pt idx="25">
                  <c:v>57.480999999999995</c:v>
                </c:pt>
                <c:pt idx="26">
                  <c:v>63.326000000000008</c:v>
                </c:pt>
                <c:pt idx="27">
                  <c:v>60.291999999999987</c:v>
                </c:pt>
                <c:pt idx="28">
                  <c:v>69.983999999999995</c:v>
                </c:pt>
                <c:pt idx="29">
                  <c:v>72.327999999999989</c:v>
                </c:pt>
                <c:pt idx="30">
                  <c:v>65.974999999999994</c:v>
                </c:pt>
                <c:pt idx="31">
                  <c:v>67.33</c:v>
                </c:pt>
                <c:pt idx="32">
                  <c:v>71.807000000000002</c:v>
                </c:pt>
                <c:pt idx="33">
                  <c:v>73.735000000000014</c:v>
                </c:pt>
                <c:pt idx="34">
                  <c:v>84.259000000000015</c:v>
                </c:pt>
                <c:pt idx="35">
                  <c:v>87.381</c:v>
                </c:pt>
                <c:pt idx="36">
                  <c:v>88.445999999999998</c:v>
                </c:pt>
                <c:pt idx="37">
                  <c:v>88.411999999999992</c:v>
                </c:pt>
                <c:pt idx="38">
                  <c:v>85.066000000000003</c:v>
                </c:pt>
                <c:pt idx="39">
                  <c:v>80.894999999999996</c:v>
                </c:pt>
                <c:pt idx="40">
                  <c:v>77.554000000000002</c:v>
                </c:pt>
                <c:pt idx="41">
                  <c:v>83.482000000000014</c:v>
                </c:pt>
                <c:pt idx="42">
                  <c:v>79.572999999999993</c:v>
                </c:pt>
                <c:pt idx="43">
                  <c:v>80.89200000000001</c:v>
                </c:pt>
                <c:pt idx="44">
                  <c:v>74.349999999999994</c:v>
                </c:pt>
                <c:pt idx="45">
                  <c:v>71.725000000000009</c:v>
                </c:pt>
                <c:pt idx="46">
                  <c:v>65.984999999999999</c:v>
                </c:pt>
                <c:pt idx="47">
                  <c:v>63.899999999999991</c:v>
                </c:pt>
                <c:pt idx="48">
                  <c:v>66.983000000000004</c:v>
                </c:pt>
                <c:pt idx="49">
                  <c:v>69.504999999999995</c:v>
                </c:pt>
                <c:pt idx="50">
                  <c:v>70.365000000000009</c:v>
                </c:pt>
                <c:pt idx="51">
                  <c:v>62.845000000000006</c:v>
                </c:pt>
                <c:pt idx="52">
                  <c:v>64.051999999999992</c:v>
                </c:pt>
                <c:pt idx="53">
                  <c:v>72.72</c:v>
                </c:pt>
                <c:pt idx="54">
                  <c:v>76.298999999999992</c:v>
                </c:pt>
                <c:pt idx="55">
                  <c:v>73.494</c:v>
                </c:pt>
                <c:pt idx="56">
                  <c:v>72.545999999999992</c:v>
                </c:pt>
                <c:pt idx="57">
                  <c:v>66.181000000000012</c:v>
                </c:pt>
                <c:pt idx="58">
                  <c:v>58.284999999999989</c:v>
                </c:pt>
                <c:pt idx="59">
                  <c:v>63.381</c:v>
                </c:pt>
                <c:pt idx="60">
                  <c:v>65.853000000000009</c:v>
                </c:pt>
                <c:pt idx="61">
                  <c:v>64.391999999999996</c:v>
                </c:pt>
                <c:pt idx="62">
                  <c:v>66.52600000000001</c:v>
                </c:pt>
                <c:pt idx="63">
                  <c:v>61.423000000000009</c:v>
                </c:pt>
                <c:pt idx="64">
                  <c:v>55.791000000000004</c:v>
                </c:pt>
                <c:pt idx="65">
                  <c:v>50.089999999999996</c:v>
                </c:pt>
                <c:pt idx="66">
                  <c:v>47.840999999999994</c:v>
                </c:pt>
                <c:pt idx="67">
                  <c:v>53.778999999999996</c:v>
                </c:pt>
                <c:pt idx="68">
                  <c:v>53.728000000000002</c:v>
                </c:pt>
                <c:pt idx="69">
                  <c:v>52.256999999999998</c:v>
                </c:pt>
                <c:pt idx="70">
                  <c:v>54.111000000000004</c:v>
                </c:pt>
                <c:pt idx="71">
                  <c:v>50.167999999999992</c:v>
                </c:pt>
                <c:pt idx="72">
                  <c:v>49.386000000000003</c:v>
                </c:pt>
                <c:pt idx="73">
                  <c:v>48.770999999999994</c:v>
                </c:pt>
                <c:pt idx="74">
                  <c:v>46.888999999999996</c:v>
                </c:pt>
                <c:pt idx="75">
                  <c:v>50.724999999999994</c:v>
                </c:pt>
                <c:pt idx="76">
                  <c:v>52.83</c:v>
                </c:pt>
                <c:pt idx="77">
                  <c:v>52.736999999999995</c:v>
                </c:pt>
                <c:pt idx="78">
                  <c:v>52.852999999999994</c:v>
                </c:pt>
                <c:pt idx="79">
                  <c:v>55.681000000000004</c:v>
                </c:pt>
                <c:pt idx="80">
                  <c:v>56.908000000000008</c:v>
                </c:pt>
                <c:pt idx="81">
                  <c:v>63.222000000000001</c:v>
                </c:pt>
                <c:pt idx="82">
                  <c:v>69.240000000000009</c:v>
                </c:pt>
                <c:pt idx="83">
                  <c:v>68.939999999999984</c:v>
                </c:pt>
                <c:pt idx="84">
                  <c:v>61.452000000000005</c:v>
                </c:pt>
                <c:pt idx="85">
                  <c:v>59.133000000000003</c:v>
                </c:pt>
              </c:numCache>
            </c:numRef>
          </c:val>
          <c:extLst>
            <c:ext xmlns:c16="http://schemas.microsoft.com/office/drawing/2014/chart" uri="{C3380CC4-5D6E-409C-BE32-E72D297353CC}">
              <c16:uniqueId val="{00000005-D268-47D4-8202-7D7D28E21BD6}"/>
            </c:ext>
          </c:extLst>
        </c:ser>
        <c:dLbls>
          <c:showLegendKey val="0"/>
          <c:showVal val="0"/>
          <c:showCatName val="0"/>
          <c:showSerName val="0"/>
          <c:showPercent val="0"/>
          <c:showBubbleSize val="0"/>
        </c:dLbls>
        <c:axId val="1159691264"/>
        <c:axId val="1163483008"/>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FX!$B$45:$DX$45</c:f>
              <c:numCache>
                <c:formatCode>0.0</c:formatCode>
                <c:ptCount val="127"/>
                <c:pt idx="0">
                  <c:v>62.382945900014853</c:v>
                </c:pt>
                <c:pt idx="1">
                  <c:v>60.736870150300149</c:v>
                </c:pt>
                <c:pt idx="2">
                  <c:v>58.92956639346059</c:v>
                </c:pt>
                <c:pt idx="3">
                  <c:v>57.045292067303599</c:v>
                </c:pt>
                <c:pt idx="4">
                  <c:v>55.256273801049147</c:v>
                </c:pt>
                <c:pt idx="5">
                  <c:v>53.5984938274228</c:v>
                </c:pt>
                <c:pt idx="6">
                  <c:v>51.819371554338787</c:v>
                </c:pt>
                <c:pt idx="7">
                  <c:v>50.15426919799345</c:v>
                </c:pt>
                <c:pt idx="8">
                  <c:v>48.920595528208878</c:v>
                </c:pt>
                <c:pt idx="9">
                  <c:v>48.813116531783052</c:v>
                </c:pt>
                <c:pt idx="10">
                  <c:v>46.289553779562013</c:v>
                </c:pt>
                <c:pt idx="11">
                  <c:v>44.202299051860003</c:v>
                </c:pt>
                <c:pt idx="12">
                  <c:v>43.86040807564499</c:v>
                </c:pt>
                <c:pt idx="13">
                  <c:v>40.693987425818065</c:v>
                </c:pt>
                <c:pt idx="14">
                  <c:v>39.428188253798758</c:v>
                </c:pt>
                <c:pt idx="15">
                  <c:v>37.130560424728806</c:v>
                </c:pt>
                <c:pt idx="16">
                  <c:v>38.175183905815949</c:v>
                </c:pt>
                <c:pt idx="17">
                  <c:v>36.187607940107036</c:v>
                </c:pt>
                <c:pt idx="18">
                  <c:v>35.257066305372533</c:v>
                </c:pt>
                <c:pt idx="19">
                  <c:v>37.024487203496562</c:v>
                </c:pt>
                <c:pt idx="20">
                  <c:v>40.110320400419226</c:v>
                </c:pt>
                <c:pt idx="21">
                  <c:v>40.392094805458818</c:v>
                </c:pt>
                <c:pt idx="22">
                  <c:v>41.961371424847343</c:v>
                </c:pt>
                <c:pt idx="23">
                  <c:v>42.37574370257817</c:v>
                </c:pt>
                <c:pt idx="24">
                  <c:v>42.108265052797378</c:v>
                </c:pt>
                <c:pt idx="25">
                  <c:v>40.668192127371903</c:v>
                </c:pt>
                <c:pt idx="26">
                  <c:v>39.042080349499955</c:v>
                </c:pt>
                <c:pt idx="27">
                  <c:v>38.619673686788296</c:v>
                </c:pt>
                <c:pt idx="28">
                  <c:v>37.709543483254812</c:v>
                </c:pt>
                <c:pt idx="29">
                  <c:v>36.566300072713105</c:v>
                </c:pt>
                <c:pt idx="30">
                  <c:v>36.087529515331667</c:v>
                </c:pt>
                <c:pt idx="31">
                  <c:v>34.77297849694304</c:v>
                </c:pt>
                <c:pt idx="32">
                  <c:v>33.393571301215594</c:v>
                </c:pt>
                <c:pt idx="33">
                  <c:v>32.424327691711056</c:v>
                </c:pt>
                <c:pt idx="34">
                  <c:v>31.7989672099574</c:v>
                </c:pt>
                <c:pt idx="35">
                  <c:v>30.816044033863111</c:v>
                </c:pt>
                <c:pt idx="36">
                  <c:v>30.123543484537819</c:v>
                </c:pt>
                <c:pt idx="37">
                  <c:v>29.922163851390533</c:v>
                </c:pt>
                <c:pt idx="38">
                  <c:v>29.923672689395897</c:v>
                </c:pt>
                <c:pt idx="39">
                  <c:v>29.548332081338884</c:v>
                </c:pt>
                <c:pt idx="40">
                  <c:v>29.232785562954522</c:v>
                </c:pt>
                <c:pt idx="41">
                  <c:v>28.150465901901711</c:v>
                </c:pt>
                <c:pt idx="42">
                  <c:v>27.821535279131204</c:v>
                </c:pt>
                <c:pt idx="43">
                  <c:v>27.367067211415286</c:v>
                </c:pt>
                <c:pt idx="44">
                  <c:v>27.498776319576745</c:v>
                </c:pt>
                <c:pt idx="45">
                  <c:v>27.25927697302938</c:v>
                </c:pt>
                <c:pt idx="46">
                  <c:v>27.868399032810171</c:v>
                </c:pt>
                <c:pt idx="47">
                  <c:v>26.455139824447897</c:v>
                </c:pt>
                <c:pt idx="48">
                  <c:v>25.919915469915082</c:v>
                </c:pt>
                <c:pt idx="49">
                  <c:v>25.784160328477352</c:v>
                </c:pt>
                <c:pt idx="50">
                  <c:v>26.028259198178034</c:v>
                </c:pt>
                <c:pt idx="51">
                  <c:v>27.018233543270924</c:v>
                </c:pt>
                <c:pt idx="52">
                  <c:v>27.656175942520335</c:v>
                </c:pt>
                <c:pt idx="53">
                  <c:v>27.263895561619343</c:v>
                </c:pt>
                <c:pt idx="54">
                  <c:v>26.597082259829257</c:v>
                </c:pt>
                <c:pt idx="55">
                  <c:v>26.92702811873221</c:v>
                </c:pt>
                <c:pt idx="56">
                  <c:v>26.978330415155384</c:v>
                </c:pt>
                <c:pt idx="57">
                  <c:v>27.624840826427523</c:v>
                </c:pt>
                <c:pt idx="58">
                  <c:v>30.727710522548762</c:v>
                </c:pt>
                <c:pt idx="59">
                  <c:v>28.825775736579658</c:v>
                </c:pt>
                <c:pt idx="60">
                  <c:v>30.068683465973738</c:v>
                </c:pt>
                <c:pt idx="61">
                  <c:v>30.742262856181124</c:v>
                </c:pt>
                <c:pt idx="62">
                  <c:v>30.314779734584878</c:v>
                </c:pt>
                <c:pt idx="63">
                  <c:v>31.194972796765143</c:v>
                </c:pt>
                <c:pt idx="64">
                  <c:v>33.385207675837805</c:v>
                </c:pt>
                <c:pt idx="65">
                  <c:v>37.972156188811503</c:v>
                </c:pt>
                <c:pt idx="66">
                  <c:v>41.224502646625055</c:v>
                </c:pt>
                <c:pt idx="67">
                  <c:v>38.297477240552809</c:v>
                </c:pt>
                <c:pt idx="68">
                  <c:v>38.831515993602018</c:v>
                </c:pt>
                <c:pt idx="69">
                  <c:v>36.885536034320545</c:v>
                </c:pt>
                <c:pt idx="70">
                  <c:v>35.152756341177358</c:v>
                </c:pt>
                <c:pt idx="71">
                  <c:v>38.909538863031017</c:v>
                </c:pt>
                <c:pt idx="72">
                  <c:v>39.373144349489337</c:v>
                </c:pt>
                <c:pt idx="73">
                  <c:v>36.52688641200151</c:v>
                </c:pt>
                <c:pt idx="74">
                  <c:v>32.12669285749152</c:v>
                </c:pt>
                <c:pt idx="75">
                  <c:v>29.43292767034642</c:v>
                </c:pt>
                <c:pt idx="76">
                  <c:v>29.004842454293311</c:v>
                </c:pt>
                <c:pt idx="77">
                  <c:v>31.613605057676438</c:v>
                </c:pt>
                <c:pt idx="78">
                  <c:v>29.22394324581753</c:v>
                </c:pt>
                <c:pt idx="79">
                  <c:v>28.240704112427416</c:v>
                </c:pt>
                <c:pt idx="80">
                  <c:v>27.225361158556598</c:v>
                </c:pt>
                <c:pt idx="81">
                  <c:v>25.134660831400975</c:v>
                </c:pt>
                <c:pt idx="82">
                  <c:v>24.490681454797386</c:v>
                </c:pt>
                <c:pt idx="83">
                  <c:v>23.596583021334403</c:v>
                </c:pt>
                <c:pt idx="84">
                  <c:v>24.125760975667021</c:v>
                </c:pt>
                <c:pt idx="85">
                  <c:v>24.116678441407398</c:v>
                </c:pt>
              </c:numCache>
            </c:numRef>
          </c:val>
          <c:smooth val="0"/>
          <c:extLst>
            <c:ext xmlns:c16="http://schemas.microsoft.com/office/drawing/2014/chart" uri="{C3380CC4-5D6E-409C-BE32-E72D297353CC}">
              <c16:uniqueId val="{00000006-D268-47D4-8202-7D7D28E21BD6}"/>
            </c:ext>
          </c:extLst>
        </c:ser>
        <c:dLbls>
          <c:showLegendKey val="0"/>
          <c:showVal val="0"/>
          <c:showCatName val="0"/>
          <c:showSerName val="0"/>
          <c:showPercent val="0"/>
          <c:showBubbleSize val="0"/>
        </c:dLbls>
        <c:marker val="1"/>
        <c:smooth val="0"/>
        <c:axId val="1163485952"/>
        <c:axId val="1163487488"/>
      </c:lineChart>
      <c:dateAx>
        <c:axId val="1159691264"/>
        <c:scaling>
          <c:orientation val="minMax"/>
        </c:scaling>
        <c:delete val="0"/>
        <c:axPos val="b"/>
        <c:numFmt formatCode="yyyy" sourceLinked="0"/>
        <c:majorTickMark val="out"/>
        <c:minorTickMark val="none"/>
        <c:tickLblPos val="nextTo"/>
        <c:crossAx val="1163483008"/>
        <c:crosses val="autoZero"/>
        <c:auto val="1"/>
        <c:lblOffset val="100"/>
        <c:baseTimeUnit val="days"/>
        <c:majorUnit val="12"/>
        <c:majorTimeUnit val="months"/>
        <c:minorUnit val="12"/>
        <c:minorTimeUnit val="days"/>
      </c:dateAx>
      <c:valAx>
        <c:axId val="1163483008"/>
        <c:scaling>
          <c:orientation val="minMax"/>
          <c:max val="1"/>
          <c:min val="0"/>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159691264"/>
        <c:crosses val="autoZero"/>
        <c:crossBetween val="between"/>
      </c:valAx>
      <c:dateAx>
        <c:axId val="1163485952"/>
        <c:scaling>
          <c:orientation val="minMax"/>
        </c:scaling>
        <c:delete val="1"/>
        <c:axPos val="b"/>
        <c:numFmt formatCode="m/d/yyyy" sourceLinked="1"/>
        <c:majorTickMark val="out"/>
        <c:minorTickMark val="none"/>
        <c:tickLblPos val="none"/>
        <c:crossAx val="1163487488"/>
        <c:crosses val="autoZero"/>
        <c:auto val="1"/>
        <c:lblOffset val="100"/>
        <c:baseTimeUnit val="days"/>
      </c:dateAx>
      <c:valAx>
        <c:axId val="116348748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16348595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8323063952529"/>
          <c:y val="0.15336648396608954"/>
          <c:w val="0.66596923340883984"/>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DomesticCentralBank'!$B$22:$DX$22</c:f>
              <c:numCache>
                <c:formatCode>0.0</c:formatCode>
                <c:ptCount val="127"/>
                <c:pt idx="0">
                  <c:v>3.5510000000000002</c:v>
                </c:pt>
                <c:pt idx="1">
                  <c:v>3.4359999999999999</c:v>
                </c:pt>
                <c:pt idx="2">
                  <c:v>3.4140000000000001</c:v>
                </c:pt>
                <c:pt idx="3">
                  <c:v>3.3929999999999998</c:v>
                </c:pt>
                <c:pt idx="4">
                  <c:v>3.448</c:v>
                </c:pt>
                <c:pt idx="5">
                  <c:v>2.61</c:v>
                </c:pt>
                <c:pt idx="6">
                  <c:v>2.5720000000000001</c:v>
                </c:pt>
                <c:pt idx="7">
                  <c:v>2.0430000000000001</c:v>
                </c:pt>
                <c:pt idx="8">
                  <c:v>1.925</c:v>
                </c:pt>
                <c:pt idx="9">
                  <c:v>1.925</c:v>
                </c:pt>
                <c:pt idx="10">
                  <c:v>1.9219999999999999</c:v>
                </c:pt>
                <c:pt idx="11">
                  <c:v>1.9159999999999999</c:v>
                </c:pt>
                <c:pt idx="12">
                  <c:v>1.869</c:v>
                </c:pt>
                <c:pt idx="13">
                  <c:v>1.869</c:v>
                </c:pt>
                <c:pt idx="14">
                  <c:v>1.869</c:v>
                </c:pt>
                <c:pt idx="15">
                  <c:v>1.794</c:v>
                </c:pt>
                <c:pt idx="16">
                  <c:v>1.7929999999999999</c:v>
                </c:pt>
                <c:pt idx="17">
                  <c:v>1.8320000000000001</c:v>
                </c:pt>
                <c:pt idx="18">
                  <c:v>1.83</c:v>
                </c:pt>
                <c:pt idx="19">
                  <c:v>3.0750000000000002</c:v>
                </c:pt>
                <c:pt idx="20">
                  <c:v>3.9079999999999999</c:v>
                </c:pt>
                <c:pt idx="21">
                  <c:v>5.601</c:v>
                </c:pt>
                <c:pt idx="22">
                  <c:v>6.4530000000000003</c:v>
                </c:pt>
                <c:pt idx="23">
                  <c:v>7.14</c:v>
                </c:pt>
                <c:pt idx="24">
                  <c:v>8.5969999999999995</c:v>
                </c:pt>
                <c:pt idx="25">
                  <c:v>8.9269999999999996</c:v>
                </c:pt>
                <c:pt idx="26">
                  <c:v>9.032</c:v>
                </c:pt>
                <c:pt idx="27">
                  <c:v>8.984</c:v>
                </c:pt>
                <c:pt idx="28">
                  <c:v>7.1980000000000004</c:v>
                </c:pt>
                <c:pt idx="29">
                  <c:v>8.4809999999999999</c:v>
                </c:pt>
                <c:pt idx="30">
                  <c:v>9.6999999999999993</c:v>
                </c:pt>
                <c:pt idx="31">
                  <c:v>11.221</c:v>
                </c:pt>
                <c:pt idx="32">
                  <c:v>10.43</c:v>
                </c:pt>
                <c:pt idx="33">
                  <c:v>10.456</c:v>
                </c:pt>
                <c:pt idx="34">
                  <c:v>11.581</c:v>
                </c:pt>
                <c:pt idx="35">
                  <c:v>14.659000000000001</c:v>
                </c:pt>
                <c:pt idx="36">
                  <c:v>15.656000000000001</c:v>
                </c:pt>
                <c:pt idx="37">
                  <c:v>16.312999999999999</c:v>
                </c:pt>
                <c:pt idx="38">
                  <c:v>17.876999999999999</c:v>
                </c:pt>
                <c:pt idx="39">
                  <c:v>18.658000000000001</c:v>
                </c:pt>
                <c:pt idx="40">
                  <c:v>18.202000000000002</c:v>
                </c:pt>
                <c:pt idx="41">
                  <c:v>17.774999999999999</c:v>
                </c:pt>
                <c:pt idx="42">
                  <c:v>23.042000000000002</c:v>
                </c:pt>
                <c:pt idx="43">
                  <c:v>21.442</c:v>
                </c:pt>
                <c:pt idx="44">
                  <c:v>16.341000000000001</c:v>
                </c:pt>
                <c:pt idx="45">
                  <c:v>18.777000000000001</c:v>
                </c:pt>
                <c:pt idx="46">
                  <c:v>18.916</c:v>
                </c:pt>
                <c:pt idx="47">
                  <c:v>17.234999999999999</c:v>
                </c:pt>
                <c:pt idx="48">
                  <c:v>15.731</c:v>
                </c:pt>
                <c:pt idx="49">
                  <c:v>16.140999999999998</c:v>
                </c:pt>
                <c:pt idx="50">
                  <c:v>15.031000000000001</c:v>
                </c:pt>
                <c:pt idx="51">
                  <c:v>14.827</c:v>
                </c:pt>
                <c:pt idx="52">
                  <c:v>15.038</c:v>
                </c:pt>
                <c:pt idx="53">
                  <c:v>15.045</c:v>
                </c:pt>
                <c:pt idx="54">
                  <c:v>14.47</c:v>
                </c:pt>
                <c:pt idx="55">
                  <c:v>13.484999999999999</c:v>
                </c:pt>
                <c:pt idx="56">
                  <c:v>14.231</c:v>
                </c:pt>
                <c:pt idx="57">
                  <c:v>14.045</c:v>
                </c:pt>
                <c:pt idx="58">
                  <c:v>12.991</c:v>
                </c:pt>
                <c:pt idx="59">
                  <c:v>13.23</c:v>
                </c:pt>
                <c:pt idx="60">
                  <c:v>13.103999999999999</c:v>
                </c:pt>
                <c:pt idx="61">
                  <c:v>13.491</c:v>
                </c:pt>
                <c:pt idx="62">
                  <c:v>14.663</c:v>
                </c:pt>
                <c:pt idx="63">
                  <c:v>14.699</c:v>
                </c:pt>
                <c:pt idx="64">
                  <c:v>12.218</c:v>
                </c:pt>
                <c:pt idx="65">
                  <c:v>12.586</c:v>
                </c:pt>
                <c:pt idx="66">
                  <c:v>12.134</c:v>
                </c:pt>
                <c:pt idx="67">
                  <c:v>11.920999999999999</c:v>
                </c:pt>
                <c:pt idx="68">
                  <c:v>12.474</c:v>
                </c:pt>
                <c:pt idx="69">
                  <c:v>12.281000000000001</c:v>
                </c:pt>
                <c:pt idx="70">
                  <c:v>12.476000000000001</c:v>
                </c:pt>
                <c:pt idx="71">
                  <c:v>11.927</c:v>
                </c:pt>
                <c:pt idx="72">
                  <c:v>12.176</c:v>
                </c:pt>
                <c:pt idx="73">
                  <c:v>19.021000000000001</c:v>
                </c:pt>
                <c:pt idx="74">
                  <c:v>18.448</c:v>
                </c:pt>
                <c:pt idx="75">
                  <c:v>20.736999999999998</c:v>
                </c:pt>
                <c:pt idx="76">
                  <c:v>21.198</c:v>
                </c:pt>
                <c:pt idx="77">
                  <c:v>20.257000000000001</c:v>
                </c:pt>
                <c:pt idx="78">
                  <c:v>20.204999999999998</c:v>
                </c:pt>
                <c:pt idx="79">
                  <c:v>19.193999999999999</c:v>
                </c:pt>
                <c:pt idx="80">
                  <c:v>18.779</c:v>
                </c:pt>
                <c:pt idx="81">
                  <c:v>17.573</c:v>
                </c:pt>
                <c:pt idx="82">
                  <c:v>17.419</c:v>
                </c:pt>
                <c:pt idx="83">
                  <c:v>17.029</c:v>
                </c:pt>
                <c:pt idx="84">
                  <c:v>17.684000000000001</c:v>
                </c:pt>
                <c:pt idx="85">
                  <c:v>17.614999999999998</c:v>
                </c:pt>
              </c:numCache>
            </c:numRef>
          </c:val>
          <c:extLst>
            <c:ext xmlns:c16="http://schemas.microsoft.com/office/drawing/2014/chart" uri="{C3380CC4-5D6E-409C-BE32-E72D297353CC}">
              <c16:uniqueId val="{00000000-E1C2-4F4A-8DD6-F02DDDE881F9}"/>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DomesticBank'!$B$22:$DX$22</c:f>
              <c:numCache>
                <c:formatCode>0.0</c:formatCode>
                <c:ptCount val="127"/>
                <c:pt idx="0">
                  <c:v>0.51700000000000002</c:v>
                </c:pt>
                <c:pt idx="1">
                  <c:v>0.53800000000000003</c:v>
                </c:pt>
                <c:pt idx="2">
                  <c:v>0.64800000000000002</c:v>
                </c:pt>
                <c:pt idx="3">
                  <c:v>0.54600000000000004</c:v>
                </c:pt>
                <c:pt idx="4">
                  <c:v>0.499</c:v>
                </c:pt>
                <c:pt idx="5">
                  <c:v>0.71299999999999997</c:v>
                </c:pt>
                <c:pt idx="6">
                  <c:v>0.73799999999999999</c:v>
                </c:pt>
                <c:pt idx="7">
                  <c:v>0.76200000000000001</c:v>
                </c:pt>
                <c:pt idx="8">
                  <c:v>0.89400000000000002</c:v>
                </c:pt>
                <c:pt idx="9">
                  <c:v>0.97899999999999998</c:v>
                </c:pt>
                <c:pt idx="10">
                  <c:v>0.99399999999999999</c:v>
                </c:pt>
                <c:pt idx="11">
                  <c:v>0.95399999999999996</c:v>
                </c:pt>
                <c:pt idx="12">
                  <c:v>0.92300000000000004</c:v>
                </c:pt>
                <c:pt idx="13">
                  <c:v>0.90200000000000002</c:v>
                </c:pt>
                <c:pt idx="14">
                  <c:v>1.17</c:v>
                </c:pt>
                <c:pt idx="15">
                  <c:v>1.341</c:v>
                </c:pt>
                <c:pt idx="16">
                  <c:v>1.218</c:v>
                </c:pt>
                <c:pt idx="17">
                  <c:v>1.35</c:v>
                </c:pt>
                <c:pt idx="18">
                  <c:v>1.3620000000000001</c:v>
                </c:pt>
                <c:pt idx="19">
                  <c:v>2.4289999999999998</c:v>
                </c:pt>
                <c:pt idx="20">
                  <c:v>2.6240000000000001</c:v>
                </c:pt>
                <c:pt idx="21">
                  <c:v>2.0830000000000002</c:v>
                </c:pt>
                <c:pt idx="22">
                  <c:v>3.202</c:v>
                </c:pt>
                <c:pt idx="23">
                  <c:v>3.92</c:v>
                </c:pt>
                <c:pt idx="24">
                  <c:v>4.835</c:v>
                </c:pt>
                <c:pt idx="25">
                  <c:v>5.84</c:v>
                </c:pt>
                <c:pt idx="26">
                  <c:v>7.6029999999999998</c:v>
                </c:pt>
                <c:pt idx="27">
                  <c:v>9.2210000000000001</c:v>
                </c:pt>
                <c:pt idx="28">
                  <c:v>9.766</c:v>
                </c:pt>
                <c:pt idx="29">
                  <c:v>11.263999999999999</c:v>
                </c:pt>
                <c:pt idx="30">
                  <c:v>9.3420000000000005</c:v>
                </c:pt>
                <c:pt idx="31">
                  <c:v>9.44</c:v>
                </c:pt>
                <c:pt idx="32">
                  <c:v>10.364000000000001</c:v>
                </c:pt>
                <c:pt idx="33">
                  <c:v>11.834</c:v>
                </c:pt>
                <c:pt idx="34">
                  <c:v>11.723000000000001</c:v>
                </c:pt>
                <c:pt idx="35">
                  <c:v>10.047000000000001</c:v>
                </c:pt>
                <c:pt idx="36">
                  <c:v>12.673</c:v>
                </c:pt>
                <c:pt idx="37">
                  <c:v>13.599</c:v>
                </c:pt>
                <c:pt idx="38">
                  <c:v>13.015000000000001</c:v>
                </c:pt>
                <c:pt idx="39">
                  <c:v>13.516999999999999</c:v>
                </c:pt>
                <c:pt idx="40">
                  <c:v>10.675000000000001</c:v>
                </c:pt>
                <c:pt idx="41">
                  <c:v>9.9629999999999992</c:v>
                </c:pt>
                <c:pt idx="42">
                  <c:v>9.3369999999999997</c:v>
                </c:pt>
                <c:pt idx="43">
                  <c:v>8.1050000000000004</c:v>
                </c:pt>
                <c:pt idx="44">
                  <c:v>6.2949999999999999</c:v>
                </c:pt>
                <c:pt idx="45">
                  <c:v>5.9119999999999999</c:v>
                </c:pt>
                <c:pt idx="46">
                  <c:v>5.4459999999999997</c:v>
                </c:pt>
                <c:pt idx="47">
                  <c:v>4.71</c:v>
                </c:pt>
                <c:pt idx="48">
                  <c:v>5.37</c:v>
                </c:pt>
                <c:pt idx="49">
                  <c:v>6.8319999999999999</c:v>
                </c:pt>
                <c:pt idx="50">
                  <c:v>7.4160000000000004</c:v>
                </c:pt>
                <c:pt idx="51">
                  <c:v>11.269</c:v>
                </c:pt>
                <c:pt idx="52">
                  <c:v>12.667999999999999</c:v>
                </c:pt>
                <c:pt idx="53">
                  <c:v>12.885999999999999</c:v>
                </c:pt>
                <c:pt idx="54">
                  <c:v>13.747</c:v>
                </c:pt>
                <c:pt idx="55">
                  <c:v>14.946</c:v>
                </c:pt>
                <c:pt idx="56">
                  <c:v>15.093999999999999</c:v>
                </c:pt>
                <c:pt idx="57">
                  <c:v>15.343</c:v>
                </c:pt>
                <c:pt idx="58">
                  <c:v>14.813000000000001</c:v>
                </c:pt>
                <c:pt idx="59">
                  <c:v>15.215</c:v>
                </c:pt>
                <c:pt idx="60">
                  <c:v>15.114000000000001</c:v>
                </c:pt>
                <c:pt idx="61">
                  <c:v>15.061</c:v>
                </c:pt>
                <c:pt idx="62">
                  <c:v>16.312000000000001</c:v>
                </c:pt>
                <c:pt idx="63">
                  <c:v>16.05</c:v>
                </c:pt>
                <c:pt idx="64">
                  <c:v>14.37</c:v>
                </c:pt>
                <c:pt idx="65">
                  <c:v>18.846</c:v>
                </c:pt>
                <c:pt idx="66">
                  <c:v>18.745000000000001</c:v>
                </c:pt>
                <c:pt idx="67">
                  <c:v>22.181000000000001</c:v>
                </c:pt>
                <c:pt idx="68">
                  <c:v>22.657</c:v>
                </c:pt>
                <c:pt idx="69">
                  <c:v>21.957999999999998</c:v>
                </c:pt>
                <c:pt idx="70">
                  <c:v>22.4</c:v>
                </c:pt>
                <c:pt idx="71">
                  <c:v>23.757000000000001</c:v>
                </c:pt>
                <c:pt idx="72">
                  <c:v>21.762</c:v>
                </c:pt>
                <c:pt idx="73">
                  <c:v>21.050999999999998</c:v>
                </c:pt>
                <c:pt idx="74">
                  <c:v>16.869</c:v>
                </c:pt>
                <c:pt idx="75">
                  <c:v>15.875999999999999</c:v>
                </c:pt>
                <c:pt idx="76">
                  <c:v>17.352</c:v>
                </c:pt>
                <c:pt idx="77">
                  <c:v>17.635999999999999</c:v>
                </c:pt>
                <c:pt idx="78">
                  <c:v>18.206</c:v>
                </c:pt>
                <c:pt idx="79">
                  <c:v>20.021999999999998</c:v>
                </c:pt>
                <c:pt idx="80">
                  <c:v>20.821000000000002</c:v>
                </c:pt>
                <c:pt idx="81">
                  <c:v>20.811</c:v>
                </c:pt>
                <c:pt idx="82">
                  <c:v>22.097000000000001</c:v>
                </c:pt>
                <c:pt idx="83">
                  <c:v>24.204999999999998</c:v>
                </c:pt>
                <c:pt idx="84">
                  <c:v>23.74</c:v>
                </c:pt>
                <c:pt idx="85">
                  <c:v>23.19</c:v>
                </c:pt>
              </c:numCache>
            </c:numRef>
          </c:val>
          <c:extLst>
            <c:ext xmlns:c16="http://schemas.microsoft.com/office/drawing/2014/chart" uri="{C3380CC4-5D6E-409C-BE32-E72D297353CC}">
              <c16:uniqueId val="{00000001-E1C2-4F4A-8DD6-F02DDDE881F9}"/>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DomesticNonbank'!$B$22:$DX$22</c:f>
              <c:numCache>
                <c:formatCode>0.0</c:formatCode>
                <c:ptCount val="127"/>
                <c:pt idx="0">
                  <c:v>2.109999999999999</c:v>
                </c:pt>
                <c:pt idx="1">
                  <c:v>2.597999999999999</c:v>
                </c:pt>
                <c:pt idx="2">
                  <c:v>1.9049999999999985</c:v>
                </c:pt>
                <c:pt idx="3">
                  <c:v>2.1000000000000014</c:v>
                </c:pt>
                <c:pt idx="4">
                  <c:v>1.8720000000000008</c:v>
                </c:pt>
                <c:pt idx="5">
                  <c:v>2.3959999999999995</c:v>
                </c:pt>
                <c:pt idx="6">
                  <c:v>2.0189999999999988</c:v>
                </c:pt>
                <c:pt idx="7">
                  <c:v>2.1639999999999993</c:v>
                </c:pt>
                <c:pt idx="8">
                  <c:v>2.8579999999999997</c:v>
                </c:pt>
                <c:pt idx="9">
                  <c:v>3.1929999999999996</c:v>
                </c:pt>
                <c:pt idx="10">
                  <c:v>3.4630000000000001</c:v>
                </c:pt>
                <c:pt idx="11">
                  <c:v>2.1559999999999997</c:v>
                </c:pt>
                <c:pt idx="12">
                  <c:v>2.1880000000000006</c:v>
                </c:pt>
                <c:pt idx="13">
                  <c:v>2.1310000000000011</c:v>
                </c:pt>
                <c:pt idx="14">
                  <c:v>2.2270000000000003</c:v>
                </c:pt>
                <c:pt idx="15">
                  <c:v>2.5540000000000003</c:v>
                </c:pt>
                <c:pt idx="16">
                  <c:v>2.5529999999999982</c:v>
                </c:pt>
                <c:pt idx="17">
                  <c:v>2.7039999999999993</c:v>
                </c:pt>
                <c:pt idx="18">
                  <c:v>2.9189999999999987</c:v>
                </c:pt>
                <c:pt idx="19">
                  <c:v>7.8370000000000015</c:v>
                </c:pt>
                <c:pt idx="20">
                  <c:v>7.1980000000000004</c:v>
                </c:pt>
                <c:pt idx="21">
                  <c:v>6.8679999999999968</c:v>
                </c:pt>
                <c:pt idx="22">
                  <c:v>7.9150000000000009</c:v>
                </c:pt>
                <c:pt idx="23">
                  <c:v>13.528</c:v>
                </c:pt>
                <c:pt idx="24">
                  <c:v>13.207999999999998</c:v>
                </c:pt>
                <c:pt idx="25">
                  <c:v>12.087</c:v>
                </c:pt>
                <c:pt idx="26">
                  <c:v>12.595999999999998</c:v>
                </c:pt>
                <c:pt idx="27">
                  <c:v>13.779</c:v>
                </c:pt>
                <c:pt idx="28">
                  <c:v>16.069000000000003</c:v>
                </c:pt>
                <c:pt idx="29">
                  <c:v>15.054999999999996</c:v>
                </c:pt>
                <c:pt idx="30">
                  <c:v>14.546000000000001</c:v>
                </c:pt>
                <c:pt idx="31">
                  <c:v>15.349000000000006</c:v>
                </c:pt>
                <c:pt idx="32">
                  <c:v>17.047000000000008</c:v>
                </c:pt>
                <c:pt idx="33">
                  <c:v>17.627000000000002</c:v>
                </c:pt>
                <c:pt idx="34">
                  <c:v>16.427</c:v>
                </c:pt>
                <c:pt idx="35">
                  <c:v>15.822000000000006</c:v>
                </c:pt>
                <c:pt idx="36">
                  <c:v>15.404000000000005</c:v>
                </c:pt>
                <c:pt idx="37">
                  <c:v>15.838000000000001</c:v>
                </c:pt>
                <c:pt idx="38">
                  <c:v>16.156999999999993</c:v>
                </c:pt>
                <c:pt idx="39">
                  <c:v>14.060000000000006</c:v>
                </c:pt>
                <c:pt idx="40">
                  <c:v>8.4409999999999954</c:v>
                </c:pt>
                <c:pt idx="41">
                  <c:v>9.0450000000000035</c:v>
                </c:pt>
                <c:pt idx="42">
                  <c:v>7.8970000000000091</c:v>
                </c:pt>
                <c:pt idx="43">
                  <c:v>10.112999999999996</c:v>
                </c:pt>
                <c:pt idx="44">
                  <c:v>5.7099999999999955</c:v>
                </c:pt>
                <c:pt idx="45">
                  <c:v>6.7009999999999996</c:v>
                </c:pt>
                <c:pt idx="46">
                  <c:v>6.5949999999999935</c:v>
                </c:pt>
                <c:pt idx="47">
                  <c:v>9.4799999999999969</c:v>
                </c:pt>
                <c:pt idx="48">
                  <c:v>8.5960000000000036</c:v>
                </c:pt>
                <c:pt idx="49">
                  <c:v>9.4979999999999976</c:v>
                </c:pt>
                <c:pt idx="50">
                  <c:v>9.0890000000000022</c:v>
                </c:pt>
                <c:pt idx="51">
                  <c:v>8.6840000000000099</c:v>
                </c:pt>
                <c:pt idx="52">
                  <c:v>8.4539999999999971</c:v>
                </c:pt>
                <c:pt idx="53">
                  <c:v>8.8229999999999968</c:v>
                </c:pt>
                <c:pt idx="54">
                  <c:v>8.6690000000000111</c:v>
                </c:pt>
                <c:pt idx="55">
                  <c:v>10.290999999999995</c:v>
                </c:pt>
                <c:pt idx="56">
                  <c:v>11.454000000000002</c:v>
                </c:pt>
                <c:pt idx="57">
                  <c:v>11.870000000000001</c:v>
                </c:pt>
                <c:pt idx="58">
                  <c:v>10.855999999999996</c:v>
                </c:pt>
                <c:pt idx="59">
                  <c:v>10.740000000000002</c:v>
                </c:pt>
                <c:pt idx="60">
                  <c:v>11.160999999999998</c:v>
                </c:pt>
                <c:pt idx="61">
                  <c:v>11.592000000000006</c:v>
                </c:pt>
                <c:pt idx="62">
                  <c:v>12.665999999999997</c:v>
                </c:pt>
                <c:pt idx="63">
                  <c:v>11.133999999999997</c:v>
                </c:pt>
                <c:pt idx="64">
                  <c:v>10.051999999999994</c:v>
                </c:pt>
                <c:pt idx="65">
                  <c:v>8.5170000000000066</c:v>
                </c:pt>
                <c:pt idx="66">
                  <c:v>7.5699999999999967</c:v>
                </c:pt>
                <c:pt idx="67">
                  <c:v>10.593999999999998</c:v>
                </c:pt>
                <c:pt idx="68">
                  <c:v>10.161999999999988</c:v>
                </c:pt>
                <c:pt idx="69">
                  <c:v>10.961000000000006</c:v>
                </c:pt>
                <c:pt idx="70">
                  <c:v>12.595000000000006</c:v>
                </c:pt>
                <c:pt idx="71">
                  <c:v>15.231000000000005</c:v>
                </c:pt>
                <c:pt idx="72">
                  <c:v>14.204999999999998</c:v>
                </c:pt>
                <c:pt idx="73">
                  <c:v>13.837999999999997</c:v>
                </c:pt>
                <c:pt idx="74">
                  <c:v>10.521000000000001</c:v>
                </c:pt>
                <c:pt idx="75">
                  <c:v>13.625999999999999</c:v>
                </c:pt>
                <c:pt idx="76">
                  <c:v>13.260999999999992</c:v>
                </c:pt>
                <c:pt idx="77">
                  <c:v>14.290000000000006</c:v>
                </c:pt>
                <c:pt idx="78">
                  <c:v>14.580000000000016</c:v>
                </c:pt>
                <c:pt idx="79">
                  <c:v>10.649000000000012</c:v>
                </c:pt>
                <c:pt idx="80">
                  <c:v>9.5649999999999906</c:v>
                </c:pt>
                <c:pt idx="81">
                  <c:v>10.135999999999996</c:v>
                </c:pt>
                <c:pt idx="82">
                  <c:v>10.745000000000012</c:v>
                </c:pt>
                <c:pt idx="83">
                  <c:v>10.75800000000001</c:v>
                </c:pt>
                <c:pt idx="84">
                  <c:v>7.9280000000000044</c:v>
                </c:pt>
                <c:pt idx="85">
                  <c:v>5.7719999999999985</c:v>
                </c:pt>
              </c:numCache>
            </c:numRef>
          </c:val>
          <c:extLst>
            <c:ext xmlns:c16="http://schemas.microsoft.com/office/drawing/2014/chart" uri="{C3380CC4-5D6E-409C-BE32-E72D297353CC}">
              <c16:uniqueId val="{00000002-E1C2-4F4A-8DD6-F02DDDE881F9}"/>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ForeignOfficial'!$B$22:$DX$22</c:f>
              <c:numCache>
                <c:formatCode>0.0</c:formatCode>
                <c:ptCount val="127"/>
                <c:pt idx="0">
                  <c:v>5.2009999999999996</c:v>
                </c:pt>
                <c:pt idx="1">
                  <c:v>5.1280000000000001</c:v>
                </c:pt>
                <c:pt idx="2">
                  <c:v>5.54</c:v>
                </c:pt>
                <c:pt idx="3">
                  <c:v>5.1079999999999997</c:v>
                </c:pt>
                <c:pt idx="4">
                  <c:v>4.9279999999999999</c:v>
                </c:pt>
                <c:pt idx="5">
                  <c:v>4.9420000000000002</c:v>
                </c:pt>
                <c:pt idx="6">
                  <c:v>5.2240000000000002</c:v>
                </c:pt>
                <c:pt idx="7">
                  <c:v>4.9450000000000003</c:v>
                </c:pt>
                <c:pt idx="8">
                  <c:v>4.8129999999999997</c:v>
                </c:pt>
                <c:pt idx="9">
                  <c:v>4.7489999999999997</c:v>
                </c:pt>
                <c:pt idx="10">
                  <c:v>4.673</c:v>
                </c:pt>
                <c:pt idx="11">
                  <c:v>4.8410000000000002</c:v>
                </c:pt>
                <c:pt idx="12">
                  <c:v>4.7160000000000002</c:v>
                </c:pt>
                <c:pt idx="13">
                  <c:v>4.63</c:v>
                </c:pt>
                <c:pt idx="14">
                  <c:v>4.6070000000000002</c:v>
                </c:pt>
                <c:pt idx="15">
                  <c:v>5.3689999999999998</c:v>
                </c:pt>
                <c:pt idx="16">
                  <c:v>5.59</c:v>
                </c:pt>
                <c:pt idx="17">
                  <c:v>5.51</c:v>
                </c:pt>
                <c:pt idx="18">
                  <c:v>5.3890000000000002</c:v>
                </c:pt>
                <c:pt idx="19">
                  <c:v>5.9429999999999996</c:v>
                </c:pt>
                <c:pt idx="20">
                  <c:v>5.77</c:v>
                </c:pt>
                <c:pt idx="21">
                  <c:v>7.343</c:v>
                </c:pt>
                <c:pt idx="22">
                  <c:v>11.132999999999999</c:v>
                </c:pt>
                <c:pt idx="23">
                  <c:v>11.212999999999999</c:v>
                </c:pt>
                <c:pt idx="24">
                  <c:v>10.856</c:v>
                </c:pt>
                <c:pt idx="25">
                  <c:v>12.61</c:v>
                </c:pt>
                <c:pt idx="26">
                  <c:v>14.044</c:v>
                </c:pt>
                <c:pt idx="27">
                  <c:v>14.813000000000001</c:v>
                </c:pt>
                <c:pt idx="28">
                  <c:v>14.935</c:v>
                </c:pt>
                <c:pt idx="29">
                  <c:v>15.045999999999999</c:v>
                </c:pt>
                <c:pt idx="30">
                  <c:v>14.877000000000001</c:v>
                </c:pt>
                <c:pt idx="31">
                  <c:v>14.035</c:v>
                </c:pt>
                <c:pt idx="32">
                  <c:v>14.004</c:v>
                </c:pt>
                <c:pt idx="33">
                  <c:v>12.8</c:v>
                </c:pt>
                <c:pt idx="34">
                  <c:v>11.874000000000001</c:v>
                </c:pt>
                <c:pt idx="35">
                  <c:v>13.285</c:v>
                </c:pt>
                <c:pt idx="36">
                  <c:v>12.494999999999999</c:v>
                </c:pt>
                <c:pt idx="37">
                  <c:v>11.881</c:v>
                </c:pt>
                <c:pt idx="38">
                  <c:v>12.173</c:v>
                </c:pt>
                <c:pt idx="39">
                  <c:v>10.388999999999999</c:v>
                </c:pt>
                <c:pt idx="40">
                  <c:v>9.43</c:v>
                </c:pt>
                <c:pt idx="41">
                  <c:v>12.138</c:v>
                </c:pt>
                <c:pt idx="42">
                  <c:v>12.95</c:v>
                </c:pt>
                <c:pt idx="43">
                  <c:v>12.151</c:v>
                </c:pt>
                <c:pt idx="44">
                  <c:v>14.288</c:v>
                </c:pt>
                <c:pt idx="45">
                  <c:v>14.573</c:v>
                </c:pt>
                <c:pt idx="46">
                  <c:v>15.957000000000001</c:v>
                </c:pt>
                <c:pt idx="47">
                  <c:v>12.526999999999999</c:v>
                </c:pt>
                <c:pt idx="48">
                  <c:v>13.054</c:v>
                </c:pt>
                <c:pt idx="49">
                  <c:v>12.994</c:v>
                </c:pt>
                <c:pt idx="50">
                  <c:v>12.98</c:v>
                </c:pt>
                <c:pt idx="51">
                  <c:v>11.852</c:v>
                </c:pt>
                <c:pt idx="52">
                  <c:v>11.98</c:v>
                </c:pt>
                <c:pt idx="53">
                  <c:v>12.988</c:v>
                </c:pt>
                <c:pt idx="54">
                  <c:v>12.935</c:v>
                </c:pt>
                <c:pt idx="55">
                  <c:v>13.089</c:v>
                </c:pt>
                <c:pt idx="56">
                  <c:v>12.85</c:v>
                </c:pt>
                <c:pt idx="57">
                  <c:v>11.939</c:v>
                </c:pt>
                <c:pt idx="58">
                  <c:v>11.467000000000001</c:v>
                </c:pt>
                <c:pt idx="59">
                  <c:v>12.119</c:v>
                </c:pt>
                <c:pt idx="60">
                  <c:v>12</c:v>
                </c:pt>
                <c:pt idx="61">
                  <c:v>11.548999999999999</c:v>
                </c:pt>
                <c:pt idx="62">
                  <c:v>10.586</c:v>
                </c:pt>
                <c:pt idx="63">
                  <c:v>11.571</c:v>
                </c:pt>
                <c:pt idx="64">
                  <c:v>10.91</c:v>
                </c:pt>
                <c:pt idx="65">
                  <c:v>13.595000000000001</c:v>
                </c:pt>
                <c:pt idx="66">
                  <c:v>13.292999999999999</c:v>
                </c:pt>
                <c:pt idx="67">
                  <c:v>12.983000000000001</c:v>
                </c:pt>
                <c:pt idx="68">
                  <c:v>12.157</c:v>
                </c:pt>
                <c:pt idx="69">
                  <c:v>12.689</c:v>
                </c:pt>
                <c:pt idx="70">
                  <c:v>12.257</c:v>
                </c:pt>
                <c:pt idx="71">
                  <c:v>14.099</c:v>
                </c:pt>
                <c:pt idx="72">
                  <c:v>16.675999999999998</c:v>
                </c:pt>
                <c:pt idx="73">
                  <c:v>19.513000000000002</c:v>
                </c:pt>
                <c:pt idx="74">
                  <c:v>19.928999999999998</c:v>
                </c:pt>
                <c:pt idx="75">
                  <c:v>30.544</c:v>
                </c:pt>
                <c:pt idx="76">
                  <c:v>38</c:v>
                </c:pt>
                <c:pt idx="77">
                  <c:v>46.826000000000001</c:v>
                </c:pt>
                <c:pt idx="78">
                  <c:v>51.28</c:v>
                </c:pt>
                <c:pt idx="79">
                  <c:v>57.883000000000003</c:v>
                </c:pt>
                <c:pt idx="80">
                  <c:v>65.096999999999994</c:v>
                </c:pt>
                <c:pt idx="81">
                  <c:v>67.119</c:v>
                </c:pt>
                <c:pt idx="82">
                  <c:v>74.418999999999997</c:v>
                </c:pt>
                <c:pt idx="83">
                  <c:v>82.811000000000007</c:v>
                </c:pt>
                <c:pt idx="84">
                  <c:v>93.614000000000004</c:v>
                </c:pt>
                <c:pt idx="85">
                  <c:v>108.971</c:v>
                </c:pt>
              </c:numCache>
            </c:numRef>
          </c:val>
          <c:extLst>
            <c:ext xmlns:c16="http://schemas.microsoft.com/office/drawing/2014/chart" uri="{C3380CC4-5D6E-409C-BE32-E72D297353CC}">
              <c16:uniqueId val="{00000003-E1C2-4F4A-8DD6-F02DDDE881F9}"/>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ForeignBank'!$B$22:$DX$22</c:f>
              <c:numCache>
                <c:formatCode>0.0</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1E-3</c:v>
                </c:pt>
                <c:pt idx="17">
                  <c:v>2E-3</c:v>
                </c:pt>
                <c:pt idx="18">
                  <c:v>3.0000000000000001E-3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5.0000000000000001E-3</c:v>
                </c:pt>
                <c:pt idx="29">
                  <c:v>5.0000000000000001E-3</c:v>
                </c:pt>
                <c:pt idx="30">
                  <c:v>6.0000000000000001E-3</c:v>
                </c:pt>
                <c:pt idx="31">
                  <c:v>6.0000000000000001E-3</c:v>
                </c:pt>
                <c:pt idx="32">
                  <c:v>7.0000000000000001E-3</c:v>
                </c:pt>
                <c:pt idx="33">
                  <c:v>8.0000000000000002E-3</c:v>
                </c:pt>
                <c:pt idx="34">
                  <c:v>8.9999999999999993E-3</c:v>
                </c:pt>
                <c:pt idx="35">
                  <c:v>8.9999999999999993E-3</c:v>
                </c:pt>
                <c:pt idx="36">
                  <c:v>8.9999999999999993E-3</c:v>
                </c:pt>
                <c:pt idx="37">
                  <c:v>8.9999999999999993E-3</c:v>
                </c:pt>
                <c:pt idx="38">
                  <c:v>0.01</c:v>
                </c:pt>
                <c:pt idx="39">
                  <c:v>0.01</c:v>
                </c:pt>
                <c:pt idx="40">
                  <c:v>8.9999999999999993E-3</c:v>
                </c:pt>
                <c:pt idx="41">
                  <c:v>8.9999999999999993E-3</c:v>
                </c:pt>
                <c:pt idx="42">
                  <c:v>8.9999999999999993E-3</c:v>
                </c:pt>
                <c:pt idx="43">
                  <c:v>8.0000000000000002E-3</c:v>
                </c:pt>
                <c:pt idx="44">
                  <c:v>8.0000000000000002E-3</c:v>
                </c:pt>
                <c:pt idx="45">
                  <c:v>8.0000000000000002E-3</c:v>
                </c:pt>
                <c:pt idx="46">
                  <c:v>8.0000000000000002E-3</c:v>
                </c:pt>
                <c:pt idx="47">
                  <c:v>8.0000000000000002E-3</c:v>
                </c:pt>
                <c:pt idx="48">
                  <c:v>8.0000000000000002E-3</c:v>
                </c:pt>
                <c:pt idx="49">
                  <c:v>7.0000000000000001E-3</c:v>
                </c:pt>
                <c:pt idx="50">
                  <c:v>7.0000000000000001E-3</c:v>
                </c:pt>
                <c:pt idx="51">
                  <c:v>7.0000000000000001E-3</c:v>
                </c:pt>
                <c:pt idx="52">
                  <c:v>7.0000000000000001E-3</c:v>
                </c:pt>
                <c:pt idx="53">
                  <c:v>8.0000000000000002E-3</c:v>
                </c:pt>
                <c:pt idx="54">
                  <c:v>8.0000000000000002E-3</c:v>
                </c:pt>
                <c:pt idx="55">
                  <c:v>8.0000000000000002E-3</c:v>
                </c:pt>
                <c:pt idx="56">
                  <c:v>0.108</c:v>
                </c:pt>
                <c:pt idx="57">
                  <c:v>0.20799999999999999</c:v>
                </c:pt>
                <c:pt idx="58">
                  <c:v>0.307</c:v>
                </c:pt>
                <c:pt idx="59">
                  <c:v>0.40699999999999997</c:v>
                </c:pt>
                <c:pt idx="60">
                  <c:v>0.66200000000000003</c:v>
                </c:pt>
                <c:pt idx="61">
                  <c:v>0.91600000000000004</c:v>
                </c:pt>
                <c:pt idx="62">
                  <c:v>1.17</c:v>
                </c:pt>
                <c:pt idx="63">
                  <c:v>1.425</c:v>
                </c:pt>
                <c:pt idx="64">
                  <c:v>1.524</c:v>
                </c:pt>
                <c:pt idx="65">
                  <c:v>1.623</c:v>
                </c:pt>
                <c:pt idx="66">
                  <c:v>1.722</c:v>
                </c:pt>
                <c:pt idx="67">
                  <c:v>1.821</c:v>
                </c:pt>
                <c:pt idx="68">
                  <c:v>1.833</c:v>
                </c:pt>
                <c:pt idx="69">
                  <c:v>1.8440000000000001</c:v>
                </c:pt>
                <c:pt idx="70">
                  <c:v>1.8560000000000001</c:v>
                </c:pt>
                <c:pt idx="71">
                  <c:v>1.867</c:v>
                </c:pt>
                <c:pt idx="72">
                  <c:v>1.976</c:v>
                </c:pt>
                <c:pt idx="73">
                  <c:v>2.0840000000000001</c:v>
                </c:pt>
                <c:pt idx="74">
                  <c:v>2.1930000000000001</c:v>
                </c:pt>
                <c:pt idx="75">
                  <c:v>2.3010000000000002</c:v>
                </c:pt>
                <c:pt idx="76">
                  <c:v>2.2839999999999998</c:v>
                </c:pt>
                <c:pt idx="77">
                  <c:v>2.2669999999999999</c:v>
                </c:pt>
                <c:pt idx="78">
                  <c:v>2.25</c:v>
                </c:pt>
                <c:pt idx="79">
                  <c:v>2.2330000000000001</c:v>
                </c:pt>
                <c:pt idx="80">
                  <c:v>2.2029999999999998</c:v>
                </c:pt>
                <c:pt idx="81">
                  <c:v>2.1720000000000002</c:v>
                </c:pt>
                <c:pt idx="82">
                  <c:v>2.1419999999999999</c:v>
                </c:pt>
                <c:pt idx="83">
                  <c:v>2.1110000000000002</c:v>
                </c:pt>
                <c:pt idx="84">
                  <c:v>2.1110000000000002</c:v>
                </c:pt>
                <c:pt idx="85">
                  <c:v>2.1110000000000002</c:v>
                </c:pt>
              </c:numCache>
            </c:numRef>
          </c:val>
          <c:extLst>
            <c:ext xmlns:c16="http://schemas.microsoft.com/office/drawing/2014/chart" uri="{C3380CC4-5D6E-409C-BE32-E72D297353CC}">
              <c16:uniqueId val="{00000004-E1C2-4F4A-8DD6-F02DDDE881F9}"/>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ForeignNonbank'!$B$22:$DX$22</c:f>
              <c:numCache>
                <c:formatCode>0.0</c:formatCode>
                <c:ptCount val="127"/>
                <c:pt idx="0">
                  <c:v>3.6730000000000009</c:v>
                </c:pt>
                <c:pt idx="1">
                  <c:v>3.7010000000000005</c:v>
                </c:pt>
                <c:pt idx="2">
                  <c:v>4.2570000000000006</c:v>
                </c:pt>
                <c:pt idx="3">
                  <c:v>4.95</c:v>
                </c:pt>
                <c:pt idx="4">
                  <c:v>5.0819999999999999</c:v>
                </c:pt>
                <c:pt idx="5">
                  <c:v>5.516</c:v>
                </c:pt>
                <c:pt idx="6">
                  <c:v>5.2810000000000006</c:v>
                </c:pt>
                <c:pt idx="7">
                  <c:v>5.5609999999999999</c:v>
                </c:pt>
                <c:pt idx="8">
                  <c:v>5.1030000000000006</c:v>
                </c:pt>
                <c:pt idx="9">
                  <c:v>4.8660000000000005</c:v>
                </c:pt>
                <c:pt idx="10">
                  <c:v>4.7789999999999999</c:v>
                </c:pt>
                <c:pt idx="11">
                  <c:v>6.0829999999999993</c:v>
                </c:pt>
                <c:pt idx="12">
                  <c:v>5.7429999999999994</c:v>
                </c:pt>
                <c:pt idx="13">
                  <c:v>6.1949999999999994</c:v>
                </c:pt>
                <c:pt idx="14">
                  <c:v>6.2689999999999992</c:v>
                </c:pt>
                <c:pt idx="15">
                  <c:v>6.5150000000000006</c:v>
                </c:pt>
                <c:pt idx="16">
                  <c:v>6.7679999999999998</c:v>
                </c:pt>
                <c:pt idx="17">
                  <c:v>6.5990000000000011</c:v>
                </c:pt>
                <c:pt idx="18">
                  <c:v>6.1239999999999997</c:v>
                </c:pt>
                <c:pt idx="19">
                  <c:v>6.0120000000000005</c:v>
                </c:pt>
                <c:pt idx="20">
                  <c:v>5.8390000000000004</c:v>
                </c:pt>
                <c:pt idx="21">
                  <c:v>5.9340000000000011</c:v>
                </c:pt>
                <c:pt idx="22">
                  <c:v>4.772000000000002</c:v>
                </c:pt>
                <c:pt idx="23">
                  <c:v>4.6640000000000015</c:v>
                </c:pt>
                <c:pt idx="24">
                  <c:v>4.8900000000000006</c:v>
                </c:pt>
                <c:pt idx="25">
                  <c:v>4.8800000000000008</c:v>
                </c:pt>
                <c:pt idx="26">
                  <c:v>7.6639999999999997</c:v>
                </c:pt>
                <c:pt idx="27">
                  <c:v>8.2740000000000009</c:v>
                </c:pt>
                <c:pt idx="28">
                  <c:v>9.093</c:v>
                </c:pt>
                <c:pt idx="29">
                  <c:v>10.273000000000001</c:v>
                </c:pt>
                <c:pt idx="30">
                  <c:v>9.8489999999999984</c:v>
                </c:pt>
                <c:pt idx="31">
                  <c:v>9.9480000000000004</c:v>
                </c:pt>
                <c:pt idx="32">
                  <c:v>9.9149999999999991</c:v>
                </c:pt>
                <c:pt idx="33">
                  <c:v>9.2740000000000009</c:v>
                </c:pt>
                <c:pt idx="34">
                  <c:v>13.007999999999997</c:v>
                </c:pt>
                <c:pt idx="35">
                  <c:v>12.152000000000001</c:v>
                </c:pt>
                <c:pt idx="36">
                  <c:v>13.15</c:v>
                </c:pt>
                <c:pt idx="37">
                  <c:v>13.355</c:v>
                </c:pt>
                <c:pt idx="38">
                  <c:v>13.228000000000002</c:v>
                </c:pt>
                <c:pt idx="39">
                  <c:v>17.640999999999998</c:v>
                </c:pt>
                <c:pt idx="40">
                  <c:v>17.48</c:v>
                </c:pt>
                <c:pt idx="41">
                  <c:v>17.511000000000003</c:v>
                </c:pt>
                <c:pt idx="42">
                  <c:v>17.576000000000001</c:v>
                </c:pt>
                <c:pt idx="43">
                  <c:v>18.946000000000002</c:v>
                </c:pt>
                <c:pt idx="44">
                  <c:v>18.618000000000002</c:v>
                </c:pt>
                <c:pt idx="45">
                  <c:v>19.586000000000002</c:v>
                </c:pt>
                <c:pt idx="46">
                  <c:v>19.419</c:v>
                </c:pt>
                <c:pt idx="47">
                  <c:v>21.767999999999997</c:v>
                </c:pt>
                <c:pt idx="48">
                  <c:v>22.117000000000001</c:v>
                </c:pt>
                <c:pt idx="49">
                  <c:v>22.099</c:v>
                </c:pt>
                <c:pt idx="50">
                  <c:v>22.951000000000001</c:v>
                </c:pt>
                <c:pt idx="51">
                  <c:v>23.114999999999995</c:v>
                </c:pt>
                <c:pt idx="52">
                  <c:v>23.1</c:v>
                </c:pt>
                <c:pt idx="53">
                  <c:v>22.931000000000001</c:v>
                </c:pt>
                <c:pt idx="54">
                  <c:v>24.475999999999996</c:v>
                </c:pt>
                <c:pt idx="55">
                  <c:v>24.254000000000001</c:v>
                </c:pt>
                <c:pt idx="56">
                  <c:v>24.41</c:v>
                </c:pt>
                <c:pt idx="57">
                  <c:v>24.244</c:v>
                </c:pt>
                <c:pt idx="58">
                  <c:v>24.797000000000001</c:v>
                </c:pt>
                <c:pt idx="59">
                  <c:v>25.894000000000002</c:v>
                </c:pt>
                <c:pt idx="60">
                  <c:v>26.777000000000001</c:v>
                </c:pt>
                <c:pt idx="61">
                  <c:v>28.441999999999997</c:v>
                </c:pt>
                <c:pt idx="62">
                  <c:v>29.582000000000001</c:v>
                </c:pt>
                <c:pt idx="63">
                  <c:v>29.837</c:v>
                </c:pt>
                <c:pt idx="64">
                  <c:v>30.537999999999997</c:v>
                </c:pt>
                <c:pt idx="65">
                  <c:v>29.044999999999998</c:v>
                </c:pt>
                <c:pt idx="66">
                  <c:v>28.189999999999998</c:v>
                </c:pt>
                <c:pt idx="67">
                  <c:v>30.847999999999995</c:v>
                </c:pt>
                <c:pt idx="68">
                  <c:v>31.451000000000008</c:v>
                </c:pt>
                <c:pt idx="69">
                  <c:v>33.001999999999995</c:v>
                </c:pt>
                <c:pt idx="70">
                  <c:v>31.137</c:v>
                </c:pt>
                <c:pt idx="71">
                  <c:v>30.866999999999994</c:v>
                </c:pt>
                <c:pt idx="72">
                  <c:v>29.869000000000003</c:v>
                </c:pt>
                <c:pt idx="73">
                  <c:v>29.607999999999997</c:v>
                </c:pt>
                <c:pt idx="74">
                  <c:v>28.856000000000002</c:v>
                </c:pt>
                <c:pt idx="75">
                  <c:v>28.259999999999998</c:v>
                </c:pt>
                <c:pt idx="76">
                  <c:v>28.274000000000008</c:v>
                </c:pt>
                <c:pt idx="77">
                  <c:v>28.152999999999995</c:v>
                </c:pt>
                <c:pt idx="78">
                  <c:v>27.938999999999993</c:v>
                </c:pt>
                <c:pt idx="79">
                  <c:v>31.73</c:v>
                </c:pt>
                <c:pt idx="80">
                  <c:v>31.592000000000002</c:v>
                </c:pt>
                <c:pt idx="81">
                  <c:v>31.299999999999994</c:v>
                </c:pt>
                <c:pt idx="82">
                  <c:v>26.644000000000002</c:v>
                </c:pt>
                <c:pt idx="83">
                  <c:v>26.538999999999991</c:v>
                </c:pt>
                <c:pt idx="84">
                  <c:v>24.434999999999992</c:v>
                </c:pt>
                <c:pt idx="85">
                  <c:v>24.408000000000005</c:v>
                </c:pt>
              </c:numCache>
            </c:numRef>
          </c:val>
          <c:extLst>
            <c:ext xmlns:c16="http://schemas.microsoft.com/office/drawing/2014/chart" uri="{C3380CC4-5D6E-409C-BE32-E72D297353CC}">
              <c16:uniqueId val="{00000005-E1C2-4F4A-8DD6-F02DDDE881F9}"/>
            </c:ext>
          </c:extLst>
        </c:ser>
        <c:dLbls>
          <c:showLegendKey val="0"/>
          <c:showVal val="0"/>
          <c:showCatName val="0"/>
          <c:showSerName val="0"/>
          <c:showPercent val="0"/>
          <c:showBubbleSize val="0"/>
        </c:dLbls>
        <c:axId val="1166076160"/>
        <c:axId val="116612339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FX!$B$46:$DX$46</c:f>
              <c:numCache>
                <c:formatCode>0.0</c:formatCode>
                <c:ptCount val="127"/>
                <c:pt idx="0">
                  <c:v>28.499421777599942</c:v>
                </c:pt>
                <c:pt idx="1">
                  <c:v>27.382597777159585</c:v>
                </c:pt>
                <c:pt idx="2">
                  <c:v>25.918682669439548</c:v>
                </c:pt>
                <c:pt idx="3">
                  <c:v>24.798092799329822</c:v>
                </c:pt>
                <c:pt idx="4">
                  <c:v>22.845723170872532</c:v>
                </c:pt>
                <c:pt idx="5">
                  <c:v>21.023917918312101</c:v>
                </c:pt>
                <c:pt idx="6">
                  <c:v>19.389485493932916</c:v>
                </c:pt>
                <c:pt idx="7">
                  <c:v>17.740591945152616</c:v>
                </c:pt>
                <c:pt idx="8">
                  <c:v>17.146969256957586</c:v>
                </c:pt>
                <c:pt idx="9">
                  <c:v>16.399694796407864</c:v>
                </c:pt>
                <c:pt idx="10">
                  <c:v>15.573746760579018</c:v>
                </c:pt>
                <c:pt idx="11">
                  <c:v>14.800589121705176</c:v>
                </c:pt>
                <c:pt idx="12">
                  <c:v>13.520247786074233</c:v>
                </c:pt>
                <c:pt idx="13">
                  <c:v>12.867791778883857</c:v>
                </c:pt>
                <c:pt idx="14">
                  <c:v>12.27168797261392</c:v>
                </c:pt>
                <c:pt idx="15">
                  <c:v>12.266605086611079</c:v>
                </c:pt>
                <c:pt idx="16">
                  <c:v>11.724679669037593</c:v>
                </c:pt>
                <c:pt idx="17">
                  <c:v>10.375405644094315</c:v>
                </c:pt>
                <c:pt idx="18">
                  <c:v>9.3344116836705222</c:v>
                </c:pt>
                <c:pt idx="19">
                  <c:v>20.412991444282845</c:v>
                </c:pt>
                <c:pt idx="20">
                  <c:v>20.655967920923295</c:v>
                </c:pt>
                <c:pt idx="21">
                  <c:v>23.014025733587339</c:v>
                </c:pt>
                <c:pt idx="22">
                  <c:v>29.906412984414644</c:v>
                </c:pt>
                <c:pt idx="23">
                  <c:v>35.424784466043249</c:v>
                </c:pt>
                <c:pt idx="24">
                  <c:v>35.712795308605223</c:v>
                </c:pt>
                <c:pt idx="25">
                  <c:v>35.696229027857086</c:v>
                </c:pt>
                <c:pt idx="26">
                  <c:v>39.036325604622348</c:v>
                </c:pt>
                <c:pt idx="27">
                  <c:v>40.625799999999998</c:v>
                </c:pt>
                <c:pt idx="28">
                  <c:v>40.526376307184741</c:v>
                </c:pt>
                <c:pt idx="29">
                  <c:v>40.773220136866875</c:v>
                </c:pt>
                <c:pt idx="30">
                  <c:v>37.387571073231186</c:v>
                </c:pt>
                <c:pt idx="31">
                  <c:v>36.875700000000002</c:v>
                </c:pt>
                <c:pt idx="32">
                  <c:v>36.988033595181612</c:v>
                </c:pt>
                <c:pt idx="33">
                  <c:v>36.184205885784969</c:v>
                </c:pt>
                <c:pt idx="34">
                  <c:v>37.211728143044347</c:v>
                </c:pt>
                <c:pt idx="35">
                  <c:v>37.541499999999992</c:v>
                </c:pt>
                <c:pt idx="36">
                  <c:v>39.164834117059691</c:v>
                </c:pt>
                <c:pt idx="37">
                  <c:v>39.824599965822337</c:v>
                </c:pt>
                <c:pt idx="38">
                  <c:v>40.338072112859898</c:v>
                </c:pt>
                <c:pt idx="39">
                  <c:v>40.518800000000006</c:v>
                </c:pt>
                <c:pt idx="40">
                  <c:v>47.599782678256155</c:v>
                </c:pt>
                <c:pt idx="41">
                  <c:v>52.163918119802624</c:v>
                </c:pt>
                <c:pt idx="42">
                  <c:v>59.218834323105781</c:v>
                </c:pt>
                <c:pt idx="43">
                  <c:v>70.31689999999999</c:v>
                </c:pt>
                <c:pt idx="44">
                  <c:v>87.246802622537885</c:v>
                </c:pt>
                <c:pt idx="45">
                  <c:v>80.083853552962353</c:v>
                </c:pt>
                <c:pt idx="46">
                  <c:v>77.329792718775664</c:v>
                </c:pt>
                <c:pt idx="47">
                  <c:v>79.33059999999999</c:v>
                </c:pt>
                <c:pt idx="48">
                  <c:v>82.255735856403618</c:v>
                </c:pt>
                <c:pt idx="49">
                  <c:v>78.228950612645491</c:v>
                </c:pt>
                <c:pt idx="50">
                  <c:v>77.660483404403507</c:v>
                </c:pt>
                <c:pt idx="51">
                  <c:v>79.512799999999999</c:v>
                </c:pt>
                <c:pt idx="52">
                  <c:v>76.213037891312439</c:v>
                </c:pt>
                <c:pt idx="53">
                  <c:v>71.569182927212111</c:v>
                </c:pt>
                <c:pt idx="54">
                  <c:v>70.064836322807452</c:v>
                </c:pt>
                <c:pt idx="55">
                  <c:v>71.6203</c:v>
                </c:pt>
                <c:pt idx="56">
                  <c:v>67.007985231988741</c:v>
                </c:pt>
                <c:pt idx="57">
                  <c:v>62.740179545228756</c:v>
                </c:pt>
                <c:pt idx="58">
                  <c:v>62.572453197580948</c:v>
                </c:pt>
                <c:pt idx="59">
                  <c:v>60.352700000000006</c:v>
                </c:pt>
                <c:pt idx="60">
                  <c:v>58.453804227026161</c:v>
                </c:pt>
                <c:pt idx="61">
                  <c:v>55.859835076097909</c:v>
                </c:pt>
                <c:pt idx="62">
                  <c:v>52.288751670421632</c:v>
                </c:pt>
                <c:pt idx="63">
                  <c:v>50.452500000000001</c:v>
                </c:pt>
                <c:pt idx="64">
                  <c:v>55.633812545650017</c:v>
                </c:pt>
                <c:pt idx="65">
                  <c:v>56.718638029012368</c:v>
                </c:pt>
                <c:pt idx="66">
                  <c:v>57.420135851171182</c:v>
                </c:pt>
                <c:pt idx="67">
                  <c:v>60.505399999999995</c:v>
                </c:pt>
                <c:pt idx="68">
                  <c:v>57.722132677423474</c:v>
                </c:pt>
                <c:pt idx="69">
                  <c:v>53.784380386002987</c:v>
                </c:pt>
                <c:pt idx="70">
                  <c:v>49.032900885685486</c:v>
                </c:pt>
                <c:pt idx="71">
                  <c:v>48.917100000000005</c:v>
                </c:pt>
                <c:pt idx="72">
                  <c:v>51.205725197812924</c:v>
                </c:pt>
                <c:pt idx="73">
                  <c:v>57.251808080138787</c:v>
                </c:pt>
                <c:pt idx="74">
                  <c:v>66.556592099609617</c:v>
                </c:pt>
                <c:pt idx="75">
                  <c:v>77.717300000000009</c:v>
                </c:pt>
                <c:pt idx="76">
                  <c:v>79.514253665697993</c:v>
                </c:pt>
                <c:pt idx="77">
                  <c:v>79.041820851602381</c:v>
                </c:pt>
                <c:pt idx="78">
                  <c:v>77.622223899972909</c:v>
                </c:pt>
                <c:pt idx="79">
                  <c:v>81.20937863469625</c:v>
                </c:pt>
                <c:pt idx="80">
                  <c:v>84.536627471175692</c:v>
                </c:pt>
                <c:pt idx="81">
                  <c:v>84.793765936744975</c:v>
                </c:pt>
                <c:pt idx="82">
                  <c:v>85.220218471966234</c:v>
                </c:pt>
                <c:pt idx="83">
                  <c:v>89.720446665775313</c:v>
                </c:pt>
                <c:pt idx="84">
                  <c:v>88.415367738306855</c:v>
                </c:pt>
                <c:pt idx="85">
                  <c:v>92.104943258756649</c:v>
                </c:pt>
              </c:numCache>
            </c:numRef>
          </c:val>
          <c:smooth val="0"/>
          <c:extLst>
            <c:ext xmlns:c16="http://schemas.microsoft.com/office/drawing/2014/chart" uri="{C3380CC4-5D6E-409C-BE32-E72D297353CC}">
              <c16:uniqueId val="{00000006-E1C2-4F4A-8DD6-F02DDDE881F9}"/>
            </c:ext>
          </c:extLst>
        </c:ser>
        <c:dLbls>
          <c:showLegendKey val="0"/>
          <c:showVal val="0"/>
          <c:showCatName val="0"/>
          <c:showSerName val="0"/>
          <c:showPercent val="0"/>
          <c:showBubbleSize val="0"/>
        </c:dLbls>
        <c:marker val="1"/>
        <c:smooth val="0"/>
        <c:axId val="1166125312"/>
        <c:axId val="1166155776"/>
      </c:lineChart>
      <c:dateAx>
        <c:axId val="1166076160"/>
        <c:scaling>
          <c:orientation val="minMax"/>
          <c:min val="38077"/>
        </c:scaling>
        <c:delete val="0"/>
        <c:axPos val="b"/>
        <c:numFmt formatCode="yyyy" sourceLinked="0"/>
        <c:majorTickMark val="out"/>
        <c:minorTickMark val="none"/>
        <c:tickLblPos val="nextTo"/>
        <c:txPr>
          <a:bodyPr rot="-2700000" vert="horz"/>
          <a:lstStyle/>
          <a:p>
            <a:pPr>
              <a:defRPr/>
            </a:pPr>
            <a:endParaRPr lang="en-US"/>
          </a:p>
        </c:txPr>
        <c:crossAx val="1166123392"/>
        <c:crosses val="autoZero"/>
        <c:auto val="1"/>
        <c:lblOffset val="100"/>
        <c:baseTimeUnit val="days"/>
        <c:majorUnit val="12"/>
        <c:majorTimeUnit val="months"/>
        <c:minorUnit val="12"/>
        <c:minorTimeUnit val="days"/>
      </c:dateAx>
      <c:valAx>
        <c:axId val="116612339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166076160"/>
        <c:crosses val="autoZero"/>
        <c:crossBetween val="between"/>
      </c:valAx>
      <c:dateAx>
        <c:axId val="1166125312"/>
        <c:scaling>
          <c:orientation val="minMax"/>
        </c:scaling>
        <c:delete val="1"/>
        <c:axPos val="b"/>
        <c:numFmt formatCode="m/d/yyyy" sourceLinked="1"/>
        <c:majorTickMark val="out"/>
        <c:minorTickMark val="none"/>
        <c:tickLblPos val="none"/>
        <c:crossAx val="1166155776"/>
        <c:crosses val="autoZero"/>
        <c:auto val="1"/>
        <c:lblOffset val="100"/>
        <c:baseTimeUnit val="days"/>
      </c:dateAx>
      <c:valAx>
        <c:axId val="1166155776"/>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16612531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39450774660254"/>
          <c:y val="0.15336648396608954"/>
          <c:w val="0.66620312598432552"/>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DomesticCentralBank'!$B$23:$DX$23</c:f>
              <c:numCache>
                <c:formatCode>0.0</c:formatCode>
                <c:ptCount val="127"/>
                <c:pt idx="0">
                  <c:v>3.4740000000000002</c:v>
                </c:pt>
                <c:pt idx="1">
                  <c:v>3.4740000000000002</c:v>
                </c:pt>
                <c:pt idx="2">
                  <c:v>3.4929999999999999</c:v>
                </c:pt>
                <c:pt idx="3">
                  <c:v>3.548</c:v>
                </c:pt>
                <c:pt idx="4">
                  <c:v>3.4569999999999999</c:v>
                </c:pt>
                <c:pt idx="5">
                  <c:v>3.4390000000000001</c:v>
                </c:pt>
                <c:pt idx="6">
                  <c:v>3.1269999999999998</c:v>
                </c:pt>
                <c:pt idx="7">
                  <c:v>3.1659999999999999</c:v>
                </c:pt>
                <c:pt idx="8">
                  <c:v>2.782</c:v>
                </c:pt>
                <c:pt idx="9">
                  <c:v>2.956</c:v>
                </c:pt>
                <c:pt idx="10">
                  <c:v>2.3660000000000001</c:v>
                </c:pt>
                <c:pt idx="11">
                  <c:v>1.5760000000000001</c:v>
                </c:pt>
                <c:pt idx="12">
                  <c:v>1.5880000000000001</c:v>
                </c:pt>
                <c:pt idx="13">
                  <c:v>1.6060000000000001</c:v>
                </c:pt>
                <c:pt idx="14">
                  <c:v>1.6279999999999999</c:v>
                </c:pt>
                <c:pt idx="15">
                  <c:v>1.669</c:v>
                </c:pt>
                <c:pt idx="16">
                  <c:v>1.7030000000000001</c:v>
                </c:pt>
                <c:pt idx="17">
                  <c:v>1.7450000000000001</c:v>
                </c:pt>
                <c:pt idx="18">
                  <c:v>1.6990000000000001</c:v>
                </c:pt>
                <c:pt idx="19">
                  <c:v>2.7589999999999999</c:v>
                </c:pt>
                <c:pt idx="20">
                  <c:v>2.8130000000000002</c:v>
                </c:pt>
                <c:pt idx="21">
                  <c:v>2.8639999999999999</c:v>
                </c:pt>
                <c:pt idx="22">
                  <c:v>3.0539999999999998</c:v>
                </c:pt>
                <c:pt idx="23">
                  <c:v>3.2309999999999999</c:v>
                </c:pt>
                <c:pt idx="24">
                  <c:v>3.2810000000000001</c:v>
                </c:pt>
                <c:pt idx="25">
                  <c:v>3.117</c:v>
                </c:pt>
                <c:pt idx="26">
                  <c:v>3.2280000000000002</c:v>
                </c:pt>
                <c:pt idx="27">
                  <c:v>4.0599999999999996</c:v>
                </c:pt>
                <c:pt idx="28">
                  <c:v>4.2830000000000004</c:v>
                </c:pt>
                <c:pt idx="29">
                  <c:v>4.4989999999999997</c:v>
                </c:pt>
                <c:pt idx="30">
                  <c:v>4.2519999999999998</c:v>
                </c:pt>
                <c:pt idx="31">
                  <c:v>4.1289999999999996</c:v>
                </c:pt>
                <c:pt idx="32">
                  <c:v>4.7300000000000004</c:v>
                </c:pt>
                <c:pt idx="33">
                  <c:v>4.4210000000000003</c:v>
                </c:pt>
                <c:pt idx="34">
                  <c:v>4.6559999999999997</c:v>
                </c:pt>
                <c:pt idx="35">
                  <c:v>5.3239999999999998</c:v>
                </c:pt>
                <c:pt idx="36">
                  <c:v>5.5670000000000002</c:v>
                </c:pt>
                <c:pt idx="37">
                  <c:v>5.2969999999999997</c:v>
                </c:pt>
                <c:pt idx="38">
                  <c:v>5.1239999999999997</c:v>
                </c:pt>
                <c:pt idx="39">
                  <c:v>5.8460000000000001</c:v>
                </c:pt>
                <c:pt idx="40">
                  <c:v>5.7439999999999998</c:v>
                </c:pt>
                <c:pt idx="41">
                  <c:v>5.7679999999999998</c:v>
                </c:pt>
                <c:pt idx="42">
                  <c:v>5.53</c:v>
                </c:pt>
                <c:pt idx="43">
                  <c:v>5.6639999999999997</c:v>
                </c:pt>
                <c:pt idx="44">
                  <c:v>5.5579999999999998</c:v>
                </c:pt>
                <c:pt idx="45">
                  <c:v>5.4279999999999999</c:v>
                </c:pt>
                <c:pt idx="46">
                  <c:v>4.8470000000000004</c:v>
                </c:pt>
                <c:pt idx="47">
                  <c:v>4.7510000000000003</c:v>
                </c:pt>
                <c:pt idx="48">
                  <c:v>4.6500000000000004</c:v>
                </c:pt>
                <c:pt idx="49">
                  <c:v>4.9320000000000004</c:v>
                </c:pt>
                <c:pt idx="50">
                  <c:v>5.3570000000000002</c:v>
                </c:pt>
                <c:pt idx="51">
                  <c:v>5.2290000000000001</c:v>
                </c:pt>
                <c:pt idx="52">
                  <c:v>5.49</c:v>
                </c:pt>
                <c:pt idx="53">
                  <c:v>5.5839999999999996</c:v>
                </c:pt>
                <c:pt idx="54">
                  <c:v>5.6040000000000001</c:v>
                </c:pt>
                <c:pt idx="55">
                  <c:v>6.44</c:v>
                </c:pt>
                <c:pt idx="56">
                  <c:v>6.7610000000000001</c:v>
                </c:pt>
                <c:pt idx="57">
                  <c:v>6.23</c:v>
                </c:pt>
                <c:pt idx="58">
                  <c:v>6.0810000000000004</c:v>
                </c:pt>
                <c:pt idx="59">
                  <c:v>5.7009999999999996</c:v>
                </c:pt>
                <c:pt idx="60">
                  <c:v>5.6929999999999996</c:v>
                </c:pt>
                <c:pt idx="61">
                  <c:v>5.5410000000000004</c:v>
                </c:pt>
                <c:pt idx="62">
                  <c:v>5.4340000000000002</c:v>
                </c:pt>
                <c:pt idx="63">
                  <c:v>4.7779999999999996</c:v>
                </c:pt>
                <c:pt idx="64">
                  <c:v>4.3109999999999999</c:v>
                </c:pt>
                <c:pt idx="65">
                  <c:v>4.5739999999999998</c:v>
                </c:pt>
                <c:pt idx="66">
                  <c:v>4.6109999999999998</c:v>
                </c:pt>
                <c:pt idx="67">
                  <c:v>3.7789999999999999</c:v>
                </c:pt>
                <c:pt idx="68">
                  <c:v>3.7229999999999999</c:v>
                </c:pt>
                <c:pt idx="69">
                  <c:v>3.8490000000000002</c:v>
                </c:pt>
                <c:pt idx="70">
                  <c:v>3.9950000000000001</c:v>
                </c:pt>
                <c:pt idx="71">
                  <c:v>3.1589999999999998</c:v>
                </c:pt>
                <c:pt idx="72">
                  <c:v>3.5230000000000001</c:v>
                </c:pt>
                <c:pt idx="73">
                  <c:v>3.72</c:v>
                </c:pt>
                <c:pt idx="74">
                  <c:v>3.653</c:v>
                </c:pt>
                <c:pt idx="75">
                  <c:v>3.84</c:v>
                </c:pt>
                <c:pt idx="76">
                  <c:v>4.0919999999999996</c:v>
                </c:pt>
                <c:pt idx="77">
                  <c:v>4.2919999999999998</c:v>
                </c:pt>
                <c:pt idx="78">
                  <c:v>4.1660000000000004</c:v>
                </c:pt>
                <c:pt idx="79">
                  <c:v>5.7480000000000002</c:v>
                </c:pt>
                <c:pt idx="80">
                  <c:v>6.1120000000000001</c:v>
                </c:pt>
                <c:pt idx="81">
                  <c:v>5.85</c:v>
                </c:pt>
                <c:pt idx="82">
                  <c:v>5.7030000000000003</c:v>
                </c:pt>
                <c:pt idx="83">
                  <c:v>5.444</c:v>
                </c:pt>
                <c:pt idx="84">
                  <c:v>5.835</c:v>
                </c:pt>
                <c:pt idx="85">
                  <c:v>6.2149999999999999</c:v>
                </c:pt>
              </c:numCache>
            </c:numRef>
          </c:val>
          <c:extLst>
            <c:ext xmlns:c16="http://schemas.microsoft.com/office/drawing/2014/chart" uri="{C3380CC4-5D6E-409C-BE32-E72D297353CC}">
              <c16:uniqueId val="{00000000-6215-40FF-869C-92C4E9A2E4FE}"/>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DomesticBank'!$B$23:$DX$23</c:f>
              <c:numCache>
                <c:formatCode>0.0</c:formatCode>
                <c:ptCount val="127"/>
                <c:pt idx="0">
                  <c:v>1.016</c:v>
                </c:pt>
                <c:pt idx="1">
                  <c:v>1.0409999999999999</c:v>
                </c:pt>
                <c:pt idx="2">
                  <c:v>1.077</c:v>
                </c:pt>
                <c:pt idx="3">
                  <c:v>1.127</c:v>
                </c:pt>
                <c:pt idx="4">
                  <c:v>0.90900000000000003</c:v>
                </c:pt>
                <c:pt idx="5">
                  <c:v>0.96299999999999997</c:v>
                </c:pt>
                <c:pt idx="6">
                  <c:v>0.96299999999999997</c:v>
                </c:pt>
                <c:pt idx="7">
                  <c:v>1.048</c:v>
                </c:pt>
                <c:pt idx="8">
                  <c:v>1.077</c:v>
                </c:pt>
                <c:pt idx="9">
                  <c:v>1.161</c:v>
                </c:pt>
                <c:pt idx="10">
                  <c:v>1.274</c:v>
                </c:pt>
                <c:pt idx="11">
                  <c:v>1.095</c:v>
                </c:pt>
                <c:pt idx="12">
                  <c:v>1.1859999999999999</c:v>
                </c:pt>
                <c:pt idx="13">
                  <c:v>0.97699999999999998</c:v>
                </c:pt>
                <c:pt idx="14">
                  <c:v>0.86099999999999999</c:v>
                </c:pt>
                <c:pt idx="15">
                  <c:v>1.0900000000000001</c:v>
                </c:pt>
                <c:pt idx="16">
                  <c:v>0.995</c:v>
                </c:pt>
                <c:pt idx="17">
                  <c:v>0.98699999999999999</c:v>
                </c:pt>
                <c:pt idx="18">
                  <c:v>0.81899999999999995</c:v>
                </c:pt>
                <c:pt idx="19">
                  <c:v>0.97</c:v>
                </c:pt>
                <c:pt idx="20">
                  <c:v>0.98599999999999999</c:v>
                </c:pt>
                <c:pt idx="21">
                  <c:v>1.7430000000000001</c:v>
                </c:pt>
                <c:pt idx="22">
                  <c:v>1.8620000000000001</c:v>
                </c:pt>
                <c:pt idx="23">
                  <c:v>1.95</c:v>
                </c:pt>
                <c:pt idx="24">
                  <c:v>1.8620000000000001</c:v>
                </c:pt>
                <c:pt idx="25">
                  <c:v>1.7969999999999999</c:v>
                </c:pt>
                <c:pt idx="26">
                  <c:v>1.6160000000000001</c:v>
                </c:pt>
                <c:pt idx="27">
                  <c:v>1.3169999999999999</c:v>
                </c:pt>
                <c:pt idx="28">
                  <c:v>1.98</c:v>
                </c:pt>
                <c:pt idx="29">
                  <c:v>1.847</c:v>
                </c:pt>
                <c:pt idx="30">
                  <c:v>1.6779999999999999</c:v>
                </c:pt>
                <c:pt idx="31">
                  <c:v>1.7789999999999999</c:v>
                </c:pt>
                <c:pt idx="32">
                  <c:v>2.3439999999999999</c:v>
                </c:pt>
                <c:pt idx="33">
                  <c:v>1.8320000000000001</c:v>
                </c:pt>
                <c:pt idx="34">
                  <c:v>1.97</c:v>
                </c:pt>
                <c:pt idx="35">
                  <c:v>1.8109999999999999</c:v>
                </c:pt>
                <c:pt idx="36">
                  <c:v>1.7709999999999999</c:v>
                </c:pt>
                <c:pt idx="37">
                  <c:v>1.7030000000000001</c:v>
                </c:pt>
                <c:pt idx="38">
                  <c:v>1.4159999999999999</c:v>
                </c:pt>
                <c:pt idx="39">
                  <c:v>1.468</c:v>
                </c:pt>
                <c:pt idx="40">
                  <c:v>1.379</c:v>
                </c:pt>
                <c:pt idx="41">
                  <c:v>1.377</c:v>
                </c:pt>
                <c:pt idx="42">
                  <c:v>1.3839999999999999</c:v>
                </c:pt>
                <c:pt idx="43">
                  <c:v>1.794</c:v>
                </c:pt>
                <c:pt idx="44">
                  <c:v>1.8109999999999999</c:v>
                </c:pt>
                <c:pt idx="45">
                  <c:v>1.589</c:v>
                </c:pt>
                <c:pt idx="46">
                  <c:v>1.571</c:v>
                </c:pt>
                <c:pt idx="47">
                  <c:v>1.49</c:v>
                </c:pt>
                <c:pt idx="48">
                  <c:v>1.4039999999999999</c:v>
                </c:pt>
                <c:pt idx="49">
                  <c:v>1.569</c:v>
                </c:pt>
                <c:pt idx="50">
                  <c:v>1.585</c:v>
                </c:pt>
                <c:pt idx="51">
                  <c:v>1.651</c:v>
                </c:pt>
                <c:pt idx="52">
                  <c:v>1.7010000000000001</c:v>
                </c:pt>
                <c:pt idx="53">
                  <c:v>1.651</c:v>
                </c:pt>
                <c:pt idx="54">
                  <c:v>1.637</c:v>
                </c:pt>
                <c:pt idx="55">
                  <c:v>1.627</c:v>
                </c:pt>
                <c:pt idx="56">
                  <c:v>1.7470000000000001</c:v>
                </c:pt>
                <c:pt idx="57">
                  <c:v>1.6379999999999999</c:v>
                </c:pt>
                <c:pt idx="58">
                  <c:v>1.661</c:v>
                </c:pt>
                <c:pt idx="59">
                  <c:v>1.71</c:v>
                </c:pt>
                <c:pt idx="60">
                  <c:v>1.9670000000000001</c:v>
                </c:pt>
                <c:pt idx="61">
                  <c:v>2.0299999999999998</c:v>
                </c:pt>
                <c:pt idx="62">
                  <c:v>2.056</c:v>
                </c:pt>
                <c:pt idx="63">
                  <c:v>2.0190000000000001</c:v>
                </c:pt>
                <c:pt idx="64">
                  <c:v>1.893</c:v>
                </c:pt>
                <c:pt idx="65">
                  <c:v>1.9710000000000001</c:v>
                </c:pt>
                <c:pt idx="66">
                  <c:v>2.085</c:v>
                </c:pt>
                <c:pt idx="67">
                  <c:v>2.02</c:v>
                </c:pt>
                <c:pt idx="68">
                  <c:v>2.0779999999999998</c:v>
                </c:pt>
                <c:pt idx="69">
                  <c:v>2.177</c:v>
                </c:pt>
                <c:pt idx="70">
                  <c:v>2.3319999999999999</c:v>
                </c:pt>
                <c:pt idx="71">
                  <c:v>2.34</c:v>
                </c:pt>
                <c:pt idx="72">
                  <c:v>2.6440000000000001</c:v>
                </c:pt>
                <c:pt idx="73">
                  <c:v>2.6869999999999998</c:v>
                </c:pt>
                <c:pt idx="74">
                  <c:v>2.6190000000000002</c:v>
                </c:pt>
                <c:pt idx="75">
                  <c:v>2.6589999999999998</c:v>
                </c:pt>
                <c:pt idx="76">
                  <c:v>2.8580000000000001</c:v>
                </c:pt>
                <c:pt idx="77">
                  <c:v>2.8340000000000001</c:v>
                </c:pt>
                <c:pt idx="78">
                  <c:v>2.7349999999999999</c:v>
                </c:pt>
                <c:pt idx="79">
                  <c:v>2.8109999999999999</c:v>
                </c:pt>
                <c:pt idx="80">
                  <c:v>2.9980000000000002</c:v>
                </c:pt>
                <c:pt idx="81">
                  <c:v>2.9590000000000001</c:v>
                </c:pt>
                <c:pt idx="82">
                  <c:v>2.8580000000000001</c:v>
                </c:pt>
                <c:pt idx="83">
                  <c:v>2.859</c:v>
                </c:pt>
                <c:pt idx="84">
                  <c:v>3.1019999999999999</c:v>
                </c:pt>
                <c:pt idx="85">
                  <c:v>3.2189999999999999</c:v>
                </c:pt>
              </c:numCache>
            </c:numRef>
          </c:val>
          <c:extLst>
            <c:ext xmlns:c16="http://schemas.microsoft.com/office/drawing/2014/chart" uri="{C3380CC4-5D6E-409C-BE32-E72D297353CC}">
              <c16:uniqueId val="{00000001-6215-40FF-869C-92C4E9A2E4FE}"/>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DomesticNonbank'!$B$23:$DX$23</c:f>
              <c:numCache>
                <c:formatCode>0.0</c:formatCode>
                <c:ptCount val="127"/>
                <c:pt idx="0">
                  <c:v>1.6439999999999984</c:v>
                </c:pt>
                <c:pt idx="1">
                  <c:v>1.6729999999999987</c:v>
                </c:pt>
                <c:pt idx="2">
                  <c:v>1.6039999999999996</c:v>
                </c:pt>
                <c:pt idx="3">
                  <c:v>1.5379999999999991</c:v>
                </c:pt>
                <c:pt idx="4">
                  <c:v>1.8169999999999999</c:v>
                </c:pt>
                <c:pt idx="5">
                  <c:v>2.1860000000000008</c:v>
                </c:pt>
                <c:pt idx="6">
                  <c:v>2.2050000000000001</c:v>
                </c:pt>
                <c:pt idx="7">
                  <c:v>2.1800000000000002</c:v>
                </c:pt>
                <c:pt idx="8">
                  <c:v>2.1910000000000007</c:v>
                </c:pt>
                <c:pt idx="9">
                  <c:v>2.269000000000001</c:v>
                </c:pt>
                <c:pt idx="10">
                  <c:v>2.1749999999999994</c:v>
                </c:pt>
                <c:pt idx="11">
                  <c:v>2.3339999999999987</c:v>
                </c:pt>
                <c:pt idx="12">
                  <c:v>2.351</c:v>
                </c:pt>
                <c:pt idx="13">
                  <c:v>2.4700000000000011</c:v>
                </c:pt>
                <c:pt idx="14">
                  <c:v>2.6970000000000001</c:v>
                </c:pt>
                <c:pt idx="15">
                  <c:v>2.5389999999999997</c:v>
                </c:pt>
                <c:pt idx="16">
                  <c:v>2.9019999999999992</c:v>
                </c:pt>
                <c:pt idx="17">
                  <c:v>3.1549999999999985</c:v>
                </c:pt>
                <c:pt idx="18">
                  <c:v>3.2489999999999997</c:v>
                </c:pt>
                <c:pt idx="19">
                  <c:v>3.1819999999999995</c:v>
                </c:pt>
                <c:pt idx="20">
                  <c:v>3.8429999999999973</c:v>
                </c:pt>
                <c:pt idx="21">
                  <c:v>3.3490000000000011</c:v>
                </c:pt>
                <c:pt idx="22">
                  <c:v>3.6919999999999984</c:v>
                </c:pt>
                <c:pt idx="23">
                  <c:v>3.910000000000001</c:v>
                </c:pt>
                <c:pt idx="24">
                  <c:v>4.0980000000000008</c:v>
                </c:pt>
                <c:pt idx="25">
                  <c:v>4.0289999999999999</c:v>
                </c:pt>
                <c:pt idx="26">
                  <c:v>4.2009999999999987</c:v>
                </c:pt>
                <c:pt idx="27">
                  <c:v>4.3199999999999994</c:v>
                </c:pt>
                <c:pt idx="28">
                  <c:v>5.0170000000000012</c:v>
                </c:pt>
                <c:pt idx="29">
                  <c:v>5.2700000000000014</c:v>
                </c:pt>
                <c:pt idx="30">
                  <c:v>5.0000000000000018</c:v>
                </c:pt>
                <c:pt idx="31">
                  <c:v>5.5649999999999995</c:v>
                </c:pt>
                <c:pt idx="32">
                  <c:v>5.7480000000000011</c:v>
                </c:pt>
                <c:pt idx="33">
                  <c:v>5.5869999999999997</c:v>
                </c:pt>
                <c:pt idx="34">
                  <c:v>5.9220000000000006</c:v>
                </c:pt>
                <c:pt idx="35">
                  <c:v>6.2049999999999983</c:v>
                </c:pt>
                <c:pt idx="36">
                  <c:v>6.403999999999999</c:v>
                </c:pt>
                <c:pt idx="37">
                  <c:v>5.6369999999999987</c:v>
                </c:pt>
                <c:pt idx="38">
                  <c:v>5.7020000000000017</c:v>
                </c:pt>
                <c:pt idx="39">
                  <c:v>5.8189999999999991</c:v>
                </c:pt>
                <c:pt idx="40">
                  <c:v>5.9160000000000021</c:v>
                </c:pt>
                <c:pt idx="41">
                  <c:v>5.8059999999999992</c:v>
                </c:pt>
                <c:pt idx="42">
                  <c:v>5.4629999999999992</c:v>
                </c:pt>
                <c:pt idx="43">
                  <c:v>5.0340000000000007</c:v>
                </c:pt>
                <c:pt idx="44">
                  <c:v>4.8370000000000015</c:v>
                </c:pt>
                <c:pt idx="45">
                  <c:v>4.9200000000000017</c:v>
                </c:pt>
                <c:pt idx="46">
                  <c:v>5.6139999999999999</c:v>
                </c:pt>
                <c:pt idx="47">
                  <c:v>6.4460000000000006</c:v>
                </c:pt>
                <c:pt idx="48">
                  <c:v>6.9319999999999986</c:v>
                </c:pt>
                <c:pt idx="49">
                  <c:v>7.6419999999999986</c:v>
                </c:pt>
                <c:pt idx="50">
                  <c:v>8.7069999999999972</c:v>
                </c:pt>
                <c:pt idx="51">
                  <c:v>9.0769999999999982</c:v>
                </c:pt>
                <c:pt idx="52">
                  <c:v>10.726999999999999</c:v>
                </c:pt>
                <c:pt idx="53">
                  <c:v>10.943000000000005</c:v>
                </c:pt>
                <c:pt idx="54">
                  <c:v>10.862000000000002</c:v>
                </c:pt>
                <c:pt idx="55">
                  <c:v>11.12</c:v>
                </c:pt>
                <c:pt idx="56">
                  <c:v>11.466000000000001</c:v>
                </c:pt>
                <c:pt idx="57">
                  <c:v>10.224000000000002</c:v>
                </c:pt>
                <c:pt idx="58">
                  <c:v>10.328000000000001</c:v>
                </c:pt>
                <c:pt idx="59">
                  <c:v>10.601999999999997</c:v>
                </c:pt>
                <c:pt idx="60">
                  <c:v>10.192999999999998</c:v>
                </c:pt>
                <c:pt idx="61">
                  <c:v>9.8809999999999985</c:v>
                </c:pt>
                <c:pt idx="62">
                  <c:v>9.2749999999999986</c:v>
                </c:pt>
                <c:pt idx="63">
                  <c:v>9.3569999999999975</c:v>
                </c:pt>
                <c:pt idx="64">
                  <c:v>8.9209999999999958</c:v>
                </c:pt>
                <c:pt idx="65">
                  <c:v>8.7879999999999985</c:v>
                </c:pt>
                <c:pt idx="66">
                  <c:v>9.2540000000000013</c:v>
                </c:pt>
                <c:pt idx="67">
                  <c:v>9.8039999999999985</c:v>
                </c:pt>
                <c:pt idx="68">
                  <c:v>10.495999999999999</c:v>
                </c:pt>
                <c:pt idx="69">
                  <c:v>10.984999999999999</c:v>
                </c:pt>
                <c:pt idx="70">
                  <c:v>11.531999999999996</c:v>
                </c:pt>
                <c:pt idx="71">
                  <c:v>11.482000000000003</c:v>
                </c:pt>
                <c:pt idx="72">
                  <c:v>14.234999999999998</c:v>
                </c:pt>
                <c:pt idx="73">
                  <c:v>14.475</c:v>
                </c:pt>
                <c:pt idx="74">
                  <c:v>14.372000000000003</c:v>
                </c:pt>
                <c:pt idx="75">
                  <c:v>15.422000000000001</c:v>
                </c:pt>
                <c:pt idx="76">
                  <c:v>16.838000000000001</c:v>
                </c:pt>
                <c:pt idx="77">
                  <c:v>17.189000000000004</c:v>
                </c:pt>
                <c:pt idx="78">
                  <c:v>17.241</c:v>
                </c:pt>
                <c:pt idx="79">
                  <c:v>17.548000000000002</c:v>
                </c:pt>
                <c:pt idx="80">
                  <c:v>18.908000000000005</c:v>
                </c:pt>
                <c:pt idx="81">
                  <c:v>18.966000000000005</c:v>
                </c:pt>
                <c:pt idx="82">
                  <c:v>19.066999999999997</c:v>
                </c:pt>
                <c:pt idx="83">
                  <c:v>18.670999999999999</c:v>
                </c:pt>
                <c:pt idx="84">
                  <c:v>20.196000000000002</c:v>
                </c:pt>
                <c:pt idx="85">
                  <c:v>21.666999999999998</c:v>
                </c:pt>
              </c:numCache>
            </c:numRef>
          </c:val>
          <c:extLst>
            <c:ext xmlns:c16="http://schemas.microsoft.com/office/drawing/2014/chart" uri="{C3380CC4-5D6E-409C-BE32-E72D297353CC}">
              <c16:uniqueId val="{00000002-6215-40FF-869C-92C4E9A2E4FE}"/>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ForeignOfficial'!$B$23:$DX$23</c:f>
              <c:numCache>
                <c:formatCode>0.0</c:formatCode>
                <c:ptCount val="127"/>
                <c:pt idx="0">
                  <c:v>4.4409999999999998</c:v>
                </c:pt>
                <c:pt idx="1">
                  <c:v>4.3689999999999998</c:v>
                </c:pt>
                <c:pt idx="2">
                  <c:v>4.2709999999999999</c:v>
                </c:pt>
                <c:pt idx="3">
                  <c:v>4.3600000000000003</c:v>
                </c:pt>
                <c:pt idx="4">
                  <c:v>4.1859999999999999</c:v>
                </c:pt>
                <c:pt idx="5">
                  <c:v>4.1890000000000001</c:v>
                </c:pt>
                <c:pt idx="6">
                  <c:v>4.0970000000000004</c:v>
                </c:pt>
                <c:pt idx="7">
                  <c:v>4.2480000000000002</c:v>
                </c:pt>
                <c:pt idx="8">
                  <c:v>3.4510000000000001</c:v>
                </c:pt>
                <c:pt idx="9">
                  <c:v>3.65</c:v>
                </c:pt>
                <c:pt idx="10">
                  <c:v>3.0739999999999998</c:v>
                </c:pt>
                <c:pt idx="11">
                  <c:v>2.379</c:v>
                </c:pt>
                <c:pt idx="12">
                  <c:v>2.4489999999999998</c:v>
                </c:pt>
                <c:pt idx="13">
                  <c:v>2.423</c:v>
                </c:pt>
                <c:pt idx="14">
                  <c:v>2.4009999999999998</c:v>
                </c:pt>
                <c:pt idx="15">
                  <c:v>2.3879999999999999</c:v>
                </c:pt>
                <c:pt idx="16">
                  <c:v>2.3769999999999998</c:v>
                </c:pt>
                <c:pt idx="17">
                  <c:v>2.4289999999999998</c:v>
                </c:pt>
                <c:pt idx="18">
                  <c:v>2.4140000000000001</c:v>
                </c:pt>
                <c:pt idx="19">
                  <c:v>2.6179999999999999</c:v>
                </c:pt>
                <c:pt idx="20">
                  <c:v>3.2090000000000001</c:v>
                </c:pt>
                <c:pt idx="21">
                  <c:v>3.5510000000000002</c:v>
                </c:pt>
                <c:pt idx="22">
                  <c:v>3.532</c:v>
                </c:pt>
                <c:pt idx="23">
                  <c:v>3.5219999999999998</c:v>
                </c:pt>
                <c:pt idx="24">
                  <c:v>3.4660000000000002</c:v>
                </c:pt>
                <c:pt idx="25">
                  <c:v>3.4119999999999999</c:v>
                </c:pt>
                <c:pt idx="26">
                  <c:v>3.4119999999999999</c:v>
                </c:pt>
                <c:pt idx="27">
                  <c:v>3.1139999999999999</c:v>
                </c:pt>
                <c:pt idx="28">
                  <c:v>3.1890000000000001</c:v>
                </c:pt>
                <c:pt idx="29">
                  <c:v>3.1419999999999999</c:v>
                </c:pt>
                <c:pt idx="30">
                  <c:v>2.9470000000000001</c:v>
                </c:pt>
                <c:pt idx="31">
                  <c:v>2.843</c:v>
                </c:pt>
                <c:pt idx="32">
                  <c:v>2.9239999999999999</c:v>
                </c:pt>
                <c:pt idx="33">
                  <c:v>2.8919999999999999</c:v>
                </c:pt>
                <c:pt idx="34">
                  <c:v>2.8919999999999999</c:v>
                </c:pt>
                <c:pt idx="35">
                  <c:v>2.8620000000000001</c:v>
                </c:pt>
                <c:pt idx="36">
                  <c:v>2.34</c:v>
                </c:pt>
                <c:pt idx="37">
                  <c:v>2.343</c:v>
                </c:pt>
                <c:pt idx="38">
                  <c:v>2.3290000000000002</c:v>
                </c:pt>
                <c:pt idx="39">
                  <c:v>2.367</c:v>
                </c:pt>
                <c:pt idx="40">
                  <c:v>2.3639999999999999</c:v>
                </c:pt>
                <c:pt idx="41">
                  <c:v>2.36</c:v>
                </c:pt>
                <c:pt idx="42">
                  <c:v>2.3490000000000002</c:v>
                </c:pt>
                <c:pt idx="43">
                  <c:v>2.3679999999999999</c:v>
                </c:pt>
                <c:pt idx="44">
                  <c:v>2.33</c:v>
                </c:pt>
                <c:pt idx="45">
                  <c:v>2.3199999999999998</c:v>
                </c:pt>
                <c:pt idx="46">
                  <c:v>2.319</c:v>
                </c:pt>
                <c:pt idx="47">
                  <c:v>2.343</c:v>
                </c:pt>
                <c:pt idx="48">
                  <c:v>2.3039999999999998</c:v>
                </c:pt>
                <c:pt idx="49">
                  <c:v>2.3450000000000002</c:v>
                </c:pt>
                <c:pt idx="50">
                  <c:v>2.4289999999999998</c:v>
                </c:pt>
                <c:pt idx="51">
                  <c:v>2.6720000000000002</c:v>
                </c:pt>
                <c:pt idx="52">
                  <c:v>2.6970000000000001</c:v>
                </c:pt>
                <c:pt idx="53">
                  <c:v>2.52</c:v>
                </c:pt>
                <c:pt idx="54">
                  <c:v>2.5019999999999998</c:v>
                </c:pt>
                <c:pt idx="55">
                  <c:v>2.544</c:v>
                </c:pt>
                <c:pt idx="56">
                  <c:v>2.512</c:v>
                </c:pt>
                <c:pt idx="57">
                  <c:v>2.4870000000000001</c:v>
                </c:pt>
                <c:pt idx="58">
                  <c:v>2.4449999999999998</c:v>
                </c:pt>
                <c:pt idx="59">
                  <c:v>2.76</c:v>
                </c:pt>
                <c:pt idx="60">
                  <c:v>2.702</c:v>
                </c:pt>
                <c:pt idx="61">
                  <c:v>2.6920000000000002</c:v>
                </c:pt>
                <c:pt idx="62">
                  <c:v>2.6720000000000002</c:v>
                </c:pt>
                <c:pt idx="63">
                  <c:v>2.7360000000000002</c:v>
                </c:pt>
                <c:pt idx="64">
                  <c:v>3.0539999999999998</c:v>
                </c:pt>
                <c:pt idx="65">
                  <c:v>3.758</c:v>
                </c:pt>
                <c:pt idx="66">
                  <c:v>3.7930000000000001</c:v>
                </c:pt>
                <c:pt idx="67">
                  <c:v>3.8610000000000002</c:v>
                </c:pt>
                <c:pt idx="68">
                  <c:v>3.867</c:v>
                </c:pt>
                <c:pt idx="69">
                  <c:v>3.9590000000000001</c:v>
                </c:pt>
                <c:pt idx="70">
                  <c:v>4.0209999999999999</c:v>
                </c:pt>
                <c:pt idx="71">
                  <c:v>4.1929999999999996</c:v>
                </c:pt>
                <c:pt idx="72">
                  <c:v>4.1310000000000002</c:v>
                </c:pt>
                <c:pt idx="73">
                  <c:v>4.0679999999999996</c:v>
                </c:pt>
                <c:pt idx="74">
                  <c:v>4.2960000000000003</c:v>
                </c:pt>
                <c:pt idx="75">
                  <c:v>4.4329999999999998</c:v>
                </c:pt>
                <c:pt idx="76">
                  <c:v>4.3869999999999996</c:v>
                </c:pt>
                <c:pt idx="77">
                  <c:v>4.6769999999999996</c:v>
                </c:pt>
                <c:pt idx="78">
                  <c:v>4.57</c:v>
                </c:pt>
                <c:pt idx="79">
                  <c:v>5.2279999999999998</c:v>
                </c:pt>
                <c:pt idx="80">
                  <c:v>5.423</c:v>
                </c:pt>
                <c:pt idx="81">
                  <c:v>5.6710000000000003</c:v>
                </c:pt>
                <c:pt idx="82">
                  <c:v>5.6740000000000004</c:v>
                </c:pt>
                <c:pt idx="83">
                  <c:v>5.5170000000000003</c:v>
                </c:pt>
                <c:pt idx="84">
                  <c:v>5.4770000000000003</c:v>
                </c:pt>
                <c:pt idx="85">
                  <c:v>5.65</c:v>
                </c:pt>
              </c:numCache>
            </c:numRef>
          </c:val>
          <c:extLst>
            <c:ext xmlns:c16="http://schemas.microsoft.com/office/drawing/2014/chart" uri="{C3380CC4-5D6E-409C-BE32-E72D297353CC}">
              <c16:uniqueId val="{00000003-6215-40FF-869C-92C4E9A2E4FE}"/>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ForeignBank'!$B$23:$DX$23</c:f>
              <c:numCache>
                <c:formatCode>0.0</c:formatCode>
                <c:ptCount val="127"/>
                <c:pt idx="0">
                  <c:v>0.32300000000000001</c:v>
                </c:pt>
                <c:pt idx="1">
                  <c:v>0.36</c:v>
                </c:pt>
                <c:pt idx="2">
                  <c:v>0.39800000000000002</c:v>
                </c:pt>
                <c:pt idx="3">
                  <c:v>0.436</c:v>
                </c:pt>
                <c:pt idx="4">
                  <c:v>0.39600000000000002</c:v>
                </c:pt>
                <c:pt idx="5">
                  <c:v>0.35699999999999998</c:v>
                </c:pt>
                <c:pt idx="6">
                  <c:v>0.318</c:v>
                </c:pt>
                <c:pt idx="7">
                  <c:v>0.27900000000000003</c:v>
                </c:pt>
                <c:pt idx="8">
                  <c:v>0.219</c:v>
                </c:pt>
                <c:pt idx="9">
                  <c:v>0.159</c:v>
                </c:pt>
                <c:pt idx="10">
                  <c:v>9.9000000000000005E-2</c:v>
                </c:pt>
                <c:pt idx="11">
                  <c:v>3.7999999999999999E-2</c:v>
                </c:pt>
                <c:pt idx="12">
                  <c:v>3.6999999999999998E-2</c:v>
                </c:pt>
                <c:pt idx="13">
                  <c:v>3.5999999999999997E-2</c:v>
                </c:pt>
                <c:pt idx="14">
                  <c:v>3.5000000000000003E-2</c:v>
                </c:pt>
                <c:pt idx="15">
                  <c:v>3.5000000000000003E-2</c:v>
                </c:pt>
                <c:pt idx="16">
                  <c:v>4.4999999999999998E-2</c:v>
                </c:pt>
                <c:pt idx="17">
                  <c:v>5.6000000000000001E-2</c:v>
                </c:pt>
                <c:pt idx="18">
                  <c:v>6.6000000000000003E-2</c:v>
                </c:pt>
                <c:pt idx="19">
                  <c:v>7.6999999999999999E-2</c:v>
                </c:pt>
                <c:pt idx="20">
                  <c:v>7.2999999999999995E-2</c:v>
                </c:pt>
                <c:pt idx="21">
                  <c:v>7.0000000000000007E-2</c:v>
                </c:pt>
                <c:pt idx="22">
                  <c:v>6.6000000000000003E-2</c:v>
                </c:pt>
                <c:pt idx="23">
                  <c:v>6.3E-2</c:v>
                </c:pt>
                <c:pt idx="24">
                  <c:v>6.5000000000000002E-2</c:v>
                </c:pt>
                <c:pt idx="25">
                  <c:v>6.6000000000000003E-2</c:v>
                </c:pt>
                <c:pt idx="26">
                  <c:v>6.8000000000000005E-2</c:v>
                </c:pt>
                <c:pt idx="27">
                  <c:v>7.0000000000000007E-2</c:v>
                </c:pt>
                <c:pt idx="28">
                  <c:v>7.6999999999999999E-2</c:v>
                </c:pt>
                <c:pt idx="29">
                  <c:v>8.4000000000000005E-2</c:v>
                </c:pt>
                <c:pt idx="30">
                  <c:v>0.09</c:v>
                </c:pt>
                <c:pt idx="31">
                  <c:v>9.7000000000000003E-2</c:v>
                </c:pt>
                <c:pt idx="32">
                  <c:v>7.2999999999999995E-2</c:v>
                </c:pt>
                <c:pt idx="33">
                  <c:v>4.9000000000000002E-2</c:v>
                </c:pt>
                <c:pt idx="34">
                  <c:v>2.4E-2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6215-40FF-869C-92C4E9A2E4FE}"/>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ForeignNonbank'!$B$23:$DX$23</c:f>
              <c:numCache>
                <c:formatCode>0.0</c:formatCode>
                <c:ptCount val="127"/>
                <c:pt idx="0">
                  <c:v>3.632000000000001</c:v>
                </c:pt>
                <c:pt idx="1">
                  <c:v>3.5300000000000007</c:v>
                </c:pt>
                <c:pt idx="2">
                  <c:v>3.8940000000000006</c:v>
                </c:pt>
                <c:pt idx="3">
                  <c:v>3.9750000000000005</c:v>
                </c:pt>
                <c:pt idx="4">
                  <c:v>3.9010000000000007</c:v>
                </c:pt>
                <c:pt idx="5">
                  <c:v>4.0799999999999992</c:v>
                </c:pt>
                <c:pt idx="6">
                  <c:v>4.2559999999999993</c:v>
                </c:pt>
                <c:pt idx="7">
                  <c:v>4.3839999999999995</c:v>
                </c:pt>
                <c:pt idx="8">
                  <c:v>5.230999999999999</c:v>
                </c:pt>
                <c:pt idx="9">
                  <c:v>5.2169999999999996</c:v>
                </c:pt>
                <c:pt idx="10">
                  <c:v>6.1430000000000007</c:v>
                </c:pt>
                <c:pt idx="11">
                  <c:v>6.3070000000000004</c:v>
                </c:pt>
                <c:pt idx="12">
                  <c:v>6.5650000000000004</c:v>
                </c:pt>
                <c:pt idx="13">
                  <c:v>7.5739999999999998</c:v>
                </c:pt>
                <c:pt idx="14">
                  <c:v>7.6920000000000002</c:v>
                </c:pt>
                <c:pt idx="15">
                  <c:v>7.6359999999999992</c:v>
                </c:pt>
                <c:pt idx="16">
                  <c:v>7.7130000000000001</c:v>
                </c:pt>
                <c:pt idx="17">
                  <c:v>7.7350000000000003</c:v>
                </c:pt>
                <c:pt idx="18">
                  <c:v>7.4850000000000003</c:v>
                </c:pt>
                <c:pt idx="19">
                  <c:v>6.9610000000000003</c:v>
                </c:pt>
                <c:pt idx="20">
                  <c:v>6.6270000000000007</c:v>
                </c:pt>
                <c:pt idx="21">
                  <c:v>6.4329999999999998</c:v>
                </c:pt>
                <c:pt idx="22">
                  <c:v>7.0629999999999997</c:v>
                </c:pt>
                <c:pt idx="23">
                  <c:v>7.1680000000000001</c:v>
                </c:pt>
                <c:pt idx="24">
                  <c:v>7.1909999999999989</c:v>
                </c:pt>
                <c:pt idx="25">
                  <c:v>6.8610000000000007</c:v>
                </c:pt>
                <c:pt idx="26">
                  <c:v>7.3400000000000007</c:v>
                </c:pt>
                <c:pt idx="27">
                  <c:v>7.5170000000000003</c:v>
                </c:pt>
                <c:pt idx="28">
                  <c:v>7.5239999999999991</c:v>
                </c:pt>
                <c:pt idx="29">
                  <c:v>8.1560000000000006</c:v>
                </c:pt>
                <c:pt idx="30">
                  <c:v>8.0779999999999994</c:v>
                </c:pt>
                <c:pt idx="31">
                  <c:v>8.5190000000000001</c:v>
                </c:pt>
                <c:pt idx="32">
                  <c:v>8.8770000000000007</c:v>
                </c:pt>
                <c:pt idx="33">
                  <c:v>8.5390000000000015</c:v>
                </c:pt>
                <c:pt idx="34">
                  <c:v>8.8180000000000014</c:v>
                </c:pt>
                <c:pt idx="35">
                  <c:v>10.192</c:v>
                </c:pt>
                <c:pt idx="36">
                  <c:v>10.775</c:v>
                </c:pt>
                <c:pt idx="37">
                  <c:v>10.952</c:v>
                </c:pt>
                <c:pt idx="38">
                  <c:v>11.677</c:v>
                </c:pt>
                <c:pt idx="39">
                  <c:v>12.061</c:v>
                </c:pt>
                <c:pt idx="40">
                  <c:v>11.603999999999999</c:v>
                </c:pt>
                <c:pt idx="41">
                  <c:v>12.816000000000001</c:v>
                </c:pt>
                <c:pt idx="42">
                  <c:v>12.571999999999999</c:v>
                </c:pt>
                <c:pt idx="43">
                  <c:v>12.834999999999999</c:v>
                </c:pt>
                <c:pt idx="44">
                  <c:v>13.616</c:v>
                </c:pt>
                <c:pt idx="45">
                  <c:v>13.311</c:v>
                </c:pt>
                <c:pt idx="46">
                  <c:v>12.821000000000002</c:v>
                </c:pt>
                <c:pt idx="47">
                  <c:v>13.298999999999999</c:v>
                </c:pt>
                <c:pt idx="48">
                  <c:v>12.497</c:v>
                </c:pt>
                <c:pt idx="49">
                  <c:v>12.167999999999999</c:v>
                </c:pt>
                <c:pt idx="50">
                  <c:v>13.247</c:v>
                </c:pt>
                <c:pt idx="51">
                  <c:v>12.558999999999999</c:v>
                </c:pt>
                <c:pt idx="52">
                  <c:v>11.029</c:v>
                </c:pt>
                <c:pt idx="53">
                  <c:v>12.06</c:v>
                </c:pt>
                <c:pt idx="54">
                  <c:v>13.010000000000002</c:v>
                </c:pt>
                <c:pt idx="55">
                  <c:v>13.256</c:v>
                </c:pt>
                <c:pt idx="56">
                  <c:v>13.553999999999998</c:v>
                </c:pt>
                <c:pt idx="57">
                  <c:v>14.728</c:v>
                </c:pt>
                <c:pt idx="58">
                  <c:v>13.972999999999999</c:v>
                </c:pt>
                <c:pt idx="59">
                  <c:v>13.889000000000001</c:v>
                </c:pt>
                <c:pt idx="60">
                  <c:v>14.558999999999999</c:v>
                </c:pt>
                <c:pt idx="61">
                  <c:v>14.241</c:v>
                </c:pt>
                <c:pt idx="62">
                  <c:v>14.224</c:v>
                </c:pt>
                <c:pt idx="63">
                  <c:v>14.8</c:v>
                </c:pt>
                <c:pt idx="64">
                  <c:v>14.435</c:v>
                </c:pt>
                <c:pt idx="65">
                  <c:v>14.581</c:v>
                </c:pt>
                <c:pt idx="66">
                  <c:v>15.582000000000001</c:v>
                </c:pt>
                <c:pt idx="67">
                  <c:v>15.558</c:v>
                </c:pt>
                <c:pt idx="68">
                  <c:v>14.861000000000001</c:v>
                </c:pt>
                <c:pt idx="69">
                  <c:v>15.548000000000002</c:v>
                </c:pt>
                <c:pt idx="70">
                  <c:v>15.483000000000001</c:v>
                </c:pt>
                <c:pt idx="71">
                  <c:v>15.474000000000002</c:v>
                </c:pt>
                <c:pt idx="72">
                  <c:v>15.547000000000001</c:v>
                </c:pt>
                <c:pt idx="73">
                  <c:v>15.502000000000001</c:v>
                </c:pt>
                <c:pt idx="74">
                  <c:v>14.77</c:v>
                </c:pt>
                <c:pt idx="75">
                  <c:v>15.731000000000002</c:v>
                </c:pt>
                <c:pt idx="76">
                  <c:v>15.989000000000001</c:v>
                </c:pt>
                <c:pt idx="77">
                  <c:v>16.016999999999999</c:v>
                </c:pt>
                <c:pt idx="78">
                  <c:v>16.263999999999999</c:v>
                </c:pt>
                <c:pt idx="79">
                  <c:v>16.746000000000002</c:v>
                </c:pt>
                <c:pt idx="80">
                  <c:v>16.753</c:v>
                </c:pt>
                <c:pt idx="81">
                  <c:v>16.803000000000001</c:v>
                </c:pt>
                <c:pt idx="82">
                  <c:v>17.065000000000001</c:v>
                </c:pt>
                <c:pt idx="83">
                  <c:v>16.494</c:v>
                </c:pt>
                <c:pt idx="84">
                  <c:v>17.623999999999999</c:v>
                </c:pt>
                <c:pt idx="85">
                  <c:v>17.798000000000002</c:v>
                </c:pt>
              </c:numCache>
            </c:numRef>
          </c:val>
          <c:extLst>
            <c:ext xmlns:c16="http://schemas.microsoft.com/office/drawing/2014/chart" uri="{C3380CC4-5D6E-409C-BE32-E72D297353CC}">
              <c16:uniqueId val="{00000005-6215-40FF-869C-92C4E9A2E4FE}"/>
            </c:ext>
          </c:extLst>
        </c:ser>
        <c:dLbls>
          <c:showLegendKey val="0"/>
          <c:showVal val="0"/>
          <c:showCatName val="0"/>
          <c:showSerName val="0"/>
          <c:showPercent val="0"/>
          <c:showBubbleSize val="0"/>
        </c:dLbls>
        <c:axId val="1170854656"/>
        <c:axId val="117098611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FX!$B$47:$DX$47</c:f>
              <c:numCache>
                <c:formatCode>0.0</c:formatCode>
                <c:ptCount val="127"/>
                <c:pt idx="0">
                  <c:v>108.33146780045864</c:v>
                </c:pt>
                <c:pt idx="1">
                  <c:v>103.62393795843816</c:v>
                </c:pt>
                <c:pt idx="2">
                  <c:v>94.209732480354518</c:v>
                </c:pt>
                <c:pt idx="3">
                  <c:v>92.122210927018642</c:v>
                </c:pt>
                <c:pt idx="4">
                  <c:v>84.514326723387924</c:v>
                </c:pt>
                <c:pt idx="5">
                  <c:v>82.831343953402254</c:v>
                </c:pt>
                <c:pt idx="6">
                  <c:v>77.58142933988087</c:v>
                </c:pt>
                <c:pt idx="7">
                  <c:v>79.549392060109909</c:v>
                </c:pt>
                <c:pt idx="8">
                  <c:v>74.049556952913008</c:v>
                </c:pt>
                <c:pt idx="9">
                  <c:v>73.642805401628692</c:v>
                </c:pt>
                <c:pt idx="10">
                  <c:v>70.734379339847322</c:v>
                </c:pt>
                <c:pt idx="11">
                  <c:v>65.144172376240689</c:v>
                </c:pt>
                <c:pt idx="12">
                  <c:v>62.630439419408056</c:v>
                </c:pt>
                <c:pt idx="13">
                  <c:v>63.569914119277406</c:v>
                </c:pt>
                <c:pt idx="14">
                  <c:v>59.867417265042612</c:v>
                </c:pt>
                <c:pt idx="15">
                  <c:v>55.078835738009566</c:v>
                </c:pt>
                <c:pt idx="16">
                  <c:v>50.987499772315324</c:v>
                </c:pt>
                <c:pt idx="17">
                  <c:v>48.045951104485134</c:v>
                </c:pt>
                <c:pt idx="18">
                  <c:v>49.942187828131551</c:v>
                </c:pt>
                <c:pt idx="19">
                  <c:v>58.124591616428255</c:v>
                </c:pt>
                <c:pt idx="20">
                  <c:v>57.710748730856878</c:v>
                </c:pt>
                <c:pt idx="21">
                  <c:v>56.314013922065087</c:v>
                </c:pt>
                <c:pt idx="22">
                  <c:v>53.532588965851311</c:v>
                </c:pt>
                <c:pt idx="23">
                  <c:v>49.964362644312054</c:v>
                </c:pt>
                <c:pt idx="24">
                  <c:v>47.296690392937784</c:v>
                </c:pt>
                <c:pt idx="25">
                  <c:v>47.857841424431108</c:v>
                </c:pt>
                <c:pt idx="26">
                  <c:v>46.29178983730111</c:v>
                </c:pt>
                <c:pt idx="27">
                  <c:v>46.492315646398787</c:v>
                </c:pt>
                <c:pt idx="28">
                  <c:v>45.364208392646979</c:v>
                </c:pt>
                <c:pt idx="29">
                  <c:v>43.820681019395856</c:v>
                </c:pt>
                <c:pt idx="30">
                  <c:v>44.364303913832472</c:v>
                </c:pt>
                <c:pt idx="31">
                  <c:v>45.150280396010409</c:v>
                </c:pt>
                <c:pt idx="32">
                  <c:v>45.413015439516023</c:v>
                </c:pt>
                <c:pt idx="33">
                  <c:v>46.966614243361683</c:v>
                </c:pt>
                <c:pt idx="34">
                  <c:v>45.684068654058265</c:v>
                </c:pt>
                <c:pt idx="35">
                  <c:v>45.07462080105077</c:v>
                </c:pt>
                <c:pt idx="36">
                  <c:v>42.927789289534971</c:v>
                </c:pt>
                <c:pt idx="37">
                  <c:v>43.430927513326871</c:v>
                </c:pt>
                <c:pt idx="38">
                  <c:v>45.700331980334205</c:v>
                </c:pt>
                <c:pt idx="39">
                  <c:v>45.855975461572619</c:v>
                </c:pt>
                <c:pt idx="40">
                  <c:v>44.976886624060228</c:v>
                </c:pt>
                <c:pt idx="41">
                  <c:v>45.87599592414297</c:v>
                </c:pt>
                <c:pt idx="42">
                  <c:v>46.733367740614504</c:v>
                </c:pt>
                <c:pt idx="43">
                  <c:v>46.426971717937185</c:v>
                </c:pt>
                <c:pt idx="44">
                  <c:v>47.583829968698851</c:v>
                </c:pt>
                <c:pt idx="45">
                  <c:v>48.18563716978057</c:v>
                </c:pt>
                <c:pt idx="46">
                  <c:v>49.824056954574161</c:v>
                </c:pt>
                <c:pt idx="47">
                  <c:v>53.282569456756065</c:v>
                </c:pt>
                <c:pt idx="48">
                  <c:v>53.072426032099443</c:v>
                </c:pt>
                <c:pt idx="49">
                  <c:v>51.355398700272595</c:v>
                </c:pt>
                <c:pt idx="50">
                  <c:v>51.755827812456943</c:v>
                </c:pt>
                <c:pt idx="51">
                  <c:v>52.627389235577795</c:v>
                </c:pt>
                <c:pt idx="52">
                  <c:v>51.003383935786658</c:v>
                </c:pt>
                <c:pt idx="53">
                  <c:v>52.076157187935991</c:v>
                </c:pt>
                <c:pt idx="54">
                  <c:v>53.314252422878347</c:v>
                </c:pt>
                <c:pt idx="55">
                  <c:v>53.985592386876732</c:v>
                </c:pt>
                <c:pt idx="56">
                  <c:v>53.916498367410512</c:v>
                </c:pt>
                <c:pt idx="57">
                  <c:v>57.532587128204284</c:v>
                </c:pt>
                <c:pt idx="58">
                  <c:v>58.160437374416496</c:v>
                </c:pt>
                <c:pt idx="59">
                  <c:v>55.918394602608224</c:v>
                </c:pt>
                <c:pt idx="60">
                  <c:v>57.477038684142769</c:v>
                </c:pt>
                <c:pt idx="61">
                  <c:v>57.683202899812628</c:v>
                </c:pt>
                <c:pt idx="62">
                  <c:v>57.826484963920244</c:v>
                </c:pt>
                <c:pt idx="63">
                  <c:v>57.339546062930104</c:v>
                </c:pt>
                <c:pt idx="64">
                  <c:v>63.002268104444468</c:v>
                </c:pt>
                <c:pt idx="65">
                  <c:v>64.199708314545546</c:v>
                </c:pt>
                <c:pt idx="66">
                  <c:v>67.834078181856583</c:v>
                </c:pt>
                <c:pt idx="67">
                  <c:v>65.897487047041054</c:v>
                </c:pt>
                <c:pt idx="68">
                  <c:v>68.050682918685482</c:v>
                </c:pt>
                <c:pt idx="69">
                  <c:v>66.140224081096719</c:v>
                </c:pt>
                <c:pt idx="70">
                  <c:v>63.529801670557063</c:v>
                </c:pt>
                <c:pt idx="71">
                  <c:v>61.91685774785406</c:v>
                </c:pt>
                <c:pt idx="72">
                  <c:v>59.993129366905094</c:v>
                </c:pt>
                <c:pt idx="73">
                  <c:v>57.007407943324409</c:v>
                </c:pt>
                <c:pt idx="74">
                  <c:v>57.682315955126604</c:v>
                </c:pt>
                <c:pt idx="75">
                  <c:v>58.023093401906458</c:v>
                </c:pt>
                <c:pt idx="76">
                  <c:v>57.746187207573975</c:v>
                </c:pt>
                <c:pt idx="77">
                  <c:v>56.792421834816324</c:v>
                </c:pt>
                <c:pt idx="78">
                  <c:v>58.075619061765636</c:v>
                </c:pt>
                <c:pt idx="79">
                  <c:v>61.962771303185029</c:v>
                </c:pt>
                <c:pt idx="80">
                  <c:v>61.710761918226154</c:v>
                </c:pt>
                <c:pt idx="81">
                  <c:v>64.510852399196068</c:v>
                </c:pt>
                <c:pt idx="82">
                  <c:v>65.802456713996747</c:v>
                </c:pt>
                <c:pt idx="83">
                  <c:v>66.302272210756144</c:v>
                </c:pt>
                <c:pt idx="84">
                  <c:v>66.13249438794017</c:v>
                </c:pt>
                <c:pt idx="85">
                  <c:v>63.74110802609637</c:v>
                </c:pt>
              </c:numCache>
            </c:numRef>
          </c:val>
          <c:smooth val="0"/>
          <c:extLst>
            <c:ext xmlns:c16="http://schemas.microsoft.com/office/drawing/2014/chart" uri="{C3380CC4-5D6E-409C-BE32-E72D297353CC}">
              <c16:uniqueId val="{00000006-6215-40FF-869C-92C4E9A2E4FE}"/>
            </c:ext>
          </c:extLst>
        </c:ser>
        <c:dLbls>
          <c:showLegendKey val="0"/>
          <c:showVal val="0"/>
          <c:showCatName val="0"/>
          <c:showSerName val="0"/>
          <c:showPercent val="0"/>
          <c:showBubbleSize val="0"/>
        </c:dLbls>
        <c:marker val="1"/>
        <c:smooth val="0"/>
        <c:axId val="1172843904"/>
        <c:axId val="1180502272"/>
      </c:lineChart>
      <c:dateAx>
        <c:axId val="1170854656"/>
        <c:scaling>
          <c:orientation val="minMax"/>
        </c:scaling>
        <c:delete val="0"/>
        <c:axPos val="b"/>
        <c:numFmt formatCode="yyyy" sourceLinked="0"/>
        <c:majorTickMark val="out"/>
        <c:minorTickMark val="none"/>
        <c:tickLblPos val="nextTo"/>
        <c:txPr>
          <a:bodyPr rot="-2700000" vert="horz"/>
          <a:lstStyle/>
          <a:p>
            <a:pPr>
              <a:defRPr/>
            </a:pPr>
            <a:endParaRPr lang="en-US"/>
          </a:p>
        </c:txPr>
        <c:crossAx val="1170986112"/>
        <c:crosses val="autoZero"/>
        <c:auto val="1"/>
        <c:lblOffset val="100"/>
        <c:baseTimeUnit val="days"/>
        <c:majorUnit val="12"/>
        <c:majorTimeUnit val="months"/>
        <c:minorUnit val="12"/>
        <c:minorTimeUnit val="days"/>
      </c:dateAx>
      <c:valAx>
        <c:axId val="117098611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170854656"/>
        <c:crosses val="autoZero"/>
        <c:crossBetween val="between"/>
      </c:valAx>
      <c:dateAx>
        <c:axId val="1172843904"/>
        <c:scaling>
          <c:orientation val="minMax"/>
        </c:scaling>
        <c:delete val="1"/>
        <c:axPos val="b"/>
        <c:numFmt formatCode="m/d/yyyy" sourceLinked="1"/>
        <c:majorTickMark val="out"/>
        <c:minorTickMark val="none"/>
        <c:tickLblPos val="none"/>
        <c:crossAx val="1180502272"/>
        <c:crosses val="autoZero"/>
        <c:auto val="1"/>
        <c:lblOffset val="100"/>
        <c:baseTimeUnit val="days"/>
      </c:dateAx>
      <c:valAx>
        <c:axId val="1180502272"/>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1172843904"/>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386981633067891E-2"/>
          <c:y val="0.12744025297391948"/>
          <c:w val="0.95914737108766057"/>
          <c:h val="0.60959073198286251"/>
        </c:manualLayout>
      </c:layout>
      <c:areaChart>
        <c:grouping val="percentStacked"/>
        <c:varyColors val="0"/>
        <c:ser>
          <c:idx val="4"/>
          <c:order val="1"/>
          <c:tx>
            <c:v>Foreign nonbank</c:v>
          </c:tx>
          <c:spPr>
            <a:solidFill>
              <a:schemeClr val="accent2">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#N/A</c:v>
              </c:pt>
              <c:pt idx="1">
                <c:v>#N/A</c:v>
              </c:pt>
              <c:pt idx="2">
                <c:v>#N/A</c:v>
              </c:pt>
              <c:pt idx="3">
                <c:v>0.18885763897513391</c:v>
              </c:pt>
              <c:pt idx="4">
                <c:v>0.37853747192064141</c:v>
              </c:pt>
              <c:pt idx="5">
                <c:v>0.37442689738082968</c:v>
              </c:pt>
              <c:pt idx="6">
                <c:v>0.36780982981293303</c:v>
              </c:pt>
              <c:pt idx="7">
                <c:v>0.42352269772322088</c:v>
              </c:pt>
              <c:pt idx="8">
                <c:v>0.51566620979491617</c:v>
              </c:pt>
              <c:pt idx="9">
                <c:v>0.62838820821842678</c:v>
              </c:pt>
              <c:pt idx="10">
                <c:v>0.79789398577029658</c:v>
              </c:pt>
              <c:pt idx="11">
                <c:v>1.0038952800695931</c:v>
              </c:pt>
              <c:pt idx="12">
                <c:v>1.3780399396099823</c:v>
              </c:pt>
              <c:pt idx="13">
                <c:v>1.3557753105261432</c:v>
              </c:pt>
              <c:pt idx="14">
                <c:v>1.3099717774139359</c:v>
              </c:pt>
              <c:pt idx="15">
                <c:v>1.2631284217792755</c:v>
              </c:pt>
              <c:pt idx="16">
                <c:v>1.4840788196877601</c:v>
              </c:pt>
              <c:pt idx="17">
                <c:v>1.8334647876723464</c:v>
              </c:pt>
              <c:pt idx="18">
                <c:v>1.7026934323134242</c:v>
              </c:pt>
              <c:pt idx="19">
                <c:v>1.7670657072048079</c:v>
              </c:pt>
              <c:pt idx="20">
                <c:v>2.1243370565849999</c:v>
              </c:pt>
              <c:pt idx="21">
                <c:v>2.7675243833760095</c:v>
              </c:pt>
              <c:pt idx="22">
                <c:v>3.0198317481075541</c:v>
              </c:pt>
              <c:pt idx="23">
                <c:v>2.9179951510099054</c:v>
              </c:pt>
              <c:pt idx="24">
                <c:v>3.3174072963956007</c:v>
              </c:pt>
              <c:pt idx="25">
                <c:v>3.1452841967800058</c:v>
              </c:pt>
              <c:pt idx="26">
                <c:v>3.1375795138545444</c:v>
              </c:pt>
              <c:pt idx="27">
                <c:v>3.2060032985786981</c:v>
              </c:pt>
              <c:pt idx="28">
                <c:v>3.4458579373686566</c:v>
              </c:pt>
              <c:pt idx="29">
                <c:v>4.0419550048519213</c:v>
              </c:pt>
              <c:pt idx="30">
                <c:v>3.8511050872618067</c:v>
              </c:pt>
              <c:pt idx="31">
                <c:v>4.0934513973025384</c:v>
              </c:pt>
              <c:pt idx="32">
                <c:v>4.0578403220515815</c:v>
              </c:pt>
              <c:pt idx="33">
                <c:v>4.4901759048710392</c:v>
              </c:pt>
              <c:pt idx="34">
                <c:v>4.3350201420537724</c:v>
              </c:pt>
              <c:pt idx="35">
                <c:v>4.5432322788468271</c:v>
              </c:pt>
            </c:numLit>
          </c:val>
          <c:extLst>
            <c:ext xmlns:c16="http://schemas.microsoft.com/office/drawing/2014/chart" uri="{C3380CC4-5D6E-409C-BE32-E72D297353CC}">
              <c16:uniqueId val="{00000000-D272-4E27-BE3C-62D339F64612}"/>
            </c:ext>
          </c:extLst>
        </c:ser>
        <c:ser>
          <c:idx val="3"/>
          <c:order val="2"/>
          <c:tx>
            <c:v>Foreign bank</c:v>
          </c:tx>
          <c:spPr>
            <a:solidFill>
              <a:srgbClr val="FF000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0.15366229492033773</c:v>
              </c:pt>
              <c:pt idx="1">
                <c:v>0.27858543808080782</c:v>
              </c:pt>
              <c:pt idx="2">
                <c:v>0.20822404708804171</c:v>
              </c:pt>
              <c:pt idx="3">
                <c:v>0.25661447047648855</c:v>
              </c:pt>
              <c:pt idx="4">
                <c:v>0.51434611509260642</c:v>
              </c:pt>
              <c:pt idx="5">
                <c:v>0.50876078153335758</c:v>
              </c:pt>
              <c:pt idx="6">
                <c:v>0.49976969544726185</c:v>
              </c:pt>
              <c:pt idx="7">
                <c:v>0.57547078000549468</c:v>
              </c:pt>
              <c:pt idx="8">
                <c:v>0.70067280353199435</c:v>
              </c:pt>
              <c:pt idx="9">
                <c:v>0.85383629796870264</c:v>
              </c:pt>
              <c:pt idx="10">
                <c:v>1.0841560011336224</c:v>
              </c:pt>
              <c:pt idx="11">
                <c:v>1.3640647903197798</c:v>
              </c:pt>
              <c:pt idx="12">
                <c:v>1.8724420749802253</c:v>
              </c:pt>
              <c:pt idx="13">
                <c:v>1.842189520549756</c:v>
              </c:pt>
              <c:pt idx="14">
                <c:v>1.7799529625829986</c:v>
              </c:pt>
              <c:pt idx="15">
                <c:v>1.7163035228951788</c:v>
              </c:pt>
              <c:pt idx="16">
                <c:v>2.0165247353838067</c:v>
              </c:pt>
              <c:pt idx="17">
                <c:v>2.010642028933229</c:v>
              </c:pt>
              <c:pt idx="18">
                <c:v>1.9341618768308655</c:v>
              </c:pt>
              <c:pt idx="19">
                <c:v>1.7297385940990613</c:v>
              </c:pt>
              <c:pt idx="20">
                <c:v>1.6779251382689646</c:v>
              </c:pt>
              <c:pt idx="21">
                <c:v>1.5645106276644454</c:v>
              </c:pt>
              <c:pt idx="22">
                <c:v>1.2734639138299633</c:v>
              </c:pt>
              <c:pt idx="23">
                <c:v>1.1606872881810741</c:v>
              </c:pt>
              <c:pt idx="24">
                <c:v>1.2096380360012289</c:v>
              </c:pt>
              <c:pt idx="25">
                <c:v>1.1691731698218828</c:v>
              </c:pt>
              <c:pt idx="26">
                <c:v>1.1172262351863884</c:v>
              </c:pt>
              <c:pt idx="27">
                <c:v>1.1252367570739661</c:v>
              </c:pt>
              <c:pt idx="28">
                <c:v>1.3863677685823821</c:v>
              </c:pt>
              <c:pt idx="29">
                <c:v>1.1106498487263081</c:v>
              </c:pt>
              <c:pt idx="30">
                <c:v>1.4124642200272324</c:v>
              </c:pt>
              <c:pt idx="31">
                <c:v>1.3122972943085751</c:v>
              </c:pt>
              <c:pt idx="32">
                <c:v>1.3126508945877171</c:v>
              </c:pt>
              <c:pt idx="33">
                <c:v>1.2764912115088738</c:v>
              </c:pt>
              <c:pt idx="34">
                <c:v>1.0560126233295501</c:v>
              </c:pt>
              <c:pt idx="35">
                <c:v>0.90876901517868836</c:v>
              </c:pt>
            </c:numLit>
          </c:val>
          <c:extLst>
            <c:ext xmlns:c16="http://schemas.microsoft.com/office/drawing/2014/chart" uri="{C3380CC4-5D6E-409C-BE32-E72D297353CC}">
              <c16:uniqueId val="{00000001-D272-4E27-BE3C-62D339F64612}"/>
            </c:ext>
          </c:extLst>
        </c:ser>
        <c:ser>
          <c:idx val="5"/>
          <c:order val="3"/>
          <c:tx>
            <c:v>Foreign official sector</c:v>
          </c:tx>
          <c:spPr>
            <a:solidFill>
              <a:schemeClr val="accent3">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30.091858236590635</c:v>
              </c:pt>
              <c:pt idx="1">
                <c:v>27.358041006175789</c:v>
              </c:pt>
              <c:pt idx="2">
                <c:v>28.034742362068027</c:v>
              </c:pt>
              <c:pt idx="3">
                <c:v>28.761011136355162</c:v>
              </c:pt>
              <c:pt idx="4">
                <c:v>28.470352779314052</c:v>
              </c:pt>
              <c:pt idx="5">
                <c:v>29.289897473625629</c:v>
              </c:pt>
              <c:pt idx="6">
                <c:v>27.047878727814261</c:v>
              </c:pt>
              <c:pt idx="7">
                <c:v>27.482355892824629</c:v>
              </c:pt>
              <c:pt idx="8">
                <c:v>26.147622129897236</c:v>
              </c:pt>
              <c:pt idx="9">
                <c:v>25.06135426084019</c:v>
              </c:pt>
              <c:pt idx="10">
                <c:v>24.861067837730879</c:v>
              </c:pt>
              <c:pt idx="11">
                <c:v>22.249753918311086</c:v>
              </c:pt>
              <c:pt idx="12">
                <c:v>19.368072033956189</c:v>
              </c:pt>
              <c:pt idx="13">
                <c:v>19.082780099831343</c:v>
              </c:pt>
              <c:pt idx="14">
                <c:v>17.645145534410826</c:v>
              </c:pt>
              <c:pt idx="15">
                <c:v>16.753392367132772</c:v>
              </c:pt>
              <c:pt idx="16">
                <c:v>16.252837812767083</c:v>
              </c:pt>
              <c:pt idx="17">
                <c:v>14.737568843603848</c:v>
              </c:pt>
              <c:pt idx="18">
                <c:v>14.710440790123092</c:v>
              </c:pt>
              <c:pt idx="19">
                <c:v>14.841100497482214</c:v>
              </c:pt>
              <c:pt idx="20">
                <c:v>14.779664894190002</c:v>
              </c:pt>
              <c:pt idx="21">
                <c:v>13.245533113358364</c:v>
              </c:pt>
              <c:pt idx="22">
                <c:v>12.399215458595485</c:v>
              </c:pt>
              <c:pt idx="23">
                <c:v>14.756342486597465</c:v>
              </c:pt>
              <c:pt idx="24">
                <c:v>14.277195072498071</c:v>
              </c:pt>
              <c:pt idx="25">
                <c:v>12.1510723028263</c:v>
              </c:pt>
              <c:pt idx="26">
                <c:v>11.650701259588381</c:v>
              </c:pt>
              <c:pt idx="27">
                <c:v>10.902169027148522</c:v>
              </c:pt>
              <c:pt idx="28">
                <c:v>10.118897087871041</c:v>
              </c:pt>
              <c:pt idx="29">
                <c:v>9.6075670269126938</c:v>
              </c:pt>
              <c:pt idx="30">
                <c:v>9.5580663933120888</c:v>
              </c:pt>
              <c:pt idx="31">
                <c:v>9.4972794631804689</c:v>
              </c:pt>
              <c:pt idx="32">
                <c:v>8.9073190074764987</c:v>
              </c:pt>
              <c:pt idx="33">
                <c:v>8.5001384110485017</c:v>
              </c:pt>
              <c:pt idx="34">
                <c:v>8.4862332089941894</c:v>
              </c:pt>
              <c:pt idx="35">
                <c:v>8.290143224361108</c:v>
              </c:pt>
            </c:numLit>
          </c:val>
          <c:extLst>
            <c:ext xmlns:c16="http://schemas.microsoft.com/office/drawing/2014/chart" uri="{C3380CC4-5D6E-409C-BE32-E72D297353CC}">
              <c16:uniqueId val="{00000002-D272-4E27-BE3C-62D339F64612}"/>
            </c:ext>
          </c:extLst>
        </c:ser>
        <c:ser>
          <c:idx val="1"/>
          <c:order val="4"/>
          <c:tx>
            <c:v>Domestic nonbank</c:v>
          </c:tx>
          <c:spPr>
            <a:solidFill>
              <a:schemeClr val="accent1">
                <a:lumMod val="20000"/>
                <a:lumOff val="8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0.77789313071872679</c:v>
              </c:pt>
              <c:pt idx="4">
                <c:v>1.9398619593073478</c:v>
              </c:pt>
              <c:pt idx="5">
                <c:v>2.0304241828308336</c:v>
              </c:pt>
              <c:pt idx="6">
                <c:v>2.6118242154309281</c:v>
              </c:pt>
              <c:pt idx="7">
                <c:v>2.0384797454162609</c:v>
              </c:pt>
              <c:pt idx="8">
                <c:v>2.4107240821023526</c:v>
              </c:pt>
              <c:pt idx="9">
                <c:v>1.6139083506365615</c:v>
              </c:pt>
              <c:pt idx="10">
                <c:v>0.86102008002952013</c:v>
              </c:pt>
              <c:pt idx="11">
                <c:v>0.91434144041594423</c:v>
              </c:pt>
              <c:pt idx="12">
                <c:v>0.41044572373818544</c:v>
              </c:pt>
              <c:pt idx="13">
                <c:v>0.42666587109293064</c:v>
              </c:pt>
              <c:pt idx="14">
                <c:v>0.66378034040993161</c:v>
              </c:pt>
              <c:pt idx="15">
                <c:v>1.3428328257792201</c:v>
              </c:pt>
              <c:pt idx="16">
                <c:v>1.6439846381606338</c:v>
              </c:pt>
              <c:pt idx="17">
                <c:v>1.3612965862393218</c:v>
              </c:pt>
              <c:pt idx="18">
                <c:v>1.4843415201017434</c:v>
              </c:pt>
              <c:pt idx="19">
                <c:v>1.7697669439456096</c:v>
              </c:pt>
              <c:pt idx="20">
                <c:v>2.7025550809737977</c:v>
              </c:pt>
              <c:pt idx="21">
                <c:v>2.280403504742512</c:v>
              </c:pt>
              <c:pt idx="22">
                <c:v>2.370557226162604</c:v>
              </c:pt>
              <c:pt idx="23">
                <c:v>2.2597626846700867</c:v>
              </c:pt>
              <c:pt idx="24">
                <c:v>2.2282268579511317</c:v>
              </c:pt>
              <c:pt idx="25">
                <c:v>2.1858775516347895</c:v>
              </c:pt>
              <c:pt idx="26">
                <c:v>2.591148574125453</c:v>
              </c:pt>
              <c:pt idx="27">
                <c:v>2.7036436534551007</c:v>
              </c:pt>
              <c:pt idx="28">
                <c:v>3.1488172782731012</c:v>
              </c:pt>
              <c:pt idx="29">
                <c:v>3.2735249846100456</c:v>
              </c:pt>
              <c:pt idx="30">
                <c:v>3.2415258414902852</c:v>
              </c:pt>
              <c:pt idx="31">
                <c:v>3.1014337254381279</c:v>
              </c:pt>
              <c:pt idx="32">
                <c:v>3.1985479677891795</c:v>
              </c:pt>
              <c:pt idx="33">
                <c:v>3.0832289020142274</c:v>
              </c:pt>
              <c:pt idx="34">
                <c:v>2.9880334125898371</c:v>
              </c:pt>
              <c:pt idx="35">
                <c:v>2.9875727666939507</c:v>
              </c:pt>
            </c:numLit>
          </c:val>
          <c:extLst>
            <c:ext xmlns:c16="http://schemas.microsoft.com/office/drawing/2014/chart" uri="{C3380CC4-5D6E-409C-BE32-E72D297353CC}">
              <c16:uniqueId val="{00000003-D272-4E27-BE3C-62D339F64612}"/>
            </c:ext>
          </c:extLst>
        </c:ser>
        <c:ser>
          <c:idx val="6"/>
          <c:order val="5"/>
          <c:tx>
            <c:v>Domestic bank</c:v>
          </c:tx>
          <c:spPr>
            <a:solidFill>
              <a:schemeClr val="accent1"/>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20.37593841070094</c:v>
              </c:pt>
              <c:pt idx="1">
                <c:v>19.178269008395169</c:v>
              </c:pt>
              <c:pt idx="2">
                <c:v>18.154302905309009</c:v>
              </c:pt>
              <c:pt idx="3">
                <c:v>18.082113548611204</c:v>
              </c:pt>
              <c:pt idx="4">
                <c:v>16.535088060945498</c:v>
              </c:pt>
              <c:pt idx="5">
                <c:v>15.780667128837068</c:v>
              </c:pt>
              <c:pt idx="6">
                <c:v>14.954126730334458</c:v>
              </c:pt>
              <c:pt idx="7">
                <c:v>14.172763963819548</c:v>
              </c:pt>
              <c:pt idx="8">
                <c:v>13.301278834831942</c:v>
              </c:pt>
              <c:pt idx="9">
                <c:v>13.107751983299201</c:v>
              </c:pt>
              <c:pt idx="10">
                <c:v>12.694677635515818</c:v>
              </c:pt>
              <c:pt idx="11">
                <c:v>11.588187502207777</c:v>
              </c:pt>
              <c:pt idx="12">
                <c:v>10.717563213234568</c:v>
              </c:pt>
              <c:pt idx="13">
                <c:v>10.382465554754576</c:v>
              </c:pt>
              <c:pt idx="14">
                <c:v>9.9816114498421182</c:v>
              </c:pt>
              <c:pt idx="15">
                <c:v>9.3419205759913186</c:v>
              </c:pt>
              <c:pt idx="16">
                <c:v>8.8709099836136165</c:v>
              </c:pt>
              <c:pt idx="17">
                <c:v>8.5689681977006309</c:v>
              </c:pt>
              <c:pt idx="18">
                <c:v>8.533528923338249</c:v>
              </c:pt>
              <c:pt idx="19">
                <c:v>8.0464046753963547</c:v>
              </c:pt>
              <c:pt idx="20">
                <c:v>7.5288077779671951</c:v>
              </c:pt>
              <c:pt idx="21">
                <c:v>7.1066545081603749</c:v>
              </c:pt>
              <c:pt idx="22">
                <c:v>6.5582062268166865</c:v>
              </c:pt>
              <c:pt idx="23">
                <c:v>6.2529477498085351</c:v>
              </c:pt>
              <c:pt idx="24">
                <c:v>6.4854780720731817</c:v>
              </c:pt>
              <c:pt idx="25">
                <c:v>6.2910627633012641</c:v>
              </c:pt>
              <c:pt idx="26">
                <c:v>5.8443134885582957</c:v>
              </c:pt>
              <c:pt idx="27">
                <c:v>5.4364453640612194</c:v>
              </c:pt>
              <c:pt idx="28">
                <c:v>4.6102756870612875</c:v>
              </c:pt>
              <c:pt idx="29">
                <c:v>4.1893964754847834</c:v>
              </c:pt>
              <c:pt idx="30">
                <c:v>4.0486826379092076</c:v>
              </c:pt>
              <c:pt idx="31">
                <c:v>3.7529898276059992</c:v>
              </c:pt>
              <c:pt idx="32">
                <c:v>3.6601993834088247</c:v>
              </c:pt>
              <c:pt idx="33">
                <c:v>3.3667825617188067</c:v>
              </c:pt>
              <c:pt idx="34">
                <c:v>3.3210247327683082</c:v>
              </c:pt>
              <c:pt idx="35">
                <c:v>3.2062447514460195</c:v>
              </c:pt>
            </c:numLit>
          </c:val>
          <c:extLst>
            <c:ext xmlns:c16="http://schemas.microsoft.com/office/drawing/2014/chart" uri="{C3380CC4-5D6E-409C-BE32-E72D297353CC}">
              <c16:uniqueId val="{00000004-D272-4E27-BE3C-62D339F64612}"/>
            </c:ext>
          </c:extLst>
        </c:ser>
        <c:ser>
          <c:idx val="2"/>
          <c:order val="6"/>
          <c:tx>
            <c:v>Domestic central bank</c:v>
          </c:tx>
          <c:spPr>
            <a:solidFill>
              <a:srgbClr val="00B05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17.241558955210394</c:v>
              </c:pt>
              <c:pt idx="1">
                <c:v>16.867134390118693</c:v>
              </c:pt>
              <c:pt idx="2">
                <c:v>13.320993400112949</c:v>
              </c:pt>
              <c:pt idx="3">
                <c:v>13.080263696971953</c:v>
              </c:pt>
              <c:pt idx="4">
                <c:v>13.057196772007456</c:v>
              </c:pt>
              <c:pt idx="5">
                <c:v>12.669882995430173</c:v>
              </c:pt>
              <c:pt idx="6">
                <c:v>12.390488110137674</c:v>
              </c:pt>
              <c:pt idx="7">
                <c:v>11.920328456947518</c:v>
              </c:pt>
              <c:pt idx="8">
                <c:v>11.667444404303152</c:v>
              </c:pt>
              <c:pt idx="9">
                <c:v>11.494126775800503</c:v>
              </c:pt>
              <c:pt idx="10">
                <c:v>11.344652686036131</c:v>
              </c:pt>
              <c:pt idx="11">
                <c:v>10.715385097837927</c:v>
              </c:pt>
              <c:pt idx="12">
                <c:v>10.604150026806131</c:v>
              </c:pt>
              <c:pt idx="13">
                <c:v>10.124849647974923</c:v>
              </c:pt>
              <c:pt idx="14">
                <c:v>9.6641771255616309</c:v>
              </c:pt>
              <c:pt idx="15">
                <c:v>8.6587963585475567</c:v>
              </c:pt>
              <c:pt idx="16">
                <c:v>8.4152724434062858</c:v>
              </c:pt>
              <c:pt idx="17">
                <c:v>7.7851572363103845</c:v>
              </c:pt>
              <c:pt idx="18">
                <c:v>7.4630009200612957</c:v>
              </c:pt>
              <c:pt idx="19">
                <c:v>7.0852553661891795</c:v>
              </c:pt>
              <c:pt idx="20">
                <c:v>6.7332943385235824</c:v>
              </c:pt>
              <c:pt idx="21">
                <c:v>6.3323911248968194</c:v>
              </c:pt>
              <c:pt idx="22">
                <c:v>5.9807566521858622</c:v>
              </c:pt>
              <c:pt idx="23">
                <c:v>5.7263841541903009</c:v>
              </c:pt>
              <c:pt idx="24">
                <c:v>5.5508320834780474</c:v>
              </c:pt>
              <c:pt idx="25">
                <c:v>5.2994789951700572</c:v>
              </c:pt>
              <c:pt idx="26">
                <c:v>5.1469948195091781</c:v>
              </c:pt>
              <c:pt idx="27">
                <c:v>4.999696764296699</c:v>
              </c:pt>
              <c:pt idx="28">
                <c:v>4.7871321886768374</c:v>
              </c:pt>
              <c:pt idx="29">
                <c:v>4.6387796603394609</c:v>
              </c:pt>
              <c:pt idx="30">
                <c:v>4.4877336288865761</c:v>
              </c:pt>
              <c:pt idx="31">
                <c:v>4.3274555364936891</c:v>
              </c:pt>
              <c:pt idx="32">
                <c:v>4.1880528361549851</c:v>
              </c:pt>
              <c:pt idx="33">
                <c:v>4.1844421364942299</c:v>
              </c:pt>
              <c:pt idx="34">
                <c:v>4.2485557583782665</c:v>
              </c:pt>
              <c:pt idx="35">
                <c:v>4.4476195996338994</c:v>
              </c:pt>
            </c:numLit>
          </c:val>
          <c:extLst>
            <c:ext xmlns:c16="http://schemas.microsoft.com/office/drawing/2014/chart" uri="{C3380CC4-5D6E-409C-BE32-E72D297353CC}">
              <c16:uniqueId val="{00000005-D272-4E27-BE3C-62D339F64612}"/>
            </c:ext>
          </c:extLst>
        </c:ser>
        <c:dLbls>
          <c:showLegendKey val="0"/>
          <c:showVal val="0"/>
          <c:showCatName val="0"/>
          <c:showSerName val="0"/>
          <c:showPercent val="0"/>
          <c:showBubbleSize val="0"/>
        </c:dLbls>
        <c:axId val="1180705152"/>
        <c:axId val="1180706688"/>
      </c:areaChart>
      <c:lineChart>
        <c:grouping val="stacked"/>
        <c:varyColors val="0"/>
        <c:ser>
          <c:idx val="0"/>
          <c:order val="0"/>
          <c:tx>
            <c:v>Total debt (rhs)</c:v>
          </c:tx>
          <c:spPr>
            <a:ln>
              <a:solidFill>
                <a:schemeClr val="tx1"/>
              </a:solidFill>
            </a:ln>
          </c:spPr>
          <c:marker>
            <c:symbol val="none"/>
          </c:marke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61.146753622109074</c:v>
              </c:pt>
              <c:pt idx="4">
                <c:v>60.895383158587592</c:v>
              </c:pt>
              <c:pt idx="5">
                <c:v>60.654059459637487</c:v>
              </c:pt>
              <c:pt idx="6">
                <c:v>57.871897308977296</c:v>
              </c:pt>
              <c:pt idx="7">
                <c:v>56.612921536736508</c:v>
              </c:pt>
              <c:pt idx="8">
                <c:v>54.743408464461574</c:v>
              </c:pt>
              <c:pt idx="9">
                <c:v>52.759365876763574</c:v>
              </c:pt>
              <c:pt idx="10">
                <c:v>51.643468226216079</c:v>
              </c:pt>
              <c:pt idx="11">
                <c:v>47.835628029162145</c:v>
              </c:pt>
              <c:pt idx="12">
                <c:v>44.350713012325336</c:v>
              </c:pt>
              <c:pt idx="13">
                <c:v>43.214726004729762</c:v>
              </c:pt>
              <c:pt idx="14">
                <c:v>41.044639190221474</c:v>
              </c:pt>
              <c:pt idx="15">
                <c:v>39.076374072125311</c:v>
              </c:pt>
              <c:pt idx="16">
                <c:v>38.683608433019295</c:v>
              </c:pt>
              <c:pt idx="17">
                <c:v>36.297097680459913</c:v>
              </c:pt>
              <c:pt idx="18">
                <c:v>35.828167462768434</c:v>
              </c:pt>
              <c:pt idx="19">
                <c:v>35.239331784317216</c:v>
              </c:pt>
              <c:pt idx="20">
                <c:v>35.546584286508484</c:v>
              </c:pt>
              <c:pt idx="21">
                <c:v>33.297017262198501</c:v>
              </c:pt>
              <c:pt idx="22">
                <c:v>31.602031225698141</c:v>
              </c:pt>
              <c:pt idx="23">
                <c:v>33.074119514457365</c:v>
              </c:pt>
              <c:pt idx="24">
                <c:v>33.068777418397204</c:v>
              </c:pt>
              <c:pt idx="25">
                <c:v>30.241948979534229</c:v>
              </c:pt>
              <c:pt idx="26">
                <c:v>29.487963890822186</c:v>
              </c:pt>
              <c:pt idx="27">
                <c:v>28.373194864614195</c:v>
              </c:pt>
              <c:pt idx="28">
                <c:v>27.497347947833205</c:v>
              </c:pt>
              <c:pt idx="29">
                <c:v>26.861873000925186</c:v>
              </c:pt>
              <c:pt idx="30">
                <c:v>26.599577808887187</c:v>
              </c:pt>
              <c:pt idx="31">
                <c:v>26.084907244329489</c:v>
              </c:pt>
              <c:pt idx="32">
                <c:v>25.324610411468825</c:v>
              </c:pt>
              <c:pt idx="33">
                <c:v>24.901259127655695</c:v>
              </c:pt>
              <c:pt idx="34">
                <c:v>24.434879878113922</c:v>
              </c:pt>
              <c:pt idx="35">
                <c:v>24.383581636160429</c:v>
              </c:pt>
            </c:numLit>
          </c:val>
          <c:smooth val="0"/>
          <c:extLst>
            <c:ext xmlns:c16="http://schemas.microsoft.com/office/drawing/2014/chart" uri="{C3380CC4-5D6E-409C-BE32-E72D297353CC}">
              <c16:uniqueId val="{00000006-D272-4E27-BE3C-62D339F64612}"/>
            </c:ext>
          </c:extLst>
        </c:ser>
        <c:dLbls>
          <c:showLegendKey val="0"/>
          <c:showVal val="0"/>
          <c:showCatName val="0"/>
          <c:showSerName val="0"/>
          <c:showPercent val="0"/>
          <c:showBubbleSize val="0"/>
        </c:dLbls>
        <c:marker val="1"/>
        <c:smooth val="0"/>
        <c:axId val="1180732416"/>
        <c:axId val="1180869376"/>
      </c:lineChart>
      <c:dateAx>
        <c:axId val="1180705152"/>
        <c:scaling>
          <c:orientation val="minMax"/>
        </c:scaling>
        <c:delete val="0"/>
        <c:axPos val="b"/>
        <c:numFmt formatCode="yyyy" sourceLinked="0"/>
        <c:majorTickMark val="out"/>
        <c:minorTickMark val="none"/>
        <c:tickLblPos val="nextTo"/>
        <c:txPr>
          <a:bodyPr/>
          <a:lstStyle/>
          <a:p>
            <a:pPr>
              <a:defRPr sz="800"/>
            </a:pPr>
            <a:endParaRPr lang="en-US"/>
          </a:p>
        </c:txPr>
        <c:crossAx val="1180706688"/>
        <c:crosses val="autoZero"/>
        <c:auto val="1"/>
        <c:lblOffset val="100"/>
        <c:baseTimeUnit val="days"/>
        <c:majorUnit val="12"/>
        <c:majorTimeUnit val="months"/>
        <c:minorUnit val="12"/>
        <c:minorTimeUnit val="days"/>
      </c:dateAx>
      <c:valAx>
        <c:axId val="1180706688"/>
        <c:scaling>
          <c:orientation val="minMax"/>
          <c:max val="1"/>
        </c:scaling>
        <c:delete val="0"/>
        <c:axPos val="l"/>
        <c:majorGridlines/>
        <c:title>
          <c:tx>
            <c:rich>
              <a:bodyPr rot="-5400000" vert="horz"/>
              <a:lstStyle/>
              <a:p>
                <a:pPr>
                  <a:defRPr sz="800" b="0"/>
                </a:pPr>
                <a:r>
                  <a:rPr lang="en-US"/>
                  <a:t>Percent of total</a:t>
                </a:r>
              </a:p>
            </c:rich>
          </c:tx>
          <c:overlay val="0"/>
        </c:title>
        <c:numFmt formatCode="0%" sourceLinked="0"/>
        <c:majorTickMark val="out"/>
        <c:minorTickMark val="none"/>
        <c:tickLblPos val="nextTo"/>
        <c:txPr>
          <a:bodyPr/>
          <a:lstStyle/>
          <a:p>
            <a:pPr>
              <a:defRPr sz="800"/>
            </a:pPr>
            <a:endParaRPr lang="en-US"/>
          </a:p>
        </c:txPr>
        <c:crossAx val="1180705152"/>
        <c:crosses val="autoZero"/>
        <c:crossBetween val="midCat"/>
      </c:valAx>
      <c:dateAx>
        <c:axId val="1180732416"/>
        <c:scaling>
          <c:orientation val="minMax"/>
        </c:scaling>
        <c:delete val="1"/>
        <c:axPos val="b"/>
        <c:numFmt formatCode="General" sourceLinked="1"/>
        <c:majorTickMark val="out"/>
        <c:minorTickMark val="none"/>
        <c:tickLblPos val="none"/>
        <c:crossAx val="1180869376"/>
        <c:crosses val="autoZero"/>
        <c:auto val="1"/>
        <c:lblOffset val="100"/>
        <c:baseTimeUnit val="days"/>
      </c:dateAx>
      <c:valAx>
        <c:axId val="1180869376"/>
        <c:scaling>
          <c:orientation val="minMax"/>
        </c:scaling>
        <c:delete val="0"/>
        <c:axPos val="r"/>
        <c:title>
          <c:tx>
            <c:rich>
              <a:bodyPr rot="-5400000" vert="horz"/>
              <a:lstStyle/>
              <a:p>
                <a:pPr>
                  <a:defRPr sz="800" b="0"/>
                </a:pPr>
                <a:r>
                  <a:rPr lang="en-US"/>
                  <a:t>Percent of GDP</a:t>
                </a:r>
              </a:p>
            </c:rich>
          </c:tx>
          <c:overlay val="0"/>
        </c:title>
        <c:numFmt formatCode="0" sourceLinked="0"/>
        <c:majorTickMark val="out"/>
        <c:minorTickMark val="none"/>
        <c:tickLblPos val="nextTo"/>
        <c:txPr>
          <a:bodyPr/>
          <a:lstStyle/>
          <a:p>
            <a:pPr>
              <a:defRPr sz="800"/>
            </a:pPr>
            <a:endParaRPr lang="en-US"/>
          </a:p>
        </c:txPr>
        <c:crossAx val="1180732416"/>
        <c:crosses val="max"/>
        <c:crossBetween val="midCat"/>
      </c:valAx>
    </c:plotArea>
    <c:legend>
      <c:legendPos val="r"/>
      <c:layout>
        <c:manualLayout>
          <c:xMode val="edge"/>
          <c:yMode val="edge"/>
          <c:x val="0"/>
          <c:y val="5.5434588767250846E-2"/>
          <c:w val="0.9979097107640178"/>
          <c:h val="0.94456541123274906"/>
        </c:manualLayout>
      </c:layout>
      <c:overlay val="0"/>
      <c:spPr>
        <a:solidFill>
          <a:schemeClr val="bg1"/>
        </a:solidFill>
      </c:spPr>
      <c:txPr>
        <a:bodyPr/>
        <a:lstStyle/>
        <a:p>
          <a:pPr>
            <a:defRPr sz="800">
              <a:latin typeface="Arial" pitchFamily="34" charset="0"/>
              <a:cs typeface="Arial" pitchFamily="34" charset="0"/>
            </a:defRPr>
          </a:pPr>
          <a:endParaRPr lang="en-US"/>
        </a:p>
      </c:txPr>
    </c:legend>
    <c:plotVisOnly val="1"/>
    <c:dispBlanksAs val="zero"/>
    <c:showDLblsOverMax val="0"/>
  </c:chart>
  <c:spPr>
    <a:ln>
      <a:noFill/>
    </a:ln>
  </c:spPr>
  <c:txPr>
    <a:bodyPr/>
    <a:lstStyle/>
    <a:p>
      <a:pPr>
        <a:defRPr sz="1400"/>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2. Foreign'!$A$76</c:f>
              <c:strCache>
                <c:ptCount val="1"/>
                <c:pt idx="0">
                  <c:v>Argentina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Foreign'!$B$76:$DX$76</c:f>
              <c:numCache>
                <c:formatCode>0%</c:formatCode>
                <c:ptCount val="127"/>
                <c:pt idx="0">
                  <c:v>0.4061492574633197</c:v>
                </c:pt>
                <c:pt idx="1">
                  <c:v>0.40686165686165682</c:v>
                </c:pt>
                <c:pt idx="2">
                  <c:v>0.40567156098608248</c:v>
                </c:pt>
                <c:pt idx="3">
                  <c:v>0.40857041451067566</c:v>
                </c:pt>
                <c:pt idx="4">
                  <c:v>0.39186532552058478</c:v>
                </c:pt>
                <c:pt idx="5">
                  <c:v>0.26841263257687975</c:v>
                </c:pt>
                <c:pt idx="6">
                  <c:v>0.29493919102154914</c:v>
                </c:pt>
                <c:pt idx="7">
                  <c:v>0.33967326156199695</c:v>
                </c:pt>
                <c:pt idx="8">
                  <c:v>0.3760322141560799</c:v>
                </c:pt>
                <c:pt idx="9">
                  <c:v>0.3890826299422479</c:v>
                </c:pt>
                <c:pt idx="10">
                  <c:v>0.38733510388318743</c:v>
                </c:pt>
                <c:pt idx="11">
                  <c:v>0.40576758713108441</c:v>
                </c:pt>
                <c:pt idx="12">
                  <c:v>0.41723907551621192</c:v>
                </c:pt>
                <c:pt idx="13">
                  <c:v>0.46773241014153349</c:v>
                </c:pt>
                <c:pt idx="14">
                  <c:v>0.45658811714462511</c:v>
                </c:pt>
                <c:pt idx="15">
                  <c:v>0.46001250384542858</c:v>
                </c:pt>
                <c:pt idx="16">
                  <c:v>0.44228524342511849</c:v>
                </c:pt>
                <c:pt idx="17">
                  <c:v>0.41018608846104293</c:v>
                </c:pt>
                <c:pt idx="18">
                  <c:v>0.38205777527668355</c:v>
                </c:pt>
                <c:pt idx="19">
                  <c:v>0.37548410705754398</c:v>
                </c:pt>
                <c:pt idx="20">
                  <c:v>0.39572392274055684</c:v>
                </c:pt>
                <c:pt idx="21">
                  <c:v>0.40068385297161113</c:v>
                </c:pt>
                <c:pt idx="22">
                  <c:v>0.40185187299485087</c:v>
                </c:pt>
                <c:pt idx="23">
                  <c:v>0.38936249702815617</c:v>
                </c:pt>
                <c:pt idx="24">
                  <c:v>0.38018562003801853</c:v>
                </c:pt>
                <c:pt idx="25">
                  <c:v>0.41059878990194038</c:v>
                </c:pt>
                <c:pt idx="26">
                  <c:v>0.45488774229535628</c:v>
                </c:pt>
                <c:pt idx="27">
                  <c:v>0.46027680792791281</c:v>
                </c:pt>
                <c:pt idx="28">
                  <c:v>0.4675323327313114</c:v>
                </c:pt>
                <c:pt idx="29">
                  <c:v>0.46472446112512567</c:v>
                </c:pt>
                <c:pt idx="30">
                  <c:v>0.44556643442497162</c:v>
                </c:pt>
                <c:pt idx="31">
                  <c:v>0.42638478751775366</c:v>
                </c:pt>
                <c:pt idx="32">
                  <c:v>0.43975152761873876</c:v>
                </c:pt>
                <c:pt idx="33">
                  <c:v>0.43517559068851247</c:v>
                </c:pt>
                <c:pt idx="34">
                  <c:v>0.42612772034398189</c:v>
                </c:pt>
                <c:pt idx="35">
                  <c:v>0.44305699591525749</c:v>
                </c:pt>
                <c:pt idx="36">
                  <c:v>0.41953886869394186</c:v>
                </c:pt>
                <c:pt idx="37">
                  <c:v>0.40635783430543254</c:v>
                </c:pt>
                <c:pt idx="38">
                  <c:v>0.41145023228026084</c:v>
                </c:pt>
                <c:pt idx="39">
                  <c:v>0.44802419619961864</c:v>
                </c:pt>
                <c:pt idx="40">
                  <c:v>0.50809926636637737</c:v>
                </c:pt>
                <c:pt idx="41">
                  <c:v>0.53721822924378937</c:v>
                </c:pt>
                <c:pt idx="42">
                  <c:v>0.49858663028649386</c:v>
                </c:pt>
                <c:pt idx="43">
                  <c:v>0.45711077227396363</c:v>
                </c:pt>
                <c:pt idx="44">
                  <c:v>0.3995696418164702</c:v>
                </c:pt>
                <c:pt idx="45">
                  <c:v>0.3707311611241742</c:v>
                </c:pt>
                <c:pt idx="46">
                  <c:v>0.35053181768339492</c:v>
                </c:pt>
                <c:pt idx="47">
                  <c:v>0.44480463149820565</c:v>
                </c:pt>
                <c:pt idx="48">
                  <c:v>0.46467320318350425</c:v>
                </c:pt>
                <c:pt idx="49">
                  <c:v>0.56412601626016257</c:v>
                </c:pt>
                <c:pt idx="50">
                  <c:v>0.50003894218855094</c:v>
                </c:pt>
                <c:pt idx="51">
                  <c:v>0.53293809385173219</c:v>
                </c:pt>
                <c:pt idx="52">
                  <c:v>0.54106819052848953</c:v>
                </c:pt>
                <c:pt idx="53">
                  <c:v>0.54691989042560296</c:v>
                </c:pt>
                <c:pt idx="54">
                  <c:v>0.53915812413384534</c:v>
                </c:pt>
                <c:pt idx="55">
                  <c:v>0.56759496316421976</c:v>
                </c:pt>
                <c:pt idx="56">
                  <c:v>0.54066320986975125</c:v>
                </c:pt>
                <c:pt idx="57">
                  <c:v>0.60261955431488778</c:v>
                </c:pt>
                <c:pt idx="58">
                  <c:v>0.71043795006502286</c:v>
                </c:pt>
                <c:pt idx="59">
                  <c:v>0.58016805856273845</c:v>
                </c:pt>
                <c:pt idx="60">
                  <c:v>0.59656400379704455</c:v>
                </c:pt>
                <c:pt idx="61">
                  <c:v>0.52451129925138396</c:v>
                </c:pt>
                <c:pt idx="62">
                  <c:v>0.62736785993057442</c:v>
                </c:pt>
                <c:pt idx="63">
                  <c:v>0.6127912741695587</c:v>
                </c:pt>
                <c:pt idx="64">
                  <c:v>0.57696805637180693</c:v>
                </c:pt>
                <c:pt idx="65">
                  <c:v>0.54372461354139279</c:v>
                </c:pt>
                <c:pt idx="66">
                  <c:v>0.5173377175837568</c:v>
                </c:pt>
                <c:pt idx="67">
                  <c:v>0.52967626946868118</c:v>
                </c:pt>
                <c:pt idx="68">
                  <c:v>0.51661863592699331</c:v>
                </c:pt>
                <c:pt idx="69">
                  <c:v>0.48809782820929076</c:v>
                </c:pt>
                <c:pt idx="70">
                  <c:v>0.46236840140371832</c:v>
                </c:pt>
                <c:pt idx="71">
                  <c:v>0.45013803157666182</c:v>
                </c:pt>
                <c:pt idx="72">
                  <c:v>0.38425665931360437</c:v>
                </c:pt>
                <c:pt idx="73">
                  <c:v>0.358872420413751</c:v>
                </c:pt>
                <c:pt idx="74">
                  <c:v>0.34517050932134757</c:v>
                </c:pt>
                <c:pt idx="75">
                  <c:v>0.35646493894864278</c:v>
                </c:pt>
                <c:pt idx="76">
                  <c:v>0.22226748769772303</c:v>
                </c:pt>
                <c:pt idx="77">
                  <c:v>0.19412000702088714</c:v>
                </c:pt>
                <c:pt idx="78">
                  <c:v>0.18130062198720909</c:v>
                </c:pt>
                <c:pt idx="79">
                  <c:v>0.35288276128037022</c:v>
                </c:pt>
                <c:pt idx="80">
                  <c:v>0.30732303542452533</c:v>
                </c:pt>
                <c:pt idx="81">
                  <c:v>0.27253578529584288</c:v>
                </c:pt>
                <c:pt idx="82">
                  <c:v>0.24753047684183063</c:v>
                </c:pt>
                <c:pt idx="83">
                  <c:v>0.2253319314212934</c:v>
                </c:pt>
                <c:pt idx="84">
                  <c:v>0.21140370425394939</c:v>
                </c:pt>
                <c:pt idx="85">
                  <c:v>0.22199126478502643</c:v>
                </c:pt>
              </c:numCache>
            </c:numRef>
          </c:val>
          <c:smooth val="0"/>
          <c:extLst>
            <c:ext xmlns:c16="http://schemas.microsoft.com/office/drawing/2014/chart" uri="{C3380CC4-5D6E-409C-BE32-E72D297353CC}">
              <c16:uniqueId val="{00000000-2FFA-465C-AB86-2265F72B2F38}"/>
            </c:ext>
          </c:extLst>
        </c:ser>
        <c:ser>
          <c:idx val="1"/>
          <c:order val="1"/>
          <c:tx>
            <c:strRef>
              <c:f>'Table 2. Foreign'!$A$77</c:f>
              <c:strCache>
                <c:ptCount val="1"/>
                <c:pt idx="0">
                  <c:v>Brazil</c:v>
                </c:pt>
              </c:strCache>
            </c:strRef>
          </c:tx>
          <c:spPr>
            <a:ln w="38100">
              <a:solidFill>
                <a:srgbClr val="7030A0"/>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Foreign'!$B$77:$DX$77</c:f>
              <c:numCache>
                <c:formatCode>0%</c:formatCode>
                <c:ptCount val="127"/>
                <c:pt idx="0">
                  <c:v>0.22868615640761961</c:v>
                </c:pt>
                <c:pt idx="1">
                  <c:v>0.22912430932618938</c:v>
                </c:pt>
                <c:pt idx="2">
                  <c:v>0.2138879100199447</c:v>
                </c:pt>
                <c:pt idx="3">
                  <c:v>0.20191636058593709</c:v>
                </c:pt>
                <c:pt idx="4">
                  <c:v>0.19604651961902145</c:v>
                </c:pt>
                <c:pt idx="5">
                  <c:v>0.16145087699422203</c:v>
                </c:pt>
                <c:pt idx="6">
                  <c:v>0.14300180815291808</c:v>
                </c:pt>
                <c:pt idx="7">
                  <c:v>0.14918663023447923</c:v>
                </c:pt>
                <c:pt idx="8">
                  <c:v>0.14239046768045927</c:v>
                </c:pt>
                <c:pt idx="9">
                  <c:v>0.12040360235454858</c:v>
                </c:pt>
                <c:pt idx="10">
                  <c:v>0.12143679529934889</c:v>
                </c:pt>
                <c:pt idx="11">
                  <c:v>0.12538678941805426</c:v>
                </c:pt>
                <c:pt idx="12">
                  <c:v>0.10656076014617651</c:v>
                </c:pt>
                <c:pt idx="13">
                  <c:v>0.10633257256742423</c:v>
                </c:pt>
                <c:pt idx="14">
                  <c:v>0.1182496242475678</c:v>
                </c:pt>
                <c:pt idx="15">
                  <c:v>0.11273162943717194</c:v>
                </c:pt>
                <c:pt idx="16">
                  <c:v>0.1184345103965673</c:v>
                </c:pt>
                <c:pt idx="17">
                  <c:v>0.11477649056832656</c:v>
                </c:pt>
                <c:pt idx="18">
                  <c:v>0.13123028936793374</c:v>
                </c:pt>
                <c:pt idx="19">
                  <c:v>0.13975248704095597</c:v>
                </c:pt>
                <c:pt idx="20">
                  <c:v>0.129174724723747</c:v>
                </c:pt>
                <c:pt idx="21">
                  <c:v>0.12274034767509272</c:v>
                </c:pt>
                <c:pt idx="22">
                  <c:v>0.12992738103414903</c:v>
                </c:pt>
                <c:pt idx="23">
                  <c:v>0.13618705693868607</c:v>
                </c:pt>
                <c:pt idx="24">
                  <c:v>0.14257553057203864</c:v>
                </c:pt>
                <c:pt idx="25">
                  <c:v>0.14918574390038472</c:v>
                </c:pt>
                <c:pt idx="26">
                  <c:v>0.15226655444669882</c:v>
                </c:pt>
                <c:pt idx="27">
                  <c:v>0.14907002270137359</c:v>
                </c:pt>
                <c:pt idx="28">
                  <c:v>0.14327368415065794</c:v>
                </c:pt>
                <c:pt idx="29">
                  <c:v>0.1436005963432489</c:v>
                </c:pt>
                <c:pt idx="30">
                  <c:v>0.14561392451387817</c:v>
                </c:pt>
                <c:pt idx="31">
                  <c:v>0.14841319165389621</c:v>
                </c:pt>
                <c:pt idx="32">
                  <c:v>0.15192446268563192</c:v>
                </c:pt>
                <c:pt idx="33">
                  <c:v>0.16197062785425631</c:v>
                </c:pt>
                <c:pt idx="34">
                  <c:v>0.16476656234107054</c:v>
                </c:pt>
                <c:pt idx="35">
                  <c:v>0.17172784504533195</c:v>
                </c:pt>
                <c:pt idx="36">
                  <c:v>0.174431403726307</c:v>
                </c:pt>
                <c:pt idx="37">
                  <c:v>0.17669615903697547</c:v>
                </c:pt>
                <c:pt idx="38">
                  <c:v>0.20084450562339828</c:v>
                </c:pt>
                <c:pt idx="39">
                  <c:v>0.19934118712045965</c:v>
                </c:pt>
                <c:pt idx="40">
                  <c:v>0.20977592361618855</c:v>
                </c:pt>
                <c:pt idx="41">
                  <c:v>0.21391447527128751</c:v>
                </c:pt>
                <c:pt idx="42">
                  <c:v>0.22444425265390164</c:v>
                </c:pt>
                <c:pt idx="43">
                  <c:v>0.22568902384567294</c:v>
                </c:pt>
                <c:pt idx="44">
                  <c:v>0.24458550851395305</c:v>
                </c:pt>
                <c:pt idx="45">
                  <c:v>0.24248949951437263</c:v>
                </c:pt>
                <c:pt idx="46">
                  <c:v>0.23831573088969996</c:v>
                </c:pt>
                <c:pt idx="47">
                  <c:v>0.22125593185368586</c:v>
                </c:pt>
                <c:pt idx="48">
                  <c:v>0.20474389797628839</c:v>
                </c:pt>
                <c:pt idx="49">
                  <c:v>0.19595785066547994</c:v>
                </c:pt>
                <c:pt idx="50">
                  <c:v>0.18149721772977714</c:v>
                </c:pt>
                <c:pt idx="51">
                  <c:v>0.16919030226191209</c:v>
                </c:pt>
                <c:pt idx="52">
                  <c:v>0.15826158792089259</c:v>
                </c:pt>
                <c:pt idx="53">
                  <c:v>0.15413110921226486</c:v>
                </c:pt>
                <c:pt idx="54">
                  <c:v>0.14837529349895193</c:v>
                </c:pt>
                <c:pt idx="55">
                  <c:v>0.14388748647674002</c:v>
                </c:pt>
                <c:pt idx="56">
                  <c:v>0.12916762460022466</c:v>
                </c:pt>
                <c:pt idx="57">
                  <c:v>0.12083937541425403</c:v>
                </c:pt>
                <c:pt idx="58">
                  <c:v>0.10749868451698051</c:v>
                </c:pt>
                <c:pt idx="59">
                  <c:v>9.7434668638674352E-2</c:v>
                </c:pt>
                <c:pt idx="60">
                  <c:v>0.10354840173893838</c:v>
                </c:pt>
                <c:pt idx="61">
                  <c:v>0.1035335288071748</c:v>
                </c:pt>
                <c:pt idx="62">
                  <c:v>0.10122424334959643</c:v>
                </c:pt>
                <c:pt idx="63">
                  <c:v>9.399285705354446E-2</c:v>
                </c:pt>
                <c:pt idx="64">
                  <c:v>9.1084888744122988E-2</c:v>
                </c:pt>
                <c:pt idx="65">
                  <c:v>9.0400275646466591E-2</c:v>
                </c:pt>
                <c:pt idx="66">
                  <c:v>9.3772244834155957E-2</c:v>
                </c:pt>
                <c:pt idx="67">
                  <c:v>9.7611839689924346E-2</c:v>
                </c:pt>
                <c:pt idx="68">
                  <c:v>9.7516869008967846E-2</c:v>
                </c:pt>
                <c:pt idx="69">
                  <c:v>9.4245063494951833E-2</c:v>
                </c:pt>
                <c:pt idx="70">
                  <c:v>9.7928414858619167E-2</c:v>
                </c:pt>
                <c:pt idx="71">
                  <c:v>0.10253710955553631</c:v>
                </c:pt>
                <c:pt idx="72">
                  <c:v>8.7713895962728147E-2</c:v>
                </c:pt>
                <c:pt idx="73">
                  <c:v>8.6859878658918435E-2</c:v>
                </c:pt>
                <c:pt idx="74">
                  <c:v>8.6188098256343132E-2</c:v>
                </c:pt>
                <c:pt idx="75">
                  <c:v>8.8424298027665452E-2</c:v>
                </c:pt>
                <c:pt idx="76">
                  <c:v>8.7085608895175123E-2</c:v>
                </c:pt>
                <c:pt idx="77">
                  <c:v>8.6835917969076637E-2</c:v>
                </c:pt>
                <c:pt idx="78">
                  <c:v>8.7251376868147087E-2</c:v>
                </c:pt>
                <c:pt idx="79">
                  <c:v>8.8368754906873681E-2</c:v>
                </c:pt>
                <c:pt idx="80">
                  <c:v>9.3077058199967519E-2</c:v>
                </c:pt>
                <c:pt idx="81">
                  <c:v>9.6689078492562835E-2</c:v>
                </c:pt>
                <c:pt idx="82">
                  <c:v>9.5361660720077859E-2</c:v>
                </c:pt>
                <c:pt idx="83">
                  <c:v>9.742046665809545E-2</c:v>
                </c:pt>
                <c:pt idx="84">
                  <c:v>8.9480683110737869E-2</c:v>
                </c:pt>
                <c:pt idx="85">
                  <c:v>9.2539817547895933E-2</c:v>
                </c:pt>
              </c:numCache>
            </c:numRef>
          </c:val>
          <c:smooth val="0"/>
          <c:extLst>
            <c:ext xmlns:c16="http://schemas.microsoft.com/office/drawing/2014/chart" uri="{C3380CC4-5D6E-409C-BE32-E72D297353CC}">
              <c16:uniqueId val="{00000001-2FFA-465C-AB86-2265F72B2F38}"/>
            </c:ext>
          </c:extLst>
        </c:ser>
        <c:ser>
          <c:idx val="3"/>
          <c:order val="2"/>
          <c:tx>
            <c:strRef>
              <c:f>'Table 2. Foreign'!$A$79</c:f>
              <c:strCache>
                <c:ptCount val="1"/>
                <c:pt idx="0">
                  <c:v>Chile</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Foreign'!$B$79:$DX$79</c:f>
              <c:numCache>
                <c:formatCode>0%</c:formatCode>
                <c:ptCount val="127"/>
                <c:pt idx="0">
                  <c:v>0.88658109684947484</c:v>
                </c:pt>
                <c:pt idx="1">
                  <c:v>0.86141621874269692</c:v>
                </c:pt>
                <c:pt idx="2">
                  <c:v>0.84466911764705876</c:v>
                </c:pt>
                <c:pt idx="3">
                  <c:v>0.75655976676384851</c:v>
                </c:pt>
                <c:pt idx="4">
                  <c:v>0.75629896252381967</c:v>
                </c:pt>
                <c:pt idx="5">
                  <c:v>0.75628831113929396</c:v>
                </c:pt>
                <c:pt idx="6">
                  <c:v>0.68463553033609781</c:v>
                </c:pt>
                <c:pt idx="7">
                  <c:v>0.59707724425887265</c:v>
                </c:pt>
                <c:pt idx="8">
                  <c:v>0.60913803033211755</c:v>
                </c:pt>
                <c:pt idx="9">
                  <c:v>0.60402944595118169</c:v>
                </c:pt>
                <c:pt idx="10">
                  <c:v>0.59106796116504856</c:v>
                </c:pt>
                <c:pt idx="11">
                  <c:v>0.58817772558230574</c:v>
                </c:pt>
                <c:pt idx="12">
                  <c:v>0.57693052061157346</c:v>
                </c:pt>
                <c:pt idx="13">
                  <c:v>0.55070603337612323</c:v>
                </c:pt>
                <c:pt idx="14">
                  <c:v>0.464592479480817</c:v>
                </c:pt>
                <c:pt idx="15">
                  <c:v>0.43316172554589027</c:v>
                </c:pt>
                <c:pt idx="16">
                  <c:v>0.31909547738693467</c:v>
                </c:pt>
                <c:pt idx="17">
                  <c:v>0.33795525975226476</c:v>
                </c:pt>
                <c:pt idx="18">
                  <c:v>0.30726908969656552</c:v>
                </c:pt>
                <c:pt idx="19">
                  <c:v>0.2942317014057198</c:v>
                </c:pt>
                <c:pt idx="20">
                  <c:v>0.2767353165522502</c:v>
                </c:pt>
                <c:pt idx="21">
                  <c:v>0.19881946443996545</c:v>
                </c:pt>
                <c:pt idx="22">
                  <c:v>0.16393442622950821</c:v>
                </c:pt>
                <c:pt idx="23">
                  <c:v>0.14151515151515151</c:v>
                </c:pt>
                <c:pt idx="24">
                  <c:v>0.12590711175616837</c:v>
                </c:pt>
                <c:pt idx="25">
                  <c:v>0.1163343998687341</c:v>
                </c:pt>
                <c:pt idx="26">
                  <c:v>0.17648807754058393</c:v>
                </c:pt>
                <c:pt idx="27">
                  <c:v>0.1577219674864527</c:v>
                </c:pt>
                <c:pt idx="28">
                  <c:v>0.14664625111133064</c:v>
                </c:pt>
                <c:pt idx="29">
                  <c:v>0.13851170269787386</c:v>
                </c:pt>
                <c:pt idx="30">
                  <c:v>0.18401328677284728</c:v>
                </c:pt>
                <c:pt idx="31">
                  <c:v>0.17594753359620183</c:v>
                </c:pt>
                <c:pt idx="32">
                  <c:v>0.18450473280166951</c:v>
                </c:pt>
                <c:pt idx="33">
                  <c:v>0.17810583526128307</c:v>
                </c:pt>
                <c:pt idx="34">
                  <c:v>0.16431988142558782</c:v>
                </c:pt>
                <c:pt idx="35">
                  <c:v>0.19787254371158317</c:v>
                </c:pt>
                <c:pt idx="36">
                  <c:v>0.19326372951482043</c:v>
                </c:pt>
                <c:pt idx="37">
                  <c:v>0.21480523678681104</c:v>
                </c:pt>
                <c:pt idx="38">
                  <c:v>0.19707675046244352</c:v>
                </c:pt>
                <c:pt idx="39">
                  <c:v>0.18819267491480673</c:v>
                </c:pt>
                <c:pt idx="40">
                  <c:v>0.1779156722354813</c:v>
                </c:pt>
                <c:pt idx="41">
                  <c:v>0.16276739937533147</c:v>
                </c:pt>
                <c:pt idx="42">
                  <c:v>0.16954562523469771</c:v>
                </c:pt>
                <c:pt idx="43">
                  <c:v>0.19417122040072859</c:v>
                </c:pt>
                <c:pt idx="44">
                  <c:v>0.20358130032448024</c:v>
                </c:pt>
                <c:pt idx="45">
                  <c:v>0.21586342744583056</c:v>
                </c:pt>
                <c:pt idx="46">
                  <c:v>0.21458958276520315</c:v>
                </c:pt>
                <c:pt idx="47">
                  <c:v>0.20988915965725966</c:v>
                </c:pt>
                <c:pt idx="48">
                  <c:v>0.24428751456356845</c:v>
                </c:pt>
                <c:pt idx="49">
                  <c:v>0.21070477113102445</c:v>
                </c:pt>
                <c:pt idx="50">
                  <c:v>0.20851891471360498</c:v>
                </c:pt>
                <c:pt idx="51">
                  <c:v>0.19934139990810232</c:v>
                </c:pt>
                <c:pt idx="52">
                  <c:v>0.19997391320550803</c:v>
                </c:pt>
                <c:pt idx="53">
                  <c:v>0.24200595829195629</c:v>
                </c:pt>
                <c:pt idx="54">
                  <c:v>0.25695907904255655</c:v>
                </c:pt>
                <c:pt idx="55">
                  <c:v>0.27310179852928151</c:v>
                </c:pt>
                <c:pt idx="56">
                  <c:v>0.31141160477928026</c:v>
                </c:pt>
                <c:pt idx="57">
                  <c:v>0.31459432003226917</c:v>
                </c:pt>
                <c:pt idx="58">
                  <c:v>0.30516317584023372</c:v>
                </c:pt>
                <c:pt idx="59">
                  <c:v>0.3205206249818825</c:v>
                </c:pt>
                <c:pt idx="60">
                  <c:v>0.31290170000834699</c:v>
                </c:pt>
                <c:pt idx="61">
                  <c:v>0.31407485503426463</c:v>
                </c:pt>
                <c:pt idx="62">
                  <c:v>0.31848276799673708</c:v>
                </c:pt>
                <c:pt idx="63">
                  <c:v>0.34403575675564851</c:v>
                </c:pt>
                <c:pt idx="64">
                  <c:v>0.37535058782497494</c:v>
                </c:pt>
                <c:pt idx="65">
                  <c:v>0.35799659249047328</c:v>
                </c:pt>
                <c:pt idx="66">
                  <c:v>0.33470515970515968</c:v>
                </c:pt>
                <c:pt idx="67">
                  <c:v>0.32833533253365321</c:v>
                </c:pt>
                <c:pt idx="68">
                  <c:v>0.34645547869762527</c:v>
                </c:pt>
                <c:pt idx="69">
                  <c:v>0.3749805184684919</c:v>
                </c:pt>
                <c:pt idx="70">
                  <c:v>0.43410080036317344</c:v>
                </c:pt>
                <c:pt idx="71">
                  <c:v>0.43843311454837008</c:v>
                </c:pt>
                <c:pt idx="72">
                  <c:v>0.45434632337759101</c:v>
                </c:pt>
                <c:pt idx="73">
                  <c:v>0.45354524383898587</c:v>
                </c:pt>
                <c:pt idx="74">
                  <c:v>0.43941672406934895</c:v>
                </c:pt>
                <c:pt idx="75">
                  <c:v>0.4145967521653699</c:v>
                </c:pt>
                <c:pt idx="76">
                  <c:v>0.3882919722530338</c:v>
                </c:pt>
                <c:pt idx="77">
                  <c:v>0.3868049604682372</c:v>
                </c:pt>
                <c:pt idx="78">
                  <c:v>0.42624584432207691</c:v>
                </c:pt>
                <c:pt idx="79">
                  <c:v>0.41675630745159398</c:v>
                </c:pt>
                <c:pt idx="80">
                  <c:v>0.42365506329113928</c:v>
                </c:pt>
                <c:pt idx="81">
                  <c:v>0.4030157970320728</c:v>
                </c:pt>
                <c:pt idx="82">
                  <c:v>0.38659262197540661</c:v>
                </c:pt>
                <c:pt idx="83">
                  <c:v>0.40292736380713839</c:v>
                </c:pt>
                <c:pt idx="84">
                  <c:v>0.39635980415834193</c:v>
                </c:pt>
                <c:pt idx="85">
                  <c:v>0.39047382954255927</c:v>
                </c:pt>
              </c:numCache>
            </c:numRef>
          </c:val>
          <c:smooth val="0"/>
          <c:extLst>
            <c:ext xmlns:c16="http://schemas.microsoft.com/office/drawing/2014/chart" uri="{C3380CC4-5D6E-409C-BE32-E72D297353CC}">
              <c16:uniqueId val="{00000002-2FFA-465C-AB86-2265F72B2F38}"/>
            </c:ext>
          </c:extLst>
        </c:ser>
        <c:ser>
          <c:idx val="5"/>
          <c:order val="3"/>
          <c:tx>
            <c:strRef>
              <c:f>'Table 2. Foreign'!$A$81</c:f>
              <c:strCache>
                <c:ptCount val="1"/>
                <c:pt idx="0">
                  <c:v>Colombia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Foreign'!$B$81:$DX$81</c:f>
              <c:numCache>
                <c:formatCode>0%</c:formatCode>
                <c:ptCount val="127"/>
                <c:pt idx="0">
                  <c:v>0.30449215612785779</c:v>
                </c:pt>
                <c:pt idx="1">
                  <c:v>0.30443450616951345</c:v>
                </c:pt>
                <c:pt idx="2">
                  <c:v>0.29706398996235883</c:v>
                </c:pt>
                <c:pt idx="3">
                  <c:v>0.28521477364825748</c:v>
                </c:pt>
                <c:pt idx="4">
                  <c:v>0.26931421764655833</c:v>
                </c:pt>
                <c:pt idx="5">
                  <c:v>0.24841326552057502</c:v>
                </c:pt>
                <c:pt idx="6">
                  <c:v>0.23836455039325388</c:v>
                </c:pt>
                <c:pt idx="7">
                  <c:v>0.22829959821090134</c:v>
                </c:pt>
                <c:pt idx="8">
                  <c:v>0.21486814074781457</c:v>
                </c:pt>
                <c:pt idx="9">
                  <c:v>0.22458102798492502</c:v>
                </c:pt>
                <c:pt idx="10">
                  <c:v>0.2468305692767124</c:v>
                </c:pt>
                <c:pt idx="11">
                  <c:v>0.23779770146773746</c:v>
                </c:pt>
                <c:pt idx="12">
                  <c:v>0.22827164291329163</c:v>
                </c:pt>
                <c:pt idx="13">
                  <c:v>0.20348871822349229</c:v>
                </c:pt>
                <c:pt idx="14">
                  <c:v>0.20344868699514143</c:v>
                </c:pt>
                <c:pt idx="15">
                  <c:v>0.20543543543543547</c:v>
                </c:pt>
                <c:pt idx="16">
                  <c:v>0.18338286771019086</c:v>
                </c:pt>
                <c:pt idx="17">
                  <c:v>0.18835314839277853</c:v>
                </c:pt>
                <c:pt idx="18">
                  <c:v>0.20263406028530581</c:v>
                </c:pt>
                <c:pt idx="19">
                  <c:v>0.20406340013246865</c:v>
                </c:pt>
                <c:pt idx="20">
                  <c:v>0.22263673626232866</c:v>
                </c:pt>
                <c:pt idx="21">
                  <c:v>0.20158454317811741</c:v>
                </c:pt>
                <c:pt idx="22">
                  <c:v>0.18836035675918755</c:v>
                </c:pt>
                <c:pt idx="23">
                  <c:v>0.21581540189396842</c:v>
                </c:pt>
                <c:pt idx="24">
                  <c:v>0.19473460320461314</c:v>
                </c:pt>
                <c:pt idx="25">
                  <c:v>0.19708770741618692</c:v>
                </c:pt>
                <c:pt idx="26">
                  <c:v>0.19087489128042837</c:v>
                </c:pt>
                <c:pt idx="27">
                  <c:v>0.20188116540490939</c:v>
                </c:pt>
                <c:pt idx="28">
                  <c:v>0.19865026216061879</c:v>
                </c:pt>
                <c:pt idx="29">
                  <c:v>0.19304603428663467</c:v>
                </c:pt>
                <c:pt idx="30">
                  <c:v>0.21095376076398806</c:v>
                </c:pt>
                <c:pt idx="31">
                  <c:v>0.21151043948765502</c:v>
                </c:pt>
                <c:pt idx="32">
                  <c:v>0.19976238653028641</c:v>
                </c:pt>
                <c:pt idx="33">
                  <c:v>0.20102647826005368</c:v>
                </c:pt>
                <c:pt idx="34">
                  <c:v>0.20320959907872618</c:v>
                </c:pt>
                <c:pt idx="35">
                  <c:v>0.20266928037520152</c:v>
                </c:pt>
                <c:pt idx="36">
                  <c:v>0.20994617709946178</c:v>
                </c:pt>
                <c:pt idx="37">
                  <c:v>0.21954958364875096</c:v>
                </c:pt>
                <c:pt idx="38">
                  <c:v>0.22854054624064116</c:v>
                </c:pt>
                <c:pt idx="39">
                  <c:v>0.23203197048877958</c:v>
                </c:pt>
                <c:pt idx="40">
                  <c:v>0.25029105558952369</c:v>
                </c:pt>
                <c:pt idx="41">
                  <c:v>0.26430712030641518</c:v>
                </c:pt>
                <c:pt idx="42">
                  <c:v>0.29579324497073267</c:v>
                </c:pt>
                <c:pt idx="43">
                  <c:v>0.32418677959020903</c:v>
                </c:pt>
                <c:pt idx="44">
                  <c:v>0.35122087802805757</c:v>
                </c:pt>
                <c:pt idx="45">
                  <c:v>0.34089740353239273</c:v>
                </c:pt>
                <c:pt idx="46">
                  <c:v>0.38199066151148292</c:v>
                </c:pt>
                <c:pt idx="47">
                  <c:v>0.3971119537375703</c:v>
                </c:pt>
                <c:pt idx="48">
                  <c:v>0.38975953818322256</c:v>
                </c:pt>
                <c:pt idx="49">
                  <c:v>0.39639316620313397</c:v>
                </c:pt>
                <c:pt idx="50">
                  <c:v>0.4109681217932542</c:v>
                </c:pt>
                <c:pt idx="51">
                  <c:v>0.42705468622734982</c:v>
                </c:pt>
                <c:pt idx="52">
                  <c:v>0.42097494144164049</c:v>
                </c:pt>
                <c:pt idx="53">
                  <c:v>0.4330142659917165</c:v>
                </c:pt>
                <c:pt idx="54">
                  <c:v>0.43027950176894403</c:v>
                </c:pt>
                <c:pt idx="55">
                  <c:v>0.43666131288534271</c:v>
                </c:pt>
                <c:pt idx="56">
                  <c:v>0.42265887935179275</c:v>
                </c:pt>
                <c:pt idx="57">
                  <c:v>0.41831734200301324</c:v>
                </c:pt>
                <c:pt idx="58">
                  <c:v>0.41135993800852377</c:v>
                </c:pt>
                <c:pt idx="59">
                  <c:v>0.42928458025762312</c:v>
                </c:pt>
                <c:pt idx="60">
                  <c:v>0.42279466127086657</c:v>
                </c:pt>
                <c:pt idx="61">
                  <c:v>0.4211452396434992</c:v>
                </c:pt>
                <c:pt idx="62">
                  <c:v>0.42752739563470304</c:v>
                </c:pt>
                <c:pt idx="63">
                  <c:v>0.41291662079053743</c:v>
                </c:pt>
                <c:pt idx="64">
                  <c:v>0.42803671045528163</c:v>
                </c:pt>
                <c:pt idx="65">
                  <c:v>0.41551341876305659</c:v>
                </c:pt>
                <c:pt idx="66">
                  <c:v>0.42634211243447728</c:v>
                </c:pt>
                <c:pt idx="67">
                  <c:v>0.4129840579295343</c:v>
                </c:pt>
                <c:pt idx="68">
                  <c:v>0.41372096162209993</c:v>
                </c:pt>
                <c:pt idx="69">
                  <c:v>0.42927152412226027</c:v>
                </c:pt>
                <c:pt idx="70">
                  <c:v>0.42419258164787221</c:v>
                </c:pt>
                <c:pt idx="71">
                  <c:v>0.42597842183202878</c:v>
                </c:pt>
                <c:pt idx="72">
                  <c:v>0.41363707694721974</c:v>
                </c:pt>
                <c:pt idx="73">
                  <c:v>0.43340647741792121</c:v>
                </c:pt>
                <c:pt idx="74">
                  <c:v>0.44660187200540191</c:v>
                </c:pt>
                <c:pt idx="75">
                  <c:v>0.44536371578120532</c:v>
                </c:pt>
                <c:pt idx="76">
                  <c:v>0.43924103449007451</c:v>
                </c:pt>
                <c:pt idx="77">
                  <c:v>0.41181888539941031</c:v>
                </c:pt>
                <c:pt idx="78">
                  <c:v>0.39322986103790608</c:v>
                </c:pt>
                <c:pt idx="79">
                  <c:v>0.38765063206110406</c:v>
                </c:pt>
                <c:pt idx="80">
                  <c:v>0.37893979561779162</c:v>
                </c:pt>
                <c:pt idx="81">
                  <c:v>0.37320333189977134</c:v>
                </c:pt>
                <c:pt idx="82">
                  <c:v>0.36153335178522006</c:v>
                </c:pt>
                <c:pt idx="83">
                  <c:v>0.36484044416518857</c:v>
                </c:pt>
                <c:pt idx="84">
                  <c:v>0.34678072664835868</c:v>
                </c:pt>
                <c:pt idx="85">
                  <c:v>0.33919382085558886</c:v>
                </c:pt>
              </c:numCache>
            </c:numRef>
          </c:val>
          <c:smooth val="0"/>
          <c:extLst>
            <c:ext xmlns:c16="http://schemas.microsoft.com/office/drawing/2014/chart" uri="{C3380CC4-5D6E-409C-BE32-E72D297353CC}">
              <c16:uniqueId val="{00000003-2FFA-465C-AB86-2265F72B2F38}"/>
            </c:ext>
          </c:extLst>
        </c:ser>
        <c:ser>
          <c:idx val="2"/>
          <c:order val="4"/>
          <c:tx>
            <c:strRef>
              <c:f>'Table 2. Foreign'!$A$87</c:f>
              <c:strCache>
                <c:ptCount val="1"/>
                <c:pt idx="0">
                  <c:v>Mexico</c:v>
                </c:pt>
              </c:strCache>
            </c:strRef>
          </c:tx>
          <c:spPr>
            <a:ln w="38100"/>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Foreign'!$B$87:$DX$87</c:f>
              <c:numCache>
                <c:formatCode>0%</c:formatCode>
                <c:ptCount val="127"/>
                <c:pt idx="0">
                  <c:v>0.42355011911958185</c:v>
                </c:pt>
                <c:pt idx="1">
                  <c:v>0.40383049527383441</c:v>
                </c:pt>
                <c:pt idx="2">
                  <c:v>0.41240863178828741</c:v>
                </c:pt>
                <c:pt idx="3">
                  <c:v>0.41962872355734643</c:v>
                </c:pt>
                <c:pt idx="4">
                  <c:v>0.43856074348333873</c:v>
                </c:pt>
                <c:pt idx="5">
                  <c:v>0.4273250476943094</c:v>
                </c:pt>
                <c:pt idx="6">
                  <c:v>0.41583281053952326</c:v>
                </c:pt>
                <c:pt idx="7">
                  <c:v>0.39437138711683284</c:v>
                </c:pt>
                <c:pt idx="8">
                  <c:v>0.38382310626461763</c:v>
                </c:pt>
                <c:pt idx="9">
                  <c:v>0.37998426596349116</c:v>
                </c:pt>
                <c:pt idx="10">
                  <c:v>0.30961309244800389</c:v>
                </c:pt>
                <c:pt idx="11">
                  <c:v>0.29362721912149592</c:v>
                </c:pt>
                <c:pt idx="12">
                  <c:v>0.28685383736781989</c:v>
                </c:pt>
                <c:pt idx="13">
                  <c:v>0.27925542653768726</c:v>
                </c:pt>
                <c:pt idx="14">
                  <c:v>0.28263035166706546</c:v>
                </c:pt>
                <c:pt idx="15">
                  <c:v>0.28551589096346114</c:v>
                </c:pt>
                <c:pt idx="16">
                  <c:v>0.29816703696222985</c:v>
                </c:pt>
                <c:pt idx="17">
                  <c:v>0.28185661127201495</c:v>
                </c:pt>
                <c:pt idx="18">
                  <c:v>0.2931826931760389</c:v>
                </c:pt>
                <c:pt idx="19">
                  <c:v>0.30839482383619971</c:v>
                </c:pt>
                <c:pt idx="20">
                  <c:v>0.30221122934386752</c:v>
                </c:pt>
                <c:pt idx="21">
                  <c:v>0.27576372365737595</c:v>
                </c:pt>
                <c:pt idx="22">
                  <c:v>0.29695137740246152</c:v>
                </c:pt>
                <c:pt idx="23">
                  <c:v>0.29818225233561174</c:v>
                </c:pt>
                <c:pt idx="24">
                  <c:v>0.31202427579071829</c:v>
                </c:pt>
                <c:pt idx="25">
                  <c:v>0.31893639169421262</c:v>
                </c:pt>
                <c:pt idx="26">
                  <c:v>0.3485283781409243</c:v>
                </c:pt>
                <c:pt idx="27">
                  <c:v>0.38742666542502308</c:v>
                </c:pt>
                <c:pt idx="28">
                  <c:v>0.39807828274047541</c:v>
                </c:pt>
                <c:pt idx="29">
                  <c:v>0.40361458845297643</c:v>
                </c:pt>
                <c:pt idx="30">
                  <c:v>0.42736025737665428</c:v>
                </c:pt>
                <c:pt idx="31">
                  <c:v>0.44421336414404011</c:v>
                </c:pt>
                <c:pt idx="32">
                  <c:v>0.47971166698491507</c:v>
                </c:pt>
                <c:pt idx="33">
                  <c:v>0.50979217401417454</c:v>
                </c:pt>
                <c:pt idx="34">
                  <c:v>0.53236775818639792</c:v>
                </c:pt>
                <c:pt idx="35">
                  <c:v>0.55717459776427003</c:v>
                </c:pt>
                <c:pt idx="36">
                  <c:v>0.5693423255867851</c:v>
                </c:pt>
                <c:pt idx="37">
                  <c:v>0.54915397200943994</c:v>
                </c:pt>
                <c:pt idx="38">
                  <c:v>0.53688323120541426</c:v>
                </c:pt>
                <c:pt idx="39">
                  <c:v>0.54149878456607758</c:v>
                </c:pt>
                <c:pt idx="40">
                  <c:v>0.54792728403567703</c:v>
                </c:pt>
                <c:pt idx="41">
                  <c:v>0.55607934763868982</c:v>
                </c:pt>
                <c:pt idx="42">
                  <c:v>0.54206568100725916</c:v>
                </c:pt>
                <c:pt idx="43">
                  <c:v>0.56260463453088516</c:v>
                </c:pt>
                <c:pt idx="44">
                  <c:v>0.55862528400705169</c:v>
                </c:pt>
                <c:pt idx="45">
                  <c:v>0.54689117700327905</c:v>
                </c:pt>
                <c:pt idx="46">
                  <c:v>0.56130006863930482</c:v>
                </c:pt>
                <c:pt idx="47">
                  <c:v>0.54924272415704278</c:v>
                </c:pt>
                <c:pt idx="48">
                  <c:v>0.5409343662106384</c:v>
                </c:pt>
                <c:pt idx="49">
                  <c:v>0.52975865359798802</c:v>
                </c:pt>
                <c:pt idx="50">
                  <c:v>0.53411396775852049</c:v>
                </c:pt>
                <c:pt idx="51">
                  <c:v>0.52405609218506988</c:v>
                </c:pt>
                <c:pt idx="52">
                  <c:v>0.523106998640681</c:v>
                </c:pt>
                <c:pt idx="53">
                  <c:v>0.49991831443852563</c:v>
                </c:pt>
                <c:pt idx="54">
                  <c:v>0.50274038319803394</c:v>
                </c:pt>
                <c:pt idx="55">
                  <c:v>0.49492249361338125</c:v>
                </c:pt>
                <c:pt idx="56">
                  <c:v>0.49269337994687534</c:v>
                </c:pt>
                <c:pt idx="57">
                  <c:v>0.50184218432046068</c:v>
                </c:pt>
                <c:pt idx="58">
                  <c:v>0.48395040314526894</c:v>
                </c:pt>
                <c:pt idx="59">
                  <c:v>0.46476459890887045</c:v>
                </c:pt>
                <c:pt idx="60">
                  <c:v>0.48174746283237802</c:v>
                </c:pt>
                <c:pt idx="61">
                  <c:v>0.47069272207869756</c:v>
                </c:pt>
                <c:pt idx="62">
                  <c:v>0.47421223177608246</c:v>
                </c:pt>
                <c:pt idx="63">
                  <c:v>0.45991788771566516</c:v>
                </c:pt>
                <c:pt idx="64">
                  <c:v>0.47960984862899614</c:v>
                </c:pt>
                <c:pt idx="65">
                  <c:v>0.46662019157034701</c:v>
                </c:pt>
                <c:pt idx="66">
                  <c:v>0.45892631550951474</c:v>
                </c:pt>
                <c:pt idx="67">
                  <c:v>0.43504020996358389</c:v>
                </c:pt>
                <c:pt idx="68">
                  <c:v>0.40191218371107806</c:v>
                </c:pt>
                <c:pt idx="69">
                  <c:v>0.36702674736796176</c:v>
                </c:pt>
                <c:pt idx="70">
                  <c:v>0.34537434527252142</c:v>
                </c:pt>
                <c:pt idx="71">
                  <c:v>0.32756912991303283</c:v>
                </c:pt>
                <c:pt idx="72">
                  <c:v>0.31822309799622828</c:v>
                </c:pt>
                <c:pt idx="73">
                  <c:v>0.29439897500469425</c:v>
                </c:pt>
                <c:pt idx="74">
                  <c:v>0.28629689301418498</c:v>
                </c:pt>
                <c:pt idx="75">
                  <c:v>0.28643927446149831</c:v>
                </c:pt>
                <c:pt idx="76">
                  <c:v>0.27770102711061739</c:v>
                </c:pt>
                <c:pt idx="77">
                  <c:v>0.25817995181135145</c:v>
                </c:pt>
                <c:pt idx="78">
                  <c:v>0.25324869821667206</c:v>
                </c:pt>
                <c:pt idx="79">
                  <c:v>0.25263062130157726</c:v>
                </c:pt>
                <c:pt idx="80">
                  <c:v>0.25086814331062091</c:v>
                </c:pt>
                <c:pt idx="81">
                  <c:v>0.2459688450299933</c:v>
                </c:pt>
                <c:pt idx="82">
                  <c:v>0.25454654828733692</c:v>
                </c:pt>
                <c:pt idx="83">
                  <c:v>0.23779380015479243</c:v>
                </c:pt>
                <c:pt idx="84">
                  <c:v>0.25484234278529277</c:v>
                </c:pt>
                <c:pt idx="85">
                  <c:v>0.23555524197578773</c:v>
                </c:pt>
              </c:numCache>
            </c:numRef>
          </c:val>
          <c:smooth val="0"/>
          <c:extLst>
            <c:ext xmlns:c16="http://schemas.microsoft.com/office/drawing/2014/chart" uri="{C3380CC4-5D6E-409C-BE32-E72D297353CC}">
              <c16:uniqueId val="{00000004-2FFA-465C-AB86-2265F72B2F38}"/>
            </c:ext>
          </c:extLst>
        </c:ser>
        <c:ser>
          <c:idx val="4"/>
          <c:order val="5"/>
          <c:tx>
            <c:strRef>
              <c:f>'Table 2. Foreign'!$A$88</c:f>
              <c:strCache>
                <c:ptCount val="1"/>
                <c:pt idx="0">
                  <c:v>Peru</c:v>
                </c:pt>
              </c:strCache>
            </c:strRef>
          </c:tx>
          <c:spPr>
            <a:ln w="38100">
              <a:solidFill>
                <a:srgbClr val="FF0000"/>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Foreign'!$B$88:$DX$88</c:f>
              <c:numCache>
                <c:formatCode>0%</c:formatCode>
                <c:ptCount val="127"/>
                <c:pt idx="0">
                  <c:v>0.31000070279007658</c:v>
                </c:pt>
                <c:pt idx="1">
                  <c:v>0.33688042565107812</c:v>
                </c:pt>
                <c:pt idx="2">
                  <c:v>0.33275331280953019</c:v>
                </c:pt>
                <c:pt idx="3">
                  <c:v>0.37938911369272943</c:v>
                </c:pt>
                <c:pt idx="4">
                  <c:v>0.40235581874356335</c:v>
                </c:pt>
                <c:pt idx="5">
                  <c:v>0.41971687284785103</c:v>
                </c:pt>
                <c:pt idx="6">
                  <c:v>0.50565890464420449</c:v>
                </c:pt>
                <c:pt idx="7">
                  <c:v>0.54405242602766923</c:v>
                </c:pt>
                <c:pt idx="8">
                  <c:v>0.53899953373742759</c:v>
                </c:pt>
                <c:pt idx="9">
                  <c:v>0.51988560787443472</c:v>
                </c:pt>
                <c:pt idx="10">
                  <c:v>0.52836879432624118</c:v>
                </c:pt>
                <c:pt idx="11">
                  <c:v>0.55493366500829189</c:v>
                </c:pt>
                <c:pt idx="12">
                  <c:v>0.5485714285714286</c:v>
                </c:pt>
                <c:pt idx="13">
                  <c:v>0.54544815959539195</c:v>
                </c:pt>
                <c:pt idx="14">
                  <c:v>0.56466592736345989</c:v>
                </c:pt>
                <c:pt idx="15">
                  <c:v>0.59600572558107834</c:v>
                </c:pt>
                <c:pt idx="16">
                  <c:v>0.5582074393804749</c:v>
                </c:pt>
                <c:pt idx="17">
                  <c:v>0.62011289985364826</c:v>
                </c:pt>
                <c:pt idx="18">
                  <c:v>0.58427525414089709</c:v>
                </c:pt>
                <c:pt idx="19">
                  <c:v>0.54451140437867118</c:v>
                </c:pt>
                <c:pt idx="20">
                  <c:v>0.57692307692307698</c:v>
                </c:pt>
                <c:pt idx="21">
                  <c:v>0.50412546880327314</c:v>
                </c:pt>
                <c:pt idx="22">
                  <c:v>0.54671980768014161</c:v>
                </c:pt>
                <c:pt idx="23">
                  <c:v>0.51671266482674028</c:v>
                </c:pt>
                <c:pt idx="24">
                  <c:v>0.48106038633331394</c:v>
                </c:pt>
                <c:pt idx="25">
                  <c:v>0.47602111697693805</c:v>
                </c:pt>
                <c:pt idx="26">
                  <c:v>0.5339569790180223</c:v>
                </c:pt>
                <c:pt idx="27">
                  <c:v>0.6341776704516261</c:v>
                </c:pt>
                <c:pt idx="28">
                  <c:v>0.63933161953727513</c:v>
                </c:pt>
                <c:pt idx="29">
                  <c:v>0.63436190091409528</c:v>
                </c:pt>
                <c:pt idx="30">
                  <c:v>0.67054441553140465</c:v>
                </c:pt>
                <c:pt idx="31">
                  <c:v>0.66315370849075361</c:v>
                </c:pt>
                <c:pt idx="32">
                  <c:v>0.72026915012921156</c:v>
                </c:pt>
                <c:pt idx="33">
                  <c:v>0.74051123160340826</c:v>
                </c:pt>
                <c:pt idx="34">
                  <c:v>0.72090200289462625</c:v>
                </c:pt>
                <c:pt idx="35">
                  <c:v>0.7071441556080712</c:v>
                </c:pt>
                <c:pt idx="36">
                  <c:v>0.70433923277333566</c:v>
                </c:pt>
                <c:pt idx="37">
                  <c:v>0.72476762745282131</c:v>
                </c:pt>
                <c:pt idx="38">
                  <c:v>0.70616764275256216</c:v>
                </c:pt>
                <c:pt idx="39">
                  <c:v>0.66339429800968264</c:v>
                </c:pt>
                <c:pt idx="40">
                  <c:v>0.6148754572374151</c:v>
                </c:pt>
                <c:pt idx="41">
                  <c:v>0.57876180482686257</c:v>
                </c:pt>
                <c:pt idx="42">
                  <c:v>0.55615873416656136</c:v>
                </c:pt>
                <c:pt idx="43">
                  <c:v>0.55928778886223007</c:v>
                </c:pt>
                <c:pt idx="44">
                  <c:v>0.5554304304304305</c:v>
                </c:pt>
                <c:pt idx="45">
                  <c:v>0.51289808266219694</c:v>
                </c:pt>
                <c:pt idx="46">
                  <c:v>0.54360338189179536</c:v>
                </c:pt>
                <c:pt idx="47">
                  <c:v>0.58862162053265643</c:v>
                </c:pt>
                <c:pt idx="48">
                  <c:v>0.60434701839123162</c:v>
                </c:pt>
                <c:pt idx="49">
                  <c:v>0.56060817408285679</c:v>
                </c:pt>
                <c:pt idx="50">
                  <c:v>0.59124537607891492</c:v>
                </c:pt>
                <c:pt idx="51">
                  <c:v>0.56488352584371171</c:v>
                </c:pt>
                <c:pt idx="52">
                  <c:v>0.55329209540236723</c:v>
                </c:pt>
                <c:pt idx="53">
                  <c:v>0.56092091069096695</c:v>
                </c:pt>
                <c:pt idx="54">
                  <c:v>0.62077518534670728</c:v>
                </c:pt>
                <c:pt idx="55">
                  <c:v>0.57448902935005053</c:v>
                </c:pt>
                <c:pt idx="56">
                  <c:v>0.52297658612159226</c:v>
                </c:pt>
                <c:pt idx="57">
                  <c:v>0.51740315885141608</c:v>
                </c:pt>
                <c:pt idx="58">
                  <c:v>0.53195886197616304</c:v>
                </c:pt>
                <c:pt idx="59">
                  <c:v>0.56359863572399649</c:v>
                </c:pt>
                <c:pt idx="60">
                  <c:v>0.60524523160762944</c:v>
                </c:pt>
                <c:pt idx="61">
                  <c:v>0.63615765049347484</c:v>
                </c:pt>
                <c:pt idx="62">
                  <c:v>0.59905301796225108</c:v>
                </c:pt>
                <c:pt idx="63">
                  <c:v>0.58437054926001608</c:v>
                </c:pt>
                <c:pt idx="64">
                  <c:v>0.57542526904776492</c:v>
                </c:pt>
                <c:pt idx="65">
                  <c:v>0.62057386443608875</c:v>
                </c:pt>
                <c:pt idx="66">
                  <c:v>0.62174584857316095</c:v>
                </c:pt>
                <c:pt idx="67">
                  <c:v>0.66331212355795555</c:v>
                </c:pt>
                <c:pt idx="68">
                  <c:v>0.71700484163063161</c:v>
                </c:pt>
                <c:pt idx="69">
                  <c:v>0.67513174223485184</c:v>
                </c:pt>
                <c:pt idx="70">
                  <c:v>0.70142041294479429</c:v>
                </c:pt>
                <c:pt idx="71">
                  <c:v>0.73532021766429467</c:v>
                </c:pt>
                <c:pt idx="72">
                  <c:v>0.68986372565700937</c:v>
                </c:pt>
                <c:pt idx="73">
                  <c:v>0.69325172930413448</c:v>
                </c:pt>
                <c:pt idx="74">
                  <c:v>0.69579512598099957</c:v>
                </c:pt>
                <c:pt idx="75">
                  <c:v>0.66830273569619458</c:v>
                </c:pt>
                <c:pt idx="76">
                  <c:v>0.64351027922675663</c:v>
                </c:pt>
                <c:pt idx="77">
                  <c:v>0.61513955867309655</c:v>
                </c:pt>
                <c:pt idx="78">
                  <c:v>0.61681240843943042</c:v>
                </c:pt>
                <c:pt idx="79">
                  <c:v>0.60266534323957432</c:v>
                </c:pt>
                <c:pt idx="80">
                  <c:v>0.58559226568181488</c:v>
                </c:pt>
                <c:pt idx="81">
                  <c:v>0.58035317238312467</c:v>
                </c:pt>
                <c:pt idx="82">
                  <c:v>0.61291413574317832</c:v>
                </c:pt>
                <c:pt idx="83">
                  <c:v>0.6072550124808761</c:v>
                </c:pt>
                <c:pt idx="84">
                  <c:v>0.60239132378677362</c:v>
                </c:pt>
                <c:pt idx="85">
                  <c:v>0.63576669598428903</c:v>
                </c:pt>
              </c:numCache>
            </c:numRef>
          </c:val>
          <c:smooth val="0"/>
          <c:extLst>
            <c:ext xmlns:c16="http://schemas.microsoft.com/office/drawing/2014/chart" uri="{C3380CC4-5D6E-409C-BE32-E72D297353CC}">
              <c16:uniqueId val="{00000005-2FFA-465C-AB86-2265F72B2F38}"/>
            </c:ext>
          </c:extLst>
        </c:ser>
        <c:ser>
          <c:idx val="6"/>
          <c:order val="6"/>
          <c:tx>
            <c:strRef>
              <c:f>'Table 2. Foreign'!$A$97</c:f>
              <c:strCache>
                <c:ptCount val="1"/>
                <c:pt idx="0">
                  <c:v>Uruguay</c:v>
                </c:pt>
              </c:strCache>
            </c:strRef>
          </c:tx>
          <c:spPr>
            <a:ln w="31750">
              <a:solidFill>
                <a:prstClr val="black"/>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Foreign'!$B$97:$DX$97</c:f>
              <c:numCache>
                <c:formatCode>0%</c:formatCode>
                <c:ptCount val="127"/>
                <c:pt idx="0">
                  <c:v>0.56829917070880931</c:v>
                </c:pt>
                <c:pt idx="1">
                  <c:v>0.54950186799501866</c:v>
                </c:pt>
                <c:pt idx="2">
                  <c:v>0.59038519866545336</c:v>
                </c:pt>
                <c:pt idx="3">
                  <c:v>0.59783426079109647</c:v>
                </c:pt>
                <c:pt idx="4">
                  <c:v>0.58602554470323065</c:v>
                </c:pt>
                <c:pt idx="5">
                  <c:v>0.56198347107438018</c:v>
                </c:pt>
                <c:pt idx="6">
                  <c:v>0.56989823245848958</c:v>
                </c:pt>
                <c:pt idx="7">
                  <c:v>0.57085178431883299</c:v>
                </c:pt>
                <c:pt idx="8">
                  <c:v>0.60832654959879051</c:v>
                </c:pt>
                <c:pt idx="9">
                  <c:v>0.59579812742635307</c:v>
                </c:pt>
                <c:pt idx="10">
                  <c:v>0.63261943986820435</c:v>
                </c:pt>
                <c:pt idx="11">
                  <c:v>0.63961862257835478</c:v>
                </c:pt>
                <c:pt idx="12">
                  <c:v>0.64061280249804853</c:v>
                </c:pt>
                <c:pt idx="13">
                  <c:v>0.67531656857499556</c:v>
                </c:pt>
                <c:pt idx="14">
                  <c:v>0.67094128936578556</c:v>
                </c:pt>
                <c:pt idx="15">
                  <c:v>0.66599808145112049</c:v>
                </c:pt>
                <c:pt idx="16">
                  <c:v>0.65309060118543605</c:v>
                </c:pt>
                <c:pt idx="17">
                  <c:v>0.64020857473928161</c:v>
                </c:pt>
                <c:pt idx="18">
                  <c:v>0.64342817845783551</c:v>
                </c:pt>
                <c:pt idx="19">
                  <c:v>0.62227386485520197</c:v>
                </c:pt>
                <c:pt idx="20">
                  <c:v>0.59229462769285779</c:v>
                </c:pt>
                <c:pt idx="21">
                  <c:v>0.56742217126730754</c:v>
                </c:pt>
                <c:pt idx="22">
                  <c:v>0.567263673600514</c:v>
                </c:pt>
                <c:pt idx="23">
                  <c:v>0.55798567870485671</c:v>
                </c:pt>
                <c:pt idx="24">
                  <c:v>0.5596108949416343</c:v>
                </c:pt>
                <c:pt idx="25">
                  <c:v>0.54896783485357659</c:v>
                </c:pt>
                <c:pt idx="26">
                  <c:v>0.56215057057517037</c:v>
                </c:pt>
                <c:pt idx="27">
                  <c:v>0.56744923378878243</c:v>
                </c:pt>
                <c:pt idx="28">
                  <c:v>0.5046954655218675</c:v>
                </c:pt>
                <c:pt idx="29">
                  <c:v>0.52131398990221767</c:v>
                </c:pt>
                <c:pt idx="30">
                  <c:v>0.53387533875338755</c:v>
                </c:pt>
                <c:pt idx="31">
                  <c:v>0.52311943506294134</c:v>
                </c:pt>
                <c:pt idx="32">
                  <c:v>0.51055213324207172</c:v>
                </c:pt>
                <c:pt idx="33">
                  <c:v>0.52206686930091184</c:v>
                </c:pt>
                <c:pt idx="34">
                  <c:v>0.51380091812423734</c:v>
                </c:pt>
                <c:pt idx="35">
                  <c:v>0.55292139098356208</c:v>
                </c:pt>
                <c:pt idx="36">
                  <c:v>0.56563959897118266</c:v>
                </c:pt>
                <c:pt idx="37">
                  <c:v>0.59784922757792458</c:v>
                </c:pt>
                <c:pt idx="38">
                  <c:v>0.62064200680272119</c:v>
                </c:pt>
                <c:pt idx="39">
                  <c:v>0.62353306105567907</c:v>
                </c:pt>
                <c:pt idx="40">
                  <c:v>0.58996390258782849</c:v>
                </c:pt>
                <c:pt idx="41">
                  <c:v>0.61975917597562757</c:v>
                </c:pt>
                <c:pt idx="42">
                  <c:v>0.62850572414137873</c:v>
                </c:pt>
                <c:pt idx="43">
                  <c:v>0.63426566515121563</c:v>
                </c:pt>
                <c:pt idx="44">
                  <c:v>0.65307688618159143</c:v>
                </c:pt>
                <c:pt idx="45">
                  <c:v>0.65529463890119632</c:v>
                </c:pt>
                <c:pt idx="46">
                  <c:v>0.62820324366700964</c:v>
                </c:pt>
                <c:pt idx="47">
                  <c:v>0.61652218255991831</c:v>
                </c:pt>
                <c:pt idx="48">
                  <c:v>0.58902818361768305</c:v>
                </c:pt>
                <c:pt idx="49">
                  <c:v>0.55813953488372092</c:v>
                </c:pt>
                <c:pt idx="50">
                  <c:v>0.55076500914684845</c:v>
                </c:pt>
                <c:pt idx="51">
                  <c:v>0.52753391859537113</c:v>
                </c:pt>
                <c:pt idx="52">
                  <c:v>0.46086992855053688</c:v>
                </c:pt>
                <c:pt idx="53">
                  <c:v>0.48176261435819584</c:v>
                </c:pt>
                <c:pt idx="54">
                  <c:v>0.50602831362787803</c:v>
                </c:pt>
                <c:pt idx="55">
                  <c:v>0.50719314355677991</c:v>
                </c:pt>
                <c:pt idx="56">
                  <c:v>0.5044850560166747</c:v>
                </c:pt>
                <c:pt idx="57">
                  <c:v>0.5557526131089392</c:v>
                </c:pt>
                <c:pt idx="58">
                  <c:v>0.54072984791610235</c:v>
                </c:pt>
                <c:pt idx="59">
                  <c:v>0.52163299031022303</c:v>
                </c:pt>
                <c:pt idx="60">
                  <c:v>0.53415761667155848</c:v>
                </c:pt>
                <c:pt idx="61">
                  <c:v>0.53139808216111351</c:v>
                </c:pt>
                <c:pt idx="62">
                  <c:v>0.53811523474444822</c:v>
                </c:pt>
                <c:pt idx="63">
                  <c:v>0.54592401327923279</c:v>
                </c:pt>
                <c:pt idx="64">
                  <c:v>0.54554043839758126</c:v>
                </c:pt>
                <c:pt idx="65">
                  <c:v>0.54671916010498678</c:v>
                </c:pt>
                <c:pt idx="66">
                  <c:v>0.54717842469361244</c:v>
                </c:pt>
                <c:pt idx="67">
                  <c:v>0.5374650222821018</c:v>
                </c:pt>
                <c:pt idx="68">
                  <c:v>0.51131984585741819</c:v>
                </c:pt>
                <c:pt idx="69">
                  <c:v>0.51023823587320338</c:v>
                </c:pt>
                <c:pt idx="70">
                  <c:v>0.49521829521829525</c:v>
                </c:pt>
                <c:pt idx="71">
                  <c:v>0.49577085736255289</c:v>
                </c:pt>
                <c:pt idx="72">
                  <c:v>0.44860918744228995</c:v>
                </c:pt>
                <c:pt idx="73">
                  <c:v>0.44293959654837423</c:v>
                </c:pt>
                <c:pt idx="74">
                  <c:v>0.43330693185485059</c:v>
                </c:pt>
                <c:pt idx="75">
                  <c:v>0.43351613525505001</c:v>
                </c:pt>
                <c:pt idx="76">
                  <c:v>0.41645612481441929</c:v>
                </c:pt>
                <c:pt idx="77">
                  <c:v>0.41443282964189604</c:v>
                </c:pt>
                <c:pt idx="78">
                  <c:v>0.41991531987401248</c:v>
                </c:pt>
                <c:pt idx="79">
                  <c:v>0.42288946690572993</c:v>
                </c:pt>
                <c:pt idx="80">
                  <c:v>0.40803253933459982</c:v>
                </c:pt>
                <c:pt idx="81">
                  <c:v>0.4102839563444588</c:v>
                </c:pt>
                <c:pt idx="82">
                  <c:v>0.41430964577921292</c:v>
                </c:pt>
                <c:pt idx="83">
                  <c:v>0.41131143861749087</c:v>
                </c:pt>
                <c:pt idx="84">
                  <c:v>0.4079861111111111</c:v>
                </c:pt>
                <c:pt idx="85">
                  <c:v>0.39614031963673596</c:v>
                </c:pt>
              </c:numCache>
            </c:numRef>
          </c:val>
          <c:smooth val="0"/>
          <c:extLst>
            <c:ext xmlns:c16="http://schemas.microsoft.com/office/drawing/2014/chart" uri="{C3380CC4-5D6E-409C-BE32-E72D297353CC}">
              <c16:uniqueId val="{00000006-2FFA-465C-AB86-2265F72B2F38}"/>
            </c:ext>
          </c:extLst>
        </c:ser>
        <c:dLbls>
          <c:showLegendKey val="0"/>
          <c:showVal val="0"/>
          <c:showCatName val="0"/>
          <c:showSerName val="0"/>
          <c:showPercent val="0"/>
          <c:showBubbleSize val="0"/>
        </c:dLbls>
        <c:smooth val="0"/>
        <c:axId val="1181147904"/>
        <c:axId val="1181149440"/>
      </c:lineChart>
      <c:dateAx>
        <c:axId val="118114790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9440"/>
        <c:crosses val="autoZero"/>
        <c:auto val="1"/>
        <c:lblOffset val="100"/>
        <c:baseTimeUnit val="months"/>
        <c:majorUnit val="12"/>
        <c:majorTimeUnit val="months"/>
        <c:minorUnit val="12"/>
        <c:minorTimeUnit val="months"/>
      </c:dateAx>
      <c:valAx>
        <c:axId val="1181149440"/>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7904"/>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22" l="0.70000000000000062" r="0.70000000000000062" t="0.750000000000003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'Table 2. Foreign'!$A$80</c:f>
              <c:strCache>
                <c:ptCount val="1"/>
                <c:pt idx="0">
                  <c:v>China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Foreign'!$B$80:$DX$80</c:f>
              <c:numCache>
                <c:formatCode>0%</c:formatCode>
                <c:ptCount val="127"/>
                <c:pt idx="0">
                  <c:v>2.0306615437288393E-2</c:v>
                </c:pt>
                <c:pt idx="1">
                  <c:v>1.9259108694547489E-2</c:v>
                </c:pt>
                <c:pt idx="2">
                  <c:v>1.7305319405684139E-2</c:v>
                </c:pt>
                <c:pt idx="3">
                  <c:v>2.4125746721445736E-2</c:v>
                </c:pt>
                <c:pt idx="4">
                  <c:v>2.4213173954330564E-2</c:v>
                </c:pt>
                <c:pt idx="5">
                  <c:v>2.2966433673861277E-2</c:v>
                </c:pt>
                <c:pt idx="6">
                  <c:v>2.0492187646540243E-2</c:v>
                </c:pt>
                <c:pt idx="7">
                  <c:v>1.9281173652126473E-2</c:v>
                </c:pt>
                <c:pt idx="8">
                  <c:v>1.9504631087399523E-2</c:v>
                </c:pt>
                <c:pt idx="9">
                  <c:v>1.780146418454789E-2</c:v>
                </c:pt>
                <c:pt idx="10">
                  <c:v>1.6042931789295296E-2</c:v>
                </c:pt>
                <c:pt idx="11">
                  <c:v>1.5350788882356258E-2</c:v>
                </c:pt>
                <c:pt idx="12">
                  <c:v>1.5213548829900281E-2</c:v>
                </c:pt>
                <c:pt idx="13">
                  <c:v>1.4574970558812728E-2</c:v>
                </c:pt>
                <c:pt idx="14">
                  <c:v>1.1730539604821823E-2</c:v>
                </c:pt>
                <c:pt idx="15">
                  <c:v>9.3072148539451866E-3</c:v>
                </c:pt>
                <c:pt idx="16">
                  <c:v>9.1934507951702774E-3</c:v>
                </c:pt>
                <c:pt idx="17">
                  <c:v>8.8261559905109411E-3</c:v>
                </c:pt>
                <c:pt idx="18">
                  <c:v>8.4558496457238629E-3</c:v>
                </c:pt>
                <c:pt idx="19">
                  <c:v>6.1017824411669572E-3</c:v>
                </c:pt>
                <c:pt idx="20">
                  <c:v>5.9688007341003732E-3</c:v>
                </c:pt>
                <c:pt idx="21">
                  <c:v>5.5971433655860768E-3</c:v>
                </c:pt>
                <c:pt idx="22">
                  <c:v>5.4323960884757822E-3</c:v>
                </c:pt>
                <c:pt idx="23">
                  <c:v>4.7183775955069156E-3</c:v>
                </c:pt>
                <c:pt idx="24">
                  <c:v>4.6216409230454237E-3</c:v>
                </c:pt>
                <c:pt idx="25">
                  <c:v>4.3789381250204356E-3</c:v>
                </c:pt>
                <c:pt idx="26">
                  <c:v>4.248434772844467E-3</c:v>
                </c:pt>
                <c:pt idx="27">
                  <c:v>5.3097565092933684E-3</c:v>
                </c:pt>
                <c:pt idx="28">
                  <c:v>5.7169607608136717E-3</c:v>
                </c:pt>
                <c:pt idx="29">
                  <c:v>4.5330686531935144E-3</c:v>
                </c:pt>
                <c:pt idx="30">
                  <c:v>8.4415153451929733E-3</c:v>
                </c:pt>
                <c:pt idx="31">
                  <c:v>8.2798844171811832E-3</c:v>
                </c:pt>
                <c:pt idx="32">
                  <c:v>8.0588852941333236E-3</c:v>
                </c:pt>
                <c:pt idx="33">
                  <c:v>1.3835971596570257E-2</c:v>
                </c:pt>
                <c:pt idx="34">
                  <c:v>1.404579848896988E-2</c:v>
                </c:pt>
                <c:pt idx="35">
                  <c:v>1.6748519119459446E-2</c:v>
                </c:pt>
                <c:pt idx="36">
                  <c:v>1.6433833255735598E-2</c:v>
                </c:pt>
                <c:pt idx="37">
                  <c:v>1.7657434783636558E-2</c:v>
                </c:pt>
                <c:pt idx="38">
                  <c:v>2.2518134220007785E-2</c:v>
                </c:pt>
                <c:pt idx="39">
                  <c:v>2.6176636614020591E-2</c:v>
                </c:pt>
                <c:pt idx="40">
                  <c:v>2.7759017186268466E-2</c:v>
                </c:pt>
                <c:pt idx="41">
                  <c:v>2.9372135236606783E-2</c:v>
                </c:pt>
                <c:pt idx="42">
                  <c:v>3.0486725606549796E-2</c:v>
                </c:pt>
                <c:pt idx="43">
                  <c:v>3.2101160639927136E-2</c:v>
                </c:pt>
                <c:pt idx="44">
                  <c:v>3.6707102764846414E-2</c:v>
                </c:pt>
                <c:pt idx="45">
                  <c:v>3.3596375027716029E-2</c:v>
                </c:pt>
                <c:pt idx="46">
                  <c:v>2.8859078896278759E-2</c:v>
                </c:pt>
                <c:pt idx="47">
                  <c:v>2.9058192593046865E-2</c:v>
                </c:pt>
                <c:pt idx="48">
                  <c:v>2.8210116319504007E-2</c:v>
                </c:pt>
                <c:pt idx="49">
                  <c:v>2.4378640039622427E-2</c:v>
                </c:pt>
                <c:pt idx="50">
                  <c:v>2.5363028716410798E-2</c:v>
                </c:pt>
                <c:pt idx="51">
                  <c:v>2.6441488373595664E-2</c:v>
                </c:pt>
                <c:pt idx="52">
                  <c:v>2.5599490402079431E-2</c:v>
                </c:pt>
                <c:pt idx="53">
                  <c:v>2.5494593981065728E-2</c:v>
                </c:pt>
                <c:pt idx="54">
                  <c:v>2.6765510058107525E-2</c:v>
                </c:pt>
                <c:pt idx="55">
                  <c:v>2.8333098928029224E-2</c:v>
                </c:pt>
                <c:pt idx="56">
                  <c:v>3.2325471957787247E-2</c:v>
                </c:pt>
                <c:pt idx="57">
                  <c:v>3.8146430725083696E-2</c:v>
                </c:pt>
                <c:pt idx="58">
                  <c:v>3.9686895326194085E-2</c:v>
                </c:pt>
                <c:pt idx="59">
                  <c:v>3.9511268859798054E-2</c:v>
                </c:pt>
                <c:pt idx="60">
                  <c:v>3.8321612361130179E-2</c:v>
                </c:pt>
                <c:pt idx="61">
                  <c:v>3.8674127185927401E-2</c:v>
                </c:pt>
                <c:pt idx="62">
                  <c:v>3.9343694020509905E-2</c:v>
                </c:pt>
                <c:pt idx="63">
                  <c:v>4.290378250311145E-2</c:v>
                </c:pt>
                <c:pt idx="64">
                  <c:v>4.2744750700030455E-2</c:v>
                </c:pt>
                <c:pt idx="65">
                  <c:v>4.3509489164202844E-2</c:v>
                </c:pt>
                <c:pt idx="66">
                  <c:v>4.435503724608824E-2</c:v>
                </c:pt>
                <c:pt idx="67">
                  <c:v>4.7027740623891659E-2</c:v>
                </c:pt>
                <c:pt idx="68">
                  <c:v>4.9370662674714294E-2</c:v>
                </c:pt>
                <c:pt idx="69">
                  <c:v>4.9446588026455407E-2</c:v>
                </c:pt>
                <c:pt idx="70">
                  <c:v>5.106102945840945E-2</c:v>
                </c:pt>
                <c:pt idx="71">
                  <c:v>5.2898426473007472E-2</c:v>
                </c:pt>
                <c:pt idx="72">
                  <c:v>5.081512182766619E-2</c:v>
                </c:pt>
                <c:pt idx="73">
                  <c:v>4.6156837522011898E-2</c:v>
                </c:pt>
                <c:pt idx="74">
                  <c:v>4.4752471683624499E-2</c:v>
                </c:pt>
                <c:pt idx="75">
                  <c:v>4.42610492979311E-2</c:v>
                </c:pt>
                <c:pt idx="76">
                  <c:v>3.9833944450817345E-2</c:v>
                </c:pt>
                <c:pt idx="77">
                  <c:v>3.9631003629817058E-2</c:v>
                </c:pt>
                <c:pt idx="78">
                  <c:v>3.7048729019672523E-2</c:v>
                </c:pt>
                <c:pt idx="79">
                  <c:v>3.8718002274267922E-2</c:v>
                </c:pt>
                <c:pt idx="80">
                  <c:v>3.7650879587736386E-2</c:v>
                </c:pt>
                <c:pt idx="81">
                  <c:v>3.6383781875458272E-2</c:v>
                </c:pt>
                <c:pt idx="82">
                  <c:v>3.4132904906785076E-2</c:v>
                </c:pt>
                <c:pt idx="83">
                  <c:v>3.1680146322930959E-2</c:v>
                </c:pt>
                <c:pt idx="84">
                  <c:v>2.996187570544127E-2</c:v>
                </c:pt>
                <c:pt idx="85">
                  <c:v>2.9629266418390945E-2</c:v>
                </c:pt>
              </c:numCache>
            </c:numRef>
          </c:val>
          <c:smooth val="0"/>
          <c:extLst>
            <c:ext xmlns:c16="http://schemas.microsoft.com/office/drawing/2014/chart" uri="{C3380CC4-5D6E-409C-BE32-E72D297353CC}">
              <c16:uniqueId val="{00000000-3B06-4278-878B-198085A62D08}"/>
            </c:ext>
          </c:extLst>
        </c:ser>
        <c:ser>
          <c:idx val="8"/>
          <c:order val="1"/>
          <c:tx>
            <c:strRef>
              <c:f>'Table 2. Foreign'!$A$84</c:f>
              <c:strCache>
                <c:ptCount val="1"/>
                <c:pt idx="0">
                  <c:v>India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Foreign'!$B$84:$DX$84</c:f>
              <c:numCache>
                <c:formatCode>0%</c:formatCode>
                <c:ptCount val="127"/>
                <c:pt idx="0">
                  <c:v>6.416530723219141E-3</c:v>
                </c:pt>
                <c:pt idx="1">
                  <c:v>7.5155288920786233E-3</c:v>
                </c:pt>
                <c:pt idx="2">
                  <c:v>8.2254439089508129E-3</c:v>
                </c:pt>
                <c:pt idx="3">
                  <c:v>8.3692710880949924E-3</c:v>
                </c:pt>
                <c:pt idx="4">
                  <c:v>6.7236487413630539E-3</c:v>
                </c:pt>
                <c:pt idx="5">
                  <c:v>5.0750220653133279E-3</c:v>
                </c:pt>
                <c:pt idx="6">
                  <c:v>3.5517563133973451E-3</c:v>
                </c:pt>
                <c:pt idx="7">
                  <c:v>2.0793262982793576E-3</c:v>
                </c:pt>
                <c:pt idx="8">
                  <c:v>1.1237026624704043E-3</c:v>
                </c:pt>
                <c:pt idx="9">
                  <c:v>1.5215574256059856E-3</c:v>
                </c:pt>
                <c:pt idx="10">
                  <c:v>2.1603119827175044E-3</c:v>
                </c:pt>
                <c:pt idx="11">
                  <c:v>3.3314492552900792E-3</c:v>
                </c:pt>
                <c:pt idx="12">
                  <c:v>2.6289751640430495E-3</c:v>
                </c:pt>
                <c:pt idx="13">
                  <c:v>3.8102452541890039E-3</c:v>
                </c:pt>
                <c:pt idx="14">
                  <c:v>5.6444919497845416E-3</c:v>
                </c:pt>
                <c:pt idx="15">
                  <c:v>7.4471192571764089E-3</c:v>
                </c:pt>
                <c:pt idx="16">
                  <c:v>8.4458725325158839E-3</c:v>
                </c:pt>
                <c:pt idx="17">
                  <c:v>7.6387904595035545E-3</c:v>
                </c:pt>
                <c:pt idx="18">
                  <c:v>1.1823368653209952E-2</c:v>
                </c:pt>
                <c:pt idx="19">
                  <c:v>9.065950787584454E-3</c:v>
                </c:pt>
                <c:pt idx="20">
                  <c:v>6.0790079263615439E-3</c:v>
                </c:pt>
                <c:pt idx="21">
                  <c:v>7.2103843252017659E-3</c:v>
                </c:pt>
                <c:pt idx="22">
                  <c:v>8.4825249594605318E-3</c:v>
                </c:pt>
                <c:pt idx="23">
                  <c:v>1.0231393541702641E-2</c:v>
                </c:pt>
                <c:pt idx="24">
                  <c:v>1.0369859856273377E-2</c:v>
                </c:pt>
                <c:pt idx="25">
                  <c:v>1.0526663292030725E-2</c:v>
                </c:pt>
                <c:pt idx="26">
                  <c:v>9.5096499660653963E-3</c:v>
                </c:pt>
                <c:pt idx="27">
                  <c:v>1.0983134512546275E-2</c:v>
                </c:pt>
                <c:pt idx="28">
                  <c:v>1.3971931116859069E-2</c:v>
                </c:pt>
                <c:pt idx="29">
                  <c:v>1.2704840005386556E-2</c:v>
                </c:pt>
                <c:pt idx="30">
                  <c:v>1.3386552904112711E-2</c:v>
                </c:pt>
                <c:pt idx="31">
                  <c:v>1.6413761605153121E-2</c:v>
                </c:pt>
                <c:pt idx="32">
                  <c:v>1.6337558563996435E-2</c:v>
                </c:pt>
                <c:pt idx="33">
                  <c:v>1.5767072206109456E-2</c:v>
                </c:pt>
                <c:pt idx="34">
                  <c:v>1.454858208864823E-2</c:v>
                </c:pt>
                <c:pt idx="35">
                  <c:v>1.5810985516634055E-2</c:v>
                </c:pt>
                <c:pt idx="36">
                  <c:v>1.7125606051140965E-2</c:v>
                </c:pt>
                <c:pt idx="37">
                  <c:v>1.3926355452875504E-2</c:v>
                </c:pt>
                <c:pt idx="38">
                  <c:v>1.1418616836675673E-2</c:v>
                </c:pt>
                <c:pt idx="39">
                  <c:v>1.0650598295904272E-2</c:v>
                </c:pt>
                <c:pt idx="40">
                  <c:v>1.7344806091643548E-2</c:v>
                </c:pt>
                <c:pt idx="41">
                  <c:v>2.094596685687895E-2</c:v>
                </c:pt>
                <c:pt idx="42">
                  <c:v>2.7104761383654828E-2</c:v>
                </c:pt>
                <c:pt idx="43">
                  <c:v>2.8598922293780474E-2</c:v>
                </c:pt>
                <c:pt idx="44">
                  <c:v>2.8818284801990949E-2</c:v>
                </c:pt>
                <c:pt idx="45">
                  <c:v>2.8445406878545104E-2</c:v>
                </c:pt>
                <c:pt idx="46">
                  <c:v>2.856828234257713E-2</c:v>
                </c:pt>
                <c:pt idx="47">
                  <c:v>3.0774035990349453E-2</c:v>
                </c:pt>
                <c:pt idx="48">
                  <c:v>3.0047401726147092E-2</c:v>
                </c:pt>
                <c:pt idx="49">
                  <c:v>2.8122598668808403E-2</c:v>
                </c:pt>
                <c:pt idx="50">
                  <c:v>2.8831424554207546E-2</c:v>
                </c:pt>
                <c:pt idx="51">
                  <c:v>2.2950439382331305E-2</c:v>
                </c:pt>
                <c:pt idx="52">
                  <c:v>2.5247775310096848E-2</c:v>
                </c:pt>
                <c:pt idx="53">
                  <c:v>3.0583298994995633E-2</c:v>
                </c:pt>
                <c:pt idx="54">
                  <c:v>3.2725723743702945E-2</c:v>
                </c:pt>
                <c:pt idx="55">
                  <c:v>3.2364124799617262E-2</c:v>
                </c:pt>
                <c:pt idx="56">
                  <c:v>3.1320995511030819E-2</c:v>
                </c:pt>
                <c:pt idx="57">
                  <c:v>2.8173632794249618E-2</c:v>
                </c:pt>
                <c:pt idx="58">
                  <c:v>2.6910946247425651E-2</c:v>
                </c:pt>
                <c:pt idx="59">
                  <c:v>2.6176724874370779E-2</c:v>
                </c:pt>
                <c:pt idx="60">
                  <c:v>2.3555548214462686E-2</c:v>
                </c:pt>
                <c:pt idx="61">
                  <c:v>2.3675752496465023E-2</c:v>
                </c:pt>
                <c:pt idx="62">
                  <c:v>2.3878655622124264E-2</c:v>
                </c:pt>
                <c:pt idx="63">
                  <c:v>2.4517086505320182E-2</c:v>
                </c:pt>
                <c:pt idx="64">
                  <c:v>1.7398063561349437E-2</c:v>
                </c:pt>
                <c:pt idx="65">
                  <c:v>1.2562242150610484E-2</c:v>
                </c:pt>
                <c:pt idx="66">
                  <c:v>1.2351212709796304E-2</c:v>
                </c:pt>
                <c:pt idx="67">
                  <c:v>1.2026874109155553E-2</c:v>
                </c:pt>
                <c:pt idx="68">
                  <c:v>1.3824545873329264E-2</c:v>
                </c:pt>
                <c:pt idx="69">
                  <c:v>1.3390145150713356E-2</c:v>
                </c:pt>
                <c:pt idx="70">
                  <c:v>1.3962387936033424E-2</c:v>
                </c:pt>
                <c:pt idx="71">
                  <c:v>1.3098738996535195E-2</c:v>
                </c:pt>
                <c:pt idx="72">
                  <c:v>1.2336455597275664E-2</c:v>
                </c:pt>
                <c:pt idx="73">
                  <c:v>1.1494758932928282E-2</c:v>
                </c:pt>
                <c:pt idx="74">
                  <c:v>1.1215008417710198E-2</c:v>
                </c:pt>
                <c:pt idx="75">
                  <c:v>1.0811490618700386E-2</c:v>
                </c:pt>
                <c:pt idx="76">
                  <c:v>1.1304586716233831E-2</c:v>
                </c:pt>
                <c:pt idx="77">
                  <c:v>1.1273551609925611E-2</c:v>
                </c:pt>
                <c:pt idx="78">
                  <c:v>1.1478532077256401E-2</c:v>
                </c:pt>
                <c:pt idx="79">
                  <c:v>1.3461956116551432E-2</c:v>
                </c:pt>
                <c:pt idx="80">
                  <c:v>1.6165951510060388E-2</c:v>
                </c:pt>
                <c:pt idx="81">
                  <c:v>1.6330945840379339E-2</c:v>
                </c:pt>
                <c:pt idx="82">
                  <c:v>1.9469168317350415E-2</c:v>
                </c:pt>
                <c:pt idx="83">
                  <c:v>1.9301111910789988E-2</c:v>
                </c:pt>
                <c:pt idx="84">
                  <c:v>2.1494216035933791E-2</c:v>
                </c:pt>
                <c:pt idx="85">
                  <c:v>1.9134990311700115E-2</c:v>
                </c:pt>
              </c:numCache>
            </c:numRef>
          </c:val>
          <c:smooth val="0"/>
          <c:extLst>
            <c:ext xmlns:c16="http://schemas.microsoft.com/office/drawing/2014/chart" uri="{C3380CC4-5D6E-409C-BE32-E72D297353CC}">
              <c16:uniqueId val="{00000001-3B06-4278-878B-198085A62D08}"/>
            </c:ext>
          </c:extLst>
        </c:ser>
        <c:ser>
          <c:idx val="9"/>
          <c:order val="2"/>
          <c:tx>
            <c:strRef>
              <c:f>'Table 2. Foreign'!$A$85</c:f>
              <c:strCache>
                <c:ptCount val="1"/>
                <c:pt idx="0">
                  <c:v>Indonesia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Foreign'!$B$85:$DX$85</c:f>
              <c:numCache>
                <c:formatCode>0%</c:formatCode>
                <c:ptCount val="127"/>
                <c:pt idx="0">
                  <c:v>4.4824040459152628E-2</c:v>
                </c:pt>
                <c:pt idx="1">
                  <c:v>4.5440007310609529E-2</c:v>
                </c:pt>
                <c:pt idx="2">
                  <c:v>4.6144976384238416E-2</c:v>
                </c:pt>
                <c:pt idx="3">
                  <c:v>5.5705969947204545E-2</c:v>
                </c:pt>
                <c:pt idx="4">
                  <c:v>6.9576059850374058E-2</c:v>
                </c:pt>
                <c:pt idx="5">
                  <c:v>8.7184297218155196E-2</c:v>
                </c:pt>
                <c:pt idx="6">
                  <c:v>0.11420232997631749</c:v>
                </c:pt>
                <c:pt idx="7">
                  <c:v>0.15018990044272648</c:v>
                </c:pt>
                <c:pt idx="8">
                  <c:v>0.21340395192503564</c:v>
                </c:pt>
                <c:pt idx="9">
                  <c:v>0.21623505771872628</c:v>
                </c:pt>
                <c:pt idx="10">
                  <c:v>0.21580316063212643</c:v>
                </c:pt>
                <c:pt idx="11">
                  <c:v>0.21179768808325969</c:v>
                </c:pt>
                <c:pt idx="12">
                  <c:v>0.24908561618272748</c:v>
                </c:pt>
                <c:pt idx="13">
                  <c:v>0.27480820695807318</c:v>
                </c:pt>
                <c:pt idx="14">
                  <c:v>0.2617956462868451</c:v>
                </c:pt>
                <c:pt idx="15">
                  <c:v>0.25339898073766953</c:v>
                </c:pt>
                <c:pt idx="16">
                  <c:v>0.27657783102878791</c:v>
                </c:pt>
                <c:pt idx="17">
                  <c:v>0.32107595428749125</c:v>
                </c:pt>
                <c:pt idx="18">
                  <c:v>0.3264062950979052</c:v>
                </c:pt>
                <c:pt idx="19">
                  <c:v>0.3146959401782361</c:v>
                </c:pt>
                <c:pt idx="20">
                  <c:v>0.35290101194019396</c:v>
                </c:pt>
                <c:pt idx="21">
                  <c:v>0.33677223648841437</c:v>
                </c:pt>
                <c:pt idx="22">
                  <c:v>0.33068505264321446</c:v>
                </c:pt>
                <c:pt idx="23">
                  <c:v>0.33706076540664676</c:v>
                </c:pt>
                <c:pt idx="24">
                  <c:v>0.37786958820563898</c:v>
                </c:pt>
                <c:pt idx="25">
                  <c:v>0.40590366327430466</c:v>
                </c:pt>
                <c:pt idx="26">
                  <c:v>0.41785754985754986</c:v>
                </c:pt>
                <c:pt idx="27">
                  <c:v>0.43347125922612395</c:v>
                </c:pt>
                <c:pt idx="28">
                  <c:v>0.43168741500156921</c:v>
                </c:pt>
                <c:pt idx="29">
                  <c:v>0.46366522885214473</c:v>
                </c:pt>
                <c:pt idx="30">
                  <c:v>0.43526517819061883</c:v>
                </c:pt>
                <c:pt idx="31">
                  <c:v>0.44057684709600947</c:v>
                </c:pt>
                <c:pt idx="32">
                  <c:v>0.43830498757882669</c:v>
                </c:pt>
                <c:pt idx="33">
                  <c:v>0.44537862756952845</c:v>
                </c:pt>
                <c:pt idx="34">
                  <c:v>0.44567956671951325</c:v>
                </c:pt>
                <c:pt idx="35">
                  <c:v>0.46924477201083342</c:v>
                </c:pt>
                <c:pt idx="36">
                  <c:v>0.44671099778344414</c:v>
                </c:pt>
                <c:pt idx="37">
                  <c:v>0.44615912756071469</c:v>
                </c:pt>
                <c:pt idx="38">
                  <c:v>0.48251520798902919</c:v>
                </c:pt>
                <c:pt idx="39">
                  <c:v>0.48830256437076164</c:v>
                </c:pt>
                <c:pt idx="40">
                  <c:v>0.49397496876915559</c:v>
                </c:pt>
                <c:pt idx="41">
                  <c:v>0.49870297306533284</c:v>
                </c:pt>
                <c:pt idx="42">
                  <c:v>0.52713295717044717</c:v>
                </c:pt>
                <c:pt idx="43">
                  <c:v>0.51631326191355742</c:v>
                </c:pt>
                <c:pt idx="44">
                  <c:v>0.54603952811398793</c:v>
                </c:pt>
                <c:pt idx="45">
                  <c:v>0.54459156508336837</c:v>
                </c:pt>
                <c:pt idx="46">
                  <c:v>0.54843572489731707</c:v>
                </c:pt>
                <c:pt idx="47">
                  <c:v>0.54060606848495873</c:v>
                </c:pt>
                <c:pt idx="48">
                  <c:v>0.53609088851025288</c:v>
                </c:pt>
                <c:pt idx="49">
                  <c:v>0.55024558234065379</c:v>
                </c:pt>
                <c:pt idx="50">
                  <c:v>0.5400743438991138</c:v>
                </c:pt>
                <c:pt idx="51">
                  <c:v>0.53117564822874619</c:v>
                </c:pt>
                <c:pt idx="52">
                  <c:v>0.53712710278503306</c:v>
                </c:pt>
                <c:pt idx="53">
                  <c:v>0.5374420400001918</c:v>
                </c:pt>
                <c:pt idx="54">
                  <c:v>0.55071166079056832</c:v>
                </c:pt>
                <c:pt idx="55">
                  <c:v>0.55314578557950822</c:v>
                </c:pt>
                <c:pt idx="56">
                  <c:v>0.54876998391618836</c:v>
                </c:pt>
                <c:pt idx="57">
                  <c:v>0.54187059026747397</c:v>
                </c:pt>
                <c:pt idx="58">
                  <c:v>0.53725221238938048</c:v>
                </c:pt>
                <c:pt idx="59">
                  <c:v>0.53030384623350801</c:v>
                </c:pt>
                <c:pt idx="60">
                  <c:v>0.52620074343543333</c:v>
                </c:pt>
                <c:pt idx="61">
                  <c:v>0.52759114228595339</c:v>
                </c:pt>
                <c:pt idx="62">
                  <c:v>0.52322010446703437</c:v>
                </c:pt>
                <c:pt idx="63">
                  <c:v>0.52193441917198824</c:v>
                </c:pt>
                <c:pt idx="64">
                  <c:v>0.49381560316884515</c:v>
                </c:pt>
                <c:pt idx="65">
                  <c:v>0.44911334213500759</c:v>
                </c:pt>
                <c:pt idx="66">
                  <c:v>0.43225052567968381</c:v>
                </c:pt>
                <c:pt idx="67">
                  <c:v>0.40117601390878371</c:v>
                </c:pt>
                <c:pt idx="68">
                  <c:v>0.39272279505290791</c:v>
                </c:pt>
                <c:pt idx="69">
                  <c:v>0.38231653266968002</c:v>
                </c:pt>
                <c:pt idx="70">
                  <c:v>0.36512272940183976</c:v>
                </c:pt>
                <c:pt idx="71">
                  <c:v>0.33845813255707702</c:v>
                </c:pt>
                <c:pt idx="72">
                  <c:v>0.31913324999198639</c:v>
                </c:pt>
                <c:pt idx="73">
                  <c:v>0.30535523887048138</c:v>
                </c:pt>
                <c:pt idx="74">
                  <c:v>0.29647786116750691</c:v>
                </c:pt>
                <c:pt idx="75">
                  <c:v>0.29863282587359918</c:v>
                </c:pt>
                <c:pt idx="76">
                  <c:v>0.2975776901043074</c:v>
                </c:pt>
                <c:pt idx="77">
                  <c:v>0.29269010838951948</c:v>
                </c:pt>
                <c:pt idx="78">
                  <c:v>0.29029738909260661</c:v>
                </c:pt>
                <c:pt idx="79">
                  <c:v>0.29235646127862414</c:v>
                </c:pt>
                <c:pt idx="80">
                  <c:v>0.28728405919845379</c:v>
                </c:pt>
                <c:pt idx="81">
                  <c:v>0.28977353337589556</c:v>
                </c:pt>
                <c:pt idx="82">
                  <c:v>0.28473041950857914</c:v>
                </c:pt>
                <c:pt idx="83">
                  <c:v>0.29599458905895848</c:v>
                </c:pt>
                <c:pt idx="84">
                  <c:v>0.30315274910623469</c:v>
                </c:pt>
                <c:pt idx="85">
                  <c:v>0.29382999875730081</c:v>
                </c:pt>
              </c:numCache>
            </c:numRef>
          </c:val>
          <c:smooth val="0"/>
          <c:extLst>
            <c:ext xmlns:c16="http://schemas.microsoft.com/office/drawing/2014/chart" uri="{C3380CC4-5D6E-409C-BE32-E72D297353CC}">
              <c16:uniqueId val="{00000002-3B06-4278-878B-198085A62D08}"/>
            </c:ext>
          </c:extLst>
        </c:ser>
        <c:ser>
          <c:idx val="12"/>
          <c:order val="3"/>
          <c:tx>
            <c:strRef>
              <c:f>'Table 2. Foreign'!$A$86</c:f>
              <c:strCache>
                <c:ptCount val="1"/>
                <c:pt idx="0">
                  <c:v>Malaysia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Foreign'!$B$86:$DX$86</c:f>
              <c:numCache>
                <c:formatCode>0%</c:formatCode>
                <c:ptCount val="127"/>
                <c:pt idx="0">
                  <c:v>0.19610867244038438</c:v>
                </c:pt>
                <c:pt idx="1">
                  <c:v>0.18805309734513273</c:v>
                </c:pt>
                <c:pt idx="2">
                  <c:v>0.18314962013086819</c:v>
                </c:pt>
                <c:pt idx="3">
                  <c:v>0.21034694439152429</c:v>
                </c:pt>
                <c:pt idx="4">
                  <c:v>0.22222453916089749</c:v>
                </c:pt>
                <c:pt idx="5">
                  <c:v>0.23371206673378397</c:v>
                </c:pt>
                <c:pt idx="6">
                  <c:v>0.20941956216107652</c:v>
                </c:pt>
                <c:pt idx="7">
                  <c:v>0.15946949391466636</c:v>
                </c:pt>
                <c:pt idx="8">
                  <c:v>0.16003484782485178</c:v>
                </c:pt>
                <c:pt idx="9">
                  <c:v>0.16924157303370785</c:v>
                </c:pt>
                <c:pt idx="10">
                  <c:v>0.18257682957802693</c:v>
                </c:pt>
                <c:pt idx="11">
                  <c:v>0.16094362118889455</c:v>
                </c:pt>
                <c:pt idx="12">
                  <c:v>0.16878176697206124</c:v>
                </c:pt>
                <c:pt idx="13">
                  <c:v>0.19513767671525845</c:v>
                </c:pt>
                <c:pt idx="14">
                  <c:v>0.18007686022937031</c:v>
                </c:pt>
                <c:pt idx="15">
                  <c:v>0.19111003434565121</c:v>
                </c:pt>
                <c:pt idx="16">
                  <c:v>0.24094731422687488</c:v>
                </c:pt>
                <c:pt idx="17">
                  <c:v>0.23637239457890141</c:v>
                </c:pt>
                <c:pt idx="18">
                  <c:v>0.20308370629092018</c:v>
                </c:pt>
                <c:pt idx="19">
                  <c:v>0.15381849930666119</c:v>
                </c:pt>
                <c:pt idx="20">
                  <c:v>0.14168092941237487</c:v>
                </c:pt>
                <c:pt idx="21">
                  <c:v>0.12164747500270728</c:v>
                </c:pt>
                <c:pt idx="22">
                  <c:v>0.13872456088257465</c:v>
                </c:pt>
                <c:pt idx="23">
                  <c:v>0.15258208323842376</c:v>
                </c:pt>
                <c:pt idx="24">
                  <c:v>0.19442377687063886</c:v>
                </c:pt>
                <c:pt idx="25">
                  <c:v>0.21080598000835415</c:v>
                </c:pt>
                <c:pt idx="26">
                  <c:v>0.23025521294581755</c:v>
                </c:pt>
                <c:pt idx="27">
                  <c:v>0.23768199034017862</c:v>
                </c:pt>
                <c:pt idx="28">
                  <c:v>0.25089340118241854</c:v>
                </c:pt>
                <c:pt idx="29">
                  <c:v>0.27162024672516849</c:v>
                </c:pt>
                <c:pt idx="30">
                  <c:v>0.26744980082920089</c:v>
                </c:pt>
                <c:pt idx="31">
                  <c:v>0.28311136210331467</c:v>
                </c:pt>
                <c:pt idx="32">
                  <c:v>0.29038724172871055</c:v>
                </c:pt>
                <c:pt idx="33">
                  <c:v>0.28717124510246861</c:v>
                </c:pt>
                <c:pt idx="34">
                  <c:v>0.29815803302265126</c:v>
                </c:pt>
                <c:pt idx="35">
                  <c:v>0.31226454302913298</c:v>
                </c:pt>
                <c:pt idx="36">
                  <c:v>0.32155027518702828</c:v>
                </c:pt>
                <c:pt idx="37">
                  <c:v>0.3169579125469254</c:v>
                </c:pt>
                <c:pt idx="38">
                  <c:v>0.29003797259369318</c:v>
                </c:pt>
                <c:pt idx="39">
                  <c:v>0.30153816199376943</c:v>
                </c:pt>
                <c:pt idx="40">
                  <c:v>0.30190941329395876</c:v>
                </c:pt>
                <c:pt idx="41">
                  <c:v>0.31330246072823031</c:v>
                </c:pt>
                <c:pt idx="42">
                  <c:v>0.30726294025811196</c:v>
                </c:pt>
                <c:pt idx="43">
                  <c:v>0.29336137205026824</c:v>
                </c:pt>
                <c:pt idx="44">
                  <c:v>0.30386396536252103</c:v>
                </c:pt>
                <c:pt idx="45">
                  <c:v>0.33263240383987464</c:v>
                </c:pt>
                <c:pt idx="46">
                  <c:v>0.30703895343161186</c:v>
                </c:pt>
                <c:pt idx="47">
                  <c:v>0.31634501324733816</c:v>
                </c:pt>
                <c:pt idx="48">
                  <c:v>0.3259788926277149</c:v>
                </c:pt>
                <c:pt idx="49">
                  <c:v>0.3520084227285275</c:v>
                </c:pt>
                <c:pt idx="50">
                  <c:v>0.34947120728544401</c:v>
                </c:pt>
                <c:pt idx="51">
                  <c:v>0.3140182780980823</c:v>
                </c:pt>
                <c:pt idx="52">
                  <c:v>0.25525640252280513</c:v>
                </c:pt>
                <c:pt idx="53">
                  <c:v>0.27174024181385958</c:v>
                </c:pt>
                <c:pt idx="54">
                  <c:v>0.27673827388058314</c:v>
                </c:pt>
                <c:pt idx="55">
                  <c:v>0.28356420597346427</c:v>
                </c:pt>
                <c:pt idx="56">
                  <c:v>0.28283496058001739</c:v>
                </c:pt>
                <c:pt idx="57">
                  <c:v>0.24813597415367328</c:v>
                </c:pt>
                <c:pt idx="58">
                  <c:v>0.24405821083292722</c:v>
                </c:pt>
                <c:pt idx="59">
                  <c:v>0.23332274371450387</c:v>
                </c:pt>
                <c:pt idx="60">
                  <c:v>0.24760094396172314</c:v>
                </c:pt>
                <c:pt idx="61">
                  <c:v>0.23988040726175727</c:v>
                </c:pt>
                <c:pt idx="62">
                  <c:v>0.24442124424456579</c:v>
                </c:pt>
                <c:pt idx="63">
                  <c:v>0.25434867635555192</c:v>
                </c:pt>
                <c:pt idx="64">
                  <c:v>0.22970135756178306</c:v>
                </c:pt>
                <c:pt idx="65">
                  <c:v>0.23955198156065588</c:v>
                </c:pt>
                <c:pt idx="66">
                  <c:v>0.24694431537502137</c:v>
                </c:pt>
                <c:pt idx="67">
                  <c:v>0.25853712627693048</c:v>
                </c:pt>
                <c:pt idx="68">
                  <c:v>0.26984682101140095</c:v>
                </c:pt>
                <c:pt idx="69">
                  <c:v>0.27863763037735678</c:v>
                </c:pt>
                <c:pt idx="70">
                  <c:v>0.27282786684097571</c:v>
                </c:pt>
                <c:pt idx="71">
                  <c:v>0.27107570758812294</c:v>
                </c:pt>
                <c:pt idx="72">
                  <c:v>0.26879506103358441</c:v>
                </c:pt>
                <c:pt idx="73">
                  <c:v>0.25774302026859047</c:v>
                </c:pt>
                <c:pt idx="74">
                  <c:v>0.25402125520608931</c:v>
                </c:pt>
                <c:pt idx="75">
                  <c:v>0.24018767594619955</c:v>
                </c:pt>
                <c:pt idx="76">
                  <c:v>0.24665280732944675</c:v>
                </c:pt>
                <c:pt idx="77">
                  <c:v>0.25037326967363155</c:v>
                </c:pt>
                <c:pt idx="78">
                  <c:v>0.24503617753645646</c:v>
                </c:pt>
                <c:pt idx="79">
                  <c:v>0.23941734052822308</c:v>
                </c:pt>
                <c:pt idx="80">
                  <c:v>0.23035640622058817</c:v>
                </c:pt>
                <c:pt idx="81">
                  <c:v>0.23164576864116976</c:v>
                </c:pt>
                <c:pt idx="82">
                  <c:v>0.23860011574852957</c:v>
                </c:pt>
                <c:pt idx="83">
                  <c:v>0.225464554107314</c:v>
                </c:pt>
                <c:pt idx="84">
                  <c:v>0.22261405828082809</c:v>
                </c:pt>
                <c:pt idx="85">
                  <c:v>0.23014647540470864</c:v>
                </c:pt>
              </c:numCache>
            </c:numRef>
          </c:val>
          <c:smooth val="0"/>
          <c:extLst>
            <c:ext xmlns:c16="http://schemas.microsoft.com/office/drawing/2014/chart" uri="{C3380CC4-5D6E-409C-BE32-E72D297353CC}">
              <c16:uniqueId val="{00000003-3B06-4278-878B-198085A62D08}"/>
            </c:ext>
          </c:extLst>
        </c:ser>
        <c:ser>
          <c:idx val="15"/>
          <c:order val="4"/>
          <c:tx>
            <c:strRef>
              <c:f>'Table 2. Foreign'!$A$89</c:f>
              <c:strCache>
                <c:ptCount val="1"/>
                <c:pt idx="0">
                  <c:v>Philippines</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Foreign'!$B$89:$DX$89</c:f>
              <c:numCache>
                <c:formatCode>0%</c:formatCode>
                <c:ptCount val="127"/>
                <c:pt idx="0">
                  <c:v>0.23722183030847172</c:v>
                </c:pt>
                <c:pt idx="1">
                  <c:v>0.22801898617132757</c:v>
                </c:pt>
                <c:pt idx="2">
                  <c:v>0.22075674385294819</c:v>
                </c:pt>
                <c:pt idx="3">
                  <c:v>0.2046938618729354</c:v>
                </c:pt>
                <c:pt idx="4">
                  <c:v>0.22577626073552085</c:v>
                </c:pt>
                <c:pt idx="5">
                  <c:v>0.23940658492196262</c:v>
                </c:pt>
                <c:pt idx="6">
                  <c:v>0.23389125124400614</c:v>
                </c:pt>
                <c:pt idx="7">
                  <c:v>0.21069103023572763</c:v>
                </c:pt>
                <c:pt idx="8">
                  <c:v>0.22543324462906472</c:v>
                </c:pt>
                <c:pt idx="9">
                  <c:v>0.23010676277007935</c:v>
                </c:pt>
                <c:pt idx="10">
                  <c:v>0.23310789356702863</c:v>
                </c:pt>
                <c:pt idx="11">
                  <c:v>0.21359163306607346</c:v>
                </c:pt>
                <c:pt idx="12">
                  <c:v>0.21332416532966617</c:v>
                </c:pt>
                <c:pt idx="13">
                  <c:v>0.20818563157272837</c:v>
                </c:pt>
                <c:pt idx="14">
                  <c:v>0.20585639675351919</c:v>
                </c:pt>
                <c:pt idx="15">
                  <c:v>0.19227113925067266</c:v>
                </c:pt>
                <c:pt idx="16">
                  <c:v>0.184321112882191</c:v>
                </c:pt>
                <c:pt idx="17">
                  <c:v>0.18678259438555109</c:v>
                </c:pt>
                <c:pt idx="18">
                  <c:v>0.18071319436865654</c:v>
                </c:pt>
                <c:pt idx="19">
                  <c:v>0.1780232847542933</c:v>
                </c:pt>
                <c:pt idx="20">
                  <c:v>0.1948182747044227</c:v>
                </c:pt>
                <c:pt idx="21">
                  <c:v>0.20860757200652136</c:v>
                </c:pt>
                <c:pt idx="22">
                  <c:v>0.21967903587788606</c:v>
                </c:pt>
                <c:pt idx="23">
                  <c:v>0.23072955738934733</c:v>
                </c:pt>
                <c:pt idx="24">
                  <c:v>0.24023574815634768</c:v>
                </c:pt>
                <c:pt idx="25">
                  <c:v>0.25637768291061641</c:v>
                </c:pt>
                <c:pt idx="26">
                  <c:v>0.25430499693230624</c:v>
                </c:pt>
                <c:pt idx="27">
                  <c:v>0.26495238348231481</c:v>
                </c:pt>
                <c:pt idx="28">
                  <c:v>0.25992526558773643</c:v>
                </c:pt>
                <c:pt idx="29">
                  <c:v>0.25812012451477684</c:v>
                </c:pt>
                <c:pt idx="30">
                  <c:v>0.256901701391828</c:v>
                </c:pt>
                <c:pt idx="31">
                  <c:v>0.25666011508678871</c:v>
                </c:pt>
                <c:pt idx="32">
                  <c:v>0.24744937651425905</c:v>
                </c:pt>
                <c:pt idx="33">
                  <c:v>0.23987823439878234</c:v>
                </c:pt>
                <c:pt idx="34">
                  <c:v>0.23444157714697234</c:v>
                </c:pt>
                <c:pt idx="35">
                  <c:v>0.22771732949160253</c:v>
                </c:pt>
                <c:pt idx="36">
                  <c:v>0.22383547883027011</c:v>
                </c:pt>
                <c:pt idx="37">
                  <c:v>0.22747944726255026</c:v>
                </c:pt>
                <c:pt idx="38">
                  <c:v>0.23425516188794071</c:v>
                </c:pt>
                <c:pt idx="39">
                  <c:v>0.22660922502406911</c:v>
                </c:pt>
                <c:pt idx="40">
                  <c:v>0.20465394379588517</c:v>
                </c:pt>
                <c:pt idx="41">
                  <c:v>0.20209313799908912</c:v>
                </c:pt>
                <c:pt idx="42">
                  <c:v>0.20910457167789789</c:v>
                </c:pt>
                <c:pt idx="43">
                  <c:v>0.2061396791361948</c:v>
                </c:pt>
                <c:pt idx="44">
                  <c:v>0.20403780475113767</c:v>
                </c:pt>
                <c:pt idx="45">
                  <c:v>0.19183013600774498</c:v>
                </c:pt>
                <c:pt idx="46">
                  <c:v>0.18855775422140642</c:v>
                </c:pt>
                <c:pt idx="47">
                  <c:v>0.18863651502031575</c:v>
                </c:pt>
                <c:pt idx="48">
                  <c:v>0.18124976808044824</c:v>
                </c:pt>
                <c:pt idx="49">
                  <c:v>0.18357847525181617</c:v>
                </c:pt>
                <c:pt idx="50">
                  <c:v>0.18803171200401711</c:v>
                </c:pt>
                <c:pt idx="51">
                  <c:v>0.19594608028311827</c:v>
                </c:pt>
                <c:pt idx="52">
                  <c:v>0.17897238303864807</c:v>
                </c:pt>
                <c:pt idx="53">
                  <c:v>0.17113439688043261</c:v>
                </c:pt>
                <c:pt idx="54">
                  <c:v>0.1631516947864417</c:v>
                </c:pt>
                <c:pt idx="55">
                  <c:v>0.1778038083303822</c:v>
                </c:pt>
                <c:pt idx="56">
                  <c:v>0.17732946217687201</c:v>
                </c:pt>
                <c:pt idx="57">
                  <c:v>0.17543859649122806</c:v>
                </c:pt>
                <c:pt idx="58">
                  <c:v>0.1869463213213213</c:v>
                </c:pt>
                <c:pt idx="59">
                  <c:v>0.20036612943752466</c:v>
                </c:pt>
                <c:pt idx="60">
                  <c:v>0.18979424159164598</c:v>
                </c:pt>
                <c:pt idx="61">
                  <c:v>0.17913224363473393</c:v>
                </c:pt>
                <c:pt idx="62">
                  <c:v>0.18359638472952919</c:v>
                </c:pt>
                <c:pt idx="63">
                  <c:v>0.17940855212589507</c:v>
                </c:pt>
                <c:pt idx="64">
                  <c:v>0.17087399730027464</c:v>
                </c:pt>
                <c:pt idx="65">
                  <c:v>0.17051475058625984</c:v>
                </c:pt>
                <c:pt idx="66">
                  <c:v>0.16267259378999124</c:v>
                </c:pt>
                <c:pt idx="67">
                  <c:v>0.18602239336265342</c:v>
                </c:pt>
                <c:pt idx="68">
                  <c:v>0.16114610108787017</c:v>
                </c:pt>
                <c:pt idx="69">
                  <c:v>0.1689889637975619</c:v>
                </c:pt>
                <c:pt idx="70">
                  <c:v>0.16860515255874389</c:v>
                </c:pt>
                <c:pt idx="71">
                  <c:v>0.15477805934766614</c:v>
                </c:pt>
                <c:pt idx="72">
                  <c:v>0.15450643776824033</c:v>
                </c:pt>
                <c:pt idx="73">
                  <c:v>0.15138464834752799</c:v>
                </c:pt>
                <c:pt idx="74">
                  <c:v>0.15225349642684904</c:v>
                </c:pt>
                <c:pt idx="75">
                  <c:v>0.15205970417839274</c:v>
                </c:pt>
                <c:pt idx="76">
                  <c:v>0.17087207361846185</c:v>
                </c:pt>
                <c:pt idx="77">
                  <c:v>0.1673719817365541</c:v>
                </c:pt>
                <c:pt idx="78">
                  <c:v>0.16293358708935723</c:v>
                </c:pt>
                <c:pt idx="79">
                  <c:v>0.17196486215724832</c:v>
                </c:pt>
                <c:pt idx="80">
                  <c:v>0.15054810194327053</c:v>
                </c:pt>
                <c:pt idx="81">
                  <c:v>0.16120269097839537</c:v>
                </c:pt>
                <c:pt idx="82">
                  <c:v>0.1711182871803946</c:v>
                </c:pt>
                <c:pt idx="83">
                  <c:v>0.16744677297777938</c:v>
                </c:pt>
                <c:pt idx="84">
                  <c:v>0.18122234319027886</c:v>
                </c:pt>
                <c:pt idx="85">
                  <c:v>0.17969864308492747</c:v>
                </c:pt>
              </c:numCache>
            </c:numRef>
          </c:val>
          <c:smooth val="0"/>
          <c:extLst>
            <c:ext xmlns:c16="http://schemas.microsoft.com/office/drawing/2014/chart" uri="{C3380CC4-5D6E-409C-BE32-E72D297353CC}">
              <c16:uniqueId val="{00000004-3B06-4278-878B-198085A62D08}"/>
            </c:ext>
          </c:extLst>
        </c:ser>
        <c:ser>
          <c:idx val="20"/>
          <c:order val="5"/>
          <c:tx>
            <c:strRef>
              <c:f>'Table 2. Foreign'!$A$94</c:f>
              <c:strCache>
                <c:ptCount val="1"/>
                <c:pt idx="0">
                  <c:v>Thailand</c:v>
                </c:pt>
              </c:strCache>
            </c:strRef>
          </c:tx>
          <c:spPr>
            <a:ln w="38100">
              <a:solidFill>
                <a:srgbClr val="96BA79"/>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Foreign'!$B$94:$DX$94</c:f>
              <c:numCache>
                <c:formatCode>0%</c:formatCode>
                <c:ptCount val="127"/>
                <c:pt idx="0">
                  <c:v>8.7876556647565399E-2</c:v>
                </c:pt>
                <c:pt idx="1">
                  <c:v>8.7930145637324403E-2</c:v>
                </c:pt>
                <c:pt idx="2">
                  <c:v>8.7028227085315574E-2</c:v>
                </c:pt>
                <c:pt idx="3">
                  <c:v>7.9126241793992913E-2</c:v>
                </c:pt>
                <c:pt idx="4">
                  <c:v>8.068760368399977E-2</c:v>
                </c:pt>
                <c:pt idx="5">
                  <c:v>8.3479293454059661E-2</c:v>
                </c:pt>
                <c:pt idx="6">
                  <c:v>7.752747093444666E-2</c:v>
                </c:pt>
                <c:pt idx="7">
                  <c:v>8.4486109523265115E-2</c:v>
                </c:pt>
                <c:pt idx="8">
                  <c:v>8.1072563489770738E-2</c:v>
                </c:pt>
                <c:pt idx="9">
                  <c:v>9.4853809990698146E-2</c:v>
                </c:pt>
                <c:pt idx="10">
                  <c:v>7.57273622756649E-2</c:v>
                </c:pt>
                <c:pt idx="11">
                  <c:v>7.2011878247958433E-2</c:v>
                </c:pt>
                <c:pt idx="12">
                  <c:v>4.9199762892708949E-2</c:v>
                </c:pt>
                <c:pt idx="13">
                  <c:v>3.6769446656805857E-2</c:v>
                </c:pt>
                <c:pt idx="14">
                  <c:v>2.9700850889241695E-2</c:v>
                </c:pt>
                <c:pt idx="15">
                  <c:v>2.8385472732391566E-2</c:v>
                </c:pt>
                <c:pt idx="16">
                  <c:v>3.506646739557933E-2</c:v>
                </c:pt>
                <c:pt idx="17">
                  <c:v>4.3893455202755699E-2</c:v>
                </c:pt>
                <c:pt idx="18">
                  <c:v>4.8533069879858157E-2</c:v>
                </c:pt>
                <c:pt idx="19">
                  <c:v>4.5138312203583754E-2</c:v>
                </c:pt>
                <c:pt idx="20">
                  <c:v>4.1578538243216369E-2</c:v>
                </c:pt>
                <c:pt idx="21">
                  <c:v>3.9355215902447171E-2</c:v>
                </c:pt>
                <c:pt idx="22">
                  <c:v>4.8839873961615585E-2</c:v>
                </c:pt>
                <c:pt idx="23">
                  <c:v>4.9934960593771519E-2</c:v>
                </c:pt>
                <c:pt idx="24">
                  <c:v>5.8114378433772672E-2</c:v>
                </c:pt>
                <c:pt idx="25">
                  <c:v>6.1672077699694516E-2</c:v>
                </c:pt>
                <c:pt idx="26">
                  <c:v>8.1383859094389957E-2</c:v>
                </c:pt>
                <c:pt idx="27">
                  <c:v>8.3189604252805666E-2</c:v>
                </c:pt>
                <c:pt idx="28">
                  <c:v>9.1777775162691075E-2</c:v>
                </c:pt>
                <c:pt idx="29">
                  <c:v>9.4559232727488007E-2</c:v>
                </c:pt>
                <c:pt idx="30">
                  <c:v>0.11543633745492628</c:v>
                </c:pt>
                <c:pt idx="31">
                  <c:v>0.11958099854813357</c:v>
                </c:pt>
                <c:pt idx="32">
                  <c:v>0.1280507702175063</c:v>
                </c:pt>
                <c:pt idx="33">
                  <c:v>0.14363972441606451</c:v>
                </c:pt>
                <c:pt idx="34">
                  <c:v>0.15713941274516999</c:v>
                </c:pt>
                <c:pt idx="35">
                  <c:v>0.16697223677317966</c:v>
                </c:pt>
                <c:pt idx="36">
                  <c:v>0.17828188777909448</c:v>
                </c:pt>
                <c:pt idx="37">
                  <c:v>0.18355763604447042</c:v>
                </c:pt>
                <c:pt idx="38">
                  <c:v>0.17737426142095403</c:v>
                </c:pt>
                <c:pt idx="39">
                  <c:v>0.17884032079157383</c:v>
                </c:pt>
                <c:pt idx="40">
                  <c:v>0.16779706999457408</c:v>
                </c:pt>
                <c:pt idx="41">
                  <c:v>0.16269280640978498</c:v>
                </c:pt>
                <c:pt idx="42">
                  <c:v>0.1821055167429535</c:v>
                </c:pt>
                <c:pt idx="43">
                  <c:v>0.18642739597210251</c:v>
                </c:pt>
                <c:pt idx="44">
                  <c:v>0.18025403286597316</c:v>
                </c:pt>
                <c:pt idx="45">
                  <c:v>0.16778306066640625</c:v>
                </c:pt>
                <c:pt idx="46">
                  <c:v>0.15636225372970053</c:v>
                </c:pt>
                <c:pt idx="47">
                  <c:v>0.14852242999709331</c:v>
                </c:pt>
                <c:pt idx="48">
                  <c:v>0.14183008961205218</c:v>
                </c:pt>
                <c:pt idx="49">
                  <c:v>0.14519176613796989</c:v>
                </c:pt>
                <c:pt idx="50">
                  <c:v>0.15114561536162055</c:v>
                </c:pt>
                <c:pt idx="51">
                  <c:v>0.14155096512021673</c:v>
                </c:pt>
                <c:pt idx="52">
                  <c:v>0.15110209305066766</c:v>
                </c:pt>
                <c:pt idx="53">
                  <c:v>0.15966825573042512</c:v>
                </c:pt>
                <c:pt idx="54">
                  <c:v>0.16468455688221617</c:v>
                </c:pt>
                <c:pt idx="55">
                  <c:v>0.15676122949388516</c:v>
                </c:pt>
                <c:pt idx="56">
                  <c:v>0.15203202013987596</c:v>
                </c:pt>
                <c:pt idx="57">
                  <c:v>0.15743480808672719</c:v>
                </c:pt>
                <c:pt idx="58">
                  <c:v>0.17201830056228828</c:v>
                </c:pt>
                <c:pt idx="59">
                  <c:v>0.18429752066115704</c:v>
                </c:pt>
                <c:pt idx="60">
                  <c:v>0.1780266243847653</c:v>
                </c:pt>
                <c:pt idx="61">
                  <c:v>0.17539128462333342</c:v>
                </c:pt>
                <c:pt idx="62">
                  <c:v>0.16802292121759685</c:v>
                </c:pt>
                <c:pt idx="63">
                  <c:v>0.16741432984290042</c:v>
                </c:pt>
                <c:pt idx="64">
                  <c:v>0.15069986123167972</c:v>
                </c:pt>
                <c:pt idx="65">
                  <c:v>0.14435463206690116</c:v>
                </c:pt>
                <c:pt idx="66">
                  <c:v>0.14711619967719086</c:v>
                </c:pt>
                <c:pt idx="67">
                  <c:v>0.14567490749182174</c:v>
                </c:pt>
                <c:pt idx="68">
                  <c:v>0.14118989546096145</c:v>
                </c:pt>
                <c:pt idx="69">
                  <c:v>0.14859476442032363</c:v>
                </c:pt>
                <c:pt idx="70">
                  <c:v>0.14479004921621666</c:v>
                </c:pt>
                <c:pt idx="71">
                  <c:v>0.14736527636558036</c:v>
                </c:pt>
                <c:pt idx="72">
                  <c:v>0.14844464198229229</c:v>
                </c:pt>
                <c:pt idx="73">
                  <c:v>0.14152337209242047</c:v>
                </c:pt>
                <c:pt idx="74">
                  <c:v>0.13693855086227363</c:v>
                </c:pt>
                <c:pt idx="75">
                  <c:v>0.13590217220098227</c:v>
                </c:pt>
                <c:pt idx="76">
                  <c:v>0.13223885401577337</c:v>
                </c:pt>
                <c:pt idx="77">
                  <c:v>0.12393190451625005</c:v>
                </c:pt>
                <c:pt idx="78">
                  <c:v>0.1165920972071775</c:v>
                </c:pt>
                <c:pt idx="79">
                  <c:v>0.11309477606147636</c:v>
                </c:pt>
                <c:pt idx="80">
                  <c:v>0.10754769769498744</c:v>
                </c:pt>
                <c:pt idx="81">
                  <c:v>0.10353200487420255</c:v>
                </c:pt>
                <c:pt idx="82">
                  <c:v>0.10872861248818504</c:v>
                </c:pt>
                <c:pt idx="83">
                  <c:v>9.9604026792058181E-2</c:v>
                </c:pt>
                <c:pt idx="84">
                  <c:v>9.7982675061413033E-2</c:v>
                </c:pt>
                <c:pt idx="85">
                  <c:v>9.9621703775196635E-2</c:v>
                </c:pt>
              </c:numCache>
            </c:numRef>
          </c:val>
          <c:smooth val="0"/>
          <c:extLst>
            <c:ext xmlns:c16="http://schemas.microsoft.com/office/drawing/2014/chart" uri="{C3380CC4-5D6E-409C-BE32-E72D297353CC}">
              <c16:uniqueId val="{00000005-3B06-4278-878B-198085A62D08}"/>
            </c:ext>
          </c:extLst>
        </c:ser>
        <c:dLbls>
          <c:showLegendKey val="0"/>
          <c:showVal val="0"/>
          <c:showCatName val="0"/>
          <c:showSerName val="0"/>
          <c:showPercent val="0"/>
          <c:showBubbleSize val="0"/>
        </c:dLbls>
        <c:smooth val="0"/>
        <c:axId val="1185077888"/>
        <c:axId val="1187340672"/>
      </c:lineChart>
      <c:dateAx>
        <c:axId val="118507788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7340672"/>
        <c:crosses val="autoZero"/>
        <c:auto val="1"/>
        <c:lblOffset val="100"/>
        <c:baseTimeUnit val="months"/>
        <c:majorUnit val="12"/>
        <c:majorTimeUnit val="months"/>
        <c:minorUnit val="2"/>
        <c:minorTimeUnit val="months"/>
      </c:dateAx>
      <c:valAx>
        <c:axId val="1187340672"/>
        <c:scaling>
          <c:orientation val="minMax"/>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5077888"/>
        <c:crosses val="autoZero"/>
        <c:crossBetween val="midCat"/>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'Table 2. Foreign'!$A$78</c:f>
              <c:strCache>
                <c:ptCount val="1"/>
                <c:pt idx="0">
                  <c:v>Bulgaria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Foreign'!$B$78:$DX$78</c:f>
              <c:numCache>
                <c:formatCode>0%</c:formatCode>
                <c:ptCount val="127"/>
                <c:pt idx="0">
                  <c:v>0.69850885368126747</c:v>
                </c:pt>
                <c:pt idx="1">
                  <c:v>0.70872732909626424</c:v>
                </c:pt>
                <c:pt idx="2">
                  <c:v>0.65903220251420691</c:v>
                </c:pt>
                <c:pt idx="3">
                  <c:v>0.63083657587548636</c:v>
                </c:pt>
                <c:pt idx="4">
                  <c:v>0.57905138339920958</c:v>
                </c:pt>
                <c:pt idx="5">
                  <c:v>0.56474451056843822</c:v>
                </c:pt>
                <c:pt idx="6">
                  <c:v>0.49077318383555246</c:v>
                </c:pt>
                <c:pt idx="7">
                  <c:v>0.46936852026390202</c:v>
                </c:pt>
                <c:pt idx="8">
                  <c:v>0.46753246753246752</c:v>
                </c:pt>
                <c:pt idx="9">
                  <c:v>0.44832097688617528</c:v>
                </c:pt>
                <c:pt idx="10">
                  <c:v>0.45256916996047425</c:v>
                </c:pt>
                <c:pt idx="11">
                  <c:v>0.45343347639484977</c:v>
                </c:pt>
                <c:pt idx="12">
                  <c:v>0.43024323083983484</c:v>
                </c:pt>
                <c:pt idx="13">
                  <c:v>0.40762331838565025</c:v>
                </c:pt>
                <c:pt idx="14">
                  <c:v>0.38657457371033888</c:v>
                </c:pt>
                <c:pt idx="15">
                  <c:v>0.38107098381070986</c:v>
                </c:pt>
                <c:pt idx="16">
                  <c:v>0.37973408541498788</c:v>
                </c:pt>
                <c:pt idx="17">
                  <c:v>0.36270779090727012</c:v>
                </c:pt>
                <c:pt idx="18">
                  <c:v>0.35378903690762181</c:v>
                </c:pt>
                <c:pt idx="19">
                  <c:v>0.31107002542177031</c:v>
                </c:pt>
                <c:pt idx="20">
                  <c:v>0.32223063335856672</c:v>
                </c:pt>
                <c:pt idx="21">
                  <c:v>0.31701405719825493</c:v>
                </c:pt>
                <c:pt idx="22">
                  <c:v>0.3286052009456264</c:v>
                </c:pt>
                <c:pt idx="23">
                  <c:v>0.34232558139534885</c:v>
                </c:pt>
                <c:pt idx="24">
                  <c:v>0.34552644587246661</c:v>
                </c:pt>
                <c:pt idx="25">
                  <c:v>0.32956041063437747</c:v>
                </c:pt>
                <c:pt idx="26">
                  <c:v>0.28645383951682485</c:v>
                </c:pt>
                <c:pt idx="27">
                  <c:v>0.28851118760757316</c:v>
                </c:pt>
                <c:pt idx="28">
                  <c:v>0.2603167986661109</c:v>
                </c:pt>
                <c:pt idx="29">
                  <c:v>0.25534038730285485</c:v>
                </c:pt>
                <c:pt idx="30">
                  <c:v>0.23092656985068521</c:v>
                </c:pt>
                <c:pt idx="31">
                  <c:v>0.21002044989775051</c:v>
                </c:pt>
                <c:pt idx="32">
                  <c:v>0.18305800998847482</c:v>
                </c:pt>
                <c:pt idx="33">
                  <c:v>0.1756351270254051</c:v>
                </c:pt>
                <c:pt idx="34">
                  <c:v>0.27798121318261426</c:v>
                </c:pt>
                <c:pt idx="35">
                  <c:v>0.29229494614747309</c:v>
                </c:pt>
                <c:pt idx="36">
                  <c:v>0.23539982030548068</c:v>
                </c:pt>
                <c:pt idx="37">
                  <c:v>0.22389610389610387</c:v>
                </c:pt>
                <c:pt idx="38">
                  <c:v>0.23046944198405669</c:v>
                </c:pt>
                <c:pt idx="39">
                  <c:v>0.22393822393822396</c:v>
                </c:pt>
                <c:pt idx="40">
                  <c:v>0.20696383010655861</c:v>
                </c:pt>
                <c:pt idx="41">
                  <c:v>0.18300743596805288</c:v>
                </c:pt>
                <c:pt idx="42">
                  <c:v>0.34524776604386676</c:v>
                </c:pt>
                <c:pt idx="43">
                  <c:v>0.36152954808806487</c:v>
                </c:pt>
                <c:pt idx="44">
                  <c:v>0.40622222222222226</c:v>
                </c:pt>
                <c:pt idx="45">
                  <c:v>0.36777483944087652</c:v>
                </c:pt>
                <c:pt idx="46">
                  <c:v>0.35528024777700068</c:v>
                </c:pt>
                <c:pt idx="47">
                  <c:v>0.34256770725656399</c:v>
                </c:pt>
                <c:pt idx="48">
                  <c:v>0.39174836601307189</c:v>
                </c:pt>
                <c:pt idx="49">
                  <c:v>0.38356392732122024</c:v>
                </c:pt>
                <c:pt idx="50">
                  <c:v>0.3771929824561403</c:v>
                </c:pt>
                <c:pt idx="51">
                  <c:v>0.36538290491861597</c:v>
                </c:pt>
                <c:pt idx="52">
                  <c:v>0.35331655581520766</c:v>
                </c:pt>
                <c:pt idx="53">
                  <c:v>0.34457085494395179</c:v>
                </c:pt>
                <c:pt idx="54">
                  <c:v>0.33640998593530241</c:v>
                </c:pt>
                <c:pt idx="55">
                  <c:v>0.30881469401768086</c:v>
                </c:pt>
                <c:pt idx="56">
                  <c:v>0.31865809632825576</c:v>
                </c:pt>
                <c:pt idx="57">
                  <c:v>0.31915091704682991</c:v>
                </c:pt>
                <c:pt idx="58">
                  <c:v>0.32002636286602015</c:v>
                </c:pt>
                <c:pt idx="59">
                  <c:v>0.31606765327695557</c:v>
                </c:pt>
                <c:pt idx="60">
                  <c:v>0.31853143267357192</c:v>
                </c:pt>
                <c:pt idx="61">
                  <c:v>0.3186220668996505</c:v>
                </c:pt>
                <c:pt idx="62">
                  <c:v>0.31124558749369641</c:v>
                </c:pt>
                <c:pt idx="63">
                  <c:v>0.30516569200779725</c:v>
                </c:pt>
                <c:pt idx="64">
                  <c:v>0.30003979307600481</c:v>
                </c:pt>
                <c:pt idx="65">
                  <c:v>0.28975433250809368</c:v>
                </c:pt>
                <c:pt idx="66">
                  <c:v>0.42789580908032598</c:v>
                </c:pt>
                <c:pt idx="67">
                  <c:v>0.43888193575302464</c:v>
                </c:pt>
                <c:pt idx="68">
                  <c:v>0.41959294825856386</c:v>
                </c:pt>
                <c:pt idx="69">
                  <c:v>0.42241867043847237</c:v>
                </c:pt>
                <c:pt idx="70">
                  <c:v>0.41374100719424461</c:v>
                </c:pt>
                <c:pt idx="71">
                  <c:v>0.37954499966642202</c:v>
                </c:pt>
                <c:pt idx="72">
                  <c:v>0.34634251911701053</c:v>
                </c:pt>
                <c:pt idx="73">
                  <c:v>0.30916030534351147</c:v>
                </c:pt>
                <c:pt idx="74">
                  <c:v>0.35128900949796471</c:v>
                </c:pt>
                <c:pt idx="75">
                  <c:v>0.35152958417292546</c:v>
                </c:pt>
                <c:pt idx="76">
                  <c:v>0.39153254023792866</c:v>
                </c:pt>
                <c:pt idx="77">
                  <c:v>0.38802570093457939</c:v>
                </c:pt>
                <c:pt idx="78">
                  <c:v>0.36780144426239458</c:v>
                </c:pt>
                <c:pt idx="79">
                  <c:v>0.42586958726295499</c:v>
                </c:pt>
                <c:pt idx="80">
                  <c:v>0.41524412390390703</c:v>
                </c:pt>
                <c:pt idx="81">
                  <c:v>0.38564725084157908</c:v>
                </c:pt>
                <c:pt idx="82">
                  <c:v>0.47070893178677609</c:v>
                </c:pt>
                <c:pt idx="83">
                  <c:v>0.45346748113546537</c:v>
                </c:pt>
                <c:pt idx="84">
                  <c:v>0.42981548542852216</c:v>
                </c:pt>
                <c:pt idx="85">
                  <c:v>0.4927357456140351</c:v>
                </c:pt>
              </c:numCache>
            </c:numRef>
          </c:val>
          <c:smooth val="0"/>
          <c:extLst>
            <c:ext xmlns:c16="http://schemas.microsoft.com/office/drawing/2014/chart" uri="{C3380CC4-5D6E-409C-BE32-E72D297353CC}">
              <c16:uniqueId val="{00000000-9EB7-49D0-82DB-B07BED43DC9A}"/>
            </c:ext>
          </c:extLst>
        </c:ser>
        <c:ser>
          <c:idx val="7"/>
          <c:order val="1"/>
          <c:tx>
            <c:strRef>
              <c:f>'Table 2. Foreign'!$A$83</c:f>
              <c:strCache>
                <c:ptCount val="1"/>
                <c:pt idx="0">
                  <c:v>Hungary</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Foreign'!$B$83:$DX$83</c:f>
              <c:numCache>
                <c:formatCode>0%</c:formatCode>
                <c:ptCount val="127"/>
                <c:pt idx="0">
                  <c:v>0.4105019336959444</c:v>
                </c:pt>
                <c:pt idx="1">
                  <c:v>0.39943612835179104</c:v>
                </c:pt>
                <c:pt idx="2">
                  <c:v>0.40175682792867357</c:v>
                </c:pt>
                <c:pt idx="3">
                  <c:v>0.42083472454090148</c:v>
                </c:pt>
                <c:pt idx="4">
                  <c:v>0.44441706503704437</c:v>
                </c:pt>
                <c:pt idx="5">
                  <c:v>0.44569384541658114</c:v>
                </c:pt>
                <c:pt idx="6">
                  <c:v>0.45587123814758829</c:v>
                </c:pt>
                <c:pt idx="7">
                  <c:v>0.44449353219763904</c:v>
                </c:pt>
                <c:pt idx="8">
                  <c:v>0.4712191282101742</c:v>
                </c:pt>
                <c:pt idx="9">
                  <c:v>0.46136729091883638</c:v>
                </c:pt>
                <c:pt idx="10">
                  <c:v>0.45391801775193918</c:v>
                </c:pt>
                <c:pt idx="11">
                  <c:v>0.456807090368542</c:v>
                </c:pt>
                <c:pt idx="12">
                  <c:v>0.46211784397311506</c:v>
                </c:pt>
                <c:pt idx="13">
                  <c:v>0.45356760501291021</c:v>
                </c:pt>
                <c:pt idx="14">
                  <c:v>0.46015733119673685</c:v>
                </c:pt>
                <c:pt idx="15">
                  <c:v>0.45755043626794695</c:v>
                </c:pt>
                <c:pt idx="16">
                  <c:v>0.45056870678943511</c:v>
                </c:pt>
                <c:pt idx="17">
                  <c:v>0.44185552065716355</c:v>
                </c:pt>
                <c:pt idx="18">
                  <c:v>0.45769687803824138</c:v>
                </c:pt>
                <c:pt idx="19">
                  <c:v>0.42340547376458515</c:v>
                </c:pt>
                <c:pt idx="20">
                  <c:v>0.44387054312367658</c:v>
                </c:pt>
                <c:pt idx="21">
                  <c:v>0.42243626505395965</c:v>
                </c:pt>
                <c:pt idx="22">
                  <c:v>0.44157698220953223</c:v>
                </c:pt>
                <c:pt idx="23">
                  <c:v>0.42683781214031929</c:v>
                </c:pt>
                <c:pt idx="24">
                  <c:v>0.4438876736022791</c:v>
                </c:pt>
                <c:pt idx="25">
                  <c:v>0.44103742323156453</c:v>
                </c:pt>
                <c:pt idx="26">
                  <c:v>0.42856958396818434</c:v>
                </c:pt>
                <c:pt idx="27">
                  <c:v>0.43967703809941178</c:v>
                </c:pt>
                <c:pt idx="28">
                  <c:v>0.46472119620844643</c:v>
                </c:pt>
                <c:pt idx="29">
                  <c:v>0.53873806139351288</c:v>
                </c:pt>
                <c:pt idx="30">
                  <c:v>0.57021427539183089</c:v>
                </c:pt>
                <c:pt idx="31">
                  <c:v>0.56639385582540114</c:v>
                </c:pt>
                <c:pt idx="32">
                  <c:v>0.56205313261610135</c:v>
                </c:pt>
                <c:pt idx="33">
                  <c:v>0.55422040268831474</c:v>
                </c:pt>
                <c:pt idx="34">
                  <c:v>0.56298400591508746</c:v>
                </c:pt>
                <c:pt idx="35">
                  <c:v>0.5548036161193115</c:v>
                </c:pt>
                <c:pt idx="36">
                  <c:v>0.54525884294111582</c:v>
                </c:pt>
                <c:pt idx="37">
                  <c:v>0.54103529181738197</c:v>
                </c:pt>
                <c:pt idx="38">
                  <c:v>0.51823550652890538</c:v>
                </c:pt>
                <c:pt idx="39">
                  <c:v>0.54716426350014136</c:v>
                </c:pt>
                <c:pt idx="40">
                  <c:v>0.51593359206554545</c:v>
                </c:pt>
                <c:pt idx="41">
                  <c:v>0.50498745092991826</c:v>
                </c:pt>
                <c:pt idx="42">
                  <c:v>0.49634203168685925</c:v>
                </c:pt>
                <c:pt idx="43">
                  <c:v>0.49995742869306087</c:v>
                </c:pt>
                <c:pt idx="44">
                  <c:v>0.47262620978289305</c:v>
                </c:pt>
                <c:pt idx="45">
                  <c:v>0.44552803798280505</c:v>
                </c:pt>
                <c:pt idx="46">
                  <c:v>0.41669978144247954</c:v>
                </c:pt>
                <c:pt idx="47">
                  <c:v>0.40549402318436478</c:v>
                </c:pt>
                <c:pt idx="48">
                  <c:v>0.36617764158000143</c:v>
                </c:pt>
                <c:pt idx="49">
                  <c:v>0.35973682592387629</c:v>
                </c:pt>
                <c:pt idx="50">
                  <c:v>0.3500829128043616</c:v>
                </c:pt>
                <c:pt idx="51">
                  <c:v>0.34044840100656287</c:v>
                </c:pt>
                <c:pt idx="52">
                  <c:v>0.32805157906239757</c:v>
                </c:pt>
                <c:pt idx="53">
                  <c:v>0.31776301692736231</c:v>
                </c:pt>
                <c:pt idx="54">
                  <c:v>0.31736766871697131</c:v>
                </c:pt>
                <c:pt idx="55">
                  <c:v>0.30502489531468097</c:v>
                </c:pt>
                <c:pt idx="56">
                  <c:v>0.30565996350983538</c:v>
                </c:pt>
                <c:pt idx="57">
                  <c:v>0.29866541946290476</c:v>
                </c:pt>
                <c:pt idx="58">
                  <c:v>0.29638582318204471</c:v>
                </c:pt>
                <c:pt idx="59">
                  <c:v>0.31379919918214344</c:v>
                </c:pt>
                <c:pt idx="60">
                  <c:v>0.31061415148278798</c:v>
                </c:pt>
                <c:pt idx="61">
                  <c:v>0.31541249200596888</c:v>
                </c:pt>
                <c:pt idx="62">
                  <c:v>0.30757480456465092</c:v>
                </c:pt>
                <c:pt idx="63">
                  <c:v>0.29336402327803351</c:v>
                </c:pt>
                <c:pt idx="64">
                  <c:v>0.27117897168991101</c:v>
                </c:pt>
                <c:pt idx="65">
                  <c:v>0.29669220132136354</c:v>
                </c:pt>
                <c:pt idx="66">
                  <c:v>0.28955193482688391</c:v>
                </c:pt>
                <c:pt idx="67">
                  <c:v>0.29515942833108116</c:v>
                </c:pt>
                <c:pt idx="68">
                  <c:v>0.27533330340710149</c:v>
                </c:pt>
                <c:pt idx="69">
                  <c:v>0.25552681789272841</c:v>
                </c:pt>
                <c:pt idx="70">
                  <c:v>0.29449639990068693</c:v>
                </c:pt>
                <c:pt idx="71">
                  <c:v>0.2775724262691448</c:v>
                </c:pt>
                <c:pt idx="72">
                  <c:v>0.27924644000817606</c:v>
                </c:pt>
                <c:pt idx="73">
                  <c:v>0.29894852523446297</c:v>
                </c:pt>
                <c:pt idx="74">
                  <c:v>0.30748679843877186</c:v>
                </c:pt>
                <c:pt idx="75">
                  <c:v>0.31669091331006843</c:v>
                </c:pt>
                <c:pt idx="76">
                  <c:v>0.3498559077809798</c:v>
                </c:pt>
                <c:pt idx="77">
                  <c:v>0.32765714962331449</c:v>
                </c:pt>
                <c:pt idx="78">
                  <c:v>0.33524816710150424</c:v>
                </c:pt>
                <c:pt idx="79">
                  <c:v>0.31979855660932321</c:v>
                </c:pt>
                <c:pt idx="80">
                  <c:v>0.34588609408124676</c:v>
                </c:pt>
                <c:pt idx="81">
                  <c:v>0.33820062253816074</c:v>
                </c:pt>
                <c:pt idx="82">
                  <c:v>0.32048597405551504</c:v>
                </c:pt>
                <c:pt idx="83">
                  <c:v>0.31122270941117569</c:v>
                </c:pt>
                <c:pt idx="84">
                  <c:v>0.31933567008050823</c:v>
                </c:pt>
                <c:pt idx="85">
                  <c:v>0.33706889220938568</c:v>
                </c:pt>
              </c:numCache>
            </c:numRef>
          </c:val>
          <c:smooth val="0"/>
          <c:extLst>
            <c:ext xmlns:c16="http://schemas.microsoft.com/office/drawing/2014/chart" uri="{C3380CC4-5D6E-409C-BE32-E72D297353CC}">
              <c16:uniqueId val="{00000001-9EB7-49D0-82DB-B07BED43DC9A}"/>
            </c:ext>
          </c:extLst>
        </c:ser>
        <c:ser>
          <c:idx val="16"/>
          <c:order val="2"/>
          <c:tx>
            <c:strRef>
              <c:f>'Table 2. Foreign'!$A$90</c:f>
              <c:strCache>
                <c:ptCount val="1"/>
                <c:pt idx="0">
                  <c:v>Poland</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Foreign'!$B$90:$DX$90</c:f>
              <c:numCache>
                <c:formatCode>0%</c:formatCode>
                <c:ptCount val="127"/>
                <c:pt idx="0">
                  <c:v>0.32198016788820982</c:v>
                </c:pt>
                <c:pt idx="1">
                  <c:v>0.33573696903130296</c:v>
                </c:pt>
                <c:pt idx="2">
                  <c:v>0.33193258676128173</c:v>
                </c:pt>
                <c:pt idx="3">
                  <c:v>0.335970621048717</c:v>
                </c:pt>
                <c:pt idx="4">
                  <c:v>0.35820252551089093</c:v>
                </c:pt>
                <c:pt idx="5">
                  <c:v>0.39735459160951275</c:v>
                </c:pt>
                <c:pt idx="6">
                  <c:v>0.39552219422872131</c:v>
                </c:pt>
                <c:pt idx="7">
                  <c:v>0.38457500846596682</c:v>
                </c:pt>
                <c:pt idx="8">
                  <c:v>0.39656515887320837</c:v>
                </c:pt>
                <c:pt idx="9">
                  <c:v>0.38007057310745951</c:v>
                </c:pt>
                <c:pt idx="10">
                  <c:v>0.37338114724043359</c:v>
                </c:pt>
                <c:pt idx="11">
                  <c:v>0.36592343854936193</c:v>
                </c:pt>
                <c:pt idx="12">
                  <c:v>0.37691847069084472</c:v>
                </c:pt>
                <c:pt idx="13">
                  <c:v>0.37050952848475699</c:v>
                </c:pt>
                <c:pt idx="14">
                  <c:v>0.35625185801771808</c:v>
                </c:pt>
                <c:pt idx="15">
                  <c:v>0.34583346447193108</c:v>
                </c:pt>
                <c:pt idx="16">
                  <c:v>0.33246403878440689</c:v>
                </c:pt>
                <c:pt idx="17">
                  <c:v>0.3227316721813312</c:v>
                </c:pt>
                <c:pt idx="18">
                  <c:v>0.31926608213031027</c:v>
                </c:pt>
                <c:pt idx="19">
                  <c:v>0.31738415520424712</c:v>
                </c:pt>
                <c:pt idx="20">
                  <c:v>0.32738772847622827</c:v>
                </c:pt>
                <c:pt idx="21">
                  <c:v>0.32924025823651348</c:v>
                </c:pt>
                <c:pt idx="22">
                  <c:v>0.3426921793192087</c:v>
                </c:pt>
                <c:pt idx="23">
                  <c:v>0.35546844603532796</c:v>
                </c:pt>
                <c:pt idx="24">
                  <c:v>0.37474763235412317</c:v>
                </c:pt>
                <c:pt idx="25">
                  <c:v>0.39539170020173853</c:v>
                </c:pt>
                <c:pt idx="26">
                  <c:v>0.41447979820330133</c:v>
                </c:pt>
                <c:pt idx="27">
                  <c:v>0.41865410424752436</c:v>
                </c:pt>
                <c:pt idx="28">
                  <c:v>0.42079952783134933</c:v>
                </c:pt>
                <c:pt idx="29">
                  <c:v>0.44634196841677748</c:v>
                </c:pt>
                <c:pt idx="30">
                  <c:v>0.47819152916526358</c:v>
                </c:pt>
                <c:pt idx="31">
                  <c:v>0.47899737860925778</c:v>
                </c:pt>
                <c:pt idx="32">
                  <c:v>0.47575884227574317</c:v>
                </c:pt>
                <c:pt idx="33">
                  <c:v>0.49518106670103285</c:v>
                </c:pt>
                <c:pt idx="34">
                  <c:v>0.51036890074323238</c:v>
                </c:pt>
                <c:pt idx="35">
                  <c:v>0.52523015070229573</c:v>
                </c:pt>
                <c:pt idx="36">
                  <c:v>0.52069583234411754</c:v>
                </c:pt>
                <c:pt idx="37">
                  <c:v>0.51157752026119685</c:v>
                </c:pt>
                <c:pt idx="38">
                  <c:v>0.5037404558439289</c:v>
                </c:pt>
                <c:pt idx="39">
                  <c:v>0.49268980374142657</c:v>
                </c:pt>
                <c:pt idx="40">
                  <c:v>0.57965479941682729</c:v>
                </c:pt>
                <c:pt idx="41">
                  <c:v>0.58813710989841472</c:v>
                </c:pt>
                <c:pt idx="42">
                  <c:v>0.58261120165361535</c:v>
                </c:pt>
                <c:pt idx="43">
                  <c:v>0.57286569912383234</c:v>
                </c:pt>
                <c:pt idx="44">
                  <c:v>0.57309919161022504</c:v>
                </c:pt>
                <c:pt idx="45">
                  <c:v>0.56894343649946644</c:v>
                </c:pt>
                <c:pt idx="46">
                  <c:v>0.56139724603520413</c:v>
                </c:pt>
                <c:pt idx="47">
                  <c:v>0.57018484157602334</c:v>
                </c:pt>
                <c:pt idx="48">
                  <c:v>0.52019686419113498</c:v>
                </c:pt>
                <c:pt idx="49">
                  <c:v>0.52812291933418698</c:v>
                </c:pt>
                <c:pt idx="50">
                  <c:v>0.52741834279474897</c:v>
                </c:pt>
                <c:pt idx="51">
                  <c:v>0.52092923837279026</c:v>
                </c:pt>
                <c:pt idx="52">
                  <c:v>0.51453243266817206</c:v>
                </c:pt>
                <c:pt idx="53">
                  <c:v>0.51311875351435676</c:v>
                </c:pt>
                <c:pt idx="54">
                  <c:v>0.50938107020366585</c:v>
                </c:pt>
                <c:pt idx="55">
                  <c:v>0.50015419966032637</c:v>
                </c:pt>
                <c:pt idx="56">
                  <c:v>0.49192498533895102</c:v>
                </c:pt>
                <c:pt idx="57">
                  <c:v>0.47748007298569101</c:v>
                </c:pt>
                <c:pt idx="58">
                  <c:v>0.47098213277824685</c:v>
                </c:pt>
                <c:pt idx="59">
                  <c:v>0.47147536730126816</c:v>
                </c:pt>
                <c:pt idx="60">
                  <c:v>0.44271611772303715</c:v>
                </c:pt>
                <c:pt idx="61">
                  <c:v>0.43419280788800618</c:v>
                </c:pt>
                <c:pt idx="62">
                  <c:v>0.4181677431840724</c:v>
                </c:pt>
                <c:pt idx="63">
                  <c:v>0.40520301778773521</c:v>
                </c:pt>
                <c:pt idx="64">
                  <c:v>0.39550602937846568</c:v>
                </c:pt>
                <c:pt idx="65">
                  <c:v>0.30101539728804971</c:v>
                </c:pt>
                <c:pt idx="66">
                  <c:v>0.29355964209579022</c:v>
                </c:pt>
                <c:pt idx="67">
                  <c:v>0.28662829475556434</c:v>
                </c:pt>
                <c:pt idx="68">
                  <c:v>0.27328984047754573</c:v>
                </c:pt>
                <c:pt idx="69">
                  <c:v>0.25216378336086243</c:v>
                </c:pt>
                <c:pt idx="70">
                  <c:v>0.25666168720543714</c:v>
                </c:pt>
                <c:pt idx="71">
                  <c:v>0.2478726610433728</c:v>
                </c:pt>
                <c:pt idx="72">
                  <c:v>0.24139216236258773</c:v>
                </c:pt>
                <c:pt idx="73">
                  <c:v>0.25867809421299737</c:v>
                </c:pt>
                <c:pt idx="74">
                  <c:v>0.26571408241499234</c:v>
                </c:pt>
                <c:pt idx="75">
                  <c:v>0.26395265829006553</c:v>
                </c:pt>
                <c:pt idx="76">
                  <c:v>0.25736206235480741</c:v>
                </c:pt>
                <c:pt idx="77">
                  <c:v>0.25038193154135185</c:v>
                </c:pt>
                <c:pt idx="78">
                  <c:v>0.23939983448157265</c:v>
                </c:pt>
                <c:pt idx="79">
                  <c:v>0.2313646248413008</c:v>
                </c:pt>
                <c:pt idx="80">
                  <c:v>0.24294980217086309</c:v>
                </c:pt>
                <c:pt idx="81">
                  <c:v>0.24149762931802785</c:v>
                </c:pt>
                <c:pt idx="82">
                  <c:v>0.22995506578788147</c:v>
                </c:pt>
                <c:pt idx="83">
                  <c:v>0.23342072343401304</c:v>
                </c:pt>
                <c:pt idx="84">
                  <c:v>0.23229165390599163</c:v>
                </c:pt>
                <c:pt idx="85">
                  <c:v>0.22222370111071921</c:v>
                </c:pt>
              </c:numCache>
            </c:numRef>
          </c:val>
          <c:smooth val="0"/>
          <c:extLst>
            <c:ext xmlns:c16="http://schemas.microsoft.com/office/drawing/2014/chart" uri="{C3380CC4-5D6E-409C-BE32-E72D297353CC}">
              <c16:uniqueId val="{00000004-9EB7-49D0-82DB-B07BED43DC9A}"/>
            </c:ext>
          </c:extLst>
        </c:ser>
        <c:ser>
          <c:idx val="17"/>
          <c:order val="3"/>
          <c:tx>
            <c:strRef>
              <c:f>'Table 2. Foreign'!$A$91</c:f>
              <c:strCache>
                <c:ptCount val="1"/>
                <c:pt idx="0">
                  <c:v>Romania</c:v>
                </c:pt>
              </c:strCache>
            </c:strRef>
          </c:tx>
          <c:spPr>
            <a:ln w="38100">
              <a:solidFill>
                <a:srgbClr val="96BA79"/>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Foreign'!$B$91:$DX$91</c:f>
              <c:numCache>
                <c:formatCode>0%</c:formatCode>
                <c:ptCount val="127"/>
                <c:pt idx="0">
                  <c:v>0.57591014717273437</c:v>
                </c:pt>
                <c:pt idx="1">
                  <c:v>0.5388949472918938</c:v>
                </c:pt>
                <c:pt idx="2">
                  <c:v>0.52415584415584415</c:v>
                </c:pt>
                <c:pt idx="3">
                  <c:v>0.52847597836461979</c:v>
                </c:pt>
                <c:pt idx="4">
                  <c:v>0.60960092539039901</c:v>
                </c:pt>
                <c:pt idx="5">
                  <c:v>0.68781431334622822</c:v>
                </c:pt>
                <c:pt idx="6">
                  <c:v>0.69944707740916268</c:v>
                </c:pt>
                <c:pt idx="7">
                  <c:v>0.68259535291538787</c:v>
                </c:pt>
                <c:pt idx="8">
                  <c:v>0.67762460233297983</c:v>
                </c:pt>
                <c:pt idx="9">
                  <c:v>0.73936990526547697</c:v>
                </c:pt>
                <c:pt idx="10">
                  <c:v>0.7379112386840363</c:v>
                </c:pt>
                <c:pt idx="11">
                  <c:v>0.73910270040399739</c:v>
                </c:pt>
                <c:pt idx="12">
                  <c:v>0.55623818525519853</c:v>
                </c:pt>
                <c:pt idx="13">
                  <c:v>0.48651521190381292</c:v>
                </c:pt>
                <c:pt idx="14">
                  <c:v>0.52254530130636334</c:v>
                </c:pt>
                <c:pt idx="15">
                  <c:v>0.51109598366235531</c:v>
                </c:pt>
                <c:pt idx="16">
                  <c:v>0.53828386649728599</c:v>
                </c:pt>
                <c:pt idx="17">
                  <c:v>0.50587339569284306</c:v>
                </c:pt>
                <c:pt idx="18">
                  <c:v>0.52083589428395827</c:v>
                </c:pt>
                <c:pt idx="19">
                  <c:v>0.37894948681827328</c:v>
                </c:pt>
                <c:pt idx="20">
                  <c:v>0.26295202952029523</c:v>
                </c:pt>
                <c:pt idx="21">
                  <c:v>0.22719162602593077</c:v>
                </c:pt>
                <c:pt idx="22">
                  <c:v>0.2348480859354431</c:v>
                </c:pt>
                <c:pt idx="23">
                  <c:v>0.23633765337801213</c:v>
                </c:pt>
                <c:pt idx="24">
                  <c:v>0.28891441700172316</c:v>
                </c:pt>
                <c:pt idx="25">
                  <c:v>0.26855521307304664</c:v>
                </c:pt>
                <c:pt idx="26">
                  <c:v>0.23046245226983456</c:v>
                </c:pt>
                <c:pt idx="27">
                  <c:v>0.2248730364946262</c:v>
                </c:pt>
                <c:pt idx="28">
                  <c:v>0.24539753864726196</c:v>
                </c:pt>
                <c:pt idx="29">
                  <c:v>0.30738448251043615</c:v>
                </c:pt>
                <c:pt idx="30">
                  <c:v>0.28153536604240831</c:v>
                </c:pt>
                <c:pt idx="31">
                  <c:v>0.24993664470349719</c:v>
                </c:pt>
                <c:pt idx="32">
                  <c:v>0.27152537191766868</c:v>
                </c:pt>
                <c:pt idx="33">
                  <c:v>0.24677763551002985</c:v>
                </c:pt>
                <c:pt idx="34">
                  <c:v>0.27975822322181615</c:v>
                </c:pt>
                <c:pt idx="35">
                  <c:v>0.33372107412448954</c:v>
                </c:pt>
                <c:pt idx="36">
                  <c:v>0.29571276721388923</c:v>
                </c:pt>
                <c:pt idx="37">
                  <c:v>0.28644928199030456</c:v>
                </c:pt>
                <c:pt idx="38">
                  <c:v>0.40305633112385181</c:v>
                </c:pt>
                <c:pt idx="39">
                  <c:v>0.39315363543213233</c:v>
                </c:pt>
                <c:pt idx="40">
                  <c:v>0.39400340315672122</c:v>
                </c:pt>
                <c:pt idx="41">
                  <c:v>0.40095342025156516</c:v>
                </c:pt>
                <c:pt idx="42">
                  <c:v>0.39325197415649671</c:v>
                </c:pt>
                <c:pt idx="43">
                  <c:v>0.40787138106216719</c:v>
                </c:pt>
                <c:pt idx="44">
                  <c:v>0.38507093295620276</c:v>
                </c:pt>
                <c:pt idx="45">
                  <c:v>0.37386870336850475</c:v>
                </c:pt>
                <c:pt idx="46">
                  <c:v>0.36983106267029975</c:v>
                </c:pt>
                <c:pt idx="47">
                  <c:v>0.39891516597960508</c:v>
                </c:pt>
                <c:pt idx="48">
                  <c:v>0.39810561404935157</c:v>
                </c:pt>
                <c:pt idx="49">
                  <c:v>0.38579090137286981</c:v>
                </c:pt>
                <c:pt idx="50">
                  <c:v>0.37689908441493108</c:v>
                </c:pt>
                <c:pt idx="51">
                  <c:v>0.39860625753581425</c:v>
                </c:pt>
                <c:pt idx="52">
                  <c:v>0.39032517297477415</c:v>
                </c:pt>
                <c:pt idx="53">
                  <c:v>0.40200109407259699</c:v>
                </c:pt>
                <c:pt idx="54">
                  <c:v>0.40427062107227868</c:v>
                </c:pt>
                <c:pt idx="55">
                  <c:v>0.41614585937369797</c:v>
                </c:pt>
                <c:pt idx="56">
                  <c:v>0.43327569824135087</c:v>
                </c:pt>
                <c:pt idx="57">
                  <c:v>0.43084240015636199</c:v>
                </c:pt>
                <c:pt idx="58">
                  <c:v>0.41983172505585398</c:v>
                </c:pt>
                <c:pt idx="59">
                  <c:v>0.43398505321959691</c:v>
                </c:pt>
                <c:pt idx="60">
                  <c:v>0.43758921490880254</c:v>
                </c:pt>
                <c:pt idx="61">
                  <c:v>0.46459874617464425</c:v>
                </c:pt>
                <c:pt idx="62">
                  <c:v>0.46531654333809341</c:v>
                </c:pt>
                <c:pt idx="63">
                  <c:v>0.44374106595875024</c:v>
                </c:pt>
                <c:pt idx="64">
                  <c:v>0.46441801520764275</c:v>
                </c:pt>
                <c:pt idx="65">
                  <c:v>0.46890364977307109</c:v>
                </c:pt>
                <c:pt idx="66">
                  <c:v>0.4823835090669944</c:v>
                </c:pt>
                <c:pt idx="67">
                  <c:v>0.48605600488325962</c:v>
                </c:pt>
                <c:pt idx="68">
                  <c:v>0.47009348562177311</c:v>
                </c:pt>
                <c:pt idx="69">
                  <c:v>0.48122905342608502</c:v>
                </c:pt>
                <c:pt idx="70">
                  <c:v>0.49152985983881015</c:v>
                </c:pt>
                <c:pt idx="71">
                  <c:v>0.48772386964180858</c:v>
                </c:pt>
                <c:pt idx="72">
                  <c:v>0.49263759180342731</c:v>
                </c:pt>
                <c:pt idx="73">
                  <c:v>0.49489317884542244</c:v>
                </c:pt>
                <c:pt idx="74">
                  <c:v>0.50088208379324339</c:v>
                </c:pt>
                <c:pt idx="75">
                  <c:v>0.4955184108527132</c:v>
                </c:pt>
                <c:pt idx="76">
                  <c:v>0.51814106418443229</c:v>
                </c:pt>
                <c:pt idx="77">
                  <c:v>0.52654860576415008</c:v>
                </c:pt>
                <c:pt idx="78">
                  <c:v>0.5266919562673742</c:v>
                </c:pt>
                <c:pt idx="79">
                  <c:v>0.51970267577669593</c:v>
                </c:pt>
                <c:pt idx="80">
                  <c:v>0.52225724761929881</c:v>
                </c:pt>
                <c:pt idx="81">
                  <c:v>0.52257893922195842</c:v>
                </c:pt>
                <c:pt idx="82">
                  <c:v>0.52376578645235361</c:v>
                </c:pt>
                <c:pt idx="83">
                  <c:v>0.51036088333444773</c:v>
                </c:pt>
                <c:pt idx="84">
                  <c:v>0.50663201745238085</c:v>
                </c:pt>
                <c:pt idx="85">
                  <c:v>0.49903296035643763</c:v>
                </c:pt>
              </c:numCache>
            </c:numRef>
          </c:val>
          <c:smooth val="0"/>
          <c:extLst>
            <c:ext xmlns:c16="http://schemas.microsoft.com/office/drawing/2014/chart" uri="{C3380CC4-5D6E-409C-BE32-E72D297353CC}">
              <c16:uniqueId val="{00000005-9EB7-49D0-82DB-B07BED43DC9A}"/>
            </c:ext>
          </c:extLst>
        </c:ser>
        <c:dLbls>
          <c:showLegendKey val="0"/>
          <c:showVal val="0"/>
          <c:showCatName val="0"/>
          <c:showSerName val="0"/>
          <c:showPercent val="0"/>
          <c:showBubbleSize val="0"/>
        </c:dLbls>
        <c:smooth val="0"/>
        <c:axId val="1190177024"/>
        <c:axId val="1192587264"/>
      </c:lineChart>
      <c:dateAx>
        <c:axId val="119017702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2587264"/>
        <c:crosses val="autoZero"/>
        <c:auto val="1"/>
        <c:lblOffset val="100"/>
        <c:baseTimeUnit val="months"/>
        <c:majorUnit val="12"/>
        <c:majorTimeUnit val="months"/>
        <c:minorUnit val="12"/>
        <c:minorTimeUnit val="months"/>
      </c:dateAx>
      <c:valAx>
        <c:axId val="1192587264"/>
        <c:scaling>
          <c:orientation val="minMax"/>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0177024"/>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6067642537091"/>
          <c:y val="0.15336648396608948"/>
          <c:w val="0.7170368960511696"/>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DomesticCentralBank'!$B$4:$DX$4</c:f>
              <c:numCache>
                <c:formatCode>0.0</c:formatCode>
                <c:ptCount val="127"/>
                <c:pt idx="0">
                  <c:v>1.242</c:v>
                </c:pt>
                <c:pt idx="1">
                  <c:v>1.1910000000000001</c:v>
                </c:pt>
                <c:pt idx="2">
                  <c:v>1.17</c:v>
                </c:pt>
                <c:pt idx="3">
                  <c:v>1.1830000000000001</c:v>
                </c:pt>
                <c:pt idx="4">
                  <c:v>1.1120000000000001</c:v>
                </c:pt>
                <c:pt idx="5">
                  <c:v>1.006</c:v>
                </c:pt>
                <c:pt idx="6">
                  <c:v>0.93799999999999994</c:v>
                </c:pt>
                <c:pt idx="7">
                  <c:v>0.66</c:v>
                </c:pt>
                <c:pt idx="8">
                  <c:v>0.433</c:v>
                </c:pt>
                <c:pt idx="9">
                  <c:v>0.40300000000000002</c:v>
                </c:pt>
                <c:pt idx="10">
                  <c:v>0.36699999999999999</c:v>
                </c:pt>
                <c:pt idx="11">
                  <c:v>0.34100000000000003</c:v>
                </c:pt>
                <c:pt idx="12">
                  <c:v>0.316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0-2D1E-4ED7-B6D7-C4B842C5A9C9}"/>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DomesticBank'!$B$4:$DX$4</c:f>
              <c:numCache>
                <c:formatCode>0.0</c:formatCode>
                <c:ptCount val="127"/>
                <c:pt idx="0">
                  <c:v>1.1519999999999999</c:v>
                </c:pt>
                <c:pt idx="1">
                  <c:v>1.0049999999999999</c:v>
                </c:pt>
                <c:pt idx="2">
                  <c:v>0.97899999999999998</c:v>
                </c:pt>
                <c:pt idx="3">
                  <c:v>1.038</c:v>
                </c:pt>
                <c:pt idx="4">
                  <c:v>1.002</c:v>
                </c:pt>
                <c:pt idx="5">
                  <c:v>0.75800000000000001</c:v>
                </c:pt>
                <c:pt idx="6">
                  <c:v>1.1499999999999999</c:v>
                </c:pt>
                <c:pt idx="7">
                  <c:v>1.2110000000000001</c:v>
                </c:pt>
                <c:pt idx="8">
                  <c:v>1.26</c:v>
                </c:pt>
                <c:pt idx="9">
                  <c:v>1.41</c:v>
                </c:pt>
                <c:pt idx="10">
                  <c:v>1.415</c:v>
                </c:pt>
                <c:pt idx="11">
                  <c:v>1.5009999999999999</c:v>
                </c:pt>
                <c:pt idx="12">
                  <c:v>1.571</c:v>
                </c:pt>
                <c:pt idx="13">
                  <c:v>1.7989999999999999</c:v>
                </c:pt>
                <c:pt idx="14">
                  <c:v>2.145</c:v>
                </c:pt>
                <c:pt idx="15">
                  <c:v>2.3410000000000002</c:v>
                </c:pt>
                <c:pt idx="16">
                  <c:v>2.4540000000000002</c:v>
                </c:pt>
                <c:pt idx="17">
                  <c:v>2.4359999999999999</c:v>
                </c:pt>
                <c:pt idx="18">
                  <c:v>2.242</c:v>
                </c:pt>
                <c:pt idx="19">
                  <c:v>2.2269999999999999</c:v>
                </c:pt>
                <c:pt idx="20">
                  <c:v>2.1389999999999998</c:v>
                </c:pt>
                <c:pt idx="21">
                  <c:v>2.2330000000000001</c:v>
                </c:pt>
                <c:pt idx="22">
                  <c:v>2.2959999999999998</c:v>
                </c:pt>
                <c:pt idx="23">
                  <c:v>2.3279999999999998</c:v>
                </c:pt>
                <c:pt idx="24">
                  <c:v>2.1190000000000002</c:v>
                </c:pt>
                <c:pt idx="25">
                  <c:v>2.0190000000000001</c:v>
                </c:pt>
                <c:pt idx="26">
                  <c:v>2.532</c:v>
                </c:pt>
                <c:pt idx="27">
                  <c:v>2.552</c:v>
                </c:pt>
                <c:pt idx="28">
                  <c:v>2.8450000000000002</c:v>
                </c:pt>
                <c:pt idx="29">
                  <c:v>2.8559999999999999</c:v>
                </c:pt>
                <c:pt idx="30">
                  <c:v>2.738</c:v>
                </c:pt>
                <c:pt idx="31">
                  <c:v>2.94</c:v>
                </c:pt>
                <c:pt idx="32">
                  <c:v>3.14</c:v>
                </c:pt>
                <c:pt idx="33">
                  <c:v>2.782</c:v>
                </c:pt>
                <c:pt idx="34">
                  <c:v>3.2330000000000001</c:v>
                </c:pt>
                <c:pt idx="35">
                  <c:v>3.4329999999999998</c:v>
                </c:pt>
                <c:pt idx="36">
                  <c:v>3.4049999999999998</c:v>
                </c:pt>
                <c:pt idx="37">
                  <c:v>3.5710000000000002</c:v>
                </c:pt>
                <c:pt idx="38">
                  <c:v>3.4239999999999999</c:v>
                </c:pt>
                <c:pt idx="39">
                  <c:v>3.8929999999999998</c:v>
                </c:pt>
                <c:pt idx="40">
                  <c:v>4.4710000000000001</c:v>
                </c:pt>
                <c:pt idx="41">
                  <c:v>5.1840000000000002</c:v>
                </c:pt>
                <c:pt idx="42">
                  <c:v>4.7839999999999998</c:v>
                </c:pt>
                <c:pt idx="43">
                  <c:v>5.24</c:v>
                </c:pt>
                <c:pt idx="44">
                  <c:v>5.0110000000000001</c:v>
                </c:pt>
                <c:pt idx="45">
                  <c:v>5.2549999999999999</c:v>
                </c:pt>
                <c:pt idx="46">
                  <c:v>4.8869999999999996</c:v>
                </c:pt>
                <c:pt idx="47">
                  <c:v>4.9800000000000004</c:v>
                </c:pt>
                <c:pt idx="48">
                  <c:v>5.742</c:v>
                </c:pt>
                <c:pt idx="49">
                  <c:v>5.7640000000000002</c:v>
                </c:pt>
                <c:pt idx="50">
                  <c:v>5.899</c:v>
                </c:pt>
                <c:pt idx="51">
                  <c:v>5.81</c:v>
                </c:pt>
                <c:pt idx="52">
                  <c:v>5.8079999999999998</c:v>
                </c:pt>
                <c:pt idx="53">
                  <c:v>6.3490000000000002</c:v>
                </c:pt>
                <c:pt idx="54">
                  <c:v>6.1950000000000003</c:v>
                </c:pt>
                <c:pt idx="55">
                  <c:v>6.7889999999999997</c:v>
                </c:pt>
                <c:pt idx="56">
                  <c:v>6.3860000000000001</c:v>
                </c:pt>
                <c:pt idx="57">
                  <c:v>6.0330000000000004</c:v>
                </c:pt>
                <c:pt idx="58">
                  <c:v>6.0039999999999996</c:v>
                </c:pt>
                <c:pt idx="59">
                  <c:v>5.8319999999999999</c:v>
                </c:pt>
                <c:pt idx="60">
                  <c:v>5.4059999999999997</c:v>
                </c:pt>
                <c:pt idx="61">
                  <c:v>5.5419999999999998</c:v>
                </c:pt>
                <c:pt idx="62">
                  <c:v>5.4720000000000004</c:v>
                </c:pt>
                <c:pt idx="63">
                  <c:v>5.6760000000000002</c:v>
                </c:pt>
                <c:pt idx="64">
                  <c:v>5.5620000000000003</c:v>
                </c:pt>
                <c:pt idx="65">
                  <c:v>5.9580000000000002</c:v>
                </c:pt>
                <c:pt idx="66">
                  <c:v>6.835</c:v>
                </c:pt>
                <c:pt idx="67">
                  <c:v>7.2069999999999999</c:v>
                </c:pt>
                <c:pt idx="68">
                  <c:v>7.2450000000000001</c:v>
                </c:pt>
                <c:pt idx="69">
                  <c:v>7.3929999999999998</c:v>
                </c:pt>
                <c:pt idx="70">
                  <c:v>7.4740000000000002</c:v>
                </c:pt>
                <c:pt idx="71">
                  <c:v>8.4969999999999999</c:v>
                </c:pt>
                <c:pt idx="72">
                  <c:v>7.806</c:v>
                </c:pt>
                <c:pt idx="73">
                  <c:v>7.4409999999999998</c:v>
                </c:pt>
                <c:pt idx="74">
                  <c:v>7.4560000000000004</c:v>
                </c:pt>
                <c:pt idx="75">
                  <c:v>8.5299999999999994</c:v>
                </c:pt>
                <c:pt idx="76">
                  <c:v>8.2949999999999999</c:v>
                </c:pt>
                <c:pt idx="77">
                  <c:v>8.3989999999999991</c:v>
                </c:pt>
                <c:pt idx="78">
                  <c:v>8.3109999999999999</c:v>
                </c:pt>
                <c:pt idx="79">
                  <c:v>9.34</c:v>
                </c:pt>
                <c:pt idx="80">
                  <c:v>9.2059999999999995</c:v>
                </c:pt>
                <c:pt idx="81">
                  <c:v>9.9339999999999993</c:v>
                </c:pt>
                <c:pt idx="82">
                  <c:v>10.396000000000001</c:v>
                </c:pt>
                <c:pt idx="83">
                  <c:v>10.132</c:v>
                </c:pt>
                <c:pt idx="84">
                  <c:v>10.547000000000001</c:v>
                </c:pt>
                <c:pt idx="85">
                  <c:v>11.43</c:v>
                </c:pt>
              </c:numCache>
            </c:numRef>
          </c:val>
          <c:extLst>
            <c:ext xmlns:c16="http://schemas.microsoft.com/office/drawing/2014/chart" uri="{C3380CC4-5D6E-409C-BE32-E72D297353CC}">
              <c16:uniqueId val="{00000001-2D1E-4ED7-B6D7-C4B842C5A9C9}"/>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DomesticNonbank'!$B$4:$DX$4</c:f>
              <c:numCache>
                <c:formatCode>0.0</c:formatCode>
                <c:ptCount val="127"/>
                <c:pt idx="0">
                  <c:v>0.71599999999999953</c:v>
                </c:pt>
                <c:pt idx="1">
                  <c:v>0.72399999999999998</c:v>
                </c:pt>
                <c:pt idx="2">
                  <c:v>0.9499999999999994</c:v>
                </c:pt>
                <c:pt idx="3">
                  <c:v>1.3600000000000005</c:v>
                </c:pt>
                <c:pt idx="4">
                  <c:v>1.1539999999999988</c:v>
                </c:pt>
                <c:pt idx="5">
                  <c:v>1.3360000000000003</c:v>
                </c:pt>
                <c:pt idx="6">
                  <c:v>0.15400000000000014</c:v>
                </c:pt>
                <c:pt idx="7">
                  <c:v>0.45399999999999996</c:v>
                </c:pt>
                <c:pt idx="8">
                  <c:v>0.71700000000000008</c:v>
                </c:pt>
                <c:pt idx="9">
                  <c:v>0.79299999999999993</c:v>
                </c:pt>
                <c:pt idx="10">
                  <c:v>0.79399999999999959</c:v>
                </c:pt>
                <c:pt idx="11">
                  <c:v>0.81599999999999939</c:v>
                </c:pt>
                <c:pt idx="12">
                  <c:v>0.76799999999999957</c:v>
                </c:pt>
                <c:pt idx="13">
                  <c:v>1.0299999999999998</c:v>
                </c:pt>
                <c:pt idx="14">
                  <c:v>0.91100000000000003</c:v>
                </c:pt>
                <c:pt idx="15">
                  <c:v>0.87800000000000011</c:v>
                </c:pt>
                <c:pt idx="16">
                  <c:v>0.88399999999999901</c:v>
                </c:pt>
                <c:pt idx="17">
                  <c:v>1.0050000000000008</c:v>
                </c:pt>
                <c:pt idx="18">
                  <c:v>0.97399999999999975</c:v>
                </c:pt>
                <c:pt idx="19">
                  <c:v>1.093</c:v>
                </c:pt>
                <c:pt idx="20">
                  <c:v>0.85000000000000053</c:v>
                </c:pt>
                <c:pt idx="21">
                  <c:v>0.97699999999999987</c:v>
                </c:pt>
                <c:pt idx="22">
                  <c:v>0.96700000000000008</c:v>
                </c:pt>
                <c:pt idx="23">
                  <c:v>0.96600000000000064</c:v>
                </c:pt>
                <c:pt idx="24">
                  <c:v>0.93099999999999961</c:v>
                </c:pt>
                <c:pt idx="25">
                  <c:v>0.92499999999999982</c:v>
                </c:pt>
                <c:pt idx="26">
                  <c:v>1.3139999999999996</c:v>
                </c:pt>
                <c:pt idx="27">
                  <c:v>1.3869999999999996</c:v>
                </c:pt>
                <c:pt idx="28">
                  <c:v>1.355</c:v>
                </c:pt>
                <c:pt idx="29">
                  <c:v>1.5220000000000002</c:v>
                </c:pt>
                <c:pt idx="30">
                  <c:v>1.4579999999999997</c:v>
                </c:pt>
                <c:pt idx="31">
                  <c:v>1.5909999999999997</c:v>
                </c:pt>
                <c:pt idx="32">
                  <c:v>1.7729999999999992</c:v>
                </c:pt>
                <c:pt idx="33">
                  <c:v>1.742</c:v>
                </c:pt>
                <c:pt idx="34">
                  <c:v>1.7009999999999992</c:v>
                </c:pt>
                <c:pt idx="35">
                  <c:v>1.2209999999999992</c:v>
                </c:pt>
                <c:pt idx="36">
                  <c:v>1.1970000000000005</c:v>
                </c:pt>
                <c:pt idx="37">
                  <c:v>1.2429999999999999</c:v>
                </c:pt>
                <c:pt idx="38">
                  <c:v>1.1309999999999989</c:v>
                </c:pt>
                <c:pt idx="39">
                  <c:v>1.2530000000000001</c:v>
                </c:pt>
                <c:pt idx="40">
                  <c:v>1.3389999999999995</c:v>
                </c:pt>
                <c:pt idx="41">
                  <c:v>1.2439999999999989</c:v>
                </c:pt>
                <c:pt idx="42">
                  <c:v>1.3049999999999997</c:v>
                </c:pt>
                <c:pt idx="43">
                  <c:v>1.5719999999999992</c:v>
                </c:pt>
                <c:pt idx="44">
                  <c:v>1.543000000000001</c:v>
                </c:pt>
                <c:pt idx="45">
                  <c:v>1.9180000000000001</c:v>
                </c:pt>
                <c:pt idx="46">
                  <c:v>2.0680000000000005</c:v>
                </c:pt>
                <c:pt idx="47">
                  <c:v>1.9159999999999995</c:v>
                </c:pt>
                <c:pt idx="48">
                  <c:v>2.1610000000000005</c:v>
                </c:pt>
                <c:pt idx="49">
                  <c:v>2.0869999999999997</c:v>
                </c:pt>
                <c:pt idx="50">
                  <c:v>2.051000000000001</c:v>
                </c:pt>
                <c:pt idx="51">
                  <c:v>1.9950000000000001</c:v>
                </c:pt>
                <c:pt idx="52">
                  <c:v>2.1350000000000007</c:v>
                </c:pt>
                <c:pt idx="53">
                  <c:v>2.363999999999999</c:v>
                </c:pt>
                <c:pt idx="54">
                  <c:v>2.1819999999999986</c:v>
                </c:pt>
                <c:pt idx="55">
                  <c:v>2.1620000000000008</c:v>
                </c:pt>
                <c:pt idx="56">
                  <c:v>2.2540000000000004</c:v>
                </c:pt>
                <c:pt idx="57">
                  <c:v>2.0909999999999984</c:v>
                </c:pt>
                <c:pt idx="58">
                  <c:v>1.9910000000000014</c:v>
                </c:pt>
                <c:pt idx="59">
                  <c:v>2.052999999999999</c:v>
                </c:pt>
                <c:pt idx="60">
                  <c:v>1.9110000000000005</c:v>
                </c:pt>
                <c:pt idx="61">
                  <c:v>1.8920000000000012</c:v>
                </c:pt>
                <c:pt idx="62">
                  <c:v>1.9089999999999989</c:v>
                </c:pt>
                <c:pt idx="63">
                  <c:v>2.0569999999999995</c:v>
                </c:pt>
                <c:pt idx="64">
                  <c:v>2.0460000000000003</c:v>
                </c:pt>
                <c:pt idx="65">
                  <c:v>2.0669999999999984</c:v>
                </c:pt>
                <c:pt idx="66">
                  <c:v>1.7009999999999996</c:v>
                </c:pt>
                <c:pt idx="67">
                  <c:v>1.5160000000000009</c:v>
                </c:pt>
                <c:pt idx="68">
                  <c:v>1.448999999999999</c:v>
                </c:pt>
                <c:pt idx="69">
                  <c:v>1.3749999999999991</c:v>
                </c:pt>
                <c:pt idx="70">
                  <c:v>1.2670000000000012</c:v>
                </c:pt>
                <c:pt idx="71">
                  <c:v>1.4190000000000005</c:v>
                </c:pt>
                <c:pt idx="72">
                  <c:v>1.8359999999999994</c:v>
                </c:pt>
                <c:pt idx="73">
                  <c:v>2.339999999999999</c:v>
                </c:pt>
                <c:pt idx="74">
                  <c:v>2.5899999999999972</c:v>
                </c:pt>
                <c:pt idx="75">
                  <c:v>2.645999999999999</c:v>
                </c:pt>
                <c:pt idx="76">
                  <c:v>2.6979999999999986</c:v>
                </c:pt>
                <c:pt idx="77">
                  <c:v>2.6590000000000025</c:v>
                </c:pt>
                <c:pt idx="78">
                  <c:v>2.6809999999999992</c:v>
                </c:pt>
                <c:pt idx="79">
                  <c:v>2.5890000000000004</c:v>
                </c:pt>
                <c:pt idx="80">
                  <c:v>2.5420000000000016</c:v>
                </c:pt>
                <c:pt idx="81">
                  <c:v>2.5739999999999998</c:v>
                </c:pt>
                <c:pt idx="82">
                  <c:v>2.713000000000001</c:v>
                </c:pt>
                <c:pt idx="83">
                  <c:v>2.4820000000000011</c:v>
                </c:pt>
                <c:pt idx="84">
                  <c:v>3.1400000000000006</c:v>
                </c:pt>
                <c:pt idx="85">
                  <c:v>3.865000000000002</c:v>
                </c:pt>
              </c:numCache>
            </c:numRef>
          </c:val>
          <c:extLst>
            <c:ext xmlns:c16="http://schemas.microsoft.com/office/drawing/2014/chart" uri="{C3380CC4-5D6E-409C-BE32-E72D297353CC}">
              <c16:uniqueId val="{00000002-2D1E-4ED7-B6D7-C4B842C5A9C9}"/>
            </c:ext>
          </c:extLst>
        </c:ser>
        <c:ser>
          <c:idx val="5"/>
          <c:order val="4"/>
          <c:tx>
            <c:v>Foreign official</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ForeignOfficial'!$B$4:$DX$4</c:f>
              <c:numCache>
                <c:formatCode>0.0</c:formatCode>
                <c:ptCount val="127"/>
                <c:pt idx="0">
                  <c:v>2.5649999999999999</c:v>
                </c:pt>
                <c:pt idx="1">
                  <c:v>2.63</c:v>
                </c:pt>
                <c:pt idx="2">
                  <c:v>2.6949999999999998</c:v>
                </c:pt>
                <c:pt idx="3">
                  <c:v>2.76</c:v>
                </c:pt>
                <c:pt idx="4">
                  <c:v>2.698</c:v>
                </c:pt>
                <c:pt idx="5">
                  <c:v>2.6360000000000001</c:v>
                </c:pt>
                <c:pt idx="6">
                  <c:v>2.5739999999999998</c:v>
                </c:pt>
                <c:pt idx="7">
                  <c:v>2.512</c:v>
                </c:pt>
                <c:pt idx="8">
                  <c:v>2.4830000000000001</c:v>
                </c:pt>
                <c:pt idx="9">
                  <c:v>2.4550000000000001</c:v>
                </c:pt>
                <c:pt idx="10">
                  <c:v>2.4260000000000002</c:v>
                </c:pt>
                <c:pt idx="11">
                  <c:v>2.3969999999999998</c:v>
                </c:pt>
                <c:pt idx="12">
                  <c:v>2.4630000000000001</c:v>
                </c:pt>
                <c:pt idx="13">
                  <c:v>2.5289999999999999</c:v>
                </c:pt>
                <c:pt idx="14">
                  <c:v>2.5950000000000002</c:v>
                </c:pt>
                <c:pt idx="15">
                  <c:v>2.661</c:v>
                </c:pt>
                <c:pt idx="16">
                  <c:v>2.5459999999999998</c:v>
                </c:pt>
                <c:pt idx="17">
                  <c:v>2.431</c:v>
                </c:pt>
                <c:pt idx="18">
                  <c:v>2.3149999999999999</c:v>
                </c:pt>
                <c:pt idx="19">
                  <c:v>2.2000000000000002</c:v>
                </c:pt>
                <c:pt idx="20">
                  <c:v>2.2879999999999998</c:v>
                </c:pt>
                <c:pt idx="21">
                  <c:v>2.3759999999999999</c:v>
                </c:pt>
                <c:pt idx="22">
                  <c:v>2.4630000000000001</c:v>
                </c:pt>
                <c:pt idx="23">
                  <c:v>2.5510000000000002</c:v>
                </c:pt>
                <c:pt idx="24">
                  <c:v>2.5289999999999999</c:v>
                </c:pt>
                <c:pt idx="25">
                  <c:v>2.508</c:v>
                </c:pt>
                <c:pt idx="26">
                  <c:v>2.4860000000000002</c:v>
                </c:pt>
                <c:pt idx="27">
                  <c:v>2.4649999999999999</c:v>
                </c:pt>
                <c:pt idx="28">
                  <c:v>2.4849999999999999</c:v>
                </c:pt>
                <c:pt idx="29">
                  <c:v>2.5059999999999998</c:v>
                </c:pt>
                <c:pt idx="30">
                  <c:v>2.5259999999999998</c:v>
                </c:pt>
                <c:pt idx="31">
                  <c:v>2.5470000000000002</c:v>
                </c:pt>
                <c:pt idx="32">
                  <c:v>2.5710000000000002</c:v>
                </c:pt>
                <c:pt idx="33">
                  <c:v>2.5960000000000001</c:v>
                </c:pt>
                <c:pt idx="34">
                  <c:v>2.62</c:v>
                </c:pt>
                <c:pt idx="35">
                  <c:v>2.645</c:v>
                </c:pt>
                <c:pt idx="36">
                  <c:v>2.7240000000000002</c:v>
                </c:pt>
                <c:pt idx="37">
                  <c:v>2.8039999999999998</c:v>
                </c:pt>
                <c:pt idx="38">
                  <c:v>2.883</c:v>
                </c:pt>
                <c:pt idx="39">
                  <c:v>2.9630000000000001</c:v>
                </c:pt>
                <c:pt idx="40">
                  <c:v>2.9929999999999999</c:v>
                </c:pt>
                <c:pt idx="41">
                  <c:v>2.9550000000000001</c:v>
                </c:pt>
                <c:pt idx="42">
                  <c:v>2.6760000000000002</c:v>
                </c:pt>
                <c:pt idx="43">
                  <c:v>2.6120000000000001</c:v>
                </c:pt>
                <c:pt idx="44">
                  <c:v>1.2370000000000001</c:v>
                </c:pt>
                <c:pt idx="45">
                  <c:v>1.3129999999999999</c:v>
                </c:pt>
                <c:pt idx="46">
                  <c:v>1.298</c:v>
                </c:pt>
                <c:pt idx="47">
                  <c:v>2.399</c:v>
                </c:pt>
                <c:pt idx="48">
                  <c:v>2.4780000000000002</c:v>
                </c:pt>
                <c:pt idx="49">
                  <c:v>2.3460000000000001</c:v>
                </c:pt>
                <c:pt idx="50">
                  <c:v>2.3650000000000002</c:v>
                </c:pt>
                <c:pt idx="51">
                  <c:v>2.1669999999999998</c:v>
                </c:pt>
                <c:pt idx="52">
                  <c:v>2.17</c:v>
                </c:pt>
                <c:pt idx="53">
                  <c:v>2.302</c:v>
                </c:pt>
                <c:pt idx="54">
                  <c:v>2.4180000000000001</c:v>
                </c:pt>
                <c:pt idx="55">
                  <c:v>2.4580000000000002</c:v>
                </c:pt>
                <c:pt idx="56">
                  <c:v>2.5310000000000001</c:v>
                </c:pt>
                <c:pt idx="57">
                  <c:v>2.35</c:v>
                </c:pt>
                <c:pt idx="58">
                  <c:v>2.2919999999999998</c:v>
                </c:pt>
                <c:pt idx="59">
                  <c:v>2.1269999999999998</c:v>
                </c:pt>
                <c:pt idx="60">
                  <c:v>2.0750000000000002</c:v>
                </c:pt>
                <c:pt idx="61">
                  <c:v>2.0419999999999998</c:v>
                </c:pt>
                <c:pt idx="62">
                  <c:v>1.903</c:v>
                </c:pt>
                <c:pt idx="63">
                  <c:v>2.06</c:v>
                </c:pt>
                <c:pt idx="64">
                  <c:v>1.978</c:v>
                </c:pt>
                <c:pt idx="65">
                  <c:v>2.41</c:v>
                </c:pt>
                <c:pt idx="66">
                  <c:v>2.552</c:v>
                </c:pt>
                <c:pt idx="67">
                  <c:v>2.5379999999999998</c:v>
                </c:pt>
                <c:pt idx="68">
                  <c:v>2.3719999999999999</c:v>
                </c:pt>
                <c:pt idx="69">
                  <c:v>2.956</c:v>
                </c:pt>
                <c:pt idx="70">
                  <c:v>2.8439999999999999</c:v>
                </c:pt>
                <c:pt idx="71">
                  <c:v>2.9119999999999999</c:v>
                </c:pt>
                <c:pt idx="72">
                  <c:v>2.8290000000000002</c:v>
                </c:pt>
                <c:pt idx="73">
                  <c:v>2.419</c:v>
                </c:pt>
                <c:pt idx="74">
                  <c:v>2.2629999999999999</c:v>
                </c:pt>
                <c:pt idx="75">
                  <c:v>3.0950000000000002</c:v>
                </c:pt>
                <c:pt idx="76">
                  <c:v>3.181</c:v>
                </c:pt>
                <c:pt idx="77">
                  <c:v>3.0110000000000001</c:v>
                </c:pt>
                <c:pt idx="78">
                  <c:v>2.9489999999999998</c:v>
                </c:pt>
                <c:pt idx="79">
                  <c:v>3.0110000000000001</c:v>
                </c:pt>
                <c:pt idx="80">
                  <c:v>2.9430000000000001</c:v>
                </c:pt>
                <c:pt idx="81">
                  <c:v>2.7519999999999998</c:v>
                </c:pt>
                <c:pt idx="82">
                  <c:v>2.9359999999999999</c:v>
                </c:pt>
                <c:pt idx="83">
                  <c:v>2.6259999999999999</c:v>
                </c:pt>
                <c:pt idx="84">
                  <c:v>2.819</c:v>
                </c:pt>
                <c:pt idx="85">
                  <c:v>2.9809999999999999</c:v>
                </c:pt>
              </c:numCache>
            </c:numRef>
          </c:val>
          <c:extLst>
            <c:ext xmlns:c16="http://schemas.microsoft.com/office/drawing/2014/chart" uri="{C3380CC4-5D6E-409C-BE32-E72D297353CC}">
              <c16:uniqueId val="{00000003-2D1E-4ED7-B6D7-C4B842C5A9C9}"/>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ForeignBank'!$B$4:$DX$4</c:f>
              <c:numCache>
                <c:formatCode>0.0</c:formatCode>
                <c:ptCount val="127"/>
                <c:pt idx="0">
                  <c:v>2.4E-2</c:v>
                </c:pt>
                <c:pt idx="1">
                  <c:v>2.3E-2</c:v>
                </c:pt>
                <c:pt idx="2">
                  <c:v>2.1000000000000001E-2</c:v>
                </c:pt>
                <c:pt idx="3">
                  <c:v>1.9E-2</c:v>
                </c:pt>
                <c:pt idx="4">
                  <c:v>1.9E-2</c:v>
                </c:pt>
                <c:pt idx="5">
                  <c:v>1.7999999999999999E-2</c:v>
                </c:pt>
                <c:pt idx="6">
                  <c:v>1.7999999999999999E-2</c:v>
                </c:pt>
                <c:pt idx="7">
                  <c:v>1.7000000000000001E-2</c:v>
                </c:pt>
                <c:pt idx="8">
                  <c:v>1.7000000000000001E-2</c:v>
                </c:pt>
                <c:pt idx="9">
                  <c:v>1.7999999999999999E-2</c:v>
                </c:pt>
                <c:pt idx="10">
                  <c:v>1.7999999999999999E-2</c:v>
                </c:pt>
                <c:pt idx="11">
                  <c:v>1.9E-2</c:v>
                </c:pt>
                <c:pt idx="12">
                  <c:v>1.4E-2</c:v>
                </c:pt>
                <c:pt idx="13">
                  <c:v>8.9999999999999993E-3</c:v>
                </c:pt>
                <c:pt idx="14">
                  <c:v>5.0000000000000001E-3</c:v>
                </c:pt>
                <c:pt idx="15">
                  <c:v>0</c:v>
                </c:pt>
                <c:pt idx="16">
                  <c:v>2E-3</c:v>
                </c:pt>
                <c:pt idx="17">
                  <c:v>4.0000000000000001E-3</c:v>
                </c:pt>
                <c:pt idx="18">
                  <c:v>6.0000000000000001E-3</c:v>
                </c:pt>
                <c:pt idx="19">
                  <c:v>8.0000000000000002E-3</c:v>
                </c:pt>
                <c:pt idx="20">
                  <c:v>8.0000000000000002E-3</c:v>
                </c:pt>
                <c:pt idx="21">
                  <c:v>8.9999999999999993E-3</c:v>
                </c:pt>
                <c:pt idx="22">
                  <c:v>8.9999999999999993E-3</c:v>
                </c:pt>
                <c:pt idx="23">
                  <c:v>8.9999999999999993E-3</c:v>
                </c:pt>
                <c:pt idx="24">
                  <c:v>8.9999999999999993E-3</c:v>
                </c:pt>
                <c:pt idx="25">
                  <c:v>8.9999999999999993E-3</c:v>
                </c:pt>
                <c:pt idx="26">
                  <c:v>8.9999999999999993E-3</c:v>
                </c:pt>
                <c:pt idx="27">
                  <c:v>8.9999999999999993E-3</c:v>
                </c:pt>
                <c:pt idx="28">
                  <c:v>8.9999999999999993E-3</c:v>
                </c:pt>
                <c:pt idx="29">
                  <c:v>8.9999999999999993E-3</c:v>
                </c:pt>
                <c:pt idx="30">
                  <c:v>8.9999999999999993E-3</c:v>
                </c:pt>
                <c:pt idx="31">
                  <c:v>8.9999999999999993E-3</c:v>
                </c:pt>
                <c:pt idx="32">
                  <c:v>8.9999999999999993E-3</c:v>
                </c:pt>
                <c:pt idx="33">
                  <c:v>8.9999999999999993E-3</c:v>
                </c:pt>
                <c:pt idx="34">
                  <c:v>8.9999999999999993E-3</c:v>
                </c:pt>
                <c:pt idx="35">
                  <c:v>8.9999999999999993E-3</c:v>
                </c:pt>
                <c:pt idx="36">
                  <c:v>8.9999999999999993E-3</c:v>
                </c:pt>
                <c:pt idx="37">
                  <c:v>8.9999999999999993E-3</c:v>
                </c:pt>
                <c:pt idx="38">
                  <c:v>8.9999999999999993E-3</c:v>
                </c:pt>
                <c:pt idx="39">
                  <c:v>8.9999999999999993E-3</c:v>
                </c:pt>
                <c:pt idx="40">
                  <c:v>8.9999999999999993E-3</c:v>
                </c:pt>
                <c:pt idx="41">
                  <c:v>8.0000000000000002E-3</c:v>
                </c:pt>
                <c:pt idx="42">
                  <c:v>8.0000000000000002E-3</c:v>
                </c:pt>
                <c:pt idx="43">
                  <c:v>8.0000000000000002E-3</c:v>
                </c:pt>
                <c:pt idx="44">
                  <c:v>7.0000000000000001E-3</c:v>
                </c:pt>
                <c:pt idx="45">
                  <c:v>7.0000000000000001E-3</c:v>
                </c:pt>
                <c:pt idx="46">
                  <c:v>7.0000000000000001E-3</c:v>
                </c:pt>
                <c:pt idx="47">
                  <c:v>7.0000000000000001E-3</c:v>
                </c:pt>
                <c:pt idx="48">
                  <c:v>7.0000000000000001E-3</c:v>
                </c:pt>
                <c:pt idx="49">
                  <c:v>6.0000000000000001E-3</c:v>
                </c:pt>
                <c:pt idx="50">
                  <c:v>6.0000000000000001E-3</c:v>
                </c:pt>
                <c:pt idx="51">
                  <c:v>6.0000000000000001E-3</c:v>
                </c:pt>
                <c:pt idx="52">
                  <c:v>6.0000000000000001E-3</c:v>
                </c:pt>
                <c:pt idx="53">
                  <c:v>7.0000000000000001E-3</c:v>
                </c:pt>
                <c:pt idx="54">
                  <c:v>7.0000000000000001E-3</c:v>
                </c:pt>
                <c:pt idx="55">
                  <c:v>7.0000000000000001E-3</c:v>
                </c:pt>
                <c:pt idx="56">
                  <c:v>7.0000000000000001E-3</c:v>
                </c:pt>
                <c:pt idx="57">
                  <c:v>6.0000000000000001E-3</c:v>
                </c:pt>
                <c:pt idx="58">
                  <c:v>6.0000000000000001E-3</c:v>
                </c:pt>
                <c:pt idx="59">
                  <c:v>6.0000000000000001E-3</c:v>
                </c:pt>
                <c:pt idx="60">
                  <c:v>6.0000000000000001E-3</c:v>
                </c:pt>
                <c:pt idx="61">
                  <c:v>6.0000000000000001E-3</c:v>
                </c:pt>
                <c:pt idx="62">
                  <c:v>6.0000000000000001E-3</c:v>
                </c:pt>
                <c:pt idx="63">
                  <c:v>6.0000000000000001E-3</c:v>
                </c:pt>
                <c:pt idx="64">
                  <c:v>6.0000000000000001E-3</c:v>
                </c:pt>
                <c:pt idx="65">
                  <c:v>6.0000000000000001E-3</c:v>
                </c:pt>
                <c:pt idx="66">
                  <c:v>6.0000000000000001E-3</c:v>
                </c:pt>
                <c:pt idx="67">
                  <c:v>6.0000000000000001E-3</c:v>
                </c:pt>
                <c:pt idx="68">
                  <c:v>6.0000000000000001E-3</c:v>
                </c:pt>
                <c:pt idx="69">
                  <c:v>5.0000000000000001E-3</c:v>
                </c:pt>
                <c:pt idx="70">
                  <c:v>5.0000000000000001E-3</c:v>
                </c:pt>
                <c:pt idx="71">
                  <c:v>5.0000000000000001E-3</c:v>
                </c:pt>
                <c:pt idx="72">
                  <c:v>5.0000000000000001E-3</c:v>
                </c:pt>
                <c:pt idx="73">
                  <c:v>5.0000000000000001E-3</c:v>
                </c:pt>
                <c:pt idx="74">
                  <c:v>4.0000000000000001E-3</c:v>
                </c:pt>
                <c:pt idx="75">
                  <c:v>4.0000000000000001E-3</c:v>
                </c:pt>
                <c:pt idx="76">
                  <c:v>3.0000000000000001E-3</c:v>
                </c:pt>
                <c:pt idx="77">
                  <c:v>2E-3</c:v>
                </c:pt>
                <c:pt idx="78">
                  <c:v>1E-3</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2D1E-4ED7-B6D7-C4B842C5A9C9}"/>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ForeignNonbank'!$B$4:$DX$4</c:f>
              <c:numCache>
                <c:formatCode>0.0</c:formatCode>
                <c:ptCount val="127"/>
                <c:pt idx="0">
                  <c:v>4.4970000000000008</c:v>
                </c:pt>
                <c:pt idx="1">
                  <c:v>4.5720000000000001</c:v>
                </c:pt>
                <c:pt idx="2">
                  <c:v>3.8270000000000004</c:v>
                </c:pt>
                <c:pt idx="3">
                  <c:v>3.8920000000000003</c:v>
                </c:pt>
                <c:pt idx="4">
                  <c:v>2.93</c:v>
                </c:pt>
                <c:pt idx="5">
                  <c:v>2.7519999999999998</c:v>
                </c:pt>
                <c:pt idx="6">
                  <c:v>2.9430000000000005</c:v>
                </c:pt>
                <c:pt idx="7">
                  <c:v>2.6840000000000002</c:v>
                </c:pt>
                <c:pt idx="8">
                  <c:v>2.335</c:v>
                </c:pt>
                <c:pt idx="9">
                  <c:v>2.423</c:v>
                </c:pt>
                <c:pt idx="10">
                  <c:v>2.4030000000000005</c:v>
                </c:pt>
                <c:pt idx="11">
                  <c:v>2.4600000000000004</c:v>
                </c:pt>
                <c:pt idx="12">
                  <c:v>2.1010000000000004</c:v>
                </c:pt>
                <c:pt idx="13">
                  <c:v>1.85</c:v>
                </c:pt>
                <c:pt idx="14">
                  <c:v>1.903</c:v>
                </c:pt>
                <c:pt idx="15">
                  <c:v>1.9019999999999997</c:v>
                </c:pt>
                <c:pt idx="16">
                  <c:v>1.8230000000000006</c:v>
                </c:pt>
                <c:pt idx="17">
                  <c:v>1.7819999999999996</c:v>
                </c:pt>
                <c:pt idx="18">
                  <c:v>1.5050000000000001</c:v>
                </c:pt>
                <c:pt idx="19">
                  <c:v>1.3069999999999999</c:v>
                </c:pt>
                <c:pt idx="20">
                  <c:v>1.0750000000000002</c:v>
                </c:pt>
                <c:pt idx="21">
                  <c:v>1.4560000000000004</c:v>
                </c:pt>
                <c:pt idx="22">
                  <c:v>1.5089999999999999</c:v>
                </c:pt>
                <c:pt idx="23">
                  <c:v>1.4759999999999995</c:v>
                </c:pt>
                <c:pt idx="24">
                  <c:v>1.3190000000000004</c:v>
                </c:pt>
                <c:pt idx="25">
                  <c:v>1.0089999999999999</c:v>
                </c:pt>
                <c:pt idx="26">
                  <c:v>1.2879999999999998</c:v>
                </c:pt>
                <c:pt idx="27">
                  <c:v>1.3650000000000002</c:v>
                </c:pt>
                <c:pt idx="28">
                  <c:v>1.4400000000000004</c:v>
                </c:pt>
                <c:pt idx="29">
                  <c:v>1.4440000000000004</c:v>
                </c:pt>
                <c:pt idx="30">
                  <c:v>1.1220000000000003</c:v>
                </c:pt>
                <c:pt idx="31">
                  <c:v>1.0449999999999999</c:v>
                </c:pt>
                <c:pt idx="32">
                  <c:v>1.069</c:v>
                </c:pt>
                <c:pt idx="33">
                  <c:v>0.82900000000000007</c:v>
                </c:pt>
                <c:pt idx="34">
                  <c:v>1.8260000000000001</c:v>
                </c:pt>
                <c:pt idx="35">
                  <c:v>1.9270000000000005</c:v>
                </c:pt>
                <c:pt idx="36">
                  <c:v>1.4819999999999998</c:v>
                </c:pt>
                <c:pt idx="37">
                  <c:v>1.3790000000000004</c:v>
                </c:pt>
                <c:pt idx="38">
                  <c:v>1.5000000000000004</c:v>
                </c:pt>
                <c:pt idx="39">
                  <c:v>1.7340000000000004</c:v>
                </c:pt>
                <c:pt idx="40">
                  <c:v>1.7780000000000005</c:v>
                </c:pt>
                <c:pt idx="41">
                  <c:v>1.7290000000000001</c:v>
                </c:pt>
                <c:pt idx="42">
                  <c:v>3.375</c:v>
                </c:pt>
                <c:pt idx="43">
                  <c:v>4.6970000000000001</c:v>
                </c:pt>
                <c:pt idx="44">
                  <c:v>5.6909999999999998</c:v>
                </c:pt>
                <c:pt idx="45">
                  <c:v>5.471000000000001</c:v>
                </c:pt>
                <c:pt idx="46">
                  <c:v>5.1340000000000003</c:v>
                </c:pt>
                <c:pt idx="47">
                  <c:v>3.669</c:v>
                </c:pt>
                <c:pt idx="48">
                  <c:v>5.15</c:v>
                </c:pt>
                <c:pt idx="49">
                  <c:v>4.9579999999999993</c:v>
                </c:pt>
                <c:pt idx="50">
                  <c:v>4.8699999999999992</c:v>
                </c:pt>
                <c:pt idx="51">
                  <c:v>4.9770000000000003</c:v>
                </c:pt>
                <c:pt idx="52">
                  <c:v>4.8</c:v>
                </c:pt>
                <c:pt idx="53">
                  <c:v>4.9860000000000007</c:v>
                </c:pt>
                <c:pt idx="54">
                  <c:v>4.6950000000000003</c:v>
                </c:pt>
                <c:pt idx="55">
                  <c:v>4.3940000000000001</c:v>
                </c:pt>
                <c:pt idx="56">
                  <c:v>4.4150000000000009</c:v>
                </c:pt>
                <c:pt idx="57">
                  <c:v>4.2249999999999996</c:v>
                </c:pt>
                <c:pt idx="58">
                  <c:v>4.1959999999999997</c:v>
                </c:pt>
                <c:pt idx="59">
                  <c:v>4.2110000000000003</c:v>
                </c:pt>
                <c:pt idx="60">
                  <c:v>4.0279999999999996</c:v>
                </c:pt>
                <c:pt idx="61">
                  <c:v>4.1129999999999995</c:v>
                </c:pt>
                <c:pt idx="62">
                  <c:v>4.0090000000000003</c:v>
                </c:pt>
                <c:pt idx="63">
                  <c:v>4.0310000000000006</c:v>
                </c:pt>
                <c:pt idx="64">
                  <c:v>3.9170000000000003</c:v>
                </c:pt>
                <c:pt idx="65">
                  <c:v>3.9440000000000004</c:v>
                </c:pt>
                <c:pt idx="66">
                  <c:v>6.7829999999999995</c:v>
                </c:pt>
                <c:pt idx="67">
                  <c:v>7.2999999999999989</c:v>
                </c:pt>
                <c:pt idx="68">
                  <c:v>6.843</c:v>
                </c:pt>
                <c:pt idx="69">
                  <c:v>6.9620000000000006</c:v>
                </c:pt>
                <c:pt idx="70">
                  <c:v>6.7389999999999999</c:v>
                </c:pt>
                <c:pt idx="71">
                  <c:v>6.4380000000000006</c:v>
                </c:pt>
                <c:pt idx="72">
                  <c:v>5.5489999999999986</c:v>
                </c:pt>
                <c:pt idx="73">
                  <c:v>4.8790000000000004</c:v>
                </c:pt>
                <c:pt idx="74">
                  <c:v>5.9270000000000014</c:v>
                </c:pt>
                <c:pt idx="75">
                  <c:v>6.3689999999999998</c:v>
                </c:pt>
                <c:pt idx="76">
                  <c:v>7.3220000000000001</c:v>
                </c:pt>
                <c:pt idx="77">
                  <c:v>7.2530000000000001</c:v>
                </c:pt>
                <c:pt idx="78">
                  <c:v>6.6729999999999992</c:v>
                </c:pt>
                <c:pt idx="79">
                  <c:v>9.0109999999999992</c:v>
                </c:pt>
                <c:pt idx="80">
                  <c:v>8.6150000000000002</c:v>
                </c:pt>
                <c:pt idx="81">
                  <c:v>8.1730000000000018</c:v>
                </c:pt>
                <c:pt idx="82">
                  <c:v>11.853999999999999</c:v>
                </c:pt>
                <c:pt idx="83">
                  <c:v>10.708</c:v>
                </c:pt>
                <c:pt idx="84">
                  <c:v>10.582000000000001</c:v>
                </c:pt>
                <c:pt idx="85">
                  <c:v>14.991999999999999</c:v>
                </c:pt>
              </c:numCache>
            </c:numRef>
          </c:val>
          <c:extLst>
            <c:ext xmlns:c16="http://schemas.microsoft.com/office/drawing/2014/chart" uri="{C3380CC4-5D6E-409C-BE32-E72D297353CC}">
              <c16:uniqueId val="{00000005-2D1E-4ED7-B6D7-C4B842C5A9C9}"/>
            </c:ext>
          </c:extLst>
        </c:ser>
        <c:dLbls>
          <c:showLegendKey val="0"/>
          <c:showVal val="0"/>
          <c:showCatName val="0"/>
          <c:showSerName val="0"/>
          <c:showPercent val="0"/>
          <c:showBubbleSize val="0"/>
        </c:dLbls>
        <c:axId val="175872640"/>
        <c:axId val="175919488"/>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FX!$B$28:$DX$28</c:f>
              <c:numCache>
                <c:formatCode>0.0</c:formatCode>
                <c:ptCount val="127"/>
                <c:pt idx="0">
                  <c:v>43.394806072261723</c:v>
                </c:pt>
                <c:pt idx="1">
                  <c:v>42.163089153303183</c:v>
                </c:pt>
                <c:pt idx="2">
                  <c:v>37.978413149036243</c:v>
                </c:pt>
                <c:pt idx="3">
                  <c:v>35.728259022839246</c:v>
                </c:pt>
                <c:pt idx="4">
                  <c:v>31.790314575405919</c:v>
                </c:pt>
                <c:pt idx="5">
                  <c:v>31.4548892206465</c:v>
                </c:pt>
                <c:pt idx="6">
                  <c:v>27.916001821050813</c:v>
                </c:pt>
                <c:pt idx="7">
                  <c:v>26.581874641087268</c:v>
                </c:pt>
                <c:pt idx="8">
                  <c:v>24.359070386784012</c:v>
                </c:pt>
                <c:pt idx="9">
                  <c:v>23.297022248865151</c:v>
                </c:pt>
                <c:pt idx="10">
                  <c:v>22.250745087082052</c:v>
                </c:pt>
                <c:pt idx="11">
                  <c:v>20.872257871959413</c:v>
                </c:pt>
                <c:pt idx="12">
                  <c:v>18.987753584458435</c:v>
                </c:pt>
                <c:pt idx="13">
                  <c:v>17.971538816020249</c:v>
                </c:pt>
                <c:pt idx="14">
                  <c:v>17.173489086105455</c:v>
                </c:pt>
                <c:pt idx="15">
                  <c:v>16.316029861089241</c:v>
                </c:pt>
                <c:pt idx="16">
                  <c:v>14.591051756089421</c:v>
                </c:pt>
                <c:pt idx="17">
                  <c:v>13.954622362175117</c:v>
                </c:pt>
                <c:pt idx="18">
                  <c:v>13.596164843932023</c:v>
                </c:pt>
                <c:pt idx="19">
                  <c:v>13.017420072206132</c:v>
                </c:pt>
                <c:pt idx="20">
                  <c:v>12.731328891528065</c:v>
                </c:pt>
                <c:pt idx="21">
                  <c:v>13.164840146913177</c:v>
                </c:pt>
                <c:pt idx="22">
                  <c:v>13.177943019011821</c:v>
                </c:pt>
                <c:pt idx="23">
                  <c:v>13.663382571979069</c:v>
                </c:pt>
                <c:pt idx="24">
                  <c:v>13.796934412282175</c:v>
                </c:pt>
                <c:pt idx="25">
                  <c:v>14.218472750535282</c:v>
                </c:pt>
                <c:pt idx="26">
                  <c:v>14.920391009990871</c:v>
                </c:pt>
                <c:pt idx="27">
                  <c:v>15.296309155004806</c:v>
                </c:pt>
                <c:pt idx="28">
                  <c:v>14.488697747053624</c:v>
                </c:pt>
                <c:pt idx="29">
                  <c:v>14.182491055962149</c:v>
                </c:pt>
                <c:pt idx="30">
                  <c:v>13.965924132325169</c:v>
                </c:pt>
                <c:pt idx="31">
                  <c:v>15.151985799866877</c:v>
                </c:pt>
                <c:pt idx="32">
                  <c:v>15.514645014161818</c:v>
                </c:pt>
                <c:pt idx="33">
                  <c:v>15.261553806253788</c:v>
                </c:pt>
                <c:pt idx="34">
                  <c:v>17.461232780370732</c:v>
                </c:pt>
                <c:pt idx="35">
                  <c:v>16.579383613857193</c:v>
                </c:pt>
                <c:pt idx="36">
                  <c:v>16.226380082755558</c:v>
                </c:pt>
                <c:pt idx="37">
                  <c:v>16.321155922807588</c:v>
                </c:pt>
                <c:pt idx="38">
                  <c:v>15.807162305913124</c:v>
                </c:pt>
                <c:pt idx="39">
                  <c:v>16.995489526217888</c:v>
                </c:pt>
                <c:pt idx="40">
                  <c:v>18.362382668920695</c:v>
                </c:pt>
                <c:pt idx="41">
                  <c:v>19.418811256949621</c:v>
                </c:pt>
                <c:pt idx="42">
                  <c:v>22.652572020904419</c:v>
                </c:pt>
                <c:pt idx="43">
                  <c:v>27.005989447164524</c:v>
                </c:pt>
                <c:pt idx="44">
                  <c:v>28.679161428028422</c:v>
                </c:pt>
                <c:pt idx="45">
                  <c:v>27.887501271020394</c:v>
                </c:pt>
                <c:pt idx="46">
                  <c:v>26.471437255694379</c:v>
                </c:pt>
                <c:pt idx="47">
                  <c:v>25.921894363130924</c:v>
                </c:pt>
                <c:pt idx="48">
                  <c:v>29.335157679563473</c:v>
                </c:pt>
                <c:pt idx="49">
                  <c:v>29.117155851687759</c:v>
                </c:pt>
                <c:pt idx="50">
                  <c:v>28.472767411165993</c:v>
                </c:pt>
                <c:pt idx="51">
                  <c:v>29.102664946669599</c:v>
                </c:pt>
                <c:pt idx="52">
                  <c:v>28.245867503446338</c:v>
                </c:pt>
                <c:pt idx="53">
                  <c:v>27.844924008826222</c:v>
                </c:pt>
                <c:pt idx="54">
                  <c:v>25.529957766465561</c:v>
                </c:pt>
                <c:pt idx="55">
                  <c:v>25.108927475823648</c:v>
                </c:pt>
                <c:pt idx="56">
                  <c:v>23.849422374671203</c:v>
                </c:pt>
                <c:pt idx="57">
                  <c:v>23.315414828507812</c:v>
                </c:pt>
                <c:pt idx="58">
                  <c:v>22.634573190858671</c:v>
                </c:pt>
                <c:pt idx="59">
                  <c:v>22.139512852744534</c:v>
                </c:pt>
                <c:pt idx="60">
                  <c:v>20.750036843105192</c:v>
                </c:pt>
                <c:pt idx="61">
                  <c:v>20.259963895348534</c:v>
                </c:pt>
                <c:pt idx="62">
                  <c:v>20.441619700110049</c:v>
                </c:pt>
                <c:pt idx="63">
                  <c:v>20.08081330375461</c:v>
                </c:pt>
                <c:pt idx="64">
                  <c:v>20.032794211339919</c:v>
                </c:pt>
                <c:pt idx="65">
                  <c:v>21.129692158256137</c:v>
                </c:pt>
                <c:pt idx="66">
                  <c:v>24.890276488247544</c:v>
                </c:pt>
                <c:pt idx="67">
                  <c:v>24.440572145877383</c:v>
                </c:pt>
                <c:pt idx="68">
                  <c:v>24.176985279543054</c:v>
                </c:pt>
                <c:pt idx="69">
                  <c:v>24.057079266418654</c:v>
                </c:pt>
                <c:pt idx="70">
                  <c:v>23.225266329140133</c:v>
                </c:pt>
                <c:pt idx="71">
                  <c:v>23.838555321556996</c:v>
                </c:pt>
                <c:pt idx="72">
                  <c:v>21.924795149731064</c:v>
                </c:pt>
                <c:pt idx="73">
                  <c:v>21.212301049573334</c:v>
                </c:pt>
                <c:pt idx="74">
                  <c:v>23.000672486503131</c:v>
                </c:pt>
                <c:pt idx="75">
                  <c:v>22.484497505345686</c:v>
                </c:pt>
                <c:pt idx="76">
                  <c:v>22.174373585258415</c:v>
                </c:pt>
                <c:pt idx="77">
                  <c:v>21.504890785803244</c:v>
                </c:pt>
                <c:pt idx="78">
                  <c:v>20.997315378478675</c:v>
                </c:pt>
                <c:pt idx="79">
                  <c:v>22.886094810319975</c:v>
                </c:pt>
                <c:pt idx="80">
                  <c:v>22.359869647416946</c:v>
                </c:pt>
                <c:pt idx="81">
                  <c:v>22.024846407673287</c:v>
                </c:pt>
                <c:pt idx="82">
                  <c:v>24.332498884128061</c:v>
                </c:pt>
                <c:pt idx="83">
                  <c:v>24.080774520484471</c:v>
                </c:pt>
                <c:pt idx="84">
                  <c:v>23.673495819916422</c:v>
                </c:pt>
                <c:pt idx="85">
                  <c:v>26.307833519641495</c:v>
                </c:pt>
              </c:numCache>
            </c:numRef>
          </c:val>
          <c:smooth val="0"/>
          <c:extLst>
            <c:ext xmlns:c16="http://schemas.microsoft.com/office/drawing/2014/chart" uri="{C3380CC4-5D6E-409C-BE32-E72D297353CC}">
              <c16:uniqueId val="{00000006-2D1E-4ED7-B6D7-C4B842C5A9C9}"/>
            </c:ext>
          </c:extLst>
        </c:ser>
        <c:dLbls>
          <c:showLegendKey val="0"/>
          <c:showVal val="0"/>
          <c:showCatName val="0"/>
          <c:showSerName val="0"/>
          <c:showPercent val="0"/>
          <c:showBubbleSize val="0"/>
        </c:dLbls>
        <c:marker val="1"/>
        <c:smooth val="0"/>
        <c:axId val="263337472"/>
        <c:axId val="263339008"/>
      </c:lineChart>
      <c:dateAx>
        <c:axId val="175872640"/>
        <c:scaling>
          <c:orientation val="minMax"/>
        </c:scaling>
        <c:delete val="0"/>
        <c:axPos val="b"/>
        <c:numFmt formatCode="yyyy" sourceLinked="0"/>
        <c:majorTickMark val="out"/>
        <c:minorTickMark val="none"/>
        <c:tickLblPos val="nextTo"/>
        <c:txPr>
          <a:bodyPr rot="-2700000" vert="horz"/>
          <a:lstStyle/>
          <a:p>
            <a:pPr>
              <a:defRPr/>
            </a:pPr>
            <a:endParaRPr lang="en-US"/>
          </a:p>
        </c:txPr>
        <c:crossAx val="175919488"/>
        <c:crosses val="autoZero"/>
        <c:auto val="1"/>
        <c:lblOffset val="100"/>
        <c:baseTimeUnit val="days"/>
        <c:majorUnit val="12"/>
        <c:majorTimeUnit val="months"/>
        <c:minorUnit val="12"/>
        <c:minorTimeUnit val="days"/>
      </c:dateAx>
      <c:valAx>
        <c:axId val="175919488"/>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175872640"/>
        <c:crosses val="autoZero"/>
        <c:crossBetween val="midCat"/>
      </c:valAx>
      <c:dateAx>
        <c:axId val="263337472"/>
        <c:scaling>
          <c:orientation val="minMax"/>
        </c:scaling>
        <c:delete val="1"/>
        <c:axPos val="b"/>
        <c:numFmt formatCode="m/d/yyyy" sourceLinked="1"/>
        <c:majorTickMark val="out"/>
        <c:minorTickMark val="none"/>
        <c:tickLblPos val="none"/>
        <c:crossAx val="263339008"/>
        <c:crosses val="autoZero"/>
        <c:auto val="1"/>
        <c:lblOffset val="100"/>
        <c:baseTimeUnit val="days"/>
      </c:dateAx>
      <c:valAx>
        <c:axId val="263339008"/>
        <c:scaling>
          <c:orientation val="minMax"/>
        </c:scaling>
        <c:delete val="0"/>
        <c:axPos val="r"/>
        <c:title>
          <c:tx>
            <c:rich>
              <a:bodyPr rot="-5400000" vert="horz"/>
              <a:lstStyle/>
              <a:p>
                <a:pPr>
                  <a:defRPr/>
                </a:pPr>
                <a:r>
                  <a:rPr lang="en-US" b="0"/>
                  <a:t>Percent of GDP</a:t>
                </a:r>
              </a:p>
            </c:rich>
          </c:tx>
          <c:layout>
            <c:manualLayout>
              <c:xMode val="edge"/>
              <c:yMode val="edge"/>
              <c:x val="0.94567660631925465"/>
              <c:y val="0.32724884172786695"/>
            </c:manualLayout>
          </c:layout>
          <c:overlay val="0"/>
        </c:title>
        <c:numFmt formatCode="0" sourceLinked="0"/>
        <c:majorTickMark val="out"/>
        <c:minorTickMark val="none"/>
        <c:tickLblPos val="nextTo"/>
        <c:crossAx val="26333747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'Table 2. Foreign'!$A$82</c:f>
              <c:strCache>
                <c:ptCount val="1"/>
                <c:pt idx="0">
                  <c:v>Egypt</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Foreign'!$B$82:$DX$82</c:f>
              <c:numCache>
                <c:formatCode>0%</c:formatCode>
                <c:ptCount val="127"/>
                <c:pt idx="0">
                  <c:v>5.2747080492201587E-2</c:v>
                </c:pt>
                <c:pt idx="1">
                  <c:v>4.7392600951076003E-2</c:v>
                </c:pt>
                <c:pt idx="2">
                  <c:v>4.4429560169680735E-2</c:v>
                </c:pt>
                <c:pt idx="3">
                  <c:v>3.9523551705468327E-2</c:v>
                </c:pt>
                <c:pt idx="4">
                  <c:v>3.4669041258533692E-2</c:v>
                </c:pt>
                <c:pt idx="5">
                  <c:v>3.3192777597578112E-2</c:v>
                </c:pt>
                <c:pt idx="6">
                  <c:v>8.8515943418844403E-2</c:v>
                </c:pt>
                <c:pt idx="7">
                  <c:v>7.8649752741345946E-2</c:v>
                </c:pt>
                <c:pt idx="8">
                  <c:v>7.2523861680488189E-2</c:v>
                </c:pt>
                <c:pt idx="9">
                  <c:v>6.6485753052917235E-2</c:v>
                </c:pt>
                <c:pt idx="10">
                  <c:v>5.2467187240405382E-2</c:v>
                </c:pt>
                <c:pt idx="11">
                  <c:v>5.329906320808956E-2</c:v>
                </c:pt>
                <c:pt idx="12">
                  <c:v>5.3609867769159804E-2</c:v>
                </c:pt>
                <c:pt idx="13">
                  <c:v>5.086667746638588E-2</c:v>
                </c:pt>
                <c:pt idx="14">
                  <c:v>7.5080555476346622E-2</c:v>
                </c:pt>
                <c:pt idx="15">
                  <c:v>6.7142023395671033E-2</c:v>
                </c:pt>
                <c:pt idx="16">
                  <c:v>6.2840295774982763E-2</c:v>
                </c:pt>
                <c:pt idx="17">
                  <c:v>6.1144029695893769E-2</c:v>
                </c:pt>
                <c:pt idx="18">
                  <c:v>5.7192109627302083E-2</c:v>
                </c:pt>
                <c:pt idx="19">
                  <c:v>4.1946308724832217E-2</c:v>
                </c:pt>
                <c:pt idx="20">
                  <c:v>5.4963218599582232E-2</c:v>
                </c:pt>
                <c:pt idx="21">
                  <c:v>4.650739551967175E-2</c:v>
                </c:pt>
                <c:pt idx="22">
                  <c:v>5.6605187060815368E-2</c:v>
                </c:pt>
                <c:pt idx="23">
                  <c:v>5.5212349678214631E-2</c:v>
                </c:pt>
                <c:pt idx="24">
                  <c:v>0.11340232333992796</c:v>
                </c:pt>
                <c:pt idx="25">
                  <c:v>0.1293743093195811</c:v>
                </c:pt>
                <c:pt idx="26">
                  <c:v>0.180529936686774</c:v>
                </c:pt>
                <c:pt idx="27">
                  <c:v>0.157028107712813</c:v>
                </c:pt>
                <c:pt idx="28">
                  <c:v>9.0392037375583989E-2</c:v>
                </c:pt>
                <c:pt idx="29">
                  <c:v>7.2688054950577979E-2</c:v>
                </c:pt>
                <c:pt idx="30">
                  <c:v>5.3913832760879216E-2</c:v>
                </c:pt>
                <c:pt idx="31">
                  <c:v>3.7121227095728487E-2</c:v>
                </c:pt>
                <c:pt idx="32">
                  <c:v>2.5495911033136195E-2</c:v>
                </c:pt>
                <c:pt idx="33">
                  <c:v>2.6767984325769809E-2</c:v>
                </c:pt>
                <c:pt idx="34">
                  <c:v>2.4717779066198285E-2</c:v>
                </c:pt>
                <c:pt idx="35">
                  <c:v>2.3659145316558855E-2</c:v>
                </c:pt>
                <c:pt idx="36">
                  <c:v>2.4454573615966719E-2</c:v>
                </c:pt>
                <c:pt idx="37">
                  <c:v>4.7125644830754009E-2</c:v>
                </c:pt>
                <c:pt idx="38">
                  <c:v>5.2479594050977317E-2</c:v>
                </c:pt>
                <c:pt idx="39">
                  <c:v>4.9794248509595102E-2</c:v>
                </c:pt>
                <c:pt idx="40">
                  <c:v>4.5529550180179512E-2</c:v>
                </c:pt>
                <c:pt idx="41">
                  <c:v>4.4236863571722483E-2</c:v>
                </c:pt>
                <c:pt idx="42">
                  <c:v>4.2929118164076019E-2</c:v>
                </c:pt>
                <c:pt idx="43">
                  <c:v>2.4309333966457604E-2</c:v>
                </c:pt>
                <c:pt idx="44">
                  <c:v>2.408214769760781E-2</c:v>
                </c:pt>
                <c:pt idx="45">
                  <c:v>3.1363428349329543E-2</c:v>
                </c:pt>
                <c:pt idx="46">
                  <c:v>2.2019228404927586E-2</c:v>
                </c:pt>
                <c:pt idx="47">
                  <c:v>2.0514694367594091E-2</c:v>
                </c:pt>
                <c:pt idx="48">
                  <c:v>2.1927037382082019E-2</c:v>
                </c:pt>
                <c:pt idx="49">
                  <c:v>1.9983014718702372E-2</c:v>
                </c:pt>
                <c:pt idx="50">
                  <c:v>1.4880314014842778E-2</c:v>
                </c:pt>
                <c:pt idx="51">
                  <c:v>3.6092097075295586E-2</c:v>
                </c:pt>
                <c:pt idx="52">
                  <c:v>0.11684502145689608</c:v>
                </c:pt>
                <c:pt idx="53">
                  <c:v>0.19557879823318611</c:v>
                </c:pt>
                <c:pt idx="54">
                  <c:v>0.25152264310003503</c:v>
                </c:pt>
                <c:pt idx="55">
                  <c:v>0.23622323007687324</c:v>
                </c:pt>
                <c:pt idx="56">
                  <c:v>0.28539574482461549</c:v>
                </c:pt>
                <c:pt idx="57">
                  <c:v>0.25962052265074342</c:v>
                </c:pt>
                <c:pt idx="58">
                  <c:v>0.22271098742359077</c:v>
                </c:pt>
                <c:pt idx="59">
                  <c:v>0.18045847864470094</c:v>
                </c:pt>
                <c:pt idx="60">
                  <c:v>0.22231793967044097</c:v>
                </c:pt>
                <c:pt idx="61">
                  <c:v>0.23382674013619589</c:v>
                </c:pt>
                <c:pt idx="62">
                  <c:v>0.19229078118129855</c:v>
                </c:pt>
                <c:pt idx="63">
                  <c:v>0.19115536605657238</c:v>
                </c:pt>
                <c:pt idx="64">
                  <c:v>0.14291512059369202</c:v>
                </c:pt>
                <c:pt idx="65">
                  <c:v>0.15320659308601159</c:v>
                </c:pt>
                <c:pt idx="66">
                  <c:v>0.17177746308624167</c:v>
                </c:pt>
                <c:pt idx="67">
                  <c:v>0.18769463261660485</c:v>
                </c:pt>
                <c:pt idx="68">
                  <c:v>0.20320567896497357</c:v>
                </c:pt>
                <c:pt idx="69">
                  <c:v>0.20641775258925185</c:v>
                </c:pt>
                <c:pt idx="70">
                  <c:v>0.21548174581388962</c:v>
                </c:pt>
                <c:pt idx="71">
                  <c:v>0.19458415663732712</c:v>
                </c:pt>
                <c:pt idx="72">
                  <c:v>0.16722484203777596</c:v>
                </c:pt>
                <c:pt idx="73">
                  <c:v>0.15738542613732026</c:v>
                </c:pt>
                <c:pt idx="74">
                  <c:v>0.16476049171406912</c:v>
                </c:pt>
                <c:pt idx="75">
                  <c:v>0.23291976114010438</c:v>
                </c:pt>
                <c:pt idx="76">
                  <c:v>0.35151997987336997</c:v>
                </c:pt>
                <c:pt idx="77">
                  <c:v>0.36135565270417674</c:v>
                </c:pt>
                <c:pt idx="78">
                  <c:v>0.35800602932208775</c:v>
                </c:pt>
                <c:pt idx="79">
                  <c:v>0.23464855410319085</c:v>
                </c:pt>
                <c:pt idx="80">
                  <c:v>0.43621984806326686</c:v>
                </c:pt>
                <c:pt idx="81">
                  <c:v>0.48162003539347237</c:v>
                </c:pt>
                <c:pt idx="82">
                  <c:v>0.47013836441094309</c:v>
                </c:pt>
                <c:pt idx="83">
                  <c:v>0.44514898365402011</c:v>
                </c:pt>
                <c:pt idx="84">
                  <c:v>0.47519753705364393</c:v>
                </c:pt>
                <c:pt idx="85">
                  <c:v>0.45905713973560575</c:v>
                </c:pt>
              </c:numCache>
            </c:numRef>
          </c:val>
          <c:smooth val="0"/>
          <c:extLst>
            <c:ext xmlns:c16="http://schemas.microsoft.com/office/drawing/2014/chart" uri="{C3380CC4-5D6E-409C-BE32-E72D297353CC}">
              <c16:uniqueId val="{00000000-55C2-4478-ACEB-35FB9041B6DC}"/>
            </c:ext>
          </c:extLst>
        </c:ser>
        <c:ser>
          <c:idx val="18"/>
          <c:order val="1"/>
          <c:tx>
            <c:strRef>
              <c:f>'Table 2. Foreign'!$A$92</c:f>
              <c:strCache>
                <c:ptCount val="1"/>
                <c:pt idx="0">
                  <c:v>Russia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Foreign'!$B$92:$DX$92</c:f>
              <c:numCache>
                <c:formatCode>0%</c:formatCode>
                <c:ptCount val="127"/>
                <c:pt idx="0">
                  <c:v>0.44674965421853385</c:v>
                </c:pt>
                <c:pt idx="1">
                  <c:v>0.44829070613208244</c:v>
                </c:pt>
                <c:pt idx="2">
                  <c:v>0.45928500496524327</c:v>
                </c:pt>
                <c:pt idx="3">
                  <c:v>0.44665576800056866</c:v>
                </c:pt>
                <c:pt idx="4">
                  <c:v>0.42870857981900073</c:v>
                </c:pt>
                <c:pt idx="5">
                  <c:v>0.45693176879617559</c:v>
                </c:pt>
                <c:pt idx="6">
                  <c:v>0.41700813758873434</c:v>
                </c:pt>
                <c:pt idx="7">
                  <c:v>0.42425882318526864</c:v>
                </c:pt>
                <c:pt idx="8">
                  <c:v>0.39675787212391883</c:v>
                </c:pt>
                <c:pt idx="9">
                  <c:v>0.35959420049481</c:v>
                </c:pt>
                <c:pt idx="10">
                  <c:v>0.36352245321404991</c:v>
                </c:pt>
                <c:pt idx="11">
                  <c:v>0.36571585155801456</c:v>
                </c:pt>
                <c:pt idx="12">
                  <c:v>0.34891481556959442</c:v>
                </c:pt>
                <c:pt idx="13">
                  <c:v>0.31672766792000301</c:v>
                </c:pt>
                <c:pt idx="14">
                  <c:v>0.29489916397333299</c:v>
                </c:pt>
                <c:pt idx="15">
                  <c:v>0.28558557490545683</c:v>
                </c:pt>
                <c:pt idx="16">
                  <c:v>0.26056624742789863</c:v>
                </c:pt>
                <c:pt idx="17">
                  <c:v>0.23666873435862337</c:v>
                </c:pt>
                <c:pt idx="18">
                  <c:v>0.23230405947417776</c:v>
                </c:pt>
                <c:pt idx="19">
                  <c:v>0.22620836705072384</c:v>
                </c:pt>
                <c:pt idx="20">
                  <c:v>0.2422629252007579</c:v>
                </c:pt>
                <c:pt idx="21">
                  <c:v>0.2552088243612709</c:v>
                </c:pt>
                <c:pt idx="22">
                  <c:v>0.23881477983709126</c:v>
                </c:pt>
                <c:pt idx="23">
                  <c:v>0.24374045886587253</c:v>
                </c:pt>
                <c:pt idx="24">
                  <c:v>0.23425523425523423</c:v>
                </c:pt>
                <c:pt idx="25">
                  <c:v>0.29107156413009294</c:v>
                </c:pt>
                <c:pt idx="26">
                  <c:v>0.25357637286571294</c:v>
                </c:pt>
                <c:pt idx="27">
                  <c:v>0.23071871963017765</c:v>
                </c:pt>
                <c:pt idx="28">
                  <c:v>0.20828380864417173</c:v>
                </c:pt>
                <c:pt idx="29">
                  <c:v>0.19914564270968887</c:v>
                </c:pt>
                <c:pt idx="30">
                  <c:v>0.19448317629329165</c:v>
                </c:pt>
                <c:pt idx="31">
                  <c:v>0.20178907249962461</c:v>
                </c:pt>
                <c:pt idx="32">
                  <c:v>0.19604712296757862</c:v>
                </c:pt>
                <c:pt idx="33">
                  <c:v>0.23548861858908782</c:v>
                </c:pt>
                <c:pt idx="34">
                  <c:v>0.25797139730576202</c:v>
                </c:pt>
                <c:pt idx="35">
                  <c:v>0.29011005908061338</c:v>
                </c:pt>
                <c:pt idx="36">
                  <c:v>0.32776204675871407</c:v>
                </c:pt>
                <c:pt idx="37">
                  <c:v>0.32142406898464482</c:v>
                </c:pt>
                <c:pt idx="38">
                  <c:v>0.34044330454834232</c:v>
                </c:pt>
                <c:pt idx="39">
                  <c:v>0.32364651036172459</c:v>
                </c:pt>
                <c:pt idx="40">
                  <c:v>0.29900801012060796</c:v>
                </c:pt>
                <c:pt idx="41">
                  <c:v>0.30400644252063619</c:v>
                </c:pt>
                <c:pt idx="42">
                  <c:v>0.29539949997395698</c:v>
                </c:pt>
                <c:pt idx="43">
                  <c:v>0.2758509696628309</c:v>
                </c:pt>
                <c:pt idx="44">
                  <c:v>0.22832308021914116</c:v>
                </c:pt>
                <c:pt idx="45">
                  <c:v>0.24311005387459886</c:v>
                </c:pt>
                <c:pt idx="46">
                  <c:v>0.24515376891264021</c:v>
                </c:pt>
                <c:pt idx="47">
                  <c:v>0.24444898757355427</c:v>
                </c:pt>
                <c:pt idx="48">
                  <c:v>0.23830702071093315</c:v>
                </c:pt>
                <c:pt idx="49">
                  <c:v>0.25881177609191092</c:v>
                </c:pt>
                <c:pt idx="50">
                  <c:v>0.28736906491321967</c:v>
                </c:pt>
                <c:pt idx="51">
                  <c:v>0.26667726458176771</c:v>
                </c:pt>
                <c:pt idx="52">
                  <c:v>0.28700144793997628</c:v>
                </c:pt>
                <c:pt idx="53">
                  <c:v>0.29466930566809685</c:v>
                </c:pt>
                <c:pt idx="54">
                  <c:v>0.32672859647262137</c:v>
                </c:pt>
                <c:pt idx="55">
                  <c:v>0.32894977168949774</c:v>
                </c:pt>
                <c:pt idx="56">
                  <c:v>0.35153228924980667</c:v>
                </c:pt>
                <c:pt idx="57">
                  <c:v>0.30577905511910713</c:v>
                </c:pt>
                <c:pt idx="58">
                  <c:v>0.29603803486529318</c:v>
                </c:pt>
                <c:pt idx="59">
                  <c:v>0.28738298848094096</c:v>
                </c:pt>
                <c:pt idx="60">
                  <c:v>0.31796138769469739</c:v>
                </c:pt>
                <c:pt idx="61">
                  <c:v>0.35213784656497049</c:v>
                </c:pt>
                <c:pt idx="62">
                  <c:v>0.34611071187474141</c:v>
                </c:pt>
                <c:pt idx="63">
                  <c:v>0.35919831267685048</c:v>
                </c:pt>
                <c:pt idx="64">
                  <c:v>0.36506887739200894</c:v>
                </c:pt>
                <c:pt idx="65">
                  <c:v>0.34599887026925252</c:v>
                </c:pt>
                <c:pt idx="66">
                  <c:v>0.32136855401175241</c:v>
                </c:pt>
                <c:pt idx="67">
                  <c:v>0.28149084515051043</c:v>
                </c:pt>
                <c:pt idx="68">
                  <c:v>0.2597153462684898</c:v>
                </c:pt>
                <c:pt idx="69">
                  <c:v>0.24442462439471016</c:v>
                </c:pt>
                <c:pt idx="70">
                  <c:v>0.25754633715798769</c:v>
                </c:pt>
                <c:pt idx="71">
                  <c:v>0.24484939171684292</c:v>
                </c:pt>
                <c:pt idx="72">
                  <c:v>0.23767204742193909</c:v>
                </c:pt>
                <c:pt idx="73">
                  <c:v>0.20725013571385489</c:v>
                </c:pt>
                <c:pt idx="74">
                  <c:v>0.20517439316000785</c:v>
                </c:pt>
                <c:pt idx="75">
                  <c:v>0.15153292237193827</c:v>
                </c:pt>
                <c:pt idx="76">
                  <c:v>0.14009422087963463</c:v>
                </c:pt>
                <c:pt idx="77">
                  <c:v>0.1358127153746419</c:v>
                </c:pt>
                <c:pt idx="78">
                  <c:v>0.1296302606917703</c:v>
                </c:pt>
                <c:pt idx="79">
                  <c:v>0.12184855986910374</c:v>
                </c:pt>
                <c:pt idx="80">
                  <c:v>0.11924220056310231</c:v>
                </c:pt>
                <c:pt idx="81">
                  <c:v>0.11212031999069541</c:v>
                </c:pt>
                <c:pt idx="82">
                  <c:v>0.11196032447810542</c:v>
                </c:pt>
                <c:pt idx="83">
                  <c:v>6.9753098317367909E-2</c:v>
                </c:pt>
                <c:pt idx="84">
                  <c:v>6.41595683561062E-2</c:v>
                </c:pt>
                <c:pt idx="85">
                  <c:v>6.1038917636311994E-2</c:v>
                </c:pt>
              </c:numCache>
            </c:numRef>
          </c:val>
          <c:smooth val="0"/>
          <c:extLst>
            <c:ext xmlns:c16="http://schemas.microsoft.com/office/drawing/2014/chart" uri="{C3380CC4-5D6E-409C-BE32-E72D297353CC}">
              <c16:uniqueId val="{00000001-55C2-4478-ACEB-35FB9041B6DC}"/>
            </c:ext>
          </c:extLst>
        </c:ser>
        <c:ser>
          <c:idx val="19"/>
          <c:order val="2"/>
          <c:tx>
            <c:strRef>
              <c:f>'Table 2. Foreign'!$A$93</c:f>
              <c:strCache>
                <c:ptCount val="1"/>
                <c:pt idx="0">
                  <c:v>South Africa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Foreign'!$B$93:$DX$93</c:f>
              <c:numCache>
                <c:formatCode>0%</c:formatCode>
                <c:ptCount val="127"/>
                <c:pt idx="0">
                  <c:v>0.16408673260373383</c:v>
                </c:pt>
                <c:pt idx="1">
                  <c:v>0.15639165911151404</c:v>
                </c:pt>
                <c:pt idx="2">
                  <c:v>0.18423354315128401</c:v>
                </c:pt>
                <c:pt idx="3">
                  <c:v>0.15666494223141919</c:v>
                </c:pt>
                <c:pt idx="4">
                  <c:v>0.17161065271349032</c:v>
                </c:pt>
                <c:pt idx="5">
                  <c:v>0.19126052312976882</c:v>
                </c:pt>
                <c:pt idx="6">
                  <c:v>0.17022629710106524</c:v>
                </c:pt>
                <c:pt idx="7">
                  <c:v>0.16950053824105421</c:v>
                </c:pt>
                <c:pt idx="8">
                  <c:v>0.15677112197088014</c:v>
                </c:pt>
                <c:pt idx="9">
                  <c:v>0.18800069160278948</c:v>
                </c:pt>
                <c:pt idx="10">
                  <c:v>0.20589553045869574</c:v>
                </c:pt>
                <c:pt idx="11">
                  <c:v>0.18982752938591674</c:v>
                </c:pt>
                <c:pt idx="12">
                  <c:v>0.19172022248479784</c:v>
                </c:pt>
                <c:pt idx="13">
                  <c:v>0.19168306738216265</c:v>
                </c:pt>
                <c:pt idx="14">
                  <c:v>0.19081417901209097</c:v>
                </c:pt>
                <c:pt idx="15">
                  <c:v>0.19798193060144501</c:v>
                </c:pt>
                <c:pt idx="16">
                  <c:v>0.22015779282090675</c:v>
                </c:pt>
                <c:pt idx="17">
                  <c:v>0.21142623273862757</c:v>
                </c:pt>
                <c:pt idx="18">
                  <c:v>0.21795497865503063</c:v>
                </c:pt>
                <c:pt idx="19">
                  <c:v>0.23708037331104609</c:v>
                </c:pt>
                <c:pt idx="20">
                  <c:v>0.22846608173158992</c:v>
                </c:pt>
                <c:pt idx="21">
                  <c:v>0.22018080297793141</c:v>
                </c:pt>
                <c:pt idx="22">
                  <c:v>0.22377249445002542</c:v>
                </c:pt>
                <c:pt idx="23">
                  <c:v>0.22506053843597171</c:v>
                </c:pt>
                <c:pt idx="24">
                  <c:v>0.25639718512772203</c:v>
                </c:pt>
                <c:pt idx="25">
                  <c:v>0.27143618931536967</c:v>
                </c:pt>
                <c:pt idx="26">
                  <c:v>0.2760812933199161</c:v>
                </c:pt>
                <c:pt idx="27">
                  <c:v>0.28471162648764115</c:v>
                </c:pt>
                <c:pt idx="28">
                  <c:v>0.29800154485841535</c:v>
                </c:pt>
                <c:pt idx="29">
                  <c:v>0.33129828351374835</c:v>
                </c:pt>
                <c:pt idx="30">
                  <c:v>0.3518610114999382</c:v>
                </c:pt>
                <c:pt idx="31">
                  <c:v>0.34877522959140367</c:v>
                </c:pt>
                <c:pt idx="32">
                  <c:v>0.35616762445528155</c:v>
                </c:pt>
                <c:pt idx="33">
                  <c:v>0.37594489386764857</c:v>
                </c:pt>
                <c:pt idx="34">
                  <c:v>0.38591048390147931</c:v>
                </c:pt>
                <c:pt idx="35">
                  <c:v>0.40902569744363587</c:v>
                </c:pt>
                <c:pt idx="36">
                  <c:v>0.42170333921331971</c:v>
                </c:pt>
                <c:pt idx="37">
                  <c:v>0.40455868406422707</c:v>
                </c:pt>
                <c:pt idx="38">
                  <c:v>0.42813042487844344</c:v>
                </c:pt>
                <c:pt idx="39">
                  <c:v>0.42244820376354308</c:v>
                </c:pt>
                <c:pt idx="40">
                  <c:v>0.41184839955085906</c:v>
                </c:pt>
                <c:pt idx="41">
                  <c:v>0.42187441939966858</c:v>
                </c:pt>
                <c:pt idx="42">
                  <c:v>0.43159679077116603</c:v>
                </c:pt>
                <c:pt idx="43">
                  <c:v>0.41768172590370573</c:v>
                </c:pt>
                <c:pt idx="44">
                  <c:v>0.40774987296552362</c:v>
                </c:pt>
                <c:pt idx="45">
                  <c:v>0.39981490050902357</c:v>
                </c:pt>
                <c:pt idx="46">
                  <c:v>0.40064495430202618</c:v>
                </c:pt>
                <c:pt idx="47">
                  <c:v>0.39857584475456997</c:v>
                </c:pt>
                <c:pt idx="48">
                  <c:v>0.4055819086207465</c:v>
                </c:pt>
                <c:pt idx="49">
                  <c:v>0.42072979556398776</c:v>
                </c:pt>
                <c:pt idx="50">
                  <c:v>0.43536468683300211</c:v>
                </c:pt>
                <c:pt idx="51">
                  <c:v>0.42769389543925135</c:v>
                </c:pt>
                <c:pt idx="52">
                  <c:v>0.43879415958707396</c:v>
                </c:pt>
                <c:pt idx="53">
                  <c:v>0.45688356825642018</c:v>
                </c:pt>
                <c:pt idx="54">
                  <c:v>0.47865847713756465</c:v>
                </c:pt>
                <c:pt idx="55">
                  <c:v>0.47220079235717566</c:v>
                </c:pt>
                <c:pt idx="56">
                  <c:v>0.47763566184817979</c:v>
                </c:pt>
                <c:pt idx="57">
                  <c:v>0.47660111984259051</c:v>
                </c:pt>
                <c:pt idx="58">
                  <c:v>0.46775777414075287</c:v>
                </c:pt>
                <c:pt idx="59">
                  <c:v>0.44828408291711863</c:v>
                </c:pt>
                <c:pt idx="60">
                  <c:v>0.45151727452217866</c:v>
                </c:pt>
                <c:pt idx="61">
                  <c:v>0.43212583100069973</c:v>
                </c:pt>
                <c:pt idx="62">
                  <c:v>0.45251827528908706</c:v>
                </c:pt>
                <c:pt idx="63">
                  <c:v>0.44302644495946725</c:v>
                </c:pt>
                <c:pt idx="64">
                  <c:v>0.42576751347190145</c:v>
                </c:pt>
                <c:pt idx="65">
                  <c:v>0.38474573370076853</c:v>
                </c:pt>
                <c:pt idx="66">
                  <c:v>0.36953854814468634</c:v>
                </c:pt>
                <c:pt idx="67">
                  <c:v>0.36246167518329259</c:v>
                </c:pt>
                <c:pt idx="68">
                  <c:v>0.35400013871308933</c:v>
                </c:pt>
                <c:pt idx="69">
                  <c:v>0.35614781871228751</c:v>
                </c:pt>
                <c:pt idx="70">
                  <c:v>0.34716311316223614</c:v>
                </c:pt>
                <c:pt idx="71">
                  <c:v>0.34139815819136943</c:v>
                </c:pt>
                <c:pt idx="72">
                  <c:v>0.33032130034993101</c:v>
                </c:pt>
                <c:pt idx="73">
                  <c:v>0.33492957397315176</c:v>
                </c:pt>
                <c:pt idx="74">
                  <c:v>0.33903419634178666</c:v>
                </c:pt>
                <c:pt idx="75">
                  <c:v>0.32078347532028351</c:v>
                </c:pt>
                <c:pt idx="76">
                  <c:v>0.31641473635927697</c:v>
                </c:pt>
                <c:pt idx="77">
                  <c:v>0.3286986946809996</c:v>
                </c:pt>
                <c:pt idx="78">
                  <c:v>0.32263148031415573</c:v>
                </c:pt>
                <c:pt idx="79">
                  <c:v>0.31840920665691896</c:v>
                </c:pt>
                <c:pt idx="80">
                  <c:v>0.30677713079194369</c:v>
                </c:pt>
                <c:pt idx="81">
                  <c:v>0.30438770241003787</c:v>
                </c:pt>
                <c:pt idx="82">
                  <c:v>0.30094779985199521</c:v>
                </c:pt>
                <c:pt idx="83">
                  <c:v>0.31635760281878383</c:v>
                </c:pt>
                <c:pt idx="84">
                  <c:v>0.31298143636025916</c:v>
                </c:pt>
                <c:pt idx="85">
                  <c:v>0.31139181948740613</c:v>
                </c:pt>
              </c:numCache>
            </c:numRef>
          </c:val>
          <c:smooth val="0"/>
          <c:extLst>
            <c:ext xmlns:c16="http://schemas.microsoft.com/office/drawing/2014/chart" uri="{C3380CC4-5D6E-409C-BE32-E72D297353CC}">
              <c16:uniqueId val="{00000002-55C2-4478-ACEB-35FB9041B6DC}"/>
            </c:ext>
          </c:extLst>
        </c:ser>
        <c:ser>
          <c:idx val="21"/>
          <c:order val="3"/>
          <c:tx>
            <c:strRef>
              <c:f>'Table 2. Foreign'!$A$95</c:f>
              <c:strCache>
                <c:ptCount val="1"/>
                <c:pt idx="0">
                  <c:v>Turkey</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Foreign'!$B$95:$DX$95</c:f>
              <c:numCache>
                <c:formatCode>0%</c:formatCode>
                <c:ptCount val="127"/>
                <c:pt idx="0">
                  <c:v>0.17173162276002954</c:v>
                </c:pt>
                <c:pt idx="1">
                  <c:v>0.1869821705653307</c:v>
                </c:pt>
                <c:pt idx="2">
                  <c:v>0.1992496545403776</c:v>
                </c:pt>
                <c:pt idx="3">
                  <c:v>0.19554758165146727</c:v>
                </c:pt>
                <c:pt idx="4">
                  <c:v>0.19729898830112502</c:v>
                </c:pt>
                <c:pt idx="5">
                  <c:v>0.19428312008991103</c:v>
                </c:pt>
                <c:pt idx="6">
                  <c:v>0.20028249783100918</c:v>
                </c:pt>
                <c:pt idx="7">
                  <c:v>0.20879983890455095</c:v>
                </c:pt>
                <c:pt idx="8">
                  <c:v>0.21093087884581271</c:v>
                </c:pt>
                <c:pt idx="9">
                  <c:v>0.20361296149937902</c:v>
                </c:pt>
                <c:pt idx="10">
                  <c:v>0.21498989877677618</c:v>
                </c:pt>
                <c:pt idx="11">
                  <c:v>0.23911618944067722</c:v>
                </c:pt>
                <c:pt idx="12">
                  <c:v>0.25321592357899941</c:v>
                </c:pt>
                <c:pt idx="13">
                  <c:v>0.25054651063619676</c:v>
                </c:pt>
                <c:pt idx="14">
                  <c:v>0.23450986882939548</c:v>
                </c:pt>
                <c:pt idx="15">
                  <c:v>0.21809168772198176</c:v>
                </c:pt>
                <c:pt idx="16">
                  <c:v>0.22489772371972996</c:v>
                </c:pt>
                <c:pt idx="17">
                  <c:v>0.20722700754698686</c:v>
                </c:pt>
                <c:pt idx="18">
                  <c:v>0.21220922058463182</c:v>
                </c:pt>
                <c:pt idx="19">
                  <c:v>0.21295925444723396</c:v>
                </c:pt>
                <c:pt idx="20">
                  <c:v>0.20015846240351684</c:v>
                </c:pt>
                <c:pt idx="21">
                  <c:v>0.18949904349847138</c:v>
                </c:pt>
                <c:pt idx="22">
                  <c:v>0.18796296680540972</c:v>
                </c:pt>
                <c:pt idx="23">
                  <c:v>0.17662824334680088</c:v>
                </c:pt>
                <c:pt idx="24">
                  <c:v>0.18191565261408341</c:v>
                </c:pt>
                <c:pt idx="25">
                  <c:v>0.1988479253371655</c:v>
                </c:pt>
                <c:pt idx="26">
                  <c:v>0.19913992483376697</c:v>
                </c:pt>
                <c:pt idx="27">
                  <c:v>0.2031097861270155</c:v>
                </c:pt>
                <c:pt idx="28">
                  <c:v>0.2324911064489647</c:v>
                </c:pt>
                <c:pt idx="29">
                  <c:v>0.24643936285298618</c:v>
                </c:pt>
                <c:pt idx="30">
                  <c:v>0.24829610901575605</c:v>
                </c:pt>
                <c:pt idx="31">
                  <c:v>0.26256867848143101</c:v>
                </c:pt>
                <c:pt idx="32">
                  <c:v>0.26160731794534614</c:v>
                </c:pt>
                <c:pt idx="33">
                  <c:v>0.27185092221673934</c:v>
                </c:pt>
                <c:pt idx="34">
                  <c:v>0.30642981417536275</c:v>
                </c:pt>
                <c:pt idx="35">
                  <c:v>0.32239719870466421</c:v>
                </c:pt>
                <c:pt idx="36">
                  <c:v>0.32470039772365872</c:v>
                </c:pt>
                <c:pt idx="37">
                  <c:v>0.33694166084051891</c:v>
                </c:pt>
                <c:pt idx="38">
                  <c:v>0.33424439038661152</c:v>
                </c:pt>
                <c:pt idx="39">
                  <c:v>0.32914286654247421</c:v>
                </c:pt>
                <c:pt idx="40">
                  <c:v>0.31953071946072736</c:v>
                </c:pt>
                <c:pt idx="41">
                  <c:v>0.32962574354596119</c:v>
                </c:pt>
                <c:pt idx="42">
                  <c:v>0.33289069140950439</c:v>
                </c:pt>
                <c:pt idx="43">
                  <c:v>0.34086464886923989</c:v>
                </c:pt>
                <c:pt idx="44">
                  <c:v>0.3430920822753849</c:v>
                </c:pt>
                <c:pt idx="45">
                  <c:v>0.33175594556844351</c:v>
                </c:pt>
                <c:pt idx="46">
                  <c:v>0.33682130344824024</c:v>
                </c:pt>
                <c:pt idx="47">
                  <c:v>0.30454750935374969</c:v>
                </c:pt>
                <c:pt idx="48">
                  <c:v>0.30217310194832969</c:v>
                </c:pt>
                <c:pt idx="49">
                  <c:v>0.31125489912763926</c:v>
                </c:pt>
                <c:pt idx="50">
                  <c:v>0.31730415134142292</c:v>
                </c:pt>
                <c:pt idx="51">
                  <c:v>0.32613294386087105</c:v>
                </c:pt>
                <c:pt idx="52">
                  <c:v>0.33089121717759667</c:v>
                </c:pt>
                <c:pt idx="53">
                  <c:v>0.3491694112556194</c:v>
                </c:pt>
                <c:pt idx="54">
                  <c:v>0.35821870798506966</c:v>
                </c:pt>
                <c:pt idx="55">
                  <c:v>0.35485800854940031</c:v>
                </c:pt>
                <c:pt idx="56">
                  <c:v>0.34971701066929989</c:v>
                </c:pt>
                <c:pt idx="57">
                  <c:v>0.35582976986054105</c:v>
                </c:pt>
                <c:pt idx="58">
                  <c:v>0.39010658357516348</c:v>
                </c:pt>
                <c:pt idx="59">
                  <c:v>0.35713239519136519</c:v>
                </c:pt>
                <c:pt idx="60">
                  <c:v>0.37516517816458578</c:v>
                </c:pt>
                <c:pt idx="61">
                  <c:v>0.35556868244101181</c:v>
                </c:pt>
                <c:pt idx="62">
                  <c:v>0.34334349829466004</c:v>
                </c:pt>
                <c:pt idx="63">
                  <c:v>0.32290693653849134</c:v>
                </c:pt>
                <c:pt idx="64">
                  <c:v>0.29686905289501814</c:v>
                </c:pt>
                <c:pt idx="65">
                  <c:v>0.25999106943514178</c:v>
                </c:pt>
                <c:pt idx="66">
                  <c:v>0.26432105493177366</c:v>
                </c:pt>
                <c:pt idx="67">
                  <c:v>0.26142391103049067</c:v>
                </c:pt>
                <c:pt idx="68">
                  <c:v>0.2631296943022533</c:v>
                </c:pt>
                <c:pt idx="69">
                  <c:v>0.24083571775630294</c:v>
                </c:pt>
                <c:pt idx="70">
                  <c:v>0.23000352982703848</c:v>
                </c:pt>
                <c:pt idx="71">
                  <c:v>0.28778673695025797</c:v>
                </c:pt>
                <c:pt idx="72">
                  <c:v>0.28229928529714399</c:v>
                </c:pt>
                <c:pt idx="73">
                  <c:v>0.28405846363018356</c:v>
                </c:pt>
                <c:pt idx="74">
                  <c:v>0.27462071634248775</c:v>
                </c:pt>
                <c:pt idx="75">
                  <c:v>0.27317744298519692</c:v>
                </c:pt>
                <c:pt idx="76">
                  <c:v>0.248922716089126</c:v>
                </c:pt>
                <c:pt idx="77">
                  <c:v>0.29279103539458567</c:v>
                </c:pt>
                <c:pt idx="78">
                  <c:v>0.27616279069767441</c:v>
                </c:pt>
                <c:pt idx="79">
                  <c:v>0.27849436916947712</c:v>
                </c:pt>
                <c:pt idx="80">
                  <c:v>0.2843690406382276</c:v>
                </c:pt>
                <c:pt idx="81">
                  <c:v>0.29461869788502953</c:v>
                </c:pt>
                <c:pt idx="82">
                  <c:v>0.30948972197182606</c:v>
                </c:pt>
                <c:pt idx="83">
                  <c:v>0.29609187594200437</c:v>
                </c:pt>
                <c:pt idx="84">
                  <c:v>0.28509077915227415</c:v>
                </c:pt>
                <c:pt idx="85">
                  <c:v>0.27182740583576664</c:v>
                </c:pt>
              </c:numCache>
            </c:numRef>
          </c:val>
          <c:smooth val="0"/>
          <c:extLst>
            <c:ext xmlns:c16="http://schemas.microsoft.com/office/drawing/2014/chart" uri="{C3380CC4-5D6E-409C-BE32-E72D297353CC}">
              <c16:uniqueId val="{00000003-55C2-4478-ACEB-35FB9041B6DC}"/>
            </c:ext>
          </c:extLst>
        </c:ser>
        <c:ser>
          <c:idx val="22"/>
          <c:order val="4"/>
          <c:tx>
            <c:strRef>
              <c:f>'Table 2. Foreign'!$A$96</c:f>
              <c:strCache>
                <c:ptCount val="1"/>
                <c:pt idx="0">
                  <c:v>Ukraine</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Foreign'!$B$96:$DX$96</c:f>
              <c:numCache>
                <c:formatCode>0%</c:formatCode>
                <c:ptCount val="127"/>
                <c:pt idx="0">
                  <c:v>0.6118208141713507</c:v>
                </c:pt>
                <c:pt idx="1">
                  <c:v>0.63912429378531077</c:v>
                </c:pt>
                <c:pt idx="2">
                  <c:v>0.66998235199743306</c:v>
                </c:pt>
                <c:pt idx="3">
                  <c:v>0.71463061323032362</c:v>
                </c:pt>
                <c:pt idx="4">
                  <c:v>0.72837342679624029</c:v>
                </c:pt>
                <c:pt idx="5">
                  <c:v>0.78847062529532208</c:v>
                </c:pt>
                <c:pt idx="6">
                  <c:v>0.77906596995427824</c:v>
                </c:pt>
                <c:pt idx="7">
                  <c:v>0.84788645479790192</c:v>
                </c:pt>
                <c:pt idx="8">
                  <c:v>0.93573551263001487</c:v>
                </c:pt>
                <c:pt idx="9">
                  <c:v>0.91885167464114836</c:v>
                </c:pt>
                <c:pt idx="10">
                  <c:v>0.91445198836081476</c:v>
                </c:pt>
                <c:pt idx="11">
                  <c:v>0.93813813813813818</c:v>
                </c:pt>
                <c:pt idx="12">
                  <c:v>0.90934277358780979</c:v>
                </c:pt>
                <c:pt idx="13">
                  <c:v>0.95495495495495497</c:v>
                </c:pt>
                <c:pt idx="14">
                  <c:v>0.88330587589236687</c:v>
                </c:pt>
                <c:pt idx="15">
                  <c:v>0.90085054678007281</c:v>
                </c:pt>
                <c:pt idx="16">
                  <c:v>0.92888296583474683</c:v>
                </c:pt>
                <c:pt idx="17">
                  <c:v>0.88954798908530075</c:v>
                </c:pt>
                <c:pt idx="18">
                  <c:v>0.85866242816970284</c:v>
                </c:pt>
                <c:pt idx="19">
                  <c:v>0.68874889260754002</c:v>
                </c:pt>
                <c:pt idx="20">
                  <c:v>0.63074221277382381</c:v>
                </c:pt>
                <c:pt idx="21">
                  <c:v>0.59227871939736343</c:v>
                </c:pt>
                <c:pt idx="22">
                  <c:v>0.41387491013659233</c:v>
                </c:pt>
                <c:pt idx="23">
                  <c:v>0.38470760623418143</c:v>
                </c:pt>
                <c:pt idx="24">
                  <c:v>0.336378411702068</c:v>
                </c:pt>
                <c:pt idx="25">
                  <c:v>0.32793345008756569</c:v>
                </c:pt>
                <c:pt idx="26">
                  <c:v>0.37225874867444325</c:v>
                </c:pt>
                <c:pt idx="27">
                  <c:v>0.37593462717058224</c:v>
                </c:pt>
                <c:pt idx="28">
                  <c:v>0.3811335108406238</c:v>
                </c:pt>
                <c:pt idx="29">
                  <c:v>0.38291907415638143</c:v>
                </c:pt>
                <c:pt idx="30">
                  <c:v>0.38955968476610514</c:v>
                </c:pt>
                <c:pt idx="31">
                  <c:v>0.35212896442964781</c:v>
                </c:pt>
                <c:pt idx="32">
                  <c:v>0.33133745740844883</c:v>
                </c:pt>
                <c:pt idx="33">
                  <c:v>0.29685570437921538</c:v>
                </c:pt>
                <c:pt idx="34">
                  <c:v>0.37134925356222204</c:v>
                </c:pt>
                <c:pt idx="35">
                  <c:v>0.3900540717679829</c:v>
                </c:pt>
                <c:pt idx="36">
                  <c:v>0.37578693684831793</c:v>
                </c:pt>
                <c:pt idx="37">
                  <c:v>0.36119792881466622</c:v>
                </c:pt>
                <c:pt idx="38">
                  <c:v>0.34962329000978765</c:v>
                </c:pt>
                <c:pt idx="39">
                  <c:v>0.4010376831965603</c:v>
                </c:pt>
                <c:pt idx="40">
                  <c:v>0.44849290160151062</c:v>
                </c:pt>
                <c:pt idx="41">
                  <c:v>0.45194652908067545</c:v>
                </c:pt>
                <c:pt idx="42">
                  <c:v>0.41039137448000679</c:v>
                </c:pt>
                <c:pt idx="43">
                  <c:v>0.44696094291657035</c:v>
                </c:pt>
                <c:pt idx="44">
                  <c:v>0.49567212430910418</c:v>
                </c:pt>
                <c:pt idx="45">
                  <c:v>0.48242225226965429</c:v>
                </c:pt>
                <c:pt idx="46">
                  <c:v>0.48224499233334139</c:v>
                </c:pt>
                <c:pt idx="47">
                  <c:v>0.49236064035041982</c:v>
                </c:pt>
                <c:pt idx="48">
                  <c:v>0.50852655791449652</c:v>
                </c:pt>
                <c:pt idx="49">
                  <c:v>0.47941616766467066</c:v>
                </c:pt>
                <c:pt idx="50">
                  <c:v>0.49664645464670215</c:v>
                </c:pt>
                <c:pt idx="51">
                  <c:v>0.44959302992089878</c:v>
                </c:pt>
                <c:pt idx="52">
                  <c:v>0.43651553971259888</c:v>
                </c:pt>
                <c:pt idx="53">
                  <c:v>0.43204110228865017</c:v>
                </c:pt>
                <c:pt idx="54">
                  <c:v>0.4484602224123182</c:v>
                </c:pt>
                <c:pt idx="55">
                  <c:v>0.44622551614610906</c:v>
                </c:pt>
                <c:pt idx="56">
                  <c:v>0.43625416135793843</c:v>
                </c:pt>
                <c:pt idx="57">
                  <c:v>0.43007064396259542</c:v>
                </c:pt>
                <c:pt idx="58">
                  <c:v>0.45188669384342006</c:v>
                </c:pt>
                <c:pt idx="59">
                  <c:v>0.46096062833551504</c:v>
                </c:pt>
                <c:pt idx="60">
                  <c:v>0.46812909832030403</c:v>
                </c:pt>
                <c:pt idx="61">
                  <c:v>0.48219126149180169</c:v>
                </c:pt>
                <c:pt idx="62">
                  <c:v>0.47044766608252353</c:v>
                </c:pt>
                <c:pt idx="63">
                  <c:v>0.48188093941576349</c:v>
                </c:pt>
                <c:pt idx="64">
                  <c:v>0.52005619431402272</c:v>
                </c:pt>
                <c:pt idx="65">
                  <c:v>0.47855218250404163</c:v>
                </c:pt>
                <c:pt idx="66">
                  <c:v>0.48144068113073679</c:v>
                </c:pt>
                <c:pt idx="67">
                  <c:v>0.45264431680670836</c:v>
                </c:pt>
                <c:pt idx="68">
                  <c:v>0.45355419373152767</c:v>
                </c:pt>
                <c:pt idx="69">
                  <c:v>0.46807955656993799</c:v>
                </c:pt>
                <c:pt idx="70">
                  <c:v>0.44708664302009954</c:v>
                </c:pt>
                <c:pt idx="71">
                  <c:v>0.42765830056475235</c:v>
                </c:pt>
                <c:pt idx="72">
                  <c:v>0.43383544584520378</c:v>
                </c:pt>
                <c:pt idx="73">
                  <c:v>0.39055008146481501</c:v>
                </c:pt>
                <c:pt idx="74">
                  <c:v>0.42309358376795519</c:v>
                </c:pt>
                <c:pt idx="75">
                  <c:v>0.40124067841351546</c:v>
                </c:pt>
                <c:pt idx="76">
                  <c:v>0.3914106482226154</c:v>
                </c:pt>
                <c:pt idx="77">
                  <c:v>0.3876374813889823</c:v>
                </c:pt>
                <c:pt idx="78">
                  <c:v>0.3804051483641897</c:v>
                </c:pt>
                <c:pt idx="79">
                  <c:v>0.3717761934283943</c:v>
                </c:pt>
                <c:pt idx="80">
                  <c:v>0.37323546902876459</c:v>
                </c:pt>
                <c:pt idx="81">
                  <c:v>0.37303836957038111</c:v>
                </c:pt>
                <c:pt idx="82">
                  <c:v>0.31405878736520282</c:v>
                </c:pt>
                <c:pt idx="83">
                  <c:v>0.30071675412773585</c:v>
                </c:pt>
                <c:pt idx="84">
                  <c:v>0.30113709160794366</c:v>
                </c:pt>
                <c:pt idx="85">
                  <c:v>0.3009553119189588</c:v>
                </c:pt>
              </c:numCache>
            </c:numRef>
          </c:val>
          <c:smooth val="0"/>
          <c:extLst>
            <c:ext xmlns:c16="http://schemas.microsoft.com/office/drawing/2014/chart" uri="{C3380CC4-5D6E-409C-BE32-E72D297353CC}">
              <c16:uniqueId val="{00000004-55C2-4478-ACEB-35FB9041B6DC}"/>
            </c:ext>
          </c:extLst>
        </c:ser>
        <c:dLbls>
          <c:showLegendKey val="0"/>
          <c:showVal val="0"/>
          <c:showCatName val="0"/>
          <c:showSerName val="0"/>
          <c:showPercent val="0"/>
          <c:showBubbleSize val="0"/>
        </c:dLbls>
        <c:smooth val="0"/>
        <c:axId val="1194917248"/>
        <c:axId val="1195070592"/>
      </c:lineChart>
      <c:dateAx>
        <c:axId val="119491724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5070592"/>
        <c:crosses val="autoZero"/>
        <c:auto val="1"/>
        <c:lblOffset val="100"/>
        <c:baseTimeUnit val="months"/>
        <c:majorUnit val="12"/>
        <c:majorTimeUnit val="months"/>
        <c:minorUnit val="12"/>
        <c:minorTimeUnit val="months"/>
      </c:dateAx>
      <c:valAx>
        <c:axId val="1195070592"/>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4917248"/>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25400">
      <a:noFill/>
    </a:ln>
  </c:spPr>
  <c:printSettings>
    <c:headerFooter/>
    <c:pageMargins b="0.75000000000000344" l="0.70000000000000062" r="0.70000000000000062" t="0.750000000000003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6409675029126"/>
          <c:y val="9.1333711531609244E-3"/>
          <c:w val="0.70308283121831883"/>
          <c:h val="0.94628373309828784"/>
        </c:manualLayout>
      </c:layout>
      <c:barChart>
        <c:barDir val="bar"/>
        <c:grouping val="clustered"/>
        <c:varyColors val="0"/>
        <c:ser>
          <c:idx val="1"/>
          <c:order val="0"/>
          <c:tx>
            <c:strRef>
              <c:f>FX!$R$55</c:f>
              <c:strCache>
                <c:ptCount val="1"/>
                <c:pt idx="0">
                  <c:v>2025Q2</c:v>
                </c:pt>
              </c:strCache>
            </c:strRef>
          </c:tx>
          <c:spPr>
            <a:solidFill>
              <a:srgbClr val="00B050"/>
            </a:solidFill>
          </c:spPr>
          <c:invertIfNegative val="0"/>
          <c:cat>
            <c:strRef>
              <c:f>FX!$P$57:$P$78</c:f>
              <c:strCache>
                <c:ptCount val="21"/>
                <c:pt idx="0">
                  <c:v>Egypt</c:v>
                </c:pt>
                <c:pt idx="1">
                  <c:v>Peru</c:v>
                </c:pt>
                <c:pt idx="2">
                  <c:v>South Africa</c:v>
                </c:pt>
                <c:pt idx="3">
                  <c:v>Romania</c:v>
                </c:pt>
                <c:pt idx="4">
                  <c:v>Mexico</c:v>
                </c:pt>
                <c:pt idx="5">
                  <c:v>Malaysia</c:v>
                </c:pt>
                <c:pt idx="6">
                  <c:v>Uruguay</c:v>
                </c:pt>
                <c:pt idx="7">
                  <c:v>Colombia</c:v>
                </c:pt>
                <c:pt idx="8">
                  <c:v>Hungary</c:v>
                </c:pt>
                <c:pt idx="9">
                  <c:v>Indonesia</c:v>
                </c:pt>
                <c:pt idx="10">
                  <c:v>Poland</c:v>
                </c:pt>
                <c:pt idx="11">
                  <c:v>Chile</c:v>
                </c:pt>
                <c:pt idx="12">
                  <c:v>Brazil</c:v>
                </c:pt>
                <c:pt idx="13">
                  <c:v>Thailand</c:v>
                </c:pt>
                <c:pt idx="14">
                  <c:v>China</c:v>
                </c:pt>
                <c:pt idx="15">
                  <c:v>Turkey</c:v>
                </c:pt>
                <c:pt idx="16">
                  <c:v>Russia</c:v>
                </c:pt>
                <c:pt idx="17">
                  <c:v>Argentina</c:v>
                </c:pt>
                <c:pt idx="18">
                  <c:v>India</c:v>
                </c:pt>
                <c:pt idx="19">
                  <c:v>Ukraine</c:v>
                </c:pt>
                <c:pt idx="20">
                  <c:v>Philippines</c:v>
                </c:pt>
              </c:strCache>
            </c:strRef>
          </c:cat>
          <c:val>
            <c:numRef>
              <c:f>FX!$R$57:$R$78</c:f>
              <c:numCache>
                <c:formatCode>0.0</c:formatCode>
                <c:ptCount val="22"/>
                <c:pt idx="0">
                  <c:v>49.65127416460939</c:v>
                </c:pt>
                <c:pt idx="1">
                  <c:v>34.560968494749119</c:v>
                </c:pt>
                <c:pt idx="2">
                  <c:v>24.800088426091794</c:v>
                </c:pt>
                <c:pt idx="3">
                  <c:v>24.08471647309408</c:v>
                </c:pt>
                <c:pt idx="4">
                  <c:v>22.968227789334367</c:v>
                </c:pt>
                <c:pt idx="5">
                  <c:v>21.434254787808126</c:v>
                </c:pt>
                <c:pt idx="6">
                  <c:v>21.145270136943051</c:v>
                </c:pt>
                <c:pt idx="7">
                  <c:v>20.44350898293618</c:v>
                </c:pt>
                <c:pt idx="8">
                  <c:v>20.208640301762244</c:v>
                </c:pt>
                <c:pt idx="9">
                  <c:v>13.927378728703232</c:v>
                </c:pt>
                <c:pt idx="10">
                  <c:v>12.987556922889473</c:v>
                </c:pt>
                <c:pt idx="11">
                  <c:v>12.923992018973763</c:v>
                </c:pt>
                <c:pt idx="12">
                  <c:v>10.099658649184944</c:v>
                </c:pt>
                <c:pt idx="13">
                  <c:v>9.5983718901856552</c:v>
                </c:pt>
                <c:pt idx="14">
                  <c:v>7.4961611140111097</c:v>
                </c:pt>
                <c:pt idx="15">
                  <c:v>6.9389684837944383</c:v>
                </c:pt>
                <c:pt idx="16">
                  <c:v>6.7007970165508812</c:v>
                </c:pt>
                <c:pt idx="17">
                  <c:v>2.3409246407975761</c:v>
                </c:pt>
                <c:pt idx="18">
                  <c:v>2.1699204280034614</c:v>
                </c:pt>
                <c:pt idx="19">
                  <c:v>2.1008516966337707</c:v>
                </c:pt>
                <c:pt idx="20">
                  <c:v>0.53948665684439068</c:v>
                </c:pt>
              </c:numCache>
            </c:numRef>
          </c:val>
          <c:extLst>
            <c:ext xmlns:c16="http://schemas.microsoft.com/office/drawing/2014/chart" uri="{C3380CC4-5D6E-409C-BE32-E72D297353CC}">
              <c16:uniqueId val="{00000001-AE95-4687-944C-5D933566C2CE}"/>
            </c:ext>
          </c:extLst>
        </c:ser>
        <c:ser>
          <c:idx val="0"/>
          <c:order val="1"/>
          <c:tx>
            <c:strRef>
              <c:f>FX!$Q$55</c:f>
              <c:strCache>
                <c:ptCount val="1"/>
                <c:pt idx="0">
                  <c:v>2009Q4</c:v>
                </c:pt>
              </c:strCache>
            </c:strRef>
          </c:tx>
          <c:spPr>
            <a:solidFill>
              <a:schemeClr val="bg2">
                <a:lumMod val="90000"/>
              </a:schemeClr>
            </a:solidFill>
          </c:spPr>
          <c:invertIfNegative val="0"/>
          <c:cat>
            <c:strRef>
              <c:f>FX!$P$57:$P$78</c:f>
              <c:strCache>
                <c:ptCount val="21"/>
                <c:pt idx="0">
                  <c:v>Egypt</c:v>
                </c:pt>
                <c:pt idx="1">
                  <c:v>Peru</c:v>
                </c:pt>
                <c:pt idx="2">
                  <c:v>South Africa</c:v>
                </c:pt>
                <c:pt idx="3">
                  <c:v>Romania</c:v>
                </c:pt>
                <c:pt idx="4">
                  <c:v>Mexico</c:v>
                </c:pt>
                <c:pt idx="5">
                  <c:v>Malaysia</c:v>
                </c:pt>
                <c:pt idx="6">
                  <c:v>Uruguay</c:v>
                </c:pt>
                <c:pt idx="7">
                  <c:v>Colombia</c:v>
                </c:pt>
                <c:pt idx="8">
                  <c:v>Hungary</c:v>
                </c:pt>
                <c:pt idx="9">
                  <c:v>Indonesia</c:v>
                </c:pt>
                <c:pt idx="10">
                  <c:v>Poland</c:v>
                </c:pt>
                <c:pt idx="11">
                  <c:v>Chile</c:v>
                </c:pt>
                <c:pt idx="12">
                  <c:v>Brazil</c:v>
                </c:pt>
                <c:pt idx="13">
                  <c:v>Thailand</c:v>
                </c:pt>
                <c:pt idx="14">
                  <c:v>China</c:v>
                </c:pt>
                <c:pt idx="15">
                  <c:v>Turkey</c:v>
                </c:pt>
                <c:pt idx="16">
                  <c:v>Russia</c:v>
                </c:pt>
                <c:pt idx="17">
                  <c:v>Argentina</c:v>
                </c:pt>
                <c:pt idx="18">
                  <c:v>India</c:v>
                </c:pt>
                <c:pt idx="19">
                  <c:v>Ukraine</c:v>
                </c:pt>
                <c:pt idx="20">
                  <c:v>Philippines</c:v>
                </c:pt>
              </c:strCache>
            </c:strRef>
          </c:cat>
          <c:val>
            <c:numRef>
              <c:f>FX!$Q$57:$Q$78</c:f>
              <c:numCache>
                <c:formatCode>0.0</c:formatCode>
                <c:ptCount val="22"/>
                <c:pt idx="0">
                  <c:v>6.510886882634094</c:v>
                </c:pt>
                <c:pt idx="1">
                  <c:v>19.086349464551986</c:v>
                </c:pt>
                <c:pt idx="2">
                  <c:v>13.799939177545252</c:v>
                </c:pt>
                <c:pt idx="3">
                  <c:v>0</c:v>
                </c:pt>
                <c:pt idx="4">
                  <c:v>12.882161371793169</c:v>
                </c:pt>
                <c:pt idx="5">
                  <c:v>12.082989508428623</c:v>
                </c:pt>
                <c:pt idx="6">
                  <c:v>25.112751127511274</c:v>
                </c:pt>
                <c:pt idx="7">
                  <c:v>0</c:v>
                </c:pt>
                <c:pt idx="8">
                  <c:v>26.743670516859179</c:v>
                </c:pt>
                <c:pt idx="9">
                  <c:v>18.564180455015514</c:v>
                </c:pt>
                <c:pt idx="10">
                  <c:v>17.689728703669463</c:v>
                </c:pt>
                <c:pt idx="11">
                  <c:v>0</c:v>
                </c:pt>
                <c:pt idx="12">
                  <c:v>9.4818181031915767</c:v>
                </c:pt>
                <c:pt idx="13">
                  <c:v>3.7071519255184087</c:v>
                </c:pt>
                <c:pt idx="14">
                  <c:v>1.177960361633831E-2</c:v>
                </c:pt>
                <c:pt idx="15">
                  <c:v>8.5815871983229872</c:v>
                </c:pt>
                <c:pt idx="16">
                  <c:v>1.6529430947334094</c:v>
                </c:pt>
                <c:pt idx="17">
                  <c:v>7.5874292726157204</c:v>
                </c:pt>
                <c:pt idx="18">
                  <c:v>1.401098901098901</c:v>
                </c:pt>
                <c:pt idx="19">
                  <c:v>0.6115901343493082</c:v>
                </c:pt>
                <c:pt idx="20">
                  <c:v>1.0718658754827164</c:v>
                </c:pt>
              </c:numCache>
            </c:numRef>
          </c:val>
          <c:extLst>
            <c:ext xmlns:c16="http://schemas.microsoft.com/office/drawing/2014/chart" uri="{C3380CC4-5D6E-409C-BE32-E72D297353CC}">
              <c16:uniqueId val="{00000000-AE95-4687-944C-5D933566C2CE}"/>
            </c:ext>
          </c:extLst>
        </c:ser>
        <c:dLbls>
          <c:showLegendKey val="0"/>
          <c:showVal val="0"/>
          <c:showCatName val="0"/>
          <c:showSerName val="0"/>
          <c:showPercent val="0"/>
          <c:showBubbleSize val="0"/>
        </c:dLbls>
        <c:gapWidth val="150"/>
        <c:axId val="1234513920"/>
        <c:axId val="1234515840"/>
      </c:barChart>
      <c:catAx>
        <c:axId val="1234513920"/>
        <c:scaling>
          <c:orientation val="minMax"/>
        </c:scaling>
        <c:delete val="0"/>
        <c:axPos val="l"/>
        <c:numFmt formatCode="General" sourceLinked="0"/>
        <c:majorTickMark val="out"/>
        <c:minorTickMark val="none"/>
        <c:tickLblPos val="nextTo"/>
        <c:txPr>
          <a:bodyPr/>
          <a:lstStyle/>
          <a:p>
            <a:pPr>
              <a:defRPr sz="1600"/>
            </a:pPr>
            <a:endParaRPr lang="en-US"/>
          </a:p>
        </c:txPr>
        <c:crossAx val="1234515840"/>
        <c:crosses val="autoZero"/>
        <c:auto val="1"/>
        <c:lblAlgn val="ctr"/>
        <c:lblOffset val="100"/>
        <c:noMultiLvlLbl val="0"/>
      </c:catAx>
      <c:valAx>
        <c:axId val="1234515840"/>
        <c:scaling>
          <c:orientation val="minMax"/>
        </c:scaling>
        <c:delete val="0"/>
        <c:axPos val="b"/>
        <c:numFmt formatCode="0" sourceLinked="0"/>
        <c:majorTickMark val="out"/>
        <c:minorTickMark val="none"/>
        <c:tickLblPos val="nextTo"/>
        <c:txPr>
          <a:bodyPr/>
          <a:lstStyle/>
          <a:p>
            <a:pPr>
              <a:defRPr sz="1400"/>
            </a:pPr>
            <a:endParaRPr lang="en-US"/>
          </a:p>
        </c:txPr>
        <c:crossAx val="1234513920"/>
        <c:crosses val="autoZero"/>
        <c:crossBetween val="between"/>
        <c:majorUnit val="10"/>
      </c:valAx>
    </c:plotArea>
    <c:legend>
      <c:legendPos val="r"/>
      <c:layout>
        <c:manualLayout>
          <c:xMode val="edge"/>
          <c:yMode val="edge"/>
          <c:x val="0.71710744789660352"/>
          <c:y val="0.20711618344804328"/>
          <c:w val="0.1728729102765276"/>
          <c:h val="8.263108789828030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FX!$B$55</c:f>
              <c:strCache>
                <c:ptCount val="1"/>
                <c:pt idx="0">
                  <c:v>Domestic central bank</c:v>
                </c:pt>
              </c:strCache>
            </c:strRef>
          </c:tx>
          <c:spPr>
            <a:solidFill>
              <a:srgbClr val="00B050"/>
            </a:solidFill>
            <a:ln>
              <a:solidFill>
                <a:srgbClr val="000000"/>
              </a:solidFill>
              <a:prstDash val="solid"/>
            </a:ln>
            <a:effectLst/>
          </c:spPr>
          <c:invertIfNegative val="0"/>
          <c:cat>
            <c:strRef>
              <c:f>FX!$A$56:$A$77</c:f>
              <c:strCache>
                <c:ptCount val="22"/>
                <c:pt idx="0">
                  <c:v>Argentina</c:v>
                </c:pt>
                <c:pt idx="1">
                  <c:v>Brazil</c:v>
                </c:pt>
                <c:pt idx="2">
                  <c:v>Bulgaria</c:v>
                </c:pt>
                <c:pt idx="3">
                  <c:v>Chile</c:v>
                </c:pt>
                <c:pt idx="4">
                  <c:v>China</c:v>
                </c:pt>
                <c:pt idx="5">
                  <c:v>Colombia</c:v>
                </c:pt>
                <c:pt idx="6">
                  <c:v>Egypt</c:v>
                </c:pt>
                <c:pt idx="7">
                  <c:v>Hungary</c:v>
                </c:pt>
                <c:pt idx="8">
                  <c:v>India</c:v>
                </c:pt>
                <c:pt idx="9">
                  <c:v>Indonesia</c:v>
                </c:pt>
                <c:pt idx="10">
                  <c:v>Malaysia</c:v>
                </c:pt>
                <c:pt idx="11">
                  <c:v>Mexico</c:v>
                </c:pt>
                <c:pt idx="12">
                  <c:v>Peru</c:v>
                </c:pt>
                <c:pt idx="13">
                  <c:v>Philippines</c:v>
                </c:pt>
                <c:pt idx="14">
                  <c:v>Poland</c:v>
                </c:pt>
                <c:pt idx="15">
                  <c:v>Romania</c:v>
                </c:pt>
                <c:pt idx="16">
                  <c:v>Russia</c:v>
                </c:pt>
                <c:pt idx="17">
                  <c:v>South Africa</c:v>
                </c:pt>
                <c:pt idx="18">
                  <c:v>Thailand</c:v>
                </c:pt>
                <c:pt idx="19">
                  <c:v>Turkey</c:v>
                </c:pt>
                <c:pt idx="20">
                  <c:v>Ukraine</c:v>
                </c:pt>
                <c:pt idx="21">
                  <c:v>Uruguay</c:v>
                </c:pt>
              </c:strCache>
            </c:strRef>
          </c:cat>
          <c:val>
            <c:numRef>
              <c:f>FX!$B$56:$B$77</c:f>
              <c:numCache>
                <c:formatCode>0</c:formatCode>
                <c:ptCount val="22"/>
                <c:pt idx="0">
                  <c:v>15.977882458209267</c:v>
                </c:pt>
                <c:pt idx="1">
                  <c:v>24.828864923290762</c:v>
                </c:pt>
                <c:pt idx="2">
                  <c:v>0</c:v>
                </c:pt>
                <c:pt idx="3">
                  <c:v>0.22727272727272729</c:v>
                </c:pt>
                <c:pt idx="4">
                  <c:v>1.8537191639013832</c:v>
                </c:pt>
                <c:pt idx="5">
                  <c:v>2.7303471108336823</c:v>
                </c:pt>
                <c:pt idx="6">
                  <c:v>15.845839868230231</c:v>
                </c:pt>
                <c:pt idx="7">
                  <c:v>3.7207669227331728</c:v>
                </c:pt>
                <c:pt idx="8">
                  <c:v>5.3247603992660908</c:v>
                </c:pt>
                <c:pt idx="9">
                  <c:v>18.608422968069537</c:v>
                </c:pt>
                <c:pt idx="10">
                  <c:v>0.93698158500591189</c:v>
                </c:pt>
                <c:pt idx="11">
                  <c:v>0</c:v>
                </c:pt>
                <c:pt idx="12">
                  <c:v>4.8711076155685022</c:v>
                </c:pt>
                <c:pt idx="13">
                  <c:v>7.3748388247928718</c:v>
                </c:pt>
                <c:pt idx="14">
                  <c:v>5.7744097718490286</c:v>
                </c:pt>
                <c:pt idx="15">
                  <c:v>0.2966777920838698</c:v>
                </c:pt>
                <c:pt idx="16">
                  <c:v>1.0545003096088557</c:v>
                </c:pt>
                <c:pt idx="17">
                  <c:v>1.7816257524525785</c:v>
                </c:pt>
                <c:pt idx="18">
                  <c:v>4.2062423371560946</c:v>
                </c:pt>
                <c:pt idx="19">
                  <c:v>4.4370006919544567</c:v>
                </c:pt>
                <c:pt idx="20">
                  <c:v>9.6750097491582761</c:v>
                </c:pt>
                <c:pt idx="21">
                  <c:v>11.393426093970559</c:v>
                </c:pt>
              </c:numCache>
            </c:numRef>
          </c:val>
          <c:extLst>
            <c:ext xmlns:c16="http://schemas.microsoft.com/office/drawing/2014/chart" uri="{C3380CC4-5D6E-409C-BE32-E72D297353CC}">
              <c16:uniqueId val="{00000000-9244-4C3A-BDAB-82F2B64F55A5}"/>
            </c:ext>
          </c:extLst>
        </c:ser>
        <c:ser>
          <c:idx val="1"/>
          <c:order val="1"/>
          <c:tx>
            <c:strRef>
              <c:f>FX!$C$55</c:f>
              <c:strCache>
                <c:ptCount val="1"/>
                <c:pt idx="0">
                  <c:v>Domestic banks</c:v>
                </c:pt>
              </c:strCache>
            </c:strRef>
          </c:tx>
          <c:spPr>
            <a:solidFill>
              <a:schemeClr val="accent1"/>
            </a:solidFill>
            <a:ln>
              <a:solidFill>
                <a:srgbClr val="000000"/>
              </a:solidFill>
              <a:prstDash val="solid"/>
            </a:ln>
            <a:effectLst/>
          </c:spPr>
          <c:invertIfNegative val="0"/>
          <c:cat>
            <c:strRef>
              <c:f>FX!$A$56:$A$77</c:f>
              <c:strCache>
                <c:ptCount val="22"/>
                <c:pt idx="0">
                  <c:v>Argentina</c:v>
                </c:pt>
                <c:pt idx="1">
                  <c:v>Brazil</c:v>
                </c:pt>
                <c:pt idx="2">
                  <c:v>Bulgaria</c:v>
                </c:pt>
                <c:pt idx="3">
                  <c:v>Chile</c:v>
                </c:pt>
                <c:pt idx="4">
                  <c:v>China</c:v>
                </c:pt>
                <c:pt idx="5">
                  <c:v>Colombia</c:v>
                </c:pt>
                <c:pt idx="6">
                  <c:v>Egypt</c:v>
                </c:pt>
                <c:pt idx="7">
                  <c:v>Hungary</c:v>
                </c:pt>
                <c:pt idx="8">
                  <c:v>India</c:v>
                </c:pt>
                <c:pt idx="9">
                  <c:v>Indonesia</c:v>
                </c:pt>
                <c:pt idx="10">
                  <c:v>Malaysia</c:v>
                </c:pt>
                <c:pt idx="11">
                  <c:v>Mexico</c:v>
                </c:pt>
                <c:pt idx="12">
                  <c:v>Peru</c:v>
                </c:pt>
                <c:pt idx="13">
                  <c:v>Philippines</c:v>
                </c:pt>
                <c:pt idx="14">
                  <c:v>Poland</c:v>
                </c:pt>
                <c:pt idx="15">
                  <c:v>Romania</c:v>
                </c:pt>
                <c:pt idx="16">
                  <c:v>Russia</c:v>
                </c:pt>
                <c:pt idx="17">
                  <c:v>South Africa</c:v>
                </c:pt>
                <c:pt idx="18">
                  <c:v>Thailand</c:v>
                </c:pt>
                <c:pt idx="19">
                  <c:v>Turkey</c:v>
                </c:pt>
                <c:pt idx="20">
                  <c:v>Ukraine</c:v>
                </c:pt>
                <c:pt idx="21">
                  <c:v>Uruguay</c:v>
                </c:pt>
              </c:strCache>
            </c:strRef>
          </c:cat>
          <c:val>
            <c:numRef>
              <c:f>FX!$C$56:$C$77</c:f>
              <c:numCache>
                <c:formatCode>0</c:formatCode>
                <c:ptCount val="22"/>
                <c:pt idx="0">
                  <c:v>13.924452002284726</c:v>
                </c:pt>
                <c:pt idx="1">
                  <c:v>23.396080797453049</c:v>
                </c:pt>
                <c:pt idx="2">
                  <c:v>34.357340387158828</c:v>
                </c:pt>
                <c:pt idx="3">
                  <c:v>22.734016725114646</c:v>
                </c:pt>
                <c:pt idx="4">
                  <c:v>87.576911490130399</c:v>
                </c:pt>
                <c:pt idx="5">
                  <c:v>15.062540001106203</c:v>
                </c:pt>
                <c:pt idx="6">
                  <c:v>21.013275410632144</c:v>
                </c:pt>
                <c:pt idx="7">
                  <c:v>23.764177643478813</c:v>
                </c:pt>
                <c:pt idx="8">
                  <c:v>17.610650022530923</c:v>
                </c:pt>
                <c:pt idx="9">
                  <c:v>16.1036850035782</c:v>
                </c:pt>
                <c:pt idx="10">
                  <c:v>33.616373648956547</c:v>
                </c:pt>
                <c:pt idx="11">
                  <c:v>7.1683192312741451</c:v>
                </c:pt>
                <c:pt idx="12">
                  <c:v>14.358746158065216</c:v>
                </c:pt>
                <c:pt idx="13">
                  <c:v>37.464019633917658</c:v>
                </c:pt>
                <c:pt idx="14">
                  <c:v>34.268633211582234</c:v>
                </c:pt>
                <c:pt idx="15">
                  <c:v>26.383906063144035</c:v>
                </c:pt>
                <c:pt idx="16">
                  <c:v>44.784692206092728</c:v>
                </c:pt>
                <c:pt idx="17">
                  <c:v>24.858455520007279</c:v>
                </c:pt>
                <c:pt idx="18">
                  <c:v>46.00568142451327</c:v>
                </c:pt>
                <c:pt idx="19">
                  <c:v>57.74359942127446</c:v>
                </c:pt>
                <c:pt idx="20">
                  <c:v>12.737069320634712</c:v>
                </c:pt>
                <c:pt idx="21">
                  <c:v>5.9011164274322168</c:v>
                </c:pt>
              </c:numCache>
            </c:numRef>
          </c:val>
          <c:extLst>
            <c:ext xmlns:c16="http://schemas.microsoft.com/office/drawing/2014/chart" uri="{C3380CC4-5D6E-409C-BE32-E72D297353CC}">
              <c16:uniqueId val="{00000001-9244-4C3A-BDAB-82F2B64F55A5}"/>
            </c:ext>
          </c:extLst>
        </c:ser>
        <c:ser>
          <c:idx val="2"/>
          <c:order val="2"/>
          <c:tx>
            <c:strRef>
              <c:f>FX!$D$55</c:f>
              <c:strCache>
                <c:ptCount val="1"/>
                <c:pt idx="0">
                  <c:v>Domestic nonbanks</c:v>
                </c:pt>
              </c:strCache>
            </c:strRef>
          </c:tx>
          <c:spPr>
            <a:solidFill>
              <a:schemeClr val="accent1">
                <a:lumMod val="40000"/>
                <a:lumOff val="60000"/>
              </a:schemeClr>
            </a:solidFill>
            <a:ln>
              <a:solidFill>
                <a:srgbClr val="000000"/>
              </a:solidFill>
              <a:prstDash val="solid"/>
            </a:ln>
            <a:effectLst/>
          </c:spPr>
          <c:invertIfNegative val="0"/>
          <c:cat>
            <c:strRef>
              <c:f>FX!$A$56:$A$77</c:f>
              <c:strCache>
                <c:ptCount val="22"/>
                <c:pt idx="0">
                  <c:v>Argentina</c:v>
                </c:pt>
                <c:pt idx="1">
                  <c:v>Brazil</c:v>
                </c:pt>
                <c:pt idx="2">
                  <c:v>Bulgaria</c:v>
                </c:pt>
                <c:pt idx="3">
                  <c:v>Chile</c:v>
                </c:pt>
                <c:pt idx="4">
                  <c:v>China</c:v>
                </c:pt>
                <c:pt idx="5">
                  <c:v>Colombia</c:v>
                </c:pt>
                <c:pt idx="6">
                  <c:v>Egypt</c:v>
                </c:pt>
                <c:pt idx="7">
                  <c:v>Hungary</c:v>
                </c:pt>
                <c:pt idx="8">
                  <c:v>India</c:v>
                </c:pt>
                <c:pt idx="9">
                  <c:v>Indonesia</c:v>
                </c:pt>
                <c:pt idx="10">
                  <c:v>Malaysia</c:v>
                </c:pt>
                <c:pt idx="11">
                  <c:v>Mexico</c:v>
                </c:pt>
                <c:pt idx="12">
                  <c:v>Peru</c:v>
                </c:pt>
                <c:pt idx="13">
                  <c:v>Philippines</c:v>
                </c:pt>
                <c:pt idx="14">
                  <c:v>Poland</c:v>
                </c:pt>
                <c:pt idx="15">
                  <c:v>Romania</c:v>
                </c:pt>
                <c:pt idx="16">
                  <c:v>Russia</c:v>
                </c:pt>
                <c:pt idx="17">
                  <c:v>South Africa</c:v>
                </c:pt>
                <c:pt idx="18">
                  <c:v>Thailand</c:v>
                </c:pt>
                <c:pt idx="19">
                  <c:v>Turkey</c:v>
                </c:pt>
                <c:pt idx="20">
                  <c:v>Ukraine</c:v>
                </c:pt>
                <c:pt idx="21">
                  <c:v>Uruguay</c:v>
                </c:pt>
              </c:strCache>
            </c:strRef>
          </c:cat>
          <c:val>
            <c:numRef>
              <c:f>FX!$D$56:$D$77</c:f>
              <c:numCache>
                <c:formatCode>0</c:formatCode>
                <c:ptCount val="22"/>
                <c:pt idx="0">
                  <c:v>33.728165334271544</c:v>
                </c:pt>
                <c:pt idx="1">
                  <c:v>41.296371426151232</c:v>
                </c:pt>
                <c:pt idx="2">
                  <c:v>11.617770830828428</c:v>
                </c:pt>
                <c:pt idx="3">
                  <c:v>36.677232263285674</c:v>
                </c:pt>
                <c:pt idx="4">
                  <c:v>8.1898543436996363</c:v>
                </c:pt>
                <c:pt idx="5">
                  <c:v>39.217677130824356</c:v>
                </c:pt>
                <c:pt idx="6">
                  <c:v>24.353127235262846</c:v>
                </c:pt>
                <c:pt idx="7">
                  <c:v>35.262166705679569</c:v>
                </c:pt>
                <c:pt idx="8">
                  <c:v>72.510333335319345</c:v>
                </c:pt>
                <c:pt idx="9">
                  <c:v>27.502490353252558</c:v>
                </c:pt>
                <c:pt idx="10">
                  <c:v>44.418168984301232</c:v>
                </c:pt>
                <c:pt idx="11">
                  <c:v>66.964154476735231</c:v>
                </c:pt>
                <c:pt idx="12">
                  <c:v>13.372520205731083</c:v>
                </c:pt>
                <c:pt idx="13">
                  <c:v>25.406599177880189</c:v>
                </c:pt>
                <c:pt idx="14">
                  <c:v>34.323718966703723</c:v>
                </c:pt>
                <c:pt idx="15">
                  <c:v>22.654599547483034</c:v>
                </c:pt>
                <c:pt idx="16">
                  <c:v>33.425555084448483</c:v>
                </c:pt>
                <c:pt idx="17">
                  <c:v>43.493806007490413</c:v>
                </c:pt>
                <c:pt idx="18">
                  <c:v>41.021029705475669</c:v>
                </c:pt>
                <c:pt idx="19">
                  <c:v>9.356482355161349</c:v>
                </c:pt>
                <c:pt idx="20">
                  <c:v>3.1702614971411616</c:v>
                </c:pt>
                <c:pt idx="21">
                  <c:v>39.720251516984732</c:v>
                </c:pt>
              </c:numCache>
            </c:numRef>
          </c:val>
          <c:extLst>
            <c:ext xmlns:c16="http://schemas.microsoft.com/office/drawing/2014/chart" uri="{C3380CC4-5D6E-409C-BE32-E72D297353CC}">
              <c16:uniqueId val="{00000002-9244-4C3A-BDAB-82F2B64F55A5}"/>
            </c:ext>
          </c:extLst>
        </c:ser>
        <c:ser>
          <c:idx val="3"/>
          <c:order val="3"/>
          <c:tx>
            <c:strRef>
              <c:f>FX!$E$55</c:f>
              <c:strCache>
                <c:ptCount val="1"/>
                <c:pt idx="0">
                  <c:v>Foreign official</c:v>
                </c:pt>
              </c:strCache>
            </c:strRef>
          </c:tx>
          <c:spPr>
            <a:solidFill>
              <a:schemeClr val="accent3">
                <a:lumMod val="60000"/>
                <a:lumOff val="40000"/>
              </a:schemeClr>
            </a:solidFill>
            <a:ln>
              <a:solidFill>
                <a:srgbClr val="000000"/>
              </a:solidFill>
              <a:prstDash val="solid"/>
            </a:ln>
            <a:effectLst/>
          </c:spPr>
          <c:invertIfNegative val="0"/>
          <c:cat>
            <c:strRef>
              <c:f>FX!$A$56:$A$77</c:f>
              <c:strCache>
                <c:ptCount val="22"/>
                <c:pt idx="0">
                  <c:v>Argentina</c:v>
                </c:pt>
                <c:pt idx="1">
                  <c:v>Brazil</c:v>
                </c:pt>
                <c:pt idx="2">
                  <c:v>Bulgaria</c:v>
                </c:pt>
                <c:pt idx="3">
                  <c:v>Chile</c:v>
                </c:pt>
                <c:pt idx="4">
                  <c:v>China</c:v>
                </c:pt>
                <c:pt idx="5">
                  <c:v>Colombia</c:v>
                </c:pt>
                <c:pt idx="6">
                  <c:v>Egypt</c:v>
                </c:pt>
                <c:pt idx="7">
                  <c:v>Hungary</c:v>
                </c:pt>
                <c:pt idx="8">
                  <c:v>India</c:v>
                </c:pt>
                <c:pt idx="9">
                  <c:v>Indonesia</c:v>
                </c:pt>
                <c:pt idx="10">
                  <c:v>Malaysia</c:v>
                </c:pt>
                <c:pt idx="11">
                  <c:v>Mexico</c:v>
                </c:pt>
                <c:pt idx="12">
                  <c:v>Peru</c:v>
                </c:pt>
                <c:pt idx="13">
                  <c:v>Philippines</c:v>
                </c:pt>
                <c:pt idx="14">
                  <c:v>Poland</c:v>
                </c:pt>
                <c:pt idx="15">
                  <c:v>Romania</c:v>
                </c:pt>
                <c:pt idx="16">
                  <c:v>Russia</c:v>
                </c:pt>
                <c:pt idx="17">
                  <c:v>South Africa</c:v>
                </c:pt>
                <c:pt idx="18">
                  <c:v>Thailand</c:v>
                </c:pt>
                <c:pt idx="19">
                  <c:v>Turkey</c:v>
                </c:pt>
                <c:pt idx="20">
                  <c:v>Ukraine</c:v>
                </c:pt>
                <c:pt idx="21">
                  <c:v>Uruguay</c:v>
                </c:pt>
              </c:strCache>
            </c:strRef>
          </c:cat>
          <c:val>
            <c:numRef>
              <c:f>FX!$E$56:$E$77</c:f>
              <c:numCache>
                <c:formatCode>0</c:formatCode>
                <c:ptCount val="22"/>
                <c:pt idx="0">
                  <c:v>11.898386140484615</c:v>
                </c:pt>
                <c:pt idx="1">
                  <c:v>1.9014953483061356</c:v>
                </c:pt>
                <c:pt idx="2">
                  <c:v>8.9605627028976791</c:v>
                </c:pt>
                <c:pt idx="3">
                  <c:v>4.3073914216347449</c:v>
                </c:pt>
                <c:pt idx="4">
                  <c:v>1.0742240383575614</c:v>
                </c:pt>
                <c:pt idx="5">
                  <c:v>14.785989143403471</c:v>
                </c:pt>
                <c:pt idx="6">
                  <c:v>16.729445425134688</c:v>
                </c:pt>
                <c:pt idx="7">
                  <c:v>9.0119805077351955</c:v>
                </c:pt>
                <c:pt idx="8">
                  <c:v>3.3680981614330232</c:v>
                </c:pt>
                <c:pt idx="9">
                  <c:v>13.525585008253231</c:v>
                </c:pt>
                <c:pt idx="10">
                  <c:v>1.3554364886719343</c:v>
                </c:pt>
                <c:pt idx="11">
                  <c:v>4.6107618478054766</c:v>
                </c:pt>
                <c:pt idx="12">
                  <c:v>13.807163332677918</c:v>
                </c:pt>
                <c:pt idx="13">
                  <c:v>16.923817571548327</c:v>
                </c:pt>
                <c:pt idx="14">
                  <c:v>11.123352390026998</c:v>
                </c:pt>
                <c:pt idx="15">
                  <c:v>9.4557712580888449</c:v>
                </c:pt>
                <c:pt idx="16">
                  <c:v>0.30503335539741266</c:v>
                </c:pt>
                <c:pt idx="17">
                  <c:v>1.5823869236251156</c:v>
                </c:pt>
                <c:pt idx="18">
                  <c:v>0.70309887666850424</c:v>
                </c:pt>
                <c:pt idx="19">
                  <c:v>8.3651003333962386</c:v>
                </c:pt>
                <c:pt idx="20">
                  <c:v>59.852142343203326</c:v>
                </c:pt>
                <c:pt idx="21">
                  <c:v>10.357660085427781</c:v>
                </c:pt>
              </c:numCache>
            </c:numRef>
          </c:val>
          <c:extLst>
            <c:ext xmlns:c16="http://schemas.microsoft.com/office/drawing/2014/chart" uri="{C3380CC4-5D6E-409C-BE32-E72D297353CC}">
              <c16:uniqueId val="{00000003-9244-4C3A-BDAB-82F2B64F55A5}"/>
            </c:ext>
          </c:extLst>
        </c:ser>
        <c:ser>
          <c:idx val="4"/>
          <c:order val="4"/>
          <c:tx>
            <c:strRef>
              <c:f>FX!$F$55</c:f>
              <c:strCache>
                <c:ptCount val="1"/>
                <c:pt idx="0">
                  <c:v>Foreign banks</c:v>
                </c:pt>
              </c:strCache>
            </c:strRef>
          </c:tx>
          <c:spPr>
            <a:solidFill>
              <a:srgbClr val="FF0000"/>
            </a:solidFill>
            <a:ln>
              <a:solidFill>
                <a:srgbClr val="000000"/>
              </a:solidFill>
              <a:prstDash val="solid"/>
            </a:ln>
            <a:effectLst/>
          </c:spPr>
          <c:invertIfNegative val="0"/>
          <c:cat>
            <c:strRef>
              <c:f>FX!$A$56:$A$77</c:f>
              <c:strCache>
                <c:ptCount val="22"/>
                <c:pt idx="0">
                  <c:v>Argentina</c:v>
                </c:pt>
                <c:pt idx="1">
                  <c:v>Brazil</c:v>
                </c:pt>
                <c:pt idx="2">
                  <c:v>Bulgaria</c:v>
                </c:pt>
                <c:pt idx="3">
                  <c:v>Chile</c:v>
                </c:pt>
                <c:pt idx="4">
                  <c:v>China</c:v>
                </c:pt>
                <c:pt idx="5">
                  <c:v>Colombia</c:v>
                </c:pt>
                <c:pt idx="6">
                  <c:v>Egypt</c:v>
                </c:pt>
                <c:pt idx="7">
                  <c:v>Hungary</c:v>
                </c:pt>
                <c:pt idx="8">
                  <c:v>India</c:v>
                </c:pt>
                <c:pt idx="9">
                  <c:v>Indonesia</c:v>
                </c:pt>
                <c:pt idx="10">
                  <c:v>Malaysia</c:v>
                </c:pt>
                <c:pt idx="11">
                  <c:v>Mexico</c:v>
                </c:pt>
                <c:pt idx="12">
                  <c:v>Peru</c:v>
                </c:pt>
                <c:pt idx="13">
                  <c:v>Philippines</c:v>
                </c:pt>
                <c:pt idx="14">
                  <c:v>Poland</c:v>
                </c:pt>
                <c:pt idx="15">
                  <c:v>Romania</c:v>
                </c:pt>
                <c:pt idx="16">
                  <c:v>Russia</c:v>
                </c:pt>
                <c:pt idx="17">
                  <c:v>South Africa</c:v>
                </c:pt>
                <c:pt idx="18">
                  <c:v>Thailand</c:v>
                </c:pt>
                <c:pt idx="19">
                  <c:v>Turkey</c:v>
                </c:pt>
                <c:pt idx="20">
                  <c:v>Ukraine</c:v>
                </c:pt>
                <c:pt idx="21">
                  <c:v>Uruguay</c:v>
                </c:pt>
              </c:strCache>
            </c:strRef>
          </c:cat>
          <c:val>
            <c:numRef>
              <c:f>FX!$F$56:$F$77</c:f>
              <c:numCache>
                <c:formatCode>0</c:formatCode>
                <c:ptCount val="22"/>
                <c:pt idx="0">
                  <c:v>6.6022512808150302E-2</c:v>
                </c:pt>
                <c:pt idx="1">
                  <c:v>9.9716306365348062E-2</c:v>
                </c:pt>
                <c:pt idx="2">
                  <c:v>0</c:v>
                </c:pt>
                <c:pt idx="3">
                  <c:v>2.1223361208524412</c:v>
                </c:pt>
                <c:pt idx="4">
                  <c:v>6.1041873539420715E-3</c:v>
                </c:pt>
                <c:pt idx="5">
                  <c:v>7.1903223002710195E-2</c:v>
                </c:pt>
                <c:pt idx="6">
                  <c:v>2.6495042228011574</c:v>
                </c:pt>
                <c:pt idx="7">
                  <c:v>0</c:v>
                </c:pt>
                <c:pt idx="8">
                  <c:v>0</c:v>
                </c:pt>
                <c:pt idx="9">
                  <c:v>1.9241350292908699</c:v>
                </c:pt>
                <c:pt idx="10">
                  <c:v>0</c:v>
                </c:pt>
                <c:pt idx="11">
                  <c:v>8.5049947208443055E-2</c:v>
                </c:pt>
                <c:pt idx="12">
                  <c:v>0</c:v>
                </c:pt>
                <c:pt idx="13">
                  <c:v>2.188279574598451E-2</c:v>
                </c:pt>
                <c:pt idx="14">
                  <c:v>0</c:v>
                </c:pt>
                <c:pt idx="15">
                  <c:v>0</c:v>
                </c:pt>
                <c:pt idx="16">
                  <c:v>0</c:v>
                </c:pt>
                <c:pt idx="17">
                  <c:v>9.4615699534502898E-2</c:v>
                </c:pt>
                <c:pt idx="18">
                  <c:v>0</c:v>
                </c:pt>
                <c:pt idx="19">
                  <c:v>1.499024973265396</c:v>
                </c:pt>
                <c:pt idx="20">
                  <c:v>1.1594632745088347</c:v>
                </c:pt>
                <c:pt idx="21">
                  <c:v>0</c:v>
                </c:pt>
              </c:numCache>
            </c:numRef>
          </c:val>
          <c:extLst>
            <c:ext xmlns:c16="http://schemas.microsoft.com/office/drawing/2014/chart" uri="{C3380CC4-5D6E-409C-BE32-E72D297353CC}">
              <c16:uniqueId val="{00000004-9244-4C3A-BDAB-82F2B64F55A5}"/>
            </c:ext>
          </c:extLst>
        </c:ser>
        <c:ser>
          <c:idx val="5"/>
          <c:order val="5"/>
          <c:tx>
            <c:strRef>
              <c:f>FX!$G$55</c:f>
              <c:strCache>
                <c:ptCount val="1"/>
                <c:pt idx="0">
                  <c:v>Foreign nonbanks</c:v>
                </c:pt>
              </c:strCache>
            </c:strRef>
          </c:tx>
          <c:spPr>
            <a:solidFill>
              <a:schemeClr val="accent2">
                <a:lumMod val="60000"/>
                <a:lumOff val="40000"/>
              </a:schemeClr>
            </a:solidFill>
            <a:ln>
              <a:solidFill>
                <a:srgbClr val="000000"/>
              </a:solidFill>
              <a:prstDash val="solid"/>
            </a:ln>
            <a:effectLst/>
          </c:spPr>
          <c:invertIfNegative val="0"/>
          <c:cat>
            <c:strRef>
              <c:f>FX!$A$56:$A$77</c:f>
              <c:strCache>
                <c:ptCount val="22"/>
                <c:pt idx="0">
                  <c:v>Argentina</c:v>
                </c:pt>
                <c:pt idx="1">
                  <c:v>Brazil</c:v>
                </c:pt>
                <c:pt idx="2">
                  <c:v>Bulgaria</c:v>
                </c:pt>
                <c:pt idx="3">
                  <c:v>Chile</c:v>
                </c:pt>
                <c:pt idx="4">
                  <c:v>China</c:v>
                </c:pt>
                <c:pt idx="5">
                  <c:v>Colombia</c:v>
                </c:pt>
                <c:pt idx="6">
                  <c:v>Egypt</c:v>
                </c:pt>
                <c:pt idx="7">
                  <c:v>Hungary</c:v>
                </c:pt>
                <c:pt idx="8">
                  <c:v>India</c:v>
                </c:pt>
                <c:pt idx="9">
                  <c:v>Indonesia</c:v>
                </c:pt>
                <c:pt idx="10">
                  <c:v>Malaysia</c:v>
                </c:pt>
                <c:pt idx="11">
                  <c:v>Mexico</c:v>
                </c:pt>
                <c:pt idx="12">
                  <c:v>Peru</c:v>
                </c:pt>
                <c:pt idx="13">
                  <c:v>Philippines</c:v>
                </c:pt>
                <c:pt idx="14">
                  <c:v>Poland</c:v>
                </c:pt>
                <c:pt idx="15">
                  <c:v>Romania</c:v>
                </c:pt>
                <c:pt idx="16">
                  <c:v>Russia</c:v>
                </c:pt>
                <c:pt idx="17">
                  <c:v>South Africa</c:v>
                </c:pt>
                <c:pt idx="18">
                  <c:v>Thailand</c:v>
                </c:pt>
                <c:pt idx="19">
                  <c:v>Turkey</c:v>
                </c:pt>
                <c:pt idx="20">
                  <c:v>Ukraine</c:v>
                </c:pt>
                <c:pt idx="21">
                  <c:v>Uruguay</c:v>
                </c:pt>
              </c:strCache>
            </c:strRef>
          </c:cat>
          <c:val>
            <c:numRef>
              <c:f>FX!$G$56:$G$77</c:f>
              <c:numCache>
                <c:formatCode>0</c:formatCode>
                <c:ptCount val="22"/>
                <c:pt idx="0">
                  <c:v>24.405091551941688</c:v>
                </c:pt>
                <c:pt idx="1">
                  <c:v>8.4774711984334665</c:v>
                </c:pt>
                <c:pt idx="2">
                  <c:v>45.064326079115062</c:v>
                </c:pt>
                <c:pt idx="3">
                  <c:v>33.931750741839764</c:v>
                </c:pt>
                <c:pt idx="4">
                  <c:v>1.2991867765570975</c:v>
                </c:pt>
                <c:pt idx="5">
                  <c:v>28.13154339082957</c:v>
                </c:pt>
                <c:pt idx="6">
                  <c:v>19.408807837938934</c:v>
                </c:pt>
                <c:pt idx="7">
                  <c:v>28.24090822037325</c:v>
                </c:pt>
                <c:pt idx="8">
                  <c:v>1.186158081450609</c:v>
                </c:pt>
                <c:pt idx="9">
                  <c:v>22.335681637555613</c:v>
                </c:pt>
                <c:pt idx="10">
                  <c:v>19.67303929306437</c:v>
                </c:pt>
                <c:pt idx="11">
                  <c:v>21.171714496976687</c:v>
                </c:pt>
                <c:pt idx="12">
                  <c:v>53.590462687957277</c:v>
                </c:pt>
                <c:pt idx="13">
                  <c:v>12.808841996114964</c:v>
                </c:pt>
                <c:pt idx="14">
                  <c:v>14.509885659838018</c:v>
                </c:pt>
                <c:pt idx="15">
                  <c:v>41.209045339200216</c:v>
                </c:pt>
                <c:pt idx="16">
                  <c:v>20.43021904445251</c:v>
                </c:pt>
                <c:pt idx="17">
                  <c:v>28.189110096890111</c:v>
                </c:pt>
                <c:pt idx="18">
                  <c:v>8.0639476561864569</c:v>
                </c:pt>
                <c:pt idx="19">
                  <c:v>18.598792224948106</c:v>
                </c:pt>
                <c:pt idx="20">
                  <c:v>13.40605381535369</c:v>
                </c:pt>
                <c:pt idx="21">
                  <c:v>32.627545876184719</c:v>
                </c:pt>
              </c:numCache>
            </c:numRef>
          </c:val>
          <c:extLst>
            <c:ext xmlns:c16="http://schemas.microsoft.com/office/drawing/2014/chart" uri="{C3380CC4-5D6E-409C-BE32-E72D297353CC}">
              <c16:uniqueId val="{00000005-9244-4C3A-BDAB-82F2B64F55A5}"/>
            </c:ext>
          </c:extLst>
        </c:ser>
        <c:dLbls>
          <c:showLegendKey val="0"/>
          <c:showVal val="0"/>
          <c:showCatName val="0"/>
          <c:showSerName val="0"/>
          <c:showPercent val="0"/>
          <c:showBubbleSize val="0"/>
        </c:dLbls>
        <c:gapWidth val="150"/>
        <c:overlap val="100"/>
        <c:axId val="1211996416"/>
        <c:axId val="1217982464"/>
      </c:barChart>
      <c:catAx>
        <c:axId val="1211996416"/>
        <c:scaling>
          <c:orientation val="minMax"/>
        </c:scaling>
        <c:delete val="0"/>
        <c:axPos val="b"/>
        <c:numFmt formatCode="#,##0.0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217982464"/>
        <c:crosses val="autoZero"/>
        <c:auto val="1"/>
        <c:lblAlgn val="ctr"/>
        <c:lblOffset val="100"/>
        <c:noMultiLvlLbl val="0"/>
      </c:catAx>
      <c:valAx>
        <c:axId val="1217982464"/>
        <c:scaling>
          <c:orientation val="minMax"/>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211996416"/>
        <c:crosses val="autoZero"/>
        <c:crossBetween val="between"/>
      </c:valAx>
      <c:spPr>
        <a:solidFill>
          <a:srgbClr val="FFFFFF"/>
        </a:solidFill>
        <a:ln w="25400">
          <a:noFill/>
        </a:ln>
      </c:spPr>
    </c:plotArea>
    <c:legend>
      <c:legendPos val="r"/>
      <c:layout>
        <c:manualLayout>
          <c:xMode val="edge"/>
          <c:yMode val="edge"/>
          <c:x val="0.8784501286771168"/>
          <c:y val="6.2435573222191794E-2"/>
          <c:w val="0.11962547261413969"/>
          <c:h val="0.5454862321366325"/>
        </c:manualLayout>
      </c:layout>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289" l="0.70000000000000062" r="0.70000000000000062" t="0.75000000000000289"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2. Foreign'!$A$176</c:f>
              <c:strCache>
                <c:ptCount val="1"/>
                <c:pt idx="0">
                  <c:v>Argentina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Foreign'!$B$176:$DX$176</c:f>
              <c:numCache>
                <c:formatCode>0%</c:formatCode>
                <c:ptCount val="127"/>
                <c:pt idx="0">
                  <c:v>0.58399957572623729</c:v>
                </c:pt>
                <c:pt idx="1">
                  <c:v>0.57271201235479752</c:v>
                </c:pt>
                <c:pt idx="2">
                  <c:v>0.57472859358419726</c:v>
                </c:pt>
                <c:pt idx="3">
                  <c:v>0.58608093951590667</c:v>
                </c:pt>
                <c:pt idx="4">
                  <c:v>0.63176597499841358</c:v>
                </c:pt>
                <c:pt idx="5">
                  <c:v>0.43294596816381431</c:v>
                </c:pt>
                <c:pt idx="6">
                  <c:v>0.47823320912478412</c:v>
                </c:pt>
                <c:pt idx="7">
                  <c:v>0.64168115942028991</c:v>
                </c:pt>
                <c:pt idx="8">
                  <c:v>0.71238640188488722</c:v>
                </c:pt>
                <c:pt idx="9">
                  <c:v>0.72680342344790105</c:v>
                </c:pt>
                <c:pt idx="10">
                  <c:v>0.69412756540295595</c:v>
                </c:pt>
                <c:pt idx="11">
                  <c:v>0.84187782863279537</c:v>
                </c:pt>
                <c:pt idx="12">
                  <c:v>0.88115353169982413</c:v>
                </c:pt>
                <c:pt idx="13">
                  <c:v>0.95442490695549465</c:v>
                </c:pt>
                <c:pt idx="14">
                  <c:v>0.89043875813486961</c:v>
                </c:pt>
                <c:pt idx="15">
                  <c:v>0.89785835694050997</c:v>
                </c:pt>
                <c:pt idx="16">
                  <c:v>0.87814698364586397</c:v>
                </c:pt>
                <c:pt idx="17">
                  <c:v>0.88749915336509166</c:v>
                </c:pt>
                <c:pt idx="18">
                  <c:v>0.81318730845502074</c:v>
                </c:pt>
                <c:pt idx="19">
                  <c:v>0.73268106162843005</c:v>
                </c:pt>
                <c:pt idx="20">
                  <c:v>0.71730518165038493</c:v>
                </c:pt>
                <c:pt idx="21">
                  <c:v>0.73086886981595378</c:v>
                </c:pt>
                <c:pt idx="22">
                  <c:v>0.72024708614198441</c:v>
                </c:pt>
                <c:pt idx="23">
                  <c:v>0.70062271558142686</c:v>
                </c:pt>
                <c:pt idx="24">
                  <c:v>0.6667608327176322</c:v>
                </c:pt>
                <c:pt idx="25">
                  <c:v>0.75565335848265736</c:v>
                </c:pt>
                <c:pt idx="26">
                  <c:v>0.7647487401590739</c:v>
                </c:pt>
                <c:pt idx="27">
                  <c:v>0.72982174653178622</c:v>
                </c:pt>
                <c:pt idx="28">
                  <c:v>0.81020136301330203</c:v>
                </c:pt>
                <c:pt idx="29">
                  <c:v>0.81825629691727331</c:v>
                </c:pt>
                <c:pt idx="30">
                  <c:v>0.77630886114036401</c:v>
                </c:pt>
                <c:pt idx="31">
                  <c:v>0.74775828460038984</c:v>
                </c:pt>
                <c:pt idx="32">
                  <c:v>0.77986941721386183</c:v>
                </c:pt>
                <c:pt idx="33">
                  <c:v>0.76280474166853052</c:v>
                </c:pt>
                <c:pt idx="34">
                  <c:v>0.74237104545624322</c:v>
                </c:pt>
                <c:pt idx="35">
                  <c:v>0.75755534347573861</c:v>
                </c:pt>
                <c:pt idx="36">
                  <c:v>0.74227171325197305</c:v>
                </c:pt>
                <c:pt idx="37">
                  <c:v>0.73199864778574908</c:v>
                </c:pt>
                <c:pt idx="38">
                  <c:v>0.7369520225776105</c:v>
                </c:pt>
                <c:pt idx="39">
                  <c:v>0.75620605809285057</c:v>
                </c:pt>
                <c:pt idx="40">
                  <c:v>0.73844940481649279</c:v>
                </c:pt>
                <c:pt idx="41">
                  <c:v>0.81812498883709295</c:v>
                </c:pt>
                <c:pt idx="42">
                  <c:v>0.77036340852130325</c:v>
                </c:pt>
                <c:pt idx="43">
                  <c:v>0.73817120358427812</c:v>
                </c:pt>
                <c:pt idx="44">
                  <c:v>0.70163143754248536</c:v>
                </c:pt>
                <c:pt idx="45">
                  <c:v>0.70463123375819825</c:v>
                </c:pt>
                <c:pt idx="46">
                  <c:v>0.69977336355152642</c:v>
                </c:pt>
                <c:pt idx="47">
                  <c:v>0.68133179861022297</c:v>
                </c:pt>
                <c:pt idx="48">
                  <c:v>0.66822316010929661</c:v>
                </c:pt>
                <c:pt idx="49">
                  <c:v>0.79206172911673578</c:v>
                </c:pt>
                <c:pt idx="50">
                  <c:v>0.71910607085709366</c:v>
                </c:pt>
                <c:pt idx="51">
                  <c:v>0.7016057756283578</c:v>
                </c:pt>
                <c:pt idx="52">
                  <c:v>0.75103791735324166</c:v>
                </c:pt>
                <c:pt idx="53">
                  <c:v>0.71355404373600551</c:v>
                </c:pt>
                <c:pt idx="54">
                  <c:v>0.69094092888010672</c:v>
                </c:pt>
                <c:pt idx="55">
                  <c:v>0.68896591303822519</c:v>
                </c:pt>
                <c:pt idx="56">
                  <c:v>0.7495831472383504</c:v>
                </c:pt>
                <c:pt idx="57">
                  <c:v>0.7093149558912033</c:v>
                </c:pt>
                <c:pt idx="58">
                  <c:v>0.69649047891319926</c:v>
                </c:pt>
                <c:pt idx="59">
                  <c:v>0.67780783974985903</c:v>
                </c:pt>
                <c:pt idx="60">
                  <c:v>0.69020597828515262</c:v>
                </c:pt>
                <c:pt idx="61">
                  <c:v>0.69068113189926228</c:v>
                </c:pt>
                <c:pt idx="62">
                  <c:v>0.71896623389324921</c:v>
                </c:pt>
                <c:pt idx="63">
                  <c:v>0.75603496946160031</c:v>
                </c:pt>
                <c:pt idx="64">
                  <c:v>0.7394759376605583</c:v>
                </c:pt>
                <c:pt idx="65">
                  <c:v>0.72767405578700128</c:v>
                </c:pt>
                <c:pt idx="66">
                  <c:v>0.71028446389496713</c:v>
                </c:pt>
                <c:pt idx="67">
                  <c:v>0.72282305240823619</c:v>
                </c:pt>
                <c:pt idx="68">
                  <c:v>#N/A</c:v>
                </c:pt>
                <c:pt idx="69">
                  <c:v>#N/A</c:v>
                </c:pt>
                <c:pt idx="70">
                  <c:v>#N/A</c:v>
                </c:pt>
                <c:pt idx="71">
                  <c:v>#N/A</c:v>
                </c:pt>
                <c:pt idx="72">
                  <c:v>#N/A</c:v>
                </c:pt>
                <c:pt idx="73">
                  <c:v>#N/A</c:v>
                </c:pt>
                <c:pt idx="74">
                  <c:v>#N/A</c:v>
                </c:pt>
                <c:pt idx="75">
                  <c:v>#N/A</c:v>
                </c:pt>
                <c:pt idx="76">
                  <c:v>#N/A</c:v>
                </c:pt>
                <c:pt idx="77">
                  <c:v>0.51180815295912729</c:v>
                </c:pt>
                <c:pt idx="78">
                  <c:v>0.4584413295118463</c:v>
                </c:pt>
                <c:pt idx="79">
                  <c:v>0.4590541078617883</c:v>
                </c:pt>
                <c:pt idx="80">
                  <c:v>0.49737727058791426</c:v>
                </c:pt>
                <c:pt idx="81">
                  <c:v>0.52651386069666495</c:v>
                </c:pt>
                <c:pt idx="82">
                  <c:v>0.56373613903119124</c:v>
                </c:pt>
                <c:pt idx="83">
                  <c:v>0.60088590604026848</c:v>
                </c:pt>
                <c:pt idx="84">
                  <c:v>#N/A</c:v>
                </c:pt>
                <c:pt idx="85">
                  <c:v>#N/A</c:v>
                </c:pt>
              </c:numCache>
            </c:numRef>
          </c:val>
          <c:smooth val="0"/>
          <c:extLst>
            <c:ext xmlns:c16="http://schemas.microsoft.com/office/drawing/2014/chart" uri="{C3380CC4-5D6E-409C-BE32-E72D297353CC}">
              <c16:uniqueId val="{00000000-21C2-455A-BBC3-CDA8BFE3F228}"/>
            </c:ext>
          </c:extLst>
        </c:ser>
        <c:ser>
          <c:idx val="1"/>
          <c:order val="1"/>
          <c:tx>
            <c:strRef>
              <c:f>'Table 2. Foreign'!$A$177</c:f>
              <c:strCache>
                <c:ptCount val="1"/>
                <c:pt idx="0">
                  <c:v>Brazil</c:v>
                </c:pt>
              </c:strCache>
            </c:strRef>
          </c:tx>
          <c:spPr>
            <a:ln w="38100">
              <a:solidFill>
                <a:srgbClr val="7030A0"/>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Foreign'!$B$177:$DX$177</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0.66635541289757794</c:v>
                </c:pt>
                <c:pt idx="13">
                  <c:v>0.65649427615489642</c:v>
                </c:pt>
                <c:pt idx="14">
                  <c:v>0.65998834443761911</c:v>
                </c:pt>
                <c:pt idx="15">
                  <c:v>0.65068083800416743</c:v>
                </c:pt>
                <c:pt idx="16">
                  <c:v>0.6451260654856007</c:v>
                </c:pt>
                <c:pt idx="17">
                  <c:v>0.63908110985428168</c:v>
                </c:pt>
                <c:pt idx="18">
                  <c:v>0.6455663497312939</c:v>
                </c:pt>
                <c:pt idx="19">
                  <c:v>0.64264238319048939</c:v>
                </c:pt>
                <c:pt idx="20">
                  <c:v>0.63251789876091946</c:v>
                </c:pt>
                <c:pt idx="21">
                  <c:v>0.65461183440104709</c:v>
                </c:pt>
                <c:pt idx="22">
                  <c:v>0.66651000870322008</c:v>
                </c:pt>
                <c:pt idx="23">
                  <c:v>0.67235694533078072</c:v>
                </c:pt>
                <c:pt idx="24">
                  <c:v>0.68452539724879014</c:v>
                </c:pt>
                <c:pt idx="25">
                  <c:v>0.67404124182011871</c:v>
                </c:pt>
                <c:pt idx="26">
                  <c:v>0.6872401662935721</c:v>
                </c:pt>
                <c:pt idx="27">
                  <c:v>0.6633410178422674</c:v>
                </c:pt>
                <c:pt idx="28">
                  <c:v>0.64891809908998987</c:v>
                </c:pt>
                <c:pt idx="29">
                  <c:v>0.68406319170174901</c:v>
                </c:pt>
                <c:pt idx="30">
                  <c:v>0.67495114936219736</c:v>
                </c:pt>
                <c:pt idx="31">
                  <c:v>0.72387361697273866</c:v>
                </c:pt>
                <c:pt idx="32">
                  <c:v>0.7394095595126523</c:v>
                </c:pt>
                <c:pt idx="33">
                  <c:v>0.74394715753175167</c:v>
                </c:pt>
                <c:pt idx="34">
                  <c:v>0.72097831449850813</c:v>
                </c:pt>
                <c:pt idx="35">
                  <c:v>0.71051045481941677</c:v>
                </c:pt>
                <c:pt idx="36">
                  <c:v>0.70988985235528468</c:v>
                </c:pt>
                <c:pt idx="37">
                  <c:v>0.75681812510916491</c:v>
                </c:pt>
                <c:pt idx="38">
                  <c:v>0.76615205801349273</c:v>
                </c:pt>
                <c:pt idx="39">
                  <c:v>0.75380652401234405</c:v>
                </c:pt>
                <c:pt idx="40">
                  <c:v>0.74148003894839332</c:v>
                </c:pt>
                <c:pt idx="41">
                  <c:v>0.68653487504662436</c:v>
                </c:pt>
                <c:pt idx="42">
                  <c:v>0.72601502329561673</c:v>
                </c:pt>
                <c:pt idx="43">
                  <c:v>0.7362873223313936</c:v>
                </c:pt>
                <c:pt idx="44">
                  <c:v>0.6916879246331421</c:v>
                </c:pt>
                <c:pt idx="45">
                  <c:v>0.68592122899267971</c:v>
                </c:pt>
                <c:pt idx="46">
                  <c:v>0.68642796760382863</c:v>
                </c:pt>
                <c:pt idx="47">
                  <c:v>0.5042884834966409</c:v>
                </c:pt>
                <c:pt idx="48">
                  <c:v>0.65990097726624675</c:v>
                </c:pt>
                <c:pt idx="49">
                  <c:v>0.66575719779648679</c:v>
                </c:pt>
                <c:pt idx="50">
                  <c:v>0.67973969846749949</c:v>
                </c:pt>
                <c:pt idx="51">
                  <c:v>0.60754068130279848</c:v>
                </c:pt>
                <c:pt idx="52">
                  <c:v>0.64162702551448703</c:v>
                </c:pt>
                <c:pt idx="53">
                  <c:v>0.62962580645161292</c:v>
                </c:pt>
                <c:pt idx="54">
                  <c:v>0.65316638326377086</c:v>
                </c:pt>
                <c:pt idx="55">
                  <c:v>0.64078848787041109</c:v>
                </c:pt>
                <c:pt idx="56">
                  <c:v>0.73644432289983341</c:v>
                </c:pt>
                <c:pt idx="57">
                  <c:v>0.73119602329785094</c:v>
                </c:pt>
                <c:pt idx="58">
                  <c:v>0.71828362904240595</c:v>
                </c:pt>
                <c:pt idx="59">
                  <c:v>0.76564294631710372</c:v>
                </c:pt>
                <c:pt idx="60">
                  <c:v>0.76715674420854096</c:v>
                </c:pt>
                <c:pt idx="61">
                  <c:v>0.79095730511224671</c:v>
                </c:pt>
                <c:pt idx="62">
                  <c:v>0.82133547711271904</c:v>
                </c:pt>
                <c:pt idx="63">
                  <c:v>0.80238627889634606</c:v>
                </c:pt>
                <c:pt idx="64">
                  <c:v>0.7739128389661093</c:v>
                </c:pt>
                <c:pt idx="65">
                  <c:v>0.79479010900895042</c:v>
                </c:pt>
                <c:pt idx="66">
                  <c:v>0.82083099139608273</c:v>
                </c:pt>
                <c:pt idx="67">
                  <c:v>0.87033538505291819</c:v>
                </c:pt>
                <c:pt idx="68">
                  <c:v>0.75297556462127269</c:v>
                </c:pt>
                <c:pt idx="69">
                  <c:v>0.74569427796353549</c:v>
                </c:pt>
                <c:pt idx="70">
                  <c:v>0.71919701887246068</c:v>
                </c:pt>
                <c:pt idx="71">
                  <c:v>0.73173125062581357</c:v>
                </c:pt>
                <c:pt idx="72">
                  <c:v>0.69684532431997426</c:v>
                </c:pt>
                <c:pt idx="73">
                  <c:v>0.6330088250425423</c:v>
                </c:pt>
                <c:pt idx="74">
                  <c:v>0.59888363593023719</c:v>
                </c:pt>
                <c:pt idx="75">
                  <c:v>0.60525441288582216</c:v>
                </c:pt>
                <c:pt idx="76">
                  <c:v>0.60626786443446312</c:v>
                </c:pt>
                <c:pt idx="77">
                  <c:v>0.61910246149641812</c:v>
                </c:pt>
                <c:pt idx="78">
                  <c:v>0.62060660648900556</c:v>
                </c:pt>
                <c:pt idx="79">
                  <c:v>0.65118452151926554</c:v>
                </c:pt>
                <c:pt idx="80">
                  <c:v>0.640625</c:v>
                </c:pt>
                <c:pt idx="81">
                  <c:v>0.68362426377693553</c:v>
                </c:pt>
                <c:pt idx="82">
                  <c:v>0.67957157598832862</c:v>
                </c:pt>
                <c:pt idx="83">
                  <c:v>0.6790524931584746</c:v>
                </c:pt>
                <c:pt idx="84">
                  <c:v>0.64911073076350645</c:v>
                </c:pt>
                <c:pt idx="85">
                  <c:v>0.66780939943044748</c:v>
                </c:pt>
              </c:numCache>
            </c:numRef>
          </c:val>
          <c:smooth val="0"/>
          <c:extLst>
            <c:ext xmlns:c16="http://schemas.microsoft.com/office/drawing/2014/chart" uri="{C3380CC4-5D6E-409C-BE32-E72D297353CC}">
              <c16:uniqueId val="{00000001-21C2-455A-BBC3-CDA8BFE3F228}"/>
            </c:ext>
          </c:extLst>
        </c:ser>
        <c:ser>
          <c:idx val="3"/>
          <c:order val="2"/>
          <c:tx>
            <c:strRef>
              <c:f>'Table 2. Foreign'!$A$179</c:f>
              <c:strCache>
                <c:ptCount val="1"/>
                <c:pt idx="0">
                  <c:v>Chile</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Foreign'!$B$179:$DX$179</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numCache>
            </c:numRef>
          </c:val>
          <c:smooth val="0"/>
          <c:extLst>
            <c:ext xmlns:c16="http://schemas.microsoft.com/office/drawing/2014/chart" uri="{C3380CC4-5D6E-409C-BE32-E72D297353CC}">
              <c16:uniqueId val="{00000002-21C2-455A-BBC3-CDA8BFE3F228}"/>
            </c:ext>
          </c:extLst>
        </c:ser>
        <c:ser>
          <c:idx val="5"/>
          <c:order val="3"/>
          <c:tx>
            <c:strRef>
              <c:f>'Table 2. Foreign'!$A$181</c:f>
              <c:strCache>
                <c:ptCount val="1"/>
                <c:pt idx="0">
                  <c:v>Colombia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Foreign'!$B$181:$DX$181</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numCache>
            </c:numRef>
          </c:val>
          <c:smooth val="0"/>
          <c:extLst>
            <c:ext xmlns:c16="http://schemas.microsoft.com/office/drawing/2014/chart" uri="{C3380CC4-5D6E-409C-BE32-E72D297353CC}">
              <c16:uniqueId val="{00000003-21C2-455A-BBC3-CDA8BFE3F228}"/>
            </c:ext>
          </c:extLst>
        </c:ser>
        <c:ser>
          <c:idx val="2"/>
          <c:order val="4"/>
          <c:tx>
            <c:strRef>
              <c:f>'Table 2. Foreign'!$A$187</c:f>
              <c:strCache>
                <c:ptCount val="1"/>
                <c:pt idx="0">
                  <c:v>Mexico</c:v>
                </c:pt>
              </c:strCache>
            </c:strRef>
          </c:tx>
          <c:spPr>
            <a:ln w="38100"/>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Foreign'!$B$187:$DX$187</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numCache>
            </c:numRef>
          </c:val>
          <c:smooth val="0"/>
          <c:extLst>
            <c:ext xmlns:c16="http://schemas.microsoft.com/office/drawing/2014/chart" uri="{C3380CC4-5D6E-409C-BE32-E72D297353CC}">
              <c16:uniqueId val="{00000004-21C2-455A-BBC3-CDA8BFE3F228}"/>
            </c:ext>
          </c:extLst>
        </c:ser>
        <c:ser>
          <c:idx val="4"/>
          <c:order val="5"/>
          <c:tx>
            <c:strRef>
              <c:f>'Table 2. Foreign'!$A$188</c:f>
              <c:strCache>
                <c:ptCount val="1"/>
                <c:pt idx="0">
                  <c:v>Peru</c:v>
                </c:pt>
              </c:strCache>
            </c:strRef>
          </c:tx>
          <c:spPr>
            <a:ln w="38100">
              <a:solidFill>
                <a:srgbClr val="FF0000"/>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Foreign'!$B$188:$DX$188</c:f>
              <c:numCache>
                <c:formatCode>0%</c:formatCode>
                <c:ptCount val="127"/>
                <c:pt idx="0">
                  <c:v>0.78810076826871522</c:v>
                </c:pt>
                <c:pt idx="1">
                  <c:v>0.78937007874015752</c:v>
                </c:pt>
                <c:pt idx="2">
                  <c:v>0.82032667876588028</c:v>
                </c:pt>
                <c:pt idx="3">
                  <c:v>0.83736675309709008</c:v>
                </c:pt>
                <c:pt idx="4">
                  <c:v>0.85206611570247937</c:v>
                </c:pt>
                <c:pt idx="5">
                  <c:v>0.87755385684503129</c:v>
                </c:pt>
                <c:pt idx="6">
                  <c:v>0.8866371120962635</c:v>
                </c:pt>
                <c:pt idx="7">
                  <c:v>0.88743299583085178</c:v>
                </c:pt>
                <c:pt idx="8">
                  <c:v>0.86977299880525694</c:v>
                </c:pt>
                <c:pt idx="9">
                  <c:v>0.8337495540492329</c:v>
                </c:pt>
                <c:pt idx="10">
                  <c:v>0.82709553987803419</c:v>
                </c:pt>
                <c:pt idx="11">
                  <c:v>0.83591147072822469</c:v>
                </c:pt>
                <c:pt idx="12">
                  <c:v>0.82867602196461254</c:v>
                </c:pt>
                <c:pt idx="13">
                  <c:v>0.79140282513395033</c:v>
                </c:pt>
                <c:pt idx="14">
                  <c:v>0.8068664321242266</c:v>
                </c:pt>
                <c:pt idx="15">
                  <c:v>0.85356711003627572</c:v>
                </c:pt>
                <c:pt idx="16">
                  <c:v>0.89343794579172608</c:v>
                </c:pt>
                <c:pt idx="17">
                  <c:v>0.90936340279760208</c:v>
                </c:pt>
                <c:pt idx="18">
                  <c:v>0.88286459843432885</c:v>
                </c:pt>
                <c:pt idx="19">
                  <c:v>0.79651162790697683</c:v>
                </c:pt>
                <c:pt idx="20">
                  <c:v>0.80781010719754975</c:v>
                </c:pt>
                <c:pt idx="21">
                  <c:v>0.75994930291508245</c:v>
                </c:pt>
                <c:pt idx="22">
                  <c:v>0.80241664801969115</c:v>
                </c:pt>
                <c:pt idx="23">
                  <c:v>0.78742985409652078</c:v>
                </c:pt>
                <c:pt idx="24">
                  <c:v>0.79339963833634708</c:v>
                </c:pt>
                <c:pt idx="25">
                  <c:v>0.83445945945945943</c:v>
                </c:pt>
                <c:pt idx="26">
                  <c:v>0.88758107134278152</c:v>
                </c:pt>
                <c:pt idx="27">
                  <c:v>0.86148068669527889</c:v>
                </c:pt>
                <c:pt idx="28">
                  <c:v>0.86914083449533408</c:v>
                </c:pt>
                <c:pt idx="29">
                  <c:v>0.87152332049636283</c:v>
                </c:pt>
                <c:pt idx="30">
                  <c:v>0.91100601891659505</c:v>
                </c:pt>
                <c:pt idx="31">
                  <c:v>0.91085812479862527</c:v>
                </c:pt>
                <c:pt idx="32">
                  <c:v>0.94246344798569492</c:v>
                </c:pt>
                <c:pt idx="33">
                  <c:v>0.94856118899546749</c:v>
                </c:pt>
                <c:pt idx="34">
                  <c:v>0.93233715668736183</c:v>
                </c:pt>
                <c:pt idx="35">
                  <c:v>0.89915878023133544</c:v>
                </c:pt>
                <c:pt idx="36">
                  <c:v>0.86441213653603022</c:v>
                </c:pt>
                <c:pt idx="37">
                  <c:v>0.86913034323015381</c:v>
                </c:pt>
                <c:pt idx="38">
                  <c:v>0.86708061460745112</c:v>
                </c:pt>
                <c:pt idx="39">
                  <c:v>0.86498111624003349</c:v>
                </c:pt>
                <c:pt idx="40">
                  <c:v>0.86078740157480305</c:v>
                </c:pt>
                <c:pt idx="41">
                  <c:v>0.85266359060402686</c:v>
                </c:pt>
                <c:pt idx="42">
                  <c:v>0.84554559831312603</c:v>
                </c:pt>
                <c:pt idx="43">
                  <c:v>0.84981363736022797</c:v>
                </c:pt>
                <c:pt idx="44">
                  <c:v>0.82076200993926018</c:v>
                </c:pt>
                <c:pt idx="45">
                  <c:v>0.78087033355423019</c:v>
                </c:pt>
                <c:pt idx="46">
                  <c:v>0.80581203226747022</c:v>
                </c:pt>
                <c:pt idx="47">
                  <c:v>0.83087469628601185</c:v>
                </c:pt>
                <c:pt idx="48">
                  <c:v>0.86708414872798434</c:v>
                </c:pt>
                <c:pt idx="49">
                  <c:v>0.86684913862502011</c:v>
                </c:pt>
                <c:pt idx="50">
                  <c:v>0.9028704671544584</c:v>
                </c:pt>
                <c:pt idx="51">
                  <c:v>0.89490391214824971</c:v>
                </c:pt>
                <c:pt idx="52">
                  <c:v>0.86565889486719616</c:v>
                </c:pt>
                <c:pt idx="53">
                  <c:v>0.86155412283678323</c:v>
                </c:pt>
                <c:pt idx="54">
                  <c:v>0.87177566982859045</c:v>
                </c:pt>
                <c:pt idx="55">
                  <c:v>0.85991794356526829</c:v>
                </c:pt>
                <c:pt idx="56">
                  <c:v>0.85923096088364748</c:v>
                </c:pt>
                <c:pt idx="57">
                  <c:v>0.875126050420168</c:v>
                </c:pt>
                <c:pt idx="58">
                  <c:v>0.87313056629137964</c:v>
                </c:pt>
                <c:pt idx="59">
                  <c:v>0.88430669398907102</c:v>
                </c:pt>
                <c:pt idx="60">
                  <c:v>0.88372905027932969</c:v>
                </c:pt>
                <c:pt idx="61">
                  <c:v>0.90879148720547254</c:v>
                </c:pt>
                <c:pt idx="62">
                  <c:v>0.91305090536385369</c:v>
                </c:pt>
                <c:pt idx="63">
                  <c:v>0.91260215053763438</c:v>
                </c:pt>
                <c:pt idx="64">
                  <c:v>0.91096785434271288</c:v>
                </c:pt>
                <c:pt idx="65">
                  <c:v>0.92156728195978865</c:v>
                </c:pt>
                <c:pt idx="66">
                  <c:v>0.91828583034324007</c:v>
                </c:pt>
                <c:pt idx="67">
                  <c:v>0.92083750857022317</c:v>
                </c:pt>
                <c:pt idx="68">
                  <c:v>0.95272513342017906</c:v>
                </c:pt>
                <c:pt idx="69">
                  <c:v>0.95734756481909478</c:v>
                </c:pt>
                <c:pt idx="70">
                  <c:v>0.96387472073515157</c:v>
                </c:pt>
                <c:pt idx="71">
                  <c:v>0.96641031830879054</c:v>
                </c:pt>
                <c:pt idx="72">
                  <c:v>0.96979713977521831</c:v>
                </c:pt>
                <c:pt idx="73">
                  <c:v>0.96743826618427065</c:v>
                </c:pt>
                <c:pt idx="74">
                  <c:v>0.96966475299454247</c:v>
                </c:pt>
                <c:pt idx="75">
                  <c:v>0.9707722966122434</c:v>
                </c:pt>
                <c:pt idx="76">
                  <c:v>0.96813167571353531</c:v>
                </c:pt>
                <c:pt idx="77">
                  <c:v>0.97424716756112095</c:v>
                </c:pt>
                <c:pt idx="78">
                  <c:v>0.97587711121882104</c:v>
                </c:pt>
                <c:pt idx="79">
                  <c:v>0.97461405254043709</c:v>
                </c:pt>
                <c:pt idx="80">
                  <c:v>0.97852294224563219</c:v>
                </c:pt>
                <c:pt idx="81">
                  <c:v>0.97521091165867613</c:v>
                </c:pt>
                <c:pt idx="82">
                  <c:v>0.9735996647576477</c:v>
                </c:pt>
                <c:pt idx="83">
                  <c:v>0.96715405806314902</c:v>
                </c:pt>
                <c:pt idx="84">
                  <c:v>0.96114390106801584</c:v>
                </c:pt>
                <c:pt idx="85">
                  <c:v>0.95969162995594703</c:v>
                </c:pt>
              </c:numCache>
            </c:numRef>
          </c:val>
          <c:smooth val="0"/>
          <c:extLst>
            <c:ext xmlns:c16="http://schemas.microsoft.com/office/drawing/2014/chart" uri="{C3380CC4-5D6E-409C-BE32-E72D297353CC}">
              <c16:uniqueId val="{00000005-21C2-455A-BBC3-CDA8BFE3F228}"/>
            </c:ext>
          </c:extLst>
        </c:ser>
        <c:ser>
          <c:idx val="6"/>
          <c:order val="6"/>
          <c:tx>
            <c:strRef>
              <c:f>'Table 2. Foreign'!$A$197</c:f>
              <c:strCache>
                <c:ptCount val="1"/>
                <c:pt idx="0">
                  <c:v>Uruguay</c:v>
                </c:pt>
              </c:strCache>
            </c:strRef>
          </c:tx>
          <c:spPr>
            <a:ln w="31750">
              <a:solidFill>
                <a:prstClr val="black"/>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Foreign'!$B$197:$DX$197</c:f>
              <c:numCache>
                <c:formatCode>0%</c:formatCode>
                <c:ptCount val="127"/>
                <c:pt idx="0">
                  <c:v>0.61444687045123714</c:v>
                </c:pt>
                <c:pt idx="1">
                  <c:v>0.59579060982191034</c:v>
                </c:pt>
                <c:pt idx="2">
                  <c:v>0.6235016345804576</c:v>
                </c:pt>
                <c:pt idx="3">
                  <c:v>0.63913043478260878</c:v>
                </c:pt>
                <c:pt idx="4">
                  <c:v>0.62842434271005698</c:v>
                </c:pt>
                <c:pt idx="5">
                  <c:v>0.60839877091157402</c:v>
                </c:pt>
                <c:pt idx="6">
                  <c:v>0.63350354142645371</c:v>
                </c:pt>
                <c:pt idx="7">
                  <c:v>0.63501436323013083</c:v>
                </c:pt>
                <c:pt idx="8">
                  <c:v>0.68031885651456847</c:v>
                </c:pt>
                <c:pt idx="9">
                  <c:v>0.67722039473684204</c:v>
                </c:pt>
                <c:pt idx="10">
                  <c:v>0.70692327563936963</c:v>
                </c:pt>
                <c:pt idx="11">
                  <c:v>0.72098549274637314</c:v>
                </c:pt>
                <c:pt idx="12">
                  <c:v>0.72838905775075991</c:v>
                </c:pt>
                <c:pt idx="13">
                  <c:v>0.74757402338890278</c:v>
                </c:pt>
                <c:pt idx="14">
                  <c:v>0.75622820129546575</c:v>
                </c:pt>
                <c:pt idx="15">
                  <c:v>0.75157031149852582</c:v>
                </c:pt>
                <c:pt idx="16">
                  <c:v>0.73905810084463786</c:v>
                </c:pt>
                <c:pt idx="17">
                  <c:v>0.73536632639875954</c:v>
                </c:pt>
                <c:pt idx="18">
                  <c:v>0.7439613526570048</c:v>
                </c:pt>
                <c:pt idx="19">
                  <c:v>0.73018640203835328</c:v>
                </c:pt>
                <c:pt idx="20">
                  <c:v>0.71605442176870748</c:v>
                </c:pt>
                <c:pt idx="21">
                  <c:v>0.711857492521077</c:v>
                </c:pt>
                <c:pt idx="22">
                  <c:v>0.73640587718196659</c:v>
                </c:pt>
                <c:pt idx="23">
                  <c:v>0.74567126725219568</c:v>
                </c:pt>
                <c:pt idx="24">
                  <c:v>0.73943840121426774</c:v>
                </c:pt>
                <c:pt idx="25">
                  <c:v>0.73162569185223325</c:v>
                </c:pt>
                <c:pt idx="26">
                  <c:v>0.75195187507999495</c:v>
                </c:pt>
                <c:pt idx="27">
                  <c:v>0.73651771956856693</c:v>
                </c:pt>
                <c:pt idx="28">
                  <c:v>0.72670725251455792</c:v>
                </c:pt>
                <c:pt idx="29">
                  <c:v>0.73859077231695081</c:v>
                </c:pt>
                <c:pt idx="30">
                  <c:v>0.7469377446647304</c:v>
                </c:pt>
                <c:pt idx="31">
                  <c:v>0.7446778711484594</c:v>
                </c:pt>
                <c:pt idx="32">
                  <c:v>0.7366553094832482</c:v>
                </c:pt>
                <c:pt idx="33">
                  <c:v>0.70803647762895416</c:v>
                </c:pt>
                <c:pt idx="34">
                  <c:v>0.66974825771582991</c:v>
                </c:pt>
                <c:pt idx="35">
                  <c:v>0.67139614074914877</c:v>
                </c:pt>
                <c:pt idx="36">
                  <c:v>0.64480322906155396</c:v>
                </c:pt>
                <c:pt idx="37">
                  <c:v>0.63193725025899061</c:v>
                </c:pt>
                <c:pt idx="38">
                  <c:v>0.65184259837601488</c:v>
                </c:pt>
                <c:pt idx="39">
                  <c:v>0.63128140703517588</c:v>
                </c:pt>
                <c:pt idx="40">
                  <c:v>0.62051217675119252</c:v>
                </c:pt>
                <c:pt idx="41">
                  <c:v>0.66559876270437479</c:v>
                </c:pt>
                <c:pt idx="42">
                  <c:v>0.68365416713029936</c:v>
                </c:pt>
                <c:pt idx="43">
                  <c:v>0.69665061050744936</c:v>
                </c:pt>
                <c:pt idx="44">
                  <c:v>0.71480180632212753</c:v>
                </c:pt>
                <c:pt idx="45">
                  <c:v>0.70348720016125776</c:v>
                </c:pt>
                <c:pt idx="46">
                  <c:v>0.72699818804107119</c:v>
                </c:pt>
                <c:pt idx="47">
                  <c:v>0.72653170906485143</c:v>
                </c:pt>
                <c:pt idx="48">
                  <c:v>0.74753186142523798</c:v>
                </c:pt>
                <c:pt idx="49">
                  <c:v>0.74483313948286656</c:v>
                </c:pt>
                <c:pt idx="50">
                  <c:v>0.77393207424819654</c:v>
                </c:pt>
                <c:pt idx="51">
                  <c:v>0.77305775671922228</c:v>
                </c:pt>
                <c:pt idx="52">
                  <c:v>0.75694386520977552</c:v>
                </c:pt>
                <c:pt idx="53">
                  <c:v>0.77673325499412449</c:v>
                </c:pt>
                <c:pt idx="54">
                  <c:v>0.77581270001684344</c:v>
                </c:pt>
                <c:pt idx="55">
                  <c:v>0.77498947368421045</c:v>
                </c:pt>
                <c:pt idx="56">
                  <c:v>0.78674424487730843</c:v>
                </c:pt>
                <c:pt idx="57">
                  <c:v>0.82240744912517838</c:v>
                </c:pt>
                <c:pt idx="58">
                  <c:v>0.83362140226948223</c:v>
                </c:pt>
                <c:pt idx="59">
                  <c:v>0.82937819164914384</c:v>
                </c:pt>
                <c:pt idx="60">
                  <c:v>0.8438866977411259</c:v>
                </c:pt>
                <c:pt idx="61">
                  <c:v>0.85215383505303421</c:v>
                </c:pt>
                <c:pt idx="62">
                  <c:v>0.84925025476779736</c:v>
                </c:pt>
                <c:pt idx="63">
                  <c:v>0.85020726480713837</c:v>
                </c:pt>
                <c:pt idx="64">
                  <c:v>0.83833978192050651</c:v>
                </c:pt>
                <c:pt idx="65">
                  <c:v>0.84013509710104139</c:v>
                </c:pt>
                <c:pt idx="66">
                  <c:v>0.82098427887901559</c:v>
                </c:pt>
                <c:pt idx="67">
                  <c:v>0.81611498859788545</c:v>
                </c:pt>
                <c:pt idx="68">
                  <c:v>0.7902243145942951</c:v>
                </c:pt>
                <c:pt idx="69">
                  <c:v>0.78617043191650071</c:v>
                </c:pt>
                <c:pt idx="70">
                  <c:v>0.78424775115017498</c:v>
                </c:pt>
                <c:pt idx="71">
                  <c:v>0.79587587318645892</c:v>
                </c:pt>
                <c:pt idx="72">
                  <c:v>0.79043326157158234</c:v>
                </c:pt>
                <c:pt idx="73">
                  <c:v>0.78360323886639671</c:v>
                </c:pt>
                <c:pt idx="74">
                  <c:v>0.76977869986168734</c:v>
                </c:pt>
                <c:pt idx="75">
                  <c:v>0.7689955763726255</c:v>
                </c:pt>
                <c:pt idx="76">
                  <c:v>0.75048809058961341</c:v>
                </c:pt>
                <c:pt idx="77">
                  <c:v>0.74254972285621124</c:v>
                </c:pt>
                <c:pt idx="78">
                  <c:v>0.75685985811805645</c:v>
                </c:pt>
                <c:pt idx="79">
                  <c:v>0.74792491380411186</c:v>
                </c:pt>
                <c:pt idx="80">
                  <c:v>0.73581889109164156</c:v>
                </c:pt>
                <c:pt idx="81">
                  <c:v>0.73287232680240744</c:v>
                </c:pt>
                <c:pt idx="82">
                  <c:v>0.77304621340430679</c:v>
                </c:pt>
                <c:pt idx="83">
                  <c:v>0.77410784372924346</c:v>
                </c:pt>
                <c:pt idx="84">
                  <c:v>0.77618994036232691</c:v>
                </c:pt>
                <c:pt idx="85">
                  <c:v>0.76093310848791462</c:v>
                </c:pt>
              </c:numCache>
            </c:numRef>
          </c:val>
          <c:smooth val="0"/>
          <c:extLst>
            <c:ext xmlns:c16="http://schemas.microsoft.com/office/drawing/2014/chart" uri="{C3380CC4-5D6E-409C-BE32-E72D297353CC}">
              <c16:uniqueId val="{00000006-21C2-455A-BBC3-CDA8BFE3F228}"/>
            </c:ext>
          </c:extLst>
        </c:ser>
        <c:dLbls>
          <c:showLegendKey val="0"/>
          <c:showVal val="0"/>
          <c:showCatName val="0"/>
          <c:showSerName val="0"/>
          <c:showPercent val="0"/>
          <c:showBubbleSize val="0"/>
        </c:dLbls>
        <c:smooth val="0"/>
        <c:axId val="1181147904"/>
        <c:axId val="1181149440"/>
      </c:lineChart>
      <c:dateAx>
        <c:axId val="118114790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9440"/>
        <c:crosses val="autoZero"/>
        <c:auto val="1"/>
        <c:lblOffset val="100"/>
        <c:baseTimeUnit val="months"/>
        <c:majorUnit val="12"/>
        <c:majorTimeUnit val="months"/>
        <c:minorUnit val="12"/>
        <c:minorTimeUnit val="months"/>
      </c:dateAx>
      <c:valAx>
        <c:axId val="1181149440"/>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7904"/>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22" l="0.70000000000000062" r="0.70000000000000062" t="0.750000000000003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'Table 2. Foreign'!$A$180</c:f>
              <c:strCache>
                <c:ptCount val="1"/>
                <c:pt idx="0">
                  <c:v>China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Foreign'!$B$180:$DX$180</c:f>
              <c:numCache>
                <c:formatCode>0%</c:formatCode>
                <c:ptCount val="12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numCache>
            </c:numRef>
          </c:val>
          <c:smooth val="0"/>
          <c:extLst>
            <c:ext xmlns:c16="http://schemas.microsoft.com/office/drawing/2014/chart" uri="{C3380CC4-5D6E-409C-BE32-E72D297353CC}">
              <c16:uniqueId val="{00000000-2024-4400-A081-9A7120C4AE27}"/>
            </c:ext>
          </c:extLst>
        </c:ser>
        <c:ser>
          <c:idx val="9"/>
          <c:order val="1"/>
          <c:tx>
            <c:strRef>
              <c:f>'Table 2. Foreign'!$A$185</c:f>
              <c:strCache>
                <c:ptCount val="1"/>
                <c:pt idx="0">
                  <c:v>Indonesia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Foreign'!$B$185:$DX$185</c:f>
              <c:numCache>
                <c:formatCode>0%</c:formatCode>
                <c:ptCount val="127"/>
                <c:pt idx="0">
                  <c:v>0.82500000000000007</c:v>
                </c:pt>
                <c:pt idx="1">
                  <c:v>0.94285714285714295</c:v>
                </c:pt>
                <c:pt idx="2">
                  <c:v>0.94285714285714295</c:v>
                </c:pt>
                <c:pt idx="3">
                  <c:v>0.93785714285714283</c:v>
                </c:pt>
                <c:pt idx="4">
                  <c:v>0.8650000000000001</c:v>
                </c:pt>
                <c:pt idx="5">
                  <c:v>0.96666666666666667</c:v>
                </c:pt>
                <c:pt idx="6">
                  <c:v>1</c:v>
                </c:pt>
                <c:pt idx="7">
                  <c:v>0.90256410256410258</c:v>
                </c:pt>
                <c:pt idx="8">
                  <c:v>0.91779661016949143</c:v>
                </c:pt>
                <c:pt idx="9">
                  <c:v>0.90593220338983038</c:v>
                </c:pt>
                <c:pt idx="10">
                  <c:v>0.87927272727272732</c:v>
                </c:pt>
                <c:pt idx="11">
                  <c:v>0.89836363636363636</c:v>
                </c:pt>
                <c:pt idx="12">
                  <c:v>0.91</c:v>
                </c:pt>
                <c:pt idx="13">
                  <c:v>0.91</c:v>
                </c:pt>
                <c:pt idx="14">
                  <c:v>0.91</c:v>
                </c:pt>
                <c:pt idx="15">
                  <c:v>0.91</c:v>
                </c:pt>
                <c:pt idx="16">
                  <c:v>0.92466666666666653</c:v>
                </c:pt>
                <c:pt idx="17">
                  <c:v>0.9330357142857143</c:v>
                </c:pt>
                <c:pt idx="18">
                  <c:v>0.92390000000000005</c:v>
                </c:pt>
                <c:pt idx="19">
                  <c:v>0.94320000000000004</c:v>
                </c:pt>
                <c:pt idx="20">
                  <c:v>0.88406666666666667</c:v>
                </c:pt>
                <c:pt idx="21">
                  <c:v>0.88830670926517563</c:v>
                </c:pt>
                <c:pt idx="22">
                  <c:v>0.89159029985661742</c:v>
                </c:pt>
                <c:pt idx="23">
                  <c:v>0.89475325971676345</c:v>
                </c:pt>
                <c:pt idx="24">
                  <c:v>0.89869625520110974</c:v>
                </c:pt>
                <c:pt idx="25">
                  <c:v>0.89886395123302842</c:v>
                </c:pt>
                <c:pt idx="26">
                  <c:v>0.89889319313779736</c:v>
                </c:pt>
                <c:pt idx="27">
                  <c:v>0.94205068485554255</c:v>
                </c:pt>
                <c:pt idx="28">
                  <c:v>0.8970347269940272</c:v>
                </c:pt>
                <c:pt idx="29">
                  <c:v>0.96455440545316851</c:v>
                </c:pt>
                <c:pt idx="30">
                  <c:v>0.926248127205065</c:v>
                </c:pt>
                <c:pt idx="31">
                  <c:v>0.92816424896880934</c:v>
                </c:pt>
                <c:pt idx="32">
                  <c:v>0.92787126995142266</c:v>
                </c:pt>
                <c:pt idx="33">
                  <c:v>0.9567538925572675</c:v>
                </c:pt>
                <c:pt idx="34">
                  <c:v>0.90335601430054191</c:v>
                </c:pt>
                <c:pt idx="35">
                  <c:v>0.90462333127205263</c:v>
                </c:pt>
                <c:pt idx="36">
                  <c:v>0.85741537180910099</c:v>
                </c:pt>
                <c:pt idx="37">
                  <c:v>0.9076657939217182</c:v>
                </c:pt>
                <c:pt idx="38">
                  <c:v>0.93799581138541599</c:v>
                </c:pt>
                <c:pt idx="39">
                  <c:v>0.89645411657282004</c:v>
                </c:pt>
                <c:pt idx="40">
                  <c:v>0.94673996571496111</c:v>
                </c:pt>
                <c:pt idx="41">
                  <c:v>0.87691733210777278</c:v>
                </c:pt>
                <c:pt idx="42">
                  <c:v>0.92015198502500495</c:v>
                </c:pt>
                <c:pt idx="43">
                  <c:v>0.89190144675296412</c:v>
                </c:pt>
                <c:pt idx="44">
                  <c:v>0.91937321216110168</c:v>
                </c:pt>
                <c:pt idx="45">
                  <c:v>0.88592399668521371</c:v>
                </c:pt>
                <c:pt idx="46">
                  <c:v>0.88068763065427202</c:v>
                </c:pt>
                <c:pt idx="47">
                  <c:v>0.89485711889636665</c:v>
                </c:pt>
                <c:pt idx="48">
                  <c:v>0.88610833499900055</c:v>
                </c:pt>
                <c:pt idx="49">
                  <c:v>0.92819494309067296</c:v>
                </c:pt>
                <c:pt idx="50">
                  <c:v>0.89061557306616446</c:v>
                </c:pt>
                <c:pt idx="51">
                  <c:v>0.89658074697527612</c:v>
                </c:pt>
                <c:pt idx="52">
                  <c:v>0.89141282615635342</c:v>
                </c:pt>
                <c:pt idx="53">
                  <c:v>0.87454844536188869</c:v>
                </c:pt>
                <c:pt idx="54">
                  <c:v>0.88931268120997875</c:v>
                </c:pt>
                <c:pt idx="55">
                  <c:v>0.91232496342519331</c:v>
                </c:pt>
                <c:pt idx="56">
                  <c:v>0.9081218643205119</c:v>
                </c:pt>
                <c:pt idx="57">
                  <c:v>0.91727149013381726</c:v>
                </c:pt>
                <c:pt idx="58">
                  <c:v>0.89082160338486216</c:v>
                </c:pt>
                <c:pt idx="59">
                  <c:v>0.89518360076112335</c:v>
                </c:pt>
                <c:pt idx="60">
                  <c:v>0.86585088599130722</c:v>
                </c:pt>
                <c:pt idx="61">
                  <c:v>0.89562485917639734</c:v>
                </c:pt>
                <c:pt idx="62">
                  <c:v>0.8789837366332991</c:v>
                </c:pt>
                <c:pt idx="63">
                  <c:v>0.89974738267618093</c:v>
                </c:pt>
                <c:pt idx="64">
                  <c:v>0.88421438410696451</c:v>
                </c:pt>
                <c:pt idx="65">
                  <c:v>0.93707495519383266</c:v>
                </c:pt>
                <c:pt idx="66">
                  <c:v>0.92660659943910728</c:v>
                </c:pt>
                <c:pt idx="67">
                  <c:v>0.90223852870146759</c:v>
                </c:pt>
                <c:pt idx="68">
                  <c:v>0.91588549136595721</c:v>
                </c:pt>
                <c:pt idx="69">
                  <c:v>0.91308883899208448</c:v>
                </c:pt>
                <c:pt idx="70">
                  <c:v>0.91539996412877767</c:v>
                </c:pt>
                <c:pt idx="71">
                  <c:v>0.90036017066548457</c:v>
                </c:pt>
                <c:pt idx="72">
                  <c:v>0.88764293455422116</c:v>
                </c:pt>
                <c:pt idx="73">
                  <c:v>0.88969078990928963</c:v>
                </c:pt>
                <c:pt idx="74">
                  <c:v>0.90378706956358956</c:v>
                </c:pt>
                <c:pt idx="75">
                  <c:v>0.90537362637362628</c:v>
                </c:pt>
                <c:pt idx="76">
                  <c:v>0.91863221850981958</c:v>
                </c:pt>
                <c:pt idx="77">
                  <c:v>0.89424938864483861</c:v>
                </c:pt>
                <c:pt idx="78">
                  <c:v>0.88909615811681098</c:v>
                </c:pt>
                <c:pt idx="79">
                  <c:v>0.91124952644128998</c:v>
                </c:pt>
                <c:pt idx="80">
                  <c:v>0.89477804485412482</c:v>
                </c:pt>
                <c:pt idx="81">
                  <c:v>0.8894066039588836</c:v>
                </c:pt>
                <c:pt idx="82">
                  <c:v>0.90550815422831832</c:v>
                </c:pt>
                <c:pt idx="83">
                  <c:v>0.91259167397207552</c:v>
                </c:pt>
                <c:pt idx="84">
                  <c:v>0.92690083257420064</c:v>
                </c:pt>
                <c:pt idx="85">
                  <c:v>0.84762879834597382</c:v>
                </c:pt>
              </c:numCache>
            </c:numRef>
          </c:val>
          <c:smooth val="0"/>
          <c:extLst>
            <c:ext xmlns:c16="http://schemas.microsoft.com/office/drawing/2014/chart" uri="{C3380CC4-5D6E-409C-BE32-E72D297353CC}">
              <c16:uniqueId val="{00000002-2024-4400-A081-9A7120C4AE27}"/>
            </c:ext>
          </c:extLst>
        </c:ser>
        <c:ser>
          <c:idx val="12"/>
          <c:order val="2"/>
          <c:tx>
            <c:strRef>
              <c:f>'Table 2. Foreign'!$A$186</c:f>
              <c:strCache>
                <c:ptCount val="1"/>
                <c:pt idx="0">
                  <c:v>Malaysia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Foreign'!$B$186:$DX$186</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numCache>
            </c:numRef>
          </c:val>
          <c:smooth val="0"/>
          <c:extLst>
            <c:ext xmlns:c16="http://schemas.microsoft.com/office/drawing/2014/chart" uri="{C3380CC4-5D6E-409C-BE32-E72D297353CC}">
              <c16:uniqueId val="{00000003-2024-4400-A081-9A7120C4AE27}"/>
            </c:ext>
          </c:extLst>
        </c:ser>
        <c:ser>
          <c:idx val="15"/>
          <c:order val="3"/>
          <c:tx>
            <c:strRef>
              <c:f>'Table 2. Foreign'!$A$189</c:f>
              <c:strCache>
                <c:ptCount val="1"/>
                <c:pt idx="0">
                  <c:v>Philippines</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Foreign'!$B$189:$DX$189</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0.60592014685635609</c:v>
                </c:pt>
                <c:pt idx="12">
                  <c:v>0.62766683346222074</c:v>
                </c:pt>
                <c:pt idx="13">
                  <c:v>0.59005230880230886</c:v>
                </c:pt>
                <c:pt idx="14">
                  <c:v>0.57023426323319037</c:v>
                </c:pt>
                <c:pt idx="15">
                  <c:v>0.59381233101369624</c:v>
                </c:pt>
                <c:pt idx="16">
                  <c:v>0.61684070206620756</c:v>
                </c:pt>
                <c:pt idx="17">
                  <c:v>0.58403492360461484</c:v>
                </c:pt>
                <c:pt idx="18">
                  <c:v>0.57937748403518952</c:v>
                </c:pt>
                <c:pt idx="19">
                  <c:v>0.5598334601781797</c:v>
                </c:pt>
                <c:pt idx="20">
                  <c:v>0.54707678883071553</c:v>
                </c:pt>
                <c:pt idx="21">
                  <c:v>0.54048419350721177</c:v>
                </c:pt>
                <c:pt idx="22">
                  <c:v>0.56337969690678846</c:v>
                </c:pt>
                <c:pt idx="23">
                  <c:v>0.5754013296578564</c:v>
                </c:pt>
                <c:pt idx="24">
                  <c:v>0.62242516897328604</c:v>
                </c:pt>
                <c:pt idx="25">
                  <c:v>0.61665002994609697</c:v>
                </c:pt>
                <c:pt idx="26">
                  <c:v>0.62616415012087345</c:v>
                </c:pt>
                <c:pt idx="27">
                  <c:v>0.61346917902521536</c:v>
                </c:pt>
                <c:pt idx="28">
                  <c:v>0.58578150330156975</c:v>
                </c:pt>
                <c:pt idx="29">
                  <c:v>0.59519077901430839</c:v>
                </c:pt>
                <c:pt idx="30">
                  <c:v>0.61366360367558925</c:v>
                </c:pt>
                <c:pt idx="31">
                  <c:v>0.56576569340134142</c:v>
                </c:pt>
                <c:pt idx="32">
                  <c:v>0.60873859281791975</c:v>
                </c:pt>
                <c:pt idx="33">
                  <c:v>0.59865505714063594</c:v>
                </c:pt>
                <c:pt idx="34">
                  <c:v>0.56178270849273149</c:v>
                </c:pt>
                <c:pt idx="35">
                  <c:v>0.50627047791210034</c:v>
                </c:pt>
                <c:pt idx="36">
                  <c:v>0.49781709558823534</c:v>
                </c:pt>
                <c:pt idx="37">
                  <c:v>0.50903778730035054</c:v>
                </c:pt>
                <c:pt idx="38">
                  <c:v>0.5414007689563598</c:v>
                </c:pt>
                <c:pt idx="39">
                  <c:v>0.52333884697623756</c:v>
                </c:pt>
                <c:pt idx="40">
                  <c:v>0.5240739239685499</c:v>
                </c:pt>
                <c:pt idx="41">
                  <c:v>0.54248605512804848</c:v>
                </c:pt>
                <c:pt idx="42">
                  <c:v>0.56413612565445026</c:v>
                </c:pt>
                <c:pt idx="43">
                  <c:v>0.5476885144853092</c:v>
                </c:pt>
                <c:pt idx="44">
                  <c:v>0.54267970938020049</c:v>
                </c:pt>
                <c:pt idx="45">
                  <c:v>0.50086210353261962</c:v>
                </c:pt>
                <c:pt idx="46">
                  <c:v>0.46800839903331881</c:v>
                </c:pt>
                <c:pt idx="47">
                  <c:v>0.46364953216145327</c:v>
                </c:pt>
                <c:pt idx="48">
                  <c:v>0.46660628494920064</c:v>
                </c:pt>
                <c:pt idx="49">
                  <c:v>0.47050901168548226</c:v>
                </c:pt>
                <c:pt idx="50">
                  <c:v>0.470592923175008</c:v>
                </c:pt>
                <c:pt idx="51">
                  <c:v>0.46498576983204393</c:v>
                </c:pt>
                <c:pt idx="52">
                  <c:v>0.44483516483516483</c:v>
                </c:pt>
                <c:pt idx="53">
                  <c:v>0.43755726407202322</c:v>
                </c:pt>
                <c:pt idx="54">
                  <c:v>0.4263134903300107</c:v>
                </c:pt>
                <c:pt idx="55">
                  <c:v>0.45924225028702637</c:v>
                </c:pt>
                <c:pt idx="56">
                  <c:v>0.47754629629629625</c:v>
                </c:pt>
                <c:pt idx="57">
                  <c:v>0.45523286434429316</c:v>
                </c:pt>
                <c:pt idx="58">
                  <c:v>0.48346364203648645</c:v>
                </c:pt>
                <c:pt idx="59">
                  <c:v>0.47018348623853207</c:v>
                </c:pt>
                <c:pt idx="60">
                  <c:v>0.44709813577207175</c:v>
                </c:pt>
                <c:pt idx="61">
                  <c:v>0.47292443707694437</c:v>
                </c:pt>
                <c:pt idx="62">
                  <c:v>0.47785089206973747</c:v>
                </c:pt>
                <c:pt idx="63">
                  <c:v>0.4815049320181285</c:v>
                </c:pt>
                <c:pt idx="64">
                  <c:v>0.47805487082626374</c:v>
                </c:pt>
                <c:pt idx="65">
                  <c:v>0.56075399636554035</c:v>
                </c:pt>
                <c:pt idx="66">
                  <c:v>0.56333095916429254</c:v>
                </c:pt>
                <c:pt idx="67">
                  <c:v>0.62754473872584116</c:v>
                </c:pt>
                <c:pt idx="68">
                  <c:v>0.57700849480872807</c:v>
                </c:pt>
                <c:pt idx="69">
                  <c:v>0.6275053879310345</c:v>
                </c:pt>
                <c:pt idx="70">
                  <c:v>0.65007719077897275</c:v>
                </c:pt>
                <c:pt idx="71">
                  <c:v>0.59045123874446759</c:v>
                </c:pt>
                <c:pt idx="72">
                  <c:v>0.6198821686926691</c:v>
                </c:pt>
                <c:pt idx="73">
                  <c:v>0.59192999513855127</c:v>
                </c:pt>
                <c:pt idx="74">
                  <c:v>0.54594311804432605</c:v>
                </c:pt>
                <c:pt idx="75">
                  <c:v>0.58612824391946927</c:v>
                </c:pt>
                <c:pt idx="76">
                  <c:v>0.70097972203235359</c:v>
                </c:pt>
                <c:pt idx="77">
                  <c:v>0.67698315296217781</c:v>
                </c:pt>
                <c:pt idx="78">
                  <c:v>0.64312730929841055</c:v>
                </c:pt>
                <c:pt idx="79">
                  <c:v>0.67576718669638258</c:v>
                </c:pt>
                <c:pt idx="80">
                  <c:v>0.67247208931419467</c:v>
                </c:pt>
                <c:pt idx="81">
                  <c:v>0.69698440500559222</c:v>
                </c:pt>
                <c:pt idx="82">
                  <c:v>0.78267152550892194</c:v>
                </c:pt>
                <c:pt idx="83">
                  <c:v>0.74395643226839048</c:v>
                </c:pt>
                <c:pt idx="84">
                  <c:v>0.80796385201920373</c:v>
                </c:pt>
                <c:pt idx="85">
                  <c:v>0.77654255520624216</c:v>
                </c:pt>
              </c:numCache>
            </c:numRef>
          </c:val>
          <c:smooth val="0"/>
          <c:extLst>
            <c:ext xmlns:c16="http://schemas.microsoft.com/office/drawing/2014/chart" uri="{C3380CC4-5D6E-409C-BE32-E72D297353CC}">
              <c16:uniqueId val="{00000004-2024-4400-A081-9A7120C4AE27}"/>
            </c:ext>
          </c:extLst>
        </c:ser>
        <c:ser>
          <c:idx val="20"/>
          <c:order val="4"/>
          <c:tx>
            <c:strRef>
              <c:f>'Table 2. Foreign'!$A$194</c:f>
              <c:strCache>
                <c:ptCount val="1"/>
                <c:pt idx="0">
                  <c:v>Thailand</c:v>
                </c:pt>
              </c:strCache>
            </c:strRef>
          </c:tx>
          <c:spPr>
            <a:ln w="38100">
              <a:solidFill>
                <a:srgbClr val="96BA79"/>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Foreign'!$B$194:$DX$194</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numCache>
            </c:numRef>
          </c:val>
          <c:smooth val="0"/>
          <c:extLst>
            <c:ext xmlns:c16="http://schemas.microsoft.com/office/drawing/2014/chart" uri="{C3380CC4-5D6E-409C-BE32-E72D297353CC}">
              <c16:uniqueId val="{00000005-2024-4400-A081-9A7120C4AE27}"/>
            </c:ext>
          </c:extLst>
        </c:ser>
        <c:dLbls>
          <c:showLegendKey val="0"/>
          <c:showVal val="0"/>
          <c:showCatName val="0"/>
          <c:showSerName val="0"/>
          <c:showPercent val="0"/>
          <c:showBubbleSize val="0"/>
        </c:dLbls>
        <c:smooth val="0"/>
        <c:axId val="1185077888"/>
        <c:axId val="1187340672"/>
      </c:lineChart>
      <c:dateAx>
        <c:axId val="118507788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7340672"/>
        <c:crosses val="autoZero"/>
        <c:auto val="1"/>
        <c:lblOffset val="100"/>
        <c:baseTimeUnit val="months"/>
        <c:majorUnit val="12"/>
        <c:majorTimeUnit val="months"/>
        <c:minorUnit val="2"/>
        <c:minorTimeUnit val="months"/>
      </c:dateAx>
      <c:valAx>
        <c:axId val="1187340672"/>
        <c:scaling>
          <c:orientation val="minMax"/>
          <c:max val="1"/>
          <c:min val="0"/>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5077888"/>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7"/>
          <c:order val="0"/>
          <c:tx>
            <c:strRef>
              <c:f>'Table 2. Foreign'!$A$183</c:f>
              <c:strCache>
                <c:ptCount val="1"/>
                <c:pt idx="0">
                  <c:v>Hungary</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Foreign'!$B$183:$DX$183</c:f>
              <c:numCache>
                <c:formatCode>0%</c:formatCode>
                <c:ptCount val="127"/>
                <c:pt idx="0">
                  <c:v>0.97985347985347993</c:v>
                </c:pt>
                <c:pt idx="1">
                  <c:v>0.9815523059617548</c:v>
                </c:pt>
                <c:pt idx="2">
                  <c:v>0.98139122729286654</c:v>
                </c:pt>
                <c:pt idx="3">
                  <c:v>0.9845603628750873</c:v>
                </c:pt>
                <c:pt idx="4">
                  <c:v>0.9872010531704819</c:v>
                </c:pt>
                <c:pt idx="5">
                  <c:v>0.98782991202346038</c:v>
                </c:pt>
                <c:pt idx="6">
                  <c:v>0.98751490495896754</c:v>
                </c:pt>
                <c:pt idx="7">
                  <c:v>0.98734930793272813</c:v>
                </c:pt>
                <c:pt idx="8">
                  <c:v>0.99041651308514567</c:v>
                </c:pt>
                <c:pt idx="9">
                  <c:v>0.9956766104626027</c:v>
                </c:pt>
                <c:pt idx="10">
                  <c:v>0.99505363528009527</c:v>
                </c:pt>
                <c:pt idx="11">
                  <c:v>0.99497980380842466</c:v>
                </c:pt>
                <c:pt idx="12">
                  <c:v>0.99528001697072543</c:v>
                </c:pt>
                <c:pt idx="13">
                  <c:v>0.9938624560667263</c:v>
                </c:pt>
                <c:pt idx="14">
                  <c:v>0.99387480703152231</c:v>
                </c:pt>
                <c:pt idx="15">
                  <c:v>0.99324067022086826</c:v>
                </c:pt>
                <c:pt idx="16">
                  <c:v>0.99315643074749427</c:v>
                </c:pt>
                <c:pt idx="17">
                  <c:v>0.99381329550380271</c:v>
                </c:pt>
                <c:pt idx="18">
                  <c:v>0.99440347071583512</c:v>
                </c:pt>
                <c:pt idx="19">
                  <c:v>0.99163457708139691</c:v>
                </c:pt>
                <c:pt idx="20">
                  <c:v>0.99160805238903715</c:v>
                </c:pt>
                <c:pt idx="21">
                  <c:v>0.98670909771621118</c:v>
                </c:pt>
                <c:pt idx="22">
                  <c:v>0.97868110486020055</c:v>
                </c:pt>
                <c:pt idx="23">
                  <c:v>0.97861863418426842</c:v>
                </c:pt>
                <c:pt idx="24">
                  <c:v>0.97693190025064769</c:v>
                </c:pt>
                <c:pt idx="25">
                  <c:v>0.96495742490876768</c:v>
                </c:pt>
                <c:pt idx="26">
                  <c:v>0.96616186581584507</c:v>
                </c:pt>
                <c:pt idx="27">
                  <c:v>0.96161782913743299</c:v>
                </c:pt>
                <c:pt idx="28">
                  <c:v>0.96093923881593601</c:v>
                </c:pt>
                <c:pt idx="29">
                  <c:v>0.95932809149392417</c:v>
                </c:pt>
                <c:pt idx="30">
                  <c:v>0.95707350636443556</c:v>
                </c:pt>
                <c:pt idx="31">
                  <c:v>0.94484705485800957</c:v>
                </c:pt>
                <c:pt idx="32">
                  <c:v>0.93493629264282785</c:v>
                </c:pt>
                <c:pt idx="33">
                  <c:v>0.91984832635983271</c:v>
                </c:pt>
                <c:pt idx="34">
                  <c:v>0.91999309541276486</c:v>
                </c:pt>
                <c:pt idx="35">
                  <c:v>0.91557611808768447</c:v>
                </c:pt>
                <c:pt idx="36">
                  <c:v>0.90187204278954958</c:v>
                </c:pt>
                <c:pt idx="37">
                  <c:v>0.85695234359678363</c:v>
                </c:pt>
                <c:pt idx="38">
                  <c:v>0.83858238123872508</c:v>
                </c:pt>
                <c:pt idx="39">
                  <c:v>0.88190875721027795</c:v>
                </c:pt>
                <c:pt idx="40">
                  <c:v>0.86217259268632163</c:v>
                </c:pt>
                <c:pt idx="41">
                  <c:v>0.85459911460895222</c:v>
                </c:pt>
                <c:pt idx="42">
                  <c:v>0.85462911835081912</c:v>
                </c:pt>
                <c:pt idx="43">
                  <c:v>0.84853339436243658</c:v>
                </c:pt>
                <c:pt idx="44">
                  <c:v>0.84152168033895258</c:v>
                </c:pt>
                <c:pt idx="45">
                  <c:v>0.82729468599033806</c:v>
                </c:pt>
                <c:pt idx="46">
                  <c:v>0.81055913886634479</c:v>
                </c:pt>
                <c:pt idx="47">
                  <c:v>0.84574493331434808</c:v>
                </c:pt>
                <c:pt idx="48">
                  <c:v>0.81731859410430829</c:v>
                </c:pt>
                <c:pt idx="49">
                  <c:v>0.84044329740397761</c:v>
                </c:pt>
                <c:pt idx="50">
                  <c:v>0.84192006722335999</c:v>
                </c:pt>
                <c:pt idx="51">
                  <c:v>0.86605515041020975</c:v>
                </c:pt>
                <c:pt idx="52">
                  <c:v>0.8610428762840554</c:v>
                </c:pt>
                <c:pt idx="53">
                  <c:v>0.85360858082250846</c:v>
                </c:pt>
                <c:pt idx="54">
                  <c:v>0.8571197933484016</c:v>
                </c:pt>
                <c:pt idx="55">
                  <c:v>0.86406783276450516</c:v>
                </c:pt>
                <c:pt idx="56">
                  <c:v>0.86104166666666671</c:v>
                </c:pt>
                <c:pt idx="57">
                  <c:v>0.87570418314754883</c:v>
                </c:pt>
                <c:pt idx="58">
                  <c:v>0.87718449537400989</c:v>
                </c:pt>
                <c:pt idx="59">
                  <c:v>0.87581922835812387</c:v>
                </c:pt>
                <c:pt idx="60">
                  <c:v>0.88574689322850619</c:v>
                </c:pt>
                <c:pt idx="61">
                  <c:v>0.88316281419729703</c:v>
                </c:pt>
                <c:pt idx="62">
                  <c:v>0.89005449591280661</c:v>
                </c:pt>
                <c:pt idx="63">
                  <c:v>0.88363636363636366</c:v>
                </c:pt>
                <c:pt idx="64">
                  <c:v>0.88294201800892047</c:v>
                </c:pt>
                <c:pt idx="65">
                  <c:v>0.89580463368816521</c:v>
                </c:pt>
                <c:pt idx="66">
                  <c:v>0.89189831313851275</c:v>
                </c:pt>
                <c:pt idx="67">
                  <c:v>0.9019191869357146</c:v>
                </c:pt>
                <c:pt idx="68">
                  <c:v>0.89760225669957683</c:v>
                </c:pt>
                <c:pt idx="69">
                  <c:v>0.88203978705519759</c:v>
                </c:pt>
                <c:pt idx="70">
                  <c:v>0.89368122115725945</c:v>
                </c:pt>
                <c:pt idx="71">
                  <c:v>0.8858858858858859</c:v>
                </c:pt>
                <c:pt idx="72">
                  <c:v>0.87566210045662107</c:v>
                </c:pt>
                <c:pt idx="73">
                  <c:v>0.8646685227074995</c:v>
                </c:pt>
                <c:pt idx="74">
                  <c:v>0.85401156069364159</c:v>
                </c:pt>
                <c:pt idx="75">
                  <c:v>0.86649683556900037</c:v>
                </c:pt>
                <c:pt idx="76">
                  <c:v>0.87350181494418178</c:v>
                </c:pt>
                <c:pt idx="77">
                  <c:v>0.8658084449021628</c:v>
                </c:pt>
                <c:pt idx="78">
                  <c:v>0.86804352798928142</c:v>
                </c:pt>
                <c:pt idx="79">
                  <c:v>0.86929976396538167</c:v>
                </c:pt>
                <c:pt idx="80">
                  <c:v>0.87983116062711764</c:v>
                </c:pt>
                <c:pt idx="81">
                  <c:v>0.87646260075694105</c:v>
                </c:pt>
                <c:pt idx="82">
                  <c:v>0.87099636726657603</c:v>
                </c:pt>
                <c:pt idx="83">
                  <c:v>0.8744190230591623</c:v>
                </c:pt>
                <c:pt idx="84">
                  <c:v>0.87075735753688954</c:v>
                </c:pt>
                <c:pt idx="85">
                  <c:v>0.88090635256035621</c:v>
                </c:pt>
              </c:numCache>
            </c:numRef>
          </c:val>
          <c:smooth val="0"/>
          <c:extLst>
            <c:ext xmlns:c16="http://schemas.microsoft.com/office/drawing/2014/chart" uri="{C3380CC4-5D6E-409C-BE32-E72D297353CC}">
              <c16:uniqueId val="{00000001-657F-45F9-8D52-1CF580EC20BE}"/>
            </c:ext>
          </c:extLst>
        </c:ser>
        <c:ser>
          <c:idx val="16"/>
          <c:order val="1"/>
          <c:tx>
            <c:strRef>
              <c:f>'Table 2. Foreign'!$A$190</c:f>
              <c:strCache>
                <c:ptCount val="1"/>
                <c:pt idx="0">
                  <c:v>Poland</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Foreign'!$B$190:$DX$190</c:f>
              <c:numCache>
                <c:formatCode>0%</c:formatCode>
                <c:ptCount val="127"/>
                <c:pt idx="0">
                  <c:v>0.94902945568073849</c:v>
                </c:pt>
                <c:pt idx="1">
                  <c:v>0.93666777078502805</c:v>
                </c:pt>
                <c:pt idx="2">
                  <c:v>0.94693904622935587</c:v>
                </c:pt>
                <c:pt idx="3">
                  <c:v>0.94397136862890285</c:v>
                </c:pt>
                <c:pt idx="4">
                  <c:v>0.94861111111111107</c:v>
                </c:pt>
                <c:pt idx="5">
                  <c:v>0.95055107470123734</c:v>
                </c:pt>
                <c:pt idx="6">
                  <c:v>0.94609021637260093</c:v>
                </c:pt>
                <c:pt idx="7">
                  <c:v>0.94462160690674346</c:v>
                </c:pt>
                <c:pt idx="8">
                  <c:v>0.93669311457772997</c:v>
                </c:pt>
                <c:pt idx="9">
                  <c:v>0.93654182029885502</c:v>
                </c:pt>
                <c:pt idx="10">
                  <c:v>0.9299225424686679</c:v>
                </c:pt>
                <c:pt idx="11">
                  <c:v>0.92900263309999365</c:v>
                </c:pt>
                <c:pt idx="12">
                  <c:v>0.92962131417452465</c:v>
                </c:pt>
                <c:pt idx="13">
                  <c:v>0.93718166383701185</c:v>
                </c:pt>
                <c:pt idx="14">
                  <c:v>0.92179494242741455</c:v>
                </c:pt>
                <c:pt idx="15">
                  <c:v>0.93277377464565692</c:v>
                </c:pt>
                <c:pt idx="16">
                  <c:v>0.92859257066745593</c:v>
                </c:pt>
                <c:pt idx="17">
                  <c:v>0.93175645088275239</c:v>
                </c:pt>
                <c:pt idx="18">
                  <c:v>0.92688477255487312</c:v>
                </c:pt>
                <c:pt idx="19">
                  <c:v>0.92138072654378322</c:v>
                </c:pt>
                <c:pt idx="20">
                  <c:v>0.91666666666666663</c:v>
                </c:pt>
                <c:pt idx="21">
                  <c:v>0.9189889825016202</c:v>
                </c:pt>
                <c:pt idx="22">
                  <c:v>0.93806237442124574</c:v>
                </c:pt>
                <c:pt idx="23">
                  <c:v>0.94368023812054869</c:v>
                </c:pt>
                <c:pt idx="24">
                  <c:v>0.93123454820958618</c:v>
                </c:pt>
                <c:pt idx="25">
                  <c:v>0.93328358208955231</c:v>
                </c:pt>
                <c:pt idx="26">
                  <c:v>0.93566773732385222</c:v>
                </c:pt>
                <c:pt idx="27">
                  <c:v>0.93546234509056236</c:v>
                </c:pt>
                <c:pt idx="28">
                  <c:v>0.93658607210076739</c:v>
                </c:pt>
                <c:pt idx="29">
                  <c:v>0.93698265252794311</c:v>
                </c:pt>
                <c:pt idx="30">
                  <c:v>0.94333572792739118</c:v>
                </c:pt>
                <c:pt idx="31">
                  <c:v>0.94023451172558625</c:v>
                </c:pt>
                <c:pt idx="32">
                  <c:v>0.94942206186944611</c:v>
                </c:pt>
                <c:pt idx="33">
                  <c:v>0.95062230124460256</c:v>
                </c:pt>
                <c:pt idx="34">
                  <c:v>0.95716441907011851</c:v>
                </c:pt>
                <c:pt idx="35">
                  <c:v>0.95504572934428766</c:v>
                </c:pt>
                <c:pt idx="36">
                  <c:v>0.94526194777467565</c:v>
                </c:pt>
                <c:pt idx="37">
                  <c:v>0.95137530960761307</c:v>
                </c:pt>
                <c:pt idx="38">
                  <c:v>0.94884215876242806</c:v>
                </c:pt>
                <c:pt idx="39">
                  <c:v>0.9370346767800799</c:v>
                </c:pt>
                <c:pt idx="40">
                  <c:v>0.93233332829298543</c:v>
                </c:pt>
                <c:pt idx="41">
                  <c:v>0.92952276933345479</c:v>
                </c:pt>
                <c:pt idx="42">
                  <c:v>0.93022350536867027</c:v>
                </c:pt>
                <c:pt idx="43">
                  <c:v>0.92346784235856361</c:v>
                </c:pt>
                <c:pt idx="44">
                  <c:v>0.93918105178643119</c:v>
                </c:pt>
                <c:pt idx="45">
                  <c:v>0.93216517540122135</c:v>
                </c:pt>
                <c:pt idx="46">
                  <c:v>0.9254336602533183</c:v>
                </c:pt>
                <c:pt idx="47">
                  <c:v>0.93691428157904255</c:v>
                </c:pt>
                <c:pt idx="48">
                  <c:v>0.92404950424423993</c:v>
                </c:pt>
                <c:pt idx="49">
                  <c:v>0.92360442733397496</c:v>
                </c:pt>
                <c:pt idx="50">
                  <c:v>0.92846601414734276</c:v>
                </c:pt>
                <c:pt idx="51">
                  <c:v>0.93191651379322282</c:v>
                </c:pt>
                <c:pt idx="52">
                  <c:v>0.93750756514672051</c:v>
                </c:pt>
                <c:pt idx="53">
                  <c:v>0.93419296723827316</c:v>
                </c:pt>
                <c:pt idx="54">
                  <c:v>0.929312740050666</c:v>
                </c:pt>
                <c:pt idx="55">
                  <c:v>0.92981882933363824</c:v>
                </c:pt>
                <c:pt idx="56">
                  <c:v>0.9210621019855737</c:v>
                </c:pt>
                <c:pt idx="57">
                  <c:v>0.91796051039109239</c:v>
                </c:pt>
                <c:pt idx="58">
                  <c:v>0.9122648868856722</c:v>
                </c:pt>
                <c:pt idx="59">
                  <c:v>0.90524610014958329</c:v>
                </c:pt>
                <c:pt idx="60">
                  <c:v>0.89968241436850704</c:v>
                </c:pt>
                <c:pt idx="61">
                  <c:v>0.89437776373973465</c:v>
                </c:pt>
                <c:pt idx="62">
                  <c:v>0.89063475952529669</c:v>
                </c:pt>
                <c:pt idx="63">
                  <c:v>0.88621838855126456</c:v>
                </c:pt>
                <c:pt idx="64">
                  <c:v>0.87027296809613386</c:v>
                </c:pt>
                <c:pt idx="65">
                  <c:v>0.88015633629296053</c:v>
                </c:pt>
                <c:pt idx="66">
                  <c:v>0.87309126594700681</c:v>
                </c:pt>
                <c:pt idx="67">
                  <c:v>0.86493043709010953</c:v>
                </c:pt>
                <c:pt idx="68">
                  <c:v>0.85610924071014827</c:v>
                </c:pt>
                <c:pt idx="69">
                  <c:v>0.8610084250343879</c:v>
                </c:pt>
                <c:pt idx="70">
                  <c:v>0.85484764542936298</c:v>
                </c:pt>
                <c:pt idx="71">
                  <c:v>0.85781798219442917</c:v>
                </c:pt>
                <c:pt idx="72">
                  <c:v>0.88036775734681405</c:v>
                </c:pt>
                <c:pt idx="73">
                  <c:v>0.87664528260148211</c:v>
                </c:pt>
                <c:pt idx="74">
                  <c:v>0.86457727642749149</c:v>
                </c:pt>
                <c:pt idx="75">
                  <c:v>0.86633812732575688</c:v>
                </c:pt>
                <c:pt idx="76">
                  <c:v>0.87146377525874807</c:v>
                </c:pt>
                <c:pt idx="77">
                  <c:v>0.88135668072515294</c:v>
                </c:pt>
                <c:pt idx="78">
                  <c:v>0.87486457204767076</c:v>
                </c:pt>
                <c:pt idx="79">
                  <c:v>0.87569175580199921</c:v>
                </c:pt>
                <c:pt idx="80">
                  <c:v>0.90547461871158652</c:v>
                </c:pt>
                <c:pt idx="81">
                  <c:v>0.90141571616896876</c:v>
                </c:pt>
                <c:pt idx="82">
                  <c:v>0.903279870598094</c:v>
                </c:pt>
                <c:pt idx="83">
                  <c:v>0.91327960084436777</c:v>
                </c:pt>
                <c:pt idx="84">
                  <c:v>0.92862248722910889</c:v>
                </c:pt>
                <c:pt idx="85">
                  <c:v>0.92012252984167675</c:v>
                </c:pt>
              </c:numCache>
            </c:numRef>
          </c:val>
          <c:smooth val="0"/>
          <c:extLst>
            <c:ext xmlns:c16="http://schemas.microsoft.com/office/drawing/2014/chart" uri="{C3380CC4-5D6E-409C-BE32-E72D297353CC}">
              <c16:uniqueId val="{00000004-657F-45F9-8D52-1CF580EC20BE}"/>
            </c:ext>
          </c:extLst>
        </c:ser>
        <c:ser>
          <c:idx val="17"/>
          <c:order val="2"/>
          <c:tx>
            <c:strRef>
              <c:f>'Table 2. Foreign'!$A$191</c:f>
              <c:strCache>
                <c:ptCount val="1"/>
                <c:pt idx="0">
                  <c:v>Romania</c:v>
                </c:pt>
              </c:strCache>
            </c:strRef>
          </c:tx>
          <c:spPr>
            <a:ln w="38100">
              <a:solidFill>
                <a:srgbClr val="0070C0"/>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Foreign'!$B$191:$DX$191</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0.72889739907451723</c:v>
                </c:pt>
                <c:pt idx="27">
                  <c:v>0.59827663051552527</c:v>
                </c:pt>
                <c:pt idx="28">
                  <c:v>0.60386536944517488</c:v>
                </c:pt>
                <c:pt idx="29">
                  <c:v>0.81202830188679243</c:v>
                </c:pt>
                <c:pt idx="30">
                  <c:v>0.61592731159807579</c:v>
                </c:pt>
                <c:pt idx="31">
                  <c:v>0.53719816208818072</c:v>
                </c:pt>
                <c:pt idx="32">
                  <c:v>0.69537592657959757</c:v>
                </c:pt>
                <c:pt idx="33">
                  <c:v>0.54663879060791254</c:v>
                </c:pt>
                <c:pt idx="34">
                  <c:v>0.64620725312061456</c:v>
                </c:pt>
                <c:pt idx="35">
                  <c:v>0.74265810681600886</c:v>
                </c:pt>
                <c:pt idx="36">
                  <c:v>0.45730010121457493</c:v>
                </c:pt>
                <c:pt idx="37">
                  <c:v>0.39870397643593514</c:v>
                </c:pt>
                <c:pt idx="38">
                  <c:v>0.7150653216470978</c:v>
                </c:pt>
                <c:pt idx="39">
                  <c:v>0.67944268918009021</c:v>
                </c:pt>
                <c:pt idx="40">
                  <c:v>0.75759238019248987</c:v>
                </c:pt>
                <c:pt idx="41">
                  <c:v>0.69796624837732579</c:v>
                </c:pt>
                <c:pt idx="42">
                  <c:v>0.638245532606173</c:v>
                </c:pt>
                <c:pt idx="43">
                  <c:v>0.65950383562872905</c:v>
                </c:pt>
                <c:pt idx="44">
                  <c:v>0.58033430763609795</c:v>
                </c:pt>
                <c:pt idx="45">
                  <c:v>0.58043811915724852</c:v>
                </c:pt>
                <c:pt idx="46">
                  <c:v>0.57014925373134329</c:v>
                </c:pt>
                <c:pt idx="47">
                  <c:v>0.67184934814099462</c:v>
                </c:pt>
                <c:pt idx="48">
                  <c:v>0.69442578912021491</c:v>
                </c:pt>
                <c:pt idx="49">
                  <c:v>0.65479935182537419</c:v>
                </c:pt>
                <c:pt idx="50">
                  <c:v>0.63015579864564097</c:v>
                </c:pt>
                <c:pt idx="51">
                  <c:v>0.68413870982920055</c:v>
                </c:pt>
                <c:pt idx="52">
                  <c:v>0.63910899806303922</c:v>
                </c:pt>
                <c:pt idx="53">
                  <c:v>0.69681555004135654</c:v>
                </c:pt>
                <c:pt idx="54">
                  <c:v>0.68642514526381471</c:v>
                </c:pt>
                <c:pt idx="55">
                  <c:v>0.70176344720726025</c:v>
                </c:pt>
                <c:pt idx="56">
                  <c:v>0.76481753393260044</c:v>
                </c:pt>
                <c:pt idx="57">
                  <c:v>0.70542797494780796</c:v>
                </c:pt>
                <c:pt idx="58">
                  <c:v>0.66480579239409932</c:v>
                </c:pt>
                <c:pt idx="59">
                  <c:v>0.69900898824613966</c:v>
                </c:pt>
                <c:pt idx="60">
                  <c:v>0.66505441354292627</c:v>
                </c:pt>
                <c:pt idx="61">
                  <c:v>0.74485837438423652</c:v>
                </c:pt>
                <c:pt idx="62">
                  <c:v>0.75981868607043801</c:v>
                </c:pt>
                <c:pt idx="63">
                  <c:v>0.72445498178453716</c:v>
                </c:pt>
                <c:pt idx="64">
                  <c:v>0.72023931799506979</c:v>
                </c:pt>
                <c:pt idx="65">
                  <c:v>0.7395210272280085</c:v>
                </c:pt>
                <c:pt idx="66">
                  <c:v>0.74401477160662211</c:v>
                </c:pt>
                <c:pt idx="67">
                  <c:v>0.77385804367886812</c:v>
                </c:pt>
                <c:pt idx="68">
                  <c:v>0.71070212085285756</c:v>
                </c:pt>
                <c:pt idx="69">
                  <c:v>0.77076038479967568</c:v>
                </c:pt>
                <c:pt idx="70">
                  <c:v>0.81823598447233004</c:v>
                </c:pt>
                <c:pt idx="71">
                  <c:v>0.78564097118992005</c:v>
                </c:pt>
                <c:pt idx="72">
                  <c:v>0.8075492780697312</c:v>
                </c:pt>
                <c:pt idx="73">
                  <c:v>0.78489473865554904</c:v>
                </c:pt>
                <c:pt idx="74">
                  <c:v>0.74878857434327983</c:v>
                </c:pt>
                <c:pt idx="75">
                  <c:v>0.78005840494092371</c:v>
                </c:pt>
                <c:pt idx="76">
                  <c:v>0.8457713039014374</c:v>
                </c:pt>
                <c:pt idx="77">
                  <c:v>0.80186823992133738</c:v>
                </c:pt>
                <c:pt idx="78">
                  <c:v>0.78151533018867925</c:v>
                </c:pt>
                <c:pt idx="79">
                  <c:v>0.77813349954669087</c:v>
                </c:pt>
                <c:pt idx="80">
                  <c:v>0.82652922642329418</c:v>
                </c:pt>
                <c:pt idx="81">
                  <c:v>0.82232337328655458</c:v>
                </c:pt>
                <c:pt idx="82">
                  <c:v>0.88770965839950833</c:v>
                </c:pt>
                <c:pt idx="83">
                  <c:v>0.80167486375116304</c:v>
                </c:pt>
                <c:pt idx="84">
                  <c:v>0.79728299223712062</c:v>
                </c:pt>
                <c:pt idx="85">
                  <c:v>0.8013346766551287</c:v>
                </c:pt>
              </c:numCache>
            </c:numRef>
          </c:val>
          <c:smooth val="0"/>
          <c:extLst>
            <c:ext xmlns:c16="http://schemas.microsoft.com/office/drawing/2014/chart" uri="{C3380CC4-5D6E-409C-BE32-E72D297353CC}">
              <c16:uniqueId val="{00000005-657F-45F9-8D52-1CF580EC20BE}"/>
            </c:ext>
          </c:extLst>
        </c:ser>
        <c:dLbls>
          <c:showLegendKey val="0"/>
          <c:showVal val="0"/>
          <c:showCatName val="0"/>
          <c:showSerName val="0"/>
          <c:showPercent val="0"/>
          <c:showBubbleSize val="0"/>
        </c:dLbls>
        <c:smooth val="0"/>
        <c:axId val="1190177024"/>
        <c:axId val="1192587264"/>
      </c:lineChart>
      <c:dateAx>
        <c:axId val="119017702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2587264"/>
        <c:crosses val="autoZero"/>
        <c:auto val="1"/>
        <c:lblOffset val="100"/>
        <c:baseTimeUnit val="months"/>
        <c:majorUnit val="12"/>
        <c:majorTimeUnit val="months"/>
        <c:minorUnit val="12"/>
        <c:minorTimeUnit val="months"/>
      </c:dateAx>
      <c:valAx>
        <c:axId val="1192587264"/>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0177024"/>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'Table 2. Foreign'!$A$182</c:f>
              <c:strCache>
                <c:ptCount val="1"/>
                <c:pt idx="0">
                  <c:v>Egypt</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Foreign'!$B$182:$DX$182</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0.41644444444444445</c:v>
                </c:pt>
                <c:pt idx="21">
                  <c:v>0.37866666666666665</c:v>
                </c:pt>
                <c:pt idx="22">
                  <c:v>0.36622222222222223</c:v>
                </c:pt>
                <c:pt idx="23">
                  <c:v>0.3497777777777778</c:v>
                </c:pt>
                <c:pt idx="24">
                  <c:v>0.36088888888888893</c:v>
                </c:pt>
                <c:pt idx="25">
                  <c:v>0.53973333333333329</c:v>
                </c:pt>
                <c:pt idx="26">
                  <c:v>0.54186666666666672</c:v>
                </c:pt>
                <c:pt idx="27">
                  <c:v>0.54160000000000008</c:v>
                </c:pt>
                <c:pt idx="28">
                  <c:v>0.49546666666666667</c:v>
                </c:pt>
                <c:pt idx="29">
                  <c:v>0.48373333333333335</c:v>
                </c:pt>
                <c:pt idx="30">
                  <c:v>0.54109090909090907</c:v>
                </c:pt>
                <c:pt idx="31">
                  <c:v>0.52654545454545454</c:v>
                </c:pt>
                <c:pt idx="32">
                  <c:v>0.51927272727272722</c:v>
                </c:pt>
                <c:pt idx="33">
                  <c:v>0.69418181818181823</c:v>
                </c:pt>
                <c:pt idx="34">
                  <c:v>0.95454545454545459</c:v>
                </c:pt>
                <c:pt idx="35">
                  <c:v>0.96872727272727277</c:v>
                </c:pt>
                <c:pt idx="36">
                  <c:v>0.96763636363636363</c:v>
                </c:pt>
                <c:pt idx="37">
                  <c:v>0.94660550458715587</c:v>
                </c:pt>
                <c:pt idx="38">
                  <c:v>0.94852713178294579</c:v>
                </c:pt>
                <c:pt idx="39">
                  <c:v>0.94821705426356584</c:v>
                </c:pt>
                <c:pt idx="40">
                  <c:v>0.94573643410852704</c:v>
                </c:pt>
                <c:pt idx="41">
                  <c:v>0.94341085271317826</c:v>
                </c:pt>
                <c:pt idx="42">
                  <c:v>0.94558139534883723</c:v>
                </c:pt>
                <c:pt idx="43">
                  <c:v>0.95599999999999996</c:v>
                </c:pt>
                <c:pt idx="44">
                  <c:v>0.9536</c:v>
                </c:pt>
                <c:pt idx="45">
                  <c:v>0.91665119732689815</c:v>
                </c:pt>
                <c:pt idx="46">
                  <c:v>0.85714285714285721</c:v>
                </c:pt>
                <c:pt idx="47">
                  <c:v>0.67766840378305349</c:v>
                </c:pt>
                <c:pt idx="48">
                  <c:v>0.67824744257865277</c:v>
                </c:pt>
                <c:pt idx="49">
                  <c:v>0.67419417100945755</c:v>
                </c:pt>
                <c:pt idx="50">
                  <c:v>0.63621143267160973</c:v>
                </c:pt>
                <c:pt idx="51">
                  <c:v>0.3222208897949394</c:v>
                </c:pt>
                <c:pt idx="52">
                  <c:v>0.64148588980610488</c:v>
                </c:pt>
                <c:pt idx="53">
                  <c:v>0.74589075211688527</c:v>
                </c:pt>
                <c:pt idx="54">
                  <c:v>0.74630582766063425</c:v>
                </c:pt>
                <c:pt idx="55">
                  <c:v>0.82792692020879943</c:v>
                </c:pt>
                <c:pt idx="56">
                  <c:v>0.89985958170127855</c:v>
                </c:pt>
                <c:pt idx="57">
                  <c:v>0.80078519349411115</c:v>
                </c:pt>
                <c:pt idx="58">
                  <c:v>0.79092636048720533</c:v>
                </c:pt>
                <c:pt idx="59">
                  <c:v>0.68189137754355156</c:v>
                </c:pt>
                <c:pt idx="60">
                  <c:v>0.7283353655972753</c:v>
                </c:pt>
                <c:pt idx="61">
                  <c:v>0.65920304896723037</c:v>
                </c:pt>
                <c:pt idx="62">
                  <c:v>0.65123733370097192</c:v>
                </c:pt>
                <c:pt idx="63">
                  <c:v>0.62757189267236191</c:v>
                </c:pt>
                <c:pt idx="64">
                  <c:v>0.61638156076287587</c:v>
                </c:pt>
                <c:pt idx="65">
                  <c:v>0.58220663109941784</c:v>
                </c:pt>
                <c:pt idx="66">
                  <c:v>0.57881223755248956</c:v>
                </c:pt>
                <c:pt idx="67">
                  <c:v>0.58192379182156129</c:v>
                </c:pt>
                <c:pt idx="68">
                  <c:v>0.57115549272216803</c:v>
                </c:pt>
                <c:pt idx="69">
                  <c:v>0.56658772449180972</c:v>
                </c:pt>
                <c:pt idx="70">
                  <c:v>0.55002176752285592</c:v>
                </c:pt>
                <c:pt idx="71">
                  <c:v>0.54000171718038981</c:v>
                </c:pt>
                <c:pt idx="72">
                  <c:v>0.52029265354567844</c:v>
                </c:pt>
                <c:pt idx="73">
                  <c:v>0.51535551253130607</c:v>
                </c:pt>
                <c:pt idx="74">
                  <c:v>0.51221428571428573</c:v>
                </c:pt>
                <c:pt idx="75">
                  <c:v>0.51074975828425773</c:v>
                </c:pt>
                <c:pt idx="76">
                  <c:v>0.52832848551901357</c:v>
                </c:pt>
                <c:pt idx="77">
                  <c:v>0.5243600917839164</c:v>
                </c:pt>
                <c:pt idx="78">
                  <c:v>0.51666993353409718</c:v>
                </c:pt>
                <c:pt idx="79">
                  <c:v>0.50887715520924115</c:v>
                </c:pt>
                <c:pt idx="80">
                  <c:v>0.50338749847606101</c:v>
                </c:pt>
                <c:pt idx="81">
                  <c:v>0.50620533347955621</c:v>
                </c:pt>
                <c:pt idx="82">
                  <c:v>0.50432724447576205</c:v>
                </c:pt>
                <c:pt idx="83">
                  <c:v>0.51337371153412081</c:v>
                </c:pt>
                <c:pt idx="84">
                  <c:v>0.51546970042245865</c:v>
                </c:pt>
                <c:pt idx="85">
                  <c:v>0.55116959064327486</c:v>
                </c:pt>
              </c:numCache>
            </c:numRef>
          </c:val>
          <c:smooth val="0"/>
          <c:extLst>
            <c:ext xmlns:c16="http://schemas.microsoft.com/office/drawing/2014/chart" uri="{C3380CC4-5D6E-409C-BE32-E72D297353CC}">
              <c16:uniqueId val="{00000000-7A96-4D42-A76C-202FB37E8196}"/>
            </c:ext>
          </c:extLst>
        </c:ser>
        <c:ser>
          <c:idx val="18"/>
          <c:order val="1"/>
          <c:tx>
            <c:strRef>
              <c:f>'Table 2. Foreign'!$A$192</c:f>
              <c:strCache>
                <c:ptCount val="1"/>
                <c:pt idx="0">
                  <c:v>Russia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Foreign'!$B$192:$DX$192</c:f>
              <c:numCache>
                <c:formatCode>0%</c:formatCode>
                <c:ptCount val="127"/>
                <c:pt idx="0">
                  <c:v>0.66081534992867985</c:v>
                </c:pt>
                <c:pt idx="1">
                  <c:v>0.64810009267840596</c:v>
                </c:pt>
                <c:pt idx="2">
                  <c:v>0.6633607915431825</c:v>
                </c:pt>
                <c:pt idx="3">
                  <c:v>0.67993042987754715</c:v>
                </c:pt>
                <c:pt idx="4">
                  <c:v>0.67257190997713323</c:v>
                </c:pt>
                <c:pt idx="5">
                  <c:v>0.71793606945540656</c:v>
                </c:pt>
                <c:pt idx="6">
                  <c:v>0.67250012644782753</c:v>
                </c:pt>
                <c:pt idx="7">
                  <c:v>0.69390243902439019</c:v>
                </c:pt>
                <c:pt idx="8">
                  <c:v>0.67632040639974855</c:v>
                </c:pt>
                <c:pt idx="9">
                  <c:v>0.62253230793625625</c:v>
                </c:pt>
                <c:pt idx="10">
                  <c:v>0.64289906103286387</c:v>
                </c:pt>
                <c:pt idx="11">
                  <c:v>0.67226754988286619</c:v>
                </c:pt>
                <c:pt idx="12">
                  <c:v>0.67096667035765689</c:v>
                </c:pt>
                <c:pt idx="13">
                  <c:v>0.63418871578707536</c:v>
                </c:pt>
                <c:pt idx="14">
                  <c:v>0.64329286175142231</c:v>
                </c:pt>
                <c:pt idx="15">
                  <c:v>0.64467281245277319</c:v>
                </c:pt>
                <c:pt idx="16">
                  <c:v>0.65604282735223629</c:v>
                </c:pt>
                <c:pt idx="17">
                  <c:v>0.69354890450068973</c:v>
                </c:pt>
                <c:pt idx="18">
                  <c:v>0.66320283284243964</c:v>
                </c:pt>
                <c:pt idx="19">
                  <c:v>0.5896244147500086</c:v>
                </c:pt>
                <c:pt idx="20">
                  <c:v>0.54647275734914014</c:v>
                </c:pt>
                <c:pt idx="21">
                  <c:v>0.63983595732109966</c:v>
                </c:pt>
                <c:pt idx="22">
                  <c:v>0.68134179256195448</c:v>
                </c:pt>
                <c:pt idx="23">
                  <c:v>0.71939190383595542</c:v>
                </c:pt>
                <c:pt idx="24">
                  <c:v>0.67963754487946659</c:v>
                </c:pt>
                <c:pt idx="25">
                  <c:v>0.80558866375314531</c:v>
                </c:pt>
                <c:pt idx="26">
                  <c:v>0.76164805544859449</c:v>
                </c:pt>
                <c:pt idx="27">
                  <c:v>0.71945335118139653</c:v>
                </c:pt>
                <c:pt idx="28">
                  <c:v>0.71708638826904691</c:v>
                </c:pt>
                <c:pt idx="29">
                  <c:v>0.72622158348575916</c:v>
                </c:pt>
                <c:pt idx="30">
                  <c:v>0.72511134179419345</c:v>
                </c:pt>
                <c:pt idx="31">
                  <c:v>0.74523343295887867</c:v>
                </c:pt>
                <c:pt idx="32">
                  <c:v>0.73150349650349644</c:v>
                </c:pt>
                <c:pt idx="33">
                  <c:v>0.75124294261397151</c:v>
                </c:pt>
                <c:pt idx="34">
                  <c:v>0.73885386819484244</c:v>
                </c:pt>
                <c:pt idx="35">
                  <c:v>0.70661891117478515</c:v>
                </c:pt>
                <c:pt idx="36">
                  <c:v>0.69704483794743122</c:v>
                </c:pt>
                <c:pt idx="37">
                  <c:v>0.68863218692570227</c:v>
                </c:pt>
                <c:pt idx="38">
                  <c:v>0.71026933956462923</c:v>
                </c:pt>
                <c:pt idx="39">
                  <c:v>0.68401642367172322</c:v>
                </c:pt>
                <c:pt idx="40">
                  <c:v>0.61782850862951777</c:v>
                </c:pt>
                <c:pt idx="41">
                  <c:v>0.58375177995952932</c:v>
                </c:pt>
                <c:pt idx="42">
                  <c:v>0.54766022380467949</c:v>
                </c:pt>
                <c:pt idx="43">
                  <c:v>0.54693108627580767</c:v>
                </c:pt>
                <c:pt idx="44">
                  <c:v>0.38646327859496205</c:v>
                </c:pt>
                <c:pt idx="45">
                  <c:v>0.40736790285526747</c:v>
                </c:pt>
                <c:pt idx="46">
                  <c:v>0.379872568932417</c:v>
                </c:pt>
                <c:pt idx="47">
                  <c:v>0.35208953977225271</c:v>
                </c:pt>
                <c:pt idx="48">
                  <c:v>0.33726989521382045</c:v>
                </c:pt>
                <c:pt idx="49">
                  <c:v>0.3239295934344798</c:v>
                </c:pt>
                <c:pt idx="50">
                  <c:v>0.38381478334749358</c:v>
                </c:pt>
                <c:pt idx="51">
                  <c:v>0.31007710715235315</c:v>
                </c:pt>
                <c:pt idx="52">
                  <c:v>0.30553377848665891</c:v>
                </c:pt>
                <c:pt idx="53">
                  <c:v>0.32925001971557005</c:v>
                </c:pt>
                <c:pt idx="54">
                  <c:v>0.38092871157619357</c:v>
                </c:pt>
                <c:pt idx="55">
                  <c:v>0.39332164446654277</c:v>
                </c:pt>
                <c:pt idx="56">
                  <c:v>0.43115360101975775</c:v>
                </c:pt>
                <c:pt idx="57">
                  <c:v>0.42185744919840701</c:v>
                </c:pt>
                <c:pt idx="58">
                  <c:v>0.46276910922378034</c:v>
                </c:pt>
                <c:pt idx="59">
                  <c:v>0.45626315933389849</c:v>
                </c:pt>
                <c:pt idx="60">
                  <c:v>0.5248539909149903</c:v>
                </c:pt>
                <c:pt idx="61">
                  <c:v>0.5484876528176903</c:v>
                </c:pt>
                <c:pt idx="62">
                  <c:v>0.56150075136107203</c:v>
                </c:pt>
                <c:pt idx="63">
                  <c:v>0.54833632540638921</c:v>
                </c:pt>
                <c:pt idx="64">
                  <c:v>0.52773914771034069</c:v>
                </c:pt>
                <c:pt idx="65">
                  <c:v>0.5520734323656411</c:v>
                </c:pt>
                <c:pt idx="66">
                  <c:v>0.57513795131789025</c:v>
                </c:pt>
                <c:pt idx="67">
                  <c:v>0.55073183481442767</c:v>
                </c:pt>
                <c:pt idx="68">
                  <c:v>0.54015081359968242</c:v>
                </c:pt>
                <c:pt idx="69">
                  <c:v>0.51927054431720732</c:v>
                </c:pt>
                <c:pt idx="70">
                  <c:v>0.51027712190878582</c:v>
                </c:pt>
                <c:pt idx="71">
                  <c:v>0.51090462294578398</c:v>
                </c:pt>
                <c:pt idx="72">
                  <c:v>0.65485226109365624</c:v>
                </c:pt>
                <c:pt idx="73">
                  <c:v>0.49564404869871109</c:v>
                </c:pt>
                <c:pt idx="74">
                  <c:v>0.37488660250027661</c:v>
                </c:pt>
                <c:pt idx="75">
                  <c:v>0.44994757463716128</c:v>
                </c:pt>
                <c:pt idx="76">
                  <c:v>0.44690510463957472</c:v>
                </c:pt>
                <c:pt idx="77">
                  <c:v>0.42554373710112714</c:v>
                </c:pt>
                <c:pt idx="78">
                  <c:v>0.4566794707639778</c:v>
                </c:pt>
                <c:pt idx="79">
                  <c:v>0.44806196859209052</c:v>
                </c:pt>
                <c:pt idx="80">
                  <c:v>0.44995874461388019</c:v>
                </c:pt>
                <c:pt idx="81">
                  <c:v>0.4462032085561497</c:v>
                </c:pt>
                <c:pt idx="82">
                  <c:v>0.4396775474060276</c:v>
                </c:pt>
                <c:pt idx="83">
                  <c:v>0.28111097380128519</c:v>
                </c:pt>
                <c:pt idx="84">
                  <c:v>0.28031166271442215</c:v>
                </c:pt>
                <c:pt idx="85">
                  <c:v>0.28008116538962413</c:v>
                </c:pt>
              </c:numCache>
            </c:numRef>
          </c:val>
          <c:smooth val="0"/>
          <c:extLst>
            <c:ext xmlns:c16="http://schemas.microsoft.com/office/drawing/2014/chart" uri="{C3380CC4-5D6E-409C-BE32-E72D297353CC}">
              <c16:uniqueId val="{00000001-7A96-4D42-A76C-202FB37E8196}"/>
            </c:ext>
          </c:extLst>
        </c:ser>
        <c:ser>
          <c:idx val="19"/>
          <c:order val="2"/>
          <c:tx>
            <c:strRef>
              <c:f>'Table 2. Foreign'!$A$193</c:f>
              <c:strCache>
                <c:ptCount val="1"/>
                <c:pt idx="0">
                  <c:v>South Africa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Foreign'!$B$193:$DX$193</c:f>
              <c:numCache>
                <c:formatCode>0%</c:formatCode>
                <c:ptCount val="12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numCache>
            </c:numRef>
          </c:val>
          <c:smooth val="0"/>
          <c:extLst>
            <c:ext xmlns:c16="http://schemas.microsoft.com/office/drawing/2014/chart" uri="{C3380CC4-5D6E-409C-BE32-E72D297353CC}">
              <c16:uniqueId val="{00000002-7A96-4D42-A76C-202FB37E8196}"/>
            </c:ext>
          </c:extLst>
        </c:ser>
        <c:ser>
          <c:idx val="21"/>
          <c:order val="3"/>
          <c:tx>
            <c:strRef>
              <c:f>'Table 2. Foreign'!$A$195</c:f>
              <c:strCache>
                <c:ptCount val="1"/>
                <c:pt idx="0">
                  <c:v>Turkey</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Foreign'!$B$195:$DX$195</c:f>
              <c:numCache>
                <c:formatCode>0%</c:formatCode>
                <c:ptCount val="127"/>
                <c:pt idx="0">
                  <c:v>#N/A</c:v>
                </c:pt>
                <c:pt idx="1">
                  <c:v>#N/A</c:v>
                </c:pt>
                <c:pt idx="2">
                  <c:v>#N/A</c:v>
                </c:pt>
                <c:pt idx="3">
                  <c:v>#N/A</c:v>
                </c:pt>
                <c:pt idx="4">
                  <c:v>#N/A</c:v>
                </c:pt>
                <c:pt idx="5">
                  <c:v>#N/A</c:v>
                </c:pt>
                <c:pt idx="6">
                  <c:v>#N/A</c:v>
                </c:pt>
                <c:pt idx="7">
                  <c:v>#N/A</c:v>
                </c:pt>
                <c:pt idx="8">
                  <c:v>0.38484393256551497</c:v>
                </c:pt>
                <c:pt idx="9">
                  <c:v>0.37605488736793147</c:v>
                </c:pt>
                <c:pt idx="10">
                  <c:v>0.38425290587126532</c:v>
                </c:pt>
                <c:pt idx="11">
                  <c:v>0.41104546875771392</c:v>
                </c:pt>
                <c:pt idx="12">
                  <c:v>0.42227039098806179</c:v>
                </c:pt>
                <c:pt idx="13">
                  <c:v>0.41685783574752577</c:v>
                </c:pt>
                <c:pt idx="14">
                  <c:v>0.40931685143399066</c:v>
                </c:pt>
                <c:pt idx="15">
                  <c:v>0.41335987468998825</c:v>
                </c:pt>
                <c:pt idx="16">
                  <c:v>0.42040430630083359</c:v>
                </c:pt>
                <c:pt idx="17">
                  <c:v>0.44654494627413294</c:v>
                </c:pt>
                <c:pt idx="18">
                  <c:v>0.46356572297994891</c:v>
                </c:pt>
                <c:pt idx="19">
                  <c:v>0.47130608100485127</c:v>
                </c:pt>
                <c:pt idx="20">
                  <c:v>0.45650577223676531</c:v>
                </c:pt>
                <c:pt idx="21">
                  <c:v>0.47118848671180941</c:v>
                </c:pt>
                <c:pt idx="22">
                  <c:v>0.48018286923338499</c:v>
                </c:pt>
                <c:pt idx="23">
                  <c:v>0.47357665890900835</c:v>
                </c:pt>
                <c:pt idx="24">
                  <c:v>0.48763709646165171</c:v>
                </c:pt>
                <c:pt idx="25">
                  <c:v>0.50538125496425734</c:v>
                </c:pt>
                <c:pt idx="26">
                  <c:v>0.53242390308459731</c:v>
                </c:pt>
                <c:pt idx="27">
                  <c:v>0.53343499968664476</c:v>
                </c:pt>
                <c:pt idx="28">
                  <c:v>0.60530255770430441</c:v>
                </c:pt>
                <c:pt idx="29">
                  <c:v>0.60211136410681021</c:v>
                </c:pt>
                <c:pt idx="30">
                  <c:v>0.58820135583441513</c:v>
                </c:pt>
                <c:pt idx="31">
                  <c:v>0.61397714918668334</c:v>
                </c:pt>
                <c:pt idx="32">
                  <c:v>0.64578020643594425</c:v>
                </c:pt>
                <c:pt idx="33">
                  <c:v>0.63449171160375473</c:v>
                </c:pt>
                <c:pt idx="34">
                  <c:v>0.66634469435628529</c:v>
                </c:pt>
                <c:pt idx="35">
                  <c:v>0.68864326301860357</c:v>
                </c:pt>
                <c:pt idx="36">
                  <c:v>0.65715648854961839</c:v>
                </c:pt>
                <c:pt idx="37">
                  <c:v>0.68350401587628484</c:v>
                </c:pt>
                <c:pt idx="38">
                  <c:v>0.67434083601286177</c:v>
                </c:pt>
                <c:pt idx="39">
                  <c:v>0.71107743925537104</c:v>
                </c:pt>
                <c:pt idx="40">
                  <c:v>0.7173230593607306</c:v>
                </c:pt>
                <c:pt idx="41">
                  <c:v>0.72096099910038625</c:v>
                </c:pt>
                <c:pt idx="42">
                  <c:v>0.71929793952928456</c:v>
                </c:pt>
                <c:pt idx="43">
                  <c:v>0.71931520088361167</c:v>
                </c:pt>
                <c:pt idx="44">
                  <c:v>0.69766596882191123</c:v>
                </c:pt>
                <c:pt idx="45">
                  <c:v>0.69986123156981794</c:v>
                </c:pt>
                <c:pt idx="46">
                  <c:v>0.67928072067058543</c:v>
                </c:pt>
                <c:pt idx="47">
                  <c:v>0.64751111498561587</c:v>
                </c:pt>
                <c:pt idx="48">
                  <c:v>0.64932894578157574</c:v>
                </c:pt>
                <c:pt idx="49">
                  <c:v>0.68116805721096552</c:v>
                </c:pt>
                <c:pt idx="50">
                  <c:v>0.66685179575212894</c:v>
                </c:pt>
                <c:pt idx="51">
                  <c:v>0.66076033607852935</c:v>
                </c:pt>
                <c:pt idx="52">
                  <c:v>0.67234063228815755</c:v>
                </c:pt>
                <c:pt idx="53">
                  <c:v>0.7171841474189069</c:v>
                </c:pt>
                <c:pt idx="54">
                  <c:v>0.71064085016071243</c:v>
                </c:pt>
                <c:pt idx="55">
                  <c:v>0.69085836008520596</c:v>
                </c:pt>
                <c:pt idx="56">
                  <c:v>0.69018427645916414</c:v>
                </c:pt>
                <c:pt idx="57">
                  <c:v>0.67038860559170033</c:v>
                </c:pt>
                <c:pt idx="58">
                  <c:v>0.6503078148765119</c:v>
                </c:pt>
                <c:pt idx="59">
                  <c:v>0.68415776358376545</c:v>
                </c:pt>
                <c:pt idx="60">
                  <c:v>0.71475219603027884</c:v>
                </c:pt>
                <c:pt idx="61">
                  <c:v>0.65964258836435063</c:v>
                </c:pt>
                <c:pt idx="62">
                  <c:v>0.64085290631576397</c:v>
                </c:pt>
                <c:pt idx="63">
                  <c:v>0.57253900904940958</c:v>
                </c:pt>
                <c:pt idx="64">
                  <c:v>0.53603727048506444</c:v>
                </c:pt>
                <c:pt idx="65">
                  <c:v>0.47607926101254688</c:v>
                </c:pt>
                <c:pt idx="66">
                  <c:v>0.4480048125125326</c:v>
                </c:pt>
                <c:pt idx="67">
                  <c:v>0.47411944575324289</c:v>
                </c:pt>
                <c:pt idx="68">
                  <c:v>0.47483536712656327</c:v>
                </c:pt>
                <c:pt idx="69">
                  <c:v>0.45301802856473894</c:v>
                </c:pt>
                <c:pt idx="70">
                  <c:v>0.45809141673754666</c:v>
                </c:pt>
                <c:pt idx="71">
                  <c:v>0.44319187972944601</c:v>
                </c:pt>
                <c:pt idx="72">
                  <c:v>0.44230388539960769</c:v>
                </c:pt>
                <c:pt idx="73">
                  <c:v>0.43630008162106532</c:v>
                </c:pt>
                <c:pt idx="74">
                  <c:v>0.41486653192997192</c:v>
                </c:pt>
                <c:pt idx="75">
                  <c:v>0.44231864547196192</c:v>
                </c:pt>
                <c:pt idx="76">
                  <c:v>0.4564391346022183</c:v>
                </c:pt>
                <c:pt idx="77">
                  <c:v>0.45324992785482698</c:v>
                </c:pt>
                <c:pt idx="78">
                  <c:v>0.44863495163612177</c:v>
                </c:pt>
                <c:pt idx="79">
                  <c:v>0.45472915988209456</c:v>
                </c:pt>
                <c:pt idx="80">
                  <c:v>0.46824472142360207</c:v>
                </c:pt>
                <c:pt idx="81">
                  <c:v>0.46954092622509425</c:v>
                </c:pt>
                <c:pt idx="82">
                  <c:v>0.48451779650995824</c:v>
                </c:pt>
                <c:pt idx="83">
                  <c:v>0.47287156920102769</c:v>
                </c:pt>
                <c:pt idx="84">
                  <c:v>0.45501517194875252</c:v>
                </c:pt>
                <c:pt idx="85">
                  <c:v>0.48061165406277961</c:v>
                </c:pt>
              </c:numCache>
            </c:numRef>
          </c:val>
          <c:smooth val="0"/>
          <c:extLst>
            <c:ext xmlns:c16="http://schemas.microsoft.com/office/drawing/2014/chart" uri="{C3380CC4-5D6E-409C-BE32-E72D297353CC}">
              <c16:uniqueId val="{00000003-7A96-4D42-A76C-202FB37E8196}"/>
            </c:ext>
          </c:extLst>
        </c:ser>
        <c:ser>
          <c:idx val="22"/>
          <c:order val="4"/>
          <c:tx>
            <c:strRef>
              <c:f>'Table 2. Foreign'!$A$196</c:f>
              <c:strCache>
                <c:ptCount val="1"/>
                <c:pt idx="0">
                  <c:v>Ukraine</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Foreign'!$B$196:$DX$196</c:f>
              <c:numCache>
                <c:formatCode>0%</c:formatCode>
                <c:ptCount val="127"/>
                <c:pt idx="0">
                  <c:v>#N/A</c:v>
                </c:pt>
                <c:pt idx="1">
                  <c:v>#N/A</c:v>
                </c:pt>
                <c:pt idx="2">
                  <c:v>#N/A</c:v>
                </c:pt>
                <c:pt idx="3">
                  <c:v>#N/A</c:v>
                </c:pt>
                <c:pt idx="4">
                  <c:v>#N/A</c:v>
                </c:pt>
                <c:pt idx="5">
                  <c:v>#N/A</c:v>
                </c:pt>
                <c:pt idx="6">
                  <c:v>#N/A</c:v>
                </c:pt>
                <c:pt idx="7">
                  <c:v>#N/A</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0.95406321776222247</c:v>
                </c:pt>
                <c:pt idx="32">
                  <c:v>0.87802429474952315</c:v>
                </c:pt>
                <c:pt idx="33">
                  <c:v>0.76203755344859647</c:v>
                </c:pt>
                <c:pt idx="34">
                  <c:v>0.79561208695066954</c:v>
                </c:pt>
                <c:pt idx="35">
                  <c:v>0.82959442332065902</c:v>
                </c:pt>
                <c:pt idx="36">
                  <c:v>0.74347320579219955</c:v>
                </c:pt>
                <c:pt idx="37">
                  <c:v>0.72551004910646477</c:v>
                </c:pt>
                <c:pt idx="38">
                  <c:v>0.73947070332612497</c:v>
                </c:pt>
                <c:pt idx="39">
                  <c:v>0.75220740997229929</c:v>
                </c:pt>
                <c:pt idx="40">
                  <c:v>0.75449413808076427</c:v>
                </c:pt>
                <c:pt idx="41">
                  <c:v>0.7721654068474878</c:v>
                </c:pt>
                <c:pt idx="42">
                  <c:v>0.78168600713414915</c:v>
                </c:pt>
                <c:pt idx="43">
                  <c:v>0.76960970064418344</c:v>
                </c:pt>
                <c:pt idx="44">
                  <c:v>0.82932356202690327</c:v>
                </c:pt>
                <c:pt idx="45">
                  <c:v>0.86775560740987678</c:v>
                </c:pt>
                <c:pt idx="46">
                  <c:v>0.87194946884869373</c:v>
                </c:pt>
                <c:pt idx="47">
                  <c:v>0.87176903310323972</c:v>
                </c:pt>
                <c:pt idx="48">
                  <c:v>0.86273933695705396</c:v>
                </c:pt>
                <c:pt idx="49">
                  <c:v>0.83699030477339154</c:v>
                </c:pt>
                <c:pt idx="50">
                  <c:v>0.83949038970199252</c:v>
                </c:pt>
                <c:pt idx="51">
                  <c:v>0.8305203018012125</c:v>
                </c:pt>
                <c:pt idx="52">
                  <c:v>0.83037544150351017</c:v>
                </c:pt>
                <c:pt idx="53">
                  <c:v>0.84182838954953365</c:v>
                </c:pt>
                <c:pt idx="54">
                  <c:v>0.85020562455863413</c:v>
                </c:pt>
                <c:pt idx="55">
                  <c:v>0.82355544825366167</c:v>
                </c:pt>
                <c:pt idx="56">
                  <c:v>0.82738408052714563</c:v>
                </c:pt>
                <c:pt idx="57">
                  <c:v>0.81724165468774945</c:v>
                </c:pt>
                <c:pt idx="58">
                  <c:v>0.82072731497618212</c:v>
                </c:pt>
                <c:pt idx="59">
                  <c:v>0.82320826615858123</c:v>
                </c:pt>
                <c:pt idx="60">
                  <c:v>0.83538974114890352</c:v>
                </c:pt>
                <c:pt idx="61">
                  <c:v>0.84756840589343085</c:v>
                </c:pt>
                <c:pt idx="62">
                  <c:v>0.82248345717348714</c:v>
                </c:pt>
                <c:pt idx="63">
                  <c:v>0.84044680931355908</c:v>
                </c:pt>
                <c:pt idx="64">
                  <c:v>0.82766106442577037</c:v>
                </c:pt>
                <c:pt idx="65">
                  <c:v>0.83842229779683575</c:v>
                </c:pt>
                <c:pt idx="66">
                  <c:v>0.84601862587425669</c:v>
                </c:pt>
                <c:pt idx="67">
                  <c:v>0.82733940403217243</c:v>
                </c:pt>
                <c:pt idx="68">
                  <c:v>0.8228583575426911</c:v>
                </c:pt>
                <c:pt idx="69">
                  <c:v>0.84939007485444973</c:v>
                </c:pt>
                <c:pt idx="70">
                  <c:v>0.84120187381056943</c:v>
                </c:pt>
                <c:pt idx="71">
                  <c:v>0.84077648526659565</c:v>
                </c:pt>
                <c:pt idx="72">
                  <c:v>0.86583000570450652</c:v>
                </c:pt>
                <c:pt idx="73">
                  <c:v>0.8773263027295285</c:v>
                </c:pt>
                <c:pt idx="74">
                  <c:v>0.87438653891096063</c:v>
                </c:pt>
                <c:pt idx="75">
                  <c:v>0.88262563303467079</c:v>
                </c:pt>
                <c:pt idx="76">
                  <c:v>0.87719704871170845</c:v>
                </c:pt>
                <c:pt idx="77">
                  <c:v>0.86884368308351179</c:v>
                </c:pt>
                <c:pt idx="78">
                  <c:v>0.87305199814843382</c:v>
                </c:pt>
                <c:pt idx="79">
                  <c:v>0.86017157325875815</c:v>
                </c:pt>
                <c:pt idx="80">
                  <c:v>0.86435319213774187</c:v>
                </c:pt>
                <c:pt idx="81">
                  <c:v>0.86634306680935635</c:v>
                </c:pt>
                <c:pt idx="82">
                  <c:v>0.82097152126892581</c:v>
                </c:pt>
                <c:pt idx="83">
                  <c:v>0.83233587646763219</c:v>
                </c:pt>
                <c:pt idx="84">
                  <c:v>0.84539000510417162</c:v>
                </c:pt>
                <c:pt idx="85">
                  <c:v>0.84429306269984705</c:v>
                </c:pt>
              </c:numCache>
            </c:numRef>
          </c:val>
          <c:smooth val="0"/>
          <c:extLst>
            <c:ext xmlns:c16="http://schemas.microsoft.com/office/drawing/2014/chart" uri="{C3380CC4-5D6E-409C-BE32-E72D297353CC}">
              <c16:uniqueId val="{00000004-7A96-4D42-A76C-202FB37E8196}"/>
            </c:ext>
          </c:extLst>
        </c:ser>
        <c:dLbls>
          <c:showLegendKey val="0"/>
          <c:showVal val="0"/>
          <c:showCatName val="0"/>
          <c:showSerName val="0"/>
          <c:showPercent val="0"/>
          <c:showBubbleSize val="0"/>
        </c:dLbls>
        <c:smooth val="0"/>
        <c:axId val="1194917248"/>
        <c:axId val="1195070592"/>
      </c:lineChart>
      <c:dateAx>
        <c:axId val="119491724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5070592"/>
        <c:crosses val="autoZero"/>
        <c:auto val="1"/>
        <c:lblOffset val="100"/>
        <c:baseTimeUnit val="months"/>
        <c:majorUnit val="12"/>
        <c:majorTimeUnit val="months"/>
        <c:minorUnit val="12"/>
        <c:minorTimeUnit val="months"/>
      </c:dateAx>
      <c:valAx>
        <c:axId val="1195070592"/>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4917248"/>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25400">
      <a:noFill/>
    </a:ln>
  </c:spPr>
  <c:printSettings>
    <c:headerFooter/>
    <c:pageMargins b="0.75000000000000344" l="0.70000000000000062" r="0.70000000000000062" t="0.7500000000000034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2. Foreign'!$A$126</c:f>
              <c:strCache>
                <c:ptCount val="1"/>
                <c:pt idx="0">
                  <c:v>Argentina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Foreign'!$B$126:$DX$126</c:f>
              <c:numCache>
                <c:formatCode>0%</c:formatCode>
                <c:ptCount val="127"/>
                <c:pt idx="0">
                  <c:v>4.1580885551077217E-2</c:v>
                </c:pt>
                <c:pt idx="1">
                  <c:v>3.9570579362966908E-2</c:v>
                </c:pt>
                <c:pt idx="2">
                  <c:v>3.5682793486567513E-2</c:v>
                </c:pt>
                <c:pt idx="3">
                  <c:v>3.5488730517411207E-2</c:v>
                </c:pt>
                <c:pt idx="4">
                  <c:v>3.0763114081952137E-2</c:v>
                </c:pt>
                <c:pt idx="5">
                  <c:v>8.767668810992954E-2</c:v>
                </c:pt>
                <c:pt idx="6">
                  <c:v>0.14361490781945327</c:v>
                </c:pt>
                <c:pt idx="7">
                  <c:v>0.14342757048951837</c:v>
                </c:pt>
                <c:pt idx="8">
                  <c:v>0.1462995810846511</c:v>
                </c:pt>
                <c:pt idx="9">
                  <c:v>0.15426879237130298</c:v>
                </c:pt>
                <c:pt idx="10">
                  <c:v>0.16795035185903476</c:v>
                </c:pt>
                <c:pt idx="11">
                  <c:v>9.9349646078114334E-2</c:v>
                </c:pt>
                <c:pt idx="12">
                  <c:v>7.9165018519184421E-2</c:v>
                </c:pt>
                <c:pt idx="13">
                  <c:v>5.5153578775626017E-2</c:v>
                </c:pt>
                <c:pt idx="14">
                  <c:v>0.12208450905454156</c:v>
                </c:pt>
                <c:pt idx="15">
                  <c:v>0.11893580961796484</c:v>
                </c:pt>
                <c:pt idx="16">
                  <c:v>0.11005515932965604</c:v>
                </c:pt>
                <c:pt idx="17">
                  <c:v>8.7246429696959643E-2</c:v>
                </c:pt>
                <c:pt idx="18">
                  <c:v>7.9076729431375559E-2</c:v>
                </c:pt>
                <c:pt idx="19">
                  <c:v>8.0939221395849165E-2</c:v>
                </c:pt>
                <c:pt idx="20">
                  <c:v>8.5133001086978813E-2</c:v>
                </c:pt>
                <c:pt idx="21">
                  <c:v>6.8351818416301266E-2</c:v>
                </c:pt>
                <c:pt idx="22">
                  <c:v>7.2622826232732807E-2</c:v>
                </c:pt>
                <c:pt idx="23">
                  <c:v>7.58742927261572E-2</c:v>
                </c:pt>
                <c:pt idx="24">
                  <c:v>7.5799817184643514E-2</c:v>
                </c:pt>
                <c:pt idx="25">
                  <c:v>3.0502283105022836E-2</c:v>
                </c:pt>
                <c:pt idx="26">
                  <c:v>0.10472260638900854</c:v>
                </c:pt>
                <c:pt idx="27">
                  <c:v>0.15109415329368198</c:v>
                </c:pt>
                <c:pt idx="28">
                  <c:v>6.9220732475479177E-2</c:v>
                </c:pt>
                <c:pt idx="29">
                  <c:v>5.3193397918909223E-2</c:v>
                </c:pt>
                <c:pt idx="30">
                  <c:v>5.1228814515583039E-2</c:v>
                </c:pt>
                <c:pt idx="31">
                  <c:v>3.297577382846234E-2</c:v>
                </c:pt>
                <c:pt idx="32">
                  <c:v>3.3456149927219798E-2</c:v>
                </c:pt>
                <c:pt idx="33">
                  <c:v>3.4633341850363521E-2</c:v>
                </c:pt>
                <c:pt idx="34">
                  <c:v>3.3714501724708218E-2</c:v>
                </c:pt>
                <c:pt idx="35">
                  <c:v>3.3731946710830761E-2</c:v>
                </c:pt>
                <c:pt idx="36">
                  <c:v>2.7460941244129202E-2</c:v>
                </c:pt>
                <c:pt idx="37">
                  <c:v>2.2602788873209118E-2</c:v>
                </c:pt>
                <c:pt idx="38">
                  <c:v>1.8921822354607161E-2</c:v>
                </c:pt>
                <c:pt idx="39">
                  <c:v>2.0025653778696893E-2</c:v>
                </c:pt>
                <c:pt idx="40">
                  <c:v>4.1069061106424005E-2</c:v>
                </c:pt>
                <c:pt idx="41">
                  <c:v>3.9275798241554839E-2</c:v>
                </c:pt>
                <c:pt idx="42">
                  <c:v>4.0358999119543298E-2</c:v>
                </c:pt>
                <c:pt idx="43">
                  <c:v>2.3917808219178081E-2</c:v>
                </c:pt>
                <c:pt idx="44">
                  <c:v>2.9639929742388764E-2</c:v>
                </c:pt>
                <c:pt idx="45">
                  <c:v>1.7730653444306712E-2</c:v>
                </c:pt>
                <c:pt idx="46">
                  <c:v>1.4556040756914119E-2</c:v>
                </c:pt>
                <c:pt idx="47">
                  <c:v>1.9798649033360077E-2</c:v>
                </c:pt>
                <c:pt idx="48">
                  <c:v>3.3432177815099592E-2</c:v>
                </c:pt>
                <c:pt idx="49">
                  <c:v>0.10915745480624181</c:v>
                </c:pt>
                <c:pt idx="50">
                  <c:v>8.5311589982527664E-2</c:v>
                </c:pt>
                <c:pt idx="51">
                  <c:v>0.22250461067878188</c:v>
                </c:pt>
                <c:pt idx="52">
                  <c:v>0.25315888869419623</c:v>
                </c:pt>
                <c:pt idx="53">
                  <c:v>0.28560317189308138</c:v>
                </c:pt>
                <c:pt idx="54">
                  <c:v>0.28702334139038205</c:v>
                </c:pt>
                <c:pt idx="55">
                  <c:v>0.31017082129738593</c:v>
                </c:pt>
                <c:pt idx="56">
                  <c:v>0.29763529269514449</c:v>
                </c:pt>
                <c:pt idx="57">
                  <c:v>0.36275456554861696</c:v>
                </c:pt>
                <c:pt idx="58">
                  <c:v>0.37449649616509406</c:v>
                </c:pt>
                <c:pt idx="59">
                  <c:v>0.40311161010929586</c:v>
                </c:pt>
                <c:pt idx="60">
                  <c:v>0.37650842841714793</c:v>
                </c:pt>
                <c:pt idx="61">
                  <c:v>0.33457025581491767</c:v>
                </c:pt>
                <c:pt idx="62">
                  <c:v>0.27264810593448247</c:v>
                </c:pt>
                <c:pt idx="63">
                  <c:v>0.25663716814159293</c:v>
                </c:pt>
                <c:pt idx="64">
                  <c:v>0.25404416936277957</c:v>
                </c:pt>
                <c:pt idx="65">
                  <c:v>0.18817142197065959</c:v>
                </c:pt>
                <c:pt idx="66">
                  <c:v>0.16421440429354378</c:v>
                </c:pt>
                <c:pt idx="67">
                  <c:v>0.15660233796776646</c:v>
                </c:pt>
                <c:pt idx="68">
                  <c:v>#N/A</c:v>
                </c:pt>
                <c:pt idx="69">
                  <c:v>#N/A</c:v>
                </c:pt>
                <c:pt idx="70">
                  <c:v>#N/A</c:v>
                </c:pt>
                <c:pt idx="71">
                  <c:v>#N/A</c:v>
                </c:pt>
                <c:pt idx="72">
                  <c:v>#N/A</c:v>
                </c:pt>
                <c:pt idx="73">
                  <c:v>#N/A</c:v>
                </c:pt>
                <c:pt idx="74">
                  <c:v>#N/A</c:v>
                </c:pt>
                <c:pt idx="75">
                  <c:v>#N/A</c:v>
                </c:pt>
                <c:pt idx="76">
                  <c:v>#N/A</c:v>
                </c:pt>
                <c:pt idx="77">
                  <c:v>3.059517018444571E-2</c:v>
                </c:pt>
                <c:pt idx="78">
                  <c:v>0</c:v>
                </c:pt>
                <c:pt idx="79">
                  <c:v>2.8640337654507082E-2</c:v>
                </c:pt>
                <c:pt idx="80">
                  <c:v>0</c:v>
                </c:pt>
                <c:pt idx="81">
                  <c:v>2.3409246407975759E-2</c:v>
                </c:pt>
                <c:pt idx="82">
                  <c:v>3.2452683306573249E-2</c:v>
                </c:pt>
                <c:pt idx="83">
                  <c:v>3.8254022262188304E-2</c:v>
                </c:pt>
                <c:pt idx="84">
                  <c:v>4.7553181341219115E-2</c:v>
                </c:pt>
                <c:pt idx="85">
                  <c:v>0.11034796222413011</c:v>
                </c:pt>
              </c:numCache>
            </c:numRef>
          </c:val>
          <c:smooth val="0"/>
          <c:extLst>
            <c:ext xmlns:c16="http://schemas.microsoft.com/office/drawing/2014/chart" uri="{C3380CC4-5D6E-409C-BE32-E72D297353CC}">
              <c16:uniqueId val="{00000000-7ED0-40C1-BF63-5C7FBBBADFE7}"/>
            </c:ext>
          </c:extLst>
        </c:ser>
        <c:ser>
          <c:idx val="1"/>
          <c:order val="1"/>
          <c:tx>
            <c:strRef>
              <c:f>'Table 2. Foreign'!$A$127</c:f>
              <c:strCache>
                <c:ptCount val="1"/>
                <c:pt idx="0">
                  <c:v>Brazil</c:v>
                </c:pt>
              </c:strCache>
            </c:strRef>
          </c:tx>
          <c:spPr>
            <a:ln w="38100">
              <a:solidFill>
                <a:srgbClr val="7030A0"/>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Foreign'!$B$127:$DX$127</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2.5784078811981304E-2</c:v>
                </c:pt>
                <c:pt idx="13">
                  <c:v>3.5673394641506428E-2</c:v>
                </c:pt>
                <c:pt idx="14">
                  <c:v>5.7368887593651718E-2</c:v>
                </c:pt>
                <c:pt idx="15">
                  <c:v>5.9060304554557061E-2</c:v>
                </c:pt>
                <c:pt idx="16">
                  <c:v>6.6852282674590729E-2</c:v>
                </c:pt>
                <c:pt idx="17">
                  <c:v>7.1107360131188693E-2</c:v>
                </c:pt>
                <c:pt idx="18">
                  <c:v>8.3005085643980125E-2</c:v>
                </c:pt>
                <c:pt idx="19">
                  <c:v>7.9113622538349332E-2</c:v>
                </c:pt>
                <c:pt idx="20">
                  <c:v>7.2873848954868523E-2</c:v>
                </c:pt>
                <c:pt idx="21">
                  <c:v>7.3825051911209888E-2</c:v>
                </c:pt>
                <c:pt idx="22">
                  <c:v>8.4390638978414922E-2</c:v>
                </c:pt>
                <c:pt idx="23">
                  <c:v>9.4818181031915763E-2</c:v>
                </c:pt>
                <c:pt idx="24">
                  <c:v>0.10803584149146195</c:v>
                </c:pt>
                <c:pt idx="25">
                  <c:v>0.1121338714067622</c:v>
                </c:pt>
                <c:pt idx="26">
                  <c:v>0.12059616110386473</c:v>
                </c:pt>
                <c:pt idx="27">
                  <c:v>0.12002917843300544</c:v>
                </c:pt>
                <c:pt idx="28">
                  <c:v>0.11996066367949766</c:v>
                </c:pt>
                <c:pt idx="29">
                  <c:v>0.11689303973924424</c:v>
                </c:pt>
                <c:pt idx="30">
                  <c:v>0.11859671760618021</c:v>
                </c:pt>
                <c:pt idx="31">
                  <c:v>0.11902542012932793</c:v>
                </c:pt>
                <c:pt idx="32">
                  <c:v>0.12680491898124402</c:v>
                </c:pt>
                <c:pt idx="33">
                  <c:v>0.12925876444573783</c:v>
                </c:pt>
                <c:pt idx="34">
                  <c:v>0.14101869893079222</c:v>
                </c:pt>
                <c:pt idx="35">
                  <c:v>0.14366218994019953</c:v>
                </c:pt>
                <c:pt idx="36">
                  <c:v>0.15422602007101319</c:v>
                </c:pt>
                <c:pt idx="37">
                  <c:v>0.15173107806294028</c:v>
                </c:pt>
                <c:pt idx="38">
                  <c:v>0.17847542843381572</c:v>
                </c:pt>
                <c:pt idx="39">
                  <c:v>0.16692422843827678</c:v>
                </c:pt>
                <c:pt idx="40">
                  <c:v>0.18736771599293209</c:v>
                </c:pt>
                <c:pt idx="41">
                  <c:v>0.1872544419273609</c:v>
                </c:pt>
                <c:pt idx="42">
                  <c:v>0.19878132203834548</c:v>
                </c:pt>
                <c:pt idx="43">
                  <c:v>0.19172058265520431</c:v>
                </c:pt>
                <c:pt idx="44">
                  <c:v>0.20757551275274758</c:v>
                </c:pt>
                <c:pt idx="45">
                  <c:v>0.2051500731832496</c:v>
                </c:pt>
                <c:pt idx="46">
                  <c:v>0.19312999310532408</c:v>
                </c:pt>
                <c:pt idx="47">
                  <c:v>0.19219011050209572</c:v>
                </c:pt>
                <c:pt idx="48">
                  <c:v>0.17064511620555839</c:v>
                </c:pt>
                <c:pt idx="49">
                  <c:v>0.16731833305445426</c:v>
                </c:pt>
                <c:pt idx="50">
                  <c:v>0.15294464068863448</c:v>
                </c:pt>
                <c:pt idx="51">
                  <c:v>0.14641859352748698</c:v>
                </c:pt>
                <c:pt idx="52">
                  <c:v>0.13561969756411074</c:v>
                </c:pt>
                <c:pt idx="53">
                  <c:v>0.13197457267745305</c:v>
                </c:pt>
                <c:pt idx="54">
                  <c:v>0.12859034276078807</c:v>
                </c:pt>
                <c:pt idx="55">
                  <c:v>0.12399477957123392</c:v>
                </c:pt>
                <c:pt idx="56">
                  <c:v>0.12113544467710718</c:v>
                </c:pt>
                <c:pt idx="57">
                  <c:v>0.1220371055023243</c:v>
                </c:pt>
                <c:pt idx="58">
                  <c:v>0.11939548206554261</c:v>
                </c:pt>
                <c:pt idx="59">
                  <c:v>0.11482406516327595</c:v>
                </c:pt>
                <c:pt idx="60">
                  <c:v>0.12499677497587683</c:v>
                </c:pt>
                <c:pt idx="61">
                  <c:v>0.12590438799168452</c:v>
                </c:pt>
                <c:pt idx="62">
                  <c:v>0.11660296056599301</c:v>
                </c:pt>
                <c:pt idx="63">
                  <c:v>0.10669446388477936</c:v>
                </c:pt>
                <c:pt idx="64">
                  <c:v>0.1007021761379148</c:v>
                </c:pt>
                <c:pt idx="65">
                  <c:v>9.326899295378123E-2</c:v>
                </c:pt>
                <c:pt idx="66">
                  <c:v>9.6728623167456007E-2</c:v>
                </c:pt>
                <c:pt idx="67">
                  <c:v>9.4524365280155578E-2</c:v>
                </c:pt>
                <c:pt idx="68">
                  <c:v>9.7356621326202875E-2</c:v>
                </c:pt>
                <c:pt idx="69">
                  <c:v>9.9039849474058916E-2</c:v>
                </c:pt>
                <c:pt idx="70">
                  <c:v>0.10246518856520898</c:v>
                </c:pt>
                <c:pt idx="71">
                  <c:v>0.10746728573064471</c:v>
                </c:pt>
                <c:pt idx="72">
                  <c:v>9.54236249805238E-2</c:v>
                </c:pt>
                <c:pt idx="73">
                  <c:v>9.0653869338280305E-2</c:v>
                </c:pt>
                <c:pt idx="74">
                  <c:v>9.3525822850452967E-2</c:v>
                </c:pt>
                <c:pt idx="75">
                  <c:v>9.4869204715303704E-2</c:v>
                </c:pt>
                <c:pt idx="76">
                  <c:v>9.8675275240995536E-2</c:v>
                </c:pt>
                <c:pt idx="77">
                  <c:v>9.6010313475369799E-2</c:v>
                </c:pt>
                <c:pt idx="78">
                  <c:v>0.10065650202692858</c:v>
                </c:pt>
                <c:pt idx="79">
                  <c:v>9.5938890559809975E-2</c:v>
                </c:pt>
                <c:pt idx="80">
                  <c:v>0.10223402009841269</c:v>
                </c:pt>
                <c:pt idx="81">
                  <c:v>0.10099658649184944</c:v>
                </c:pt>
                <c:pt idx="82">
                  <c:v>0.1053398694953602</c:v>
                </c:pt>
                <c:pt idx="83">
                  <c:v>0.10267170047256317</c:v>
                </c:pt>
                <c:pt idx="84">
                  <c:v>9.6778513005344971E-2</c:v>
                </c:pt>
                <c:pt idx="85">
                  <c:v>9.8966593946299128E-2</c:v>
                </c:pt>
              </c:numCache>
            </c:numRef>
          </c:val>
          <c:smooth val="0"/>
          <c:extLst>
            <c:ext xmlns:c16="http://schemas.microsoft.com/office/drawing/2014/chart" uri="{C3380CC4-5D6E-409C-BE32-E72D297353CC}">
              <c16:uniqueId val="{00000001-7ED0-40C1-BF63-5C7FBBBADFE7}"/>
            </c:ext>
          </c:extLst>
        </c:ser>
        <c:ser>
          <c:idx val="3"/>
          <c:order val="2"/>
          <c:tx>
            <c:strRef>
              <c:f>'Table 2. Foreign'!$A$129</c:f>
              <c:strCache>
                <c:ptCount val="1"/>
                <c:pt idx="0">
                  <c:v>Chile</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Foreign'!$B$129:$DX$129</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8.8299024918743238E-2</c:v>
                </c:pt>
                <c:pt idx="33">
                  <c:v>8.1943021110883391E-2</c:v>
                </c:pt>
                <c:pt idx="34">
                  <c:v>7.6905888048862239E-2</c:v>
                </c:pt>
                <c:pt idx="35">
                  <c:v>6.878345947941665E-2</c:v>
                </c:pt>
                <c:pt idx="36">
                  <c:v>9.2234594320118962E-2</c:v>
                </c:pt>
                <c:pt idx="37">
                  <c:v>0.11954865394383571</c:v>
                </c:pt>
                <c:pt idx="38">
                  <c:v>0.10673872656645837</c:v>
                </c:pt>
                <c:pt idx="39">
                  <c:v>9.5048826451944499E-2</c:v>
                </c:pt>
                <c:pt idx="40">
                  <c:v>8.243855456069632E-2</c:v>
                </c:pt>
                <c:pt idx="41">
                  <c:v>7.1463646184568033E-2</c:v>
                </c:pt>
                <c:pt idx="42">
                  <c:v>7.6195812031654889E-2</c:v>
                </c:pt>
                <c:pt idx="43">
                  <c:v>7.4422082777904214E-2</c:v>
                </c:pt>
                <c:pt idx="44">
                  <c:v>7.9685194294146569E-2</c:v>
                </c:pt>
                <c:pt idx="45">
                  <c:v>6.4841998926666033E-2</c:v>
                </c:pt>
                <c:pt idx="46">
                  <c:v>5.76312657055945E-2</c:v>
                </c:pt>
                <c:pt idx="47">
                  <c:v>5.333333333333333E-2</c:v>
                </c:pt>
                <c:pt idx="48">
                  <c:v>5.3642364326035662E-2</c:v>
                </c:pt>
                <c:pt idx="49">
                  <c:v>4.7410222676996537E-2</c:v>
                </c:pt>
                <c:pt idx="50">
                  <c:v>5.1520664241067271E-2</c:v>
                </c:pt>
                <c:pt idx="51">
                  <c:v>4.793553967314608E-2</c:v>
                </c:pt>
                <c:pt idx="52">
                  <c:v>5.1397536097496359E-2</c:v>
                </c:pt>
                <c:pt idx="53">
                  <c:v>7.9343062758814781E-2</c:v>
                </c:pt>
                <c:pt idx="54">
                  <c:v>0.10409126224630953</c:v>
                </c:pt>
                <c:pt idx="55">
                  <c:v>0.13291339691030016</c:v>
                </c:pt>
                <c:pt idx="56">
                  <c:v>0.1530198978693432</c:v>
                </c:pt>
                <c:pt idx="57">
                  <c:v>0.15299064903447129</c:v>
                </c:pt>
                <c:pt idx="58">
                  <c:v>0.14898914625379181</c:v>
                </c:pt>
                <c:pt idx="59">
                  <c:v>0.16995401849912123</c:v>
                </c:pt>
                <c:pt idx="60">
                  <c:v>0.17377817489084074</c:v>
                </c:pt>
                <c:pt idx="61">
                  <c:v>0.18657668868255639</c:v>
                </c:pt>
                <c:pt idx="62">
                  <c:v>0.18109694733310971</c:v>
                </c:pt>
                <c:pt idx="63">
                  <c:v>0.20730799174085232</c:v>
                </c:pt>
                <c:pt idx="64">
                  <c:v>0.17975238686641312</c:v>
                </c:pt>
                <c:pt idx="65">
                  <c:v>0.16182103064066852</c:v>
                </c:pt>
                <c:pt idx="66">
                  <c:v>0.15743763771169403</c:v>
                </c:pt>
                <c:pt idx="67">
                  <c:v>0.16990215430932873</c:v>
                </c:pt>
                <c:pt idx="68">
                  <c:v>0.14627631949905778</c:v>
                </c:pt>
                <c:pt idx="69">
                  <c:v>0.15046115592563677</c:v>
                </c:pt>
                <c:pt idx="70">
                  <c:v>0.1623227689741451</c:v>
                </c:pt>
                <c:pt idx="71">
                  <c:v>0.18571965426531378</c:v>
                </c:pt>
                <c:pt idx="72">
                  <c:v>0.17730252267761371</c:v>
                </c:pt>
                <c:pt idx="73">
                  <c:v>0.16869405898960776</c:v>
                </c:pt>
                <c:pt idx="74">
                  <c:v>0.1434566199555862</c:v>
                </c:pt>
                <c:pt idx="75">
                  <c:v>0.15098070653626211</c:v>
                </c:pt>
                <c:pt idx="76">
                  <c:v>0.1338050667960384</c:v>
                </c:pt>
                <c:pt idx="77">
                  <c:v>0.14336921761336349</c:v>
                </c:pt>
                <c:pt idx="78">
                  <c:v>0.16315558764375226</c:v>
                </c:pt>
                <c:pt idx="79">
                  <c:v>0.1671626984126984</c:v>
                </c:pt>
                <c:pt idx="80">
                  <c:v>0.14915600887153538</c:v>
                </c:pt>
                <c:pt idx="81">
                  <c:v>0.12923992018973762</c:v>
                </c:pt>
                <c:pt idx="82">
                  <c:v>0.13685973321014033</c:v>
                </c:pt>
                <c:pt idx="83">
                  <c:v>0.12365832958913683</c:v>
                </c:pt>
                <c:pt idx="84">
                  <c:v>0.13046516503226108</c:v>
                </c:pt>
                <c:pt idx="85">
                  <c:v>0.14020934503622415</c:v>
                </c:pt>
              </c:numCache>
            </c:numRef>
          </c:val>
          <c:smooth val="0"/>
          <c:extLst>
            <c:ext xmlns:c16="http://schemas.microsoft.com/office/drawing/2014/chart" uri="{C3380CC4-5D6E-409C-BE32-E72D297353CC}">
              <c16:uniqueId val="{00000002-7ED0-40C1-BF63-5C7FBBBADFE7}"/>
            </c:ext>
          </c:extLst>
        </c:ser>
        <c:ser>
          <c:idx val="5"/>
          <c:order val="3"/>
          <c:tx>
            <c:strRef>
              <c:f>'Table 2. Foreign'!$A$131</c:f>
              <c:strCache>
                <c:ptCount val="1"/>
                <c:pt idx="0">
                  <c:v>Colombia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Foreign'!$B$131:$DX$131</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4.9045185791253068E-2</c:v>
                </c:pt>
                <c:pt idx="25">
                  <c:v>6.0806421342880647E-2</c:v>
                </c:pt>
                <c:pt idx="26">
                  <c:v>6.8411254162624224E-2</c:v>
                </c:pt>
                <c:pt idx="27">
                  <c:v>7.5427500585617244E-2</c:v>
                </c:pt>
                <c:pt idx="28">
                  <c:v>7.9357685390059912E-2</c:v>
                </c:pt>
                <c:pt idx="29">
                  <c:v>8.1426067204898409E-2</c:v>
                </c:pt>
                <c:pt idx="30">
                  <c:v>7.7233377727691843E-2</c:v>
                </c:pt>
                <c:pt idx="31">
                  <c:v>7.8639948023491349E-2</c:v>
                </c:pt>
                <c:pt idx="32">
                  <c:v>8.0476643767274897E-2</c:v>
                </c:pt>
                <c:pt idx="33">
                  <c:v>7.819786047362165E-2</c:v>
                </c:pt>
                <c:pt idx="34">
                  <c:v>8.3626238188706806E-2</c:v>
                </c:pt>
                <c:pt idx="35">
                  <c:v>8.9517211810765981E-2</c:v>
                </c:pt>
                <c:pt idx="36">
                  <c:v>9.5129233927405063E-2</c:v>
                </c:pt>
                <c:pt idx="37">
                  <c:v>0.10361326712625946</c:v>
                </c:pt>
                <c:pt idx="38">
                  <c:v>0.110212358474624</c:v>
                </c:pt>
                <c:pt idx="39">
                  <c:v>0.11545281037189291</c:v>
                </c:pt>
                <c:pt idx="40">
                  <c:v>0.1254616904311974</c:v>
                </c:pt>
                <c:pt idx="41">
                  <c:v>0.15033948609530004</c:v>
                </c:pt>
                <c:pt idx="42">
                  <c:v>0.18442080121593746</c:v>
                </c:pt>
                <c:pt idx="43">
                  <c:v>0.20253871541000254</c:v>
                </c:pt>
                <c:pt idx="44">
                  <c:v>0.20900518811934007</c:v>
                </c:pt>
                <c:pt idx="45">
                  <c:v>0.20083079549943297</c:v>
                </c:pt>
                <c:pt idx="46">
                  <c:v>0.2059049760369209</c:v>
                </c:pt>
                <c:pt idx="47">
                  <c:v>0.21180370102736498</c:v>
                </c:pt>
                <c:pt idx="48">
                  <c:v>0.20819967358883451</c:v>
                </c:pt>
                <c:pt idx="49">
                  <c:v>0.22968324115483343</c:v>
                </c:pt>
                <c:pt idx="50">
                  <c:v>0.25207810975383815</c:v>
                </c:pt>
                <c:pt idx="51">
                  <c:v>0.26874428527887839</c:v>
                </c:pt>
                <c:pt idx="52">
                  <c:v>0.27057297397468122</c:v>
                </c:pt>
                <c:pt idx="53">
                  <c:v>0.27694599809491244</c:v>
                </c:pt>
                <c:pt idx="54">
                  <c:v>0.27452740161774059</c:v>
                </c:pt>
                <c:pt idx="55">
                  <c:v>0.28242005739176168</c:v>
                </c:pt>
                <c:pt idx="56">
                  <c:v>0.28146109073917946</c:v>
                </c:pt>
                <c:pt idx="57">
                  <c:v>0.27363841509280534</c:v>
                </c:pt>
                <c:pt idx="58">
                  <c:v>0.26865436344109328</c:v>
                </c:pt>
                <c:pt idx="59">
                  <c:v>0.27835308931440234</c:v>
                </c:pt>
                <c:pt idx="60">
                  <c:v>0.2680355104885217</c:v>
                </c:pt>
                <c:pt idx="61">
                  <c:v>0.27108086054888852</c:v>
                </c:pt>
                <c:pt idx="62">
                  <c:v>0.26485702848611398</c:v>
                </c:pt>
                <c:pt idx="63">
                  <c:v>0.25865458850172424</c:v>
                </c:pt>
                <c:pt idx="64">
                  <c:v>0.24329942831687579</c:v>
                </c:pt>
                <c:pt idx="65">
                  <c:v>0.24111763451241003</c:v>
                </c:pt>
                <c:pt idx="66">
                  <c:v>0.25518536848735718</c:v>
                </c:pt>
                <c:pt idx="67">
                  <c:v>0.2634325173604376</c:v>
                </c:pt>
                <c:pt idx="68">
                  <c:v>0.25266641766268261</c:v>
                </c:pt>
                <c:pt idx="69">
                  <c:v>0.26411040492465121</c:v>
                </c:pt>
                <c:pt idx="70">
                  <c:v>0.26207885026971017</c:v>
                </c:pt>
                <c:pt idx="71">
                  <c:v>0.25420551477881376</c:v>
                </c:pt>
                <c:pt idx="72">
                  <c:v>0.25553644377553214</c:v>
                </c:pt>
                <c:pt idx="73">
                  <c:v>0.26900448760819207</c:v>
                </c:pt>
                <c:pt idx="74">
                  <c:v>0.27812166058430954</c:v>
                </c:pt>
                <c:pt idx="75">
                  <c:v>0.26748016566568156</c:v>
                </c:pt>
                <c:pt idx="76">
                  <c:v>0.25626129228680661</c:v>
                </c:pt>
                <c:pt idx="77">
                  <c:v>0.24346568887882458</c:v>
                </c:pt>
                <c:pt idx="78">
                  <c:v>0.22165362725319424</c:v>
                </c:pt>
                <c:pt idx="79">
                  <c:v>0.21988653283751902</c:v>
                </c:pt>
                <c:pt idx="80">
                  <c:v>0.21311317611343525</c:v>
                </c:pt>
                <c:pt idx="81">
                  <c:v>0.20443508982936182</c:v>
                </c:pt>
                <c:pt idx="82">
                  <c:v>0.19325052696069492</c:v>
                </c:pt>
                <c:pt idx="83">
                  <c:v>0.18023663552247585</c:v>
                </c:pt>
                <c:pt idx="84">
                  <c:v>0.17668402486141443</c:v>
                </c:pt>
                <c:pt idx="85">
                  <c:v>0.17397961745067522</c:v>
                </c:pt>
              </c:numCache>
            </c:numRef>
          </c:val>
          <c:smooth val="0"/>
          <c:extLst>
            <c:ext xmlns:c16="http://schemas.microsoft.com/office/drawing/2014/chart" uri="{C3380CC4-5D6E-409C-BE32-E72D297353CC}">
              <c16:uniqueId val="{00000003-7ED0-40C1-BF63-5C7FBBBADFE7}"/>
            </c:ext>
          </c:extLst>
        </c:ser>
        <c:ser>
          <c:idx val="2"/>
          <c:order val="4"/>
          <c:tx>
            <c:strRef>
              <c:f>'Table 2. Foreign'!$A$137</c:f>
              <c:strCache>
                <c:ptCount val="1"/>
                <c:pt idx="0">
                  <c:v>Mexico</c:v>
                </c:pt>
              </c:strCache>
            </c:strRef>
          </c:tx>
          <c:spPr>
            <a:ln w="38100"/>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Foreign'!$B$137:$DX$137</c:f>
              <c:numCache>
                <c:formatCode>0%</c:formatCode>
                <c:ptCount val="127"/>
                <c:pt idx="0">
                  <c:v>6.746234067207417E-2</c:v>
                </c:pt>
                <c:pt idx="1">
                  <c:v>4.5649464259168201E-2</c:v>
                </c:pt>
                <c:pt idx="2">
                  <c:v>5.4605651049934235E-2</c:v>
                </c:pt>
                <c:pt idx="3">
                  <c:v>7.4663632547555411E-2</c:v>
                </c:pt>
                <c:pt idx="4">
                  <c:v>9.2475232710989522E-2</c:v>
                </c:pt>
                <c:pt idx="5">
                  <c:v>9.8337495398513608E-2</c:v>
                </c:pt>
                <c:pt idx="6">
                  <c:v>9.2313575525812624E-2</c:v>
                </c:pt>
                <c:pt idx="7">
                  <c:v>8.7791151231472186E-2</c:v>
                </c:pt>
                <c:pt idx="8">
                  <c:v>0.105147986054447</c:v>
                </c:pt>
                <c:pt idx="9">
                  <c:v>0.11051029217976099</c:v>
                </c:pt>
                <c:pt idx="10">
                  <c:v>7.4864185456573723E-2</c:v>
                </c:pt>
                <c:pt idx="11">
                  <c:v>7.9129914682689734E-2</c:v>
                </c:pt>
                <c:pt idx="12">
                  <c:v>8.5230063310301196E-2</c:v>
                </c:pt>
                <c:pt idx="13">
                  <c:v>8.8525014322940729E-2</c:v>
                </c:pt>
                <c:pt idx="14">
                  <c:v>9.8684131682705567E-2</c:v>
                </c:pt>
                <c:pt idx="15">
                  <c:v>0.11599080610737153</c:v>
                </c:pt>
                <c:pt idx="16">
                  <c:v>0.13886810287109605</c:v>
                </c:pt>
                <c:pt idx="17">
                  <c:v>0.13577379129755354</c:v>
                </c:pt>
                <c:pt idx="18">
                  <c:v>0.15968881988252026</c:v>
                </c:pt>
                <c:pt idx="19">
                  <c:v>0.12773614768794289</c:v>
                </c:pt>
                <c:pt idx="20">
                  <c:v>0.11530946328329728</c:v>
                </c:pt>
                <c:pt idx="21">
                  <c:v>0.10892122096669367</c:v>
                </c:pt>
                <c:pt idx="22">
                  <c:v>0.11654019371953853</c:v>
                </c:pt>
                <c:pt idx="23">
                  <c:v>0.12882161371793169</c:v>
                </c:pt>
                <c:pt idx="24">
                  <c:v>0.15050633617476586</c:v>
                </c:pt>
                <c:pt idx="25">
                  <c:v>0.15736774739727682</c:v>
                </c:pt>
                <c:pt idx="26">
                  <c:v>0.17973729863692689</c:v>
                </c:pt>
                <c:pt idx="27">
                  <c:v>0.22323791080262298</c:v>
                </c:pt>
                <c:pt idx="28">
                  <c:v>0.25900530586489151</c:v>
                </c:pt>
                <c:pt idx="29">
                  <c:v>0.26265809915002641</c:v>
                </c:pt>
                <c:pt idx="30">
                  <c:v>0.27331824048042203</c:v>
                </c:pt>
                <c:pt idx="31">
                  <c:v>0.29536747390249901</c:v>
                </c:pt>
                <c:pt idx="32">
                  <c:v>0.32547578512145442</c:v>
                </c:pt>
                <c:pt idx="33">
                  <c:v>0.32973798075055738</c:v>
                </c:pt>
                <c:pt idx="34">
                  <c:v>0.36040219532197354</c:v>
                </c:pt>
                <c:pt idx="35">
                  <c:v>0.40524082258342387</c:v>
                </c:pt>
                <c:pt idx="36">
                  <c:v>0.40827071967074635</c:v>
                </c:pt>
                <c:pt idx="37">
                  <c:v>0.40052318887910243</c:v>
                </c:pt>
                <c:pt idx="38">
                  <c:v>0.408224158145092</c:v>
                </c:pt>
                <c:pt idx="39">
                  <c:v>0.41470629926597929</c:v>
                </c:pt>
                <c:pt idx="40">
                  <c:v>0.4122474578588648</c:v>
                </c:pt>
                <c:pt idx="41">
                  <c:v>0.42009358800403573</c:v>
                </c:pt>
                <c:pt idx="42">
                  <c:v>0.41356311509352506</c:v>
                </c:pt>
                <c:pt idx="43">
                  <c:v>0.42553442301547661</c:v>
                </c:pt>
                <c:pt idx="44">
                  <c:v>0.40790563937670044</c:v>
                </c:pt>
                <c:pt idx="45">
                  <c:v>0.40667896051911107</c:v>
                </c:pt>
                <c:pt idx="46">
                  <c:v>0.41219017075791947</c:v>
                </c:pt>
                <c:pt idx="47">
                  <c:v>0.41026559007851954</c:v>
                </c:pt>
                <c:pt idx="48">
                  <c:v>0.39847211775316466</c:v>
                </c:pt>
                <c:pt idx="49">
                  <c:v>0.38389162953532779</c:v>
                </c:pt>
                <c:pt idx="50">
                  <c:v>0.3951541256167404</c:v>
                </c:pt>
                <c:pt idx="51">
                  <c:v>0.41515626260439092</c:v>
                </c:pt>
                <c:pt idx="52">
                  <c:v>0.41503145192189655</c:v>
                </c:pt>
                <c:pt idx="53">
                  <c:v>0.40509129811082201</c:v>
                </c:pt>
                <c:pt idx="54">
                  <c:v>0.39289184299157826</c:v>
                </c:pt>
                <c:pt idx="55">
                  <c:v>0.39166037119851799</c:v>
                </c:pt>
                <c:pt idx="56">
                  <c:v>0.38181391301945949</c:v>
                </c:pt>
                <c:pt idx="57">
                  <c:v>0.38729718840721594</c:v>
                </c:pt>
                <c:pt idx="58">
                  <c:v>0.38484329893343011</c:v>
                </c:pt>
                <c:pt idx="59">
                  <c:v>0.38398938618972184</c:v>
                </c:pt>
                <c:pt idx="60">
                  <c:v>0.3967844522968198</c:v>
                </c:pt>
                <c:pt idx="61">
                  <c:v>0.36449515846095976</c:v>
                </c:pt>
                <c:pt idx="62">
                  <c:v>0.3446977453940111</c:v>
                </c:pt>
                <c:pt idx="63">
                  <c:v>0.34575516889699293</c:v>
                </c:pt>
                <c:pt idx="64">
                  <c:v>0.32251720371798881</c:v>
                </c:pt>
                <c:pt idx="65">
                  <c:v>0.28542267226620233</c:v>
                </c:pt>
                <c:pt idx="66">
                  <c:v>0.27321319434133612</c:v>
                </c:pt>
                <c:pt idx="67">
                  <c:v>0.26831159919617809</c:v>
                </c:pt>
                <c:pt idx="68">
                  <c:v>0.24743703919994159</c:v>
                </c:pt>
                <c:pt idx="69">
                  <c:v>0.2393534271191235</c:v>
                </c:pt>
                <c:pt idx="70">
                  <c:v>0.22280527545069298</c:v>
                </c:pt>
                <c:pt idx="71">
                  <c:v>0.23745790438845787</c:v>
                </c:pt>
                <c:pt idx="72">
                  <c:v>0.24479313904550146</c:v>
                </c:pt>
                <c:pt idx="73">
                  <c:v>0.24647360829926035</c:v>
                </c:pt>
                <c:pt idx="74">
                  <c:v>0.24758849042921449</c:v>
                </c:pt>
                <c:pt idx="75">
                  <c:v>0.2639861548427434</c:v>
                </c:pt>
                <c:pt idx="76">
                  <c:v>0.25339160808979455</c:v>
                </c:pt>
                <c:pt idx="77">
                  <c:v>0.2502878326406297</c:v>
                </c:pt>
                <c:pt idx="78">
                  <c:v>0.23784364670194388</c:v>
                </c:pt>
                <c:pt idx="79">
                  <c:v>0.25597328846356082</c:v>
                </c:pt>
                <c:pt idx="80">
                  <c:v>0.2320074815919691</c:v>
                </c:pt>
                <c:pt idx="81">
                  <c:v>0.22968227789334367</c:v>
                </c:pt>
                <c:pt idx="82">
                  <c:v>0.22983079417914906</c:v>
                </c:pt>
                <c:pt idx="83">
                  <c:v>0.22402010541228579</c:v>
                </c:pt>
                <c:pt idx="84">
                  <c:v>0.22540813503043719</c:v>
                </c:pt>
                <c:pt idx="85">
                  <c:v>0.21169659522586956</c:v>
                </c:pt>
              </c:numCache>
            </c:numRef>
          </c:val>
          <c:smooth val="0"/>
          <c:extLst>
            <c:ext xmlns:c16="http://schemas.microsoft.com/office/drawing/2014/chart" uri="{C3380CC4-5D6E-409C-BE32-E72D297353CC}">
              <c16:uniqueId val="{00000004-7ED0-40C1-BF63-5C7FBBBADFE7}"/>
            </c:ext>
          </c:extLst>
        </c:ser>
        <c:ser>
          <c:idx val="4"/>
          <c:order val="5"/>
          <c:tx>
            <c:strRef>
              <c:f>'Table 2. Foreign'!$A$138</c:f>
              <c:strCache>
                <c:ptCount val="1"/>
                <c:pt idx="0">
                  <c:v>Peru</c:v>
                </c:pt>
              </c:strCache>
            </c:strRef>
          </c:tx>
          <c:spPr>
            <a:ln w="38100">
              <a:solidFill>
                <a:srgbClr val="FF0000"/>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Foreign'!$B$138:$DX$138</c:f>
              <c:numCache>
                <c:formatCode>0%</c:formatCode>
                <c:ptCount val="127"/>
                <c:pt idx="0">
                  <c:v>0</c:v>
                </c:pt>
                <c:pt idx="1">
                  <c:v>0</c:v>
                </c:pt>
                <c:pt idx="2">
                  <c:v>0</c:v>
                </c:pt>
                <c:pt idx="3">
                  <c:v>0</c:v>
                </c:pt>
                <c:pt idx="4">
                  <c:v>4.8255382331106163E-2</c:v>
                </c:pt>
                <c:pt idx="5">
                  <c:v>0.15839243498817968</c:v>
                </c:pt>
                <c:pt idx="6">
                  <c:v>0.28534609720176729</c:v>
                </c:pt>
                <c:pt idx="7">
                  <c:v>0.26050135501355015</c:v>
                </c:pt>
                <c:pt idx="8">
                  <c:v>0.26134534921145802</c:v>
                </c:pt>
                <c:pt idx="9">
                  <c:v>0.24686064318529863</c:v>
                </c:pt>
                <c:pt idx="10">
                  <c:v>0.24527744982290436</c:v>
                </c:pt>
                <c:pt idx="11">
                  <c:v>0.2721621621621621</c:v>
                </c:pt>
                <c:pt idx="12">
                  <c:v>0.27940036185060735</c:v>
                </c:pt>
                <c:pt idx="13">
                  <c:v>0.3075054651445227</c:v>
                </c:pt>
                <c:pt idx="14">
                  <c:v>0.25762011365593246</c:v>
                </c:pt>
                <c:pt idx="15">
                  <c:v>0.26662444585180495</c:v>
                </c:pt>
                <c:pt idx="16">
                  <c:v>0.36102783725910065</c:v>
                </c:pt>
                <c:pt idx="17">
                  <c:v>0.37058219680305032</c:v>
                </c:pt>
                <c:pt idx="18">
                  <c:v>0.32628352490421453</c:v>
                </c:pt>
                <c:pt idx="19">
                  <c:v>0.26743060038734667</c:v>
                </c:pt>
                <c:pt idx="20">
                  <c:v>0.23407335907335908</c:v>
                </c:pt>
                <c:pt idx="21">
                  <c:v>0.20757800891530459</c:v>
                </c:pt>
                <c:pt idx="22">
                  <c:v>0.20331950207468877</c:v>
                </c:pt>
                <c:pt idx="23">
                  <c:v>0.19086349464551985</c:v>
                </c:pt>
                <c:pt idx="24">
                  <c:v>0.16571130797290257</c:v>
                </c:pt>
                <c:pt idx="25">
                  <c:v>0.20090101059296239</c:v>
                </c:pt>
                <c:pt idx="26">
                  <c:v>0.31223385890206007</c:v>
                </c:pt>
                <c:pt idx="27">
                  <c:v>0.42494339994093905</c:v>
                </c:pt>
                <c:pt idx="28">
                  <c:v>0.42524786492588595</c:v>
                </c:pt>
                <c:pt idx="29">
                  <c:v>0.42438227093548697</c:v>
                </c:pt>
                <c:pt idx="30">
                  <c:v>0.44779270633397317</c:v>
                </c:pt>
                <c:pt idx="31">
                  <c:v>0.44803098773402195</c:v>
                </c:pt>
                <c:pt idx="32">
                  <c:v>0.4987126673532441</c:v>
                </c:pt>
                <c:pt idx="33">
                  <c:v>0.53674339300937768</c:v>
                </c:pt>
                <c:pt idx="34">
                  <c:v>0.53477978222005529</c:v>
                </c:pt>
                <c:pt idx="35">
                  <c:v>0.55428164782161771</c:v>
                </c:pt>
                <c:pt idx="36">
                  <c:v>0.56475391245180306</c:v>
                </c:pt>
                <c:pt idx="37">
                  <c:v>0.56325442859382346</c:v>
                </c:pt>
                <c:pt idx="38">
                  <c:v>0.56615505706414793</c:v>
                </c:pt>
                <c:pt idx="39">
                  <c:v>0.51079922027290448</c:v>
                </c:pt>
                <c:pt idx="40">
                  <c:v>0.45894394045126768</c:v>
                </c:pt>
                <c:pt idx="41">
                  <c:v>0.42129560685033512</c:v>
                </c:pt>
                <c:pt idx="42">
                  <c:v>0.38684445768772346</c:v>
                </c:pt>
                <c:pt idx="43">
                  <c:v>0.37769146906514039</c:v>
                </c:pt>
                <c:pt idx="44">
                  <c:v>0.39006433640644694</c:v>
                </c:pt>
                <c:pt idx="45">
                  <c:v>0.36939794816414684</c:v>
                </c:pt>
                <c:pt idx="46">
                  <c:v>0.36386905563788224</c:v>
                </c:pt>
                <c:pt idx="47">
                  <c:v>0.35391322691793831</c:v>
                </c:pt>
                <c:pt idx="48">
                  <c:v>0.33705676061826212</c:v>
                </c:pt>
                <c:pt idx="49">
                  <c:v>0.32987319741422177</c:v>
                </c:pt>
                <c:pt idx="50">
                  <c:v>0.36778319123020703</c:v>
                </c:pt>
                <c:pt idx="51">
                  <c:v>0.37047310027213731</c:v>
                </c:pt>
                <c:pt idx="52">
                  <c:v>0.39818387127129007</c:v>
                </c:pt>
                <c:pt idx="53">
                  <c:v>0.4268135578161788</c:v>
                </c:pt>
                <c:pt idx="54">
                  <c:v>0.46579286309568907</c:v>
                </c:pt>
                <c:pt idx="55">
                  <c:v>0.44105450236966831</c:v>
                </c:pt>
                <c:pt idx="56">
                  <c:v>0.38514743356388792</c:v>
                </c:pt>
                <c:pt idx="57">
                  <c:v>0.38766888816053025</c:v>
                </c:pt>
                <c:pt idx="58">
                  <c:v>0.41509700674983213</c:v>
                </c:pt>
                <c:pt idx="59">
                  <c:v>0.43897761465463087</c:v>
                </c:pt>
                <c:pt idx="60">
                  <c:v>0.50663764294692948</c:v>
                </c:pt>
                <c:pt idx="61">
                  <c:v>0.53860766892681777</c:v>
                </c:pt>
                <c:pt idx="62">
                  <c:v>0.49644410485482549</c:v>
                </c:pt>
                <c:pt idx="63">
                  <c:v>0.48240165631469978</c:v>
                </c:pt>
                <c:pt idx="64">
                  <c:v>0.50025409373235463</c:v>
                </c:pt>
                <c:pt idx="65">
                  <c:v>0.50639795265515031</c:v>
                </c:pt>
                <c:pt idx="66">
                  <c:v>0.53456978518605469</c:v>
                </c:pt>
                <c:pt idx="67">
                  <c:v>0.51429153568517871</c:v>
                </c:pt>
                <c:pt idx="68">
                  <c:v>0.47847358121330724</c:v>
                </c:pt>
                <c:pt idx="69">
                  <c:v>0.4417093402808972</c:v>
                </c:pt>
                <c:pt idx="70">
                  <c:v>0.49533369680254002</c:v>
                </c:pt>
                <c:pt idx="71">
                  <c:v>0.48891478335530963</c:v>
                </c:pt>
                <c:pt idx="72">
                  <c:v>0.47292836385181847</c:v>
                </c:pt>
                <c:pt idx="73">
                  <c:v>0.4551596351197264</c:v>
                </c:pt>
                <c:pt idx="74">
                  <c:v>0.43025528811086799</c:v>
                </c:pt>
                <c:pt idx="75">
                  <c:v>0.40705836833959763</c:v>
                </c:pt>
                <c:pt idx="76">
                  <c:v>0.38269688779469613</c:v>
                </c:pt>
                <c:pt idx="77">
                  <c:v>0.38679816802772188</c:v>
                </c:pt>
                <c:pt idx="78">
                  <c:v>0.36997528622585357</c:v>
                </c:pt>
                <c:pt idx="79">
                  <c:v>0.35985353670069598</c:v>
                </c:pt>
                <c:pt idx="80">
                  <c:v>0.35092707636433146</c:v>
                </c:pt>
                <c:pt idx="81">
                  <c:v>0.34560968494749122</c:v>
                </c:pt>
                <c:pt idx="82">
                  <c:v>0.39950480295284163</c:v>
                </c:pt>
                <c:pt idx="83">
                  <c:v>0.40498265817332757</c:v>
                </c:pt>
                <c:pt idx="84">
                  <c:v>0.42706760429699298</c:v>
                </c:pt>
                <c:pt idx="85">
                  <c:v>0.44042957161504687</c:v>
                </c:pt>
              </c:numCache>
            </c:numRef>
          </c:val>
          <c:smooth val="0"/>
          <c:extLst>
            <c:ext xmlns:c16="http://schemas.microsoft.com/office/drawing/2014/chart" uri="{C3380CC4-5D6E-409C-BE32-E72D297353CC}">
              <c16:uniqueId val="{00000005-7ED0-40C1-BF63-5C7FBBBADFE7}"/>
            </c:ext>
          </c:extLst>
        </c:ser>
        <c:ser>
          <c:idx val="6"/>
          <c:order val="6"/>
          <c:tx>
            <c:strRef>
              <c:f>'Table 2. Foreign'!$A$147</c:f>
              <c:strCache>
                <c:ptCount val="1"/>
                <c:pt idx="0">
                  <c:v>Uruguay</c:v>
                </c:pt>
              </c:strCache>
            </c:strRef>
          </c:tx>
          <c:spPr>
            <a:ln w="31750">
              <a:solidFill>
                <a:prstClr val="black"/>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Foreign'!$B$147:$DX$147</c:f>
              <c:numCache>
                <c:formatCode>0%</c:formatCode>
                <c:ptCount val="127"/>
                <c:pt idx="0">
                  <c:v>0.28491620111731841</c:v>
                </c:pt>
                <c:pt idx="1">
                  <c:v>0.25202312138728322</c:v>
                </c:pt>
                <c:pt idx="2">
                  <c:v>0.42371323529411764</c:v>
                </c:pt>
                <c:pt idx="3">
                  <c:v>0.39592559787422499</c:v>
                </c:pt>
                <c:pt idx="4">
                  <c:v>0.39638157894736842</c:v>
                </c:pt>
                <c:pt idx="5">
                  <c:v>0.36804564907275322</c:v>
                </c:pt>
                <c:pt idx="6">
                  <c:v>0.29348604151753754</c:v>
                </c:pt>
                <c:pt idx="7">
                  <c:v>0.28682719546742214</c:v>
                </c:pt>
                <c:pt idx="8">
                  <c:v>0.2123960695389267</c:v>
                </c:pt>
                <c:pt idx="9">
                  <c:v>0.18946648426812587</c:v>
                </c:pt>
                <c:pt idx="10">
                  <c:v>0.34060913705583756</c:v>
                </c:pt>
                <c:pt idx="11">
                  <c:v>0.29108485499462944</c:v>
                </c:pt>
                <c:pt idx="12">
                  <c:v>0.28373702422145325</c:v>
                </c:pt>
                <c:pt idx="13">
                  <c:v>0.49275818639798485</c:v>
                </c:pt>
                <c:pt idx="14">
                  <c:v>0.47147846332945287</c:v>
                </c:pt>
                <c:pt idx="15">
                  <c:v>0.48390616475722859</c:v>
                </c:pt>
                <c:pt idx="16">
                  <c:v>0.48498498498498499</c:v>
                </c:pt>
                <c:pt idx="17">
                  <c:v>0.47098111469368958</c:v>
                </c:pt>
                <c:pt idx="18">
                  <c:v>0.46424300406601293</c:v>
                </c:pt>
                <c:pt idx="19">
                  <c:v>0.40659340659340659</c:v>
                </c:pt>
                <c:pt idx="20">
                  <c:v>0.35548605681522022</c:v>
                </c:pt>
                <c:pt idx="21">
                  <c:v>0.3009538152610442</c:v>
                </c:pt>
                <c:pt idx="22">
                  <c:v>0.26693404634581103</c:v>
                </c:pt>
                <c:pt idx="23">
                  <c:v>0.25112751127511274</c:v>
                </c:pt>
                <c:pt idx="24">
                  <c:v>0.27204692556634302</c:v>
                </c:pt>
                <c:pt idx="25">
                  <c:v>0.24888982871643053</c:v>
                </c:pt>
                <c:pt idx="26">
                  <c:v>0.27936689549961863</c:v>
                </c:pt>
                <c:pt idx="27">
                  <c:v>0.3262502289796666</c:v>
                </c:pt>
                <c:pt idx="28">
                  <c:v>0.2765233949945593</c:v>
                </c:pt>
                <c:pt idx="29">
                  <c:v>0.29543676662320728</c:v>
                </c:pt>
                <c:pt idx="30">
                  <c:v>0.29986130374479886</c:v>
                </c:pt>
                <c:pt idx="31">
                  <c:v>0.3501366867140514</c:v>
                </c:pt>
                <c:pt idx="32">
                  <c:v>0.3586614548574697</c:v>
                </c:pt>
                <c:pt idx="33">
                  <c:v>0.3836938083121289</c:v>
                </c:pt>
                <c:pt idx="34">
                  <c:v>0.40607191982707797</c:v>
                </c:pt>
                <c:pt idx="35">
                  <c:v>0.47957839262187091</c:v>
                </c:pt>
                <c:pt idx="36">
                  <c:v>0.52035003715016925</c:v>
                </c:pt>
                <c:pt idx="37">
                  <c:v>0.57784120394395433</c:v>
                </c:pt>
                <c:pt idx="38">
                  <c:v>0.59744704467671816</c:v>
                </c:pt>
                <c:pt idx="39">
                  <c:v>0.61811473249582716</c:v>
                </c:pt>
                <c:pt idx="40">
                  <c:v>0.56917029821413312</c:v>
                </c:pt>
                <c:pt idx="41">
                  <c:v>0.58407155758149132</c:v>
                </c:pt>
                <c:pt idx="42">
                  <c:v>0.58351488743645608</c:v>
                </c:pt>
                <c:pt idx="43">
                  <c:v>0.58516094800141494</c:v>
                </c:pt>
                <c:pt idx="44">
                  <c:v>0.59656376332230798</c:v>
                </c:pt>
                <c:pt idx="45">
                  <c:v>0.60923965351299325</c:v>
                </c:pt>
                <c:pt idx="46">
                  <c:v>0.53445971744940812</c:v>
                </c:pt>
                <c:pt idx="47">
                  <c:v>0.49851061785336792</c:v>
                </c:pt>
                <c:pt idx="48">
                  <c:v>0.41375545851528378</c:v>
                </c:pt>
                <c:pt idx="49">
                  <c:v>0.36185634943048106</c:v>
                </c:pt>
                <c:pt idx="50">
                  <c:v>0.31574903969270163</c:v>
                </c:pt>
                <c:pt idx="51">
                  <c:v>0.26768113435932905</c:v>
                </c:pt>
                <c:pt idx="52">
                  <c:v>0.16359678499665103</c:v>
                </c:pt>
                <c:pt idx="53">
                  <c:v>0.21392086605168864</c:v>
                </c:pt>
                <c:pt idx="54">
                  <c:v>0.27453389218095103</c:v>
                </c:pt>
                <c:pt idx="55">
                  <c:v>0.2842016688871748</c:v>
                </c:pt>
                <c:pt idx="56">
                  <c:v>0.28144989339019194</c:v>
                </c:pt>
                <c:pt idx="57">
                  <c:v>0.28640776699029125</c:v>
                </c:pt>
                <c:pt idx="58">
                  <c:v>0.22977501196744851</c:v>
                </c:pt>
                <c:pt idx="59">
                  <c:v>0.21374906085649889</c:v>
                </c:pt>
                <c:pt idx="60">
                  <c:v>0.20967620764781009</c:v>
                </c:pt>
                <c:pt idx="61">
                  <c:v>0.18782353395657886</c:v>
                </c:pt>
                <c:pt idx="62">
                  <c:v>0.20141788105553365</c:v>
                </c:pt>
                <c:pt idx="63">
                  <c:v>0.20952085112992155</c:v>
                </c:pt>
                <c:pt idx="64">
                  <c:v>0.20563495304205798</c:v>
                </c:pt>
                <c:pt idx="65">
                  <c:v>0.21199229410820356</c:v>
                </c:pt>
                <c:pt idx="66">
                  <c:v>0.25788979562360081</c:v>
                </c:pt>
                <c:pt idx="67">
                  <c:v>0.25891130146449293</c:v>
                </c:pt>
                <c:pt idx="68">
                  <c:v>0.23577291381668949</c:v>
                </c:pt>
                <c:pt idx="69">
                  <c:v>0.25768336371064043</c:v>
                </c:pt>
                <c:pt idx="70">
                  <c:v>0.24320440665788529</c:v>
                </c:pt>
                <c:pt idx="71">
                  <c:v>0.22206567017887771</c:v>
                </c:pt>
                <c:pt idx="72">
                  <c:v>0.19188602031021068</c:v>
                </c:pt>
                <c:pt idx="73">
                  <c:v>0.1927346615125384</c:v>
                </c:pt>
                <c:pt idx="74">
                  <c:v>0.18543991033674664</c:v>
                </c:pt>
                <c:pt idx="75">
                  <c:v>0.1869471671049486</c:v>
                </c:pt>
                <c:pt idx="76">
                  <c:v>0.19359881877795632</c:v>
                </c:pt>
                <c:pt idx="77">
                  <c:v>0.19859312001372564</c:v>
                </c:pt>
                <c:pt idx="78">
                  <c:v>0.20830531271015468</c:v>
                </c:pt>
                <c:pt idx="79">
                  <c:v>0.21021849020345071</c:v>
                </c:pt>
                <c:pt idx="80">
                  <c:v>0.20640415404586759</c:v>
                </c:pt>
                <c:pt idx="81">
                  <c:v>0.21145270136943051</c:v>
                </c:pt>
                <c:pt idx="82">
                  <c:v>0.173784320882508</c:v>
                </c:pt>
                <c:pt idx="83">
                  <c:v>0.1560747663551402</c:v>
                </c:pt>
                <c:pt idx="84">
                  <c:v>0.15059388028002835</c:v>
                </c:pt>
                <c:pt idx="85">
                  <c:v>0.1570296664824028</c:v>
                </c:pt>
              </c:numCache>
            </c:numRef>
          </c:val>
          <c:smooth val="0"/>
          <c:extLst>
            <c:ext xmlns:c16="http://schemas.microsoft.com/office/drawing/2014/chart" uri="{C3380CC4-5D6E-409C-BE32-E72D297353CC}">
              <c16:uniqueId val="{00000006-7ED0-40C1-BF63-5C7FBBBADFE7}"/>
            </c:ext>
          </c:extLst>
        </c:ser>
        <c:dLbls>
          <c:showLegendKey val="0"/>
          <c:showVal val="0"/>
          <c:showCatName val="0"/>
          <c:showSerName val="0"/>
          <c:showPercent val="0"/>
          <c:showBubbleSize val="0"/>
        </c:dLbls>
        <c:smooth val="0"/>
        <c:axId val="1181147904"/>
        <c:axId val="1181149440"/>
      </c:lineChart>
      <c:dateAx>
        <c:axId val="118114790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9440"/>
        <c:crosses val="autoZero"/>
        <c:auto val="1"/>
        <c:lblOffset val="100"/>
        <c:baseTimeUnit val="months"/>
        <c:majorUnit val="12"/>
        <c:majorTimeUnit val="months"/>
        <c:minorUnit val="12"/>
        <c:minorTimeUnit val="months"/>
      </c:dateAx>
      <c:valAx>
        <c:axId val="1181149440"/>
        <c:scaling>
          <c:orientation val="minMax"/>
          <c:max val="0.60000000000000009"/>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7904"/>
        <c:crosses val="autoZero"/>
        <c:crossBetween val="midCat"/>
        <c:majorUnit val="0.1"/>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22" l="0.70000000000000062" r="0.70000000000000062" t="0.750000000000003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'Table 2. Foreign'!$A$130</c:f>
              <c:strCache>
                <c:ptCount val="1"/>
                <c:pt idx="0">
                  <c:v>China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Foreign'!$B$130:$DX$130</c:f>
              <c:numCache>
                <c:formatCode>0%</c:formatCode>
                <c:ptCount val="127"/>
                <c:pt idx="0">
                  <c:v>1.1648902090977925E-5</c:v>
                </c:pt>
                <c:pt idx="1">
                  <c:v>3.330755082177129E-5</c:v>
                </c:pt>
                <c:pt idx="2">
                  <c:v>1.7292302158771001E-4</c:v>
                </c:pt>
                <c:pt idx="3">
                  <c:v>5.8542597442612842E-4</c:v>
                </c:pt>
                <c:pt idx="4">
                  <c:v>7.3543763767671419E-4</c:v>
                </c:pt>
                <c:pt idx="5">
                  <c:v>5.397686510566483E-4</c:v>
                </c:pt>
                <c:pt idx="6">
                  <c:v>3.764663844232248E-4</c:v>
                </c:pt>
                <c:pt idx="7">
                  <c:v>3.5661721373157599E-4</c:v>
                </c:pt>
                <c:pt idx="8">
                  <c:v>3.6645234756642325E-4</c:v>
                </c:pt>
                <c:pt idx="9">
                  <c:v>3.6906396907122939E-4</c:v>
                </c:pt>
                <c:pt idx="10">
                  <c:v>3.5294826581882562E-4</c:v>
                </c:pt>
                <c:pt idx="11">
                  <c:v>2.4532452345711316E-4</c:v>
                </c:pt>
                <c:pt idx="12">
                  <c:v>2.4750344352617081E-4</c:v>
                </c:pt>
                <c:pt idx="13">
                  <c:v>2.1326728043105688E-4</c:v>
                </c:pt>
                <c:pt idx="14">
                  <c:v>1.8818101799860382E-4</c:v>
                </c:pt>
                <c:pt idx="15">
                  <c:v>1.4387988717287089E-4</c:v>
                </c:pt>
                <c:pt idx="16">
                  <c:v>1.4277642427077702E-4</c:v>
                </c:pt>
                <c:pt idx="17">
                  <c:v>1.4016665230931859E-4</c:v>
                </c:pt>
                <c:pt idx="18">
                  <c:v>1.3890556881106963E-4</c:v>
                </c:pt>
                <c:pt idx="19">
                  <c:v>1.4129252690980401E-4</c:v>
                </c:pt>
                <c:pt idx="20">
                  <c:v>1.3632142319565816E-4</c:v>
                </c:pt>
                <c:pt idx="21">
                  <c:v>1.2246276660884451E-4</c:v>
                </c:pt>
                <c:pt idx="22">
                  <c:v>1.181330307743036E-4</c:v>
                </c:pt>
                <c:pt idx="23">
                  <c:v>1.177960361633831E-4</c:v>
                </c:pt>
                <c:pt idx="24">
                  <c:v>1.1828294308533342E-4</c:v>
                </c:pt>
                <c:pt idx="25">
                  <c:v>2.570593390881983E-4</c:v>
                </c:pt>
                <c:pt idx="26">
                  <c:v>2.4694723133713772E-4</c:v>
                </c:pt>
                <c:pt idx="27">
                  <c:v>2.8396265447402019E-4</c:v>
                </c:pt>
                <c:pt idx="28">
                  <c:v>6.7803007030447712E-4</c:v>
                </c:pt>
                <c:pt idx="29">
                  <c:v>6.8043439927807571E-4</c:v>
                </c:pt>
                <c:pt idx="30">
                  <c:v>2.1926509139668601E-3</c:v>
                </c:pt>
                <c:pt idx="31">
                  <c:v>2.2000371371712949E-3</c:v>
                </c:pt>
                <c:pt idx="32">
                  <c:v>1.9130444931161523E-3</c:v>
                </c:pt>
                <c:pt idx="33">
                  <c:v>2.5580151454014841E-3</c:v>
                </c:pt>
                <c:pt idx="34">
                  <c:v>2.6001073088980139E-3</c:v>
                </c:pt>
                <c:pt idx="35">
                  <c:v>6.2299887280300136E-3</c:v>
                </c:pt>
                <c:pt idx="36">
                  <c:v>5.9354407620856248E-3</c:v>
                </c:pt>
                <c:pt idx="37">
                  <c:v>7.7443232853312378E-3</c:v>
                </c:pt>
                <c:pt idx="38">
                  <c:v>1.3114541299547118E-2</c:v>
                </c:pt>
                <c:pt idx="39">
                  <c:v>1.7304463962752391E-2</c:v>
                </c:pt>
                <c:pt idx="40">
                  <c:v>1.9201397319715211E-2</c:v>
                </c:pt>
                <c:pt idx="41">
                  <c:v>2.0211766285196494E-2</c:v>
                </c:pt>
                <c:pt idx="42">
                  <c:v>2.3976688981273319E-2</c:v>
                </c:pt>
                <c:pt idx="43">
                  <c:v>2.5617358448362881E-2</c:v>
                </c:pt>
                <c:pt idx="44">
                  <c:v>2.72197622600233E-2</c:v>
                </c:pt>
                <c:pt idx="45">
                  <c:v>2.6456728051032052E-2</c:v>
                </c:pt>
                <c:pt idx="46">
                  <c:v>2.5538589504183678E-2</c:v>
                </c:pt>
                <c:pt idx="47">
                  <c:v>2.5964104811670347E-2</c:v>
                </c:pt>
                <c:pt idx="48">
                  <c:v>2.9319325016120289E-2</c:v>
                </c:pt>
                <c:pt idx="49">
                  <c:v>3.1540962746889209E-2</c:v>
                </c:pt>
                <c:pt idx="50">
                  <c:v>3.6396216660230275E-2</c:v>
                </c:pt>
                <c:pt idx="51">
                  <c:v>3.8919422104970132E-2</c:v>
                </c:pt>
                <c:pt idx="52">
                  <c:v>3.8611864445406686E-2</c:v>
                </c:pt>
                <c:pt idx="53">
                  <c:v>3.9676959768017127E-2</c:v>
                </c:pt>
                <c:pt idx="54">
                  <c:v>5.2076562916301104E-2</c:v>
                </c:pt>
                <c:pt idx="55">
                  <c:v>5.6454802334766498E-2</c:v>
                </c:pt>
                <c:pt idx="56">
                  <c:v>6.5120231054791103E-2</c:v>
                </c:pt>
                <c:pt idx="57">
                  <c:v>7.9146341208205948E-2</c:v>
                </c:pt>
                <c:pt idx="58">
                  <c:v>8.6860827103842464E-2</c:v>
                </c:pt>
                <c:pt idx="59">
                  <c:v>8.7139545369302643E-2</c:v>
                </c:pt>
                <c:pt idx="60">
                  <c:v>8.6116508037002548E-2</c:v>
                </c:pt>
                <c:pt idx="61">
                  <c:v>8.8367612686840347E-2</c:v>
                </c:pt>
                <c:pt idx="62">
                  <c:v>9.1024547011808871E-2</c:v>
                </c:pt>
                <c:pt idx="63">
                  <c:v>8.8766408830934479E-2</c:v>
                </c:pt>
                <c:pt idx="64">
                  <c:v>9.0133996849818529E-2</c:v>
                </c:pt>
                <c:pt idx="65">
                  <c:v>9.376903329428847E-2</c:v>
                </c:pt>
                <c:pt idx="66">
                  <c:v>9.5706766945824223E-2</c:v>
                </c:pt>
                <c:pt idx="67">
                  <c:v>9.8446299959232361E-2</c:v>
                </c:pt>
                <c:pt idx="68">
                  <c:v>0.1025285409368909</c:v>
                </c:pt>
                <c:pt idx="69">
                  <c:v>0.10447434849519716</c:v>
                </c:pt>
                <c:pt idx="70">
                  <c:v>0.10735049410398438</c:v>
                </c:pt>
                <c:pt idx="71">
                  <c:v>0.11019256215309156</c:v>
                </c:pt>
                <c:pt idx="72">
                  <c:v>0.10939754504398612</c:v>
                </c:pt>
                <c:pt idx="73">
                  <c:v>0.10156890846920248</c:v>
                </c:pt>
                <c:pt idx="74">
                  <c:v>9.6154182072258274E-2</c:v>
                </c:pt>
                <c:pt idx="75">
                  <c:v>9.3960497647498115E-2</c:v>
                </c:pt>
                <c:pt idx="76">
                  <c:v>8.6656714066529722E-2</c:v>
                </c:pt>
                <c:pt idx="77">
                  <c:v>8.5448982119517805E-2</c:v>
                </c:pt>
                <c:pt idx="78">
                  <c:v>7.8403849321838456E-2</c:v>
                </c:pt>
                <c:pt idx="79">
                  <c:v>8.1085415771939909E-2</c:v>
                </c:pt>
                <c:pt idx="80">
                  <c:v>7.8941536429225662E-2</c:v>
                </c:pt>
                <c:pt idx="81">
                  <c:v>7.4961611140111101E-2</c:v>
                </c:pt>
                <c:pt idx="82">
                  <c:v>6.9918902165134009E-2</c:v>
                </c:pt>
                <c:pt idx="83">
                  <c:v>6.4272143095731898E-2</c:v>
                </c:pt>
                <c:pt idx="84">
                  <c:v>6.1533249819872939E-2</c:v>
                </c:pt>
                <c:pt idx="85">
                  <c:v>5.913639815760021E-2</c:v>
                </c:pt>
              </c:numCache>
            </c:numRef>
          </c:val>
          <c:smooth val="0"/>
          <c:extLst>
            <c:ext xmlns:c16="http://schemas.microsoft.com/office/drawing/2014/chart" uri="{C3380CC4-5D6E-409C-BE32-E72D297353CC}">
              <c16:uniqueId val="{00000000-406D-462F-9CBF-7BBC86A06AA6}"/>
            </c:ext>
          </c:extLst>
        </c:ser>
        <c:ser>
          <c:idx val="8"/>
          <c:order val="1"/>
          <c:tx>
            <c:strRef>
              <c:f>'Table 2. Foreign'!$A$134</c:f>
              <c:strCache>
                <c:ptCount val="1"/>
                <c:pt idx="0">
                  <c:v>India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Foreign'!$B$134:$DX$134</c:f>
              <c:numCache>
                <c:formatCode>0%</c:formatCode>
                <c:ptCount val="127"/>
                <c:pt idx="0">
                  <c:v>8.786953607863579E-3</c:v>
                </c:pt>
                <c:pt idx="1">
                  <c:v>1.0291939480350494E-2</c:v>
                </c:pt>
                <c:pt idx="2">
                  <c:v>1.1264046454110435E-2</c:v>
                </c:pt>
                <c:pt idx="3">
                  <c:v>1.146098349372565E-2</c:v>
                </c:pt>
                <c:pt idx="4">
                  <c:v>9.2074556751022881E-3</c:v>
                </c:pt>
                <c:pt idx="5">
                  <c:v>6.9497932243959663E-3</c:v>
                </c:pt>
                <c:pt idx="6">
                  <c:v>4.8638304136611214E-3</c:v>
                </c:pt>
                <c:pt idx="7">
                  <c:v>2.8474648664361009E-3</c:v>
                </c:pt>
                <c:pt idx="8">
                  <c:v>1.5388197082488687E-3</c:v>
                </c:pt>
                <c:pt idx="9">
                  <c:v>2.0836458802153653E-3</c:v>
                </c:pt>
                <c:pt idx="10">
                  <c:v>2.9583687807019955E-3</c:v>
                </c:pt>
                <c:pt idx="11">
                  <c:v>4.562137335711796E-3</c:v>
                </c:pt>
                <c:pt idx="12">
                  <c:v>3.6001487017942044E-3</c:v>
                </c:pt>
                <c:pt idx="13">
                  <c:v>5.2177999237500777E-3</c:v>
                </c:pt>
                <c:pt idx="14">
                  <c:v>7.7296023218165191E-3</c:v>
                </c:pt>
                <c:pt idx="15">
                  <c:v>1.019814461647865E-2</c:v>
                </c:pt>
                <c:pt idx="16">
                  <c:v>1.156585394885631E-2</c:v>
                </c:pt>
                <c:pt idx="17">
                  <c:v>1.0460631189447688E-2</c:v>
                </c:pt>
                <c:pt idx="18">
                  <c:v>1.619108899189789E-2</c:v>
                </c:pt>
                <c:pt idx="19">
                  <c:v>1.2415057754146761E-2</c:v>
                </c:pt>
                <c:pt idx="20">
                  <c:v>8.324689137199805E-3</c:v>
                </c:pt>
                <c:pt idx="21">
                  <c:v>9.8739824671258605E-3</c:v>
                </c:pt>
                <c:pt idx="22">
                  <c:v>1.1616063270472283E-2</c:v>
                </c:pt>
                <c:pt idx="23">
                  <c:v>1.401098901098901E-2</c:v>
                </c:pt>
                <c:pt idx="24">
                  <c:v>1.4200621277180876E-2</c:v>
                </c:pt>
                <c:pt idx="25">
                  <c:v>1.4415353873881478E-2</c:v>
                </c:pt>
                <c:pt idx="26">
                  <c:v>1.3022621967838648E-2</c:v>
                </c:pt>
                <c:pt idx="27">
                  <c:v>1.5040443275713293E-2</c:v>
                </c:pt>
                <c:pt idx="28">
                  <c:v>1.9133331790944633E-2</c:v>
                </c:pt>
                <c:pt idx="29">
                  <c:v>1.7398160983860916E-2</c:v>
                </c:pt>
                <c:pt idx="30">
                  <c:v>1.8331705795246449E-2</c:v>
                </c:pt>
                <c:pt idx="31">
                  <c:v>2.2477192831108331E-2</c:v>
                </c:pt>
                <c:pt idx="32">
                  <c:v>2.2372843996252827E-2</c:v>
                </c:pt>
                <c:pt idx="33">
                  <c:v>2.1591610117211599E-2</c:v>
                </c:pt>
                <c:pt idx="34">
                  <c:v>1.9922991711194955E-2</c:v>
                </c:pt>
                <c:pt idx="35">
                  <c:v>2.165175748712056E-2</c:v>
                </c:pt>
                <c:pt idx="36">
                  <c:v>2.3452039679740778E-2</c:v>
                </c:pt>
                <c:pt idx="37">
                  <c:v>1.9070910048505967E-2</c:v>
                </c:pt>
                <c:pt idx="38">
                  <c:v>1.5636793991296329E-2</c:v>
                </c:pt>
                <c:pt idx="39">
                  <c:v>1.458505647170924E-2</c:v>
                </c:pt>
                <c:pt idx="40">
                  <c:v>2.3752177966427934E-2</c:v>
                </c:pt>
                <c:pt idx="41">
                  <c:v>2.8683667897340604E-2</c:v>
                </c:pt>
                <c:pt idx="42">
                  <c:v>3.7117637189634359E-2</c:v>
                </c:pt>
                <c:pt idx="43">
                  <c:v>3.9163753280111298E-2</c:v>
                </c:pt>
                <c:pt idx="44">
                  <c:v>3.6028142721284913E-2</c:v>
                </c:pt>
                <c:pt idx="45">
                  <c:v>3.2713361268400069E-2</c:v>
                </c:pt>
                <c:pt idx="46">
                  <c:v>3.2677003901400957E-2</c:v>
                </c:pt>
                <c:pt idx="47">
                  <c:v>3.3612038553397047E-2</c:v>
                </c:pt>
                <c:pt idx="48">
                  <c:v>3.3783646493558216E-2</c:v>
                </c:pt>
                <c:pt idx="49">
                  <c:v>3.321626826781466E-2</c:v>
                </c:pt>
                <c:pt idx="50">
                  <c:v>3.512255456275052E-2</c:v>
                </c:pt>
                <c:pt idx="51">
                  <c:v>2.8750543437618434E-2</c:v>
                </c:pt>
                <c:pt idx="52">
                  <c:v>3.3064484215316735E-2</c:v>
                </c:pt>
                <c:pt idx="53">
                  <c:v>3.8757402202845244E-2</c:v>
                </c:pt>
                <c:pt idx="54">
                  <c:v>4.1733285029068277E-2</c:v>
                </c:pt>
                <c:pt idx="55">
                  <c:v>4.1806315241350249E-2</c:v>
                </c:pt>
                <c:pt idx="56">
                  <c:v>4.1135618570449471E-2</c:v>
                </c:pt>
                <c:pt idx="57">
                  <c:v>3.5495584243021273E-2</c:v>
                </c:pt>
                <c:pt idx="58">
                  <c:v>3.362301736105805E-2</c:v>
                </c:pt>
                <c:pt idx="59">
                  <c:v>3.3428742594688143E-2</c:v>
                </c:pt>
                <c:pt idx="60">
                  <c:v>3.0561307640163172E-2</c:v>
                </c:pt>
                <c:pt idx="61">
                  <c:v>3.0539691888070555E-2</c:v>
                </c:pt>
                <c:pt idx="62">
                  <c:v>3.0924050893943456E-2</c:v>
                </c:pt>
                <c:pt idx="63">
                  <c:v>3.1274331689592524E-2</c:v>
                </c:pt>
                <c:pt idx="64">
                  <c:v>2.294514339776051E-2</c:v>
                </c:pt>
                <c:pt idx="65">
                  <c:v>1.6209352223013937E-2</c:v>
                </c:pt>
                <c:pt idx="66">
                  <c:v>1.8383224773605496E-2</c:v>
                </c:pt>
                <c:pt idx="67">
                  <c:v>1.920811943957906E-2</c:v>
                </c:pt>
                <c:pt idx="68">
                  <c:v>1.7504396836924781E-2</c:v>
                </c:pt>
                <c:pt idx="69">
                  <c:v>1.6399947880266757E-2</c:v>
                </c:pt>
                <c:pt idx="70">
                  <c:v>1.689194205366025E-2</c:v>
                </c:pt>
                <c:pt idx="71">
                  <c:v>1.5662972011933073E-2</c:v>
                </c:pt>
                <c:pt idx="72">
                  <c:v>1.4646908953808541E-2</c:v>
                </c:pt>
                <c:pt idx="73">
                  <c:v>1.2810099967721188E-2</c:v>
                </c:pt>
                <c:pt idx="74">
                  <c:v>1.2532793070131384E-2</c:v>
                </c:pt>
                <c:pt idx="75">
                  <c:v>1.2022410707337951E-2</c:v>
                </c:pt>
                <c:pt idx="76">
                  <c:v>1.2530726037617309E-2</c:v>
                </c:pt>
                <c:pt idx="77">
                  <c:v>1.4424906122313941E-2</c:v>
                </c:pt>
                <c:pt idx="78">
                  <c:v>1.4782934406604142E-2</c:v>
                </c:pt>
                <c:pt idx="79">
                  <c:v>1.7768516626280911E-2</c:v>
                </c:pt>
                <c:pt idx="80">
                  <c:v>2.1643231320650675E-2</c:v>
                </c:pt>
                <c:pt idx="81">
                  <c:v>2.1699204280034613E-2</c:v>
                </c:pt>
                <c:pt idx="82">
                  <c:v>2.6259394040796975E-2</c:v>
                </c:pt>
                <c:pt idx="83">
                  <c:v>2.6346676637363689E-2</c:v>
                </c:pt>
                <c:pt idx="84">
                  <c:v>2.9216539679633367E-2</c:v>
                </c:pt>
                <c:pt idx="85">
                  <c:v>2.6263029646676594E-2</c:v>
                </c:pt>
              </c:numCache>
            </c:numRef>
          </c:val>
          <c:smooth val="0"/>
          <c:extLst>
            <c:ext xmlns:c16="http://schemas.microsoft.com/office/drawing/2014/chart" uri="{C3380CC4-5D6E-409C-BE32-E72D297353CC}">
              <c16:uniqueId val="{00000001-406D-462F-9CBF-7BBC86A06AA6}"/>
            </c:ext>
          </c:extLst>
        </c:ser>
        <c:ser>
          <c:idx val="9"/>
          <c:order val="2"/>
          <c:tx>
            <c:strRef>
              <c:f>'Table 2. Foreign'!$A$135</c:f>
              <c:strCache>
                <c:ptCount val="1"/>
                <c:pt idx="0">
                  <c:v>Indonesia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Foreign'!$B$135:$DX$135</c:f>
              <c:numCache>
                <c:formatCode>0%</c:formatCode>
                <c:ptCount val="127"/>
                <c:pt idx="0">
                  <c:v>2.1692021935255618E-2</c:v>
                </c:pt>
                <c:pt idx="1">
                  <c:v>1.6338592292287405E-2</c:v>
                </c:pt>
                <c:pt idx="2">
                  <c:v>1.7666860127684272E-2</c:v>
                </c:pt>
                <c:pt idx="3">
                  <c:v>2.6894979293657809E-2</c:v>
                </c:pt>
                <c:pt idx="4">
                  <c:v>4.3096049915338761E-2</c:v>
                </c:pt>
                <c:pt idx="5">
                  <c:v>3.5782808902532617E-2</c:v>
                </c:pt>
                <c:pt idx="6">
                  <c:v>6.0226292556699985E-2</c:v>
                </c:pt>
                <c:pt idx="7">
                  <c:v>7.776275353411187E-2</c:v>
                </c:pt>
                <c:pt idx="8">
                  <c:v>0.11493130464403316</c:v>
                </c:pt>
                <c:pt idx="9">
                  <c:v>0.11875784906952846</c:v>
                </c:pt>
                <c:pt idx="10">
                  <c:v>0.12941662499184622</c:v>
                </c:pt>
                <c:pt idx="11">
                  <c:v>0.13115778136779754</c:v>
                </c:pt>
                <c:pt idx="12">
                  <c:v>0.14497059862447276</c:v>
                </c:pt>
                <c:pt idx="13">
                  <c:v>0.17979854281960425</c:v>
                </c:pt>
                <c:pt idx="14">
                  <c:v>0.16848151944761425</c:v>
                </c:pt>
                <c:pt idx="15">
                  <c:v>0.16359764993493947</c:v>
                </c:pt>
                <c:pt idx="16">
                  <c:v>0.16200022191811222</c:v>
                </c:pt>
                <c:pt idx="17">
                  <c:v>0.18089124536733284</c:v>
                </c:pt>
                <c:pt idx="18">
                  <c:v>0.21205616051797865</c:v>
                </c:pt>
                <c:pt idx="19">
                  <c:v>0.18748958506915511</c:v>
                </c:pt>
                <c:pt idx="20">
                  <c:v>0.14603624968239179</c:v>
                </c:pt>
                <c:pt idx="21">
                  <c:v>0.1575241193213322</c:v>
                </c:pt>
                <c:pt idx="22">
                  <c:v>0.16431484293685056</c:v>
                </c:pt>
                <c:pt idx="23">
                  <c:v>0.18564180455015514</c:v>
                </c:pt>
                <c:pt idx="24">
                  <c:v>0.22331156358048404</c:v>
                </c:pt>
                <c:pt idx="25">
                  <c:v>0.26085240149133709</c:v>
                </c:pt>
                <c:pt idx="26">
                  <c:v>0.2825443377694159</c:v>
                </c:pt>
                <c:pt idx="27">
                  <c:v>0.30529887684563289</c:v>
                </c:pt>
                <c:pt idx="28">
                  <c:v>0.31347424383193973</c:v>
                </c:pt>
                <c:pt idx="29">
                  <c:v>0.34005971634735011</c:v>
                </c:pt>
                <c:pt idx="30">
                  <c:v>0.31309216192937128</c:v>
                </c:pt>
                <c:pt idx="31">
                  <c:v>0.30799017519236072</c:v>
                </c:pt>
                <c:pt idx="32">
                  <c:v>0.29545454545454541</c:v>
                </c:pt>
                <c:pt idx="33">
                  <c:v>0.28365165712094703</c:v>
                </c:pt>
                <c:pt idx="34">
                  <c:v>0.29648590942870962</c:v>
                </c:pt>
                <c:pt idx="35">
                  <c:v>0.32979275222219606</c:v>
                </c:pt>
                <c:pt idx="36">
                  <c:v>0.32588021614791918</c:v>
                </c:pt>
                <c:pt idx="37">
                  <c:v>0.31846322329749904</c:v>
                </c:pt>
                <c:pt idx="38">
                  <c:v>0.31197191772385763</c:v>
                </c:pt>
                <c:pt idx="39">
                  <c:v>0.32537262250309246</c:v>
                </c:pt>
                <c:pt idx="40">
                  <c:v>0.33626032508743769</c:v>
                </c:pt>
                <c:pt idx="41">
                  <c:v>0.35623552307318052</c:v>
                </c:pt>
                <c:pt idx="42">
                  <c:v>0.37332763149856435</c:v>
                </c:pt>
                <c:pt idx="43">
                  <c:v>0.38129215331468991</c:v>
                </c:pt>
                <c:pt idx="44">
                  <c:v>0.38611718013991059</c:v>
                </c:pt>
                <c:pt idx="45">
                  <c:v>0.39628668593108057</c:v>
                </c:pt>
                <c:pt idx="46">
                  <c:v>0.37588421052631582</c:v>
                </c:pt>
                <c:pt idx="47">
                  <c:v>0.38206096064924039</c:v>
                </c:pt>
                <c:pt idx="48">
                  <c:v>0.38478136273220725</c:v>
                </c:pt>
                <c:pt idx="49">
                  <c:v>0.39104128818496853</c:v>
                </c:pt>
                <c:pt idx="50">
                  <c:v>0.39155793978660802</c:v>
                </c:pt>
                <c:pt idx="51">
                  <c:v>0.37546597969389306</c:v>
                </c:pt>
                <c:pt idx="52">
                  <c:v>0.38244845342669365</c:v>
                </c:pt>
                <c:pt idx="53">
                  <c:v>0.3946989595770084</c:v>
                </c:pt>
                <c:pt idx="54">
                  <c:v>0.40029265591837271</c:v>
                </c:pt>
                <c:pt idx="55">
                  <c:v>0.39821404375850883</c:v>
                </c:pt>
                <c:pt idx="56">
                  <c:v>0.39311126503368804</c:v>
                </c:pt>
                <c:pt idx="57">
                  <c:v>0.37787991240607915</c:v>
                </c:pt>
                <c:pt idx="58">
                  <c:v>0.36887001883409815</c:v>
                </c:pt>
                <c:pt idx="59">
                  <c:v>0.37714299689403014</c:v>
                </c:pt>
                <c:pt idx="60">
                  <c:v>0.38256572645623682</c:v>
                </c:pt>
                <c:pt idx="61">
                  <c:v>0.39065066541517218</c:v>
                </c:pt>
                <c:pt idx="62">
                  <c:v>0.38635867917200872</c:v>
                </c:pt>
                <c:pt idx="63">
                  <c:v>0.38574617218114976</c:v>
                </c:pt>
                <c:pt idx="64">
                  <c:v>0.32714280762965448</c:v>
                </c:pt>
                <c:pt idx="65">
                  <c:v>0.30168305205719154</c:v>
                </c:pt>
                <c:pt idx="66">
                  <c:v>0.2695881531539297</c:v>
                </c:pt>
                <c:pt idx="67">
                  <c:v>0.25160700230300559</c:v>
                </c:pt>
                <c:pt idx="68">
                  <c:v>0.2289455320730634</c:v>
                </c:pt>
                <c:pt idx="69">
                  <c:v>0.22820248108721036</c:v>
                </c:pt>
                <c:pt idx="70">
                  <c:v>0.21562256428679111</c:v>
                </c:pt>
                <c:pt idx="71">
                  <c:v>0.19049928029471322</c:v>
                </c:pt>
                <c:pt idx="72">
                  <c:v>0.17567716149354415</c:v>
                </c:pt>
                <c:pt idx="73">
                  <c:v>0.16093337498545238</c:v>
                </c:pt>
                <c:pt idx="74">
                  <c:v>0.14314191955719999</c:v>
                </c:pt>
                <c:pt idx="75">
                  <c:v>0.14355256374550387</c:v>
                </c:pt>
                <c:pt idx="76">
                  <c:v>0.14892847355439848</c:v>
                </c:pt>
                <c:pt idx="77">
                  <c:v>0.15514241987161845</c:v>
                </c:pt>
                <c:pt idx="78">
                  <c:v>0.14951710443180793</c:v>
                </c:pt>
                <c:pt idx="79">
                  <c:v>0.14931591104793407</c:v>
                </c:pt>
                <c:pt idx="80">
                  <c:v>0.14198572896132383</c:v>
                </c:pt>
                <c:pt idx="81">
                  <c:v>0.13927378728703232</c:v>
                </c:pt>
                <c:pt idx="82">
                  <c:v>0.14700356581419424</c:v>
                </c:pt>
                <c:pt idx="83">
                  <c:v>0.1451512767403649</c:v>
                </c:pt>
                <c:pt idx="84">
                  <c:v>0.1430410931206402</c:v>
                </c:pt>
                <c:pt idx="85">
                  <c:v>0.14560718760693547</c:v>
                </c:pt>
              </c:numCache>
            </c:numRef>
          </c:val>
          <c:smooth val="0"/>
          <c:extLst>
            <c:ext xmlns:c16="http://schemas.microsoft.com/office/drawing/2014/chart" uri="{C3380CC4-5D6E-409C-BE32-E72D297353CC}">
              <c16:uniqueId val="{00000002-406D-462F-9CBF-7BBC86A06AA6}"/>
            </c:ext>
          </c:extLst>
        </c:ser>
        <c:ser>
          <c:idx val="12"/>
          <c:order val="3"/>
          <c:tx>
            <c:strRef>
              <c:f>'Table 2. Foreign'!$A$136</c:f>
              <c:strCache>
                <c:ptCount val="1"/>
                <c:pt idx="0">
                  <c:v>Malaysia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Foreign'!$B$136:$DX$136</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9.2147278443702102E-2</c:v>
                </c:pt>
                <c:pt idx="21">
                  <c:v>8.9701724780293243E-2</c:v>
                </c:pt>
                <c:pt idx="22">
                  <c:v>0.10551779043419682</c:v>
                </c:pt>
                <c:pt idx="23">
                  <c:v>0.12082989508428622</c:v>
                </c:pt>
                <c:pt idx="24">
                  <c:v>0.15732691085226203</c:v>
                </c:pt>
                <c:pt idx="25">
                  <c:v>0.16376214849477186</c:v>
                </c:pt>
                <c:pt idx="26">
                  <c:v>0.18387287401542932</c:v>
                </c:pt>
                <c:pt idx="27">
                  <c:v>0.19216398751925434</c:v>
                </c:pt>
                <c:pt idx="28">
                  <c:v>0.20048067440518369</c:v>
                </c:pt>
                <c:pt idx="29">
                  <c:v>0.22340120241631153</c:v>
                </c:pt>
                <c:pt idx="30">
                  <c:v>0.22417171694244578</c:v>
                </c:pt>
                <c:pt idx="31">
                  <c:v>0.23804343095870142</c:v>
                </c:pt>
                <c:pt idx="32">
                  <c:v>0.24513673908047534</c:v>
                </c:pt>
                <c:pt idx="33">
                  <c:v>0.24670286504863145</c:v>
                </c:pt>
                <c:pt idx="34">
                  <c:v>0.26135558529481229</c:v>
                </c:pt>
                <c:pt idx="35">
                  <c:v>0.273140203896235</c:v>
                </c:pt>
                <c:pt idx="36">
                  <c:v>0.28519584061977021</c:v>
                </c:pt>
                <c:pt idx="37">
                  <c:v>0.28236959874592293</c:v>
                </c:pt>
                <c:pt idx="38">
                  <c:v>0.258396388376677</c:v>
                </c:pt>
                <c:pt idx="39">
                  <c:v>0.27082875908837123</c:v>
                </c:pt>
                <c:pt idx="40">
                  <c:v>0.26774836903631971</c:v>
                </c:pt>
                <c:pt idx="41">
                  <c:v>0.28158639239219468</c:v>
                </c:pt>
                <c:pt idx="42">
                  <c:v>0.28198305275171037</c:v>
                </c:pt>
                <c:pt idx="43">
                  <c:v>0.26742240415902591</c:v>
                </c:pt>
                <c:pt idx="44">
                  <c:v>0.27667903025013796</c:v>
                </c:pt>
                <c:pt idx="45">
                  <c:v>0.29486103077908593</c:v>
                </c:pt>
                <c:pt idx="46">
                  <c:v>0.27620991598627381</c:v>
                </c:pt>
                <c:pt idx="47">
                  <c:v>0.28890752394173647</c:v>
                </c:pt>
                <c:pt idx="48">
                  <c:v>0.31162590501153148</c:v>
                </c:pt>
                <c:pt idx="49">
                  <c:v>0.32789999936028252</c:v>
                </c:pt>
                <c:pt idx="50">
                  <c:v>0.34109696977790832</c:v>
                </c:pt>
                <c:pt idx="51">
                  <c:v>0.30690751922345155</c:v>
                </c:pt>
                <c:pt idx="52">
                  <c:v>0.2444657727203679</c:v>
                </c:pt>
                <c:pt idx="53">
                  <c:v>0.25827385235752115</c:v>
                </c:pt>
                <c:pt idx="54">
                  <c:v>0.26728011031818155</c:v>
                </c:pt>
                <c:pt idx="55">
                  <c:v>0.27973854613586568</c:v>
                </c:pt>
                <c:pt idx="56">
                  <c:v>0.27689808259670223</c:v>
                </c:pt>
                <c:pt idx="57">
                  <c:v>0.23789339650237742</c:v>
                </c:pt>
                <c:pt idx="58">
                  <c:v>0.23558615057025351</c:v>
                </c:pt>
                <c:pt idx="59">
                  <c:v>0.22533445296952823</c:v>
                </c:pt>
                <c:pt idx="60">
                  <c:v>0.22548506363904067</c:v>
                </c:pt>
                <c:pt idx="61">
                  <c:v>0.21506122624658361</c:v>
                </c:pt>
                <c:pt idx="62">
                  <c:v>0.221921654382981</c:v>
                </c:pt>
                <c:pt idx="63">
                  <c:v>0.24032344436114383</c:v>
                </c:pt>
                <c:pt idx="64">
                  <c:v>0.21073006750345649</c:v>
                </c:pt>
                <c:pt idx="65">
                  <c:v>0.21814668806581797</c:v>
                </c:pt>
                <c:pt idx="66">
                  <c:v>0.22588026869417582</c:v>
                </c:pt>
                <c:pt idx="67">
                  <c:v>0.24210868704391605</c:v>
                </c:pt>
                <c:pt idx="68">
                  <c:v>0.24981526690424743</c:v>
                </c:pt>
                <c:pt idx="69">
                  <c:v>0.25034589330314627</c:v>
                </c:pt>
                <c:pt idx="70">
                  <c:v>0.25011149166934243</c:v>
                </c:pt>
                <c:pt idx="71">
                  <c:v>0.25302952384719862</c:v>
                </c:pt>
                <c:pt idx="72">
                  <c:v>0.25021523520903644</c:v>
                </c:pt>
                <c:pt idx="73">
                  <c:v>0.23577306305876433</c:v>
                </c:pt>
                <c:pt idx="74">
                  <c:v>0.23076205370630365</c:v>
                </c:pt>
                <c:pt idx="75">
                  <c:v>0.22199108219759531</c:v>
                </c:pt>
                <c:pt idx="76">
                  <c:v>0.22569603013267917</c:v>
                </c:pt>
                <c:pt idx="77">
                  <c:v>0.2296138960482903</c:v>
                </c:pt>
                <c:pt idx="78">
                  <c:v>0.22761899211575767</c:v>
                </c:pt>
                <c:pt idx="79">
                  <c:v>0.22434341648450559</c:v>
                </c:pt>
                <c:pt idx="80">
                  <c:v>0.21218014781070926</c:v>
                </c:pt>
                <c:pt idx="81">
                  <c:v>0.21434254787808124</c:v>
                </c:pt>
                <c:pt idx="82">
                  <c:v>0.22435769328478278</c:v>
                </c:pt>
                <c:pt idx="83">
                  <c:v>0.21265164009529042</c:v>
                </c:pt>
                <c:pt idx="84">
                  <c:v>0.2083272720821728</c:v>
                </c:pt>
                <c:pt idx="85">
                  <c:v>0.21705005429953597</c:v>
                </c:pt>
              </c:numCache>
            </c:numRef>
          </c:val>
          <c:smooth val="0"/>
          <c:extLst>
            <c:ext xmlns:c16="http://schemas.microsoft.com/office/drawing/2014/chart" uri="{C3380CC4-5D6E-409C-BE32-E72D297353CC}">
              <c16:uniqueId val="{00000003-406D-462F-9CBF-7BBC86A06AA6}"/>
            </c:ext>
          </c:extLst>
        </c:ser>
        <c:ser>
          <c:idx val="15"/>
          <c:order val="4"/>
          <c:tx>
            <c:strRef>
              <c:f>'Table 2. Foreign'!$A$139</c:f>
              <c:strCache>
                <c:ptCount val="1"/>
                <c:pt idx="0">
                  <c:v>Philippines</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Foreign'!$B$139:$DX$139</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1.4359139834512641E-2</c:v>
                </c:pt>
                <c:pt idx="12">
                  <c:v>3.6273258547726206E-3</c:v>
                </c:pt>
                <c:pt idx="13">
                  <c:v>2.2319455493679835E-2</c:v>
                </c:pt>
                <c:pt idx="14">
                  <c:v>3.0419349512960207E-2</c:v>
                </c:pt>
                <c:pt idx="15">
                  <c:v>1.8374598590077337E-2</c:v>
                </c:pt>
                <c:pt idx="16">
                  <c:v>2.0154580082097557E-3</c:v>
                </c:pt>
                <c:pt idx="17">
                  <c:v>9.9878340724461352E-3</c:v>
                </c:pt>
                <c:pt idx="18">
                  <c:v>5.3138686131386868E-3</c:v>
                </c:pt>
                <c:pt idx="19">
                  <c:v>7.3447893569844784E-3</c:v>
                </c:pt>
                <c:pt idx="20">
                  <c:v>1.6475571757326436E-2</c:v>
                </c:pt>
                <c:pt idx="21">
                  <c:v>2.2778299383597995E-2</c:v>
                </c:pt>
                <c:pt idx="22">
                  <c:v>1.4169365126091649E-2</c:v>
                </c:pt>
                <c:pt idx="23">
                  <c:v>1.0718658754827163E-2</c:v>
                </c:pt>
                <c:pt idx="24">
                  <c:v>1.063368839140639E-2</c:v>
                </c:pt>
                <c:pt idx="25">
                  <c:v>3.423087940418218E-2</c:v>
                </c:pt>
                <c:pt idx="26">
                  <c:v>4.5798339569315748E-2</c:v>
                </c:pt>
                <c:pt idx="27">
                  <c:v>6.939419536840763E-2</c:v>
                </c:pt>
                <c:pt idx="28">
                  <c:v>8.769359234926187E-2</c:v>
                </c:pt>
                <c:pt idx="29">
                  <c:v>8.9125688899745051E-2</c:v>
                </c:pt>
                <c:pt idx="30">
                  <c:v>8.9463522901749734E-2</c:v>
                </c:pt>
                <c:pt idx="31">
                  <c:v>0.11251445343769456</c:v>
                </c:pt>
                <c:pt idx="32">
                  <c:v>9.474062404996822E-2</c:v>
                </c:pt>
                <c:pt idx="33">
                  <c:v>0.10011824460508989</c:v>
                </c:pt>
                <c:pt idx="34">
                  <c:v>0.11171801220041347</c:v>
                </c:pt>
                <c:pt idx="35">
                  <c:v>0.12122149296129572</c:v>
                </c:pt>
                <c:pt idx="36">
                  <c:v>0.12820186058366256</c:v>
                </c:pt>
                <c:pt idx="37">
                  <c:v>0.12333782542843855</c:v>
                </c:pt>
                <c:pt idx="38">
                  <c:v>0.12226761188425256</c:v>
                </c:pt>
                <c:pt idx="39">
                  <c:v>0.11878478450853226</c:v>
                </c:pt>
                <c:pt idx="40">
                  <c:v>9.4309174616735492E-2</c:v>
                </c:pt>
                <c:pt idx="41">
                  <c:v>9.042462724644254E-2</c:v>
                </c:pt>
                <c:pt idx="42">
                  <c:v>8.9899854291463327E-2</c:v>
                </c:pt>
                <c:pt idx="43">
                  <c:v>9.2723985990283586E-2</c:v>
                </c:pt>
                <c:pt idx="44">
                  <c:v>9.2152012592759167E-2</c:v>
                </c:pt>
                <c:pt idx="45">
                  <c:v>9.0180178128060853E-2</c:v>
                </c:pt>
                <c:pt idx="46">
                  <c:v>9.1296060248149402E-2</c:v>
                </c:pt>
                <c:pt idx="47">
                  <c:v>9.377166288728836E-2</c:v>
                </c:pt>
                <c:pt idx="48">
                  <c:v>8.9281359947051248E-2</c:v>
                </c:pt>
                <c:pt idx="49">
                  <c:v>9.0245639017443938E-2</c:v>
                </c:pt>
                <c:pt idx="50">
                  <c:v>9.1675939552747762E-2</c:v>
                </c:pt>
                <c:pt idx="51">
                  <c:v>9.9423878401569021E-2</c:v>
                </c:pt>
                <c:pt idx="52">
                  <c:v>8.7841397816524322E-2</c:v>
                </c:pt>
                <c:pt idx="53">
                  <c:v>7.9925150575989715E-2</c:v>
                </c:pt>
                <c:pt idx="54">
                  <c:v>7.6164228007712234E-2</c:v>
                </c:pt>
                <c:pt idx="55">
                  <c:v>8.7193043782224949E-2</c:v>
                </c:pt>
                <c:pt idx="56">
                  <c:v>7.5189764101631737E-2</c:v>
                </c:pt>
                <c:pt idx="57">
                  <c:v>7.4333003671747999E-2</c:v>
                </c:pt>
                <c:pt idx="58">
                  <c:v>7.7636179609863812E-2</c:v>
                </c:pt>
                <c:pt idx="59">
                  <c:v>9.895435934359989E-2</c:v>
                </c:pt>
                <c:pt idx="60">
                  <c:v>8.6942302737200952E-2</c:v>
                </c:pt>
                <c:pt idx="61">
                  <c:v>7.0922657374441325E-2</c:v>
                </c:pt>
                <c:pt idx="62">
                  <c:v>7.4264791127255869E-2</c:v>
                </c:pt>
                <c:pt idx="63">
                  <c:v>7.4572835215754404E-2</c:v>
                </c:pt>
                <c:pt idx="64">
                  <c:v>6.4174364634885586E-2</c:v>
                </c:pt>
                <c:pt idx="65">
                  <c:v>4.4336770613326706E-2</c:v>
                </c:pt>
                <c:pt idx="66">
                  <c:v>3.8154981549815496E-2</c:v>
                </c:pt>
                <c:pt idx="67">
                  <c:v>5.027492449256895E-2</c:v>
                </c:pt>
                <c:pt idx="68">
                  <c:v>3.7707119870209319E-2</c:v>
                </c:pt>
                <c:pt idx="69">
                  <c:v>3.8817569101630152E-2</c:v>
                </c:pt>
                <c:pt idx="70">
                  <c:v>2.8790749959852254E-2</c:v>
                </c:pt>
                <c:pt idx="71">
                  <c:v>3.1908088958866362E-2</c:v>
                </c:pt>
                <c:pt idx="72">
                  <c:v>2.5144394144982526E-2</c:v>
                </c:pt>
                <c:pt idx="73">
                  <c:v>2.4301865214770065E-2</c:v>
                </c:pt>
                <c:pt idx="74">
                  <c:v>3.0276403986644239E-2</c:v>
                </c:pt>
                <c:pt idx="75">
                  <c:v>3.1720645075303207E-2</c:v>
                </c:pt>
                <c:pt idx="76">
                  <c:v>2.8841723221853723E-2</c:v>
                </c:pt>
                <c:pt idx="77">
                  <c:v>2.6904964539007092E-2</c:v>
                </c:pt>
                <c:pt idx="78">
                  <c:v>2.511346444780635E-2</c:v>
                </c:pt>
                <c:pt idx="79">
                  <c:v>3.0578526074220368E-2</c:v>
                </c:pt>
                <c:pt idx="80">
                  <c:v>5.4907343857240904E-3</c:v>
                </c:pt>
                <c:pt idx="81">
                  <c:v>5.3948665684439073E-3</c:v>
                </c:pt>
                <c:pt idx="82">
                  <c:v>6.6669378871248254E-3</c:v>
                </c:pt>
                <c:pt idx="83">
                  <c:v>6.9025249404544992E-3</c:v>
                </c:pt>
                <c:pt idx="84">
                  <c:v>6.1575983860769033E-3</c:v>
                </c:pt>
                <c:pt idx="85">
                  <c:v>5.6698212804464224E-3</c:v>
                </c:pt>
              </c:numCache>
            </c:numRef>
          </c:val>
          <c:smooth val="0"/>
          <c:extLst>
            <c:ext xmlns:c16="http://schemas.microsoft.com/office/drawing/2014/chart" uri="{C3380CC4-5D6E-409C-BE32-E72D297353CC}">
              <c16:uniqueId val="{00000004-406D-462F-9CBF-7BBC86A06AA6}"/>
            </c:ext>
          </c:extLst>
        </c:ser>
        <c:ser>
          <c:idx val="20"/>
          <c:order val="5"/>
          <c:tx>
            <c:strRef>
              <c:f>'Table 2. Foreign'!$A$144</c:f>
              <c:strCache>
                <c:ptCount val="1"/>
                <c:pt idx="0">
                  <c:v>Thailand</c:v>
                </c:pt>
              </c:strCache>
            </c:strRef>
          </c:tx>
          <c:spPr>
            <a:ln w="38100">
              <a:solidFill>
                <a:srgbClr val="96BA79"/>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Foreign'!$B$144:$DX$144</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2.4333268444617483E-2</c:v>
                </c:pt>
                <c:pt idx="21">
                  <c:v>2.4433127197768887E-2</c:v>
                </c:pt>
                <c:pt idx="22">
                  <c:v>3.3489589932007263E-2</c:v>
                </c:pt>
                <c:pt idx="23">
                  <c:v>3.7071519255184086E-2</c:v>
                </c:pt>
                <c:pt idx="24">
                  <c:v>4.4831961905260266E-2</c:v>
                </c:pt>
                <c:pt idx="25">
                  <c:v>4.8265155435509723E-2</c:v>
                </c:pt>
                <c:pt idx="26">
                  <c:v>6.8869943514717757E-2</c:v>
                </c:pt>
                <c:pt idx="27">
                  <c:v>7.3447049801306036E-2</c:v>
                </c:pt>
                <c:pt idx="28">
                  <c:v>8.5065375417891095E-2</c:v>
                </c:pt>
                <c:pt idx="29">
                  <c:v>8.9106649032102914E-2</c:v>
                </c:pt>
                <c:pt idx="30">
                  <c:v>0.1020358351361846</c:v>
                </c:pt>
                <c:pt idx="31">
                  <c:v>0.11505513863082453</c:v>
                </c:pt>
                <c:pt idx="32">
                  <c:v>0.12171421590946951</c:v>
                </c:pt>
                <c:pt idx="33">
                  <c:v>0.13168894546997664</c:v>
                </c:pt>
                <c:pt idx="34">
                  <c:v>0.15057325366603716</c:v>
                </c:pt>
                <c:pt idx="35">
                  <c:v>0.16397195882972687</c:v>
                </c:pt>
                <c:pt idx="36">
                  <c:v>0.17635928438301213</c:v>
                </c:pt>
                <c:pt idx="37">
                  <c:v>0.17900324672196691</c:v>
                </c:pt>
                <c:pt idx="38">
                  <c:v>0.17034788438617401</c:v>
                </c:pt>
                <c:pt idx="39">
                  <c:v>0.17419051005795458</c:v>
                </c:pt>
                <c:pt idx="40">
                  <c:v>0.16147810680840291</c:v>
                </c:pt>
                <c:pt idx="41">
                  <c:v>0.15847476097071003</c:v>
                </c:pt>
                <c:pt idx="42">
                  <c:v>0.17632447227325559</c:v>
                </c:pt>
                <c:pt idx="43">
                  <c:v>0.18299820362751348</c:v>
                </c:pt>
                <c:pt idx="44">
                  <c:v>0.17346883074347685</c:v>
                </c:pt>
                <c:pt idx="45">
                  <c:v>0.16474107695481741</c:v>
                </c:pt>
                <c:pt idx="46">
                  <c:v>0.15346490839897337</c:v>
                </c:pt>
                <c:pt idx="47">
                  <c:v>0.14226714184950068</c:v>
                </c:pt>
                <c:pt idx="48">
                  <c:v>0.13590947072732767</c:v>
                </c:pt>
                <c:pt idx="49">
                  <c:v>0.14476961676766029</c:v>
                </c:pt>
                <c:pt idx="50">
                  <c:v>0.14784141726866185</c:v>
                </c:pt>
                <c:pt idx="51">
                  <c:v>0.14101061752068464</c:v>
                </c:pt>
                <c:pt idx="52">
                  <c:v>0.14710535159547872</c:v>
                </c:pt>
                <c:pt idx="53">
                  <c:v>0.16198891916289163</c:v>
                </c:pt>
                <c:pt idx="54">
                  <c:v>0.16234694511778236</c:v>
                </c:pt>
                <c:pt idx="55">
                  <c:v>0.15569629797180123</c:v>
                </c:pt>
                <c:pt idx="56">
                  <c:v>0.15174872066349035</c:v>
                </c:pt>
                <c:pt idx="57">
                  <c:v>0.15729079000329318</c:v>
                </c:pt>
                <c:pt idx="58">
                  <c:v>0.17296792364042451</c:v>
                </c:pt>
                <c:pt idx="59">
                  <c:v>0.18481000520533686</c:v>
                </c:pt>
                <c:pt idx="60">
                  <c:v>0.17956885349681803</c:v>
                </c:pt>
                <c:pt idx="61">
                  <c:v>0.18001332186531979</c:v>
                </c:pt>
                <c:pt idx="62">
                  <c:v>0.1720702679408857</c:v>
                </c:pt>
                <c:pt idx="63">
                  <c:v>0.16971987034312677</c:v>
                </c:pt>
                <c:pt idx="64">
                  <c:v>0.1529856746794975</c:v>
                </c:pt>
                <c:pt idx="65">
                  <c:v>0.14429916987810132</c:v>
                </c:pt>
                <c:pt idx="66">
                  <c:v>0.13987237659943255</c:v>
                </c:pt>
                <c:pt idx="67">
                  <c:v>0.13553672823798263</c:v>
                </c:pt>
                <c:pt idx="68">
                  <c:v>0.12886491075659454</c:v>
                </c:pt>
                <c:pt idx="69">
                  <c:v>0.13721778498280021</c:v>
                </c:pt>
                <c:pt idx="70">
                  <c:v>0.13393935702611892</c:v>
                </c:pt>
                <c:pt idx="71">
                  <c:v>0.13651945075647226</c:v>
                </c:pt>
                <c:pt idx="72">
                  <c:v>0.1366298799706202</c:v>
                </c:pt>
                <c:pt idx="73">
                  <c:v>0.13150922491449493</c:v>
                </c:pt>
                <c:pt idx="74">
                  <c:v>0.12653570003988832</c:v>
                </c:pt>
                <c:pt idx="75">
                  <c:v>0.12664178872130621</c:v>
                </c:pt>
                <c:pt idx="76">
                  <c:v>0.12258138771543181</c:v>
                </c:pt>
                <c:pt idx="77">
                  <c:v>0.11609802388211828</c:v>
                </c:pt>
                <c:pt idx="78">
                  <c:v>0.10883911103295157</c:v>
                </c:pt>
                <c:pt idx="79">
                  <c:v>0.10686344818593735</c:v>
                </c:pt>
                <c:pt idx="80">
                  <c:v>9.9102245840766101E-2</c:v>
                </c:pt>
                <c:pt idx="81">
                  <c:v>9.5983718901856543E-2</c:v>
                </c:pt>
                <c:pt idx="82">
                  <c:v>0.1008646667668764</c:v>
                </c:pt>
                <c:pt idx="83">
                  <c:v>9.3172873710859014E-2</c:v>
                </c:pt>
                <c:pt idx="84">
                  <c:v>9.0861859745242357E-2</c:v>
                </c:pt>
                <c:pt idx="85">
                  <c:v>9.3612851439115158E-2</c:v>
                </c:pt>
              </c:numCache>
            </c:numRef>
          </c:val>
          <c:smooth val="0"/>
          <c:extLst>
            <c:ext xmlns:c16="http://schemas.microsoft.com/office/drawing/2014/chart" uri="{C3380CC4-5D6E-409C-BE32-E72D297353CC}">
              <c16:uniqueId val="{00000005-406D-462F-9CBF-7BBC86A06AA6}"/>
            </c:ext>
          </c:extLst>
        </c:ser>
        <c:dLbls>
          <c:showLegendKey val="0"/>
          <c:showVal val="0"/>
          <c:showCatName val="0"/>
          <c:showSerName val="0"/>
          <c:showPercent val="0"/>
          <c:showBubbleSize val="0"/>
        </c:dLbls>
        <c:smooth val="0"/>
        <c:axId val="1185077888"/>
        <c:axId val="1187340672"/>
      </c:lineChart>
      <c:dateAx>
        <c:axId val="118507788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7340672"/>
        <c:crosses val="autoZero"/>
        <c:auto val="1"/>
        <c:lblOffset val="100"/>
        <c:baseTimeUnit val="months"/>
        <c:majorUnit val="12"/>
        <c:majorTimeUnit val="months"/>
        <c:minorUnit val="2"/>
        <c:minorTimeUnit val="months"/>
      </c:dateAx>
      <c:valAx>
        <c:axId val="1187340672"/>
        <c:scaling>
          <c:orientation val="minMax"/>
          <c:max val="0.60000000000000009"/>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5077888"/>
        <c:crosses val="autoZero"/>
        <c:crossBetween val="midCat"/>
        <c:majorUnit val="0.1"/>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'Table 2. Foreign'!$A$128</c:f>
              <c:strCache>
                <c:ptCount val="1"/>
                <c:pt idx="0">
                  <c:v>Bulgaria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Foreign'!$B$128:$DX$128</c:f>
              <c:numCache>
                <c:formatCode>0%</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0-522F-4244-A5F0-E3C64D03C7EE}"/>
            </c:ext>
          </c:extLst>
        </c:ser>
        <c:ser>
          <c:idx val="7"/>
          <c:order val="1"/>
          <c:tx>
            <c:strRef>
              <c:f>'Table 2. Foreign'!$A$133</c:f>
              <c:strCache>
                <c:ptCount val="1"/>
                <c:pt idx="0">
                  <c:v>Hungary</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Foreign'!$B$133:$DX$133</c:f>
              <c:numCache>
                <c:formatCode>0%</c:formatCode>
                <c:ptCount val="127"/>
                <c:pt idx="0">
                  <c:v>0.39635985788027084</c:v>
                </c:pt>
                <c:pt idx="1">
                  <c:v>0.36529878089401108</c:v>
                </c:pt>
                <c:pt idx="2">
                  <c:v>0.38804209480644458</c:v>
                </c:pt>
                <c:pt idx="3">
                  <c:v>0.37734468177382624</c:v>
                </c:pt>
                <c:pt idx="4">
                  <c:v>0.38253139551291093</c:v>
                </c:pt>
                <c:pt idx="5">
                  <c:v>0.37454176973743036</c:v>
                </c:pt>
                <c:pt idx="6">
                  <c:v>0.37043643715067187</c:v>
                </c:pt>
                <c:pt idx="7">
                  <c:v>0.35794958286901785</c:v>
                </c:pt>
                <c:pt idx="8">
                  <c:v>0.37921703048890487</c:v>
                </c:pt>
                <c:pt idx="9">
                  <c:v>0.36382751880589947</c:v>
                </c:pt>
                <c:pt idx="10">
                  <c:v>0.3508924562191289</c:v>
                </c:pt>
                <c:pt idx="11">
                  <c:v>0.37253663159429445</c:v>
                </c:pt>
                <c:pt idx="12">
                  <c:v>0.37868159488175485</c:v>
                </c:pt>
                <c:pt idx="13">
                  <c:v>0.37085732913180486</c:v>
                </c:pt>
                <c:pt idx="14">
                  <c:v>0.36622046280047338</c:v>
                </c:pt>
                <c:pt idx="15">
                  <c:v>0.36311250338399659</c:v>
                </c:pt>
                <c:pt idx="16">
                  <c:v>0.3663095216216713</c:v>
                </c:pt>
                <c:pt idx="17">
                  <c:v>0.34456097888933707</c:v>
                </c:pt>
                <c:pt idx="18">
                  <c:v>0.36956315199422352</c:v>
                </c:pt>
                <c:pt idx="19">
                  <c:v>0.27646313120642302</c:v>
                </c:pt>
                <c:pt idx="20">
                  <c:v>0.28385556390170613</c:v>
                </c:pt>
                <c:pt idx="21">
                  <c:v>0.25825353397172823</c:v>
                </c:pt>
                <c:pt idx="22">
                  <c:v>0.29170391560879672</c:v>
                </c:pt>
                <c:pt idx="23">
                  <c:v>0.2674367051685918</c:v>
                </c:pt>
                <c:pt idx="24">
                  <c:v>0.2884554815263477</c:v>
                </c:pt>
                <c:pt idx="25">
                  <c:v>0.26376704963495384</c:v>
                </c:pt>
                <c:pt idx="26">
                  <c:v>0.28314040780742966</c:v>
                </c:pt>
                <c:pt idx="27">
                  <c:v>0.29748805293468938</c:v>
                </c:pt>
                <c:pt idx="28">
                  <c:v>0.35471394397370831</c:v>
                </c:pt>
                <c:pt idx="29">
                  <c:v>0.42462878195824499</c:v>
                </c:pt>
                <c:pt idx="30">
                  <c:v>0.49121352341723051</c:v>
                </c:pt>
                <c:pt idx="31">
                  <c:v>0.47986250532335584</c:v>
                </c:pt>
                <c:pt idx="32">
                  <c:v>0.51581805838424977</c:v>
                </c:pt>
                <c:pt idx="33">
                  <c:v>0.5056534888156281</c:v>
                </c:pt>
                <c:pt idx="34">
                  <c:v>0.55895307041968312</c:v>
                </c:pt>
                <c:pt idx="35">
                  <c:v>0.56229382146489082</c:v>
                </c:pt>
                <c:pt idx="36">
                  <c:v>0.53881338903283804</c:v>
                </c:pt>
                <c:pt idx="37">
                  <c:v>0.5606219689015548</c:v>
                </c:pt>
                <c:pt idx="38">
                  <c:v>0.5376763807399505</c:v>
                </c:pt>
                <c:pt idx="39">
                  <c:v>0.54352979837100668</c:v>
                </c:pt>
                <c:pt idx="40">
                  <c:v>0.47811658776571064</c:v>
                </c:pt>
                <c:pt idx="41">
                  <c:v>0.47440642773314073</c:v>
                </c:pt>
                <c:pt idx="42">
                  <c:v>0.45263772175536876</c:v>
                </c:pt>
                <c:pt idx="43">
                  <c:v>0.44673694184531565</c:v>
                </c:pt>
                <c:pt idx="44">
                  <c:v>0.4327659258158032</c:v>
                </c:pt>
                <c:pt idx="45">
                  <c:v>0.37955206018122756</c:v>
                </c:pt>
                <c:pt idx="46">
                  <c:v>0.34203673727918921</c:v>
                </c:pt>
                <c:pt idx="47">
                  <c:v>0.31899464939453676</c:v>
                </c:pt>
                <c:pt idx="48">
                  <c:v>0.28947601934424771</c:v>
                </c:pt>
                <c:pt idx="49">
                  <c:v>0.28250039096534929</c:v>
                </c:pt>
                <c:pt idx="50">
                  <c:v>0.28344545686792133</c:v>
                </c:pt>
                <c:pt idx="51">
                  <c:v>0.26006789589296408</c:v>
                </c:pt>
                <c:pt idx="52">
                  <c:v>0.2447700069662874</c:v>
                </c:pt>
                <c:pt idx="53">
                  <c:v>0.23688858173999847</c:v>
                </c:pt>
                <c:pt idx="54">
                  <c:v>0.24258906717432691</c:v>
                </c:pt>
                <c:pt idx="55">
                  <c:v>0.22593014820188623</c:v>
                </c:pt>
                <c:pt idx="56">
                  <c:v>0.23267612129597601</c:v>
                </c:pt>
                <c:pt idx="57">
                  <c:v>0.22864464692482916</c:v>
                </c:pt>
                <c:pt idx="58">
                  <c:v>0.2302516692347201</c:v>
                </c:pt>
                <c:pt idx="59">
                  <c:v>0.23696993125703816</c:v>
                </c:pt>
                <c:pt idx="60">
                  <c:v>0.24146412979735454</c:v>
                </c:pt>
                <c:pt idx="61">
                  <c:v>0.24076387924784429</c:v>
                </c:pt>
                <c:pt idx="62">
                  <c:v>0.22743085892201872</c:v>
                </c:pt>
                <c:pt idx="63">
                  <c:v>0.20718199665953643</c:v>
                </c:pt>
                <c:pt idx="64">
                  <c:v>0.18674231477115436</c:v>
                </c:pt>
                <c:pt idx="65">
                  <c:v>0.17674341100341601</c:v>
                </c:pt>
                <c:pt idx="66">
                  <c:v>0.17213598460551635</c:v>
                </c:pt>
                <c:pt idx="67">
                  <c:v>0.17036736585931161</c:v>
                </c:pt>
                <c:pt idx="68">
                  <c:v>0.1724286999497599</c:v>
                </c:pt>
                <c:pt idx="69">
                  <c:v>0.15580380822481299</c:v>
                </c:pt>
                <c:pt idx="70">
                  <c:v>0.17018369348422574</c:v>
                </c:pt>
                <c:pt idx="71">
                  <c:v>0.14290842195001571</c:v>
                </c:pt>
                <c:pt idx="72">
                  <c:v>0.15444580610021788</c:v>
                </c:pt>
                <c:pt idx="73">
                  <c:v>0.15744927536231884</c:v>
                </c:pt>
                <c:pt idx="74">
                  <c:v>0.15852832201606043</c:v>
                </c:pt>
                <c:pt idx="75">
                  <c:v>0.1719817910485196</c:v>
                </c:pt>
                <c:pt idx="76">
                  <c:v>0.21791484134158498</c:v>
                </c:pt>
                <c:pt idx="77">
                  <c:v>0.214473861947859</c:v>
                </c:pt>
                <c:pt idx="78">
                  <c:v>0.2014077728311876</c:v>
                </c:pt>
                <c:pt idx="79">
                  <c:v>0.19024111119837536</c:v>
                </c:pt>
                <c:pt idx="80">
                  <c:v>0.20844993918783283</c:v>
                </c:pt>
                <c:pt idx="81">
                  <c:v>0.20208640301762243</c:v>
                </c:pt>
                <c:pt idx="82">
                  <c:v>0.18539540529604823</c:v>
                </c:pt>
                <c:pt idx="83">
                  <c:v>0.14687643119731647</c:v>
                </c:pt>
                <c:pt idx="84">
                  <c:v>0.1692181108110927</c:v>
                </c:pt>
                <c:pt idx="85">
                  <c:v>0.17205719411175011</c:v>
                </c:pt>
              </c:numCache>
            </c:numRef>
          </c:val>
          <c:smooth val="0"/>
          <c:extLst>
            <c:ext xmlns:c16="http://schemas.microsoft.com/office/drawing/2014/chart" uri="{C3380CC4-5D6E-409C-BE32-E72D297353CC}">
              <c16:uniqueId val="{00000001-522F-4244-A5F0-E3C64D03C7EE}"/>
            </c:ext>
          </c:extLst>
        </c:ser>
        <c:ser>
          <c:idx val="16"/>
          <c:order val="2"/>
          <c:tx>
            <c:strRef>
              <c:f>'Table 2. Foreign'!$A$140</c:f>
              <c:strCache>
                <c:ptCount val="1"/>
                <c:pt idx="0">
                  <c:v>Poland</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Foreign'!$B$140:$DX$140</c:f>
              <c:numCache>
                <c:formatCode>0%</c:formatCode>
                <c:ptCount val="127"/>
                <c:pt idx="0">
                  <c:v>0.16804383367946624</c:v>
                </c:pt>
                <c:pt idx="1">
                  <c:v>0.19327951787244629</c:v>
                </c:pt>
                <c:pt idx="2">
                  <c:v>0.1979597254351701</c:v>
                </c:pt>
                <c:pt idx="3">
                  <c:v>0.21721772848565707</c:v>
                </c:pt>
                <c:pt idx="4">
                  <c:v>0.2170005323757529</c:v>
                </c:pt>
                <c:pt idx="5">
                  <c:v>0.24043995256693393</c:v>
                </c:pt>
                <c:pt idx="6">
                  <c:v>0.23785122916975462</c:v>
                </c:pt>
                <c:pt idx="7">
                  <c:v>0.22095612448644636</c:v>
                </c:pt>
                <c:pt idx="8">
                  <c:v>0.22420984520432033</c:v>
                </c:pt>
                <c:pt idx="9">
                  <c:v>0.20712764446968623</c:v>
                </c:pt>
                <c:pt idx="10">
                  <c:v>0.21009542299309514</c:v>
                </c:pt>
                <c:pt idx="11">
                  <c:v>0.21218386223617131</c:v>
                </c:pt>
                <c:pt idx="12">
                  <c:v>0.21791521957869453</c:v>
                </c:pt>
                <c:pt idx="13">
                  <c:v>0.20654265051158627</c:v>
                </c:pt>
                <c:pt idx="14">
                  <c:v>0.19560073937153419</c:v>
                </c:pt>
                <c:pt idx="15">
                  <c:v>0.19592383123995208</c:v>
                </c:pt>
                <c:pt idx="16">
                  <c:v>0.18242782984520706</c:v>
                </c:pt>
                <c:pt idx="17">
                  <c:v>0.16673858776103259</c:v>
                </c:pt>
                <c:pt idx="18">
                  <c:v>0.16162873506125111</c:v>
                </c:pt>
                <c:pt idx="19">
                  <c:v>0.13321705234762837</c:v>
                </c:pt>
                <c:pt idx="20">
                  <c:v>0.13611258413216398</c:v>
                </c:pt>
                <c:pt idx="21">
                  <c:v>0.15143889214847697</c:v>
                </c:pt>
                <c:pt idx="22">
                  <c:v>0.16130421754438534</c:v>
                </c:pt>
                <c:pt idx="23">
                  <c:v>0.17689728703669463</c:v>
                </c:pt>
                <c:pt idx="24">
                  <c:v>0.19536201267524486</c:v>
                </c:pt>
                <c:pt idx="25">
                  <c:v>0.21367028074370284</c:v>
                </c:pt>
                <c:pt idx="26">
                  <c:v>0.24815165333103906</c:v>
                </c:pt>
                <c:pt idx="27">
                  <c:v>0.25297880052852517</c:v>
                </c:pt>
                <c:pt idx="28">
                  <c:v>0.26219198838681645</c:v>
                </c:pt>
                <c:pt idx="29">
                  <c:v>0.28974525917533489</c:v>
                </c:pt>
                <c:pt idx="30">
                  <c:v>0.30569185785827507</c:v>
                </c:pt>
                <c:pt idx="31">
                  <c:v>0.29988703568343411</c:v>
                </c:pt>
                <c:pt idx="32">
                  <c:v>0.30543145877624722</c:v>
                </c:pt>
                <c:pt idx="33">
                  <c:v>0.32369225735821522</c:v>
                </c:pt>
                <c:pt idx="34">
                  <c:v>0.34522693562741025</c:v>
                </c:pt>
                <c:pt idx="35">
                  <c:v>0.35705238449381799</c:v>
                </c:pt>
                <c:pt idx="36">
                  <c:v>0.36601785113223534</c:v>
                </c:pt>
                <c:pt idx="37">
                  <c:v>0.35153339148417506</c:v>
                </c:pt>
                <c:pt idx="38">
                  <c:v>0.34707001275317206</c:v>
                </c:pt>
                <c:pt idx="39">
                  <c:v>0.33631734344435527</c:v>
                </c:pt>
                <c:pt idx="40">
                  <c:v>0.40213885588185372</c:v>
                </c:pt>
                <c:pt idx="41">
                  <c:v>0.41890044462615622</c:v>
                </c:pt>
                <c:pt idx="42">
                  <c:v>0.41090684593222665</c:v>
                </c:pt>
                <c:pt idx="43">
                  <c:v>0.39847259658580414</c:v>
                </c:pt>
                <c:pt idx="44">
                  <c:v>0.39732411640093657</c:v>
                </c:pt>
                <c:pt idx="45">
                  <c:v>0.39323450330644572</c:v>
                </c:pt>
                <c:pt idx="46">
                  <c:v>0.3900328935733739</c:v>
                </c:pt>
                <c:pt idx="47">
                  <c:v>0.39480643311010633</c:v>
                </c:pt>
                <c:pt idx="48">
                  <c:v>0.34296674845128844</c:v>
                </c:pt>
                <c:pt idx="49">
                  <c:v>0.34404024498157071</c:v>
                </c:pt>
                <c:pt idx="50">
                  <c:v>0.34528147838381423</c:v>
                </c:pt>
                <c:pt idx="51">
                  <c:v>0.32751389698460315</c:v>
                </c:pt>
                <c:pt idx="52">
                  <c:v>0.33195140024529846</c:v>
                </c:pt>
                <c:pt idx="53">
                  <c:v>0.33761216424567148</c:v>
                </c:pt>
                <c:pt idx="54">
                  <c:v>0.33131190382085574</c:v>
                </c:pt>
                <c:pt idx="55">
                  <c:v>0.32638122088884652</c:v>
                </c:pt>
                <c:pt idx="56">
                  <c:v>0.31718971905733107</c:v>
                </c:pt>
                <c:pt idx="57">
                  <c:v>0.30182675794575015</c:v>
                </c:pt>
                <c:pt idx="58">
                  <c:v>0.29710278224879277</c:v>
                </c:pt>
                <c:pt idx="59">
                  <c:v>0.29596652330582357</c:v>
                </c:pt>
                <c:pt idx="60">
                  <c:v>0.26328186037961304</c:v>
                </c:pt>
                <c:pt idx="61">
                  <c:v>0.25911262570578997</c:v>
                </c:pt>
                <c:pt idx="62">
                  <c:v>0.24145869458434185</c:v>
                </c:pt>
                <c:pt idx="63">
                  <c:v>0.23354907090023452</c:v>
                </c:pt>
                <c:pt idx="64">
                  <c:v>0.2169189460328701</c:v>
                </c:pt>
                <c:pt idx="65">
                  <c:v>0.17525344687753447</c:v>
                </c:pt>
                <c:pt idx="66">
                  <c:v>0.17291581503243189</c:v>
                </c:pt>
                <c:pt idx="67">
                  <c:v>0.17126728842433517</c:v>
                </c:pt>
                <c:pt idx="68">
                  <c:v>0.16768879803276746</c:v>
                </c:pt>
                <c:pt idx="69">
                  <c:v>0.15196535174997075</c:v>
                </c:pt>
                <c:pt idx="70">
                  <c:v>0.15856942798664225</c:v>
                </c:pt>
                <c:pt idx="71">
                  <c:v>0.15309111413843521</c:v>
                </c:pt>
                <c:pt idx="72">
                  <c:v>0.15609408767944802</c:v>
                </c:pt>
                <c:pt idx="73">
                  <c:v>0.17090109109150955</c:v>
                </c:pt>
                <c:pt idx="74">
                  <c:v>0.17547080456275543</c:v>
                </c:pt>
                <c:pt idx="75">
                  <c:v>0.1694052349931387</c:v>
                </c:pt>
                <c:pt idx="76">
                  <c:v>0.16242553901412182</c:v>
                </c:pt>
                <c:pt idx="77">
                  <c:v>0.14931803824076137</c:v>
                </c:pt>
                <c:pt idx="78">
                  <c:v>0.1389763042053011</c:v>
                </c:pt>
                <c:pt idx="79">
                  <c:v>0.13592511958043654</c:v>
                </c:pt>
                <c:pt idx="80">
                  <c:v>0.12805441230460071</c:v>
                </c:pt>
                <c:pt idx="81">
                  <c:v>0.12987556922889473</c:v>
                </c:pt>
                <c:pt idx="82">
                  <c:v>0.13364750364276037</c:v>
                </c:pt>
                <c:pt idx="83">
                  <c:v>0.12709171041772752</c:v>
                </c:pt>
                <c:pt idx="84">
                  <c:v>0.12531329832636109</c:v>
                </c:pt>
                <c:pt idx="85">
                  <c:v>0.12118161996459564</c:v>
                </c:pt>
              </c:numCache>
            </c:numRef>
          </c:val>
          <c:smooth val="0"/>
          <c:extLst>
            <c:ext xmlns:c16="http://schemas.microsoft.com/office/drawing/2014/chart" uri="{C3380CC4-5D6E-409C-BE32-E72D297353CC}">
              <c16:uniqueId val="{00000004-522F-4244-A5F0-E3C64D03C7EE}"/>
            </c:ext>
          </c:extLst>
        </c:ser>
        <c:ser>
          <c:idx val="17"/>
          <c:order val="3"/>
          <c:tx>
            <c:strRef>
              <c:f>'Table 2. Foreign'!$A$141</c:f>
              <c:strCache>
                <c:ptCount val="1"/>
                <c:pt idx="0">
                  <c:v>Romania</c:v>
                </c:pt>
              </c:strCache>
            </c:strRef>
          </c:tx>
          <c:spPr>
            <a:ln w="38100">
              <a:solidFill>
                <a:srgbClr val="96BA79"/>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Foreign'!$B$141:$DX$141</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6.2306194562630701E-2</c:v>
                </c:pt>
                <c:pt idx="27">
                  <c:v>0.10455448001985605</c:v>
                </c:pt>
                <c:pt idx="28">
                  <c:v>0.13632269042137926</c:v>
                </c:pt>
                <c:pt idx="29">
                  <c:v>0.17927740471011064</c:v>
                </c:pt>
                <c:pt idx="30">
                  <c:v>0.16107674463560798</c:v>
                </c:pt>
                <c:pt idx="31">
                  <c:v>0.11671539961013645</c:v>
                </c:pt>
                <c:pt idx="32">
                  <c:v>0.10842668123804693</c:v>
                </c:pt>
                <c:pt idx="33">
                  <c:v>8.1263814848524255E-2</c:v>
                </c:pt>
                <c:pt idx="34">
                  <c:v>5.3932785929016916E-2</c:v>
                </c:pt>
                <c:pt idx="35">
                  <c:v>0.10439164866810655</c:v>
                </c:pt>
                <c:pt idx="36">
                  <c:v>0.20986233982623873</c:v>
                </c:pt>
                <c:pt idx="37">
                  <c:v>0.22377214796394157</c:v>
                </c:pt>
                <c:pt idx="38">
                  <c:v>0.22300240312406128</c:v>
                </c:pt>
                <c:pt idx="39">
                  <c:v>0.20156028368794326</c:v>
                </c:pt>
                <c:pt idx="40">
                  <c:v>0.17309103616984101</c:v>
                </c:pt>
                <c:pt idx="41">
                  <c:v>0.21304953252436842</c:v>
                </c:pt>
                <c:pt idx="42">
                  <c:v>0.19530912235192391</c:v>
                </c:pt>
                <c:pt idx="43">
                  <c:v>0.19806799460835706</c:v>
                </c:pt>
                <c:pt idx="44">
                  <c:v>0.18108906711692699</c:v>
                </c:pt>
                <c:pt idx="45">
                  <c:v>0.17333644460000777</c:v>
                </c:pt>
                <c:pt idx="46">
                  <c:v>0.18057029905926278</c:v>
                </c:pt>
                <c:pt idx="47">
                  <c:v>0.17386403389435223</c:v>
                </c:pt>
                <c:pt idx="48">
                  <c:v>0.18322636164796158</c:v>
                </c:pt>
                <c:pt idx="49">
                  <c:v>0.1766830395839353</c:v>
                </c:pt>
                <c:pt idx="50">
                  <c:v>0.18826592605450443</c:v>
                </c:pt>
                <c:pt idx="51">
                  <c:v>0.17820609454075589</c:v>
                </c:pt>
                <c:pt idx="52">
                  <c:v>0.18289665457750059</c:v>
                </c:pt>
                <c:pt idx="53">
                  <c:v>0.18498191343395287</c:v>
                </c:pt>
                <c:pt idx="54">
                  <c:v>0.18129413895092653</c:v>
                </c:pt>
                <c:pt idx="55">
                  <c:v>0.17897334055485348</c:v>
                </c:pt>
                <c:pt idx="56">
                  <c:v>0.19038353822116094</c:v>
                </c:pt>
                <c:pt idx="57">
                  <c:v>0.18597230583985552</c:v>
                </c:pt>
                <c:pt idx="58">
                  <c:v>0.19442866878691503</c:v>
                </c:pt>
                <c:pt idx="59">
                  <c:v>0.20705999063076966</c:v>
                </c:pt>
                <c:pt idx="60">
                  <c:v>0.19286764493902617</c:v>
                </c:pt>
                <c:pt idx="61">
                  <c:v>0.20392235917521026</c:v>
                </c:pt>
                <c:pt idx="62">
                  <c:v>0.19031578947368422</c:v>
                </c:pt>
                <c:pt idx="63">
                  <c:v>0.19070991246268279</c:v>
                </c:pt>
                <c:pt idx="64">
                  <c:v>0.1915318056005785</c:v>
                </c:pt>
                <c:pt idx="65">
                  <c:v>0.17472424581515905</c:v>
                </c:pt>
                <c:pt idx="66">
                  <c:v>0.19092666474725459</c:v>
                </c:pt>
                <c:pt idx="67">
                  <c:v>0.20127429237304062</c:v>
                </c:pt>
                <c:pt idx="68">
                  <c:v>0.18947449381813986</c:v>
                </c:pt>
                <c:pt idx="69">
                  <c:v>0.17944525769472064</c:v>
                </c:pt>
                <c:pt idx="70">
                  <c:v>0.17098300267394678</c:v>
                </c:pt>
                <c:pt idx="71">
                  <c:v>0.16730945471208186</c:v>
                </c:pt>
                <c:pt idx="72">
                  <c:v>0.15643334301481265</c:v>
                </c:pt>
                <c:pt idx="73">
                  <c:v>0.15739692805173808</c:v>
                </c:pt>
                <c:pt idx="74">
                  <c:v>0.1863614844698763</c:v>
                </c:pt>
                <c:pt idx="75">
                  <c:v>0.1971977640568485</c:v>
                </c:pt>
                <c:pt idx="76">
                  <c:v>0.24154475381469248</c:v>
                </c:pt>
                <c:pt idx="77">
                  <c:v>0.27360827633485502</c:v>
                </c:pt>
                <c:pt idx="78">
                  <c:v>0.27378755215037914</c:v>
                </c:pt>
                <c:pt idx="79">
                  <c:v>0.26749597793610663</c:v>
                </c:pt>
                <c:pt idx="80">
                  <c:v>0.24994887595261142</c:v>
                </c:pt>
                <c:pt idx="81">
                  <c:v>0.24084716473094078</c:v>
                </c:pt>
                <c:pt idx="82">
                  <c:v>0.24306519958693876</c:v>
                </c:pt>
                <c:pt idx="83">
                  <c:v>0.22167004265062967</c:v>
                </c:pt>
                <c:pt idx="84">
                  <c:v>0.20818425230433854</c:v>
                </c:pt>
                <c:pt idx="85">
                  <c:v>0.19652905033954943</c:v>
                </c:pt>
              </c:numCache>
            </c:numRef>
          </c:val>
          <c:smooth val="0"/>
          <c:extLst>
            <c:ext xmlns:c16="http://schemas.microsoft.com/office/drawing/2014/chart" uri="{C3380CC4-5D6E-409C-BE32-E72D297353CC}">
              <c16:uniqueId val="{00000005-522F-4244-A5F0-E3C64D03C7EE}"/>
            </c:ext>
          </c:extLst>
        </c:ser>
        <c:dLbls>
          <c:showLegendKey val="0"/>
          <c:showVal val="0"/>
          <c:showCatName val="0"/>
          <c:showSerName val="0"/>
          <c:showPercent val="0"/>
          <c:showBubbleSize val="0"/>
        </c:dLbls>
        <c:smooth val="0"/>
        <c:axId val="1190177024"/>
        <c:axId val="1192587264"/>
      </c:lineChart>
      <c:dateAx>
        <c:axId val="119017702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2587264"/>
        <c:crosses val="autoZero"/>
        <c:auto val="1"/>
        <c:lblOffset val="100"/>
        <c:baseTimeUnit val="months"/>
        <c:majorUnit val="12"/>
        <c:majorTimeUnit val="months"/>
        <c:minorUnit val="12"/>
        <c:minorTimeUnit val="months"/>
      </c:dateAx>
      <c:valAx>
        <c:axId val="1192587264"/>
        <c:scaling>
          <c:orientation val="minMax"/>
          <c:max val="0.60000000000000009"/>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0177024"/>
        <c:crosses val="autoZero"/>
        <c:crossBetween val="midCat"/>
        <c:majorUnit val="0.1"/>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48"/>
          <c:w val="0.70024823441263473"/>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DomesticCentralBank'!$B$5:$DX$5</c:f>
              <c:numCache>
                <c:formatCode>0.0</c:formatCode>
                <c:ptCount val="127"/>
                <c:pt idx="0">
                  <c:v>5.8159999999999998</c:v>
                </c:pt>
                <c:pt idx="1">
                  <c:v>5.5250000000000004</c:v>
                </c:pt>
                <c:pt idx="2">
                  <c:v>5.5549999999999997</c:v>
                </c:pt>
                <c:pt idx="3">
                  <c:v>4.8150000000000004</c:v>
                </c:pt>
                <c:pt idx="4">
                  <c:v>4.319</c:v>
                </c:pt>
                <c:pt idx="5">
                  <c:v>3.5569999999999999</c:v>
                </c:pt>
                <c:pt idx="6">
                  <c:v>3.363</c:v>
                </c:pt>
                <c:pt idx="7">
                  <c:v>2.8460000000000001</c:v>
                </c:pt>
                <c:pt idx="8">
                  <c:v>3.3769999999999998</c:v>
                </c:pt>
                <c:pt idx="9">
                  <c:v>2.7919999999999998</c:v>
                </c:pt>
                <c:pt idx="10">
                  <c:v>2.6120000000000001</c:v>
                </c:pt>
                <c:pt idx="11">
                  <c:v>2.5750000000000002</c:v>
                </c:pt>
                <c:pt idx="12">
                  <c:v>2.59</c:v>
                </c:pt>
                <c:pt idx="13">
                  <c:v>2.6019999999999999</c:v>
                </c:pt>
                <c:pt idx="14">
                  <c:v>2.1920000000000002</c:v>
                </c:pt>
                <c:pt idx="15">
                  <c:v>1.696</c:v>
                </c:pt>
                <c:pt idx="16">
                  <c:v>1.95</c:v>
                </c:pt>
                <c:pt idx="17">
                  <c:v>1.627</c:v>
                </c:pt>
                <c:pt idx="18">
                  <c:v>1.6</c:v>
                </c:pt>
                <c:pt idx="19">
                  <c:v>1.3879999999999999</c:v>
                </c:pt>
                <c:pt idx="20">
                  <c:v>1.5740000000000001</c:v>
                </c:pt>
                <c:pt idx="21">
                  <c:v>1.7450000000000001</c:v>
                </c:pt>
                <c:pt idx="22">
                  <c:v>1.698</c:v>
                </c:pt>
                <c:pt idx="23">
                  <c:v>1.8540000000000001</c:v>
                </c:pt>
                <c:pt idx="24">
                  <c:v>1.8049999999999999</c:v>
                </c:pt>
                <c:pt idx="25">
                  <c:v>1.7809999999999999</c:v>
                </c:pt>
                <c:pt idx="26">
                  <c:v>2.024</c:v>
                </c:pt>
                <c:pt idx="27">
                  <c:v>2.1309999999999998</c:v>
                </c:pt>
                <c:pt idx="28">
                  <c:v>2.0979999999999999</c:v>
                </c:pt>
                <c:pt idx="29">
                  <c:v>2.1960000000000002</c:v>
                </c:pt>
                <c:pt idx="30">
                  <c:v>2.0369999999999999</c:v>
                </c:pt>
                <c:pt idx="31">
                  <c:v>2.06</c:v>
                </c:pt>
                <c:pt idx="32">
                  <c:v>2.2360000000000002</c:v>
                </c:pt>
                <c:pt idx="33">
                  <c:v>2.177</c:v>
                </c:pt>
                <c:pt idx="34">
                  <c:v>2.3769999999999998</c:v>
                </c:pt>
                <c:pt idx="35">
                  <c:v>2.3839999999999999</c:v>
                </c:pt>
                <c:pt idx="36">
                  <c:v>2.4390000000000001</c:v>
                </c:pt>
                <c:pt idx="37">
                  <c:v>2.3079999999999998</c:v>
                </c:pt>
                <c:pt idx="38">
                  <c:v>2.3559999999999999</c:v>
                </c:pt>
                <c:pt idx="39">
                  <c:v>2.3050000000000002</c:v>
                </c:pt>
                <c:pt idx="40">
                  <c:v>2.2400000000000002</c:v>
                </c:pt>
                <c:pt idx="41">
                  <c:v>2.298</c:v>
                </c:pt>
                <c:pt idx="42">
                  <c:v>2.1349999999999998</c:v>
                </c:pt>
                <c:pt idx="43">
                  <c:v>0.46800000000000003</c:v>
                </c:pt>
                <c:pt idx="44">
                  <c:v>0.45400000000000001</c:v>
                </c:pt>
                <c:pt idx="45">
                  <c:v>0.45500000000000002</c:v>
                </c:pt>
                <c:pt idx="46">
                  <c:v>0.41499999999999998</c:v>
                </c:pt>
                <c:pt idx="47">
                  <c:v>0.41799999999999998</c:v>
                </c:pt>
                <c:pt idx="48">
                  <c:v>0.442</c:v>
                </c:pt>
                <c:pt idx="49">
                  <c:v>0.45400000000000001</c:v>
                </c:pt>
                <c:pt idx="50">
                  <c:v>0.46</c:v>
                </c:pt>
                <c:pt idx="51">
                  <c:v>0.45600000000000002</c:v>
                </c:pt>
                <c:pt idx="52">
                  <c:v>0.46100000000000002</c:v>
                </c:pt>
                <c:pt idx="53">
                  <c:v>0.46500000000000002</c:v>
                </c:pt>
                <c:pt idx="54">
                  <c:v>0.48399999999999999</c:v>
                </c:pt>
                <c:pt idx="55">
                  <c:v>0.504</c:v>
                </c:pt>
                <c:pt idx="56">
                  <c:v>0.51</c:v>
                </c:pt>
                <c:pt idx="57">
                  <c:v>0.47899999999999998</c:v>
                </c:pt>
                <c:pt idx="58">
                  <c:v>0.47499999999999998</c:v>
                </c:pt>
                <c:pt idx="59">
                  <c:v>0.45500000000000002</c:v>
                </c:pt>
                <c:pt idx="60">
                  <c:v>0.46500000000000002</c:v>
                </c:pt>
                <c:pt idx="61">
                  <c:v>0.47099999999999997</c:v>
                </c:pt>
                <c:pt idx="62">
                  <c:v>0.44400000000000001</c:v>
                </c:pt>
                <c:pt idx="63">
                  <c:v>0.436</c:v>
                </c:pt>
                <c:pt idx="64">
                  <c:v>0.38700000000000001</c:v>
                </c:pt>
                <c:pt idx="65">
                  <c:v>0.40100000000000002</c:v>
                </c:pt>
                <c:pt idx="66">
                  <c:v>0.41799999999999998</c:v>
                </c:pt>
                <c:pt idx="67">
                  <c:v>0.44900000000000001</c:v>
                </c:pt>
                <c:pt idx="68">
                  <c:v>0.44400000000000001</c:v>
                </c:pt>
                <c:pt idx="69">
                  <c:v>0.44900000000000001</c:v>
                </c:pt>
                <c:pt idx="70">
                  <c:v>0.43</c:v>
                </c:pt>
                <c:pt idx="71">
                  <c:v>0.41199999999999998</c:v>
                </c:pt>
                <c:pt idx="72">
                  <c:v>0.46</c:v>
                </c:pt>
                <c:pt idx="73">
                  <c:v>0.40899999999999997</c:v>
                </c:pt>
                <c:pt idx="74">
                  <c:v>0.40200000000000002</c:v>
                </c:pt>
                <c:pt idx="75">
                  <c:v>0.372</c:v>
                </c:pt>
                <c:pt idx="76">
                  <c:v>0.40600000000000003</c:v>
                </c:pt>
                <c:pt idx="77">
                  <c:v>0.40500000000000003</c:v>
                </c:pt>
                <c:pt idx="78">
                  <c:v>0.35899999999999999</c:v>
                </c:pt>
                <c:pt idx="79">
                  <c:v>0.35799999999999998</c:v>
                </c:pt>
                <c:pt idx="80">
                  <c:v>0.32400000000000001</c:v>
                </c:pt>
                <c:pt idx="81">
                  <c:v>0.33700000000000002</c:v>
                </c:pt>
                <c:pt idx="82">
                  <c:v>0.36299999999999999</c:v>
                </c:pt>
                <c:pt idx="83">
                  <c:v>0.311</c:v>
                </c:pt>
                <c:pt idx="84">
                  <c:v>0.33</c:v>
                </c:pt>
                <c:pt idx="85">
                  <c:v>0.33700000000000002</c:v>
                </c:pt>
              </c:numCache>
            </c:numRef>
          </c:val>
          <c:extLst>
            <c:ext xmlns:c16="http://schemas.microsoft.com/office/drawing/2014/chart" uri="{C3380CC4-5D6E-409C-BE32-E72D297353CC}">
              <c16:uniqueId val="{00000000-EEE1-43A3-9F4C-2A0039770AD2}"/>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DomesticBank'!$B$5:$DX$5</c:f>
              <c:numCache>
                <c:formatCode>0.0</c:formatCode>
                <c:ptCount val="127"/>
                <c:pt idx="0">
                  <c:v>0.51400000000000001</c:v>
                </c:pt>
                <c:pt idx="1">
                  <c:v>0.59099999999999997</c:v>
                </c:pt>
                <c:pt idx="2">
                  <c:v>0.57799999999999996</c:v>
                </c:pt>
                <c:pt idx="3">
                  <c:v>0.71299999999999997</c:v>
                </c:pt>
                <c:pt idx="4">
                  <c:v>0.56200000000000006</c:v>
                </c:pt>
                <c:pt idx="5">
                  <c:v>0.63300000000000001</c:v>
                </c:pt>
                <c:pt idx="6">
                  <c:v>0.75700000000000001</c:v>
                </c:pt>
                <c:pt idx="7">
                  <c:v>0.86399999999999999</c:v>
                </c:pt>
                <c:pt idx="8">
                  <c:v>0.61199999999999999</c:v>
                </c:pt>
                <c:pt idx="9">
                  <c:v>0.63400000000000001</c:v>
                </c:pt>
                <c:pt idx="10">
                  <c:v>0.57999999999999996</c:v>
                </c:pt>
                <c:pt idx="11">
                  <c:v>0.73</c:v>
                </c:pt>
                <c:pt idx="12">
                  <c:v>0.88900000000000001</c:v>
                </c:pt>
                <c:pt idx="13">
                  <c:v>0.95399999999999996</c:v>
                </c:pt>
                <c:pt idx="14">
                  <c:v>1.3109999999999999</c:v>
                </c:pt>
                <c:pt idx="15">
                  <c:v>1.427</c:v>
                </c:pt>
                <c:pt idx="16">
                  <c:v>1.7789999999999999</c:v>
                </c:pt>
                <c:pt idx="17">
                  <c:v>1.69</c:v>
                </c:pt>
                <c:pt idx="18">
                  <c:v>2.0539999999999998</c:v>
                </c:pt>
                <c:pt idx="19">
                  <c:v>2.363</c:v>
                </c:pt>
                <c:pt idx="20">
                  <c:v>2.359</c:v>
                </c:pt>
                <c:pt idx="21">
                  <c:v>2.669</c:v>
                </c:pt>
                <c:pt idx="22">
                  <c:v>3.0990000000000002</c:v>
                </c:pt>
                <c:pt idx="23">
                  <c:v>4.21</c:v>
                </c:pt>
                <c:pt idx="24">
                  <c:v>3.9550000000000001</c:v>
                </c:pt>
                <c:pt idx="25">
                  <c:v>4.069</c:v>
                </c:pt>
                <c:pt idx="26">
                  <c:v>4.7039999999999997</c:v>
                </c:pt>
                <c:pt idx="27">
                  <c:v>4.6369999999999996</c:v>
                </c:pt>
                <c:pt idx="28">
                  <c:v>4.4210000000000003</c:v>
                </c:pt>
                <c:pt idx="29">
                  <c:v>5.2750000000000004</c:v>
                </c:pt>
                <c:pt idx="30">
                  <c:v>4.1130000000000004</c:v>
                </c:pt>
                <c:pt idx="31">
                  <c:v>4.84</c:v>
                </c:pt>
                <c:pt idx="32">
                  <c:v>5.8250000000000002</c:v>
                </c:pt>
                <c:pt idx="33">
                  <c:v>5.66</c:v>
                </c:pt>
                <c:pt idx="34">
                  <c:v>6.423</c:v>
                </c:pt>
                <c:pt idx="35">
                  <c:v>6.5010000000000003</c:v>
                </c:pt>
                <c:pt idx="36">
                  <c:v>6.6059999999999999</c:v>
                </c:pt>
                <c:pt idx="37">
                  <c:v>5.5419999999999998</c:v>
                </c:pt>
                <c:pt idx="38">
                  <c:v>5.806</c:v>
                </c:pt>
                <c:pt idx="39">
                  <c:v>6.6239999999999997</c:v>
                </c:pt>
                <c:pt idx="40">
                  <c:v>6.5019999999999998</c:v>
                </c:pt>
                <c:pt idx="41">
                  <c:v>7.4880000000000004</c:v>
                </c:pt>
                <c:pt idx="42">
                  <c:v>6.774</c:v>
                </c:pt>
                <c:pt idx="43">
                  <c:v>7.9550000000000001</c:v>
                </c:pt>
                <c:pt idx="44">
                  <c:v>5.8109999999999999</c:v>
                </c:pt>
                <c:pt idx="45">
                  <c:v>6.0279999999999996</c:v>
                </c:pt>
                <c:pt idx="46">
                  <c:v>5.4260000000000002</c:v>
                </c:pt>
                <c:pt idx="47">
                  <c:v>6.0359999999999996</c:v>
                </c:pt>
                <c:pt idx="48">
                  <c:v>6.8140000000000001</c:v>
                </c:pt>
                <c:pt idx="49">
                  <c:v>7.6920000000000002</c:v>
                </c:pt>
                <c:pt idx="50">
                  <c:v>7.1689999999999996</c:v>
                </c:pt>
                <c:pt idx="51">
                  <c:v>7.9539999999999997</c:v>
                </c:pt>
                <c:pt idx="52">
                  <c:v>7.8929999999999998</c:v>
                </c:pt>
                <c:pt idx="53">
                  <c:v>10.459</c:v>
                </c:pt>
                <c:pt idx="54">
                  <c:v>11.852</c:v>
                </c:pt>
                <c:pt idx="55">
                  <c:v>14.712</c:v>
                </c:pt>
                <c:pt idx="56">
                  <c:v>14.06</c:v>
                </c:pt>
                <c:pt idx="57">
                  <c:v>13.47</c:v>
                </c:pt>
                <c:pt idx="58">
                  <c:v>12.27</c:v>
                </c:pt>
                <c:pt idx="59">
                  <c:v>11.936999999999999</c:v>
                </c:pt>
                <c:pt idx="60">
                  <c:v>11.284000000000001</c:v>
                </c:pt>
                <c:pt idx="61">
                  <c:v>11.914</c:v>
                </c:pt>
                <c:pt idx="62">
                  <c:v>11.327</c:v>
                </c:pt>
                <c:pt idx="63">
                  <c:v>13.977</c:v>
                </c:pt>
                <c:pt idx="64">
                  <c:v>13.803000000000001</c:v>
                </c:pt>
                <c:pt idx="65">
                  <c:v>17.683</c:v>
                </c:pt>
                <c:pt idx="66">
                  <c:v>21.800999999999998</c:v>
                </c:pt>
                <c:pt idx="67">
                  <c:v>25.667999999999999</c:v>
                </c:pt>
                <c:pt idx="68">
                  <c:v>25.337</c:v>
                </c:pt>
                <c:pt idx="69">
                  <c:v>27.7</c:v>
                </c:pt>
                <c:pt idx="70">
                  <c:v>25.919</c:v>
                </c:pt>
                <c:pt idx="71">
                  <c:v>26.158999999999999</c:v>
                </c:pt>
                <c:pt idx="72">
                  <c:v>28.527999999999999</c:v>
                </c:pt>
                <c:pt idx="73">
                  <c:v>25.777000000000001</c:v>
                </c:pt>
                <c:pt idx="74">
                  <c:v>24.257000000000001</c:v>
                </c:pt>
                <c:pt idx="75">
                  <c:v>28.402000000000001</c:v>
                </c:pt>
                <c:pt idx="76">
                  <c:v>32.832000000000001</c:v>
                </c:pt>
                <c:pt idx="77">
                  <c:v>31.981999999999999</c:v>
                </c:pt>
                <c:pt idx="78">
                  <c:v>25.948</c:v>
                </c:pt>
                <c:pt idx="79">
                  <c:v>28.012</c:v>
                </c:pt>
                <c:pt idx="80">
                  <c:v>28.105</c:v>
                </c:pt>
                <c:pt idx="81">
                  <c:v>28.167999999999999</c:v>
                </c:pt>
                <c:pt idx="82">
                  <c:v>31.539000000000001</c:v>
                </c:pt>
                <c:pt idx="83">
                  <c:v>27.33</c:v>
                </c:pt>
                <c:pt idx="84">
                  <c:v>30.204000000000001</c:v>
                </c:pt>
                <c:pt idx="85">
                  <c:v>33.71</c:v>
                </c:pt>
              </c:numCache>
            </c:numRef>
          </c:val>
          <c:extLst>
            <c:ext xmlns:c16="http://schemas.microsoft.com/office/drawing/2014/chart" uri="{C3380CC4-5D6E-409C-BE32-E72D297353CC}">
              <c16:uniqueId val="{00000001-EEE1-43A3-9F4C-2A0039770AD2}"/>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DomesticNonbank'!$B$5:$DX$5</c:f>
              <c:numCache>
                <c:formatCode>0.0</c:formatCode>
                <c:ptCount val="127"/>
                <c:pt idx="0">
                  <c:v>0.12000000000000122</c:v>
                </c:pt>
                <c:pt idx="1">
                  <c:v>0.14400000000000035</c:v>
                </c:pt>
                <c:pt idx="2">
                  <c:v>0.24400000000000011</c:v>
                </c:pt>
                <c:pt idx="3">
                  <c:v>0.60999999999999865</c:v>
                </c:pt>
                <c:pt idx="4">
                  <c:v>0.71800000000000019</c:v>
                </c:pt>
                <c:pt idx="5">
                  <c:v>0.66700000000000026</c:v>
                </c:pt>
                <c:pt idx="6">
                  <c:v>0.85800000000000065</c:v>
                </c:pt>
                <c:pt idx="7">
                  <c:v>1.4419999999999993</c:v>
                </c:pt>
                <c:pt idx="8">
                  <c:v>0.31700000000000028</c:v>
                </c:pt>
                <c:pt idx="9">
                  <c:v>0.33200000000000018</c:v>
                </c:pt>
                <c:pt idx="10">
                  <c:v>0.40300000000000058</c:v>
                </c:pt>
                <c:pt idx="11">
                  <c:v>0.21899999999999986</c:v>
                </c:pt>
                <c:pt idx="12">
                  <c:v>0.13399999999999967</c:v>
                </c:pt>
                <c:pt idx="13">
                  <c:v>0.2860000000000007</c:v>
                </c:pt>
                <c:pt idx="14">
                  <c:v>0.19600000000000017</c:v>
                </c:pt>
                <c:pt idx="15">
                  <c:v>0.37200000000000011</c:v>
                </c:pt>
                <c:pt idx="16">
                  <c:v>0.41199999999999992</c:v>
                </c:pt>
                <c:pt idx="17">
                  <c:v>0.49199999999999955</c:v>
                </c:pt>
                <c:pt idx="18">
                  <c:v>0.72799999999999976</c:v>
                </c:pt>
                <c:pt idx="19">
                  <c:v>0.73099999999999943</c:v>
                </c:pt>
                <c:pt idx="20">
                  <c:v>0.93299999999999983</c:v>
                </c:pt>
                <c:pt idx="21">
                  <c:v>1.2990000000000008</c:v>
                </c:pt>
                <c:pt idx="22">
                  <c:v>2.2999999999999989</c:v>
                </c:pt>
                <c:pt idx="23">
                  <c:v>2.5579999999999998</c:v>
                </c:pt>
                <c:pt idx="24">
                  <c:v>4.0050000000000008</c:v>
                </c:pt>
                <c:pt idx="25">
                  <c:v>5.0549999999999988</c:v>
                </c:pt>
                <c:pt idx="26">
                  <c:v>7.2930000000000001</c:v>
                </c:pt>
                <c:pt idx="27">
                  <c:v>9.5319999999999965</c:v>
                </c:pt>
                <c:pt idx="28">
                  <c:v>10.892000000000003</c:v>
                </c:pt>
                <c:pt idx="29">
                  <c:v>11.952999999999998</c:v>
                </c:pt>
                <c:pt idx="30">
                  <c:v>13.143000000000001</c:v>
                </c:pt>
                <c:pt idx="31">
                  <c:v>13.687999999999999</c:v>
                </c:pt>
                <c:pt idx="32">
                  <c:v>13.940999999999999</c:v>
                </c:pt>
                <c:pt idx="33">
                  <c:v>14.654</c:v>
                </c:pt>
                <c:pt idx="34">
                  <c:v>16.153000000000006</c:v>
                </c:pt>
                <c:pt idx="35">
                  <c:v>16.426000000000002</c:v>
                </c:pt>
                <c:pt idx="36">
                  <c:v>16.039000000000001</c:v>
                </c:pt>
                <c:pt idx="37">
                  <c:v>16.555</c:v>
                </c:pt>
                <c:pt idx="38">
                  <c:v>18.447999999999997</c:v>
                </c:pt>
                <c:pt idx="39">
                  <c:v>17.622000000000003</c:v>
                </c:pt>
                <c:pt idx="40">
                  <c:v>17.145000000000007</c:v>
                </c:pt>
                <c:pt idx="41">
                  <c:v>18.680999999999997</c:v>
                </c:pt>
                <c:pt idx="42">
                  <c:v>17.677</c:v>
                </c:pt>
                <c:pt idx="43">
                  <c:v>20.368000000000002</c:v>
                </c:pt>
                <c:pt idx="44">
                  <c:v>20.276999999999997</c:v>
                </c:pt>
                <c:pt idx="45">
                  <c:v>23.404</c:v>
                </c:pt>
                <c:pt idx="46">
                  <c:v>22.987000000000002</c:v>
                </c:pt>
                <c:pt idx="47">
                  <c:v>23.713000000000001</c:v>
                </c:pt>
                <c:pt idx="48">
                  <c:v>24.544999999999998</c:v>
                </c:pt>
                <c:pt idx="49">
                  <c:v>30.980999999999995</c:v>
                </c:pt>
                <c:pt idx="50">
                  <c:v>33.083000000000006</c:v>
                </c:pt>
                <c:pt idx="51">
                  <c:v>33.413999999999994</c:v>
                </c:pt>
                <c:pt idx="52">
                  <c:v>34.587000000000003</c:v>
                </c:pt>
                <c:pt idx="53">
                  <c:v>34.884</c:v>
                </c:pt>
                <c:pt idx="54">
                  <c:v>34.923000000000002</c:v>
                </c:pt>
                <c:pt idx="55">
                  <c:v>34.016000000000005</c:v>
                </c:pt>
                <c:pt idx="56">
                  <c:v>33.557000000000002</c:v>
                </c:pt>
                <c:pt idx="57">
                  <c:v>31.929000000000002</c:v>
                </c:pt>
                <c:pt idx="58">
                  <c:v>35.751999999999995</c:v>
                </c:pt>
                <c:pt idx="59">
                  <c:v>34.478000000000009</c:v>
                </c:pt>
                <c:pt idx="60">
                  <c:v>37.627999999999993</c:v>
                </c:pt>
                <c:pt idx="61">
                  <c:v>39.650000000000006</c:v>
                </c:pt>
                <c:pt idx="62">
                  <c:v>38.342000000000006</c:v>
                </c:pt>
                <c:pt idx="63">
                  <c:v>33.558000000000007</c:v>
                </c:pt>
                <c:pt idx="64">
                  <c:v>28.773000000000007</c:v>
                </c:pt>
                <c:pt idx="65">
                  <c:v>31.262</c:v>
                </c:pt>
                <c:pt idx="66">
                  <c:v>31.919999999999998</c:v>
                </c:pt>
                <c:pt idx="67">
                  <c:v>34.337000000000003</c:v>
                </c:pt>
                <c:pt idx="68">
                  <c:v>33.511999999999986</c:v>
                </c:pt>
                <c:pt idx="69">
                  <c:v>31.964000000000002</c:v>
                </c:pt>
                <c:pt idx="70">
                  <c:v>30.947999999999997</c:v>
                </c:pt>
                <c:pt idx="71">
                  <c:v>29.775000000000006</c:v>
                </c:pt>
                <c:pt idx="72">
                  <c:v>31.756</c:v>
                </c:pt>
                <c:pt idx="73">
                  <c:v>31.530999999999992</c:v>
                </c:pt>
                <c:pt idx="74">
                  <c:v>33.061999999999998</c:v>
                </c:pt>
                <c:pt idx="75">
                  <c:v>37.621000000000009</c:v>
                </c:pt>
                <c:pt idx="76">
                  <c:v>40.598000000000006</c:v>
                </c:pt>
                <c:pt idx="77">
                  <c:v>43.402000000000001</c:v>
                </c:pt>
                <c:pt idx="78">
                  <c:v>40.4</c:v>
                </c:pt>
                <c:pt idx="79">
                  <c:v>43.131999999999991</c:v>
                </c:pt>
                <c:pt idx="80">
                  <c:v>39.961000000000013</c:v>
                </c:pt>
                <c:pt idx="81">
                  <c:v>46.223999999999997</c:v>
                </c:pt>
                <c:pt idx="82">
                  <c:v>53.037000000000006</c:v>
                </c:pt>
                <c:pt idx="83">
                  <c:v>48.557999999999979</c:v>
                </c:pt>
                <c:pt idx="84">
                  <c:v>51.855999999999987</c:v>
                </c:pt>
                <c:pt idx="85">
                  <c:v>54.384999999999998</c:v>
                </c:pt>
              </c:numCache>
            </c:numRef>
          </c:val>
          <c:extLst>
            <c:ext xmlns:c16="http://schemas.microsoft.com/office/drawing/2014/chart" uri="{C3380CC4-5D6E-409C-BE32-E72D297353CC}">
              <c16:uniqueId val="{00000002-EEE1-43A3-9F4C-2A0039770AD2}"/>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ForeignOfficial'!$B$5:$DX$5</c:f>
              <c:numCache>
                <c:formatCode>0.0</c:formatCode>
                <c:ptCount val="127"/>
                <c:pt idx="0">
                  <c:v>1.333</c:v>
                </c:pt>
                <c:pt idx="1">
                  <c:v>1.2649999999999999</c:v>
                </c:pt>
                <c:pt idx="2">
                  <c:v>1.258</c:v>
                </c:pt>
                <c:pt idx="3">
                  <c:v>1.355</c:v>
                </c:pt>
                <c:pt idx="4">
                  <c:v>1.3220000000000001</c:v>
                </c:pt>
                <c:pt idx="5">
                  <c:v>1.339</c:v>
                </c:pt>
                <c:pt idx="6">
                  <c:v>1.3520000000000001</c:v>
                </c:pt>
                <c:pt idx="7">
                  <c:v>1.0760000000000001</c:v>
                </c:pt>
                <c:pt idx="8">
                  <c:v>1.111</c:v>
                </c:pt>
                <c:pt idx="9">
                  <c:v>1.097</c:v>
                </c:pt>
                <c:pt idx="10">
                  <c:v>1.109</c:v>
                </c:pt>
                <c:pt idx="11">
                  <c:v>1.137</c:v>
                </c:pt>
                <c:pt idx="12">
                  <c:v>1.1240000000000001</c:v>
                </c:pt>
                <c:pt idx="13">
                  <c:v>1.135</c:v>
                </c:pt>
                <c:pt idx="14">
                  <c:v>1.1419999999999999</c:v>
                </c:pt>
                <c:pt idx="15">
                  <c:v>1.1579999999999999</c:v>
                </c:pt>
                <c:pt idx="16">
                  <c:v>1.1659999999999999</c:v>
                </c:pt>
                <c:pt idx="17">
                  <c:v>0.96199999999999997</c:v>
                </c:pt>
                <c:pt idx="18">
                  <c:v>0.95499999999999996</c:v>
                </c:pt>
                <c:pt idx="19">
                  <c:v>1.032</c:v>
                </c:pt>
                <c:pt idx="20">
                  <c:v>1.0049999999999999</c:v>
                </c:pt>
                <c:pt idx="21">
                  <c:v>1.0269999999999999</c:v>
                </c:pt>
                <c:pt idx="22">
                  <c:v>1.022</c:v>
                </c:pt>
                <c:pt idx="23">
                  <c:v>1.0760000000000001</c:v>
                </c:pt>
                <c:pt idx="24">
                  <c:v>1.032</c:v>
                </c:pt>
                <c:pt idx="25">
                  <c:v>1.02</c:v>
                </c:pt>
                <c:pt idx="26">
                  <c:v>1.06</c:v>
                </c:pt>
                <c:pt idx="27">
                  <c:v>1.0580000000000001</c:v>
                </c:pt>
                <c:pt idx="28">
                  <c:v>1.034</c:v>
                </c:pt>
                <c:pt idx="29">
                  <c:v>1.01</c:v>
                </c:pt>
                <c:pt idx="30">
                  <c:v>0.97299999999999998</c:v>
                </c:pt>
                <c:pt idx="31">
                  <c:v>0.99399999999999999</c:v>
                </c:pt>
                <c:pt idx="32">
                  <c:v>0.95899999999999996</c:v>
                </c:pt>
                <c:pt idx="33">
                  <c:v>0.96199999999999997</c:v>
                </c:pt>
                <c:pt idx="34">
                  <c:v>0.93200000000000005</c:v>
                </c:pt>
                <c:pt idx="35">
                  <c:v>0.94399999999999995</c:v>
                </c:pt>
                <c:pt idx="36">
                  <c:v>0.91500000000000004</c:v>
                </c:pt>
                <c:pt idx="37">
                  <c:v>1.113</c:v>
                </c:pt>
                <c:pt idx="38">
                  <c:v>1.143</c:v>
                </c:pt>
                <c:pt idx="39">
                  <c:v>1.2070000000000001</c:v>
                </c:pt>
                <c:pt idx="40">
                  <c:v>1.21</c:v>
                </c:pt>
                <c:pt idx="41">
                  <c:v>1.2689999999999999</c:v>
                </c:pt>
                <c:pt idx="42">
                  <c:v>1.3420000000000001</c:v>
                </c:pt>
                <c:pt idx="43">
                  <c:v>1.4850000000000001</c:v>
                </c:pt>
                <c:pt idx="44">
                  <c:v>1.5229999999999999</c:v>
                </c:pt>
                <c:pt idx="45">
                  <c:v>1.5980000000000001</c:v>
                </c:pt>
                <c:pt idx="46">
                  <c:v>1.5169999999999999</c:v>
                </c:pt>
                <c:pt idx="47">
                  <c:v>1.4450000000000001</c:v>
                </c:pt>
                <c:pt idx="48">
                  <c:v>1.6259999999999999</c:v>
                </c:pt>
                <c:pt idx="49">
                  <c:v>1.8129999999999999</c:v>
                </c:pt>
                <c:pt idx="50">
                  <c:v>1.9490000000000001</c:v>
                </c:pt>
                <c:pt idx="51">
                  <c:v>1.968</c:v>
                </c:pt>
                <c:pt idx="52">
                  <c:v>2.008</c:v>
                </c:pt>
                <c:pt idx="53">
                  <c:v>2.0550000000000002</c:v>
                </c:pt>
                <c:pt idx="54">
                  <c:v>2.2290000000000001</c:v>
                </c:pt>
                <c:pt idx="55">
                  <c:v>2.27</c:v>
                </c:pt>
                <c:pt idx="56">
                  <c:v>2.4630000000000001</c:v>
                </c:pt>
                <c:pt idx="57">
                  <c:v>2.5110000000000001</c:v>
                </c:pt>
                <c:pt idx="58">
                  <c:v>2.5249999999999999</c:v>
                </c:pt>
                <c:pt idx="59">
                  <c:v>2.5670000000000002</c:v>
                </c:pt>
                <c:pt idx="60">
                  <c:v>2.569</c:v>
                </c:pt>
                <c:pt idx="61">
                  <c:v>2.6869999999999998</c:v>
                </c:pt>
                <c:pt idx="62">
                  <c:v>2.6930000000000001</c:v>
                </c:pt>
                <c:pt idx="63">
                  <c:v>2.7810000000000001</c:v>
                </c:pt>
                <c:pt idx="64">
                  <c:v>2.8180000000000001</c:v>
                </c:pt>
                <c:pt idx="65">
                  <c:v>2.907</c:v>
                </c:pt>
                <c:pt idx="66">
                  <c:v>2.879</c:v>
                </c:pt>
                <c:pt idx="67">
                  <c:v>3.3180000000000001</c:v>
                </c:pt>
                <c:pt idx="68">
                  <c:v>3.423</c:v>
                </c:pt>
                <c:pt idx="69">
                  <c:v>3.5979999999999999</c:v>
                </c:pt>
                <c:pt idx="70">
                  <c:v>3.7210000000000001</c:v>
                </c:pt>
                <c:pt idx="71">
                  <c:v>4.5220000000000002</c:v>
                </c:pt>
                <c:pt idx="72">
                  <c:v>4.6970000000000001</c:v>
                </c:pt>
                <c:pt idx="73">
                  <c:v>4.7960000000000003</c:v>
                </c:pt>
                <c:pt idx="74">
                  <c:v>4.8179999999999996</c:v>
                </c:pt>
                <c:pt idx="75">
                  <c:v>5.2679999999999998</c:v>
                </c:pt>
                <c:pt idx="76">
                  <c:v>5.4109999999999996</c:v>
                </c:pt>
                <c:pt idx="77">
                  <c:v>5.8810000000000002</c:v>
                </c:pt>
                <c:pt idx="78">
                  <c:v>5.8609999999999998</c:v>
                </c:pt>
                <c:pt idx="79">
                  <c:v>6.0019999999999998</c:v>
                </c:pt>
                <c:pt idx="80">
                  <c:v>6.0030000000000001</c:v>
                </c:pt>
                <c:pt idx="81">
                  <c:v>6.0140000000000002</c:v>
                </c:pt>
                <c:pt idx="82">
                  <c:v>6.157</c:v>
                </c:pt>
                <c:pt idx="83">
                  <c:v>6.2460000000000004</c:v>
                </c:pt>
                <c:pt idx="84">
                  <c:v>6.319</c:v>
                </c:pt>
                <c:pt idx="85">
                  <c:v>6.3869999999999996</c:v>
                </c:pt>
              </c:numCache>
            </c:numRef>
          </c:val>
          <c:extLst>
            <c:ext xmlns:c16="http://schemas.microsoft.com/office/drawing/2014/chart" uri="{C3380CC4-5D6E-409C-BE32-E72D297353CC}">
              <c16:uniqueId val="{00000003-EEE1-43A3-9F4C-2A0039770AD2}"/>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ForeignBank'!$B$5:$DX$5</c:f>
              <c:numCache>
                <c:formatCode>0.0</c:formatCode>
                <c:ptCount val="127"/>
                <c:pt idx="0">
                  <c:v>8.6999999999999994E-2</c:v>
                </c:pt>
                <c:pt idx="1">
                  <c:v>7.4999999999999997E-2</c:v>
                </c:pt>
                <c:pt idx="2">
                  <c:v>6.3E-2</c:v>
                </c:pt>
                <c:pt idx="3">
                  <c:v>5.0999999999999997E-2</c:v>
                </c:pt>
                <c:pt idx="4">
                  <c:v>3.9E-2</c:v>
                </c:pt>
                <c:pt idx="5">
                  <c:v>2.5999999999999999E-2</c:v>
                </c:pt>
                <c:pt idx="6">
                  <c:v>1.2999999999999999E-2</c:v>
                </c:pt>
                <c:pt idx="7">
                  <c:v>0</c:v>
                </c:pt>
                <c:pt idx="8">
                  <c:v>0</c:v>
                </c:pt>
                <c:pt idx="9">
                  <c:v>0</c:v>
                </c:pt>
                <c:pt idx="10">
                  <c:v>0</c:v>
                </c:pt>
                <c:pt idx="11">
                  <c:v>0</c:v>
                </c:pt>
                <c:pt idx="12">
                  <c:v>7.0000000000000001E-3</c:v>
                </c:pt>
                <c:pt idx="13">
                  <c:v>1.4E-2</c:v>
                </c:pt>
                <c:pt idx="14">
                  <c:v>2.1000000000000001E-2</c:v>
                </c:pt>
                <c:pt idx="15">
                  <c:v>2.8000000000000001E-2</c:v>
                </c:pt>
                <c:pt idx="16">
                  <c:v>2.8000000000000001E-2</c:v>
                </c:pt>
                <c:pt idx="17">
                  <c:v>2.8000000000000001E-2</c:v>
                </c:pt>
                <c:pt idx="18">
                  <c:v>2.9000000000000001E-2</c:v>
                </c:pt>
                <c:pt idx="19">
                  <c:v>2.9000000000000001E-2</c:v>
                </c:pt>
                <c:pt idx="20">
                  <c:v>3.1E-2</c:v>
                </c:pt>
                <c:pt idx="21">
                  <c:v>3.3000000000000002E-2</c:v>
                </c:pt>
                <c:pt idx="22">
                  <c:v>3.4000000000000002E-2</c:v>
                </c:pt>
                <c:pt idx="23">
                  <c:v>3.5999999999999997E-2</c:v>
                </c:pt>
                <c:pt idx="24">
                  <c:v>3.5999999999999997E-2</c:v>
                </c:pt>
                <c:pt idx="25">
                  <c:v>3.5000000000000003E-2</c:v>
                </c:pt>
                <c:pt idx="26">
                  <c:v>3.5000000000000003E-2</c:v>
                </c:pt>
                <c:pt idx="27">
                  <c:v>3.5000000000000003E-2</c:v>
                </c:pt>
                <c:pt idx="28">
                  <c:v>4.1000000000000002E-2</c:v>
                </c:pt>
                <c:pt idx="29">
                  <c:v>4.8000000000000001E-2</c:v>
                </c:pt>
                <c:pt idx="30">
                  <c:v>5.3999999999999999E-2</c:v>
                </c:pt>
                <c:pt idx="31">
                  <c:v>0.06</c:v>
                </c:pt>
                <c:pt idx="32">
                  <c:v>0.28100000000000003</c:v>
                </c:pt>
                <c:pt idx="33">
                  <c:v>0.502</c:v>
                </c:pt>
                <c:pt idx="34">
                  <c:v>0.72299999999999998</c:v>
                </c:pt>
                <c:pt idx="35">
                  <c:v>0.94399999999999995</c:v>
                </c:pt>
                <c:pt idx="36">
                  <c:v>0.93</c:v>
                </c:pt>
                <c:pt idx="37">
                  <c:v>0.91600000000000004</c:v>
                </c:pt>
                <c:pt idx="38">
                  <c:v>0.90200000000000002</c:v>
                </c:pt>
                <c:pt idx="39">
                  <c:v>0.88800000000000001</c:v>
                </c:pt>
                <c:pt idx="40">
                  <c:v>0.88300000000000001</c:v>
                </c:pt>
                <c:pt idx="41">
                  <c:v>0.877</c:v>
                </c:pt>
                <c:pt idx="42">
                  <c:v>0.872</c:v>
                </c:pt>
                <c:pt idx="43">
                  <c:v>0.86699999999999999</c:v>
                </c:pt>
                <c:pt idx="44">
                  <c:v>0.84699999999999998</c:v>
                </c:pt>
                <c:pt idx="45">
                  <c:v>0.82699999999999996</c:v>
                </c:pt>
                <c:pt idx="46">
                  <c:v>0.80700000000000005</c:v>
                </c:pt>
                <c:pt idx="47">
                  <c:v>0.78700000000000003</c:v>
                </c:pt>
                <c:pt idx="48">
                  <c:v>0.872</c:v>
                </c:pt>
                <c:pt idx="49">
                  <c:v>0.95799999999999996</c:v>
                </c:pt>
                <c:pt idx="50">
                  <c:v>1.044</c:v>
                </c:pt>
                <c:pt idx="51">
                  <c:v>1.129</c:v>
                </c:pt>
                <c:pt idx="52">
                  <c:v>1.149</c:v>
                </c:pt>
                <c:pt idx="53">
                  <c:v>1.169</c:v>
                </c:pt>
                <c:pt idx="54">
                  <c:v>1.1890000000000001</c:v>
                </c:pt>
                <c:pt idx="55">
                  <c:v>1.2090000000000001</c:v>
                </c:pt>
                <c:pt idx="56">
                  <c:v>1.2230000000000001</c:v>
                </c:pt>
                <c:pt idx="57">
                  <c:v>1.236</c:v>
                </c:pt>
                <c:pt idx="58">
                  <c:v>1.25</c:v>
                </c:pt>
                <c:pt idx="59">
                  <c:v>1.2629999999999999</c:v>
                </c:pt>
                <c:pt idx="60">
                  <c:v>1.26</c:v>
                </c:pt>
                <c:pt idx="61">
                  <c:v>1.2569999999999999</c:v>
                </c:pt>
                <c:pt idx="62">
                  <c:v>1.2529999999999999</c:v>
                </c:pt>
                <c:pt idx="63">
                  <c:v>1.25</c:v>
                </c:pt>
                <c:pt idx="64">
                  <c:v>1.34</c:v>
                </c:pt>
                <c:pt idx="65">
                  <c:v>1.43</c:v>
                </c:pt>
                <c:pt idx="66">
                  <c:v>1.5189999999999999</c:v>
                </c:pt>
                <c:pt idx="67">
                  <c:v>1.609</c:v>
                </c:pt>
                <c:pt idx="68">
                  <c:v>1.7729999999999999</c:v>
                </c:pt>
                <c:pt idx="69">
                  <c:v>1.9370000000000001</c:v>
                </c:pt>
                <c:pt idx="70">
                  <c:v>2.1019999999999999</c:v>
                </c:pt>
                <c:pt idx="71">
                  <c:v>2.266</c:v>
                </c:pt>
                <c:pt idx="72">
                  <c:v>2.343</c:v>
                </c:pt>
                <c:pt idx="73">
                  <c:v>2.419</c:v>
                </c:pt>
                <c:pt idx="74">
                  <c:v>2.496</c:v>
                </c:pt>
                <c:pt idx="75">
                  <c:v>2.573</c:v>
                </c:pt>
                <c:pt idx="76">
                  <c:v>2.6659999999999999</c:v>
                </c:pt>
                <c:pt idx="77">
                  <c:v>2.76</c:v>
                </c:pt>
                <c:pt idx="78">
                  <c:v>2.8530000000000002</c:v>
                </c:pt>
                <c:pt idx="79">
                  <c:v>2.9460000000000002</c:v>
                </c:pt>
                <c:pt idx="80">
                  <c:v>2.9969999999999999</c:v>
                </c:pt>
                <c:pt idx="81">
                  <c:v>3.0470000000000002</c:v>
                </c:pt>
                <c:pt idx="82">
                  <c:v>3.097</c:v>
                </c:pt>
                <c:pt idx="83">
                  <c:v>3.1469999999999998</c:v>
                </c:pt>
                <c:pt idx="84">
                  <c:v>3.1469999999999998</c:v>
                </c:pt>
                <c:pt idx="85">
                  <c:v>3.1469999999999998</c:v>
                </c:pt>
              </c:numCache>
            </c:numRef>
          </c:val>
          <c:extLst>
            <c:ext xmlns:c16="http://schemas.microsoft.com/office/drawing/2014/chart" uri="{C3380CC4-5D6E-409C-BE32-E72D297353CC}">
              <c16:uniqueId val="{00000004-EEE1-43A3-9F4C-2A0039770AD2}"/>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ForeignNonbank'!$B$5:$DX$5</c:f>
              <c:numCache>
                <c:formatCode>0.0</c:formatCode>
                <c:ptCount val="127"/>
                <c:pt idx="0">
                  <c:v>3.7119999999999993</c:v>
                </c:pt>
                <c:pt idx="1">
                  <c:v>3.6109999999999998</c:v>
                </c:pt>
                <c:pt idx="2">
                  <c:v>3.613</c:v>
                </c:pt>
                <c:pt idx="3">
                  <c:v>3.5820000000000003</c:v>
                </c:pt>
                <c:pt idx="4">
                  <c:v>3.5329999999999999</c:v>
                </c:pt>
                <c:pt idx="5">
                  <c:v>3.5530000000000004</c:v>
                </c:pt>
                <c:pt idx="6">
                  <c:v>3.1239999999999997</c:v>
                </c:pt>
                <c:pt idx="7">
                  <c:v>3.145</c:v>
                </c:pt>
                <c:pt idx="8">
                  <c:v>3.173</c:v>
                </c:pt>
                <c:pt idx="9">
                  <c:v>3.1170000000000004</c:v>
                </c:pt>
                <c:pt idx="10">
                  <c:v>3.0439999999999996</c:v>
                </c:pt>
                <c:pt idx="11">
                  <c:v>3.0050000000000003</c:v>
                </c:pt>
                <c:pt idx="12">
                  <c:v>2.9740000000000002</c:v>
                </c:pt>
                <c:pt idx="13">
                  <c:v>2.9890000000000003</c:v>
                </c:pt>
                <c:pt idx="14">
                  <c:v>2.4130000000000003</c:v>
                </c:pt>
                <c:pt idx="15">
                  <c:v>2.4130000000000003</c:v>
                </c:pt>
                <c:pt idx="16">
                  <c:v>1.75</c:v>
                </c:pt>
                <c:pt idx="17">
                  <c:v>1.8009999999999999</c:v>
                </c:pt>
                <c:pt idx="18">
                  <c:v>1.8130000000000002</c:v>
                </c:pt>
                <c:pt idx="19">
                  <c:v>1.7920000000000003</c:v>
                </c:pt>
                <c:pt idx="20">
                  <c:v>1.7830000000000001</c:v>
                </c:pt>
                <c:pt idx="21">
                  <c:v>1.3480000000000001</c:v>
                </c:pt>
                <c:pt idx="22">
                  <c:v>1.3249999999999997</c:v>
                </c:pt>
                <c:pt idx="23">
                  <c:v>1.3649999999999998</c:v>
                </c:pt>
                <c:pt idx="24">
                  <c:v>1.3519999999999999</c:v>
                </c:pt>
                <c:pt idx="25">
                  <c:v>1.3830000000000002</c:v>
                </c:pt>
                <c:pt idx="26">
                  <c:v>2.9329999999999994</c:v>
                </c:pt>
                <c:pt idx="27">
                  <c:v>2.9930000000000003</c:v>
                </c:pt>
                <c:pt idx="28">
                  <c:v>2.9280000000000004</c:v>
                </c:pt>
                <c:pt idx="29">
                  <c:v>3.0529999999999999</c:v>
                </c:pt>
                <c:pt idx="30">
                  <c:v>4.2679999999999998</c:v>
                </c:pt>
                <c:pt idx="31">
                  <c:v>4.3130000000000006</c:v>
                </c:pt>
                <c:pt idx="32">
                  <c:v>4.6700000000000008</c:v>
                </c:pt>
                <c:pt idx="33">
                  <c:v>4.3470000000000004</c:v>
                </c:pt>
                <c:pt idx="34">
                  <c:v>4.1549999999999994</c:v>
                </c:pt>
                <c:pt idx="35">
                  <c:v>5.2690000000000001</c:v>
                </c:pt>
                <c:pt idx="36">
                  <c:v>5.0490000000000004</c:v>
                </c:pt>
                <c:pt idx="37">
                  <c:v>5.5229999999999997</c:v>
                </c:pt>
                <c:pt idx="38">
                  <c:v>5.3339999999999996</c:v>
                </c:pt>
                <c:pt idx="39">
                  <c:v>4.923</c:v>
                </c:pt>
                <c:pt idx="40">
                  <c:v>4.351</c:v>
                </c:pt>
                <c:pt idx="41">
                  <c:v>4.25</c:v>
                </c:pt>
                <c:pt idx="42">
                  <c:v>4.0340000000000007</c:v>
                </c:pt>
                <c:pt idx="43">
                  <c:v>5.444</c:v>
                </c:pt>
                <c:pt idx="44">
                  <c:v>5.229000000000001</c:v>
                </c:pt>
                <c:pt idx="45">
                  <c:v>6.601</c:v>
                </c:pt>
                <c:pt idx="46">
                  <c:v>6.3390000000000004</c:v>
                </c:pt>
                <c:pt idx="47">
                  <c:v>6.5639999999999992</c:v>
                </c:pt>
                <c:pt idx="48">
                  <c:v>8.6710000000000012</c:v>
                </c:pt>
                <c:pt idx="49">
                  <c:v>8.673</c:v>
                </c:pt>
                <c:pt idx="50">
                  <c:v>8.8409999999999993</c:v>
                </c:pt>
                <c:pt idx="51">
                  <c:v>8.4440000000000008</c:v>
                </c:pt>
                <c:pt idx="52">
                  <c:v>8.6750000000000007</c:v>
                </c:pt>
                <c:pt idx="53">
                  <c:v>12.472999999999999</c:v>
                </c:pt>
                <c:pt idx="54">
                  <c:v>14.128</c:v>
                </c:pt>
                <c:pt idx="55">
                  <c:v>16.225000000000001</c:v>
                </c:pt>
                <c:pt idx="56">
                  <c:v>19.381</c:v>
                </c:pt>
                <c:pt idx="57">
                  <c:v>18.591999999999999</c:v>
                </c:pt>
                <c:pt idx="58">
                  <c:v>18.788</c:v>
                </c:pt>
                <c:pt idx="59">
                  <c:v>19.546999999999997</c:v>
                </c:pt>
                <c:pt idx="60">
                  <c:v>19.849999999999998</c:v>
                </c:pt>
                <c:pt idx="61">
                  <c:v>21.119999999999997</c:v>
                </c:pt>
                <c:pt idx="62">
                  <c:v>20.694999999999997</c:v>
                </c:pt>
                <c:pt idx="63">
                  <c:v>22.389000000000003</c:v>
                </c:pt>
                <c:pt idx="64">
                  <c:v>22.901</c:v>
                </c:pt>
                <c:pt idx="65">
                  <c:v>24.388999999999999</c:v>
                </c:pt>
                <c:pt idx="66">
                  <c:v>24.033999999999999</c:v>
                </c:pt>
                <c:pt idx="67">
                  <c:v>26.244</c:v>
                </c:pt>
                <c:pt idx="68">
                  <c:v>27.87</c:v>
                </c:pt>
                <c:pt idx="69">
                  <c:v>32.183000000000007</c:v>
                </c:pt>
                <c:pt idx="70">
                  <c:v>39.780999999999999</c:v>
                </c:pt>
                <c:pt idx="71">
                  <c:v>39.498000000000005</c:v>
                </c:pt>
                <c:pt idx="72">
                  <c:v>45.879999999999995</c:v>
                </c:pt>
                <c:pt idx="73">
                  <c:v>43.022000000000006</c:v>
                </c:pt>
                <c:pt idx="74">
                  <c:v>40.289000000000001</c:v>
                </c:pt>
                <c:pt idx="75">
                  <c:v>41.784999999999997</c:v>
                </c:pt>
                <c:pt idx="76">
                  <c:v>41.411999999999999</c:v>
                </c:pt>
                <c:pt idx="77">
                  <c:v>42.139000000000003</c:v>
                </c:pt>
                <c:pt idx="78">
                  <c:v>43.85</c:v>
                </c:pt>
                <c:pt idx="79">
                  <c:v>45.139000000000003</c:v>
                </c:pt>
                <c:pt idx="80">
                  <c:v>44.265999999999998</c:v>
                </c:pt>
                <c:pt idx="81">
                  <c:v>44.393999999999998</c:v>
                </c:pt>
                <c:pt idx="82">
                  <c:v>47.321000000000005</c:v>
                </c:pt>
                <c:pt idx="83">
                  <c:v>45.232999999999997</c:v>
                </c:pt>
                <c:pt idx="84">
                  <c:v>47.869</c:v>
                </c:pt>
                <c:pt idx="85">
                  <c:v>50.314</c:v>
                </c:pt>
              </c:numCache>
            </c:numRef>
          </c:val>
          <c:extLst>
            <c:ext xmlns:c16="http://schemas.microsoft.com/office/drawing/2014/chart" uri="{C3380CC4-5D6E-409C-BE32-E72D297353CC}">
              <c16:uniqueId val="{00000005-EEE1-43A3-9F4C-2A0039770AD2}"/>
            </c:ext>
          </c:extLst>
        </c:ser>
        <c:dLbls>
          <c:showLegendKey val="0"/>
          <c:showVal val="0"/>
          <c:showCatName val="0"/>
          <c:showSerName val="0"/>
          <c:showPercent val="0"/>
          <c:showBubbleSize val="0"/>
        </c:dLbls>
        <c:axId val="421062912"/>
        <c:axId val="421857920"/>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FX!$B$29:$DX$29</c:f>
              <c:numCache>
                <c:formatCode>0.0</c:formatCode>
                <c:ptCount val="127"/>
                <c:pt idx="0">
                  <c:v>13.304703141870899</c:v>
                </c:pt>
                <c:pt idx="1">
                  <c:v>12.75399008164284</c:v>
                </c:pt>
                <c:pt idx="2">
                  <c:v>11.823293269800853</c:v>
                </c:pt>
                <c:pt idx="3">
                  <c:v>10.31410051235963</c:v>
                </c:pt>
                <c:pt idx="4">
                  <c:v>9.8602254777702836</c:v>
                </c:pt>
                <c:pt idx="5">
                  <c:v>8.7983883149412794</c:v>
                </c:pt>
                <c:pt idx="6">
                  <c:v>7.6312418903368426</c:v>
                </c:pt>
                <c:pt idx="7">
                  <c:v>7.0395999999999983</c:v>
                </c:pt>
                <c:pt idx="8">
                  <c:v>6.348028492474393</c:v>
                </c:pt>
                <c:pt idx="9">
                  <c:v>5.7975561044546096</c:v>
                </c:pt>
                <c:pt idx="10">
                  <c:v>5.3048976276989217</c:v>
                </c:pt>
                <c:pt idx="11">
                  <c:v>5.0224001846979194</c:v>
                </c:pt>
                <c:pt idx="12">
                  <c:v>4.9396740098112044</c:v>
                </c:pt>
                <c:pt idx="13">
                  <c:v>4.8770444253297587</c:v>
                </c:pt>
                <c:pt idx="14">
                  <c:v>4.2358391736741741</c:v>
                </c:pt>
                <c:pt idx="15">
                  <c:v>3.9012999567288995</c:v>
                </c:pt>
                <c:pt idx="16">
                  <c:v>3.3702768021295197</c:v>
                </c:pt>
                <c:pt idx="17">
                  <c:v>3.6676496209810496</c:v>
                </c:pt>
                <c:pt idx="18">
                  <c:v>4.2208915507993172</c:v>
                </c:pt>
                <c:pt idx="19">
                  <c:v>4.9162049501465477</c:v>
                </c:pt>
                <c:pt idx="20">
                  <c:v>4.8088531658636287</c:v>
                </c:pt>
                <c:pt idx="21">
                  <c:v>4.6396248321204006</c:v>
                </c:pt>
                <c:pt idx="22">
                  <c:v>5.5287099267343125</c:v>
                </c:pt>
                <c:pt idx="23">
                  <c:v>5.8466703446944441</c:v>
                </c:pt>
                <c:pt idx="24">
                  <c:v>6.5055376196516912</c:v>
                </c:pt>
                <c:pt idx="25">
                  <c:v>7.1114270916646989</c:v>
                </c:pt>
                <c:pt idx="26">
                  <c:v>8.2378325202681708</c:v>
                </c:pt>
                <c:pt idx="27">
                  <c:v>8.6193208083888955</c:v>
                </c:pt>
                <c:pt idx="28">
                  <c:v>8.974834289234515</c:v>
                </c:pt>
                <c:pt idx="29">
                  <c:v>9.3814271247263523</c:v>
                </c:pt>
                <c:pt idx="30">
                  <c:v>10.58211764311551</c:v>
                </c:pt>
                <c:pt idx="31">
                  <c:v>11.138653584540442</c:v>
                </c:pt>
                <c:pt idx="32">
                  <c:v>11.083843114388674</c:v>
                </c:pt>
                <c:pt idx="33">
                  <c:v>11.499638062630231</c:v>
                </c:pt>
                <c:pt idx="34">
                  <c:v>11.340420922726365</c:v>
                </c:pt>
                <c:pt idx="35">
                  <c:v>11.955678004551547</c:v>
                </c:pt>
                <c:pt idx="36">
                  <c:v>11.477272305206803</c:v>
                </c:pt>
                <c:pt idx="37">
                  <c:v>12.062709548356267</c:v>
                </c:pt>
                <c:pt idx="38">
                  <c:v>12.626689464603622</c:v>
                </c:pt>
                <c:pt idx="39">
                  <c:v>12.804896744347555</c:v>
                </c:pt>
                <c:pt idx="40">
                  <c:v>12.722923908894121</c:v>
                </c:pt>
                <c:pt idx="41">
                  <c:v>13.466421322906871</c:v>
                </c:pt>
                <c:pt idx="42">
                  <c:v>13.629011463320056</c:v>
                </c:pt>
                <c:pt idx="43">
                  <c:v>15.019951539455995</c:v>
                </c:pt>
                <c:pt idx="44">
                  <c:v>14.15559304722974</c:v>
                </c:pt>
                <c:pt idx="45">
                  <c:v>16.052505268511752</c:v>
                </c:pt>
                <c:pt idx="46">
                  <c:v>16.890693748797293</c:v>
                </c:pt>
                <c:pt idx="47">
                  <c:v>17.374596240517608</c:v>
                </c:pt>
                <c:pt idx="48">
                  <c:v>17.969795059059571</c:v>
                </c:pt>
                <c:pt idx="49">
                  <c:v>20.465929028298167</c:v>
                </c:pt>
                <c:pt idx="50">
                  <c:v>20.853542978532811</c:v>
                </c:pt>
                <c:pt idx="51">
                  <c:v>21.100344420387934</c:v>
                </c:pt>
                <c:pt idx="52">
                  <c:v>21.321460269829238</c:v>
                </c:pt>
                <c:pt idx="53">
                  <c:v>23.595507395257119</c:v>
                </c:pt>
                <c:pt idx="54">
                  <c:v>23.469976682863834</c:v>
                </c:pt>
                <c:pt idx="55">
                  <c:v>23.651578064534622</c:v>
                </c:pt>
                <c:pt idx="56">
                  <c:v>23.578112479940888</c:v>
                </c:pt>
                <c:pt idx="57">
                  <c:v>23.773032690906518</c:v>
                </c:pt>
                <c:pt idx="58">
                  <c:v>25.084187456620743</c:v>
                </c:pt>
                <c:pt idx="59">
                  <c:v>25.797856239455808</c:v>
                </c:pt>
                <c:pt idx="60">
                  <c:v>26.055559501539243</c:v>
                </c:pt>
                <c:pt idx="61">
                  <c:v>27.237304504177484</c:v>
                </c:pt>
                <c:pt idx="62">
                  <c:v>27.840873112229996</c:v>
                </c:pt>
                <c:pt idx="63">
                  <c:v>28.329432390816184</c:v>
                </c:pt>
                <c:pt idx="64">
                  <c:v>29.912869247811223</c:v>
                </c:pt>
                <c:pt idx="65">
                  <c:v>32.576584057628757</c:v>
                </c:pt>
                <c:pt idx="66">
                  <c:v>33.108888964277469</c:v>
                </c:pt>
                <c:pt idx="67">
                  <c:v>33.186776658290185</c:v>
                </c:pt>
                <c:pt idx="68">
                  <c:v>32.74676072478799</c:v>
                </c:pt>
                <c:pt idx="69">
                  <c:v>33.090668423732829</c:v>
                </c:pt>
                <c:pt idx="70">
                  <c:v>36.102818004717214</c:v>
                </c:pt>
                <c:pt idx="71">
                  <c:v>37.133768321294987</c:v>
                </c:pt>
                <c:pt idx="72">
                  <c:v>36.263335523425091</c:v>
                </c:pt>
                <c:pt idx="73">
                  <c:v>39.224576988411783</c:v>
                </c:pt>
                <c:pt idx="74">
                  <c:v>39.37907102928822</c:v>
                </c:pt>
                <c:pt idx="75">
                  <c:v>38.23815367385393</c:v>
                </c:pt>
                <c:pt idx="76">
                  <c:v>36.179078970203889</c:v>
                </c:pt>
                <c:pt idx="77">
                  <c:v>37.037544627868726</c:v>
                </c:pt>
                <c:pt idx="78">
                  <c:v>38.873344711651839</c:v>
                </c:pt>
                <c:pt idx="79">
                  <c:v>38.89657768186327</c:v>
                </c:pt>
                <c:pt idx="80">
                  <c:v>41.388101469073987</c:v>
                </c:pt>
                <c:pt idx="81">
                  <c:v>41.295963120175827</c:v>
                </c:pt>
                <c:pt idx="82">
                  <c:v>41.948402659269476</c:v>
                </c:pt>
                <c:pt idx="83">
                  <c:v>41.610485937722217</c:v>
                </c:pt>
                <c:pt idx="84">
                  <c:v>41.717941975425816</c:v>
                </c:pt>
                <c:pt idx="85">
                  <c:v>42.738592055650059</c:v>
                </c:pt>
              </c:numCache>
            </c:numRef>
          </c:val>
          <c:smooth val="0"/>
          <c:extLst>
            <c:ext xmlns:c16="http://schemas.microsoft.com/office/drawing/2014/chart" uri="{C3380CC4-5D6E-409C-BE32-E72D297353CC}">
              <c16:uniqueId val="{00000006-EEE1-43A3-9F4C-2A0039770AD2}"/>
            </c:ext>
          </c:extLst>
        </c:ser>
        <c:dLbls>
          <c:showLegendKey val="0"/>
          <c:showVal val="0"/>
          <c:showCatName val="0"/>
          <c:showSerName val="0"/>
          <c:showPercent val="0"/>
          <c:showBubbleSize val="0"/>
        </c:dLbls>
        <c:marker val="1"/>
        <c:smooth val="0"/>
        <c:axId val="421860096"/>
        <c:axId val="421861632"/>
      </c:lineChart>
      <c:dateAx>
        <c:axId val="421062912"/>
        <c:scaling>
          <c:orientation val="minMax"/>
        </c:scaling>
        <c:delete val="0"/>
        <c:axPos val="b"/>
        <c:numFmt formatCode="yyyy" sourceLinked="0"/>
        <c:majorTickMark val="out"/>
        <c:minorTickMark val="none"/>
        <c:tickLblPos val="nextTo"/>
        <c:crossAx val="421857920"/>
        <c:crosses val="autoZero"/>
        <c:auto val="1"/>
        <c:lblOffset val="100"/>
        <c:baseTimeUnit val="days"/>
        <c:majorUnit val="12"/>
        <c:majorTimeUnit val="months"/>
        <c:minorUnit val="12"/>
        <c:minorTimeUnit val="days"/>
      </c:dateAx>
      <c:valAx>
        <c:axId val="421857920"/>
        <c:scaling>
          <c:orientation val="minMax"/>
          <c:max val="1"/>
        </c:scaling>
        <c:delete val="0"/>
        <c:axPos val="l"/>
        <c:majorGridlines/>
        <c:title>
          <c:tx>
            <c:rich>
              <a:bodyPr rot="-5400000" vert="horz"/>
              <a:lstStyle/>
              <a:p>
                <a:pPr>
                  <a:defRPr/>
                </a:pPr>
                <a:r>
                  <a:rPr lang="en-US" b="0"/>
                  <a:t>Percent of total</a:t>
                </a:r>
              </a:p>
            </c:rich>
          </c:tx>
          <c:layout>
            <c:manualLayout>
              <c:xMode val="edge"/>
              <c:yMode val="edge"/>
              <c:x val="0"/>
              <c:y val="0.35788760254697038"/>
            </c:manualLayout>
          </c:layout>
          <c:overlay val="0"/>
        </c:title>
        <c:numFmt formatCode="0%" sourceLinked="0"/>
        <c:majorTickMark val="out"/>
        <c:minorTickMark val="none"/>
        <c:tickLblPos val="nextTo"/>
        <c:crossAx val="421062912"/>
        <c:crosses val="autoZero"/>
        <c:crossBetween val="between"/>
      </c:valAx>
      <c:dateAx>
        <c:axId val="421860096"/>
        <c:scaling>
          <c:orientation val="minMax"/>
        </c:scaling>
        <c:delete val="1"/>
        <c:axPos val="b"/>
        <c:numFmt formatCode="m/d/yyyy" sourceLinked="1"/>
        <c:majorTickMark val="out"/>
        <c:minorTickMark val="none"/>
        <c:tickLblPos val="none"/>
        <c:crossAx val="421861632"/>
        <c:crosses val="autoZero"/>
        <c:auto val="1"/>
        <c:lblOffset val="100"/>
        <c:baseTimeUnit val="days"/>
      </c:dateAx>
      <c:valAx>
        <c:axId val="421861632"/>
        <c:scaling>
          <c:orientation val="minMax"/>
        </c:scaling>
        <c:delete val="0"/>
        <c:axPos val="r"/>
        <c:title>
          <c:tx>
            <c:rich>
              <a:bodyPr rot="-5400000" vert="horz"/>
              <a:lstStyle/>
              <a:p>
                <a:pPr>
                  <a:defRPr/>
                </a:pPr>
                <a:r>
                  <a:rPr lang="en-US" b="0"/>
                  <a:t>Percent of GDP</a:t>
                </a:r>
              </a:p>
            </c:rich>
          </c:tx>
          <c:layout>
            <c:manualLayout>
              <c:xMode val="edge"/>
              <c:yMode val="edge"/>
              <c:x val="0.94141661160026757"/>
              <c:y val="0.34185137071443328"/>
            </c:manualLayout>
          </c:layout>
          <c:overlay val="0"/>
        </c:title>
        <c:numFmt formatCode="0" sourceLinked="0"/>
        <c:majorTickMark val="out"/>
        <c:minorTickMark val="none"/>
        <c:tickLblPos val="nextTo"/>
        <c:crossAx val="421860096"/>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'Table 2. Foreign'!$A$132</c:f>
              <c:strCache>
                <c:ptCount val="1"/>
                <c:pt idx="0">
                  <c:v>Egypt</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Foreign'!$B$132:$DX$132</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5.1929004673361832E-2</c:v>
                </c:pt>
                <c:pt idx="21">
                  <c:v>4.464651989607548E-2</c:v>
                </c:pt>
                <c:pt idx="22">
                  <c:v>6.3252109117382563E-2</c:v>
                </c:pt>
                <c:pt idx="23">
                  <c:v>6.510886882634094E-2</c:v>
                </c:pt>
                <c:pt idx="24">
                  <c:v>0.15325591041061798</c:v>
                </c:pt>
                <c:pt idx="25">
                  <c:v>0.16303780556541345</c:v>
                </c:pt>
                <c:pt idx="26">
                  <c:v>0.25755413538499722</c:v>
                </c:pt>
                <c:pt idx="27">
                  <c:v>0.22702485159472785</c:v>
                </c:pt>
                <c:pt idx="28">
                  <c:v>0.11224005837285661</c:v>
                </c:pt>
                <c:pt idx="29">
                  <c:v>8.4344879765781769E-2</c:v>
                </c:pt>
                <c:pt idx="30">
                  <c:v>6.2530311898988208E-2</c:v>
                </c:pt>
                <c:pt idx="31">
                  <c:v>3.8361811049797218E-2</c:v>
                </c:pt>
                <c:pt idx="32">
                  <c:v>2.1146983152128807E-2</c:v>
                </c:pt>
                <c:pt idx="33">
                  <c:v>1.7910352629985502E-2</c:v>
                </c:pt>
                <c:pt idx="34">
                  <c:v>4.4124514871893977E-3</c:v>
                </c:pt>
                <c:pt idx="35">
                  <c:v>2.0211647167082949E-3</c:v>
                </c:pt>
                <c:pt idx="36">
                  <c:v>1.7233302101458973E-3</c:v>
                </c:pt>
                <c:pt idx="37">
                  <c:v>2.9144437858130805E-3</c:v>
                </c:pt>
                <c:pt idx="38">
                  <c:v>2.637749120750293E-3</c:v>
                </c:pt>
                <c:pt idx="39">
                  <c:v>2.1413276231263389E-3</c:v>
                </c:pt>
                <c:pt idx="40">
                  <c:v>7.8959522071421115E-4</c:v>
                </c:pt>
                <c:pt idx="41">
                  <c:v>6.5166325680078802E-4</c:v>
                </c:pt>
                <c:pt idx="42">
                  <c:v>1.5532124615430568E-3</c:v>
                </c:pt>
                <c:pt idx="43">
                  <c:v>1.4616497829232997E-3</c:v>
                </c:pt>
                <c:pt idx="44">
                  <c:v>4.6357219763129559E-4</c:v>
                </c:pt>
                <c:pt idx="45">
                  <c:v>9.4442218533569914E-4</c:v>
                </c:pt>
                <c:pt idx="46">
                  <c:v>5.068138303863048E-4</c:v>
                </c:pt>
                <c:pt idx="47">
                  <c:v>3.5337129809587237E-4</c:v>
                </c:pt>
                <c:pt idx="48">
                  <c:v>5.8536870911565428E-4</c:v>
                </c:pt>
                <c:pt idx="49">
                  <c:v>8.0919242595889308E-4</c:v>
                </c:pt>
                <c:pt idx="50">
                  <c:v>1.46954560103126E-3</c:v>
                </c:pt>
                <c:pt idx="51">
                  <c:v>1.4823442215045796E-2</c:v>
                </c:pt>
                <c:pt idx="52">
                  <c:v>9.9360694939241628E-2</c:v>
                </c:pt>
                <c:pt idx="53">
                  <c:v>0.20581989445133617</c:v>
                </c:pt>
                <c:pt idx="54">
                  <c:v>0.31080124575311441</c:v>
                </c:pt>
                <c:pt idx="55">
                  <c:v>0.28041524635884718</c:v>
                </c:pt>
                <c:pt idx="56">
                  <c:v>0.31380662020905925</c:v>
                </c:pt>
                <c:pt idx="57">
                  <c:v>0.23726572715385733</c:v>
                </c:pt>
                <c:pt idx="58">
                  <c:v>0.17966783408120826</c:v>
                </c:pt>
                <c:pt idx="59">
                  <c:v>0.14777377976762712</c:v>
                </c:pt>
                <c:pt idx="60">
                  <c:v>0.18814712180375362</c:v>
                </c:pt>
                <c:pt idx="61">
                  <c:v>0.19518528091735787</c:v>
                </c:pt>
                <c:pt idx="62">
                  <c:v>0.16966973663671028</c:v>
                </c:pt>
                <c:pt idx="63">
                  <c:v>0.168113337209917</c:v>
                </c:pt>
                <c:pt idx="64">
                  <c:v>0.10050516793134789</c:v>
                </c:pt>
                <c:pt idx="65">
                  <c:v>7.8096782137580034E-2</c:v>
                </c:pt>
                <c:pt idx="66">
                  <c:v>0.14411750401245074</c:v>
                </c:pt>
                <c:pt idx="67">
                  <c:v>0.17482203803022917</c:v>
                </c:pt>
                <c:pt idx="68">
                  <c:v>0.20016183169503715</c:v>
                </c:pt>
                <c:pt idx="69">
                  <c:v>0.22645631784586015</c:v>
                </c:pt>
                <c:pt idx="70">
                  <c:v>0.24926459204211177</c:v>
                </c:pt>
                <c:pt idx="71">
                  <c:v>0.22304711666829477</c:v>
                </c:pt>
                <c:pt idx="72">
                  <c:v>0.13620879339368794</c:v>
                </c:pt>
                <c:pt idx="73">
                  <c:v>0.10341805433829974</c:v>
                </c:pt>
                <c:pt idx="74">
                  <c:v>7.7079664234578363E-2</c:v>
                </c:pt>
                <c:pt idx="75">
                  <c:v>0.11549678341672624</c:v>
                </c:pt>
                <c:pt idx="76">
                  <c:v>0.19348297651608035</c:v>
                </c:pt>
                <c:pt idx="77">
                  <c:v>0.17849398358773755</c:v>
                </c:pt>
                <c:pt idx="78">
                  <c:v>0.15020834319806808</c:v>
                </c:pt>
                <c:pt idx="79">
                  <c:v>0.14452203881734083</c:v>
                </c:pt>
                <c:pt idx="80">
                  <c:v>0.40682055619123431</c:v>
                </c:pt>
                <c:pt idx="81">
                  <c:v>0.49651274164609388</c:v>
                </c:pt>
                <c:pt idx="82">
                  <c:v>0.47072590396692282</c:v>
                </c:pt>
                <c:pt idx="83">
                  <c:v>0.4169796947647692</c:v>
                </c:pt>
                <c:pt idx="84">
                  <c:v>0.44663295496068928</c:v>
                </c:pt>
                <c:pt idx="85">
                  <c:v>0.43469127296958471</c:v>
                </c:pt>
              </c:numCache>
            </c:numRef>
          </c:val>
          <c:smooth val="0"/>
          <c:extLst>
            <c:ext xmlns:c16="http://schemas.microsoft.com/office/drawing/2014/chart" uri="{C3380CC4-5D6E-409C-BE32-E72D297353CC}">
              <c16:uniqueId val="{00000000-607B-4AE9-B5A3-F5A450014E45}"/>
            </c:ext>
          </c:extLst>
        </c:ser>
        <c:ser>
          <c:idx val="18"/>
          <c:order val="1"/>
          <c:tx>
            <c:strRef>
              <c:f>'Table 2. Foreign'!$A$142</c:f>
              <c:strCache>
                <c:ptCount val="1"/>
                <c:pt idx="0">
                  <c:v>Russia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Foreign'!$B$142:$DX$142</c:f>
              <c:numCache>
                <c:formatCode>0%</c:formatCode>
                <c:ptCount val="127"/>
                <c:pt idx="0">
                  <c:v>1.1913800151842549E-2</c:v>
                </c:pt>
                <c:pt idx="1">
                  <c:v>2.9535385663978183E-3</c:v>
                </c:pt>
                <c:pt idx="2">
                  <c:v>2.3510114816839801E-3</c:v>
                </c:pt>
                <c:pt idx="3">
                  <c:v>2.3385411483729727E-3</c:v>
                </c:pt>
                <c:pt idx="4">
                  <c:v>1.9051159332744761E-3</c:v>
                </c:pt>
                <c:pt idx="5">
                  <c:v>1.971237847766677E-3</c:v>
                </c:pt>
                <c:pt idx="6">
                  <c:v>1.8409271578595037E-3</c:v>
                </c:pt>
                <c:pt idx="7">
                  <c:v>1.4743972902968719E-3</c:v>
                </c:pt>
                <c:pt idx="8">
                  <c:v>1.4235135233784722E-3</c:v>
                </c:pt>
                <c:pt idx="9">
                  <c:v>4.2367136659436011E-3</c:v>
                </c:pt>
                <c:pt idx="10">
                  <c:v>1.5992835209825997E-2</c:v>
                </c:pt>
                <c:pt idx="11">
                  <c:v>1.614940454709491E-2</c:v>
                </c:pt>
                <c:pt idx="12">
                  <c:v>1.9064320868925726E-2</c:v>
                </c:pt>
                <c:pt idx="13">
                  <c:v>1.9503308596994132E-2</c:v>
                </c:pt>
                <c:pt idx="14">
                  <c:v>9.4332615316051402E-3</c:v>
                </c:pt>
                <c:pt idx="15">
                  <c:v>8.0985833313884283E-3</c:v>
                </c:pt>
                <c:pt idx="16">
                  <c:v>3.0269796007896467E-3</c:v>
                </c:pt>
                <c:pt idx="17">
                  <c:v>4.0798797509126045E-3</c:v>
                </c:pt>
                <c:pt idx="18">
                  <c:v>4.3788996029495179E-3</c:v>
                </c:pt>
                <c:pt idx="19">
                  <c:v>3.7857179899393242E-3</c:v>
                </c:pt>
                <c:pt idx="20">
                  <c:v>2.1453846368170294E-3</c:v>
                </c:pt>
                <c:pt idx="21">
                  <c:v>2.7500119565737244E-3</c:v>
                </c:pt>
                <c:pt idx="22">
                  <c:v>5.2805138263249778E-3</c:v>
                </c:pt>
                <c:pt idx="23">
                  <c:v>1.6529430947334094E-2</c:v>
                </c:pt>
                <c:pt idx="24">
                  <c:v>1.8970532439610475E-2</c:v>
                </c:pt>
                <c:pt idx="25">
                  <c:v>1.7234681264347518E-2</c:v>
                </c:pt>
                <c:pt idx="26">
                  <c:v>1.9408812046848856E-2</c:v>
                </c:pt>
                <c:pt idx="27">
                  <c:v>2.8464775955146411E-2</c:v>
                </c:pt>
                <c:pt idx="28">
                  <c:v>4.5404194254928129E-2</c:v>
                </c:pt>
                <c:pt idx="29">
                  <c:v>6.4159015143757603E-2</c:v>
                </c:pt>
                <c:pt idx="30">
                  <c:v>5.7325902638849194E-2</c:v>
                </c:pt>
                <c:pt idx="31">
                  <c:v>6.6257600267752542E-2</c:v>
                </c:pt>
                <c:pt idx="32">
                  <c:v>5.9268522694657426E-2</c:v>
                </c:pt>
                <c:pt idx="33">
                  <c:v>6.4349090477462234E-2</c:v>
                </c:pt>
                <c:pt idx="34">
                  <c:v>0.10406089612611426</c:v>
                </c:pt>
                <c:pt idx="35">
                  <c:v>0.14654593822836712</c:v>
                </c:pt>
                <c:pt idx="36">
                  <c:v>0.18187245308484956</c:v>
                </c:pt>
                <c:pt idx="37">
                  <c:v>0.17885502133787839</c:v>
                </c:pt>
                <c:pt idx="38">
                  <c:v>0.18210134467826483</c:v>
                </c:pt>
                <c:pt idx="39">
                  <c:v>0.16600223067463607</c:v>
                </c:pt>
                <c:pt idx="40">
                  <c:v>0.1514103662387524</c:v>
                </c:pt>
                <c:pt idx="41">
                  <c:v>0.17147713930217479</c:v>
                </c:pt>
                <c:pt idx="42">
                  <c:v>0.16277314153947514</c:v>
                </c:pt>
                <c:pt idx="43">
                  <c:v>0.1253874899971254</c:v>
                </c:pt>
                <c:pt idx="44">
                  <c:v>0.12444351464435147</c:v>
                </c:pt>
                <c:pt idx="45">
                  <c:v>0.14028308953988092</c:v>
                </c:pt>
                <c:pt idx="46">
                  <c:v>0.14254802216991877</c:v>
                </c:pt>
                <c:pt idx="47">
                  <c:v>0.1469605545304942</c:v>
                </c:pt>
                <c:pt idx="48">
                  <c:v>0.15619175289915618</c:v>
                </c:pt>
                <c:pt idx="49">
                  <c:v>0.18345565455672008</c:v>
                </c:pt>
                <c:pt idx="50">
                  <c:v>0.19608748834543696</c:v>
                </c:pt>
                <c:pt idx="51">
                  <c:v>0.18971253609403776</c:v>
                </c:pt>
                <c:pt idx="52">
                  <c:v>0.21761759995657012</c:v>
                </c:pt>
                <c:pt idx="53">
                  <c:v>0.22069821956800803</c:v>
                </c:pt>
                <c:pt idx="54">
                  <c:v>0.24555009046788553</c:v>
                </c:pt>
                <c:pt idx="55">
                  <c:v>0.25706445005667472</c:v>
                </c:pt>
                <c:pt idx="56">
                  <c:v>0.2709517303287724</c:v>
                </c:pt>
                <c:pt idx="57">
                  <c:v>0.22274253152416149</c:v>
                </c:pt>
                <c:pt idx="58">
                  <c:v>0.2049102447869447</c:v>
                </c:pt>
                <c:pt idx="59">
                  <c:v>0.1951093951093951</c:v>
                </c:pt>
                <c:pt idx="60">
                  <c:v>0.21545078419477748</c:v>
                </c:pt>
                <c:pt idx="61">
                  <c:v>0.25246138335345591</c:v>
                </c:pt>
                <c:pt idx="62">
                  <c:v>0.28425014516478825</c:v>
                </c:pt>
                <c:pt idx="63">
                  <c:v>0.3075509500053073</c:v>
                </c:pt>
                <c:pt idx="64">
                  <c:v>0.30988379357740847</c:v>
                </c:pt>
                <c:pt idx="65">
                  <c:v>0.29447667391829829</c:v>
                </c:pt>
                <c:pt idx="66">
                  <c:v>0.25897697055868102</c:v>
                </c:pt>
                <c:pt idx="67">
                  <c:v>0.22699560619757395</c:v>
                </c:pt>
                <c:pt idx="68">
                  <c:v>0.20490935624434761</c:v>
                </c:pt>
                <c:pt idx="69">
                  <c:v>0.19307730113037982</c:v>
                </c:pt>
                <c:pt idx="70">
                  <c:v>0.21105869854400008</c:v>
                </c:pt>
                <c:pt idx="71">
                  <c:v>0.19555369087969224</c:v>
                </c:pt>
                <c:pt idx="72">
                  <c:v>0.17469569598769527</c:v>
                </c:pt>
                <c:pt idx="73">
                  <c:v>0.17349616342033003</c:v>
                </c:pt>
                <c:pt idx="74">
                  <c:v>0.1766853266986553</c:v>
                </c:pt>
                <c:pt idx="75">
                  <c:v>0.10939712725065749</c:v>
                </c:pt>
                <c:pt idx="76">
                  <c:v>9.4229735874013149E-2</c:v>
                </c:pt>
                <c:pt idx="77">
                  <c:v>8.6819667440165615E-2</c:v>
                </c:pt>
                <c:pt idx="78">
                  <c:v>7.6479326565981678E-2</c:v>
                </c:pt>
                <c:pt idx="79">
                  <c:v>6.8673538034766571E-2</c:v>
                </c:pt>
                <c:pt idx="80">
                  <c:v>7.0606941219272287E-2</c:v>
                </c:pt>
                <c:pt idx="81">
                  <c:v>6.7007970165508815E-2</c:v>
                </c:pt>
                <c:pt idx="82">
                  <c:v>6.4742853875554743E-2</c:v>
                </c:pt>
                <c:pt idx="83">
                  <c:v>3.990931113733772E-2</c:v>
                </c:pt>
                <c:pt idx="84">
                  <c:v>3.9771641422828213E-2</c:v>
                </c:pt>
                <c:pt idx="85">
                  <c:v>3.8856361199458969E-2</c:v>
                </c:pt>
              </c:numCache>
            </c:numRef>
          </c:val>
          <c:smooth val="0"/>
          <c:extLst>
            <c:ext xmlns:c16="http://schemas.microsoft.com/office/drawing/2014/chart" uri="{C3380CC4-5D6E-409C-BE32-E72D297353CC}">
              <c16:uniqueId val="{00000001-607B-4AE9-B5A3-F5A450014E45}"/>
            </c:ext>
          </c:extLst>
        </c:ser>
        <c:ser>
          <c:idx val="19"/>
          <c:order val="2"/>
          <c:tx>
            <c:strRef>
              <c:f>'Table 2. Foreign'!$A$143</c:f>
              <c:strCache>
                <c:ptCount val="1"/>
                <c:pt idx="0">
                  <c:v>South Africa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Foreign'!$B$143:$DX$143</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8.6002507694061328E-2</c:v>
                </c:pt>
                <c:pt idx="12">
                  <c:v>9.0504867698452313E-2</c:v>
                </c:pt>
                <c:pt idx="13">
                  <c:v>9.5000746157289942E-2</c:v>
                </c:pt>
                <c:pt idx="14">
                  <c:v>9.9499737822938361E-2</c:v>
                </c:pt>
                <c:pt idx="15">
                  <c:v>0.10399777901166019</c:v>
                </c:pt>
                <c:pt idx="16">
                  <c:v>0.10999263862496363</c:v>
                </c:pt>
                <c:pt idx="17">
                  <c:v>0.11599717003380239</c:v>
                </c:pt>
                <c:pt idx="18">
                  <c:v>0.12200601221837928</c:v>
                </c:pt>
                <c:pt idx="19">
                  <c:v>0.12799533469993638</c:v>
                </c:pt>
                <c:pt idx="20">
                  <c:v>0.13049188586232954</c:v>
                </c:pt>
                <c:pt idx="21">
                  <c:v>0.13299520618693222</c:v>
                </c:pt>
                <c:pt idx="22">
                  <c:v>0.13550284978856408</c:v>
                </c:pt>
                <c:pt idx="23">
                  <c:v>0.13799939177545251</c:v>
                </c:pt>
                <c:pt idx="24">
                  <c:v>0.15799503680512655</c:v>
                </c:pt>
                <c:pt idx="25">
                  <c:v>0.17799605083286923</c:v>
                </c:pt>
                <c:pt idx="26">
                  <c:v>0.19800410453348366</c:v>
                </c:pt>
                <c:pt idx="27">
                  <c:v>0.21799898409473317</c:v>
                </c:pt>
                <c:pt idx="28">
                  <c:v>0.22799978269474044</c:v>
                </c:pt>
                <c:pt idx="29">
                  <c:v>0.26899739746529339</c:v>
                </c:pt>
                <c:pt idx="30">
                  <c:v>0.2830044824263751</c:v>
                </c:pt>
                <c:pt idx="31">
                  <c:v>0.28600446554517533</c:v>
                </c:pt>
                <c:pt idx="32">
                  <c:v>0.2919994128009395</c:v>
                </c:pt>
                <c:pt idx="33">
                  <c:v>0.32000179180696264</c:v>
                </c:pt>
                <c:pt idx="34">
                  <c:v>0.33300119279667179</c:v>
                </c:pt>
                <c:pt idx="35">
                  <c:v>0.35899754553675234</c:v>
                </c:pt>
                <c:pt idx="36">
                  <c:v>0.38000319049536241</c:v>
                </c:pt>
                <c:pt idx="37">
                  <c:v>0.36699965060508843</c:v>
                </c:pt>
                <c:pt idx="38">
                  <c:v>0.37399780859183135</c:v>
                </c:pt>
                <c:pt idx="39">
                  <c:v>0.36400292139618395</c:v>
                </c:pt>
                <c:pt idx="40">
                  <c:v>0.36099750099434913</c:v>
                </c:pt>
                <c:pt idx="41">
                  <c:v>0.3799978500017917</c:v>
                </c:pt>
                <c:pt idx="42">
                  <c:v>0.37400202573879893</c:v>
                </c:pt>
                <c:pt idx="43">
                  <c:v>0.3600029344875651</c:v>
                </c:pt>
                <c:pt idx="44">
                  <c:v>0.3500011404155674</c:v>
                </c:pt>
                <c:pt idx="45">
                  <c:v>0.34300020709446466</c:v>
                </c:pt>
                <c:pt idx="46">
                  <c:v>0.33699908493606917</c:v>
                </c:pt>
                <c:pt idx="47">
                  <c:v>0.3240034079189274</c:v>
                </c:pt>
                <c:pt idx="48">
                  <c:v>0.34099683374254935</c:v>
                </c:pt>
                <c:pt idx="49">
                  <c:v>0.35299561966920123</c:v>
                </c:pt>
                <c:pt idx="50">
                  <c:v>0.3820018769429292</c:v>
                </c:pt>
                <c:pt idx="51">
                  <c:v>0.35999860183858229</c:v>
                </c:pt>
                <c:pt idx="52">
                  <c:v>0.38300366398510294</c:v>
                </c:pt>
                <c:pt idx="53">
                  <c:v>0.40499863059941532</c:v>
                </c:pt>
                <c:pt idx="54">
                  <c:v>0.41100327759923838</c:v>
                </c:pt>
                <c:pt idx="55">
                  <c:v>0.41399992130454571</c:v>
                </c:pt>
                <c:pt idx="56">
                  <c:v>0.42799995766882204</c:v>
                </c:pt>
                <c:pt idx="57">
                  <c:v>0.40200139269077462</c:v>
                </c:pt>
                <c:pt idx="58">
                  <c:v>0.3940018066847335</c:v>
                </c:pt>
                <c:pt idx="59">
                  <c:v>0.37700086748820577</c:v>
                </c:pt>
                <c:pt idx="60">
                  <c:v>0.38900108016719109</c:v>
                </c:pt>
                <c:pt idx="61">
                  <c:v>0.3850006322120274</c:v>
                </c:pt>
                <c:pt idx="62">
                  <c:v>0.36900118704425983</c:v>
                </c:pt>
                <c:pt idx="63">
                  <c:v>0.37100042742564049</c:v>
                </c:pt>
                <c:pt idx="64">
                  <c:v>0.34000252461499619</c:v>
                </c:pt>
                <c:pt idx="65">
                  <c:v>0.3060006937218176</c:v>
                </c:pt>
                <c:pt idx="66">
                  <c:v>0.29199836594460971</c:v>
                </c:pt>
                <c:pt idx="67">
                  <c:v>0.2989990132330192</c:v>
                </c:pt>
                <c:pt idx="68">
                  <c:v>0.293001380340428</c:v>
                </c:pt>
                <c:pt idx="69">
                  <c:v>0.30099873587675979</c:v>
                </c:pt>
                <c:pt idx="70">
                  <c:v>0.29000028499655967</c:v>
                </c:pt>
                <c:pt idx="71">
                  <c:v>0.28199954138958955</c:v>
                </c:pt>
                <c:pt idx="72">
                  <c:v>0.28600181179333428</c:v>
                </c:pt>
                <c:pt idx="73">
                  <c:v>0.27399934512386692</c:v>
                </c:pt>
                <c:pt idx="74">
                  <c:v>0.26800165552708283</c:v>
                </c:pt>
                <c:pt idx="75">
                  <c:v>0.25600009791082767</c:v>
                </c:pt>
                <c:pt idx="76">
                  <c:v>0.25200067963639455</c:v>
                </c:pt>
                <c:pt idx="77">
                  <c:v>0.25799914020757847</c:v>
                </c:pt>
                <c:pt idx="78">
                  <c:v>0.25199791852638437</c:v>
                </c:pt>
                <c:pt idx="79">
                  <c:v>0.25299848699262256</c:v>
                </c:pt>
                <c:pt idx="80">
                  <c:v>0.24600119820433489</c:v>
                </c:pt>
                <c:pt idx="81">
                  <c:v>0.24800088426091793</c:v>
                </c:pt>
                <c:pt idx="82">
                  <c:v>0.25000087699911955</c:v>
                </c:pt>
                <c:pt idx="83">
                  <c:v>0.24600154598175442</c:v>
                </c:pt>
                <c:pt idx="84">
                  <c:v>0.24999818505208898</c:v>
                </c:pt>
                <c:pt idx="85">
                  <c:v>0.2510014808950885</c:v>
                </c:pt>
              </c:numCache>
            </c:numRef>
          </c:val>
          <c:smooth val="0"/>
          <c:extLst>
            <c:ext xmlns:c16="http://schemas.microsoft.com/office/drawing/2014/chart" uri="{C3380CC4-5D6E-409C-BE32-E72D297353CC}">
              <c16:uniqueId val="{00000002-607B-4AE9-B5A3-F5A450014E45}"/>
            </c:ext>
          </c:extLst>
        </c:ser>
        <c:ser>
          <c:idx val="21"/>
          <c:order val="3"/>
          <c:tx>
            <c:strRef>
              <c:f>'Table 2. Foreign'!$A$145</c:f>
              <c:strCache>
                <c:ptCount val="1"/>
                <c:pt idx="0">
                  <c:v>Turkey</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Foreign'!$B$145:$DX$145</c:f>
              <c:numCache>
                <c:formatCode>0%</c:formatCode>
                <c:ptCount val="127"/>
                <c:pt idx="0">
                  <c:v>#N/A</c:v>
                </c:pt>
                <c:pt idx="1">
                  <c:v>#N/A</c:v>
                </c:pt>
                <c:pt idx="2">
                  <c:v>#N/A</c:v>
                </c:pt>
                <c:pt idx="3">
                  <c:v>#N/A</c:v>
                </c:pt>
                <c:pt idx="4">
                  <c:v>#N/A</c:v>
                </c:pt>
                <c:pt idx="5">
                  <c:v>#N/A</c:v>
                </c:pt>
                <c:pt idx="6">
                  <c:v>#N/A</c:v>
                </c:pt>
                <c:pt idx="7">
                  <c:v>#N/A</c:v>
                </c:pt>
                <c:pt idx="8">
                  <c:v>0.10782643824996997</c:v>
                </c:pt>
                <c:pt idx="9">
                  <c:v>8.4838913455464307E-2</c:v>
                </c:pt>
                <c:pt idx="10">
                  <c:v>0.10479278330781011</c:v>
                </c:pt>
                <c:pt idx="11">
                  <c:v>0.13606463686587403</c:v>
                </c:pt>
                <c:pt idx="12">
                  <c:v>0.14432373168543805</c:v>
                </c:pt>
                <c:pt idx="13">
                  <c:v>0.15656844199555697</c:v>
                </c:pt>
                <c:pt idx="14">
                  <c:v>0.14796075827433669</c:v>
                </c:pt>
                <c:pt idx="15">
                  <c:v>0.13359319468965677</c:v>
                </c:pt>
                <c:pt idx="16">
                  <c:v>0.12853829218430571</c:v>
                </c:pt>
                <c:pt idx="17">
                  <c:v>0.12043732419745112</c:v>
                </c:pt>
                <c:pt idx="18">
                  <c:v>0.12622938662761055</c:v>
                </c:pt>
                <c:pt idx="19">
                  <c:v>0.10288020159746004</c:v>
                </c:pt>
                <c:pt idx="20">
                  <c:v>8.5336064026361097E-2</c:v>
                </c:pt>
                <c:pt idx="21">
                  <c:v>8.8235890161110553E-2</c:v>
                </c:pt>
                <c:pt idx="22">
                  <c:v>9.1780145086142018E-2</c:v>
                </c:pt>
                <c:pt idx="23">
                  <c:v>8.5815871983229874E-2</c:v>
                </c:pt>
                <c:pt idx="24">
                  <c:v>9.1318580360885887E-2</c:v>
                </c:pt>
                <c:pt idx="25">
                  <c:v>0.10945509210520267</c:v>
                </c:pt>
                <c:pt idx="26">
                  <c:v>0.1204711501655932</c:v>
                </c:pt>
                <c:pt idx="27">
                  <c:v>0.12446051964844228</c:v>
                </c:pt>
                <c:pt idx="28">
                  <c:v>0.14809949465342467</c:v>
                </c:pt>
                <c:pt idx="29">
                  <c:v>0.16510017369095512</c:v>
                </c:pt>
                <c:pt idx="30">
                  <c:v>0.15770856000607272</c:v>
                </c:pt>
                <c:pt idx="31">
                  <c:v>0.17265935871434807</c:v>
                </c:pt>
                <c:pt idx="32">
                  <c:v>0.1711374584933992</c:v>
                </c:pt>
                <c:pt idx="33">
                  <c:v>0.18312438574202364</c:v>
                </c:pt>
                <c:pt idx="34">
                  <c:v>0.21544169562388379</c:v>
                </c:pt>
                <c:pt idx="35">
                  <c:v>0.23201814435270854</c:v>
                </c:pt>
                <c:pt idx="36">
                  <c:v>0.24192065069205351</c:v>
                </c:pt>
                <c:pt idx="37">
                  <c:v>0.24482844319693581</c:v>
                </c:pt>
                <c:pt idx="38">
                  <c:v>0.23308229399052738</c:v>
                </c:pt>
                <c:pt idx="39">
                  <c:v>0.2153019251971843</c:v>
                </c:pt>
                <c:pt idx="40">
                  <c:v>0.19549420162483117</c:v>
                </c:pt>
                <c:pt idx="41">
                  <c:v>0.21726709302749142</c:v>
                </c:pt>
                <c:pt idx="42">
                  <c:v>0.20946436753349798</c:v>
                </c:pt>
                <c:pt idx="43">
                  <c:v>0.21552713330161485</c:v>
                </c:pt>
                <c:pt idx="44">
                  <c:v>0.20570313802236065</c:v>
                </c:pt>
                <c:pt idx="45">
                  <c:v>0.19167458254174582</c:v>
                </c:pt>
                <c:pt idx="46">
                  <c:v>0.18226624956551965</c:v>
                </c:pt>
                <c:pt idx="47">
                  <c:v>0.17317419909412504</c:v>
                </c:pt>
                <c:pt idx="48">
                  <c:v>0.18172270236754529</c:v>
                </c:pt>
                <c:pt idx="49">
                  <c:v>0.18483754512635381</c:v>
                </c:pt>
                <c:pt idx="50">
                  <c:v>0.19534811438043931</c:v>
                </c:pt>
                <c:pt idx="51">
                  <c:v>0.173109155273621</c:v>
                </c:pt>
                <c:pt idx="52">
                  <c:v>0.16908656635447825</c:v>
                </c:pt>
                <c:pt idx="53">
                  <c:v>0.19250639585562729</c:v>
                </c:pt>
                <c:pt idx="54">
                  <c:v>0.20369037270455287</c:v>
                </c:pt>
                <c:pt idx="55">
                  <c:v>0.19386726268957685</c:v>
                </c:pt>
                <c:pt idx="56">
                  <c:v>0.18706058930405245</c:v>
                </c:pt>
                <c:pt idx="57">
                  <c:v>0.16838445606075547</c:v>
                </c:pt>
                <c:pt idx="58">
                  <c:v>0.13736044860729496</c:v>
                </c:pt>
                <c:pt idx="59">
                  <c:v>0.1403507195860359</c:v>
                </c:pt>
                <c:pt idx="60">
                  <c:v>0.11644726149845604</c:v>
                </c:pt>
                <c:pt idx="61">
                  <c:v>0.10813320497857441</c:v>
                </c:pt>
                <c:pt idx="62">
                  <c:v>0.10951399830323598</c:v>
                </c:pt>
                <c:pt idx="63">
                  <c:v>0.10061892687843521</c:v>
                </c:pt>
                <c:pt idx="64">
                  <c:v>6.481787612189438E-2</c:v>
                </c:pt>
                <c:pt idx="65">
                  <c:v>4.0238045520985595E-2</c:v>
                </c:pt>
                <c:pt idx="66">
                  <c:v>3.0426393571231683E-2</c:v>
                </c:pt>
                <c:pt idx="67">
                  <c:v>3.9813473943862032E-2</c:v>
                </c:pt>
                <c:pt idx="68">
                  <c:v>3.7196466335698106E-2</c:v>
                </c:pt>
                <c:pt idx="69">
                  <c:v>3.9604644202804018E-2</c:v>
                </c:pt>
                <c:pt idx="70">
                  <c:v>4.3535659411966521E-2</c:v>
                </c:pt>
                <c:pt idx="71">
                  <c:v>2.9346992547731876E-2</c:v>
                </c:pt>
                <c:pt idx="72">
                  <c:v>1.5825318532723121E-2</c:v>
                </c:pt>
                <c:pt idx="73">
                  <c:v>9.9848776748907245E-3</c:v>
                </c:pt>
                <c:pt idx="74">
                  <c:v>8.9498806682577568E-3</c:v>
                </c:pt>
                <c:pt idx="75">
                  <c:v>7.5338630938933471E-3</c:v>
                </c:pt>
                <c:pt idx="76">
                  <c:v>6.8126437176099118E-3</c:v>
                </c:pt>
                <c:pt idx="77">
                  <c:v>6.3521053265363468E-3</c:v>
                </c:pt>
                <c:pt idx="78">
                  <c:v>8.2211469362334123E-3</c:v>
                </c:pt>
                <c:pt idx="79">
                  <c:v>2.079847245177649E-2</c:v>
                </c:pt>
                <c:pt idx="80">
                  <c:v>1.6698175502709158E-2</c:v>
                </c:pt>
                <c:pt idx="81">
                  <c:v>6.9389684837944388E-2</c:v>
                </c:pt>
                <c:pt idx="82">
                  <c:v>9.8877526345759317E-2</c:v>
                </c:pt>
                <c:pt idx="83">
                  <c:v>0.11765102197219159</c:v>
                </c:pt>
                <c:pt idx="84">
                  <c:v>8.568104434248755E-2</c:v>
                </c:pt>
                <c:pt idx="85">
                  <c:v>6.0048566912730951E-2</c:v>
                </c:pt>
              </c:numCache>
            </c:numRef>
          </c:val>
          <c:smooth val="0"/>
          <c:extLst>
            <c:ext xmlns:c16="http://schemas.microsoft.com/office/drawing/2014/chart" uri="{C3380CC4-5D6E-409C-BE32-E72D297353CC}">
              <c16:uniqueId val="{00000003-607B-4AE9-B5A3-F5A450014E45}"/>
            </c:ext>
          </c:extLst>
        </c:ser>
        <c:ser>
          <c:idx val="22"/>
          <c:order val="4"/>
          <c:tx>
            <c:strRef>
              <c:f>'Table 2. Foreign'!$A$146</c:f>
              <c:strCache>
                <c:ptCount val="1"/>
                <c:pt idx="0">
                  <c:v>Ukraine</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 Foreign'!$B$146:$DX$146</c:f>
              <c:numCache>
                <c:formatCode>0%</c:formatCode>
                <c:ptCount val="127"/>
                <c:pt idx="0">
                  <c:v>#N/A</c:v>
                </c:pt>
                <c:pt idx="1">
                  <c:v>#N/A</c:v>
                </c:pt>
                <c:pt idx="2">
                  <c:v>#N/A</c:v>
                </c:pt>
                <c:pt idx="3">
                  <c:v>#N/A</c:v>
                </c:pt>
                <c:pt idx="4">
                  <c:v>#N/A</c:v>
                </c:pt>
                <c:pt idx="5">
                  <c:v>#N/A</c:v>
                </c:pt>
                <c:pt idx="6">
                  <c:v>#N/A</c:v>
                </c:pt>
                <c:pt idx="7">
                  <c:v>#N/A</c:v>
                </c:pt>
                <c:pt idx="8">
                  <c:v>#N/A</c:v>
                </c:pt>
                <c:pt idx="9">
                  <c:v>0.43344709897610922</c:v>
                </c:pt>
                <c:pt idx="10">
                  <c:v>0.39292141571685663</c:v>
                </c:pt>
                <c:pt idx="11">
                  <c:v>0.35564304461942259</c:v>
                </c:pt>
                <c:pt idx="12">
                  <c:v>0.34735576923076922</c:v>
                </c:pt>
                <c:pt idx="13">
                  <c:v>0.37081161578555472</c:v>
                </c:pt>
                <c:pt idx="14">
                  <c:v>0.24158204168893641</c:v>
                </c:pt>
                <c:pt idx="15">
                  <c:v>0.22583778533268575</c:v>
                </c:pt>
                <c:pt idx="16">
                  <c:v>0.26008492569002123</c:v>
                </c:pt>
                <c:pt idx="17">
                  <c:v>0.2196969696969697</c:v>
                </c:pt>
                <c:pt idx="18">
                  <c:v>9.7891566265060251E-2</c:v>
                </c:pt>
                <c:pt idx="19">
                  <c:v>1.5633008713480265E-2</c:v>
                </c:pt>
                <c:pt idx="20">
                  <c:v>4.4709388971684054E-3</c:v>
                </c:pt>
                <c:pt idx="21">
                  <c:v>3.8468583989741717E-3</c:v>
                </c:pt>
                <c:pt idx="22">
                  <c:v>2.0345879959308239E-3</c:v>
                </c:pt>
                <c:pt idx="23">
                  <c:v>6.115901343493082E-3</c:v>
                </c:pt>
                <c:pt idx="24">
                  <c:v>2.4737456242707116E-2</c:v>
                </c:pt>
                <c:pt idx="25">
                  <c:v>2.9224428624953166E-2</c:v>
                </c:pt>
                <c:pt idx="26">
                  <c:v>6.2942136767640114E-2</c:v>
                </c:pt>
                <c:pt idx="27">
                  <c:v>8.2168133954772987E-2</c:v>
                </c:pt>
                <c:pt idx="28">
                  <c:v>6.6244144392394594E-2</c:v>
                </c:pt>
                <c:pt idx="29">
                  <c:v>5.4706801794988151E-2</c:v>
                </c:pt>
                <c:pt idx="30">
                  <c:v>3.5091555069691173E-2</c:v>
                </c:pt>
                <c:pt idx="31">
                  <c:v>2.8774752475247529E-2</c:v>
                </c:pt>
                <c:pt idx="32">
                  <c:v>2.5014801657785673E-2</c:v>
                </c:pt>
                <c:pt idx="33">
                  <c:v>1.8825337367334199E-2</c:v>
                </c:pt>
                <c:pt idx="34">
                  <c:v>1.4724586635358574E-2</c:v>
                </c:pt>
                <c:pt idx="35">
                  <c:v>1.1901905264673418E-2</c:v>
                </c:pt>
                <c:pt idx="36">
                  <c:v>8.0949314690460846E-3</c:v>
                </c:pt>
                <c:pt idx="37">
                  <c:v>8.0449826989619378E-3</c:v>
                </c:pt>
                <c:pt idx="38">
                  <c:v>6.1194516971279367E-3</c:v>
                </c:pt>
                <c:pt idx="39">
                  <c:v>1.2938709294504016E-2</c:v>
                </c:pt>
                <c:pt idx="40">
                  <c:v>1.1576986963305985E-2</c:v>
                </c:pt>
                <c:pt idx="41">
                  <c:v>1.0669975186104219E-2</c:v>
                </c:pt>
                <c:pt idx="42">
                  <c:v>1.3776531838205847E-2</c:v>
                </c:pt>
                <c:pt idx="43">
                  <c:v>1.1855794822163078E-2</c:v>
                </c:pt>
                <c:pt idx="44">
                  <c:v>1.0502412716434857E-2</c:v>
                </c:pt>
                <c:pt idx="45">
                  <c:v>9.943181818181818E-3</c:v>
                </c:pt>
                <c:pt idx="46">
                  <c:v>8.767150428451137E-3</c:v>
                </c:pt>
                <c:pt idx="47">
                  <c:v>6.3219322418544329E-3</c:v>
                </c:pt>
                <c:pt idx="48">
                  <c:v>4.597172738765659E-3</c:v>
                </c:pt>
                <c:pt idx="49">
                  <c:v>4.2112082928409461E-3</c:v>
                </c:pt>
                <c:pt idx="50">
                  <c:v>3.9501156819592579E-3</c:v>
                </c:pt>
                <c:pt idx="51">
                  <c:v>1.836991201778981E-3</c:v>
                </c:pt>
                <c:pt idx="52">
                  <c:v>0</c:v>
                </c:pt>
                <c:pt idx="53">
                  <c:v>0</c:v>
                </c:pt>
                <c:pt idx="54">
                  <c:v>4.6284051838138057E-3</c:v>
                </c:pt>
                <c:pt idx="55">
                  <c:v>8.1791364977205679E-3</c:v>
                </c:pt>
                <c:pt idx="56">
                  <c:v>2.3071136002674918E-2</c:v>
                </c:pt>
                <c:pt idx="57">
                  <c:v>1.6002339767694492E-2</c:v>
                </c:pt>
                <c:pt idx="58">
                  <c:v>1.1310983919324067E-2</c:v>
                </c:pt>
                <c:pt idx="59">
                  <c:v>9.9271117470822352E-3</c:v>
                </c:pt>
                <c:pt idx="60">
                  <c:v>3.1315240083507306E-2</c:v>
                </c:pt>
                <c:pt idx="61">
                  <c:v>8.4953063529778369E-2</c:v>
                </c:pt>
                <c:pt idx="62">
                  <c:v>0.13704911351131038</c:v>
                </c:pt>
                <c:pt idx="63">
                  <c:v>0.16102530397633916</c:v>
                </c:pt>
                <c:pt idx="64">
                  <c:v>0.16489153418435273</c:v>
                </c:pt>
                <c:pt idx="65">
                  <c:v>0.12789153679502413</c:v>
                </c:pt>
                <c:pt idx="66">
                  <c:v>0.10887397464578673</c:v>
                </c:pt>
                <c:pt idx="67">
                  <c:v>9.8390804597701151E-2</c:v>
                </c:pt>
                <c:pt idx="68">
                  <c:v>0.11721044818546476</c:v>
                </c:pt>
                <c:pt idx="69">
                  <c:v>0.12476911710380494</c:v>
                </c:pt>
                <c:pt idx="70">
                  <c:v>0.11259816054022674</c:v>
                </c:pt>
                <c:pt idx="71">
                  <c:v>9.7261622184912869E-2</c:v>
                </c:pt>
                <c:pt idx="72">
                  <c:v>7.8179624416050489E-2</c:v>
                </c:pt>
                <c:pt idx="73">
                  <c:v>6.2867047835873033E-2</c:v>
                </c:pt>
                <c:pt idx="74">
                  <c:v>5.7898186585099404E-2</c:v>
                </c:pt>
                <c:pt idx="75">
                  <c:v>4.5245113470509114E-2</c:v>
                </c:pt>
                <c:pt idx="76">
                  <c:v>4.2278753135077035E-2</c:v>
                </c:pt>
                <c:pt idx="77">
                  <c:v>3.8251817580964971E-2</c:v>
                </c:pt>
                <c:pt idx="78">
                  <c:v>3.4066141054274419E-2</c:v>
                </c:pt>
                <c:pt idx="79">
                  <c:v>2.9611918337318376E-2</c:v>
                </c:pt>
                <c:pt idx="80">
                  <c:v>2.7997662434255964E-2</c:v>
                </c:pt>
                <c:pt idx="81">
                  <c:v>2.1008516966337706E-2</c:v>
                </c:pt>
                <c:pt idx="82">
                  <c:v>1.5214129662288436E-2</c:v>
                </c:pt>
                <c:pt idx="83">
                  <c:v>1.1621322171611473E-2</c:v>
                </c:pt>
                <c:pt idx="84">
                  <c:v>1.1739098535058327E-2</c:v>
                </c:pt>
                <c:pt idx="85">
                  <c:v>1.134581454616742E-2</c:v>
                </c:pt>
              </c:numCache>
            </c:numRef>
          </c:val>
          <c:smooth val="0"/>
          <c:extLst>
            <c:ext xmlns:c16="http://schemas.microsoft.com/office/drawing/2014/chart" uri="{C3380CC4-5D6E-409C-BE32-E72D297353CC}">
              <c16:uniqueId val="{00000004-607B-4AE9-B5A3-F5A450014E45}"/>
            </c:ext>
          </c:extLst>
        </c:ser>
        <c:dLbls>
          <c:showLegendKey val="0"/>
          <c:showVal val="0"/>
          <c:showCatName val="0"/>
          <c:showSerName val="0"/>
          <c:showPercent val="0"/>
          <c:showBubbleSize val="0"/>
        </c:dLbls>
        <c:smooth val="0"/>
        <c:axId val="1194917248"/>
        <c:axId val="1195070592"/>
      </c:lineChart>
      <c:dateAx>
        <c:axId val="119491724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5070592"/>
        <c:crosses val="autoZero"/>
        <c:auto val="1"/>
        <c:lblOffset val="100"/>
        <c:baseTimeUnit val="months"/>
        <c:majorUnit val="12"/>
        <c:majorTimeUnit val="months"/>
        <c:minorUnit val="12"/>
        <c:minorTimeUnit val="months"/>
      </c:dateAx>
      <c:valAx>
        <c:axId val="1195070592"/>
        <c:scaling>
          <c:orientation val="minMax"/>
          <c:max val="0.60000000000000009"/>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4917248"/>
        <c:crosses val="autoZero"/>
        <c:crossBetween val="midCat"/>
        <c:majorUnit val="0.1"/>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25400">
      <a:noFill/>
    </a:ln>
  </c:spPr>
  <c:printSettings>
    <c:headerFooter/>
    <c:pageMargins b="0.75000000000000344" l="0.70000000000000062" r="0.70000000000000062" t="0.750000000000003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'Table 1. Total'!$A$102</c:f>
              <c:strCache>
                <c:ptCount val="1"/>
                <c:pt idx="0">
                  <c:v>Argentina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Total'!$B$102:$DX$102</c:f>
              <c:numCache>
                <c:formatCode>0%</c:formatCode>
                <c:ptCount val="127"/>
                <c:pt idx="0">
                  <c:v>0.68622509325812031</c:v>
                </c:pt>
                <c:pt idx="1">
                  <c:v>0.68772049723858952</c:v>
                </c:pt>
                <c:pt idx="2">
                  <c:v>0.68359869057361811</c:v>
                </c:pt>
                <c:pt idx="3">
                  <c:v>0.67760073225860684</c:v>
                </c:pt>
                <c:pt idx="4">
                  <c:v>0.61034673070033607</c:v>
                </c:pt>
                <c:pt idx="5">
                  <c:v>0.53941507266240707</c:v>
                </c:pt>
                <c:pt idx="6">
                  <c:v>0.46648577606308561</c:v>
                </c:pt>
                <c:pt idx="7">
                  <c:v>0.39386708983594576</c:v>
                </c:pt>
                <c:pt idx="8">
                  <c:v>0.4021839676917176</c:v>
                </c:pt>
                <c:pt idx="9">
                  <c:v>0.40669856459330145</c:v>
                </c:pt>
                <c:pt idx="10">
                  <c:v>0.412137071380486</c:v>
                </c:pt>
                <c:pt idx="11">
                  <c:v>0.41266843232634459</c:v>
                </c:pt>
                <c:pt idx="12">
                  <c:v>0.42053114678946879</c:v>
                </c:pt>
                <c:pt idx="13">
                  <c:v>0.44313098094984149</c:v>
                </c:pt>
                <c:pt idx="14">
                  <c:v>0.43363172002225253</c:v>
                </c:pt>
                <c:pt idx="15">
                  <c:v>0.43788268217408127</c:v>
                </c:pt>
                <c:pt idx="16">
                  <c:v>0.43712859049784941</c:v>
                </c:pt>
                <c:pt idx="17">
                  <c:v>0.4235241246103536</c:v>
                </c:pt>
                <c:pt idx="18">
                  <c:v>0.43013754398208726</c:v>
                </c:pt>
                <c:pt idx="19">
                  <c:v>0.45193490348353776</c:v>
                </c:pt>
                <c:pt idx="20">
                  <c:v>0.47675054998122018</c:v>
                </c:pt>
                <c:pt idx="21">
                  <c:v>0.48826926249793767</c:v>
                </c:pt>
                <c:pt idx="22">
                  <c:v>0.49786183287502106</c:v>
                </c:pt>
                <c:pt idx="23">
                  <c:v>0.50178310634106582</c:v>
                </c:pt>
                <c:pt idx="24">
                  <c:v>0.51257546392211906</c:v>
                </c:pt>
                <c:pt idx="25">
                  <c:v>0.52138993607605311</c:v>
                </c:pt>
                <c:pt idx="26">
                  <c:v>0.52835817703543708</c:v>
                </c:pt>
                <c:pt idx="27">
                  <c:v>0.53424557295477826</c:v>
                </c:pt>
                <c:pt idx="28">
                  <c:v>0.53815624058431777</c:v>
                </c:pt>
                <c:pt idx="29">
                  <c:v>0.54065802756546277</c:v>
                </c:pt>
                <c:pt idx="30">
                  <c:v>0.54546760080831291</c:v>
                </c:pt>
                <c:pt idx="31">
                  <c:v>0.55038981474858739</c:v>
                </c:pt>
                <c:pt idx="32">
                  <c:v>0.55009362816826468</c:v>
                </c:pt>
                <c:pt idx="33">
                  <c:v>0.5548121568100266</c:v>
                </c:pt>
                <c:pt idx="34">
                  <c:v>0.55851552069425903</c:v>
                </c:pt>
                <c:pt idx="35">
                  <c:v>0.56550403183136155</c:v>
                </c:pt>
                <c:pt idx="36">
                  <c:v>0.56106231922166716</c:v>
                </c:pt>
                <c:pt idx="37">
                  <c:v>0.56015990742201882</c:v>
                </c:pt>
                <c:pt idx="38">
                  <c:v>0.56477663960555957</c:v>
                </c:pt>
                <c:pt idx="39">
                  <c:v>0.58137725469568458</c:v>
                </c:pt>
                <c:pt idx="40">
                  <c:v>0.62161237729309415</c:v>
                </c:pt>
                <c:pt idx="41">
                  <c:v>0.61821895875890243</c:v>
                </c:pt>
                <c:pt idx="42">
                  <c:v>0.62003992877569736</c:v>
                </c:pt>
                <c:pt idx="43">
                  <c:v>0.61749664654594227</c:v>
                </c:pt>
                <c:pt idx="44">
                  <c:v>0.60115978127614866</c:v>
                </c:pt>
                <c:pt idx="45">
                  <c:v>0.58865093240093236</c:v>
                </c:pt>
                <c:pt idx="46">
                  <c:v>0.58054279964914091</c:v>
                </c:pt>
                <c:pt idx="47">
                  <c:v>0.6455462801577837</c:v>
                </c:pt>
                <c:pt idx="48">
                  <c:v>0.67166120971911081</c:v>
                </c:pt>
                <c:pt idx="49">
                  <c:v>0.67900009525926397</c:v>
                </c:pt>
                <c:pt idx="50">
                  <c:v>0.68447244233398508</c:v>
                </c:pt>
                <c:pt idx="51">
                  <c:v>0.69370560963344152</c:v>
                </c:pt>
                <c:pt idx="52">
                  <c:v>0.67896921134542543</c:v>
                </c:pt>
                <c:pt idx="53">
                  <c:v>0.68859732035256027</c:v>
                </c:pt>
                <c:pt idx="54">
                  <c:v>0.6918947157815174</c:v>
                </c:pt>
                <c:pt idx="55">
                  <c:v>0.70249538481125473</c:v>
                </c:pt>
                <c:pt idx="56">
                  <c:v>0.69883942923431464</c:v>
                </c:pt>
                <c:pt idx="57">
                  <c:v>0.74515594493937753</c:v>
                </c:pt>
                <c:pt idx="58">
                  <c:v>0.79218292214456487</c:v>
                </c:pt>
                <c:pt idx="59">
                  <c:v>0.76245346280289994</c:v>
                </c:pt>
                <c:pt idx="60">
                  <c:v>0.75919267299864313</c:v>
                </c:pt>
                <c:pt idx="61">
                  <c:v>0.72705256606122337</c:v>
                </c:pt>
                <c:pt idx="62">
                  <c:v>0.75860640534190671</c:v>
                </c:pt>
                <c:pt idx="63">
                  <c:v>0.74078627192537772</c:v>
                </c:pt>
                <c:pt idx="64">
                  <c:v>0.73246609882459202</c:v>
                </c:pt>
                <c:pt idx="65">
                  <c:v>0.72937233889573172</c:v>
                </c:pt>
                <c:pt idx="66">
                  <c:v>0.72603857751638556</c:v>
                </c:pt>
                <c:pt idx="67">
                  <c:v>0.72856481249687077</c:v>
                </c:pt>
                <c:pt idx="68">
                  <c:v>0.71994702965723256</c:v>
                </c:pt>
                <c:pt idx="69">
                  <c:v>0.70429381582500683</c:v>
                </c:pt>
                <c:pt idx="70">
                  <c:v>0.68906354163011829</c:v>
                </c:pt>
                <c:pt idx="71">
                  <c:v>0.67754220786658426</c:v>
                </c:pt>
                <c:pt idx="72">
                  <c:v>0.65929092280613533</c:v>
                </c:pt>
                <c:pt idx="73">
                  <c:v>0.65764397395306828</c:v>
                </c:pt>
                <c:pt idx="74">
                  <c:v>0.67038242227639977</c:v>
                </c:pt>
                <c:pt idx="75">
                  <c:v>0.69116895864424432</c:v>
                </c:pt>
                <c:pt idx="76">
                  <c:v>0.70996268212314906</c:v>
                </c:pt>
                <c:pt idx="77">
                  <c:v>0.73797755943958387</c:v>
                </c:pt>
                <c:pt idx="78">
                  <c:v>0.78367758341050608</c:v>
                </c:pt>
                <c:pt idx="79">
                  <c:v>0.88826821915193444</c:v>
                </c:pt>
                <c:pt idx="80">
                  <c:v>0.87863041940858477</c:v>
                </c:pt>
                <c:pt idx="81">
                  <c:v>0.86836755699655199</c:v>
                </c:pt>
                <c:pt idx="82">
                  <c:v>0.85719248754525057</c:v>
                </c:pt>
                <c:pt idx="83">
                  <c:v>0.84452438351609316</c:v>
                </c:pt>
                <c:pt idx="84">
                  <c:v>#N/A</c:v>
                </c:pt>
                <c:pt idx="85">
                  <c:v>#N/A</c:v>
                </c:pt>
              </c:numCache>
            </c:numRef>
          </c:val>
          <c:smooth val="0"/>
          <c:extLst>
            <c:ext xmlns:c16="http://schemas.microsoft.com/office/drawing/2014/chart" uri="{C3380CC4-5D6E-409C-BE32-E72D297353CC}">
              <c16:uniqueId val="{00000000-7E1F-4CBA-A72A-BD9840ADAD40}"/>
            </c:ext>
          </c:extLst>
        </c:ser>
        <c:ser>
          <c:idx val="1"/>
          <c:order val="1"/>
          <c:tx>
            <c:strRef>
              <c:f>'Table 1. Total'!$A$103</c:f>
              <c:strCache>
                <c:ptCount val="1"/>
                <c:pt idx="0">
                  <c:v>Brazil</c:v>
                </c:pt>
              </c:strCache>
            </c:strRef>
          </c:tx>
          <c:spPr>
            <a:ln w="38100">
              <a:solidFill>
                <a:srgbClr val="7030A0"/>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Total'!$B$103:$DX$103</c:f>
              <c:numCache>
                <c:formatCode>0%</c:formatCode>
                <c:ptCount val="127"/>
                <c:pt idx="0">
                  <c:v>0.28231571835442171</c:v>
                </c:pt>
                <c:pt idx="1">
                  <c:v>0.28268268739014657</c:v>
                </c:pt>
                <c:pt idx="2">
                  <c:v>0.25957515685397697</c:v>
                </c:pt>
                <c:pt idx="3">
                  <c:v>0.23267099069939262</c:v>
                </c:pt>
                <c:pt idx="4">
                  <c:v>0.21992788547356396</c:v>
                </c:pt>
                <c:pt idx="5">
                  <c:v>0.19126312608597112</c:v>
                </c:pt>
                <c:pt idx="6">
                  <c:v>0.17527120228776194</c:v>
                </c:pt>
                <c:pt idx="7">
                  <c:v>0.16947798944790271</c:v>
                </c:pt>
                <c:pt idx="8">
                  <c:v>0.14612244011553416</c:v>
                </c:pt>
                <c:pt idx="9">
                  <c:v>0.13574336964894906</c:v>
                </c:pt>
                <c:pt idx="10">
                  <c:v>0.12710893934221007</c:v>
                </c:pt>
                <c:pt idx="11">
                  <c:v>0.12063603805566189</c:v>
                </c:pt>
                <c:pt idx="12">
                  <c:v>0.10874497447174442</c:v>
                </c:pt>
                <c:pt idx="13">
                  <c:v>9.595235421651363E-2</c:v>
                </c:pt>
                <c:pt idx="14">
                  <c:v>8.7896798202441326E-2</c:v>
                </c:pt>
                <c:pt idx="15">
                  <c:v>8.1510905600657255E-2</c:v>
                </c:pt>
                <c:pt idx="16">
                  <c:v>7.8441575044745596E-2</c:v>
                </c:pt>
                <c:pt idx="17">
                  <c:v>7.0689111835452262E-2</c:v>
                </c:pt>
                <c:pt idx="18">
                  <c:v>8.2536017810583409E-2</c:v>
                </c:pt>
                <c:pt idx="19">
                  <c:v>9.5871076329757277E-2</c:v>
                </c:pt>
                <c:pt idx="20">
                  <c:v>9.4539050599101865E-2</c:v>
                </c:pt>
                <c:pt idx="21">
                  <c:v>7.8266354686708145E-2</c:v>
                </c:pt>
                <c:pt idx="22">
                  <c:v>6.8674668550587958E-2</c:v>
                </c:pt>
                <c:pt idx="23">
                  <c:v>6.5158860239719729E-2</c:v>
                </c:pt>
                <c:pt idx="24">
                  <c:v>6.2586601225355157E-2</c:v>
                </c:pt>
                <c:pt idx="25">
                  <c:v>5.8567802860650789E-2</c:v>
                </c:pt>
                <c:pt idx="26">
                  <c:v>5.5411072207739144E-2</c:v>
                </c:pt>
                <c:pt idx="27">
                  <c:v>5.1114955424558427E-2</c:v>
                </c:pt>
                <c:pt idx="28">
                  <c:v>4.7460594269985043E-2</c:v>
                </c:pt>
                <c:pt idx="29">
                  <c:v>3.9955780027312336E-2</c:v>
                </c:pt>
                <c:pt idx="30">
                  <c:v>4.5816262172789481E-2</c:v>
                </c:pt>
                <c:pt idx="31">
                  <c:v>4.3438278205152343E-2</c:v>
                </c:pt>
                <c:pt idx="32">
                  <c:v>4.1945286364047346E-2</c:v>
                </c:pt>
                <c:pt idx="33">
                  <c:v>4.3420954124299985E-2</c:v>
                </c:pt>
                <c:pt idx="34">
                  <c:v>4.5097908329280532E-2</c:v>
                </c:pt>
                <c:pt idx="35">
                  <c:v>4.3753169564070833E-2</c:v>
                </c:pt>
                <c:pt idx="36">
                  <c:v>4.4113070887957767E-2</c:v>
                </c:pt>
                <c:pt idx="37">
                  <c:v>4.4498406131646531E-2</c:v>
                </c:pt>
                <c:pt idx="38">
                  <c:v>4.4635345121205761E-2</c:v>
                </c:pt>
                <c:pt idx="39">
                  <c:v>4.3231138680562144E-2</c:v>
                </c:pt>
                <c:pt idx="40">
                  <c:v>4.2151581953428698E-2</c:v>
                </c:pt>
                <c:pt idx="41">
                  <c:v>3.9990334301891972E-2</c:v>
                </c:pt>
                <c:pt idx="42">
                  <c:v>4.6962423809417488E-2</c:v>
                </c:pt>
                <c:pt idx="43">
                  <c:v>4.822796835715288E-2</c:v>
                </c:pt>
                <c:pt idx="44">
                  <c:v>5.1428363600466064E-2</c:v>
                </c:pt>
                <c:pt idx="45">
                  <c:v>4.6860109359580918E-2</c:v>
                </c:pt>
                <c:pt idx="46">
                  <c:v>5.4811125742291598E-2</c:v>
                </c:pt>
                <c:pt idx="47">
                  <c:v>5.2304239311443484E-2</c:v>
                </c:pt>
                <c:pt idx="48">
                  <c:v>4.7971796657381618E-2</c:v>
                </c:pt>
                <c:pt idx="49">
                  <c:v>4.1967238857972891E-2</c:v>
                </c:pt>
                <c:pt idx="50">
                  <c:v>4.2666810793396459E-2</c:v>
                </c:pt>
                <c:pt idx="51">
                  <c:v>4.180021437075724E-2</c:v>
                </c:pt>
                <c:pt idx="52">
                  <c:v>3.8323480553107525E-2</c:v>
                </c:pt>
                <c:pt idx="53">
                  <c:v>3.7999807794520578E-2</c:v>
                </c:pt>
                <c:pt idx="54">
                  <c:v>3.5677485240088132E-2</c:v>
                </c:pt>
                <c:pt idx="55">
                  <c:v>3.5814379972741582E-2</c:v>
                </c:pt>
                <c:pt idx="56">
                  <c:v>3.6600302098309341E-2</c:v>
                </c:pt>
                <c:pt idx="57">
                  <c:v>4.0711407104872345E-2</c:v>
                </c:pt>
                <c:pt idx="58">
                  <c:v>4.1878200675995417E-2</c:v>
                </c:pt>
                <c:pt idx="59">
                  <c:v>3.9835723642526848E-2</c:v>
                </c:pt>
                <c:pt idx="60">
                  <c:v>4.0930816290373824E-2</c:v>
                </c:pt>
                <c:pt idx="61">
                  <c:v>3.9598235134479416E-2</c:v>
                </c:pt>
                <c:pt idx="62">
                  <c:v>4.0936139064598899E-2</c:v>
                </c:pt>
                <c:pt idx="63">
                  <c:v>4.0527331299033569E-2</c:v>
                </c:pt>
                <c:pt idx="64">
                  <c:v>5.2144831629061486E-2</c:v>
                </c:pt>
                <c:pt idx="65">
                  <c:v>5.7230421188018361E-2</c:v>
                </c:pt>
                <c:pt idx="66">
                  <c:v>5.730517751002822E-2</c:v>
                </c:pt>
                <c:pt idx="67">
                  <c:v>5.0822364855168597E-2</c:v>
                </c:pt>
                <c:pt idx="68">
                  <c:v>5.1414398712964209E-2</c:v>
                </c:pt>
                <c:pt idx="69">
                  <c:v>4.4437861472889001E-2</c:v>
                </c:pt>
                <c:pt idx="70">
                  <c:v>4.9644973886509007E-2</c:v>
                </c:pt>
                <c:pt idx="71">
                  <c:v>4.9414908092328243E-2</c:v>
                </c:pt>
                <c:pt idx="72">
                  <c:v>4.2147465250218778E-2</c:v>
                </c:pt>
                <c:pt idx="73">
                  <c:v>4.5100945693777976E-2</c:v>
                </c:pt>
                <c:pt idx="74">
                  <c:v>4.711420576316553E-2</c:v>
                </c:pt>
                <c:pt idx="75">
                  <c:v>4.4676963814427768E-2</c:v>
                </c:pt>
                <c:pt idx="76">
                  <c:v>4.206252356248448E-2</c:v>
                </c:pt>
                <c:pt idx="77">
                  <c:v>3.9736398957199735E-2</c:v>
                </c:pt>
                <c:pt idx="78">
                  <c:v>4.1934999150149324E-2</c:v>
                </c:pt>
                <c:pt idx="79">
                  <c:v>4.0390921422751504E-2</c:v>
                </c:pt>
                <c:pt idx="80">
                  <c:v>4.4114922613623153E-2</c:v>
                </c:pt>
                <c:pt idx="81">
                  <c:v>4.417292198860287E-2</c:v>
                </c:pt>
                <c:pt idx="82">
                  <c:v>4.4045620749698693E-2</c:v>
                </c:pt>
                <c:pt idx="83">
                  <c:v>4.7598626699180642E-2</c:v>
                </c:pt>
                <c:pt idx="84">
                  <c:v>4.1082551838519103E-2</c:v>
                </c:pt>
                <c:pt idx="85">
                  <c:v>3.8142699399745947E-2</c:v>
                </c:pt>
              </c:numCache>
            </c:numRef>
          </c:val>
          <c:smooth val="0"/>
          <c:extLst>
            <c:ext xmlns:c16="http://schemas.microsoft.com/office/drawing/2014/chart" uri="{C3380CC4-5D6E-409C-BE32-E72D297353CC}">
              <c16:uniqueId val="{00000001-7E1F-4CBA-A72A-BD9840ADAD40}"/>
            </c:ext>
          </c:extLst>
        </c:ser>
        <c:ser>
          <c:idx val="3"/>
          <c:order val="2"/>
          <c:tx>
            <c:strRef>
              <c:f>'Table 1. Total'!$A$105</c:f>
              <c:strCache>
                <c:ptCount val="1"/>
                <c:pt idx="0">
                  <c:v>Chile</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Total'!$B$105:$DX$105</c:f>
              <c:numCache>
                <c:formatCode>0%</c:formatCode>
                <c:ptCount val="127"/>
                <c:pt idx="0">
                  <c:v>0.89054842473745621</c:v>
                </c:pt>
                <c:pt idx="1">
                  <c:v>0.8758765778401123</c:v>
                </c:pt>
                <c:pt idx="2">
                  <c:v>0.85110294117647056</c:v>
                </c:pt>
                <c:pt idx="3">
                  <c:v>0.7559350270720534</c:v>
                </c:pt>
                <c:pt idx="4">
                  <c:v>0.76476815583315694</c:v>
                </c:pt>
                <c:pt idx="5">
                  <c:v>0.7634660421545667</c:v>
                </c:pt>
                <c:pt idx="6">
                  <c:v>0.69576604103011797</c:v>
                </c:pt>
                <c:pt idx="7">
                  <c:v>0.60277092427405576</c:v>
                </c:pt>
                <c:pt idx="8">
                  <c:v>0.60971395661355354</c:v>
                </c:pt>
                <c:pt idx="9">
                  <c:v>0.61526540100736149</c:v>
                </c:pt>
                <c:pt idx="10">
                  <c:v>0.60252427184466018</c:v>
                </c:pt>
                <c:pt idx="11">
                  <c:v>0.59776864357017023</c:v>
                </c:pt>
                <c:pt idx="12">
                  <c:v>0.59105864137797559</c:v>
                </c:pt>
                <c:pt idx="13">
                  <c:v>0.56005868329359987</c:v>
                </c:pt>
                <c:pt idx="14">
                  <c:v>0.48043519755678565</c:v>
                </c:pt>
                <c:pt idx="15">
                  <c:v>0.44683117344221551</c:v>
                </c:pt>
                <c:pt idx="16">
                  <c:v>0.34625740441572433</c:v>
                </c:pt>
                <c:pt idx="17">
                  <c:v>0.35662784248474766</c:v>
                </c:pt>
                <c:pt idx="18">
                  <c:v>0.32160720240080026</c:v>
                </c:pt>
                <c:pt idx="19">
                  <c:v>0.31168201648085314</c:v>
                </c:pt>
                <c:pt idx="20">
                  <c:v>0.29427917620137301</c:v>
                </c:pt>
                <c:pt idx="21">
                  <c:v>0.21422401382090411</c:v>
                </c:pt>
                <c:pt idx="22">
                  <c:v>0.17936354869816781</c:v>
                </c:pt>
                <c:pt idx="23">
                  <c:v>0.15031821396100617</c:v>
                </c:pt>
                <c:pt idx="24">
                  <c:v>0.13497822931785197</c:v>
                </c:pt>
                <c:pt idx="25">
                  <c:v>0.12207728279596357</c:v>
                </c:pt>
                <c:pt idx="26">
                  <c:v>0.1479455313076054</c:v>
                </c:pt>
                <c:pt idx="27">
                  <c:v>0.12963734889537307</c:v>
                </c:pt>
                <c:pt idx="28">
                  <c:v>0.12288847179689816</c:v>
                </c:pt>
                <c:pt idx="29">
                  <c:v>0.11113096301590139</c:v>
                </c:pt>
                <c:pt idx="30">
                  <c:v>0.14853930670300655</c:v>
                </c:pt>
                <c:pt idx="31">
                  <c:v>0.14033958316568762</c:v>
                </c:pt>
                <c:pt idx="32">
                  <c:v>0.10568681523440411</c:v>
                </c:pt>
                <c:pt idx="33">
                  <c:v>0.10414601006206162</c:v>
                </c:pt>
                <c:pt idx="34">
                  <c:v>9.5530029979452286E-2</c:v>
                </c:pt>
                <c:pt idx="35">
                  <c:v>0.13739291060224848</c:v>
                </c:pt>
                <c:pt idx="36">
                  <c:v>0.10880175841225717</c:v>
                </c:pt>
                <c:pt idx="37">
                  <c:v>0.10903507354129627</c:v>
                </c:pt>
                <c:pt idx="38">
                  <c:v>0.10225308548382205</c:v>
                </c:pt>
                <c:pt idx="39">
                  <c:v>0.10404003192730399</c:v>
                </c:pt>
                <c:pt idx="40">
                  <c:v>0.10793953858392999</c:v>
                </c:pt>
                <c:pt idx="41">
                  <c:v>9.9917496611467968E-2</c:v>
                </c:pt>
                <c:pt idx="42">
                  <c:v>0.10633370884966829</c:v>
                </c:pt>
                <c:pt idx="43">
                  <c:v>0.138097239736584</c:v>
                </c:pt>
                <c:pt idx="44">
                  <c:v>0.14487441413291671</c:v>
                </c:pt>
                <c:pt idx="45">
                  <c:v>0.16803676953381483</c:v>
                </c:pt>
                <c:pt idx="46">
                  <c:v>0.17523861467139351</c:v>
                </c:pt>
                <c:pt idx="47">
                  <c:v>0.16673217514346356</c:v>
                </c:pt>
                <c:pt idx="48">
                  <c:v>0.2038948069241012</c:v>
                </c:pt>
                <c:pt idx="49">
                  <c:v>0.17159118430612741</c:v>
                </c:pt>
                <c:pt idx="50">
                  <c:v>0.16606371805344847</c:v>
                </c:pt>
                <c:pt idx="51">
                  <c:v>0.15886812681880841</c:v>
                </c:pt>
                <c:pt idx="52">
                  <c:v>0.15601766448655599</c:v>
                </c:pt>
                <c:pt idx="53">
                  <c:v>0.17666335650446871</c:v>
                </c:pt>
                <c:pt idx="54">
                  <c:v>0.17008460981977164</c:v>
                </c:pt>
                <c:pt idx="55">
                  <c:v>0.16078732483794278</c:v>
                </c:pt>
                <c:pt idx="56">
                  <c:v>0.18737926593689633</c:v>
                </c:pt>
                <c:pt idx="57">
                  <c:v>0.18999955181738054</c:v>
                </c:pt>
                <c:pt idx="58">
                  <c:v>0.18296037362826284</c:v>
                </c:pt>
                <c:pt idx="59">
                  <c:v>0.18359567498623069</c:v>
                </c:pt>
                <c:pt idx="60">
                  <c:v>0.17481184702920025</c:v>
                </c:pt>
                <c:pt idx="61">
                  <c:v>0.17393252503953613</c:v>
                </c:pt>
                <c:pt idx="62">
                  <c:v>0.18943905158115124</c:v>
                </c:pt>
                <c:pt idx="63">
                  <c:v>0.19238392039474583</c:v>
                </c:pt>
                <c:pt idx="64">
                  <c:v>0.25114075624146254</c:v>
                </c:pt>
                <c:pt idx="65">
                  <c:v>0.25294905643199939</c:v>
                </c:pt>
                <c:pt idx="66">
                  <c:v>0.23616417488728642</c:v>
                </c:pt>
                <c:pt idx="67">
                  <c:v>0.21790172819760983</c:v>
                </c:pt>
                <c:pt idx="68">
                  <c:v>0.25768824073666124</c:v>
                </c:pt>
                <c:pt idx="69">
                  <c:v>0.28127175437685076</c:v>
                </c:pt>
                <c:pt idx="70">
                  <c:v>0.33736640053686506</c:v>
                </c:pt>
                <c:pt idx="71">
                  <c:v>0.33742679574518941</c:v>
                </c:pt>
                <c:pt idx="72">
                  <c:v>0.31713779321071384</c:v>
                </c:pt>
                <c:pt idx="73">
                  <c:v>0.35257800118618193</c:v>
                </c:pt>
                <c:pt idx="74">
                  <c:v>0.36452554744525545</c:v>
                </c:pt>
                <c:pt idx="75">
                  <c:v>0.34052920495898359</c:v>
                </c:pt>
                <c:pt idx="76">
                  <c:v>0.32258969508480551</c:v>
                </c:pt>
                <c:pt idx="77">
                  <c:v>0.35382367857332092</c:v>
                </c:pt>
                <c:pt idx="78">
                  <c:v>0.36448996312986481</c:v>
                </c:pt>
                <c:pt idx="79">
                  <c:v>0.34298318826755692</c:v>
                </c:pt>
                <c:pt idx="80">
                  <c:v>0.32690605808683532</c:v>
                </c:pt>
                <c:pt idx="81">
                  <c:v>0.35482852423977462</c:v>
                </c:pt>
                <c:pt idx="82">
                  <c:v>0.36445778710785537</c:v>
                </c:pt>
                <c:pt idx="83">
                  <c:v>0.34498009368638766</c:v>
                </c:pt>
                <c:pt idx="84">
                  <c:v>0.33041674465032128</c:v>
                </c:pt>
                <c:pt idx="85">
                  <c:v>0.35565300092202035</c:v>
                </c:pt>
              </c:numCache>
            </c:numRef>
          </c:val>
          <c:smooth val="0"/>
          <c:extLst>
            <c:ext xmlns:c16="http://schemas.microsoft.com/office/drawing/2014/chart" uri="{C3380CC4-5D6E-409C-BE32-E72D297353CC}">
              <c16:uniqueId val="{00000002-7E1F-4CBA-A72A-BD9840ADAD40}"/>
            </c:ext>
          </c:extLst>
        </c:ser>
        <c:ser>
          <c:idx val="5"/>
          <c:order val="3"/>
          <c:tx>
            <c:strRef>
              <c:f>'Table 1. Total'!$A$107</c:f>
              <c:strCache>
                <c:ptCount val="1"/>
                <c:pt idx="0">
                  <c:v>Colombia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Total'!$B$107:$DX$107</c:f>
              <c:numCache>
                <c:formatCode>0%</c:formatCode>
                <c:ptCount val="127"/>
                <c:pt idx="0">
                  <c:v>0.37912124215394777</c:v>
                </c:pt>
                <c:pt idx="1">
                  <c:v>0.36899084933625464</c:v>
                </c:pt>
                <c:pt idx="2">
                  <c:v>0.35973488483685218</c:v>
                </c:pt>
                <c:pt idx="3">
                  <c:v>0.33548033438399344</c:v>
                </c:pt>
                <c:pt idx="4">
                  <c:v>0.31260326311441555</c:v>
                </c:pt>
                <c:pt idx="5">
                  <c:v>0.29123009851386178</c:v>
                </c:pt>
                <c:pt idx="6">
                  <c:v>0.27509594021409817</c:v>
                </c:pt>
                <c:pt idx="7">
                  <c:v>0.25835879248830301</c:v>
                </c:pt>
                <c:pt idx="8">
                  <c:v>0.24669631512071155</c:v>
                </c:pt>
                <c:pt idx="9">
                  <c:v>0.26091509960901133</c:v>
                </c:pt>
                <c:pt idx="10">
                  <c:v>0.26649605896202272</c:v>
                </c:pt>
                <c:pt idx="11">
                  <c:v>0.2551150046456947</c:v>
                </c:pt>
                <c:pt idx="12">
                  <c:v>0.23737650933040613</c:v>
                </c:pt>
                <c:pt idx="13">
                  <c:v>0.2085375649579515</c:v>
                </c:pt>
                <c:pt idx="14">
                  <c:v>0.20922564638286759</c:v>
                </c:pt>
                <c:pt idx="15">
                  <c:v>0.20387980822481369</c:v>
                </c:pt>
                <c:pt idx="16">
                  <c:v>0.18069744385533859</c:v>
                </c:pt>
                <c:pt idx="17">
                  <c:v>0.18219587202081733</c:v>
                </c:pt>
                <c:pt idx="18">
                  <c:v>0.19678470004973769</c:v>
                </c:pt>
                <c:pt idx="19">
                  <c:v>0.19838180907931074</c:v>
                </c:pt>
                <c:pt idx="20">
                  <c:v>0.22870172044496648</c:v>
                </c:pt>
                <c:pt idx="21">
                  <c:v>0.19766240665859922</c:v>
                </c:pt>
                <c:pt idx="22">
                  <c:v>0.17660903293669059</c:v>
                </c:pt>
                <c:pt idx="23">
                  <c:v>0.19803046009090186</c:v>
                </c:pt>
                <c:pt idx="24">
                  <c:v>0.18655582484648325</c:v>
                </c:pt>
                <c:pt idx="25">
                  <c:v>0.17438617401668652</c:v>
                </c:pt>
                <c:pt idx="26">
                  <c:v>0.15932061413660462</c:v>
                </c:pt>
                <c:pt idx="27">
                  <c:v>0.1661726182269406</c:v>
                </c:pt>
                <c:pt idx="28">
                  <c:v>0.15781616084563832</c:v>
                </c:pt>
                <c:pt idx="29">
                  <c:v>0.14411596897914333</c:v>
                </c:pt>
                <c:pt idx="30">
                  <c:v>0.16721234549468364</c:v>
                </c:pt>
                <c:pt idx="31">
                  <c:v>0.16528960772429047</c:v>
                </c:pt>
                <c:pt idx="32">
                  <c:v>0.15399990297385147</c:v>
                </c:pt>
                <c:pt idx="33">
                  <c:v>0.15376134011644776</c:v>
                </c:pt>
                <c:pt idx="34">
                  <c:v>0.15373695037036322</c:v>
                </c:pt>
                <c:pt idx="35">
                  <c:v>0.14943907565041312</c:v>
                </c:pt>
                <c:pt idx="36">
                  <c:v>0.15261373632347272</c:v>
                </c:pt>
                <c:pt idx="37">
                  <c:v>0.15671148783933492</c:v>
                </c:pt>
                <c:pt idx="38">
                  <c:v>0.16093203516400414</c:v>
                </c:pt>
                <c:pt idx="39">
                  <c:v>0.16101004358537047</c:v>
                </c:pt>
                <c:pt idx="40">
                  <c:v>0.16943711207819079</c:v>
                </c:pt>
                <c:pt idx="41">
                  <c:v>0.1619261795848134</c:v>
                </c:pt>
                <c:pt idx="42">
                  <c:v>0.17081514155826619</c:v>
                </c:pt>
                <c:pt idx="43">
                  <c:v>0.19381907490790015</c:v>
                </c:pt>
                <c:pt idx="44">
                  <c:v>0.22236281230877733</c:v>
                </c:pt>
                <c:pt idx="45">
                  <c:v>0.21450305274747275</c:v>
                </c:pt>
                <c:pt idx="46">
                  <c:v>0.25334099092134038</c:v>
                </c:pt>
                <c:pt idx="47">
                  <c:v>0.26337958087920482</c:v>
                </c:pt>
                <c:pt idx="48">
                  <c:v>0.25438237608182535</c:v>
                </c:pt>
                <c:pt idx="49">
                  <c:v>0.24291023470604145</c:v>
                </c:pt>
                <c:pt idx="50">
                  <c:v>0.23057989470283011</c:v>
                </c:pt>
                <c:pt idx="51">
                  <c:v>0.23354552356479588</c:v>
                </c:pt>
                <c:pt idx="52">
                  <c:v>0.22372372372372373</c:v>
                </c:pt>
                <c:pt idx="53">
                  <c:v>0.23375067841970318</c:v>
                </c:pt>
                <c:pt idx="54">
                  <c:v>0.23092918614302566</c:v>
                </c:pt>
                <c:pt idx="55">
                  <c:v>0.23222295369760806</c:v>
                </c:pt>
                <c:pt idx="56">
                  <c:v>0.2122412399676725</c:v>
                </c:pt>
                <c:pt idx="57">
                  <c:v>0.21168947722683421</c:v>
                </c:pt>
                <c:pt idx="58">
                  <c:v>0.20640716877267606</c:v>
                </c:pt>
                <c:pt idx="59">
                  <c:v>0.23559331878490172</c:v>
                </c:pt>
                <c:pt idx="60">
                  <c:v>0.2226531525519537</c:v>
                </c:pt>
                <c:pt idx="61">
                  <c:v>0.22028769610353335</c:v>
                </c:pt>
                <c:pt idx="62">
                  <c:v>0.23455123639796613</c:v>
                </c:pt>
                <c:pt idx="63">
                  <c:v>0.22345502362129196</c:v>
                </c:pt>
                <c:pt idx="64">
                  <c:v>0.26195912254105103</c:v>
                </c:pt>
                <c:pt idx="65">
                  <c:v>0.25949724849955941</c:v>
                </c:pt>
                <c:pt idx="66">
                  <c:v>0.26030451784674269</c:v>
                </c:pt>
                <c:pt idx="67">
                  <c:v>0.23322674202424332</c:v>
                </c:pt>
                <c:pt idx="68">
                  <c:v>0.25</c:v>
                </c:pt>
                <c:pt idx="69">
                  <c:v>0.25995059829312667</c:v>
                </c:pt>
                <c:pt idx="70">
                  <c:v>0.25373101967954786</c:v>
                </c:pt>
                <c:pt idx="71">
                  <c:v>0.26351775826551926</c:v>
                </c:pt>
                <c:pt idx="72">
                  <c:v>0.24408297046733529</c:v>
                </c:pt>
                <c:pt idx="73">
                  <c:v>0.25838844163312247</c:v>
                </c:pt>
                <c:pt idx="74">
                  <c:v>0.26552885861315756</c:v>
                </c:pt>
                <c:pt idx="75">
                  <c:v>0.28488213549872748</c:v>
                </c:pt>
                <c:pt idx="76">
                  <c:v>0.2793707199171318</c:v>
                </c:pt>
                <c:pt idx="77">
                  <c:v>0.25275132929392852</c:v>
                </c:pt>
                <c:pt idx="78">
                  <c:v>0.23754439497773999</c:v>
                </c:pt>
                <c:pt idx="79">
                  <c:v>0.2306431525519316</c:v>
                </c:pt>
                <c:pt idx="80">
                  <c:v>0.22508664019646096</c:v>
                </c:pt>
                <c:pt idx="81">
                  <c:v>0.22900825296735905</c:v>
                </c:pt>
                <c:pt idx="82">
                  <c:v>0.22401634519605182</c:v>
                </c:pt>
                <c:pt idx="83">
                  <c:v>0.24534347061535047</c:v>
                </c:pt>
                <c:pt idx="84">
                  <c:v>0.22484556809066952</c:v>
                </c:pt>
                <c:pt idx="85">
                  <c:v>0.22811028656681712</c:v>
                </c:pt>
              </c:numCache>
            </c:numRef>
          </c:val>
          <c:smooth val="0"/>
          <c:extLst>
            <c:ext xmlns:c16="http://schemas.microsoft.com/office/drawing/2014/chart" uri="{C3380CC4-5D6E-409C-BE32-E72D297353CC}">
              <c16:uniqueId val="{00000003-7E1F-4CBA-A72A-BD9840ADAD40}"/>
            </c:ext>
          </c:extLst>
        </c:ser>
        <c:ser>
          <c:idx val="2"/>
          <c:order val="4"/>
          <c:tx>
            <c:strRef>
              <c:f>'Table 1. Total'!$A$113</c:f>
              <c:strCache>
                <c:ptCount val="1"/>
                <c:pt idx="0">
                  <c:v>Mexico</c:v>
                </c:pt>
              </c:strCache>
            </c:strRef>
          </c:tx>
          <c:spPr>
            <a:ln w="38100"/>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Total'!$B$113:$DX$113</c:f>
              <c:numCache>
                <c:formatCode>0%</c:formatCode>
                <c:ptCount val="127"/>
                <c:pt idx="0">
                  <c:v>0.32796012926838769</c:v>
                </c:pt>
                <c:pt idx="1">
                  <c:v>0.32941997423470953</c:v>
                </c:pt>
                <c:pt idx="2">
                  <c:v>0.32964443701260199</c:v>
                </c:pt>
                <c:pt idx="3">
                  <c:v>0.33044880328984344</c:v>
                </c:pt>
                <c:pt idx="4">
                  <c:v>0.32570189092586188</c:v>
                </c:pt>
                <c:pt idx="5">
                  <c:v>0.30561389449249732</c:v>
                </c:pt>
                <c:pt idx="6">
                  <c:v>0.29689653086328466</c:v>
                </c:pt>
                <c:pt idx="7">
                  <c:v>0.28999373578187332</c:v>
                </c:pt>
                <c:pt idx="8">
                  <c:v>0.2803992740471869</c:v>
                </c:pt>
                <c:pt idx="9">
                  <c:v>0.26694158716623145</c:v>
                </c:pt>
                <c:pt idx="10">
                  <c:v>0.22553863815232761</c:v>
                </c:pt>
                <c:pt idx="11">
                  <c:v>0.19909589463483396</c:v>
                </c:pt>
                <c:pt idx="12">
                  <c:v>0.19486801692243522</c:v>
                </c:pt>
                <c:pt idx="13">
                  <c:v>0.18065082754130135</c:v>
                </c:pt>
                <c:pt idx="14">
                  <c:v>0.17583497538162191</c:v>
                </c:pt>
                <c:pt idx="15">
                  <c:v>0.171968461120174</c:v>
                </c:pt>
                <c:pt idx="16">
                  <c:v>0.16414520247741501</c:v>
                </c:pt>
                <c:pt idx="17">
                  <c:v>0.1536509298231504</c:v>
                </c:pt>
                <c:pt idx="18">
                  <c:v>0.15531954895837632</c:v>
                </c:pt>
                <c:pt idx="19">
                  <c:v>0.17969313982178836</c:v>
                </c:pt>
                <c:pt idx="20">
                  <c:v>0.18061289510744138</c:v>
                </c:pt>
                <c:pt idx="21">
                  <c:v>0.1627869235872787</c:v>
                </c:pt>
                <c:pt idx="22">
                  <c:v>0.16204212841553167</c:v>
                </c:pt>
                <c:pt idx="23">
                  <c:v>0.16180607782513021</c:v>
                </c:pt>
                <c:pt idx="24">
                  <c:v>0.15438777041658627</c:v>
                </c:pt>
                <c:pt idx="25">
                  <c:v>0.15769949066213923</c:v>
                </c:pt>
                <c:pt idx="26">
                  <c:v>0.15956409807793248</c:v>
                </c:pt>
                <c:pt idx="27">
                  <c:v>0.15904381827709921</c:v>
                </c:pt>
                <c:pt idx="28">
                  <c:v>0.15013841209415801</c:v>
                </c:pt>
                <c:pt idx="29">
                  <c:v>0.14008540044134055</c:v>
                </c:pt>
                <c:pt idx="30">
                  <c:v>0.14920384932474148</c:v>
                </c:pt>
                <c:pt idx="31">
                  <c:v>0.15156169040545425</c:v>
                </c:pt>
                <c:pt idx="32">
                  <c:v>0.13648251759725663</c:v>
                </c:pt>
                <c:pt idx="33">
                  <c:v>0.14175328181981828</c:v>
                </c:pt>
                <c:pt idx="34">
                  <c:v>0.13216946987438791</c:v>
                </c:pt>
                <c:pt idx="35">
                  <c:v>0.1349963048456703</c:v>
                </c:pt>
                <c:pt idx="36">
                  <c:v>0.12530416328707458</c:v>
                </c:pt>
                <c:pt idx="37">
                  <c:v>0.13133643194048839</c:v>
                </c:pt>
                <c:pt idx="38">
                  <c:v>0.12946905312805909</c:v>
                </c:pt>
                <c:pt idx="39">
                  <c:v>0.1271601518057188</c:v>
                </c:pt>
                <c:pt idx="40">
                  <c:v>0.12646474612798111</c:v>
                </c:pt>
                <c:pt idx="41">
                  <c:v>0.12690545500569547</c:v>
                </c:pt>
                <c:pt idx="42">
                  <c:v>0.1315181349793399</c:v>
                </c:pt>
                <c:pt idx="43">
                  <c:v>0.1411783198525102</c:v>
                </c:pt>
                <c:pt idx="44">
                  <c:v>0.14275112642459581</c:v>
                </c:pt>
                <c:pt idx="45">
                  <c:v>0.14692230666598657</c:v>
                </c:pt>
                <c:pt idx="46">
                  <c:v>0.15944227609168832</c:v>
                </c:pt>
                <c:pt idx="47">
                  <c:v>0.16406908294253356</c:v>
                </c:pt>
                <c:pt idx="48">
                  <c:v>0.17055537978894209</c:v>
                </c:pt>
                <c:pt idx="49">
                  <c:v>0.18983033365994531</c:v>
                </c:pt>
                <c:pt idx="50">
                  <c:v>0.19251352312141504</c:v>
                </c:pt>
                <c:pt idx="51">
                  <c:v>0.20658025049013334</c:v>
                </c:pt>
                <c:pt idx="52">
                  <c:v>0.18670583537042865</c:v>
                </c:pt>
                <c:pt idx="53">
                  <c:v>0.17742705062528033</c:v>
                </c:pt>
                <c:pt idx="54">
                  <c:v>0.17664002894626002</c:v>
                </c:pt>
                <c:pt idx="55">
                  <c:v>0.19269549973643241</c:v>
                </c:pt>
                <c:pt idx="56">
                  <c:v>0.18122194203521311</c:v>
                </c:pt>
                <c:pt idx="57">
                  <c:v>0.197435579744525</c:v>
                </c:pt>
                <c:pt idx="58">
                  <c:v>0.18707561381419194</c:v>
                </c:pt>
                <c:pt idx="59">
                  <c:v>0.19726531241725084</c:v>
                </c:pt>
                <c:pt idx="60">
                  <c:v>0.19456745711000556</c:v>
                </c:pt>
                <c:pt idx="61">
                  <c:v>0.18663785984833106</c:v>
                </c:pt>
                <c:pt idx="62">
                  <c:v>0.18671376573140103</c:v>
                </c:pt>
                <c:pt idx="63">
                  <c:v>0.17802407728712633</c:v>
                </c:pt>
                <c:pt idx="64">
                  <c:v>0.21739494266339512</c:v>
                </c:pt>
                <c:pt idx="65">
                  <c:v>0.21620373954507269</c:v>
                </c:pt>
                <c:pt idx="66">
                  <c:v>0.21232124109945225</c:v>
                </c:pt>
                <c:pt idx="67">
                  <c:v>0.18880417241621253</c:v>
                </c:pt>
                <c:pt idx="68">
                  <c:v>0.19239784560821008</c:v>
                </c:pt>
                <c:pt idx="69">
                  <c:v>0.18609627116807845</c:v>
                </c:pt>
                <c:pt idx="70">
                  <c:v>0.18899820561273448</c:v>
                </c:pt>
                <c:pt idx="71">
                  <c:v>0.20654304902256673</c:v>
                </c:pt>
                <c:pt idx="72">
                  <c:v>0.21052763560769247</c:v>
                </c:pt>
                <c:pt idx="73">
                  <c:v>0.2169108218379639</c:v>
                </c:pt>
                <c:pt idx="74">
                  <c:v>0.22218704354558488</c:v>
                </c:pt>
                <c:pt idx="75">
                  <c:v>0.21162006006433287</c:v>
                </c:pt>
                <c:pt idx="76">
                  <c:v>0.19580861323732221</c:v>
                </c:pt>
                <c:pt idx="77">
                  <c:v>0.18960071290238617</c:v>
                </c:pt>
                <c:pt idx="78">
                  <c:v>0.19190731112112652</c:v>
                </c:pt>
                <c:pt idx="79">
                  <c:v>0.18897019940978793</c:v>
                </c:pt>
                <c:pt idx="80">
                  <c:v>0.17596310300022239</c:v>
                </c:pt>
                <c:pt idx="81">
                  <c:v>0.19052176982330835</c:v>
                </c:pt>
                <c:pt idx="82">
                  <c:v>0.19931148920357836</c:v>
                </c:pt>
                <c:pt idx="83">
                  <c:v>0.20480409189498333</c:v>
                </c:pt>
                <c:pt idx="84">
                  <c:v>0.20175850314852767</c:v>
                </c:pt>
                <c:pt idx="85">
                  <c:v>0.21256491328925936</c:v>
                </c:pt>
              </c:numCache>
            </c:numRef>
          </c:val>
          <c:smooth val="0"/>
          <c:extLst>
            <c:ext xmlns:c16="http://schemas.microsoft.com/office/drawing/2014/chart" uri="{C3380CC4-5D6E-409C-BE32-E72D297353CC}">
              <c16:uniqueId val="{00000004-7E1F-4CBA-A72A-BD9840ADAD40}"/>
            </c:ext>
          </c:extLst>
        </c:ser>
        <c:ser>
          <c:idx val="4"/>
          <c:order val="5"/>
          <c:tx>
            <c:strRef>
              <c:f>'Table 1. Total'!$A$114</c:f>
              <c:strCache>
                <c:ptCount val="1"/>
                <c:pt idx="0">
                  <c:v>Peru</c:v>
                </c:pt>
              </c:strCache>
            </c:strRef>
          </c:tx>
          <c:spPr>
            <a:ln w="38100">
              <a:solidFill>
                <a:srgbClr val="FF0000"/>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Total'!$B$114:$DX$114</c:f>
              <c:numCache>
                <c:formatCode>0%</c:formatCode>
                <c:ptCount val="127"/>
                <c:pt idx="0">
                  <c:v>0.86426806670784428</c:v>
                </c:pt>
                <c:pt idx="1">
                  <c:v>0.88105217516982215</c:v>
                </c:pt>
                <c:pt idx="2">
                  <c:v>0.86167187944270685</c:v>
                </c:pt>
                <c:pt idx="3">
                  <c:v>0.85799035965888015</c:v>
                </c:pt>
                <c:pt idx="4">
                  <c:v>0.8434994771697456</c:v>
                </c:pt>
                <c:pt idx="5">
                  <c:v>0.80960954202768087</c:v>
                </c:pt>
                <c:pt idx="6">
                  <c:v>0.74403920459900097</c:v>
                </c:pt>
                <c:pt idx="7">
                  <c:v>0.7398431303428219</c:v>
                </c:pt>
                <c:pt idx="8">
                  <c:v>0.72928465626905981</c:v>
                </c:pt>
                <c:pt idx="9">
                  <c:v>0.72031865684426932</c:v>
                </c:pt>
                <c:pt idx="10">
                  <c:v>0.71168411199046888</c:v>
                </c:pt>
                <c:pt idx="11">
                  <c:v>0.69431592861863856</c:v>
                </c:pt>
                <c:pt idx="12">
                  <c:v>0.67929376657824936</c:v>
                </c:pt>
                <c:pt idx="13">
                  <c:v>0.66607186308703048</c:v>
                </c:pt>
                <c:pt idx="14">
                  <c:v>0.58669039145907476</c:v>
                </c:pt>
                <c:pt idx="15">
                  <c:v>0.56698203757027288</c:v>
                </c:pt>
                <c:pt idx="16">
                  <c:v>0.50017838030681405</c:v>
                </c:pt>
                <c:pt idx="17">
                  <c:v>0.50676311030741417</c:v>
                </c:pt>
                <c:pt idx="18">
                  <c:v>0.51389406243015712</c:v>
                </c:pt>
                <c:pt idx="19">
                  <c:v>0.52615478739675736</c:v>
                </c:pt>
                <c:pt idx="20">
                  <c:v>0.55764304013663535</c:v>
                </c:pt>
                <c:pt idx="21">
                  <c:v>0.53967168262653897</c:v>
                </c:pt>
                <c:pt idx="22">
                  <c:v>0.55282038594755079</c:v>
                </c:pt>
                <c:pt idx="23">
                  <c:v>0.54706207404678586</c:v>
                </c:pt>
                <c:pt idx="24">
                  <c:v>0.53546356814330676</c:v>
                </c:pt>
                <c:pt idx="25">
                  <c:v>0.50227258954002796</c:v>
                </c:pt>
                <c:pt idx="26">
                  <c:v>0.48933294152218632</c:v>
                </c:pt>
                <c:pt idx="27">
                  <c:v>0.47846398685764158</c:v>
                </c:pt>
                <c:pt idx="28">
                  <c:v>0.47785750896975915</c:v>
                </c:pt>
                <c:pt idx="29">
                  <c:v>0.47334042229986328</c:v>
                </c:pt>
                <c:pt idx="30">
                  <c:v>0.47170959237477184</c:v>
                </c:pt>
                <c:pt idx="31">
                  <c:v>0.46199265654460653</c:v>
                </c:pt>
                <c:pt idx="32">
                  <c:v>0.44931234935488445</c:v>
                </c:pt>
                <c:pt idx="33">
                  <c:v>0.44714144318235383</c:v>
                </c:pt>
                <c:pt idx="34">
                  <c:v>0.43573753954789313</c:v>
                </c:pt>
                <c:pt idx="35">
                  <c:v>0.4292097305591912</c:v>
                </c:pt>
                <c:pt idx="36">
                  <c:v>0.41780007922883933</c:v>
                </c:pt>
                <c:pt idx="37">
                  <c:v>0.42676132278936013</c:v>
                </c:pt>
                <c:pt idx="38">
                  <c:v>0.42788309992344759</c:v>
                </c:pt>
                <c:pt idx="39">
                  <c:v>0.42635416200742499</c:v>
                </c:pt>
                <c:pt idx="40">
                  <c:v>0.4248059941129248</c:v>
                </c:pt>
                <c:pt idx="41">
                  <c:v>0.41522250283027079</c:v>
                </c:pt>
                <c:pt idx="42">
                  <c:v>0.41402942075166965</c:v>
                </c:pt>
                <c:pt idx="43">
                  <c:v>0.38330952180855532</c:v>
                </c:pt>
                <c:pt idx="44">
                  <c:v>0.37522791314437265</c:v>
                </c:pt>
                <c:pt idx="45">
                  <c:v>0.37930456640134058</c:v>
                </c:pt>
                <c:pt idx="46">
                  <c:v>0.40934951263178837</c:v>
                </c:pt>
                <c:pt idx="47">
                  <c:v>0.4476208972616042</c:v>
                </c:pt>
                <c:pt idx="48">
                  <c:v>0.45344833706030596</c:v>
                </c:pt>
                <c:pt idx="49">
                  <c:v>0.43570676955454224</c:v>
                </c:pt>
                <c:pt idx="50">
                  <c:v>0.430987282115258</c:v>
                </c:pt>
                <c:pt idx="51">
                  <c:v>0.37888441034975945</c:v>
                </c:pt>
                <c:pt idx="52">
                  <c:v>0.35521645481297209</c:v>
                </c:pt>
                <c:pt idx="53">
                  <c:v>0.34368348931455728</c:v>
                </c:pt>
                <c:pt idx="54">
                  <c:v>0.31283840066638907</c:v>
                </c:pt>
                <c:pt idx="55">
                  <c:v>0.30661600472388384</c:v>
                </c:pt>
                <c:pt idx="56">
                  <c:v>0.30475057578902082</c:v>
                </c:pt>
                <c:pt idx="57">
                  <c:v>0.30234507990548543</c:v>
                </c:pt>
                <c:pt idx="58">
                  <c:v>0.29607701684121496</c:v>
                </c:pt>
                <c:pt idx="59">
                  <c:v>0.279156238827315</c:v>
                </c:pt>
                <c:pt idx="60">
                  <c:v>0.2599323849068591</c:v>
                </c:pt>
                <c:pt idx="61">
                  <c:v>0.25709446989599843</c:v>
                </c:pt>
                <c:pt idx="62">
                  <c:v>0.2559909043204478</c:v>
                </c:pt>
                <c:pt idx="63">
                  <c:v>0.24051890013034574</c:v>
                </c:pt>
                <c:pt idx="64">
                  <c:v>0.24476001620503635</c:v>
                </c:pt>
                <c:pt idx="65">
                  <c:v>0.29765722339100065</c:v>
                </c:pt>
                <c:pt idx="66">
                  <c:v>0.30239318688967592</c:v>
                </c:pt>
                <c:pt idx="67">
                  <c:v>0.35562766097117238</c:v>
                </c:pt>
                <c:pt idx="68">
                  <c:v>0.41369539140865397</c:v>
                </c:pt>
                <c:pt idx="69">
                  <c:v>0.41610421402343067</c:v>
                </c:pt>
                <c:pt idx="70">
                  <c:v>0.43208145126038178</c:v>
                </c:pt>
                <c:pt idx="71">
                  <c:v>0.47066939358524867</c:v>
                </c:pt>
                <c:pt idx="72">
                  <c:v>0.44777351905518681</c:v>
                </c:pt>
                <c:pt idx="73">
                  <c:v>0.44798501943382274</c:v>
                </c:pt>
                <c:pt idx="74">
                  <c:v>0.45153857232009986</c:v>
                </c:pt>
                <c:pt idx="75">
                  <c:v>0.44149289209254944</c:v>
                </c:pt>
                <c:pt idx="76">
                  <c:v>0.43315029427825974</c:v>
                </c:pt>
                <c:pt idx="77">
                  <c:v>0.39401459639642283</c:v>
                </c:pt>
                <c:pt idx="78">
                  <c:v>0.40347499059796915</c:v>
                </c:pt>
                <c:pt idx="79">
                  <c:v>0.39691430242761039</c:v>
                </c:pt>
                <c:pt idx="80">
                  <c:v>0.39178329046228078</c:v>
                </c:pt>
                <c:pt idx="81">
                  <c:v>0.39544111811648514</c:v>
                </c:pt>
                <c:pt idx="82">
                  <c:v>0.39631859386893642</c:v>
                </c:pt>
                <c:pt idx="83">
                  <c:v>0.39093155867287066</c:v>
                </c:pt>
                <c:pt idx="84">
                  <c:v>0.38042287027879496</c:v>
                </c:pt>
                <c:pt idx="85">
                  <c:v>0.38595127638386245</c:v>
                </c:pt>
              </c:numCache>
            </c:numRef>
          </c:val>
          <c:smooth val="0"/>
          <c:extLst>
            <c:ext xmlns:c16="http://schemas.microsoft.com/office/drawing/2014/chart" uri="{C3380CC4-5D6E-409C-BE32-E72D297353CC}">
              <c16:uniqueId val="{00000005-7E1F-4CBA-A72A-BD9840ADAD40}"/>
            </c:ext>
          </c:extLst>
        </c:ser>
        <c:ser>
          <c:idx val="6"/>
          <c:order val="6"/>
          <c:tx>
            <c:strRef>
              <c:f>'Table 1. Total'!$A$123</c:f>
              <c:strCache>
                <c:ptCount val="1"/>
                <c:pt idx="0">
                  <c:v>Uruguay</c:v>
                </c:pt>
              </c:strCache>
            </c:strRef>
          </c:tx>
          <c:spPr>
            <a:ln w="31750">
              <a:solidFill>
                <a:prstClr val="black"/>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Total'!$B$123:$DX$123</c:f>
              <c:numCache>
                <c:formatCode>0%</c:formatCode>
                <c:ptCount val="127"/>
                <c:pt idx="0">
                  <c:v>0.85995931779064316</c:v>
                </c:pt>
                <c:pt idx="1">
                  <c:v>0.86534869240348689</c:v>
                </c:pt>
                <c:pt idx="2">
                  <c:v>0.83500151653017896</c:v>
                </c:pt>
                <c:pt idx="3">
                  <c:v>0.83020003007971133</c:v>
                </c:pt>
                <c:pt idx="4">
                  <c:v>0.81728024042073621</c:v>
                </c:pt>
                <c:pt idx="5">
                  <c:v>0.80688705234159774</c:v>
                </c:pt>
                <c:pt idx="6">
                  <c:v>0.81293519014461701</c:v>
                </c:pt>
                <c:pt idx="7">
                  <c:v>0.81609794217244069</c:v>
                </c:pt>
                <c:pt idx="8">
                  <c:v>0.84614490056983371</c:v>
                </c:pt>
                <c:pt idx="9">
                  <c:v>0.83306691025348245</c:v>
                </c:pt>
                <c:pt idx="10">
                  <c:v>0.79715815485996711</c:v>
                </c:pt>
                <c:pt idx="11">
                  <c:v>0.81111787380807465</c:v>
                </c:pt>
                <c:pt idx="12">
                  <c:v>0.80259562841530052</c:v>
                </c:pt>
                <c:pt idx="13">
                  <c:v>0.71678259318708759</c:v>
                </c:pt>
                <c:pt idx="14">
                  <c:v>0.70027913468248426</c:v>
                </c:pt>
                <c:pt idx="15">
                  <c:v>0.68029999127932328</c:v>
                </c:pt>
                <c:pt idx="16">
                  <c:v>0.6616426756985605</c:v>
                </c:pt>
                <c:pt idx="17">
                  <c:v>0.64059266617001909</c:v>
                </c:pt>
                <c:pt idx="18">
                  <c:v>0.64059142095762056</c:v>
                </c:pt>
                <c:pt idx="19">
                  <c:v>0.66651769753307122</c:v>
                </c:pt>
                <c:pt idx="20">
                  <c:v>0.65701260391525884</c:v>
                </c:pt>
                <c:pt idx="21">
                  <c:v>0.64861527606279767</c:v>
                </c:pt>
                <c:pt idx="22">
                  <c:v>0.63954702433539468</c:v>
                </c:pt>
                <c:pt idx="23">
                  <c:v>0.62033001245330011</c:v>
                </c:pt>
                <c:pt idx="24">
                  <c:v>0.61525291828793771</c:v>
                </c:pt>
                <c:pt idx="25">
                  <c:v>0.62161945911345806</c:v>
                </c:pt>
                <c:pt idx="26">
                  <c:v>0.59837634985065491</c:v>
                </c:pt>
                <c:pt idx="27">
                  <c:v>0.58790669585566546</c:v>
                </c:pt>
                <c:pt idx="28">
                  <c:v>0.50684196404614967</c:v>
                </c:pt>
                <c:pt idx="29">
                  <c:v>0.50977885721590177</c:v>
                </c:pt>
                <c:pt idx="30">
                  <c:v>0.5234318196840505</c:v>
                </c:pt>
                <c:pt idx="31">
                  <c:v>0.43844028246852929</c:v>
                </c:pt>
                <c:pt idx="32">
                  <c:v>0.40175668738949405</c:v>
                </c:pt>
                <c:pt idx="33">
                  <c:v>0.4266261398176292</c:v>
                </c:pt>
                <c:pt idx="34">
                  <c:v>0.40856528560636873</c:v>
                </c:pt>
                <c:pt idx="35">
                  <c:v>0.3823577279878479</c:v>
                </c:pt>
                <c:pt idx="36">
                  <c:v>0.36414698162729658</c:v>
                </c:pt>
                <c:pt idx="37">
                  <c:v>0.3688520115726841</c:v>
                </c:pt>
                <c:pt idx="38">
                  <c:v>0.42543579931972786</c:v>
                </c:pt>
                <c:pt idx="39">
                  <c:v>0.41151837874166364</c:v>
                </c:pt>
                <c:pt idx="40">
                  <c:v>0.40500279627840763</c:v>
                </c:pt>
                <c:pt idx="41">
                  <c:v>0.43773876879926488</c:v>
                </c:pt>
                <c:pt idx="42">
                  <c:v>0.44928260760885869</c:v>
                </c:pt>
                <c:pt idx="43">
                  <c:v>0.44116629602174451</c:v>
                </c:pt>
                <c:pt idx="44">
                  <c:v>0.47796057364861622</c:v>
                </c:pt>
                <c:pt idx="45">
                  <c:v>0.4884797164237889</c:v>
                </c:pt>
                <c:pt idx="46">
                  <c:v>0.48672219500244973</c:v>
                </c:pt>
                <c:pt idx="47">
                  <c:v>0.51754670622595156</c:v>
                </c:pt>
                <c:pt idx="48">
                  <c:v>0.52512018097841451</c:v>
                </c:pt>
                <c:pt idx="49">
                  <c:v>0.51270642201834871</c:v>
                </c:pt>
                <c:pt idx="50">
                  <c:v>0.51293031764510233</c:v>
                </c:pt>
                <c:pt idx="51">
                  <c:v>0.51417650270928716</c:v>
                </c:pt>
                <c:pt idx="52">
                  <c:v>0.50094012451426906</c:v>
                </c:pt>
                <c:pt idx="53">
                  <c:v>0.47596979745116058</c:v>
                </c:pt>
                <c:pt idx="54">
                  <c:v>0.46180771624144373</c:v>
                </c:pt>
                <c:pt idx="55">
                  <c:v>0.45435414753596576</c:v>
                </c:pt>
                <c:pt idx="56">
                  <c:v>0.44139650872817959</c:v>
                </c:pt>
                <c:pt idx="57">
                  <c:v>0.50250933927021624</c:v>
                </c:pt>
                <c:pt idx="58">
                  <c:v>0.51495685151503423</c:v>
                </c:pt>
                <c:pt idx="59">
                  <c:v>0.50011267182453245</c:v>
                </c:pt>
                <c:pt idx="60">
                  <c:v>0.51163046668623424</c:v>
                </c:pt>
                <c:pt idx="61">
                  <c:v>0.51708827699425419</c:v>
                </c:pt>
                <c:pt idx="62">
                  <c:v>0.51972912647069947</c:v>
                </c:pt>
                <c:pt idx="63">
                  <c:v>0.52500922168941355</c:v>
                </c:pt>
                <c:pt idx="64">
                  <c:v>0.53722600151171573</c:v>
                </c:pt>
                <c:pt idx="65">
                  <c:v>0.53288338957630288</c:v>
                </c:pt>
                <c:pt idx="66">
                  <c:v>0.51374793693155885</c:v>
                </c:pt>
                <c:pt idx="67">
                  <c:v>0.49991363526444876</c:v>
                </c:pt>
                <c:pt idx="68">
                  <c:v>0.49697219928433806</c:v>
                </c:pt>
                <c:pt idx="69">
                  <c:v>0.47788278532519529</c:v>
                </c:pt>
                <c:pt idx="70">
                  <c:v>0.46579241963857348</c:v>
                </c:pt>
                <c:pt idx="71">
                  <c:v>0.4769960271690375</c:v>
                </c:pt>
                <c:pt idx="72">
                  <c:v>0.42888882476844509</c:v>
                </c:pt>
                <c:pt idx="73">
                  <c:v>0.42345276872964166</c:v>
                </c:pt>
                <c:pt idx="74">
                  <c:v>0.4241837542902403</c:v>
                </c:pt>
                <c:pt idx="75">
                  <c:v>0.42362278501942846</c:v>
                </c:pt>
                <c:pt idx="76">
                  <c:v>0.40022920844945692</c:v>
                </c:pt>
                <c:pt idx="77">
                  <c:v>0.39677611322414552</c:v>
                </c:pt>
                <c:pt idx="78">
                  <c:v>0.38575928125161357</c:v>
                </c:pt>
                <c:pt idx="79">
                  <c:v>0.39551503825854184</c:v>
                </c:pt>
                <c:pt idx="80">
                  <c:v>0.38085147839641487</c:v>
                </c:pt>
                <c:pt idx="81">
                  <c:v>0.38132675733085919</c:v>
                </c:pt>
                <c:pt idx="82">
                  <c:v>0.40136929762800749</c:v>
                </c:pt>
                <c:pt idx="83">
                  <c:v>0.41298221989476575</c:v>
                </c:pt>
                <c:pt idx="84">
                  <c:v>0.41143518518518518</c:v>
                </c:pt>
                <c:pt idx="85">
                  <c:v>0.39599332220367278</c:v>
                </c:pt>
              </c:numCache>
            </c:numRef>
          </c:val>
          <c:smooth val="0"/>
          <c:extLst>
            <c:ext xmlns:c16="http://schemas.microsoft.com/office/drawing/2014/chart" uri="{C3380CC4-5D6E-409C-BE32-E72D297353CC}">
              <c16:uniqueId val="{00000006-7E1F-4CBA-A72A-BD9840ADAD40}"/>
            </c:ext>
          </c:extLst>
        </c:ser>
        <c:dLbls>
          <c:showLegendKey val="0"/>
          <c:showVal val="0"/>
          <c:showCatName val="0"/>
          <c:showSerName val="0"/>
          <c:showPercent val="0"/>
          <c:showBubbleSize val="0"/>
        </c:dLbls>
        <c:smooth val="0"/>
        <c:axId val="1181147904"/>
        <c:axId val="1181149440"/>
      </c:lineChart>
      <c:dateAx>
        <c:axId val="118114790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9440"/>
        <c:crosses val="autoZero"/>
        <c:auto val="1"/>
        <c:lblOffset val="100"/>
        <c:baseTimeUnit val="months"/>
        <c:majorUnit val="12"/>
        <c:majorTimeUnit val="months"/>
        <c:minorUnit val="12"/>
        <c:minorTimeUnit val="months"/>
      </c:dateAx>
      <c:valAx>
        <c:axId val="1181149440"/>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1147904"/>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22" l="0.70000000000000062" r="0.70000000000000062" t="0.7500000000000032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'Table 1. Total'!$A$106</c:f>
              <c:strCache>
                <c:ptCount val="1"/>
                <c:pt idx="0">
                  <c:v>China</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Total'!$B$106:$DX$106</c:f>
              <c:numCache>
                <c:formatCode>0%</c:formatCode>
                <c:ptCount val="127"/>
                <c:pt idx="0">
                  <c:v>2.0295202952029519E-2</c:v>
                </c:pt>
                <c:pt idx="1">
                  <c:v>1.9226441529404076E-2</c:v>
                </c:pt>
                <c:pt idx="2">
                  <c:v>1.7135359482234089E-2</c:v>
                </c:pt>
                <c:pt idx="3">
                  <c:v>2.355410993477992E-2</c:v>
                </c:pt>
                <c:pt idx="4">
                  <c:v>2.3495015435302764E-2</c:v>
                </c:pt>
                <c:pt idx="5">
                  <c:v>2.2438776771073716E-2</c:v>
                </c:pt>
                <c:pt idx="6">
                  <c:v>2.0123297006983915E-2</c:v>
                </c:pt>
                <c:pt idx="7">
                  <c:v>1.8931307668587964E-2</c:v>
                </c:pt>
                <c:pt idx="8">
                  <c:v>1.9145194541317381E-2</c:v>
                </c:pt>
                <c:pt idx="9">
                  <c:v>1.7438836261603349E-2</c:v>
                </c:pt>
                <c:pt idx="10">
                  <c:v>1.5695523231182038E-2</c:v>
                </c:pt>
                <c:pt idx="11">
                  <c:v>1.5109171009076779E-2</c:v>
                </c:pt>
                <c:pt idx="12">
                  <c:v>1.4969750451159501E-2</c:v>
                </c:pt>
                <c:pt idx="13">
                  <c:v>1.4364766813133934E-2</c:v>
                </c:pt>
                <c:pt idx="14">
                  <c:v>1.1544531048428229E-2</c:v>
                </c:pt>
                <c:pt idx="15">
                  <c:v>9.1646535760948229E-3</c:v>
                </c:pt>
                <c:pt idx="16">
                  <c:v>9.0519667783487325E-3</c:v>
                </c:pt>
                <c:pt idx="17">
                  <c:v>8.6872069949240193E-3</c:v>
                </c:pt>
                <c:pt idx="18">
                  <c:v>8.3180995072562759E-3</c:v>
                </c:pt>
                <c:pt idx="19">
                  <c:v>5.9613322059482807E-3</c:v>
                </c:pt>
                <c:pt idx="20">
                  <c:v>5.8332745111879724E-3</c:v>
                </c:pt>
                <c:pt idx="21">
                  <c:v>5.6443119974414601E-3</c:v>
                </c:pt>
                <c:pt idx="22">
                  <c:v>5.5203112856541626E-3</c:v>
                </c:pt>
                <c:pt idx="23">
                  <c:v>4.7772567409144198E-3</c:v>
                </c:pt>
                <c:pt idx="24">
                  <c:v>4.6771966508456697E-3</c:v>
                </c:pt>
                <c:pt idx="25">
                  <c:v>4.3145896508351295E-3</c:v>
                </c:pt>
                <c:pt idx="26">
                  <c:v>4.2741089903591883E-3</c:v>
                </c:pt>
                <c:pt idx="27">
                  <c:v>4.0422631370790087E-3</c:v>
                </c:pt>
                <c:pt idx="28">
                  <c:v>4.0876087871023429E-3</c:v>
                </c:pt>
                <c:pt idx="29">
                  <c:v>2.8639129387015069E-3</c:v>
                </c:pt>
                <c:pt idx="30">
                  <c:v>2.6411825402065841E-3</c:v>
                </c:pt>
                <c:pt idx="31">
                  <c:v>2.5435348831797E-3</c:v>
                </c:pt>
                <c:pt idx="32">
                  <c:v>2.5784246581986728E-3</c:v>
                </c:pt>
                <c:pt idx="33">
                  <c:v>2.4198342156133128E-3</c:v>
                </c:pt>
                <c:pt idx="34">
                  <c:v>2.3747526299343815E-3</c:v>
                </c:pt>
                <c:pt idx="35">
                  <c:v>2.3177518159093087E-3</c:v>
                </c:pt>
                <c:pt idx="36">
                  <c:v>2.2684389613602213E-3</c:v>
                </c:pt>
                <c:pt idx="37">
                  <c:v>2.1671667181669871E-3</c:v>
                </c:pt>
                <c:pt idx="38">
                  <c:v>2.1212850525763661E-3</c:v>
                </c:pt>
                <c:pt idx="39">
                  <c:v>1.2921631923377965E-3</c:v>
                </c:pt>
                <c:pt idx="40">
                  <c:v>1.3110076141695205E-3</c:v>
                </c:pt>
                <c:pt idx="41">
                  <c:v>1.2675854629886373E-3</c:v>
                </c:pt>
                <c:pt idx="42">
                  <c:v>1.1431126906909744E-3</c:v>
                </c:pt>
                <c:pt idx="43">
                  <c:v>2.0098553682599957E-4</c:v>
                </c:pt>
                <c:pt idx="44">
                  <c:v>2.0122913314329148E-4</c:v>
                </c:pt>
                <c:pt idx="45">
                  <c:v>1.9347447100912432E-4</c:v>
                </c:pt>
                <c:pt idx="46">
                  <c:v>1.9482374646752882E-4</c:v>
                </c:pt>
                <c:pt idx="47">
                  <c:v>1.9196318648036513E-4</c:v>
                </c:pt>
                <c:pt idx="48">
                  <c:v>1.9529784949361091E-4</c:v>
                </c:pt>
                <c:pt idx="49">
                  <c:v>1.9556972027603644E-4</c:v>
                </c:pt>
                <c:pt idx="50">
                  <c:v>1.8802465323914912E-4</c:v>
                </c:pt>
                <c:pt idx="51">
                  <c:v>1.8257005008547595E-4</c:v>
                </c:pt>
                <c:pt idx="52">
                  <c:v>1.8291914910315815E-4</c:v>
                </c:pt>
                <c:pt idx="53">
                  <c:v>1.7318995522230639E-4</c:v>
                </c:pt>
                <c:pt idx="54">
                  <c:v>1.6345321787918036E-4</c:v>
                </c:pt>
                <c:pt idx="55">
                  <c:v>1.212035207795997E-3</c:v>
                </c:pt>
                <c:pt idx="56">
                  <c:v>1.1721095161088416E-3</c:v>
                </c:pt>
                <c:pt idx="57">
                  <c:v>1.1966435454928343E-3</c:v>
                </c:pt>
                <c:pt idx="58">
                  <c:v>1.1924678560074216E-3</c:v>
                </c:pt>
                <c:pt idx="59">
                  <c:v>2.6319991603072045E-3</c:v>
                </c:pt>
                <c:pt idx="60">
                  <c:v>2.5815594668811299E-3</c:v>
                </c:pt>
                <c:pt idx="61">
                  <c:v>2.5632718448341568E-3</c:v>
                </c:pt>
                <c:pt idx="62">
                  <c:v>2.5699214797465135E-3</c:v>
                </c:pt>
                <c:pt idx="63">
                  <c:v>7.1281431155575583E-3</c:v>
                </c:pt>
                <c:pt idx="64">
                  <c:v>7.105540508380458E-3</c:v>
                </c:pt>
                <c:pt idx="65">
                  <c:v>6.7241622615559285E-3</c:v>
                </c:pt>
                <c:pt idx="66">
                  <c:v>6.0265048534900775E-3</c:v>
                </c:pt>
                <c:pt idx="67">
                  <c:v>9.0157041636034097E-3</c:v>
                </c:pt>
                <c:pt idx="68">
                  <c:v>8.534883869770301E-3</c:v>
                </c:pt>
                <c:pt idx="69">
                  <c:v>8.2656558406326523E-3</c:v>
                </c:pt>
                <c:pt idx="70">
                  <c:v>7.9008101960681629E-3</c:v>
                </c:pt>
                <c:pt idx="71">
                  <c:v>9.7504681918861268E-3</c:v>
                </c:pt>
                <c:pt idx="72">
                  <c:v>9.6483472423554758E-3</c:v>
                </c:pt>
                <c:pt idx="73">
                  <c:v>9.6237391270117927E-3</c:v>
                </c:pt>
                <c:pt idx="74">
                  <c:v>9.506134320068884E-3</c:v>
                </c:pt>
                <c:pt idx="75">
                  <c:v>8.6515429749471039E-3</c:v>
                </c:pt>
                <c:pt idx="76">
                  <c:v>8.4833728557658691E-3</c:v>
                </c:pt>
                <c:pt idx="77">
                  <c:v>8.7364766301722113E-3</c:v>
                </c:pt>
                <c:pt idx="78">
                  <c:v>8.244278646564256E-3</c:v>
                </c:pt>
                <c:pt idx="79">
                  <c:v>7.0564698280441741E-3</c:v>
                </c:pt>
                <c:pt idx="80">
                  <c:v>6.951782943655031E-3</c:v>
                </c:pt>
                <c:pt idx="81">
                  <c:v>6.7148392667480197E-3</c:v>
                </c:pt>
                <c:pt idx="82">
                  <c:v>6.248171034272167E-3</c:v>
                </c:pt>
                <c:pt idx="83">
                  <c:v>5.5454622161982608E-3</c:v>
                </c:pt>
                <c:pt idx="84">
                  <c:v>5.3832726437646515E-3</c:v>
                </c:pt>
                <c:pt idx="85">
                  <c:v>5.2501265505307477E-3</c:v>
                </c:pt>
              </c:numCache>
            </c:numRef>
          </c:val>
          <c:smooth val="0"/>
          <c:extLst>
            <c:ext xmlns:c16="http://schemas.microsoft.com/office/drawing/2014/chart" uri="{C3380CC4-5D6E-409C-BE32-E72D297353CC}">
              <c16:uniqueId val="{00000000-FCD7-4CBA-9A3E-DD1BC78C42E6}"/>
            </c:ext>
          </c:extLst>
        </c:ser>
        <c:ser>
          <c:idx val="8"/>
          <c:order val="1"/>
          <c:tx>
            <c:strRef>
              <c:f>'Table 1. Total'!$A$110</c:f>
              <c:strCache>
                <c:ptCount val="1"/>
                <c:pt idx="0">
                  <c:v>India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Total'!$B$110:$DX$110</c:f>
              <c:numCache>
                <c:formatCode>0%</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1-FCD7-4CBA-9A3E-DD1BC78C42E6}"/>
            </c:ext>
          </c:extLst>
        </c:ser>
        <c:ser>
          <c:idx val="9"/>
          <c:order val="2"/>
          <c:tx>
            <c:strRef>
              <c:f>'Table 1. Total'!$A$111</c:f>
              <c:strCache>
                <c:ptCount val="1"/>
                <c:pt idx="0">
                  <c:v>Indonesia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Total'!$B$111:$DX$111</c:f>
              <c:numCache>
                <c:formatCode>0%</c:formatCode>
                <c:ptCount val="127"/>
                <c:pt idx="0">
                  <c:v>3.0027453671928623E-2</c:v>
                </c:pt>
                <c:pt idx="1">
                  <c:v>3.3060973881830637E-2</c:v>
                </c:pt>
                <c:pt idx="2">
                  <c:v>3.1478358628442941E-2</c:v>
                </c:pt>
                <c:pt idx="3">
                  <c:v>3.1544319769275832E-2</c:v>
                </c:pt>
                <c:pt idx="4">
                  <c:v>3.145148608271741E-2</c:v>
                </c:pt>
                <c:pt idx="5">
                  <c:v>5.4426705370101601E-2</c:v>
                </c:pt>
                <c:pt idx="6">
                  <c:v>5.7391553876321201E-2</c:v>
                </c:pt>
                <c:pt idx="7">
                  <c:v>8.7492989343802591E-2</c:v>
                </c:pt>
                <c:pt idx="8">
                  <c:v>0.11815359967958347</c:v>
                </c:pt>
                <c:pt idx="9">
                  <c:v>0.11872421772814166</c:v>
                </c:pt>
                <c:pt idx="10">
                  <c:v>0.10681478316599018</c:v>
                </c:pt>
                <c:pt idx="11">
                  <c:v>0.1059220028887819</c:v>
                </c:pt>
                <c:pt idx="12">
                  <c:v>0.12697952001741433</c:v>
                </c:pt>
                <c:pt idx="13">
                  <c:v>0.12230492364678337</c:v>
                </c:pt>
                <c:pt idx="14">
                  <c:v>0.11924433163552117</c:v>
                </c:pt>
                <c:pt idx="15">
                  <c:v>0.12127091923356778</c:v>
                </c:pt>
                <c:pt idx="16">
                  <c:v>0.1426895392713321</c:v>
                </c:pt>
                <c:pt idx="17">
                  <c:v>0.16569763141153668</c:v>
                </c:pt>
                <c:pt idx="18">
                  <c:v>0.14757315939376944</c:v>
                </c:pt>
                <c:pt idx="19">
                  <c:v>0.17239001517032132</c:v>
                </c:pt>
                <c:pt idx="20">
                  <c:v>0.24104904544578004</c:v>
                </c:pt>
                <c:pt idx="21">
                  <c:v>0.22435346063421069</c:v>
                </c:pt>
                <c:pt idx="22">
                  <c:v>0.21488854356446255</c:v>
                </c:pt>
                <c:pt idx="23">
                  <c:v>0.20571890601537532</c:v>
                </c:pt>
                <c:pt idx="24">
                  <c:v>0.21690734055354993</c:v>
                </c:pt>
                <c:pt idx="25">
                  <c:v>0.20875751966682093</c:v>
                </c:pt>
                <c:pt idx="26">
                  <c:v>0.19998671919961045</c:v>
                </c:pt>
                <c:pt idx="27">
                  <c:v>0.20182428651371015</c:v>
                </c:pt>
                <c:pt idx="28">
                  <c:v>0.19622465384017013</c:v>
                </c:pt>
                <c:pt idx="29">
                  <c:v>0.19768428407446223</c:v>
                </c:pt>
                <c:pt idx="30">
                  <c:v>0.20765965134134223</c:v>
                </c:pt>
                <c:pt idx="31">
                  <c:v>0.21284340320591863</c:v>
                </c:pt>
                <c:pt idx="32">
                  <c:v>0.21769837972579975</c:v>
                </c:pt>
                <c:pt idx="33">
                  <c:v>0.22718349507370916</c:v>
                </c:pt>
                <c:pt idx="34">
                  <c:v>0.23480403661112417</c:v>
                </c:pt>
                <c:pt idx="35">
                  <c:v>0.24476259159343644</c:v>
                </c:pt>
                <c:pt idx="36">
                  <c:v>0.24543094275377741</c:v>
                </c:pt>
                <c:pt idx="37">
                  <c:v>0.25215821626455176</c:v>
                </c:pt>
                <c:pt idx="38">
                  <c:v>0.27961740488358888</c:v>
                </c:pt>
                <c:pt idx="39">
                  <c:v>0.2869281959023981</c:v>
                </c:pt>
                <c:pt idx="40">
                  <c:v>0.26453272452912802</c:v>
                </c:pt>
                <c:pt idx="41">
                  <c:v>0.26912284227858474</c:v>
                </c:pt>
                <c:pt idx="42">
                  <c:v>0.26709798741856766</c:v>
                </c:pt>
                <c:pt idx="43">
                  <c:v>0.27434420603419973</c:v>
                </c:pt>
                <c:pt idx="44">
                  <c:v>0.28362088152727222</c:v>
                </c:pt>
                <c:pt idx="45">
                  <c:v>0.29334546490064384</c:v>
                </c:pt>
                <c:pt idx="46">
                  <c:v>0.3212637354786162</c:v>
                </c:pt>
                <c:pt idx="47">
                  <c:v>0.31039195142743725</c:v>
                </c:pt>
                <c:pt idx="48">
                  <c:v>0.29660765737458056</c:v>
                </c:pt>
                <c:pt idx="49">
                  <c:v>0.29531624510052729</c:v>
                </c:pt>
                <c:pt idx="50">
                  <c:v>0.28896637345801307</c:v>
                </c:pt>
                <c:pt idx="51">
                  <c:v>0.30173006719221207</c:v>
                </c:pt>
                <c:pt idx="52">
                  <c:v>0.29541190601455242</c:v>
                </c:pt>
                <c:pt idx="53">
                  <c:v>0.29728213708691503</c:v>
                </c:pt>
                <c:pt idx="54">
                  <c:v>0.29830582162794678</c:v>
                </c:pt>
                <c:pt idx="55">
                  <c:v>0.30177544115725785</c:v>
                </c:pt>
                <c:pt idx="56">
                  <c:v>0.30216412171811491</c:v>
                </c:pt>
                <c:pt idx="57">
                  <c:v>0.31624720934611283</c:v>
                </c:pt>
                <c:pt idx="58">
                  <c:v>0.31883930185293768</c:v>
                </c:pt>
                <c:pt idx="59">
                  <c:v>0.31179809557471483</c:v>
                </c:pt>
                <c:pt idx="60">
                  <c:v>0.29642858558669272</c:v>
                </c:pt>
                <c:pt idx="61">
                  <c:v>0.29653546092322203</c:v>
                </c:pt>
                <c:pt idx="62">
                  <c:v>0.28823718737575493</c:v>
                </c:pt>
                <c:pt idx="63">
                  <c:v>0.27944108871261192</c:v>
                </c:pt>
                <c:pt idx="64">
                  <c:v>0.3137014704075039</c:v>
                </c:pt>
                <c:pt idx="65">
                  <c:v>0.27278846186044797</c:v>
                </c:pt>
                <c:pt idx="66">
                  <c:v>0.26532266491040868</c:v>
                </c:pt>
                <c:pt idx="67">
                  <c:v>0.23887816459206995</c:v>
                </c:pt>
                <c:pt idx="68">
                  <c:v>0.23407872543858707</c:v>
                </c:pt>
                <c:pt idx="69">
                  <c:v>0.22986989627675519</c:v>
                </c:pt>
                <c:pt idx="70">
                  <c:v>0.22247771058046012</c:v>
                </c:pt>
                <c:pt idx="71">
                  <c:v>0.21579731529820853</c:v>
                </c:pt>
                <c:pt idx="72">
                  <c:v>0.21179975687507174</c:v>
                </c:pt>
                <c:pt idx="73">
                  <c:v>0.21724058571387472</c:v>
                </c:pt>
                <c:pt idx="74">
                  <c:v>0.21346381230210126</c:v>
                </c:pt>
                <c:pt idx="75">
                  <c:v>0.21236178981316831</c:v>
                </c:pt>
                <c:pt idx="76">
                  <c:v>0.19905528472059122</c:v>
                </c:pt>
                <c:pt idx="77">
                  <c:v>0.1992064629186735</c:v>
                </c:pt>
                <c:pt idx="78">
                  <c:v>0.20256957002888068</c:v>
                </c:pt>
                <c:pt idx="79">
                  <c:v>0.19700106023123137</c:v>
                </c:pt>
                <c:pt idx="80">
                  <c:v>0.2011560026970439</c:v>
                </c:pt>
                <c:pt idx="81">
                  <c:v>0.20594540902778091</c:v>
                </c:pt>
                <c:pt idx="82">
                  <c:v>0.19137875797067003</c:v>
                </c:pt>
                <c:pt idx="83">
                  <c:v>0.20019947605431226</c:v>
                </c:pt>
                <c:pt idx="84">
                  <c:v>0.20074253004567455</c:v>
                </c:pt>
                <c:pt idx="85">
                  <c:v>0.20561773410291206</c:v>
                </c:pt>
              </c:numCache>
            </c:numRef>
          </c:val>
          <c:smooth val="0"/>
          <c:extLst>
            <c:ext xmlns:c16="http://schemas.microsoft.com/office/drawing/2014/chart" uri="{C3380CC4-5D6E-409C-BE32-E72D297353CC}">
              <c16:uniqueId val="{00000002-FCD7-4CBA-9A3E-DD1BC78C42E6}"/>
            </c:ext>
          </c:extLst>
        </c:ser>
        <c:ser>
          <c:idx val="12"/>
          <c:order val="3"/>
          <c:tx>
            <c:strRef>
              <c:f>'Table 1. Total'!$A$112</c:f>
              <c:strCache>
                <c:ptCount val="1"/>
                <c:pt idx="0">
                  <c:v>Malaysia</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Total'!$B$112:$DX$112</c:f>
              <c:numCache>
                <c:formatCode>0%</c:formatCode>
                <c:ptCount val="127"/>
                <c:pt idx="0">
                  <c:v>9.2704032328911543E-2</c:v>
                </c:pt>
                <c:pt idx="1">
                  <c:v>9.1069241841579482E-2</c:v>
                </c:pt>
                <c:pt idx="2">
                  <c:v>8.7130900980171483E-2</c:v>
                </c:pt>
                <c:pt idx="3">
                  <c:v>8.1973812855855685E-2</c:v>
                </c:pt>
                <c:pt idx="4">
                  <c:v>7.5214913013609608E-2</c:v>
                </c:pt>
                <c:pt idx="5">
                  <c:v>7.1457920884539242E-2</c:v>
                </c:pt>
                <c:pt idx="6">
                  <c:v>6.5223299211885133E-2</c:v>
                </c:pt>
                <c:pt idx="7">
                  <c:v>6.0340049702322422E-2</c:v>
                </c:pt>
                <c:pt idx="8">
                  <c:v>5.7751123413125563E-2</c:v>
                </c:pt>
                <c:pt idx="9">
                  <c:v>5.5628616517622305E-2</c:v>
                </c:pt>
                <c:pt idx="10">
                  <c:v>5.4430400077092329E-2</c:v>
                </c:pt>
                <c:pt idx="11">
                  <c:v>5.2278820375335114E-2</c:v>
                </c:pt>
                <c:pt idx="12">
                  <c:v>4.935722180210575E-2</c:v>
                </c:pt>
                <c:pt idx="13">
                  <c:v>4.728148849646259E-2</c:v>
                </c:pt>
                <c:pt idx="14">
                  <c:v>4.4240291894709412E-2</c:v>
                </c:pt>
                <c:pt idx="15">
                  <c:v>4.3463792971049735E-2</c:v>
                </c:pt>
                <c:pt idx="16">
                  <c:v>4.0326806726692394E-2</c:v>
                </c:pt>
                <c:pt idx="17">
                  <c:v>3.9709790456480321E-2</c:v>
                </c:pt>
                <c:pt idx="18">
                  <c:v>4.1530984803631342E-2</c:v>
                </c:pt>
                <c:pt idx="19">
                  <c:v>3.9055319643999768E-2</c:v>
                </c:pt>
                <c:pt idx="20">
                  <c:v>3.5020561988172411E-2</c:v>
                </c:pt>
                <c:pt idx="21">
                  <c:v>2.722466209013772E-2</c:v>
                </c:pt>
                <c:pt idx="22">
                  <c:v>2.1492918922158082E-2</c:v>
                </c:pt>
                <c:pt idx="23">
                  <c:v>1.6900701137658625E-2</c:v>
                </c:pt>
                <c:pt idx="24">
                  <c:v>1.8135625999964836E-2</c:v>
                </c:pt>
                <c:pt idx="25">
                  <c:v>2.0425187911728787E-2</c:v>
                </c:pt>
                <c:pt idx="26">
                  <c:v>2.1296318303900365E-2</c:v>
                </c:pt>
                <c:pt idx="27">
                  <c:v>2.3149041243875151E-2</c:v>
                </c:pt>
                <c:pt idx="28">
                  <c:v>2.1885762464809871E-2</c:v>
                </c:pt>
                <c:pt idx="29">
                  <c:v>2.1928131863505274E-2</c:v>
                </c:pt>
                <c:pt idx="30">
                  <c:v>2.3552183452891944E-2</c:v>
                </c:pt>
                <c:pt idx="31">
                  <c:v>2.3029392590912957E-2</c:v>
                </c:pt>
                <c:pt idx="32">
                  <c:v>2.149527765284796E-2</c:v>
                </c:pt>
                <c:pt idx="33">
                  <c:v>2.2095766451147962E-2</c:v>
                </c:pt>
                <c:pt idx="34">
                  <c:v>2.0875351669385814E-2</c:v>
                </c:pt>
                <c:pt idx="35">
                  <c:v>2.0091245162646355E-2</c:v>
                </c:pt>
                <c:pt idx="36">
                  <c:v>2.0679876252209784E-2</c:v>
                </c:pt>
                <c:pt idx="37">
                  <c:v>2.1571877396531675E-2</c:v>
                </c:pt>
                <c:pt idx="38">
                  <c:v>2.2414779084512292E-2</c:v>
                </c:pt>
                <c:pt idx="39">
                  <c:v>2.2834269180786113E-2</c:v>
                </c:pt>
                <c:pt idx="40">
                  <c:v>2.1858437239255873E-2</c:v>
                </c:pt>
                <c:pt idx="41">
                  <c:v>2.1125479090609252E-2</c:v>
                </c:pt>
                <c:pt idx="42">
                  <c:v>2.1461388017729226E-2</c:v>
                </c:pt>
                <c:pt idx="43">
                  <c:v>2.2358373826698457E-2</c:v>
                </c:pt>
                <c:pt idx="44">
                  <c:v>2.3553664634413791E-2</c:v>
                </c:pt>
                <c:pt idx="45">
                  <c:v>2.31706205765317E-2</c:v>
                </c:pt>
                <c:pt idx="46">
                  <c:v>2.7817521659416904E-2</c:v>
                </c:pt>
                <c:pt idx="47">
                  <c:v>2.6907859097174122E-2</c:v>
                </c:pt>
                <c:pt idx="48">
                  <c:v>2.5034761803354667E-2</c:v>
                </c:pt>
                <c:pt idx="49">
                  <c:v>2.537580507391405E-2</c:v>
                </c:pt>
                <c:pt idx="50">
                  <c:v>2.6913580246913583E-2</c:v>
                </c:pt>
                <c:pt idx="51">
                  <c:v>2.9373231682671537E-2</c:v>
                </c:pt>
                <c:pt idx="52">
                  <c:v>2.8339483394833952E-2</c:v>
                </c:pt>
                <c:pt idx="53">
                  <c:v>2.6703179520831889E-2</c:v>
                </c:pt>
                <c:pt idx="54">
                  <c:v>2.6243162297962922E-2</c:v>
                </c:pt>
                <c:pt idx="55">
                  <c:v>2.5276320329323861E-2</c:v>
                </c:pt>
                <c:pt idx="56">
                  <c:v>2.2804947962603635E-2</c:v>
                </c:pt>
                <c:pt idx="57">
                  <c:v>2.2565200816271613E-2</c:v>
                </c:pt>
                <c:pt idx="58">
                  <c:v>2.231259304043302E-2</c:v>
                </c:pt>
                <c:pt idx="59">
                  <c:v>2.1388447986671617E-2</c:v>
                </c:pt>
                <c:pt idx="60">
                  <c:v>2.2708498766247958E-2</c:v>
                </c:pt>
                <c:pt idx="61">
                  <c:v>2.4775696521328508E-2</c:v>
                </c:pt>
                <c:pt idx="62">
                  <c:v>2.7218244943194653E-2</c:v>
                </c:pt>
                <c:pt idx="63">
                  <c:v>2.9332113544336035E-2</c:v>
                </c:pt>
                <c:pt idx="64">
                  <c:v>2.9810312358628525E-2</c:v>
                </c:pt>
                <c:pt idx="65">
                  <c:v>2.8715133965281525E-2</c:v>
                </c:pt>
                <c:pt idx="66">
                  <c:v>2.7359623972697811E-2</c:v>
                </c:pt>
                <c:pt idx="67">
                  <c:v>2.6345744290225452E-2</c:v>
                </c:pt>
                <c:pt idx="68">
                  <c:v>2.6471070316341584E-2</c:v>
                </c:pt>
                <c:pt idx="69">
                  <c:v>2.577231609489674E-2</c:v>
                </c:pt>
                <c:pt idx="70">
                  <c:v>2.5904124763787225E-2</c:v>
                </c:pt>
                <c:pt idx="71">
                  <c:v>2.5849075992943633E-2</c:v>
                </c:pt>
                <c:pt idx="72">
                  <c:v>2.5104286445699706E-2</c:v>
                </c:pt>
                <c:pt idx="73">
                  <c:v>2.5065762207241875E-2</c:v>
                </c:pt>
                <c:pt idx="74">
                  <c:v>2.5425636939917211E-2</c:v>
                </c:pt>
                <c:pt idx="75">
                  <c:v>2.3862853204686424E-2</c:v>
                </c:pt>
                <c:pt idx="76">
                  <c:v>2.2868538482802198E-2</c:v>
                </c:pt>
                <c:pt idx="77">
                  <c:v>2.3631922358110104E-2</c:v>
                </c:pt>
                <c:pt idx="78">
                  <c:v>2.3336558711366612E-2</c:v>
                </c:pt>
                <c:pt idx="79">
                  <c:v>2.244498739089788E-2</c:v>
                </c:pt>
                <c:pt idx="80">
                  <c:v>2.2266047707918388E-2</c:v>
                </c:pt>
                <c:pt idx="81">
                  <c:v>2.1748009771961872E-2</c:v>
                </c:pt>
                <c:pt idx="82">
                  <c:v>1.8644834028068637E-2</c:v>
                </c:pt>
                <c:pt idx="83">
                  <c:v>2.001982587707956E-2</c:v>
                </c:pt>
                <c:pt idx="84">
                  <c:v>2.0027468228994625E-2</c:v>
                </c:pt>
                <c:pt idx="85">
                  <c:v>1.937561718634025E-2</c:v>
                </c:pt>
              </c:numCache>
            </c:numRef>
          </c:val>
          <c:smooth val="0"/>
          <c:extLst>
            <c:ext xmlns:c16="http://schemas.microsoft.com/office/drawing/2014/chart" uri="{C3380CC4-5D6E-409C-BE32-E72D297353CC}">
              <c16:uniqueId val="{00000003-FCD7-4CBA-9A3E-DD1BC78C42E6}"/>
            </c:ext>
          </c:extLst>
        </c:ser>
        <c:ser>
          <c:idx val="15"/>
          <c:order val="4"/>
          <c:tx>
            <c:strRef>
              <c:f>'Table 1. Total'!$A$115</c:f>
              <c:strCache>
                <c:ptCount val="1"/>
                <c:pt idx="0">
                  <c:v>Philippines</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Total'!$B$115:$DX$115</c:f>
              <c:numCache>
                <c:formatCode>0%</c:formatCode>
                <c:ptCount val="127"/>
                <c:pt idx="0">
                  <c:v>0.34412998347667667</c:v>
                </c:pt>
                <c:pt idx="1">
                  <c:v>0.34136300644004242</c:v>
                </c:pt>
                <c:pt idx="2">
                  <c:v>0.33498359446288856</c:v>
                </c:pt>
                <c:pt idx="3">
                  <c:v>0.33645939903755068</c:v>
                </c:pt>
                <c:pt idx="4">
                  <c:v>0.33038572126078225</c:v>
                </c:pt>
                <c:pt idx="5">
                  <c:v>0.34380434583630803</c:v>
                </c:pt>
                <c:pt idx="6">
                  <c:v>0.33843239070942388</c:v>
                </c:pt>
                <c:pt idx="7">
                  <c:v>0.32994551725286991</c:v>
                </c:pt>
                <c:pt idx="8">
                  <c:v>0.32520064719734715</c:v>
                </c:pt>
                <c:pt idx="9">
                  <c:v>0.34255171959414943</c:v>
                </c:pt>
                <c:pt idx="10">
                  <c:v>0.33373561957305414</c:v>
                </c:pt>
                <c:pt idx="11">
                  <c:v>0.33432038909431244</c:v>
                </c:pt>
                <c:pt idx="12">
                  <c:v>0.32985715143148669</c:v>
                </c:pt>
                <c:pt idx="13">
                  <c:v>0.32888414308595837</c:v>
                </c:pt>
                <c:pt idx="14">
                  <c:v>0.3158251440189766</c:v>
                </c:pt>
                <c:pt idx="15">
                  <c:v>0.300061179975528</c:v>
                </c:pt>
                <c:pt idx="16">
                  <c:v>0.29384882551869113</c:v>
                </c:pt>
                <c:pt idx="17">
                  <c:v>0.30579885848169897</c:v>
                </c:pt>
                <c:pt idx="18">
                  <c:v>0.30355980913133068</c:v>
                </c:pt>
                <c:pt idx="19">
                  <c:v>0.30662054386470644</c:v>
                </c:pt>
                <c:pt idx="20">
                  <c:v>0.31823167599239138</c:v>
                </c:pt>
                <c:pt idx="21">
                  <c:v>0.32419272521621584</c:v>
                </c:pt>
                <c:pt idx="22">
                  <c:v>0.32096215351812374</c:v>
                </c:pt>
                <c:pt idx="23">
                  <c:v>0.31726107031239953</c:v>
                </c:pt>
                <c:pt idx="24">
                  <c:v>0.30974752635645386</c:v>
                </c:pt>
                <c:pt idx="25">
                  <c:v>0.30957590141036573</c:v>
                </c:pt>
                <c:pt idx="26">
                  <c:v>0.28835736978035792</c:v>
                </c:pt>
                <c:pt idx="27">
                  <c:v>0.2883376434826006</c:v>
                </c:pt>
                <c:pt idx="28">
                  <c:v>0.28493048827200829</c:v>
                </c:pt>
                <c:pt idx="29">
                  <c:v>0.27751122288033708</c:v>
                </c:pt>
                <c:pt idx="30">
                  <c:v>0.27562740196672209</c:v>
                </c:pt>
                <c:pt idx="31">
                  <c:v>0.2695951579198112</c:v>
                </c:pt>
                <c:pt idx="32">
                  <c:v>0.25914474963912404</c:v>
                </c:pt>
                <c:pt idx="33">
                  <c:v>0.25687981786955305</c:v>
                </c:pt>
                <c:pt idx="34">
                  <c:v>0.25014832819766886</c:v>
                </c:pt>
                <c:pt idx="35">
                  <c:v>0.23321564080944351</c:v>
                </c:pt>
                <c:pt idx="36">
                  <c:v>0.23225324426971689</c:v>
                </c:pt>
                <c:pt idx="37">
                  <c:v>0.23438427333570733</c:v>
                </c:pt>
                <c:pt idx="38">
                  <c:v>0.22304836000353637</c:v>
                </c:pt>
                <c:pt idx="39">
                  <c:v>0.22180562142620647</c:v>
                </c:pt>
                <c:pt idx="40">
                  <c:v>0.22647085819183113</c:v>
                </c:pt>
                <c:pt idx="41">
                  <c:v>0.21782432863883075</c:v>
                </c:pt>
                <c:pt idx="42">
                  <c:v>0.22040713294026434</c:v>
                </c:pt>
                <c:pt idx="43">
                  <c:v>0.2156497851034605</c:v>
                </c:pt>
                <c:pt idx="44">
                  <c:v>0.21691891844299463</c:v>
                </c:pt>
                <c:pt idx="45">
                  <c:v>0.22120612731836686</c:v>
                </c:pt>
                <c:pt idx="46">
                  <c:v>0.22790147534174837</c:v>
                </c:pt>
                <c:pt idx="47">
                  <c:v>0.23083666202758146</c:v>
                </c:pt>
                <c:pt idx="48">
                  <c:v>0.227718244182397</c:v>
                </c:pt>
                <c:pt idx="49">
                  <c:v>0.23051636762087385</c:v>
                </c:pt>
                <c:pt idx="50">
                  <c:v>0.23093132608835681</c:v>
                </c:pt>
                <c:pt idx="51">
                  <c:v>0.23418476067100358</c:v>
                </c:pt>
                <c:pt idx="52">
                  <c:v>0.23467244321911512</c:v>
                </c:pt>
                <c:pt idx="53">
                  <c:v>0.22695465065818024</c:v>
                </c:pt>
                <c:pt idx="54">
                  <c:v>0.22949818632544067</c:v>
                </c:pt>
                <c:pt idx="55">
                  <c:v>0.21625300720015753</c:v>
                </c:pt>
                <c:pt idx="56">
                  <c:v>0.22752010112004495</c:v>
                </c:pt>
                <c:pt idx="57">
                  <c:v>0.23205384501226531</c:v>
                </c:pt>
                <c:pt idx="58">
                  <c:v>0.23858232548363648</c:v>
                </c:pt>
                <c:pt idx="59">
                  <c:v>0.23069355225410684</c:v>
                </c:pt>
                <c:pt idx="60">
                  <c:v>0.21981505535968329</c:v>
                </c:pt>
                <c:pt idx="61">
                  <c:v>0.21518385303647336</c:v>
                </c:pt>
                <c:pt idx="62">
                  <c:v>0.22168584104067973</c:v>
                </c:pt>
                <c:pt idx="63">
                  <c:v>0.22461414093025342</c:v>
                </c:pt>
                <c:pt idx="64">
                  <c:v>0.22034508055641769</c:v>
                </c:pt>
                <c:pt idx="65">
                  <c:v>0.21192282085090272</c:v>
                </c:pt>
                <c:pt idx="66">
                  <c:v>0.19915364429419133</c:v>
                </c:pt>
                <c:pt idx="67">
                  <c:v>0.19735652449085689</c:v>
                </c:pt>
                <c:pt idx="68">
                  <c:v>0.19323241317898487</c:v>
                </c:pt>
                <c:pt idx="69">
                  <c:v>0.19406410598242338</c:v>
                </c:pt>
                <c:pt idx="70">
                  <c:v>0.1971045736801931</c:v>
                </c:pt>
                <c:pt idx="71">
                  <c:v>0.19471437203451111</c:v>
                </c:pt>
                <c:pt idx="72">
                  <c:v>0.19453538699615541</c:v>
                </c:pt>
                <c:pt idx="73">
                  <c:v>0.2036301000331629</c:v>
                </c:pt>
                <c:pt idx="74">
                  <c:v>0.20881500019862553</c:v>
                </c:pt>
                <c:pt idx="75">
                  <c:v>0.20653171883036664</c:v>
                </c:pt>
                <c:pt idx="76">
                  <c:v>0.19979333293881471</c:v>
                </c:pt>
                <c:pt idx="77">
                  <c:v>0.20272318096487457</c:v>
                </c:pt>
                <c:pt idx="78">
                  <c:v>0.21019857628022184</c:v>
                </c:pt>
                <c:pt idx="79">
                  <c:v>0.20472503125891153</c:v>
                </c:pt>
                <c:pt idx="80">
                  <c:v>0.20391835460328611</c:v>
                </c:pt>
                <c:pt idx="81">
                  <c:v>0.20790246085403788</c:v>
                </c:pt>
                <c:pt idx="82">
                  <c:v>0.19537624289046196</c:v>
                </c:pt>
                <c:pt idx="83">
                  <c:v>0.2025983323507117</c:v>
                </c:pt>
                <c:pt idx="84">
                  <c:v>0.19922038257514871</c:v>
                </c:pt>
                <c:pt idx="85">
                  <c:v>0.19926937330646316</c:v>
                </c:pt>
              </c:numCache>
            </c:numRef>
          </c:val>
          <c:smooth val="0"/>
          <c:extLst>
            <c:ext xmlns:c16="http://schemas.microsoft.com/office/drawing/2014/chart" uri="{C3380CC4-5D6E-409C-BE32-E72D297353CC}">
              <c16:uniqueId val="{00000004-FCD7-4CBA-9A3E-DD1BC78C42E6}"/>
            </c:ext>
          </c:extLst>
        </c:ser>
        <c:ser>
          <c:idx val="20"/>
          <c:order val="5"/>
          <c:tx>
            <c:strRef>
              <c:f>'Table 1. Total'!$A$120</c:f>
              <c:strCache>
                <c:ptCount val="1"/>
                <c:pt idx="0">
                  <c:v>Thailand</c:v>
                </c:pt>
              </c:strCache>
            </c:strRef>
          </c:tx>
          <c:spPr>
            <a:ln w="38100">
              <a:solidFill>
                <a:srgbClr val="96BA79"/>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Total'!$B$120:$DX$120</c:f>
              <c:numCache>
                <c:formatCode>0%</c:formatCode>
                <c:ptCount val="127"/>
                <c:pt idx="0">
                  <c:v>6.8835243644746108E-2</c:v>
                </c:pt>
                <c:pt idx="1">
                  <c:v>6.7714359172130104E-2</c:v>
                </c:pt>
                <c:pt idx="2">
                  <c:v>6.5198154351810894E-2</c:v>
                </c:pt>
                <c:pt idx="3">
                  <c:v>5.8647533840701808E-2</c:v>
                </c:pt>
                <c:pt idx="4">
                  <c:v>5.1236886413676977E-2</c:v>
                </c:pt>
                <c:pt idx="5">
                  <c:v>5.2916416115454001E-2</c:v>
                </c:pt>
                <c:pt idx="6">
                  <c:v>4.8255665902724725E-2</c:v>
                </c:pt>
                <c:pt idx="7">
                  <c:v>4.6485374542170485E-2</c:v>
                </c:pt>
                <c:pt idx="8">
                  <c:v>4.233321214324668E-2</c:v>
                </c:pt>
                <c:pt idx="9">
                  <c:v>4.0720932254978699E-2</c:v>
                </c:pt>
                <c:pt idx="10">
                  <c:v>3.9194871154406563E-2</c:v>
                </c:pt>
                <c:pt idx="11">
                  <c:v>3.7959453768874454E-2</c:v>
                </c:pt>
                <c:pt idx="12">
                  <c:v>3.1894484412470024E-2</c:v>
                </c:pt>
                <c:pt idx="13">
                  <c:v>2.8572993500328634E-2</c:v>
                </c:pt>
                <c:pt idx="14">
                  <c:v>2.5600730927364094E-2</c:v>
                </c:pt>
                <c:pt idx="15">
                  <c:v>2.17747187945572E-2</c:v>
                </c:pt>
                <c:pt idx="16">
                  <c:v>1.8162427175193407E-2</c:v>
                </c:pt>
                <c:pt idx="17">
                  <c:v>1.7356098694144392E-2</c:v>
                </c:pt>
                <c:pt idx="18">
                  <c:v>1.5992727517591999E-2</c:v>
                </c:pt>
                <c:pt idx="19">
                  <c:v>1.5195459155531039E-2</c:v>
                </c:pt>
                <c:pt idx="20">
                  <c:v>1.2795669650721458E-2</c:v>
                </c:pt>
                <c:pt idx="21">
                  <c:v>1.1165899791669789E-2</c:v>
                </c:pt>
                <c:pt idx="22">
                  <c:v>9.6198084403362732E-3</c:v>
                </c:pt>
                <c:pt idx="23">
                  <c:v>8.8780146801817547E-3</c:v>
                </c:pt>
                <c:pt idx="24">
                  <c:v>8.5216218319541376E-3</c:v>
                </c:pt>
                <c:pt idx="25">
                  <c:v>8.4848636539977731E-3</c:v>
                </c:pt>
                <c:pt idx="26">
                  <c:v>8.1198018768342036E-3</c:v>
                </c:pt>
                <c:pt idx="27">
                  <c:v>8.3080787711879052E-3</c:v>
                </c:pt>
                <c:pt idx="28">
                  <c:v>7.6504409629166133E-3</c:v>
                </c:pt>
                <c:pt idx="29">
                  <c:v>6.8779404389463375E-3</c:v>
                </c:pt>
                <c:pt idx="30">
                  <c:v>5.5495487543855771E-3</c:v>
                </c:pt>
                <c:pt idx="31">
                  <c:v>5.1613212982523516E-3</c:v>
                </c:pt>
                <c:pt idx="32">
                  <c:v>4.6425768512275197E-3</c:v>
                </c:pt>
                <c:pt idx="33">
                  <c:v>4.3308334213584022E-3</c:v>
                </c:pt>
                <c:pt idx="34">
                  <c:v>4.1006351359684284E-3</c:v>
                </c:pt>
                <c:pt idx="35">
                  <c:v>3.9252883421963449E-3</c:v>
                </c:pt>
                <c:pt idx="36">
                  <c:v>2.9807102768476157E-3</c:v>
                </c:pt>
                <c:pt idx="37">
                  <c:v>2.3260508078701255E-3</c:v>
                </c:pt>
                <c:pt idx="38">
                  <c:v>1.5712014577774474E-3</c:v>
                </c:pt>
                <c:pt idx="39">
                  <c:v>9.1221601275181966E-4</c:v>
                </c:pt>
                <c:pt idx="40">
                  <c:v>8.6167333214697147E-4</c:v>
                </c:pt>
                <c:pt idx="41">
                  <c:v>8.5210327491691985E-4</c:v>
                </c:pt>
                <c:pt idx="42">
                  <c:v>8.148279963660544E-4</c:v>
                </c:pt>
                <c:pt idx="43">
                  <c:v>8.106073765271264E-4</c:v>
                </c:pt>
                <c:pt idx="44">
                  <c:v>5.7283663244801276E-4</c:v>
                </c:pt>
                <c:pt idx="45">
                  <c:v>3.9371554988938467E-4</c:v>
                </c:pt>
                <c:pt idx="46">
                  <c:v>2.0646531382727701E-4</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smooth val="0"/>
          <c:extLst>
            <c:ext xmlns:c16="http://schemas.microsoft.com/office/drawing/2014/chart" uri="{C3380CC4-5D6E-409C-BE32-E72D297353CC}">
              <c16:uniqueId val="{00000005-FCD7-4CBA-9A3E-DD1BC78C42E6}"/>
            </c:ext>
          </c:extLst>
        </c:ser>
        <c:dLbls>
          <c:showLegendKey val="0"/>
          <c:showVal val="0"/>
          <c:showCatName val="0"/>
          <c:showSerName val="0"/>
          <c:showPercent val="0"/>
          <c:showBubbleSize val="0"/>
        </c:dLbls>
        <c:smooth val="0"/>
        <c:axId val="1185077888"/>
        <c:axId val="1187340672"/>
      </c:lineChart>
      <c:dateAx>
        <c:axId val="118507788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7340672"/>
        <c:crosses val="autoZero"/>
        <c:auto val="1"/>
        <c:lblOffset val="100"/>
        <c:baseTimeUnit val="months"/>
        <c:majorUnit val="12"/>
        <c:majorTimeUnit val="months"/>
        <c:minorUnit val="2"/>
        <c:minorTimeUnit val="months"/>
      </c:dateAx>
      <c:valAx>
        <c:axId val="1187340672"/>
        <c:scaling>
          <c:orientation val="minMax"/>
          <c:max val="1"/>
          <c:min val="0"/>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85077888"/>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7"/>
          <c:order val="0"/>
          <c:tx>
            <c:strRef>
              <c:f>'Table 1. Total'!$A$109</c:f>
              <c:strCache>
                <c:ptCount val="1"/>
                <c:pt idx="0">
                  <c:v>Hungary</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Total'!$B$109:$DX$109</c:f>
              <c:numCache>
                <c:formatCode>0%</c:formatCode>
                <c:ptCount val="127"/>
                <c:pt idx="0">
                  <c:v>0.2153902798232695</c:v>
                </c:pt>
                <c:pt idx="1">
                  <c:v>0.22846422697368424</c:v>
                </c:pt>
                <c:pt idx="2">
                  <c:v>0.21890836788632673</c:v>
                </c:pt>
                <c:pt idx="3">
                  <c:v>0.23707502688394408</c:v>
                </c:pt>
                <c:pt idx="4">
                  <c:v>0.27842714018082593</c:v>
                </c:pt>
                <c:pt idx="5">
                  <c:v>0.28902591486025475</c:v>
                </c:pt>
                <c:pt idx="6">
                  <c:v>0.2976844215229783</c:v>
                </c:pt>
                <c:pt idx="7">
                  <c:v>0.28811560644068523</c:v>
                </c:pt>
                <c:pt idx="8">
                  <c:v>0.32860949612403095</c:v>
                </c:pt>
                <c:pt idx="9">
                  <c:v>0.32409872490341696</c:v>
                </c:pt>
                <c:pt idx="10">
                  <c:v>0.32015568953674733</c:v>
                </c:pt>
                <c:pt idx="11">
                  <c:v>0.2963254279021254</c:v>
                </c:pt>
                <c:pt idx="12">
                  <c:v>0.30111304514460008</c:v>
                </c:pt>
                <c:pt idx="13">
                  <c:v>0.29292541258182486</c:v>
                </c:pt>
                <c:pt idx="14">
                  <c:v>0.2906624980097558</c:v>
                </c:pt>
                <c:pt idx="15">
                  <c:v>0.2888809438684305</c:v>
                </c:pt>
                <c:pt idx="16">
                  <c:v>0.29390620539306017</c:v>
                </c:pt>
                <c:pt idx="17">
                  <c:v>0.29899968187762888</c:v>
                </c:pt>
                <c:pt idx="18">
                  <c:v>0.30458395549506451</c:v>
                </c:pt>
                <c:pt idx="19">
                  <c:v>0.32311256668049138</c:v>
                </c:pt>
                <c:pt idx="20">
                  <c:v>0.35610025738024903</c:v>
                </c:pt>
                <c:pt idx="21">
                  <c:v>0.32758937879438277</c:v>
                </c:pt>
                <c:pt idx="22">
                  <c:v>0.34570446735395188</c:v>
                </c:pt>
                <c:pt idx="23">
                  <c:v>0.35074084174165987</c:v>
                </c:pt>
                <c:pt idx="24">
                  <c:v>0.36317770851976433</c:v>
                </c:pt>
                <c:pt idx="25">
                  <c:v>0.3768867259133869</c:v>
                </c:pt>
                <c:pt idx="26">
                  <c:v>0.35018175523628181</c:v>
                </c:pt>
                <c:pt idx="27">
                  <c:v>0.34828786814029261</c:v>
                </c:pt>
                <c:pt idx="28">
                  <c:v>0.37605144586884648</c:v>
                </c:pt>
                <c:pt idx="29">
                  <c:v>0.38452552738267026</c:v>
                </c:pt>
                <c:pt idx="30">
                  <c:v>0.41167306602882864</c:v>
                </c:pt>
                <c:pt idx="31">
                  <c:v>0.41926936122102881</c:v>
                </c:pt>
                <c:pt idx="32">
                  <c:v>0.3978415501594309</c:v>
                </c:pt>
                <c:pt idx="33">
                  <c:v>0.38466310124566194</c:v>
                </c:pt>
                <c:pt idx="34">
                  <c:v>0.3697091529858485</c:v>
                </c:pt>
                <c:pt idx="35">
                  <c:v>0.36016949152542371</c:v>
                </c:pt>
                <c:pt idx="36">
                  <c:v>0.39121476974584318</c:v>
                </c:pt>
                <c:pt idx="37">
                  <c:v>0.38925446967036659</c:v>
                </c:pt>
                <c:pt idx="38">
                  <c:v>0.39213605682789521</c:v>
                </c:pt>
                <c:pt idx="39">
                  <c:v>0.40171048196831816</c:v>
                </c:pt>
                <c:pt idx="40">
                  <c:v>0.42316341829085458</c:v>
                </c:pt>
                <c:pt idx="41">
                  <c:v>0.40767081534163069</c:v>
                </c:pt>
                <c:pt idx="42">
                  <c:v>0.38804371116348835</c:v>
                </c:pt>
                <c:pt idx="43">
                  <c:v>0.38311024082300676</c:v>
                </c:pt>
                <c:pt idx="44">
                  <c:v>0.35472060116715964</c:v>
                </c:pt>
                <c:pt idx="45">
                  <c:v>0.36153258377906344</c:v>
                </c:pt>
                <c:pt idx="46">
                  <c:v>0.35450801053938635</c:v>
                </c:pt>
                <c:pt idx="47">
                  <c:v>0.33085221651670044</c:v>
                </c:pt>
                <c:pt idx="48">
                  <c:v>0.31953627388823469</c:v>
                </c:pt>
                <c:pt idx="49">
                  <c:v>0.3062676296457022</c:v>
                </c:pt>
                <c:pt idx="50">
                  <c:v>0.28844318543317221</c:v>
                </c:pt>
                <c:pt idx="51">
                  <c:v>0.28028935979942832</c:v>
                </c:pt>
                <c:pt idx="52">
                  <c:v>0.27437464577301901</c:v>
                </c:pt>
                <c:pt idx="53">
                  <c:v>0.26262297402505486</c:v>
                </c:pt>
                <c:pt idx="54">
                  <c:v>0.2520037430326702</c:v>
                </c:pt>
                <c:pt idx="55">
                  <c:v>0.24465725543407352</c:v>
                </c:pt>
                <c:pt idx="56">
                  <c:v>0.24026729736832225</c:v>
                </c:pt>
                <c:pt idx="57">
                  <c:v>0.22895798457696423</c:v>
                </c:pt>
                <c:pt idx="58">
                  <c:v>0.22064925880955874</c:v>
                </c:pt>
                <c:pt idx="59">
                  <c:v>0.22775297232750119</c:v>
                </c:pt>
                <c:pt idx="60">
                  <c:v>0.20440642820114049</c:v>
                </c:pt>
                <c:pt idx="61">
                  <c:v>0.19630304608174953</c:v>
                </c:pt>
                <c:pt idx="62">
                  <c:v>0.18909971531991085</c:v>
                </c:pt>
                <c:pt idx="63">
                  <c:v>0.175964939815765</c:v>
                </c:pt>
                <c:pt idx="64">
                  <c:v>0.15308015355679799</c:v>
                </c:pt>
                <c:pt idx="65">
                  <c:v>0.18151027459538099</c:v>
                </c:pt>
                <c:pt idx="66">
                  <c:v>0.17762116768299113</c:v>
                </c:pt>
                <c:pt idx="67">
                  <c:v>0.19021387212717836</c:v>
                </c:pt>
                <c:pt idx="68">
                  <c:v>0.1715643572023153</c:v>
                </c:pt>
                <c:pt idx="69">
                  <c:v>0.16189759036144577</c:v>
                </c:pt>
                <c:pt idx="70">
                  <c:v>0.19893189742684381</c:v>
                </c:pt>
                <c:pt idx="71">
                  <c:v>0.19536432807126805</c:v>
                </c:pt>
                <c:pt idx="72">
                  <c:v>0.19904024430145054</c:v>
                </c:pt>
                <c:pt idx="73">
                  <c:v>0.22847942114836053</c:v>
                </c:pt>
                <c:pt idx="74">
                  <c:v>0.23766870356530531</c:v>
                </c:pt>
                <c:pt idx="75">
                  <c:v>0.23957697589258467</c:v>
                </c:pt>
                <c:pt idx="76">
                  <c:v>0.25285743973399838</c:v>
                </c:pt>
                <c:pt idx="77">
                  <c:v>0.24693555770306699</c:v>
                </c:pt>
                <c:pt idx="78">
                  <c:v>0.26911204720739418</c:v>
                </c:pt>
                <c:pt idx="79">
                  <c:v>0.26281181764044198</c:v>
                </c:pt>
                <c:pt idx="80">
                  <c:v>0.29139926200497018</c:v>
                </c:pt>
                <c:pt idx="81">
                  <c:v>0.28977462996450337</c:v>
                </c:pt>
                <c:pt idx="82">
                  <c:v>0.28841185926915297</c:v>
                </c:pt>
                <c:pt idx="83">
                  <c:v>0.2921813944523296</c:v>
                </c:pt>
                <c:pt idx="84">
                  <c:v>0.2989601104882606</c:v>
                </c:pt>
                <c:pt idx="85">
                  <c:v>0.31946628749524236</c:v>
                </c:pt>
              </c:numCache>
            </c:numRef>
          </c:val>
          <c:smooth val="0"/>
          <c:extLst>
            <c:ext xmlns:c16="http://schemas.microsoft.com/office/drawing/2014/chart" uri="{C3380CC4-5D6E-409C-BE32-E72D297353CC}">
              <c16:uniqueId val="{00000001-A208-4DDF-A086-9676C81BEBE2}"/>
            </c:ext>
          </c:extLst>
        </c:ser>
        <c:ser>
          <c:idx val="16"/>
          <c:order val="1"/>
          <c:tx>
            <c:strRef>
              <c:f>'Table 1. Total'!$A$116</c:f>
              <c:strCache>
                <c:ptCount val="1"/>
                <c:pt idx="0">
                  <c:v>Poland</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Total'!$B$116:$DX$116</c:f>
              <c:numCache>
                <c:formatCode>0%</c:formatCode>
                <c:ptCount val="127"/>
                <c:pt idx="0">
                  <c:v>0.17831943553559976</c:v>
                </c:pt>
                <c:pt idx="1">
                  <c:v>0.17263068812113311</c:v>
                </c:pt>
                <c:pt idx="2">
                  <c:v>0.16008026841077042</c:v>
                </c:pt>
                <c:pt idx="3">
                  <c:v>0.14451320647036792</c:v>
                </c:pt>
                <c:pt idx="4">
                  <c:v>0.17385755064377315</c:v>
                </c:pt>
                <c:pt idx="5">
                  <c:v>0.2048529411764706</c:v>
                </c:pt>
                <c:pt idx="6">
                  <c:v>0.20623555611580321</c:v>
                </c:pt>
                <c:pt idx="7">
                  <c:v>0.2118628008338071</c:v>
                </c:pt>
                <c:pt idx="8">
                  <c:v>0.22845029531716832</c:v>
                </c:pt>
                <c:pt idx="9">
                  <c:v>0.22640100173546276</c:v>
                </c:pt>
                <c:pt idx="10">
                  <c:v>0.21597656502416013</c:v>
                </c:pt>
                <c:pt idx="11">
                  <c:v>0.20544926771341865</c:v>
                </c:pt>
                <c:pt idx="12">
                  <c:v>0.21325834232416799</c:v>
                </c:pt>
                <c:pt idx="13">
                  <c:v>0.21438001233806292</c:v>
                </c:pt>
                <c:pt idx="14">
                  <c:v>0.21160930796493194</c:v>
                </c:pt>
                <c:pt idx="15">
                  <c:v>0.19527972208191161</c:v>
                </c:pt>
                <c:pt idx="16">
                  <c:v>0.19229346310367398</c:v>
                </c:pt>
                <c:pt idx="17">
                  <c:v>0.19441058565198832</c:v>
                </c:pt>
                <c:pt idx="18">
                  <c:v>0.19650808305203735</c:v>
                </c:pt>
                <c:pt idx="19">
                  <c:v>0.22412158867393175</c:v>
                </c:pt>
                <c:pt idx="20">
                  <c:v>0.23495340752345228</c:v>
                </c:pt>
                <c:pt idx="21">
                  <c:v>0.22093721259382867</c:v>
                </c:pt>
                <c:pt idx="22">
                  <c:v>0.22229774342641859</c:v>
                </c:pt>
                <c:pt idx="23">
                  <c:v>0.22473279087212661</c:v>
                </c:pt>
                <c:pt idx="24">
                  <c:v>0.23136820739920655</c:v>
                </c:pt>
                <c:pt idx="25">
                  <c:v>0.24370979308051255</c:v>
                </c:pt>
                <c:pt idx="26">
                  <c:v>0.23601921071312762</c:v>
                </c:pt>
                <c:pt idx="27">
                  <c:v>0.23468401553523169</c:v>
                </c:pt>
                <c:pt idx="28">
                  <c:v>0.22645251980475969</c:v>
                </c:pt>
                <c:pt idx="29">
                  <c:v>0.23318447350006682</c:v>
                </c:pt>
                <c:pt idx="30">
                  <c:v>0.26493580042892556</c:v>
                </c:pt>
                <c:pt idx="31">
                  <c:v>0.27520107884217115</c:v>
                </c:pt>
                <c:pt idx="32">
                  <c:v>0.2585498784295604</c:v>
                </c:pt>
                <c:pt idx="33">
                  <c:v>0.27090319413926134</c:v>
                </c:pt>
                <c:pt idx="34">
                  <c:v>0.26559014221974342</c:v>
                </c:pt>
                <c:pt idx="35">
                  <c:v>0.27262891869733163</c:v>
                </c:pt>
                <c:pt idx="36">
                  <c:v>0.26110186789248896</c:v>
                </c:pt>
                <c:pt idx="37">
                  <c:v>0.26171843347648638</c:v>
                </c:pt>
                <c:pt idx="38">
                  <c:v>0.25386470118622334</c:v>
                </c:pt>
                <c:pt idx="39">
                  <c:v>0.25228217394714142</c:v>
                </c:pt>
                <c:pt idx="40">
                  <c:v>0.30156544261487739</c:v>
                </c:pt>
                <c:pt idx="41">
                  <c:v>0.29633458900106985</c:v>
                </c:pt>
                <c:pt idx="42">
                  <c:v>0.29722224900450267</c:v>
                </c:pt>
                <c:pt idx="43">
                  <c:v>0.29763001843096404</c:v>
                </c:pt>
                <c:pt idx="44">
                  <c:v>0.28944157771592455</c:v>
                </c:pt>
                <c:pt idx="45">
                  <c:v>0.29044333756148871</c:v>
                </c:pt>
                <c:pt idx="46">
                  <c:v>0.28365477191880084</c:v>
                </c:pt>
                <c:pt idx="47">
                  <c:v>0.29165721280940499</c:v>
                </c:pt>
                <c:pt idx="48">
                  <c:v>0.27539804928837336</c:v>
                </c:pt>
                <c:pt idx="49">
                  <c:v>0.28846087107409335</c:v>
                </c:pt>
                <c:pt idx="50">
                  <c:v>0.28125208728924345</c:v>
                </c:pt>
                <c:pt idx="51">
                  <c:v>0.2911518693943364</c:v>
                </c:pt>
                <c:pt idx="52">
                  <c:v>0.26976559766763852</c:v>
                </c:pt>
                <c:pt idx="53">
                  <c:v>0.26151785753235818</c:v>
                </c:pt>
                <c:pt idx="54">
                  <c:v>0.2652122651732538</c:v>
                </c:pt>
                <c:pt idx="55">
                  <c:v>0.25545437852635799</c:v>
                </c:pt>
                <c:pt idx="56">
                  <c:v>0.25441365556170359</c:v>
                </c:pt>
                <c:pt idx="57">
                  <c:v>0.25382461622181457</c:v>
                </c:pt>
                <c:pt idx="58">
                  <c:v>0.24902328994798076</c:v>
                </c:pt>
                <c:pt idx="59">
                  <c:v>0.24606513127913904</c:v>
                </c:pt>
                <c:pt idx="60">
                  <c:v>0.24252300863775808</c:v>
                </c:pt>
                <c:pt idx="61">
                  <c:v>0.23577498712716657</c:v>
                </c:pt>
                <c:pt idx="62">
                  <c:v>0.23265593424309164</c:v>
                </c:pt>
                <c:pt idx="63">
                  <c:v>0.22334994264096747</c:v>
                </c:pt>
                <c:pt idx="64">
                  <c:v>0.23513534252016483</c:v>
                </c:pt>
                <c:pt idx="65">
                  <c:v>0.19265994974586467</c:v>
                </c:pt>
                <c:pt idx="66">
                  <c:v>0.20059765897216833</c:v>
                </c:pt>
                <c:pt idx="67">
                  <c:v>0.2024823838253581</c:v>
                </c:pt>
                <c:pt idx="68">
                  <c:v>0.1910249701404895</c:v>
                </c:pt>
                <c:pt idx="69">
                  <c:v>0.17888298097292227</c:v>
                </c:pt>
                <c:pt idx="70">
                  <c:v>0.18096979759455548</c:v>
                </c:pt>
                <c:pt idx="71">
                  <c:v>0.17291802520904356</c:v>
                </c:pt>
                <c:pt idx="72">
                  <c:v>0.15291824000883478</c:v>
                </c:pt>
                <c:pt idx="73">
                  <c:v>0.15894028092751791</c:v>
                </c:pt>
                <c:pt idx="74">
                  <c:v>0.16743171739691287</c:v>
                </c:pt>
                <c:pt idx="75">
                  <c:v>0.16866907832518374</c:v>
                </c:pt>
                <c:pt idx="76">
                  <c:v>0.16605422746728429</c:v>
                </c:pt>
                <c:pt idx="77">
                  <c:v>0.17069208560422747</c:v>
                </c:pt>
                <c:pt idx="78">
                  <c:v>0.1658528582254549</c:v>
                </c:pt>
                <c:pt idx="79">
                  <c:v>0.15612076590251714</c:v>
                </c:pt>
                <c:pt idx="80">
                  <c:v>0.16924306779546747</c:v>
                </c:pt>
                <c:pt idx="81">
                  <c:v>0.16617403810436951</c:v>
                </c:pt>
                <c:pt idx="82">
                  <c:v>0.14900975723080498</c:v>
                </c:pt>
                <c:pt idx="83">
                  <c:v>0.15469104834280795</c:v>
                </c:pt>
                <c:pt idx="84">
                  <c:v>0.14748142243706772</c:v>
                </c:pt>
                <c:pt idx="85">
                  <c:v>0.13948212324361478</c:v>
                </c:pt>
              </c:numCache>
            </c:numRef>
          </c:val>
          <c:smooth val="0"/>
          <c:extLst>
            <c:ext xmlns:c16="http://schemas.microsoft.com/office/drawing/2014/chart" uri="{C3380CC4-5D6E-409C-BE32-E72D297353CC}">
              <c16:uniqueId val="{00000004-A208-4DDF-A086-9676C81BEBE2}"/>
            </c:ext>
          </c:extLst>
        </c:ser>
        <c:ser>
          <c:idx val="17"/>
          <c:order val="2"/>
          <c:tx>
            <c:strRef>
              <c:f>'Table 1. Total'!$A$117</c:f>
              <c:strCache>
                <c:ptCount val="1"/>
                <c:pt idx="0">
                  <c:v>Romania</c:v>
                </c:pt>
              </c:strCache>
            </c:strRef>
          </c:tx>
          <c:spPr>
            <a:ln w="38100">
              <a:solidFill>
                <a:srgbClr val="0070C0"/>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Total'!$B$117:$DX$117</c:f>
              <c:numCache>
                <c:formatCode>0%</c:formatCode>
                <c:ptCount val="12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0.31126452766464685</c:v>
                </c:pt>
                <c:pt idx="27">
                  <c:v>0.2946119840679301</c:v>
                </c:pt>
                <c:pt idx="28">
                  <c:v>0.27569957952733071</c:v>
                </c:pt>
                <c:pt idx="29">
                  <c:v>0.28623506379531494</c:v>
                </c:pt>
                <c:pt idx="30">
                  <c:v>0.31134555862482111</c:v>
                </c:pt>
                <c:pt idx="31">
                  <c:v>0.3326612247552766</c:v>
                </c:pt>
                <c:pt idx="32">
                  <c:v>0.30665981111141177</c:v>
                </c:pt>
                <c:pt idx="33">
                  <c:v>0.35022107071446673</c:v>
                </c:pt>
                <c:pt idx="34">
                  <c:v>0.37790989783955786</c:v>
                </c:pt>
                <c:pt idx="35">
                  <c:v>0.36933710019170618</c:v>
                </c:pt>
                <c:pt idx="36">
                  <c:v>0.38541996830427894</c:v>
                </c:pt>
                <c:pt idx="37">
                  <c:v>0.39743859895577255</c:v>
                </c:pt>
                <c:pt idx="38">
                  <c:v>0.40517722734683848</c:v>
                </c:pt>
                <c:pt idx="39">
                  <c:v>0.40640326688698508</c:v>
                </c:pt>
                <c:pt idx="40">
                  <c:v>0.41203665652995813</c:v>
                </c:pt>
                <c:pt idx="41">
                  <c:v>0.40813563313121798</c:v>
                </c:pt>
                <c:pt idx="42">
                  <c:v>0.43700939129023753</c:v>
                </c:pt>
                <c:pt idx="43">
                  <c:v>0.45492765158472626</c:v>
                </c:pt>
                <c:pt idx="44">
                  <c:v>0.45659472422062353</c:v>
                </c:pt>
                <c:pt idx="45">
                  <c:v>0.45539458635150593</c:v>
                </c:pt>
                <c:pt idx="46">
                  <c:v>0.43583760118949283</c:v>
                </c:pt>
                <c:pt idx="47">
                  <c:v>0.44598057583392559</c:v>
                </c:pt>
                <c:pt idx="48">
                  <c:v>0.42774186929311586</c:v>
                </c:pt>
                <c:pt idx="49">
                  <c:v>0.4311074583932607</c:v>
                </c:pt>
                <c:pt idx="50">
                  <c:v>0.42299987981250753</c:v>
                </c:pt>
                <c:pt idx="51">
                  <c:v>0.43272793908050655</c:v>
                </c:pt>
                <c:pt idx="52">
                  <c:v>0.43501407533656333</c:v>
                </c:pt>
                <c:pt idx="53">
                  <c:v>0.42988195135827051</c:v>
                </c:pt>
                <c:pt idx="54">
                  <c:v>0.43627609439066301</c:v>
                </c:pt>
                <c:pt idx="55">
                  <c:v>0.44922108054358634</c:v>
                </c:pt>
                <c:pt idx="56">
                  <c:v>0.45150701765733137</c:v>
                </c:pt>
                <c:pt idx="57">
                  <c:v>0.46384764364105879</c:v>
                </c:pt>
                <c:pt idx="58">
                  <c:v>0.45630828135614154</c:v>
                </c:pt>
                <c:pt idx="59">
                  <c:v>0.45562689388257177</c:v>
                </c:pt>
                <c:pt idx="60">
                  <c:v>0.4753376794276466</c:v>
                </c:pt>
                <c:pt idx="61">
                  <c:v>0.48330456520445214</c:v>
                </c:pt>
                <c:pt idx="62">
                  <c:v>0.48487521327973626</c:v>
                </c:pt>
                <c:pt idx="63">
                  <c:v>0.46667206390328153</c:v>
                </c:pt>
                <c:pt idx="64">
                  <c:v>0.49266891849153038</c:v>
                </c:pt>
                <c:pt idx="65">
                  <c:v>0.49719830060856585</c:v>
                </c:pt>
                <c:pt idx="66">
                  <c:v>0.49497844939502517</c:v>
                </c:pt>
                <c:pt idx="67">
                  <c:v>0.49434528900800206</c:v>
                </c:pt>
                <c:pt idx="68">
                  <c:v>0.50538299126928277</c:v>
                </c:pt>
                <c:pt idx="69">
                  <c:v>0.50777163283830695</c:v>
                </c:pt>
                <c:pt idx="70">
                  <c:v>0.50875404174015282</c:v>
                </c:pt>
                <c:pt idx="71">
                  <c:v>0.51897432129605825</c:v>
                </c:pt>
                <c:pt idx="72">
                  <c:v>0.52585336295697838</c:v>
                </c:pt>
                <c:pt idx="73">
                  <c:v>0.53983222662425834</c:v>
                </c:pt>
                <c:pt idx="74">
                  <c:v>0.54763589638540755</c:v>
                </c:pt>
                <c:pt idx="75">
                  <c:v>0.52117628535941085</c:v>
                </c:pt>
                <c:pt idx="76">
                  <c:v>0.4950995186885454</c:v>
                </c:pt>
                <c:pt idx="77">
                  <c:v>0.50350039838788274</c:v>
                </c:pt>
                <c:pt idx="78">
                  <c:v>0.51270811762660884</c:v>
                </c:pt>
                <c:pt idx="79">
                  <c:v>0.50348054319297042</c:v>
                </c:pt>
                <c:pt idx="80">
                  <c:v>0.50095589285835784</c:v>
                </c:pt>
                <c:pt idx="81">
                  <c:v>0.50668772551248331</c:v>
                </c:pt>
                <c:pt idx="82">
                  <c:v>0.48616752662202217</c:v>
                </c:pt>
                <c:pt idx="83">
                  <c:v>0.51007791119110435</c:v>
                </c:pt>
                <c:pt idx="84">
                  <c:v>0.51793893565741833</c:v>
                </c:pt>
                <c:pt idx="85">
                  <c:v>0.51937374040897522</c:v>
                </c:pt>
              </c:numCache>
            </c:numRef>
          </c:val>
          <c:smooth val="0"/>
          <c:extLst>
            <c:ext xmlns:c16="http://schemas.microsoft.com/office/drawing/2014/chart" uri="{C3380CC4-5D6E-409C-BE32-E72D297353CC}">
              <c16:uniqueId val="{00000005-A208-4DDF-A086-9676C81BEBE2}"/>
            </c:ext>
          </c:extLst>
        </c:ser>
        <c:dLbls>
          <c:showLegendKey val="0"/>
          <c:showVal val="0"/>
          <c:showCatName val="0"/>
          <c:showSerName val="0"/>
          <c:showPercent val="0"/>
          <c:showBubbleSize val="0"/>
        </c:dLbls>
        <c:smooth val="0"/>
        <c:axId val="1190177024"/>
        <c:axId val="1192587264"/>
      </c:lineChart>
      <c:dateAx>
        <c:axId val="1190177024"/>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2587264"/>
        <c:crosses val="autoZero"/>
        <c:auto val="1"/>
        <c:lblOffset val="100"/>
        <c:baseTimeUnit val="months"/>
        <c:majorUnit val="12"/>
        <c:majorTimeUnit val="months"/>
        <c:minorUnit val="12"/>
        <c:minorTimeUnit val="months"/>
      </c:dateAx>
      <c:valAx>
        <c:axId val="1192587264"/>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0177024"/>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9525">
      <a:noFill/>
    </a:ln>
  </c:spPr>
  <c:printSettings>
    <c:headerFooter/>
    <c:pageMargins b="0.75000000000000344" l="0.70000000000000062" r="0.70000000000000062" t="0.75000000000000344"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6"/>
          <c:order val="0"/>
          <c:tx>
            <c:strRef>
              <c:f>'Table 1. Total'!$A$108</c:f>
              <c:strCache>
                <c:ptCount val="1"/>
                <c:pt idx="0">
                  <c:v>Egypt</c:v>
                </c:pt>
              </c:strCache>
            </c:strRef>
          </c:tx>
          <c:spPr>
            <a:ln w="38100">
              <a:solidFill>
                <a:srgbClr val="0072C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Total'!$B$108:$DX$108</c:f>
              <c:numCache>
                <c:formatCode>0%</c:formatCode>
                <c:ptCount val="127"/>
                <c:pt idx="0">
                  <c:v>0.12577561630051987</c:v>
                </c:pt>
                <c:pt idx="1">
                  <c:v>9.9773845949181844E-2</c:v>
                </c:pt>
                <c:pt idx="2">
                  <c:v>7.9520754917033351E-2</c:v>
                </c:pt>
                <c:pt idx="3">
                  <c:v>7.0844944032494223E-2</c:v>
                </c:pt>
                <c:pt idx="4">
                  <c:v>6.9130795465019823E-2</c:v>
                </c:pt>
                <c:pt idx="5">
                  <c:v>6.4895734187072771E-2</c:v>
                </c:pt>
                <c:pt idx="6">
                  <c:v>0.13314612181659727</c:v>
                </c:pt>
                <c:pt idx="7">
                  <c:v>0.14114869373299799</c:v>
                </c:pt>
                <c:pt idx="8">
                  <c:v>0.13730776912322748</c:v>
                </c:pt>
                <c:pt idx="9">
                  <c:v>0.13297229340940961</c:v>
                </c:pt>
                <c:pt idx="10">
                  <c:v>0.10724499523355577</c:v>
                </c:pt>
                <c:pt idx="11">
                  <c:v>0.10767095755371585</c:v>
                </c:pt>
                <c:pt idx="12">
                  <c:v>0.10373922264742497</c:v>
                </c:pt>
                <c:pt idx="13">
                  <c:v>9.7415248733601759E-2</c:v>
                </c:pt>
                <c:pt idx="14">
                  <c:v>8.4109005270830997E-2</c:v>
                </c:pt>
                <c:pt idx="15">
                  <c:v>7.5354164573495419E-2</c:v>
                </c:pt>
                <c:pt idx="16">
                  <c:v>7.3018757707535534E-2</c:v>
                </c:pt>
                <c:pt idx="17">
                  <c:v>7.2850898494414756E-2</c:v>
                </c:pt>
                <c:pt idx="18">
                  <c:v>6.6787378669595415E-2</c:v>
                </c:pt>
                <c:pt idx="19">
                  <c:v>5.5206595347924228E-2</c:v>
                </c:pt>
                <c:pt idx="20">
                  <c:v>5.2968595508263099E-2</c:v>
                </c:pt>
                <c:pt idx="21">
                  <c:v>4.8777315296566079E-2</c:v>
                </c:pt>
                <c:pt idx="22">
                  <c:v>4.5963392711227326E-2</c:v>
                </c:pt>
                <c:pt idx="23">
                  <c:v>4.5615813482007092E-2</c:v>
                </c:pt>
                <c:pt idx="24">
                  <c:v>4.0693047818852635E-2</c:v>
                </c:pt>
                <c:pt idx="25">
                  <c:v>7.25998489923141E-2</c:v>
                </c:pt>
                <c:pt idx="26">
                  <c:v>7.197558588126908E-2</c:v>
                </c:pt>
                <c:pt idx="27">
                  <c:v>7.0165590794274493E-2</c:v>
                </c:pt>
                <c:pt idx="28">
                  <c:v>6.4025951852484206E-2</c:v>
                </c:pt>
                <c:pt idx="29">
                  <c:v>5.8096300427588767E-2</c:v>
                </c:pt>
                <c:pt idx="30">
                  <c:v>4.3968342793188904E-2</c:v>
                </c:pt>
                <c:pt idx="31">
                  <c:v>4.3710461900371936E-2</c:v>
                </c:pt>
                <c:pt idx="32">
                  <c:v>4.3654258274466229E-2</c:v>
                </c:pt>
                <c:pt idx="33">
                  <c:v>4.1980246385882422E-2</c:v>
                </c:pt>
                <c:pt idx="34">
                  <c:v>4.2407513069224474E-2</c:v>
                </c:pt>
                <c:pt idx="35">
                  <c:v>4.3234914945130959E-2</c:v>
                </c:pt>
                <c:pt idx="36">
                  <c:v>4.3987331648485235E-2</c:v>
                </c:pt>
                <c:pt idx="37">
                  <c:v>8.2348674866277838E-2</c:v>
                </c:pt>
                <c:pt idx="38">
                  <c:v>9.0490754510508142E-2</c:v>
                </c:pt>
                <c:pt idx="39">
                  <c:v>8.9795350132256715E-2</c:v>
                </c:pt>
                <c:pt idx="40">
                  <c:v>8.7668030391583857E-2</c:v>
                </c:pt>
                <c:pt idx="41">
                  <c:v>8.9045351004348725E-2</c:v>
                </c:pt>
                <c:pt idx="42">
                  <c:v>8.7865082824760243E-2</c:v>
                </c:pt>
                <c:pt idx="43">
                  <c:v>5.1475634866163356E-2</c:v>
                </c:pt>
                <c:pt idx="44">
                  <c:v>5.30996006910028E-2</c:v>
                </c:pt>
                <c:pt idx="45">
                  <c:v>7.1568067383188744E-2</c:v>
                </c:pt>
                <c:pt idx="46">
                  <c:v>5.5035985579161617E-2</c:v>
                </c:pt>
                <c:pt idx="47">
                  <c:v>6.5783793392417286E-2</c:v>
                </c:pt>
                <c:pt idx="48">
                  <c:v>7.0476371847539243E-2</c:v>
                </c:pt>
                <c:pt idx="49">
                  <c:v>6.5310290057860307E-2</c:v>
                </c:pt>
                <c:pt idx="50">
                  <c:v>5.1139977494006554E-2</c:v>
                </c:pt>
                <c:pt idx="51">
                  <c:v>0.18082269011427457</c:v>
                </c:pt>
                <c:pt idx="52">
                  <c:v>0.20268482490272371</c:v>
                </c:pt>
                <c:pt idx="53">
                  <c:v>0.20209035851493951</c:v>
                </c:pt>
                <c:pt idx="54">
                  <c:v>0.17570524227661252</c:v>
                </c:pt>
                <c:pt idx="55">
                  <c:v>0.14253069033320934</c:v>
                </c:pt>
                <c:pt idx="56">
                  <c:v>0.1641892465811603</c:v>
                </c:pt>
                <c:pt idx="57">
                  <c:v>0.20574659589199168</c:v>
                </c:pt>
                <c:pt idx="58">
                  <c:v>0.19669428753544188</c:v>
                </c:pt>
                <c:pt idx="59">
                  <c:v>0.21962982412895068</c:v>
                </c:pt>
                <c:pt idx="60">
                  <c:v>0.23051573570604714</c:v>
                </c:pt>
                <c:pt idx="61">
                  <c:v>0.25665278032506267</c:v>
                </c:pt>
                <c:pt idx="62">
                  <c:v>0.24443133951137319</c:v>
                </c:pt>
                <c:pt idx="63">
                  <c:v>0.26006618216523636</c:v>
                </c:pt>
                <c:pt idx="64">
                  <c:v>0.25601692050038133</c:v>
                </c:pt>
                <c:pt idx="65">
                  <c:v>0.29637197213097</c:v>
                </c:pt>
                <c:pt idx="66">
                  <c:v>0.2884482281284606</c:v>
                </c:pt>
                <c:pt idx="67">
                  <c:v>0.29562469949859194</c:v>
                </c:pt>
                <c:pt idx="68">
                  <c:v>0.33408282055546318</c:v>
                </c:pt>
                <c:pt idx="69">
                  <c:v>0.33274450186828125</c:v>
                </c:pt>
                <c:pt idx="70">
                  <c:v>0.3721404964033439</c:v>
                </c:pt>
                <c:pt idx="71">
                  <c:v>0.38728319855288362</c:v>
                </c:pt>
                <c:pt idx="72">
                  <c:v>0.42799411639826523</c:v>
                </c:pt>
                <c:pt idx="73">
                  <c:v>0.41001383730245428</c:v>
                </c:pt>
                <c:pt idx="74">
                  <c:v>0.39040169545879166</c:v>
                </c:pt>
                <c:pt idx="75">
                  <c:v>0.44849607758110926</c:v>
                </c:pt>
                <c:pt idx="76">
                  <c:v>0.46833031080505105</c:v>
                </c:pt>
                <c:pt idx="77">
                  <c:v>0.44345144191329589</c:v>
                </c:pt>
                <c:pt idx="78">
                  <c:v>0.39915359721184962</c:v>
                </c:pt>
                <c:pt idx="79">
                  <c:v>0.39883731232408048</c:v>
                </c:pt>
                <c:pt idx="80">
                  <c:v>0.41660559711509859</c:v>
                </c:pt>
                <c:pt idx="81">
                  <c:v>0.42464955991244818</c:v>
                </c:pt>
                <c:pt idx="82">
                  <c:v>0.41847752120854692</c:v>
                </c:pt>
                <c:pt idx="83">
                  <c:v>0.411161466953334</c:v>
                </c:pt>
                <c:pt idx="84">
                  <c:v>0.4020678864424459</c:v>
                </c:pt>
                <c:pt idx="85">
                  <c:v>0.37600163503485018</c:v>
                </c:pt>
              </c:numCache>
            </c:numRef>
          </c:val>
          <c:smooth val="0"/>
          <c:extLst>
            <c:ext xmlns:c16="http://schemas.microsoft.com/office/drawing/2014/chart" uri="{C3380CC4-5D6E-409C-BE32-E72D297353CC}">
              <c16:uniqueId val="{00000000-2954-447D-8AD5-130F3FA5E237}"/>
            </c:ext>
          </c:extLst>
        </c:ser>
        <c:ser>
          <c:idx val="18"/>
          <c:order val="1"/>
          <c:tx>
            <c:strRef>
              <c:f>'Table 1. Total'!$A$118</c:f>
              <c:strCache>
                <c:ptCount val="1"/>
                <c:pt idx="0">
                  <c:v>Russia</c:v>
                </c:pt>
              </c:strCache>
            </c:strRef>
          </c:tx>
          <c:spPr>
            <a:ln w="38100">
              <a:solidFill>
                <a:srgbClr val="3A772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Total'!$B$118:$DX$118</c:f>
              <c:numCache>
                <c:formatCode>0%</c:formatCode>
                <c:ptCount val="127"/>
                <c:pt idx="0">
                  <c:v>0.71739094555117267</c:v>
                </c:pt>
                <c:pt idx="1">
                  <c:v>0.71026560905769676</c:v>
                </c:pt>
                <c:pt idx="2">
                  <c:v>0.70086518489442784</c:v>
                </c:pt>
                <c:pt idx="3">
                  <c:v>0.67917631095857611</c:v>
                </c:pt>
                <c:pt idx="4">
                  <c:v>0.65875432087019947</c:v>
                </c:pt>
                <c:pt idx="5">
                  <c:v>0.64493756462260399</c:v>
                </c:pt>
                <c:pt idx="6">
                  <c:v>0.6232681304478036</c:v>
                </c:pt>
                <c:pt idx="7">
                  <c:v>0.60564154946177418</c:v>
                </c:pt>
                <c:pt idx="8">
                  <c:v>0.58227365596316294</c:v>
                </c:pt>
                <c:pt idx="9">
                  <c:v>0.56188467992218938</c:v>
                </c:pt>
                <c:pt idx="10">
                  <c:v>0.54526413777053762</c:v>
                </c:pt>
                <c:pt idx="11">
                  <c:v>0.52759664152069208</c:v>
                </c:pt>
                <c:pt idx="12">
                  <c:v>0.50538627269929204</c:v>
                </c:pt>
                <c:pt idx="13">
                  <c:v>0.4847041607995804</c:v>
                </c:pt>
                <c:pt idx="14">
                  <c:v>0.45777115469813529</c:v>
                </c:pt>
                <c:pt idx="15">
                  <c:v>0.43571880103250277</c:v>
                </c:pt>
                <c:pt idx="16">
                  <c:v>0.41339955480641799</c:v>
                </c:pt>
                <c:pt idx="17">
                  <c:v>0.40097500739616426</c:v>
                </c:pt>
                <c:pt idx="18">
                  <c:v>0.40673289183222955</c:v>
                </c:pt>
                <c:pt idx="19">
                  <c:v>0.43140637209370902</c:v>
                </c:pt>
                <c:pt idx="20">
                  <c:v>0.44704812966044244</c:v>
                </c:pt>
                <c:pt idx="21">
                  <c:v>0.40760153560652213</c:v>
                </c:pt>
                <c:pt idx="22">
                  <c:v>0.38076235218749166</c:v>
                </c:pt>
                <c:pt idx="23">
                  <c:v>0.36568022857438365</c:v>
                </c:pt>
                <c:pt idx="24">
                  <c:v>0.34571009764285887</c:v>
                </c:pt>
                <c:pt idx="25">
                  <c:v>0.34783610106640256</c:v>
                </c:pt>
                <c:pt idx="26">
                  <c:v>0.33181784303495565</c:v>
                </c:pt>
                <c:pt idx="27">
                  <c:v>0.32328609959341409</c:v>
                </c:pt>
                <c:pt idx="28">
                  <c:v>0.28309208388983143</c:v>
                </c:pt>
                <c:pt idx="29">
                  <c:v>0.25834760815816787</c:v>
                </c:pt>
                <c:pt idx="30">
                  <c:v>0.26232661917269123</c:v>
                </c:pt>
                <c:pt idx="31">
                  <c:v>0.24514080711446476</c:v>
                </c:pt>
                <c:pt idx="32">
                  <c:v>0.16349023060125534</c:v>
                </c:pt>
                <c:pt idx="33">
                  <c:v>0.20892973467842743</c:v>
                </c:pt>
                <c:pt idx="34">
                  <c:v>0.19467081666917671</c:v>
                </c:pt>
                <c:pt idx="35">
                  <c:v>0.17555861846937029</c:v>
                </c:pt>
                <c:pt idx="36">
                  <c:v>0.18196053867835893</c:v>
                </c:pt>
                <c:pt idx="37">
                  <c:v>0.18464894562494949</c:v>
                </c:pt>
                <c:pt idx="38">
                  <c:v>0.20469661801209402</c:v>
                </c:pt>
                <c:pt idx="39">
                  <c:v>0.1887308127772519</c:v>
                </c:pt>
                <c:pt idx="40">
                  <c:v>0.20022504500900179</c:v>
                </c:pt>
                <c:pt idx="41">
                  <c:v>0.18951509814504447</c:v>
                </c:pt>
                <c:pt idx="42">
                  <c:v>0.21250378312940466</c:v>
                </c:pt>
                <c:pt idx="43">
                  <c:v>0.23382382704144195</c:v>
                </c:pt>
                <c:pt idx="44">
                  <c:v>0.24389580314716508</c:v>
                </c:pt>
                <c:pt idx="45">
                  <c:v>0.22379865221356479</c:v>
                </c:pt>
                <c:pt idx="46">
                  <c:v>0.25434331854305109</c:v>
                </c:pt>
                <c:pt idx="47">
                  <c:v>0.2637426385278524</c:v>
                </c:pt>
                <c:pt idx="48">
                  <c:v>0.24483258332697735</c:v>
                </c:pt>
                <c:pt idx="49">
                  <c:v>0.2442904155482718</c:v>
                </c:pt>
                <c:pt idx="50">
                  <c:v>0.24366795841393277</c:v>
                </c:pt>
                <c:pt idx="51">
                  <c:v>0.22181331351698835</c:v>
                </c:pt>
                <c:pt idx="52">
                  <c:v>0.20065091806568847</c:v>
                </c:pt>
                <c:pt idx="53">
                  <c:v>0.20973442057151676</c:v>
                </c:pt>
                <c:pt idx="54">
                  <c:v>0.19979824167093532</c:v>
                </c:pt>
                <c:pt idx="55">
                  <c:v>0.20210605371441873</c:v>
                </c:pt>
                <c:pt idx="56">
                  <c:v>0.20565936831508749</c:v>
                </c:pt>
                <c:pt idx="57">
                  <c:v>0.21645815834843729</c:v>
                </c:pt>
                <c:pt idx="58">
                  <c:v>0.2044877564679545</c:v>
                </c:pt>
                <c:pt idx="59">
                  <c:v>0.21683139552119338</c:v>
                </c:pt>
                <c:pt idx="60">
                  <c:v>0.20797793085577315</c:v>
                </c:pt>
                <c:pt idx="61">
                  <c:v>0.20353517328892062</c:v>
                </c:pt>
                <c:pt idx="62">
                  <c:v>0.22117427833534933</c:v>
                </c:pt>
                <c:pt idx="63">
                  <c:v>0.21245147571303924</c:v>
                </c:pt>
                <c:pt idx="64">
                  <c:v>0.25118362203938549</c:v>
                </c:pt>
                <c:pt idx="65">
                  <c:v>0.19823423326424591</c:v>
                </c:pt>
                <c:pt idx="66">
                  <c:v>0.19616796342696383</c:v>
                </c:pt>
                <c:pt idx="67">
                  <c:v>0.16741930966883709</c:v>
                </c:pt>
                <c:pt idx="68">
                  <c:v>0.16262698846400434</c:v>
                </c:pt>
                <c:pt idx="69">
                  <c:v>0.15652352432577549</c:v>
                </c:pt>
                <c:pt idx="70">
                  <c:v>0.15445534672317426</c:v>
                </c:pt>
                <c:pt idx="71">
                  <c:v>0.15551937324092246</c:v>
                </c:pt>
                <c:pt idx="72">
                  <c:v>0.130616216016821</c:v>
                </c:pt>
                <c:pt idx="73">
                  <c:v>0.10452340121164072</c:v>
                </c:pt>
                <c:pt idx="74">
                  <c:v>0.14334376813800584</c:v>
                </c:pt>
                <c:pt idx="75">
                  <c:v>0.12357558357599273</c:v>
                </c:pt>
                <c:pt idx="76">
                  <c:v>0.12991721032605177</c:v>
                </c:pt>
                <c:pt idx="77">
                  <c:v>0.1445537056373421</c:v>
                </c:pt>
                <c:pt idx="78">
                  <c:v>0.13973043893129772</c:v>
                </c:pt>
                <c:pt idx="79">
                  <c:v>0.12068065216994393</c:v>
                </c:pt>
                <c:pt idx="80">
                  <c:v>0.12814257295468431</c:v>
                </c:pt>
                <c:pt idx="81">
                  <c:v>0.11894420435504799</c:v>
                </c:pt>
                <c:pt idx="82">
                  <c:v>0.12590442505093999</c:v>
                </c:pt>
                <c:pt idx="83">
                  <c:v>0.12557710064635272</c:v>
                </c:pt>
                <c:pt idx="84">
                  <c:v>0.10138822971048883</c:v>
                </c:pt>
                <c:pt idx="85">
                  <c:v>9.1958024430049065E-2</c:v>
                </c:pt>
              </c:numCache>
            </c:numRef>
          </c:val>
          <c:smooth val="0"/>
          <c:extLst>
            <c:ext xmlns:c16="http://schemas.microsoft.com/office/drawing/2014/chart" uri="{C3380CC4-5D6E-409C-BE32-E72D297353CC}">
              <c16:uniqueId val="{00000001-2954-447D-8AD5-130F3FA5E237}"/>
            </c:ext>
          </c:extLst>
        </c:ser>
        <c:ser>
          <c:idx val="19"/>
          <c:order val="2"/>
          <c:tx>
            <c:strRef>
              <c:f>'Table 1. Total'!$A$119</c:f>
              <c:strCache>
                <c:ptCount val="1"/>
                <c:pt idx="0">
                  <c:v>South Africa</c:v>
                </c:pt>
              </c:strCache>
            </c:strRef>
          </c:tx>
          <c:spPr>
            <a:ln w="38100">
              <a:solidFill>
                <a:srgbClr val="A6192E"/>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Total'!$B$119:$DX$119</c:f>
              <c:numCache>
                <c:formatCode>0%</c:formatCode>
                <c:ptCount val="127"/>
                <c:pt idx="0">
                  <c:v>0.11776617440733615</c:v>
                </c:pt>
                <c:pt idx="1">
                  <c:v>0.11807415666172651</c:v>
                </c:pt>
                <c:pt idx="2">
                  <c:v>0.11680823611633785</c:v>
                </c:pt>
                <c:pt idx="3">
                  <c:v>0.10029630650496141</c:v>
                </c:pt>
                <c:pt idx="4">
                  <c:v>0.11030201125266764</c:v>
                </c:pt>
                <c:pt idx="5">
                  <c:v>0.10901939116478543</c:v>
                </c:pt>
                <c:pt idx="6">
                  <c:v>0.10175997235387045</c:v>
                </c:pt>
                <c:pt idx="7">
                  <c:v>9.8558214794599946E-2</c:v>
                </c:pt>
                <c:pt idx="8">
                  <c:v>9.8267943518835207E-2</c:v>
                </c:pt>
                <c:pt idx="9">
                  <c:v>0.11511557382572951</c:v>
                </c:pt>
                <c:pt idx="10">
                  <c:v>0.11981013462923984</c:v>
                </c:pt>
                <c:pt idx="11">
                  <c:v>0.1057654328852647</c:v>
                </c:pt>
                <c:pt idx="12">
                  <c:v>0.11187474019675765</c:v>
                </c:pt>
                <c:pt idx="13">
                  <c:v>0.10451550827865456</c:v>
                </c:pt>
                <c:pt idx="14">
                  <c:v>9.6932311197000132E-2</c:v>
                </c:pt>
                <c:pt idx="15">
                  <c:v>9.6711095507379038E-2</c:v>
                </c:pt>
                <c:pt idx="16">
                  <c:v>0.12092162292318807</c:v>
                </c:pt>
                <c:pt idx="17">
                  <c:v>0.10512542735343361</c:v>
                </c:pt>
                <c:pt idx="18">
                  <c:v>0.10398957352834697</c:v>
                </c:pt>
                <c:pt idx="19">
                  <c:v>0.11336038732118515</c:v>
                </c:pt>
                <c:pt idx="20">
                  <c:v>0.11219371945180973</c:v>
                </c:pt>
                <c:pt idx="21">
                  <c:v>9.6787311915412788E-2</c:v>
                </c:pt>
                <c:pt idx="22">
                  <c:v>9.6701690674166021E-2</c:v>
                </c:pt>
                <c:pt idx="23">
                  <c:v>8.9031397496408773E-2</c:v>
                </c:pt>
                <c:pt idx="24">
                  <c:v>9.9172774177726214E-2</c:v>
                </c:pt>
                <c:pt idx="25">
                  <c:v>9.420688643075964E-2</c:v>
                </c:pt>
                <c:pt idx="26">
                  <c:v>8.5325964358222414E-2</c:v>
                </c:pt>
                <c:pt idx="27">
                  <c:v>7.7243066286810755E-2</c:v>
                </c:pt>
                <c:pt idx="28">
                  <c:v>8.165607092966902E-2</c:v>
                </c:pt>
                <c:pt idx="29">
                  <c:v>7.8346368411396569E-2</c:v>
                </c:pt>
                <c:pt idx="30">
                  <c:v>8.6990445738064817E-2</c:v>
                </c:pt>
                <c:pt idx="31">
                  <c:v>8.3135023279875847E-2</c:v>
                </c:pt>
                <c:pt idx="32">
                  <c:v>8.5827780797283787E-2</c:v>
                </c:pt>
                <c:pt idx="33">
                  <c:v>8.0169211012450461E-2</c:v>
                </c:pt>
                <c:pt idx="34">
                  <c:v>7.8039294575202839E-2</c:v>
                </c:pt>
                <c:pt idx="35">
                  <c:v>7.7579986362763725E-2</c:v>
                </c:pt>
                <c:pt idx="36">
                  <c:v>8.0905403235378315E-2</c:v>
                </c:pt>
                <c:pt idx="37">
                  <c:v>7.2788584723674318E-2</c:v>
                </c:pt>
                <c:pt idx="38">
                  <c:v>8.3590709527304949E-2</c:v>
                </c:pt>
                <c:pt idx="39">
                  <c:v>8.3630786391522591E-2</c:v>
                </c:pt>
                <c:pt idx="40">
                  <c:v>8.2652365774237749E-2</c:v>
                </c:pt>
                <c:pt idx="41">
                  <c:v>7.3109651191369793E-2</c:v>
                </c:pt>
                <c:pt idx="42">
                  <c:v>8.8340134299274189E-2</c:v>
                </c:pt>
                <c:pt idx="43">
                  <c:v>8.6522674422500848E-2</c:v>
                </c:pt>
                <c:pt idx="44">
                  <c:v>8.8293396363737175E-2</c:v>
                </c:pt>
                <c:pt idx="45">
                  <c:v>8.6354513694140544E-2</c:v>
                </c:pt>
                <c:pt idx="46">
                  <c:v>9.5374817289622063E-2</c:v>
                </c:pt>
                <c:pt idx="47">
                  <c:v>0.10293644408688657</c:v>
                </c:pt>
                <c:pt idx="48">
                  <c:v>9.6022778226168073E-2</c:v>
                </c:pt>
                <c:pt idx="49">
                  <c:v>9.5819355769577605E-2</c:v>
                </c:pt>
                <c:pt idx="50">
                  <c:v>8.8879536664061398E-2</c:v>
                </c:pt>
                <c:pt idx="51">
                  <c:v>9.8008676570736752E-2</c:v>
                </c:pt>
                <c:pt idx="52">
                  <c:v>9.4487138273417079E-2</c:v>
                </c:pt>
                <c:pt idx="53">
                  <c:v>8.9230501493749462E-2</c:v>
                </c:pt>
                <c:pt idx="54">
                  <c:v>0.10313153597111997</c:v>
                </c:pt>
                <c:pt idx="55">
                  <c:v>9.1910957750361136E-2</c:v>
                </c:pt>
                <c:pt idx="56">
                  <c:v>8.7165269137138221E-2</c:v>
                </c:pt>
                <c:pt idx="57">
                  <c:v>0.10715204527913559</c:v>
                </c:pt>
                <c:pt idx="58">
                  <c:v>0.10737804058594276</c:v>
                </c:pt>
                <c:pt idx="59">
                  <c:v>0.10614115685097751</c:v>
                </c:pt>
                <c:pt idx="60">
                  <c:v>0.10493655255760187</c:v>
                </c:pt>
                <c:pt idx="61">
                  <c:v>9.1158454328340313E-2</c:v>
                </c:pt>
                <c:pt idx="62">
                  <c:v>0.11602016699228998</c:v>
                </c:pt>
                <c:pt idx="63">
                  <c:v>0.10460294375880808</c:v>
                </c:pt>
                <c:pt idx="64">
                  <c:v>0.11997333925794269</c:v>
                </c:pt>
                <c:pt idx="65">
                  <c:v>0.10751783880837276</c:v>
                </c:pt>
                <c:pt idx="66">
                  <c:v>9.8529307617856041E-2</c:v>
                </c:pt>
                <c:pt idx="67">
                  <c:v>8.2636297514388724E-2</c:v>
                </c:pt>
                <c:pt idx="68">
                  <c:v>8.0469126752956158E-2</c:v>
                </c:pt>
                <c:pt idx="69">
                  <c:v>7.571447232825812E-2</c:v>
                </c:pt>
                <c:pt idx="70">
                  <c:v>7.7307698087123788E-2</c:v>
                </c:pt>
                <c:pt idx="71">
                  <c:v>7.8950905285793835E-2</c:v>
                </c:pt>
                <c:pt idx="72">
                  <c:v>7.2279539492654241E-2</c:v>
                </c:pt>
                <c:pt idx="73">
                  <c:v>8.5371909912163993E-2</c:v>
                </c:pt>
                <c:pt idx="74">
                  <c:v>9.0093988125285449E-2</c:v>
                </c:pt>
                <c:pt idx="75">
                  <c:v>8.4187047456791231E-2</c:v>
                </c:pt>
                <c:pt idx="76">
                  <c:v>8.7392039199268121E-2</c:v>
                </c:pt>
                <c:pt idx="77">
                  <c:v>8.9990219756092685E-2</c:v>
                </c:pt>
                <c:pt idx="78">
                  <c:v>8.7021680101660476E-2</c:v>
                </c:pt>
                <c:pt idx="79">
                  <c:v>8.422841350463102E-2</c:v>
                </c:pt>
                <c:pt idx="80">
                  <c:v>7.9471324370979493E-2</c:v>
                </c:pt>
                <c:pt idx="81">
                  <c:v>7.4223450164254884E-2</c:v>
                </c:pt>
                <c:pt idx="82">
                  <c:v>6.8795876167422901E-2</c:v>
                </c:pt>
                <c:pt idx="83">
                  <c:v>8.3886395358384186E-2</c:v>
                </c:pt>
                <c:pt idx="84">
                  <c:v>8.1794881195609792E-2</c:v>
                </c:pt>
                <c:pt idx="85">
                  <c:v>7.7399166383337742E-2</c:v>
                </c:pt>
              </c:numCache>
            </c:numRef>
          </c:val>
          <c:smooth val="0"/>
          <c:extLst>
            <c:ext xmlns:c16="http://schemas.microsoft.com/office/drawing/2014/chart" uri="{C3380CC4-5D6E-409C-BE32-E72D297353CC}">
              <c16:uniqueId val="{00000002-2954-447D-8AD5-130F3FA5E237}"/>
            </c:ext>
          </c:extLst>
        </c:ser>
        <c:ser>
          <c:idx val="21"/>
          <c:order val="3"/>
          <c:tx>
            <c:strRef>
              <c:f>'Table 1. Total'!$A$121</c:f>
              <c:strCache>
                <c:ptCount val="1"/>
                <c:pt idx="0">
                  <c:v>Turkey</c:v>
                </c:pt>
              </c:strCache>
            </c:strRef>
          </c:tx>
          <c:spPr>
            <a:ln w="38100">
              <a:solidFill>
                <a:srgbClr val="F1BE48"/>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Total'!$B$121:$DX$121</c:f>
              <c:numCache>
                <c:formatCode>0%</c:formatCode>
                <c:ptCount val="127"/>
                <c:pt idx="0">
                  <c:v>0.26413823205678066</c:v>
                </c:pt>
                <c:pt idx="1">
                  <c:v>0.28560379393865382</c:v>
                </c:pt>
                <c:pt idx="2">
                  <c:v>0.2807488488409019</c:v>
                </c:pt>
                <c:pt idx="3">
                  <c:v>0.25391214534705125</c:v>
                </c:pt>
                <c:pt idx="4">
                  <c:v>0.25082729261154862</c:v>
                </c:pt>
                <c:pt idx="5">
                  <c:v>0.24931397943220579</c:v>
                </c:pt>
                <c:pt idx="6">
                  <c:v>0.24600503047063679</c:v>
                </c:pt>
                <c:pt idx="7">
                  <c:v>0.24677684376953038</c:v>
                </c:pt>
                <c:pt idx="8">
                  <c:v>0.24645801451350149</c:v>
                </c:pt>
                <c:pt idx="9">
                  <c:v>0.27550161101347392</c:v>
                </c:pt>
                <c:pt idx="10">
                  <c:v>0.26567654591059042</c:v>
                </c:pt>
                <c:pt idx="11">
                  <c:v>0.25399910550449134</c:v>
                </c:pt>
                <c:pt idx="12">
                  <c:v>0.24211208473147691</c:v>
                </c:pt>
                <c:pt idx="13">
                  <c:v>0.23928889307125578</c:v>
                </c:pt>
                <c:pt idx="14">
                  <c:v>0.22238302328625661</c:v>
                </c:pt>
                <c:pt idx="15">
                  <c:v>0.2193926680579768</c:v>
                </c:pt>
                <c:pt idx="16">
                  <c:v>0.22554519505233112</c:v>
                </c:pt>
                <c:pt idx="17">
                  <c:v>0.21127878389652191</c:v>
                </c:pt>
                <c:pt idx="18">
                  <c:v>0.20374805788158709</c:v>
                </c:pt>
                <c:pt idx="19">
                  <c:v>0.22791341501566362</c:v>
                </c:pt>
                <c:pt idx="20">
                  <c:v>0.23299049591491081</c:v>
                </c:pt>
                <c:pt idx="21">
                  <c:v>0.2117317699493205</c:v>
                </c:pt>
                <c:pt idx="22">
                  <c:v>0.19641922855711608</c:v>
                </c:pt>
                <c:pt idx="23">
                  <c:v>0.19274827952165777</c:v>
                </c:pt>
                <c:pt idx="24">
                  <c:v>0.18709214304359176</c:v>
                </c:pt>
                <c:pt idx="25">
                  <c:v>0.18799251912215409</c:v>
                </c:pt>
                <c:pt idx="26">
                  <c:v>0.16967626259660129</c:v>
                </c:pt>
                <c:pt idx="27">
                  <c:v>0.17294151224922596</c:v>
                </c:pt>
                <c:pt idx="28">
                  <c:v>0.17065839576139766</c:v>
                </c:pt>
                <c:pt idx="29">
                  <c:v>0.17743351293380491</c:v>
                </c:pt>
                <c:pt idx="30">
                  <c:v>0.19717148243247634</c:v>
                </c:pt>
                <c:pt idx="31">
                  <c:v>0.20019629100346589</c:v>
                </c:pt>
                <c:pt idx="32">
                  <c:v>0.18965841525251326</c:v>
                </c:pt>
                <c:pt idx="33">
                  <c:v>0.1935783186097311</c:v>
                </c:pt>
                <c:pt idx="34">
                  <c:v>0.18969217882944195</c:v>
                </c:pt>
                <c:pt idx="35">
                  <c:v>0.1915211598307959</c:v>
                </c:pt>
                <c:pt idx="36">
                  <c:v>0.19495135517234966</c:v>
                </c:pt>
                <c:pt idx="37">
                  <c:v>0.2065292202519507</c:v>
                </c:pt>
                <c:pt idx="38">
                  <c:v>0.21360560771138812</c:v>
                </c:pt>
                <c:pt idx="39">
                  <c:v>0.22711425563207463</c:v>
                </c:pt>
                <c:pt idx="40">
                  <c:v>0.23103169762803499</c:v>
                </c:pt>
                <c:pt idx="41">
                  <c:v>0.22780278067990034</c:v>
                </c:pt>
                <c:pt idx="42">
                  <c:v>0.24257775633456488</c:v>
                </c:pt>
                <c:pt idx="43">
                  <c:v>0.24490382461464336</c:v>
                </c:pt>
                <c:pt idx="44">
                  <c:v>0.26297900608796149</c:v>
                </c:pt>
                <c:pt idx="45">
                  <c:v>0.26485532880652007</c:v>
                </c:pt>
                <c:pt idx="46">
                  <c:v>0.28557948269696848</c:v>
                </c:pt>
                <c:pt idx="47">
                  <c:v>0.27496524282084472</c:v>
                </c:pt>
                <c:pt idx="48">
                  <c:v>0.26859697265579807</c:v>
                </c:pt>
                <c:pt idx="49">
                  <c:v>0.27286454340604455</c:v>
                </c:pt>
                <c:pt idx="50">
                  <c:v>0.27784895955108724</c:v>
                </c:pt>
                <c:pt idx="51">
                  <c:v>0.31117657413255745</c:v>
                </c:pt>
                <c:pt idx="52">
                  <c:v>0.31751027187691233</c:v>
                </c:pt>
                <c:pt idx="53">
                  <c:v>0.30995985153380834</c:v>
                </c:pt>
                <c:pt idx="54">
                  <c:v>0.30632069383005689</c:v>
                </c:pt>
                <c:pt idx="55">
                  <c:v>0.31973562407969647</c:v>
                </c:pt>
                <c:pt idx="56">
                  <c:v>0.32632969202039652</c:v>
                </c:pt>
                <c:pt idx="57">
                  <c:v>0.35934538101857699</c:v>
                </c:pt>
                <c:pt idx="58">
                  <c:v>0.41353676215121782</c:v>
                </c:pt>
                <c:pt idx="59">
                  <c:v>0.38548084354642814</c:v>
                </c:pt>
                <c:pt idx="60">
                  <c:v>0.40089254320720524</c:v>
                </c:pt>
                <c:pt idx="61">
                  <c:v>0.40043416079272653</c:v>
                </c:pt>
                <c:pt idx="62">
                  <c:v>0.40049988616933158</c:v>
                </c:pt>
                <c:pt idx="63">
                  <c:v>0.40646192530414416</c:v>
                </c:pt>
                <c:pt idx="64">
                  <c:v>0.42384102883373448</c:v>
                </c:pt>
                <c:pt idx="65">
                  <c:v>0.39925235833277584</c:v>
                </c:pt>
                <c:pt idx="66">
                  <c:v>0.4134660426399811</c:v>
                </c:pt>
                <c:pt idx="67">
                  <c:v>0.41880235180412373</c:v>
                </c:pt>
                <c:pt idx="68">
                  <c:v>0.44144061122932826</c:v>
                </c:pt>
                <c:pt idx="69">
                  <c:v>0.45036020380618169</c:v>
                </c:pt>
                <c:pt idx="70">
                  <c:v>0.44651953863555677</c:v>
                </c:pt>
                <c:pt idx="71">
                  <c:v>0.51855235318341242</c:v>
                </c:pt>
                <c:pt idx="72">
                  <c:v>0.52347374717971185</c:v>
                </c:pt>
                <c:pt idx="73">
                  <c:v>0.53863577715973276</c:v>
                </c:pt>
                <c:pt idx="74">
                  <c:v>0.5491009017405466</c:v>
                </c:pt>
                <c:pt idx="75">
                  <c:v>0.53231963617153222</c:v>
                </c:pt>
                <c:pt idx="76">
                  <c:v>0.50064268453615313</c:v>
                </c:pt>
                <c:pt idx="77">
                  <c:v>0.54176668046167287</c:v>
                </c:pt>
                <c:pt idx="78">
                  <c:v>0.53231429698142974</c:v>
                </c:pt>
                <c:pt idx="79">
                  <c:v>0.55144864805127825</c:v>
                </c:pt>
                <c:pt idx="80">
                  <c:v>0.51903817205704494</c:v>
                </c:pt>
                <c:pt idx="81">
                  <c:v>0.50084493984281164</c:v>
                </c:pt>
                <c:pt idx="82">
                  <c:v>0.48011906258490711</c:v>
                </c:pt>
                <c:pt idx="83">
                  <c:v>0.49830572925468986</c:v>
                </c:pt>
                <c:pt idx="84">
                  <c:v>0.43815137347012639</c:v>
                </c:pt>
                <c:pt idx="85">
                  <c:v>0.40837778868511276</c:v>
                </c:pt>
              </c:numCache>
            </c:numRef>
          </c:val>
          <c:smooth val="0"/>
          <c:extLst>
            <c:ext xmlns:c16="http://schemas.microsoft.com/office/drawing/2014/chart" uri="{C3380CC4-5D6E-409C-BE32-E72D297353CC}">
              <c16:uniqueId val="{00000003-2954-447D-8AD5-130F3FA5E237}"/>
            </c:ext>
          </c:extLst>
        </c:ser>
        <c:ser>
          <c:idx val="22"/>
          <c:order val="4"/>
          <c:tx>
            <c:strRef>
              <c:f>'Table 1. Total'!$A$122</c:f>
              <c:strCache>
                <c:ptCount val="1"/>
                <c:pt idx="0">
                  <c:v>Ukraine</c:v>
                </c:pt>
              </c:strCache>
            </c:strRef>
          </c:tx>
          <c:spPr>
            <a:ln w="38100">
              <a:solidFill>
                <a:schemeClr val="tx1"/>
              </a:solidFill>
              <a:prstDash val="solid"/>
            </a:ln>
            <a:effectLst/>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1. Total'!$B$122:$DX$122</c:f>
              <c:numCache>
                <c:formatCode>0%</c:formatCode>
                <c:ptCount val="127"/>
                <c:pt idx="0">
                  <c:v>0.55207123499806421</c:v>
                </c:pt>
                <c:pt idx="1">
                  <c:v>0.57695390781563127</c:v>
                </c:pt>
                <c:pt idx="2">
                  <c:v>0.60940550133096727</c:v>
                </c:pt>
                <c:pt idx="3">
                  <c:v>0.63587891296869625</c:v>
                </c:pt>
                <c:pt idx="4">
                  <c:v>0.57773578422951388</c:v>
                </c:pt>
                <c:pt idx="5">
                  <c:v>0.56254260395364686</c:v>
                </c:pt>
                <c:pt idx="6">
                  <c:v>0.5</c:v>
                </c:pt>
                <c:pt idx="7">
                  <c:v>0.65095832600668191</c:v>
                </c:pt>
                <c:pt idx="8">
                  <c:v>0.64041604754829118</c:v>
                </c:pt>
                <c:pt idx="9">
                  <c:v>0.66354066985645943</c:v>
                </c:pt>
                <c:pt idx="10">
                  <c:v>0.67662463627546066</c:v>
                </c:pt>
                <c:pt idx="11">
                  <c:v>0.77117117117117118</c:v>
                </c:pt>
                <c:pt idx="12">
                  <c:v>0.74388179159612133</c:v>
                </c:pt>
                <c:pt idx="13">
                  <c:v>0.79834834834834834</c:v>
                </c:pt>
                <c:pt idx="14">
                  <c:v>0.74313563975837449</c:v>
                </c:pt>
                <c:pt idx="15">
                  <c:v>0.74981773997569867</c:v>
                </c:pt>
                <c:pt idx="16">
                  <c:v>0.77174703174218562</c:v>
                </c:pt>
                <c:pt idx="17">
                  <c:v>0.74943646933206787</c:v>
                </c:pt>
                <c:pt idx="18">
                  <c:v>0.75644944369727352</c:v>
                </c:pt>
                <c:pt idx="19">
                  <c:v>0.61594488188976382</c:v>
                </c:pt>
                <c:pt idx="20">
                  <c:v>0.56585636380441817</c:v>
                </c:pt>
                <c:pt idx="21">
                  <c:v>0.53265987501070111</c:v>
                </c:pt>
                <c:pt idx="22">
                  <c:v>0.36398274622573684</c:v>
                </c:pt>
                <c:pt idx="23">
                  <c:v>0.33573093573093576</c:v>
                </c:pt>
                <c:pt idx="24">
                  <c:v>0.27954940312727683</c:v>
                </c:pt>
                <c:pt idx="25">
                  <c:v>0.26964754816112085</c:v>
                </c:pt>
                <c:pt idx="26">
                  <c:v>0.29845174973488858</c:v>
                </c:pt>
                <c:pt idx="27">
                  <c:v>0.2899575093969603</c:v>
                </c:pt>
                <c:pt idx="28">
                  <c:v>0.30981361734499807</c:v>
                </c:pt>
                <c:pt idx="29">
                  <c:v>0.32192553591575784</c:v>
                </c:pt>
                <c:pt idx="30">
                  <c:v>0.3386233822572482</c:v>
                </c:pt>
                <c:pt idx="31">
                  <c:v>0.32041352724724026</c:v>
                </c:pt>
                <c:pt idx="32">
                  <c:v>0.32951801250454865</c:v>
                </c:pt>
                <c:pt idx="33">
                  <c:v>0.34064785788923718</c:v>
                </c:pt>
                <c:pt idx="34">
                  <c:v>0.42092292003059401</c:v>
                </c:pt>
                <c:pt idx="35">
                  <c:v>0.4309473741704673</c:v>
                </c:pt>
                <c:pt idx="36">
                  <c:v>0.46532559512099153</c:v>
                </c:pt>
                <c:pt idx="37">
                  <c:v>0.46073286217432879</c:v>
                </c:pt>
                <c:pt idx="38">
                  <c:v>0.44207219920790281</c:v>
                </c:pt>
                <c:pt idx="39">
                  <c:v>0.47758232217789448</c:v>
                </c:pt>
                <c:pt idx="40">
                  <c:v>0.53686738000326362</c:v>
                </c:pt>
                <c:pt idx="41">
                  <c:v>0.52743902439024382</c:v>
                </c:pt>
                <c:pt idx="42">
                  <c:v>0.47004265976186937</c:v>
                </c:pt>
                <c:pt idx="43">
                  <c:v>0.42691409951237547</c:v>
                </c:pt>
                <c:pt idx="44">
                  <c:v>0.54074981749921791</c:v>
                </c:pt>
                <c:pt idx="45">
                  <c:v>0.50703851261620181</c:v>
                </c:pt>
                <c:pt idx="46">
                  <c:v>0.50862803319784844</c:v>
                </c:pt>
                <c:pt idx="47">
                  <c:v>0.51746884288470563</c:v>
                </c:pt>
                <c:pt idx="48">
                  <c:v>0.53990957882769741</c:v>
                </c:pt>
                <c:pt idx="49">
                  <c:v>0.5378627211257766</c:v>
                </c:pt>
                <c:pt idx="50">
                  <c:v>0.56141566637792351</c:v>
                </c:pt>
                <c:pt idx="51">
                  <c:v>0.52571363063166343</c:v>
                </c:pt>
                <c:pt idx="52">
                  <c:v>0.51092792692436217</c:v>
                </c:pt>
                <c:pt idx="53">
                  <c:v>0.50312493049531815</c:v>
                </c:pt>
                <c:pt idx="54">
                  <c:v>0.51483136936204799</c:v>
                </c:pt>
                <c:pt idx="55">
                  <c:v>0.52623554821496632</c:v>
                </c:pt>
                <c:pt idx="56">
                  <c:v>0.50833281959599697</c:v>
                </c:pt>
                <c:pt idx="57">
                  <c:v>0.51133161827759399</c:v>
                </c:pt>
                <c:pt idx="58">
                  <c:v>0.53979303857008465</c:v>
                </c:pt>
                <c:pt idx="59">
                  <c:v>0.54963246400161114</c:v>
                </c:pt>
                <c:pt idx="60">
                  <c:v>0.53782687460617518</c:v>
                </c:pt>
                <c:pt idx="61">
                  <c:v>0.5133449596239148</c:v>
                </c:pt>
                <c:pt idx="62">
                  <c:v>0.47883808613456535</c:v>
                </c:pt>
                <c:pt idx="63">
                  <c:v>0.46547453846018721</c:v>
                </c:pt>
                <c:pt idx="64">
                  <c:v>0.52793079226588779</c:v>
                </c:pt>
                <c:pt idx="65">
                  <c:v>0.48593497395365542</c:v>
                </c:pt>
                <c:pt idx="66">
                  <c:v>0.49922512463356794</c:v>
                </c:pt>
                <c:pt idx="67">
                  <c:v>0.48102193513200275</c:v>
                </c:pt>
                <c:pt idx="68">
                  <c:v>0.47132098786047055</c:v>
                </c:pt>
                <c:pt idx="69">
                  <c:v>0.47042712748614279</c:v>
                </c:pt>
                <c:pt idx="70">
                  <c:v>0.45501323874706501</c:v>
                </c:pt>
                <c:pt idx="71">
                  <c:v>0.44097609916338987</c:v>
                </c:pt>
                <c:pt idx="72">
                  <c:v>0.44858234671943775</c:v>
                </c:pt>
                <c:pt idx="73">
                  <c:v>0.40021723950655602</c:v>
                </c:pt>
                <c:pt idx="74">
                  <c:v>0.44485644482179054</c:v>
                </c:pt>
                <c:pt idx="75">
                  <c:v>0.42350650850477622</c:v>
                </c:pt>
                <c:pt idx="76">
                  <c:v>0.41639054206208781</c:v>
                </c:pt>
                <c:pt idx="77">
                  <c:v>0.41867315573770492</c:v>
                </c:pt>
                <c:pt idx="78">
                  <c:v>0.4109245961925595</c:v>
                </c:pt>
                <c:pt idx="79">
                  <c:v>0.41012089274643521</c:v>
                </c:pt>
                <c:pt idx="80">
                  <c:v>0.41084227988356442</c:v>
                </c:pt>
                <c:pt idx="81">
                  <c:v>0.41432168363711225</c:v>
                </c:pt>
                <c:pt idx="82">
                  <c:v>0.36874200355582143</c:v>
                </c:pt>
                <c:pt idx="83">
                  <c:v>0.35020158709842564</c:v>
                </c:pt>
                <c:pt idx="84">
                  <c:v>0.34514734144778986</c:v>
                </c:pt>
                <c:pt idx="85">
                  <c:v>0.34588936797730296</c:v>
                </c:pt>
              </c:numCache>
            </c:numRef>
          </c:val>
          <c:smooth val="0"/>
          <c:extLst>
            <c:ext xmlns:c16="http://schemas.microsoft.com/office/drawing/2014/chart" uri="{C3380CC4-5D6E-409C-BE32-E72D297353CC}">
              <c16:uniqueId val="{00000004-2954-447D-8AD5-130F3FA5E237}"/>
            </c:ext>
          </c:extLst>
        </c:ser>
        <c:dLbls>
          <c:showLegendKey val="0"/>
          <c:showVal val="0"/>
          <c:showCatName val="0"/>
          <c:showSerName val="0"/>
          <c:showPercent val="0"/>
          <c:showBubbleSize val="0"/>
        </c:dLbls>
        <c:smooth val="0"/>
        <c:axId val="1194917248"/>
        <c:axId val="1195070592"/>
      </c:lineChart>
      <c:dateAx>
        <c:axId val="1194917248"/>
        <c:scaling>
          <c:orientation val="minMax"/>
        </c:scaling>
        <c:delete val="0"/>
        <c:axPos val="b"/>
        <c:numFmt formatCode="yyyy"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5070592"/>
        <c:crosses val="autoZero"/>
        <c:auto val="1"/>
        <c:lblOffset val="100"/>
        <c:baseTimeUnit val="months"/>
        <c:majorUnit val="12"/>
        <c:majorTimeUnit val="months"/>
        <c:minorUnit val="12"/>
        <c:minorTimeUnit val="months"/>
      </c:dateAx>
      <c:valAx>
        <c:axId val="1195070592"/>
        <c:scaling>
          <c:orientation val="minMax"/>
          <c:max val="1"/>
        </c:scaling>
        <c:delete val="0"/>
        <c:axPos val="l"/>
        <c:numFmt formatCode="0%" sourceLinked="0"/>
        <c:majorTickMark val="in"/>
        <c:minorTickMark val="none"/>
        <c:tickLblPos val="nextTo"/>
        <c:spPr>
          <a:ln w="3175">
            <a:solidFill>
              <a:srgbClr val="000000"/>
            </a:solidFill>
            <a:prstDash val="solid"/>
          </a:ln>
        </c:spPr>
        <c:txPr>
          <a:bodyPr/>
          <a:lstStyle/>
          <a:p>
            <a:pPr>
              <a:defRPr>
                <a:latin typeface="Segoe UI"/>
                <a:ea typeface="Segoe UI"/>
                <a:cs typeface="Segoe UI"/>
              </a:defRPr>
            </a:pPr>
            <a:endParaRPr lang="en-US"/>
          </a:p>
        </c:txPr>
        <c:crossAx val="1194917248"/>
        <c:crosses val="autoZero"/>
        <c:crossBetween val="midCat"/>
        <c:majorUnit val="0.2"/>
      </c:valAx>
      <c:spPr>
        <a:solidFill>
          <a:srgbClr val="FFFFFF"/>
        </a:solidFill>
        <a:ln w="25400">
          <a:noFill/>
        </a:ln>
      </c:spPr>
    </c:plotArea>
    <c:legend>
      <c:legendPos val="r"/>
      <c:overlay val="0"/>
      <c:txPr>
        <a:bodyPr/>
        <a:lstStyle/>
        <a:p>
          <a:pPr>
            <a:defRPr>
              <a:latin typeface="Segoe UI"/>
              <a:ea typeface="Segoe UI"/>
              <a:cs typeface="Segoe UI"/>
            </a:defRPr>
          </a:pPr>
          <a:endParaRPr lang="en-US"/>
        </a:p>
      </c:txPr>
    </c:legend>
    <c:plotVisOnly val="1"/>
    <c:dispBlanksAs val="gap"/>
    <c:showDLblsOverMax val="0"/>
  </c:chart>
  <c:spPr>
    <a:ln w="25400">
      <a:noFill/>
    </a:ln>
  </c:spPr>
  <c:printSettings>
    <c:headerFooter/>
    <c:pageMargins b="0.75000000000000344" l="0.70000000000000062" r="0.70000000000000062" t="0.750000000000003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8323063952529"/>
          <c:y val="0.15336648396608948"/>
          <c:w val="0.70024823441263473"/>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DomesticCentralBank'!$B$6:$DX$6</c:f>
              <c:numCache>
                <c:formatCode>0.0</c:formatCode>
                <c:ptCount val="127"/>
                <c:pt idx="0">
                  <c:v>36.33</c:v>
                </c:pt>
                <c:pt idx="1">
                  <c:v>36.33</c:v>
                </c:pt>
                <c:pt idx="2">
                  <c:v>36.33</c:v>
                </c:pt>
                <c:pt idx="3">
                  <c:v>35.878</c:v>
                </c:pt>
                <c:pt idx="4">
                  <c:v>35.878</c:v>
                </c:pt>
                <c:pt idx="5">
                  <c:v>35.396000000000001</c:v>
                </c:pt>
                <c:pt idx="6">
                  <c:v>36.204999999999998</c:v>
                </c:pt>
                <c:pt idx="7">
                  <c:v>35.841000000000001</c:v>
                </c:pt>
                <c:pt idx="8">
                  <c:v>36.072000000000003</c:v>
                </c:pt>
                <c:pt idx="9">
                  <c:v>35.962000000000003</c:v>
                </c:pt>
                <c:pt idx="10">
                  <c:v>36.192999999999998</c:v>
                </c:pt>
                <c:pt idx="11">
                  <c:v>36.578000000000003</c:v>
                </c:pt>
                <c:pt idx="12">
                  <c:v>36.712000000000003</c:v>
                </c:pt>
                <c:pt idx="13">
                  <c:v>37.103000000000002</c:v>
                </c:pt>
                <c:pt idx="14">
                  <c:v>117.498</c:v>
                </c:pt>
                <c:pt idx="15">
                  <c:v>223.37700000000001</c:v>
                </c:pt>
                <c:pt idx="16">
                  <c:v>232.47900000000001</c:v>
                </c:pt>
                <c:pt idx="17">
                  <c:v>237.34899999999999</c:v>
                </c:pt>
                <c:pt idx="18">
                  <c:v>238.10400000000001</c:v>
                </c:pt>
                <c:pt idx="19">
                  <c:v>236.95699999999999</c:v>
                </c:pt>
                <c:pt idx="20">
                  <c:v>236.922</c:v>
                </c:pt>
                <c:pt idx="21">
                  <c:v>235.27199999999999</c:v>
                </c:pt>
                <c:pt idx="22">
                  <c:v>229.56100000000001</c:v>
                </c:pt>
                <c:pt idx="23">
                  <c:v>229.37899999999999</c:v>
                </c:pt>
                <c:pt idx="24">
                  <c:v>228.917</c:v>
                </c:pt>
                <c:pt idx="25">
                  <c:v>230.02799999999999</c:v>
                </c:pt>
                <c:pt idx="26">
                  <c:v>232.083</c:v>
                </c:pt>
                <c:pt idx="27">
                  <c:v>232.84200000000001</c:v>
                </c:pt>
                <c:pt idx="28">
                  <c:v>234.97300000000001</c:v>
                </c:pt>
                <c:pt idx="29">
                  <c:v>238.02199999999999</c:v>
                </c:pt>
                <c:pt idx="30">
                  <c:v>242.32400000000001</c:v>
                </c:pt>
                <c:pt idx="31">
                  <c:v>244.40100000000001</c:v>
                </c:pt>
                <c:pt idx="32">
                  <c:v>243.869</c:v>
                </c:pt>
                <c:pt idx="33">
                  <c:v>242.67400000000001</c:v>
                </c:pt>
                <c:pt idx="34">
                  <c:v>241.50299999999999</c:v>
                </c:pt>
                <c:pt idx="35">
                  <c:v>243.46100000000001</c:v>
                </c:pt>
                <c:pt idx="36">
                  <c:v>244.08199999999999</c:v>
                </c:pt>
                <c:pt idx="37">
                  <c:v>247.85900000000001</c:v>
                </c:pt>
                <c:pt idx="38">
                  <c:v>249.06800000000001</c:v>
                </c:pt>
                <c:pt idx="39">
                  <c:v>250.946</c:v>
                </c:pt>
                <c:pt idx="40">
                  <c:v>248.90600000000001</c:v>
                </c:pt>
                <c:pt idx="41">
                  <c:v>248.86600000000001</c:v>
                </c:pt>
                <c:pt idx="42">
                  <c:v>248.86600000000001</c:v>
                </c:pt>
                <c:pt idx="43">
                  <c:v>250.24799999999999</c:v>
                </c:pt>
                <c:pt idx="44">
                  <c:v>249.31100000000001</c:v>
                </c:pt>
                <c:pt idx="45">
                  <c:v>250.453</c:v>
                </c:pt>
                <c:pt idx="46">
                  <c:v>240.72800000000001</c:v>
                </c:pt>
                <c:pt idx="47">
                  <c:v>235.87</c:v>
                </c:pt>
                <c:pt idx="48">
                  <c:v>236.78200000000001</c:v>
                </c:pt>
                <c:pt idx="49">
                  <c:v>229.85900000000001</c:v>
                </c:pt>
                <c:pt idx="50">
                  <c:v>228.99700000000001</c:v>
                </c:pt>
                <c:pt idx="51">
                  <c:v>219.77099999999999</c:v>
                </c:pt>
                <c:pt idx="52">
                  <c:v>221.65299999999999</c:v>
                </c:pt>
                <c:pt idx="53">
                  <c:v>225.215</c:v>
                </c:pt>
                <c:pt idx="54">
                  <c:v>229.755</c:v>
                </c:pt>
                <c:pt idx="55">
                  <c:v>234.553</c:v>
                </c:pt>
                <c:pt idx="56">
                  <c:v>243.41200000000001</c:v>
                </c:pt>
                <c:pt idx="57">
                  <c:v>230.55199999999999</c:v>
                </c:pt>
                <c:pt idx="58">
                  <c:v>221.97499999999999</c:v>
                </c:pt>
                <c:pt idx="59">
                  <c:v>222.53299999999999</c:v>
                </c:pt>
                <c:pt idx="60">
                  <c:v>226.904</c:v>
                </c:pt>
                <c:pt idx="61">
                  <c:v>222.08</c:v>
                </c:pt>
                <c:pt idx="62">
                  <c:v>213.91800000000001</c:v>
                </c:pt>
                <c:pt idx="63">
                  <c:v>218.26499999999999</c:v>
                </c:pt>
                <c:pt idx="64">
                  <c:v>215.00399999999999</c:v>
                </c:pt>
                <c:pt idx="65">
                  <c:v>215.76400000000001</c:v>
                </c:pt>
                <c:pt idx="66">
                  <c:v>223.971</c:v>
                </c:pt>
                <c:pt idx="67">
                  <c:v>233.36199999999999</c:v>
                </c:pt>
                <c:pt idx="68">
                  <c:v>232.47300000000001</c:v>
                </c:pt>
                <c:pt idx="69">
                  <c:v>236.108</c:v>
                </c:pt>
                <c:pt idx="70">
                  <c:v>235.96199999999999</c:v>
                </c:pt>
                <c:pt idx="71">
                  <c:v>239.25700000000001</c:v>
                </c:pt>
                <c:pt idx="72">
                  <c:v>240.27600000000001</c:v>
                </c:pt>
                <c:pt idx="73">
                  <c:v>227.643</c:v>
                </c:pt>
                <c:pt idx="74">
                  <c:v>214.779</c:v>
                </c:pt>
                <c:pt idx="75">
                  <c:v>218.161</c:v>
                </c:pt>
                <c:pt idx="76">
                  <c:v>221.87700000000001</c:v>
                </c:pt>
                <c:pt idx="77">
                  <c:v>209.92699999999999</c:v>
                </c:pt>
                <c:pt idx="78">
                  <c:v>208.66200000000001</c:v>
                </c:pt>
                <c:pt idx="79">
                  <c:v>213.33600000000001</c:v>
                </c:pt>
                <c:pt idx="80">
                  <c:v>210.94399999999999</c:v>
                </c:pt>
                <c:pt idx="81">
                  <c:v>209.75399999999999</c:v>
                </c:pt>
                <c:pt idx="82">
                  <c:v>322.45499999999998</c:v>
                </c:pt>
                <c:pt idx="83">
                  <c:v>394.32100000000003</c:v>
                </c:pt>
                <c:pt idx="84">
                  <c:v>372.40100000000001</c:v>
                </c:pt>
                <c:pt idx="85">
                  <c:v>328.27800000000002</c:v>
                </c:pt>
              </c:numCache>
            </c:numRef>
          </c:val>
          <c:extLst>
            <c:ext xmlns:c16="http://schemas.microsoft.com/office/drawing/2014/chart" uri="{C3380CC4-5D6E-409C-BE32-E72D297353CC}">
              <c16:uniqueId val="{00000000-EDD4-4F2F-B314-F6D694F20E49}"/>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DomesticBank'!$B$6:$DX$6</c:f>
              <c:numCache>
                <c:formatCode>0.0</c:formatCode>
                <c:ptCount val="127"/>
                <c:pt idx="0">
                  <c:v>340.68299999999999</c:v>
                </c:pt>
                <c:pt idx="1">
                  <c:v>355.154</c:v>
                </c:pt>
                <c:pt idx="2">
                  <c:v>370.93700000000001</c:v>
                </c:pt>
                <c:pt idx="3">
                  <c:v>387.697</c:v>
                </c:pt>
                <c:pt idx="4">
                  <c:v>400.82900000000001</c:v>
                </c:pt>
                <c:pt idx="5">
                  <c:v>418.90199999999999</c:v>
                </c:pt>
                <c:pt idx="6">
                  <c:v>449.86599999999999</c:v>
                </c:pt>
                <c:pt idx="7">
                  <c:v>472.13400000000001</c:v>
                </c:pt>
                <c:pt idx="8">
                  <c:v>493.077</c:v>
                </c:pt>
                <c:pt idx="9">
                  <c:v>511.99400000000003</c:v>
                </c:pt>
                <c:pt idx="10">
                  <c:v>538.11</c:v>
                </c:pt>
                <c:pt idx="11">
                  <c:v>565.66999999999996</c:v>
                </c:pt>
                <c:pt idx="12">
                  <c:v>631.89300000000003</c:v>
                </c:pt>
                <c:pt idx="13">
                  <c:v>706.423</c:v>
                </c:pt>
                <c:pt idx="14">
                  <c:v>716.16899999999998</c:v>
                </c:pt>
                <c:pt idx="15">
                  <c:v>725.36900000000003</c:v>
                </c:pt>
                <c:pt idx="16">
                  <c:v>764.17100000000005</c:v>
                </c:pt>
                <c:pt idx="17">
                  <c:v>808.95600000000002</c:v>
                </c:pt>
                <c:pt idx="18">
                  <c:v>837.58</c:v>
                </c:pt>
                <c:pt idx="19">
                  <c:v>868.91700000000003</c:v>
                </c:pt>
                <c:pt idx="20">
                  <c:v>967.84500000000003</c:v>
                </c:pt>
                <c:pt idx="21">
                  <c:v>1080.645</c:v>
                </c:pt>
                <c:pt idx="22">
                  <c:v>1191.307</c:v>
                </c:pt>
                <c:pt idx="23">
                  <c:v>1293.6199999999999</c:v>
                </c:pt>
                <c:pt idx="24">
                  <c:v>1344.7</c:v>
                </c:pt>
                <c:pt idx="25">
                  <c:v>1412.125</c:v>
                </c:pt>
                <c:pt idx="26">
                  <c:v>1494.732</c:v>
                </c:pt>
                <c:pt idx="27">
                  <c:v>1573.5609999999999</c:v>
                </c:pt>
                <c:pt idx="28">
                  <c:v>1666.952</c:v>
                </c:pt>
                <c:pt idx="29">
                  <c:v>1773.07</c:v>
                </c:pt>
                <c:pt idx="30">
                  <c:v>1888.902</c:v>
                </c:pt>
                <c:pt idx="31">
                  <c:v>1989.4090000000001</c:v>
                </c:pt>
                <c:pt idx="32">
                  <c:v>2062.8910000000001</c:v>
                </c:pt>
                <c:pt idx="33">
                  <c:v>2120.8000000000002</c:v>
                </c:pt>
                <c:pt idx="34">
                  <c:v>2195.9899999999998</c:v>
                </c:pt>
                <c:pt idx="35">
                  <c:v>2285.0140000000001</c:v>
                </c:pt>
                <c:pt idx="36">
                  <c:v>2404.4929999999999</c:v>
                </c:pt>
                <c:pt idx="37">
                  <c:v>2564.3339999999998</c:v>
                </c:pt>
                <c:pt idx="38">
                  <c:v>2693.739</c:v>
                </c:pt>
                <c:pt idx="39">
                  <c:v>2831.3670000000002</c:v>
                </c:pt>
                <c:pt idx="40">
                  <c:v>2928.1419999999998</c:v>
                </c:pt>
                <c:pt idx="41">
                  <c:v>3055.7339999999999</c:v>
                </c:pt>
                <c:pt idx="42">
                  <c:v>3187.8560000000002</c:v>
                </c:pt>
                <c:pt idx="43">
                  <c:v>3333.9029999999998</c:v>
                </c:pt>
                <c:pt idx="44">
                  <c:v>3400.3710000000001</c:v>
                </c:pt>
                <c:pt idx="45">
                  <c:v>3536.7440000000001</c:v>
                </c:pt>
                <c:pt idx="46">
                  <c:v>3531.288</c:v>
                </c:pt>
                <c:pt idx="47">
                  <c:v>3600.3220000000001</c:v>
                </c:pt>
                <c:pt idx="48">
                  <c:v>3915.92</c:v>
                </c:pt>
                <c:pt idx="49">
                  <c:v>4168.4780000000001</c:v>
                </c:pt>
                <c:pt idx="50">
                  <c:v>4467.5410000000002</c:v>
                </c:pt>
                <c:pt idx="51">
                  <c:v>4573.8490000000002</c:v>
                </c:pt>
                <c:pt idx="52">
                  <c:v>4847.6570000000002</c:v>
                </c:pt>
                <c:pt idx="53">
                  <c:v>5183.2330000000002</c:v>
                </c:pt>
                <c:pt idx="54">
                  <c:v>5561.116</c:v>
                </c:pt>
                <c:pt idx="55">
                  <c:v>5943.7510000000002</c:v>
                </c:pt>
                <c:pt idx="56">
                  <c:v>6381.7479999999996</c:v>
                </c:pt>
                <c:pt idx="57">
                  <c:v>6241.8639999999996</c:v>
                </c:pt>
                <c:pt idx="58">
                  <c:v>6238.576</c:v>
                </c:pt>
                <c:pt idx="59">
                  <c:v>6464.66</c:v>
                </c:pt>
                <c:pt idx="60">
                  <c:v>6865.8379999999997</c:v>
                </c:pt>
                <c:pt idx="61">
                  <c:v>6973.5360000000001</c:v>
                </c:pt>
                <c:pt idx="62">
                  <c:v>6967.348</c:v>
                </c:pt>
                <c:pt idx="63">
                  <c:v>7339.924</c:v>
                </c:pt>
                <c:pt idx="64">
                  <c:v>7602.2730000000001</c:v>
                </c:pt>
                <c:pt idx="65">
                  <c:v>8006.3829999999998</c:v>
                </c:pt>
                <c:pt idx="66">
                  <c:v>8701.8950000000004</c:v>
                </c:pt>
                <c:pt idx="67">
                  <c:v>9430.76</c:v>
                </c:pt>
                <c:pt idx="68">
                  <c:v>9705.4629999999997</c:v>
                </c:pt>
                <c:pt idx="69">
                  <c:v>10202.200999999999</c:v>
                </c:pt>
                <c:pt idx="70">
                  <c:v>10537.74</c:v>
                </c:pt>
                <c:pt idx="71">
                  <c:v>11041.96</c:v>
                </c:pt>
                <c:pt idx="72">
                  <c:v>11482.525</c:v>
                </c:pt>
                <c:pt idx="73">
                  <c:v>11297.708000000001</c:v>
                </c:pt>
                <c:pt idx="74">
                  <c:v>10982.098</c:v>
                </c:pt>
                <c:pt idx="75">
                  <c:v>11496.175999999999</c:v>
                </c:pt>
                <c:pt idx="76">
                  <c:v>12147.553</c:v>
                </c:pt>
                <c:pt idx="77">
                  <c:v>11881.368</c:v>
                </c:pt>
                <c:pt idx="78">
                  <c:v>12233.589</c:v>
                </c:pt>
                <c:pt idx="79">
                  <c:v>12919.191000000001</c:v>
                </c:pt>
                <c:pt idx="80">
                  <c:v>13179.888000000001</c:v>
                </c:pt>
                <c:pt idx="81">
                  <c:v>13506.75</c:v>
                </c:pt>
                <c:pt idx="82">
                  <c:v>14354.97</c:v>
                </c:pt>
                <c:pt idx="83">
                  <c:v>14162.9</c:v>
                </c:pt>
                <c:pt idx="84">
                  <c:v>14785.714</c:v>
                </c:pt>
                <c:pt idx="85">
                  <c:v>15509.130999999999</c:v>
                </c:pt>
              </c:numCache>
            </c:numRef>
          </c:val>
          <c:extLst>
            <c:ext xmlns:c16="http://schemas.microsoft.com/office/drawing/2014/chart" uri="{C3380CC4-5D6E-409C-BE32-E72D297353CC}">
              <c16:uniqueId val="{00000001-EDD4-4F2F-B314-F6D694F20E49}"/>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DomesticNonbank'!$B$6:$DX$6</c:f>
              <c:numCache>
                <c:formatCode>0.0</c:formatCode>
                <c:ptCount val="127"/>
                <c:pt idx="0">
                  <c:v>37.660000000000025</c:v>
                </c:pt>
                <c:pt idx="1">
                  <c:v>40.499000000000024</c:v>
                </c:pt>
                <c:pt idx="2">
                  <c:v>42.208000000000027</c:v>
                </c:pt>
                <c:pt idx="3">
                  <c:v>41.053000000000054</c:v>
                </c:pt>
                <c:pt idx="4">
                  <c:v>49.005000000000052</c:v>
                </c:pt>
                <c:pt idx="5">
                  <c:v>52.633000000000038</c:v>
                </c:pt>
                <c:pt idx="6">
                  <c:v>55.33499999999998</c:v>
                </c:pt>
                <c:pt idx="7">
                  <c:v>56.596000000000004</c:v>
                </c:pt>
                <c:pt idx="8">
                  <c:v>60.133999999999901</c:v>
                </c:pt>
                <c:pt idx="9">
                  <c:v>64.365000000000009</c:v>
                </c:pt>
                <c:pt idx="10">
                  <c:v>66.604000000000042</c:v>
                </c:pt>
                <c:pt idx="11">
                  <c:v>68.732000000000085</c:v>
                </c:pt>
                <c:pt idx="12">
                  <c:v>82.616999999999962</c:v>
                </c:pt>
                <c:pt idx="13">
                  <c:v>94.500000000000114</c:v>
                </c:pt>
                <c:pt idx="14">
                  <c:v>92.118000000000052</c:v>
                </c:pt>
                <c:pt idx="15">
                  <c:v>82.056999999999903</c:v>
                </c:pt>
                <c:pt idx="16">
                  <c:v>103.75299999999993</c:v>
                </c:pt>
                <c:pt idx="17">
                  <c:v>107.33600000000013</c:v>
                </c:pt>
                <c:pt idx="18">
                  <c:v>111.95799999999997</c:v>
                </c:pt>
                <c:pt idx="19">
                  <c:v>106.75999999999999</c:v>
                </c:pt>
                <c:pt idx="20">
                  <c:v>130.7829999999999</c:v>
                </c:pt>
                <c:pt idx="21">
                  <c:v>143.46300000000019</c:v>
                </c:pt>
                <c:pt idx="22">
                  <c:v>162.27199999999993</c:v>
                </c:pt>
                <c:pt idx="23">
                  <c:v>184.0780000000002</c:v>
                </c:pt>
                <c:pt idx="24">
                  <c:v>200.87200000000007</c:v>
                </c:pt>
                <c:pt idx="25">
                  <c:v>208.90200000000004</c:v>
                </c:pt>
                <c:pt idx="26">
                  <c:v>217.74099999999999</c:v>
                </c:pt>
                <c:pt idx="27">
                  <c:v>229.33799999999997</c:v>
                </c:pt>
                <c:pt idx="28">
                  <c:v>249.77900000000022</c:v>
                </c:pt>
                <c:pt idx="29">
                  <c:v>266.46400000000017</c:v>
                </c:pt>
                <c:pt idx="30">
                  <c:v>282.71099999999979</c:v>
                </c:pt>
                <c:pt idx="31">
                  <c:v>300.17000000000007</c:v>
                </c:pt>
                <c:pt idx="32">
                  <c:v>317.70400000000018</c:v>
                </c:pt>
                <c:pt idx="33">
                  <c:v>328.04699999999957</c:v>
                </c:pt>
                <c:pt idx="34">
                  <c:v>332.60100000000011</c:v>
                </c:pt>
                <c:pt idx="35">
                  <c:v>348.1880000000001</c:v>
                </c:pt>
                <c:pt idx="36">
                  <c:v>377.98700000000008</c:v>
                </c:pt>
                <c:pt idx="37">
                  <c:v>404.00200000000041</c:v>
                </c:pt>
                <c:pt idx="38">
                  <c:v>426.40999999999985</c:v>
                </c:pt>
                <c:pt idx="39">
                  <c:v>452.42700000000013</c:v>
                </c:pt>
                <c:pt idx="40">
                  <c:v>479.85300000000007</c:v>
                </c:pt>
                <c:pt idx="41">
                  <c:v>501.3130000000001</c:v>
                </c:pt>
                <c:pt idx="42">
                  <c:v>518.39399999999978</c:v>
                </c:pt>
                <c:pt idx="43">
                  <c:v>543.35699999999997</c:v>
                </c:pt>
                <c:pt idx="44">
                  <c:v>562.35299999999961</c:v>
                </c:pt>
                <c:pt idx="45">
                  <c:v>562.54099999999971</c:v>
                </c:pt>
                <c:pt idx="46">
                  <c:v>524.73599999999942</c:v>
                </c:pt>
                <c:pt idx="47">
                  <c:v>475.85300000000007</c:v>
                </c:pt>
                <c:pt idx="48">
                  <c:v>525.4340000000002</c:v>
                </c:pt>
                <c:pt idx="49">
                  <c:v>495.125</c:v>
                </c:pt>
                <c:pt idx="50">
                  <c:v>511.50899999999911</c:v>
                </c:pt>
                <c:pt idx="51">
                  <c:v>524.25300000000061</c:v>
                </c:pt>
                <c:pt idx="52">
                  <c:v>576.95499999999993</c:v>
                </c:pt>
                <c:pt idx="53">
                  <c:v>597.93199999999979</c:v>
                </c:pt>
                <c:pt idx="54">
                  <c:v>615.55400000000009</c:v>
                </c:pt>
                <c:pt idx="55">
                  <c:v>648.08500000000004</c:v>
                </c:pt>
                <c:pt idx="56">
                  <c:v>694.71700000000055</c:v>
                </c:pt>
                <c:pt idx="57">
                  <c:v>665.40900000000056</c:v>
                </c:pt>
                <c:pt idx="58">
                  <c:v>620.49799999999959</c:v>
                </c:pt>
                <c:pt idx="59">
                  <c:v>651.79599999999937</c:v>
                </c:pt>
                <c:pt idx="60">
                  <c:v>687.00600000000122</c:v>
                </c:pt>
                <c:pt idx="61">
                  <c:v>699.58400000000074</c:v>
                </c:pt>
                <c:pt idx="62">
                  <c:v>689.34699999999975</c:v>
                </c:pt>
                <c:pt idx="63">
                  <c:v>735.50799999999981</c:v>
                </c:pt>
                <c:pt idx="64">
                  <c:v>769.96699999999964</c:v>
                </c:pt>
                <c:pt idx="65">
                  <c:v>806.12500000000182</c:v>
                </c:pt>
                <c:pt idx="66">
                  <c:v>869.27999999999884</c:v>
                </c:pt>
                <c:pt idx="67">
                  <c:v>966.62300000000141</c:v>
                </c:pt>
                <c:pt idx="68">
                  <c:v>1019.5789999999997</c:v>
                </c:pt>
                <c:pt idx="69">
                  <c:v>1076.2740000000013</c:v>
                </c:pt>
                <c:pt idx="70">
                  <c:v>1105.6680000000015</c:v>
                </c:pt>
                <c:pt idx="71">
                  <c:v>1140.1490000000013</c:v>
                </c:pt>
                <c:pt idx="72">
                  <c:v>1180.4420000000009</c:v>
                </c:pt>
                <c:pt idx="73">
                  <c:v>1116.6779999999999</c:v>
                </c:pt>
                <c:pt idx="74">
                  <c:v>1112.4830000000002</c:v>
                </c:pt>
                <c:pt idx="75">
                  <c:v>1171.0200000000004</c:v>
                </c:pt>
                <c:pt idx="76">
                  <c:v>1239.7599999999984</c:v>
                </c:pt>
                <c:pt idx="77">
                  <c:v>1225.2690000000002</c:v>
                </c:pt>
                <c:pt idx="78">
                  <c:v>1251.1399999999994</c:v>
                </c:pt>
                <c:pt idx="79">
                  <c:v>1291.2910000000011</c:v>
                </c:pt>
                <c:pt idx="80">
                  <c:v>1323.4959999999992</c:v>
                </c:pt>
                <c:pt idx="81">
                  <c:v>1365.6029999999992</c:v>
                </c:pt>
                <c:pt idx="82">
                  <c:v>1419.3630000000012</c:v>
                </c:pt>
                <c:pt idx="83">
                  <c:v>1361.5759999999991</c:v>
                </c:pt>
                <c:pt idx="84">
                  <c:v>1401.1149999999998</c:v>
                </c:pt>
                <c:pt idx="85">
                  <c:v>1450.3540000000012</c:v>
                </c:pt>
              </c:numCache>
            </c:numRef>
          </c:val>
          <c:extLst>
            <c:ext xmlns:c16="http://schemas.microsoft.com/office/drawing/2014/chart" uri="{C3380CC4-5D6E-409C-BE32-E72D297353CC}">
              <c16:uniqueId val="{00000002-EDD4-4F2F-B314-F6D694F20E49}"/>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ForeignOfficial'!$B$6:$DX$6</c:f>
              <c:numCache>
                <c:formatCode>0.0</c:formatCode>
                <c:ptCount val="127"/>
                <c:pt idx="0">
                  <c:v>41.655000000000001</c:v>
                </c:pt>
                <c:pt idx="1">
                  <c:v>41.99</c:v>
                </c:pt>
                <c:pt idx="2">
                  <c:v>42.323999999999998</c:v>
                </c:pt>
                <c:pt idx="3">
                  <c:v>42.658999999999999</c:v>
                </c:pt>
                <c:pt idx="4">
                  <c:v>42.183</c:v>
                </c:pt>
                <c:pt idx="5">
                  <c:v>41.707000000000001</c:v>
                </c:pt>
                <c:pt idx="6">
                  <c:v>41.231000000000002</c:v>
                </c:pt>
                <c:pt idx="7">
                  <c:v>40.756</c:v>
                </c:pt>
                <c:pt idx="8">
                  <c:v>41.137999999999998</c:v>
                </c:pt>
                <c:pt idx="9">
                  <c:v>41.521000000000001</c:v>
                </c:pt>
                <c:pt idx="10">
                  <c:v>41.902999999999999</c:v>
                </c:pt>
                <c:pt idx="11">
                  <c:v>42.284999999999997</c:v>
                </c:pt>
                <c:pt idx="12">
                  <c:v>42.875999999999998</c:v>
                </c:pt>
                <c:pt idx="13">
                  <c:v>43.475999999999999</c:v>
                </c:pt>
                <c:pt idx="14">
                  <c:v>44.081000000000003</c:v>
                </c:pt>
                <c:pt idx="15">
                  <c:v>44.970999999999997</c:v>
                </c:pt>
                <c:pt idx="16">
                  <c:v>46.491999999999997</c:v>
                </c:pt>
                <c:pt idx="17">
                  <c:v>47.914000000000001</c:v>
                </c:pt>
                <c:pt idx="18">
                  <c:v>49.249000000000002</c:v>
                </c:pt>
                <c:pt idx="19">
                  <c:v>50.465000000000003</c:v>
                </c:pt>
                <c:pt idx="20">
                  <c:v>49.42</c:v>
                </c:pt>
                <c:pt idx="21">
                  <c:v>50.198</c:v>
                </c:pt>
                <c:pt idx="22">
                  <c:v>50.975000000000001</c:v>
                </c:pt>
                <c:pt idx="23">
                  <c:v>51.753</c:v>
                </c:pt>
                <c:pt idx="24">
                  <c:v>52.612000000000002</c:v>
                </c:pt>
                <c:pt idx="25">
                  <c:v>53.472000000000001</c:v>
                </c:pt>
                <c:pt idx="26">
                  <c:v>54.332000000000001</c:v>
                </c:pt>
                <c:pt idx="27">
                  <c:v>55.192</c:v>
                </c:pt>
                <c:pt idx="28">
                  <c:v>55.378999999999998</c:v>
                </c:pt>
                <c:pt idx="29">
                  <c:v>55.564999999999998</c:v>
                </c:pt>
                <c:pt idx="30">
                  <c:v>55.752000000000002</c:v>
                </c:pt>
                <c:pt idx="31">
                  <c:v>55.939</c:v>
                </c:pt>
                <c:pt idx="32">
                  <c:v>56.188000000000002</c:v>
                </c:pt>
                <c:pt idx="33">
                  <c:v>63.33</c:v>
                </c:pt>
                <c:pt idx="34">
                  <c:v>64.685000000000002</c:v>
                </c:pt>
                <c:pt idx="35">
                  <c:v>65.983999999999995</c:v>
                </c:pt>
                <c:pt idx="36">
                  <c:v>67.173000000000002</c:v>
                </c:pt>
                <c:pt idx="37">
                  <c:v>68.304000000000002</c:v>
                </c:pt>
                <c:pt idx="38">
                  <c:v>69.018000000000001</c:v>
                </c:pt>
                <c:pt idx="39">
                  <c:v>69.634</c:v>
                </c:pt>
                <c:pt idx="40">
                  <c:v>66.992999999999995</c:v>
                </c:pt>
                <c:pt idx="41">
                  <c:v>64.078000000000003</c:v>
                </c:pt>
                <c:pt idx="42">
                  <c:v>68.088999999999999</c:v>
                </c:pt>
                <c:pt idx="43">
                  <c:v>71.703999999999994</c:v>
                </c:pt>
                <c:pt idx="44">
                  <c:v>86.385999999999996</c:v>
                </c:pt>
                <c:pt idx="45">
                  <c:v>90.998999999999995</c:v>
                </c:pt>
                <c:pt idx="46">
                  <c:v>90.668999999999997</c:v>
                </c:pt>
                <c:pt idx="47">
                  <c:v>95.497</c:v>
                </c:pt>
                <c:pt idx="48">
                  <c:v>88.338999999999999</c:v>
                </c:pt>
                <c:pt idx="49">
                  <c:v>78.290000000000006</c:v>
                </c:pt>
                <c:pt idx="50">
                  <c:v>85.87</c:v>
                </c:pt>
                <c:pt idx="51">
                  <c:v>98.921000000000006</c:v>
                </c:pt>
                <c:pt idx="52">
                  <c:v>99.022000000000006</c:v>
                </c:pt>
                <c:pt idx="53">
                  <c:v>109.654</c:v>
                </c:pt>
                <c:pt idx="54">
                  <c:v>113.245</c:v>
                </c:pt>
                <c:pt idx="55">
                  <c:v>119.84</c:v>
                </c:pt>
                <c:pt idx="56">
                  <c:v>130.83600000000001</c:v>
                </c:pt>
                <c:pt idx="57">
                  <c:v>154.09899999999999</c:v>
                </c:pt>
                <c:pt idx="58">
                  <c:v>149.88900000000001</c:v>
                </c:pt>
                <c:pt idx="59">
                  <c:v>154.71799999999999</c:v>
                </c:pt>
                <c:pt idx="60">
                  <c:v>159.53899999999999</c:v>
                </c:pt>
                <c:pt idx="61">
                  <c:v>157.96100000000001</c:v>
                </c:pt>
                <c:pt idx="62">
                  <c:v>158.73400000000001</c:v>
                </c:pt>
                <c:pt idx="63">
                  <c:v>158.71299999999999</c:v>
                </c:pt>
                <c:pt idx="64">
                  <c:v>161.78299999999999</c:v>
                </c:pt>
                <c:pt idx="65">
                  <c:v>168.239</c:v>
                </c:pt>
                <c:pt idx="66">
                  <c:v>174.71899999999999</c:v>
                </c:pt>
                <c:pt idx="67">
                  <c:v>198.26499999999999</c:v>
                </c:pt>
                <c:pt idx="68">
                  <c:v>209.82</c:v>
                </c:pt>
                <c:pt idx="69">
                  <c:v>222.131</c:v>
                </c:pt>
                <c:pt idx="70">
                  <c:v>225.011</c:v>
                </c:pt>
                <c:pt idx="71">
                  <c:v>235.18600000000001</c:v>
                </c:pt>
                <c:pt idx="72">
                  <c:v>232.67699999999999</c:v>
                </c:pt>
                <c:pt idx="73">
                  <c:v>220.077</c:v>
                </c:pt>
                <c:pt idx="74">
                  <c:v>203.577</c:v>
                </c:pt>
                <c:pt idx="75">
                  <c:v>207.899</c:v>
                </c:pt>
                <c:pt idx="76">
                  <c:v>208.46799999999999</c:v>
                </c:pt>
                <c:pt idx="77">
                  <c:v>200.572</c:v>
                </c:pt>
                <c:pt idx="78">
                  <c:v>193.55699999999999</c:v>
                </c:pt>
                <c:pt idx="79">
                  <c:v>193.977</c:v>
                </c:pt>
                <c:pt idx="80">
                  <c:v>186.44</c:v>
                </c:pt>
                <c:pt idx="81">
                  <c:v>184.81899999999999</c:v>
                </c:pt>
                <c:pt idx="82">
                  <c:v>191.57300000000001</c:v>
                </c:pt>
                <c:pt idx="83">
                  <c:v>186.55799999999999</c:v>
                </c:pt>
                <c:pt idx="84">
                  <c:v>185.233</c:v>
                </c:pt>
                <c:pt idx="85">
                  <c:v>190.23599999999999</c:v>
                </c:pt>
              </c:numCache>
            </c:numRef>
          </c:val>
          <c:extLst>
            <c:ext xmlns:c16="http://schemas.microsoft.com/office/drawing/2014/chart" uri="{C3380CC4-5D6E-409C-BE32-E72D297353CC}">
              <c16:uniqueId val="{00000003-EDD4-4F2F-B314-F6D694F20E49}"/>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ForeignBank'!$B$6:$DX$6</c:f>
              <c:numCache>
                <c:formatCode>0.0</c:formatCode>
                <c:ptCount val="127"/>
                <c:pt idx="0">
                  <c:v>1.7999999999999999E-2</c:v>
                </c:pt>
                <c:pt idx="1">
                  <c:v>1.7999999999999999E-2</c:v>
                </c:pt>
                <c:pt idx="2">
                  <c:v>1.7999999999999999E-2</c:v>
                </c:pt>
                <c:pt idx="3">
                  <c:v>1.9E-2</c:v>
                </c:pt>
                <c:pt idx="4">
                  <c:v>1.7000000000000001E-2</c:v>
                </c:pt>
                <c:pt idx="5">
                  <c:v>1.6E-2</c:v>
                </c:pt>
                <c:pt idx="6">
                  <c:v>1.4999999999999999E-2</c:v>
                </c:pt>
                <c:pt idx="7">
                  <c:v>1.4E-2</c:v>
                </c:pt>
                <c:pt idx="8">
                  <c:v>1.4E-2</c:v>
                </c:pt>
                <c:pt idx="9">
                  <c:v>1.4E-2</c:v>
                </c:pt>
                <c:pt idx="10">
                  <c:v>1.4999999999999999E-2</c:v>
                </c:pt>
                <c:pt idx="11">
                  <c:v>1.4999999999999999E-2</c:v>
                </c:pt>
                <c:pt idx="12">
                  <c:v>1.4999999999999999E-2</c:v>
                </c:pt>
                <c:pt idx="13">
                  <c:v>1.4999999999999999E-2</c:v>
                </c:pt>
                <c:pt idx="14">
                  <c:v>1.4999999999999999E-2</c:v>
                </c:pt>
                <c:pt idx="15">
                  <c:v>1.4999999999999999E-2</c:v>
                </c:pt>
                <c:pt idx="16">
                  <c:v>1.4999999999999999E-2</c:v>
                </c:pt>
                <c:pt idx="17">
                  <c:v>1.4999999999999999E-2</c:v>
                </c:pt>
                <c:pt idx="18">
                  <c:v>1.4E-2</c:v>
                </c:pt>
                <c:pt idx="19">
                  <c:v>1.4E-2</c:v>
                </c:pt>
                <c:pt idx="20">
                  <c:v>1.2999999999999999E-2</c:v>
                </c:pt>
                <c:pt idx="21">
                  <c:v>1.2999999999999999E-2</c:v>
                </c:pt>
                <c:pt idx="22">
                  <c:v>1.2999999999999999E-2</c:v>
                </c:pt>
                <c:pt idx="23">
                  <c:v>1.2999999999999999E-2</c:v>
                </c:pt>
                <c:pt idx="24">
                  <c:v>1.2999999999999999E-2</c:v>
                </c:pt>
                <c:pt idx="25">
                  <c:v>1.2E-2</c:v>
                </c:pt>
                <c:pt idx="26">
                  <c:v>1.2E-2</c:v>
                </c:pt>
                <c:pt idx="27">
                  <c:v>1.0999999999999999E-2</c:v>
                </c:pt>
                <c:pt idx="28">
                  <c:v>1.0999999999999999E-2</c:v>
                </c:pt>
                <c:pt idx="29">
                  <c:v>1.0999999999999999E-2</c:v>
                </c:pt>
                <c:pt idx="30">
                  <c:v>0.01</c:v>
                </c:pt>
                <c:pt idx="31">
                  <c:v>0.01</c:v>
                </c:pt>
                <c:pt idx="32">
                  <c:v>0.01</c:v>
                </c:pt>
                <c:pt idx="33">
                  <c:v>8.9999999999999993E-3</c:v>
                </c:pt>
                <c:pt idx="34">
                  <c:v>8.9999999999999993E-3</c:v>
                </c:pt>
                <c:pt idx="35">
                  <c:v>8.9999999999999993E-3</c:v>
                </c:pt>
                <c:pt idx="36">
                  <c:v>3.2000000000000001E-2</c:v>
                </c:pt>
                <c:pt idx="37">
                  <c:v>5.5E-2</c:v>
                </c:pt>
                <c:pt idx="38">
                  <c:v>7.8E-2</c:v>
                </c:pt>
                <c:pt idx="39">
                  <c:v>0.10100000000000001</c:v>
                </c:pt>
                <c:pt idx="40">
                  <c:v>0.112</c:v>
                </c:pt>
                <c:pt idx="41">
                  <c:v>0.122</c:v>
                </c:pt>
                <c:pt idx="42">
                  <c:v>0.13200000000000001</c:v>
                </c:pt>
                <c:pt idx="43">
                  <c:v>0.14199999999999999</c:v>
                </c:pt>
                <c:pt idx="44">
                  <c:v>0.14299999999999999</c:v>
                </c:pt>
                <c:pt idx="45">
                  <c:v>0.14299999999999999</c:v>
                </c:pt>
                <c:pt idx="46">
                  <c:v>0.14299999999999999</c:v>
                </c:pt>
                <c:pt idx="47">
                  <c:v>0.14299999999999999</c:v>
                </c:pt>
                <c:pt idx="48">
                  <c:v>0.35299999999999998</c:v>
                </c:pt>
                <c:pt idx="49">
                  <c:v>0.56200000000000006</c:v>
                </c:pt>
                <c:pt idx="50">
                  <c:v>0.77100000000000002</c:v>
                </c:pt>
                <c:pt idx="51">
                  <c:v>0.98</c:v>
                </c:pt>
                <c:pt idx="52">
                  <c:v>1.1859999999999999</c:v>
                </c:pt>
                <c:pt idx="53">
                  <c:v>1.3919999999999999</c:v>
                </c:pt>
                <c:pt idx="54">
                  <c:v>1.5980000000000001</c:v>
                </c:pt>
                <c:pt idx="55">
                  <c:v>1.804</c:v>
                </c:pt>
                <c:pt idx="56">
                  <c:v>1.8959999999999999</c:v>
                </c:pt>
                <c:pt idx="57">
                  <c:v>1.988</c:v>
                </c:pt>
                <c:pt idx="58">
                  <c:v>2.081</c:v>
                </c:pt>
                <c:pt idx="59">
                  <c:v>2.173</c:v>
                </c:pt>
                <c:pt idx="60">
                  <c:v>2.141</c:v>
                </c:pt>
                <c:pt idx="61">
                  <c:v>2.11</c:v>
                </c:pt>
                <c:pt idx="62">
                  <c:v>2.0779999999999998</c:v>
                </c:pt>
                <c:pt idx="63">
                  <c:v>2.0470000000000002</c:v>
                </c:pt>
                <c:pt idx="64">
                  <c:v>2.0350000000000001</c:v>
                </c:pt>
                <c:pt idx="65">
                  <c:v>2.0230000000000001</c:v>
                </c:pt>
                <c:pt idx="66">
                  <c:v>2.012</c:v>
                </c:pt>
                <c:pt idx="67">
                  <c:v>2</c:v>
                </c:pt>
                <c:pt idx="68">
                  <c:v>1.968</c:v>
                </c:pt>
                <c:pt idx="69">
                  <c:v>1.9350000000000001</c:v>
                </c:pt>
                <c:pt idx="70">
                  <c:v>1.903</c:v>
                </c:pt>
                <c:pt idx="71">
                  <c:v>1.87</c:v>
                </c:pt>
                <c:pt idx="72">
                  <c:v>1.776</c:v>
                </c:pt>
                <c:pt idx="73">
                  <c:v>1.6819999999999999</c:v>
                </c:pt>
                <c:pt idx="74">
                  <c:v>1.5880000000000001</c:v>
                </c:pt>
                <c:pt idx="75">
                  <c:v>1.494</c:v>
                </c:pt>
                <c:pt idx="76">
                  <c:v>1.4339999999999999</c:v>
                </c:pt>
                <c:pt idx="77">
                  <c:v>1.3740000000000001</c:v>
                </c:pt>
                <c:pt idx="78">
                  <c:v>1.3149999999999999</c:v>
                </c:pt>
                <c:pt idx="79">
                  <c:v>1.2549999999999999</c:v>
                </c:pt>
                <c:pt idx="80">
                  <c:v>1.2110000000000001</c:v>
                </c:pt>
                <c:pt idx="81">
                  <c:v>1.1679999999999999</c:v>
                </c:pt>
                <c:pt idx="82">
                  <c:v>1.125</c:v>
                </c:pt>
                <c:pt idx="83">
                  <c:v>1.081</c:v>
                </c:pt>
                <c:pt idx="84">
                  <c:v>1.081</c:v>
                </c:pt>
                <c:pt idx="85">
                  <c:v>1.081</c:v>
                </c:pt>
              </c:numCache>
            </c:numRef>
          </c:val>
          <c:extLst>
            <c:ext xmlns:c16="http://schemas.microsoft.com/office/drawing/2014/chart" uri="{C3380CC4-5D6E-409C-BE32-E72D297353CC}">
              <c16:uniqueId val="{00000004-EDD4-4F2F-B314-F6D694F20E49}"/>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ForeignNonbank'!$B$6:$DX$6</c:f>
              <c:numCache>
                <c:formatCode>0.0</c:formatCode>
                <c:ptCount val="127"/>
                <c:pt idx="0">
                  <c:v>5.3380000000000019</c:v>
                </c:pt>
                <c:pt idx="1">
                  <c:v>5.3050000000000006</c:v>
                </c:pt>
                <c:pt idx="2">
                  <c:v>5.0919999999999996</c:v>
                </c:pt>
                <c:pt idx="3">
                  <c:v>7.2159999999999993</c:v>
                </c:pt>
                <c:pt idx="4">
                  <c:v>7.1149999999999975</c:v>
                </c:pt>
                <c:pt idx="5">
                  <c:v>6.8779999999999983</c:v>
                </c:pt>
                <c:pt idx="6">
                  <c:v>6.5550000000000006</c:v>
                </c:pt>
                <c:pt idx="7">
                  <c:v>6.5030000000000028</c:v>
                </c:pt>
                <c:pt idx="8">
                  <c:v>6.5670000000000028</c:v>
                </c:pt>
                <c:pt idx="9">
                  <c:v>5.9889999999999999</c:v>
                </c:pt>
                <c:pt idx="10">
                  <c:v>5.6800000000000006</c:v>
                </c:pt>
                <c:pt idx="11">
                  <c:v>5.7180000000000044</c:v>
                </c:pt>
                <c:pt idx="12">
                  <c:v>5.3730000000000055</c:v>
                </c:pt>
                <c:pt idx="13">
                  <c:v>5.0110000000000037</c:v>
                </c:pt>
                <c:pt idx="14">
                  <c:v>4.7380000000000004</c:v>
                </c:pt>
                <c:pt idx="15">
                  <c:v>4.1480000000000041</c:v>
                </c:pt>
                <c:pt idx="16">
                  <c:v>3.7220000000000018</c:v>
                </c:pt>
                <c:pt idx="17">
                  <c:v>3.2169999999999992</c:v>
                </c:pt>
                <c:pt idx="18">
                  <c:v>2.6059999999999977</c:v>
                </c:pt>
                <c:pt idx="19">
                  <c:v>0.7249999999999972</c:v>
                </c:pt>
                <c:pt idx="20">
                  <c:v>2.2400000000000002</c:v>
                </c:pt>
                <c:pt idx="21">
                  <c:v>2.0870000000000015</c:v>
                </c:pt>
                <c:pt idx="22">
                  <c:v>1.9109999999999996</c:v>
                </c:pt>
                <c:pt idx="23">
                  <c:v>1.1499999999999968</c:v>
                </c:pt>
                <c:pt idx="24">
                  <c:v>0.82200000000000084</c:v>
                </c:pt>
                <c:pt idx="25">
                  <c:v>0.59199999999999919</c:v>
                </c:pt>
                <c:pt idx="26">
                  <c:v>0.50300000000000056</c:v>
                </c:pt>
                <c:pt idx="27">
                  <c:v>1.5000000000000029</c:v>
                </c:pt>
                <c:pt idx="28">
                  <c:v>1.7190000000000041</c:v>
                </c:pt>
                <c:pt idx="29">
                  <c:v>0.56700000000000295</c:v>
                </c:pt>
                <c:pt idx="30">
                  <c:v>4.9549999999999965</c:v>
                </c:pt>
                <c:pt idx="31">
                  <c:v>4.7619999999999987</c:v>
                </c:pt>
                <c:pt idx="32">
                  <c:v>3.905999999999997</c:v>
                </c:pt>
                <c:pt idx="33">
                  <c:v>3.1149999999999953</c:v>
                </c:pt>
                <c:pt idx="34">
                  <c:v>2.5739999999999985</c:v>
                </c:pt>
                <c:pt idx="35">
                  <c:v>4.7580000000000098</c:v>
                </c:pt>
                <c:pt idx="36">
                  <c:v>2.4830000000000005</c:v>
                </c:pt>
                <c:pt idx="37">
                  <c:v>3.3240000000000047</c:v>
                </c:pt>
                <c:pt idx="38">
                  <c:v>9.8240000000000016</c:v>
                </c:pt>
                <c:pt idx="39">
                  <c:v>14.959000000000001</c:v>
                </c:pt>
                <c:pt idx="40">
                  <c:v>18.664000000000012</c:v>
                </c:pt>
                <c:pt idx="41">
                  <c:v>24.575999999999993</c:v>
                </c:pt>
                <c:pt idx="42">
                  <c:v>23.979999999999993</c:v>
                </c:pt>
                <c:pt idx="43">
                  <c:v>23.927000000000003</c:v>
                </c:pt>
                <c:pt idx="44">
                  <c:v>25.90100000000001</c:v>
                </c:pt>
                <c:pt idx="45">
                  <c:v>20.924000000000007</c:v>
                </c:pt>
                <c:pt idx="46">
                  <c:v>13.957999999999998</c:v>
                </c:pt>
                <c:pt idx="47">
                  <c:v>15.710999999999999</c:v>
                </c:pt>
                <c:pt idx="48">
                  <c:v>25.606000000000002</c:v>
                </c:pt>
                <c:pt idx="49">
                  <c:v>34.254999999999995</c:v>
                </c:pt>
                <c:pt idx="50">
                  <c:v>34.341999999999999</c:v>
                </c:pt>
                <c:pt idx="51">
                  <c:v>24.039999999999996</c:v>
                </c:pt>
                <c:pt idx="52">
                  <c:v>22.416999999999994</c:v>
                </c:pt>
                <c:pt idx="53">
                  <c:v>29.171999999999993</c:v>
                </c:pt>
                <c:pt idx="54">
                  <c:v>39.958999999999989</c:v>
                </c:pt>
                <c:pt idx="55">
                  <c:v>47.028999999999996</c:v>
                </c:pt>
                <c:pt idx="56">
                  <c:v>58.998999999999981</c:v>
                </c:pt>
                <c:pt idx="57">
                  <c:v>59.874000000000024</c:v>
                </c:pt>
                <c:pt idx="58">
                  <c:v>77.303999999999988</c:v>
                </c:pt>
                <c:pt idx="59">
                  <c:v>75.37700000000001</c:v>
                </c:pt>
                <c:pt idx="60">
                  <c:v>74.439000000000007</c:v>
                </c:pt>
                <c:pt idx="61">
                  <c:v>79.789000000000001</c:v>
                </c:pt>
                <c:pt idx="62">
                  <c:v>83.635999999999996</c:v>
                </c:pt>
                <c:pt idx="63">
                  <c:v>110.17500000000001</c:v>
                </c:pt>
                <c:pt idx="64">
                  <c:v>112.43100000000004</c:v>
                </c:pt>
                <c:pt idx="65">
                  <c:v>124.67200000000003</c:v>
                </c:pt>
                <c:pt idx="66">
                  <c:v>150.62099999999998</c:v>
                </c:pt>
                <c:pt idx="67">
                  <c:v>179.20500000000004</c:v>
                </c:pt>
                <c:pt idx="68">
                  <c:v>192.93600000000001</c:v>
                </c:pt>
                <c:pt idx="69">
                  <c:v>201.40799999999999</c:v>
                </c:pt>
                <c:pt idx="70">
                  <c:v>226.28000000000003</c:v>
                </c:pt>
                <c:pt idx="71">
                  <c:v>259.92899999999997</c:v>
                </c:pt>
                <c:pt idx="72">
                  <c:v>260.32599999999996</c:v>
                </c:pt>
                <c:pt idx="73">
                  <c:v>232.16600000000003</c:v>
                </c:pt>
                <c:pt idx="74">
                  <c:v>220.98300000000003</c:v>
                </c:pt>
                <c:pt idx="75">
                  <c:v>226.88199999999998</c:v>
                </c:pt>
                <c:pt idx="76">
                  <c:v>205.61</c:v>
                </c:pt>
                <c:pt idx="77">
                  <c:v>201.38399999999999</c:v>
                </c:pt>
                <c:pt idx="78">
                  <c:v>196.78400000000002</c:v>
                </c:pt>
                <c:pt idx="79">
                  <c:v>239.28400000000002</c:v>
                </c:pt>
                <c:pt idx="80">
                  <c:v>240.05700000000002</c:v>
                </c:pt>
                <c:pt idx="81">
                  <c:v>236.23999999999998</c:v>
                </c:pt>
                <c:pt idx="82">
                  <c:v>238.07300000000001</c:v>
                </c:pt>
                <c:pt idx="83">
                  <c:v>219.23100000000002</c:v>
                </c:pt>
                <c:pt idx="84">
                  <c:v>218.54499999999999</c:v>
                </c:pt>
                <c:pt idx="85">
                  <c:v>230.07500000000002</c:v>
                </c:pt>
              </c:numCache>
            </c:numRef>
          </c:val>
          <c:extLst>
            <c:ext xmlns:c16="http://schemas.microsoft.com/office/drawing/2014/chart" uri="{C3380CC4-5D6E-409C-BE32-E72D297353CC}">
              <c16:uniqueId val="{00000005-EDD4-4F2F-B314-F6D694F20E49}"/>
            </c:ext>
          </c:extLst>
        </c:ser>
        <c:dLbls>
          <c:showLegendKey val="0"/>
          <c:showVal val="0"/>
          <c:showCatName val="0"/>
          <c:showSerName val="0"/>
          <c:showPercent val="0"/>
          <c:showBubbleSize val="0"/>
        </c:dLbls>
        <c:axId val="422782080"/>
        <c:axId val="422797312"/>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FX!$B$30:$DX$30</c:f>
              <c:numCache>
                <c:formatCode>0.0</c:formatCode>
                <c:ptCount val="127"/>
                <c:pt idx="0">
                  <c:v>26.49981865854479</c:v>
                </c:pt>
                <c:pt idx="1">
                  <c:v>26.36378256567296</c:v>
                </c:pt>
                <c:pt idx="2">
                  <c:v>26.172505383514995</c:v>
                </c:pt>
                <c:pt idx="3">
                  <c:v>25.999898654795032</c:v>
                </c:pt>
                <c:pt idx="4">
                  <c:v>26.01900830379444</c:v>
                </c:pt>
                <c:pt idx="5">
                  <c:v>26.074331730624738</c:v>
                </c:pt>
                <c:pt idx="6">
                  <c:v>26.113670097107587</c:v>
                </c:pt>
                <c:pt idx="7">
                  <c:v>25.910048103993205</c:v>
                </c:pt>
                <c:pt idx="8">
                  <c:v>25.967909081663787</c:v>
                </c:pt>
                <c:pt idx="9">
                  <c:v>25.777960723193544</c:v>
                </c:pt>
                <c:pt idx="10">
                  <c:v>25.587491066154854</c:v>
                </c:pt>
                <c:pt idx="11">
                  <c:v>25.173646154515239</c:v>
                </c:pt>
                <c:pt idx="12">
                  <c:v>26.557133358988981</c:v>
                </c:pt>
                <c:pt idx="13">
                  <c:v>27.540031546371818</c:v>
                </c:pt>
                <c:pt idx="14">
                  <c:v>28.28181496813626</c:v>
                </c:pt>
                <c:pt idx="15">
                  <c:v>28.707723636554189</c:v>
                </c:pt>
                <c:pt idx="16">
                  <c:v>28.168960341977765</c:v>
                </c:pt>
                <c:pt idx="17">
                  <c:v>27.460989151034465</c:v>
                </c:pt>
                <c:pt idx="18">
                  <c:v>26.9056587314297</c:v>
                </c:pt>
                <c:pt idx="19">
                  <c:v>26.715031034386783</c:v>
                </c:pt>
                <c:pt idx="20">
                  <c:v>28.819539668183769</c:v>
                </c:pt>
                <c:pt idx="21">
                  <c:v>30.880809185020215</c:v>
                </c:pt>
                <c:pt idx="22">
                  <c:v>32.65842428820185</c:v>
                </c:pt>
                <c:pt idx="23">
                  <c:v>33.984777990443618</c:v>
                </c:pt>
                <c:pt idx="24">
                  <c:v>33.878116877492666</c:v>
                </c:pt>
                <c:pt idx="25">
                  <c:v>33.689874635667962</c:v>
                </c:pt>
                <c:pt idx="26">
                  <c:v>33.454216809708967</c:v>
                </c:pt>
                <c:pt idx="27">
                  <c:v>33.343159496382683</c:v>
                </c:pt>
                <c:pt idx="28">
                  <c:v>33.186822328641043</c:v>
                </c:pt>
                <c:pt idx="29">
                  <c:v>33.118592519663451</c:v>
                </c:pt>
                <c:pt idx="30">
                  <c:v>32.982056450936376</c:v>
                </c:pt>
                <c:pt idx="31">
                  <c:v>33.184086478780159</c:v>
                </c:pt>
                <c:pt idx="32">
                  <c:v>33.204550273637793</c:v>
                </c:pt>
                <c:pt idx="33">
                  <c:v>33.444868050090058</c:v>
                </c:pt>
                <c:pt idx="34">
                  <c:v>33.730054011694719</c:v>
                </c:pt>
                <c:pt idx="35">
                  <c:v>33.825235983658125</c:v>
                </c:pt>
                <c:pt idx="36">
                  <c:v>34.688258074055078</c:v>
                </c:pt>
                <c:pt idx="37">
                  <c:v>35.471966814497733</c:v>
                </c:pt>
                <c:pt idx="38">
                  <c:v>36.100635924605911</c:v>
                </c:pt>
                <c:pt idx="39">
                  <c:v>36.437678696638486</c:v>
                </c:pt>
                <c:pt idx="40">
                  <c:v>37.419393580674509</c:v>
                </c:pt>
                <c:pt idx="41">
                  <c:v>38.118687651967981</c:v>
                </c:pt>
                <c:pt idx="42">
                  <c:v>38.771927120455885</c:v>
                </c:pt>
                <c:pt idx="43">
                  <c:v>39.30784681317094</c:v>
                </c:pt>
                <c:pt idx="44">
                  <c:v>39.856347749727696</c:v>
                </c:pt>
                <c:pt idx="45">
                  <c:v>40.185451789414145</c:v>
                </c:pt>
                <c:pt idx="46">
                  <c:v>40.555973616530018</c:v>
                </c:pt>
                <c:pt idx="47">
                  <c:v>40.781626269691081</c:v>
                </c:pt>
                <c:pt idx="48">
                  <c:v>43.402514636409556</c:v>
                </c:pt>
                <c:pt idx="49">
                  <c:v>45.749558643909857</c:v>
                </c:pt>
                <c:pt idx="50">
                  <c:v>47.909662554484413</c:v>
                </c:pt>
                <c:pt idx="51">
                  <c:v>49.719989730134692</c:v>
                </c:pt>
                <c:pt idx="52">
                  <c:v>50.918135800761341</c:v>
                </c:pt>
                <c:pt idx="53">
                  <c:v>52.017051757472032</c:v>
                </c:pt>
                <c:pt idx="54">
                  <c:v>52.979879346037464</c:v>
                </c:pt>
                <c:pt idx="55">
                  <c:v>53.903251660490234</c:v>
                </c:pt>
                <c:pt idx="56">
                  <c:v>54.313158658274695</c:v>
                </c:pt>
                <c:pt idx="57">
                  <c:v>54.72669807910534</c:v>
                </c:pt>
                <c:pt idx="58">
                  <c:v>55.140216830228951</c:v>
                </c:pt>
                <c:pt idx="59">
                  <c:v>55.577190759926317</c:v>
                </c:pt>
                <c:pt idx="60">
                  <c:v>56.60714129982631</c:v>
                </c:pt>
                <c:pt idx="61">
                  <c:v>57.598305440197663</c:v>
                </c:pt>
                <c:pt idx="62">
                  <c:v>58.607925425683504</c:v>
                </c:pt>
                <c:pt idx="63">
                  <c:v>59.441471872892912</c:v>
                </c:pt>
                <c:pt idx="64">
                  <c:v>63.242541718573456</c:v>
                </c:pt>
                <c:pt idx="65">
                  <c:v>65.807862359622632</c:v>
                </c:pt>
                <c:pt idx="66">
                  <c:v>67.889939912297933</c:v>
                </c:pt>
                <c:pt idx="67">
                  <c:v>69.035362034393259</c:v>
                </c:pt>
                <c:pt idx="68">
                  <c:v>68.99900911972729</c:v>
                </c:pt>
                <c:pt idx="69">
                  <c:v>69.180260370469242</c:v>
                </c:pt>
                <c:pt idx="70">
                  <c:v>69.743695598436346</c:v>
                </c:pt>
                <c:pt idx="71">
                  <c:v>70.146805537453133</c:v>
                </c:pt>
                <c:pt idx="72">
                  <c:v>71.059917875725915</c:v>
                </c:pt>
                <c:pt idx="73">
                  <c:v>72.636202909858454</c:v>
                </c:pt>
                <c:pt idx="74">
                  <c:v>73.801684195259256</c:v>
                </c:pt>
                <c:pt idx="75">
                  <c:v>75.453183232734418</c:v>
                </c:pt>
                <c:pt idx="76">
                  <c:v>77.116518813344896</c:v>
                </c:pt>
                <c:pt idx="77">
                  <c:v>78.656423355249103</c:v>
                </c:pt>
                <c:pt idx="78">
                  <c:v>80.411157072272132</c:v>
                </c:pt>
                <c:pt idx="79">
                  <c:v>82.013641339758863</c:v>
                </c:pt>
                <c:pt idx="80">
                  <c:v>83.725537720155913</c:v>
                </c:pt>
                <c:pt idx="81">
                  <c:v>85.39186557604917</c:v>
                </c:pt>
                <c:pt idx="82">
                  <c:v>86.979826835447739</c:v>
                </c:pt>
                <c:pt idx="83">
                  <c:v>88.319118719908772</c:v>
                </c:pt>
                <c:pt idx="84">
                  <c:v>90.254121585544738</c:v>
                </c:pt>
                <c:pt idx="85">
                  <c:v>92.212390808273142</c:v>
                </c:pt>
              </c:numCache>
            </c:numRef>
          </c:val>
          <c:smooth val="0"/>
          <c:extLst>
            <c:ext xmlns:c16="http://schemas.microsoft.com/office/drawing/2014/chart" uri="{C3380CC4-5D6E-409C-BE32-E72D297353CC}">
              <c16:uniqueId val="{00000006-EDD4-4F2F-B314-F6D694F20E49}"/>
            </c:ext>
          </c:extLst>
        </c:ser>
        <c:dLbls>
          <c:showLegendKey val="0"/>
          <c:showVal val="0"/>
          <c:showCatName val="0"/>
          <c:showSerName val="0"/>
          <c:showPercent val="0"/>
          <c:showBubbleSize val="0"/>
        </c:dLbls>
        <c:marker val="1"/>
        <c:smooth val="0"/>
        <c:axId val="422825984"/>
        <c:axId val="519831936"/>
      </c:lineChart>
      <c:dateAx>
        <c:axId val="422782080"/>
        <c:scaling>
          <c:orientation val="minMax"/>
        </c:scaling>
        <c:delete val="0"/>
        <c:axPos val="b"/>
        <c:numFmt formatCode="yyyy" sourceLinked="0"/>
        <c:majorTickMark val="out"/>
        <c:minorTickMark val="none"/>
        <c:tickLblPos val="nextTo"/>
        <c:crossAx val="422797312"/>
        <c:crosses val="autoZero"/>
        <c:auto val="1"/>
        <c:lblOffset val="100"/>
        <c:baseTimeUnit val="days"/>
        <c:majorUnit val="12"/>
        <c:majorTimeUnit val="months"/>
        <c:minorUnit val="12"/>
        <c:minorTimeUnit val="days"/>
      </c:dateAx>
      <c:valAx>
        <c:axId val="42279731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422782080"/>
        <c:crosses val="autoZero"/>
        <c:crossBetween val="between"/>
      </c:valAx>
      <c:dateAx>
        <c:axId val="422825984"/>
        <c:scaling>
          <c:orientation val="minMax"/>
        </c:scaling>
        <c:delete val="1"/>
        <c:axPos val="b"/>
        <c:numFmt formatCode="m/d/yyyy" sourceLinked="1"/>
        <c:majorTickMark val="out"/>
        <c:minorTickMark val="none"/>
        <c:tickLblPos val="none"/>
        <c:crossAx val="519831936"/>
        <c:crosses val="autoZero"/>
        <c:auto val="1"/>
        <c:lblOffset val="100"/>
        <c:baseTimeUnit val="days"/>
      </c:dateAx>
      <c:valAx>
        <c:axId val="519831936"/>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422825984"/>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1631497890946"/>
          <c:y val="0.15336648396608948"/>
          <c:w val="0.70450387296619565"/>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DomesticCentralBank'!$B$7:$DX$7</c:f>
              <c:numCache>
                <c:formatCode>0.0</c:formatCode>
                <c:ptCount val="127"/>
                <c:pt idx="0">
                  <c:v>1.02</c:v>
                </c:pt>
                <c:pt idx="1">
                  <c:v>0.81200000000000006</c:v>
                </c:pt>
                <c:pt idx="2">
                  <c:v>0.66500000000000004</c:v>
                </c:pt>
                <c:pt idx="3">
                  <c:v>0.41499999999999998</c:v>
                </c:pt>
                <c:pt idx="4">
                  <c:v>1.5780000000000001</c:v>
                </c:pt>
                <c:pt idx="5">
                  <c:v>1.718</c:v>
                </c:pt>
                <c:pt idx="6">
                  <c:v>1.212</c:v>
                </c:pt>
                <c:pt idx="7">
                  <c:v>1.1439999999999999</c:v>
                </c:pt>
                <c:pt idx="8">
                  <c:v>1.167</c:v>
                </c:pt>
                <c:pt idx="9">
                  <c:v>0.998</c:v>
                </c:pt>
                <c:pt idx="10">
                  <c:v>0.98699999999999999</c:v>
                </c:pt>
                <c:pt idx="11">
                  <c:v>1.099</c:v>
                </c:pt>
                <c:pt idx="12">
                  <c:v>0.69899999999999995</c:v>
                </c:pt>
                <c:pt idx="13">
                  <c:v>0.77500000000000002</c:v>
                </c:pt>
                <c:pt idx="14">
                  <c:v>0.72599999999999998</c:v>
                </c:pt>
                <c:pt idx="15">
                  <c:v>0.67100000000000004</c:v>
                </c:pt>
                <c:pt idx="16">
                  <c:v>0.64900000000000002</c:v>
                </c:pt>
                <c:pt idx="17">
                  <c:v>9.6000000000000002E-2</c:v>
                </c:pt>
                <c:pt idx="18">
                  <c:v>8.6999999999999994E-2</c:v>
                </c:pt>
                <c:pt idx="19">
                  <c:v>0.4</c:v>
                </c:pt>
                <c:pt idx="20">
                  <c:v>0.16800000000000001</c:v>
                </c:pt>
                <c:pt idx="21">
                  <c:v>0.19400000000000001</c:v>
                </c:pt>
                <c:pt idx="22">
                  <c:v>0.221</c:v>
                </c:pt>
                <c:pt idx="23">
                  <c:v>1.7609999999999999</c:v>
                </c:pt>
                <c:pt idx="24">
                  <c:v>1.431</c:v>
                </c:pt>
                <c:pt idx="25">
                  <c:v>0.82</c:v>
                </c:pt>
                <c:pt idx="26">
                  <c:v>0.86199999999999999</c:v>
                </c:pt>
                <c:pt idx="27">
                  <c:v>0.69799999999999995</c:v>
                </c:pt>
                <c:pt idx="28">
                  <c:v>0.71199999999999997</c:v>
                </c:pt>
                <c:pt idx="29">
                  <c:v>0.624</c:v>
                </c:pt>
                <c:pt idx="30">
                  <c:v>0.57699999999999996</c:v>
                </c:pt>
                <c:pt idx="31">
                  <c:v>0.60199999999999998</c:v>
                </c:pt>
                <c:pt idx="32">
                  <c:v>0.65900000000000003</c:v>
                </c:pt>
                <c:pt idx="33">
                  <c:v>0.58899999999999997</c:v>
                </c:pt>
                <c:pt idx="34">
                  <c:v>0.46400000000000002</c:v>
                </c:pt>
                <c:pt idx="35">
                  <c:v>0.51600000000000001</c:v>
                </c:pt>
                <c:pt idx="36">
                  <c:v>0.14199999999999999</c:v>
                </c:pt>
                <c:pt idx="37">
                  <c:v>1.9E-2</c:v>
                </c:pt>
                <c:pt idx="38">
                  <c:v>0.02</c:v>
                </c:pt>
                <c:pt idx="39">
                  <c:v>7.4999999999999997E-2</c:v>
                </c:pt>
                <c:pt idx="40">
                  <c:v>0.63700000000000001</c:v>
                </c:pt>
                <c:pt idx="41">
                  <c:v>0.01</c:v>
                </c:pt>
                <c:pt idx="42">
                  <c:v>8.9999999999999993E-3</c:v>
                </c:pt>
                <c:pt idx="43">
                  <c:v>8.0000000000000002E-3</c:v>
                </c:pt>
                <c:pt idx="44">
                  <c:v>5.5E-2</c:v>
                </c:pt>
                <c:pt idx="45">
                  <c:v>0.59499999999999997</c:v>
                </c:pt>
                <c:pt idx="46">
                  <c:v>0.495</c:v>
                </c:pt>
                <c:pt idx="47">
                  <c:v>4.2999999999999997E-2</c:v>
                </c:pt>
                <c:pt idx="48">
                  <c:v>3.2559999999999998</c:v>
                </c:pt>
                <c:pt idx="49">
                  <c:v>4.3090000000000002</c:v>
                </c:pt>
                <c:pt idx="50">
                  <c:v>3.1869999999999998</c:v>
                </c:pt>
                <c:pt idx="51">
                  <c:v>2.9710000000000001</c:v>
                </c:pt>
                <c:pt idx="52">
                  <c:v>3.202</c:v>
                </c:pt>
                <c:pt idx="53">
                  <c:v>3.3460000000000001</c:v>
                </c:pt>
                <c:pt idx="54">
                  <c:v>4.37</c:v>
                </c:pt>
                <c:pt idx="55">
                  <c:v>3.8660000000000001</c:v>
                </c:pt>
                <c:pt idx="56">
                  <c:v>4.2110000000000003</c:v>
                </c:pt>
                <c:pt idx="57">
                  <c:v>4.218</c:v>
                </c:pt>
                <c:pt idx="58">
                  <c:v>4.0469999999999997</c:v>
                </c:pt>
                <c:pt idx="59">
                  <c:v>2.109</c:v>
                </c:pt>
                <c:pt idx="60">
                  <c:v>3.1709999999999998</c:v>
                </c:pt>
                <c:pt idx="61">
                  <c:v>3.9980000000000002</c:v>
                </c:pt>
                <c:pt idx="62">
                  <c:v>4.0590000000000002</c:v>
                </c:pt>
                <c:pt idx="63">
                  <c:v>4.6529999999999996</c:v>
                </c:pt>
                <c:pt idx="64">
                  <c:v>4.657</c:v>
                </c:pt>
                <c:pt idx="65">
                  <c:v>5.4729999999999999</c:v>
                </c:pt>
                <c:pt idx="66">
                  <c:v>5.3650000000000002</c:v>
                </c:pt>
                <c:pt idx="67">
                  <c:v>6.1529999999999996</c:v>
                </c:pt>
                <c:pt idx="68">
                  <c:v>3.5790000000000002</c:v>
                </c:pt>
                <c:pt idx="69">
                  <c:v>2.778</c:v>
                </c:pt>
                <c:pt idx="70">
                  <c:v>6.4320000000000004</c:v>
                </c:pt>
                <c:pt idx="71">
                  <c:v>7.7930000000000001</c:v>
                </c:pt>
                <c:pt idx="72">
                  <c:v>7.6559999999999997</c:v>
                </c:pt>
                <c:pt idx="73">
                  <c:v>6.8259999999999996</c:v>
                </c:pt>
                <c:pt idx="74">
                  <c:v>6.774</c:v>
                </c:pt>
                <c:pt idx="75">
                  <c:v>7.4740000000000002</c:v>
                </c:pt>
                <c:pt idx="76">
                  <c:v>7.7949999999999999</c:v>
                </c:pt>
                <c:pt idx="77">
                  <c:v>10.448</c:v>
                </c:pt>
                <c:pt idx="78">
                  <c:v>11.38</c:v>
                </c:pt>
                <c:pt idx="79">
                  <c:v>11.494</c:v>
                </c:pt>
                <c:pt idx="80">
                  <c:v>7.476</c:v>
                </c:pt>
                <c:pt idx="81">
                  <c:v>5.2960000000000003</c:v>
                </c:pt>
                <c:pt idx="82">
                  <c:v>7.149</c:v>
                </c:pt>
                <c:pt idx="83">
                  <c:v>6.37</c:v>
                </c:pt>
                <c:pt idx="84">
                  <c:v>6.6420000000000003</c:v>
                </c:pt>
                <c:pt idx="85">
                  <c:v>6.9109999999999996</c:v>
                </c:pt>
              </c:numCache>
            </c:numRef>
          </c:val>
          <c:extLst>
            <c:ext xmlns:c16="http://schemas.microsoft.com/office/drawing/2014/chart" uri="{C3380CC4-5D6E-409C-BE32-E72D297353CC}">
              <c16:uniqueId val="{00000000-CC05-402A-A6F7-465863CDB846}"/>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DomesticBank'!$B$7:$DX$7</c:f>
              <c:numCache>
                <c:formatCode>0.0</c:formatCode>
                <c:ptCount val="127"/>
                <c:pt idx="0">
                  <c:v>8.8409999999999993</c:v>
                </c:pt>
                <c:pt idx="1">
                  <c:v>8.42</c:v>
                </c:pt>
                <c:pt idx="2">
                  <c:v>9.7940000000000005</c:v>
                </c:pt>
                <c:pt idx="3">
                  <c:v>11.608000000000001</c:v>
                </c:pt>
                <c:pt idx="4">
                  <c:v>11.066000000000001</c:v>
                </c:pt>
                <c:pt idx="5">
                  <c:v>12.805</c:v>
                </c:pt>
                <c:pt idx="6">
                  <c:v>14.329000000000001</c:v>
                </c:pt>
                <c:pt idx="7">
                  <c:v>14.994999999999999</c:v>
                </c:pt>
                <c:pt idx="8">
                  <c:v>15.044</c:v>
                </c:pt>
                <c:pt idx="9">
                  <c:v>12.037000000000001</c:v>
                </c:pt>
                <c:pt idx="10">
                  <c:v>11.292</c:v>
                </c:pt>
                <c:pt idx="11">
                  <c:v>11.417999999999999</c:v>
                </c:pt>
                <c:pt idx="12">
                  <c:v>11.103999999999999</c:v>
                </c:pt>
                <c:pt idx="13">
                  <c:v>12.582000000000001</c:v>
                </c:pt>
                <c:pt idx="14">
                  <c:v>11.43</c:v>
                </c:pt>
                <c:pt idx="15">
                  <c:v>11.920999999999999</c:v>
                </c:pt>
                <c:pt idx="16">
                  <c:v>13.218</c:v>
                </c:pt>
                <c:pt idx="17">
                  <c:v>11.967000000000001</c:v>
                </c:pt>
                <c:pt idx="18">
                  <c:v>10.486000000000001</c:v>
                </c:pt>
                <c:pt idx="19">
                  <c:v>11.097</c:v>
                </c:pt>
                <c:pt idx="20">
                  <c:v>11.346</c:v>
                </c:pt>
                <c:pt idx="21">
                  <c:v>14.266</c:v>
                </c:pt>
                <c:pt idx="22">
                  <c:v>15.835000000000001</c:v>
                </c:pt>
                <c:pt idx="23">
                  <c:v>17.013999999999999</c:v>
                </c:pt>
                <c:pt idx="24">
                  <c:v>19.009</c:v>
                </c:pt>
                <c:pt idx="25">
                  <c:v>19.765999999999998</c:v>
                </c:pt>
                <c:pt idx="26">
                  <c:v>21.757999999999999</c:v>
                </c:pt>
                <c:pt idx="27">
                  <c:v>19.978000000000002</c:v>
                </c:pt>
                <c:pt idx="28">
                  <c:v>22.402999999999999</c:v>
                </c:pt>
                <c:pt idx="29">
                  <c:v>21.815999999999999</c:v>
                </c:pt>
                <c:pt idx="30">
                  <c:v>21.085000000000001</c:v>
                </c:pt>
                <c:pt idx="31">
                  <c:v>21.687000000000001</c:v>
                </c:pt>
                <c:pt idx="32">
                  <c:v>24.614000000000001</c:v>
                </c:pt>
                <c:pt idx="33">
                  <c:v>24.774000000000001</c:v>
                </c:pt>
                <c:pt idx="34">
                  <c:v>25.085999999999999</c:v>
                </c:pt>
                <c:pt idx="35">
                  <c:v>27.079000000000001</c:v>
                </c:pt>
                <c:pt idx="36">
                  <c:v>23.213000000000001</c:v>
                </c:pt>
                <c:pt idx="37">
                  <c:v>25.041</c:v>
                </c:pt>
                <c:pt idx="38">
                  <c:v>27.425999999999998</c:v>
                </c:pt>
                <c:pt idx="39">
                  <c:v>27.466000000000001</c:v>
                </c:pt>
                <c:pt idx="40">
                  <c:v>29.972000000000001</c:v>
                </c:pt>
                <c:pt idx="41">
                  <c:v>26.585999999999999</c:v>
                </c:pt>
                <c:pt idx="42">
                  <c:v>24.544</c:v>
                </c:pt>
                <c:pt idx="43">
                  <c:v>23.262</c:v>
                </c:pt>
                <c:pt idx="44">
                  <c:v>21.419</c:v>
                </c:pt>
                <c:pt idx="45">
                  <c:v>22.166</c:v>
                </c:pt>
                <c:pt idx="46">
                  <c:v>17.356999999999999</c:v>
                </c:pt>
                <c:pt idx="47">
                  <c:v>15.92</c:v>
                </c:pt>
                <c:pt idx="48">
                  <c:v>18.984000000000002</c:v>
                </c:pt>
                <c:pt idx="49">
                  <c:v>17.776</c:v>
                </c:pt>
                <c:pt idx="50">
                  <c:v>17.795999999999999</c:v>
                </c:pt>
                <c:pt idx="51">
                  <c:v>16.774000000000001</c:v>
                </c:pt>
                <c:pt idx="52">
                  <c:v>19.452999999999999</c:v>
                </c:pt>
                <c:pt idx="53">
                  <c:v>17.611000000000001</c:v>
                </c:pt>
                <c:pt idx="54">
                  <c:v>18.106999999999999</c:v>
                </c:pt>
                <c:pt idx="55">
                  <c:v>19.542000000000002</c:v>
                </c:pt>
                <c:pt idx="56">
                  <c:v>20.916</c:v>
                </c:pt>
                <c:pt idx="57">
                  <c:v>20.933</c:v>
                </c:pt>
                <c:pt idx="58">
                  <c:v>20.832000000000001</c:v>
                </c:pt>
                <c:pt idx="59">
                  <c:v>19.361000000000001</c:v>
                </c:pt>
                <c:pt idx="60">
                  <c:v>19.79</c:v>
                </c:pt>
                <c:pt idx="61">
                  <c:v>22.018000000000001</c:v>
                </c:pt>
                <c:pt idx="62">
                  <c:v>19.311</c:v>
                </c:pt>
                <c:pt idx="63">
                  <c:v>20.728999999999999</c:v>
                </c:pt>
                <c:pt idx="64">
                  <c:v>17.411999999999999</c:v>
                </c:pt>
                <c:pt idx="65">
                  <c:v>21.934000000000001</c:v>
                </c:pt>
                <c:pt idx="66">
                  <c:v>20.353000000000002</c:v>
                </c:pt>
                <c:pt idx="67">
                  <c:v>25.155000000000001</c:v>
                </c:pt>
                <c:pt idx="68">
                  <c:v>23.507999999999999</c:v>
                </c:pt>
                <c:pt idx="69">
                  <c:v>24.195</c:v>
                </c:pt>
                <c:pt idx="70">
                  <c:v>23.74</c:v>
                </c:pt>
                <c:pt idx="71">
                  <c:v>24.125</c:v>
                </c:pt>
                <c:pt idx="72">
                  <c:v>26.292999999999999</c:v>
                </c:pt>
                <c:pt idx="73">
                  <c:v>22.509</c:v>
                </c:pt>
                <c:pt idx="74">
                  <c:v>21.047000000000001</c:v>
                </c:pt>
                <c:pt idx="75">
                  <c:v>20.155999999999999</c:v>
                </c:pt>
                <c:pt idx="76">
                  <c:v>21.446999999999999</c:v>
                </c:pt>
                <c:pt idx="77">
                  <c:v>24.347999999999999</c:v>
                </c:pt>
                <c:pt idx="78">
                  <c:v>25.547999999999998</c:v>
                </c:pt>
                <c:pt idx="79">
                  <c:v>28.846</c:v>
                </c:pt>
                <c:pt idx="80">
                  <c:v>31.306000000000001</c:v>
                </c:pt>
                <c:pt idx="81">
                  <c:v>30.533000000000001</c:v>
                </c:pt>
                <c:pt idx="82">
                  <c:v>31.870999999999999</c:v>
                </c:pt>
                <c:pt idx="83">
                  <c:v>31.99</c:v>
                </c:pt>
                <c:pt idx="84">
                  <c:v>34.122</c:v>
                </c:pt>
                <c:pt idx="85">
                  <c:v>38.125999999999998</c:v>
                </c:pt>
              </c:numCache>
            </c:numRef>
          </c:val>
          <c:extLst>
            <c:ext xmlns:c16="http://schemas.microsoft.com/office/drawing/2014/chart" uri="{C3380CC4-5D6E-409C-BE32-E72D297353CC}">
              <c16:uniqueId val="{00000001-CC05-402A-A6F7-465863CDB846}"/>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DomesticNonbank'!$B$7:$DX$7</c:f>
              <c:numCache>
                <c:formatCode>0.0</c:formatCode>
                <c:ptCount val="127"/>
                <c:pt idx="0">
                  <c:v>17.636000000000003</c:v>
                </c:pt>
                <c:pt idx="1">
                  <c:v>17.709000000000003</c:v>
                </c:pt>
                <c:pt idx="2">
                  <c:v>19.181000000000001</c:v>
                </c:pt>
                <c:pt idx="3">
                  <c:v>20.827999999999999</c:v>
                </c:pt>
                <c:pt idx="4">
                  <c:v>24.002999999999993</c:v>
                </c:pt>
                <c:pt idx="5">
                  <c:v>24.904000000000003</c:v>
                </c:pt>
                <c:pt idx="6">
                  <c:v>25.844999999999992</c:v>
                </c:pt>
                <c:pt idx="7">
                  <c:v>28.347000000000008</c:v>
                </c:pt>
                <c:pt idx="8">
                  <c:v>30.689000000000004</c:v>
                </c:pt>
                <c:pt idx="9">
                  <c:v>28.13900000000001</c:v>
                </c:pt>
                <c:pt idx="10">
                  <c:v>31.035000000000004</c:v>
                </c:pt>
                <c:pt idx="11">
                  <c:v>34.596000000000004</c:v>
                </c:pt>
                <c:pt idx="12">
                  <c:v>36.837000000000003</c:v>
                </c:pt>
                <c:pt idx="13">
                  <c:v>45.011000000000003</c:v>
                </c:pt>
                <c:pt idx="14">
                  <c:v>45.847999999999999</c:v>
                </c:pt>
                <c:pt idx="15">
                  <c:v>44.597999999999999</c:v>
                </c:pt>
                <c:pt idx="16">
                  <c:v>50.560999999999993</c:v>
                </c:pt>
                <c:pt idx="17">
                  <c:v>52.010000000000012</c:v>
                </c:pt>
                <c:pt idx="18">
                  <c:v>46.516999999999982</c:v>
                </c:pt>
                <c:pt idx="19">
                  <c:v>42.477999999999994</c:v>
                </c:pt>
                <c:pt idx="20">
                  <c:v>38.671000000000006</c:v>
                </c:pt>
                <c:pt idx="21">
                  <c:v>46.398000000000003</c:v>
                </c:pt>
                <c:pt idx="22">
                  <c:v>52.116999999999997</c:v>
                </c:pt>
                <c:pt idx="23">
                  <c:v>45.834000000000003</c:v>
                </c:pt>
                <c:pt idx="24">
                  <c:v>51.097000000000008</c:v>
                </c:pt>
                <c:pt idx="25">
                  <c:v>54.062000000000005</c:v>
                </c:pt>
                <c:pt idx="26">
                  <c:v>58.073000000000022</c:v>
                </c:pt>
                <c:pt idx="27">
                  <c:v>55.235000000000007</c:v>
                </c:pt>
                <c:pt idx="28">
                  <c:v>57.216999999999992</c:v>
                </c:pt>
                <c:pt idx="29">
                  <c:v>61.662000000000006</c:v>
                </c:pt>
                <c:pt idx="30">
                  <c:v>59.768000000000008</c:v>
                </c:pt>
                <c:pt idx="31">
                  <c:v>59.24499999999999</c:v>
                </c:pt>
                <c:pt idx="32">
                  <c:v>64.828999999999994</c:v>
                </c:pt>
                <c:pt idx="33">
                  <c:v>65.644000000000005</c:v>
                </c:pt>
                <c:pt idx="34">
                  <c:v>64.474000000000004</c:v>
                </c:pt>
                <c:pt idx="35">
                  <c:v>64.140999999999991</c:v>
                </c:pt>
                <c:pt idx="36">
                  <c:v>67.362000000000023</c:v>
                </c:pt>
                <c:pt idx="37">
                  <c:v>61.815999999999988</c:v>
                </c:pt>
                <c:pt idx="38">
                  <c:v>65.361999999999995</c:v>
                </c:pt>
                <c:pt idx="39">
                  <c:v>64.705000000000013</c:v>
                </c:pt>
                <c:pt idx="40">
                  <c:v>63.892000000000003</c:v>
                </c:pt>
                <c:pt idx="41">
                  <c:v>70.597999999999999</c:v>
                </c:pt>
                <c:pt idx="42">
                  <c:v>59.954000000000008</c:v>
                </c:pt>
                <c:pt idx="43">
                  <c:v>48.239000000000019</c:v>
                </c:pt>
                <c:pt idx="44">
                  <c:v>45.896999999999991</c:v>
                </c:pt>
                <c:pt idx="45">
                  <c:v>48.116000000000014</c:v>
                </c:pt>
                <c:pt idx="46">
                  <c:v>40.901000000000003</c:v>
                </c:pt>
                <c:pt idx="47">
                  <c:v>37.006999999999991</c:v>
                </c:pt>
                <c:pt idx="48">
                  <c:v>36.287999999999997</c:v>
                </c:pt>
                <c:pt idx="49">
                  <c:v>38.823000000000008</c:v>
                </c:pt>
                <c:pt idx="50">
                  <c:v>40.910000000000004</c:v>
                </c:pt>
                <c:pt idx="51">
                  <c:v>39.076999999999984</c:v>
                </c:pt>
                <c:pt idx="52">
                  <c:v>43.256</c:v>
                </c:pt>
                <c:pt idx="53">
                  <c:v>41.039999999999992</c:v>
                </c:pt>
                <c:pt idx="54">
                  <c:v>44.549000000000014</c:v>
                </c:pt>
                <c:pt idx="55">
                  <c:v>42.335999999999984</c:v>
                </c:pt>
                <c:pt idx="56">
                  <c:v>48.921999999999997</c:v>
                </c:pt>
                <c:pt idx="57">
                  <c:v>51.778000000000013</c:v>
                </c:pt>
                <c:pt idx="58">
                  <c:v>55.377000000000002</c:v>
                </c:pt>
                <c:pt idx="59">
                  <c:v>50.27000000000001</c:v>
                </c:pt>
                <c:pt idx="60">
                  <c:v>55.408999999999999</c:v>
                </c:pt>
                <c:pt idx="61">
                  <c:v>52.483999999999995</c:v>
                </c:pt>
                <c:pt idx="62">
                  <c:v>48.883999999999993</c:v>
                </c:pt>
                <c:pt idx="63">
                  <c:v>50.540000000000006</c:v>
                </c:pt>
                <c:pt idx="64">
                  <c:v>43.219999999999992</c:v>
                </c:pt>
                <c:pt idx="65">
                  <c:v>49.856000000000009</c:v>
                </c:pt>
                <c:pt idx="66">
                  <c:v>50.728000000000002</c:v>
                </c:pt>
                <c:pt idx="67">
                  <c:v>55.894999999999996</c:v>
                </c:pt>
                <c:pt idx="68">
                  <c:v>55.872</c:v>
                </c:pt>
                <c:pt idx="69">
                  <c:v>57.612999999999992</c:v>
                </c:pt>
                <c:pt idx="70">
                  <c:v>56.579000000000008</c:v>
                </c:pt>
                <c:pt idx="71">
                  <c:v>54.132999999999996</c:v>
                </c:pt>
                <c:pt idx="72">
                  <c:v>60.824000000000005</c:v>
                </c:pt>
                <c:pt idx="73">
                  <c:v>57.239999999999995</c:v>
                </c:pt>
                <c:pt idx="74">
                  <c:v>48.783999999999992</c:v>
                </c:pt>
                <c:pt idx="75">
                  <c:v>46.389999999999993</c:v>
                </c:pt>
                <c:pt idx="76">
                  <c:v>56.293999999999983</c:v>
                </c:pt>
                <c:pt idx="77">
                  <c:v>63.885999999999981</c:v>
                </c:pt>
                <c:pt idx="78">
                  <c:v>70.144999999999996</c:v>
                </c:pt>
                <c:pt idx="79">
                  <c:v>74.484999999999985</c:v>
                </c:pt>
                <c:pt idx="80">
                  <c:v>80.301000000000016</c:v>
                </c:pt>
                <c:pt idx="81">
                  <c:v>82.066999999999993</c:v>
                </c:pt>
                <c:pt idx="82">
                  <c:v>83.557999999999993</c:v>
                </c:pt>
                <c:pt idx="83">
                  <c:v>81.796999999999997</c:v>
                </c:pt>
                <c:pt idx="84">
                  <c:v>93.691999999999993</c:v>
                </c:pt>
                <c:pt idx="85">
                  <c:v>99.266999999999996</c:v>
                </c:pt>
              </c:numCache>
            </c:numRef>
          </c:val>
          <c:extLst>
            <c:ext xmlns:c16="http://schemas.microsoft.com/office/drawing/2014/chart" uri="{C3380CC4-5D6E-409C-BE32-E72D297353CC}">
              <c16:uniqueId val="{00000002-CC05-402A-A6F7-465863CDB846}"/>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ForeignOfficial'!$B$7:$DX$7</c:f>
              <c:numCache>
                <c:formatCode>0.0</c:formatCode>
                <c:ptCount val="127"/>
                <c:pt idx="0">
                  <c:v>10.081</c:v>
                </c:pt>
                <c:pt idx="1">
                  <c:v>10.401999999999999</c:v>
                </c:pt>
                <c:pt idx="2">
                  <c:v>10.337</c:v>
                </c:pt>
                <c:pt idx="3">
                  <c:v>10.647</c:v>
                </c:pt>
                <c:pt idx="4">
                  <c:v>10.548999999999999</c:v>
                </c:pt>
                <c:pt idx="5">
                  <c:v>9.56</c:v>
                </c:pt>
                <c:pt idx="6">
                  <c:v>9.7870000000000008</c:v>
                </c:pt>
                <c:pt idx="7">
                  <c:v>9.8819999999999997</c:v>
                </c:pt>
                <c:pt idx="8">
                  <c:v>9.5449999999999999</c:v>
                </c:pt>
                <c:pt idx="9">
                  <c:v>9.6479999999999997</c:v>
                </c:pt>
                <c:pt idx="10">
                  <c:v>10.087</c:v>
                </c:pt>
                <c:pt idx="11">
                  <c:v>11.114000000000001</c:v>
                </c:pt>
                <c:pt idx="12">
                  <c:v>11.003</c:v>
                </c:pt>
                <c:pt idx="13">
                  <c:v>11.17</c:v>
                </c:pt>
                <c:pt idx="14">
                  <c:v>11.023999999999999</c:v>
                </c:pt>
                <c:pt idx="15">
                  <c:v>11.433</c:v>
                </c:pt>
                <c:pt idx="16">
                  <c:v>11.686</c:v>
                </c:pt>
                <c:pt idx="17">
                  <c:v>11.705</c:v>
                </c:pt>
                <c:pt idx="18">
                  <c:v>11.824</c:v>
                </c:pt>
                <c:pt idx="19">
                  <c:v>12.624000000000001</c:v>
                </c:pt>
                <c:pt idx="20">
                  <c:v>13.066000000000001</c:v>
                </c:pt>
                <c:pt idx="21">
                  <c:v>12.959</c:v>
                </c:pt>
                <c:pt idx="22">
                  <c:v>13.266999999999999</c:v>
                </c:pt>
                <c:pt idx="23">
                  <c:v>13.946999999999999</c:v>
                </c:pt>
                <c:pt idx="24">
                  <c:v>14.012</c:v>
                </c:pt>
                <c:pt idx="25">
                  <c:v>14.448</c:v>
                </c:pt>
                <c:pt idx="26">
                  <c:v>14.616</c:v>
                </c:pt>
                <c:pt idx="27">
                  <c:v>15.083</c:v>
                </c:pt>
                <c:pt idx="28">
                  <c:v>15.053000000000001</c:v>
                </c:pt>
                <c:pt idx="29">
                  <c:v>14.944000000000001</c:v>
                </c:pt>
                <c:pt idx="30">
                  <c:v>14.859</c:v>
                </c:pt>
                <c:pt idx="31">
                  <c:v>15.557</c:v>
                </c:pt>
                <c:pt idx="32">
                  <c:v>15.548999999999999</c:v>
                </c:pt>
                <c:pt idx="33">
                  <c:v>15.358000000000001</c:v>
                </c:pt>
                <c:pt idx="34">
                  <c:v>15.343999999999999</c:v>
                </c:pt>
                <c:pt idx="35">
                  <c:v>15.875</c:v>
                </c:pt>
                <c:pt idx="36">
                  <c:v>15.82</c:v>
                </c:pt>
                <c:pt idx="37">
                  <c:v>15.632999999999999</c:v>
                </c:pt>
                <c:pt idx="38">
                  <c:v>16.385000000000002</c:v>
                </c:pt>
                <c:pt idx="39">
                  <c:v>17.5</c:v>
                </c:pt>
                <c:pt idx="40">
                  <c:v>17.428000000000001</c:v>
                </c:pt>
                <c:pt idx="41">
                  <c:v>17.02</c:v>
                </c:pt>
                <c:pt idx="42">
                  <c:v>16.864999999999998</c:v>
                </c:pt>
                <c:pt idx="43">
                  <c:v>18.507999999999999</c:v>
                </c:pt>
                <c:pt idx="44">
                  <c:v>18.535</c:v>
                </c:pt>
                <c:pt idx="45">
                  <c:v>18.213000000000001</c:v>
                </c:pt>
                <c:pt idx="46">
                  <c:v>18.001999999999999</c:v>
                </c:pt>
                <c:pt idx="47">
                  <c:v>20.004000000000001</c:v>
                </c:pt>
                <c:pt idx="48">
                  <c:v>20.143999999999998</c:v>
                </c:pt>
                <c:pt idx="49">
                  <c:v>20.693000000000001</c:v>
                </c:pt>
                <c:pt idx="50">
                  <c:v>20.276</c:v>
                </c:pt>
                <c:pt idx="51">
                  <c:v>21.911999999999999</c:v>
                </c:pt>
                <c:pt idx="52">
                  <c:v>22.062000000000001</c:v>
                </c:pt>
                <c:pt idx="53">
                  <c:v>22.263999999999999</c:v>
                </c:pt>
                <c:pt idx="54">
                  <c:v>22.532</c:v>
                </c:pt>
                <c:pt idx="55">
                  <c:v>23.015000000000001</c:v>
                </c:pt>
                <c:pt idx="56">
                  <c:v>24.143000000000001</c:v>
                </c:pt>
                <c:pt idx="57">
                  <c:v>23.875</c:v>
                </c:pt>
                <c:pt idx="58">
                  <c:v>23.963999999999999</c:v>
                </c:pt>
                <c:pt idx="59">
                  <c:v>25.303000000000001</c:v>
                </c:pt>
                <c:pt idx="60">
                  <c:v>25.06</c:v>
                </c:pt>
                <c:pt idx="61">
                  <c:v>24.855</c:v>
                </c:pt>
                <c:pt idx="62">
                  <c:v>24.826000000000001</c:v>
                </c:pt>
                <c:pt idx="63">
                  <c:v>25.524999999999999</c:v>
                </c:pt>
                <c:pt idx="64">
                  <c:v>26.029</c:v>
                </c:pt>
                <c:pt idx="65">
                  <c:v>26.555</c:v>
                </c:pt>
                <c:pt idx="66">
                  <c:v>28.672999999999998</c:v>
                </c:pt>
                <c:pt idx="67">
                  <c:v>29.175000000000001</c:v>
                </c:pt>
                <c:pt idx="68">
                  <c:v>29.167999999999999</c:v>
                </c:pt>
                <c:pt idx="69">
                  <c:v>29.678999999999998</c:v>
                </c:pt>
                <c:pt idx="70">
                  <c:v>29.670999999999999</c:v>
                </c:pt>
                <c:pt idx="71">
                  <c:v>32.290999999999997</c:v>
                </c:pt>
                <c:pt idx="72">
                  <c:v>32.197000000000003</c:v>
                </c:pt>
                <c:pt idx="73">
                  <c:v>32.356000000000002</c:v>
                </c:pt>
                <c:pt idx="74">
                  <c:v>32.700000000000003</c:v>
                </c:pt>
                <c:pt idx="75">
                  <c:v>34.709000000000003</c:v>
                </c:pt>
                <c:pt idx="76">
                  <c:v>35.018000000000001</c:v>
                </c:pt>
                <c:pt idx="77">
                  <c:v>34.786000000000001</c:v>
                </c:pt>
                <c:pt idx="78">
                  <c:v>35.134999999999998</c:v>
                </c:pt>
                <c:pt idx="79">
                  <c:v>36.512</c:v>
                </c:pt>
                <c:pt idx="80">
                  <c:v>36.201000000000001</c:v>
                </c:pt>
                <c:pt idx="81">
                  <c:v>35.420999999999999</c:v>
                </c:pt>
                <c:pt idx="82">
                  <c:v>35.792999999999999</c:v>
                </c:pt>
                <c:pt idx="83">
                  <c:v>34.67</c:v>
                </c:pt>
                <c:pt idx="84">
                  <c:v>34.274000000000001</c:v>
                </c:pt>
                <c:pt idx="85">
                  <c:v>37.426000000000002</c:v>
                </c:pt>
              </c:numCache>
            </c:numRef>
          </c:val>
          <c:extLst>
            <c:ext xmlns:c16="http://schemas.microsoft.com/office/drawing/2014/chart" uri="{C3380CC4-5D6E-409C-BE32-E72D297353CC}">
              <c16:uniqueId val="{00000003-CC05-402A-A6F7-465863CDB846}"/>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ForeignBank'!$B$7:$DX$7</c:f>
              <c:numCache>
                <c:formatCode>0.0</c:formatCode>
                <c:ptCount val="127"/>
                <c:pt idx="0">
                  <c:v>1.0740000000000001</c:v>
                </c:pt>
                <c:pt idx="1">
                  <c:v>1.0620000000000001</c:v>
                </c:pt>
                <c:pt idx="2">
                  <c:v>1.0489999999999999</c:v>
                </c:pt>
                <c:pt idx="3">
                  <c:v>1.0369999999999999</c:v>
                </c:pt>
                <c:pt idx="4">
                  <c:v>0.88800000000000001</c:v>
                </c:pt>
                <c:pt idx="5">
                  <c:v>0.74</c:v>
                </c:pt>
                <c:pt idx="6">
                  <c:v>0.59099999999999997</c:v>
                </c:pt>
                <c:pt idx="7">
                  <c:v>0.442</c:v>
                </c:pt>
                <c:pt idx="8">
                  <c:v>0.36699999999999999</c:v>
                </c:pt>
                <c:pt idx="9">
                  <c:v>0.29199999999999998</c:v>
                </c:pt>
                <c:pt idx="10">
                  <c:v>0.216</c:v>
                </c:pt>
                <c:pt idx="11">
                  <c:v>0.14099999999999999</c:v>
                </c:pt>
                <c:pt idx="12">
                  <c:v>0.13</c:v>
                </c:pt>
                <c:pt idx="13">
                  <c:v>0.11899999999999999</c:v>
                </c:pt>
                <c:pt idx="14">
                  <c:v>0.109</c:v>
                </c:pt>
                <c:pt idx="15">
                  <c:v>9.8000000000000004E-2</c:v>
                </c:pt>
                <c:pt idx="16">
                  <c:v>9.0999999999999998E-2</c:v>
                </c:pt>
                <c:pt idx="17">
                  <c:v>8.5000000000000006E-2</c:v>
                </c:pt>
                <c:pt idx="18">
                  <c:v>7.8E-2</c:v>
                </c:pt>
                <c:pt idx="19">
                  <c:v>7.1999999999999995E-2</c:v>
                </c:pt>
                <c:pt idx="20">
                  <c:v>6.5000000000000002E-2</c:v>
                </c:pt>
                <c:pt idx="21">
                  <c:v>5.8999999999999997E-2</c:v>
                </c:pt>
                <c:pt idx="22">
                  <c:v>5.1999999999999998E-2</c:v>
                </c:pt>
                <c:pt idx="23">
                  <c:v>4.4999999999999998E-2</c:v>
                </c:pt>
                <c:pt idx="24">
                  <c:v>4.9000000000000002E-2</c:v>
                </c:pt>
                <c:pt idx="25">
                  <c:v>5.1999999999999998E-2</c:v>
                </c:pt>
                <c:pt idx="26">
                  <c:v>5.5E-2</c:v>
                </c:pt>
                <c:pt idx="27">
                  <c:v>5.8000000000000003E-2</c:v>
                </c:pt>
                <c:pt idx="28">
                  <c:v>5.7000000000000002E-2</c:v>
                </c:pt>
                <c:pt idx="29">
                  <c:v>5.5E-2</c:v>
                </c:pt>
                <c:pt idx="30">
                  <c:v>5.3999999999999999E-2</c:v>
                </c:pt>
                <c:pt idx="31">
                  <c:v>5.1999999999999998E-2</c:v>
                </c:pt>
                <c:pt idx="32">
                  <c:v>5.0999999999999997E-2</c:v>
                </c:pt>
                <c:pt idx="33">
                  <c:v>4.9000000000000002E-2</c:v>
                </c:pt>
                <c:pt idx="34">
                  <c:v>4.7E-2</c:v>
                </c:pt>
                <c:pt idx="35">
                  <c:v>4.5999999999999999E-2</c:v>
                </c:pt>
                <c:pt idx="36">
                  <c:v>4.3999999999999997E-2</c:v>
                </c:pt>
                <c:pt idx="37">
                  <c:v>4.2999999999999997E-2</c:v>
                </c:pt>
                <c:pt idx="38">
                  <c:v>4.2000000000000003E-2</c:v>
                </c:pt>
                <c:pt idx="39">
                  <c:v>0.04</c:v>
                </c:pt>
                <c:pt idx="40">
                  <c:v>6.4000000000000001E-2</c:v>
                </c:pt>
                <c:pt idx="41">
                  <c:v>8.7999999999999995E-2</c:v>
                </c:pt>
                <c:pt idx="42">
                  <c:v>0.112</c:v>
                </c:pt>
                <c:pt idx="43">
                  <c:v>0.13600000000000001</c:v>
                </c:pt>
                <c:pt idx="44">
                  <c:v>0.17499999999999999</c:v>
                </c:pt>
                <c:pt idx="45">
                  <c:v>0.214</c:v>
                </c:pt>
                <c:pt idx="46">
                  <c:v>0.252</c:v>
                </c:pt>
                <c:pt idx="47">
                  <c:v>0.29099999999999998</c:v>
                </c:pt>
                <c:pt idx="48">
                  <c:v>0.28999999999999998</c:v>
                </c:pt>
                <c:pt idx="49">
                  <c:v>0.28899999999999998</c:v>
                </c:pt>
                <c:pt idx="50">
                  <c:v>0.28799999999999998</c:v>
                </c:pt>
                <c:pt idx="51">
                  <c:v>0.28699999999999998</c:v>
                </c:pt>
                <c:pt idx="52">
                  <c:v>0.28499999999999998</c:v>
                </c:pt>
                <c:pt idx="53">
                  <c:v>0.28199999999999997</c:v>
                </c:pt>
                <c:pt idx="54">
                  <c:v>0.27900000000000003</c:v>
                </c:pt>
                <c:pt idx="55">
                  <c:v>0.27600000000000002</c:v>
                </c:pt>
                <c:pt idx="56">
                  <c:v>0.27</c:v>
                </c:pt>
                <c:pt idx="57">
                  <c:v>0.26300000000000001</c:v>
                </c:pt>
                <c:pt idx="58">
                  <c:v>0.25700000000000001</c:v>
                </c:pt>
                <c:pt idx="59">
                  <c:v>0.25</c:v>
                </c:pt>
                <c:pt idx="60">
                  <c:v>0.24099999999999999</c:v>
                </c:pt>
                <c:pt idx="61">
                  <c:v>0.23200000000000001</c:v>
                </c:pt>
                <c:pt idx="62">
                  <c:v>0.223</c:v>
                </c:pt>
                <c:pt idx="63">
                  <c:v>0.214</c:v>
                </c:pt>
                <c:pt idx="64">
                  <c:v>0.20499999999999999</c:v>
                </c:pt>
                <c:pt idx="65">
                  <c:v>0.19500000000000001</c:v>
                </c:pt>
                <c:pt idx="66">
                  <c:v>0.186</c:v>
                </c:pt>
                <c:pt idx="67">
                  <c:v>0.17699999999999999</c:v>
                </c:pt>
                <c:pt idx="68">
                  <c:v>0.23</c:v>
                </c:pt>
                <c:pt idx="69">
                  <c:v>0.28399999999999997</c:v>
                </c:pt>
                <c:pt idx="70">
                  <c:v>0.33700000000000002</c:v>
                </c:pt>
                <c:pt idx="71">
                  <c:v>0.39100000000000001</c:v>
                </c:pt>
                <c:pt idx="72">
                  <c:v>0.371</c:v>
                </c:pt>
                <c:pt idx="73">
                  <c:v>0.35099999999999998</c:v>
                </c:pt>
                <c:pt idx="74">
                  <c:v>0.33100000000000002</c:v>
                </c:pt>
                <c:pt idx="75">
                  <c:v>0.312</c:v>
                </c:pt>
                <c:pt idx="76">
                  <c:v>0.30499999999999999</c:v>
                </c:pt>
                <c:pt idx="77">
                  <c:v>0.29799999999999999</c:v>
                </c:pt>
                <c:pt idx="78">
                  <c:v>0.29199999999999998</c:v>
                </c:pt>
                <c:pt idx="79">
                  <c:v>0.28499999999999998</c:v>
                </c:pt>
                <c:pt idx="80">
                  <c:v>0.25900000000000001</c:v>
                </c:pt>
                <c:pt idx="81">
                  <c:v>0.23300000000000001</c:v>
                </c:pt>
                <c:pt idx="82">
                  <c:v>0.20699999999999999</c:v>
                </c:pt>
                <c:pt idx="83">
                  <c:v>0.182</c:v>
                </c:pt>
                <c:pt idx="84">
                  <c:v>0.182</c:v>
                </c:pt>
                <c:pt idx="85">
                  <c:v>0.182</c:v>
                </c:pt>
              </c:numCache>
            </c:numRef>
          </c:val>
          <c:extLst>
            <c:ext xmlns:c16="http://schemas.microsoft.com/office/drawing/2014/chart" uri="{C3380CC4-5D6E-409C-BE32-E72D297353CC}">
              <c16:uniqueId val="{00000004-CC05-402A-A6F7-465863CDB846}"/>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ForeignNonbank'!$B$7:$DX$7</c:f>
              <c:numCache>
                <c:formatCode>0.0</c:formatCode>
                <c:ptCount val="127"/>
                <c:pt idx="0">
                  <c:v>9.3750000000000018</c:v>
                </c:pt>
                <c:pt idx="1">
                  <c:v>9.3010000000000019</c:v>
                </c:pt>
                <c:pt idx="2">
                  <c:v>9.8390000000000022</c:v>
                </c:pt>
                <c:pt idx="3">
                  <c:v>10.611000000000001</c:v>
                </c:pt>
                <c:pt idx="4">
                  <c:v>10.956000000000001</c:v>
                </c:pt>
                <c:pt idx="5">
                  <c:v>10.114000000000001</c:v>
                </c:pt>
                <c:pt idx="6">
                  <c:v>10.053000000000001</c:v>
                </c:pt>
                <c:pt idx="7">
                  <c:v>10.468000000000002</c:v>
                </c:pt>
                <c:pt idx="8">
                  <c:v>10.123000000000001</c:v>
                </c:pt>
                <c:pt idx="9">
                  <c:v>9.6259999999999994</c:v>
                </c:pt>
                <c:pt idx="10">
                  <c:v>11.565</c:v>
                </c:pt>
                <c:pt idx="11">
                  <c:v>12.176999999999998</c:v>
                </c:pt>
                <c:pt idx="12">
                  <c:v>11.795999999999998</c:v>
                </c:pt>
                <c:pt idx="13">
                  <c:v>12.110999999999999</c:v>
                </c:pt>
                <c:pt idx="14">
                  <c:v>12.089000000000002</c:v>
                </c:pt>
                <c:pt idx="15">
                  <c:v>12.066999999999998</c:v>
                </c:pt>
                <c:pt idx="16">
                  <c:v>12.268000000000002</c:v>
                </c:pt>
                <c:pt idx="17">
                  <c:v>12.072999999999999</c:v>
                </c:pt>
                <c:pt idx="18">
                  <c:v>11.709000000000001</c:v>
                </c:pt>
                <c:pt idx="19">
                  <c:v>11.757</c:v>
                </c:pt>
                <c:pt idx="20">
                  <c:v>12.414000000000001</c:v>
                </c:pt>
                <c:pt idx="21">
                  <c:v>13.24</c:v>
                </c:pt>
                <c:pt idx="22">
                  <c:v>13.589000000000002</c:v>
                </c:pt>
                <c:pt idx="23">
                  <c:v>15.579000000000002</c:v>
                </c:pt>
                <c:pt idx="24">
                  <c:v>15.149000000000001</c:v>
                </c:pt>
                <c:pt idx="25">
                  <c:v>16.129000000000001</c:v>
                </c:pt>
                <c:pt idx="26">
                  <c:v>16.884</c:v>
                </c:pt>
                <c:pt idx="27">
                  <c:v>17.227000000000004</c:v>
                </c:pt>
                <c:pt idx="28">
                  <c:v>17.880000000000003</c:v>
                </c:pt>
                <c:pt idx="29">
                  <c:v>17.923999999999999</c:v>
                </c:pt>
                <c:pt idx="30">
                  <c:v>19.422999999999998</c:v>
                </c:pt>
                <c:pt idx="31">
                  <c:v>19.555</c:v>
                </c:pt>
                <c:pt idx="32">
                  <c:v>20.257999999999999</c:v>
                </c:pt>
                <c:pt idx="33">
                  <c:v>20.098000000000003</c:v>
                </c:pt>
                <c:pt idx="34">
                  <c:v>20.486999999999998</c:v>
                </c:pt>
                <c:pt idx="35">
                  <c:v>20.740000000000002</c:v>
                </c:pt>
                <c:pt idx="36">
                  <c:v>21.315999999999999</c:v>
                </c:pt>
                <c:pt idx="37">
                  <c:v>21.658000000000005</c:v>
                </c:pt>
                <c:pt idx="38">
                  <c:v>24.382999999999999</c:v>
                </c:pt>
                <c:pt idx="39">
                  <c:v>23.960999999999999</c:v>
                </c:pt>
                <c:pt idx="40">
                  <c:v>27.318999999999999</c:v>
                </c:pt>
                <c:pt idx="41">
                  <c:v>30.304999999999996</c:v>
                </c:pt>
                <c:pt idx="42">
                  <c:v>32.457000000000001</c:v>
                </c:pt>
                <c:pt idx="43">
                  <c:v>31.512</c:v>
                </c:pt>
                <c:pt idx="44">
                  <c:v>33.692000000000007</c:v>
                </c:pt>
                <c:pt idx="45">
                  <c:v>33.710999999999999</c:v>
                </c:pt>
                <c:pt idx="46">
                  <c:v>33.452000000000005</c:v>
                </c:pt>
                <c:pt idx="47">
                  <c:v>32.963000000000008</c:v>
                </c:pt>
                <c:pt idx="48">
                  <c:v>35.764000000000003</c:v>
                </c:pt>
                <c:pt idx="49">
                  <c:v>38.268000000000001</c:v>
                </c:pt>
                <c:pt idx="50">
                  <c:v>41.346000000000004</c:v>
                </c:pt>
                <c:pt idx="51">
                  <c:v>42.058000000000007</c:v>
                </c:pt>
                <c:pt idx="52">
                  <c:v>44.984999999999999</c:v>
                </c:pt>
                <c:pt idx="53">
                  <c:v>44.26700000000001</c:v>
                </c:pt>
                <c:pt idx="54">
                  <c:v>47.154000000000003</c:v>
                </c:pt>
                <c:pt idx="55">
                  <c:v>47.392000000000003</c:v>
                </c:pt>
                <c:pt idx="56">
                  <c:v>50.43</c:v>
                </c:pt>
                <c:pt idx="57">
                  <c:v>49.577999999999996</c:v>
                </c:pt>
                <c:pt idx="58">
                  <c:v>49.939</c:v>
                </c:pt>
                <c:pt idx="59">
                  <c:v>48.870000000000005</c:v>
                </c:pt>
                <c:pt idx="60">
                  <c:v>50.721999999999994</c:v>
                </c:pt>
                <c:pt idx="61">
                  <c:v>51.432000000000002</c:v>
                </c:pt>
                <c:pt idx="62">
                  <c:v>48.654000000000003</c:v>
                </c:pt>
                <c:pt idx="63">
                  <c:v>49.387999999999998</c:v>
                </c:pt>
                <c:pt idx="64">
                  <c:v>44.457000000000008</c:v>
                </c:pt>
                <c:pt idx="65">
                  <c:v>48.751000000000005</c:v>
                </c:pt>
                <c:pt idx="66">
                  <c:v>50.086999999999996</c:v>
                </c:pt>
                <c:pt idx="67">
                  <c:v>60.142000000000003</c:v>
                </c:pt>
                <c:pt idx="68">
                  <c:v>57.588000000000008</c:v>
                </c:pt>
                <c:pt idx="69">
                  <c:v>62.633999999999993</c:v>
                </c:pt>
                <c:pt idx="70">
                  <c:v>63.205999999999996</c:v>
                </c:pt>
                <c:pt idx="71">
                  <c:v>62.530000000000008</c:v>
                </c:pt>
                <c:pt idx="72">
                  <c:v>65.363</c:v>
                </c:pt>
                <c:pt idx="73">
                  <c:v>64.50800000000001</c:v>
                </c:pt>
                <c:pt idx="74">
                  <c:v>64.313999999999993</c:v>
                </c:pt>
                <c:pt idx="75">
                  <c:v>62.656000000000006</c:v>
                </c:pt>
                <c:pt idx="76">
                  <c:v>64.08</c:v>
                </c:pt>
                <c:pt idx="77">
                  <c:v>66.346000000000004</c:v>
                </c:pt>
                <c:pt idx="78">
                  <c:v>65.437999999999988</c:v>
                </c:pt>
                <c:pt idx="79">
                  <c:v>68.989000000000004</c:v>
                </c:pt>
                <c:pt idx="80">
                  <c:v>68.922999999999988</c:v>
                </c:pt>
                <c:pt idx="81">
                  <c:v>67.966999999999985</c:v>
                </c:pt>
                <c:pt idx="82">
                  <c:v>67.26600000000002</c:v>
                </c:pt>
                <c:pt idx="83">
                  <c:v>67.595999999999989</c:v>
                </c:pt>
                <c:pt idx="84">
                  <c:v>69.841999999999999</c:v>
                </c:pt>
                <c:pt idx="85">
                  <c:v>71.205999999999989</c:v>
                </c:pt>
              </c:numCache>
            </c:numRef>
          </c:val>
          <c:extLst>
            <c:ext xmlns:c16="http://schemas.microsoft.com/office/drawing/2014/chart" uri="{C3380CC4-5D6E-409C-BE32-E72D297353CC}">
              <c16:uniqueId val="{00000005-CC05-402A-A6F7-465863CDB846}"/>
            </c:ext>
          </c:extLst>
        </c:ser>
        <c:dLbls>
          <c:showLegendKey val="0"/>
          <c:showVal val="0"/>
          <c:showCatName val="0"/>
          <c:showSerName val="0"/>
          <c:showPercent val="0"/>
          <c:showBubbleSize val="0"/>
        </c:dLbls>
        <c:axId val="520755456"/>
        <c:axId val="520791936"/>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FX!$B$31:$DX$31</c:f>
              <c:numCache>
                <c:formatCode>0.0</c:formatCode>
                <c:ptCount val="127"/>
                <c:pt idx="0">
                  <c:v>46.072853626687625</c:v>
                </c:pt>
                <c:pt idx="1">
                  <c:v>44.862449187500545</c:v>
                </c:pt>
                <c:pt idx="2">
                  <c:v>44.633582881941805</c:v>
                </c:pt>
                <c:pt idx="3">
                  <c:v>43.082036477587565</c:v>
                </c:pt>
                <c:pt idx="4">
                  <c:v>44.224714126410078</c:v>
                </c:pt>
                <c:pt idx="5">
                  <c:v>42.865789449715116</c:v>
                </c:pt>
                <c:pt idx="6">
                  <c:v>42.248287346948274</c:v>
                </c:pt>
                <c:pt idx="7">
                  <c:v>44.120701345139203</c:v>
                </c:pt>
                <c:pt idx="8">
                  <c:v>44.251915867219452</c:v>
                </c:pt>
                <c:pt idx="9">
                  <c:v>45.006088101398959</c:v>
                </c:pt>
                <c:pt idx="10">
                  <c:v>42.382490868588377</c:v>
                </c:pt>
                <c:pt idx="11">
                  <c:v>41.387048133457235</c:v>
                </c:pt>
                <c:pt idx="12">
                  <c:v>39.701211374425704</c:v>
                </c:pt>
                <c:pt idx="13">
                  <c:v>39.511298814737231</c:v>
                </c:pt>
                <c:pt idx="14">
                  <c:v>39.445154173536508</c:v>
                </c:pt>
                <c:pt idx="15">
                  <c:v>37.985064761321638</c:v>
                </c:pt>
                <c:pt idx="16">
                  <c:v>36.625432810960618</c:v>
                </c:pt>
                <c:pt idx="17">
                  <c:v>37.381100304813401</c:v>
                </c:pt>
                <c:pt idx="18">
                  <c:v>37.624406739354797</c:v>
                </c:pt>
                <c:pt idx="19">
                  <c:v>36.923658785904614</c:v>
                </c:pt>
                <c:pt idx="20">
                  <c:v>40.192326084477799</c:v>
                </c:pt>
                <c:pt idx="21">
                  <c:v>38.400163398453671</c:v>
                </c:pt>
                <c:pt idx="22">
                  <c:v>36.963201703983906</c:v>
                </c:pt>
                <c:pt idx="23">
                  <c:v>38.384119082722037</c:v>
                </c:pt>
                <c:pt idx="24">
                  <c:v>37.961738656203536</c:v>
                </c:pt>
                <c:pt idx="25">
                  <c:v>38.622637622536388</c:v>
                </c:pt>
                <c:pt idx="26">
                  <c:v>38.001330276815878</c:v>
                </c:pt>
                <c:pt idx="27">
                  <c:v>38.092068455530686</c:v>
                </c:pt>
                <c:pt idx="28">
                  <c:v>38.026297914420141</c:v>
                </c:pt>
                <c:pt idx="29">
                  <c:v>36.041118805389438</c:v>
                </c:pt>
                <c:pt idx="30">
                  <c:v>37.075291804206721</c:v>
                </c:pt>
                <c:pt idx="31">
                  <c:v>36.623591175072818</c:v>
                </c:pt>
                <c:pt idx="32">
                  <c:v>35.523854308070007</c:v>
                </c:pt>
                <c:pt idx="33">
                  <c:v>34.805280322319263</c:v>
                </c:pt>
                <c:pt idx="34">
                  <c:v>34.452497079472167</c:v>
                </c:pt>
                <c:pt idx="35">
                  <c:v>34.06341091996665</c:v>
                </c:pt>
                <c:pt idx="36">
                  <c:v>34.795451542112595</c:v>
                </c:pt>
                <c:pt idx="37">
                  <c:v>34.965953874644448</c:v>
                </c:pt>
                <c:pt idx="38">
                  <c:v>36.487567375807494</c:v>
                </c:pt>
                <c:pt idx="39">
                  <c:v>36.088863462464346</c:v>
                </c:pt>
                <c:pt idx="40">
                  <c:v>37.495361289839387</c:v>
                </c:pt>
                <c:pt idx="41">
                  <c:v>36.774238287918095</c:v>
                </c:pt>
                <c:pt idx="42">
                  <c:v>36.178310476486011</c:v>
                </c:pt>
                <c:pt idx="43">
                  <c:v>38.154146963732913</c:v>
                </c:pt>
                <c:pt idx="44">
                  <c:v>40.03973803166781</c:v>
                </c:pt>
                <c:pt idx="45">
                  <c:v>40.852326494260666</c:v>
                </c:pt>
                <c:pt idx="46">
                  <c:v>43.549291569224927</c:v>
                </c:pt>
                <c:pt idx="47">
                  <c:v>41.576221944149303</c:v>
                </c:pt>
                <c:pt idx="48">
                  <c:v>42.317217789463683</c:v>
                </c:pt>
                <c:pt idx="49">
                  <c:v>41.937525115758511</c:v>
                </c:pt>
                <c:pt idx="50">
                  <c:v>42.046023157073137</c:v>
                </c:pt>
                <c:pt idx="51">
                  <c:v>42.756486320777157</c:v>
                </c:pt>
                <c:pt idx="52">
                  <c:v>43.705078769136342</c:v>
                </c:pt>
                <c:pt idx="53">
                  <c:v>43.920828079012026</c:v>
                </c:pt>
                <c:pt idx="54">
                  <c:v>44.391885652208821</c:v>
                </c:pt>
                <c:pt idx="55">
                  <c:v>44.227045450043214</c:v>
                </c:pt>
                <c:pt idx="56">
                  <c:v>44.261679022024822</c:v>
                </c:pt>
                <c:pt idx="57">
                  <c:v>46.373602100403737</c:v>
                </c:pt>
                <c:pt idx="58">
                  <c:v>47.29673301158072</c:v>
                </c:pt>
                <c:pt idx="59">
                  <c:v>48.086518841138059</c:v>
                </c:pt>
                <c:pt idx="60">
                  <c:v>48.846600555579663</c:v>
                </c:pt>
                <c:pt idx="61">
                  <c:v>48.64626133469784</c:v>
                </c:pt>
                <c:pt idx="62">
                  <c:v>48.597789585592231</c:v>
                </c:pt>
                <c:pt idx="63">
                  <c:v>46.695833212321055</c:v>
                </c:pt>
                <c:pt idx="64">
                  <c:v>51.65317422600085</c:v>
                </c:pt>
                <c:pt idx="65">
                  <c:v>55.900191908933316</c:v>
                </c:pt>
                <c:pt idx="66">
                  <c:v>60.05218741377135</c:v>
                </c:pt>
                <c:pt idx="67">
                  <c:v>60.744202867835327</c:v>
                </c:pt>
                <c:pt idx="68">
                  <c:v>62.851178011941421</c:v>
                </c:pt>
                <c:pt idx="69">
                  <c:v>62.188702238985229</c:v>
                </c:pt>
                <c:pt idx="70">
                  <c:v>61.048425837243173</c:v>
                </c:pt>
                <c:pt idx="71">
                  <c:v>60.507950944678171</c:v>
                </c:pt>
                <c:pt idx="72">
                  <c:v>57.486659369225379</c:v>
                </c:pt>
                <c:pt idx="73">
                  <c:v>56.720467747111854</c:v>
                </c:pt>
                <c:pt idx="74">
                  <c:v>55.749692656489358</c:v>
                </c:pt>
                <c:pt idx="75">
                  <c:v>56.142412258055622</c:v>
                </c:pt>
                <c:pt idx="76">
                  <c:v>56.305085754701814</c:v>
                </c:pt>
                <c:pt idx="77">
                  <c:v>54.166903970569933</c:v>
                </c:pt>
                <c:pt idx="78">
                  <c:v>53.897415173989756</c:v>
                </c:pt>
                <c:pt idx="79">
                  <c:v>53.212474230896554</c:v>
                </c:pt>
                <c:pt idx="80">
                  <c:v>53.932429156675553</c:v>
                </c:pt>
                <c:pt idx="81">
                  <c:v>56.526146393644375</c:v>
                </c:pt>
                <c:pt idx="82">
                  <c:v>56.673386026682927</c:v>
                </c:pt>
                <c:pt idx="83">
                  <c:v>57.517145931575662</c:v>
                </c:pt>
                <c:pt idx="84">
                  <c:v>57.249965290298888</c:v>
                </c:pt>
                <c:pt idx="85">
                  <c:v>57.86169891906242</c:v>
                </c:pt>
              </c:numCache>
            </c:numRef>
          </c:val>
          <c:smooth val="0"/>
          <c:extLst>
            <c:ext xmlns:c16="http://schemas.microsoft.com/office/drawing/2014/chart" uri="{C3380CC4-5D6E-409C-BE32-E72D297353CC}">
              <c16:uniqueId val="{00000006-CC05-402A-A6F7-465863CDB846}"/>
            </c:ext>
          </c:extLst>
        </c:ser>
        <c:dLbls>
          <c:showLegendKey val="0"/>
          <c:showVal val="0"/>
          <c:showCatName val="0"/>
          <c:showSerName val="0"/>
          <c:showPercent val="0"/>
          <c:showBubbleSize val="0"/>
        </c:dLbls>
        <c:marker val="1"/>
        <c:smooth val="0"/>
        <c:axId val="520794112"/>
        <c:axId val="520823168"/>
      </c:lineChart>
      <c:dateAx>
        <c:axId val="520755456"/>
        <c:scaling>
          <c:orientation val="minMax"/>
        </c:scaling>
        <c:delete val="0"/>
        <c:axPos val="b"/>
        <c:numFmt formatCode="yyyy" sourceLinked="0"/>
        <c:majorTickMark val="out"/>
        <c:minorTickMark val="none"/>
        <c:tickLblPos val="nextTo"/>
        <c:crossAx val="520791936"/>
        <c:crosses val="autoZero"/>
        <c:auto val="1"/>
        <c:lblOffset val="100"/>
        <c:baseTimeUnit val="days"/>
        <c:majorUnit val="12"/>
        <c:majorTimeUnit val="months"/>
        <c:minorUnit val="12"/>
        <c:minorTimeUnit val="days"/>
      </c:dateAx>
      <c:valAx>
        <c:axId val="520791936"/>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520755456"/>
        <c:crosses val="autoZero"/>
        <c:crossBetween val="between"/>
      </c:valAx>
      <c:dateAx>
        <c:axId val="520794112"/>
        <c:scaling>
          <c:orientation val="minMax"/>
        </c:scaling>
        <c:delete val="1"/>
        <c:axPos val="b"/>
        <c:numFmt formatCode="m/d/yyyy" sourceLinked="1"/>
        <c:majorTickMark val="out"/>
        <c:minorTickMark val="none"/>
        <c:tickLblPos val="none"/>
        <c:crossAx val="520823168"/>
        <c:crosses val="autoZero"/>
        <c:auto val="1"/>
        <c:lblOffset val="100"/>
        <c:baseTimeUnit val="days"/>
      </c:dateAx>
      <c:valAx>
        <c:axId val="52082316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52079411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5386981633067865E-2"/>
          <c:y val="0.12744025297391948"/>
          <c:w val="0.95914737108766057"/>
          <c:h val="0.60959073198286251"/>
        </c:manualLayout>
      </c:layout>
      <c:areaChart>
        <c:grouping val="percentStacked"/>
        <c:varyColors val="0"/>
        <c:ser>
          <c:idx val="4"/>
          <c:order val="1"/>
          <c:tx>
            <c:v>Foreign nonbank</c:v>
          </c:tx>
          <c:spPr>
            <a:solidFill>
              <a:schemeClr val="accent2">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#N/A</c:v>
              </c:pt>
              <c:pt idx="1">
                <c:v>#N/A</c:v>
              </c:pt>
              <c:pt idx="2">
                <c:v>#N/A</c:v>
              </c:pt>
              <c:pt idx="3">
                <c:v>0.18885763897513391</c:v>
              </c:pt>
              <c:pt idx="4">
                <c:v>0.37853747192064113</c:v>
              </c:pt>
              <c:pt idx="5">
                <c:v>0.37442689738082935</c:v>
              </c:pt>
              <c:pt idx="6">
                <c:v>0.36780982981293292</c:v>
              </c:pt>
              <c:pt idx="7">
                <c:v>0.42352269772322065</c:v>
              </c:pt>
              <c:pt idx="8">
                <c:v>0.5156662097949164</c:v>
              </c:pt>
              <c:pt idx="9">
                <c:v>0.62838820821842645</c:v>
              </c:pt>
              <c:pt idx="10">
                <c:v>0.79789398577029658</c:v>
              </c:pt>
              <c:pt idx="11">
                <c:v>1.0038952800695939</c:v>
              </c:pt>
              <c:pt idx="12">
                <c:v>1.3780399396099823</c:v>
              </c:pt>
              <c:pt idx="13">
                <c:v>1.3557753105261432</c:v>
              </c:pt>
              <c:pt idx="14">
                <c:v>1.3099717774139366</c:v>
              </c:pt>
              <c:pt idx="15">
                <c:v>1.2631284217792755</c:v>
              </c:pt>
              <c:pt idx="16">
                <c:v>1.4840788196877601</c:v>
              </c:pt>
              <c:pt idx="17">
                <c:v>1.8334647876723473</c:v>
              </c:pt>
              <c:pt idx="18">
                <c:v>1.7026934323134246</c:v>
              </c:pt>
              <c:pt idx="19">
                <c:v>1.7670657072048084</c:v>
              </c:pt>
              <c:pt idx="20">
                <c:v>2.1243370565849982</c:v>
              </c:pt>
              <c:pt idx="21">
                <c:v>2.7675243833760086</c:v>
              </c:pt>
              <c:pt idx="22">
                <c:v>3.0198317481075518</c:v>
              </c:pt>
              <c:pt idx="23">
                <c:v>2.9179951510099054</c:v>
              </c:pt>
              <c:pt idx="24">
                <c:v>3.3174072963956007</c:v>
              </c:pt>
              <c:pt idx="25">
                <c:v>3.1452841967800058</c:v>
              </c:pt>
              <c:pt idx="26">
                <c:v>3.1375795138545444</c:v>
              </c:pt>
              <c:pt idx="27">
                <c:v>3.2060032985786981</c:v>
              </c:pt>
              <c:pt idx="28">
                <c:v>3.4458579373686575</c:v>
              </c:pt>
              <c:pt idx="29">
                <c:v>4.0419550048519213</c:v>
              </c:pt>
              <c:pt idx="30">
                <c:v>3.8511050872618067</c:v>
              </c:pt>
              <c:pt idx="31">
                <c:v>4.0934513973025384</c:v>
              </c:pt>
              <c:pt idx="32">
                <c:v>4.0578403220515815</c:v>
              </c:pt>
              <c:pt idx="33">
                <c:v>4.4901759048710392</c:v>
              </c:pt>
              <c:pt idx="34">
                <c:v>4.3350201420537724</c:v>
              </c:pt>
              <c:pt idx="35">
                <c:v>4.5432322788468271</c:v>
              </c:pt>
            </c:numLit>
          </c:val>
          <c:extLst>
            <c:ext xmlns:c16="http://schemas.microsoft.com/office/drawing/2014/chart" uri="{C3380CC4-5D6E-409C-BE32-E72D297353CC}">
              <c16:uniqueId val="{00000000-AFE0-4E7A-B0E1-44C0DAC193C0}"/>
            </c:ext>
          </c:extLst>
        </c:ser>
        <c:ser>
          <c:idx val="3"/>
          <c:order val="2"/>
          <c:tx>
            <c:v>Foreign bank</c:v>
          </c:tx>
          <c:spPr>
            <a:solidFill>
              <a:srgbClr val="FF000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0.15366229492033762</c:v>
              </c:pt>
              <c:pt idx="1">
                <c:v>0.27858543808080782</c:v>
              </c:pt>
              <c:pt idx="2">
                <c:v>0.20822404708804171</c:v>
              </c:pt>
              <c:pt idx="3">
                <c:v>0.25661447047648855</c:v>
              </c:pt>
              <c:pt idx="4">
                <c:v>0.51434611509260675</c:v>
              </c:pt>
              <c:pt idx="5">
                <c:v>0.50876078153335758</c:v>
              </c:pt>
              <c:pt idx="6">
                <c:v>0.49976969544726163</c:v>
              </c:pt>
              <c:pt idx="7">
                <c:v>0.57547078000549468</c:v>
              </c:pt>
              <c:pt idx="8">
                <c:v>0.70067280353199413</c:v>
              </c:pt>
              <c:pt idx="9">
                <c:v>0.85383629796870264</c:v>
              </c:pt>
              <c:pt idx="10">
                <c:v>1.0841560011336218</c:v>
              </c:pt>
              <c:pt idx="11">
                <c:v>1.3640647903197798</c:v>
              </c:pt>
              <c:pt idx="12">
                <c:v>1.8724420749802244</c:v>
              </c:pt>
              <c:pt idx="13">
                <c:v>1.8421895205497552</c:v>
              </c:pt>
              <c:pt idx="14">
                <c:v>1.7799529625829986</c:v>
              </c:pt>
              <c:pt idx="15">
                <c:v>1.7163035228951788</c:v>
              </c:pt>
              <c:pt idx="16">
                <c:v>2.0165247353838067</c:v>
              </c:pt>
              <c:pt idx="17">
                <c:v>2.0106420289332303</c:v>
              </c:pt>
              <c:pt idx="18">
                <c:v>1.934161876830865</c:v>
              </c:pt>
              <c:pt idx="19">
                <c:v>1.7297385940990617</c:v>
              </c:pt>
              <c:pt idx="20">
                <c:v>1.6779251382689646</c:v>
              </c:pt>
              <c:pt idx="21">
                <c:v>1.5645106276644454</c:v>
              </c:pt>
              <c:pt idx="22">
                <c:v>1.2734639138299637</c:v>
              </c:pt>
              <c:pt idx="23">
                <c:v>1.1606872881810741</c:v>
              </c:pt>
              <c:pt idx="24">
                <c:v>1.2096380360012289</c:v>
              </c:pt>
              <c:pt idx="25">
                <c:v>1.1691731698218821</c:v>
              </c:pt>
              <c:pt idx="26">
                <c:v>1.1172262351863889</c:v>
              </c:pt>
              <c:pt idx="27">
                <c:v>1.1252367570739668</c:v>
              </c:pt>
              <c:pt idx="28">
                <c:v>1.3863677685823821</c:v>
              </c:pt>
              <c:pt idx="29">
                <c:v>1.1106498487263081</c:v>
              </c:pt>
              <c:pt idx="30">
                <c:v>1.4124642200272328</c:v>
              </c:pt>
              <c:pt idx="31">
                <c:v>1.3122972943085751</c:v>
              </c:pt>
              <c:pt idx="32">
                <c:v>1.3126508945877167</c:v>
              </c:pt>
              <c:pt idx="33">
                <c:v>1.2764912115088738</c:v>
              </c:pt>
              <c:pt idx="34">
                <c:v>1.0560126233295501</c:v>
              </c:pt>
              <c:pt idx="35">
                <c:v>0.90876901517868813</c:v>
              </c:pt>
            </c:numLit>
          </c:val>
          <c:extLst>
            <c:ext xmlns:c16="http://schemas.microsoft.com/office/drawing/2014/chart" uri="{C3380CC4-5D6E-409C-BE32-E72D297353CC}">
              <c16:uniqueId val="{00000001-AFE0-4E7A-B0E1-44C0DAC193C0}"/>
            </c:ext>
          </c:extLst>
        </c:ser>
        <c:ser>
          <c:idx val="5"/>
          <c:order val="3"/>
          <c:tx>
            <c:v>Foreign official sector</c:v>
          </c:tx>
          <c:spPr>
            <a:solidFill>
              <a:schemeClr val="accent3">
                <a:lumMod val="60000"/>
                <a:lumOff val="4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30.091858236590635</c:v>
              </c:pt>
              <c:pt idx="1">
                <c:v>27.358041006175789</c:v>
              </c:pt>
              <c:pt idx="2">
                <c:v>28.034742362068027</c:v>
              </c:pt>
              <c:pt idx="3">
                <c:v>28.761011136355162</c:v>
              </c:pt>
              <c:pt idx="4">
                <c:v>28.470352779314052</c:v>
              </c:pt>
              <c:pt idx="5">
                <c:v>29.289897473625629</c:v>
              </c:pt>
              <c:pt idx="6">
                <c:v>27.047878727814247</c:v>
              </c:pt>
              <c:pt idx="7">
                <c:v>27.482355892824629</c:v>
              </c:pt>
              <c:pt idx="8">
                <c:v>26.147622129897236</c:v>
              </c:pt>
              <c:pt idx="9">
                <c:v>25.06135426084019</c:v>
              </c:pt>
              <c:pt idx="10">
                <c:v>24.861067837730879</c:v>
              </c:pt>
              <c:pt idx="11">
                <c:v>22.249753918311086</c:v>
              </c:pt>
              <c:pt idx="12">
                <c:v>19.368072033956189</c:v>
              </c:pt>
              <c:pt idx="13">
                <c:v>19.082780099831357</c:v>
              </c:pt>
              <c:pt idx="14">
                <c:v>17.645145534410826</c:v>
              </c:pt>
              <c:pt idx="15">
                <c:v>16.753392367132772</c:v>
              </c:pt>
              <c:pt idx="16">
                <c:v>16.252837812767094</c:v>
              </c:pt>
              <c:pt idx="17">
                <c:v>14.737568843603848</c:v>
              </c:pt>
              <c:pt idx="18">
                <c:v>14.710440790123092</c:v>
              </c:pt>
              <c:pt idx="19">
                <c:v>14.841100497482214</c:v>
              </c:pt>
              <c:pt idx="20">
                <c:v>14.779664894190002</c:v>
              </c:pt>
              <c:pt idx="21">
                <c:v>13.245533113358364</c:v>
              </c:pt>
              <c:pt idx="22">
                <c:v>12.399215458595485</c:v>
              </c:pt>
              <c:pt idx="23">
                <c:v>14.756342486597465</c:v>
              </c:pt>
              <c:pt idx="24">
                <c:v>14.277195072498071</c:v>
              </c:pt>
              <c:pt idx="25">
                <c:v>12.1510723028263</c:v>
              </c:pt>
              <c:pt idx="26">
                <c:v>11.650701259588377</c:v>
              </c:pt>
              <c:pt idx="27">
                <c:v>10.902169027148522</c:v>
              </c:pt>
              <c:pt idx="28">
                <c:v>10.118897087871041</c:v>
              </c:pt>
              <c:pt idx="29">
                <c:v>9.6075670269126938</c:v>
              </c:pt>
              <c:pt idx="30">
                <c:v>9.5580663933120888</c:v>
              </c:pt>
              <c:pt idx="31">
                <c:v>9.4972794631804689</c:v>
              </c:pt>
              <c:pt idx="32">
                <c:v>8.9073190074764987</c:v>
              </c:pt>
              <c:pt idx="33">
                <c:v>8.5001384110485017</c:v>
              </c:pt>
              <c:pt idx="34">
                <c:v>8.4862332089941894</c:v>
              </c:pt>
              <c:pt idx="35">
                <c:v>8.290143224361108</c:v>
              </c:pt>
            </c:numLit>
          </c:val>
          <c:extLst>
            <c:ext xmlns:c16="http://schemas.microsoft.com/office/drawing/2014/chart" uri="{C3380CC4-5D6E-409C-BE32-E72D297353CC}">
              <c16:uniqueId val="{00000002-AFE0-4E7A-B0E1-44C0DAC193C0}"/>
            </c:ext>
          </c:extLst>
        </c:ser>
        <c:ser>
          <c:idx val="1"/>
          <c:order val="4"/>
          <c:tx>
            <c:v>Domestic nonbank</c:v>
          </c:tx>
          <c:spPr>
            <a:solidFill>
              <a:schemeClr val="accent1">
                <a:lumMod val="20000"/>
                <a:lumOff val="80000"/>
              </a:schemeClr>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0.77789313071872646</c:v>
              </c:pt>
              <c:pt idx="4">
                <c:v>1.9398619593073478</c:v>
              </c:pt>
              <c:pt idx="5">
                <c:v>2.0304241828308336</c:v>
              </c:pt>
              <c:pt idx="6">
                <c:v>2.6118242154309281</c:v>
              </c:pt>
              <c:pt idx="7">
                <c:v>2.0384797454162609</c:v>
              </c:pt>
              <c:pt idx="8">
                <c:v>2.4107240821023512</c:v>
              </c:pt>
              <c:pt idx="9">
                <c:v>1.6139083506365615</c:v>
              </c:pt>
              <c:pt idx="10">
                <c:v>0.86102008002951991</c:v>
              </c:pt>
              <c:pt idx="11">
                <c:v>0.91434144041594423</c:v>
              </c:pt>
              <c:pt idx="12">
                <c:v>0.41044572373818544</c:v>
              </c:pt>
              <c:pt idx="13">
                <c:v>0.42666587109293047</c:v>
              </c:pt>
              <c:pt idx="14">
                <c:v>0.66378034040993161</c:v>
              </c:pt>
              <c:pt idx="15">
                <c:v>1.3428328257792201</c:v>
              </c:pt>
              <c:pt idx="16">
                <c:v>1.6439846381606338</c:v>
              </c:pt>
              <c:pt idx="17">
                <c:v>1.3612965862393218</c:v>
              </c:pt>
              <c:pt idx="18">
                <c:v>1.4843415201017429</c:v>
              </c:pt>
              <c:pt idx="19">
                <c:v>1.7697669439456096</c:v>
              </c:pt>
              <c:pt idx="20">
                <c:v>2.7025550809737977</c:v>
              </c:pt>
              <c:pt idx="21">
                <c:v>2.2804035047425111</c:v>
              </c:pt>
              <c:pt idx="22">
                <c:v>2.370557226162604</c:v>
              </c:pt>
              <c:pt idx="23">
                <c:v>2.2597626846700867</c:v>
              </c:pt>
              <c:pt idx="24">
                <c:v>2.22822685795113</c:v>
              </c:pt>
              <c:pt idx="25">
                <c:v>2.1858775516347895</c:v>
              </c:pt>
              <c:pt idx="26">
                <c:v>2.591148574125453</c:v>
              </c:pt>
              <c:pt idx="27">
                <c:v>2.7036436534551007</c:v>
              </c:pt>
              <c:pt idx="28">
                <c:v>3.1488172782731012</c:v>
              </c:pt>
              <c:pt idx="29">
                <c:v>3.2735249846100456</c:v>
              </c:pt>
              <c:pt idx="30">
                <c:v>3.2415258414902852</c:v>
              </c:pt>
              <c:pt idx="31">
                <c:v>3.1014337254381279</c:v>
              </c:pt>
              <c:pt idx="32">
                <c:v>3.1985479677891795</c:v>
              </c:pt>
              <c:pt idx="33">
                <c:v>3.0832289020142274</c:v>
              </c:pt>
              <c:pt idx="34">
                <c:v>2.9880334125898371</c:v>
              </c:pt>
              <c:pt idx="35">
                <c:v>2.9875727666939498</c:v>
              </c:pt>
            </c:numLit>
          </c:val>
          <c:extLst>
            <c:ext xmlns:c16="http://schemas.microsoft.com/office/drawing/2014/chart" uri="{C3380CC4-5D6E-409C-BE32-E72D297353CC}">
              <c16:uniqueId val="{00000003-AFE0-4E7A-B0E1-44C0DAC193C0}"/>
            </c:ext>
          </c:extLst>
        </c:ser>
        <c:ser>
          <c:idx val="6"/>
          <c:order val="5"/>
          <c:tx>
            <c:v>Domestic bank</c:v>
          </c:tx>
          <c:spPr>
            <a:solidFill>
              <a:schemeClr val="accent1"/>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20.37593841070094</c:v>
              </c:pt>
              <c:pt idx="1">
                <c:v>19.178269008395169</c:v>
              </c:pt>
              <c:pt idx="2">
                <c:v>18.154302905309009</c:v>
              </c:pt>
              <c:pt idx="3">
                <c:v>18.082113548611218</c:v>
              </c:pt>
              <c:pt idx="4">
                <c:v>16.535088060945498</c:v>
              </c:pt>
              <c:pt idx="5">
                <c:v>15.780667128837068</c:v>
              </c:pt>
              <c:pt idx="6">
                <c:v>14.954126730334458</c:v>
              </c:pt>
              <c:pt idx="7">
                <c:v>14.172763963819548</c:v>
              </c:pt>
              <c:pt idx="8">
                <c:v>13.301278834831942</c:v>
              </c:pt>
              <c:pt idx="9">
                <c:v>13.107751983299201</c:v>
              </c:pt>
              <c:pt idx="10">
                <c:v>12.694677635515818</c:v>
              </c:pt>
              <c:pt idx="11">
                <c:v>11.588187502207777</c:v>
              </c:pt>
              <c:pt idx="12">
                <c:v>10.717563213234568</c:v>
              </c:pt>
              <c:pt idx="13">
                <c:v>10.382465554754576</c:v>
              </c:pt>
              <c:pt idx="14">
                <c:v>9.9816114498421182</c:v>
              </c:pt>
              <c:pt idx="15">
                <c:v>9.3419205759913186</c:v>
              </c:pt>
              <c:pt idx="16">
                <c:v>8.8709099836136165</c:v>
              </c:pt>
              <c:pt idx="17">
                <c:v>8.5689681977006309</c:v>
              </c:pt>
              <c:pt idx="18">
                <c:v>8.533528923338249</c:v>
              </c:pt>
              <c:pt idx="19">
                <c:v>8.0464046753963547</c:v>
              </c:pt>
              <c:pt idx="20">
                <c:v>7.5288077779671969</c:v>
              </c:pt>
              <c:pt idx="21">
                <c:v>7.1066545081603749</c:v>
              </c:pt>
              <c:pt idx="22">
                <c:v>6.5582062268166865</c:v>
              </c:pt>
              <c:pt idx="23">
                <c:v>6.2529477498085351</c:v>
              </c:pt>
              <c:pt idx="24">
                <c:v>6.4854780720731799</c:v>
              </c:pt>
              <c:pt idx="25">
                <c:v>6.2910627633012624</c:v>
              </c:pt>
              <c:pt idx="26">
                <c:v>5.8443134885582957</c:v>
              </c:pt>
              <c:pt idx="27">
                <c:v>5.4364453640612194</c:v>
              </c:pt>
              <c:pt idx="28">
                <c:v>4.6102756870612875</c:v>
              </c:pt>
              <c:pt idx="29">
                <c:v>4.1893964754847834</c:v>
              </c:pt>
              <c:pt idx="30">
                <c:v>4.0486826379092076</c:v>
              </c:pt>
              <c:pt idx="31">
                <c:v>3.7529898276059992</c:v>
              </c:pt>
              <c:pt idx="32">
                <c:v>3.6601993834088247</c:v>
              </c:pt>
              <c:pt idx="33">
                <c:v>3.3667825617188067</c:v>
              </c:pt>
              <c:pt idx="34">
                <c:v>3.3210247327683082</c:v>
              </c:pt>
              <c:pt idx="35">
                <c:v>3.2062447514460186</c:v>
              </c:pt>
            </c:numLit>
          </c:val>
          <c:extLst>
            <c:ext xmlns:c16="http://schemas.microsoft.com/office/drawing/2014/chart" uri="{C3380CC4-5D6E-409C-BE32-E72D297353CC}">
              <c16:uniqueId val="{00000004-AFE0-4E7A-B0E1-44C0DAC193C0}"/>
            </c:ext>
          </c:extLst>
        </c:ser>
        <c:ser>
          <c:idx val="2"/>
          <c:order val="6"/>
          <c:tx>
            <c:v>Domestic central bank</c:v>
          </c:tx>
          <c:spPr>
            <a:solidFill>
              <a:srgbClr val="00B050"/>
            </a:solidFill>
          </c:spP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17.241558955210394</c:v>
              </c:pt>
              <c:pt idx="1">
                <c:v>16.867134390118693</c:v>
              </c:pt>
              <c:pt idx="2">
                <c:v>13.320993400112949</c:v>
              </c:pt>
              <c:pt idx="3">
                <c:v>13.080263696971953</c:v>
              </c:pt>
              <c:pt idx="4">
                <c:v>13.057196772007456</c:v>
              </c:pt>
              <c:pt idx="5">
                <c:v>12.669882995430173</c:v>
              </c:pt>
              <c:pt idx="6">
                <c:v>12.390488110137674</c:v>
              </c:pt>
              <c:pt idx="7">
                <c:v>11.920328456947518</c:v>
              </c:pt>
              <c:pt idx="8">
                <c:v>11.667444404303152</c:v>
              </c:pt>
              <c:pt idx="9">
                <c:v>11.494126775800503</c:v>
              </c:pt>
              <c:pt idx="10">
                <c:v>11.344652686036131</c:v>
              </c:pt>
              <c:pt idx="11">
                <c:v>10.715385097837927</c:v>
              </c:pt>
              <c:pt idx="12">
                <c:v>10.604150026806131</c:v>
              </c:pt>
              <c:pt idx="13">
                <c:v>10.124849647974923</c:v>
              </c:pt>
              <c:pt idx="14">
                <c:v>9.6641771255616309</c:v>
              </c:pt>
              <c:pt idx="15">
                <c:v>8.6587963585475567</c:v>
              </c:pt>
              <c:pt idx="16">
                <c:v>8.4152724434062858</c:v>
              </c:pt>
              <c:pt idx="17">
                <c:v>7.7851572363103845</c:v>
              </c:pt>
              <c:pt idx="18">
                <c:v>7.4630009200612957</c:v>
              </c:pt>
              <c:pt idx="19">
                <c:v>7.0852553661891795</c:v>
              </c:pt>
              <c:pt idx="20">
                <c:v>6.7332943385235824</c:v>
              </c:pt>
              <c:pt idx="21">
                <c:v>6.3323911248968194</c:v>
              </c:pt>
              <c:pt idx="22">
                <c:v>5.9807566521858622</c:v>
              </c:pt>
              <c:pt idx="23">
                <c:v>5.7263841541903009</c:v>
              </c:pt>
              <c:pt idx="24">
                <c:v>5.5508320834780474</c:v>
              </c:pt>
              <c:pt idx="25">
                <c:v>5.2994789951700545</c:v>
              </c:pt>
              <c:pt idx="26">
                <c:v>5.1469948195091799</c:v>
              </c:pt>
              <c:pt idx="27">
                <c:v>4.9996967642966972</c:v>
              </c:pt>
              <c:pt idx="28">
                <c:v>4.7871321886768374</c:v>
              </c:pt>
              <c:pt idx="29">
                <c:v>4.6387796603394609</c:v>
              </c:pt>
              <c:pt idx="30">
                <c:v>4.4877336288865761</c:v>
              </c:pt>
              <c:pt idx="31">
                <c:v>4.3274555364936926</c:v>
              </c:pt>
              <c:pt idx="32">
                <c:v>4.1880528361549869</c:v>
              </c:pt>
              <c:pt idx="33">
                <c:v>4.1844421364942299</c:v>
              </c:pt>
              <c:pt idx="34">
                <c:v>4.2485557583782665</c:v>
              </c:pt>
              <c:pt idx="35">
                <c:v>4.4476195996338994</c:v>
              </c:pt>
            </c:numLit>
          </c:val>
          <c:extLst>
            <c:ext xmlns:c16="http://schemas.microsoft.com/office/drawing/2014/chart" uri="{C3380CC4-5D6E-409C-BE32-E72D297353CC}">
              <c16:uniqueId val="{00000005-AFE0-4E7A-B0E1-44C0DAC193C0}"/>
            </c:ext>
          </c:extLst>
        </c:ser>
        <c:dLbls>
          <c:showLegendKey val="0"/>
          <c:showVal val="0"/>
          <c:showCatName val="0"/>
          <c:showSerName val="0"/>
          <c:showPercent val="0"/>
          <c:showBubbleSize val="0"/>
        </c:dLbls>
        <c:axId val="520896896"/>
        <c:axId val="521669248"/>
      </c:areaChart>
      <c:lineChart>
        <c:grouping val="stacked"/>
        <c:varyColors val="0"/>
        <c:ser>
          <c:idx val="0"/>
          <c:order val="0"/>
          <c:tx>
            <c:v>Total debt (rhs)</c:v>
          </c:tx>
          <c:spPr>
            <a:ln>
              <a:solidFill>
                <a:schemeClr val="tx1"/>
              </a:solidFill>
            </a:ln>
          </c:spPr>
          <c:marker>
            <c:symbol val="none"/>
          </c:marker>
          <c:cat>
            <c:numLit>
              <c:formatCode>General</c:formatCode>
              <c:ptCount val="36"/>
              <c:pt idx="3" formatCode="m/d/yyyy">
                <c:v>37987</c:v>
              </c:pt>
              <c:pt idx="4" formatCode="m/d/yyyy">
                <c:v>38078</c:v>
              </c:pt>
              <c:pt idx="5" formatCode="m/d/yyyy">
                <c:v>38169</c:v>
              </c:pt>
              <c:pt idx="6" formatCode="m/d/yyyy">
                <c:v>38261</c:v>
              </c:pt>
              <c:pt idx="7" formatCode="m/d/yyyy">
                <c:v>38353</c:v>
              </c:pt>
              <c:pt idx="8" formatCode="m/d/yyyy">
                <c:v>38443</c:v>
              </c:pt>
              <c:pt idx="9" formatCode="m/d/yyyy">
                <c:v>38534</c:v>
              </c:pt>
              <c:pt idx="10" formatCode="m/d/yyyy">
                <c:v>38626</c:v>
              </c:pt>
              <c:pt idx="11" formatCode="m/d/yyyy">
                <c:v>38718</c:v>
              </c:pt>
              <c:pt idx="12" formatCode="m/d/yyyy">
                <c:v>38808</c:v>
              </c:pt>
              <c:pt idx="13" formatCode="m/d/yyyy">
                <c:v>38899</c:v>
              </c:pt>
              <c:pt idx="14" formatCode="m/d/yyyy">
                <c:v>38991</c:v>
              </c:pt>
              <c:pt idx="15" formatCode="m/d/yyyy">
                <c:v>39083</c:v>
              </c:pt>
              <c:pt idx="16" formatCode="m/d/yyyy">
                <c:v>39173</c:v>
              </c:pt>
              <c:pt idx="17" formatCode="m/d/yyyy">
                <c:v>39264</c:v>
              </c:pt>
              <c:pt idx="18" formatCode="m/d/yyyy">
                <c:v>39356</c:v>
              </c:pt>
              <c:pt idx="19" formatCode="m/d/yyyy">
                <c:v>39448</c:v>
              </c:pt>
              <c:pt idx="20" formatCode="m/d/yyyy">
                <c:v>39539</c:v>
              </c:pt>
              <c:pt idx="21" formatCode="m/d/yyyy">
                <c:v>39630</c:v>
              </c:pt>
              <c:pt idx="22" formatCode="m/d/yyyy">
                <c:v>39722</c:v>
              </c:pt>
              <c:pt idx="23" formatCode="m/d/yyyy">
                <c:v>39814</c:v>
              </c:pt>
              <c:pt idx="24" formatCode="m/d/yyyy">
                <c:v>39904</c:v>
              </c:pt>
              <c:pt idx="25" formatCode="m/d/yyyy">
                <c:v>39995</c:v>
              </c:pt>
              <c:pt idx="26" formatCode="m/d/yyyy">
                <c:v>40087</c:v>
              </c:pt>
              <c:pt idx="27" formatCode="m/d/yyyy">
                <c:v>40179</c:v>
              </c:pt>
              <c:pt idx="28" formatCode="m/d/yyyy">
                <c:v>40269</c:v>
              </c:pt>
              <c:pt idx="29" formatCode="m/d/yyyy">
                <c:v>40360</c:v>
              </c:pt>
              <c:pt idx="30" formatCode="m/d/yyyy">
                <c:v>40452</c:v>
              </c:pt>
              <c:pt idx="31" formatCode="m/d/yyyy">
                <c:v>40544</c:v>
              </c:pt>
              <c:pt idx="32" formatCode="m/d/yyyy">
                <c:v>40634</c:v>
              </c:pt>
              <c:pt idx="33" formatCode="m/d/yyyy">
                <c:v>40725</c:v>
              </c:pt>
              <c:pt idx="34" formatCode="m/d/yyyy">
                <c:v>40817</c:v>
              </c:pt>
              <c:pt idx="35" formatCode="m/d/yyyy">
                <c:v>40909</c:v>
              </c:pt>
            </c:numLit>
          </c:cat>
          <c:val>
            <c:numLit>
              <c:formatCode>0.0</c:formatCode>
              <c:ptCount val="36"/>
              <c:pt idx="0">
                <c:v>0</c:v>
              </c:pt>
              <c:pt idx="1">
                <c:v>0</c:v>
              </c:pt>
              <c:pt idx="2">
                <c:v>0</c:v>
              </c:pt>
              <c:pt idx="3">
                <c:v>61.14675362210906</c:v>
              </c:pt>
              <c:pt idx="4">
                <c:v>60.895383158587592</c:v>
              </c:pt>
              <c:pt idx="5">
                <c:v>60.65405945963753</c:v>
              </c:pt>
              <c:pt idx="6">
                <c:v>57.871897308977296</c:v>
              </c:pt>
              <c:pt idx="7">
                <c:v>56.612921536736522</c:v>
              </c:pt>
              <c:pt idx="8">
                <c:v>54.743408464461574</c:v>
              </c:pt>
              <c:pt idx="9">
                <c:v>52.759365876763574</c:v>
              </c:pt>
              <c:pt idx="10">
                <c:v>51.643468226216093</c:v>
              </c:pt>
              <c:pt idx="11">
                <c:v>47.835628029162145</c:v>
              </c:pt>
              <c:pt idx="12">
                <c:v>44.350713012325336</c:v>
              </c:pt>
              <c:pt idx="13">
                <c:v>43.214726004729762</c:v>
              </c:pt>
              <c:pt idx="14">
                <c:v>41.044639190221474</c:v>
              </c:pt>
              <c:pt idx="15">
                <c:v>39.076374072125311</c:v>
              </c:pt>
              <c:pt idx="16">
                <c:v>38.683608433019295</c:v>
              </c:pt>
              <c:pt idx="17">
                <c:v>36.297097680459913</c:v>
              </c:pt>
              <c:pt idx="18">
                <c:v>35.828167462768448</c:v>
              </c:pt>
              <c:pt idx="19">
                <c:v>35.239331784317216</c:v>
              </c:pt>
              <c:pt idx="20">
                <c:v>35.546584286508484</c:v>
              </c:pt>
              <c:pt idx="21">
                <c:v>33.297017262198501</c:v>
              </c:pt>
              <c:pt idx="22">
                <c:v>31.602031225698141</c:v>
              </c:pt>
              <c:pt idx="23">
                <c:v>33.074119514457365</c:v>
              </c:pt>
              <c:pt idx="24">
                <c:v>33.068777418397204</c:v>
              </c:pt>
              <c:pt idx="25">
                <c:v>30.241948979534229</c:v>
              </c:pt>
              <c:pt idx="26">
                <c:v>29.487963890822186</c:v>
              </c:pt>
              <c:pt idx="27">
                <c:v>28.373194864614195</c:v>
              </c:pt>
              <c:pt idx="28">
                <c:v>27.497347947833212</c:v>
              </c:pt>
              <c:pt idx="29">
                <c:v>26.861873000925186</c:v>
              </c:pt>
              <c:pt idx="30">
                <c:v>26.599577808887187</c:v>
              </c:pt>
              <c:pt idx="31">
                <c:v>26.084907244329489</c:v>
              </c:pt>
              <c:pt idx="32">
                <c:v>25.324610411468825</c:v>
              </c:pt>
              <c:pt idx="33">
                <c:v>24.901259127655695</c:v>
              </c:pt>
              <c:pt idx="34">
                <c:v>24.434879878113922</c:v>
              </c:pt>
              <c:pt idx="35">
                <c:v>24.383581636160429</c:v>
              </c:pt>
            </c:numLit>
          </c:val>
          <c:smooth val="0"/>
          <c:extLst>
            <c:ext xmlns:c16="http://schemas.microsoft.com/office/drawing/2014/chart" uri="{C3380CC4-5D6E-409C-BE32-E72D297353CC}">
              <c16:uniqueId val="{00000006-AFE0-4E7A-B0E1-44C0DAC193C0}"/>
            </c:ext>
          </c:extLst>
        </c:ser>
        <c:dLbls>
          <c:showLegendKey val="0"/>
          <c:showVal val="0"/>
          <c:showCatName val="0"/>
          <c:showSerName val="0"/>
          <c:showPercent val="0"/>
          <c:showBubbleSize val="0"/>
        </c:dLbls>
        <c:marker val="1"/>
        <c:smooth val="0"/>
        <c:axId val="521680000"/>
        <c:axId val="521681536"/>
      </c:lineChart>
      <c:dateAx>
        <c:axId val="520896896"/>
        <c:scaling>
          <c:orientation val="minMax"/>
        </c:scaling>
        <c:delete val="0"/>
        <c:axPos val="b"/>
        <c:numFmt formatCode="yyyy" sourceLinked="0"/>
        <c:majorTickMark val="out"/>
        <c:minorTickMark val="none"/>
        <c:tickLblPos val="nextTo"/>
        <c:txPr>
          <a:bodyPr/>
          <a:lstStyle/>
          <a:p>
            <a:pPr>
              <a:defRPr sz="800"/>
            </a:pPr>
            <a:endParaRPr lang="en-US"/>
          </a:p>
        </c:txPr>
        <c:crossAx val="521669248"/>
        <c:crosses val="autoZero"/>
        <c:auto val="1"/>
        <c:lblOffset val="100"/>
        <c:baseTimeUnit val="days"/>
        <c:majorUnit val="12"/>
        <c:majorTimeUnit val="months"/>
        <c:minorUnit val="12"/>
        <c:minorTimeUnit val="days"/>
      </c:dateAx>
      <c:valAx>
        <c:axId val="521669248"/>
        <c:scaling>
          <c:orientation val="minMax"/>
          <c:max val="1"/>
        </c:scaling>
        <c:delete val="0"/>
        <c:axPos val="l"/>
        <c:majorGridlines/>
        <c:numFmt formatCode="0%" sourceLinked="0"/>
        <c:majorTickMark val="out"/>
        <c:minorTickMark val="none"/>
        <c:tickLblPos val="nextTo"/>
        <c:txPr>
          <a:bodyPr/>
          <a:lstStyle/>
          <a:p>
            <a:pPr>
              <a:defRPr sz="800"/>
            </a:pPr>
            <a:endParaRPr lang="en-US"/>
          </a:p>
        </c:txPr>
        <c:crossAx val="520896896"/>
        <c:crosses val="autoZero"/>
        <c:crossBetween val="midCat"/>
      </c:valAx>
      <c:dateAx>
        <c:axId val="521680000"/>
        <c:scaling>
          <c:orientation val="minMax"/>
        </c:scaling>
        <c:delete val="1"/>
        <c:axPos val="b"/>
        <c:numFmt formatCode="General" sourceLinked="1"/>
        <c:majorTickMark val="out"/>
        <c:minorTickMark val="none"/>
        <c:tickLblPos val="none"/>
        <c:crossAx val="521681536"/>
        <c:crosses val="autoZero"/>
        <c:auto val="1"/>
        <c:lblOffset val="100"/>
        <c:baseTimeUnit val="days"/>
      </c:dateAx>
      <c:valAx>
        <c:axId val="521681536"/>
        <c:scaling>
          <c:orientation val="minMax"/>
        </c:scaling>
        <c:delete val="0"/>
        <c:axPos val="r"/>
        <c:numFmt formatCode="0" sourceLinked="0"/>
        <c:majorTickMark val="out"/>
        <c:minorTickMark val="none"/>
        <c:tickLblPos val="nextTo"/>
        <c:txPr>
          <a:bodyPr/>
          <a:lstStyle/>
          <a:p>
            <a:pPr>
              <a:defRPr sz="800"/>
            </a:pPr>
            <a:endParaRPr lang="en-US"/>
          </a:p>
        </c:txPr>
        <c:crossAx val="521680000"/>
        <c:crosses val="max"/>
        <c:crossBetween val="midCat"/>
      </c:valAx>
    </c:plotArea>
    <c:legend>
      <c:legendPos val="r"/>
      <c:layout>
        <c:manualLayout>
          <c:xMode val="edge"/>
          <c:yMode val="edge"/>
          <c:x val="0"/>
          <c:y val="5.5434588767250846E-2"/>
          <c:w val="0.9979097107640178"/>
          <c:h val="0.72234191238392709"/>
        </c:manualLayout>
      </c:layout>
      <c:overlay val="0"/>
      <c:spPr>
        <a:solidFill>
          <a:schemeClr val="bg1"/>
        </a:solidFill>
      </c:spPr>
      <c:txPr>
        <a:bodyPr/>
        <a:lstStyle/>
        <a:p>
          <a:pPr>
            <a:defRPr sz="800">
              <a:latin typeface="Arial" pitchFamily="34" charset="0"/>
              <a:cs typeface="Arial" pitchFamily="34" charset="0"/>
            </a:defRPr>
          </a:pPr>
          <a:endParaRPr lang="en-US"/>
        </a:p>
      </c:txPr>
    </c:legend>
    <c:plotVisOnly val="1"/>
    <c:dispBlanksAs val="zero"/>
    <c:showDLblsOverMax val="0"/>
  </c:chart>
  <c:spPr>
    <a:ln>
      <a:noFill/>
    </a:ln>
  </c:spPr>
  <c:txPr>
    <a:bodyPr/>
    <a:lstStyle/>
    <a:p>
      <a:pPr>
        <a:defRPr sz="14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48"/>
          <c:w val="0.70875951151978311"/>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DomesticCentralBank'!$B$8:$DX$8</c:f>
              <c:numCache>
                <c:formatCode>0.0</c:formatCode>
                <c:ptCount val="127"/>
                <c:pt idx="0">
                  <c:v>30.097000000000001</c:v>
                </c:pt>
                <c:pt idx="1">
                  <c:v>33.159999999999997</c:v>
                </c:pt>
                <c:pt idx="2">
                  <c:v>37.686</c:v>
                </c:pt>
                <c:pt idx="3">
                  <c:v>40.548000000000002</c:v>
                </c:pt>
                <c:pt idx="4">
                  <c:v>41.555999999999997</c:v>
                </c:pt>
                <c:pt idx="5">
                  <c:v>42.052999999999997</c:v>
                </c:pt>
                <c:pt idx="6">
                  <c:v>34.143000000000001</c:v>
                </c:pt>
                <c:pt idx="7">
                  <c:v>33.469000000000001</c:v>
                </c:pt>
                <c:pt idx="8">
                  <c:v>33.811999999999998</c:v>
                </c:pt>
                <c:pt idx="9">
                  <c:v>32.761000000000003</c:v>
                </c:pt>
                <c:pt idx="10">
                  <c:v>32.76</c:v>
                </c:pt>
                <c:pt idx="11">
                  <c:v>32.481000000000002</c:v>
                </c:pt>
                <c:pt idx="12">
                  <c:v>32.606999999999999</c:v>
                </c:pt>
                <c:pt idx="13">
                  <c:v>32.737000000000002</c:v>
                </c:pt>
                <c:pt idx="14">
                  <c:v>34.140999999999998</c:v>
                </c:pt>
                <c:pt idx="15">
                  <c:v>33.683999999999997</c:v>
                </c:pt>
                <c:pt idx="16">
                  <c:v>34.561</c:v>
                </c:pt>
                <c:pt idx="17">
                  <c:v>25.59</c:v>
                </c:pt>
                <c:pt idx="18">
                  <c:v>28.445</c:v>
                </c:pt>
                <c:pt idx="19">
                  <c:v>25.632999999999999</c:v>
                </c:pt>
                <c:pt idx="20">
                  <c:v>25.456</c:v>
                </c:pt>
                <c:pt idx="21">
                  <c:v>22.231000000000002</c:v>
                </c:pt>
                <c:pt idx="22">
                  <c:v>26.963000000000001</c:v>
                </c:pt>
                <c:pt idx="23">
                  <c:v>28.917999999999999</c:v>
                </c:pt>
                <c:pt idx="24">
                  <c:v>25.274000000000001</c:v>
                </c:pt>
                <c:pt idx="25">
                  <c:v>23.905000000000001</c:v>
                </c:pt>
                <c:pt idx="26">
                  <c:v>29.065999999999999</c:v>
                </c:pt>
                <c:pt idx="27">
                  <c:v>27.207000000000001</c:v>
                </c:pt>
                <c:pt idx="28">
                  <c:v>30.134</c:v>
                </c:pt>
                <c:pt idx="29">
                  <c:v>29.585000000000001</c:v>
                </c:pt>
                <c:pt idx="30">
                  <c:v>36.67</c:v>
                </c:pt>
                <c:pt idx="31">
                  <c:v>37.418999999999997</c:v>
                </c:pt>
                <c:pt idx="32">
                  <c:v>40.786000000000001</c:v>
                </c:pt>
                <c:pt idx="33">
                  <c:v>39.814</c:v>
                </c:pt>
                <c:pt idx="34">
                  <c:v>44.039000000000001</c:v>
                </c:pt>
                <c:pt idx="35">
                  <c:v>45.457999999999998</c:v>
                </c:pt>
                <c:pt idx="36">
                  <c:v>52.332000000000001</c:v>
                </c:pt>
                <c:pt idx="37">
                  <c:v>55.171999999999997</c:v>
                </c:pt>
                <c:pt idx="38">
                  <c:v>61.329000000000001</c:v>
                </c:pt>
                <c:pt idx="39">
                  <c:v>58.356000000000002</c:v>
                </c:pt>
                <c:pt idx="40">
                  <c:v>57.149000000000001</c:v>
                </c:pt>
                <c:pt idx="41">
                  <c:v>61.823</c:v>
                </c:pt>
                <c:pt idx="42">
                  <c:v>67.855000000000004</c:v>
                </c:pt>
                <c:pt idx="43">
                  <c:v>75.576999999999998</c:v>
                </c:pt>
                <c:pt idx="44">
                  <c:v>76.478999999999999</c:v>
                </c:pt>
                <c:pt idx="45">
                  <c:v>78.802000000000007</c:v>
                </c:pt>
                <c:pt idx="46">
                  <c:v>85.406999999999996</c:v>
                </c:pt>
                <c:pt idx="47">
                  <c:v>88.781000000000006</c:v>
                </c:pt>
                <c:pt idx="48">
                  <c:v>79.841999999999999</c:v>
                </c:pt>
                <c:pt idx="49">
                  <c:v>76.792000000000002</c:v>
                </c:pt>
                <c:pt idx="50">
                  <c:v>80.087000000000003</c:v>
                </c:pt>
                <c:pt idx="51">
                  <c:v>43.011000000000003</c:v>
                </c:pt>
                <c:pt idx="52">
                  <c:v>43.427</c:v>
                </c:pt>
                <c:pt idx="53">
                  <c:v>43.639000000000003</c:v>
                </c:pt>
                <c:pt idx="54">
                  <c:v>44.030999999999999</c:v>
                </c:pt>
                <c:pt idx="55">
                  <c:v>41.537999999999997</c:v>
                </c:pt>
                <c:pt idx="56">
                  <c:v>41.716999999999999</c:v>
                </c:pt>
                <c:pt idx="57">
                  <c:v>41.259</c:v>
                </c:pt>
                <c:pt idx="58">
                  <c:v>44.881999999999998</c:v>
                </c:pt>
                <c:pt idx="59">
                  <c:v>42.981000000000002</c:v>
                </c:pt>
                <c:pt idx="60">
                  <c:v>43.005000000000003</c:v>
                </c:pt>
                <c:pt idx="61">
                  <c:v>47.384</c:v>
                </c:pt>
                <c:pt idx="62">
                  <c:v>49.783000000000001</c:v>
                </c:pt>
                <c:pt idx="63">
                  <c:v>49.033999999999999</c:v>
                </c:pt>
                <c:pt idx="64">
                  <c:v>49.088999999999999</c:v>
                </c:pt>
                <c:pt idx="65">
                  <c:v>51.188000000000002</c:v>
                </c:pt>
                <c:pt idx="66">
                  <c:v>46.454000000000001</c:v>
                </c:pt>
                <c:pt idx="67">
                  <c:v>45.973999999999997</c:v>
                </c:pt>
                <c:pt idx="68">
                  <c:v>47.537999999999997</c:v>
                </c:pt>
                <c:pt idx="69">
                  <c:v>49.476999999999997</c:v>
                </c:pt>
                <c:pt idx="70">
                  <c:v>53.973999999999997</c:v>
                </c:pt>
                <c:pt idx="71">
                  <c:v>52.034999999999997</c:v>
                </c:pt>
                <c:pt idx="72">
                  <c:v>53.908999999999999</c:v>
                </c:pt>
                <c:pt idx="73">
                  <c:v>58.066000000000003</c:v>
                </c:pt>
                <c:pt idx="74">
                  <c:v>57.033999999999999</c:v>
                </c:pt>
                <c:pt idx="75">
                  <c:v>49.423000000000002</c:v>
                </c:pt>
                <c:pt idx="76">
                  <c:v>42.478999999999999</c:v>
                </c:pt>
                <c:pt idx="77">
                  <c:v>47.918999999999997</c:v>
                </c:pt>
                <c:pt idx="78">
                  <c:v>60.612000000000002</c:v>
                </c:pt>
                <c:pt idx="79">
                  <c:v>64.692999999999998</c:v>
                </c:pt>
                <c:pt idx="80">
                  <c:v>37.901000000000003</c:v>
                </c:pt>
                <c:pt idx="81">
                  <c:v>44.573</c:v>
                </c:pt>
                <c:pt idx="82">
                  <c:v>48.927999999999997</c:v>
                </c:pt>
                <c:pt idx="83">
                  <c:v>45.917999999999999</c:v>
                </c:pt>
                <c:pt idx="84">
                  <c:v>46.695999999999998</c:v>
                </c:pt>
                <c:pt idx="85">
                  <c:v>48.293999999999997</c:v>
                </c:pt>
              </c:numCache>
            </c:numRef>
          </c:val>
          <c:extLst>
            <c:ext xmlns:c16="http://schemas.microsoft.com/office/drawing/2014/chart" uri="{C3380CC4-5D6E-409C-BE32-E72D297353CC}">
              <c16:uniqueId val="{00000000-EF55-4BBE-938E-04BB2460E3B4}"/>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DomesticBank'!$B$8:$DX$8</c:f>
              <c:numCache>
                <c:formatCode>0.0</c:formatCode>
                <c:ptCount val="127"/>
                <c:pt idx="0">
                  <c:v>15.29</c:v>
                </c:pt>
                <c:pt idx="1">
                  <c:v>15.315</c:v>
                </c:pt>
                <c:pt idx="2">
                  <c:v>12.922000000000001</c:v>
                </c:pt>
                <c:pt idx="3">
                  <c:v>13.811</c:v>
                </c:pt>
                <c:pt idx="4">
                  <c:v>18.356000000000002</c:v>
                </c:pt>
                <c:pt idx="5">
                  <c:v>18.02</c:v>
                </c:pt>
                <c:pt idx="6">
                  <c:v>20.716000000000001</c:v>
                </c:pt>
                <c:pt idx="7">
                  <c:v>20.026</c:v>
                </c:pt>
                <c:pt idx="8">
                  <c:v>25.055</c:v>
                </c:pt>
                <c:pt idx="9">
                  <c:v>26.457999999999998</c:v>
                </c:pt>
                <c:pt idx="10">
                  <c:v>26.331</c:v>
                </c:pt>
                <c:pt idx="11">
                  <c:v>24.488</c:v>
                </c:pt>
                <c:pt idx="12">
                  <c:v>23.478999999999999</c:v>
                </c:pt>
                <c:pt idx="13">
                  <c:v>24.245000000000001</c:v>
                </c:pt>
                <c:pt idx="14">
                  <c:v>26.824999999999999</c:v>
                </c:pt>
                <c:pt idx="15">
                  <c:v>29.667000000000002</c:v>
                </c:pt>
                <c:pt idx="16">
                  <c:v>32.429000000000002</c:v>
                </c:pt>
                <c:pt idx="17">
                  <c:v>33.777000000000001</c:v>
                </c:pt>
                <c:pt idx="18">
                  <c:v>36.497999999999998</c:v>
                </c:pt>
                <c:pt idx="19">
                  <c:v>45.777999999999999</c:v>
                </c:pt>
                <c:pt idx="20">
                  <c:v>49.834000000000003</c:v>
                </c:pt>
                <c:pt idx="21">
                  <c:v>54.936</c:v>
                </c:pt>
                <c:pt idx="22">
                  <c:v>58.945</c:v>
                </c:pt>
                <c:pt idx="23">
                  <c:v>61.942999999999998</c:v>
                </c:pt>
                <c:pt idx="24">
                  <c:v>63.069000000000003</c:v>
                </c:pt>
                <c:pt idx="25">
                  <c:v>63.067</c:v>
                </c:pt>
                <c:pt idx="26">
                  <c:v>60.661000000000001</c:v>
                </c:pt>
                <c:pt idx="27">
                  <c:v>65.587000000000003</c:v>
                </c:pt>
                <c:pt idx="28">
                  <c:v>71.930000000000007</c:v>
                </c:pt>
                <c:pt idx="29">
                  <c:v>75.891999999999996</c:v>
                </c:pt>
                <c:pt idx="30">
                  <c:v>76.585999999999999</c:v>
                </c:pt>
                <c:pt idx="31">
                  <c:v>80.281999999999996</c:v>
                </c:pt>
                <c:pt idx="32">
                  <c:v>82.820999999999998</c:v>
                </c:pt>
                <c:pt idx="33">
                  <c:v>87.981999999999999</c:v>
                </c:pt>
                <c:pt idx="34">
                  <c:v>91.156000000000006</c:v>
                </c:pt>
                <c:pt idx="35">
                  <c:v>92.847999999999999</c:v>
                </c:pt>
                <c:pt idx="36">
                  <c:v>88.688000000000002</c:v>
                </c:pt>
                <c:pt idx="37">
                  <c:v>89.807000000000002</c:v>
                </c:pt>
                <c:pt idx="38">
                  <c:v>95.522000000000006</c:v>
                </c:pt>
                <c:pt idx="39">
                  <c:v>102.771</c:v>
                </c:pt>
                <c:pt idx="40">
                  <c:v>109.121</c:v>
                </c:pt>
                <c:pt idx="41">
                  <c:v>112.626</c:v>
                </c:pt>
                <c:pt idx="42">
                  <c:v>118.044</c:v>
                </c:pt>
                <c:pt idx="43">
                  <c:v>124.614</c:v>
                </c:pt>
                <c:pt idx="44">
                  <c:v>125.759</c:v>
                </c:pt>
                <c:pt idx="45">
                  <c:v>134.06200000000001</c:v>
                </c:pt>
                <c:pt idx="46">
                  <c:v>138.006</c:v>
                </c:pt>
                <c:pt idx="47">
                  <c:v>146.65299999999999</c:v>
                </c:pt>
                <c:pt idx="48">
                  <c:v>139.858</c:v>
                </c:pt>
                <c:pt idx="49">
                  <c:v>157.79</c:v>
                </c:pt>
                <c:pt idx="50">
                  <c:v>165.721</c:v>
                </c:pt>
                <c:pt idx="51">
                  <c:v>98.611000000000004</c:v>
                </c:pt>
                <c:pt idx="52">
                  <c:v>97.007000000000005</c:v>
                </c:pt>
                <c:pt idx="53">
                  <c:v>99.525000000000006</c:v>
                </c:pt>
                <c:pt idx="54">
                  <c:v>102.60599999999999</c:v>
                </c:pt>
                <c:pt idx="55">
                  <c:v>111.71</c:v>
                </c:pt>
                <c:pt idx="56">
                  <c:v>112.907</c:v>
                </c:pt>
                <c:pt idx="57">
                  <c:v>114.136</c:v>
                </c:pt>
                <c:pt idx="58">
                  <c:v>118.77800000000001</c:v>
                </c:pt>
                <c:pt idx="59">
                  <c:v>133.136</c:v>
                </c:pt>
                <c:pt idx="60">
                  <c:v>134.90799999999999</c:v>
                </c:pt>
                <c:pt idx="61">
                  <c:v>137.68199999999999</c:v>
                </c:pt>
                <c:pt idx="62">
                  <c:v>150.03299999999999</c:v>
                </c:pt>
                <c:pt idx="63">
                  <c:v>157.131</c:v>
                </c:pt>
                <c:pt idx="64">
                  <c:v>181.85400000000001</c:v>
                </c:pt>
                <c:pt idx="65">
                  <c:v>197.25200000000001</c:v>
                </c:pt>
                <c:pt idx="66">
                  <c:v>202.01300000000001</c:v>
                </c:pt>
                <c:pt idx="67">
                  <c:v>202.31700000000001</c:v>
                </c:pt>
                <c:pt idx="68">
                  <c:v>202.69</c:v>
                </c:pt>
                <c:pt idx="69">
                  <c:v>203.02199999999999</c:v>
                </c:pt>
                <c:pt idx="70">
                  <c:v>202.63</c:v>
                </c:pt>
                <c:pt idx="71">
                  <c:v>202.61500000000001</c:v>
                </c:pt>
                <c:pt idx="72">
                  <c:v>174.173</c:v>
                </c:pt>
                <c:pt idx="73">
                  <c:v>169.26900000000001</c:v>
                </c:pt>
                <c:pt idx="74">
                  <c:v>162.637</c:v>
                </c:pt>
                <c:pt idx="75">
                  <c:v>128.524</c:v>
                </c:pt>
                <c:pt idx="76">
                  <c:v>102.898</c:v>
                </c:pt>
                <c:pt idx="77">
                  <c:v>102.884</c:v>
                </c:pt>
                <c:pt idx="78">
                  <c:v>102.884</c:v>
                </c:pt>
                <c:pt idx="79">
                  <c:v>102.887</c:v>
                </c:pt>
                <c:pt idx="80">
                  <c:v>67.284999999999997</c:v>
                </c:pt>
                <c:pt idx="81">
                  <c:v>66.132999999999996</c:v>
                </c:pt>
                <c:pt idx="82">
                  <c:v>65.77</c:v>
                </c:pt>
                <c:pt idx="83">
                  <c:v>62.481000000000002</c:v>
                </c:pt>
                <c:pt idx="84">
                  <c:v>62.798999999999999</c:v>
                </c:pt>
                <c:pt idx="85">
                  <c:v>64.043000000000006</c:v>
                </c:pt>
              </c:numCache>
            </c:numRef>
          </c:val>
          <c:extLst>
            <c:ext xmlns:c16="http://schemas.microsoft.com/office/drawing/2014/chart" uri="{C3380CC4-5D6E-409C-BE32-E72D297353CC}">
              <c16:uniqueId val="{00000001-EF55-4BBE-938E-04BB2460E3B4}"/>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DomesticNonbank'!$B$8:$DX$8</c:f>
              <c:numCache>
                <c:formatCode>0.0</c:formatCode>
                <c:ptCount val="127"/>
                <c:pt idx="0">
                  <c:v>2.085000000000008</c:v>
                </c:pt>
                <c:pt idx="1">
                  <c:v>6.770999999999999</c:v>
                </c:pt>
                <c:pt idx="2">
                  <c:v>7.0809999999999924</c:v>
                </c:pt>
                <c:pt idx="3">
                  <c:v>6.2149999999999963</c:v>
                </c:pt>
                <c:pt idx="4">
                  <c:v>9.0249999999999986</c:v>
                </c:pt>
                <c:pt idx="5">
                  <c:v>12.445000000000004</c:v>
                </c:pt>
                <c:pt idx="6">
                  <c:v>20.023000000000003</c:v>
                </c:pt>
                <c:pt idx="7">
                  <c:v>24.822999999999997</c:v>
                </c:pt>
                <c:pt idx="8">
                  <c:v>19.675999999999995</c:v>
                </c:pt>
                <c:pt idx="9">
                  <c:v>18.875000000000007</c:v>
                </c:pt>
                <c:pt idx="10">
                  <c:v>19.948999999999995</c:v>
                </c:pt>
                <c:pt idx="11">
                  <c:v>23.06900000000001</c:v>
                </c:pt>
                <c:pt idx="12">
                  <c:v>25.843000000000004</c:v>
                </c:pt>
                <c:pt idx="13">
                  <c:v>28.476999999999986</c:v>
                </c:pt>
                <c:pt idx="14">
                  <c:v>29.536000000000012</c:v>
                </c:pt>
                <c:pt idx="15">
                  <c:v>31.045999999999992</c:v>
                </c:pt>
                <c:pt idx="16">
                  <c:v>31.713999999999999</c:v>
                </c:pt>
                <c:pt idx="17">
                  <c:v>37.167999999999992</c:v>
                </c:pt>
                <c:pt idx="18">
                  <c:v>35.842000000000006</c:v>
                </c:pt>
                <c:pt idx="19">
                  <c:v>32.278000000000013</c:v>
                </c:pt>
                <c:pt idx="20">
                  <c:v>29.506</c:v>
                </c:pt>
                <c:pt idx="21">
                  <c:v>32.304000000000009</c:v>
                </c:pt>
                <c:pt idx="22">
                  <c:v>33.712999999999987</c:v>
                </c:pt>
                <c:pt idx="23">
                  <c:v>34.096999999999994</c:v>
                </c:pt>
                <c:pt idx="24">
                  <c:v>36.716999999999999</c:v>
                </c:pt>
                <c:pt idx="25">
                  <c:v>35.002000000000017</c:v>
                </c:pt>
                <c:pt idx="26">
                  <c:v>36.24799999999999</c:v>
                </c:pt>
                <c:pt idx="27">
                  <c:v>35.939999999999984</c:v>
                </c:pt>
                <c:pt idx="28">
                  <c:v>34.828999999999994</c:v>
                </c:pt>
                <c:pt idx="29">
                  <c:v>39.584000000000003</c:v>
                </c:pt>
                <c:pt idx="30">
                  <c:v>42.143000000000001</c:v>
                </c:pt>
                <c:pt idx="31">
                  <c:v>43.959000000000003</c:v>
                </c:pt>
                <c:pt idx="32">
                  <c:v>44.550000000000011</c:v>
                </c:pt>
                <c:pt idx="33">
                  <c:v>50.555000000000007</c:v>
                </c:pt>
                <c:pt idx="34">
                  <c:v>54.670000000000016</c:v>
                </c:pt>
                <c:pt idx="35">
                  <c:v>52.207000000000008</c:v>
                </c:pt>
                <c:pt idx="36">
                  <c:v>49.956000000000003</c:v>
                </c:pt>
                <c:pt idx="37">
                  <c:v>48.792999999999992</c:v>
                </c:pt>
                <c:pt idx="38">
                  <c:v>49.61999999999999</c:v>
                </c:pt>
                <c:pt idx="39">
                  <c:v>46.39800000000001</c:v>
                </c:pt>
                <c:pt idx="40">
                  <c:v>49.429999999999993</c:v>
                </c:pt>
                <c:pt idx="41">
                  <c:v>49.390999999999991</c:v>
                </c:pt>
                <c:pt idx="42">
                  <c:v>49.513999999999996</c:v>
                </c:pt>
                <c:pt idx="43">
                  <c:v>49.27600000000001</c:v>
                </c:pt>
                <c:pt idx="44">
                  <c:v>43.767999999999986</c:v>
                </c:pt>
                <c:pt idx="45">
                  <c:v>45.139999999999986</c:v>
                </c:pt>
                <c:pt idx="46">
                  <c:v>46.255000000000024</c:v>
                </c:pt>
                <c:pt idx="47">
                  <c:v>45.799999999999983</c:v>
                </c:pt>
                <c:pt idx="48">
                  <c:v>36.273000000000025</c:v>
                </c:pt>
                <c:pt idx="49">
                  <c:v>36.603999999999985</c:v>
                </c:pt>
                <c:pt idx="50">
                  <c:v>38.09899999999999</c:v>
                </c:pt>
                <c:pt idx="51">
                  <c:v>8.2970000000000113</c:v>
                </c:pt>
                <c:pt idx="52">
                  <c:v>14.765000000000015</c:v>
                </c:pt>
                <c:pt idx="53">
                  <c:v>9.6259999999999764</c:v>
                </c:pt>
                <c:pt idx="54">
                  <c:v>9.2250000000000227</c:v>
                </c:pt>
                <c:pt idx="55">
                  <c:v>6.1370000000000005</c:v>
                </c:pt>
                <c:pt idx="56">
                  <c:v>4.6630000000000109</c:v>
                </c:pt>
                <c:pt idx="57">
                  <c:v>9.5210000000000008</c:v>
                </c:pt>
                <c:pt idx="58">
                  <c:v>10.793999999999997</c:v>
                </c:pt>
                <c:pt idx="59">
                  <c:v>5.599000000000018</c:v>
                </c:pt>
                <c:pt idx="60">
                  <c:v>2.4440000000000452</c:v>
                </c:pt>
                <c:pt idx="61">
                  <c:v>8.4779999999999802</c:v>
                </c:pt>
                <c:pt idx="62">
                  <c:v>16.088000000000051</c:v>
                </c:pt>
                <c:pt idx="63">
                  <c:v>19.591000000000037</c:v>
                </c:pt>
                <c:pt idx="64">
                  <c:v>15.893000000000001</c:v>
                </c:pt>
                <c:pt idx="65">
                  <c:v>2.4329999999999927</c:v>
                </c:pt>
                <c:pt idx="66">
                  <c:v>12.225999999999971</c:v>
                </c:pt>
                <c:pt idx="67">
                  <c:v>16.658000000000015</c:v>
                </c:pt>
                <c:pt idx="68">
                  <c:v>20.935999999999979</c:v>
                </c:pt>
                <c:pt idx="69">
                  <c:v>25.310000000000031</c:v>
                </c:pt>
                <c:pt idx="70">
                  <c:v>34.349000000000046</c:v>
                </c:pt>
                <c:pt idx="71">
                  <c:v>52.25800000000001</c:v>
                </c:pt>
                <c:pt idx="72">
                  <c:v>46.501000000000033</c:v>
                </c:pt>
                <c:pt idx="73">
                  <c:v>52.388999999999982</c:v>
                </c:pt>
                <c:pt idx="74">
                  <c:v>84.978000000000009</c:v>
                </c:pt>
                <c:pt idx="75">
                  <c:v>69.18199999999996</c:v>
                </c:pt>
                <c:pt idx="76">
                  <c:v>52.123000000000019</c:v>
                </c:pt>
                <c:pt idx="77">
                  <c:v>69.044000000000054</c:v>
                </c:pt>
                <c:pt idx="78">
                  <c:v>81.737000000000009</c:v>
                </c:pt>
                <c:pt idx="79">
                  <c:v>98.80400000000003</c:v>
                </c:pt>
                <c:pt idx="80">
                  <c:v>33.686000000000007</c:v>
                </c:pt>
                <c:pt idx="81">
                  <c:v>36.850000000000009</c:v>
                </c:pt>
                <c:pt idx="82">
                  <c:v>44.595999999999989</c:v>
                </c:pt>
                <c:pt idx="83">
                  <c:v>55.922000000000018</c:v>
                </c:pt>
                <c:pt idx="84">
                  <c:v>59.44700000000001</c:v>
                </c:pt>
                <c:pt idx="85">
                  <c:v>74.22199999999998</c:v>
                </c:pt>
              </c:numCache>
            </c:numRef>
          </c:val>
          <c:extLst>
            <c:ext xmlns:c16="http://schemas.microsoft.com/office/drawing/2014/chart" uri="{C3380CC4-5D6E-409C-BE32-E72D297353CC}">
              <c16:uniqueId val="{00000002-EF55-4BBE-938E-04BB2460E3B4}"/>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ForeignOfficial'!$B$8:$DX$8</c:f>
              <c:numCache>
                <c:formatCode>0.0</c:formatCode>
                <c:ptCount val="127"/>
                <c:pt idx="0">
                  <c:v>23.390999999999998</c:v>
                </c:pt>
                <c:pt idx="1">
                  <c:v>18.111999999999998</c:v>
                </c:pt>
                <c:pt idx="2">
                  <c:v>17.843</c:v>
                </c:pt>
                <c:pt idx="3">
                  <c:v>18.876999999999999</c:v>
                </c:pt>
                <c:pt idx="4">
                  <c:v>18.04</c:v>
                </c:pt>
                <c:pt idx="5">
                  <c:v>17.335000000000001</c:v>
                </c:pt>
                <c:pt idx="6">
                  <c:v>16.948</c:v>
                </c:pt>
                <c:pt idx="7">
                  <c:v>16.638000000000002</c:v>
                </c:pt>
                <c:pt idx="8">
                  <c:v>16.420999999999999</c:v>
                </c:pt>
                <c:pt idx="9">
                  <c:v>16.704999999999998</c:v>
                </c:pt>
                <c:pt idx="10">
                  <c:v>16.552</c:v>
                </c:pt>
                <c:pt idx="11">
                  <c:v>16.734000000000002</c:v>
                </c:pt>
                <c:pt idx="12">
                  <c:v>16.562999999999999</c:v>
                </c:pt>
                <c:pt idx="13">
                  <c:v>17.591000000000001</c:v>
                </c:pt>
                <c:pt idx="14">
                  <c:v>17.902000000000001</c:v>
                </c:pt>
                <c:pt idx="15">
                  <c:v>18.260000000000002</c:v>
                </c:pt>
                <c:pt idx="16">
                  <c:v>18.844000000000001</c:v>
                </c:pt>
                <c:pt idx="17">
                  <c:v>18.64</c:v>
                </c:pt>
                <c:pt idx="18">
                  <c:v>22.992000000000001</c:v>
                </c:pt>
                <c:pt idx="19">
                  <c:v>23.283999999999999</c:v>
                </c:pt>
                <c:pt idx="20">
                  <c:v>22.645</c:v>
                </c:pt>
                <c:pt idx="21">
                  <c:v>23.558</c:v>
                </c:pt>
                <c:pt idx="22">
                  <c:v>23.917000000000002</c:v>
                </c:pt>
                <c:pt idx="23">
                  <c:v>23.686</c:v>
                </c:pt>
                <c:pt idx="24">
                  <c:v>22.745999999999999</c:v>
                </c:pt>
                <c:pt idx="25">
                  <c:v>22.824999999999999</c:v>
                </c:pt>
                <c:pt idx="26">
                  <c:v>23.494</c:v>
                </c:pt>
                <c:pt idx="27">
                  <c:v>23.39</c:v>
                </c:pt>
                <c:pt idx="28">
                  <c:v>23.504999999999999</c:v>
                </c:pt>
                <c:pt idx="29">
                  <c:v>23.88</c:v>
                </c:pt>
                <c:pt idx="30">
                  <c:v>23.172000000000001</c:v>
                </c:pt>
                <c:pt idx="31">
                  <c:v>22.869</c:v>
                </c:pt>
                <c:pt idx="32">
                  <c:v>22.643000000000001</c:v>
                </c:pt>
                <c:pt idx="33">
                  <c:v>22.266999999999999</c:v>
                </c:pt>
                <c:pt idx="34">
                  <c:v>22.364999999999998</c:v>
                </c:pt>
                <c:pt idx="35">
                  <c:v>23.076000000000001</c:v>
                </c:pt>
                <c:pt idx="36">
                  <c:v>22.617000000000001</c:v>
                </c:pt>
                <c:pt idx="37">
                  <c:v>22.872</c:v>
                </c:pt>
                <c:pt idx="38">
                  <c:v>22.873999999999999</c:v>
                </c:pt>
                <c:pt idx="39">
                  <c:v>22.989000000000001</c:v>
                </c:pt>
                <c:pt idx="40">
                  <c:v>22.704999999999998</c:v>
                </c:pt>
                <c:pt idx="41">
                  <c:v>22.806000000000001</c:v>
                </c:pt>
                <c:pt idx="42">
                  <c:v>21.695</c:v>
                </c:pt>
                <c:pt idx="43">
                  <c:v>21.501999999999999</c:v>
                </c:pt>
                <c:pt idx="44">
                  <c:v>20.498999999999999</c:v>
                </c:pt>
                <c:pt idx="45">
                  <c:v>20.83</c:v>
                </c:pt>
                <c:pt idx="46">
                  <c:v>20.379000000000001</c:v>
                </c:pt>
                <c:pt idx="47">
                  <c:v>20.411999999999999</c:v>
                </c:pt>
                <c:pt idx="48">
                  <c:v>21.135000000000002</c:v>
                </c:pt>
                <c:pt idx="49">
                  <c:v>21.189</c:v>
                </c:pt>
                <c:pt idx="50">
                  <c:v>21.866</c:v>
                </c:pt>
                <c:pt idx="51">
                  <c:v>23.946000000000002</c:v>
                </c:pt>
                <c:pt idx="52">
                  <c:v>25.966000000000001</c:v>
                </c:pt>
                <c:pt idx="53">
                  <c:v>26.338999999999999</c:v>
                </c:pt>
                <c:pt idx="54">
                  <c:v>27.805</c:v>
                </c:pt>
                <c:pt idx="55">
                  <c:v>30.353000000000002</c:v>
                </c:pt>
                <c:pt idx="56">
                  <c:v>31.978000000000002</c:v>
                </c:pt>
                <c:pt idx="57">
                  <c:v>33.67</c:v>
                </c:pt>
                <c:pt idx="58">
                  <c:v>33.238999999999997</c:v>
                </c:pt>
                <c:pt idx="59">
                  <c:v>34.168999999999997</c:v>
                </c:pt>
                <c:pt idx="60">
                  <c:v>36.68</c:v>
                </c:pt>
                <c:pt idx="61">
                  <c:v>38.159999999999997</c:v>
                </c:pt>
                <c:pt idx="62">
                  <c:v>40.320999999999998</c:v>
                </c:pt>
                <c:pt idx="63">
                  <c:v>41.006</c:v>
                </c:pt>
                <c:pt idx="64">
                  <c:v>40.566000000000003</c:v>
                </c:pt>
                <c:pt idx="65">
                  <c:v>45.470999999999997</c:v>
                </c:pt>
                <c:pt idx="66">
                  <c:v>46.807000000000002</c:v>
                </c:pt>
                <c:pt idx="67">
                  <c:v>49.68</c:v>
                </c:pt>
                <c:pt idx="68">
                  <c:v>48.534999999999997</c:v>
                </c:pt>
                <c:pt idx="69">
                  <c:v>49.670999999999999</c:v>
                </c:pt>
                <c:pt idx="70">
                  <c:v>46.189</c:v>
                </c:pt>
                <c:pt idx="71">
                  <c:v>48.363999999999997</c:v>
                </c:pt>
                <c:pt idx="72">
                  <c:v>47.920999999999999</c:v>
                </c:pt>
                <c:pt idx="73">
                  <c:v>47.152000000000001</c:v>
                </c:pt>
                <c:pt idx="74">
                  <c:v>45.317999999999998</c:v>
                </c:pt>
                <c:pt idx="75">
                  <c:v>47.073</c:v>
                </c:pt>
                <c:pt idx="76">
                  <c:v>46.674999999999997</c:v>
                </c:pt>
                <c:pt idx="77">
                  <c:v>46.256999999999998</c:v>
                </c:pt>
                <c:pt idx="78">
                  <c:v>44.197000000000003</c:v>
                </c:pt>
                <c:pt idx="79">
                  <c:v>45.148000000000003</c:v>
                </c:pt>
                <c:pt idx="80">
                  <c:v>43.563000000000002</c:v>
                </c:pt>
                <c:pt idx="81">
                  <c:v>42.953000000000003</c:v>
                </c:pt>
                <c:pt idx="82">
                  <c:v>43.082000000000001</c:v>
                </c:pt>
                <c:pt idx="83">
                  <c:v>41.685000000000002</c:v>
                </c:pt>
                <c:pt idx="84">
                  <c:v>50.445</c:v>
                </c:pt>
                <c:pt idx="85">
                  <c:v>50.987000000000002</c:v>
                </c:pt>
              </c:numCache>
            </c:numRef>
          </c:val>
          <c:extLst>
            <c:ext xmlns:c16="http://schemas.microsoft.com/office/drawing/2014/chart" uri="{C3380CC4-5D6E-409C-BE32-E72D297353CC}">
              <c16:uniqueId val="{00000003-EF55-4BBE-938E-04BB2460E3B4}"/>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ForeignBank'!$B$8:$DX$8</c:f>
              <c:numCache>
                <c:formatCode>0.0</c:formatCode>
                <c:ptCount val="127"/>
                <c:pt idx="0">
                  <c:v>0.254</c:v>
                </c:pt>
                <c:pt idx="1">
                  <c:v>0.26500000000000001</c:v>
                </c:pt>
                <c:pt idx="2">
                  <c:v>0.27500000000000002</c:v>
                </c:pt>
                <c:pt idx="3">
                  <c:v>0.28599999999999998</c:v>
                </c:pt>
                <c:pt idx="4">
                  <c:v>0.28399999999999997</c:v>
                </c:pt>
                <c:pt idx="5">
                  <c:v>0.28199999999999997</c:v>
                </c:pt>
                <c:pt idx="6">
                  <c:v>0.28000000000000003</c:v>
                </c:pt>
                <c:pt idx="7">
                  <c:v>0.27800000000000002</c:v>
                </c:pt>
                <c:pt idx="8">
                  <c:v>0.28799999999999998</c:v>
                </c:pt>
                <c:pt idx="9">
                  <c:v>0.29699999999999999</c:v>
                </c:pt>
                <c:pt idx="10">
                  <c:v>0.307</c:v>
                </c:pt>
                <c:pt idx="11">
                  <c:v>0.317</c:v>
                </c:pt>
                <c:pt idx="12">
                  <c:v>0.32400000000000001</c:v>
                </c:pt>
                <c:pt idx="13">
                  <c:v>0.33100000000000002</c:v>
                </c:pt>
                <c:pt idx="14">
                  <c:v>0.33800000000000002</c:v>
                </c:pt>
                <c:pt idx="15">
                  <c:v>0.34499999999999997</c:v>
                </c:pt>
                <c:pt idx="16">
                  <c:v>0.34699999999999998</c:v>
                </c:pt>
                <c:pt idx="17">
                  <c:v>0.34899999999999998</c:v>
                </c:pt>
                <c:pt idx="18">
                  <c:v>0.35199999999999998</c:v>
                </c:pt>
                <c:pt idx="19">
                  <c:v>0.35399999999999998</c:v>
                </c:pt>
                <c:pt idx="20">
                  <c:v>0.34399999999999997</c:v>
                </c:pt>
                <c:pt idx="21">
                  <c:v>0.33400000000000002</c:v>
                </c:pt>
                <c:pt idx="22">
                  <c:v>0.32300000000000001</c:v>
                </c:pt>
                <c:pt idx="23">
                  <c:v>0.313</c:v>
                </c:pt>
                <c:pt idx="24">
                  <c:v>0.32900000000000001</c:v>
                </c:pt>
                <c:pt idx="25">
                  <c:v>0.34499999999999997</c:v>
                </c:pt>
                <c:pt idx="26">
                  <c:v>0.36099999999999999</c:v>
                </c:pt>
                <c:pt idx="27">
                  <c:v>0.377</c:v>
                </c:pt>
                <c:pt idx="28">
                  <c:v>0.38400000000000001</c:v>
                </c:pt>
                <c:pt idx="29">
                  <c:v>0.39100000000000001</c:v>
                </c:pt>
                <c:pt idx="30">
                  <c:v>0.39700000000000002</c:v>
                </c:pt>
                <c:pt idx="31">
                  <c:v>0.40400000000000003</c:v>
                </c:pt>
                <c:pt idx="32">
                  <c:v>0.41599999999999998</c:v>
                </c:pt>
                <c:pt idx="33">
                  <c:v>0.42699999999999999</c:v>
                </c:pt>
                <c:pt idx="34">
                  <c:v>0.438</c:v>
                </c:pt>
                <c:pt idx="35">
                  <c:v>0.45</c:v>
                </c:pt>
                <c:pt idx="36">
                  <c:v>0.45400000000000001</c:v>
                </c:pt>
                <c:pt idx="37">
                  <c:v>0.45900000000000002</c:v>
                </c:pt>
                <c:pt idx="38">
                  <c:v>0.46400000000000002</c:v>
                </c:pt>
                <c:pt idx="39">
                  <c:v>0.46899999999999997</c:v>
                </c:pt>
                <c:pt idx="40">
                  <c:v>0.45300000000000001</c:v>
                </c:pt>
                <c:pt idx="41">
                  <c:v>0.438</c:v>
                </c:pt>
                <c:pt idx="42">
                  <c:v>0.42299999999999999</c:v>
                </c:pt>
                <c:pt idx="43">
                  <c:v>0.40799999999999997</c:v>
                </c:pt>
                <c:pt idx="44">
                  <c:v>0.45</c:v>
                </c:pt>
                <c:pt idx="45">
                  <c:v>0.49099999999999999</c:v>
                </c:pt>
                <c:pt idx="46">
                  <c:v>0.53200000000000003</c:v>
                </c:pt>
                <c:pt idx="47">
                  <c:v>0.57299999999999995</c:v>
                </c:pt>
                <c:pt idx="48">
                  <c:v>0.57799999999999996</c:v>
                </c:pt>
                <c:pt idx="49">
                  <c:v>0.58199999999999996</c:v>
                </c:pt>
                <c:pt idx="50">
                  <c:v>0.58699999999999997</c:v>
                </c:pt>
                <c:pt idx="51">
                  <c:v>0.59199999999999997</c:v>
                </c:pt>
                <c:pt idx="52">
                  <c:v>0.623</c:v>
                </c:pt>
                <c:pt idx="53">
                  <c:v>0.65400000000000003</c:v>
                </c:pt>
                <c:pt idx="54">
                  <c:v>0.68500000000000005</c:v>
                </c:pt>
                <c:pt idx="55">
                  <c:v>0.71699999999999997</c:v>
                </c:pt>
                <c:pt idx="56">
                  <c:v>0.89900000000000002</c:v>
                </c:pt>
                <c:pt idx="57">
                  <c:v>1.081</c:v>
                </c:pt>
                <c:pt idx="58">
                  <c:v>1.2629999999999999</c:v>
                </c:pt>
                <c:pt idx="59">
                  <c:v>1.4450000000000001</c:v>
                </c:pt>
                <c:pt idx="60">
                  <c:v>1.42</c:v>
                </c:pt>
                <c:pt idx="61">
                  <c:v>1.3959999999999999</c:v>
                </c:pt>
                <c:pt idx="62">
                  <c:v>1.371</c:v>
                </c:pt>
                <c:pt idx="63">
                  <c:v>1.347</c:v>
                </c:pt>
                <c:pt idx="64">
                  <c:v>1.63</c:v>
                </c:pt>
                <c:pt idx="65">
                  <c:v>1.913</c:v>
                </c:pt>
                <c:pt idx="66">
                  <c:v>2.1960000000000002</c:v>
                </c:pt>
                <c:pt idx="67">
                  <c:v>2.48</c:v>
                </c:pt>
                <c:pt idx="68">
                  <c:v>3.2719999999999998</c:v>
                </c:pt>
                <c:pt idx="69">
                  <c:v>4.0650000000000004</c:v>
                </c:pt>
                <c:pt idx="70">
                  <c:v>4.8579999999999997</c:v>
                </c:pt>
                <c:pt idx="71">
                  <c:v>5.6509999999999998</c:v>
                </c:pt>
                <c:pt idx="72">
                  <c:v>5.88</c:v>
                </c:pt>
                <c:pt idx="73">
                  <c:v>6.11</c:v>
                </c:pt>
                <c:pt idx="74">
                  <c:v>6.3390000000000004</c:v>
                </c:pt>
                <c:pt idx="75">
                  <c:v>6.569</c:v>
                </c:pt>
                <c:pt idx="76">
                  <c:v>7.1310000000000002</c:v>
                </c:pt>
                <c:pt idx="77">
                  <c:v>7.6920000000000002</c:v>
                </c:pt>
                <c:pt idx="78">
                  <c:v>8.2539999999999996</c:v>
                </c:pt>
                <c:pt idx="79">
                  <c:v>8.8160000000000007</c:v>
                </c:pt>
                <c:pt idx="80">
                  <c:v>8.6310000000000002</c:v>
                </c:pt>
                <c:pt idx="81">
                  <c:v>8.4450000000000003</c:v>
                </c:pt>
                <c:pt idx="82">
                  <c:v>8.26</c:v>
                </c:pt>
                <c:pt idx="83">
                  <c:v>8.0749999999999993</c:v>
                </c:pt>
                <c:pt idx="84">
                  <c:v>8.0749999999999993</c:v>
                </c:pt>
                <c:pt idx="85">
                  <c:v>8.0749999999999993</c:v>
                </c:pt>
              </c:numCache>
            </c:numRef>
          </c:val>
          <c:extLst>
            <c:ext xmlns:c16="http://schemas.microsoft.com/office/drawing/2014/chart" uri="{C3380CC4-5D6E-409C-BE32-E72D297353CC}">
              <c16:uniqueId val="{00000004-EF55-4BBE-938E-04BB2460E3B4}"/>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ForeignNonbank'!$B$8:$DX$8</c:f>
              <c:numCache>
                <c:formatCode>0.0</c:formatCode>
                <c:ptCount val="127"/>
                <c:pt idx="0">
                  <c:v>0.67300000000000315</c:v>
                </c:pt>
                <c:pt idx="1">
                  <c:v>0.58800000000000152</c:v>
                </c:pt>
                <c:pt idx="2">
                  <c:v>0.59699999999999986</c:v>
                </c:pt>
                <c:pt idx="3">
                  <c:v>0.58400000000000096</c:v>
                </c:pt>
                <c:pt idx="4">
                  <c:v>0.58400000000000207</c:v>
                </c:pt>
                <c:pt idx="5">
                  <c:v>0.61400000000000077</c:v>
                </c:pt>
                <c:pt idx="6">
                  <c:v>1.8460000000000012</c:v>
                </c:pt>
                <c:pt idx="7">
                  <c:v>1.8289999999999993</c:v>
                </c:pt>
                <c:pt idx="8">
                  <c:v>1.8539999999999994</c:v>
                </c:pt>
                <c:pt idx="9">
                  <c:v>1.8630000000000002</c:v>
                </c:pt>
                <c:pt idx="10">
                  <c:v>1.5789999999999993</c:v>
                </c:pt>
                <c:pt idx="11">
                  <c:v>1.5759999999999972</c:v>
                </c:pt>
                <c:pt idx="12">
                  <c:v>1.5690000000000006</c:v>
                </c:pt>
                <c:pt idx="13">
                  <c:v>1.5699999999999998</c:v>
                </c:pt>
                <c:pt idx="14">
                  <c:v>2.6339999999999977</c:v>
                </c:pt>
                <c:pt idx="15">
                  <c:v>2.6459999999999999</c:v>
                </c:pt>
                <c:pt idx="16">
                  <c:v>2.6429999999999985</c:v>
                </c:pt>
                <c:pt idx="17">
                  <c:v>2.6519999999999975</c:v>
                </c:pt>
                <c:pt idx="18">
                  <c:v>2.6199999999999979</c:v>
                </c:pt>
                <c:pt idx="19">
                  <c:v>2.1740000000000022</c:v>
                </c:pt>
                <c:pt idx="20">
                  <c:v>3.0260000000000011</c:v>
                </c:pt>
                <c:pt idx="21">
                  <c:v>2.8109999999999995</c:v>
                </c:pt>
                <c:pt idx="22">
                  <c:v>3.7789999999999968</c:v>
                </c:pt>
                <c:pt idx="23">
                  <c:v>3.8530000000000002</c:v>
                </c:pt>
                <c:pt idx="24">
                  <c:v>8.9420000000000037</c:v>
                </c:pt>
                <c:pt idx="25">
                  <c:v>9.8339999999999979</c:v>
                </c:pt>
                <c:pt idx="26">
                  <c:v>14.485000000000003</c:v>
                </c:pt>
                <c:pt idx="27">
                  <c:v>13.312999999999997</c:v>
                </c:pt>
                <c:pt idx="28">
                  <c:v>8.0100000000000016</c:v>
                </c:pt>
                <c:pt idx="29">
                  <c:v>6.9420000000000019</c:v>
                </c:pt>
                <c:pt idx="30">
                  <c:v>5.2269999999999985</c:v>
                </c:pt>
                <c:pt idx="31">
                  <c:v>3.7560000000000002</c:v>
                </c:pt>
                <c:pt idx="32">
                  <c:v>2.7019999999999986</c:v>
                </c:pt>
                <c:pt idx="33">
                  <c:v>3.0330000000000008</c:v>
                </c:pt>
                <c:pt idx="34">
                  <c:v>2.9000000000000008</c:v>
                </c:pt>
                <c:pt idx="35">
                  <c:v>2.7869999999999981</c:v>
                </c:pt>
                <c:pt idx="36">
                  <c:v>2.7639999999999998</c:v>
                </c:pt>
                <c:pt idx="37">
                  <c:v>5.3350000000000009</c:v>
                </c:pt>
                <c:pt idx="38">
                  <c:v>6.2889999999999997</c:v>
                </c:pt>
                <c:pt idx="39">
                  <c:v>6.2549999999999999</c:v>
                </c:pt>
                <c:pt idx="40">
                  <c:v>6.1530000000000014</c:v>
                </c:pt>
                <c:pt idx="41">
                  <c:v>6.1290000000000004</c:v>
                </c:pt>
                <c:pt idx="42">
                  <c:v>6.2030000000000012</c:v>
                </c:pt>
                <c:pt idx="43">
                  <c:v>3.6870000000000025</c:v>
                </c:pt>
                <c:pt idx="44">
                  <c:v>3.6060000000000008</c:v>
                </c:pt>
                <c:pt idx="45">
                  <c:v>5.0040000000000013</c:v>
                </c:pt>
                <c:pt idx="46">
                  <c:v>3.5819999999999972</c:v>
                </c:pt>
                <c:pt idx="47">
                  <c:v>3.5369999999999995</c:v>
                </c:pt>
                <c:pt idx="48">
                  <c:v>3.553999999999998</c:v>
                </c:pt>
                <c:pt idx="49">
                  <c:v>3.5530000000000017</c:v>
                </c:pt>
                <c:pt idx="50">
                  <c:v>2.7750000000000021</c:v>
                </c:pt>
                <c:pt idx="51">
                  <c:v>3.2479999999999998</c:v>
                </c:pt>
                <c:pt idx="52">
                  <c:v>10.755000000000001</c:v>
                </c:pt>
                <c:pt idx="53">
                  <c:v>18.775000000000002</c:v>
                </c:pt>
                <c:pt idx="54">
                  <c:v>26.555000000000003</c:v>
                </c:pt>
                <c:pt idx="55">
                  <c:v>26.979999999999997</c:v>
                </c:pt>
                <c:pt idx="56">
                  <c:v>33.79</c:v>
                </c:pt>
                <c:pt idx="57">
                  <c:v>30.607999999999993</c:v>
                </c:pt>
                <c:pt idx="58">
                  <c:v>27.289000000000001</c:v>
                </c:pt>
                <c:pt idx="59">
                  <c:v>24.734000000000002</c:v>
                </c:pt>
                <c:pt idx="60">
                  <c:v>32.258999999999993</c:v>
                </c:pt>
                <c:pt idx="61">
                  <c:v>35.984000000000009</c:v>
                </c:pt>
                <c:pt idx="62">
                  <c:v>34.112000000000002</c:v>
                </c:pt>
                <c:pt idx="63">
                  <c:v>36.762999999999998</c:v>
                </c:pt>
                <c:pt idx="64">
                  <c:v>29.579999999999995</c:v>
                </c:pt>
                <c:pt idx="65">
                  <c:v>31.510000000000009</c:v>
                </c:pt>
                <c:pt idx="66">
                  <c:v>38.938000000000002</c:v>
                </c:pt>
                <c:pt idx="67">
                  <c:v>42.974000000000004</c:v>
                </c:pt>
                <c:pt idx="68">
                  <c:v>48.721000000000011</c:v>
                </c:pt>
                <c:pt idx="69">
                  <c:v>51.719000000000001</c:v>
                </c:pt>
                <c:pt idx="70">
                  <c:v>55.734999999999999</c:v>
                </c:pt>
                <c:pt idx="71">
                  <c:v>51.995999999999995</c:v>
                </c:pt>
                <c:pt idx="72">
                  <c:v>39.646999999999991</c:v>
                </c:pt>
                <c:pt idx="73">
                  <c:v>37.391000000000005</c:v>
                </c:pt>
                <c:pt idx="74">
                  <c:v>35.424000000000007</c:v>
                </c:pt>
                <c:pt idx="75">
                  <c:v>37.133999999999993</c:v>
                </c:pt>
                <c:pt idx="76">
                  <c:v>41.917000000000002</c:v>
                </c:pt>
                <c:pt idx="77">
                  <c:v>42.073000000000008</c:v>
                </c:pt>
                <c:pt idx="78">
                  <c:v>41.683</c:v>
                </c:pt>
                <c:pt idx="79">
                  <c:v>42.526999999999994</c:v>
                </c:pt>
                <c:pt idx="80">
                  <c:v>61.611999999999995</c:v>
                </c:pt>
                <c:pt idx="81">
                  <c:v>64.5</c:v>
                </c:pt>
                <c:pt idx="82">
                  <c:v>64.117000000000004</c:v>
                </c:pt>
                <c:pt idx="83">
                  <c:v>59.040999999999997</c:v>
                </c:pt>
                <c:pt idx="84">
                  <c:v>59.221999999999994</c:v>
                </c:pt>
                <c:pt idx="85">
                  <c:v>59.153000000000006</c:v>
                </c:pt>
              </c:numCache>
            </c:numRef>
          </c:val>
          <c:extLst>
            <c:ext xmlns:c16="http://schemas.microsoft.com/office/drawing/2014/chart" uri="{C3380CC4-5D6E-409C-BE32-E72D297353CC}">
              <c16:uniqueId val="{00000005-EF55-4BBE-938E-04BB2460E3B4}"/>
            </c:ext>
          </c:extLst>
        </c:ser>
        <c:dLbls>
          <c:showLegendKey val="0"/>
          <c:showVal val="0"/>
          <c:showCatName val="0"/>
          <c:showSerName val="0"/>
          <c:showPercent val="0"/>
          <c:showBubbleSize val="0"/>
        </c:dLbls>
        <c:axId val="524550528"/>
        <c:axId val="524552448"/>
      </c:areaChart>
      <c:lineChart>
        <c:grouping val="stacked"/>
        <c:varyColors val="0"/>
        <c:ser>
          <c:idx val="0"/>
          <c:order val="0"/>
          <c:tx>
            <c:v>Total debt (rhs)</c:v>
          </c:tx>
          <c:spPr>
            <a:ln>
              <a:solidFill>
                <a:schemeClr val="tx1"/>
              </a:solidFill>
            </a:ln>
          </c:spPr>
          <c:marker>
            <c:symbol val="none"/>
          </c:marke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FX!$B$32:$DX$32</c:f>
              <c:numCache>
                <c:formatCode>0.0</c:formatCode>
                <c:ptCount val="127"/>
                <c:pt idx="0">
                  <c:v>83.201591499591316</c:v>
                </c:pt>
                <c:pt idx="1">
                  <c:v>82.337295280112926</c:v>
                </c:pt>
                <c:pt idx="2">
                  <c:v>82.553455468287069</c:v>
                </c:pt>
                <c:pt idx="3">
                  <c:v>82.909355417777789</c:v>
                </c:pt>
                <c:pt idx="4">
                  <c:v>83.765523578130143</c:v>
                </c:pt>
                <c:pt idx="5">
                  <c:v>84.695071876114341</c:v>
                </c:pt>
                <c:pt idx="6">
                  <c:v>84.822954323426458</c:v>
                </c:pt>
                <c:pt idx="7">
                  <c:v>84.814359593323175</c:v>
                </c:pt>
                <c:pt idx="8">
                  <c:v>82.065424199484397</c:v>
                </c:pt>
                <c:pt idx="9">
                  <c:v>78.543585410505571</c:v>
                </c:pt>
                <c:pt idx="10">
                  <c:v>74.765823631740943</c:v>
                </c:pt>
                <c:pt idx="11">
                  <c:v>71.378361237950259</c:v>
                </c:pt>
                <c:pt idx="12">
                  <c:v>69.442702637015415</c:v>
                </c:pt>
                <c:pt idx="13">
                  <c:v>69.736743751459926</c:v>
                </c:pt>
                <c:pt idx="14">
                  <c:v>69.393655049151022</c:v>
                </c:pt>
                <c:pt idx="15">
                  <c:v>67.735021815473004</c:v>
                </c:pt>
                <c:pt idx="16">
                  <c:v>66.546561168594025</c:v>
                </c:pt>
                <c:pt idx="17">
                  <c:v>61.115504177190601</c:v>
                </c:pt>
                <c:pt idx="18">
                  <c:v>63.351237396883597</c:v>
                </c:pt>
                <c:pt idx="19">
                  <c:v>63.483078019237624</c:v>
                </c:pt>
                <c:pt idx="20">
                  <c:v>63.739871883656505</c:v>
                </c:pt>
                <c:pt idx="21">
                  <c:v>63.483849428261408</c:v>
                </c:pt>
                <c:pt idx="22">
                  <c:v>65.288947961978423</c:v>
                </c:pt>
                <c:pt idx="23">
                  <c:v>64.769778603498992</c:v>
                </c:pt>
                <c:pt idx="24">
                  <c:v>64.437173165994324</c:v>
                </c:pt>
                <c:pt idx="25">
                  <c:v>63.478477179320791</c:v>
                </c:pt>
                <c:pt idx="26">
                  <c:v>64.491436464088395</c:v>
                </c:pt>
                <c:pt idx="27">
                  <c:v>63.909375207931326</c:v>
                </c:pt>
                <c:pt idx="28">
                  <c:v>65.671436973142519</c:v>
                </c:pt>
                <c:pt idx="29">
                  <c:v>66.610684601230901</c:v>
                </c:pt>
                <c:pt idx="30">
                  <c:v>68.227815805849417</c:v>
                </c:pt>
                <c:pt idx="31">
                  <c:v>68.314579697936082</c:v>
                </c:pt>
                <c:pt idx="32">
                  <c:v>67.789778989500547</c:v>
                </c:pt>
                <c:pt idx="33">
                  <c:v>69.73907636651407</c:v>
                </c:pt>
                <c:pt idx="34">
                  <c:v>72.034789777411362</c:v>
                </c:pt>
                <c:pt idx="35">
                  <c:v>73.263369413782016</c:v>
                </c:pt>
                <c:pt idx="36">
                  <c:v>77.040267754419006</c:v>
                </c:pt>
                <c:pt idx="37">
                  <c:v>79.638039315802899</c:v>
                </c:pt>
                <c:pt idx="38">
                  <c:v>79.692458566244966</c:v>
                </c:pt>
                <c:pt idx="39">
                  <c:v>78.071049388567644</c:v>
                </c:pt>
                <c:pt idx="40">
                  <c:v>78.30147362622229</c:v>
                </c:pt>
                <c:pt idx="41">
                  <c:v>80.706155218554855</c:v>
                </c:pt>
                <c:pt idx="42">
                  <c:v>80.579086867305065</c:v>
                </c:pt>
                <c:pt idx="43">
                  <c:v>80.803133739101824</c:v>
                </c:pt>
                <c:pt idx="44">
                  <c:v>81.804270887183378</c:v>
                </c:pt>
                <c:pt idx="45">
                  <c:v>83.930414871735181</c:v>
                </c:pt>
                <c:pt idx="46">
                  <c:v>86.803644336912157</c:v>
                </c:pt>
                <c:pt idx="47">
                  <c:v>87.866728008833277</c:v>
                </c:pt>
                <c:pt idx="48">
                  <c:v>89.565619157198341</c:v>
                </c:pt>
                <c:pt idx="49">
                  <c:v>91.700932295122044</c:v>
                </c:pt>
                <c:pt idx="50">
                  <c:v>91.417234241452988</c:v>
                </c:pt>
                <c:pt idx="51">
                  <c:v>101.7116240881675</c:v>
                </c:pt>
                <c:pt idx="52">
                  <c:v>102.30242397531954</c:v>
                </c:pt>
                <c:pt idx="53">
                  <c:v>97.978144916436463</c:v>
                </c:pt>
                <c:pt idx="54">
                  <c:v>92.762996827300199</c:v>
                </c:pt>
                <c:pt idx="55">
                  <c:v>89.343179177318149</c:v>
                </c:pt>
                <c:pt idx="56">
                  <c:v>88.617881104696522</c:v>
                </c:pt>
                <c:pt idx="57">
                  <c:v>88.013608503707516</c:v>
                </c:pt>
                <c:pt idx="58">
                  <c:v>85.83948155533399</c:v>
                </c:pt>
                <c:pt idx="59">
                  <c:v>83.769269501897909</c:v>
                </c:pt>
                <c:pt idx="60">
                  <c:v>80.313879307147374</c:v>
                </c:pt>
                <c:pt idx="61">
                  <c:v>80.075053609721238</c:v>
                </c:pt>
                <c:pt idx="62">
                  <c:v>82.104185465398771</c:v>
                </c:pt>
                <c:pt idx="63">
                  <c:v>82.199908963703493</c:v>
                </c:pt>
                <c:pt idx="64">
                  <c:v>82.126830750032838</c:v>
                </c:pt>
                <c:pt idx="65">
                  <c:v>86.222475051197861</c:v>
                </c:pt>
                <c:pt idx="66">
                  <c:v>87.993379930907039</c:v>
                </c:pt>
                <c:pt idx="67">
                  <c:v>88.96959576546206</c:v>
                </c:pt>
                <c:pt idx="68">
                  <c:v>89.908314148421681</c:v>
                </c:pt>
                <c:pt idx="69">
                  <c:v>89.902597889871075</c:v>
                </c:pt>
                <c:pt idx="70">
                  <c:v>89.512316226664552</c:v>
                </c:pt>
                <c:pt idx="71">
                  <c:v>89.486902373209702</c:v>
                </c:pt>
                <c:pt idx="72">
                  <c:v>89.58044195647237</c:v>
                </c:pt>
                <c:pt idx="73">
                  <c:v>88.533528849218996</c:v>
                </c:pt>
                <c:pt idx="74">
                  <c:v>92.296278182323164</c:v>
                </c:pt>
                <c:pt idx="75">
                  <c:v>94.929428899787212</c:v>
                </c:pt>
                <c:pt idx="76">
                  <c:v>95.205242266630179</c:v>
                </c:pt>
                <c:pt idx="77">
                  <c:v>95.931424970212603</c:v>
                </c:pt>
                <c:pt idx="78">
                  <c:v>94.572023293216233</c:v>
                </c:pt>
                <c:pt idx="79">
                  <c:v>93.332409036702231</c:v>
                </c:pt>
                <c:pt idx="80">
                  <c:v>91.805175269645616</c:v>
                </c:pt>
                <c:pt idx="81">
                  <c:v>90.925733316070364</c:v>
                </c:pt>
                <c:pt idx="82">
                  <c:v>87.411691394658774</c:v>
                </c:pt>
                <c:pt idx="83">
                  <c:v>85.129557687232648</c:v>
                </c:pt>
                <c:pt idx="84">
                  <c:v>83.847231788846116</c:v>
                </c:pt>
                <c:pt idx="85">
                  <c:v>83.262439072803843</c:v>
                </c:pt>
              </c:numCache>
            </c:numRef>
          </c:val>
          <c:smooth val="0"/>
          <c:extLst>
            <c:ext xmlns:c16="http://schemas.microsoft.com/office/drawing/2014/chart" uri="{C3380CC4-5D6E-409C-BE32-E72D297353CC}">
              <c16:uniqueId val="{00000006-EF55-4BBE-938E-04BB2460E3B4}"/>
            </c:ext>
          </c:extLst>
        </c:ser>
        <c:dLbls>
          <c:showLegendKey val="0"/>
          <c:showVal val="0"/>
          <c:showCatName val="0"/>
          <c:showSerName val="0"/>
          <c:showPercent val="0"/>
          <c:showBubbleSize val="0"/>
        </c:dLbls>
        <c:marker val="1"/>
        <c:smooth val="0"/>
        <c:axId val="524579200"/>
        <c:axId val="524581888"/>
      </c:lineChart>
      <c:dateAx>
        <c:axId val="524550528"/>
        <c:scaling>
          <c:orientation val="minMax"/>
        </c:scaling>
        <c:delete val="0"/>
        <c:axPos val="b"/>
        <c:numFmt formatCode="yyyy" sourceLinked="0"/>
        <c:majorTickMark val="out"/>
        <c:minorTickMark val="none"/>
        <c:tickLblPos val="nextTo"/>
        <c:crossAx val="524552448"/>
        <c:crosses val="autoZero"/>
        <c:auto val="1"/>
        <c:lblOffset val="100"/>
        <c:baseTimeUnit val="days"/>
        <c:majorUnit val="12"/>
        <c:majorTimeUnit val="months"/>
        <c:minorUnit val="12"/>
        <c:minorTimeUnit val="days"/>
      </c:dateAx>
      <c:valAx>
        <c:axId val="524552448"/>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524550528"/>
        <c:crosses val="autoZero"/>
        <c:crossBetween val="between"/>
      </c:valAx>
      <c:dateAx>
        <c:axId val="524579200"/>
        <c:scaling>
          <c:orientation val="minMax"/>
        </c:scaling>
        <c:delete val="1"/>
        <c:axPos val="b"/>
        <c:numFmt formatCode="m/d/yyyy" sourceLinked="1"/>
        <c:majorTickMark val="out"/>
        <c:minorTickMark val="none"/>
        <c:tickLblPos val="none"/>
        <c:crossAx val="524581888"/>
        <c:crosses val="autoZero"/>
        <c:auto val="1"/>
        <c:lblOffset val="100"/>
        <c:baseTimeUnit val="days"/>
      </c:dateAx>
      <c:valAx>
        <c:axId val="524581888"/>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524579200"/>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2759208598668"/>
          <c:y val="0.15336648396608948"/>
          <c:w val="0.69575870328355904"/>
          <c:h val="0.6426563599501447"/>
        </c:manualLayout>
      </c:layout>
      <c:areaChart>
        <c:grouping val="percentStacked"/>
        <c:varyColors val="0"/>
        <c:ser>
          <c:idx val="2"/>
          <c:order val="1"/>
          <c:tx>
            <c:v>Domestic central bank</c:v>
          </c:tx>
          <c:spPr>
            <a:solidFill>
              <a:srgbClr val="00B05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3.1 DomesticCentralBank'!$B$9:$DX$9</c:f>
              <c:numCache>
                <c:formatCode>0.0</c:formatCode>
                <c:ptCount val="127"/>
                <c:pt idx="0">
                  <c:v>3.4060000000000001</c:v>
                </c:pt>
                <c:pt idx="1">
                  <c:v>3.3679999999999999</c:v>
                </c:pt>
                <c:pt idx="2">
                  <c:v>3.4750000000000001</c:v>
                </c:pt>
                <c:pt idx="3">
                  <c:v>3.3370000000000002</c:v>
                </c:pt>
                <c:pt idx="4">
                  <c:v>2.718</c:v>
                </c:pt>
                <c:pt idx="5">
                  <c:v>2.5270000000000001</c:v>
                </c:pt>
                <c:pt idx="6">
                  <c:v>2.3420000000000001</c:v>
                </c:pt>
                <c:pt idx="7">
                  <c:v>1.2729999999999999</c:v>
                </c:pt>
                <c:pt idx="8">
                  <c:v>1.2470000000000001</c:v>
                </c:pt>
                <c:pt idx="9">
                  <c:v>1.238</c:v>
                </c:pt>
                <c:pt idx="10">
                  <c:v>1.2490000000000001</c:v>
                </c:pt>
                <c:pt idx="11">
                  <c:v>1.323</c:v>
                </c:pt>
                <c:pt idx="12">
                  <c:v>1.3340000000000001</c:v>
                </c:pt>
                <c:pt idx="13">
                  <c:v>1.323</c:v>
                </c:pt>
                <c:pt idx="14">
                  <c:v>1.349</c:v>
                </c:pt>
                <c:pt idx="15">
                  <c:v>0.89500000000000002</c:v>
                </c:pt>
                <c:pt idx="16">
                  <c:v>0.98099999999999998</c:v>
                </c:pt>
                <c:pt idx="17">
                  <c:v>1.115</c:v>
                </c:pt>
                <c:pt idx="18">
                  <c:v>1.0249999999999999</c:v>
                </c:pt>
                <c:pt idx="19">
                  <c:v>2.0910000000000002</c:v>
                </c:pt>
                <c:pt idx="20">
                  <c:v>1.679</c:v>
                </c:pt>
                <c:pt idx="21">
                  <c:v>2.0150000000000001</c:v>
                </c:pt>
                <c:pt idx="22">
                  <c:v>1.8260000000000001</c:v>
                </c:pt>
                <c:pt idx="23">
                  <c:v>1.6220000000000001</c:v>
                </c:pt>
                <c:pt idx="24">
                  <c:v>1.534</c:v>
                </c:pt>
                <c:pt idx="25">
                  <c:v>1.2090000000000001</c:v>
                </c:pt>
                <c:pt idx="26">
                  <c:v>1.387</c:v>
                </c:pt>
                <c:pt idx="27">
                  <c:v>1.2969999999999999</c:v>
                </c:pt>
                <c:pt idx="28">
                  <c:v>1.431</c:v>
                </c:pt>
                <c:pt idx="29">
                  <c:v>1.2569999999999999</c:v>
                </c:pt>
                <c:pt idx="30">
                  <c:v>1.0549999999999999</c:v>
                </c:pt>
                <c:pt idx="31">
                  <c:v>0.73699999999999999</c:v>
                </c:pt>
                <c:pt idx="32">
                  <c:v>0.79300000000000004</c:v>
                </c:pt>
                <c:pt idx="33">
                  <c:v>0.76</c:v>
                </c:pt>
                <c:pt idx="34">
                  <c:v>0.78800000000000003</c:v>
                </c:pt>
                <c:pt idx="35">
                  <c:v>0.65500000000000003</c:v>
                </c:pt>
                <c:pt idx="36">
                  <c:v>0.61</c:v>
                </c:pt>
                <c:pt idx="37">
                  <c:v>0.64</c:v>
                </c:pt>
                <c:pt idx="38">
                  <c:v>0.65500000000000003</c:v>
                </c:pt>
                <c:pt idx="39">
                  <c:v>0.65300000000000002</c:v>
                </c:pt>
                <c:pt idx="40">
                  <c:v>0.71599999999999997</c:v>
                </c:pt>
                <c:pt idx="41">
                  <c:v>0.78500000000000003</c:v>
                </c:pt>
                <c:pt idx="42">
                  <c:v>0.80500000000000005</c:v>
                </c:pt>
                <c:pt idx="43">
                  <c:v>0.84199999999999997</c:v>
                </c:pt>
                <c:pt idx="44">
                  <c:v>0.89700000000000002</c:v>
                </c:pt>
                <c:pt idx="45">
                  <c:v>0.999</c:v>
                </c:pt>
                <c:pt idx="46">
                  <c:v>1.452</c:v>
                </c:pt>
                <c:pt idx="47">
                  <c:v>0.85899999999999999</c:v>
                </c:pt>
                <c:pt idx="48">
                  <c:v>0.84499999999999997</c:v>
                </c:pt>
                <c:pt idx="49">
                  <c:v>0.77800000000000002</c:v>
                </c:pt>
                <c:pt idx="50">
                  <c:v>0.754</c:v>
                </c:pt>
                <c:pt idx="51">
                  <c:v>0.66700000000000004</c:v>
                </c:pt>
                <c:pt idx="52">
                  <c:v>0.57499999999999996</c:v>
                </c:pt>
                <c:pt idx="53">
                  <c:v>0.503</c:v>
                </c:pt>
                <c:pt idx="54">
                  <c:v>0.40400000000000003</c:v>
                </c:pt>
                <c:pt idx="55">
                  <c:v>0.29699999999999999</c:v>
                </c:pt>
                <c:pt idx="56">
                  <c:v>0.26900000000000002</c:v>
                </c:pt>
                <c:pt idx="57">
                  <c:v>0.21199999999999999</c:v>
                </c:pt>
                <c:pt idx="58">
                  <c:v>0.184</c:v>
                </c:pt>
                <c:pt idx="59">
                  <c:v>0.153</c:v>
                </c:pt>
                <c:pt idx="60">
                  <c:v>0.15</c:v>
                </c:pt>
                <c:pt idx="61">
                  <c:v>0.15</c:v>
                </c:pt>
                <c:pt idx="62">
                  <c:v>0.14000000000000001</c:v>
                </c:pt>
                <c:pt idx="63">
                  <c:v>0.14399999999999999</c:v>
                </c:pt>
                <c:pt idx="64">
                  <c:v>0.159</c:v>
                </c:pt>
                <c:pt idx="65">
                  <c:v>0.71299999999999997</c:v>
                </c:pt>
                <c:pt idx="66">
                  <c:v>1.595</c:v>
                </c:pt>
                <c:pt idx="67">
                  <c:v>3.8849999999999998</c:v>
                </c:pt>
                <c:pt idx="68">
                  <c:v>6.1059999999999999</c:v>
                </c:pt>
                <c:pt idx="69">
                  <c:v>9.0350000000000001</c:v>
                </c:pt>
                <c:pt idx="70">
                  <c:v>10.898999999999999</c:v>
                </c:pt>
                <c:pt idx="71">
                  <c:v>10.571</c:v>
                </c:pt>
                <c:pt idx="72">
                  <c:v>10.891999999999999</c:v>
                </c:pt>
                <c:pt idx="73">
                  <c:v>9.1</c:v>
                </c:pt>
                <c:pt idx="74">
                  <c:v>8.07</c:v>
                </c:pt>
                <c:pt idx="75">
                  <c:v>9.2070000000000007</c:v>
                </c:pt>
                <c:pt idx="76">
                  <c:v>9.8859999999999992</c:v>
                </c:pt>
                <c:pt idx="77">
                  <c:v>10.101000000000001</c:v>
                </c:pt>
                <c:pt idx="78">
                  <c:v>9.3789999999999996</c:v>
                </c:pt>
                <c:pt idx="79">
                  <c:v>9.9830000000000005</c:v>
                </c:pt>
                <c:pt idx="80">
                  <c:v>9.4019999999999992</c:v>
                </c:pt>
                <c:pt idx="81">
                  <c:v>9.3369999999999997</c:v>
                </c:pt>
                <c:pt idx="82">
                  <c:v>9.7080000000000002</c:v>
                </c:pt>
                <c:pt idx="83">
                  <c:v>6.0490000000000004</c:v>
                </c:pt>
                <c:pt idx="84">
                  <c:v>6.4139999999999997</c:v>
                </c:pt>
                <c:pt idx="85">
                  <c:v>6.9939999999999998</c:v>
                </c:pt>
              </c:numCache>
            </c:numRef>
          </c:val>
          <c:extLst>
            <c:ext xmlns:c16="http://schemas.microsoft.com/office/drawing/2014/chart" uri="{C3380CC4-5D6E-409C-BE32-E72D297353CC}">
              <c16:uniqueId val="{00000000-517C-4977-AD27-6B91B417B9E5}"/>
            </c:ext>
          </c:extLst>
        </c:ser>
        <c:ser>
          <c:idx val="6"/>
          <c:order val="2"/>
          <c:tx>
            <c:v>Domestic bank</c:v>
          </c:tx>
          <c:spPr>
            <a:solidFill>
              <a:schemeClr val="accent1"/>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3.2 DomesticBank'!$B$9:$DX$9</c:f>
              <c:numCache>
                <c:formatCode>0.0</c:formatCode>
                <c:ptCount val="127"/>
                <c:pt idx="0">
                  <c:v>12.029</c:v>
                </c:pt>
                <c:pt idx="1">
                  <c:v>13.098000000000001</c:v>
                </c:pt>
                <c:pt idx="2">
                  <c:v>13.509</c:v>
                </c:pt>
                <c:pt idx="3">
                  <c:v>14.273</c:v>
                </c:pt>
                <c:pt idx="4">
                  <c:v>14.422000000000001</c:v>
                </c:pt>
                <c:pt idx="5">
                  <c:v>14.048999999999999</c:v>
                </c:pt>
                <c:pt idx="6">
                  <c:v>13.215</c:v>
                </c:pt>
                <c:pt idx="7">
                  <c:v>12.361000000000001</c:v>
                </c:pt>
                <c:pt idx="8">
                  <c:v>13.539</c:v>
                </c:pt>
                <c:pt idx="9">
                  <c:v>14.775</c:v>
                </c:pt>
                <c:pt idx="10">
                  <c:v>15.875</c:v>
                </c:pt>
                <c:pt idx="11">
                  <c:v>17.815999999999999</c:v>
                </c:pt>
                <c:pt idx="12">
                  <c:v>19.29</c:v>
                </c:pt>
                <c:pt idx="13">
                  <c:v>19.928999999999998</c:v>
                </c:pt>
                <c:pt idx="14">
                  <c:v>20.962</c:v>
                </c:pt>
                <c:pt idx="15">
                  <c:v>21.600999999999999</c:v>
                </c:pt>
                <c:pt idx="16">
                  <c:v>24.945</c:v>
                </c:pt>
                <c:pt idx="17">
                  <c:v>26.61</c:v>
                </c:pt>
                <c:pt idx="18">
                  <c:v>22.945</c:v>
                </c:pt>
                <c:pt idx="19">
                  <c:v>24.007000000000001</c:v>
                </c:pt>
                <c:pt idx="20">
                  <c:v>19.863</c:v>
                </c:pt>
                <c:pt idx="21">
                  <c:v>23.811</c:v>
                </c:pt>
                <c:pt idx="22">
                  <c:v>23.620999999999999</c:v>
                </c:pt>
                <c:pt idx="23">
                  <c:v>24.457999999999998</c:v>
                </c:pt>
                <c:pt idx="24">
                  <c:v>23.137</c:v>
                </c:pt>
                <c:pt idx="25">
                  <c:v>20.306999999999999</c:v>
                </c:pt>
                <c:pt idx="26">
                  <c:v>23.942</c:v>
                </c:pt>
                <c:pt idx="27">
                  <c:v>23.204000000000001</c:v>
                </c:pt>
                <c:pt idx="28">
                  <c:v>27.513999999999999</c:v>
                </c:pt>
                <c:pt idx="29">
                  <c:v>26.686</c:v>
                </c:pt>
                <c:pt idx="30">
                  <c:v>22.216999999999999</c:v>
                </c:pt>
                <c:pt idx="31">
                  <c:v>19.876000000000001</c:v>
                </c:pt>
                <c:pt idx="32">
                  <c:v>22.11</c:v>
                </c:pt>
                <c:pt idx="33">
                  <c:v>21.795999999999999</c:v>
                </c:pt>
                <c:pt idx="34">
                  <c:v>22.114999999999998</c:v>
                </c:pt>
                <c:pt idx="35">
                  <c:v>22.158999999999999</c:v>
                </c:pt>
                <c:pt idx="36">
                  <c:v>21.800999999999998</c:v>
                </c:pt>
                <c:pt idx="37">
                  <c:v>22.808</c:v>
                </c:pt>
                <c:pt idx="38">
                  <c:v>24.373999999999999</c:v>
                </c:pt>
                <c:pt idx="39">
                  <c:v>23.678999999999998</c:v>
                </c:pt>
                <c:pt idx="40">
                  <c:v>24.957999999999998</c:v>
                </c:pt>
                <c:pt idx="41">
                  <c:v>25.753</c:v>
                </c:pt>
                <c:pt idx="42">
                  <c:v>23.39</c:v>
                </c:pt>
                <c:pt idx="43">
                  <c:v>20.96</c:v>
                </c:pt>
                <c:pt idx="44">
                  <c:v>20.721</c:v>
                </c:pt>
                <c:pt idx="45">
                  <c:v>23.327000000000002</c:v>
                </c:pt>
                <c:pt idx="46">
                  <c:v>25.172000000000001</c:v>
                </c:pt>
                <c:pt idx="47">
                  <c:v>24.873000000000001</c:v>
                </c:pt>
                <c:pt idx="48">
                  <c:v>28.581</c:v>
                </c:pt>
                <c:pt idx="49">
                  <c:v>27.667999999999999</c:v>
                </c:pt>
                <c:pt idx="50">
                  <c:v>28.46</c:v>
                </c:pt>
                <c:pt idx="51">
                  <c:v>26.814</c:v>
                </c:pt>
                <c:pt idx="52">
                  <c:v>28.087</c:v>
                </c:pt>
                <c:pt idx="53">
                  <c:v>30.506</c:v>
                </c:pt>
                <c:pt idx="54">
                  <c:v>32.421999999999997</c:v>
                </c:pt>
                <c:pt idx="55">
                  <c:v>33.462000000000003</c:v>
                </c:pt>
                <c:pt idx="56">
                  <c:v>35.387</c:v>
                </c:pt>
                <c:pt idx="57">
                  <c:v>32.244999999999997</c:v>
                </c:pt>
                <c:pt idx="58">
                  <c:v>33.325000000000003</c:v>
                </c:pt>
                <c:pt idx="59">
                  <c:v>31.529</c:v>
                </c:pt>
                <c:pt idx="60">
                  <c:v>32.731000000000002</c:v>
                </c:pt>
                <c:pt idx="61">
                  <c:v>31.114000000000001</c:v>
                </c:pt>
                <c:pt idx="62">
                  <c:v>30</c:v>
                </c:pt>
                <c:pt idx="63">
                  <c:v>29.273</c:v>
                </c:pt>
                <c:pt idx="64">
                  <c:v>28.358000000000001</c:v>
                </c:pt>
                <c:pt idx="65">
                  <c:v>30.068000000000001</c:v>
                </c:pt>
                <c:pt idx="66">
                  <c:v>33.597000000000001</c:v>
                </c:pt>
                <c:pt idx="67">
                  <c:v>38.156999999999996</c:v>
                </c:pt>
                <c:pt idx="68">
                  <c:v>36.723999999999997</c:v>
                </c:pt>
                <c:pt idx="69">
                  <c:v>39.026000000000003</c:v>
                </c:pt>
                <c:pt idx="70">
                  <c:v>37.084000000000003</c:v>
                </c:pt>
                <c:pt idx="71">
                  <c:v>33.887999999999998</c:v>
                </c:pt>
                <c:pt idx="72">
                  <c:v>37.341000000000001</c:v>
                </c:pt>
                <c:pt idx="73">
                  <c:v>33.344999999999999</c:v>
                </c:pt>
                <c:pt idx="74">
                  <c:v>31.888999999999999</c:v>
                </c:pt>
                <c:pt idx="75">
                  <c:v>35.643999999999998</c:v>
                </c:pt>
                <c:pt idx="76">
                  <c:v>38.072000000000003</c:v>
                </c:pt>
                <c:pt idx="77">
                  <c:v>39.183999999999997</c:v>
                </c:pt>
                <c:pt idx="78">
                  <c:v>35.200000000000003</c:v>
                </c:pt>
                <c:pt idx="79">
                  <c:v>37.066000000000003</c:v>
                </c:pt>
                <c:pt idx="80">
                  <c:v>35.151000000000003</c:v>
                </c:pt>
                <c:pt idx="81">
                  <c:v>36.313000000000002</c:v>
                </c:pt>
                <c:pt idx="82">
                  <c:v>40.262</c:v>
                </c:pt>
                <c:pt idx="83">
                  <c:v>38.633000000000003</c:v>
                </c:pt>
                <c:pt idx="84">
                  <c:v>40.968000000000004</c:v>
                </c:pt>
                <c:pt idx="85">
                  <c:v>44.67</c:v>
                </c:pt>
              </c:numCache>
            </c:numRef>
          </c:val>
          <c:extLst>
            <c:ext xmlns:c16="http://schemas.microsoft.com/office/drawing/2014/chart" uri="{C3380CC4-5D6E-409C-BE32-E72D297353CC}">
              <c16:uniqueId val="{00000001-517C-4977-AD27-6B91B417B9E5}"/>
            </c:ext>
          </c:extLst>
        </c:ser>
        <c:ser>
          <c:idx val="1"/>
          <c:order val="3"/>
          <c:tx>
            <c:v>Domestic nonbank</c:v>
          </c:tx>
          <c:spPr>
            <a:solidFill>
              <a:schemeClr val="accent1">
                <a:lumMod val="20000"/>
                <a:lumOff val="8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3.3 DomesticNonbank'!$B$9:$DX$9</c:f>
              <c:numCache>
                <c:formatCode>0.0</c:formatCode>
                <c:ptCount val="127"/>
                <c:pt idx="0">
                  <c:v>18.749000000000006</c:v>
                </c:pt>
                <c:pt idx="1">
                  <c:v>19.04</c:v>
                </c:pt>
                <c:pt idx="2">
                  <c:v>20.780999999999999</c:v>
                </c:pt>
                <c:pt idx="3">
                  <c:v>22.873999999999992</c:v>
                </c:pt>
                <c:pt idx="4">
                  <c:v>22.159000000000002</c:v>
                </c:pt>
                <c:pt idx="5">
                  <c:v>21.601000000000006</c:v>
                </c:pt>
                <c:pt idx="6">
                  <c:v>22.331999999999997</c:v>
                </c:pt>
                <c:pt idx="7">
                  <c:v>22.011999999999997</c:v>
                </c:pt>
                <c:pt idx="8">
                  <c:v>21.733000000000004</c:v>
                </c:pt>
                <c:pt idx="9">
                  <c:v>22.051000000000009</c:v>
                </c:pt>
                <c:pt idx="10">
                  <c:v>23.64</c:v>
                </c:pt>
                <c:pt idx="11">
                  <c:v>25.715000000000007</c:v>
                </c:pt>
                <c:pt idx="12">
                  <c:v>26.122</c:v>
                </c:pt>
                <c:pt idx="13">
                  <c:v>27.464000000000002</c:v>
                </c:pt>
                <c:pt idx="14">
                  <c:v>27.594000000000005</c:v>
                </c:pt>
                <c:pt idx="15">
                  <c:v>28.805</c:v>
                </c:pt>
                <c:pt idx="16">
                  <c:v>30.048000000000002</c:v>
                </c:pt>
                <c:pt idx="17">
                  <c:v>34.064999999999998</c:v>
                </c:pt>
                <c:pt idx="18">
                  <c:v>30.082999999999991</c:v>
                </c:pt>
                <c:pt idx="19">
                  <c:v>25.875999999999994</c:v>
                </c:pt>
                <c:pt idx="20">
                  <c:v>20.75</c:v>
                </c:pt>
                <c:pt idx="21">
                  <c:v>23.597999999999999</c:v>
                </c:pt>
                <c:pt idx="22">
                  <c:v>24.385999999999992</c:v>
                </c:pt>
                <c:pt idx="23">
                  <c:v>23.797000000000011</c:v>
                </c:pt>
                <c:pt idx="24">
                  <c:v>22.900999999999996</c:v>
                </c:pt>
                <c:pt idx="25">
                  <c:v>19.614000000000001</c:v>
                </c:pt>
                <c:pt idx="26">
                  <c:v>22.911999999999992</c:v>
                </c:pt>
                <c:pt idx="27">
                  <c:v>21.842000000000006</c:v>
                </c:pt>
                <c:pt idx="28">
                  <c:v>23.796000000000003</c:v>
                </c:pt>
                <c:pt idx="29">
                  <c:v>16.171999999999997</c:v>
                </c:pt>
                <c:pt idx="30">
                  <c:v>13.187999999999995</c:v>
                </c:pt>
                <c:pt idx="31">
                  <c:v>12.428000000000001</c:v>
                </c:pt>
                <c:pt idx="32">
                  <c:v>13.865999999999993</c:v>
                </c:pt>
                <c:pt idx="33">
                  <c:v>13.263999999999996</c:v>
                </c:pt>
                <c:pt idx="34">
                  <c:v>14.924000000000003</c:v>
                </c:pt>
                <c:pt idx="35">
                  <c:v>16.058</c:v>
                </c:pt>
                <c:pt idx="36">
                  <c:v>16.659000000000002</c:v>
                </c:pt>
                <c:pt idx="37">
                  <c:v>18.893000000000001</c:v>
                </c:pt>
                <c:pt idx="38">
                  <c:v>21.273999999999997</c:v>
                </c:pt>
                <c:pt idx="39">
                  <c:v>20.72600000000001</c:v>
                </c:pt>
                <c:pt idx="40">
                  <c:v>24.253</c:v>
                </c:pt>
                <c:pt idx="41">
                  <c:v>24.604000000000006</c:v>
                </c:pt>
                <c:pt idx="42">
                  <c:v>23.426000000000002</c:v>
                </c:pt>
                <c:pt idx="43">
                  <c:v>22.642000000000003</c:v>
                </c:pt>
                <c:pt idx="44">
                  <c:v>22.260999999999999</c:v>
                </c:pt>
                <c:pt idx="45">
                  <c:v>22.727999999999998</c:v>
                </c:pt>
                <c:pt idx="46">
                  <c:v>23.696999999999999</c:v>
                </c:pt>
                <c:pt idx="47">
                  <c:v>23.507999999999992</c:v>
                </c:pt>
                <c:pt idx="48">
                  <c:v>26.450999999999997</c:v>
                </c:pt>
                <c:pt idx="49">
                  <c:v>27.131999999999998</c:v>
                </c:pt>
                <c:pt idx="50">
                  <c:v>28.991</c:v>
                </c:pt>
                <c:pt idx="51">
                  <c:v>27.738999999999997</c:v>
                </c:pt>
                <c:pt idx="52">
                  <c:v>30.038999999999998</c:v>
                </c:pt>
                <c:pt idx="53">
                  <c:v>33.061999999999998</c:v>
                </c:pt>
                <c:pt idx="54">
                  <c:v>33.775000000000006</c:v>
                </c:pt>
                <c:pt idx="55">
                  <c:v>36.415000000000006</c:v>
                </c:pt>
                <c:pt idx="56">
                  <c:v>37.965999999999994</c:v>
                </c:pt>
                <c:pt idx="57">
                  <c:v>35.934000000000005</c:v>
                </c:pt>
                <c:pt idx="58">
                  <c:v>36.72</c:v>
                </c:pt>
                <c:pt idx="59">
                  <c:v>36.457000000000008</c:v>
                </c:pt>
                <c:pt idx="60">
                  <c:v>35.250999999999998</c:v>
                </c:pt>
                <c:pt idx="61">
                  <c:v>37.272999999999996</c:v>
                </c:pt>
                <c:pt idx="62">
                  <c:v>35.599000000000004</c:v>
                </c:pt>
                <c:pt idx="63">
                  <c:v>39.997</c:v>
                </c:pt>
                <c:pt idx="64">
                  <c:v>36.763999999999996</c:v>
                </c:pt>
                <c:pt idx="65">
                  <c:v>37.638000000000019</c:v>
                </c:pt>
                <c:pt idx="66">
                  <c:v>39.345000000000006</c:v>
                </c:pt>
                <c:pt idx="67">
                  <c:v>43.576999999999998</c:v>
                </c:pt>
                <c:pt idx="68">
                  <c:v>42.106000000000016</c:v>
                </c:pt>
                <c:pt idx="69">
                  <c:v>43.914999999999999</c:v>
                </c:pt>
                <c:pt idx="70">
                  <c:v>41.324000000000012</c:v>
                </c:pt>
                <c:pt idx="71">
                  <c:v>43.114999999999988</c:v>
                </c:pt>
                <c:pt idx="72">
                  <c:v>41.635000000000026</c:v>
                </c:pt>
                <c:pt idx="73">
                  <c:v>37.22</c:v>
                </c:pt>
                <c:pt idx="74">
                  <c:v>32.361000000000004</c:v>
                </c:pt>
                <c:pt idx="75">
                  <c:v>39.005000000000003</c:v>
                </c:pt>
                <c:pt idx="76">
                  <c:v>42.557000000000002</c:v>
                </c:pt>
                <c:pt idx="77">
                  <c:v>49.339000000000013</c:v>
                </c:pt>
                <c:pt idx="78">
                  <c:v>48.234999999999985</c:v>
                </c:pt>
                <c:pt idx="79">
                  <c:v>55.322000000000003</c:v>
                </c:pt>
                <c:pt idx="80">
                  <c:v>53.974999999999987</c:v>
                </c:pt>
                <c:pt idx="81">
                  <c:v>55.138000000000005</c:v>
                </c:pt>
                <c:pt idx="82">
                  <c:v>59.310999999999993</c:v>
                </c:pt>
                <c:pt idx="83">
                  <c:v>53.454999999999991</c:v>
                </c:pt>
                <c:pt idx="84">
                  <c:v>59.94</c:v>
                </c:pt>
                <c:pt idx="85">
                  <c:v>66.283000000000001</c:v>
                </c:pt>
              </c:numCache>
            </c:numRef>
          </c:val>
          <c:extLst>
            <c:ext xmlns:c16="http://schemas.microsoft.com/office/drawing/2014/chart" uri="{C3380CC4-5D6E-409C-BE32-E72D297353CC}">
              <c16:uniqueId val="{00000002-517C-4977-AD27-6B91B417B9E5}"/>
            </c:ext>
          </c:extLst>
        </c:ser>
        <c:ser>
          <c:idx val="5"/>
          <c:order val="4"/>
          <c:tx>
            <c:v>Foreign official sector</c:v>
          </c:tx>
          <c:spPr>
            <a:solidFill>
              <a:schemeClr val="accent3">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2.1 ForeignOfficial'!$B$9:$DX$9</c:f>
              <c:numCache>
                <c:formatCode>0.0</c:formatCode>
                <c:ptCount val="127"/>
                <c:pt idx="0">
                  <c:v>2.7450000000000001</c:v>
                </c:pt>
                <c:pt idx="1">
                  <c:v>2.8210000000000002</c:v>
                </c:pt>
                <c:pt idx="2">
                  <c:v>2.5590000000000002</c:v>
                </c:pt>
                <c:pt idx="3">
                  <c:v>4.4020000000000001</c:v>
                </c:pt>
                <c:pt idx="4">
                  <c:v>4.2430000000000003</c:v>
                </c:pt>
                <c:pt idx="5">
                  <c:v>3.9820000000000002</c:v>
                </c:pt>
                <c:pt idx="6">
                  <c:v>3.9319999999999999</c:v>
                </c:pt>
                <c:pt idx="7">
                  <c:v>4.3159999999999998</c:v>
                </c:pt>
                <c:pt idx="8">
                  <c:v>4.7110000000000003</c:v>
                </c:pt>
                <c:pt idx="9">
                  <c:v>5.2210000000000001</c:v>
                </c:pt>
                <c:pt idx="10">
                  <c:v>5.2919999999999998</c:v>
                </c:pt>
                <c:pt idx="11">
                  <c:v>5.6550000000000002</c:v>
                </c:pt>
                <c:pt idx="12">
                  <c:v>5.5670000000000002</c:v>
                </c:pt>
                <c:pt idx="13">
                  <c:v>6.351</c:v>
                </c:pt>
                <c:pt idx="14">
                  <c:v>6.5830000000000002</c:v>
                </c:pt>
                <c:pt idx="15">
                  <c:v>7.3289999999999997</c:v>
                </c:pt>
                <c:pt idx="16">
                  <c:v>8.9120000000000008</c:v>
                </c:pt>
                <c:pt idx="17">
                  <c:v>8.3339999999999996</c:v>
                </c:pt>
                <c:pt idx="18">
                  <c:v>7.6870000000000003</c:v>
                </c:pt>
                <c:pt idx="19">
                  <c:v>17.587</c:v>
                </c:pt>
                <c:pt idx="20">
                  <c:v>22.568000000000001</c:v>
                </c:pt>
                <c:pt idx="21">
                  <c:v>24.001000000000001</c:v>
                </c:pt>
                <c:pt idx="22">
                  <c:v>27.216999999999999</c:v>
                </c:pt>
                <c:pt idx="23">
                  <c:v>27.234999999999999</c:v>
                </c:pt>
                <c:pt idx="24">
                  <c:v>26.190999999999999</c:v>
                </c:pt>
                <c:pt idx="25">
                  <c:v>25.463000000000001</c:v>
                </c:pt>
                <c:pt idx="26">
                  <c:v>27.779</c:v>
                </c:pt>
                <c:pt idx="27">
                  <c:v>27.175999999999998</c:v>
                </c:pt>
                <c:pt idx="28">
                  <c:v>28.077999999999999</c:v>
                </c:pt>
                <c:pt idx="29">
                  <c:v>28.638999999999999</c:v>
                </c:pt>
                <c:pt idx="30">
                  <c:v>28.975999999999999</c:v>
                </c:pt>
                <c:pt idx="31">
                  <c:v>25.414999999999999</c:v>
                </c:pt>
                <c:pt idx="32">
                  <c:v>24.87</c:v>
                </c:pt>
                <c:pt idx="33">
                  <c:v>23.661999999999999</c:v>
                </c:pt>
                <c:pt idx="34">
                  <c:v>22.547000000000001</c:v>
                </c:pt>
                <c:pt idx="35">
                  <c:v>21.675000000000001</c:v>
                </c:pt>
                <c:pt idx="36">
                  <c:v>19.63</c:v>
                </c:pt>
                <c:pt idx="37">
                  <c:v>18.818000000000001</c:v>
                </c:pt>
                <c:pt idx="38">
                  <c:v>16.523</c:v>
                </c:pt>
                <c:pt idx="39">
                  <c:v>15.606999999999999</c:v>
                </c:pt>
                <c:pt idx="40">
                  <c:v>17.044</c:v>
                </c:pt>
                <c:pt idx="41">
                  <c:v>17.361999999999998</c:v>
                </c:pt>
                <c:pt idx="42">
                  <c:v>15.981999999999999</c:v>
                </c:pt>
                <c:pt idx="43">
                  <c:v>12.946999999999999</c:v>
                </c:pt>
                <c:pt idx="44">
                  <c:v>13.948</c:v>
                </c:pt>
                <c:pt idx="45">
                  <c:v>14.16</c:v>
                </c:pt>
                <c:pt idx="46">
                  <c:v>13.69</c:v>
                </c:pt>
                <c:pt idx="47">
                  <c:v>13.23</c:v>
                </c:pt>
                <c:pt idx="48">
                  <c:v>13.724</c:v>
                </c:pt>
                <c:pt idx="49">
                  <c:v>11.874000000000001</c:v>
                </c:pt>
                <c:pt idx="50">
                  <c:v>11.765000000000001</c:v>
                </c:pt>
                <c:pt idx="51">
                  <c:v>11.529</c:v>
                </c:pt>
                <c:pt idx="52">
                  <c:v>11.477</c:v>
                </c:pt>
                <c:pt idx="53">
                  <c:v>12.237</c:v>
                </c:pt>
                <c:pt idx="54">
                  <c:v>11.565</c:v>
                </c:pt>
                <c:pt idx="55">
                  <c:v>11.474</c:v>
                </c:pt>
                <c:pt idx="56">
                  <c:v>11.523</c:v>
                </c:pt>
                <c:pt idx="57">
                  <c:v>11.346</c:v>
                </c:pt>
                <c:pt idx="58">
                  <c:v>10.871</c:v>
                </c:pt>
                <c:pt idx="59">
                  <c:v>10.731999999999999</c:v>
                </c:pt>
                <c:pt idx="60">
                  <c:v>10.856999999999999</c:v>
                </c:pt>
                <c:pt idx="61">
                  <c:v>11.098000000000001</c:v>
                </c:pt>
                <c:pt idx="62">
                  <c:v>10.553000000000001</c:v>
                </c:pt>
                <c:pt idx="63">
                  <c:v>10.885999999999999</c:v>
                </c:pt>
                <c:pt idx="64">
                  <c:v>10.584</c:v>
                </c:pt>
                <c:pt idx="65">
                  <c:v>10.999000000000001</c:v>
                </c:pt>
                <c:pt idx="66">
                  <c:v>11.295</c:v>
                </c:pt>
                <c:pt idx="67">
                  <c:v>12.3</c:v>
                </c:pt>
                <c:pt idx="68">
                  <c:v>12.356999999999999</c:v>
                </c:pt>
                <c:pt idx="69">
                  <c:v>12.744999999999999</c:v>
                </c:pt>
                <c:pt idx="70">
                  <c:v>12.477</c:v>
                </c:pt>
                <c:pt idx="71">
                  <c:v>12.509</c:v>
                </c:pt>
                <c:pt idx="72">
                  <c:v>12.86</c:v>
                </c:pt>
                <c:pt idx="73">
                  <c:v>12.051</c:v>
                </c:pt>
                <c:pt idx="74">
                  <c:v>11.97</c:v>
                </c:pt>
                <c:pt idx="75">
                  <c:v>12.815</c:v>
                </c:pt>
                <c:pt idx="76">
                  <c:v>13.756</c:v>
                </c:pt>
                <c:pt idx="77">
                  <c:v>13.409000000000001</c:v>
                </c:pt>
                <c:pt idx="78">
                  <c:v>13.433</c:v>
                </c:pt>
                <c:pt idx="79">
                  <c:v>14.371</c:v>
                </c:pt>
                <c:pt idx="80">
                  <c:v>14.058999999999999</c:v>
                </c:pt>
                <c:pt idx="81">
                  <c:v>15.193</c:v>
                </c:pt>
                <c:pt idx="82">
                  <c:v>15.975</c:v>
                </c:pt>
                <c:pt idx="83">
                  <c:v>15.269</c:v>
                </c:pt>
                <c:pt idx="84">
                  <c:v>16.431000000000001</c:v>
                </c:pt>
                <c:pt idx="85">
                  <c:v>16.940000000000001</c:v>
                </c:pt>
              </c:numCache>
            </c:numRef>
          </c:val>
          <c:extLst>
            <c:ext xmlns:c16="http://schemas.microsoft.com/office/drawing/2014/chart" uri="{C3380CC4-5D6E-409C-BE32-E72D297353CC}">
              <c16:uniqueId val="{00000003-517C-4977-AD27-6B91B417B9E5}"/>
            </c:ext>
          </c:extLst>
        </c:ser>
        <c:ser>
          <c:idx val="3"/>
          <c:order val="5"/>
          <c:tx>
            <c:v>Foreign bank</c:v>
          </c:tx>
          <c:spPr>
            <a:solidFill>
              <a:srgbClr val="FF0000"/>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2.2 ForeignBank'!$B$9:$DX$9</c:f>
              <c:numCache>
                <c:formatCode>0.0</c:formatCode>
                <c:ptCount val="127"/>
                <c:pt idx="0">
                  <c:v>1.849</c:v>
                </c:pt>
                <c:pt idx="1">
                  <c:v>1.9179999999999999</c:v>
                </c:pt>
                <c:pt idx="2">
                  <c:v>1.9870000000000001</c:v>
                </c:pt>
                <c:pt idx="3">
                  <c:v>2.056</c:v>
                </c:pt>
                <c:pt idx="4">
                  <c:v>2.0630000000000002</c:v>
                </c:pt>
                <c:pt idx="5">
                  <c:v>2.0699999999999998</c:v>
                </c:pt>
                <c:pt idx="6">
                  <c:v>2.0779999999999998</c:v>
                </c:pt>
                <c:pt idx="7">
                  <c:v>2.085</c:v>
                </c:pt>
                <c:pt idx="8">
                  <c:v>2.2650000000000001</c:v>
                </c:pt>
                <c:pt idx="9">
                  <c:v>2.4449999999999998</c:v>
                </c:pt>
                <c:pt idx="10">
                  <c:v>2.625</c:v>
                </c:pt>
                <c:pt idx="11">
                  <c:v>2.806</c:v>
                </c:pt>
                <c:pt idx="12">
                  <c:v>2.7530000000000001</c:v>
                </c:pt>
                <c:pt idx="13">
                  <c:v>2.7010000000000001</c:v>
                </c:pt>
                <c:pt idx="14">
                  <c:v>2.6480000000000001</c:v>
                </c:pt>
                <c:pt idx="15">
                  <c:v>2.5960000000000001</c:v>
                </c:pt>
                <c:pt idx="16">
                  <c:v>2.68</c:v>
                </c:pt>
                <c:pt idx="17">
                  <c:v>2.7639999999999998</c:v>
                </c:pt>
                <c:pt idx="18">
                  <c:v>2.8479999999999999</c:v>
                </c:pt>
                <c:pt idx="19">
                  <c:v>2.9319999999999999</c:v>
                </c:pt>
                <c:pt idx="20">
                  <c:v>2.7970000000000002</c:v>
                </c:pt>
                <c:pt idx="21">
                  <c:v>2.6629999999999998</c:v>
                </c:pt>
                <c:pt idx="22">
                  <c:v>2.528</c:v>
                </c:pt>
                <c:pt idx="23">
                  <c:v>2.3929999999999998</c:v>
                </c:pt>
                <c:pt idx="24">
                  <c:v>2.2799999999999998</c:v>
                </c:pt>
                <c:pt idx="25">
                  <c:v>2.1680000000000001</c:v>
                </c:pt>
                <c:pt idx="26">
                  <c:v>2.056</c:v>
                </c:pt>
                <c:pt idx="27">
                  <c:v>1.944</c:v>
                </c:pt>
                <c:pt idx="28">
                  <c:v>1.8129999999999999</c:v>
                </c:pt>
                <c:pt idx="29">
                  <c:v>1.6819999999999999</c:v>
                </c:pt>
                <c:pt idx="30">
                  <c:v>1.5509999999999999</c:v>
                </c:pt>
                <c:pt idx="31">
                  <c:v>1.42</c:v>
                </c:pt>
                <c:pt idx="32">
                  <c:v>1.4139999999999999</c:v>
                </c:pt>
                <c:pt idx="33">
                  <c:v>1.4079999999999999</c:v>
                </c:pt>
                <c:pt idx="34">
                  <c:v>1.4019999999999999</c:v>
                </c:pt>
                <c:pt idx="35">
                  <c:v>1.3959999999999999</c:v>
                </c:pt>
                <c:pt idx="36">
                  <c:v>1.365</c:v>
                </c:pt>
                <c:pt idx="37">
                  <c:v>1.335</c:v>
                </c:pt>
                <c:pt idx="38">
                  <c:v>1.304</c:v>
                </c:pt>
                <c:pt idx="39">
                  <c:v>1.274</c:v>
                </c:pt>
                <c:pt idx="40">
                  <c:v>0.95499999999999996</c:v>
                </c:pt>
                <c:pt idx="41">
                  <c:v>0.63700000000000001</c:v>
                </c:pt>
                <c:pt idx="42">
                  <c:v>0.318</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numCache>
            </c:numRef>
          </c:val>
          <c:extLst>
            <c:ext xmlns:c16="http://schemas.microsoft.com/office/drawing/2014/chart" uri="{C3380CC4-5D6E-409C-BE32-E72D297353CC}">
              <c16:uniqueId val="{00000004-517C-4977-AD27-6B91B417B9E5}"/>
            </c:ext>
          </c:extLst>
        </c:ser>
        <c:ser>
          <c:idx val="4"/>
          <c:order val="6"/>
          <c:tx>
            <c:v>Foreign nonbank</c:v>
          </c:tx>
          <c:spPr>
            <a:solidFill>
              <a:schemeClr val="accent2">
                <a:lumMod val="60000"/>
                <a:lumOff val="40000"/>
              </a:schemeClr>
            </a:solidFill>
          </c:spPr>
          <c:cat>
            <c:numRef>
              <c:f>FX!$B$50:$DX$50</c:f>
              <c:numCache>
                <c:formatCode>m/d/yyyy</c:formatCode>
                <c:ptCount val="127"/>
                <c:pt idx="0">
                  <c:v>38078</c:v>
                </c:pt>
                <c:pt idx="1">
                  <c:v>38169</c:v>
                </c:pt>
                <c:pt idx="2">
                  <c:v>38261</c:v>
                </c:pt>
                <c:pt idx="3">
                  <c:v>38353</c:v>
                </c:pt>
                <c:pt idx="4">
                  <c:v>38443</c:v>
                </c:pt>
                <c:pt idx="5">
                  <c:v>38534</c:v>
                </c:pt>
                <c:pt idx="6">
                  <c:v>38626</c:v>
                </c:pt>
                <c:pt idx="7">
                  <c:v>38718</c:v>
                </c:pt>
                <c:pt idx="8">
                  <c:v>38808</c:v>
                </c:pt>
                <c:pt idx="9">
                  <c:v>38899</c:v>
                </c:pt>
                <c:pt idx="10">
                  <c:v>38991</c:v>
                </c:pt>
                <c:pt idx="11">
                  <c:v>39083</c:v>
                </c:pt>
                <c:pt idx="12">
                  <c:v>39173</c:v>
                </c:pt>
                <c:pt idx="13">
                  <c:v>39264</c:v>
                </c:pt>
                <c:pt idx="14">
                  <c:v>39356</c:v>
                </c:pt>
                <c:pt idx="15">
                  <c:v>39448</c:v>
                </c:pt>
                <c:pt idx="16">
                  <c:v>39539</c:v>
                </c:pt>
                <c:pt idx="17">
                  <c:v>39630</c:v>
                </c:pt>
                <c:pt idx="18">
                  <c:v>39722</c:v>
                </c:pt>
                <c:pt idx="19">
                  <c:v>39814</c:v>
                </c:pt>
                <c:pt idx="20">
                  <c:v>39904</c:v>
                </c:pt>
                <c:pt idx="21">
                  <c:v>39995</c:v>
                </c:pt>
                <c:pt idx="22">
                  <c:v>40087</c:v>
                </c:pt>
                <c:pt idx="23">
                  <c:v>40179</c:v>
                </c:pt>
                <c:pt idx="24">
                  <c:v>40269</c:v>
                </c:pt>
                <c:pt idx="25">
                  <c:v>40360</c:v>
                </c:pt>
                <c:pt idx="26">
                  <c:v>40452</c:v>
                </c:pt>
                <c:pt idx="27">
                  <c:v>40544</c:v>
                </c:pt>
                <c:pt idx="28">
                  <c:v>40634</c:v>
                </c:pt>
                <c:pt idx="29">
                  <c:v>40725</c:v>
                </c:pt>
                <c:pt idx="30">
                  <c:v>40817</c:v>
                </c:pt>
                <c:pt idx="31">
                  <c:v>40909</c:v>
                </c:pt>
                <c:pt idx="32">
                  <c:v>41000</c:v>
                </c:pt>
                <c:pt idx="33">
                  <c:v>41091</c:v>
                </c:pt>
                <c:pt idx="34">
                  <c:v>41183</c:v>
                </c:pt>
                <c:pt idx="35">
                  <c:v>41275</c:v>
                </c:pt>
                <c:pt idx="36">
                  <c:v>41365</c:v>
                </c:pt>
                <c:pt idx="37">
                  <c:v>41456</c:v>
                </c:pt>
                <c:pt idx="38">
                  <c:v>41548</c:v>
                </c:pt>
                <c:pt idx="39">
                  <c:v>41640</c:v>
                </c:pt>
                <c:pt idx="40">
                  <c:v>41730</c:v>
                </c:pt>
                <c:pt idx="41">
                  <c:v>41821</c:v>
                </c:pt>
                <c:pt idx="42">
                  <c:v>41913</c:v>
                </c:pt>
                <c:pt idx="43">
                  <c:v>42005</c:v>
                </c:pt>
                <c:pt idx="44">
                  <c:v>42095</c:v>
                </c:pt>
                <c:pt idx="45">
                  <c:v>42186</c:v>
                </c:pt>
                <c:pt idx="46">
                  <c:v>42278</c:v>
                </c:pt>
                <c:pt idx="47">
                  <c:v>42370</c:v>
                </c:pt>
                <c:pt idx="48">
                  <c:v>42461</c:v>
                </c:pt>
                <c:pt idx="49">
                  <c:v>42552</c:v>
                </c:pt>
                <c:pt idx="50">
                  <c:v>42644</c:v>
                </c:pt>
                <c:pt idx="51">
                  <c:v>42736</c:v>
                </c:pt>
                <c:pt idx="52">
                  <c:v>42826</c:v>
                </c:pt>
                <c:pt idx="53">
                  <c:v>42917</c:v>
                </c:pt>
                <c:pt idx="54">
                  <c:v>43009</c:v>
                </c:pt>
                <c:pt idx="55">
                  <c:v>43101</c:v>
                </c:pt>
                <c:pt idx="56">
                  <c:v>43191</c:v>
                </c:pt>
                <c:pt idx="57">
                  <c:v>43282</c:v>
                </c:pt>
                <c:pt idx="58">
                  <c:v>43374</c:v>
                </c:pt>
                <c:pt idx="59">
                  <c:v>43466</c:v>
                </c:pt>
                <c:pt idx="60">
                  <c:v>43556</c:v>
                </c:pt>
                <c:pt idx="61">
                  <c:v>43647</c:v>
                </c:pt>
                <c:pt idx="62">
                  <c:v>43739</c:v>
                </c:pt>
                <c:pt idx="63">
                  <c:v>43831</c:v>
                </c:pt>
                <c:pt idx="64">
                  <c:v>43922</c:v>
                </c:pt>
                <c:pt idx="65">
                  <c:v>44013</c:v>
                </c:pt>
                <c:pt idx="66">
                  <c:v>44105</c:v>
                </c:pt>
                <c:pt idx="67">
                  <c:v>44197</c:v>
                </c:pt>
                <c:pt idx="68">
                  <c:v>44287</c:v>
                </c:pt>
                <c:pt idx="69">
                  <c:v>44378</c:v>
                </c:pt>
                <c:pt idx="70">
                  <c:v>44470</c:v>
                </c:pt>
                <c:pt idx="71">
                  <c:v>44562</c:v>
                </c:pt>
                <c:pt idx="72">
                  <c:v>44652</c:v>
                </c:pt>
                <c:pt idx="73">
                  <c:v>44743</c:v>
                </c:pt>
                <c:pt idx="74">
                  <c:v>44835</c:v>
                </c:pt>
                <c:pt idx="75">
                  <c:v>44927</c:v>
                </c:pt>
                <c:pt idx="76">
                  <c:v>45017</c:v>
                </c:pt>
                <c:pt idx="77">
                  <c:v>45108</c:v>
                </c:pt>
                <c:pt idx="78">
                  <c:v>45200</c:v>
                </c:pt>
                <c:pt idx="79">
                  <c:v>45292</c:v>
                </c:pt>
                <c:pt idx="80">
                  <c:v>45383</c:v>
                </c:pt>
                <c:pt idx="81">
                  <c:v>45474</c:v>
                </c:pt>
                <c:pt idx="82">
                  <c:v>45566</c:v>
                </c:pt>
                <c:pt idx="83">
                  <c:v>45658</c:v>
                </c:pt>
                <c:pt idx="84">
                  <c:v>45748</c:v>
                </c:pt>
                <c:pt idx="85">
                  <c:v>45839</c:v>
                </c:pt>
              </c:numCache>
            </c:numRef>
          </c:cat>
          <c:val>
            <c:numRef>
              <c:f>'Table 2.3 ForeignNonbank'!$B$9:$DX$9</c:f>
              <c:numCache>
                <c:formatCode>0.0</c:formatCode>
                <c:ptCount val="127"/>
                <c:pt idx="0">
                  <c:v>18.000999999999998</c:v>
                </c:pt>
                <c:pt idx="1">
                  <c:v>17.774999999999999</c:v>
                </c:pt>
                <c:pt idx="2">
                  <c:v>19.372999999999998</c:v>
                </c:pt>
                <c:pt idx="3">
                  <c:v>21.962</c:v>
                </c:pt>
                <c:pt idx="4">
                  <c:v>23.806999999999999</c:v>
                </c:pt>
                <c:pt idx="5">
                  <c:v>22.823</c:v>
                </c:pt>
                <c:pt idx="6">
                  <c:v>23.344000000000001</c:v>
                </c:pt>
                <c:pt idx="7">
                  <c:v>21.975999999999999</c:v>
                </c:pt>
                <c:pt idx="8">
                  <c:v>25.347999999999999</c:v>
                </c:pt>
                <c:pt idx="9">
                  <c:v>24.803999999999998</c:v>
                </c:pt>
                <c:pt idx="10">
                  <c:v>25.396999999999998</c:v>
                </c:pt>
                <c:pt idx="11">
                  <c:v>28.539999999999996</c:v>
                </c:pt>
                <c:pt idx="12">
                  <c:v>31.531999999999996</c:v>
                </c:pt>
                <c:pt idx="13">
                  <c:v>32.429000000000002</c:v>
                </c:pt>
                <c:pt idx="14">
                  <c:v>34.559999999999995</c:v>
                </c:pt>
                <c:pt idx="15">
                  <c:v>36.531000000000006</c:v>
                </c:pt>
                <c:pt idx="16">
                  <c:v>39.073999999999998</c:v>
                </c:pt>
                <c:pt idx="17">
                  <c:v>42.154000000000003</c:v>
                </c:pt>
                <c:pt idx="18">
                  <c:v>38.610000000000007</c:v>
                </c:pt>
                <c:pt idx="19">
                  <c:v>31.566000000000006</c:v>
                </c:pt>
                <c:pt idx="20">
                  <c:v>27.235999999999997</c:v>
                </c:pt>
                <c:pt idx="21">
                  <c:v>28.681999999999995</c:v>
                </c:pt>
                <c:pt idx="22">
                  <c:v>32.531000000000006</c:v>
                </c:pt>
                <c:pt idx="23">
                  <c:v>30.531999999999996</c:v>
                </c:pt>
                <c:pt idx="24">
                  <c:v>31.441000000000003</c:v>
                </c:pt>
                <c:pt idx="25">
                  <c:v>26.604999999999997</c:v>
                </c:pt>
                <c:pt idx="26">
                  <c:v>29.911000000000001</c:v>
                </c:pt>
                <c:pt idx="27">
                  <c:v>29.928000000000004</c:v>
                </c:pt>
                <c:pt idx="28">
                  <c:v>38.661000000000001</c:v>
                </c:pt>
                <c:pt idx="29">
                  <c:v>42.825000000000003</c:v>
                </c:pt>
                <c:pt idx="30">
                  <c:v>40.480000000000004</c:v>
                </c:pt>
                <c:pt idx="31">
                  <c:v>35.384</c:v>
                </c:pt>
                <c:pt idx="32">
                  <c:v>38.924999999999997</c:v>
                </c:pt>
                <c:pt idx="33">
                  <c:v>36.862000000000002</c:v>
                </c:pt>
                <c:pt idx="34">
                  <c:v>40.587000000000003</c:v>
                </c:pt>
                <c:pt idx="35">
                  <c:v>40.634</c:v>
                </c:pt>
                <c:pt idx="36">
                  <c:v>39.437999999999995</c:v>
                </c:pt>
                <c:pt idx="37">
                  <c:v>41.37</c:v>
                </c:pt>
                <c:pt idx="38">
                  <c:v>41.563000000000002</c:v>
                </c:pt>
                <c:pt idx="39">
                  <c:v>46.704999999999998</c:v>
                </c:pt>
                <c:pt idx="40">
                  <c:v>45.152000000000001</c:v>
                </c:pt>
                <c:pt idx="41">
                  <c:v>44.613</c:v>
                </c:pt>
                <c:pt idx="42">
                  <c:v>40.591000000000001</c:v>
                </c:pt>
                <c:pt idx="43">
                  <c:v>39.507999999999996</c:v>
                </c:pt>
                <c:pt idx="44">
                  <c:v>34.575000000000003</c:v>
                </c:pt>
                <c:pt idx="45">
                  <c:v>33.171000000000006</c:v>
                </c:pt>
                <c:pt idx="46">
                  <c:v>32.048000000000002</c:v>
                </c:pt>
                <c:pt idx="47">
                  <c:v>29.955000000000002</c:v>
                </c:pt>
                <c:pt idx="48">
                  <c:v>28.863000000000003</c:v>
                </c:pt>
                <c:pt idx="49">
                  <c:v>27.728999999999999</c:v>
                </c:pt>
                <c:pt idx="50">
                  <c:v>27.856999999999999</c:v>
                </c:pt>
                <c:pt idx="51">
                  <c:v>25.543000000000003</c:v>
                </c:pt>
                <c:pt idx="52">
                  <c:v>25.593</c:v>
                </c:pt>
                <c:pt idx="53">
                  <c:v>26.692</c:v>
                </c:pt>
                <c:pt idx="54">
                  <c:v>27.807000000000002</c:v>
                </c:pt>
                <c:pt idx="55">
                  <c:v>27.781000000000002</c:v>
                </c:pt>
                <c:pt idx="56">
                  <c:v>29.062999999999999</c:v>
                </c:pt>
                <c:pt idx="57">
                  <c:v>25.843999999999998</c:v>
                </c:pt>
                <c:pt idx="58">
                  <c:v>26.329000000000001</c:v>
                </c:pt>
                <c:pt idx="59">
                  <c:v>27.814</c:v>
                </c:pt>
                <c:pt idx="60">
                  <c:v>27.127000000000002</c:v>
                </c:pt>
                <c:pt idx="61">
                  <c:v>27.902999999999999</c:v>
                </c:pt>
                <c:pt idx="62">
                  <c:v>25.754999999999999</c:v>
                </c:pt>
                <c:pt idx="63">
                  <c:v>25.406000000000002</c:v>
                </c:pt>
                <c:pt idx="64">
                  <c:v>21.189</c:v>
                </c:pt>
                <c:pt idx="65">
                  <c:v>25.299999999999997</c:v>
                </c:pt>
                <c:pt idx="66">
                  <c:v>26.72</c:v>
                </c:pt>
                <c:pt idx="67">
                  <c:v>31.234999999999996</c:v>
                </c:pt>
                <c:pt idx="68">
                  <c:v>28.889000000000003</c:v>
                </c:pt>
                <c:pt idx="69">
                  <c:v>28.271000000000001</c:v>
                </c:pt>
                <c:pt idx="70">
                  <c:v>33.665000000000006</c:v>
                </c:pt>
                <c:pt idx="71">
                  <c:v>29.926000000000002</c:v>
                </c:pt>
                <c:pt idx="72">
                  <c:v>30.750999999999998</c:v>
                </c:pt>
                <c:pt idx="73">
                  <c:v>30.03</c:v>
                </c:pt>
                <c:pt idx="74">
                  <c:v>27.448999999999998</c:v>
                </c:pt>
                <c:pt idx="75">
                  <c:v>33.377000000000002</c:v>
                </c:pt>
                <c:pt idx="76">
                  <c:v>42.158000000000001</c:v>
                </c:pt>
                <c:pt idx="77">
                  <c:v>42.088000000000001</c:v>
                </c:pt>
                <c:pt idx="78">
                  <c:v>41.192999999999998</c:v>
                </c:pt>
                <c:pt idx="79">
                  <c:v>42.418999999999997</c:v>
                </c:pt>
                <c:pt idx="80">
                  <c:v>46.086000000000006</c:v>
                </c:pt>
                <c:pt idx="81">
                  <c:v>45.236000000000004</c:v>
                </c:pt>
                <c:pt idx="82">
                  <c:v>45.558</c:v>
                </c:pt>
                <c:pt idx="83">
                  <c:v>38.725999999999999</c:v>
                </c:pt>
                <c:pt idx="84">
                  <c:v>44.311999999999998</c:v>
                </c:pt>
                <c:pt idx="85">
                  <c:v>53.085000000000008</c:v>
                </c:pt>
              </c:numCache>
            </c:numRef>
          </c:val>
          <c:extLst>
            <c:ext xmlns:c16="http://schemas.microsoft.com/office/drawing/2014/chart" uri="{C3380CC4-5D6E-409C-BE32-E72D297353CC}">
              <c16:uniqueId val="{00000005-517C-4977-AD27-6B91B417B9E5}"/>
            </c:ext>
          </c:extLst>
        </c:ser>
        <c:dLbls>
          <c:showLegendKey val="0"/>
          <c:showVal val="0"/>
          <c:showCatName val="0"/>
          <c:showSerName val="0"/>
          <c:showPercent val="0"/>
          <c:showBubbleSize val="0"/>
        </c:dLbls>
        <c:axId val="529562624"/>
        <c:axId val="529618432"/>
      </c:areaChart>
      <c:lineChart>
        <c:grouping val="stacked"/>
        <c:varyColors val="0"/>
        <c:ser>
          <c:idx val="0"/>
          <c:order val="0"/>
          <c:tx>
            <c:v>Total debt (rhs)</c:v>
          </c:tx>
          <c:spPr>
            <a:ln>
              <a:solidFill>
                <a:schemeClr val="tx1"/>
              </a:solidFill>
            </a:ln>
          </c:spPr>
          <c:marker>
            <c:symbol val="none"/>
          </c:marker>
          <c:cat>
            <c:numRef>
              <c:f>FX!$A$50:$DX$50</c:f>
              <c:numCache>
                <c:formatCode>m/d/yyyy</c:formatCode>
                <c:ptCount val="128"/>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pt idx="51">
                  <c:v>42644</c:v>
                </c:pt>
                <c:pt idx="52">
                  <c:v>42736</c:v>
                </c:pt>
                <c:pt idx="53">
                  <c:v>42826</c:v>
                </c:pt>
                <c:pt idx="54">
                  <c:v>42917</c:v>
                </c:pt>
                <c:pt idx="55">
                  <c:v>43009</c:v>
                </c:pt>
                <c:pt idx="56">
                  <c:v>43101</c:v>
                </c:pt>
                <c:pt idx="57">
                  <c:v>43191</c:v>
                </c:pt>
                <c:pt idx="58">
                  <c:v>43282</c:v>
                </c:pt>
                <c:pt idx="59">
                  <c:v>43374</c:v>
                </c:pt>
                <c:pt idx="60">
                  <c:v>43466</c:v>
                </c:pt>
                <c:pt idx="61">
                  <c:v>43556</c:v>
                </c:pt>
                <c:pt idx="62">
                  <c:v>43647</c:v>
                </c:pt>
                <c:pt idx="63">
                  <c:v>43739</c:v>
                </c:pt>
                <c:pt idx="64">
                  <c:v>43831</c:v>
                </c:pt>
                <c:pt idx="65">
                  <c:v>43922</c:v>
                </c:pt>
                <c:pt idx="66">
                  <c:v>44013</c:v>
                </c:pt>
                <c:pt idx="67">
                  <c:v>44105</c:v>
                </c:pt>
                <c:pt idx="68">
                  <c:v>44197</c:v>
                </c:pt>
                <c:pt idx="69">
                  <c:v>44287</c:v>
                </c:pt>
                <c:pt idx="70">
                  <c:v>44378</c:v>
                </c:pt>
                <c:pt idx="71">
                  <c:v>44470</c:v>
                </c:pt>
                <c:pt idx="72">
                  <c:v>44562</c:v>
                </c:pt>
                <c:pt idx="73">
                  <c:v>44652</c:v>
                </c:pt>
                <c:pt idx="74">
                  <c:v>44743</c:v>
                </c:pt>
                <c:pt idx="75">
                  <c:v>44835</c:v>
                </c:pt>
                <c:pt idx="76">
                  <c:v>44927</c:v>
                </c:pt>
                <c:pt idx="77">
                  <c:v>45017</c:v>
                </c:pt>
                <c:pt idx="78">
                  <c:v>45108</c:v>
                </c:pt>
                <c:pt idx="79">
                  <c:v>45200</c:v>
                </c:pt>
                <c:pt idx="80">
                  <c:v>45292</c:v>
                </c:pt>
                <c:pt idx="81">
                  <c:v>45383</c:v>
                </c:pt>
                <c:pt idx="82">
                  <c:v>45474</c:v>
                </c:pt>
                <c:pt idx="83">
                  <c:v>45566</c:v>
                </c:pt>
                <c:pt idx="84">
                  <c:v>45658</c:v>
                </c:pt>
                <c:pt idx="85">
                  <c:v>45748</c:v>
                </c:pt>
                <c:pt idx="86">
                  <c:v>45839</c:v>
                </c:pt>
              </c:numCache>
            </c:numRef>
          </c:cat>
          <c:val>
            <c:numRef>
              <c:f>FX!$B$33:$DX$33</c:f>
              <c:numCache>
                <c:formatCode>0.0</c:formatCode>
                <c:ptCount val="127"/>
                <c:pt idx="0">
                  <c:v>58.726526827817494</c:v>
                </c:pt>
                <c:pt idx="1">
                  <c:v>59.544756729481776</c:v>
                </c:pt>
                <c:pt idx="2">
                  <c:v>59.419861881072677</c:v>
                </c:pt>
                <c:pt idx="3">
                  <c:v>58.907096974025599</c:v>
                </c:pt>
                <c:pt idx="4">
                  <c:v>62.418330916868669</c:v>
                </c:pt>
                <c:pt idx="5">
                  <c:v>63.810677010700211</c:v>
                </c:pt>
                <c:pt idx="6">
                  <c:v>63.519324633601272</c:v>
                </c:pt>
                <c:pt idx="7">
                  <c:v>60.578757385835615</c:v>
                </c:pt>
                <c:pt idx="8">
                  <c:v>65.599965431635923</c:v>
                </c:pt>
                <c:pt idx="9">
                  <c:v>66.754858705685109</c:v>
                </c:pt>
                <c:pt idx="10">
                  <c:v>66.799105063801065</c:v>
                </c:pt>
                <c:pt idx="11">
                  <c:v>64.488943710884357</c:v>
                </c:pt>
                <c:pt idx="12">
                  <c:v>64.979016460534737</c:v>
                </c:pt>
                <c:pt idx="13">
                  <c:v>65.704008043721288</c:v>
                </c:pt>
                <c:pt idx="14">
                  <c:v>65.402060520944474</c:v>
                </c:pt>
                <c:pt idx="15">
                  <c:v>65.579937053099115</c:v>
                </c:pt>
                <c:pt idx="16">
                  <c:v>66.550616445801907</c:v>
                </c:pt>
                <c:pt idx="17">
                  <c:v>64.380316660877725</c:v>
                </c:pt>
                <c:pt idx="18">
                  <c:v>64.694587683885445</c:v>
                </c:pt>
                <c:pt idx="19">
                  <c:v>71.80108065933814</c:v>
                </c:pt>
                <c:pt idx="20">
                  <c:v>82.139189895643838</c:v>
                </c:pt>
                <c:pt idx="21">
                  <c:v>76.045430902552837</c:v>
                </c:pt>
                <c:pt idx="22">
                  <c:v>78.259021822668927</c:v>
                </c:pt>
                <c:pt idx="23">
                  <c:v>78.188367684067742</c:v>
                </c:pt>
                <c:pt idx="24">
                  <c:v>80.310224729585727</c:v>
                </c:pt>
                <c:pt idx="25">
                  <c:v>83.782454310519881</c:v>
                </c:pt>
                <c:pt idx="26">
                  <c:v>81.08959170256756</c:v>
                </c:pt>
                <c:pt idx="27">
                  <c:v>80.174300517741784</c:v>
                </c:pt>
                <c:pt idx="28">
                  <c:v>81.992561894732034</c:v>
                </c:pt>
                <c:pt idx="29">
                  <c:v>77.102169158509909</c:v>
                </c:pt>
                <c:pt idx="30">
                  <c:v>82.277316720772589</c:v>
                </c:pt>
                <c:pt idx="31">
                  <c:v>80.468347174085537</c:v>
                </c:pt>
                <c:pt idx="32">
                  <c:v>78.801295185017437</c:v>
                </c:pt>
                <c:pt idx="33">
                  <c:v>77.763389113392805</c:v>
                </c:pt>
                <c:pt idx="34">
                  <c:v>77.523350089206787</c:v>
                </c:pt>
                <c:pt idx="35">
                  <c:v>78.36398402832279</c:v>
                </c:pt>
                <c:pt idx="36">
                  <c:v>81.107250493991828</c:v>
                </c:pt>
                <c:pt idx="37">
                  <c:v>79.532585904761106</c:v>
                </c:pt>
                <c:pt idx="38">
                  <c:v>78.004072272622992</c:v>
                </c:pt>
                <c:pt idx="39">
                  <c:v>77.220233208310844</c:v>
                </c:pt>
                <c:pt idx="40">
                  <c:v>81.739811912225704</c:v>
                </c:pt>
                <c:pt idx="41">
                  <c:v>82.050959756854496</c:v>
                </c:pt>
                <c:pt idx="42">
                  <c:v>79.663708286850834</c:v>
                </c:pt>
                <c:pt idx="43">
                  <c:v>76.490501502280011</c:v>
                </c:pt>
                <c:pt idx="44">
                  <c:v>77.485239596589651</c:v>
                </c:pt>
                <c:pt idx="45">
                  <c:v>79.162540439742955</c:v>
                </c:pt>
                <c:pt idx="46">
                  <c:v>78.433602780552974</c:v>
                </c:pt>
                <c:pt idx="47">
                  <c:v>75.724126816834172</c:v>
                </c:pt>
                <c:pt idx="48">
                  <c:v>77.224727358507678</c:v>
                </c:pt>
                <c:pt idx="49">
                  <c:v>75.636623575057698</c:v>
                </c:pt>
                <c:pt idx="50">
                  <c:v>74.838513523838387</c:v>
                </c:pt>
                <c:pt idx="51">
                  <c:v>74.645885883854774</c:v>
                </c:pt>
                <c:pt idx="52">
                  <c:v>74.891423458319849</c:v>
                </c:pt>
                <c:pt idx="53">
                  <c:v>74.279406631386308</c:v>
                </c:pt>
                <c:pt idx="54">
                  <c:v>72.910113494710373</c:v>
                </c:pt>
                <c:pt idx="55">
                  <c:v>72.001639315589543</c:v>
                </c:pt>
                <c:pt idx="56">
                  <c:v>72.160700508535712</c:v>
                </c:pt>
                <c:pt idx="57">
                  <c:v>72.290570179564241</c:v>
                </c:pt>
                <c:pt idx="58">
                  <c:v>70.71671277731653</c:v>
                </c:pt>
                <c:pt idx="59">
                  <c:v>68.81615927488977</c:v>
                </c:pt>
                <c:pt idx="60">
                  <c:v>68.086904464045503</c:v>
                </c:pt>
                <c:pt idx="61">
                  <c:v>66.799576557179307</c:v>
                </c:pt>
                <c:pt idx="62">
                  <c:v>66.70347186103713</c:v>
                </c:pt>
                <c:pt idx="63">
                  <c:v>64.988430657872215</c:v>
                </c:pt>
                <c:pt idx="64">
                  <c:v>65.167032641362582</c:v>
                </c:pt>
                <c:pt idx="65">
                  <c:v>69.444367011686637</c:v>
                </c:pt>
                <c:pt idx="66">
                  <c:v>72.811207874772606</c:v>
                </c:pt>
                <c:pt idx="67">
                  <c:v>78.686600816763459</c:v>
                </c:pt>
                <c:pt idx="68">
                  <c:v>79.669403588531907</c:v>
                </c:pt>
                <c:pt idx="69">
                  <c:v>76.242106796056348</c:v>
                </c:pt>
                <c:pt idx="70">
                  <c:v>78.991590975395738</c:v>
                </c:pt>
                <c:pt idx="71">
                  <c:v>76.214668537877273</c:v>
                </c:pt>
                <c:pt idx="72">
                  <c:v>76.681951769305769</c:v>
                </c:pt>
                <c:pt idx="73">
                  <c:v>76.515893666466198</c:v>
                </c:pt>
                <c:pt idx="74">
                  <c:v>75.514934180081497</c:v>
                </c:pt>
                <c:pt idx="75">
                  <c:v>73.857698825627111</c:v>
                </c:pt>
                <c:pt idx="76">
                  <c:v>75.360734634716025</c:v>
                </c:pt>
                <c:pt idx="77">
                  <c:v>74.979273105821335</c:v>
                </c:pt>
                <c:pt idx="78">
                  <c:v>74.602271944540902</c:v>
                </c:pt>
                <c:pt idx="79">
                  <c:v>72.966242331019018</c:v>
                </c:pt>
                <c:pt idx="80">
                  <c:v>76.520432028700284</c:v>
                </c:pt>
                <c:pt idx="81">
                  <c:v>76.272098146052599</c:v>
                </c:pt>
                <c:pt idx="82">
                  <c:v>76.079767662099371</c:v>
                </c:pt>
                <c:pt idx="83">
                  <c:v>73.458356600236613</c:v>
                </c:pt>
                <c:pt idx="84">
                  <c:v>75.370909656059126</c:v>
                </c:pt>
                <c:pt idx="85">
                  <c:v>76.189378315527208</c:v>
                </c:pt>
              </c:numCache>
            </c:numRef>
          </c:val>
          <c:smooth val="0"/>
          <c:extLst>
            <c:ext xmlns:c16="http://schemas.microsoft.com/office/drawing/2014/chart" uri="{C3380CC4-5D6E-409C-BE32-E72D297353CC}">
              <c16:uniqueId val="{00000006-517C-4977-AD27-6B91B417B9E5}"/>
            </c:ext>
          </c:extLst>
        </c:ser>
        <c:dLbls>
          <c:showLegendKey val="0"/>
          <c:showVal val="0"/>
          <c:showCatName val="0"/>
          <c:showSerName val="0"/>
          <c:showPercent val="0"/>
          <c:showBubbleSize val="0"/>
        </c:dLbls>
        <c:marker val="1"/>
        <c:smooth val="0"/>
        <c:axId val="529620352"/>
        <c:axId val="543510912"/>
      </c:lineChart>
      <c:dateAx>
        <c:axId val="529562624"/>
        <c:scaling>
          <c:orientation val="minMax"/>
        </c:scaling>
        <c:delete val="0"/>
        <c:axPos val="b"/>
        <c:numFmt formatCode="yyyy" sourceLinked="0"/>
        <c:majorTickMark val="out"/>
        <c:minorTickMark val="none"/>
        <c:tickLblPos val="nextTo"/>
        <c:crossAx val="529618432"/>
        <c:crosses val="autoZero"/>
        <c:auto val="1"/>
        <c:lblOffset val="100"/>
        <c:baseTimeUnit val="days"/>
        <c:majorUnit val="12"/>
        <c:majorTimeUnit val="months"/>
        <c:minorUnit val="12"/>
        <c:minorTimeUnit val="days"/>
      </c:dateAx>
      <c:valAx>
        <c:axId val="529618432"/>
        <c:scaling>
          <c:orientation val="minMax"/>
          <c:max val="1"/>
        </c:scaling>
        <c:delete val="0"/>
        <c:axPos val="l"/>
        <c:majorGridlines/>
        <c:title>
          <c:tx>
            <c:rich>
              <a:bodyPr rot="-5400000" vert="horz"/>
              <a:lstStyle/>
              <a:p>
                <a:pPr>
                  <a:defRPr/>
                </a:pPr>
                <a:r>
                  <a:rPr lang="en-US" b="0"/>
                  <a:t>Percent of total</a:t>
                </a:r>
              </a:p>
            </c:rich>
          </c:tx>
          <c:overlay val="0"/>
        </c:title>
        <c:numFmt formatCode="0%" sourceLinked="0"/>
        <c:majorTickMark val="out"/>
        <c:minorTickMark val="none"/>
        <c:tickLblPos val="nextTo"/>
        <c:crossAx val="529562624"/>
        <c:crosses val="autoZero"/>
        <c:crossBetween val="between"/>
      </c:valAx>
      <c:dateAx>
        <c:axId val="529620352"/>
        <c:scaling>
          <c:orientation val="minMax"/>
        </c:scaling>
        <c:delete val="1"/>
        <c:axPos val="b"/>
        <c:numFmt formatCode="m/d/yyyy" sourceLinked="1"/>
        <c:majorTickMark val="out"/>
        <c:minorTickMark val="none"/>
        <c:tickLblPos val="none"/>
        <c:crossAx val="543510912"/>
        <c:crosses val="autoZero"/>
        <c:auto val="1"/>
        <c:lblOffset val="100"/>
        <c:baseTimeUnit val="days"/>
      </c:dateAx>
      <c:valAx>
        <c:axId val="543510912"/>
        <c:scaling>
          <c:orientation val="minMax"/>
        </c:scaling>
        <c:delete val="0"/>
        <c:axPos val="r"/>
        <c:title>
          <c:tx>
            <c:rich>
              <a:bodyPr rot="-5400000" vert="horz"/>
              <a:lstStyle/>
              <a:p>
                <a:pPr>
                  <a:defRPr/>
                </a:pPr>
                <a:r>
                  <a:rPr lang="en-US" b="0"/>
                  <a:t>Percent of GDP</a:t>
                </a:r>
              </a:p>
            </c:rich>
          </c:tx>
          <c:overlay val="0"/>
        </c:title>
        <c:numFmt formatCode="0" sourceLinked="0"/>
        <c:majorTickMark val="out"/>
        <c:minorTickMark val="none"/>
        <c:tickLblPos val="nextTo"/>
        <c:crossAx val="529620352"/>
        <c:crosses val="max"/>
        <c:crossBetween val="between"/>
      </c:valAx>
    </c:plotArea>
    <c:plotVisOnly val="1"/>
    <c:dispBlanksAs val="zero"/>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chart" Target="../charts/chart44.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4</xdr:col>
      <xdr:colOff>254000</xdr:colOff>
      <xdr:row>4</xdr:row>
      <xdr:rowOff>38100</xdr:rowOff>
    </xdr:from>
    <xdr:to>
      <xdr:col>5</xdr:col>
      <xdr:colOff>482600</xdr:colOff>
      <xdr:row>8</xdr:row>
      <xdr:rowOff>66675</xdr:rowOff>
    </xdr:to>
    <xdr:pic>
      <xdr:nvPicPr>
        <xdr:cNvPr id="2" name="Picture 1" descr="Written by Publish Pac. 00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3650" y="990600"/>
          <a:ext cx="838200" cy="777875"/>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0.10849</cdr:x>
      <cdr:y>0.00721</cdr:y>
    </cdr:from>
    <cdr:to>
      <cdr:x>0.97222</cdr:x>
      <cdr:y>0.10753</cdr:y>
    </cdr:to>
    <cdr:sp macro="" textlink="">
      <cdr:nvSpPr>
        <cdr:cNvPr id="4" name="TextBox 3">
          <a:extLst xmlns:a="http://schemas.openxmlformats.org/drawingml/2006/main">
            <a:ext uri="{FF2B5EF4-FFF2-40B4-BE49-F238E27FC236}">
              <a16:creationId xmlns:a16="http://schemas.microsoft.com/office/drawing/2014/main" id="{9341469E-F7A3-42C1-9B89-AAC9113DD92F}"/>
            </a:ext>
          </a:extLst>
        </cdr:cNvPr>
        <cdr:cNvSpPr txBox="1"/>
      </cdr:nvSpPr>
      <cdr:spPr>
        <a:xfrm xmlns:a="http://schemas.openxmlformats.org/drawingml/2006/main">
          <a:off x="323764" y="17244"/>
          <a:ext cx="2577609" cy="2399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Egypt</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60D62EBC-490C-4323-9457-514B2E3C143C}"/>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39BD9D20-8F6B-4A4F-A44B-5393010CA24A}"/>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1.xml><?xml version="1.0" encoding="utf-8"?>
<c:userShapes xmlns:c="http://schemas.openxmlformats.org/drawingml/2006/chart">
  <cdr:relSizeAnchor xmlns:cdr="http://schemas.openxmlformats.org/drawingml/2006/chartDrawing">
    <cdr:from>
      <cdr:x>0.10849</cdr:x>
      <cdr:y>0.00721</cdr:y>
    </cdr:from>
    <cdr:to>
      <cdr:x>0.97222</cdr:x>
      <cdr:y>0.11948</cdr:y>
    </cdr:to>
    <cdr:sp macro="" textlink="">
      <cdr:nvSpPr>
        <cdr:cNvPr id="4" name="TextBox 3">
          <a:extLst xmlns:a="http://schemas.openxmlformats.org/drawingml/2006/main">
            <a:ext uri="{FF2B5EF4-FFF2-40B4-BE49-F238E27FC236}">
              <a16:creationId xmlns:a16="http://schemas.microsoft.com/office/drawing/2014/main" id="{CF39CE69-E75F-4747-8889-29FF5038C4CC}"/>
            </a:ext>
          </a:extLst>
        </cdr:cNvPr>
        <cdr:cNvSpPr txBox="1"/>
      </cdr:nvSpPr>
      <cdr:spPr>
        <a:xfrm xmlns:a="http://schemas.openxmlformats.org/drawingml/2006/main">
          <a:off x="323764" y="17244"/>
          <a:ext cx="2577609" cy="2685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cs typeface="Arial" pitchFamily="34" charset="0"/>
            </a:rPr>
            <a:t>Hungary</a:t>
          </a: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E5DB810E-932B-4FC7-93F6-B083F5708B8A}"/>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33B2868C-73F6-4F1E-834D-B787B61B1C79}"/>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2.xml><?xml version="1.0" encoding="utf-8"?>
<c:userShapes xmlns:c="http://schemas.openxmlformats.org/drawingml/2006/chart">
  <cdr:relSizeAnchor xmlns:cdr="http://schemas.openxmlformats.org/drawingml/2006/chartDrawing">
    <cdr:from>
      <cdr:x>0.10849</cdr:x>
      <cdr:y>0.00721</cdr:y>
    </cdr:from>
    <cdr:to>
      <cdr:x>0.97222</cdr:x>
      <cdr:y>0.10753</cdr:y>
    </cdr:to>
    <cdr:sp macro="" textlink="">
      <cdr:nvSpPr>
        <cdr:cNvPr id="4" name="TextBox 3">
          <a:extLst xmlns:a="http://schemas.openxmlformats.org/drawingml/2006/main">
            <a:ext uri="{FF2B5EF4-FFF2-40B4-BE49-F238E27FC236}">
              <a16:creationId xmlns:a16="http://schemas.microsoft.com/office/drawing/2014/main" id="{9A29FA80-8FF0-4F18-A26A-13E004B46DA3}"/>
            </a:ext>
          </a:extLst>
        </cdr:cNvPr>
        <cdr:cNvSpPr txBox="1"/>
      </cdr:nvSpPr>
      <cdr:spPr>
        <a:xfrm xmlns:a="http://schemas.openxmlformats.org/drawingml/2006/main">
          <a:off x="323764" y="17244"/>
          <a:ext cx="2577609" cy="2399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India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27BAAD08-172A-4749-A3E7-9E8AA098D1F4}"/>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03E2FAD9-C5CD-43BE-95E7-AD1EE68966EC}"/>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3.xml><?xml version="1.0" encoding="utf-8"?>
<c:userShapes xmlns:c="http://schemas.openxmlformats.org/drawingml/2006/chart">
  <cdr:relSizeAnchor xmlns:cdr="http://schemas.openxmlformats.org/drawingml/2006/chartDrawing">
    <cdr:from>
      <cdr:x>0.10849</cdr:x>
      <cdr:y>0.00721</cdr:y>
    </cdr:from>
    <cdr:to>
      <cdr:x>0.97222</cdr:x>
      <cdr:y>0.11151</cdr:y>
    </cdr:to>
    <cdr:sp macro="" textlink="">
      <cdr:nvSpPr>
        <cdr:cNvPr id="4" name="TextBox 3">
          <a:extLst xmlns:a="http://schemas.openxmlformats.org/drawingml/2006/main">
            <a:ext uri="{FF2B5EF4-FFF2-40B4-BE49-F238E27FC236}">
              <a16:creationId xmlns:a16="http://schemas.microsoft.com/office/drawing/2014/main" id="{4E8A3088-7AB7-4456-A0BC-093D69FD68F2}"/>
            </a:ext>
          </a:extLst>
        </cdr:cNvPr>
        <cdr:cNvSpPr txBox="1"/>
      </cdr:nvSpPr>
      <cdr:spPr>
        <a:xfrm xmlns:a="http://schemas.openxmlformats.org/drawingml/2006/main">
          <a:off x="323764" y="17244"/>
          <a:ext cx="2577609" cy="2494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Indonesia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708AB507-E8CA-42CB-8233-D2FE45C80D4F}"/>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887F1AA4-888A-4FC2-882A-4D3E07BC7157}"/>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8</xdr:col>
      <xdr:colOff>25400</xdr:colOff>
      <xdr:row>0</xdr:row>
      <xdr:rowOff>0</xdr:rowOff>
    </xdr:from>
    <xdr:to>
      <xdr:col>102</xdr:col>
      <xdr:colOff>50800</xdr:colOff>
      <xdr:row>13</xdr:row>
      <xdr:rowOff>28574</xdr:rowOff>
    </xdr:to>
    <xdr:sp macro="" textlink="">
      <xdr:nvSpPr>
        <xdr:cNvPr id="2" name="Header">
          <a:extLst>
            <a:ext uri="{FF2B5EF4-FFF2-40B4-BE49-F238E27FC236}">
              <a16:creationId xmlns:a16="http://schemas.microsoft.com/office/drawing/2014/main" id="{00000000-0008-0000-0300-000002000000}"/>
            </a:ext>
          </a:extLst>
        </xdr:cNvPr>
        <xdr:cNvSpPr txBox="1"/>
      </xdr:nvSpPr>
      <xdr:spPr>
        <a:xfrm>
          <a:off x="460829" y="0"/>
          <a:ext cx="5141685" cy="50028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solidFill>
                <a:schemeClr val="dk1"/>
              </a:solidFill>
              <a:latin typeface="Arial" pitchFamily="34" charset="0"/>
              <a:ea typeface="+mn-ea"/>
              <a:cs typeface="Arial" pitchFamily="34" charset="0"/>
            </a:rPr>
            <a:t>Holders of Emerging Market Government Debt,</a:t>
          </a:r>
          <a:r>
            <a:rPr lang="en-US" sz="1000" b="1" i="0" baseline="0">
              <a:solidFill>
                <a:schemeClr val="dk1"/>
              </a:solidFill>
              <a:latin typeface="Arial" pitchFamily="34" charset="0"/>
              <a:ea typeface="+mn-ea"/>
              <a:cs typeface="Arial" pitchFamily="34" charset="0"/>
            </a:rPr>
            <a:t> 2004-25</a:t>
          </a:r>
          <a:endParaRPr lang="en-US" sz="1000" b="1" i="0">
            <a:solidFill>
              <a:schemeClr val="dk1"/>
            </a:solidFill>
            <a:latin typeface="Arial" pitchFamily="34" charset="0"/>
            <a:ea typeface="+mn-ea"/>
            <a:cs typeface="Arial" pitchFamily="34" charset="0"/>
          </a:endParaRPr>
        </a:p>
        <a:p>
          <a:pPr algn="ctr" eaLnBrk="1" fontAlgn="auto" latinLnBrk="0" hangingPunct="1"/>
          <a:r>
            <a:rPr lang="en-US" sz="900" b="0" i="1">
              <a:solidFill>
                <a:schemeClr val="dk1"/>
              </a:solidFill>
              <a:latin typeface="Arial" pitchFamily="34" charset="0"/>
              <a:ea typeface="+mn-ea"/>
              <a:cs typeface="Arial" pitchFamily="34" charset="0"/>
            </a:rPr>
            <a:t>(Components in percent; total in percent of GDP)</a:t>
          </a:r>
          <a:endParaRPr lang="en-US" sz="900">
            <a:solidFill>
              <a:schemeClr val="dk1"/>
            </a:solidFill>
            <a:latin typeface="Arial" pitchFamily="34" charset="0"/>
            <a:ea typeface="+mn-ea"/>
            <a:cs typeface="Arial" pitchFamily="34" charset="0"/>
          </a:endParaRPr>
        </a:p>
        <a:p>
          <a:pPr algn="ctr"/>
          <a:r>
            <a:rPr lang="en-US" sz="1000" b="0" i="0">
              <a:solidFill>
                <a:srgbClr val="4B82AD"/>
              </a:solidFill>
              <a:latin typeface="Segoe UI"/>
            </a:rPr>
            <a:t>
</a:t>
          </a:r>
        </a:p>
      </xdr:txBody>
    </xdr:sp>
    <xdr:clientData/>
  </xdr:twoCellAnchor>
  <xdr:absoluteAnchor>
    <xdr:pos x="0" y="971550"/>
    <xdr:ext cx="2984276" cy="2391709"/>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43250" y="971550"/>
    <xdr:ext cx="2984276" cy="2391709"/>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3257550"/>
    <xdr:ext cx="2984276" cy="2391709"/>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143250" y="3257550"/>
    <xdr:ext cx="2984276" cy="2391709"/>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0" y="5676900"/>
    <xdr:ext cx="2984276" cy="2391709"/>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143250" y="5676900"/>
    <xdr:ext cx="2984276" cy="2391709"/>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57150" y="438150"/>
    <xdr:ext cx="6019800" cy="323849"/>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editAs="absolute">
    <xdr:from>
      <xdr:col>0</xdr:col>
      <xdr:colOff>0</xdr:colOff>
      <xdr:row>217</xdr:row>
      <xdr:rowOff>27215</xdr:rowOff>
    </xdr:from>
    <xdr:to>
      <xdr:col>103</xdr:col>
      <xdr:colOff>25852</xdr:colOff>
      <xdr:row>239</xdr:row>
      <xdr:rowOff>454</xdr:rowOff>
    </xdr:to>
    <xdr:sp macro="" textlink="">
      <xdr:nvSpPr>
        <xdr:cNvPr id="10" name="Footer">
          <a:extLst>
            <a:ext uri="{FF2B5EF4-FFF2-40B4-BE49-F238E27FC236}">
              <a16:creationId xmlns:a16="http://schemas.microsoft.com/office/drawing/2014/main" id="{00000000-0008-0000-0300-00000A000000}"/>
            </a:ext>
          </a:extLst>
        </xdr:cNvPr>
        <xdr:cNvSpPr txBox="1"/>
      </xdr:nvSpPr>
      <xdr:spPr>
        <a:xfrm>
          <a:off x="0" y="7901215"/>
          <a:ext cx="5631995" cy="7715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mn-ea"/>
              <a:cs typeface="Arial" pitchFamily="34" charset="0"/>
            </a:rPr>
            <a:t>Source: Arslanalp and Tsuda (2014</a:t>
          </a:r>
          <a:r>
            <a:rPr lang="en-US" sz="800" b="0" i="0" baseline="0">
              <a:solidFill>
                <a:schemeClr val="dk1"/>
              </a:solidFill>
              <a:latin typeface="Arial" pitchFamily="34" charset="0"/>
              <a:ea typeface="+mn-ea"/>
              <a:cs typeface="Arial" pitchFamily="34" charset="0"/>
            </a:rPr>
            <a:t> updated</a:t>
          </a:r>
          <a:r>
            <a:rPr lang="en-US" sz="800" b="0" i="0">
              <a:solidFill>
                <a:schemeClr val="dk1"/>
              </a:solidFill>
              <a:latin typeface="Arial" pitchFamily="34" charset="0"/>
              <a:ea typeface="+mn-ea"/>
              <a:cs typeface="Arial" pitchFamily="34" charset="0"/>
            </a:rPr>
            <a:t>).</a:t>
          </a:r>
          <a:endParaRPr lang="en-US" sz="800">
            <a:latin typeface="Arial" pitchFamily="34" charset="0"/>
            <a:cs typeface="Arial" pitchFamily="34" charset="0"/>
          </a:endParaRPr>
        </a:p>
        <a:p>
          <a:r>
            <a:rPr lang="en-US" sz="800" b="0" i="0">
              <a:solidFill>
                <a:schemeClr val="dk1"/>
              </a:solidFill>
              <a:latin typeface="Arial" pitchFamily="34" charset="0"/>
              <a:ea typeface="+mn-ea"/>
              <a:cs typeface="Arial" pitchFamily="34" charset="0"/>
            </a:rPr>
            <a:t>Note: Government debt indicates general government gross debt on a consolidated basis, which excludes intergovernmental holdings. Domestic banks are depository corporations residing in the country (IFS definition). Foreign banks are BIS reporting banks </a:t>
          </a:r>
          <a:r>
            <a:rPr lang="en-US" sz="800" b="0" i="0" baseline="0">
              <a:solidFill>
                <a:schemeClr val="dk1"/>
              </a:solidFill>
              <a:latin typeface="Arial" pitchFamily="34" charset="0"/>
              <a:ea typeface="+mn-ea"/>
              <a:cs typeface="Arial" pitchFamily="34" charset="0"/>
            </a:rPr>
            <a:t>residing outside the country. Foreign official includes foreign central bank holdings as foreign exchange reserves, SMP holdings of foreign central banks, and foreign official loans . Foreign nonbanks and domestic nonbanks are imputed from external and total debt.</a:t>
          </a:r>
          <a:r>
            <a:rPr lang="en-US" sz="800" b="0" i="0">
              <a:latin typeface="Arial" pitchFamily="34" charset="0"/>
              <a:cs typeface="Arial" pitchFamily="34" charset="0"/>
            </a:rPr>
            <a:t>
</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0.10849</cdr:x>
      <cdr:y>0.00721</cdr:y>
    </cdr:from>
    <cdr:to>
      <cdr:x>0.97222</cdr:x>
      <cdr:y>0.11549</cdr:y>
    </cdr:to>
    <cdr:sp macro="" textlink="">
      <cdr:nvSpPr>
        <cdr:cNvPr id="4" name="TextBox 3">
          <a:extLst xmlns:a="http://schemas.openxmlformats.org/drawingml/2006/main">
            <a:ext uri="{FF2B5EF4-FFF2-40B4-BE49-F238E27FC236}">
              <a16:creationId xmlns:a16="http://schemas.microsoft.com/office/drawing/2014/main" id="{9BA9825F-4138-4289-BB67-968FE628B246}"/>
            </a:ext>
          </a:extLst>
        </cdr:cNvPr>
        <cdr:cNvSpPr txBox="1"/>
      </cdr:nvSpPr>
      <cdr:spPr>
        <a:xfrm xmlns:a="http://schemas.openxmlformats.org/drawingml/2006/main">
          <a:off x="323764" y="17244"/>
          <a:ext cx="2577609" cy="2589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Malaysia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6CB5DC75-709A-4AEB-97B7-7BC1E951598C}"/>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AB52BF72-5D64-4194-A568-07F4E0FF5AD1}"/>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6.xml><?xml version="1.0" encoding="utf-8"?>
<c:userShapes xmlns:c="http://schemas.openxmlformats.org/drawingml/2006/chart">
  <cdr:relSizeAnchor xmlns:cdr="http://schemas.openxmlformats.org/drawingml/2006/chartDrawing">
    <cdr:from>
      <cdr:x>0.10849</cdr:x>
      <cdr:y>0.00721</cdr:y>
    </cdr:from>
    <cdr:to>
      <cdr:x>0.97222</cdr:x>
      <cdr:y>0.13142</cdr:y>
    </cdr:to>
    <cdr:sp macro="" textlink="">
      <cdr:nvSpPr>
        <cdr:cNvPr id="4" name="TextBox 3">
          <a:extLst xmlns:a="http://schemas.openxmlformats.org/drawingml/2006/main">
            <a:ext uri="{FF2B5EF4-FFF2-40B4-BE49-F238E27FC236}">
              <a16:creationId xmlns:a16="http://schemas.microsoft.com/office/drawing/2014/main" id="{BDCA7E2E-34A0-4A76-846E-9509BC0E4ABE}"/>
            </a:ext>
          </a:extLst>
        </cdr:cNvPr>
        <cdr:cNvSpPr txBox="1"/>
      </cdr:nvSpPr>
      <cdr:spPr>
        <a:xfrm xmlns:a="http://schemas.openxmlformats.org/drawingml/2006/main">
          <a:off x="323764" y="17244"/>
          <a:ext cx="2577609" cy="2970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cs typeface="Arial" pitchFamily="34" charset="0"/>
            </a:rPr>
            <a:t>Mexico</a:t>
          </a: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33649C7A-4100-4FDC-BF61-B89A3F3BED09}"/>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370D4A24-507A-4604-90E6-797A19DAA86C}"/>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7.xml><?xml version="1.0" encoding="utf-8"?>
<c:userShapes xmlns:c="http://schemas.openxmlformats.org/drawingml/2006/chart">
  <cdr:relSizeAnchor xmlns:cdr="http://schemas.openxmlformats.org/drawingml/2006/chartDrawing">
    <cdr:from>
      <cdr:x>0.10849</cdr:x>
      <cdr:y>0.00721</cdr:y>
    </cdr:from>
    <cdr:to>
      <cdr:x>0.97222</cdr:x>
      <cdr:y>0.10355</cdr:y>
    </cdr:to>
    <cdr:sp macro="" textlink="">
      <cdr:nvSpPr>
        <cdr:cNvPr id="4" name="TextBox 3">
          <a:extLst xmlns:a="http://schemas.openxmlformats.org/drawingml/2006/main">
            <a:ext uri="{FF2B5EF4-FFF2-40B4-BE49-F238E27FC236}">
              <a16:creationId xmlns:a16="http://schemas.microsoft.com/office/drawing/2014/main" id="{E4ED00FD-7DD4-4EBB-B823-C9B7DAD18BEB}"/>
            </a:ext>
          </a:extLst>
        </cdr:cNvPr>
        <cdr:cNvSpPr txBox="1"/>
      </cdr:nvSpPr>
      <cdr:spPr>
        <a:xfrm xmlns:a="http://schemas.openxmlformats.org/drawingml/2006/main">
          <a:off x="323764" y="17244"/>
          <a:ext cx="2577609" cy="2304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Peru</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1C63EF72-72F3-48C4-8D3E-C324538D0612}"/>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BD3038F0-8AB4-4E34-88A4-673B9CCDF6C8}"/>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8.xml><?xml version="1.0" encoding="utf-8"?>
<c:userShapes xmlns:c="http://schemas.openxmlformats.org/drawingml/2006/chart">
  <cdr:relSizeAnchor xmlns:cdr="http://schemas.openxmlformats.org/drawingml/2006/chartDrawing">
    <cdr:from>
      <cdr:x>0.10849</cdr:x>
      <cdr:y>0.00721</cdr:y>
    </cdr:from>
    <cdr:to>
      <cdr:x>0.97222</cdr:x>
      <cdr:y>0.13142</cdr:y>
    </cdr:to>
    <cdr:sp macro="" textlink="">
      <cdr:nvSpPr>
        <cdr:cNvPr id="4" name="TextBox 3">
          <a:extLst xmlns:a="http://schemas.openxmlformats.org/drawingml/2006/main">
            <a:ext uri="{FF2B5EF4-FFF2-40B4-BE49-F238E27FC236}">
              <a16:creationId xmlns:a16="http://schemas.microsoft.com/office/drawing/2014/main" id="{CBD653D2-12F8-4FD1-B5EA-91DDBD8A58D7}"/>
            </a:ext>
          </a:extLst>
        </cdr:cNvPr>
        <cdr:cNvSpPr txBox="1"/>
      </cdr:nvSpPr>
      <cdr:spPr>
        <a:xfrm xmlns:a="http://schemas.openxmlformats.org/drawingml/2006/main">
          <a:off x="323764" y="17244"/>
          <a:ext cx="2577609" cy="2970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Philippines</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69B5FBCA-9F77-4716-B4B8-19B49F6ECAE5}"/>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B93F3402-556B-4760-9F94-0748FD7CED1F}"/>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19.xml><?xml version="1.0" encoding="utf-8"?>
<c:userShapes xmlns:c="http://schemas.openxmlformats.org/drawingml/2006/chart">
  <cdr:relSizeAnchor xmlns:cdr="http://schemas.openxmlformats.org/drawingml/2006/chartDrawing">
    <cdr:from>
      <cdr:x>0.10849</cdr:x>
      <cdr:y>0.00721</cdr:y>
    </cdr:from>
    <cdr:to>
      <cdr:x>0.97222</cdr:x>
      <cdr:y>0.11948</cdr:y>
    </cdr:to>
    <cdr:sp macro="" textlink="">
      <cdr:nvSpPr>
        <cdr:cNvPr id="4" name="TextBox 3">
          <a:extLst xmlns:a="http://schemas.openxmlformats.org/drawingml/2006/main">
            <a:ext uri="{FF2B5EF4-FFF2-40B4-BE49-F238E27FC236}">
              <a16:creationId xmlns:a16="http://schemas.microsoft.com/office/drawing/2014/main" id="{8D2B3240-FA83-43CE-A008-8A48160E2109}"/>
            </a:ext>
          </a:extLst>
        </cdr:cNvPr>
        <cdr:cNvSpPr txBox="1"/>
      </cdr:nvSpPr>
      <cdr:spPr>
        <a:xfrm xmlns:a="http://schemas.openxmlformats.org/drawingml/2006/main">
          <a:off x="323764" y="17244"/>
          <a:ext cx="2577609" cy="2685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cs typeface="Arial" pitchFamily="34" charset="0"/>
            </a:rPr>
            <a:t>Poland</a:t>
          </a: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63FDFCDE-3477-4E12-8F1E-289B8213E762}"/>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CA0BD659-9198-4E9F-9524-7E9FBF447641}"/>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8</xdr:col>
      <xdr:colOff>25400</xdr:colOff>
      <xdr:row>0</xdr:row>
      <xdr:rowOff>0</xdr:rowOff>
    </xdr:from>
    <xdr:to>
      <xdr:col>102</xdr:col>
      <xdr:colOff>50800</xdr:colOff>
      <xdr:row>19</xdr:row>
      <xdr:rowOff>9524</xdr:rowOff>
    </xdr:to>
    <xdr:sp macro="" textlink="">
      <xdr:nvSpPr>
        <xdr:cNvPr id="2" name="Header">
          <a:extLst>
            <a:ext uri="{FF2B5EF4-FFF2-40B4-BE49-F238E27FC236}">
              <a16:creationId xmlns:a16="http://schemas.microsoft.com/office/drawing/2014/main" id="{00000000-0008-0000-0100-000002000000}"/>
            </a:ext>
          </a:extLst>
        </xdr:cNvPr>
        <xdr:cNvSpPr txBox="1"/>
      </xdr:nvSpPr>
      <xdr:spPr>
        <a:xfrm>
          <a:off x="482600" y="0"/>
          <a:ext cx="5397500" cy="73342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solidFill>
                <a:sysClr val="windowText" lastClr="000000"/>
              </a:solidFill>
              <a:latin typeface="Arial" pitchFamily="34" charset="0"/>
              <a:ea typeface="+mn-ea"/>
              <a:cs typeface="Arial" pitchFamily="34" charset="0"/>
            </a:rPr>
            <a:t>Holders of </a:t>
          </a:r>
          <a:r>
            <a:rPr lang="en-US" sz="1000" b="1" i="0">
              <a:solidFill>
                <a:schemeClr val="dk1"/>
              </a:solidFill>
              <a:latin typeface="Arial" panose="020B0604020202020204" pitchFamily="34" charset="0"/>
              <a:ea typeface="+mn-ea"/>
              <a:cs typeface="Arial" panose="020B0604020202020204" pitchFamily="34" charset="0"/>
            </a:rPr>
            <a:t>Emerging Market</a:t>
          </a:r>
          <a:r>
            <a:rPr lang="en-US" sz="1000" b="1" i="0" baseline="0">
              <a:solidFill>
                <a:schemeClr val="dk1"/>
              </a:solidFill>
              <a:latin typeface="Arial" panose="020B0604020202020204" pitchFamily="34" charset="0"/>
              <a:ea typeface="+mn-ea"/>
              <a:cs typeface="Arial" panose="020B0604020202020204" pitchFamily="34" charset="0"/>
            </a:rPr>
            <a:t> </a:t>
          </a:r>
          <a:r>
            <a:rPr lang="en-US" sz="1000" b="1" i="0">
              <a:solidFill>
                <a:sysClr val="windowText" lastClr="000000"/>
              </a:solidFill>
              <a:latin typeface="Arial" pitchFamily="34" charset="0"/>
              <a:ea typeface="+mn-ea"/>
              <a:cs typeface="Arial" pitchFamily="34" charset="0"/>
            </a:rPr>
            <a:t>Government Debt,</a:t>
          </a:r>
          <a:r>
            <a:rPr lang="en-US" sz="1000" b="1" i="0" baseline="0">
              <a:solidFill>
                <a:sysClr val="windowText" lastClr="000000"/>
              </a:solidFill>
              <a:latin typeface="Arial" pitchFamily="34" charset="0"/>
              <a:ea typeface="+mn-ea"/>
              <a:cs typeface="Arial" pitchFamily="34" charset="0"/>
            </a:rPr>
            <a:t> 2004-25</a:t>
          </a:r>
          <a:endParaRPr lang="en-US" sz="1000" b="1" i="0">
            <a:solidFill>
              <a:sysClr val="windowText" lastClr="000000"/>
            </a:solidFill>
            <a:latin typeface="Arial" pitchFamily="34" charset="0"/>
            <a:ea typeface="+mn-ea"/>
            <a:cs typeface="Arial"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en-US" sz="900" b="0" i="1">
              <a:solidFill>
                <a:schemeClr val="dk1"/>
              </a:solidFill>
              <a:latin typeface="Arial" pitchFamily="34" charset="0"/>
              <a:ea typeface="+mn-ea"/>
              <a:cs typeface="Arial" pitchFamily="34" charset="0"/>
            </a:rPr>
            <a:t>(Components in percent; total in percent of GDP)</a:t>
          </a:r>
        </a:p>
        <a:p>
          <a:pPr algn="ctr"/>
          <a:r>
            <a:rPr lang="en-US" sz="1000" b="0" i="0">
              <a:solidFill>
                <a:srgbClr val="4B82AD"/>
              </a:solidFill>
              <a:latin typeface="Segoe UI"/>
            </a:rPr>
            <a:t>
</a:t>
          </a:r>
        </a:p>
      </xdr:txBody>
    </xdr:sp>
    <xdr:clientData/>
  </xdr:twoCellAnchor>
  <xdr:absoluteAnchor>
    <xdr:pos x="57150" y="914400"/>
    <xdr:ext cx="2924175" cy="2391709"/>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33725" y="923925"/>
    <xdr:ext cx="2984276" cy="2391709"/>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3257550"/>
    <xdr:ext cx="2984276" cy="2391709"/>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143250" y="3257550"/>
    <xdr:ext cx="2984276" cy="2391709"/>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0" y="5600700"/>
    <xdr:ext cx="2984276" cy="2391709"/>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143250" y="5600700"/>
    <xdr:ext cx="2984276" cy="2391709"/>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66676" y="466726"/>
    <xdr:ext cx="5819774" cy="457199"/>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editAs="absolute">
    <xdr:from>
      <xdr:col>0</xdr:col>
      <xdr:colOff>0</xdr:colOff>
      <xdr:row>214</xdr:row>
      <xdr:rowOff>27214</xdr:rowOff>
    </xdr:from>
    <xdr:to>
      <xdr:col>103</xdr:col>
      <xdr:colOff>28574</xdr:colOff>
      <xdr:row>236</xdr:row>
      <xdr:rowOff>453</xdr:rowOff>
    </xdr:to>
    <xdr:sp macro="" textlink="">
      <xdr:nvSpPr>
        <xdr:cNvPr id="10" name="Footer">
          <a:extLst>
            <a:ext uri="{FF2B5EF4-FFF2-40B4-BE49-F238E27FC236}">
              <a16:creationId xmlns:a16="http://schemas.microsoft.com/office/drawing/2014/main" id="{00000000-0008-0000-0100-00000A000000}"/>
            </a:ext>
          </a:extLst>
        </xdr:cNvPr>
        <xdr:cNvSpPr txBox="1"/>
      </xdr:nvSpPr>
      <xdr:spPr>
        <a:xfrm>
          <a:off x="0" y="7792357"/>
          <a:ext cx="5634717" cy="7715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mn-ea"/>
              <a:cs typeface="Arial" pitchFamily="34" charset="0"/>
            </a:rPr>
            <a:t>Source: Arslanalp and Tsuda (2014</a:t>
          </a:r>
          <a:r>
            <a:rPr lang="en-US" sz="800" b="0" i="0" baseline="0">
              <a:solidFill>
                <a:schemeClr val="dk1"/>
              </a:solidFill>
              <a:latin typeface="Arial" pitchFamily="34" charset="0"/>
              <a:ea typeface="+mn-ea"/>
              <a:cs typeface="Arial" pitchFamily="34" charset="0"/>
            </a:rPr>
            <a:t> updated</a:t>
          </a:r>
          <a:r>
            <a:rPr lang="en-US" sz="800" b="0" i="0">
              <a:solidFill>
                <a:schemeClr val="dk1"/>
              </a:solidFill>
              <a:latin typeface="Arial" pitchFamily="34" charset="0"/>
              <a:ea typeface="+mn-ea"/>
              <a:cs typeface="Arial" pitchFamily="34" charset="0"/>
            </a:rPr>
            <a:t>).</a:t>
          </a:r>
          <a:endParaRPr lang="en-US" sz="800">
            <a:latin typeface="Arial" pitchFamily="34" charset="0"/>
            <a:cs typeface="Arial" pitchFamily="34" charset="0"/>
          </a:endParaRPr>
        </a:p>
        <a:p>
          <a:r>
            <a:rPr lang="en-US" sz="800" b="0" i="0">
              <a:solidFill>
                <a:schemeClr val="dk1"/>
              </a:solidFill>
              <a:latin typeface="Arial" pitchFamily="34" charset="0"/>
              <a:ea typeface="+mn-ea"/>
              <a:cs typeface="Arial" pitchFamily="34" charset="0"/>
            </a:rPr>
            <a:t>Note: Government debt indicates general government gross debt on a consolidated basis, which excludes intergovernmental holdings. Domestic banks are depository corporations residing in the country (IFS definition). Foreign banks are BIS reporting banks </a:t>
          </a:r>
          <a:r>
            <a:rPr lang="en-US" sz="800" b="0" i="0" baseline="0">
              <a:solidFill>
                <a:schemeClr val="dk1"/>
              </a:solidFill>
              <a:latin typeface="Arial" pitchFamily="34" charset="0"/>
              <a:ea typeface="+mn-ea"/>
              <a:cs typeface="Arial" pitchFamily="34" charset="0"/>
            </a:rPr>
            <a:t>residing outside the country. Foreign official includes foreign central bank holdings as foreign exchange reserves, SMP holdings of foreign central banks, and foreign official loans . Foreign nonbanks and domestic nonbanks are imputed from external and total debt.</a:t>
          </a:r>
          <a:r>
            <a:rPr lang="en-US" sz="800" b="0" i="0">
              <a:latin typeface="Arial" pitchFamily="34" charset="0"/>
              <a:cs typeface="Arial" pitchFamily="34" charset="0"/>
            </a:rPr>
            <a:t>
</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0.10849</cdr:x>
      <cdr:y>0.00721</cdr:y>
    </cdr:from>
    <cdr:to>
      <cdr:x>0.97222</cdr:x>
      <cdr:y>0.10355</cdr:y>
    </cdr:to>
    <cdr:sp macro="" textlink="">
      <cdr:nvSpPr>
        <cdr:cNvPr id="4" name="TextBox 3">
          <a:extLst xmlns:a="http://schemas.openxmlformats.org/drawingml/2006/main">
            <a:ext uri="{FF2B5EF4-FFF2-40B4-BE49-F238E27FC236}">
              <a16:creationId xmlns:a16="http://schemas.microsoft.com/office/drawing/2014/main" id="{27F9512D-0E4C-44A2-914E-A3DB4243E10E}"/>
            </a:ext>
          </a:extLst>
        </cdr:cNvPr>
        <cdr:cNvSpPr txBox="1"/>
      </cdr:nvSpPr>
      <cdr:spPr>
        <a:xfrm xmlns:a="http://schemas.openxmlformats.org/drawingml/2006/main">
          <a:off x="323764" y="17244"/>
          <a:ext cx="2577609" cy="2304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Romania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9AA10CAB-E6B1-474A-AF83-A0977D9E6EA7}"/>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C929D7EC-60F4-47D8-A15A-FD48ED8E67E7}"/>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8</xdr:col>
      <xdr:colOff>25400</xdr:colOff>
      <xdr:row>0</xdr:row>
      <xdr:rowOff>0</xdr:rowOff>
    </xdr:from>
    <xdr:to>
      <xdr:col>102</xdr:col>
      <xdr:colOff>50800</xdr:colOff>
      <xdr:row>13</xdr:row>
      <xdr:rowOff>28574</xdr:rowOff>
    </xdr:to>
    <xdr:sp macro="" textlink="">
      <xdr:nvSpPr>
        <xdr:cNvPr id="2" name="Header">
          <a:extLst>
            <a:ext uri="{FF2B5EF4-FFF2-40B4-BE49-F238E27FC236}">
              <a16:creationId xmlns:a16="http://schemas.microsoft.com/office/drawing/2014/main" id="{00000000-0008-0000-0400-000002000000}"/>
            </a:ext>
          </a:extLst>
        </xdr:cNvPr>
        <xdr:cNvSpPr txBox="1"/>
      </xdr:nvSpPr>
      <xdr:spPr>
        <a:xfrm>
          <a:off x="482600" y="0"/>
          <a:ext cx="5397500" cy="5238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solidFill>
                <a:schemeClr val="dk1"/>
              </a:solidFill>
              <a:latin typeface="Arial" pitchFamily="34" charset="0"/>
              <a:ea typeface="+mn-ea"/>
              <a:cs typeface="Arial" pitchFamily="34" charset="0"/>
            </a:rPr>
            <a:t>Holders of Emerging</a:t>
          </a:r>
          <a:r>
            <a:rPr lang="en-US" sz="1000" b="1" i="0" baseline="0">
              <a:solidFill>
                <a:schemeClr val="dk1"/>
              </a:solidFill>
              <a:latin typeface="Arial" panose="020B0604020202020204" pitchFamily="34" charset="0"/>
              <a:ea typeface="+mn-ea"/>
              <a:cs typeface="Arial" panose="020B0604020202020204" pitchFamily="34" charset="0"/>
            </a:rPr>
            <a:t> Market </a:t>
          </a:r>
          <a:r>
            <a:rPr lang="en-US" sz="1000" b="1" i="0">
              <a:solidFill>
                <a:schemeClr val="dk1"/>
              </a:solidFill>
              <a:latin typeface="Arial" pitchFamily="34" charset="0"/>
              <a:ea typeface="+mn-ea"/>
              <a:cs typeface="Arial" pitchFamily="34" charset="0"/>
            </a:rPr>
            <a:t>Government Debt,</a:t>
          </a:r>
          <a:r>
            <a:rPr lang="en-US" sz="1000" b="1" i="0" baseline="0">
              <a:solidFill>
                <a:schemeClr val="dk1"/>
              </a:solidFill>
              <a:latin typeface="Arial" pitchFamily="34" charset="0"/>
              <a:ea typeface="+mn-ea"/>
              <a:cs typeface="Arial" pitchFamily="34" charset="0"/>
            </a:rPr>
            <a:t> 2004-25</a:t>
          </a:r>
          <a:endParaRPr lang="en-US" sz="1000" b="1" i="0">
            <a:solidFill>
              <a:schemeClr val="dk1"/>
            </a:solidFill>
            <a:latin typeface="Arial" pitchFamily="34" charset="0"/>
            <a:ea typeface="+mn-ea"/>
            <a:cs typeface="Arial" pitchFamily="34" charset="0"/>
          </a:endParaRPr>
        </a:p>
        <a:p>
          <a:pPr algn="ctr" eaLnBrk="1" fontAlgn="auto" latinLnBrk="0" hangingPunct="1"/>
          <a:r>
            <a:rPr lang="en-US" sz="900" b="0" i="1">
              <a:solidFill>
                <a:schemeClr val="dk1"/>
              </a:solidFill>
              <a:latin typeface="Arial" pitchFamily="34" charset="0"/>
              <a:ea typeface="+mn-ea"/>
              <a:cs typeface="Arial" pitchFamily="34" charset="0"/>
            </a:rPr>
            <a:t>(Components in percent; total in percent of GDP)</a:t>
          </a:r>
          <a:endParaRPr lang="en-US" sz="900">
            <a:solidFill>
              <a:schemeClr val="dk1"/>
            </a:solidFill>
            <a:latin typeface="Arial" pitchFamily="34" charset="0"/>
            <a:ea typeface="+mn-ea"/>
            <a:cs typeface="Arial" pitchFamily="34" charset="0"/>
          </a:endParaRPr>
        </a:p>
        <a:p>
          <a:pPr algn="ctr"/>
          <a:r>
            <a:rPr lang="en-US" sz="1000" b="0" i="0">
              <a:solidFill>
                <a:srgbClr val="4B82AD"/>
              </a:solidFill>
              <a:latin typeface="Segoe UI"/>
            </a:rPr>
            <a:t>
</a:t>
          </a:r>
        </a:p>
      </xdr:txBody>
    </xdr:sp>
    <xdr:clientData/>
  </xdr:twoCellAnchor>
  <xdr:absoluteAnchor>
    <xdr:pos x="0" y="971550"/>
    <xdr:ext cx="2984276" cy="2391709"/>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43250" y="971550"/>
    <xdr:ext cx="2984276" cy="2391709"/>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3257550"/>
    <xdr:ext cx="2984276" cy="2391709"/>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143250" y="3257550"/>
    <xdr:ext cx="2984276" cy="2391709"/>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0" y="5676900"/>
    <xdr:ext cx="2984276" cy="2391709"/>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3143250" y="5676900"/>
    <xdr:ext cx="2984276" cy="2391709"/>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57150" y="438150"/>
    <xdr:ext cx="6019800" cy="323849"/>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editAs="absolute">
    <xdr:from>
      <xdr:col>0</xdr:col>
      <xdr:colOff>0</xdr:colOff>
      <xdr:row>216</xdr:row>
      <xdr:rowOff>27214</xdr:rowOff>
    </xdr:from>
    <xdr:to>
      <xdr:col>103</xdr:col>
      <xdr:colOff>25852</xdr:colOff>
      <xdr:row>238</xdr:row>
      <xdr:rowOff>453</xdr:rowOff>
    </xdr:to>
    <xdr:sp macro="" textlink="">
      <xdr:nvSpPr>
        <xdr:cNvPr id="10" name="Footer">
          <a:extLst>
            <a:ext uri="{FF2B5EF4-FFF2-40B4-BE49-F238E27FC236}">
              <a16:creationId xmlns:a16="http://schemas.microsoft.com/office/drawing/2014/main" id="{00000000-0008-0000-0400-00000A000000}"/>
            </a:ext>
          </a:extLst>
        </xdr:cNvPr>
        <xdr:cNvSpPr txBox="1"/>
      </xdr:nvSpPr>
      <xdr:spPr>
        <a:xfrm>
          <a:off x="0" y="7864928"/>
          <a:ext cx="5631995" cy="7715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mn-ea"/>
              <a:cs typeface="Arial" pitchFamily="34" charset="0"/>
            </a:rPr>
            <a:t>Source: Arslanalp and Tsuda (2014</a:t>
          </a:r>
          <a:r>
            <a:rPr lang="en-US" sz="800" b="0" i="0" baseline="0">
              <a:solidFill>
                <a:schemeClr val="dk1"/>
              </a:solidFill>
              <a:latin typeface="Arial" pitchFamily="34" charset="0"/>
              <a:ea typeface="+mn-ea"/>
              <a:cs typeface="Arial" pitchFamily="34" charset="0"/>
            </a:rPr>
            <a:t> updated</a:t>
          </a:r>
          <a:r>
            <a:rPr lang="en-US" sz="800" b="0" i="0">
              <a:solidFill>
                <a:schemeClr val="dk1"/>
              </a:solidFill>
              <a:latin typeface="Arial" pitchFamily="34" charset="0"/>
              <a:ea typeface="+mn-ea"/>
              <a:cs typeface="Arial" pitchFamily="34" charset="0"/>
            </a:rPr>
            <a:t>).</a:t>
          </a:r>
          <a:endParaRPr lang="en-US" sz="800">
            <a:latin typeface="Arial" pitchFamily="34" charset="0"/>
            <a:cs typeface="Arial" pitchFamily="34" charset="0"/>
          </a:endParaRPr>
        </a:p>
        <a:p>
          <a:r>
            <a:rPr lang="en-US" sz="800" b="0" i="0">
              <a:solidFill>
                <a:schemeClr val="dk1"/>
              </a:solidFill>
              <a:latin typeface="Arial" pitchFamily="34" charset="0"/>
              <a:ea typeface="+mn-ea"/>
              <a:cs typeface="Arial" pitchFamily="34" charset="0"/>
            </a:rPr>
            <a:t>Note: Government debt indicates general government gross debt on a consolidated basis, which excludes intergovernmental holdings. Domestic banks are depository corporations residing in the country (IFS definition). Foreign banks are BIS reporting banks </a:t>
          </a:r>
          <a:r>
            <a:rPr lang="en-US" sz="800" b="0" i="0" baseline="0">
              <a:solidFill>
                <a:schemeClr val="dk1"/>
              </a:solidFill>
              <a:latin typeface="Arial" pitchFamily="34" charset="0"/>
              <a:ea typeface="+mn-ea"/>
              <a:cs typeface="Arial" pitchFamily="34" charset="0"/>
            </a:rPr>
            <a:t>residing outside the country. Foreign official includes foreign central bank holdings as foreign exchange reserves, SMP holdings of foreign central banks, and foreign official loans . Foreign nonbanks and domestic nonbanks are imputed from external and total debt.</a:t>
          </a:r>
          <a:r>
            <a:rPr lang="en-US" sz="800" b="0" i="0">
              <a:latin typeface="Arial" pitchFamily="34" charset="0"/>
              <a:cs typeface="Arial" pitchFamily="34" charset="0"/>
            </a:rPr>
            <a:t>
</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0.10849</cdr:x>
      <cdr:y>0.00721</cdr:y>
    </cdr:from>
    <cdr:to>
      <cdr:x>0.97222</cdr:x>
      <cdr:y>0.11549</cdr:y>
    </cdr:to>
    <cdr:sp macro="" textlink="">
      <cdr:nvSpPr>
        <cdr:cNvPr id="4" name="TextBox 3">
          <a:extLst xmlns:a="http://schemas.openxmlformats.org/drawingml/2006/main">
            <a:ext uri="{FF2B5EF4-FFF2-40B4-BE49-F238E27FC236}">
              <a16:creationId xmlns:a16="http://schemas.microsoft.com/office/drawing/2014/main" id="{BF5D243D-48C2-4B5E-9203-CA4EBB89597D}"/>
            </a:ext>
          </a:extLst>
        </cdr:cNvPr>
        <cdr:cNvSpPr txBox="1"/>
      </cdr:nvSpPr>
      <cdr:spPr>
        <a:xfrm xmlns:a="http://schemas.openxmlformats.org/drawingml/2006/main">
          <a:off x="323764" y="17244"/>
          <a:ext cx="2577609" cy="2589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Russia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21A158B0-2D4F-4A9B-B774-A1708B0CB952}"/>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DBD0B82E-B3F6-42E0-BF20-3185D3987CE3}"/>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3.xml><?xml version="1.0" encoding="utf-8"?>
<c:userShapes xmlns:c="http://schemas.openxmlformats.org/drawingml/2006/chart">
  <cdr:relSizeAnchor xmlns:cdr="http://schemas.openxmlformats.org/drawingml/2006/chartDrawing">
    <cdr:from>
      <cdr:x>0.10849</cdr:x>
      <cdr:y>0.00721</cdr:y>
    </cdr:from>
    <cdr:to>
      <cdr:x>0.97222</cdr:x>
      <cdr:y>0.13142</cdr:y>
    </cdr:to>
    <cdr:sp macro="" textlink="">
      <cdr:nvSpPr>
        <cdr:cNvPr id="4" name="TextBox 3">
          <a:extLst xmlns:a="http://schemas.openxmlformats.org/drawingml/2006/main">
            <a:ext uri="{FF2B5EF4-FFF2-40B4-BE49-F238E27FC236}">
              <a16:creationId xmlns:a16="http://schemas.microsoft.com/office/drawing/2014/main" id="{DF614AB5-10EF-4D91-B44F-24B0437AF1C0}"/>
            </a:ext>
          </a:extLst>
        </cdr:cNvPr>
        <cdr:cNvSpPr txBox="1"/>
      </cdr:nvSpPr>
      <cdr:spPr>
        <a:xfrm xmlns:a="http://schemas.openxmlformats.org/drawingml/2006/main">
          <a:off x="323764" y="17244"/>
          <a:ext cx="2577609" cy="2970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cs typeface="Arial" pitchFamily="34" charset="0"/>
            </a:rPr>
            <a:t>South Africa</a:t>
          </a: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42F3E50C-0C66-4400-9DBB-D90893D16F56}"/>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95E6317D-E935-46CB-BEC1-E8C83F67090A}"/>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4.xml><?xml version="1.0" encoding="utf-8"?>
<c:userShapes xmlns:c="http://schemas.openxmlformats.org/drawingml/2006/chart">
  <cdr:relSizeAnchor xmlns:cdr="http://schemas.openxmlformats.org/drawingml/2006/chartDrawing">
    <cdr:from>
      <cdr:x>0.10849</cdr:x>
      <cdr:y>0.00721</cdr:y>
    </cdr:from>
    <cdr:to>
      <cdr:x>0.97222</cdr:x>
      <cdr:y>0.10355</cdr:y>
    </cdr:to>
    <cdr:sp macro="" textlink="">
      <cdr:nvSpPr>
        <cdr:cNvPr id="4" name="TextBox 3">
          <a:extLst xmlns:a="http://schemas.openxmlformats.org/drawingml/2006/main">
            <a:ext uri="{FF2B5EF4-FFF2-40B4-BE49-F238E27FC236}">
              <a16:creationId xmlns:a16="http://schemas.microsoft.com/office/drawing/2014/main" id="{14A6A756-E2E8-4E6C-92C9-52BEADE294B0}"/>
            </a:ext>
          </a:extLst>
        </cdr:cNvPr>
        <cdr:cNvSpPr txBox="1"/>
      </cdr:nvSpPr>
      <cdr:spPr>
        <a:xfrm xmlns:a="http://schemas.openxmlformats.org/drawingml/2006/main">
          <a:off x="323764" y="17244"/>
          <a:ext cx="2577609" cy="2304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Thailand</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6881BFA7-ECB3-47A9-88C4-71FD62313EC0}"/>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9A1D57E1-9BF9-4366-B24F-4BA2ED284430}"/>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5.xml><?xml version="1.0" encoding="utf-8"?>
<c:userShapes xmlns:c="http://schemas.openxmlformats.org/drawingml/2006/chart">
  <cdr:relSizeAnchor xmlns:cdr="http://schemas.openxmlformats.org/drawingml/2006/chartDrawing">
    <cdr:from>
      <cdr:x>0.10849</cdr:x>
      <cdr:y>0.00721</cdr:y>
    </cdr:from>
    <cdr:to>
      <cdr:x>0.97222</cdr:x>
      <cdr:y>0.13142</cdr:y>
    </cdr:to>
    <cdr:sp macro="" textlink="">
      <cdr:nvSpPr>
        <cdr:cNvPr id="4" name="TextBox 3">
          <a:extLst xmlns:a="http://schemas.openxmlformats.org/drawingml/2006/main">
            <a:ext uri="{FF2B5EF4-FFF2-40B4-BE49-F238E27FC236}">
              <a16:creationId xmlns:a16="http://schemas.microsoft.com/office/drawing/2014/main" id="{396DC47B-6E56-4632-8850-66FE3FFD6063}"/>
            </a:ext>
          </a:extLst>
        </cdr:cNvPr>
        <cdr:cNvSpPr txBox="1"/>
      </cdr:nvSpPr>
      <cdr:spPr>
        <a:xfrm xmlns:a="http://schemas.openxmlformats.org/drawingml/2006/main">
          <a:off x="323764" y="17244"/>
          <a:ext cx="2577609" cy="2970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Turkey</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343DB0E7-9899-4246-978D-7993883453DD}"/>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78F190B4-C0C5-4A19-B4C5-AFCA76FE102B}"/>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6.xml><?xml version="1.0" encoding="utf-8"?>
<c:userShapes xmlns:c="http://schemas.openxmlformats.org/drawingml/2006/chart">
  <cdr:relSizeAnchor xmlns:cdr="http://schemas.openxmlformats.org/drawingml/2006/chartDrawing">
    <cdr:from>
      <cdr:x>0.10849</cdr:x>
      <cdr:y>0.00721</cdr:y>
    </cdr:from>
    <cdr:to>
      <cdr:x>0.97222</cdr:x>
      <cdr:y>0.11948</cdr:y>
    </cdr:to>
    <cdr:sp macro="" textlink="">
      <cdr:nvSpPr>
        <cdr:cNvPr id="4" name="TextBox 3">
          <a:extLst xmlns:a="http://schemas.openxmlformats.org/drawingml/2006/main">
            <a:ext uri="{FF2B5EF4-FFF2-40B4-BE49-F238E27FC236}">
              <a16:creationId xmlns:a16="http://schemas.microsoft.com/office/drawing/2014/main" id="{8BDAF673-05BF-4E16-84A7-167A18A24A9E}"/>
            </a:ext>
          </a:extLst>
        </cdr:cNvPr>
        <cdr:cNvSpPr txBox="1"/>
      </cdr:nvSpPr>
      <cdr:spPr>
        <a:xfrm xmlns:a="http://schemas.openxmlformats.org/drawingml/2006/main">
          <a:off x="323764" y="17244"/>
          <a:ext cx="2577609" cy="2685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cs typeface="Arial" pitchFamily="34" charset="0"/>
            </a:rPr>
            <a:t>Ukraine</a:t>
          </a: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815FFD9B-BBF3-4E80-ADD4-15BE8200F35F}"/>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12FFFCAC-5923-4DBF-A74D-C3ADEEF3F6EE}"/>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7.xml><?xml version="1.0" encoding="utf-8"?>
<c:userShapes xmlns:c="http://schemas.openxmlformats.org/drawingml/2006/chart">
  <cdr:relSizeAnchor xmlns:cdr="http://schemas.openxmlformats.org/drawingml/2006/chartDrawing">
    <cdr:from>
      <cdr:x>0.10849</cdr:x>
      <cdr:y>0.00721</cdr:y>
    </cdr:from>
    <cdr:to>
      <cdr:x>0.97222</cdr:x>
      <cdr:y>0.10355</cdr:y>
    </cdr:to>
    <cdr:sp macro="" textlink="">
      <cdr:nvSpPr>
        <cdr:cNvPr id="4" name="TextBox 3">
          <a:extLst xmlns:a="http://schemas.openxmlformats.org/drawingml/2006/main">
            <a:ext uri="{FF2B5EF4-FFF2-40B4-BE49-F238E27FC236}">
              <a16:creationId xmlns:a16="http://schemas.microsoft.com/office/drawing/2014/main" id="{CB83DC52-0FDD-4858-BAEC-39E00FFFBA50}"/>
            </a:ext>
          </a:extLst>
        </cdr:cNvPr>
        <cdr:cNvSpPr txBox="1"/>
      </cdr:nvSpPr>
      <cdr:spPr>
        <a:xfrm xmlns:a="http://schemas.openxmlformats.org/drawingml/2006/main">
          <a:off x="323764" y="17244"/>
          <a:ext cx="2577609" cy="2304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Uruguay</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29CB1DEA-D8D2-4876-B665-06D5A82DAA78}"/>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A6A1DB7C-3EC1-4EEB-9DFE-D8C0C8C99E7D}"/>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295275</xdr:colOff>
      <xdr:row>1</xdr:row>
      <xdr:rowOff>79375</xdr:rowOff>
    </xdr:from>
    <xdr:to>
      <xdr:col>7</xdr:col>
      <xdr:colOff>600075</xdr:colOff>
      <xdr:row>16</xdr:row>
      <xdr:rowOff>57150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2</xdr:row>
      <xdr:rowOff>0</xdr:rowOff>
    </xdr:from>
    <xdr:to>
      <xdr:col>15</xdr:col>
      <xdr:colOff>571500</xdr:colOff>
      <xdr:row>16</xdr:row>
      <xdr:rowOff>79375</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17</xdr:row>
      <xdr:rowOff>66675</xdr:rowOff>
    </xdr:from>
    <xdr:to>
      <xdr:col>8</xdr:col>
      <xdr:colOff>0</xdr:colOff>
      <xdr:row>31</xdr:row>
      <xdr:rowOff>146050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209550</xdr:colOff>
      <xdr:row>17</xdr:row>
      <xdr:rowOff>76200</xdr:rowOff>
    </xdr:from>
    <xdr:to>
      <xdr:col>15</xdr:col>
      <xdr:colOff>514350</xdr:colOff>
      <xdr:row>31</xdr:row>
      <xdr:rowOff>155575</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127000</xdr:colOff>
      <xdr:row>23</xdr:row>
      <xdr:rowOff>142875</xdr:rowOff>
    </xdr:from>
    <xdr:to>
      <xdr:col>45</xdr:col>
      <xdr:colOff>417286</xdr:colOff>
      <xdr:row>68</xdr:row>
      <xdr:rowOff>102055</xdr:rowOff>
    </xdr:to>
    <xdr:graphicFrame macro="">
      <xdr:nvGraphicFramePr>
        <xdr:cNvPr id="16" name="Chart 15">
          <a:extLst>
            <a:ext uri="{FF2B5EF4-FFF2-40B4-BE49-F238E27FC236}">
              <a16:creationId xmlns:a16="http://schemas.microsoft.com/office/drawing/2014/main" id="{00000000-0008-0000-05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1</xdr:colOff>
      <xdr:row>3</xdr:row>
      <xdr:rowOff>1</xdr:rowOff>
    </xdr:from>
    <xdr:to>
      <xdr:col>56</xdr:col>
      <xdr:colOff>340179</xdr:colOff>
      <xdr:row>19</xdr:row>
      <xdr:rowOff>188233</xdr:rowOff>
    </xdr:to>
    <xdr:graphicFrame macro="">
      <xdr:nvGraphicFramePr>
        <xdr:cNvPr id="19" name="Chart 18">
          <a:extLst>
            <a:ext uri="{FF2B5EF4-FFF2-40B4-BE49-F238E27FC236}">
              <a16:creationId xmlns:a16="http://schemas.microsoft.com/office/drawing/2014/main" id="{0D162003-8182-433F-9428-EA2C22EE1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34</xdr:row>
      <xdr:rowOff>79375</xdr:rowOff>
    </xdr:from>
    <xdr:to>
      <xdr:col>7</xdr:col>
      <xdr:colOff>600075</xdr:colOff>
      <xdr:row>49</xdr:row>
      <xdr:rowOff>57150</xdr:rowOff>
    </xdr:to>
    <xdr:graphicFrame macro="">
      <xdr:nvGraphicFramePr>
        <xdr:cNvPr id="21" name="Chart 20">
          <a:extLst>
            <a:ext uri="{FF2B5EF4-FFF2-40B4-BE49-F238E27FC236}">
              <a16:creationId xmlns:a16="http://schemas.microsoft.com/office/drawing/2014/main" id="{992BA2ED-C476-4B74-BAEB-0C994CBDF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266700</xdr:colOff>
      <xdr:row>35</xdr:row>
      <xdr:rowOff>0</xdr:rowOff>
    </xdr:from>
    <xdr:to>
      <xdr:col>15</xdr:col>
      <xdr:colOff>571500</xdr:colOff>
      <xdr:row>49</xdr:row>
      <xdr:rowOff>79375</xdr:rowOff>
    </xdr:to>
    <xdr:graphicFrame macro="">
      <xdr:nvGraphicFramePr>
        <xdr:cNvPr id="22" name="Chart 21">
          <a:extLst>
            <a:ext uri="{FF2B5EF4-FFF2-40B4-BE49-F238E27FC236}">
              <a16:creationId xmlns:a16="http://schemas.microsoft.com/office/drawing/2014/main" id="{56B7EA2C-D586-49AB-98AC-9E1CE5C44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304800</xdr:colOff>
      <xdr:row>50</xdr:row>
      <xdr:rowOff>66675</xdr:rowOff>
    </xdr:from>
    <xdr:to>
      <xdr:col>8</xdr:col>
      <xdr:colOff>0</xdr:colOff>
      <xdr:row>64</xdr:row>
      <xdr:rowOff>146050</xdr:rowOff>
    </xdr:to>
    <xdr:graphicFrame macro="">
      <xdr:nvGraphicFramePr>
        <xdr:cNvPr id="23" name="Chart 22">
          <a:extLst>
            <a:ext uri="{FF2B5EF4-FFF2-40B4-BE49-F238E27FC236}">
              <a16:creationId xmlns:a16="http://schemas.microsoft.com/office/drawing/2014/main" id="{21787578-1F27-4FD0-BCC5-4D60E73DD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209550</xdr:colOff>
      <xdr:row>50</xdr:row>
      <xdr:rowOff>76200</xdr:rowOff>
    </xdr:from>
    <xdr:to>
      <xdr:col>15</xdr:col>
      <xdr:colOff>514350</xdr:colOff>
      <xdr:row>64</xdr:row>
      <xdr:rowOff>155575</xdr:rowOff>
    </xdr:to>
    <xdr:graphicFrame macro="">
      <xdr:nvGraphicFramePr>
        <xdr:cNvPr id="24" name="Chart 23">
          <a:extLst>
            <a:ext uri="{FF2B5EF4-FFF2-40B4-BE49-F238E27FC236}">
              <a16:creationId xmlns:a16="http://schemas.microsoft.com/office/drawing/2014/main" id="{F5B33B22-888B-450A-B41F-BE4A8D031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41275</xdr:colOff>
      <xdr:row>1</xdr:row>
      <xdr:rowOff>73025</xdr:rowOff>
    </xdr:from>
    <xdr:to>
      <xdr:col>24</xdr:col>
      <xdr:colOff>346075</xdr:colOff>
      <xdr:row>16</xdr:row>
      <xdr:rowOff>50800</xdr:rowOff>
    </xdr:to>
    <xdr:graphicFrame macro="">
      <xdr:nvGraphicFramePr>
        <xdr:cNvPr id="33" name="Chart 32">
          <a:extLst>
            <a:ext uri="{FF2B5EF4-FFF2-40B4-BE49-F238E27FC236}">
              <a16:creationId xmlns:a16="http://schemas.microsoft.com/office/drawing/2014/main" id="{3BBF7249-2373-41FE-BD61-1FA65BA61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12700</xdr:colOff>
      <xdr:row>1</xdr:row>
      <xdr:rowOff>184150</xdr:rowOff>
    </xdr:from>
    <xdr:to>
      <xdr:col>32</xdr:col>
      <xdr:colOff>317500</xdr:colOff>
      <xdr:row>16</xdr:row>
      <xdr:rowOff>73025</xdr:rowOff>
    </xdr:to>
    <xdr:graphicFrame macro="">
      <xdr:nvGraphicFramePr>
        <xdr:cNvPr id="34" name="Chart 33">
          <a:extLst>
            <a:ext uri="{FF2B5EF4-FFF2-40B4-BE49-F238E27FC236}">
              <a16:creationId xmlns:a16="http://schemas.microsoft.com/office/drawing/2014/main" id="{950E8A1A-AE8E-4928-9F5F-E8F17DD7E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50800</xdr:colOff>
      <xdr:row>17</xdr:row>
      <xdr:rowOff>60325</xdr:rowOff>
    </xdr:from>
    <xdr:to>
      <xdr:col>24</xdr:col>
      <xdr:colOff>355600</xdr:colOff>
      <xdr:row>31</xdr:row>
      <xdr:rowOff>139700</xdr:rowOff>
    </xdr:to>
    <xdr:graphicFrame macro="">
      <xdr:nvGraphicFramePr>
        <xdr:cNvPr id="35" name="Chart 34">
          <a:extLst>
            <a:ext uri="{FF2B5EF4-FFF2-40B4-BE49-F238E27FC236}">
              <a16:creationId xmlns:a16="http://schemas.microsoft.com/office/drawing/2014/main" id="{5600603C-FB73-4126-B63A-638D935E1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565150</xdr:colOff>
      <xdr:row>17</xdr:row>
      <xdr:rowOff>69850</xdr:rowOff>
    </xdr:from>
    <xdr:to>
      <xdr:col>32</xdr:col>
      <xdr:colOff>260350</xdr:colOff>
      <xdr:row>31</xdr:row>
      <xdr:rowOff>149225</xdr:rowOff>
    </xdr:to>
    <xdr:graphicFrame macro="">
      <xdr:nvGraphicFramePr>
        <xdr:cNvPr id="36" name="Chart 35">
          <a:extLst>
            <a:ext uri="{FF2B5EF4-FFF2-40B4-BE49-F238E27FC236}">
              <a16:creationId xmlns:a16="http://schemas.microsoft.com/office/drawing/2014/main" id="{E886E848-22FA-4E5D-8D88-5D99534B0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41275</xdr:colOff>
      <xdr:row>34</xdr:row>
      <xdr:rowOff>73025</xdr:rowOff>
    </xdr:from>
    <xdr:to>
      <xdr:col>24</xdr:col>
      <xdr:colOff>346075</xdr:colOff>
      <xdr:row>49</xdr:row>
      <xdr:rowOff>50800</xdr:rowOff>
    </xdr:to>
    <xdr:graphicFrame macro="">
      <xdr:nvGraphicFramePr>
        <xdr:cNvPr id="37" name="Chart 36">
          <a:extLst>
            <a:ext uri="{FF2B5EF4-FFF2-40B4-BE49-F238E27FC236}">
              <a16:creationId xmlns:a16="http://schemas.microsoft.com/office/drawing/2014/main" id="{C7176878-A48D-42CA-B37E-71E580F04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12700</xdr:colOff>
      <xdr:row>34</xdr:row>
      <xdr:rowOff>184150</xdr:rowOff>
    </xdr:from>
    <xdr:to>
      <xdr:col>32</xdr:col>
      <xdr:colOff>317500</xdr:colOff>
      <xdr:row>49</xdr:row>
      <xdr:rowOff>73025</xdr:rowOff>
    </xdr:to>
    <xdr:graphicFrame macro="">
      <xdr:nvGraphicFramePr>
        <xdr:cNvPr id="38" name="Chart 37">
          <a:extLst>
            <a:ext uri="{FF2B5EF4-FFF2-40B4-BE49-F238E27FC236}">
              <a16:creationId xmlns:a16="http://schemas.microsoft.com/office/drawing/2014/main" id="{E83957C8-66EF-4463-A3F7-068AA22C8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50800</xdr:colOff>
      <xdr:row>50</xdr:row>
      <xdr:rowOff>60325</xdr:rowOff>
    </xdr:from>
    <xdr:to>
      <xdr:col>24</xdr:col>
      <xdr:colOff>355600</xdr:colOff>
      <xdr:row>64</xdr:row>
      <xdr:rowOff>139700</xdr:rowOff>
    </xdr:to>
    <xdr:graphicFrame macro="">
      <xdr:nvGraphicFramePr>
        <xdr:cNvPr id="39" name="Chart 38">
          <a:extLst>
            <a:ext uri="{FF2B5EF4-FFF2-40B4-BE49-F238E27FC236}">
              <a16:creationId xmlns:a16="http://schemas.microsoft.com/office/drawing/2014/main" id="{4EA1F886-4EFA-4100-BCD9-5549D4F3D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565150</xdr:colOff>
      <xdr:row>50</xdr:row>
      <xdr:rowOff>69850</xdr:rowOff>
    </xdr:from>
    <xdr:to>
      <xdr:col>32</xdr:col>
      <xdr:colOff>260350</xdr:colOff>
      <xdr:row>64</xdr:row>
      <xdr:rowOff>149225</xdr:rowOff>
    </xdr:to>
    <xdr:graphicFrame macro="">
      <xdr:nvGraphicFramePr>
        <xdr:cNvPr id="40" name="Chart 39">
          <a:extLst>
            <a:ext uri="{FF2B5EF4-FFF2-40B4-BE49-F238E27FC236}">
              <a16:creationId xmlns:a16="http://schemas.microsoft.com/office/drawing/2014/main" id="{7BC043BC-14E1-4B4C-B02B-30F709B8B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0.42612</cdr:x>
      <cdr:y>0.03383</cdr:y>
    </cdr:from>
    <cdr:to>
      <cdr:x>0.42841</cdr:x>
      <cdr:y>0.96233</cdr:y>
    </cdr:to>
    <cdr:cxnSp macro="">
      <cdr:nvCxnSpPr>
        <cdr:cNvPr id="2" name="Straight Connector 1">
          <a:extLst xmlns:a="http://schemas.openxmlformats.org/drawingml/2006/main">
            <a:ext uri="{FF2B5EF4-FFF2-40B4-BE49-F238E27FC236}">
              <a16:creationId xmlns:a16="http://schemas.microsoft.com/office/drawing/2014/main" id="{684B852A-E6EE-43FF-BADD-870F6CA8BB86}"/>
            </a:ext>
          </a:extLst>
        </cdr:cNvPr>
        <cdr:cNvCxnSpPr/>
      </cdr:nvCxnSpPr>
      <cdr:spPr>
        <a:xfrm xmlns:a="http://schemas.openxmlformats.org/drawingml/2006/main" flipH="1">
          <a:off x="2951305" y="288633"/>
          <a:ext cx="15861" cy="7921665"/>
        </a:xfrm>
        <a:prstGeom xmlns:a="http://schemas.openxmlformats.org/drawingml/2006/main" prst="line">
          <a:avLst/>
        </a:prstGeom>
        <a:noFill xmlns:a="http://schemas.openxmlformats.org/drawingml/2006/main"/>
        <a:ln xmlns:a="http://schemas.openxmlformats.org/drawingml/2006/main" w="25400" cap="flat" cmpd="sng" algn="ctr">
          <a:solidFill>
            <a:srgbClr val="FF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0.44969</cdr:x>
      <cdr:y>0.06029</cdr:y>
    </cdr:from>
    <cdr:to>
      <cdr:x>0.68075</cdr:x>
      <cdr:y>0.1496</cdr:y>
    </cdr:to>
    <cdr:sp macro="" textlink="">
      <cdr:nvSpPr>
        <cdr:cNvPr id="3" name="TextBox 20">
          <a:extLst xmlns:a="http://schemas.openxmlformats.org/drawingml/2006/main">
            <a:ext uri="{FF2B5EF4-FFF2-40B4-BE49-F238E27FC236}">
              <a16:creationId xmlns:a16="http://schemas.microsoft.com/office/drawing/2014/main" id="{EDA324A5-EA6E-4EA2-A082-59D662804B3B}"/>
            </a:ext>
          </a:extLst>
        </cdr:cNvPr>
        <cdr:cNvSpPr txBox="1"/>
      </cdr:nvSpPr>
      <cdr:spPr>
        <a:xfrm xmlns:a="http://schemas.openxmlformats.org/drawingml/2006/main">
          <a:off x="3114569" y="514375"/>
          <a:ext cx="1600306" cy="76196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400" b="0"/>
            <a:t>end-2025Q2</a:t>
          </a:r>
        </a:p>
        <a:p xmlns:a="http://schemas.openxmlformats.org/drawingml/2006/main">
          <a:r>
            <a:rPr lang="en-US" sz="1400" b="0" baseline="0"/>
            <a:t>average</a:t>
          </a:r>
          <a:endParaRPr lang="en-US" sz="1400" b="0"/>
        </a:p>
      </cdr:txBody>
    </cdr:sp>
  </cdr:relSizeAnchor>
</c:userShapes>
</file>

<file path=xl/drawings/drawing3.xml><?xml version="1.0" encoding="utf-8"?>
<c:userShapes xmlns:c="http://schemas.openxmlformats.org/drawingml/2006/chart">
  <cdr:relSizeAnchor xmlns:cdr="http://schemas.openxmlformats.org/drawingml/2006/chartDrawing">
    <cdr:from>
      <cdr:x>0.10849</cdr:x>
      <cdr:y>0.00721</cdr:y>
    </cdr:from>
    <cdr:to>
      <cdr:x>0.97222</cdr:x>
      <cdr:y>0.10355</cdr:y>
    </cdr:to>
    <cdr:sp macro="" textlink="">
      <cdr:nvSpPr>
        <cdr:cNvPr id="4" name="TextBox 3">
          <a:extLst xmlns:a="http://schemas.openxmlformats.org/drawingml/2006/main">
            <a:ext uri="{FF2B5EF4-FFF2-40B4-BE49-F238E27FC236}">
              <a16:creationId xmlns:a16="http://schemas.microsoft.com/office/drawing/2014/main" id="{DCE28D01-5C45-4B8F-A489-6089B354DB54}"/>
            </a:ext>
          </a:extLst>
        </cdr:cNvPr>
        <cdr:cNvSpPr txBox="1"/>
      </cdr:nvSpPr>
      <cdr:spPr>
        <a:xfrm xmlns:a="http://schemas.openxmlformats.org/drawingml/2006/main">
          <a:off x="323764" y="17244"/>
          <a:ext cx="2577609" cy="2304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Argentina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93E75E5A-C5D1-458E-B9AC-7B5F95B63461}"/>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18B6D9F4-B1EB-43BB-954C-9194B5323BC0}"/>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4.xml><?xml version="1.0" encoding="utf-8"?>
<c:userShapes xmlns:c="http://schemas.openxmlformats.org/drawingml/2006/chart">
  <cdr:relSizeAnchor xmlns:cdr="http://schemas.openxmlformats.org/drawingml/2006/chartDrawing">
    <cdr:from>
      <cdr:x>0.10849</cdr:x>
      <cdr:y>0.00721</cdr:y>
    </cdr:from>
    <cdr:to>
      <cdr:x>0.97222</cdr:x>
      <cdr:y>0.11549</cdr:y>
    </cdr:to>
    <cdr:sp macro="" textlink="">
      <cdr:nvSpPr>
        <cdr:cNvPr id="4" name="TextBox 3">
          <a:extLst xmlns:a="http://schemas.openxmlformats.org/drawingml/2006/main">
            <a:ext uri="{FF2B5EF4-FFF2-40B4-BE49-F238E27FC236}">
              <a16:creationId xmlns:a16="http://schemas.microsoft.com/office/drawing/2014/main" id="{BFEBC903-25C0-4D8D-B9F5-E678ACD7D00D}"/>
            </a:ext>
          </a:extLst>
        </cdr:cNvPr>
        <cdr:cNvSpPr txBox="1"/>
      </cdr:nvSpPr>
      <cdr:spPr>
        <a:xfrm xmlns:a="http://schemas.openxmlformats.org/drawingml/2006/main">
          <a:off x="323764" y="17244"/>
          <a:ext cx="2577609" cy="2589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Brazil</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F8ADAF5F-0ED7-4679-9ED8-3FBE56461801}"/>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F0033BD5-FAEC-40E5-90C0-E57EBCFFCE2E}"/>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5.xml><?xml version="1.0" encoding="utf-8"?>
<c:userShapes xmlns:c="http://schemas.openxmlformats.org/drawingml/2006/chart">
  <cdr:relSizeAnchor xmlns:cdr="http://schemas.openxmlformats.org/drawingml/2006/chartDrawing">
    <cdr:from>
      <cdr:x>0.10849</cdr:x>
      <cdr:y>0.00721</cdr:y>
    </cdr:from>
    <cdr:to>
      <cdr:x>0.97222</cdr:x>
      <cdr:y>0.10355</cdr:y>
    </cdr:to>
    <cdr:sp macro="" textlink="">
      <cdr:nvSpPr>
        <cdr:cNvPr id="4" name="TextBox 3">
          <a:extLst xmlns:a="http://schemas.openxmlformats.org/drawingml/2006/main">
            <a:ext uri="{FF2B5EF4-FFF2-40B4-BE49-F238E27FC236}">
              <a16:creationId xmlns:a16="http://schemas.microsoft.com/office/drawing/2014/main" id="{05B79A69-D90C-4B82-9990-3F0B181E0A04}"/>
            </a:ext>
          </a:extLst>
        </cdr:cNvPr>
        <cdr:cNvSpPr txBox="1"/>
      </cdr:nvSpPr>
      <cdr:spPr>
        <a:xfrm xmlns:a="http://schemas.openxmlformats.org/drawingml/2006/main">
          <a:off x="323764" y="17244"/>
          <a:ext cx="2577609" cy="2304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cs typeface="Arial" pitchFamily="34" charset="0"/>
            </a:rPr>
            <a:t>Bulgaria</a:t>
          </a: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5468E232-9931-41C5-AFEF-4556D05838D2}"/>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1F8F8F42-BD39-4611-991C-D39810F8AD10}"/>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6.xml><?xml version="1.0" encoding="utf-8"?>
<c:userShapes xmlns:c="http://schemas.openxmlformats.org/drawingml/2006/chart">
  <cdr:relSizeAnchor xmlns:cdr="http://schemas.openxmlformats.org/drawingml/2006/chartDrawing">
    <cdr:from>
      <cdr:x>0.10849</cdr:x>
      <cdr:y>0.00721</cdr:y>
    </cdr:from>
    <cdr:to>
      <cdr:x>0.97222</cdr:x>
      <cdr:y>0.12744</cdr:y>
    </cdr:to>
    <cdr:sp macro="" textlink="">
      <cdr:nvSpPr>
        <cdr:cNvPr id="4" name="TextBox 3">
          <a:extLst xmlns:a="http://schemas.openxmlformats.org/drawingml/2006/main">
            <a:ext uri="{FF2B5EF4-FFF2-40B4-BE49-F238E27FC236}">
              <a16:creationId xmlns:a16="http://schemas.microsoft.com/office/drawing/2014/main" id="{493B7EB1-D4BD-47C3-84D4-6D4A8464CD1E}"/>
            </a:ext>
          </a:extLst>
        </cdr:cNvPr>
        <cdr:cNvSpPr txBox="1"/>
      </cdr:nvSpPr>
      <cdr:spPr>
        <a:xfrm xmlns:a="http://schemas.openxmlformats.org/drawingml/2006/main">
          <a:off x="323764" y="17244"/>
          <a:ext cx="2577609" cy="2875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Chile</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76B59C9A-7379-4BEA-A0BF-21BDC2A8D49B}"/>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D2E7AABD-1A16-44B0-8313-E558E45423AD}"/>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7.xml><?xml version="1.0" encoding="utf-8"?>
<c:userShapes xmlns:c="http://schemas.openxmlformats.org/drawingml/2006/chart">
  <cdr:relSizeAnchor xmlns:cdr="http://schemas.openxmlformats.org/drawingml/2006/chartDrawing">
    <cdr:from>
      <cdr:x>0.10849</cdr:x>
      <cdr:y>0.00721</cdr:y>
    </cdr:from>
    <cdr:to>
      <cdr:x>0.97222</cdr:x>
      <cdr:y>0.09558</cdr:y>
    </cdr:to>
    <cdr:sp macro="" textlink="">
      <cdr:nvSpPr>
        <cdr:cNvPr id="4" name="TextBox 3">
          <a:extLst xmlns:a="http://schemas.openxmlformats.org/drawingml/2006/main">
            <a:ext uri="{FF2B5EF4-FFF2-40B4-BE49-F238E27FC236}">
              <a16:creationId xmlns:a16="http://schemas.microsoft.com/office/drawing/2014/main" id="{E275EB3F-1A8D-42D5-A206-80CF02E87749}"/>
            </a:ext>
          </a:extLst>
        </cdr:cNvPr>
        <cdr:cNvSpPr txBox="1"/>
      </cdr:nvSpPr>
      <cdr:spPr>
        <a:xfrm xmlns:a="http://schemas.openxmlformats.org/drawingml/2006/main">
          <a:off x="323764" y="17244"/>
          <a:ext cx="2577609" cy="2113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China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3A6C70B9-EB3A-4A38-9D0A-5AD010C4C39C}"/>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38EA29FA-537D-4F9E-A2BD-580CBBD8E4C9}"/>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8.xml><?xml version="1.0" encoding="utf-8"?>
<c:userShapes xmlns:c="http://schemas.openxmlformats.org/drawingml/2006/chart">
  <cdr:relSizeAnchor xmlns:cdr="http://schemas.openxmlformats.org/drawingml/2006/chartDrawing">
    <cdr:from>
      <cdr:x>0.10849</cdr:x>
      <cdr:y>0.00721</cdr:y>
    </cdr:from>
    <cdr:to>
      <cdr:x>0.97222</cdr:x>
      <cdr:y>0.09956</cdr:y>
    </cdr:to>
    <cdr:sp macro="" textlink="">
      <cdr:nvSpPr>
        <cdr:cNvPr id="4" name="TextBox 3">
          <a:extLst xmlns:a="http://schemas.openxmlformats.org/drawingml/2006/main">
            <a:ext uri="{FF2B5EF4-FFF2-40B4-BE49-F238E27FC236}">
              <a16:creationId xmlns:a16="http://schemas.microsoft.com/office/drawing/2014/main" id="{C0DB72C0-1780-421C-A5C2-A405DC17EE89}"/>
            </a:ext>
          </a:extLst>
        </cdr:cNvPr>
        <cdr:cNvSpPr txBox="1"/>
      </cdr:nvSpPr>
      <cdr:spPr>
        <a:xfrm xmlns:a="http://schemas.openxmlformats.org/drawingml/2006/main">
          <a:off x="323764" y="17244"/>
          <a:ext cx="2577609" cy="2208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latin typeface="Arial" pitchFamily="34" charset="0"/>
              <a:ea typeface="+mn-ea"/>
              <a:cs typeface="Arial" pitchFamily="34" charset="0"/>
            </a:rPr>
            <a:t>Colombia</a:t>
          </a:r>
          <a:endParaRPr lang="en-US" sz="900">
            <a:latin typeface="Arial" pitchFamily="34" charset="0"/>
            <a:cs typeface="Arial" pitchFamily="34" charset="0"/>
          </a:endParaRPr>
        </a:p>
      </cdr:txBody>
    </cdr:sp>
  </cdr:relSizeAnchor>
  <cdr:relSizeAnchor xmlns:cdr="http://schemas.openxmlformats.org/drawingml/2006/chartDrawing">
    <cdr:from>
      <cdr:x>0.03846</cdr:x>
      <cdr:y>0.95418</cdr:y>
    </cdr:from>
    <cdr:to>
      <cdr:x>0.92597</cdr:x>
      <cdr:y>0.97563</cdr:y>
    </cdr:to>
    <cdr:sp macro="" textlink="">
      <cdr:nvSpPr>
        <cdr:cNvPr id="7" name="TextBox 6">
          <a:extLst xmlns:a="http://schemas.openxmlformats.org/drawingml/2006/main">
            <a:ext uri="{FF2B5EF4-FFF2-40B4-BE49-F238E27FC236}">
              <a16:creationId xmlns:a16="http://schemas.microsoft.com/office/drawing/2014/main" id="{E2B050FD-0752-4739-808A-62D5BC018DDF}"/>
            </a:ext>
          </a:extLst>
        </cdr:cNvPr>
        <cdr:cNvSpPr txBox="1"/>
      </cdr:nvSpPr>
      <cdr:spPr>
        <a:xfrm xmlns:a="http://schemas.openxmlformats.org/drawingml/2006/main">
          <a:off x="333657" y="6005593"/>
          <a:ext cx="7699345" cy="1350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bg1"/>
              </a:solidFill>
              <a:latin typeface="+mn-lt"/>
              <a:ea typeface="+mn-ea"/>
              <a:cs typeface="+mn-cs"/>
            </a:rPr>
            <a:t>1</a:t>
          </a:r>
          <a:r>
            <a:rPr lang="en-US" sz="800" baseline="0">
              <a:solidFill>
                <a:schemeClr val="bg1"/>
              </a:solidFill>
              <a:latin typeface="+mn-lt"/>
              <a:ea typeface="+mn-ea"/>
              <a:cs typeface="+mn-cs"/>
            </a:rPr>
            <a:t>xxx.</a:t>
          </a:r>
          <a:endParaRPr lang="en-US" sz="800">
            <a:solidFill>
              <a:schemeClr val="bg1"/>
            </a:solidFill>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dr:relSizeAnchor xmlns:cdr="http://schemas.openxmlformats.org/drawingml/2006/chartDrawing">
    <cdr:from>
      <cdr:x>0.0366</cdr:x>
      <cdr:y>0.90981</cdr:y>
    </cdr:from>
    <cdr:to>
      <cdr:x>0.92411</cdr:x>
      <cdr:y>1</cdr:y>
    </cdr:to>
    <cdr:sp macro="" textlink="">
      <cdr:nvSpPr>
        <cdr:cNvPr id="9" name="TextBox 6">
          <a:extLst xmlns:a="http://schemas.openxmlformats.org/drawingml/2006/main">
            <a:ext uri="{FF2B5EF4-FFF2-40B4-BE49-F238E27FC236}">
              <a16:creationId xmlns:a16="http://schemas.microsoft.com/office/drawing/2014/main" id="{DCD24E92-33EA-42A3-8EC5-F58743389EE6}"/>
            </a:ext>
          </a:extLst>
        </cdr:cNvPr>
        <cdr:cNvSpPr txBox="1"/>
      </cdr:nvSpPr>
      <cdr:spPr>
        <a:xfrm xmlns:a="http://schemas.openxmlformats.org/drawingml/2006/main">
          <a:off x="317500" y="5726340"/>
          <a:ext cx="7699358" cy="5676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800" b="0" i="0" baseline="0">
            <a:latin typeface="+mn-lt"/>
            <a:ea typeface="+mn-ea"/>
            <a:cs typeface="+mn-cs"/>
          </a:endParaRPr>
        </a:p>
        <a:p xmlns:a="http://schemas.openxmlformats.org/drawingml/2006/main">
          <a:endParaRPr lang="en-US" sz="800"/>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8</xdr:col>
      <xdr:colOff>25400</xdr:colOff>
      <xdr:row>0</xdr:row>
      <xdr:rowOff>0</xdr:rowOff>
    </xdr:from>
    <xdr:to>
      <xdr:col>102</xdr:col>
      <xdr:colOff>50800</xdr:colOff>
      <xdr:row>14</xdr:row>
      <xdr:rowOff>0</xdr:rowOff>
    </xdr:to>
    <xdr:sp macro="" textlink="">
      <xdr:nvSpPr>
        <xdr:cNvPr id="2" name="Header">
          <a:extLst>
            <a:ext uri="{FF2B5EF4-FFF2-40B4-BE49-F238E27FC236}">
              <a16:creationId xmlns:a16="http://schemas.microsoft.com/office/drawing/2014/main" id="{00000000-0008-0000-0200-000002000000}"/>
            </a:ext>
          </a:extLst>
        </xdr:cNvPr>
        <xdr:cNvSpPr txBox="1"/>
      </xdr:nvSpPr>
      <xdr:spPr>
        <a:xfrm>
          <a:off x="482600" y="0"/>
          <a:ext cx="5397500" cy="5334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algn="ctr"/>
          <a:r>
            <a:rPr lang="en-US" sz="1000" b="1" i="0">
              <a:solidFill>
                <a:schemeClr val="dk1"/>
              </a:solidFill>
              <a:latin typeface="Arial" pitchFamily="34" charset="0"/>
              <a:ea typeface="+mn-ea"/>
              <a:cs typeface="Arial" pitchFamily="34" charset="0"/>
            </a:rPr>
            <a:t>Holders of Emerging Market Government Debt,</a:t>
          </a:r>
          <a:r>
            <a:rPr lang="en-US" sz="1000" b="1" i="0" baseline="0">
              <a:solidFill>
                <a:schemeClr val="dk1"/>
              </a:solidFill>
              <a:latin typeface="Arial" pitchFamily="34" charset="0"/>
              <a:ea typeface="+mn-ea"/>
              <a:cs typeface="Arial" pitchFamily="34" charset="0"/>
            </a:rPr>
            <a:t> 2004-25</a:t>
          </a:r>
          <a:endParaRPr lang="en-US" sz="1000" b="1" i="0">
            <a:solidFill>
              <a:schemeClr val="dk1"/>
            </a:solidFill>
            <a:latin typeface="Arial" pitchFamily="34" charset="0"/>
            <a:ea typeface="+mn-ea"/>
            <a:cs typeface="Arial" pitchFamily="34" charset="0"/>
          </a:endParaRPr>
        </a:p>
        <a:p>
          <a:pPr algn="ctr" eaLnBrk="1" fontAlgn="auto" latinLnBrk="0" hangingPunct="1"/>
          <a:r>
            <a:rPr lang="en-US" sz="1000" b="0" i="1">
              <a:solidFill>
                <a:schemeClr val="dk1"/>
              </a:solidFill>
              <a:latin typeface="Arial" pitchFamily="34" charset="0"/>
              <a:ea typeface="+mn-ea"/>
              <a:cs typeface="Arial" pitchFamily="34" charset="0"/>
            </a:rPr>
            <a:t>(</a:t>
          </a:r>
          <a:r>
            <a:rPr lang="en-US" sz="900" b="0" i="1">
              <a:solidFill>
                <a:schemeClr val="dk1"/>
              </a:solidFill>
              <a:latin typeface="Arial" pitchFamily="34" charset="0"/>
              <a:ea typeface="+mn-ea"/>
              <a:cs typeface="Arial" pitchFamily="34" charset="0"/>
            </a:rPr>
            <a:t>Components in percent; total in percent of GDP)</a:t>
          </a:r>
          <a:endParaRPr lang="en-US" sz="900">
            <a:latin typeface="Arial" pitchFamily="34" charset="0"/>
            <a:cs typeface="Arial" pitchFamily="34" charset="0"/>
          </a:endParaRPr>
        </a:p>
        <a:p>
          <a:pPr algn="ctr"/>
          <a:r>
            <a:rPr lang="en-US" sz="1000" b="0" i="0">
              <a:solidFill>
                <a:srgbClr val="4B82AD"/>
              </a:solidFill>
              <a:latin typeface="Segoe UI"/>
            </a:rPr>
            <a:t>
</a:t>
          </a:r>
        </a:p>
      </xdr:txBody>
    </xdr:sp>
    <xdr:clientData/>
  </xdr:twoCellAnchor>
  <xdr:absoluteAnchor>
    <xdr:pos x="38100" y="923925"/>
    <xdr:ext cx="2984276" cy="2391709"/>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52775" y="904875"/>
    <xdr:ext cx="2984276" cy="2391709"/>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3257550"/>
    <xdr:ext cx="2984276" cy="2391709"/>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3143250" y="3257550"/>
    <xdr:ext cx="2984276" cy="2391709"/>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95250" y="447675"/>
    <xdr:ext cx="6000750" cy="323849"/>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twoCellAnchor editAs="absolute">
    <xdr:from>
      <xdr:col>0</xdr:col>
      <xdr:colOff>0</xdr:colOff>
      <xdr:row>151</xdr:row>
      <xdr:rowOff>28575</xdr:rowOff>
    </xdr:from>
    <xdr:to>
      <xdr:col>103</xdr:col>
      <xdr:colOff>28574</xdr:colOff>
      <xdr:row>173</xdr:row>
      <xdr:rowOff>0</xdr:rowOff>
    </xdr:to>
    <xdr:sp macro="" textlink="">
      <xdr:nvSpPr>
        <xdr:cNvPr id="10" name="Footer">
          <a:extLst>
            <a:ext uri="{FF2B5EF4-FFF2-40B4-BE49-F238E27FC236}">
              <a16:creationId xmlns:a16="http://schemas.microsoft.com/office/drawing/2014/main" id="{00000000-0008-0000-0200-00000A000000}"/>
            </a:ext>
          </a:extLst>
        </xdr:cNvPr>
        <xdr:cNvSpPr txBox="1"/>
      </xdr:nvSpPr>
      <xdr:spPr>
        <a:xfrm>
          <a:off x="0" y="5507718"/>
          <a:ext cx="5634717" cy="76971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800" b="0" i="0">
              <a:solidFill>
                <a:schemeClr val="dk1"/>
              </a:solidFill>
              <a:latin typeface="Arial" pitchFamily="34" charset="0"/>
              <a:ea typeface="+mn-ea"/>
              <a:cs typeface="Arial" pitchFamily="34" charset="0"/>
            </a:rPr>
            <a:t>Source: Arslanalp and Tsuda (2014</a:t>
          </a:r>
          <a:r>
            <a:rPr lang="en-US" sz="800" b="0" i="0" baseline="0">
              <a:solidFill>
                <a:schemeClr val="dk1"/>
              </a:solidFill>
              <a:latin typeface="Arial" pitchFamily="34" charset="0"/>
              <a:ea typeface="+mn-ea"/>
              <a:cs typeface="Arial" pitchFamily="34" charset="0"/>
            </a:rPr>
            <a:t> updated</a:t>
          </a:r>
          <a:r>
            <a:rPr lang="en-US" sz="800" b="0" i="0">
              <a:solidFill>
                <a:schemeClr val="dk1"/>
              </a:solidFill>
              <a:latin typeface="Arial" pitchFamily="34" charset="0"/>
              <a:ea typeface="+mn-ea"/>
              <a:cs typeface="Arial" pitchFamily="34" charset="0"/>
            </a:rPr>
            <a:t>).</a:t>
          </a:r>
          <a:endParaRPr lang="en-US" sz="800">
            <a:latin typeface="Arial" pitchFamily="34" charset="0"/>
            <a:cs typeface="Arial" pitchFamily="34" charset="0"/>
          </a:endParaRPr>
        </a:p>
        <a:p>
          <a:r>
            <a:rPr lang="en-US" sz="800" b="0" i="0">
              <a:solidFill>
                <a:schemeClr val="dk1"/>
              </a:solidFill>
              <a:latin typeface="Arial" pitchFamily="34" charset="0"/>
              <a:ea typeface="+mn-ea"/>
              <a:cs typeface="Arial" pitchFamily="34" charset="0"/>
            </a:rPr>
            <a:t>Note: Government debt indicates general government gross debt on a consolidated basis, which excludes intergovernmental holdings. Domestic banks are depository corporations residing in the country (IFS definition). Foreign banks are BIS reporting banks </a:t>
          </a:r>
          <a:r>
            <a:rPr lang="en-US" sz="800" b="0" i="0" baseline="0">
              <a:solidFill>
                <a:schemeClr val="dk1"/>
              </a:solidFill>
              <a:latin typeface="Arial" pitchFamily="34" charset="0"/>
              <a:ea typeface="+mn-ea"/>
              <a:cs typeface="Arial" pitchFamily="34" charset="0"/>
            </a:rPr>
            <a:t>residing outside the country. Foreign official includes foreign central bank holdings as foreign exchange reserves, SMP holdings of foreign central banks, and foreign official loans . Foreign nonbanks and domestic nonbanks are imputed from external and total debt.</a:t>
          </a:r>
          <a:r>
            <a:rPr lang="en-US" sz="800" b="0" i="0">
              <a:latin typeface="Arial" pitchFamily="34" charset="0"/>
              <a:cs typeface="Arial" pitchFamily="34" charset="0"/>
            </a:rPr>
            <a:t>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mf.org/external/pubs/ft/wp/2014/Data/wp1439.zip" TargetMode="External"/><Relationship Id="rId1" Type="http://schemas.openxmlformats.org/officeDocument/2006/relationships/hyperlink" Target="http://www.imf.org/external/pubs/ft/wp/2014/wp1439.pdf"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60"/>
  <sheetViews>
    <sheetView tabSelected="1" zoomScale="70" zoomScaleNormal="70" workbookViewId="0">
      <selection activeCell="B13" sqref="B13:J15"/>
    </sheetView>
  </sheetViews>
  <sheetFormatPr defaultRowHeight="14.5"/>
  <cols>
    <col min="2" max="2" width="27.81640625" customWidth="1"/>
    <col min="3" max="3" width="10.81640625" customWidth="1"/>
    <col min="10" max="10" width="19.81640625" customWidth="1"/>
  </cols>
  <sheetData>
    <row r="1" spans="2:12" ht="15" thickBot="1"/>
    <row r="2" spans="2:12">
      <c r="B2" s="2"/>
      <c r="C2" s="3"/>
      <c r="D2" s="3"/>
      <c r="E2" s="3"/>
      <c r="F2" s="3"/>
      <c r="G2" s="3"/>
      <c r="H2" s="3"/>
      <c r="I2" s="3"/>
      <c r="J2" s="4"/>
    </row>
    <row r="3" spans="2:12" ht="15.5">
      <c r="B3" s="80" t="s">
        <v>32</v>
      </c>
      <c r="C3" s="81"/>
      <c r="D3" s="81"/>
      <c r="E3" s="81"/>
      <c r="F3" s="81"/>
      <c r="G3" s="81"/>
      <c r="H3" s="81"/>
      <c r="I3" s="81"/>
      <c r="J3" s="82"/>
    </row>
    <row r="4" spans="2:12" ht="15.5">
      <c r="B4" s="80" t="s">
        <v>33</v>
      </c>
      <c r="C4" s="81"/>
      <c r="D4" s="81"/>
      <c r="E4" s="81"/>
      <c r="F4" s="81"/>
      <c r="G4" s="81"/>
      <c r="H4" s="81"/>
      <c r="I4" s="81"/>
      <c r="J4" s="82"/>
    </row>
    <row r="5" spans="2:12" ht="15.5">
      <c r="B5" s="83"/>
      <c r="C5" s="84"/>
      <c r="D5" s="84"/>
      <c r="E5" s="84"/>
      <c r="F5" s="84"/>
      <c r="G5" s="84"/>
      <c r="H5" s="84"/>
      <c r="I5" s="84"/>
      <c r="J5" s="85"/>
    </row>
    <row r="6" spans="2:12">
      <c r="B6" s="6"/>
      <c r="C6" s="7"/>
      <c r="D6" s="7"/>
      <c r="E6" s="7"/>
      <c r="F6" s="7"/>
      <c r="G6" s="7"/>
      <c r="H6" s="7"/>
      <c r="I6" s="7"/>
      <c r="J6" s="5"/>
    </row>
    <row r="7" spans="2:12">
      <c r="B7" s="6"/>
      <c r="C7" s="7"/>
      <c r="D7" s="7"/>
      <c r="E7" s="7"/>
      <c r="F7" s="7"/>
      <c r="G7" s="7"/>
      <c r="H7" s="7"/>
      <c r="I7" s="7"/>
      <c r="J7" s="5"/>
    </row>
    <row r="8" spans="2:12">
      <c r="B8" s="6"/>
      <c r="C8" s="7"/>
      <c r="D8" s="7"/>
      <c r="E8" s="7"/>
      <c r="F8" s="7"/>
      <c r="G8" s="7"/>
      <c r="H8" s="7"/>
      <c r="I8" s="7"/>
      <c r="J8" s="5"/>
    </row>
    <row r="9" spans="2:12">
      <c r="B9" s="6"/>
      <c r="C9" s="7"/>
      <c r="D9" s="7"/>
      <c r="E9" s="7"/>
      <c r="F9" s="7"/>
      <c r="G9" s="7"/>
      <c r="H9" s="7"/>
      <c r="I9" s="7"/>
      <c r="J9" s="5"/>
    </row>
    <row r="10" spans="2:12" ht="16.5">
      <c r="B10" s="86" t="s">
        <v>305</v>
      </c>
      <c r="C10" s="87"/>
      <c r="D10" s="87"/>
      <c r="E10" s="87"/>
      <c r="F10" s="87"/>
      <c r="G10" s="87"/>
      <c r="H10" s="87"/>
      <c r="I10" s="87"/>
      <c r="J10" s="88"/>
    </row>
    <row r="11" spans="2:12">
      <c r="B11" s="89" t="s">
        <v>227</v>
      </c>
      <c r="C11" s="90"/>
      <c r="D11" s="90"/>
      <c r="E11" s="90"/>
      <c r="F11" s="90"/>
      <c r="G11" s="90"/>
      <c r="H11" s="90"/>
      <c r="I11" s="90"/>
      <c r="J11" s="91"/>
    </row>
    <row r="12" spans="2:12">
      <c r="B12" s="89" t="s">
        <v>338</v>
      </c>
      <c r="C12" s="90"/>
      <c r="D12" s="90"/>
      <c r="E12" s="90"/>
      <c r="F12" s="90"/>
      <c r="G12" s="90"/>
      <c r="H12" s="90"/>
      <c r="I12" s="90"/>
      <c r="J12" s="91"/>
      <c r="L12" s="8"/>
    </row>
    <row r="13" spans="2:12" ht="20" customHeight="1">
      <c r="B13" s="92" t="s">
        <v>333</v>
      </c>
      <c r="C13" s="93"/>
      <c r="D13" s="93"/>
      <c r="E13" s="93"/>
      <c r="F13" s="93"/>
      <c r="G13" s="93"/>
      <c r="H13" s="93"/>
      <c r="I13" s="93"/>
      <c r="J13" s="94"/>
      <c r="L13" s="8"/>
    </row>
    <row r="14" spans="2:12">
      <c r="B14" s="92"/>
      <c r="C14" s="93"/>
      <c r="D14" s="93"/>
      <c r="E14" s="93"/>
      <c r="F14" s="93"/>
      <c r="G14" s="93"/>
      <c r="H14" s="93"/>
      <c r="I14" s="93"/>
      <c r="J14" s="94"/>
      <c r="L14" s="8"/>
    </row>
    <row r="15" spans="2:12" ht="35" customHeight="1">
      <c r="B15" s="92"/>
      <c r="C15" s="93"/>
      <c r="D15" s="93"/>
      <c r="E15" s="93"/>
      <c r="F15" s="93"/>
      <c r="G15" s="93"/>
      <c r="H15" s="93"/>
      <c r="I15" s="93"/>
      <c r="J15" s="94"/>
      <c r="L15" s="8"/>
    </row>
    <row r="16" spans="2:12">
      <c r="B16" s="6"/>
      <c r="C16" s="7"/>
      <c r="D16" s="7"/>
      <c r="E16" s="7"/>
      <c r="F16" s="57"/>
      <c r="G16" s="7"/>
      <c r="H16" s="7"/>
      <c r="I16" s="7"/>
      <c r="J16" s="5"/>
      <c r="L16" s="8"/>
    </row>
    <row r="17" spans="2:16">
      <c r="B17" s="9" t="s">
        <v>34</v>
      </c>
      <c r="C17" s="78" t="s">
        <v>127</v>
      </c>
      <c r="D17" s="78"/>
      <c r="E17" s="78"/>
      <c r="F17" s="78"/>
      <c r="G17" s="78"/>
      <c r="H17" s="78"/>
      <c r="I17" s="78"/>
      <c r="J17" s="79"/>
      <c r="L17" s="8"/>
    </row>
    <row r="18" spans="2:16">
      <c r="B18" s="6"/>
      <c r="C18" s="7"/>
      <c r="D18" s="7"/>
      <c r="E18" s="7"/>
      <c r="F18" s="7"/>
      <c r="G18" s="7"/>
      <c r="H18" s="7"/>
      <c r="I18" s="7"/>
      <c r="J18" s="5"/>
      <c r="L18" s="8"/>
    </row>
    <row r="19" spans="2:16" ht="71.5" customHeight="1">
      <c r="B19" s="10" t="s">
        <v>35</v>
      </c>
      <c r="C19" s="68" t="s">
        <v>54</v>
      </c>
      <c r="D19" s="70"/>
      <c r="E19" s="70"/>
      <c r="F19" s="70"/>
      <c r="G19" s="70"/>
      <c r="H19" s="70"/>
      <c r="I19" s="70"/>
      <c r="J19" s="71"/>
      <c r="L19" s="72"/>
      <c r="M19" s="72"/>
      <c r="N19" s="72"/>
      <c r="O19" s="72"/>
      <c r="P19" s="72"/>
    </row>
    <row r="20" spans="2:16">
      <c r="B20" s="10"/>
      <c r="C20" s="42"/>
      <c r="D20" s="28"/>
      <c r="E20" s="28"/>
      <c r="F20" s="28"/>
      <c r="G20" s="28"/>
      <c r="H20" s="28"/>
      <c r="I20" s="28"/>
      <c r="J20" s="43"/>
      <c r="L20" s="44"/>
      <c r="M20" s="44"/>
      <c r="N20" s="44"/>
      <c r="O20" s="44"/>
      <c r="P20" s="44"/>
    </row>
    <row r="21" spans="2:16" ht="62.25" customHeight="1">
      <c r="B21" s="11" t="s">
        <v>36</v>
      </c>
      <c r="C21" s="68" t="s">
        <v>325</v>
      </c>
      <c r="D21" s="68"/>
      <c r="E21" s="68"/>
      <c r="F21" s="68"/>
      <c r="G21" s="68"/>
      <c r="H21" s="68"/>
      <c r="I21" s="68"/>
      <c r="J21" s="69"/>
      <c r="L21" s="8"/>
    </row>
    <row r="22" spans="2:16">
      <c r="B22" s="6"/>
      <c r="C22" s="7"/>
      <c r="D22" s="7"/>
      <c r="E22" s="7"/>
      <c r="F22" s="7"/>
      <c r="G22" s="7"/>
      <c r="H22" s="7"/>
      <c r="I22" s="7"/>
      <c r="J22" s="5"/>
      <c r="L22" s="8"/>
    </row>
    <row r="23" spans="2:16">
      <c r="B23" s="12" t="s">
        <v>37</v>
      </c>
      <c r="C23" s="13" t="s">
        <v>332</v>
      </c>
      <c r="D23" s="13"/>
      <c r="E23" s="13"/>
      <c r="F23" s="13"/>
      <c r="G23" s="13"/>
      <c r="H23" s="13"/>
      <c r="I23" s="13"/>
      <c r="J23" s="14"/>
      <c r="L23" s="8"/>
    </row>
    <row r="24" spans="2:16">
      <c r="B24" s="73"/>
      <c r="C24" s="74"/>
      <c r="D24" s="74"/>
      <c r="E24" s="74"/>
      <c r="F24" s="74"/>
      <c r="G24" s="74"/>
      <c r="H24" s="74"/>
      <c r="I24" s="74"/>
      <c r="J24" s="75"/>
      <c r="L24" s="8"/>
    </row>
    <row r="25" spans="2:16">
      <c r="B25" s="6"/>
      <c r="C25" s="7"/>
      <c r="D25" s="7"/>
      <c r="E25" s="7"/>
      <c r="F25" s="7"/>
      <c r="G25" s="7"/>
      <c r="H25" s="7"/>
      <c r="I25" s="7"/>
      <c r="J25" s="15"/>
    </row>
    <row r="26" spans="2:16">
      <c r="B26" s="9" t="s">
        <v>38</v>
      </c>
      <c r="C26" s="68" t="s">
        <v>136</v>
      </c>
      <c r="D26" s="68"/>
      <c r="E26" s="68"/>
      <c r="F26" s="68"/>
      <c r="G26" s="68"/>
      <c r="H26" s="68"/>
      <c r="I26" s="68"/>
      <c r="J26" s="69"/>
    </row>
    <row r="27" spans="2:16">
      <c r="B27" s="9"/>
      <c r="C27" s="68"/>
      <c r="D27" s="68"/>
      <c r="E27" s="68"/>
      <c r="F27" s="68"/>
      <c r="G27" s="68"/>
      <c r="H27" s="68"/>
      <c r="I27" s="68"/>
      <c r="J27" s="69"/>
    </row>
    <row r="28" spans="2:16">
      <c r="B28" s="9"/>
      <c r="C28" s="68"/>
      <c r="D28" s="68"/>
      <c r="E28" s="68"/>
      <c r="F28" s="68"/>
      <c r="G28" s="68"/>
      <c r="H28" s="68"/>
      <c r="I28" s="68"/>
      <c r="J28" s="69"/>
    </row>
    <row r="29" spans="2:16">
      <c r="B29" s="9" t="s">
        <v>39</v>
      </c>
      <c r="C29" s="24" t="s">
        <v>99</v>
      </c>
      <c r="D29" s="17"/>
      <c r="E29" s="17"/>
      <c r="F29" s="17"/>
      <c r="G29" s="17"/>
      <c r="H29" s="17"/>
      <c r="I29" s="17"/>
      <c r="J29" s="18"/>
    </row>
    <row r="30" spans="2:16">
      <c r="B30" s="9"/>
      <c r="C30" s="76" t="s">
        <v>137</v>
      </c>
      <c r="D30" s="76"/>
      <c r="E30" s="76"/>
      <c r="F30" s="76"/>
      <c r="G30" s="76"/>
      <c r="H30" s="76"/>
      <c r="I30" s="76"/>
      <c r="J30" s="77"/>
      <c r="L30" s="16"/>
    </row>
    <row r="31" spans="2:16">
      <c r="B31" s="9"/>
      <c r="C31" s="76"/>
      <c r="D31" s="76"/>
      <c r="E31" s="76"/>
      <c r="F31" s="76"/>
      <c r="G31" s="76"/>
      <c r="H31" s="76"/>
      <c r="I31" s="76"/>
      <c r="J31" s="77"/>
    </row>
    <row r="32" spans="2:16" ht="36.75" customHeight="1">
      <c r="B32" s="9"/>
      <c r="C32" s="76"/>
      <c r="D32" s="76"/>
      <c r="E32" s="76"/>
      <c r="F32" s="76"/>
      <c r="G32" s="76"/>
      <c r="H32" s="76"/>
      <c r="I32" s="76"/>
      <c r="J32" s="77"/>
    </row>
    <row r="33" spans="2:10">
      <c r="B33" s="9"/>
      <c r="C33" s="19"/>
      <c r="D33" s="7"/>
      <c r="E33" s="7"/>
      <c r="F33" s="7"/>
      <c r="G33" s="7"/>
      <c r="H33" s="7"/>
      <c r="I33" s="7"/>
      <c r="J33" s="15"/>
    </row>
    <row r="34" spans="2:10">
      <c r="B34" s="9" t="s">
        <v>40</v>
      </c>
      <c r="C34" s="68" t="s">
        <v>339</v>
      </c>
      <c r="D34" s="68"/>
      <c r="E34" s="68"/>
      <c r="F34" s="68"/>
      <c r="G34" s="68"/>
      <c r="H34" s="68"/>
      <c r="I34" s="68"/>
      <c r="J34" s="69"/>
    </row>
    <row r="35" spans="2:10">
      <c r="B35" s="9"/>
      <c r="C35" s="68"/>
      <c r="D35" s="68"/>
      <c r="E35" s="68"/>
      <c r="F35" s="68"/>
      <c r="G35" s="68"/>
      <c r="H35" s="68"/>
      <c r="I35" s="68"/>
      <c r="J35" s="69"/>
    </row>
    <row r="36" spans="2:10">
      <c r="B36" s="9" t="s">
        <v>41</v>
      </c>
      <c r="C36" s="19" t="s">
        <v>42</v>
      </c>
      <c r="D36" s="7"/>
      <c r="E36" s="7"/>
      <c r="F36" s="7"/>
      <c r="G36" s="7"/>
      <c r="H36" s="7"/>
      <c r="I36" s="7"/>
      <c r="J36" s="15"/>
    </row>
    <row r="37" spans="2:10">
      <c r="B37" s="9"/>
      <c r="C37" s="45"/>
      <c r="D37" s="45"/>
      <c r="E37" s="45"/>
      <c r="F37" s="45"/>
      <c r="G37" s="45"/>
      <c r="H37" s="45"/>
      <c r="I37" s="45"/>
      <c r="J37" s="46"/>
    </row>
    <row r="38" spans="2:10" ht="15" customHeight="1">
      <c r="B38" s="9" t="s">
        <v>43</v>
      </c>
      <c r="C38" s="68" t="s">
        <v>112</v>
      </c>
      <c r="D38" s="68"/>
      <c r="E38" s="68"/>
      <c r="F38" s="68"/>
      <c r="G38" s="68"/>
      <c r="H38" s="68"/>
      <c r="I38" s="68"/>
      <c r="J38" s="69"/>
    </row>
    <row r="39" spans="2:10">
      <c r="B39" s="20"/>
      <c r="C39" s="68"/>
      <c r="D39" s="68"/>
      <c r="E39" s="68"/>
      <c r="F39" s="68"/>
      <c r="G39" s="68"/>
      <c r="H39" s="68"/>
      <c r="I39" s="68"/>
      <c r="J39" s="69"/>
    </row>
    <row r="40" spans="2:10">
      <c r="B40" s="9"/>
      <c r="C40" s="68"/>
      <c r="D40" s="68"/>
      <c r="E40" s="68"/>
      <c r="F40" s="68"/>
      <c r="G40" s="68"/>
      <c r="H40" s="68"/>
      <c r="I40" s="68"/>
      <c r="J40" s="69"/>
    </row>
    <row r="41" spans="2:10" ht="15" thickBot="1">
      <c r="B41" s="21"/>
      <c r="C41" s="22"/>
      <c r="D41" s="22"/>
      <c r="E41" s="22"/>
      <c r="F41" s="22"/>
      <c r="G41" s="22"/>
      <c r="H41" s="22"/>
      <c r="I41" s="22"/>
      <c r="J41" s="23"/>
    </row>
    <row r="42" spans="2:10" ht="15" thickBot="1"/>
    <row r="43" spans="2:10">
      <c r="B43" s="34" t="s">
        <v>319</v>
      </c>
      <c r="C43" s="25"/>
      <c r="D43" s="25"/>
      <c r="E43" s="25"/>
      <c r="F43" s="25"/>
      <c r="G43" s="25"/>
      <c r="H43" s="25"/>
      <c r="I43" s="25"/>
      <c r="J43" s="26"/>
    </row>
    <row r="44" spans="2:10">
      <c r="B44" s="27" t="s">
        <v>83</v>
      </c>
      <c r="C44" s="28"/>
      <c r="D44" s="28"/>
      <c r="E44" s="28"/>
      <c r="F44" s="28"/>
      <c r="G44" s="28"/>
      <c r="H44" s="28"/>
      <c r="I44" s="28"/>
      <c r="J44" s="29" t="s">
        <v>44</v>
      </c>
    </row>
    <row r="45" spans="2:10">
      <c r="B45" s="27"/>
      <c r="C45" s="28"/>
      <c r="D45" s="28"/>
      <c r="E45" s="28"/>
      <c r="F45" s="28"/>
      <c r="G45" s="28"/>
      <c r="H45" s="28"/>
      <c r="I45" s="28"/>
      <c r="J45" s="41"/>
    </row>
    <row r="46" spans="2:10">
      <c r="B46" s="27" t="s">
        <v>86</v>
      </c>
      <c r="C46" s="30"/>
      <c r="D46" s="28"/>
      <c r="E46" s="28"/>
      <c r="F46" s="28"/>
      <c r="G46" s="28"/>
      <c r="H46" s="28"/>
      <c r="I46" s="28"/>
      <c r="J46" s="29" t="s">
        <v>45</v>
      </c>
    </row>
    <row r="47" spans="2:10">
      <c r="B47" s="27"/>
      <c r="C47" s="30"/>
      <c r="D47" s="28"/>
      <c r="E47" s="28"/>
      <c r="F47" s="28"/>
      <c r="G47" s="28"/>
      <c r="H47" s="28"/>
      <c r="I47" s="28"/>
      <c r="J47" s="29"/>
    </row>
    <row r="48" spans="2:10">
      <c r="B48" s="27" t="s">
        <v>87</v>
      </c>
      <c r="C48" s="28"/>
      <c r="D48" s="30"/>
      <c r="E48" s="30"/>
      <c r="F48" s="28"/>
      <c r="G48" s="28"/>
      <c r="H48" s="28"/>
      <c r="I48" s="28"/>
      <c r="J48" s="29" t="s">
        <v>47</v>
      </c>
    </row>
    <row r="49" spans="2:10">
      <c r="B49" s="27" t="s">
        <v>88</v>
      </c>
      <c r="C49" s="28"/>
      <c r="D49" s="30"/>
      <c r="E49" s="30"/>
      <c r="F49" s="28"/>
      <c r="G49" s="28"/>
      <c r="H49" s="28"/>
      <c r="I49" s="28"/>
      <c r="J49" s="29" t="s">
        <v>48</v>
      </c>
    </row>
    <row r="50" spans="2:10">
      <c r="B50" s="27" t="s">
        <v>89</v>
      </c>
      <c r="C50" s="28"/>
      <c r="D50" s="30"/>
      <c r="E50" s="30"/>
      <c r="F50" s="28"/>
      <c r="G50" s="28"/>
      <c r="H50" s="28"/>
      <c r="I50" s="28"/>
      <c r="J50" s="29" t="s">
        <v>49</v>
      </c>
    </row>
    <row r="51" spans="2:10">
      <c r="B51" s="27"/>
      <c r="C51" s="28"/>
      <c r="D51" s="28"/>
      <c r="E51" s="28"/>
      <c r="F51" s="28"/>
      <c r="G51" s="28"/>
      <c r="H51" s="28"/>
      <c r="I51" s="28"/>
      <c r="J51" s="41"/>
    </row>
    <row r="52" spans="2:10">
      <c r="B52" s="27" t="s">
        <v>90</v>
      </c>
      <c r="C52" s="30"/>
      <c r="D52" s="28"/>
      <c r="E52" s="28"/>
      <c r="F52" s="28"/>
      <c r="G52" s="28"/>
      <c r="H52" s="28"/>
      <c r="I52" s="28"/>
      <c r="J52" s="29" t="s">
        <v>46</v>
      </c>
    </row>
    <row r="53" spans="2:10">
      <c r="B53" s="27"/>
      <c r="C53" s="30"/>
      <c r="D53" s="28"/>
      <c r="E53" s="28"/>
      <c r="F53" s="28"/>
      <c r="G53" s="28"/>
      <c r="H53" s="28"/>
      <c r="I53" s="28"/>
      <c r="J53" s="29"/>
    </row>
    <row r="54" spans="2:10">
      <c r="B54" s="27" t="s">
        <v>91</v>
      </c>
      <c r="C54" s="28"/>
      <c r="D54" s="30"/>
      <c r="E54" s="30"/>
      <c r="F54" s="28"/>
      <c r="G54" s="28"/>
      <c r="H54" s="28"/>
      <c r="I54" s="28"/>
      <c r="J54" s="29" t="s">
        <v>50</v>
      </c>
    </row>
    <row r="55" spans="2:10">
      <c r="B55" s="27" t="s">
        <v>92</v>
      </c>
      <c r="C55" s="28"/>
      <c r="D55" s="30"/>
      <c r="E55" s="30"/>
      <c r="F55" s="28"/>
      <c r="G55" s="28"/>
      <c r="H55" s="28"/>
      <c r="I55" s="28"/>
      <c r="J55" s="29" t="s">
        <v>51</v>
      </c>
    </row>
    <row r="56" spans="2:10">
      <c r="B56" s="27" t="s">
        <v>93</v>
      </c>
      <c r="C56" s="28"/>
      <c r="D56" s="30"/>
      <c r="E56" s="30"/>
      <c r="F56" s="28"/>
      <c r="G56" s="28"/>
      <c r="H56" s="28"/>
      <c r="I56" s="28"/>
      <c r="J56" s="29" t="s">
        <v>52</v>
      </c>
    </row>
    <row r="57" spans="2:10" ht="8.25" customHeight="1" thickBot="1">
      <c r="B57" s="31"/>
      <c r="C57" s="32"/>
      <c r="D57" s="32"/>
      <c r="E57" s="32"/>
      <c r="F57" s="32"/>
      <c r="G57" s="32"/>
      <c r="H57" s="32"/>
      <c r="I57" s="32"/>
      <c r="J57" s="33"/>
    </row>
    <row r="58" spans="2:10">
      <c r="B58" s="30" t="s">
        <v>53</v>
      </c>
      <c r="C58" s="28"/>
      <c r="D58" s="28"/>
      <c r="E58" s="28"/>
      <c r="F58" s="28"/>
      <c r="G58" s="28"/>
      <c r="H58" s="28"/>
      <c r="I58" s="28"/>
      <c r="J58" s="28"/>
    </row>
    <row r="59" spans="2:10">
      <c r="B59" s="66" t="s">
        <v>306</v>
      </c>
      <c r="C59" s="28"/>
      <c r="D59" s="28"/>
      <c r="E59" s="28"/>
      <c r="F59" s="28"/>
      <c r="G59" s="28"/>
      <c r="H59" s="28"/>
      <c r="I59" s="28"/>
      <c r="J59" s="28"/>
    </row>
    <row r="60" spans="2:10">
      <c r="B60" s="30"/>
      <c r="C60" s="28"/>
      <c r="D60" s="28"/>
      <c r="E60" s="28"/>
      <c r="F60" s="28"/>
      <c r="G60" s="28"/>
      <c r="H60" s="28"/>
      <c r="I60" s="28"/>
      <c r="J60" s="28"/>
    </row>
  </sheetData>
  <mergeCells count="17">
    <mergeCell ref="C17:J17"/>
    <mergeCell ref="B3:J3"/>
    <mergeCell ref="B4:J4"/>
    <mergeCell ref="B5:J5"/>
    <mergeCell ref="B10:J10"/>
    <mergeCell ref="B11:J11"/>
    <mergeCell ref="B12:J12"/>
    <mergeCell ref="B13:J15"/>
    <mergeCell ref="C34:J35"/>
    <mergeCell ref="C38:J39"/>
    <mergeCell ref="C40:J40"/>
    <mergeCell ref="C19:J19"/>
    <mergeCell ref="L19:P19"/>
    <mergeCell ref="C21:J21"/>
    <mergeCell ref="B24:J24"/>
    <mergeCell ref="C26:J28"/>
    <mergeCell ref="C30:J32"/>
  </mergeCells>
  <hyperlinks>
    <hyperlink ref="C29" r:id="rId1" xr:uid="{00000000-0004-0000-0000-000000000000}"/>
    <hyperlink ref="J46" location="'Table 2. Foreign'!A1" display="Table 2" xr:uid="{00000000-0004-0000-0000-000001000000}"/>
    <hyperlink ref="J52" location="'Table 3. Domestic'!A1" display="Table 3" xr:uid="{00000000-0004-0000-0000-000002000000}"/>
    <hyperlink ref="J48" location="'Table 2.1 ForeignOfficial'!A1" display="Table 2.1" xr:uid="{00000000-0004-0000-0000-000003000000}"/>
    <hyperlink ref="J49" location="'Table 2.2 ForeignBank'!A1" display="Table 2.2" xr:uid="{00000000-0004-0000-0000-000004000000}"/>
    <hyperlink ref="J50" location="'Table 2.3 ForeignNonbank'!A1" display="Table 2.3" xr:uid="{00000000-0004-0000-0000-000005000000}"/>
    <hyperlink ref="J54" location="'Table 3.1 DomesticCentralBank'!A1" display="Table 3.1" xr:uid="{00000000-0004-0000-0000-000006000000}"/>
    <hyperlink ref="J55" location="'Table 3.2 DomesticBank'!A1" display="Table 3.2" xr:uid="{00000000-0004-0000-0000-000007000000}"/>
    <hyperlink ref="J56" location="'Table 3.3 DomesticNonbank'!A1" display="Table 3.3" xr:uid="{00000000-0004-0000-0000-000008000000}"/>
    <hyperlink ref="J44" location="'Table 1. Total'!A1" display="Table 1" xr:uid="{00000000-0004-0000-0000-000009000000}"/>
    <hyperlink ref="C17:J17" r:id="rId2" display="http://www.imf.org/external/pubs/ft/wp/2014/Data/wp1439.zip" xr:uid="{00000000-0004-0000-0000-00000A000000}"/>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CK123"/>
  <sheetViews>
    <sheetView zoomScale="50" zoomScaleNormal="50" workbookViewId="0"/>
  </sheetViews>
  <sheetFormatPr defaultRowHeight="14.5"/>
  <cols>
    <col min="1" max="1" width="17.81640625" customWidth="1"/>
    <col min="2" max="3" width="10.54296875" bestFit="1" customWidth="1"/>
    <col min="4" max="5" width="11.1796875" bestFit="1" customWidth="1"/>
    <col min="6" max="6" width="10.1796875" bestFit="1" customWidth="1"/>
    <col min="7" max="7" width="9.81640625" bestFit="1" customWidth="1"/>
    <col min="8" max="9" width="11.1796875" bestFit="1" customWidth="1"/>
    <col min="10" max="10" width="10.1796875" bestFit="1" customWidth="1"/>
    <col min="11" max="14" width="11.1796875" bestFit="1" customWidth="1"/>
    <col min="15" max="15" width="10.1796875" bestFit="1" customWidth="1"/>
    <col min="16" max="17" width="11.1796875" bestFit="1" customWidth="1"/>
    <col min="18" max="18" width="10.54296875" bestFit="1" customWidth="1"/>
    <col min="19" max="21" width="11.1796875" bestFit="1" customWidth="1"/>
    <col min="22" max="22" width="10.54296875" bestFit="1" customWidth="1"/>
    <col min="23" max="24" width="11.1796875" bestFit="1" customWidth="1"/>
    <col min="25" max="25" width="10.54296875" bestFit="1" customWidth="1"/>
    <col min="26" max="26" width="11.1796875" bestFit="1" customWidth="1"/>
    <col min="27" max="27" width="10.54296875" bestFit="1" customWidth="1"/>
    <col min="28" max="28" width="11.1796875" bestFit="1" customWidth="1"/>
    <col min="29" max="29" width="10.54296875" bestFit="1" customWidth="1"/>
    <col min="30" max="34" width="11.1796875" bestFit="1" customWidth="1"/>
    <col min="35" max="35" width="10.54296875" bestFit="1" customWidth="1"/>
    <col min="36" max="37" width="11.1796875" bestFit="1" customWidth="1"/>
    <col min="38" max="38" width="10.54296875" bestFit="1" customWidth="1"/>
    <col min="39" max="39" width="11.1796875" bestFit="1" customWidth="1"/>
    <col min="40" max="41" width="11.54296875" bestFit="1" customWidth="1"/>
    <col min="42" max="53" width="11.7265625" bestFit="1" customWidth="1"/>
    <col min="54" max="87" width="11.7265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180.035</v>
      </c>
      <c r="C2" s="1">
        <v>181.202</v>
      </c>
      <c r="D2" s="1">
        <v>182.50700000000001</v>
      </c>
      <c r="E2" s="1">
        <v>191.29599999999999</v>
      </c>
      <c r="F2" s="1">
        <v>189.75399999999999</v>
      </c>
      <c r="G2" s="1">
        <v>126.46599999999999</v>
      </c>
      <c r="H2" s="1">
        <v>125.40600000000001</v>
      </c>
      <c r="I2" s="1">
        <v>128.63</v>
      </c>
      <c r="J2" s="1">
        <v>127.938</v>
      </c>
      <c r="K2" s="1">
        <v>130.65</v>
      </c>
      <c r="L2" s="1">
        <v>129.60400000000001</v>
      </c>
      <c r="M2" s="1">
        <v>136.72499999999999</v>
      </c>
      <c r="N2" s="1">
        <v>136.34800000000001</v>
      </c>
      <c r="O2" s="1">
        <v>138.315</v>
      </c>
      <c r="P2" s="1">
        <v>137.114</v>
      </c>
      <c r="Q2" s="1">
        <v>144.72900000000001</v>
      </c>
      <c r="R2" s="1">
        <v>144.49299999999999</v>
      </c>
      <c r="S2" s="1">
        <v>149.84700000000001</v>
      </c>
      <c r="T2" s="1">
        <v>145.70699999999999</v>
      </c>
      <c r="U2" s="1">
        <v>145.97499999999999</v>
      </c>
      <c r="V2" s="1">
        <v>136.66300000000001</v>
      </c>
      <c r="W2" s="1">
        <v>140.63399999999999</v>
      </c>
      <c r="X2" s="1">
        <v>141.66499999999999</v>
      </c>
      <c r="Y2" s="1">
        <v>147.119</v>
      </c>
      <c r="Z2" s="1">
        <v>151.767</v>
      </c>
      <c r="AA2" s="1">
        <v>156.691</v>
      </c>
      <c r="AB2" s="1">
        <v>160.88999999999999</v>
      </c>
      <c r="AC2" s="1">
        <v>164.33</v>
      </c>
      <c r="AD2" s="1">
        <v>174.006</v>
      </c>
      <c r="AE2" s="1">
        <v>177.45400000000001</v>
      </c>
      <c r="AF2" s="1">
        <v>176.16200000000001</v>
      </c>
      <c r="AG2" s="1">
        <v>179.798</v>
      </c>
      <c r="AH2" s="1">
        <v>181.989</v>
      </c>
      <c r="AI2" s="1">
        <v>182.822</v>
      </c>
      <c r="AJ2" s="1">
        <v>187.94499999999999</v>
      </c>
      <c r="AK2" s="1">
        <v>198.27</v>
      </c>
      <c r="AL2" s="1">
        <v>196.06</v>
      </c>
      <c r="AM2" s="1">
        <v>196.61699999999999</v>
      </c>
      <c r="AN2" s="1">
        <v>201.636</v>
      </c>
      <c r="AO2" s="1">
        <v>203.25299999999999</v>
      </c>
      <c r="AP2" s="1">
        <v>187.78700000000001</v>
      </c>
      <c r="AQ2" s="1">
        <v>200.08600000000001</v>
      </c>
      <c r="AR2" s="1">
        <v>202.38900000000001</v>
      </c>
      <c r="AS2" s="1">
        <v>245.43899999999999</v>
      </c>
      <c r="AT2" s="1">
        <v>328.62299999999999</v>
      </c>
      <c r="AU2" s="1">
        <v>365.53</v>
      </c>
      <c r="AV2" s="1">
        <v>239.959</v>
      </c>
      <c r="AW2" s="1">
        <v>222.703</v>
      </c>
      <c r="AX2" s="1">
        <v>229.05199999999999</v>
      </c>
      <c r="AY2" s="1">
        <v>261.245</v>
      </c>
      <c r="AZ2" s="1">
        <v>274.02</v>
      </c>
      <c r="BA2" s="1">
        <v>290.48599999999999</v>
      </c>
      <c r="BB2" s="1">
        <v>340.45299999999997</v>
      </c>
      <c r="BC2" s="1">
        <v>326.012</v>
      </c>
      <c r="BD2" s="1">
        <v>325.60000000000002</v>
      </c>
      <c r="BE2" s="1">
        <v>318.05799999999999</v>
      </c>
      <c r="BF2" s="1">
        <v>328.577</v>
      </c>
      <c r="BG2" s="1">
        <v>324.339</v>
      </c>
      <c r="BH2" s="1">
        <v>304.851</v>
      </c>
      <c r="BI2" s="1">
        <v>331.21100000000001</v>
      </c>
      <c r="BJ2" s="1">
        <v>323.19099999999997</v>
      </c>
      <c r="BK2" s="1">
        <v>335.50900000000001</v>
      </c>
      <c r="BL2" s="1">
        <v>309.21199999999999</v>
      </c>
      <c r="BM2" s="1">
        <v>321.19200000000001</v>
      </c>
      <c r="BN2" s="1">
        <v>321.45600000000002</v>
      </c>
      <c r="BO2" s="1">
        <v>322.553</v>
      </c>
      <c r="BP2" s="1">
        <v>330.19</v>
      </c>
      <c r="BQ2" s="1">
        <v>333.45800000000003</v>
      </c>
      <c r="BR2" s="1">
        <v>333.40300000000002</v>
      </c>
      <c r="BS2" s="1">
        <v>341.43099999999998</v>
      </c>
      <c r="BT2" s="1">
        <v>340.49400000000003</v>
      </c>
      <c r="BU2" s="1">
        <v>361.25</v>
      </c>
      <c r="BV2" s="1">
        <v>374.11500000000001</v>
      </c>
      <c r="BW2" s="1">
        <v>376.39</v>
      </c>
      <c r="BX2" s="1">
        <v>380.209</v>
      </c>
      <c r="BY2" s="1">
        <v>394.31900000000002</v>
      </c>
      <c r="BZ2" s="1">
        <v>396.18599999999998</v>
      </c>
      <c r="CA2" s="1">
        <v>401.70699999999999</v>
      </c>
      <c r="CB2" s="1">
        <v>405.22500000000002</v>
      </c>
      <c r="CC2" s="1">
        <v>369.012</v>
      </c>
      <c r="CD2" s="1">
        <v>401.137</v>
      </c>
      <c r="CE2" s="1">
        <v>440.78</v>
      </c>
      <c r="CF2" s="1">
        <v>458.59699999999998</v>
      </c>
      <c r="CG2" s="1">
        <v>465.50700000000001</v>
      </c>
      <c r="CH2" s="1">
        <v>471.81099999999998</v>
      </c>
      <c r="CI2" s="1">
        <v>460.44900000000001</v>
      </c>
    </row>
    <row r="3" spans="1:87">
      <c r="A3" t="s">
        <v>62</v>
      </c>
      <c r="B3" s="1">
        <v>438.28399999999999</v>
      </c>
      <c r="C3" s="1">
        <v>416.77100000000002</v>
      </c>
      <c r="D3" s="1">
        <v>454.70499999999998</v>
      </c>
      <c r="E3" s="1">
        <v>501.87</v>
      </c>
      <c r="F3" s="1">
        <v>520.45100000000002</v>
      </c>
      <c r="G3" s="1">
        <v>595.11199999999997</v>
      </c>
      <c r="H3" s="1">
        <v>640.28800000000001</v>
      </c>
      <c r="I3" s="1">
        <v>621.22699999999998</v>
      </c>
      <c r="J3" s="1">
        <v>686.41</v>
      </c>
      <c r="K3" s="1">
        <v>677.44899999999996</v>
      </c>
      <c r="L3" s="1">
        <v>695.30499999999995</v>
      </c>
      <c r="M3" s="1">
        <v>728.27800000000002</v>
      </c>
      <c r="N3" s="1">
        <v>782.428</v>
      </c>
      <c r="O3" s="1">
        <v>859.70699999999999</v>
      </c>
      <c r="P3" s="1">
        <v>900.31100000000004</v>
      </c>
      <c r="Q3" s="1">
        <v>968.33399999999995</v>
      </c>
      <c r="R3" s="1">
        <v>992.23599999999999</v>
      </c>
      <c r="S3" s="1">
        <v>1118.57</v>
      </c>
      <c r="T3" s="1">
        <v>918.02</v>
      </c>
      <c r="U3" s="1">
        <v>817.58500000000004</v>
      </c>
      <c r="V3" s="1">
        <v>848.84100000000001</v>
      </c>
      <c r="W3" s="1">
        <v>1000.213</v>
      </c>
      <c r="X3" s="1">
        <v>1136.903</v>
      </c>
      <c r="Y3" s="1">
        <v>1239.0999999999999</v>
      </c>
      <c r="Z3" s="1">
        <v>1215.731</v>
      </c>
      <c r="AA3" s="1">
        <v>1279.3399999999999</v>
      </c>
      <c r="AB3" s="1">
        <v>1370.7329999999999</v>
      </c>
      <c r="AC3" s="1">
        <v>1439.114</v>
      </c>
      <c r="AD3" s="1">
        <v>1482.502</v>
      </c>
      <c r="AE3" s="1">
        <v>1615.643</v>
      </c>
      <c r="AF3" s="1">
        <v>1401.325</v>
      </c>
      <c r="AG3" s="1">
        <v>1427.568</v>
      </c>
      <c r="AH3" s="1">
        <v>1469.604</v>
      </c>
      <c r="AI3" s="1">
        <v>1369.741</v>
      </c>
      <c r="AJ3" s="1">
        <v>1384.77</v>
      </c>
      <c r="AK3" s="1">
        <v>1448.3130000000001</v>
      </c>
      <c r="AL3" s="1">
        <v>1443.818</v>
      </c>
      <c r="AM3" s="1">
        <v>1338.8810000000001</v>
      </c>
      <c r="AN3" s="1">
        <v>1327.7049999999999</v>
      </c>
      <c r="AO3" s="1">
        <v>1349.886</v>
      </c>
      <c r="AP3" s="1">
        <v>1399.5540000000001</v>
      </c>
      <c r="AQ3" s="1">
        <v>1501.731</v>
      </c>
      <c r="AR3" s="1">
        <v>1345.702</v>
      </c>
      <c r="AS3" s="1">
        <v>1340.5709999999999</v>
      </c>
      <c r="AT3" s="1">
        <v>1171.463</v>
      </c>
      <c r="AU3" s="1">
        <v>1235.4849999999999</v>
      </c>
      <c r="AV3" s="1">
        <v>1007.639</v>
      </c>
      <c r="AW3" s="1">
        <v>1101.403</v>
      </c>
      <c r="AX3" s="1">
        <v>1213.905</v>
      </c>
      <c r="AY3" s="1">
        <v>1382.4349999999999</v>
      </c>
      <c r="AZ3" s="1">
        <v>1414.7180000000001</v>
      </c>
      <c r="BA3" s="1">
        <v>1489.596</v>
      </c>
      <c r="BB3" s="1">
        <v>1594.9159999999999</v>
      </c>
      <c r="BC3" s="1">
        <v>1564.962</v>
      </c>
      <c r="BD3" s="1">
        <v>1670.643</v>
      </c>
      <c r="BE3" s="1">
        <v>1647.5630000000001</v>
      </c>
      <c r="BF3" s="1">
        <v>1683.1759999999999</v>
      </c>
      <c r="BG3" s="1">
        <v>1502.0550000000001</v>
      </c>
      <c r="BH3" s="1">
        <v>1456.4110000000001</v>
      </c>
      <c r="BI3" s="1">
        <v>1532.6790000000001</v>
      </c>
      <c r="BJ3" s="1">
        <v>1542.0340000000001</v>
      </c>
      <c r="BK3" s="1">
        <v>1586.4690000000001</v>
      </c>
      <c r="BL3" s="1">
        <v>1505.377</v>
      </c>
      <c r="BM3" s="1">
        <v>1597.3050000000001</v>
      </c>
      <c r="BN3" s="1">
        <v>1235.085</v>
      </c>
      <c r="BO3" s="1">
        <v>1223.5920000000001</v>
      </c>
      <c r="BP3" s="1">
        <v>1202.8800000000001</v>
      </c>
      <c r="BQ3" s="1">
        <v>1406.0029999999999</v>
      </c>
      <c r="BR3" s="1">
        <v>1329.222</v>
      </c>
      <c r="BS3" s="1">
        <v>1533.5129999999999</v>
      </c>
      <c r="BT3" s="1">
        <v>1431.3209999999999</v>
      </c>
      <c r="BU3" s="1">
        <v>1436.385</v>
      </c>
      <c r="BV3" s="1">
        <v>1680.6469999999999</v>
      </c>
      <c r="BW3" s="1">
        <v>1586.1949999999999</v>
      </c>
      <c r="BX3" s="1">
        <v>1506.9169999999999</v>
      </c>
      <c r="BY3" s="1">
        <v>1621.7370000000001</v>
      </c>
      <c r="BZ3" s="1">
        <v>1662.422</v>
      </c>
      <c r="CA3" s="1">
        <v>1823.9269999999999</v>
      </c>
      <c r="CB3" s="1">
        <v>1736.605</v>
      </c>
      <c r="CC3" s="1">
        <v>1898.9949999999999</v>
      </c>
      <c r="CD3" s="1">
        <v>1879.8610000000001</v>
      </c>
      <c r="CE3" s="1">
        <v>1781.5409999999999</v>
      </c>
      <c r="CF3" s="1">
        <v>1796.951</v>
      </c>
      <c r="CG3" s="1">
        <v>1655.6410000000001</v>
      </c>
      <c r="CH3" s="1">
        <v>1841.991</v>
      </c>
      <c r="CI3" s="1">
        <v>2018.7270000000001</v>
      </c>
    </row>
    <row r="4" spans="1:87">
      <c r="A4" t="s">
        <v>63</v>
      </c>
      <c r="B4" s="1">
        <v>10.196</v>
      </c>
      <c r="C4" s="1">
        <v>10.145</v>
      </c>
      <c r="D4" s="1">
        <v>9.6419999999999995</v>
      </c>
      <c r="E4" s="1">
        <v>10.252000000000001</v>
      </c>
      <c r="F4" s="1">
        <v>8.9149999999999991</v>
      </c>
      <c r="G4" s="1">
        <v>8.5060000000000002</v>
      </c>
      <c r="H4" s="1">
        <v>7.7770000000000001</v>
      </c>
      <c r="I4" s="1">
        <v>7.5380000000000003</v>
      </c>
      <c r="J4" s="1">
        <v>7.2450000000000001</v>
      </c>
      <c r="K4" s="1">
        <v>7.5019999999999998</v>
      </c>
      <c r="L4" s="1">
        <v>7.423</v>
      </c>
      <c r="M4" s="1">
        <v>7.5339999999999998</v>
      </c>
      <c r="N4" s="1">
        <v>7.2329999999999997</v>
      </c>
      <c r="O4" s="1">
        <v>7.2169999999999996</v>
      </c>
      <c r="P4" s="1">
        <v>7.5590000000000002</v>
      </c>
      <c r="Q4" s="1">
        <v>7.782</v>
      </c>
      <c r="R4" s="1">
        <v>7.7089999999999996</v>
      </c>
      <c r="S4" s="1">
        <v>7.6580000000000004</v>
      </c>
      <c r="T4" s="1">
        <v>7.0419999999999998</v>
      </c>
      <c r="U4" s="1">
        <v>6.835</v>
      </c>
      <c r="V4" s="1">
        <v>6.36</v>
      </c>
      <c r="W4" s="1">
        <v>7.0510000000000002</v>
      </c>
      <c r="X4" s="1">
        <v>7.2439999999999998</v>
      </c>
      <c r="Y4" s="1">
        <v>7.33</v>
      </c>
      <c r="Z4" s="1">
        <v>6.907</v>
      </c>
      <c r="AA4" s="1">
        <v>6.47</v>
      </c>
      <c r="AB4" s="1">
        <v>7.6289999999999996</v>
      </c>
      <c r="AC4" s="1">
        <v>7.7779999999999996</v>
      </c>
      <c r="AD4" s="1">
        <v>8.1340000000000003</v>
      </c>
      <c r="AE4" s="1">
        <v>8.3369999999999997</v>
      </c>
      <c r="AF4" s="1">
        <v>7.8529999999999998</v>
      </c>
      <c r="AG4" s="1">
        <v>8.1319999999999997</v>
      </c>
      <c r="AH4" s="1">
        <v>8.5619999999999994</v>
      </c>
      <c r="AI4" s="1">
        <v>7.9580000000000002</v>
      </c>
      <c r="AJ4" s="1">
        <v>9.3889999999999993</v>
      </c>
      <c r="AK4" s="1">
        <v>9.2349999999999994</v>
      </c>
      <c r="AL4" s="1">
        <v>8.8170000000000002</v>
      </c>
      <c r="AM4" s="1">
        <v>9.0060000000000002</v>
      </c>
      <c r="AN4" s="1">
        <v>8.9469999999999992</v>
      </c>
      <c r="AO4" s="1">
        <v>9.8520000000000003</v>
      </c>
      <c r="AP4" s="1">
        <v>10.59</v>
      </c>
      <c r="AQ4" s="1">
        <v>11.12</v>
      </c>
      <c r="AR4" s="1">
        <v>12.148</v>
      </c>
      <c r="AS4" s="1">
        <v>14.129</v>
      </c>
      <c r="AT4" s="1">
        <v>13.489000000000001</v>
      </c>
      <c r="AU4" s="1">
        <v>13.964</v>
      </c>
      <c r="AV4" s="1">
        <v>13.394</v>
      </c>
      <c r="AW4" s="1">
        <v>12.971</v>
      </c>
      <c r="AX4" s="1">
        <v>15.538</v>
      </c>
      <c r="AY4" s="1">
        <v>15.161</v>
      </c>
      <c r="AZ4" s="1">
        <v>15.191000000000001</v>
      </c>
      <c r="BA4" s="1">
        <v>14.955</v>
      </c>
      <c r="BB4" s="1">
        <v>14.919</v>
      </c>
      <c r="BC4" s="1">
        <v>16.007999999999999</v>
      </c>
      <c r="BD4" s="1">
        <v>15.497</v>
      </c>
      <c r="BE4" s="1">
        <v>15.81</v>
      </c>
      <c r="BF4" s="1">
        <v>15.593</v>
      </c>
      <c r="BG4" s="1">
        <v>14.705</v>
      </c>
      <c r="BH4" s="1">
        <v>14.489000000000001</v>
      </c>
      <c r="BI4" s="1">
        <v>14.228999999999999</v>
      </c>
      <c r="BJ4" s="1">
        <v>13.426</v>
      </c>
      <c r="BK4" s="1">
        <v>13.595000000000001</v>
      </c>
      <c r="BL4" s="1">
        <v>13.298999999999999</v>
      </c>
      <c r="BM4" s="1">
        <v>13.83</v>
      </c>
      <c r="BN4" s="1">
        <v>13.509</v>
      </c>
      <c r="BO4" s="1">
        <v>14.385</v>
      </c>
      <c r="BP4" s="1">
        <v>17.876999999999999</v>
      </c>
      <c r="BQ4" s="1">
        <v>18.567</v>
      </c>
      <c r="BR4" s="1">
        <v>17.914999999999999</v>
      </c>
      <c r="BS4" s="1">
        <v>18.690999999999999</v>
      </c>
      <c r="BT4" s="1">
        <v>18.329000000000001</v>
      </c>
      <c r="BU4" s="1">
        <v>19.271000000000001</v>
      </c>
      <c r="BV4" s="1">
        <v>18.024999999999999</v>
      </c>
      <c r="BW4" s="1">
        <v>17.084</v>
      </c>
      <c r="BX4" s="1">
        <v>18.239999999999998</v>
      </c>
      <c r="BY4" s="1">
        <v>20.643999999999998</v>
      </c>
      <c r="BZ4" s="1">
        <v>21.498999999999999</v>
      </c>
      <c r="CA4" s="1">
        <v>21.324000000000002</v>
      </c>
      <c r="CB4" s="1">
        <v>20.614999999999998</v>
      </c>
      <c r="CC4" s="1">
        <v>23.951000000000001</v>
      </c>
      <c r="CD4" s="1">
        <v>23.306000000000001</v>
      </c>
      <c r="CE4" s="1">
        <v>23.433</v>
      </c>
      <c r="CF4" s="1">
        <v>27.899000000000001</v>
      </c>
      <c r="CG4" s="1">
        <v>25.948</v>
      </c>
      <c r="CH4" s="1">
        <v>27.088000000000001</v>
      </c>
      <c r="CI4" s="1">
        <v>33.268000000000001</v>
      </c>
    </row>
    <row r="5" spans="1:87">
      <c r="A5" t="s">
        <v>64</v>
      </c>
      <c r="B5" s="1">
        <v>11.582000000000001</v>
      </c>
      <c r="C5" s="1">
        <v>11.211</v>
      </c>
      <c r="D5" s="1">
        <v>11.311</v>
      </c>
      <c r="E5" s="1">
        <v>11.125999999999999</v>
      </c>
      <c r="F5" s="1">
        <v>10.493</v>
      </c>
      <c r="G5" s="1">
        <v>9.7750000000000004</v>
      </c>
      <c r="H5" s="1">
        <v>9.4670000000000005</v>
      </c>
      <c r="I5" s="1">
        <v>9.3729999999999993</v>
      </c>
      <c r="J5" s="1">
        <v>8.59</v>
      </c>
      <c r="K5" s="1">
        <v>7.9720000000000004</v>
      </c>
      <c r="L5" s="1">
        <v>7.7480000000000002</v>
      </c>
      <c r="M5" s="1">
        <v>7.6660000000000004</v>
      </c>
      <c r="N5" s="1">
        <v>7.718</v>
      </c>
      <c r="O5" s="1">
        <v>7.98</v>
      </c>
      <c r="P5" s="1">
        <v>7.2750000000000004</v>
      </c>
      <c r="Q5" s="1">
        <v>7.0940000000000003</v>
      </c>
      <c r="R5" s="1">
        <v>7.085</v>
      </c>
      <c r="S5" s="1">
        <v>6.6</v>
      </c>
      <c r="T5" s="1">
        <v>7.1790000000000003</v>
      </c>
      <c r="U5" s="1">
        <v>7.335</v>
      </c>
      <c r="V5" s="1">
        <v>7.6849999999999996</v>
      </c>
      <c r="W5" s="1">
        <v>8.1210000000000004</v>
      </c>
      <c r="X5" s="1">
        <v>9.4779999999999998</v>
      </c>
      <c r="Y5" s="1">
        <v>11.099</v>
      </c>
      <c r="Z5" s="1">
        <v>12.185</v>
      </c>
      <c r="AA5" s="1">
        <v>13.343</v>
      </c>
      <c r="AB5" s="1">
        <v>18.048999999999999</v>
      </c>
      <c r="AC5" s="1">
        <v>20.385999999999999</v>
      </c>
      <c r="AD5" s="1">
        <v>21.414000000000001</v>
      </c>
      <c r="AE5" s="1">
        <v>23.535</v>
      </c>
      <c r="AF5" s="1">
        <v>24.588000000000001</v>
      </c>
      <c r="AG5" s="1">
        <v>25.954999999999998</v>
      </c>
      <c r="AH5" s="1">
        <v>27.911999999999999</v>
      </c>
      <c r="AI5" s="1">
        <v>28.302</v>
      </c>
      <c r="AJ5" s="1">
        <v>30.763000000000002</v>
      </c>
      <c r="AK5" s="1">
        <v>32.468000000000004</v>
      </c>
      <c r="AL5" s="1">
        <v>31.978000000000002</v>
      </c>
      <c r="AM5" s="1">
        <v>31.957000000000001</v>
      </c>
      <c r="AN5" s="1">
        <v>33.988999999999997</v>
      </c>
      <c r="AO5" s="1">
        <v>33.569000000000003</v>
      </c>
      <c r="AP5" s="1">
        <v>32.331000000000003</v>
      </c>
      <c r="AQ5" s="1">
        <v>34.863</v>
      </c>
      <c r="AR5" s="1">
        <v>32.834000000000003</v>
      </c>
      <c r="AS5" s="1">
        <v>36.587000000000003</v>
      </c>
      <c r="AT5" s="1">
        <v>34.140999999999998</v>
      </c>
      <c r="AU5" s="1">
        <v>38.912999999999997</v>
      </c>
      <c r="AV5" s="1">
        <v>37.491</v>
      </c>
      <c r="AW5" s="1">
        <v>38.963000000000001</v>
      </c>
      <c r="AX5" s="1">
        <v>42.97</v>
      </c>
      <c r="AY5" s="1">
        <v>50.570999999999998</v>
      </c>
      <c r="AZ5" s="1">
        <v>52.545999999999999</v>
      </c>
      <c r="BA5" s="1">
        <v>53.365000000000002</v>
      </c>
      <c r="BB5" s="1">
        <v>54.773000000000003</v>
      </c>
      <c r="BC5" s="1">
        <v>61.505000000000003</v>
      </c>
      <c r="BD5" s="1">
        <v>64.805000000000007</v>
      </c>
      <c r="BE5" s="1">
        <v>68.936000000000007</v>
      </c>
      <c r="BF5" s="1">
        <v>71.194000000000003</v>
      </c>
      <c r="BG5" s="1">
        <v>68.216999999999999</v>
      </c>
      <c r="BH5" s="1">
        <v>71.06</v>
      </c>
      <c r="BI5" s="1">
        <v>70.247</v>
      </c>
      <c r="BJ5" s="1">
        <v>73.055999999999997</v>
      </c>
      <c r="BK5" s="1">
        <v>77.099000000000004</v>
      </c>
      <c r="BL5" s="1">
        <v>74.754000000000005</v>
      </c>
      <c r="BM5" s="1">
        <v>74.391000000000005</v>
      </c>
      <c r="BN5" s="1">
        <v>70.022000000000006</v>
      </c>
      <c r="BO5" s="1">
        <v>78.072000000000003</v>
      </c>
      <c r="BP5" s="1">
        <v>82.570999999999998</v>
      </c>
      <c r="BQ5" s="1">
        <v>91.625</v>
      </c>
      <c r="BR5" s="1">
        <v>92.358999999999995</v>
      </c>
      <c r="BS5" s="1">
        <v>97.831000000000003</v>
      </c>
      <c r="BT5" s="1">
        <v>102.901</v>
      </c>
      <c r="BU5" s="1">
        <v>102.63200000000001</v>
      </c>
      <c r="BV5" s="1">
        <v>113.664</v>
      </c>
      <c r="BW5" s="1">
        <v>107.95399999999999</v>
      </c>
      <c r="BX5" s="1">
        <v>105.324</v>
      </c>
      <c r="BY5" s="1">
        <v>116.021</v>
      </c>
      <c r="BZ5" s="1">
        <v>123.325</v>
      </c>
      <c r="CA5" s="1">
        <v>126.569</v>
      </c>
      <c r="CB5" s="1">
        <v>119.271</v>
      </c>
      <c r="CC5" s="1">
        <v>125.589</v>
      </c>
      <c r="CD5" s="1">
        <v>121.65600000000001</v>
      </c>
      <c r="CE5" s="1">
        <v>128.184</v>
      </c>
      <c r="CF5" s="1">
        <v>141.51400000000001</v>
      </c>
      <c r="CG5" s="1">
        <v>130.82499999999999</v>
      </c>
      <c r="CH5" s="1">
        <v>139.72499999999999</v>
      </c>
      <c r="CI5" s="1">
        <v>148.28</v>
      </c>
    </row>
    <row r="6" spans="1:87">
      <c r="A6" t="s">
        <v>65</v>
      </c>
      <c r="B6" s="1">
        <v>461.68400000000003</v>
      </c>
      <c r="C6" s="1">
        <v>479.29599999999999</v>
      </c>
      <c r="D6" s="1">
        <v>496.90899999999999</v>
      </c>
      <c r="E6" s="1">
        <v>514.52200000000005</v>
      </c>
      <c r="F6" s="1">
        <v>535.02700000000004</v>
      </c>
      <c r="G6" s="1">
        <v>555.53200000000004</v>
      </c>
      <c r="H6" s="1">
        <v>589.20699999999999</v>
      </c>
      <c r="I6" s="1">
        <v>611.84400000000005</v>
      </c>
      <c r="J6" s="1">
        <v>637.00199999999995</v>
      </c>
      <c r="K6" s="1">
        <v>659.84500000000003</v>
      </c>
      <c r="L6" s="1">
        <v>688.505</v>
      </c>
      <c r="M6" s="1">
        <v>718.99800000000005</v>
      </c>
      <c r="N6" s="1">
        <v>799.48599999999999</v>
      </c>
      <c r="O6" s="1">
        <v>886.52800000000002</v>
      </c>
      <c r="P6" s="1">
        <v>974.61900000000003</v>
      </c>
      <c r="Q6" s="1">
        <v>1079.9369999999999</v>
      </c>
      <c r="R6" s="1">
        <v>1150.6320000000001</v>
      </c>
      <c r="S6" s="1">
        <v>1204.787</v>
      </c>
      <c r="T6" s="1">
        <v>1239.511</v>
      </c>
      <c r="U6" s="1">
        <v>1263.838</v>
      </c>
      <c r="V6" s="1">
        <v>1387.223</v>
      </c>
      <c r="W6" s="1">
        <v>1511.6780000000001</v>
      </c>
      <c r="X6" s="1">
        <v>1636.039</v>
      </c>
      <c r="Y6" s="1">
        <v>1759.9929999999999</v>
      </c>
      <c r="Z6" s="1">
        <v>1827.9359999999999</v>
      </c>
      <c r="AA6" s="1">
        <v>1905.1310000000001</v>
      </c>
      <c r="AB6" s="1">
        <v>1999.403</v>
      </c>
      <c r="AC6" s="1">
        <v>2092.444</v>
      </c>
      <c r="AD6" s="1">
        <v>2208.8130000000001</v>
      </c>
      <c r="AE6" s="1">
        <v>2333.6990000000001</v>
      </c>
      <c r="AF6" s="1">
        <v>2474.654</v>
      </c>
      <c r="AG6" s="1">
        <v>2594.6909999999998</v>
      </c>
      <c r="AH6" s="1">
        <v>2684.5680000000002</v>
      </c>
      <c r="AI6" s="1">
        <v>2757.9749999999999</v>
      </c>
      <c r="AJ6" s="1">
        <v>2837.3620000000001</v>
      </c>
      <c r="AK6" s="1">
        <v>2947.4140000000002</v>
      </c>
      <c r="AL6" s="1">
        <v>3096.25</v>
      </c>
      <c r="AM6" s="1">
        <v>3287.8780000000002</v>
      </c>
      <c r="AN6" s="1">
        <v>3448.1370000000002</v>
      </c>
      <c r="AO6" s="1">
        <v>3619.4340000000002</v>
      </c>
      <c r="AP6" s="1">
        <v>3742.67</v>
      </c>
      <c r="AQ6" s="1">
        <v>3894.6889999999999</v>
      </c>
      <c r="AR6" s="1">
        <v>4047.317</v>
      </c>
      <c r="AS6" s="1">
        <v>4223.2809999999999</v>
      </c>
      <c r="AT6" s="1">
        <v>4324.4650000000001</v>
      </c>
      <c r="AU6" s="1">
        <v>4461.8040000000001</v>
      </c>
      <c r="AV6" s="1">
        <v>4401.5219999999999</v>
      </c>
      <c r="AW6" s="1">
        <v>4423.3959999999997</v>
      </c>
      <c r="AX6" s="1">
        <v>4792.4340000000002</v>
      </c>
      <c r="AY6" s="1">
        <v>5006.5690000000004</v>
      </c>
      <c r="AZ6" s="1">
        <v>5329.03</v>
      </c>
      <c r="BA6" s="1">
        <v>5441.8140000000003</v>
      </c>
      <c r="BB6" s="1">
        <v>5768.89</v>
      </c>
      <c r="BC6" s="1">
        <v>6146.598</v>
      </c>
      <c r="BD6" s="1">
        <v>6561.2269999999999</v>
      </c>
      <c r="BE6" s="1">
        <v>6995.0619999999999</v>
      </c>
      <c r="BF6" s="1">
        <v>7511.6080000000002</v>
      </c>
      <c r="BG6" s="1">
        <v>7353.7860000000001</v>
      </c>
      <c r="BH6" s="1">
        <v>7310.3230000000003</v>
      </c>
      <c r="BI6" s="1">
        <v>7571.2569999999996</v>
      </c>
      <c r="BJ6" s="1">
        <v>8015.8670000000002</v>
      </c>
      <c r="BK6" s="1">
        <v>8135.06</v>
      </c>
      <c r="BL6" s="1">
        <v>8115.0609999999997</v>
      </c>
      <c r="BM6" s="1">
        <v>8564.6319999999996</v>
      </c>
      <c r="BN6" s="1">
        <v>8863.4930000000004</v>
      </c>
      <c r="BO6" s="1">
        <v>9323.2060000000001</v>
      </c>
      <c r="BP6" s="1">
        <v>10122.498</v>
      </c>
      <c r="BQ6" s="1">
        <v>11010.215</v>
      </c>
      <c r="BR6" s="1">
        <v>11362.239</v>
      </c>
      <c r="BS6" s="1">
        <v>11940.057000000001</v>
      </c>
      <c r="BT6" s="1">
        <v>12332.564</v>
      </c>
      <c r="BU6" s="1">
        <v>12918.351000000001</v>
      </c>
      <c r="BV6" s="1">
        <v>13398.022000000001</v>
      </c>
      <c r="BW6" s="1">
        <v>13095.954</v>
      </c>
      <c r="BX6" s="1">
        <v>12735.508</v>
      </c>
      <c r="BY6" s="1">
        <v>13321.632</v>
      </c>
      <c r="BZ6" s="1">
        <v>14024.701999999999</v>
      </c>
      <c r="CA6" s="1">
        <v>13719.894</v>
      </c>
      <c r="CB6" s="1">
        <v>14085.047</v>
      </c>
      <c r="CC6" s="1">
        <v>14858.334000000001</v>
      </c>
      <c r="CD6" s="1">
        <v>15142.036</v>
      </c>
      <c r="CE6" s="1">
        <v>15504.334000000001</v>
      </c>
      <c r="CF6" s="1">
        <v>16527.559000000001</v>
      </c>
      <c r="CG6" s="1">
        <v>16325.666999999999</v>
      </c>
      <c r="CH6" s="1">
        <v>16964.089</v>
      </c>
      <c r="CI6" s="1">
        <v>17709.154999999999</v>
      </c>
    </row>
    <row r="7" spans="1:87">
      <c r="A7" t="s">
        <v>66</v>
      </c>
      <c r="B7" s="1">
        <v>48.027000000000001</v>
      </c>
      <c r="C7" s="1">
        <v>47.706000000000003</v>
      </c>
      <c r="D7" s="1">
        <v>50.865000000000002</v>
      </c>
      <c r="E7" s="1">
        <v>55.146000000000001</v>
      </c>
      <c r="F7" s="1">
        <v>59.04</v>
      </c>
      <c r="G7" s="1">
        <v>59.841000000000001</v>
      </c>
      <c r="H7" s="1">
        <v>61.817</v>
      </c>
      <c r="I7" s="1">
        <v>65.278000000000006</v>
      </c>
      <c r="J7" s="1">
        <v>66.935000000000002</v>
      </c>
      <c r="K7" s="1">
        <v>60.74</v>
      </c>
      <c r="L7" s="1">
        <v>65.182000000000002</v>
      </c>
      <c r="M7" s="1">
        <v>70.545000000000002</v>
      </c>
      <c r="N7" s="1">
        <v>71.569000000000003</v>
      </c>
      <c r="O7" s="1">
        <v>81.768000000000001</v>
      </c>
      <c r="P7" s="1">
        <v>81.225999999999999</v>
      </c>
      <c r="Q7" s="1">
        <v>80.787999999999997</v>
      </c>
      <c r="R7" s="1">
        <v>88.472999999999999</v>
      </c>
      <c r="S7" s="1">
        <v>87.936000000000007</v>
      </c>
      <c r="T7" s="1">
        <v>80.700999999999993</v>
      </c>
      <c r="U7" s="1">
        <v>78.427999999999997</v>
      </c>
      <c r="V7" s="1">
        <v>75.73</v>
      </c>
      <c r="W7" s="1">
        <v>87.116</v>
      </c>
      <c r="X7" s="1">
        <v>95.081000000000003</v>
      </c>
      <c r="Y7" s="1">
        <v>94.18</v>
      </c>
      <c r="Z7" s="1">
        <v>100.747</v>
      </c>
      <c r="AA7" s="1">
        <v>105.277</v>
      </c>
      <c r="AB7" s="1">
        <v>112.248</v>
      </c>
      <c r="AC7" s="1">
        <v>108.279</v>
      </c>
      <c r="AD7" s="1">
        <v>113.322</v>
      </c>
      <c r="AE7" s="1">
        <v>117.02500000000001</v>
      </c>
      <c r="AF7" s="1">
        <v>115.76600000000001</v>
      </c>
      <c r="AG7" s="1">
        <v>116.69799999999999</v>
      </c>
      <c r="AH7" s="1">
        <v>125.96</v>
      </c>
      <c r="AI7" s="1">
        <v>126.512</v>
      </c>
      <c r="AJ7" s="1">
        <v>125.902</v>
      </c>
      <c r="AK7" s="1">
        <v>128.39699999999999</v>
      </c>
      <c r="AL7" s="1">
        <v>127.89700000000001</v>
      </c>
      <c r="AM7" s="1">
        <v>124.21</v>
      </c>
      <c r="AN7" s="1">
        <v>133.61799999999999</v>
      </c>
      <c r="AO7" s="1">
        <v>133.74700000000001</v>
      </c>
      <c r="AP7" s="1">
        <v>139.31200000000001</v>
      </c>
      <c r="AQ7" s="1">
        <v>144.607</v>
      </c>
      <c r="AR7" s="1">
        <v>133.941</v>
      </c>
      <c r="AS7" s="1">
        <v>121.66500000000001</v>
      </c>
      <c r="AT7" s="1">
        <v>119.773</v>
      </c>
      <c r="AU7" s="1">
        <v>123.015</v>
      </c>
      <c r="AV7" s="1">
        <v>110.459</v>
      </c>
      <c r="AW7" s="1">
        <v>106.22799999999999</v>
      </c>
      <c r="AX7" s="1">
        <v>114.726</v>
      </c>
      <c r="AY7" s="1">
        <v>120.158</v>
      </c>
      <c r="AZ7" s="1">
        <v>123.803</v>
      </c>
      <c r="BA7" s="1">
        <v>123.07899999999999</v>
      </c>
      <c r="BB7" s="1">
        <v>133.24299999999999</v>
      </c>
      <c r="BC7" s="1">
        <v>128.81</v>
      </c>
      <c r="BD7" s="1">
        <v>136.99100000000001</v>
      </c>
      <c r="BE7" s="1">
        <v>136.42699999999999</v>
      </c>
      <c r="BF7" s="1">
        <v>148.892</v>
      </c>
      <c r="BG7" s="1">
        <v>150.64500000000001</v>
      </c>
      <c r="BH7" s="1">
        <v>154.416</v>
      </c>
      <c r="BI7" s="1">
        <v>146.16300000000001</v>
      </c>
      <c r="BJ7" s="1">
        <v>154.393</v>
      </c>
      <c r="BK7" s="1">
        <v>155.01900000000001</v>
      </c>
      <c r="BL7" s="1">
        <v>145.95699999999999</v>
      </c>
      <c r="BM7" s="1">
        <v>151.04900000000001</v>
      </c>
      <c r="BN7" s="1">
        <v>135.97999999999999</v>
      </c>
      <c r="BO7" s="1">
        <v>152.76400000000001</v>
      </c>
      <c r="BP7" s="1">
        <v>155.392</v>
      </c>
      <c r="BQ7" s="1">
        <v>176.697</v>
      </c>
      <c r="BR7" s="1">
        <v>169.94499999999999</v>
      </c>
      <c r="BS7" s="1">
        <v>177.18299999999999</v>
      </c>
      <c r="BT7" s="1">
        <v>179.965</v>
      </c>
      <c r="BU7" s="1">
        <v>181.26300000000001</v>
      </c>
      <c r="BV7" s="1">
        <v>192.70400000000001</v>
      </c>
      <c r="BW7" s="1">
        <v>183.79</v>
      </c>
      <c r="BX7" s="1">
        <v>173.95</v>
      </c>
      <c r="BY7" s="1">
        <v>171.697</v>
      </c>
      <c r="BZ7" s="1">
        <v>184.93899999999999</v>
      </c>
      <c r="CA7" s="1">
        <v>200.11199999999999</v>
      </c>
      <c r="CB7" s="1">
        <v>207.93799999999999</v>
      </c>
      <c r="CC7" s="1">
        <v>220.61099999999999</v>
      </c>
      <c r="CD7" s="1">
        <v>224.46600000000001</v>
      </c>
      <c r="CE7" s="1">
        <v>221.517</v>
      </c>
      <c r="CF7" s="1">
        <v>225.84399999999999</v>
      </c>
      <c r="CG7" s="1">
        <v>222.60499999999999</v>
      </c>
      <c r="CH7" s="1">
        <v>238.75399999999999</v>
      </c>
      <c r="CI7" s="1">
        <v>253.11799999999999</v>
      </c>
    </row>
    <row r="8" spans="1:87">
      <c r="A8" t="s">
        <v>67</v>
      </c>
      <c r="B8" s="1">
        <v>71.790000000000006</v>
      </c>
      <c r="C8" s="1">
        <v>74.210999999999999</v>
      </c>
      <c r="D8" s="1">
        <v>76.403999999999996</v>
      </c>
      <c r="E8" s="1">
        <v>80.320999999999998</v>
      </c>
      <c r="F8" s="1">
        <v>87.844999999999999</v>
      </c>
      <c r="G8" s="1">
        <v>90.748999999999995</v>
      </c>
      <c r="H8" s="1">
        <v>93.956000000000003</v>
      </c>
      <c r="I8" s="1">
        <v>97.063000000000002</v>
      </c>
      <c r="J8" s="1">
        <v>97.105999999999995</v>
      </c>
      <c r="K8" s="1">
        <v>96.959000000000003</v>
      </c>
      <c r="L8" s="1">
        <v>97.477999999999994</v>
      </c>
      <c r="M8" s="1">
        <v>98.665000000000006</v>
      </c>
      <c r="N8" s="1">
        <v>100.38500000000001</v>
      </c>
      <c r="O8" s="1">
        <v>104.95099999999999</v>
      </c>
      <c r="P8" s="1">
        <v>111.376</v>
      </c>
      <c r="Q8" s="1">
        <v>115.648</v>
      </c>
      <c r="R8" s="1">
        <v>120.538</v>
      </c>
      <c r="S8" s="1">
        <v>118.176</v>
      </c>
      <c r="T8" s="1">
        <v>126.749</v>
      </c>
      <c r="U8" s="1">
        <v>129.501</v>
      </c>
      <c r="V8" s="1">
        <v>130.81100000000001</v>
      </c>
      <c r="W8" s="1">
        <v>136.17400000000001</v>
      </c>
      <c r="X8" s="1">
        <v>147.63999999999999</v>
      </c>
      <c r="Y8" s="1">
        <v>152.81</v>
      </c>
      <c r="Z8" s="1">
        <v>157.077</v>
      </c>
      <c r="AA8" s="1">
        <v>154.97800000000001</v>
      </c>
      <c r="AB8" s="1">
        <v>164.315</v>
      </c>
      <c r="AC8" s="1">
        <v>165.81399999999999</v>
      </c>
      <c r="AD8" s="1">
        <v>168.792</v>
      </c>
      <c r="AE8" s="1">
        <v>176.274</v>
      </c>
      <c r="AF8" s="1">
        <v>184.19499999999999</v>
      </c>
      <c r="AG8" s="1">
        <v>188.68899999999999</v>
      </c>
      <c r="AH8" s="1">
        <v>193.91800000000001</v>
      </c>
      <c r="AI8" s="1">
        <v>204.078</v>
      </c>
      <c r="AJ8" s="1">
        <v>215.56800000000001</v>
      </c>
      <c r="AK8" s="1">
        <v>216.82599999999999</v>
      </c>
      <c r="AL8" s="1">
        <v>216.81100000000001</v>
      </c>
      <c r="AM8" s="1">
        <v>222.43799999999999</v>
      </c>
      <c r="AN8" s="1">
        <v>236.09800000000001</v>
      </c>
      <c r="AO8" s="1">
        <v>237.238</v>
      </c>
      <c r="AP8" s="1">
        <v>245.011</v>
      </c>
      <c r="AQ8" s="1">
        <v>253.21299999999999</v>
      </c>
      <c r="AR8" s="1">
        <v>263.73399999999998</v>
      </c>
      <c r="AS8" s="1">
        <v>275.06400000000002</v>
      </c>
      <c r="AT8" s="1">
        <v>270.56099999999998</v>
      </c>
      <c r="AU8" s="1">
        <v>284.32900000000001</v>
      </c>
      <c r="AV8" s="1">
        <v>294.161</v>
      </c>
      <c r="AW8" s="1">
        <v>305.75599999999997</v>
      </c>
      <c r="AX8" s="1">
        <v>281.24</v>
      </c>
      <c r="AY8" s="1">
        <v>296.51</v>
      </c>
      <c r="AZ8" s="1">
        <v>309.13499999999999</v>
      </c>
      <c r="BA8" s="1">
        <v>177.70500000000001</v>
      </c>
      <c r="BB8" s="1">
        <v>192.54300000000001</v>
      </c>
      <c r="BC8" s="1">
        <v>198.55799999999999</v>
      </c>
      <c r="BD8" s="1">
        <v>210.90700000000001</v>
      </c>
      <c r="BE8" s="1">
        <v>217.435</v>
      </c>
      <c r="BF8" s="1">
        <v>225.95400000000001</v>
      </c>
      <c r="BG8" s="1">
        <v>230.27500000000001</v>
      </c>
      <c r="BH8" s="1">
        <v>236.245</v>
      </c>
      <c r="BI8" s="1">
        <v>242.06399999999999</v>
      </c>
      <c r="BJ8" s="1">
        <v>250.71600000000001</v>
      </c>
      <c r="BK8" s="1">
        <v>269.084</v>
      </c>
      <c r="BL8" s="1">
        <v>291.70800000000003</v>
      </c>
      <c r="BM8" s="1">
        <v>304.87200000000001</v>
      </c>
      <c r="BN8" s="1">
        <v>318.61200000000002</v>
      </c>
      <c r="BO8" s="1">
        <v>329.767</v>
      </c>
      <c r="BP8" s="1">
        <v>348.63400000000001</v>
      </c>
      <c r="BQ8" s="1">
        <v>360.08300000000003</v>
      </c>
      <c r="BR8" s="1">
        <v>371.69200000000001</v>
      </c>
      <c r="BS8" s="1">
        <v>383.26400000000001</v>
      </c>
      <c r="BT8" s="1">
        <v>397.73500000000001</v>
      </c>
      <c r="BU8" s="1">
        <v>412.91899999999998</v>
      </c>
      <c r="BV8" s="1">
        <v>368.03100000000001</v>
      </c>
      <c r="BW8" s="1">
        <v>370.37700000000001</v>
      </c>
      <c r="BX8" s="1">
        <v>391.73</v>
      </c>
      <c r="BY8" s="1">
        <v>337.90499999999997</v>
      </c>
      <c r="BZ8" s="1">
        <v>293.22300000000001</v>
      </c>
      <c r="CA8" s="1">
        <v>315.86900000000003</v>
      </c>
      <c r="CB8" s="1">
        <v>339.36700000000002</v>
      </c>
      <c r="CC8" s="1">
        <v>362.875</v>
      </c>
      <c r="CD8" s="1">
        <v>252.678</v>
      </c>
      <c r="CE8" s="1">
        <v>263.45400000000001</v>
      </c>
      <c r="CF8" s="1">
        <v>274.75299999999999</v>
      </c>
      <c r="CG8" s="1">
        <v>273.12200000000001</v>
      </c>
      <c r="CH8" s="1">
        <v>286.68400000000003</v>
      </c>
      <c r="CI8" s="1">
        <v>304.774</v>
      </c>
    </row>
    <row r="9" spans="1:87">
      <c r="A9" t="s">
        <v>68</v>
      </c>
      <c r="B9" s="1">
        <v>56.779000000000003</v>
      </c>
      <c r="C9" s="1">
        <v>58.02</v>
      </c>
      <c r="D9" s="1">
        <v>61.683999999999997</v>
      </c>
      <c r="E9" s="1">
        <v>68.903999999999996</v>
      </c>
      <c r="F9" s="1">
        <v>69.412000000000006</v>
      </c>
      <c r="G9" s="1">
        <v>67.052000000000007</v>
      </c>
      <c r="H9" s="1">
        <v>67.242999999999995</v>
      </c>
      <c r="I9" s="1">
        <v>64.022999999999996</v>
      </c>
      <c r="J9" s="1">
        <v>68.843000000000004</v>
      </c>
      <c r="K9" s="1">
        <v>70.534000000000006</v>
      </c>
      <c r="L9" s="1">
        <v>74.078000000000003</v>
      </c>
      <c r="M9" s="1">
        <v>81.855000000000004</v>
      </c>
      <c r="N9" s="1">
        <v>86.597999999999999</v>
      </c>
      <c r="O9" s="1">
        <v>90.197000000000003</v>
      </c>
      <c r="P9" s="1">
        <v>93.695999999999998</v>
      </c>
      <c r="Q9" s="1">
        <v>97.757000000000005</v>
      </c>
      <c r="R9" s="1">
        <v>106.64</v>
      </c>
      <c r="S9" s="1">
        <v>115.042</v>
      </c>
      <c r="T9" s="1">
        <v>103.19799999999999</v>
      </c>
      <c r="U9" s="1">
        <v>104.059</v>
      </c>
      <c r="V9" s="1">
        <v>94.893000000000001</v>
      </c>
      <c r="W9" s="1">
        <v>104.77</v>
      </c>
      <c r="X9" s="1">
        <v>112.10899999999999</v>
      </c>
      <c r="Y9" s="1">
        <v>110.03700000000001</v>
      </c>
      <c r="Z9" s="1">
        <v>107.48399999999999</v>
      </c>
      <c r="AA9" s="1">
        <v>95.366</v>
      </c>
      <c r="AB9" s="1">
        <v>107.98699999999999</v>
      </c>
      <c r="AC9" s="1">
        <v>105.39100000000001</v>
      </c>
      <c r="AD9" s="1">
        <v>121.29300000000001</v>
      </c>
      <c r="AE9" s="1">
        <v>117.261</v>
      </c>
      <c r="AF9" s="1">
        <v>107.467</v>
      </c>
      <c r="AG9" s="1">
        <v>95.26</v>
      </c>
      <c r="AH9" s="1">
        <v>101.97799999999999</v>
      </c>
      <c r="AI9" s="1">
        <v>97.751999999999995</v>
      </c>
      <c r="AJ9" s="1">
        <v>102.363</v>
      </c>
      <c r="AK9" s="1">
        <v>102.577</v>
      </c>
      <c r="AL9" s="1">
        <v>99.503</v>
      </c>
      <c r="AM9" s="1">
        <v>103.864</v>
      </c>
      <c r="AN9" s="1">
        <v>105.693</v>
      </c>
      <c r="AO9" s="1">
        <v>108.64400000000001</v>
      </c>
      <c r="AP9" s="1">
        <v>113.078</v>
      </c>
      <c r="AQ9" s="1">
        <v>113.754</v>
      </c>
      <c r="AR9" s="1">
        <v>104.512</v>
      </c>
      <c r="AS9" s="1">
        <v>96.899000000000001</v>
      </c>
      <c r="AT9" s="1">
        <v>92.402000000000001</v>
      </c>
      <c r="AU9" s="1">
        <v>94.385000000000005</v>
      </c>
      <c r="AV9" s="1">
        <v>96.058999999999997</v>
      </c>
      <c r="AW9" s="1">
        <v>92.424999999999997</v>
      </c>
      <c r="AX9" s="1">
        <v>98.463999999999999</v>
      </c>
      <c r="AY9" s="1">
        <v>95.180999999999997</v>
      </c>
      <c r="AZ9" s="1">
        <v>97.826999999999998</v>
      </c>
      <c r="BA9" s="1">
        <v>92.292000000000002</v>
      </c>
      <c r="BB9" s="1">
        <v>95.771000000000001</v>
      </c>
      <c r="BC9" s="1">
        <v>103</v>
      </c>
      <c r="BD9" s="1">
        <v>105.973</v>
      </c>
      <c r="BE9" s="1">
        <v>109.429</v>
      </c>
      <c r="BF9" s="1">
        <v>114.208</v>
      </c>
      <c r="BG9" s="1">
        <v>105.581</v>
      </c>
      <c r="BH9" s="1">
        <v>107.429</v>
      </c>
      <c r="BI9" s="1">
        <v>106.685</v>
      </c>
      <c r="BJ9" s="1">
        <v>106.116</v>
      </c>
      <c r="BK9" s="1">
        <v>107.538</v>
      </c>
      <c r="BL9" s="1">
        <v>102.047</v>
      </c>
      <c r="BM9" s="1">
        <v>105.706</v>
      </c>
      <c r="BN9" s="1">
        <v>97.054000000000002</v>
      </c>
      <c r="BO9" s="1">
        <v>104.718</v>
      </c>
      <c r="BP9" s="1">
        <v>112.55200000000001</v>
      </c>
      <c r="BQ9" s="1">
        <v>129.154</v>
      </c>
      <c r="BR9" s="1">
        <v>126.182</v>
      </c>
      <c r="BS9" s="1">
        <v>132.99199999999999</v>
      </c>
      <c r="BT9" s="1">
        <v>135.44900000000001</v>
      </c>
      <c r="BU9" s="1">
        <v>130.00899999999999</v>
      </c>
      <c r="BV9" s="1">
        <v>133.47900000000001</v>
      </c>
      <c r="BW9" s="1">
        <v>121.746</v>
      </c>
      <c r="BX9" s="1">
        <v>111.739</v>
      </c>
      <c r="BY9" s="1">
        <v>130.048</v>
      </c>
      <c r="BZ9" s="1">
        <v>146.429</v>
      </c>
      <c r="CA9" s="1">
        <v>154.12100000000001</v>
      </c>
      <c r="CB9" s="1">
        <v>147.44</v>
      </c>
      <c r="CC9" s="1">
        <v>159.161</v>
      </c>
      <c r="CD9" s="1">
        <v>158.673</v>
      </c>
      <c r="CE9" s="1">
        <v>161.21700000000001</v>
      </c>
      <c r="CF9" s="1">
        <v>170.81399999999999</v>
      </c>
      <c r="CG9" s="1">
        <v>152.13200000000001</v>
      </c>
      <c r="CH9" s="1">
        <v>168.065</v>
      </c>
      <c r="CI9" s="1">
        <v>187.97200000000001</v>
      </c>
    </row>
    <row r="10" spans="1:87">
      <c r="A10" t="s">
        <v>69</v>
      </c>
      <c r="B10" s="1">
        <v>544.35400000000004</v>
      </c>
      <c r="C10" s="1">
        <v>530.6</v>
      </c>
      <c r="D10" s="1">
        <v>544.66899999999998</v>
      </c>
      <c r="E10" s="1">
        <v>593.87599999999998</v>
      </c>
      <c r="F10" s="1">
        <v>608.59299999999996</v>
      </c>
      <c r="G10" s="1">
        <v>626.74300000000005</v>
      </c>
      <c r="H10" s="1">
        <v>634.61</v>
      </c>
      <c r="I10" s="1">
        <v>633.75699999999995</v>
      </c>
      <c r="J10" s="1">
        <v>654.72500000000002</v>
      </c>
      <c r="K10" s="1">
        <v>663.62099999999998</v>
      </c>
      <c r="L10" s="1">
        <v>666.62300000000005</v>
      </c>
      <c r="M10" s="1">
        <v>708.55499999999995</v>
      </c>
      <c r="N10" s="1">
        <v>735.52800000000002</v>
      </c>
      <c r="O10" s="1">
        <v>808.63900000000001</v>
      </c>
      <c r="P10" s="1">
        <v>851.81299999999999</v>
      </c>
      <c r="Q10" s="1">
        <v>881.32799999999997</v>
      </c>
      <c r="R10" s="1">
        <v>891.04100000000005</v>
      </c>
      <c r="S10" s="1">
        <v>858.79200000000003</v>
      </c>
      <c r="T10" s="1">
        <v>812.654</v>
      </c>
      <c r="U10" s="1">
        <v>813.1</v>
      </c>
      <c r="V10" s="1">
        <v>798.029</v>
      </c>
      <c r="W10" s="1">
        <v>875.64200000000005</v>
      </c>
      <c r="X10" s="1">
        <v>899.16399999999999</v>
      </c>
      <c r="Y10" s="1">
        <v>952.57</v>
      </c>
      <c r="Z10" s="1">
        <v>1013.318</v>
      </c>
      <c r="AA10" s="1">
        <v>1010.053</v>
      </c>
      <c r="AB10" s="1">
        <v>1077.49</v>
      </c>
      <c r="AC10" s="1">
        <v>1109.8699999999999</v>
      </c>
      <c r="AD10" s="1">
        <v>1143.6880000000001</v>
      </c>
      <c r="AE10" s="1">
        <v>1185.3900000000001</v>
      </c>
      <c r="AF10" s="1">
        <v>1123.2550000000001</v>
      </c>
      <c r="AG10" s="1">
        <v>1068.355</v>
      </c>
      <c r="AH10" s="1">
        <v>1150.3040000000001</v>
      </c>
      <c r="AI10" s="1">
        <v>1078.046</v>
      </c>
      <c r="AJ10" s="1">
        <v>1187.2</v>
      </c>
      <c r="AK10" s="1">
        <v>1176.0350000000001</v>
      </c>
      <c r="AL10" s="1">
        <v>1218.5889999999999</v>
      </c>
      <c r="AM10" s="1">
        <v>1148.1089999999999</v>
      </c>
      <c r="AN10" s="1">
        <v>1127.8800000000001</v>
      </c>
      <c r="AO10" s="1">
        <v>1180.481</v>
      </c>
      <c r="AP10" s="1">
        <v>1253.442</v>
      </c>
      <c r="AQ10" s="1">
        <v>1285.5039999999999</v>
      </c>
      <c r="AR10" s="1">
        <v>1284.925</v>
      </c>
      <c r="AS10" s="1">
        <v>1280.3620000000001</v>
      </c>
      <c r="AT10" s="1">
        <v>1326.1669999999999</v>
      </c>
      <c r="AU10" s="1">
        <v>1346.5630000000001</v>
      </c>
      <c r="AV10" s="1">
        <v>1349.1289999999999</v>
      </c>
      <c r="AW10" s="1">
        <v>1380.127</v>
      </c>
      <c r="AX10" s="1">
        <v>1422.8610000000001</v>
      </c>
      <c r="AY10" s="1">
        <v>1438.2249999999999</v>
      </c>
      <c r="AZ10" s="1">
        <v>1501.8589999999999</v>
      </c>
      <c r="BA10" s="1">
        <v>1515.402</v>
      </c>
      <c r="BB10" s="1">
        <v>1632.424</v>
      </c>
      <c r="BC10" s="1">
        <v>1685.3969999999999</v>
      </c>
      <c r="BD10" s="1">
        <v>1719.434</v>
      </c>
      <c r="BE10" s="1">
        <v>1808.913</v>
      </c>
      <c r="BF10" s="1">
        <v>1828.049</v>
      </c>
      <c r="BG10" s="1">
        <v>1786.4</v>
      </c>
      <c r="BH10" s="1">
        <v>1738.202</v>
      </c>
      <c r="BI10" s="1">
        <v>1858.3879999999999</v>
      </c>
      <c r="BJ10" s="1">
        <v>1927.1030000000001</v>
      </c>
      <c r="BK10" s="1">
        <v>1999.1859999999999</v>
      </c>
      <c r="BL10" s="1">
        <v>2012.585</v>
      </c>
      <c r="BM10" s="1">
        <v>2058.8040000000001</v>
      </c>
      <c r="BN10" s="1">
        <v>2005.93</v>
      </c>
      <c r="BO10" s="1">
        <v>2088.7730000000001</v>
      </c>
      <c r="BP10" s="1">
        <v>2226.335</v>
      </c>
      <c r="BQ10" s="1">
        <v>2338.5360000000001</v>
      </c>
      <c r="BR10" s="1">
        <v>2413.1559999999999</v>
      </c>
      <c r="BS10" s="1">
        <v>2457.7829999999999</v>
      </c>
      <c r="BT10" s="1">
        <v>2532.788</v>
      </c>
      <c r="BU10" s="1">
        <v>2603.1350000000002</v>
      </c>
      <c r="BV10" s="1">
        <v>2622.0030000000002</v>
      </c>
      <c r="BW10" s="1">
        <v>2594.2049999999999</v>
      </c>
      <c r="BX10" s="1">
        <v>2585.0619999999999</v>
      </c>
      <c r="BY10" s="1">
        <v>2619.3130000000001</v>
      </c>
      <c r="BZ10" s="1">
        <v>2710.7379999999998</v>
      </c>
      <c r="CA10" s="1">
        <v>2787.89</v>
      </c>
      <c r="CB10" s="1">
        <v>2824.34</v>
      </c>
      <c r="CC10" s="1">
        <v>2892.8319999999999</v>
      </c>
      <c r="CD10" s="1">
        <v>2954.1570000000002</v>
      </c>
      <c r="CE10" s="1">
        <v>3014.4169999999999</v>
      </c>
      <c r="CF10" s="1">
        <v>3065.172</v>
      </c>
      <c r="CG10" s="1">
        <v>3060.9789999999998</v>
      </c>
      <c r="CH10" s="1">
        <v>3123.98</v>
      </c>
      <c r="CI10" s="1">
        <v>3188.951</v>
      </c>
    </row>
    <row r="11" spans="1:87">
      <c r="A11" t="s">
        <v>70</v>
      </c>
      <c r="B11" s="1">
        <v>143.107</v>
      </c>
      <c r="C11" s="1">
        <v>132.28399999999999</v>
      </c>
      <c r="D11" s="1">
        <v>137.62799999999999</v>
      </c>
      <c r="E11" s="1">
        <v>137.637</v>
      </c>
      <c r="F11" s="1">
        <v>135.23599999999999</v>
      </c>
      <c r="G11" s="1">
        <v>132.34100000000001</v>
      </c>
      <c r="H11" s="1">
        <v>125.00700000000001</v>
      </c>
      <c r="I11" s="1">
        <v>131.45599999999999</v>
      </c>
      <c r="J11" s="1">
        <v>142.09100000000001</v>
      </c>
      <c r="K11" s="1">
        <v>138.35900000000001</v>
      </c>
      <c r="L11" s="1">
        <v>139.036</v>
      </c>
      <c r="M11" s="1">
        <v>142.047</v>
      </c>
      <c r="N11" s="1">
        <v>142.874</v>
      </c>
      <c r="O11" s="1">
        <v>146.25399999999999</v>
      </c>
      <c r="P11" s="1">
        <v>147.27500000000001</v>
      </c>
      <c r="Q11" s="1">
        <v>145.14400000000001</v>
      </c>
      <c r="R11" s="1">
        <v>154.92599999999999</v>
      </c>
      <c r="S11" s="1">
        <v>161.387</v>
      </c>
      <c r="T11" s="1">
        <v>165.24100000000001</v>
      </c>
      <c r="U11" s="1">
        <v>147.07499999999999</v>
      </c>
      <c r="V11" s="1">
        <v>138.154</v>
      </c>
      <c r="W11" s="1">
        <v>155.286</v>
      </c>
      <c r="X11" s="1">
        <v>162.84100000000001</v>
      </c>
      <c r="Y11" s="1">
        <v>166.50299999999999</v>
      </c>
      <c r="Z11" s="1">
        <v>174.87299999999999</v>
      </c>
      <c r="AA11" s="1">
        <v>177.56800000000001</v>
      </c>
      <c r="AB11" s="1">
        <v>185.297</v>
      </c>
      <c r="AC11" s="1">
        <v>187.03800000000001</v>
      </c>
      <c r="AD11" s="1">
        <v>194.584</v>
      </c>
      <c r="AE11" s="1">
        <v>200.523</v>
      </c>
      <c r="AF11" s="1">
        <v>198.90100000000001</v>
      </c>
      <c r="AG11" s="1">
        <v>199.48699999999999</v>
      </c>
      <c r="AH11" s="1">
        <v>202.553</v>
      </c>
      <c r="AI11" s="1">
        <v>204.47300000000001</v>
      </c>
      <c r="AJ11" s="1">
        <v>206.05099999999999</v>
      </c>
      <c r="AK11" s="1">
        <v>204.28399999999999</v>
      </c>
      <c r="AL11" s="1">
        <v>204.87899999999999</v>
      </c>
      <c r="AM11" s="1">
        <v>205.07</v>
      </c>
      <c r="AN11" s="1">
        <v>195.79400000000001</v>
      </c>
      <c r="AO11" s="1">
        <v>194.55199999999999</v>
      </c>
      <c r="AP11" s="1">
        <v>212.458</v>
      </c>
      <c r="AQ11" s="1">
        <v>209.501</v>
      </c>
      <c r="AR11" s="1">
        <v>213.04599999999999</v>
      </c>
      <c r="AS11" s="1">
        <v>209.4</v>
      </c>
      <c r="AT11" s="1">
        <v>213.684</v>
      </c>
      <c r="AU11" s="1">
        <v>217.20099999999999</v>
      </c>
      <c r="AV11" s="1">
        <v>210.893</v>
      </c>
      <c r="AW11" s="1">
        <v>225.708</v>
      </c>
      <c r="AX11" s="1">
        <v>243.79400000000001</v>
      </c>
      <c r="AY11" s="1">
        <v>255.14</v>
      </c>
      <c r="AZ11" s="1">
        <v>265.02699999999999</v>
      </c>
      <c r="BA11" s="1">
        <v>258.03500000000003</v>
      </c>
      <c r="BB11" s="1">
        <v>273.98500000000001</v>
      </c>
      <c r="BC11" s="1">
        <v>278.28800000000001</v>
      </c>
      <c r="BD11" s="1">
        <v>286.56900000000002</v>
      </c>
      <c r="BE11" s="1">
        <v>290.70400000000001</v>
      </c>
      <c r="BF11" s="1">
        <v>300.697</v>
      </c>
      <c r="BG11" s="1">
        <v>293.51400000000001</v>
      </c>
      <c r="BH11" s="1">
        <v>295.82400000000001</v>
      </c>
      <c r="BI11" s="1">
        <v>308.41800000000001</v>
      </c>
      <c r="BJ11" s="1">
        <v>320.64800000000002</v>
      </c>
      <c r="BK11" s="1">
        <v>323.21100000000001</v>
      </c>
      <c r="BL11" s="1">
        <v>331.62900000000002</v>
      </c>
      <c r="BM11" s="1">
        <v>344.33300000000003</v>
      </c>
      <c r="BN11" s="1">
        <v>317.25799999999998</v>
      </c>
      <c r="BO11" s="1">
        <v>368.09199999999998</v>
      </c>
      <c r="BP11" s="1">
        <v>385.94400000000002</v>
      </c>
      <c r="BQ11" s="1">
        <v>430.99400000000003</v>
      </c>
      <c r="BR11" s="1">
        <v>442.291</v>
      </c>
      <c r="BS11" s="1">
        <v>452.23599999999999</v>
      </c>
      <c r="BT11" s="1">
        <v>469.13200000000001</v>
      </c>
      <c r="BU11" s="1">
        <v>484.54500000000002</v>
      </c>
      <c r="BV11" s="1">
        <v>491.49700000000001</v>
      </c>
      <c r="BW11" s="1">
        <v>482.39100000000002</v>
      </c>
      <c r="BX11" s="1">
        <v>489.31099999999998</v>
      </c>
      <c r="BY11" s="1">
        <v>494.35700000000003</v>
      </c>
      <c r="BZ11" s="1">
        <v>523.10900000000004</v>
      </c>
      <c r="CA11" s="1">
        <v>522.471</v>
      </c>
      <c r="CB11" s="1">
        <v>510.08800000000002</v>
      </c>
      <c r="CC11" s="1">
        <v>531.34400000000005</v>
      </c>
      <c r="CD11" s="1">
        <v>521.16899999999998</v>
      </c>
      <c r="CE11" s="1">
        <v>518.87800000000004</v>
      </c>
      <c r="CF11" s="1">
        <v>563.495</v>
      </c>
      <c r="CG11" s="1">
        <v>545.28499999999997</v>
      </c>
      <c r="CH11" s="1">
        <v>537.76300000000003</v>
      </c>
      <c r="CI11" s="1">
        <v>556.14599999999996</v>
      </c>
    </row>
    <row r="12" spans="1:87">
      <c r="A12" t="s">
        <v>71</v>
      </c>
      <c r="B12" s="1">
        <v>51.127000000000002</v>
      </c>
      <c r="C12" s="1">
        <v>52.055</v>
      </c>
      <c r="D12" s="1">
        <v>53.802999999999997</v>
      </c>
      <c r="E12" s="1">
        <v>57.011000000000003</v>
      </c>
      <c r="F12" s="1">
        <v>58.704000000000001</v>
      </c>
      <c r="G12" s="1">
        <v>58.588999999999999</v>
      </c>
      <c r="H12" s="1">
        <v>60.396999999999998</v>
      </c>
      <c r="I12" s="1">
        <v>61.421999999999997</v>
      </c>
      <c r="J12" s="1">
        <v>63.948</v>
      </c>
      <c r="K12" s="1">
        <v>66.311999999999998</v>
      </c>
      <c r="L12" s="1">
        <v>67.665000000000006</v>
      </c>
      <c r="M12" s="1">
        <v>70.203999999999994</v>
      </c>
      <c r="N12" s="1">
        <v>73.989000000000004</v>
      </c>
      <c r="O12" s="1">
        <v>76.947000000000003</v>
      </c>
      <c r="P12" s="1">
        <v>81.129000000000005</v>
      </c>
      <c r="Q12" s="1">
        <v>82.933999999999997</v>
      </c>
      <c r="R12" s="1">
        <v>88.65</v>
      </c>
      <c r="S12" s="1">
        <v>89.582999999999998</v>
      </c>
      <c r="T12" s="1">
        <v>85.495000000000005</v>
      </c>
      <c r="U12" s="1">
        <v>91.638999999999996</v>
      </c>
      <c r="V12" s="1">
        <v>89.977000000000004</v>
      </c>
      <c r="W12" s="1">
        <v>98.429000000000002</v>
      </c>
      <c r="X12" s="1">
        <v>105.128</v>
      </c>
      <c r="Y12" s="1">
        <v>109.91</v>
      </c>
      <c r="Z12" s="1">
        <v>119.86</v>
      </c>
      <c r="AA12" s="1">
        <v>123.44799999999999</v>
      </c>
      <c r="AB12" s="1">
        <v>133.36500000000001</v>
      </c>
      <c r="AC12" s="1">
        <v>138.36600000000001</v>
      </c>
      <c r="AD12" s="1">
        <v>148.61699999999999</v>
      </c>
      <c r="AE12" s="1">
        <v>151.21100000000001</v>
      </c>
      <c r="AF12" s="1">
        <v>143.96600000000001</v>
      </c>
      <c r="AG12" s="1">
        <v>151.053</v>
      </c>
      <c r="AH12" s="1">
        <v>161.18899999999999</v>
      </c>
      <c r="AI12" s="1">
        <v>156.904</v>
      </c>
      <c r="AJ12" s="1">
        <v>165.815</v>
      </c>
      <c r="AK12" s="1">
        <v>173.24700000000001</v>
      </c>
      <c r="AL12" s="1">
        <v>173.90600000000001</v>
      </c>
      <c r="AM12" s="1">
        <v>172.25700000000001</v>
      </c>
      <c r="AN12" s="1">
        <v>171.12899999999999</v>
      </c>
      <c r="AO12" s="1">
        <v>175.21799999999999</v>
      </c>
      <c r="AP12" s="1">
        <v>182.25</v>
      </c>
      <c r="AQ12" s="1">
        <v>188.137</v>
      </c>
      <c r="AR12" s="1">
        <v>184.76400000000001</v>
      </c>
      <c r="AS12" s="1">
        <v>177.79</v>
      </c>
      <c r="AT12" s="1">
        <v>170.95099999999999</v>
      </c>
      <c r="AU12" s="1">
        <v>175.947</v>
      </c>
      <c r="AV12" s="1">
        <v>148.89099999999999</v>
      </c>
      <c r="AW12" s="1">
        <v>156.22399999999999</v>
      </c>
      <c r="AX12" s="1">
        <v>170.02699999999999</v>
      </c>
      <c r="AY12" s="1">
        <v>172.95699999999999</v>
      </c>
      <c r="AZ12" s="1">
        <v>164.89500000000001</v>
      </c>
      <c r="BA12" s="1">
        <v>155.411</v>
      </c>
      <c r="BB12" s="1">
        <v>161.11600000000001</v>
      </c>
      <c r="BC12" s="1">
        <v>170.88</v>
      </c>
      <c r="BD12" s="1">
        <v>174.12899999999999</v>
      </c>
      <c r="BE12" s="1">
        <v>183.77</v>
      </c>
      <c r="BF12" s="1">
        <v>197.994</v>
      </c>
      <c r="BG12" s="1">
        <v>194.35</v>
      </c>
      <c r="BH12" s="1">
        <v>190.98500000000001</v>
      </c>
      <c r="BI12" s="1">
        <v>194.66499999999999</v>
      </c>
      <c r="BJ12" s="1">
        <v>206.172</v>
      </c>
      <c r="BK12" s="1">
        <v>208.518</v>
      </c>
      <c r="BL12" s="1">
        <v>207.64599999999999</v>
      </c>
      <c r="BM12" s="1">
        <v>210.99799999999999</v>
      </c>
      <c r="BN12" s="1">
        <v>207.85599999999999</v>
      </c>
      <c r="BO12" s="1">
        <v>216.023</v>
      </c>
      <c r="BP12" s="1">
        <v>227.19399999999999</v>
      </c>
      <c r="BQ12" s="1">
        <v>239.27699999999999</v>
      </c>
      <c r="BR12" s="1">
        <v>239.99600000000001</v>
      </c>
      <c r="BS12" s="1">
        <v>250.11699999999999</v>
      </c>
      <c r="BT12" s="1">
        <v>250.71799999999999</v>
      </c>
      <c r="BU12" s="1">
        <v>256.49299999999999</v>
      </c>
      <c r="BV12" s="1">
        <v>260.96600000000001</v>
      </c>
      <c r="BW12" s="1">
        <v>257.91899999999998</v>
      </c>
      <c r="BX12" s="1">
        <v>251.256</v>
      </c>
      <c r="BY12" s="1">
        <v>266.26100000000002</v>
      </c>
      <c r="BZ12" s="1">
        <v>275.76100000000002</v>
      </c>
      <c r="CA12" s="1">
        <v>265.10700000000003</v>
      </c>
      <c r="CB12" s="1">
        <v>266.96899999999999</v>
      </c>
      <c r="CC12" s="1">
        <v>276.91800000000001</v>
      </c>
      <c r="CD12" s="1">
        <v>276.654</v>
      </c>
      <c r="CE12" s="1">
        <v>281.05599999999998</v>
      </c>
      <c r="CF12" s="1">
        <v>325.755</v>
      </c>
      <c r="CG12" s="1">
        <v>304.101</v>
      </c>
      <c r="CH12" s="1">
        <v>313.34300000000002</v>
      </c>
      <c r="CI12" s="1">
        <v>335.75900000000001</v>
      </c>
    </row>
    <row r="13" spans="1:87">
      <c r="A13" t="s">
        <v>72</v>
      </c>
      <c r="B13" s="1">
        <v>151.93799999999999</v>
      </c>
      <c r="C13" s="1">
        <v>150.88399999999999</v>
      </c>
      <c r="D13" s="1">
        <v>153.273</v>
      </c>
      <c r="E13" s="1">
        <v>157.66300000000001</v>
      </c>
      <c r="F13" s="1">
        <v>159.36099999999999</v>
      </c>
      <c r="G13" s="1">
        <v>168.191</v>
      </c>
      <c r="H13" s="1">
        <v>170.28200000000001</v>
      </c>
      <c r="I13" s="1">
        <v>173.626</v>
      </c>
      <c r="J13" s="1">
        <v>174.17400000000001</v>
      </c>
      <c r="K13" s="1">
        <v>177.315</v>
      </c>
      <c r="L13" s="1">
        <v>193.86199999999999</v>
      </c>
      <c r="M13" s="1">
        <v>195.67099999999999</v>
      </c>
      <c r="N13" s="1">
        <v>195.953</v>
      </c>
      <c r="O13" s="1">
        <v>206.023</v>
      </c>
      <c r="P13" s="1">
        <v>211.45400000000001</v>
      </c>
      <c r="Q13" s="1">
        <v>216.761</v>
      </c>
      <c r="R13" s="1">
        <v>242.06800000000001</v>
      </c>
      <c r="S13" s="1">
        <v>254.41399999999999</v>
      </c>
      <c r="T13" s="1">
        <v>249.38</v>
      </c>
      <c r="U13" s="1">
        <v>233.79400000000001</v>
      </c>
      <c r="V13" s="1">
        <v>227.732</v>
      </c>
      <c r="W13" s="1">
        <v>254.32400000000001</v>
      </c>
      <c r="X13" s="1">
        <v>262.20299999999997</v>
      </c>
      <c r="Y13" s="1">
        <v>274.346</v>
      </c>
      <c r="Z13" s="1">
        <v>296.399</v>
      </c>
      <c r="AA13" s="1">
        <v>302.13200000000001</v>
      </c>
      <c r="AB13" s="1">
        <v>311.012</v>
      </c>
      <c r="AC13" s="1">
        <v>315.63799999999998</v>
      </c>
      <c r="AD13" s="1">
        <v>332.74599999999998</v>
      </c>
      <c r="AE13" s="1">
        <v>344.608</v>
      </c>
      <c r="AF13" s="1">
        <v>323.43</v>
      </c>
      <c r="AG13" s="1">
        <v>317.34500000000003</v>
      </c>
      <c r="AH13" s="1">
        <v>359.46</v>
      </c>
      <c r="AI13" s="1">
        <v>341.88</v>
      </c>
      <c r="AJ13" s="1">
        <v>375.25</v>
      </c>
      <c r="AK13" s="1">
        <v>375.12700000000001</v>
      </c>
      <c r="AL13" s="1">
        <v>405.87700000000001</v>
      </c>
      <c r="AM13" s="1">
        <v>391.70800000000003</v>
      </c>
      <c r="AN13" s="1">
        <v>409.697</v>
      </c>
      <c r="AO13" s="1">
        <v>419.13</v>
      </c>
      <c r="AP13" s="1">
        <v>437.53199999999998</v>
      </c>
      <c r="AQ13" s="1">
        <v>450.488</v>
      </c>
      <c r="AR13" s="1">
        <v>452.34699999999998</v>
      </c>
      <c r="AS13" s="1">
        <v>421.39299999999997</v>
      </c>
      <c r="AT13" s="1">
        <v>422.726</v>
      </c>
      <c r="AU13" s="1">
        <v>417.851</v>
      </c>
      <c r="AV13" s="1">
        <v>397.83800000000002</v>
      </c>
      <c r="AW13" s="1">
        <v>407.827</v>
      </c>
      <c r="AX13" s="1">
        <v>418.88499999999999</v>
      </c>
      <c r="AY13" s="1">
        <v>385.01799999999997</v>
      </c>
      <c r="AZ13" s="1">
        <v>387.291</v>
      </c>
      <c r="BA13" s="1">
        <v>383.34199999999998</v>
      </c>
      <c r="BB13" s="1">
        <v>421.35599999999999</v>
      </c>
      <c r="BC13" s="1">
        <v>441.81099999999998</v>
      </c>
      <c r="BD13" s="1">
        <v>448.80399999999997</v>
      </c>
      <c r="BE13" s="1">
        <v>416.28199999999998</v>
      </c>
      <c r="BF13" s="1">
        <v>458.59</v>
      </c>
      <c r="BG13" s="1">
        <v>429.197</v>
      </c>
      <c r="BH13" s="1">
        <v>459.92200000000003</v>
      </c>
      <c r="BI13" s="1">
        <v>449.875</v>
      </c>
      <c r="BJ13" s="1">
        <v>462.459</v>
      </c>
      <c r="BK13" s="1">
        <v>471.27300000000002</v>
      </c>
      <c r="BL13" s="1">
        <v>474.28199999999998</v>
      </c>
      <c r="BM13" s="1">
        <v>497.67099999999999</v>
      </c>
      <c r="BN13" s="1">
        <v>424.94900000000001</v>
      </c>
      <c r="BO13" s="1">
        <v>447.53100000000001</v>
      </c>
      <c r="BP13" s="1">
        <v>462.65899999999999</v>
      </c>
      <c r="BQ13" s="1">
        <v>515.56500000000005</v>
      </c>
      <c r="BR13" s="1">
        <v>515.55399999999997</v>
      </c>
      <c r="BS13" s="1">
        <v>537.53300000000002</v>
      </c>
      <c r="BT13" s="1">
        <v>546.46</v>
      </c>
      <c r="BU13" s="1">
        <v>549.70000000000005</v>
      </c>
      <c r="BV13" s="1">
        <v>588.81200000000001</v>
      </c>
      <c r="BW13" s="1">
        <v>594.02800000000002</v>
      </c>
      <c r="BX13" s="1">
        <v>598.26700000000005</v>
      </c>
      <c r="BY13" s="1">
        <v>631.68899999999996</v>
      </c>
      <c r="BZ13" s="1">
        <v>705.88599999999997</v>
      </c>
      <c r="CA13" s="1">
        <v>756.44299999999998</v>
      </c>
      <c r="CB13" s="1">
        <v>755.87</v>
      </c>
      <c r="CC13" s="1">
        <v>788.98599999999999</v>
      </c>
      <c r="CD13" s="1">
        <v>852.904</v>
      </c>
      <c r="CE13" s="1">
        <v>821.17700000000002</v>
      </c>
      <c r="CF13" s="1">
        <v>803.34</v>
      </c>
      <c r="CG13" s="1">
        <v>793.15899999999999</v>
      </c>
      <c r="CH13" s="1">
        <v>820.24800000000005</v>
      </c>
      <c r="CI13" s="1">
        <v>891.24099999999999</v>
      </c>
    </row>
    <row r="14" spans="1:87">
      <c r="A14" t="s">
        <v>73</v>
      </c>
      <c r="B14" s="1">
        <v>28.849</v>
      </c>
      <c r="C14" s="1">
        <v>28.858000000000001</v>
      </c>
      <c r="D14" s="1">
        <v>30.082000000000001</v>
      </c>
      <c r="E14" s="1">
        <v>30.738</v>
      </c>
      <c r="F14" s="1">
        <v>31.048999999999999</v>
      </c>
      <c r="G14" s="1">
        <v>31.224</v>
      </c>
      <c r="H14" s="1">
        <v>30.498000000000001</v>
      </c>
      <c r="I14" s="1">
        <v>29.858000000000001</v>
      </c>
      <c r="J14" s="1">
        <v>30.074999999999999</v>
      </c>
      <c r="K14" s="1">
        <v>30.548999999999999</v>
      </c>
      <c r="L14" s="1">
        <v>30.234000000000002</v>
      </c>
      <c r="M14" s="1">
        <v>30.300999999999998</v>
      </c>
      <c r="N14" s="1">
        <v>30.241</v>
      </c>
      <c r="O14" s="1">
        <v>30.2</v>
      </c>
      <c r="P14" s="1">
        <v>30.812999999999999</v>
      </c>
      <c r="Q14" s="1">
        <v>31.547999999999998</v>
      </c>
      <c r="R14" s="1">
        <v>34.381999999999998</v>
      </c>
      <c r="S14" s="1">
        <v>31.792999999999999</v>
      </c>
      <c r="T14" s="1">
        <v>31.652000000000001</v>
      </c>
      <c r="U14" s="1">
        <v>29.960999999999999</v>
      </c>
      <c r="V14" s="1">
        <v>30.062000000000001</v>
      </c>
      <c r="W14" s="1">
        <v>31.881</v>
      </c>
      <c r="X14" s="1">
        <v>33.569000000000003</v>
      </c>
      <c r="Y14" s="1">
        <v>33.856999999999999</v>
      </c>
      <c r="Z14" s="1">
        <v>31.879000000000001</v>
      </c>
      <c r="AA14" s="1">
        <v>31.768000000000001</v>
      </c>
      <c r="AB14" s="1">
        <v>32.595999999999997</v>
      </c>
      <c r="AC14" s="1">
        <v>33.61</v>
      </c>
      <c r="AD14" s="1">
        <v>33.746000000000002</v>
      </c>
      <c r="AE14" s="1">
        <v>33.997999999999998</v>
      </c>
      <c r="AF14" s="1">
        <v>34.113</v>
      </c>
      <c r="AG14" s="1">
        <v>34.749000000000002</v>
      </c>
      <c r="AH14" s="1">
        <v>35.822000000000003</v>
      </c>
      <c r="AI14" s="1">
        <v>35.734000000000002</v>
      </c>
      <c r="AJ14" s="1">
        <v>36.450000000000003</v>
      </c>
      <c r="AK14" s="1">
        <v>36.728000000000002</v>
      </c>
      <c r="AL14" s="1">
        <v>36.392000000000003</v>
      </c>
      <c r="AM14" s="1">
        <v>34.052</v>
      </c>
      <c r="AN14" s="1">
        <v>34.046999999999997</v>
      </c>
      <c r="AO14" s="1">
        <v>34.436999999999998</v>
      </c>
      <c r="AP14" s="1">
        <v>34.491</v>
      </c>
      <c r="AQ14" s="1">
        <v>35.087000000000003</v>
      </c>
      <c r="AR14" s="1">
        <v>34.658999999999999</v>
      </c>
      <c r="AS14" s="1">
        <v>35.328000000000003</v>
      </c>
      <c r="AT14" s="1">
        <v>35.777000000000001</v>
      </c>
      <c r="AU14" s="1">
        <v>35.524999999999999</v>
      </c>
      <c r="AV14" s="1">
        <v>37.572000000000003</v>
      </c>
      <c r="AW14" s="1">
        <v>38.161000000000001</v>
      </c>
      <c r="AX14" s="1">
        <v>40.927999999999997</v>
      </c>
      <c r="AY14" s="1">
        <v>41.436</v>
      </c>
      <c r="AZ14" s="1">
        <v>41.429000000000002</v>
      </c>
      <c r="BA14" s="1">
        <v>43.484000000000002</v>
      </c>
      <c r="BB14" s="1">
        <v>45.895000000000003</v>
      </c>
      <c r="BC14" s="1">
        <v>47.055999999999997</v>
      </c>
      <c r="BD14" s="1">
        <v>47.396000000000001</v>
      </c>
      <c r="BE14" s="1">
        <v>48.054000000000002</v>
      </c>
      <c r="BF14" s="1">
        <v>48.604999999999997</v>
      </c>
      <c r="BG14" s="1">
        <v>48.444000000000003</v>
      </c>
      <c r="BH14" s="1">
        <v>49.082000000000001</v>
      </c>
      <c r="BI14" s="1">
        <v>50.143999999999998</v>
      </c>
      <c r="BJ14" s="1">
        <v>51.984999999999999</v>
      </c>
      <c r="BK14" s="1">
        <v>53.685000000000002</v>
      </c>
      <c r="BL14" s="1">
        <v>52.933</v>
      </c>
      <c r="BM14" s="1">
        <v>55.573</v>
      </c>
      <c r="BN14" s="1">
        <v>53.828000000000003</v>
      </c>
      <c r="BO14" s="1">
        <v>55.96</v>
      </c>
      <c r="BP14" s="1">
        <v>57.540999999999997</v>
      </c>
      <c r="BQ14" s="1">
        <v>62.079000000000001</v>
      </c>
      <c r="BR14" s="1">
        <v>66.040999999999997</v>
      </c>
      <c r="BS14" s="1">
        <v>65.899000000000001</v>
      </c>
      <c r="BT14" s="1">
        <v>65.793000000000006</v>
      </c>
      <c r="BU14" s="1">
        <v>72.456999999999994</v>
      </c>
      <c r="BV14" s="1">
        <v>75.11</v>
      </c>
      <c r="BW14" s="1">
        <v>74.484999999999999</v>
      </c>
      <c r="BX14" s="1">
        <v>73.807000000000002</v>
      </c>
      <c r="BY14" s="1">
        <v>76.41</v>
      </c>
      <c r="BZ14" s="1">
        <v>77.632999999999996</v>
      </c>
      <c r="CA14" s="1">
        <v>80.512</v>
      </c>
      <c r="CB14" s="1">
        <v>78.891000000000005</v>
      </c>
      <c r="CC14" s="1">
        <v>81.394000000000005</v>
      </c>
      <c r="CD14" s="1">
        <v>81.992000000000004</v>
      </c>
      <c r="CE14" s="1">
        <v>81.808999999999997</v>
      </c>
      <c r="CF14" s="1">
        <v>87.210999999999999</v>
      </c>
      <c r="CG14" s="1">
        <v>86.533000000000001</v>
      </c>
      <c r="CH14" s="1">
        <v>88.975999999999999</v>
      </c>
      <c r="CI14" s="1">
        <v>96.631</v>
      </c>
    </row>
    <row r="15" spans="1:87">
      <c r="A15" t="s">
        <v>74</v>
      </c>
      <c r="B15" s="1">
        <v>61.610999999999997</v>
      </c>
      <c r="C15" s="1">
        <v>63.655999999999999</v>
      </c>
      <c r="D15" s="1">
        <v>65.328000000000003</v>
      </c>
      <c r="E15" s="1">
        <v>67.257000000000005</v>
      </c>
      <c r="F15" s="1">
        <v>69.968999999999994</v>
      </c>
      <c r="G15" s="1">
        <v>69.444999999999993</v>
      </c>
      <c r="H15" s="1">
        <v>70.159000000000006</v>
      </c>
      <c r="I15" s="1">
        <v>75.040999999999997</v>
      </c>
      <c r="J15" s="1">
        <v>77.36</v>
      </c>
      <c r="K15" s="1">
        <v>73.759</v>
      </c>
      <c r="L15" s="1">
        <v>78.147999999999996</v>
      </c>
      <c r="M15" s="1">
        <v>79.841999999999999</v>
      </c>
      <c r="N15" s="1">
        <v>80.426000000000002</v>
      </c>
      <c r="O15" s="1">
        <v>82.891000000000005</v>
      </c>
      <c r="P15" s="1">
        <v>84.304000000000002</v>
      </c>
      <c r="Q15" s="1">
        <v>90.763999999999996</v>
      </c>
      <c r="R15" s="1">
        <v>92.837000000000003</v>
      </c>
      <c r="S15" s="1">
        <v>89.733000000000004</v>
      </c>
      <c r="T15" s="1">
        <v>90.736999999999995</v>
      </c>
      <c r="U15" s="1">
        <v>90.018000000000001</v>
      </c>
      <c r="V15" s="1">
        <v>89.218999999999994</v>
      </c>
      <c r="W15" s="1">
        <v>90.363</v>
      </c>
      <c r="X15" s="1">
        <v>93.064999999999998</v>
      </c>
      <c r="Y15" s="1">
        <v>96.126000000000005</v>
      </c>
      <c r="Z15" s="1">
        <v>99.47</v>
      </c>
      <c r="AA15" s="1">
        <v>99.805999999999997</v>
      </c>
      <c r="AB15" s="1">
        <v>107.185</v>
      </c>
      <c r="AC15" s="1">
        <v>109.10299999999999</v>
      </c>
      <c r="AD15" s="1">
        <v>111.58799999999999</v>
      </c>
      <c r="AE15" s="1">
        <v>112.773</v>
      </c>
      <c r="AF15" s="1">
        <v>113.746</v>
      </c>
      <c r="AG15" s="1">
        <v>114.321</v>
      </c>
      <c r="AH15" s="1">
        <v>119.629</v>
      </c>
      <c r="AI15" s="1">
        <v>124.547</v>
      </c>
      <c r="AJ15" s="1">
        <v>128.66200000000001</v>
      </c>
      <c r="AK15" s="1">
        <v>133.77600000000001</v>
      </c>
      <c r="AL15" s="1">
        <v>136.131</v>
      </c>
      <c r="AM15" s="1">
        <v>130.126</v>
      </c>
      <c r="AN15" s="1">
        <v>131.56100000000001</v>
      </c>
      <c r="AO15" s="1">
        <v>129.69300000000001</v>
      </c>
      <c r="AP15" s="1">
        <v>128.29900000000001</v>
      </c>
      <c r="AQ15" s="1">
        <v>132.154</v>
      </c>
      <c r="AR15" s="1">
        <v>128.952</v>
      </c>
      <c r="AS15" s="1">
        <v>130.24600000000001</v>
      </c>
      <c r="AT15" s="1">
        <v>130.98500000000001</v>
      </c>
      <c r="AU15" s="1">
        <v>131.06200000000001</v>
      </c>
      <c r="AV15" s="1">
        <v>127.443</v>
      </c>
      <c r="AW15" s="1">
        <v>127.991</v>
      </c>
      <c r="AX15" s="1">
        <v>131.714</v>
      </c>
      <c r="AY15" s="1">
        <v>130.09700000000001</v>
      </c>
      <c r="AZ15" s="1">
        <v>127.352</v>
      </c>
      <c r="BA15" s="1">
        <v>124.102</v>
      </c>
      <c r="BB15" s="1">
        <v>125.953</v>
      </c>
      <c r="BC15" s="1">
        <v>128.05199999999999</v>
      </c>
      <c r="BD15" s="1">
        <v>129.274</v>
      </c>
      <c r="BE15" s="1">
        <v>135.06</v>
      </c>
      <c r="BF15" s="1">
        <v>132.24799999999999</v>
      </c>
      <c r="BG15" s="1">
        <v>132.02000000000001</v>
      </c>
      <c r="BH15" s="1">
        <v>133.226</v>
      </c>
      <c r="BI15" s="1">
        <v>140.15100000000001</v>
      </c>
      <c r="BJ15" s="1">
        <v>142.13</v>
      </c>
      <c r="BK15" s="1">
        <v>148.26300000000001</v>
      </c>
      <c r="BL15" s="1">
        <v>148.47800000000001</v>
      </c>
      <c r="BM15" s="1">
        <v>154.495</v>
      </c>
      <c r="BN15" s="1">
        <v>163.72300000000001</v>
      </c>
      <c r="BO15" s="1">
        <v>178.01900000000001</v>
      </c>
      <c r="BP15" s="1">
        <v>193.786</v>
      </c>
      <c r="BQ15" s="1">
        <v>206.28700000000001</v>
      </c>
      <c r="BR15" s="1">
        <v>214.55099999999999</v>
      </c>
      <c r="BS15" s="1">
        <v>224.28399999999999</v>
      </c>
      <c r="BT15" s="1">
        <v>223.255</v>
      </c>
      <c r="BU15" s="1">
        <v>233.70400000000001</v>
      </c>
      <c r="BV15" s="1">
        <v>236.685</v>
      </c>
      <c r="BW15" s="1">
        <v>231.37</v>
      </c>
      <c r="BX15" s="1">
        <v>223.43</v>
      </c>
      <c r="BY15" s="1">
        <v>242.23599999999999</v>
      </c>
      <c r="BZ15" s="1">
        <v>255.38300000000001</v>
      </c>
      <c r="CA15" s="1">
        <v>256.60500000000002</v>
      </c>
      <c r="CB15" s="1">
        <v>254.77199999999999</v>
      </c>
      <c r="CC15" s="1">
        <v>266.66899999999998</v>
      </c>
      <c r="CD15" s="1">
        <v>268.80500000000001</v>
      </c>
      <c r="CE15" s="1">
        <v>262.26900000000001</v>
      </c>
      <c r="CF15" s="1">
        <v>281.791</v>
      </c>
      <c r="CG15" s="1">
        <v>276.839</v>
      </c>
      <c r="CH15" s="1">
        <v>286.38900000000001</v>
      </c>
      <c r="CI15" s="1">
        <v>297.03699999999998</v>
      </c>
    </row>
    <row r="16" spans="1:87">
      <c r="A16" t="s">
        <v>75</v>
      </c>
      <c r="B16" s="1">
        <v>108.733</v>
      </c>
      <c r="C16" s="1">
        <v>114.012</v>
      </c>
      <c r="D16" s="1">
        <v>120.30200000000001</v>
      </c>
      <c r="E16" s="1">
        <v>140.76499999999999</v>
      </c>
      <c r="F16" s="1">
        <v>139.23599999999999</v>
      </c>
      <c r="G16" s="1">
        <v>135.86699999999999</v>
      </c>
      <c r="H16" s="1">
        <v>138.529</v>
      </c>
      <c r="I16" s="1">
        <v>141.54599999999999</v>
      </c>
      <c r="J16" s="1">
        <v>150.03800000000001</v>
      </c>
      <c r="K16" s="1">
        <v>157.29599999999999</v>
      </c>
      <c r="L16" s="1">
        <v>160.02099999999999</v>
      </c>
      <c r="M16" s="1">
        <v>173.69300000000001</v>
      </c>
      <c r="N16" s="1">
        <v>178.624</v>
      </c>
      <c r="O16" s="1">
        <v>183.154</v>
      </c>
      <c r="P16" s="1">
        <v>193.126</v>
      </c>
      <c r="Q16" s="1">
        <v>217.01599999999999</v>
      </c>
      <c r="R16" s="1">
        <v>234.066</v>
      </c>
      <c r="S16" s="1">
        <v>250.46899999999999</v>
      </c>
      <c r="T16" s="1">
        <v>228.48099999999999</v>
      </c>
      <c r="U16" s="1">
        <v>202.85300000000001</v>
      </c>
      <c r="V16" s="1">
        <v>178.822</v>
      </c>
      <c r="W16" s="1">
        <v>201.71</v>
      </c>
      <c r="X16" s="1">
        <v>230.99</v>
      </c>
      <c r="Y16" s="1">
        <v>239.87</v>
      </c>
      <c r="Z16" s="1">
        <v>244.392</v>
      </c>
      <c r="AA16" s="1">
        <v>219.006</v>
      </c>
      <c r="AB16" s="1">
        <v>262.351</v>
      </c>
      <c r="AC16" s="1">
        <v>261.41300000000001</v>
      </c>
      <c r="AD16" s="1">
        <v>284.65699999999998</v>
      </c>
      <c r="AE16" s="1">
        <v>296.447</v>
      </c>
      <c r="AF16" s="1">
        <v>256.55</v>
      </c>
      <c r="AG16" s="1">
        <v>250.696</v>
      </c>
      <c r="AH16" s="1">
        <v>276.95699999999999</v>
      </c>
      <c r="AI16" s="1">
        <v>262.12</v>
      </c>
      <c r="AJ16" s="1">
        <v>276.87099999999998</v>
      </c>
      <c r="AK16" s="1">
        <v>285.09199999999998</v>
      </c>
      <c r="AL16" s="1">
        <v>280.64100000000002</v>
      </c>
      <c r="AM16" s="1">
        <v>281.42200000000003</v>
      </c>
      <c r="AN16" s="1">
        <v>299.52600000000001</v>
      </c>
      <c r="AO16" s="1">
        <v>309.17</v>
      </c>
      <c r="AP16" s="1">
        <v>270.76</v>
      </c>
      <c r="AQ16" s="1">
        <v>273.17899999999997</v>
      </c>
      <c r="AR16" s="1">
        <v>256.28800000000001</v>
      </c>
      <c r="AS16" s="1">
        <v>249.321</v>
      </c>
      <c r="AT16" s="1">
        <v>234.45699999999999</v>
      </c>
      <c r="AU16" s="1">
        <v>239.01</v>
      </c>
      <c r="AV16" s="1">
        <v>242.43799999999999</v>
      </c>
      <c r="AW16" s="1">
        <v>236.82900000000001</v>
      </c>
      <c r="AX16" s="1">
        <v>250.89099999999999</v>
      </c>
      <c r="AY16" s="1">
        <v>246.83</v>
      </c>
      <c r="AZ16" s="1">
        <v>254.958</v>
      </c>
      <c r="BA16" s="1">
        <v>241.673</v>
      </c>
      <c r="BB16" s="1">
        <v>257.73500000000001</v>
      </c>
      <c r="BC16" s="1">
        <v>275.327</v>
      </c>
      <c r="BD16" s="1">
        <v>277.96499999999997</v>
      </c>
      <c r="BE16" s="1">
        <v>289.34300000000002</v>
      </c>
      <c r="BF16" s="1">
        <v>302.60700000000003</v>
      </c>
      <c r="BG16" s="1">
        <v>276.18200000000002</v>
      </c>
      <c r="BH16" s="1">
        <v>280.25900000000001</v>
      </c>
      <c r="BI16" s="1">
        <v>275.517</v>
      </c>
      <c r="BJ16" s="1">
        <v>275.47500000000002</v>
      </c>
      <c r="BK16" s="1">
        <v>281.822</v>
      </c>
      <c r="BL16" s="1">
        <v>264.02100000000002</v>
      </c>
      <c r="BM16" s="1">
        <v>275.47000000000003</v>
      </c>
      <c r="BN16" s="1">
        <v>266.34300000000002</v>
      </c>
      <c r="BO16" s="1">
        <v>315.62299999999999</v>
      </c>
      <c r="BP16" s="1">
        <v>338.13600000000002</v>
      </c>
      <c r="BQ16" s="1">
        <v>355.74799999999999</v>
      </c>
      <c r="BR16" s="1">
        <v>350.45400000000001</v>
      </c>
      <c r="BS16" s="1">
        <v>368.77800000000002</v>
      </c>
      <c r="BT16" s="1">
        <v>355.49400000000003</v>
      </c>
      <c r="BU16" s="1">
        <v>347.529</v>
      </c>
      <c r="BV16" s="1">
        <v>338.78899999999999</v>
      </c>
      <c r="BW16" s="1">
        <v>324.363</v>
      </c>
      <c r="BX16" s="1">
        <v>298.81</v>
      </c>
      <c r="BY16" s="1">
        <v>343.68</v>
      </c>
      <c r="BZ16" s="1">
        <v>356.93099999999998</v>
      </c>
      <c r="CA16" s="1">
        <v>385.19600000000003</v>
      </c>
      <c r="CB16" s="1">
        <v>371.76400000000001</v>
      </c>
      <c r="CC16" s="1">
        <v>429.79899999999998</v>
      </c>
      <c r="CD16" s="1">
        <v>444.36700000000002</v>
      </c>
      <c r="CE16" s="1">
        <v>452.584</v>
      </c>
      <c r="CF16" s="1">
        <v>496.815</v>
      </c>
      <c r="CG16" s="1">
        <v>490.74400000000003</v>
      </c>
      <c r="CH16" s="1">
        <v>549.62900000000002</v>
      </c>
      <c r="CI16" s="1">
        <v>604.51199999999994</v>
      </c>
    </row>
    <row r="17" spans="1:87">
      <c r="A17" t="s">
        <v>76</v>
      </c>
      <c r="B17" s="1">
        <v>13.186</v>
      </c>
      <c r="C17" s="1">
        <v>13.753</v>
      </c>
      <c r="D17" s="1">
        <v>14.432</v>
      </c>
      <c r="E17" s="1">
        <v>15.948</v>
      </c>
      <c r="F17" s="1">
        <v>14.89</v>
      </c>
      <c r="G17" s="1">
        <v>15.481999999999999</v>
      </c>
      <c r="H17" s="1">
        <v>15.032999999999999</v>
      </c>
      <c r="I17" s="1">
        <v>14.680999999999999</v>
      </c>
      <c r="J17" s="1">
        <v>14.87</v>
      </c>
      <c r="K17" s="1">
        <v>14.951000000000001</v>
      </c>
      <c r="L17" s="1">
        <v>15.069000000000001</v>
      </c>
      <c r="M17" s="1">
        <v>16.585000000000001</v>
      </c>
      <c r="N17" s="1">
        <v>17.664000000000001</v>
      </c>
      <c r="O17" s="1">
        <v>18.992000000000001</v>
      </c>
      <c r="P17" s="1">
        <v>19.373000000000001</v>
      </c>
      <c r="Q17" s="1">
        <v>20.707999999999998</v>
      </c>
      <c r="R17" s="1">
        <v>21.523</v>
      </c>
      <c r="S17" s="1">
        <v>22.152000000000001</v>
      </c>
      <c r="T17" s="1">
        <v>20.609000000000002</v>
      </c>
      <c r="U17" s="1">
        <v>23.488</v>
      </c>
      <c r="V17" s="1">
        <v>24.992999999999999</v>
      </c>
      <c r="W17" s="1">
        <v>28.739000000000001</v>
      </c>
      <c r="X17" s="1">
        <v>36.819000000000003</v>
      </c>
      <c r="Y17" s="1">
        <v>39.372999999999998</v>
      </c>
      <c r="Z17" s="1">
        <v>43.136000000000003</v>
      </c>
      <c r="AA17" s="1">
        <v>39.448</v>
      </c>
      <c r="AB17" s="1">
        <v>46.329000000000001</v>
      </c>
      <c r="AC17" s="1">
        <v>48.844000000000001</v>
      </c>
      <c r="AD17" s="1">
        <v>55.667000000000002</v>
      </c>
      <c r="AE17" s="1">
        <v>61.484000000000002</v>
      </c>
      <c r="AF17" s="1">
        <v>55.786999999999999</v>
      </c>
      <c r="AG17" s="1">
        <v>56.88</v>
      </c>
      <c r="AH17" s="1">
        <v>63.488999999999997</v>
      </c>
      <c r="AI17" s="1">
        <v>58.415999999999997</v>
      </c>
      <c r="AJ17" s="1">
        <v>59.341999999999999</v>
      </c>
      <c r="AK17" s="1">
        <v>65.450999999999993</v>
      </c>
      <c r="AL17" s="1">
        <v>65.906000000000006</v>
      </c>
      <c r="AM17" s="1">
        <v>67.346000000000004</v>
      </c>
      <c r="AN17" s="1">
        <v>71.236999999999995</v>
      </c>
      <c r="AO17" s="1">
        <v>73.311999999999998</v>
      </c>
      <c r="AP17" s="1">
        <v>76.049000000000007</v>
      </c>
      <c r="AQ17" s="1">
        <v>77.069000000000003</v>
      </c>
      <c r="AR17" s="1">
        <v>71.114000000000004</v>
      </c>
      <c r="AS17" s="1">
        <v>71.007000000000005</v>
      </c>
      <c r="AT17" s="1">
        <v>62.179000000000002</v>
      </c>
      <c r="AU17" s="1">
        <v>63.704999999999998</v>
      </c>
      <c r="AV17" s="1">
        <v>64.575999999999993</v>
      </c>
      <c r="AW17" s="1">
        <v>64.786000000000001</v>
      </c>
      <c r="AX17" s="1">
        <v>67.551000000000002</v>
      </c>
      <c r="AY17" s="1">
        <v>66.064999999999998</v>
      </c>
      <c r="AZ17" s="1">
        <v>67.540999999999997</v>
      </c>
      <c r="BA17" s="1">
        <v>66.126000000000005</v>
      </c>
      <c r="BB17" s="1">
        <v>67.468999999999994</v>
      </c>
      <c r="BC17" s="1">
        <v>73.966999999999999</v>
      </c>
      <c r="BD17" s="1">
        <v>75.366</v>
      </c>
      <c r="BE17" s="1">
        <v>77.168000000000006</v>
      </c>
      <c r="BF17" s="1">
        <v>79.63</v>
      </c>
      <c r="BG17" s="1">
        <v>76.263000000000005</v>
      </c>
      <c r="BH17" s="1">
        <v>77.808000000000007</v>
      </c>
      <c r="BI17" s="1">
        <v>80.981999999999999</v>
      </c>
      <c r="BJ17" s="1">
        <v>77.462999999999994</v>
      </c>
      <c r="BK17" s="1">
        <v>81.105000000000004</v>
      </c>
      <c r="BL17" s="1">
        <v>82.736999999999995</v>
      </c>
      <c r="BM17" s="1">
        <v>87.519000000000005</v>
      </c>
      <c r="BN17" s="1">
        <v>91.153000000000006</v>
      </c>
      <c r="BO17" s="1">
        <v>98.903000000000006</v>
      </c>
      <c r="BP17" s="1">
        <v>108.11199999999999</v>
      </c>
      <c r="BQ17" s="1">
        <v>125.711</v>
      </c>
      <c r="BR17" s="1">
        <v>120.312</v>
      </c>
      <c r="BS17" s="1">
        <v>126.663</v>
      </c>
      <c r="BT17" s="1">
        <v>130.11099999999999</v>
      </c>
      <c r="BU17" s="1">
        <v>131.864</v>
      </c>
      <c r="BV17" s="1">
        <v>133.25399999999999</v>
      </c>
      <c r="BW17" s="1">
        <v>130.929</v>
      </c>
      <c r="BX17" s="1">
        <v>128.22800000000001</v>
      </c>
      <c r="BY17" s="1">
        <v>143.59200000000001</v>
      </c>
      <c r="BZ17" s="1">
        <v>157.24</v>
      </c>
      <c r="CA17" s="1">
        <v>158.375</v>
      </c>
      <c r="CB17" s="1">
        <v>162.09800000000001</v>
      </c>
      <c r="CC17" s="1">
        <v>174.43700000000001</v>
      </c>
      <c r="CD17" s="1">
        <v>183.499</v>
      </c>
      <c r="CE17" s="1">
        <v>185.07599999999999</v>
      </c>
      <c r="CF17" s="1">
        <v>206.161</v>
      </c>
      <c r="CG17" s="1">
        <v>201.97800000000001</v>
      </c>
      <c r="CH17" s="1">
        <v>216.97300000000001</v>
      </c>
      <c r="CI17" s="1">
        <v>239.99100000000001</v>
      </c>
    </row>
    <row r="18" spans="1:87">
      <c r="A18" t="s">
        <v>77</v>
      </c>
      <c r="B18" s="1">
        <v>159.232</v>
      </c>
      <c r="C18" s="1">
        <v>154.185</v>
      </c>
      <c r="D18" s="1">
        <v>151.12299999999999</v>
      </c>
      <c r="E18" s="1">
        <v>156.95099999999999</v>
      </c>
      <c r="F18" s="1">
        <v>156.32400000000001</v>
      </c>
      <c r="G18" s="1">
        <v>151.52000000000001</v>
      </c>
      <c r="H18" s="1">
        <v>133.08600000000001</v>
      </c>
      <c r="I18" s="1">
        <v>123.509</v>
      </c>
      <c r="J18" s="1">
        <v>124.819</v>
      </c>
      <c r="K18" s="1">
        <v>125.71</v>
      </c>
      <c r="L18" s="1">
        <v>106.221</v>
      </c>
      <c r="M18" s="1">
        <v>111.378</v>
      </c>
      <c r="N18" s="1">
        <v>113.747</v>
      </c>
      <c r="O18" s="1">
        <v>114.69499999999999</v>
      </c>
      <c r="P18" s="1">
        <v>120.039</v>
      </c>
      <c r="Q18" s="1">
        <v>120.752</v>
      </c>
      <c r="R18" s="1">
        <v>126.571</v>
      </c>
      <c r="S18" s="1">
        <v>126.27200000000001</v>
      </c>
      <c r="T18" s="1">
        <v>121.994</v>
      </c>
      <c r="U18" s="1">
        <v>115.717</v>
      </c>
      <c r="V18" s="1">
        <v>105.14100000000001</v>
      </c>
      <c r="W18" s="1">
        <v>112.16200000000001</v>
      </c>
      <c r="X18" s="1">
        <v>126.328</v>
      </c>
      <c r="Y18" s="1">
        <v>140.81700000000001</v>
      </c>
      <c r="Z18" s="1">
        <v>146.40100000000001</v>
      </c>
      <c r="AA18" s="1">
        <v>147.685</v>
      </c>
      <c r="AB18" s="1">
        <v>160.03</v>
      </c>
      <c r="AC18" s="1">
        <v>177.971</v>
      </c>
      <c r="AD18" s="1">
        <v>197.34100000000001</v>
      </c>
      <c r="AE18" s="1">
        <v>209.96</v>
      </c>
      <c r="AF18" s="1">
        <v>202.00700000000001</v>
      </c>
      <c r="AG18" s="1">
        <v>209.047</v>
      </c>
      <c r="AH18" s="1">
        <v>227.81299999999999</v>
      </c>
      <c r="AI18" s="1">
        <v>216.68100000000001</v>
      </c>
      <c r="AJ18" s="1">
        <v>228.37</v>
      </c>
      <c r="AK18" s="1">
        <v>267.233</v>
      </c>
      <c r="AL18" s="1">
        <v>252.173</v>
      </c>
      <c r="AM18" s="1">
        <v>248.4</v>
      </c>
      <c r="AN18" s="1">
        <v>264.92700000000002</v>
      </c>
      <c r="AO18" s="1">
        <v>292.54300000000001</v>
      </c>
      <c r="AP18" s="1">
        <v>271.745</v>
      </c>
      <c r="AQ18" s="1">
        <v>285.928</v>
      </c>
      <c r="AR18" s="1">
        <v>250.673</v>
      </c>
      <c r="AS18" s="1">
        <v>225.76900000000001</v>
      </c>
      <c r="AT18" s="1">
        <v>214.34100000000001</v>
      </c>
      <c r="AU18" s="1">
        <v>221.92599999999999</v>
      </c>
      <c r="AV18" s="1">
        <v>193.256</v>
      </c>
      <c r="AW18" s="1">
        <v>186.774</v>
      </c>
      <c r="AX18" s="1">
        <v>196.45</v>
      </c>
      <c r="AY18" s="1">
        <v>206.80199999999999</v>
      </c>
      <c r="AZ18" s="1">
        <v>209.73400000000001</v>
      </c>
      <c r="BA18" s="1">
        <v>227.959</v>
      </c>
      <c r="BB18" s="1">
        <v>244.572</v>
      </c>
      <c r="BC18" s="1">
        <v>238.56700000000001</v>
      </c>
      <c r="BD18" s="1">
        <v>248.55699999999999</v>
      </c>
      <c r="BE18" s="1">
        <v>247.27500000000001</v>
      </c>
      <c r="BF18" s="1">
        <v>248.63900000000001</v>
      </c>
      <c r="BG18" s="1">
        <v>233.2</v>
      </c>
      <c r="BH18" s="1">
        <v>222.93700000000001</v>
      </c>
      <c r="BI18" s="1">
        <v>218.35499999999999</v>
      </c>
      <c r="BJ18" s="1">
        <v>235.732</v>
      </c>
      <c r="BK18" s="1">
        <v>252.56399999999999</v>
      </c>
      <c r="BL18" s="1">
        <v>256.84800000000001</v>
      </c>
      <c r="BM18" s="1">
        <v>259.42399999999998</v>
      </c>
      <c r="BN18" s="1">
        <v>218.19300000000001</v>
      </c>
      <c r="BO18" s="1">
        <v>249.029</v>
      </c>
      <c r="BP18" s="1">
        <v>237.941</v>
      </c>
      <c r="BQ18" s="1">
        <v>295.41699999999997</v>
      </c>
      <c r="BR18" s="1">
        <v>296.95</v>
      </c>
      <c r="BS18" s="1">
        <v>321.77999999999997</v>
      </c>
      <c r="BT18" s="1">
        <v>327.83300000000003</v>
      </c>
      <c r="BU18" s="1">
        <v>327.09699999999998</v>
      </c>
      <c r="BV18" s="1">
        <v>310.88600000000002</v>
      </c>
      <c r="BW18" s="1">
        <v>546.94899999999996</v>
      </c>
      <c r="BX18" s="1">
        <v>519.40800000000002</v>
      </c>
      <c r="BY18" s="1">
        <v>450.12700000000001</v>
      </c>
      <c r="BZ18" s="1">
        <v>429.61799999999999</v>
      </c>
      <c r="CA18" s="1">
        <v>397.25299999999999</v>
      </c>
      <c r="CB18" s="1">
        <v>369.87700000000001</v>
      </c>
      <c r="CC18" s="1">
        <v>417.98500000000001</v>
      </c>
      <c r="CD18" s="1">
        <v>424.74599999999998</v>
      </c>
      <c r="CE18" s="1">
        <v>477.86399999999998</v>
      </c>
      <c r="CF18" s="1">
        <v>460.78800000000001</v>
      </c>
      <c r="CG18" s="1">
        <v>437.28800000000001</v>
      </c>
      <c r="CH18" s="1">
        <v>558.476</v>
      </c>
      <c r="CI18" s="1">
        <v>624.48199999999997</v>
      </c>
    </row>
    <row r="19" spans="1:87">
      <c r="A19" t="s">
        <v>78</v>
      </c>
      <c r="B19" s="1">
        <v>74.59</v>
      </c>
      <c r="C19" s="1">
        <v>79.402000000000001</v>
      </c>
      <c r="D19" s="1">
        <v>80.213999999999999</v>
      </c>
      <c r="E19" s="1">
        <v>93.68</v>
      </c>
      <c r="F19" s="1">
        <v>83.754999999999995</v>
      </c>
      <c r="G19" s="1">
        <v>82.804000000000002</v>
      </c>
      <c r="H19" s="1">
        <v>89.3</v>
      </c>
      <c r="I19" s="1">
        <v>91.308999999999997</v>
      </c>
      <c r="J19" s="1">
        <v>90.423000000000002</v>
      </c>
      <c r="K19" s="1">
        <v>83.164000000000001</v>
      </c>
      <c r="L19" s="1">
        <v>80.001000000000005</v>
      </c>
      <c r="M19" s="1">
        <v>88.256</v>
      </c>
      <c r="N19" s="1">
        <v>81.27</v>
      </c>
      <c r="O19" s="1">
        <v>84.465000000000003</v>
      </c>
      <c r="P19" s="1">
        <v>86.397000000000006</v>
      </c>
      <c r="Q19" s="1">
        <v>88.015000000000001</v>
      </c>
      <c r="R19" s="1">
        <v>74.143000000000001</v>
      </c>
      <c r="S19" s="1">
        <v>78.930999999999997</v>
      </c>
      <c r="T19" s="1">
        <v>76.852000000000004</v>
      </c>
      <c r="U19" s="1">
        <v>71.239999999999995</v>
      </c>
      <c r="V19" s="1">
        <v>69.593999999999994</v>
      </c>
      <c r="W19" s="1">
        <v>91.867000000000004</v>
      </c>
      <c r="X19" s="1">
        <v>100.65600000000001</v>
      </c>
      <c r="Y19" s="1">
        <v>107.29600000000001</v>
      </c>
      <c r="Z19" s="1">
        <v>114.80800000000001</v>
      </c>
      <c r="AA19" s="1">
        <v>119.06100000000001</v>
      </c>
      <c r="AB19" s="1">
        <v>135.43700000000001</v>
      </c>
      <c r="AC19" s="1">
        <v>149.94</v>
      </c>
      <c r="AD19" s="1">
        <v>152.74799999999999</v>
      </c>
      <c r="AE19" s="1">
        <v>159.405</v>
      </c>
      <c r="AF19" s="1">
        <v>142.26400000000001</v>
      </c>
      <c r="AG19" s="1">
        <v>147.572</v>
      </c>
      <c r="AH19" s="1">
        <v>160.59899999999999</v>
      </c>
      <c r="AI19" s="1">
        <v>157.06899999999999</v>
      </c>
      <c r="AJ19" s="1">
        <v>158.697</v>
      </c>
      <c r="AK19" s="1">
        <v>162.40100000000001</v>
      </c>
      <c r="AL19" s="1">
        <v>153.578</v>
      </c>
      <c r="AM19" s="1">
        <v>146.44900000000001</v>
      </c>
      <c r="AN19" s="1">
        <v>152.852</v>
      </c>
      <c r="AO19" s="1">
        <v>153.54300000000001</v>
      </c>
      <c r="AP19" s="1">
        <v>154.49600000000001</v>
      </c>
      <c r="AQ19" s="1">
        <v>159.68100000000001</v>
      </c>
      <c r="AR19" s="1">
        <v>157.46</v>
      </c>
      <c r="AS19" s="1">
        <v>159.35</v>
      </c>
      <c r="AT19" s="1">
        <v>152.452</v>
      </c>
      <c r="AU19" s="1">
        <v>156.839</v>
      </c>
      <c r="AV19" s="1">
        <v>143.62299999999999</v>
      </c>
      <c r="AW19" s="1">
        <v>132.23400000000001</v>
      </c>
      <c r="AX19" s="1">
        <v>140.72900000000001</v>
      </c>
      <c r="AY19" s="1">
        <v>145.87899999999999</v>
      </c>
      <c r="AZ19" s="1">
        <v>159.154</v>
      </c>
      <c r="BA19" s="1">
        <v>167.822</v>
      </c>
      <c r="BB19" s="1">
        <v>172.16499999999999</v>
      </c>
      <c r="BC19" s="1">
        <v>181.00899999999999</v>
      </c>
      <c r="BD19" s="1">
        <v>183.411</v>
      </c>
      <c r="BE19" s="1">
        <v>204.88800000000001</v>
      </c>
      <c r="BF19" s="1">
        <v>214.495</v>
      </c>
      <c r="BG19" s="1">
        <v>193.65799999999999</v>
      </c>
      <c r="BH19" s="1">
        <v>194.404</v>
      </c>
      <c r="BI19" s="1">
        <v>196.27799999999999</v>
      </c>
      <c r="BJ19" s="1">
        <v>196.49</v>
      </c>
      <c r="BK19" s="1">
        <v>209.07300000000001</v>
      </c>
      <c r="BL19" s="1">
        <v>206.94300000000001</v>
      </c>
      <c r="BM19" s="1">
        <v>229.24799999999999</v>
      </c>
      <c r="BN19" s="1">
        <v>185.56100000000001</v>
      </c>
      <c r="BO19" s="1">
        <v>202.006</v>
      </c>
      <c r="BP19" s="1">
        <v>223.92599999999999</v>
      </c>
      <c r="BQ19" s="1">
        <v>264.96899999999999</v>
      </c>
      <c r="BR19" s="1">
        <v>269.70999999999998</v>
      </c>
      <c r="BS19" s="1">
        <v>287.53500000000003</v>
      </c>
      <c r="BT19" s="1">
        <v>277.95299999999997</v>
      </c>
      <c r="BU19" s="1">
        <v>272.10300000000001</v>
      </c>
      <c r="BV19" s="1">
        <v>297.23500000000001</v>
      </c>
      <c r="BW19" s="1">
        <v>275.971</v>
      </c>
      <c r="BX19" s="1">
        <v>261.77600000000001</v>
      </c>
      <c r="BY19" s="1">
        <v>280.53300000000002</v>
      </c>
      <c r="BZ19" s="1">
        <v>271.012</v>
      </c>
      <c r="CA19" s="1">
        <v>263.47899999999998</v>
      </c>
      <c r="CB19" s="1">
        <v>272.13099999999997</v>
      </c>
      <c r="CC19" s="1">
        <v>280.92700000000002</v>
      </c>
      <c r="CD19" s="1">
        <v>278.86599999999999</v>
      </c>
      <c r="CE19" s="1">
        <v>297.14699999999999</v>
      </c>
      <c r="CF19" s="1">
        <v>319.96499999999997</v>
      </c>
      <c r="CG19" s="1">
        <v>304.92</v>
      </c>
      <c r="CH19" s="1">
        <v>312.41000000000003</v>
      </c>
      <c r="CI19" s="1">
        <v>329.755</v>
      </c>
    </row>
    <row r="20" spans="1:87">
      <c r="A20" t="s">
        <v>79</v>
      </c>
      <c r="B20" s="1">
        <v>40.984000000000002</v>
      </c>
      <c r="C20" s="1">
        <v>40.439</v>
      </c>
      <c r="D20" s="1">
        <v>44.145000000000003</v>
      </c>
      <c r="E20" s="1">
        <v>46.348999999999997</v>
      </c>
      <c r="F20" s="1">
        <v>46.232999999999997</v>
      </c>
      <c r="G20" s="1">
        <v>43.018999999999998</v>
      </c>
      <c r="H20" s="1">
        <v>44.593000000000004</v>
      </c>
      <c r="I20" s="1">
        <v>45.265999999999998</v>
      </c>
      <c r="J20" s="1">
        <v>49.378999999999998</v>
      </c>
      <c r="K20" s="1">
        <v>50.759</v>
      </c>
      <c r="L20" s="1">
        <v>52.472000000000001</v>
      </c>
      <c r="M20" s="1">
        <v>54.21</v>
      </c>
      <c r="N20" s="1">
        <v>58.805999999999997</v>
      </c>
      <c r="O20" s="1">
        <v>58.893000000000001</v>
      </c>
      <c r="P20" s="1">
        <v>59.664999999999999</v>
      </c>
      <c r="Q20" s="1">
        <v>60.875999999999998</v>
      </c>
      <c r="R20" s="1">
        <v>68.037999999999997</v>
      </c>
      <c r="S20" s="1">
        <v>64.471000000000004</v>
      </c>
      <c r="T20" s="1">
        <v>63.554000000000002</v>
      </c>
      <c r="U20" s="1">
        <v>61.165999999999997</v>
      </c>
      <c r="V20" s="1">
        <v>66.638999999999996</v>
      </c>
      <c r="W20" s="1">
        <v>72.510999999999996</v>
      </c>
      <c r="X20" s="1">
        <v>77.186999999999998</v>
      </c>
      <c r="Y20" s="1">
        <v>77.662000000000006</v>
      </c>
      <c r="Z20" s="1">
        <v>85.445999999999998</v>
      </c>
      <c r="AA20" s="1">
        <v>88.432000000000002</v>
      </c>
      <c r="AB20" s="1">
        <v>95.747</v>
      </c>
      <c r="AC20" s="1">
        <v>99.581999999999994</v>
      </c>
      <c r="AD20" s="1">
        <v>98.646000000000001</v>
      </c>
      <c r="AE20" s="1">
        <v>97.584000000000003</v>
      </c>
      <c r="AF20" s="1">
        <v>101.959</v>
      </c>
      <c r="AG20" s="1">
        <v>97.466999999999999</v>
      </c>
      <c r="AH20" s="1">
        <v>105.959</v>
      </c>
      <c r="AI20" s="1">
        <v>110.16500000000001</v>
      </c>
      <c r="AJ20" s="1">
        <v>114.011</v>
      </c>
      <c r="AK20" s="1">
        <v>114.80800000000001</v>
      </c>
      <c r="AL20" s="1">
        <v>121.568</v>
      </c>
      <c r="AM20" s="1">
        <v>117.49299999999999</v>
      </c>
      <c r="AN20" s="1">
        <v>120.251</v>
      </c>
      <c r="AO20" s="1">
        <v>116.664</v>
      </c>
      <c r="AP20" s="1">
        <v>120.83199999999999</v>
      </c>
      <c r="AQ20" s="1">
        <v>121.223</v>
      </c>
      <c r="AR20" s="1">
        <v>122.485</v>
      </c>
      <c r="AS20" s="1">
        <v>119.96599999999999</v>
      </c>
      <c r="AT20" s="1">
        <v>125.727</v>
      </c>
      <c r="AU20" s="1">
        <v>120.517</v>
      </c>
      <c r="AV20" s="1">
        <v>114.422</v>
      </c>
      <c r="AW20" s="1">
        <v>122.31</v>
      </c>
      <c r="AX20" s="1">
        <v>125.85599999999999</v>
      </c>
      <c r="AY20" s="1">
        <v>124.43300000000001</v>
      </c>
      <c r="AZ20" s="1">
        <v>128.964</v>
      </c>
      <c r="BA20" s="1">
        <v>124.526</v>
      </c>
      <c r="BB20" s="1">
        <v>137.33500000000001</v>
      </c>
      <c r="BC20" s="1">
        <v>140.11199999999999</v>
      </c>
      <c r="BD20" s="1">
        <v>148.63900000000001</v>
      </c>
      <c r="BE20" s="1">
        <v>153.81899999999999</v>
      </c>
      <c r="BF20" s="1">
        <v>164.667</v>
      </c>
      <c r="BG20" s="1">
        <v>157.63499999999999</v>
      </c>
      <c r="BH20" s="1">
        <v>168.15</v>
      </c>
      <c r="BI20" s="1">
        <v>171.06700000000001</v>
      </c>
      <c r="BJ20" s="1">
        <v>177.41900000000001</v>
      </c>
      <c r="BK20" s="1">
        <v>183.89</v>
      </c>
      <c r="BL20" s="1">
        <v>185.042</v>
      </c>
      <c r="BM20" s="1">
        <v>190.268</v>
      </c>
      <c r="BN20" s="1">
        <v>177.792</v>
      </c>
      <c r="BO20" s="1">
        <v>205.71</v>
      </c>
      <c r="BP20" s="1">
        <v>212.71299999999999</v>
      </c>
      <c r="BQ20" s="1">
        <v>234.77</v>
      </c>
      <c r="BR20" s="1">
        <v>235.43199999999999</v>
      </c>
      <c r="BS20" s="1">
        <v>242.09899999999999</v>
      </c>
      <c r="BT20" s="1">
        <v>241.93600000000001</v>
      </c>
      <c r="BU20" s="1">
        <v>255.47399999999999</v>
      </c>
      <c r="BV20" s="1">
        <v>264.74799999999999</v>
      </c>
      <c r="BW20" s="1">
        <v>255.19399999999999</v>
      </c>
      <c r="BX20" s="1">
        <v>242.07</v>
      </c>
      <c r="BY20" s="1">
        <v>269.30500000000001</v>
      </c>
      <c r="BZ20" s="1">
        <v>277.98599999999999</v>
      </c>
      <c r="CA20" s="1">
        <v>268.73500000000001</v>
      </c>
      <c r="CB20" s="1">
        <v>267.69400000000002</v>
      </c>
      <c r="CC20" s="1">
        <v>284.28100000000001</v>
      </c>
      <c r="CD20" s="1">
        <v>276.76900000000001</v>
      </c>
      <c r="CE20" s="1">
        <v>275.89800000000002</v>
      </c>
      <c r="CF20" s="1">
        <v>317.649</v>
      </c>
      <c r="CG20" s="1">
        <v>309.25</v>
      </c>
      <c r="CH20" s="1">
        <v>317.61700000000002</v>
      </c>
      <c r="CI20" s="1">
        <v>331.959</v>
      </c>
    </row>
    <row r="21" spans="1:87">
      <c r="A21" t="s">
        <v>80</v>
      </c>
      <c r="B21" s="1">
        <v>235.44300000000001</v>
      </c>
      <c r="C21" s="1">
        <v>213.04599999999999</v>
      </c>
      <c r="D21" s="1">
        <v>216.81800000000001</v>
      </c>
      <c r="E21" s="1">
        <v>249.00399999999999</v>
      </c>
      <c r="F21" s="1">
        <v>248.834</v>
      </c>
      <c r="G21" s="1">
        <v>252.852</v>
      </c>
      <c r="H21" s="1">
        <v>252.916</v>
      </c>
      <c r="I21" s="1">
        <v>254.66300000000001</v>
      </c>
      <c r="J21" s="1">
        <v>255.93299999999999</v>
      </c>
      <c r="K21" s="1">
        <v>228.63399999999999</v>
      </c>
      <c r="L21" s="1">
        <v>236.709</v>
      </c>
      <c r="M21" s="1">
        <v>250.80199999999999</v>
      </c>
      <c r="N21" s="1">
        <v>262.29000000000002</v>
      </c>
      <c r="O21" s="1">
        <v>263.03800000000001</v>
      </c>
      <c r="P21" s="1">
        <v>283.11500000000001</v>
      </c>
      <c r="Q21" s="1">
        <v>283.14299999999997</v>
      </c>
      <c r="R21" s="1">
        <v>268.95600000000002</v>
      </c>
      <c r="S21" s="1">
        <v>284.846</v>
      </c>
      <c r="T21" s="1">
        <v>283.762</v>
      </c>
      <c r="U21" s="1">
        <v>244.95</v>
      </c>
      <c r="V21" s="1">
        <v>239.73400000000001</v>
      </c>
      <c r="W21" s="1">
        <v>261.69499999999999</v>
      </c>
      <c r="X21" s="1">
        <v>281.80200000000002</v>
      </c>
      <c r="Y21" s="1">
        <v>288.06900000000002</v>
      </c>
      <c r="Z21" s="1">
        <v>289.07100000000003</v>
      </c>
      <c r="AA21" s="1">
        <v>278.64600000000002</v>
      </c>
      <c r="AB21" s="1">
        <v>304.411</v>
      </c>
      <c r="AC21" s="1">
        <v>294.67700000000002</v>
      </c>
      <c r="AD21" s="1">
        <v>300.48599999999999</v>
      </c>
      <c r="AE21" s="1">
        <v>290.255</v>
      </c>
      <c r="AF21" s="1">
        <v>262.43700000000001</v>
      </c>
      <c r="AG21" s="1">
        <v>259.67700000000002</v>
      </c>
      <c r="AH21" s="1">
        <v>273.791</v>
      </c>
      <c r="AI21" s="1">
        <v>269.173</v>
      </c>
      <c r="AJ21" s="1">
        <v>274.83600000000001</v>
      </c>
      <c r="AK21" s="1">
        <v>274.98200000000003</v>
      </c>
      <c r="AL21" s="1">
        <v>272.69400000000002</v>
      </c>
      <c r="AM21" s="1">
        <v>264.17899999999997</v>
      </c>
      <c r="AN21" s="1">
        <v>260.07799999999997</v>
      </c>
      <c r="AO21" s="1">
        <v>253.37</v>
      </c>
      <c r="AP21" s="1">
        <v>253.05600000000001</v>
      </c>
      <c r="AQ21" s="1">
        <v>257.35000000000002</v>
      </c>
      <c r="AR21" s="1">
        <v>243.88</v>
      </c>
      <c r="AS21" s="1">
        <v>243.179</v>
      </c>
      <c r="AT21" s="1">
        <v>221.642</v>
      </c>
      <c r="AU21" s="1">
        <v>221.054</v>
      </c>
      <c r="AV21" s="1">
        <v>207.00200000000001</v>
      </c>
      <c r="AW21" s="1">
        <v>213.995</v>
      </c>
      <c r="AX21" s="1">
        <v>221.47300000000001</v>
      </c>
      <c r="AY21" s="1">
        <v>222.01599999999999</v>
      </c>
      <c r="AZ21" s="1">
        <v>219.578</v>
      </c>
      <c r="BA21" s="1">
        <v>201.73400000000001</v>
      </c>
      <c r="BB21" s="1">
        <v>206.55500000000001</v>
      </c>
      <c r="BC21" s="1">
        <v>219.50399999999999</v>
      </c>
      <c r="BD21" s="1">
        <v>224.44800000000001</v>
      </c>
      <c r="BE21" s="1">
        <v>224.78</v>
      </c>
      <c r="BF21" s="1">
        <v>225.25700000000001</v>
      </c>
      <c r="BG21" s="1">
        <v>207.51900000000001</v>
      </c>
      <c r="BH21" s="1">
        <v>188</v>
      </c>
      <c r="BI21" s="1">
        <v>208.37799999999999</v>
      </c>
      <c r="BJ21" s="1">
        <v>210.566</v>
      </c>
      <c r="BK21" s="1">
        <v>218.16900000000001</v>
      </c>
      <c r="BL21" s="1">
        <v>225.798</v>
      </c>
      <c r="BM21" s="1">
        <v>230.96600000000001</v>
      </c>
      <c r="BN21" s="1">
        <v>232.905</v>
      </c>
      <c r="BO21" s="1">
        <v>252.81</v>
      </c>
      <c r="BP21" s="1">
        <v>254.333</v>
      </c>
      <c r="BQ21" s="1">
        <v>268.017</v>
      </c>
      <c r="BR21" s="1">
        <v>255.601</v>
      </c>
      <c r="BS21" s="1">
        <v>256.435</v>
      </c>
      <c r="BT21" s="1">
        <v>261.82100000000003</v>
      </c>
      <c r="BU21" s="1">
        <v>222.68199999999999</v>
      </c>
      <c r="BV21" s="1">
        <v>230.559</v>
      </c>
      <c r="BW21" s="1">
        <v>228.85499999999999</v>
      </c>
      <c r="BX21" s="1">
        <v>222.536</v>
      </c>
      <c r="BY21" s="1">
        <v>241.02699999999999</v>
      </c>
      <c r="BZ21" s="1">
        <v>265.39999999999998</v>
      </c>
      <c r="CA21" s="1">
        <v>241.31399999999999</v>
      </c>
      <c r="CB21" s="1">
        <v>248.20400000000001</v>
      </c>
      <c r="CC21" s="1">
        <v>259.66000000000003</v>
      </c>
      <c r="CD21" s="1">
        <v>264.28399999999999</v>
      </c>
      <c r="CE21" s="1">
        <v>273.97699999999998</v>
      </c>
      <c r="CF21" s="1">
        <v>288.73899999999998</v>
      </c>
      <c r="CG21" s="1">
        <v>298.42700000000002</v>
      </c>
      <c r="CH21" s="1">
        <v>306.39400000000001</v>
      </c>
      <c r="CI21" s="1">
        <v>317.94</v>
      </c>
    </row>
    <row r="22" spans="1:87">
      <c r="A22" t="s">
        <v>81</v>
      </c>
      <c r="B22" s="1">
        <v>15.052</v>
      </c>
      <c r="C22" s="1">
        <v>15.401</v>
      </c>
      <c r="D22" s="1">
        <v>15.763999999999999</v>
      </c>
      <c r="E22" s="1">
        <v>16.097000000000001</v>
      </c>
      <c r="F22" s="1">
        <v>15.829000000000001</v>
      </c>
      <c r="G22" s="1">
        <v>16.177</v>
      </c>
      <c r="H22" s="1">
        <v>15.834</v>
      </c>
      <c r="I22" s="1">
        <v>15.475</v>
      </c>
      <c r="J22" s="1">
        <v>15.593</v>
      </c>
      <c r="K22" s="1">
        <v>15.712</v>
      </c>
      <c r="L22" s="1">
        <v>15.831</v>
      </c>
      <c r="M22" s="1">
        <v>15.95</v>
      </c>
      <c r="N22" s="1">
        <v>15.439</v>
      </c>
      <c r="O22" s="1">
        <v>15.727</v>
      </c>
      <c r="P22" s="1">
        <v>16.141999999999999</v>
      </c>
      <c r="Q22" s="1">
        <v>17.573</v>
      </c>
      <c r="R22" s="1">
        <v>17.922999999999998</v>
      </c>
      <c r="S22" s="1">
        <v>17.997</v>
      </c>
      <c r="T22" s="1">
        <v>17.626999999999999</v>
      </c>
      <c r="U22" s="1">
        <v>25.3</v>
      </c>
      <c r="V22" s="1">
        <v>25.343</v>
      </c>
      <c r="W22" s="1">
        <v>27.832999999999998</v>
      </c>
      <c r="X22" s="1">
        <v>33.478999999999999</v>
      </c>
      <c r="Y22" s="1">
        <v>40.469000000000001</v>
      </c>
      <c r="Z22" s="1">
        <v>42.39</v>
      </c>
      <c r="AA22" s="1">
        <v>44.347999999999999</v>
      </c>
      <c r="AB22" s="1">
        <v>50.942999999999998</v>
      </c>
      <c r="AC22" s="1">
        <v>55.075000000000003</v>
      </c>
      <c r="AD22" s="1">
        <v>57.066000000000003</v>
      </c>
      <c r="AE22" s="1">
        <v>60.124000000000002</v>
      </c>
      <c r="AF22" s="1">
        <v>58.32</v>
      </c>
      <c r="AG22" s="1">
        <v>59.999000000000002</v>
      </c>
      <c r="AH22" s="1">
        <v>61.767000000000003</v>
      </c>
      <c r="AI22" s="1">
        <v>61.999000000000002</v>
      </c>
      <c r="AJ22" s="1">
        <v>64.622</v>
      </c>
      <c r="AK22" s="1">
        <v>65.974000000000004</v>
      </c>
      <c r="AL22" s="1">
        <v>69.387</v>
      </c>
      <c r="AM22" s="1">
        <v>70.995000000000005</v>
      </c>
      <c r="AN22" s="1">
        <v>72.459999999999994</v>
      </c>
      <c r="AO22" s="1">
        <v>74.275000000000006</v>
      </c>
      <c r="AP22" s="1">
        <v>64.236999999999995</v>
      </c>
      <c r="AQ22" s="1">
        <v>66.441000000000003</v>
      </c>
      <c r="AR22" s="1">
        <v>70.811000000000007</v>
      </c>
      <c r="AS22" s="1">
        <v>70.765000000000001</v>
      </c>
      <c r="AT22" s="1">
        <v>61.26</v>
      </c>
      <c r="AU22" s="1">
        <v>65.557000000000002</v>
      </c>
      <c r="AV22" s="1">
        <v>66.340999999999994</v>
      </c>
      <c r="AW22" s="1">
        <v>65.727999999999994</v>
      </c>
      <c r="AX22" s="1">
        <v>64.876000000000005</v>
      </c>
      <c r="AY22" s="1">
        <v>67.570999999999998</v>
      </c>
      <c r="AZ22" s="1">
        <v>67.474000000000004</v>
      </c>
      <c r="BA22" s="1">
        <v>69.754000000000005</v>
      </c>
      <c r="BB22" s="1">
        <v>71.247</v>
      </c>
      <c r="BC22" s="1">
        <v>72.680999999999997</v>
      </c>
      <c r="BD22" s="1">
        <v>74.305000000000007</v>
      </c>
      <c r="BE22" s="1">
        <v>76.072999999999993</v>
      </c>
      <c r="BF22" s="1">
        <v>78.147000000000006</v>
      </c>
      <c r="BG22" s="1">
        <v>77.649000000000001</v>
      </c>
      <c r="BH22" s="1">
        <v>75.230999999999995</v>
      </c>
      <c r="BI22" s="1">
        <v>77.605000000000004</v>
      </c>
      <c r="BJ22" s="1">
        <v>78.817999999999998</v>
      </c>
      <c r="BK22" s="1">
        <v>81.051000000000002</v>
      </c>
      <c r="BL22" s="1">
        <v>84.978999999999999</v>
      </c>
      <c r="BM22" s="1">
        <v>84.715999999999994</v>
      </c>
      <c r="BN22" s="1">
        <v>79.611999999999995</v>
      </c>
      <c r="BO22" s="1">
        <v>84.212000000000003</v>
      </c>
      <c r="BP22" s="1">
        <v>81.653999999999996</v>
      </c>
      <c r="BQ22" s="1">
        <v>90.347999999999999</v>
      </c>
      <c r="BR22" s="1">
        <v>90.733999999999995</v>
      </c>
      <c r="BS22" s="1">
        <v>92.734999999999999</v>
      </c>
      <c r="BT22" s="1">
        <v>92.721000000000004</v>
      </c>
      <c r="BU22" s="1">
        <v>97.748000000000005</v>
      </c>
      <c r="BV22" s="1">
        <v>96.664000000000001</v>
      </c>
      <c r="BW22" s="1">
        <v>105.11499999999999</v>
      </c>
      <c r="BX22" s="1">
        <v>96.816000000000003</v>
      </c>
      <c r="BY22" s="1">
        <v>111.34399999999999</v>
      </c>
      <c r="BZ22" s="1">
        <v>120.369</v>
      </c>
      <c r="CA22" s="1">
        <v>129.429</v>
      </c>
      <c r="CB22" s="1">
        <v>134.46</v>
      </c>
      <c r="CC22" s="1">
        <v>141.71100000000001</v>
      </c>
      <c r="CD22" s="1">
        <v>148.05699999999999</v>
      </c>
      <c r="CE22" s="1">
        <v>149.11099999999999</v>
      </c>
      <c r="CF22" s="1">
        <v>153.46600000000001</v>
      </c>
      <c r="CG22" s="1">
        <v>163.453</v>
      </c>
      <c r="CH22" s="1">
        <v>169.512</v>
      </c>
      <c r="CI22" s="1">
        <v>182.06700000000001</v>
      </c>
    </row>
    <row r="23" spans="1:87">
      <c r="A23" t="s">
        <v>82</v>
      </c>
      <c r="B23" s="1">
        <v>14.53</v>
      </c>
      <c r="C23" s="1">
        <v>14.446999999999999</v>
      </c>
      <c r="D23" s="1">
        <v>14.737</v>
      </c>
      <c r="E23" s="1">
        <v>14.984</v>
      </c>
      <c r="F23" s="1">
        <v>14.666</v>
      </c>
      <c r="G23" s="1">
        <v>15.214</v>
      </c>
      <c r="H23" s="1">
        <v>14.965999999999999</v>
      </c>
      <c r="I23" s="1">
        <v>15.305</v>
      </c>
      <c r="J23" s="1">
        <v>14.951000000000001</v>
      </c>
      <c r="K23" s="1">
        <v>15.412000000000001</v>
      </c>
      <c r="L23" s="1">
        <v>15.131</v>
      </c>
      <c r="M23" s="1">
        <v>13.728999999999999</v>
      </c>
      <c r="N23" s="1">
        <v>14.176</v>
      </c>
      <c r="O23" s="1">
        <v>15.086</v>
      </c>
      <c r="P23" s="1">
        <v>15.314</v>
      </c>
      <c r="Q23" s="1">
        <v>15.356999999999999</v>
      </c>
      <c r="R23" s="1">
        <v>15.734999999999999</v>
      </c>
      <c r="S23" s="1">
        <v>16.106999999999999</v>
      </c>
      <c r="T23" s="1">
        <v>15.731999999999999</v>
      </c>
      <c r="U23" s="1">
        <v>16.567</v>
      </c>
      <c r="V23" s="1">
        <v>17.550999999999998</v>
      </c>
      <c r="W23" s="1">
        <v>18.010000000000002</v>
      </c>
      <c r="X23" s="1">
        <v>19.268999999999998</v>
      </c>
      <c r="Y23" s="1">
        <v>19.844000000000001</v>
      </c>
      <c r="Z23" s="1">
        <v>19.963000000000001</v>
      </c>
      <c r="AA23" s="1">
        <v>19.282</v>
      </c>
      <c r="AB23" s="1">
        <v>19.864999999999998</v>
      </c>
      <c r="AC23" s="1">
        <v>20.398</v>
      </c>
      <c r="AD23" s="1">
        <v>22.07</v>
      </c>
      <c r="AE23" s="1">
        <v>22.998000000000001</v>
      </c>
      <c r="AF23" s="1">
        <v>22.045000000000002</v>
      </c>
      <c r="AG23" s="1">
        <v>22.931999999999999</v>
      </c>
      <c r="AH23" s="1">
        <v>24.696000000000002</v>
      </c>
      <c r="AI23" s="1">
        <v>23.32</v>
      </c>
      <c r="AJ23" s="1">
        <v>24.282</v>
      </c>
      <c r="AK23" s="1">
        <v>26.393999999999998</v>
      </c>
      <c r="AL23" s="1">
        <v>26.856999999999999</v>
      </c>
      <c r="AM23" s="1">
        <v>25.931999999999999</v>
      </c>
      <c r="AN23" s="1">
        <v>26.248000000000001</v>
      </c>
      <c r="AO23" s="1">
        <v>27.561</v>
      </c>
      <c r="AP23" s="1">
        <v>27.007000000000001</v>
      </c>
      <c r="AQ23" s="1">
        <v>28.126999999999999</v>
      </c>
      <c r="AR23" s="1">
        <v>27.297999999999998</v>
      </c>
      <c r="AS23" s="1">
        <v>27.695</v>
      </c>
      <c r="AT23" s="1">
        <v>28.152000000000001</v>
      </c>
      <c r="AU23" s="1">
        <v>27.568000000000001</v>
      </c>
      <c r="AV23" s="1">
        <v>27.172000000000001</v>
      </c>
      <c r="AW23" s="1">
        <v>28.329000000000001</v>
      </c>
      <c r="AX23" s="1">
        <v>27.786999999999999</v>
      </c>
      <c r="AY23" s="1">
        <v>28.655999999999999</v>
      </c>
      <c r="AZ23" s="1">
        <v>31.324999999999999</v>
      </c>
      <c r="BA23" s="1">
        <v>31.187999999999999</v>
      </c>
      <c r="BB23" s="1">
        <v>31.643999999999998</v>
      </c>
      <c r="BC23" s="1">
        <v>32.758000000000003</v>
      </c>
      <c r="BD23" s="1">
        <v>33.615000000000002</v>
      </c>
      <c r="BE23" s="1">
        <v>34.987000000000002</v>
      </c>
      <c r="BF23" s="1">
        <v>36.04</v>
      </c>
      <c r="BG23" s="1">
        <v>35.307000000000002</v>
      </c>
      <c r="BH23" s="1">
        <v>34.488</v>
      </c>
      <c r="BI23" s="1">
        <v>34.661999999999999</v>
      </c>
      <c r="BJ23" s="1">
        <v>35.113999999999997</v>
      </c>
      <c r="BK23" s="1">
        <v>34.384999999999998</v>
      </c>
      <c r="BL23" s="1">
        <v>33.661000000000001</v>
      </c>
      <c r="BM23" s="1">
        <v>33.69</v>
      </c>
      <c r="BN23" s="1">
        <v>32.613999999999997</v>
      </c>
      <c r="BO23" s="1">
        <v>33.671999999999997</v>
      </c>
      <c r="BP23" s="1">
        <v>35.325000000000003</v>
      </c>
      <c r="BQ23" s="1">
        <v>35.021999999999998</v>
      </c>
      <c r="BR23" s="1">
        <v>35.024999999999999</v>
      </c>
      <c r="BS23" s="1">
        <v>36.518000000000001</v>
      </c>
      <c r="BT23" s="1">
        <v>37.363</v>
      </c>
      <c r="BU23" s="1">
        <v>36.648000000000003</v>
      </c>
      <c r="BV23" s="1">
        <v>40.08</v>
      </c>
      <c r="BW23" s="1">
        <v>40.451999999999998</v>
      </c>
      <c r="BX23" s="1">
        <v>39.71</v>
      </c>
      <c r="BY23" s="1">
        <v>42.085000000000001</v>
      </c>
      <c r="BZ23" s="1">
        <v>44.164000000000001</v>
      </c>
      <c r="CA23" s="1">
        <v>45.009</v>
      </c>
      <c r="CB23" s="1">
        <v>44.975999999999999</v>
      </c>
      <c r="CC23" s="1">
        <v>48.081000000000003</v>
      </c>
      <c r="CD23" s="1">
        <v>50.194000000000003</v>
      </c>
      <c r="CE23" s="1">
        <v>50.249000000000002</v>
      </c>
      <c r="CF23" s="1">
        <v>50.366999999999997</v>
      </c>
      <c r="CG23" s="1">
        <v>48.984999999999999</v>
      </c>
      <c r="CH23" s="1">
        <v>52.234000000000002</v>
      </c>
      <c r="CI23" s="1">
        <v>54.548999999999999</v>
      </c>
    </row>
    <row r="25" spans="1:87">
      <c r="A25" s="39" t="s">
        <v>84</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row>
    <row r="26" spans="1:87">
      <c r="A26" s="37" t="s">
        <v>320</v>
      </c>
      <c r="B26" s="38" t="str">
        <f t="shared" ref="B26:AG26" si="0">B1</f>
        <v>2004Q1</v>
      </c>
      <c r="C26" s="38" t="str">
        <f t="shared" si="0"/>
        <v>2004Q2</v>
      </c>
      <c r="D26" s="38" t="str">
        <f t="shared" si="0"/>
        <v>2004Q3</v>
      </c>
      <c r="E26" s="38" t="str">
        <f t="shared" si="0"/>
        <v>2004Q4</v>
      </c>
      <c r="F26" s="38" t="str">
        <f t="shared" si="0"/>
        <v>2005Q1</v>
      </c>
      <c r="G26" s="38" t="str">
        <f t="shared" si="0"/>
        <v>2005Q2</v>
      </c>
      <c r="H26" s="38" t="str">
        <f t="shared" si="0"/>
        <v>2005Q3</v>
      </c>
      <c r="I26" s="38" t="str">
        <f t="shared" si="0"/>
        <v>2005Q4</v>
      </c>
      <c r="J26" s="38" t="str">
        <f t="shared" si="0"/>
        <v>2006Q1</v>
      </c>
      <c r="K26" s="38" t="str">
        <f t="shared" si="0"/>
        <v>2006Q2</v>
      </c>
      <c r="L26" s="38" t="str">
        <f t="shared" si="0"/>
        <v>2006Q3</v>
      </c>
      <c r="M26" s="38" t="str">
        <f t="shared" si="0"/>
        <v>2006Q4</v>
      </c>
      <c r="N26" s="38" t="str">
        <f t="shared" si="0"/>
        <v>2007Q1</v>
      </c>
      <c r="O26" s="38" t="str">
        <f t="shared" si="0"/>
        <v>2007Q2</v>
      </c>
      <c r="P26" s="38" t="str">
        <f t="shared" si="0"/>
        <v>2007Q3</v>
      </c>
      <c r="Q26" s="38" t="str">
        <f t="shared" si="0"/>
        <v>2007Q4</v>
      </c>
      <c r="R26" s="38" t="str">
        <f t="shared" si="0"/>
        <v>2008Q1</v>
      </c>
      <c r="S26" s="38" t="str">
        <f t="shared" si="0"/>
        <v>2008Q2</v>
      </c>
      <c r="T26" s="38" t="str">
        <f t="shared" si="0"/>
        <v>2008Q3</v>
      </c>
      <c r="U26" s="38" t="str">
        <f t="shared" si="0"/>
        <v>2008Q4</v>
      </c>
      <c r="V26" s="38" t="str">
        <f t="shared" si="0"/>
        <v>2009Q1</v>
      </c>
      <c r="W26" s="38" t="str">
        <f t="shared" si="0"/>
        <v>2009Q2</v>
      </c>
      <c r="X26" s="38" t="str">
        <f t="shared" si="0"/>
        <v>2009Q3</v>
      </c>
      <c r="Y26" s="38" t="str">
        <f t="shared" si="0"/>
        <v>2009Q4</v>
      </c>
      <c r="Z26" s="38" t="str">
        <f t="shared" si="0"/>
        <v>2010Q1</v>
      </c>
      <c r="AA26" s="38" t="str">
        <f t="shared" si="0"/>
        <v>2010Q2</v>
      </c>
      <c r="AB26" s="38" t="str">
        <f t="shared" si="0"/>
        <v>2010Q3</v>
      </c>
      <c r="AC26" s="38" t="str">
        <f t="shared" si="0"/>
        <v>2010Q4</v>
      </c>
      <c r="AD26" s="38" t="str">
        <f t="shared" si="0"/>
        <v>2011Q1</v>
      </c>
      <c r="AE26" s="38" t="str">
        <f t="shared" si="0"/>
        <v>2011Q2</v>
      </c>
      <c r="AF26" s="38" t="str">
        <f t="shared" si="0"/>
        <v>2011Q3</v>
      </c>
      <c r="AG26" s="38" t="str">
        <f t="shared" si="0"/>
        <v>2011Q4</v>
      </c>
      <c r="AH26" s="38" t="str">
        <f t="shared" ref="AH26:BM26" si="1">AH1</f>
        <v>2012Q1</v>
      </c>
      <c r="AI26" s="38" t="str">
        <f t="shared" si="1"/>
        <v>2012Q2</v>
      </c>
      <c r="AJ26" s="38" t="str">
        <f t="shared" si="1"/>
        <v>2012Q3</v>
      </c>
      <c r="AK26" s="38" t="str">
        <f t="shared" si="1"/>
        <v>2012Q4</v>
      </c>
      <c r="AL26" s="38" t="str">
        <f t="shared" si="1"/>
        <v>2013Q1</v>
      </c>
      <c r="AM26" s="38" t="str">
        <f t="shared" si="1"/>
        <v>2013Q2</v>
      </c>
      <c r="AN26" s="38" t="str">
        <f t="shared" si="1"/>
        <v>2013Q3</v>
      </c>
      <c r="AO26" s="38" t="str">
        <f t="shared" si="1"/>
        <v>2013Q4</v>
      </c>
      <c r="AP26" s="38" t="str">
        <f t="shared" si="1"/>
        <v>2014Q1</v>
      </c>
      <c r="AQ26" s="38" t="str">
        <f t="shared" si="1"/>
        <v>2014Q2</v>
      </c>
      <c r="AR26" s="38" t="str">
        <f t="shared" si="1"/>
        <v>2014Q3</v>
      </c>
      <c r="AS26" s="38" t="str">
        <f t="shared" si="1"/>
        <v>2014Q4</v>
      </c>
      <c r="AT26" s="38" t="str">
        <f t="shared" si="1"/>
        <v>2015Q1</v>
      </c>
      <c r="AU26" s="38" t="str">
        <f t="shared" si="1"/>
        <v>2015Q2</v>
      </c>
      <c r="AV26" s="38" t="str">
        <f t="shared" si="1"/>
        <v>2015Q3</v>
      </c>
      <c r="AW26" s="38" t="str">
        <f t="shared" si="1"/>
        <v>2015Q4</v>
      </c>
      <c r="AX26" s="38" t="str">
        <f t="shared" si="1"/>
        <v>2016Q1</v>
      </c>
      <c r="AY26" s="38" t="str">
        <f t="shared" si="1"/>
        <v>2016Q2</v>
      </c>
      <c r="AZ26" s="38" t="str">
        <f t="shared" si="1"/>
        <v>2016Q3</v>
      </c>
      <c r="BA26" s="38" t="str">
        <f t="shared" si="1"/>
        <v>2016Q4</v>
      </c>
      <c r="BB26" s="38" t="str">
        <f t="shared" si="1"/>
        <v>2017Q1</v>
      </c>
      <c r="BC26" s="38" t="str">
        <f t="shared" si="1"/>
        <v>2017Q2</v>
      </c>
      <c r="BD26" s="38" t="str">
        <f t="shared" si="1"/>
        <v>2017Q3</v>
      </c>
      <c r="BE26" s="38" t="str">
        <f t="shared" si="1"/>
        <v>2017Q4</v>
      </c>
      <c r="BF26" s="38" t="str">
        <f t="shared" si="1"/>
        <v>2018Q1</v>
      </c>
      <c r="BG26" s="38" t="str">
        <f t="shared" si="1"/>
        <v>2018Q2</v>
      </c>
      <c r="BH26" s="38" t="str">
        <f t="shared" si="1"/>
        <v>2018Q3</v>
      </c>
      <c r="BI26" s="38" t="str">
        <f t="shared" si="1"/>
        <v>2018Q4</v>
      </c>
      <c r="BJ26" s="38" t="str">
        <f t="shared" si="1"/>
        <v>2019Q1</v>
      </c>
      <c r="BK26" s="38" t="str">
        <f t="shared" si="1"/>
        <v>2019Q2</v>
      </c>
      <c r="BL26" s="38" t="str">
        <f t="shared" si="1"/>
        <v>2019Q3</v>
      </c>
      <c r="BM26" s="38" t="str">
        <f t="shared" si="1"/>
        <v>2019Q4</v>
      </c>
      <c r="BN26" s="38" t="str">
        <f t="shared" ref="BN26:BY26" si="2">BN1</f>
        <v>2020Q1</v>
      </c>
      <c r="BO26" s="38" t="str">
        <f t="shared" si="2"/>
        <v>2020Q2</v>
      </c>
      <c r="BP26" s="38" t="str">
        <f t="shared" si="2"/>
        <v>2020Q3</v>
      </c>
      <c r="BQ26" s="38" t="str">
        <f t="shared" si="2"/>
        <v>2020Q4</v>
      </c>
      <c r="BR26" s="38" t="str">
        <f t="shared" si="2"/>
        <v>2021Q1</v>
      </c>
      <c r="BS26" s="38" t="str">
        <f t="shared" si="2"/>
        <v>2021Q2</v>
      </c>
      <c r="BT26" s="38" t="str">
        <f t="shared" si="2"/>
        <v>2021Q3</v>
      </c>
      <c r="BU26" s="38" t="str">
        <f t="shared" si="2"/>
        <v>2021Q4</v>
      </c>
      <c r="BV26" s="38" t="str">
        <f t="shared" si="2"/>
        <v>2022Q1</v>
      </c>
      <c r="BW26" s="38" t="str">
        <f t="shared" si="2"/>
        <v>2022Q2</v>
      </c>
      <c r="BX26" s="38" t="str">
        <f t="shared" si="2"/>
        <v>2022Q3</v>
      </c>
      <c r="BY26" s="38" t="str">
        <f t="shared" si="2"/>
        <v>2022Q4</v>
      </c>
      <c r="BZ26" s="38" t="str">
        <f t="shared" ref="BZ26:CA26" si="3">BZ1</f>
        <v>2023Q1</v>
      </c>
      <c r="CA26" s="38" t="str">
        <f t="shared" si="3"/>
        <v>2023Q2</v>
      </c>
      <c r="CB26" s="38" t="str">
        <f t="shared" ref="CB26:CE26" si="4">CB1</f>
        <v>2023Q3</v>
      </c>
      <c r="CC26" s="38" t="str">
        <f t="shared" si="4"/>
        <v>2023Q4</v>
      </c>
      <c r="CD26" s="38" t="str">
        <f t="shared" si="4"/>
        <v>2024Q1</v>
      </c>
      <c r="CE26" s="38" t="str">
        <f t="shared" si="4"/>
        <v>2024Q2</v>
      </c>
      <c r="CF26" s="38" t="str">
        <f t="shared" ref="CF26:CI26" si="5">CF1</f>
        <v>2024Q3</v>
      </c>
      <c r="CG26" s="38" t="str">
        <f t="shared" si="5"/>
        <v>2024Q4</v>
      </c>
      <c r="CH26" s="38" t="str">
        <f t="shared" si="5"/>
        <v>2025Q1</v>
      </c>
      <c r="CI26" s="38" t="str">
        <f t="shared" si="5"/>
        <v>2025Q2</v>
      </c>
    </row>
    <row r="27" spans="1:87">
      <c r="A27" t="s">
        <v>61</v>
      </c>
      <c r="B27" s="1">
        <v>111.98099999999999</v>
      </c>
      <c r="C27" s="1">
        <v>108.108</v>
      </c>
      <c r="D27" s="1">
        <v>107.131</v>
      </c>
      <c r="E27" s="1">
        <v>107.066</v>
      </c>
      <c r="F27" s="1">
        <v>104.786</v>
      </c>
      <c r="G27" s="1">
        <v>101.262</v>
      </c>
      <c r="H27" s="1">
        <v>95.873999999999995</v>
      </c>
      <c r="I27" s="1">
        <v>87.593000000000004</v>
      </c>
      <c r="J27" s="1">
        <v>88.16</v>
      </c>
      <c r="K27" s="1">
        <v>90.04</v>
      </c>
      <c r="L27" s="1">
        <v>91.497</v>
      </c>
      <c r="M27" s="1">
        <v>94.771000000000001</v>
      </c>
      <c r="N27" s="1">
        <v>95.793999999999997</v>
      </c>
      <c r="O27" s="1">
        <v>98.21</v>
      </c>
      <c r="P27" s="1">
        <v>98.578999999999994</v>
      </c>
      <c r="Q27" s="1">
        <v>100.76900000000001</v>
      </c>
      <c r="R27" s="1">
        <v>101.941</v>
      </c>
      <c r="S27" s="1">
        <v>108.658</v>
      </c>
      <c r="T27" s="1">
        <v>106.62</v>
      </c>
      <c r="U27" s="1">
        <v>98.376999999999995</v>
      </c>
      <c r="V27" s="1">
        <v>91.018000000000001</v>
      </c>
      <c r="W27" s="1">
        <v>88.908000000000001</v>
      </c>
      <c r="X27" s="1">
        <v>87.587000000000003</v>
      </c>
      <c r="Y27" s="1">
        <v>88.328999999999994</v>
      </c>
      <c r="Z27" s="1">
        <v>89.43</v>
      </c>
      <c r="AA27" s="1">
        <v>91.066999999999993</v>
      </c>
      <c r="AB27" s="1">
        <v>93.222999999999999</v>
      </c>
      <c r="AC27" s="1">
        <v>95.662000000000006</v>
      </c>
      <c r="AD27" s="1">
        <v>96.341999999999999</v>
      </c>
      <c r="AE27" s="1">
        <v>97.518000000000001</v>
      </c>
      <c r="AF27" s="1">
        <v>97.742999999999995</v>
      </c>
      <c r="AG27" s="1">
        <v>97.867000000000004</v>
      </c>
      <c r="AH27" s="1">
        <v>98.683000000000007</v>
      </c>
      <c r="AI27" s="1">
        <v>97.471000000000004</v>
      </c>
      <c r="AJ27" s="1">
        <v>96.632999999999996</v>
      </c>
      <c r="AK27" s="1">
        <v>94.498000000000005</v>
      </c>
      <c r="AL27" s="1">
        <v>97.108999999999995</v>
      </c>
      <c r="AM27" s="1">
        <v>98.241</v>
      </c>
      <c r="AN27" s="1">
        <v>97.081000000000003</v>
      </c>
      <c r="AO27" s="1">
        <v>91.254000000000005</v>
      </c>
      <c r="AP27" s="1">
        <v>81.921000000000006</v>
      </c>
      <c r="AQ27" s="1">
        <v>87.793000000000006</v>
      </c>
      <c r="AR27" s="1">
        <v>91.625</v>
      </c>
      <c r="AS27" s="1">
        <v>97.063999999999993</v>
      </c>
      <c r="AT27" s="1">
        <v>111.535</v>
      </c>
      <c r="AU27" s="1">
        <v>125.03400000000001</v>
      </c>
      <c r="AV27" s="1">
        <v>136.79499999999999</v>
      </c>
      <c r="AW27" s="1">
        <v>109.511</v>
      </c>
      <c r="AX27" s="1">
        <v>114.842</v>
      </c>
      <c r="AY27" s="1">
        <v>127.92</v>
      </c>
      <c r="AZ27" s="1">
        <v>141.23500000000001</v>
      </c>
      <c r="BA27" s="1">
        <v>151.13200000000001</v>
      </c>
      <c r="BB27" s="1">
        <v>174.81899999999999</v>
      </c>
      <c r="BC27" s="1">
        <v>179.60400000000001</v>
      </c>
      <c r="BD27" s="1">
        <v>189.054</v>
      </c>
      <c r="BE27" s="1">
        <v>191.39</v>
      </c>
      <c r="BF27" s="1">
        <v>218.12100000000001</v>
      </c>
      <c r="BG27" s="1">
        <v>188.429</v>
      </c>
      <c r="BH27" s="1">
        <v>154.56100000000001</v>
      </c>
      <c r="BI27" s="1">
        <v>193.98</v>
      </c>
      <c r="BJ27" s="1">
        <v>182.24700000000001</v>
      </c>
      <c r="BK27" s="1">
        <v>199.96899999999999</v>
      </c>
      <c r="BL27" s="1">
        <v>157.57900000000001</v>
      </c>
      <c r="BM27" s="1">
        <v>161.36000000000001</v>
      </c>
      <c r="BN27" s="1">
        <v>168.453</v>
      </c>
      <c r="BO27" s="1">
        <v>171.10499999999999</v>
      </c>
      <c r="BP27" s="1">
        <v>173.95599999999999</v>
      </c>
      <c r="BQ27" s="1">
        <v>171.68600000000001</v>
      </c>
      <c r="BR27" s="1">
        <v>171.76499999999999</v>
      </c>
      <c r="BS27" s="1">
        <v>179.25299999999999</v>
      </c>
      <c r="BT27" s="1">
        <v>187.50200000000001</v>
      </c>
      <c r="BU27" s="1">
        <v>193.434</v>
      </c>
      <c r="BV27" s="1">
        <v>222.583</v>
      </c>
      <c r="BW27" s="1">
        <v>235.93899999999999</v>
      </c>
      <c r="BX27" s="1">
        <v>233.38900000000001</v>
      </c>
      <c r="BY27" s="1">
        <v>221.37100000000001</v>
      </c>
      <c r="BZ27" s="1">
        <v>341.197</v>
      </c>
      <c r="CA27" s="1">
        <v>398.81</v>
      </c>
      <c r="CB27" s="1">
        <v>387.30700000000002</v>
      </c>
      <c r="CC27" s="1">
        <v>207.44</v>
      </c>
      <c r="CD27" s="1">
        <v>237.26499999999999</v>
      </c>
      <c r="CE27" s="1">
        <v>262.53800000000001</v>
      </c>
      <c r="CF27" s="1">
        <v>283.65800000000002</v>
      </c>
      <c r="CG27" s="1">
        <v>301.49299999999999</v>
      </c>
      <c r="CH27" s="1">
        <v>323.08800000000002</v>
      </c>
      <c r="CI27" s="1">
        <v>318.48099999999999</v>
      </c>
    </row>
    <row r="28" spans="1:87">
      <c r="A28" t="s">
        <v>62</v>
      </c>
      <c r="B28" s="1">
        <v>265.47300000000001</v>
      </c>
      <c r="C28" s="1">
        <v>250.84200000000001</v>
      </c>
      <c r="D28" s="1">
        <v>275.26100000000002</v>
      </c>
      <c r="E28" s="1">
        <v>299.21300000000002</v>
      </c>
      <c r="F28" s="1">
        <v>320.12299999999999</v>
      </c>
      <c r="G28" s="1">
        <v>388.37200000000001</v>
      </c>
      <c r="H28" s="1">
        <v>437.46300000000002</v>
      </c>
      <c r="I28" s="1">
        <v>440.63600000000002</v>
      </c>
      <c r="J28" s="1">
        <v>484.58300000000003</v>
      </c>
      <c r="K28" s="1">
        <v>496.23099999999999</v>
      </c>
      <c r="L28" s="1">
        <v>503.76</v>
      </c>
      <c r="M28" s="1">
        <v>522.24800000000005</v>
      </c>
      <c r="N28" s="1">
        <v>564.52300000000002</v>
      </c>
      <c r="O28" s="1">
        <v>622.17999999999995</v>
      </c>
      <c r="P28" s="1">
        <v>673.98099999999999</v>
      </c>
      <c r="Q28" s="1">
        <v>722.81399999999996</v>
      </c>
      <c r="R28" s="1">
        <v>741.11</v>
      </c>
      <c r="S28" s="1">
        <v>824.35</v>
      </c>
      <c r="T28" s="1">
        <v>693.78800000000001</v>
      </c>
      <c r="U28" s="1">
        <v>575.08100000000002</v>
      </c>
      <c r="V28" s="1">
        <v>614.29200000000003</v>
      </c>
      <c r="W28" s="1">
        <v>721.01800000000003</v>
      </c>
      <c r="X28" s="1">
        <v>800.755</v>
      </c>
      <c r="Y28" s="1">
        <v>842.01099999999997</v>
      </c>
      <c r="Z28" s="1">
        <v>847.67</v>
      </c>
      <c r="AA28" s="1">
        <v>872.63699999999994</v>
      </c>
      <c r="AB28" s="1">
        <v>957.64300000000003</v>
      </c>
      <c r="AC28" s="1">
        <v>1001.261</v>
      </c>
      <c r="AD28" s="1">
        <v>1054.9459999999999</v>
      </c>
      <c r="AE28" s="1">
        <v>1120.8309999999999</v>
      </c>
      <c r="AF28" s="1">
        <v>983.70399999999995</v>
      </c>
      <c r="AG28" s="1">
        <v>987.95799999999997</v>
      </c>
      <c r="AH28" s="1">
        <v>1021.376</v>
      </c>
      <c r="AI28" s="1">
        <v>913.11</v>
      </c>
      <c r="AJ28" s="1">
        <v>957.57899999999995</v>
      </c>
      <c r="AK28" s="1">
        <v>967.19899999999996</v>
      </c>
      <c r="AL28" s="1">
        <v>991.16899999999998</v>
      </c>
      <c r="AM28" s="1">
        <v>910.63099999999997</v>
      </c>
      <c r="AN28" s="1">
        <v>903.72400000000005</v>
      </c>
      <c r="AO28" s="1">
        <v>874.90700000000004</v>
      </c>
      <c r="AP28" s="1">
        <v>930.04</v>
      </c>
      <c r="AQ28" s="1">
        <v>974.15099999999995</v>
      </c>
      <c r="AR28" s="1">
        <v>892.17700000000002</v>
      </c>
      <c r="AS28" s="1">
        <v>839.77499999999998</v>
      </c>
      <c r="AT28" s="1">
        <v>731.74</v>
      </c>
      <c r="AU28" s="1">
        <v>777.34500000000003</v>
      </c>
      <c r="AV28" s="1">
        <v>618.096</v>
      </c>
      <c r="AW28" s="1">
        <v>678.54</v>
      </c>
      <c r="AX28" s="1">
        <v>762.41099999999994</v>
      </c>
      <c r="AY28" s="1">
        <v>880.86800000000005</v>
      </c>
      <c r="AZ28" s="1">
        <v>912.02499999999998</v>
      </c>
      <c r="BA28" s="1">
        <v>940.178</v>
      </c>
      <c r="BB28" s="1">
        <v>1004.71</v>
      </c>
      <c r="BC28" s="1">
        <v>998.26700000000005</v>
      </c>
      <c r="BD28" s="1">
        <v>1080.0719999999999</v>
      </c>
      <c r="BE28" s="1">
        <v>1070.3779999999999</v>
      </c>
      <c r="BF28" s="1">
        <v>1222.249</v>
      </c>
      <c r="BG28" s="1">
        <v>1188.884</v>
      </c>
      <c r="BH28" s="1">
        <v>1275.1969999999999</v>
      </c>
      <c r="BI28" s="1">
        <v>1452.327</v>
      </c>
      <c r="BJ28" s="1">
        <v>1476.0730000000001</v>
      </c>
      <c r="BK28" s="1">
        <v>1533.3679999999999</v>
      </c>
      <c r="BL28" s="1">
        <v>1440.89</v>
      </c>
      <c r="BM28" s="1">
        <v>1519.5409999999999</v>
      </c>
      <c r="BN28" s="1">
        <v>1215.7560000000001</v>
      </c>
      <c r="BO28" s="1">
        <v>1189.93</v>
      </c>
      <c r="BP28" s="1">
        <v>1189.883</v>
      </c>
      <c r="BQ28" s="1">
        <v>1329.2239999999999</v>
      </c>
      <c r="BR28" s="1">
        <v>1243.1079999999999</v>
      </c>
      <c r="BS28" s="1">
        <v>1450.8240000000001</v>
      </c>
      <c r="BT28" s="1">
        <v>1366.345</v>
      </c>
      <c r="BU28" s="1">
        <v>1363.126</v>
      </c>
      <c r="BV28" s="1">
        <v>1623.7449999999999</v>
      </c>
      <c r="BW28" s="1">
        <v>1485.07</v>
      </c>
      <c r="BX28" s="1">
        <v>1454.644</v>
      </c>
      <c r="BY28" s="1">
        <v>1523.778</v>
      </c>
      <c r="BZ28" s="1">
        <v>1604.915</v>
      </c>
      <c r="CA28" s="1">
        <v>1734.029</v>
      </c>
      <c r="CB28" s="1">
        <v>1709.3140000000001</v>
      </c>
      <c r="CC28" s="1">
        <v>1809.961</v>
      </c>
      <c r="CD28" s="1">
        <v>1804.623</v>
      </c>
      <c r="CE28" s="1">
        <v>1667.5719999999999</v>
      </c>
      <c r="CF28" s="1">
        <v>1748.0609999999999</v>
      </c>
      <c r="CG28" s="1">
        <v>1578.9290000000001</v>
      </c>
      <c r="CH28" s="1">
        <v>1746.8910000000001</v>
      </c>
      <c r="CI28" s="1">
        <v>1884.6590000000001</v>
      </c>
    </row>
    <row r="29" spans="1:87">
      <c r="A29" t="s">
        <v>63</v>
      </c>
      <c r="B29" s="1">
        <v>6.4379999999999997</v>
      </c>
      <c r="C29" s="1">
        <v>6.4509999999999996</v>
      </c>
      <c r="D29" s="1">
        <v>5.8070000000000004</v>
      </c>
      <c r="E29" s="1">
        <v>6.1680000000000001</v>
      </c>
      <c r="F29" s="1">
        <v>5.0599999999999996</v>
      </c>
      <c r="G29" s="1">
        <v>4.8730000000000002</v>
      </c>
      <c r="H29" s="1">
        <v>4.2809999999999997</v>
      </c>
      <c r="I29" s="1">
        <v>4.2439999999999998</v>
      </c>
      <c r="J29" s="1">
        <v>4.3890000000000002</v>
      </c>
      <c r="K29" s="1">
        <v>4.5860000000000003</v>
      </c>
      <c r="L29" s="1">
        <v>4.5540000000000003</v>
      </c>
      <c r="M29" s="1">
        <v>4.66</v>
      </c>
      <c r="N29" s="1">
        <v>4.3579999999999997</v>
      </c>
      <c r="O29" s="1">
        <v>4.46</v>
      </c>
      <c r="P29" s="1">
        <v>4.633</v>
      </c>
      <c r="Q29" s="1">
        <v>4.8179999999999996</v>
      </c>
      <c r="R29" s="1">
        <v>4.9640000000000004</v>
      </c>
      <c r="S29" s="1">
        <v>4.9930000000000003</v>
      </c>
      <c r="T29" s="1">
        <v>4.5789999999999997</v>
      </c>
      <c r="U29" s="1">
        <v>4.327</v>
      </c>
      <c r="V29" s="1">
        <v>3.9630000000000001</v>
      </c>
      <c r="W29" s="1">
        <v>4.1260000000000003</v>
      </c>
      <c r="X29" s="1">
        <v>4.2300000000000004</v>
      </c>
      <c r="Y29" s="1">
        <v>4.3</v>
      </c>
      <c r="Z29" s="1">
        <v>4.0460000000000003</v>
      </c>
      <c r="AA29" s="1">
        <v>3.7989999999999999</v>
      </c>
      <c r="AB29" s="1">
        <v>4.6360000000000001</v>
      </c>
      <c r="AC29" s="1">
        <v>4.6479999999999997</v>
      </c>
      <c r="AD29" s="1">
        <v>4.798</v>
      </c>
      <c r="AE29" s="1">
        <v>5.0090000000000003</v>
      </c>
      <c r="AF29" s="1">
        <v>4.8890000000000002</v>
      </c>
      <c r="AG29" s="1">
        <v>4.8899999999999997</v>
      </c>
      <c r="AH29" s="1">
        <v>5.2060000000000004</v>
      </c>
      <c r="AI29" s="1">
        <v>4.9989999999999997</v>
      </c>
      <c r="AJ29" s="1">
        <v>6.2809999999999997</v>
      </c>
      <c r="AK29" s="1">
        <v>6.0350000000000001</v>
      </c>
      <c r="AL29" s="1">
        <v>5.5650000000000004</v>
      </c>
      <c r="AM29" s="1">
        <v>5.7750000000000004</v>
      </c>
      <c r="AN29" s="1">
        <v>5.6449999999999996</v>
      </c>
      <c r="AO29" s="1">
        <v>5.9569999999999999</v>
      </c>
      <c r="AP29" s="1">
        <v>6.6630000000000003</v>
      </c>
      <c r="AQ29" s="1">
        <v>7.2619999999999996</v>
      </c>
      <c r="AR29" s="1">
        <v>8.6170000000000009</v>
      </c>
      <c r="AS29" s="1">
        <v>8.6300000000000008</v>
      </c>
      <c r="AT29" s="1">
        <v>10.125</v>
      </c>
      <c r="AU29" s="1">
        <v>10.587999999999999</v>
      </c>
      <c r="AV29" s="1">
        <v>10.009</v>
      </c>
      <c r="AW29" s="1">
        <v>9.6739999999999995</v>
      </c>
      <c r="AX29" s="1">
        <v>12.24</v>
      </c>
      <c r="AY29" s="1">
        <v>11.997999999999999</v>
      </c>
      <c r="AZ29" s="1">
        <v>11.97</v>
      </c>
      <c r="BA29" s="1">
        <v>11.243</v>
      </c>
      <c r="BB29" s="1">
        <v>11.125999999999999</v>
      </c>
      <c r="BC29" s="1">
        <v>11.954000000000001</v>
      </c>
      <c r="BD29" s="1">
        <v>11.375999999999999</v>
      </c>
      <c r="BE29" s="1">
        <v>11.651</v>
      </c>
      <c r="BF29" s="1">
        <v>11.356999999999999</v>
      </c>
      <c r="BG29" s="1">
        <v>10.741</v>
      </c>
      <c r="BH29" s="1">
        <v>10.621</v>
      </c>
      <c r="BI29" s="1">
        <v>10.406000000000001</v>
      </c>
      <c r="BJ29" s="1">
        <v>9.7509999999999994</v>
      </c>
      <c r="BK29" s="1">
        <v>10.015000000000001</v>
      </c>
      <c r="BL29" s="1">
        <v>9.9149999999999991</v>
      </c>
      <c r="BM29" s="1">
        <v>10.26</v>
      </c>
      <c r="BN29" s="1">
        <v>10.052</v>
      </c>
      <c r="BO29" s="1">
        <v>10.502000000000001</v>
      </c>
      <c r="BP29" s="1">
        <v>13.744</v>
      </c>
      <c r="BQ29" s="1">
        <v>14.382</v>
      </c>
      <c r="BR29" s="1">
        <v>13.954000000000001</v>
      </c>
      <c r="BS29" s="1">
        <v>14.14</v>
      </c>
      <c r="BT29" s="1">
        <v>13.9</v>
      </c>
      <c r="BU29" s="1">
        <v>14.989000000000001</v>
      </c>
      <c r="BV29" s="1">
        <v>13.862</v>
      </c>
      <c r="BW29" s="1">
        <v>13.362</v>
      </c>
      <c r="BX29" s="1">
        <v>14.74</v>
      </c>
      <c r="BY29" s="1">
        <v>16.376999999999999</v>
      </c>
      <c r="BZ29" s="1">
        <v>17.148</v>
      </c>
      <c r="CA29" s="1">
        <v>17.12</v>
      </c>
      <c r="CB29" s="1">
        <v>16.478999999999999</v>
      </c>
      <c r="CC29" s="1">
        <v>19.722000000000001</v>
      </c>
      <c r="CD29" s="1">
        <v>19.273</v>
      </c>
      <c r="CE29" s="1">
        <v>19.606000000000002</v>
      </c>
      <c r="CF29" s="1">
        <v>23.881</v>
      </c>
      <c r="CG29" s="1">
        <v>22.263999999999999</v>
      </c>
      <c r="CH29" s="1">
        <v>23.196000000000002</v>
      </c>
      <c r="CI29" s="1">
        <v>29.184000000000001</v>
      </c>
    </row>
    <row r="30" spans="1:87">
      <c r="A30" t="s">
        <v>64</v>
      </c>
      <c r="B30" s="1">
        <v>4.2850000000000001</v>
      </c>
      <c r="C30" s="1">
        <v>4.2789999999999999</v>
      </c>
      <c r="D30" s="1">
        <v>4.3520000000000003</v>
      </c>
      <c r="E30" s="1">
        <v>4.8019999999999996</v>
      </c>
      <c r="F30" s="1">
        <v>4.7229999999999999</v>
      </c>
      <c r="G30" s="1">
        <v>4.7309999999999999</v>
      </c>
      <c r="H30" s="1">
        <v>4.5819999999999999</v>
      </c>
      <c r="I30" s="1">
        <v>5.2690000000000001</v>
      </c>
      <c r="J30" s="1">
        <v>5.2089999999999996</v>
      </c>
      <c r="K30" s="1">
        <v>5.1619999999999999</v>
      </c>
      <c r="L30" s="1">
        <v>5.15</v>
      </c>
      <c r="M30" s="1">
        <v>5.109</v>
      </c>
      <c r="N30" s="1">
        <v>5.1669999999999998</v>
      </c>
      <c r="O30" s="1">
        <v>5.4530000000000003</v>
      </c>
      <c r="P30" s="1">
        <v>5.2389999999999999</v>
      </c>
      <c r="Q30" s="1">
        <v>5.633</v>
      </c>
      <c r="R30" s="1">
        <v>5.5720000000000001</v>
      </c>
      <c r="S30" s="1">
        <v>5.4089999999999998</v>
      </c>
      <c r="T30" s="1">
        <v>5.9980000000000002</v>
      </c>
      <c r="U30" s="1">
        <v>6.1890000000000001</v>
      </c>
      <c r="V30" s="1">
        <v>6.5549999999999997</v>
      </c>
      <c r="W30" s="1">
        <v>6.9459999999999997</v>
      </c>
      <c r="X30" s="1">
        <v>8.2959999999999994</v>
      </c>
      <c r="Y30" s="1">
        <v>9.9</v>
      </c>
      <c r="Z30" s="1">
        <v>11.023999999999999</v>
      </c>
      <c r="AA30" s="1">
        <v>12.189</v>
      </c>
      <c r="AB30" s="1">
        <v>16.817</v>
      </c>
      <c r="AC30" s="1">
        <v>19.192</v>
      </c>
      <c r="AD30" s="1">
        <v>20.245999999999999</v>
      </c>
      <c r="AE30" s="1">
        <v>22.388000000000002</v>
      </c>
      <c r="AF30" s="1">
        <v>23.481999999999999</v>
      </c>
      <c r="AG30" s="1">
        <v>24.853999999999999</v>
      </c>
      <c r="AH30" s="1">
        <v>26.834</v>
      </c>
      <c r="AI30" s="1">
        <v>27.231000000000002</v>
      </c>
      <c r="AJ30" s="1">
        <v>29.686</v>
      </c>
      <c r="AK30" s="1">
        <v>31.399000000000001</v>
      </c>
      <c r="AL30" s="1">
        <v>30.937000000000001</v>
      </c>
      <c r="AM30" s="1">
        <v>30.934999999999999</v>
      </c>
      <c r="AN30" s="1">
        <v>32.976999999999997</v>
      </c>
      <c r="AO30" s="1">
        <v>32.573</v>
      </c>
      <c r="AP30" s="1">
        <v>31.425000000000001</v>
      </c>
      <c r="AQ30" s="1">
        <v>33.938000000000002</v>
      </c>
      <c r="AR30" s="1">
        <v>31.956</v>
      </c>
      <c r="AS30" s="1">
        <v>35.685000000000002</v>
      </c>
      <c r="AT30" s="1">
        <v>33.283999999999999</v>
      </c>
      <c r="AU30" s="1">
        <v>38.075000000000003</v>
      </c>
      <c r="AV30" s="1">
        <v>36.67</v>
      </c>
      <c r="AW30" s="1">
        <v>38.162999999999997</v>
      </c>
      <c r="AX30" s="1">
        <v>42.057000000000002</v>
      </c>
      <c r="AY30" s="1">
        <v>49.548000000000002</v>
      </c>
      <c r="AZ30" s="1">
        <v>51.414999999999999</v>
      </c>
      <c r="BA30" s="1">
        <v>52.231999999999999</v>
      </c>
      <c r="BB30" s="1">
        <v>53.667000000000002</v>
      </c>
      <c r="BC30" s="1">
        <v>60.42</v>
      </c>
      <c r="BD30" s="1">
        <v>63.585999999999999</v>
      </c>
      <c r="BE30" s="1">
        <v>67.721999999999994</v>
      </c>
      <c r="BF30" s="1">
        <v>69.885000000000005</v>
      </c>
      <c r="BG30" s="1">
        <v>66.936999999999998</v>
      </c>
      <c r="BH30" s="1">
        <v>69.802000000000007</v>
      </c>
      <c r="BI30" s="1">
        <v>68.994</v>
      </c>
      <c r="BJ30" s="1">
        <v>71.882000000000005</v>
      </c>
      <c r="BK30" s="1">
        <v>75.88</v>
      </c>
      <c r="BL30" s="1">
        <v>73.555000000000007</v>
      </c>
      <c r="BM30" s="1">
        <v>73.161000000000001</v>
      </c>
      <c r="BN30" s="1">
        <v>68.813000000000002</v>
      </c>
      <c r="BO30" s="1">
        <v>76.888999999999996</v>
      </c>
      <c r="BP30" s="1">
        <v>81.400000000000006</v>
      </c>
      <c r="BQ30" s="1">
        <v>90.036000000000001</v>
      </c>
      <c r="BR30" s="1">
        <v>90.787999999999997</v>
      </c>
      <c r="BS30" s="1">
        <v>96.245000000000005</v>
      </c>
      <c r="BT30" s="1">
        <v>101.32899999999999</v>
      </c>
      <c r="BU30" s="1">
        <v>100.40300000000001</v>
      </c>
      <c r="BV30" s="1">
        <v>111.393</v>
      </c>
      <c r="BW30" s="1">
        <v>105.705</v>
      </c>
      <c r="BX30" s="1">
        <v>103.07299999999999</v>
      </c>
      <c r="BY30" s="1">
        <v>113.491</v>
      </c>
      <c r="BZ30" s="1">
        <v>120.806</v>
      </c>
      <c r="CA30" s="1">
        <v>123.69799999999999</v>
      </c>
      <c r="CB30" s="1">
        <v>116.407</v>
      </c>
      <c r="CC30" s="1">
        <v>122.712</v>
      </c>
      <c r="CD30" s="1">
        <v>118.816</v>
      </c>
      <c r="CE30" s="1">
        <v>125.34</v>
      </c>
      <c r="CF30" s="1">
        <v>138.655</v>
      </c>
      <c r="CG30" s="1">
        <v>127.76</v>
      </c>
      <c r="CH30" s="1">
        <v>136.64099999999999</v>
      </c>
      <c r="CI30" s="1">
        <v>145.221</v>
      </c>
    </row>
    <row r="31" spans="1:87">
      <c r="A31" t="s">
        <v>65</v>
      </c>
      <c r="B31" s="1">
        <v>262.87</v>
      </c>
      <c r="C31" s="1">
        <v>275.50599999999997</v>
      </c>
      <c r="D31" s="1">
        <v>294.18700000000001</v>
      </c>
      <c r="E31" s="1">
        <v>299.14100000000002</v>
      </c>
      <c r="F31" s="1">
        <v>293.80700000000002</v>
      </c>
      <c r="G31" s="1">
        <v>299.43700000000001</v>
      </c>
      <c r="H31" s="1">
        <v>319.87799999999999</v>
      </c>
      <c r="I31" s="1">
        <v>337.27199999999999</v>
      </c>
      <c r="J31" s="1">
        <v>336.63799999999998</v>
      </c>
      <c r="K31" s="1">
        <v>336.43299999999999</v>
      </c>
      <c r="L31" s="1">
        <v>354.05</v>
      </c>
      <c r="M31" s="1">
        <v>372.48899999999998</v>
      </c>
      <c r="N31" s="1">
        <v>377.36099999999999</v>
      </c>
      <c r="O31" s="1">
        <v>394.85500000000002</v>
      </c>
      <c r="P31" s="1">
        <v>499.97699999999998</v>
      </c>
      <c r="Q31" s="1">
        <v>638.322</v>
      </c>
      <c r="R31" s="1">
        <v>664.38599999999997</v>
      </c>
      <c r="S31" s="1">
        <v>690.90099999999995</v>
      </c>
      <c r="T31" s="1">
        <v>696.91399999999999</v>
      </c>
      <c r="U31" s="1">
        <v>704.87599999999998</v>
      </c>
      <c r="V31" s="1">
        <v>708.35</v>
      </c>
      <c r="W31" s="1">
        <v>769.85699999999997</v>
      </c>
      <c r="X31" s="1">
        <v>803.88099999999997</v>
      </c>
      <c r="Y31" s="1">
        <v>814.05100000000004</v>
      </c>
      <c r="Z31" s="1">
        <v>810.75099999999998</v>
      </c>
      <c r="AA31" s="1">
        <v>856.37199999999996</v>
      </c>
      <c r="AB31" s="1">
        <v>917.279</v>
      </c>
      <c r="AC31" s="1">
        <v>965.58100000000002</v>
      </c>
      <c r="AD31" s="1">
        <v>976.21799999999996</v>
      </c>
      <c r="AE31" s="1">
        <v>1028.663</v>
      </c>
      <c r="AF31" s="1">
        <v>1099.921</v>
      </c>
      <c r="AG31" s="1">
        <v>1126.4649999999999</v>
      </c>
      <c r="AH31" s="1">
        <v>1125.7139999999999</v>
      </c>
      <c r="AI31" s="1">
        <v>1140.144</v>
      </c>
      <c r="AJ31" s="1">
        <v>1206.1969999999999</v>
      </c>
      <c r="AK31" s="1">
        <v>1240.6469999999999</v>
      </c>
      <c r="AL31" s="1">
        <v>1243.5930000000001</v>
      </c>
      <c r="AM31" s="1">
        <v>1311.289</v>
      </c>
      <c r="AN31" s="1">
        <v>1381.6420000000001</v>
      </c>
      <c r="AO31" s="1">
        <v>1436.701</v>
      </c>
      <c r="AP31" s="1">
        <v>1418.4580000000001</v>
      </c>
      <c r="AQ31" s="1">
        <v>1466.5260000000001</v>
      </c>
      <c r="AR31" s="1">
        <v>1548.018</v>
      </c>
      <c r="AS31" s="1">
        <v>1602.9949999999999</v>
      </c>
      <c r="AT31" s="1">
        <v>1595.604</v>
      </c>
      <c r="AU31" s="1">
        <v>1758.91</v>
      </c>
      <c r="AV31" s="1">
        <v>1995.9749999999999</v>
      </c>
      <c r="AW31" s="1">
        <v>2217.6190000000001</v>
      </c>
      <c r="AX31" s="1">
        <v>2360.9969999999998</v>
      </c>
      <c r="AY31" s="1">
        <v>2766.11</v>
      </c>
      <c r="AZ31" s="1">
        <v>3047.0729999999999</v>
      </c>
      <c r="BA31" s="1">
        <v>3095.3249999999998</v>
      </c>
      <c r="BB31" s="1">
        <v>3177.4070000000002</v>
      </c>
      <c r="BC31" s="1">
        <v>3502.1149999999998</v>
      </c>
      <c r="BD31" s="1">
        <v>3861.462</v>
      </c>
      <c r="BE31" s="1">
        <v>4152.3519999999999</v>
      </c>
      <c r="BF31" s="1">
        <v>4341.4369999999999</v>
      </c>
      <c r="BG31" s="1">
        <v>4328.1899999999996</v>
      </c>
      <c r="BH31" s="1">
        <v>4533.4359999999997</v>
      </c>
      <c r="BI31" s="1">
        <v>4647.0540000000001</v>
      </c>
      <c r="BJ31" s="1">
        <v>4893.7920000000004</v>
      </c>
      <c r="BK31" s="1">
        <v>4993.933</v>
      </c>
      <c r="BL31" s="1">
        <v>5025.2780000000002</v>
      </c>
      <c r="BM31" s="1">
        <v>5237.1139999999996</v>
      </c>
      <c r="BN31" s="1">
        <v>5385.48</v>
      </c>
      <c r="BO31" s="1">
        <v>5730.5889999999999</v>
      </c>
      <c r="BP31" s="1">
        <v>6377.3140000000003</v>
      </c>
      <c r="BQ31" s="1">
        <v>6902.2240000000002</v>
      </c>
      <c r="BR31" s="1">
        <v>7092.9369999999999</v>
      </c>
      <c r="BS31" s="1">
        <v>7485.6530000000002</v>
      </c>
      <c r="BT31" s="1">
        <v>7803.0349999999999</v>
      </c>
      <c r="BU31" s="1">
        <v>8333.9529999999995</v>
      </c>
      <c r="BV31" s="1">
        <v>8618.7729999999992</v>
      </c>
      <c r="BW31" s="1">
        <v>8635.1020000000008</v>
      </c>
      <c r="BX31" s="1">
        <v>8334.4</v>
      </c>
      <c r="BY31" s="1">
        <v>8644.2369999999992</v>
      </c>
      <c r="BZ31" s="1">
        <v>9057.4509999999991</v>
      </c>
      <c r="CA31" s="1">
        <v>8801.8209999999999</v>
      </c>
      <c r="CB31" s="1">
        <v>9107.2219999999998</v>
      </c>
      <c r="CC31" s="1">
        <v>9829.0969999999998</v>
      </c>
      <c r="CD31" s="1">
        <v>9910.5519999999997</v>
      </c>
      <c r="CE31" s="1">
        <v>10126.325000000001</v>
      </c>
      <c r="CF31" s="1">
        <v>11041.955</v>
      </c>
      <c r="CG31" s="1">
        <v>11170.907999999999</v>
      </c>
      <c r="CH31" s="1">
        <v>11775.431</v>
      </c>
      <c r="CI31" s="1">
        <v>12440.47</v>
      </c>
    </row>
    <row r="32" spans="1:87">
      <c r="A32" t="s">
        <v>66</v>
      </c>
      <c r="B32" s="1">
        <v>37.353999999999999</v>
      </c>
      <c r="C32" s="1">
        <v>37.118000000000002</v>
      </c>
      <c r="D32" s="1">
        <v>39.85</v>
      </c>
      <c r="E32" s="1">
        <v>43.185000000000002</v>
      </c>
      <c r="F32" s="1">
        <v>47.012</v>
      </c>
      <c r="G32" s="1">
        <v>47.582000000000001</v>
      </c>
      <c r="H32" s="1">
        <v>49.332000000000001</v>
      </c>
      <c r="I32" s="1">
        <v>52.764000000000003</v>
      </c>
      <c r="J32" s="1">
        <v>54.451999999999998</v>
      </c>
      <c r="K32" s="1">
        <v>49.884</v>
      </c>
      <c r="L32" s="1">
        <v>53.243000000000002</v>
      </c>
      <c r="M32" s="1">
        <v>57.776000000000003</v>
      </c>
      <c r="N32" s="1">
        <v>58.518000000000001</v>
      </c>
      <c r="O32" s="1">
        <v>67.188000000000002</v>
      </c>
      <c r="P32" s="1">
        <v>67.097999999999999</v>
      </c>
      <c r="Q32" s="1">
        <v>66.599999999999994</v>
      </c>
      <c r="R32" s="1">
        <v>75.704999999999998</v>
      </c>
      <c r="S32" s="1">
        <v>72.671999999999997</v>
      </c>
      <c r="T32" s="1">
        <v>65.754000000000005</v>
      </c>
      <c r="U32" s="1">
        <v>64.921000000000006</v>
      </c>
      <c r="V32" s="1">
        <v>62.456000000000003</v>
      </c>
      <c r="W32" s="1">
        <v>73.081000000000003</v>
      </c>
      <c r="X32" s="1">
        <v>80.054000000000002</v>
      </c>
      <c r="Y32" s="1">
        <v>78.353999999999999</v>
      </c>
      <c r="Z32" s="1">
        <v>84.628</v>
      </c>
      <c r="AA32" s="1">
        <v>88.59</v>
      </c>
      <c r="AB32" s="1">
        <v>95.429000000000002</v>
      </c>
      <c r="AC32" s="1">
        <v>91.539000000000001</v>
      </c>
      <c r="AD32" s="1">
        <v>96.314999999999998</v>
      </c>
      <c r="AE32" s="1">
        <v>99.338999999999999</v>
      </c>
      <c r="AF32" s="1">
        <v>98.012</v>
      </c>
      <c r="AG32" s="1">
        <v>98.137</v>
      </c>
      <c r="AH32" s="1">
        <v>107.738</v>
      </c>
      <c r="AI32" s="1">
        <v>106.578</v>
      </c>
      <c r="AJ32" s="1">
        <v>107.67700000000001</v>
      </c>
      <c r="AK32" s="1">
        <v>109.16800000000001</v>
      </c>
      <c r="AL32" s="1">
        <v>108.504</v>
      </c>
      <c r="AM32" s="1">
        <v>105.68</v>
      </c>
      <c r="AN32" s="1">
        <v>113.79600000000001</v>
      </c>
      <c r="AO32" s="1">
        <v>113.855</v>
      </c>
      <c r="AP32" s="1">
        <v>119.393</v>
      </c>
      <c r="AQ32" s="1">
        <v>124.798</v>
      </c>
      <c r="AR32" s="1">
        <v>118.904</v>
      </c>
      <c r="AS32" s="1">
        <v>105.322</v>
      </c>
      <c r="AT32" s="1">
        <v>103.57299999999999</v>
      </c>
      <c r="AU32" s="1">
        <v>106.953</v>
      </c>
      <c r="AV32" s="1">
        <v>94.662000000000006</v>
      </c>
      <c r="AW32" s="1">
        <v>89.403000000000006</v>
      </c>
      <c r="AX32" s="1">
        <v>98.394000000000005</v>
      </c>
      <c r="AY32" s="1">
        <v>103.193</v>
      </c>
      <c r="AZ32" s="1">
        <v>107.001</v>
      </c>
      <c r="BA32" s="1">
        <v>104.35899999999999</v>
      </c>
      <c r="BB32" s="1">
        <v>113.13500000000001</v>
      </c>
      <c r="BC32" s="1">
        <v>108.65</v>
      </c>
      <c r="BD32" s="1">
        <v>116.17100000000001</v>
      </c>
      <c r="BE32" s="1">
        <v>115.806</v>
      </c>
      <c r="BF32" s="1">
        <v>126.873</v>
      </c>
      <c r="BG32" s="1">
        <v>126.11</v>
      </c>
      <c r="BH32" s="1">
        <v>129.05000000000001</v>
      </c>
      <c r="BI32" s="1">
        <v>122.194</v>
      </c>
      <c r="BJ32" s="1">
        <v>128.495</v>
      </c>
      <c r="BK32" s="1">
        <v>130.715</v>
      </c>
      <c r="BL32" s="1">
        <v>122.191</v>
      </c>
      <c r="BM32" s="1">
        <v>127.154</v>
      </c>
      <c r="BN32" s="1">
        <v>111.14</v>
      </c>
      <c r="BO32" s="1">
        <v>124.937</v>
      </c>
      <c r="BP32" s="1">
        <v>124.76600000000001</v>
      </c>
      <c r="BQ32" s="1">
        <v>139.756</v>
      </c>
      <c r="BR32" s="1">
        <v>133.358</v>
      </c>
      <c r="BS32" s="1">
        <v>140.38900000000001</v>
      </c>
      <c r="BT32" s="1">
        <v>143.482</v>
      </c>
      <c r="BU32" s="1">
        <v>141.81</v>
      </c>
      <c r="BV32" s="1">
        <v>152.93600000000001</v>
      </c>
      <c r="BW32" s="1">
        <v>144.00800000000001</v>
      </c>
      <c r="BX32" s="1">
        <v>139.209</v>
      </c>
      <c r="BY32" s="1">
        <v>136.21899999999999</v>
      </c>
      <c r="BZ32" s="1">
        <v>141.40299999999999</v>
      </c>
      <c r="CA32" s="1">
        <v>156.34299999999999</v>
      </c>
      <c r="CB32" s="1">
        <v>161.267</v>
      </c>
      <c r="CC32" s="1">
        <v>172.68899999999999</v>
      </c>
      <c r="CD32" s="1">
        <v>176.53200000000001</v>
      </c>
      <c r="CE32" s="1">
        <v>176.71600000000001</v>
      </c>
      <c r="CF32" s="1">
        <v>180.65</v>
      </c>
      <c r="CG32" s="1">
        <v>179.84299999999999</v>
      </c>
      <c r="CH32" s="1">
        <v>196.27099999999999</v>
      </c>
      <c r="CI32" s="1">
        <v>204.81800000000001</v>
      </c>
    </row>
    <row r="33" spans="1:87">
      <c r="A33" t="s">
        <v>67</v>
      </c>
      <c r="B33" s="1">
        <v>12.759</v>
      </c>
      <c r="C33" s="1">
        <v>12.407</v>
      </c>
      <c r="D33" s="1">
        <v>13.436999999999999</v>
      </c>
      <c r="E33" s="1">
        <v>14.776</v>
      </c>
      <c r="F33" s="1">
        <v>16.844999999999999</v>
      </c>
      <c r="G33" s="1">
        <v>18.498000000000001</v>
      </c>
      <c r="H33" s="1">
        <v>20.855</v>
      </c>
      <c r="I33" s="1">
        <v>23.254999999999999</v>
      </c>
      <c r="J33" s="1">
        <v>25.564</v>
      </c>
      <c r="K33" s="1">
        <v>28.006</v>
      </c>
      <c r="L33" s="1">
        <v>30.094999999999999</v>
      </c>
      <c r="M33" s="1">
        <v>29.568999999999999</v>
      </c>
      <c r="N33" s="1">
        <v>29.266999999999999</v>
      </c>
      <c r="O33" s="1">
        <v>30.864999999999998</v>
      </c>
      <c r="P33" s="1">
        <v>35.069000000000003</v>
      </c>
      <c r="Q33" s="1">
        <v>39.408999999999999</v>
      </c>
      <c r="R33" s="1">
        <v>42.058999999999997</v>
      </c>
      <c r="S33" s="1">
        <v>43.372999999999998</v>
      </c>
      <c r="T33" s="1">
        <v>45.828000000000003</v>
      </c>
      <c r="U33" s="1">
        <v>51.851999999999997</v>
      </c>
      <c r="V33" s="1">
        <v>55.055</v>
      </c>
      <c r="W33" s="1">
        <v>60.442</v>
      </c>
      <c r="X33" s="1">
        <v>66.742999999999995</v>
      </c>
      <c r="Y33" s="1">
        <v>69.766999999999996</v>
      </c>
      <c r="Z33" s="1">
        <v>78.852000000000004</v>
      </c>
      <c r="AA33" s="1">
        <v>76.012</v>
      </c>
      <c r="AB33" s="1">
        <v>80.236000000000004</v>
      </c>
      <c r="AC33" s="1">
        <v>84.781000000000006</v>
      </c>
      <c r="AD33" s="1">
        <v>88.614000000000004</v>
      </c>
      <c r="AE33" s="1">
        <v>95.504000000000005</v>
      </c>
      <c r="AF33" s="1">
        <v>96.950999999999993</v>
      </c>
      <c r="AG33" s="1">
        <v>101.182</v>
      </c>
      <c r="AH33" s="1">
        <v>106.017</v>
      </c>
      <c r="AI33" s="1">
        <v>113.307</v>
      </c>
      <c r="AJ33" s="1">
        <v>117.28400000000001</v>
      </c>
      <c r="AK33" s="1">
        <v>117.798</v>
      </c>
      <c r="AL33" s="1">
        <v>112.985</v>
      </c>
      <c r="AM33" s="1">
        <v>113.208</v>
      </c>
      <c r="AN33" s="1">
        <v>119.818</v>
      </c>
      <c r="AO33" s="1">
        <v>125.637</v>
      </c>
      <c r="AP33" s="1">
        <v>135.143</v>
      </c>
      <c r="AQ33" s="1">
        <v>138.52699999999999</v>
      </c>
      <c r="AR33" s="1">
        <v>144.494</v>
      </c>
      <c r="AS33" s="1">
        <v>151.62899999999999</v>
      </c>
      <c r="AT33" s="1">
        <v>149.779</v>
      </c>
      <c r="AU33" s="1">
        <v>159.517</v>
      </c>
      <c r="AV33" s="1">
        <v>162.67599999999999</v>
      </c>
      <c r="AW33" s="1">
        <v>172.41300000000001</v>
      </c>
      <c r="AX33" s="1">
        <v>162.083</v>
      </c>
      <c r="AY33" s="1">
        <v>177.80099999999999</v>
      </c>
      <c r="AZ33" s="1">
        <v>186.488</v>
      </c>
      <c r="BA33" s="1">
        <v>89.992000000000004</v>
      </c>
      <c r="BB33" s="1">
        <v>92.045000000000002</v>
      </c>
      <c r="BC33" s="1">
        <v>95.992000000000004</v>
      </c>
      <c r="BD33" s="1">
        <v>105.57299999999999</v>
      </c>
      <c r="BE33" s="1">
        <v>114.214</v>
      </c>
      <c r="BF33" s="1">
        <v>118.39700000000001</v>
      </c>
      <c r="BG33" s="1">
        <v>117.899</v>
      </c>
      <c r="BH33" s="1">
        <v>122.53100000000001</v>
      </c>
      <c r="BI33" s="1">
        <v>137.06200000000001</v>
      </c>
      <c r="BJ33" s="1">
        <v>145.10300000000001</v>
      </c>
      <c r="BK33" s="1">
        <v>153.89599999999999</v>
      </c>
      <c r="BL33" s="1">
        <v>177.398</v>
      </c>
      <c r="BM33" s="1">
        <v>192.32</v>
      </c>
      <c r="BN33" s="1">
        <v>206.976</v>
      </c>
      <c r="BO33" s="1">
        <v>205.67</v>
      </c>
      <c r="BP33" s="1">
        <v>226.67699999999999</v>
      </c>
      <c r="BQ33" s="1">
        <v>228.95699999999999</v>
      </c>
      <c r="BR33" s="1">
        <v>239.762</v>
      </c>
      <c r="BS33" s="1">
        <v>250.55500000000001</v>
      </c>
      <c r="BT33" s="1">
        <v>258.65300000000002</v>
      </c>
      <c r="BU33" s="1">
        <v>267.21600000000001</v>
      </c>
      <c r="BV33" s="1">
        <v>237.08199999999999</v>
      </c>
      <c r="BW33" s="1">
        <v>237.57599999999999</v>
      </c>
      <c r="BX33" s="1">
        <v>215.00299999999999</v>
      </c>
      <c r="BY33" s="1">
        <v>159.42400000000001</v>
      </c>
      <c r="BZ33" s="1">
        <v>119.245</v>
      </c>
      <c r="CA33" s="1">
        <v>116.431</v>
      </c>
      <c r="CB33" s="1">
        <v>116.431</v>
      </c>
      <c r="CC33" s="1">
        <v>181.23699999999999</v>
      </c>
      <c r="CD33" s="1">
        <v>141.24299999999999</v>
      </c>
      <c r="CE33" s="1">
        <v>133.923</v>
      </c>
      <c r="CF33" s="1">
        <v>136.37899999999999</v>
      </c>
      <c r="CG33" s="1">
        <v>132.63200000000001</v>
      </c>
      <c r="CH33" s="1">
        <v>141.619</v>
      </c>
      <c r="CI33" s="1">
        <v>146.44800000000001</v>
      </c>
    </row>
    <row r="34" spans="1:87">
      <c r="A34" t="s">
        <v>68</v>
      </c>
      <c r="B34" s="1">
        <v>48.353000000000002</v>
      </c>
      <c r="C34" s="1">
        <v>49.302</v>
      </c>
      <c r="D34" s="1">
        <v>53.164000000000001</v>
      </c>
      <c r="E34" s="1">
        <v>59.9</v>
      </c>
      <c r="F34" s="1">
        <v>60.872999999999998</v>
      </c>
      <c r="G34" s="1">
        <v>58.427999999999997</v>
      </c>
      <c r="H34" s="1">
        <v>58.216000000000001</v>
      </c>
      <c r="I34" s="1">
        <v>56.588000000000001</v>
      </c>
      <c r="J34" s="1">
        <v>60.978000000000002</v>
      </c>
      <c r="K34" s="1">
        <v>61.567</v>
      </c>
      <c r="L34" s="1">
        <v>64.331000000000003</v>
      </c>
      <c r="M34" s="1">
        <v>71.308000000000007</v>
      </c>
      <c r="N34" s="1">
        <v>76.474000000000004</v>
      </c>
      <c r="O34" s="1">
        <v>79.394999999999996</v>
      </c>
      <c r="P34" s="1">
        <v>82.373999999999995</v>
      </c>
      <c r="Q34" s="1">
        <v>86.644000000000005</v>
      </c>
      <c r="R34" s="1">
        <v>94.161000000000001</v>
      </c>
      <c r="S34" s="1">
        <v>103.47499999999999</v>
      </c>
      <c r="T34" s="1">
        <v>92.57</v>
      </c>
      <c r="U34" s="1">
        <v>83.817999999999998</v>
      </c>
      <c r="V34" s="1">
        <v>69.891999999999996</v>
      </c>
      <c r="W34" s="1">
        <v>76.724000000000004</v>
      </c>
      <c r="X34" s="1">
        <v>81.953999999999994</v>
      </c>
      <c r="Y34" s="1">
        <v>79.932000000000002</v>
      </c>
      <c r="Z34" s="1">
        <v>78.628</v>
      </c>
      <c r="AA34" s="1">
        <v>67.899000000000001</v>
      </c>
      <c r="AB34" s="1">
        <v>77.445999999999998</v>
      </c>
      <c r="AC34" s="1">
        <v>75.302999999999997</v>
      </c>
      <c r="AD34" s="1">
        <v>89.884</v>
      </c>
      <c r="AE34" s="1">
        <v>85.123000000000005</v>
      </c>
      <c r="AF34" s="1">
        <v>76.117000000000004</v>
      </c>
      <c r="AG34" s="1">
        <v>67.445999999999998</v>
      </c>
      <c r="AH34" s="1">
        <v>74.266999999999996</v>
      </c>
      <c r="AI34" s="1">
        <v>71.569000000000003</v>
      </c>
      <c r="AJ34" s="1">
        <v>77.090999999999994</v>
      </c>
      <c r="AK34" s="1">
        <v>78.316000000000003</v>
      </c>
      <c r="AL34" s="1">
        <v>77.575999999999993</v>
      </c>
      <c r="AM34" s="1">
        <v>81.831999999999994</v>
      </c>
      <c r="AN34" s="1">
        <v>85.849000000000004</v>
      </c>
      <c r="AO34" s="1">
        <v>88.424999999999997</v>
      </c>
      <c r="AP34" s="1">
        <v>92.76</v>
      </c>
      <c r="AQ34" s="1">
        <v>93.233999999999995</v>
      </c>
      <c r="AR34" s="1">
        <v>85.84</v>
      </c>
      <c r="AS34" s="1">
        <v>82.215000000000003</v>
      </c>
      <c r="AT34" s="1">
        <v>76.459999999999994</v>
      </c>
      <c r="AU34" s="1">
        <v>77.930000000000007</v>
      </c>
      <c r="AV34" s="1">
        <v>80.528000000000006</v>
      </c>
      <c r="AW34" s="1">
        <v>77.465999999999994</v>
      </c>
      <c r="AX34" s="1">
        <v>82.885999999999996</v>
      </c>
      <c r="AY34" s="1">
        <v>81.314999999999998</v>
      </c>
      <c r="AZ34" s="1">
        <v>83.822999999999993</v>
      </c>
      <c r="BA34" s="1">
        <v>79.081000000000003</v>
      </c>
      <c r="BB34" s="1">
        <v>82.358999999999995</v>
      </c>
      <c r="BC34" s="1">
        <v>88.673000000000002</v>
      </c>
      <c r="BD34" s="1">
        <v>92.343999999999994</v>
      </c>
      <c r="BE34" s="1">
        <v>96.001999999999995</v>
      </c>
      <c r="BF34" s="1">
        <v>100.301</v>
      </c>
      <c r="BG34" s="1">
        <v>91.938999999999993</v>
      </c>
      <c r="BH34" s="1">
        <v>94.322999999999993</v>
      </c>
      <c r="BI34" s="1">
        <v>93.903999999999996</v>
      </c>
      <c r="BJ34" s="1">
        <v>92.697000000000003</v>
      </c>
      <c r="BK34" s="1">
        <v>93.82</v>
      </c>
      <c r="BL34" s="1">
        <v>89.031999999999996</v>
      </c>
      <c r="BM34" s="1">
        <v>92.103999999999999</v>
      </c>
      <c r="BN34" s="1">
        <v>83.962999999999994</v>
      </c>
      <c r="BO34" s="1">
        <v>91.117999999999995</v>
      </c>
      <c r="BP34" s="1">
        <v>98.2</v>
      </c>
      <c r="BQ34" s="1">
        <v>111.74299999999999</v>
      </c>
      <c r="BR34" s="1">
        <v>111.38500000000001</v>
      </c>
      <c r="BS34" s="1">
        <v>117.925</v>
      </c>
      <c r="BT34" s="1">
        <v>120.83</v>
      </c>
      <c r="BU34" s="1">
        <v>114.979</v>
      </c>
      <c r="BV34" s="1">
        <v>117.416</v>
      </c>
      <c r="BW34" s="1">
        <v>107.373</v>
      </c>
      <c r="BX34" s="1">
        <v>95.822000000000003</v>
      </c>
      <c r="BY34" s="1">
        <v>112.04300000000001</v>
      </c>
      <c r="BZ34" s="1">
        <v>126.655</v>
      </c>
      <c r="CA34" s="1">
        <v>135.126</v>
      </c>
      <c r="CB34" s="1">
        <v>129.167</v>
      </c>
      <c r="CC34" s="1">
        <v>139.39400000000001</v>
      </c>
      <c r="CD34" s="1">
        <v>139.624</v>
      </c>
      <c r="CE34" s="1">
        <v>140.393</v>
      </c>
      <c r="CF34" s="1">
        <v>149.47300000000001</v>
      </c>
      <c r="CG34" s="1">
        <v>131.822</v>
      </c>
      <c r="CH34" s="1">
        <v>146.072</v>
      </c>
      <c r="CI34" s="1">
        <v>164.63399999999999</v>
      </c>
    </row>
    <row r="35" spans="1:87">
      <c r="A35" t="s">
        <v>69</v>
      </c>
      <c r="B35" s="1">
        <v>202.29</v>
      </c>
      <c r="C35" s="1">
        <v>197.857</v>
      </c>
      <c r="D35" s="1">
        <v>203.75800000000001</v>
      </c>
      <c r="E35" s="1">
        <v>222.839</v>
      </c>
      <c r="F35" s="1">
        <v>225.91900000000001</v>
      </c>
      <c r="G35" s="1">
        <v>231.13200000000001</v>
      </c>
      <c r="H35" s="1">
        <v>232.56100000000001</v>
      </c>
      <c r="I35" s="1">
        <v>230.84399999999999</v>
      </c>
      <c r="J35" s="1">
        <v>241.167</v>
      </c>
      <c r="K35" s="1">
        <v>246.458</v>
      </c>
      <c r="L35" s="1">
        <v>249.501</v>
      </c>
      <c r="M35" s="1">
        <v>267.15100000000001</v>
      </c>
      <c r="N35" s="1">
        <v>279.95699999999999</v>
      </c>
      <c r="O35" s="1">
        <v>308.904</v>
      </c>
      <c r="P35" s="1">
        <v>326.51299999999998</v>
      </c>
      <c r="Q35" s="1">
        <v>338.923</v>
      </c>
      <c r="R35" s="1">
        <v>345.13900000000001</v>
      </c>
      <c r="S35" s="1">
        <v>331.59699999999998</v>
      </c>
      <c r="T35" s="1">
        <v>312.85500000000002</v>
      </c>
      <c r="U35" s="1">
        <v>312.15699999999998</v>
      </c>
      <c r="V35" s="1">
        <v>312.88</v>
      </c>
      <c r="W35" s="1">
        <v>349.91199999999998</v>
      </c>
      <c r="X35" s="1">
        <v>365.69299999999998</v>
      </c>
      <c r="Y35" s="1">
        <v>393.78800000000001</v>
      </c>
      <c r="Z35" s="1">
        <v>438.19299999999998</v>
      </c>
      <c r="AA35" s="1">
        <v>454.37</v>
      </c>
      <c r="AB35" s="1">
        <v>502.43700000000001</v>
      </c>
      <c r="AC35" s="1">
        <v>534.82000000000005</v>
      </c>
      <c r="AD35" s="1">
        <v>591.90099999999995</v>
      </c>
      <c r="AE35" s="1">
        <v>646.053</v>
      </c>
      <c r="AF35" s="1">
        <v>640.86699999999996</v>
      </c>
      <c r="AG35" s="1">
        <v>634.95500000000004</v>
      </c>
      <c r="AH35" s="1">
        <v>695.82</v>
      </c>
      <c r="AI35" s="1">
        <v>663.72500000000002</v>
      </c>
      <c r="AJ35" s="1">
        <v>742.95899999999995</v>
      </c>
      <c r="AK35" s="1">
        <v>747.202</v>
      </c>
      <c r="AL35" s="1">
        <v>784.38099999999997</v>
      </c>
      <c r="AM35" s="1">
        <v>743.62599999999998</v>
      </c>
      <c r="AN35" s="1">
        <v>734.76499999999999</v>
      </c>
      <c r="AO35" s="1">
        <v>773.19600000000003</v>
      </c>
      <c r="AP35" s="1">
        <v>818.17</v>
      </c>
      <c r="AQ35" s="1">
        <v>840.11400000000003</v>
      </c>
      <c r="AR35" s="1">
        <v>840.70100000000002</v>
      </c>
      <c r="AS35" s="1">
        <v>838.63300000000004</v>
      </c>
      <c r="AT35" s="1">
        <v>851.85500000000002</v>
      </c>
      <c r="AU35" s="1">
        <v>839.53800000000001</v>
      </c>
      <c r="AV35" s="1">
        <v>817.30499999999995</v>
      </c>
      <c r="AW35" s="1">
        <v>813.21799999999996</v>
      </c>
      <c r="AX35" s="1">
        <v>861.572</v>
      </c>
      <c r="AY35" s="1">
        <v>892.73400000000004</v>
      </c>
      <c r="AZ35" s="1">
        <v>953.75099999999998</v>
      </c>
      <c r="BA35" s="1">
        <v>982.85699999999997</v>
      </c>
      <c r="BB35" s="1">
        <v>1059.0239999999999</v>
      </c>
      <c r="BC35" s="1">
        <v>1089.6469999999999</v>
      </c>
      <c r="BD35" s="1">
        <v>1108.058</v>
      </c>
      <c r="BE35" s="1">
        <v>1162.1510000000001</v>
      </c>
      <c r="BF35" s="1">
        <v>1169.088</v>
      </c>
      <c r="BG35" s="1">
        <v>1134.394</v>
      </c>
      <c r="BH35" s="1">
        <v>1096.394</v>
      </c>
      <c r="BI35" s="1">
        <v>1164.7370000000001</v>
      </c>
      <c r="BJ35" s="1">
        <v>1210.8399999999999</v>
      </c>
      <c r="BK35" s="1">
        <v>1251.069</v>
      </c>
      <c r="BL35" s="1">
        <v>1254.6769999999999</v>
      </c>
      <c r="BM35" s="1">
        <v>1278.904</v>
      </c>
      <c r="BN35" s="1">
        <v>1258.1859999999999</v>
      </c>
      <c r="BO35" s="1">
        <v>1304.7829999999999</v>
      </c>
      <c r="BP35" s="1">
        <v>1385.451</v>
      </c>
      <c r="BQ35" s="1">
        <v>1450.1690000000001</v>
      </c>
      <c r="BR35" s="1">
        <v>1495.673</v>
      </c>
      <c r="BS35" s="1">
        <v>1532.5450000000001</v>
      </c>
      <c r="BT35" s="1">
        <v>1588.2670000000001</v>
      </c>
      <c r="BU35" s="1">
        <v>1641.0740000000001</v>
      </c>
      <c r="BV35" s="1">
        <v>1655.7429999999999</v>
      </c>
      <c r="BW35" s="1">
        <v>1635.354</v>
      </c>
      <c r="BX35" s="1">
        <v>1626.9269999999999</v>
      </c>
      <c r="BY35" s="1">
        <v>1645.934</v>
      </c>
      <c r="BZ35" s="1">
        <v>1710.81</v>
      </c>
      <c r="CA35" s="1">
        <v>1768.0319999999999</v>
      </c>
      <c r="CB35" s="1">
        <v>1799.3589999999999</v>
      </c>
      <c r="CC35" s="1">
        <v>1850.9939999999999</v>
      </c>
      <c r="CD35" s="1">
        <v>1895.1559999999999</v>
      </c>
      <c r="CE35" s="1">
        <v>1943.182</v>
      </c>
      <c r="CF35" s="1">
        <v>1985.0360000000001</v>
      </c>
      <c r="CG35" s="1">
        <v>1991.077</v>
      </c>
      <c r="CH35" s="1">
        <v>2040.6420000000001</v>
      </c>
      <c r="CI35" s="1">
        <v>2090.15</v>
      </c>
    </row>
    <row r="36" spans="1:87">
      <c r="A36" t="s">
        <v>70</v>
      </c>
      <c r="B36" s="1">
        <v>47.652999999999999</v>
      </c>
      <c r="C36" s="1">
        <v>43.771999999999998</v>
      </c>
      <c r="D36" s="1">
        <v>45.097000000000001</v>
      </c>
      <c r="E36" s="1">
        <v>44.322000000000003</v>
      </c>
      <c r="F36" s="1">
        <v>44.11</v>
      </c>
      <c r="G36" s="1">
        <v>43.712000000000003</v>
      </c>
      <c r="H36" s="1">
        <v>41.802999999999997</v>
      </c>
      <c r="I36" s="1">
        <v>44.497</v>
      </c>
      <c r="J36" s="1">
        <v>49.09</v>
      </c>
      <c r="K36" s="1">
        <v>48.771000000000001</v>
      </c>
      <c r="L36" s="1">
        <v>49.99</v>
      </c>
      <c r="M36" s="1">
        <v>52.078000000000003</v>
      </c>
      <c r="N36" s="1">
        <v>53.588000000000001</v>
      </c>
      <c r="O36" s="1">
        <v>56.05</v>
      </c>
      <c r="P36" s="1">
        <v>57.606000000000002</v>
      </c>
      <c r="Q36" s="1">
        <v>57.884999999999998</v>
      </c>
      <c r="R36" s="1">
        <v>61.762</v>
      </c>
      <c r="S36" s="1">
        <v>64.314999999999998</v>
      </c>
      <c r="T36" s="1">
        <v>65.828999999999994</v>
      </c>
      <c r="U36" s="1">
        <v>58.573999999999998</v>
      </c>
      <c r="V36" s="1">
        <v>57.118000000000002</v>
      </c>
      <c r="W36" s="1">
        <v>66.590999999999994</v>
      </c>
      <c r="X36" s="1">
        <v>72.373999999999995</v>
      </c>
      <c r="Y36" s="1">
        <v>76.638999999999996</v>
      </c>
      <c r="Z36" s="1">
        <v>81.326999999999998</v>
      </c>
      <c r="AA36" s="1">
        <v>83.914000000000001</v>
      </c>
      <c r="AB36" s="1">
        <v>87.75</v>
      </c>
      <c r="AC36" s="1">
        <v>89.42</v>
      </c>
      <c r="AD36" s="1">
        <v>95.59</v>
      </c>
      <c r="AE36" s="1">
        <v>100.152</v>
      </c>
      <c r="AF36" s="1">
        <v>100.819</v>
      </c>
      <c r="AG36" s="1">
        <v>101.24</v>
      </c>
      <c r="AH36" s="1">
        <v>104.66</v>
      </c>
      <c r="AI36" s="1">
        <v>105.85599999999999</v>
      </c>
      <c r="AJ36" s="1">
        <v>109.121</v>
      </c>
      <c r="AK36" s="1">
        <v>112.61499999999999</v>
      </c>
      <c r="AL36" s="1">
        <v>120.006</v>
      </c>
      <c r="AM36" s="1">
        <v>125.258</v>
      </c>
      <c r="AN36" s="1">
        <v>113.756</v>
      </c>
      <c r="AO36" s="1">
        <v>114.726</v>
      </c>
      <c r="AP36" s="1">
        <v>128.87899999999999</v>
      </c>
      <c r="AQ36" s="1">
        <v>128.756</v>
      </c>
      <c r="AR36" s="1">
        <v>132.035</v>
      </c>
      <c r="AS36" s="1">
        <v>135.35</v>
      </c>
      <c r="AT36" s="1">
        <v>137.06700000000001</v>
      </c>
      <c r="AU36" s="1">
        <v>142.74</v>
      </c>
      <c r="AV36" s="1">
        <v>137.316</v>
      </c>
      <c r="AW36" s="1">
        <v>153.84399999999999</v>
      </c>
      <c r="AX36" s="1">
        <v>167.85400000000001</v>
      </c>
      <c r="AY36" s="1">
        <v>177.13</v>
      </c>
      <c r="AZ36" s="1">
        <v>187.77600000000001</v>
      </c>
      <c r="BA36" s="1">
        <v>189.55500000000001</v>
      </c>
      <c r="BB36" s="1">
        <v>199.85400000000001</v>
      </c>
      <c r="BC36" s="1">
        <v>208.54900000000001</v>
      </c>
      <c r="BD36" s="1">
        <v>214.428</v>
      </c>
      <c r="BE36" s="1">
        <v>222.059</v>
      </c>
      <c r="BF36" s="1">
        <v>227.55799999999999</v>
      </c>
      <c r="BG36" s="1">
        <v>225.779</v>
      </c>
      <c r="BH36" s="1">
        <v>226</v>
      </c>
      <c r="BI36" s="1">
        <v>241.405</v>
      </c>
      <c r="BJ36" s="1">
        <v>252.07300000000001</v>
      </c>
      <c r="BK36" s="1">
        <v>260.60899999999998</v>
      </c>
      <c r="BL36" s="1">
        <v>266.68700000000001</v>
      </c>
      <c r="BM36" s="1">
        <v>278.74</v>
      </c>
      <c r="BN36" s="1">
        <v>256.37099999999998</v>
      </c>
      <c r="BO36" s="1">
        <v>315.84899999999999</v>
      </c>
      <c r="BP36" s="1">
        <v>324.34199999999998</v>
      </c>
      <c r="BQ36" s="1">
        <v>365.81200000000001</v>
      </c>
      <c r="BR36" s="1">
        <v>369.51</v>
      </c>
      <c r="BS36" s="1">
        <v>386.94900000000001</v>
      </c>
      <c r="BT36" s="1">
        <v>407.767</v>
      </c>
      <c r="BU36" s="1">
        <v>424.60199999999998</v>
      </c>
      <c r="BV36" s="1">
        <v>436.75799999999998</v>
      </c>
      <c r="BW36" s="1">
        <v>436.11500000000001</v>
      </c>
      <c r="BX36" s="1">
        <v>438.37</v>
      </c>
      <c r="BY36" s="1">
        <v>438.13</v>
      </c>
      <c r="BZ36" s="1">
        <v>462.57499999999999</v>
      </c>
      <c r="CA36" s="1">
        <v>468.68</v>
      </c>
      <c r="CB36" s="1">
        <v>458.423</v>
      </c>
      <c r="CC36" s="1">
        <v>466.56400000000002</v>
      </c>
      <c r="CD36" s="1">
        <v>460.48500000000001</v>
      </c>
      <c r="CE36" s="1">
        <v>451.10399999999998</v>
      </c>
      <c r="CF36" s="1">
        <v>496.43799999999999</v>
      </c>
      <c r="CG36" s="1">
        <v>471.637</v>
      </c>
      <c r="CH36" s="1">
        <v>466.00599999999997</v>
      </c>
      <c r="CI36" s="1">
        <v>482.82</v>
      </c>
    </row>
    <row r="37" spans="1:87">
      <c r="A37" t="s">
        <v>71</v>
      </c>
      <c r="B37" s="1">
        <v>42.145000000000003</v>
      </c>
      <c r="C37" s="1">
        <v>43.844000000000001</v>
      </c>
      <c r="D37" s="1">
        <v>45.542000000000002</v>
      </c>
      <c r="E37" s="1">
        <v>47.241</v>
      </c>
      <c r="F37" s="1">
        <v>47.956000000000003</v>
      </c>
      <c r="G37" s="1">
        <v>48.670999999999999</v>
      </c>
      <c r="H37" s="1">
        <v>49.79</v>
      </c>
      <c r="I37" s="1">
        <v>50.366999999999997</v>
      </c>
      <c r="J37" s="1">
        <v>52.801000000000002</v>
      </c>
      <c r="K37" s="1">
        <v>54.112000000000002</v>
      </c>
      <c r="L37" s="1">
        <v>55.122</v>
      </c>
      <c r="M37" s="1">
        <v>58.71</v>
      </c>
      <c r="N37" s="1">
        <v>61.777999999999999</v>
      </c>
      <c r="O37" s="1">
        <v>63.591000000000001</v>
      </c>
      <c r="P37" s="1">
        <v>66.093999999999994</v>
      </c>
      <c r="Q37" s="1">
        <v>70.168999999999997</v>
      </c>
      <c r="R37" s="1">
        <v>75.751000000000005</v>
      </c>
      <c r="S37" s="1">
        <v>76.811000000000007</v>
      </c>
      <c r="T37" s="1">
        <v>75.299000000000007</v>
      </c>
      <c r="U37" s="1">
        <v>77.884</v>
      </c>
      <c r="V37" s="1">
        <v>77.123999999999995</v>
      </c>
      <c r="W37" s="1">
        <v>83.108999999999995</v>
      </c>
      <c r="X37" s="1">
        <v>87.561999999999998</v>
      </c>
      <c r="Y37" s="1">
        <v>92.192999999999998</v>
      </c>
      <c r="Z37" s="1">
        <v>99.457999999999998</v>
      </c>
      <c r="AA37" s="1">
        <v>102.943</v>
      </c>
      <c r="AB37" s="1">
        <v>111.789</v>
      </c>
      <c r="AC37" s="1">
        <v>115.116</v>
      </c>
      <c r="AD37" s="1">
        <v>121.446</v>
      </c>
      <c r="AE37" s="1">
        <v>125.80800000000001</v>
      </c>
      <c r="AF37" s="1">
        <v>123.01</v>
      </c>
      <c r="AG37" s="1">
        <v>127.494</v>
      </c>
      <c r="AH37" s="1">
        <v>136.19399999999999</v>
      </c>
      <c r="AI37" s="1">
        <v>135.017</v>
      </c>
      <c r="AJ37" s="1">
        <v>144.62799999999999</v>
      </c>
      <c r="AK37" s="1">
        <v>149.178</v>
      </c>
      <c r="AL37" s="1">
        <v>151.715</v>
      </c>
      <c r="AM37" s="1">
        <v>151.304</v>
      </c>
      <c r="AN37" s="1">
        <v>151.42500000000001</v>
      </c>
      <c r="AO37" s="1">
        <v>154.08000000000001</v>
      </c>
      <c r="AP37" s="1">
        <v>158.47800000000001</v>
      </c>
      <c r="AQ37" s="1">
        <v>165.19499999999999</v>
      </c>
      <c r="AR37" s="1">
        <v>165.89699999999999</v>
      </c>
      <c r="AS37" s="1">
        <v>158.828</v>
      </c>
      <c r="AT37" s="1">
        <v>152.667</v>
      </c>
      <c r="AU37" s="1">
        <v>153.13</v>
      </c>
      <c r="AV37" s="1">
        <v>133.15899999999999</v>
      </c>
      <c r="AW37" s="1">
        <v>140.78299999999999</v>
      </c>
      <c r="AX37" s="1">
        <v>156.91200000000001</v>
      </c>
      <c r="AY37" s="1">
        <v>155.76900000000001</v>
      </c>
      <c r="AZ37" s="1">
        <v>153.84100000000001</v>
      </c>
      <c r="BA37" s="1">
        <v>144.654</v>
      </c>
      <c r="BB37" s="1">
        <v>149.19900000000001</v>
      </c>
      <c r="BC37" s="1">
        <v>156.48400000000001</v>
      </c>
      <c r="BD37" s="1">
        <v>161.66900000000001</v>
      </c>
      <c r="BE37" s="1">
        <v>171.09</v>
      </c>
      <c r="BF37" s="1">
        <v>183.029</v>
      </c>
      <c r="BG37" s="1">
        <v>177.97499999999999</v>
      </c>
      <c r="BH37" s="1">
        <v>176.46199999999999</v>
      </c>
      <c r="BI37" s="1">
        <v>179.42099999999999</v>
      </c>
      <c r="BJ37" s="1">
        <v>185.17699999999999</v>
      </c>
      <c r="BK37" s="1">
        <v>185.63</v>
      </c>
      <c r="BL37" s="1">
        <v>186.78</v>
      </c>
      <c r="BM37" s="1">
        <v>194.31200000000001</v>
      </c>
      <c r="BN37" s="1">
        <v>189.089</v>
      </c>
      <c r="BO37" s="1">
        <v>194.36699999999999</v>
      </c>
      <c r="BP37" s="1">
        <v>204.45500000000001</v>
      </c>
      <c r="BQ37" s="1">
        <v>216.43700000000001</v>
      </c>
      <c r="BR37" s="1">
        <v>214.45500000000001</v>
      </c>
      <c r="BS37" s="1">
        <v>220.322</v>
      </c>
      <c r="BT37" s="1">
        <v>224.12299999999999</v>
      </c>
      <c r="BU37" s="1">
        <v>230.36</v>
      </c>
      <c r="BV37" s="1">
        <v>234.54300000000001</v>
      </c>
      <c r="BW37" s="1">
        <v>229.27099999999999</v>
      </c>
      <c r="BX37" s="1">
        <v>222.816</v>
      </c>
      <c r="BY37" s="1">
        <v>239.77500000000001</v>
      </c>
      <c r="BZ37" s="1">
        <v>245.803</v>
      </c>
      <c r="CA37" s="1">
        <v>237.09399999999999</v>
      </c>
      <c r="CB37" s="1">
        <v>242.001</v>
      </c>
      <c r="CC37" s="1">
        <v>252.77199999999999</v>
      </c>
      <c r="CD37" s="1">
        <v>249.68700000000001</v>
      </c>
      <c r="CE37" s="1">
        <v>254.41</v>
      </c>
      <c r="CF37" s="1">
        <v>297.19600000000003</v>
      </c>
      <c r="CG37" s="1">
        <v>277.57799999999997</v>
      </c>
      <c r="CH37" s="1">
        <v>284.416</v>
      </c>
      <c r="CI37" s="1">
        <v>303.73700000000002</v>
      </c>
    </row>
    <row r="38" spans="1:87">
      <c r="A38" t="s">
        <v>72</v>
      </c>
      <c r="B38" s="1">
        <v>112.492</v>
      </c>
      <c r="C38" s="1">
        <v>112.988</v>
      </c>
      <c r="D38" s="1">
        <v>114.646</v>
      </c>
      <c r="E38" s="1">
        <v>118.133</v>
      </c>
      <c r="F38" s="1">
        <v>120.729</v>
      </c>
      <c r="G38" s="1">
        <v>125.277</v>
      </c>
      <c r="H38" s="1">
        <v>127.52</v>
      </c>
      <c r="I38" s="1">
        <v>130.26300000000001</v>
      </c>
      <c r="J38" s="1">
        <v>135.53899999999999</v>
      </c>
      <c r="K38" s="1">
        <v>137.28200000000001</v>
      </c>
      <c r="L38" s="1">
        <v>149.33799999999999</v>
      </c>
      <c r="M38" s="1">
        <v>158.565</v>
      </c>
      <c r="N38" s="1">
        <v>162.846</v>
      </c>
      <c r="O38" s="1">
        <v>173.36099999999999</v>
      </c>
      <c r="P38" s="1">
        <v>179.68700000000001</v>
      </c>
      <c r="Q38" s="1">
        <v>187.93700000000001</v>
      </c>
      <c r="R38" s="1">
        <v>198.04</v>
      </c>
      <c r="S38" s="1">
        <v>213.37799999999999</v>
      </c>
      <c r="T38" s="1">
        <v>210.39099999999999</v>
      </c>
      <c r="U38" s="1">
        <v>173.333</v>
      </c>
      <c r="V38" s="1">
        <v>168.59399999999999</v>
      </c>
      <c r="W38" s="1">
        <v>188.28800000000001</v>
      </c>
      <c r="X38" s="1">
        <v>189.233</v>
      </c>
      <c r="Y38" s="1">
        <v>201.018</v>
      </c>
      <c r="Z38" s="1">
        <v>216.512</v>
      </c>
      <c r="AA38" s="1">
        <v>219.02799999999999</v>
      </c>
      <c r="AB38" s="1">
        <v>227.64</v>
      </c>
      <c r="AC38" s="1">
        <v>236.24600000000001</v>
      </c>
      <c r="AD38" s="1">
        <v>258.83100000000002</v>
      </c>
      <c r="AE38" s="1">
        <v>276.71199999999999</v>
      </c>
      <c r="AF38" s="1">
        <v>257.36599999999999</v>
      </c>
      <c r="AG38" s="1">
        <v>259.64999999999998</v>
      </c>
      <c r="AH38" s="1">
        <v>293.27199999999999</v>
      </c>
      <c r="AI38" s="1">
        <v>283.74700000000001</v>
      </c>
      <c r="AJ38" s="1">
        <v>309.66000000000003</v>
      </c>
      <c r="AK38" s="1">
        <v>316.85399999999998</v>
      </c>
      <c r="AL38" s="1">
        <v>345.18599999999998</v>
      </c>
      <c r="AM38" s="1">
        <v>334.327</v>
      </c>
      <c r="AN38" s="1">
        <v>349.88799999999998</v>
      </c>
      <c r="AO38" s="1">
        <v>359.13099999999997</v>
      </c>
      <c r="AP38" s="1">
        <v>373.01299999999998</v>
      </c>
      <c r="AQ38" s="1">
        <v>388.61900000000003</v>
      </c>
      <c r="AR38" s="1">
        <v>390.12799999999999</v>
      </c>
      <c r="AS38" s="1">
        <v>369.142</v>
      </c>
      <c r="AT38" s="1">
        <v>369.26900000000001</v>
      </c>
      <c r="AU38" s="1">
        <v>369.93099999999998</v>
      </c>
      <c r="AV38" s="1">
        <v>348.197</v>
      </c>
      <c r="AW38" s="1">
        <v>353.63600000000002</v>
      </c>
      <c r="AX38" s="1">
        <v>355.899</v>
      </c>
      <c r="AY38" s="1">
        <v>333.214</v>
      </c>
      <c r="AZ38" s="1">
        <v>328.70699999999999</v>
      </c>
      <c r="BA38" s="1">
        <v>314.411</v>
      </c>
      <c r="BB38" s="1">
        <v>350.911</v>
      </c>
      <c r="BC38" s="1">
        <v>373.38299999999998</v>
      </c>
      <c r="BD38" s="1">
        <v>373.12299999999999</v>
      </c>
      <c r="BE38" s="1">
        <v>346.036</v>
      </c>
      <c r="BF38" s="1">
        <v>379.86099999999999</v>
      </c>
      <c r="BG38" s="1">
        <v>352.84199999999998</v>
      </c>
      <c r="BH38" s="1">
        <v>380.50799999999998</v>
      </c>
      <c r="BI38" s="1">
        <v>371.17500000000001</v>
      </c>
      <c r="BJ38" s="1">
        <v>384.87799999999999</v>
      </c>
      <c r="BK38" s="1">
        <v>395.209</v>
      </c>
      <c r="BL38" s="1">
        <v>391.93</v>
      </c>
      <c r="BM38" s="1">
        <v>415.28500000000003</v>
      </c>
      <c r="BN38" s="1">
        <v>341.61099999999999</v>
      </c>
      <c r="BO38" s="1">
        <v>358.61500000000001</v>
      </c>
      <c r="BP38" s="1">
        <v>375.995</v>
      </c>
      <c r="BQ38" s="1">
        <v>433.59899999999999</v>
      </c>
      <c r="BR38" s="1">
        <v>441.17099999999999</v>
      </c>
      <c r="BS38" s="1">
        <v>481.28100000000001</v>
      </c>
      <c r="BT38" s="1">
        <v>491.04399999999998</v>
      </c>
      <c r="BU38" s="1">
        <v>505.82299999999998</v>
      </c>
      <c r="BV38" s="1">
        <v>531.84699999999998</v>
      </c>
      <c r="BW38" s="1">
        <v>543.22199999999998</v>
      </c>
      <c r="BX38" s="1">
        <v>545.577</v>
      </c>
      <c r="BY38" s="1">
        <v>582.07799999999997</v>
      </c>
      <c r="BZ38" s="1">
        <v>642.774</v>
      </c>
      <c r="CA38" s="1">
        <v>701.41</v>
      </c>
      <c r="CB38" s="1">
        <v>694.43200000000002</v>
      </c>
      <c r="CC38" s="1">
        <v>747.447</v>
      </c>
      <c r="CD38" s="1">
        <v>791.34400000000005</v>
      </c>
      <c r="CE38" s="1">
        <v>756.66899999999998</v>
      </c>
      <c r="CF38" s="1">
        <v>731.43399999999997</v>
      </c>
      <c r="CG38" s="1">
        <v>736.47</v>
      </c>
      <c r="CH38" s="1">
        <v>762.69899999999996</v>
      </c>
      <c r="CI38" s="1">
        <v>850.39499999999998</v>
      </c>
    </row>
    <row r="39" spans="1:87">
      <c r="A39" t="s">
        <v>73</v>
      </c>
      <c r="B39" s="1">
        <v>14.228999999999999</v>
      </c>
      <c r="C39" s="1">
        <v>14.284000000000001</v>
      </c>
      <c r="D39" s="1">
        <v>14.942</v>
      </c>
      <c r="E39" s="1">
        <v>15.321999999999999</v>
      </c>
      <c r="F39" s="1">
        <v>15.536</v>
      </c>
      <c r="G39" s="1">
        <v>15.682</v>
      </c>
      <c r="H39" s="1">
        <v>15.374000000000001</v>
      </c>
      <c r="I39" s="1">
        <v>15.106999999999999</v>
      </c>
      <c r="J39" s="1">
        <v>15.013</v>
      </c>
      <c r="K39" s="1">
        <v>15.036</v>
      </c>
      <c r="L39" s="1">
        <v>14.664</v>
      </c>
      <c r="M39" s="1">
        <v>14.472</v>
      </c>
      <c r="N39" s="1">
        <v>14.35</v>
      </c>
      <c r="O39" s="1">
        <v>14.236000000000001</v>
      </c>
      <c r="P39" s="1">
        <v>14.428000000000001</v>
      </c>
      <c r="Q39" s="1">
        <v>14.670999999999999</v>
      </c>
      <c r="R39" s="1">
        <v>15.754</v>
      </c>
      <c r="S39" s="1">
        <v>14.349</v>
      </c>
      <c r="T39" s="1">
        <v>14.067</v>
      </c>
      <c r="U39" s="1">
        <v>13.109</v>
      </c>
      <c r="V39" s="1">
        <v>13.494</v>
      </c>
      <c r="W39" s="1">
        <v>14.664999999999999</v>
      </c>
      <c r="X39" s="1">
        <v>15.807</v>
      </c>
      <c r="Y39" s="1">
        <v>16.305</v>
      </c>
      <c r="Z39" s="1">
        <v>17.239000000000001</v>
      </c>
      <c r="AA39" s="1">
        <v>17.995000000000001</v>
      </c>
      <c r="AB39" s="1">
        <v>18.920999999999999</v>
      </c>
      <c r="AC39" s="1">
        <v>19.463000000000001</v>
      </c>
      <c r="AD39" s="1">
        <v>19.45</v>
      </c>
      <c r="AE39" s="1">
        <v>19.800999999999998</v>
      </c>
      <c r="AF39" s="1">
        <v>19.599</v>
      </c>
      <c r="AG39" s="1">
        <v>20.116</v>
      </c>
      <c r="AH39" s="1">
        <v>20.509</v>
      </c>
      <c r="AI39" s="1">
        <v>20.655999999999999</v>
      </c>
      <c r="AJ39" s="1">
        <v>21.419</v>
      </c>
      <c r="AK39" s="1">
        <v>22.004000000000001</v>
      </c>
      <c r="AL39" s="1">
        <v>22.262</v>
      </c>
      <c r="AM39" s="1">
        <v>21.302</v>
      </c>
      <c r="AN39" s="1">
        <v>21.856000000000002</v>
      </c>
      <c r="AO39" s="1">
        <v>22.308</v>
      </c>
      <c r="AP39" s="1">
        <v>22.963999999999999</v>
      </c>
      <c r="AQ39" s="1">
        <v>23.824999999999999</v>
      </c>
      <c r="AR39" s="1">
        <v>23.763000000000002</v>
      </c>
      <c r="AS39" s="1">
        <v>23.757000000000001</v>
      </c>
      <c r="AT39" s="1">
        <v>23.975999999999999</v>
      </c>
      <c r="AU39" s="1">
        <v>24.460999999999999</v>
      </c>
      <c r="AV39" s="1">
        <v>25.193000000000001</v>
      </c>
      <c r="AW39" s="1">
        <v>24.818999999999999</v>
      </c>
      <c r="AX39" s="1">
        <v>26.914999999999999</v>
      </c>
      <c r="AY39" s="1">
        <v>28.675999999999998</v>
      </c>
      <c r="AZ39" s="1">
        <v>29.196000000000002</v>
      </c>
      <c r="BA39" s="1">
        <v>30.994</v>
      </c>
      <c r="BB39" s="1">
        <v>33.625999999999998</v>
      </c>
      <c r="BC39" s="1">
        <v>35.225999999999999</v>
      </c>
      <c r="BD39" s="1">
        <v>36.688000000000002</v>
      </c>
      <c r="BE39" s="1">
        <v>38.603000000000002</v>
      </c>
      <c r="BF39" s="1">
        <v>40.018999999999998</v>
      </c>
      <c r="BG39" s="1">
        <v>40.710999999999999</v>
      </c>
      <c r="BH39" s="1">
        <v>41.616</v>
      </c>
      <c r="BI39" s="1">
        <v>41.927</v>
      </c>
      <c r="BJ39" s="1">
        <v>44.04</v>
      </c>
      <c r="BK39" s="1">
        <v>45.899000000000001</v>
      </c>
      <c r="BL39" s="1">
        <v>46.040999999999997</v>
      </c>
      <c r="BM39" s="1">
        <v>48.447000000000003</v>
      </c>
      <c r="BN39" s="1">
        <v>48.969000000000001</v>
      </c>
      <c r="BO39" s="1">
        <v>49.732999999999997</v>
      </c>
      <c r="BP39" s="1">
        <v>51.127000000000002</v>
      </c>
      <c r="BQ39" s="1">
        <v>52.963000000000001</v>
      </c>
      <c r="BR39" s="1">
        <v>54.113999999999997</v>
      </c>
      <c r="BS39" s="1">
        <v>55.600999999999999</v>
      </c>
      <c r="BT39" s="1">
        <v>54.631999999999998</v>
      </c>
      <c r="BU39" s="1">
        <v>59.725000000000001</v>
      </c>
      <c r="BV39" s="1">
        <v>64.649000000000001</v>
      </c>
      <c r="BW39" s="1">
        <v>62.741999999999997</v>
      </c>
      <c r="BX39" s="1">
        <v>60.524999999999999</v>
      </c>
      <c r="BY39" s="1">
        <v>63.567</v>
      </c>
      <c r="BZ39" s="1">
        <v>65.180000000000007</v>
      </c>
      <c r="CA39" s="1">
        <v>68.430000000000007</v>
      </c>
      <c r="CB39" s="1">
        <v>66.212999999999994</v>
      </c>
      <c r="CC39" s="1">
        <v>68.509</v>
      </c>
      <c r="CD39" s="1">
        <v>70.129000000000005</v>
      </c>
      <c r="CE39" s="1">
        <v>69.710999999999999</v>
      </c>
      <c r="CF39" s="1">
        <v>73.918999999999997</v>
      </c>
      <c r="CG39" s="1">
        <v>74.513999999999996</v>
      </c>
      <c r="CH39" s="1">
        <v>78.283000000000001</v>
      </c>
      <c r="CI39" s="1">
        <v>82.998999999999995</v>
      </c>
    </row>
    <row r="40" spans="1:87">
      <c r="A40" t="s">
        <v>74</v>
      </c>
      <c r="B40" s="1">
        <v>46.779000000000003</v>
      </c>
      <c r="C40" s="1">
        <v>48.667000000000002</v>
      </c>
      <c r="D40" s="1">
        <v>50.268000000000001</v>
      </c>
      <c r="E40" s="1">
        <v>52.067999999999998</v>
      </c>
      <c r="F40" s="1">
        <v>54.491999999999997</v>
      </c>
      <c r="G40" s="1">
        <v>54.396999999999998</v>
      </c>
      <c r="H40" s="1">
        <v>55.265000000000001</v>
      </c>
      <c r="I40" s="1">
        <v>59.433</v>
      </c>
      <c r="J40" s="1">
        <v>61.628</v>
      </c>
      <c r="K40" s="1">
        <v>59.103000000000002</v>
      </c>
      <c r="L40" s="1">
        <v>62.988</v>
      </c>
      <c r="M40" s="1">
        <v>64.730999999999995</v>
      </c>
      <c r="N40" s="1">
        <v>65.444999999999993</v>
      </c>
      <c r="O40" s="1">
        <v>67.703999999999994</v>
      </c>
      <c r="P40" s="1">
        <v>69.120999999999995</v>
      </c>
      <c r="Q40" s="1">
        <v>74.706999999999994</v>
      </c>
      <c r="R40" s="1">
        <v>75.911000000000001</v>
      </c>
      <c r="S40" s="1">
        <v>72.918999999999997</v>
      </c>
      <c r="T40" s="1">
        <v>73.304000000000002</v>
      </c>
      <c r="U40" s="1">
        <v>72.322000000000003</v>
      </c>
      <c r="V40" s="1">
        <v>68.510000000000005</v>
      </c>
      <c r="W40" s="1">
        <v>66.244</v>
      </c>
      <c r="X40" s="1">
        <v>65.054000000000002</v>
      </c>
      <c r="Y40" s="1">
        <v>63.984000000000002</v>
      </c>
      <c r="Z40" s="1">
        <v>66.850999999999999</v>
      </c>
      <c r="AA40" s="1">
        <v>67.697000000000003</v>
      </c>
      <c r="AB40" s="1">
        <v>73.344999999999999</v>
      </c>
      <c r="AC40" s="1">
        <v>75.289000000000001</v>
      </c>
      <c r="AD40" s="1">
        <v>78.411000000000001</v>
      </c>
      <c r="AE40" s="1">
        <v>80.632999999999996</v>
      </c>
      <c r="AF40" s="1">
        <v>82.697000000000003</v>
      </c>
      <c r="AG40" s="1">
        <v>84.457999999999998</v>
      </c>
      <c r="AH40" s="1">
        <v>89.977999999999994</v>
      </c>
      <c r="AI40" s="1">
        <v>95.265000000000001</v>
      </c>
      <c r="AJ40" s="1">
        <v>99.977999999999994</v>
      </c>
      <c r="AK40" s="1">
        <v>105.508</v>
      </c>
      <c r="AL40" s="1">
        <v>107.512</v>
      </c>
      <c r="AM40" s="1">
        <v>102.90600000000001</v>
      </c>
      <c r="AN40" s="1">
        <v>104.17700000000001</v>
      </c>
      <c r="AO40" s="1">
        <v>102.82899999999999</v>
      </c>
      <c r="AP40" s="1">
        <v>102.021</v>
      </c>
      <c r="AQ40" s="1">
        <v>105.392</v>
      </c>
      <c r="AR40" s="1">
        <v>103.13500000000001</v>
      </c>
      <c r="AS40" s="1">
        <v>104.468</v>
      </c>
      <c r="AT40" s="1">
        <v>105.70099999999999</v>
      </c>
      <c r="AU40" s="1">
        <v>106.39100000000001</v>
      </c>
      <c r="AV40" s="1">
        <v>104.053</v>
      </c>
      <c r="AW40" s="1">
        <v>105.09099999999999</v>
      </c>
      <c r="AX40" s="1">
        <v>107.79600000000001</v>
      </c>
      <c r="AY40" s="1">
        <v>106.129</v>
      </c>
      <c r="AZ40" s="1">
        <v>103.557</v>
      </c>
      <c r="BA40" s="1">
        <v>100.59399999999999</v>
      </c>
      <c r="BB40" s="1">
        <v>102.256</v>
      </c>
      <c r="BC40" s="1">
        <v>104.117</v>
      </c>
      <c r="BD40" s="1">
        <v>105.264</v>
      </c>
      <c r="BE40" s="1">
        <v>110.127</v>
      </c>
      <c r="BF40" s="1">
        <v>107.117</v>
      </c>
      <c r="BG40" s="1">
        <v>106.248</v>
      </c>
      <c r="BH40" s="1">
        <v>106.56</v>
      </c>
      <c r="BI40" s="1">
        <v>111.43600000000001</v>
      </c>
      <c r="BJ40" s="1">
        <v>113.191</v>
      </c>
      <c r="BK40" s="1">
        <v>118.259</v>
      </c>
      <c r="BL40" s="1">
        <v>118.608</v>
      </c>
      <c r="BM40" s="1">
        <v>123.595</v>
      </c>
      <c r="BN40" s="1">
        <v>128.90199999999999</v>
      </c>
      <c r="BO40" s="1">
        <v>138.16399999999999</v>
      </c>
      <c r="BP40" s="1">
        <v>148.47</v>
      </c>
      <c r="BQ40" s="1">
        <v>156.20699999999999</v>
      </c>
      <c r="BR40" s="1">
        <v>164.17400000000001</v>
      </c>
      <c r="BS40" s="1">
        <v>173.24799999999999</v>
      </c>
      <c r="BT40" s="1">
        <v>173.93299999999999</v>
      </c>
      <c r="BU40" s="1">
        <v>183.495</v>
      </c>
      <c r="BV40" s="1">
        <v>188.49700000000001</v>
      </c>
      <c r="BW40" s="1">
        <v>186.69</v>
      </c>
      <c r="BX40" s="1">
        <v>182.47200000000001</v>
      </c>
      <c r="BY40" s="1">
        <v>200.053</v>
      </c>
      <c r="BZ40" s="1">
        <v>209.73</v>
      </c>
      <c r="CA40" s="1">
        <v>209.59899999999999</v>
      </c>
      <c r="CB40" s="1">
        <v>207.023</v>
      </c>
      <c r="CC40" s="1">
        <v>215.608</v>
      </c>
      <c r="CD40" s="1">
        <v>216.74799999999999</v>
      </c>
      <c r="CE40" s="1">
        <v>210.92699999999999</v>
      </c>
      <c r="CF40" s="1">
        <v>226.06</v>
      </c>
      <c r="CG40" s="1">
        <v>221.55099999999999</v>
      </c>
      <c r="CH40" s="1">
        <v>227.792</v>
      </c>
      <c r="CI40" s="1">
        <v>234.87100000000001</v>
      </c>
    </row>
    <row r="41" spans="1:87">
      <c r="A41" t="s">
        <v>75</v>
      </c>
      <c r="B41" s="1">
        <v>78.861999999999995</v>
      </c>
      <c r="C41" s="1">
        <v>83.762</v>
      </c>
      <c r="D41" s="1">
        <v>90.19</v>
      </c>
      <c r="E41" s="1">
        <v>107.56</v>
      </c>
      <c r="F41" s="1">
        <v>111.423</v>
      </c>
      <c r="G41" s="1">
        <v>112.27</v>
      </c>
      <c r="H41" s="1">
        <v>115.503</v>
      </c>
      <c r="I41" s="1">
        <v>118.12</v>
      </c>
      <c r="J41" s="1">
        <v>127.051</v>
      </c>
      <c r="K41" s="1">
        <v>133.762</v>
      </c>
      <c r="L41" s="1">
        <v>136.36199999999999</v>
      </c>
      <c r="M41" s="1">
        <v>148.9</v>
      </c>
      <c r="N41" s="1">
        <v>153.63800000000001</v>
      </c>
      <c r="O41" s="1">
        <v>158.892</v>
      </c>
      <c r="P41" s="1">
        <v>168.19</v>
      </c>
      <c r="Q41" s="1">
        <v>190.63800000000001</v>
      </c>
      <c r="R41" s="1">
        <v>206.68100000000001</v>
      </c>
      <c r="S41" s="1">
        <v>222.13499999999999</v>
      </c>
      <c r="T41" s="1">
        <v>203.238</v>
      </c>
      <c r="U41" s="1">
        <v>178.191</v>
      </c>
      <c r="V41" s="1">
        <v>156.36199999999999</v>
      </c>
      <c r="W41" s="1">
        <v>177.047</v>
      </c>
      <c r="X41" s="1">
        <v>200.73699999999999</v>
      </c>
      <c r="Y41" s="1">
        <v>205.61600000000001</v>
      </c>
      <c r="Z41" s="1">
        <v>211.49700000000001</v>
      </c>
      <c r="AA41" s="1">
        <v>189.35400000000001</v>
      </c>
      <c r="AB41" s="1">
        <v>225.97</v>
      </c>
      <c r="AC41" s="1">
        <v>220.55199999999999</v>
      </c>
      <c r="AD41" s="1">
        <v>240.59200000000001</v>
      </c>
      <c r="AE41" s="1">
        <v>251.14599999999999</v>
      </c>
      <c r="AF41" s="1">
        <v>213.816</v>
      </c>
      <c r="AG41" s="1">
        <v>206.37899999999999</v>
      </c>
      <c r="AH41" s="1">
        <v>229.69200000000001</v>
      </c>
      <c r="AI41" s="1">
        <v>217.268</v>
      </c>
      <c r="AJ41" s="1">
        <v>228.327</v>
      </c>
      <c r="AK41" s="1">
        <v>234.303</v>
      </c>
      <c r="AL41" s="1">
        <v>231.66499999999999</v>
      </c>
      <c r="AM41" s="1">
        <v>233.08099999999999</v>
      </c>
      <c r="AN41" s="1">
        <v>246.09299999999999</v>
      </c>
      <c r="AO41" s="1">
        <v>252.524</v>
      </c>
      <c r="AP41" s="1">
        <v>212.63</v>
      </c>
      <c r="AQ41" s="1">
        <v>215.68100000000001</v>
      </c>
      <c r="AR41" s="1">
        <v>201.256</v>
      </c>
      <c r="AS41" s="1">
        <v>193.34200000000001</v>
      </c>
      <c r="AT41" s="1">
        <v>183.08</v>
      </c>
      <c r="AU41" s="1">
        <v>187.4</v>
      </c>
      <c r="AV41" s="1">
        <v>190.489</v>
      </c>
      <c r="AW41" s="1">
        <v>183.779</v>
      </c>
      <c r="AX41" s="1">
        <v>196.887</v>
      </c>
      <c r="AY41" s="1">
        <v>195.25</v>
      </c>
      <c r="AZ41" s="1">
        <v>202.40100000000001</v>
      </c>
      <c r="BA41" s="1">
        <v>191.81299999999999</v>
      </c>
      <c r="BB41" s="1">
        <v>206.36600000000001</v>
      </c>
      <c r="BC41" s="1">
        <v>220.524</v>
      </c>
      <c r="BD41" s="1">
        <v>221.88300000000001</v>
      </c>
      <c r="BE41" s="1">
        <v>230.221</v>
      </c>
      <c r="BF41" s="1">
        <v>240.43299999999999</v>
      </c>
      <c r="BG41" s="1">
        <v>218.673</v>
      </c>
      <c r="BH41" s="1">
        <v>221.46700000000001</v>
      </c>
      <c r="BI41" s="1">
        <v>215.83099999999999</v>
      </c>
      <c r="BJ41" s="1">
        <v>216.78</v>
      </c>
      <c r="BK41" s="1">
        <v>221.298</v>
      </c>
      <c r="BL41" s="1">
        <v>206.685</v>
      </c>
      <c r="BM41" s="1">
        <v>213.79900000000001</v>
      </c>
      <c r="BN41" s="1">
        <v>207.56700000000001</v>
      </c>
      <c r="BO41" s="1">
        <v>252.512</v>
      </c>
      <c r="BP41" s="1">
        <v>271.13400000000001</v>
      </c>
      <c r="BQ41" s="1">
        <v>283.36700000000002</v>
      </c>
      <c r="BR41" s="1">
        <v>274.06799999999998</v>
      </c>
      <c r="BS41" s="1">
        <v>287.57499999999999</v>
      </c>
      <c r="BT41" s="1">
        <v>276.46899999999999</v>
      </c>
      <c r="BU41" s="1">
        <v>268.76299999999998</v>
      </c>
      <c r="BV41" s="1">
        <v>260.25700000000001</v>
      </c>
      <c r="BW41" s="1">
        <v>248.989</v>
      </c>
      <c r="BX41" s="1">
        <v>224.86199999999999</v>
      </c>
      <c r="BY41" s="1">
        <v>256.34899999999999</v>
      </c>
      <c r="BZ41" s="1">
        <v>266.02600000000001</v>
      </c>
      <c r="CA41" s="1">
        <v>290.62799999999999</v>
      </c>
      <c r="CB41" s="1">
        <v>279.12299999999999</v>
      </c>
      <c r="CC41" s="1">
        <v>318.21199999999999</v>
      </c>
      <c r="CD41" s="1">
        <v>332.863</v>
      </c>
      <c r="CE41" s="1">
        <v>336.61200000000002</v>
      </c>
      <c r="CF41" s="1">
        <v>371.87700000000001</v>
      </c>
      <c r="CG41" s="1">
        <v>358.92700000000002</v>
      </c>
      <c r="CH41" s="1">
        <v>408.15499999999997</v>
      </c>
      <c r="CI41" s="1">
        <v>450.78899999999999</v>
      </c>
    </row>
    <row r="42" spans="1:87">
      <c r="A42" t="s">
        <v>76</v>
      </c>
      <c r="B42" s="1">
        <v>5.1639999999999997</v>
      </c>
      <c r="C42" s="1">
        <v>5.5019999999999998</v>
      </c>
      <c r="D42" s="1">
        <v>5.7750000000000004</v>
      </c>
      <c r="E42" s="1">
        <v>6.2859999999999996</v>
      </c>
      <c r="F42" s="1">
        <v>5.1870000000000003</v>
      </c>
      <c r="G42" s="1">
        <v>5.17</v>
      </c>
      <c r="H42" s="1">
        <v>5.0640000000000001</v>
      </c>
      <c r="I42" s="1">
        <v>4.5620000000000003</v>
      </c>
      <c r="J42" s="1">
        <v>4.7149999999999999</v>
      </c>
      <c r="K42" s="1">
        <v>4.5389999999999997</v>
      </c>
      <c r="L42" s="1">
        <v>4.5289999999999999</v>
      </c>
      <c r="M42" s="1">
        <v>4.7030000000000003</v>
      </c>
      <c r="N42" s="1">
        <v>6.3479999999999999</v>
      </c>
      <c r="O42" s="1">
        <v>7.5270000000000001</v>
      </c>
      <c r="P42" s="1">
        <v>7.1189999999999998</v>
      </c>
      <c r="Q42" s="1">
        <v>7.3449999999999998</v>
      </c>
      <c r="R42" s="1">
        <v>8.6590000000000007</v>
      </c>
      <c r="S42" s="1">
        <v>9.1940000000000008</v>
      </c>
      <c r="T42" s="1">
        <v>8.1349999999999998</v>
      </c>
      <c r="U42" s="1">
        <v>9.9380000000000006</v>
      </c>
      <c r="V42" s="1">
        <v>13.55</v>
      </c>
      <c r="W42" s="1">
        <v>16.814</v>
      </c>
      <c r="X42" s="1">
        <v>18.991</v>
      </c>
      <c r="Y42" s="1">
        <v>20.292999999999999</v>
      </c>
      <c r="Z42" s="1">
        <v>22.632999999999999</v>
      </c>
      <c r="AA42" s="1">
        <v>20.439</v>
      </c>
      <c r="AB42" s="1">
        <v>23.57</v>
      </c>
      <c r="AC42" s="1">
        <v>25.401</v>
      </c>
      <c r="AD42" s="1">
        <v>29.821000000000002</v>
      </c>
      <c r="AE42" s="1">
        <v>34.734999999999999</v>
      </c>
      <c r="AF42" s="1">
        <v>32.305</v>
      </c>
      <c r="AG42" s="1">
        <v>31.568000000000001</v>
      </c>
      <c r="AH42" s="1">
        <v>39.256</v>
      </c>
      <c r="AI42" s="1">
        <v>35.145000000000003</v>
      </c>
      <c r="AJ42" s="1">
        <v>35.57</v>
      </c>
      <c r="AK42" s="1">
        <v>40.405000000000001</v>
      </c>
      <c r="AL42" s="1">
        <v>42.335000000000001</v>
      </c>
      <c r="AM42" s="1">
        <v>43.731999999999999</v>
      </c>
      <c r="AN42" s="1">
        <v>46.918999999999997</v>
      </c>
      <c r="AO42" s="1">
        <v>47.820999999999998</v>
      </c>
      <c r="AP42" s="1">
        <v>51.128999999999998</v>
      </c>
      <c r="AQ42" s="1">
        <v>52.232999999999997</v>
      </c>
      <c r="AR42" s="1">
        <v>48.755000000000003</v>
      </c>
      <c r="AS42" s="1">
        <v>49.012999999999998</v>
      </c>
      <c r="AT42" s="1">
        <v>45.253999999999998</v>
      </c>
      <c r="AU42" s="1">
        <v>45.302</v>
      </c>
      <c r="AV42" s="1">
        <v>45.875</v>
      </c>
      <c r="AW42" s="1">
        <v>46.09</v>
      </c>
      <c r="AX42" s="1">
        <v>49.198</v>
      </c>
      <c r="AY42" s="1">
        <v>48.292999999999999</v>
      </c>
      <c r="AZ42" s="1">
        <v>49.695</v>
      </c>
      <c r="BA42" s="1">
        <v>48.933</v>
      </c>
      <c r="BB42" s="1">
        <v>51.018999999999998</v>
      </c>
      <c r="BC42" s="1">
        <v>56.668999999999997</v>
      </c>
      <c r="BD42" s="1">
        <v>58.399000000000001</v>
      </c>
      <c r="BE42" s="1">
        <v>60.003</v>
      </c>
      <c r="BF42" s="1">
        <v>64.197000000000003</v>
      </c>
      <c r="BG42" s="1">
        <v>61.396000000000001</v>
      </c>
      <c r="BH42" s="1">
        <v>63.110999999999997</v>
      </c>
      <c r="BI42" s="1">
        <v>66.234999999999999</v>
      </c>
      <c r="BJ42" s="1">
        <v>63.05</v>
      </c>
      <c r="BK42" s="1">
        <v>67.313999999999993</v>
      </c>
      <c r="BL42" s="1">
        <v>69.326999999999998</v>
      </c>
      <c r="BM42" s="1">
        <v>73.454999999999998</v>
      </c>
      <c r="BN42" s="1">
        <v>76.935000000000002</v>
      </c>
      <c r="BO42" s="1">
        <v>84.608000000000004</v>
      </c>
      <c r="BP42" s="1">
        <v>92.754000000000005</v>
      </c>
      <c r="BQ42" s="1">
        <v>104.848</v>
      </c>
      <c r="BR42" s="1">
        <v>101.29900000000001</v>
      </c>
      <c r="BS42" s="1">
        <v>106.521</v>
      </c>
      <c r="BT42" s="1">
        <v>110.801</v>
      </c>
      <c r="BU42" s="1">
        <v>108.992</v>
      </c>
      <c r="BV42" s="1">
        <v>110.29</v>
      </c>
      <c r="BW42" s="1">
        <v>107.797</v>
      </c>
      <c r="BX42" s="1">
        <v>105.999</v>
      </c>
      <c r="BY42" s="1">
        <v>115.584</v>
      </c>
      <c r="BZ42" s="1">
        <v>131.387</v>
      </c>
      <c r="CA42" s="1">
        <v>132.47399999999999</v>
      </c>
      <c r="CB42" s="1">
        <v>134.179</v>
      </c>
      <c r="CC42" s="1">
        <v>141.529</v>
      </c>
      <c r="CD42" s="1">
        <v>151.636</v>
      </c>
      <c r="CE42" s="1">
        <v>155.05600000000001</v>
      </c>
      <c r="CF42" s="1">
        <v>174.2</v>
      </c>
      <c r="CG42" s="1">
        <v>164.51300000000001</v>
      </c>
      <c r="CH42" s="1">
        <v>177.39699999999999</v>
      </c>
      <c r="CI42" s="1">
        <v>197.51</v>
      </c>
    </row>
    <row r="43" spans="1:87">
      <c r="A43" t="s">
        <v>77</v>
      </c>
      <c r="B43" s="1">
        <v>69.408000000000001</v>
      </c>
      <c r="C43" s="1">
        <v>67.367000000000004</v>
      </c>
      <c r="D43" s="1">
        <v>66.462000000000003</v>
      </c>
      <c r="E43" s="1">
        <v>70.344999999999999</v>
      </c>
      <c r="F43" s="1">
        <v>70.828999999999994</v>
      </c>
      <c r="G43" s="1">
        <v>69.03</v>
      </c>
      <c r="H43" s="1">
        <v>69.308000000000007</v>
      </c>
      <c r="I43" s="1">
        <v>68.370999999999995</v>
      </c>
      <c r="J43" s="1">
        <v>70.756</v>
      </c>
      <c r="K43" s="1">
        <v>72.350999999999999</v>
      </c>
      <c r="L43" s="1">
        <v>74.221000000000004</v>
      </c>
      <c r="M43" s="1">
        <v>76.635999999999996</v>
      </c>
      <c r="N43" s="1">
        <v>78.512</v>
      </c>
      <c r="O43" s="1">
        <v>80.052999999999997</v>
      </c>
      <c r="P43" s="1">
        <v>83.849000000000004</v>
      </c>
      <c r="Q43" s="1">
        <v>84.352999999999994</v>
      </c>
      <c r="R43" s="1">
        <v>90.879000000000005</v>
      </c>
      <c r="S43" s="1">
        <v>93.501999999999995</v>
      </c>
      <c r="T43" s="1">
        <v>88.509</v>
      </c>
      <c r="U43" s="1">
        <v>77.852999999999994</v>
      </c>
      <c r="V43" s="1">
        <v>66.498000000000005</v>
      </c>
      <c r="W43" s="1">
        <v>74.248999999999995</v>
      </c>
      <c r="X43" s="1">
        <v>84.71</v>
      </c>
      <c r="Y43" s="1">
        <v>89.742999999999995</v>
      </c>
      <c r="Z43" s="1">
        <v>95.238</v>
      </c>
      <c r="AA43" s="1">
        <v>92.210999999999999</v>
      </c>
      <c r="AB43" s="1">
        <v>104.01600000000001</v>
      </c>
      <c r="AC43" s="1">
        <v>114.217</v>
      </c>
      <c r="AD43" s="1">
        <v>132.089</v>
      </c>
      <c r="AE43" s="1">
        <v>146.77699999999999</v>
      </c>
      <c r="AF43" s="1">
        <v>142.00200000000001</v>
      </c>
      <c r="AG43" s="1">
        <v>139.84899999999999</v>
      </c>
      <c r="AH43" s="1">
        <v>154.065</v>
      </c>
      <c r="AI43" s="1">
        <v>151.51900000000001</v>
      </c>
      <c r="AJ43" s="1">
        <v>159.006</v>
      </c>
      <c r="AK43" s="1">
        <v>169.09100000000001</v>
      </c>
      <c r="AL43" s="1">
        <v>159.62799999999999</v>
      </c>
      <c r="AM43" s="1">
        <v>158.64400000000001</v>
      </c>
      <c r="AN43" s="1">
        <v>169.99600000000001</v>
      </c>
      <c r="AO43" s="1">
        <v>176.322</v>
      </c>
      <c r="AP43" s="1">
        <v>164.417</v>
      </c>
      <c r="AQ43" s="1">
        <v>173.845</v>
      </c>
      <c r="AR43" s="1">
        <v>153.59200000000001</v>
      </c>
      <c r="AS43" s="1">
        <v>136.697</v>
      </c>
      <c r="AT43" s="1">
        <v>130.69200000000001</v>
      </c>
      <c r="AU43" s="1">
        <v>134.94300000000001</v>
      </c>
      <c r="AV43" s="1">
        <v>117.514</v>
      </c>
      <c r="AW43" s="1">
        <v>112.502</v>
      </c>
      <c r="AX43" s="1">
        <v>121.86799999999999</v>
      </c>
      <c r="AY43" s="1">
        <v>128.124</v>
      </c>
      <c r="AZ43" s="1">
        <v>130.79</v>
      </c>
      <c r="BA43" s="1">
        <v>138.392</v>
      </c>
      <c r="BB43" s="1">
        <v>151.94</v>
      </c>
      <c r="BC43" s="1">
        <v>150.56200000000001</v>
      </c>
      <c r="BD43" s="1">
        <v>160.28899999999999</v>
      </c>
      <c r="BE43" s="1">
        <v>164.25</v>
      </c>
      <c r="BF43" s="1">
        <v>165.50399999999999</v>
      </c>
      <c r="BG43" s="1">
        <v>157.96700000000001</v>
      </c>
      <c r="BH43" s="1">
        <v>151.44</v>
      </c>
      <c r="BI43" s="1">
        <v>148.27600000000001</v>
      </c>
      <c r="BJ43" s="1">
        <v>163.523</v>
      </c>
      <c r="BK43" s="1">
        <v>179.62</v>
      </c>
      <c r="BL43" s="1">
        <v>183.684</v>
      </c>
      <c r="BM43" s="1">
        <v>191.54599999999999</v>
      </c>
      <c r="BN43" s="1">
        <v>160.43</v>
      </c>
      <c r="BO43" s="1">
        <v>185.88499999999999</v>
      </c>
      <c r="BP43" s="1">
        <v>182.09</v>
      </c>
      <c r="BQ43" s="1">
        <v>228.62200000000001</v>
      </c>
      <c r="BR43" s="1">
        <v>232.49299999999999</v>
      </c>
      <c r="BS43" s="1">
        <v>253.39099999999999</v>
      </c>
      <c r="BT43" s="1">
        <v>260.58999999999997</v>
      </c>
      <c r="BU43" s="1">
        <v>251.28100000000001</v>
      </c>
      <c r="BV43" s="1">
        <v>216.946</v>
      </c>
      <c r="BW43" s="1">
        <v>348.15899999999999</v>
      </c>
      <c r="BX43" s="1">
        <v>315.322</v>
      </c>
      <c r="BY43" s="1">
        <v>293.29599999999999</v>
      </c>
      <c r="BZ43" s="1">
        <v>278.07</v>
      </c>
      <c r="CA43" s="1">
        <v>261.46300000000002</v>
      </c>
      <c r="CB43" s="1">
        <v>234.76</v>
      </c>
      <c r="CC43" s="1">
        <v>257.303</v>
      </c>
      <c r="CD43" s="1">
        <v>255.37100000000001</v>
      </c>
      <c r="CE43" s="1">
        <v>275.13299999999998</v>
      </c>
      <c r="CF43" s="1">
        <v>260.11</v>
      </c>
      <c r="CG43" s="1">
        <v>259.41500000000002</v>
      </c>
      <c r="CH43" s="1">
        <v>320.26400000000001</v>
      </c>
      <c r="CI43" s="1">
        <v>359.06599999999997</v>
      </c>
    </row>
    <row r="44" spans="1:87">
      <c r="A44" t="s">
        <v>78</v>
      </c>
      <c r="B44" s="1">
        <v>68.347999999999999</v>
      </c>
      <c r="C44" s="1">
        <v>70.591999999999999</v>
      </c>
      <c r="D44" s="1">
        <v>69.742999999999995</v>
      </c>
      <c r="E44" s="1">
        <v>81.186000000000007</v>
      </c>
      <c r="F44" s="1">
        <v>74.534999999999997</v>
      </c>
      <c r="G44" s="1">
        <v>71.034000000000006</v>
      </c>
      <c r="H44" s="1">
        <v>75.475999999999999</v>
      </c>
      <c r="I44" s="1">
        <v>77.102999999999994</v>
      </c>
      <c r="J44" s="1">
        <v>79.396000000000001</v>
      </c>
      <c r="K44" s="1">
        <v>69.403999999999996</v>
      </c>
      <c r="L44" s="1">
        <v>64.727000000000004</v>
      </c>
      <c r="M44" s="1">
        <v>72.823999999999998</v>
      </c>
      <c r="N44" s="1">
        <v>69.397999999999996</v>
      </c>
      <c r="O44" s="1">
        <v>70.626999999999995</v>
      </c>
      <c r="P44" s="1">
        <v>72.698999999999998</v>
      </c>
      <c r="Q44" s="1">
        <v>72.941000000000003</v>
      </c>
      <c r="R44" s="1">
        <v>62.487000000000002</v>
      </c>
      <c r="S44" s="1">
        <v>65.971000000000004</v>
      </c>
      <c r="T44" s="1">
        <v>63.481000000000002</v>
      </c>
      <c r="U44" s="1">
        <v>57.432000000000002</v>
      </c>
      <c r="V44" s="1">
        <v>58.582000000000001</v>
      </c>
      <c r="W44" s="1">
        <v>75.22</v>
      </c>
      <c r="X44" s="1">
        <v>80.631</v>
      </c>
      <c r="Y44" s="1">
        <v>84.244</v>
      </c>
      <c r="Z44" s="1">
        <v>90.234999999999999</v>
      </c>
      <c r="AA44" s="1">
        <v>91.888999999999996</v>
      </c>
      <c r="AB44" s="1">
        <v>106.331</v>
      </c>
      <c r="AC44" s="1">
        <v>117.97199999999999</v>
      </c>
      <c r="AD44" s="1">
        <v>121.694</v>
      </c>
      <c r="AE44" s="1">
        <v>127.761</v>
      </c>
      <c r="AF44" s="1">
        <v>113.218</v>
      </c>
      <c r="AG44" s="1">
        <v>117.818</v>
      </c>
      <c r="AH44" s="1">
        <v>131.03100000000001</v>
      </c>
      <c r="AI44" s="1">
        <v>128.18899999999999</v>
      </c>
      <c r="AJ44" s="1">
        <v>132.155</v>
      </c>
      <c r="AK44" s="1">
        <v>134.52699999999999</v>
      </c>
      <c r="AL44" s="1">
        <v>129.25200000000001</v>
      </c>
      <c r="AM44" s="1">
        <v>122.316</v>
      </c>
      <c r="AN44" s="1">
        <v>127.307</v>
      </c>
      <c r="AO44" s="1">
        <v>126.264</v>
      </c>
      <c r="AP44" s="1">
        <v>130.02600000000001</v>
      </c>
      <c r="AQ44" s="1">
        <v>134.559</v>
      </c>
      <c r="AR44" s="1">
        <v>130.374</v>
      </c>
      <c r="AS44" s="1">
        <v>132.012</v>
      </c>
      <c r="AT44" s="1">
        <v>129.886</v>
      </c>
      <c r="AU44" s="1">
        <v>133.982</v>
      </c>
      <c r="AV44" s="1">
        <v>121.559</v>
      </c>
      <c r="AW44" s="1">
        <v>111.926</v>
      </c>
      <c r="AX44" s="1">
        <v>121.428</v>
      </c>
      <c r="AY44" s="1">
        <v>124.39100000000001</v>
      </c>
      <c r="AZ44" s="1">
        <v>135.87</v>
      </c>
      <c r="BA44" s="1">
        <v>141.46799999999999</v>
      </c>
      <c r="BB44" s="1">
        <v>149.37299999999999</v>
      </c>
      <c r="BC44" s="1">
        <v>155.37</v>
      </c>
      <c r="BD44" s="1">
        <v>153.85499999999999</v>
      </c>
      <c r="BE44" s="1">
        <v>172.39699999999999</v>
      </c>
      <c r="BF44" s="1">
        <v>184.982</v>
      </c>
      <c r="BG44" s="1">
        <v>164.666</v>
      </c>
      <c r="BH44" s="1">
        <v>164.97</v>
      </c>
      <c r="BI44" s="1">
        <v>167.78200000000001</v>
      </c>
      <c r="BJ44" s="1">
        <v>172.71100000000001</v>
      </c>
      <c r="BK44" s="1">
        <v>182.91200000000001</v>
      </c>
      <c r="BL44" s="1">
        <v>176.33099999999999</v>
      </c>
      <c r="BM44" s="1">
        <v>197.61799999999999</v>
      </c>
      <c r="BN44" s="1">
        <v>162.375</v>
      </c>
      <c r="BO44" s="1">
        <v>175.26900000000001</v>
      </c>
      <c r="BP44" s="1">
        <v>188.297</v>
      </c>
      <c r="BQ44" s="1">
        <v>225.05</v>
      </c>
      <c r="BR44" s="1">
        <v>230.69200000000001</v>
      </c>
      <c r="BS44" s="1">
        <v>246.43700000000001</v>
      </c>
      <c r="BT44" s="1">
        <v>239.435</v>
      </c>
      <c r="BU44" s="1">
        <v>235.095</v>
      </c>
      <c r="BV44" s="1">
        <v>264.05200000000002</v>
      </c>
      <c r="BW44" s="1">
        <v>242.02699999999999</v>
      </c>
      <c r="BX44" s="1">
        <v>226.34</v>
      </c>
      <c r="BY44" s="1">
        <v>246.03200000000001</v>
      </c>
      <c r="BZ44" s="1">
        <v>239.815</v>
      </c>
      <c r="CA44" s="1">
        <v>229.21600000000001</v>
      </c>
      <c r="CB44" s="1">
        <v>234.78800000000001</v>
      </c>
      <c r="CC44" s="1">
        <v>243.476</v>
      </c>
      <c r="CD44" s="1">
        <v>242.49199999999999</v>
      </c>
      <c r="CE44" s="1">
        <v>259.49799999999999</v>
      </c>
      <c r="CF44" s="1">
        <v>281.072</v>
      </c>
      <c r="CG44" s="1">
        <v>263.37599999999998</v>
      </c>
      <c r="CH44" s="1">
        <v>274.56900000000002</v>
      </c>
      <c r="CI44" s="1">
        <v>289.66399999999999</v>
      </c>
    </row>
    <row r="45" spans="1:87">
      <c r="A45" t="s">
        <v>79</v>
      </c>
      <c r="B45" s="1">
        <v>31.236999999999998</v>
      </c>
      <c r="C45" s="1">
        <v>31.036000000000001</v>
      </c>
      <c r="D45" s="1">
        <v>31.53</v>
      </c>
      <c r="E45" s="1">
        <v>34.426000000000002</v>
      </c>
      <c r="F45" s="1">
        <v>34.962000000000003</v>
      </c>
      <c r="G45" s="1">
        <v>33.685000000000002</v>
      </c>
      <c r="H45" s="1">
        <v>34.491</v>
      </c>
      <c r="I45" s="1">
        <v>34.988</v>
      </c>
      <c r="J45" s="1">
        <v>38.076999999999998</v>
      </c>
      <c r="K45" s="1">
        <v>39.777000000000001</v>
      </c>
      <c r="L45" s="1">
        <v>41.622999999999998</v>
      </c>
      <c r="M45" s="1">
        <v>44.451000000000001</v>
      </c>
      <c r="N45" s="1">
        <v>48.923000000000002</v>
      </c>
      <c r="O45" s="1">
        <v>52.734000000000002</v>
      </c>
      <c r="P45" s="1">
        <v>56.058999999999997</v>
      </c>
      <c r="Q45" s="1">
        <v>60.383000000000003</v>
      </c>
      <c r="R45" s="1">
        <v>63.564999999999998</v>
      </c>
      <c r="S45" s="1">
        <v>58.642000000000003</v>
      </c>
      <c r="T45" s="1">
        <v>56.683</v>
      </c>
      <c r="U45" s="1">
        <v>54.189</v>
      </c>
      <c r="V45" s="1">
        <v>55.317</v>
      </c>
      <c r="W45" s="1">
        <v>59.865000000000002</v>
      </c>
      <c r="X45" s="1">
        <v>62.838000000000001</v>
      </c>
      <c r="Y45" s="1">
        <v>65.344999999999999</v>
      </c>
      <c r="Z45" s="1">
        <v>70.257999999999996</v>
      </c>
      <c r="AA45" s="1">
        <v>72.998999999999995</v>
      </c>
      <c r="AB45" s="1">
        <v>80.962000000000003</v>
      </c>
      <c r="AC45" s="1">
        <v>84.65</v>
      </c>
      <c r="AD45" s="1">
        <v>84.977000000000004</v>
      </c>
      <c r="AE45" s="1">
        <v>84.454999999999998</v>
      </c>
      <c r="AF45" s="1">
        <v>84.028999999999996</v>
      </c>
      <c r="AG45" s="1">
        <v>83.340999999999994</v>
      </c>
      <c r="AH45" s="1">
        <v>88.870999999999995</v>
      </c>
      <c r="AI45" s="1">
        <v>89.265000000000001</v>
      </c>
      <c r="AJ45" s="1">
        <v>95.393000000000001</v>
      </c>
      <c r="AK45" s="1">
        <v>99.268000000000001</v>
      </c>
      <c r="AL45" s="1">
        <v>106.32599999999999</v>
      </c>
      <c r="AM45" s="1">
        <v>102.54</v>
      </c>
      <c r="AN45" s="1">
        <v>104.08499999999999</v>
      </c>
      <c r="AO45" s="1">
        <v>101.873</v>
      </c>
      <c r="AP45" s="1">
        <v>103.208</v>
      </c>
      <c r="AQ45" s="1">
        <v>103.342</v>
      </c>
      <c r="AR45" s="1">
        <v>103.77500000000001</v>
      </c>
      <c r="AS45" s="1">
        <v>102.08799999999999</v>
      </c>
      <c r="AT45" s="1">
        <v>106.128</v>
      </c>
      <c r="AU45" s="1">
        <v>104.95099999999999</v>
      </c>
      <c r="AV45" s="1">
        <v>99.941000000000003</v>
      </c>
      <c r="AW45" s="1">
        <v>103.21</v>
      </c>
      <c r="AX45" s="1">
        <v>107.798</v>
      </c>
      <c r="AY45" s="1">
        <v>110.08199999999999</v>
      </c>
      <c r="AZ45" s="1">
        <v>113.738</v>
      </c>
      <c r="BA45" s="1">
        <v>112.214</v>
      </c>
      <c r="BB45" s="1">
        <v>118.774</v>
      </c>
      <c r="BC45" s="1">
        <v>122.504</v>
      </c>
      <c r="BD45" s="1">
        <v>126.88500000000001</v>
      </c>
      <c r="BE45" s="1">
        <v>131.72900000000001</v>
      </c>
      <c r="BF45" s="1">
        <v>141.411</v>
      </c>
      <c r="BG45" s="1">
        <v>136.52000000000001</v>
      </c>
      <c r="BH45" s="1">
        <v>143.16499999999999</v>
      </c>
      <c r="BI45" s="1">
        <v>146.41</v>
      </c>
      <c r="BJ45" s="1">
        <v>151.36500000000001</v>
      </c>
      <c r="BK45" s="1">
        <v>158.708</v>
      </c>
      <c r="BL45" s="1">
        <v>161.59700000000001</v>
      </c>
      <c r="BM45" s="1">
        <v>166.07300000000001</v>
      </c>
      <c r="BN45" s="1">
        <v>157.81700000000001</v>
      </c>
      <c r="BO45" s="1">
        <v>171.71600000000001</v>
      </c>
      <c r="BP45" s="1">
        <v>172.238</v>
      </c>
      <c r="BQ45" s="1">
        <v>186.47</v>
      </c>
      <c r="BR45" s="1">
        <v>184.90700000000001</v>
      </c>
      <c r="BS45" s="1">
        <v>186.83699999999999</v>
      </c>
      <c r="BT45" s="1">
        <v>182.25700000000001</v>
      </c>
      <c r="BU45" s="1">
        <v>190.798</v>
      </c>
      <c r="BV45" s="1">
        <v>197.99299999999999</v>
      </c>
      <c r="BW45" s="1">
        <v>192.90100000000001</v>
      </c>
      <c r="BX45" s="1">
        <v>185.32400000000001</v>
      </c>
      <c r="BY45" s="1">
        <v>209.511</v>
      </c>
      <c r="BZ45" s="1">
        <v>217.45500000000001</v>
      </c>
      <c r="CA45" s="1">
        <v>213.23</v>
      </c>
      <c r="CB45" s="1">
        <v>212.33</v>
      </c>
      <c r="CC45" s="1">
        <v>231.89400000000001</v>
      </c>
      <c r="CD45" s="1">
        <v>221.60400000000001</v>
      </c>
      <c r="CE45" s="1">
        <v>223.21600000000001</v>
      </c>
      <c r="CF45" s="1">
        <v>259.20499999999998</v>
      </c>
      <c r="CG45" s="1">
        <v>250.52199999999999</v>
      </c>
      <c r="CH45" s="1">
        <v>255.239</v>
      </c>
      <c r="CI45" s="1">
        <v>270.423</v>
      </c>
    </row>
    <row r="46" spans="1:87">
      <c r="A46" t="s">
        <v>80</v>
      </c>
      <c r="B46" s="1">
        <v>150.28100000000001</v>
      </c>
      <c r="C46" s="1">
        <v>136.62799999999999</v>
      </c>
      <c r="D46" s="1">
        <v>139.66900000000001</v>
      </c>
      <c r="E46" s="1">
        <v>161.08099999999999</v>
      </c>
      <c r="F46" s="1">
        <v>169.41800000000001</v>
      </c>
      <c r="G46" s="1">
        <v>180.62299999999999</v>
      </c>
      <c r="H46" s="1">
        <v>189.02799999999999</v>
      </c>
      <c r="I46" s="1">
        <v>198.64</v>
      </c>
      <c r="J46" s="1">
        <v>202.94800000000001</v>
      </c>
      <c r="K46" s="1">
        <v>177.14</v>
      </c>
      <c r="L46" s="1">
        <v>189.58099999999999</v>
      </c>
      <c r="M46" s="1">
        <v>206.017</v>
      </c>
      <c r="N46" s="1">
        <v>210.20400000000001</v>
      </c>
      <c r="O46" s="1">
        <v>222.77699999999999</v>
      </c>
      <c r="P46" s="1">
        <v>241.67</v>
      </c>
      <c r="Q46" s="1">
        <v>249.739</v>
      </c>
      <c r="R46" s="1">
        <v>227.08099999999999</v>
      </c>
      <c r="S46" s="1">
        <v>247.51599999999999</v>
      </c>
      <c r="T46" s="1">
        <v>248.94300000000001</v>
      </c>
      <c r="U46" s="1">
        <v>204.73400000000001</v>
      </c>
      <c r="V46" s="1">
        <v>195.63</v>
      </c>
      <c r="W46" s="1">
        <v>223.732</v>
      </c>
      <c r="X46" s="1">
        <v>240.97300000000001</v>
      </c>
      <c r="Y46" s="1">
        <v>249.24100000000001</v>
      </c>
      <c r="Z46" s="1">
        <v>250.89099999999999</v>
      </c>
      <c r="AA46" s="1">
        <v>247.727</v>
      </c>
      <c r="AB46" s="1">
        <v>276.72000000000003</v>
      </c>
      <c r="AC46" s="1">
        <v>265.99900000000002</v>
      </c>
      <c r="AD46" s="1">
        <v>274.07499999999999</v>
      </c>
      <c r="AE46" s="1">
        <v>268.07</v>
      </c>
      <c r="AF46" s="1">
        <v>240.47900000000001</v>
      </c>
      <c r="AG46" s="1">
        <v>242.07</v>
      </c>
      <c r="AH46" s="1">
        <v>260.07299999999998</v>
      </c>
      <c r="AI46" s="1">
        <v>257.36900000000003</v>
      </c>
      <c r="AJ46" s="1">
        <v>262.66699999999997</v>
      </c>
      <c r="AK46" s="1">
        <v>265.87700000000001</v>
      </c>
      <c r="AL46" s="1">
        <v>267.27100000000002</v>
      </c>
      <c r="AM46" s="1">
        <v>257.45999999999998</v>
      </c>
      <c r="AN46" s="1">
        <v>249.52699999999999</v>
      </c>
      <c r="AO46" s="1">
        <v>243.17099999999999</v>
      </c>
      <c r="AP46" s="1">
        <v>240.02699999999999</v>
      </c>
      <c r="AQ46" s="1">
        <v>250.65700000000001</v>
      </c>
      <c r="AR46" s="1">
        <v>236.459</v>
      </c>
      <c r="AS46" s="1">
        <v>235.24</v>
      </c>
      <c r="AT46" s="1">
        <v>214.64500000000001</v>
      </c>
      <c r="AU46" s="1">
        <v>214.06700000000001</v>
      </c>
      <c r="AV46" s="1">
        <v>193.809</v>
      </c>
      <c r="AW46" s="1">
        <v>207.93799999999999</v>
      </c>
      <c r="AX46" s="1">
        <v>219.77799999999999</v>
      </c>
      <c r="AY46" s="1">
        <v>221.46799999999999</v>
      </c>
      <c r="AZ46" s="1">
        <v>219.953</v>
      </c>
      <c r="BA46" s="1">
        <v>192.39699999999999</v>
      </c>
      <c r="BB46" s="1">
        <v>193.27500000000001</v>
      </c>
      <c r="BC46" s="1">
        <v>207.98500000000001</v>
      </c>
      <c r="BD46" s="1">
        <v>212.72200000000001</v>
      </c>
      <c r="BE46" s="1">
        <v>207.26599999999999</v>
      </c>
      <c r="BF46" s="1">
        <v>207.60499999999999</v>
      </c>
      <c r="BG46" s="1">
        <v>186.148</v>
      </c>
      <c r="BH46" s="1">
        <v>149.554</v>
      </c>
      <c r="BI46" s="1">
        <v>177.51400000000001</v>
      </c>
      <c r="BJ46" s="1">
        <v>175.56800000000001</v>
      </c>
      <c r="BK46" s="1">
        <v>181.13800000000001</v>
      </c>
      <c r="BL46" s="1">
        <v>193.803</v>
      </c>
      <c r="BM46" s="1">
        <v>193.77099999999999</v>
      </c>
      <c r="BN46" s="1">
        <v>191.79499999999999</v>
      </c>
      <c r="BO46" s="1">
        <v>197.07599999999999</v>
      </c>
      <c r="BP46" s="1">
        <v>185.339</v>
      </c>
      <c r="BQ46" s="1">
        <v>210.589</v>
      </c>
      <c r="BR46" s="1">
        <v>209.03</v>
      </c>
      <c r="BS46" s="1">
        <v>222.27600000000001</v>
      </c>
      <c r="BT46" s="1">
        <v>240.80500000000001</v>
      </c>
      <c r="BU46" s="1">
        <v>179.084</v>
      </c>
      <c r="BV46" s="1">
        <v>179.79499999999999</v>
      </c>
      <c r="BW46" s="1">
        <v>176.52</v>
      </c>
      <c r="BX46" s="1">
        <v>175.726</v>
      </c>
      <c r="BY46" s="1">
        <v>190.43299999999999</v>
      </c>
      <c r="BZ46" s="1">
        <v>217.44499999999999</v>
      </c>
      <c r="CA46" s="1">
        <v>184.548</v>
      </c>
      <c r="CB46" s="1">
        <v>196.08</v>
      </c>
      <c r="CC46" s="1">
        <v>202.81200000000001</v>
      </c>
      <c r="CD46" s="1">
        <v>202.93700000000001</v>
      </c>
      <c r="CE46" s="1">
        <v>217.30799999999999</v>
      </c>
      <c r="CF46" s="1">
        <v>226.30799999999999</v>
      </c>
      <c r="CG46" s="1">
        <v>235.535</v>
      </c>
      <c r="CH46" s="1">
        <v>235.07599999999999</v>
      </c>
      <c r="CI46" s="1">
        <v>238.01499999999999</v>
      </c>
    </row>
    <row r="47" spans="1:87">
      <c r="A47" t="s">
        <v>81</v>
      </c>
      <c r="B47" s="1">
        <v>5.8710000000000004</v>
      </c>
      <c r="C47" s="1">
        <v>5.6639999999999997</v>
      </c>
      <c r="D47" s="1">
        <v>6.2329999999999997</v>
      </c>
      <c r="E47" s="1">
        <v>6.2130000000000001</v>
      </c>
      <c r="F47" s="1">
        <v>6.2770000000000001</v>
      </c>
      <c r="G47" s="1">
        <v>6.3490000000000002</v>
      </c>
      <c r="H47" s="1">
        <v>6.1239999999999997</v>
      </c>
      <c r="I47" s="1">
        <v>6.4820000000000002</v>
      </c>
      <c r="J47" s="1">
        <v>5.3840000000000003</v>
      </c>
      <c r="K47" s="1">
        <v>5.2249999999999996</v>
      </c>
      <c r="L47" s="1">
        <v>5.1550000000000002</v>
      </c>
      <c r="M47" s="1">
        <v>6.66</v>
      </c>
      <c r="N47" s="1">
        <v>6.4969999999999999</v>
      </c>
      <c r="O47" s="1">
        <v>6.66</v>
      </c>
      <c r="P47" s="1">
        <v>7.2839999999999998</v>
      </c>
      <c r="Q47" s="1">
        <v>8.23</v>
      </c>
      <c r="R47" s="1">
        <v>8.2539999999999996</v>
      </c>
      <c r="S47" s="1">
        <v>8.4290000000000003</v>
      </c>
      <c r="T47" s="1">
        <v>8.1790000000000003</v>
      </c>
      <c r="U47" s="1">
        <v>10.159000000000001</v>
      </c>
      <c r="V47" s="1">
        <v>10.819000000000001</v>
      </c>
      <c r="W47" s="1">
        <v>11.682</v>
      </c>
      <c r="X47" s="1">
        <v>13.91</v>
      </c>
      <c r="Y47" s="1">
        <v>15.013999999999999</v>
      </c>
      <c r="Z47" s="1">
        <v>17.843</v>
      </c>
      <c r="AA47" s="1">
        <v>18.271999999999998</v>
      </c>
      <c r="AB47" s="1">
        <v>23.574999999999999</v>
      </c>
      <c r="AC47" s="1">
        <v>24.475000000000001</v>
      </c>
      <c r="AD47" s="1">
        <v>26.29</v>
      </c>
      <c r="AE47" s="1">
        <v>29.248999999999999</v>
      </c>
      <c r="AF47" s="1">
        <v>27.661999999999999</v>
      </c>
      <c r="AG47" s="1">
        <v>28.535</v>
      </c>
      <c r="AH47" s="1">
        <v>30.228999999999999</v>
      </c>
      <c r="AI47" s="1">
        <v>31.581</v>
      </c>
      <c r="AJ47" s="1">
        <v>35.301000000000002</v>
      </c>
      <c r="AK47" s="1">
        <v>36.618000000000002</v>
      </c>
      <c r="AL47" s="1">
        <v>40.664000000000001</v>
      </c>
      <c r="AM47" s="1">
        <v>42.874000000000002</v>
      </c>
      <c r="AN47" s="1">
        <v>43.933</v>
      </c>
      <c r="AO47" s="1">
        <v>48.377000000000002</v>
      </c>
      <c r="AP47" s="1">
        <v>42.896999999999998</v>
      </c>
      <c r="AQ47" s="1">
        <v>42.64</v>
      </c>
      <c r="AR47" s="1">
        <v>47.116</v>
      </c>
      <c r="AS47" s="1">
        <v>43.27</v>
      </c>
      <c r="AT47" s="1">
        <v>38.356000000000002</v>
      </c>
      <c r="AU47" s="1">
        <v>41.415999999999997</v>
      </c>
      <c r="AV47" s="1">
        <v>41.087000000000003</v>
      </c>
      <c r="AW47" s="1">
        <v>38.353999999999999</v>
      </c>
      <c r="AX47" s="1">
        <v>37.823</v>
      </c>
      <c r="AY47" s="1">
        <v>40.08</v>
      </c>
      <c r="AZ47" s="1">
        <v>40.405000000000001</v>
      </c>
      <c r="BA47" s="1">
        <v>43.615000000000002</v>
      </c>
      <c r="BB47" s="1">
        <v>44.884999999999998</v>
      </c>
      <c r="BC47" s="1">
        <v>44.960999999999999</v>
      </c>
      <c r="BD47" s="1">
        <v>46.76</v>
      </c>
      <c r="BE47" s="1">
        <v>47.225000000000001</v>
      </c>
      <c r="BF47" s="1">
        <v>48.661999999999999</v>
      </c>
      <c r="BG47" s="1">
        <v>48.978000000000002</v>
      </c>
      <c r="BH47" s="1">
        <v>47.835000000000001</v>
      </c>
      <c r="BI47" s="1">
        <v>49.655000000000001</v>
      </c>
      <c r="BJ47" s="1">
        <v>50.783000000000001</v>
      </c>
      <c r="BK47" s="1">
        <v>52.755000000000003</v>
      </c>
      <c r="BL47" s="1">
        <v>56.493000000000002</v>
      </c>
      <c r="BM47" s="1">
        <v>56.929000000000002</v>
      </c>
      <c r="BN47" s="1">
        <v>54.097999999999999</v>
      </c>
      <c r="BO47" s="1">
        <v>55.67</v>
      </c>
      <c r="BP47" s="1">
        <v>53.558</v>
      </c>
      <c r="BQ47" s="1">
        <v>58.673000000000002</v>
      </c>
      <c r="BR47" s="1">
        <v>59.887</v>
      </c>
      <c r="BS47" s="1">
        <v>61.34</v>
      </c>
      <c r="BT47" s="1">
        <v>60.051000000000002</v>
      </c>
      <c r="BU47" s="1">
        <v>61.796999999999997</v>
      </c>
      <c r="BV47" s="1">
        <v>58.619</v>
      </c>
      <c r="BW47" s="1">
        <v>64.444999999999993</v>
      </c>
      <c r="BX47" s="1">
        <v>57.713000000000001</v>
      </c>
      <c r="BY47" s="1">
        <v>60.612000000000002</v>
      </c>
      <c r="BZ47" s="1">
        <v>62.17</v>
      </c>
      <c r="CA47" s="1">
        <v>62.463000000000001</v>
      </c>
      <c r="CB47" s="1">
        <v>63.088000000000001</v>
      </c>
      <c r="CC47" s="1">
        <v>64.52</v>
      </c>
      <c r="CD47" s="1">
        <v>63.898000000000003</v>
      </c>
      <c r="CE47" s="1">
        <v>63.149000000000001</v>
      </c>
      <c r="CF47" s="1">
        <v>60.183</v>
      </c>
      <c r="CG47" s="1">
        <v>62.503999999999998</v>
      </c>
      <c r="CH47" s="1">
        <v>62.44</v>
      </c>
      <c r="CI47" s="1">
        <v>62.387999999999998</v>
      </c>
    </row>
    <row r="48" spans="1:87">
      <c r="A48" t="s">
        <v>82</v>
      </c>
      <c r="B48" s="1">
        <v>6.391</v>
      </c>
      <c r="C48" s="1">
        <v>6.4240000000000004</v>
      </c>
      <c r="D48" s="1">
        <v>6.5940000000000003</v>
      </c>
      <c r="E48" s="1">
        <v>6.649</v>
      </c>
      <c r="F48" s="1">
        <v>6.6550000000000002</v>
      </c>
      <c r="G48" s="1">
        <v>7.26</v>
      </c>
      <c r="H48" s="1">
        <v>7.468</v>
      </c>
      <c r="I48" s="1">
        <v>7.6779999999999999</v>
      </c>
      <c r="J48" s="1">
        <v>8.5990000000000002</v>
      </c>
      <c r="K48" s="1">
        <v>8.7579999999999991</v>
      </c>
      <c r="L48" s="1">
        <v>9.7119999999999997</v>
      </c>
      <c r="M48" s="1">
        <v>9.859</v>
      </c>
      <c r="N48" s="1">
        <v>10.247999999999999</v>
      </c>
      <c r="O48" s="1">
        <v>11.214</v>
      </c>
      <c r="P48" s="1">
        <v>11.462999999999999</v>
      </c>
      <c r="Q48" s="1">
        <v>11.467000000000001</v>
      </c>
      <c r="R48" s="1">
        <v>11.81</v>
      </c>
      <c r="S48" s="1">
        <v>12.082000000000001</v>
      </c>
      <c r="T48" s="1">
        <v>11.632999999999999</v>
      </c>
      <c r="U48" s="1">
        <v>11.188000000000001</v>
      </c>
      <c r="V48" s="1">
        <v>11.186999999999999</v>
      </c>
      <c r="W48" s="1">
        <v>11.339</v>
      </c>
      <c r="X48" s="1">
        <v>12.451000000000001</v>
      </c>
      <c r="Y48" s="1">
        <v>12.848000000000001</v>
      </c>
      <c r="Z48" s="1">
        <v>12.85</v>
      </c>
      <c r="AA48" s="1">
        <v>12.497999999999999</v>
      </c>
      <c r="AB48" s="1">
        <v>13.057</v>
      </c>
      <c r="AC48" s="1">
        <v>13.247</v>
      </c>
      <c r="AD48" s="1">
        <v>14.907999999999999</v>
      </c>
      <c r="AE48" s="1">
        <v>15.647</v>
      </c>
      <c r="AF48" s="1">
        <v>15.129</v>
      </c>
      <c r="AG48" s="1">
        <v>16.285</v>
      </c>
      <c r="AH48" s="1">
        <v>17.532</v>
      </c>
      <c r="AI48" s="1">
        <v>16.45</v>
      </c>
      <c r="AJ48" s="1">
        <v>17.209</v>
      </c>
      <c r="AK48" s="1">
        <v>18.433</v>
      </c>
      <c r="AL48" s="1">
        <v>19.050999999999998</v>
      </c>
      <c r="AM48" s="1">
        <v>18.318999999999999</v>
      </c>
      <c r="AN48" s="1">
        <v>18.815999999999999</v>
      </c>
      <c r="AO48" s="1">
        <v>19.343</v>
      </c>
      <c r="AP48" s="1">
        <v>19.669</v>
      </c>
      <c r="AQ48" s="1">
        <v>20.678999999999998</v>
      </c>
      <c r="AR48" s="1">
        <v>20.003</v>
      </c>
      <c r="AS48" s="1">
        <v>20.236000000000001</v>
      </c>
      <c r="AT48" s="1">
        <v>20.849</v>
      </c>
      <c r="AU48" s="1">
        <v>20.312999999999999</v>
      </c>
      <c r="AV48" s="1">
        <v>20.408999999999999</v>
      </c>
      <c r="AW48" s="1">
        <v>21.571000000000002</v>
      </c>
      <c r="AX48" s="1">
        <v>21.218</v>
      </c>
      <c r="AY48" s="1">
        <v>21.800999999999998</v>
      </c>
      <c r="AZ48" s="1">
        <v>24.052</v>
      </c>
      <c r="BA48" s="1">
        <v>23.806999999999999</v>
      </c>
      <c r="BB48" s="1">
        <v>23.933</v>
      </c>
      <c r="BC48" s="1">
        <v>25.030999999999999</v>
      </c>
      <c r="BD48" s="1">
        <v>25.712</v>
      </c>
      <c r="BE48" s="1">
        <v>26.135999999999999</v>
      </c>
      <c r="BF48" s="1">
        <v>26.867000000000001</v>
      </c>
      <c r="BG48" s="1">
        <v>26.501000000000001</v>
      </c>
      <c r="BH48" s="1">
        <v>25.841000000000001</v>
      </c>
      <c r="BI48" s="1">
        <v>26.626000000000001</v>
      </c>
      <c r="BJ48" s="1">
        <v>27.256</v>
      </c>
      <c r="BK48" s="1">
        <v>26.800999999999998</v>
      </c>
      <c r="BL48" s="1">
        <v>26.433</v>
      </c>
      <c r="BM48" s="1">
        <v>27.11</v>
      </c>
      <c r="BN48" s="1">
        <v>26.46</v>
      </c>
      <c r="BO48" s="1">
        <v>26.67</v>
      </c>
      <c r="BP48" s="1">
        <v>28.477</v>
      </c>
      <c r="BQ48" s="1">
        <v>28.946999999999999</v>
      </c>
      <c r="BR48" s="1">
        <v>29.064</v>
      </c>
      <c r="BS48" s="1">
        <v>30.474</v>
      </c>
      <c r="BT48" s="1">
        <v>31.265000000000001</v>
      </c>
      <c r="BU48" s="1">
        <v>31.212</v>
      </c>
      <c r="BV48" s="1">
        <v>34.655999999999999</v>
      </c>
      <c r="BW48" s="1">
        <v>34.997999999999998</v>
      </c>
      <c r="BX48" s="1">
        <v>34.088999999999999</v>
      </c>
      <c r="BY48" s="1">
        <v>36.286999999999999</v>
      </c>
      <c r="BZ48" s="1">
        <v>38.393000000000001</v>
      </c>
      <c r="CA48" s="1">
        <v>38.648000000000003</v>
      </c>
      <c r="CB48" s="1">
        <v>38.734000000000002</v>
      </c>
      <c r="CC48" s="1">
        <v>39.598999999999997</v>
      </c>
      <c r="CD48" s="1">
        <v>41.058</v>
      </c>
      <c r="CE48" s="1">
        <v>40.957000000000001</v>
      </c>
      <c r="CF48" s="1">
        <v>41.189</v>
      </c>
      <c r="CG48" s="1">
        <v>40.100999999999999</v>
      </c>
      <c r="CH48" s="1">
        <v>43.2</v>
      </c>
      <c r="CI48" s="1">
        <v>44.926000000000002</v>
      </c>
    </row>
    <row r="50" spans="1:87">
      <c r="A50" s="39" t="s">
        <v>85</v>
      </c>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row>
    <row r="51" spans="1:87">
      <c r="A51" s="37" t="s">
        <v>320</v>
      </c>
      <c r="B51" s="38" t="str">
        <f t="shared" ref="B51:AG51" si="6">B1</f>
        <v>2004Q1</v>
      </c>
      <c r="C51" s="38" t="str">
        <f t="shared" si="6"/>
        <v>2004Q2</v>
      </c>
      <c r="D51" s="38" t="str">
        <f t="shared" si="6"/>
        <v>2004Q3</v>
      </c>
      <c r="E51" s="38" t="str">
        <f t="shared" si="6"/>
        <v>2004Q4</v>
      </c>
      <c r="F51" s="38" t="str">
        <f t="shared" si="6"/>
        <v>2005Q1</v>
      </c>
      <c r="G51" s="38" t="str">
        <f t="shared" si="6"/>
        <v>2005Q2</v>
      </c>
      <c r="H51" s="38" t="str">
        <f t="shared" si="6"/>
        <v>2005Q3</v>
      </c>
      <c r="I51" s="38" t="str">
        <f t="shared" si="6"/>
        <v>2005Q4</v>
      </c>
      <c r="J51" s="38" t="str">
        <f t="shared" si="6"/>
        <v>2006Q1</v>
      </c>
      <c r="K51" s="38" t="str">
        <f t="shared" si="6"/>
        <v>2006Q2</v>
      </c>
      <c r="L51" s="38" t="str">
        <f t="shared" si="6"/>
        <v>2006Q3</v>
      </c>
      <c r="M51" s="38" t="str">
        <f t="shared" si="6"/>
        <v>2006Q4</v>
      </c>
      <c r="N51" s="38" t="str">
        <f t="shared" si="6"/>
        <v>2007Q1</v>
      </c>
      <c r="O51" s="38" t="str">
        <f t="shared" si="6"/>
        <v>2007Q2</v>
      </c>
      <c r="P51" s="38" t="str">
        <f t="shared" si="6"/>
        <v>2007Q3</v>
      </c>
      <c r="Q51" s="38" t="str">
        <f t="shared" si="6"/>
        <v>2007Q4</v>
      </c>
      <c r="R51" s="38" t="str">
        <f t="shared" si="6"/>
        <v>2008Q1</v>
      </c>
      <c r="S51" s="38" t="str">
        <f t="shared" si="6"/>
        <v>2008Q2</v>
      </c>
      <c r="T51" s="38" t="str">
        <f t="shared" si="6"/>
        <v>2008Q3</v>
      </c>
      <c r="U51" s="38" t="str">
        <f t="shared" si="6"/>
        <v>2008Q4</v>
      </c>
      <c r="V51" s="38" t="str">
        <f t="shared" si="6"/>
        <v>2009Q1</v>
      </c>
      <c r="W51" s="38" t="str">
        <f t="shared" si="6"/>
        <v>2009Q2</v>
      </c>
      <c r="X51" s="38" t="str">
        <f t="shared" si="6"/>
        <v>2009Q3</v>
      </c>
      <c r="Y51" s="38" t="str">
        <f t="shared" si="6"/>
        <v>2009Q4</v>
      </c>
      <c r="Z51" s="38" t="str">
        <f t="shared" si="6"/>
        <v>2010Q1</v>
      </c>
      <c r="AA51" s="38" t="str">
        <f t="shared" si="6"/>
        <v>2010Q2</v>
      </c>
      <c r="AB51" s="38" t="str">
        <f t="shared" si="6"/>
        <v>2010Q3</v>
      </c>
      <c r="AC51" s="38" t="str">
        <f t="shared" si="6"/>
        <v>2010Q4</v>
      </c>
      <c r="AD51" s="38" t="str">
        <f t="shared" si="6"/>
        <v>2011Q1</v>
      </c>
      <c r="AE51" s="38" t="str">
        <f t="shared" si="6"/>
        <v>2011Q2</v>
      </c>
      <c r="AF51" s="38" t="str">
        <f t="shared" si="6"/>
        <v>2011Q3</v>
      </c>
      <c r="AG51" s="38" t="str">
        <f t="shared" si="6"/>
        <v>2011Q4</v>
      </c>
      <c r="AH51" s="38" t="str">
        <f t="shared" ref="AH51:BM51" si="7">AH1</f>
        <v>2012Q1</v>
      </c>
      <c r="AI51" s="38" t="str">
        <f t="shared" si="7"/>
        <v>2012Q2</v>
      </c>
      <c r="AJ51" s="38" t="str">
        <f t="shared" si="7"/>
        <v>2012Q3</v>
      </c>
      <c r="AK51" s="38" t="str">
        <f t="shared" si="7"/>
        <v>2012Q4</v>
      </c>
      <c r="AL51" s="38" t="str">
        <f t="shared" si="7"/>
        <v>2013Q1</v>
      </c>
      <c r="AM51" s="38" t="str">
        <f t="shared" si="7"/>
        <v>2013Q2</v>
      </c>
      <c r="AN51" s="38" t="str">
        <f t="shared" si="7"/>
        <v>2013Q3</v>
      </c>
      <c r="AO51" s="38" t="str">
        <f t="shared" si="7"/>
        <v>2013Q4</v>
      </c>
      <c r="AP51" s="38" t="str">
        <f t="shared" si="7"/>
        <v>2014Q1</v>
      </c>
      <c r="AQ51" s="38" t="str">
        <f t="shared" si="7"/>
        <v>2014Q2</v>
      </c>
      <c r="AR51" s="38" t="str">
        <f t="shared" si="7"/>
        <v>2014Q3</v>
      </c>
      <c r="AS51" s="38" t="str">
        <f t="shared" si="7"/>
        <v>2014Q4</v>
      </c>
      <c r="AT51" s="38" t="str">
        <f t="shared" si="7"/>
        <v>2015Q1</v>
      </c>
      <c r="AU51" s="38" t="str">
        <f t="shared" si="7"/>
        <v>2015Q2</v>
      </c>
      <c r="AV51" s="38" t="str">
        <f t="shared" si="7"/>
        <v>2015Q3</v>
      </c>
      <c r="AW51" s="38" t="str">
        <f t="shared" si="7"/>
        <v>2015Q4</v>
      </c>
      <c r="AX51" s="38" t="str">
        <f t="shared" si="7"/>
        <v>2016Q1</v>
      </c>
      <c r="AY51" s="38" t="str">
        <f t="shared" si="7"/>
        <v>2016Q2</v>
      </c>
      <c r="AZ51" s="38" t="str">
        <f t="shared" si="7"/>
        <v>2016Q3</v>
      </c>
      <c r="BA51" s="38" t="str">
        <f t="shared" si="7"/>
        <v>2016Q4</v>
      </c>
      <c r="BB51" s="38" t="str">
        <f t="shared" si="7"/>
        <v>2017Q1</v>
      </c>
      <c r="BC51" s="38" t="str">
        <f t="shared" si="7"/>
        <v>2017Q2</v>
      </c>
      <c r="BD51" s="38" t="str">
        <f t="shared" si="7"/>
        <v>2017Q3</v>
      </c>
      <c r="BE51" s="38" t="str">
        <f t="shared" si="7"/>
        <v>2017Q4</v>
      </c>
      <c r="BF51" s="38" t="str">
        <f t="shared" si="7"/>
        <v>2018Q1</v>
      </c>
      <c r="BG51" s="38" t="str">
        <f t="shared" si="7"/>
        <v>2018Q2</v>
      </c>
      <c r="BH51" s="38" t="str">
        <f t="shared" si="7"/>
        <v>2018Q3</v>
      </c>
      <c r="BI51" s="38" t="str">
        <f t="shared" si="7"/>
        <v>2018Q4</v>
      </c>
      <c r="BJ51" s="38" t="str">
        <f t="shared" si="7"/>
        <v>2019Q1</v>
      </c>
      <c r="BK51" s="38" t="str">
        <f t="shared" si="7"/>
        <v>2019Q2</v>
      </c>
      <c r="BL51" s="38" t="str">
        <f t="shared" si="7"/>
        <v>2019Q3</v>
      </c>
      <c r="BM51" s="38" t="str">
        <f t="shared" si="7"/>
        <v>2019Q4</v>
      </c>
      <c r="BN51" s="38" t="str">
        <f t="shared" ref="BN51:BY51" si="8">BN1</f>
        <v>2020Q1</v>
      </c>
      <c r="BO51" s="38" t="str">
        <f t="shared" si="8"/>
        <v>2020Q2</v>
      </c>
      <c r="BP51" s="38" t="str">
        <f t="shared" si="8"/>
        <v>2020Q3</v>
      </c>
      <c r="BQ51" s="38" t="str">
        <f t="shared" si="8"/>
        <v>2020Q4</v>
      </c>
      <c r="BR51" s="38" t="str">
        <f t="shared" si="8"/>
        <v>2021Q1</v>
      </c>
      <c r="BS51" s="38" t="str">
        <f t="shared" si="8"/>
        <v>2021Q2</v>
      </c>
      <c r="BT51" s="38" t="str">
        <f t="shared" si="8"/>
        <v>2021Q3</v>
      </c>
      <c r="BU51" s="38" t="str">
        <f t="shared" si="8"/>
        <v>2021Q4</v>
      </c>
      <c r="BV51" s="38" t="str">
        <f t="shared" si="8"/>
        <v>2022Q1</v>
      </c>
      <c r="BW51" s="38" t="str">
        <f t="shared" si="8"/>
        <v>2022Q2</v>
      </c>
      <c r="BX51" s="38" t="str">
        <f t="shared" si="8"/>
        <v>2022Q3</v>
      </c>
      <c r="BY51" s="38" t="str">
        <f t="shared" si="8"/>
        <v>2022Q4</v>
      </c>
      <c r="BZ51" s="38" t="str">
        <f t="shared" ref="BZ51:CA51" si="9">BZ1</f>
        <v>2023Q1</v>
      </c>
      <c r="CA51" s="38" t="str">
        <f t="shared" si="9"/>
        <v>2023Q2</v>
      </c>
      <c r="CB51" s="38" t="str">
        <f t="shared" ref="CB51:CE51" si="10">CB1</f>
        <v>2023Q3</v>
      </c>
      <c r="CC51" s="38" t="str">
        <f t="shared" si="10"/>
        <v>2023Q4</v>
      </c>
      <c r="CD51" s="38" t="str">
        <f t="shared" si="10"/>
        <v>2024Q1</v>
      </c>
      <c r="CE51" s="38" t="str">
        <f t="shared" si="10"/>
        <v>2024Q2</v>
      </c>
      <c r="CF51" s="38" t="str">
        <f t="shared" ref="CF51:CI51" si="11">CF1</f>
        <v>2024Q3</v>
      </c>
      <c r="CG51" s="38" t="str">
        <f t="shared" si="11"/>
        <v>2024Q4</v>
      </c>
      <c r="CH51" s="38" t="str">
        <f t="shared" si="11"/>
        <v>2025Q1</v>
      </c>
      <c r="CI51" s="38" t="str">
        <f t="shared" si="11"/>
        <v>2025Q2</v>
      </c>
    </row>
    <row r="52" spans="1:87">
      <c r="A52" t="s">
        <v>61</v>
      </c>
      <c r="B52" s="1">
        <v>34.487000000000002</v>
      </c>
      <c r="C52" s="1">
        <v>33.813000000000002</v>
      </c>
      <c r="D52" s="1">
        <v>34.021999999999998</v>
      </c>
      <c r="E52" s="1">
        <v>34.518000000000001</v>
      </c>
      <c r="F52" s="1">
        <v>40.243000000000002</v>
      </c>
      <c r="G52" s="1">
        <v>45.701999999999998</v>
      </c>
      <c r="H52" s="1">
        <v>50.335999999999999</v>
      </c>
      <c r="I52" s="1">
        <v>53.093000000000004</v>
      </c>
      <c r="J52" s="1">
        <v>52.994</v>
      </c>
      <c r="K52" s="1">
        <v>53.692</v>
      </c>
      <c r="L52" s="1">
        <v>54.140999999999998</v>
      </c>
      <c r="M52" s="1">
        <v>55.661999999999999</v>
      </c>
      <c r="N52" s="1">
        <v>55.618000000000002</v>
      </c>
      <c r="O52" s="1">
        <v>56.387999999999998</v>
      </c>
      <c r="P52" s="1">
        <v>55.994</v>
      </c>
      <c r="Q52" s="1">
        <v>56.643999999999998</v>
      </c>
      <c r="R52" s="1">
        <v>56.926000000000002</v>
      </c>
      <c r="S52" s="1">
        <v>60.289000000000001</v>
      </c>
      <c r="T52" s="1">
        <v>58.790999999999997</v>
      </c>
      <c r="U52" s="1">
        <v>53.917000000000002</v>
      </c>
      <c r="V52" s="1">
        <v>48.759</v>
      </c>
      <c r="W52" s="1">
        <v>46.524000000000001</v>
      </c>
      <c r="X52" s="1">
        <v>44.738</v>
      </c>
      <c r="Y52" s="1">
        <v>44.006999999999998</v>
      </c>
      <c r="Z52" s="1">
        <v>43.76</v>
      </c>
      <c r="AA52" s="1">
        <v>43.8</v>
      </c>
      <c r="AB52" s="1">
        <v>44.106999999999999</v>
      </c>
      <c r="AC52" s="1">
        <v>44.555</v>
      </c>
      <c r="AD52" s="1">
        <v>44.451999999999998</v>
      </c>
      <c r="AE52" s="1">
        <v>44.591999999999999</v>
      </c>
      <c r="AF52" s="1">
        <v>44.311</v>
      </c>
      <c r="AG52" s="1">
        <v>44.002000000000002</v>
      </c>
      <c r="AH52" s="1">
        <v>43.968000000000004</v>
      </c>
      <c r="AI52" s="1">
        <v>43.051000000000002</v>
      </c>
      <c r="AJ52" s="1">
        <v>42.326000000000001</v>
      </c>
      <c r="AK52" s="1">
        <v>41.058999999999997</v>
      </c>
      <c r="AL52" s="1">
        <v>41.731999999999999</v>
      </c>
      <c r="AM52" s="1">
        <v>41.808999999999997</v>
      </c>
      <c r="AN52" s="1">
        <v>40.957999999999998</v>
      </c>
      <c r="AO52" s="1">
        <v>38.201000000000001</v>
      </c>
      <c r="AP52" s="1">
        <v>33.188000000000002</v>
      </c>
      <c r="AQ52" s="1">
        <v>34.576000000000001</v>
      </c>
      <c r="AR52" s="1">
        <v>35.209000000000003</v>
      </c>
      <c r="AS52" s="1">
        <v>36.5</v>
      </c>
      <c r="AT52" s="1">
        <v>40.991999999999997</v>
      </c>
      <c r="AU52" s="1">
        <v>45.176000000000002</v>
      </c>
      <c r="AV52" s="1">
        <v>48.777000000000001</v>
      </c>
      <c r="AW52" s="1">
        <v>38.639000000000003</v>
      </c>
      <c r="AX52" s="1">
        <v>38.106999999999999</v>
      </c>
      <c r="AY52" s="1">
        <v>40.436999999999998</v>
      </c>
      <c r="AZ52" s="1">
        <v>42.924999999999997</v>
      </c>
      <c r="BA52" s="1">
        <v>44.462000000000003</v>
      </c>
      <c r="BB52" s="1">
        <v>51.363</v>
      </c>
      <c r="BC52" s="1">
        <v>52.713000000000001</v>
      </c>
      <c r="BD52" s="1">
        <v>55.438000000000002</v>
      </c>
      <c r="BE52" s="1">
        <v>56.082000000000001</v>
      </c>
      <c r="BF52" s="1">
        <v>57.893000000000001</v>
      </c>
      <c r="BG52" s="1">
        <v>46.598999999999997</v>
      </c>
      <c r="BH52" s="1">
        <v>36.246000000000002</v>
      </c>
      <c r="BI52" s="1">
        <v>43.643000000000001</v>
      </c>
      <c r="BJ52" s="1">
        <v>42.594000000000001</v>
      </c>
      <c r="BK52" s="1">
        <v>48.238</v>
      </c>
      <c r="BL52" s="1">
        <v>39.042999999999999</v>
      </c>
      <c r="BM52" s="1">
        <v>40.905999999999999</v>
      </c>
      <c r="BN52" s="1">
        <v>42.654000000000003</v>
      </c>
      <c r="BO52" s="1">
        <v>43.284999999999997</v>
      </c>
      <c r="BP52" s="1">
        <v>43.972999999999999</v>
      </c>
      <c r="BQ52" s="1">
        <v>43.371000000000002</v>
      </c>
      <c r="BR52" s="1">
        <v>45.468000000000004</v>
      </c>
      <c r="BS52" s="1">
        <v>49.274999999999999</v>
      </c>
      <c r="BT52" s="1">
        <v>53.171999999999997</v>
      </c>
      <c r="BU52" s="1">
        <v>56.305</v>
      </c>
      <c r="BV52" s="1">
        <v>63.685000000000002</v>
      </c>
      <c r="BW52" s="1">
        <v>66.718000000000004</v>
      </c>
      <c r="BX52" s="1">
        <v>65.436999999999998</v>
      </c>
      <c r="BY52" s="1">
        <v>61.667999999999999</v>
      </c>
      <c r="BZ52" s="1">
        <v>58.445999999999998</v>
      </c>
      <c r="CA52" s="1">
        <v>52.59</v>
      </c>
      <c r="CB52" s="1">
        <v>42.28</v>
      </c>
      <c r="CC52" s="1">
        <v>19.902000000000001</v>
      </c>
      <c r="CD52" s="1">
        <v>20.251000000000001</v>
      </c>
      <c r="CE52" s="1">
        <v>20.462</v>
      </c>
      <c r="CF52" s="1">
        <v>20.553000000000001</v>
      </c>
      <c r="CG52" s="1">
        <v>20.573</v>
      </c>
      <c r="CH52" s="1">
        <v>20.966000000000001</v>
      </c>
      <c r="CI52" s="1">
        <v>19.800999999999998</v>
      </c>
    </row>
    <row r="53" spans="1:87">
      <c r="A53" t="s">
        <v>62</v>
      </c>
      <c r="B53" s="1">
        <v>261.31099999999998</v>
      </c>
      <c r="C53" s="1">
        <v>244.05</v>
      </c>
      <c r="D53" s="1">
        <v>269.89299999999997</v>
      </c>
      <c r="E53" s="1">
        <v>305.34399999999999</v>
      </c>
      <c r="F53" s="1">
        <v>327.75900000000001</v>
      </c>
      <c r="G53" s="1">
        <v>385.38900000000001</v>
      </c>
      <c r="H53" s="1">
        <v>421.63600000000002</v>
      </c>
      <c r="I53" s="1">
        <v>420.137</v>
      </c>
      <c r="J53" s="1">
        <v>471.822</v>
      </c>
      <c r="K53" s="1">
        <v>471.21</v>
      </c>
      <c r="L53" s="1">
        <v>490.88600000000002</v>
      </c>
      <c r="M53" s="1">
        <v>514.64599999999996</v>
      </c>
      <c r="N53" s="1">
        <v>561.74199999999996</v>
      </c>
      <c r="O53" s="1">
        <v>627.97500000000002</v>
      </c>
      <c r="P53" s="1">
        <v>658.82399999999996</v>
      </c>
      <c r="Q53" s="1">
        <v>697.60900000000004</v>
      </c>
      <c r="R53" s="1">
        <v>720.84299999999996</v>
      </c>
      <c r="S53" s="1">
        <v>790.31200000000001</v>
      </c>
      <c r="T53" s="1">
        <v>645.346</v>
      </c>
      <c r="U53" s="1">
        <v>545.77200000000005</v>
      </c>
      <c r="V53" s="1">
        <v>571.22</v>
      </c>
      <c r="W53" s="1">
        <v>683.86</v>
      </c>
      <c r="X53" s="1">
        <v>779.10299999999995</v>
      </c>
      <c r="Y53" s="1">
        <v>809.34900000000005</v>
      </c>
      <c r="Z53" s="1">
        <v>786.12800000000004</v>
      </c>
      <c r="AA53" s="1">
        <v>844.99</v>
      </c>
      <c r="AB53" s="1">
        <v>906.19799999999998</v>
      </c>
      <c r="AC53" s="1">
        <v>958.24199999999996</v>
      </c>
      <c r="AD53" s="1">
        <v>992.46699999999998</v>
      </c>
      <c r="AE53" s="1">
        <v>1107.2429999999999</v>
      </c>
      <c r="AF53" s="1">
        <v>948.57600000000002</v>
      </c>
      <c r="AG53" s="1">
        <v>965.298</v>
      </c>
      <c r="AH53" s="1">
        <v>974.83600000000001</v>
      </c>
      <c r="AI53" s="1">
        <v>907.18799999999999</v>
      </c>
      <c r="AJ53" s="1">
        <v>901.22799999999995</v>
      </c>
      <c r="AK53" s="1">
        <v>942.80200000000002</v>
      </c>
      <c r="AL53" s="1">
        <v>924.61699999999996</v>
      </c>
      <c r="AM53" s="1">
        <v>860.56200000000001</v>
      </c>
      <c r="AN53" s="1">
        <v>847.09699999999998</v>
      </c>
      <c r="AO53" s="1">
        <v>867.75300000000004</v>
      </c>
      <c r="AP53" s="1">
        <v>886.82299999999998</v>
      </c>
      <c r="AQ53" s="1">
        <v>965.40300000000002</v>
      </c>
      <c r="AR53" s="1">
        <v>853.71199999999999</v>
      </c>
      <c r="AS53" s="1">
        <v>827.52200000000005</v>
      </c>
      <c r="AT53" s="1">
        <v>730.274</v>
      </c>
      <c r="AU53" s="1">
        <v>789.11500000000001</v>
      </c>
      <c r="AV53" s="1">
        <v>632.37199999999996</v>
      </c>
      <c r="AW53" s="1">
        <v>682.34</v>
      </c>
      <c r="AX53" s="1">
        <v>765.58299999999997</v>
      </c>
      <c r="AY53" s="1">
        <v>878.51700000000005</v>
      </c>
      <c r="AZ53" s="1">
        <v>903.35299999999995</v>
      </c>
      <c r="BA53" s="1">
        <v>919.89</v>
      </c>
      <c r="BB53" s="1">
        <v>986.45699999999999</v>
      </c>
      <c r="BC53" s="1">
        <v>980.99199999999996</v>
      </c>
      <c r="BD53" s="1">
        <v>1049.0989999999999</v>
      </c>
      <c r="BE53" s="1">
        <v>1042.06</v>
      </c>
      <c r="BF53" s="1">
        <v>1058.7570000000001</v>
      </c>
      <c r="BG53" s="1">
        <v>938.56700000000001</v>
      </c>
      <c r="BH53" s="1">
        <v>909.08799999999997</v>
      </c>
      <c r="BI53" s="1">
        <v>965.32899999999995</v>
      </c>
      <c r="BJ53" s="1">
        <v>968.98500000000001</v>
      </c>
      <c r="BK53" s="1">
        <v>1001.506</v>
      </c>
      <c r="BL53" s="1">
        <v>961.70799999999997</v>
      </c>
      <c r="BM53" s="1">
        <v>1015.929</v>
      </c>
      <c r="BN53" s="1">
        <v>772.88300000000004</v>
      </c>
      <c r="BO53" s="1">
        <v>760.12400000000002</v>
      </c>
      <c r="BP53" s="1">
        <v>760.96400000000006</v>
      </c>
      <c r="BQ53" s="1">
        <v>919.38199999999995</v>
      </c>
      <c r="BR53" s="1">
        <v>877.36199999999997</v>
      </c>
      <c r="BS53" s="1">
        <v>1022.548</v>
      </c>
      <c r="BT53" s="1">
        <v>955.505</v>
      </c>
      <c r="BU53" s="1">
        <v>960.59</v>
      </c>
      <c r="BV53" s="1">
        <v>1129.5840000000001</v>
      </c>
      <c r="BW53" s="1">
        <v>1070.0150000000001</v>
      </c>
      <c r="BX53" s="1">
        <v>1018.168</v>
      </c>
      <c r="BY53" s="1">
        <v>1093.885</v>
      </c>
      <c r="BZ53" s="1">
        <v>1115.4770000000001</v>
      </c>
      <c r="CA53" s="1">
        <v>1237.992</v>
      </c>
      <c r="CB53" s="1">
        <v>1166.79</v>
      </c>
      <c r="CC53" s="1">
        <v>1296.69</v>
      </c>
      <c r="CD53" s="1">
        <v>1274.4290000000001</v>
      </c>
      <c r="CE53" s="1">
        <v>1216.0509999999999</v>
      </c>
      <c r="CF53" s="1">
        <v>1219.8800000000001</v>
      </c>
      <c r="CG53" s="1">
        <v>1125.9870000000001</v>
      </c>
      <c r="CH53" s="1">
        <v>1254.6379999999999</v>
      </c>
      <c r="CI53" s="1">
        <v>1390.2570000000001</v>
      </c>
    </row>
    <row r="54" spans="1:87">
      <c r="A54" t="s">
        <v>63</v>
      </c>
      <c r="B54" s="63" t="s">
        <v>96</v>
      </c>
      <c r="C54" s="63" t="s">
        <v>96</v>
      </c>
      <c r="D54" s="63" t="s">
        <v>96</v>
      </c>
      <c r="E54" s="63" t="s">
        <v>96</v>
      </c>
      <c r="F54" s="63" t="s">
        <v>96</v>
      </c>
      <c r="G54" s="63" t="s">
        <v>96</v>
      </c>
      <c r="H54" s="63" t="s">
        <v>96</v>
      </c>
      <c r="I54" s="63" t="s">
        <v>96</v>
      </c>
      <c r="J54" s="63" t="s">
        <v>96</v>
      </c>
      <c r="K54" s="63" t="s">
        <v>96</v>
      </c>
      <c r="L54" s="63" t="s">
        <v>96</v>
      </c>
      <c r="M54" s="63" t="s">
        <v>96</v>
      </c>
      <c r="N54" s="63" t="s">
        <v>96</v>
      </c>
      <c r="O54" s="63" t="s">
        <v>96</v>
      </c>
      <c r="P54" s="63" t="s">
        <v>96</v>
      </c>
      <c r="Q54" s="63" t="s">
        <v>96</v>
      </c>
      <c r="R54" s="63" t="s">
        <v>96</v>
      </c>
      <c r="S54" s="63" t="s">
        <v>96</v>
      </c>
      <c r="T54" s="63" t="s">
        <v>96</v>
      </c>
      <c r="U54" s="63" t="s">
        <v>96</v>
      </c>
      <c r="V54" s="63" t="s">
        <v>96</v>
      </c>
      <c r="W54" s="63" t="s">
        <v>96</v>
      </c>
      <c r="X54" s="63" t="s">
        <v>96</v>
      </c>
      <c r="Y54" s="63" t="s">
        <v>96</v>
      </c>
      <c r="Z54" s="63" t="s">
        <v>96</v>
      </c>
      <c r="AA54" s="63" t="s">
        <v>96</v>
      </c>
      <c r="AB54" s="63" t="s">
        <v>96</v>
      </c>
      <c r="AC54" s="63" t="s">
        <v>96</v>
      </c>
      <c r="AD54" s="63" t="s">
        <v>96</v>
      </c>
      <c r="AE54" s="63" t="s">
        <v>96</v>
      </c>
      <c r="AF54" s="63" t="s">
        <v>96</v>
      </c>
      <c r="AG54" s="63" t="s">
        <v>96</v>
      </c>
      <c r="AH54" s="63" t="s">
        <v>96</v>
      </c>
      <c r="AI54" s="63" t="s">
        <v>96</v>
      </c>
      <c r="AJ54" s="63" t="s">
        <v>96</v>
      </c>
      <c r="AK54" s="63" t="s">
        <v>96</v>
      </c>
      <c r="AL54" s="63" t="s">
        <v>96</v>
      </c>
      <c r="AM54" s="63" t="s">
        <v>96</v>
      </c>
      <c r="AN54" s="63" t="s">
        <v>96</v>
      </c>
      <c r="AO54" s="63" t="s">
        <v>96</v>
      </c>
      <c r="AP54" s="63" t="s">
        <v>96</v>
      </c>
      <c r="AQ54" s="63" t="s">
        <v>96</v>
      </c>
      <c r="AR54" s="63" t="s">
        <v>96</v>
      </c>
      <c r="AS54" s="63" t="s">
        <v>96</v>
      </c>
      <c r="AT54" s="63" t="s">
        <v>96</v>
      </c>
      <c r="AU54" s="63" t="s">
        <v>96</v>
      </c>
      <c r="AV54" s="63" t="s">
        <v>96</v>
      </c>
      <c r="AW54" s="63" t="s">
        <v>96</v>
      </c>
      <c r="AX54" s="63" t="s">
        <v>96</v>
      </c>
      <c r="AY54" s="63" t="s">
        <v>96</v>
      </c>
      <c r="AZ54" s="63" t="s">
        <v>96</v>
      </c>
      <c r="BA54" s="63" t="s">
        <v>96</v>
      </c>
      <c r="BB54" s="63" t="s">
        <v>96</v>
      </c>
      <c r="BC54" s="63" t="s">
        <v>96</v>
      </c>
      <c r="BD54" s="63" t="s">
        <v>96</v>
      </c>
      <c r="BE54" s="63" t="s">
        <v>96</v>
      </c>
      <c r="BF54" s="63" t="s">
        <v>96</v>
      </c>
      <c r="BG54" s="63" t="s">
        <v>96</v>
      </c>
      <c r="BH54" s="63" t="s">
        <v>96</v>
      </c>
      <c r="BI54" s="63" t="s">
        <v>96</v>
      </c>
      <c r="BJ54" s="63" t="s">
        <v>96</v>
      </c>
      <c r="BK54" s="63" t="s">
        <v>96</v>
      </c>
      <c r="BL54" s="63" t="s">
        <v>96</v>
      </c>
      <c r="BM54" s="63" t="s">
        <v>96</v>
      </c>
      <c r="BN54" s="63" t="s">
        <v>96</v>
      </c>
      <c r="BO54" s="63" t="s">
        <v>96</v>
      </c>
      <c r="BP54" s="63" t="s">
        <v>96</v>
      </c>
      <c r="BQ54" s="63" t="s">
        <v>96</v>
      </c>
      <c r="BR54" s="63" t="s">
        <v>96</v>
      </c>
      <c r="BS54" s="63" t="s">
        <v>96</v>
      </c>
      <c r="BT54" s="63" t="s">
        <v>96</v>
      </c>
      <c r="BU54" s="63" t="s">
        <v>96</v>
      </c>
      <c r="BV54" s="63" t="s">
        <v>96</v>
      </c>
      <c r="BW54" s="63" t="s">
        <v>96</v>
      </c>
      <c r="BX54" s="63" t="s">
        <v>96</v>
      </c>
      <c r="BY54" s="63" t="s">
        <v>96</v>
      </c>
      <c r="BZ54" s="63" t="s">
        <v>96</v>
      </c>
      <c r="CA54" s="63" t="s">
        <v>96</v>
      </c>
      <c r="CB54" s="63" t="s">
        <v>96</v>
      </c>
      <c r="CC54" s="63" t="s">
        <v>96</v>
      </c>
      <c r="CD54" s="63" t="s">
        <v>96</v>
      </c>
      <c r="CE54" s="63" t="s">
        <v>96</v>
      </c>
      <c r="CF54" s="63" t="s">
        <v>96</v>
      </c>
      <c r="CG54" s="63" t="s">
        <v>96</v>
      </c>
      <c r="CH54" s="63" t="s">
        <v>96</v>
      </c>
      <c r="CI54" s="63" t="s">
        <v>96</v>
      </c>
    </row>
    <row r="55" spans="1:87">
      <c r="A55" t="s">
        <v>64</v>
      </c>
      <c r="B55" s="1">
        <v>0.46899999999999997</v>
      </c>
      <c r="C55" s="1">
        <v>0.53100000000000003</v>
      </c>
      <c r="D55" s="1">
        <v>0.64800000000000002</v>
      </c>
      <c r="E55" s="1">
        <v>1.1719999999999999</v>
      </c>
      <c r="F55" s="1">
        <v>1.111</v>
      </c>
      <c r="G55" s="1">
        <v>1.111</v>
      </c>
      <c r="H55" s="1">
        <v>1.3939999999999999</v>
      </c>
      <c r="I55" s="1">
        <v>2.093</v>
      </c>
      <c r="J55" s="1">
        <v>2.0329999999999999</v>
      </c>
      <c r="K55" s="1">
        <v>1.986</v>
      </c>
      <c r="L55" s="1">
        <v>2.0470000000000002</v>
      </c>
      <c r="M55" s="1">
        <v>2.0550000000000002</v>
      </c>
      <c r="N55" s="1">
        <v>2.113</v>
      </c>
      <c r="O55" s="1">
        <v>2.399</v>
      </c>
      <c r="P55" s="1">
        <v>2.722</v>
      </c>
      <c r="Q55" s="1">
        <v>3.1160000000000001</v>
      </c>
      <c r="R55" s="1">
        <v>3.6419999999999999</v>
      </c>
      <c r="S55" s="1">
        <v>3.48</v>
      </c>
      <c r="T55" s="1">
        <v>4.069</v>
      </c>
      <c r="U55" s="1">
        <v>4.26</v>
      </c>
      <c r="V55" s="1">
        <v>4.6260000000000003</v>
      </c>
      <c r="W55" s="1">
        <v>5.4580000000000002</v>
      </c>
      <c r="X55" s="1">
        <v>6.8079999999999998</v>
      </c>
      <c r="Y55" s="1">
        <v>8.4109999999999996</v>
      </c>
      <c r="Z55" s="1">
        <v>9.5359999999999996</v>
      </c>
      <c r="AA55" s="1">
        <v>10.701000000000001</v>
      </c>
      <c r="AB55" s="1">
        <v>14.329000000000001</v>
      </c>
      <c r="AC55" s="1">
        <v>16.704000000000001</v>
      </c>
      <c r="AD55" s="1">
        <v>17.757999999999999</v>
      </c>
      <c r="AE55" s="1">
        <v>19.899999999999999</v>
      </c>
      <c r="AF55" s="1">
        <v>19.994</v>
      </c>
      <c r="AG55" s="1">
        <v>21.366</v>
      </c>
      <c r="AH55" s="1">
        <v>23.998000000000001</v>
      </c>
      <c r="AI55" s="1">
        <v>24.395</v>
      </c>
      <c r="AJ55" s="1">
        <v>26.850999999999999</v>
      </c>
      <c r="AK55" s="1">
        <v>27.085000000000001</v>
      </c>
      <c r="AL55" s="1">
        <v>27.571000000000002</v>
      </c>
      <c r="AM55" s="1">
        <v>27.562000000000001</v>
      </c>
      <c r="AN55" s="1">
        <v>29.605</v>
      </c>
      <c r="AO55" s="1">
        <v>29.184999999999999</v>
      </c>
      <c r="AP55" s="1">
        <v>28.033000000000001</v>
      </c>
      <c r="AQ55" s="1">
        <v>30.547000000000001</v>
      </c>
      <c r="AR55" s="1">
        <v>28.558</v>
      </c>
      <c r="AS55" s="1">
        <v>30.757000000000001</v>
      </c>
      <c r="AT55" s="1">
        <v>28.462</v>
      </c>
      <c r="AU55" s="1">
        <v>31.677</v>
      </c>
      <c r="AV55" s="1">
        <v>30.244</v>
      </c>
      <c r="AW55" s="1">
        <v>31.8</v>
      </c>
      <c r="AX55" s="1">
        <v>33.481000000000002</v>
      </c>
      <c r="AY55" s="1">
        <v>41.045999999999999</v>
      </c>
      <c r="AZ55" s="1">
        <v>42.875999999999998</v>
      </c>
      <c r="BA55" s="1">
        <v>43.933999999999997</v>
      </c>
      <c r="BB55" s="1">
        <v>45.293999999999997</v>
      </c>
      <c r="BC55" s="1">
        <v>49.746000000000002</v>
      </c>
      <c r="BD55" s="1">
        <v>52.771000000000001</v>
      </c>
      <c r="BE55" s="1">
        <v>56.834000000000003</v>
      </c>
      <c r="BF55" s="1">
        <v>56.79</v>
      </c>
      <c r="BG55" s="1">
        <v>54.219000000000001</v>
      </c>
      <c r="BH55" s="1">
        <v>57.030999999999999</v>
      </c>
      <c r="BI55" s="1">
        <v>56.326999999999998</v>
      </c>
      <c r="BJ55" s="1">
        <v>59.317</v>
      </c>
      <c r="BK55" s="1">
        <v>62.682000000000002</v>
      </c>
      <c r="BL55" s="1">
        <v>59.62</v>
      </c>
      <c r="BM55" s="1">
        <v>59.085999999999999</v>
      </c>
      <c r="BN55" s="1">
        <v>51.531999999999996</v>
      </c>
      <c r="BO55" s="1">
        <v>57.44</v>
      </c>
      <c r="BP55" s="1">
        <v>62.177</v>
      </c>
      <c r="BQ55" s="1">
        <v>70.417000000000002</v>
      </c>
      <c r="BR55" s="1">
        <v>67.393000000000001</v>
      </c>
      <c r="BS55" s="1">
        <v>69.174000000000007</v>
      </c>
      <c r="BT55" s="1">
        <v>67.144000000000005</v>
      </c>
      <c r="BU55" s="1">
        <v>66.525000000000006</v>
      </c>
      <c r="BV55" s="1">
        <v>75.515000000000001</v>
      </c>
      <c r="BW55" s="1">
        <v>66.587999999999994</v>
      </c>
      <c r="BX55" s="1">
        <v>65.295000000000002</v>
      </c>
      <c r="BY55" s="1">
        <v>74.843999999999994</v>
      </c>
      <c r="BZ55" s="1">
        <v>84.510999999999996</v>
      </c>
      <c r="CA55" s="1">
        <v>85.367000000000004</v>
      </c>
      <c r="CB55" s="1">
        <v>77.563999999999993</v>
      </c>
      <c r="CC55" s="1">
        <v>82.656000000000006</v>
      </c>
      <c r="CD55" s="1">
        <v>75.296999999999997</v>
      </c>
      <c r="CE55" s="1">
        <v>79.688999999999993</v>
      </c>
      <c r="CF55" s="1">
        <v>86.584999999999994</v>
      </c>
      <c r="CG55" s="1">
        <v>80.123999999999995</v>
      </c>
      <c r="CH55" s="1">
        <v>85.861999999999995</v>
      </c>
      <c r="CI55" s="1">
        <v>88.753</v>
      </c>
    </row>
    <row r="56" spans="1:87">
      <c r="A56" t="s">
        <v>65</v>
      </c>
      <c r="B56" s="1">
        <v>257.53500000000003</v>
      </c>
      <c r="C56" s="1">
        <v>270.209</v>
      </c>
      <c r="D56" s="1">
        <v>289.14600000000002</v>
      </c>
      <c r="E56" s="1">
        <v>292.09500000000003</v>
      </c>
      <c r="F56" s="1">
        <v>286.904</v>
      </c>
      <c r="G56" s="1">
        <v>292.71800000000002</v>
      </c>
      <c r="H56" s="1">
        <v>313.44099999999997</v>
      </c>
      <c r="I56" s="1">
        <v>330.887</v>
      </c>
      <c r="J56" s="1">
        <v>330.19299999999998</v>
      </c>
      <c r="K56" s="1">
        <v>330.56599999999997</v>
      </c>
      <c r="L56" s="1">
        <v>348.49299999999999</v>
      </c>
      <c r="M56" s="1">
        <v>366.86099999999999</v>
      </c>
      <c r="N56" s="1">
        <v>371.71199999999999</v>
      </c>
      <c r="O56" s="1">
        <v>389.18299999999999</v>
      </c>
      <c r="P56" s="1">
        <v>494.20499999999998</v>
      </c>
      <c r="Q56" s="1">
        <v>632.47199999999998</v>
      </c>
      <c r="R56" s="1">
        <v>658.37199999999996</v>
      </c>
      <c r="S56" s="1">
        <v>684.899</v>
      </c>
      <c r="T56" s="1">
        <v>691.11699999999996</v>
      </c>
      <c r="U56" s="1">
        <v>700.67399999999998</v>
      </c>
      <c r="V56" s="1">
        <v>704.21799999999996</v>
      </c>
      <c r="W56" s="1">
        <v>743.08299999999997</v>
      </c>
      <c r="X56" s="1">
        <v>770.31799999999998</v>
      </c>
      <c r="Y56" s="1">
        <v>781.01099999999997</v>
      </c>
      <c r="Z56" s="1">
        <v>777.79600000000005</v>
      </c>
      <c r="AA56" s="1">
        <v>816.93200000000002</v>
      </c>
      <c r="AB56" s="1">
        <v>858.48299999999995</v>
      </c>
      <c r="AC56" s="1">
        <v>901.52700000000004</v>
      </c>
      <c r="AD56" s="1">
        <v>911.46400000000006</v>
      </c>
      <c r="AE56" s="1">
        <v>964.09</v>
      </c>
      <c r="AF56" s="1">
        <v>1012.0170000000001</v>
      </c>
      <c r="AG56" s="1">
        <v>1028.6189999999999</v>
      </c>
      <c r="AH56" s="1">
        <v>1028.204</v>
      </c>
      <c r="AI56" s="1">
        <v>1065.67</v>
      </c>
      <c r="AJ56" s="1">
        <v>1101.4929999999999</v>
      </c>
      <c r="AK56" s="1">
        <v>1134.673</v>
      </c>
      <c r="AL56" s="1">
        <v>1137.405</v>
      </c>
      <c r="AM56" s="1">
        <v>1201.2670000000001</v>
      </c>
      <c r="AN56" s="1">
        <v>1248.0039999999999</v>
      </c>
      <c r="AO56" s="1">
        <v>1293.828</v>
      </c>
      <c r="AP56" s="1">
        <v>1276.73</v>
      </c>
      <c r="AQ56" s="1">
        <v>1311.068</v>
      </c>
      <c r="AR56" s="1">
        <v>1353.5229999999999</v>
      </c>
      <c r="AS56" s="1">
        <v>1412.7529999999999</v>
      </c>
      <c r="AT56" s="1">
        <v>1406.0740000000001</v>
      </c>
      <c r="AU56" s="1">
        <v>1452.107</v>
      </c>
      <c r="AV56" s="1">
        <v>1452.3119999999999</v>
      </c>
      <c r="AW56" s="1">
        <v>1473.9580000000001</v>
      </c>
      <c r="AX56" s="1">
        <v>1479.502</v>
      </c>
      <c r="AY56" s="1">
        <v>1518.3430000000001</v>
      </c>
      <c r="AZ56" s="1">
        <v>1589.9179999999999</v>
      </c>
      <c r="BA56" s="1">
        <v>1566.2360000000001</v>
      </c>
      <c r="BB56" s="1">
        <v>1579.644</v>
      </c>
      <c r="BC56" s="1">
        <v>1668.3989999999999</v>
      </c>
      <c r="BD56" s="1">
        <v>1767.8009999999999</v>
      </c>
      <c r="BE56" s="1">
        <v>1886.27</v>
      </c>
      <c r="BF56" s="1">
        <v>1954.8610000000001</v>
      </c>
      <c r="BG56" s="1">
        <v>1911.396</v>
      </c>
      <c r="BH56" s="1">
        <v>1916.422</v>
      </c>
      <c r="BI56" s="1">
        <v>2004.9680000000001</v>
      </c>
      <c r="BJ56" s="1">
        <v>2043.8589999999999</v>
      </c>
      <c r="BK56" s="1">
        <v>2059.6460000000002</v>
      </c>
      <c r="BL56" s="1">
        <v>2054.3029999999999</v>
      </c>
      <c r="BM56" s="1">
        <v>2198.8159999999998</v>
      </c>
      <c r="BN56" s="1">
        <v>2190.35</v>
      </c>
      <c r="BO56" s="1">
        <v>2329.799</v>
      </c>
      <c r="BP56" s="1">
        <v>2635.31</v>
      </c>
      <c r="BQ56" s="1">
        <v>2980.3049999999998</v>
      </c>
      <c r="BR56" s="1">
        <v>3098.2689999999998</v>
      </c>
      <c r="BS56" s="1">
        <v>3215.172</v>
      </c>
      <c r="BT56" s="1">
        <v>3334.116</v>
      </c>
      <c r="BU56" s="1">
        <v>3542.181</v>
      </c>
      <c r="BV56" s="1">
        <v>3551.9169999999999</v>
      </c>
      <c r="BW56" s="1">
        <v>3471.9679999999998</v>
      </c>
      <c r="BX56" s="1">
        <v>3434.9</v>
      </c>
      <c r="BY56" s="1">
        <v>3618.0630000000001</v>
      </c>
      <c r="BZ56" s="1">
        <v>3719.6309999999999</v>
      </c>
      <c r="CA56" s="1">
        <v>3609.0189999999998</v>
      </c>
      <c r="CB56" s="1">
        <v>3787.8879999999999</v>
      </c>
      <c r="CC56" s="1">
        <v>4121.37</v>
      </c>
      <c r="CD56" s="1">
        <v>4142.3059999999996</v>
      </c>
      <c r="CE56" s="1">
        <v>4270.1189999999997</v>
      </c>
      <c r="CF56" s="1">
        <v>4686.3149999999996</v>
      </c>
      <c r="CG56" s="1">
        <v>4655.3450000000003</v>
      </c>
      <c r="CH56" s="1">
        <v>4885.4399999999996</v>
      </c>
      <c r="CI56" s="1">
        <v>5203.6480000000001</v>
      </c>
    </row>
    <row r="57" spans="1:87">
      <c r="A57" t="s">
        <v>66</v>
      </c>
      <c r="B57" s="1">
        <v>18.794</v>
      </c>
      <c r="C57" s="1">
        <v>19.584</v>
      </c>
      <c r="D57" s="1">
        <v>21.349</v>
      </c>
      <c r="E57" s="1">
        <v>24.245000000000001</v>
      </c>
      <c r="F57" s="1">
        <v>26.626999999999999</v>
      </c>
      <c r="G57" s="1">
        <v>29.425999999999998</v>
      </c>
      <c r="H57" s="1">
        <v>32.301000000000002</v>
      </c>
      <c r="I57" s="1">
        <v>34.713999999999999</v>
      </c>
      <c r="J57" s="1">
        <v>35.570999999999998</v>
      </c>
      <c r="K57" s="1">
        <v>31.757000000000001</v>
      </c>
      <c r="L57" s="1">
        <v>35.828000000000003</v>
      </c>
      <c r="M57" s="1">
        <v>39.283000000000001</v>
      </c>
      <c r="N57" s="1">
        <v>41.685000000000002</v>
      </c>
      <c r="O57" s="1">
        <v>48.28</v>
      </c>
      <c r="P57" s="1">
        <v>48.445999999999998</v>
      </c>
      <c r="Q57" s="1">
        <v>50.314</v>
      </c>
      <c r="R57" s="1">
        <v>57.021000000000001</v>
      </c>
      <c r="S57" s="1">
        <v>55.313000000000002</v>
      </c>
      <c r="T57" s="1">
        <v>50.061999999999998</v>
      </c>
      <c r="U57" s="1">
        <v>49.637</v>
      </c>
      <c r="V57" s="1">
        <v>44.652000000000001</v>
      </c>
      <c r="W57" s="1">
        <v>54.368000000000002</v>
      </c>
      <c r="X57" s="1">
        <v>62.622999999999998</v>
      </c>
      <c r="Y57" s="1">
        <v>60.344999999999999</v>
      </c>
      <c r="Z57" s="1">
        <v>64.777000000000001</v>
      </c>
      <c r="AA57" s="1">
        <v>69.269000000000005</v>
      </c>
      <c r="AB57" s="1">
        <v>76.274000000000001</v>
      </c>
      <c r="AC57" s="1">
        <v>72.572999999999993</v>
      </c>
      <c r="AD57" s="1">
        <v>77.283000000000001</v>
      </c>
      <c r="AE57" s="1">
        <v>81.006</v>
      </c>
      <c r="AF57" s="1">
        <v>78.087999999999994</v>
      </c>
      <c r="AG57" s="1">
        <v>78.497</v>
      </c>
      <c r="AH57" s="1">
        <v>87.192999999999998</v>
      </c>
      <c r="AI57" s="1">
        <v>87.495999999999995</v>
      </c>
      <c r="AJ57" s="1">
        <v>87.628</v>
      </c>
      <c r="AK57" s="1">
        <v>88.631</v>
      </c>
      <c r="AL57" s="1">
        <v>85.736000000000004</v>
      </c>
      <c r="AM57" s="1">
        <v>82.971999999999994</v>
      </c>
      <c r="AN57" s="1">
        <v>88.765000000000001</v>
      </c>
      <c r="AO57" s="1">
        <v>88.546999999999997</v>
      </c>
      <c r="AP57" s="1">
        <v>93.135999999999996</v>
      </c>
      <c r="AQ57" s="1">
        <v>98.384</v>
      </c>
      <c r="AR57" s="1">
        <v>92.11</v>
      </c>
      <c r="AS57" s="1">
        <v>78.78</v>
      </c>
      <c r="AT57" s="1">
        <v>74.978999999999999</v>
      </c>
      <c r="AU57" s="1">
        <v>78.478999999999999</v>
      </c>
      <c r="AV57" s="1">
        <v>67.603999999999999</v>
      </c>
      <c r="AW57" s="1">
        <v>63.658000000000001</v>
      </c>
      <c r="AX57" s="1">
        <v>71.075999999999993</v>
      </c>
      <c r="AY57" s="1">
        <v>75.578000000000003</v>
      </c>
      <c r="AZ57" s="1">
        <v>80.962999999999994</v>
      </c>
      <c r="BA57" s="1">
        <v>78.744</v>
      </c>
      <c r="BB57" s="1">
        <v>86.338999999999999</v>
      </c>
      <c r="BC57" s="1">
        <v>81.885999999999996</v>
      </c>
      <c r="BD57" s="1">
        <v>88.024000000000001</v>
      </c>
      <c r="BE57" s="1">
        <v>87.468999999999994</v>
      </c>
      <c r="BF57" s="1">
        <v>98.447000000000003</v>
      </c>
      <c r="BG57" s="1">
        <v>98.378</v>
      </c>
      <c r="BH57" s="1">
        <v>101.491</v>
      </c>
      <c r="BI57" s="1">
        <v>92.123999999999995</v>
      </c>
      <c r="BJ57" s="1">
        <v>99.013000000000005</v>
      </c>
      <c r="BK57" s="1">
        <v>100.494</v>
      </c>
      <c r="BL57" s="1">
        <v>92.430999999999997</v>
      </c>
      <c r="BM57" s="1">
        <v>97.144999999999996</v>
      </c>
      <c r="BN57" s="1">
        <v>80.813999999999993</v>
      </c>
      <c r="BO57" s="1">
        <v>89.081000000000003</v>
      </c>
      <c r="BP57" s="1">
        <v>88.903999999999996</v>
      </c>
      <c r="BQ57" s="1">
        <v>103.108</v>
      </c>
      <c r="BR57" s="1">
        <v>96.384</v>
      </c>
      <c r="BS57" s="1">
        <v>100.068</v>
      </c>
      <c r="BT57" s="1">
        <v>103.259</v>
      </c>
      <c r="BU57" s="1">
        <v>100.82</v>
      </c>
      <c r="BV57" s="1">
        <v>111.624</v>
      </c>
      <c r="BW57" s="1">
        <v>103.173</v>
      </c>
      <c r="BX57" s="1">
        <v>99.194000000000003</v>
      </c>
      <c r="BY57" s="1">
        <v>94.406999999999996</v>
      </c>
      <c r="BZ57" s="1">
        <v>100.179</v>
      </c>
      <c r="CA57" s="1">
        <v>114.81699999999999</v>
      </c>
      <c r="CB57" s="1">
        <v>121.938</v>
      </c>
      <c r="CC57" s="1">
        <v>130.96299999999999</v>
      </c>
      <c r="CD57" s="1">
        <v>135.05500000000001</v>
      </c>
      <c r="CE57" s="1">
        <v>133.03</v>
      </c>
      <c r="CF57" s="1">
        <v>137.107</v>
      </c>
      <c r="CG57" s="1">
        <v>132.60900000000001</v>
      </c>
      <c r="CH57" s="1">
        <v>148.82499999999999</v>
      </c>
      <c r="CI57" s="1">
        <v>159.352</v>
      </c>
    </row>
    <row r="58" spans="1:87">
      <c r="A58" t="s">
        <v>67</v>
      </c>
      <c r="B58" s="1">
        <v>10.426</v>
      </c>
      <c r="C58" s="1">
        <v>13.534000000000001</v>
      </c>
      <c r="D58" s="1">
        <v>17.363</v>
      </c>
      <c r="E58" s="1">
        <v>19.672999999999998</v>
      </c>
      <c r="F58" s="1">
        <v>20.198</v>
      </c>
      <c r="G58" s="1">
        <v>21.614000000000001</v>
      </c>
      <c r="H58" s="1">
        <v>17.904</v>
      </c>
      <c r="I58" s="1">
        <v>16.733000000000001</v>
      </c>
      <c r="J58" s="1">
        <v>17.277999999999999</v>
      </c>
      <c r="K58" s="1">
        <v>17.931000000000001</v>
      </c>
      <c r="L58" s="1">
        <v>18.73</v>
      </c>
      <c r="M58" s="1">
        <v>18.646999999999998</v>
      </c>
      <c r="N58" s="1">
        <v>19.439</v>
      </c>
      <c r="O58" s="1">
        <v>20.847000000000001</v>
      </c>
      <c r="P58" s="1">
        <v>24.501000000000001</v>
      </c>
      <c r="Q58" s="1">
        <v>27.609000000000002</v>
      </c>
      <c r="R58" s="1">
        <v>28.564</v>
      </c>
      <c r="S58" s="1">
        <v>28.635000000000002</v>
      </c>
      <c r="T58" s="1">
        <v>31.439</v>
      </c>
      <c r="U58" s="1">
        <v>38.506</v>
      </c>
      <c r="V58" s="1">
        <v>40.228000000000002</v>
      </c>
      <c r="W58" s="1">
        <v>43.878</v>
      </c>
      <c r="X58" s="1">
        <v>46.701999999999998</v>
      </c>
      <c r="Y58" s="1">
        <v>47.075000000000003</v>
      </c>
      <c r="Z58" s="1">
        <v>53.042000000000002</v>
      </c>
      <c r="AA58" s="1">
        <v>47.902999999999999</v>
      </c>
      <c r="AB58" s="1">
        <v>48.350999999999999</v>
      </c>
      <c r="AC58" s="1">
        <v>49.695</v>
      </c>
      <c r="AD58" s="1">
        <v>54.82</v>
      </c>
      <c r="AE58" s="1">
        <v>60.798000000000002</v>
      </c>
      <c r="AF58" s="1">
        <v>59.795000000000002</v>
      </c>
      <c r="AG58" s="1">
        <v>60.164000000000001</v>
      </c>
      <c r="AH58" s="1">
        <v>60.244999999999997</v>
      </c>
      <c r="AI58" s="1">
        <v>62.756999999999998</v>
      </c>
      <c r="AJ58" s="1">
        <v>62.097000000000001</v>
      </c>
      <c r="AK58" s="1">
        <v>60.856000000000002</v>
      </c>
      <c r="AL58" s="1">
        <v>59.768000000000001</v>
      </c>
      <c r="AM58" s="1">
        <v>60.731999999999999</v>
      </c>
      <c r="AN58" s="1">
        <v>64.828000000000003</v>
      </c>
      <c r="AO58" s="1">
        <v>65.38</v>
      </c>
      <c r="AP58" s="1">
        <v>67.123000000000005</v>
      </c>
      <c r="AQ58" s="1">
        <v>65.984999999999999</v>
      </c>
      <c r="AR58" s="1">
        <v>66.957999999999998</v>
      </c>
      <c r="AS58" s="1">
        <v>69.099999999999994</v>
      </c>
      <c r="AT58" s="1">
        <v>66.872</v>
      </c>
      <c r="AU58" s="1">
        <v>69.884</v>
      </c>
      <c r="AV58" s="1">
        <v>71.031999999999996</v>
      </c>
      <c r="AW58" s="1">
        <v>73.576999999999998</v>
      </c>
      <c r="AX58" s="1">
        <v>68.332999999999998</v>
      </c>
      <c r="AY58" s="1">
        <v>74.147999999999996</v>
      </c>
      <c r="AZ58" s="1">
        <v>77.575000000000003</v>
      </c>
      <c r="BA58" s="1">
        <v>37.777999999999999</v>
      </c>
      <c r="BB58" s="1">
        <v>40.981999999999999</v>
      </c>
      <c r="BC58" s="1">
        <v>47.561</v>
      </c>
      <c r="BD58" s="1">
        <v>56.512</v>
      </c>
      <c r="BE58" s="1">
        <v>64.540000000000006</v>
      </c>
      <c r="BF58" s="1">
        <v>68.88</v>
      </c>
      <c r="BG58" s="1">
        <v>68.83</v>
      </c>
      <c r="BH58" s="1">
        <v>73.096000000000004</v>
      </c>
      <c r="BI58" s="1">
        <v>72.813999999999993</v>
      </c>
      <c r="BJ58" s="1">
        <v>79.39</v>
      </c>
      <c r="BK58" s="1">
        <v>85.114000000000004</v>
      </c>
      <c r="BL58" s="1">
        <v>89.686000000000007</v>
      </c>
      <c r="BM58" s="1">
        <v>94.584999999999994</v>
      </c>
      <c r="BN58" s="1">
        <v>94.622</v>
      </c>
      <c r="BO58" s="1">
        <v>97.456000000000003</v>
      </c>
      <c r="BP58" s="1">
        <v>102.80500000000001</v>
      </c>
      <c r="BQ58" s="1">
        <v>102.55</v>
      </c>
      <c r="BR58" s="1">
        <v>100.104</v>
      </c>
      <c r="BS58" s="1">
        <v>101.60899999999999</v>
      </c>
      <c r="BT58" s="1">
        <v>96.885000000000005</v>
      </c>
      <c r="BU58" s="1">
        <v>92.132999999999996</v>
      </c>
      <c r="BV58" s="1">
        <v>75.442999999999998</v>
      </c>
      <c r="BW58" s="1">
        <v>81.010999999999996</v>
      </c>
      <c r="BX58" s="1">
        <v>87.441999999999993</v>
      </c>
      <c r="BY58" s="1">
        <v>69.95</v>
      </c>
      <c r="BZ58" s="1">
        <v>63.618000000000002</v>
      </c>
      <c r="CA58" s="1">
        <v>70.557000000000002</v>
      </c>
      <c r="CB58" s="1">
        <v>84.475999999999999</v>
      </c>
      <c r="CC58" s="1">
        <v>88.207999999999998</v>
      </c>
      <c r="CD58" s="1">
        <v>80.403999999999996</v>
      </c>
      <c r="CE58" s="1">
        <v>74.126999999999995</v>
      </c>
      <c r="CF58" s="1">
        <v>76.911000000000001</v>
      </c>
      <c r="CG58" s="1">
        <v>76.138000000000005</v>
      </c>
      <c r="CH58" s="1">
        <v>84.837000000000003</v>
      </c>
      <c r="CI58" s="1">
        <v>88.540999999999997</v>
      </c>
    </row>
    <row r="59" spans="1:87">
      <c r="A59" t="s">
        <v>68</v>
      </c>
      <c r="B59" s="1">
        <v>29.834</v>
      </c>
      <c r="C59" s="1">
        <v>30.021999999999998</v>
      </c>
      <c r="D59" s="1">
        <v>32.213000000000001</v>
      </c>
      <c r="E59" s="1">
        <v>36.892000000000003</v>
      </c>
      <c r="F59" s="1">
        <v>35.435000000000002</v>
      </c>
      <c r="G59" s="1">
        <v>33.552999999999997</v>
      </c>
      <c r="H59" s="1">
        <v>33.636000000000003</v>
      </c>
      <c r="I59" s="1">
        <v>33.203000000000003</v>
      </c>
      <c r="J59" s="1">
        <v>33.258000000000003</v>
      </c>
      <c r="K59" s="1">
        <v>33.765999999999998</v>
      </c>
      <c r="L59" s="1">
        <v>35.631999999999998</v>
      </c>
      <c r="M59" s="1">
        <v>41.152999999999999</v>
      </c>
      <c r="N59" s="1">
        <v>43.765000000000001</v>
      </c>
      <c r="O59" s="1">
        <v>46.015000000000001</v>
      </c>
      <c r="P59" s="1">
        <v>49.006</v>
      </c>
      <c r="Q59" s="1">
        <v>51.713999999999999</v>
      </c>
      <c r="R59" s="1">
        <v>54.412999999999997</v>
      </c>
      <c r="S59" s="1">
        <v>59.496000000000002</v>
      </c>
      <c r="T59" s="1">
        <v>52.627000000000002</v>
      </c>
      <c r="U59" s="1">
        <v>47.33</v>
      </c>
      <c r="V59" s="1">
        <v>37.276000000000003</v>
      </c>
      <c r="W59" s="1">
        <v>43.86</v>
      </c>
      <c r="X59" s="1">
        <v>44.744</v>
      </c>
      <c r="Y59" s="1">
        <v>42.854999999999997</v>
      </c>
      <c r="Z59" s="1">
        <v>41.274999999999999</v>
      </c>
      <c r="AA59" s="1">
        <v>35.338000000000001</v>
      </c>
      <c r="AB59" s="1">
        <v>41.293999999999997</v>
      </c>
      <c r="AC59" s="1">
        <v>40.805</v>
      </c>
      <c r="AD59" s="1">
        <v>44.728999999999999</v>
      </c>
      <c r="AE59" s="1">
        <v>44.784999999999997</v>
      </c>
      <c r="AF59" s="1">
        <v>37.387</v>
      </c>
      <c r="AG59" s="1">
        <v>32.874000000000002</v>
      </c>
      <c r="AH59" s="1">
        <v>36.825000000000003</v>
      </c>
      <c r="AI59" s="1">
        <v>36.703000000000003</v>
      </c>
      <c r="AJ59" s="1">
        <v>39.506</v>
      </c>
      <c r="AK59" s="1">
        <v>40.317</v>
      </c>
      <c r="AL59" s="1">
        <v>37.822000000000003</v>
      </c>
      <c r="AM59" s="1">
        <v>40.002000000000002</v>
      </c>
      <c r="AN59" s="1">
        <v>41.246000000000002</v>
      </c>
      <c r="AO59" s="1">
        <v>42.603000000000002</v>
      </c>
      <c r="AP59" s="1">
        <v>43.091999999999999</v>
      </c>
      <c r="AQ59" s="1">
        <v>44.308</v>
      </c>
      <c r="AR59" s="1">
        <v>42.84</v>
      </c>
      <c r="AS59" s="1">
        <v>42.215000000000003</v>
      </c>
      <c r="AT59" s="1">
        <v>40.359000000000002</v>
      </c>
      <c r="AU59" s="1">
        <v>40.942999999999998</v>
      </c>
      <c r="AV59" s="1">
        <v>42.627000000000002</v>
      </c>
      <c r="AW59" s="1">
        <v>42.612000000000002</v>
      </c>
      <c r="AX59" s="1">
        <v>45.078000000000003</v>
      </c>
      <c r="AY59" s="1">
        <v>44.761000000000003</v>
      </c>
      <c r="AZ59" s="1">
        <v>46.972000000000001</v>
      </c>
      <c r="BA59" s="1">
        <v>45.069000000000003</v>
      </c>
      <c r="BB59" s="1">
        <v>47.371000000000002</v>
      </c>
      <c r="BC59" s="1">
        <v>52.091999999999999</v>
      </c>
      <c r="BD59" s="1">
        <v>55.155000000000001</v>
      </c>
      <c r="BE59" s="1">
        <v>57.893999999999998</v>
      </c>
      <c r="BF59" s="1">
        <v>60.710999999999999</v>
      </c>
      <c r="BG59" s="1">
        <v>56.192</v>
      </c>
      <c r="BH59" s="1">
        <v>58.41</v>
      </c>
      <c r="BI59" s="1">
        <v>59.497</v>
      </c>
      <c r="BJ59" s="1">
        <v>61.387999999999998</v>
      </c>
      <c r="BK59" s="1">
        <v>64.826999999999998</v>
      </c>
      <c r="BL59" s="1">
        <v>62.951000000000001</v>
      </c>
      <c r="BM59" s="1">
        <v>68.254000000000005</v>
      </c>
      <c r="BN59" s="1">
        <v>65.742999999999995</v>
      </c>
      <c r="BO59" s="1">
        <v>72.013999999999996</v>
      </c>
      <c r="BP59" s="1">
        <v>77.95</v>
      </c>
      <c r="BQ59" s="1">
        <v>86.29</v>
      </c>
      <c r="BR59" s="1">
        <v>85.588999999999999</v>
      </c>
      <c r="BS59" s="1">
        <v>92.379000000000005</v>
      </c>
      <c r="BT59" s="1">
        <v>90.748999999999995</v>
      </c>
      <c r="BU59" s="1">
        <v>89.147999999999996</v>
      </c>
      <c r="BV59" s="1">
        <v>88.128</v>
      </c>
      <c r="BW59" s="1">
        <v>77.625</v>
      </c>
      <c r="BX59" s="1">
        <v>69.363</v>
      </c>
      <c r="BY59" s="1">
        <v>79.741</v>
      </c>
      <c r="BZ59" s="1">
        <v>86.286000000000001</v>
      </c>
      <c r="CA59" s="1">
        <v>88.835999999999999</v>
      </c>
      <c r="CB59" s="1">
        <v>83.11</v>
      </c>
      <c r="CC59" s="1">
        <v>89.129000000000005</v>
      </c>
      <c r="CD59" s="1">
        <v>84.686999999999998</v>
      </c>
      <c r="CE59" s="1">
        <v>84.834999999999994</v>
      </c>
      <c r="CF59" s="1">
        <v>88.971999999999994</v>
      </c>
      <c r="CG59" s="1">
        <v>80.789000000000001</v>
      </c>
      <c r="CH59" s="1">
        <v>86.290999999999997</v>
      </c>
      <c r="CI59" s="1">
        <v>94.765000000000001</v>
      </c>
    </row>
    <row r="60" spans="1:87">
      <c r="A60" t="s">
        <v>69</v>
      </c>
      <c r="B60" s="1">
        <v>147.71899999999999</v>
      </c>
      <c r="C60" s="1">
        <v>144.482</v>
      </c>
      <c r="D60" s="1">
        <v>148.792</v>
      </c>
      <c r="E60" s="1">
        <v>162.726</v>
      </c>
      <c r="F60" s="1">
        <v>164.97499999999999</v>
      </c>
      <c r="G60" s="1">
        <v>168.78200000000001</v>
      </c>
      <c r="H60" s="1">
        <v>169.82499999999999</v>
      </c>
      <c r="I60" s="1">
        <v>168.571</v>
      </c>
      <c r="J60" s="1">
        <v>176.10900000000001</v>
      </c>
      <c r="K60" s="1">
        <v>179.97300000000001</v>
      </c>
      <c r="L60" s="1">
        <v>182.19499999999999</v>
      </c>
      <c r="M60" s="1">
        <v>195.084</v>
      </c>
      <c r="N60" s="1">
        <v>204.43600000000001</v>
      </c>
      <c r="O60" s="1">
        <v>225.57400000000001</v>
      </c>
      <c r="P60" s="1">
        <v>238.434</v>
      </c>
      <c r="Q60" s="1">
        <v>247.49600000000001</v>
      </c>
      <c r="R60" s="1">
        <v>252.035</v>
      </c>
      <c r="S60" s="1">
        <v>242.14599999999999</v>
      </c>
      <c r="T60" s="1">
        <v>228.459</v>
      </c>
      <c r="U60" s="1">
        <v>227.94900000000001</v>
      </c>
      <c r="V60" s="1">
        <v>228.477</v>
      </c>
      <c r="W60" s="1">
        <v>255.52</v>
      </c>
      <c r="X60" s="1">
        <v>267.04399999999998</v>
      </c>
      <c r="Y60" s="1">
        <v>287.56</v>
      </c>
      <c r="Z60" s="1">
        <v>319.98599999999999</v>
      </c>
      <c r="AA60" s="1">
        <v>331.79899999999998</v>
      </c>
      <c r="AB60" s="1">
        <v>366.9</v>
      </c>
      <c r="AC60" s="1">
        <v>390.54700000000003</v>
      </c>
      <c r="AD60" s="1">
        <v>432.23</v>
      </c>
      <c r="AE60" s="1">
        <v>471.774</v>
      </c>
      <c r="AF60" s="1">
        <v>467.98700000000002</v>
      </c>
      <c r="AG60" s="1">
        <v>463.67</v>
      </c>
      <c r="AH60" s="1">
        <v>508.11599999999999</v>
      </c>
      <c r="AI60" s="1">
        <v>484.67899999999997</v>
      </c>
      <c r="AJ60" s="1">
        <v>542.53899999999999</v>
      </c>
      <c r="AK60" s="1">
        <v>545.63699999999994</v>
      </c>
      <c r="AL60" s="1">
        <v>572.78599999999994</v>
      </c>
      <c r="AM60" s="1">
        <v>543.02599999999995</v>
      </c>
      <c r="AN60" s="1">
        <v>536.55499999999995</v>
      </c>
      <c r="AO60" s="1">
        <v>564.61900000000003</v>
      </c>
      <c r="AP60" s="1">
        <v>597.46100000000001</v>
      </c>
      <c r="AQ60" s="1">
        <v>613.48500000000001</v>
      </c>
      <c r="AR60" s="1">
        <v>613.91300000000001</v>
      </c>
      <c r="AS60" s="1">
        <v>612.40300000000002</v>
      </c>
      <c r="AT60" s="1">
        <v>681.38400000000001</v>
      </c>
      <c r="AU60" s="1">
        <v>729.54899999999998</v>
      </c>
      <c r="AV60" s="1">
        <v>721.79200000000003</v>
      </c>
      <c r="AW60" s="1">
        <v>740.68700000000001</v>
      </c>
      <c r="AX60" s="1">
        <v>738.22699999999998</v>
      </c>
      <c r="AY60" s="1">
        <v>750.29499999999996</v>
      </c>
      <c r="AZ60" s="1">
        <v>782.63099999999997</v>
      </c>
      <c r="BA60" s="1">
        <v>788.95899999999995</v>
      </c>
      <c r="BB60" s="1">
        <v>808.63199999999995</v>
      </c>
      <c r="BC60" s="1">
        <v>874.23299999999995</v>
      </c>
      <c r="BD60" s="1">
        <v>875.00900000000001</v>
      </c>
      <c r="BE60" s="1">
        <v>906.44200000000001</v>
      </c>
      <c r="BF60" s="1">
        <v>888.57299999999998</v>
      </c>
      <c r="BG60" s="1">
        <v>873.01</v>
      </c>
      <c r="BH60" s="1">
        <v>850.697</v>
      </c>
      <c r="BI60" s="1">
        <v>901.38</v>
      </c>
      <c r="BJ60" s="1">
        <v>916.09299999999996</v>
      </c>
      <c r="BK60" s="1">
        <v>957.63900000000001</v>
      </c>
      <c r="BL60" s="1">
        <v>969.86</v>
      </c>
      <c r="BM60" s="1">
        <v>986.36800000000005</v>
      </c>
      <c r="BN60" s="1">
        <v>932.26700000000005</v>
      </c>
      <c r="BO60" s="1">
        <v>1004.852</v>
      </c>
      <c r="BP60" s="1">
        <v>1100.623</v>
      </c>
      <c r="BQ60" s="1">
        <v>1122.442</v>
      </c>
      <c r="BR60" s="1">
        <v>1133.201</v>
      </c>
      <c r="BS60" s="1">
        <v>1181.894</v>
      </c>
      <c r="BT60" s="1">
        <v>1212.2940000000001</v>
      </c>
      <c r="BU60" s="1">
        <v>1229.5239999999999</v>
      </c>
      <c r="BV60" s="1">
        <v>1225.3779999999999</v>
      </c>
      <c r="BW60" s="1">
        <v>1242.3009999999999</v>
      </c>
      <c r="BX60" s="1">
        <v>1228.537</v>
      </c>
      <c r="BY60" s="1">
        <v>1233.6959999999999</v>
      </c>
      <c r="BZ60" s="1">
        <v>1273.3499999999999</v>
      </c>
      <c r="CA60" s="1">
        <v>1329.922</v>
      </c>
      <c r="CB60" s="1">
        <v>1361.57</v>
      </c>
      <c r="CC60" s="1">
        <v>1370.12</v>
      </c>
      <c r="CD60" s="1">
        <v>1392.768</v>
      </c>
      <c r="CE60" s="1">
        <v>1414.568</v>
      </c>
      <c r="CF60" s="1">
        <v>1434.42</v>
      </c>
      <c r="CG60" s="1">
        <v>1422.836</v>
      </c>
      <c r="CH60" s="1">
        <v>1452.7729999999999</v>
      </c>
      <c r="CI60" s="1">
        <v>1477.4</v>
      </c>
    </row>
    <row r="61" spans="1:87">
      <c r="A61" t="s">
        <v>70</v>
      </c>
      <c r="B61" s="1">
        <v>45.223999999999997</v>
      </c>
      <c r="C61" s="1">
        <v>40.945999999999998</v>
      </c>
      <c r="D61" s="1">
        <v>43.075000000000003</v>
      </c>
      <c r="E61" s="1">
        <v>42.981999999999999</v>
      </c>
      <c r="F61" s="1">
        <v>43.113</v>
      </c>
      <c r="G61" s="1">
        <v>41.695999999999998</v>
      </c>
      <c r="H61" s="1">
        <v>39.417999999999999</v>
      </c>
      <c r="I61" s="1">
        <v>40.674999999999997</v>
      </c>
      <c r="J61" s="1">
        <v>44.034999999999997</v>
      </c>
      <c r="K61" s="1">
        <v>43.795000000000002</v>
      </c>
      <c r="L61" s="1">
        <v>45.991</v>
      </c>
      <c r="M61" s="1">
        <v>46.424999999999997</v>
      </c>
      <c r="N61" s="1">
        <v>48.127000000000002</v>
      </c>
      <c r="O61" s="1">
        <v>50.234000000000002</v>
      </c>
      <c r="P61" s="1">
        <v>51.703000000000003</v>
      </c>
      <c r="Q61" s="1">
        <v>50.722000000000001</v>
      </c>
      <c r="R61" s="1">
        <v>54.073999999999998</v>
      </c>
      <c r="S61" s="1">
        <v>56.393000000000001</v>
      </c>
      <c r="T61" s="1">
        <v>57.762999999999998</v>
      </c>
      <c r="U61" s="1">
        <v>48.008000000000003</v>
      </c>
      <c r="V61" s="1">
        <v>47.228000000000002</v>
      </c>
      <c r="W61" s="1">
        <v>54.106000000000002</v>
      </c>
      <c r="X61" s="1">
        <v>58.606999999999999</v>
      </c>
      <c r="Y61" s="1">
        <v>61.887999999999998</v>
      </c>
      <c r="Z61" s="1">
        <v>65.075000000000003</v>
      </c>
      <c r="AA61" s="1">
        <v>68.394999999999996</v>
      </c>
      <c r="AB61" s="1">
        <v>72.286000000000001</v>
      </c>
      <c r="AC61" s="1">
        <v>71.316999999999993</v>
      </c>
      <c r="AD61" s="1">
        <v>77.495999999999995</v>
      </c>
      <c r="AE61" s="1">
        <v>80.38</v>
      </c>
      <c r="AF61" s="1">
        <v>78.947999999999993</v>
      </c>
      <c r="AG61" s="1">
        <v>79.798000000000002</v>
      </c>
      <c r="AH61" s="1">
        <v>82.852000000000004</v>
      </c>
      <c r="AI61" s="1">
        <v>83.457999999999998</v>
      </c>
      <c r="AJ61" s="1">
        <v>84.772999999999996</v>
      </c>
      <c r="AK61" s="1">
        <v>84.825999999999993</v>
      </c>
      <c r="AL61" s="1">
        <v>88.643000000000001</v>
      </c>
      <c r="AM61" s="1">
        <v>89.486000000000004</v>
      </c>
      <c r="AN61" s="1">
        <v>81.19</v>
      </c>
      <c r="AO61" s="1">
        <v>81.650999999999996</v>
      </c>
      <c r="AP61" s="1">
        <v>94.066999999999993</v>
      </c>
      <c r="AQ61" s="1">
        <v>94.546999999999997</v>
      </c>
      <c r="AR61" s="1">
        <v>98.213999999999999</v>
      </c>
      <c r="AS61" s="1">
        <v>97.263999999999996</v>
      </c>
      <c r="AT61" s="1">
        <v>99.778000000000006</v>
      </c>
      <c r="AU61" s="1">
        <v>101.742</v>
      </c>
      <c r="AV61" s="1">
        <v>95</v>
      </c>
      <c r="AW61" s="1">
        <v>105.97</v>
      </c>
      <c r="AX61" s="1">
        <v>118.64400000000001</v>
      </c>
      <c r="AY61" s="1">
        <v>124.95099999999999</v>
      </c>
      <c r="AZ61" s="1">
        <v>134.58799999999999</v>
      </c>
      <c r="BA61" s="1">
        <v>131.97999999999999</v>
      </c>
      <c r="BB61" s="1">
        <v>141.959</v>
      </c>
      <c r="BC61" s="1">
        <v>146.57499999999999</v>
      </c>
      <c r="BD61" s="1">
        <v>151.714</v>
      </c>
      <c r="BE61" s="1">
        <v>154.98699999999999</v>
      </c>
      <c r="BF61" s="1">
        <v>158.81</v>
      </c>
      <c r="BG61" s="1">
        <v>152.52199999999999</v>
      </c>
      <c r="BH61" s="1">
        <v>154.50700000000001</v>
      </c>
      <c r="BI61" s="1">
        <v>163.55600000000001</v>
      </c>
      <c r="BJ61" s="1">
        <v>177.47800000000001</v>
      </c>
      <c r="BK61" s="1">
        <v>178.98599999999999</v>
      </c>
      <c r="BL61" s="1">
        <v>187.97300000000001</v>
      </c>
      <c r="BM61" s="1">
        <v>198.024</v>
      </c>
      <c r="BN61" s="1">
        <v>173.114</v>
      </c>
      <c r="BO61" s="1">
        <v>217.16499999999999</v>
      </c>
      <c r="BP61" s="1">
        <v>232.02799999999999</v>
      </c>
      <c r="BQ61" s="1">
        <v>274.42399999999998</v>
      </c>
      <c r="BR61" s="1">
        <v>285.17700000000002</v>
      </c>
      <c r="BS61" s="1">
        <v>295.435</v>
      </c>
      <c r="BT61" s="1">
        <v>311.767</v>
      </c>
      <c r="BU61" s="1">
        <v>327.91199999999998</v>
      </c>
      <c r="BV61" s="1">
        <v>336.51499999999999</v>
      </c>
      <c r="BW61" s="1">
        <v>326.51400000000001</v>
      </c>
      <c r="BX61" s="1">
        <v>334.59800000000001</v>
      </c>
      <c r="BY61" s="1">
        <v>337.51400000000001</v>
      </c>
      <c r="BZ61" s="1">
        <v>364.9</v>
      </c>
      <c r="CA61" s="1">
        <v>363.29199999999997</v>
      </c>
      <c r="CB61" s="1">
        <v>354.52800000000002</v>
      </c>
      <c r="CC61" s="1">
        <v>365.815</v>
      </c>
      <c r="CD61" s="1">
        <v>360.17</v>
      </c>
      <c r="CE61" s="1">
        <v>353.34</v>
      </c>
      <c r="CF61" s="1">
        <v>391.21499999999997</v>
      </c>
      <c r="CG61" s="1">
        <v>373.68599999999998</v>
      </c>
      <c r="CH61" s="1">
        <v>375.87799999999999</v>
      </c>
      <c r="CI61" s="1">
        <v>388.66899999999998</v>
      </c>
    </row>
    <row r="62" spans="1:87">
      <c r="A62" t="s">
        <v>71</v>
      </c>
      <c r="B62" s="1">
        <v>41.311</v>
      </c>
      <c r="C62" s="1">
        <v>42.308</v>
      </c>
      <c r="D62" s="1">
        <v>44.610999999999997</v>
      </c>
      <c r="E62" s="1">
        <v>47.887</v>
      </c>
      <c r="F62" s="1">
        <v>49.808</v>
      </c>
      <c r="G62" s="1">
        <v>49.716000000000001</v>
      </c>
      <c r="H62" s="1">
        <v>51.594999999999999</v>
      </c>
      <c r="I62" s="1">
        <v>52.558</v>
      </c>
      <c r="J62" s="1">
        <v>55.146999999999998</v>
      </c>
      <c r="K62" s="1">
        <v>57.448</v>
      </c>
      <c r="L62" s="1">
        <v>58.874000000000002</v>
      </c>
      <c r="M62" s="1">
        <v>61.509</v>
      </c>
      <c r="N62" s="1">
        <v>65.37</v>
      </c>
      <c r="O62" s="1">
        <v>68.409000000000006</v>
      </c>
      <c r="P62" s="1">
        <v>73.344999999999999</v>
      </c>
      <c r="Q62" s="1">
        <v>74.738</v>
      </c>
      <c r="R62" s="1">
        <v>80.578000000000003</v>
      </c>
      <c r="S62" s="1">
        <v>81.665000000000006</v>
      </c>
      <c r="T62" s="1">
        <v>77.704999999999998</v>
      </c>
      <c r="U62" s="1">
        <v>82.597999999999999</v>
      </c>
      <c r="V62" s="1">
        <v>81.424000000000007</v>
      </c>
      <c r="W62" s="1">
        <v>91.257999999999996</v>
      </c>
      <c r="X62" s="1">
        <v>97.974000000000004</v>
      </c>
      <c r="Y62" s="1">
        <v>101.79600000000001</v>
      </c>
      <c r="Z62" s="1">
        <v>111.691</v>
      </c>
      <c r="AA62" s="1">
        <v>113.90300000000001</v>
      </c>
      <c r="AB62" s="1">
        <v>123.53100000000001</v>
      </c>
      <c r="AC62" s="1">
        <v>126.595</v>
      </c>
      <c r="AD62" s="1">
        <v>136.89099999999999</v>
      </c>
      <c r="AE62" s="1">
        <v>139.386</v>
      </c>
      <c r="AF62" s="1">
        <v>132.17099999999999</v>
      </c>
      <c r="AG62" s="1">
        <v>137.874</v>
      </c>
      <c r="AH62" s="1">
        <v>147.946</v>
      </c>
      <c r="AI62" s="1">
        <v>143.83699999999999</v>
      </c>
      <c r="AJ62" s="1">
        <v>152.43600000000001</v>
      </c>
      <c r="AK62" s="1">
        <v>158.512</v>
      </c>
      <c r="AL62" s="1">
        <v>159.54300000000001</v>
      </c>
      <c r="AM62" s="1">
        <v>158.20400000000001</v>
      </c>
      <c r="AN62" s="1">
        <v>157.27000000000001</v>
      </c>
      <c r="AO62" s="1">
        <v>159.40700000000001</v>
      </c>
      <c r="AP62" s="1">
        <v>166.46600000000001</v>
      </c>
      <c r="AQ62" s="1">
        <v>172.13900000000001</v>
      </c>
      <c r="AR62" s="1">
        <v>169.113</v>
      </c>
      <c r="AS62" s="1">
        <v>161.96100000000001</v>
      </c>
      <c r="AT62" s="1">
        <v>155.834</v>
      </c>
      <c r="AU62" s="1">
        <v>160.791</v>
      </c>
      <c r="AV62" s="1">
        <v>135.21600000000001</v>
      </c>
      <c r="AW62" s="1">
        <v>141.90700000000001</v>
      </c>
      <c r="AX62" s="1">
        <v>155.661</v>
      </c>
      <c r="AY62" s="1">
        <v>156.31899999999999</v>
      </c>
      <c r="AZ62" s="1">
        <v>149.75800000000001</v>
      </c>
      <c r="BA62" s="1">
        <v>139.28299999999999</v>
      </c>
      <c r="BB62" s="1">
        <v>144.82599999999999</v>
      </c>
      <c r="BC62" s="1">
        <v>154.251</v>
      </c>
      <c r="BD62" s="1">
        <v>157.363</v>
      </c>
      <c r="BE62" s="1">
        <v>163.85300000000001</v>
      </c>
      <c r="BF62" s="1">
        <v>177.27099999999999</v>
      </c>
      <c r="BG62" s="1">
        <v>174.34700000000001</v>
      </c>
      <c r="BH62" s="1">
        <v>171.41499999999999</v>
      </c>
      <c r="BI62" s="1">
        <v>173.86600000000001</v>
      </c>
      <c r="BJ62" s="1">
        <v>183.37799999999999</v>
      </c>
      <c r="BK62" s="1">
        <v>185.86799999999999</v>
      </c>
      <c r="BL62" s="1">
        <v>185.20500000000001</v>
      </c>
      <c r="BM62" s="1">
        <v>186.74</v>
      </c>
      <c r="BN62" s="1">
        <v>184.435</v>
      </c>
      <c r="BO62" s="1">
        <v>192.53100000000001</v>
      </c>
      <c r="BP62" s="1">
        <v>203.20500000000001</v>
      </c>
      <c r="BQ62" s="1">
        <v>212.13200000000001</v>
      </c>
      <c r="BR62" s="1">
        <v>213.822</v>
      </c>
      <c r="BS62" s="1">
        <v>222.61199999999999</v>
      </c>
      <c r="BT62" s="1">
        <v>224.232</v>
      </c>
      <c r="BU62" s="1">
        <v>227.511</v>
      </c>
      <c r="BV62" s="1">
        <v>232.304</v>
      </c>
      <c r="BW62" s="1">
        <v>230.53100000000001</v>
      </c>
      <c r="BX62" s="1">
        <v>225.07599999999999</v>
      </c>
      <c r="BY62" s="1">
        <v>237.95099999999999</v>
      </c>
      <c r="BZ62" s="1">
        <v>247.43899999999999</v>
      </c>
      <c r="CA62" s="1">
        <v>238.226</v>
      </c>
      <c r="CB62" s="1">
        <v>240.226</v>
      </c>
      <c r="CC62" s="1">
        <v>248.864</v>
      </c>
      <c r="CD62" s="1">
        <v>249.37299999999999</v>
      </c>
      <c r="CE62" s="1">
        <v>253.874</v>
      </c>
      <c r="CF62" s="1">
        <v>295.22500000000002</v>
      </c>
      <c r="CG62" s="1">
        <v>272.85000000000002</v>
      </c>
      <c r="CH62" s="1">
        <v>281.84500000000003</v>
      </c>
      <c r="CI62" s="1">
        <v>303.87</v>
      </c>
    </row>
    <row r="63" spans="1:87">
      <c r="A63" t="s">
        <v>72</v>
      </c>
      <c r="B63" s="1">
        <v>86.3</v>
      </c>
      <c r="C63" s="1">
        <v>87.448999999999998</v>
      </c>
      <c r="D63" s="1">
        <v>88.195999999999998</v>
      </c>
      <c r="E63" s="1">
        <v>90.525999999999996</v>
      </c>
      <c r="F63" s="1">
        <v>93.570999999999998</v>
      </c>
      <c r="G63" s="1">
        <v>100.511</v>
      </c>
      <c r="H63" s="1">
        <v>104.6</v>
      </c>
      <c r="I63" s="1">
        <v>107.676</v>
      </c>
      <c r="J63" s="1">
        <v>107.848</v>
      </c>
      <c r="K63" s="1">
        <v>110.035</v>
      </c>
      <c r="L63" s="1">
        <v>130.87700000000001</v>
      </c>
      <c r="M63" s="1">
        <v>145.45699999999999</v>
      </c>
      <c r="N63" s="1">
        <v>148.63300000000001</v>
      </c>
      <c r="O63" s="1">
        <v>162.327</v>
      </c>
      <c r="P63" s="1">
        <v>166.886</v>
      </c>
      <c r="Q63" s="1">
        <v>170.548</v>
      </c>
      <c r="R63" s="1">
        <v>177.73699999999999</v>
      </c>
      <c r="S63" s="1">
        <v>189.41800000000001</v>
      </c>
      <c r="T63" s="1">
        <v>184.202</v>
      </c>
      <c r="U63" s="1">
        <v>152.267</v>
      </c>
      <c r="V63" s="1">
        <v>153.023</v>
      </c>
      <c r="W63" s="1">
        <v>175.40199999999999</v>
      </c>
      <c r="X63" s="1">
        <v>178.29900000000001</v>
      </c>
      <c r="Y63" s="1">
        <v>180.55199999999999</v>
      </c>
      <c r="Z63" s="1">
        <v>197.20099999999999</v>
      </c>
      <c r="AA63" s="1">
        <v>198.446</v>
      </c>
      <c r="AB63" s="1">
        <v>201.75</v>
      </c>
      <c r="AC63" s="1">
        <v>208.61600000000001</v>
      </c>
      <c r="AD63" s="1">
        <v>225.03399999999999</v>
      </c>
      <c r="AE63" s="1">
        <v>245.89</v>
      </c>
      <c r="AF63" s="1">
        <v>230.131</v>
      </c>
      <c r="AG63" s="1">
        <v>227.608</v>
      </c>
      <c r="AH63" s="1">
        <v>263.14400000000001</v>
      </c>
      <c r="AI63" s="1">
        <v>257.46199999999999</v>
      </c>
      <c r="AJ63" s="1">
        <v>285.334</v>
      </c>
      <c r="AK63" s="1">
        <v>284.42099999999999</v>
      </c>
      <c r="AL63" s="1">
        <v>314.89400000000001</v>
      </c>
      <c r="AM63" s="1">
        <v>303.14100000000002</v>
      </c>
      <c r="AN63" s="1">
        <v>313.029</v>
      </c>
      <c r="AO63" s="1">
        <v>324.51400000000001</v>
      </c>
      <c r="AP63" s="1">
        <v>336.42899999999997</v>
      </c>
      <c r="AQ63" s="1">
        <v>344.916</v>
      </c>
      <c r="AR63" s="1">
        <v>340.49700000000001</v>
      </c>
      <c r="AS63" s="1">
        <v>322.35700000000003</v>
      </c>
      <c r="AT63" s="1">
        <v>323.44</v>
      </c>
      <c r="AU63" s="1">
        <v>317.774</v>
      </c>
      <c r="AV63" s="1">
        <v>293.10500000000002</v>
      </c>
      <c r="AW63" s="1">
        <v>287.69900000000001</v>
      </c>
      <c r="AX63" s="1">
        <v>280.51900000000001</v>
      </c>
      <c r="AY63" s="1">
        <v>251.36</v>
      </c>
      <c r="AZ63" s="1">
        <v>252.13200000000001</v>
      </c>
      <c r="BA63" s="1">
        <v>235.53299999999999</v>
      </c>
      <c r="BB63" s="1">
        <v>268.82299999999998</v>
      </c>
      <c r="BC63" s="1">
        <v>287.90300000000002</v>
      </c>
      <c r="BD63" s="1">
        <v>291.27100000000002</v>
      </c>
      <c r="BE63" s="1">
        <v>263.41699999999997</v>
      </c>
      <c r="BF63" s="1">
        <v>289.62799999999999</v>
      </c>
      <c r="BG63" s="1">
        <v>265.57900000000001</v>
      </c>
      <c r="BH63" s="1">
        <v>289.245</v>
      </c>
      <c r="BI63" s="1">
        <v>275.86700000000002</v>
      </c>
      <c r="BJ63" s="1">
        <v>283</v>
      </c>
      <c r="BK63" s="1">
        <v>300.42099999999999</v>
      </c>
      <c r="BL63" s="1">
        <v>302.75799999999998</v>
      </c>
      <c r="BM63" s="1">
        <v>323.57</v>
      </c>
      <c r="BN63" s="1">
        <v>261.86200000000002</v>
      </c>
      <c r="BO63" s="1">
        <v>273.35599999999999</v>
      </c>
      <c r="BP63" s="1">
        <v>289.60899999999998</v>
      </c>
      <c r="BQ63" s="1">
        <v>346.84300000000002</v>
      </c>
      <c r="BR63" s="1">
        <v>342.47500000000002</v>
      </c>
      <c r="BS63" s="1">
        <v>360.60899999999998</v>
      </c>
      <c r="BT63" s="1">
        <v>357.505</v>
      </c>
      <c r="BU63" s="1">
        <v>323.37099999999998</v>
      </c>
      <c r="BV63" s="1">
        <v>314.82499999999999</v>
      </c>
      <c r="BW63" s="1">
        <v>302.29199999999997</v>
      </c>
      <c r="BX63" s="1">
        <v>292.34800000000001</v>
      </c>
      <c r="BY63" s="1">
        <v>310.28899999999999</v>
      </c>
      <c r="BZ63" s="1">
        <v>347.54899999999998</v>
      </c>
      <c r="CA63" s="1">
        <v>367.40100000000001</v>
      </c>
      <c r="CB63" s="1">
        <v>367.565</v>
      </c>
      <c r="CC63" s="1">
        <v>380.36</v>
      </c>
      <c r="CD63" s="1">
        <v>422.37</v>
      </c>
      <c r="CE63" s="1">
        <v>389.86900000000003</v>
      </c>
      <c r="CF63" s="1">
        <v>374.928</v>
      </c>
      <c r="CG63" s="1">
        <v>368.45800000000003</v>
      </c>
      <c r="CH63" s="1">
        <v>375.85599999999999</v>
      </c>
      <c r="CI63" s="1">
        <v>410.923</v>
      </c>
    </row>
    <row r="64" spans="1:87">
      <c r="A64" t="s">
        <v>73</v>
      </c>
      <c r="B64" s="1">
        <v>0.879</v>
      </c>
      <c r="C64" s="1">
        <v>0.82299999999999995</v>
      </c>
      <c r="D64" s="1">
        <v>0.97299999999999998</v>
      </c>
      <c r="E64" s="1">
        <v>1.149</v>
      </c>
      <c r="F64" s="1">
        <v>1.347</v>
      </c>
      <c r="G64" s="1">
        <v>1.6919999999999999</v>
      </c>
      <c r="H64" s="1">
        <v>2.7160000000000002</v>
      </c>
      <c r="I64" s="1">
        <v>2.952</v>
      </c>
      <c r="J64" s="1">
        <v>3.1070000000000002</v>
      </c>
      <c r="K64" s="1">
        <v>3.2650000000000001</v>
      </c>
      <c r="L64" s="1">
        <v>3.3879999999999999</v>
      </c>
      <c r="M64" s="1">
        <v>3.7</v>
      </c>
      <c r="N64" s="1">
        <v>3.8690000000000002</v>
      </c>
      <c r="O64" s="1">
        <v>4.117</v>
      </c>
      <c r="P64" s="1">
        <v>5.8070000000000004</v>
      </c>
      <c r="Q64" s="1">
        <v>6.3159999999999998</v>
      </c>
      <c r="R64" s="1">
        <v>7.0049999999999999</v>
      </c>
      <c r="S64" s="1">
        <v>6.819</v>
      </c>
      <c r="T64" s="1">
        <v>6.5250000000000004</v>
      </c>
      <c r="U64" s="1">
        <v>6.1959999999999997</v>
      </c>
      <c r="V64" s="1">
        <v>6.2160000000000002</v>
      </c>
      <c r="W64" s="1">
        <v>6.73</v>
      </c>
      <c r="X64" s="1">
        <v>7.23</v>
      </c>
      <c r="Y64" s="1">
        <v>7.3769999999999998</v>
      </c>
      <c r="Z64" s="1">
        <v>7.6760000000000002</v>
      </c>
      <c r="AA64" s="1">
        <v>8.2129999999999992</v>
      </c>
      <c r="AB64" s="1">
        <v>8.6890000000000001</v>
      </c>
      <c r="AC64" s="1">
        <v>10.159000000000001</v>
      </c>
      <c r="AD64" s="1">
        <v>10.186999999999999</v>
      </c>
      <c r="AE64" s="1">
        <v>10.401</v>
      </c>
      <c r="AF64" s="1">
        <v>10.42</v>
      </c>
      <c r="AG64" s="1">
        <v>10.843</v>
      </c>
      <c r="AH64" s="1">
        <v>11.651999999999999</v>
      </c>
      <c r="AI64" s="1">
        <v>11.73</v>
      </c>
      <c r="AJ64" s="1">
        <v>12.305999999999999</v>
      </c>
      <c r="AK64" s="1">
        <v>12.647</v>
      </c>
      <c r="AL64" s="1">
        <v>13.227</v>
      </c>
      <c r="AM64" s="1">
        <v>12.757999999999999</v>
      </c>
      <c r="AN64" s="1">
        <v>12.705</v>
      </c>
      <c r="AO64" s="1">
        <v>12.824999999999999</v>
      </c>
      <c r="AP64" s="1">
        <v>12.897</v>
      </c>
      <c r="AQ64" s="1">
        <v>13.43</v>
      </c>
      <c r="AR64" s="1">
        <v>13.423999999999999</v>
      </c>
      <c r="AS64" s="1">
        <v>14.676</v>
      </c>
      <c r="AT64" s="1">
        <v>15.077</v>
      </c>
      <c r="AU64" s="1">
        <v>14.816000000000001</v>
      </c>
      <c r="AV64" s="1">
        <v>14.846</v>
      </c>
      <c r="AW64" s="1">
        <v>14.221</v>
      </c>
      <c r="AX64" s="1">
        <v>15.398</v>
      </c>
      <c r="AY64" s="1">
        <v>16.088000000000001</v>
      </c>
      <c r="AZ64" s="1">
        <v>16.420000000000002</v>
      </c>
      <c r="BA64" s="1">
        <v>19.108000000000001</v>
      </c>
      <c r="BB64" s="1">
        <v>21.254000000000001</v>
      </c>
      <c r="BC64" s="1">
        <v>22.510999999999999</v>
      </c>
      <c r="BD64" s="1">
        <v>26.398</v>
      </c>
      <c r="BE64" s="1">
        <v>27.007999999999999</v>
      </c>
      <c r="BF64" s="1">
        <v>27.47</v>
      </c>
      <c r="BG64" s="1">
        <v>27.459</v>
      </c>
      <c r="BH64" s="1">
        <v>28.297000000000001</v>
      </c>
      <c r="BI64" s="1">
        <v>30.242999999999999</v>
      </c>
      <c r="BJ64" s="1">
        <v>32.616999999999997</v>
      </c>
      <c r="BK64" s="1">
        <v>34.216000000000001</v>
      </c>
      <c r="BL64" s="1">
        <v>34.027999999999999</v>
      </c>
      <c r="BM64" s="1">
        <v>36.707999999999998</v>
      </c>
      <c r="BN64" s="1">
        <v>35.42</v>
      </c>
      <c r="BO64" s="1">
        <v>34.386000000000003</v>
      </c>
      <c r="BP64" s="1">
        <v>34.076000000000001</v>
      </c>
      <c r="BQ64" s="1">
        <v>34.356000000000002</v>
      </c>
      <c r="BR64" s="1">
        <v>33.725999999999999</v>
      </c>
      <c r="BS64" s="1">
        <v>33.393000000000001</v>
      </c>
      <c r="BT64" s="1">
        <v>31.181000000000001</v>
      </c>
      <c r="BU64" s="1">
        <v>32.610999999999997</v>
      </c>
      <c r="BV64" s="1">
        <v>35.442999999999998</v>
      </c>
      <c r="BW64" s="1">
        <v>35.08</v>
      </c>
      <c r="BX64" s="1">
        <v>34.274999999999999</v>
      </c>
      <c r="BY64" s="1">
        <v>36.183999999999997</v>
      </c>
      <c r="BZ64" s="1">
        <v>37.369</v>
      </c>
      <c r="CA64" s="1">
        <v>41.267000000000003</v>
      </c>
      <c r="CB64" s="1">
        <v>39.654000000000003</v>
      </c>
      <c r="CC64" s="1">
        <v>41.238999999999997</v>
      </c>
      <c r="CD64" s="1">
        <v>41.851999999999997</v>
      </c>
      <c r="CE64" s="1">
        <v>41.136000000000003</v>
      </c>
      <c r="CF64" s="1">
        <v>43.619</v>
      </c>
      <c r="CG64" s="1">
        <v>44.113</v>
      </c>
      <c r="CH64" s="1">
        <v>46.357999999999997</v>
      </c>
      <c r="CI64" s="1">
        <v>50.561999999999998</v>
      </c>
    </row>
    <row r="65" spans="1:87">
      <c r="A65" t="s">
        <v>74</v>
      </c>
      <c r="B65" s="1">
        <v>30.960999999999999</v>
      </c>
      <c r="C65" s="1">
        <v>32.317999999999998</v>
      </c>
      <c r="D65" s="1">
        <v>34.253</v>
      </c>
      <c r="E65" s="1">
        <v>35.023000000000003</v>
      </c>
      <c r="F65" s="1">
        <v>37.029000000000003</v>
      </c>
      <c r="G65" s="1">
        <v>35.845999999999997</v>
      </c>
      <c r="H65" s="1">
        <v>37.712000000000003</v>
      </c>
      <c r="I65" s="1">
        <v>40.216000000000001</v>
      </c>
      <c r="J65" s="1">
        <v>42.122999999999998</v>
      </c>
      <c r="K65" s="1">
        <v>39.914999999999999</v>
      </c>
      <c r="L65" s="1">
        <v>42.509</v>
      </c>
      <c r="M65" s="1">
        <v>43.387</v>
      </c>
      <c r="N65" s="1">
        <v>44.661000000000001</v>
      </c>
      <c r="O65" s="1">
        <v>45.252000000000002</v>
      </c>
      <c r="P65" s="1">
        <v>48.456000000000003</v>
      </c>
      <c r="Q65" s="1">
        <v>52.627000000000002</v>
      </c>
      <c r="R65" s="1">
        <v>54.082000000000001</v>
      </c>
      <c r="S65" s="1">
        <v>50.962000000000003</v>
      </c>
      <c r="T65" s="1">
        <v>51.375</v>
      </c>
      <c r="U65" s="1">
        <v>50.512</v>
      </c>
      <c r="V65" s="1">
        <v>49.103000000000002</v>
      </c>
      <c r="W65" s="1">
        <v>48.994</v>
      </c>
      <c r="X65" s="1">
        <v>50.954999999999998</v>
      </c>
      <c r="Y65" s="1">
        <v>53.085000000000001</v>
      </c>
      <c r="Z65" s="1">
        <v>55.39</v>
      </c>
      <c r="AA65" s="1">
        <v>55.856000000000002</v>
      </c>
      <c r="AB65" s="1">
        <v>62.273000000000003</v>
      </c>
      <c r="AC65" s="1">
        <v>62.743000000000002</v>
      </c>
      <c r="AD65" s="1">
        <v>63.470999999999997</v>
      </c>
      <c r="AE65" s="1">
        <v>65.503</v>
      </c>
      <c r="AF65" s="1">
        <v>65.781000000000006</v>
      </c>
      <c r="AG65" s="1">
        <v>67.457999999999998</v>
      </c>
      <c r="AH65" s="1">
        <v>72.366</v>
      </c>
      <c r="AI65" s="1">
        <v>74.421999999999997</v>
      </c>
      <c r="AJ65" s="1">
        <v>78.358000000000004</v>
      </c>
      <c r="AK65" s="1">
        <v>87.302999999999997</v>
      </c>
      <c r="AL65" s="1">
        <v>86.316999999999993</v>
      </c>
      <c r="AM65" s="1">
        <v>83.850999999999999</v>
      </c>
      <c r="AN65" s="1">
        <v>87.881</v>
      </c>
      <c r="AO65" s="1">
        <v>86.963999999999999</v>
      </c>
      <c r="AP65" s="1">
        <v>84.275999999999996</v>
      </c>
      <c r="AQ65" s="1">
        <v>88.194999999999993</v>
      </c>
      <c r="AR65" s="1">
        <v>86.474000000000004</v>
      </c>
      <c r="AS65" s="1">
        <v>88.51</v>
      </c>
      <c r="AT65" s="1">
        <v>88.94</v>
      </c>
      <c r="AU65" s="1">
        <v>87.802000000000007</v>
      </c>
      <c r="AV65" s="1">
        <v>85.513000000000005</v>
      </c>
      <c r="AW65" s="1">
        <v>85.111000000000004</v>
      </c>
      <c r="AX65" s="1">
        <v>86.120999999999995</v>
      </c>
      <c r="AY65" s="1">
        <v>84.27</v>
      </c>
      <c r="AZ65" s="1">
        <v>83.576999999999998</v>
      </c>
      <c r="BA65" s="1">
        <v>81.58</v>
      </c>
      <c r="BB65" s="1">
        <v>81.613</v>
      </c>
      <c r="BC65" s="1">
        <v>85.504999999999995</v>
      </c>
      <c r="BD65" s="1">
        <v>84.540999999999997</v>
      </c>
      <c r="BE65" s="1">
        <v>91.543999999999997</v>
      </c>
      <c r="BF65" s="1">
        <v>88.004000000000005</v>
      </c>
      <c r="BG65" s="1">
        <v>87.968999999999994</v>
      </c>
      <c r="BH65" s="1">
        <v>86.944000000000003</v>
      </c>
      <c r="BI65" s="1">
        <v>93.052999999999997</v>
      </c>
      <c r="BJ65" s="1">
        <v>100.90600000000001</v>
      </c>
      <c r="BK65" s="1">
        <v>105.608</v>
      </c>
      <c r="BL65" s="1">
        <v>103.508</v>
      </c>
      <c r="BM65" s="1">
        <v>103.59</v>
      </c>
      <c r="BN65" s="1">
        <v>110.527</v>
      </c>
      <c r="BO65" s="1">
        <v>120.735</v>
      </c>
      <c r="BP65" s="1">
        <v>135.5</v>
      </c>
      <c r="BQ65" s="1">
        <v>142.03899999999999</v>
      </c>
      <c r="BR65" s="1">
        <v>150.39599999999999</v>
      </c>
      <c r="BS65" s="1">
        <v>154.15700000000001</v>
      </c>
      <c r="BT65" s="1">
        <v>155.67500000000001</v>
      </c>
      <c r="BU65" s="1">
        <v>162.59200000000001</v>
      </c>
      <c r="BV65" s="1">
        <v>166.55799999999999</v>
      </c>
      <c r="BW65" s="1">
        <v>160.893</v>
      </c>
      <c r="BX65" s="1">
        <v>159.33199999999999</v>
      </c>
      <c r="BY65" s="1">
        <v>165.066</v>
      </c>
      <c r="BZ65" s="1">
        <v>175.78700000000001</v>
      </c>
      <c r="CA65" s="1">
        <v>176.25</v>
      </c>
      <c r="CB65" s="1">
        <v>171.86</v>
      </c>
      <c r="CC65" s="1">
        <v>181.27099999999999</v>
      </c>
      <c r="CD65" s="1">
        <v>183.58199999999999</v>
      </c>
      <c r="CE65" s="1">
        <v>180.542</v>
      </c>
      <c r="CF65" s="1">
        <v>196.642</v>
      </c>
      <c r="CG65" s="1">
        <v>189.351</v>
      </c>
      <c r="CH65" s="1">
        <v>199.26599999999999</v>
      </c>
      <c r="CI65" s="1">
        <v>212.17599999999999</v>
      </c>
    </row>
    <row r="66" spans="1:87">
      <c r="A66" t="s">
        <v>75</v>
      </c>
      <c r="B66" s="1">
        <v>67.893000000000001</v>
      </c>
      <c r="C66" s="1">
        <v>72.346000000000004</v>
      </c>
      <c r="D66" s="1">
        <v>79.106999999999999</v>
      </c>
      <c r="E66" s="1">
        <v>95.936000000000007</v>
      </c>
      <c r="F66" s="1">
        <v>95.796999999999997</v>
      </c>
      <c r="G66" s="1">
        <v>91.918999999999997</v>
      </c>
      <c r="H66" s="1">
        <v>94.453999999999994</v>
      </c>
      <c r="I66" s="1">
        <v>95.656999999999996</v>
      </c>
      <c r="J66" s="1">
        <v>100.455</v>
      </c>
      <c r="K66" s="1">
        <v>105.645</v>
      </c>
      <c r="L66" s="1">
        <v>109.19799999999999</v>
      </c>
      <c r="M66" s="1">
        <v>120.438</v>
      </c>
      <c r="N66" s="1">
        <v>123.236</v>
      </c>
      <c r="O66" s="1">
        <v>127.349</v>
      </c>
      <c r="P66" s="1">
        <v>135.25</v>
      </c>
      <c r="Q66" s="1">
        <v>156.12700000000001</v>
      </c>
      <c r="R66" s="1">
        <v>170.292</v>
      </c>
      <c r="S66" s="1">
        <v>183.071</v>
      </c>
      <c r="T66" s="1">
        <v>167.09899999999999</v>
      </c>
      <c r="U66" s="1">
        <v>141.61099999999999</v>
      </c>
      <c r="V66" s="1">
        <v>122.575</v>
      </c>
      <c r="W66" s="1">
        <v>141.46299999999999</v>
      </c>
      <c r="X66" s="1">
        <v>160.18799999999999</v>
      </c>
      <c r="Y66" s="1">
        <v>162.25800000000001</v>
      </c>
      <c r="Z66" s="1">
        <v>166.624</v>
      </c>
      <c r="AA66" s="1">
        <v>145.542</v>
      </c>
      <c r="AB66" s="1">
        <v>174.345</v>
      </c>
      <c r="AC66" s="1">
        <v>171.042</v>
      </c>
      <c r="AD66" s="1">
        <v>188.751</v>
      </c>
      <c r="AE66" s="1">
        <v>195.06100000000001</v>
      </c>
      <c r="AF66" s="1">
        <v>158.34899999999999</v>
      </c>
      <c r="AG66" s="1">
        <v>150.49</v>
      </c>
      <c r="AH66" s="1">
        <v>171.685</v>
      </c>
      <c r="AI66" s="1">
        <v>158.93799999999999</v>
      </c>
      <c r="AJ66" s="1">
        <v>168.55</v>
      </c>
      <c r="AK66" s="1">
        <v>172.11199999999999</v>
      </c>
      <c r="AL66" s="1">
        <v>172.31399999999999</v>
      </c>
      <c r="AM66" s="1">
        <v>173.113</v>
      </c>
      <c r="AN66" s="1">
        <v>185.05199999999999</v>
      </c>
      <c r="AO66" s="1">
        <v>190.68299999999999</v>
      </c>
      <c r="AP66" s="1">
        <v>153.166</v>
      </c>
      <c r="AQ66" s="1">
        <v>156.536</v>
      </c>
      <c r="AR66" s="1">
        <v>145.78</v>
      </c>
      <c r="AS66" s="1">
        <v>140.238</v>
      </c>
      <c r="AT66" s="1">
        <v>134.535</v>
      </c>
      <c r="AU66" s="1">
        <v>137.61000000000001</v>
      </c>
      <c r="AV66" s="1">
        <v>141.36500000000001</v>
      </c>
      <c r="AW66" s="1">
        <v>134.24299999999999</v>
      </c>
      <c r="AX66" s="1">
        <v>147.542</v>
      </c>
      <c r="AY66" s="1">
        <v>143.52099999999999</v>
      </c>
      <c r="AZ66" s="1">
        <v>150.65100000000001</v>
      </c>
      <c r="BA66" s="1">
        <v>140.678</v>
      </c>
      <c r="BB66" s="1">
        <v>156.54400000000001</v>
      </c>
      <c r="BC66" s="1">
        <v>169.28299999999999</v>
      </c>
      <c r="BD66" s="1">
        <v>169.517</v>
      </c>
      <c r="BE66" s="1">
        <v>178.411</v>
      </c>
      <c r="BF66" s="1">
        <v>187.298</v>
      </c>
      <c r="BG66" s="1">
        <v>170.02799999999999</v>
      </c>
      <c r="BH66" s="1">
        <v>173.96</v>
      </c>
      <c r="BI66" s="1">
        <v>172.06</v>
      </c>
      <c r="BJ66" s="1">
        <v>174.072</v>
      </c>
      <c r="BK66" s="1">
        <v>179.58600000000001</v>
      </c>
      <c r="BL66" s="1">
        <v>168.97300000000001</v>
      </c>
      <c r="BM66" s="1">
        <v>177.376</v>
      </c>
      <c r="BN66" s="1">
        <v>169.45500000000001</v>
      </c>
      <c r="BO66" s="1">
        <v>197.28</v>
      </c>
      <c r="BP66" s="1">
        <v>203.041</v>
      </c>
      <c r="BQ66" s="1">
        <v>207.798</v>
      </c>
      <c r="BR66" s="1">
        <v>202.518</v>
      </c>
      <c r="BS66" s="1">
        <v>213.57499999999999</v>
      </c>
      <c r="BT66" s="1">
        <v>204.226</v>
      </c>
      <c r="BU66" s="1">
        <v>200.39699999999999</v>
      </c>
      <c r="BV66" s="1">
        <v>199.43100000000001</v>
      </c>
      <c r="BW66" s="1">
        <v>191.36799999999999</v>
      </c>
      <c r="BX66" s="1">
        <v>171.03700000000001</v>
      </c>
      <c r="BY66" s="1">
        <v>196.02699999999999</v>
      </c>
      <c r="BZ66" s="1">
        <v>203.798</v>
      </c>
      <c r="CA66" s="1">
        <v>220.02699999999999</v>
      </c>
      <c r="CB66" s="1">
        <v>213.54</v>
      </c>
      <c r="CC66" s="1">
        <v>247.114</v>
      </c>
      <c r="CD66" s="1">
        <v>258.76499999999999</v>
      </c>
      <c r="CE66" s="1">
        <v>262.63600000000002</v>
      </c>
      <c r="CF66" s="1">
        <v>293.04700000000003</v>
      </c>
      <c r="CG66" s="1">
        <v>284.755</v>
      </c>
      <c r="CH66" s="1">
        <v>331.553</v>
      </c>
      <c r="CI66" s="1">
        <v>370.57600000000002</v>
      </c>
    </row>
    <row r="67" spans="1:87">
      <c r="A67" t="s">
        <v>76</v>
      </c>
      <c r="B67" s="1" t="s">
        <v>96</v>
      </c>
      <c r="C67" s="1" t="s">
        <v>96</v>
      </c>
      <c r="D67" s="1" t="s">
        <v>96</v>
      </c>
      <c r="E67" s="1" t="s">
        <v>96</v>
      </c>
      <c r="F67" s="1" t="s">
        <v>96</v>
      </c>
      <c r="G67" s="1" t="s">
        <v>96</v>
      </c>
      <c r="H67" s="1" t="s">
        <v>96</v>
      </c>
      <c r="I67" s="1" t="s">
        <v>96</v>
      </c>
      <c r="J67" s="1" t="s">
        <v>96</v>
      </c>
      <c r="K67" s="1" t="s">
        <v>96</v>
      </c>
      <c r="L67" s="1" t="s">
        <v>96</v>
      </c>
      <c r="M67" s="1" t="s">
        <v>96</v>
      </c>
      <c r="N67" s="1" t="s">
        <v>96</v>
      </c>
      <c r="O67" s="1" t="s">
        <v>96</v>
      </c>
      <c r="P67" s="1" t="s">
        <v>96</v>
      </c>
      <c r="Q67" s="1" t="s">
        <v>96</v>
      </c>
      <c r="R67" s="1" t="s">
        <v>96</v>
      </c>
      <c r="S67" s="1" t="s">
        <v>96</v>
      </c>
      <c r="T67" s="1" t="s">
        <v>96</v>
      </c>
      <c r="U67" s="1" t="s">
        <v>96</v>
      </c>
      <c r="V67" s="1" t="s">
        <v>96</v>
      </c>
      <c r="W67" s="1" t="s">
        <v>96</v>
      </c>
      <c r="X67" s="1" t="s">
        <v>96</v>
      </c>
      <c r="Y67" s="1" t="s">
        <v>96</v>
      </c>
      <c r="Z67" s="1" t="s">
        <v>96</v>
      </c>
      <c r="AA67" s="1" t="s">
        <v>96</v>
      </c>
      <c r="AB67" s="1">
        <v>13.867000000000001</v>
      </c>
      <c r="AC67" s="1">
        <v>16.116</v>
      </c>
      <c r="AD67" s="1">
        <v>19.981999999999999</v>
      </c>
      <c r="AE67" s="1">
        <v>21.146000000000001</v>
      </c>
      <c r="AF67" s="1">
        <v>20.692</v>
      </c>
      <c r="AG67" s="1">
        <v>20.52</v>
      </c>
      <c r="AH67" s="1">
        <v>25.620999999999999</v>
      </c>
      <c r="AI67" s="1">
        <v>23.073</v>
      </c>
      <c r="AJ67" s="1">
        <v>22.286999999999999</v>
      </c>
      <c r="AK67" s="1">
        <v>25.001999999999999</v>
      </c>
      <c r="AL67" s="1">
        <v>25.207000000000001</v>
      </c>
      <c r="AM67" s="1">
        <v>25.736000000000001</v>
      </c>
      <c r="AN67" s="1">
        <v>26.632000000000001</v>
      </c>
      <c r="AO67" s="1">
        <v>28.2</v>
      </c>
      <c r="AP67" s="1">
        <v>28.614999999999998</v>
      </c>
      <c r="AQ67" s="1">
        <v>30.161999999999999</v>
      </c>
      <c r="AR67" s="1">
        <v>27.756</v>
      </c>
      <c r="AS67" s="1">
        <v>26.707999999999998</v>
      </c>
      <c r="AT67" s="1">
        <v>26.059000000000001</v>
      </c>
      <c r="AU67" s="1">
        <v>25.713000000000001</v>
      </c>
      <c r="AV67" s="1">
        <v>27.318999999999999</v>
      </c>
      <c r="AW67" s="1">
        <v>25.727</v>
      </c>
      <c r="AX67" s="1">
        <v>27.888999999999999</v>
      </c>
      <c r="AY67" s="1">
        <v>27.687999999999999</v>
      </c>
      <c r="AZ67" s="1">
        <v>28.805</v>
      </c>
      <c r="BA67" s="1">
        <v>27.861000000000001</v>
      </c>
      <c r="BB67" s="1">
        <v>29.503</v>
      </c>
      <c r="BC67" s="1">
        <v>32.067999999999998</v>
      </c>
      <c r="BD67" s="1">
        <v>33.134</v>
      </c>
      <c r="BE67" s="1">
        <v>33.234000000000002</v>
      </c>
      <c r="BF67" s="1">
        <v>33.920999999999999</v>
      </c>
      <c r="BG67" s="1">
        <v>33.22</v>
      </c>
      <c r="BH67" s="1">
        <v>35.216000000000001</v>
      </c>
      <c r="BI67" s="1">
        <v>36.289000000000001</v>
      </c>
      <c r="BJ67" s="1">
        <v>34.686999999999998</v>
      </c>
      <c r="BK67" s="1">
        <v>34.723999999999997</v>
      </c>
      <c r="BL67" s="1">
        <v>35.625</v>
      </c>
      <c r="BM67" s="1">
        <v>39.526000000000003</v>
      </c>
      <c r="BN67" s="1">
        <v>40.103000000000002</v>
      </c>
      <c r="BO67" s="1">
        <v>43.789000000000001</v>
      </c>
      <c r="BP67" s="1">
        <v>48.625999999999998</v>
      </c>
      <c r="BQ67" s="1">
        <v>53.206000000000003</v>
      </c>
      <c r="BR67" s="1">
        <v>52.006999999999998</v>
      </c>
      <c r="BS67" s="1">
        <v>52.600999999999999</v>
      </c>
      <c r="BT67" s="1">
        <v>53.478999999999999</v>
      </c>
      <c r="BU67" s="1">
        <v>52.375999999999998</v>
      </c>
      <c r="BV67" s="1">
        <v>51.645000000000003</v>
      </c>
      <c r="BW67" s="1">
        <v>49.48</v>
      </c>
      <c r="BX67" s="1">
        <v>48.582999999999998</v>
      </c>
      <c r="BY67" s="1">
        <v>54.741999999999997</v>
      </c>
      <c r="BZ67" s="1">
        <v>63.57</v>
      </c>
      <c r="CA67" s="1">
        <v>64.183000000000007</v>
      </c>
      <c r="CB67" s="1">
        <v>64.477000000000004</v>
      </c>
      <c r="CC67" s="1">
        <v>69.616</v>
      </c>
      <c r="CD67" s="1">
        <v>73.350999999999999</v>
      </c>
      <c r="CE67" s="1">
        <v>74.649000000000001</v>
      </c>
      <c r="CF67" s="1">
        <v>84.248999999999995</v>
      </c>
      <c r="CG67" s="1">
        <v>79.483000000000004</v>
      </c>
      <c r="CH67" s="1">
        <v>84.406000000000006</v>
      </c>
      <c r="CI67" s="1">
        <v>92.77</v>
      </c>
    </row>
    <row r="68" spans="1:87">
      <c r="A68" t="s">
        <v>77</v>
      </c>
      <c r="B68" s="1">
        <v>17.123000000000001</v>
      </c>
      <c r="C68" s="1">
        <v>17.606000000000002</v>
      </c>
      <c r="D68" s="1">
        <v>18.29</v>
      </c>
      <c r="E68" s="1">
        <v>20.097999999999999</v>
      </c>
      <c r="F68" s="1">
        <v>21.521000000000001</v>
      </c>
      <c r="G68" s="1">
        <v>22.321000000000002</v>
      </c>
      <c r="H68" s="1">
        <v>23.901</v>
      </c>
      <c r="I68" s="1">
        <v>25.094999999999999</v>
      </c>
      <c r="J68" s="1">
        <v>27.396999999999998</v>
      </c>
      <c r="K68" s="1">
        <v>29.504000000000001</v>
      </c>
      <c r="L68" s="1">
        <v>31.263999999999999</v>
      </c>
      <c r="M68" s="1">
        <v>33.252000000000002</v>
      </c>
      <c r="N68" s="1">
        <v>35.353999999999999</v>
      </c>
      <c r="O68" s="1">
        <v>37.326999999999998</v>
      </c>
      <c r="P68" s="1">
        <v>40.389000000000003</v>
      </c>
      <c r="Q68" s="1">
        <v>42.847000000000001</v>
      </c>
      <c r="R68" s="1">
        <v>45.59</v>
      </c>
      <c r="S68" s="1">
        <v>46.57</v>
      </c>
      <c r="T68" s="1">
        <v>44.075000000000003</v>
      </c>
      <c r="U68" s="1">
        <v>38.566000000000003</v>
      </c>
      <c r="V68" s="1">
        <v>35.890999999999998</v>
      </c>
      <c r="W68" s="1">
        <v>41.817999999999998</v>
      </c>
      <c r="X68" s="1">
        <v>46.396999999999998</v>
      </c>
      <c r="Y68" s="1">
        <v>49.064</v>
      </c>
      <c r="Z68" s="1">
        <v>55.348999999999997</v>
      </c>
      <c r="AA68" s="1">
        <v>56.63</v>
      </c>
      <c r="AB68" s="1">
        <v>62.755000000000003</v>
      </c>
      <c r="AC68" s="1">
        <v>67.241</v>
      </c>
      <c r="AD68" s="1">
        <v>79.441999999999993</v>
      </c>
      <c r="AE68" s="1">
        <v>87.891000000000005</v>
      </c>
      <c r="AF68" s="1">
        <v>83.975999999999999</v>
      </c>
      <c r="AG68" s="1">
        <v>89.635000000000005</v>
      </c>
      <c r="AH68" s="1">
        <v>146.334</v>
      </c>
      <c r="AI68" s="1">
        <v>134.79599999999999</v>
      </c>
      <c r="AJ68" s="1">
        <v>144.37700000000001</v>
      </c>
      <c r="AK68" s="1">
        <v>163.89400000000001</v>
      </c>
      <c r="AL68" s="1">
        <v>154.108</v>
      </c>
      <c r="AM68" s="1">
        <v>151.374</v>
      </c>
      <c r="AN68" s="1">
        <v>157.95599999999999</v>
      </c>
      <c r="AO68" s="1">
        <v>174.83500000000001</v>
      </c>
      <c r="AP68" s="1">
        <v>159.923</v>
      </c>
      <c r="AQ68" s="1">
        <v>171.18899999999999</v>
      </c>
      <c r="AR68" s="1">
        <v>145.71199999999999</v>
      </c>
      <c r="AS68" s="1">
        <v>128.71299999999999</v>
      </c>
      <c r="AT68" s="1">
        <v>119.5</v>
      </c>
      <c r="AU68" s="1">
        <v>126.815</v>
      </c>
      <c r="AV68" s="1">
        <v>105.36799999999999</v>
      </c>
      <c r="AW68" s="1">
        <v>100.265</v>
      </c>
      <c r="AX68" s="1">
        <v>108.911</v>
      </c>
      <c r="AY68" s="1">
        <v>114.589</v>
      </c>
      <c r="AZ68" s="1">
        <v>116.907</v>
      </c>
      <c r="BA68" s="1">
        <v>131.947</v>
      </c>
      <c r="BB68" s="1">
        <v>147.364</v>
      </c>
      <c r="BC68" s="1">
        <v>143.33600000000001</v>
      </c>
      <c r="BD68" s="1">
        <v>153.09299999999999</v>
      </c>
      <c r="BE68" s="1">
        <v>150.86099999999999</v>
      </c>
      <c r="BF68" s="1">
        <v>151.50299999999999</v>
      </c>
      <c r="BG68" s="1">
        <v>141.79599999999999</v>
      </c>
      <c r="BH68" s="1">
        <v>137.875</v>
      </c>
      <c r="BI68" s="1">
        <v>132.09</v>
      </c>
      <c r="BJ68" s="1">
        <v>146.71100000000001</v>
      </c>
      <c r="BK68" s="1">
        <v>160.68199999999999</v>
      </c>
      <c r="BL68" s="1">
        <v>142.941</v>
      </c>
      <c r="BM68" s="1">
        <v>150.73599999999999</v>
      </c>
      <c r="BN68" s="1">
        <v>120.045</v>
      </c>
      <c r="BO68" s="1">
        <v>148.93199999999999</v>
      </c>
      <c r="BP68" s="1">
        <v>146.291</v>
      </c>
      <c r="BQ68" s="1">
        <v>190.268</v>
      </c>
      <c r="BR68" s="1">
        <v>194.608</v>
      </c>
      <c r="BS68" s="1">
        <v>213.64500000000001</v>
      </c>
      <c r="BT68" s="1">
        <v>220.261</v>
      </c>
      <c r="BU68" s="1">
        <v>212.131</v>
      </c>
      <c r="BV68" s="1">
        <v>188.54499999999999</v>
      </c>
      <c r="BW68" s="1">
        <v>311.73599999999999</v>
      </c>
      <c r="BX68" s="1">
        <v>270.096</v>
      </c>
      <c r="BY68" s="1">
        <v>257.036</v>
      </c>
      <c r="BZ68" s="1">
        <v>241.93</v>
      </c>
      <c r="CA68" s="1">
        <v>223.65899999999999</v>
      </c>
      <c r="CB68" s="1">
        <v>201.95</v>
      </c>
      <c r="CC68" s="1">
        <v>240.80600000000001</v>
      </c>
      <c r="CD68" s="1">
        <v>222.64099999999999</v>
      </c>
      <c r="CE68" s="1">
        <v>242.404</v>
      </c>
      <c r="CF68" s="1">
        <v>227.36099999999999</v>
      </c>
      <c r="CG68" s="1">
        <v>225.386</v>
      </c>
      <c r="CH68" s="1">
        <v>287.79300000000001</v>
      </c>
      <c r="CI68" s="1">
        <v>326.04700000000003</v>
      </c>
    </row>
    <row r="69" spans="1:87">
      <c r="A69" t="s">
        <v>78</v>
      </c>
      <c r="B69" s="1">
        <v>60.994999999999997</v>
      </c>
      <c r="C69" s="1">
        <v>64.863</v>
      </c>
      <c r="D69" s="1">
        <v>65.712999999999994</v>
      </c>
      <c r="E69" s="1">
        <v>78.338999999999999</v>
      </c>
      <c r="F69" s="1">
        <v>68.787000000000006</v>
      </c>
      <c r="G69" s="1">
        <v>67.727000000000004</v>
      </c>
      <c r="H69" s="1">
        <v>72.778999999999996</v>
      </c>
      <c r="I69" s="1">
        <v>74.652000000000001</v>
      </c>
      <c r="J69" s="1">
        <v>73.822999999999993</v>
      </c>
      <c r="K69" s="1">
        <v>65.653999999999996</v>
      </c>
      <c r="L69" s="1">
        <v>62.305999999999997</v>
      </c>
      <c r="M69" s="1">
        <v>70.183999999999997</v>
      </c>
      <c r="N69" s="1">
        <v>64.096000000000004</v>
      </c>
      <c r="O69" s="1">
        <v>67.010000000000005</v>
      </c>
      <c r="P69" s="1">
        <v>70.563000000000002</v>
      </c>
      <c r="Q69" s="1">
        <v>72.040000000000006</v>
      </c>
      <c r="R69" s="1">
        <v>58.412999999999997</v>
      </c>
      <c r="S69" s="1">
        <v>63.604999999999997</v>
      </c>
      <c r="T69" s="1">
        <v>61.874000000000002</v>
      </c>
      <c r="U69" s="1">
        <v>56.588000000000001</v>
      </c>
      <c r="V69" s="1">
        <v>55.582000000000001</v>
      </c>
      <c r="W69" s="1">
        <v>75.513999999999996</v>
      </c>
      <c r="X69" s="1">
        <v>81.584999999999994</v>
      </c>
      <c r="Y69" s="1">
        <v>88.783000000000001</v>
      </c>
      <c r="Z69" s="1">
        <v>95.503</v>
      </c>
      <c r="AA69" s="1">
        <v>98.754999999999995</v>
      </c>
      <c r="AB69" s="1">
        <v>113.533</v>
      </c>
      <c r="AC69" s="1">
        <v>125.996</v>
      </c>
      <c r="AD69" s="1">
        <v>128.851</v>
      </c>
      <c r="AE69" s="1">
        <v>135.637</v>
      </c>
      <c r="AF69" s="1">
        <v>119.355</v>
      </c>
      <c r="AG69" s="1">
        <v>124.06100000000001</v>
      </c>
      <c r="AH69" s="1">
        <v>136.24</v>
      </c>
      <c r="AI69" s="1">
        <v>133.94300000000001</v>
      </c>
      <c r="AJ69" s="1">
        <v>137.49199999999999</v>
      </c>
      <c r="AK69" s="1">
        <v>139.33799999999999</v>
      </c>
      <c r="AL69" s="1">
        <v>131.64099999999999</v>
      </c>
      <c r="AM69" s="1">
        <v>125.932</v>
      </c>
      <c r="AN69" s="1">
        <v>132.33500000000001</v>
      </c>
      <c r="AO69" s="1">
        <v>131.44399999999999</v>
      </c>
      <c r="AP69" s="1">
        <v>133.25299999999999</v>
      </c>
      <c r="AQ69" s="1">
        <v>139.535</v>
      </c>
      <c r="AR69" s="1">
        <v>134.27199999999999</v>
      </c>
      <c r="AS69" s="1">
        <v>136.31</v>
      </c>
      <c r="AT69" s="1">
        <v>131.53100000000001</v>
      </c>
      <c r="AU69" s="1">
        <v>135.20400000000001</v>
      </c>
      <c r="AV69" s="1">
        <v>121.303</v>
      </c>
      <c r="AW69" s="1">
        <v>111.505</v>
      </c>
      <c r="AX69" s="1">
        <v>120.96299999999999</v>
      </c>
      <c r="AY69" s="1">
        <v>125.333</v>
      </c>
      <c r="AZ69" s="1">
        <v>136.392</v>
      </c>
      <c r="BA69" s="1">
        <v>143.04499999999999</v>
      </c>
      <c r="BB69" s="1">
        <v>149.291</v>
      </c>
      <c r="BC69" s="1">
        <v>157.00299999999999</v>
      </c>
      <c r="BD69" s="1">
        <v>156.517</v>
      </c>
      <c r="BE69" s="1">
        <v>177.90100000000001</v>
      </c>
      <c r="BF69" s="1">
        <v>188.98599999999999</v>
      </c>
      <c r="BG69" s="1">
        <v>166.584</v>
      </c>
      <c r="BH69" s="1">
        <v>166.05</v>
      </c>
      <c r="BI69" s="1">
        <v>168.30199999999999</v>
      </c>
      <c r="BJ69" s="1">
        <v>170.34399999999999</v>
      </c>
      <c r="BK69" s="1">
        <v>181.90100000000001</v>
      </c>
      <c r="BL69" s="1">
        <v>176.91</v>
      </c>
      <c r="BM69" s="1">
        <v>198.86500000000001</v>
      </c>
      <c r="BN69" s="1">
        <v>158.44</v>
      </c>
      <c r="BO69" s="1">
        <v>172.98</v>
      </c>
      <c r="BP69" s="1">
        <v>190.93600000000001</v>
      </c>
      <c r="BQ69" s="1">
        <v>232.071</v>
      </c>
      <c r="BR69" s="1">
        <v>238.34700000000001</v>
      </c>
      <c r="BS69" s="1">
        <v>254.72200000000001</v>
      </c>
      <c r="BT69" s="1">
        <v>245.61699999999999</v>
      </c>
      <c r="BU69" s="1">
        <v>239.85499999999999</v>
      </c>
      <c r="BV69" s="1">
        <v>263.827</v>
      </c>
      <c r="BW69" s="1">
        <v>241.267</v>
      </c>
      <c r="BX69" s="1">
        <v>227.11799999999999</v>
      </c>
      <c r="BY69" s="1">
        <v>245.12100000000001</v>
      </c>
      <c r="BZ69" s="1">
        <v>235.42</v>
      </c>
      <c r="CA69" s="1">
        <v>227.96199999999999</v>
      </c>
      <c r="CB69" s="1">
        <v>236.37100000000001</v>
      </c>
      <c r="CC69" s="1">
        <v>245.20699999999999</v>
      </c>
      <c r="CD69" s="1">
        <v>243.69800000000001</v>
      </c>
      <c r="CE69" s="1">
        <v>262.36599999999999</v>
      </c>
      <c r="CF69" s="1">
        <v>285.06299999999999</v>
      </c>
      <c r="CG69" s="1">
        <v>267.791</v>
      </c>
      <c r="CH69" s="1">
        <v>275.49</v>
      </c>
      <c r="CI69" s="1">
        <v>293.06599999999997</v>
      </c>
    </row>
    <row r="70" spans="1:87">
      <c r="A70" t="s">
        <v>79</v>
      </c>
      <c r="B70" s="1">
        <v>29.084</v>
      </c>
      <c r="C70" s="1">
        <v>29.009</v>
      </c>
      <c r="D70" s="1">
        <v>29.579000000000001</v>
      </c>
      <c r="E70" s="1">
        <v>32.406999999999996</v>
      </c>
      <c r="F70" s="1">
        <v>36.627000000000002</v>
      </c>
      <c r="G70" s="1">
        <v>34.65</v>
      </c>
      <c r="H70" s="1">
        <v>37.375</v>
      </c>
      <c r="I70" s="1">
        <v>38.009</v>
      </c>
      <c r="J70" s="1">
        <v>42.145000000000003</v>
      </c>
      <c r="K70" s="1">
        <v>44.122999999999998</v>
      </c>
      <c r="L70" s="1">
        <v>46.158999999999999</v>
      </c>
      <c r="M70" s="1">
        <v>47.975999999999999</v>
      </c>
      <c r="N70" s="1">
        <v>52.481000000000002</v>
      </c>
      <c r="O70" s="1">
        <v>53.207000000000001</v>
      </c>
      <c r="P70" s="1">
        <v>53.323999999999998</v>
      </c>
      <c r="Q70" s="1">
        <v>55.572000000000003</v>
      </c>
      <c r="R70" s="1">
        <v>61.680999999999997</v>
      </c>
      <c r="S70" s="1">
        <v>59.220999999999997</v>
      </c>
      <c r="T70" s="1">
        <v>58.451999999999998</v>
      </c>
      <c r="U70" s="1">
        <v>55.347000000000001</v>
      </c>
      <c r="V70" s="1">
        <v>61.643999999999998</v>
      </c>
      <c r="W70" s="1">
        <v>65.975999999999999</v>
      </c>
      <c r="X70" s="1">
        <v>71.037000000000006</v>
      </c>
      <c r="Y70" s="1">
        <v>70.89</v>
      </c>
      <c r="Z70" s="1">
        <v>76.441000000000003</v>
      </c>
      <c r="AA70" s="1">
        <v>79.228999999999999</v>
      </c>
      <c r="AB70" s="1">
        <v>85.509</v>
      </c>
      <c r="AC70" s="1">
        <v>86.061999999999998</v>
      </c>
      <c r="AD70" s="1">
        <v>84.052999999999997</v>
      </c>
      <c r="AE70" s="1">
        <v>83.17</v>
      </c>
      <c r="AF70" s="1">
        <v>90.135000000000005</v>
      </c>
      <c r="AG70" s="1">
        <v>82.882000000000005</v>
      </c>
      <c r="AH70" s="1">
        <v>90.046999999999997</v>
      </c>
      <c r="AI70" s="1">
        <v>94.26</v>
      </c>
      <c r="AJ70" s="1">
        <v>96.903000000000006</v>
      </c>
      <c r="AK70" s="1">
        <v>98.712000000000003</v>
      </c>
      <c r="AL70" s="1">
        <v>105.699</v>
      </c>
      <c r="AM70" s="1">
        <v>103.797</v>
      </c>
      <c r="AN70" s="1">
        <v>107.392</v>
      </c>
      <c r="AO70" s="1">
        <v>104.047</v>
      </c>
      <c r="AP70" s="1">
        <v>106.67700000000001</v>
      </c>
      <c r="AQ70" s="1">
        <v>105.53100000000001</v>
      </c>
      <c r="AR70" s="1">
        <v>106.684</v>
      </c>
      <c r="AS70" s="1">
        <v>103.542</v>
      </c>
      <c r="AT70" s="1">
        <v>109.916</v>
      </c>
      <c r="AU70" s="1">
        <v>106.634</v>
      </c>
      <c r="AV70" s="1">
        <v>101.691</v>
      </c>
      <c r="AW70" s="1">
        <v>107.748</v>
      </c>
      <c r="AX70" s="1">
        <v>112.494</v>
      </c>
      <c r="AY70" s="1">
        <v>110.40300000000001</v>
      </c>
      <c r="AZ70" s="1">
        <v>116.28</v>
      </c>
      <c r="BA70" s="1">
        <v>112.64400000000001</v>
      </c>
      <c r="BB70" s="1">
        <v>122.001</v>
      </c>
      <c r="BC70" s="1">
        <v>120.749</v>
      </c>
      <c r="BD70" s="1">
        <v>128.71199999999999</v>
      </c>
      <c r="BE70" s="1">
        <v>132.63</v>
      </c>
      <c r="BF70" s="1">
        <v>141.67500000000001</v>
      </c>
      <c r="BG70" s="1">
        <v>136.64500000000001</v>
      </c>
      <c r="BH70" s="1">
        <v>142.37899999999999</v>
      </c>
      <c r="BI70" s="1">
        <v>146.00399999999999</v>
      </c>
      <c r="BJ70" s="1">
        <v>150.065</v>
      </c>
      <c r="BK70" s="1">
        <v>154.63300000000001</v>
      </c>
      <c r="BL70" s="1">
        <v>157.79599999999999</v>
      </c>
      <c r="BM70" s="1">
        <v>163.81700000000001</v>
      </c>
      <c r="BN70" s="1">
        <v>155.459</v>
      </c>
      <c r="BO70" s="1">
        <v>171.78200000000001</v>
      </c>
      <c r="BP70" s="1">
        <v>181.15799999999999</v>
      </c>
      <c r="BQ70" s="1">
        <v>200.41800000000001</v>
      </c>
      <c r="BR70" s="1">
        <v>202.59200000000001</v>
      </c>
      <c r="BS70" s="1">
        <v>202.328</v>
      </c>
      <c r="BT70" s="1">
        <v>197.02199999999999</v>
      </c>
      <c r="BU70" s="1">
        <v>205.95599999999999</v>
      </c>
      <c r="BV70" s="1">
        <v>215.114</v>
      </c>
      <c r="BW70" s="1">
        <v>207.59</v>
      </c>
      <c r="BX70" s="1">
        <v>200.56</v>
      </c>
      <c r="BY70" s="1">
        <v>224.83099999999999</v>
      </c>
      <c r="BZ70" s="1">
        <v>234.58699999999999</v>
      </c>
      <c r="CA70" s="1">
        <v>227.61799999999999</v>
      </c>
      <c r="CB70" s="1">
        <v>227.45500000000001</v>
      </c>
      <c r="CC70" s="1">
        <v>245.416</v>
      </c>
      <c r="CD70" s="1">
        <v>240.489</v>
      </c>
      <c r="CE70" s="1">
        <v>240.77</v>
      </c>
      <c r="CF70" s="1">
        <v>279.41399999999999</v>
      </c>
      <c r="CG70" s="1">
        <v>267.81400000000002</v>
      </c>
      <c r="CH70" s="1">
        <v>275.24200000000002</v>
      </c>
      <c r="CI70" s="1">
        <v>287.78100000000001</v>
      </c>
    </row>
    <row r="71" spans="1:87">
      <c r="A71" t="s">
        <v>80</v>
      </c>
      <c r="B71" s="1">
        <v>155.102</v>
      </c>
      <c r="C71" s="1">
        <v>140.39599999999999</v>
      </c>
      <c r="D71" s="1">
        <v>144.95500000000001</v>
      </c>
      <c r="E71" s="1">
        <v>167.58699999999999</v>
      </c>
      <c r="F71" s="1">
        <v>172.285</v>
      </c>
      <c r="G71" s="1">
        <v>175.62899999999999</v>
      </c>
      <c r="H71" s="1">
        <v>180.762</v>
      </c>
      <c r="I71" s="1">
        <v>181.98699999999999</v>
      </c>
      <c r="J71" s="1">
        <v>183.17400000000001</v>
      </c>
      <c r="K71" s="1">
        <v>158.30000000000001</v>
      </c>
      <c r="L71" s="1">
        <v>167.16800000000001</v>
      </c>
      <c r="M71" s="1">
        <v>178.47399999999999</v>
      </c>
      <c r="N71" s="1">
        <v>190.62700000000001</v>
      </c>
      <c r="O71" s="1">
        <v>194.011</v>
      </c>
      <c r="P71" s="1">
        <v>213.85400000000001</v>
      </c>
      <c r="Q71" s="1">
        <v>218.065</v>
      </c>
      <c r="R71" s="1">
        <v>203.488</v>
      </c>
      <c r="S71" s="1">
        <v>213.66300000000001</v>
      </c>
      <c r="T71" s="1">
        <v>215.75800000000001</v>
      </c>
      <c r="U71" s="1">
        <v>180.161</v>
      </c>
      <c r="V71" s="1">
        <v>174.803</v>
      </c>
      <c r="W71" s="1">
        <v>197.38</v>
      </c>
      <c r="X71" s="1">
        <v>216.56100000000001</v>
      </c>
      <c r="Y71" s="1">
        <v>221.346</v>
      </c>
      <c r="Z71" s="1">
        <v>224.226</v>
      </c>
      <c r="AA71" s="1">
        <v>217.523</v>
      </c>
      <c r="AB71" s="1">
        <v>240.34800000000001</v>
      </c>
      <c r="AC71" s="1">
        <v>228.92400000000001</v>
      </c>
      <c r="AD71" s="1">
        <v>233.70099999999999</v>
      </c>
      <c r="AE71" s="1">
        <v>223.96100000000001</v>
      </c>
      <c r="AF71" s="1">
        <v>197.60499999999999</v>
      </c>
      <c r="AG71" s="1">
        <v>194.76499999999999</v>
      </c>
      <c r="AH71" s="1">
        <v>211.11099999999999</v>
      </c>
      <c r="AI71" s="1">
        <v>208.58500000000001</v>
      </c>
      <c r="AJ71" s="1">
        <v>216.69900000000001</v>
      </c>
      <c r="AK71" s="1">
        <v>216.92699999999999</v>
      </c>
      <c r="AL71" s="1">
        <v>216.38499999999999</v>
      </c>
      <c r="AM71" s="1">
        <v>205.209</v>
      </c>
      <c r="AN71" s="1">
        <v>200.36699999999999</v>
      </c>
      <c r="AO71" s="1">
        <v>188.65600000000001</v>
      </c>
      <c r="AP71" s="1">
        <v>186.60400000000001</v>
      </c>
      <c r="AQ71" s="1">
        <v>192.16900000000001</v>
      </c>
      <c r="AR71" s="1">
        <v>178.96600000000001</v>
      </c>
      <c r="AS71" s="1">
        <v>178.655</v>
      </c>
      <c r="AT71" s="1">
        <v>161.98099999999999</v>
      </c>
      <c r="AU71" s="1">
        <v>160.01599999999999</v>
      </c>
      <c r="AV71" s="1">
        <v>143.85</v>
      </c>
      <c r="AW71" s="1">
        <v>151.23500000000001</v>
      </c>
      <c r="AX71" s="1">
        <v>158.054</v>
      </c>
      <c r="AY71" s="1">
        <v>156.505</v>
      </c>
      <c r="AZ71" s="1">
        <v>154.43199999999999</v>
      </c>
      <c r="BA71" s="1">
        <v>133.04900000000001</v>
      </c>
      <c r="BB71" s="1">
        <v>132.71899999999999</v>
      </c>
      <c r="BC71" s="1">
        <v>141.107</v>
      </c>
      <c r="BD71" s="1">
        <v>147.24799999999999</v>
      </c>
      <c r="BE71" s="1">
        <v>141.82900000000001</v>
      </c>
      <c r="BF71" s="1">
        <v>139.249</v>
      </c>
      <c r="BG71" s="1">
        <v>121.66800000000001</v>
      </c>
      <c r="BH71" s="1">
        <v>97.903000000000006</v>
      </c>
      <c r="BI71" s="1">
        <v>111.31399999999999</v>
      </c>
      <c r="BJ71" s="1">
        <v>110.754</v>
      </c>
      <c r="BK71" s="1">
        <v>117.383</v>
      </c>
      <c r="BL71" s="1">
        <v>123.765</v>
      </c>
      <c r="BM71" s="1">
        <v>126.994</v>
      </c>
      <c r="BN71" s="1">
        <v>124.009</v>
      </c>
      <c r="BO71" s="1">
        <v>143.66999999999999</v>
      </c>
      <c r="BP71" s="1">
        <v>141.489</v>
      </c>
      <c r="BQ71" s="1">
        <v>144.32300000000001</v>
      </c>
      <c r="BR71" s="1">
        <v>133.346</v>
      </c>
      <c r="BS71" s="1">
        <v>130.31299999999999</v>
      </c>
      <c r="BT71" s="1">
        <v>134.07400000000001</v>
      </c>
      <c r="BU71" s="1">
        <v>101.714</v>
      </c>
      <c r="BV71" s="1">
        <v>101.167</v>
      </c>
      <c r="BW71" s="1">
        <v>96.546000000000006</v>
      </c>
      <c r="BX71" s="1">
        <v>93.855999999999995</v>
      </c>
      <c r="BY71" s="1">
        <v>101.807</v>
      </c>
      <c r="BZ71" s="1">
        <v>116.548</v>
      </c>
      <c r="CA71" s="1">
        <v>99.652000000000001</v>
      </c>
      <c r="CB71" s="1">
        <v>104.36499999999999</v>
      </c>
      <c r="CC71" s="1">
        <v>97.411000000000001</v>
      </c>
      <c r="CD71" s="1">
        <v>110.551</v>
      </c>
      <c r="CE71" s="1">
        <v>118.447</v>
      </c>
      <c r="CF71" s="1">
        <v>128.19900000000001</v>
      </c>
      <c r="CG71" s="1">
        <v>118.741</v>
      </c>
      <c r="CH71" s="1">
        <v>152.13399999999999</v>
      </c>
      <c r="CI71" s="1">
        <v>165.13300000000001</v>
      </c>
    </row>
    <row r="72" spans="1:87">
      <c r="A72" t="s">
        <v>81</v>
      </c>
      <c r="B72" s="1">
        <v>2.3140000000000001</v>
      </c>
      <c r="C72" s="1">
        <v>2.1110000000000002</v>
      </c>
      <c r="D72" s="1">
        <v>2.2010000000000001</v>
      </c>
      <c r="E72" s="1">
        <v>2.117</v>
      </c>
      <c r="F72" s="1">
        <v>2.4580000000000002</v>
      </c>
      <c r="G72" s="1">
        <v>2.5670000000000002</v>
      </c>
      <c r="H72" s="1">
        <v>2.577</v>
      </c>
      <c r="I72" s="1">
        <v>1.9850000000000001</v>
      </c>
      <c r="J72" s="1">
        <v>1.9359999999999999</v>
      </c>
      <c r="K72" s="1">
        <v>1.758</v>
      </c>
      <c r="L72" s="1">
        <v>1.667</v>
      </c>
      <c r="M72" s="1">
        <v>1.524</v>
      </c>
      <c r="N72" s="1">
        <v>1.6639999999999999</v>
      </c>
      <c r="O72" s="1">
        <v>1.343</v>
      </c>
      <c r="P72" s="1">
        <v>1.871</v>
      </c>
      <c r="Q72" s="1">
        <v>2.0590000000000002</v>
      </c>
      <c r="R72" s="1">
        <v>1.8839999999999999</v>
      </c>
      <c r="S72" s="1">
        <v>2.1120000000000001</v>
      </c>
      <c r="T72" s="1">
        <v>1.992</v>
      </c>
      <c r="U72" s="1">
        <v>3.9020000000000001</v>
      </c>
      <c r="V72" s="1">
        <v>4.6970000000000001</v>
      </c>
      <c r="W72" s="1">
        <v>5.4589999999999996</v>
      </c>
      <c r="X72" s="1">
        <v>8.8469999999999995</v>
      </c>
      <c r="Y72" s="1">
        <v>9.9740000000000002</v>
      </c>
      <c r="Z72" s="1">
        <v>12.855</v>
      </c>
      <c r="AA72" s="1">
        <v>13.345000000000001</v>
      </c>
      <c r="AB72" s="1">
        <v>16.539000000000001</v>
      </c>
      <c r="AC72" s="1">
        <v>17.379000000000001</v>
      </c>
      <c r="AD72" s="1">
        <v>18.145</v>
      </c>
      <c r="AE72" s="1">
        <v>19.832999999999998</v>
      </c>
      <c r="AF72" s="1">
        <v>18.295000000000002</v>
      </c>
      <c r="AG72" s="1">
        <v>19.391999999999999</v>
      </c>
      <c r="AH72" s="1">
        <v>20.268000000000001</v>
      </c>
      <c r="AI72" s="1">
        <v>20.823</v>
      </c>
      <c r="AJ72" s="1">
        <v>20.442</v>
      </c>
      <c r="AK72" s="1">
        <v>20.837</v>
      </c>
      <c r="AL72" s="1">
        <v>21.742000000000001</v>
      </c>
      <c r="AM72" s="1">
        <v>23.12</v>
      </c>
      <c r="AN72" s="1">
        <v>24.512</v>
      </c>
      <c r="AO72" s="1">
        <v>25.273</v>
      </c>
      <c r="AP72" s="1">
        <v>19.867000000000001</v>
      </c>
      <c r="AQ72" s="1">
        <v>20.149999999999999</v>
      </c>
      <c r="AR72" s="1">
        <v>24.97</v>
      </c>
      <c r="AS72" s="1">
        <v>24.797999999999998</v>
      </c>
      <c r="AT72" s="1">
        <v>17.614999999999998</v>
      </c>
      <c r="AU72" s="1">
        <v>20.416</v>
      </c>
      <c r="AV72" s="1">
        <v>20.189</v>
      </c>
      <c r="AW72" s="1">
        <v>18.507000000000001</v>
      </c>
      <c r="AX72" s="1">
        <v>17.402000000000001</v>
      </c>
      <c r="AY72" s="1">
        <v>18.521999999999998</v>
      </c>
      <c r="AZ72" s="1">
        <v>17.721</v>
      </c>
      <c r="BA72" s="1">
        <v>20.686</v>
      </c>
      <c r="BB72" s="1">
        <v>21.952000000000002</v>
      </c>
      <c r="BC72" s="1">
        <v>22.34</v>
      </c>
      <c r="BD72" s="1">
        <v>22.686</v>
      </c>
      <c r="BE72" s="1">
        <v>22.373999999999999</v>
      </c>
      <c r="BF72" s="1">
        <v>23.925999999999998</v>
      </c>
      <c r="BG72" s="1">
        <v>23.934000000000001</v>
      </c>
      <c r="BH72" s="1">
        <v>22.013999999999999</v>
      </c>
      <c r="BI72" s="1">
        <v>22.363</v>
      </c>
      <c r="BJ72" s="1">
        <v>23.471</v>
      </c>
      <c r="BK72" s="1">
        <v>25.672999999999998</v>
      </c>
      <c r="BL72" s="1">
        <v>29.442</v>
      </c>
      <c r="BM72" s="1">
        <v>30.43</v>
      </c>
      <c r="BN72" s="1">
        <v>25.538</v>
      </c>
      <c r="BO72" s="1">
        <v>28.617999999999999</v>
      </c>
      <c r="BP72" s="1">
        <v>26.82</v>
      </c>
      <c r="BQ72" s="1">
        <v>30.45</v>
      </c>
      <c r="BR72" s="1">
        <v>31.661000000000001</v>
      </c>
      <c r="BS72" s="1">
        <v>32.484000000000002</v>
      </c>
      <c r="BT72" s="1">
        <v>32.726999999999997</v>
      </c>
      <c r="BU72" s="1">
        <v>34.545999999999999</v>
      </c>
      <c r="BV72" s="1">
        <v>32.323</v>
      </c>
      <c r="BW72" s="1">
        <v>38.652999999999999</v>
      </c>
      <c r="BX72" s="1">
        <v>32.039000000000001</v>
      </c>
      <c r="BY72" s="1">
        <v>34.942999999999998</v>
      </c>
      <c r="BZ72" s="1">
        <v>36.283000000000001</v>
      </c>
      <c r="CA72" s="1">
        <v>36.311999999999998</v>
      </c>
      <c r="CB72" s="1">
        <v>37.162999999999997</v>
      </c>
      <c r="CC72" s="1">
        <v>38.058999999999997</v>
      </c>
      <c r="CD72" s="1">
        <v>37.646000000000001</v>
      </c>
      <c r="CE72" s="1">
        <v>36.984999999999999</v>
      </c>
      <c r="CF72" s="1">
        <v>37.991</v>
      </c>
      <c r="CG72" s="1">
        <v>40.615000000000002</v>
      </c>
      <c r="CH72" s="1">
        <v>40.889000000000003</v>
      </c>
      <c r="CI72" s="1">
        <v>40.808</v>
      </c>
    </row>
    <row r="73" spans="1:87">
      <c r="A73" t="s">
        <v>82</v>
      </c>
      <c r="B73" s="1">
        <v>0.89500000000000002</v>
      </c>
      <c r="C73" s="1">
        <v>0.86499999999999999</v>
      </c>
      <c r="D73" s="1">
        <v>1.0880000000000001</v>
      </c>
      <c r="E73" s="1">
        <v>1.129</v>
      </c>
      <c r="F73" s="1">
        <v>1.216</v>
      </c>
      <c r="G73" s="1">
        <v>1.4019999999999999</v>
      </c>
      <c r="H73" s="1">
        <v>1.397</v>
      </c>
      <c r="I73" s="1">
        <v>1.4119999999999999</v>
      </c>
      <c r="J73" s="1">
        <v>1.323</v>
      </c>
      <c r="K73" s="1">
        <v>1.462</v>
      </c>
      <c r="L73" s="1">
        <v>1.97</v>
      </c>
      <c r="M73" s="1">
        <v>1.8620000000000001</v>
      </c>
      <c r="N73" s="1">
        <v>2.0230000000000001</v>
      </c>
      <c r="O73" s="1">
        <v>3.1760000000000002</v>
      </c>
      <c r="P73" s="1">
        <v>3.4359999999999999</v>
      </c>
      <c r="Q73" s="1">
        <v>3.6659999999999999</v>
      </c>
      <c r="R73" s="1">
        <v>3.996</v>
      </c>
      <c r="S73" s="1">
        <v>4.3419999999999996</v>
      </c>
      <c r="T73" s="1">
        <v>4.181</v>
      </c>
      <c r="U73" s="1">
        <v>3.7309999999999999</v>
      </c>
      <c r="V73" s="1">
        <v>3.8370000000000002</v>
      </c>
      <c r="W73" s="1">
        <v>3.984</v>
      </c>
      <c r="X73" s="1">
        <v>4.4880000000000004</v>
      </c>
      <c r="Y73" s="1">
        <v>4.8780000000000001</v>
      </c>
      <c r="Z73" s="1">
        <v>4.944</v>
      </c>
      <c r="AA73" s="1">
        <v>4.7290000000000001</v>
      </c>
      <c r="AB73" s="1">
        <v>5.2439999999999998</v>
      </c>
      <c r="AC73" s="1">
        <v>5.4589999999999996</v>
      </c>
      <c r="AD73" s="1">
        <v>7.3520000000000003</v>
      </c>
      <c r="AE73" s="1">
        <v>7.67</v>
      </c>
      <c r="AF73" s="1">
        <v>7.21</v>
      </c>
      <c r="AG73" s="1">
        <v>9.1449999999999996</v>
      </c>
      <c r="AH73" s="1">
        <v>10.489000000000001</v>
      </c>
      <c r="AI73" s="1">
        <v>9.4320000000000004</v>
      </c>
      <c r="AJ73" s="1">
        <v>10.178000000000001</v>
      </c>
      <c r="AK73" s="1">
        <v>11.385</v>
      </c>
      <c r="AL73" s="1">
        <v>12.113</v>
      </c>
      <c r="AM73" s="1">
        <v>11.561999999999999</v>
      </c>
      <c r="AN73" s="1">
        <v>10.811</v>
      </c>
      <c r="AO73" s="1">
        <v>11.382999999999999</v>
      </c>
      <c r="AP73" s="1">
        <v>11.702999999999999</v>
      </c>
      <c r="AQ73" s="1">
        <v>11.627000000000001</v>
      </c>
      <c r="AR73" s="1">
        <v>11.016</v>
      </c>
      <c r="AS73" s="1">
        <v>11.308</v>
      </c>
      <c r="AT73" s="1">
        <v>10.884</v>
      </c>
      <c r="AU73" s="1">
        <v>10.39</v>
      </c>
      <c r="AV73" s="1">
        <v>10.476000000000001</v>
      </c>
      <c r="AW73" s="1">
        <v>10.407</v>
      </c>
      <c r="AX73" s="1">
        <v>10.076000000000001</v>
      </c>
      <c r="AY73" s="1">
        <v>10.622999999999999</v>
      </c>
      <c r="AZ73" s="1">
        <v>11.715</v>
      </c>
      <c r="BA73" s="1">
        <v>11.566000000000001</v>
      </c>
      <c r="BB73" s="1">
        <v>11.944000000000001</v>
      </c>
      <c r="BC73" s="1">
        <v>13.117000000000001</v>
      </c>
      <c r="BD73" s="1">
        <v>13.837999999999999</v>
      </c>
      <c r="BE73" s="1">
        <v>14.260999999999999</v>
      </c>
      <c r="BF73" s="1">
        <v>15.007999999999999</v>
      </c>
      <c r="BG73" s="1">
        <v>13.183999999999999</v>
      </c>
      <c r="BH73" s="1">
        <v>12.534000000000001</v>
      </c>
      <c r="BI73" s="1">
        <v>13.31</v>
      </c>
      <c r="BJ73" s="1">
        <v>13.311</v>
      </c>
      <c r="BK73" s="1">
        <v>12.943</v>
      </c>
      <c r="BL73" s="1">
        <v>12.695</v>
      </c>
      <c r="BM73" s="1">
        <v>12.877000000000001</v>
      </c>
      <c r="BN73" s="1">
        <v>12.244999999999999</v>
      </c>
      <c r="BO73" s="1">
        <v>12.458</v>
      </c>
      <c r="BP73" s="1">
        <v>13.847</v>
      </c>
      <c r="BQ73" s="1">
        <v>14.476000000000001</v>
      </c>
      <c r="BR73" s="1">
        <v>14.62</v>
      </c>
      <c r="BS73" s="1">
        <v>15.911</v>
      </c>
      <c r="BT73" s="1">
        <v>16.702000000000002</v>
      </c>
      <c r="BU73" s="1">
        <v>16.324000000000002</v>
      </c>
      <c r="BV73" s="1">
        <v>19.792999999999999</v>
      </c>
      <c r="BW73" s="1">
        <v>20.178000000000001</v>
      </c>
      <c r="BX73" s="1">
        <v>19.629000000000001</v>
      </c>
      <c r="BY73" s="1">
        <v>20.914999999999999</v>
      </c>
      <c r="BZ73" s="1">
        <v>23.027000000000001</v>
      </c>
      <c r="CA73" s="1">
        <v>23.314</v>
      </c>
      <c r="CB73" s="1">
        <v>23.792000000000002</v>
      </c>
      <c r="CC73" s="1">
        <v>23.937000000000001</v>
      </c>
      <c r="CD73" s="1">
        <v>25.420999999999999</v>
      </c>
      <c r="CE73" s="1">
        <v>25.338999999999999</v>
      </c>
      <c r="CF73" s="1">
        <v>24.657</v>
      </c>
      <c r="CG73" s="1">
        <v>23.54</v>
      </c>
      <c r="CH73" s="1">
        <v>25.425999999999998</v>
      </c>
      <c r="CI73" s="1">
        <v>27.135000000000002</v>
      </c>
    </row>
    <row r="75" spans="1:87">
      <c r="A75" s="39" t="s">
        <v>214</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row>
    <row r="76" spans="1:87">
      <c r="A76" s="37" t="s">
        <v>320</v>
      </c>
      <c r="B76" s="38" t="str">
        <f t="shared" ref="B76:AG76" si="12">B26</f>
        <v>2004Q1</v>
      </c>
      <c r="C76" s="38" t="str">
        <f t="shared" si="12"/>
        <v>2004Q2</v>
      </c>
      <c r="D76" s="38" t="str">
        <f t="shared" si="12"/>
        <v>2004Q3</v>
      </c>
      <c r="E76" s="38" t="str">
        <f t="shared" si="12"/>
        <v>2004Q4</v>
      </c>
      <c r="F76" s="38" t="str">
        <f t="shared" si="12"/>
        <v>2005Q1</v>
      </c>
      <c r="G76" s="38" t="str">
        <f t="shared" si="12"/>
        <v>2005Q2</v>
      </c>
      <c r="H76" s="38" t="str">
        <f t="shared" si="12"/>
        <v>2005Q3</v>
      </c>
      <c r="I76" s="38" t="str">
        <f t="shared" si="12"/>
        <v>2005Q4</v>
      </c>
      <c r="J76" s="38" t="str">
        <f t="shared" si="12"/>
        <v>2006Q1</v>
      </c>
      <c r="K76" s="38" t="str">
        <f t="shared" si="12"/>
        <v>2006Q2</v>
      </c>
      <c r="L76" s="38" t="str">
        <f t="shared" si="12"/>
        <v>2006Q3</v>
      </c>
      <c r="M76" s="38" t="str">
        <f t="shared" si="12"/>
        <v>2006Q4</v>
      </c>
      <c r="N76" s="38" t="str">
        <f t="shared" si="12"/>
        <v>2007Q1</v>
      </c>
      <c r="O76" s="38" t="str">
        <f t="shared" si="12"/>
        <v>2007Q2</v>
      </c>
      <c r="P76" s="38" t="str">
        <f t="shared" si="12"/>
        <v>2007Q3</v>
      </c>
      <c r="Q76" s="38" t="str">
        <f t="shared" si="12"/>
        <v>2007Q4</v>
      </c>
      <c r="R76" s="38" t="str">
        <f t="shared" si="12"/>
        <v>2008Q1</v>
      </c>
      <c r="S76" s="38" t="str">
        <f t="shared" si="12"/>
        <v>2008Q2</v>
      </c>
      <c r="T76" s="38" t="str">
        <f t="shared" si="12"/>
        <v>2008Q3</v>
      </c>
      <c r="U76" s="38" t="str">
        <f t="shared" si="12"/>
        <v>2008Q4</v>
      </c>
      <c r="V76" s="38" t="str">
        <f t="shared" si="12"/>
        <v>2009Q1</v>
      </c>
      <c r="W76" s="38" t="str">
        <f t="shared" si="12"/>
        <v>2009Q2</v>
      </c>
      <c r="X76" s="38" t="str">
        <f t="shared" si="12"/>
        <v>2009Q3</v>
      </c>
      <c r="Y76" s="38" t="str">
        <f t="shared" si="12"/>
        <v>2009Q4</v>
      </c>
      <c r="Z76" s="38" t="str">
        <f t="shared" si="12"/>
        <v>2010Q1</v>
      </c>
      <c r="AA76" s="38" t="str">
        <f t="shared" si="12"/>
        <v>2010Q2</v>
      </c>
      <c r="AB76" s="38" t="str">
        <f t="shared" si="12"/>
        <v>2010Q3</v>
      </c>
      <c r="AC76" s="38" t="str">
        <f t="shared" si="12"/>
        <v>2010Q4</v>
      </c>
      <c r="AD76" s="38" t="str">
        <f t="shared" si="12"/>
        <v>2011Q1</v>
      </c>
      <c r="AE76" s="38" t="str">
        <f t="shared" si="12"/>
        <v>2011Q2</v>
      </c>
      <c r="AF76" s="38" t="str">
        <f t="shared" si="12"/>
        <v>2011Q3</v>
      </c>
      <c r="AG76" s="38" t="str">
        <f t="shared" si="12"/>
        <v>2011Q4</v>
      </c>
      <c r="AH76" s="38" t="str">
        <f t="shared" ref="AH76:BM76" si="13">AH26</f>
        <v>2012Q1</v>
      </c>
      <c r="AI76" s="38" t="str">
        <f t="shared" si="13"/>
        <v>2012Q2</v>
      </c>
      <c r="AJ76" s="38" t="str">
        <f t="shared" si="13"/>
        <v>2012Q3</v>
      </c>
      <c r="AK76" s="38" t="str">
        <f t="shared" si="13"/>
        <v>2012Q4</v>
      </c>
      <c r="AL76" s="38" t="str">
        <f t="shared" si="13"/>
        <v>2013Q1</v>
      </c>
      <c r="AM76" s="38" t="str">
        <f t="shared" si="13"/>
        <v>2013Q2</v>
      </c>
      <c r="AN76" s="38" t="str">
        <f t="shared" si="13"/>
        <v>2013Q3</v>
      </c>
      <c r="AO76" s="38" t="str">
        <f t="shared" si="13"/>
        <v>2013Q4</v>
      </c>
      <c r="AP76" s="38" t="str">
        <f t="shared" si="13"/>
        <v>2014Q1</v>
      </c>
      <c r="AQ76" s="38" t="str">
        <f t="shared" si="13"/>
        <v>2014Q2</v>
      </c>
      <c r="AR76" s="38" t="str">
        <f t="shared" si="13"/>
        <v>2014Q3</v>
      </c>
      <c r="AS76" s="38" t="str">
        <f t="shared" si="13"/>
        <v>2014Q4</v>
      </c>
      <c r="AT76" s="38" t="str">
        <f t="shared" si="13"/>
        <v>2015Q1</v>
      </c>
      <c r="AU76" s="38" t="str">
        <f t="shared" si="13"/>
        <v>2015Q2</v>
      </c>
      <c r="AV76" s="38" t="str">
        <f t="shared" si="13"/>
        <v>2015Q3</v>
      </c>
      <c r="AW76" s="38" t="str">
        <f t="shared" si="13"/>
        <v>2015Q4</v>
      </c>
      <c r="AX76" s="38" t="str">
        <f t="shared" si="13"/>
        <v>2016Q1</v>
      </c>
      <c r="AY76" s="38" t="str">
        <f t="shared" si="13"/>
        <v>2016Q2</v>
      </c>
      <c r="AZ76" s="38" t="str">
        <f t="shared" si="13"/>
        <v>2016Q3</v>
      </c>
      <c r="BA76" s="38" t="str">
        <f t="shared" si="13"/>
        <v>2016Q4</v>
      </c>
      <c r="BB76" s="38" t="str">
        <f t="shared" si="13"/>
        <v>2017Q1</v>
      </c>
      <c r="BC76" s="38" t="str">
        <f t="shared" si="13"/>
        <v>2017Q2</v>
      </c>
      <c r="BD76" s="38" t="str">
        <f t="shared" si="13"/>
        <v>2017Q3</v>
      </c>
      <c r="BE76" s="38" t="str">
        <f t="shared" si="13"/>
        <v>2017Q4</v>
      </c>
      <c r="BF76" s="38" t="str">
        <f t="shared" si="13"/>
        <v>2018Q1</v>
      </c>
      <c r="BG76" s="38" t="str">
        <f t="shared" si="13"/>
        <v>2018Q2</v>
      </c>
      <c r="BH76" s="38" t="str">
        <f t="shared" si="13"/>
        <v>2018Q3</v>
      </c>
      <c r="BI76" s="38" t="str">
        <f t="shared" si="13"/>
        <v>2018Q4</v>
      </c>
      <c r="BJ76" s="38" t="str">
        <f t="shared" si="13"/>
        <v>2019Q1</v>
      </c>
      <c r="BK76" s="38" t="str">
        <f t="shared" si="13"/>
        <v>2019Q2</v>
      </c>
      <c r="BL76" s="38" t="str">
        <f t="shared" si="13"/>
        <v>2019Q3</v>
      </c>
      <c r="BM76" s="38" t="str">
        <f t="shared" si="13"/>
        <v>2019Q4</v>
      </c>
      <c r="BN76" s="38" t="str">
        <f t="shared" ref="BN76:BY76" si="14">BN26</f>
        <v>2020Q1</v>
      </c>
      <c r="BO76" s="38" t="str">
        <f t="shared" si="14"/>
        <v>2020Q2</v>
      </c>
      <c r="BP76" s="38" t="str">
        <f t="shared" si="14"/>
        <v>2020Q3</v>
      </c>
      <c r="BQ76" s="38" t="str">
        <f t="shared" si="14"/>
        <v>2020Q4</v>
      </c>
      <c r="BR76" s="38" t="str">
        <f t="shared" si="14"/>
        <v>2021Q1</v>
      </c>
      <c r="BS76" s="38" t="str">
        <f t="shared" si="14"/>
        <v>2021Q2</v>
      </c>
      <c r="BT76" s="38" t="str">
        <f t="shared" si="14"/>
        <v>2021Q3</v>
      </c>
      <c r="BU76" s="38" t="str">
        <f t="shared" si="14"/>
        <v>2021Q4</v>
      </c>
      <c r="BV76" s="38" t="str">
        <f t="shared" si="14"/>
        <v>2022Q1</v>
      </c>
      <c r="BW76" s="38" t="str">
        <f t="shared" si="14"/>
        <v>2022Q2</v>
      </c>
      <c r="BX76" s="38" t="str">
        <f t="shared" si="14"/>
        <v>2022Q3</v>
      </c>
      <c r="BY76" s="38" t="str">
        <f t="shared" si="14"/>
        <v>2022Q4</v>
      </c>
      <c r="BZ76" s="38" t="str">
        <f t="shared" ref="BZ76:CA76" si="15">BZ26</f>
        <v>2023Q1</v>
      </c>
      <c r="CA76" s="38" t="str">
        <f t="shared" si="15"/>
        <v>2023Q2</v>
      </c>
      <c r="CB76" s="38" t="str">
        <f t="shared" ref="CB76:CE76" si="16">CB26</f>
        <v>2023Q3</v>
      </c>
      <c r="CC76" s="38" t="str">
        <f t="shared" si="16"/>
        <v>2023Q4</v>
      </c>
      <c r="CD76" s="38" t="str">
        <f t="shared" si="16"/>
        <v>2024Q1</v>
      </c>
      <c r="CE76" s="38" t="str">
        <f t="shared" si="16"/>
        <v>2024Q2</v>
      </c>
      <c r="CF76" s="38" t="str">
        <f t="shared" ref="CF76:CI76" si="17">CF26</f>
        <v>2024Q3</v>
      </c>
      <c r="CG76" s="38" t="str">
        <f t="shared" si="17"/>
        <v>2024Q4</v>
      </c>
      <c r="CH76" s="38" t="str">
        <f t="shared" si="17"/>
        <v>2025Q1</v>
      </c>
      <c r="CI76" s="38" t="str">
        <f t="shared" si="17"/>
        <v>2025Q2</v>
      </c>
    </row>
    <row r="77" spans="1:87">
      <c r="A77" t="s">
        <v>61</v>
      </c>
      <c r="B77" s="1">
        <v>75.423000000000002</v>
      </c>
      <c r="C77" s="1">
        <v>74.465000000000003</v>
      </c>
      <c r="D77" s="1">
        <v>73.506</v>
      </c>
      <c r="E77" s="1">
        <v>72.548000000000002</v>
      </c>
      <c r="F77" s="1">
        <v>63.036000000000001</v>
      </c>
      <c r="G77" s="1">
        <v>53.524000000000001</v>
      </c>
      <c r="H77" s="1">
        <v>44.012</v>
      </c>
      <c r="I77" s="1">
        <v>34.5</v>
      </c>
      <c r="J77" s="1">
        <v>35.652000000000001</v>
      </c>
      <c r="K77" s="1">
        <v>36.805</v>
      </c>
      <c r="L77" s="1">
        <v>37.957000000000001</v>
      </c>
      <c r="M77" s="1">
        <v>39.109000000000002</v>
      </c>
      <c r="N77" s="1">
        <v>40.363</v>
      </c>
      <c r="O77" s="1">
        <v>44.871000000000002</v>
      </c>
      <c r="P77" s="1">
        <v>42.871000000000002</v>
      </c>
      <c r="Q77" s="1">
        <v>44.125</v>
      </c>
      <c r="R77" s="1">
        <v>44.209000000000003</v>
      </c>
      <c r="S77" s="1">
        <v>44.292999999999999</v>
      </c>
      <c r="T77" s="1">
        <v>44.375999999999998</v>
      </c>
      <c r="U77" s="1">
        <v>44.46</v>
      </c>
      <c r="V77" s="1">
        <v>44.426000000000002</v>
      </c>
      <c r="W77" s="1">
        <v>44.390999999999998</v>
      </c>
      <c r="X77" s="1">
        <v>44.356999999999999</v>
      </c>
      <c r="Y77" s="1">
        <v>44.322000000000003</v>
      </c>
      <c r="Z77" s="1">
        <v>46.018000000000001</v>
      </c>
      <c r="AA77" s="1">
        <v>47.715000000000003</v>
      </c>
      <c r="AB77" s="1">
        <v>49.411000000000001</v>
      </c>
      <c r="AC77" s="1">
        <v>51.106999999999999</v>
      </c>
      <c r="AD77" s="1">
        <v>51.796999999999997</v>
      </c>
      <c r="AE77" s="1">
        <v>52.485999999999997</v>
      </c>
      <c r="AF77" s="1">
        <v>53.176000000000002</v>
      </c>
      <c r="AG77" s="1">
        <v>53.865000000000002</v>
      </c>
      <c r="AH77" s="1">
        <v>53.759</v>
      </c>
      <c r="AI77" s="1">
        <v>53.652000000000001</v>
      </c>
      <c r="AJ77" s="1">
        <v>53.545999999999999</v>
      </c>
      <c r="AK77" s="1">
        <v>53.439</v>
      </c>
      <c r="AL77" s="1">
        <v>53.343000000000004</v>
      </c>
      <c r="AM77" s="1">
        <v>53.246000000000002</v>
      </c>
      <c r="AN77" s="1">
        <v>53.15</v>
      </c>
      <c r="AO77" s="1">
        <v>53.052999999999997</v>
      </c>
      <c r="AP77" s="1">
        <v>54.521000000000001</v>
      </c>
      <c r="AQ77" s="1">
        <v>55.988999999999997</v>
      </c>
      <c r="AR77" s="1">
        <v>57.456000000000003</v>
      </c>
      <c r="AS77" s="1">
        <v>58.923999999999999</v>
      </c>
      <c r="AT77" s="1">
        <v>61.786000000000001</v>
      </c>
      <c r="AU77" s="1">
        <v>64.647999999999996</v>
      </c>
      <c r="AV77" s="1">
        <v>67.509</v>
      </c>
      <c r="AW77" s="1">
        <v>70.370999999999995</v>
      </c>
      <c r="AX77" s="1">
        <v>77.953000000000003</v>
      </c>
      <c r="AY77" s="1">
        <v>85.534999999999997</v>
      </c>
      <c r="AZ77" s="1">
        <v>93.117000000000004</v>
      </c>
      <c r="BA77" s="1">
        <v>100.699</v>
      </c>
      <c r="BB77" s="1">
        <v>108.631</v>
      </c>
      <c r="BC77" s="1">
        <v>116.563</v>
      </c>
      <c r="BD77" s="1">
        <v>124.494</v>
      </c>
      <c r="BE77" s="1">
        <v>132.42599999999999</v>
      </c>
      <c r="BF77" s="1">
        <v>134.34</v>
      </c>
      <c r="BG77" s="1">
        <v>136.25399999999999</v>
      </c>
      <c r="BH77" s="1">
        <v>138.167</v>
      </c>
      <c r="BI77" s="1">
        <v>140.08099999999999</v>
      </c>
      <c r="BJ77" s="1">
        <v>134.286</v>
      </c>
      <c r="BK77" s="1">
        <v>128.49199999999999</v>
      </c>
      <c r="BL77" s="1">
        <v>122.697</v>
      </c>
      <c r="BM77" s="1">
        <v>116.902</v>
      </c>
      <c r="BN77" s="1">
        <v>116.78</v>
      </c>
      <c r="BO77" s="1">
        <v>116.658</v>
      </c>
      <c r="BP77" s="1">
        <v>116.535</v>
      </c>
      <c r="BQ77" s="1">
        <v>116.413</v>
      </c>
      <c r="BR77" s="1">
        <v>116.887</v>
      </c>
      <c r="BS77" s="1">
        <v>117.36</v>
      </c>
      <c r="BT77" s="1">
        <v>117.834</v>
      </c>
      <c r="BU77" s="1">
        <v>118.307</v>
      </c>
      <c r="BV77" s="1">
        <v>123.23399999999999</v>
      </c>
      <c r="BW77" s="1">
        <v>128.161</v>
      </c>
      <c r="BX77" s="1">
        <v>133.08699999999999</v>
      </c>
      <c r="BY77" s="1">
        <v>138.01400000000001</v>
      </c>
      <c r="BZ77" s="1">
        <v>143.066</v>
      </c>
      <c r="CA77" s="1">
        <v>148.11799999999999</v>
      </c>
      <c r="CB77" s="1">
        <v>153.16900000000001</v>
      </c>
      <c r="CC77" s="1">
        <v>158.221</v>
      </c>
      <c r="CD77" s="1">
        <v>146.60300000000001</v>
      </c>
      <c r="CE77" s="1">
        <v>134.98599999999999</v>
      </c>
      <c r="CF77" s="1">
        <v>123.36799999999999</v>
      </c>
      <c r="CG77" s="1">
        <v>111.75</v>
      </c>
      <c r="CH77" s="1" t="s">
        <v>96</v>
      </c>
      <c r="CI77" s="1" t="s">
        <v>96</v>
      </c>
    </row>
    <row r="78" spans="1:87">
      <c r="A78" t="s">
        <v>62</v>
      </c>
      <c r="B78" s="1">
        <v>102.792</v>
      </c>
      <c r="C78" s="1">
        <v>96.176000000000002</v>
      </c>
      <c r="D78" s="1">
        <v>94.617999999999995</v>
      </c>
      <c r="E78" s="1">
        <v>92.587000000000003</v>
      </c>
      <c r="F78" s="1">
        <v>92.406000000000006</v>
      </c>
      <c r="G78" s="1">
        <v>91.143000000000001</v>
      </c>
      <c r="H78" s="1">
        <v>89.605999999999995</v>
      </c>
      <c r="I78" s="1">
        <v>85.733999999999995</v>
      </c>
      <c r="J78" s="1">
        <v>80.742000000000004</v>
      </c>
      <c r="K78" s="1">
        <v>74.010000000000005</v>
      </c>
      <c r="L78" s="1">
        <v>71.481999999999999</v>
      </c>
      <c r="M78" s="1">
        <v>70.602000000000004</v>
      </c>
      <c r="N78" s="1">
        <v>68.540000000000006</v>
      </c>
      <c r="O78" s="1">
        <v>66.650999999999996</v>
      </c>
      <c r="P78" s="1">
        <v>63.488999999999997</v>
      </c>
      <c r="Q78" s="1">
        <v>61.908999999999999</v>
      </c>
      <c r="R78" s="1">
        <v>61.356999999999999</v>
      </c>
      <c r="S78" s="1">
        <v>60.116</v>
      </c>
      <c r="T78" s="1">
        <v>58.055999999999997</v>
      </c>
      <c r="U78" s="1">
        <v>57.872</v>
      </c>
      <c r="V78" s="1">
        <v>59.640999999999998</v>
      </c>
      <c r="W78" s="1">
        <v>58.067999999999998</v>
      </c>
      <c r="X78" s="1">
        <v>57.45</v>
      </c>
      <c r="Y78" s="1">
        <v>56.411999999999999</v>
      </c>
      <c r="Z78" s="1">
        <v>52.485999999999997</v>
      </c>
      <c r="AA78" s="1">
        <v>52.567999999999998</v>
      </c>
      <c r="AB78" s="1">
        <v>53.158999999999999</v>
      </c>
      <c r="AC78" s="1">
        <v>51.619</v>
      </c>
      <c r="AD78" s="1">
        <v>49.45</v>
      </c>
      <c r="AE78" s="1">
        <v>46.082000000000001</v>
      </c>
      <c r="AF78" s="1">
        <v>45.546999999999997</v>
      </c>
      <c r="AG78" s="1">
        <v>43.835000000000001</v>
      </c>
      <c r="AH78" s="1">
        <v>42.68</v>
      </c>
      <c r="AI78" s="1">
        <v>41.179000000000002</v>
      </c>
      <c r="AJ78" s="1">
        <v>42.563000000000002</v>
      </c>
      <c r="AK78" s="1">
        <v>43.137999999999998</v>
      </c>
      <c r="AL78" s="1">
        <v>42.67</v>
      </c>
      <c r="AM78" s="1">
        <v>40.076999999999998</v>
      </c>
      <c r="AN78" s="1">
        <v>39.576999999999998</v>
      </c>
      <c r="AO78" s="1">
        <v>39.209000000000003</v>
      </c>
      <c r="AP78" s="1">
        <v>39.026000000000003</v>
      </c>
      <c r="AQ78" s="1">
        <v>40.215000000000003</v>
      </c>
      <c r="AR78" s="1">
        <v>42.067999999999998</v>
      </c>
      <c r="AS78" s="1">
        <v>41.932000000000002</v>
      </c>
      <c r="AT78" s="1">
        <v>39.593000000000004</v>
      </c>
      <c r="AU78" s="1">
        <v>38.795999999999999</v>
      </c>
      <c r="AV78" s="1">
        <v>36.670999999999999</v>
      </c>
      <c r="AW78" s="1">
        <v>37.658999999999999</v>
      </c>
      <c r="AX78" s="1">
        <v>38.576999999999998</v>
      </c>
      <c r="AY78" s="1">
        <v>38.484000000000002</v>
      </c>
      <c r="AZ78" s="1">
        <v>40.261000000000003</v>
      </c>
      <c r="BA78" s="1">
        <v>40.128999999999998</v>
      </c>
      <c r="BB78" s="1">
        <v>39.311</v>
      </c>
      <c r="BC78" s="1">
        <v>38.75</v>
      </c>
      <c r="BD78" s="1">
        <v>38.814</v>
      </c>
      <c r="BE78" s="1">
        <v>38.707000000000001</v>
      </c>
      <c r="BF78" s="1">
        <v>40.222999999999999</v>
      </c>
      <c r="BG78" s="1">
        <v>39.832000000000001</v>
      </c>
      <c r="BH78" s="1">
        <v>39.734999999999999</v>
      </c>
      <c r="BI78" s="1">
        <v>40.049999999999997</v>
      </c>
      <c r="BJ78" s="1">
        <v>41.353999999999999</v>
      </c>
      <c r="BK78" s="1">
        <v>41.292999999999999</v>
      </c>
      <c r="BL78" s="1">
        <v>41.048999999999999</v>
      </c>
      <c r="BM78" s="1">
        <v>42.911999999999999</v>
      </c>
      <c r="BN78" s="1">
        <v>42.518999999999998</v>
      </c>
      <c r="BO78" s="1">
        <v>46.143000000000001</v>
      </c>
      <c r="BP78" s="1">
        <v>46.258000000000003</v>
      </c>
      <c r="BQ78" s="1">
        <v>49.226999999999997</v>
      </c>
      <c r="BR78" s="1">
        <v>47.554000000000002</v>
      </c>
      <c r="BS78" s="1">
        <v>47.552999999999997</v>
      </c>
      <c r="BT78" s="1">
        <v>49.914000000000001</v>
      </c>
      <c r="BU78" s="1">
        <v>49.935000000000002</v>
      </c>
      <c r="BV78" s="1">
        <v>49.704000000000001</v>
      </c>
      <c r="BW78" s="1">
        <v>50.537999999999997</v>
      </c>
      <c r="BX78" s="1">
        <v>50.341999999999999</v>
      </c>
      <c r="BY78" s="1">
        <v>51.156999999999996</v>
      </c>
      <c r="BZ78" s="1">
        <v>48.98</v>
      </c>
      <c r="CA78" s="1">
        <v>51.228999999999999</v>
      </c>
      <c r="CB78" s="1">
        <v>51.070999999999998</v>
      </c>
      <c r="CC78" s="1">
        <v>54.579000000000001</v>
      </c>
      <c r="CD78" s="1">
        <v>58.816000000000003</v>
      </c>
      <c r="CE78" s="1">
        <v>56.198999999999998</v>
      </c>
      <c r="CF78" s="1">
        <v>56.206000000000003</v>
      </c>
      <c r="CG78" s="1">
        <v>56.274000000000001</v>
      </c>
      <c r="CH78" s="1">
        <v>53.752000000000002</v>
      </c>
      <c r="CI78" s="1">
        <v>55.131</v>
      </c>
    </row>
    <row r="79" spans="1:87">
      <c r="A79" t="s">
        <v>63</v>
      </c>
      <c r="B79" s="63" t="s">
        <v>96</v>
      </c>
      <c r="C79" s="63" t="s">
        <v>96</v>
      </c>
      <c r="D79" s="63" t="s">
        <v>96</v>
      </c>
      <c r="E79" s="63" t="s">
        <v>96</v>
      </c>
      <c r="F79" s="63" t="s">
        <v>96</v>
      </c>
      <c r="G79" s="63" t="s">
        <v>96</v>
      </c>
      <c r="H79" s="63" t="s">
        <v>96</v>
      </c>
      <c r="I79" s="63" t="s">
        <v>96</v>
      </c>
      <c r="J79" s="63" t="s">
        <v>96</v>
      </c>
      <c r="K79" s="63" t="s">
        <v>96</v>
      </c>
      <c r="L79" s="63" t="s">
        <v>96</v>
      </c>
      <c r="M79" s="63" t="s">
        <v>96</v>
      </c>
      <c r="N79" s="63" t="s">
        <v>96</v>
      </c>
      <c r="O79" s="63" t="s">
        <v>96</v>
      </c>
      <c r="P79" s="63" t="s">
        <v>96</v>
      </c>
      <c r="Q79" s="63" t="s">
        <v>96</v>
      </c>
      <c r="R79" s="63" t="s">
        <v>96</v>
      </c>
      <c r="S79" s="63" t="s">
        <v>96</v>
      </c>
      <c r="T79" s="63" t="s">
        <v>96</v>
      </c>
      <c r="U79" s="63" t="s">
        <v>96</v>
      </c>
      <c r="V79" s="63" t="s">
        <v>96</v>
      </c>
      <c r="W79" s="63" t="s">
        <v>96</v>
      </c>
      <c r="X79" s="63" t="s">
        <v>96</v>
      </c>
      <c r="Y79" s="63" t="s">
        <v>96</v>
      </c>
      <c r="Z79" s="63" t="s">
        <v>96</v>
      </c>
      <c r="AA79" s="63" t="s">
        <v>96</v>
      </c>
      <c r="AB79" s="63" t="s">
        <v>96</v>
      </c>
      <c r="AC79" s="63" t="s">
        <v>96</v>
      </c>
      <c r="AD79" s="63" t="s">
        <v>96</v>
      </c>
      <c r="AE79" s="63" t="s">
        <v>96</v>
      </c>
      <c r="AF79" s="63" t="s">
        <v>96</v>
      </c>
      <c r="AG79" s="63" t="s">
        <v>96</v>
      </c>
      <c r="AH79" s="63" t="s">
        <v>96</v>
      </c>
      <c r="AI79" s="63" t="s">
        <v>96</v>
      </c>
      <c r="AJ79" s="63" t="s">
        <v>96</v>
      </c>
      <c r="AK79" s="63" t="s">
        <v>96</v>
      </c>
      <c r="AL79" s="63" t="s">
        <v>96</v>
      </c>
      <c r="AM79" s="63" t="s">
        <v>96</v>
      </c>
      <c r="AN79" s="63" t="s">
        <v>96</v>
      </c>
      <c r="AO79" s="63" t="s">
        <v>96</v>
      </c>
      <c r="AP79" s="63" t="s">
        <v>96</v>
      </c>
      <c r="AQ79" s="63" t="s">
        <v>96</v>
      </c>
      <c r="AR79" s="63" t="s">
        <v>96</v>
      </c>
      <c r="AS79" s="63" t="s">
        <v>96</v>
      </c>
      <c r="AT79" s="63" t="s">
        <v>96</v>
      </c>
      <c r="AU79" s="63" t="s">
        <v>96</v>
      </c>
      <c r="AV79" s="63" t="s">
        <v>96</v>
      </c>
      <c r="AW79" s="63" t="s">
        <v>96</v>
      </c>
      <c r="AX79" s="63" t="s">
        <v>96</v>
      </c>
      <c r="AY79" s="63" t="s">
        <v>96</v>
      </c>
      <c r="AZ79" s="63" t="s">
        <v>96</v>
      </c>
      <c r="BA79" s="63" t="s">
        <v>96</v>
      </c>
      <c r="BB79" s="63" t="s">
        <v>96</v>
      </c>
      <c r="BC79" s="63" t="s">
        <v>96</v>
      </c>
      <c r="BD79" s="63" t="s">
        <v>96</v>
      </c>
      <c r="BE79" s="63" t="s">
        <v>96</v>
      </c>
      <c r="BF79" s="63" t="s">
        <v>96</v>
      </c>
      <c r="BG79" s="63" t="s">
        <v>96</v>
      </c>
      <c r="BH79" s="63" t="s">
        <v>96</v>
      </c>
      <c r="BI79" s="63" t="s">
        <v>96</v>
      </c>
      <c r="BJ79" s="63" t="s">
        <v>96</v>
      </c>
      <c r="BK79" s="63" t="s">
        <v>96</v>
      </c>
      <c r="BL79" s="63" t="s">
        <v>96</v>
      </c>
      <c r="BM79" s="63" t="s">
        <v>96</v>
      </c>
      <c r="BN79" s="63" t="s">
        <v>96</v>
      </c>
      <c r="BO79" s="63" t="s">
        <v>96</v>
      </c>
      <c r="BP79" s="63" t="s">
        <v>96</v>
      </c>
      <c r="BQ79" s="63" t="s">
        <v>96</v>
      </c>
      <c r="BR79" s="63" t="s">
        <v>96</v>
      </c>
      <c r="BS79" s="63" t="s">
        <v>96</v>
      </c>
      <c r="BT79" s="63" t="s">
        <v>96</v>
      </c>
      <c r="BU79" s="63" t="s">
        <v>96</v>
      </c>
      <c r="BV79" s="63" t="s">
        <v>96</v>
      </c>
      <c r="BW79" s="63" t="s">
        <v>96</v>
      </c>
      <c r="BX79" s="63" t="s">
        <v>96</v>
      </c>
      <c r="BY79" s="63" t="s">
        <v>96</v>
      </c>
      <c r="BZ79" s="63" t="s">
        <v>96</v>
      </c>
      <c r="CA79" s="63" t="s">
        <v>96</v>
      </c>
      <c r="CB79" s="63" t="s">
        <v>96</v>
      </c>
      <c r="CC79" s="63" t="s">
        <v>96</v>
      </c>
      <c r="CD79" s="63" t="s">
        <v>96</v>
      </c>
      <c r="CE79" s="63" t="s">
        <v>96</v>
      </c>
      <c r="CF79" s="63" t="s">
        <v>96</v>
      </c>
      <c r="CG79" s="63" t="s">
        <v>96</v>
      </c>
      <c r="CH79" s="63" t="s">
        <v>96</v>
      </c>
      <c r="CI79" s="63" t="s">
        <v>96</v>
      </c>
    </row>
    <row r="80" spans="1:87">
      <c r="A80" t="s">
        <v>64</v>
      </c>
      <c r="B80" s="1">
        <v>3.8159999999999998</v>
      </c>
      <c r="C80" s="1">
        <v>3.7469999999999999</v>
      </c>
      <c r="D80" s="1">
        <v>3.7040000000000002</v>
      </c>
      <c r="E80" s="1">
        <v>3.63</v>
      </c>
      <c r="F80" s="1">
        <v>3.6120000000000001</v>
      </c>
      <c r="G80" s="1">
        <v>3.5859999999999999</v>
      </c>
      <c r="H80" s="1">
        <v>3.1880000000000002</v>
      </c>
      <c r="I80" s="1">
        <v>3.1760000000000002</v>
      </c>
      <c r="J80" s="1">
        <v>3.1760000000000002</v>
      </c>
      <c r="K80" s="1">
        <v>3.1760000000000002</v>
      </c>
      <c r="L80" s="1">
        <v>3.1030000000000002</v>
      </c>
      <c r="M80" s="1">
        <v>3.0539999999999998</v>
      </c>
      <c r="N80" s="1">
        <v>3.0539999999999998</v>
      </c>
      <c r="O80" s="1">
        <v>3.0539999999999998</v>
      </c>
      <c r="P80" s="1">
        <v>2.5169999999999999</v>
      </c>
      <c r="Q80" s="1">
        <v>2.5169999999999999</v>
      </c>
      <c r="R80" s="1">
        <v>1.929</v>
      </c>
      <c r="S80" s="1">
        <v>1.929</v>
      </c>
      <c r="T80" s="1">
        <v>1.929</v>
      </c>
      <c r="U80" s="1">
        <v>1.929</v>
      </c>
      <c r="V80" s="1">
        <v>1.929</v>
      </c>
      <c r="W80" s="1">
        <v>1.488</v>
      </c>
      <c r="X80" s="1">
        <v>1.488</v>
      </c>
      <c r="Y80" s="1">
        <v>1.488</v>
      </c>
      <c r="Z80" s="1">
        <v>1.488</v>
      </c>
      <c r="AA80" s="1">
        <v>1.488</v>
      </c>
      <c r="AB80" s="1">
        <v>2.488</v>
      </c>
      <c r="AC80" s="1">
        <v>2.488</v>
      </c>
      <c r="AD80" s="1">
        <v>2.488</v>
      </c>
      <c r="AE80" s="1">
        <v>2.488</v>
      </c>
      <c r="AF80" s="1">
        <v>3.488</v>
      </c>
      <c r="AG80" s="1">
        <v>3.488</v>
      </c>
      <c r="AH80" s="1">
        <v>2.8359999999999999</v>
      </c>
      <c r="AI80" s="1">
        <v>2.8359999999999999</v>
      </c>
      <c r="AJ80" s="1">
        <v>2.8359999999999999</v>
      </c>
      <c r="AK80" s="1">
        <v>4.3140000000000001</v>
      </c>
      <c r="AL80" s="1">
        <v>3.3660000000000001</v>
      </c>
      <c r="AM80" s="1">
        <v>3.3730000000000002</v>
      </c>
      <c r="AN80" s="1">
        <v>3.3719999999999999</v>
      </c>
      <c r="AO80" s="1">
        <v>3.3889999999999998</v>
      </c>
      <c r="AP80" s="1">
        <v>3.3919999999999999</v>
      </c>
      <c r="AQ80" s="1">
        <v>3.391</v>
      </c>
      <c r="AR80" s="1">
        <v>3.3980000000000001</v>
      </c>
      <c r="AS80" s="1">
        <v>4.9279999999999999</v>
      </c>
      <c r="AT80" s="1">
        <v>4.8220000000000001</v>
      </c>
      <c r="AU80" s="1">
        <v>6.3979999999999997</v>
      </c>
      <c r="AV80" s="1">
        <v>6.4260000000000002</v>
      </c>
      <c r="AW80" s="1">
        <v>6.3630000000000004</v>
      </c>
      <c r="AX80" s="1">
        <v>8.5749999999999993</v>
      </c>
      <c r="AY80" s="1">
        <v>8.5020000000000007</v>
      </c>
      <c r="AZ80" s="1">
        <v>8.5380000000000003</v>
      </c>
      <c r="BA80" s="1">
        <v>8.298</v>
      </c>
      <c r="BB80" s="1">
        <v>8.3729999999999993</v>
      </c>
      <c r="BC80" s="1">
        <v>10.673999999999999</v>
      </c>
      <c r="BD80" s="1">
        <v>10.815</v>
      </c>
      <c r="BE80" s="1">
        <v>10.888999999999999</v>
      </c>
      <c r="BF80" s="1">
        <v>13.095000000000001</v>
      </c>
      <c r="BG80" s="1">
        <v>12.718</v>
      </c>
      <c r="BH80" s="1">
        <v>12.771000000000001</v>
      </c>
      <c r="BI80" s="1">
        <v>12.667</v>
      </c>
      <c r="BJ80" s="1">
        <v>12.566000000000001</v>
      </c>
      <c r="BK80" s="1">
        <v>13.198</v>
      </c>
      <c r="BL80" s="1">
        <v>13.933999999999999</v>
      </c>
      <c r="BM80" s="1">
        <v>14.074999999999999</v>
      </c>
      <c r="BN80" s="1">
        <v>17.282</v>
      </c>
      <c r="BO80" s="1">
        <v>19.449000000000002</v>
      </c>
      <c r="BP80" s="1">
        <v>19.224</v>
      </c>
      <c r="BQ80" s="1">
        <v>19.619</v>
      </c>
      <c r="BR80" s="1">
        <v>23.395</v>
      </c>
      <c r="BS80" s="1">
        <v>27.071000000000002</v>
      </c>
      <c r="BT80" s="1">
        <v>34.185000000000002</v>
      </c>
      <c r="BU80" s="1">
        <v>33.878999999999998</v>
      </c>
      <c r="BV80" s="1">
        <v>35.070999999999998</v>
      </c>
      <c r="BW80" s="1">
        <v>36.262999999999998</v>
      </c>
      <c r="BX80" s="1">
        <v>37.454999999999998</v>
      </c>
      <c r="BY80" s="1">
        <v>38.646999999999998</v>
      </c>
      <c r="BZ80" s="1">
        <v>40.244999999999997</v>
      </c>
      <c r="CA80" s="1">
        <v>46.744</v>
      </c>
      <c r="CB80" s="1">
        <v>44.485999999999997</v>
      </c>
      <c r="CC80" s="1">
        <v>43.149000000000001</v>
      </c>
      <c r="CD80" s="1">
        <v>36.57</v>
      </c>
      <c r="CE80" s="1">
        <v>43.826999999999998</v>
      </c>
      <c r="CF80" s="1">
        <v>49.652999999999999</v>
      </c>
      <c r="CG80" s="1">
        <v>42.198999999999998</v>
      </c>
      <c r="CH80" s="1">
        <v>42.37</v>
      </c>
      <c r="CI80" s="1">
        <v>48.988</v>
      </c>
    </row>
    <row r="81" spans="1:87">
      <c r="A81" t="s">
        <v>65</v>
      </c>
      <c r="B81" s="1">
        <v>5.335</v>
      </c>
      <c r="C81" s="1">
        <v>5.2969999999999997</v>
      </c>
      <c r="D81" s="1">
        <v>5.0410000000000004</v>
      </c>
      <c r="E81" s="1">
        <v>7.0460000000000003</v>
      </c>
      <c r="F81" s="1">
        <v>6.9029999999999996</v>
      </c>
      <c r="G81" s="1">
        <v>6.7190000000000003</v>
      </c>
      <c r="H81" s="1">
        <v>6.4370000000000003</v>
      </c>
      <c r="I81" s="1">
        <v>6.3849999999999998</v>
      </c>
      <c r="J81" s="1">
        <v>6.4450000000000003</v>
      </c>
      <c r="K81" s="1">
        <v>5.867</v>
      </c>
      <c r="L81" s="1">
        <v>5.5570000000000004</v>
      </c>
      <c r="M81" s="1">
        <v>5.6280000000000001</v>
      </c>
      <c r="N81" s="1">
        <v>5.649</v>
      </c>
      <c r="O81" s="1">
        <v>5.6719999999999997</v>
      </c>
      <c r="P81" s="1">
        <v>5.7720000000000002</v>
      </c>
      <c r="Q81" s="1">
        <v>5.85</v>
      </c>
      <c r="R81" s="1">
        <v>6.0140000000000002</v>
      </c>
      <c r="S81" s="1">
        <v>6.0019999999999998</v>
      </c>
      <c r="T81" s="1">
        <v>5.7969999999999997</v>
      </c>
      <c r="U81" s="1">
        <v>4.202</v>
      </c>
      <c r="V81" s="1">
        <v>4.1319999999999997</v>
      </c>
      <c r="W81" s="1">
        <v>4.218</v>
      </c>
      <c r="X81" s="1">
        <v>4.2759999999999998</v>
      </c>
      <c r="Y81" s="1">
        <v>3.7490000000000001</v>
      </c>
      <c r="Z81" s="1">
        <v>3.6549999999999998</v>
      </c>
      <c r="AA81" s="1">
        <v>3.54</v>
      </c>
      <c r="AB81" s="1">
        <v>3.6850000000000001</v>
      </c>
      <c r="AC81" s="1">
        <v>3.6589999999999998</v>
      </c>
      <c r="AD81" s="1">
        <v>3.7410000000000001</v>
      </c>
      <c r="AE81" s="1">
        <v>2.7690000000000001</v>
      </c>
      <c r="AF81" s="1">
        <v>2.68</v>
      </c>
      <c r="AG81" s="1">
        <v>2.6230000000000002</v>
      </c>
      <c r="AH81" s="1">
        <v>2.6579999999999999</v>
      </c>
      <c r="AI81" s="1">
        <v>2.585</v>
      </c>
      <c r="AJ81" s="1">
        <v>2.6219999999999999</v>
      </c>
      <c r="AK81" s="1">
        <v>2.6360000000000001</v>
      </c>
      <c r="AL81" s="1">
        <v>2.5859999999999999</v>
      </c>
      <c r="AM81" s="1">
        <v>2.609</v>
      </c>
      <c r="AN81" s="1">
        <v>2.653</v>
      </c>
      <c r="AO81" s="1">
        <v>1.6739999999999999</v>
      </c>
      <c r="AP81" s="1">
        <v>1.6759999999999999</v>
      </c>
      <c r="AQ81" s="1">
        <v>1.6639999999999999</v>
      </c>
      <c r="AR81" s="1">
        <v>1.5489999999999999</v>
      </c>
      <c r="AS81" s="1">
        <v>0.28399999999999997</v>
      </c>
      <c r="AT81" s="1">
        <v>0.28299999999999997</v>
      </c>
      <c r="AU81" s="1">
        <v>0.28100000000000003</v>
      </c>
      <c r="AV81" s="1">
        <v>0.28299999999999997</v>
      </c>
      <c r="AW81" s="1">
        <v>0.28299999999999997</v>
      </c>
      <c r="AX81" s="1">
        <v>0.28899999999999998</v>
      </c>
      <c r="AY81" s="1">
        <v>0.29699999999999999</v>
      </c>
      <c r="AZ81" s="1">
        <v>0.29899999999999999</v>
      </c>
      <c r="BA81" s="1">
        <v>0.28599999999999998</v>
      </c>
      <c r="BB81" s="1">
        <v>0.28899999999999998</v>
      </c>
      <c r="BC81" s="1">
        <v>0.28899999999999998</v>
      </c>
      <c r="BD81" s="1">
        <v>0.28899999999999998</v>
      </c>
      <c r="BE81" s="1">
        <v>2.2890000000000001</v>
      </c>
      <c r="BF81" s="1">
        <v>2.294</v>
      </c>
      <c r="BG81" s="1">
        <v>2.29</v>
      </c>
      <c r="BH81" s="1">
        <v>2.2879999999999998</v>
      </c>
      <c r="BI81" s="1">
        <v>5.2910000000000004</v>
      </c>
      <c r="BJ81" s="1">
        <v>5.29</v>
      </c>
      <c r="BK81" s="1">
        <v>5.2930000000000001</v>
      </c>
      <c r="BL81" s="1">
        <v>5.2930000000000001</v>
      </c>
      <c r="BM81" s="1">
        <v>15.786</v>
      </c>
      <c r="BN81" s="1">
        <v>15.675000000000001</v>
      </c>
      <c r="BO81" s="1">
        <v>15.772</v>
      </c>
      <c r="BP81" s="1">
        <v>15.978</v>
      </c>
      <c r="BQ81" s="1">
        <v>27.114000000000001</v>
      </c>
      <c r="BR81" s="1">
        <v>26.670999999999999</v>
      </c>
      <c r="BS81" s="1">
        <v>26.797000000000001</v>
      </c>
      <c r="BT81" s="1">
        <v>26.552</v>
      </c>
      <c r="BU81" s="1">
        <v>34.878</v>
      </c>
      <c r="BV81" s="1">
        <v>34.603999999999999</v>
      </c>
      <c r="BW81" s="1">
        <v>33.738</v>
      </c>
      <c r="BX81" s="1">
        <v>32.966000000000001</v>
      </c>
      <c r="BY81" s="1">
        <v>31.574999999999999</v>
      </c>
      <c r="BZ81" s="1">
        <v>31.824999999999999</v>
      </c>
      <c r="CA81" s="1">
        <v>31.808</v>
      </c>
      <c r="CB81" s="1">
        <v>31.488</v>
      </c>
      <c r="CC81" s="1">
        <v>29.289000000000001</v>
      </c>
      <c r="CD81" s="1">
        <v>28.998000000000001</v>
      </c>
      <c r="CE81" s="1">
        <v>28.867000000000001</v>
      </c>
      <c r="CF81" s="1">
        <v>29.465</v>
      </c>
      <c r="CG81" s="1">
        <v>25.96</v>
      </c>
      <c r="CH81" s="1">
        <v>26.442</v>
      </c>
      <c r="CI81" s="1">
        <v>27.463999999999999</v>
      </c>
    </row>
    <row r="82" spans="1:87">
      <c r="A82" t="s">
        <v>66</v>
      </c>
      <c r="B82" s="1">
        <v>11.476000000000001</v>
      </c>
      <c r="C82" s="1">
        <v>11.452</v>
      </c>
      <c r="D82" s="1">
        <v>11.994999999999999</v>
      </c>
      <c r="E82" s="1">
        <v>12.24</v>
      </c>
      <c r="F82" s="1">
        <v>12.109</v>
      </c>
      <c r="G82" s="1">
        <v>12.090999999999999</v>
      </c>
      <c r="H82" s="1">
        <v>12.257999999999999</v>
      </c>
      <c r="I82" s="1">
        <v>12.093</v>
      </c>
      <c r="J82" s="1">
        <v>11.648999999999999</v>
      </c>
      <c r="K82" s="1">
        <v>11.211</v>
      </c>
      <c r="L82" s="1">
        <v>13.016999999999999</v>
      </c>
      <c r="M82" s="1">
        <v>13.454000000000001</v>
      </c>
      <c r="N82" s="1">
        <v>12.975</v>
      </c>
      <c r="O82" s="1">
        <v>12.721</v>
      </c>
      <c r="P82" s="1">
        <v>12.818</v>
      </c>
      <c r="Q82" s="1">
        <v>12.885</v>
      </c>
      <c r="R82" s="1">
        <v>12.576000000000001</v>
      </c>
      <c r="S82" s="1">
        <v>12.323</v>
      </c>
      <c r="T82" s="1">
        <v>12.265000000000001</v>
      </c>
      <c r="U82" s="1">
        <v>12.284000000000001</v>
      </c>
      <c r="V82" s="1">
        <v>13.24</v>
      </c>
      <c r="W82" s="1">
        <v>13.394</v>
      </c>
      <c r="X82" s="1">
        <v>13.432</v>
      </c>
      <c r="Y82" s="1">
        <v>14.901</v>
      </c>
      <c r="Z82" s="1">
        <v>14.856</v>
      </c>
      <c r="AA82" s="1">
        <v>14.631</v>
      </c>
      <c r="AB82" s="1">
        <v>14.455</v>
      </c>
      <c r="AC82" s="1">
        <v>14.462999999999999</v>
      </c>
      <c r="AD82" s="1">
        <v>14.481999999999999</v>
      </c>
      <c r="AE82" s="1">
        <v>13.64</v>
      </c>
      <c r="AF82" s="1">
        <v>15.679</v>
      </c>
      <c r="AG82" s="1">
        <v>15.544</v>
      </c>
      <c r="AH82" s="1">
        <v>15.872</v>
      </c>
      <c r="AI82" s="1">
        <v>15.898</v>
      </c>
      <c r="AJ82" s="1">
        <v>15.919</v>
      </c>
      <c r="AK82" s="1">
        <v>15.571999999999999</v>
      </c>
      <c r="AL82" s="1">
        <v>15.441000000000001</v>
      </c>
      <c r="AM82" s="1">
        <v>15.419</v>
      </c>
      <c r="AN82" s="1">
        <v>17.024999999999999</v>
      </c>
      <c r="AO82" s="1">
        <v>16.992999999999999</v>
      </c>
      <c r="AP82" s="1">
        <v>19</v>
      </c>
      <c r="AQ82" s="1">
        <v>19.009</v>
      </c>
      <c r="AR82" s="1">
        <v>18.975000000000001</v>
      </c>
      <c r="AS82" s="1">
        <v>18.940000000000001</v>
      </c>
      <c r="AT82" s="1">
        <v>21.44</v>
      </c>
      <c r="AU82" s="1">
        <v>21.431000000000001</v>
      </c>
      <c r="AV82" s="1">
        <v>22.937999999999999</v>
      </c>
      <c r="AW82" s="1">
        <v>22.760999999999999</v>
      </c>
      <c r="AX82" s="1">
        <v>24.248999999999999</v>
      </c>
      <c r="AY82" s="1">
        <v>24.248999999999999</v>
      </c>
      <c r="AZ82" s="1">
        <v>24.263000000000002</v>
      </c>
      <c r="BA82" s="1">
        <v>23.994</v>
      </c>
      <c r="BB82" s="1">
        <v>24.882999999999999</v>
      </c>
      <c r="BC82" s="1">
        <v>24.98</v>
      </c>
      <c r="BD82" s="1">
        <v>26.431000000000001</v>
      </c>
      <c r="BE82" s="1">
        <v>26.456</v>
      </c>
      <c r="BF82" s="1">
        <v>26.524000000000001</v>
      </c>
      <c r="BG82" s="1">
        <v>26.417999999999999</v>
      </c>
      <c r="BH82" s="1">
        <v>26.396999999999998</v>
      </c>
      <c r="BI82" s="1">
        <v>28.393000000000001</v>
      </c>
      <c r="BJ82" s="1">
        <v>28.36</v>
      </c>
      <c r="BK82" s="1">
        <v>28.391999999999999</v>
      </c>
      <c r="BL82" s="1">
        <v>28.323</v>
      </c>
      <c r="BM82" s="1">
        <v>27.954000000000001</v>
      </c>
      <c r="BN82" s="1">
        <v>28.684000000000001</v>
      </c>
      <c r="BO82" s="1">
        <v>31.216999999999999</v>
      </c>
      <c r="BP82" s="1">
        <v>31.286000000000001</v>
      </c>
      <c r="BQ82" s="1">
        <v>31.361999999999998</v>
      </c>
      <c r="BR82" s="1">
        <v>32.128</v>
      </c>
      <c r="BS82" s="1">
        <v>35.15</v>
      </c>
      <c r="BT82" s="1">
        <v>35.107999999999997</v>
      </c>
      <c r="BU82" s="1">
        <v>36.073999999999998</v>
      </c>
      <c r="BV82" s="1">
        <v>36.042999999999999</v>
      </c>
      <c r="BW82" s="1">
        <v>35.947000000000003</v>
      </c>
      <c r="BX82" s="1">
        <v>35.860999999999997</v>
      </c>
      <c r="BY82" s="1">
        <v>37.609000000000002</v>
      </c>
      <c r="BZ82" s="1">
        <v>38.837000000000003</v>
      </c>
      <c r="CA82" s="1">
        <v>38.835999999999999</v>
      </c>
      <c r="CB82" s="1">
        <v>37.99</v>
      </c>
      <c r="CC82" s="1">
        <v>39.261000000000003</v>
      </c>
      <c r="CD82" s="1">
        <v>39.228999999999999</v>
      </c>
      <c r="CE82" s="1">
        <v>39.514000000000003</v>
      </c>
      <c r="CF82" s="1">
        <v>39.581000000000003</v>
      </c>
      <c r="CG82" s="1">
        <v>43.112000000000002</v>
      </c>
      <c r="CH82" s="1">
        <v>43.168999999999997</v>
      </c>
      <c r="CI82" s="1">
        <v>47.091999999999999</v>
      </c>
    </row>
    <row r="83" spans="1:87">
      <c r="A83" t="s">
        <v>67</v>
      </c>
      <c r="B83" s="1">
        <v>1.5</v>
      </c>
      <c r="C83" s="1">
        <v>1.5</v>
      </c>
      <c r="D83" s="1">
        <v>1.5</v>
      </c>
      <c r="E83" s="1">
        <v>1.5</v>
      </c>
      <c r="F83" s="1">
        <v>1.5</v>
      </c>
      <c r="G83" s="1">
        <v>1.5</v>
      </c>
      <c r="H83" s="1">
        <v>2.75</v>
      </c>
      <c r="I83" s="1">
        <v>2.75</v>
      </c>
      <c r="J83" s="1">
        <v>2.75</v>
      </c>
      <c r="K83" s="1">
        <v>2.75</v>
      </c>
      <c r="L83" s="1">
        <v>2.25</v>
      </c>
      <c r="M83" s="1">
        <v>2.25</v>
      </c>
      <c r="N83" s="1">
        <v>2.25</v>
      </c>
      <c r="O83" s="1">
        <v>2.25</v>
      </c>
      <c r="P83" s="1">
        <v>2.25</v>
      </c>
      <c r="Q83" s="1">
        <v>2.25</v>
      </c>
      <c r="R83" s="1">
        <v>2.25</v>
      </c>
      <c r="S83" s="1">
        <v>2.25</v>
      </c>
      <c r="T83" s="1">
        <v>2.25</v>
      </c>
      <c r="U83" s="1">
        <v>2.25</v>
      </c>
      <c r="V83" s="1">
        <v>2.25</v>
      </c>
      <c r="W83" s="1">
        <v>2.25</v>
      </c>
      <c r="X83" s="1">
        <v>2.25</v>
      </c>
      <c r="Y83" s="1">
        <v>2.25</v>
      </c>
      <c r="Z83" s="1">
        <v>2.25</v>
      </c>
      <c r="AA83" s="1">
        <v>3.75</v>
      </c>
      <c r="AB83" s="1">
        <v>3.75</v>
      </c>
      <c r="AC83" s="1">
        <v>3.75</v>
      </c>
      <c r="AD83" s="1">
        <v>3.75</v>
      </c>
      <c r="AE83" s="1">
        <v>3.75</v>
      </c>
      <c r="AF83" s="1">
        <v>2.75</v>
      </c>
      <c r="AG83" s="1">
        <v>2.75</v>
      </c>
      <c r="AH83" s="1">
        <v>2.75</v>
      </c>
      <c r="AI83" s="1">
        <v>2.75</v>
      </c>
      <c r="AJ83" s="1">
        <v>2.75</v>
      </c>
      <c r="AK83" s="1">
        <v>2.75</v>
      </c>
      <c r="AL83" s="1">
        <v>2.75</v>
      </c>
      <c r="AM83" s="1">
        <v>5.45</v>
      </c>
      <c r="AN83" s="1">
        <v>6.45</v>
      </c>
      <c r="AO83" s="1">
        <v>6.45</v>
      </c>
      <c r="AP83" s="1">
        <v>6.45</v>
      </c>
      <c r="AQ83" s="1">
        <v>6.45</v>
      </c>
      <c r="AR83" s="1">
        <v>6.45</v>
      </c>
      <c r="AS83" s="1">
        <v>3.75</v>
      </c>
      <c r="AT83" s="1">
        <v>3.75</v>
      </c>
      <c r="AU83" s="1">
        <v>5.3869999999999996</v>
      </c>
      <c r="AV83" s="1">
        <v>4.1369999999999996</v>
      </c>
      <c r="AW83" s="1">
        <v>5.181</v>
      </c>
      <c r="AX83" s="1">
        <v>5.181</v>
      </c>
      <c r="AY83" s="1">
        <v>5.181</v>
      </c>
      <c r="AZ83" s="1">
        <v>4.181</v>
      </c>
      <c r="BA83" s="1">
        <v>8.3390000000000004</v>
      </c>
      <c r="BB83" s="1">
        <v>10.417999999999999</v>
      </c>
      <c r="BC83" s="1">
        <v>12.045999999999999</v>
      </c>
      <c r="BD83" s="1">
        <v>12.045999999999999</v>
      </c>
      <c r="BE83" s="1">
        <v>10.728</v>
      </c>
      <c r="BF83" s="1">
        <v>13.531000000000001</v>
      </c>
      <c r="BG83" s="1">
        <v>17.829999999999998</v>
      </c>
      <c r="BH83" s="1">
        <v>17.898</v>
      </c>
      <c r="BI83" s="1">
        <v>20.492999999999999</v>
      </c>
      <c r="BJ83" s="1">
        <v>23.783000000000001</v>
      </c>
      <c r="BK83" s="1">
        <v>29.387</v>
      </c>
      <c r="BL83" s="1">
        <v>29.013999999999999</v>
      </c>
      <c r="BM83" s="1">
        <v>33.244</v>
      </c>
      <c r="BN83" s="1">
        <v>32.561</v>
      </c>
      <c r="BO83" s="1">
        <v>41.048999999999999</v>
      </c>
      <c r="BP83" s="1">
        <v>41.674999999999997</v>
      </c>
      <c r="BQ83" s="1">
        <v>43.04</v>
      </c>
      <c r="BR83" s="1">
        <v>50.220999999999997</v>
      </c>
      <c r="BS83" s="1">
        <v>50.67</v>
      </c>
      <c r="BT83" s="1">
        <v>57.424999999999997</v>
      </c>
      <c r="BU83" s="1">
        <v>58.234999999999999</v>
      </c>
      <c r="BV83" s="1">
        <v>56.448999999999998</v>
      </c>
      <c r="BW83" s="1">
        <v>56.298999999999999</v>
      </c>
      <c r="BX83" s="1">
        <v>56</v>
      </c>
      <c r="BY83" s="1">
        <v>56.884999999999998</v>
      </c>
      <c r="BZ83" s="1">
        <v>56.039000000000001</v>
      </c>
      <c r="CA83" s="1">
        <v>56.219000000000001</v>
      </c>
      <c r="CB83" s="1">
        <v>56.119</v>
      </c>
      <c r="CC83" s="1">
        <v>58.521000000000001</v>
      </c>
      <c r="CD83" s="1">
        <v>57.417000000000002</v>
      </c>
      <c r="CE83" s="1">
        <v>54.710999999999999</v>
      </c>
      <c r="CF83" s="1">
        <v>55.347000000000001</v>
      </c>
      <c r="CG83" s="1">
        <v>53.164000000000001</v>
      </c>
      <c r="CH83" s="1">
        <v>57.046999999999997</v>
      </c>
      <c r="CI83" s="1">
        <v>53.351999999999997</v>
      </c>
    </row>
    <row r="84" spans="1:87">
      <c r="A84" t="s">
        <v>68</v>
      </c>
      <c r="B84" s="1">
        <v>8.19</v>
      </c>
      <c r="C84" s="1">
        <v>8.89</v>
      </c>
      <c r="D84" s="1">
        <v>9.0280000000000005</v>
      </c>
      <c r="E84" s="1">
        <v>11.464</v>
      </c>
      <c r="F84" s="1">
        <v>13.673</v>
      </c>
      <c r="G84" s="1">
        <v>13.64</v>
      </c>
      <c r="H84" s="1">
        <v>14.257</v>
      </c>
      <c r="I84" s="1">
        <v>13.438000000000001</v>
      </c>
      <c r="J84" s="1">
        <v>16.277999999999999</v>
      </c>
      <c r="K84" s="1">
        <v>16.190999999999999</v>
      </c>
      <c r="L84" s="1">
        <v>16.78</v>
      </c>
      <c r="M84" s="1">
        <v>17.329999999999998</v>
      </c>
      <c r="N84" s="1">
        <v>18.856000000000002</v>
      </c>
      <c r="O84" s="1">
        <v>19.062999999999999</v>
      </c>
      <c r="P84" s="1">
        <v>20.081</v>
      </c>
      <c r="Q84" s="1">
        <v>21.007999999999999</v>
      </c>
      <c r="R84" s="1">
        <v>22.649000000000001</v>
      </c>
      <c r="S84" s="1">
        <v>25.376999999999999</v>
      </c>
      <c r="T84" s="1">
        <v>23.05</v>
      </c>
      <c r="U84" s="1">
        <v>22.593</v>
      </c>
      <c r="V84" s="1">
        <v>20.614999999999998</v>
      </c>
      <c r="W84" s="1">
        <v>21.367999999999999</v>
      </c>
      <c r="X84" s="1">
        <v>23.640999999999998</v>
      </c>
      <c r="Y84" s="1">
        <v>23.151</v>
      </c>
      <c r="Z84" s="1">
        <v>23.539000000000001</v>
      </c>
      <c r="AA84" s="1">
        <v>21.373999999999999</v>
      </c>
      <c r="AB84" s="1">
        <v>22.253</v>
      </c>
      <c r="AC84" s="1">
        <v>21.806999999999999</v>
      </c>
      <c r="AD84" s="1">
        <v>26.957999999999998</v>
      </c>
      <c r="AE84" s="1">
        <v>27.98</v>
      </c>
      <c r="AF84" s="1">
        <v>26.161000000000001</v>
      </c>
      <c r="AG84" s="1">
        <v>23.734000000000002</v>
      </c>
      <c r="AH84" s="1">
        <v>24.33</v>
      </c>
      <c r="AI84" s="1">
        <v>22.943999999999999</v>
      </c>
      <c r="AJ84" s="1">
        <v>23.172999999999998</v>
      </c>
      <c r="AK84" s="1">
        <v>22.695</v>
      </c>
      <c r="AL84" s="1">
        <v>24.305</v>
      </c>
      <c r="AM84" s="1">
        <v>25.495000000000001</v>
      </c>
      <c r="AN84" s="1">
        <v>26.608000000000001</v>
      </c>
      <c r="AO84" s="1">
        <v>28.605</v>
      </c>
      <c r="AP84" s="1">
        <v>31.611999999999998</v>
      </c>
      <c r="AQ84" s="1">
        <v>30.495000000000001</v>
      </c>
      <c r="AR84" s="1">
        <v>27.164999999999999</v>
      </c>
      <c r="AS84" s="1">
        <v>26.216999999999999</v>
      </c>
      <c r="AT84" s="1">
        <v>22.186</v>
      </c>
      <c r="AU84" s="1">
        <v>23.184000000000001</v>
      </c>
      <c r="AV84" s="1">
        <v>23.411000000000001</v>
      </c>
      <c r="AW84" s="1">
        <v>21.068999999999999</v>
      </c>
      <c r="AX84" s="1">
        <v>21.167999999999999</v>
      </c>
      <c r="AY84" s="1">
        <v>19.760999999999999</v>
      </c>
      <c r="AZ84" s="1">
        <v>19.041</v>
      </c>
      <c r="BA84" s="1">
        <v>17.552</v>
      </c>
      <c r="BB84" s="1">
        <v>17.911999999999999</v>
      </c>
      <c r="BC84" s="1">
        <v>18.553000000000001</v>
      </c>
      <c r="BD84" s="1">
        <v>18.582000000000001</v>
      </c>
      <c r="BE84" s="1">
        <v>18.751999999999999</v>
      </c>
      <c r="BF84" s="1">
        <v>19.2</v>
      </c>
      <c r="BG84" s="1">
        <v>16.686</v>
      </c>
      <c r="BH84" s="1">
        <v>16.536999999999999</v>
      </c>
      <c r="BI84" s="1">
        <v>17.547000000000001</v>
      </c>
      <c r="BJ84" s="1">
        <v>15.772</v>
      </c>
      <c r="BK84" s="1">
        <v>15.834</v>
      </c>
      <c r="BL84" s="1">
        <v>14.68</v>
      </c>
      <c r="BM84" s="1">
        <v>14.574999999999999</v>
      </c>
      <c r="BN84" s="1">
        <v>11.882999999999999</v>
      </c>
      <c r="BO84" s="1">
        <v>15.97</v>
      </c>
      <c r="BP84" s="1">
        <v>16.835999999999999</v>
      </c>
      <c r="BQ84" s="1">
        <v>20.268999999999998</v>
      </c>
      <c r="BR84" s="1">
        <v>17.725000000000001</v>
      </c>
      <c r="BS84" s="1">
        <v>17.844999999999999</v>
      </c>
      <c r="BT84" s="1">
        <v>22.536000000000001</v>
      </c>
      <c r="BU84" s="1">
        <v>21.645</v>
      </c>
      <c r="BV84" s="1">
        <v>21.9</v>
      </c>
      <c r="BW84" s="1">
        <v>22.988</v>
      </c>
      <c r="BX84" s="1">
        <v>21.625</v>
      </c>
      <c r="BY84" s="1">
        <v>25.123000000000001</v>
      </c>
      <c r="BZ84" s="1">
        <v>29.202000000000002</v>
      </c>
      <c r="CA84" s="1">
        <v>29.13</v>
      </c>
      <c r="CB84" s="1">
        <v>30.600999999999999</v>
      </c>
      <c r="CC84" s="1">
        <v>31.774999999999999</v>
      </c>
      <c r="CD84" s="1">
        <v>34.826000000000001</v>
      </c>
      <c r="CE84" s="1">
        <v>34.613</v>
      </c>
      <c r="CF84" s="1">
        <v>36.061</v>
      </c>
      <c r="CG84" s="1">
        <v>33.348999999999997</v>
      </c>
      <c r="CH84" s="1">
        <v>36.798999999999999</v>
      </c>
      <c r="CI84" s="1">
        <v>44.485999999999997</v>
      </c>
    </row>
    <row r="85" spans="1:87">
      <c r="A85" t="s">
        <v>69</v>
      </c>
      <c r="B85" s="1">
        <v>0</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row>
    <row r="86" spans="1:87">
      <c r="A86" t="s">
        <v>70</v>
      </c>
      <c r="B86" s="1">
        <v>1.4</v>
      </c>
      <c r="C86" s="1">
        <v>1.4</v>
      </c>
      <c r="D86" s="1">
        <v>1.4</v>
      </c>
      <c r="E86" s="1">
        <v>1.4</v>
      </c>
      <c r="F86" s="1">
        <v>1.4</v>
      </c>
      <c r="G86" s="1">
        <v>2.4</v>
      </c>
      <c r="H86" s="1">
        <v>2.4</v>
      </c>
      <c r="I86" s="1">
        <v>3.9</v>
      </c>
      <c r="J86" s="1">
        <v>5.9</v>
      </c>
      <c r="K86" s="1">
        <v>5.9</v>
      </c>
      <c r="L86" s="1">
        <v>5.5</v>
      </c>
      <c r="M86" s="1">
        <v>5.5</v>
      </c>
      <c r="N86" s="1">
        <v>7</v>
      </c>
      <c r="O86" s="1">
        <v>7</v>
      </c>
      <c r="P86" s="1">
        <v>7</v>
      </c>
      <c r="Q86" s="1">
        <v>7</v>
      </c>
      <c r="R86" s="1">
        <v>9</v>
      </c>
      <c r="S86" s="1">
        <v>11.2</v>
      </c>
      <c r="T86" s="1">
        <v>10</v>
      </c>
      <c r="U86" s="1">
        <v>10</v>
      </c>
      <c r="V86" s="1">
        <v>15</v>
      </c>
      <c r="W86" s="1">
        <v>15.65</v>
      </c>
      <c r="X86" s="1">
        <v>16.041</v>
      </c>
      <c r="Y86" s="1">
        <v>16.029</v>
      </c>
      <c r="Z86" s="1">
        <v>18.024999999999999</v>
      </c>
      <c r="AA86" s="1">
        <v>18.045000000000002</v>
      </c>
      <c r="AB86" s="1">
        <v>18.07</v>
      </c>
      <c r="AC86" s="1">
        <v>18.033000000000001</v>
      </c>
      <c r="AD86" s="1">
        <v>18.919</v>
      </c>
      <c r="AE86" s="1">
        <v>19.805</v>
      </c>
      <c r="AF86" s="1">
        <v>20.690999999999999</v>
      </c>
      <c r="AG86" s="1">
        <v>21.577000000000002</v>
      </c>
      <c r="AH86" s="1">
        <v>23.056000000000001</v>
      </c>
      <c r="AI86" s="1">
        <v>24.533999999999999</v>
      </c>
      <c r="AJ86" s="1">
        <v>26.013000000000002</v>
      </c>
      <c r="AK86" s="1">
        <v>27.491</v>
      </c>
      <c r="AL86" s="1">
        <v>28.832000000000001</v>
      </c>
      <c r="AM86" s="1">
        <v>30.172999999999998</v>
      </c>
      <c r="AN86" s="1">
        <v>31.513999999999999</v>
      </c>
      <c r="AO86" s="1">
        <v>32.854999999999997</v>
      </c>
      <c r="AP86" s="1">
        <v>33.834000000000003</v>
      </c>
      <c r="AQ86" s="1">
        <v>34.814</v>
      </c>
      <c r="AR86" s="1">
        <v>35.792999999999999</v>
      </c>
      <c r="AS86" s="1">
        <v>36.771999999999998</v>
      </c>
      <c r="AT86" s="1">
        <v>39.503</v>
      </c>
      <c r="AU86" s="1">
        <v>42.234999999999999</v>
      </c>
      <c r="AV86" s="1">
        <v>44.966000000000001</v>
      </c>
      <c r="AW86" s="1">
        <v>47.697000000000003</v>
      </c>
      <c r="AX86" s="1">
        <v>50.03</v>
      </c>
      <c r="AY86" s="1">
        <v>52.363999999999997</v>
      </c>
      <c r="AZ86" s="1">
        <v>54.697000000000003</v>
      </c>
      <c r="BA86" s="1">
        <v>57.03</v>
      </c>
      <c r="BB86" s="1">
        <v>59.518999999999998</v>
      </c>
      <c r="BC86" s="1">
        <v>62.008000000000003</v>
      </c>
      <c r="BD86" s="1">
        <v>64.497</v>
      </c>
      <c r="BE86" s="1">
        <v>66.986000000000004</v>
      </c>
      <c r="BF86" s="1">
        <v>68.765000000000001</v>
      </c>
      <c r="BG86" s="1">
        <v>70.543999999999997</v>
      </c>
      <c r="BH86" s="1">
        <v>72.322000000000003</v>
      </c>
      <c r="BI86" s="1">
        <v>74.100999999999999</v>
      </c>
      <c r="BJ86" s="1">
        <v>74.775000000000006</v>
      </c>
      <c r="BK86" s="1">
        <v>75.448999999999998</v>
      </c>
      <c r="BL86" s="1">
        <v>76.122</v>
      </c>
      <c r="BM86" s="1">
        <v>76.796000000000006</v>
      </c>
      <c r="BN86" s="1">
        <v>79.129000000000005</v>
      </c>
      <c r="BO86" s="1">
        <v>81.462000000000003</v>
      </c>
      <c r="BP86" s="1">
        <v>83.795000000000002</v>
      </c>
      <c r="BQ86" s="1">
        <v>86.128</v>
      </c>
      <c r="BR86" s="1">
        <v>87.155000000000001</v>
      </c>
      <c r="BS86" s="1">
        <v>88.182000000000002</v>
      </c>
      <c r="BT86" s="1">
        <v>89.207999999999998</v>
      </c>
      <c r="BU86" s="1">
        <v>90.234999999999999</v>
      </c>
      <c r="BV86" s="1">
        <v>90.426000000000002</v>
      </c>
      <c r="BW86" s="1">
        <v>90.617999999999995</v>
      </c>
      <c r="BX86" s="1">
        <v>90.808999999999997</v>
      </c>
      <c r="BY86" s="1">
        <v>91</v>
      </c>
      <c r="BZ86" s="1">
        <v>90.686999999999998</v>
      </c>
      <c r="CA86" s="1">
        <v>90.373000000000005</v>
      </c>
      <c r="CB86" s="1">
        <v>90.06</v>
      </c>
      <c r="CC86" s="1">
        <v>89.745999999999995</v>
      </c>
      <c r="CD86" s="1">
        <v>90.694000000000003</v>
      </c>
      <c r="CE86" s="1">
        <v>91.641999999999996</v>
      </c>
      <c r="CF86" s="1">
        <v>92.59</v>
      </c>
      <c r="CG86" s="1">
        <v>93.537999999999997</v>
      </c>
      <c r="CH86" s="1">
        <v>94.406000000000006</v>
      </c>
      <c r="CI86" s="1">
        <v>100.60299999999999</v>
      </c>
    </row>
    <row r="87" spans="1:87">
      <c r="A87" t="s">
        <v>71</v>
      </c>
      <c r="B87" s="1">
        <v>4.2210000000000001</v>
      </c>
      <c r="C87" s="1">
        <v>4.2389999999999999</v>
      </c>
      <c r="D87" s="1">
        <v>4.258</v>
      </c>
      <c r="E87" s="1">
        <v>4.2759999999999998</v>
      </c>
      <c r="F87" s="1">
        <v>4.0510000000000002</v>
      </c>
      <c r="G87" s="1">
        <v>3.8260000000000001</v>
      </c>
      <c r="H87" s="1">
        <v>3.6</v>
      </c>
      <c r="I87" s="1">
        <v>3.375</v>
      </c>
      <c r="J87" s="1">
        <v>3.38</v>
      </c>
      <c r="K87" s="1">
        <v>3.3839999999999999</v>
      </c>
      <c r="L87" s="1">
        <v>3.3889999999999998</v>
      </c>
      <c r="M87" s="1">
        <v>3.3929999999999998</v>
      </c>
      <c r="N87" s="1">
        <v>3.3940000000000001</v>
      </c>
      <c r="O87" s="1">
        <v>3.395</v>
      </c>
      <c r="P87" s="1">
        <v>3.395</v>
      </c>
      <c r="Q87" s="1">
        <v>3.3959999999999999</v>
      </c>
      <c r="R87" s="1">
        <v>3.3860000000000001</v>
      </c>
      <c r="S87" s="1">
        <v>3.3769999999999998</v>
      </c>
      <c r="T87" s="1">
        <v>3.367</v>
      </c>
      <c r="U87" s="1">
        <v>3.3570000000000002</v>
      </c>
      <c r="V87" s="1">
        <v>2.9550000000000001</v>
      </c>
      <c r="W87" s="1">
        <v>2.5539999999999998</v>
      </c>
      <c r="X87" s="1">
        <v>2.1520000000000001</v>
      </c>
      <c r="Y87" s="1">
        <v>1.75</v>
      </c>
      <c r="Z87" s="1">
        <v>2.0630000000000002</v>
      </c>
      <c r="AA87" s="1">
        <v>2.375</v>
      </c>
      <c r="AB87" s="1">
        <v>2.6880000000000002</v>
      </c>
      <c r="AC87" s="1">
        <v>3</v>
      </c>
      <c r="AD87" s="1">
        <v>3.0630000000000002</v>
      </c>
      <c r="AE87" s="1">
        <v>3.125</v>
      </c>
      <c r="AF87" s="1">
        <v>3.1880000000000002</v>
      </c>
      <c r="AG87" s="1">
        <v>3.25</v>
      </c>
      <c r="AH87" s="1">
        <v>3.25</v>
      </c>
      <c r="AI87" s="1">
        <v>3.25</v>
      </c>
      <c r="AJ87" s="1">
        <v>3.25</v>
      </c>
      <c r="AK87" s="1">
        <v>3.25</v>
      </c>
      <c r="AL87" s="1">
        <v>3.3690000000000002</v>
      </c>
      <c r="AM87" s="1">
        <v>3.488</v>
      </c>
      <c r="AN87" s="1">
        <v>3.6059999999999999</v>
      </c>
      <c r="AO87" s="1">
        <v>3.7250000000000001</v>
      </c>
      <c r="AP87" s="1">
        <v>3.72</v>
      </c>
      <c r="AQ87" s="1">
        <v>3.7149999999999999</v>
      </c>
      <c r="AR87" s="1">
        <v>3.7090000000000001</v>
      </c>
      <c r="AS87" s="1">
        <v>3.7040000000000002</v>
      </c>
      <c r="AT87" s="1">
        <v>3.7589999999999999</v>
      </c>
      <c r="AU87" s="1">
        <v>3.8140000000000001</v>
      </c>
      <c r="AV87" s="1">
        <v>3.8690000000000002</v>
      </c>
      <c r="AW87" s="1">
        <v>3.9239999999999999</v>
      </c>
      <c r="AX87" s="1">
        <v>3.9969999999999999</v>
      </c>
      <c r="AY87" s="1">
        <v>4.07</v>
      </c>
      <c r="AZ87" s="1">
        <v>4.1420000000000003</v>
      </c>
      <c r="BA87" s="1">
        <v>4.2149999999999999</v>
      </c>
      <c r="BB87" s="1">
        <v>4.2240000000000002</v>
      </c>
      <c r="BC87" s="1">
        <v>4.2320000000000002</v>
      </c>
      <c r="BD87" s="1">
        <v>4.2409999999999997</v>
      </c>
      <c r="BE87" s="1">
        <v>4.2489999999999997</v>
      </c>
      <c r="BF87" s="1">
        <v>4.1369999999999996</v>
      </c>
      <c r="BG87" s="1">
        <v>4.0250000000000004</v>
      </c>
      <c r="BH87" s="1">
        <v>3.9119999999999999</v>
      </c>
      <c r="BI87" s="1">
        <v>3.8</v>
      </c>
      <c r="BJ87" s="1">
        <v>4.2610000000000001</v>
      </c>
      <c r="BK87" s="1">
        <v>4.7220000000000004</v>
      </c>
      <c r="BL87" s="1">
        <v>5.1820000000000004</v>
      </c>
      <c r="BM87" s="1">
        <v>5.6429999999999998</v>
      </c>
      <c r="BN87" s="1">
        <v>5.6669999999999998</v>
      </c>
      <c r="BO87" s="1">
        <v>5.6920000000000002</v>
      </c>
      <c r="BP87" s="1">
        <v>5.7160000000000002</v>
      </c>
      <c r="BQ87" s="1">
        <v>5.74</v>
      </c>
      <c r="BR87" s="1">
        <v>5.8140000000000001</v>
      </c>
      <c r="BS87" s="1">
        <v>5.8890000000000002</v>
      </c>
      <c r="BT87" s="1">
        <v>5.9630000000000001</v>
      </c>
      <c r="BU87" s="1">
        <v>6.0369999999999999</v>
      </c>
      <c r="BV87" s="1">
        <v>5.9820000000000002</v>
      </c>
      <c r="BW87" s="1">
        <v>5.9269999999999996</v>
      </c>
      <c r="BX87" s="1">
        <v>5.8719999999999999</v>
      </c>
      <c r="BY87" s="1">
        <v>5.8170000000000002</v>
      </c>
      <c r="BZ87" s="1">
        <v>5.7910000000000004</v>
      </c>
      <c r="CA87" s="1">
        <v>5.766</v>
      </c>
      <c r="CB87" s="1">
        <v>5.74</v>
      </c>
      <c r="CC87" s="1">
        <v>5.7140000000000004</v>
      </c>
      <c r="CD87" s="1">
        <v>5.6790000000000003</v>
      </c>
      <c r="CE87" s="1">
        <v>5.6440000000000001</v>
      </c>
      <c r="CF87" s="1">
        <v>5.609</v>
      </c>
      <c r="CG87" s="1">
        <v>5.5739999999999998</v>
      </c>
      <c r="CH87" s="1">
        <v>5.76</v>
      </c>
      <c r="CI87" s="1">
        <v>6.0039999999999996</v>
      </c>
    </row>
    <row r="88" spans="1:87">
      <c r="A88" t="s">
        <v>72</v>
      </c>
      <c r="B88" s="1">
        <v>42.115000000000002</v>
      </c>
      <c r="C88" s="1">
        <v>42.959000000000003</v>
      </c>
      <c r="D88" s="1">
        <v>43.37</v>
      </c>
      <c r="E88" s="1">
        <v>44.677999999999997</v>
      </c>
      <c r="F88" s="1">
        <v>45.197000000000003</v>
      </c>
      <c r="G88" s="1">
        <v>44.237000000000002</v>
      </c>
      <c r="H88" s="1">
        <v>44.168999999999997</v>
      </c>
      <c r="I88" s="1">
        <v>43.978999999999999</v>
      </c>
      <c r="J88" s="1">
        <v>42.024000000000001</v>
      </c>
      <c r="K88" s="1">
        <v>40.069000000000003</v>
      </c>
      <c r="L88" s="1">
        <v>38.113999999999997</v>
      </c>
      <c r="M88" s="1">
        <v>36.158999999999999</v>
      </c>
      <c r="N88" s="1">
        <v>35.973999999999997</v>
      </c>
      <c r="O88" s="1">
        <v>35.79</v>
      </c>
      <c r="P88" s="1">
        <v>35.604999999999997</v>
      </c>
      <c r="Q88" s="1">
        <v>35.42</v>
      </c>
      <c r="R88" s="1">
        <v>34.904000000000003</v>
      </c>
      <c r="S88" s="1">
        <v>34.387999999999998</v>
      </c>
      <c r="T88" s="1">
        <v>33.871000000000002</v>
      </c>
      <c r="U88" s="1">
        <v>33.354999999999997</v>
      </c>
      <c r="V88" s="1">
        <v>33.729999999999997</v>
      </c>
      <c r="W88" s="1">
        <v>34.104999999999997</v>
      </c>
      <c r="X88" s="1">
        <v>34.478999999999999</v>
      </c>
      <c r="Y88" s="1">
        <v>34.853999999999999</v>
      </c>
      <c r="Z88" s="1">
        <v>36.003999999999998</v>
      </c>
      <c r="AA88" s="1">
        <v>37.154000000000003</v>
      </c>
      <c r="AB88" s="1">
        <v>38.304000000000002</v>
      </c>
      <c r="AC88" s="1">
        <v>39.454000000000001</v>
      </c>
      <c r="AD88" s="1">
        <v>39.755000000000003</v>
      </c>
      <c r="AE88" s="1">
        <v>40.057000000000002</v>
      </c>
      <c r="AF88" s="1">
        <v>40.357999999999997</v>
      </c>
      <c r="AG88" s="1">
        <v>40.658999999999999</v>
      </c>
      <c r="AH88" s="1">
        <v>41.591000000000001</v>
      </c>
      <c r="AI88" s="1">
        <v>42.524000000000001</v>
      </c>
      <c r="AJ88" s="1">
        <v>43.456000000000003</v>
      </c>
      <c r="AK88" s="1">
        <v>44.387999999999998</v>
      </c>
      <c r="AL88" s="1">
        <v>45.11</v>
      </c>
      <c r="AM88" s="1">
        <v>45.832999999999998</v>
      </c>
      <c r="AN88" s="1">
        <v>46.555</v>
      </c>
      <c r="AO88" s="1">
        <v>47.277000000000001</v>
      </c>
      <c r="AP88" s="1">
        <v>48.706000000000003</v>
      </c>
      <c r="AQ88" s="1">
        <v>50.134</v>
      </c>
      <c r="AR88" s="1">
        <v>51.563000000000002</v>
      </c>
      <c r="AS88" s="1">
        <v>52.991</v>
      </c>
      <c r="AT88" s="1">
        <v>53.86</v>
      </c>
      <c r="AU88" s="1">
        <v>54.728999999999999</v>
      </c>
      <c r="AV88" s="1">
        <v>55.597999999999999</v>
      </c>
      <c r="AW88" s="1">
        <v>56.466999999999999</v>
      </c>
      <c r="AX88" s="1">
        <v>57.682000000000002</v>
      </c>
      <c r="AY88" s="1">
        <v>58.896000000000001</v>
      </c>
      <c r="AZ88" s="1">
        <v>60.110999999999997</v>
      </c>
      <c r="BA88" s="1">
        <v>61.325000000000003</v>
      </c>
      <c r="BB88" s="1">
        <v>61.713000000000001</v>
      </c>
      <c r="BC88" s="1">
        <v>62.1</v>
      </c>
      <c r="BD88" s="1">
        <v>62.488</v>
      </c>
      <c r="BE88" s="1">
        <v>62.875</v>
      </c>
      <c r="BF88" s="1">
        <v>64.103999999999999</v>
      </c>
      <c r="BG88" s="1">
        <v>65.334000000000003</v>
      </c>
      <c r="BH88" s="1">
        <v>66.563000000000002</v>
      </c>
      <c r="BI88" s="1">
        <v>67.792000000000002</v>
      </c>
      <c r="BJ88" s="1">
        <v>68.364000000000004</v>
      </c>
      <c r="BK88" s="1">
        <v>68.936000000000007</v>
      </c>
      <c r="BL88" s="1">
        <v>69.507000000000005</v>
      </c>
      <c r="BM88" s="1">
        <v>70.078999999999994</v>
      </c>
      <c r="BN88" s="1">
        <v>72.741</v>
      </c>
      <c r="BO88" s="1">
        <v>75.403000000000006</v>
      </c>
      <c r="BP88" s="1">
        <v>78.064999999999998</v>
      </c>
      <c r="BQ88" s="1">
        <v>80.727000000000004</v>
      </c>
      <c r="BR88" s="1">
        <v>81.588999999999999</v>
      </c>
      <c r="BS88" s="1">
        <v>82.451999999999998</v>
      </c>
      <c r="BT88" s="1">
        <v>83.313999999999993</v>
      </c>
      <c r="BU88" s="1">
        <v>84.176000000000002</v>
      </c>
      <c r="BV88" s="1">
        <v>83.953999999999994</v>
      </c>
      <c r="BW88" s="1">
        <v>83.733000000000004</v>
      </c>
      <c r="BX88" s="1">
        <v>83.510999999999996</v>
      </c>
      <c r="BY88" s="1">
        <v>83.289000000000001</v>
      </c>
      <c r="BZ88" s="1">
        <v>84.623000000000005</v>
      </c>
      <c r="CA88" s="1">
        <v>85.956999999999994</v>
      </c>
      <c r="CB88" s="1">
        <v>87.29</v>
      </c>
      <c r="CC88" s="1">
        <v>88.623999999999995</v>
      </c>
      <c r="CD88" s="1">
        <v>90.191999999999993</v>
      </c>
      <c r="CE88" s="1">
        <v>91.760999999999996</v>
      </c>
      <c r="CF88" s="1">
        <v>93.328999999999994</v>
      </c>
      <c r="CG88" s="1">
        <v>94.897000000000006</v>
      </c>
      <c r="CH88" s="1">
        <v>94.998999999999995</v>
      </c>
      <c r="CI88" s="1">
        <v>110.92700000000001</v>
      </c>
    </row>
    <row r="89" spans="1:87">
      <c r="A89" t="s">
        <v>73</v>
      </c>
      <c r="B89" s="1">
        <v>5.5970000000000004</v>
      </c>
      <c r="C89" s="1">
        <v>6.0960000000000001</v>
      </c>
      <c r="D89" s="1">
        <v>6.0609999999999999</v>
      </c>
      <c r="E89" s="1">
        <v>6.9420000000000002</v>
      </c>
      <c r="F89" s="1">
        <v>7.26</v>
      </c>
      <c r="G89" s="1">
        <v>7.1950000000000003</v>
      </c>
      <c r="H89" s="1">
        <v>7.8949999999999996</v>
      </c>
      <c r="I89" s="1">
        <v>8.3949999999999996</v>
      </c>
      <c r="J89" s="1">
        <v>8.3699999999999992</v>
      </c>
      <c r="K89" s="1">
        <v>8.4090000000000007</v>
      </c>
      <c r="L89" s="1">
        <v>8.3629999999999995</v>
      </c>
      <c r="M89" s="1">
        <v>8.4039999999999999</v>
      </c>
      <c r="N89" s="1">
        <v>8.1950000000000003</v>
      </c>
      <c r="O89" s="1">
        <v>8.2119999999999997</v>
      </c>
      <c r="P89" s="1">
        <v>8.2430000000000003</v>
      </c>
      <c r="Q89" s="1">
        <v>8.27</v>
      </c>
      <c r="R89" s="1">
        <v>7.01</v>
      </c>
      <c r="S89" s="1">
        <v>7.0060000000000002</v>
      </c>
      <c r="T89" s="1">
        <v>6.8979999999999997</v>
      </c>
      <c r="U89" s="1">
        <v>6.88</v>
      </c>
      <c r="V89" s="1">
        <v>7.8360000000000003</v>
      </c>
      <c r="W89" s="1">
        <v>7.89</v>
      </c>
      <c r="X89" s="1">
        <v>8.9380000000000006</v>
      </c>
      <c r="Y89" s="1">
        <v>8.91</v>
      </c>
      <c r="Z89" s="1">
        <v>8.8480000000000008</v>
      </c>
      <c r="AA89" s="1">
        <v>8.2880000000000003</v>
      </c>
      <c r="AB89" s="1">
        <v>8.3260000000000005</v>
      </c>
      <c r="AC89" s="1">
        <v>9.32</v>
      </c>
      <c r="AD89" s="1">
        <v>9.3230000000000004</v>
      </c>
      <c r="AE89" s="1">
        <v>9.3480000000000008</v>
      </c>
      <c r="AF89" s="1">
        <v>9.3040000000000003</v>
      </c>
      <c r="AG89" s="1">
        <v>9.3109999999999999</v>
      </c>
      <c r="AH89" s="1">
        <v>9.5069999999999997</v>
      </c>
      <c r="AI89" s="1">
        <v>9.4870000000000001</v>
      </c>
      <c r="AJ89" s="1">
        <v>9.5030000000000001</v>
      </c>
      <c r="AK89" s="1">
        <v>9.51</v>
      </c>
      <c r="AL89" s="1">
        <v>9.4920000000000009</v>
      </c>
      <c r="AM89" s="1">
        <v>9.4979999999999993</v>
      </c>
      <c r="AN89" s="1">
        <v>9.5020000000000007</v>
      </c>
      <c r="AO89" s="1">
        <v>9.532</v>
      </c>
      <c r="AP89" s="1">
        <v>9.5250000000000004</v>
      </c>
      <c r="AQ89" s="1">
        <v>9.5359999999999996</v>
      </c>
      <c r="AR89" s="1">
        <v>9.4849999999999994</v>
      </c>
      <c r="AS89" s="1">
        <v>9.1219999999999999</v>
      </c>
      <c r="AT89" s="1">
        <v>9.0549999999999997</v>
      </c>
      <c r="AU89" s="1">
        <v>9.0540000000000003</v>
      </c>
      <c r="AV89" s="1">
        <v>10.289</v>
      </c>
      <c r="AW89" s="1">
        <v>11.523999999999999</v>
      </c>
      <c r="AX89" s="1">
        <v>12.775</v>
      </c>
      <c r="AY89" s="1">
        <v>12.422000000000001</v>
      </c>
      <c r="AZ89" s="1">
        <v>12.436999999999999</v>
      </c>
      <c r="BA89" s="1">
        <v>11.656000000000001</v>
      </c>
      <c r="BB89" s="1">
        <v>11.709</v>
      </c>
      <c r="BC89" s="1">
        <v>11.788</v>
      </c>
      <c r="BD89" s="1">
        <v>12.018000000000001</v>
      </c>
      <c r="BE89" s="1">
        <v>11.943</v>
      </c>
      <c r="BF89" s="1">
        <v>12.041</v>
      </c>
      <c r="BG89" s="1">
        <v>11.9</v>
      </c>
      <c r="BH89" s="1">
        <v>11.901999999999999</v>
      </c>
      <c r="BI89" s="1">
        <v>11.712</v>
      </c>
      <c r="BJ89" s="1">
        <v>11.456</v>
      </c>
      <c r="BK89" s="1">
        <v>11.840999999999999</v>
      </c>
      <c r="BL89" s="1">
        <v>11.708</v>
      </c>
      <c r="BM89" s="1">
        <v>11.625</v>
      </c>
      <c r="BN89" s="1">
        <v>11.478999999999999</v>
      </c>
      <c r="BO89" s="1">
        <v>14.573</v>
      </c>
      <c r="BP89" s="1">
        <v>14.771000000000001</v>
      </c>
      <c r="BQ89" s="1">
        <v>18.960999999999999</v>
      </c>
      <c r="BR89" s="1">
        <v>23.797000000000001</v>
      </c>
      <c r="BS89" s="1">
        <v>23.797000000000001</v>
      </c>
      <c r="BT89" s="1">
        <v>23.722999999999999</v>
      </c>
      <c r="BU89" s="1">
        <v>28.997</v>
      </c>
      <c r="BV89" s="1">
        <v>28.739000000000001</v>
      </c>
      <c r="BW89" s="1">
        <v>28.469000000000001</v>
      </c>
      <c r="BX89" s="1">
        <v>28.218</v>
      </c>
      <c r="BY89" s="1">
        <v>28.603000000000002</v>
      </c>
      <c r="BZ89" s="1">
        <v>28.555</v>
      </c>
      <c r="CA89" s="1">
        <v>26.832000000000001</v>
      </c>
      <c r="CB89" s="1">
        <v>26.821000000000002</v>
      </c>
      <c r="CC89" s="1">
        <v>27.140999999999998</v>
      </c>
      <c r="CD89" s="1">
        <v>26.959</v>
      </c>
      <c r="CE89" s="1">
        <v>26.907</v>
      </c>
      <c r="CF89" s="1">
        <v>28.635999999999999</v>
      </c>
      <c r="CG89" s="1">
        <v>28.314</v>
      </c>
      <c r="CH89" s="1">
        <v>28.463999999999999</v>
      </c>
      <c r="CI89" s="1">
        <v>31.78</v>
      </c>
    </row>
    <row r="90" spans="1:87">
      <c r="A90" t="s">
        <v>74</v>
      </c>
      <c r="B90" s="1">
        <v>16.245000000000001</v>
      </c>
      <c r="C90" s="1">
        <v>16.75</v>
      </c>
      <c r="D90" s="1">
        <v>17.254000000000001</v>
      </c>
      <c r="E90" s="1">
        <v>17.759</v>
      </c>
      <c r="F90" s="1">
        <v>18.27</v>
      </c>
      <c r="G90" s="1">
        <v>18.780999999999999</v>
      </c>
      <c r="H90" s="1">
        <v>19.292000000000002</v>
      </c>
      <c r="I90" s="1">
        <v>19.803000000000001</v>
      </c>
      <c r="J90" s="1">
        <v>20.3</v>
      </c>
      <c r="K90" s="1">
        <v>20.797000000000001</v>
      </c>
      <c r="L90" s="1">
        <v>21.292999999999999</v>
      </c>
      <c r="M90" s="1">
        <v>21.79</v>
      </c>
      <c r="N90" s="1">
        <v>21.983000000000001</v>
      </c>
      <c r="O90" s="1">
        <v>22.175999999999998</v>
      </c>
      <c r="P90" s="1">
        <v>22.367999999999999</v>
      </c>
      <c r="Q90" s="1">
        <v>22.561</v>
      </c>
      <c r="R90" s="1">
        <v>22.504999999999999</v>
      </c>
      <c r="S90" s="1">
        <v>22.449000000000002</v>
      </c>
      <c r="T90" s="1">
        <v>22.393000000000001</v>
      </c>
      <c r="U90" s="1">
        <v>22.337</v>
      </c>
      <c r="V90" s="1">
        <v>22.92</v>
      </c>
      <c r="W90" s="1">
        <v>23.503</v>
      </c>
      <c r="X90" s="1">
        <v>24.085000000000001</v>
      </c>
      <c r="Y90" s="1">
        <v>24.667999999999999</v>
      </c>
      <c r="Z90" s="1">
        <v>24.856000000000002</v>
      </c>
      <c r="AA90" s="1">
        <v>25.045000000000002</v>
      </c>
      <c r="AB90" s="1">
        <v>25.233000000000001</v>
      </c>
      <c r="AC90" s="1">
        <v>25.420999999999999</v>
      </c>
      <c r="AD90" s="1">
        <v>25.291</v>
      </c>
      <c r="AE90" s="1">
        <v>25.16</v>
      </c>
      <c r="AF90" s="1">
        <v>25.03</v>
      </c>
      <c r="AG90" s="1">
        <v>24.899000000000001</v>
      </c>
      <c r="AH90" s="1">
        <v>25.312999999999999</v>
      </c>
      <c r="AI90" s="1">
        <v>25.725999999999999</v>
      </c>
      <c r="AJ90" s="1">
        <v>26.14</v>
      </c>
      <c r="AK90" s="1">
        <v>26.553000000000001</v>
      </c>
      <c r="AL90" s="1">
        <v>26.111999999999998</v>
      </c>
      <c r="AM90" s="1">
        <v>25.67</v>
      </c>
      <c r="AN90" s="1">
        <v>25.228999999999999</v>
      </c>
      <c r="AO90" s="1">
        <v>24.786999999999999</v>
      </c>
      <c r="AP90" s="1">
        <v>24.673999999999999</v>
      </c>
      <c r="AQ90" s="1">
        <v>24.561</v>
      </c>
      <c r="AR90" s="1">
        <v>24.448</v>
      </c>
      <c r="AS90" s="1">
        <v>24.335000000000001</v>
      </c>
      <c r="AT90" s="1">
        <v>24.637</v>
      </c>
      <c r="AU90" s="1">
        <v>24.939</v>
      </c>
      <c r="AV90" s="1">
        <v>25.241</v>
      </c>
      <c r="AW90" s="1">
        <v>25.542999999999999</v>
      </c>
      <c r="AX90" s="1">
        <v>25.393999999999998</v>
      </c>
      <c r="AY90" s="1">
        <v>25.245000000000001</v>
      </c>
      <c r="AZ90" s="1">
        <v>25.096</v>
      </c>
      <c r="BA90" s="1">
        <v>24.946999999999999</v>
      </c>
      <c r="BB90" s="1">
        <v>25.024999999999999</v>
      </c>
      <c r="BC90" s="1">
        <v>25.103000000000002</v>
      </c>
      <c r="BD90" s="1">
        <v>25.181000000000001</v>
      </c>
      <c r="BE90" s="1">
        <v>25.259</v>
      </c>
      <c r="BF90" s="1">
        <v>25.92</v>
      </c>
      <c r="BG90" s="1">
        <v>26.582000000000001</v>
      </c>
      <c r="BH90" s="1">
        <v>27.242999999999999</v>
      </c>
      <c r="BI90" s="1">
        <v>27.904</v>
      </c>
      <c r="BJ90" s="1">
        <v>28.43</v>
      </c>
      <c r="BK90" s="1">
        <v>28.956</v>
      </c>
      <c r="BL90" s="1">
        <v>29.481999999999999</v>
      </c>
      <c r="BM90" s="1">
        <v>30.007999999999999</v>
      </c>
      <c r="BN90" s="1">
        <v>31.236999999999998</v>
      </c>
      <c r="BO90" s="1">
        <v>32.466999999999999</v>
      </c>
      <c r="BP90" s="1">
        <v>33.695999999999998</v>
      </c>
      <c r="BQ90" s="1">
        <v>34.924999999999997</v>
      </c>
      <c r="BR90" s="1">
        <v>36.021999999999998</v>
      </c>
      <c r="BS90" s="1">
        <v>37.119999999999997</v>
      </c>
      <c r="BT90" s="1">
        <v>38.216999999999999</v>
      </c>
      <c r="BU90" s="1">
        <v>39.314</v>
      </c>
      <c r="BV90" s="1">
        <v>40.226999999999997</v>
      </c>
      <c r="BW90" s="1">
        <v>41.14</v>
      </c>
      <c r="BX90" s="1">
        <v>42.052</v>
      </c>
      <c r="BY90" s="1">
        <v>42.965000000000003</v>
      </c>
      <c r="BZ90" s="1">
        <v>43.89</v>
      </c>
      <c r="CA90" s="1">
        <v>44.814999999999998</v>
      </c>
      <c r="CB90" s="1">
        <v>45.738999999999997</v>
      </c>
      <c r="CC90" s="1">
        <v>46.664000000000001</v>
      </c>
      <c r="CD90" s="1">
        <v>47.024999999999999</v>
      </c>
      <c r="CE90" s="1">
        <v>47.387</v>
      </c>
      <c r="CF90" s="1">
        <v>47.747999999999998</v>
      </c>
      <c r="CG90" s="1">
        <v>48.109000000000002</v>
      </c>
      <c r="CH90" s="1">
        <v>49.573999999999998</v>
      </c>
      <c r="CI90" s="1">
        <v>52.802</v>
      </c>
    </row>
    <row r="91" spans="1:87">
      <c r="A91" t="s">
        <v>75</v>
      </c>
      <c r="B91" s="1">
        <v>14.734</v>
      </c>
      <c r="C91" s="1">
        <v>15.095000000000001</v>
      </c>
      <c r="D91" s="1">
        <v>15.077</v>
      </c>
      <c r="E91" s="1">
        <v>16.206</v>
      </c>
      <c r="F91" s="1">
        <v>20.16</v>
      </c>
      <c r="G91" s="1">
        <v>23.681000000000001</v>
      </c>
      <c r="H91" s="1">
        <v>24.541</v>
      </c>
      <c r="I91" s="1">
        <v>25.713999999999999</v>
      </c>
      <c r="J91" s="1">
        <v>29.744</v>
      </c>
      <c r="K91" s="1">
        <v>30.917999999999999</v>
      </c>
      <c r="L91" s="1">
        <v>30.081</v>
      </c>
      <c r="M91" s="1">
        <v>31.141999999999999</v>
      </c>
      <c r="N91" s="1">
        <v>33.405000000000001</v>
      </c>
      <c r="O91" s="1">
        <v>34.750999999999998</v>
      </c>
      <c r="P91" s="1">
        <v>36.302</v>
      </c>
      <c r="Q91" s="1">
        <v>37.887</v>
      </c>
      <c r="R91" s="1">
        <v>40.542000000000002</v>
      </c>
      <c r="S91" s="1">
        <v>44.18</v>
      </c>
      <c r="T91" s="1">
        <v>40.866999999999997</v>
      </c>
      <c r="U91" s="1">
        <v>40.905999999999999</v>
      </c>
      <c r="V91" s="1">
        <v>37.643999999999998</v>
      </c>
      <c r="W91" s="1">
        <v>40.118000000000002</v>
      </c>
      <c r="X91" s="1">
        <v>45.787999999999997</v>
      </c>
      <c r="Y91" s="1">
        <v>47.034999999999997</v>
      </c>
      <c r="Z91" s="1">
        <v>50.155999999999999</v>
      </c>
      <c r="AA91" s="1">
        <v>46.9</v>
      </c>
      <c r="AB91" s="1">
        <v>53.860999999999997</v>
      </c>
      <c r="AC91" s="1">
        <v>52.45</v>
      </c>
      <c r="AD91" s="1">
        <v>55.256</v>
      </c>
      <c r="AE91" s="1">
        <v>59.317</v>
      </c>
      <c r="AF91" s="1">
        <v>57.073</v>
      </c>
      <c r="AG91" s="1">
        <v>57.14</v>
      </c>
      <c r="AH91" s="1">
        <v>59.868000000000002</v>
      </c>
      <c r="AI91" s="1">
        <v>59.055</v>
      </c>
      <c r="AJ91" s="1">
        <v>60.954000000000001</v>
      </c>
      <c r="AK91" s="1">
        <v>64.510000000000005</v>
      </c>
      <c r="AL91" s="1">
        <v>60.89</v>
      </c>
      <c r="AM91" s="1">
        <v>61.368000000000002</v>
      </c>
      <c r="AN91" s="1">
        <v>62.962000000000003</v>
      </c>
      <c r="AO91" s="1">
        <v>64.337000000000003</v>
      </c>
      <c r="AP91" s="1">
        <v>66.132999999999996</v>
      </c>
      <c r="AQ91" s="1">
        <v>65.921999999999997</v>
      </c>
      <c r="AR91" s="1">
        <v>61.654000000000003</v>
      </c>
      <c r="AS91" s="1">
        <v>59.426000000000002</v>
      </c>
      <c r="AT91" s="1">
        <v>54.802</v>
      </c>
      <c r="AU91" s="1">
        <v>56.328000000000003</v>
      </c>
      <c r="AV91" s="1">
        <v>55.976999999999997</v>
      </c>
      <c r="AW91" s="1">
        <v>55.274000000000001</v>
      </c>
      <c r="AX91" s="1">
        <v>56.076000000000001</v>
      </c>
      <c r="AY91" s="1">
        <v>58.183999999999997</v>
      </c>
      <c r="AZ91" s="1">
        <v>58.951000000000001</v>
      </c>
      <c r="BA91" s="1">
        <v>57.781999999999996</v>
      </c>
      <c r="BB91" s="1">
        <v>57.831000000000003</v>
      </c>
      <c r="BC91" s="1">
        <v>59.948</v>
      </c>
      <c r="BD91" s="1">
        <v>61.185000000000002</v>
      </c>
      <c r="BE91" s="1">
        <v>61.213000000000001</v>
      </c>
      <c r="BF91" s="1">
        <v>63.911000000000001</v>
      </c>
      <c r="BG91" s="1">
        <v>57.838000000000001</v>
      </c>
      <c r="BH91" s="1">
        <v>57.685000000000002</v>
      </c>
      <c r="BI91" s="1">
        <v>56.155999999999999</v>
      </c>
      <c r="BJ91" s="1">
        <v>55.732999999999997</v>
      </c>
      <c r="BK91" s="1">
        <v>55.405000000000001</v>
      </c>
      <c r="BL91" s="1">
        <v>51.231999999999999</v>
      </c>
      <c r="BM91" s="1">
        <v>51.01</v>
      </c>
      <c r="BN91" s="1">
        <v>52.094000000000001</v>
      </c>
      <c r="BO91" s="1">
        <v>47.078000000000003</v>
      </c>
      <c r="BP91" s="1">
        <v>50.95</v>
      </c>
      <c r="BQ91" s="1">
        <v>52.758000000000003</v>
      </c>
      <c r="BR91" s="1">
        <v>47.820999999999998</v>
      </c>
      <c r="BS91" s="1">
        <v>46.527999999999999</v>
      </c>
      <c r="BT91" s="1">
        <v>45.125</v>
      </c>
      <c r="BU91" s="1">
        <v>41.896999999999998</v>
      </c>
      <c r="BV91" s="1">
        <v>36.002000000000002</v>
      </c>
      <c r="BW91" s="1">
        <v>36.164000000000001</v>
      </c>
      <c r="BX91" s="1">
        <v>34.396000000000001</v>
      </c>
      <c r="BY91" s="1">
        <v>39.771999999999998</v>
      </c>
      <c r="BZ91" s="1">
        <v>40.58</v>
      </c>
      <c r="CA91" s="1">
        <v>45.286999999999999</v>
      </c>
      <c r="CB91" s="1">
        <v>42.457999999999998</v>
      </c>
      <c r="CC91" s="1">
        <v>45.716999999999999</v>
      </c>
      <c r="CD91" s="1">
        <v>52.716000000000001</v>
      </c>
      <c r="CE91" s="1">
        <v>52.341000000000001</v>
      </c>
      <c r="CF91" s="1">
        <v>51.313000000000002</v>
      </c>
      <c r="CG91" s="1">
        <v>52.11</v>
      </c>
      <c r="CH91" s="1">
        <v>57.356999999999999</v>
      </c>
      <c r="CI91" s="1">
        <v>60.067</v>
      </c>
    </row>
    <row r="92" spans="1:87">
      <c r="A92" t="s">
        <v>76</v>
      </c>
      <c r="B92" s="1">
        <v>2.8119999999999998</v>
      </c>
      <c r="C92" s="1">
        <v>2.7959999999999998</v>
      </c>
      <c r="D92" s="1">
        <v>2.8540000000000001</v>
      </c>
      <c r="E92" s="1">
        <v>3.133</v>
      </c>
      <c r="F92" s="1">
        <v>2.9820000000000002</v>
      </c>
      <c r="G92" s="1">
        <v>3.3860000000000001</v>
      </c>
      <c r="H92" s="1">
        <v>3.3719999999999999</v>
      </c>
      <c r="I92" s="1">
        <v>2.9489999999999998</v>
      </c>
      <c r="J92" s="1">
        <v>3.0259999999999998</v>
      </c>
      <c r="K92" s="1">
        <v>3.1779999999999999</v>
      </c>
      <c r="L92" s="1">
        <v>3.165</v>
      </c>
      <c r="M92" s="1">
        <v>3.2930000000000001</v>
      </c>
      <c r="N92" s="1">
        <v>3.33</v>
      </c>
      <c r="O92" s="1">
        <v>3.3759999999999999</v>
      </c>
      <c r="P92" s="1">
        <v>3.5449999999999999</v>
      </c>
      <c r="Q92" s="1">
        <v>3.68</v>
      </c>
      <c r="R92" s="1">
        <v>3.9529999999999998</v>
      </c>
      <c r="S92" s="1">
        <v>4.1769999999999996</v>
      </c>
      <c r="T92" s="1">
        <v>3.79</v>
      </c>
      <c r="U92" s="1">
        <v>3.6880000000000002</v>
      </c>
      <c r="V92" s="1">
        <v>3.9849999999999999</v>
      </c>
      <c r="W92" s="1">
        <v>4.282</v>
      </c>
      <c r="X92" s="1">
        <v>4.5780000000000003</v>
      </c>
      <c r="Y92" s="1">
        <v>4.875</v>
      </c>
      <c r="Z92" s="1">
        <v>5.3390000000000004</v>
      </c>
      <c r="AA92" s="1">
        <v>5.8029999999999999</v>
      </c>
      <c r="AB92" s="1">
        <v>6.2670000000000003</v>
      </c>
      <c r="AC92" s="1">
        <v>6.7309999999999999</v>
      </c>
      <c r="AD92" s="1">
        <v>7.6059999999999999</v>
      </c>
      <c r="AE92" s="1">
        <v>8.48</v>
      </c>
      <c r="AF92" s="1">
        <v>9.3550000000000004</v>
      </c>
      <c r="AG92" s="1">
        <v>10.228999999999999</v>
      </c>
      <c r="AH92" s="1">
        <v>11.332000000000001</v>
      </c>
      <c r="AI92" s="1">
        <v>12.436</v>
      </c>
      <c r="AJ92" s="1">
        <v>13.539</v>
      </c>
      <c r="AK92" s="1">
        <v>14.641999999999999</v>
      </c>
      <c r="AL92" s="1">
        <v>15.808</v>
      </c>
      <c r="AM92" s="1">
        <v>16.975000000000001</v>
      </c>
      <c r="AN92" s="1">
        <v>18.140999999999998</v>
      </c>
      <c r="AO92" s="1">
        <v>19.306999999999999</v>
      </c>
      <c r="AP92" s="1">
        <v>20.053000000000001</v>
      </c>
      <c r="AQ92" s="1">
        <v>20.798999999999999</v>
      </c>
      <c r="AR92" s="1">
        <v>21.545000000000002</v>
      </c>
      <c r="AS92" s="1">
        <v>22.291</v>
      </c>
      <c r="AT92" s="1">
        <v>21.896000000000001</v>
      </c>
      <c r="AU92" s="1">
        <v>21.501000000000001</v>
      </c>
      <c r="AV92" s="1">
        <v>21.105</v>
      </c>
      <c r="AW92" s="1">
        <v>20.71</v>
      </c>
      <c r="AX92" s="1">
        <v>20.846</v>
      </c>
      <c r="AY92" s="1">
        <v>20.981999999999999</v>
      </c>
      <c r="AZ92" s="1">
        <v>21.117000000000001</v>
      </c>
      <c r="BA92" s="1">
        <v>21.253</v>
      </c>
      <c r="BB92" s="1">
        <v>22.716000000000001</v>
      </c>
      <c r="BC92" s="1">
        <v>24.18</v>
      </c>
      <c r="BD92" s="1">
        <v>25.643000000000001</v>
      </c>
      <c r="BE92" s="1">
        <v>27.106000000000002</v>
      </c>
      <c r="BF92" s="1">
        <v>27.922999999999998</v>
      </c>
      <c r="BG92" s="1">
        <v>28.74</v>
      </c>
      <c r="BH92" s="1">
        <v>29.556000000000001</v>
      </c>
      <c r="BI92" s="1">
        <v>30.373000000000001</v>
      </c>
      <c r="BJ92" s="1">
        <v>31.425999999999998</v>
      </c>
      <c r="BK92" s="1">
        <v>32.479999999999997</v>
      </c>
      <c r="BL92" s="1">
        <v>33.533000000000001</v>
      </c>
      <c r="BM92" s="1">
        <v>34.585999999999999</v>
      </c>
      <c r="BN92" s="1">
        <v>38.944000000000003</v>
      </c>
      <c r="BO92" s="1">
        <v>43.301000000000002</v>
      </c>
      <c r="BP92" s="1">
        <v>47.658999999999999</v>
      </c>
      <c r="BQ92" s="1">
        <v>52.015999999999998</v>
      </c>
      <c r="BR92" s="1">
        <v>53.139000000000003</v>
      </c>
      <c r="BS92" s="1">
        <v>54.262</v>
      </c>
      <c r="BT92" s="1">
        <v>55.384999999999998</v>
      </c>
      <c r="BU92" s="1">
        <v>56.508000000000003</v>
      </c>
      <c r="BV92" s="1">
        <v>57.277000000000001</v>
      </c>
      <c r="BW92" s="1">
        <v>58.045999999999999</v>
      </c>
      <c r="BX92" s="1">
        <v>58.814999999999998</v>
      </c>
      <c r="BY92" s="1">
        <v>59.584000000000003</v>
      </c>
      <c r="BZ92" s="1">
        <v>62.335999999999999</v>
      </c>
      <c r="CA92" s="1">
        <v>65.087999999999994</v>
      </c>
      <c r="CB92" s="1">
        <v>67.84</v>
      </c>
      <c r="CC92" s="1">
        <v>70.591999999999999</v>
      </c>
      <c r="CD92" s="1">
        <v>73.632000000000005</v>
      </c>
      <c r="CE92" s="1">
        <v>76.673000000000002</v>
      </c>
      <c r="CF92" s="1">
        <v>79.712999999999994</v>
      </c>
      <c r="CG92" s="1">
        <v>82.753</v>
      </c>
      <c r="CH92" s="1">
        <v>90.688000000000002</v>
      </c>
      <c r="CI92" s="1">
        <v>100.249</v>
      </c>
    </row>
    <row r="93" spans="1:87">
      <c r="A93" t="s">
        <v>77</v>
      </c>
      <c r="B93" s="1">
        <v>43.466000000000001</v>
      </c>
      <c r="C93" s="1">
        <v>43.16</v>
      </c>
      <c r="D93" s="1">
        <v>42.853000000000002</v>
      </c>
      <c r="E93" s="1">
        <v>42.546999999999997</v>
      </c>
      <c r="F93" s="1">
        <v>41.545000000000002</v>
      </c>
      <c r="G93" s="1">
        <v>40.543999999999997</v>
      </c>
      <c r="H93" s="1">
        <v>39.542000000000002</v>
      </c>
      <c r="I93" s="1">
        <v>38.54</v>
      </c>
      <c r="J93" s="1">
        <v>38.189</v>
      </c>
      <c r="K93" s="1">
        <v>37.838999999999999</v>
      </c>
      <c r="L93" s="1">
        <v>37.488</v>
      </c>
      <c r="M93" s="1">
        <v>37.137</v>
      </c>
      <c r="N93" s="1">
        <v>36.124000000000002</v>
      </c>
      <c r="O93" s="1">
        <v>35.110999999999997</v>
      </c>
      <c r="P93" s="1">
        <v>34.097999999999999</v>
      </c>
      <c r="Q93" s="1">
        <v>33.085000000000001</v>
      </c>
      <c r="R93" s="1">
        <v>32.128999999999998</v>
      </c>
      <c r="S93" s="1">
        <v>31.172999999999998</v>
      </c>
      <c r="T93" s="1">
        <v>30.216999999999999</v>
      </c>
      <c r="U93" s="1">
        <v>29.260999999999999</v>
      </c>
      <c r="V93" s="1">
        <v>29.016999999999999</v>
      </c>
      <c r="W93" s="1">
        <v>28.773</v>
      </c>
      <c r="X93" s="1">
        <v>28.529</v>
      </c>
      <c r="Y93" s="1">
        <v>28.285</v>
      </c>
      <c r="Z93" s="1">
        <v>29.245000000000001</v>
      </c>
      <c r="AA93" s="1">
        <v>30.204000000000001</v>
      </c>
      <c r="AB93" s="1">
        <v>31.164000000000001</v>
      </c>
      <c r="AC93" s="1">
        <v>32.122999999999998</v>
      </c>
      <c r="AD93" s="1">
        <v>31.37</v>
      </c>
      <c r="AE93" s="1">
        <v>30.616</v>
      </c>
      <c r="AF93" s="1">
        <v>29.863</v>
      </c>
      <c r="AG93" s="1">
        <v>29.109000000000002</v>
      </c>
      <c r="AH93" s="1">
        <v>28.6</v>
      </c>
      <c r="AI93" s="1">
        <v>35.600999999999999</v>
      </c>
      <c r="AJ93" s="1">
        <v>34.9</v>
      </c>
      <c r="AK93" s="1">
        <v>34.9</v>
      </c>
      <c r="AL93" s="1">
        <v>34.279000000000003</v>
      </c>
      <c r="AM93" s="1">
        <v>34.280999999999999</v>
      </c>
      <c r="AN93" s="1">
        <v>40.655000000000001</v>
      </c>
      <c r="AO93" s="1">
        <v>40.673000000000002</v>
      </c>
      <c r="AP93" s="1">
        <v>40.036999999999999</v>
      </c>
      <c r="AQ93" s="1">
        <v>40.029000000000003</v>
      </c>
      <c r="AR93" s="1">
        <v>39.32</v>
      </c>
      <c r="AS93" s="1">
        <v>39.280999999999999</v>
      </c>
      <c r="AT93" s="1">
        <v>38.546999999999997</v>
      </c>
      <c r="AU93" s="1">
        <v>36.564</v>
      </c>
      <c r="AV93" s="1">
        <v>35.941000000000003</v>
      </c>
      <c r="AW93" s="1">
        <v>35.917000000000002</v>
      </c>
      <c r="AX93" s="1">
        <v>35.31</v>
      </c>
      <c r="AY93" s="1">
        <v>37.042000000000002</v>
      </c>
      <c r="AZ93" s="1">
        <v>37.664000000000001</v>
      </c>
      <c r="BA93" s="1">
        <v>37.61</v>
      </c>
      <c r="BB93" s="1">
        <v>36.991</v>
      </c>
      <c r="BC93" s="1">
        <v>38.040999999999997</v>
      </c>
      <c r="BD93" s="1">
        <v>38.225000000000001</v>
      </c>
      <c r="BE93" s="1">
        <v>38.213000000000001</v>
      </c>
      <c r="BF93" s="1">
        <v>39.225000000000001</v>
      </c>
      <c r="BG93" s="1">
        <v>39.171999999999997</v>
      </c>
      <c r="BH93" s="1">
        <v>35.441000000000003</v>
      </c>
      <c r="BI93" s="1">
        <v>36.570999999999998</v>
      </c>
      <c r="BJ93" s="1">
        <v>38.524999999999999</v>
      </c>
      <c r="BK93" s="1">
        <v>41.061999999999998</v>
      </c>
      <c r="BL93" s="1">
        <v>40.593000000000004</v>
      </c>
      <c r="BM93" s="1">
        <v>40.662999999999997</v>
      </c>
      <c r="BN93" s="1">
        <v>40.268000000000001</v>
      </c>
      <c r="BO93" s="1">
        <v>36.823</v>
      </c>
      <c r="BP93" s="1">
        <v>35.701000000000001</v>
      </c>
      <c r="BQ93" s="1">
        <v>38.26</v>
      </c>
      <c r="BR93" s="1">
        <v>37.795000000000002</v>
      </c>
      <c r="BS93" s="1">
        <v>39.646000000000001</v>
      </c>
      <c r="BT93" s="1">
        <v>40.234999999999999</v>
      </c>
      <c r="BU93" s="1">
        <v>39.066000000000003</v>
      </c>
      <c r="BV93" s="1">
        <v>28.327000000000002</v>
      </c>
      <c r="BW93" s="1">
        <v>36.387</v>
      </c>
      <c r="BX93" s="1">
        <v>45.195</v>
      </c>
      <c r="BY93" s="1">
        <v>36.241999999999997</v>
      </c>
      <c r="BZ93" s="1">
        <v>36.124000000000002</v>
      </c>
      <c r="CA93" s="1">
        <v>37.793999999999997</v>
      </c>
      <c r="CB93" s="1">
        <v>32.802</v>
      </c>
      <c r="CC93" s="1">
        <v>33.048999999999999</v>
      </c>
      <c r="CD93" s="1">
        <v>32.722999999999999</v>
      </c>
      <c r="CE93" s="1">
        <v>32.725000000000001</v>
      </c>
      <c r="CF93" s="1">
        <v>32.749000000000002</v>
      </c>
      <c r="CG93" s="1">
        <v>32.368000000000002</v>
      </c>
      <c r="CH93" s="1">
        <v>32.470999999999997</v>
      </c>
      <c r="CI93" s="1">
        <v>33.018999999999998</v>
      </c>
    </row>
    <row r="94" spans="1:87">
      <c r="A94" t="s">
        <v>78</v>
      </c>
      <c r="B94" s="1">
        <v>8.1419999999999995</v>
      </c>
      <c r="C94" s="1">
        <v>8.6839999999999993</v>
      </c>
      <c r="D94" s="1">
        <v>8.6910000000000007</v>
      </c>
      <c r="E94" s="1">
        <v>8.7330000000000005</v>
      </c>
      <c r="F94" s="1">
        <v>8.5280000000000005</v>
      </c>
      <c r="G94" s="1">
        <v>8.2870000000000008</v>
      </c>
      <c r="H94" s="1">
        <v>8.2449999999999992</v>
      </c>
      <c r="I94" s="1">
        <v>8.1620000000000008</v>
      </c>
      <c r="J94" s="1">
        <v>8.0449999999999999</v>
      </c>
      <c r="K94" s="1">
        <v>8.5410000000000004</v>
      </c>
      <c r="L94" s="1">
        <v>8.4809999999999999</v>
      </c>
      <c r="M94" s="1">
        <v>8.3010000000000002</v>
      </c>
      <c r="N94" s="1">
        <v>8.0739999999999998</v>
      </c>
      <c r="O94" s="1">
        <v>7.8209999999999997</v>
      </c>
      <c r="P94" s="1">
        <v>7.5739999999999998</v>
      </c>
      <c r="Q94" s="1">
        <v>7.7130000000000001</v>
      </c>
      <c r="R94" s="1">
        <v>8.0350000000000001</v>
      </c>
      <c r="S94" s="1">
        <v>7.4720000000000004</v>
      </c>
      <c r="T94" s="1">
        <v>7.181</v>
      </c>
      <c r="U94" s="1">
        <v>7.2350000000000003</v>
      </c>
      <c r="V94" s="1">
        <v>7.024</v>
      </c>
      <c r="W94" s="1">
        <v>8.0920000000000005</v>
      </c>
      <c r="X94" s="1">
        <v>8.734</v>
      </c>
      <c r="Y94" s="1">
        <v>8.6769999999999996</v>
      </c>
      <c r="Z94" s="1">
        <v>10.513999999999999</v>
      </c>
      <c r="AA94" s="1">
        <v>10.271000000000001</v>
      </c>
      <c r="AB94" s="1">
        <v>10.590999999999999</v>
      </c>
      <c r="AC94" s="1">
        <v>10.547000000000001</v>
      </c>
      <c r="AD94" s="1">
        <v>11.457000000000001</v>
      </c>
      <c r="AE94" s="1">
        <v>11.53</v>
      </c>
      <c r="AF94" s="1">
        <v>11.372</v>
      </c>
      <c r="AG94" s="1">
        <v>11.249000000000001</v>
      </c>
      <c r="AH94" s="1">
        <v>12.791</v>
      </c>
      <c r="AI94" s="1">
        <v>11.673999999999999</v>
      </c>
      <c r="AJ94" s="1">
        <v>11.638</v>
      </c>
      <c r="AK94" s="1">
        <v>11.718999999999999</v>
      </c>
      <c r="AL94" s="1">
        <v>11.587999999999999</v>
      </c>
      <c r="AM94" s="1">
        <v>9.8859999999999992</v>
      </c>
      <c r="AN94" s="1">
        <v>12.071</v>
      </c>
      <c r="AO94" s="1">
        <v>11.996</v>
      </c>
      <c r="AP94" s="1">
        <v>12.006</v>
      </c>
      <c r="AQ94" s="1">
        <v>11.006</v>
      </c>
      <c r="AR94" s="1">
        <v>13.010999999999999</v>
      </c>
      <c r="AS94" s="1">
        <v>12.911</v>
      </c>
      <c r="AT94" s="1">
        <v>12.738</v>
      </c>
      <c r="AU94" s="1">
        <v>12.779</v>
      </c>
      <c r="AV94" s="1">
        <v>12.789</v>
      </c>
      <c r="AW94" s="1">
        <v>12.795</v>
      </c>
      <c r="AX94" s="1">
        <v>12.849</v>
      </c>
      <c r="AY94" s="1">
        <v>13.282</v>
      </c>
      <c r="AZ94" s="1">
        <v>13.305</v>
      </c>
      <c r="BA94" s="1">
        <v>15.542999999999999</v>
      </c>
      <c r="BB94" s="1">
        <v>15.577999999999999</v>
      </c>
      <c r="BC94" s="1">
        <v>15.382</v>
      </c>
      <c r="BD94" s="1">
        <v>17.998000000000001</v>
      </c>
      <c r="BE94" s="1">
        <v>18.006</v>
      </c>
      <c r="BF94" s="1">
        <v>18.045999999999999</v>
      </c>
      <c r="BG94" s="1">
        <v>19.992000000000001</v>
      </c>
      <c r="BH94" s="1">
        <v>19.975000000000001</v>
      </c>
      <c r="BI94" s="1">
        <v>19.984999999999999</v>
      </c>
      <c r="BJ94" s="1">
        <v>19.971</v>
      </c>
      <c r="BK94" s="1">
        <v>18.245000000000001</v>
      </c>
      <c r="BL94" s="1">
        <v>23.219000000000001</v>
      </c>
      <c r="BM94" s="1">
        <v>23.231999999999999</v>
      </c>
      <c r="BN94" s="1">
        <v>21.6</v>
      </c>
      <c r="BO94" s="1">
        <v>20.838999999999999</v>
      </c>
      <c r="BP94" s="1">
        <v>20.869</v>
      </c>
      <c r="BQ94" s="1">
        <v>20.905000000000001</v>
      </c>
      <c r="BR94" s="1">
        <v>20.858000000000001</v>
      </c>
      <c r="BS94" s="1">
        <v>20.866</v>
      </c>
      <c r="BT94" s="1">
        <v>20.579000000000001</v>
      </c>
      <c r="BU94" s="1">
        <v>20.56</v>
      </c>
      <c r="BV94" s="1">
        <v>20.555</v>
      </c>
      <c r="BW94" s="1">
        <v>22.52</v>
      </c>
      <c r="BX94" s="1">
        <v>22.488</v>
      </c>
      <c r="BY94" s="1">
        <v>22.533000000000001</v>
      </c>
      <c r="BZ94" s="1">
        <v>22.544</v>
      </c>
      <c r="CA94" s="1">
        <v>22.542999999999999</v>
      </c>
      <c r="CB94" s="1">
        <v>22.53</v>
      </c>
      <c r="CC94" s="1">
        <v>22.553000000000001</v>
      </c>
      <c r="CD94" s="1">
        <v>21.039000000000001</v>
      </c>
      <c r="CE94" s="1">
        <v>21.035</v>
      </c>
      <c r="CF94" s="1">
        <v>21.06</v>
      </c>
      <c r="CG94" s="1">
        <v>24.521000000000001</v>
      </c>
      <c r="CH94" s="1">
        <v>24.541</v>
      </c>
      <c r="CI94" s="1">
        <v>24.585999999999999</v>
      </c>
    </row>
    <row r="95" spans="1:87">
      <c r="A95" t="s">
        <v>79</v>
      </c>
      <c r="B95" s="1">
        <v>2.15</v>
      </c>
      <c r="C95" s="1">
        <v>2.1070000000000002</v>
      </c>
      <c r="D95" s="1">
        <v>2.0630000000000002</v>
      </c>
      <c r="E95" s="1">
        <v>2.0190000000000001</v>
      </c>
      <c r="F95" s="1">
        <v>1.978</v>
      </c>
      <c r="G95" s="1">
        <v>1.9359999999999999</v>
      </c>
      <c r="H95" s="1">
        <v>1.895</v>
      </c>
      <c r="I95" s="1">
        <v>1.853</v>
      </c>
      <c r="J95" s="1">
        <v>1.863</v>
      </c>
      <c r="K95" s="1">
        <v>1.873</v>
      </c>
      <c r="L95" s="1">
        <v>1.883</v>
      </c>
      <c r="M95" s="1">
        <v>1.893</v>
      </c>
      <c r="N95" s="1">
        <v>1.7290000000000001</v>
      </c>
      <c r="O95" s="1">
        <v>1.5649999999999999</v>
      </c>
      <c r="P95" s="1">
        <v>1.401</v>
      </c>
      <c r="Q95" s="1">
        <v>1.2370000000000001</v>
      </c>
      <c r="R95" s="1">
        <v>1.141</v>
      </c>
      <c r="S95" s="1">
        <v>1.046</v>
      </c>
      <c r="T95" s="1">
        <v>0.95</v>
      </c>
      <c r="U95" s="1">
        <v>0.85399999999999998</v>
      </c>
      <c r="V95" s="1">
        <v>0.79900000000000004</v>
      </c>
      <c r="W95" s="1">
        <v>0.745</v>
      </c>
      <c r="X95" s="1">
        <v>0.69</v>
      </c>
      <c r="Y95" s="1">
        <v>0.63500000000000001</v>
      </c>
      <c r="Z95" s="1">
        <v>0.65700000000000003</v>
      </c>
      <c r="AA95" s="1">
        <v>0.67800000000000005</v>
      </c>
      <c r="AB95" s="1">
        <v>0.7</v>
      </c>
      <c r="AC95" s="1">
        <v>0.72099999999999997</v>
      </c>
      <c r="AD95" s="1">
        <v>0.64800000000000002</v>
      </c>
      <c r="AE95" s="1">
        <v>0.57599999999999996</v>
      </c>
      <c r="AF95" s="1">
        <v>0.503</v>
      </c>
      <c r="AG95" s="1">
        <v>0.43</v>
      </c>
      <c r="AH95" s="1">
        <v>0.42</v>
      </c>
      <c r="AI95" s="1">
        <v>0.41</v>
      </c>
      <c r="AJ95" s="1">
        <v>0.39900000000000002</v>
      </c>
      <c r="AK95" s="1">
        <v>0.38900000000000001</v>
      </c>
      <c r="AL95" s="1">
        <v>0.316</v>
      </c>
      <c r="AM95" s="1">
        <v>0.24199999999999999</v>
      </c>
      <c r="AN95" s="1">
        <v>0.16900000000000001</v>
      </c>
      <c r="AO95" s="1">
        <v>9.5000000000000001E-2</v>
      </c>
      <c r="AP95" s="1">
        <v>9.1999999999999998E-2</v>
      </c>
      <c r="AQ95" s="1">
        <v>0.09</v>
      </c>
      <c r="AR95" s="1">
        <v>8.6999999999999994E-2</v>
      </c>
      <c r="AS95" s="1">
        <v>8.4000000000000005E-2</v>
      </c>
      <c r="AT95" s="1">
        <v>6.3E-2</v>
      </c>
      <c r="AU95" s="1">
        <v>4.2000000000000003E-2</v>
      </c>
      <c r="AV95" s="1">
        <v>2.1000000000000001E-2</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row>
    <row r="96" spans="1:87">
      <c r="A96" t="s">
        <v>80</v>
      </c>
      <c r="B96" s="1">
        <v>55.673999999999999</v>
      </c>
      <c r="C96" s="1">
        <v>56.128</v>
      </c>
      <c r="D96" s="1">
        <v>56.581000000000003</v>
      </c>
      <c r="E96" s="1">
        <v>57.033999999999999</v>
      </c>
      <c r="F96" s="1">
        <v>57.682000000000002</v>
      </c>
      <c r="G96" s="1">
        <v>58.329000000000001</v>
      </c>
      <c r="H96" s="1">
        <v>58.976999999999997</v>
      </c>
      <c r="I96" s="1">
        <v>59.624000000000002</v>
      </c>
      <c r="J96" s="1">
        <v>59.91</v>
      </c>
      <c r="K96" s="1">
        <v>60.195999999999998</v>
      </c>
      <c r="L96" s="1">
        <v>60.481000000000002</v>
      </c>
      <c r="M96" s="1">
        <v>60.767000000000003</v>
      </c>
      <c r="N96" s="1">
        <v>60.896999999999998</v>
      </c>
      <c r="O96" s="1">
        <v>61.027999999999999</v>
      </c>
      <c r="P96" s="1">
        <v>61.158000000000001</v>
      </c>
      <c r="Q96" s="1">
        <v>61.287999999999997</v>
      </c>
      <c r="R96" s="1">
        <v>59.262</v>
      </c>
      <c r="S96" s="1">
        <v>57.234999999999999</v>
      </c>
      <c r="T96" s="1">
        <v>55.209000000000003</v>
      </c>
      <c r="U96" s="1">
        <v>53.182000000000002</v>
      </c>
      <c r="V96" s="1">
        <v>53.098999999999997</v>
      </c>
      <c r="W96" s="1">
        <v>53.017000000000003</v>
      </c>
      <c r="X96" s="1">
        <v>52.933999999999997</v>
      </c>
      <c r="Y96" s="1">
        <v>52.850999999999999</v>
      </c>
      <c r="Z96" s="1">
        <v>51.606000000000002</v>
      </c>
      <c r="AA96" s="1">
        <v>50.36</v>
      </c>
      <c r="AB96" s="1">
        <v>49.115000000000002</v>
      </c>
      <c r="AC96" s="1">
        <v>47.869</v>
      </c>
      <c r="AD96" s="1">
        <v>48.09</v>
      </c>
      <c r="AE96" s="1">
        <v>48.31</v>
      </c>
      <c r="AF96" s="1">
        <v>48.530999999999999</v>
      </c>
      <c r="AG96" s="1">
        <v>48.750999999999998</v>
      </c>
      <c r="AH96" s="1">
        <v>49.41</v>
      </c>
      <c r="AI96" s="1">
        <v>50.07</v>
      </c>
      <c r="AJ96" s="1">
        <v>50.728999999999999</v>
      </c>
      <c r="AK96" s="1">
        <v>51.387999999999998</v>
      </c>
      <c r="AL96" s="1">
        <v>52.4</v>
      </c>
      <c r="AM96" s="1">
        <v>53.412999999999997</v>
      </c>
      <c r="AN96" s="1">
        <v>54.424999999999997</v>
      </c>
      <c r="AO96" s="1">
        <v>55.436999999999998</v>
      </c>
      <c r="AP96" s="1">
        <v>56.064</v>
      </c>
      <c r="AQ96" s="1">
        <v>56.691000000000003</v>
      </c>
      <c r="AR96" s="1">
        <v>57.317</v>
      </c>
      <c r="AS96" s="1">
        <v>57.944000000000003</v>
      </c>
      <c r="AT96" s="1">
        <v>57.796999999999997</v>
      </c>
      <c r="AU96" s="1">
        <v>57.65</v>
      </c>
      <c r="AV96" s="1">
        <v>57.502000000000002</v>
      </c>
      <c r="AW96" s="1">
        <v>57.354999999999997</v>
      </c>
      <c r="AX96" s="1">
        <v>58.042999999999999</v>
      </c>
      <c r="AY96" s="1">
        <v>58.73</v>
      </c>
      <c r="AZ96" s="1">
        <v>59.417999999999999</v>
      </c>
      <c r="BA96" s="1">
        <v>60.104999999999997</v>
      </c>
      <c r="BB96" s="1">
        <v>61.744</v>
      </c>
      <c r="BC96" s="1">
        <v>63.384</v>
      </c>
      <c r="BD96" s="1">
        <v>65.022999999999996</v>
      </c>
      <c r="BE96" s="1">
        <v>66.662000000000006</v>
      </c>
      <c r="BF96" s="1">
        <v>67.453000000000003</v>
      </c>
      <c r="BG96" s="1">
        <v>68.244</v>
      </c>
      <c r="BH96" s="1">
        <v>69.034999999999997</v>
      </c>
      <c r="BI96" s="1">
        <v>69.825999999999993</v>
      </c>
      <c r="BJ96" s="1">
        <v>74.111000000000004</v>
      </c>
      <c r="BK96" s="1">
        <v>78.397000000000006</v>
      </c>
      <c r="BL96" s="1">
        <v>82.682000000000002</v>
      </c>
      <c r="BM96" s="1">
        <v>86.966999999999999</v>
      </c>
      <c r="BN96" s="1">
        <v>91.224999999999994</v>
      </c>
      <c r="BO96" s="1">
        <v>95.481999999999999</v>
      </c>
      <c r="BP96" s="1">
        <v>99.74</v>
      </c>
      <c r="BQ96" s="1">
        <v>103.997</v>
      </c>
      <c r="BR96" s="1">
        <v>105.386</v>
      </c>
      <c r="BS96" s="1">
        <v>106.77500000000001</v>
      </c>
      <c r="BT96" s="1">
        <v>108.164</v>
      </c>
      <c r="BU96" s="1">
        <v>109.553</v>
      </c>
      <c r="BV96" s="1">
        <v>111.134</v>
      </c>
      <c r="BW96" s="1">
        <v>112.71599999999999</v>
      </c>
      <c r="BX96" s="1">
        <v>114.297</v>
      </c>
      <c r="BY96" s="1">
        <v>115.878</v>
      </c>
      <c r="BZ96" s="1">
        <v>116.848</v>
      </c>
      <c r="CA96" s="1">
        <v>117.818</v>
      </c>
      <c r="CB96" s="1">
        <v>118.78700000000001</v>
      </c>
      <c r="CC96" s="1">
        <v>119.75700000000001</v>
      </c>
      <c r="CD96" s="1">
        <v>119.303</v>
      </c>
      <c r="CE96" s="1">
        <v>118.848</v>
      </c>
      <c r="CF96" s="1">
        <v>118.39400000000001</v>
      </c>
      <c r="CG96" s="1">
        <v>117.93899999999999</v>
      </c>
      <c r="CH96" s="1">
        <v>118.64</v>
      </c>
      <c r="CI96" s="1">
        <v>113.986</v>
      </c>
    </row>
    <row r="97" spans="1:87">
      <c r="A97" t="s">
        <v>81</v>
      </c>
      <c r="B97" s="1">
        <v>2.8519999999999999</v>
      </c>
      <c r="C97" s="1">
        <v>2.879</v>
      </c>
      <c r="D97" s="1">
        <v>3.4340000000000002</v>
      </c>
      <c r="E97" s="1">
        <v>3.6970000000000001</v>
      </c>
      <c r="F97" s="1">
        <v>3.363</v>
      </c>
      <c r="G97" s="1">
        <v>3.3010000000000002</v>
      </c>
      <c r="H97" s="1">
        <v>2.577</v>
      </c>
      <c r="I97" s="1">
        <v>3.702</v>
      </c>
      <c r="J97" s="1">
        <v>3.448</v>
      </c>
      <c r="K97" s="1">
        <v>3.4670000000000001</v>
      </c>
      <c r="L97" s="1">
        <v>3.488</v>
      </c>
      <c r="M97" s="1">
        <v>5.1360000000000001</v>
      </c>
      <c r="N97" s="1">
        <v>4.8330000000000002</v>
      </c>
      <c r="O97" s="1">
        <v>5.3170000000000002</v>
      </c>
      <c r="P97" s="1">
        <v>5.4130000000000003</v>
      </c>
      <c r="Q97" s="1">
        <v>6.1710000000000003</v>
      </c>
      <c r="R97" s="1">
        <v>6.37</v>
      </c>
      <c r="S97" s="1">
        <v>6.3170000000000002</v>
      </c>
      <c r="T97" s="1">
        <v>6.1870000000000003</v>
      </c>
      <c r="U97" s="1">
        <v>6.258</v>
      </c>
      <c r="V97" s="1">
        <v>6.1219999999999999</v>
      </c>
      <c r="W97" s="1">
        <v>6.2220000000000004</v>
      </c>
      <c r="X97" s="1">
        <v>5.0629999999999997</v>
      </c>
      <c r="Y97" s="1">
        <v>5.0410000000000004</v>
      </c>
      <c r="Z97" s="1">
        <v>4.9880000000000004</v>
      </c>
      <c r="AA97" s="1">
        <v>4.9269999999999996</v>
      </c>
      <c r="AB97" s="1">
        <v>7.0359999999999996</v>
      </c>
      <c r="AC97" s="1">
        <v>7.0970000000000004</v>
      </c>
      <c r="AD97" s="1">
        <v>8.1449999999999996</v>
      </c>
      <c r="AE97" s="1">
        <v>9.4160000000000004</v>
      </c>
      <c r="AF97" s="1">
        <v>9.3670000000000009</v>
      </c>
      <c r="AG97" s="1">
        <v>9.1430000000000007</v>
      </c>
      <c r="AH97" s="1">
        <v>9.9610000000000003</v>
      </c>
      <c r="AI97" s="1">
        <v>10.757999999999999</v>
      </c>
      <c r="AJ97" s="1">
        <v>14.859</v>
      </c>
      <c r="AK97" s="1">
        <v>15.78</v>
      </c>
      <c r="AL97" s="1">
        <v>18.922000000000001</v>
      </c>
      <c r="AM97" s="1">
        <v>19.753</v>
      </c>
      <c r="AN97" s="1">
        <v>19.422000000000001</v>
      </c>
      <c r="AO97" s="1">
        <v>23.103999999999999</v>
      </c>
      <c r="AP97" s="1">
        <v>23.03</v>
      </c>
      <c r="AQ97" s="1">
        <v>22.49</v>
      </c>
      <c r="AR97" s="1">
        <v>22.146999999999998</v>
      </c>
      <c r="AS97" s="1">
        <v>18.472999999999999</v>
      </c>
      <c r="AT97" s="1">
        <v>20.741</v>
      </c>
      <c r="AU97" s="1">
        <v>20.998999999999999</v>
      </c>
      <c r="AV97" s="1">
        <v>20.898</v>
      </c>
      <c r="AW97" s="1">
        <v>19.847000000000001</v>
      </c>
      <c r="AX97" s="1">
        <v>20.420999999999999</v>
      </c>
      <c r="AY97" s="1">
        <v>21.556999999999999</v>
      </c>
      <c r="AZ97" s="1">
        <v>22.684000000000001</v>
      </c>
      <c r="BA97" s="1">
        <v>22.928999999999998</v>
      </c>
      <c r="BB97" s="1">
        <v>22.933</v>
      </c>
      <c r="BC97" s="1">
        <v>22.620999999999999</v>
      </c>
      <c r="BD97" s="1">
        <v>24.073</v>
      </c>
      <c r="BE97" s="1">
        <v>24.852</v>
      </c>
      <c r="BF97" s="1">
        <v>24.736999999999998</v>
      </c>
      <c r="BG97" s="1">
        <v>25.044</v>
      </c>
      <c r="BH97" s="1">
        <v>25.821000000000002</v>
      </c>
      <c r="BI97" s="1">
        <v>27.292000000000002</v>
      </c>
      <c r="BJ97" s="1">
        <v>27.312999999999999</v>
      </c>
      <c r="BK97" s="1">
        <v>27.081</v>
      </c>
      <c r="BL97" s="1">
        <v>27.050999999999998</v>
      </c>
      <c r="BM97" s="1">
        <v>26.498999999999999</v>
      </c>
      <c r="BN97" s="1">
        <v>28.56</v>
      </c>
      <c r="BO97" s="1">
        <v>27.052</v>
      </c>
      <c r="BP97" s="1">
        <v>26.736999999999998</v>
      </c>
      <c r="BQ97" s="1">
        <v>28.222999999999999</v>
      </c>
      <c r="BR97" s="1">
        <v>28.225999999999999</v>
      </c>
      <c r="BS97" s="1">
        <v>28.856000000000002</v>
      </c>
      <c r="BT97" s="1">
        <v>27.324000000000002</v>
      </c>
      <c r="BU97" s="1">
        <v>27.251000000000001</v>
      </c>
      <c r="BV97" s="1">
        <v>26.295000000000002</v>
      </c>
      <c r="BW97" s="1">
        <v>25.792000000000002</v>
      </c>
      <c r="BX97" s="1">
        <v>25.673999999999999</v>
      </c>
      <c r="BY97" s="1">
        <v>25.67</v>
      </c>
      <c r="BZ97" s="1">
        <v>25.887</v>
      </c>
      <c r="CA97" s="1">
        <v>26.152000000000001</v>
      </c>
      <c r="CB97" s="1">
        <v>25.923999999999999</v>
      </c>
      <c r="CC97" s="1">
        <v>26.460999999999999</v>
      </c>
      <c r="CD97" s="1">
        <v>26.251999999999999</v>
      </c>
      <c r="CE97" s="1">
        <v>26.164000000000001</v>
      </c>
      <c r="CF97" s="1">
        <v>22.192</v>
      </c>
      <c r="CG97" s="1">
        <v>21.888999999999999</v>
      </c>
      <c r="CH97" s="1">
        <v>21.550999999999998</v>
      </c>
      <c r="CI97" s="1">
        <v>21.579000000000001</v>
      </c>
    </row>
    <row r="98" spans="1:87">
      <c r="A98" t="s">
        <v>82</v>
      </c>
      <c r="B98" s="1">
        <v>5.4960000000000004</v>
      </c>
      <c r="C98" s="1">
        <v>5.5590000000000002</v>
      </c>
      <c r="D98" s="1">
        <v>5.5060000000000002</v>
      </c>
      <c r="E98" s="1">
        <v>5.52</v>
      </c>
      <c r="F98" s="1">
        <v>5.4390000000000001</v>
      </c>
      <c r="G98" s="1">
        <v>5.8579999999999997</v>
      </c>
      <c r="H98" s="1">
        <v>6.0709999999999997</v>
      </c>
      <c r="I98" s="1">
        <v>6.266</v>
      </c>
      <c r="J98" s="1">
        <v>7.2759999999999998</v>
      </c>
      <c r="K98" s="1">
        <v>7.2960000000000003</v>
      </c>
      <c r="L98" s="1">
        <v>7.742</v>
      </c>
      <c r="M98" s="1">
        <v>7.9960000000000004</v>
      </c>
      <c r="N98" s="1">
        <v>8.2249999999999996</v>
      </c>
      <c r="O98" s="1">
        <v>8.0380000000000003</v>
      </c>
      <c r="P98" s="1">
        <v>8.0280000000000005</v>
      </c>
      <c r="Q98" s="1">
        <v>7.8010000000000002</v>
      </c>
      <c r="R98" s="1">
        <v>7.8140000000000001</v>
      </c>
      <c r="S98" s="1">
        <v>7.7389999999999999</v>
      </c>
      <c r="T98" s="1">
        <v>7.452</v>
      </c>
      <c r="U98" s="1">
        <v>7.4569999999999999</v>
      </c>
      <c r="V98" s="1">
        <v>7.35</v>
      </c>
      <c r="W98" s="1">
        <v>7.3540000000000001</v>
      </c>
      <c r="X98" s="1">
        <v>7.9630000000000001</v>
      </c>
      <c r="Y98" s="1">
        <v>7.97</v>
      </c>
      <c r="Z98" s="1">
        <v>7.9059999999999997</v>
      </c>
      <c r="AA98" s="1">
        <v>7.7690000000000001</v>
      </c>
      <c r="AB98" s="1">
        <v>7.8129999999999997</v>
      </c>
      <c r="AC98" s="1">
        <v>7.7880000000000003</v>
      </c>
      <c r="AD98" s="1">
        <v>7.556</v>
      </c>
      <c r="AE98" s="1">
        <v>7.976</v>
      </c>
      <c r="AF98" s="1">
        <v>7.9189999999999996</v>
      </c>
      <c r="AG98" s="1">
        <v>7.14</v>
      </c>
      <c r="AH98" s="1">
        <v>7.0439999999999996</v>
      </c>
      <c r="AI98" s="1">
        <v>7.0179999999999998</v>
      </c>
      <c r="AJ98" s="1">
        <v>7.0309999999999997</v>
      </c>
      <c r="AK98" s="1">
        <v>7.048</v>
      </c>
      <c r="AL98" s="1">
        <v>6.9370000000000003</v>
      </c>
      <c r="AM98" s="1">
        <v>6.7569999999999997</v>
      </c>
      <c r="AN98" s="1">
        <v>8.0050000000000008</v>
      </c>
      <c r="AO98" s="1">
        <v>7.96</v>
      </c>
      <c r="AP98" s="1">
        <v>7.9660000000000002</v>
      </c>
      <c r="AQ98" s="1">
        <v>9.0519999999999996</v>
      </c>
      <c r="AR98" s="1">
        <v>8.9870000000000001</v>
      </c>
      <c r="AS98" s="1">
        <v>8.9269999999999996</v>
      </c>
      <c r="AT98" s="1">
        <v>9.9649999999999999</v>
      </c>
      <c r="AU98" s="1">
        <v>9.9220000000000006</v>
      </c>
      <c r="AV98" s="1">
        <v>9.9339999999999993</v>
      </c>
      <c r="AW98" s="1">
        <v>11.164</v>
      </c>
      <c r="AX98" s="1">
        <v>11.141999999999999</v>
      </c>
      <c r="AY98" s="1">
        <v>11.177</v>
      </c>
      <c r="AZ98" s="1">
        <v>12.337</v>
      </c>
      <c r="BA98" s="1">
        <v>12.241</v>
      </c>
      <c r="BB98" s="1">
        <v>11.989000000000001</v>
      </c>
      <c r="BC98" s="1">
        <v>11.914</v>
      </c>
      <c r="BD98" s="1">
        <v>11.874000000000001</v>
      </c>
      <c r="BE98" s="1">
        <v>11.875</v>
      </c>
      <c r="BF98" s="1">
        <v>11.859</v>
      </c>
      <c r="BG98" s="1">
        <v>13.317</v>
      </c>
      <c r="BH98" s="1">
        <v>13.307</v>
      </c>
      <c r="BI98" s="1">
        <v>13.316000000000001</v>
      </c>
      <c r="BJ98" s="1">
        <v>13.945</v>
      </c>
      <c r="BK98" s="1">
        <v>13.859</v>
      </c>
      <c r="BL98" s="1">
        <v>13.738</v>
      </c>
      <c r="BM98" s="1">
        <v>14.233000000000001</v>
      </c>
      <c r="BN98" s="1">
        <v>14.215</v>
      </c>
      <c r="BO98" s="1">
        <v>14.212</v>
      </c>
      <c r="BP98" s="1">
        <v>14.63</v>
      </c>
      <c r="BQ98" s="1">
        <v>14.471</v>
      </c>
      <c r="BR98" s="1">
        <v>14.444000000000001</v>
      </c>
      <c r="BS98" s="1">
        <v>14.563000000000001</v>
      </c>
      <c r="BT98" s="1">
        <v>14.563000000000001</v>
      </c>
      <c r="BU98" s="1">
        <v>14.888</v>
      </c>
      <c r="BV98" s="1">
        <v>14.864000000000001</v>
      </c>
      <c r="BW98" s="1">
        <v>14.82</v>
      </c>
      <c r="BX98" s="1">
        <v>14.46</v>
      </c>
      <c r="BY98" s="1">
        <v>15.372</v>
      </c>
      <c r="BZ98" s="1">
        <v>15.366</v>
      </c>
      <c r="CA98" s="1">
        <v>15.335000000000001</v>
      </c>
      <c r="CB98" s="1">
        <v>14.942</v>
      </c>
      <c r="CC98" s="1">
        <v>15.662000000000001</v>
      </c>
      <c r="CD98" s="1">
        <v>15.637</v>
      </c>
      <c r="CE98" s="1">
        <v>15.618</v>
      </c>
      <c r="CF98" s="1">
        <v>16.532</v>
      </c>
      <c r="CG98" s="1">
        <v>16.561</v>
      </c>
      <c r="CH98" s="1">
        <v>17.774000000000001</v>
      </c>
      <c r="CI98" s="1">
        <v>17.79</v>
      </c>
    </row>
    <row r="100" spans="1:87">
      <c r="A100" s="39" t="s">
        <v>221</v>
      </c>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row>
    <row r="101" spans="1:87">
      <c r="A101" s="37" t="s">
        <v>217</v>
      </c>
      <c r="B101" s="38" t="str">
        <f t="shared" ref="B101:AG101" si="18">B51</f>
        <v>2004Q1</v>
      </c>
      <c r="C101" s="38" t="str">
        <f t="shared" si="18"/>
        <v>2004Q2</v>
      </c>
      <c r="D101" s="38" t="str">
        <f t="shared" si="18"/>
        <v>2004Q3</v>
      </c>
      <c r="E101" s="38" t="str">
        <f t="shared" si="18"/>
        <v>2004Q4</v>
      </c>
      <c r="F101" s="38" t="str">
        <f t="shared" si="18"/>
        <v>2005Q1</v>
      </c>
      <c r="G101" s="38" t="str">
        <f t="shared" si="18"/>
        <v>2005Q2</v>
      </c>
      <c r="H101" s="38" t="str">
        <f t="shared" si="18"/>
        <v>2005Q3</v>
      </c>
      <c r="I101" s="38" t="str">
        <f t="shared" si="18"/>
        <v>2005Q4</v>
      </c>
      <c r="J101" s="38" t="str">
        <f t="shared" si="18"/>
        <v>2006Q1</v>
      </c>
      <c r="K101" s="38" t="str">
        <f t="shared" si="18"/>
        <v>2006Q2</v>
      </c>
      <c r="L101" s="38" t="str">
        <f t="shared" si="18"/>
        <v>2006Q3</v>
      </c>
      <c r="M101" s="38" t="str">
        <f t="shared" si="18"/>
        <v>2006Q4</v>
      </c>
      <c r="N101" s="38" t="str">
        <f t="shared" si="18"/>
        <v>2007Q1</v>
      </c>
      <c r="O101" s="38" t="str">
        <f t="shared" si="18"/>
        <v>2007Q2</v>
      </c>
      <c r="P101" s="38" t="str">
        <f t="shared" si="18"/>
        <v>2007Q3</v>
      </c>
      <c r="Q101" s="38" t="str">
        <f t="shared" si="18"/>
        <v>2007Q4</v>
      </c>
      <c r="R101" s="38" t="str">
        <f t="shared" si="18"/>
        <v>2008Q1</v>
      </c>
      <c r="S101" s="38" t="str">
        <f t="shared" si="18"/>
        <v>2008Q2</v>
      </c>
      <c r="T101" s="38" t="str">
        <f t="shared" si="18"/>
        <v>2008Q3</v>
      </c>
      <c r="U101" s="38" t="str">
        <f t="shared" si="18"/>
        <v>2008Q4</v>
      </c>
      <c r="V101" s="38" t="str">
        <f t="shared" si="18"/>
        <v>2009Q1</v>
      </c>
      <c r="W101" s="38" t="str">
        <f t="shared" si="18"/>
        <v>2009Q2</v>
      </c>
      <c r="X101" s="38" t="str">
        <f t="shared" si="18"/>
        <v>2009Q3</v>
      </c>
      <c r="Y101" s="38" t="str">
        <f t="shared" si="18"/>
        <v>2009Q4</v>
      </c>
      <c r="Z101" s="38" t="str">
        <f t="shared" si="18"/>
        <v>2010Q1</v>
      </c>
      <c r="AA101" s="38" t="str">
        <f t="shared" si="18"/>
        <v>2010Q2</v>
      </c>
      <c r="AB101" s="38" t="str">
        <f t="shared" si="18"/>
        <v>2010Q3</v>
      </c>
      <c r="AC101" s="38" t="str">
        <f t="shared" si="18"/>
        <v>2010Q4</v>
      </c>
      <c r="AD101" s="38" t="str">
        <f t="shared" si="18"/>
        <v>2011Q1</v>
      </c>
      <c r="AE101" s="38" t="str">
        <f t="shared" si="18"/>
        <v>2011Q2</v>
      </c>
      <c r="AF101" s="38" t="str">
        <f t="shared" si="18"/>
        <v>2011Q3</v>
      </c>
      <c r="AG101" s="38" t="str">
        <f t="shared" si="18"/>
        <v>2011Q4</v>
      </c>
      <c r="AH101" s="38" t="str">
        <f t="shared" ref="AH101:BM101" si="19">AH51</f>
        <v>2012Q1</v>
      </c>
      <c r="AI101" s="38" t="str">
        <f t="shared" si="19"/>
        <v>2012Q2</v>
      </c>
      <c r="AJ101" s="38" t="str">
        <f t="shared" si="19"/>
        <v>2012Q3</v>
      </c>
      <c r="AK101" s="38" t="str">
        <f t="shared" si="19"/>
        <v>2012Q4</v>
      </c>
      <c r="AL101" s="38" t="str">
        <f t="shared" si="19"/>
        <v>2013Q1</v>
      </c>
      <c r="AM101" s="38" t="str">
        <f t="shared" si="19"/>
        <v>2013Q2</v>
      </c>
      <c r="AN101" s="38" t="str">
        <f t="shared" si="19"/>
        <v>2013Q3</v>
      </c>
      <c r="AO101" s="38" t="str">
        <f t="shared" si="19"/>
        <v>2013Q4</v>
      </c>
      <c r="AP101" s="38" t="str">
        <f t="shared" si="19"/>
        <v>2014Q1</v>
      </c>
      <c r="AQ101" s="38" t="str">
        <f t="shared" si="19"/>
        <v>2014Q2</v>
      </c>
      <c r="AR101" s="38" t="str">
        <f t="shared" si="19"/>
        <v>2014Q3</v>
      </c>
      <c r="AS101" s="38" t="str">
        <f t="shared" si="19"/>
        <v>2014Q4</v>
      </c>
      <c r="AT101" s="38" t="str">
        <f t="shared" si="19"/>
        <v>2015Q1</v>
      </c>
      <c r="AU101" s="38" t="str">
        <f t="shared" si="19"/>
        <v>2015Q2</v>
      </c>
      <c r="AV101" s="38" t="str">
        <f t="shared" si="19"/>
        <v>2015Q3</v>
      </c>
      <c r="AW101" s="38" t="str">
        <f t="shared" si="19"/>
        <v>2015Q4</v>
      </c>
      <c r="AX101" s="38" t="str">
        <f t="shared" si="19"/>
        <v>2016Q1</v>
      </c>
      <c r="AY101" s="38" t="str">
        <f t="shared" si="19"/>
        <v>2016Q2</v>
      </c>
      <c r="AZ101" s="38" t="str">
        <f t="shared" si="19"/>
        <v>2016Q3</v>
      </c>
      <c r="BA101" s="38" t="str">
        <f t="shared" si="19"/>
        <v>2016Q4</v>
      </c>
      <c r="BB101" s="38" t="str">
        <f t="shared" si="19"/>
        <v>2017Q1</v>
      </c>
      <c r="BC101" s="38" t="str">
        <f t="shared" si="19"/>
        <v>2017Q2</v>
      </c>
      <c r="BD101" s="38" t="str">
        <f t="shared" si="19"/>
        <v>2017Q3</v>
      </c>
      <c r="BE101" s="38" t="str">
        <f t="shared" si="19"/>
        <v>2017Q4</v>
      </c>
      <c r="BF101" s="38" t="str">
        <f t="shared" si="19"/>
        <v>2018Q1</v>
      </c>
      <c r="BG101" s="38" t="str">
        <f t="shared" si="19"/>
        <v>2018Q2</v>
      </c>
      <c r="BH101" s="38" t="str">
        <f t="shared" si="19"/>
        <v>2018Q3</v>
      </c>
      <c r="BI101" s="38" t="str">
        <f t="shared" si="19"/>
        <v>2018Q4</v>
      </c>
      <c r="BJ101" s="38" t="str">
        <f t="shared" si="19"/>
        <v>2019Q1</v>
      </c>
      <c r="BK101" s="38" t="str">
        <f t="shared" si="19"/>
        <v>2019Q2</v>
      </c>
      <c r="BL101" s="38" t="str">
        <f t="shared" si="19"/>
        <v>2019Q3</v>
      </c>
      <c r="BM101" s="38" t="str">
        <f t="shared" si="19"/>
        <v>2019Q4</v>
      </c>
      <c r="BN101" s="38" t="str">
        <f t="shared" ref="BN101:BY101" si="20">BN51</f>
        <v>2020Q1</v>
      </c>
      <c r="BO101" s="38" t="str">
        <f t="shared" si="20"/>
        <v>2020Q2</v>
      </c>
      <c r="BP101" s="38" t="str">
        <f t="shared" si="20"/>
        <v>2020Q3</v>
      </c>
      <c r="BQ101" s="38" t="str">
        <f t="shared" si="20"/>
        <v>2020Q4</v>
      </c>
      <c r="BR101" s="38" t="str">
        <f t="shared" si="20"/>
        <v>2021Q1</v>
      </c>
      <c r="BS101" s="38" t="str">
        <f t="shared" si="20"/>
        <v>2021Q2</v>
      </c>
      <c r="BT101" s="38" t="str">
        <f t="shared" si="20"/>
        <v>2021Q3</v>
      </c>
      <c r="BU101" s="38" t="str">
        <f t="shared" si="20"/>
        <v>2021Q4</v>
      </c>
      <c r="BV101" s="38" t="str">
        <f t="shared" si="20"/>
        <v>2022Q1</v>
      </c>
      <c r="BW101" s="38" t="str">
        <f t="shared" si="20"/>
        <v>2022Q2</v>
      </c>
      <c r="BX101" s="38" t="str">
        <f t="shared" si="20"/>
        <v>2022Q3</v>
      </c>
      <c r="BY101" s="38" t="str">
        <f t="shared" si="20"/>
        <v>2022Q4</v>
      </c>
      <c r="BZ101" s="38" t="str">
        <f t="shared" ref="BZ101:CA101" si="21">BZ51</f>
        <v>2023Q1</v>
      </c>
      <c r="CA101" s="38" t="str">
        <f t="shared" si="21"/>
        <v>2023Q2</v>
      </c>
      <c r="CB101" s="38" t="str">
        <f t="shared" ref="CB101:CE101" si="22">CB51</f>
        <v>2023Q3</v>
      </c>
      <c r="CC101" s="38" t="str">
        <f t="shared" si="22"/>
        <v>2023Q4</v>
      </c>
      <c r="CD101" s="38" t="str">
        <f t="shared" si="22"/>
        <v>2024Q1</v>
      </c>
      <c r="CE101" s="38" t="str">
        <f t="shared" si="22"/>
        <v>2024Q2</v>
      </c>
      <c r="CF101" s="38" t="str">
        <f t="shared" ref="CF101:CI101" si="23">CF51</f>
        <v>2024Q3</v>
      </c>
      <c r="CG101" s="38" t="str">
        <f t="shared" si="23"/>
        <v>2024Q4</v>
      </c>
      <c r="CH101" s="38" t="str">
        <f t="shared" si="23"/>
        <v>2025Q1</v>
      </c>
      <c r="CI101" s="38" t="str">
        <f t="shared" si="23"/>
        <v>2025Q2</v>
      </c>
    </row>
    <row r="102" spans="1:87">
      <c r="A102" t="s">
        <v>61</v>
      </c>
      <c r="B102" s="62">
        <f t="shared" ref="B102:AG102" si="24">IF(ISNUMBER(B77/(B52+B77)),B77/(B52+B77),NA())</f>
        <v>0.68622509325812031</v>
      </c>
      <c r="C102" s="62">
        <f t="shared" si="24"/>
        <v>0.68772049723858952</v>
      </c>
      <c r="D102" s="62">
        <f t="shared" si="24"/>
        <v>0.68359869057361811</v>
      </c>
      <c r="E102" s="62">
        <f t="shared" si="24"/>
        <v>0.67760073225860684</v>
      </c>
      <c r="F102" s="62">
        <f t="shared" si="24"/>
        <v>0.61034673070033607</v>
      </c>
      <c r="G102" s="62">
        <f t="shared" si="24"/>
        <v>0.53941507266240707</v>
      </c>
      <c r="H102" s="62">
        <f t="shared" si="24"/>
        <v>0.46648577606308561</v>
      </c>
      <c r="I102" s="62">
        <f t="shared" si="24"/>
        <v>0.39386708983594576</v>
      </c>
      <c r="J102" s="62">
        <f t="shared" si="24"/>
        <v>0.4021839676917176</v>
      </c>
      <c r="K102" s="62">
        <f t="shared" si="24"/>
        <v>0.40669856459330145</v>
      </c>
      <c r="L102" s="62">
        <f t="shared" si="24"/>
        <v>0.412137071380486</v>
      </c>
      <c r="M102" s="62">
        <f t="shared" si="24"/>
        <v>0.41266843232634459</v>
      </c>
      <c r="N102" s="62">
        <f t="shared" si="24"/>
        <v>0.42053114678946879</v>
      </c>
      <c r="O102" s="62">
        <f t="shared" si="24"/>
        <v>0.44313098094984149</v>
      </c>
      <c r="P102" s="62">
        <f t="shared" si="24"/>
        <v>0.43363172002225253</v>
      </c>
      <c r="Q102" s="62">
        <f t="shared" si="24"/>
        <v>0.43788268217408127</v>
      </c>
      <c r="R102" s="62">
        <f t="shared" si="24"/>
        <v>0.43712859049784941</v>
      </c>
      <c r="S102" s="62">
        <f t="shared" si="24"/>
        <v>0.4235241246103536</v>
      </c>
      <c r="T102" s="62">
        <f t="shared" si="24"/>
        <v>0.43013754398208726</v>
      </c>
      <c r="U102" s="62">
        <f t="shared" si="24"/>
        <v>0.45193490348353776</v>
      </c>
      <c r="V102" s="62">
        <f t="shared" si="24"/>
        <v>0.47675054998122018</v>
      </c>
      <c r="W102" s="62">
        <f t="shared" si="24"/>
        <v>0.48826926249793767</v>
      </c>
      <c r="X102" s="62">
        <f t="shared" si="24"/>
        <v>0.49786183287502106</v>
      </c>
      <c r="Y102" s="62">
        <f t="shared" si="24"/>
        <v>0.50178310634106582</v>
      </c>
      <c r="Z102" s="62">
        <f t="shared" si="24"/>
        <v>0.51257546392211906</v>
      </c>
      <c r="AA102" s="62">
        <f t="shared" si="24"/>
        <v>0.52138993607605311</v>
      </c>
      <c r="AB102" s="62">
        <f t="shared" si="24"/>
        <v>0.52835817703543708</v>
      </c>
      <c r="AC102" s="62">
        <f t="shared" si="24"/>
        <v>0.53424557295477826</v>
      </c>
      <c r="AD102" s="62">
        <f t="shared" si="24"/>
        <v>0.53815624058431777</v>
      </c>
      <c r="AE102" s="62">
        <f t="shared" si="24"/>
        <v>0.54065802756546277</v>
      </c>
      <c r="AF102" s="62">
        <f t="shared" si="24"/>
        <v>0.54546760080831291</v>
      </c>
      <c r="AG102" s="62">
        <f t="shared" si="24"/>
        <v>0.55038981474858739</v>
      </c>
      <c r="AH102" s="62">
        <f t="shared" ref="AH102:BM102" si="25">IF(ISNUMBER(AH77/(AH52+AH77)),AH77/(AH52+AH77),NA())</f>
        <v>0.55009362816826468</v>
      </c>
      <c r="AI102" s="62">
        <f t="shared" si="25"/>
        <v>0.5548121568100266</v>
      </c>
      <c r="AJ102" s="62">
        <f t="shared" si="25"/>
        <v>0.55851552069425903</v>
      </c>
      <c r="AK102" s="62">
        <f t="shared" si="25"/>
        <v>0.56550403183136155</v>
      </c>
      <c r="AL102" s="62">
        <f t="shared" si="25"/>
        <v>0.56106231922166716</v>
      </c>
      <c r="AM102" s="62">
        <f t="shared" si="25"/>
        <v>0.56015990742201882</v>
      </c>
      <c r="AN102" s="62">
        <f t="shared" si="25"/>
        <v>0.56477663960555957</v>
      </c>
      <c r="AO102" s="62">
        <f t="shared" si="25"/>
        <v>0.58137725469568458</v>
      </c>
      <c r="AP102" s="62">
        <f t="shared" si="25"/>
        <v>0.62161237729309415</v>
      </c>
      <c r="AQ102" s="62">
        <f t="shared" si="25"/>
        <v>0.61821895875890243</v>
      </c>
      <c r="AR102" s="62">
        <f t="shared" si="25"/>
        <v>0.62003992877569736</v>
      </c>
      <c r="AS102" s="62">
        <f t="shared" si="25"/>
        <v>0.61749664654594227</v>
      </c>
      <c r="AT102" s="62">
        <f t="shared" si="25"/>
        <v>0.60115978127614866</v>
      </c>
      <c r="AU102" s="62">
        <f t="shared" si="25"/>
        <v>0.58865093240093236</v>
      </c>
      <c r="AV102" s="62">
        <f t="shared" si="25"/>
        <v>0.58054279964914091</v>
      </c>
      <c r="AW102" s="62">
        <f t="shared" si="25"/>
        <v>0.6455462801577837</v>
      </c>
      <c r="AX102" s="62">
        <f t="shared" si="25"/>
        <v>0.67166120971911081</v>
      </c>
      <c r="AY102" s="62">
        <f t="shared" si="25"/>
        <v>0.67900009525926397</v>
      </c>
      <c r="AZ102" s="62">
        <f t="shared" si="25"/>
        <v>0.68447244233398508</v>
      </c>
      <c r="BA102" s="62">
        <f t="shared" si="25"/>
        <v>0.69370560963344152</v>
      </c>
      <c r="BB102" s="62">
        <f t="shared" si="25"/>
        <v>0.67896921134542543</v>
      </c>
      <c r="BC102" s="62">
        <f t="shared" si="25"/>
        <v>0.68859732035256027</v>
      </c>
      <c r="BD102" s="62">
        <f t="shared" si="25"/>
        <v>0.6918947157815174</v>
      </c>
      <c r="BE102" s="62">
        <f t="shared" si="25"/>
        <v>0.70249538481125473</v>
      </c>
      <c r="BF102" s="62">
        <f t="shared" si="25"/>
        <v>0.69883942923431464</v>
      </c>
      <c r="BG102" s="62">
        <f t="shared" si="25"/>
        <v>0.74515594493937753</v>
      </c>
      <c r="BH102" s="62">
        <f t="shared" si="25"/>
        <v>0.79218292214456487</v>
      </c>
      <c r="BI102" s="62">
        <f t="shared" si="25"/>
        <v>0.76245346280289994</v>
      </c>
      <c r="BJ102" s="62">
        <f t="shared" si="25"/>
        <v>0.75919267299864313</v>
      </c>
      <c r="BK102" s="62">
        <f t="shared" si="25"/>
        <v>0.72705256606122337</v>
      </c>
      <c r="BL102" s="62">
        <f t="shared" si="25"/>
        <v>0.75860640534190671</v>
      </c>
      <c r="BM102" s="62">
        <f t="shared" si="25"/>
        <v>0.74078627192537772</v>
      </c>
      <c r="BN102" s="62">
        <f t="shared" ref="BN102:BY102" si="26">IF(ISNUMBER(BN77/(BN52+BN77)),BN77/(BN52+BN77),NA())</f>
        <v>0.73246609882459202</v>
      </c>
      <c r="BO102" s="62">
        <f t="shared" si="26"/>
        <v>0.72937233889573172</v>
      </c>
      <c r="BP102" s="62">
        <f t="shared" si="26"/>
        <v>0.72603857751638556</v>
      </c>
      <c r="BQ102" s="62">
        <f t="shared" si="26"/>
        <v>0.72856481249687077</v>
      </c>
      <c r="BR102" s="62">
        <f t="shared" si="26"/>
        <v>0.71994702965723256</v>
      </c>
      <c r="BS102" s="62">
        <f t="shared" si="26"/>
        <v>0.70429381582500683</v>
      </c>
      <c r="BT102" s="62">
        <f t="shared" si="26"/>
        <v>0.68906354163011829</v>
      </c>
      <c r="BU102" s="62">
        <f t="shared" si="26"/>
        <v>0.67754220786658426</v>
      </c>
      <c r="BV102" s="62">
        <f t="shared" si="26"/>
        <v>0.65929092280613533</v>
      </c>
      <c r="BW102" s="62">
        <f t="shared" si="26"/>
        <v>0.65764397395306828</v>
      </c>
      <c r="BX102" s="62">
        <f t="shared" si="26"/>
        <v>0.67038242227639977</v>
      </c>
      <c r="BY102" s="62">
        <f t="shared" si="26"/>
        <v>0.69116895864424432</v>
      </c>
      <c r="BZ102" s="62">
        <f t="shared" ref="BZ102:CA102" si="27">IF(ISNUMBER(BZ77/(BZ52+BZ77)),BZ77/(BZ52+BZ77),NA())</f>
        <v>0.70996268212314906</v>
      </c>
      <c r="CA102" s="62">
        <f t="shared" si="27"/>
        <v>0.73797755943958387</v>
      </c>
      <c r="CB102" s="62">
        <f t="shared" ref="CB102:CE102" si="28">IF(ISNUMBER(CB77/(CB52+CB77)),CB77/(CB52+CB77),NA())</f>
        <v>0.78367758341050608</v>
      </c>
      <c r="CC102" s="62">
        <f t="shared" si="28"/>
        <v>0.88826821915193444</v>
      </c>
      <c r="CD102" s="62">
        <f t="shared" si="28"/>
        <v>0.87863041940858477</v>
      </c>
      <c r="CE102" s="62">
        <f t="shared" si="28"/>
        <v>0.86836755699655199</v>
      </c>
      <c r="CF102" s="62">
        <f t="shared" ref="CF102:CI102" si="29">IF(ISNUMBER(CF77/(CF52+CF77)),CF77/(CF52+CF77),NA())</f>
        <v>0.85719248754525057</v>
      </c>
      <c r="CG102" s="62">
        <f t="shared" si="29"/>
        <v>0.84452438351609316</v>
      </c>
      <c r="CH102" s="62" t="e">
        <f t="shared" si="29"/>
        <v>#N/A</v>
      </c>
      <c r="CI102" s="62" t="e">
        <f t="shared" si="29"/>
        <v>#N/A</v>
      </c>
    </row>
    <row r="103" spans="1:87">
      <c r="A103" t="s">
        <v>62</v>
      </c>
      <c r="B103" s="62">
        <f t="shared" ref="B103:AG103" si="30">IF(ISNUMBER(B78/(B53+B78)),B78/(B53+B78),NA())</f>
        <v>0.28231571835442171</v>
      </c>
      <c r="C103" s="62">
        <f t="shared" si="30"/>
        <v>0.28268268739014657</v>
      </c>
      <c r="D103" s="62">
        <f t="shared" si="30"/>
        <v>0.25957515685397697</v>
      </c>
      <c r="E103" s="62">
        <f t="shared" si="30"/>
        <v>0.23267099069939262</v>
      </c>
      <c r="F103" s="62">
        <f t="shared" si="30"/>
        <v>0.21992788547356396</v>
      </c>
      <c r="G103" s="62">
        <f t="shared" si="30"/>
        <v>0.19126312608597112</v>
      </c>
      <c r="H103" s="62">
        <f t="shared" si="30"/>
        <v>0.17527120228776194</v>
      </c>
      <c r="I103" s="62">
        <f t="shared" si="30"/>
        <v>0.16947798944790271</v>
      </c>
      <c r="J103" s="62">
        <f t="shared" si="30"/>
        <v>0.14612244011553416</v>
      </c>
      <c r="K103" s="62">
        <f t="shared" si="30"/>
        <v>0.13574336964894906</v>
      </c>
      <c r="L103" s="62">
        <f t="shared" si="30"/>
        <v>0.12710893934221007</v>
      </c>
      <c r="M103" s="62">
        <f t="shared" si="30"/>
        <v>0.12063603805566189</v>
      </c>
      <c r="N103" s="62">
        <f t="shared" si="30"/>
        <v>0.10874497447174442</v>
      </c>
      <c r="O103" s="62">
        <f t="shared" si="30"/>
        <v>9.595235421651363E-2</v>
      </c>
      <c r="P103" s="62">
        <f t="shared" si="30"/>
        <v>8.7896798202441326E-2</v>
      </c>
      <c r="Q103" s="62">
        <f t="shared" si="30"/>
        <v>8.1510905600657255E-2</v>
      </c>
      <c r="R103" s="62">
        <f t="shared" si="30"/>
        <v>7.8441575044745596E-2</v>
      </c>
      <c r="S103" s="62">
        <f t="shared" si="30"/>
        <v>7.0689111835452262E-2</v>
      </c>
      <c r="T103" s="62">
        <f t="shared" si="30"/>
        <v>8.2536017810583409E-2</v>
      </c>
      <c r="U103" s="62">
        <f t="shared" si="30"/>
        <v>9.5871076329757277E-2</v>
      </c>
      <c r="V103" s="62">
        <f t="shared" si="30"/>
        <v>9.4539050599101865E-2</v>
      </c>
      <c r="W103" s="62">
        <f t="shared" si="30"/>
        <v>7.8266354686708145E-2</v>
      </c>
      <c r="X103" s="62">
        <f t="shared" si="30"/>
        <v>6.8674668550587958E-2</v>
      </c>
      <c r="Y103" s="62">
        <f t="shared" si="30"/>
        <v>6.5158860239719729E-2</v>
      </c>
      <c r="Z103" s="62">
        <f t="shared" si="30"/>
        <v>6.2586601225355157E-2</v>
      </c>
      <c r="AA103" s="62">
        <f t="shared" si="30"/>
        <v>5.8567802860650789E-2</v>
      </c>
      <c r="AB103" s="62">
        <f t="shared" si="30"/>
        <v>5.5411072207739144E-2</v>
      </c>
      <c r="AC103" s="62">
        <f t="shared" si="30"/>
        <v>5.1114955424558427E-2</v>
      </c>
      <c r="AD103" s="62">
        <f t="shared" si="30"/>
        <v>4.7460594269985043E-2</v>
      </c>
      <c r="AE103" s="62">
        <f t="shared" si="30"/>
        <v>3.9955780027312336E-2</v>
      </c>
      <c r="AF103" s="62">
        <f t="shared" si="30"/>
        <v>4.5816262172789481E-2</v>
      </c>
      <c r="AG103" s="62">
        <f t="shared" si="30"/>
        <v>4.3438278205152343E-2</v>
      </c>
      <c r="AH103" s="62">
        <f t="shared" ref="AH103:BM103" si="31">IF(ISNUMBER(AH78/(AH53+AH78)),AH78/(AH53+AH78),NA())</f>
        <v>4.1945286364047346E-2</v>
      </c>
      <c r="AI103" s="62">
        <f t="shared" si="31"/>
        <v>4.3420954124299985E-2</v>
      </c>
      <c r="AJ103" s="62">
        <f t="shared" si="31"/>
        <v>4.5097908329280532E-2</v>
      </c>
      <c r="AK103" s="62">
        <f t="shared" si="31"/>
        <v>4.3753169564070833E-2</v>
      </c>
      <c r="AL103" s="62">
        <f t="shared" si="31"/>
        <v>4.4113070887957767E-2</v>
      </c>
      <c r="AM103" s="62">
        <f t="shared" si="31"/>
        <v>4.4498406131646531E-2</v>
      </c>
      <c r="AN103" s="62">
        <f t="shared" si="31"/>
        <v>4.4635345121205761E-2</v>
      </c>
      <c r="AO103" s="62">
        <f t="shared" si="31"/>
        <v>4.3231138680562144E-2</v>
      </c>
      <c r="AP103" s="62">
        <f t="shared" si="31"/>
        <v>4.2151581953428698E-2</v>
      </c>
      <c r="AQ103" s="62">
        <f t="shared" si="31"/>
        <v>3.9990334301891972E-2</v>
      </c>
      <c r="AR103" s="62">
        <f t="shared" si="31"/>
        <v>4.6962423809417488E-2</v>
      </c>
      <c r="AS103" s="62">
        <f t="shared" si="31"/>
        <v>4.822796835715288E-2</v>
      </c>
      <c r="AT103" s="62">
        <f t="shared" si="31"/>
        <v>5.1428363600466064E-2</v>
      </c>
      <c r="AU103" s="62">
        <f t="shared" si="31"/>
        <v>4.6860109359580918E-2</v>
      </c>
      <c r="AV103" s="62">
        <f t="shared" si="31"/>
        <v>5.4811125742291598E-2</v>
      </c>
      <c r="AW103" s="62">
        <f t="shared" si="31"/>
        <v>5.2304239311443484E-2</v>
      </c>
      <c r="AX103" s="62">
        <f t="shared" si="31"/>
        <v>4.7971796657381618E-2</v>
      </c>
      <c r="AY103" s="62">
        <f t="shared" si="31"/>
        <v>4.1967238857972891E-2</v>
      </c>
      <c r="AZ103" s="62">
        <f t="shared" si="31"/>
        <v>4.2666810793396459E-2</v>
      </c>
      <c r="BA103" s="62">
        <f t="shared" si="31"/>
        <v>4.180021437075724E-2</v>
      </c>
      <c r="BB103" s="62">
        <f t="shared" si="31"/>
        <v>3.8323480553107525E-2</v>
      </c>
      <c r="BC103" s="62">
        <f t="shared" si="31"/>
        <v>3.7999807794520578E-2</v>
      </c>
      <c r="BD103" s="62">
        <f t="shared" si="31"/>
        <v>3.5677485240088132E-2</v>
      </c>
      <c r="BE103" s="62">
        <f t="shared" si="31"/>
        <v>3.5814379972741582E-2</v>
      </c>
      <c r="BF103" s="62">
        <f t="shared" si="31"/>
        <v>3.6600302098309341E-2</v>
      </c>
      <c r="BG103" s="62">
        <f t="shared" si="31"/>
        <v>4.0711407104872345E-2</v>
      </c>
      <c r="BH103" s="62">
        <f t="shared" si="31"/>
        <v>4.1878200675995417E-2</v>
      </c>
      <c r="BI103" s="62">
        <f t="shared" si="31"/>
        <v>3.9835723642526848E-2</v>
      </c>
      <c r="BJ103" s="62">
        <f t="shared" si="31"/>
        <v>4.0930816290373824E-2</v>
      </c>
      <c r="BK103" s="62">
        <f t="shared" si="31"/>
        <v>3.9598235134479416E-2</v>
      </c>
      <c r="BL103" s="62">
        <f t="shared" si="31"/>
        <v>4.0936139064598899E-2</v>
      </c>
      <c r="BM103" s="62">
        <f t="shared" si="31"/>
        <v>4.0527331299033569E-2</v>
      </c>
      <c r="BN103" s="62">
        <f t="shared" ref="BN103:BY103" si="32">IF(ISNUMBER(BN78/(BN53+BN78)),BN78/(BN53+BN78),NA())</f>
        <v>5.2144831629061486E-2</v>
      </c>
      <c r="BO103" s="62">
        <f t="shared" si="32"/>
        <v>5.7230421188018361E-2</v>
      </c>
      <c r="BP103" s="62">
        <f t="shared" si="32"/>
        <v>5.730517751002822E-2</v>
      </c>
      <c r="BQ103" s="62">
        <f t="shared" si="32"/>
        <v>5.0822364855168597E-2</v>
      </c>
      <c r="BR103" s="62">
        <f t="shared" si="32"/>
        <v>5.1414398712964209E-2</v>
      </c>
      <c r="BS103" s="62">
        <f t="shared" si="32"/>
        <v>4.4437861472889001E-2</v>
      </c>
      <c r="BT103" s="62">
        <f t="shared" si="32"/>
        <v>4.9644973886509007E-2</v>
      </c>
      <c r="BU103" s="62">
        <f t="shared" si="32"/>
        <v>4.9414908092328243E-2</v>
      </c>
      <c r="BV103" s="62">
        <f t="shared" si="32"/>
        <v>4.2147465250218778E-2</v>
      </c>
      <c r="BW103" s="62">
        <f t="shared" si="32"/>
        <v>4.5100945693777976E-2</v>
      </c>
      <c r="BX103" s="62">
        <f t="shared" si="32"/>
        <v>4.711420576316553E-2</v>
      </c>
      <c r="BY103" s="62">
        <f t="shared" si="32"/>
        <v>4.4676963814427768E-2</v>
      </c>
      <c r="BZ103" s="62">
        <f t="shared" ref="BZ103:CA103" si="33">IF(ISNUMBER(BZ78/(BZ53+BZ78)),BZ78/(BZ53+BZ78),NA())</f>
        <v>4.206252356248448E-2</v>
      </c>
      <c r="CA103" s="62">
        <f t="shared" si="33"/>
        <v>3.9736398957199735E-2</v>
      </c>
      <c r="CB103" s="62">
        <f t="shared" ref="CB103:CE103" si="34">IF(ISNUMBER(CB78/(CB53+CB78)),CB78/(CB53+CB78),NA())</f>
        <v>4.1934999150149324E-2</v>
      </c>
      <c r="CC103" s="62">
        <f t="shared" si="34"/>
        <v>4.0390921422751504E-2</v>
      </c>
      <c r="CD103" s="62">
        <f t="shared" si="34"/>
        <v>4.4114922613623153E-2</v>
      </c>
      <c r="CE103" s="62">
        <f t="shared" si="34"/>
        <v>4.417292198860287E-2</v>
      </c>
      <c r="CF103" s="62">
        <f t="shared" ref="CF103:CI103" si="35">IF(ISNUMBER(CF78/(CF53+CF78)),CF78/(CF53+CF78),NA())</f>
        <v>4.4045620749698693E-2</v>
      </c>
      <c r="CG103" s="62">
        <f t="shared" si="35"/>
        <v>4.7598626699180642E-2</v>
      </c>
      <c r="CH103" s="62">
        <f t="shared" si="35"/>
        <v>4.1082551838519103E-2</v>
      </c>
      <c r="CI103" s="62">
        <f t="shared" si="35"/>
        <v>3.8142699399745947E-2</v>
      </c>
    </row>
    <row r="104" spans="1:87">
      <c r="A104" t="s">
        <v>63</v>
      </c>
      <c r="B104" s="62" t="s">
        <v>96</v>
      </c>
      <c r="C104" s="62" t="s">
        <v>96</v>
      </c>
      <c r="D104" s="62" t="s">
        <v>96</v>
      </c>
      <c r="E104" s="62" t="s">
        <v>96</v>
      </c>
      <c r="F104" s="62" t="s">
        <v>96</v>
      </c>
      <c r="G104" s="62" t="s">
        <v>96</v>
      </c>
      <c r="H104" s="62" t="s">
        <v>96</v>
      </c>
      <c r="I104" s="62" t="s">
        <v>96</v>
      </c>
      <c r="J104" s="62" t="s">
        <v>96</v>
      </c>
      <c r="K104" s="62" t="s">
        <v>96</v>
      </c>
      <c r="L104" s="62" t="s">
        <v>96</v>
      </c>
      <c r="M104" s="62" t="s">
        <v>96</v>
      </c>
      <c r="N104" s="62" t="s">
        <v>96</v>
      </c>
      <c r="O104" s="62" t="s">
        <v>96</v>
      </c>
      <c r="P104" s="62" t="s">
        <v>96</v>
      </c>
      <c r="Q104" s="62" t="s">
        <v>96</v>
      </c>
      <c r="R104" s="62" t="s">
        <v>96</v>
      </c>
      <c r="S104" s="62" t="s">
        <v>96</v>
      </c>
      <c r="T104" s="62" t="s">
        <v>96</v>
      </c>
      <c r="U104" s="62" t="s">
        <v>96</v>
      </c>
      <c r="V104" s="62" t="s">
        <v>96</v>
      </c>
      <c r="W104" s="62" t="s">
        <v>96</v>
      </c>
      <c r="X104" s="62" t="s">
        <v>96</v>
      </c>
      <c r="Y104" s="62" t="s">
        <v>96</v>
      </c>
      <c r="Z104" s="62" t="s">
        <v>96</v>
      </c>
      <c r="AA104" s="62" t="s">
        <v>96</v>
      </c>
      <c r="AB104" s="62" t="s">
        <v>96</v>
      </c>
      <c r="AC104" s="62" t="s">
        <v>96</v>
      </c>
      <c r="AD104" s="62" t="s">
        <v>96</v>
      </c>
      <c r="AE104" s="62" t="s">
        <v>96</v>
      </c>
      <c r="AF104" s="62" t="s">
        <v>96</v>
      </c>
      <c r="AG104" s="62" t="s">
        <v>96</v>
      </c>
      <c r="AH104" s="62" t="s">
        <v>96</v>
      </c>
      <c r="AI104" s="62" t="s">
        <v>96</v>
      </c>
      <c r="AJ104" s="62" t="s">
        <v>96</v>
      </c>
      <c r="AK104" s="62" t="s">
        <v>96</v>
      </c>
      <c r="AL104" s="62" t="s">
        <v>96</v>
      </c>
      <c r="AM104" s="62" t="s">
        <v>96</v>
      </c>
      <c r="AN104" s="62" t="s">
        <v>96</v>
      </c>
      <c r="AO104" s="62" t="s">
        <v>96</v>
      </c>
      <c r="AP104" s="62" t="s">
        <v>96</v>
      </c>
      <c r="AQ104" s="62" t="s">
        <v>96</v>
      </c>
      <c r="AR104" s="62" t="s">
        <v>96</v>
      </c>
      <c r="AS104" s="62" t="s">
        <v>96</v>
      </c>
      <c r="AT104" s="62" t="s">
        <v>96</v>
      </c>
      <c r="AU104" s="62" t="s">
        <v>96</v>
      </c>
      <c r="AV104" s="62" t="s">
        <v>96</v>
      </c>
      <c r="AW104" s="62" t="s">
        <v>96</v>
      </c>
      <c r="AX104" s="62" t="s">
        <v>96</v>
      </c>
      <c r="AY104" s="62" t="s">
        <v>96</v>
      </c>
      <c r="AZ104" s="62" t="s">
        <v>96</v>
      </c>
      <c r="BA104" s="62" t="s">
        <v>96</v>
      </c>
      <c r="BB104" s="62" t="s">
        <v>96</v>
      </c>
      <c r="BC104" s="62" t="s">
        <v>96</v>
      </c>
      <c r="BD104" s="62" t="s">
        <v>96</v>
      </c>
      <c r="BE104" s="62" t="s">
        <v>96</v>
      </c>
      <c r="BF104" s="62" t="s">
        <v>96</v>
      </c>
      <c r="BG104" s="62" t="s">
        <v>96</v>
      </c>
      <c r="BH104" s="62" t="s">
        <v>96</v>
      </c>
      <c r="BI104" s="62" t="s">
        <v>96</v>
      </c>
      <c r="BJ104" s="62" t="s">
        <v>96</v>
      </c>
      <c r="BK104" s="62" t="s">
        <v>96</v>
      </c>
      <c r="BL104" s="62" t="s">
        <v>96</v>
      </c>
      <c r="BM104" s="62" t="s">
        <v>96</v>
      </c>
      <c r="BN104" s="62" t="s">
        <v>96</v>
      </c>
      <c r="BO104" s="62" t="s">
        <v>96</v>
      </c>
      <c r="BP104" s="62" t="s">
        <v>96</v>
      </c>
      <c r="BQ104" s="62" t="s">
        <v>96</v>
      </c>
      <c r="BR104" s="62" t="s">
        <v>96</v>
      </c>
      <c r="BS104" s="62" t="s">
        <v>96</v>
      </c>
      <c r="BT104" s="62" t="s">
        <v>96</v>
      </c>
      <c r="BU104" s="62" t="s">
        <v>96</v>
      </c>
      <c r="BV104" s="62" t="s">
        <v>96</v>
      </c>
      <c r="BW104" s="62" t="s">
        <v>96</v>
      </c>
      <c r="BX104" s="62" t="s">
        <v>96</v>
      </c>
      <c r="BY104" s="62" t="s">
        <v>96</v>
      </c>
      <c r="BZ104" s="62" t="s">
        <v>96</v>
      </c>
      <c r="CA104" s="62" t="s">
        <v>96</v>
      </c>
      <c r="CB104" s="62" t="s">
        <v>96</v>
      </c>
      <c r="CC104" s="62" t="s">
        <v>96</v>
      </c>
      <c r="CD104" s="62" t="s">
        <v>96</v>
      </c>
      <c r="CE104" s="62" t="s">
        <v>96</v>
      </c>
      <c r="CF104" s="62" t="s">
        <v>96</v>
      </c>
      <c r="CG104" s="62" t="s">
        <v>96</v>
      </c>
      <c r="CH104" s="62" t="s">
        <v>96</v>
      </c>
      <c r="CI104" s="62" t="s">
        <v>96</v>
      </c>
    </row>
    <row r="105" spans="1:87">
      <c r="A105" t="s">
        <v>64</v>
      </c>
      <c r="B105" s="62">
        <f t="shared" ref="B105:AG105" si="36">IF(ISNUMBER(B80/(B55+B80)),B80/(B55+B80),NA())</f>
        <v>0.89054842473745621</v>
      </c>
      <c r="C105" s="62">
        <f t="shared" si="36"/>
        <v>0.8758765778401123</v>
      </c>
      <c r="D105" s="62">
        <f t="shared" si="36"/>
        <v>0.85110294117647056</v>
      </c>
      <c r="E105" s="62">
        <f t="shared" si="36"/>
        <v>0.7559350270720534</v>
      </c>
      <c r="F105" s="62">
        <f t="shared" si="36"/>
        <v>0.76476815583315694</v>
      </c>
      <c r="G105" s="62">
        <f t="shared" si="36"/>
        <v>0.7634660421545667</v>
      </c>
      <c r="H105" s="62">
        <f t="shared" si="36"/>
        <v>0.69576604103011797</v>
      </c>
      <c r="I105" s="62">
        <f t="shared" si="36"/>
        <v>0.60277092427405576</v>
      </c>
      <c r="J105" s="62">
        <f t="shared" si="36"/>
        <v>0.60971395661355354</v>
      </c>
      <c r="K105" s="62">
        <f t="shared" si="36"/>
        <v>0.61526540100736149</v>
      </c>
      <c r="L105" s="62">
        <f t="shared" si="36"/>
        <v>0.60252427184466018</v>
      </c>
      <c r="M105" s="62">
        <f t="shared" si="36"/>
        <v>0.59776864357017023</v>
      </c>
      <c r="N105" s="62">
        <f t="shared" si="36"/>
        <v>0.59105864137797559</v>
      </c>
      <c r="O105" s="62">
        <f t="shared" si="36"/>
        <v>0.56005868329359987</v>
      </c>
      <c r="P105" s="62">
        <f t="shared" si="36"/>
        <v>0.48043519755678565</v>
      </c>
      <c r="Q105" s="62">
        <f t="shared" si="36"/>
        <v>0.44683117344221551</v>
      </c>
      <c r="R105" s="62">
        <f t="shared" si="36"/>
        <v>0.34625740441572433</v>
      </c>
      <c r="S105" s="62">
        <f t="shared" si="36"/>
        <v>0.35662784248474766</v>
      </c>
      <c r="T105" s="62">
        <f t="shared" si="36"/>
        <v>0.32160720240080026</v>
      </c>
      <c r="U105" s="62">
        <f t="shared" si="36"/>
        <v>0.31168201648085314</v>
      </c>
      <c r="V105" s="62">
        <f t="shared" si="36"/>
        <v>0.29427917620137301</v>
      </c>
      <c r="W105" s="62">
        <f t="shared" si="36"/>
        <v>0.21422401382090411</v>
      </c>
      <c r="X105" s="62">
        <f t="shared" si="36"/>
        <v>0.17936354869816781</v>
      </c>
      <c r="Y105" s="62">
        <f t="shared" si="36"/>
        <v>0.15031821396100617</v>
      </c>
      <c r="Z105" s="62">
        <f t="shared" si="36"/>
        <v>0.13497822931785197</v>
      </c>
      <c r="AA105" s="62">
        <f t="shared" si="36"/>
        <v>0.12207728279596357</v>
      </c>
      <c r="AB105" s="62">
        <f t="shared" si="36"/>
        <v>0.1479455313076054</v>
      </c>
      <c r="AC105" s="62">
        <f t="shared" si="36"/>
        <v>0.12963734889537307</v>
      </c>
      <c r="AD105" s="62">
        <f t="shared" si="36"/>
        <v>0.12288847179689816</v>
      </c>
      <c r="AE105" s="62">
        <f t="shared" si="36"/>
        <v>0.11113096301590139</v>
      </c>
      <c r="AF105" s="62">
        <f t="shared" si="36"/>
        <v>0.14853930670300655</v>
      </c>
      <c r="AG105" s="62">
        <f t="shared" si="36"/>
        <v>0.14033958316568762</v>
      </c>
      <c r="AH105" s="62">
        <f t="shared" ref="AH105:BM105" si="37">IF(ISNUMBER(AH80/(AH55+AH80)),AH80/(AH55+AH80),NA())</f>
        <v>0.10568681523440411</v>
      </c>
      <c r="AI105" s="62">
        <f t="shared" si="37"/>
        <v>0.10414601006206162</v>
      </c>
      <c r="AJ105" s="62">
        <f t="shared" si="37"/>
        <v>9.5530029979452286E-2</v>
      </c>
      <c r="AK105" s="62">
        <f t="shared" si="37"/>
        <v>0.13739291060224848</v>
      </c>
      <c r="AL105" s="62">
        <f t="shared" si="37"/>
        <v>0.10880175841225717</v>
      </c>
      <c r="AM105" s="62">
        <f t="shared" si="37"/>
        <v>0.10903507354129627</v>
      </c>
      <c r="AN105" s="62">
        <f t="shared" si="37"/>
        <v>0.10225308548382205</v>
      </c>
      <c r="AO105" s="62">
        <f t="shared" si="37"/>
        <v>0.10404003192730399</v>
      </c>
      <c r="AP105" s="62">
        <f t="shared" si="37"/>
        <v>0.10793953858392999</v>
      </c>
      <c r="AQ105" s="62">
        <f t="shared" si="37"/>
        <v>9.9917496611467968E-2</v>
      </c>
      <c r="AR105" s="62">
        <f t="shared" si="37"/>
        <v>0.10633370884966829</v>
      </c>
      <c r="AS105" s="62">
        <f t="shared" si="37"/>
        <v>0.138097239736584</v>
      </c>
      <c r="AT105" s="62">
        <f t="shared" si="37"/>
        <v>0.14487441413291671</v>
      </c>
      <c r="AU105" s="62">
        <f t="shared" si="37"/>
        <v>0.16803676953381483</v>
      </c>
      <c r="AV105" s="62">
        <f t="shared" si="37"/>
        <v>0.17523861467139351</v>
      </c>
      <c r="AW105" s="62">
        <f t="shared" si="37"/>
        <v>0.16673217514346356</v>
      </c>
      <c r="AX105" s="62">
        <f t="shared" si="37"/>
        <v>0.2038948069241012</v>
      </c>
      <c r="AY105" s="62">
        <f t="shared" si="37"/>
        <v>0.17159118430612741</v>
      </c>
      <c r="AZ105" s="62">
        <f t="shared" si="37"/>
        <v>0.16606371805344847</v>
      </c>
      <c r="BA105" s="62">
        <f t="shared" si="37"/>
        <v>0.15886812681880841</v>
      </c>
      <c r="BB105" s="62">
        <f t="shared" si="37"/>
        <v>0.15601766448655599</v>
      </c>
      <c r="BC105" s="62">
        <f t="shared" si="37"/>
        <v>0.17666335650446871</v>
      </c>
      <c r="BD105" s="62">
        <f t="shared" si="37"/>
        <v>0.17008460981977164</v>
      </c>
      <c r="BE105" s="62">
        <f t="shared" si="37"/>
        <v>0.16078732483794278</v>
      </c>
      <c r="BF105" s="62">
        <f t="shared" si="37"/>
        <v>0.18737926593689633</v>
      </c>
      <c r="BG105" s="62">
        <f t="shared" si="37"/>
        <v>0.18999955181738054</v>
      </c>
      <c r="BH105" s="62">
        <f t="shared" si="37"/>
        <v>0.18296037362826284</v>
      </c>
      <c r="BI105" s="62">
        <f t="shared" si="37"/>
        <v>0.18359567498623069</v>
      </c>
      <c r="BJ105" s="62">
        <f t="shared" si="37"/>
        <v>0.17481184702920025</v>
      </c>
      <c r="BK105" s="62">
        <f t="shared" si="37"/>
        <v>0.17393252503953613</v>
      </c>
      <c r="BL105" s="62">
        <f t="shared" si="37"/>
        <v>0.18943905158115124</v>
      </c>
      <c r="BM105" s="62">
        <f t="shared" si="37"/>
        <v>0.19238392039474583</v>
      </c>
      <c r="BN105" s="62">
        <f t="shared" ref="BN105:BY105" si="38">IF(ISNUMBER(BN80/(BN55+BN80)),BN80/(BN55+BN80),NA())</f>
        <v>0.25114075624146254</v>
      </c>
      <c r="BO105" s="62">
        <f t="shared" si="38"/>
        <v>0.25294905643199939</v>
      </c>
      <c r="BP105" s="62">
        <f t="shared" si="38"/>
        <v>0.23616417488728642</v>
      </c>
      <c r="BQ105" s="62">
        <f t="shared" si="38"/>
        <v>0.21790172819760983</v>
      </c>
      <c r="BR105" s="62">
        <f t="shared" si="38"/>
        <v>0.25768824073666124</v>
      </c>
      <c r="BS105" s="62">
        <f t="shared" si="38"/>
        <v>0.28127175437685076</v>
      </c>
      <c r="BT105" s="62">
        <f t="shared" si="38"/>
        <v>0.33736640053686506</v>
      </c>
      <c r="BU105" s="62">
        <f t="shared" si="38"/>
        <v>0.33742679574518941</v>
      </c>
      <c r="BV105" s="62">
        <f t="shared" si="38"/>
        <v>0.31713779321071384</v>
      </c>
      <c r="BW105" s="62">
        <f t="shared" si="38"/>
        <v>0.35257800118618193</v>
      </c>
      <c r="BX105" s="62">
        <f t="shared" si="38"/>
        <v>0.36452554744525545</v>
      </c>
      <c r="BY105" s="62">
        <f t="shared" si="38"/>
        <v>0.34052920495898359</v>
      </c>
      <c r="BZ105" s="62">
        <f t="shared" ref="BZ105:CA105" si="39">IF(ISNUMBER(BZ80/(BZ55+BZ80)),BZ80/(BZ55+BZ80),NA())</f>
        <v>0.32258969508480551</v>
      </c>
      <c r="CA105" s="62">
        <f t="shared" si="39"/>
        <v>0.35382367857332092</v>
      </c>
      <c r="CB105" s="62">
        <f t="shared" ref="CB105:CE105" si="40">IF(ISNUMBER(CB80/(CB55+CB80)),CB80/(CB55+CB80),NA())</f>
        <v>0.36448996312986481</v>
      </c>
      <c r="CC105" s="62">
        <f t="shared" si="40"/>
        <v>0.34298318826755692</v>
      </c>
      <c r="CD105" s="62">
        <f t="shared" si="40"/>
        <v>0.32690605808683532</v>
      </c>
      <c r="CE105" s="62">
        <f t="shared" si="40"/>
        <v>0.35482852423977462</v>
      </c>
      <c r="CF105" s="62">
        <f t="shared" ref="CF105:CI105" si="41">IF(ISNUMBER(CF80/(CF55+CF80)),CF80/(CF55+CF80),NA())</f>
        <v>0.36445778710785537</v>
      </c>
      <c r="CG105" s="62">
        <f t="shared" si="41"/>
        <v>0.34498009368638766</v>
      </c>
      <c r="CH105" s="62">
        <f t="shared" si="41"/>
        <v>0.33041674465032128</v>
      </c>
      <c r="CI105" s="62">
        <f t="shared" si="41"/>
        <v>0.35565300092202035</v>
      </c>
    </row>
    <row r="106" spans="1:87">
      <c r="A106" t="s">
        <v>65</v>
      </c>
      <c r="B106" s="62">
        <f t="shared" ref="B106:AG106" si="42">IF(ISNUMBER(B81/(B56+B81)),B81/(B56+B81),NA())</f>
        <v>2.0295202952029519E-2</v>
      </c>
      <c r="C106" s="62">
        <f t="shared" si="42"/>
        <v>1.9226441529404076E-2</v>
      </c>
      <c r="D106" s="62">
        <f t="shared" si="42"/>
        <v>1.7135359482234089E-2</v>
      </c>
      <c r="E106" s="62">
        <f t="shared" si="42"/>
        <v>2.355410993477992E-2</v>
      </c>
      <c r="F106" s="62">
        <f t="shared" si="42"/>
        <v>2.3495015435302764E-2</v>
      </c>
      <c r="G106" s="62">
        <f t="shared" si="42"/>
        <v>2.2438776771073716E-2</v>
      </c>
      <c r="H106" s="62">
        <f t="shared" si="42"/>
        <v>2.0123297006983915E-2</v>
      </c>
      <c r="I106" s="62">
        <f t="shared" si="42"/>
        <v>1.8931307668587964E-2</v>
      </c>
      <c r="J106" s="62">
        <f t="shared" si="42"/>
        <v>1.9145194541317381E-2</v>
      </c>
      <c r="K106" s="62">
        <f t="shared" si="42"/>
        <v>1.7438836261603349E-2</v>
      </c>
      <c r="L106" s="62">
        <f t="shared" si="42"/>
        <v>1.5695523231182038E-2</v>
      </c>
      <c r="M106" s="62">
        <f t="shared" si="42"/>
        <v>1.5109171009076779E-2</v>
      </c>
      <c r="N106" s="62">
        <f t="shared" si="42"/>
        <v>1.4969750451159501E-2</v>
      </c>
      <c r="O106" s="62">
        <f t="shared" si="42"/>
        <v>1.4364766813133934E-2</v>
      </c>
      <c r="P106" s="62">
        <f t="shared" si="42"/>
        <v>1.1544531048428229E-2</v>
      </c>
      <c r="Q106" s="62">
        <f t="shared" si="42"/>
        <v>9.1646535760948229E-3</v>
      </c>
      <c r="R106" s="62">
        <f t="shared" si="42"/>
        <v>9.0519667783487325E-3</v>
      </c>
      <c r="S106" s="62">
        <f t="shared" si="42"/>
        <v>8.6872069949240193E-3</v>
      </c>
      <c r="T106" s="62">
        <f t="shared" si="42"/>
        <v>8.3180995072562759E-3</v>
      </c>
      <c r="U106" s="62">
        <f t="shared" si="42"/>
        <v>5.9613322059482807E-3</v>
      </c>
      <c r="V106" s="62">
        <f t="shared" si="42"/>
        <v>5.8332745111879724E-3</v>
      </c>
      <c r="W106" s="62">
        <f t="shared" si="42"/>
        <v>5.6443119974414601E-3</v>
      </c>
      <c r="X106" s="62">
        <f t="shared" si="42"/>
        <v>5.5203112856541626E-3</v>
      </c>
      <c r="Y106" s="62">
        <f t="shared" si="42"/>
        <v>4.7772567409144198E-3</v>
      </c>
      <c r="Z106" s="62">
        <f t="shared" si="42"/>
        <v>4.6771966508456697E-3</v>
      </c>
      <c r="AA106" s="62">
        <f t="shared" si="42"/>
        <v>4.3145896508351295E-3</v>
      </c>
      <c r="AB106" s="62">
        <f t="shared" si="42"/>
        <v>4.2741089903591883E-3</v>
      </c>
      <c r="AC106" s="62">
        <f t="shared" si="42"/>
        <v>4.0422631370790087E-3</v>
      </c>
      <c r="AD106" s="62">
        <f t="shared" si="42"/>
        <v>4.0876087871023429E-3</v>
      </c>
      <c r="AE106" s="62">
        <f t="shared" si="42"/>
        <v>2.8639129387015069E-3</v>
      </c>
      <c r="AF106" s="62">
        <f t="shared" si="42"/>
        <v>2.6411825402065841E-3</v>
      </c>
      <c r="AG106" s="62">
        <f t="shared" si="42"/>
        <v>2.5435348831797E-3</v>
      </c>
      <c r="AH106" s="62">
        <f t="shared" ref="AH106:BM106" si="43">IF(ISNUMBER(AH81/(AH56+AH81)),AH81/(AH56+AH81),NA())</f>
        <v>2.5784246581986728E-3</v>
      </c>
      <c r="AI106" s="62">
        <f t="shared" si="43"/>
        <v>2.4198342156133128E-3</v>
      </c>
      <c r="AJ106" s="62">
        <f t="shared" si="43"/>
        <v>2.3747526299343815E-3</v>
      </c>
      <c r="AK106" s="62">
        <f t="shared" si="43"/>
        <v>2.3177518159093087E-3</v>
      </c>
      <c r="AL106" s="62">
        <f t="shared" si="43"/>
        <v>2.2684389613602213E-3</v>
      </c>
      <c r="AM106" s="62">
        <f t="shared" si="43"/>
        <v>2.1671667181669871E-3</v>
      </c>
      <c r="AN106" s="62">
        <f t="shared" si="43"/>
        <v>2.1212850525763661E-3</v>
      </c>
      <c r="AO106" s="62">
        <f t="shared" si="43"/>
        <v>1.2921631923377965E-3</v>
      </c>
      <c r="AP106" s="62">
        <f t="shared" si="43"/>
        <v>1.3110076141695205E-3</v>
      </c>
      <c r="AQ106" s="62">
        <f t="shared" si="43"/>
        <v>1.2675854629886373E-3</v>
      </c>
      <c r="AR106" s="62">
        <f t="shared" si="43"/>
        <v>1.1431126906909744E-3</v>
      </c>
      <c r="AS106" s="62">
        <f t="shared" si="43"/>
        <v>2.0098553682599957E-4</v>
      </c>
      <c r="AT106" s="62">
        <f t="shared" si="43"/>
        <v>2.0122913314329148E-4</v>
      </c>
      <c r="AU106" s="62">
        <f t="shared" si="43"/>
        <v>1.9347447100912432E-4</v>
      </c>
      <c r="AV106" s="62">
        <f t="shared" si="43"/>
        <v>1.9482374646752882E-4</v>
      </c>
      <c r="AW106" s="62">
        <f t="shared" si="43"/>
        <v>1.9196318648036513E-4</v>
      </c>
      <c r="AX106" s="62">
        <f t="shared" si="43"/>
        <v>1.9529784949361091E-4</v>
      </c>
      <c r="AY106" s="62">
        <f t="shared" si="43"/>
        <v>1.9556972027603644E-4</v>
      </c>
      <c r="AZ106" s="62">
        <f t="shared" si="43"/>
        <v>1.8802465323914912E-4</v>
      </c>
      <c r="BA106" s="62">
        <f t="shared" si="43"/>
        <v>1.8257005008547595E-4</v>
      </c>
      <c r="BB106" s="62">
        <f t="shared" si="43"/>
        <v>1.8291914910315815E-4</v>
      </c>
      <c r="BC106" s="62">
        <f t="shared" si="43"/>
        <v>1.7318995522230639E-4</v>
      </c>
      <c r="BD106" s="62">
        <f t="shared" si="43"/>
        <v>1.6345321787918036E-4</v>
      </c>
      <c r="BE106" s="62">
        <f t="shared" si="43"/>
        <v>1.212035207795997E-3</v>
      </c>
      <c r="BF106" s="62">
        <f t="shared" si="43"/>
        <v>1.1721095161088416E-3</v>
      </c>
      <c r="BG106" s="62">
        <f t="shared" si="43"/>
        <v>1.1966435454928343E-3</v>
      </c>
      <c r="BH106" s="62">
        <f t="shared" si="43"/>
        <v>1.1924678560074216E-3</v>
      </c>
      <c r="BI106" s="62">
        <f t="shared" si="43"/>
        <v>2.6319991603072045E-3</v>
      </c>
      <c r="BJ106" s="62">
        <f t="shared" si="43"/>
        <v>2.5815594668811299E-3</v>
      </c>
      <c r="BK106" s="62">
        <f t="shared" si="43"/>
        <v>2.5632718448341568E-3</v>
      </c>
      <c r="BL106" s="62">
        <f t="shared" si="43"/>
        <v>2.5699214797465135E-3</v>
      </c>
      <c r="BM106" s="62">
        <f t="shared" si="43"/>
        <v>7.1281431155575583E-3</v>
      </c>
      <c r="BN106" s="62">
        <f t="shared" ref="BN106:BY106" si="44">IF(ISNUMBER(BN81/(BN56+BN81)),BN81/(BN56+BN81),NA())</f>
        <v>7.105540508380458E-3</v>
      </c>
      <c r="BO106" s="62">
        <f t="shared" si="44"/>
        <v>6.7241622615559285E-3</v>
      </c>
      <c r="BP106" s="62">
        <f t="shared" si="44"/>
        <v>6.0265048534900775E-3</v>
      </c>
      <c r="BQ106" s="62">
        <f t="shared" si="44"/>
        <v>9.0157041636034097E-3</v>
      </c>
      <c r="BR106" s="62">
        <f t="shared" si="44"/>
        <v>8.534883869770301E-3</v>
      </c>
      <c r="BS106" s="62">
        <f t="shared" si="44"/>
        <v>8.2656558406326523E-3</v>
      </c>
      <c r="BT106" s="62">
        <f t="shared" si="44"/>
        <v>7.9008101960681629E-3</v>
      </c>
      <c r="BU106" s="62">
        <f t="shared" si="44"/>
        <v>9.7504681918861268E-3</v>
      </c>
      <c r="BV106" s="62">
        <f t="shared" si="44"/>
        <v>9.6483472423554758E-3</v>
      </c>
      <c r="BW106" s="62">
        <f t="shared" si="44"/>
        <v>9.6237391270117927E-3</v>
      </c>
      <c r="BX106" s="62">
        <f t="shared" si="44"/>
        <v>9.506134320068884E-3</v>
      </c>
      <c r="BY106" s="62">
        <f t="shared" si="44"/>
        <v>8.6515429749471039E-3</v>
      </c>
      <c r="BZ106" s="62">
        <f t="shared" ref="BZ106:CA106" si="45">IF(ISNUMBER(BZ81/(BZ56+BZ81)),BZ81/(BZ56+BZ81),NA())</f>
        <v>8.4833728557658691E-3</v>
      </c>
      <c r="CA106" s="62">
        <f t="shared" si="45"/>
        <v>8.7364766301722113E-3</v>
      </c>
      <c r="CB106" s="62">
        <f t="shared" ref="CB106:CE106" si="46">IF(ISNUMBER(CB81/(CB56+CB81)),CB81/(CB56+CB81),NA())</f>
        <v>8.244278646564256E-3</v>
      </c>
      <c r="CC106" s="62">
        <f t="shared" si="46"/>
        <v>7.0564698280441741E-3</v>
      </c>
      <c r="CD106" s="62">
        <f t="shared" si="46"/>
        <v>6.951782943655031E-3</v>
      </c>
      <c r="CE106" s="62">
        <f t="shared" si="46"/>
        <v>6.7148392667480197E-3</v>
      </c>
      <c r="CF106" s="62">
        <f t="shared" ref="CF106:CI106" si="47">IF(ISNUMBER(CF81/(CF56+CF81)),CF81/(CF56+CF81),NA())</f>
        <v>6.248171034272167E-3</v>
      </c>
      <c r="CG106" s="62">
        <f t="shared" si="47"/>
        <v>5.5454622161982608E-3</v>
      </c>
      <c r="CH106" s="62">
        <f t="shared" si="47"/>
        <v>5.3832726437646515E-3</v>
      </c>
      <c r="CI106" s="62">
        <f t="shared" si="47"/>
        <v>5.2501265505307477E-3</v>
      </c>
    </row>
    <row r="107" spans="1:87">
      <c r="A107" t="s">
        <v>66</v>
      </c>
      <c r="B107" s="62">
        <f t="shared" ref="B107:AG107" si="48">IF(ISNUMBER(B82/(B57+B82)),B82/(B57+B82),NA())</f>
        <v>0.37912124215394777</v>
      </c>
      <c r="C107" s="62">
        <f t="shared" si="48"/>
        <v>0.36899084933625464</v>
      </c>
      <c r="D107" s="62">
        <f t="shared" si="48"/>
        <v>0.35973488483685218</v>
      </c>
      <c r="E107" s="62">
        <f t="shared" si="48"/>
        <v>0.33548033438399344</v>
      </c>
      <c r="F107" s="62">
        <f t="shared" si="48"/>
        <v>0.31260326311441555</v>
      </c>
      <c r="G107" s="62">
        <f t="shared" si="48"/>
        <v>0.29123009851386178</v>
      </c>
      <c r="H107" s="62">
        <f t="shared" si="48"/>
        <v>0.27509594021409817</v>
      </c>
      <c r="I107" s="62">
        <f t="shared" si="48"/>
        <v>0.25835879248830301</v>
      </c>
      <c r="J107" s="62">
        <f t="shared" si="48"/>
        <v>0.24669631512071155</v>
      </c>
      <c r="K107" s="62">
        <f t="shared" si="48"/>
        <v>0.26091509960901133</v>
      </c>
      <c r="L107" s="62">
        <f t="shared" si="48"/>
        <v>0.26649605896202272</v>
      </c>
      <c r="M107" s="62">
        <f t="shared" si="48"/>
        <v>0.2551150046456947</v>
      </c>
      <c r="N107" s="62">
        <f t="shared" si="48"/>
        <v>0.23737650933040613</v>
      </c>
      <c r="O107" s="62">
        <f t="shared" si="48"/>
        <v>0.2085375649579515</v>
      </c>
      <c r="P107" s="62">
        <f t="shared" si="48"/>
        <v>0.20922564638286759</v>
      </c>
      <c r="Q107" s="62">
        <f t="shared" si="48"/>
        <v>0.20387980822481369</v>
      </c>
      <c r="R107" s="62">
        <f t="shared" si="48"/>
        <v>0.18069744385533859</v>
      </c>
      <c r="S107" s="62">
        <f t="shared" si="48"/>
        <v>0.18219587202081733</v>
      </c>
      <c r="T107" s="62">
        <f t="shared" si="48"/>
        <v>0.19678470004973769</v>
      </c>
      <c r="U107" s="62">
        <f t="shared" si="48"/>
        <v>0.19838180907931074</v>
      </c>
      <c r="V107" s="62">
        <f t="shared" si="48"/>
        <v>0.22870172044496648</v>
      </c>
      <c r="W107" s="62">
        <f t="shared" si="48"/>
        <v>0.19766240665859922</v>
      </c>
      <c r="X107" s="62">
        <f t="shared" si="48"/>
        <v>0.17660903293669059</v>
      </c>
      <c r="Y107" s="62">
        <f t="shared" si="48"/>
        <v>0.19803046009090186</v>
      </c>
      <c r="Z107" s="62">
        <f t="shared" si="48"/>
        <v>0.18655582484648325</v>
      </c>
      <c r="AA107" s="62">
        <f t="shared" si="48"/>
        <v>0.17438617401668652</v>
      </c>
      <c r="AB107" s="62">
        <f t="shared" si="48"/>
        <v>0.15932061413660462</v>
      </c>
      <c r="AC107" s="62">
        <f t="shared" si="48"/>
        <v>0.1661726182269406</v>
      </c>
      <c r="AD107" s="62">
        <f t="shared" si="48"/>
        <v>0.15781616084563832</v>
      </c>
      <c r="AE107" s="62">
        <f t="shared" si="48"/>
        <v>0.14411596897914333</v>
      </c>
      <c r="AF107" s="62">
        <f t="shared" si="48"/>
        <v>0.16721234549468364</v>
      </c>
      <c r="AG107" s="62">
        <f t="shared" si="48"/>
        <v>0.16528960772429047</v>
      </c>
      <c r="AH107" s="62">
        <f t="shared" ref="AH107:BM107" si="49">IF(ISNUMBER(AH82/(AH57+AH82)),AH82/(AH57+AH82),NA())</f>
        <v>0.15399990297385147</v>
      </c>
      <c r="AI107" s="62">
        <f t="shared" si="49"/>
        <v>0.15376134011644776</v>
      </c>
      <c r="AJ107" s="62">
        <f t="shared" si="49"/>
        <v>0.15373695037036322</v>
      </c>
      <c r="AK107" s="62">
        <f t="shared" si="49"/>
        <v>0.14943907565041312</v>
      </c>
      <c r="AL107" s="62">
        <f t="shared" si="49"/>
        <v>0.15261373632347272</v>
      </c>
      <c r="AM107" s="62">
        <f t="shared" si="49"/>
        <v>0.15671148783933492</v>
      </c>
      <c r="AN107" s="62">
        <f t="shared" si="49"/>
        <v>0.16093203516400414</v>
      </c>
      <c r="AO107" s="62">
        <f t="shared" si="49"/>
        <v>0.16101004358537047</v>
      </c>
      <c r="AP107" s="62">
        <f t="shared" si="49"/>
        <v>0.16943711207819079</v>
      </c>
      <c r="AQ107" s="62">
        <f t="shared" si="49"/>
        <v>0.1619261795848134</v>
      </c>
      <c r="AR107" s="62">
        <f t="shared" si="49"/>
        <v>0.17081514155826619</v>
      </c>
      <c r="AS107" s="62">
        <f t="shared" si="49"/>
        <v>0.19381907490790015</v>
      </c>
      <c r="AT107" s="62">
        <f t="shared" si="49"/>
        <v>0.22236281230877733</v>
      </c>
      <c r="AU107" s="62">
        <f t="shared" si="49"/>
        <v>0.21450305274747275</v>
      </c>
      <c r="AV107" s="62">
        <f t="shared" si="49"/>
        <v>0.25334099092134038</v>
      </c>
      <c r="AW107" s="62">
        <f t="shared" si="49"/>
        <v>0.26337958087920482</v>
      </c>
      <c r="AX107" s="62">
        <f t="shared" si="49"/>
        <v>0.25438237608182535</v>
      </c>
      <c r="AY107" s="62">
        <f t="shared" si="49"/>
        <v>0.24291023470604145</v>
      </c>
      <c r="AZ107" s="62">
        <f t="shared" si="49"/>
        <v>0.23057989470283011</v>
      </c>
      <c r="BA107" s="62">
        <f t="shared" si="49"/>
        <v>0.23354552356479588</v>
      </c>
      <c r="BB107" s="62">
        <f t="shared" si="49"/>
        <v>0.22372372372372373</v>
      </c>
      <c r="BC107" s="62">
        <f t="shared" si="49"/>
        <v>0.23375067841970318</v>
      </c>
      <c r="BD107" s="62">
        <f t="shared" si="49"/>
        <v>0.23092918614302566</v>
      </c>
      <c r="BE107" s="62">
        <f t="shared" si="49"/>
        <v>0.23222295369760806</v>
      </c>
      <c r="BF107" s="62">
        <f t="shared" si="49"/>
        <v>0.2122412399676725</v>
      </c>
      <c r="BG107" s="62">
        <f t="shared" si="49"/>
        <v>0.21168947722683421</v>
      </c>
      <c r="BH107" s="62">
        <f t="shared" si="49"/>
        <v>0.20640716877267606</v>
      </c>
      <c r="BI107" s="62">
        <f t="shared" si="49"/>
        <v>0.23559331878490172</v>
      </c>
      <c r="BJ107" s="62">
        <f t="shared" si="49"/>
        <v>0.2226531525519537</v>
      </c>
      <c r="BK107" s="62">
        <f t="shared" si="49"/>
        <v>0.22028769610353335</v>
      </c>
      <c r="BL107" s="62">
        <f t="shared" si="49"/>
        <v>0.23455123639796613</v>
      </c>
      <c r="BM107" s="62">
        <f t="shared" si="49"/>
        <v>0.22345502362129196</v>
      </c>
      <c r="BN107" s="62">
        <f t="shared" ref="BN107:BY107" si="50">IF(ISNUMBER(BN82/(BN57+BN82)),BN82/(BN57+BN82),NA())</f>
        <v>0.26195912254105103</v>
      </c>
      <c r="BO107" s="62">
        <f t="shared" si="50"/>
        <v>0.25949724849955941</v>
      </c>
      <c r="BP107" s="62">
        <f t="shared" si="50"/>
        <v>0.26030451784674269</v>
      </c>
      <c r="BQ107" s="62">
        <f t="shared" si="50"/>
        <v>0.23322674202424332</v>
      </c>
      <c r="BR107" s="62">
        <f t="shared" si="50"/>
        <v>0.25</v>
      </c>
      <c r="BS107" s="62">
        <f t="shared" si="50"/>
        <v>0.25995059829312667</v>
      </c>
      <c r="BT107" s="62">
        <f t="shared" si="50"/>
        <v>0.25373101967954786</v>
      </c>
      <c r="BU107" s="62">
        <f t="shared" si="50"/>
        <v>0.26351775826551926</v>
      </c>
      <c r="BV107" s="62">
        <f t="shared" si="50"/>
        <v>0.24408297046733529</v>
      </c>
      <c r="BW107" s="62">
        <f t="shared" si="50"/>
        <v>0.25838844163312247</v>
      </c>
      <c r="BX107" s="62">
        <f t="shared" si="50"/>
        <v>0.26552885861315756</v>
      </c>
      <c r="BY107" s="62">
        <f t="shared" si="50"/>
        <v>0.28488213549872748</v>
      </c>
      <c r="BZ107" s="62">
        <f t="shared" ref="BZ107:CA107" si="51">IF(ISNUMBER(BZ82/(BZ57+BZ82)),BZ82/(BZ57+BZ82),NA())</f>
        <v>0.2793707199171318</v>
      </c>
      <c r="CA107" s="62">
        <f t="shared" si="51"/>
        <v>0.25275132929392852</v>
      </c>
      <c r="CB107" s="62">
        <f t="shared" ref="CB107:CE107" si="52">IF(ISNUMBER(CB82/(CB57+CB82)),CB82/(CB57+CB82),NA())</f>
        <v>0.23754439497773999</v>
      </c>
      <c r="CC107" s="62">
        <f t="shared" si="52"/>
        <v>0.2306431525519316</v>
      </c>
      <c r="CD107" s="62">
        <f t="shared" si="52"/>
        <v>0.22508664019646096</v>
      </c>
      <c r="CE107" s="62">
        <f t="shared" si="52"/>
        <v>0.22900825296735905</v>
      </c>
      <c r="CF107" s="62">
        <f t="shared" ref="CF107:CI107" si="53">IF(ISNUMBER(CF82/(CF57+CF82)),CF82/(CF57+CF82),NA())</f>
        <v>0.22401634519605182</v>
      </c>
      <c r="CG107" s="62">
        <f t="shared" si="53"/>
        <v>0.24534347061535047</v>
      </c>
      <c r="CH107" s="62">
        <f t="shared" si="53"/>
        <v>0.22484556809066952</v>
      </c>
      <c r="CI107" s="62">
        <f t="shared" si="53"/>
        <v>0.22811028656681712</v>
      </c>
    </row>
    <row r="108" spans="1:87">
      <c r="A108" t="s">
        <v>67</v>
      </c>
      <c r="B108" s="62">
        <f t="shared" ref="B108:AG108" si="54">IF(ISNUMBER(B83/(B58+B83)),B83/(B58+B83),NA())</f>
        <v>0.12577561630051987</v>
      </c>
      <c r="C108" s="62">
        <f t="shared" si="54"/>
        <v>9.9773845949181844E-2</v>
      </c>
      <c r="D108" s="62">
        <f t="shared" si="54"/>
        <v>7.9520754917033351E-2</v>
      </c>
      <c r="E108" s="62">
        <f t="shared" si="54"/>
        <v>7.0844944032494223E-2</v>
      </c>
      <c r="F108" s="62">
        <f t="shared" si="54"/>
        <v>6.9130795465019823E-2</v>
      </c>
      <c r="G108" s="62">
        <f t="shared" si="54"/>
        <v>6.4895734187072771E-2</v>
      </c>
      <c r="H108" s="62">
        <f t="shared" si="54"/>
        <v>0.13314612181659727</v>
      </c>
      <c r="I108" s="62">
        <f t="shared" si="54"/>
        <v>0.14114869373299799</v>
      </c>
      <c r="J108" s="62">
        <f t="shared" si="54"/>
        <v>0.13730776912322748</v>
      </c>
      <c r="K108" s="62">
        <f t="shared" si="54"/>
        <v>0.13297229340940961</v>
      </c>
      <c r="L108" s="62">
        <f t="shared" si="54"/>
        <v>0.10724499523355577</v>
      </c>
      <c r="M108" s="62">
        <f t="shared" si="54"/>
        <v>0.10767095755371585</v>
      </c>
      <c r="N108" s="62">
        <f t="shared" si="54"/>
        <v>0.10373922264742497</v>
      </c>
      <c r="O108" s="62">
        <f t="shared" si="54"/>
        <v>9.7415248733601759E-2</v>
      </c>
      <c r="P108" s="62">
        <f t="shared" si="54"/>
        <v>8.4109005270830997E-2</v>
      </c>
      <c r="Q108" s="62">
        <f t="shared" si="54"/>
        <v>7.5354164573495419E-2</v>
      </c>
      <c r="R108" s="62">
        <f t="shared" si="54"/>
        <v>7.3018757707535534E-2</v>
      </c>
      <c r="S108" s="62">
        <f t="shared" si="54"/>
        <v>7.2850898494414756E-2</v>
      </c>
      <c r="T108" s="62">
        <f t="shared" si="54"/>
        <v>6.6787378669595415E-2</v>
      </c>
      <c r="U108" s="62">
        <f t="shared" si="54"/>
        <v>5.5206595347924228E-2</v>
      </c>
      <c r="V108" s="62">
        <f t="shared" si="54"/>
        <v>5.2968595508263099E-2</v>
      </c>
      <c r="W108" s="62">
        <f t="shared" si="54"/>
        <v>4.8777315296566079E-2</v>
      </c>
      <c r="X108" s="62">
        <f t="shared" si="54"/>
        <v>4.5963392711227326E-2</v>
      </c>
      <c r="Y108" s="62">
        <f t="shared" si="54"/>
        <v>4.5615813482007092E-2</v>
      </c>
      <c r="Z108" s="62">
        <f t="shared" si="54"/>
        <v>4.0693047818852635E-2</v>
      </c>
      <c r="AA108" s="62">
        <f t="shared" si="54"/>
        <v>7.25998489923141E-2</v>
      </c>
      <c r="AB108" s="62">
        <f t="shared" si="54"/>
        <v>7.197558588126908E-2</v>
      </c>
      <c r="AC108" s="62">
        <f t="shared" si="54"/>
        <v>7.0165590794274493E-2</v>
      </c>
      <c r="AD108" s="62">
        <f t="shared" si="54"/>
        <v>6.4025951852484206E-2</v>
      </c>
      <c r="AE108" s="62">
        <f t="shared" si="54"/>
        <v>5.8096300427588767E-2</v>
      </c>
      <c r="AF108" s="62">
        <f t="shared" si="54"/>
        <v>4.3968342793188904E-2</v>
      </c>
      <c r="AG108" s="62">
        <f t="shared" si="54"/>
        <v>4.3710461900371936E-2</v>
      </c>
      <c r="AH108" s="62">
        <f t="shared" ref="AH108:BM108" si="55">IF(ISNUMBER(AH83/(AH58+AH83)),AH83/(AH58+AH83),NA())</f>
        <v>4.3654258274466229E-2</v>
      </c>
      <c r="AI108" s="62">
        <f t="shared" si="55"/>
        <v>4.1980246385882422E-2</v>
      </c>
      <c r="AJ108" s="62">
        <f t="shared" si="55"/>
        <v>4.2407513069224474E-2</v>
      </c>
      <c r="AK108" s="62">
        <f t="shared" si="55"/>
        <v>4.3234914945130959E-2</v>
      </c>
      <c r="AL108" s="62">
        <f t="shared" si="55"/>
        <v>4.3987331648485235E-2</v>
      </c>
      <c r="AM108" s="62">
        <f t="shared" si="55"/>
        <v>8.2348674866277838E-2</v>
      </c>
      <c r="AN108" s="62">
        <f t="shared" si="55"/>
        <v>9.0490754510508142E-2</v>
      </c>
      <c r="AO108" s="62">
        <f t="shared" si="55"/>
        <v>8.9795350132256715E-2</v>
      </c>
      <c r="AP108" s="62">
        <f t="shared" si="55"/>
        <v>8.7668030391583857E-2</v>
      </c>
      <c r="AQ108" s="62">
        <f t="shared" si="55"/>
        <v>8.9045351004348725E-2</v>
      </c>
      <c r="AR108" s="62">
        <f t="shared" si="55"/>
        <v>8.7865082824760243E-2</v>
      </c>
      <c r="AS108" s="62">
        <f t="shared" si="55"/>
        <v>5.1475634866163356E-2</v>
      </c>
      <c r="AT108" s="62">
        <f t="shared" si="55"/>
        <v>5.30996006910028E-2</v>
      </c>
      <c r="AU108" s="62">
        <f t="shared" si="55"/>
        <v>7.1568067383188744E-2</v>
      </c>
      <c r="AV108" s="62">
        <f t="shared" si="55"/>
        <v>5.5035985579161617E-2</v>
      </c>
      <c r="AW108" s="62">
        <f t="shared" si="55"/>
        <v>6.5783793392417286E-2</v>
      </c>
      <c r="AX108" s="62">
        <f t="shared" si="55"/>
        <v>7.0476371847539243E-2</v>
      </c>
      <c r="AY108" s="62">
        <f t="shared" si="55"/>
        <v>6.5310290057860307E-2</v>
      </c>
      <c r="AZ108" s="62">
        <f t="shared" si="55"/>
        <v>5.1139977494006554E-2</v>
      </c>
      <c r="BA108" s="62">
        <f t="shared" si="55"/>
        <v>0.18082269011427457</v>
      </c>
      <c r="BB108" s="62">
        <f t="shared" si="55"/>
        <v>0.20268482490272371</v>
      </c>
      <c r="BC108" s="62">
        <f t="shared" si="55"/>
        <v>0.20209035851493951</v>
      </c>
      <c r="BD108" s="62">
        <f t="shared" si="55"/>
        <v>0.17570524227661252</v>
      </c>
      <c r="BE108" s="62">
        <f t="shared" si="55"/>
        <v>0.14253069033320934</v>
      </c>
      <c r="BF108" s="62">
        <f t="shared" si="55"/>
        <v>0.1641892465811603</v>
      </c>
      <c r="BG108" s="62">
        <f t="shared" si="55"/>
        <v>0.20574659589199168</v>
      </c>
      <c r="BH108" s="62">
        <f t="shared" si="55"/>
        <v>0.19669428753544188</v>
      </c>
      <c r="BI108" s="62">
        <f t="shared" si="55"/>
        <v>0.21962982412895068</v>
      </c>
      <c r="BJ108" s="62">
        <f t="shared" si="55"/>
        <v>0.23051573570604714</v>
      </c>
      <c r="BK108" s="62">
        <f t="shared" si="55"/>
        <v>0.25665278032506267</v>
      </c>
      <c r="BL108" s="62">
        <f t="shared" si="55"/>
        <v>0.24443133951137319</v>
      </c>
      <c r="BM108" s="62">
        <f t="shared" si="55"/>
        <v>0.26006618216523636</v>
      </c>
      <c r="BN108" s="62">
        <f t="shared" ref="BN108:BY108" si="56">IF(ISNUMBER(BN83/(BN58+BN83)),BN83/(BN58+BN83),NA())</f>
        <v>0.25601692050038133</v>
      </c>
      <c r="BO108" s="62">
        <f t="shared" si="56"/>
        <v>0.29637197213097</v>
      </c>
      <c r="BP108" s="62">
        <f t="shared" si="56"/>
        <v>0.2884482281284606</v>
      </c>
      <c r="BQ108" s="62">
        <f t="shared" si="56"/>
        <v>0.29562469949859194</v>
      </c>
      <c r="BR108" s="62">
        <f t="shared" si="56"/>
        <v>0.33408282055546318</v>
      </c>
      <c r="BS108" s="62">
        <f t="shared" si="56"/>
        <v>0.33274450186828125</v>
      </c>
      <c r="BT108" s="62">
        <f t="shared" si="56"/>
        <v>0.3721404964033439</v>
      </c>
      <c r="BU108" s="62">
        <f t="shared" si="56"/>
        <v>0.38728319855288362</v>
      </c>
      <c r="BV108" s="62">
        <f t="shared" si="56"/>
        <v>0.42799411639826523</v>
      </c>
      <c r="BW108" s="62">
        <f t="shared" si="56"/>
        <v>0.41001383730245428</v>
      </c>
      <c r="BX108" s="62">
        <f t="shared" si="56"/>
        <v>0.39040169545879166</v>
      </c>
      <c r="BY108" s="62">
        <f t="shared" si="56"/>
        <v>0.44849607758110926</v>
      </c>
      <c r="BZ108" s="62">
        <f t="shared" ref="BZ108:CA108" si="57">IF(ISNUMBER(BZ83/(BZ58+BZ83)),BZ83/(BZ58+BZ83),NA())</f>
        <v>0.46833031080505105</v>
      </c>
      <c r="CA108" s="62">
        <f t="shared" si="57"/>
        <v>0.44345144191329589</v>
      </c>
      <c r="CB108" s="62">
        <f t="shared" ref="CB108:CE108" si="58">IF(ISNUMBER(CB83/(CB58+CB83)),CB83/(CB58+CB83),NA())</f>
        <v>0.39915359721184962</v>
      </c>
      <c r="CC108" s="62">
        <f t="shared" si="58"/>
        <v>0.39883731232408048</v>
      </c>
      <c r="CD108" s="62">
        <f t="shared" si="58"/>
        <v>0.41660559711509859</v>
      </c>
      <c r="CE108" s="62">
        <f t="shared" si="58"/>
        <v>0.42464955991244818</v>
      </c>
      <c r="CF108" s="62">
        <f t="shared" ref="CF108:CI108" si="59">IF(ISNUMBER(CF83/(CF58+CF83)),CF83/(CF58+CF83),NA())</f>
        <v>0.41847752120854692</v>
      </c>
      <c r="CG108" s="62">
        <f t="shared" si="59"/>
        <v>0.411161466953334</v>
      </c>
      <c r="CH108" s="62">
        <f t="shared" si="59"/>
        <v>0.4020678864424459</v>
      </c>
      <c r="CI108" s="62">
        <f t="shared" si="59"/>
        <v>0.37600163503485018</v>
      </c>
    </row>
    <row r="109" spans="1:87">
      <c r="A109" t="s">
        <v>68</v>
      </c>
      <c r="B109" s="62">
        <f t="shared" ref="B109:AG109" si="60">IF(ISNUMBER(B84/(B59+B84)),B84/(B59+B84),NA())</f>
        <v>0.2153902798232695</v>
      </c>
      <c r="C109" s="62">
        <f t="shared" si="60"/>
        <v>0.22846422697368424</v>
      </c>
      <c r="D109" s="62">
        <f t="shared" si="60"/>
        <v>0.21890836788632673</v>
      </c>
      <c r="E109" s="62">
        <f t="shared" si="60"/>
        <v>0.23707502688394408</v>
      </c>
      <c r="F109" s="62">
        <f t="shared" si="60"/>
        <v>0.27842714018082593</v>
      </c>
      <c r="G109" s="62">
        <f t="shared" si="60"/>
        <v>0.28902591486025475</v>
      </c>
      <c r="H109" s="62">
        <f t="shared" si="60"/>
        <v>0.2976844215229783</v>
      </c>
      <c r="I109" s="62">
        <f t="shared" si="60"/>
        <v>0.28811560644068523</v>
      </c>
      <c r="J109" s="62">
        <f t="shared" si="60"/>
        <v>0.32860949612403095</v>
      </c>
      <c r="K109" s="62">
        <f t="shared" si="60"/>
        <v>0.32409872490341696</v>
      </c>
      <c r="L109" s="62">
        <f t="shared" si="60"/>
        <v>0.32015568953674733</v>
      </c>
      <c r="M109" s="62">
        <f t="shared" si="60"/>
        <v>0.2963254279021254</v>
      </c>
      <c r="N109" s="62">
        <f t="shared" si="60"/>
        <v>0.30111304514460008</v>
      </c>
      <c r="O109" s="62">
        <f t="shared" si="60"/>
        <v>0.29292541258182486</v>
      </c>
      <c r="P109" s="62">
        <f t="shared" si="60"/>
        <v>0.2906624980097558</v>
      </c>
      <c r="Q109" s="62">
        <f t="shared" si="60"/>
        <v>0.2888809438684305</v>
      </c>
      <c r="R109" s="62">
        <f t="shared" si="60"/>
        <v>0.29390620539306017</v>
      </c>
      <c r="S109" s="62">
        <f t="shared" si="60"/>
        <v>0.29899968187762888</v>
      </c>
      <c r="T109" s="62">
        <f t="shared" si="60"/>
        <v>0.30458395549506451</v>
      </c>
      <c r="U109" s="62">
        <f t="shared" si="60"/>
        <v>0.32311256668049138</v>
      </c>
      <c r="V109" s="62">
        <f t="shared" si="60"/>
        <v>0.35610025738024903</v>
      </c>
      <c r="W109" s="62">
        <f t="shared" si="60"/>
        <v>0.32758937879438277</v>
      </c>
      <c r="X109" s="62">
        <f t="shared" si="60"/>
        <v>0.34570446735395188</v>
      </c>
      <c r="Y109" s="62">
        <f t="shared" si="60"/>
        <v>0.35074084174165987</v>
      </c>
      <c r="Z109" s="62">
        <f t="shared" si="60"/>
        <v>0.36317770851976433</v>
      </c>
      <c r="AA109" s="62">
        <f t="shared" si="60"/>
        <v>0.3768867259133869</v>
      </c>
      <c r="AB109" s="62">
        <f t="shared" si="60"/>
        <v>0.35018175523628181</v>
      </c>
      <c r="AC109" s="62">
        <f t="shared" si="60"/>
        <v>0.34828786814029261</v>
      </c>
      <c r="AD109" s="62">
        <f t="shared" si="60"/>
        <v>0.37605144586884648</v>
      </c>
      <c r="AE109" s="62">
        <f t="shared" si="60"/>
        <v>0.38452552738267026</v>
      </c>
      <c r="AF109" s="62">
        <f t="shared" si="60"/>
        <v>0.41167306602882864</v>
      </c>
      <c r="AG109" s="62">
        <f t="shared" si="60"/>
        <v>0.41926936122102881</v>
      </c>
      <c r="AH109" s="62">
        <f t="shared" ref="AH109:BM109" si="61">IF(ISNUMBER(AH84/(AH59+AH84)),AH84/(AH59+AH84),NA())</f>
        <v>0.3978415501594309</v>
      </c>
      <c r="AI109" s="62">
        <f t="shared" si="61"/>
        <v>0.38466310124566194</v>
      </c>
      <c r="AJ109" s="62">
        <f t="shared" si="61"/>
        <v>0.3697091529858485</v>
      </c>
      <c r="AK109" s="62">
        <f t="shared" si="61"/>
        <v>0.36016949152542371</v>
      </c>
      <c r="AL109" s="62">
        <f t="shared" si="61"/>
        <v>0.39121476974584318</v>
      </c>
      <c r="AM109" s="62">
        <f t="shared" si="61"/>
        <v>0.38925446967036659</v>
      </c>
      <c r="AN109" s="62">
        <f t="shared" si="61"/>
        <v>0.39213605682789521</v>
      </c>
      <c r="AO109" s="62">
        <f t="shared" si="61"/>
        <v>0.40171048196831816</v>
      </c>
      <c r="AP109" s="62">
        <f t="shared" si="61"/>
        <v>0.42316341829085458</v>
      </c>
      <c r="AQ109" s="62">
        <f t="shared" si="61"/>
        <v>0.40767081534163069</v>
      </c>
      <c r="AR109" s="62">
        <f t="shared" si="61"/>
        <v>0.38804371116348835</v>
      </c>
      <c r="AS109" s="62">
        <f t="shared" si="61"/>
        <v>0.38311024082300676</v>
      </c>
      <c r="AT109" s="62">
        <f t="shared" si="61"/>
        <v>0.35472060116715964</v>
      </c>
      <c r="AU109" s="62">
        <f t="shared" si="61"/>
        <v>0.36153258377906344</v>
      </c>
      <c r="AV109" s="62">
        <f t="shared" si="61"/>
        <v>0.35450801053938635</v>
      </c>
      <c r="AW109" s="62">
        <f t="shared" si="61"/>
        <v>0.33085221651670044</v>
      </c>
      <c r="AX109" s="62">
        <f t="shared" si="61"/>
        <v>0.31953627388823469</v>
      </c>
      <c r="AY109" s="62">
        <f t="shared" si="61"/>
        <v>0.3062676296457022</v>
      </c>
      <c r="AZ109" s="62">
        <f t="shared" si="61"/>
        <v>0.28844318543317221</v>
      </c>
      <c r="BA109" s="62">
        <f t="shared" si="61"/>
        <v>0.28028935979942832</v>
      </c>
      <c r="BB109" s="62">
        <f t="shared" si="61"/>
        <v>0.27437464577301901</v>
      </c>
      <c r="BC109" s="62">
        <f t="shared" si="61"/>
        <v>0.26262297402505486</v>
      </c>
      <c r="BD109" s="62">
        <f t="shared" si="61"/>
        <v>0.2520037430326702</v>
      </c>
      <c r="BE109" s="62">
        <f t="shared" si="61"/>
        <v>0.24465725543407352</v>
      </c>
      <c r="BF109" s="62">
        <f t="shared" si="61"/>
        <v>0.24026729736832225</v>
      </c>
      <c r="BG109" s="62">
        <f t="shared" si="61"/>
        <v>0.22895798457696423</v>
      </c>
      <c r="BH109" s="62">
        <f t="shared" si="61"/>
        <v>0.22064925880955874</v>
      </c>
      <c r="BI109" s="62">
        <f t="shared" si="61"/>
        <v>0.22775297232750119</v>
      </c>
      <c r="BJ109" s="62">
        <f t="shared" si="61"/>
        <v>0.20440642820114049</v>
      </c>
      <c r="BK109" s="62">
        <f t="shared" si="61"/>
        <v>0.19630304608174953</v>
      </c>
      <c r="BL109" s="62">
        <f t="shared" si="61"/>
        <v>0.18909971531991085</v>
      </c>
      <c r="BM109" s="62">
        <f t="shared" si="61"/>
        <v>0.175964939815765</v>
      </c>
      <c r="BN109" s="62">
        <f t="shared" ref="BN109:BY109" si="62">IF(ISNUMBER(BN84/(BN59+BN84)),BN84/(BN59+BN84),NA())</f>
        <v>0.15308015355679799</v>
      </c>
      <c r="BO109" s="62">
        <f t="shared" si="62"/>
        <v>0.18151027459538099</v>
      </c>
      <c r="BP109" s="62">
        <f t="shared" si="62"/>
        <v>0.17762116768299113</v>
      </c>
      <c r="BQ109" s="62">
        <f t="shared" si="62"/>
        <v>0.19021387212717836</v>
      </c>
      <c r="BR109" s="62">
        <f t="shared" si="62"/>
        <v>0.1715643572023153</v>
      </c>
      <c r="BS109" s="62">
        <f t="shared" si="62"/>
        <v>0.16189759036144577</v>
      </c>
      <c r="BT109" s="62">
        <f t="shared" si="62"/>
        <v>0.19893189742684381</v>
      </c>
      <c r="BU109" s="62">
        <f t="shared" si="62"/>
        <v>0.19536432807126805</v>
      </c>
      <c r="BV109" s="62">
        <f t="shared" si="62"/>
        <v>0.19904024430145054</v>
      </c>
      <c r="BW109" s="62">
        <f t="shared" si="62"/>
        <v>0.22847942114836053</v>
      </c>
      <c r="BX109" s="62">
        <f t="shared" si="62"/>
        <v>0.23766870356530531</v>
      </c>
      <c r="BY109" s="62">
        <f t="shared" si="62"/>
        <v>0.23957697589258467</v>
      </c>
      <c r="BZ109" s="62">
        <f t="shared" ref="BZ109:CA109" si="63">IF(ISNUMBER(BZ84/(BZ59+BZ84)),BZ84/(BZ59+BZ84),NA())</f>
        <v>0.25285743973399838</v>
      </c>
      <c r="CA109" s="62">
        <f t="shared" si="63"/>
        <v>0.24693555770306699</v>
      </c>
      <c r="CB109" s="62">
        <f t="shared" ref="CB109:CE109" si="64">IF(ISNUMBER(CB84/(CB59+CB84)),CB84/(CB59+CB84),NA())</f>
        <v>0.26911204720739418</v>
      </c>
      <c r="CC109" s="62">
        <f t="shared" si="64"/>
        <v>0.26281181764044198</v>
      </c>
      <c r="CD109" s="62">
        <f t="shared" si="64"/>
        <v>0.29139926200497018</v>
      </c>
      <c r="CE109" s="62">
        <f t="shared" si="64"/>
        <v>0.28977462996450337</v>
      </c>
      <c r="CF109" s="62">
        <f t="shared" ref="CF109:CI109" si="65">IF(ISNUMBER(CF84/(CF59+CF84)),CF84/(CF59+CF84),NA())</f>
        <v>0.28841185926915297</v>
      </c>
      <c r="CG109" s="62">
        <f t="shared" si="65"/>
        <v>0.2921813944523296</v>
      </c>
      <c r="CH109" s="62">
        <f t="shared" si="65"/>
        <v>0.2989601104882606</v>
      </c>
      <c r="CI109" s="62">
        <f t="shared" si="65"/>
        <v>0.31946628749524236</v>
      </c>
    </row>
    <row r="110" spans="1:87">
      <c r="A110" t="s">
        <v>69</v>
      </c>
      <c r="B110" s="62">
        <f t="shared" ref="B110:AG110" si="66">IF(ISNUMBER(B85/(B60+B85)),B85/(B60+B85),NA())</f>
        <v>0</v>
      </c>
      <c r="C110" s="62">
        <f t="shared" si="66"/>
        <v>0</v>
      </c>
      <c r="D110" s="62">
        <f t="shared" si="66"/>
        <v>0</v>
      </c>
      <c r="E110" s="62">
        <f t="shared" si="66"/>
        <v>0</v>
      </c>
      <c r="F110" s="62">
        <f t="shared" si="66"/>
        <v>0</v>
      </c>
      <c r="G110" s="62">
        <f t="shared" si="66"/>
        <v>0</v>
      </c>
      <c r="H110" s="62">
        <f t="shared" si="66"/>
        <v>0</v>
      </c>
      <c r="I110" s="62">
        <f t="shared" si="66"/>
        <v>0</v>
      </c>
      <c r="J110" s="62">
        <f t="shared" si="66"/>
        <v>0</v>
      </c>
      <c r="K110" s="62">
        <f t="shared" si="66"/>
        <v>0</v>
      </c>
      <c r="L110" s="62">
        <f t="shared" si="66"/>
        <v>0</v>
      </c>
      <c r="M110" s="62">
        <f t="shared" si="66"/>
        <v>0</v>
      </c>
      <c r="N110" s="62">
        <f t="shared" si="66"/>
        <v>0</v>
      </c>
      <c r="O110" s="62">
        <f t="shared" si="66"/>
        <v>0</v>
      </c>
      <c r="P110" s="62">
        <f t="shared" si="66"/>
        <v>0</v>
      </c>
      <c r="Q110" s="62">
        <f t="shared" si="66"/>
        <v>0</v>
      </c>
      <c r="R110" s="62">
        <f t="shared" si="66"/>
        <v>0</v>
      </c>
      <c r="S110" s="62">
        <f t="shared" si="66"/>
        <v>0</v>
      </c>
      <c r="T110" s="62">
        <f t="shared" si="66"/>
        <v>0</v>
      </c>
      <c r="U110" s="62">
        <f t="shared" si="66"/>
        <v>0</v>
      </c>
      <c r="V110" s="62">
        <f t="shared" si="66"/>
        <v>0</v>
      </c>
      <c r="W110" s="62">
        <f t="shared" si="66"/>
        <v>0</v>
      </c>
      <c r="X110" s="62">
        <f t="shared" si="66"/>
        <v>0</v>
      </c>
      <c r="Y110" s="62">
        <f t="shared" si="66"/>
        <v>0</v>
      </c>
      <c r="Z110" s="62">
        <f t="shared" si="66"/>
        <v>0</v>
      </c>
      <c r="AA110" s="62">
        <f t="shared" si="66"/>
        <v>0</v>
      </c>
      <c r="AB110" s="62">
        <f t="shared" si="66"/>
        <v>0</v>
      </c>
      <c r="AC110" s="62">
        <f t="shared" si="66"/>
        <v>0</v>
      </c>
      <c r="AD110" s="62">
        <f t="shared" si="66"/>
        <v>0</v>
      </c>
      <c r="AE110" s="62">
        <f t="shared" si="66"/>
        <v>0</v>
      </c>
      <c r="AF110" s="62">
        <f t="shared" si="66"/>
        <v>0</v>
      </c>
      <c r="AG110" s="62">
        <f t="shared" si="66"/>
        <v>0</v>
      </c>
      <c r="AH110" s="62">
        <f t="shared" ref="AH110:BM110" si="67">IF(ISNUMBER(AH85/(AH60+AH85)),AH85/(AH60+AH85),NA())</f>
        <v>0</v>
      </c>
      <c r="AI110" s="62">
        <f t="shared" si="67"/>
        <v>0</v>
      </c>
      <c r="AJ110" s="62">
        <f t="shared" si="67"/>
        <v>0</v>
      </c>
      <c r="AK110" s="62">
        <f t="shared" si="67"/>
        <v>0</v>
      </c>
      <c r="AL110" s="62">
        <f t="shared" si="67"/>
        <v>0</v>
      </c>
      <c r="AM110" s="62">
        <f t="shared" si="67"/>
        <v>0</v>
      </c>
      <c r="AN110" s="62">
        <f t="shared" si="67"/>
        <v>0</v>
      </c>
      <c r="AO110" s="62">
        <f t="shared" si="67"/>
        <v>0</v>
      </c>
      <c r="AP110" s="62">
        <f t="shared" si="67"/>
        <v>0</v>
      </c>
      <c r="AQ110" s="62">
        <f t="shared" si="67"/>
        <v>0</v>
      </c>
      <c r="AR110" s="62">
        <f t="shared" si="67"/>
        <v>0</v>
      </c>
      <c r="AS110" s="62">
        <f t="shared" si="67"/>
        <v>0</v>
      </c>
      <c r="AT110" s="62">
        <f t="shared" si="67"/>
        <v>0</v>
      </c>
      <c r="AU110" s="62">
        <f t="shared" si="67"/>
        <v>0</v>
      </c>
      <c r="AV110" s="62">
        <f t="shared" si="67"/>
        <v>0</v>
      </c>
      <c r="AW110" s="62">
        <f t="shared" si="67"/>
        <v>0</v>
      </c>
      <c r="AX110" s="62">
        <f t="shared" si="67"/>
        <v>0</v>
      </c>
      <c r="AY110" s="62">
        <f t="shared" si="67"/>
        <v>0</v>
      </c>
      <c r="AZ110" s="62">
        <f t="shared" si="67"/>
        <v>0</v>
      </c>
      <c r="BA110" s="62">
        <f t="shared" si="67"/>
        <v>0</v>
      </c>
      <c r="BB110" s="62">
        <f t="shared" si="67"/>
        <v>0</v>
      </c>
      <c r="BC110" s="62">
        <f t="shared" si="67"/>
        <v>0</v>
      </c>
      <c r="BD110" s="62">
        <f t="shared" si="67"/>
        <v>0</v>
      </c>
      <c r="BE110" s="62">
        <f t="shared" si="67"/>
        <v>0</v>
      </c>
      <c r="BF110" s="62">
        <f t="shared" si="67"/>
        <v>0</v>
      </c>
      <c r="BG110" s="62">
        <f t="shared" si="67"/>
        <v>0</v>
      </c>
      <c r="BH110" s="62">
        <f t="shared" si="67"/>
        <v>0</v>
      </c>
      <c r="BI110" s="62">
        <f t="shared" si="67"/>
        <v>0</v>
      </c>
      <c r="BJ110" s="62">
        <f t="shared" si="67"/>
        <v>0</v>
      </c>
      <c r="BK110" s="62">
        <f t="shared" si="67"/>
        <v>0</v>
      </c>
      <c r="BL110" s="62">
        <f t="shared" si="67"/>
        <v>0</v>
      </c>
      <c r="BM110" s="62">
        <f t="shared" si="67"/>
        <v>0</v>
      </c>
      <c r="BN110" s="62">
        <f t="shared" ref="BN110:BY110" si="68">IF(ISNUMBER(BN85/(BN60+BN85)),BN85/(BN60+BN85),NA())</f>
        <v>0</v>
      </c>
      <c r="BO110" s="62">
        <f t="shared" si="68"/>
        <v>0</v>
      </c>
      <c r="BP110" s="62">
        <f t="shared" si="68"/>
        <v>0</v>
      </c>
      <c r="BQ110" s="62">
        <f t="shared" si="68"/>
        <v>0</v>
      </c>
      <c r="BR110" s="62">
        <f t="shared" si="68"/>
        <v>0</v>
      </c>
      <c r="BS110" s="62">
        <f t="shared" si="68"/>
        <v>0</v>
      </c>
      <c r="BT110" s="62">
        <f t="shared" si="68"/>
        <v>0</v>
      </c>
      <c r="BU110" s="62">
        <f t="shared" si="68"/>
        <v>0</v>
      </c>
      <c r="BV110" s="62">
        <f t="shared" si="68"/>
        <v>0</v>
      </c>
      <c r="BW110" s="62">
        <f t="shared" si="68"/>
        <v>0</v>
      </c>
      <c r="BX110" s="62">
        <f t="shared" si="68"/>
        <v>0</v>
      </c>
      <c r="BY110" s="62">
        <f t="shared" si="68"/>
        <v>0</v>
      </c>
      <c r="BZ110" s="62">
        <f t="shared" ref="BZ110:CA110" si="69">IF(ISNUMBER(BZ85/(BZ60+BZ85)),BZ85/(BZ60+BZ85),NA())</f>
        <v>0</v>
      </c>
      <c r="CA110" s="62">
        <f t="shared" si="69"/>
        <v>0</v>
      </c>
      <c r="CB110" s="62">
        <f t="shared" ref="CB110:CE110" si="70">IF(ISNUMBER(CB85/(CB60+CB85)),CB85/(CB60+CB85),NA())</f>
        <v>0</v>
      </c>
      <c r="CC110" s="62">
        <f t="shared" si="70"/>
        <v>0</v>
      </c>
      <c r="CD110" s="62">
        <f t="shared" si="70"/>
        <v>0</v>
      </c>
      <c r="CE110" s="62">
        <f t="shared" si="70"/>
        <v>0</v>
      </c>
      <c r="CF110" s="62">
        <f t="shared" ref="CF110:CI110" si="71">IF(ISNUMBER(CF85/(CF60+CF85)),CF85/(CF60+CF85),NA())</f>
        <v>0</v>
      </c>
      <c r="CG110" s="62">
        <f t="shared" si="71"/>
        <v>0</v>
      </c>
      <c r="CH110" s="62">
        <f t="shared" si="71"/>
        <v>0</v>
      </c>
      <c r="CI110" s="62">
        <f t="shared" si="71"/>
        <v>0</v>
      </c>
    </row>
    <row r="111" spans="1:87">
      <c r="A111" t="s">
        <v>70</v>
      </c>
      <c r="B111" s="62">
        <f t="shared" ref="B111:AG111" si="72">IF(ISNUMBER(B86/(B61+B86)),B86/(B61+B86),NA())</f>
        <v>3.0027453671928623E-2</v>
      </c>
      <c r="C111" s="62">
        <f t="shared" si="72"/>
        <v>3.3060973881830637E-2</v>
      </c>
      <c r="D111" s="62">
        <f t="shared" si="72"/>
        <v>3.1478358628442941E-2</v>
      </c>
      <c r="E111" s="62">
        <f t="shared" si="72"/>
        <v>3.1544319769275832E-2</v>
      </c>
      <c r="F111" s="62">
        <f t="shared" si="72"/>
        <v>3.145148608271741E-2</v>
      </c>
      <c r="G111" s="62">
        <f t="shared" si="72"/>
        <v>5.4426705370101601E-2</v>
      </c>
      <c r="H111" s="62">
        <f t="shared" si="72"/>
        <v>5.7391553876321201E-2</v>
      </c>
      <c r="I111" s="62">
        <f t="shared" si="72"/>
        <v>8.7492989343802591E-2</v>
      </c>
      <c r="J111" s="62">
        <f t="shared" si="72"/>
        <v>0.11815359967958347</v>
      </c>
      <c r="K111" s="62">
        <f t="shared" si="72"/>
        <v>0.11872421772814166</v>
      </c>
      <c r="L111" s="62">
        <f t="shared" si="72"/>
        <v>0.10681478316599018</v>
      </c>
      <c r="M111" s="62">
        <f t="shared" si="72"/>
        <v>0.1059220028887819</v>
      </c>
      <c r="N111" s="62">
        <f t="shared" si="72"/>
        <v>0.12697952001741433</v>
      </c>
      <c r="O111" s="62">
        <f t="shared" si="72"/>
        <v>0.12230492364678337</v>
      </c>
      <c r="P111" s="62">
        <f t="shared" si="72"/>
        <v>0.11924433163552117</v>
      </c>
      <c r="Q111" s="62">
        <f t="shared" si="72"/>
        <v>0.12127091923356778</v>
      </c>
      <c r="R111" s="62">
        <f t="shared" si="72"/>
        <v>0.1426895392713321</v>
      </c>
      <c r="S111" s="62">
        <f t="shared" si="72"/>
        <v>0.16569763141153668</v>
      </c>
      <c r="T111" s="62">
        <f t="shared" si="72"/>
        <v>0.14757315939376944</v>
      </c>
      <c r="U111" s="62">
        <f t="shared" si="72"/>
        <v>0.17239001517032132</v>
      </c>
      <c r="V111" s="62">
        <f t="shared" si="72"/>
        <v>0.24104904544578004</v>
      </c>
      <c r="W111" s="62">
        <f t="shared" si="72"/>
        <v>0.22435346063421069</v>
      </c>
      <c r="X111" s="62">
        <f t="shared" si="72"/>
        <v>0.21488854356446255</v>
      </c>
      <c r="Y111" s="62">
        <f t="shared" si="72"/>
        <v>0.20571890601537532</v>
      </c>
      <c r="Z111" s="62">
        <f t="shared" si="72"/>
        <v>0.21690734055354993</v>
      </c>
      <c r="AA111" s="62">
        <f t="shared" si="72"/>
        <v>0.20875751966682093</v>
      </c>
      <c r="AB111" s="62">
        <f t="shared" si="72"/>
        <v>0.19998671919961045</v>
      </c>
      <c r="AC111" s="62">
        <f t="shared" si="72"/>
        <v>0.20182428651371015</v>
      </c>
      <c r="AD111" s="62">
        <f t="shared" si="72"/>
        <v>0.19622465384017013</v>
      </c>
      <c r="AE111" s="62">
        <f t="shared" si="72"/>
        <v>0.19768428407446223</v>
      </c>
      <c r="AF111" s="62">
        <f t="shared" si="72"/>
        <v>0.20765965134134223</v>
      </c>
      <c r="AG111" s="62">
        <f t="shared" si="72"/>
        <v>0.21284340320591863</v>
      </c>
      <c r="AH111" s="62">
        <f t="shared" ref="AH111:BM111" si="73">IF(ISNUMBER(AH86/(AH61+AH86)),AH86/(AH61+AH86),NA())</f>
        <v>0.21769837972579975</v>
      </c>
      <c r="AI111" s="62">
        <f t="shared" si="73"/>
        <v>0.22718349507370916</v>
      </c>
      <c r="AJ111" s="62">
        <f t="shared" si="73"/>
        <v>0.23480403661112417</v>
      </c>
      <c r="AK111" s="62">
        <f t="shared" si="73"/>
        <v>0.24476259159343644</v>
      </c>
      <c r="AL111" s="62">
        <f t="shared" si="73"/>
        <v>0.24543094275377741</v>
      </c>
      <c r="AM111" s="62">
        <f t="shared" si="73"/>
        <v>0.25215821626455176</v>
      </c>
      <c r="AN111" s="62">
        <f t="shared" si="73"/>
        <v>0.27961740488358888</v>
      </c>
      <c r="AO111" s="62">
        <f t="shared" si="73"/>
        <v>0.2869281959023981</v>
      </c>
      <c r="AP111" s="62">
        <f t="shared" si="73"/>
        <v>0.26453272452912802</v>
      </c>
      <c r="AQ111" s="62">
        <f t="shared" si="73"/>
        <v>0.26912284227858474</v>
      </c>
      <c r="AR111" s="62">
        <f t="shared" si="73"/>
        <v>0.26709798741856766</v>
      </c>
      <c r="AS111" s="62">
        <f t="shared" si="73"/>
        <v>0.27434420603419973</v>
      </c>
      <c r="AT111" s="62">
        <f t="shared" si="73"/>
        <v>0.28362088152727222</v>
      </c>
      <c r="AU111" s="62">
        <f t="shared" si="73"/>
        <v>0.29334546490064384</v>
      </c>
      <c r="AV111" s="62">
        <f t="shared" si="73"/>
        <v>0.3212637354786162</v>
      </c>
      <c r="AW111" s="62">
        <f t="shared" si="73"/>
        <v>0.31039195142743725</v>
      </c>
      <c r="AX111" s="62">
        <f t="shared" si="73"/>
        <v>0.29660765737458056</v>
      </c>
      <c r="AY111" s="62">
        <f t="shared" si="73"/>
        <v>0.29531624510052729</v>
      </c>
      <c r="AZ111" s="62">
        <f t="shared" si="73"/>
        <v>0.28896637345801307</v>
      </c>
      <c r="BA111" s="62">
        <f t="shared" si="73"/>
        <v>0.30173006719221207</v>
      </c>
      <c r="BB111" s="62">
        <f t="shared" si="73"/>
        <v>0.29541190601455242</v>
      </c>
      <c r="BC111" s="62">
        <f t="shared" si="73"/>
        <v>0.29728213708691503</v>
      </c>
      <c r="BD111" s="62">
        <f t="shared" si="73"/>
        <v>0.29830582162794678</v>
      </c>
      <c r="BE111" s="62">
        <f t="shared" si="73"/>
        <v>0.30177544115725785</v>
      </c>
      <c r="BF111" s="62">
        <f t="shared" si="73"/>
        <v>0.30216412171811491</v>
      </c>
      <c r="BG111" s="62">
        <f t="shared" si="73"/>
        <v>0.31624720934611283</v>
      </c>
      <c r="BH111" s="62">
        <f t="shared" si="73"/>
        <v>0.31883930185293768</v>
      </c>
      <c r="BI111" s="62">
        <f t="shared" si="73"/>
        <v>0.31179809557471483</v>
      </c>
      <c r="BJ111" s="62">
        <f t="shared" si="73"/>
        <v>0.29642858558669272</v>
      </c>
      <c r="BK111" s="62">
        <f t="shared" si="73"/>
        <v>0.29653546092322203</v>
      </c>
      <c r="BL111" s="62">
        <f t="shared" si="73"/>
        <v>0.28823718737575493</v>
      </c>
      <c r="BM111" s="62">
        <f t="shared" si="73"/>
        <v>0.27944108871261192</v>
      </c>
      <c r="BN111" s="62">
        <f t="shared" ref="BN111:BY111" si="74">IF(ISNUMBER(BN86/(BN61+BN86)),BN86/(BN61+BN86),NA())</f>
        <v>0.3137014704075039</v>
      </c>
      <c r="BO111" s="62">
        <f t="shared" si="74"/>
        <v>0.27278846186044797</v>
      </c>
      <c r="BP111" s="62">
        <f t="shared" si="74"/>
        <v>0.26532266491040868</v>
      </c>
      <c r="BQ111" s="62">
        <f t="shared" si="74"/>
        <v>0.23887816459206995</v>
      </c>
      <c r="BR111" s="62">
        <f t="shared" si="74"/>
        <v>0.23407872543858707</v>
      </c>
      <c r="BS111" s="62">
        <f t="shared" si="74"/>
        <v>0.22986989627675519</v>
      </c>
      <c r="BT111" s="62">
        <f t="shared" si="74"/>
        <v>0.22247771058046012</v>
      </c>
      <c r="BU111" s="62">
        <f t="shared" si="74"/>
        <v>0.21579731529820853</v>
      </c>
      <c r="BV111" s="62">
        <f t="shared" si="74"/>
        <v>0.21179975687507174</v>
      </c>
      <c r="BW111" s="62">
        <f t="shared" si="74"/>
        <v>0.21724058571387472</v>
      </c>
      <c r="BX111" s="62">
        <f t="shared" si="74"/>
        <v>0.21346381230210126</v>
      </c>
      <c r="BY111" s="62">
        <f t="shared" si="74"/>
        <v>0.21236178981316831</v>
      </c>
      <c r="BZ111" s="62">
        <f t="shared" ref="BZ111:CA111" si="75">IF(ISNUMBER(BZ86/(BZ61+BZ86)),BZ86/(BZ61+BZ86),NA())</f>
        <v>0.19905528472059122</v>
      </c>
      <c r="CA111" s="62">
        <f t="shared" si="75"/>
        <v>0.1992064629186735</v>
      </c>
      <c r="CB111" s="62">
        <f t="shared" ref="CB111:CE111" si="76">IF(ISNUMBER(CB86/(CB61+CB86)),CB86/(CB61+CB86),NA())</f>
        <v>0.20256957002888068</v>
      </c>
      <c r="CC111" s="62">
        <f t="shared" si="76"/>
        <v>0.19700106023123137</v>
      </c>
      <c r="CD111" s="62">
        <f t="shared" si="76"/>
        <v>0.2011560026970439</v>
      </c>
      <c r="CE111" s="62">
        <f t="shared" si="76"/>
        <v>0.20594540902778091</v>
      </c>
      <c r="CF111" s="62">
        <f t="shared" ref="CF111:CI111" si="77">IF(ISNUMBER(CF86/(CF61+CF86)),CF86/(CF61+CF86),NA())</f>
        <v>0.19137875797067003</v>
      </c>
      <c r="CG111" s="62">
        <f t="shared" si="77"/>
        <v>0.20019947605431226</v>
      </c>
      <c r="CH111" s="62">
        <f t="shared" si="77"/>
        <v>0.20074253004567455</v>
      </c>
      <c r="CI111" s="62">
        <f t="shared" si="77"/>
        <v>0.20561773410291206</v>
      </c>
    </row>
    <row r="112" spans="1:87">
      <c r="A112" t="s">
        <v>71</v>
      </c>
      <c r="B112" s="62">
        <f t="shared" ref="B112:AG112" si="78">IF(ISNUMBER(B87/(B62+B87)),B87/(B62+B87),NA())</f>
        <v>9.2704032328911543E-2</v>
      </c>
      <c r="C112" s="62">
        <f t="shared" si="78"/>
        <v>9.1069241841579482E-2</v>
      </c>
      <c r="D112" s="62">
        <f t="shared" si="78"/>
        <v>8.7130900980171483E-2</v>
      </c>
      <c r="E112" s="62">
        <f t="shared" si="78"/>
        <v>8.1973812855855685E-2</v>
      </c>
      <c r="F112" s="62">
        <f t="shared" si="78"/>
        <v>7.5214913013609608E-2</v>
      </c>
      <c r="G112" s="62">
        <f t="shared" si="78"/>
        <v>7.1457920884539242E-2</v>
      </c>
      <c r="H112" s="62">
        <f t="shared" si="78"/>
        <v>6.5223299211885133E-2</v>
      </c>
      <c r="I112" s="62">
        <f t="shared" si="78"/>
        <v>6.0340049702322422E-2</v>
      </c>
      <c r="J112" s="62">
        <f t="shared" si="78"/>
        <v>5.7751123413125563E-2</v>
      </c>
      <c r="K112" s="62">
        <f t="shared" si="78"/>
        <v>5.5628616517622305E-2</v>
      </c>
      <c r="L112" s="62">
        <f t="shared" si="78"/>
        <v>5.4430400077092329E-2</v>
      </c>
      <c r="M112" s="62">
        <f t="shared" si="78"/>
        <v>5.2278820375335114E-2</v>
      </c>
      <c r="N112" s="62">
        <f t="shared" si="78"/>
        <v>4.935722180210575E-2</v>
      </c>
      <c r="O112" s="62">
        <f t="shared" si="78"/>
        <v>4.728148849646259E-2</v>
      </c>
      <c r="P112" s="62">
        <f t="shared" si="78"/>
        <v>4.4240291894709412E-2</v>
      </c>
      <c r="Q112" s="62">
        <f t="shared" si="78"/>
        <v>4.3463792971049735E-2</v>
      </c>
      <c r="R112" s="62">
        <f t="shared" si="78"/>
        <v>4.0326806726692394E-2</v>
      </c>
      <c r="S112" s="62">
        <f t="shared" si="78"/>
        <v>3.9709790456480321E-2</v>
      </c>
      <c r="T112" s="62">
        <f t="shared" si="78"/>
        <v>4.1530984803631342E-2</v>
      </c>
      <c r="U112" s="62">
        <f t="shared" si="78"/>
        <v>3.9055319643999768E-2</v>
      </c>
      <c r="V112" s="62">
        <f t="shared" si="78"/>
        <v>3.5020561988172411E-2</v>
      </c>
      <c r="W112" s="62">
        <f t="shared" si="78"/>
        <v>2.722466209013772E-2</v>
      </c>
      <c r="X112" s="62">
        <f t="shared" si="78"/>
        <v>2.1492918922158082E-2</v>
      </c>
      <c r="Y112" s="62">
        <f t="shared" si="78"/>
        <v>1.6900701137658625E-2</v>
      </c>
      <c r="Z112" s="62">
        <f t="shared" si="78"/>
        <v>1.8135625999964836E-2</v>
      </c>
      <c r="AA112" s="62">
        <f t="shared" si="78"/>
        <v>2.0425187911728787E-2</v>
      </c>
      <c r="AB112" s="62">
        <f t="shared" si="78"/>
        <v>2.1296318303900365E-2</v>
      </c>
      <c r="AC112" s="62">
        <f t="shared" si="78"/>
        <v>2.3149041243875151E-2</v>
      </c>
      <c r="AD112" s="62">
        <f t="shared" si="78"/>
        <v>2.1885762464809871E-2</v>
      </c>
      <c r="AE112" s="62">
        <f t="shared" si="78"/>
        <v>2.1928131863505274E-2</v>
      </c>
      <c r="AF112" s="62">
        <f t="shared" si="78"/>
        <v>2.3552183452891944E-2</v>
      </c>
      <c r="AG112" s="62">
        <f t="shared" si="78"/>
        <v>2.3029392590912957E-2</v>
      </c>
      <c r="AH112" s="62">
        <f t="shared" ref="AH112:BM112" si="79">IF(ISNUMBER(AH87/(AH62+AH87)),AH87/(AH62+AH87),NA())</f>
        <v>2.149527765284796E-2</v>
      </c>
      <c r="AI112" s="62">
        <f t="shared" si="79"/>
        <v>2.2095766451147962E-2</v>
      </c>
      <c r="AJ112" s="62">
        <f t="shared" si="79"/>
        <v>2.0875351669385814E-2</v>
      </c>
      <c r="AK112" s="62">
        <f t="shared" si="79"/>
        <v>2.0091245162646355E-2</v>
      </c>
      <c r="AL112" s="62">
        <f t="shared" si="79"/>
        <v>2.0679876252209784E-2</v>
      </c>
      <c r="AM112" s="62">
        <f t="shared" si="79"/>
        <v>2.1571877396531675E-2</v>
      </c>
      <c r="AN112" s="62">
        <f t="shared" si="79"/>
        <v>2.2414779084512292E-2</v>
      </c>
      <c r="AO112" s="62">
        <f t="shared" si="79"/>
        <v>2.2834269180786113E-2</v>
      </c>
      <c r="AP112" s="62">
        <f t="shared" si="79"/>
        <v>2.1858437239255873E-2</v>
      </c>
      <c r="AQ112" s="62">
        <f t="shared" si="79"/>
        <v>2.1125479090609252E-2</v>
      </c>
      <c r="AR112" s="62">
        <f t="shared" si="79"/>
        <v>2.1461388017729226E-2</v>
      </c>
      <c r="AS112" s="62">
        <f t="shared" si="79"/>
        <v>2.2358373826698457E-2</v>
      </c>
      <c r="AT112" s="62">
        <f t="shared" si="79"/>
        <v>2.3553664634413791E-2</v>
      </c>
      <c r="AU112" s="62">
        <f t="shared" si="79"/>
        <v>2.31706205765317E-2</v>
      </c>
      <c r="AV112" s="62">
        <f t="shared" si="79"/>
        <v>2.7817521659416904E-2</v>
      </c>
      <c r="AW112" s="62">
        <f t="shared" si="79"/>
        <v>2.6907859097174122E-2</v>
      </c>
      <c r="AX112" s="62">
        <f t="shared" si="79"/>
        <v>2.5034761803354667E-2</v>
      </c>
      <c r="AY112" s="62">
        <f t="shared" si="79"/>
        <v>2.537580507391405E-2</v>
      </c>
      <c r="AZ112" s="62">
        <f t="shared" si="79"/>
        <v>2.6913580246913583E-2</v>
      </c>
      <c r="BA112" s="62">
        <f t="shared" si="79"/>
        <v>2.9373231682671537E-2</v>
      </c>
      <c r="BB112" s="62">
        <f t="shared" si="79"/>
        <v>2.8339483394833952E-2</v>
      </c>
      <c r="BC112" s="62">
        <f t="shared" si="79"/>
        <v>2.6703179520831889E-2</v>
      </c>
      <c r="BD112" s="62">
        <f t="shared" si="79"/>
        <v>2.6243162297962922E-2</v>
      </c>
      <c r="BE112" s="62">
        <f t="shared" si="79"/>
        <v>2.5276320329323861E-2</v>
      </c>
      <c r="BF112" s="62">
        <f t="shared" si="79"/>
        <v>2.2804947962603635E-2</v>
      </c>
      <c r="BG112" s="62">
        <f t="shared" si="79"/>
        <v>2.2565200816271613E-2</v>
      </c>
      <c r="BH112" s="62">
        <f t="shared" si="79"/>
        <v>2.231259304043302E-2</v>
      </c>
      <c r="BI112" s="62">
        <f t="shared" si="79"/>
        <v>2.1388447986671617E-2</v>
      </c>
      <c r="BJ112" s="62">
        <f t="shared" si="79"/>
        <v>2.2708498766247958E-2</v>
      </c>
      <c r="BK112" s="62">
        <f t="shared" si="79"/>
        <v>2.4775696521328508E-2</v>
      </c>
      <c r="BL112" s="62">
        <f t="shared" si="79"/>
        <v>2.7218244943194653E-2</v>
      </c>
      <c r="BM112" s="62">
        <f t="shared" si="79"/>
        <v>2.9332113544336035E-2</v>
      </c>
      <c r="BN112" s="62">
        <f t="shared" ref="BN112:BY112" si="80">IF(ISNUMBER(BN87/(BN62+BN87)),BN87/(BN62+BN87),NA())</f>
        <v>2.9810312358628525E-2</v>
      </c>
      <c r="BO112" s="62">
        <f t="shared" si="80"/>
        <v>2.8715133965281525E-2</v>
      </c>
      <c r="BP112" s="62">
        <f t="shared" si="80"/>
        <v>2.7359623972697811E-2</v>
      </c>
      <c r="BQ112" s="62">
        <f t="shared" si="80"/>
        <v>2.6345744290225452E-2</v>
      </c>
      <c r="BR112" s="62">
        <f t="shared" si="80"/>
        <v>2.6471070316341584E-2</v>
      </c>
      <c r="BS112" s="62">
        <f t="shared" si="80"/>
        <v>2.577231609489674E-2</v>
      </c>
      <c r="BT112" s="62">
        <f t="shared" si="80"/>
        <v>2.5904124763787225E-2</v>
      </c>
      <c r="BU112" s="62">
        <f t="shared" si="80"/>
        <v>2.5849075992943633E-2</v>
      </c>
      <c r="BV112" s="62">
        <f t="shared" si="80"/>
        <v>2.5104286445699706E-2</v>
      </c>
      <c r="BW112" s="62">
        <f t="shared" si="80"/>
        <v>2.5065762207241875E-2</v>
      </c>
      <c r="BX112" s="62">
        <f t="shared" si="80"/>
        <v>2.5425636939917211E-2</v>
      </c>
      <c r="BY112" s="62">
        <f t="shared" si="80"/>
        <v>2.3862853204686424E-2</v>
      </c>
      <c r="BZ112" s="62">
        <f t="shared" ref="BZ112:CA112" si="81">IF(ISNUMBER(BZ87/(BZ62+BZ87)),BZ87/(BZ62+BZ87),NA())</f>
        <v>2.2868538482802198E-2</v>
      </c>
      <c r="CA112" s="62">
        <f t="shared" si="81"/>
        <v>2.3631922358110104E-2</v>
      </c>
      <c r="CB112" s="62">
        <f t="shared" ref="CB112:CE112" si="82">IF(ISNUMBER(CB87/(CB62+CB87)),CB87/(CB62+CB87),NA())</f>
        <v>2.3336558711366612E-2</v>
      </c>
      <c r="CC112" s="62">
        <f t="shared" si="82"/>
        <v>2.244498739089788E-2</v>
      </c>
      <c r="CD112" s="62">
        <f t="shared" si="82"/>
        <v>2.2266047707918388E-2</v>
      </c>
      <c r="CE112" s="62">
        <f t="shared" si="82"/>
        <v>2.1748009771961872E-2</v>
      </c>
      <c r="CF112" s="62">
        <f t="shared" ref="CF112:CI112" si="83">IF(ISNUMBER(CF87/(CF62+CF87)),CF87/(CF62+CF87),NA())</f>
        <v>1.8644834028068637E-2</v>
      </c>
      <c r="CG112" s="62">
        <f t="shared" si="83"/>
        <v>2.001982587707956E-2</v>
      </c>
      <c r="CH112" s="62">
        <f t="shared" si="83"/>
        <v>2.0027468228994625E-2</v>
      </c>
      <c r="CI112" s="62">
        <f t="shared" si="83"/>
        <v>1.937561718634025E-2</v>
      </c>
    </row>
    <row r="113" spans="1:87">
      <c r="A113" t="s">
        <v>72</v>
      </c>
      <c r="B113" s="62">
        <f t="shared" ref="B113:AG113" si="84">IF(ISNUMBER(B88/(B63+B88)),B88/(B63+B88),NA())</f>
        <v>0.32796012926838769</v>
      </c>
      <c r="C113" s="62">
        <f t="shared" si="84"/>
        <v>0.32941997423470953</v>
      </c>
      <c r="D113" s="62">
        <f t="shared" si="84"/>
        <v>0.32964443701260199</v>
      </c>
      <c r="E113" s="62">
        <f t="shared" si="84"/>
        <v>0.33044880328984344</v>
      </c>
      <c r="F113" s="62">
        <f t="shared" si="84"/>
        <v>0.32570189092586188</v>
      </c>
      <c r="G113" s="62">
        <f t="shared" si="84"/>
        <v>0.30561389449249732</v>
      </c>
      <c r="H113" s="62">
        <f t="shared" si="84"/>
        <v>0.29689653086328466</v>
      </c>
      <c r="I113" s="62">
        <f t="shared" si="84"/>
        <v>0.28999373578187332</v>
      </c>
      <c r="J113" s="62">
        <f t="shared" si="84"/>
        <v>0.2803992740471869</v>
      </c>
      <c r="K113" s="62">
        <f t="shared" si="84"/>
        <v>0.26694158716623145</v>
      </c>
      <c r="L113" s="62">
        <f t="shared" si="84"/>
        <v>0.22553863815232761</v>
      </c>
      <c r="M113" s="62">
        <f t="shared" si="84"/>
        <v>0.19909589463483396</v>
      </c>
      <c r="N113" s="62">
        <f t="shared" si="84"/>
        <v>0.19486801692243522</v>
      </c>
      <c r="O113" s="62">
        <f t="shared" si="84"/>
        <v>0.18065082754130135</v>
      </c>
      <c r="P113" s="62">
        <f t="shared" si="84"/>
        <v>0.17583497538162191</v>
      </c>
      <c r="Q113" s="62">
        <f t="shared" si="84"/>
        <v>0.171968461120174</v>
      </c>
      <c r="R113" s="62">
        <f t="shared" si="84"/>
        <v>0.16414520247741501</v>
      </c>
      <c r="S113" s="62">
        <f t="shared" si="84"/>
        <v>0.1536509298231504</v>
      </c>
      <c r="T113" s="62">
        <f t="shared" si="84"/>
        <v>0.15531954895837632</v>
      </c>
      <c r="U113" s="62">
        <f t="shared" si="84"/>
        <v>0.17969313982178836</v>
      </c>
      <c r="V113" s="62">
        <f t="shared" si="84"/>
        <v>0.18061289510744138</v>
      </c>
      <c r="W113" s="62">
        <f t="shared" si="84"/>
        <v>0.1627869235872787</v>
      </c>
      <c r="X113" s="62">
        <f t="shared" si="84"/>
        <v>0.16204212841553167</v>
      </c>
      <c r="Y113" s="62">
        <f t="shared" si="84"/>
        <v>0.16180607782513021</v>
      </c>
      <c r="Z113" s="62">
        <f t="shared" si="84"/>
        <v>0.15438777041658627</v>
      </c>
      <c r="AA113" s="62">
        <f t="shared" si="84"/>
        <v>0.15769949066213923</v>
      </c>
      <c r="AB113" s="62">
        <f t="shared" si="84"/>
        <v>0.15956409807793248</v>
      </c>
      <c r="AC113" s="62">
        <f t="shared" si="84"/>
        <v>0.15904381827709921</v>
      </c>
      <c r="AD113" s="62">
        <f t="shared" si="84"/>
        <v>0.15013841209415801</v>
      </c>
      <c r="AE113" s="62">
        <f t="shared" si="84"/>
        <v>0.14008540044134055</v>
      </c>
      <c r="AF113" s="62">
        <f t="shared" si="84"/>
        <v>0.14920384932474148</v>
      </c>
      <c r="AG113" s="62">
        <f t="shared" si="84"/>
        <v>0.15156169040545425</v>
      </c>
      <c r="AH113" s="62">
        <f t="shared" ref="AH113:BM113" si="85">IF(ISNUMBER(AH88/(AH63+AH88)),AH88/(AH63+AH88),NA())</f>
        <v>0.13648251759725663</v>
      </c>
      <c r="AI113" s="62">
        <f t="shared" si="85"/>
        <v>0.14175328181981828</v>
      </c>
      <c r="AJ113" s="62">
        <f t="shared" si="85"/>
        <v>0.13216946987438791</v>
      </c>
      <c r="AK113" s="62">
        <f t="shared" si="85"/>
        <v>0.1349963048456703</v>
      </c>
      <c r="AL113" s="62">
        <f t="shared" si="85"/>
        <v>0.12530416328707458</v>
      </c>
      <c r="AM113" s="62">
        <f t="shared" si="85"/>
        <v>0.13133643194048839</v>
      </c>
      <c r="AN113" s="62">
        <f t="shared" si="85"/>
        <v>0.12946905312805909</v>
      </c>
      <c r="AO113" s="62">
        <f t="shared" si="85"/>
        <v>0.1271601518057188</v>
      </c>
      <c r="AP113" s="62">
        <f t="shared" si="85"/>
        <v>0.12646474612798111</v>
      </c>
      <c r="AQ113" s="62">
        <f t="shared" si="85"/>
        <v>0.12690545500569547</v>
      </c>
      <c r="AR113" s="62">
        <f t="shared" si="85"/>
        <v>0.1315181349793399</v>
      </c>
      <c r="AS113" s="62">
        <f t="shared" si="85"/>
        <v>0.1411783198525102</v>
      </c>
      <c r="AT113" s="62">
        <f t="shared" si="85"/>
        <v>0.14275112642459581</v>
      </c>
      <c r="AU113" s="62">
        <f t="shared" si="85"/>
        <v>0.14692230666598657</v>
      </c>
      <c r="AV113" s="62">
        <f t="shared" si="85"/>
        <v>0.15944227609168832</v>
      </c>
      <c r="AW113" s="62">
        <f t="shared" si="85"/>
        <v>0.16406908294253356</v>
      </c>
      <c r="AX113" s="62">
        <f t="shared" si="85"/>
        <v>0.17055537978894209</v>
      </c>
      <c r="AY113" s="62">
        <f t="shared" si="85"/>
        <v>0.18983033365994531</v>
      </c>
      <c r="AZ113" s="62">
        <f t="shared" si="85"/>
        <v>0.19251352312141504</v>
      </c>
      <c r="BA113" s="62">
        <f t="shared" si="85"/>
        <v>0.20658025049013334</v>
      </c>
      <c r="BB113" s="62">
        <f t="shared" si="85"/>
        <v>0.18670583537042865</v>
      </c>
      <c r="BC113" s="62">
        <f t="shared" si="85"/>
        <v>0.17742705062528033</v>
      </c>
      <c r="BD113" s="62">
        <f t="shared" si="85"/>
        <v>0.17664002894626002</v>
      </c>
      <c r="BE113" s="62">
        <f t="shared" si="85"/>
        <v>0.19269549973643241</v>
      </c>
      <c r="BF113" s="62">
        <f t="shared" si="85"/>
        <v>0.18122194203521311</v>
      </c>
      <c r="BG113" s="62">
        <f t="shared" si="85"/>
        <v>0.197435579744525</v>
      </c>
      <c r="BH113" s="62">
        <f t="shared" si="85"/>
        <v>0.18707561381419194</v>
      </c>
      <c r="BI113" s="62">
        <f t="shared" si="85"/>
        <v>0.19726531241725084</v>
      </c>
      <c r="BJ113" s="62">
        <f t="shared" si="85"/>
        <v>0.19456745711000556</v>
      </c>
      <c r="BK113" s="62">
        <f t="shared" si="85"/>
        <v>0.18663785984833106</v>
      </c>
      <c r="BL113" s="62">
        <f t="shared" si="85"/>
        <v>0.18671376573140103</v>
      </c>
      <c r="BM113" s="62">
        <f t="shared" si="85"/>
        <v>0.17802407728712633</v>
      </c>
      <c r="BN113" s="62">
        <f t="shared" ref="BN113:BY113" si="86">IF(ISNUMBER(BN88/(BN63+BN88)),BN88/(BN63+BN88),NA())</f>
        <v>0.21739494266339512</v>
      </c>
      <c r="BO113" s="62">
        <f t="shared" si="86"/>
        <v>0.21620373954507269</v>
      </c>
      <c r="BP113" s="62">
        <f t="shared" si="86"/>
        <v>0.21232124109945225</v>
      </c>
      <c r="BQ113" s="62">
        <f t="shared" si="86"/>
        <v>0.18880417241621253</v>
      </c>
      <c r="BR113" s="62">
        <f t="shared" si="86"/>
        <v>0.19239784560821008</v>
      </c>
      <c r="BS113" s="62">
        <f t="shared" si="86"/>
        <v>0.18609627116807845</v>
      </c>
      <c r="BT113" s="62">
        <f t="shared" si="86"/>
        <v>0.18899820561273448</v>
      </c>
      <c r="BU113" s="62">
        <f t="shared" si="86"/>
        <v>0.20654304902256673</v>
      </c>
      <c r="BV113" s="62">
        <f t="shared" si="86"/>
        <v>0.21052763560769247</v>
      </c>
      <c r="BW113" s="62">
        <f t="shared" si="86"/>
        <v>0.2169108218379639</v>
      </c>
      <c r="BX113" s="62">
        <f t="shared" si="86"/>
        <v>0.22218704354558488</v>
      </c>
      <c r="BY113" s="62">
        <f t="shared" si="86"/>
        <v>0.21162006006433287</v>
      </c>
      <c r="BZ113" s="62">
        <f t="shared" ref="BZ113:CA113" si="87">IF(ISNUMBER(BZ88/(BZ63+BZ88)),BZ88/(BZ63+BZ88),NA())</f>
        <v>0.19580861323732221</v>
      </c>
      <c r="CA113" s="62">
        <f t="shared" si="87"/>
        <v>0.18960071290238617</v>
      </c>
      <c r="CB113" s="62">
        <f t="shared" ref="CB113:CE113" si="88">IF(ISNUMBER(CB88/(CB63+CB88)),CB88/(CB63+CB88),NA())</f>
        <v>0.19190731112112652</v>
      </c>
      <c r="CC113" s="62">
        <f t="shared" si="88"/>
        <v>0.18897019940978793</v>
      </c>
      <c r="CD113" s="62">
        <f t="shared" si="88"/>
        <v>0.17596310300022239</v>
      </c>
      <c r="CE113" s="62">
        <f t="shared" si="88"/>
        <v>0.19052176982330835</v>
      </c>
      <c r="CF113" s="62">
        <f t="shared" ref="CF113:CI113" si="89">IF(ISNUMBER(CF88/(CF63+CF88)),CF88/(CF63+CF88),NA())</f>
        <v>0.19931148920357836</v>
      </c>
      <c r="CG113" s="62">
        <f t="shared" si="89"/>
        <v>0.20480409189498333</v>
      </c>
      <c r="CH113" s="62">
        <f t="shared" si="89"/>
        <v>0.20175850314852767</v>
      </c>
      <c r="CI113" s="62">
        <f t="shared" si="89"/>
        <v>0.21256491328925936</v>
      </c>
    </row>
    <row r="114" spans="1:87">
      <c r="A114" t="s">
        <v>73</v>
      </c>
      <c r="B114" s="62">
        <f t="shared" ref="B114:AG114" si="90">IF(ISNUMBER(B89/(B64+B89)),B89/(B64+B89),NA())</f>
        <v>0.86426806670784428</v>
      </c>
      <c r="C114" s="62">
        <f t="shared" si="90"/>
        <v>0.88105217516982215</v>
      </c>
      <c r="D114" s="62">
        <f t="shared" si="90"/>
        <v>0.86167187944270685</v>
      </c>
      <c r="E114" s="62">
        <f t="shared" si="90"/>
        <v>0.85799035965888015</v>
      </c>
      <c r="F114" s="62">
        <f t="shared" si="90"/>
        <v>0.8434994771697456</v>
      </c>
      <c r="G114" s="62">
        <f t="shared" si="90"/>
        <v>0.80960954202768087</v>
      </c>
      <c r="H114" s="62">
        <f t="shared" si="90"/>
        <v>0.74403920459900097</v>
      </c>
      <c r="I114" s="62">
        <f t="shared" si="90"/>
        <v>0.7398431303428219</v>
      </c>
      <c r="J114" s="62">
        <f t="shared" si="90"/>
        <v>0.72928465626905981</v>
      </c>
      <c r="K114" s="62">
        <f t="shared" si="90"/>
        <v>0.72031865684426932</v>
      </c>
      <c r="L114" s="62">
        <f t="shared" si="90"/>
        <v>0.71168411199046888</v>
      </c>
      <c r="M114" s="62">
        <f t="shared" si="90"/>
        <v>0.69431592861863856</v>
      </c>
      <c r="N114" s="62">
        <f t="shared" si="90"/>
        <v>0.67929376657824936</v>
      </c>
      <c r="O114" s="62">
        <f t="shared" si="90"/>
        <v>0.66607186308703048</v>
      </c>
      <c r="P114" s="62">
        <f t="shared" si="90"/>
        <v>0.58669039145907476</v>
      </c>
      <c r="Q114" s="62">
        <f t="shared" si="90"/>
        <v>0.56698203757027288</v>
      </c>
      <c r="R114" s="62">
        <f t="shared" si="90"/>
        <v>0.50017838030681405</v>
      </c>
      <c r="S114" s="62">
        <f t="shared" si="90"/>
        <v>0.50676311030741417</v>
      </c>
      <c r="T114" s="62">
        <f t="shared" si="90"/>
        <v>0.51389406243015712</v>
      </c>
      <c r="U114" s="62">
        <f t="shared" si="90"/>
        <v>0.52615478739675736</v>
      </c>
      <c r="V114" s="62">
        <f t="shared" si="90"/>
        <v>0.55764304013663535</v>
      </c>
      <c r="W114" s="62">
        <f t="shared" si="90"/>
        <v>0.53967168262653897</v>
      </c>
      <c r="X114" s="62">
        <f t="shared" si="90"/>
        <v>0.55282038594755079</v>
      </c>
      <c r="Y114" s="62">
        <f t="shared" si="90"/>
        <v>0.54706207404678586</v>
      </c>
      <c r="Z114" s="62">
        <f t="shared" si="90"/>
        <v>0.53546356814330676</v>
      </c>
      <c r="AA114" s="62">
        <f t="shared" si="90"/>
        <v>0.50227258954002796</v>
      </c>
      <c r="AB114" s="62">
        <f t="shared" si="90"/>
        <v>0.48933294152218632</v>
      </c>
      <c r="AC114" s="62">
        <f t="shared" si="90"/>
        <v>0.47846398685764158</v>
      </c>
      <c r="AD114" s="62">
        <f t="shared" si="90"/>
        <v>0.47785750896975915</v>
      </c>
      <c r="AE114" s="62">
        <f t="shared" si="90"/>
        <v>0.47334042229986328</v>
      </c>
      <c r="AF114" s="62">
        <f t="shared" si="90"/>
        <v>0.47170959237477184</v>
      </c>
      <c r="AG114" s="62">
        <f t="shared" si="90"/>
        <v>0.46199265654460653</v>
      </c>
      <c r="AH114" s="62">
        <f t="shared" ref="AH114:BM114" si="91">IF(ISNUMBER(AH89/(AH64+AH89)),AH89/(AH64+AH89),NA())</f>
        <v>0.44931234935488445</v>
      </c>
      <c r="AI114" s="62">
        <f t="shared" si="91"/>
        <v>0.44714144318235383</v>
      </c>
      <c r="AJ114" s="62">
        <f t="shared" si="91"/>
        <v>0.43573753954789313</v>
      </c>
      <c r="AK114" s="62">
        <f t="shared" si="91"/>
        <v>0.4292097305591912</v>
      </c>
      <c r="AL114" s="62">
        <f t="shared" si="91"/>
        <v>0.41780007922883933</v>
      </c>
      <c r="AM114" s="62">
        <f t="shared" si="91"/>
        <v>0.42676132278936013</v>
      </c>
      <c r="AN114" s="62">
        <f t="shared" si="91"/>
        <v>0.42788309992344759</v>
      </c>
      <c r="AO114" s="62">
        <f t="shared" si="91"/>
        <v>0.42635416200742499</v>
      </c>
      <c r="AP114" s="62">
        <f t="shared" si="91"/>
        <v>0.4248059941129248</v>
      </c>
      <c r="AQ114" s="62">
        <f t="shared" si="91"/>
        <v>0.41522250283027079</v>
      </c>
      <c r="AR114" s="62">
        <f t="shared" si="91"/>
        <v>0.41402942075166965</v>
      </c>
      <c r="AS114" s="62">
        <f t="shared" si="91"/>
        <v>0.38330952180855532</v>
      </c>
      <c r="AT114" s="62">
        <f t="shared" si="91"/>
        <v>0.37522791314437265</v>
      </c>
      <c r="AU114" s="62">
        <f t="shared" si="91"/>
        <v>0.37930456640134058</v>
      </c>
      <c r="AV114" s="62">
        <f t="shared" si="91"/>
        <v>0.40934951263178837</v>
      </c>
      <c r="AW114" s="62">
        <f t="shared" si="91"/>
        <v>0.4476208972616042</v>
      </c>
      <c r="AX114" s="62">
        <f t="shared" si="91"/>
        <v>0.45344833706030596</v>
      </c>
      <c r="AY114" s="62">
        <f t="shared" si="91"/>
        <v>0.43570676955454224</v>
      </c>
      <c r="AZ114" s="62">
        <f t="shared" si="91"/>
        <v>0.430987282115258</v>
      </c>
      <c r="BA114" s="62">
        <f t="shared" si="91"/>
        <v>0.37888441034975945</v>
      </c>
      <c r="BB114" s="62">
        <f t="shared" si="91"/>
        <v>0.35521645481297209</v>
      </c>
      <c r="BC114" s="62">
        <f t="shared" si="91"/>
        <v>0.34368348931455728</v>
      </c>
      <c r="BD114" s="62">
        <f t="shared" si="91"/>
        <v>0.31283840066638907</v>
      </c>
      <c r="BE114" s="62">
        <f t="shared" si="91"/>
        <v>0.30661600472388384</v>
      </c>
      <c r="BF114" s="62">
        <f t="shared" si="91"/>
        <v>0.30475057578902082</v>
      </c>
      <c r="BG114" s="62">
        <f t="shared" si="91"/>
        <v>0.30234507990548543</v>
      </c>
      <c r="BH114" s="62">
        <f t="shared" si="91"/>
        <v>0.29607701684121496</v>
      </c>
      <c r="BI114" s="62">
        <f t="shared" si="91"/>
        <v>0.279156238827315</v>
      </c>
      <c r="BJ114" s="62">
        <f t="shared" si="91"/>
        <v>0.2599323849068591</v>
      </c>
      <c r="BK114" s="62">
        <f t="shared" si="91"/>
        <v>0.25709446989599843</v>
      </c>
      <c r="BL114" s="62">
        <f t="shared" si="91"/>
        <v>0.2559909043204478</v>
      </c>
      <c r="BM114" s="62">
        <f t="shared" si="91"/>
        <v>0.24051890013034574</v>
      </c>
      <c r="BN114" s="62">
        <f t="shared" ref="BN114:BY114" si="92">IF(ISNUMBER(BN89/(BN64+BN89)),BN89/(BN64+BN89),NA())</f>
        <v>0.24476001620503635</v>
      </c>
      <c r="BO114" s="62">
        <f t="shared" si="92"/>
        <v>0.29765722339100065</v>
      </c>
      <c r="BP114" s="62">
        <f t="shared" si="92"/>
        <v>0.30239318688967592</v>
      </c>
      <c r="BQ114" s="62">
        <f t="shared" si="92"/>
        <v>0.35562766097117238</v>
      </c>
      <c r="BR114" s="62">
        <f t="shared" si="92"/>
        <v>0.41369539140865397</v>
      </c>
      <c r="BS114" s="62">
        <f t="shared" si="92"/>
        <v>0.41610421402343067</v>
      </c>
      <c r="BT114" s="62">
        <f t="shared" si="92"/>
        <v>0.43208145126038178</v>
      </c>
      <c r="BU114" s="62">
        <f t="shared" si="92"/>
        <v>0.47066939358524867</v>
      </c>
      <c r="BV114" s="62">
        <f t="shared" si="92"/>
        <v>0.44777351905518681</v>
      </c>
      <c r="BW114" s="62">
        <f t="shared" si="92"/>
        <v>0.44798501943382274</v>
      </c>
      <c r="BX114" s="62">
        <f t="shared" si="92"/>
        <v>0.45153857232009986</v>
      </c>
      <c r="BY114" s="62">
        <f t="shared" si="92"/>
        <v>0.44149289209254944</v>
      </c>
      <c r="BZ114" s="62">
        <f t="shared" ref="BZ114:CA114" si="93">IF(ISNUMBER(BZ89/(BZ64+BZ89)),BZ89/(BZ64+BZ89),NA())</f>
        <v>0.43315029427825974</v>
      </c>
      <c r="CA114" s="62">
        <f t="shared" si="93"/>
        <v>0.39401459639642283</v>
      </c>
      <c r="CB114" s="62">
        <f t="shared" ref="CB114:CE114" si="94">IF(ISNUMBER(CB89/(CB64+CB89)),CB89/(CB64+CB89),NA())</f>
        <v>0.40347499059796915</v>
      </c>
      <c r="CC114" s="62">
        <f t="shared" si="94"/>
        <v>0.39691430242761039</v>
      </c>
      <c r="CD114" s="62">
        <f t="shared" si="94"/>
        <v>0.39178329046228078</v>
      </c>
      <c r="CE114" s="62">
        <f t="shared" si="94"/>
        <v>0.39544111811648514</v>
      </c>
      <c r="CF114" s="62">
        <f t="shared" ref="CF114:CI114" si="95">IF(ISNUMBER(CF89/(CF64+CF89)),CF89/(CF64+CF89),NA())</f>
        <v>0.39631859386893642</v>
      </c>
      <c r="CG114" s="62">
        <f t="shared" si="95"/>
        <v>0.39093155867287066</v>
      </c>
      <c r="CH114" s="62">
        <f t="shared" si="95"/>
        <v>0.38042287027879496</v>
      </c>
      <c r="CI114" s="62">
        <f t="shared" si="95"/>
        <v>0.38595127638386245</v>
      </c>
    </row>
    <row r="115" spans="1:87">
      <c r="A115" t="s">
        <v>74</v>
      </c>
      <c r="B115" s="62">
        <f t="shared" ref="B115:AG115" si="96">IF(ISNUMBER(B90/(B65+B90)),B90/(B65+B90),NA())</f>
        <v>0.34412998347667667</v>
      </c>
      <c r="C115" s="62">
        <f t="shared" si="96"/>
        <v>0.34136300644004242</v>
      </c>
      <c r="D115" s="62">
        <f t="shared" si="96"/>
        <v>0.33498359446288856</v>
      </c>
      <c r="E115" s="62">
        <f t="shared" si="96"/>
        <v>0.33645939903755068</v>
      </c>
      <c r="F115" s="62">
        <f t="shared" si="96"/>
        <v>0.33038572126078225</v>
      </c>
      <c r="G115" s="62">
        <f t="shared" si="96"/>
        <v>0.34380434583630803</v>
      </c>
      <c r="H115" s="62">
        <f t="shared" si="96"/>
        <v>0.33843239070942388</v>
      </c>
      <c r="I115" s="62">
        <f t="shared" si="96"/>
        <v>0.32994551725286991</v>
      </c>
      <c r="J115" s="62">
        <f t="shared" si="96"/>
        <v>0.32520064719734715</v>
      </c>
      <c r="K115" s="62">
        <f t="shared" si="96"/>
        <v>0.34255171959414943</v>
      </c>
      <c r="L115" s="62">
        <f t="shared" si="96"/>
        <v>0.33373561957305414</v>
      </c>
      <c r="M115" s="62">
        <f t="shared" si="96"/>
        <v>0.33432038909431244</v>
      </c>
      <c r="N115" s="62">
        <f t="shared" si="96"/>
        <v>0.32985715143148669</v>
      </c>
      <c r="O115" s="62">
        <f t="shared" si="96"/>
        <v>0.32888414308595837</v>
      </c>
      <c r="P115" s="62">
        <f t="shared" si="96"/>
        <v>0.3158251440189766</v>
      </c>
      <c r="Q115" s="62">
        <f t="shared" si="96"/>
        <v>0.300061179975528</v>
      </c>
      <c r="R115" s="62">
        <f t="shared" si="96"/>
        <v>0.29384882551869113</v>
      </c>
      <c r="S115" s="62">
        <f t="shared" si="96"/>
        <v>0.30579885848169897</v>
      </c>
      <c r="T115" s="62">
        <f t="shared" si="96"/>
        <v>0.30355980913133068</v>
      </c>
      <c r="U115" s="62">
        <f t="shared" si="96"/>
        <v>0.30662054386470644</v>
      </c>
      <c r="V115" s="62">
        <f t="shared" si="96"/>
        <v>0.31823167599239138</v>
      </c>
      <c r="W115" s="62">
        <f t="shared" si="96"/>
        <v>0.32419272521621584</v>
      </c>
      <c r="X115" s="62">
        <f t="shared" si="96"/>
        <v>0.32096215351812374</v>
      </c>
      <c r="Y115" s="62">
        <f t="shared" si="96"/>
        <v>0.31726107031239953</v>
      </c>
      <c r="Z115" s="62">
        <f t="shared" si="96"/>
        <v>0.30974752635645386</v>
      </c>
      <c r="AA115" s="62">
        <f t="shared" si="96"/>
        <v>0.30957590141036573</v>
      </c>
      <c r="AB115" s="62">
        <f t="shared" si="96"/>
        <v>0.28835736978035792</v>
      </c>
      <c r="AC115" s="62">
        <f t="shared" si="96"/>
        <v>0.2883376434826006</v>
      </c>
      <c r="AD115" s="62">
        <f t="shared" si="96"/>
        <v>0.28493048827200829</v>
      </c>
      <c r="AE115" s="62">
        <f t="shared" si="96"/>
        <v>0.27751122288033708</v>
      </c>
      <c r="AF115" s="62">
        <f t="shared" si="96"/>
        <v>0.27562740196672209</v>
      </c>
      <c r="AG115" s="62">
        <f t="shared" si="96"/>
        <v>0.2695951579198112</v>
      </c>
      <c r="AH115" s="62">
        <f t="shared" ref="AH115:BM115" si="97">IF(ISNUMBER(AH90/(AH65+AH90)),AH90/(AH65+AH90),NA())</f>
        <v>0.25914474963912404</v>
      </c>
      <c r="AI115" s="62">
        <f t="shared" si="97"/>
        <v>0.25687981786955305</v>
      </c>
      <c r="AJ115" s="62">
        <f t="shared" si="97"/>
        <v>0.25014832819766886</v>
      </c>
      <c r="AK115" s="62">
        <f t="shared" si="97"/>
        <v>0.23321564080944351</v>
      </c>
      <c r="AL115" s="62">
        <f t="shared" si="97"/>
        <v>0.23225324426971689</v>
      </c>
      <c r="AM115" s="62">
        <f t="shared" si="97"/>
        <v>0.23438427333570733</v>
      </c>
      <c r="AN115" s="62">
        <f t="shared" si="97"/>
        <v>0.22304836000353637</v>
      </c>
      <c r="AO115" s="62">
        <f t="shared" si="97"/>
        <v>0.22180562142620647</v>
      </c>
      <c r="AP115" s="62">
        <f t="shared" si="97"/>
        <v>0.22647085819183113</v>
      </c>
      <c r="AQ115" s="62">
        <f t="shared" si="97"/>
        <v>0.21782432863883075</v>
      </c>
      <c r="AR115" s="62">
        <f t="shared" si="97"/>
        <v>0.22040713294026434</v>
      </c>
      <c r="AS115" s="62">
        <f t="shared" si="97"/>
        <v>0.2156497851034605</v>
      </c>
      <c r="AT115" s="62">
        <f t="shared" si="97"/>
        <v>0.21691891844299463</v>
      </c>
      <c r="AU115" s="62">
        <f t="shared" si="97"/>
        <v>0.22120612731836686</v>
      </c>
      <c r="AV115" s="62">
        <f t="shared" si="97"/>
        <v>0.22790147534174837</v>
      </c>
      <c r="AW115" s="62">
        <f t="shared" si="97"/>
        <v>0.23083666202758146</v>
      </c>
      <c r="AX115" s="62">
        <f t="shared" si="97"/>
        <v>0.227718244182397</v>
      </c>
      <c r="AY115" s="62">
        <f t="shared" si="97"/>
        <v>0.23051636762087385</v>
      </c>
      <c r="AZ115" s="62">
        <f t="shared" si="97"/>
        <v>0.23093132608835681</v>
      </c>
      <c r="BA115" s="62">
        <f t="shared" si="97"/>
        <v>0.23418476067100358</v>
      </c>
      <c r="BB115" s="62">
        <f t="shared" si="97"/>
        <v>0.23467244321911512</v>
      </c>
      <c r="BC115" s="62">
        <f t="shared" si="97"/>
        <v>0.22695465065818024</v>
      </c>
      <c r="BD115" s="62">
        <f t="shared" si="97"/>
        <v>0.22949818632544067</v>
      </c>
      <c r="BE115" s="62">
        <f t="shared" si="97"/>
        <v>0.21625300720015753</v>
      </c>
      <c r="BF115" s="62">
        <f t="shared" si="97"/>
        <v>0.22752010112004495</v>
      </c>
      <c r="BG115" s="62">
        <f t="shared" si="97"/>
        <v>0.23205384501226531</v>
      </c>
      <c r="BH115" s="62">
        <f t="shared" si="97"/>
        <v>0.23858232548363648</v>
      </c>
      <c r="BI115" s="62">
        <f t="shared" si="97"/>
        <v>0.23069355225410684</v>
      </c>
      <c r="BJ115" s="62">
        <f t="shared" si="97"/>
        <v>0.21981505535968329</v>
      </c>
      <c r="BK115" s="62">
        <f t="shared" si="97"/>
        <v>0.21518385303647336</v>
      </c>
      <c r="BL115" s="62">
        <f t="shared" si="97"/>
        <v>0.22168584104067973</v>
      </c>
      <c r="BM115" s="62">
        <f t="shared" si="97"/>
        <v>0.22461414093025342</v>
      </c>
      <c r="BN115" s="62">
        <f t="shared" ref="BN115:BY115" si="98">IF(ISNUMBER(BN90/(BN65+BN90)),BN90/(BN65+BN90),NA())</f>
        <v>0.22034508055641769</v>
      </c>
      <c r="BO115" s="62">
        <f t="shared" si="98"/>
        <v>0.21192282085090272</v>
      </c>
      <c r="BP115" s="62">
        <f t="shared" si="98"/>
        <v>0.19915364429419133</v>
      </c>
      <c r="BQ115" s="62">
        <f t="shared" si="98"/>
        <v>0.19735652449085689</v>
      </c>
      <c r="BR115" s="62">
        <f t="shared" si="98"/>
        <v>0.19323241317898487</v>
      </c>
      <c r="BS115" s="62">
        <f t="shared" si="98"/>
        <v>0.19406410598242338</v>
      </c>
      <c r="BT115" s="62">
        <f t="shared" si="98"/>
        <v>0.1971045736801931</v>
      </c>
      <c r="BU115" s="62">
        <f t="shared" si="98"/>
        <v>0.19471437203451111</v>
      </c>
      <c r="BV115" s="62">
        <f t="shared" si="98"/>
        <v>0.19453538699615541</v>
      </c>
      <c r="BW115" s="62">
        <f t="shared" si="98"/>
        <v>0.2036301000331629</v>
      </c>
      <c r="BX115" s="62">
        <f t="shared" si="98"/>
        <v>0.20881500019862553</v>
      </c>
      <c r="BY115" s="62">
        <f t="shared" si="98"/>
        <v>0.20653171883036664</v>
      </c>
      <c r="BZ115" s="62">
        <f t="shared" ref="BZ115:CA115" si="99">IF(ISNUMBER(BZ90/(BZ65+BZ90)),BZ90/(BZ65+BZ90),NA())</f>
        <v>0.19979333293881471</v>
      </c>
      <c r="CA115" s="62">
        <f t="shared" si="99"/>
        <v>0.20272318096487457</v>
      </c>
      <c r="CB115" s="62">
        <f t="shared" ref="CB115:CE115" si="100">IF(ISNUMBER(CB90/(CB65+CB90)),CB90/(CB65+CB90),NA())</f>
        <v>0.21019857628022184</v>
      </c>
      <c r="CC115" s="62">
        <f t="shared" si="100"/>
        <v>0.20472503125891153</v>
      </c>
      <c r="CD115" s="62">
        <f t="shared" si="100"/>
        <v>0.20391835460328611</v>
      </c>
      <c r="CE115" s="62">
        <f t="shared" si="100"/>
        <v>0.20790246085403788</v>
      </c>
      <c r="CF115" s="62">
        <f t="shared" ref="CF115:CI115" si="101">IF(ISNUMBER(CF90/(CF65+CF90)),CF90/(CF65+CF90),NA())</f>
        <v>0.19537624289046196</v>
      </c>
      <c r="CG115" s="62">
        <f t="shared" si="101"/>
        <v>0.2025983323507117</v>
      </c>
      <c r="CH115" s="62">
        <f t="shared" si="101"/>
        <v>0.19922038257514871</v>
      </c>
      <c r="CI115" s="62">
        <f t="shared" si="101"/>
        <v>0.19926937330646316</v>
      </c>
    </row>
    <row r="116" spans="1:87">
      <c r="A116" t="s">
        <v>75</v>
      </c>
      <c r="B116" s="62">
        <f t="shared" ref="B116:AG116" si="102">IF(ISNUMBER(B91/(B66+B91)),B91/(B66+B91),NA())</f>
        <v>0.17831943553559976</v>
      </c>
      <c r="C116" s="62">
        <f t="shared" si="102"/>
        <v>0.17263068812113311</v>
      </c>
      <c r="D116" s="62">
        <f t="shared" si="102"/>
        <v>0.16008026841077042</v>
      </c>
      <c r="E116" s="62">
        <f t="shared" si="102"/>
        <v>0.14451320647036792</v>
      </c>
      <c r="F116" s="62">
        <f t="shared" si="102"/>
        <v>0.17385755064377315</v>
      </c>
      <c r="G116" s="62">
        <f t="shared" si="102"/>
        <v>0.2048529411764706</v>
      </c>
      <c r="H116" s="62">
        <f t="shared" si="102"/>
        <v>0.20623555611580321</v>
      </c>
      <c r="I116" s="62">
        <f t="shared" si="102"/>
        <v>0.2118628008338071</v>
      </c>
      <c r="J116" s="62">
        <f t="shared" si="102"/>
        <v>0.22845029531716832</v>
      </c>
      <c r="K116" s="62">
        <f t="shared" si="102"/>
        <v>0.22640100173546276</v>
      </c>
      <c r="L116" s="62">
        <f t="shared" si="102"/>
        <v>0.21597656502416013</v>
      </c>
      <c r="M116" s="62">
        <f t="shared" si="102"/>
        <v>0.20544926771341865</v>
      </c>
      <c r="N116" s="62">
        <f t="shared" si="102"/>
        <v>0.21325834232416799</v>
      </c>
      <c r="O116" s="62">
        <f t="shared" si="102"/>
        <v>0.21438001233806292</v>
      </c>
      <c r="P116" s="62">
        <f t="shared" si="102"/>
        <v>0.21160930796493194</v>
      </c>
      <c r="Q116" s="62">
        <f t="shared" si="102"/>
        <v>0.19527972208191161</v>
      </c>
      <c r="R116" s="62">
        <f t="shared" si="102"/>
        <v>0.19229346310367398</v>
      </c>
      <c r="S116" s="62">
        <f t="shared" si="102"/>
        <v>0.19441058565198832</v>
      </c>
      <c r="T116" s="62">
        <f t="shared" si="102"/>
        <v>0.19650808305203735</v>
      </c>
      <c r="U116" s="62">
        <f t="shared" si="102"/>
        <v>0.22412158867393175</v>
      </c>
      <c r="V116" s="62">
        <f t="shared" si="102"/>
        <v>0.23495340752345228</v>
      </c>
      <c r="W116" s="62">
        <f t="shared" si="102"/>
        <v>0.22093721259382867</v>
      </c>
      <c r="X116" s="62">
        <f t="shared" si="102"/>
        <v>0.22229774342641859</v>
      </c>
      <c r="Y116" s="62">
        <f t="shared" si="102"/>
        <v>0.22473279087212661</v>
      </c>
      <c r="Z116" s="62">
        <f t="shared" si="102"/>
        <v>0.23136820739920655</v>
      </c>
      <c r="AA116" s="62">
        <f t="shared" si="102"/>
        <v>0.24370979308051255</v>
      </c>
      <c r="AB116" s="62">
        <f t="shared" si="102"/>
        <v>0.23601921071312762</v>
      </c>
      <c r="AC116" s="62">
        <f t="shared" si="102"/>
        <v>0.23468401553523169</v>
      </c>
      <c r="AD116" s="62">
        <f t="shared" si="102"/>
        <v>0.22645251980475969</v>
      </c>
      <c r="AE116" s="62">
        <f t="shared" si="102"/>
        <v>0.23318447350006682</v>
      </c>
      <c r="AF116" s="62">
        <f t="shared" si="102"/>
        <v>0.26493580042892556</v>
      </c>
      <c r="AG116" s="62">
        <f t="shared" si="102"/>
        <v>0.27520107884217115</v>
      </c>
      <c r="AH116" s="62">
        <f t="shared" ref="AH116:BM116" si="103">IF(ISNUMBER(AH91/(AH66+AH91)),AH91/(AH66+AH91),NA())</f>
        <v>0.2585498784295604</v>
      </c>
      <c r="AI116" s="62">
        <f t="shared" si="103"/>
        <v>0.27090319413926134</v>
      </c>
      <c r="AJ116" s="62">
        <f t="shared" si="103"/>
        <v>0.26559014221974342</v>
      </c>
      <c r="AK116" s="62">
        <f t="shared" si="103"/>
        <v>0.27262891869733163</v>
      </c>
      <c r="AL116" s="62">
        <f t="shared" si="103"/>
        <v>0.26110186789248896</v>
      </c>
      <c r="AM116" s="62">
        <f t="shared" si="103"/>
        <v>0.26171843347648638</v>
      </c>
      <c r="AN116" s="62">
        <f t="shared" si="103"/>
        <v>0.25386470118622334</v>
      </c>
      <c r="AO116" s="62">
        <f t="shared" si="103"/>
        <v>0.25228217394714142</v>
      </c>
      <c r="AP116" s="62">
        <f t="shared" si="103"/>
        <v>0.30156544261487739</v>
      </c>
      <c r="AQ116" s="62">
        <f t="shared" si="103"/>
        <v>0.29633458900106985</v>
      </c>
      <c r="AR116" s="62">
        <f t="shared" si="103"/>
        <v>0.29722224900450267</v>
      </c>
      <c r="AS116" s="62">
        <f t="shared" si="103"/>
        <v>0.29763001843096404</v>
      </c>
      <c r="AT116" s="62">
        <f t="shared" si="103"/>
        <v>0.28944157771592455</v>
      </c>
      <c r="AU116" s="62">
        <f t="shared" si="103"/>
        <v>0.29044333756148871</v>
      </c>
      <c r="AV116" s="62">
        <f t="shared" si="103"/>
        <v>0.28365477191880084</v>
      </c>
      <c r="AW116" s="62">
        <f t="shared" si="103"/>
        <v>0.29165721280940499</v>
      </c>
      <c r="AX116" s="62">
        <f t="shared" si="103"/>
        <v>0.27539804928837336</v>
      </c>
      <c r="AY116" s="62">
        <f t="shared" si="103"/>
        <v>0.28846087107409335</v>
      </c>
      <c r="AZ116" s="62">
        <f t="shared" si="103"/>
        <v>0.28125208728924345</v>
      </c>
      <c r="BA116" s="62">
        <f t="shared" si="103"/>
        <v>0.2911518693943364</v>
      </c>
      <c r="BB116" s="62">
        <f t="shared" si="103"/>
        <v>0.26976559766763852</v>
      </c>
      <c r="BC116" s="62">
        <f t="shared" si="103"/>
        <v>0.26151785753235818</v>
      </c>
      <c r="BD116" s="62">
        <f t="shared" si="103"/>
        <v>0.2652122651732538</v>
      </c>
      <c r="BE116" s="62">
        <f t="shared" si="103"/>
        <v>0.25545437852635799</v>
      </c>
      <c r="BF116" s="62">
        <f t="shared" si="103"/>
        <v>0.25441365556170359</v>
      </c>
      <c r="BG116" s="62">
        <f t="shared" si="103"/>
        <v>0.25382461622181457</v>
      </c>
      <c r="BH116" s="62">
        <f t="shared" si="103"/>
        <v>0.24902328994798076</v>
      </c>
      <c r="BI116" s="62">
        <f t="shared" si="103"/>
        <v>0.24606513127913904</v>
      </c>
      <c r="BJ116" s="62">
        <f t="shared" si="103"/>
        <v>0.24252300863775808</v>
      </c>
      <c r="BK116" s="62">
        <f t="shared" si="103"/>
        <v>0.23577498712716657</v>
      </c>
      <c r="BL116" s="62">
        <f t="shared" si="103"/>
        <v>0.23265593424309164</v>
      </c>
      <c r="BM116" s="62">
        <f t="shared" si="103"/>
        <v>0.22334994264096747</v>
      </c>
      <c r="BN116" s="62">
        <f t="shared" ref="BN116:BY116" si="104">IF(ISNUMBER(BN91/(BN66+BN91)),BN91/(BN66+BN91),NA())</f>
        <v>0.23513534252016483</v>
      </c>
      <c r="BO116" s="62">
        <f t="shared" si="104"/>
        <v>0.19265994974586467</v>
      </c>
      <c r="BP116" s="62">
        <f t="shared" si="104"/>
        <v>0.20059765897216833</v>
      </c>
      <c r="BQ116" s="62">
        <f t="shared" si="104"/>
        <v>0.2024823838253581</v>
      </c>
      <c r="BR116" s="62">
        <f t="shared" si="104"/>
        <v>0.1910249701404895</v>
      </c>
      <c r="BS116" s="62">
        <f t="shared" si="104"/>
        <v>0.17888298097292227</v>
      </c>
      <c r="BT116" s="62">
        <f t="shared" si="104"/>
        <v>0.18096979759455548</v>
      </c>
      <c r="BU116" s="62">
        <f t="shared" si="104"/>
        <v>0.17291802520904356</v>
      </c>
      <c r="BV116" s="62">
        <f t="shared" si="104"/>
        <v>0.15291824000883478</v>
      </c>
      <c r="BW116" s="62">
        <f t="shared" si="104"/>
        <v>0.15894028092751791</v>
      </c>
      <c r="BX116" s="62">
        <f t="shared" si="104"/>
        <v>0.16743171739691287</v>
      </c>
      <c r="BY116" s="62">
        <f t="shared" si="104"/>
        <v>0.16866907832518374</v>
      </c>
      <c r="BZ116" s="62">
        <f t="shared" ref="BZ116:CA116" si="105">IF(ISNUMBER(BZ91/(BZ66+BZ91)),BZ91/(BZ66+BZ91),NA())</f>
        <v>0.16605422746728429</v>
      </c>
      <c r="CA116" s="62">
        <f t="shared" si="105"/>
        <v>0.17069208560422747</v>
      </c>
      <c r="CB116" s="62">
        <f t="shared" ref="CB116:CE116" si="106">IF(ISNUMBER(CB91/(CB66+CB91)),CB91/(CB66+CB91),NA())</f>
        <v>0.1658528582254549</v>
      </c>
      <c r="CC116" s="62">
        <f t="shared" si="106"/>
        <v>0.15612076590251714</v>
      </c>
      <c r="CD116" s="62">
        <f t="shared" si="106"/>
        <v>0.16924306779546747</v>
      </c>
      <c r="CE116" s="62">
        <f t="shared" si="106"/>
        <v>0.16617403810436951</v>
      </c>
      <c r="CF116" s="62">
        <f t="shared" ref="CF116:CI116" si="107">IF(ISNUMBER(CF91/(CF66+CF91)),CF91/(CF66+CF91),NA())</f>
        <v>0.14900975723080498</v>
      </c>
      <c r="CG116" s="62">
        <f t="shared" si="107"/>
        <v>0.15469104834280795</v>
      </c>
      <c r="CH116" s="62">
        <f t="shared" si="107"/>
        <v>0.14748142243706772</v>
      </c>
      <c r="CI116" s="62">
        <f t="shared" si="107"/>
        <v>0.13948212324361478</v>
      </c>
    </row>
    <row r="117" spans="1:87">
      <c r="A117" t="s">
        <v>76</v>
      </c>
      <c r="B117" s="62" t="e">
        <f t="shared" ref="B117:AG117" si="108">IF(ISNUMBER(B92/(B67+B92)),B92/(B67+B92),NA())</f>
        <v>#N/A</v>
      </c>
      <c r="C117" s="62" t="e">
        <f t="shared" si="108"/>
        <v>#N/A</v>
      </c>
      <c r="D117" s="62" t="e">
        <f t="shared" si="108"/>
        <v>#N/A</v>
      </c>
      <c r="E117" s="62" t="e">
        <f t="shared" si="108"/>
        <v>#N/A</v>
      </c>
      <c r="F117" s="62" t="e">
        <f t="shared" si="108"/>
        <v>#N/A</v>
      </c>
      <c r="G117" s="62" t="e">
        <f t="shared" si="108"/>
        <v>#N/A</v>
      </c>
      <c r="H117" s="62" t="e">
        <f t="shared" si="108"/>
        <v>#N/A</v>
      </c>
      <c r="I117" s="62" t="e">
        <f t="shared" si="108"/>
        <v>#N/A</v>
      </c>
      <c r="J117" s="62" t="e">
        <f t="shared" si="108"/>
        <v>#N/A</v>
      </c>
      <c r="K117" s="62" t="e">
        <f t="shared" si="108"/>
        <v>#N/A</v>
      </c>
      <c r="L117" s="62" t="e">
        <f t="shared" si="108"/>
        <v>#N/A</v>
      </c>
      <c r="M117" s="62" t="e">
        <f t="shared" si="108"/>
        <v>#N/A</v>
      </c>
      <c r="N117" s="62" t="e">
        <f t="shared" si="108"/>
        <v>#N/A</v>
      </c>
      <c r="O117" s="62" t="e">
        <f t="shared" si="108"/>
        <v>#N/A</v>
      </c>
      <c r="P117" s="62" t="e">
        <f t="shared" si="108"/>
        <v>#N/A</v>
      </c>
      <c r="Q117" s="62" t="e">
        <f t="shared" si="108"/>
        <v>#N/A</v>
      </c>
      <c r="R117" s="62" t="e">
        <f t="shared" si="108"/>
        <v>#N/A</v>
      </c>
      <c r="S117" s="62" t="e">
        <f t="shared" si="108"/>
        <v>#N/A</v>
      </c>
      <c r="T117" s="62" t="e">
        <f t="shared" si="108"/>
        <v>#N/A</v>
      </c>
      <c r="U117" s="62" t="e">
        <f t="shared" si="108"/>
        <v>#N/A</v>
      </c>
      <c r="V117" s="62" t="e">
        <f t="shared" si="108"/>
        <v>#N/A</v>
      </c>
      <c r="W117" s="62" t="e">
        <f t="shared" si="108"/>
        <v>#N/A</v>
      </c>
      <c r="X117" s="62" t="e">
        <f t="shared" si="108"/>
        <v>#N/A</v>
      </c>
      <c r="Y117" s="62" t="e">
        <f t="shared" si="108"/>
        <v>#N/A</v>
      </c>
      <c r="Z117" s="62" t="e">
        <f t="shared" si="108"/>
        <v>#N/A</v>
      </c>
      <c r="AA117" s="62" t="e">
        <f t="shared" si="108"/>
        <v>#N/A</v>
      </c>
      <c r="AB117" s="62">
        <f t="shared" si="108"/>
        <v>0.31126452766464685</v>
      </c>
      <c r="AC117" s="62">
        <f t="shared" si="108"/>
        <v>0.2946119840679301</v>
      </c>
      <c r="AD117" s="62">
        <f t="shared" si="108"/>
        <v>0.27569957952733071</v>
      </c>
      <c r="AE117" s="62">
        <f t="shared" si="108"/>
        <v>0.28623506379531494</v>
      </c>
      <c r="AF117" s="62">
        <f t="shared" si="108"/>
        <v>0.31134555862482111</v>
      </c>
      <c r="AG117" s="62">
        <f t="shared" si="108"/>
        <v>0.3326612247552766</v>
      </c>
      <c r="AH117" s="62">
        <f t="shared" ref="AH117:BM117" si="109">IF(ISNUMBER(AH92/(AH67+AH92)),AH92/(AH67+AH92),NA())</f>
        <v>0.30665981111141177</v>
      </c>
      <c r="AI117" s="62">
        <f t="shared" si="109"/>
        <v>0.35022107071446673</v>
      </c>
      <c r="AJ117" s="62">
        <f t="shared" si="109"/>
        <v>0.37790989783955786</v>
      </c>
      <c r="AK117" s="62">
        <f t="shared" si="109"/>
        <v>0.36933710019170618</v>
      </c>
      <c r="AL117" s="62">
        <f t="shared" si="109"/>
        <v>0.38541996830427894</v>
      </c>
      <c r="AM117" s="62">
        <f t="shared" si="109"/>
        <v>0.39743859895577255</v>
      </c>
      <c r="AN117" s="62">
        <f t="shared" si="109"/>
        <v>0.40517722734683848</v>
      </c>
      <c r="AO117" s="62">
        <f t="shared" si="109"/>
        <v>0.40640326688698508</v>
      </c>
      <c r="AP117" s="62">
        <f t="shared" si="109"/>
        <v>0.41203665652995813</v>
      </c>
      <c r="AQ117" s="62">
        <f t="shared" si="109"/>
        <v>0.40813563313121798</v>
      </c>
      <c r="AR117" s="62">
        <f t="shared" si="109"/>
        <v>0.43700939129023753</v>
      </c>
      <c r="AS117" s="62">
        <f t="shared" si="109"/>
        <v>0.45492765158472626</v>
      </c>
      <c r="AT117" s="62">
        <f t="shared" si="109"/>
        <v>0.45659472422062353</v>
      </c>
      <c r="AU117" s="62">
        <f t="shared" si="109"/>
        <v>0.45539458635150593</v>
      </c>
      <c r="AV117" s="62">
        <f t="shared" si="109"/>
        <v>0.43583760118949283</v>
      </c>
      <c r="AW117" s="62">
        <f t="shared" si="109"/>
        <v>0.44598057583392559</v>
      </c>
      <c r="AX117" s="62">
        <f t="shared" si="109"/>
        <v>0.42774186929311586</v>
      </c>
      <c r="AY117" s="62">
        <f t="shared" si="109"/>
        <v>0.4311074583932607</v>
      </c>
      <c r="AZ117" s="62">
        <f t="shared" si="109"/>
        <v>0.42299987981250753</v>
      </c>
      <c r="BA117" s="62">
        <f t="shared" si="109"/>
        <v>0.43272793908050655</v>
      </c>
      <c r="BB117" s="62">
        <f t="shared" si="109"/>
        <v>0.43501407533656333</v>
      </c>
      <c r="BC117" s="62">
        <f t="shared" si="109"/>
        <v>0.42988195135827051</v>
      </c>
      <c r="BD117" s="62">
        <f t="shared" si="109"/>
        <v>0.43627609439066301</v>
      </c>
      <c r="BE117" s="62">
        <f t="shared" si="109"/>
        <v>0.44922108054358634</v>
      </c>
      <c r="BF117" s="62">
        <f t="shared" si="109"/>
        <v>0.45150701765733137</v>
      </c>
      <c r="BG117" s="62">
        <f t="shared" si="109"/>
        <v>0.46384764364105879</v>
      </c>
      <c r="BH117" s="62">
        <f t="shared" si="109"/>
        <v>0.45630828135614154</v>
      </c>
      <c r="BI117" s="62">
        <f t="shared" si="109"/>
        <v>0.45562689388257177</v>
      </c>
      <c r="BJ117" s="62">
        <f t="shared" si="109"/>
        <v>0.4753376794276466</v>
      </c>
      <c r="BK117" s="62">
        <f t="shared" si="109"/>
        <v>0.48330456520445214</v>
      </c>
      <c r="BL117" s="62">
        <f t="shared" si="109"/>
        <v>0.48487521327973626</v>
      </c>
      <c r="BM117" s="62">
        <f t="shared" si="109"/>
        <v>0.46667206390328153</v>
      </c>
      <c r="BN117" s="62">
        <f t="shared" ref="BN117:BY117" si="110">IF(ISNUMBER(BN92/(BN67+BN92)),BN92/(BN67+BN92),NA())</f>
        <v>0.49266891849153038</v>
      </c>
      <c r="BO117" s="62">
        <f t="shared" si="110"/>
        <v>0.49719830060856585</v>
      </c>
      <c r="BP117" s="62">
        <f t="shared" si="110"/>
        <v>0.49497844939502517</v>
      </c>
      <c r="BQ117" s="62">
        <f t="shared" si="110"/>
        <v>0.49434528900800206</v>
      </c>
      <c r="BR117" s="62">
        <f t="shared" si="110"/>
        <v>0.50538299126928277</v>
      </c>
      <c r="BS117" s="62">
        <f t="shared" si="110"/>
        <v>0.50777163283830695</v>
      </c>
      <c r="BT117" s="62">
        <f t="shared" si="110"/>
        <v>0.50875404174015282</v>
      </c>
      <c r="BU117" s="62">
        <f t="shared" si="110"/>
        <v>0.51897432129605825</v>
      </c>
      <c r="BV117" s="62">
        <f t="shared" si="110"/>
        <v>0.52585336295697838</v>
      </c>
      <c r="BW117" s="62">
        <f t="shared" si="110"/>
        <v>0.53983222662425834</v>
      </c>
      <c r="BX117" s="62">
        <f t="shared" si="110"/>
        <v>0.54763589638540755</v>
      </c>
      <c r="BY117" s="62">
        <f t="shared" si="110"/>
        <v>0.52117628535941085</v>
      </c>
      <c r="BZ117" s="62">
        <f t="shared" ref="BZ117:CA117" si="111">IF(ISNUMBER(BZ92/(BZ67+BZ92)),BZ92/(BZ67+BZ92),NA())</f>
        <v>0.4950995186885454</v>
      </c>
      <c r="CA117" s="62">
        <f t="shared" si="111"/>
        <v>0.50350039838788274</v>
      </c>
      <c r="CB117" s="62">
        <f t="shared" ref="CB117:CE117" si="112">IF(ISNUMBER(CB92/(CB67+CB92)),CB92/(CB67+CB92),NA())</f>
        <v>0.51270811762660884</v>
      </c>
      <c r="CC117" s="62">
        <f t="shared" si="112"/>
        <v>0.50348054319297042</v>
      </c>
      <c r="CD117" s="62">
        <f t="shared" si="112"/>
        <v>0.50095589285835784</v>
      </c>
      <c r="CE117" s="62">
        <f t="shared" si="112"/>
        <v>0.50668772551248331</v>
      </c>
      <c r="CF117" s="62">
        <f t="shared" ref="CF117:CI117" si="113">IF(ISNUMBER(CF92/(CF67+CF92)),CF92/(CF67+CF92),NA())</f>
        <v>0.48616752662202217</v>
      </c>
      <c r="CG117" s="62">
        <f t="shared" si="113"/>
        <v>0.51007791119110435</v>
      </c>
      <c r="CH117" s="62">
        <f t="shared" si="113"/>
        <v>0.51793893565741833</v>
      </c>
      <c r="CI117" s="62">
        <f t="shared" si="113"/>
        <v>0.51937374040897522</v>
      </c>
    </row>
    <row r="118" spans="1:87">
      <c r="A118" t="s">
        <v>77</v>
      </c>
      <c r="B118" s="62">
        <f t="shared" ref="B118:AG118" si="114">IF(ISNUMBER(B93/(B68+B93)),B93/(B68+B93),NA())</f>
        <v>0.71739094555117267</v>
      </c>
      <c r="C118" s="62">
        <f t="shared" si="114"/>
        <v>0.71026560905769676</v>
      </c>
      <c r="D118" s="62">
        <f t="shared" si="114"/>
        <v>0.70086518489442784</v>
      </c>
      <c r="E118" s="62">
        <f t="shared" si="114"/>
        <v>0.67917631095857611</v>
      </c>
      <c r="F118" s="62">
        <f t="shared" si="114"/>
        <v>0.65875432087019947</v>
      </c>
      <c r="G118" s="62">
        <f t="shared" si="114"/>
        <v>0.64493756462260399</v>
      </c>
      <c r="H118" s="62">
        <f t="shared" si="114"/>
        <v>0.6232681304478036</v>
      </c>
      <c r="I118" s="62">
        <f t="shared" si="114"/>
        <v>0.60564154946177418</v>
      </c>
      <c r="J118" s="62">
        <f t="shared" si="114"/>
        <v>0.58227365596316294</v>
      </c>
      <c r="K118" s="62">
        <f t="shared" si="114"/>
        <v>0.56188467992218938</v>
      </c>
      <c r="L118" s="62">
        <f t="shared" si="114"/>
        <v>0.54526413777053762</v>
      </c>
      <c r="M118" s="62">
        <f t="shared" si="114"/>
        <v>0.52759664152069208</v>
      </c>
      <c r="N118" s="62">
        <f t="shared" si="114"/>
        <v>0.50538627269929204</v>
      </c>
      <c r="O118" s="62">
        <f t="shared" si="114"/>
        <v>0.4847041607995804</v>
      </c>
      <c r="P118" s="62">
        <f t="shared" si="114"/>
        <v>0.45777115469813529</v>
      </c>
      <c r="Q118" s="62">
        <f t="shared" si="114"/>
        <v>0.43571880103250277</v>
      </c>
      <c r="R118" s="62">
        <f t="shared" si="114"/>
        <v>0.41339955480641799</v>
      </c>
      <c r="S118" s="62">
        <f t="shared" si="114"/>
        <v>0.40097500739616426</v>
      </c>
      <c r="T118" s="62">
        <f t="shared" si="114"/>
        <v>0.40673289183222955</v>
      </c>
      <c r="U118" s="62">
        <f t="shared" si="114"/>
        <v>0.43140637209370902</v>
      </c>
      <c r="V118" s="62">
        <f t="shared" si="114"/>
        <v>0.44704812966044244</v>
      </c>
      <c r="W118" s="62">
        <f t="shared" si="114"/>
        <v>0.40760153560652213</v>
      </c>
      <c r="X118" s="62">
        <f t="shared" si="114"/>
        <v>0.38076235218749166</v>
      </c>
      <c r="Y118" s="62">
        <f t="shared" si="114"/>
        <v>0.36568022857438365</v>
      </c>
      <c r="Z118" s="62">
        <f t="shared" si="114"/>
        <v>0.34571009764285887</v>
      </c>
      <c r="AA118" s="62">
        <f t="shared" si="114"/>
        <v>0.34783610106640256</v>
      </c>
      <c r="AB118" s="62">
        <f t="shared" si="114"/>
        <v>0.33181784303495565</v>
      </c>
      <c r="AC118" s="62">
        <f t="shared" si="114"/>
        <v>0.32328609959341409</v>
      </c>
      <c r="AD118" s="62">
        <f t="shared" si="114"/>
        <v>0.28309208388983143</v>
      </c>
      <c r="AE118" s="62">
        <f t="shared" si="114"/>
        <v>0.25834760815816787</v>
      </c>
      <c r="AF118" s="62">
        <f t="shared" si="114"/>
        <v>0.26232661917269123</v>
      </c>
      <c r="AG118" s="62">
        <f t="shared" si="114"/>
        <v>0.24514080711446476</v>
      </c>
      <c r="AH118" s="62">
        <f t="shared" ref="AH118:BM118" si="115">IF(ISNUMBER(AH93/(AH68+AH93)),AH93/(AH68+AH93),NA())</f>
        <v>0.16349023060125534</v>
      </c>
      <c r="AI118" s="62">
        <f t="shared" si="115"/>
        <v>0.20892973467842743</v>
      </c>
      <c r="AJ118" s="62">
        <f t="shared" si="115"/>
        <v>0.19467081666917671</v>
      </c>
      <c r="AK118" s="62">
        <f t="shared" si="115"/>
        <v>0.17555861846937029</v>
      </c>
      <c r="AL118" s="62">
        <f t="shared" si="115"/>
        <v>0.18196053867835893</v>
      </c>
      <c r="AM118" s="62">
        <f t="shared" si="115"/>
        <v>0.18464894562494949</v>
      </c>
      <c r="AN118" s="62">
        <f t="shared" si="115"/>
        <v>0.20469661801209402</v>
      </c>
      <c r="AO118" s="62">
        <f t="shared" si="115"/>
        <v>0.1887308127772519</v>
      </c>
      <c r="AP118" s="62">
        <f t="shared" si="115"/>
        <v>0.20022504500900179</v>
      </c>
      <c r="AQ118" s="62">
        <f t="shared" si="115"/>
        <v>0.18951509814504447</v>
      </c>
      <c r="AR118" s="62">
        <f t="shared" si="115"/>
        <v>0.21250378312940466</v>
      </c>
      <c r="AS118" s="62">
        <f t="shared" si="115"/>
        <v>0.23382382704144195</v>
      </c>
      <c r="AT118" s="62">
        <f t="shared" si="115"/>
        <v>0.24389580314716508</v>
      </c>
      <c r="AU118" s="62">
        <f t="shared" si="115"/>
        <v>0.22379865221356479</v>
      </c>
      <c r="AV118" s="62">
        <f t="shared" si="115"/>
        <v>0.25434331854305109</v>
      </c>
      <c r="AW118" s="62">
        <f t="shared" si="115"/>
        <v>0.2637426385278524</v>
      </c>
      <c r="AX118" s="62">
        <f t="shared" si="115"/>
        <v>0.24483258332697735</v>
      </c>
      <c r="AY118" s="62">
        <f t="shared" si="115"/>
        <v>0.2442904155482718</v>
      </c>
      <c r="AZ118" s="62">
        <f t="shared" si="115"/>
        <v>0.24366795841393277</v>
      </c>
      <c r="BA118" s="62">
        <f t="shared" si="115"/>
        <v>0.22181331351698835</v>
      </c>
      <c r="BB118" s="62">
        <f t="shared" si="115"/>
        <v>0.20065091806568847</v>
      </c>
      <c r="BC118" s="62">
        <f t="shared" si="115"/>
        <v>0.20973442057151676</v>
      </c>
      <c r="BD118" s="62">
        <f t="shared" si="115"/>
        <v>0.19979824167093532</v>
      </c>
      <c r="BE118" s="62">
        <f t="shared" si="115"/>
        <v>0.20210605371441873</v>
      </c>
      <c r="BF118" s="62">
        <f t="shared" si="115"/>
        <v>0.20565936831508749</v>
      </c>
      <c r="BG118" s="62">
        <f t="shared" si="115"/>
        <v>0.21645815834843729</v>
      </c>
      <c r="BH118" s="62">
        <f t="shared" si="115"/>
        <v>0.2044877564679545</v>
      </c>
      <c r="BI118" s="62">
        <f t="shared" si="115"/>
        <v>0.21683139552119338</v>
      </c>
      <c r="BJ118" s="62">
        <f t="shared" si="115"/>
        <v>0.20797793085577315</v>
      </c>
      <c r="BK118" s="62">
        <f t="shared" si="115"/>
        <v>0.20353517328892062</v>
      </c>
      <c r="BL118" s="62">
        <f t="shared" si="115"/>
        <v>0.22117427833534933</v>
      </c>
      <c r="BM118" s="62">
        <f t="shared" si="115"/>
        <v>0.21245147571303924</v>
      </c>
      <c r="BN118" s="62">
        <f t="shared" ref="BN118:BY118" si="116">IF(ISNUMBER(BN93/(BN68+BN93)),BN93/(BN68+BN93),NA())</f>
        <v>0.25118362203938549</v>
      </c>
      <c r="BO118" s="62">
        <f t="shared" si="116"/>
        <v>0.19823423326424591</v>
      </c>
      <c r="BP118" s="62">
        <f t="shared" si="116"/>
        <v>0.19616796342696383</v>
      </c>
      <c r="BQ118" s="62">
        <f t="shared" si="116"/>
        <v>0.16741930966883709</v>
      </c>
      <c r="BR118" s="62">
        <f t="shared" si="116"/>
        <v>0.16262698846400434</v>
      </c>
      <c r="BS118" s="62">
        <f t="shared" si="116"/>
        <v>0.15652352432577549</v>
      </c>
      <c r="BT118" s="62">
        <f t="shared" si="116"/>
        <v>0.15445534672317426</v>
      </c>
      <c r="BU118" s="62">
        <f t="shared" si="116"/>
        <v>0.15551937324092246</v>
      </c>
      <c r="BV118" s="62">
        <f t="shared" si="116"/>
        <v>0.130616216016821</v>
      </c>
      <c r="BW118" s="62">
        <f t="shared" si="116"/>
        <v>0.10452340121164072</v>
      </c>
      <c r="BX118" s="62">
        <f t="shared" si="116"/>
        <v>0.14334376813800584</v>
      </c>
      <c r="BY118" s="62">
        <f t="shared" si="116"/>
        <v>0.12357558357599273</v>
      </c>
      <c r="BZ118" s="62">
        <f t="shared" ref="BZ118:CA118" si="117">IF(ISNUMBER(BZ93/(BZ68+BZ93)),BZ93/(BZ68+BZ93),NA())</f>
        <v>0.12991721032605177</v>
      </c>
      <c r="CA118" s="62">
        <f t="shared" si="117"/>
        <v>0.1445537056373421</v>
      </c>
      <c r="CB118" s="62">
        <f t="shared" ref="CB118:CE118" si="118">IF(ISNUMBER(CB93/(CB68+CB93)),CB93/(CB68+CB93),NA())</f>
        <v>0.13973043893129772</v>
      </c>
      <c r="CC118" s="62">
        <f t="shared" si="118"/>
        <v>0.12068065216994393</v>
      </c>
      <c r="CD118" s="62">
        <f t="shared" si="118"/>
        <v>0.12814257295468431</v>
      </c>
      <c r="CE118" s="62">
        <f t="shared" si="118"/>
        <v>0.11894420435504799</v>
      </c>
      <c r="CF118" s="62">
        <f t="shared" ref="CF118:CI118" si="119">IF(ISNUMBER(CF93/(CF68+CF93)),CF93/(CF68+CF93),NA())</f>
        <v>0.12590442505093999</v>
      </c>
      <c r="CG118" s="62">
        <f t="shared" si="119"/>
        <v>0.12557710064635272</v>
      </c>
      <c r="CH118" s="62">
        <f t="shared" si="119"/>
        <v>0.10138822971048883</v>
      </c>
      <c r="CI118" s="62">
        <f t="shared" si="119"/>
        <v>9.1958024430049065E-2</v>
      </c>
    </row>
    <row r="119" spans="1:87">
      <c r="A119" t="s">
        <v>78</v>
      </c>
      <c r="B119" s="62">
        <f t="shared" ref="B119:AG119" si="120">IF(ISNUMBER(B94/(B69+B94)),B94/(B69+B94),NA())</f>
        <v>0.11776617440733615</v>
      </c>
      <c r="C119" s="62">
        <f t="shared" si="120"/>
        <v>0.11807415666172651</v>
      </c>
      <c r="D119" s="62">
        <f t="shared" si="120"/>
        <v>0.11680823611633785</v>
      </c>
      <c r="E119" s="62">
        <f t="shared" si="120"/>
        <v>0.10029630650496141</v>
      </c>
      <c r="F119" s="62">
        <f t="shared" si="120"/>
        <v>0.11030201125266764</v>
      </c>
      <c r="G119" s="62">
        <f t="shared" si="120"/>
        <v>0.10901939116478543</v>
      </c>
      <c r="H119" s="62">
        <f t="shared" si="120"/>
        <v>0.10175997235387045</v>
      </c>
      <c r="I119" s="62">
        <f t="shared" si="120"/>
        <v>9.8558214794599946E-2</v>
      </c>
      <c r="J119" s="62">
        <f t="shared" si="120"/>
        <v>9.8267943518835207E-2</v>
      </c>
      <c r="K119" s="62">
        <f t="shared" si="120"/>
        <v>0.11511557382572951</v>
      </c>
      <c r="L119" s="62">
        <f t="shared" si="120"/>
        <v>0.11981013462923984</v>
      </c>
      <c r="M119" s="62">
        <f t="shared" si="120"/>
        <v>0.1057654328852647</v>
      </c>
      <c r="N119" s="62">
        <f t="shared" si="120"/>
        <v>0.11187474019675765</v>
      </c>
      <c r="O119" s="62">
        <f t="shared" si="120"/>
        <v>0.10451550827865456</v>
      </c>
      <c r="P119" s="62">
        <f t="shared" si="120"/>
        <v>9.6932311197000132E-2</v>
      </c>
      <c r="Q119" s="62">
        <f t="shared" si="120"/>
        <v>9.6711095507379038E-2</v>
      </c>
      <c r="R119" s="62">
        <f t="shared" si="120"/>
        <v>0.12092162292318807</v>
      </c>
      <c r="S119" s="62">
        <f t="shared" si="120"/>
        <v>0.10512542735343361</v>
      </c>
      <c r="T119" s="62">
        <f t="shared" si="120"/>
        <v>0.10398957352834697</v>
      </c>
      <c r="U119" s="62">
        <f t="shared" si="120"/>
        <v>0.11336038732118515</v>
      </c>
      <c r="V119" s="62">
        <f t="shared" si="120"/>
        <v>0.11219371945180973</v>
      </c>
      <c r="W119" s="62">
        <f t="shared" si="120"/>
        <v>9.6787311915412788E-2</v>
      </c>
      <c r="X119" s="62">
        <f t="shared" si="120"/>
        <v>9.6701690674166021E-2</v>
      </c>
      <c r="Y119" s="62">
        <f t="shared" si="120"/>
        <v>8.9031397496408773E-2</v>
      </c>
      <c r="Z119" s="62">
        <f t="shared" si="120"/>
        <v>9.9172774177726214E-2</v>
      </c>
      <c r="AA119" s="62">
        <f t="shared" si="120"/>
        <v>9.420688643075964E-2</v>
      </c>
      <c r="AB119" s="62">
        <f t="shared" si="120"/>
        <v>8.5325964358222414E-2</v>
      </c>
      <c r="AC119" s="62">
        <f t="shared" si="120"/>
        <v>7.7243066286810755E-2</v>
      </c>
      <c r="AD119" s="62">
        <f t="shared" si="120"/>
        <v>8.165607092966902E-2</v>
      </c>
      <c r="AE119" s="62">
        <f t="shared" si="120"/>
        <v>7.8346368411396569E-2</v>
      </c>
      <c r="AF119" s="62">
        <f t="shared" si="120"/>
        <v>8.6990445738064817E-2</v>
      </c>
      <c r="AG119" s="62">
        <f t="shared" si="120"/>
        <v>8.3135023279875847E-2</v>
      </c>
      <c r="AH119" s="62">
        <f t="shared" ref="AH119:BM119" si="121">IF(ISNUMBER(AH94/(AH69+AH94)),AH94/(AH69+AH94),NA())</f>
        <v>8.5827780797283787E-2</v>
      </c>
      <c r="AI119" s="62">
        <f t="shared" si="121"/>
        <v>8.0169211012450461E-2</v>
      </c>
      <c r="AJ119" s="62">
        <f t="shared" si="121"/>
        <v>7.8039294575202839E-2</v>
      </c>
      <c r="AK119" s="62">
        <f t="shared" si="121"/>
        <v>7.7579986362763725E-2</v>
      </c>
      <c r="AL119" s="62">
        <f t="shared" si="121"/>
        <v>8.0905403235378315E-2</v>
      </c>
      <c r="AM119" s="62">
        <f t="shared" si="121"/>
        <v>7.2788584723674318E-2</v>
      </c>
      <c r="AN119" s="62">
        <f t="shared" si="121"/>
        <v>8.3590709527304949E-2</v>
      </c>
      <c r="AO119" s="62">
        <f t="shared" si="121"/>
        <v>8.3630786391522591E-2</v>
      </c>
      <c r="AP119" s="62">
        <f t="shared" si="121"/>
        <v>8.2652365774237749E-2</v>
      </c>
      <c r="AQ119" s="62">
        <f t="shared" si="121"/>
        <v>7.3109651191369793E-2</v>
      </c>
      <c r="AR119" s="62">
        <f t="shared" si="121"/>
        <v>8.8340134299274189E-2</v>
      </c>
      <c r="AS119" s="62">
        <f t="shared" si="121"/>
        <v>8.6522674422500848E-2</v>
      </c>
      <c r="AT119" s="62">
        <f t="shared" si="121"/>
        <v>8.8293396363737175E-2</v>
      </c>
      <c r="AU119" s="62">
        <f t="shared" si="121"/>
        <v>8.6354513694140544E-2</v>
      </c>
      <c r="AV119" s="62">
        <f t="shared" si="121"/>
        <v>9.5374817289622063E-2</v>
      </c>
      <c r="AW119" s="62">
        <f t="shared" si="121"/>
        <v>0.10293644408688657</v>
      </c>
      <c r="AX119" s="62">
        <f t="shared" si="121"/>
        <v>9.6022778226168073E-2</v>
      </c>
      <c r="AY119" s="62">
        <f t="shared" si="121"/>
        <v>9.5819355769577605E-2</v>
      </c>
      <c r="AZ119" s="62">
        <f t="shared" si="121"/>
        <v>8.8879536664061398E-2</v>
      </c>
      <c r="BA119" s="62">
        <f t="shared" si="121"/>
        <v>9.8008676570736752E-2</v>
      </c>
      <c r="BB119" s="62">
        <f t="shared" si="121"/>
        <v>9.4487138273417079E-2</v>
      </c>
      <c r="BC119" s="62">
        <f t="shared" si="121"/>
        <v>8.9230501493749462E-2</v>
      </c>
      <c r="BD119" s="62">
        <f t="shared" si="121"/>
        <v>0.10313153597111997</v>
      </c>
      <c r="BE119" s="62">
        <f t="shared" si="121"/>
        <v>9.1910957750361136E-2</v>
      </c>
      <c r="BF119" s="62">
        <f t="shared" si="121"/>
        <v>8.7165269137138221E-2</v>
      </c>
      <c r="BG119" s="62">
        <f t="shared" si="121"/>
        <v>0.10715204527913559</v>
      </c>
      <c r="BH119" s="62">
        <f t="shared" si="121"/>
        <v>0.10737804058594276</v>
      </c>
      <c r="BI119" s="62">
        <f t="shared" si="121"/>
        <v>0.10614115685097751</v>
      </c>
      <c r="BJ119" s="62">
        <f t="shared" si="121"/>
        <v>0.10493655255760187</v>
      </c>
      <c r="BK119" s="62">
        <f t="shared" si="121"/>
        <v>9.1158454328340313E-2</v>
      </c>
      <c r="BL119" s="62">
        <f t="shared" si="121"/>
        <v>0.11602016699228998</v>
      </c>
      <c r="BM119" s="62">
        <f t="shared" si="121"/>
        <v>0.10460294375880808</v>
      </c>
      <c r="BN119" s="62">
        <f t="shared" ref="BN119:BY119" si="122">IF(ISNUMBER(BN94/(BN69+BN94)),BN94/(BN69+BN94),NA())</f>
        <v>0.11997333925794269</v>
      </c>
      <c r="BO119" s="62">
        <f t="shared" si="122"/>
        <v>0.10751783880837276</v>
      </c>
      <c r="BP119" s="62">
        <f t="shared" si="122"/>
        <v>9.8529307617856041E-2</v>
      </c>
      <c r="BQ119" s="62">
        <f t="shared" si="122"/>
        <v>8.2636297514388724E-2</v>
      </c>
      <c r="BR119" s="62">
        <f t="shared" si="122"/>
        <v>8.0469126752956158E-2</v>
      </c>
      <c r="BS119" s="62">
        <f t="shared" si="122"/>
        <v>7.571447232825812E-2</v>
      </c>
      <c r="BT119" s="62">
        <f t="shared" si="122"/>
        <v>7.7307698087123788E-2</v>
      </c>
      <c r="BU119" s="62">
        <f t="shared" si="122"/>
        <v>7.8950905285793835E-2</v>
      </c>
      <c r="BV119" s="62">
        <f t="shared" si="122"/>
        <v>7.2279539492654241E-2</v>
      </c>
      <c r="BW119" s="62">
        <f t="shared" si="122"/>
        <v>8.5371909912163993E-2</v>
      </c>
      <c r="BX119" s="62">
        <f t="shared" si="122"/>
        <v>9.0093988125285449E-2</v>
      </c>
      <c r="BY119" s="62">
        <f t="shared" si="122"/>
        <v>8.4187047456791231E-2</v>
      </c>
      <c r="BZ119" s="62">
        <f t="shared" ref="BZ119:CA119" si="123">IF(ISNUMBER(BZ94/(BZ69+BZ94)),BZ94/(BZ69+BZ94),NA())</f>
        <v>8.7392039199268121E-2</v>
      </c>
      <c r="CA119" s="62">
        <f t="shared" si="123"/>
        <v>8.9990219756092685E-2</v>
      </c>
      <c r="CB119" s="62">
        <f t="shared" ref="CB119:CE119" si="124">IF(ISNUMBER(CB94/(CB69+CB94)),CB94/(CB69+CB94),NA())</f>
        <v>8.7021680101660476E-2</v>
      </c>
      <c r="CC119" s="62">
        <f t="shared" si="124"/>
        <v>8.422841350463102E-2</v>
      </c>
      <c r="CD119" s="62">
        <f t="shared" si="124"/>
        <v>7.9471324370979493E-2</v>
      </c>
      <c r="CE119" s="62">
        <f t="shared" si="124"/>
        <v>7.4223450164254884E-2</v>
      </c>
      <c r="CF119" s="62">
        <f t="shared" ref="CF119:CI119" si="125">IF(ISNUMBER(CF94/(CF69+CF94)),CF94/(CF69+CF94),NA())</f>
        <v>6.8795876167422901E-2</v>
      </c>
      <c r="CG119" s="62">
        <f t="shared" si="125"/>
        <v>8.3886395358384186E-2</v>
      </c>
      <c r="CH119" s="62">
        <f t="shared" si="125"/>
        <v>8.1794881195609792E-2</v>
      </c>
      <c r="CI119" s="62">
        <f t="shared" si="125"/>
        <v>7.7399166383337742E-2</v>
      </c>
    </row>
    <row r="120" spans="1:87">
      <c r="A120" t="s">
        <v>79</v>
      </c>
      <c r="B120" s="62">
        <f t="shared" ref="B120:AG120" si="126">IF(ISNUMBER(B95/(B70+B95)),B95/(B70+B95),NA())</f>
        <v>6.8835243644746108E-2</v>
      </c>
      <c r="C120" s="62">
        <f t="shared" si="126"/>
        <v>6.7714359172130104E-2</v>
      </c>
      <c r="D120" s="62">
        <f t="shared" si="126"/>
        <v>6.5198154351810894E-2</v>
      </c>
      <c r="E120" s="62">
        <f t="shared" si="126"/>
        <v>5.8647533840701808E-2</v>
      </c>
      <c r="F120" s="62">
        <f t="shared" si="126"/>
        <v>5.1236886413676977E-2</v>
      </c>
      <c r="G120" s="62">
        <f t="shared" si="126"/>
        <v>5.2916416115454001E-2</v>
      </c>
      <c r="H120" s="62">
        <f t="shared" si="126"/>
        <v>4.8255665902724725E-2</v>
      </c>
      <c r="I120" s="62">
        <f t="shared" si="126"/>
        <v>4.6485374542170485E-2</v>
      </c>
      <c r="J120" s="62">
        <f t="shared" si="126"/>
        <v>4.233321214324668E-2</v>
      </c>
      <c r="K120" s="62">
        <f t="shared" si="126"/>
        <v>4.0720932254978699E-2</v>
      </c>
      <c r="L120" s="62">
        <f t="shared" si="126"/>
        <v>3.9194871154406563E-2</v>
      </c>
      <c r="M120" s="62">
        <f t="shared" si="126"/>
        <v>3.7959453768874454E-2</v>
      </c>
      <c r="N120" s="62">
        <f t="shared" si="126"/>
        <v>3.1894484412470024E-2</v>
      </c>
      <c r="O120" s="62">
        <f t="shared" si="126"/>
        <v>2.8572993500328634E-2</v>
      </c>
      <c r="P120" s="62">
        <f t="shared" si="126"/>
        <v>2.5600730927364094E-2</v>
      </c>
      <c r="Q120" s="62">
        <f t="shared" si="126"/>
        <v>2.17747187945572E-2</v>
      </c>
      <c r="R120" s="62">
        <f t="shared" si="126"/>
        <v>1.8162427175193407E-2</v>
      </c>
      <c r="S120" s="62">
        <f t="shared" si="126"/>
        <v>1.7356098694144392E-2</v>
      </c>
      <c r="T120" s="62">
        <f t="shared" si="126"/>
        <v>1.5992727517591999E-2</v>
      </c>
      <c r="U120" s="62">
        <f t="shared" si="126"/>
        <v>1.5195459155531039E-2</v>
      </c>
      <c r="V120" s="62">
        <f t="shared" si="126"/>
        <v>1.2795669650721458E-2</v>
      </c>
      <c r="W120" s="62">
        <f t="shared" si="126"/>
        <v>1.1165899791669789E-2</v>
      </c>
      <c r="X120" s="62">
        <f t="shared" si="126"/>
        <v>9.6198084403362732E-3</v>
      </c>
      <c r="Y120" s="62">
        <f t="shared" si="126"/>
        <v>8.8780146801817547E-3</v>
      </c>
      <c r="Z120" s="62">
        <f t="shared" si="126"/>
        <v>8.5216218319541376E-3</v>
      </c>
      <c r="AA120" s="62">
        <f t="shared" si="126"/>
        <v>8.4848636539977731E-3</v>
      </c>
      <c r="AB120" s="62">
        <f t="shared" si="126"/>
        <v>8.1198018768342036E-3</v>
      </c>
      <c r="AC120" s="62">
        <f t="shared" si="126"/>
        <v>8.3080787711879052E-3</v>
      </c>
      <c r="AD120" s="62">
        <f t="shared" si="126"/>
        <v>7.6504409629166133E-3</v>
      </c>
      <c r="AE120" s="62">
        <f t="shared" si="126"/>
        <v>6.8779404389463375E-3</v>
      </c>
      <c r="AF120" s="62">
        <f t="shared" si="126"/>
        <v>5.5495487543855771E-3</v>
      </c>
      <c r="AG120" s="62">
        <f t="shared" si="126"/>
        <v>5.1613212982523516E-3</v>
      </c>
      <c r="AH120" s="62">
        <f t="shared" ref="AH120:BM120" si="127">IF(ISNUMBER(AH95/(AH70+AH95)),AH95/(AH70+AH95),NA())</f>
        <v>4.6425768512275197E-3</v>
      </c>
      <c r="AI120" s="62">
        <f t="shared" si="127"/>
        <v>4.3308334213584022E-3</v>
      </c>
      <c r="AJ120" s="62">
        <f t="shared" si="127"/>
        <v>4.1006351359684284E-3</v>
      </c>
      <c r="AK120" s="62">
        <f t="shared" si="127"/>
        <v>3.9252883421963449E-3</v>
      </c>
      <c r="AL120" s="62">
        <f t="shared" si="127"/>
        <v>2.9807102768476157E-3</v>
      </c>
      <c r="AM120" s="62">
        <f t="shared" si="127"/>
        <v>2.3260508078701255E-3</v>
      </c>
      <c r="AN120" s="62">
        <f t="shared" si="127"/>
        <v>1.5712014577774474E-3</v>
      </c>
      <c r="AO120" s="62">
        <f t="shared" si="127"/>
        <v>9.1221601275181966E-4</v>
      </c>
      <c r="AP120" s="62">
        <f t="shared" si="127"/>
        <v>8.6167333214697147E-4</v>
      </c>
      <c r="AQ120" s="62">
        <f t="shared" si="127"/>
        <v>8.5210327491691985E-4</v>
      </c>
      <c r="AR120" s="62">
        <f t="shared" si="127"/>
        <v>8.148279963660544E-4</v>
      </c>
      <c r="AS120" s="62">
        <f t="shared" si="127"/>
        <v>8.106073765271264E-4</v>
      </c>
      <c r="AT120" s="62">
        <f t="shared" si="127"/>
        <v>5.7283663244801276E-4</v>
      </c>
      <c r="AU120" s="62">
        <f t="shared" si="127"/>
        <v>3.9371554988938467E-4</v>
      </c>
      <c r="AV120" s="62">
        <f t="shared" si="127"/>
        <v>2.0646531382727701E-4</v>
      </c>
      <c r="AW120" s="62">
        <f t="shared" si="127"/>
        <v>0</v>
      </c>
      <c r="AX120" s="62">
        <f t="shared" si="127"/>
        <v>0</v>
      </c>
      <c r="AY120" s="62">
        <f t="shared" si="127"/>
        <v>0</v>
      </c>
      <c r="AZ120" s="62">
        <f t="shared" si="127"/>
        <v>0</v>
      </c>
      <c r="BA120" s="62">
        <f t="shared" si="127"/>
        <v>0</v>
      </c>
      <c r="BB120" s="62">
        <f t="shared" si="127"/>
        <v>0</v>
      </c>
      <c r="BC120" s="62">
        <f t="shared" si="127"/>
        <v>0</v>
      </c>
      <c r="BD120" s="62">
        <f t="shared" si="127"/>
        <v>0</v>
      </c>
      <c r="BE120" s="62">
        <f t="shared" si="127"/>
        <v>0</v>
      </c>
      <c r="BF120" s="62">
        <f t="shared" si="127"/>
        <v>0</v>
      </c>
      <c r="BG120" s="62">
        <f t="shared" si="127"/>
        <v>0</v>
      </c>
      <c r="BH120" s="62">
        <f t="shared" si="127"/>
        <v>0</v>
      </c>
      <c r="BI120" s="62">
        <f t="shared" si="127"/>
        <v>0</v>
      </c>
      <c r="BJ120" s="62">
        <f t="shared" si="127"/>
        <v>0</v>
      </c>
      <c r="BK120" s="62">
        <f t="shared" si="127"/>
        <v>0</v>
      </c>
      <c r="BL120" s="62">
        <f t="shared" si="127"/>
        <v>0</v>
      </c>
      <c r="BM120" s="62">
        <f t="shared" si="127"/>
        <v>0</v>
      </c>
      <c r="BN120" s="62">
        <f t="shared" ref="BN120:BY120" si="128">IF(ISNUMBER(BN95/(BN70+BN95)),BN95/(BN70+BN95),NA())</f>
        <v>0</v>
      </c>
      <c r="BO120" s="62">
        <f t="shared" si="128"/>
        <v>0</v>
      </c>
      <c r="BP120" s="62">
        <f t="shared" si="128"/>
        <v>0</v>
      </c>
      <c r="BQ120" s="62">
        <f t="shared" si="128"/>
        <v>0</v>
      </c>
      <c r="BR120" s="62">
        <f t="shared" si="128"/>
        <v>0</v>
      </c>
      <c r="BS120" s="62">
        <f t="shared" si="128"/>
        <v>0</v>
      </c>
      <c r="BT120" s="62">
        <f t="shared" si="128"/>
        <v>0</v>
      </c>
      <c r="BU120" s="62">
        <f t="shared" si="128"/>
        <v>0</v>
      </c>
      <c r="BV120" s="62">
        <f t="shared" si="128"/>
        <v>0</v>
      </c>
      <c r="BW120" s="62">
        <f t="shared" si="128"/>
        <v>0</v>
      </c>
      <c r="BX120" s="62">
        <f t="shared" si="128"/>
        <v>0</v>
      </c>
      <c r="BY120" s="62">
        <f t="shared" si="128"/>
        <v>0</v>
      </c>
      <c r="BZ120" s="62">
        <f t="shared" ref="BZ120:CA120" si="129">IF(ISNUMBER(BZ95/(BZ70+BZ95)),BZ95/(BZ70+BZ95),NA())</f>
        <v>0</v>
      </c>
      <c r="CA120" s="62">
        <f t="shared" si="129"/>
        <v>0</v>
      </c>
      <c r="CB120" s="62">
        <f t="shared" ref="CB120:CE120" si="130">IF(ISNUMBER(CB95/(CB70+CB95)),CB95/(CB70+CB95),NA())</f>
        <v>0</v>
      </c>
      <c r="CC120" s="62">
        <f t="shared" si="130"/>
        <v>0</v>
      </c>
      <c r="CD120" s="62">
        <f t="shared" si="130"/>
        <v>0</v>
      </c>
      <c r="CE120" s="62">
        <f t="shared" si="130"/>
        <v>0</v>
      </c>
      <c r="CF120" s="62">
        <f t="shared" ref="CF120:CI120" si="131">IF(ISNUMBER(CF95/(CF70+CF95)),CF95/(CF70+CF95),NA())</f>
        <v>0</v>
      </c>
      <c r="CG120" s="62">
        <f t="shared" si="131"/>
        <v>0</v>
      </c>
      <c r="CH120" s="62">
        <f t="shared" si="131"/>
        <v>0</v>
      </c>
      <c r="CI120" s="62">
        <f t="shared" si="131"/>
        <v>0</v>
      </c>
    </row>
    <row r="121" spans="1:87">
      <c r="A121" t="s">
        <v>80</v>
      </c>
      <c r="B121" s="62">
        <f t="shared" ref="B121:AG121" si="132">IF(ISNUMBER(B96/(B71+B96)),B96/(B71+B96),NA())</f>
        <v>0.26413823205678066</v>
      </c>
      <c r="C121" s="62">
        <f t="shared" si="132"/>
        <v>0.28560379393865382</v>
      </c>
      <c r="D121" s="62">
        <f t="shared" si="132"/>
        <v>0.2807488488409019</v>
      </c>
      <c r="E121" s="62">
        <f t="shared" si="132"/>
        <v>0.25391214534705125</v>
      </c>
      <c r="F121" s="62">
        <f t="shared" si="132"/>
        <v>0.25082729261154862</v>
      </c>
      <c r="G121" s="62">
        <f t="shared" si="132"/>
        <v>0.24931397943220579</v>
      </c>
      <c r="H121" s="62">
        <f t="shared" si="132"/>
        <v>0.24600503047063679</v>
      </c>
      <c r="I121" s="62">
        <f t="shared" si="132"/>
        <v>0.24677684376953038</v>
      </c>
      <c r="J121" s="62">
        <f t="shared" si="132"/>
        <v>0.24645801451350149</v>
      </c>
      <c r="K121" s="62">
        <f t="shared" si="132"/>
        <v>0.27550161101347392</v>
      </c>
      <c r="L121" s="62">
        <f t="shared" si="132"/>
        <v>0.26567654591059042</v>
      </c>
      <c r="M121" s="62">
        <f t="shared" si="132"/>
        <v>0.25399910550449134</v>
      </c>
      <c r="N121" s="62">
        <f t="shared" si="132"/>
        <v>0.24211208473147691</v>
      </c>
      <c r="O121" s="62">
        <f t="shared" si="132"/>
        <v>0.23928889307125578</v>
      </c>
      <c r="P121" s="62">
        <f t="shared" si="132"/>
        <v>0.22238302328625661</v>
      </c>
      <c r="Q121" s="62">
        <f t="shared" si="132"/>
        <v>0.2193926680579768</v>
      </c>
      <c r="R121" s="62">
        <f t="shared" si="132"/>
        <v>0.22554519505233112</v>
      </c>
      <c r="S121" s="62">
        <f t="shared" si="132"/>
        <v>0.21127878389652191</v>
      </c>
      <c r="T121" s="62">
        <f t="shared" si="132"/>
        <v>0.20374805788158709</v>
      </c>
      <c r="U121" s="62">
        <f t="shared" si="132"/>
        <v>0.22791341501566362</v>
      </c>
      <c r="V121" s="62">
        <f t="shared" si="132"/>
        <v>0.23299049591491081</v>
      </c>
      <c r="W121" s="62">
        <f t="shared" si="132"/>
        <v>0.2117317699493205</v>
      </c>
      <c r="X121" s="62">
        <f t="shared" si="132"/>
        <v>0.19641922855711608</v>
      </c>
      <c r="Y121" s="62">
        <f t="shared" si="132"/>
        <v>0.19274827952165777</v>
      </c>
      <c r="Z121" s="62">
        <f t="shared" si="132"/>
        <v>0.18709214304359176</v>
      </c>
      <c r="AA121" s="62">
        <f t="shared" si="132"/>
        <v>0.18799251912215409</v>
      </c>
      <c r="AB121" s="62">
        <f t="shared" si="132"/>
        <v>0.16967626259660129</v>
      </c>
      <c r="AC121" s="62">
        <f t="shared" si="132"/>
        <v>0.17294151224922596</v>
      </c>
      <c r="AD121" s="62">
        <f t="shared" si="132"/>
        <v>0.17065839576139766</v>
      </c>
      <c r="AE121" s="62">
        <f t="shared" si="132"/>
        <v>0.17743351293380491</v>
      </c>
      <c r="AF121" s="62">
        <f t="shared" si="132"/>
        <v>0.19717148243247634</v>
      </c>
      <c r="AG121" s="62">
        <f t="shared" si="132"/>
        <v>0.20019629100346589</v>
      </c>
      <c r="AH121" s="62">
        <f t="shared" ref="AH121:BM121" si="133">IF(ISNUMBER(AH96/(AH71+AH96)),AH96/(AH71+AH96),NA())</f>
        <v>0.18965841525251326</v>
      </c>
      <c r="AI121" s="62">
        <f t="shared" si="133"/>
        <v>0.1935783186097311</v>
      </c>
      <c r="AJ121" s="62">
        <f t="shared" si="133"/>
        <v>0.18969217882944195</v>
      </c>
      <c r="AK121" s="62">
        <f t="shared" si="133"/>
        <v>0.1915211598307959</v>
      </c>
      <c r="AL121" s="62">
        <f t="shared" si="133"/>
        <v>0.19495135517234966</v>
      </c>
      <c r="AM121" s="62">
        <f t="shared" si="133"/>
        <v>0.2065292202519507</v>
      </c>
      <c r="AN121" s="62">
        <f t="shared" si="133"/>
        <v>0.21360560771138812</v>
      </c>
      <c r="AO121" s="62">
        <f t="shared" si="133"/>
        <v>0.22711425563207463</v>
      </c>
      <c r="AP121" s="62">
        <f t="shared" si="133"/>
        <v>0.23103169762803499</v>
      </c>
      <c r="AQ121" s="62">
        <f t="shared" si="133"/>
        <v>0.22780278067990034</v>
      </c>
      <c r="AR121" s="62">
        <f t="shared" si="133"/>
        <v>0.24257775633456488</v>
      </c>
      <c r="AS121" s="62">
        <f t="shared" si="133"/>
        <v>0.24490382461464336</v>
      </c>
      <c r="AT121" s="62">
        <f t="shared" si="133"/>
        <v>0.26297900608796149</v>
      </c>
      <c r="AU121" s="62">
        <f t="shared" si="133"/>
        <v>0.26485532880652007</v>
      </c>
      <c r="AV121" s="62">
        <f t="shared" si="133"/>
        <v>0.28557948269696848</v>
      </c>
      <c r="AW121" s="62">
        <f t="shared" si="133"/>
        <v>0.27496524282084472</v>
      </c>
      <c r="AX121" s="62">
        <f t="shared" si="133"/>
        <v>0.26859697265579807</v>
      </c>
      <c r="AY121" s="62">
        <f t="shared" si="133"/>
        <v>0.27286454340604455</v>
      </c>
      <c r="AZ121" s="62">
        <f t="shared" si="133"/>
        <v>0.27784895955108724</v>
      </c>
      <c r="BA121" s="62">
        <f t="shared" si="133"/>
        <v>0.31117657413255745</v>
      </c>
      <c r="BB121" s="62">
        <f t="shared" si="133"/>
        <v>0.31751027187691233</v>
      </c>
      <c r="BC121" s="62">
        <f t="shared" si="133"/>
        <v>0.30995985153380834</v>
      </c>
      <c r="BD121" s="62">
        <f t="shared" si="133"/>
        <v>0.30632069383005689</v>
      </c>
      <c r="BE121" s="62">
        <f t="shared" si="133"/>
        <v>0.31973562407969647</v>
      </c>
      <c r="BF121" s="62">
        <f t="shared" si="133"/>
        <v>0.32632969202039652</v>
      </c>
      <c r="BG121" s="62">
        <f t="shared" si="133"/>
        <v>0.35934538101857699</v>
      </c>
      <c r="BH121" s="62">
        <f t="shared" si="133"/>
        <v>0.41353676215121782</v>
      </c>
      <c r="BI121" s="62">
        <f t="shared" si="133"/>
        <v>0.38548084354642814</v>
      </c>
      <c r="BJ121" s="62">
        <f t="shared" si="133"/>
        <v>0.40089254320720524</v>
      </c>
      <c r="BK121" s="62">
        <f t="shared" si="133"/>
        <v>0.40043416079272653</v>
      </c>
      <c r="BL121" s="62">
        <f t="shared" si="133"/>
        <v>0.40049988616933158</v>
      </c>
      <c r="BM121" s="62">
        <f t="shared" si="133"/>
        <v>0.40646192530414416</v>
      </c>
      <c r="BN121" s="62">
        <f t="shared" ref="BN121:BY121" si="134">IF(ISNUMBER(BN96/(BN71+BN96)),BN96/(BN71+BN96),NA())</f>
        <v>0.42384102883373448</v>
      </c>
      <c r="BO121" s="62">
        <f t="shared" si="134"/>
        <v>0.39925235833277584</v>
      </c>
      <c r="BP121" s="62">
        <f t="shared" si="134"/>
        <v>0.4134660426399811</v>
      </c>
      <c r="BQ121" s="62">
        <f t="shared" si="134"/>
        <v>0.41880235180412373</v>
      </c>
      <c r="BR121" s="62">
        <f t="shared" si="134"/>
        <v>0.44144061122932826</v>
      </c>
      <c r="BS121" s="62">
        <f t="shared" si="134"/>
        <v>0.45036020380618169</v>
      </c>
      <c r="BT121" s="62">
        <f t="shared" si="134"/>
        <v>0.44651953863555677</v>
      </c>
      <c r="BU121" s="62">
        <f t="shared" si="134"/>
        <v>0.51855235318341242</v>
      </c>
      <c r="BV121" s="62">
        <f t="shared" si="134"/>
        <v>0.52347374717971185</v>
      </c>
      <c r="BW121" s="62">
        <f t="shared" si="134"/>
        <v>0.53863577715973276</v>
      </c>
      <c r="BX121" s="62">
        <f t="shared" si="134"/>
        <v>0.5491009017405466</v>
      </c>
      <c r="BY121" s="62">
        <f t="shared" si="134"/>
        <v>0.53231963617153222</v>
      </c>
      <c r="BZ121" s="62">
        <f t="shared" ref="BZ121:CA121" si="135">IF(ISNUMBER(BZ96/(BZ71+BZ96)),BZ96/(BZ71+BZ96),NA())</f>
        <v>0.50064268453615313</v>
      </c>
      <c r="CA121" s="62">
        <f t="shared" si="135"/>
        <v>0.54176668046167287</v>
      </c>
      <c r="CB121" s="62">
        <f t="shared" ref="CB121:CE121" si="136">IF(ISNUMBER(CB96/(CB71+CB96)),CB96/(CB71+CB96),NA())</f>
        <v>0.53231429698142974</v>
      </c>
      <c r="CC121" s="62">
        <f t="shared" si="136"/>
        <v>0.55144864805127825</v>
      </c>
      <c r="CD121" s="62">
        <f t="shared" si="136"/>
        <v>0.51903817205704494</v>
      </c>
      <c r="CE121" s="62">
        <f t="shared" si="136"/>
        <v>0.50084493984281164</v>
      </c>
      <c r="CF121" s="62">
        <f t="shared" ref="CF121:CI121" si="137">IF(ISNUMBER(CF96/(CF71+CF96)),CF96/(CF71+CF96),NA())</f>
        <v>0.48011906258490711</v>
      </c>
      <c r="CG121" s="62">
        <f t="shared" si="137"/>
        <v>0.49830572925468986</v>
      </c>
      <c r="CH121" s="62">
        <f t="shared" si="137"/>
        <v>0.43815137347012639</v>
      </c>
      <c r="CI121" s="62">
        <f t="shared" si="137"/>
        <v>0.40837778868511276</v>
      </c>
    </row>
    <row r="122" spans="1:87">
      <c r="A122" t="s">
        <v>81</v>
      </c>
      <c r="B122" s="62">
        <f t="shared" ref="B122:AG122" si="138">IF(ISNUMBER(B97/(B72+B97)),B97/(B72+B97),NA())</f>
        <v>0.55207123499806421</v>
      </c>
      <c r="C122" s="62">
        <f t="shared" si="138"/>
        <v>0.57695390781563127</v>
      </c>
      <c r="D122" s="62">
        <f t="shared" si="138"/>
        <v>0.60940550133096727</v>
      </c>
      <c r="E122" s="62">
        <f t="shared" si="138"/>
        <v>0.63587891296869625</v>
      </c>
      <c r="F122" s="62">
        <f t="shared" si="138"/>
        <v>0.57773578422951388</v>
      </c>
      <c r="G122" s="62">
        <f t="shared" si="138"/>
        <v>0.56254260395364686</v>
      </c>
      <c r="H122" s="62">
        <f t="shared" si="138"/>
        <v>0.5</v>
      </c>
      <c r="I122" s="62">
        <f t="shared" si="138"/>
        <v>0.65095832600668191</v>
      </c>
      <c r="J122" s="62">
        <f t="shared" si="138"/>
        <v>0.64041604754829118</v>
      </c>
      <c r="K122" s="62">
        <f t="shared" si="138"/>
        <v>0.66354066985645943</v>
      </c>
      <c r="L122" s="62">
        <f t="shared" si="138"/>
        <v>0.67662463627546066</v>
      </c>
      <c r="M122" s="62">
        <f t="shared" si="138"/>
        <v>0.77117117117117118</v>
      </c>
      <c r="N122" s="62">
        <f t="shared" si="138"/>
        <v>0.74388179159612133</v>
      </c>
      <c r="O122" s="62">
        <f t="shared" si="138"/>
        <v>0.79834834834834834</v>
      </c>
      <c r="P122" s="62">
        <f t="shared" si="138"/>
        <v>0.74313563975837449</v>
      </c>
      <c r="Q122" s="62">
        <f t="shared" si="138"/>
        <v>0.74981773997569867</v>
      </c>
      <c r="R122" s="62">
        <f t="shared" si="138"/>
        <v>0.77174703174218562</v>
      </c>
      <c r="S122" s="62">
        <f t="shared" si="138"/>
        <v>0.74943646933206787</v>
      </c>
      <c r="T122" s="62">
        <f t="shared" si="138"/>
        <v>0.75644944369727352</v>
      </c>
      <c r="U122" s="62">
        <f t="shared" si="138"/>
        <v>0.61594488188976382</v>
      </c>
      <c r="V122" s="62">
        <f t="shared" si="138"/>
        <v>0.56585636380441817</v>
      </c>
      <c r="W122" s="62">
        <f t="shared" si="138"/>
        <v>0.53265987501070111</v>
      </c>
      <c r="X122" s="62">
        <f t="shared" si="138"/>
        <v>0.36398274622573684</v>
      </c>
      <c r="Y122" s="62">
        <f t="shared" si="138"/>
        <v>0.33573093573093576</v>
      </c>
      <c r="Z122" s="62">
        <f t="shared" si="138"/>
        <v>0.27954940312727683</v>
      </c>
      <c r="AA122" s="62">
        <f t="shared" si="138"/>
        <v>0.26964754816112085</v>
      </c>
      <c r="AB122" s="62">
        <f t="shared" si="138"/>
        <v>0.29845174973488858</v>
      </c>
      <c r="AC122" s="62">
        <f t="shared" si="138"/>
        <v>0.2899575093969603</v>
      </c>
      <c r="AD122" s="62">
        <f t="shared" si="138"/>
        <v>0.30981361734499807</v>
      </c>
      <c r="AE122" s="62">
        <f t="shared" si="138"/>
        <v>0.32192553591575784</v>
      </c>
      <c r="AF122" s="62">
        <f t="shared" si="138"/>
        <v>0.3386233822572482</v>
      </c>
      <c r="AG122" s="62">
        <f t="shared" si="138"/>
        <v>0.32041352724724026</v>
      </c>
      <c r="AH122" s="62">
        <f t="shared" ref="AH122:BM122" si="139">IF(ISNUMBER(AH97/(AH72+AH97)),AH97/(AH72+AH97),NA())</f>
        <v>0.32951801250454865</v>
      </c>
      <c r="AI122" s="62">
        <f t="shared" si="139"/>
        <v>0.34064785788923718</v>
      </c>
      <c r="AJ122" s="62">
        <f t="shared" si="139"/>
        <v>0.42092292003059401</v>
      </c>
      <c r="AK122" s="62">
        <f t="shared" si="139"/>
        <v>0.4309473741704673</v>
      </c>
      <c r="AL122" s="62">
        <f t="shared" si="139"/>
        <v>0.46532559512099153</v>
      </c>
      <c r="AM122" s="62">
        <f t="shared" si="139"/>
        <v>0.46073286217432879</v>
      </c>
      <c r="AN122" s="62">
        <f t="shared" si="139"/>
        <v>0.44207219920790281</v>
      </c>
      <c r="AO122" s="62">
        <f t="shared" si="139"/>
        <v>0.47758232217789448</v>
      </c>
      <c r="AP122" s="62">
        <f t="shared" si="139"/>
        <v>0.53686738000326362</v>
      </c>
      <c r="AQ122" s="62">
        <f t="shared" si="139"/>
        <v>0.52743902439024382</v>
      </c>
      <c r="AR122" s="62">
        <f t="shared" si="139"/>
        <v>0.47004265976186937</v>
      </c>
      <c r="AS122" s="62">
        <f t="shared" si="139"/>
        <v>0.42691409951237547</v>
      </c>
      <c r="AT122" s="62">
        <f t="shared" si="139"/>
        <v>0.54074981749921791</v>
      </c>
      <c r="AU122" s="62">
        <f t="shared" si="139"/>
        <v>0.50703851261620181</v>
      </c>
      <c r="AV122" s="62">
        <f t="shared" si="139"/>
        <v>0.50862803319784844</v>
      </c>
      <c r="AW122" s="62">
        <f t="shared" si="139"/>
        <v>0.51746884288470563</v>
      </c>
      <c r="AX122" s="62">
        <f t="shared" si="139"/>
        <v>0.53990957882769741</v>
      </c>
      <c r="AY122" s="62">
        <f t="shared" si="139"/>
        <v>0.5378627211257766</v>
      </c>
      <c r="AZ122" s="62">
        <f t="shared" si="139"/>
        <v>0.56141566637792351</v>
      </c>
      <c r="BA122" s="62">
        <f t="shared" si="139"/>
        <v>0.52571363063166343</v>
      </c>
      <c r="BB122" s="62">
        <f t="shared" si="139"/>
        <v>0.51092792692436217</v>
      </c>
      <c r="BC122" s="62">
        <f t="shared" si="139"/>
        <v>0.50312493049531815</v>
      </c>
      <c r="BD122" s="62">
        <f t="shared" si="139"/>
        <v>0.51483136936204799</v>
      </c>
      <c r="BE122" s="62">
        <f t="shared" si="139"/>
        <v>0.52623554821496632</v>
      </c>
      <c r="BF122" s="62">
        <f t="shared" si="139"/>
        <v>0.50833281959599697</v>
      </c>
      <c r="BG122" s="62">
        <f t="shared" si="139"/>
        <v>0.51133161827759399</v>
      </c>
      <c r="BH122" s="62">
        <f t="shared" si="139"/>
        <v>0.53979303857008465</v>
      </c>
      <c r="BI122" s="62">
        <f t="shared" si="139"/>
        <v>0.54963246400161114</v>
      </c>
      <c r="BJ122" s="62">
        <f t="shared" si="139"/>
        <v>0.53782687460617518</v>
      </c>
      <c r="BK122" s="62">
        <f t="shared" si="139"/>
        <v>0.5133449596239148</v>
      </c>
      <c r="BL122" s="62">
        <f t="shared" si="139"/>
        <v>0.47883808613456535</v>
      </c>
      <c r="BM122" s="62">
        <f t="shared" si="139"/>
        <v>0.46547453846018721</v>
      </c>
      <c r="BN122" s="62">
        <f t="shared" ref="BN122:BY122" si="140">IF(ISNUMBER(BN97/(BN72+BN97)),BN97/(BN72+BN97),NA())</f>
        <v>0.52793079226588779</v>
      </c>
      <c r="BO122" s="62">
        <f t="shared" si="140"/>
        <v>0.48593497395365542</v>
      </c>
      <c r="BP122" s="62">
        <f t="shared" si="140"/>
        <v>0.49922512463356794</v>
      </c>
      <c r="BQ122" s="62">
        <f t="shared" si="140"/>
        <v>0.48102193513200275</v>
      </c>
      <c r="BR122" s="62">
        <f t="shared" si="140"/>
        <v>0.47132098786047055</v>
      </c>
      <c r="BS122" s="62">
        <f t="shared" si="140"/>
        <v>0.47042712748614279</v>
      </c>
      <c r="BT122" s="62">
        <f t="shared" si="140"/>
        <v>0.45501323874706501</v>
      </c>
      <c r="BU122" s="62">
        <f t="shared" si="140"/>
        <v>0.44097609916338987</v>
      </c>
      <c r="BV122" s="62">
        <f t="shared" si="140"/>
        <v>0.44858234671943775</v>
      </c>
      <c r="BW122" s="62">
        <f t="shared" si="140"/>
        <v>0.40021723950655602</v>
      </c>
      <c r="BX122" s="62">
        <f t="shared" si="140"/>
        <v>0.44485644482179054</v>
      </c>
      <c r="BY122" s="62">
        <f t="shared" si="140"/>
        <v>0.42350650850477622</v>
      </c>
      <c r="BZ122" s="62">
        <f t="shared" ref="BZ122:CA122" si="141">IF(ISNUMBER(BZ97/(BZ72+BZ97)),BZ97/(BZ72+BZ97),NA())</f>
        <v>0.41639054206208781</v>
      </c>
      <c r="CA122" s="62">
        <f t="shared" si="141"/>
        <v>0.41867315573770492</v>
      </c>
      <c r="CB122" s="62">
        <f t="shared" ref="CB122:CE122" si="142">IF(ISNUMBER(CB97/(CB72+CB97)),CB97/(CB72+CB97),NA())</f>
        <v>0.4109245961925595</v>
      </c>
      <c r="CC122" s="62">
        <f t="shared" si="142"/>
        <v>0.41012089274643521</v>
      </c>
      <c r="CD122" s="62">
        <f t="shared" si="142"/>
        <v>0.41084227988356442</v>
      </c>
      <c r="CE122" s="62">
        <f t="shared" si="142"/>
        <v>0.41432168363711225</v>
      </c>
      <c r="CF122" s="62">
        <f t="shared" ref="CF122:CI122" si="143">IF(ISNUMBER(CF97/(CF72+CF97)),CF97/(CF72+CF97),NA())</f>
        <v>0.36874200355582143</v>
      </c>
      <c r="CG122" s="62">
        <f t="shared" si="143"/>
        <v>0.35020158709842564</v>
      </c>
      <c r="CH122" s="62">
        <f t="shared" si="143"/>
        <v>0.34514734144778986</v>
      </c>
      <c r="CI122" s="62">
        <f t="shared" si="143"/>
        <v>0.34588936797730296</v>
      </c>
    </row>
    <row r="123" spans="1:87">
      <c r="A123" t="s">
        <v>82</v>
      </c>
      <c r="B123" s="62">
        <f t="shared" ref="B123:AG123" si="144">IF(ISNUMBER(B98/(B73+B98)),B98/(B73+B98),NA())</f>
        <v>0.85995931779064316</v>
      </c>
      <c r="C123" s="62">
        <f t="shared" si="144"/>
        <v>0.86534869240348689</v>
      </c>
      <c r="D123" s="62">
        <f t="shared" si="144"/>
        <v>0.83500151653017896</v>
      </c>
      <c r="E123" s="62">
        <f t="shared" si="144"/>
        <v>0.83020003007971133</v>
      </c>
      <c r="F123" s="62">
        <f t="shared" si="144"/>
        <v>0.81728024042073621</v>
      </c>
      <c r="G123" s="62">
        <f t="shared" si="144"/>
        <v>0.80688705234159774</v>
      </c>
      <c r="H123" s="62">
        <f t="shared" si="144"/>
        <v>0.81293519014461701</v>
      </c>
      <c r="I123" s="62">
        <f t="shared" si="144"/>
        <v>0.81609794217244069</v>
      </c>
      <c r="J123" s="62">
        <f t="shared" si="144"/>
        <v>0.84614490056983371</v>
      </c>
      <c r="K123" s="62">
        <f t="shared" si="144"/>
        <v>0.83306691025348245</v>
      </c>
      <c r="L123" s="62">
        <f t="shared" si="144"/>
        <v>0.79715815485996711</v>
      </c>
      <c r="M123" s="62">
        <f t="shared" si="144"/>
        <v>0.81111787380807465</v>
      </c>
      <c r="N123" s="62">
        <f t="shared" si="144"/>
        <v>0.80259562841530052</v>
      </c>
      <c r="O123" s="62">
        <f t="shared" si="144"/>
        <v>0.71678259318708759</v>
      </c>
      <c r="P123" s="62">
        <f t="shared" si="144"/>
        <v>0.70027913468248426</v>
      </c>
      <c r="Q123" s="62">
        <f t="shared" si="144"/>
        <v>0.68029999127932328</v>
      </c>
      <c r="R123" s="62">
        <f t="shared" si="144"/>
        <v>0.6616426756985605</v>
      </c>
      <c r="S123" s="62">
        <f t="shared" si="144"/>
        <v>0.64059266617001909</v>
      </c>
      <c r="T123" s="62">
        <f t="shared" si="144"/>
        <v>0.64059142095762056</v>
      </c>
      <c r="U123" s="62">
        <f t="shared" si="144"/>
        <v>0.66651769753307122</v>
      </c>
      <c r="V123" s="62">
        <f t="shared" si="144"/>
        <v>0.65701260391525884</v>
      </c>
      <c r="W123" s="62">
        <f t="shared" si="144"/>
        <v>0.64861527606279767</v>
      </c>
      <c r="X123" s="62">
        <f t="shared" si="144"/>
        <v>0.63954702433539468</v>
      </c>
      <c r="Y123" s="62">
        <f t="shared" si="144"/>
        <v>0.62033001245330011</v>
      </c>
      <c r="Z123" s="62">
        <f t="shared" si="144"/>
        <v>0.61525291828793771</v>
      </c>
      <c r="AA123" s="62">
        <f t="shared" si="144"/>
        <v>0.62161945911345806</v>
      </c>
      <c r="AB123" s="62">
        <f t="shared" si="144"/>
        <v>0.59837634985065491</v>
      </c>
      <c r="AC123" s="62">
        <f t="shared" si="144"/>
        <v>0.58790669585566546</v>
      </c>
      <c r="AD123" s="62">
        <f t="shared" si="144"/>
        <v>0.50684196404614967</v>
      </c>
      <c r="AE123" s="62">
        <f t="shared" si="144"/>
        <v>0.50977885721590177</v>
      </c>
      <c r="AF123" s="62">
        <f t="shared" si="144"/>
        <v>0.5234318196840505</v>
      </c>
      <c r="AG123" s="62">
        <f t="shared" si="144"/>
        <v>0.43844028246852929</v>
      </c>
      <c r="AH123" s="62">
        <f t="shared" ref="AH123:BM123" si="145">IF(ISNUMBER(AH98/(AH73+AH98)),AH98/(AH73+AH98),NA())</f>
        <v>0.40175668738949405</v>
      </c>
      <c r="AI123" s="62">
        <f t="shared" si="145"/>
        <v>0.4266261398176292</v>
      </c>
      <c r="AJ123" s="62">
        <f t="shared" si="145"/>
        <v>0.40856528560636873</v>
      </c>
      <c r="AK123" s="62">
        <f t="shared" si="145"/>
        <v>0.3823577279878479</v>
      </c>
      <c r="AL123" s="62">
        <f t="shared" si="145"/>
        <v>0.36414698162729658</v>
      </c>
      <c r="AM123" s="62">
        <f t="shared" si="145"/>
        <v>0.3688520115726841</v>
      </c>
      <c r="AN123" s="62">
        <f t="shared" si="145"/>
        <v>0.42543579931972786</v>
      </c>
      <c r="AO123" s="62">
        <f t="shared" si="145"/>
        <v>0.41151837874166364</v>
      </c>
      <c r="AP123" s="62">
        <f t="shared" si="145"/>
        <v>0.40500279627840763</v>
      </c>
      <c r="AQ123" s="62">
        <f t="shared" si="145"/>
        <v>0.43773876879926488</v>
      </c>
      <c r="AR123" s="62">
        <f t="shared" si="145"/>
        <v>0.44928260760885869</v>
      </c>
      <c r="AS123" s="62">
        <f t="shared" si="145"/>
        <v>0.44116629602174451</v>
      </c>
      <c r="AT123" s="62">
        <f t="shared" si="145"/>
        <v>0.47796057364861622</v>
      </c>
      <c r="AU123" s="62">
        <f t="shared" si="145"/>
        <v>0.4884797164237889</v>
      </c>
      <c r="AV123" s="62">
        <f t="shared" si="145"/>
        <v>0.48672219500244973</v>
      </c>
      <c r="AW123" s="62">
        <f t="shared" si="145"/>
        <v>0.51754670622595156</v>
      </c>
      <c r="AX123" s="62">
        <f t="shared" si="145"/>
        <v>0.52512018097841451</v>
      </c>
      <c r="AY123" s="62">
        <f t="shared" si="145"/>
        <v>0.51270642201834871</v>
      </c>
      <c r="AZ123" s="62">
        <f t="shared" si="145"/>
        <v>0.51293031764510233</v>
      </c>
      <c r="BA123" s="62">
        <f t="shared" si="145"/>
        <v>0.51417650270928716</v>
      </c>
      <c r="BB123" s="62">
        <f t="shared" si="145"/>
        <v>0.50094012451426906</v>
      </c>
      <c r="BC123" s="62">
        <f t="shared" si="145"/>
        <v>0.47596979745116058</v>
      </c>
      <c r="BD123" s="62">
        <f t="shared" si="145"/>
        <v>0.46180771624144373</v>
      </c>
      <c r="BE123" s="62">
        <f t="shared" si="145"/>
        <v>0.45435414753596576</v>
      </c>
      <c r="BF123" s="62">
        <f t="shared" si="145"/>
        <v>0.44139650872817959</v>
      </c>
      <c r="BG123" s="62">
        <f t="shared" si="145"/>
        <v>0.50250933927021624</v>
      </c>
      <c r="BH123" s="62">
        <f t="shared" si="145"/>
        <v>0.51495685151503423</v>
      </c>
      <c r="BI123" s="62">
        <f t="shared" si="145"/>
        <v>0.50011267182453245</v>
      </c>
      <c r="BJ123" s="62">
        <f t="shared" si="145"/>
        <v>0.51163046668623424</v>
      </c>
      <c r="BK123" s="62">
        <f t="shared" si="145"/>
        <v>0.51708827699425419</v>
      </c>
      <c r="BL123" s="62">
        <f t="shared" si="145"/>
        <v>0.51972912647069947</v>
      </c>
      <c r="BM123" s="62">
        <f t="shared" si="145"/>
        <v>0.52500922168941355</v>
      </c>
      <c r="BN123" s="62">
        <f t="shared" ref="BN123:BY123" si="146">IF(ISNUMBER(BN98/(BN73+BN98)),BN98/(BN73+BN98),NA())</f>
        <v>0.53722600151171573</v>
      </c>
      <c r="BO123" s="62">
        <f t="shared" si="146"/>
        <v>0.53288338957630288</v>
      </c>
      <c r="BP123" s="62">
        <f t="shared" si="146"/>
        <v>0.51374793693155885</v>
      </c>
      <c r="BQ123" s="62">
        <f t="shared" si="146"/>
        <v>0.49991363526444876</v>
      </c>
      <c r="BR123" s="62">
        <f t="shared" si="146"/>
        <v>0.49697219928433806</v>
      </c>
      <c r="BS123" s="62">
        <f t="shared" si="146"/>
        <v>0.47788278532519529</v>
      </c>
      <c r="BT123" s="62">
        <f t="shared" si="146"/>
        <v>0.46579241963857348</v>
      </c>
      <c r="BU123" s="62">
        <f t="shared" si="146"/>
        <v>0.4769960271690375</v>
      </c>
      <c r="BV123" s="62">
        <f t="shared" si="146"/>
        <v>0.42888882476844509</v>
      </c>
      <c r="BW123" s="62">
        <f t="shared" si="146"/>
        <v>0.42345276872964166</v>
      </c>
      <c r="BX123" s="62">
        <f t="shared" si="146"/>
        <v>0.4241837542902403</v>
      </c>
      <c r="BY123" s="62">
        <f t="shared" si="146"/>
        <v>0.42362278501942846</v>
      </c>
      <c r="BZ123" s="62">
        <f t="shared" ref="BZ123:CA123" si="147">IF(ISNUMBER(BZ98/(BZ73+BZ98)),BZ98/(BZ73+BZ98),NA())</f>
        <v>0.40022920844945692</v>
      </c>
      <c r="CA123" s="62">
        <f t="shared" si="147"/>
        <v>0.39677611322414552</v>
      </c>
      <c r="CB123" s="62">
        <f t="shared" ref="CB123:CE123" si="148">IF(ISNUMBER(CB98/(CB73+CB98)),CB98/(CB73+CB98),NA())</f>
        <v>0.38575928125161357</v>
      </c>
      <c r="CC123" s="62">
        <f t="shared" si="148"/>
        <v>0.39551503825854184</v>
      </c>
      <c r="CD123" s="62">
        <f t="shared" si="148"/>
        <v>0.38085147839641487</v>
      </c>
      <c r="CE123" s="62">
        <f t="shared" si="148"/>
        <v>0.38132675733085919</v>
      </c>
      <c r="CF123" s="62">
        <f t="shared" ref="CF123:CI123" si="149">IF(ISNUMBER(CF98/(CF73+CF98)),CF98/(CF73+CF98),NA())</f>
        <v>0.40136929762800749</v>
      </c>
      <c r="CG123" s="62">
        <f t="shared" si="149"/>
        <v>0.41298221989476575</v>
      </c>
      <c r="CH123" s="62">
        <f t="shared" si="149"/>
        <v>0.41143518518518518</v>
      </c>
      <c r="CI123" s="62">
        <f t="shared" si="149"/>
        <v>0.39599332220367278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CK198"/>
  <sheetViews>
    <sheetView zoomScale="50" zoomScaleNormal="50" workbookViewId="0">
      <pane xSplit="1" ySplit="1" topLeftCell="B2" activePane="bottomRight" state="frozen"/>
      <selection pane="topRight"/>
      <selection pane="bottomLeft"/>
      <selection pane="bottomRight"/>
    </sheetView>
  </sheetViews>
  <sheetFormatPr defaultRowHeight="14.5"/>
  <cols>
    <col min="1" max="1" width="17.81640625" customWidth="1"/>
    <col min="36" max="40" width="9.1796875" customWidth="1"/>
    <col min="54" max="54" width="9.1796875" customWidth="1"/>
    <col min="56" max="58" width="9.1796875" customWidth="1"/>
    <col min="60" max="62" width="9.1796875" customWidth="1"/>
    <col min="64" max="87" width="9.179687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66.257999999999996</v>
      </c>
      <c r="C2" s="1">
        <v>64.385000000000005</v>
      </c>
      <c r="D2" s="1">
        <v>63.606000000000002</v>
      </c>
      <c r="E2" s="1">
        <v>63.738</v>
      </c>
      <c r="F2" s="1">
        <v>60.46</v>
      </c>
      <c r="G2" s="1">
        <v>45.982999999999997</v>
      </c>
      <c r="H2" s="1">
        <v>46.786000000000001</v>
      </c>
      <c r="I2" s="1">
        <v>47.792000000000002</v>
      </c>
      <c r="J2" s="1">
        <v>50.673999999999999</v>
      </c>
      <c r="K2" s="1">
        <v>52.372999999999998</v>
      </c>
      <c r="L2" s="1">
        <v>52.143000000000001</v>
      </c>
      <c r="M2" s="1">
        <v>55.3</v>
      </c>
      <c r="N2" s="1">
        <v>57.183</v>
      </c>
      <c r="O2" s="1">
        <v>59.68</v>
      </c>
      <c r="P2" s="1">
        <v>59.219000000000001</v>
      </c>
      <c r="Q2" s="1">
        <v>61.145000000000003</v>
      </c>
      <c r="R2" s="1">
        <v>61.587000000000003</v>
      </c>
      <c r="S2" s="1">
        <v>60.584000000000003</v>
      </c>
      <c r="T2" s="1">
        <v>56.594999999999999</v>
      </c>
      <c r="U2" s="1">
        <v>53.033999999999999</v>
      </c>
      <c r="V2" s="1">
        <v>51.875</v>
      </c>
      <c r="W2" s="1">
        <v>51.832000000000001</v>
      </c>
      <c r="X2" s="1">
        <v>51.805</v>
      </c>
      <c r="Y2" s="1">
        <v>51.912999999999997</v>
      </c>
      <c r="Z2" s="1">
        <v>51.429000000000002</v>
      </c>
      <c r="AA2" s="1">
        <v>54.832000000000001</v>
      </c>
      <c r="AB2" s="1">
        <v>59.942</v>
      </c>
      <c r="AC2" s="1">
        <v>62.045000000000002</v>
      </c>
      <c r="AD2" s="1">
        <v>63.009</v>
      </c>
      <c r="AE2" s="1">
        <v>63.581000000000003</v>
      </c>
      <c r="AF2" s="1">
        <v>61.953000000000003</v>
      </c>
      <c r="AG2" s="1">
        <v>60.487000000000002</v>
      </c>
      <c r="AH2" s="1">
        <v>62.173000000000002</v>
      </c>
      <c r="AI2" s="1">
        <v>61.152999999999999</v>
      </c>
      <c r="AJ2" s="1">
        <v>60.042000000000002</v>
      </c>
      <c r="AK2" s="1">
        <v>61.164000000000001</v>
      </c>
      <c r="AL2" s="1">
        <v>59.848999999999997</v>
      </c>
      <c r="AM2" s="1">
        <v>59.238999999999997</v>
      </c>
      <c r="AN2" s="1">
        <v>59.191000000000003</v>
      </c>
      <c r="AO2" s="1">
        <v>60.914999999999999</v>
      </c>
      <c r="AP2" s="1">
        <v>61.536999999999999</v>
      </c>
      <c r="AQ2" s="1">
        <v>76.682000000000002</v>
      </c>
      <c r="AR2" s="1">
        <v>74.099999999999994</v>
      </c>
      <c r="AS2" s="1">
        <v>73.322999999999993</v>
      </c>
      <c r="AT2" s="1">
        <v>73.149000000000001</v>
      </c>
      <c r="AU2" s="1">
        <v>74.804000000000002</v>
      </c>
      <c r="AV2" s="1">
        <v>76.622</v>
      </c>
      <c r="AW2" s="1">
        <v>77.718999999999994</v>
      </c>
      <c r="AX2" s="1">
        <v>82.566999999999993</v>
      </c>
      <c r="AY2" s="1">
        <v>100.15</v>
      </c>
      <c r="AZ2" s="1">
        <v>98.551000000000002</v>
      </c>
      <c r="BA2" s="1">
        <v>108.69499999999999</v>
      </c>
      <c r="BB2" s="1">
        <v>122.864</v>
      </c>
      <c r="BC2" s="1">
        <v>126.94799999999999</v>
      </c>
      <c r="BD2" s="1">
        <v>134.29300000000001</v>
      </c>
      <c r="BE2" s="1">
        <v>142.84399999999999</v>
      </c>
      <c r="BF2" s="1">
        <v>153.071</v>
      </c>
      <c r="BG2" s="1">
        <v>161.53299999999999</v>
      </c>
      <c r="BH2" s="1">
        <v>158.53899999999999</v>
      </c>
      <c r="BI2" s="1">
        <v>173.614</v>
      </c>
      <c r="BJ2" s="1">
        <v>169.756</v>
      </c>
      <c r="BK2" s="1">
        <v>176.00700000000001</v>
      </c>
      <c r="BL2" s="1">
        <v>171.928</v>
      </c>
      <c r="BM2" s="1">
        <v>172.898</v>
      </c>
      <c r="BN2" s="1">
        <v>170.28200000000001</v>
      </c>
      <c r="BO2" s="1">
        <v>167.27500000000001</v>
      </c>
      <c r="BP2" s="1">
        <v>165.215</v>
      </c>
      <c r="BQ2" s="1">
        <v>168.39699999999999</v>
      </c>
      <c r="BR2" s="1">
        <v>165</v>
      </c>
      <c r="BS2" s="1">
        <v>163.947</v>
      </c>
      <c r="BT2" s="1">
        <v>160.28200000000001</v>
      </c>
      <c r="BU2" s="1">
        <v>160.678</v>
      </c>
      <c r="BV2" s="1">
        <v>164.238</v>
      </c>
      <c r="BW2" s="1">
        <v>162.398</v>
      </c>
      <c r="BX2" s="1">
        <v>152.619</v>
      </c>
      <c r="BY2" s="1">
        <v>160.69</v>
      </c>
      <c r="BZ2" s="1">
        <v>158.63800000000001</v>
      </c>
      <c r="CA2" s="1">
        <v>155.11600000000001</v>
      </c>
      <c r="CB2" s="1">
        <v>151.57</v>
      </c>
      <c r="CC2" s="1">
        <v>153.53299999999999</v>
      </c>
      <c r="CD2" s="1">
        <v>153.292</v>
      </c>
      <c r="CE2" s="1">
        <v>150.399</v>
      </c>
      <c r="CF2" s="1">
        <v>150.20099999999999</v>
      </c>
      <c r="CG2" s="1">
        <v>148.36699999999999</v>
      </c>
      <c r="CH2" s="1">
        <v>148.982</v>
      </c>
      <c r="CI2" s="1">
        <v>167.46299999999999</v>
      </c>
    </row>
    <row r="3" spans="1:87">
      <c r="A3" t="s">
        <v>62</v>
      </c>
      <c r="B3" s="1">
        <v>82.066000000000003</v>
      </c>
      <c r="C3" s="1">
        <v>77.947999999999993</v>
      </c>
      <c r="D3" s="1">
        <v>78.938000000000002</v>
      </c>
      <c r="E3" s="1">
        <v>79.847999999999999</v>
      </c>
      <c r="F3" s="1">
        <v>82.06</v>
      </c>
      <c r="G3" s="1">
        <v>80.826999999999998</v>
      </c>
      <c r="H3" s="1">
        <v>80.606999999999999</v>
      </c>
      <c r="I3" s="1">
        <v>83.748000000000005</v>
      </c>
      <c r="J3" s="1">
        <v>85.742999999999995</v>
      </c>
      <c r="K3" s="1">
        <v>77.456999999999994</v>
      </c>
      <c r="L3" s="1">
        <v>78.804000000000002</v>
      </c>
      <c r="M3" s="1">
        <v>83.64</v>
      </c>
      <c r="N3" s="1">
        <v>77.995000000000005</v>
      </c>
      <c r="O3" s="1">
        <v>84.183999999999997</v>
      </c>
      <c r="P3" s="1">
        <v>97.802999999999997</v>
      </c>
      <c r="Q3" s="1">
        <v>99.676000000000002</v>
      </c>
      <c r="R3" s="1">
        <v>105.93</v>
      </c>
      <c r="S3" s="1">
        <v>112.887</v>
      </c>
      <c r="T3" s="1">
        <v>109.59099999999999</v>
      </c>
      <c r="U3" s="1">
        <v>99.527000000000001</v>
      </c>
      <c r="V3" s="1">
        <v>98.14</v>
      </c>
      <c r="W3" s="1">
        <v>107.354</v>
      </c>
      <c r="X3" s="1">
        <v>123.01600000000001</v>
      </c>
      <c r="Y3" s="1">
        <v>133.51400000000001</v>
      </c>
      <c r="Z3" s="1">
        <v>139.59399999999999</v>
      </c>
      <c r="AA3" s="1">
        <v>150.44999999999999</v>
      </c>
      <c r="AB3" s="1">
        <v>167.196</v>
      </c>
      <c r="AC3" s="1">
        <v>172.16499999999999</v>
      </c>
      <c r="AD3" s="1">
        <v>173.86799999999999</v>
      </c>
      <c r="AE3" s="1">
        <v>180.89599999999999</v>
      </c>
      <c r="AF3" s="1">
        <v>163.43700000000001</v>
      </c>
      <c r="AG3" s="1">
        <v>165.053</v>
      </c>
      <c r="AH3" s="1">
        <v>176.071</v>
      </c>
      <c r="AI3" s="1">
        <v>169.4</v>
      </c>
      <c r="AJ3" s="1">
        <v>180.01599999999999</v>
      </c>
      <c r="AK3" s="1">
        <v>191.601</v>
      </c>
      <c r="AL3" s="1">
        <v>199.482</v>
      </c>
      <c r="AM3" s="1">
        <v>185.31</v>
      </c>
      <c r="AN3" s="1">
        <v>207.59100000000001</v>
      </c>
      <c r="AO3" s="1">
        <v>202.58799999999999</v>
      </c>
      <c r="AP3" s="1">
        <v>223.47399999999999</v>
      </c>
      <c r="AQ3" s="1">
        <v>239.047</v>
      </c>
      <c r="AR3" s="1">
        <v>231.66900000000001</v>
      </c>
      <c r="AS3" s="1">
        <v>222.89099999999999</v>
      </c>
      <c r="AT3" s="1">
        <v>212.815</v>
      </c>
      <c r="AU3" s="1">
        <v>222.649</v>
      </c>
      <c r="AV3" s="1">
        <v>181.45500000000001</v>
      </c>
      <c r="AW3" s="1">
        <v>184.50899999999999</v>
      </c>
      <c r="AX3" s="1">
        <v>190.65</v>
      </c>
      <c r="AY3" s="1">
        <v>207.39699999999999</v>
      </c>
      <c r="AZ3" s="1">
        <v>200.45</v>
      </c>
      <c r="BA3" s="1">
        <v>194.04</v>
      </c>
      <c r="BB3" s="1">
        <v>193.85499999999999</v>
      </c>
      <c r="BC3" s="1">
        <v>189.15299999999999</v>
      </c>
      <c r="BD3" s="1">
        <v>195.874</v>
      </c>
      <c r="BE3" s="1">
        <v>190.066</v>
      </c>
      <c r="BF3" s="1">
        <v>190.77500000000001</v>
      </c>
      <c r="BG3" s="1">
        <v>176.244</v>
      </c>
      <c r="BH3" s="1">
        <v>169.64599999999999</v>
      </c>
      <c r="BI3" s="1">
        <v>174.82900000000001</v>
      </c>
      <c r="BJ3" s="1">
        <v>185.46100000000001</v>
      </c>
      <c r="BK3" s="1">
        <v>191.83099999999999</v>
      </c>
      <c r="BL3" s="1">
        <v>179.15199999999999</v>
      </c>
      <c r="BM3" s="1">
        <v>177.38399999999999</v>
      </c>
      <c r="BN3" s="1">
        <v>144.874</v>
      </c>
      <c r="BO3" s="1">
        <v>141.44800000000001</v>
      </c>
      <c r="BP3" s="1">
        <v>145.565</v>
      </c>
      <c r="BQ3" s="1">
        <v>163.982</v>
      </c>
      <c r="BR3" s="1">
        <v>156.22200000000001</v>
      </c>
      <c r="BS3" s="1">
        <v>172.43799999999999</v>
      </c>
      <c r="BT3" s="1">
        <v>169.571</v>
      </c>
      <c r="BU3" s="1">
        <v>175.24199999999999</v>
      </c>
      <c r="BV3" s="1">
        <v>177.34899999999999</v>
      </c>
      <c r="BW3" s="1">
        <v>164.26</v>
      </c>
      <c r="BX3" s="1">
        <v>160.33000000000001</v>
      </c>
      <c r="BY3" s="1">
        <v>170.61500000000001</v>
      </c>
      <c r="BZ3" s="1">
        <v>175.45500000000001</v>
      </c>
      <c r="CA3" s="1">
        <v>185.92099999999999</v>
      </c>
      <c r="CB3" s="1">
        <v>184.714</v>
      </c>
      <c r="CC3" s="1">
        <v>196.77</v>
      </c>
      <c r="CD3" s="1">
        <v>204.50899999999999</v>
      </c>
      <c r="CE3" s="1">
        <v>197.76</v>
      </c>
      <c r="CF3" s="1">
        <v>203.54300000000001</v>
      </c>
      <c r="CG3" s="1">
        <v>190.08600000000001</v>
      </c>
      <c r="CH3" s="1">
        <v>193.29300000000001</v>
      </c>
      <c r="CI3" s="1">
        <v>211.536</v>
      </c>
    </row>
    <row r="4" spans="1:87">
      <c r="A4" t="s">
        <v>63</v>
      </c>
      <c r="B4" s="1">
        <v>7.0860000000000003</v>
      </c>
      <c r="C4" s="1">
        <v>7.2249999999999996</v>
      </c>
      <c r="D4" s="1">
        <v>6.5430000000000001</v>
      </c>
      <c r="E4" s="1">
        <v>6.6710000000000003</v>
      </c>
      <c r="F4" s="1">
        <v>5.6470000000000002</v>
      </c>
      <c r="G4" s="1">
        <v>5.4059999999999997</v>
      </c>
      <c r="H4" s="1">
        <v>5.5350000000000001</v>
      </c>
      <c r="I4" s="1">
        <v>5.2130000000000001</v>
      </c>
      <c r="J4" s="1">
        <v>4.835</v>
      </c>
      <c r="K4" s="1">
        <v>4.8959999999999999</v>
      </c>
      <c r="L4" s="1">
        <v>4.8470000000000004</v>
      </c>
      <c r="M4" s="1">
        <v>4.8760000000000003</v>
      </c>
      <c r="N4" s="1">
        <v>4.5780000000000003</v>
      </c>
      <c r="O4" s="1">
        <v>4.3879999999999999</v>
      </c>
      <c r="P4" s="1">
        <v>4.5030000000000001</v>
      </c>
      <c r="Q4" s="1">
        <v>4.5629999999999997</v>
      </c>
      <c r="R4" s="1">
        <v>4.3710000000000004</v>
      </c>
      <c r="S4" s="1">
        <v>4.2169999999999996</v>
      </c>
      <c r="T4" s="1">
        <v>3.8260000000000001</v>
      </c>
      <c r="U4" s="1">
        <v>3.5150000000000001</v>
      </c>
      <c r="V4" s="1">
        <v>3.371</v>
      </c>
      <c r="W4" s="1">
        <v>3.8410000000000002</v>
      </c>
      <c r="X4" s="1">
        <v>3.9809999999999999</v>
      </c>
      <c r="Y4" s="1">
        <v>4.0359999999999996</v>
      </c>
      <c r="Z4" s="1">
        <v>3.8570000000000002</v>
      </c>
      <c r="AA4" s="1">
        <v>3.5259999999999998</v>
      </c>
      <c r="AB4" s="1">
        <v>3.7829999999999999</v>
      </c>
      <c r="AC4" s="1">
        <v>3.839</v>
      </c>
      <c r="AD4" s="1">
        <v>3.9340000000000002</v>
      </c>
      <c r="AE4" s="1">
        <v>3.9590000000000001</v>
      </c>
      <c r="AF4" s="1">
        <v>3.657</v>
      </c>
      <c r="AG4" s="1">
        <v>3.601</v>
      </c>
      <c r="AH4" s="1">
        <v>3.649</v>
      </c>
      <c r="AI4" s="1">
        <v>3.4340000000000002</v>
      </c>
      <c r="AJ4" s="1">
        <v>4.4550000000000001</v>
      </c>
      <c r="AK4" s="1">
        <v>4.5810000000000004</v>
      </c>
      <c r="AL4" s="1">
        <v>4.2149999999999999</v>
      </c>
      <c r="AM4" s="1">
        <v>4.1920000000000002</v>
      </c>
      <c r="AN4" s="1">
        <v>4.3920000000000003</v>
      </c>
      <c r="AO4" s="1">
        <v>4.7060000000000004</v>
      </c>
      <c r="AP4" s="1">
        <v>4.78</v>
      </c>
      <c r="AQ4" s="1">
        <v>4.6920000000000002</v>
      </c>
      <c r="AR4" s="1">
        <v>6.0590000000000002</v>
      </c>
      <c r="AS4" s="1">
        <v>7.3170000000000002</v>
      </c>
      <c r="AT4" s="1">
        <v>6.9349999999999996</v>
      </c>
      <c r="AU4" s="1">
        <v>6.7910000000000004</v>
      </c>
      <c r="AV4" s="1">
        <v>6.4390000000000001</v>
      </c>
      <c r="AW4" s="1">
        <v>6.0750000000000002</v>
      </c>
      <c r="AX4" s="1">
        <v>7.6349999999999998</v>
      </c>
      <c r="AY4" s="1">
        <v>7.31</v>
      </c>
      <c r="AZ4" s="1">
        <v>7.2409999999999997</v>
      </c>
      <c r="BA4" s="1">
        <v>7.15</v>
      </c>
      <c r="BB4" s="1">
        <v>6.976</v>
      </c>
      <c r="BC4" s="1">
        <v>7.2949999999999999</v>
      </c>
      <c r="BD4" s="1">
        <v>7.12</v>
      </c>
      <c r="BE4" s="1">
        <v>6.859</v>
      </c>
      <c r="BF4" s="1">
        <v>6.9530000000000003</v>
      </c>
      <c r="BG4" s="1">
        <v>6.5810000000000004</v>
      </c>
      <c r="BH4" s="1">
        <v>6.4939999999999998</v>
      </c>
      <c r="BI4" s="1">
        <v>6.3440000000000003</v>
      </c>
      <c r="BJ4" s="1">
        <v>6.109</v>
      </c>
      <c r="BK4" s="1">
        <v>6.1609999999999996</v>
      </c>
      <c r="BL4" s="1">
        <v>5.9180000000000001</v>
      </c>
      <c r="BM4" s="1">
        <v>6.0970000000000004</v>
      </c>
      <c r="BN4" s="1">
        <v>5.9009999999999998</v>
      </c>
      <c r="BO4" s="1">
        <v>6.36</v>
      </c>
      <c r="BP4" s="1">
        <v>9.3409999999999993</v>
      </c>
      <c r="BQ4" s="1">
        <v>9.8439999999999994</v>
      </c>
      <c r="BR4" s="1">
        <v>9.2210000000000001</v>
      </c>
      <c r="BS4" s="1">
        <v>9.923</v>
      </c>
      <c r="BT4" s="1">
        <v>9.5879999999999992</v>
      </c>
      <c r="BU4" s="1">
        <v>9.3550000000000004</v>
      </c>
      <c r="BV4" s="1">
        <v>8.3829999999999991</v>
      </c>
      <c r="BW4" s="1">
        <v>7.3029999999999999</v>
      </c>
      <c r="BX4" s="1">
        <v>8.1940000000000008</v>
      </c>
      <c r="BY4" s="1">
        <v>9.468</v>
      </c>
      <c r="BZ4" s="1">
        <v>10.506</v>
      </c>
      <c r="CA4" s="1">
        <v>10.266</v>
      </c>
      <c r="CB4" s="1">
        <v>9.6229999999999993</v>
      </c>
      <c r="CC4" s="1">
        <v>12.022</v>
      </c>
      <c r="CD4" s="1">
        <v>11.558</v>
      </c>
      <c r="CE4" s="1">
        <v>10.925000000000001</v>
      </c>
      <c r="CF4" s="1">
        <v>14.79</v>
      </c>
      <c r="CG4" s="1">
        <v>13.334</v>
      </c>
      <c r="CH4" s="1">
        <v>13.401</v>
      </c>
      <c r="CI4" s="1">
        <v>17.972999999999999</v>
      </c>
    </row>
    <row r="5" spans="1:87">
      <c r="A5" t="s">
        <v>64</v>
      </c>
      <c r="B5" s="1">
        <v>5.1319999999999997</v>
      </c>
      <c r="C5" s="1">
        <v>4.9509999999999996</v>
      </c>
      <c r="D5" s="1">
        <v>4.9340000000000002</v>
      </c>
      <c r="E5" s="1">
        <v>4.9880000000000004</v>
      </c>
      <c r="F5" s="1">
        <v>4.8940000000000001</v>
      </c>
      <c r="G5" s="1">
        <v>4.9180000000000001</v>
      </c>
      <c r="H5" s="1">
        <v>4.4889999999999999</v>
      </c>
      <c r="I5" s="1">
        <v>4.2210000000000001</v>
      </c>
      <c r="J5" s="1">
        <v>4.2839999999999998</v>
      </c>
      <c r="K5" s="1">
        <v>4.2140000000000004</v>
      </c>
      <c r="L5" s="1">
        <v>4.1529999999999996</v>
      </c>
      <c r="M5" s="1">
        <v>4.1420000000000003</v>
      </c>
      <c r="N5" s="1">
        <v>4.1050000000000004</v>
      </c>
      <c r="O5" s="1">
        <v>4.1379999999999999</v>
      </c>
      <c r="P5" s="1">
        <v>3.5760000000000001</v>
      </c>
      <c r="Q5" s="1">
        <v>3.5990000000000002</v>
      </c>
      <c r="R5" s="1">
        <v>2.944</v>
      </c>
      <c r="S5" s="1">
        <v>2.7909999999999999</v>
      </c>
      <c r="T5" s="1">
        <v>2.7970000000000002</v>
      </c>
      <c r="U5" s="1">
        <v>2.8530000000000002</v>
      </c>
      <c r="V5" s="1">
        <v>2.819</v>
      </c>
      <c r="W5" s="1">
        <v>2.4079999999999999</v>
      </c>
      <c r="X5" s="1">
        <v>2.3809999999999998</v>
      </c>
      <c r="Y5" s="1">
        <v>2.4769999999999999</v>
      </c>
      <c r="Z5" s="1">
        <v>2.42</v>
      </c>
      <c r="AA5" s="1">
        <v>2.4380000000000002</v>
      </c>
      <c r="AB5" s="1">
        <v>4.0279999999999996</v>
      </c>
      <c r="AC5" s="1">
        <v>4.0860000000000003</v>
      </c>
      <c r="AD5" s="1">
        <v>4.0030000000000001</v>
      </c>
      <c r="AE5" s="1">
        <v>4.1109999999999998</v>
      </c>
      <c r="AF5" s="1">
        <v>5.2949999999999999</v>
      </c>
      <c r="AG5" s="1">
        <v>5.367</v>
      </c>
      <c r="AH5" s="1">
        <v>5.91</v>
      </c>
      <c r="AI5" s="1">
        <v>5.8109999999999999</v>
      </c>
      <c r="AJ5" s="1">
        <v>5.81</v>
      </c>
      <c r="AK5" s="1">
        <v>7.157</v>
      </c>
      <c r="AL5" s="1">
        <v>6.8940000000000001</v>
      </c>
      <c r="AM5" s="1">
        <v>7.5519999999999996</v>
      </c>
      <c r="AN5" s="1">
        <v>7.3789999999999996</v>
      </c>
      <c r="AO5" s="1">
        <v>7.0179999999999998</v>
      </c>
      <c r="AP5" s="1">
        <v>6.444</v>
      </c>
      <c r="AQ5" s="1">
        <v>6.3959999999999999</v>
      </c>
      <c r="AR5" s="1">
        <v>6.2480000000000002</v>
      </c>
      <c r="AS5" s="1">
        <v>7.7960000000000003</v>
      </c>
      <c r="AT5" s="1">
        <v>7.5990000000000002</v>
      </c>
      <c r="AU5" s="1">
        <v>9.0259999999999998</v>
      </c>
      <c r="AV5" s="1">
        <v>8.6630000000000003</v>
      </c>
      <c r="AW5" s="1">
        <v>8.7959999999999994</v>
      </c>
      <c r="AX5" s="1">
        <v>11.169</v>
      </c>
      <c r="AY5" s="1">
        <v>11.444000000000001</v>
      </c>
      <c r="AZ5" s="1">
        <v>11.834</v>
      </c>
      <c r="BA5" s="1">
        <v>11.541</v>
      </c>
      <c r="BB5" s="1">
        <v>11.832000000000001</v>
      </c>
      <c r="BC5" s="1">
        <v>15.696999999999999</v>
      </c>
      <c r="BD5" s="1">
        <v>17.545999999999999</v>
      </c>
      <c r="BE5" s="1">
        <v>19.704000000000001</v>
      </c>
      <c r="BF5" s="1">
        <v>23.067</v>
      </c>
      <c r="BG5" s="1">
        <v>22.338999999999999</v>
      </c>
      <c r="BH5" s="1">
        <v>22.562999999999999</v>
      </c>
      <c r="BI5" s="1">
        <v>23.376999999999999</v>
      </c>
      <c r="BJ5" s="1">
        <v>23.678999999999998</v>
      </c>
      <c r="BK5" s="1">
        <v>25.064</v>
      </c>
      <c r="BL5" s="1">
        <v>24.640999999999998</v>
      </c>
      <c r="BM5" s="1">
        <v>26.42</v>
      </c>
      <c r="BN5" s="1">
        <v>27.059000000000001</v>
      </c>
      <c r="BO5" s="1">
        <v>28.725999999999999</v>
      </c>
      <c r="BP5" s="1">
        <v>28.431999999999999</v>
      </c>
      <c r="BQ5" s="1">
        <v>31.170999999999999</v>
      </c>
      <c r="BR5" s="1">
        <v>33.066000000000003</v>
      </c>
      <c r="BS5" s="1">
        <v>37.718000000000004</v>
      </c>
      <c r="BT5" s="1">
        <v>45.603999999999999</v>
      </c>
      <c r="BU5" s="1">
        <v>46.286000000000001</v>
      </c>
      <c r="BV5" s="1">
        <v>52.92</v>
      </c>
      <c r="BW5" s="1">
        <v>50.237000000000002</v>
      </c>
      <c r="BX5" s="1">
        <v>47.603000000000002</v>
      </c>
      <c r="BY5" s="1">
        <v>49.625999999999998</v>
      </c>
      <c r="BZ5" s="1">
        <v>49.488999999999997</v>
      </c>
      <c r="CA5" s="1">
        <v>50.78</v>
      </c>
      <c r="CB5" s="1">
        <v>52.564</v>
      </c>
      <c r="CC5" s="1">
        <v>54.087000000000003</v>
      </c>
      <c r="CD5" s="1">
        <v>53.265999999999998</v>
      </c>
      <c r="CE5" s="1">
        <v>53.454999999999998</v>
      </c>
      <c r="CF5" s="1">
        <v>56.575000000000003</v>
      </c>
      <c r="CG5" s="1">
        <v>54.625999999999998</v>
      </c>
      <c r="CH5" s="1">
        <v>57.335000000000001</v>
      </c>
      <c r="CI5" s="1">
        <v>59.847999999999999</v>
      </c>
    </row>
    <row r="6" spans="1:87">
      <c r="A6" t="s">
        <v>65</v>
      </c>
      <c r="B6" s="1">
        <v>47.011000000000003</v>
      </c>
      <c r="C6" s="1">
        <v>47.313000000000002</v>
      </c>
      <c r="D6" s="1">
        <v>47.433999999999997</v>
      </c>
      <c r="E6" s="1">
        <v>49.893999999999998</v>
      </c>
      <c r="F6" s="1">
        <v>49.314999999999998</v>
      </c>
      <c r="G6" s="1">
        <v>48.600999999999999</v>
      </c>
      <c r="H6" s="1">
        <v>47.801000000000002</v>
      </c>
      <c r="I6" s="1">
        <v>47.273000000000003</v>
      </c>
      <c r="J6" s="1">
        <v>47.719000000000001</v>
      </c>
      <c r="K6" s="1">
        <v>47.524000000000001</v>
      </c>
      <c r="L6" s="1">
        <v>47.597999999999999</v>
      </c>
      <c r="M6" s="1">
        <v>48.018000000000001</v>
      </c>
      <c r="N6" s="1">
        <v>48.264000000000003</v>
      </c>
      <c r="O6" s="1">
        <v>48.502000000000002</v>
      </c>
      <c r="P6" s="1">
        <v>48.834000000000003</v>
      </c>
      <c r="Q6" s="1">
        <v>49.134</v>
      </c>
      <c r="R6" s="1">
        <v>50.228999999999999</v>
      </c>
      <c r="S6" s="1">
        <v>51.146000000000001</v>
      </c>
      <c r="T6" s="1">
        <v>51.869</v>
      </c>
      <c r="U6" s="1">
        <v>51.204000000000001</v>
      </c>
      <c r="V6" s="1">
        <v>51.673000000000002</v>
      </c>
      <c r="W6" s="1">
        <v>52.298000000000002</v>
      </c>
      <c r="X6" s="1">
        <v>52.899000000000001</v>
      </c>
      <c r="Y6" s="1">
        <v>52.915999999999997</v>
      </c>
      <c r="Z6" s="1">
        <v>53.447000000000003</v>
      </c>
      <c r="AA6" s="1">
        <v>54.076000000000001</v>
      </c>
      <c r="AB6" s="1">
        <v>54.847000000000001</v>
      </c>
      <c r="AC6" s="1">
        <v>56.703000000000003</v>
      </c>
      <c r="AD6" s="1">
        <v>57.109000000000002</v>
      </c>
      <c r="AE6" s="1">
        <v>56.143000000000001</v>
      </c>
      <c r="AF6" s="1">
        <v>60.716999999999999</v>
      </c>
      <c r="AG6" s="1">
        <v>60.710999999999999</v>
      </c>
      <c r="AH6" s="1">
        <v>60.103999999999999</v>
      </c>
      <c r="AI6" s="1">
        <v>66.453999999999994</v>
      </c>
      <c r="AJ6" s="1">
        <v>67.268000000000001</v>
      </c>
      <c r="AK6" s="1">
        <v>70.751000000000005</v>
      </c>
      <c r="AL6" s="1">
        <v>69.688000000000002</v>
      </c>
      <c r="AM6" s="1">
        <v>71.683000000000007</v>
      </c>
      <c r="AN6" s="1">
        <v>78.92</v>
      </c>
      <c r="AO6" s="1">
        <v>84.694000000000003</v>
      </c>
      <c r="AP6" s="1">
        <v>85.769000000000005</v>
      </c>
      <c r="AQ6" s="1">
        <v>88.775999999999996</v>
      </c>
      <c r="AR6" s="1">
        <v>92.200999999999993</v>
      </c>
      <c r="AS6" s="1">
        <v>95.772999999999996</v>
      </c>
      <c r="AT6" s="1">
        <v>112.43</v>
      </c>
      <c r="AU6" s="1">
        <v>112.066</v>
      </c>
      <c r="AV6" s="1">
        <v>104.77</v>
      </c>
      <c r="AW6" s="1">
        <v>111.351</v>
      </c>
      <c r="AX6" s="1">
        <v>114.298</v>
      </c>
      <c r="AY6" s="1">
        <v>113.107</v>
      </c>
      <c r="AZ6" s="1">
        <v>120.983</v>
      </c>
      <c r="BA6" s="1">
        <v>123.941</v>
      </c>
      <c r="BB6" s="1">
        <v>122.625</v>
      </c>
      <c r="BC6" s="1">
        <v>140.21799999999999</v>
      </c>
      <c r="BD6" s="1">
        <v>154.80199999999999</v>
      </c>
      <c r="BE6" s="1">
        <v>168.673</v>
      </c>
      <c r="BF6" s="1">
        <v>191.73099999999999</v>
      </c>
      <c r="BG6" s="1">
        <v>215.96100000000001</v>
      </c>
      <c r="BH6" s="1">
        <v>229.274</v>
      </c>
      <c r="BI6" s="1">
        <v>232.268</v>
      </c>
      <c r="BJ6" s="1">
        <v>236.119</v>
      </c>
      <c r="BK6" s="1">
        <v>239.86</v>
      </c>
      <c r="BL6" s="1">
        <v>244.44800000000001</v>
      </c>
      <c r="BM6" s="1">
        <v>270.935</v>
      </c>
      <c r="BN6" s="1">
        <v>276.24900000000002</v>
      </c>
      <c r="BO6" s="1">
        <v>294.93400000000003</v>
      </c>
      <c r="BP6" s="1">
        <v>327.35199999999998</v>
      </c>
      <c r="BQ6" s="1">
        <v>379.47</v>
      </c>
      <c r="BR6" s="1">
        <v>404.72399999999999</v>
      </c>
      <c r="BS6" s="1">
        <v>425.47399999999999</v>
      </c>
      <c r="BT6" s="1">
        <v>453.19400000000002</v>
      </c>
      <c r="BU6" s="1">
        <v>496.98500000000001</v>
      </c>
      <c r="BV6" s="1">
        <v>494.779</v>
      </c>
      <c r="BW6" s="1">
        <v>453.92500000000001</v>
      </c>
      <c r="BX6" s="1">
        <v>426.14800000000002</v>
      </c>
      <c r="BY6" s="1">
        <v>436.27499999999998</v>
      </c>
      <c r="BZ6" s="1">
        <v>415.512</v>
      </c>
      <c r="CA6" s="1">
        <v>403.33</v>
      </c>
      <c r="CB6" s="1">
        <v>391.65600000000001</v>
      </c>
      <c r="CC6" s="1">
        <v>434.51600000000002</v>
      </c>
      <c r="CD6" s="1">
        <v>427.70800000000003</v>
      </c>
      <c r="CE6" s="1">
        <v>422.22699999999998</v>
      </c>
      <c r="CF6" s="1">
        <v>430.77100000000002</v>
      </c>
      <c r="CG6" s="1">
        <v>406.87</v>
      </c>
      <c r="CH6" s="1">
        <v>404.85899999999998</v>
      </c>
      <c r="CI6" s="1">
        <v>421.392</v>
      </c>
    </row>
    <row r="7" spans="1:87">
      <c r="A7" t="s">
        <v>66</v>
      </c>
      <c r="B7" s="1">
        <v>20.53</v>
      </c>
      <c r="C7" s="1">
        <v>20.765000000000001</v>
      </c>
      <c r="D7" s="1">
        <v>21.225000000000001</v>
      </c>
      <c r="E7" s="1">
        <v>22.295000000000002</v>
      </c>
      <c r="F7" s="1">
        <v>22.393000000000001</v>
      </c>
      <c r="G7" s="1">
        <v>20.414000000000001</v>
      </c>
      <c r="H7" s="1">
        <v>20.431000000000001</v>
      </c>
      <c r="I7" s="1">
        <v>20.792000000000002</v>
      </c>
      <c r="J7" s="1">
        <v>20.035</v>
      </c>
      <c r="K7" s="1">
        <v>19.565999999999999</v>
      </c>
      <c r="L7" s="1">
        <v>21.867999999999999</v>
      </c>
      <c r="M7" s="1">
        <v>23.431999999999999</v>
      </c>
      <c r="N7" s="1">
        <v>22.928999999999998</v>
      </c>
      <c r="O7" s="1">
        <v>23.4</v>
      </c>
      <c r="P7" s="1">
        <v>23.222000000000001</v>
      </c>
      <c r="Q7" s="1">
        <v>23.597999999999999</v>
      </c>
      <c r="R7" s="1">
        <v>24.045000000000002</v>
      </c>
      <c r="S7" s="1">
        <v>23.863</v>
      </c>
      <c r="T7" s="1">
        <v>23.611000000000001</v>
      </c>
      <c r="U7" s="1">
        <v>24.452999999999999</v>
      </c>
      <c r="V7" s="1">
        <v>25.545000000000002</v>
      </c>
      <c r="W7" s="1">
        <v>26.257999999999999</v>
      </c>
      <c r="X7" s="1">
        <v>26.908000000000001</v>
      </c>
      <c r="Y7" s="1">
        <v>29.571000000000002</v>
      </c>
      <c r="Z7" s="1">
        <v>29.21</v>
      </c>
      <c r="AA7" s="1">
        <v>30.629000000000001</v>
      </c>
      <c r="AB7" s="1">
        <v>31.555</v>
      </c>
      <c r="AC7" s="1">
        <v>32.368000000000002</v>
      </c>
      <c r="AD7" s="1">
        <v>32.99</v>
      </c>
      <c r="AE7" s="1">
        <v>32.923000000000002</v>
      </c>
      <c r="AF7" s="1">
        <v>34.335999999999999</v>
      </c>
      <c r="AG7" s="1">
        <v>35.164000000000001</v>
      </c>
      <c r="AH7" s="1">
        <v>35.857999999999997</v>
      </c>
      <c r="AI7" s="1">
        <v>35.505000000000003</v>
      </c>
      <c r="AJ7" s="1">
        <v>35.878</v>
      </c>
      <c r="AK7" s="1">
        <v>36.661000000000001</v>
      </c>
      <c r="AL7" s="1">
        <v>37.18</v>
      </c>
      <c r="AM7" s="1">
        <v>37.334000000000003</v>
      </c>
      <c r="AN7" s="1">
        <v>40.81</v>
      </c>
      <c r="AO7" s="1">
        <v>41.500999999999998</v>
      </c>
      <c r="AP7" s="1">
        <v>44.811</v>
      </c>
      <c r="AQ7" s="1">
        <v>47.412999999999997</v>
      </c>
      <c r="AR7" s="1">
        <v>49.433999999999997</v>
      </c>
      <c r="AS7" s="1">
        <v>50.155999999999999</v>
      </c>
      <c r="AT7" s="1">
        <v>52.402000000000001</v>
      </c>
      <c r="AU7" s="1">
        <v>52.137999999999998</v>
      </c>
      <c r="AV7" s="1">
        <v>51.706000000000003</v>
      </c>
      <c r="AW7" s="1">
        <v>53.258000000000003</v>
      </c>
      <c r="AX7" s="1">
        <v>56.198</v>
      </c>
      <c r="AY7" s="1">
        <v>59.25</v>
      </c>
      <c r="AZ7" s="1">
        <v>61.91</v>
      </c>
      <c r="BA7" s="1">
        <v>64.257000000000005</v>
      </c>
      <c r="BB7" s="1">
        <v>67.331999999999994</v>
      </c>
      <c r="BC7" s="1">
        <v>66.813000000000002</v>
      </c>
      <c r="BD7" s="1">
        <v>69.965000000000003</v>
      </c>
      <c r="BE7" s="1">
        <v>70.683000000000007</v>
      </c>
      <c r="BF7" s="1">
        <v>74.843000000000004</v>
      </c>
      <c r="BG7" s="1">
        <v>73.715999999999994</v>
      </c>
      <c r="BH7" s="1">
        <v>74.16</v>
      </c>
      <c r="BI7" s="1">
        <v>74.423000000000002</v>
      </c>
      <c r="BJ7" s="1">
        <v>76.022999999999996</v>
      </c>
      <c r="BK7" s="1">
        <v>76.519000000000005</v>
      </c>
      <c r="BL7" s="1">
        <v>73.703000000000003</v>
      </c>
      <c r="BM7" s="1">
        <v>75.126999999999995</v>
      </c>
      <c r="BN7" s="1">
        <v>70.691000000000003</v>
      </c>
      <c r="BO7" s="1">
        <v>75.501000000000005</v>
      </c>
      <c r="BP7" s="1">
        <v>78.945999999999998</v>
      </c>
      <c r="BQ7" s="1">
        <v>89.494</v>
      </c>
      <c r="BR7" s="1">
        <v>86.986000000000004</v>
      </c>
      <c r="BS7" s="1">
        <v>92.596999999999994</v>
      </c>
      <c r="BT7" s="1">
        <v>93.213999999999999</v>
      </c>
      <c r="BU7" s="1">
        <v>95.212000000000003</v>
      </c>
      <c r="BV7" s="1">
        <v>97.930999999999997</v>
      </c>
      <c r="BW7" s="1">
        <v>97.215000000000003</v>
      </c>
      <c r="BX7" s="1">
        <v>97.344999999999999</v>
      </c>
      <c r="BY7" s="1">
        <v>97.677000000000007</v>
      </c>
      <c r="BZ7" s="1">
        <v>99.403000000000006</v>
      </c>
      <c r="CA7" s="1">
        <v>101.43</v>
      </c>
      <c r="CB7" s="1">
        <v>100.86499999999999</v>
      </c>
      <c r="CC7" s="1">
        <v>105.786</v>
      </c>
      <c r="CD7" s="1">
        <v>105.383</v>
      </c>
      <c r="CE7" s="1">
        <v>103.621</v>
      </c>
      <c r="CF7" s="1">
        <v>103.26600000000001</v>
      </c>
      <c r="CG7" s="1">
        <v>102.44799999999999</v>
      </c>
      <c r="CH7" s="1">
        <v>104.298</v>
      </c>
      <c r="CI7" s="1">
        <v>108.81399999999999</v>
      </c>
    </row>
    <row r="8" spans="1:87">
      <c r="A8" t="s">
        <v>67</v>
      </c>
      <c r="B8" s="1">
        <v>24.318000000000001</v>
      </c>
      <c r="C8" s="1">
        <v>18.965</v>
      </c>
      <c r="D8" s="1">
        <v>18.715</v>
      </c>
      <c r="E8" s="1">
        <v>19.747</v>
      </c>
      <c r="F8" s="1">
        <v>18.908000000000001</v>
      </c>
      <c r="G8" s="1">
        <v>18.231000000000002</v>
      </c>
      <c r="H8" s="1">
        <v>19.074000000000002</v>
      </c>
      <c r="I8" s="1">
        <v>18.745000000000001</v>
      </c>
      <c r="J8" s="1">
        <v>18.562999999999999</v>
      </c>
      <c r="K8" s="1">
        <v>18.864999999999998</v>
      </c>
      <c r="L8" s="1">
        <v>18.437999999999999</v>
      </c>
      <c r="M8" s="1">
        <v>18.626999999999999</v>
      </c>
      <c r="N8" s="1">
        <v>18.456</v>
      </c>
      <c r="O8" s="1">
        <v>19.492000000000001</v>
      </c>
      <c r="P8" s="1">
        <v>20.873999999999999</v>
      </c>
      <c r="Q8" s="1">
        <v>21.251000000000001</v>
      </c>
      <c r="R8" s="1">
        <v>21.834</v>
      </c>
      <c r="S8" s="1">
        <v>21.640999999999998</v>
      </c>
      <c r="T8" s="1">
        <v>25.963999999999999</v>
      </c>
      <c r="U8" s="1">
        <v>25.812000000000001</v>
      </c>
      <c r="V8" s="1">
        <v>26.015000000000001</v>
      </c>
      <c r="W8" s="1">
        <v>26.702999999999999</v>
      </c>
      <c r="X8" s="1">
        <v>28.018999999999998</v>
      </c>
      <c r="Y8" s="1">
        <v>27.852</v>
      </c>
      <c r="Z8" s="1">
        <v>32.017000000000003</v>
      </c>
      <c r="AA8" s="1">
        <v>33.003999999999998</v>
      </c>
      <c r="AB8" s="1">
        <v>38.340000000000003</v>
      </c>
      <c r="AC8" s="1">
        <v>37.08</v>
      </c>
      <c r="AD8" s="1">
        <v>31.899000000000001</v>
      </c>
      <c r="AE8" s="1">
        <v>31.213000000000001</v>
      </c>
      <c r="AF8" s="1">
        <v>28.795999999999999</v>
      </c>
      <c r="AG8" s="1">
        <v>27.029</v>
      </c>
      <c r="AH8" s="1">
        <v>25.760999999999999</v>
      </c>
      <c r="AI8" s="1">
        <v>25.727</v>
      </c>
      <c r="AJ8" s="1">
        <v>25.702999999999999</v>
      </c>
      <c r="AK8" s="1">
        <v>26.312999999999999</v>
      </c>
      <c r="AL8" s="1">
        <v>25.835000000000001</v>
      </c>
      <c r="AM8" s="1">
        <v>28.666</v>
      </c>
      <c r="AN8" s="1">
        <v>29.626999999999999</v>
      </c>
      <c r="AO8" s="1">
        <v>29.713000000000001</v>
      </c>
      <c r="AP8" s="1">
        <v>29.311</v>
      </c>
      <c r="AQ8" s="1">
        <v>29.373000000000001</v>
      </c>
      <c r="AR8" s="1">
        <v>28.321000000000002</v>
      </c>
      <c r="AS8" s="1">
        <v>25.597000000000001</v>
      </c>
      <c r="AT8" s="1">
        <v>24.555</v>
      </c>
      <c r="AU8" s="1">
        <v>26.324999999999999</v>
      </c>
      <c r="AV8" s="1">
        <v>24.492999999999999</v>
      </c>
      <c r="AW8" s="1">
        <v>24.521999999999998</v>
      </c>
      <c r="AX8" s="1">
        <v>25.266999999999999</v>
      </c>
      <c r="AY8" s="1">
        <v>25.324000000000002</v>
      </c>
      <c r="AZ8" s="1">
        <v>25.228000000000002</v>
      </c>
      <c r="BA8" s="1">
        <v>27.786000000000001</v>
      </c>
      <c r="BB8" s="1">
        <v>37.344000000000001</v>
      </c>
      <c r="BC8" s="1">
        <v>45.768000000000001</v>
      </c>
      <c r="BD8" s="1">
        <v>55.045000000000002</v>
      </c>
      <c r="BE8" s="1">
        <v>58.05</v>
      </c>
      <c r="BF8" s="1">
        <v>66.667000000000002</v>
      </c>
      <c r="BG8" s="1">
        <v>65.358999999999995</v>
      </c>
      <c r="BH8" s="1">
        <v>61.790999999999997</v>
      </c>
      <c r="BI8" s="1">
        <v>60.347999999999999</v>
      </c>
      <c r="BJ8" s="1">
        <v>70.358999999999995</v>
      </c>
      <c r="BK8" s="1">
        <v>75.540000000000006</v>
      </c>
      <c r="BL8" s="1">
        <v>75.804000000000002</v>
      </c>
      <c r="BM8" s="1">
        <v>79.116</v>
      </c>
      <c r="BN8" s="1">
        <v>71.775999999999996</v>
      </c>
      <c r="BO8" s="1">
        <v>78.894000000000005</v>
      </c>
      <c r="BP8" s="1">
        <v>87.941000000000003</v>
      </c>
      <c r="BQ8" s="1">
        <v>95.134</v>
      </c>
      <c r="BR8" s="1">
        <v>100.52800000000001</v>
      </c>
      <c r="BS8" s="1">
        <v>105.455</v>
      </c>
      <c r="BT8" s="1">
        <v>106.782</v>
      </c>
      <c r="BU8" s="1">
        <v>106.011</v>
      </c>
      <c r="BV8" s="1">
        <v>93.447999999999993</v>
      </c>
      <c r="BW8" s="1">
        <v>90.653000000000006</v>
      </c>
      <c r="BX8" s="1">
        <v>87.081000000000003</v>
      </c>
      <c r="BY8" s="1">
        <v>90.775999999999996</v>
      </c>
      <c r="BZ8" s="1">
        <v>95.722999999999999</v>
      </c>
      <c r="CA8" s="1">
        <v>96.022000000000006</v>
      </c>
      <c r="CB8" s="1">
        <v>94.134</v>
      </c>
      <c r="CC8" s="1">
        <v>96.491</v>
      </c>
      <c r="CD8" s="1">
        <v>113.806</v>
      </c>
      <c r="CE8" s="1">
        <v>115.898</v>
      </c>
      <c r="CF8" s="1">
        <v>115.459</v>
      </c>
      <c r="CG8" s="1">
        <v>108.801</v>
      </c>
      <c r="CH8" s="1">
        <v>117.742</v>
      </c>
      <c r="CI8" s="1">
        <v>118.215</v>
      </c>
    </row>
    <row r="9" spans="1:87">
      <c r="A9" t="s">
        <v>68</v>
      </c>
      <c r="B9" s="1">
        <v>22.594999999999999</v>
      </c>
      <c r="C9" s="1">
        <v>22.513999999999999</v>
      </c>
      <c r="D9" s="1">
        <v>23.919</v>
      </c>
      <c r="E9" s="1">
        <v>28.42</v>
      </c>
      <c r="F9" s="1">
        <v>30.113</v>
      </c>
      <c r="G9" s="1">
        <v>28.875</v>
      </c>
      <c r="H9" s="1">
        <v>29.353999999999999</v>
      </c>
      <c r="I9" s="1">
        <v>28.376999999999999</v>
      </c>
      <c r="J9" s="1">
        <v>32.323999999999998</v>
      </c>
      <c r="K9" s="1">
        <v>32.47</v>
      </c>
      <c r="L9" s="1">
        <v>33.314</v>
      </c>
      <c r="M9" s="1">
        <v>37.000999999999998</v>
      </c>
      <c r="N9" s="1">
        <v>39.851999999999997</v>
      </c>
      <c r="O9" s="1">
        <v>41.481000000000002</v>
      </c>
      <c r="P9" s="1">
        <v>43.790999999999997</v>
      </c>
      <c r="Q9" s="1">
        <v>46.456000000000003</v>
      </c>
      <c r="R9" s="1">
        <v>50.665999999999997</v>
      </c>
      <c r="S9" s="1">
        <v>53.252000000000002</v>
      </c>
      <c r="T9" s="1">
        <v>49.145000000000003</v>
      </c>
      <c r="U9" s="1">
        <v>52.085000000000001</v>
      </c>
      <c r="V9" s="1">
        <v>52.600999999999999</v>
      </c>
      <c r="W9" s="1">
        <v>55.345999999999997</v>
      </c>
      <c r="X9" s="1">
        <v>62.276000000000003</v>
      </c>
      <c r="Y9" s="1">
        <v>60.16</v>
      </c>
      <c r="Z9" s="1">
        <v>59.911999999999999</v>
      </c>
      <c r="AA9" s="1">
        <v>54.235999999999997</v>
      </c>
      <c r="AB9" s="1">
        <v>59.746000000000002</v>
      </c>
      <c r="AC9" s="1">
        <v>59.048000000000002</v>
      </c>
      <c r="AD9" s="1">
        <v>68.552000000000007</v>
      </c>
      <c r="AE9" s="1">
        <v>73.146000000000001</v>
      </c>
      <c r="AF9" s="1">
        <v>71.007000000000005</v>
      </c>
      <c r="AG9" s="1">
        <v>62.219000000000001</v>
      </c>
      <c r="AH9" s="1">
        <v>65.209000000000003</v>
      </c>
      <c r="AI9" s="1">
        <v>61.932000000000002</v>
      </c>
      <c r="AJ9" s="1">
        <v>64.536000000000001</v>
      </c>
      <c r="AK9" s="1">
        <v>63.704999999999998</v>
      </c>
      <c r="AL9" s="1">
        <v>60.433</v>
      </c>
      <c r="AM9" s="1">
        <v>61.523000000000003</v>
      </c>
      <c r="AN9" s="1">
        <v>59.39</v>
      </c>
      <c r="AO9" s="1">
        <v>63.585999999999999</v>
      </c>
      <c r="AP9" s="1">
        <v>63.151000000000003</v>
      </c>
      <c r="AQ9" s="1">
        <v>62.612000000000002</v>
      </c>
      <c r="AR9" s="1">
        <v>56.890999999999998</v>
      </c>
      <c r="AS9" s="1">
        <v>52.454999999999998</v>
      </c>
      <c r="AT9" s="1">
        <v>48.523000000000003</v>
      </c>
      <c r="AU9" s="1">
        <v>47.331000000000003</v>
      </c>
      <c r="AV9" s="1">
        <v>45.738</v>
      </c>
      <c r="AW9" s="1">
        <v>43.185000000000002</v>
      </c>
      <c r="AX9" s="1">
        <v>42.587000000000003</v>
      </c>
      <c r="AY9" s="1">
        <v>39.603000000000002</v>
      </c>
      <c r="AZ9" s="1">
        <v>39.622</v>
      </c>
      <c r="BA9" s="1">
        <v>37.072000000000003</v>
      </c>
      <c r="BB9" s="1">
        <v>37.07</v>
      </c>
      <c r="BC9" s="1">
        <v>38.929000000000002</v>
      </c>
      <c r="BD9" s="1">
        <v>39.372</v>
      </c>
      <c r="BE9" s="1">
        <v>39.255000000000003</v>
      </c>
      <c r="BF9" s="1">
        <v>40.585999999999999</v>
      </c>
      <c r="BG9" s="1">
        <v>37.19</v>
      </c>
      <c r="BH9" s="1">
        <v>37.200000000000003</v>
      </c>
      <c r="BI9" s="1">
        <v>38.545999999999999</v>
      </c>
      <c r="BJ9" s="1">
        <v>37.984000000000002</v>
      </c>
      <c r="BK9" s="1">
        <v>39.000999999999998</v>
      </c>
      <c r="BL9" s="1">
        <v>36.308</v>
      </c>
      <c r="BM9" s="1">
        <v>36.292000000000002</v>
      </c>
      <c r="BN9" s="1">
        <v>31.773</v>
      </c>
      <c r="BO9" s="1">
        <v>36.298999999999999</v>
      </c>
      <c r="BP9" s="1">
        <v>38.015000000000001</v>
      </c>
      <c r="BQ9" s="1">
        <v>43.534999999999997</v>
      </c>
      <c r="BR9" s="1">
        <v>41.246000000000002</v>
      </c>
      <c r="BS9" s="1">
        <v>41.015999999999998</v>
      </c>
      <c r="BT9" s="1">
        <v>46.142000000000003</v>
      </c>
      <c r="BU9" s="1">
        <v>42.435000000000002</v>
      </c>
      <c r="BV9" s="1">
        <v>43.610999999999997</v>
      </c>
      <c r="BW9" s="1">
        <v>42.081000000000003</v>
      </c>
      <c r="BX9" s="1">
        <v>39.418999999999997</v>
      </c>
      <c r="BY9" s="1">
        <v>46.192</v>
      </c>
      <c r="BZ9" s="1">
        <v>55.914000000000001</v>
      </c>
      <c r="CA9" s="1">
        <v>55.497</v>
      </c>
      <c r="CB9" s="1">
        <v>54.625999999999998</v>
      </c>
      <c r="CC9" s="1">
        <v>56.79</v>
      </c>
      <c r="CD9" s="1">
        <v>60.145000000000003</v>
      </c>
      <c r="CE9" s="1">
        <v>60.429000000000002</v>
      </c>
      <c r="CF9" s="1">
        <v>61.533000000000001</v>
      </c>
      <c r="CG9" s="1">
        <v>53.994999999999997</v>
      </c>
      <c r="CH9" s="1">
        <v>60.743000000000002</v>
      </c>
      <c r="CI9" s="1">
        <v>70.025000000000006</v>
      </c>
    </row>
    <row r="10" spans="1:87">
      <c r="A10" t="s">
        <v>69</v>
      </c>
      <c r="B10" s="1">
        <v>48.131999999999998</v>
      </c>
      <c r="C10" s="1">
        <v>48.466000000000001</v>
      </c>
      <c r="D10" s="1">
        <v>48.801000000000002</v>
      </c>
      <c r="E10" s="1">
        <v>49.134999999999998</v>
      </c>
      <c r="F10" s="1">
        <v>48.323</v>
      </c>
      <c r="G10" s="1">
        <v>47.511000000000003</v>
      </c>
      <c r="H10" s="1">
        <v>46.7</v>
      </c>
      <c r="I10" s="1">
        <v>45.887999999999998</v>
      </c>
      <c r="J10" s="1">
        <v>44.283999999999999</v>
      </c>
      <c r="K10" s="1">
        <v>45.131999999999998</v>
      </c>
      <c r="L10" s="1">
        <v>45.331000000000003</v>
      </c>
      <c r="M10" s="1">
        <v>46.75</v>
      </c>
      <c r="N10" s="1">
        <v>47.256999999999998</v>
      </c>
      <c r="O10" s="1">
        <v>48.134</v>
      </c>
      <c r="P10" s="1">
        <v>50.337000000000003</v>
      </c>
      <c r="Q10" s="1">
        <v>52.026000000000003</v>
      </c>
      <c r="R10" s="1">
        <v>55.655000000000001</v>
      </c>
      <c r="S10" s="1">
        <v>54.149000000000001</v>
      </c>
      <c r="T10" s="1">
        <v>54.298999999999999</v>
      </c>
      <c r="U10" s="1">
        <v>55.991</v>
      </c>
      <c r="V10" s="1">
        <v>53.578000000000003</v>
      </c>
      <c r="W10" s="1">
        <v>56.127000000000002</v>
      </c>
      <c r="X10" s="1">
        <v>58.023000000000003</v>
      </c>
      <c r="Y10" s="1">
        <v>59.313000000000002</v>
      </c>
      <c r="Z10" s="1">
        <v>59.646999999999998</v>
      </c>
      <c r="AA10" s="1">
        <v>61.639000000000003</v>
      </c>
      <c r="AB10" s="1">
        <v>64.575999999999993</v>
      </c>
      <c r="AC10" s="1">
        <v>66.801000000000002</v>
      </c>
      <c r="AD10" s="1">
        <v>70.2</v>
      </c>
      <c r="AE10" s="1">
        <v>70.664000000000001</v>
      </c>
      <c r="AF10" s="1">
        <v>71.325000000000003</v>
      </c>
      <c r="AG10" s="1">
        <v>73.472999999999999</v>
      </c>
      <c r="AH10" s="1">
        <v>74.168999999999997</v>
      </c>
      <c r="AI10" s="1">
        <v>72.521000000000001</v>
      </c>
      <c r="AJ10" s="1">
        <v>73.706999999999994</v>
      </c>
      <c r="AK10" s="1">
        <v>74.058999999999997</v>
      </c>
      <c r="AL10" s="1">
        <v>74.275999999999996</v>
      </c>
      <c r="AM10" s="1">
        <v>71.012</v>
      </c>
      <c r="AN10" s="1">
        <v>69.783000000000001</v>
      </c>
      <c r="AO10" s="1">
        <v>68.971999999999994</v>
      </c>
      <c r="AP10" s="1">
        <v>76.146000000000001</v>
      </c>
      <c r="AQ10" s="1">
        <v>79.775999999999996</v>
      </c>
      <c r="AR10" s="1">
        <v>83.343999999999994</v>
      </c>
      <c r="AS10" s="1">
        <v>83.069000000000003</v>
      </c>
      <c r="AT10" s="1">
        <v>83.001999999999995</v>
      </c>
      <c r="AU10" s="1">
        <v>82.677999999999997</v>
      </c>
      <c r="AV10" s="1">
        <v>81.989000000000004</v>
      </c>
      <c r="AW10" s="1">
        <v>83.921999999999997</v>
      </c>
      <c r="AX10" s="1">
        <v>86.617999999999995</v>
      </c>
      <c r="AY10" s="1">
        <v>87.742000000000004</v>
      </c>
      <c r="AZ10" s="1">
        <v>90.576999999999998</v>
      </c>
      <c r="BA10" s="1">
        <v>82.813999999999993</v>
      </c>
      <c r="BB10" s="1">
        <v>89.043000000000006</v>
      </c>
      <c r="BC10" s="1">
        <v>96.83</v>
      </c>
      <c r="BD10" s="1">
        <v>100.268</v>
      </c>
      <c r="BE10" s="1">
        <v>102.527</v>
      </c>
      <c r="BF10" s="1">
        <v>104.42700000000001</v>
      </c>
      <c r="BG10" s="1">
        <v>98.76</v>
      </c>
      <c r="BH10" s="1">
        <v>95.521000000000001</v>
      </c>
      <c r="BI10" s="1">
        <v>97.531000000000006</v>
      </c>
      <c r="BJ10" s="1">
        <v>96.516000000000005</v>
      </c>
      <c r="BK10" s="1">
        <v>99.608000000000004</v>
      </c>
      <c r="BL10" s="1">
        <v>99.751999999999995</v>
      </c>
      <c r="BM10" s="1">
        <v>102.467</v>
      </c>
      <c r="BN10" s="1">
        <v>93.501000000000005</v>
      </c>
      <c r="BO10" s="1">
        <v>92.539000000000001</v>
      </c>
      <c r="BP10" s="1">
        <v>96.004999999999995</v>
      </c>
      <c r="BQ10" s="1">
        <v>98.366</v>
      </c>
      <c r="BR10" s="1">
        <v>103.854</v>
      </c>
      <c r="BS10" s="1">
        <v>104.03</v>
      </c>
      <c r="BT10" s="1">
        <v>106.52800000000001</v>
      </c>
      <c r="BU10" s="1">
        <v>106.072</v>
      </c>
      <c r="BV10" s="1">
        <v>107.9</v>
      </c>
      <c r="BW10" s="1">
        <v>105.72799999999999</v>
      </c>
      <c r="BX10" s="1">
        <v>103.28700000000001</v>
      </c>
      <c r="BY10" s="1">
        <v>107.018</v>
      </c>
      <c r="BZ10" s="1">
        <v>111.063</v>
      </c>
      <c r="CA10" s="1">
        <v>110.914</v>
      </c>
      <c r="CB10" s="1">
        <v>111.468</v>
      </c>
      <c r="CC10" s="1">
        <v>120.336</v>
      </c>
      <c r="CD10" s="1">
        <v>126.76</v>
      </c>
      <c r="CE10" s="1">
        <v>127.62</v>
      </c>
      <c r="CF10" s="1">
        <v>139.51300000000001</v>
      </c>
      <c r="CG10" s="1">
        <v>137.327</v>
      </c>
      <c r="CH10" s="1">
        <v>146.41399999999999</v>
      </c>
      <c r="CI10" s="1">
        <v>145.233</v>
      </c>
    </row>
    <row r="11" spans="1:87">
      <c r="A11" t="s">
        <v>70</v>
      </c>
      <c r="B11" s="1">
        <v>67.409000000000006</v>
      </c>
      <c r="C11" s="1">
        <v>66.760999999999996</v>
      </c>
      <c r="D11" s="1">
        <v>66.352000000000004</v>
      </c>
      <c r="E11" s="1">
        <v>66.239000000000004</v>
      </c>
      <c r="F11" s="1">
        <v>69.031999999999996</v>
      </c>
      <c r="G11" s="1">
        <v>68.254000000000005</v>
      </c>
      <c r="H11" s="1">
        <v>67.837999999999994</v>
      </c>
      <c r="I11" s="1">
        <v>69.477999999999994</v>
      </c>
      <c r="J11" s="1">
        <v>72.894999999999996</v>
      </c>
      <c r="K11" s="1">
        <v>73.477999999999994</v>
      </c>
      <c r="L11" s="1">
        <v>72.394000000000005</v>
      </c>
      <c r="M11" s="1">
        <v>73.051000000000002</v>
      </c>
      <c r="N11" s="1">
        <v>75.319000000000003</v>
      </c>
      <c r="O11" s="1">
        <v>74.453999999999994</v>
      </c>
      <c r="P11" s="1">
        <v>76.081999999999994</v>
      </c>
      <c r="Q11" s="1">
        <v>76.92</v>
      </c>
      <c r="R11" s="1">
        <v>83.478999999999999</v>
      </c>
      <c r="S11" s="1">
        <v>83.790999999999997</v>
      </c>
      <c r="T11" s="1">
        <v>83.543999999999997</v>
      </c>
      <c r="U11" s="1">
        <v>85.122</v>
      </c>
      <c r="V11" s="1">
        <v>83.728999999999999</v>
      </c>
      <c r="W11" s="1">
        <v>85.584000000000003</v>
      </c>
      <c r="X11" s="1">
        <v>89.465999999999994</v>
      </c>
      <c r="Y11" s="1">
        <v>90.852999999999994</v>
      </c>
      <c r="Z11" s="1">
        <v>95.082999999999998</v>
      </c>
      <c r="AA11" s="1">
        <v>97.570999999999998</v>
      </c>
      <c r="AB11" s="1">
        <v>103.25</v>
      </c>
      <c r="AC11" s="1">
        <v>106.86</v>
      </c>
      <c r="AD11" s="1">
        <v>109.705</v>
      </c>
      <c r="AE11" s="1">
        <v>114.887</v>
      </c>
      <c r="AF11" s="1">
        <v>112.962</v>
      </c>
      <c r="AG11" s="1">
        <v>112.42700000000001</v>
      </c>
      <c r="AH11" s="1">
        <v>112.503</v>
      </c>
      <c r="AI11" s="1">
        <v>112.869</v>
      </c>
      <c r="AJ11" s="1">
        <v>115.03700000000001</v>
      </c>
      <c r="AK11" s="1">
        <v>116.187</v>
      </c>
      <c r="AL11" s="1">
        <v>114.14700000000001</v>
      </c>
      <c r="AM11" s="1">
        <v>114.01</v>
      </c>
      <c r="AN11" s="1">
        <v>113.59</v>
      </c>
      <c r="AO11" s="1">
        <v>114.294</v>
      </c>
      <c r="AP11" s="1">
        <v>122.405</v>
      </c>
      <c r="AQ11" s="1">
        <v>122.18899999999999</v>
      </c>
      <c r="AR11" s="1">
        <v>125.41</v>
      </c>
      <c r="AS11" s="1">
        <v>123.806</v>
      </c>
      <c r="AT11" s="1">
        <v>127.82299999999999</v>
      </c>
      <c r="AU11" s="1">
        <v>129.44399999999999</v>
      </c>
      <c r="AV11" s="1">
        <v>129.06399999999999</v>
      </c>
      <c r="AW11" s="1">
        <v>137.39599999999999</v>
      </c>
      <c r="AX11" s="1">
        <v>146.16300000000001</v>
      </c>
      <c r="AY11" s="1">
        <v>153.26400000000001</v>
      </c>
      <c r="AZ11" s="1">
        <v>158.25899999999999</v>
      </c>
      <c r="BA11" s="1">
        <v>154.875</v>
      </c>
      <c r="BB11" s="1">
        <v>162.36699999999999</v>
      </c>
      <c r="BC11" s="1">
        <v>166.27799999999999</v>
      </c>
      <c r="BD11" s="1">
        <v>172.37700000000001</v>
      </c>
      <c r="BE11" s="1">
        <v>177.31800000000001</v>
      </c>
      <c r="BF11" s="1">
        <v>181.137</v>
      </c>
      <c r="BG11" s="1">
        <v>176.48099999999999</v>
      </c>
      <c r="BH11" s="1">
        <v>176.131</v>
      </c>
      <c r="BI11" s="1">
        <v>183.197</v>
      </c>
      <c r="BJ11" s="1">
        <v>187.685</v>
      </c>
      <c r="BK11" s="1">
        <v>192.548</v>
      </c>
      <c r="BL11" s="1">
        <v>194.35499999999999</v>
      </c>
      <c r="BM11" s="1">
        <v>199.876</v>
      </c>
      <c r="BN11" s="1">
        <v>180.953</v>
      </c>
      <c r="BO11" s="1">
        <v>196.53200000000001</v>
      </c>
      <c r="BP11" s="1">
        <v>197.374</v>
      </c>
      <c r="BQ11" s="1">
        <v>206.375</v>
      </c>
      <c r="BR11" s="1">
        <v>203.17699999999999</v>
      </c>
      <c r="BS11" s="1">
        <v>205.029</v>
      </c>
      <c r="BT11" s="1">
        <v>205.53899999999999</v>
      </c>
      <c r="BU11" s="1">
        <v>200.17500000000001</v>
      </c>
      <c r="BV11" s="1">
        <v>196.24700000000001</v>
      </c>
      <c r="BW11" s="1">
        <v>187.35</v>
      </c>
      <c r="BX11" s="1">
        <v>182.28899999999999</v>
      </c>
      <c r="BY11" s="1">
        <v>186.47399999999999</v>
      </c>
      <c r="BZ11" s="1">
        <v>194.01599999999999</v>
      </c>
      <c r="CA11" s="1">
        <v>192.548</v>
      </c>
      <c r="CB11" s="1">
        <v>188.286</v>
      </c>
      <c r="CC11" s="1">
        <v>196.636</v>
      </c>
      <c r="CD11" s="1">
        <v>192.244</v>
      </c>
      <c r="CE11" s="1">
        <v>190.98500000000001</v>
      </c>
      <c r="CF11" s="1">
        <v>204.14</v>
      </c>
      <c r="CG11" s="1">
        <v>203.14400000000001</v>
      </c>
      <c r="CH11" s="1">
        <v>206.90899999999999</v>
      </c>
      <c r="CI11" s="1">
        <v>210.142</v>
      </c>
    </row>
    <row r="12" spans="1:87">
      <c r="A12" t="s">
        <v>71</v>
      </c>
      <c r="B12" s="1">
        <v>17.981000000000002</v>
      </c>
      <c r="C12" s="1">
        <v>18.082999999999998</v>
      </c>
      <c r="D12" s="1">
        <v>18.3</v>
      </c>
      <c r="E12" s="1">
        <v>20.018999999999998</v>
      </c>
      <c r="F12" s="1">
        <v>20.32</v>
      </c>
      <c r="G12" s="1">
        <v>20.62</v>
      </c>
      <c r="H12" s="1">
        <v>19.254000000000001</v>
      </c>
      <c r="I12" s="1">
        <v>16.440999999999999</v>
      </c>
      <c r="J12" s="1">
        <v>16.905000000000001</v>
      </c>
      <c r="K12" s="1">
        <v>17.658999999999999</v>
      </c>
      <c r="L12" s="1">
        <v>18.611000000000001</v>
      </c>
      <c r="M12" s="1">
        <v>18.041</v>
      </c>
      <c r="N12" s="1">
        <v>18.292000000000002</v>
      </c>
      <c r="O12" s="1">
        <v>19.545000000000002</v>
      </c>
      <c r="P12" s="1">
        <v>18.311</v>
      </c>
      <c r="Q12" s="1">
        <v>19.091000000000001</v>
      </c>
      <c r="R12" s="1">
        <v>24.734999999999999</v>
      </c>
      <c r="S12" s="1">
        <v>25.443000000000001</v>
      </c>
      <c r="T12" s="1">
        <v>23.381</v>
      </c>
      <c r="U12" s="1">
        <v>20.873000000000001</v>
      </c>
      <c r="V12" s="1">
        <v>19.465</v>
      </c>
      <c r="W12" s="1">
        <v>18.292000000000002</v>
      </c>
      <c r="X12" s="1">
        <v>19.974</v>
      </c>
      <c r="Y12" s="1">
        <v>21.538</v>
      </c>
      <c r="Z12" s="1">
        <v>27.388999999999999</v>
      </c>
      <c r="AA12" s="1">
        <v>30.335000000000001</v>
      </c>
      <c r="AB12" s="1">
        <v>34.954000000000001</v>
      </c>
      <c r="AC12" s="1">
        <v>37.155999999999999</v>
      </c>
      <c r="AD12" s="1">
        <v>39.719000000000001</v>
      </c>
      <c r="AE12" s="1">
        <v>42.875999999999998</v>
      </c>
      <c r="AF12" s="1">
        <v>41.057000000000002</v>
      </c>
      <c r="AG12" s="1">
        <v>43.707000000000001</v>
      </c>
      <c r="AH12" s="1">
        <v>41.762999999999998</v>
      </c>
      <c r="AI12" s="1">
        <v>41.1</v>
      </c>
      <c r="AJ12" s="1">
        <v>45.466999999999999</v>
      </c>
      <c r="AK12" s="1">
        <v>48.805</v>
      </c>
      <c r="AL12" s="1">
        <v>50.728000000000002</v>
      </c>
      <c r="AM12" s="1">
        <v>49.848999999999997</v>
      </c>
      <c r="AN12" s="1">
        <v>45.835000000000001</v>
      </c>
      <c r="AO12" s="1">
        <v>48.28</v>
      </c>
      <c r="AP12" s="1">
        <v>49.609000000000002</v>
      </c>
      <c r="AQ12" s="1">
        <v>53.530999999999999</v>
      </c>
      <c r="AR12" s="1">
        <v>52.601999999999997</v>
      </c>
      <c r="AS12" s="1">
        <v>48.113</v>
      </c>
      <c r="AT12" s="1">
        <v>47.860999999999997</v>
      </c>
      <c r="AU12" s="1">
        <v>52.384</v>
      </c>
      <c r="AV12" s="1">
        <v>42.353000000000002</v>
      </c>
      <c r="AW12" s="1">
        <v>46.003999999999998</v>
      </c>
      <c r="AX12" s="1">
        <v>52.682000000000002</v>
      </c>
      <c r="AY12" s="1">
        <v>56.487000000000002</v>
      </c>
      <c r="AZ12" s="1">
        <v>55.418999999999997</v>
      </c>
      <c r="BA12" s="1">
        <v>46.86</v>
      </c>
      <c r="BB12" s="1">
        <v>39.536999999999999</v>
      </c>
      <c r="BC12" s="1">
        <v>43.972000000000001</v>
      </c>
      <c r="BD12" s="1">
        <v>46.149000000000001</v>
      </c>
      <c r="BE12" s="1">
        <v>49.914999999999999</v>
      </c>
      <c r="BF12" s="1">
        <v>53.213999999999999</v>
      </c>
      <c r="BG12" s="1">
        <v>45.552</v>
      </c>
      <c r="BH12" s="1">
        <v>44.390999999999998</v>
      </c>
      <c r="BI12" s="1">
        <v>43.215000000000003</v>
      </c>
      <c r="BJ12" s="1">
        <v>47.162999999999997</v>
      </c>
      <c r="BK12" s="1">
        <v>45.875999999999998</v>
      </c>
      <c r="BL12" s="1">
        <v>46.963000000000001</v>
      </c>
      <c r="BM12" s="1">
        <v>50.747</v>
      </c>
      <c r="BN12" s="1">
        <v>44.734000000000002</v>
      </c>
      <c r="BO12" s="1">
        <v>47.859000000000002</v>
      </c>
      <c r="BP12" s="1">
        <v>51.777000000000001</v>
      </c>
      <c r="BQ12" s="1">
        <v>57.258000000000003</v>
      </c>
      <c r="BR12" s="1">
        <v>59.052</v>
      </c>
      <c r="BS12" s="1">
        <v>62.57</v>
      </c>
      <c r="BT12" s="1">
        <v>62.283999999999999</v>
      </c>
      <c r="BU12" s="1">
        <v>63.54</v>
      </c>
      <c r="BV12" s="1">
        <v>64.054000000000002</v>
      </c>
      <c r="BW12" s="1">
        <v>59.994</v>
      </c>
      <c r="BX12" s="1">
        <v>57.429000000000002</v>
      </c>
      <c r="BY12" s="1">
        <v>58.491</v>
      </c>
      <c r="BZ12" s="1">
        <v>61.5</v>
      </c>
      <c r="CA12" s="1">
        <v>60.161999999999999</v>
      </c>
      <c r="CB12" s="1">
        <v>60.052999999999997</v>
      </c>
      <c r="CC12" s="1">
        <v>61.308</v>
      </c>
      <c r="CD12" s="1">
        <v>58.238</v>
      </c>
      <c r="CE12" s="1">
        <v>59.604999999999997</v>
      </c>
      <c r="CF12" s="1">
        <v>71.649000000000001</v>
      </c>
      <c r="CG12" s="1">
        <v>63.255000000000003</v>
      </c>
      <c r="CH12" s="1">
        <v>63.988</v>
      </c>
      <c r="CI12" s="1">
        <v>70.605000000000004</v>
      </c>
    </row>
    <row r="13" spans="1:87">
      <c r="A13" t="s">
        <v>72</v>
      </c>
      <c r="B13" s="1">
        <v>62.893999999999998</v>
      </c>
      <c r="C13" s="1">
        <v>60.656999999999996</v>
      </c>
      <c r="D13" s="1">
        <v>61.94</v>
      </c>
      <c r="E13" s="1">
        <v>64.173000000000002</v>
      </c>
      <c r="F13" s="1">
        <v>67.063999999999993</v>
      </c>
      <c r="G13" s="1">
        <v>67.212999999999994</v>
      </c>
      <c r="H13" s="1">
        <v>66.412000000000006</v>
      </c>
      <c r="I13" s="1">
        <v>65.606999999999999</v>
      </c>
      <c r="J13" s="1">
        <v>65.963999999999999</v>
      </c>
      <c r="K13" s="1">
        <v>66.271000000000001</v>
      </c>
      <c r="L13" s="1">
        <v>59.124000000000002</v>
      </c>
      <c r="M13" s="1">
        <v>52.206000000000003</v>
      </c>
      <c r="N13" s="1">
        <v>52.457000000000001</v>
      </c>
      <c r="O13" s="1">
        <v>54.286000000000001</v>
      </c>
      <c r="P13" s="1">
        <v>57.006999999999998</v>
      </c>
      <c r="Q13" s="1">
        <v>60.481000000000002</v>
      </c>
      <c r="R13" s="1">
        <v>65.905000000000001</v>
      </c>
      <c r="S13" s="1">
        <v>66.945999999999998</v>
      </c>
      <c r="T13" s="1">
        <v>68.608999999999995</v>
      </c>
      <c r="U13" s="1">
        <v>60.127000000000002</v>
      </c>
      <c r="V13" s="1">
        <v>57.765999999999998</v>
      </c>
      <c r="W13" s="1">
        <v>58.988</v>
      </c>
      <c r="X13" s="1">
        <v>64.02</v>
      </c>
      <c r="Y13" s="1">
        <v>72.251999999999995</v>
      </c>
      <c r="Z13" s="1">
        <v>80.14</v>
      </c>
      <c r="AA13" s="1">
        <v>83.266999999999996</v>
      </c>
      <c r="AB13" s="1">
        <v>92.777000000000001</v>
      </c>
      <c r="AC13" s="1">
        <v>108.13200000000001</v>
      </c>
      <c r="AD13" s="1">
        <v>119.913</v>
      </c>
      <c r="AE13" s="1">
        <v>129.416</v>
      </c>
      <c r="AF13" s="1">
        <v>128.06299999999999</v>
      </c>
      <c r="AG13" s="1">
        <v>135.261</v>
      </c>
      <c r="AH13" s="1">
        <v>160.517</v>
      </c>
      <c r="AI13" s="1">
        <v>164.9</v>
      </c>
      <c r="AJ13" s="1">
        <v>185.29499999999999</v>
      </c>
      <c r="AK13" s="1">
        <v>198.86699999999999</v>
      </c>
      <c r="AL13" s="1">
        <v>218.81299999999999</v>
      </c>
      <c r="AM13" s="1">
        <v>206.25</v>
      </c>
      <c r="AN13" s="1">
        <v>210.50200000000001</v>
      </c>
      <c r="AO13" s="1">
        <v>218.905</v>
      </c>
      <c r="AP13" s="1">
        <v>228.74600000000001</v>
      </c>
      <c r="AQ13" s="1">
        <v>240.65799999999999</v>
      </c>
      <c r="AR13" s="1">
        <v>236.47200000000001</v>
      </c>
      <c r="AS13" s="1">
        <v>233.13300000000001</v>
      </c>
      <c r="AT13" s="1">
        <v>231.976</v>
      </c>
      <c r="AU13" s="1">
        <v>228.06899999999999</v>
      </c>
      <c r="AV13" s="1">
        <v>221.196</v>
      </c>
      <c r="AW13" s="1">
        <v>220.149</v>
      </c>
      <c r="AX13" s="1">
        <v>218.42400000000001</v>
      </c>
      <c r="AY13" s="1">
        <v>203.15899999999999</v>
      </c>
      <c r="AZ13" s="1">
        <v>202.20699999999999</v>
      </c>
      <c r="BA13" s="1">
        <v>191.423</v>
      </c>
      <c r="BB13" s="1">
        <v>210.721</v>
      </c>
      <c r="BC13" s="1">
        <v>213.79400000000001</v>
      </c>
      <c r="BD13" s="1">
        <v>215.30500000000001</v>
      </c>
      <c r="BE13" s="1">
        <v>199.18</v>
      </c>
      <c r="BF13" s="1">
        <v>215.13200000000001</v>
      </c>
      <c r="BG13" s="1">
        <v>204.95099999999999</v>
      </c>
      <c r="BH13" s="1">
        <v>212.18</v>
      </c>
      <c r="BI13" s="1">
        <v>200.48</v>
      </c>
      <c r="BJ13" s="1">
        <v>213.80799999999999</v>
      </c>
      <c r="BK13" s="1">
        <v>214.77699999999999</v>
      </c>
      <c r="BL13" s="1">
        <v>214.864</v>
      </c>
      <c r="BM13" s="1">
        <v>219.98</v>
      </c>
      <c r="BN13" s="1">
        <v>193.18899999999999</v>
      </c>
      <c r="BO13" s="1">
        <v>197.16499999999999</v>
      </c>
      <c r="BP13" s="1">
        <v>202.559</v>
      </c>
      <c r="BQ13" s="1">
        <v>219.77099999999999</v>
      </c>
      <c r="BR13" s="1">
        <v>208.61199999999999</v>
      </c>
      <c r="BS13" s="1">
        <v>207.50700000000001</v>
      </c>
      <c r="BT13" s="1">
        <v>200.202</v>
      </c>
      <c r="BU13" s="1">
        <v>196.44499999999999</v>
      </c>
      <c r="BV13" s="1">
        <v>200.29499999999999</v>
      </c>
      <c r="BW13" s="1">
        <v>190.042</v>
      </c>
      <c r="BX13" s="1">
        <v>186.99600000000001</v>
      </c>
      <c r="BY13" s="1">
        <v>198.09700000000001</v>
      </c>
      <c r="BZ13" s="1">
        <v>209.84200000000001</v>
      </c>
      <c r="CA13" s="1">
        <v>212.114</v>
      </c>
      <c r="CB13" s="1">
        <v>205.869</v>
      </c>
      <c r="CC13" s="1">
        <v>218.90799999999999</v>
      </c>
      <c r="CD13" s="1">
        <v>229.52</v>
      </c>
      <c r="CE13" s="1">
        <v>216.517</v>
      </c>
      <c r="CF13" s="1">
        <v>217.10400000000001</v>
      </c>
      <c r="CG13" s="1">
        <v>204.24700000000001</v>
      </c>
      <c r="CH13" s="1">
        <v>224.94300000000001</v>
      </c>
      <c r="CI13" s="1">
        <v>230.542</v>
      </c>
    </row>
    <row r="14" spans="1:87">
      <c r="A14" t="s">
        <v>73</v>
      </c>
      <c r="B14" s="1">
        <v>21.145</v>
      </c>
      <c r="C14" s="1">
        <v>21.173999999999999</v>
      </c>
      <c r="D14" s="1">
        <v>21.33</v>
      </c>
      <c r="E14" s="1">
        <v>22.893999999999998</v>
      </c>
      <c r="F14" s="1">
        <v>22.92</v>
      </c>
      <c r="G14" s="1">
        <v>22.529</v>
      </c>
      <c r="H14" s="1">
        <v>21.927</v>
      </c>
      <c r="I14" s="1">
        <v>21.690999999999999</v>
      </c>
      <c r="J14" s="1">
        <v>21.422000000000001</v>
      </c>
      <c r="K14" s="1">
        <v>21.042000000000002</v>
      </c>
      <c r="L14" s="1">
        <v>20.724</v>
      </c>
      <c r="M14" s="1">
        <v>21.228000000000002</v>
      </c>
      <c r="N14" s="1">
        <v>20.869</v>
      </c>
      <c r="O14" s="1">
        <v>20.469000000000001</v>
      </c>
      <c r="P14" s="1">
        <v>21.17</v>
      </c>
      <c r="Q14" s="1">
        <v>20.201000000000001</v>
      </c>
      <c r="R14" s="1">
        <v>20.446999999999999</v>
      </c>
      <c r="S14" s="1">
        <v>20.268000000000001</v>
      </c>
      <c r="T14" s="1">
        <v>19.321999999999999</v>
      </c>
      <c r="U14" s="1">
        <v>18.940000000000001</v>
      </c>
      <c r="V14" s="1">
        <v>19.285</v>
      </c>
      <c r="W14" s="1">
        <v>18.902999999999999</v>
      </c>
      <c r="X14" s="1">
        <v>19.492000000000001</v>
      </c>
      <c r="Y14" s="1">
        <v>19.597999999999999</v>
      </c>
      <c r="Z14" s="1">
        <v>19.486000000000001</v>
      </c>
      <c r="AA14" s="1">
        <v>19.716999999999999</v>
      </c>
      <c r="AB14" s="1">
        <v>21.518999999999998</v>
      </c>
      <c r="AC14" s="1">
        <v>22.402999999999999</v>
      </c>
      <c r="AD14" s="1">
        <v>22.651</v>
      </c>
      <c r="AE14" s="1">
        <v>22.645</v>
      </c>
      <c r="AF14" s="1">
        <v>23.332999999999998</v>
      </c>
      <c r="AG14" s="1">
        <v>23.623000000000001</v>
      </c>
      <c r="AH14" s="1">
        <v>24.895</v>
      </c>
      <c r="AI14" s="1">
        <v>25.305</v>
      </c>
      <c r="AJ14" s="1">
        <v>25.456</v>
      </c>
      <c r="AK14" s="1">
        <v>25.292999999999999</v>
      </c>
      <c r="AL14" s="1">
        <v>23.309000000000001</v>
      </c>
      <c r="AM14" s="1">
        <v>22.956</v>
      </c>
      <c r="AN14" s="1">
        <v>23.064</v>
      </c>
      <c r="AO14" s="1">
        <v>22.315999999999999</v>
      </c>
      <c r="AP14" s="1">
        <v>21.545000000000002</v>
      </c>
      <c r="AQ14" s="1">
        <v>21.228000000000002</v>
      </c>
      <c r="AR14" s="1">
        <v>20.463000000000001</v>
      </c>
      <c r="AS14" s="1">
        <v>20.381</v>
      </c>
      <c r="AT14" s="1">
        <v>20.850999999999999</v>
      </c>
      <c r="AU14" s="1">
        <v>19.917999999999999</v>
      </c>
      <c r="AV14" s="1">
        <v>21.655000000000001</v>
      </c>
      <c r="AW14" s="1">
        <v>22.51</v>
      </c>
      <c r="AX14" s="1">
        <v>24.289000000000001</v>
      </c>
      <c r="AY14" s="1">
        <v>24.106000000000002</v>
      </c>
      <c r="AZ14" s="1">
        <v>25.271999999999998</v>
      </c>
      <c r="BA14" s="1">
        <v>25.706</v>
      </c>
      <c r="BB14" s="1">
        <v>26.658000000000001</v>
      </c>
      <c r="BC14" s="1">
        <v>27.748000000000001</v>
      </c>
      <c r="BD14" s="1">
        <v>27.648</v>
      </c>
      <c r="BE14" s="1">
        <v>27.111000000000001</v>
      </c>
      <c r="BF14" s="1">
        <v>25.875</v>
      </c>
      <c r="BG14" s="1">
        <v>25.931000000000001</v>
      </c>
      <c r="BH14" s="1">
        <v>26.925000000000001</v>
      </c>
      <c r="BI14" s="1">
        <v>28.108000000000001</v>
      </c>
      <c r="BJ14" s="1">
        <v>31.585999999999999</v>
      </c>
      <c r="BK14" s="1">
        <v>34.104999999999997</v>
      </c>
      <c r="BL14" s="1">
        <v>32.332000000000001</v>
      </c>
      <c r="BM14" s="1">
        <v>33.276000000000003</v>
      </c>
      <c r="BN14" s="1">
        <v>33.098999999999997</v>
      </c>
      <c r="BO14" s="1">
        <v>36.088999999999999</v>
      </c>
      <c r="BP14" s="1">
        <v>38.945999999999998</v>
      </c>
      <c r="BQ14" s="1">
        <v>42.427999999999997</v>
      </c>
      <c r="BR14" s="1">
        <v>45.959000000000003</v>
      </c>
      <c r="BS14" s="1">
        <v>45.078000000000003</v>
      </c>
      <c r="BT14" s="1">
        <v>47.948999999999998</v>
      </c>
      <c r="BU14" s="1">
        <v>53.448999999999998</v>
      </c>
      <c r="BV14" s="1">
        <v>54.167999999999999</v>
      </c>
      <c r="BW14" s="1">
        <v>53.152000000000001</v>
      </c>
      <c r="BX14" s="1">
        <v>52.237000000000002</v>
      </c>
      <c r="BY14" s="1">
        <v>52.902999999999999</v>
      </c>
      <c r="BZ14" s="1">
        <v>52.463999999999999</v>
      </c>
      <c r="CA14" s="1">
        <v>53.374000000000002</v>
      </c>
      <c r="CB14" s="1">
        <v>52.198999999999998</v>
      </c>
      <c r="CC14" s="1">
        <v>52.828000000000003</v>
      </c>
      <c r="CD14" s="1">
        <v>52.81</v>
      </c>
      <c r="CE14" s="1">
        <v>52.975000000000001</v>
      </c>
      <c r="CF14" s="1">
        <v>57.832000000000001</v>
      </c>
      <c r="CG14" s="1">
        <v>57.802</v>
      </c>
      <c r="CH14" s="1">
        <v>59.725000000000001</v>
      </c>
      <c r="CI14" s="1">
        <v>65.126999999999995</v>
      </c>
    </row>
    <row r="15" spans="1:87">
      <c r="A15" t="s">
        <v>74</v>
      </c>
      <c r="B15" s="1">
        <v>27.667000000000002</v>
      </c>
      <c r="C15" s="1">
        <v>27.658999999999999</v>
      </c>
      <c r="D15" s="1">
        <v>27.652000000000001</v>
      </c>
      <c r="E15" s="1">
        <v>27.204999999999998</v>
      </c>
      <c r="F15" s="1">
        <v>28.344000000000001</v>
      </c>
      <c r="G15" s="1">
        <v>28.558</v>
      </c>
      <c r="H15" s="1">
        <v>27.954999999999998</v>
      </c>
      <c r="I15" s="1">
        <v>27.045000000000002</v>
      </c>
      <c r="J15" s="1">
        <v>28.462</v>
      </c>
      <c r="K15" s="1">
        <v>28.216000000000001</v>
      </c>
      <c r="L15" s="1">
        <v>29.344999999999999</v>
      </c>
      <c r="M15" s="1">
        <v>28.535</v>
      </c>
      <c r="N15" s="1">
        <v>28.908000000000001</v>
      </c>
      <c r="O15" s="1">
        <v>29.280999999999999</v>
      </c>
      <c r="P15" s="1">
        <v>29.654</v>
      </c>
      <c r="Q15" s="1">
        <v>30.027000000000001</v>
      </c>
      <c r="R15" s="1">
        <v>30.128</v>
      </c>
      <c r="S15" s="1">
        <v>30.23</v>
      </c>
      <c r="T15" s="1">
        <v>30.331</v>
      </c>
      <c r="U15" s="1">
        <v>30.433</v>
      </c>
      <c r="V15" s="1">
        <v>31.117999999999999</v>
      </c>
      <c r="W15" s="1">
        <v>31.803999999999998</v>
      </c>
      <c r="X15" s="1">
        <v>32.488999999999997</v>
      </c>
      <c r="Y15" s="1">
        <v>33.174999999999997</v>
      </c>
      <c r="Z15" s="1">
        <v>34.756999999999998</v>
      </c>
      <c r="AA15" s="1">
        <v>36.340000000000003</v>
      </c>
      <c r="AB15" s="1">
        <v>37.701000000000001</v>
      </c>
      <c r="AC15" s="1">
        <v>39.030999999999999</v>
      </c>
      <c r="AD15" s="1">
        <v>39.228999999999999</v>
      </c>
      <c r="AE15" s="1">
        <v>39.866</v>
      </c>
      <c r="AF15" s="1">
        <v>40.962000000000003</v>
      </c>
      <c r="AG15" s="1">
        <v>41.453000000000003</v>
      </c>
      <c r="AH15" s="1">
        <v>41.523000000000003</v>
      </c>
      <c r="AI15" s="1">
        <v>42.215000000000003</v>
      </c>
      <c r="AJ15" s="1">
        <v>42.837000000000003</v>
      </c>
      <c r="AK15" s="1">
        <v>42.759</v>
      </c>
      <c r="AL15" s="1">
        <v>41.51</v>
      </c>
      <c r="AM15" s="1">
        <v>40.218000000000004</v>
      </c>
      <c r="AN15" s="1">
        <v>40.936</v>
      </c>
      <c r="AO15" s="1">
        <v>39.167000000000002</v>
      </c>
      <c r="AP15" s="1">
        <v>37.094999999999999</v>
      </c>
      <c r="AQ15" s="1">
        <v>37.314</v>
      </c>
      <c r="AR15" s="1">
        <v>37.389000000000003</v>
      </c>
      <c r="AS15" s="1">
        <v>36.762999999999998</v>
      </c>
      <c r="AT15" s="1">
        <v>36.887999999999998</v>
      </c>
      <c r="AU15" s="1">
        <v>36.331000000000003</v>
      </c>
      <c r="AV15" s="1">
        <v>35.582000000000001</v>
      </c>
      <c r="AW15" s="1">
        <v>36.026000000000003</v>
      </c>
      <c r="AX15" s="1">
        <v>36.636000000000003</v>
      </c>
      <c r="AY15" s="1">
        <v>36.939</v>
      </c>
      <c r="AZ15" s="1">
        <v>36.880000000000003</v>
      </c>
      <c r="BA15" s="1">
        <v>36.042000000000002</v>
      </c>
      <c r="BB15" s="1">
        <v>35.192999999999998</v>
      </c>
      <c r="BC15" s="1">
        <v>34.725999999999999</v>
      </c>
      <c r="BD15" s="1">
        <v>34.271999999999998</v>
      </c>
      <c r="BE15" s="1">
        <v>36.418999999999997</v>
      </c>
      <c r="BF15" s="1">
        <v>36.658000000000001</v>
      </c>
      <c r="BG15" s="1">
        <v>35.82</v>
      </c>
      <c r="BH15" s="1">
        <v>37.689</v>
      </c>
      <c r="BI15" s="1">
        <v>40.110999999999997</v>
      </c>
      <c r="BJ15" s="1">
        <v>40.249000000000002</v>
      </c>
      <c r="BK15" s="1">
        <v>40.192</v>
      </c>
      <c r="BL15" s="1">
        <v>40.744</v>
      </c>
      <c r="BM15" s="1">
        <v>41.212000000000003</v>
      </c>
      <c r="BN15" s="1">
        <v>42.847000000000001</v>
      </c>
      <c r="BO15" s="1">
        <v>47.14</v>
      </c>
      <c r="BP15" s="1">
        <v>50.460999999999999</v>
      </c>
      <c r="BQ15" s="1">
        <v>56.316000000000003</v>
      </c>
      <c r="BR15" s="1">
        <v>54.741</v>
      </c>
      <c r="BS15" s="1">
        <v>58.509</v>
      </c>
      <c r="BT15" s="1">
        <v>59.692</v>
      </c>
      <c r="BU15" s="1">
        <v>58.932000000000002</v>
      </c>
      <c r="BV15" s="1">
        <v>61.360999999999997</v>
      </c>
      <c r="BW15" s="1">
        <v>60.05</v>
      </c>
      <c r="BX15" s="1">
        <v>60.168999999999997</v>
      </c>
      <c r="BY15" s="1">
        <v>64.06</v>
      </c>
      <c r="BZ15" s="1">
        <v>71.873000000000005</v>
      </c>
      <c r="CA15" s="1">
        <v>71.438000000000002</v>
      </c>
      <c r="CB15" s="1">
        <v>70.41</v>
      </c>
      <c r="CC15" s="1">
        <v>75.370999999999995</v>
      </c>
      <c r="CD15" s="1">
        <v>72.313000000000002</v>
      </c>
      <c r="CE15" s="1">
        <v>73.231999999999999</v>
      </c>
      <c r="CF15" s="1">
        <v>80.138999999999996</v>
      </c>
      <c r="CG15" s="1">
        <v>79.319999999999993</v>
      </c>
      <c r="CH15" s="1">
        <v>85.463999999999999</v>
      </c>
      <c r="CI15" s="1">
        <v>88.382000000000005</v>
      </c>
    </row>
    <row r="16" spans="1:87">
      <c r="A16" t="s">
        <v>75</v>
      </c>
      <c r="B16" s="1">
        <v>46.537999999999997</v>
      </c>
      <c r="C16" s="1">
        <v>49.051000000000002</v>
      </c>
      <c r="D16" s="1">
        <v>50.228000000000002</v>
      </c>
      <c r="E16" s="1">
        <v>57.615000000000002</v>
      </c>
      <c r="F16" s="1">
        <v>56.146999999999998</v>
      </c>
      <c r="G16" s="1">
        <v>58.917999999999999</v>
      </c>
      <c r="H16" s="1">
        <v>58.826999999999998</v>
      </c>
      <c r="I16" s="1">
        <v>58.665999999999997</v>
      </c>
      <c r="J16" s="1">
        <v>62.94</v>
      </c>
      <c r="K16" s="1">
        <v>64.177000000000007</v>
      </c>
      <c r="L16" s="1">
        <v>64.188999999999993</v>
      </c>
      <c r="M16" s="1">
        <v>67.616</v>
      </c>
      <c r="N16" s="1">
        <v>70.917000000000002</v>
      </c>
      <c r="O16" s="1">
        <v>71.394000000000005</v>
      </c>
      <c r="P16" s="1">
        <v>73.204999999999998</v>
      </c>
      <c r="Q16" s="1">
        <v>79.010000000000005</v>
      </c>
      <c r="R16" s="1">
        <v>82.084999999999994</v>
      </c>
      <c r="S16" s="1">
        <v>85.034999999999997</v>
      </c>
      <c r="T16" s="1">
        <v>76.034999999999997</v>
      </c>
      <c r="U16" s="1">
        <v>67.596000000000004</v>
      </c>
      <c r="V16" s="1">
        <v>61.847000000000001</v>
      </c>
      <c r="W16" s="1">
        <v>69.581999999999994</v>
      </c>
      <c r="X16" s="1">
        <v>82.873000000000005</v>
      </c>
      <c r="Y16" s="1">
        <v>87.221000000000004</v>
      </c>
      <c r="Z16" s="1">
        <v>92.682000000000002</v>
      </c>
      <c r="AA16" s="1">
        <v>86.981999999999999</v>
      </c>
      <c r="AB16" s="1">
        <v>108.60599999999999</v>
      </c>
      <c r="AC16" s="1">
        <v>108.49</v>
      </c>
      <c r="AD16" s="1">
        <v>119.645</v>
      </c>
      <c r="AE16" s="1">
        <v>130.589</v>
      </c>
      <c r="AF16" s="1">
        <v>120.405</v>
      </c>
      <c r="AG16" s="1">
        <v>116.88</v>
      </c>
      <c r="AH16" s="1">
        <v>128.31200000000001</v>
      </c>
      <c r="AI16" s="1">
        <v>125.63500000000001</v>
      </c>
      <c r="AJ16" s="1">
        <v>136.267</v>
      </c>
      <c r="AK16" s="1">
        <v>143.30099999999999</v>
      </c>
      <c r="AL16" s="1">
        <v>140.94499999999999</v>
      </c>
      <c r="AM16" s="1">
        <v>139.489</v>
      </c>
      <c r="AN16" s="1">
        <v>147.47399999999999</v>
      </c>
      <c r="AO16" s="1">
        <v>148.60599999999999</v>
      </c>
      <c r="AP16" s="1">
        <v>147.69300000000001</v>
      </c>
      <c r="AQ16" s="1">
        <v>150.92699999999999</v>
      </c>
      <c r="AR16" s="1">
        <v>140.38</v>
      </c>
      <c r="AS16" s="1">
        <v>134.453</v>
      </c>
      <c r="AT16" s="1">
        <v>125.79900000000001</v>
      </c>
      <c r="AU16" s="1">
        <v>128.14400000000001</v>
      </c>
      <c r="AV16" s="1">
        <v>129.547</v>
      </c>
      <c r="AW16" s="1">
        <v>128</v>
      </c>
      <c r="AX16" s="1">
        <v>125.837</v>
      </c>
      <c r="AY16" s="1">
        <v>125.7</v>
      </c>
      <c r="AZ16" s="1">
        <v>129.411</v>
      </c>
      <c r="BA16" s="1">
        <v>122.19</v>
      </c>
      <c r="BB16" s="1">
        <v>128.63900000000001</v>
      </c>
      <c r="BC16" s="1">
        <v>136.89400000000001</v>
      </c>
      <c r="BD16" s="1">
        <v>137.328</v>
      </c>
      <c r="BE16" s="1">
        <v>139.78899999999999</v>
      </c>
      <c r="BF16" s="1">
        <v>144.9</v>
      </c>
      <c r="BG16" s="1">
        <v>128.988</v>
      </c>
      <c r="BH16" s="1">
        <v>127.777</v>
      </c>
      <c r="BI16" s="1">
        <v>124.425</v>
      </c>
      <c r="BJ16" s="1">
        <v>118.259</v>
      </c>
      <c r="BK16" s="1">
        <v>118.46299999999999</v>
      </c>
      <c r="BL16" s="1">
        <v>107.227</v>
      </c>
      <c r="BM16" s="1">
        <v>108.04</v>
      </c>
      <c r="BN16" s="1">
        <v>102.59399999999999</v>
      </c>
      <c r="BO16" s="1">
        <v>100.254</v>
      </c>
      <c r="BP16" s="1">
        <v>104.871</v>
      </c>
      <c r="BQ16" s="1">
        <v>108.60599999999999</v>
      </c>
      <c r="BR16" s="1">
        <v>107.63</v>
      </c>
      <c r="BS16" s="1">
        <v>107.46</v>
      </c>
      <c r="BT16" s="1">
        <v>104.714</v>
      </c>
      <c r="BU16" s="1">
        <v>99.322999999999993</v>
      </c>
      <c r="BV16" s="1">
        <v>96.322999999999993</v>
      </c>
      <c r="BW16" s="1">
        <v>95.498000000000005</v>
      </c>
      <c r="BX16" s="1">
        <v>90.322999999999993</v>
      </c>
      <c r="BY16" s="1">
        <v>102.586</v>
      </c>
      <c r="BZ16" s="1">
        <v>104.215</v>
      </c>
      <c r="CA16" s="1">
        <v>108.27</v>
      </c>
      <c r="CB16" s="1">
        <v>101.474</v>
      </c>
      <c r="CC16" s="1">
        <v>115.006</v>
      </c>
      <c r="CD16" s="1">
        <v>122.024</v>
      </c>
      <c r="CE16" s="1">
        <v>125.48399999999999</v>
      </c>
      <c r="CF16" s="1">
        <v>131.893</v>
      </c>
      <c r="CG16" s="1">
        <v>133.09100000000001</v>
      </c>
      <c r="CH16" s="1">
        <v>146.05000000000001</v>
      </c>
      <c r="CI16" s="1">
        <v>154.95599999999999</v>
      </c>
    </row>
    <row r="17" spans="1:87">
      <c r="A17" t="s">
        <v>76</v>
      </c>
      <c r="B17" s="1">
        <v>9.7149999999999999</v>
      </c>
      <c r="C17" s="1">
        <v>9.9670000000000005</v>
      </c>
      <c r="D17" s="1">
        <v>10.292</v>
      </c>
      <c r="E17" s="1">
        <v>10.85</v>
      </c>
      <c r="F17" s="1">
        <v>10.648</v>
      </c>
      <c r="G17" s="1">
        <v>11</v>
      </c>
      <c r="H17" s="1">
        <v>10.944000000000001</v>
      </c>
      <c r="I17" s="1">
        <v>10.474</v>
      </c>
      <c r="J17" s="1">
        <v>10.760999999999999</v>
      </c>
      <c r="K17" s="1">
        <v>11.127000000000001</v>
      </c>
      <c r="L17" s="1">
        <v>11.319000000000001</v>
      </c>
      <c r="M17" s="1">
        <v>11.659000000000001</v>
      </c>
      <c r="N17" s="1">
        <v>11.984999999999999</v>
      </c>
      <c r="O17" s="1">
        <v>12.387</v>
      </c>
      <c r="P17" s="1">
        <v>12.717000000000001</v>
      </c>
      <c r="Q17" s="1">
        <v>13.022</v>
      </c>
      <c r="R17" s="1">
        <v>14.085000000000001</v>
      </c>
      <c r="S17" s="1">
        <v>15.696999999999999</v>
      </c>
      <c r="T17" s="1">
        <v>14.558</v>
      </c>
      <c r="U17" s="1">
        <v>14.185</v>
      </c>
      <c r="V17" s="1">
        <v>13.510999999999999</v>
      </c>
      <c r="W17" s="1">
        <v>14</v>
      </c>
      <c r="X17" s="1">
        <v>18.498000000000001</v>
      </c>
      <c r="Y17" s="1">
        <v>19.451000000000001</v>
      </c>
      <c r="Z17" s="1">
        <v>23.423999999999999</v>
      </c>
      <c r="AA17" s="1">
        <v>21.187000000000001</v>
      </c>
      <c r="AB17" s="1">
        <v>24.498000000000001</v>
      </c>
      <c r="AC17" s="1">
        <v>24.605</v>
      </c>
      <c r="AD17" s="1">
        <v>28.593</v>
      </c>
      <c r="AE17" s="1">
        <v>32.753</v>
      </c>
      <c r="AF17" s="1">
        <v>29.640999999999998</v>
      </c>
      <c r="AG17" s="1">
        <v>28.672000000000001</v>
      </c>
      <c r="AH17" s="1">
        <v>31.742999999999999</v>
      </c>
      <c r="AI17" s="1">
        <v>29.045999999999999</v>
      </c>
      <c r="AJ17" s="1">
        <v>30.594000000000001</v>
      </c>
      <c r="AK17" s="1">
        <v>34.53</v>
      </c>
      <c r="AL17" s="1">
        <v>28.173999999999999</v>
      </c>
      <c r="AM17" s="1">
        <v>27.850999999999999</v>
      </c>
      <c r="AN17" s="1">
        <v>39.439</v>
      </c>
      <c r="AO17" s="1">
        <v>40.225999999999999</v>
      </c>
      <c r="AP17" s="1">
        <v>40.994</v>
      </c>
      <c r="AQ17" s="1">
        <v>41.494999999999997</v>
      </c>
      <c r="AR17" s="1">
        <v>37.633000000000003</v>
      </c>
      <c r="AS17" s="1">
        <v>37.476999999999997</v>
      </c>
      <c r="AT17" s="1">
        <v>31.134</v>
      </c>
      <c r="AU17" s="1">
        <v>31.745000000000001</v>
      </c>
      <c r="AV17" s="1">
        <v>31.692</v>
      </c>
      <c r="AW17" s="1">
        <v>32.753999999999998</v>
      </c>
      <c r="AX17" s="1">
        <v>34.445999999999998</v>
      </c>
      <c r="AY17" s="1">
        <v>32.987000000000002</v>
      </c>
      <c r="AZ17" s="1">
        <v>32.96</v>
      </c>
      <c r="BA17" s="1">
        <v>32.689</v>
      </c>
      <c r="BB17" s="1">
        <v>33.103000000000002</v>
      </c>
      <c r="BC17" s="1">
        <v>36.578000000000003</v>
      </c>
      <c r="BD17" s="1">
        <v>36.911000000000001</v>
      </c>
      <c r="BE17" s="1">
        <v>38.231000000000002</v>
      </c>
      <c r="BF17" s="1">
        <v>41.518000000000001</v>
      </c>
      <c r="BG17" s="1">
        <v>37.762999999999998</v>
      </c>
      <c r="BH17" s="1">
        <v>37.537999999999997</v>
      </c>
      <c r="BI17" s="1">
        <v>39.418999999999997</v>
      </c>
      <c r="BJ17" s="1">
        <v>37.982999999999997</v>
      </c>
      <c r="BK17" s="1">
        <v>40.450000000000003</v>
      </c>
      <c r="BL17" s="1">
        <v>40.920999999999999</v>
      </c>
      <c r="BM17" s="1">
        <v>41.348999999999997</v>
      </c>
      <c r="BN17" s="1">
        <v>44.671999999999997</v>
      </c>
      <c r="BO17" s="1">
        <v>49.298000000000002</v>
      </c>
      <c r="BP17" s="1">
        <v>54.67</v>
      </c>
      <c r="BQ17" s="1">
        <v>64.936000000000007</v>
      </c>
      <c r="BR17" s="1">
        <v>60.905999999999999</v>
      </c>
      <c r="BS17" s="1">
        <v>64.637</v>
      </c>
      <c r="BT17" s="1">
        <v>67.504000000000005</v>
      </c>
      <c r="BU17" s="1">
        <v>65.94</v>
      </c>
      <c r="BV17" s="1">
        <v>68.963999999999999</v>
      </c>
      <c r="BW17" s="1">
        <v>67.358000000000004</v>
      </c>
      <c r="BX17" s="1">
        <v>65.894000000000005</v>
      </c>
      <c r="BY17" s="1">
        <v>72.38</v>
      </c>
      <c r="BZ17" s="1">
        <v>83.042000000000002</v>
      </c>
      <c r="CA17" s="1">
        <v>84.594999999999999</v>
      </c>
      <c r="CB17" s="1">
        <v>85.778000000000006</v>
      </c>
      <c r="CC17" s="1">
        <v>90.257000000000005</v>
      </c>
      <c r="CD17" s="1">
        <v>96.001999999999995</v>
      </c>
      <c r="CE17" s="1">
        <v>97.603999999999999</v>
      </c>
      <c r="CF17" s="1">
        <v>108.846</v>
      </c>
      <c r="CG17" s="1">
        <v>102.271</v>
      </c>
      <c r="CH17" s="1">
        <v>109.395</v>
      </c>
      <c r="CI17" s="1">
        <v>121.59099999999999</v>
      </c>
    </row>
    <row r="18" spans="1:87">
      <c r="A18" t="s">
        <v>77</v>
      </c>
      <c r="B18" s="1">
        <v>99.966999999999999</v>
      </c>
      <c r="C18" s="1">
        <v>97.667000000000002</v>
      </c>
      <c r="D18" s="1">
        <v>96.36</v>
      </c>
      <c r="E18" s="1">
        <v>100.21299999999999</v>
      </c>
      <c r="F18" s="1">
        <v>92.203000000000003</v>
      </c>
      <c r="G18" s="1">
        <v>90.474000000000004</v>
      </c>
      <c r="H18" s="1">
        <v>71.385999999999996</v>
      </c>
      <c r="I18" s="1">
        <v>70.813999999999993</v>
      </c>
      <c r="J18" s="1">
        <v>69.195999999999998</v>
      </c>
      <c r="K18" s="1">
        <v>66.09</v>
      </c>
      <c r="L18" s="1">
        <v>45.018999999999998</v>
      </c>
      <c r="M18" s="1">
        <v>43.110999999999997</v>
      </c>
      <c r="N18" s="1">
        <v>41.691000000000003</v>
      </c>
      <c r="O18" s="1">
        <v>39.081000000000003</v>
      </c>
      <c r="P18" s="1">
        <v>37.92</v>
      </c>
      <c r="Q18" s="1">
        <v>35.856999999999999</v>
      </c>
      <c r="R18" s="1">
        <v>35.298000000000002</v>
      </c>
      <c r="S18" s="1">
        <v>33.103000000000002</v>
      </c>
      <c r="T18" s="1">
        <v>31.059000000000001</v>
      </c>
      <c r="U18" s="1">
        <v>27.925000000000001</v>
      </c>
      <c r="V18" s="1">
        <v>25.858000000000001</v>
      </c>
      <c r="W18" s="1">
        <v>28.515999999999998</v>
      </c>
      <c r="X18" s="1">
        <v>29.652999999999999</v>
      </c>
      <c r="Y18" s="1">
        <v>30.908000000000001</v>
      </c>
      <c r="Z18" s="1">
        <v>30.940999999999999</v>
      </c>
      <c r="AA18" s="1">
        <v>35.088000000000001</v>
      </c>
      <c r="AB18" s="1">
        <v>34.454999999999998</v>
      </c>
      <c r="AC18" s="1">
        <v>34.146999999999998</v>
      </c>
      <c r="AD18" s="1">
        <v>34.984999999999999</v>
      </c>
      <c r="AE18" s="1">
        <v>36.438000000000002</v>
      </c>
      <c r="AF18" s="1">
        <v>34.454000000000001</v>
      </c>
      <c r="AG18" s="1">
        <v>34.302</v>
      </c>
      <c r="AH18" s="1">
        <v>35.948</v>
      </c>
      <c r="AI18" s="1">
        <v>41.128</v>
      </c>
      <c r="AJ18" s="1">
        <v>46.164999999999999</v>
      </c>
      <c r="AK18" s="1">
        <v>54.054000000000002</v>
      </c>
      <c r="AL18" s="1">
        <v>57.061999999999998</v>
      </c>
      <c r="AM18" s="1">
        <v>55.542999999999999</v>
      </c>
      <c r="AN18" s="1">
        <v>62.279000000000003</v>
      </c>
      <c r="AO18" s="1">
        <v>61.316000000000003</v>
      </c>
      <c r="AP18" s="1">
        <v>53.216999999999999</v>
      </c>
      <c r="AQ18" s="1">
        <v>56.712000000000003</v>
      </c>
      <c r="AR18" s="1">
        <v>48.981999999999999</v>
      </c>
      <c r="AS18" s="1">
        <v>41.171999999999997</v>
      </c>
      <c r="AT18" s="1">
        <v>33.155000000000001</v>
      </c>
      <c r="AU18" s="1">
        <v>36.031999999999996</v>
      </c>
      <c r="AV18" s="1">
        <v>31.995999999999999</v>
      </c>
      <c r="AW18" s="1">
        <v>30.164000000000001</v>
      </c>
      <c r="AX18" s="1">
        <v>31.696999999999999</v>
      </c>
      <c r="AY18" s="1">
        <v>35.594000000000001</v>
      </c>
      <c r="AZ18" s="1">
        <v>40.01</v>
      </c>
      <c r="BA18" s="1">
        <v>38.787999999999997</v>
      </c>
      <c r="BB18" s="1">
        <v>45.468000000000004</v>
      </c>
      <c r="BC18" s="1">
        <v>46.127000000000002</v>
      </c>
      <c r="BD18" s="1">
        <v>53.746000000000002</v>
      </c>
      <c r="BE18" s="1">
        <v>55.323</v>
      </c>
      <c r="BF18" s="1">
        <v>59.45</v>
      </c>
      <c r="BG18" s="1">
        <v>49.470999999999997</v>
      </c>
      <c r="BH18" s="1">
        <v>45.982999999999997</v>
      </c>
      <c r="BI18" s="1">
        <v>43.661000000000001</v>
      </c>
      <c r="BJ18" s="1">
        <v>53.03</v>
      </c>
      <c r="BK18" s="1">
        <v>64.191000000000003</v>
      </c>
      <c r="BL18" s="1">
        <v>64.504999999999995</v>
      </c>
      <c r="BM18" s="1">
        <v>69.64</v>
      </c>
      <c r="BN18" s="1">
        <v>59.399000000000001</v>
      </c>
      <c r="BO18" s="1">
        <v>65.06</v>
      </c>
      <c r="BP18" s="1">
        <v>59.262</v>
      </c>
      <c r="BQ18" s="1">
        <v>65.018000000000001</v>
      </c>
      <c r="BR18" s="1">
        <v>61.271999999999998</v>
      </c>
      <c r="BS18" s="1">
        <v>62.773000000000003</v>
      </c>
      <c r="BT18" s="1">
        <v>67.977000000000004</v>
      </c>
      <c r="BU18" s="1">
        <v>63.329000000000001</v>
      </c>
      <c r="BV18" s="1">
        <v>53.247</v>
      </c>
      <c r="BW18" s="1">
        <v>74.55</v>
      </c>
      <c r="BX18" s="1">
        <v>66.882000000000005</v>
      </c>
      <c r="BY18" s="1">
        <v>46.087000000000003</v>
      </c>
      <c r="BZ18" s="1">
        <v>40.424999999999997</v>
      </c>
      <c r="CA18" s="1">
        <v>36.841000000000001</v>
      </c>
      <c r="CB18" s="1">
        <v>31.788</v>
      </c>
      <c r="CC18" s="1">
        <v>32.700000000000003</v>
      </c>
      <c r="CD18" s="1">
        <v>31.765999999999998</v>
      </c>
      <c r="CE18" s="1">
        <v>32.253999999999998</v>
      </c>
      <c r="CF18" s="1">
        <v>30.434000000000001</v>
      </c>
      <c r="CG18" s="1">
        <v>19.314</v>
      </c>
      <c r="CH18" s="1">
        <v>21.972999999999999</v>
      </c>
      <c r="CI18" s="1">
        <v>23.422000000000001</v>
      </c>
    </row>
    <row r="19" spans="1:87">
      <c r="A19" t="s">
        <v>78</v>
      </c>
      <c r="B19" s="1">
        <v>13.233000000000001</v>
      </c>
      <c r="C19" s="1">
        <v>13.207000000000001</v>
      </c>
      <c r="D19" s="1">
        <v>15.311</v>
      </c>
      <c r="E19" s="1">
        <v>15.395</v>
      </c>
      <c r="F19" s="1">
        <v>15.403</v>
      </c>
      <c r="G19" s="1">
        <v>16.084</v>
      </c>
      <c r="H19" s="1">
        <v>15.523</v>
      </c>
      <c r="I19" s="1">
        <v>15.792</v>
      </c>
      <c r="J19" s="1">
        <v>15.183</v>
      </c>
      <c r="K19" s="1">
        <v>15.959</v>
      </c>
      <c r="L19" s="1">
        <v>16.402000000000001</v>
      </c>
      <c r="M19" s="1">
        <v>17.04</v>
      </c>
      <c r="N19" s="1">
        <v>16.585000000000001</v>
      </c>
      <c r="O19" s="1">
        <v>16.952000000000002</v>
      </c>
      <c r="P19" s="1">
        <v>17.463000000000001</v>
      </c>
      <c r="Q19" s="1">
        <v>18.137</v>
      </c>
      <c r="R19" s="1">
        <v>17.614000000000001</v>
      </c>
      <c r="S19" s="1">
        <v>17.734999999999999</v>
      </c>
      <c r="T19" s="1">
        <v>17.411999999999999</v>
      </c>
      <c r="U19" s="1">
        <v>17.061</v>
      </c>
      <c r="V19" s="1">
        <v>16.614999999999998</v>
      </c>
      <c r="W19" s="1">
        <v>19.852</v>
      </c>
      <c r="X19" s="1">
        <v>21.405999999999999</v>
      </c>
      <c r="Y19" s="1">
        <v>22.24</v>
      </c>
      <c r="Z19" s="1">
        <v>26.227</v>
      </c>
      <c r="AA19" s="1">
        <v>27.728000000000002</v>
      </c>
      <c r="AB19" s="1">
        <v>32.363999999999997</v>
      </c>
      <c r="AC19" s="1">
        <v>36.468000000000004</v>
      </c>
      <c r="AD19" s="1">
        <v>39.215000000000003</v>
      </c>
      <c r="AE19" s="1">
        <v>45.148000000000003</v>
      </c>
      <c r="AF19" s="1">
        <v>42.436999999999998</v>
      </c>
      <c r="AG19" s="1">
        <v>43.515000000000001</v>
      </c>
      <c r="AH19" s="1">
        <v>49.112000000000002</v>
      </c>
      <c r="AI19" s="1">
        <v>50.375</v>
      </c>
      <c r="AJ19" s="1">
        <v>53.207999999999998</v>
      </c>
      <c r="AK19" s="1">
        <v>57.084000000000003</v>
      </c>
      <c r="AL19" s="1">
        <v>56.732999999999997</v>
      </c>
      <c r="AM19" s="1">
        <v>51.527999999999999</v>
      </c>
      <c r="AN19" s="1">
        <v>56.534999999999997</v>
      </c>
      <c r="AO19" s="1">
        <v>55.226999999999997</v>
      </c>
      <c r="AP19" s="1">
        <v>55.356999999999999</v>
      </c>
      <c r="AQ19" s="1">
        <v>58.411000000000001</v>
      </c>
      <c r="AR19" s="1">
        <v>57.752000000000002</v>
      </c>
      <c r="AS19" s="1">
        <v>56.444000000000003</v>
      </c>
      <c r="AT19" s="1">
        <v>54.112000000000002</v>
      </c>
      <c r="AU19" s="1">
        <v>54.640999999999998</v>
      </c>
      <c r="AV19" s="1">
        <v>49.673999999999999</v>
      </c>
      <c r="AW19" s="1">
        <v>45.45</v>
      </c>
      <c r="AX19" s="1">
        <v>50.073</v>
      </c>
      <c r="AY19" s="1">
        <v>53.055999999999997</v>
      </c>
      <c r="AZ19" s="1">
        <v>59.844999999999999</v>
      </c>
      <c r="BA19" s="1">
        <v>61.125999999999998</v>
      </c>
      <c r="BB19" s="1">
        <v>66.149000000000001</v>
      </c>
      <c r="BC19" s="1">
        <v>71.534999999999997</v>
      </c>
      <c r="BD19" s="1">
        <v>74.173000000000002</v>
      </c>
      <c r="BE19" s="1">
        <v>81.870999999999995</v>
      </c>
      <c r="BF19" s="1">
        <v>88.817999999999998</v>
      </c>
      <c r="BG19" s="1">
        <v>78.834000000000003</v>
      </c>
      <c r="BH19" s="1">
        <v>77.516000000000005</v>
      </c>
      <c r="BI19" s="1">
        <v>75.489000000000004</v>
      </c>
      <c r="BJ19" s="1">
        <v>78.256</v>
      </c>
      <c r="BK19" s="1">
        <v>79.281000000000006</v>
      </c>
      <c r="BL19" s="1">
        <v>80.022999999999996</v>
      </c>
      <c r="BM19" s="1">
        <v>87.748999999999995</v>
      </c>
      <c r="BN19" s="1">
        <v>69.302999999999997</v>
      </c>
      <c r="BO19" s="1">
        <v>67.564999999999998</v>
      </c>
      <c r="BP19" s="1">
        <v>75.015000000000001</v>
      </c>
      <c r="BQ19" s="1">
        <v>87.36</v>
      </c>
      <c r="BR19" s="1">
        <v>87.441000000000003</v>
      </c>
      <c r="BS19" s="1">
        <v>94.61</v>
      </c>
      <c r="BT19" s="1">
        <v>90.063999999999993</v>
      </c>
      <c r="BU19" s="1">
        <v>87.448999999999998</v>
      </c>
      <c r="BV19" s="1">
        <v>95.203999999999994</v>
      </c>
      <c r="BW19" s="1">
        <v>88.912000000000006</v>
      </c>
      <c r="BX19" s="1">
        <v>84.768000000000001</v>
      </c>
      <c r="BY19" s="1">
        <v>87.450999999999993</v>
      </c>
      <c r="BZ19" s="1">
        <v>84.744</v>
      </c>
      <c r="CA19" s="1">
        <v>84.84</v>
      </c>
      <c r="CB19" s="1">
        <v>85.231999999999999</v>
      </c>
      <c r="CC19" s="1">
        <v>86.872</v>
      </c>
      <c r="CD19" s="1">
        <v>84.768000000000001</v>
      </c>
      <c r="CE19" s="1">
        <v>88.85</v>
      </c>
      <c r="CF19" s="1">
        <v>94.119</v>
      </c>
      <c r="CG19" s="1">
        <v>92.09</v>
      </c>
      <c r="CH19" s="1">
        <v>94.49</v>
      </c>
      <c r="CI19" s="1">
        <v>98.484999999999999</v>
      </c>
    </row>
    <row r="20" spans="1:87">
      <c r="A20" t="s">
        <v>79</v>
      </c>
      <c r="B20" s="1">
        <v>8.7870000000000008</v>
      </c>
      <c r="C20" s="1">
        <v>7.5720000000000001</v>
      </c>
      <c r="D20" s="1">
        <v>7.37</v>
      </c>
      <c r="E20" s="1">
        <v>7.016</v>
      </c>
      <c r="F20" s="1">
        <v>6.9240000000000004</v>
      </c>
      <c r="G20" s="1">
        <v>5.7149999999999999</v>
      </c>
      <c r="H20" s="1">
        <v>5.532</v>
      </c>
      <c r="I20" s="1">
        <v>5.7359999999999998</v>
      </c>
      <c r="J20" s="1">
        <v>5.859</v>
      </c>
      <c r="K20" s="1">
        <v>6.4409999999999998</v>
      </c>
      <c r="L20" s="1">
        <v>5.5419999999999998</v>
      </c>
      <c r="M20" s="1">
        <v>5.548</v>
      </c>
      <c r="N20" s="1">
        <v>4.4420000000000002</v>
      </c>
      <c r="O20" s="1">
        <v>3.593</v>
      </c>
      <c r="P20" s="1">
        <v>3.4009999999999998</v>
      </c>
      <c r="Q20" s="1">
        <v>3.2879999999999998</v>
      </c>
      <c r="R20" s="1">
        <v>3.9340000000000002</v>
      </c>
      <c r="S20" s="1">
        <v>3.6549999999999998</v>
      </c>
      <c r="T20" s="1">
        <v>3.8090000000000002</v>
      </c>
      <c r="U20" s="1">
        <v>3.6080000000000001</v>
      </c>
      <c r="V20" s="1">
        <v>3.371</v>
      </c>
      <c r="W20" s="1">
        <v>3.431</v>
      </c>
      <c r="X20" s="1">
        <v>4.165</v>
      </c>
      <c r="Y20" s="1">
        <v>4.3179999999999996</v>
      </c>
      <c r="Z20" s="1">
        <v>5.117</v>
      </c>
      <c r="AA20" s="1">
        <v>5.556</v>
      </c>
      <c r="AB20" s="1">
        <v>7.6760000000000002</v>
      </c>
      <c r="AC20" s="1">
        <v>8.1319999999999997</v>
      </c>
      <c r="AD20" s="1">
        <v>8.8510000000000009</v>
      </c>
      <c r="AE20" s="1">
        <v>9.0060000000000002</v>
      </c>
      <c r="AF20" s="1">
        <v>10.744</v>
      </c>
      <c r="AG20" s="1">
        <v>10.994999999999999</v>
      </c>
      <c r="AH20" s="1">
        <v>12.33</v>
      </c>
      <c r="AI20" s="1">
        <v>13.884</v>
      </c>
      <c r="AJ20" s="1">
        <v>16.266999999999999</v>
      </c>
      <c r="AK20" s="1">
        <v>17.657</v>
      </c>
      <c r="AL20" s="1">
        <v>20.309999999999999</v>
      </c>
      <c r="AM20" s="1">
        <v>20.934999999999999</v>
      </c>
      <c r="AN20" s="1">
        <v>20.582999999999998</v>
      </c>
      <c r="AO20" s="1">
        <v>20.315999999999999</v>
      </c>
      <c r="AP20" s="1">
        <v>19.504000000000001</v>
      </c>
      <c r="AQ20" s="1">
        <v>19.065999999999999</v>
      </c>
      <c r="AR20" s="1">
        <v>21.122</v>
      </c>
      <c r="AS20" s="1">
        <v>21.239000000000001</v>
      </c>
      <c r="AT20" s="1">
        <v>21.38</v>
      </c>
      <c r="AU20" s="1">
        <v>19.858000000000001</v>
      </c>
      <c r="AV20" s="1">
        <v>17.917999999999999</v>
      </c>
      <c r="AW20" s="1">
        <v>17.582000000000001</v>
      </c>
      <c r="AX20" s="1">
        <v>17.773</v>
      </c>
      <c r="AY20" s="1">
        <v>18.584</v>
      </c>
      <c r="AZ20" s="1">
        <v>19.873999999999999</v>
      </c>
      <c r="BA20" s="1">
        <v>18.411000000000001</v>
      </c>
      <c r="BB20" s="1">
        <v>20.687000000000001</v>
      </c>
      <c r="BC20" s="1">
        <v>22.314</v>
      </c>
      <c r="BD20" s="1">
        <v>23.667999999999999</v>
      </c>
      <c r="BE20" s="1">
        <v>23.459</v>
      </c>
      <c r="BF20" s="1">
        <v>24.446000000000002</v>
      </c>
      <c r="BG20" s="1">
        <v>23.899000000000001</v>
      </c>
      <c r="BH20" s="1">
        <v>27.173999999999999</v>
      </c>
      <c r="BI20" s="1">
        <v>29.605</v>
      </c>
      <c r="BJ20" s="1">
        <v>29.527999999999999</v>
      </c>
      <c r="BK20" s="1">
        <v>30.492000000000001</v>
      </c>
      <c r="BL20" s="1">
        <v>29.788</v>
      </c>
      <c r="BM20" s="1">
        <v>30.504000000000001</v>
      </c>
      <c r="BN20" s="1">
        <v>26.509</v>
      </c>
      <c r="BO20" s="1">
        <v>27.523</v>
      </c>
      <c r="BP20" s="1">
        <v>28.053000000000001</v>
      </c>
      <c r="BQ20" s="1">
        <v>29.977</v>
      </c>
      <c r="BR20" s="1">
        <v>29.303000000000001</v>
      </c>
      <c r="BS20" s="1">
        <v>31.196000000000002</v>
      </c>
      <c r="BT20" s="1">
        <v>30.021999999999998</v>
      </c>
      <c r="BU20" s="1">
        <v>32.158000000000001</v>
      </c>
      <c r="BV20" s="1">
        <v>33.380000000000003</v>
      </c>
      <c r="BW20" s="1">
        <v>31.091000000000001</v>
      </c>
      <c r="BX20" s="1">
        <v>29.177</v>
      </c>
      <c r="BY20" s="1">
        <v>32.545000000000002</v>
      </c>
      <c r="BZ20" s="1">
        <v>32.762</v>
      </c>
      <c r="CA20" s="1">
        <v>30.26</v>
      </c>
      <c r="CB20" s="1">
        <v>28.143000000000001</v>
      </c>
      <c r="CC20" s="1">
        <v>29.663</v>
      </c>
      <c r="CD20" s="1">
        <v>26.783000000000001</v>
      </c>
      <c r="CE20" s="1">
        <v>25.946999999999999</v>
      </c>
      <c r="CF20" s="1">
        <v>30.786000000000001</v>
      </c>
      <c r="CG20" s="1">
        <v>27.414000000000001</v>
      </c>
      <c r="CH20" s="1">
        <v>27.145</v>
      </c>
      <c r="CI20" s="1">
        <v>29.103000000000002</v>
      </c>
    </row>
    <row r="21" spans="1:87">
      <c r="A21" t="s">
        <v>80</v>
      </c>
      <c r="B21" s="1">
        <v>63.606000000000002</v>
      </c>
      <c r="C21" s="1">
        <v>63.521999999999998</v>
      </c>
      <c r="D21" s="1">
        <v>66.813000000000002</v>
      </c>
      <c r="E21" s="1">
        <v>71.884</v>
      </c>
      <c r="F21" s="1">
        <v>72.751000000000005</v>
      </c>
      <c r="G21" s="1">
        <v>72.444000000000003</v>
      </c>
      <c r="H21" s="1">
        <v>73.302999999999997</v>
      </c>
      <c r="I21" s="1">
        <v>75.837000000000003</v>
      </c>
      <c r="J21" s="1">
        <v>75.628</v>
      </c>
      <c r="K21" s="1">
        <v>67.605000000000004</v>
      </c>
      <c r="L21" s="1">
        <v>73.016000000000005</v>
      </c>
      <c r="M21" s="1">
        <v>80.77</v>
      </c>
      <c r="N21" s="1">
        <v>82.878</v>
      </c>
      <c r="O21" s="1">
        <v>85.405000000000001</v>
      </c>
      <c r="P21" s="1">
        <v>86.613</v>
      </c>
      <c r="Q21" s="1">
        <v>84.534999999999997</v>
      </c>
      <c r="R21" s="1">
        <v>82.07</v>
      </c>
      <c r="S21" s="1">
        <v>85.575000000000003</v>
      </c>
      <c r="T21" s="1">
        <v>86.238</v>
      </c>
      <c r="U21" s="1">
        <v>77.082999999999998</v>
      </c>
      <c r="V21" s="1">
        <v>71.164000000000001</v>
      </c>
      <c r="W21" s="1">
        <v>75.111000000000004</v>
      </c>
      <c r="X21" s="1">
        <v>80.391999999999996</v>
      </c>
      <c r="Y21" s="1">
        <v>78.795000000000002</v>
      </c>
      <c r="Z21" s="1">
        <v>80.012</v>
      </c>
      <c r="AA21" s="1">
        <v>82.876999999999995</v>
      </c>
      <c r="AB21" s="1">
        <v>91.323999999999998</v>
      </c>
      <c r="AC21" s="1">
        <v>90.114999999999995</v>
      </c>
      <c r="AD21" s="1">
        <v>100.53400000000001</v>
      </c>
      <c r="AE21" s="1">
        <v>103.98699999999999</v>
      </c>
      <c r="AF21" s="1">
        <v>96.236999999999995</v>
      </c>
      <c r="AG21" s="1">
        <v>98.546000000000006</v>
      </c>
      <c r="AH21" s="1">
        <v>102.876</v>
      </c>
      <c r="AI21" s="1">
        <v>103.13500000000001</v>
      </c>
      <c r="AJ21" s="1">
        <v>114.01</v>
      </c>
      <c r="AK21" s="1">
        <v>118.515</v>
      </c>
      <c r="AL21" s="1">
        <v>118.413</v>
      </c>
      <c r="AM21" s="1">
        <v>117.71</v>
      </c>
      <c r="AN21" s="1">
        <v>115.747</v>
      </c>
      <c r="AO21" s="1">
        <v>112.232</v>
      </c>
      <c r="AP21" s="1">
        <v>108.727</v>
      </c>
      <c r="AQ21" s="1">
        <v>114.033</v>
      </c>
      <c r="AR21" s="1">
        <v>108.377</v>
      </c>
      <c r="AS21" s="1">
        <v>108.834</v>
      </c>
      <c r="AT21" s="1">
        <v>99.914000000000001</v>
      </c>
      <c r="AU21" s="1">
        <v>97.53</v>
      </c>
      <c r="AV21" s="1">
        <v>92.012</v>
      </c>
      <c r="AW21" s="1">
        <v>88.998999999999995</v>
      </c>
      <c r="AX21" s="1">
        <v>92.286000000000001</v>
      </c>
      <c r="AY21" s="1">
        <v>94.370999999999995</v>
      </c>
      <c r="AZ21" s="1">
        <v>95.552999999999997</v>
      </c>
      <c r="BA21" s="1">
        <v>87.034000000000006</v>
      </c>
      <c r="BB21" s="1">
        <v>88.95</v>
      </c>
      <c r="BC21" s="1">
        <v>98.244</v>
      </c>
      <c r="BD21" s="1">
        <v>101.73399999999999</v>
      </c>
      <c r="BE21" s="1">
        <v>98.897000000000006</v>
      </c>
      <c r="BF21" s="1">
        <v>98.688000000000002</v>
      </c>
      <c r="BG21" s="1">
        <v>90.775000000000006</v>
      </c>
      <c r="BH21" s="1">
        <v>82.641999999999996</v>
      </c>
      <c r="BI21" s="1">
        <v>87.358000000000004</v>
      </c>
      <c r="BJ21" s="1">
        <v>89.334000000000003</v>
      </c>
      <c r="BK21" s="1">
        <v>87.817999999999998</v>
      </c>
      <c r="BL21" s="1">
        <v>88.674000000000007</v>
      </c>
      <c r="BM21" s="1">
        <v>85.18</v>
      </c>
      <c r="BN21" s="1">
        <v>79.34</v>
      </c>
      <c r="BO21" s="1">
        <v>73.602999999999994</v>
      </c>
      <c r="BP21" s="1">
        <v>72.067999999999998</v>
      </c>
      <c r="BQ21" s="1">
        <v>79.19</v>
      </c>
      <c r="BR21" s="1">
        <v>77.867000000000004</v>
      </c>
      <c r="BS21" s="1">
        <v>76.650999999999996</v>
      </c>
      <c r="BT21" s="1">
        <v>78.102000000000004</v>
      </c>
      <c r="BU21" s="1">
        <v>73.590999999999994</v>
      </c>
      <c r="BV21" s="1">
        <v>72.866</v>
      </c>
      <c r="BW21" s="1">
        <v>70.944999999999993</v>
      </c>
      <c r="BX21" s="1">
        <v>67.546999999999997</v>
      </c>
      <c r="BY21" s="1">
        <v>73.864999999999995</v>
      </c>
      <c r="BZ21" s="1">
        <v>76.257999999999996</v>
      </c>
      <c r="CA21" s="1">
        <v>76.028999999999996</v>
      </c>
      <c r="CB21" s="1">
        <v>75.677999999999997</v>
      </c>
      <c r="CC21" s="1">
        <v>79.766000000000005</v>
      </c>
      <c r="CD21" s="1">
        <v>80.373000000000005</v>
      </c>
      <c r="CE21" s="1">
        <v>86.972999999999999</v>
      </c>
      <c r="CF21" s="1">
        <v>94.037000000000006</v>
      </c>
      <c r="CG21" s="1">
        <v>92.968999999999994</v>
      </c>
      <c r="CH21" s="1">
        <v>90.902000000000001</v>
      </c>
      <c r="CI21" s="1">
        <v>90.495000000000005</v>
      </c>
    </row>
    <row r="22" spans="1:87">
      <c r="A22" t="s">
        <v>81</v>
      </c>
      <c r="B22" s="1">
        <v>8.8740000000000006</v>
      </c>
      <c r="C22" s="1">
        <v>8.8290000000000006</v>
      </c>
      <c r="D22" s="1">
        <v>9.7970000000000006</v>
      </c>
      <c r="E22" s="1">
        <v>10.058</v>
      </c>
      <c r="F22" s="1">
        <v>10.01</v>
      </c>
      <c r="G22" s="1">
        <v>10.458</v>
      </c>
      <c r="H22" s="1">
        <v>10.505000000000001</v>
      </c>
      <c r="I22" s="1">
        <v>10.506</v>
      </c>
      <c r="J22" s="1">
        <v>9.9160000000000004</v>
      </c>
      <c r="K22" s="1">
        <v>9.6150000000000002</v>
      </c>
      <c r="L22" s="1">
        <v>9.452</v>
      </c>
      <c r="M22" s="1">
        <v>10.923999999999999</v>
      </c>
      <c r="N22" s="1">
        <v>10.459</v>
      </c>
      <c r="O22" s="1">
        <v>10.824999999999999</v>
      </c>
      <c r="P22" s="1">
        <v>10.875999999999999</v>
      </c>
      <c r="Q22" s="1">
        <v>11.884</v>
      </c>
      <c r="R22" s="1">
        <v>12.359</v>
      </c>
      <c r="S22" s="1">
        <v>12.111000000000001</v>
      </c>
      <c r="T22" s="1">
        <v>11.516</v>
      </c>
      <c r="U22" s="1">
        <v>11.959</v>
      </c>
      <c r="V22" s="1">
        <v>11.613</v>
      </c>
      <c r="W22" s="1">
        <v>13.281000000000001</v>
      </c>
      <c r="X22" s="1">
        <v>15.909000000000001</v>
      </c>
      <c r="Y22" s="1">
        <v>15.881</v>
      </c>
      <c r="Z22" s="1">
        <v>15.75</v>
      </c>
      <c r="AA22" s="1">
        <v>17.494</v>
      </c>
      <c r="AB22" s="1">
        <v>21.712</v>
      </c>
      <c r="AC22" s="1">
        <v>23.091000000000001</v>
      </c>
      <c r="AD22" s="1">
        <v>24.033000000000001</v>
      </c>
      <c r="AE22" s="1">
        <v>25.324000000000002</v>
      </c>
      <c r="AF22" s="1">
        <v>24.731999999999999</v>
      </c>
      <c r="AG22" s="1">
        <v>23.989000000000001</v>
      </c>
      <c r="AH22" s="1">
        <v>23.925999999999998</v>
      </c>
      <c r="AI22" s="1">
        <v>22.082000000000001</v>
      </c>
      <c r="AJ22" s="1">
        <v>24.890999999999998</v>
      </c>
      <c r="AK22" s="1">
        <v>25.446000000000002</v>
      </c>
      <c r="AL22" s="1">
        <v>25.654</v>
      </c>
      <c r="AM22" s="1">
        <v>25.245000000000001</v>
      </c>
      <c r="AN22" s="1">
        <v>25.411000000000001</v>
      </c>
      <c r="AO22" s="1">
        <v>28.04</v>
      </c>
      <c r="AP22" s="1">
        <v>26.919</v>
      </c>
      <c r="AQ22" s="1">
        <v>29.658000000000001</v>
      </c>
      <c r="AR22" s="1">
        <v>30.535</v>
      </c>
      <c r="AS22" s="1">
        <v>31.105</v>
      </c>
      <c r="AT22" s="1">
        <v>32.914000000000001</v>
      </c>
      <c r="AU22" s="1">
        <v>34.167000000000002</v>
      </c>
      <c r="AV22" s="1">
        <v>35.384</v>
      </c>
      <c r="AW22" s="1">
        <v>34.302999999999997</v>
      </c>
      <c r="AX22" s="1">
        <v>35.179000000000002</v>
      </c>
      <c r="AY22" s="1">
        <v>35.1</v>
      </c>
      <c r="AZ22" s="1">
        <v>35.938000000000002</v>
      </c>
      <c r="BA22" s="1">
        <v>34.973999999999997</v>
      </c>
      <c r="BB22" s="1">
        <v>35.087000000000003</v>
      </c>
      <c r="BC22" s="1">
        <v>35.927</v>
      </c>
      <c r="BD22" s="1">
        <v>37.418999999999997</v>
      </c>
      <c r="BE22" s="1">
        <v>37.350999999999999</v>
      </c>
      <c r="BF22" s="1">
        <v>37.368000000000002</v>
      </c>
      <c r="BG22" s="1">
        <v>36.390999999999998</v>
      </c>
      <c r="BH22" s="1">
        <v>36.570999999999998</v>
      </c>
      <c r="BI22" s="1">
        <v>38.42</v>
      </c>
      <c r="BJ22" s="1">
        <v>39.439</v>
      </c>
      <c r="BK22" s="1">
        <v>40.906999999999996</v>
      </c>
      <c r="BL22" s="1">
        <v>41.338000000000001</v>
      </c>
      <c r="BM22" s="1">
        <v>42.832999999999998</v>
      </c>
      <c r="BN22" s="1">
        <v>42.972000000000001</v>
      </c>
      <c r="BO22" s="1">
        <v>44.262999999999998</v>
      </c>
      <c r="BP22" s="1">
        <v>43.204999999999998</v>
      </c>
      <c r="BQ22" s="1">
        <v>45.652000000000001</v>
      </c>
      <c r="BR22" s="1">
        <v>45.441000000000003</v>
      </c>
      <c r="BS22" s="1">
        <v>47.534999999999997</v>
      </c>
      <c r="BT22" s="1">
        <v>45.25</v>
      </c>
      <c r="BU22" s="1">
        <v>46.832999999999998</v>
      </c>
      <c r="BV22" s="1">
        <v>48.521000000000001</v>
      </c>
      <c r="BW22" s="1">
        <v>51.204999999999998</v>
      </c>
      <c r="BX22" s="1">
        <v>50.978000000000002</v>
      </c>
      <c r="BY22" s="1">
        <v>61.104999999999997</v>
      </c>
      <c r="BZ22" s="1">
        <v>68.558000000000007</v>
      </c>
      <c r="CA22" s="1">
        <v>77.245999999999995</v>
      </c>
      <c r="CB22" s="1">
        <v>81.468999999999994</v>
      </c>
      <c r="CC22" s="1">
        <v>91.846000000000004</v>
      </c>
      <c r="CD22" s="1">
        <v>98.891999999999996</v>
      </c>
      <c r="CE22" s="1">
        <v>100.59099999999999</v>
      </c>
      <c r="CF22" s="1">
        <v>103.205</v>
      </c>
      <c r="CG22" s="1">
        <v>111.461</v>
      </c>
      <c r="CH22" s="1">
        <v>120.16</v>
      </c>
      <c r="CI22" s="1">
        <v>135.49</v>
      </c>
    </row>
    <row r="23" spans="1:87">
      <c r="A23" t="s">
        <v>82</v>
      </c>
      <c r="B23" s="1">
        <v>8.3960000000000008</v>
      </c>
      <c r="C23" s="1">
        <v>8.2590000000000003</v>
      </c>
      <c r="D23" s="1">
        <v>8.5630000000000006</v>
      </c>
      <c r="E23" s="1">
        <v>8.7710000000000008</v>
      </c>
      <c r="F23" s="1">
        <v>8.4830000000000005</v>
      </c>
      <c r="G23" s="1">
        <v>8.6259999999999994</v>
      </c>
      <c r="H23" s="1">
        <v>8.6709999999999994</v>
      </c>
      <c r="I23" s="1">
        <v>8.9109999999999996</v>
      </c>
      <c r="J23" s="1">
        <v>8.9009999999999998</v>
      </c>
      <c r="K23" s="1">
        <v>9.0259999999999998</v>
      </c>
      <c r="L23" s="1">
        <v>9.3160000000000007</v>
      </c>
      <c r="M23" s="1">
        <v>8.7240000000000002</v>
      </c>
      <c r="N23" s="1">
        <v>9.0510000000000002</v>
      </c>
      <c r="O23" s="1">
        <v>10.032999999999999</v>
      </c>
      <c r="P23" s="1">
        <v>10.128</v>
      </c>
      <c r="Q23" s="1">
        <v>10.058999999999999</v>
      </c>
      <c r="R23" s="1">
        <v>10.135</v>
      </c>
      <c r="S23" s="1">
        <v>10.220000000000001</v>
      </c>
      <c r="T23" s="1">
        <v>9.9649999999999999</v>
      </c>
      <c r="U23" s="1">
        <v>9.6560000000000006</v>
      </c>
      <c r="V23" s="1">
        <v>9.9090000000000007</v>
      </c>
      <c r="W23" s="1">
        <v>10.054</v>
      </c>
      <c r="X23" s="1">
        <v>10.661</v>
      </c>
      <c r="Y23" s="1">
        <v>10.753</v>
      </c>
      <c r="Z23" s="1">
        <v>10.722</v>
      </c>
      <c r="AA23" s="1">
        <v>10.339</v>
      </c>
      <c r="AB23" s="1">
        <v>10.82</v>
      </c>
      <c r="AC23" s="1">
        <v>10.701000000000001</v>
      </c>
      <c r="AD23" s="1">
        <v>10.79</v>
      </c>
      <c r="AE23" s="1">
        <v>11.382</v>
      </c>
      <c r="AF23" s="1">
        <v>11.115</v>
      </c>
      <c r="AG23" s="1">
        <v>11.459</v>
      </c>
      <c r="AH23" s="1">
        <v>11.874000000000001</v>
      </c>
      <c r="AI23" s="1">
        <v>11.48</v>
      </c>
      <c r="AJ23" s="1">
        <v>11.734</v>
      </c>
      <c r="AK23" s="1">
        <v>13.054</v>
      </c>
      <c r="AL23" s="1">
        <v>13.115</v>
      </c>
      <c r="AM23" s="1">
        <v>13.295</v>
      </c>
      <c r="AN23" s="1">
        <v>14.006</v>
      </c>
      <c r="AO23" s="1">
        <v>14.428000000000001</v>
      </c>
      <c r="AP23" s="1">
        <v>13.968</v>
      </c>
      <c r="AQ23" s="1">
        <v>15.176</v>
      </c>
      <c r="AR23" s="1">
        <v>14.920999999999999</v>
      </c>
      <c r="AS23" s="1">
        <v>15.202999999999999</v>
      </c>
      <c r="AT23" s="1">
        <v>15.946</v>
      </c>
      <c r="AU23" s="1">
        <v>15.631</v>
      </c>
      <c r="AV23" s="1">
        <v>15.14</v>
      </c>
      <c r="AW23" s="1">
        <v>15.641999999999999</v>
      </c>
      <c r="AX23" s="1">
        <v>14.801</v>
      </c>
      <c r="AY23" s="1">
        <v>14.513</v>
      </c>
      <c r="AZ23" s="1">
        <v>15.676</v>
      </c>
      <c r="BA23" s="1">
        <v>15.231</v>
      </c>
      <c r="BB23" s="1">
        <v>13.726000000000001</v>
      </c>
      <c r="BC23" s="1">
        <v>14.58</v>
      </c>
      <c r="BD23" s="1">
        <v>15.512</v>
      </c>
      <c r="BE23" s="1">
        <v>15.8</v>
      </c>
      <c r="BF23" s="1">
        <v>16.065999999999999</v>
      </c>
      <c r="BG23" s="1">
        <v>17.215</v>
      </c>
      <c r="BH23" s="1">
        <v>16.417999999999999</v>
      </c>
      <c r="BI23" s="1">
        <v>16.649000000000001</v>
      </c>
      <c r="BJ23" s="1">
        <v>17.260999999999999</v>
      </c>
      <c r="BK23" s="1">
        <v>16.933</v>
      </c>
      <c r="BL23" s="1">
        <v>16.896000000000001</v>
      </c>
      <c r="BM23" s="1">
        <v>17.536000000000001</v>
      </c>
      <c r="BN23" s="1">
        <v>17.489000000000001</v>
      </c>
      <c r="BO23" s="1">
        <v>18.338999999999999</v>
      </c>
      <c r="BP23" s="1">
        <v>19.375</v>
      </c>
      <c r="BQ23" s="1">
        <v>19.419</v>
      </c>
      <c r="BR23" s="1">
        <v>18.728000000000002</v>
      </c>
      <c r="BS23" s="1">
        <v>19.507000000000001</v>
      </c>
      <c r="BT23" s="1">
        <v>19.504000000000001</v>
      </c>
      <c r="BU23" s="1">
        <v>19.667000000000002</v>
      </c>
      <c r="BV23" s="1">
        <v>19.678000000000001</v>
      </c>
      <c r="BW23" s="1">
        <v>19.57</v>
      </c>
      <c r="BX23" s="1">
        <v>19.065999999999999</v>
      </c>
      <c r="BY23" s="1">
        <v>20.164000000000001</v>
      </c>
      <c r="BZ23" s="1">
        <v>20.376000000000001</v>
      </c>
      <c r="CA23" s="1">
        <v>20.693999999999999</v>
      </c>
      <c r="CB23" s="1">
        <v>20.834</v>
      </c>
      <c r="CC23" s="1">
        <v>21.974</v>
      </c>
      <c r="CD23" s="1">
        <v>22.175999999999998</v>
      </c>
      <c r="CE23" s="1">
        <v>22.474</v>
      </c>
      <c r="CF23" s="1">
        <v>22.739000000000001</v>
      </c>
      <c r="CG23" s="1">
        <v>22.010999999999999</v>
      </c>
      <c r="CH23" s="1">
        <v>23.100999999999999</v>
      </c>
      <c r="CI23" s="1">
        <v>23.448</v>
      </c>
    </row>
    <row r="25" spans="1:87">
      <c r="A25" s="37" t="s">
        <v>55</v>
      </c>
      <c r="B25" s="38" t="str">
        <f t="shared" ref="B25:AG25" si="0">B1</f>
        <v>2004Q1</v>
      </c>
      <c r="C25" s="38" t="str">
        <f t="shared" si="0"/>
        <v>2004Q2</v>
      </c>
      <c r="D25" s="38" t="str">
        <f t="shared" si="0"/>
        <v>2004Q3</v>
      </c>
      <c r="E25" s="38" t="str">
        <f t="shared" si="0"/>
        <v>2004Q4</v>
      </c>
      <c r="F25" s="38" t="str">
        <f t="shared" si="0"/>
        <v>2005Q1</v>
      </c>
      <c r="G25" s="38" t="str">
        <f t="shared" si="0"/>
        <v>2005Q2</v>
      </c>
      <c r="H25" s="38" t="str">
        <f t="shared" si="0"/>
        <v>2005Q3</v>
      </c>
      <c r="I25" s="38" t="str">
        <f t="shared" si="0"/>
        <v>2005Q4</v>
      </c>
      <c r="J25" s="38" t="str">
        <f t="shared" si="0"/>
        <v>2006Q1</v>
      </c>
      <c r="K25" s="38" t="str">
        <f t="shared" si="0"/>
        <v>2006Q2</v>
      </c>
      <c r="L25" s="38" t="str">
        <f t="shared" si="0"/>
        <v>2006Q3</v>
      </c>
      <c r="M25" s="38" t="str">
        <f t="shared" si="0"/>
        <v>2006Q4</v>
      </c>
      <c r="N25" s="38" t="str">
        <f t="shared" si="0"/>
        <v>2007Q1</v>
      </c>
      <c r="O25" s="38" t="str">
        <f t="shared" si="0"/>
        <v>2007Q2</v>
      </c>
      <c r="P25" s="38" t="str">
        <f t="shared" si="0"/>
        <v>2007Q3</v>
      </c>
      <c r="Q25" s="38" t="str">
        <f t="shared" si="0"/>
        <v>2007Q4</v>
      </c>
      <c r="R25" s="38" t="str">
        <f t="shared" si="0"/>
        <v>2008Q1</v>
      </c>
      <c r="S25" s="38" t="str">
        <f t="shared" si="0"/>
        <v>2008Q2</v>
      </c>
      <c r="T25" s="38" t="str">
        <f t="shared" si="0"/>
        <v>2008Q3</v>
      </c>
      <c r="U25" s="38" t="str">
        <f t="shared" si="0"/>
        <v>2008Q4</v>
      </c>
      <c r="V25" s="38" t="str">
        <f t="shared" si="0"/>
        <v>2009Q1</v>
      </c>
      <c r="W25" s="38" t="str">
        <f t="shared" si="0"/>
        <v>2009Q2</v>
      </c>
      <c r="X25" s="38" t="str">
        <f t="shared" si="0"/>
        <v>2009Q3</v>
      </c>
      <c r="Y25" s="38" t="str">
        <f t="shared" si="0"/>
        <v>2009Q4</v>
      </c>
      <c r="Z25" s="38" t="str">
        <f t="shared" si="0"/>
        <v>2010Q1</v>
      </c>
      <c r="AA25" s="38" t="str">
        <f t="shared" si="0"/>
        <v>2010Q2</v>
      </c>
      <c r="AB25" s="38" t="str">
        <f t="shared" si="0"/>
        <v>2010Q3</v>
      </c>
      <c r="AC25" s="38" t="str">
        <f t="shared" si="0"/>
        <v>2010Q4</v>
      </c>
      <c r="AD25" s="38" t="str">
        <f t="shared" si="0"/>
        <v>2011Q1</v>
      </c>
      <c r="AE25" s="38" t="str">
        <f t="shared" si="0"/>
        <v>2011Q2</v>
      </c>
      <c r="AF25" s="38" t="str">
        <f t="shared" si="0"/>
        <v>2011Q3</v>
      </c>
      <c r="AG25" s="38" t="str">
        <f t="shared" si="0"/>
        <v>2011Q4</v>
      </c>
      <c r="AH25" s="38" t="str">
        <f t="shared" ref="AH25:BM25" si="1">AH1</f>
        <v>2012Q1</v>
      </c>
      <c r="AI25" s="38" t="str">
        <f t="shared" si="1"/>
        <v>2012Q2</v>
      </c>
      <c r="AJ25" s="38" t="str">
        <f t="shared" si="1"/>
        <v>2012Q3</v>
      </c>
      <c r="AK25" s="38" t="str">
        <f t="shared" si="1"/>
        <v>2012Q4</v>
      </c>
      <c r="AL25" s="38" t="str">
        <f t="shared" si="1"/>
        <v>2013Q1</v>
      </c>
      <c r="AM25" s="38" t="str">
        <f t="shared" si="1"/>
        <v>2013Q2</v>
      </c>
      <c r="AN25" s="38" t="str">
        <f t="shared" si="1"/>
        <v>2013Q3</v>
      </c>
      <c r="AO25" s="38" t="str">
        <f t="shared" si="1"/>
        <v>2013Q4</v>
      </c>
      <c r="AP25" s="38" t="str">
        <f t="shared" si="1"/>
        <v>2014Q1</v>
      </c>
      <c r="AQ25" s="38" t="str">
        <f t="shared" si="1"/>
        <v>2014Q2</v>
      </c>
      <c r="AR25" s="38" t="str">
        <f t="shared" si="1"/>
        <v>2014Q3</v>
      </c>
      <c r="AS25" s="38" t="str">
        <f t="shared" si="1"/>
        <v>2014Q4</v>
      </c>
      <c r="AT25" s="38" t="str">
        <f t="shared" si="1"/>
        <v>2015Q1</v>
      </c>
      <c r="AU25" s="38" t="str">
        <f t="shared" si="1"/>
        <v>2015Q2</v>
      </c>
      <c r="AV25" s="38" t="str">
        <f t="shared" si="1"/>
        <v>2015Q3</v>
      </c>
      <c r="AW25" s="38" t="str">
        <f t="shared" si="1"/>
        <v>2015Q4</v>
      </c>
      <c r="AX25" s="38" t="str">
        <f t="shared" si="1"/>
        <v>2016Q1</v>
      </c>
      <c r="AY25" s="38" t="str">
        <f t="shared" si="1"/>
        <v>2016Q2</v>
      </c>
      <c r="AZ25" s="38" t="str">
        <f t="shared" si="1"/>
        <v>2016Q3</v>
      </c>
      <c r="BA25" s="38" t="str">
        <f t="shared" si="1"/>
        <v>2016Q4</v>
      </c>
      <c r="BB25" s="38" t="str">
        <f t="shared" si="1"/>
        <v>2017Q1</v>
      </c>
      <c r="BC25" s="38" t="str">
        <f t="shared" si="1"/>
        <v>2017Q2</v>
      </c>
      <c r="BD25" s="38" t="str">
        <f t="shared" si="1"/>
        <v>2017Q3</v>
      </c>
      <c r="BE25" s="38" t="str">
        <f t="shared" si="1"/>
        <v>2017Q4</v>
      </c>
      <c r="BF25" s="38" t="str">
        <f t="shared" si="1"/>
        <v>2018Q1</v>
      </c>
      <c r="BG25" s="38" t="str">
        <f t="shared" si="1"/>
        <v>2018Q2</v>
      </c>
      <c r="BH25" s="38" t="str">
        <f t="shared" si="1"/>
        <v>2018Q3</v>
      </c>
      <c r="BI25" s="38" t="str">
        <f t="shared" si="1"/>
        <v>2018Q4</v>
      </c>
      <c r="BJ25" s="38" t="str">
        <f t="shared" si="1"/>
        <v>2019Q1</v>
      </c>
      <c r="BK25" s="38" t="str">
        <f t="shared" si="1"/>
        <v>2019Q2</v>
      </c>
      <c r="BL25" s="38" t="str">
        <f t="shared" si="1"/>
        <v>2019Q3</v>
      </c>
      <c r="BM25" s="38" t="str">
        <f t="shared" si="1"/>
        <v>2019Q4</v>
      </c>
      <c r="BN25" s="38" t="str">
        <f t="shared" ref="BN25:BY25" si="2">BN1</f>
        <v>2020Q1</v>
      </c>
      <c r="BO25" s="38" t="str">
        <f t="shared" si="2"/>
        <v>2020Q2</v>
      </c>
      <c r="BP25" s="38" t="str">
        <f t="shared" si="2"/>
        <v>2020Q3</v>
      </c>
      <c r="BQ25" s="38" t="str">
        <f t="shared" si="2"/>
        <v>2020Q4</v>
      </c>
      <c r="BR25" s="38" t="str">
        <f t="shared" si="2"/>
        <v>2021Q1</v>
      </c>
      <c r="BS25" s="38" t="str">
        <f t="shared" si="2"/>
        <v>2021Q2</v>
      </c>
      <c r="BT25" s="38" t="str">
        <f t="shared" si="2"/>
        <v>2021Q3</v>
      </c>
      <c r="BU25" s="38" t="str">
        <f t="shared" si="2"/>
        <v>2021Q4</v>
      </c>
      <c r="BV25" s="38" t="str">
        <f t="shared" si="2"/>
        <v>2022Q1</v>
      </c>
      <c r="BW25" s="38" t="str">
        <f t="shared" si="2"/>
        <v>2022Q2</v>
      </c>
      <c r="BX25" s="38" t="str">
        <f t="shared" si="2"/>
        <v>2022Q3</v>
      </c>
      <c r="BY25" s="38" t="str">
        <f t="shared" si="2"/>
        <v>2022Q4</v>
      </c>
      <c r="BZ25" s="38" t="str">
        <f t="shared" ref="BZ25:CA25" si="3">BZ1</f>
        <v>2023Q1</v>
      </c>
      <c r="CA25" s="38" t="str">
        <f t="shared" si="3"/>
        <v>2023Q2</v>
      </c>
      <c r="CB25" s="38" t="str">
        <f t="shared" ref="CB25:CE25" si="4">CB1</f>
        <v>2023Q3</v>
      </c>
      <c r="CC25" s="38" t="str">
        <f t="shared" si="4"/>
        <v>2023Q4</v>
      </c>
      <c r="CD25" s="38" t="str">
        <f t="shared" si="4"/>
        <v>2024Q1</v>
      </c>
      <c r="CE25" s="38" t="str">
        <f t="shared" si="4"/>
        <v>2024Q2</v>
      </c>
      <c r="CF25" s="38" t="str">
        <f t="shared" ref="CF25:CI25" si="5">CF1</f>
        <v>2024Q3</v>
      </c>
      <c r="CG25" s="38" t="str">
        <f t="shared" si="5"/>
        <v>2024Q4</v>
      </c>
      <c r="CH25" s="38" t="str">
        <f t="shared" si="5"/>
        <v>2025Q1</v>
      </c>
      <c r="CI25" s="38" t="str">
        <f t="shared" si="5"/>
        <v>2025Q2</v>
      </c>
    </row>
    <row r="26" spans="1:87">
      <c r="A26" t="str">
        <f t="shared" ref="A26:A47" si="6">A2</f>
        <v>Argentina</v>
      </c>
      <c r="B26" s="36">
        <f>ROUND(B2/'Table 1. Total'!B2,3)</f>
        <v>0.36799999999999999</v>
      </c>
      <c r="C26" s="36">
        <f>ROUND(C2/'Table 1. Total'!C2,3)</f>
        <v>0.35499999999999998</v>
      </c>
      <c r="D26" s="36">
        <f>ROUND(D2/'Table 1. Total'!D2,3)</f>
        <v>0.34899999999999998</v>
      </c>
      <c r="E26" s="36">
        <f>ROUND(E2/'Table 1. Total'!E2,3)</f>
        <v>0.33300000000000002</v>
      </c>
      <c r="F26" s="36">
        <f>ROUND(F2/'Table 1. Total'!F2,3)</f>
        <v>0.31900000000000001</v>
      </c>
      <c r="G26" s="36">
        <f>ROUND(G2/'Table 1. Total'!G2,3)</f>
        <v>0.36399999999999999</v>
      </c>
      <c r="H26" s="36">
        <f>ROUND(H2/'Table 1. Total'!H2,3)</f>
        <v>0.373</v>
      </c>
      <c r="I26" s="36">
        <f>ROUND(I2/'Table 1. Total'!I2,3)</f>
        <v>0.372</v>
      </c>
      <c r="J26" s="36">
        <f>ROUND(J2/'Table 1. Total'!J2,3)</f>
        <v>0.39600000000000002</v>
      </c>
      <c r="K26" s="36">
        <f>ROUND(K2/'Table 1. Total'!K2,3)</f>
        <v>0.40100000000000002</v>
      </c>
      <c r="L26" s="36">
        <f>ROUND(L2/'Table 1. Total'!L2,3)</f>
        <v>0.40200000000000002</v>
      </c>
      <c r="M26" s="36">
        <f>ROUND(M2/'Table 1. Total'!M2,3)</f>
        <v>0.40400000000000003</v>
      </c>
      <c r="N26" s="36">
        <f>ROUND(N2/'Table 1. Total'!N2,3)</f>
        <v>0.41899999999999998</v>
      </c>
      <c r="O26" s="36">
        <f>ROUND(O2/'Table 1. Total'!O2,3)</f>
        <v>0.43099999999999999</v>
      </c>
      <c r="P26" s="36">
        <f>ROUND(P2/'Table 1. Total'!P2,3)</f>
        <v>0.432</v>
      </c>
      <c r="Q26" s="36">
        <f>ROUND(Q2/'Table 1. Total'!Q2,3)</f>
        <v>0.42199999999999999</v>
      </c>
      <c r="R26" s="36">
        <f>ROUND(R2/'Table 1. Total'!R2,3)</f>
        <v>0.42599999999999999</v>
      </c>
      <c r="S26" s="36">
        <f>ROUND(S2/'Table 1. Total'!S2,3)</f>
        <v>0.40400000000000003</v>
      </c>
      <c r="T26" s="36">
        <f>ROUND(T2/'Table 1. Total'!T2,3)</f>
        <v>0.38800000000000001</v>
      </c>
      <c r="U26" s="36">
        <f>ROUND(U2/'Table 1. Total'!U2,3)</f>
        <v>0.36299999999999999</v>
      </c>
      <c r="V26" s="36">
        <f>ROUND(V2/'Table 1. Total'!V2,3)</f>
        <v>0.38</v>
      </c>
      <c r="W26" s="36">
        <f>ROUND(W2/'Table 1. Total'!W2,3)</f>
        <v>0.36899999999999999</v>
      </c>
      <c r="X26" s="36">
        <f>ROUND(X2/'Table 1. Total'!X2,3)</f>
        <v>0.36599999999999999</v>
      </c>
      <c r="Y26" s="36">
        <f>ROUND(Y2/'Table 1. Total'!Y2,3)</f>
        <v>0.35299999999999998</v>
      </c>
      <c r="Z26" s="36">
        <f>ROUND(Z2/'Table 1. Total'!Z2,3)</f>
        <v>0.33900000000000002</v>
      </c>
      <c r="AA26" s="36">
        <f>ROUND(AA2/'Table 1. Total'!AA2,3)</f>
        <v>0.35</v>
      </c>
      <c r="AB26" s="36">
        <f>ROUND(AB2/'Table 1. Total'!AB2,3)</f>
        <v>0.373</v>
      </c>
      <c r="AC26" s="36">
        <f>ROUND(AC2/'Table 1. Total'!AC2,3)</f>
        <v>0.378</v>
      </c>
      <c r="AD26" s="36">
        <f>ROUND(AD2/'Table 1. Total'!AD2,3)</f>
        <v>0.36199999999999999</v>
      </c>
      <c r="AE26" s="36">
        <f>ROUND(AE2/'Table 1. Total'!AE2,3)</f>
        <v>0.35799999999999998</v>
      </c>
      <c r="AF26" s="36">
        <f>ROUND(AF2/'Table 1. Total'!AF2,3)</f>
        <v>0.35199999999999998</v>
      </c>
      <c r="AG26" s="36">
        <f>ROUND(AG2/'Table 1. Total'!AG2,3)</f>
        <v>0.33600000000000002</v>
      </c>
      <c r="AH26" s="36">
        <f>ROUND(AH2/'Table 1. Total'!AH2,3)</f>
        <v>0.34200000000000003</v>
      </c>
      <c r="AI26" s="36">
        <f>ROUND(AI2/'Table 1. Total'!AI2,3)</f>
        <v>0.33400000000000002</v>
      </c>
      <c r="AJ26" s="36">
        <f>ROUND(AJ2/'Table 1. Total'!AJ2,3)</f>
        <v>0.31900000000000001</v>
      </c>
      <c r="AK26" s="36">
        <f>ROUND(AK2/'Table 1. Total'!AK2,3)</f>
        <v>0.308</v>
      </c>
      <c r="AL26" s="36">
        <f>ROUND(AL2/'Table 1. Total'!AL2,3)</f>
        <v>0.30499999999999999</v>
      </c>
      <c r="AM26" s="36">
        <f>ROUND(AM2/'Table 1. Total'!AM2,3)</f>
        <v>0.30099999999999999</v>
      </c>
      <c r="AN26" s="36">
        <f>ROUND(AN2/'Table 1. Total'!AN2,3)</f>
        <v>0.29399999999999998</v>
      </c>
      <c r="AO26" s="36">
        <f>ROUND(AO2/'Table 1. Total'!AO2,3)</f>
        <v>0.3</v>
      </c>
      <c r="AP26" s="36">
        <f>ROUND(AP2/'Table 1. Total'!AP2,3)</f>
        <v>0.32800000000000001</v>
      </c>
      <c r="AQ26" s="36">
        <f>ROUND(AQ2/'Table 1. Total'!AQ2,3)</f>
        <v>0.38300000000000001</v>
      </c>
      <c r="AR26" s="36">
        <f>ROUND(AR2/'Table 1. Total'!AR2,3)</f>
        <v>0.36599999999999999</v>
      </c>
      <c r="AS26" s="36">
        <f>ROUND(AS2/'Table 1. Total'!AS2,3)</f>
        <v>0.29899999999999999</v>
      </c>
      <c r="AT26" s="36">
        <f>ROUND(AT2/'Table 1. Total'!AT2,3)</f>
        <v>0.223</v>
      </c>
      <c r="AU26" s="36">
        <f>ROUND(AU2/'Table 1. Total'!AU2,3)</f>
        <v>0.20499999999999999</v>
      </c>
      <c r="AV26" s="36">
        <f>ROUND(AV2/'Table 1. Total'!AV2,3)</f>
        <v>0.31900000000000001</v>
      </c>
      <c r="AW26" s="36">
        <f>ROUND(AW2/'Table 1. Total'!AW2,3)</f>
        <v>0.34899999999999998</v>
      </c>
      <c r="AX26" s="36">
        <f>ROUND(AX2/'Table 1. Total'!AX2,3)</f>
        <v>0.36</v>
      </c>
      <c r="AY26" s="36">
        <f>ROUND(AY2/'Table 1. Total'!AY2,3)</f>
        <v>0.38300000000000001</v>
      </c>
      <c r="AZ26" s="36">
        <f>ROUND(AZ2/'Table 1. Total'!AZ2,3)</f>
        <v>0.36</v>
      </c>
      <c r="BA26" s="36">
        <f>ROUND(BA2/'Table 1. Total'!BA2,3)</f>
        <v>0.374</v>
      </c>
      <c r="BB26" s="36">
        <f>ROUND(BB2/'Table 1. Total'!BB2,3)</f>
        <v>0.36099999999999999</v>
      </c>
      <c r="BC26" s="36">
        <f>ROUND(BC2/'Table 1. Total'!BC2,3)</f>
        <v>0.38900000000000001</v>
      </c>
      <c r="BD26" s="36">
        <f>ROUND(BD2/'Table 1. Total'!BD2,3)</f>
        <v>0.41199999999999998</v>
      </c>
      <c r="BE26" s="36">
        <f>ROUND(BE2/'Table 1. Total'!BE2,3)</f>
        <v>0.44900000000000001</v>
      </c>
      <c r="BF26" s="36">
        <f>ROUND(BF2/'Table 1. Total'!BF2,3)</f>
        <v>0.46600000000000003</v>
      </c>
      <c r="BG26" s="36">
        <f>ROUND(BG2/'Table 1. Total'!BG2,3)</f>
        <v>0.498</v>
      </c>
      <c r="BH26" s="36">
        <f>ROUND(BH2/'Table 1. Total'!BH2,3)</f>
        <v>0.52</v>
      </c>
      <c r="BI26" s="36">
        <f>ROUND(BI2/'Table 1. Total'!BI2,3)</f>
        <v>0.52400000000000002</v>
      </c>
      <c r="BJ26" s="36">
        <f>ROUND(BJ2/'Table 1. Total'!BJ2,3)</f>
        <v>0.52500000000000002</v>
      </c>
      <c r="BK26" s="36">
        <f>ROUND(BK2/'Table 1. Total'!BK2,3)</f>
        <v>0.52500000000000002</v>
      </c>
      <c r="BL26" s="36">
        <f>ROUND(BL2/'Table 1. Total'!BL2,3)</f>
        <v>0.55600000000000005</v>
      </c>
      <c r="BM26" s="36">
        <f>ROUND(BM2/'Table 1. Total'!BM2,3)</f>
        <v>0.53800000000000003</v>
      </c>
      <c r="BN26" s="36">
        <f>ROUND(BN2/'Table 1. Total'!BN2,3)</f>
        <v>0.53</v>
      </c>
      <c r="BO26" s="36">
        <f>ROUND(BO2/'Table 1. Total'!BO2,3)</f>
        <v>0.51900000000000002</v>
      </c>
      <c r="BP26" s="36">
        <f>ROUND(BP2/'Table 1. Total'!BP2,3)</f>
        <v>0.5</v>
      </c>
      <c r="BQ26" s="36">
        <f>ROUND(BQ2/'Table 1. Total'!BQ2,3)</f>
        <v>0.505</v>
      </c>
      <c r="BR26" s="36">
        <f>ROUND(BR2/'Table 1. Total'!BR2,3)</f>
        <v>0.495</v>
      </c>
      <c r="BS26" s="36">
        <f>ROUND(BS2/'Table 1. Total'!BS2,3)</f>
        <v>0.48</v>
      </c>
      <c r="BT26" s="36">
        <f>ROUND(BT2/'Table 1. Total'!BT2,3)</f>
        <v>0.47099999999999997</v>
      </c>
      <c r="BU26" s="36">
        <f>ROUND(BU2/'Table 1. Total'!BU2,3)</f>
        <v>0.44500000000000001</v>
      </c>
      <c r="BV26" s="36">
        <f>ROUND(BV2/'Table 1. Total'!BV2,3)</f>
        <v>0.439</v>
      </c>
      <c r="BW26" s="36">
        <f>ROUND(BW2/'Table 1. Total'!BW2,3)</f>
        <v>0.43099999999999999</v>
      </c>
      <c r="BX26" s="36">
        <f>ROUND(BX2/'Table 1. Total'!BX2,3)</f>
        <v>0.40100000000000002</v>
      </c>
      <c r="BY26" s="36">
        <f>ROUND(BY2/'Table 1. Total'!BY2,3)</f>
        <v>0.40799999999999997</v>
      </c>
      <c r="BZ26" s="36">
        <f>ROUND(BZ2/'Table 1. Total'!BZ2,3)</f>
        <v>0.4</v>
      </c>
      <c r="CA26" s="36">
        <f>ROUND(CA2/'Table 1. Total'!CA2,3)</f>
        <v>0.38600000000000001</v>
      </c>
      <c r="CB26" s="36">
        <f>ROUND(CB2/'Table 1. Total'!CB2,3)</f>
        <v>0.374</v>
      </c>
      <c r="CC26" s="36">
        <f>ROUND(CC2/'Table 1. Total'!CC2,3)</f>
        <v>0.41599999999999998</v>
      </c>
      <c r="CD26" s="36">
        <f>ROUND(CD2/'Table 1. Total'!CD2,3)</f>
        <v>0.38200000000000001</v>
      </c>
      <c r="CE26" s="36">
        <f>ROUND(CE2/'Table 1. Total'!CE2,3)</f>
        <v>0.34100000000000003</v>
      </c>
      <c r="CF26" s="36">
        <f>ROUND(CF2/'Table 1. Total'!CF2,3)</f>
        <v>0.32800000000000001</v>
      </c>
      <c r="CG26" s="36">
        <f>ROUND(CG2/'Table 1. Total'!CG2,3)</f>
        <v>0.31900000000000001</v>
      </c>
      <c r="CH26" s="36">
        <f>ROUND(CH2/'Table 1. Total'!CH2,3)</f>
        <v>0.316</v>
      </c>
      <c r="CI26" s="36">
        <f>ROUND(CI2/'Table 1. Total'!CI2,3)</f>
        <v>0.36399999999999999</v>
      </c>
    </row>
    <row r="27" spans="1:87">
      <c r="A27" t="str">
        <f t="shared" si="6"/>
        <v>Brazil</v>
      </c>
      <c r="B27" s="36">
        <f>B3/'Table 1. Total'!B3</f>
        <v>0.1872438875249838</v>
      </c>
      <c r="C27" s="36">
        <f>C3/'Table 1. Total'!C3</f>
        <v>0.18702836809662859</v>
      </c>
      <c r="D27" s="36">
        <f>D3/'Table 1. Total'!D3</f>
        <v>0.17360266546442199</v>
      </c>
      <c r="E27" s="36">
        <f>E3/'Table 1. Total'!E3</f>
        <v>0.15910096240062166</v>
      </c>
      <c r="F27" s="36">
        <f>F3/'Table 1. Total'!F3</f>
        <v>0.15767094308590049</v>
      </c>
      <c r="G27" s="36">
        <f>G3/'Table 1. Total'!G3</f>
        <v>0.13581813171302209</v>
      </c>
      <c r="H27" s="36">
        <f>H3/'Table 1. Total'!H3</f>
        <v>0.12589178619621169</v>
      </c>
      <c r="I27" s="36">
        <f>I3/'Table 1. Total'!I3</f>
        <v>0.13481062477966993</v>
      </c>
      <c r="J27" s="36">
        <f>J3/'Table 1. Total'!J3</f>
        <v>0.12491513818271878</v>
      </c>
      <c r="K27" s="36">
        <f>K3/'Table 1. Total'!K3</f>
        <v>0.11433628214079583</v>
      </c>
      <c r="L27" s="36">
        <f>L3/'Table 1. Total'!L3</f>
        <v>0.11333731240247087</v>
      </c>
      <c r="M27" s="36">
        <f>M3/'Table 1. Total'!M3</f>
        <v>0.11484625376573232</v>
      </c>
      <c r="N27" s="36">
        <f>N3/'Table 1. Total'!N3</f>
        <v>9.9683293542664642E-2</v>
      </c>
      <c r="O27" s="36">
        <f>O3/'Table 1. Total'!O3</f>
        <v>9.7921733800003949E-2</v>
      </c>
      <c r="P27" s="36">
        <f>P3/'Table 1. Total'!P3</f>
        <v>0.10863246144943246</v>
      </c>
      <c r="Q27" s="36">
        <f>Q3/'Table 1. Total'!Q3</f>
        <v>0.1029355573593409</v>
      </c>
      <c r="R27" s="36">
        <f>R3/'Table 1. Total'!R3</f>
        <v>0.10675887591258532</v>
      </c>
      <c r="S27" s="36">
        <f>S3/'Table 1. Total'!S3</f>
        <v>0.10092081854510671</v>
      </c>
      <c r="T27" s="36">
        <f>T3/'Table 1. Total'!T3</f>
        <v>0.11937757347334481</v>
      </c>
      <c r="U27" s="36">
        <f>U3/'Table 1. Total'!U3</f>
        <v>0.12173290850492609</v>
      </c>
      <c r="V27" s="36">
        <f>V3/'Table 1. Total'!V3</f>
        <v>0.11561646998672308</v>
      </c>
      <c r="W27" s="36">
        <f>W3/'Table 1. Total'!W3</f>
        <v>0.10733113846750643</v>
      </c>
      <c r="X27" s="36">
        <f>X3/'Table 1. Total'!X3</f>
        <v>0.1082027226597168</v>
      </c>
      <c r="Y27" s="36">
        <f>Y3/'Table 1. Total'!Y3</f>
        <v>0.1077507868614317</v>
      </c>
      <c r="Z27" s="36">
        <f>Z3/'Table 1. Total'!Z3</f>
        <v>0.1148230982018226</v>
      </c>
      <c r="AA27" s="36">
        <f>AA3/'Table 1. Total'!AA3</f>
        <v>0.11759969984523269</v>
      </c>
      <c r="AB27" s="36">
        <f>AB3/'Table 1. Total'!AB3</f>
        <v>0.12197561450698276</v>
      </c>
      <c r="AC27" s="36">
        <f>AC3/'Table 1. Total'!AC3</f>
        <v>0.11963263507963927</v>
      </c>
      <c r="AD27" s="36">
        <f>AD3/'Table 1. Total'!AD3</f>
        <v>0.1172801115951277</v>
      </c>
      <c r="AE27" s="36">
        <f>AE3/'Table 1. Total'!AE3</f>
        <v>0.11196532897428453</v>
      </c>
      <c r="AF27" s="36">
        <f>AF3/'Table 1. Total'!AF3</f>
        <v>0.11663033200720747</v>
      </c>
      <c r="AG27" s="36">
        <f>AG3/'Table 1. Total'!AG3</f>
        <v>0.11561831030115553</v>
      </c>
      <c r="AH27" s="36">
        <f>AH3/'Table 1. Total'!AH3</f>
        <v>0.11980846540972942</v>
      </c>
      <c r="AI27" s="36">
        <f>AI3/'Table 1. Total'!AI3</f>
        <v>0.12367301555549554</v>
      </c>
      <c r="AJ27" s="36">
        <f>AJ3/'Table 1. Total'!AJ3</f>
        <v>0.12999703921950936</v>
      </c>
      <c r="AK27" s="36">
        <f>AK3/'Table 1. Total'!AK3</f>
        <v>0.13229253621282139</v>
      </c>
      <c r="AL27" s="36">
        <f>AL3/'Table 1. Total'!AL3</f>
        <v>0.13816284323924483</v>
      </c>
      <c r="AM27" s="36">
        <f>AM3/'Table 1. Total'!AM3</f>
        <v>0.13840662463654349</v>
      </c>
      <c r="AN27" s="36">
        <f>AN3/'Table 1. Total'!AN3</f>
        <v>0.15635325618266108</v>
      </c>
      <c r="AO27" s="36">
        <f>AO3/'Table 1. Total'!AO3</f>
        <v>0.15007785842656343</v>
      </c>
      <c r="AP27" s="36">
        <f>AP3/'Table 1. Total'!AP3</f>
        <v>0.15967515365609328</v>
      </c>
      <c r="AQ27" s="36">
        <f>AQ3/'Table 1. Total'!AQ3</f>
        <v>0.1591809718251804</v>
      </c>
      <c r="AR27" s="36">
        <f>AR3/'Table 1. Total'!AR3</f>
        <v>0.17215475640223468</v>
      </c>
      <c r="AS27" s="36">
        <f>AS3/'Table 1. Total'!AS3</f>
        <v>0.16626571811563878</v>
      </c>
      <c r="AT27" s="36">
        <f>AT3/'Table 1. Total'!AT3</f>
        <v>0.18166600225529958</v>
      </c>
      <c r="AU27" s="36">
        <f>AU3/'Table 1. Total'!AU3</f>
        <v>0.18021181964977318</v>
      </c>
      <c r="AV27" s="36">
        <f>AV3/'Table 1. Total'!AV3</f>
        <v>0.18007937366457633</v>
      </c>
      <c r="AW27" s="36">
        <f>AW3/'Table 1. Total'!AW3</f>
        <v>0.16752178811933505</v>
      </c>
      <c r="AX27" s="36">
        <f>AX3/'Table 1. Total'!AX3</f>
        <v>0.15705512375350625</v>
      </c>
      <c r="AY27" s="36">
        <f>AY3/'Table 1. Total'!AY3</f>
        <v>0.15002296672176268</v>
      </c>
      <c r="AZ27" s="36">
        <f>AZ3/'Table 1. Total'!AZ3</f>
        <v>0.14168901505459036</v>
      </c>
      <c r="BA27" s="36">
        <f>BA3/'Table 1. Total'!BA3</f>
        <v>0.1302635076893332</v>
      </c>
      <c r="BB27" s="36">
        <f>BB3/'Table 1. Total'!BB3</f>
        <v>0.12154558609983221</v>
      </c>
      <c r="BC27" s="36">
        <f>BC3/'Table 1. Total'!BC3</f>
        <v>0.12086747154244</v>
      </c>
      <c r="BD27" s="36">
        <f>BD3/'Table 1. Total'!BD3</f>
        <v>0.11724467764806723</v>
      </c>
      <c r="BE27" s="36">
        <f>BE3/'Table 1. Total'!BE3</f>
        <v>0.11536190118374835</v>
      </c>
      <c r="BF27" s="36">
        <f>BF3/'Table 1. Total'!BF3</f>
        <v>0.11334227674348969</v>
      </c>
      <c r="BG27" s="36">
        <f>BG3/'Table 1. Total'!BG3</f>
        <v>0.11733525070653204</v>
      </c>
      <c r="BH27" s="36">
        <f>BH3/'Table 1. Total'!BH3</f>
        <v>0.11648222926083364</v>
      </c>
      <c r="BI27" s="36">
        <f>BI3/'Table 1. Total'!BI3</f>
        <v>0.11406759014770869</v>
      </c>
      <c r="BJ27" s="36">
        <f>BJ3/'Table 1. Total'!BJ3</f>
        <v>0.12027037017342031</v>
      </c>
      <c r="BK27" s="36">
        <f>BK3/'Table 1. Total'!BK3</f>
        <v>0.12091695457018069</v>
      </c>
      <c r="BL27" s="36">
        <f>BL3/'Table 1. Total'!BL3</f>
        <v>0.11900806243220137</v>
      </c>
      <c r="BM27" s="36">
        <f>BM3/'Table 1. Total'!BM3</f>
        <v>0.11105205330228102</v>
      </c>
      <c r="BN27" s="36">
        <f>BN3/'Table 1. Total'!BN3</f>
        <v>0.11729880939368545</v>
      </c>
      <c r="BO27" s="36">
        <f>BO3/'Table 1. Total'!BO3</f>
        <v>0.11560062504494963</v>
      </c>
      <c r="BP27" s="36">
        <f>BP3/'Table 1. Total'!BP3</f>
        <v>0.1210137337057728</v>
      </c>
      <c r="BQ27" s="36">
        <f>BQ3/'Table 1. Total'!BQ3</f>
        <v>0.11662990761755132</v>
      </c>
      <c r="BR27" s="36">
        <f>BR3/'Table 1. Total'!BR3</f>
        <v>0.11752890036427324</v>
      </c>
      <c r="BS27" s="36">
        <f>BS3/'Table 1. Total'!BS3</f>
        <v>0.11244638943393372</v>
      </c>
      <c r="BT27" s="36">
        <f>BT3/'Table 1. Total'!BT3</f>
        <v>0.11847167756219605</v>
      </c>
      <c r="BU27" s="36">
        <f>BU3/'Table 1. Total'!BU3</f>
        <v>0.12200210946229596</v>
      </c>
      <c r="BV27" s="36">
        <f>BV3/'Table 1. Total'!BV3</f>
        <v>0.10552424155697181</v>
      </c>
      <c r="BW27" s="36">
        <f>BW3/'Table 1. Total'!BW3</f>
        <v>0.1035559940612598</v>
      </c>
      <c r="BX27" s="36">
        <f>BX3/'Table 1. Total'!BX3</f>
        <v>0.10639603906519073</v>
      </c>
      <c r="BY27" s="36">
        <f>BY3/'Table 1. Total'!BY3</f>
        <v>0.1052050979906113</v>
      </c>
      <c r="BZ27" s="36">
        <f>BZ3/'Table 1. Total'!BZ3</f>
        <v>0.10554179384055312</v>
      </c>
      <c r="CA27" s="36">
        <f>CA3/'Table 1. Total'!CA3</f>
        <v>0.10193445242051902</v>
      </c>
      <c r="CB27" s="36">
        <f>CB3/'Table 1. Total'!CB3</f>
        <v>0.10636500528329701</v>
      </c>
      <c r="CC27" s="36">
        <f>CC3/'Table 1. Total'!CC3</f>
        <v>0.10361796634535637</v>
      </c>
      <c r="CD27" s="36">
        <f>CD3/'Table 1. Total'!CD3</f>
        <v>0.10878942645227492</v>
      </c>
      <c r="CE27" s="36">
        <f>CE3/'Table 1. Total'!CE3</f>
        <v>0.11100502317937111</v>
      </c>
      <c r="CF27" s="36">
        <f>CF3/'Table 1. Total'!CF3</f>
        <v>0.11327131346375055</v>
      </c>
      <c r="CG27" s="36">
        <f>CG3/'Table 1. Total'!CG3</f>
        <v>0.11481112149312563</v>
      </c>
      <c r="CH27" s="36">
        <f>CH3/'Table 1. Total'!CH3</f>
        <v>0.10493699480616356</v>
      </c>
      <c r="CI27" s="36">
        <f>CI3/'Table 1. Total'!CI3</f>
        <v>0.10478682853104951</v>
      </c>
    </row>
    <row r="28" spans="1:87">
      <c r="A28" t="str">
        <f t="shared" si="6"/>
        <v>Bulgaria</v>
      </c>
      <c r="B28" s="36">
        <f>B4/'Table 1. Total'!B4</f>
        <v>0.69497842291094547</v>
      </c>
      <c r="C28" s="36">
        <f>C4/'Table 1. Total'!C4</f>
        <v>0.71217348447511086</v>
      </c>
      <c r="D28" s="36">
        <f>D4/'Table 1. Total'!D4</f>
        <v>0.67859365276913508</v>
      </c>
      <c r="E28" s="36">
        <f>E4/'Table 1. Total'!E4</f>
        <v>0.65070230198985557</v>
      </c>
      <c r="F28" s="36">
        <f>F4/'Table 1. Total'!F4</f>
        <v>0.63342680874929902</v>
      </c>
      <c r="G28" s="36">
        <f>G4/'Table 1. Total'!G4</f>
        <v>0.63555137549964724</v>
      </c>
      <c r="H28" s="36">
        <f>H4/'Table 1. Total'!H4</f>
        <v>0.71171402854571175</v>
      </c>
      <c r="I28" s="36">
        <f>I4/'Table 1. Total'!I4</f>
        <v>0.69156274873971879</v>
      </c>
      <c r="J28" s="36">
        <f>J4/'Table 1. Total'!J4</f>
        <v>0.66735679779158041</v>
      </c>
      <c r="K28" s="36">
        <f>K4/'Table 1. Total'!K4</f>
        <v>0.65262596640895765</v>
      </c>
      <c r="L28" s="36">
        <f>L4/'Table 1. Total'!L4</f>
        <v>0.652970497103597</v>
      </c>
      <c r="M28" s="36">
        <f>M4/'Table 1. Total'!M4</f>
        <v>0.64719936288824009</v>
      </c>
      <c r="N28" s="36">
        <f>N4/'Table 1. Total'!N4</f>
        <v>0.63293239319784333</v>
      </c>
      <c r="O28" s="36">
        <f>O4/'Table 1. Total'!O4</f>
        <v>0.60800886795067199</v>
      </c>
      <c r="P28" s="36">
        <f>P4/'Table 1. Total'!P4</f>
        <v>0.59571371874586587</v>
      </c>
      <c r="Q28" s="36">
        <f>Q4/'Table 1. Total'!Q4</f>
        <v>0.58635312259059369</v>
      </c>
      <c r="R28" s="36">
        <f>R4/'Table 1. Total'!R4</f>
        <v>0.56699961084446759</v>
      </c>
      <c r="S28" s="36">
        <f>S4/'Table 1. Total'!S4</f>
        <v>0.55066597022721331</v>
      </c>
      <c r="T28" s="36">
        <f>T4/'Table 1. Total'!T4</f>
        <v>0.54331155921613183</v>
      </c>
      <c r="U28" s="36">
        <f>U4/'Table 1. Total'!U4</f>
        <v>0.51426481346013164</v>
      </c>
      <c r="V28" s="36">
        <f>V4/'Table 1. Total'!V4</f>
        <v>0.53003144654088052</v>
      </c>
      <c r="W28" s="36">
        <f>W4/'Table 1. Total'!W4</f>
        <v>0.54474542618068356</v>
      </c>
      <c r="X28" s="36">
        <f>X4/'Table 1. Total'!X4</f>
        <v>0.54955825510767531</v>
      </c>
      <c r="Y28" s="36">
        <f>Y4/'Table 1. Total'!Y4</f>
        <v>0.55061391541609817</v>
      </c>
      <c r="Z28" s="36">
        <f>Z4/'Table 1. Total'!Z4</f>
        <v>0.55841899522223837</v>
      </c>
      <c r="AA28" s="36">
        <f>AA4/'Table 1. Total'!AA4</f>
        <v>0.54497681607418857</v>
      </c>
      <c r="AB28" s="36">
        <f>AB4/'Table 1. Total'!AB4</f>
        <v>0.49587101848210774</v>
      </c>
      <c r="AC28" s="36">
        <f>AC4/'Table 1. Total'!AC4</f>
        <v>0.49357161223965029</v>
      </c>
      <c r="AD28" s="36">
        <f>AD4/'Table 1. Total'!AD4</f>
        <v>0.48364888123924271</v>
      </c>
      <c r="AE28" s="36">
        <f>AE4/'Table 1. Total'!AE4</f>
        <v>0.4748710567350366</v>
      </c>
      <c r="AF28" s="36">
        <f>AF4/'Table 1. Total'!AF4</f>
        <v>0.46568190500445689</v>
      </c>
      <c r="AG28" s="36">
        <f>AG4/'Table 1. Total'!AG4</f>
        <v>0.4428184948352189</v>
      </c>
      <c r="AH28" s="36">
        <f>AH4/'Table 1. Total'!AH4</f>
        <v>0.42618547068441959</v>
      </c>
      <c r="AI28" s="36">
        <f>AI4/'Table 1. Total'!AI4</f>
        <v>0.43151545614476</v>
      </c>
      <c r="AJ28" s="36">
        <f>AJ4/'Table 1. Total'!AJ4</f>
        <v>0.47449142613696882</v>
      </c>
      <c r="AK28" s="36">
        <f>AK4/'Table 1. Total'!AK4</f>
        <v>0.49604764482945324</v>
      </c>
      <c r="AL28" s="36">
        <f>AL4/'Table 1. Total'!AL4</f>
        <v>0.47805375978223885</v>
      </c>
      <c r="AM28" s="36">
        <f>AM4/'Table 1. Total'!AM4</f>
        <v>0.46546746613368867</v>
      </c>
      <c r="AN28" s="36">
        <f>AN4/'Table 1. Total'!AN4</f>
        <v>0.49089080138593949</v>
      </c>
      <c r="AO28" s="36">
        <f>AO4/'Table 1. Total'!AO4</f>
        <v>0.47766950872919206</v>
      </c>
      <c r="AP28" s="36">
        <f>AP4/'Table 1. Total'!AP4</f>
        <v>0.45136921624173754</v>
      </c>
      <c r="AQ28" s="36">
        <f>AQ4/'Table 1. Total'!AQ4</f>
        <v>0.4219424460431655</v>
      </c>
      <c r="AR28" s="36">
        <f>AR4/'Table 1. Total'!AR4</f>
        <v>0.49876522884425423</v>
      </c>
      <c r="AS28" s="36">
        <f>AS4/'Table 1. Total'!AS4</f>
        <v>0.51787104536768347</v>
      </c>
      <c r="AT28" s="36">
        <f>AT4/'Table 1. Total'!AT4</f>
        <v>0.51412261842983165</v>
      </c>
      <c r="AU28" s="36">
        <f>AU4/'Table 1. Total'!AU4</f>
        <v>0.48632197078201089</v>
      </c>
      <c r="AV28" s="36">
        <f>AV4/'Table 1. Total'!AV4</f>
        <v>0.48073764372106914</v>
      </c>
      <c r="AW28" s="36">
        <f>AW4/'Table 1. Total'!AW4</f>
        <v>0.46835247860612134</v>
      </c>
      <c r="AX28" s="36">
        <f>AX4/'Table 1. Total'!AX4</f>
        <v>0.49137598146479594</v>
      </c>
      <c r="AY28" s="36">
        <f>AY4/'Table 1. Total'!AY4</f>
        <v>0.48215816898621461</v>
      </c>
      <c r="AZ28" s="36">
        <f>AZ4/'Table 1. Total'!AZ4</f>
        <v>0.47666381410045416</v>
      </c>
      <c r="BA28" s="36">
        <f>BA4/'Table 1. Total'!BA4</f>
        <v>0.47810096957539289</v>
      </c>
      <c r="BB28" s="36">
        <f>BB4/'Table 1. Total'!BB4</f>
        <v>0.46759166163952004</v>
      </c>
      <c r="BC28" s="36">
        <f>BC4/'Table 1. Total'!BC4</f>
        <v>0.4557096451774113</v>
      </c>
      <c r="BD28" s="36">
        <f>BD4/'Table 1. Total'!BD4</f>
        <v>0.45944376330902759</v>
      </c>
      <c r="BE28" s="36">
        <f>BE4/'Table 1. Total'!BE4</f>
        <v>0.4338393421884883</v>
      </c>
      <c r="BF28" s="36">
        <f>BF4/'Table 1. Total'!BF4</f>
        <v>0.44590521387802223</v>
      </c>
      <c r="BG28" s="36">
        <f>BG4/'Table 1. Total'!BG4</f>
        <v>0.44753485209112548</v>
      </c>
      <c r="BH28" s="36">
        <f>BH4/'Table 1. Total'!BH4</f>
        <v>0.44820208433984399</v>
      </c>
      <c r="BI28" s="36">
        <f>BI4/'Table 1. Total'!BI4</f>
        <v>0.44585002459765272</v>
      </c>
      <c r="BJ28" s="36">
        <f>BJ4/'Table 1. Total'!BJ4</f>
        <v>0.45501266199910623</v>
      </c>
      <c r="BK28" s="36">
        <f>BK4/'Table 1. Total'!BK4</f>
        <v>0.4531813166605369</v>
      </c>
      <c r="BL28" s="36">
        <f>BL4/'Table 1. Total'!BL4</f>
        <v>0.4449958643507031</v>
      </c>
      <c r="BM28" s="36">
        <f>BM4/'Table 1. Total'!BM4</f>
        <v>0.44085321764280555</v>
      </c>
      <c r="BN28" s="36">
        <f>BN4/'Table 1. Total'!BN4</f>
        <v>0.43681989784588049</v>
      </c>
      <c r="BO28" s="36">
        <f>BO4/'Table 1. Total'!BO4</f>
        <v>0.4421272158498436</v>
      </c>
      <c r="BP28" s="36">
        <f>BP4/'Table 1. Total'!BP4</f>
        <v>0.52251496336074288</v>
      </c>
      <c r="BQ28" s="36">
        <f>BQ4/'Table 1. Total'!BQ4</f>
        <v>0.53018796790003764</v>
      </c>
      <c r="BR28" s="36">
        <f>BR4/'Table 1. Total'!BR4</f>
        <v>0.5147083449623221</v>
      </c>
      <c r="BS28" s="36">
        <f>BS4/'Table 1. Total'!BS4</f>
        <v>0.53089722326253275</v>
      </c>
      <c r="BT28" s="36">
        <f>BT4/'Table 1. Total'!BT4</f>
        <v>0.52310546129085045</v>
      </c>
      <c r="BU28" s="36">
        <f>BU4/'Table 1. Total'!BU4</f>
        <v>0.48544445021016036</v>
      </c>
      <c r="BV28" s="36">
        <f>BV4/'Table 1. Total'!BV4</f>
        <v>0.46507628294036057</v>
      </c>
      <c r="BW28" s="36">
        <f>BW4/'Table 1. Total'!BW4</f>
        <v>0.42747600093654881</v>
      </c>
      <c r="BX28" s="36">
        <f>BX4/'Table 1. Total'!BX4</f>
        <v>0.44923245614035096</v>
      </c>
      <c r="BY28" s="36">
        <f>BY4/'Table 1. Total'!BY4</f>
        <v>0.45863204805270302</v>
      </c>
      <c r="BZ28" s="36">
        <f>BZ4/'Table 1. Total'!BZ4</f>
        <v>0.4886738918089214</v>
      </c>
      <c r="CA28" s="36">
        <f>CA4/'Table 1. Total'!CA4</f>
        <v>0.48142937535171632</v>
      </c>
      <c r="CB28" s="36">
        <f>CB4/'Table 1. Total'!CB4</f>
        <v>0.46679602231384915</v>
      </c>
      <c r="CC28" s="36">
        <f>CC4/'Table 1. Total'!CC4</f>
        <v>0.5019414638219698</v>
      </c>
      <c r="CD28" s="36">
        <f>CD4/'Table 1. Total'!CD4</f>
        <v>0.49592379644726675</v>
      </c>
      <c r="CE28" s="36">
        <f>CE4/'Table 1. Total'!CE4</f>
        <v>0.46622284812017245</v>
      </c>
      <c r="CF28" s="36">
        <f>CF4/'Table 1. Total'!CF4</f>
        <v>0.53012652783253877</v>
      </c>
      <c r="CG28" s="36">
        <f>CG4/'Table 1. Total'!CG4</f>
        <v>0.51387390164945268</v>
      </c>
      <c r="CH28" s="36">
        <f>CH4/'Table 1. Total'!CH4</f>
        <v>0.49472090962787946</v>
      </c>
      <c r="CI28" s="36">
        <f>CI4/'Table 1. Total'!CI4</f>
        <v>0.54024888782012737</v>
      </c>
    </row>
    <row r="29" spans="1:87">
      <c r="A29" t="str">
        <f t="shared" si="6"/>
        <v>Chile</v>
      </c>
      <c r="B29" s="36">
        <f>B5/'Table 1. Total'!B5</f>
        <v>0.44310136418580548</v>
      </c>
      <c r="C29" s="36">
        <f>C5/'Table 1. Total'!C5</f>
        <v>0.44161983765944157</v>
      </c>
      <c r="D29" s="36">
        <f>D5/'Table 1. Total'!D5</f>
        <v>0.43621253646892405</v>
      </c>
      <c r="E29" s="36">
        <f>E5/'Table 1. Total'!E5</f>
        <v>0.44831925220204932</v>
      </c>
      <c r="F29" s="36">
        <f>F5/'Table 1. Total'!F5</f>
        <v>0.46640617554560182</v>
      </c>
      <c r="G29" s="36">
        <f>G5/'Table 1. Total'!G5</f>
        <v>0.50312020460358053</v>
      </c>
      <c r="H29" s="36">
        <f>H5/'Table 1. Total'!H5</f>
        <v>0.47417344459702121</v>
      </c>
      <c r="I29" s="36">
        <f>I5/'Table 1. Total'!I5</f>
        <v>0.45033607169529505</v>
      </c>
      <c r="J29" s="36">
        <f>J5/'Table 1. Total'!J5</f>
        <v>0.4987194412107101</v>
      </c>
      <c r="K29" s="36">
        <f>K5/'Table 1. Total'!K5</f>
        <v>0.52860010035122929</v>
      </c>
      <c r="L29" s="36">
        <f>L5/'Table 1. Total'!L5</f>
        <v>0.53600929272070208</v>
      </c>
      <c r="M29" s="36">
        <f>M5/'Table 1. Total'!M5</f>
        <v>0.54030785285677019</v>
      </c>
      <c r="N29" s="36">
        <f>N5/'Table 1. Total'!N5</f>
        <v>0.53187354236848927</v>
      </c>
      <c r="O29" s="36">
        <f>O5/'Table 1. Total'!O5</f>
        <v>0.51854636591478698</v>
      </c>
      <c r="P29" s="36">
        <f>P5/'Table 1. Total'!P5</f>
        <v>0.49154639175257731</v>
      </c>
      <c r="Q29" s="36">
        <f>Q5/'Table 1. Total'!Q5</f>
        <v>0.50733013814491124</v>
      </c>
      <c r="R29" s="36">
        <f>R5/'Table 1. Total'!R5</f>
        <v>0.41552575864502467</v>
      </c>
      <c r="S29" s="36">
        <f>S5/'Table 1. Total'!S5</f>
        <v>0.42287878787878791</v>
      </c>
      <c r="T29" s="36">
        <f>T5/'Table 1. Total'!T5</f>
        <v>0.38960858058225378</v>
      </c>
      <c r="U29" s="36">
        <f>U5/'Table 1. Total'!U5</f>
        <v>0.38895705521472396</v>
      </c>
      <c r="V29" s="36">
        <f>V5/'Table 1. Total'!V5</f>
        <v>0.36681847755367603</v>
      </c>
      <c r="W29" s="36">
        <f>W5/'Table 1. Total'!W5</f>
        <v>0.29651520748676269</v>
      </c>
      <c r="X29" s="36">
        <f>X5/'Table 1. Total'!X5</f>
        <v>0.25121333614686642</v>
      </c>
      <c r="Y29" s="36">
        <f>Y5/'Table 1. Total'!Y5</f>
        <v>0.22317325885214884</v>
      </c>
      <c r="Z29" s="36">
        <f>Z5/'Table 1. Total'!Z5</f>
        <v>0.19860484201887565</v>
      </c>
      <c r="AA29" s="36">
        <f>AA5/'Table 1. Total'!AA5</f>
        <v>0.18271752979090161</v>
      </c>
      <c r="AB29" s="36">
        <f>AB5/'Table 1. Total'!AB5</f>
        <v>0.22317025874009638</v>
      </c>
      <c r="AC29" s="36">
        <f>AC5/'Table 1. Total'!AC5</f>
        <v>0.20043166879230848</v>
      </c>
      <c r="AD29" s="36">
        <f>AD5/'Table 1. Total'!AD5</f>
        <v>0.18693378163818061</v>
      </c>
      <c r="AE29" s="36">
        <f>AE5/'Table 1. Total'!AE5</f>
        <v>0.17467601444656894</v>
      </c>
      <c r="AF29" s="36">
        <f>AF5/'Table 1. Total'!AF5</f>
        <v>0.21534895070766227</v>
      </c>
      <c r="AG29" s="36">
        <f>AG5/'Table 1. Total'!AG5</f>
        <v>0.20678096705837026</v>
      </c>
      <c r="AH29" s="36">
        <f>AH5/'Table 1. Total'!AH5</f>
        <v>0.21173688736027516</v>
      </c>
      <c r="AI29" s="36">
        <f>AI5/'Table 1. Total'!AI5</f>
        <v>0.20532117871528513</v>
      </c>
      <c r="AJ29" s="36">
        <f>AJ5/'Table 1. Total'!AJ5</f>
        <v>0.18886324480707342</v>
      </c>
      <c r="AK29" s="36">
        <f>AK5/'Table 1. Total'!AK5</f>
        <v>0.22043242577306885</v>
      </c>
      <c r="AL29" s="36">
        <f>AL5/'Table 1. Total'!AL5</f>
        <v>0.21558571517918568</v>
      </c>
      <c r="AM29" s="36">
        <f>AM5/'Table 1. Total'!AM5</f>
        <v>0.23631755171011043</v>
      </c>
      <c r="AN29" s="36">
        <f>AN5/'Table 1. Total'!AN5</f>
        <v>0.21709964988672806</v>
      </c>
      <c r="AO29" s="36">
        <f>AO5/'Table 1. Total'!AO5</f>
        <v>0.20906193213977178</v>
      </c>
      <c r="AP29" s="36">
        <f>AP5/'Table 1. Total'!AP5</f>
        <v>0.19931335250997492</v>
      </c>
      <c r="AQ29" s="36">
        <f>AQ5/'Table 1. Total'!AQ5</f>
        <v>0.18346097581963686</v>
      </c>
      <c r="AR29" s="36">
        <f>AR5/'Table 1. Total'!AR5</f>
        <v>0.19029055247609183</v>
      </c>
      <c r="AS29" s="36">
        <f>AS5/'Table 1. Total'!AS5</f>
        <v>0.21308114904200945</v>
      </c>
      <c r="AT29" s="36">
        <f>AT5/'Table 1. Total'!AT5</f>
        <v>0.22257696025306817</v>
      </c>
      <c r="AU29" s="36">
        <f>AU5/'Table 1. Total'!AU5</f>
        <v>0.23195333179143218</v>
      </c>
      <c r="AV29" s="36">
        <f>AV5/'Table 1. Total'!AV5</f>
        <v>0.23106878984289564</v>
      </c>
      <c r="AW29" s="36">
        <f>AW5/'Table 1. Total'!AW5</f>
        <v>0.22575263711726506</v>
      </c>
      <c r="AX29" s="36">
        <f>AX5/'Table 1. Total'!AX5</f>
        <v>0.2599255294391436</v>
      </c>
      <c r="AY29" s="36">
        <f>AY5/'Table 1. Total'!AY5</f>
        <v>0.22629570307093</v>
      </c>
      <c r="AZ29" s="36">
        <f>AZ5/'Table 1. Total'!AZ5</f>
        <v>0.22521219502911735</v>
      </c>
      <c r="BA29" s="36">
        <f>BA5/'Table 1. Total'!BA5</f>
        <v>0.21626534245291859</v>
      </c>
      <c r="BB29" s="36">
        <f>BB5/'Table 1. Total'!BB5</f>
        <v>0.21601884139995983</v>
      </c>
      <c r="BC29" s="36">
        <f>BC5/'Table 1. Total'!BC5</f>
        <v>0.25521502316884803</v>
      </c>
      <c r="BD29" s="36">
        <f>BD5/'Table 1. Total'!BD5</f>
        <v>0.27075071367949999</v>
      </c>
      <c r="BE29" s="36">
        <f>BE5/'Table 1. Total'!BE5</f>
        <v>0.28583033538354413</v>
      </c>
      <c r="BF29" s="36">
        <f>BF5/'Table 1. Total'!BF5</f>
        <v>0.3240020226423575</v>
      </c>
      <c r="BG29" s="36">
        <f>BG5/'Table 1. Total'!BG5</f>
        <v>0.32746969230543704</v>
      </c>
      <c r="BH29" s="36">
        <f>BH5/'Table 1. Total'!BH5</f>
        <v>0.3175204052913031</v>
      </c>
      <c r="BI29" s="36">
        <f>BI5/'Table 1. Total'!BI5</f>
        <v>0.33278289464318761</v>
      </c>
      <c r="BJ29" s="36">
        <f>BJ5/'Table 1. Total'!BJ5</f>
        <v>0.32412122207621552</v>
      </c>
      <c r="BK29" s="36">
        <f>BK5/'Table 1. Total'!BK5</f>
        <v>0.32508852254893056</v>
      </c>
      <c r="BL29" s="36">
        <f>BL5/'Table 1. Total'!BL5</f>
        <v>0.32962784600155171</v>
      </c>
      <c r="BM29" s="36">
        <f>BM5/'Table 1. Total'!BM5</f>
        <v>0.35515048863437781</v>
      </c>
      <c r="BN29" s="36">
        <f>BN5/'Table 1. Total'!BN5</f>
        <v>0.38643569163977032</v>
      </c>
      <c r="BO29" s="36">
        <f>BO5/'Table 1. Total'!BO5</f>
        <v>0.36794241213239059</v>
      </c>
      <c r="BP29" s="36">
        <f>BP5/'Table 1. Total'!BP5</f>
        <v>0.34433396713131731</v>
      </c>
      <c r="BQ29" s="36">
        <f>BQ5/'Table 1. Total'!BQ5</f>
        <v>0.34020190995907229</v>
      </c>
      <c r="BR29" s="36">
        <f>BR5/'Table 1. Total'!BR5</f>
        <v>0.35801600277179274</v>
      </c>
      <c r="BS29" s="36">
        <f>BS5/'Table 1. Total'!BS5</f>
        <v>0.38554241498093655</v>
      </c>
      <c r="BT29" s="36">
        <f>BT5/'Table 1. Total'!BT5</f>
        <v>0.44318325380705725</v>
      </c>
      <c r="BU29" s="36">
        <f>BU5/'Table 1. Total'!BU5</f>
        <v>0.45098994465663728</v>
      </c>
      <c r="BV29" s="36">
        <f>BV5/'Table 1. Total'!BV5</f>
        <v>0.46558277027027029</v>
      </c>
      <c r="BW29" s="36">
        <f>BW5/'Table 1. Total'!BW5</f>
        <v>0.4653556144283677</v>
      </c>
      <c r="BX29" s="36">
        <f>BX5/'Table 1. Total'!BX5</f>
        <v>0.4519672629220311</v>
      </c>
      <c r="BY29" s="36">
        <f>BY5/'Table 1. Total'!BY5</f>
        <v>0.42773291042138922</v>
      </c>
      <c r="BZ29" s="36">
        <f>BZ5/'Table 1. Total'!BZ5</f>
        <v>0.40128927630245281</v>
      </c>
      <c r="CA29" s="36">
        <f>CA5/'Table 1. Total'!CA5</f>
        <v>0.40120408630865378</v>
      </c>
      <c r="CB29" s="36">
        <f>CB5/'Table 1. Total'!CB5</f>
        <v>0.44071065053533548</v>
      </c>
      <c r="CC29" s="36">
        <f>CC5/'Table 1. Total'!CC5</f>
        <v>0.43066669851658984</v>
      </c>
      <c r="CD29" s="36">
        <f>CD5/'Table 1. Total'!CD5</f>
        <v>0.43784112579733014</v>
      </c>
      <c r="CE29" s="36">
        <f>CE5/'Table 1. Total'!CE5</f>
        <v>0.41701772452100105</v>
      </c>
      <c r="CF29" s="36">
        <f>CF5/'Table 1. Total'!CF5</f>
        <v>0.39978376697711887</v>
      </c>
      <c r="CG29" s="36">
        <f>CG5/'Table 1. Total'!CG5</f>
        <v>0.41755016243072807</v>
      </c>
      <c r="CH29" s="36">
        <f>CH5/'Table 1. Total'!CH5</f>
        <v>0.41034174270889251</v>
      </c>
      <c r="CI29" s="36">
        <f>CI5/'Table 1. Total'!CI5</f>
        <v>0.40361478284326946</v>
      </c>
    </row>
    <row r="30" spans="1:87">
      <c r="A30" t="str">
        <f t="shared" si="6"/>
        <v>China</v>
      </c>
      <c r="B30" s="36">
        <f>B6/'Table 1. Total'!B6</f>
        <v>0.10182505783176372</v>
      </c>
      <c r="C30" s="36">
        <f>C6/'Table 1. Total'!C6</f>
        <v>9.8713529843770867E-2</v>
      </c>
      <c r="D30" s="36">
        <f>D6/'Table 1. Total'!D6</f>
        <v>9.5458122110889512E-2</v>
      </c>
      <c r="E30" s="36">
        <f>E6/'Table 1. Total'!E6</f>
        <v>9.6971558067487876E-2</v>
      </c>
      <c r="F30" s="36">
        <f>F6/'Table 1. Total'!F6</f>
        <v>9.217291837608195E-2</v>
      </c>
      <c r="G30" s="36">
        <f>G6/'Table 1. Total'!G6</f>
        <v>8.7485509385597945E-2</v>
      </c>
      <c r="H30" s="36">
        <f>H6/'Table 1. Total'!H6</f>
        <v>8.1127685176856354E-2</v>
      </c>
      <c r="I30" s="36">
        <f>I6/'Table 1. Total'!I6</f>
        <v>7.7263158582906749E-2</v>
      </c>
      <c r="J30" s="36">
        <f>J6/'Table 1. Total'!J6</f>
        <v>7.4911852710038598E-2</v>
      </c>
      <c r="K30" s="36">
        <f>K6/'Table 1. Total'!K6</f>
        <v>7.2022975092635388E-2</v>
      </c>
      <c r="L30" s="36">
        <f>L6/'Table 1. Total'!L6</f>
        <v>6.9132395552682982E-2</v>
      </c>
      <c r="M30" s="36">
        <f>M6/'Table 1. Total'!M6</f>
        <v>6.6784608580274213E-2</v>
      </c>
      <c r="N30" s="36">
        <f>N6/'Table 1. Total'!N6</f>
        <v>6.0368786945612561E-2</v>
      </c>
      <c r="O30" s="36">
        <f>O6/'Table 1. Total'!O6</f>
        <v>5.4710059919145251E-2</v>
      </c>
      <c r="P30" s="36">
        <f>P6/'Table 1. Total'!P6</f>
        <v>5.0105733625139669E-2</v>
      </c>
      <c r="Q30" s="36">
        <f>Q6/'Table 1. Total'!Q6</f>
        <v>4.549709844185356E-2</v>
      </c>
      <c r="R30" s="36">
        <f>R6/'Table 1. Total'!R6</f>
        <v>4.3653400913584876E-2</v>
      </c>
      <c r="S30" s="36">
        <f>S6/'Table 1. Total'!S6</f>
        <v>4.2452317297580401E-2</v>
      </c>
      <c r="T30" s="36">
        <f>T6/'Table 1. Total'!T6</f>
        <v>4.1846341016739667E-2</v>
      </c>
      <c r="U30" s="36">
        <f>U6/'Table 1. Total'!U6</f>
        <v>4.0514686217695627E-2</v>
      </c>
      <c r="V30" s="36">
        <f>V6/'Table 1. Total'!V6</f>
        <v>3.7249238226298151E-2</v>
      </c>
      <c r="W30" s="36">
        <f>W6/'Table 1. Total'!W6</f>
        <v>3.4595992003588066E-2</v>
      </c>
      <c r="X30" s="36">
        <f>X6/'Table 1. Total'!X6</f>
        <v>3.2333581289932578E-2</v>
      </c>
      <c r="Y30" s="36">
        <f>Y6/'Table 1. Total'!Y6</f>
        <v>3.0066028671704943E-2</v>
      </c>
      <c r="Z30" s="36">
        <f>Z6/'Table 1. Total'!Z6</f>
        <v>2.9238988673564066E-2</v>
      </c>
      <c r="AA30" s="36">
        <f>AA6/'Table 1. Total'!AA6</f>
        <v>2.8384399812926248E-2</v>
      </c>
      <c r="AB30" s="36">
        <f>AB6/'Table 1. Total'!AB6</f>
        <v>2.7431688358975154E-2</v>
      </c>
      <c r="AC30" s="36">
        <f>AC6/'Table 1. Total'!AC6</f>
        <v>2.7098933113622159E-2</v>
      </c>
      <c r="AD30" s="36">
        <f>AD6/'Table 1. Total'!AD6</f>
        <v>2.5855063330395105E-2</v>
      </c>
      <c r="AE30" s="36">
        <f>AE6/'Table 1. Total'!AE6</f>
        <v>2.4057515557918994E-2</v>
      </c>
      <c r="AF30" s="36">
        <f>AF6/'Table 1. Total'!AF6</f>
        <v>2.4535551232616762E-2</v>
      </c>
      <c r="AG30" s="36">
        <f>AG6/'Table 1. Total'!AG6</f>
        <v>2.3398161862048315E-2</v>
      </c>
      <c r="AH30" s="36">
        <f>AH6/'Table 1. Total'!AH6</f>
        <v>2.2388704625846689E-2</v>
      </c>
      <c r="AI30" s="36">
        <f>AI6/'Table 1. Total'!AI6</f>
        <v>2.4095214786210895E-2</v>
      </c>
      <c r="AJ30" s="36">
        <f>AJ6/'Table 1. Total'!AJ6</f>
        <v>2.3707937161349169E-2</v>
      </c>
      <c r="AK30" s="36">
        <f>AK6/'Table 1. Total'!AK6</f>
        <v>2.4004432360028145E-2</v>
      </c>
      <c r="AL30" s="36">
        <f>AL6/'Table 1. Total'!AL6</f>
        <v>2.2507226483649577E-2</v>
      </c>
      <c r="AM30" s="36">
        <f>AM6/'Table 1. Total'!AM6</f>
        <v>2.1802207989469198E-2</v>
      </c>
      <c r="AN30" s="36">
        <f>AN6/'Table 1. Total'!AN6</f>
        <v>2.2887721688552399E-2</v>
      </c>
      <c r="AO30" s="36">
        <f>AO6/'Table 1. Total'!AO6</f>
        <v>2.3399791238077554E-2</v>
      </c>
      <c r="AP30" s="36">
        <f>AP6/'Table 1. Total'!AP6</f>
        <v>2.2916527505764603E-2</v>
      </c>
      <c r="AQ30" s="36">
        <f>AQ6/'Table 1. Total'!AQ6</f>
        <v>2.2794117835852876E-2</v>
      </c>
      <c r="AR30" s="36">
        <f>AR6/'Table 1. Total'!AR6</f>
        <v>2.2780770569737926E-2</v>
      </c>
      <c r="AS30" s="36">
        <f>AS6/'Table 1. Total'!AS6</f>
        <v>2.2677392292864244E-2</v>
      </c>
      <c r="AT30" s="36">
        <f>AT6/'Table 1. Total'!AT6</f>
        <v>2.5998591733312676E-2</v>
      </c>
      <c r="AU30" s="36">
        <f>AU6/'Table 1. Total'!AU6</f>
        <v>2.511674649984625E-2</v>
      </c>
      <c r="AV30" s="36">
        <f>AV6/'Table 1. Total'!AV6</f>
        <v>2.3803129917333139E-2</v>
      </c>
      <c r="AW30" s="36">
        <f>AW6/'Table 1. Total'!AW6</f>
        <v>2.5173192723418839E-2</v>
      </c>
      <c r="AX30" s="36">
        <f>AX6/'Table 1. Total'!AX6</f>
        <v>2.3849676385736349E-2</v>
      </c>
      <c r="AY30" s="36">
        <f>AY6/'Table 1. Total'!AY6</f>
        <v>2.2591718999578351E-2</v>
      </c>
      <c r="AZ30" s="36">
        <f>AZ6/'Table 1. Total'!AZ6</f>
        <v>2.2702630685134069E-2</v>
      </c>
      <c r="BA30" s="36">
        <f>BA6/'Table 1. Total'!BA6</f>
        <v>2.2775677375228186E-2</v>
      </c>
      <c r="BB30" s="36">
        <f>BB6/'Table 1. Total'!BB6</f>
        <v>2.1256255536160333E-2</v>
      </c>
      <c r="BC30" s="36">
        <f>BC6/'Table 1. Total'!BC6</f>
        <v>2.2812293890051048E-2</v>
      </c>
      <c r="BD30" s="36">
        <f>BD6/'Table 1. Total'!BD6</f>
        <v>2.3593452870934048E-2</v>
      </c>
      <c r="BE30" s="36">
        <f>BE6/'Table 1. Total'!BE6</f>
        <v>2.4113152964191024E-2</v>
      </c>
      <c r="BF30" s="36">
        <f>BF6/'Table 1. Total'!BF6</f>
        <v>2.5524628015732451E-2</v>
      </c>
      <c r="BG30" s="36">
        <f>BG6/'Table 1. Total'!BG6</f>
        <v>2.9367321812193068E-2</v>
      </c>
      <c r="BH30" s="36">
        <f>BH6/'Table 1. Total'!BH6</f>
        <v>3.1363046475511407E-2</v>
      </c>
      <c r="BI30" s="36">
        <f>BI6/'Table 1. Total'!BI6</f>
        <v>3.067760082638854E-2</v>
      </c>
      <c r="BJ30" s="36">
        <f>BJ6/'Table 1. Total'!BJ6</f>
        <v>2.9456451809891555E-2</v>
      </c>
      <c r="BK30" s="36">
        <f>BK6/'Table 1. Total'!BK6</f>
        <v>2.9484724144628313E-2</v>
      </c>
      <c r="BL30" s="36">
        <f>BL6/'Table 1. Total'!BL6</f>
        <v>3.0122755700788942E-2</v>
      </c>
      <c r="BM30" s="36">
        <f>BM6/'Table 1. Total'!BM6</f>
        <v>3.1634167118914161E-2</v>
      </c>
      <c r="BN30" s="36">
        <f>BN6/'Table 1. Total'!BN6</f>
        <v>3.1167057953337358E-2</v>
      </c>
      <c r="BO30" s="36">
        <f>BO6/'Table 1. Total'!BO6</f>
        <v>3.1634397008925903E-2</v>
      </c>
      <c r="BP30" s="36">
        <f>BP6/'Table 1. Total'!BP6</f>
        <v>3.2339053067730911E-2</v>
      </c>
      <c r="BQ30" s="36">
        <f>BQ6/'Table 1. Total'!BQ6</f>
        <v>3.4465267027028991E-2</v>
      </c>
      <c r="BR30" s="36">
        <f>BR6/'Table 1. Total'!BR6</f>
        <v>3.5620092131489228E-2</v>
      </c>
      <c r="BS30" s="36">
        <f>BS6/'Table 1. Total'!BS6</f>
        <v>3.5634168245595475E-2</v>
      </c>
      <c r="BT30" s="36">
        <f>BT6/'Table 1. Total'!BT6</f>
        <v>3.6747751724621094E-2</v>
      </c>
      <c r="BU30" s="36">
        <f>BU6/'Table 1. Total'!BU6</f>
        <v>3.8471241414635662E-2</v>
      </c>
      <c r="BV30" s="36">
        <f>BV6/'Table 1. Total'!BV6</f>
        <v>3.6929257169453819E-2</v>
      </c>
      <c r="BW30" s="36">
        <f>BW6/'Table 1. Total'!BW6</f>
        <v>3.4661468725378848E-2</v>
      </c>
      <c r="BX30" s="36">
        <f>BX6/'Table 1. Total'!BX6</f>
        <v>3.3461405701288083E-2</v>
      </c>
      <c r="BY30" s="36">
        <f>BY6/'Table 1. Total'!BY6</f>
        <v>3.2749365843464225E-2</v>
      </c>
      <c r="BZ30" s="36">
        <f>BZ6/'Table 1. Total'!BZ6</f>
        <v>2.9627153575170439E-2</v>
      </c>
      <c r="CA30" s="36">
        <f>CA6/'Table 1. Total'!CA6</f>
        <v>2.9397457443913196E-2</v>
      </c>
      <c r="CB30" s="36">
        <f>CB6/'Table 1. Total'!CB6</f>
        <v>2.7806509981826825E-2</v>
      </c>
      <c r="CC30" s="36">
        <f>CC6/'Table 1. Total'!CC6</f>
        <v>2.9243924655348304E-2</v>
      </c>
      <c r="CD30" s="36">
        <f>CD6/'Table 1. Total'!CD6</f>
        <v>2.8246399625519319E-2</v>
      </c>
      <c r="CE30" s="36">
        <f>CE6/'Table 1. Total'!CE6</f>
        <v>2.7232836960297678E-2</v>
      </c>
      <c r="CF30" s="36">
        <f>CF6/'Table 1. Total'!CF6</f>
        <v>2.6063800468054597E-2</v>
      </c>
      <c r="CG30" s="36">
        <f>CG6/'Table 1. Total'!CG6</f>
        <v>2.4922105785938179E-2</v>
      </c>
      <c r="CH30" s="36">
        <f>CH6/'Table 1. Total'!CH6</f>
        <v>2.3865649372624725E-2</v>
      </c>
      <c r="CI30" s="36">
        <f>CI6/'Table 1. Total'!CI6</f>
        <v>2.3795150022686007E-2</v>
      </c>
    </row>
    <row r="31" spans="1:87">
      <c r="A31" t="str">
        <f t="shared" si="6"/>
        <v>Colombia</v>
      </c>
      <c r="B31" s="36">
        <f>B7/'Table 1. Total'!B7</f>
        <v>0.4274678826493431</v>
      </c>
      <c r="C31" s="36">
        <f>C7/'Table 1. Total'!C7</f>
        <v>0.43527019662097011</v>
      </c>
      <c r="D31" s="36">
        <f>D7/'Table 1. Total'!D7</f>
        <v>0.41728103804187555</v>
      </c>
      <c r="E31" s="36">
        <f>E7/'Table 1. Total'!E7</f>
        <v>0.4042904290429043</v>
      </c>
      <c r="F31" s="36">
        <f>F7/'Table 1. Total'!F7</f>
        <v>0.37928523035230355</v>
      </c>
      <c r="G31" s="36">
        <f>G7/'Table 1. Total'!G7</f>
        <v>0.34113734730368811</v>
      </c>
      <c r="H31" s="36">
        <f>H7/'Table 1. Total'!H7</f>
        <v>0.33050778911949791</v>
      </c>
      <c r="I31" s="36">
        <f>I7/'Table 1. Total'!I7</f>
        <v>0.31851466037562426</v>
      </c>
      <c r="J31" s="36">
        <f>J7/'Table 1. Total'!J7</f>
        <v>0.29932023604989916</v>
      </c>
      <c r="K31" s="36">
        <f>K7/'Table 1. Total'!K7</f>
        <v>0.32212709911096477</v>
      </c>
      <c r="L31" s="36">
        <f>L7/'Table 1. Total'!L7</f>
        <v>0.33549139332944672</v>
      </c>
      <c r="M31" s="36">
        <f>M7/'Table 1. Total'!M7</f>
        <v>0.33215677936069171</v>
      </c>
      <c r="N31" s="36">
        <f>N7/'Table 1. Total'!N7</f>
        <v>0.3203761405077617</v>
      </c>
      <c r="O31" s="36">
        <f>O7/'Table 1. Total'!O7</f>
        <v>0.28617552098620486</v>
      </c>
      <c r="P31" s="36">
        <f>P7/'Table 1. Total'!P7</f>
        <v>0.28589367936375054</v>
      </c>
      <c r="Q31" s="36">
        <f>Q7/'Table 1. Total'!Q7</f>
        <v>0.29209783631232361</v>
      </c>
      <c r="R31" s="36">
        <f>R7/'Table 1. Total'!R7</f>
        <v>0.27177783052456683</v>
      </c>
      <c r="S31" s="36">
        <f>S7/'Table 1. Total'!S7</f>
        <v>0.27136781295487622</v>
      </c>
      <c r="T31" s="36">
        <f>T7/'Table 1. Total'!T7</f>
        <v>0.29257382188572634</v>
      </c>
      <c r="U31" s="36">
        <f>U7/'Table 1. Total'!U7</f>
        <v>0.31178915693374815</v>
      </c>
      <c r="V31" s="36">
        <f>V7/'Table 1. Total'!V7</f>
        <v>0.33731678330912451</v>
      </c>
      <c r="W31" s="36">
        <f>W7/'Table 1. Total'!W7</f>
        <v>0.30141420634556221</v>
      </c>
      <c r="X31" s="36">
        <f>X7/'Table 1. Total'!X7</f>
        <v>0.28300080983582421</v>
      </c>
      <c r="Y31" s="36">
        <f>Y7/'Table 1. Total'!Y7</f>
        <v>0.31398386069229134</v>
      </c>
      <c r="Z31" s="36">
        <f>Z7/'Table 1. Total'!Z7</f>
        <v>0.28993419158883144</v>
      </c>
      <c r="AA31" s="36">
        <f>AA7/'Table 1. Total'!AA7</f>
        <v>0.29093724175270952</v>
      </c>
      <c r="AB31" s="36">
        <f>AB7/'Table 1. Total'!AB7</f>
        <v>0.28111859454065996</v>
      </c>
      <c r="AC31" s="36">
        <f>AC7/'Table 1. Total'!AC7</f>
        <v>0.2989314640881427</v>
      </c>
      <c r="AD31" s="36">
        <f>AD7/'Table 1. Total'!AD7</f>
        <v>0.29111734702882053</v>
      </c>
      <c r="AE31" s="36">
        <f>AE7/'Table 1. Total'!AE7</f>
        <v>0.28133304849391155</v>
      </c>
      <c r="AF31" s="36">
        <f>AF7/'Table 1. Total'!AF7</f>
        <v>0.2965983103847416</v>
      </c>
      <c r="AG31" s="36">
        <f>AG7/'Table 1. Total'!AG7</f>
        <v>0.3013247870571904</v>
      </c>
      <c r="AH31" s="36">
        <f>AH7/'Table 1. Total'!AH7</f>
        <v>0.28467767545252459</v>
      </c>
      <c r="AI31" s="36">
        <f>AI7/'Table 1. Total'!AI7</f>
        <v>0.28064531427848743</v>
      </c>
      <c r="AJ31" s="36">
        <f>AJ7/'Table 1. Total'!AJ7</f>
        <v>0.28496767326968592</v>
      </c>
      <c r="AK31" s="36">
        <f>AK7/'Table 1. Total'!AK7</f>
        <v>0.28552847807970594</v>
      </c>
      <c r="AL31" s="36">
        <f>AL7/'Table 1. Total'!AL7</f>
        <v>0.29070267480863504</v>
      </c>
      <c r="AM31" s="36">
        <f>AM7/'Table 1. Total'!AM7</f>
        <v>0.30057161259157883</v>
      </c>
      <c r="AN31" s="36">
        <f>AN7/'Table 1. Total'!AN7</f>
        <v>0.30542292206139893</v>
      </c>
      <c r="AO31" s="36">
        <f>AO7/'Table 1. Total'!AO7</f>
        <v>0.31029481035088635</v>
      </c>
      <c r="AP31" s="36">
        <f>AP7/'Table 1. Total'!AP7</f>
        <v>0.32165929711726193</v>
      </c>
      <c r="AQ31" s="36">
        <f>AQ7/'Table 1. Total'!AQ7</f>
        <v>0.32787486082969702</v>
      </c>
      <c r="AR31" s="36">
        <f>AR7/'Table 1. Total'!AR7</f>
        <v>0.36907295003023716</v>
      </c>
      <c r="AS31" s="36">
        <f>AS7/'Table 1. Total'!AS7</f>
        <v>0.4122467431060699</v>
      </c>
      <c r="AT31" s="36">
        <f>AT7/'Table 1. Total'!AT7</f>
        <v>0.43751095822931713</v>
      </c>
      <c r="AU31" s="36">
        <f>AU7/'Table 1. Total'!AU7</f>
        <v>0.42383449172865095</v>
      </c>
      <c r="AV31" s="36">
        <f>AV7/'Table 1. Total'!AV7</f>
        <v>0.46810128645017612</v>
      </c>
      <c r="AW31" s="36">
        <f>AW7/'Table 1. Total'!AW7</f>
        <v>0.50135557480137072</v>
      </c>
      <c r="AX31" s="36">
        <f>AX7/'Table 1. Total'!AX7</f>
        <v>0.48984537070934225</v>
      </c>
      <c r="AY31" s="36">
        <f>AY7/'Table 1. Total'!AY7</f>
        <v>0.49310075067827358</v>
      </c>
      <c r="AZ31" s="36">
        <f>AZ7/'Table 1. Total'!AZ7</f>
        <v>0.50006865746387408</v>
      </c>
      <c r="BA31" s="36">
        <f>BA7/'Table 1. Total'!BA7</f>
        <v>0.5220793149115609</v>
      </c>
      <c r="BB31" s="36">
        <f>BB7/'Table 1. Total'!BB7</f>
        <v>0.5053323626757128</v>
      </c>
      <c r="BC31" s="36">
        <f>BC7/'Table 1. Total'!BC7</f>
        <v>0.51869420076081052</v>
      </c>
      <c r="BD31" s="36">
        <f>BD7/'Table 1. Total'!BD7</f>
        <v>0.51072698206451517</v>
      </c>
      <c r="BE31" s="36">
        <f>BE7/'Table 1. Total'!BE7</f>
        <v>0.51810125561655695</v>
      </c>
      <c r="BF31" s="36">
        <f>BF7/'Table 1. Total'!BF7</f>
        <v>0.50266636219541683</v>
      </c>
      <c r="BG31" s="36">
        <f>BG7/'Table 1. Total'!BG7</f>
        <v>0.48933585581997402</v>
      </c>
      <c r="BH31" s="36">
        <f>BH7/'Table 1. Total'!BH7</f>
        <v>0.48026111283804784</v>
      </c>
      <c r="BI31" s="36">
        <f>BI7/'Table 1. Total'!BI7</f>
        <v>0.50917810937104468</v>
      </c>
      <c r="BJ31" s="36">
        <f>BJ7/'Table 1. Total'!BJ7</f>
        <v>0.49239926680613755</v>
      </c>
      <c r="BK31" s="36">
        <f>BK7/'Table 1. Total'!BK7</f>
        <v>0.49361046065321029</v>
      </c>
      <c r="BL31" s="36">
        <f>BL7/'Table 1. Total'!BL7</f>
        <v>0.50496379070548181</v>
      </c>
      <c r="BM31" s="36">
        <f>BM7/'Table 1. Total'!BM7</f>
        <v>0.49736840363060986</v>
      </c>
      <c r="BN31" s="36">
        <f>BN7/'Table 1. Total'!BN7</f>
        <v>0.51986321517870282</v>
      </c>
      <c r="BO31" s="36">
        <f>BO7/'Table 1. Total'!BO7</f>
        <v>0.49423293446099864</v>
      </c>
      <c r="BP31" s="36">
        <f>BP7/'Table 1. Total'!BP7</f>
        <v>0.50804417215815489</v>
      </c>
      <c r="BQ31" s="36">
        <f>BQ7/'Table 1. Total'!BQ7</f>
        <v>0.50648284917118003</v>
      </c>
      <c r="BR31" s="36">
        <f>BR7/'Table 1. Total'!BR7</f>
        <v>0.51184795080761425</v>
      </c>
      <c r="BS31" s="36">
        <f>BS7/'Table 1. Total'!BS7</f>
        <v>0.5226065706077897</v>
      </c>
      <c r="BT31" s="36">
        <f>BT7/'Table 1. Total'!BT7</f>
        <v>0.51795626927458116</v>
      </c>
      <c r="BU31" s="36">
        <f>BU7/'Table 1. Total'!BU7</f>
        <v>0.52526991167530057</v>
      </c>
      <c r="BV31" s="36">
        <f>BV7/'Table 1. Total'!BV7</f>
        <v>0.5081939139820657</v>
      </c>
      <c r="BW31" s="36">
        <f>BW7/'Table 1. Total'!BW7</f>
        <v>0.52894607976494912</v>
      </c>
      <c r="BX31" s="36">
        <f>BX7/'Table 1. Total'!BX7</f>
        <v>0.55961483184823224</v>
      </c>
      <c r="BY31" s="36">
        <f>BY7/'Table 1. Total'!BY7</f>
        <v>0.56889171039680375</v>
      </c>
      <c r="BZ31" s="36">
        <f>BZ7/'Table 1. Total'!BZ7</f>
        <v>0.53749074019000864</v>
      </c>
      <c r="CA31" s="36">
        <f>CA7/'Table 1. Total'!CA7</f>
        <v>0.50686615495322629</v>
      </c>
      <c r="CB31" s="36">
        <f>CB7/'Table 1. Total'!CB7</f>
        <v>0.48507247352576249</v>
      </c>
      <c r="CC31" s="36">
        <f>CC7/'Table 1. Total'!CC7</f>
        <v>0.47951371418469618</v>
      </c>
      <c r="CD31" s="36">
        <f>CD7/'Table 1. Total'!CD7</f>
        <v>0.46948312884802151</v>
      </c>
      <c r="CE31" s="36">
        <f>CE7/'Table 1. Total'!CE7</f>
        <v>0.46777899664585559</v>
      </c>
      <c r="CF31" s="36">
        <f>CF7/'Table 1. Total'!CF7</f>
        <v>0.45724482386071807</v>
      </c>
      <c r="CG31" s="36">
        <f>CG7/'Table 1. Total'!CG7</f>
        <v>0.46022326542530489</v>
      </c>
      <c r="CH31" s="36">
        <f>CH7/'Table 1. Total'!CH7</f>
        <v>0.43684294294545856</v>
      </c>
      <c r="CI31" s="36">
        <f>CI7/'Table 1. Total'!CI7</f>
        <v>0.42989435757235755</v>
      </c>
    </row>
    <row r="32" spans="1:87">
      <c r="A32" t="str">
        <f t="shared" si="6"/>
        <v>Egypt</v>
      </c>
      <c r="B32" s="36">
        <f>B8/'Table 1. Total'!B8</f>
        <v>0.33873798579189301</v>
      </c>
      <c r="C32" s="36">
        <f>C8/'Table 1. Total'!C8</f>
        <v>0.25555510638584578</v>
      </c>
      <c r="D32" s="36">
        <f>D8/'Table 1. Total'!D8</f>
        <v>0.24494790848646669</v>
      </c>
      <c r="E32" s="36">
        <f>E8/'Table 1. Total'!E8</f>
        <v>0.24585102277113086</v>
      </c>
      <c r="F32" s="36">
        <f>F8/'Table 1. Total'!F8</f>
        <v>0.21524275712903412</v>
      </c>
      <c r="G32" s="36">
        <f>G8/'Table 1. Total'!G8</f>
        <v>0.20089477570000774</v>
      </c>
      <c r="H32" s="36">
        <f>H8/'Table 1. Total'!H8</f>
        <v>0.20300991953680447</v>
      </c>
      <c r="I32" s="36">
        <f>I8/'Table 1. Total'!I8</f>
        <v>0.19312199293242532</v>
      </c>
      <c r="J32" s="36">
        <f>J8/'Table 1. Total'!J8</f>
        <v>0.19116223508331101</v>
      </c>
      <c r="K32" s="36">
        <f>K8/'Table 1. Total'!K8</f>
        <v>0.19456677564743857</v>
      </c>
      <c r="L32" s="36">
        <f>L8/'Table 1. Total'!L8</f>
        <v>0.18915037239171917</v>
      </c>
      <c r="M32" s="36">
        <f>M8/'Table 1. Total'!M8</f>
        <v>0.18879035118836465</v>
      </c>
      <c r="N32" s="36">
        <f>N8/'Table 1. Total'!N8</f>
        <v>0.18385216914877719</v>
      </c>
      <c r="O32" s="36">
        <f>O8/'Table 1. Total'!O8</f>
        <v>0.18572476679593336</v>
      </c>
      <c r="P32" s="36">
        <f>P8/'Table 1. Total'!P8</f>
        <v>0.18741919264473494</v>
      </c>
      <c r="Q32" s="36">
        <f>Q8/'Table 1. Total'!Q8</f>
        <v>0.18375587991145548</v>
      </c>
      <c r="R32" s="36">
        <f>R8/'Table 1. Total'!R8</f>
        <v>0.18113789842207437</v>
      </c>
      <c r="S32" s="36">
        <f>S8/'Table 1. Total'!S8</f>
        <v>0.18312516923910099</v>
      </c>
      <c r="T32" s="36">
        <f>T8/'Table 1. Total'!T8</f>
        <v>0.20484579759998106</v>
      </c>
      <c r="U32" s="36">
        <f>U8/'Table 1. Total'!U8</f>
        <v>0.19931892417819166</v>
      </c>
      <c r="V32" s="36">
        <f>V8/'Table 1. Total'!V8</f>
        <v>0.19887471237128376</v>
      </c>
      <c r="W32" s="36">
        <f>W8/'Table 1. Total'!W8</f>
        <v>0.19609470236609042</v>
      </c>
      <c r="X32" s="36">
        <f>X8/'Table 1. Total'!X8</f>
        <v>0.18977919263072338</v>
      </c>
      <c r="Y32" s="36">
        <f>Y8/'Table 1. Total'!Y8</f>
        <v>0.18226555853674498</v>
      </c>
      <c r="Z32" s="36">
        <f>Z8/'Table 1. Total'!Z8</f>
        <v>0.20382996874144529</v>
      </c>
      <c r="AA32" s="36">
        <f>AA8/'Table 1. Total'!AA8</f>
        <v>0.21295925873349764</v>
      </c>
      <c r="AB32" s="36">
        <f>AB8/'Table 1. Total'!AB8</f>
        <v>0.23333231902139187</v>
      </c>
      <c r="AC32" s="36">
        <f>AC8/'Table 1. Total'!AC8</f>
        <v>0.22362406069451313</v>
      </c>
      <c r="AD32" s="36">
        <f>AD8/'Table 1. Total'!AD8</f>
        <v>0.18898407507464809</v>
      </c>
      <c r="AE32" s="36">
        <f>AE8/'Table 1. Total'!AE8</f>
        <v>0.17707092367564134</v>
      </c>
      <c r="AF32" s="36">
        <f>AF8/'Table 1. Total'!AF8</f>
        <v>0.1563343196069383</v>
      </c>
      <c r="AG32" s="36">
        <f>AG8/'Table 1. Total'!AG8</f>
        <v>0.1432462941665916</v>
      </c>
      <c r="AH32" s="36">
        <f>AH8/'Table 1. Total'!AH8</f>
        <v>0.13284481069317958</v>
      </c>
      <c r="AI32" s="36">
        <f>AI8/'Table 1. Total'!AI8</f>
        <v>0.12606454394888228</v>
      </c>
      <c r="AJ32" s="36">
        <f>AJ8/'Table 1. Total'!AJ8</f>
        <v>0.11923383804646329</v>
      </c>
      <c r="AK32" s="36">
        <f>AK8/'Table 1. Total'!AK8</f>
        <v>0.12135537251067677</v>
      </c>
      <c r="AL32" s="36">
        <f>AL8/'Table 1. Total'!AL8</f>
        <v>0.11915908325684582</v>
      </c>
      <c r="AM32" s="36">
        <f>AM8/'Table 1. Total'!AM8</f>
        <v>0.12887186541867848</v>
      </c>
      <c r="AN32" s="36">
        <f>AN8/'Table 1. Total'!AN8</f>
        <v>0.12548602698879277</v>
      </c>
      <c r="AO32" s="36">
        <f>AO8/'Table 1. Total'!AO8</f>
        <v>0.12524553402068808</v>
      </c>
      <c r="AP32" s="36">
        <f>AP8/'Table 1. Total'!AP8</f>
        <v>0.11963136348980249</v>
      </c>
      <c r="AQ32" s="36">
        <f>AQ8/'Table 1. Total'!AQ8</f>
        <v>0.11600115317933914</v>
      </c>
      <c r="AR32" s="36">
        <f>AR8/'Table 1. Total'!AR8</f>
        <v>0.10738471338545658</v>
      </c>
      <c r="AS32" s="36">
        <f>AS8/'Table 1. Total'!AS8</f>
        <v>9.3058342785678969E-2</v>
      </c>
      <c r="AT32" s="36">
        <f>AT8/'Table 1. Total'!AT8</f>
        <v>9.0755873906438855E-2</v>
      </c>
      <c r="AU32" s="36">
        <f>AU8/'Table 1. Total'!AU8</f>
        <v>9.2586405185542092E-2</v>
      </c>
      <c r="AV32" s="36">
        <f>AV8/'Table 1. Total'!AV8</f>
        <v>8.326392689717535E-2</v>
      </c>
      <c r="AW32" s="36">
        <f>AW8/'Table 1. Total'!AW8</f>
        <v>8.0201206190557178E-2</v>
      </c>
      <c r="AX32" s="36">
        <f>AX8/'Table 1. Total'!AX8</f>
        <v>8.9841416583700748E-2</v>
      </c>
      <c r="AY32" s="36">
        <f>AY8/'Table 1. Total'!AY8</f>
        <v>8.5406900273177974E-2</v>
      </c>
      <c r="AZ32" s="36">
        <f>AZ8/'Table 1. Total'!AZ8</f>
        <v>8.1608358807640682E-2</v>
      </c>
      <c r="BA32" s="36">
        <f>BA8/'Table 1. Total'!BA8</f>
        <v>0.15636025998142988</v>
      </c>
      <c r="BB32" s="36">
        <f>BB8/'Table 1. Total'!BB8</f>
        <v>0.1939514809678877</v>
      </c>
      <c r="BC32" s="36">
        <f>BC8/'Table 1. Total'!BC8</f>
        <v>0.23050191883479892</v>
      </c>
      <c r="BD32" s="36">
        <f>BD8/'Table 1. Total'!BD8</f>
        <v>0.2609918115567525</v>
      </c>
      <c r="BE32" s="36">
        <f>BE8/'Table 1. Total'!BE8</f>
        <v>0.26697633775611102</v>
      </c>
      <c r="BF32" s="36">
        <f>BF8/'Table 1. Total'!BF8</f>
        <v>0.29504677943298191</v>
      </c>
      <c r="BG32" s="36">
        <f>BG8/'Table 1. Total'!BG8</f>
        <v>0.28383020301813044</v>
      </c>
      <c r="BH32" s="36">
        <f>BH8/'Table 1. Total'!BH8</f>
        <v>0.26155474189929945</v>
      </c>
      <c r="BI32" s="36">
        <f>BI8/'Table 1. Total'!BI8</f>
        <v>0.2493059686694428</v>
      </c>
      <c r="BJ32" s="36">
        <f>BJ8/'Table 1. Total'!BJ8</f>
        <v>0.28063226918106537</v>
      </c>
      <c r="BK32" s="36">
        <f>BK8/'Table 1. Total'!BK8</f>
        <v>0.28073018091005042</v>
      </c>
      <c r="BL32" s="36">
        <f>BL8/'Table 1. Total'!BL8</f>
        <v>0.25986260232835573</v>
      </c>
      <c r="BM32" s="36">
        <f>BM8/'Table 1. Total'!BM8</f>
        <v>0.25950562859167126</v>
      </c>
      <c r="BN32" s="36">
        <f>BN8/'Table 1. Total'!BN8</f>
        <v>0.22527713959298454</v>
      </c>
      <c r="BO32" s="36">
        <f>BO8/'Table 1. Total'!BO8</f>
        <v>0.23924164637456144</v>
      </c>
      <c r="BP32" s="36">
        <f>BP8/'Table 1. Total'!BP8</f>
        <v>0.25224447414767348</v>
      </c>
      <c r="BQ32" s="36">
        <f>BQ8/'Table 1. Total'!BQ8</f>
        <v>0.26420019828761698</v>
      </c>
      <c r="BR32" s="36">
        <f>BR8/'Table 1. Total'!BR8</f>
        <v>0.27046048879179535</v>
      </c>
      <c r="BS32" s="36">
        <f>BS8/'Table 1. Total'!BS8</f>
        <v>0.27514976621858561</v>
      </c>
      <c r="BT32" s="36">
        <f>BT8/'Table 1. Total'!BT8</f>
        <v>0.26847524105245951</v>
      </c>
      <c r="BU32" s="36">
        <f>BU8/'Table 1. Total'!BU8</f>
        <v>0.25673558252344891</v>
      </c>
      <c r="BV32" s="36">
        <f>BV8/'Table 1. Total'!BV8</f>
        <v>0.25391339316524963</v>
      </c>
      <c r="BW32" s="36">
        <f>BW8/'Table 1. Total'!BW8</f>
        <v>0.24475871881893316</v>
      </c>
      <c r="BX32" s="36">
        <f>BX8/'Table 1. Total'!BX8</f>
        <v>0.22229852194113292</v>
      </c>
      <c r="BY32" s="36">
        <f>BY8/'Table 1. Total'!BY8</f>
        <v>0.26864355366153209</v>
      </c>
      <c r="BZ32" s="36">
        <f>BZ8/'Table 1. Total'!BZ8</f>
        <v>0.32645119925790267</v>
      </c>
      <c r="CA32" s="36">
        <f>CA8/'Table 1. Total'!CA8</f>
        <v>0.30399311106819599</v>
      </c>
      <c r="CB32" s="36">
        <f>CB8/'Table 1. Total'!CB8</f>
        <v>0.27738112426959605</v>
      </c>
      <c r="CC32" s="36">
        <f>CC8/'Table 1. Total'!CC8</f>
        <v>0.26590699276610402</v>
      </c>
      <c r="CD32" s="36">
        <f>CD8/'Table 1. Total'!CD8</f>
        <v>0.45039932245783171</v>
      </c>
      <c r="CE32" s="36">
        <f>CE8/'Table 1. Total'!CE8</f>
        <v>0.43991740493596604</v>
      </c>
      <c r="CF32" s="36">
        <f>CF8/'Table 1. Total'!CF8</f>
        <v>0.42022835055486202</v>
      </c>
      <c r="CG32" s="36">
        <f>CG8/'Table 1. Total'!CG8</f>
        <v>0.39836043965700307</v>
      </c>
      <c r="CH32" s="36">
        <f>CH8/'Table 1. Total'!CH8</f>
        <v>0.41070307376763265</v>
      </c>
      <c r="CI32" s="36">
        <f>CI8/'Table 1. Total'!CI8</f>
        <v>0.3878775748587478</v>
      </c>
    </row>
    <row r="33" spans="1:87">
      <c r="A33" t="str">
        <f t="shared" si="6"/>
        <v>Hungary</v>
      </c>
      <c r="B33" s="36">
        <f>B9/'Table 1. Total'!B9</f>
        <v>0.39794642385388962</v>
      </c>
      <c r="C33" s="36">
        <f>C9/'Table 1. Total'!C9</f>
        <v>0.3880386073767666</v>
      </c>
      <c r="D33" s="36">
        <f>D9/'Table 1. Total'!D9</f>
        <v>0.38776668179754881</v>
      </c>
      <c r="E33" s="36">
        <f>E9/'Table 1. Total'!E9</f>
        <v>0.41245791245791252</v>
      </c>
      <c r="F33" s="36">
        <f>F9/'Table 1. Total'!F9</f>
        <v>0.43382988532242261</v>
      </c>
      <c r="G33" s="36">
        <f>G9/'Table 1. Total'!G9</f>
        <v>0.43063592435721526</v>
      </c>
      <c r="H33" s="36">
        <f>H9/'Table 1. Total'!H9</f>
        <v>0.4365361450262481</v>
      </c>
      <c r="I33" s="36">
        <f>I9/'Table 1. Total'!I9</f>
        <v>0.44323133873764115</v>
      </c>
      <c r="J33" s="36">
        <f>J9/'Table 1. Total'!J9</f>
        <v>0.46953212381796255</v>
      </c>
      <c r="K33" s="36">
        <f>K9/'Table 1. Total'!K9</f>
        <v>0.46034536535571491</v>
      </c>
      <c r="L33" s="36">
        <f>L9/'Table 1. Total'!L9</f>
        <v>0.44971516509624987</v>
      </c>
      <c r="M33" s="36">
        <f>M9/'Table 1. Total'!M9</f>
        <v>0.45203103048072807</v>
      </c>
      <c r="N33" s="36">
        <f>N9/'Table 1. Total'!N9</f>
        <v>0.46019538557472456</v>
      </c>
      <c r="O33" s="36">
        <f>O9/'Table 1. Total'!O9</f>
        <v>0.45989334456800118</v>
      </c>
      <c r="P33" s="36">
        <f>P9/'Table 1. Total'!P9</f>
        <v>0.46737320696721307</v>
      </c>
      <c r="Q33" s="36">
        <f>Q9/'Table 1. Total'!Q9</f>
        <v>0.47521916589093366</v>
      </c>
      <c r="R33" s="36">
        <f>R9/'Table 1. Total'!R9</f>
        <v>0.47511252813203297</v>
      </c>
      <c r="S33" s="36">
        <f>S9/'Table 1. Total'!S9</f>
        <v>0.46289181342466229</v>
      </c>
      <c r="T33" s="36">
        <f>T9/'Table 1. Total'!T9</f>
        <v>0.47622046938894169</v>
      </c>
      <c r="U33" s="36">
        <f>U9/'Table 1. Total'!U9</f>
        <v>0.50053335127187459</v>
      </c>
      <c r="V33" s="36">
        <f>V9/'Table 1. Total'!V9</f>
        <v>0.55431907516887435</v>
      </c>
      <c r="W33" s="36">
        <f>W9/'Table 1. Total'!W9</f>
        <v>0.52826190703445641</v>
      </c>
      <c r="X33" s="36">
        <f>X9/'Table 1. Total'!X9</f>
        <v>0.55549509852019019</v>
      </c>
      <c r="Y33" s="36">
        <f>Y9/'Table 1. Total'!Y9</f>
        <v>0.54672519243527173</v>
      </c>
      <c r="Z33" s="36">
        <f>Z9/'Table 1. Total'!Z9</f>
        <v>0.55740389267239776</v>
      </c>
      <c r="AA33" s="36">
        <f>AA9/'Table 1. Total'!AA9</f>
        <v>0.56871421680682843</v>
      </c>
      <c r="AB33" s="36">
        <f>AB9/'Table 1. Total'!AB9</f>
        <v>0.55327030105475661</v>
      </c>
      <c r="AC33" s="36">
        <f>AC9/'Table 1. Total'!AC9</f>
        <v>0.56027554535017221</v>
      </c>
      <c r="AD33" s="36">
        <f>AD9/'Table 1. Total'!AD9</f>
        <v>0.5651768857230014</v>
      </c>
      <c r="AE33" s="36">
        <f>AE9/'Table 1. Total'!AE9</f>
        <v>0.62378796019136795</v>
      </c>
      <c r="AF33" s="36">
        <f>AF9/'Table 1. Total'!AF9</f>
        <v>0.66073306224236283</v>
      </c>
      <c r="AG33" s="36">
        <f>AG9/'Table 1. Total'!AG9</f>
        <v>0.65314927566659664</v>
      </c>
      <c r="AH33" s="36">
        <f>AH9/'Table 1. Total'!AH9</f>
        <v>0.6394418403969484</v>
      </c>
      <c r="AI33" s="36">
        <f>AI9/'Table 1. Total'!AI9</f>
        <v>0.6335624846550455</v>
      </c>
      <c r="AJ33" s="36">
        <f>AJ9/'Table 1. Total'!AJ9</f>
        <v>0.63046217871691923</v>
      </c>
      <c r="AK33" s="36">
        <f>AK9/'Table 1. Total'!AK9</f>
        <v>0.62104565350907126</v>
      </c>
      <c r="AL33" s="36">
        <f>AL9/'Table 1. Total'!AL9</f>
        <v>0.60734852215511093</v>
      </c>
      <c r="AM33" s="36">
        <f>AM9/'Table 1. Total'!AM9</f>
        <v>0.59234190864977276</v>
      </c>
      <c r="AN33" s="36">
        <f>AN9/'Table 1. Total'!AN9</f>
        <v>0.56191043872347268</v>
      </c>
      <c r="AO33" s="36">
        <f>AO9/'Table 1. Total'!AO9</f>
        <v>0.58526931998085485</v>
      </c>
      <c r="AP33" s="36">
        <f>AP9/'Table 1. Total'!AP9</f>
        <v>0.55847291250287412</v>
      </c>
      <c r="AQ33" s="36">
        <f>AQ9/'Table 1. Total'!AQ9</f>
        <v>0.55041580955394975</v>
      </c>
      <c r="AR33" s="36">
        <f>AR9/'Table 1. Total'!AR9</f>
        <v>0.54434897428046536</v>
      </c>
      <c r="AS33" s="36">
        <f>AS9/'Table 1. Total'!AS9</f>
        <v>0.54133685590150571</v>
      </c>
      <c r="AT33" s="36">
        <f>AT9/'Table 1. Total'!AT9</f>
        <v>0.52512932620506048</v>
      </c>
      <c r="AU33" s="36">
        <f>AU9/'Table 1. Total'!AU9</f>
        <v>0.50146739418339781</v>
      </c>
      <c r="AV33" s="36">
        <f>AV9/'Table 1. Total'!AV9</f>
        <v>0.47614486929907662</v>
      </c>
      <c r="AW33" s="36">
        <f>AW9/'Table 1. Total'!AW9</f>
        <v>0.46724371111712204</v>
      </c>
      <c r="AX33" s="36">
        <f>AX9/'Table 1. Total'!AX9</f>
        <v>0.43251340591485216</v>
      </c>
      <c r="AY33" s="36">
        <f>AY9/'Table 1. Total'!AY9</f>
        <v>0.41608094052384409</v>
      </c>
      <c r="AZ33" s="36">
        <f>AZ9/'Table 1. Total'!AZ9</f>
        <v>0.40502110869187447</v>
      </c>
      <c r="BA33" s="36">
        <f>BA9/'Table 1. Total'!BA9</f>
        <v>0.40168161920859879</v>
      </c>
      <c r="BB33" s="36">
        <f>BB9/'Table 1. Total'!BB9</f>
        <v>0.38706915454573931</v>
      </c>
      <c r="BC33" s="36">
        <f>BC9/'Table 1. Total'!BC9</f>
        <v>0.37795145631067961</v>
      </c>
      <c r="BD33" s="36">
        <f>BD9/'Table 1. Total'!BD9</f>
        <v>0.37152859690675927</v>
      </c>
      <c r="BE33" s="36">
        <f>BE9/'Table 1. Total'!BE9</f>
        <v>0.35872574911586508</v>
      </c>
      <c r="BF33" s="36">
        <f>BF9/'Table 1. Total'!BF9</f>
        <v>0.35536915102269545</v>
      </c>
      <c r="BG33" s="36">
        <f>BG9/'Table 1. Total'!BG9</f>
        <v>0.35224140707134804</v>
      </c>
      <c r="BH33" s="36">
        <f>BH9/'Table 1. Total'!BH9</f>
        <v>0.34627521432760244</v>
      </c>
      <c r="BI33" s="36">
        <f>BI9/'Table 1. Total'!BI9</f>
        <v>0.36130665041945914</v>
      </c>
      <c r="BJ33" s="36">
        <f>BJ9/'Table 1. Total'!BJ9</f>
        <v>0.35794790606506088</v>
      </c>
      <c r="BK33" s="36">
        <f>BK9/'Table 1. Total'!BK9</f>
        <v>0.3626717997359073</v>
      </c>
      <c r="BL33" s="36">
        <f>BL9/'Table 1. Total'!BL9</f>
        <v>0.35579683871157408</v>
      </c>
      <c r="BM33" s="36">
        <f>BM9/'Table 1. Total'!BM9</f>
        <v>0.3433296123209657</v>
      </c>
      <c r="BN33" s="36">
        <f>BN9/'Table 1. Total'!BN9</f>
        <v>0.32737445133636944</v>
      </c>
      <c r="BO33" s="36">
        <f>BO9/'Table 1. Total'!BO9</f>
        <v>0.34663572642716628</v>
      </c>
      <c r="BP33" s="36">
        <f>BP9/'Table 1. Total'!BP9</f>
        <v>0.33775499324756553</v>
      </c>
      <c r="BQ33" s="36">
        <f>BQ9/'Table 1. Total'!BQ9</f>
        <v>0.33707821670254112</v>
      </c>
      <c r="BR33" s="36">
        <f>BR9/'Table 1. Total'!BR9</f>
        <v>0.32687705060943717</v>
      </c>
      <c r="BS33" s="36">
        <f>BS9/'Table 1. Total'!BS9</f>
        <v>0.30840952839268526</v>
      </c>
      <c r="BT33" s="36">
        <f>BT9/'Table 1. Total'!BT9</f>
        <v>0.34065958405008528</v>
      </c>
      <c r="BU33" s="36">
        <f>BU9/'Table 1. Total'!BU9</f>
        <v>0.32640047996677157</v>
      </c>
      <c r="BV33" s="36">
        <f>BV9/'Table 1. Total'!BV9</f>
        <v>0.32672555233407496</v>
      </c>
      <c r="BW33" s="36">
        <f>BW9/'Table 1. Total'!BW9</f>
        <v>0.34564585284116117</v>
      </c>
      <c r="BX33" s="36">
        <f>BX9/'Table 1. Total'!BX9</f>
        <v>0.35277745460403259</v>
      </c>
      <c r="BY33" s="36">
        <f>BY9/'Table 1. Total'!BY9</f>
        <v>0.35519192913385828</v>
      </c>
      <c r="BZ33" s="36">
        <f>BZ9/'Table 1. Total'!BZ9</f>
        <v>0.3818505897055911</v>
      </c>
      <c r="CA33" s="36">
        <f>CA9/'Table 1. Total'!CA9</f>
        <v>0.36008720420967938</v>
      </c>
      <c r="CB33" s="36">
        <f>CB9/'Table 1. Total'!CB9</f>
        <v>0.37049647314161693</v>
      </c>
      <c r="CC33" s="36">
        <f>CC9/'Table 1. Total'!CC9</f>
        <v>0.35680851464868907</v>
      </c>
      <c r="CD33" s="36">
        <f>CD9/'Table 1. Total'!CD9</f>
        <v>0.37904999590352489</v>
      </c>
      <c r="CE33" s="36">
        <f>CE9/'Table 1. Total'!CE9</f>
        <v>0.37483019780792348</v>
      </c>
      <c r="CF33" s="36">
        <f>CF9/'Table 1. Total'!CF9</f>
        <v>0.36023393867013243</v>
      </c>
      <c r="CG33" s="36">
        <f>CG9/'Table 1. Total'!CG9</f>
        <v>0.35492204138511291</v>
      </c>
      <c r="CH33" s="36">
        <f>CH9/'Table 1. Total'!CH9</f>
        <v>0.36142563888971529</v>
      </c>
      <c r="CI33" s="36">
        <f>CI9/'Table 1. Total'!CI9</f>
        <v>0.37252888728108441</v>
      </c>
    </row>
    <row r="34" spans="1:87">
      <c r="A34" t="str">
        <f t="shared" si="6"/>
        <v>India</v>
      </c>
      <c r="B34" s="36">
        <f>B10/'Table 1. Total'!B10</f>
        <v>8.8420402899583722E-2</v>
      </c>
      <c r="C34" s="36">
        <f>C10/'Table 1. Total'!C10</f>
        <v>9.1341877120241236E-2</v>
      </c>
      <c r="D34" s="36">
        <f>D10/'Table 1. Total'!D10</f>
        <v>8.9597535383875354E-2</v>
      </c>
      <c r="E34" s="36">
        <f>E10/'Table 1. Total'!E10</f>
        <v>8.2736126733526857E-2</v>
      </c>
      <c r="F34" s="36">
        <f>F10/'Table 1. Total'!F10</f>
        <v>7.9401176155493081E-2</v>
      </c>
      <c r="G34" s="36">
        <f>G10/'Table 1. Total'!G10</f>
        <v>7.5806191692607661E-2</v>
      </c>
      <c r="H34" s="36">
        <f>H10/'Table 1. Total'!H10</f>
        <v>7.3588503175178455E-2</v>
      </c>
      <c r="I34" s="36">
        <f>I10/'Table 1. Total'!I10</f>
        <v>7.2406300837702775E-2</v>
      </c>
      <c r="J34" s="36">
        <f>J10/'Table 1. Total'!J10</f>
        <v>6.7637557753255181E-2</v>
      </c>
      <c r="K34" s="36">
        <f>K10/'Table 1. Total'!K10</f>
        <v>6.8008697735605111E-2</v>
      </c>
      <c r="L34" s="36">
        <f>L10/'Table 1. Total'!L10</f>
        <v>6.8000954062491098E-2</v>
      </c>
      <c r="M34" s="36">
        <f>M10/'Table 1. Total'!M10</f>
        <v>6.5979352343854755E-2</v>
      </c>
      <c r="N34" s="36">
        <f>N10/'Table 1. Total'!N10</f>
        <v>6.4249083651472139E-2</v>
      </c>
      <c r="O34" s="36">
        <f>O10/'Table 1. Total'!O10</f>
        <v>5.952470756419119E-2</v>
      </c>
      <c r="P34" s="36">
        <f>P10/'Table 1. Total'!P10</f>
        <v>5.9093956067822404E-2</v>
      </c>
      <c r="Q34" s="36">
        <f>Q10/'Table 1. Total'!Q10</f>
        <v>5.9031370840368177E-2</v>
      </c>
      <c r="R34" s="36">
        <f>R10/'Table 1. Total'!R10</f>
        <v>6.2460649958868332E-2</v>
      </c>
      <c r="S34" s="36">
        <f>S10/'Table 1. Total'!S10</f>
        <v>6.3052520284306329E-2</v>
      </c>
      <c r="T34" s="36">
        <f>T10/'Table 1. Total'!T10</f>
        <v>6.6816874094017875E-2</v>
      </c>
      <c r="U34" s="36">
        <f>U10/'Table 1. Total'!U10</f>
        <v>6.8861148690198007E-2</v>
      </c>
      <c r="V34" s="36">
        <f>V10/'Table 1. Total'!V10</f>
        <v>6.7137911028295971E-2</v>
      </c>
      <c r="W34" s="36">
        <f>W10/'Table 1. Total'!W10</f>
        <v>6.4098113155833095E-2</v>
      </c>
      <c r="X34" s="36">
        <f>X10/'Table 1. Total'!X10</f>
        <v>6.452994114533056E-2</v>
      </c>
      <c r="Y34" s="36">
        <f>Y10/'Table 1. Total'!Y10</f>
        <v>6.226629014140693E-2</v>
      </c>
      <c r="Z34" s="36">
        <f>Z10/'Table 1. Total'!Z10</f>
        <v>5.8863061743697438E-2</v>
      </c>
      <c r="AA34" s="36">
        <f>AA10/'Table 1. Total'!AA10</f>
        <v>6.1025510542516086E-2</v>
      </c>
      <c r="AB34" s="36">
        <f>AB10/'Table 1. Total'!AB10</f>
        <v>5.9931878718131951E-2</v>
      </c>
      <c r="AC34" s="36">
        <f>AC10/'Table 1. Total'!AC10</f>
        <v>6.0188130141367917E-2</v>
      </c>
      <c r="AD34" s="36">
        <f>AD10/'Table 1. Total'!AD10</f>
        <v>6.1380376466308992E-2</v>
      </c>
      <c r="AE34" s="36">
        <f>AE10/'Table 1. Total'!AE10</f>
        <v>5.9612448223791324E-2</v>
      </c>
      <c r="AF34" s="36">
        <f>AF10/'Table 1. Total'!AF10</f>
        <v>6.3498493218369825E-2</v>
      </c>
      <c r="AG34" s="36">
        <f>AG10/'Table 1. Total'!AG10</f>
        <v>6.877208418550014E-2</v>
      </c>
      <c r="AH34" s="36">
        <f>AH10/'Table 1. Total'!AH10</f>
        <v>6.4477738058808798E-2</v>
      </c>
      <c r="AI34" s="36">
        <f>AI10/'Table 1. Total'!AI10</f>
        <v>6.7270784363561473E-2</v>
      </c>
      <c r="AJ34" s="36">
        <f>AJ10/'Table 1. Total'!AJ10</f>
        <v>6.2084737196765494E-2</v>
      </c>
      <c r="AK34" s="36">
        <f>AK10/'Table 1. Total'!AK10</f>
        <v>6.2973465925759003E-2</v>
      </c>
      <c r="AL34" s="36">
        <f>AL10/'Table 1. Total'!AL10</f>
        <v>6.0952462232959595E-2</v>
      </c>
      <c r="AM34" s="36">
        <f>AM10/'Table 1. Total'!AM10</f>
        <v>6.1851270219116829E-2</v>
      </c>
      <c r="AN34" s="36">
        <f>AN10/'Table 1. Total'!AN10</f>
        <v>6.1870943717416742E-2</v>
      </c>
      <c r="AO34" s="36">
        <f>AO10/'Table 1. Total'!AO10</f>
        <v>5.8427031015323413E-2</v>
      </c>
      <c r="AP34" s="36">
        <f>AP10/'Table 1. Total'!AP10</f>
        <v>6.074952012139373E-2</v>
      </c>
      <c r="AQ34" s="36">
        <f>AQ10/'Table 1. Total'!AQ10</f>
        <v>6.2058149955192675E-2</v>
      </c>
      <c r="AR34" s="36">
        <f>AR10/'Table 1. Total'!AR10</f>
        <v>6.4862929742981107E-2</v>
      </c>
      <c r="AS34" s="36">
        <f>AS10/'Table 1. Total'!AS10</f>
        <v>6.4879307570827618E-2</v>
      </c>
      <c r="AT34" s="36">
        <f>AT10/'Table 1. Total'!AT10</f>
        <v>6.2587894284807266E-2</v>
      </c>
      <c r="AU34" s="36">
        <f>AU10/'Table 1. Total'!AU10</f>
        <v>6.1399280984253977E-2</v>
      </c>
      <c r="AV34" s="36">
        <f>AV10/'Table 1. Total'!AV10</f>
        <v>6.0771801658699803E-2</v>
      </c>
      <c r="AW34" s="36">
        <f>AW10/'Table 1. Total'!AW10</f>
        <v>6.0807447430562551E-2</v>
      </c>
      <c r="AX34" s="36">
        <f>AX10/'Table 1. Total'!AX10</f>
        <v>6.0875939392533766E-2</v>
      </c>
      <c r="AY34" s="36">
        <f>AY10/'Table 1. Total'!AY10</f>
        <v>6.1007144222913666E-2</v>
      </c>
      <c r="AZ34" s="36">
        <f>AZ10/'Table 1. Total'!AZ10</f>
        <v>6.0309922569295786E-2</v>
      </c>
      <c r="BA34" s="36">
        <f>BA10/'Table 1. Total'!BA10</f>
        <v>5.4648205558657036E-2</v>
      </c>
      <c r="BB34" s="36">
        <f>BB10/'Table 1. Total'!BB10</f>
        <v>5.4546490372599281E-2</v>
      </c>
      <c r="BC34" s="36">
        <f>BC10/'Table 1. Total'!BC10</f>
        <v>5.7452339122473814E-2</v>
      </c>
      <c r="BD34" s="36">
        <f>BD10/'Table 1. Total'!BD10</f>
        <v>5.8314538388795384E-2</v>
      </c>
      <c r="BE34" s="36">
        <f>BE10/'Table 1. Total'!BE10</f>
        <v>5.6678789969445739E-2</v>
      </c>
      <c r="BF34" s="36">
        <f>BF10/'Table 1. Total'!BF10</f>
        <v>5.7124836369265818E-2</v>
      </c>
      <c r="BG34" s="36">
        <f>BG10/'Table 1. Total'!BG10</f>
        <v>5.5284370801612179E-2</v>
      </c>
      <c r="BH34" s="36">
        <f>BH10/'Table 1. Total'!BH10</f>
        <v>5.4953912145999144E-2</v>
      </c>
      <c r="BI34" s="36">
        <f>BI10/'Table 1. Total'!BI10</f>
        <v>5.2481505476789564E-2</v>
      </c>
      <c r="BJ34" s="36">
        <f>BJ10/'Table 1. Total'!BJ10</f>
        <v>5.0083467256290919E-2</v>
      </c>
      <c r="BK34" s="36">
        <f>BK10/'Table 1. Total'!BK10</f>
        <v>4.982427848134191E-2</v>
      </c>
      <c r="BL34" s="36">
        <f>BL10/'Table 1. Total'!BL10</f>
        <v>4.9564117788813887E-2</v>
      </c>
      <c r="BM34" s="36">
        <f>BM10/'Table 1. Total'!BM10</f>
        <v>4.9770157819782744E-2</v>
      </c>
      <c r="BN34" s="36">
        <f>BN10/'Table 1. Total'!BN10</f>
        <v>4.6612294546669125E-2</v>
      </c>
      <c r="BO34" s="36">
        <f>BO10/'Table 1. Total'!BO10</f>
        <v>4.430304298265058E-2</v>
      </c>
      <c r="BP34" s="36">
        <f>BP10/'Table 1. Total'!BP10</f>
        <v>4.3122441142056336E-2</v>
      </c>
      <c r="BQ34" s="36">
        <f>BQ10/'Table 1. Total'!BQ10</f>
        <v>4.2063068518081399E-2</v>
      </c>
      <c r="BR34" s="36">
        <f>BR10/'Table 1. Total'!BR10</f>
        <v>4.3036587771366624E-2</v>
      </c>
      <c r="BS34" s="36">
        <f>BS10/'Table 1. Total'!BS10</f>
        <v>4.2326763591415517E-2</v>
      </c>
      <c r="BT34" s="36">
        <f>BT10/'Table 1. Total'!BT10</f>
        <v>4.2059580193841727E-2</v>
      </c>
      <c r="BU34" s="36">
        <f>BU10/'Table 1. Total'!BU10</f>
        <v>4.0747790644741821E-2</v>
      </c>
      <c r="BV34" s="36">
        <f>BV10/'Table 1. Total'!BV10</f>
        <v>4.11517454404133E-2</v>
      </c>
      <c r="BW34" s="36">
        <f>BW10/'Table 1. Total'!BW10</f>
        <v>4.0755453019325767E-2</v>
      </c>
      <c r="BX34" s="36">
        <f>BX10/'Table 1. Total'!BX10</f>
        <v>3.9955327957317856E-2</v>
      </c>
      <c r="BY34" s="36">
        <f>BY10/'Table 1. Total'!BY10</f>
        <v>4.0857278225244556E-2</v>
      </c>
      <c r="BZ34" s="36">
        <f>BZ10/'Table 1. Total'!BZ10</f>
        <v>4.097149927436735E-2</v>
      </c>
      <c r="CA34" s="36">
        <f>CA10/'Table 1. Total'!CA10</f>
        <v>3.9784209563505021E-2</v>
      </c>
      <c r="CB34" s="36">
        <f>CB10/'Table 1. Total'!CB10</f>
        <v>3.9466919705134648E-2</v>
      </c>
      <c r="CC34" s="36">
        <f>CC10/'Table 1. Total'!CC10</f>
        <v>4.1597991172664023E-2</v>
      </c>
      <c r="CD34" s="36">
        <f>CD10/'Table 1. Total'!CD10</f>
        <v>4.2909026162116636E-2</v>
      </c>
      <c r="CE34" s="36">
        <f>CE10/'Table 1. Total'!CE10</f>
        <v>4.2336544678456899E-2</v>
      </c>
      <c r="CF34" s="36">
        <f>CF10/'Table 1. Total'!CF10</f>
        <v>4.5515553450181587E-2</v>
      </c>
      <c r="CG34" s="36">
        <f>CG10/'Table 1. Total'!CG10</f>
        <v>4.4863751107080449E-2</v>
      </c>
      <c r="CH34" s="36">
        <f>CH10/'Table 1. Total'!CH10</f>
        <v>4.6867777642622545E-2</v>
      </c>
      <c r="CI34" s="36">
        <f>CI10/'Table 1. Total'!CI10</f>
        <v>4.5542562428836315E-2</v>
      </c>
    </row>
    <row r="35" spans="1:87">
      <c r="A35" t="str">
        <f t="shared" si="6"/>
        <v>Indonesia</v>
      </c>
      <c r="B35" s="36">
        <f>B11/'Table 1. Total'!B11</f>
        <v>0.47103915252223866</v>
      </c>
      <c r="C35" s="36">
        <f>C11/'Table 1. Total'!C11</f>
        <v>0.50467932629796497</v>
      </c>
      <c r="D35" s="36">
        <f>D11/'Table 1. Total'!D11</f>
        <v>0.48211119830267102</v>
      </c>
      <c r="E35" s="36">
        <f>E11/'Table 1. Total'!E11</f>
        <v>0.48125867317654414</v>
      </c>
      <c r="F35" s="36">
        <f>F11/'Table 1. Total'!F11</f>
        <v>0.51045579579401934</v>
      </c>
      <c r="G35" s="36">
        <f>G11/'Table 1. Total'!G11</f>
        <v>0.51574342040637444</v>
      </c>
      <c r="H35" s="36">
        <f>H11/'Table 1. Total'!H11</f>
        <v>0.54267361027782435</v>
      </c>
      <c r="I35" s="36">
        <f>I11/'Table 1. Total'!I11</f>
        <v>0.52852665530671861</v>
      </c>
      <c r="J35" s="36">
        <f>J11/'Table 1. Total'!J11</f>
        <v>0.51301630645149932</v>
      </c>
      <c r="K35" s="36">
        <f>K11/'Table 1. Total'!K11</f>
        <v>0.53106772960197735</v>
      </c>
      <c r="L35" s="36">
        <f>L11/'Table 1. Total'!L11</f>
        <v>0.52068529014068299</v>
      </c>
      <c r="M35" s="36">
        <f>M11/'Table 1. Total'!M11</f>
        <v>0.51427344470492165</v>
      </c>
      <c r="N35" s="36">
        <f>N11/'Table 1. Total'!N11</f>
        <v>0.52717079384632615</v>
      </c>
      <c r="O35" s="36">
        <f>O11/'Table 1. Total'!O11</f>
        <v>0.50907325611607201</v>
      </c>
      <c r="P35" s="36">
        <f>P11/'Table 1. Total'!P11</f>
        <v>0.51659820064505169</v>
      </c>
      <c r="Q35" s="36">
        <f>Q11/'Table 1. Total'!Q11</f>
        <v>0.52995645703577132</v>
      </c>
      <c r="R35" s="36">
        <f>R11/'Table 1. Total'!R11</f>
        <v>0.53883144210784506</v>
      </c>
      <c r="S35" s="36">
        <f>S11/'Table 1. Total'!S11</f>
        <v>0.51919299571836641</v>
      </c>
      <c r="T35" s="36">
        <f>T11/'Table 1. Total'!T11</f>
        <v>0.50558880665210204</v>
      </c>
      <c r="U35" s="36">
        <f>U11/'Table 1. Total'!U11</f>
        <v>0.57876593574706792</v>
      </c>
      <c r="V35" s="36">
        <f>V11/'Table 1. Total'!V11</f>
        <v>0.60605556118534387</v>
      </c>
      <c r="W35" s="36">
        <f>W11/'Table 1. Total'!W11</f>
        <v>0.55113790039024768</v>
      </c>
      <c r="X35" s="36">
        <f>X11/'Table 1. Total'!X11</f>
        <v>0.54940709035193835</v>
      </c>
      <c r="Y35" s="36">
        <f>Y11/'Table 1. Total'!Y11</f>
        <v>0.54565383206308593</v>
      </c>
      <c r="Z35" s="36">
        <f>Z11/'Table 1. Total'!Z11</f>
        <v>0.54372601831043099</v>
      </c>
      <c r="AA35" s="36">
        <f>AA11/'Table 1. Total'!AA11</f>
        <v>0.54948526761578653</v>
      </c>
      <c r="AB35" s="36">
        <f>AB11/'Table 1. Total'!AB11</f>
        <v>0.55721355445581955</v>
      </c>
      <c r="AC35" s="36">
        <f>AC11/'Table 1. Total'!AC11</f>
        <v>0.5713277515798928</v>
      </c>
      <c r="AD35" s="36">
        <f>AD11/'Table 1. Total'!AD11</f>
        <v>0.5637925009250504</v>
      </c>
      <c r="AE35" s="36">
        <f>AE11/'Table 1. Total'!AE11</f>
        <v>0.57293677034554646</v>
      </c>
      <c r="AF35" s="36">
        <f>AF11/'Table 1. Total'!AF11</f>
        <v>0.56793077963408933</v>
      </c>
      <c r="AG35" s="36">
        <f>AG11/'Table 1. Total'!AG11</f>
        <v>0.56358058419846913</v>
      </c>
      <c r="AH35" s="36">
        <f>AH11/'Table 1. Total'!AH11</f>
        <v>0.55542499987657556</v>
      </c>
      <c r="AI35" s="36">
        <f>AI11/'Table 1. Total'!AI11</f>
        <v>0.55199953050035944</v>
      </c>
      <c r="AJ35" s="36">
        <f>AJ11/'Table 1. Total'!AJ11</f>
        <v>0.55829382046192455</v>
      </c>
      <c r="AK35" s="36">
        <f>AK11/'Table 1. Total'!AK11</f>
        <v>0.56875232519433727</v>
      </c>
      <c r="AL35" s="36">
        <f>AL11/'Table 1. Total'!AL11</f>
        <v>0.55714348469096397</v>
      </c>
      <c r="AM35" s="36">
        <f>AM11/'Table 1. Total'!AM11</f>
        <v>0.55595650265762919</v>
      </c>
      <c r="AN35" s="36">
        <f>AN11/'Table 1. Total'!AN11</f>
        <v>0.58015056641163676</v>
      </c>
      <c r="AO35" s="36">
        <f>AO11/'Table 1. Total'!AO11</f>
        <v>0.58747275792590159</v>
      </c>
      <c r="AP35" s="36">
        <f>AP11/'Table 1. Total'!AP11</f>
        <v>0.57613740127460489</v>
      </c>
      <c r="AQ35" s="36">
        <f>AQ11/'Table 1. Total'!AQ11</f>
        <v>0.58323826616579388</v>
      </c>
      <c r="AR35" s="36">
        <f>AR11/'Table 1. Total'!AR11</f>
        <v>0.58865221595336215</v>
      </c>
      <c r="AS35" s="36">
        <f>AS11/'Table 1. Total'!AS11</f>
        <v>0.59124164278892066</v>
      </c>
      <c r="AT35" s="36">
        <f>AT11/'Table 1. Total'!AT11</f>
        <v>0.59818704254881039</v>
      </c>
      <c r="AU35" s="36">
        <f>AU11/'Table 1. Total'!AU11</f>
        <v>0.59596410697924962</v>
      </c>
      <c r="AV35" s="36">
        <f>AV11/'Table 1. Total'!AV11</f>
        <v>0.61198806977946163</v>
      </c>
      <c r="AW35" s="36">
        <f>AW11/'Table 1. Total'!AW11</f>
        <v>0.60873340776578577</v>
      </c>
      <c r="AX35" s="36">
        <f>AX11/'Table 1. Total'!AX11</f>
        <v>0.59953485319573085</v>
      </c>
      <c r="AY35" s="36">
        <f>AY11/'Table 1. Total'!AY11</f>
        <v>0.60070549502234072</v>
      </c>
      <c r="AZ35" s="36">
        <f>AZ11/'Table 1. Total'!AZ11</f>
        <v>0.59714293260686646</v>
      </c>
      <c r="BA35" s="36">
        <f>BA11/'Table 1. Total'!BA11</f>
        <v>0.60020927393570633</v>
      </c>
      <c r="BB35" s="36">
        <f>BB11/'Table 1. Total'!BB11</f>
        <v>0.59261273427377403</v>
      </c>
      <c r="BC35" s="36">
        <f>BC11/'Table 1. Total'!BC11</f>
        <v>0.59750330592767198</v>
      </c>
      <c r="BD35" s="36">
        <f>BD11/'Table 1. Total'!BD11</f>
        <v>0.60152005276216203</v>
      </c>
      <c r="BE35" s="36">
        <f>BE11/'Table 1. Total'!BE11</f>
        <v>0.60996064725631571</v>
      </c>
      <c r="BF35" s="36">
        <f>BF11/'Table 1. Total'!BF11</f>
        <v>0.6023904461966697</v>
      </c>
      <c r="BG35" s="36">
        <f>BG11/'Table 1. Total'!BG11</f>
        <v>0.60126944540975891</v>
      </c>
      <c r="BH35" s="36">
        <f>BH11/'Table 1. Total'!BH11</f>
        <v>0.59539117853859047</v>
      </c>
      <c r="BI35" s="36">
        <f>BI11/'Table 1. Total'!BI11</f>
        <v>0.59398932617421807</v>
      </c>
      <c r="BJ35" s="36">
        <f>BJ11/'Table 1. Total'!BJ11</f>
        <v>0.58533033107956389</v>
      </c>
      <c r="BK35" s="36">
        <f>BK11/'Table 1. Total'!BK11</f>
        <v>0.59573467487183296</v>
      </c>
      <c r="BL35" s="36">
        <f>BL11/'Table 1. Total'!BL11</f>
        <v>0.58606153261626692</v>
      </c>
      <c r="BM35" s="36">
        <f>BM11/'Table 1. Total'!BM11</f>
        <v>0.58047297238429074</v>
      </c>
      <c r="BN35" s="36">
        <f>BN11/'Table 1. Total'!BN11</f>
        <v>0.57036544389739585</v>
      </c>
      <c r="BO35" s="36">
        <f>BO11/'Table 1. Total'!BO11</f>
        <v>0.53392086760918467</v>
      </c>
      <c r="BP35" s="36">
        <f>BP11/'Table 1. Total'!BP11</f>
        <v>0.51140579980515299</v>
      </c>
      <c r="BQ35" s="36">
        <f>BQ11/'Table 1. Total'!BQ11</f>
        <v>0.47883497218058718</v>
      </c>
      <c r="BR35" s="36">
        <f>BR11/'Table 1. Total'!BR11</f>
        <v>0.45937403202868698</v>
      </c>
      <c r="BS35" s="36">
        <f>BS11/'Table 1. Total'!BS11</f>
        <v>0.45336726841737501</v>
      </c>
      <c r="BT35" s="36">
        <f>BT11/'Table 1. Total'!BT11</f>
        <v>0.43812615639095176</v>
      </c>
      <c r="BU35" s="36">
        <f>BU11/'Table 1. Total'!BU11</f>
        <v>0.41311952450236822</v>
      </c>
      <c r="BV35" s="36">
        <f>BV11/'Table 1. Total'!BV11</f>
        <v>0.39928422757412557</v>
      </c>
      <c r="BW35" s="36">
        <f>BW11/'Table 1. Total'!BW11</f>
        <v>0.38837789262237477</v>
      </c>
      <c r="BX35" s="36">
        <f>BX11/'Table 1. Total'!BX11</f>
        <v>0.37254220730782672</v>
      </c>
      <c r="BY35" s="36">
        <f>BY11/'Table 1. Total'!BY11</f>
        <v>0.37720513717819304</v>
      </c>
      <c r="BZ35" s="36">
        <f>BZ11/'Table 1. Total'!BZ11</f>
        <v>0.37089019688057362</v>
      </c>
      <c r="CA35" s="36">
        <f>CA11/'Table 1. Total'!CA11</f>
        <v>0.36853337314415535</v>
      </c>
      <c r="CB35" s="36">
        <f>CB11/'Table 1. Total'!CB11</f>
        <v>0.36912454321607252</v>
      </c>
      <c r="CC35" s="36">
        <f>CC11/'Table 1. Total'!CC11</f>
        <v>0.37007287181185816</v>
      </c>
      <c r="CD35" s="36">
        <f>CD11/'Table 1. Total'!CD11</f>
        <v>0.36887075017892468</v>
      </c>
      <c r="CE35" s="36">
        <f>CE11/'Table 1. Total'!CE11</f>
        <v>0.36807303450907536</v>
      </c>
      <c r="CF35" s="36">
        <f>CF11/'Table 1. Total'!CF11</f>
        <v>0.36227473180773562</v>
      </c>
      <c r="CG35" s="36">
        <f>CG11/'Table 1. Total'!CG11</f>
        <v>0.37254646652667872</v>
      </c>
      <c r="CH35" s="36">
        <f>CH11/'Table 1. Total'!CH11</f>
        <v>0.38475871341092632</v>
      </c>
      <c r="CI35" s="36">
        <f>CI11/'Table 1. Total'!CI11</f>
        <v>0.37785401675099706</v>
      </c>
    </row>
    <row r="36" spans="1:87">
      <c r="A36" t="str">
        <f t="shared" si="6"/>
        <v>Malaysia</v>
      </c>
      <c r="B36" s="36">
        <f>B12/'Table 1. Total'!B12</f>
        <v>0.3516928433117531</v>
      </c>
      <c r="C36" s="36">
        <f>C12/'Table 1. Total'!C12</f>
        <v>0.34738257612140999</v>
      </c>
      <c r="D36" s="36">
        <f>D12/'Table 1. Total'!D12</f>
        <v>0.34012973254279505</v>
      </c>
      <c r="E36" s="36">
        <f>E12/'Table 1. Total'!E12</f>
        <v>0.35114276192313759</v>
      </c>
      <c r="F36" s="36">
        <f>F12/'Table 1. Total'!F12</f>
        <v>0.34614336331425455</v>
      </c>
      <c r="G36" s="36">
        <f>G12/'Table 1. Total'!G12</f>
        <v>0.35194319752854636</v>
      </c>
      <c r="H36" s="36">
        <f>H12/'Table 1. Total'!H12</f>
        <v>0.31879066841068265</v>
      </c>
      <c r="I36" s="36">
        <f>I12/'Table 1. Total'!I12</f>
        <v>0.26767282081338933</v>
      </c>
      <c r="J36" s="36">
        <f>J12/'Table 1. Total'!J12</f>
        <v>0.26435541377369115</v>
      </c>
      <c r="K36" s="36">
        <f>K12/'Table 1. Total'!K12</f>
        <v>0.26630172517794665</v>
      </c>
      <c r="L36" s="36">
        <f>L12/'Table 1. Total'!L12</f>
        <v>0.2750461834035321</v>
      </c>
      <c r="M36" s="36">
        <f>M12/'Table 1. Total'!M12</f>
        <v>0.25697965927867361</v>
      </c>
      <c r="N36" s="36">
        <f>N12/'Table 1. Total'!N12</f>
        <v>0.24722593899093109</v>
      </c>
      <c r="O36" s="36">
        <f>O12/'Table 1. Total'!O12</f>
        <v>0.25400600413271474</v>
      </c>
      <c r="P36" s="36">
        <f>P12/'Table 1. Total'!P12</f>
        <v>0.22570227662118353</v>
      </c>
      <c r="Q36" s="36">
        <f>Q12/'Table 1. Total'!Q12</f>
        <v>0.23019509489473558</v>
      </c>
      <c r="R36" s="36">
        <f>R12/'Table 1. Total'!R12</f>
        <v>0.27901861252115057</v>
      </c>
      <c r="S36" s="36">
        <f>S12/'Table 1. Total'!S12</f>
        <v>0.28401594052442986</v>
      </c>
      <c r="T36" s="36">
        <f>T12/'Table 1. Total'!T12</f>
        <v>0.27347798116848937</v>
      </c>
      <c r="U36" s="36">
        <f>U12/'Table 1. Total'!U12</f>
        <v>0.22777420094064757</v>
      </c>
      <c r="V36" s="36">
        <f>V12/'Table 1. Total'!V12</f>
        <v>0.21633306289385065</v>
      </c>
      <c r="W36" s="36">
        <f>W12/'Table 1. Total'!W12</f>
        <v>0.18583953916020687</v>
      </c>
      <c r="X36" s="36">
        <f>X12/'Table 1. Total'!X12</f>
        <v>0.18999695609162165</v>
      </c>
      <c r="Y36" s="36">
        <f>Y12/'Table 1. Total'!Y12</f>
        <v>0.19596033118005643</v>
      </c>
      <c r="Z36" s="36">
        <f>Z12/'Table 1. Total'!Z12</f>
        <v>0.22850825963624227</v>
      </c>
      <c r="AA36" s="36">
        <f>AA12/'Table 1. Total'!AA12</f>
        <v>0.24573099604691856</v>
      </c>
      <c r="AB36" s="36">
        <f>AB12/'Table 1. Total'!AB12</f>
        <v>0.26209275297116935</v>
      </c>
      <c r="AC36" s="36">
        <f>AC12/'Table 1. Total'!AC12</f>
        <v>0.26853417747134406</v>
      </c>
      <c r="AD36" s="36">
        <f>AD12/'Table 1. Total'!AD12</f>
        <v>0.26725744699462378</v>
      </c>
      <c r="AE36" s="36">
        <f>AE12/'Table 1. Total'!AE12</f>
        <v>0.28355079987567039</v>
      </c>
      <c r="AF36" s="36">
        <f>AF12/'Table 1. Total'!AF12</f>
        <v>0.28518539099509604</v>
      </c>
      <c r="AG36" s="36">
        <f>AG12/'Table 1. Total'!AG12</f>
        <v>0.2893487716232051</v>
      </c>
      <c r="AH36" s="36">
        <f>AH12/'Table 1. Total'!AH12</f>
        <v>0.2590933624502913</v>
      </c>
      <c r="AI36" s="36">
        <f>AI12/'Table 1. Total'!AI12</f>
        <v>0.26194360883087747</v>
      </c>
      <c r="AJ36" s="36">
        <f>AJ12/'Table 1. Total'!AJ12</f>
        <v>0.27420317824081053</v>
      </c>
      <c r="AK36" s="36">
        <f>AK12/'Table 1. Total'!AK12</f>
        <v>0.28170761975676345</v>
      </c>
      <c r="AL36" s="36">
        <f>AL12/'Table 1. Total'!AL12</f>
        <v>0.29169781376145731</v>
      </c>
      <c r="AM36" s="36">
        <f>AM12/'Table 1. Total'!AM12</f>
        <v>0.28938736887325328</v>
      </c>
      <c r="AN36" s="36">
        <f>AN12/'Table 1. Total'!AN12</f>
        <v>0.26783888177924259</v>
      </c>
      <c r="AO36" s="36">
        <f>AO12/'Table 1. Total'!AO12</f>
        <v>0.27554246709812918</v>
      </c>
      <c r="AP36" s="36">
        <f>AP12/'Table 1. Total'!AP12</f>
        <v>0.2722030178326475</v>
      </c>
      <c r="AQ36" s="36">
        <f>AQ12/'Table 1. Total'!AQ12</f>
        <v>0.28453201656239868</v>
      </c>
      <c r="AR36" s="36">
        <f>AR12/'Table 1. Total'!AR12</f>
        <v>0.28469831785412741</v>
      </c>
      <c r="AS36" s="36">
        <f>AS12/'Table 1. Total'!AS12</f>
        <v>0.27061702007986954</v>
      </c>
      <c r="AT36" s="36">
        <f>AT12/'Table 1. Total'!AT12</f>
        <v>0.27996911395663082</v>
      </c>
      <c r="AU36" s="36">
        <f>AU12/'Table 1. Total'!AU12</f>
        <v>0.29772601976731627</v>
      </c>
      <c r="AV36" s="36">
        <f>AV12/'Table 1. Total'!AV12</f>
        <v>0.28445641442397462</v>
      </c>
      <c r="AW36" s="36">
        <f>AW12/'Table 1. Total'!AW12</f>
        <v>0.29447460057353542</v>
      </c>
      <c r="AX36" s="36">
        <f>AX12/'Table 1. Total'!AX12</f>
        <v>0.30984490698536121</v>
      </c>
      <c r="AY36" s="36">
        <f>AY12/'Table 1. Total'!AY12</f>
        <v>0.32659562781500606</v>
      </c>
      <c r="AZ36" s="36">
        <f>AZ12/'Table 1. Total'!AZ12</f>
        <v>0.33608660056399525</v>
      </c>
      <c r="BA36" s="36">
        <f>BA12/'Table 1. Total'!BA12</f>
        <v>0.3015230582133826</v>
      </c>
      <c r="BB36" s="36">
        <f>BB12/'Table 1. Total'!BB12</f>
        <v>0.24539462250800662</v>
      </c>
      <c r="BC36" s="36">
        <f>BC12/'Table 1. Total'!BC12</f>
        <v>0.25732677902621726</v>
      </c>
      <c r="BD36" s="36">
        <f>BD12/'Table 1. Total'!BD12</f>
        <v>0.26502765191323674</v>
      </c>
      <c r="BE36" s="36">
        <f>BE12/'Table 1. Total'!BE12</f>
        <v>0.27161669478152034</v>
      </c>
      <c r="BF36" s="36">
        <f>BF12/'Table 1. Total'!BF12</f>
        <v>0.26876572017333861</v>
      </c>
      <c r="BG36" s="36">
        <f>BG12/'Table 1. Total'!BG12</f>
        <v>0.23438127090301003</v>
      </c>
      <c r="BH36" s="36">
        <f>BH12/'Table 1. Total'!BH12</f>
        <v>0.23243186637694058</v>
      </c>
      <c r="BI36" s="36">
        <f>BI12/'Table 1. Total'!BI12</f>
        <v>0.22199676367092186</v>
      </c>
      <c r="BJ36" s="36">
        <f>BJ12/'Table 1. Total'!BJ12</f>
        <v>0.22875560211861939</v>
      </c>
      <c r="BK36" s="36">
        <f>BK12/'Table 1. Total'!BK12</f>
        <v>0.22000978332805798</v>
      </c>
      <c r="BL36" s="36">
        <f>BL12/'Table 1. Total'!BL12</f>
        <v>0.22616857536384041</v>
      </c>
      <c r="BM36" s="36">
        <f>BM12/'Table 1. Total'!BM12</f>
        <v>0.24050938871458499</v>
      </c>
      <c r="BN36" s="36">
        <f>BN12/'Table 1. Total'!BN12</f>
        <v>0.2152163035947964</v>
      </c>
      <c r="BO36" s="36">
        <f>BO12/'Table 1. Total'!BO12</f>
        <v>0.22154585391370366</v>
      </c>
      <c r="BP36" s="36">
        <f>BP12/'Table 1. Total'!BP12</f>
        <v>0.22789774377844488</v>
      </c>
      <c r="BQ36" s="36">
        <f>BQ12/'Table 1. Total'!BQ12</f>
        <v>0.23929587883499043</v>
      </c>
      <c r="BR36" s="36">
        <f>BR12/'Table 1. Total'!BR12</f>
        <v>0.24605410090168167</v>
      </c>
      <c r="BS36" s="36">
        <f>BS12/'Table 1. Total'!BS12</f>
        <v>0.2501629237516842</v>
      </c>
      <c r="BT36" s="36">
        <f>BT12/'Table 1. Total'!BT12</f>
        <v>0.24842253049242577</v>
      </c>
      <c r="BU36" s="36">
        <f>BU12/'Table 1. Total'!BU12</f>
        <v>0.24772605880082499</v>
      </c>
      <c r="BV36" s="36">
        <f>BV12/'Table 1. Total'!BV12</f>
        <v>0.24544959879831088</v>
      </c>
      <c r="BW36" s="36">
        <f>BW12/'Table 1. Total'!BW12</f>
        <v>0.2326079117862585</v>
      </c>
      <c r="BX36" s="36">
        <f>BX12/'Table 1. Total'!BX12</f>
        <v>0.22856767599579711</v>
      </c>
      <c r="BY36" s="36">
        <f>BY12/'Table 1. Total'!BY12</f>
        <v>0.21967543124978872</v>
      </c>
      <c r="BZ36" s="36">
        <f>BZ12/'Table 1. Total'!BZ12</f>
        <v>0.22301920866257374</v>
      </c>
      <c r="CA36" s="36">
        <f>CA12/'Table 1. Total'!CA12</f>
        <v>0.22693478482273194</v>
      </c>
      <c r="CB36" s="36">
        <f>CB12/'Table 1. Total'!CB12</f>
        <v>0.22494372005738494</v>
      </c>
      <c r="CC36" s="36">
        <f>CC12/'Table 1. Total'!CC12</f>
        <v>0.22139405889107966</v>
      </c>
      <c r="CD36" s="36">
        <f>CD12/'Table 1. Total'!CD12</f>
        <v>0.2105084329162058</v>
      </c>
      <c r="CE36" s="36">
        <f>CE12/'Table 1. Total'!CE12</f>
        <v>0.21207517363087783</v>
      </c>
      <c r="CF36" s="36">
        <f>CF12/'Table 1. Total'!CF12</f>
        <v>0.2199475065616798</v>
      </c>
      <c r="CG36" s="36">
        <f>CG12/'Table 1. Total'!CG12</f>
        <v>0.20800655045527638</v>
      </c>
      <c r="CH36" s="36">
        <f>CH12/'Table 1. Total'!CH12</f>
        <v>0.20421072115860253</v>
      </c>
      <c r="CI36" s="36">
        <f>CI12/'Table 1. Total'!CI12</f>
        <v>0.21028475781736305</v>
      </c>
    </row>
    <row r="37" spans="1:87">
      <c r="A37" t="str">
        <f t="shared" si="6"/>
        <v>Mexico</v>
      </c>
      <c r="B37" s="36">
        <f>B13/'Table 1. Total'!B13</f>
        <v>0.41394516184233043</v>
      </c>
      <c r="C37" s="36">
        <f>C13/'Table 1. Total'!C13</f>
        <v>0.40201081625619683</v>
      </c>
      <c r="D37" s="36">
        <f>D13/'Table 1. Total'!D13</f>
        <v>0.40411553241601589</v>
      </c>
      <c r="E37" s="36">
        <f>E13/'Table 1. Total'!E13</f>
        <v>0.4070263790489842</v>
      </c>
      <c r="F37" s="36">
        <f>F13/'Table 1. Total'!F13</f>
        <v>0.42083069257848532</v>
      </c>
      <c r="G37" s="36">
        <f>G13/'Table 1. Total'!G13</f>
        <v>0.39962304760659006</v>
      </c>
      <c r="H37" s="36">
        <f>H13/'Table 1. Total'!H13</f>
        <v>0.39001186267485699</v>
      </c>
      <c r="I37" s="36">
        <f>I13/'Table 1. Total'!I13</f>
        <v>0.37786391439070183</v>
      </c>
      <c r="J37" s="36">
        <f>J13/'Table 1. Total'!J13</f>
        <v>0.37872472355230974</v>
      </c>
      <c r="K37" s="36">
        <f>K13/'Table 1. Total'!K13</f>
        <v>0.37374728590361789</v>
      </c>
      <c r="L37" s="36">
        <f>L13/'Table 1. Total'!L13</f>
        <v>0.30497983101381398</v>
      </c>
      <c r="M37" s="36">
        <f>M13/'Table 1. Total'!M13</f>
        <v>0.26680499409723468</v>
      </c>
      <c r="N37" s="36">
        <f>N13/'Table 1. Total'!N13</f>
        <v>0.26770194893673482</v>
      </c>
      <c r="O37" s="36">
        <f>O13/'Table 1. Total'!O13</f>
        <v>0.26349485251646659</v>
      </c>
      <c r="P37" s="36">
        <f>P13/'Table 1. Total'!P13</f>
        <v>0.26959527840570524</v>
      </c>
      <c r="Q37" s="36">
        <f>Q13/'Table 1. Total'!Q13</f>
        <v>0.27902159521316106</v>
      </c>
      <c r="R37" s="36">
        <f>R13/'Table 1. Total'!R13</f>
        <v>0.27225820843729859</v>
      </c>
      <c r="S37" s="36">
        <f>S13/'Table 1. Total'!S13</f>
        <v>0.26313803485657239</v>
      </c>
      <c r="T37" s="36">
        <f>T13/'Table 1. Total'!T13</f>
        <v>0.2751182933675515</v>
      </c>
      <c r="U37" s="36">
        <f>U13/'Table 1. Total'!U13</f>
        <v>0.25717939724714922</v>
      </c>
      <c r="V37" s="36">
        <f>V13/'Table 1. Total'!V13</f>
        <v>0.25365780830098539</v>
      </c>
      <c r="W37" s="36">
        <f>W13/'Table 1. Total'!W13</f>
        <v>0.2319403595413724</v>
      </c>
      <c r="X37" s="36">
        <f>X13/'Table 1. Total'!X13</f>
        <v>0.24416196611022759</v>
      </c>
      <c r="Y37" s="36">
        <f>Y13/'Table 1. Total'!Y13</f>
        <v>0.26336086547644216</v>
      </c>
      <c r="Z37" s="36">
        <f>Z13/'Table 1. Total'!Z13</f>
        <v>0.27037877995539794</v>
      </c>
      <c r="AA37" s="36">
        <f>AA13/'Table 1. Total'!AA13</f>
        <v>0.27559808295711807</v>
      </c>
      <c r="AB37" s="36">
        <f>AB13/'Table 1. Total'!AB13</f>
        <v>0.29830681774336681</v>
      </c>
      <c r="AC37" s="36">
        <f>AC13/'Table 1. Total'!AC13</f>
        <v>0.34258232532204619</v>
      </c>
      <c r="AD37" s="36">
        <f>AD13/'Table 1. Total'!AD13</f>
        <v>0.3603739789509115</v>
      </c>
      <c r="AE37" s="36">
        <f>AE13/'Table 1. Total'!AE13</f>
        <v>0.37554554740458723</v>
      </c>
      <c r="AF37" s="36">
        <f>AF13/'Table 1. Total'!AF13</f>
        <v>0.39595275639241873</v>
      </c>
      <c r="AG37" s="36">
        <f>AG13/'Table 1. Total'!AG13</f>
        <v>0.42622697694937683</v>
      </c>
      <c r="AH37" s="36">
        <f>AH13/'Table 1. Total'!AH13</f>
        <v>0.44655038112724643</v>
      </c>
      <c r="AI37" s="36">
        <f>AI13/'Table 1. Total'!AI13</f>
        <v>0.48233298233298233</v>
      </c>
      <c r="AJ37" s="36">
        <f>AJ13/'Table 1. Total'!AJ13</f>
        <v>0.49379080612924714</v>
      </c>
      <c r="AK37" s="36">
        <f>AK13/'Table 1. Total'!AK13</f>
        <v>0.53013246180626827</v>
      </c>
      <c r="AL37" s="36">
        <f>AL13/'Table 1. Total'!AL13</f>
        <v>0.53911160277621051</v>
      </c>
      <c r="AM37" s="36">
        <f>AM13/'Table 1. Total'!AM13</f>
        <v>0.52654017788761009</v>
      </c>
      <c r="AN37" s="36">
        <f>AN13/'Table 1. Total'!AN13</f>
        <v>0.51379922235212849</v>
      </c>
      <c r="AO37" s="36">
        <f>AO13/'Table 1. Total'!AO13</f>
        <v>0.52228425548159285</v>
      </c>
      <c r="AP37" s="36">
        <f>AP13/'Table 1. Total'!AP13</f>
        <v>0.52280976020039682</v>
      </c>
      <c r="AQ37" s="36">
        <f>AQ13/'Table 1. Total'!AQ13</f>
        <v>0.53421622773525601</v>
      </c>
      <c r="AR37" s="36">
        <f>AR13/'Table 1. Total'!AR13</f>
        <v>0.52276681397245928</v>
      </c>
      <c r="AS37" s="36">
        <f>AS13/'Table 1. Total'!AS13</f>
        <v>0.55324364666712555</v>
      </c>
      <c r="AT37" s="36">
        <f>AT13/'Table 1. Total'!AT13</f>
        <v>0.54876208229444134</v>
      </c>
      <c r="AU37" s="36">
        <f>AU13/'Table 1. Total'!AU13</f>
        <v>0.54581417778107499</v>
      </c>
      <c r="AV37" s="36">
        <f>AV13/'Table 1. Total'!AV13</f>
        <v>0.55599515380632314</v>
      </c>
      <c r="AW37" s="36">
        <f>AW13/'Table 1. Total'!AW13</f>
        <v>0.53980977228089366</v>
      </c>
      <c r="AX37" s="36">
        <f>AX13/'Table 1. Total'!AX13</f>
        <v>0.521441445742865</v>
      </c>
      <c r="AY37" s="36">
        <f>AY13/'Table 1. Total'!AY13</f>
        <v>0.52766104441870254</v>
      </c>
      <c r="AZ37" s="36">
        <f>AZ13/'Table 1. Total'!AZ13</f>
        <v>0.52210611658933459</v>
      </c>
      <c r="BA37" s="36">
        <f>BA13/'Table 1. Total'!BA13</f>
        <v>0.49935305810477332</v>
      </c>
      <c r="BB37" s="36">
        <f>BB13/'Table 1. Total'!BB13</f>
        <v>0.50010205147191455</v>
      </c>
      <c r="BC37" s="36">
        <f>BC13/'Table 1. Total'!BC13</f>
        <v>0.48390375069882829</v>
      </c>
      <c r="BD37" s="36">
        <f>BD13/'Table 1. Total'!BD13</f>
        <v>0.47973057281129405</v>
      </c>
      <c r="BE37" s="36">
        <f>BE13/'Table 1. Total'!BE13</f>
        <v>0.47847372694471541</v>
      </c>
      <c r="BF37" s="36">
        <f>BF13/'Table 1. Total'!BF13</f>
        <v>0.46911620401665982</v>
      </c>
      <c r="BG37" s="36">
        <f>BG13/'Table 1. Total'!BG13</f>
        <v>0.47752197708744465</v>
      </c>
      <c r="BH37" s="36">
        <f>BH13/'Table 1. Total'!BH13</f>
        <v>0.46133909662942846</v>
      </c>
      <c r="BI37" s="36">
        <f>BI13/'Table 1. Total'!BI13</f>
        <v>0.4456348985829397</v>
      </c>
      <c r="BJ37" s="36">
        <f>BJ13/'Table 1. Total'!BJ13</f>
        <v>0.46232855236896675</v>
      </c>
      <c r="BK37" s="36">
        <f>BK13/'Table 1. Total'!BK13</f>
        <v>0.45573796928744054</v>
      </c>
      <c r="BL37" s="36">
        <f>BL13/'Table 1. Total'!BL13</f>
        <v>0.45303005384981931</v>
      </c>
      <c r="BM37" s="36">
        <f>BM13/'Table 1. Total'!BM13</f>
        <v>0.44201892414868454</v>
      </c>
      <c r="BN37" s="36">
        <f>BN13/'Table 1. Total'!BN13</f>
        <v>0.45461690697001284</v>
      </c>
      <c r="BO37" s="36">
        <f>BO13/'Table 1. Total'!BO13</f>
        <v>0.4405616594157723</v>
      </c>
      <c r="BP37" s="36">
        <f>BP13/'Table 1. Total'!BP13</f>
        <v>0.43781489174532429</v>
      </c>
      <c r="BQ37" s="36">
        <f>BQ13/'Table 1. Total'!BQ13</f>
        <v>0.42627214803177088</v>
      </c>
      <c r="BR37" s="36">
        <f>BR13/'Table 1. Total'!BR13</f>
        <v>0.40463656571377588</v>
      </c>
      <c r="BS37" s="36">
        <f>BS13/'Table 1. Total'!BS13</f>
        <v>0.38603583407902398</v>
      </c>
      <c r="BT37" s="36">
        <f>BT13/'Table 1. Total'!BT13</f>
        <v>0.36636167331552172</v>
      </c>
      <c r="BU37" s="36">
        <f>BU13/'Table 1. Total'!BU13</f>
        <v>0.35736765508459156</v>
      </c>
      <c r="BV37" s="36">
        <f>BV13/'Table 1. Total'!BV13</f>
        <v>0.34016799929349262</v>
      </c>
      <c r="BW37" s="36">
        <f>BW13/'Table 1. Total'!BW13</f>
        <v>0.31992094648737096</v>
      </c>
      <c r="BX37" s="36">
        <f>BX13/'Table 1. Total'!BX13</f>
        <v>0.31256278551215427</v>
      </c>
      <c r="BY37" s="36">
        <f>BY13/'Table 1. Total'!BY13</f>
        <v>0.31359893871826172</v>
      </c>
      <c r="BZ37" s="36">
        <f>BZ13/'Table 1. Total'!BZ13</f>
        <v>0.29727463074774119</v>
      </c>
      <c r="CA37" s="36">
        <f>CA13/'Table 1. Total'!CA13</f>
        <v>0.280409759889377</v>
      </c>
      <c r="CB37" s="36">
        <f>CB13/'Table 1. Total'!CB13</f>
        <v>0.27236032651117253</v>
      </c>
      <c r="CC37" s="36">
        <f>CC13/'Table 1. Total'!CC13</f>
        <v>0.27745485978204937</v>
      </c>
      <c r="CD37" s="36">
        <f>CD13/'Table 1. Total'!CD13</f>
        <v>0.26910414302195795</v>
      </c>
      <c r="CE37" s="36">
        <f>CE13/'Table 1. Total'!CE13</f>
        <v>0.2636666638252167</v>
      </c>
      <c r="CF37" s="36">
        <f>CF13/'Table 1. Total'!CF13</f>
        <v>0.27025169915602359</v>
      </c>
      <c r="CG37" s="36">
        <f>CG13/'Table 1. Total'!CG13</f>
        <v>0.25751078913559577</v>
      </c>
      <c r="CH37" s="36">
        <f>CH13/'Table 1. Total'!CH13</f>
        <v>0.27423779149720573</v>
      </c>
      <c r="CI37" s="36">
        <f>CI13/'Table 1. Total'!CI13</f>
        <v>0.25867526291990606</v>
      </c>
    </row>
    <row r="38" spans="1:87">
      <c r="A38" t="str">
        <f t="shared" si="6"/>
        <v>Peru</v>
      </c>
      <c r="B38" s="36">
        <f>B14/'Table 1. Total'!B14</f>
        <v>0.73295434850428087</v>
      </c>
      <c r="C38" s="36">
        <f>C14/'Table 1. Total'!C14</f>
        <v>0.733730681266893</v>
      </c>
      <c r="D38" s="36">
        <f>D14/'Table 1. Total'!D14</f>
        <v>0.70906189748022064</v>
      </c>
      <c r="E38" s="36">
        <f>E14/'Table 1. Total'!E14</f>
        <v>0.74481098314789507</v>
      </c>
      <c r="F38" s="36">
        <f>F14/'Table 1. Total'!F14</f>
        <v>0.73818802537923933</v>
      </c>
      <c r="G38" s="36">
        <f>G14/'Table 1. Total'!G14</f>
        <v>0.72152831155521391</v>
      </c>
      <c r="H38" s="36">
        <f>H14/'Table 1. Total'!H14</f>
        <v>0.71896517804446192</v>
      </c>
      <c r="I38" s="36">
        <f>I14/'Table 1. Total'!I14</f>
        <v>0.72647196731194319</v>
      </c>
      <c r="J38" s="36">
        <f>J14/'Table 1. Total'!J14</f>
        <v>0.71228595178719867</v>
      </c>
      <c r="K38" s="36">
        <f>K14/'Table 1. Total'!K14</f>
        <v>0.68879505057448698</v>
      </c>
      <c r="L38" s="36">
        <f>L14/'Table 1. Total'!L14</f>
        <v>0.68545346298868814</v>
      </c>
      <c r="M38" s="36">
        <f>M14/'Table 1. Total'!M14</f>
        <v>0.70057093825286298</v>
      </c>
      <c r="N38" s="36">
        <f>N14/'Table 1. Total'!N14</f>
        <v>0.690089613438709</v>
      </c>
      <c r="O38" s="36">
        <f>O14/'Table 1. Total'!O14</f>
        <v>0.67778145695364245</v>
      </c>
      <c r="P38" s="36">
        <f>P14/'Table 1. Total'!P14</f>
        <v>0.68704767468276384</v>
      </c>
      <c r="Q38" s="36">
        <f>Q14/'Table 1. Total'!Q14</f>
        <v>0.64032585266894892</v>
      </c>
      <c r="R38" s="36">
        <f>R14/'Table 1. Total'!R14</f>
        <v>0.59470071549066372</v>
      </c>
      <c r="S38" s="36">
        <f>S14/'Table 1. Total'!S14</f>
        <v>0.63749882049507756</v>
      </c>
      <c r="T38" s="36">
        <f>T14/'Table 1. Total'!T14</f>
        <v>0.61045115632503466</v>
      </c>
      <c r="U38" s="36">
        <f>U14/'Table 1. Total'!U14</f>
        <v>0.6321551350088449</v>
      </c>
      <c r="V38" s="36">
        <f>V14/'Table 1. Total'!V14</f>
        <v>0.64150755106114032</v>
      </c>
      <c r="W38" s="36">
        <f>W14/'Table 1. Total'!W14</f>
        <v>0.59292368495342052</v>
      </c>
      <c r="X38" s="36">
        <f>X14/'Table 1. Total'!X14</f>
        <v>0.58065477077065153</v>
      </c>
      <c r="Y38" s="36">
        <f>Y14/'Table 1. Total'!Y14</f>
        <v>0.57884632424609384</v>
      </c>
      <c r="Z38" s="36">
        <f>Z14/'Table 1. Total'!Z14</f>
        <v>0.61124878446626307</v>
      </c>
      <c r="AA38" s="36">
        <f>AA14/'Table 1. Total'!AA14</f>
        <v>0.62065600604381765</v>
      </c>
      <c r="AB38" s="36">
        <f>AB14/'Table 1. Total'!AB14</f>
        <v>0.66017302736532091</v>
      </c>
      <c r="AC38" s="36">
        <f>AC14/'Table 1. Total'!AC14</f>
        <v>0.66655757215114542</v>
      </c>
      <c r="AD38" s="36">
        <f>AD14/'Table 1. Total'!AD14</f>
        <v>0.67122029277544004</v>
      </c>
      <c r="AE38" s="36">
        <f>AE14/'Table 1. Total'!AE14</f>
        <v>0.6660685922701336</v>
      </c>
      <c r="AF38" s="36">
        <f>AF14/'Table 1. Total'!AF14</f>
        <v>0.6839914402134083</v>
      </c>
      <c r="AG38" s="36">
        <f>AG14/'Table 1. Total'!AG14</f>
        <v>0.67981812426256871</v>
      </c>
      <c r="AH38" s="36">
        <f>AH14/'Table 1. Total'!AH14</f>
        <v>0.69496398861035114</v>
      </c>
      <c r="AI38" s="36">
        <f>AI14/'Table 1. Total'!AI14</f>
        <v>0.70814910169586387</v>
      </c>
      <c r="AJ38" s="36">
        <f>AJ14/'Table 1. Total'!AJ14</f>
        <v>0.69838134430727017</v>
      </c>
      <c r="AK38" s="36">
        <f>AK14/'Table 1. Total'!AK14</f>
        <v>0.6886571553038553</v>
      </c>
      <c r="AL38" s="36">
        <f>AL14/'Table 1. Total'!AL14</f>
        <v>0.64049791162892944</v>
      </c>
      <c r="AM38" s="36">
        <f>AM14/'Table 1. Total'!AM14</f>
        <v>0.6741454246446611</v>
      </c>
      <c r="AN38" s="36">
        <f>AN14/'Table 1. Total'!AN14</f>
        <v>0.6774165124680589</v>
      </c>
      <c r="AO38" s="36">
        <f>AO14/'Table 1. Total'!AO14</f>
        <v>0.64802392775212714</v>
      </c>
      <c r="AP38" s="36">
        <f>AP14/'Table 1. Total'!AP14</f>
        <v>0.62465570728595876</v>
      </c>
      <c r="AQ38" s="36">
        <f>AQ14/'Table 1. Total'!AQ14</f>
        <v>0.60501040271325557</v>
      </c>
      <c r="AR38" s="36">
        <f>AR14/'Table 1. Total'!AR14</f>
        <v>0.59040941746732456</v>
      </c>
      <c r="AS38" s="36">
        <f>AS14/'Table 1. Total'!AS14</f>
        <v>0.57690783514492749</v>
      </c>
      <c r="AT38" s="36">
        <f>AT14/'Table 1. Total'!AT14</f>
        <v>0.58280459513095006</v>
      </c>
      <c r="AU38" s="36">
        <f>AU14/'Table 1. Total'!AU14</f>
        <v>0.56067558057705846</v>
      </c>
      <c r="AV38" s="36">
        <f>AV14/'Table 1. Total'!AV14</f>
        <v>0.57636005536037471</v>
      </c>
      <c r="AW38" s="36">
        <f>AW14/'Table 1. Total'!AW14</f>
        <v>0.58986923822750981</v>
      </c>
      <c r="AX38" s="36">
        <f>AX14/'Table 1. Total'!AX14</f>
        <v>0.59345680218921038</v>
      </c>
      <c r="AY38" s="36">
        <f>AY14/'Table 1. Total'!AY14</f>
        <v>0.58176464909740322</v>
      </c>
      <c r="AZ38" s="36">
        <f>AZ14/'Table 1. Total'!AZ14</f>
        <v>0.61000748268121363</v>
      </c>
      <c r="BA38" s="36">
        <f>BA14/'Table 1. Total'!BA14</f>
        <v>0.59115996688437122</v>
      </c>
      <c r="BB38" s="36">
        <f>BB14/'Table 1. Total'!BB14</f>
        <v>0.58084758688310267</v>
      </c>
      <c r="BC38" s="36">
        <f>BC14/'Table 1. Total'!BC14</f>
        <v>0.58968038082284946</v>
      </c>
      <c r="BD38" s="36">
        <f>BD14/'Table 1. Total'!BD14</f>
        <v>0.58334036627563501</v>
      </c>
      <c r="BE38" s="36">
        <f>BE14/'Table 1. Total'!BE14</f>
        <v>0.56417779997502804</v>
      </c>
      <c r="BF38" s="36">
        <f>BF14/'Table 1. Total'!BF14</f>
        <v>0.53235263861742621</v>
      </c>
      <c r="BG38" s="36">
        <f>BG14/'Table 1. Total'!BG14</f>
        <v>0.53527784658574851</v>
      </c>
      <c r="BH38" s="36">
        <f>BH14/'Table 1. Total'!BH14</f>
        <v>0.54857177784116373</v>
      </c>
      <c r="BI38" s="36">
        <f>BI14/'Table 1. Total'!BI14</f>
        <v>0.56054562858966184</v>
      </c>
      <c r="BJ38" s="36">
        <f>BJ14/'Table 1. Total'!BJ14</f>
        <v>0.60759834567663751</v>
      </c>
      <c r="BK38" s="36">
        <f>BK14/'Table 1. Total'!BK14</f>
        <v>0.63527987333519598</v>
      </c>
      <c r="BL38" s="36">
        <f>BL14/'Table 1. Total'!BL14</f>
        <v>0.61080989174994804</v>
      </c>
      <c r="BM38" s="36">
        <f>BM14/'Table 1. Total'!BM14</f>
        <v>0.59877998308531122</v>
      </c>
      <c r="BN38" s="36">
        <f>BN14/'Table 1. Total'!BN14</f>
        <v>0.61490302444824241</v>
      </c>
      <c r="BO38" s="36">
        <f>BO14/'Table 1. Total'!BO14</f>
        <v>0.64490707648320222</v>
      </c>
      <c r="BP38" s="36">
        <f>BP14/'Table 1. Total'!BP14</f>
        <v>0.67683912340765717</v>
      </c>
      <c r="BQ38" s="36">
        <f>BQ14/'Table 1. Total'!BQ14</f>
        <v>0.68345173085906663</v>
      </c>
      <c r="BR38" s="36">
        <f>BR14/'Table 1. Total'!BR14</f>
        <v>0.69591617328629196</v>
      </c>
      <c r="BS38" s="36">
        <f>BS14/'Table 1. Total'!BS14</f>
        <v>0.68404679888920927</v>
      </c>
      <c r="BT38" s="36">
        <f>BT14/'Table 1. Total'!BT14</f>
        <v>0.72878573708449212</v>
      </c>
      <c r="BU38" s="36">
        <f>BU14/'Table 1. Total'!BU14</f>
        <v>0.73766509792014578</v>
      </c>
      <c r="BV38" s="36">
        <f>BV14/'Table 1. Total'!BV14</f>
        <v>0.72118226600985225</v>
      </c>
      <c r="BW38" s="36">
        <f>BW14/'Table 1. Total'!BW14</f>
        <v>0.71359334094112914</v>
      </c>
      <c r="BX38" s="36">
        <f>BX14/'Table 1. Total'!BX14</f>
        <v>0.70775129730242392</v>
      </c>
      <c r="BY38" s="36">
        <f>BY14/'Table 1. Total'!BY14</f>
        <v>0.69235702133228638</v>
      </c>
      <c r="BZ38" s="36">
        <f>BZ14/'Table 1. Total'!BZ14</f>
        <v>0.67579508714077774</v>
      </c>
      <c r="CA38" s="36">
        <f>CA14/'Table 1. Total'!CA14</f>
        <v>0.66293223370429255</v>
      </c>
      <c r="CB38" s="36">
        <f>CB14/'Table 1. Total'!CB14</f>
        <v>0.66165975840083147</v>
      </c>
      <c r="CC38" s="36">
        <f>CC14/'Table 1. Total'!CC14</f>
        <v>0.64904046981349972</v>
      </c>
      <c r="CD38" s="36">
        <f>CD14/'Table 1. Total'!CD14</f>
        <v>0.64408722802224605</v>
      </c>
      <c r="CE38" s="36">
        <f>CE14/'Table 1. Total'!CE14</f>
        <v>0.64754489114889568</v>
      </c>
      <c r="CF38" s="36">
        <f>CF14/'Table 1. Total'!CF14</f>
        <v>0.66312735778743515</v>
      </c>
      <c r="CG38" s="36">
        <f>CG14/'Table 1. Total'!CG14</f>
        <v>0.66797637895369399</v>
      </c>
      <c r="CH38" s="36">
        <f>CH14/'Table 1. Total'!CH14</f>
        <v>0.67124842654198891</v>
      </c>
      <c r="CI38" s="36">
        <f>CI14/'Table 1. Total'!CI14</f>
        <v>0.67397626020635193</v>
      </c>
    </row>
    <row r="39" spans="1:87">
      <c r="A39" t="str">
        <f t="shared" si="6"/>
        <v>Philippines</v>
      </c>
      <c r="B39" s="36">
        <f>B15/'Table 1. Total'!B15</f>
        <v>0.44905942120725201</v>
      </c>
      <c r="C39" s="36">
        <f>C15/'Table 1. Total'!C15</f>
        <v>0.43450735201709184</v>
      </c>
      <c r="D39" s="36">
        <f>D15/'Table 1. Total'!D15</f>
        <v>0.42327945138378642</v>
      </c>
      <c r="E39" s="36">
        <f>E15/'Table 1. Total'!E15</f>
        <v>0.40449321260240562</v>
      </c>
      <c r="F39" s="36">
        <f>F15/'Table 1. Total'!F15</f>
        <v>0.40509368434592469</v>
      </c>
      <c r="G39" s="36">
        <f>G15/'Table 1. Total'!G15</f>
        <v>0.41123191014471888</v>
      </c>
      <c r="H39" s="36">
        <f>H15/'Table 1. Total'!H15</f>
        <v>0.39845208740147375</v>
      </c>
      <c r="I39" s="36">
        <f>I15/'Table 1. Total'!I15</f>
        <v>0.36040297970442831</v>
      </c>
      <c r="J39" s="36">
        <f>J15/'Table 1. Total'!J15</f>
        <v>0.36791623578076527</v>
      </c>
      <c r="K39" s="36">
        <f>K15/'Table 1. Total'!K15</f>
        <v>0.3825431472769425</v>
      </c>
      <c r="L39" s="36">
        <f>L15/'Table 1. Total'!L15</f>
        <v>0.37550545119516815</v>
      </c>
      <c r="M39" s="36">
        <f>M15/'Table 1. Total'!M15</f>
        <v>0.35739335186994314</v>
      </c>
      <c r="N39" s="36">
        <f>N15/'Table 1. Total'!N15</f>
        <v>0.35943600328252057</v>
      </c>
      <c r="O39" s="36">
        <f>O15/'Table 1. Total'!O15</f>
        <v>0.35324703526317691</v>
      </c>
      <c r="P39" s="36">
        <f>P15/'Table 1. Total'!P15</f>
        <v>0.35175080660466879</v>
      </c>
      <c r="Q39" s="36">
        <f>Q15/'Table 1. Total'!Q15</f>
        <v>0.33082499669472482</v>
      </c>
      <c r="R39" s="36">
        <f>R15/'Table 1. Total'!R15</f>
        <v>0.32452578174650193</v>
      </c>
      <c r="S39" s="36">
        <f>S15/'Table 1. Total'!S15</f>
        <v>0.33688832425083304</v>
      </c>
      <c r="T39" s="36">
        <f>T15/'Table 1. Total'!T15</f>
        <v>0.33427378026604365</v>
      </c>
      <c r="U39" s="36">
        <f>U15/'Table 1. Total'!U15</f>
        <v>0.33807682907862874</v>
      </c>
      <c r="V39" s="36">
        <f>V15/'Table 1. Total'!V15</f>
        <v>0.34878221006736232</v>
      </c>
      <c r="W39" s="36">
        <f>W15/'Table 1. Total'!W15</f>
        <v>0.35195821298540331</v>
      </c>
      <c r="X39" s="36">
        <f>X15/'Table 1. Total'!X15</f>
        <v>0.34910009133401382</v>
      </c>
      <c r="Y39" s="36">
        <f>Y15/'Table 1. Total'!Y15</f>
        <v>0.34511994673657487</v>
      </c>
      <c r="Z39" s="36">
        <f>Z15/'Table 1. Total'!Z15</f>
        <v>0.34942193626218959</v>
      </c>
      <c r="AA39" s="36">
        <f>AA15/'Table 1. Total'!AA15</f>
        <v>0.36410636635072047</v>
      </c>
      <c r="AB39" s="36">
        <f>AB15/'Table 1. Total'!AB15</f>
        <v>0.3517376498577226</v>
      </c>
      <c r="AC39" s="36">
        <f>AC15/'Table 1. Total'!AC15</f>
        <v>0.35774451664940471</v>
      </c>
      <c r="AD39" s="36">
        <f>AD15/'Table 1. Total'!AD15</f>
        <v>0.351552138222748</v>
      </c>
      <c r="AE39" s="36">
        <f>AE15/'Table 1. Total'!AE15</f>
        <v>0.35350660175751286</v>
      </c>
      <c r="AF39" s="36">
        <f>AF15/'Table 1. Total'!AF15</f>
        <v>0.36011815800116054</v>
      </c>
      <c r="AG39" s="36">
        <f>AG15/'Table 1. Total'!AG15</f>
        <v>0.36260179669527037</v>
      </c>
      <c r="AH39" s="36">
        <f>AH15/'Table 1. Total'!AH15</f>
        <v>0.34709811166188803</v>
      </c>
      <c r="AI39" s="36">
        <f>AI15/'Table 1. Total'!AI15</f>
        <v>0.33894834881610963</v>
      </c>
      <c r="AJ39" s="36">
        <f>AJ15/'Table 1. Total'!AJ15</f>
        <v>0.33294212743467383</v>
      </c>
      <c r="AK39" s="36">
        <f>AK15/'Table 1. Total'!AK15</f>
        <v>0.31963132400430566</v>
      </c>
      <c r="AL39" s="36">
        <f>AL15/'Table 1. Total'!AL15</f>
        <v>0.30492687191014534</v>
      </c>
      <c r="AM39" s="36">
        <f>AM15/'Table 1. Total'!AM15</f>
        <v>0.30906967093432519</v>
      </c>
      <c r="AN39" s="36">
        <f>AN15/'Table 1. Total'!AN15</f>
        <v>0.31115604168408567</v>
      </c>
      <c r="AO39" s="36">
        <f>AO15/'Table 1. Total'!AO15</f>
        <v>0.30199779479231725</v>
      </c>
      <c r="AP39" s="36">
        <f>AP15/'Table 1. Total'!AP15</f>
        <v>0.28912929952688637</v>
      </c>
      <c r="AQ39" s="36">
        <f>AQ15/'Table 1. Total'!AQ15</f>
        <v>0.2823524070402712</v>
      </c>
      <c r="AR39" s="36">
        <f>AR15/'Table 1. Total'!AR15</f>
        <v>0.28994509584961847</v>
      </c>
      <c r="AS39" s="36">
        <f>AS15/'Table 1. Total'!AS15</f>
        <v>0.2822581883512737</v>
      </c>
      <c r="AT39" s="36">
        <f>AT15/'Table 1. Total'!AT15</f>
        <v>0.28162003282818637</v>
      </c>
      <c r="AU39" s="36">
        <f>AU15/'Table 1. Total'!AU15</f>
        <v>0.27720468175367385</v>
      </c>
      <c r="AV39" s="36">
        <f>AV15/'Table 1. Total'!AV15</f>
        <v>0.2791993283271737</v>
      </c>
      <c r="AW39" s="36">
        <f>AW15/'Table 1. Total'!AW15</f>
        <v>0.28147291606441083</v>
      </c>
      <c r="AX39" s="36">
        <f>AX15/'Table 1. Total'!AX15</f>
        <v>0.27814810878114704</v>
      </c>
      <c r="AY39" s="36">
        <f>AY15/'Table 1. Total'!AY15</f>
        <v>0.2839342951797505</v>
      </c>
      <c r="AZ39" s="36">
        <f>AZ15/'Table 1. Total'!AZ15</f>
        <v>0.28959105471449215</v>
      </c>
      <c r="BA39" s="36">
        <f>BA15/'Table 1. Total'!BA15</f>
        <v>0.29042239448195839</v>
      </c>
      <c r="BB39" s="36">
        <f>BB15/'Table 1. Total'!BB15</f>
        <v>0.27941374957325349</v>
      </c>
      <c r="BC39" s="36">
        <f>BC15/'Table 1. Total'!BC15</f>
        <v>0.27118670540093087</v>
      </c>
      <c r="BD39" s="36">
        <f>BD15/'Table 1. Total'!BD15</f>
        <v>0.26511131395330845</v>
      </c>
      <c r="BE39" s="36">
        <f>BE15/'Table 1. Total'!BE15</f>
        <v>0.26965052569228487</v>
      </c>
      <c r="BF39" s="36">
        <f>BF15/'Table 1. Total'!BF15</f>
        <v>0.27719133748714542</v>
      </c>
      <c r="BG39" s="36">
        <f>BG15/'Table 1. Total'!BG15</f>
        <v>0.27132252688986513</v>
      </c>
      <c r="BH39" s="36">
        <f>BH15/'Table 1. Total'!BH15</f>
        <v>0.28289523066068184</v>
      </c>
      <c r="BI39" s="36">
        <f>BI15/'Table 1. Total'!BI15</f>
        <v>0.28619845737811356</v>
      </c>
      <c r="BJ39" s="36">
        <f>BJ15/'Table 1. Total'!BJ15</f>
        <v>0.28318440863997751</v>
      </c>
      <c r="BK39" s="36">
        <f>BK15/'Table 1. Total'!BK15</f>
        <v>0.27108584070199576</v>
      </c>
      <c r="BL39" s="36">
        <f>BL15/'Table 1. Total'!BL15</f>
        <v>0.27441102385538596</v>
      </c>
      <c r="BM39" s="36">
        <f>BM15/'Table 1. Total'!BM15</f>
        <v>0.26675296935175896</v>
      </c>
      <c r="BN39" s="36">
        <f>BN15/'Table 1. Total'!BN15</f>
        <v>0.26170421993244686</v>
      </c>
      <c r="BO39" s="36">
        <f>BO15/'Table 1. Total'!BO15</f>
        <v>0.26480319516456108</v>
      </c>
      <c r="BP39" s="36">
        <f>BP15/'Table 1. Total'!BP15</f>
        <v>0.26039548780613664</v>
      </c>
      <c r="BQ39" s="36">
        <f>BQ15/'Table 1. Total'!BQ15</f>
        <v>0.27299829848705931</v>
      </c>
      <c r="BR39" s="36">
        <f>BR15/'Table 1. Total'!BR15</f>
        <v>0.25514213403806091</v>
      </c>
      <c r="BS39" s="36">
        <f>BS15/'Table 1. Total'!BS15</f>
        <v>0.26087014677819192</v>
      </c>
      <c r="BT39" s="36">
        <f>BT15/'Table 1. Total'!BT15</f>
        <v>0.26737139145819805</v>
      </c>
      <c r="BU39" s="36">
        <f>BU15/'Table 1. Total'!BU15</f>
        <v>0.25216513196179785</v>
      </c>
      <c r="BV39" s="36">
        <f>BV15/'Table 1. Total'!BV15</f>
        <v>0.25925174810402007</v>
      </c>
      <c r="BW39" s="36">
        <f>BW15/'Table 1. Total'!BW15</f>
        <v>0.25954099494316463</v>
      </c>
      <c r="BX39" s="36">
        <f>BX15/'Table 1. Total'!BX15</f>
        <v>0.26929687150337911</v>
      </c>
      <c r="BY39" s="36">
        <f>BY15/'Table 1. Total'!BY15</f>
        <v>0.26445284763618954</v>
      </c>
      <c r="BZ39" s="36">
        <f>BZ15/'Table 1. Total'!BZ15</f>
        <v>0.2814322018301923</v>
      </c>
      <c r="CA39" s="36">
        <f>CA15/'Table 1. Total'!CA15</f>
        <v>0.27839675766255528</v>
      </c>
      <c r="CB39" s="36">
        <f>CB15/'Table 1. Total'!CB15</f>
        <v>0.27636474965851821</v>
      </c>
      <c r="CC39" s="36">
        <f>CC15/'Table 1. Total'!CC15</f>
        <v>0.28263877691070205</v>
      </c>
      <c r="CD39" s="36">
        <f>CD15/'Table 1. Total'!CD15</f>
        <v>0.26901657335243018</v>
      </c>
      <c r="CE39" s="36">
        <f>CE15/'Table 1. Total'!CE15</f>
        <v>0.27922476541261071</v>
      </c>
      <c r="CF39" s="36">
        <f>CF15/'Table 1. Total'!CF15</f>
        <v>0.28439162357917747</v>
      </c>
      <c r="CG39" s="36">
        <f>CG15/'Table 1. Total'!CG15</f>
        <v>0.28652032408728539</v>
      </c>
      <c r="CH39" s="36">
        <f>CH15/'Table 1. Total'!CH15</f>
        <v>0.29841928286351777</v>
      </c>
      <c r="CI39" s="36">
        <f>CI15/'Table 1. Total'!CI15</f>
        <v>0.29754542363409275</v>
      </c>
    </row>
    <row r="40" spans="1:87">
      <c r="A40" t="str">
        <f t="shared" si="6"/>
        <v>Poland</v>
      </c>
      <c r="B40" s="36">
        <f>B16/'Table 1. Total'!B16</f>
        <v>0.42800253832783053</v>
      </c>
      <c r="C40" s="36">
        <f>C16/'Table 1. Total'!C16</f>
        <v>0.43022664280952883</v>
      </c>
      <c r="D40" s="36">
        <f>D16/'Table 1. Total'!D16</f>
        <v>0.41751591827234791</v>
      </c>
      <c r="E40" s="36">
        <f>E16/'Table 1. Total'!E16</f>
        <v>0.40929918658757508</v>
      </c>
      <c r="F40" s="36">
        <f>F16/'Table 1. Total'!F16</f>
        <v>0.40325059611020142</v>
      </c>
      <c r="G40" s="36">
        <f>G16/'Table 1. Total'!G16</f>
        <v>0.433644667211317</v>
      </c>
      <c r="H40" s="36">
        <f>H16/'Table 1. Total'!H16</f>
        <v>0.42465476542817748</v>
      </c>
      <c r="I40" s="36">
        <f>I16/'Table 1. Total'!I16</f>
        <v>0.41446596866036484</v>
      </c>
      <c r="J40" s="36">
        <f>J16/'Table 1. Total'!J16</f>
        <v>0.41949372825550857</v>
      </c>
      <c r="K40" s="36">
        <f>K16/'Table 1. Total'!K16</f>
        <v>0.40800147492625377</v>
      </c>
      <c r="L40" s="36">
        <f>L16/'Table 1. Total'!L16</f>
        <v>0.40112860187100441</v>
      </c>
      <c r="M40" s="36">
        <f>M16/'Table 1. Total'!M16</f>
        <v>0.38928454226710341</v>
      </c>
      <c r="N40" s="36">
        <f>N16/'Table 1. Total'!N16</f>
        <v>0.39701831780723756</v>
      </c>
      <c r="O40" s="36">
        <f>O16/'Table 1. Total'!O16</f>
        <v>0.38980311650305211</v>
      </c>
      <c r="P40" s="36">
        <f>P16/'Table 1. Total'!P16</f>
        <v>0.37905305344697243</v>
      </c>
      <c r="Q40" s="36">
        <f>Q16/'Table 1. Total'!Q16</f>
        <v>0.3640745382828916</v>
      </c>
      <c r="R40" s="36">
        <f>R16/'Table 1. Total'!R16</f>
        <v>0.35069168525116845</v>
      </c>
      <c r="S40" s="36">
        <f>S16/'Table 1. Total'!S16</f>
        <v>0.33950309219903463</v>
      </c>
      <c r="T40" s="36">
        <f>T16/'Table 1. Total'!T16</f>
        <v>0.33278478297976638</v>
      </c>
      <c r="U40" s="36">
        <f>U16/'Table 1. Total'!U16</f>
        <v>0.33322652364027155</v>
      </c>
      <c r="V40" s="36">
        <f>V16/'Table 1. Total'!V16</f>
        <v>0.34585789220565705</v>
      </c>
      <c r="W40" s="36">
        <f>W16/'Table 1. Total'!W16</f>
        <v>0.34496058698130977</v>
      </c>
      <c r="X40" s="36">
        <f>X16/'Table 1. Total'!X16</f>
        <v>0.35877310706091176</v>
      </c>
      <c r="Y40" s="36">
        <f>Y16/'Table 1. Total'!Y16</f>
        <v>0.36361779297119273</v>
      </c>
      <c r="Z40" s="36">
        <f>Z16/'Table 1. Total'!Z16</f>
        <v>0.37923499950898559</v>
      </c>
      <c r="AA40" s="36">
        <f>AA16/'Table 1. Total'!AA16</f>
        <v>0.39716720089860552</v>
      </c>
      <c r="AB40" s="36">
        <f>AB16/'Table 1. Total'!AB16</f>
        <v>0.4139721213183864</v>
      </c>
      <c r="AC40" s="36">
        <f>AC16/'Table 1. Total'!AC16</f>
        <v>0.41501379043888403</v>
      </c>
      <c r="AD40" s="36">
        <f>AD16/'Table 1. Total'!AD16</f>
        <v>0.42031286776717242</v>
      </c>
      <c r="AE40" s="36">
        <f>AE16/'Table 1. Total'!AE16</f>
        <v>0.44051381865898459</v>
      </c>
      <c r="AF40" s="36">
        <f>AF16/'Table 1. Total'!AF16</f>
        <v>0.46932371857337751</v>
      </c>
      <c r="AG40" s="36">
        <f>AG16/'Table 1. Total'!AG16</f>
        <v>0.46622203784663496</v>
      </c>
      <c r="AH40" s="36">
        <f>AH16/'Table 1. Total'!AH16</f>
        <v>0.46329213560227767</v>
      </c>
      <c r="AI40" s="36">
        <f>AI16/'Table 1. Total'!AI16</f>
        <v>0.47930337250114452</v>
      </c>
      <c r="AJ40" s="36">
        <f>AJ16/'Table 1. Total'!AJ16</f>
        <v>0.4921678326729777</v>
      </c>
      <c r="AK40" s="36">
        <f>AK16/'Table 1. Total'!AK16</f>
        <v>0.50264826792754613</v>
      </c>
      <c r="AL40" s="36">
        <f>AL16/'Table 1. Total'!AL16</f>
        <v>0.50222526288033464</v>
      </c>
      <c r="AM40" s="36">
        <f>AM16/'Table 1. Total'!AM16</f>
        <v>0.49565776662805322</v>
      </c>
      <c r="AN40" s="36">
        <f>AN16/'Table 1. Total'!AN16</f>
        <v>0.49235792552232521</v>
      </c>
      <c r="AO40" s="36">
        <f>AO16/'Table 1. Total'!AO16</f>
        <v>0.4806611249474399</v>
      </c>
      <c r="AP40" s="36">
        <f>AP16/'Table 1. Total'!AP16</f>
        <v>0.54547569803516038</v>
      </c>
      <c r="AQ40" s="36">
        <f>AQ16/'Table 1. Total'!AQ16</f>
        <v>0.55248390249616552</v>
      </c>
      <c r="AR40" s="36">
        <f>AR16/'Table 1. Total'!AR16</f>
        <v>0.54774316394056677</v>
      </c>
      <c r="AS40" s="36">
        <f>AS16/'Table 1. Total'!AS16</f>
        <v>0.5392766754505236</v>
      </c>
      <c r="AT40" s="36">
        <f>AT16/'Table 1. Total'!AT16</f>
        <v>0.53655467740353247</v>
      </c>
      <c r="AU40" s="36">
        <f>AU16/'Table 1. Total'!AU16</f>
        <v>0.53614493117442785</v>
      </c>
      <c r="AV40" s="36">
        <f>AV16/'Table 1. Total'!AV16</f>
        <v>0.53435105057787968</v>
      </c>
      <c r="AW40" s="36">
        <f>AW16/'Table 1. Total'!AW16</f>
        <v>0.54047435069184935</v>
      </c>
      <c r="AX40" s="36">
        <f>AX16/'Table 1. Total'!AX16</f>
        <v>0.50156043859684085</v>
      </c>
      <c r="AY40" s="36">
        <f>AY16/'Table 1. Total'!AY16</f>
        <v>0.5092573836243568</v>
      </c>
      <c r="AZ40" s="36">
        <f>AZ16/'Table 1. Total'!AZ16</f>
        <v>0.50757771868307722</v>
      </c>
      <c r="BA40" s="36">
        <f>BA16/'Table 1. Total'!BA16</f>
        <v>0.50560054288232448</v>
      </c>
      <c r="BB40" s="36">
        <f>BB16/'Table 1. Total'!BB16</f>
        <v>0.49911343046152057</v>
      </c>
      <c r="BC40" s="36">
        <f>BC16/'Table 1. Total'!BC16</f>
        <v>0.49720514152262585</v>
      </c>
      <c r="BD40" s="36">
        <f>BD16/'Table 1. Total'!BD16</f>
        <v>0.49404781177486379</v>
      </c>
      <c r="BE40" s="36">
        <f>BE16/'Table 1. Total'!BE16</f>
        <v>0.48312556377724702</v>
      </c>
      <c r="BF40" s="36">
        <f>BF16/'Table 1. Total'!BF16</f>
        <v>0.47883889004550456</v>
      </c>
      <c r="BG40" s="36">
        <f>BG16/'Table 1. Total'!BG16</f>
        <v>0.4670398505333439</v>
      </c>
      <c r="BH40" s="36">
        <f>BH16/'Table 1. Total'!BH16</f>
        <v>0.45592469822556991</v>
      </c>
      <c r="BI40" s="36">
        <f>BI16/'Table 1. Total'!BI16</f>
        <v>0.45160552706366575</v>
      </c>
      <c r="BJ40" s="36">
        <f>BJ16/'Table 1. Total'!BJ16</f>
        <v>0.42929122424902438</v>
      </c>
      <c r="BK40" s="36">
        <f>BK16/'Table 1. Total'!BK16</f>
        <v>0.42034688562283995</v>
      </c>
      <c r="BL40" s="36">
        <f>BL16/'Table 1. Total'!BL16</f>
        <v>0.4061305729468489</v>
      </c>
      <c r="BM40" s="36">
        <f>BM16/'Table 1. Total'!BM16</f>
        <v>0.3922024176861364</v>
      </c>
      <c r="BN40" s="36">
        <f>BN16/'Table 1. Total'!BN16</f>
        <v>0.38519503046823078</v>
      </c>
      <c r="BO40" s="36">
        <f>BO16/'Table 1. Total'!BO16</f>
        <v>0.3176384484020493</v>
      </c>
      <c r="BP40" s="36">
        <f>BP16/'Table 1. Total'!BP16</f>
        <v>0.31014443892398319</v>
      </c>
      <c r="BQ40" s="36">
        <f>BQ16/'Table 1. Total'!BQ16</f>
        <v>0.305289137254461</v>
      </c>
      <c r="BR40" s="36">
        <f>BR16/'Table 1. Total'!BR16</f>
        <v>0.30711591250206871</v>
      </c>
      <c r="BS40" s="36">
        <f>BS16/'Table 1. Total'!BS16</f>
        <v>0.29139482290158303</v>
      </c>
      <c r="BT40" s="36">
        <f>BT16/'Table 1. Total'!BT16</f>
        <v>0.2945591205477448</v>
      </c>
      <c r="BU40" s="36">
        <f>BU16/'Table 1. Total'!BU16</f>
        <v>0.28579773198783409</v>
      </c>
      <c r="BV40" s="36">
        <f>BV16/'Table 1. Total'!BV16</f>
        <v>0.28431560646892312</v>
      </c>
      <c r="BW40" s="36">
        <f>BW16/'Table 1. Total'!BW16</f>
        <v>0.29441705743256785</v>
      </c>
      <c r="BX40" s="36">
        <f>BX16/'Table 1. Total'!BX16</f>
        <v>0.30227569358455203</v>
      </c>
      <c r="BY40" s="36">
        <f>BY16/'Table 1. Total'!BY16</f>
        <v>0.29849278398510243</v>
      </c>
      <c r="BZ40" s="36">
        <f>BZ16/'Table 1. Total'!BZ16</f>
        <v>0.2919751996884552</v>
      </c>
      <c r="CA40" s="36">
        <f>CA16/'Table 1. Total'!CA16</f>
        <v>0.28107768512653297</v>
      </c>
      <c r="CB40" s="36">
        <f>CB16/'Table 1. Total'!CB16</f>
        <v>0.27295273345455717</v>
      </c>
      <c r="CC40" s="36">
        <f>CC16/'Table 1. Total'!CC16</f>
        <v>0.26758089246368655</v>
      </c>
      <c r="CD40" s="36">
        <f>CD16/'Table 1. Total'!CD16</f>
        <v>0.27460184937225313</v>
      </c>
      <c r="CE40" s="36">
        <f>CE16/'Table 1. Total'!CE16</f>
        <v>0.27726123769289235</v>
      </c>
      <c r="CF40" s="36">
        <f>CF16/'Table 1. Total'!CF16</f>
        <v>0.26547708905729495</v>
      </c>
      <c r="CG40" s="36">
        <f>CG16/'Table 1. Total'!CG16</f>
        <v>0.27120250069282559</v>
      </c>
      <c r="CH40" s="36">
        <f>CH16/'Table 1. Total'!CH16</f>
        <v>0.26572469793260545</v>
      </c>
      <c r="CI40" s="36">
        <f>CI16/'Table 1. Total'!CI16</f>
        <v>0.25633238049865015</v>
      </c>
    </row>
    <row r="41" spans="1:87">
      <c r="A41" t="str">
        <f t="shared" si="6"/>
        <v>Romania</v>
      </c>
      <c r="B41" s="36">
        <f>B17/'Table 1. Total'!B17</f>
        <v>0.73676626725314731</v>
      </c>
      <c r="C41" s="36">
        <f>C17/'Table 1. Total'!C17</f>
        <v>0.72471460772195162</v>
      </c>
      <c r="D41" s="36">
        <f>D17/'Table 1. Total'!D17</f>
        <v>0.71313747228381374</v>
      </c>
      <c r="E41" s="36">
        <f>E17/'Table 1. Total'!E17</f>
        <v>0.68033609229997483</v>
      </c>
      <c r="F41" s="36">
        <f>F17/'Table 1. Total'!F17</f>
        <v>0.71511081262592335</v>
      </c>
      <c r="G41" s="36">
        <f>G17/'Table 1. Total'!G17</f>
        <v>0.71050251905438577</v>
      </c>
      <c r="H41" s="36">
        <f>H17/'Table 1. Total'!H17</f>
        <v>0.72799840351227307</v>
      </c>
      <c r="I41" s="36">
        <f>I17/'Table 1. Total'!I17</f>
        <v>0.71343913902322731</v>
      </c>
      <c r="J41" s="36">
        <f>J17/'Table 1. Total'!J17</f>
        <v>0.72367182246133155</v>
      </c>
      <c r="K41" s="36">
        <f>K17/'Table 1. Total'!K17</f>
        <v>0.74423115510668181</v>
      </c>
      <c r="L41" s="36">
        <f>L17/'Table 1. Total'!L17</f>
        <v>0.75114473422257622</v>
      </c>
      <c r="M41" s="36">
        <f>M17/'Table 1. Total'!M17</f>
        <v>0.70298462466083811</v>
      </c>
      <c r="N41" s="36">
        <f>N17/'Table 1. Total'!N17</f>
        <v>0.67849864130434778</v>
      </c>
      <c r="O41" s="36">
        <f>O17/'Table 1. Total'!O17</f>
        <v>0.65222198820556021</v>
      </c>
      <c r="P41" s="36">
        <f>P17/'Table 1. Total'!P17</f>
        <v>0.65642905074072166</v>
      </c>
      <c r="Q41" s="36">
        <f>Q17/'Table 1. Total'!Q17</f>
        <v>0.62883909600154531</v>
      </c>
      <c r="R41" s="36">
        <f>R17/'Table 1. Total'!R17</f>
        <v>0.65441620591924921</v>
      </c>
      <c r="S41" s="36">
        <f>S17/'Table 1. Total'!S17</f>
        <v>0.70860418923799195</v>
      </c>
      <c r="T41" s="36">
        <f>T17/'Table 1. Total'!T17</f>
        <v>0.70639041195594154</v>
      </c>
      <c r="U41" s="36">
        <f>U17/'Table 1. Total'!U17</f>
        <v>0.60392540871934608</v>
      </c>
      <c r="V41" s="36">
        <f>V17/'Table 1. Total'!V17</f>
        <v>0.54059136558236309</v>
      </c>
      <c r="W41" s="36">
        <f>W17/'Table 1. Total'!W17</f>
        <v>0.487142906851317</v>
      </c>
      <c r="X41" s="36">
        <f>X17/'Table 1. Total'!X17</f>
        <v>0.50240365028925282</v>
      </c>
      <c r="Y41" s="36">
        <f>Y17/'Table 1. Total'!Y17</f>
        <v>0.4940187438092094</v>
      </c>
      <c r="Z41" s="36">
        <f>Z17/'Table 1. Total'!Z17</f>
        <v>0.54302670623145399</v>
      </c>
      <c r="AA41" s="36">
        <f>AA17/'Table 1. Total'!AA17</f>
        <v>0.53708679780977486</v>
      </c>
      <c r="AB41" s="36">
        <f>AB17/'Table 1. Total'!AB17</f>
        <v>0.52878326749983817</v>
      </c>
      <c r="AC41" s="36">
        <f>AC17/'Table 1. Total'!AC17</f>
        <v>0.50374662189828845</v>
      </c>
      <c r="AD41" s="36">
        <f>AD17/'Table 1. Total'!AD17</f>
        <v>0.51364363087646181</v>
      </c>
      <c r="AE41" s="36">
        <f>AE17/'Table 1. Total'!AE17</f>
        <v>0.53270769631123538</v>
      </c>
      <c r="AF41" s="36">
        <f>AF17/'Table 1. Total'!AF17</f>
        <v>0.53132450212415072</v>
      </c>
      <c r="AG41" s="36">
        <f>AG17/'Table 1. Total'!AG17</f>
        <v>0.50407876230661042</v>
      </c>
      <c r="AH41" s="36">
        <f>AH17/'Table 1. Total'!AH17</f>
        <v>0.49997637386003874</v>
      </c>
      <c r="AI41" s="36">
        <f>AI17/'Table 1. Total'!AI17</f>
        <v>0.49722678718159408</v>
      </c>
      <c r="AJ41" s="36">
        <f>AJ17/'Table 1. Total'!AJ17</f>
        <v>0.51555390785615585</v>
      </c>
      <c r="AK41" s="36">
        <f>AK17/'Table 1. Total'!AK17</f>
        <v>0.52757024338818359</v>
      </c>
      <c r="AL41" s="36">
        <f>AL17/'Table 1. Total'!AL17</f>
        <v>0.42748763390283123</v>
      </c>
      <c r="AM41" s="36">
        <f>AM17/'Table 1. Total'!AM17</f>
        <v>0.41355091616428591</v>
      </c>
      <c r="AN41" s="36">
        <f>AN17/'Table 1. Total'!AN17</f>
        <v>0.5536308379072673</v>
      </c>
      <c r="AO41" s="36">
        <f>AO17/'Table 1. Total'!AO17</f>
        <v>0.54869598428633781</v>
      </c>
      <c r="AP41" s="36">
        <f>AP17/'Table 1. Total'!AP17</f>
        <v>0.53904719325697903</v>
      </c>
      <c r="AQ41" s="36">
        <f>AQ17/'Table 1. Total'!AQ17</f>
        <v>0.53841362934513226</v>
      </c>
      <c r="AR41" s="36">
        <f>AR17/'Table 1. Total'!AR17</f>
        <v>0.52919256405208537</v>
      </c>
      <c r="AS41" s="36">
        <f>AS17/'Table 1. Total'!AS17</f>
        <v>0.52779303448955728</v>
      </c>
      <c r="AT41" s="36">
        <f>AT17/'Table 1. Total'!AT17</f>
        <v>0.50071567571044884</v>
      </c>
      <c r="AU41" s="36">
        <f>AU17/'Table 1. Total'!AU17</f>
        <v>0.49831253433796407</v>
      </c>
      <c r="AV41" s="36">
        <f>AV17/'Table 1. Total'!AV17</f>
        <v>0.49077056491575821</v>
      </c>
      <c r="AW41" s="36">
        <f>AW17/'Table 1. Total'!AW17</f>
        <v>0.50557219152285982</v>
      </c>
      <c r="AX41" s="36">
        <f>AX17/'Table 1. Total'!AX17</f>
        <v>0.50992583381445122</v>
      </c>
      <c r="AY41" s="36">
        <f>AY17/'Table 1. Total'!AY17</f>
        <v>0.49931128434117916</v>
      </c>
      <c r="AZ41" s="36">
        <f>AZ17/'Table 1. Total'!AZ17</f>
        <v>0.48799988155342683</v>
      </c>
      <c r="BA41" s="36">
        <f>BA17/'Table 1. Total'!BA17</f>
        <v>0.49434413090161206</v>
      </c>
      <c r="BB41" s="36">
        <f>BB17/'Table 1. Total'!BB17</f>
        <v>0.4906401458447584</v>
      </c>
      <c r="BC41" s="36">
        <f>BC17/'Table 1. Total'!BC17</f>
        <v>0.49451782551678458</v>
      </c>
      <c r="BD41" s="36">
        <f>BD17/'Table 1. Total'!BD17</f>
        <v>0.489756654194199</v>
      </c>
      <c r="BE41" s="36">
        <f>BE17/'Table 1. Total'!BE17</f>
        <v>0.49542556500103668</v>
      </c>
      <c r="BF41" s="36">
        <f>BF17/'Table 1. Total'!BF17</f>
        <v>0.52138641215622261</v>
      </c>
      <c r="BG41" s="36">
        <f>BG17/'Table 1. Total'!BG17</f>
        <v>0.49516803692485212</v>
      </c>
      <c r="BH41" s="36">
        <f>BH17/'Table 1. Total'!BH17</f>
        <v>0.48244396463088618</v>
      </c>
      <c r="BI41" s="36">
        <f>BI17/'Table 1. Total'!BI17</f>
        <v>0.48676249042997205</v>
      </c>
      <c r="BJ41" s="36">
        <f>BJ17/'Table 1. Total'!BJ17</f>
        <v>0.49033732233453392</v>
      </c>
      <c r="BK41" s="36">
        <f>BK17/'Table 1. Total'!BK17</f>
        <v>0.49873620615251835</v>
      </c>
      <c r="BL41" s="36">
        <f>BL17/'Table 1. Total'!BL17</f>
        <v>0.4945912953092329</v>
      </c>
      <c r="BM41" s="36">
        <f>BM17/'Table 1. Total'!BM17</f>
        <v>0.47245740924827745</v>
      </c>
      <c r="BN41" s="36">
        <f>BN17/'Table 1. Total'!BN17</f>
        <v>0.4900771230787796</v>
      </c>
      <c r="BO41" s="36">
        <f>BO17/'Table 1. Total'!BO17</f>
        <v>0.49844797427782778</v>
      </c>
      <c r="BP41" s="36">
        <f>BP17/'Table 1. Total'!BP17</f>
        <v>0.5056792955453604</v>
      </c>
      <c r="BQ41" s="36">
        <f>BQ17/'Table 1. Total'!BQ17</f>
        <v>0.51654986437145523</v>
      </c>
      <c r="BR41" s="36">
        <f>BR17/'Table 1. Total'!BR17</f>
        <v>0.50623379214043485</v>
      </c>
      <c r="BS41" s="36">
        <f>BS17/'Table 1. Total'!BS17</f>
        <v>0.51030687730434299</v>
      </c>
      <c r="BT41" s="36">
        <f>BT17/'Table 1. Total'!BT17</f>
        <v>0.51881854724043319</v>
      </c>
      <c r="BU41" s="36">
        <f>BU17/'Table 1. Total'!BU17</f>
        <v>0.50006066856761511</v>
      </c>
      <c r="BV41" s="36">
        <f>BV17/'Table 1. Total'!BV17</f>
        <v>0.51753793507136747</v>
      </c>
      <c r="BW41" s="36">
        <f>BW17/'Table 1. Total'!BW17</f>
        <v>0.51446203667636659</v>
      </c>
      <c r="BX41" s="36">
        <f>BX17/'Table 1. Total'!BX17</f>
        <v>0.5138815235362012</v>
      </c>
      <c r="BY41" s="36">
        <f>BY17/'Table 1. Total'!BY17</f>
        <v>0.50406707894590219</v>
      </c>
      <c r="BZ41" s="36">
        <f>BZ17/'Table 1. Total'!BZ17</f>
        <v>0.52812261511065883</v>
      </c>
      <c r="CA41" s="36">
        <f>CA17/'Table 1. Total'!CA17</f>
        <v>0.53414364640883982</v>
      </c>
      <c r="CB41" s="36">
        <f>CB17/'Table 1. Total'!CB17</f>
        <v>0.5291737097311503</v>
      </c>
      <c r="CC41" s="36">
        <f>CC17/'Table 1. Total'!CC17</f>
        <v>0.51741889622041193</v>
      </c>
      <c r="CD41" s="36">
        <f>CD17/'Table 1. Total'!CD17</f>
        <v>0.523174513212606</v>
      </c>
      <c r="CE41" s="36">
        <f>CE17/'Table 1. Total'!CE17</f>
        <v>0.52737253884890534</v>
      </c>
      <c r="CF41" s="36">
        <f>CF17/'Table 1. Total'!CF17</f>
        <v>0.52796600714975195</v>
      </c>
      <c r="CG41" s="36">
        <f>CG17/'Table 1. Total'!CG17</f>
        <v>0.50634722593549786</v>
      </c>
      <c r="CH41" s="36">
        <f>CH17/'Table 1. Total'!CH17</f>
        <v>0.5041871569273596</v>
      </c>
      <c r="CI41" s="36">
        <f>CI17/'Table 1. Total'!CI17</f>
        <v>0.50664816597289064</v>
      </c>
    </row>
    <row r="42" spans="1:87">
      <c r="A42" t="str">
        <f t="shared" si="6"/>
        <v>Russia</v>
      </c>
      <c r="B42" s="36">
        <f>B18/'Table 1. Total'!B18</f>
        <v>0.62780722467845662</v>
      </c>
      <c r="C42" s="36">
        <f>C18/'Table 1. Total'!C18</f>
        <v>0.63344034763433543</v>
      </c>
      <c r="D42" s="36">
        <f>D18/'Table 1. Total'!D18</f>
        <v>0.63762630440105084</v>
      </c>
      <c r="E42" s="36">
        <f>E18/'Table 1. Total'!E18</f>
        <v>0.63849863970283716</v>
      </c>
      <c r="F42" s="36">
        <f>F18/'Table 1. Total'!F18</f>
        <v>0.5898198613136818</v>
      </c>
      <c r="G42" s="36">
        <f>G18/'Table 1. Total'!G18</f>
        <v>0.59710929250263989</v>
      </c>
      <c r="H42" s="36">
        <f>H18/'Table 1. Total'!H18</f>
        <v>0.53639000345641152</v>
      </c>
      <c r="I42" s="36">
        <f>I18/'Table 1. Total'!I18</f>
        <v>0.57335092989174874</v>
      </c>
      <c r="J42" s="36">
        <f>J18/'Table 1. Total'!J18</f>
        <v>0.55437072881532456</v>
      </c>
      <c r="K42" s="36">
        <f>K18/'Table 1. Total'!K18</f>
        <v>0.5257338318351763</v>
      </c>
      <c r="L42" s="36">
        <f>L18/'Table 1. Total'!L18</f>
        <v>0.42382391429190081</v>
      </c>
      <c r="M42" s="36">
        <f>M18/'Table 1. Total'!M18</f>
        <v>0.38706925963834865</v>
      </c>
      <c r="N42" s="36">
        <f>N18/'Table 1. Total'!N18</f>
        <v>0.36652395228006018</v>
      </c>
      <c r="O42" s="36">
        <f>O18/'Table 1. Total'!O18</f>
        <v>0.34073848031736348</v>
      </c>
      <c r="P42" s="36">
        <f>P18/'Table 1. Total'!P18</f>
        <v>0.31589733336665587</v>
      </c>
      <c r="Q42" s="36">
        <f>Q18/'Table 1. Total'!Q18</f>
        <v>0.29694746256790777</v>
      </c>
      <c r="R42" s="36">
        <f>R18/'Table 1. Total'!R18</f>
        <v>0.27887904812318781</v>
      </c>
      <c r="S42" s="36">
        <f>S18/'Table 1. Total'!S18</f>
        <v>0.2621562975164724</v>
      </c>
      <c r="T42" s="36">
        <f>T18/'Table 1. Total'!T18</f>
        <v>0.25459448825352066</v>
      </c>
      <c r="U42" s="36">
        <f>U18/'Table 1. Total'!U18</f>
        <v>0.24132149986605253</v>
      </c>
      <c r="V42" s="36">
        <f>V18/'Table 1. Total'!V18</f>
        <v>0.24593640920287993</v>
      </c>
      <c r="W42" s="36">
        <f>W18/'Table 1. Total'!W18</f>
        <v>0.25423940371961978</v>
      </c>
      <c r="X42" s="36">
        <f>X18/'Table 1. Total'!X18</f>
        <v>0.23473022607814575</v>
      </c>
      <c r="Y42" s="36">
        <f>Y18/'Table 1. Total'!Y18</f>
        <v>0.21949054446551197</v>
      </c>
      <c r="Z42" s="36">
        <f>Z18/'Table 1. Total'!Z18</f>
        <v>0.21134418480748079</v>
      </c>
      <c r="AA42" s="36">
        <f>AA18/'Table 1. Total'!AA18</f>
        <v>0.23758675559467787</v>
      </c>
      <c r="AB42" s="36">
        <f>AB18/'Table 1. Total'!AB18</f>
        <v>0.21530338061613447</v>
      </c>
      <c r="AC42" s="36">
        <f>AC18/'Table 1. Total'!AC18</f>
        <v>0.19186833810002751</v>
      </c>
      <c r="AD42" s="36">
        <f>AD18/'Table 1. Total'!AD18</f>
        <v>0.17728196370749108</v>
      </c>
      <c r="AE42" s="36">
        <f>AE18/'Table 1. Total'!AE18</f>
        <v>0.17354734235092398</v>
      </c>
      <c r="AF42" s="36">
        <f>AF18/'Table 1. Total'!AF18</f>
        <v>0.17055844599444572</v>
      </c>
      <c r="AG42" s="36">
        <f>AG18/'Table 1. Total'!AG18</f>
        <v>0.16408750185365015</v>
      </c>
      <c r="AH42" s="36">
        <f>AH18/'Table 1. Total'!AH18</f>
        <v>0.15779608714164689</v>
      </c>
      <c r="AI42" s="36">
        <f>AI18/'Table 1. Total'!AI18</f>
        <v>0.18980898186735337</v>
      </c>
      <c r="AJ42" s="36">
        <f>AJ18/'Table 1. Total'!AJ18</f>
        <v>0.2021500197048649</v>
      </c>
      <c r="AK42" s="36">
        <f>AK18/'Table 1. Total'!AK18</f>
        <v>0.20227292288003354</v>
      </c>
      <c r="AL42" s="36">
        <f>AL18/'Table 1. Total'!AL18</f>
        <v>0.2262811641214563</v>
      </c>
      <c r="AM42" s="36">
        <f>AM18/'Table 1. Total'!AM18</f>
        <v>0.22360305958132043</v>
      </c>
      <c r="AN42" s="36">
        <f>AN18/'Table 1. Total'!AN18</f>
        <v>0.23507985218569644</v>
      </c>
      <c r="AO42" s="36">
        <f>AO18/'Table 1. Total'!AO18</f>
        <v>0.20959653794484914</v>
      </c>
      <c r="AP42" s="36">
        <f>AP18/'Table 1. Total'!AP18</f>
        <v>0.19583432997847244</v>
      </c>
      <c r="AQ42" s="36">
        <f>AQ18/'Table 1. Total'!AQ18</f>
        <v>0.1983436389580594</v>
      </c>
      <c r="AR42" s="36">
        <f>AR18/'Table 1. Total'!AR18</f>
        <v>0.19540197787555899</v>
      </c>
      <c r="AS42" s="36">
        <f>AS18/'Table 1. Total'!AS18</f>
        <v>0.18236338912782532</v>
      </c>
      <c r="AT42" s="36">
        <f>AT18/'Table 1. Total'!AT18</f>
        <v>0.15468342500968082</v>
      </c>
      <c r="AU42" s="36">
        <f>AU18/'Table 1. Total'!AU18</f>
        <v>0.16236042644845577</v>
      </c>
      <c r="AV42" s="36">
        <f>AV18/'Table 1. Total'!AV18</f>
        <v>0.16556277683487186</v>
      </c>
      <c r="AW42" s="36">
        <f>AW18/'Table 1. Total'!AW18</f>
        <v>0.16149999464593573</v>
      </c>
      <c r="AX42" s="36">
        <f>AX18/'Table 1. Total'!AX18</f>
        <v>0.16134894375159073</v>
      </c>
      <c r="AY42" s="36">
        <f>AY18/'Table 1. Total'!AY18</f>
        <v>0.17211632382665545</v>
      </c>
      <c r="AZ42" s="36">
        <f>AZ18/'Table 1. Total'!AZ18</f>
        <v>0.19076544575509929</v>
      </c>
      <c r="BA42" s="36">
        <f>BA18/'Table 1. Total'!BA18</f>
        <v>0.17015340477892954</v>
      </c>
      <c r="BB42" s="36">
        <f>BB18/'Table 1. Total'!BB18</f>
        <v>0.18590844413914923</v>
      </c>
      <c r="BC42" s="36">
        <f>BC18/'Table 1. Total'!BC18</f>
        <v>0.19335029572405238</v>
      </c>
      <c r="BD42" s="36">
        <f>BD18/'Table 1. Total'!BD18</f>
        <v>0.21623209163290516</v>
      </c>
      <c r="BE42" s="36">
        <f>BE18/'Table 1. Total'!BE18</f>
        <v>0.22373066424021837</v>
      </c>
      <c r="BF42" s="36">
        <f>BF18/'Table 1. Total'!BF18</f>
        <v>0.23910166948869646</v>
      </c>
      <c r="BG42" s="36">
        <f>BG18/'Table 1. Total'!BG18</f>
        <v>0.21213979416809606</v>
      </c>
      <c r="BH42" s="36">
        <f>BH18/'Table 1. Total'!BH18</f>
        <v>0.2062600645025276</v>
      </c>
      <c r="BI42" s="36">
        <f>BI18/'Table 1. Total'!BI18</f>
        <v>0.19995420301802114</v>
      </c>
      <c r="BJ42" s="36">
        <f>BJ18/'Table 1. Total'!BJ18</f>
        <v>0.22495885157721482</v>
      </c>
      <c r="BK42" s="36">
        <f>BK18/'Table 1. Total'!BK18</f>
        <v>0.25415736209436024</v>
      </c>
      <c r="BL42" s="36">
        <f>BL18/'Table 1. Total'!BL18</f>
        <v>0.25114075250731949</v>
      </c>
      <c r="BM42" s="36">
        <f>BM18/'Table 1. Total'!BM18</f>
        <v>0.26844085358332309</v>
      </c>
      <c r="BN42" s="36">
        <f>BN18/'Table 1. Total'!BN18</f>
        <v>0.27223146480409544</v>
      </c>
      <c r="BO42" s="36">
        <f>BO18/'Table 1. Total'!BO18</f>
        <v>0.26125471330648237</v>
      </c>
      <c r="BP42" s="36">
        <f>BP18/'Table 1. Total'!BP18</f>
        <v>0.24906174219659497</v>
      </c>
      <c r="BQ42" s="36">
        <f>BQ18/'Table 1. Total'!BQ18</f>
        <v>0.2200888912960324</v>
      </c>
      <c r="BR42" s="36">
        <f>BR18/'Table 1. Total'!BR18</f>
        <v>0.2063377673008924</v>
      </c>
      <c r="BS42" s="36">
        <f>BS18/'Table 1. Total'!BS18</f>
        <v>0.19508048977562312</v>
      </c>
      <c r="BT42" s="36">
        <f>BT18/'Table 1. Total'!BT18</f>
        <v>0.20735252399849924</v>
      </c>
      <c r="BU42" s="36">
        <f>BU18/'Table 1. Total'!BU18</f>
        <v>0.19360923518100137</v>
      </c>
      <c r="BV42" s="36">
        <f>BV18/'Table 1. Total'!BV18</f>
        <v>0.17127500112581459</v>
      </c>
      <c r="BW42" s="36">
        <f>BW18/'Table 1. Total'!BW18</f>
        <v>0.13630155645224692</v>
      </c>
      <c r="BX42" s="36">
        <f>BX18/'Table 1. Total'!BX18</f>
        <v>0.12876582570926903</v>
      </c>
      <c r="BY42" s="36">
        <f>BY18/'Table 1. Total'!BY18</f>
        <v>0.10238665976491079</v>
      </c>
      <c r="BZ42" s="36">
        <f>BZ18/'Table 1. Total'!BZ18</f>
        <v>9.4095219474044381E-2</v>
      </c>
      <c r="CA42" s="36">
        <f>CA18/'Table 1. Total'!CA18</f>
        <v>9.2739387745341142E-2</v>
      </c>
      <c r="CB42" s="36">
        <f>CB18/'Table 1. Total'!CB18</f>
        <v>8.5942083449362897E-2</v>
      </c>
      <c r="CC42" s="36">
        <f>CC18/'Table 1. Total'!CC18</f>
        <v>7.8232472457145597E-2</v>
      </c>
      <c r="CD42" s="36">
        <f>CD18/'Table 1. Total'!CD18</f>
        <v>7.4788226375292532E-2</v>
      </c>
      <c r="CE42" s="36">
        <f>CE18/'Table 1. Total'!CE18</f>
        <v>6.7496191384996573E-2</v>
      </c>
      <c r="CF42" s="36">
        <f>CF18/'Table 1. Total'!CF18</f>
        <v>6.6047726937333434E-2</v>
      </c>
      <c r="CG42" s="36">
        <f>CG18/'Table 1. Total'!CG18</f>
        <v>4.4167688114011817E-2</v>
      </c>
      <c r="CH42" s="36">
        <f>CH18/'Table 1. Total'!CH18</f>
        <v>3.934457344630745E-2</v>
      </c>
      <c r="CI42" s="36">
        <f>CI18/'Table 1. Total'!CI18</f>
        <v>3.7506285209181374E-2</v>
      </c>
    </row>
    <row r="43" spans="1:87">
      <c r="A43" t="str">
        <f t="shared" si="6"/>
        <v>South Africa</v>
      </c>
      <c r="B43" s="36">
        <f>B19/'Table 1. Total'!B19</f>
        <v>0.17740984046118782</v>
      </c>
      <c r="C43" s="36">
        <f>C19/'Table 1. Total'!C19</f>
        <v>0.16633082290118636</v>
      </c>
      <c r="D43" s="36">
        <f>D19/'Table 1. Total'!D19</f>
        <v>0.1908769042810482</v>
      </c>
      <c r="E43" s="36">
        <f>E19/'Table 1. Total'!E19</f>
        <v>0.16433603757472245</v>
      </c>
      <c r="F43" s="36">
        <f>F19/'Table 1. Total'!F19</f>
        <v>0.18390543848128471</v>
      </c>
      <c r="G43" s="36">
        <f>G19/'Table 1. Total'!G19</f>
        <v>0.1942418240664702</v>
      </c>
      <c r="H43" s="36">
        <f>H19/'Table 1. Total'!H19</f>
        <v>0.17382978723404255</v>
      </c>
      <c r="I43" s="36">
        <f>I19/'Table 1. Total'!I19</f>
        <v>0.17295118772519685</v>
      </c>
      <c r="J43" s="36">
        <f>J19/'Table 1. Total'!J19</f>
        <v>0.16791081914999501</v>
      </c>
      <c r="K43" s="36">
        <f>K19/'Table 1. Total'!K19</f>
        <v>0.19189793660718579</v>
      </c>
      <c r="L43" s="36">
        <f>L19/'Table 1. Total'!L19</f>
        <v>0.20502243721953475</v>
      </c>
      <c r="M43" s="36">
        <f>M19/'Table 1. Total'!M19</f>
        <v>0.19307469180565626</v>
      </c>
      <c r="N43" s="36">
        <f>N19/'Table 1. Total'!N19</f>
        <v>0.20407284360772734</v>
      </c>
      <c r="O43" s="36">
        <f>O19/'Table 1. Total'!O19</f>
        <v>0.20069851417746998</v>
      </c>
      <c r="P43" s="36">
        <f>P19/'Table 1. Total'!P19</f>
        <v>0.20212507378728428</v>
      </c>
      <c r="Q43" s="36">
        <f>Q19/'Table 1. Total'!Q19</f>
        <v>0.20606714764528775</v>
      </c>
      <c r="R43" s="36">
        <f>R19/'Table 1. Total'!R19</f>
        <v>0.23756794302901152</v>
      </c>
      <c r="S43" s="36">
        <f>S19/'Table 1. Total'!S19</f>
        <v>0.22468991904321495</v>
      </c>
      <c r="T43" s="36">
        <f>T19/'Table 1. Total'!T19</f>
        <v>0.22656534638005515</v>
      </c>
      <c r="U43" s="36">
        <f>U19/'Table 1. Total'!U19</f>
        <v>0.239486243683324</v>
      </c>
      <c r="V43" s="36">
        <f>V19/'Table 1. Total'!V19</f>
        <v>0.23874184556139896</v>
      </c>
      <c r="W43" s="36">
        <f>W19/'Table 1. Total'!W19</f>
        <v>0.21609500691216649</v>
      </c>
      <c r="X43" s="36">
        <f>X19/'Table 1. Total'!X19</f>
        <v>0.21266491813702113</v>
      </c>
      <c r="Y43" s="36">
        <f>Y19/'Table 1. Total'!Y19</f>
        <v>0.20727706531464357</v>
      </c>
      <c r="Z43" s="36">
        <f>Z19/'Table 1. Total'!Z19</f>
        <v>0.22844226883144031</v>
      </c>
      <c r="AA43" s="36">
        <f>AA19/'Table 1. Total'!AA19</f>
        <v>0.23288902327378402</v>
      </c>
      <c r="AB43" s="36">
        <f>AB19/'Table 1. Total'!AB19</f>
        <v>0.23895981157290841</v>
      </c>
      <c r="AC43" s="36">
        <f>AC19/'Table 1. Total'!AC19</f>
        <v>0.24321728691476593</v>
      </c>
      <c r="AD43" s="36">
        <f>AD19/'Table 1. Total'!AD19</f>
        <v>0.25673003901851421</v>
      </c>
      <c r="AE43" s="36">
        <f>AE19/'Table 1. Total'!AE19</f>
        <v>0.28322825507355481</v>
      </c>
      <c r="AF43" s="36">
        <f>AF19/'Table 1. Total'!AF19</f>
        <v>0.29829753135016585</v>
      </c>
      <c r="AG43" s="36">
        <f>AG19/'Table 1. Total'!AG19</f>
        <v>0.29487301114032471</v>
      </c>
      <c r="AH43" s="36">
        <f>AH19/'Table 1. Total'!AH19</f>
        <v>0.30580514199963887</v>
      </c>
      <c r="AI43" s="36">
        <f>AI19/'Table 1. Total'!AI19</f>
        <v>0.32071891971044575</v>
      </c>
      <c r="AJ43" s="36">
        <f>AJ19/'Table 1. Total'!AJ19</f>
        <v>0.33528044008393354</v>
      </c>
      <c r="AK43" s="36">
        <f>AK19/'Table 1. Total'!AK19</f>
        <v>0.35150029864348126</v>
      </c>
      <c r="AL43" s="36">
        <f>AL19/'Table 1. Total'!AL19</f>
        <v>0.36940837880425581</v>
      </c>
      <c r="AM43" s="36">
        <f>AM19/'Table 1. Total'!AM19</f>
        <v>0.35184944929634204</v>
      </c>
      <c r="AN43" s="36">
        <f>AN19/'Table 1. Total'!AN19</f>
        <v>0.36986758432994005</v>
      </c>
      <c r="AO43" s="36">
        <f>AO19/'Table 1. Total'!AO19</f>
        <v>0.35968425783005409</v>
      </c>
      <c r="AP43" s="36">
        <f>AP19/'Table 1. Total'!AP19</f>
        <v>0.35830701118475555</v>
      </c>
      <c r="AQ43" s="36">
        <f>AQ19/'Table 1. Total'!AQ19</f>
        <v>0.36579805988188951</v>
      </c>
      <c r="AR43" s="36">
        <f>AR19/'Table 1. Total'!AR19</f>
        <v>0.36677251365426139</v>
      </c>
      <c r="AS43" s="36">
        <f>AS19/'Table 1. Total'!AS19</f>
        <v>0.35421399435205525</v>
      </c>
      <c r="AT43" s="36">
        <f>AT19/'Table 1. Total'!AT19</f>
        <v>0.35494450712355363</v>
      </c>
      <c r="AU43" s="36">
        <f>AU19/'Table 1. Total'!AU19</f>
        <v>0.34838911240188986</v>
      </c>
      <c r="AV43" s="36">
        <f>AV19/'Table 1. Total'!AV19</f>
        <v>0.3458638240393252</v>
      </c>
      <c r="AW43" s="36">
        <f>AW19/'Table 1. Total'!AW19</f>
        <v>0.3437088797132356</v>
      </c>
      <c r="AX43" s="36">
        <f>AX19/'Table 1. Total'!AX19</f>
        <v>0.35581152427715679</v>
      </c>
      <c r="AY43" s="36">
        <f>AY19/'Table 1. Total'!AY19</f>
        <v>0.36369868178421844</v>
      </c>
      <c r="AZ43" s="36">
        <f>AZ19/'Table 1. Total'!AZ19</f>
        <v>0.3760194528569813</v>
      </c>
      <c r="BA43" s="36">
        <f>BA19/'Table 1. Total'!BA19</f>
        <v>0.3642311496704842</v>
      </c>
      <c r="BB43" s="36">
        <f>BB19/'Table 1. Total'!BB19</f>
        <v>0.3842186274794529</v>
      </c>
      <c r="BC43" s="36">
        <f>BC19/'Table 1. Total'!BC19</f>
        <v>0.39520134357960102</v>
      </c>
      <c r="BD43" s="36">
        <f>BD19/'Table 1. Total'!BD19</f>
        <v>0.40440867777832301</v>
      </c>
      <c r="BE43" s="36">
        <f>BE19/'Table 1. Total'!BE19</f>
        <v>0.39958904377025495</v>
      </c>
      <c r="BF43" s="36">
        <f>BF19/'Table 1. Total'!BF19</f>
        <v>0.41407958227464509</v>
      </c>
      <c r="BG43" s="36">
        <f>BG19/'Table 1. Total'!BG19</f>
        <v>0.40707845790000935</v>
      </c>
      <c r="BH43" s="36">
        <f>BH19/'Table 1. Total'!BH19</f>
        <v>0.39873665150922821</v>
      </c>
      <c r="BI43" s="36">
        <f>BI19/'Table 1. Total'!BI19</f>
        <v>0.38460245162473639</v>
      </c>
      <c r="BJ43" s="36">
        <f>BJ19/'Table 1. Total'!BJ19</f>
        <v>0.39826963204234311</v>
      </c>
      <c r="BK43" s="36">
        <f>BK19/'Table 1. Total'!BK19</f>
        <v>0.37920247951672381</v>
      </c>
      <c r="BL43" s="36">
        <f>BL19/'Table 1. Total'!BL19</f>
        <v>0.38669102119907411</v>
      </c>
      <c r="BM43" s="36">
        <f>BM19/'Table 1. Total'!BM19</f>
        <v>0.38276887911781127</v>
      </c>
      <c r="BN43" s="36">
        <f>BN19/'Table 1. Total'!BN19</f>
        <v>0.37347826321263627</v>
      </c>
      <c r="BO43" s="36">
        <f>BO19/'Table 1. Total'!BO19</f>
        <v>0.33447026325950713</v>
      </c>
      <c r="BP43" s="36">
        <f>BP19/'Table 1. Total'!BP19</f>
        <v>0.33499906219018782</v>
      </c>
      <c r="BQ43" s="36">
        <f>BQ19/'Table 1. Total'!BQ19</f>
        <v>0.32969894591442772</v>
      </c>
      <c r="BR43" s="36">
        <f>BR19/'Table 1. Total'!BR19</f>
        <v>0.32420377442438175</v>
      </c>
      <c r="BS43" s="36">
        <f>BS19/'Table 1. Total'!BS19</f>
        <v>0.32903820404472495</v>
      </c>
      <c r="BT43" s="36">
        <f>BT19/'Table 1. Total'!BT19</f>
        <v>0.32402600439642676</v>
      </c>
      <c r="BU43" s="36">
        <f>BU19/'Table 1. Total'!BU19</f>
        <v>0.32138197667794915</v>
      </c>
      <c r="BV43" s="36">
        <f>BV19/'Table 1. Total'!BV19</f>
        <v>0.32029875351153125</v>
      </c>
      <c r="BW43" s="36">
        <f>BW19/'Table 1. Total'!BW19</f>
        <v>0.32217877965438402</v>
      </c>
      <c r="BX43" s="36">
        <f>BX19/'Table 1. Total'!BX19</f>
        <v>0.32381883747937168</v>
      </c>
      <c r="BY43" s="36">
        <f>BY19/'Table 1. Total'!BY19</f>
        <v>0.31173159663925454</v>
      </c>
      <c r="BZ43" s="36">
        <f>BZ19/'Table 1. Total'!BZ19</f>
        <v>0.31269464082771242</v>
      </c>
      <c r="CA43" s="36">
        <f>CA19/'Table 1. Total'!CA19</f>
        <v>0.321999096702204</v>
      </c>
      <c r="CB43" s="36">
        <f>CB19/'Table 1. Total'!CB19</f>
        <v>0.31320209751920952</v>
      </c>
      <c r="CC43" s="36">
        <f>CC19/'Table 1. Total'!CC19</f>
        <v>0.3092333595560412</v>
      </c>
      <c r="CD43" s="36">
        <f>CD19/'Table 1. Total'!CD19</f>
        <v>0.30397395164702762</v>
      </c>
      <c r="CE43" s="36">
        <f>CE19/'Table 1. Total'!CE19</f>
        <v>0.2990102541839561</v>
      </c>
      <c r="CF43" s="36">
        <f>CF19/'Table 1. Total'!CF19</f>
        <v>0.29415404809901086</v>
      </c>
      <c r="CG43" s="36">
        <f>CG19/'Table 1. Total'!CG19</f>
        <v>0.3020136429227338</v>
      </c>
      <c r="CH43" s="36">
        <f>CH19/'Table 1. Total'!CH19</f>
        <v>0.30245510707083634</v>
      </c>
      <c r="CI43" s="36">
        <f>CI19/'Table 1. Total'!CI19</f>
        <v>0.29866112720049737</v>
      </c>
    </row>
    <row r="44" spans="1:87">
      <c r="A44" t="str">
        <f t="shared" si="6"/>
        <v>Thailand</v>
      </c>
      <c r="B44" s="36">
        <f>B20/'Table 1. Total'!B20</f>
        <v>0.21440074175287918</v>
      </c>
      <c r="C44" s="36">
        <f>C20/'Table 1. Total'!C20</f>
        <v>0.18724498627562502</v>
      </c>
      <c r="D44" s="36">
        <f>D20/'Table 1. Total'!D20</f>
        <v>0.16694982444217918</v>
      </c>
      <c r="E44" s="36">
        <f>E20/'Table 1. Total'!E20</f>
        <v>0.15137327666184816</v>
      </c>
      <c r="F44" s="36">
        <f>F20/'Table 1. Total'!F20</f>
        <v>0.14976315618713906</v>
      </c>
      <c r="G44" s="36">
        <f>G20/'Table 1. Total'!G20</f>
        <v>0.13284827634301122</v>
      </c>
      <c r="H44" s="36">
        <f>H20/'Table 1. Total'!H20</f>
        <v>0.12405534500930639</v>
      </c>
      <c r="I44" s="36">
        <f>I20/'Table 1. Total'!I20</f>
        <v>0.12671762470728581</v>
      </c>
      <c r="J44" s="36">
        <f>J20/'Table 1. Total'!J20</f>
        <v>0.11865367868932138</v>
      </c>
      <c r="K44" s="36">
        <f>K20/'Table 1. Total'!K20</f>
        <v>0.12689375283201007</v>
      </c>
      <c r="L44" s="36">
        <f>L20/'Table 1. Total'!L20</f>
        <v>0.10561823448696447</v>
      </c>
      <c r="M44" s="36">
        <f>M20/'Table 1. Total'!M20</f>
        <v>0.10234274119166205</v>
      </c>
      <c r="N44" s="36">
        <f>N20/'Table 1. Total'!N20</f>
        <v>7.553650987994423E-2</v>
      </c>
      <c r="O44" s="36">
        <f>O20/'Table 1. Total'!O20</f>
        <v>6.1008948431901924E-2</v>
      </c>
      <c r="P44" s="36">
        <f>P20/'Table 1. Total'!P20</f>
        <v>5.700159222324646E-2</v>
      </c>
      <c r="Q44" s="36">
        <f>Q20/'Table 1. Total'!Q20</f>
        <v>5.4011433077074705E-2</v>
      </c>
      <c r="R44" s="36">
        <f>R20/'Table 1. Total'!R20</f>
        <v>5.7820629648137813E-2</v>
      </c>
      <c r="S44" s="36">
        <f>S20/'Table 1. Total'!S20</f>
        <v>5.6692156163236175E-2</v>
      </c>
      <c r="T44" s="36">
        <f>T20/'Table 1. Total'!T20</f>
        <v>5.9933285080404068E-2</v>
      </c>
      <c r="U44" s="36">
        <f>U20/'Table 1. Total'!U20</f>
        <v>5.8987018932086459E-2</v>
      </c>
      <c r="V44" s="36">
        <f>V20/'Table 1. Total'!V20</f>
        <v>5.0585993187172683E-2</v>
      </c>
      <c r="W44" s="36">
        <f>W20/'Table 1. Total'!W20</f>
        <v>4.7316958806250087E-2</v>
      </c>
      <c r="X44" s="36">
        <f>X20/'Table 1. Total'!X20</f>
        <v>5.3959863707619161E-2</v>
      </c>
      <c r="Y44" s="36">
        <f>Y20/'Table 1. Total'!Y20</f>
        <v>5.5599907290566804E-2</v>
      </c>
      <c r="Z44" s="36">
        <f>Z20/'Table 1. Total'!Z20</f>
        <v>5.9885775811623715E-2</v>
      </c>
      <c r="AA44" s="36">
        <f>AA20/'Table 1. Total'!AA20</f>
        <v>6.2827935588927089E-2</v>
      </c>
      <c r="AB44" s="36">
        <f>AB20/'Table 1. Total'!AB20</f>
        <v>8.0169613669357792E-2</v>
      </c>
      <c r="AC44" s="36">
        <f>AC20/'Table 1. Total'!AC20</f>
        <v>8.1661344419674237E-2</v>
      </c>
      <c r="AD44" s="36">
        <f>AD20/'Table 1. Total'!AD20</f>
        <v>8.9724874804857788E-2</v>
      </c>
      <c r="AE44" s="36">
        <f>AE20/'Table 1. Total'!AE20</f>
        <v>9.2289719626168221E-2</v>
      </c>
      <c r="AF44" s="36">
        <f>AF20/'Table 1. Total'!AF20</f>
        <v>0.10537569022842515</v>
      </c>
      <c r="AG44" s="36">
        <f>AG20/'Table 1. Total'!AG20</f>
        <v>0.11280741173935793</v>
      </c>
      <c r="AH44" s="36">
        <f>AH20/'Table 1. Total'!AH20</f>
        <v>0.11636576411630914</v>
      </c>
      <c r="AI44" s="36">
        <f>AI20/'Table 1. Total'!AI20</f>
        <v>0.12602913811101529</v>
      </c>
      <c r="AJ44" s="36">
        <f>AJ20/'Table 1. Total'!AJ20</f>
        <v>0.14267921516344914</v>
      </c>
      <c r="AK44" s="36">
        <f>AK20/'Table 1. Total'!AK20</f>
        <v>0.15379590272454879</v>
      </c>
      <c r="AL44" s="36">
        <f>AL20/'Table 1. Total'!AL20</f>
        <v>0.16706699131350355</v>
      </c>
      <c r="AM44" s="36">
        <f>AM20/'Table 1. Total'!AM20</f>
        <v>0.17818082779399624</v>
      </c>
      <c r="AN44" s="36">
        <f>AN20/'Table 1. Total'!AN20</f>
        <v>0.17116697574240544</v>
      </c>
      <c r="AO44" s="36">
        <f>AO20/'Table 1. Total'!AO20</f>
        <v>0.17414112322567371</v>
      </c>
      <c r="AP44" s="36">
        <f>AP20/'Table 1. Total'!AP20</f>
        <v>0.16141419491525424</v>
      </c>
      <c r="AQ44" s="36">
        <f>AQ20/'Table 1. Total'!AQ20</f>
        <v>0.15728038408552833</v>
      </c>
      <c r="AR44" s="36">
        <f>AR20/'Table 1. Total'!AR20</f>
        <v>0.17244560558435726</v>
      </c>
      <c r="AS44" s="36">
        <f>AS20/'Table 1. Total'!AS20</f>
        <v>0.17704182851808015</v>
      </c>
      <c r="AT44" s="36">
        <f>AT20/'Table 1. Total'!AT20</f>
        <v>0.17005098348007985</v>
      </c>
      <c r="AU44" s="36">
        <f>AU20/'Table 1. Total'!AU20</f>
        <v>0.16477343445323067</v>
      </c>
      <c r="AV44" s="36">
        <f>AV20/'Table 1. Total'!AV20</f>
        <v>0.15659575955672861</v>
      </c>
      <c r="AW44" s="36">
        <f>AW20/'Table 1. Total'!AW20</f>
        <v>0.14374948900335213</v>
      </c>
      <c r="AX44" s="36">
        <f>AX20/'Table 1. Total'!AX20</f>
        <v>0.14121694635138571</v>
      </c>
      <c r="AY44" s="36">
        <f>AY20/'Table 1. Total'!AY20</f>
        <v>0.14934944910112269</v>
      </c>
      <c r="AZ44" s="36">
        <f>AZ20/'Table 1. Total'!AZ20</f>
        <v>0.15410502155640332</v>
      </c>
      <c r="BA44" s="36">
        <f>BA20/'Table 1. Total'!BA20</f>
        <v>0.14784864205065609</v>
      </c>
      <c r="BB44" s="36">
        <f>BB20/'Table 1. Total'!BB20</f>
        <v>0.15063166709141879</v>
      </c>
      <c r="BC44" s="36">
        <f>BC20/'Table 1. Total'!BC20</f>
        <v>0.15925830763960261</v>
      </c>
      <c r="BD44" s="36">
        <f>BD20/'Table 1. Total'!BD20</f>
        <v>0.15923142647622762</v>
      </c>
      <c r="BE44" s="36">
        <f>BE20/'Table 1. Total'!BE20</f>
        <v>0.15251041808879268</v>
      </c>
      <c r="BF44" s="36">
        <f>BF20/'Table 1. Total'!BF20</f>
        <v>0.1484571893579163</v>
      </c>
      <c r="BG44" s="36">
        <f>BG20/'Table 1. Total'!BG20</f>
        <v>0.15160973134138994</v>
      </c>
      <c r="BH44" s="36">
        <f>BH20/'Table 1. Total'!BH20</f>
        <v>0.16160570918822478</v>
      </c>
      <c r="BI44" s="36">
        <f>BI20/'Table 1. Total'!BI20</f>
        <v>0.17306084750419426</v>
      </c>
      <c r="BJ44" s="36">
        <f>BJ20/'Table 1. Total'!BJ20</f>
        <v>0.16643087831630207</v>
      </c>
      <c r="BK44" s="36">
        <f>BK20/'Table 1. Total'!BK20</f>
        <v>0.16581652074609823</v>
      </c>
      <c r="BL44" s="36">
        <f>BL20/'Table 1. Total'!BL20</f>
        <v>0.16097966948044229</v>
      </c>
      <c r="BM44" s="36">
        <f>BM20/'Table 1. Total'!BM20</f>
        <v>0.16032123110559843</v>
      </c>
      <c r="BN44" s="36">
        <f>BN20/'Table 1. Total'!BN20</f>
        <v>0.14910119690424767</v>
      </c>
      <c r="BO44" s="36">
        <f>BO20/'Table 1. Total'!BO20</f>
        <v>0.1337951485100384</v>
      </c>
      <c r="BP44" s="36">
        <f>BP20/'Table 1. Total'!BP20</f>
        <v>0.13188192541123486</v>
      </c>
      <c r="BQ44" s="36">
        <f>BQ20/'Table 1. Total'!BQ20</f>
        <v>0.12768667206201814</v>
      </c>
      <c r="BR44" s="36">
        <f>BR20/'Table 1. Total'!BR20</f>
        <v>0.12446481361921914</v>
      </c>
      <c r="BS44" s="36">
        <f>BS20/'Table 1. Total'!BS20</f>
        <v>0.12885637693670773</v>
      </c>
      <c r="BT44" s="36">
        <f>BT20/'Table 1. Total'!BT20</f>
        <v>0.12409066860657363</v>
      </c>
      <c r="BU44" s="36">
        <f>BU20/'Table 1. Total'!BU20</f>
        <v>0.12587582298002928</v>
      </c>
      <c r="BV44" s="36">
        <f>BV20/'Table 1. Total'!BV20</f>
        <v>0.12608216114947046</v>
      </c>
      <c r="BW44" s="36">
        <f>BW20/'Table 1. Total'!BW20</f>
        <v>0.121832801711639</v>
      </c>
      <c r="BX44" s="36">
        <f>BX20/'Table 1. Total'!BX20</f>
        <v>0.1205312512909489</v>
      </c>
      <c r="BY44" s="36">
        <f>BY20/'Table 1. Total'!BY20</f>
        <v>0.12084810902136983</v>
      </c>
      <c r="BZ44" s="36">
        <f>BZ20/'Table 1. Total'!BZ20</f>
        <v>0.11785485599994244</v>
      </c>
      <c r="CA44" s="36">
        <f>CA20/'Table 1. Total'!CA20</f>
        <v>0.11260163357954862</v>
      </c>
      <c r="CB44" s="36">
        <f>CB20/'Table 1. Total'!CB20</f>
        <v>0.10513123192899355</v>
      </c>
      <c r="CC44" s="36">
        <f>CC20/'Table 1. Total'!CC20</f>
        <v>0.10434394138194251</v>
      </c>
      <c r="CD44" s="36">
        <f>CD20/'Table 1. Total'!CD20</f>
        <v>9.6770230770064566E-2</v>
      </c>
      <c r="CE44" s="36">
        <f>CE20/'Table 1. Total'!CE20</f>
        <v>9.4045625557271154E-2</v>
      </c>
      <c r="CF44" s="36">
        <f>CF20/'Table 1. Total'!CF20</f>
        <v>9.6918296610409613E-2</v>
      </c>
      <c r="CG44" s="36">
        <f>CG20/'Table 1. Total'!CG20</f>
        <v>8.8646725949878741E-2</v>
      </c>
      <c r="CH44" s="36">
        <f>CH20/'Table 1. Total'!CH20</f>
        <v>8.5464568961988799E-2</v>
      </c>
      <c r="CI44" s="36">
        <f>CI20/'Table 1. Total'!CI20</f>
        <v>8.7670465328549607E-2</v>
      </c>
    </row>
    <row r="45" spans="1:87">
      <c r="A45" t="str">
        <f t="shared" si="6"/>
        <v>Turkey</v>
      </c>
      <c r="B45" s="36">
        <f>B21/'Table 1. Total'!B21</f>
        <v>0.27015455970234831</v>
      </c>
      <c r="C45" s="36">
        <f>C21/'Table 1. Total'!C21</f>
        <v>0.29816096054373237</v>
      </c>
      <c r="D45" s="36">
        <f>D21/'Table 1. Total'!D21</f>
        <v>0.30815245966663285</v>
      </c>
      <c r="E45" s="36">
        <f>E21/'Table 1. Total'!E21</f>
        <v>0.28868612552408796</v>
      </c>
      <c r="F45" s="36">
        <f>F21/'Table 1. Total'!F21</f>
        <v>0.29236760249805094</v>
      </c>
      <c r="G45" s="36">
        <f>G21/'Table 1. Total'!G21</f>
        <v>0.28650752218689196</v>
      </c>
      <c r="H45" s="36">
        <f>H21/'Table 1. Total'!H21</f>
        <v>0.28983140647487704</v>
      </c>
      <c r="I45" s="36">
        <f>I21/'Table 1. Total'!I21</f>
        <v>0.2977935546192419</v>
      </c>
      <c r="J45" s="36">
        <f>J21/'Table 1. Total'!J21</f>
        <v>0.2954992126845698</v>
      </c>
      <c r="K45" s="36">
        <f>K21/'Table 1. Total'!K21</f>
        <v>0.29569092960801985</v>
      </c>
      <c r="L45" s="36">
        <f>L21/'Table 1. Total'!L21</f>
        <v>0.30846313405911902</v>
      </c>
      <c r="M45" s="36">
        <f>M21/'Table 1. Total'!M21</f>
        <v>0.32204687362939688</v>
      </c>
      <c r="N45" s="36">
        <f>N21/'Table 1. Total'!N21</f>
        <v>0.31597849708338099</v>
      </c>
      <c r="O45" s="36">
        <f>O21/'Table 1. Total'!O21</f>
        <v>0.32468692736410709</v>
      </c>
      <c r="P45" s="36">
        <f>P21/'Table 1. Total'!P21</f>
        <v>0.30592868622291292</v>
      </c>
      <c r="Q45" s="36">
        <f>Q21/'Table 1. Total'!Q21</f>
        <v>0.29855938518699032</v>
      </c>
      <c r="R45" s="36">
        <f>R21/'Table 1. Total'!R21</f>
        <v>0.3051428486443879</v>
      </c>
      <c r="S45" s="36">
        <f>S21/'Table 1. Total'!S21</f>
        <v>0.30042549307345023</v>
      </c>
      <c r="T45" s="36">
        <f>T21/'Table 1. Total'!T21</f>
        <v>0.30390961439516212</v>
      </c>
      <c r="U45" s="36">
        <f>U21/'Table 1. Total'!U21</f>
        <v>0.31468871198203718</v>
      </c>
      <c r="V45" s="36">
        <f>V21/'Table 1. Total'!V21</f>
        <v>0.29684567061826855</v>
      </c>
      <c r="W45" s="36">
        <f>W21/'Table 1. Total'!W21</f>
        <v>0.28701732933376645</v>
      </c>
      <c r="X45" s="36">
        <f>X21/'Table 1. Total'!X21</f>
        <v>0.28527831598072401</v>
      </c>
      <c r="Y45" s="36">
        <f>Y21/'Table 1. Total'!Y21</f>
        <v>0.273528217197963</v>
      </c>
      <c r="Z45" s="36">
        <f>Z21/'Table 1. Total'!Z21</f>
        <v>0.27679013114425172</v>
      </c>
      <c r="AA45" s="36">
        <f>AA21/'Table 1. Total'!AA21</f>
        <v>0.29742756041716006</v>
      </c>
      <c r="AB45" s="36">
        <f>AB21/'Table 1. Total'!AB21</f>
        <v>0.30000229952268476</v>
      </c>
      <c r="AC45" s="36">
        <f>AC21/'Table 1. Total'!AC21</f>
        <v>0.30580941166090325</v>
      </c>
      <c r="AD45" s="36">
        <f>AD21/'Table 1. Total'!AD21</f>
        <v>0.33457132778232601</v>
      </c>
      <c r="AE45" s="36">
        <f>AE21/'Table 1. Total'!AE21</f>
        <v>0.35826083960655286</v>
      </c>
      <c r="AF45" s="36">
        <f>AF21/'Table 1. Total'!AF21</f>
        <v>0.36670515209364529</v>
      </c>
      <c r="AG45" s="36">
        <f>AG21/'Table 1. Total'!AG21</f>
        <v>0.37949452589178095</v>
      </c>
      <c r="AH45" s="36">
        <f>AH21/'Table 1. Total'!AH21</f>
        <v>0.37574646354335972</v>
      </c>
      <c r="AI45" s="36">
        <f>AI21/'Table 1. Total'!AI21</f>
        <v>0.38315507127386478</v>
      </c>
      <c r="AJ45" s="36">
        <f>AJ21/'Table 1. Total'!AJ21</f>
        <v>0.4148292072363155</v>
      </c>
      <c r="AK45" s="36">
        <f>AK21/'Table 1. Total'!AK21</f>
        <v>0.43099184673905927</v>
      </c>
      <c r="AL45" s="36">
        <f>AL21/'Table 1. Total'!AL21</f>
        <v>0.43423397654513846</v>
      </c>
      <c r="AM45" s="36">
        <f>AM21/'Table 1. Total'!AM21</f>
        <v>0.44556910276744177</v>
      </c>
      <c r="AN45" s="36">
        <f>AN21/'Table 1. Total'!AN21</f>
        <v>0.44504725505425302</v>
      </c>
      <c r="AO45" s="36">
        <f>AO21/'Table 1. Total'!AO21</f>
        <v>0.44295694044283063</v>
      </c>
      <c r="AP45" s="36">
        <f>AP21/'Table 1. Total'!AP21</f>
        <v>0.42965588644410724</v>
      </c>
      <c r="AQ45" s="36">
        <f>AQ21/'Table 1. Total'!AQ21</f>
        <v>0.44310472119681366</v>
      </c>
      <c r="AR45" s="36">
        <f>AR21/'Table 1. Total'!AR21</f>
        <v>0.44438658356568805</v>
      </c>
      <c r="AS45" s="36">
        <f>AS21/'Table 1. Total'!AS21</f>
        <v>0.44754686876745114</v>
      </c>
      <c r="AT45" s="36">
        <f>AT21/'Table 1. Total'!AT21</f>
        <v>0.45079001272322033</v>
      </c>
      <c r="AU45" s="36">
        <f>AU21/'Table 1. Total'!AU21</f>
        <v>0.44120441159173779</v>
      </c>
      <c r="AV45" s="36">
        <f>AV21/'Table 1. Total'!AV21</f>
        <v>0.44449812079110346</v>
      </c>
      <c r="AW45" s="36">
        <f>AW21/'Table 1. Total'!AW21</f>
        <v>0.41589289469380125</v>
      </c>
      <c r="AX45" s="36">
        <f>AX21/'Table 1. Total'!AX21</f>
        <v>0.41669187666216645</v>
      </c>
      <c r="AY45" s="36">
        <f>AY21/'Table 1. Total'!AY21</f>
        <v>0.42506395935428076</v>
      </c>
      <c r="AZ45" s="36">
        <f>AZ21/'Table 1. Total'!AZ21</f>
        <v>0.43516654673965516</v>
      </c>
      <c r="BA45" s="36">
        <f>BA21/'Table 1. Total'!BA21</f>
        <v>0.43142950618140719</v>
      </c>
      <c r="BB45" s="36">
        <f>BB21/'Table 1. Total'!BB21</f>
        <v>0.43063590811164099</v>
      </c>
      <c r="BC45" s="36">
        <f>BC21/'Table 1. Total'!BC21</f>
        <v>0.44757270938115024</v>
      </c>
      <c r="BD45" s="36">
        <f>BD21/'Table 1. Total'!BD21</f>
        <v>0.45326311662389501</v>
      </c>
      <c r="BE45" s="36">
        <f>BE21/'Table 1. Total'!BE21</f>
        <v>0.43997241747486432</v>
      </c>
      <c r="BF45" s="36">
        <f>BF21/'Table 1. Total'!BF21</f>
        <v>0.43811291103051181</v>
      </c>
      <c r="BG45" s="36">
        <f>BG21/'Table 1. Total'!BG21</f>
        <v>0.43742982570270678</v>
      </c>
      <c r="BH45" s="36">
        <f>BH21/'Table 1. Total'!BH21</f>
        <v>0.43958510638297871</v>
      </c>
      <c r="BI45" s="36">
        <f>BI21/'Table 1. Total'!BI21</f>
        <v>0.41922851740586825</v>
      </c>
      <c r="BJ45" s="36">
        <f>BJ21/'Table 1. Total'!BJ21</f>
        <v>0.42425652764453903</v>
      </c>
      <c r="BK45" s="36">
        <f>BK21/'Table 1. Total'!BK21</f>
        <v>0.40252281488204095</v>
      </c>
      <c r="BL45" s="36">
        <f>BL21/'Table 1. Total'!BL21</f>
        <v>0.39271384157521327</v>
      </c>
      <c r="BM45" s="36">
        <f>BM21/'Table 1. Total'!BM21</f>
        <v>0.36879887082947277</v>
      </c>
      <c r="BN45" s="36">
        <f>BN21/'Table 1. Total'!BN21</f>
        <v>0.34065391468624545</v>
      </c>
      <c r="BO45" s="36">
        <f>BO21/'Table 1. Total'!BO21</f>
        <v>0.29113959099719156</v>
      </c>
      <c r="BP45" s="36">
        <f>BP21/'Table 1. Total'!BP21</f>
        <v>0.28336079077429982</v>
      </c>
      <c r="BQ45" s="36">
        <f>BQ21/'Table 1. Total'!BQ21</f>
        <v>0.29546633235951453</v>
      </c>
      <c r="BR45" s="36">
        <f>BR21/'Table 1. Total'!BR21</f>
        <v>0.3046427830877031</v>
      </c>
      <c r="BS45" s="36">
        <f>BS21/'Table 1. Total'!BS21</f>
        <v>0.29891005517967517</v>
      </c>
      <c r="BT45" s="36">
        <f>BT21/'Table 1. Total'!BT21</f>
        <v>0.29830303909923189</v>
      </c>
      <c r="BU45" s="36">
        <f>BU21/'Table 1. Total'!BU21</f>
        <v>0.33047574568218357</v>
      </c>
      <c r="BV45" s="36">
        <f>BV21/'Table 1. Total'!BV21</f>
        <v>0.31604057963471388</v>
      </c>
      <c r="BW45" s="36">
        <f>BW21/'Table 1. Total'!BW21</f>
        <v>0.30999978152105045</v>
      </c>
      <c r="BX45" s="36">
        <f>BX21/'Table 1. Total'!BX21</f>
        <v>0.30353291152892115</v>
      </c>
      <c r="BY45" s="36">
        <f>BY21/'Table 1. Total'!BY21</f>
        <v>0.30645944230314448</v>
      </c>
      <c r="BZ45" s="36">
        <f>BZ21/'Table 1. Total'!BZ21</f>
        <v>0.28733232856066315</v>
      </c>
      <c r="CA45" s="36">
        <f>CA21/'Table 1. Total'!CA21</f>
        <v>0.31506253263382977</v>
      </c>
      <c r="CB45" s="36">
        <f>CB21/'Table 1. Total'!CB21</f>
        <v>0.30490241897793746</v>
      </c>
      <c r="CC45" s="36">
        <f>CC21/'Table 1. Total'!CC21</f>
        <v>0.3071940229530925</v>
      </c>
      <c r="CD45" s="36">
        <f>CD21/'Table 1. Total'!CD21</f>
        <v>0.30411602669855159</v>
      </c>
      <c r="CE45" s="36">
        <f>CE21/'Table 1. Total'!CE21</f>
        <v>0.31744635498600249</v>
      </c>
      <c r="CF45" s="36">
        <f>CF21/'Table 1. Total'!CF21</f>
        <v>0.32568167099006373</v>
      </c>
      <c r="CG45" s="36">
        <f>CG21/'Table 1. Total'!CG21</f>
        <v>0.31153012294463966</v>
      </c>
      <c r="CH45" s="36">
        <f>CH21/'Table 1. Total'!CH21</f>
        <v>0.29668335541818702</v>
      </c>
      <c r="CI45" s="36">
        <f>CI21/'Table 1. Total'!CI21</f>
        <v>0.28462917531609738</v>
      </c>
    </row>
    <row r="46" spans="1:87">
      <c r="A46" t="str">
        <f t="shared" si="6"/>
        <v>Ukraine</v>
      </c>
      <c r="B46" s="36">
        <f>B22/'Table 1. Total'!B22</f>
        <v>0.58955620515546114</v>
      </c>
      <c r="C46" s="36">
        <f>C22/'Table 1. Total'!C22</f>
        <v>0.57327446269722748</v>
      </c>
      <c r="D46" s="36">
        <f>D22/'Table 1. Total'!D22</f>
        <v>0.62147931996955097</v>
      </c>
      <c r="E46" s="36">
        <f>E22/'Table 1. Total'!E22</f>
        <v>0.62483692613530462</v>
      </c>
      <c r="F46" s="36">
        <f>F22/'Table 1. Total'!F22</f>
        <v>0.63238359972202918</v>
      </c>
      <c r="G46" s="36">
        <f>G22/'Table 1. Total'!G22</f>
        <v>0.64647338814366073</v>
      </c>
      <c r="H46" s="36">
        <f>H22/'Table 1. Total'!H22</f>
        <v>0.66344574965264624</v>
      </c>
      <c r="I46" s="36">
        <f>I22/'Table 1. Total'!I22</f>
        <v>0.67890145395799684</v>
      </c>
      <c r="J46" s="36">
        <f>J22/'Table 1. Total'!J22</f>
        <v>0.63592637722054768</v>
      </c>
      <c r="K46" s="36">
        <f>K22/'Table 1. Total'!K22</f>
        <v>0.61195264765784119</v>
      </c>
      <c r="L46" s="36">
        <f>L22/'Table 1. Total'!L22</f>
        <v>0.59705640831280404</v>
      </c>
      <c r="M46" s="36">
        <f>M22/'Table 1. Total'!M22</f>
        <v>0.68489028213166148</v>
      </c>
      <c r="N46" s="36">
        <f>N22/'Table 1. Total'!N22</f>
        <v>0.67744024872077202</v>
      </c>
      <c r="O46" s="36">
        <f>O22/'Table 1. Total'!O22</f>
        <v>0.68830673364277983</v>
      </c>
      <c r="P46" s="36">
        <f>P22/'Table 1. Total'!P22</f>
        <v>0.6737702886878949</v>
      </c>
      <c r="Q46" s="36">
        <f>Q22/'Table 1. Total'!Q22</f>
        <v>0.67626472429294937</v>
      </c>
      <c r="R46" s="36">
        <f>R22/'Table 1. Total'!R22</f>
        <v>0.6895608994030018</v>
      </c>
      <c r="S46" s="36">
        <f>S22/'Table 1. Total'!S22</f>
        <v>0.67294549091515254</v>
      </c>
      <c r="T46" s="36">
        <f>T22/'Table 1. Total'!T22</f>
        <v>0.65331593578033698</v>
      </c>
      <c r="U46" s="36">
        <f>U22/'Table 1. Total'!U22</f>
        <v>0.47268774703557309</v>
      </c>
      <c r="V46" s="36">
        <f>V22/'Table 1. Total'!V22</f>
        <v>0.45823304265477643</v>
      </c>
      <c r="W46" s="36">
        <f>W22/'Table 1. Total'!W22</f>
        <v>0.4771673912262423</v>
      </c>
      <c r="X46" s="36">
        <f>X22/'Table 1. Total'!X22</f>
        <v>0.47519340482093253</v>
      </c>
      <c r="Y46" s="36">
        <f>Y22/'Table 1. Total'!Y22</f>
        <v>0.39242383058637476</v>
      </c>
      <c r="Z46" s="36">
        <f>Z22/'Table 1. Total'!Z22</f>
        <v>0.37154989384288745</v>
      </c>
      <c r="AA46" s="36">
        <f>AA22/'Table 1. Total'!AA22</f>
        <v>0.3944710020745017</v>
      </c>
      <c r="AB46" s="36">
        <f>AB22/'Table 1. Total'!AB22</f>
        <v>0.42620183342166734</v>
      </c>
      <c r="AC46" s="36">
        <f>AC22/'Table 1. Total'!AC22</f>
        <v>0.41926463912846118</v>
      </c>
      <c r="AD46" s="36">
        <f>AD22/'Table 1. Total'!AD22</f>
        <v>0.4211439385974135</v>
      </c>
      <c r="AE46" s="36">
        <f>AE22/'Table 1. Total'!AE22</f>
        <v>0.42119619453130197</v>
      </c>
      <c r="AF46" s="36">
        <f>AF22/'Table 1. Total'!AF22</f>
        <v>0.42407407407407405</v>
      </c>
      <c r="AG46" s="36">
        <f>AG22/'Table 1. Total'!AG22</f>
        <v>0.39982333038883983</v>
      </c>
      <c r="AH46" s="36">
        <f>AH22/'Table 1. Total'!AH22</f>
        <v>0.38735894571534957</v>
      </c>
      <c r="AI46" s="36">
        <f>AI22/'Table 1. Total'!AI22</f>
        <v>0.35616703495217666</v>
      </c>
      <c r="AJ46" s="36">
        <f>AJ22/'Table 1. Total'!AJ22</f>
        <v>0.38517842220915477</v>
      </c>
      <c r="AK46" s="36">
        <f>AK22/'Table 1. Total'!AK22</f>
        <v>0.38569739594385666</v>
      </c>
      <c r="AL46" s="36">
        <f>AL22/'Table 1. Total'!AL22</f>
        <v>0.36972343522561862</v>
      </c>
      <c r="AM46" s="36">
        <f>AM22/'Table 1. Total'!AM22</f>
        <v>0.3555884217198394</v>
      </c>
      <c r="AN46" s="36">
        <f>AN22/'Table 1. Total'!AN22</f>
        <v>0.35069003588186592</v>
      </c>
      <c r="AO46" s="36">
        <f>AO22/'Table 1. Total'!AO22</f>
        <v>0.37751598788286767</v>
      </c>
      <c r="AP46" s="36">
        <f>AP22/'Table 1. Total'!AP22</f>
        <v>0.41905755250089516</v>
      </c>
      <c r="AQ46" s="36">
        <f>AQ22/'Table 1. Total'!AQ22</f>
        <v>0.44638099968393008</v>
      </c>
      <c r="AR46" s="36">
        <f>AR22/'Table 1. Total'!AR22</f>
        <v>0.43121831353885692</v>
      </c>
      <c r="AS46" s="36">
        <f>AS22/'Table 1. Total'!AS22</f>
        <v>0.43955345156503922</v>
      </c>
      <c r="AT46" s="36">
        <f>AT22/'Table 1. Total'!AT22</f>
        <v>0.53728370878223963</v>
      </c>
      <c r="AU46" s="36">
        <f>AU22/'Table 1. Total'!AU22</f>
        <v>0.52118004179568922</v>
      </c>
      <c r="AV46" s="36">
        <f>AV22/'Table 1. Total'!AV22</f>
        <v>0.53336549042070525</v>
      </c>
      <c r="AW46" s="36">
        <f>AW22/'Table 1. Total'!AW22</f>
        <v>0.52189325705939626</v>
      </c>
      <c r="AX46" s="36">
        <f>AX22/'Table 1. Total'!AX22</f>
        <v>0.54224983044577346</v>
      </c>
      <c r="AY46" s="36">
        <f>AY22/'Table 1. Total'!AY22</f>
        <v>0.51945361175652283</v>
      </c>
      <c r="AZ46" s="36">
        <f>AZ22/'Table 1. Total'!AZ22</f>
        <v>0.53261997213741585</v>
      </c>
      <c r="BA46" s="36">
        <f>BA22/'Table 1. Total'!BA22</f>
        <v>0.50139060125584189</v>
      </c>
      <c r="BB46" s="36">
        <f>BB22/'Table 1. Total'!BB22</f>
        <v>0.49246985838000201</v>
      </c>
      <c r="BC46" s="36">
        <f>BC22/'Table 1. Total'!BC22</f>
        <v>0.49431075521800749</v>
      </c>
      <c r="BD46" s="36">
        <f>BD22/'Table 1. Total'!BD22</f>
        <v>0.50358656887154285</v>
      </c>
      <c r="BE46" s="36">
        <f>BE22/'Table 1. Total'!BE22</f>
        <v>0.49098891853877202</v>
      </c>
      <c r="BF46" s="36">
        <f>BF22/'Table 1. Total'!BF22</f>
        <v>0.47817574571000804</v>
      </c>
      <c r="BG46" s="36">
        <f>BG22/'Table 1. Total'!BG22</f>
        <v>0.46866025319063992</v>
      </c>
      <c r="BH46" s="36">
        <f>BH22/'Table 1. Total'!BH22</f>
        <v>0.48611609575839748</v>
      </c>
      <c r="BI46" s="36">
        <f>BI22/'Table 1. Total'!BI22</f>
        <v>0.4950711938663746</v>
      </c>
      <c r="BJ46" s="36">
        <f>BJ22/'Table 1. Total'!BJ22</f>
        <v>0.50038062371539493</v>
      </c>
      <c r="BK46" s="36">
        <f>BK22/'Table 1. Total'!BK22</f>
        <v>0.50470691293136416</v>
      </c>
      <c r="BL46" s="36">
        <f>BL22/'Table 1. Total'!BL22</f>
        <v>0.48644959342896482</v>
      </c>
      <c r="BM46" s="36">
        <f>BM22/'Table 1. Total'!BM22</f>
        <v>0.50560696916757164</v>
      </c>
      <c r="BN46" s="36">
        <f>BN22/'Table 1. Total'!BN22</f>
        <v>0.53976787418982064</v>
      </c>
      <c r="BO46" s="36">
        <f>BO22/'Table 1. Total'!BO22</f>
        <v>0.52561392675628171</v>
      </c>
      <c r="BP46" s="36">
        <f>BP22/'Table 1. Total'!BP22</f>
        <v>0.5291228843657384</v>
      </c>
      <c r="BQ46" s="36">
        <f>BQ22/'Table 1. Total'!BQ22</f>
        <v>0.50529065391596939</v>
      </c>
      <c r="BR46" s="36">
        <f>BR22/'Table 1. Total'!BR22</f>
        <v>0.50081557078934036</v>
      </c>
      <c r="BS46" s="36">
        <f>BS22/'Table 1. Total'!BS22</f>
        <v>0.51258963713808159</v>
      </c>
      <c r="BT46" s="36">
        <f>BT22/'Table 1. Total'!BT22</f>
        <v>0.48802320941318578</v>
      </c>
      <c r="BU46" s="36">
        <f>BU22/'Table 1. Total'!BU22</f>
        <v>0.47911977738674955</v>
      </c>
      <c r="BV46" s="36">
        <f>BV22/'Table 1. Total'!BV22</f>
        <v>0.5019552263510717</v>
      </c>
      <c r="BW46" s="36">
        <f>BW22/'Table 1. Total'!BW22</f>
        <v>0.48713313989440138</v>
      </c>
      <c r="BX46" s="36">
        <f>BX22/'Table 1. Total'!BX22</f>
        <v>0.52654519914063791</v>
      </c>
      <c r="BY46" s="36">
        <f>BY22/'Table 1. Total'!BY22</f>
        <v>0.54879472625377212</v>
      </c>
      <c r="BZ46" s="36">
        <f>BZ22/'Table 1. Total'!BZ22</f>
        <v>0.56956525351211695</v>
      </c>
      <c r="CA46" s="36">
        <f>CA22/'Table 1. Total'!CA22</f>
        <v>0.59682142332862032</v>
      </c>
      <c r="CB46" s="36">
        <f>CB22/'Table 1. Total'!CB22</f>
        <v>0.60589766473300599</v>
      </c>
      <c r="CC46" s="36">
        <f>CC22/'Table 1. Total'!CC22</f>
        <v>0.6481218818581479</v>
      </c>
      <c r="CD46" s="36">
        <f>CD22/'Table 1. Total'!CD22</f>
        <v>0.66793194512924081</v>
      </c>
      <c r="CE46" s="36">
        <f>CE22/'Table 1. Total'!CE22</f>
        <v>0.67460482459375903</v>
      </c>
      <c r="CF46" s="36">
        <f>CF22/'Table 1. Total'!CF22</f>
        <v>0.67249423325036162</v>
      </c>
      <c r="CG46" s="36">
        <f>CG22/'Table 1. Total'!CG22</f>
        <v>0.68191467883734158</v>
      </c>
      <c r="CH46" s="36">
        <f>CH22/'Table 1. Total'!CH22</f>
        <v>0.70885836990891493</v>
      </c>
      <c r="CI46" s="36">
        <f>CI22/'Table 1. Total'!CI22</f>
        <v>0.74417659433065853</v>
      </c>
    </row>
    <row r="47" spans="1:87">
      <c r="A47" t="str">
        <f t="shared" si="6"/>
        <v>Uruguay</v>
      </c>
      <c r="B47" s="36">
        <f>B23/'Table 1. Total'!B23</f>
        <v>0.57783895388850659</v>
      </c>
      <c r="C47" s="36">
        <f>C23/'Table 1. Total'!C23</f>
        <v>0.57167578043884548</v>
      </c>
      <c r="D47" s="36">
        <f>D23/'Table 1. Total'!D23</f>
        <v>0.58105448870190679</v>
      </c>
      <c r="E47" s="36">
        <f>E23/'Table 1. Total'!E23</f>
        <v>0.58535771489588895</v>
      </c>
      <c r="F47" s="36">
        <f>F23/'Table 1. Total'!F23</f>
        <v>0.57841265512068729</v>
      </c>
      <c r="G47" s="36">
        <f>G23/'Table 1. Total'!G23</f>
        <v>0.56697778362034967</v>
      </c>
      <c r="H47" s="36">
        <f>H23/'Table 1. Total'!H23</f>
        <v>0.57937992783642922</v>
      </c>
      <c r="I47" s="36">
        <f>I23/'Table 1. Total'!I23</f>
        <v>0.58222803005553736</v>
      </c>
      <c r="J47" s="36">
        <f>J23/'Table 1. Total'!J23</f>
        <v>0.59534479299043541</v>
      </c>
      <c r="K47" s="36">
        <f>K23/'Table 1. Total'!K23</f>
        <v>0.58564754736568903</v>
      </c>
      <c r="L47" s="36">
        <f>L23/'Table 1. Total'!L23</f>
        <v>0.61568964377767499</v>
      </c>
      <c r="M47" s="36">
        <f>M23/'Table 1. Total'!M23</f>
        <v>0.63544322237599249</v>
      </c>
      <c r="N47" s="36">
        <f>N23/'Table 1. Total'!N23</f>
        <v>0.63847347629796836</v>
      </c>
      <c r="O47" s="36">
        <f>O23/'Table 1. Total'!O23</f>
        <v>0.66505369216492105</v>
      </c>
      <c r="P47" s="36">
        <f>P23/'Table 1. Total'!P23</f>
        <v>0.66135562230638634</v>
      </c>
      <c r="Q47" s="36">
        <f>Q23/'Table 1. Total'!Q23</f>
        <v>0.65501074428599337</v>
      </c>
      <c r="R47" s="36">
        <f>R23/'Table 1. Total'!R23</f>
        <v>0.6441054972990149</v>
      </c>
      <c r="S47" s="36">
        <f>S23/'Table 1. Total'!S23</f>
        <v>0.63450673620165154</v>
      </c>
      <c r="T47" s="36">
        <f>T23/'Table 1. Total'!T23</f>
        <v>0.63342232392575648</v>
      </c>
      <c r="U47" s="36">
        <f>U23/'Table 1. Total'!U23</f>
        <v>0.58284541558519953</v>
      </c>
      <c r="V47" s="36">
        <f>V23/'Table 1. Total'!V23</f>
        <v>0.56458321463164496</v>
      </c>
      <c r="W47" s="36">
        <f>W23/'Table 1. Total'!W23</f>
        <v>0.55824541921154913</v>
      </c>
      <c r="X47" s="36">
        <f>X23/'Table 1. Total'!X23</f>
        <v>0.55327209507499098</v>
      </c>
      <c r="Y47" s="36">
        <f>Y23/'Table 1. Total'!Y23</f>
        <v>0.54187663777464223</v>
      </c>
      <c r="Z47" s="36">
        <f>Z23/'Table 1. Total'!Z23</f>
        <v>0.53709362320292531</v>
      </c>
      <c r="AA47" s="36">
        <f>AA23/'Table 1. Total'!AA23</f>
        <v>0.5361995643605435</v>
      </c>
      <c r="AB47" s="36">
        <f>AB23/'Table 1. Total'!AB23</f>
        <v>0.54467656682607613</v>
      </c>
      <c r="AC47" s="36">
        <f>AC23/'Table 1. Total'!AC23</f>
        <v>0.52461025590744192</v>
      </c>
      <c r="AD47" s="36">
        <f>AD23/'Table 1. Total'!AD23</f>
        <v>0.48889895786135018</v>
      </c>
      <c r="AE47" s="36">
        <f>AE23/'Table 1. Total'!AE23</f>
        <v>0.49491260109574742</v>
      </c>
      <c r="AF47" s="36">
        <f>AF23/'Table 1. Total'!AF23</f>
        <v>0.50419596280335677</v>
      </c>
      <c r="AG47" s="36">
        <f>AG23/'Table 1. Total'!AG23</f>
        <v>0.4996947496947497</v>
      </c>
      <c r="AH47" s="36">
        <f>AH23/'Table 1. Total'!AH23</f>
        <v>0.48080660835762878</v>
      </c>
      <c r="AI47" s="36">
        <f>AI23/'Table 1. Total'!AI23</f>
        <v>0.49228130360205835</v>
      </c>
      <c r="AJ47" s="36">
        <f>AJ23/'Table 1. Total'!AJ23</f>
        <v>0.48323861296433573</v>
      </c>
      <c r="AK47" s="36">
        <f>AK23/'Table 1. Total'!AK23</f>
        <v>0.49458210199287722</v>
      </c>
      <c r="AL47" s="36">
        <f>AL23/'Table 1. Total'!AL23</f>
        <v>0.48832706556949773</v>
      </c>
      <c r="AM47" s="36">
        <f>AM23/'Table 1. Total'!AM23</f>
        <v>0.51268702761067408</v>
      </c>
      <c r="AN47" s="36">
        <f>AN23/'Table 1. Total'!AN23</f>
        <v>0.53360256019506247</v>
      </c>
      <c r="AO47" s="36">
        <f>AO23/'Table 1. Total'!AO23</f>
        <v>0.52349334204129028</v>
      </c>
      <c r="AP47" s="36">
        <f>AP23/'Table 1. Total'!AP23</f>
        <v>0.51719924464027844</v>
      </c>
      <c r="AQ47" s="36">
        <f>AQ23/'Table 1. Total'!AQ23</f>
        <v>0.53955274291605937</v>
      </c>
      <c r="AR47" s="36">
        <f>AR23/'Table 1. Total'!AR23</f>
        <v>0.546596820279874</v>
      </c>
      <c r="AS47" s="36">
        <f>AS23/'Table 1. Total'!AS23</f>
        <v>0.54894385268098933</v>
      </c>
      <c r="AT47" s="36">
        <f>AT23/'Table 1. Total'!AT23</f>
        <v>0.56642512077294682</v>
      </c>
      <c r="AU47" s="36">
        <f>AU23/'Table 1. Total'!AU23</f>
        <v>0.56699796865931518</v>
      </c>
      <c r="AV47" s="36">
        <f>AV23/'Table 1. Total'!AV23</f>
        <v>0.55719122626232886</v>
      </c>
      <c r="AW47" s="36">
        <f>AW23/'Table 1. Total'!AW23</f>
        <v>0.55215503547601397</v>
      </c>
      <c r="AX47" s="36">
        <f>AX23/'Table 1. Total'!AX23</f>
        <v>0.53265915715982293</v>
      </c>
      <c r="AY47" s="36">
        <f>AY23/'Table 1. Total'!AY23</f>
        <v>0.50645589056393081</v>
      </c>
      <c r="AZ47" s="36">
        <f>AZ23/'Table 1. Total'!AZ23</f>
        <v>0.50043096568236234</v>
      </c>
      <c r="BA47" s="36">
        <f>BA23/'Table 1. Total'!BA23</f>
        <v>0.48836090804155446</v>
      </c>
      <c r="BB47" s="36">
        <f>BB23/'Table 1. Total'!BB23</f>
        <v>0.43376311465048673</v>
      </c>
      <c r="BC47" s="36">
        <f>BC23/'Table 1. Total'!BC23</f>
        <v>0.44508211734538122</v>
      </c>
      <c r="BD47" s="36">
        <f>BD23/'Table 1. Total'!BD23</f>
        <v>0.46146065744459319</v>
      </c>
      <c r="BE47" s="36">
        <f>BE23/'Table 1. Total'!BE23</f>
        <v>0.45159630719981708</v>
      </c>
      <c r="BF47" s="36">
        <f>BF23/'Table 1. Total'!BF23</f>
        <v>0.44578246392896781</v>
      </c>
      <c r="BG47" s="36">
        <f>BG23/'Table 1. Total'!BG23</f>
        <v>0.48758036649956094</v>
      </c>
      <c r="BH47" s="36">
        <f>BH23/'Table 1. Total'!BH23</f>
        <v>0.47604964045465087</v>
      </c>
      <c r="BI47" s="36">
        <f>BI23/'Table 1. Total'!BI23</f>
        <v>0.48032427442155678</v>
      </c>
      <c r="BJ47" s="36">
        <f>BJ23/'Table 1. Total'!BJ23</f>
        <v>0.49157031383493766</v>
      </c>
      <c r="BK47" s="36">
        <f>BK23/'Table 1. Total'!BK23</f>
        <v>0.49245310455140323</v>
      </c>
      <c r="BL47" s="36">
        <f>BL23/'Table 1. Total'!BL23</f>
        <v>0.50194587207747843</v>
      </c>
      <c r="BM47" s="36">
        <f>BM23/'Table 1. Total'!BM23</f>
        <v>0.52051053725140994</v>
      </c>
      <c r="BN47" s="36">
        <f>BN23/'Table 1. Total'!BN23</f>
        <v>0.53624210461764898</v>
      </c>
      <c r="BO47" s="36">
        <f>BO23/'Table 1. Total'!BO23</f>
        <v>0.54463649322879548</v>
      </c>
      <c r="BP47" s="36">
        <f>BP23/'Table 1. Total'!BP23</f>
        <v>0.54847841472045289</v>
      </c>
      <c r="BQ47" s="36">
        <f>BQ23/'Table 1. Total'!BQ23</f>
        <v>0.55448004111701221</v>
      </c>
      <c r="BR47" s="36">
        <f>BR23/'Table 1. Total'!BR23</f>
        <v>0.53470378301213428</v>
      </c>
      <c r="BS47" s="36">
        <f>BS23/'Table 1. Total'!BS23</f>
        <v>0.53417492743304673</v>
      </c>
      <c r="BT47" s="36">
        <f>BT23/'Table 1. Total'!BT23</f>
        <v>0.5220137569253005</v>
      </c>
      <c r="BU47" s="36">
        <f>BU23/'Table 1. Total'!BU23</f>
        <v>0.53664592883649853</v>
      </c>
      <c r="BV47" s="36">
        <f>BV23/'Table 1. Total'!BV23</f>
        <v>0.49096806387225556</v>
      </c>
      <c r="BW47" s="36">
        <f>BW23/'Table 1. Total'!BW23</f>
        <v>0.48378324928310101</v>
      </c>
      <c r="BX47" s="36">
        <f>BX23/'Table 1. Total'!BX23</f>
        <v>0.48013094938302692</v>
      </c>
      <c r="BY47" s="36">
        <f>BY23/'Table 1. Total'!BY23</f>
        <v>0.47912557918498277</v>
      </c>
      <c r="BZ47" s="36">
        <f>BZ23/'Table 1. Total'!BZ23</f>
        <v>0.4613712526039308</v>
      </c>
      <c r="CA47" s="36">
        <f>CA23/'Table 1. Total'!CA23</f>
        <v>0.45977471172432177</v>
      </c>
      <c r="CB47" s="36">
        <f>CB23/'Table 1. Total'!CB23</f>
        <v>0.46322483102098899</v>
      </c>
      <c r="CC47" s="36">
        <f>CC23/'Table 1. Total'!CC23</f>
        <v>0.45702044466629227</v>
      </c>
      <c r="CD47" s="36">
        <f>CD23/'Table 1. Total'!CD23</f>
        <v>0.44180579352113791</v>
      </c>
      <c r="CE47" s="36">
        <f>CE23/'Table 1. Total'!CE23</f>
        <v>0.44725268164540588</v>
      </c>
      <c r="CF47" s="36">
        <f>CF23/'Table 1. Total'!CF23</f>
        <v>0.45146623781444206</v>
      </c>
      <c r="CG47" s="36">
        <f>CG23/'Table 1. Total'!CG23</f>
        <v>0.44934163519444725</v>
      </c>
      <c r="CH47" s="36">
        <f>CH23/'Table 1. Total'!CH23</f>
        <v>0.44225983076157288</v>
      </c>
      <c r="CI47" s="36">
        <f>CI23/'Table 1. Total'!CI23</f>
        <v>0.42985205961612494</v>
      </c>
    </row>
    <row r="48" spans="1:87">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row>
    <row r="49" spans="1:87">
      <c r="A49" s="39" t="s">
        <v>84</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row>
    <row r="50" spans="1:87">
      <c r="A50" s="37" t="s">
        <v>320</v>
      </c>
      <c r="B50" s="38" t="str">
        <f t="shared" ref="B50:AG50" si="7">B1</f>
        <v>2004Q1</v>
      </c>
      <c r="C50" s="38" t="str">
        <f t="shared" si="7"/>
        <v>2004Q2</v>
      </c>
      <c r="D50" s="38" t="str">
        <f t="shared" si="7"/>
        <v>2004Q3</v>
      </c>
      <c r="E50" s="38" t="str">
        <f t="shared" si="7"/>
        <v>2004Q4</v>
      </c>
      <c r="F50" s="38" t="str">
        <f t="shared" si="7"/>
        <v>2005Q1</v>
      </c>
      <c r="G50" s="38" t="str">
        <f t="shared" si="7"/>
        <v>2005Q2</v>
      </c>
      <c r="H50" s="38" t="str">
        <f t="shared" si="7"/>
        <v>2005Q3</v>
      </c>
      <c r="I50" s="38" t="str">
        <f t="shared" si="7"/>
        <v>2005Q4</v>
      </c>
      <c r="J50" s="38" t="str">
        <f t="shared" si="7"/>
        <v>2006Q1</v>
      </c>
      <c r="K50" s="38" t="str">
        <f t="shared" si="7"/>
        <v>2006Q2</v>
      </c>
      <c r="L50" s="38" t="str">
        <f t="shared" si="7"/>
        <v>2006Q3</v>
      </c>
      <c r="M50" s="38" t="str">
        <f t="shared" si="7"/>
        <v>2006Q4</v>
      </c>
      <c r="N50" s="38" t="str">
        <f t="shared" si="7"/>
        <v>2007Q1</v>
      </c>
      <c r="O50" s="38" t="str">
        <f t="shared" si="7"/>
        <v>2007Q2</v>
      </c>
      <c r="P50" s="38" t="str">
        <f t="shared" si="7"/>
        <v>2007Q3</v>
      </c>
      <c r="Q50" s="38" t="str">
        <f t="shared" si="7"/>
        <v>2007Q4</v>
      </c>
      <c r="R50" s="38" t="str">
        <f t="shared" si="7"/>
        <v>2008Q1</v>
      </c>
      <c r="S50" s="38" t="str">
        <f t="shared" si="7"/>
        <v>2008Q2</v>
      </c>
      <c r="T50" s="38" t="str">
        <f t="shared" si="7"/>
        <v>2008Q3</v>
      </c>
      <c r="U50" s="38" t="str">
        <f t="shared" si="7"/>
        <v>2008Q4</v>
      </c>
      <c r="V50" s="38" t="str">
        <f t="shared" si="7"/>
        <v>2009Q1</v>
      </c>
      <c r="W50" s="38" t="str">
        <f t="shared" si="7"/>
        <v>2009Q2</v>
      </c>
      <c r="X50" s="38" t="str">
        <f t="shared" si="7"/>
        <v>2009Q3</v>
      </c>
      <c r="Y50" s="38" t="str">
        <f t="shared" si="7"/>
        <v>2009Q4</v>
      </c>
      <c r="Z50" s="38" t="str">
        <f t="shared" si="7"/>
        <v>2010Q1</v>
      </c>
      <c r="AA50" s="38" t="str">
        <f t="shared" si="7"/>
        <v>2010Q2</v>
      </c>
      <c r="AB50" s="38" t="str">
        <f t="shared" si="7"/>
        <v>2010Q3</v>
      </c>
      <c r="AC50" s="38" t="str">
        <f t="shared" si="7"/>
        <v>2010Q4</v>
      </c>
      <c r="AD50" s="38" t="str">
        <f t="shared" si="7"/>
        <v>2011Q1</v>
      </c>
      <c r="AE50" s="38" t="str">
        <f t="shared" si="7"/>
        <v>2011Q2</v>
      </c>
      <c r="AF50" s="38" t="str">
        <f t="shared" si="7"/>
        <v>2011Q3</v>
      </c>
      <c r="AG50" s="38" t="str">
        <f t="shared" si="7"/>
        <v>2011Q4</v>
      </c>
      <c r="AH50" s="38" t="str">
        <f t="shared" ref="AH50:BM50" si="8">AH1</f>
        <v>2012Q1</v>
      </c>
      <c r="AI50" s="38" t="str">
        <f t="shared" si="8"/>
        <v>2012Q2</v>
      </c>
      <c r="AJ50" s="38" t="str">
        <f t="shared" si="8"/>
        <v>2012Q3</v>
      </c>
      <c r="AK50" s="38" t="str">
        <f t="shared" si="8"/>
        <v>2012Q4</v>
      </c>
      <c r="AL50" s="38" t="str">
        <f t="shared" si="8"/>
        <v>2013Q1</v>
      </c>
      <c r="AM50" s="38" t="str">
        <f t="shared" si="8"/>
        <v>2013Q2</v>
      </c>
      <c r="AN50" s="38" t="str">
        <f t="shared" si="8"/>
        <v>2013Q3</v>
      </c>
      <c r="AO50" s="38" t="str">
        <f t="shared" si="8"/>
        <v>2013Q4</v>
      </c>
      <c r="AP50" s="38" t="str">
        <f t="shared" si="8"/>
        <v>2014Q1</v>
      </c>
      <c r="AQ50" s="38" t="str">
        <f t="shared" si="8"/>
        <v>2014Q2</v>
      </c>
      <c r="AR50" s="38" t="str">
        <f t="shared" si="8"/>
        <v>2014Q3</v>
      </c>
      <c r="AS50" s="38" t="str">
        <f t="shared" si="8"/>
        <v>2014Q4</v>
      </c>
      <c r="AT50" s="38" t="str">
        <f t="shared" si="8"/>
        <v>2015Q1</v>
      </c>
      <c r="AU50" s="38" t="str">
        <f t="shared" si="8"/>
        <v>2015Q2</v>
      </c>
      <c r="AV50" s="38" t="str">
        <f t="shared" si="8"/>
        <v>2015Q3</v>
      </c>
      <c r="AW50" s="38" t="str">
        <f t="shared" si="8"/>
        <v>2015Q4</v>
      </c>
      <c r="AX50" s="38" t="str">
        <f t="shared" si="8"/>
        <v>2016Q1</v>
      </c>
      <c r="AY50" s="38" t="str">
        <f t="shared" si="8"/>
        <v>2016Q2</v>
      </c>
      <c r="AZ50" s="38" t="str">
        <f t="shared" si="8"/>
        <v>2016Q3</v>
      </c>
      <c r="BA50" s="38" t="str">
        <f t="shared" si="8"/>
        <v>2016Q4</v>
      </c>
      <c r="BB50" s="38" t="str">
        <f t="shared" si="8"/>
        <v>2017Q1</v>
      </c>
      <c r="BC50" s="38" t="str">
        <f t="shared" si="8"/>
        <v>2017Q2</v>
      </c>
      <c r="BD50" s="38" t="str">
        <f t="shared" si="8"/>
        <v>2017Q3</v>
      </c>
      <c r="BE50" s="38" t="str">
        <f t="shared" si="8"/>
        <v>2017Q4</v>
      </c>
      <c r="BF50" s="38" t="str">
        <f t="shared" si="8"/>
        <v>2018Q1</v>
      </c>
      <c r="BG50" s="38" t="str">
        <f t="shared" si="8"/>
        <v>2018Q2</v>
      </c>
      <c r="BH50" s="38" t="str">
        <f t="shared" si="8"/>
        <v>2018Q3</v>
      </c>
      <c r="BI50" s="38" t="str">
        <f t="shared" si="8"/>
        <v>2018Q4</v>
      </c>
      <c r="BJ50" s="38" t="str">
        <f t="shared" si="8"/>
        <v>2019Q1</v>
      </c>
      <c r="BK50" s="38" t="str">
        <f t="shared" si="8"/>
        <v>2019Q2</v>
      </c>
      <c r="BL50" s="38" t="str">
        <f t="shared" si="8"/>
        <v>2019Q3</v>
      </c>
      <c r="BM50" s="38" t="str">
        <f t="shared" si="8"/>
        <v>2019Q4</v>
      </c>
      <c r="BN50" s="38" t="str">
        <f t="shared" ref="BN50:BY50" si="9">BN1</f>
        <v>2020Q1</v>
      </c>
      <c r="BO50" s="38" t="str">
        <f t="shared" si="9"/>
        <v>2020Q2</v>
      </c>
      <c r="BP50" s="38" t="str">
        <f t="shared" si="9"/>
        <v>2020Q3</v>
      </c>
      <c r="BQ50" s="38" t="str">
        <f t="shared" si="9"/>
        <v>2020Q4</v>
      </c>
      <c r="BR50" s="38" t="str">
        <f t="shared" si="9"/>
        <v>2021Q1</v>
      </c>
      <c r="BS50" s="38" t="str">
        <f t="shared" si="9"/>
        <v>2021Q2</v>
      </c>
      <c r="BT50" s="38" t="str">
        <f t="shared" si="9"/>
        <v>2021Q3</v>
      </c>
      <c r="BU50" s="38" t="str">
        <f t="shared" si="9"/>
        <v>2021Q4</v>
      </c>
      <c r="BV50" s="38" t="str">
        <f t="shared" si="9"/>
        <v>2022Q1</v>
      </c>
      <c r="BW50" s="38" t="str">
        <f t="shared" si="9"/>
        <v>2022Q2</v>
      </c>
      <c r="BX50" s="38" t="str">
        <f t="shared" si="9"/>
        <v>2022Q3</v>
      </c>
      <c r="BY50" s="38" t="str">
        <f t="shared" si="9"/>
        <v>2022Q4</v>
      </c>
      <c r="BZ50" s="38" t="str">
        <f t="shared" ref="BZ50:CA50" si="10">BZ1</f>
        <v>2023Q1</v>
      </c>
      <c r="CA50" s="38" t="str">
        <f t="shared" si="10"/>
        <v>2023Q2</v>
      </c>
      <c r="CB50" s="38" t="str">
        <f t="shared" ref="CB50:CE50" si="11">CB1</f>
        <v>2023Q3</v>
      </c>
      <c r="CC50" s="38" t="str">
        <f t="shared" si="11"/>
        <v>2023Q4</v>
      </c>
      <c r="CD50" s="38" t="str">
        <f t="shared" si="11"/>
        <v>2024Q1</v>
      </c>
      <c r="CE50" s="38" t="str">
        <f t="shared" si="11"/>
        <v>2024Q2</v>
      </c>
      <c r="CF50" s="38" t="str">
        <f t="shared" ref="CF50:CI50" si="12">CF1</f>
        <v>2024Q3</v>
      </c>
      <c r="CG50" s="38" t="str">
        <f t="shared" si="12"/>
        <v>2024Q4</v>
      </c>
      <c r="CH50" s="38" t="str">
        <f t="shared" si="12"/>
        <v>2025Q1</v>
      </c>
      <c r="CI50" s="38" t="str">
        <f t="shared" si="12"/>
        <v>2025Q2</v>
      </c>
    </row>
    <row r="51" spans="1:87">
      <c r="A51" t="str">
        <f t="shared" ref="A51:A72" si="13">A2</f>
        <v>Argentina</v>
      </c>
      <c r="B51" s="1">
        <v>45.481000000000002</v>
      </c>
      <c r="C51" s="1">
        <v>43.984999999999999</v>
      </c>
      <c r="D51" s="1">
        <v>43.46</v>
      </c>
      <c r="E51" s="1">
        <v>43.744</v>
      </c>
      <c r="F51" s="1">
        <v>41.061999999999998</v>
      </c>
      <c r="G51" s="1">
        <v>27.18</v>
      </c>
      <c r="H51" s="1">
        <v>28.277000000000001</v>
      </c>
      <c r="I51" s="1">
        <v>29.753</v>
      </c>
      <c r="J51" s="1">
        <v>33.151000000000003</v>
      </c>
      <c r="K51" s="1">
        <v>35.033000000000001</v>
      </c>
      <c r="L51" s="1">
        <v>35.44</v>
      </c>
      <c r="M51" s="1">
        <v>38.454999999999998</v>
      </c>
      <c r="N51" s="1">
        <v>39.969000000000001</v>
      </c>
      <c r="O51" s="1">
        <v>45.936</v>
      </c>
      <c r="P51" s="1">
        <v>45.01</v>
      </c>
      <c r="Q51" s="1">
        <v>46.354999999999997</v>
      </c>
      <c r="R51" s="1">
        <v>45.087000000000003</v>
      </c>
      <c r="S51" s="1">
        <v>44.57</v>
      </c>
      <c r="T51" s="1">
        <v>40.734999999999999</v>
      </c>
      <c r="U51" s="1">
        <v>36.939</v>
      </c>
      <c r="V51" s="1">
        <v>36.018000000000001</v>
      </c>
      <c r="W51" s="1">
        <v>35.624000000000002</v>
      </c>
      <c r="X51" s="1">
        <v>35.197000000000003</v>
      </c>
      <c r="Y51" s="1">
        <v>34.392000000000003</v>
      </c>
      <c r="Z51" s="1">
        <v>34</v>
      </c>
      <c r="AA51" s="1">
        <v>37.392000000000003</v>
      </c>
      <c r="AB51" s="1">
        <v>42.405999999999999</v>
      </c>
      <c r="AC51" s="1">
        <v>44.030999999999999</v>
      </c>
      <c r="AD51" s="1">
        <v>45.042999999999999</v>
      </c>
      <c r="AE51" s="1">
        <v>45.319000000000003</v>
      </c>
      <c r="AF51" s="1">
        <v>43.551000000000002</v>
      </c>
      <c r="AG51" s="1">
        <v>41.728999999999999</v>
      </c>
      <c r="AH51" s="1">
        <v>43.396000000000001</v>
      </c>
      <c r="AI51" s="1">
        <v>42.417000000000002</v>
      </c>
      <c r="AJ51" s="1">
        <v>41.177999999999997</v>
      </c>
      <c r="AK51" s="1">
        <v>41.868000000000002</v>
      </c>
      <c r="AL51" s="1">
        <v>40.741</v>
      </c>
      <c r="AM51" s="1">
        <v>39.920999999999999</v>
      </c>
      <c r="AN51" s="1">
        <v>39.944000000000003</v>
      </c>
      <c r="AO51" s="1">
        <v>40.884</v>
      </c>
      <c r="AP51" s="1">
        <v>41.624000000000002</v>
      </c>
      <c r="AQ51" s="1">
        <v>47.164000000000001</v>
      </c>
      <c r="AR51" s="1">
        <v>45.683</v>
      </c>
      <c r="AS51" s="1">
        <v>44.369</v>
      </c>
      <c r="AT51" s="1">
        <v>44.566000000000003</v>
      </c>
      <c r="AU51" s="1">
        <v>46.353999999999999</v>
      </c>
      <c r="AV51" s="1">
        <v>47.951000000000001</v>
      </c>
      <c r="AW51" s="1">
        <v>48.710999999999999</v>
      </c>
      <c r="AX51" s="1">
        <v>53.363999999999997</v>
      </c>
      <c r="AY51" s="1">
        <v>72.162999999999997</v>
      </c>
      <c r="AZ51" s="1">
        <v>70.623000000000005</v>
      </c>
      <c r="BA51" s="1">
        <v>80.543999999999997</v>
      </c>
      <c r="BB51" s="1">
        <v>94.588999999999999</v>
      </c>
      <c r="BC51" s="1">
        <v>98.228999999999999</v>
      </c>
      <c r="BD51" s="1">
        <v>101.93</v>
      </c>
      <c r="BE51" s="1">
        <v>108.63200000000001</v>
      </c>
      <c r="BF51" s="1">
        <v>117.93</v>
      </c>
      <c r="BG51" s="1">
        <v>113.551</v>
      </c>
      <c r="BH51" s="1">
        <v>109.806</v>
      </c>
      <c r="BI51" s="1">
        <v>112.541</v>
      </c>
      <c r="BJ51" s="1">
        <v>108.72199999999999</v>
      </c>
      <c r="BK51" s="1">
        <v>104.886</v>
      </c>
      <c r="BL51" s="1">
        <v>98.86</v>
      </c>
      <c r="BM51" s="1">
        <v>98.88</v>
      </c>
      <c r="BN51" s="1">
        <v>97.191999999999993</v>
      </c>
      <c r="BO51" s="1">
        <v>93.034000000000006</v>
      </c>
      <c r="BP51" s="1">
        <v>89.994</v>
      </c>
      <c r="BQ51" s="1">
        <v>90.938000000000002</v>
      </c>
      <c r="BR51" s="1">
        <v>88.736999999999995</v>
      </c>
      <c r="BS51" s="1">
        <v>87.492999999999995</v>
      </c>
      <c r="BT51" s="1">
        <v>86.694999999999993</v>
      </c>
      <c r="BU51" s="1">
        <v>87.072000000000003</v>
      </c>
      <c r="BV51" s="1">
        <v>85.528999999999996</v>
      </c>
      <c r="BW51" s="1">
        <v>84.671999999999997</v>
      </c>
      <c r="BX51" s="1">
        <v>80.558999999999997</v>
      </c>
      <c r="BY51" s="1">
        <v>78.911000000000001</v>
      </c>
      <c r="BZ51" s="1">
        <v>75.837000000000003</v>
      </c>
      <c r="CA51" s="1">
        <v>77.417000000000002</v>
      </c>
      <c r="CB51" s="1">
        <v>70.218999999999994</v>
      </c>
      <c r="CC51" s="1">
        <v>73.201999999999998</v>
      </c>
      <c r="CD51" s="1">
        <v>72.917000000000002</v>
      </c>
      <c r="CE51" s="1">
        <v>71.551000000000002</v>
      </c>
      <c r="CF51" s="1">
        <v>70.213999999999999</v>
      </c>
      <c r="CG51" s="1">
        <v>67.936000000000007</v>
      </c>
      <c r="CH51" s="1">
        <v>68.302000000000007</v>
      </c>
      <c r="CI51" s="1">
        <v>70.7</v>
      </c>
    </row>
    <row r="52" spans="1:87">
      <c r="A52" t="str">
        <f t="shared" si="13"/>
        <v>Brazil</v>
      </c>
      <c r="B52" s="1">
        <v>60.71</v>
      </c>
      <c r="C52" s="1">
        <v>57.473999999999997</v>
      </c>
      <c r="D52" s="1">
        <v>58.875</v>
      </c>
      <c r="E52" s="1">
        <v>60.415999999999997</v>
      </c>
      <c r="F52" s="1">
        <v>62.759</v>
      </c>
      <c r="G52" s="1">
        <v>62.703000000000003</v>
      </c>
      <c r="H52" s="1">
        <v>62.558</v>
      </c>
      <c r="I52" s="1">
        <v>65.736999999999995</v>
      </c>
      <c r="J52" s="1">
        <v>69</v>
      </c>
      <c r="K52" s="1">
        <v>59.747999999999998</v>
      </c>
      <c r="L52" s="1">
        <v>61.174999999999997</v>
      </c>
      <c r="M52" s="1">
        <v>65.483000000000004</v>
      </c>
      <c r="N52" s="1">
        <v>60.155999999999999</v>
      </c>
      <c r="O52" s="1">
        <v>66.158000000000001</v>
      </c>
      <c r="P52" s="1">
        <v>79.697999999999993</v>
      </c>
      <c r="Q52" s="1">
        <v>81.483999999999995</v>
      </c>
      <c r="R52" s="1">
        <v>87.772999999999996</v>
      </c>
      <c r="S52" s="1">
        <v>94.616</v>
      </c>
      <c r="T52" s="1">
        <v>91.046000000000006</v>
      </c>
      <c r="U52" s="1">
        <v>80.369</v>
      </c>
      <c r="V52" s="1">
        <v>79.350999999999999</v>
      </c>
      <c r="W52" s="1">
        <v>88.498000000000005</v>
      </c>
      <c r="X52" s="1">
        <v>104.04</v>
      </c>
      <c r="Y52" s="1">
        <v>114.67100000000001</v>
      </c>
      <c r="Z52" s="1">
        <v>120.857</v>
      </c>
      <c r="AA52" s="1">
        <v>130.185</v>
      </c>
      <c r="AB52" s="1">
        <v>145.81700000000001</v>
      </c>
      <c r="AC52" s="1">
        <v>149.25800000000001</v>
      </c>
      <c r="AD52" s="1">
        <v>151.14599999999999</v>
      </c>
      <c r="AE52" s="1">
        <v>160.952</v>
      </c>
      <c r="AF52" s="1">
        <v>143.24100000000001</v>
      </c>
      <c r="AG52" s="1">
        <v>146.626</v>
      </c>
      <c r="AH52" s="1">
        <v>155.172</v>
      </c>
      <c r="AI52" s="1">
        <v>147.89699999999999</v>
      </c>
      <c r="AJ52" s="1">
        <v>157.77699999999999</v>
      </c>
      <c r="AK52" s="1">
        <v>166.095</v>
      </c>
      <c r="AL52" s="1">
        <v>172.89099999999999</v>
      </c>
      <c r="AM52" s="1">
        <v>160.905</v>
      </c>
      <c r="AN52" s="1">
        <v>181.50800000000001</v>
      </c>
      <c r="AO52" s="1">
        <v>174.405</v>
      </c>
      <c r="AP52" s="1">
        <v>195.1</v>
      </c>
      <c r="AQ52" s="1">
        <v>208.38499999999999</v>
      </c>
      <c r="AR52" s="1">
        <v>200.244</v>
      </c>
      <c r="AS52" s="1">
        <v>189.52799999999999</v>
      </c>
      <c r="AT52" s="1">
        <v>178.97300000000001</v>
      </c>
      <c r="AU52" s="1">
        <v>188.49799999999999</v>
      </c>
      <c r="AV52" s="1">
        <v>147.30199999999999</v>
      </c>
      <c r="AW52" s="1">
        <v>150.131</v>
      </c>
      <c r="AX52" s="1">
        <v>156.09899999999999</v>
      </c>
      <c r="AY52" s="1">
        <v>172.613</v>
      </c>
      <c r="AZ52" s="1">
        <v>165.53</v>
      </c>
      <c r="BA52" s="1">
        <v>159.06899999999999</v>
      </c>
      <c r="BB52" s="1">
        <v>159.00700000000001</v>
      </c>
      <c r="BC52" s="1">
        <v>153.864</v>
      </c>
      <c r="BD52" s="1">
        <v>160.256</v>
      </c>
      <c r="BE52" s="1">
        <v>154.01400000000001</v>
      </c>
      <c r="BF52" s="1">
        <v>157.875</v>
      </c>
      <c r="BG52" s="1">
        <v>143.66399999999999</v>
      </c>
      <c r="BH52" s="1">
        <v>137.08199999999999</v>
      </c>
      <c r="BI52" s="1">
        <v>141.50700000000001</v>
      </c>
      <c r="BJ52" s="1">
        <v>152.845</v>
      </c>
      <c r="BK52" s="1">
        <v>158.755</v>
      </c>
      <c r="BL52" s="1">
        <v>145.85300000000001</v>
      </c>
      <c r="BM52" s="1">
        <v>142.82599999999999</v>
      </c>
      <c r="BN52" s="1">
        <v>110.73699999999999</v>
      </c>
      <c r="BO52" s="1">
        <v>107.57</v>
      </c>
      <c r="BP52" s="1">
        <v>111.578</v>
      </c>
      <c r="BQ52" s="1">
        <v>129.74799999999999</v>
      </c>
      <c r="BR52" s="1">
        <v>121.224</v>
      </c>
      <c r="BS52" s="1">
        <v>136.733</v>
      </c>
      <c r="BT52" s="1">
        <v>133.804</v>
      </c>
      <c r="BU52" s="1">
        <v>139.77099999999999</v>
      </c>
      <c r="BV52" s="1">
        <v>142.42500000000001</v>
      </c>
      <c r="BW52" s="1">
        <v>128.99299999999999</v>
      </c>
      <c r="BX52" s="1">
        <v>125.373</v>
      </c>
      <c r="BY52" s="1">
        <v>134.739</v>
      </c>
      <c r="BZ52" s="1">
        <v>139.76499999999999</v>
      </c>
      <c r="CA52" s="1">
        <v>150.57599999999999</v>
      </c>
      <c r="CB52" s="1">
        <v>149.13999999999999</v>
      </c>
      <c r="CC52" s="1">
        <v>159.94399999999999</v>
      </c>
      <c r="CD52" s="1">
        <v>167.96899999999999</v>
      </c>
      <c r="CE52" s="1">
        <v>161.23599999999999</v>
      </c>
      <c r="CF52" s="1">
        <v>166.69800000000001</v>
      </c>
      <c r="CG52" s="1">
        <v>153.82</v>
      </c>
      <c r="CH52" s="1">
        <v>156.31299999999999</v>
      </c>
      <c r="CI52" s="1">
        <v>174.40600000000001</v>
      </c>
    </row>
    <row r="53" spans="1:87">
      <c r="A53" t="str">
        <f t="shared" si="13"/>
        <v>Bulgaria</v>
      </c>
      <c r="B53" s="1">
        <v>4.4969999999999999</v>
      </c>
      <c r="C53" s="1">
        <v>4.5720000000000001</v>
      </c>
      <c r="D53" s="1">
        <v>3.827</v>
      </c>
      <c r="E53" s="1">
        <v>3.891</v>
      </c>
      <c r="F53" s="1">
        <v>2.93</v>
      </c>
      <c r="G53" s="1">
        <v>2.7519999999999998</v>
      </c>
      <c r="H53" s="1">
        <v>2.101</v>
      </c>
      <c r="I53" s="1">
        <v>1.992</v>
      </c>
      <c r="J53" s="1">
        <v>2.052</v>
      </c>
      <c r="K53" s="1">
        <v>2.056</v>
      </c>
      <c r="L53" s="1">
        <v>2.0609999999999999</v>
      </c>
      <c r="M53" s="1">
        <v>2.113</v>
      </c>
      <c r="N53" s="1">
        <v>1.875</v>
      </c>
      <c r="O53" s="1">
        <v>1.8180000000000001</v>
      </c>
      <c r="P53" s="1">
        <v>1.7909999999999999</v>
      </c>
      <c r="Q53" s="1">
        <v>1.8360000000000001</v>
      </c>
      <c r="R53" s="1">
        <v>1.885</v>
      </c>
      <c r="S53" s="1">
        <v>1.8109999999999999</v>
      </c>
      <c r="T53" s="1">
        <v>1.62</v>
      </c>
      <c r="U53" s="1">
        <v>1.3460000000000001</v>
      </c>
      <c r="V53" s="1">
        <v>1.2769999999999999</v>
      </c>
      <c r="W53" s="1">
        <v>1.3080000000000001</v>
      </c>
      <c r="X53" s="1">
        <v>1.39</v>
      </c>
      <c r="Y53" s="1">
        <v>1.472</v>
      </c>
      <c r="Z53" s="1">
        <v>1.3979999999999999</v>
      </c>
      <c r="AA53" s="1">
        <v>1.252</v>
      </c>
      <c r="AB53" s="1">
        <v>1.3280000000000001</v>
      </c>
      <c r="AC53" s="1">
        <v>1.341</v>
      </c>
      <c r="AD53" s="1">
        <v>1.2490000000000001</v>
      </c>
      <c r="AE53" s="1">
        <v>1.2789999999999999</v>
      </c>
      <c r="AF53" s="1">
        <v>1.129</v>
      </c>
      <c r="AG53" s="1">
        <v>1.0269999999999999</v>
      </c>
      <c r="AH53" s="1">
        <v>0.95299999999999996</v>
      </c>
      <c r="AI53" s="1">
        <v>0.878</v>
      </c>
      <c r="AJ53" s="1">
        <v>1.746</v>
      </c>
      <c r="AK53" s="1">
        <v>1.764</v>
      </c>
      <c r="AL53" s="1">
        <v>1.31</v>
      </c>
      <c r="AM53" s="1">
        <v>1.2929999999999999</v>
      </c>
      <c r="AN53" s="1">
        <v>1.3009999999999999</v>
      </c>
      <c r="AO53" s="1">
        <v>1.3340000000000001</v>
      </c>
      <c r="AP53" s="1">
        <v>1.379</v>
      </c>
      <c r="AQ53" s="1">
        <v>1.329</v>
      </c>
      <c r="AR53" s="1">
        <v>2.9750000000000001</v>
      </c>
      <c r="AS53" s="1">
        <v>3.12</v>
      </c>
      <c r="AT53" s="1">
        <v>4.1130000000000004</v>
      </c>
      <c r="AU53" s="1">
        <v>3.8940000000000001</v>
      </c>
      <c r="AV53" s="1">
        <v>3.556</v>
      </c>
      <c r="AW53" s="1">
        <v>3.3140000000000001</v>
      </c>
      <c r="AX53" s="1">
        <v>4.7949999999999999</v>
      </c>
      <c r="AY53" s="1">
        <v>4.6020000000000003</v>
      </c>
      <c r="AZ53" s="1">
        <v>4.5149999999999997</v>
      </c>
      <c r="BA53" s="1">
        <v>4.1079999999999997</v>
      </c>
      <c r="BB53" s="1">
        <v>3.931</v>
      </c>
      <c r="BC53" s="1">
        <v>4.1189999999999998</v>
      </c>
      <c r="BD53" s="1">
        <v>3.827</v>
      </c>
      <c r="BE53" s="1">
        <v>3.5979999999999999</v>
      </c>
      <c r="BF53" s="1">
        <v>3.6190000000000002</v>
      </c>
      <c r="BG53" s="1">
        <v>3.4279999999999999</v>
      </c>
      <c r="BH53" s="1">
        <v>3.399</v>
      </c>
      <c r="BI53" s="1">
        <v>3.2890000000000001</v>
      </c>
      <c r="BJ53" s="1">
        <v>3.1059999999999999</v>
      </c>
      <c r="BK53" s="1">
        <v>3.1909999999999998</v>
      </c>
      <c r="BL53" s="1">
        <v>3.0859999999999999</v>
      </c>
      <c r="BM53" s="1">
        <v>3.1309999999999998</v>
      </c>
      <c r="BN53" s="1">
        <v>3.016</v>
      </c>
      <c r="BO53" s="1">
        <v>3.0430000000000001</v>
      </c>
      <c r="BP53" s="1">
        <v>5.8810000000000002</v>
      </c>
      <c r="BQ53" s="1">
        <v>6.3120000000000003</v>
      </c>
      <c r="BR53" s="1">
        <v>5.8550000000000004</v>
      </c>
      <c r="BS53" s="1">
        <v>5.9729999999999999</v>
      </c>
      <c r="BT53" s="1">
        <v>5.7510000000000003</v>
      </c>
      <c r="BU53" s="1">
        <v>5.6890000000000001</v>
      </c>
      <c r="BV53" s="1">
        <v>4.8010000000000002</v>
      </c>
      <c r="BW53" s="1">
        <v>4.1310000000000002</v>
      </c>
      <c r="BX53" s="1">
        <v>5.1779999999999999</v>
      </c>
      <c r="BY53" s="1">
        <v>5.7569999999999997</v>
      </c>
      <c r="BZ53" s="1">
        <v>6.7140000000000004</v>
      </c>
      <c r="CA53" s="1">
        <v>6.6429999999999998</v>
      </c>
      <c r="CB53" s="1">
        <v>6.0609999999999999</v>
      </c>
      <c r="CC53" s="1">
        <v>8.3989999999999991</v>
      </c>
      <c r="CD53" s="1">
        <v>8.0030000000000001</v>
      </c>
      <c r="CE53" s="1">
        <v>7.5609999999999999</v>
      </c>
      <c r="CF53" s="1">
        <v>11.241</v>
      </c>
      <c r="CG53" s="1">
        <v>10.096</v>
      </c>
      <c r="CH53" s="1">
        <v>9.9700000000000006</v>
      </c>
      <c r="CI53" s="1">
        <v>14.38</v>
      </c>
    </row>
    <row r="54" spans="1:87">
      <c r="A54" t="str">
        <f t="shared" si="13"/>
        <v>Chile</v>
      </c>
      <c r="B54" s="1">
        <v>3.7989999999999999</v>
      </c>
      <c r="C54" s="1">
        <v>3.6859999999999999</v>
      </c>
      <c r="D54" s="1">
        <v>3.6760000000000002</v>
      </c>
      <c r="E54" s="1">
        <v>3.633</v>
      </c>
      <c r="F54" s="1">
        <v>3.5720000000000001</v>
      </c>
      <c r="G54" s="1">
        <v>3.5779999999999998</v>
      </c>
      <c r="H54" s="1">
        <v>3.137</v>
      </c>
      <c r="I54" s="1">
        <v>3.1459999999999999</v>
      </c>
      <c r="J54" s="1">
        <v>3.173</v>
      </c>
      <c r="K54" s="1">
        <v>3.1179999999999999</v>
      </c>
      <c r="L54" s="1">
        <v>3.044</v>
      </c>
      <c r="M54" s="1">
        <v>3.0049999999999999</v>
      </c>
      <c r="N54" s="1">
        <v>2.9809999999999999</v>
      </c>
      <c r="O54" s="1">
        <v>3.0030000000000001</v>
      </c>
      <c r="P54" s="1">
        <v>2.4340000000000002</v>
      </c>
      <c r="Q54" s="1">
        <v>2.44</v>
      </c>
      <c r="R54" s="1">
        <v>1.778</v>
      </c>
      <c r="S54" s="1">
        <v>1.8280000000000001</v>
      </c>
      <c r="T54" s="1">
        <v>1.843</v>
      </c>
      <c r="U54" s="1">
        <v>1.821</v>
      </c>
      <c r="V54" s="1">
        <v>1.8140000000000001</v>
      </c>
      <c r="W54" s="1">
        <v>1.381</v>
      </c>
      <c r="X54" s="1">
        <v>1.36</v>
      </c>
      <c r="Y54" s="1">
        <v>1.401</v>
      </c>
      <c r="Z54" s="1">
        <v>1.3879999999999999</v>
      </c>
      <c r="AA54" s="1">
        <v>1.4179999999999999</v>
      </c>
      <c r="AB54" s="1">
        <v>2.968</v>
      </c>
      <c r="AC54" s="1">
        <v>3.0270000000000001</v>
      </c>
      <c r="AD54" s="1">
        <v>2.9689999999999999</v>
      </c>
      <c r="AE54" s="1">
        <v>3.101</v>
      </c>
      <c r="AF54" s="1">
        <v>4.3209999999999997</v>
      </c>
      <c r="AG54" s="1">
        <v>4.3730000000000002</v>
      </c>
      <c r="AH54" s="1">
        <v>4.9509999999999996</v>
      </c>
      <c r="AI54" s="1">
        <v>4.8499999999999996</v>
      </c>
      <c r="AJ54" s="1">
        <v>4.8780000000000001</v>
      </c>
      <c r="AK54" s="1">
        <v>6.2130000000000001</v>
      </c>
      <c r="AL54" s="1">
        <v>5.9790000000000001</v>
      </c>
      <c r="AM54" s="1">
        <v>6.6449999999999996</v>
      </c>
      <c r="AN54" s="1">
        <v>6.4989999999999997</v>
      </c>
      <c r="AO54" s="1">
        <v>6.13</v>
      </c>
      <c r="AP54" s="1">
        <v>5.5910000000000002</v>
      </c>
      <c r="AQ54" s="1">
        <v>5.524</v>
      </c>
      <c r="AR54" s="1">
        <v>5.4180000000000001</v>
      </c>
      <c r="AS54" s="1">
        <v>6.9290000000000003</v>
      </c>
      <c r="AT54" s="1">
        <v>6.7759999999999998</v>
      </c>
      <c r="AU54" s="1">
        <v>8.2189999999999994</v>
      </c>
      <c r="AV54" s="1">
        <v>7.8689999999999998</v>
      </c>
      <c r="AW54" s="1">
        <v>8.01</v>
      </c>
      <c r="AX54" s="1">
        <v>10.273999999999999</v>
      </c>
      <c r="AY54" s="1">
        <v>10.44</v>
      </c>
      <c r="AZ54" s="1">
        <v>10.721</v>
      </c>
      <c r="BA54" s="1">
        <v>10.412000000000001</v>
      </c>
      <c r="BB54" s="1">
        <v>10.731999999999999</v>
      </c>
      <c r="BC54" s="1">
        <v>14.622</v>
      </c>
      <c r="BD54" s="1">
        <v>16.338999999999999</v>
      </c>
      <c r="BE54" s="1">
        <v>18.495000000000001</v>
      </c>
      <c r="BF54" s="1">
        <v>21.763000000000002</v>
      </c>
      <c r="BG54" s="1">
        <v>21.058</v>
      </c>
      <c r="BH54" s="1">
        <v>21.300999999999998</v>
      </c>
      <c r="BI54" s="1">
        <v>22.114000000000001</v>
      </c>
      <c r="BJ54" s="1">
        <v>22.492000000000001</v>
      </c>
      <c r="BK54" s="1">
        <v>23.832000000000001</v>
      </c>
      <c r="BL54" s="1">
        <v>23.425999999999998</v>
      </c>
      <c r="BM54" s="1">
        <v>25.17</v>
      </c>
      <c r="BN54" s="1">
        <v>25.829000000000001</v>
      </c>
      <c r="BO54" s="1">
        <v>27.526</v>
      </c>
      <c r="BP54" s="1">
        <v>27.245000000000001</v>
      </c>
      <c r="BQ54" s="1">
        <v>29.562000000000001</v>
      </c>
      <c r="BR54" s="1">
        <v>31.454000000000001</v>
      </c>
      <c r="BS54" s="1">
        <v>36.090000000000003</v>
      </c>
      <c r="BT54" s="1">
        <v>43.987000000000002</v>
      </c>
      <c r="BU54" s="1">
        <v>44.02</v>
      </c>
      <c r="BV54" s="1">
        <v>50.610999999999997</v>
      </c>
      <c r="BW54" s="1">
        <v>47.942</v>
      </c>
      <c r="BX54" s="1">
        <v>45.292000000000002</v>
      </c>
      <c r="BY54" s="1">
        <v>47.052999999999997</v>
      </c>
      <c r="BZ54" s="1">
        <v>46.908000000000001</v>
      </c>
      <c r="CA54" s="1">
        <v>47.847000000000001</v>
      </c>
      <c r="CB54" s="1">
        <v>49.618000000000002</v>
      </c>
      <c r="CC54" s="1">
        <v>51.140999999999998</v>
      </c>
      <c r="CD54" s="1">
        <v>50.337000000000003</v>
      </c>
      <c r="CE54" s="1">
        <v>50.514000000000003</v>
      </c>
      <c r="CF54" s="1">
        <v>53.603000000000002</v>
      </c>
      <c r="CG54" s="1">
        <v>51.478000000000002</v>
      </c>
      <c r="CH54" s="1">
        <v>54.158999999999999</v>
      </c>
      <c r="CI54" s="1">
        <v>56.704999999999998</v>
      </c>
    </row>
    <row r="55" spans="1:87">
      <c r="A55" t="str">
        <f t="shared" si="13"/>
        <v>China</v>
      </c>
      <c r="B55" s="1">
        <v>5.3380000000000001</v>
      </c>
      <c r="C55" s="1">
        <v>5.306</v>
      </c>
      <c r="D55" s="1">
        <v>5.0910000000000002</v>
      </c>
      <c r="E55" s="1">
        <v>7.2169999999999996</v>
      </c>
      <c r="F55" s="1">
        <v>7.1139999999999999</v>
      </c>
      <c r="G55" s="1">
        <v>6.8769999999999998</v>
      </c>
      <c r="H55" s="1">
        <v>6.5549999999999997</v>
      </c>
      <c r="I55" s="1">
        <v>6.5030000000000001</v>
      </c>
      <c r="J55" s="1">
        <v>6.5659999999999998</v>
      </c>
      <c r="K55" s="1">
        <v>5.9889999999999999</v>
      </c>
      <c r="L55" s="1">
        <v>5.68</v>
      </c>
      <c r="M55" s="1">
        <v>5.718</v>
      </c>
      <c r="N55" s="1">
        <v>5.7409999999999997</v>
      </c>
      <c r="O55" s="1">
        <v>5.7549999999999999</v>
      </c>
      <c r="P55" s="1">
        <v>5.8650000000000002</v>
      </c>
      <c r="Q55" s="1">
        <v>5.9409999999999998</v>
      </c>
      <c r="R55" s="1">
        <v>6.1079999999999997</v>
      </c>
      <c r="S55" s="1">
        <v>6.0979999999999999</v>
      </c>
      <c r="T55" s="1">
        <v>5.8929999999999998</v>
      </c>
      <c r="U55" s="1">
        <v>4.3010000000000002</v>
      </c>
      <c r="V55" s="1">
        <v>4.2279999999999998</v>
      </c>
      <c r="W55" s="1">
        <v>4.3090000000000002</v>
      </c>
      <c r="X55" s="1">
        <v>4.367</v>
      </c>
      <c r="Y55" s="1">
        <v>3.8410000000000002</v>
      </c>
      <c r="Z55" s="1">
        <v>3.7469999999999999</v>
      </c>
      <c r="AA55" s="1">
        <v>3.75</v>
      </c>
      <c r="AB55" s="1">
        <v>3.8969999999999998</v>
      </c>
      <c r="AC55" s="1">
        <v>5.1269999999999998</v>
      </c>
      <c r="AD55" s="1">
        <v>5.5810000000000004</v>
      </c>
      <c r="AE55" s="1">
        <v>4.6630000000000003</v>
      </c>
      <c r="AF55" s="1">
        <v>9.2850000000000001</v>
      </c>
      <c r="AG55" s="1">
        <v>9.327</v>
      </c>
      <c r="AH55" s="1">
        <v>9.0719999999999992</v>
      </c>
      <c r="AI55" s="1">
        <v>15.775</v>
      </c>
      <c r="AJ55" s="1">
        <v>16.942</v>
      </c>
      <c r="AK55" s="1">
        <v>20.779</v>
      </c>
      <c r="AL55" s="1">
        <v>20.437000000000001</v>
      </c>
      <c r="AM55" s="1">
        <v>23.154</v>
      </c>
      <c r="AN55" s="1">
        <v>31.111999999999998</v>
      </c>
      <c r="AO55" s="1">
        <v>37.607999999999997</v>
      </c>
      <c r="AP55" s="1">
        <v>39.375</v>
      </c>
      <c r="AQ55" s="1">
        <v>43.075000000000003</v>
      </c>
      <c r="AR55" s="1">
        <v>47.194000000000003</v>
      </c>
      <c r="AS55" s="1">
        <v>51.457999999999998</v>
      </c>
      <c r="AT55" s="1">
        <v>58.57</v>
      </c>
      <c r="AU55" s="1">
        <v>59.093000000000004</v>
      </c>
      <c r="AV55" s="1">
        <v>57.601999999999997</v>
      </c>
      <c r="AW55" s="1">
        <v>64.44</v>
      </c>
      <c r="AX55" s="1">
        <v>66.603999999999999</v>
      </c>
      <c r="AY55" s="1">
        <v>67.433999999999997</v>
      </c>
      <c r="AZ55" s="1">
        <v>77.283000000000001</v>
      </c>
      <c r="BA55" s="1">
        <v>81.844999999999999</v>
      </c>
      <c r="BB55" s="1">
        <v>81.34</v>
      </c>
      <c r="BC55" s="1">
        <v>89.284999999999997</v>
      </c>
      <c r="BD55" s="1">
        <v>103.354</v>
      </c>
      <c r="BE55" s="1">
        <v>117.649</v>
      </c>
      <c r="BF55" s="1">
        <v>140.339</v>
      </c>
      <c r="BG55" s="1">
        <v>165.10499999999999</v>
      </c>
      <c r="BH55" s="1">
        <v>179.91800000000001</v>
      </c>
      <c r="BI55" s="1">
        <v>183.61099999999999</v>
      </c>
      <c r="BJ55" s="1">
        <v>187.53800000000001</v>
      </c>
      <c r="BK55" s="1">
        <v>193.136</v>
      </c>
      <c r="BL55" s="1">
        <v>197.71299999999999</v>
      </c>
      <c r="BM55" s="1">
        <v>224.69200000000001</v>
      </c>
      <c r="BN55" s="1">
        <v>230.20099999999999</v>
      </c>
      <c r="BO55" s="1">
        <v>249.33500000000001</v>
      </c>
      <c r="BP55" s="1">
        <v>282.86599999999999</v>
      </c>
      <c r="BQ55" s="1">
        <v>324.596</v>
      </c>
      <c r="BR55" s="1">
        <v>350.18299999999999</v>
      </c>
      <c r="BS55" s="1">
        <v>370.14</v>
      </c>
      <c r="BT55" s="1">
        <v>398.43099999999998</v>
      </c>
      <c r="BU55" s="1">
        <v>440.85300000000001</v>
      </c>
      <c r="BV55" s="1">
        <v>437.964</v>
      </c>
      <c r="BW55" s="1">
        <v>398.56900000000002</v>
      </c>
      <c r="BX55" s="1">
        <v>372.98500000000001</v>
      </c>
      <c r="BY55" s="1">
        <v>382.60300000000001</v>
      </c>
      <c r="BZ55" s="1">
        <v>360.79399999999998</v>
      </c>
      <c r="CA55" s="1">
        <v>348.82499999999999</v>
      </c>
      <c r="CB55" s="1">
        <v>337.411</v>
      </c>
      <c r="CC55" s="1">
        <v>380.56299999999999</v>
      </c>
      <c r="CD55" s="1">
        <v>373.14100000000002</v>
      </c>
      <c r="CE55" s="1">
        <v>368.43400000000003</v>
      </c>
      <c r="CF55" s="1">
        <v>376.89400000000001</v>
      </c>
      <c r="CG55" s="1">
        <v>353.89600000000002</v>
      </c>
      <c r="CH55" s="1">
        <v>352.81400000000002</v>
      </c>
      <c r="CI55" s="1">
        <v>368.60199999999998</v>
      </c>
    </row>
    <row r="56" spans="1:87">
      <c r="A56" t="str">
        <f t="shared" si="13"/>
        <v>Colombia</v>
      </c>
      <c r="B56" s="1">
        <v>11.374000000000001</v>
      </c>
      <c r="C56" s="1">
        <v>11.3</v>
      </c>
      <c r="D56" s="1">
        <v>11.837999999999999</v>
      </c>
      <c r="E56" s="1">
        <v>12.317</v>
      </c>
      <c r="F56" s="1">
        <v>12.661</v>
      </c>
      <c r="G56" s="1">
        <v>11.82</v>
      </c>
      <c r="H56" s="1">
        <v>11.759</v>
      </c>
      <c r="I56" s="1">
        <v>12.045999999999999</v>
      </c>
      <c r="J56" s="1">
        <v>11.7</v>
      </c>
      <c r="K56" s="1">
        <v>11.202999999999999</v>
      </c>
      <c r="L56" s="1">
        <v>13.141999999999999</v>
      </c>
      <c r="M56" s="1">
        <v>13.739000000000001</v>
      </c>
      <c r="N56" s="1">
        <v>13.358000000000001</v>
      </c>
      <c r="O56" s="1">
        <v>13.672000000000001</v>
      </c>
      <c r="P56" s="1">
        <v>13.651</v>
      </c>
      <c r="Q56" s="1">
        <v>13.682</v>
      </c>
      <c r="R56" s="1">
        <v>13.882999999999999</v>
      </c>
      <c r="S56" s="1">
        <v>13.688000000000001</v>
      </c>
      <c r="T56" s="1">
        <v>13.324</v>
      </c>
      <c r="U56" s="1">
        <v>13.247999999999999</v>
      </c>
      <c r="V56" s="1">
        <v>13.904999999999999</v>
      </c>
      <c r="W56" s="1">
        <v>14.731999999999999</v>
      </c>
      <c r="X56" s="1">
        <v>15.079000000000001</v>
      </c>
      <c r="Y56" s="1">
        <v>16.91</v>
      </c>
      <c r="Z56" s="1">
        <v>16.48</v>
      </c>
      <c r="AA56" s="1">
        <v>17.46</v>
      </c>
      <c r="AB56" s="1">
        <v>18.215</v>
      </c>
      <c r="AC56" s="1">
        <v>18.48</v>
      </c>
      <c r="AD56" s="1">
        <v>19.132999999999999</v>
      </c>
      <c r="AE56" s="1">
        <v>19.177</v>
      </c>
      <c r="AF56" s="1">
        <v>20.675999999999998</v>
      </c>
      <c r="AG56" s="1">
        <v>20.757000000000001</v>
      </c>
      <c r="AH56" s="1">
        <v>21.521999999999998</v>
      </c>
      <c r="AI56" s="1">
        <v>21.425000000000001</v>
      </c>
      <c r="AJ56" s="1">
        <v>21.881</v>
      </c>
      <c r="AK56" s="1">
        <v>22.125</v>
      </c>
      <c r="AL56" s="1">
        <v>22.78</v>
      </c>
      <c r="AM56" s="1">
        <v>23.202000000000002</v>
      </c>
      <c r="AN56" s="1">
        <v>26.007000000000001</v>
      </c>
      <c r="AO56" s="1">
        <v>26.417999999999999</v>
      </c>
      <c r="AP56" s="1">
        <v>29.882999999999999</v>
      </c>
      <c r="AQ56" s="1">
        <v>32.984999999999999</v>
      </c>
      <c r="AR56" s="1">
        <v>35.170999999999999</v>
      </c>
      <c r="AS56" s="1">
        <v>34.143999999999998</v>
      </c>
      <c r="AT56" s="1">
        <v>36.377000000000002</v>
      </c>
      <c r="AU56" s="1">
        <v>36.46</v>
      </c>
      <c r="AV56" s="1">
        <v>36.159999999999997</v>
      </c>
      <c r="AW56" s="1">
        <v>35.503</v>
      </c>
      <c r="AX56" s="1">
        <v>38.35</v>
      </c>
      <c r="AY56" s="1">
        <v>40.905000000000001</v>
      </c>
      <c r="AZ56" s="1">
        <v>43.973999999999997</v>
      </c>
      <c r="BA56" s="1">
        <v>44.567</v>
      </c>
      <c r="BB56" s="1">
        <v>47.627000000000002</v>
      </c>
      <c r="BC56" s="1">
        <v>47.046999999999997</v>
      </c>
      <c r="BD56" s="1">
        <v>49.985999999999997</v>
      </c>
      <c r="BE56" s="1">
        <v>50.567999999999998</v>
      </c>
      <c r="BF56" s="1">
        <v>53.624000000000002</v>
      </c>
      <c r="BG56" s="1">
        <v>52.753999999999998</v>
      </c>
      <c r="BH56" s="1">
        <v>53.085999999999999</v>
      </c>
      <c r="BI56" s="1">
        <v>52.456000000000003</v>
      </c>
      <c r="BJ56" s="1">
        <v>54.326999999999998</v>
      </c>
      <c r="BK56" s="1">
        <v>55.05</v>
      </c>
      <c r="BL56" s="1">
        <v>52.24</v>
      </c>
      <c r="BM56" s="1">
        <v>52.503999999999998</v>
      </c>
      <c r="BN56" s="1">
        <v>47.572000000000003</v>
      </c>
      <c r="BO56" s="1">
        <v>51.912999999999997</v>
      </c>
      <c r="BP56" s="1">
        <v>53.192999999999998</v>
      </c>
      <c r="BQ56" s="1">
        <v>57.716999999999999</v>
      </c>
      <c r="BR56" s="1">
        <v>55.173000000000002</v>
      </c>
      <c r="BS56" s="1">
        <v>60.265000000000001</v>
      </c>
      <c r="BT56" s="1">
        <v>60.863999999999997</v>
      </c>
      <c r="BU56" s="1">
        <v>60.408000000000001</v>
      </c>
      <c r="BV56" s="1">
        <v>63.26</v>
      </c>
      <c r="BW56" s="1">
        <v>62.414000000000001</v>
      </c>
      <c r="BX56" s="1">
        <v>62.170999999999999</v>
      </c>
      <c r="BY56" s="1">
        <v>60.667000000000002</v>
      </c>
      <c r="BZ56" s="1">
        <v>62.11</v>
      </c>
      <c r="CA56" s="1">
        <v>64.385000000000005</v>
      </c>
      <c r="CB56" s="1">
        <v>63.414999999999999</v>
      </c>
      <c r="CC56" s="1">
        <v>66.942999999999998</v>
      </c>
      <c r="CD56" s="1">
        <v>66.894999999999996</v>
      </c>
      <c r="CE56" s="1">
        <v>65.950999999999993</v>
      </c>
      <c r="CF56" s="1">
        <v>65.311000000000007</v>
      </c>
      <c r="CG56" s="1">
        <v>65.614000000000004</v>
      </c>
      <c r="CH56" s="1">
        <v>68.063000000000002</v>
      </c>
      <c r="CI56" s="1">
        <v>69.472999999999999</v>
      </c>
    </row>
    <row r="57" spans="1:87">
      <c r="A57" t="str">
        <f t="shared" si="13"/>
        <v>Egypt</v>
      </c>
      <c r="B57" s="1">
        <v>0.67300000000000004</v>
      </c>
      <c r="C57" s="1">
        <v>0.58799999999999997</v>
      </c>
      <c r="D57" s="1">
        <v>0.59699999999999998</v>
      </c>
      <c r="E57" s="1">
        <v>0.58399999999999996</v>
      </c>
      <c r="F57" s="1">
        <v>0.58399999999999996</v>
      </c>
      <c r="G57" s="1">
        <v>0.61399999999999999</v>
      </c>
      <c r="H57" s="1">
        <v>1.8460000000000001</v>
      </c>
      <c r="I57" s="1">
        <v>1.829</v>
      </c>
      <c r="J57" s="1">
        <v>1.8540000000000001</v>
      </c>
      <c r="K57" s="1">
        <v>1.8620000000000001</v>
      </c>
      <c r="L57" s="1">
        <v>1.579</v>
      </c>
      <c r="M57" s="1">
        <v>1.5760000000000001</v>
      </c>
      <c r="N57" s="1">
        <v>1.569</v>
      </c>
      <c r="O57" s="1">
        <v>1.57</v>
      </c>
      <c r="P57" s="1">
        <v>2.633</v>
      </c>
      <c r="Q57" s="1">
        <v>2.6459999999999999</v>
      </c>
      <c r="R57" s="1">
        <v>2.6429999999999998</v>
      </c>
      <c r="S57" s="1">
        <v>2.6520000000000001</v>
      </c>
      <c r="T57" s="1">
        <v>2.621</v>
      </c>
      <c r="U57" s="1">
        <v>2.1749999999999998</v>
      </c>
      <c r="V57" s="1">
        <v>3.0259999999999998</v>
      </c>
      <c r="W57" s="1">
        <v>2.8109999999999999</v>
      </c>
      <c r="X57" s="1">
        <v>3.778</v>
      </c>
      <c r="Y57" s="1">
        <v>3.8519999999999999</v>
      </c>
      <c r="Z57" s="1">
        <v>8.9420000000000002</v>
      </c>
      <c r="AA57" s="1">
        <v>9.8339999999999996</v>
      </c>
      <c r="AB57" s="1">
        <v>14.484999999999999</v>
      </c>
      <c r="AC57" s="1">
        <v>13.313000000000001</v>
      </c>
      <c r="AD57" s="1">
        <v>8.01</v>
      </c>
      <c r="AE57" s="1">
        <v>6.9420000000000002</v>
      </c>
      <c r="AF57" s="1">
        <v>5.2270000000000003</v>
      </c>
      <c r="AG57" s="1">
        <v>3.7559999999999998</v>
      </c>
      <c r="AH57" s="1">
        <v>2.7029999999999998</v>
      </c>
      <c r="AI57" s="1">
        <v>3.0329999999999999</v>
      </c>
      <c r="AJ57" s="1">
        <v>2.899</v>
      </c>
      <c r="AK57" s="1">
        <v>2.7869999999999999</v>
      </c>
      <c r="AL57" s="1">
        <v>2.7629999999999999</v>
      </c>
      <c r="AM57" s="1">
        <v>5.335</v>
      </c>
      <c r="AN57" s="1">
        <v>6.2880000000000003</v>
      </c>
      <c r="AO57" s="1">
        <v>6.2560000000000002</v>
      </c>
      <c r="AP57" s="1">
        <v>6.1529999999999996</v>
      </c>
      <c r="AQ57" s="1">
        <v>6.1280000000000001</v>
      </c>
      <c r="AR57" s="1">
        <v>6.2030000000000003</v>
      </c>
      <c r="AS57" s="1">
        <v>3.6859999999999999</v>
      </c>
      <c r="AT57" s="1">
        <v>3.6070000000000002</v>
      </c>
      <c r="AU57" s="1">
        <v>5.0030000000000001</v>
      </c>
      <c r="AV57" s="1">
        <v>3.5819999999999999</v>
      </c>
      <c r="AW57" s="1">
        <v>3.5369999999999999</v>
      </c>
      <c r="AX57" s="1">
        <v>3.5539999999999998</v>
      </c>
      <c r="AY57" s="1">
        <v>3.5529999999999999</v>
      </c>
      <c r="AZ57" s="1">
        <v>2.7749999999999999</v>
      </c>
      <c r="BA57" s="1">
        <v>3.2480000000000002</v>
      </c>
      <c r="BB57" s="1">
        <v>10.755000000000001</v>
      </c>
      <c r="BC57" s="1">
        <v>18.774000000000001</v>
      </c>
      <c r="BD57" s="1">
        <v>26.553999999999998</v>
      </c>
      <c r="BE57" s="1">
        <v>26.98</v>
      </c>
      <c r="BF57" s="1">
        <v>33.79</v>
      </c>
      <c r="BG57" s="1">
        <v>30.609000000000002</v>
      </c>
      <c r="BH57" s="1">
        <v>27.289000000000001</v>
      </c>
      <c r="BI57" s="1">
        <v>24.734000000000002</v>
      </c>
      <c r="BJ57" s="1">
        <v>32.259</v>
      </c>
      <c r="BK57" s="1">
        <v>35.984999999999999</v>
      </c>
      <c r="BL57" s="1">
        <v>34.112000000000002</v>
      </c>
      <c r="BM57" s="1">
        <v>36.762999999999998</v>
      </c>
      <c r="BN57" s="1">
        <v>29.58</v>
      </c>
      <c r="BO57" s="1">
        <v>31.51</v>
      </c>
      <c r="BP57" s="1">
        <v>38.938000000000002</v>
      </c>
      <c r="BQ57" s="1">
        <v>42.973999999999997</v>
      </c>
      <c r="BR57" s="1">
        <v>48.720999999999997</v>
      </c>
      <c r="BS57" s="1">
        <v>51.719000000000001</v>
      </c>
      <c r="BT57" s="1">
        <v>55.734999999999999</v>
      </c>
      <c r="BU57" s="1">
        <v>51.996000000000002</v>
      </c>
      <c r="BV57" s="1">
        <v>39.646000000000001</v>
      </c>
      <c r="BW57" s="1">
        <v>37.390999999999998</v>
      </c>
      <c r="BX57" s="1">
        <v>35.423999999999999</v>
      </c>
      <c r="BY57" s="1">
        <v>37.133000000000003</v>
      </c>
      <c r="BZ57" s="1">
        <v>41.917000000000002</v>
      </c>
      <c r="CA57" s="1">
        <v>42.073</v>
      </c>
      <c r="CB57" s="1">
        <v>41.683</v>
      </c>
      <c r="CC57" s="1">
        <v>42.527000000000001</v>
      </c>
      <c r="CD57" s="1">
        <v>61.613</v>
      </c>
      <c r="CE57" s="1">
        <v>64.5</v>
      </c>
      <c r="CF57" s="1">
        <v>64.117000000000004</v>
      </c>
      <c r="CG57" s="1">
        <v>59.040999999999997</v>
      </c>
      <c r="CH57" s="1">
        <v>67.296999999999997</v>
      </c>
      <c r="CI57" s="1">
        <v>67.227999999999994</v>
      </c>
    </row>
    <row r="58" spans="1:87">
      <c r="A58" t="str">
        <f t="shared" si="13"/>
        <v>Hungary</v>
      </c>
      <c r="B58" s="1">
        <v>19.849</v>
      </c>
      <c r="C58" s="1">
        <v>19.693000000000001</v>
      </c>
      <c r="D58" s="1">
        <v>21.359000000000002</v>
      </c>
      <c r="E58" s="1">
        <v>25.207999999999998</v>
      </c>
      <c r="F58" s="1">
        <v>27.053000000000001</v>
      </c>
      <c r="G58" s="1">
        <v>26.041</v>
      </c>
      <c r="H58" s="1">
        <v>26.539000000000001</v>
      </c>
      <c r="I58" s="1">
        <v>25.152999999999999</v>
      </c>
      <c r="J58" s="1">
        <v>28.734000000000002</v>
      </c>
      <c r="K58" s="1">
        <v>28.405000000000001</v>
      </c>
      <c r="L58" s="1">
        <v>29.201000000000001</v>
      </c>
      <c r="M58" s="1">
        <v>32.573999999999998</v>
      </c>
      <c r="N58" s="1">
        <v>35.340000000000003</v>
      </c>
      <c r="O58" s="1">
        <v>36.011000000000003</v>
      </c>
      <c r="P58" s="1">
        <v>37.905000000000001</v>
      </c>
      <c r="Q58" s="1">
        <v>39.643999999999998</v>
      </c>
      <c r="R58" s="1">
        <v>42.426000000000002</v>
      </c>
      <c r="S58" s="1">
        <v>45.720999999999997</v>
      </c>
      <c r="T58" s="1">
        <v>42.369</v>
      </c>
      <c r="U58" s="1">
        <v>35.488999999999997</v>
      </c>
      <c r="V58" s="1">
        <v>31.023</v>
      </c>
      <c r="W58" s="1">
        <v>32.411000000000001</v>
      </c>
      <c r="X58" s="1">
        <v>36.189</v>
      </c>
      <c r="Y58" s="1">
        <v>34.118000000000002</v>
      </c>
      <c r="Z58" s="1">
        <v>34.902000000000001</v>
      </c>
      <c r="AA58" s="1">
        <v>29.946000000000002</v>
      </c>
      <c r="AB58" s="1">
        <v>33.191000000000003</v>
      </c>
      <c r="AC58" s="1">
        <v>33.109000000000002</v>
      </c>
      <c r="AD58" s="1">
        <v>41.771000000000001</v>
      </c>
      <c r="AE58" s="1">
        <v>45.859000000000002</v>
      </c>
      <c r="AF58" s="1">
        <v>43.402999999999999</v>
      </c>
      <c r="AG58" s="1">
        <v>38.201000000000001</v>
      </c>
      <c r="AH58" s="1">
        <v>41.741999999999997</v>
      </c>
      <c r="AI58" s="1">
        <v>39.664999999999999</v>
      </c>
      <c r="AJ58" s="1">
        <v>43.401000000000003</v>
      </c>
      <c r="AK58" s="1">
        <v>43.45</v>
      </c>
      <c r="AL58" s="1">
        <v>42.298999999999999</v>
      </c>
      <c r="AM58" s="1">
        <v>44.274000000000001</v>
      </c>
      <c r="AN58" s="1">
        <v>44.49</v>
      </c>
      <c r="AO58" s="1">
        <v>48.383000000000003</v>
      </c>
      <c r="AP58" s="1">
        <v>47.857999999999997</v>
      </c>
      <c r="AQ58" s="1">
        <v>47.082000000000001</v>
      </c>
      <c r="AR58" s="1">
        <v>42.606000000000002</v>
      </c>
      <c r="AS58" s="1">
        <v>41.103999999999999</v>
      </c>
      <c r="AT58" s="1">
        <v>36.137</v>
      </c>
      <c r="AU58" s="1">
        <v>34.72</v>
      </c>
      <c r="AV58" s="1">
        <v>33.555999999999997</v>
      </c>
      <c r="AW58" s="1">
        <v>31.411999999999999</v>
      </c>
      <c r="AX58" s="1">
        <v>30.350999999999999</v>
      </c>
      <c r="AY58" s="1">
        <v>29.251999999999999</v>
      </c>
      <c r="AZ58" s="1">
        <v>29.344999999999999</v>
      </c>
      <c r="BA58" s="1">
        <v>26.922999999999998</v>
      </c>
      <c r="BB58" s="1">
        <v>27.018000000000001</v>
      </c>
      <c r="BC58" s="1">
        <v>28.177</v>
      </c>
      <c r="BD58" s="1">
        <v>29.306999999999999</v>
      </c>
      <c r="BE58" s="1">
        <v>29.283000000000001</v>
      </c>
      <c r="BF58" s="1">
        <v>30.658000000000001</v>
      </c>
      <c r="BG58" s="1">
        <v>27.459</v>
      </c>
      <c r="BH58" s="1">
        <v>27.956</v>
      </c>
      <c r="BI58" s="1">
        <v>29.466999999999999</v>
      </c>
      <c r="BJ58" s="1">
        <v>28.792999999999999</v>
      </c>
      <c r="BK58" s="1">
        <v>29.591999999999999</v>
      </c>
      <c r="BL58" s="1">
        <v>27.384</v>
      </c>
      <c r="BM58" s="1">
        <v>27.02</v>
      </c>
      <c r="BN58" s="1">
        <v>22.768999999999998</v>
      </c>
      <c r="BO58" s="1">
        <v>27.033999999999999</v>
      </c>
      <c r="BP58" s="1">
        <v>28.434000000000001</v>
      </c>
      <c r="BQ58" s="1">
        <v>32.981999999999999</v>
      </c>
      <c r="BR58" s="1">
        <v>30.667999999999999</v>
      </c>
      <c r="BS58" s="1">
        <v>30.132999999999999</v>
      </c>
      <c r="BT58" s="1">
        <v>35.584000000000003</v>
      </c>
      <c r="BU58" s="1">
        <v>31.914999999999999</v>
      </c>
      <c r="BV58" s="1">
        <v>32.787999999999997</v>
      </c>
      <c r="BW58" s="1">
        <v>32.098999999999997</v>
      </c>
      <c r="BX58" s="1">
        <v>29.463999999999999</v>
      </c>
      <c r="BY58" s="1">
        <v>35.482999999999997</v>
      </c>
      <c r="BZ58" s="1">
        <v>44.311</v>
      </c>
      <c r="CA58" s="1">
        <v>44.274999999999999</v>
      </c>
      <c r="CB58" s="1">
        <v>43.302999999999997</v>
      </c>
      <c r="CC58" s="1">
        <v>44.578000000000003</v>
      </c>
      <c r="CD58" s="1">
        <v>48.293999999999997</v>
      </c>
      <c r="CE58" s="1">
        <v>47.481000000000002</v>
      </c>
      <c r="CF58" s="1">
        <v>47.904000000000003</v>
      </c>
      <c r="CG58" s="1">
        <v>41.026000000000003</v>
      </c>
      <c r="CH58" s="1">
        <v>46.646000000000001</v>
      </c>
      <c r="CI58" s="1">
        <v>55.493000000000002</v>
      </c>
    </row>
    <row r="59" spans="1:87">
      <c r="A59" t="str">
        <f t="shared" si="13"/>
        <v>India</v>
      </c>
      <c r="B59" s="1">
        <v>1.298</v>
      </c>
      <c r="C59" s="1">
        <v>1.4870000000000001</v>
      </c>
      <c r="D59" s="1">
        <v>1.6759999999999999</v>
      </c>
      <c r="E59" s="1">
        <v>1.865</v>
      </c>
      <c r="F59" s="1">
        <v>1.5189999999999999</v>
      </c>
      <c r="G59" s="1">
        <v>1.173</v>
      </c>
      <c r="H59" s="1">
        <v>0.82599999999999996</v>
      </c>
      <c r="I59" s="1">
        <v>0.48</v>
      </c>
      <c r="J59" s="1">
        <v>0.27100000000000002</v>
      </c>
      <c r="K59" s="1">
        <v>0.375</v>
      </c>
      <c r="L59" s="1">
        <v>0.53900000000000003</v>
      </c>
      <c r="M59" s="1">
        <v>0.89</v>
      </c>
      <c r="N59" s="1">
        <v>0.73599999999999999</v>
      </c>
      <c r="O59" s="1">
        <v>1.177</v>
      </c>
      <c r="P59" s="1">
        <v>1.843</v>
      </c>
      <c r="Q59" s="1">
        <v>2.524</v>
      </c>
      <c r="R59" s="1">
        <v>2.915</v>
      </c>
      <c r="S59" s="1">
        <v>2.5329999999999999</v>
      </c>
      <c r="T59" s="1">
        <v>3.6989999999999998</v>
      </c>
      <c r="U59" s="1">
        <v>2.83</v>
      </c>
      <c r="V59" s="1">
        <v>1.9019999999999999</v>
      </c>
      <c r="W59" s="1">
        <v>2.5230000000000001</v>
      </c>
      <c r="X59" s="1">
        <v>3.1019999999999999</v>
      </c>
      <c r="Y59" s="1">
        <v>4.0289999999999999</v>
      </c>
      <c r="Z59" s="1">
        <v>4.5439999999999996</v>
      </c>
      <c r="AA59" s="1">
        <v>4.7830000000000004</v>
      </c>
      <c r="AB59" s="1">
        <v>4.7779999999999996</v>
      </c>
      <c r="AC59" s="1">
        <v>5.8739999999999997</v>
      </c>
      <c r="AD59" s="1">
        <v>8.27</v>
      </c>
      <c r="AE59" s="1">
        <v>8.2080000000000002</v>
      </c>
      <c r="AF59" s="1">
        <v>8.5790000000000006</v>
      </c>
      <c r="AG59" s="1">
        <v>10.422000000000001</v>
      </c>
      <c r="AH59" s="1">
        <v>11.368</v>
      </c>
      <c r="AI59" s="1">
        <v>10.465</v>
      </c>
      <c r="AJ59" s="1">
        <v>10.808999999999999</v>
      </c>
      <c r="AK59" s="1">
        <v>11.814</v>
      </c>
      <c r="AL59" s="1">
        <v>13.433</v>
      </c>
      <c r="AM59" s="1">
        <v>10.356</v>
      </c>
      <c r="AN59" s="1">
        <v>8.39</v>
      </c>
      <c r="AO59" s="1">
        <v>8.2349999999999994</v>
      </c>
      <c r="AP59" s="1">
        <v>14.191000000000001</v>
      </c>
      <c r="AQ59" s="1">
        <v>17.597000000000001</v>
      </c>
      <c r="AR59" s="1">
        <v>22.786999999999999</v>
      </c>
      <c r="AS59" s="1">
        <v>23.984000000000002</v>
      </c>
      <c r="AT59" s="1">
        <v>24.548999999999999</v>
      </c>
      <c r="AU59" s="1">
        <v>23.881</v>
      </c>
      <c r="AV59" s="1">
        <v>23.349</v>
      </c>
      <c r="AW59" s="1">
        <v>25.026</v>
      </c>
      <c r="AX59" s="1">
        <v>25.888000000000002</v>
      </c>
      <c r="AY59" s="1">
        <v>25.106000000000002</v>
      </c>
      <c r="AZ59" s="1">
        <v>27.498000000000001</v>
      </c>
      <c r="BA59" s="1">
        <v>22.556999999999999</v>
      </c>
      <c r="BB59" s="1">
        <v>26.738</v>
      </c>
      <c r="BC59" s="1">
        <v>33.325000000000003</v>
      </c>
      <c r="BD59" s="1">
        <v>36.262</v>
      </c>
      <c r="BE59" s="1">
        <v>37.612000000000002</v>
      </c>
      <c r="BF59" s="1">
        <v>36.616999999999997</v>
      </c>
      <c r="BG59" s="1">
        <v>31.96</v>
      </c>
      <c r="BH59" s="1">
        <v>29.504999999999999</v>
      </c>
      <c r="BI59" s="1">
        <v>30.489000000000001</v>
      </c>
      <c r="BJ59" s="1">
        <v>28.521999999999998</v>
      </c>
      <c r="BK59" s="1">
        <v>29.62</v>
      </c>
      <c r="BL59" s="1">
        <v>29.96</v>
      </c>
      <c r="BM59" s="1">
        <v>31.355</v>
      </c>
      <c r="BN59" s="1">
        <v>21.89</v>
      </c>
      <c r="BO59" s="1">
        <v>16.390999999999998</v>
      </c>
      <c r="BP59" s="1">
        <v>17.111999999999998</v>
      </c>
      <c r="BQ59" s="1">
        <v>17.440999999999999</v>
      </c>
      <c r="BR59" s="1">
        <v>20.677</v>
      </c>
      <c r="BS59" s="1">
        <v>20.521000000000001</v>
      </c>
      <c r="BT59" s="1">
        <v>22.175999999999998</v>
      </c>
      <c r="BU59" s="1">
        <v>21.495999999999999</v>
      </c>
      <c r="BV59" s="1">
        <v>20.425999999999998</v>
      </c>
      <c r="BW59" s="1">
        <v>18.797999999999998</v>
      </c>
      <c r="BX59" s="1">
        <v>18.245999999999999</v>
      </c>
      <c r="BY59" s="1">
        <v>17.795000000000002</v>
      </c>
      <c r="BZ59" s="1">
        <v>19.34</v>
      </c>
      <c r="CA59" s="1">
        <v>19.931999999999999</v>
      </c>
      <c r="CB59" s="1">
        <v>20.654</v>
      </c>
      <c r="CC59" s="1">
        <v>24.917999999999999</v>
      </c>
      <c r="CD59" s="1">
        <v>30.637</v>
      </c>
      <c r="CE59" s="1">
        <v>31.734000000000002</v>
      </c>
      <c r="CF59" s="1">
        <v>38.646999999999998</v>
      </c>
      <c r="CG59" s="1">
        <v>38.43</v>
      </c>
      <c r="CH59" s="1">
        <v>43.862000000000002</v>
      </c>
      <c r="CI59" s="1">
        <v>39.994999999999997</v>
      </c>
    </row>
    <row r="60" spans="1:87">
      <c r="A60" t="str">
        <f t="shared" si="13"/>
        <v>Indonesia</v>
      </c>
      <c r="B60" s="1">
        <v>2.1360000000000001</v>
      </c>
      <c r="C60" s="1">
        <v>1.9890000000000001</v>
      </c>
      <c r="D60" s="1">
        <v>2.081</v>
      </c>
      <c r="E60" s="1">
        <v>2.4689999999999999</v>
      </c>
      <c r="F60" s="1">
        <v>3.069</v>
      </c>
      <c r="G60" s="1">
        <v>3.8109999999999999</v>
      </c>
      <c r="H60" s="1">
        <v>4.774</v>
      </c>
      <c r="I60" s="1">
        <v>6.6829999999999998</v>
      </c>
      <c r="J60" s="1">
        <v>10.476000000000001</v>
      </c>
      <c r="K60" s="1">
        <v>10.545999999999999</v>
      </c>
      <c r="L60" s="1">
        <v>10.788</v>
      </c>
      <c r="M60" s="1">
        <v>11.03</v>
      </c>
      <c r="N60" s="1">
        <v>13.348000000000001</v>
      </c>
      <c r="O60" s="1">
        <v>15.403</v>
      </c>
      <c r="P60" s="1">
        <v>15.081</v>
      </c>
      <c r="Q60" s="1">
        <v>14.667999999999999</v>
      </c>
      <c r="R60" s="1">
        <v>17.082000000000001</v>
      </c>
      <c r="S60" s="1">
        <v>20.65</v>
      </c>
      <c r="T60" s="1">
        <v>21.486999999999998</v>
      </c>
      <c r="U60" s="1">
        <v>18.433</v>
      </c>
      <c r="V60" s="1">
        <v>20.157</v>
      </c>
      <c r="W60" s="1">
        <v>22.425999999999998</v>
      </c>
      <c r="X60" s="1">
        <v>23.933</v>
      </c>
      <c r="Y60" s="1">
        <v>25.832000000000001</v>
      </c>
      <c r="Z60" s="1">
        <v>30.731000000000002</v>
      </c>
      <c r="AA60" s="1">
        <v>34.061</v>
      </c>
      <c r="AB60" s="1">
        <v>36.667000000000002</v>
      </c>
      <c r="AC60" s="1">
        <v>38.761000000000003</v>
      </c>
      <c r="AD60" s="1">
        <v>41.265000000000001</v>
      </c>
      <c r="AE60" s="1">
        <v>46.436999999999998</v>
      </c>
      <c r="AF60" s="1">
        <v>43.883000000000003</v>
      </c>
      <c r="AG60" s="1">
        <v>44.603999999999999</v>
      </c>
      <c r="AH60" s="1">
        <v>45.872999999999998</v>
      </c>
      <c r="AI60" s="1">
        <v>47.146000000000001</v>
      </c>
      <c r="AJ60" s="1">
        <v>48.633000000000003</v>
      </c>
      <c r="AK60" s="1">
        <v>52.844000000000001</v>
      </c>
      <c r="AL60" s="1">
        <v>53.607999999999997</v>
      </c>
      <c r="AM60" s="1">
        <v>55.884999999999998</v>
      </c>
      <c r="AN60" s="1">
        <v>54.889000000000003</v>
      </c>
      <c r="AO60" s="1">
        <v>56.021000000000001</v>
      </c>
      <c r="AP60" s="1">
        <v>63.662999999999997</v>
      </c>
      <c r="AQ60" s="1">
        <v>64.210999999999999</v>
      </c>
      <c r="AR60" s="1">
        <v>69.599999999999994</v>
      </c>
      <c r="AS60" s="1">
        <v>69.882999999999996</v>
      </c>
      <c r="AT60" s="1">
        <v>74.843999999999994</v>
      </c>
      <c r="AU60" s="1">
        <v>77.734999999999999</v>
      </c>
      <c r="AV60" s="1">
        <v>75.308999999999997</v>
      </c>
      <c r="AW60" s="1">
        <v>83.168999999999997</v>
      </c>
      <c r="AX60" s="1">
        <v>89.984999999999999</v>
      </c>
      <c r="AY60" s="1">
        <v>97.465000000000003</v>
      </c>
      <c r="AZ60" s="1">
        <v>101.413</v>
      </c>
      <c r="BA60" s="1">
        <v>100.687</v>
      </c>
      <c r="BB60" s="1">
        <v>107.34699999999999</v>
      </c>
      <c r="BC60" s="1">
        <v>112.083</v>
      </c>
      <c r="BD60" s="1">
        <v>118.08799999999999</v>
      </c>
      <c r="BE60" s="1">
        <v>122.831</v>
      </c>
      <c r="BF60" s="1">
        <v>124.877</v>
      </c>
      <c r="BG60" s="1">
        <v>122.343</v>
      </c>
      <c r="BH60" s="1">
        <v>121.419</v>
      </c>
      <c r="BI60" s="1">
        <v>128.018</v>
      </c>
      <c r="BJ60" s="1">
        <v>132.64099999999999</v>
      </c>
      <c r="BK60" s="1">
        <v>137.495</v>
      </c>
      <c r="BL60" s="1">
        <v>139.536</v>
      </c>
      <c r="BM60" s="1">
        <v>145.48400000000001</v>
      </c>
      <c r="BN60" s="1">
        <v>126.6</v>
      </c>
      <c r="BO60" s="1">
        <v>141.852</v>
      </c>
      <c r="BP60" s="1">
        <v>140.197</v>
      </c>
      <c r="BQ60" s="1">
        <v>146.755</v>
      </c>
      <c r="BR60" s="1">
        <v>145.11500000000001</v>
      </c>
      <c r="BS60" s="1">
        <v>147.93700000000001</v>
      </c>
      <c r="BT60" s="1">
        <v>148.88499999999999</v>
      </c>
      <c r="BU60" s="1">
        <v>143.71</v>
      </c>
      <c r="BV60" s="1">
        <v>139.38399999999999</v>
      </c>
      <c r="BW60" s="1">
        <v>133.16999999999999</v>
      </c>
      <c r="BX60" s="1">
        <v>129.96700000000001</v>
      </c>
      <c r="BY60" s="1">
        <v>130.84</v>
      </c>
      <c r="BZ60" s="1">
        <v>137.65199999999999</v>
      </c>
      <c r="CA60" s="1">
        <v>137.178</v>
      </c>
      <c r="CB60" s="1">
        <v>133.07900000000001</v>
      </c>
      <c r="CC60" s="1">
        <v>136.40299999999999</v>
      </c>
      <c r="CD60" s="1">
        <v>132.29</v>
      </c>
      <c r="CE60" s="1">
        <v>130.71799999999999</v>
      </c>
      <c r="CF60" s="1">
        <v>141.351</v>
      </c>
      <c r="CG60" s="1">
        <v>139.602</v>
      </c>
      <c r="CH60" s="1">
        <v>141.27099999999999</v>
      </c>
      <c r="CI60" s="1">
        <v>141.86699999999999</v>
      </c>
    </row>
    <row r="61" spans="1:87">
      <c r="A61" t="str">
        <f t="shared" si="13"/>
        <v>Malaysia</v>
      </c>
      <c r="B61" s="1">
        <v>8.2650000000000006</v>
      </c>
      <c r="C61" s="1">
        <v>8.2449999999999992</v>
      </c>
      <c r="D61" s="1">
        <v>8.3409999999999993</v>
      </c>
      <c r="E61" s="1">
        <v>9.9369999999999994</v>
      </c>
      <c r="F61" s="1">
        <v>10.657</v>
      </c>
      <c r="G61" s="1">
        <v>11.375</v>
      </c>
      <c r="H61" s="1">
        <v>10.427</v>
      </c>
      <c r="I61" s="1">
        <v>8.032</v>
      </c>
      <c r="J61" s="1">
        <v>8.4499999999999993</v>
      </c>
      <c r="K61" s="1">
        <v>9.1579999999999995</v>
      </c>
      <c r="L61" s="1">
        <v>10.064</v>
      </c>
      <c r="M61" s="1">
        <v>9.4489999999999998</v>
      </c>
      <c r="N61" s="1">
        <v>10.427</v>
      </c>
      <c r="O61" s="1">
        <v>12.409000000000001</v>
      </c>
      <c r="P61" s="1">
        <v>11.901999999999999</v>
      </c>
      <c r="Q61" s="1">
        <v>13.41</v>
      </c>
      <c r="R61" s="1">
        <v>18.251999999999999</v>
      </c>
      <c r="S61" s="1">
        <v>18.155999999999999</v>
      </c>
      <c r="T61" s="1">
        <v>15.292</v>
      </c>
      <c r="U61" s="1">
        <v>11.98</v>
      </c>
      <c r="V61" s="1">
        <v>10.927</v>
      </c>
      <c r="W61" s="1">
        <v>10.11</v>
      </c>
      <c r="X61" s="1">
        <v>12.147</v>
      </c>
      <c r="Y61" s="1">
        <v>14.067</v>
      </c>
      <c r="Z61" s="1">
        <v>19.337</v>
      </c>
      <c r="AA61" s="1">
        <v>21.701000000000001</v>
      </c>
      <c r="AB61" s="1">
        <v>25.74</v>
      </c>
      <c r="AC61" s="1">
        <v>27.361000000000001</v>
      </c>
      <c r="AD61" s="1">
        <v>30.47</v>
      </c>
      <c r="AE61" s="1">
        <v>34.171999999999997</v>
      </c>
      <c r="AF61" s="1">
        <v>32.899000000000001</v>
      </c>
      <c r="AG61" s="1">
        <v>36.094999999999999</v>
      </c>
      <c r="AH61" s="1">
        <v>39.548999999999999</v>
      </c>
      <c r="AI61" s="1">
        <v>38.773000000000003</v>
      </c>
      <c r="AJ61" s="1">
        <v>43.122</v>
      </c>
      <c r="AK61" s="1">
        <v>46.582999999999998</v>
      </c>
      <c r="AL61" s="1">
        <v>48.783999999999999</v>
      </c>
      <c r="AM61" s="1">
        <v>47.957000000000001</v>
      </c>
      <c r="AN61" s="1">
        <v>43.918999999999997</v>
      </c>
      <c r="AO61" s="1">
        <v>46.460999999999999</v>
      </c>
      <c r="AP61" s="1">
        <v>47.845999999999997</v>
      </c>
      <c r="AQ61" s="1">
        <v>51.756</v>
      </c>
      <c r="AR61" s="1">
        <v>50.973999999999997</v>
      </c>
      <c r="AS61" s="1">
        <v>46.594000000000001</v>
      </c>
      <c r="AT61" s="1">
        <v>46.39</v>
      </c>
      <c r="AU61" s="1">
        <v>50.936</v>
      </c>
      <c r="AV61" s="1">
        <v>40.884999999999998</v>
      </c>
      <c r="AW61" s="1">
        <v>44.536000000000001</v>
      </c>
      <c r="AX61" s="1">
        <v>51.15</v>
      </c>
      <c r="AY61" s="1">
        <v>54.832000000000001</v>
      </c>
      <c r="AZ61" s="1">
        <v>53.762999999999998</v>
      </c>
      <c r="BA61" s="1">
        <v>45.423999999999999</v>
      </c>
      <c r="BB61" s="1">
        <v>38.084000000000003</v>
      </c>
      <c r="BC61" s="1">
        <v>42.523000000000003</v>
      </c>
      <c r="BD61" s="1">
        <v>44.74</v>
      </c>
      <c r="BE61" s="1">
        <v>48.515000000000001</v>
      </c>
      <c r="BF61" s="1">
        <v>51.767000000000003</v>
      </c>
      <c r="BG61" s="1">
        <v>44.161999999999999</v>
      </c>
      <c r="BH61" s="1">
        <v>43.067</v>
      </c>
      <c r="BI61" s="1">
        <v>41.863</v>
      </c>
      <c r="BJ61" s="1">
        <v>45.85</v>
      </c>
      <c r="BK61" s="1">
        <v>44.529000000000003</v>
      </c>
      <c r="BL61" s="1">
        <v>45.652999999999999</v>
      </c>
      <c r="BM61" s="1">
        <v>49.423000000000002</v>
      </c>
      <c r="BN61" s="1">
        <v>43.433999999999997</v>
      </c>
      <c r="BO61" s="1">
        <v>46.561</v>
      </c>
      <c r="BP61" s="1">
        <v>50.488999999999997</v>
      </c>
      <c r="BQ61" s="1">
        <v>55.957000000000001</v>
      </c>
      <c r="BR61" s="1">
        <v>57.87</v>
      </c>
      <c r="BS61" s="1">
        <v>61.39</v>
      </c>
      <c r="BT61" s="1">
        <v>61.146999999999998</v>
      </c>
      <c r="BU61" s="1">
        <v>62.445</v>
      </c>
      <c r="BV61" s="1">
        <v>63.043999999999997</v>
      </c>
      <c r="BW61" s="1">
        <v>59.093000000000004</v>
      </c>
      <c r="BX61" s="1">
        <v>56.6</v>
      </c>
      <c r="BY61" s="1">
        <v>57.591000000000001</v>
      </c>
      <c r="BZ61" s="1">
        <v>60.628</v>
      </c>
      <c r="CA61" s="1">
        <v>59.362000000000002</v>
      </c>
      <c r="CB61" s="1">
        <v>59.298999999999999</v>
      </c>
      <c r="CC61" s="1">
        <v>60.518000000000001</v>
      </c>
      <c r="CD61" s="1">
        <v>57.517000000000003</v>
      </c>
      <c r="CE61" s="1">
        <v>58.933</v>
      </c>
      <c r="CF61" s="1">
        <v>70.911000000000001</v>
      </c>
      <c r="CG61" s="1">
        <v>62.584000000000003</v>
      </c>
      <c r="CH61" s="1">
        <v>63.314999999999998</v>
      </c>
      <c r="CI61" s="1">
        <v>69.903999999999996</v>
      </c>
    </row>
    <row r="62" spans="1:87">
      <c r="A62" t="str">
        <f t="shared" si="13"/>
        <v>Mexico</v>
      </c>
      <c r="B62" s="1">
        <v>47.646000000000001</v>
      </c>
      <c r="C62" s="1">
        <v>45.628</v>
      </c>
      <c r="D62" s="1">
        <v>47.280999999999999</v>
      </c>
      <c r="E62" s="1">
        <v>49.572000000000003</v>
      </c>
      <c r="F62" s="1">
        <v>52.947000000000003</v>
      </c>
      <c r="G62" s="1">
        <v>53.533999999999999</v>
      </c>
      <c r="H62" s="1">
        <v>53.027000000000001</v>
      </c>
      <c r="I62" s="1">
        <v>51.372</v>
      </c>
      <c r="J62" s="1">
        <v>52.023000000000003</v>
      </c>
      <c r="K62" s="1">
        <v>52.164999999999999</v>
      </c>
      <c r="L62" s="1">
        <v>46.237000000000002</v>
      </c>
      <c r="M62" s="1">
        <v>46.558999999999997</v>
      </c>
      <c r="N62" s="1">
        <v>46.713000000000001</v>
      </c>
      <c r="O62" s="1">
        <v>48.411999999999999</v>
      </c>
      <c r="P62" s="1">
        <v>50.784999999999997</v>
      </c>
      <c r="Q62" s="1">
        <v>53.658999999999999</v>
      </c>
      <c r="R62" s="1">
        <v>59.048999999999999</v>
      </c>
      <c r="S62" s="1">
        <v>60.142000000000003</v>
      </c>
      <c r="T62" s="1">
        <v>61.683</v>
      </c>
      <c r="U62" s="1">
        <v>53.454999999999998</v>
      </c>
      <c r="V62" s="1">
        <v>50.951000000000001</v>
      </c>
      <c r="W62" s="1">
        <v>51.923000000000002</v>
      </c>
      <c r="X62" s="1">
        <v>56.192999999999998</v>
      </c>
      <c r="Y62" s="1">
        <v>59.94</v>
      </c>
      <c r="Z62" s="1">
        <v>67.557000000000002</v>
      </c>
      <c r="AA62" s="1">
        <v>69.855999999999995</v>
      </c>
      <c r="AB62" s="1">
        <v>79.338999999999999</v>
      </c>
      <c r="AC62" s="1">
        <v>91.528000000000006</v>
      </c>
      <c r="AD62" s="1">
        <v>103.035</v>
      </c>
      <c r="AE62" s="1">
        <v>111.685</v>
      </c>
      <c r="AF62" s="1">
        <v>109.988</v>
      </c>
      <c r="AG62" s="1">
        <v>115.34</v>
      </c>
      <c r="AH62" s="1">
        <v>140.68600000000001</v>
      </c>
      <c r="AI62" s="1">
        <v>144.65199999999999</v>
      </c>
      <c r="AJ62" s="1">
        <v>164.85300000000001</v>
      </c>
      <c r="AK62" s="1">
        <v>176.54300000000001</v>
      </c>
      <c r="AL62" s="1">
        <v>196.529</v>
      </c>
      <c r="AM62" s="1">
        <v>183.59700000000001</v>
      </c>
      <c r="AN62" s="1">
        <v>187.84899999999999</v>
      </c>
      <c r="AO62" s="1">
        <v>194.46899999999999</v>
      </c>
      <c r="AP62" s="1">
        <v>204.38399999999999</v>
      </c>
      <c r="AQ62" s="1">
        <v>216.10300000000001</v>
      </c>
      <c r="AR62" s="1">
        <v>211.47499999999999</v>
      </c>
      <c r="AS62" s="1">
        <v>207.68100000000001</v>
      </c>
      <c r="AT62" s="1">
        <v>206.28299999999999</v>
      </c>
      <c r="AU62" s="1">
        <v>202.31200000000001</v>
      </c>
      <c r="AV62" s="1">
        <v>195.44300000000001</v>
      </c>
      <c r="AW62" s="1">
        <v>194.232</v>
      </c>
      <c r="AX62" s="1">
        <v>192.518</v>
      </c>
      <c r="AY62" s="1">
        <v>176.523</v>
      </c>
      <c r="AZ62" s="1">
        <v>175.56700000000001</v>
      </c>
      <c r="BA62" s="1">
        <v>164.76900000000001</v>
      </c>
      <c r="BB62" s="1">
        <v>183.56399999999999</v>
      </c>
      <c r="BC62" s="1">
        <v>186.661</v>
      </c>
      <c r="BD62" s="1">
        <v>187.584</v>
      </c>
      <c r="BE62" s="1">
        <v>171.261</v>
      </c>
      <c r="BF62" s="1">
        <v>187.155</v>
      </c>
      <c r="BG62" s="1">
        <v>177.071</v>
      </c>
      <c r="BH62" s="1">
        <v>184.14699999999999</v>
      </c>
      <c r="BI62" s="1">
        <v>172.50899999999999</v>
      </c>
      <c r="BJ62" s="1">
        <v>185.41399999999999</v>
      </c>
      <c r="BK62" s="1">
        <v>186.02199999999999</v>
      </c>
      <c r="BL62" s="1">
        <v>185.858</v>
      </c>
      <c r="BM62" s="1">
        <v>190.99700000000001</v>
      </c>
      <c r="BN62" s="1">
        <v>163.84</v>
      </c>
      <c r="BO62" s="1">
        <v>167.33699999999999</v>
      </c>
      <c r="BP62" s="1">
        <v>172.554</v>
      </c>
      <c r="BQ62" s="1">
        <v>188.63300000000001</v>
      </c>
      <c r="BR62" s="1">
        <v>177.31200000000001</v>
      </c>
      <c r="BS62" s="1">
        <v>176.643</v>
      </c>
      <c r="BT62" s="1">
        <v>169.59399999999999</v>
      </c>
      <c r="BU62" s="1">
        <v>165.69200000000001</v>
      </c>
      <c r="BV62" s="1">
        <v>169.24600000000001</v>
      </c>
      <c r="BW62" s="1">
        <v>159.92400000000001</v>
      </c>
      <c r="BX62" s="1">
        <v>156.197</v>
      </c>
      <c r="BY62" s="1">
        <v>166.73</v>
      </c>
      <c r="BZ62" s="1">
        <v>178.499</v>
      </c>
      <c r="CA62" s="1">
        <v>181.09</v>
      </c>
      <c r="CB62" s="1">
        <v>175.864</v>
      </c>
      <c r="CC62" s="1">
        <v>188.828</v>
      </c>
      <c r="CD62" s="1">
        <v>198.523</v>
      </c>
      <c r="CE62" s="1">
        <v>186.11699999999999</v>
      </c>
      <c r="CF62" s="1">
        <v>186.184</v>
      </c>
      <c r="CG62" s="1">
        <v>175.12799999999999</v>
      </c>
      <c r="CH62" s="1">
        <v>194.36799999999999</v>
      </c>
      <c r="CI62" s="1">
        <v>200.315</v>
      </c>
    </row>
    <row r="63" spans="1:87">
      <c r="A63" t="str">
        <f t="shared" si="13"/>
        <v>Peru</v>
      </c>
      <c r="B63" s="1">
        <v>4.4109999999999996</v>
      </c>
      <c r="C63" s="1">
        <v>4.8120000000000003</v>
      </c>
      <c r="D63" s="1">
        <v>4.9720000000000004</v>
      </c>
      <c r="E63" s="1">
        <v>5.8129999999999997</v>
      </c>
      <c r="F63" s="1">
        <v>6.2510000000000003</v>
      </c>
      <c r="G63" s="1">
        <v>6.5819999999999999</v>
      </c>
      <c r="H63" s="1">
        <v>7.774</v>
      </c>
      <c r="I63" s="1">
        <v>8.2189999999999994</v>
      </c>
      <c r="J63" s="1">
        <v>8.0920000000000005</v>
      </c>
      <c r="K63" s="1">
        <v>7.8170000000000002</v>
      </c>
      <c r="L63" s="1">
        <v>7.7480000000000002</v>
      </c>
      <c r="M63" s="1">
        <v>8.0310000000000006</v>
      </c>
      <c r="N63" s="1">
        <v>7.8719999999999999</v>
      </c>
      <c r="O63" s="1">
        <v>7.7649999999999997</v>
      </c>
      <c r="P63" s="1">
        <v>8.1470000000000002</v>
      </c>
      <c r="Q63" s="1">
        <v>8.7439999999999998</v>
      </c>
      <c r="R63" s="1">
        <v>8.7940000000000005</v>
      </c>
      <c r="S63" s="1">
        <v>8.8979999999999997</v>
      </c>
      <c r="T63" s="1">
        <v>8.2189999999999994</v>
      </c>
      <c r="U63" s="1">
        <v>7.1379999999999999</v>
      </c>
      <c r="V63" s="1">
        <v>7.7850000000000001</v>
      </c>
      <c r="W63" s="1">
        <v>7.3929999999999998</v>
      </c>
      <c r="X63" s="1">
        <v>8.6419999999999995</v>
      </c>
      <c r="Y63" s="1">
        <v>8.4250000000000007</v>
      </c>
      <c r="Z63" s="1">
        <v>8.2929999999999993</v>
      </c>
      <c r="AA63" s="1">
        <v>8.5660000000000007</v>
      </c>
      <c r="AB63" s="1">
        <v>10.103</v>
      </c>
      <c r="AC63" s="1">
        <v>12.343</v>
      </c>
      <c r="AD63" s="1">
        <v>12.435</v>
      </c>
      <c r="AE63" s="1">
        <v>12.561</v>
      </c>
      <c r="AF63" s="1">
        <v>13.141999999999999</v>
      </c>
      <c r="AG63" s="1">
        <v>13.34</v>
      </c>
      <c r="AH63" s="1">
        <v>14.772</v>
      </c>
      <c r="AI63" s="1">
        <v>15.295999999999999</v>
      </c>
      <c r="AJ63" s="1">
        <v>15.441000000000001</v>
      </c>
      <c r="AK63" s="1">
        <v>15.56</v>
      </c>
      <c r="AL63" s="1">
        <v>15.68</v>
      </c>
      <c r="AM63" s="1">
        <v>15.439</v>
      </c>
      <c r="AN63" s="1">
        <v>15.433999999999999</v>
      </c>
      <c r="AO63" s="1">
        <v>14.798999999999999</v>
      </c>
      <c r="AP63" s="1">
        <v>14.12</v>
      </c>
      <c r="AQ63" s="1">
        <v>13.789</v>
      </c>
      <c r="AR63" s="1">
        <v>13.215999999999999</v>
      </c>
      <c r="AS63" s="1">
        <v>13.287000000000001</v>
      </c>
      <c r="AT63" s="1">
        <v>13.317</v>
      </c>
      <c r="AU63" s="1">
        <v>12.545999999999999</v>
      </c>
      <c r="AV63" s="1">
        <v>13.695</v>
      </c>
      <c r="AW63" s="1">
        <v>14.609</v>
      </c>
      <c r="AX63" s="1">
        <v>16.265999999999998</v>
      </c>
      <c r="AY63" s="1">
        <v>16.076000000000001</v>
      </c>
      <c r="AZ63" s="1">
        <v>17.262</v>
      </c>
      <c r="BA63" s="1">
        <v>17.507999999999999</v>
      </c>
      <c r="BB63" s="1">
        <v>18.605</v>
      </c>
      <c r="BC63" s="1">
        <v>19.759</v>
      </c>
      <c r="BD63" s="1">
        <v>22.774999999999999</v>
      </c>
      <c r="BE63" s="1">
        <v>22.177</v>
      </c>
      <c r="BF63" s="1">
        <v>20.928999999999998</v>
      </c>
      <c r="BG63" s="1">
        <v>21.064</v>
      </c>
      <c r="BH63" s="1">
        <v>22.138000000000002</v>
      </c>
      <c r="BI63" s="1">
        <v>23.63</v>
      </c>
      <c r="BJ63" s="1">
        <v>26.655000000000001</v>
      </c>
      <c r="BK63" s="1">
        <v>29.199000000000002</v>
      </c>
      <c r="BL63" s="1">
        <v>27.581</v>
      </c>
      <c r="BM63" s="1">
        <v>28.311</v>
      </c>
      <c r="BN63" s="1">
        <v>28.178000000000001</v>
      </c>
      <c r="BO63" s="1">
        <v>30.863</v>
      </c>
      <c r="BP63" s="1">
        <v>31.788</v>
      </c>
      <c r="BQ63" s="1">
        <v>35.131</v>
      </c>
      <c r="BR63" s="1">
        <v>38.799999999999997</v>
      </c>
      <c r="BS63" s="1">
        <v>37.537999999999997</v>
      </c>
      <c r="BT63" s="1">
        <v>38.32</v>
      </c>
      <c r="BU63" s="1">
        <v>43.917000000000002</v>
      </c>
      <c r="BV63" s="1">
        <v>44.598999999999997</v>
      </c>
      <c r="BW63" s="1">
        <v>43.496000000000002</v>
      </c>
      <c r="BX63" s="1">
        <v>42.113</v>
      </c>
      <c r="BY63" s="1">
        <v>42.481999999999999</v>
      </c>
      <c r="BZ63" s="1">
        <v>41.944000000000003</v>
      </c>
      <c r="CA63" s="1">
        <v>42.094000000000001</v>
      </c>
      <c r="CB63" s="1">
        <v>40.841000000000001</v>
      </c>
      <c r="CC63" s="1">
        <v>41.287999999999997</v>
      </c>
      <c r="CD63" s="1">
        <v>41.067</v>
      </c>
      <c r="CE63" s="1">
        <v>40.457000000000001</v>
      </c>
      <c r="CF63" s="1">
        <v>45.305999999999997</v>
      </c>
      <c r="CG63" s="1">
        <v>45.249000000000002</v>
      </c>
      <c r="CH63" s="1">
        <v>47.156999999999996</v>
      </c>
      <c r="CI63" s="1">
        <v>52.768000000000001</v>
      </c>
    </row>
    <row r="64" spans="1:87">
      <c r="A64" t="str">
        <f t="shared" si="13"/>
        <v>Philippines</v>
      </c>
      <c r="B64" s="1">
        <v>11.097</v>
      </c>
      <c r="C64" s="1">
        <v>11.097</v>
      </c>
      <c r="D64" s="1">
        <v>11.097</v>
      </c>
      <c r="E64" s="1">
        <v>10.657999999999999</v>
      </c>
      <c r="F64" s="1">
        <v>12.303000000000001</v>
      </c>
      <c r="G64" s="1">
        <v>13.023</v>
      </c>
      <c r="H64" s="1">
        <v>12.926</v>
      </c>
      <c r="I64" s="1">
        <v>12.522</v>
      </c>
      <c r="J64" s="1">
        <v>13.893000000000001</v>
      </c>
      <c r="K64" s="1">
        <v>13.6</v>
      </c>
      <c r="L64" s="1">
        <v>14.683</v>
      </c>
      <c r="M64" s="1">
        <v>13.826000000000001</v>
      </c>
      <c r="N64" s="1">
        <v>13.961</v>
      </c>
      <c r="O64" s="1">
        <v>14.095000000000001</v>
      </c>
      <c r="P64" s="1">
        <v>14.228999999999999</v>
      </c>
      <c r="Q64" s="1">
        <v>14.364000000000001</v>
      </c>
      <c r="R64" s="1">
        <v>13.992000000000001</v>
      </c>
      <c r="S64" s="1">
        <v>13.62</v>
      </c>
      <c r="T64" s="1">
        <v>13.247</v>
      </c>
      <c r="U64" s="1">
        <v>12.875</v>
      </c>
      <c r="V64" s="1">
        <v>13.347</v>
      </c>
      <c r="W64" s="1">
        <v>13.819000000000001</v>
      </c>
      <c r="X64" s="1">
        <v>14.291</v>
      </c>
      <c r="Y64" s="1">
        <v>14.763</v>
      </c>
      <c r="Z64" s="1">
        <v>16.059999999999999</v>
      </c>
      <c r="AA64" s="1">
        <v>17.356000000000002</v>
      </c>
      <c r="AB64" s="1">
        <v>18.652000000000001</v>
      </c>
      <c r="AC64" s="1">
        <v>19.948</v>
      </c>
      <c r="AD64" s="1">
        <v>20.381</v>
      </c>
      <c r="AE64" s="1">
        <v>20.812999999999999</v>
      </c>
      <c r="AF64" s="1">
        <v>21.245000000000001</v>
      </c>
      <c r="AG64" s="1">
        <v>21.677</v>
      </c>
      <c r="AH64" s="1">
        <v>22.265000000000001</v>
      </c>
      <c r="AI64" s="1">
        <v>22.852</v>
      </c>
      <c r="AJ64" s="1">
        <v>23.439</v>
      </c>
      <c r="AK64" s="1">
        <v>24.026</v>
      </c>
      <c r="AL64" s="1">
        <v>24.065000000000001</v>
      </c>
      <c r="AM64" s="1">
        <v>23.408999999999999</v>
      </c>
      <c r="AN64" s="1">
        <v>24.404</v>
      </c>
      <c r="AO64" s="1">
        <v>23.302</v>
      </c>
      <c r="AP64" s="1">
        <v>20.879000000000001</v>
      </c>
      <c r="AQ64" s="1">
        <v>21.298999999999999</v>
      </c>
      <c r="AR64" s="1">
        <v>21.565999999999999</v>
      </c>
      <c r="AS64" s="1">
        <v>21.535</v>
      </c>
      <c r="AT64" s="1">
        <v>21.567</v>
      </c>
      <c r="AU64" s="1">
        <v>20.408999999999999</v>
      </c>
      <c r="AV64" s="1">
        <v>19.62</v>
      </c>
      <c r="AW64" s="1">
        <v>19.824000000000002</v>
      </c>
      <c r="AX64" s="1">
        <v>19.538</v>
      </c>
      <c r="AY64" s="1">
        <v>19.483000000000001</v>
      </c>
      <c r="AZ64" s="1">
        <v>19.472000000000001</v>
      </c>
      <c r="BA64" s="1">
        <v>19.710999999999999</v>
      </c>
      <c r="BB64" s="1">
        <v>18.300999999999998</v>
      </c>
      <c r="BC64" s="1">
        <v>17.818000000000001</v>
      </c>
      <c r="BD64" s="1">
        <v>17.173999999999999</v>
      </c>
      <c r="BE64" s="1">
        <v>19.581</v>
      </c>
      <c r="BF64" s="1">
        <v>18.995000000000001</v>
      </c>
      <c r="BG64" s="1">
        <v>18.64</v>
      </c>
      <c r="BH64" s="1">
        <v>19.920999999999999</v>
      </c>
      <c r="BI64" s="1">
        <v>22.327999999999999</v>
      </c>
      <c r="BJ64" s="1">
        <v>21.483000000000001</v>
      </c>
      <c r="BK64" s="1">
        <v>21.184000000000001</v>
      </c>
      <c r="BL64" s="1">
        <v>21.776</v>
      </c>
      <c r="BM64" s="1">
        <v>22.173999999999999</v>
      </c>
      <c r="BN64" s="1">
        <v>22.026</v>
      </c>
      <c r="BO64" s="1">
        <v>23.559000000000001</v>
      </c>
      <c r="BP64" s="1">
        <v>24.152000000000001</v>
      </c>
      <c r="BQ64" s="1">
        <v>29.058</v>
      </c>
      <c r="BR64" s="1">
        <v>26.456</v>
      </c>
      <c r="BS64" s="1">
        <v>29.277000000000001</v>
      </c>
      <c r="BT64" s="1">
        <v>29.326000000000001</v>
      </c>
      <c r="BU64" s="1">
        <v>28.401</v>
      </c>
      <c r="BV64" s="1">
        <v>29.123999999999999</v>
      </c>
      <c r="BW64" s="1">
        <v>28.262</v>
      </c>
      <c r="BX64" s="1">
        <v>27.782</v>
      </c>
      <c r="BY64" s="1">
        <v>30.42</v>
      </c>
      <c r="BZ64" s="1">
        <v>35.837000000000003</v>
      </c>
      <c r="CA64" s="1">
        <v>35.081000000000003</v>
      </c>
      <c r="CB64" s="1">
        <v>33.731000000000002</v>
      </c>
      <c r="CC64" s="1">
        <v>37.076999999999998</v>
      </c>
      <c r="CD64" s="1">
        <v>32.631</v>
      </c>
      <c r="CE64" s="1">
        <v>34.002000000000002</v>
      </c>
      <c r="CF64" s="1">
        <v>38.683</v>
      </c>
      <c r="CG64" s="1">
        <v>37.097999999999999</v>
      </c>
      <c r="CH64" s="1">
        <v>41.280999999999999</v>
      </c>
      <c r="CI64" s="1">
        <v>42.206000000000003</v>
      </c>
    </row>
    <row r="65" spans="1:87">
      <c r="A65" t="str">
        <f t="shared" si="13"/>
        <v>Poland</v>
      </c>
      <c r="B65" s="1">
        <v>25.391999999999999</v>
      </c>
      <c r="C65" s="1">
        <v>28.122</v>
      </c>
      <c r="D65" s="1">
        <v>29.937000000000001</v>
      </c>
      <c r="E65" s="1">
        <v>36.137</v>
      </c>
      <c r="F65" s="1">
        <v>39.911999999999999</v>
      </c>
      <c r="G65" s="1">
        <v>44.610999999999997</v>
      </c>
      <c r="H65" s="1">
        <v>45.683999999999997</v>
      </c>
      <c r="I65" s="1">
        <v>45.426000000000002</v>
      </c>
      <c r="J65" s="1">
        <v>50.384</v>
      </c>
      <c r="K65" s="1">
        <v>50.838999999999999</v>
      </c>
      <c r="L65" s="1">
        <v>50.914999999999999</v>
      </c>
      <c r="M65" s="1">
        <v>54.485999999999997</v>
      </c>
      <c r="N65" s="1">
        <v>57.908999999999999</v>
      </c>
      <c r="O65" s="1">
        <v>58.871000000000002</v>
      </c>
      <c r="P65" s="1">
        <v>59.917999999999999</v>
      </c>
      <c r="Q65" s="1">
        <v>65.929000000000002</v>
      </c>
      <c r="R65" s="1">
        <v>68.713999999999999</v>
      </c>
      <c r="S65" s="1">
        <v>71.69</v>
      </c>
      <c r="T65" s="1">
        <v>64.887</v>
      </c>
      <c r="U65" s="1">
        <v>56.555</v>
      </c>
      <c r="V65" s="1">
        <v>51.191000000000003</v>
      </c>
      <c r="W65" s="1">
        <v>58.290999999999997</v>
      </c>
      <c r="X65" s="1">
        <v>68.790999999999997</v>
      </c>
      <c r="Y65" s="1">
        <v>73.09</v>
      </c>
      <c r="Z65" s="1">
        <v>79.257999999999996</v>
      </c>
      <c r="AA65" s="1">
        <v>74.869</v>
      </c>
      <c r="AB65" s="1">
        <v>93.66</v>
      </c>
      <c r="AC65" s="1">
        <v>92.334999999999994</v>
      </c>
      <c r="AD65" s="1">
        <v>101.241</v>
      </c>
      <c r="AE65" s="1">
        <v>112.09699999999999</v>
      </c>
      <c r="AF65" s="1">
        <v>102.245</v>
      </c>
      <c r="AG65" s="1">
        <v>98.855000000000004</v>
      </c>
      <c r="AH65" s="1">
        <v>109.27800000000001</v>
      </c>
      <c r="AI65" s="1">
        <v>107.587</v>
      </c>
      <c r="AJ65" s="1">
        <v>116.53100000000001</v>
      </c>
      <c r="AK65" s="1">
        <v>123.063</v>
      </c>
      <c r="AL65" s="1">
        <v>120.627</v>
      </c>
      <c r="AM65" s="1">
        <v>119.239</v>
      </c>
      <c r="AN65" s="1">
        <v>123.967</v>
      </c>
      <c r="AO65" s="1">
        <v>124.416</v>
      </c>
      <c r="AP65" s="1">
        <v>123.252</v>
      </c>
      <c r="AQ65" s="1">
        <v>126.85</v>
      </c>
      <c r="AR65" s="1">
        <v>117.254</v>
      </c>
      <c r="AS65" s="1">
        <v>110.759</v>
      </c>
      <c r="AT65" s="1">
        <v>104.923</v>
      </c>
      <c r="AU65" s="1">
        <v>106.62</v>
      </c>
      <c r="AV65" s="1">
        <v>106.94</v>
      </c>
      <c r="AW65" s="1">
        <v>104.788</v>
      </c>
      <c r="AX65" s="1">
        <v>102.42</v>
      </c>
      <c r="AY65" s="1">
        <v>103.116</v>
      </c>
      <c r="AZ65" s="1">
        <v>106.75</v>
      </c>
      <c r="BA65" s="1">
        <v>99.921000000000006</v>
      </c>
      <c r="BB65" s="1">
        <v>106.182</v>
      </c>
      <c r="BC65" s="1">
        <v>113.155</v>
      </c>
      <c r="BD65" s="1">
        <v>113.023</v>
      </c>
      <c r="BE65" s="1">
        <v>115.146</v>
      </c>
      <c r="BF65" s="1">
        <v>118.27500000000001</v>
      </c>
      <c r="BG65" s="1">
        <v>104.41200000000001</v>
      </c>
      <c r="BH65" s="1">
        <v>104.307</v>
      </c>
      <c r="BI65" s="1">
        <v>101.759</v>
      </c>
      <c r="BJ65" s="1">
        <v>95.971999999999994</v>
      </c>
      <c r="BK65" s="1">
        <v>96.085999999999999</v>
      </c>
      <c r="BL65" s="1">
        <v>86.429000000000002</v>
      </c>
      <c r="BM65" s="1">
        <v>86.632000000000005</v>
      </c>
      <c r="BN65" s="1">
        <v>82.093999999999994</v>
      </c>
      <c r="BO65" s="1">
        <v>76.010000000000005</v>
      </c>
      <c r="BP65" s="1">
        <v>79.593999999999994</v>
      </c>
      <c r="BQ65" s="1">
        <v>81.221000000000004</v>
      </c>
      <c r="BR65" s="1">
        <v>74.900000000000006</v>
      </c>
      <c r="BS65" s="1">
        <v>72.516000000000005</v>
      </c>
      <c r="BT65" s="1">
        <v>70.959000000000003</v>
      </c>
      <c r="BU65" s="1">
        <v>66.619</v>
      </c>
      <c r="BV65" s="1">
        <v>62.823999999999998</v>
      </c>
      <c r="BW65" s="1">
        <v>64.408000000000001</v>
      </c>
      <c r="BX65" s="1">
        <v>59.749000000000002</v>
      </c>
      <c r="BY65" s="1">
        <v>67.664000000000001</v>
      </c>
      <c r="BZ65" s="1">
        <v>68.465000000000003</v>
      </c>
      <c r="CA65" s="1">
        <v>72.768000000000001</v>
      </c>
      <c r="CB65" s="1">
        <v>66.822000000000003</v>
      </c>
      <c r="CC65" s="1">
        <v>73.623000000000005</v>
      </c>
      <c r="CD65" s="1">
        <v>80.869</v>
      </c>
      <c r="CE65" s="1">
        <v>81.290999999999997</v>
      </c>
      <c r="CF65" s="1">
        <v>85.515000000000001</v>
      </c>
      <c r="CG65" s="1">
        <v>83.781000000000006</v>
      </c>
      <c r="CH65" s="1">
        <v>94.811000000000007</v>
      </c>
      <c r="CI65" s="1">
        <v>100.176</v>
      </c>
    </row>
    <row r="66" spans="1:87">
      <c r="A66" t="str">
        <f t="shared" si="13"/>
        <v>Romania</v>
      </c>
      <c r="B66" s="1">
        <v>2.9740000000000002</v>
      </c>
      <c r="C66" s="1">
        <v>2.9649999999999999</v>
      </c>
      <c r="D66" s="1">
        <v>3.0270000000000001</v>
      </c>
      <c r="E66" s="1">
        <v>3.3220000000000001</v>
      </c>
      <c r="F66" s="1">
        <v>3.1619999999999999</v>
      </c>
      <c r="G66" s="1">
        <v>3.556</v>
      </c>
      <c r="H66" s="1">
        <v>3.5419999999999998</v>
      </c>
      <c r="I66" s="1">
        <v>3.1139999999999999</v>
      </c>
      <c r="J66" s="1">
        <v>3.1949999999999998</v>
      </c>
      <c r="K66" s="1">
        <v>3.3559999999999999</v>
      </c>
      <c r="L66" s="1">
        <v>3.3420000000000001</v>
      </c>
      <c r="M66" s="1">
        <v>3.476</v>
      </c>
      <c r="N66" s="1">
        <v>3.5310000000000001</v>
      </c>
      <c r="O66" s="1">
        <v>3.6619999999999999</v>
      </c>
      <c r="P66" s="1">
        <v>3.72</v>
      </c>
      <c r="Q66" s="1">
        <v>3.754</v>
      </c>
      <c r="R66" s="1">
        <v>4.6609999999999996</v>
      </c>
      <c r="S66" s="1">
        <v>4.6509999999999998</v>
      </c>
      <c r="T66" s="1">
        <v>4.2370000000000001</v>
      </c>
      <c r="U66" s="1">
        <v>3.766</v>
      </c>
      <c r="V66" s="1">
        <v>3.5630000000000002</v>
      </c>
      <c r="W66" s="1">
        <v>3.82</v>
      </c>
      <c r="X66" s="1">
        <v>4.46</v>
      </c>
      <c r="Y66" s="1">
        <v>4.7960000000000003</v>
      </c>
      <c r="Z66" s="1">
        <v>6.5389999999999997</v>
      </c>
      <c r="AA66" s="1">
        <v>5.4889999999999999</v>
      </c>
      <c r="AB66" s="1">
        <v>5.4320000000000004</v>
      </c>
      <c r="AC66" s="1">
        <v>5.7119999999999997</v>
      </c>
      <c r="AD66" s="1">
        <v>7.3179999999999996</v>
      </c>
      <c r="AE66" s="1">
        <v>10.677</v>
      </c>
      <c r="AF66" s="1">
        <v>9.0950000000000006</v>
      </c>
      <c r="AG66" s="1">
        <v>7.89</v>
      </c>
      <c r="AH66" s="1">
        <v>10.659000000000001</v>
      </c>
      <c r="AI66" s="1">
        <v>8.673</v>
      </c>
      <c r="AJ66" s="1">
        <v>9.9510000000000005</v>
      </c>
      <c r="AK66" s="1">
        <v>13.484</v>
      </c>
      <c r="AL66" s="1">
        <v>12.519</v>
      </c>
      <c r="AM66" s="1">
        <v>12.526999999999999</v>
      </c>
      <c r="AN66" s="1">
        <v>18.911000000000001</v>
      </c>
      <c r="AO66" s="1">
        <v>18.800999999999998</v>
      </c>
      <c r="AP66" s="1">
        <v>20.145</v>
      </c>
      <c r="AQ66" s="1">
        <v>20.943000000000001</v>
      </c>
      <c r="AR66" s="1">
        <v>19.172999999999998</v>
      </c>
      <c r="AS66" s="1">
        <v>19.991</v>
      </c>
      <c r="AT66" s="1">
        <v>17.425999999999998</v>
      </c>
      <c r="AU66" s="1">
        <v>16.937000000000001</v>
      </c>
      <c r="AV66" s="1">
        <v>16.966000000000001</v>
      </c>
      <c r="AW66" s="1">
        <v>18.385999999999999</v>
      </c>
      <c r="AX66" s="1">
        <v>19.585999999999999</v>
      </c>
      <c r="AY66" s="1">
        <v>18.631</v>
      </c>
      <c r="AZ66" s="1">
        <v>18.73</v>
      </c>
      <c r="BA66" s="1">
        <v>19.504999999999999</v>
      </c>
      <c r="BB66" s="1">
        <v>19.914000000000001</v>
      </c>
      <c r="BC66" s="1">
        <v>22.780999999999999</v>
      </c>
      <c r="BD66" s="1">
        <v>23.609000000000002</v>
      </c>
      <c r="BE66" s="1">
        <v>24.97</v>
      </c>
      <c r="BF66" s="1">
        <v>27.815000000000001</v>
      </c>
      <c r="BG66" s="1">
        <v>26.452000000000002</v>
      </c>
      <c r="BH66" s="1">
        <v>26.495999999999999</v>
      </c>
      <c r="BI66" s="1">
        <v>28.745000000000001</v>
      </c>
      <c r="BJ66" s="1">
        <v>27.59</v>
      </c>
      <c r="BK66" s="1">
        <v>31.274000000000001</v>
      </c>
      <c r="BL66" s="1">
        <v>32.259</v>
      </c>
      <c r="BM66" s="1">
        <v>32.594999999999999</v>
      </c>
      <c r="BN66" s="1">
        <v>35.729999999999997</v>
      </c>
      <c r="BO66" s="1">
        <v>39.673000000000002</v>
      </c>
      <c r="BP66" s="1">
        <v>44.743000000000002</v>
      </c>
      <c r="BQ66" s="1">
        <v>50.962000000000003</v>
      </c>
      <c r="BR66" s="1">
        <v>47.62</v>
      </c>
      <c r="BS66" s="1">
        <v>51.261000000000003</v>
      </c>
      <c r="BT66" s="1">
        <v>54.462000000000003</v>
      </c>
      <c r="BU66" s="1">
        <v>53.158000000000001</v>
      </c>
      <c r="BV66" s="1">
        <v>54.332999999999998</v>
      </c>
      <c r="BW66" s="1">
        <v>53.347999999999999</v>
      </c>
      <c r="BX66" s="1">
        <v>53.093000000000004</v>
      </c>
      <c r="BY66" s="1">
        <v>57.274000000000001</v>
      </c>
      <c r="BZ66" s="1">
        <v>68.076999999999998</v>
      </c>
      <c r="CA66" s="1">
        <v>69.754000000000005</v>
      </c>
      <c r="CB66" s="1">
        <v>70.671000000000006</v>
      </c>
      <c r="CC66" s="1">
        <v>73.552999999999997</v>
      </c>
      <c r="CD66" s="1">
        <v>79.192999999999998</v>
      </c>
      <c r="CE66" s="1">
        <v>81.028999999999996</v>
      </c>
      <c r="CF66" s="1">
        <v>91.24</v>
      </c>
      <c r="CG66" s="1">
        <v>83.960999999999999</v>
      </c>
      <c r="CH66" s="1">
        <v>89.875</v>
      </c>
      <c r="CI66" s="1">
        <v>98.563999999999993</v>
      </c>
    </row>
    <row r="67" spans="1:87">
      <c r="A67" t="str">
        <f t="shared" si="13"/>
        <v>Russia</v>
      </c>
      <c r="B67" s="1">
        <v>31.007999999999999</v>
      </c>
      <c r="C67" s="1">
        <v>30.2</v>
      </c>
      <c r="D67" s="1">
        <v>30.524999999999999</v>
      </c>
      <c r="E67" s="1">
        <v>31.42</v>
      </c>
      <c r="F67" s="1">
        <v>30.364999999999998</v>
      </c>
      <c r="G67" s="1">
        <v>31.542000000000002</v>
      </c>
      <c r="H67" s="1">
        <v>28.902000000000001</v>
      </c>
      <c r="I67" s="1">
        <v>29.007000000000001</v>
      </c>
      <c r="J67" s="1">
        <v>28.073</v>
      </c>
      <c r="K67" s="1">
        <v>26.016999999999999</v>
      </c>
      <c r="L67" s="1">
        <v>26.981000000000002</v>
      </c>
      <c r="M67" s="1">
        <v>28.027000000000001</v>
      </c>
      <c r="N67" s="1">
        <v>27.393999999999998</v>
      </c>
      <c r="O67" s="1">
        <v>25.355</v>
      </c>
      <c r="P67" s="1">
        <v>24.727</v>
      </c>
      <c r="Q67" s="1">
        <v>24.09</v>
      </c>
      <c r="R67" s="1">
        <v>23.68</v>
      </c>
      <c r="S67" s="1">
        <v>22.129000000000001</v>
      </c>
      <c r="T67" s="1">
        <v>20.561</v>
      </c>
      <c r="U67" s="1">
        <v>17.611000000000001</v>
      </c>
      <c r="V67" s="1">
        <v>16.11</v>
      </c>
      <c r="W67" s="1">
        <v>18.949000000000002</v>
      </c>
      <c r="X67" s="1">
        <v>20.23</v>
      </c>
      <c r="Y67" s="1">
        <v>21.873999999999999</v>
      </c>
      <c r="Z67" s="1">
        <v>22.31</v>
      </c>
      <c r="AA67" s="1">
        <v>26.84</v>
      </c>
      <c r="AB67" s="1">
        <v>26.376000000000001</v>
      </c>
      <c r="AC67" s="1">
        <v>26.352</v>
      </c>
      <c r="AD67" s="1">
        <v>27.512</v>
      </c>
      <c r="AE67" s="1">
        <v>29.23</v>
      </c>
      <c r="AF67" s="1">
        <v>27.617000000000001</v>
      </c>
      <c r="AG67" s="1">
        <v>28.22</v>
      </c>
      <c r="AH67" s="1">
        <v>30.204000000000001</v>
      </c>
      <c r="AI67" s="1">
        <v>35.680999999999997</v>
      </c>
      <c r="AJ67" s="1">
        <v>41.018999999999998</v>
      </c>
      <c r="AK67" s="1">
        <v>49.055</v>
      </c>
      <c r="AL67" s="1">
        <v>52.32</v>
      </c>
      <c r="AM67" s="1">
        <v>50.991999999999997</v>
      </c>
      <c r="AN67" s="1">
        <v>57.874000000000002</v>
      </c>
      <c r="AO67" s="1">
        <v>57.066000000000003</v>
      </c>
      <c r="AP67" s="1">
        <v>49.161999999999999</v>
      </c>
      <c r="AQ67" s="1">
        <v>52.85</v>
      </c>
      <c r="AR67" s="1">
        <v>45.371000000000002</v>
      </c>
      <c r="AS67" s="1">
        <v>37.707999999999998</v>
      </c>
      <c r="AT67" s="1">
        <v>29.84</v>
      </c>
      <c r="AU67" s="1">
        <v>32.805999999999997</v>
      </c>
      <c r="AV67" s="1">
        <v>28.809000000000001</v>
      </c>
      <c r="AW67" s="1">
        <v>27.501000000000001</v>
      </c>
      <c r="AX67" s="1">
        <v>29.042000000000002</v>
      </c>
      <c r="AY67" s="1">
        <v>33.159999999999997</v>
      </c>
      <c r="AZ67" s="1">
        <v>37.585000000000001</v>
      </c>
      <c r="BA67" s="1">
        <v>36.905999999999999</v>
      </c>
      <c r="BB67" s="1">
        <v>43.606999999999999</v>
      </c>
      <c r="BC67" s="1">
        <v>44.366</v>
      </c>
      <c r="BD67" s="1">
        <v>52.371000000000002</v>
      </c>
      <c r="BE67" s="1">
        <v>54.03</v>
      </c>
      <c r="BF67" s="1">
        <v>58.18</v>
      </c>
      <c r="BG67" s="1">
        <v>48.302999999999997</v>
      </c>
      <c r="BH67" s="1">
        <v>44.832000000000001</v>
      </c>
      <c r="BI67" s="1">
        <v>42.612000000000002</v>
      </c>
      <c r="BJ67" s="1">
        <v>51.994</v>
      </c>
      <c r="BK67" s="1">
        <v>63.250999999999998</v>
      </c>
      <c r="BL67" s="1">
        <v>63.575000000000003</v>
      </c>
      <c r="BM67" s="1">
        <v>68.802999999999997</v>
      </c>
      <c r="BN67" s="1">
        <v>58.567999999999998</v>
      </c>
      <c r="BO67" s="1">
        <v>64.316000000000003</v>
      </c>
      <c r="BP67" s="1">
        <v>58.518000000000001</v>
      </c>
      <c r="BQ67" s="1">
        <v>64.355000000000004</v>
      </c>
      <c r="BR67" s="1">
        <v>60.381999999999998</v>
      </c>
      <c r="BS67" s="1">
        <v>61.935000000000002</v>
      </c>
      <c r="BT67" s="1">
        <v>67.114000000000004</v>
      </c>
      <c r="BU67" s="1">
        <v>61.526000000000003</v>
      </c>
      <c r="BV67" s="1">
        <v>51.561999999999998</v>
      </c>
      <c r="BW67" s="1">
        <v>72.156000000000006</v>
      </c>
      <c r="BX67" s="1">
        <v>64.695999999999998</v>
      </c>
      <c r="BY67" s="1">
        <v>44.444000000000003</v>
      </c>
      <c r="BZ67" s="1">
        <v>38.956000000000003</v>
      </c>
      <c r="CA67" s="1">
        <v>35.51</v>
      </c>
      <c r="CB67" s="1">
        <v>30.431999999999999</v>
      </c>
      <c r="CC67" s="1">
        <v>31.352</v>
      </c>
      <c r="CD67" s="1">
        <v>30.451000000000001</v>
      </c>
      <c r="CE67" s="1">
        <v>30.847999999999999</v>
      </c>
      <c r="CF67" s="1">
        <v>29.122</v>
      </c>
      <c r="CG67" s="1">
        <v>18.094999999999999</v>
      </c>
      <c r="CH67" s="1">
        <v>20.547999999999998</v>
      </c>
      <c r="CI67" s="1">
        <v>21.917000000000002</v>
      </c>
    </row>
    <row r="68" spans="1:87">
      <c r="A68" t="str">
        <f t="shared" si="13"/>
        <v>South Africa</v>
      </c>
      <c r="B68" s="1">
        <v>11.215</v>
      </c>
      <c r="C68" s="1">
        <v>11.04</v>
      </c>
      <c r="D68" s="1">
        <v>12.849</v>
      </c>
      <c r="E68" s="1">
        <v>12.718999999999999</v>
      </c>
      <c r="F68" s="1">
        <v>12.791</v>
      </c>
      <c r="G68" s="1">
        <v>13.586</v>
      </c>
      <c r="H68" s="1">
        <v>12.848000000000001</v>
      </c>
      <c r="I68" s="1">
        <v>13.069000000000001</v>
      </c>
      <c r="J68" s="1">
        <v>12.446999999999999</v>
      </c>
      <c r="K68" s="1">
        <v>13.048</v>
      </c>
      <c r="L68" s="1">
        <v>13.327</v>
      </c>
      <c r="M68" s="1">
        <v>13.824</v>
      </c>
      <c r="N68" s="1">
        <v>13.305</v>
      </c>
      <c r="O68" s="1">
        <v>13.538</v>
      </c>
      <c r="P68" s="1">
        <v>13.872</v>
      </c>
      <c r="Q68" s="1">
        <v>14.441000000000001</v>
      </c>
      <c r="R68" s="1">
        <v>13.757</v>
      </c>
      <c r="S68" s="1">
        <v>13.948</v>
      </c>
      <c r="T68" s="1">
        <v>13.836</v>
      </c>
      <c r="U68" s="1">
        <v>13.616</v>
      </c>
      <c r="V68" s="1">
        <v>13.384</v>
      </c>
      <c r="W68" s="1">
        <v>16.562000000000001</v>
      </c>
      <c r="X68" s="1">
        <v>18.042999999999999</v>
      </c>
      <c r="Y68" s="1">
        <v>18.96</v>
      </c>
      <c r="Z68" s="1">
        <v>23.135999999999999</v>
      </c>
      <c r="AA68" s="1">
        <v>24.942</v>
      </c>
      <c r="AB68" s="1">
        <v>29.356000000000002</v>
      </c>
      <c r="AC68" s="1">
        <v>33.588000000000001</v>
      </c>
      <c r="AD68" s="1">
        <v>36.265000000000001</v>
      </c>
      <c r="AE68" s="1">
        <v>42.326999999999998</v>
      </c>
      <c r="AF68" s="1">
        <v>39.837000000000003</v>
      </c>
      <c r="AG68" s="1">
        <v>41.091999999999999</v>
      </c>
      <c r="AH68" s="1">
        <v>46.668999999999997</v>
      </c>
      <c r="AI68" s="1">
        <v>48.192</v>
      </c>
      <c r="AJ68" s="1">
        <v>51</v>
      </c>
      <c r="AK68" s="1">
        <v>55.024999999999999</v>
      </c>
      <c r="AL68" s="1">
        <v>54.506</v>
      </c>
      <c r="AM68" s="1">
        <v>49.484000000000002</v>
      </c>
      <c r="AN68" s="1">
        <v>54.503999999999998</v>
      </c>
      <c r="AO68" s="1">
        <v>53.34</v>
      </c>
      <c r="AP68" s="1">
        <v>53.551000000000002</v>
      </c>
      <c r="AQ68" s="1">
        <v>56.767000000000003</v>
      </c>
      <c r="AR68" s="1">
        <v>56.268999999999998</v>
      </c>
      <c r="AS68" s="1">
        <v>55.139000000000003</v>
      </c>
      <c r="AT68" s="1">
        <v>52.960999999999999</v>
      </c>
      <c r="AU68" s="1">
        <v>53.567999999999998</v>
      </c>
      <c r="AV68" s="1">
        <v>48.701999999999998</v>
      </c>
      <c r="AW68" s="1">
        <v>44.610999999999997</v>
      </c>
      <c r="AX68" s="1">
        <v>49.249000000000002</v>
      </c>
      <c r="AY68" s="1">
        <v>52.335000000000001</v>
      </c>
      <c r="AZ68" s="1">
        <v>59.152999999999999</v>
      </c>
      <c r="BA68" s="1">
        <v>60.505000000000003</v>
      </c>
      <c r="BB68" s="1">
        <v>65.543999999999997</v>
      </c>
      <c r="BC68" s="1">
        <v>70.986000000000004</v>
      </c>
      <c r="BD68" s="1">
        <v>73.644000000000005</v>
      </c>
      <c r="BE68" s="1">
        <v>81.406000000000006</v>
      </c>
      <c r="BF68" s="1">
        <v>88.353999999999999</v>
      </c>
      <c r="BG68" s="1">
        <v>78.48</v>
      </c>
      <c r="BH68" s="1">
        <v>77.165999999999997</v>
      </c>
      <c r="BI68" s="1">
        <v>75.213999999999999</v>
      </c>
      <c r="BJ68" s="1">
        <v>77.981999999999999</v>
      </c>
      <c r="BK68" s="1">
        <v>79.040999999999997</v>
      </c>
      <c r="BL68" s="1">
        <v>79.793000000000006</v>
      </c>
      <c r="BM68" s="1">
        <v>87.55</v>
      </c>
      <c r="BN68" s="1">
        <v>69.134</v>
      </c>
      <c r="BO68" s="1">
        <v>67.433999999999997</v>
      </c>
      <c r="BP68" s="1">
        <v>69.582999999999998</v>
      </c>
      <c r="BQ68" s="1">
        <v>81.572000000000003</v>
      </c>
      <c r="BR68" s="1">
        <v>81.665000000000006</v>
      </c>
      <c r="BS68" s="1">
        <v>87.768000000000001</v>
      </c>
      <c r="BT68" s="1">
        <v>83.123000000000005</v>
      </c>
      <c r="BU68" s="1">
        <v>80.260999999999996</v>
      </c>
      <c r="BV68" s="1">
        <v>87.221999999999994</v>
      </c>
      <c r="BW68" s="1">
        <v>81.061999999999998</v>
      </c>
      <c r="BX68" s="1">
        <v>76.736999999999995</v>
      </c>
      <c r="BY68" s="1">
        <v>78.923000000000002</v>
      </c>
      <c r="BZ68" s="1">
        <v>75.881</v>
      </c>
      <c r="CA68" s="1">
        <v>75.343000000000004</v>
      </c>
      <c r="CB68" s="1">
        <v>75.75</v>
      </c>
      <c r="CC68" s="1">
        <v>77.525000000000006</v>
      </c>
      <c r="CD68" s="1">
        <v>74.391000000000005</v>
      </c>
      <c r="CE68" s="1">
        <v>78.988</v>
      </c>
      <c r="CF68" s="1">
        <v>84.587999999999994</v>
      </c>
      <c r="CG68" s="1">
        <v>83.320999999999998</v>
      </c>
      <c r="CH68" s="1">
        <v>85.935000000000002</v>
      </c>
      <c r="CI68" s="1">
        <v>90.198999999999998</v>
      </c>
    </row>
    <row r="69" spans="1:87">
      <c r="A69" t="str">
        <f t="shared" si="13"/>
        <v>Thailand</v>
      </c>
      <c r="B69" s="1">
        <v>2.7450000000000001</v>
      </c>
      <c r="C69" s="1">
        <v>2.7290000000000001</v>
      </c>
      <c r="D69" s="1">
        <v>2.7440000000000002</v>
      </c>
      <c r="E69" s="1">
        <v>2.7240000000000002</v>
      </c>
      <c r="F69" s="1">
        <v>2.8210000000000002</v>
      </c>
      <c r="G69" s="1">
        <v>2.8119999999999998</v>
      </c>
      <c r="H69" s="1">
        <v>2.6739999999999999</v>
      </c>
      <c r="I69" s="1">
        <v>2.956</v>
      </c>
      <c r="J69" s="1">
        <v>3.0870000000000002</v>
      </c>
      <c r="K69" s="1">
        <v>3.7730000000000001</v>
      </c>
      <c r="L69" s="1">
        <v>3.1520000000000001</v>
      </c>
      <c r="M69" s="1">
        <v>3.2010000000000001</v>
      </c>
      <c r="N69" s="1">
        <v>2.407</v>
      </c>
      <c r="O69" s="1">
        <v>1.9390000000000001</v>
      </c>
      <c r="P69" s="1">
        <v>1.665</v>
      </c>
      <c r="Q69" s="1">
        <v>1.714</v>
      </c>
      <c r="R69" s="1">
        <v>2.2290000000000001</v>
      </c>
      <c r="S69" s="1">
        <v>2.5739999999999998</v>
      </c>
      <c r="T69" s="1">
        <v>2.7509999999999999</v>
      </c>
      <c r="U69" s="1">
        <v>2.4460000000000002</v>
      </c>
      <c r="V69" s="1">
        <v>2.2999999999999998</v>
      </c>
      <c r="W69" s="1">
        <v>2.3559999999999999</v>
      </c>
      <c r="X69" s="1">
        <v>3.069</v>
      </c>
      <c r="Y69" s="1">
        <v>3.2629999999999999</v>
      </c>
      <c r="Z69" s="1">
        <v>4.0830000000000002</v>
      </c>
      <c r="AA69" s="1">
        <v>4.5019999999999998</v>
      </c>
      <c r="AB69" s="1">
        <v>6.5890000000000004</v>
      </c>
      <c r="AC69" s="1">
        <v>7.0419999999999998</v>
      </c>
      <c r="AD69" s="1">
        <v>7.7990000000000004</v>
      </c>
      <c r="AE69" s="1">
        <v>7.9859999999999998</v>
      </c>
      <c r="AF69" s="1">
        <v>9.6999999999999993</v>
      </c>
      <c r="AG69" s="1">
        <v>9.9659999999999993</v>
      </c>
      <c r="AH69" s="1">
        <v>11.38</v>
      </c>
      <c r="AI69" s="1">
        <v>12.821999999999999</v>
      </c>
      <c r="AJ69" s="1">
        <v>14.99</v>
      </c>
      <c r="AK69" s="1">
        <v>16.574999999999999</v>
      </c>
      <c r="AL69" s="1">
        <v>18.956</v>
      </c>
      <c r="AM69" s="1">
        <v>18.821999999999999</v>
      </c>
      <c r="AN69" s="1">
        <v>18.462</v>
      </c>
      <c r="AO69" s="1">
        <v>18.219000000000001</v>
      </c>
      <c r="AP69" s="1">
        <v>17.318000000000001</v>
      </c>
      <c r="AQ69" s="1">
        <v>16.812999999999999</v>
      </c>
      <c r="AR69" s="1">
        <v>18.898</v>
      </c>
      <c r="AS69" s="1">
        <v>19.032</v>
      </c>
      <c r="AT69" s="1">
        <v>19.13</v>
      </c>
      <c r="AU69" s="1">
        <v>17.609000000000002</v>
      </c>
      <c r="AV69" s="1">
        <v>15.627000000000001</v>
      </c>
      <c r="AW69" s="1">
        <v>15.329000000000001</v>
      </c>
      <c r="AX69" s="1">
        <v>15.289</v>
      </c>
      <c r="AY69" s="1">
        <v>15.983000000000001</v>
      </c>
      <c r="AZ69" s="1">
        <v>17.190999999999999</v>
      </c>
      <c r="BA69" s="1">
        <v>15.884</v>
      </c>
      <c r="BB69" s="1">
        <v>17.946999999999999</v>
      </c>
      <c r="BC69" s="1">
        <v>19.559999999999999</v>
      </c>
      <c r="BD69" s="1">
        <v>20.896000000000001</v>
      </c>
      <c r="BE69" s="1">
        <v>20.65</v>
      </c>
      <c r="BF69" s="1">
        <v>21.498999999999999</v>
      </c>
      <c r="BG69" s="1">
        <v>21.492999999999999</v>
      </c>
      <c r="BH69" s="1">
        <v>24.626999999999999</v>
      </c>
      <c r="BI69" s="1">
        <v>26.983000000000001</v>
      </c>
      <c r="BJ69" s="1">
        <v>26.946999999999999</v>
      </c>
      <c r="BK69" s="1">
        <v>27.835999999999999</v>
      </c>
      <c r="BL69" s="1">
        <v>27.152000000000001</v>
      </c>
      <c r="BM69" s="1">
        <v>27.803000000000001</v>
      </c>
      <c r="BN69" s="1">
        <v>23.783000000000001</v>
      </c>
      <c r="BO69" s="1">
        <v>24.788</v>
      </c>
      <c r="BP69" s="1">
        <v>25.338999999999999</v>
      </c>
      <c r="BQ69" s="1">
        <v>27.164000000000001</v>
      </c>
      <c r="BR69" s="1">
        <v>26.106999999999999</v>
      </c>
      <c r="BS69" s="1">
        <v>27.763000000000002</v>
      </c>
      <c r="BT69" s="1">
        <v>26.388999999999999</v>
      </c>
      <c r="BU69" s="1">
        <v>28.117000000000001</v>
      </c>
      <c r="BV69" s="1">
        <v>29.390999999999998</v>
      </c>
      <c r="BW69" s="1">
        <v>27.3</v>
      </c>
      <c r="BX69" s="1">
        <v>25.378</v>
      </c>
      <c r="BY69" s="1">
        <v>28.472999999999999</v>
      </c>
      <c r="BZ69" s="1">
        <v>28.756</v>
      </c>
      <c r="CA69" s="1">
        <v>26.425999999999998</v>
      </c>
      <c r="CB69" s="1">
        <v>24.756</v>
      </c>
      <c r="CC69" s="1">
        <v>26.225999999999999</v>
      </c>
      <c r="CD69" s="1">
        <v>23.832999999999998</v>
      </c>
      <c r="CE69" s="1">
        <v>23.11</v>
      </c>
      <c r="CF69" s="1">
        <v>28.183</v>
      </c>
      <c r="CG69" s="1">
        <v>24.952999999999999</v>
      </c>
      <c r="CH69" s="1">
        <v>25.009</v>
      </c>
      <c r="CI69" s="1">
        <v>26.94</v>
      </c>
    </row>
    <row r="70" spans="1:87">
      <c r="A70" t="str">
        <f t="shared" si="13"/>
        <v>Turkey</v>
      </c>
      <c r="B70" s="1">
        <v>25.808</v>
      </c>
      <c r="C70" s="1">
        <v>25.547000000000001</v>
      </c>
      <c r="D70" s="1">
        <v>27.829000000000001</v>
      </c>
      <c r="E70" s="1">
        <v>31.498999999999999</v>
      </c>
      <c r="F70" s="1">
        <v>33.426000000000002</v>
      </c>
      <c r="G70" s="1">
        <v>35.091999999999999</v>
      </c>
      <c r="H70" s="1">
        <v>37.859000000000002</v>
      </c>
      <c r="I70" s="1">
        <v>41.475999999999999</v>
      </c>
      <c r="J70" s="1">
        <v>42.808</v>
      </c>
      <c r="K70" s="1">
        <v>36.067999999999998</v>
      </c>
      <c r="L70" s="1">
        <v>40.758000000000003</v>
      </c>
      <c r="M70" s="1">
        <v>49.262</v>
      </c>
      <c r="N70" s="1">
        <v>53.226999999999997</v>
      </c>
      <c r="O70" s="1">
        <v>55.816000000000003</v>
      </c>
      <c r="P70" s="1">
        <v>56.673999999999999</v>
      </c>
      <c r="Q70" s="1">
        <v>54.466000000000001</v>
      </c>
      <c r="R70" s="1">
        <v>51.07</v>
      </c>
      <c r="S70" s="1">
        <v>51.292000000000002</v>
      </c>
      <c r="T70" s="1">
        <v>52.828000000000003</v>
      </c>
      <c r="U70" s="1">
        <v>43.6</v>
      </c>
      <c r="V70" s="1">
        <v>39.156999999999996</v>
      </c>
      <c r="W70" s="1">
        <v>42.396999999999998</v>
      </c>
      <c r="X70" s="1">
        <v>45.293999999999997</v>
      </c>
      <c r="Y70" s="1">
        <v>44.023000000000003</v>
      </c>
      <c r="Z70" s="1">
        <v>45.640999999999998</v>
      </c>
      <c r="AA70" s="1">
        <v>49.26</v>
      </c>
      <c r="AB70" s="1">
        <v>55.106000000000002</v>
      </c>
      <c r="AC70" s="1">
        <v>54.027000000000001</v>
      </c>
      <c r="AD70" s="1">
        <v>63.72</v>
      </c>
      <c r="AE70" s="1">
        <v>66.063000000000002</v>
      </c>
      <c r="AF70" s="1">
        <v>59.71</v>
      </c>
      <c r="AG70" s="1">
        <v>63.56</v>
      </c>
      <c r="AH70" s="1">
        <v>68.037000000000006</v>
      </c>
      <c r="AI70" s="1">
        <v>69.965999999999994</v>
      </c>
      <c r="AJ70" s="1">
        <v>80.489000000000004</v>
      </c>
      <c r="AK70" s="1">
        <v>85.718000000000004</v>
      </c>
      <c r="AL70" s="1">
        <v>86.783000000000001</v>
      </c>
      <c r="AM70" s="1">
        <v>86.748999999999995</v>
      </c>
      <c r="AN70" s="1">
        <v>83.403000000000006</v>
      </c>
      <c r="AO70" s="1">
        <v>80.037999999999997</v>
      </c>
      <c r="AP70" s="1">
        <v>76.695999999999998</v>
      </c>
      <c r="AQ70" s="1">
        <v>82.623000000000005</v>
      </c>
      <c r="AR70" s="1">
        <v>78.715000000000003</v>
      </c>
      <c r="AS70" s="1">
        <v>80.185000000000002</v>
      </c>
      <c r="AT70" s="1">
        <v>73.643000000000001</v>
      </c>
      <c r="AU70" s="1">
        <v>71.018000000000001</v>
      </c>
      <c r="AV70" s="1">
        <v>65.278999999999996</v>
      </c>
      <c r="AW70" s="1">
        <v>63.326999999999998</v>
      </c>
      <c r="AX70" s="1">
        <v>66.411000000000001</v>
      </c>
      <c r="AY70" s="1">
        <v>68.933000000000007</v>
      </c>
      <c r="AZ70" s="1">
        <v>69.792000000000002</v>
      </c>
      <c r="BA70" s="1">
        <v>62.747</v>
      </c>
      <c r="BB70" s="1">
        <v>63.953000000000003</v>
      </c>
      <c r="BC70" s="1">
        <v>72.622</v>
      </c>
      <c r="BD70" s="1">
        <v>76.200999999999993</v>
      </c>
      <c r="BE70" s="1">
        <v>73.55</v>
      </c>
      <c r="BF70" s="1">
        <v>72.602999999999994</v>
      </c>
      <c r="BG70" s="1">
        <v>66.236999999999995</v>
      </c>
      <c r="BH70" s="1">
        <v>58.341999999999999</v>
      </c>
      <c r="BI70" s="1">
        <v>63.396000000000001</v>
      </c>
      <c r="BJ70" s="1">
        <v>65.867000000000004</v>
      </c>
      <c r="BK70" s="1">
        <v>64.406999999999996</v>
      </c>
      <c r="BL70" s="1">
        <v>66.540999999999997</v>
      </c>
      <c r="BM70" s="1">
        <v>62.57</v>
      </c>
      <c r="BN70" s="1">
        <v>56.938000000000002</v>
      </c>
      <c r="BO70" s="1">
        <v>51.238</v>
      </c>
      <c r="BP70" s="1">
        <v>48.988999999999997</v>
      </c>
      <c r="BQ70" s="1">
        <v>55.052999999999997</v>
      </c>
      <c r="BR70" s="1">
        <v>55.002000000000002</v>
      </c>
      <c r="BS70" s="1">
        <v>53.531999999999996</v>
      </c>
      <c r="BT70" s="1">
        <v>55.386000000000003</v>
      </c>
      <c r="BU70" s="1">
        <v>51.537999999999997</v>
      </c>
      <c r="BV70" s="1">
        <v>50.756</v>
      </c>
      <c r="BW70" s="1">
        <v>50.142000000000003</v>
      </c>
      <c r="BX70" s="1">
        <v>48.258000000000003</v>
      </c>
      <c r="BY70" s="1">
        <v>52.021999999999998</v>
      </c>
      <c r="BZ70" s="1">
        <v>54.127000000000002</v>
      </c>
      <c r="CA70" s="1">
        <v>54.033999999999999</v>
      </c>
      <c r="CB70" s="1">
        <v>54.15</v>
      </c>
      <c r="CC70" s="1">
        <v>56.481999999999999</v>
      </c>
      <c r="CD70" s="1">
        <v>57.709000000000003</v>
      </c>
      <c r="CE70" s="1">
        <v>64.022999999999996</v>
      </c>
      <c r="CF70" s="1">
        <v>70.040000000000006</v>
      </c>
      <c r="CG70" s="1">
        <v>69.739999999999995</v>
      </c>
      <c r="CH70" s="1">
        <v>67.018000000000001</v>
      </c>
      <c r="CI70" s="1">
        <v>64.698999999999998</v>
      </c>
    </row>
    <row r="71" spans="1:87">
      <c r="A71" t="str">
        <f t="shared" si="13"/>
        <v>Ukraine</v>
      </c>
      <c r="B71" s="1">
        <v>3.5920000000000001</v>
      </c>
      <c r="C71" s="1">
        <v>3.62</v>
      </c>
      <c r="D71" s="1">
        <v>4.1760000000000002</v>
      </c>
      <c r="E71" s="1">
        <v>4.4400000000000004</v>
      </c>
      <c r="F71" s="1">
        <v>4.5720000000000001</v>
      </c>
      <c r="G71" s="1">
        <v>5.0060000000000002</v>
      </c>
      <c r="H71" s="1">
        <v>4.7709999999999999</v>
      </c>
      <c r="I71" s="1">
        <v>5.4960000000000004</v>
      </c>
      <c r="J71" s="1">
        <v>5.0380000000000003</v>
      </c>
      <c r="K71" s="1">
        <v>4.8010000000000002</v>
      </c>
      <c r="L71" s="1">
        <v>4.7140000000000004</v>
      </c>
      <c r="M71" s="1">
        <v>6.2480000000000002</v>
      </c>
      <c r="N71" s="1">
        <v>5.9080000000000004</v>
      </c>
      <c r="O71" s="1">
        <v>6.36</v>
      </c>
      <c r="P71" s="1">
        <v>6.4340000000000002</v>
      </c>
      <c r="Q71" s="1">
        <v>7.4139999999999997</v>
      </c>
      <c r="R71" s="1">
        <v>7.6669999999999998</v>
      </c>
      <c r="S71" s="1">
        <v>7.4980000000000002</v>
      </c>
      <c r="T71" s="1">
        <v>7.0229999999999997</v>
      </c>
      <c r="U71" s="1">
        <v>6.9969999999999999</v>
      </c>
      <c r="V71" s="1">
        <v>6.8239999999999998</v>
      </c>
      <c r="W71" s="1">
        <v>6.9189999999999996</v>
      </c>
      <c r="X71" s="1">
        <v>5.7569999999999997</v>
      </c>
      <c r="Y71" s="1">
        <v>5.7759999999999998</v>
      </c>
      <c r="Z71" s="1">
        <v>6.0019999999999998</v>
      </c>
      <c r="AA71" s="1">
        <v>5.992</v>
      </c>
      <c r="AB71" s="1">
        <v>8.7759999999999998</v>
      </c>
      <c r="AC71" s="1">
        <v>9.2010000000000005</v>
      </c>
      <c r="AD71" s="1">
        <v>10.02</v>
      </c>
      <c r="AE71" s="1">
        <v>11.2</v>
      </c>
      <c r="AF71" s="1">
        <v>10.776</v>
      </c>
      <c r="AG71" s="1">
        <v>10.048</v>
      </c>
      <c r="AH71" s="1">
        <v>10.016</v>
      </c>
      <c r="AI71" s="1">
        <v>9.375</v>
      </c>
      <c r="AJ71" s="1">
        <v>13.109</v>
      </c>
      <c r="AK71" s="1">
        <v>14.282999999999999</v>
      </c>
      <c r="AL71" s="1">
        <v>15.281000000000001</v>
      </c>
      <c r="AM71" s="1">
        <v>15.486000000000001</v>
      </c>
      <c r="AN71" s="1">
        <v>15.36</v>
      </c>
      <c r="AO71" s="1">
        <v>19.401</v>
      </c>
      <c r="AP71" s="1">
        <v>19.239000000000001</v>
      </c>
      <c r="AQ71" s="1">
        <v>19.271000000000001</v>
      </c>
      <c r="AR71" s="1">
        <v>19.335999999999999</v>
      </c>
      <c r="AS71" s="1">
        <v>19.34</v>
      </c>
      <c r="AT71" s="1">
        <v>19.012</v>
      </c>
      <c r="AU71" s="1">
        <v>19.98</v>
      </c>
      <c r="AV71" s="1">
        <v>19.814</v>
      </c>
      <c r="AW71" s="1">
        <v>18.884</v>
      </c>
      <c r="AX71" s="1">
        <v>19.234000000000002</v>
      </c>
      <c r="AY71" s="1">
        <v>19.215</v>
      </c>
      <c r="AZ71" s="1">
        <v>20.067</v>
      </c>
      <c r="BA71" s="1">
        <v>19.609000000000002</v>
      </c>
      <c r="BB71" s="1">
        <v>19.593</v>
      </c>
      <c r="BC71" s="1">
        <v>19.425000000000001</v>
      </c>
      <c r="BD71" s="1">
        <v>20.97</v>
      </c>
      <c r="BE71" s="1">
        <v>21.073</v>
      </c>
      <c r="BF71" s="1">
        <v>21.228999999999999</v>
      </c>
      <c r="BG71" s="1">
        <v>21.064</v>
      </c>
      <c r="BH71" s="1">
        <v>21.616</v>
      </c>
      <c r="BI71" s="1">
        <v>22.888999999999999</v>
      </c>
      <c r="BJ71" s="1">
        <v>23.773</v>
      </c>
      <c r="BK71" s="1">
        <v>25.437999999999999</v>
      </c>
      <c r="BL71" s="1">
        <v>26.577000000000002</v>
      </c>
      <c r="BM71" s="1">
        <v>27.433</v>
      </c>
      <c r="BN71" s="1">
        <v>28.134</v>
      </c>
      <c r="BO71" s="1">
        <v>26.640999999999998</v>
      </c>
      <c r="BP71" s="1">
        <v>25.785</v>
      </c>
      <c r="BQ71" s="1">
        <v>26.558</v>
      </c>
      <c r="BR71" s="1">
        <v>27.161999999999999</v>
      </c>
      <c r="BS71" s="1">
        <v>28.712</v>
      </c>
      <c r="BT71" s="1">
        <v>26.847999999999999</v>
      </c>
      <c r="BU71" s="1">
        <v>26.428000000000001</v>
      </c>
      <c r="BV71" s="1">
        <v>25.431000000000001</v>
      </c>
      <c r="BW71" s="1">
        <v>25.169</v>
      </c>
      <c r="BX71" s="1">
        <v>24.417999999999999</v>
      </c>
      <c r="BY71" s="1">
        <v>24.32</v>
      </c>
      <c r="BZ71" s="1">
        <v>24.334</v>
      </c>
      <c r="CA71" s="1">
        <v>24.213000000000001</v>
      </c>
      <c r="CB71" s="1">
        <v>23.998999999999999</v>
      </c>
      <c r="CC71" s="1">
        <v>23.986999999999998</v>
      </c>
      <c r="CD71" s="1">
        <v>23.849</v>
      </c>
      <c r="CE71" s="1">
        <v>23.556999999999999</v>
      </c>
      <c r="CF71" s="1">
        <v>18.901</v>
      </c>
      <c r="CG71" s="1">
        <v>18.795999999999999</v>
      </c>
      <c r="CH71" s="1">
        <v>18.803000000000001</v>
      </c>
      <c r="CI71" s="1">
        <v>18.776</v>
      </c>
    </row>
    <row r="72" spans="1:87">
      <c r="A72" t="str">
        <f t="shared" si="13"/>
        <v>Uruguay</v>
      </c>
      <c r="B72" s="1">
        <v>3.6320000000000001</v>
      </c>
      <c r="C72" s="1">
        <v>3.53</v>
      </c>
      <c r="D72" s="1">
        <v>3.8929999999999998</v>
      </c>
      <c r="E72" s="1">
        <v>3.9750000000000001</v>
      </c>
      <c r="F72" s="1">
        <v>3.9</v>
      </c>
      <c r="G72" s="1">
        <v>4.08</v>
      </c>
      <c r="H72" s="1">
        <v>4.2560000000000002</v>
      </c>
      <c r="I72" s="1">
        <v>4.383</v>
      </c>
      <c r="J72" s="1">
        <v>5.2309999999999999</v>
      </c>
      <c r="K72" s="1">
        <v>5.218</v>
      </c>
      <c r="L72" s="1">
        <v>6.1440000000000001</v>
      </c>
      <c r="M72" s="1">
        <v>6.306</v>
      </c>
      <c r="N72" s="1">
        <v>6.5650000000000004</v>
      </c>
      <c r="O72" s="1">
        <v>7.5730000000000004</v>
      </c>
      <c r="P72" s="1">
        <v>7.6909999999999998</v>
      </c>
      <c r="Q72" s="1">
        <v>7.6369999999999996</v>
      </c>
      <c r="R72" s="1">
        <v>7.7130000000000001</v>
      </c>
      <c r="S72" s="1">
        <v>7.7350000000000003</v>
      </c>
      <c r="T72" s="1">
        <v>7.4850000000000003</v>
      </c>
      <c r="U72" s="1">
        <v>6.9619999999999997</v>
      </c>
      <c r="V72" s="1">
        <v>6.6260000000000003</v>
      </c>
      <c r="W72" s="1">
        <v>6.4340000000000002</v>
      </c>
      <c r="X72" s="1">
        <v>7.0629999999999997</v>
      </c>
      <c r="Y72" s="1">
        <v>7.1689999999999996</v>
      </c>
      <c r="Z72" s="1">
        <v>7.1909999999999998</v>
      </c>
      <c r="AA72" s="1">
        <v>6.8609999999999998</v>
      </c>
      <c r="AB72" s="1">
        <v>7.34</v>
      </c>
      <c r="AC72" s="1">
        <v>7.5170000000000003</v>
      </c>
      <c r="AD72" s="1">
        <v>7.524</v>
      </c>
      <c r="AE72" s="1">
        <v>8.157</v>
      </c>
      <c r="AF72" s="1">
        <v>8.077</v>
      </c>
      <c r="AG72" s="1">
        <v>8.5190000000000001</v>
      </c>
      <c r="AH72" s="1">
        <v>8.9510000000000005</v>
      </c>
      <c r="AI72" s="1">
        <v>8.5879999999999992</v>
      </c>
      <c r="AJ72" s="1">
        <v>8.8420000000000005</v>
      </c>
      <c r="AK72" s="1">
        <v>10.192</v>
      </c>
      <c r="AL72" s="1">
        <v>10.776</v>
      </c>
      <c r="AM72" s="1">
        <v>10.952</v>
      </c>
      <c r="AN72" s="1">
        <v>11.678000000000001</v>
      </c>
      <c r="AO72" s="1">
        <v>12.061</v>
      </c>
      <c r="AP72" s="1">
        <v>11.603999999999999</v>
      </c>
      <c r="AQ72" s="1">
        <v>12.816000000000001</v>
      </c>
      <c r="AR72" s="1">
        <v>12.571999999999999</v>
      </c>
      <c r="AS72" s="1">
        <v>12.835000000000001</v>
      </c>
      <c r="AT72" s="1">
        <v>13.616</v>
      </c>
      <c r="AU72" s="1">
        <v>13.311</v>
      </c>
      <c r="AV72" s="1">
        <v>12.821</v>
      </c>
      <c r="AW72" s="1">
        <v>13.298999999999999</v>
      </c>
      <c r="AX72" s="1">
        <v>12.497999999999999</v>
      </c>
      <c r="AY72" s="1">
        <v>12.167999999999999</v>
      </c>
      <c r="AZ72" s="1">
        <v>13.247</v>
      </c>
      <c r="BA72" s="1">
        <v>12.558999999999999</v>
      </c>
      <c r="BB72" s="1">
        <v>11.03</v>
      </c>
      <c r="BC72" s="1">
        <v>12.058999999999999</v>
      </c>
      <c r="BD72" s="1">
        <v>13.010999999999999</v>
      </c>
      <c r="BE72" s="1">
        <v>13.256</v>
      </c>
      <c r="BF72" s="1">
        <v>13.554</v>
      </c>
      <c r="BG72" s="1">
        <v>14.728</v>
      </c>
      <c r="BH72" s="1">
        <v>13.973000000000001</v>
      </c>
      <c r="BI72" s="1">
        <v>13.888999999999999</v>
      </c>
      <c r="BJ72" s="1">
        <v>14.558999999999999</v>
      </c>
      <c r="BK72" s="1">
        <v>14.242000000000001</v>
      </c>
      <c r="BL72" s="1">
        <v>14.224</v>
      </c>
      <c r="BM72" s="1">
        <v>14.8</v>
      </c>
      <c r="BN72" s="1">
        <v>14.435</v>
      </c>
      <c r="BO72" s="1">
        <v>14.581</v>
      </c>
      <c r="BP72" s="1">
        <v>15.582000000000001</v>
      </c>
      <c r="BQ72" s="1">
        <v>15.558</v>
      </c>
      <c r="BR72" s="1">
        <v>14.861000000000001</v>
      </c>
      <c r="BS72" s="1">
        <v>15.548999999999999</v>
      </c>
      <c r="BT72" s="1">
        <v>15.483000000000001</v>
      </c>
      <c r="BU72" s="1">
        <v>15.474</v>
      </c>
      <c r="BV72" s="1">
        <v>15.547000000000001</v>
      </c>
      <c r="BW72" s="1">
        <v>15.502000000000001</v>
      </c>
      <c r="BX72" s="1">
        <v>14.771000000000001</v>
      </c>
      <c r="BY72" s="1">
        <v>15.731</v>
      </c>
      <c r="BZ72" s="1">
        <v>15.989000000000001</v>
      </c>
      <c r="CA72" s="1">
        <v>16.016999999999999</v>
      </c>
      <c r="CB72" s="1">
        <v>16.265000000000001</v>
      </c>
      <c r="CC72" s="1">
        <v>16.745999999999999</v>
      </c>
      <c r="CD72" s="1">
        <v>16.753</v>
      </c>
      <c r="CE72" s="1">
        <v>16.803999999999998</v>
      </c>
      <c r="CF72" s="1">
        <v>17.065000000000001</v>
      </c>
      <c r="CG72" s="1">
        <v>16.494</v>
      </c>
      <c r="CH72" s="1">
        <v>17.625</v>
      </c>
      <c r="CI72" s="1">
        <v>17.797000000000001</v>
      </c>
    </row>
    <row r="73" spans="1:87">
      <c r="AP73" s="1"/>
      <c r="AQ73" s="1"/>
      <c r="AR73" s="1"/>
      <c r="AS73" s="1"/>
      <c r="AT73" s="1"/>
      <c r="AU73" s="1"/>
      <c r="AV73" s="1"/>
      <c r="AW73" s="1"/>
      <c r="AX73" s="1"/>
      <c r="AY73" s="1"/>
      <c r="AZ73" s="1"/>
      <c r="BA73" s="1"/>
      <c r="BB73" s="1"/>
      <c r="BC73" s="1"/>
      <c r="BD73" s="1"/>
      <c r="BE73" s="1"/>
      <c r="BF73" s="1"/>
      <c r="BG73" s="1"/>
      <c r="BH73" s="1"/>
      <c r="BI73" s="1"/>
      <c r="BJ73" s="1"/>
      <c r="BK73" s="1"/>
      <c r="BL73" s="1"/>
      <c r="BM73" s="1"/>
    </row>
    <row r="75" spans="1:87">
      <c r="A75" s="37" t="s">
        <v>56</v>
      </c>
      <c r="B75" s="38" t="str">
        <f t="shared" ref="B75:AG75" si="14">B1</f>
        <v>2004Q1</v>
      </c>
      <c r="C75" s="38" t="str">
        <f t="shared" si="14"/>
        <v>2004Q2</v>
      </c>
      <c r="D75" s="38" t="str">
        <f t="shared" si="14"/>
        <v>2004Q3</v>
      </c>
      <c r="E75" s="38" t="str">
        <f t="shared" si="14"/>
        <v>2004Q4</v>
      </c>
      <c r="F75" s="38" t="str">
        <f t="shared" si="14"/>
        <v>2005Q1</v>
      </c>
      <c r="G75" s="38" t="str">
        <f t="shared" si="14"/>
        <v>2005Q2</v>
      </c>
      <c r="H75" s="38" t="str">
        <f t="shared" si="14"/>
        <v>2005Q3</v>
      </c>
      <c r="I75" s="38" t="str">
        <f t="shared" si="14"/>
        <v>2005Q4</v>
      </c>
      <c r="J75" s="38" t="str">
        <f t="shared" si="14"/>
        <v>2006Q1</v>
      </c>
      <c r="K75" s="38" t="str">
        <f t="shared" si="14"/>
        <v>2006Q2</v>
      </c>
      <c r="L75" s="38" t="str">
        <f t="shared" si="14"/>
        <v>2006Q3</v>
      </c>
      <c r="M75" s="38" t="str">
        <f t="shared" si="14"/>
        <v>2006Q4</v>
      </c>
      <c r="N75" s="38" t="str">
        <f t="shared" si="14"/>
        <v>2007Q1</v>
      </c>
      <c r="O75" s="38" t="str">
        <f t="shared" si="14"/>
        <v>2007Q2</v>
      </c>
      <c r="P75" s="38" t="str">
        <f t="shared" si="14"/>
        <v>2007Q3</v>
      </c>
      <c r="Q75" s="38" t="str">
        <f t="shared" si="14"/>
        <v>2007Q4</v>
      </c>
      <c r="R75" s="38" t="str">
        <f t="shared" si="14"/>
        <v>2008Q1</v>
      </c>
      <c r="S75" s="38" t="str">
        <f t="shared" si="14"/>
        <v>2008Q2</v>
      </c>
      <c r="T75" s="38" t="str">
        <f t="shared" si="14"/>
        <v>2008Q3</v>
      </c>
      <c r="U75" s="38" t="str">
        <f t="shared" si="14"/>
        <v>2008Q4</v>
      </c>
      <c r="V75" s="38" t="str">
        <f t="shared" si="14"/>
        <v>2009Q1</v>
      </c>
      <c r="W75" s="38" t="str">
        <f t="shared" si="14"/>
        <v>2009Q2</v>
      </c>
      <c r="X75" s="38" t="str">
        <f t="shared" si="14"/>
        <v>2009Q3</v>
      </c>
      <c r="Y75" s="38" t="str">
        <f t="shared" si="14"/>
        <v>2009Q4</v>
      </c>
      <c r="Z75" s="38" t="str">
        <f t="shared" si="14"/>
        <v>2010Q1</v>
      </c>
      <c r="AA75" s="38" t="str">
        <f t="shared" si="14"/>
        <v>2010Q2</v>
      </c>
      <c r="AB75" s="38" t="str">
        <f t="shared" si="14"/>
        <v>2010Q3</v>
      </c>
      <c r="AC75" s="38" t="str">
        <f t="shared" si="14"/>
        <v>2010Q4</v>
      </c>
      <c r="AD75" s="38" t="str">
        <f t="shared" si="14"/>
        <v>2011Q1</v>
      </c>
      <c r="AE75" s="38" t="str">
        <f t="shared" si="14"/>
        <v>2011Q2</v>
      </c>
      <c r="AF75" s="38" t="str">
        <f t="shared" si="14"/>
        <v>2011Q3</v>
      </c>
      <c r="AG75" s="38" t="str">
        <f t="shared" si="14"/>
        <v>2011Q4</v>
      </c>
      <c r="AH75" s="38" t="str">
        <f t="shared" ref="AH75:BM75" si="15">AH1</f>
        <v>2012Q1</v>
      </c>
      <c r="AI75" s="38" t="str">
        <f t="shared" si="15"/>
        <v>2012Q2</v>
      </c>
      <c r="AJ75" s="38" t="str">
        <f t="shared" si="15"/>
        <v>2012Q3</v>
      </c>
      <c r="AK75" s="38" t="str">
        <f t="shared" si="15"/>
        <v>2012Q4</v>
      </c>
      <c r="AL75" s="38" t="str">
        <f t="shared" si="15"/>
        <v>2013Q1</v>
      </c>
      <c r="AM75" s="38" t="str">
        <f t="shared" si="15"/>
        <v>2013Q2</v>
      </c>
      <c r="AN75" s="38" t="str">
        <f t="shared" si="15"/>
        <v>2013Q3</v>
      </c>
      <c r="AO75" s="38" t="str">
        <f t="shared" si="15"/>
        <v>2013Q4</v>
      </c>
      <c r="AP75" s="38" t="str">
        <f t="shared" si="15"/>
        <v>2014Q1</v>
      </c>
      <c r="AQ75" s="38" t="str">
        <f t="shared" si="15"/>
        <v>2014Q2</v>
      </c>
      <c r="AR75" s="38" t="str">
        <f t="shared" si="15"/>
        <v>2014Q3</v>
      </c>
      <c r="AS75" s="38" t="str">
        <f t="shared" si="15"/>
        <v>2014Q4</v>
      </c>
      <c r="AT75" s="38" t="str">
        <f t="shared" si="15"/>
        <v>2015Q1</v>
      </c>
      <c r="AU75" s="38" t="str">
        <f t="shared" si="15"/>
        <v>2015Q2</v>
      </c>
      <c r="AV75" s="38" t="str">
        <f t="shared" si="15"/>
        <v>2015Q3</v>
      </c>
      <c r="AW75" s="38" t="str">
        <f t="shared" si="15"/>
        <v>2015Q4</v>
      </c>
      <c r="AX75" s="38" t="str">
        <f t="shared" si="15"/>
        <v>2016Q1</v>
      </c>
      <c r="AY75" s="38" t="str">
        <f t="shared" si="15"/>
        <v>2016Q2</v>
      </c>
      <c r="AZ75" s="38" t="str">
        <f t="shared" si="15"/>
        <v>2016Q3</v>
      </c>
      <c r="BA75" s="38" t="str">
        <f t="shared" si="15"/>
        <v>2016Q4</v>
      </c>
      <c r="BB75" s="38" t="str">
        <f t="shared" si="15"/>
        <v>2017Q1</v>
      </c>
      <c r="BC75" s="38" t="str">
        <f t="shared" si="15"/>
        <v>2017Q2</v>
      </c>
      <c r="BD75" s="38" t="str">
        <f t="shared" si="15"/>
        <v>2017Q3</v>
      </c>
      <c r="BE75" s="38" t="str">
        <f t="shared" si="15"/>
        <v>2017Q4</v>
      </c>
      <c r="BF75" s="38" t="str">
        <f t="shared" si="15"/>
        <v>2018Q1</v>
      </c>
      <c r="BG75" s="38" t="str">
        <f t="shared" si="15"/>
        <v>2018Q2</v>
      </c>
      <c r="BH75" s="38" t="str">
        <f t="shared" si="15"/>
        <v>2018Q3</v>
      </c>
      <c r="BI75" s="38" t="str">
        <f t="shared" si="15"/>
        <v>2018Q4</v>
      </c>
      <c r="BJ75" s="38" t="str">
        <f t="shared" si="15"/>
        <v>2019Q1</v>
      </c>
      <c r="BK75" s="38" t="str">
        <f t="shared" si="15"/>
        <v>2019Q2</v>
      </c>
      <c r="BL75" s="38" t="str">
        <f t="shared" si="15"/>
        <v>2019Q3</v>
      </c>
      <c r="BM75" s="38" t="str">
        <f t="shared" si="15"/>
        <v>2019Q4</v>
      </c>
      <c r="BN75" s="38" t="str">
        <f t="shared" ref="BN75:BY75" si="16">BN1</f>
        <v>2020Q1</v>
      </c>
      <c r="BO75" s="38" t="str">
        <f t="shared" si="16"/>
        <v>2020Q2</v>
      </c>
      <c r="BP75" s="38" t="str">
        <f t="shared" si="16"/>
        <v>2020Q3</v>
      </c>
      <c r="BQ75" s="38" t="str">
        <f t="shared" si="16"/>
        <v>2020Q4</v>
      </c>
      <c r="BR75" s="38" t="str">
        <f t="shared" si="16"/>
        <v>2021Q1</v>
      </c>
      <c r="BS75" s="38" t="str">
        <f t="shared" si="16"/>
        <v>2021Q2</v>
      </c>
      <c r="BT75" s="38" t="str">
        <f t="shared" si="16"/>
        <v>2021Q3</v>
      </c>
      <c r="BU75" s="38" t="str">
        <f t="shared" si="16"/>
        <v>2021Q4</v>
      </c>
      <c r="BV75" s="38" t="str">
        <f t="shared" si="16"/>
        <v>2022Q1</v>
      </c>
      <c r="BW75" s="38" t="str">
        <f t="shared" si="16"/>
        <v>2022Q2</v>
      </c>
      <c r="BX75" s="38" t="str">
        <f t="shared" si="16"/>
        <v>2022Q3</v>
      </c>
      <c r="BY75" s="38" t="str">
        <f t="shared" si="16"/>
        <v>2022Q4</v>
      </c>
      <c r="BZ75" s="38" t="str">
        <f t="shared" ref="BZ75:CA75" si="17">BZ1</f>
        <v>2023Q1</v>
      </c>
      <c r="CA75" s="38" t="str">
        <f t="shared" si="17"/>
        <v>2023Q2</v>
      </c>
      <c r="CB75" s="38" t="str">
        <f t="shared" ref="CB75:CE75" si="18">CB1</f>
        <v>2023Q3</v>
      </c>
      <c r="CC75" s="38" t="str">
        <f t="shared" si="18"/>
        <v>2023Q4</v>
      </c>
      <c r="CD75" s="38" t="str">
        <f t="shared" si="18"/>
        <v>2024Q1</v>
      </c>
      <c r="CE75" s="38" t="str">
        <f t="shared" si="18"/>
        <v>2024Q2</v>
      </c>
      <c r="CF75" s="38" t="str">
        <f t="shared" ref="CF75:CI75" si="19">CF1</f>
        <v>2024Q3</v>
      </c>
      <c r="CG75" s="38" t="str">
        <f t="shared" si="19"/>
        <v>2024Q4</v>
      </c>
      <c r="CH75" s="38" t="str">
        <f t="shared" si="19"/>
        <v>2025Q1</v>
      </c>
      <c r="CI75" s="38" t="str">
        <f t="shared" si="19"/>
        <v>2025Q2</v>
      </c>
    </row>
    <row r="76" spans="1:87">
      <c r="A76" t="str">
        <f t="shared" ref="A76:A97" si="20">A51</f>
        <v>Argentina</v>
      </c>
      <c r="B76" s="36">
        <f>B51/'Table 1. Total'!B27</f>
        <v>0.4061492574633197</v>
      </c>
      <c r="C76" s="36">
        <f>C51/'Table 1. Total'!C27</f>
        <v>0.40686165686165682</v>
      </c>
      <c r="D76" s="36">
        <f>D51/'Table 1. Total'!D27</f>
        <v>0.40567156098608248</v>
      </c>
      <c r="E76" s="36">
        <f>E51/'Table 1. Total'!E27</f>
        <v>0.40857041451067566</v>
      </c>
      <c r="F76" s="36">
        <f>F51/'Table 1. Total'!F27</f>
        <v>0.39186532552058478</v>
      </c>
      <c r="G76" s="36">
        <f>G51/'Table 1. Total'!G27</f>
        <v>0.26841263257687975</v>
      </c>
      <c r="H76" s="36">
        <f>H51/'Table 1. Total'!H27</f>
        <v>0.29493919102154914</v>
      </c>
      <c r="I76" s="36">
        <f>I51/'Table 1. Total'!I27</f>
        <v>0.33967326156199695</v>
      </c>
      <c r="J76" s="36">
        <f>J51/'Table 1. Total'!J27</f>
        <v>0.3760322141560799</v>
      </c>
      <c r="K76" s="36">
        <f>K51/'Table 1. Total'!K27</f>
        <v>0.3890826299422479</v>
      </c>
      <c r="L76" s="36">
        <f>L51/'Table 1. Total'!L27</f>
        <v>0.38733510388318743</v>
      </c>
      <c r="M76" s="36">
        <f>M51/'Table 1. Total'!M27</f>
        <v>0.40576758713108441</v>
      </c>
      <c r="N76" s="36">
        <f>N51/'Table 1. Total'!N27</f>
        <v>0.41723907551621192</v>
      </c>
      <c r="O76" s="36">
        <f>O51/'Table 1. Total'!O27</f>
        <v>0.46773241014153349</v>
      </c>
      <c r="P76" s="36">
        <f>P51/'Table 1. Total'!P27</f>
        <v>0.45658811714462511</v>
      </c>
      <c r="Q76" s="36">
        <f>Q51/'Table 1. Total'!Q27</f>
        <v>0.46001250384542858</v>
      </c>
      <c r="R76" s="36">
        <f>R51/'Table 1. Total'!R27</f>
        <v>0.44228524342511849</v>
      </c>
      <c r="S76" s="36">
        <f>S51/'Table 1. Total'!S27</f>
        <v>0.41018608846104293</v>
      </c>
      <c r="T76" s="36">
        <f>T51/'Table 1. Total'!T27</f>
        <v>0.38205777527668355</v>
      </c>
      <c r="U76" s="36">
        <f>U51/'Table 1. Total'!U27</f>
        <v>0.37548410705754398</v>
      </c>
      <c r="V76" s="36">
        <f>V51/'Table 1. Total'!V27</f>
        <v>0.39572392274055684</v>
      </c>
      <c r="W76" s="36">
        <f>W51/'Table 1. Total'!W27</f>
        <v>0.40068385297161113</v>
      </c>
      <c r="X76" s="36">
        <f>X51/'Table 1. Total'!X27</f>
        <v>0.40185187299485087</v>
      </c>
      <c r="Y76" s="36">
        <f>Y51/'Table 1. Total'!Y27</f>
        <v>0.38936249702815617</v>
      </c>
      <c r="Z76" s="36">
        <f>Z51/'Table 1. Total'!Z27</f>
        <v>0.38018562003801853</v>
      </c>
      <c r="AA76" s="36">
        <f>AA51/'Table 1. Total'!AA27</f>
        <v>0.41059878990194038</v>
      </c>
      <c r="AB76" s="36">
        <f>AB51/'Table 1. Total'!AB27</f>
        <v>0.45488774229535628</v>
      </c>
      <c r="AC76" s="36">
        <f>AC51/'Table 1. Total'!AC27</f>
        <v>0.46027680792791281</v>
      </c>
      <c r="AD76" s="36">
        <f>AD51/'Table 1. Total'!AD27</f>
        <v>0.4675323327313114</v>
      </c>
      <c r="AE76" s="36">
        <f>AE51/'Table 1. Total'!AE27</f>
        <v>0.46472446112512567</v>
      </c>
      <c r="AF76" s="36">
        <f>AF51/'Table 1. Total'!AF27</f>
        <v>0.44556643442497162</v>
      </c>
      <c r="AG76" s="36">
        <f>AG51/'Table 1. Total'!AG27</f>
        <v>0.42638478751775366</v>
      </c>
      <c r="AH76" s="36">
        <f>AH51/'Table 1. Total'!AH27</f>
        <v>0.43975152761873876</v>
      </c>
      <c r="AI76" s="36">
        <f>AI51/'Table 1. Total'!AI27</f>
        <v>0.43517559068851247</v>
      </c>
      <c r="AJ76" s="36">
        <f>AJ51/'Table 1. Total'!AJ27</f>
        <v>0.42612772034398189</v>
      </c>
      <c r="AK76" s="36">
        <f>AK51/'Table 1. Total'!AK27</f>
        <v>0.44305699591525749</v>
      </c>
      <c r="AL76" s="36">
        <f>AL51/'Table 1. Total'!AL27</f>
        <v>0.41953886869394186</v>
      </c>
      <c r="AM76" s="36">
        <f>AM51/'Table 1. Total'!AM27</f>
        <v>0.40635783430543254</v>
      </c>
      <c r="AN76" s="36">
        <f>AN51/'Table 1. Total'!AN27</f>
        <v>0.41145023228026084</v>
      </c>
      <c r="AO76" s="36">
        <f>AO51/'Table 1. Total'!AO27</f>
        <v>0.44802419619961864</v>
      </c>
      <c r="AP76" s="36">
        <f>AP51/'Table 1. Total'!AP27</f>
        <v>0.50809926636637737</v>
      </c>
      <c r="AQ76" s="36">
        <f>AQ51/'Table 1. Total'!AQ27</f>
        <v>0.53721822924378937</v>
      </c>
      <c r="AR76" s="36">
        <f>AR51/'Table 1. Total'!AR27</f>
        <v>0.49858663028649386</v>
      </c>
      <c r="AS76" s="36">
        <f>AS51/'Table 1. Total'!AS27</f>
        <v>0.45711077227396363</v>
      </c>
      <c r="AT76" s="36">
        <f>AT51/'Table 1. Total'!AT27</f>
        <v>0.3995696418164702</v>
      </c>
      <c r="AU76" s="36">
        <f>AU51/'Table 1. Total'!AU27</f>
        <v>0.3707311611241742</v>
      </c>
      <c r="AV76" s="36">
        <f>AV51/'Table 1. Total'!AV27</f>
        <v>0.35053181768339492</v>
      </c>
      <c r="AW76" s="36">
        <f>AW51/'Table 1. Total'!AW27</f>
        <v>0.44480463149820565</v>
      </c>
      <c r="AX76" s="36">
        <f>AX51/'Table 1. Total'!AX27</f>
        <v>0.46467320318350425</v>
      </c>
      <c r="AY76" s="36">
        <f>AY51/'Table 1. Total'!AY27</f>
        <v>0.56412601626016257</v>
      </c>
      <c r="AZ76" s="36">
        <f>AZ51/'Table 1. Total'!AZ27</f>
        <v>0.50003894218855094</v>
      </c>
      <c r="BA76" s="36">
        <f>BA51/'Table 1. Total'!BA27</f>
        <v>0.53293809385173219</v>
      </c>
      <c r="BB76" s="36">
        <f>BB51/'Table 1. Total'!BB27</f>
        <v>0.54106819052848953</v>
      </c>
      <c r="BC76" s="36">
        <f>BC51/'Table 1. Total'!BC27</f>
        <v>0.54691989042560296</v>
      </c>
      <c r="BD76" s="36">
        <f>BD51/'Table 1. Total'!BD27</f>
        <v>0.53915812413384534</v>
      </c>
      <c r="BE76" s="36">
        <f>BE51/'Table 1. Total'!BE27</f>
        <v>0.56759496316421976</v>
      </c>
      <c r="BF76" s="36">
        <f>BF51/'Table 1. Total'!BF27</f>
        <v>0.54066320986975125</v>
      </c>
      <c r="BG76" s="36">
        <f>BG51/'Table 1. Total'!BG27</f>
        <v>0.60261955431488778</v>
      </c>
      <c r="BH76" s="36">
        <f>BH51/'Table 1. Total'!BH27</f>
        <v>0.71043795006502286</v>
      </c>
      <c r="BI76" s="36">
        <f>BI51/'Table 1. Total'!BI27</f>
        <v>0.58016805856273845</v>
      </c>
      <c r="BJ76" s="36">
        <f>BJ51/'Table 1. Total'!BJ27</f>
        <v>0.59656400379704455</v>
      </c>
      <c r="BK76" s="36">
        <f>BK51/'Table 1. Total'!BK27</f>
        <v>0.52451129925138396</v>
      </c>
      <c r="BL76" s="36">
        <f>BL51/'Table 1. Total'!BL27</f>
        <v>0.62736785993057442</v>
      </c>
      <c r="BM76" s="36">
        <f>BM51/'Table 1. Total'!BM27</f>
        <v>0.6127912741695587</v>
      </c>
      <c r="BN76" s="36">
        <f>BN51/'Table 1. Total'!BN27</f>
        <v>0.57696805637180693</v>
      </c>
      <c r="BO76" s="36">
        <f>BO51/'Table 1. Total'!BO27</f>
        <v>0.54372461354139279</v>
      </c>
      <c r="BP76" s="36">
        <f>BP51/'Table 1. Total'!BP27</f>
        <v>0.5173377175837568</v>
      </c>
      <c r="BQ76" s="36">
        <f>BQ51/'Table 1. Total'!BQ27</f>
        <v>0.52967626946868118</v>
      </c>
      <c r="BR76" s="36">
        <f>BR51/'Table 1. Total'!BR27</f>
        <v>0.51661863592699331</v>
      </c>
      <c r="BS76" s="36">
        <f>BS51/'Table 1. Total'!BS27</f>
        <v>0.48809782820929076</v>
      </c>
      <c r="BT76" s="36">
        <f>BT51/'Table 1. Total'!BT27</f>
        <v>0.46236840140371832</v>
      </c>
      <c r="BU76" s="36">
        <f>BU51/'Table 1. Total'!BU27</f>
        <v>0.45013803157666182</v>
      </c>
      <c r="BV76" s="36">
        <f>BV51/'Table 1. Total'!BV27</f>
        <v>0.38425665931360437</v>
      </c>
      <c r="BW76" s="36">
        <f>BW51/'Table 1. Total'!BW27</f>
        <v>0.358872420413751</v>
      </c>
      <c r="BX76" s="36">
        <f>BX51/'Table 1. Total'!BX27</f>
        <v>0.34517050932134757</v>
      </c>
      <c r="BY76" s="36">
        <f>BY51/'Table 1. Total'!BY27</f>
        <v>0.35646493894864278</v>
      </c>
      <c r="BZ76" s="36">
        <f>BZ51/'Table 1. Total'!BZ27</f>
        <v>0.22226748769772303</v>
      </c>
      <c r="CA76" s="36">
        <f>CA51/'Table 1. Total'!CA27</f>
        <v>0.19412000702088714</v>
      </c>
      <c r="CB76" s="36">
        <f>CB51/'Table 1. Total'!CB27</f>
        <v>0.18130062198720909</v>
      </c>
      <c r="CC76" s="36">
        <f>CC51/'Table 1. Total'!CC27</f>
        <v>0.35288276128037022</v>
      </c>
      <c r="CD76" s="36">
        <f>CD51/'Table 1. Total'!CD27</f>
        <v>0.30732303542452533</v>
      </c>
      <c r="CE76" s="36">
        <f>CE51/'Table 1. Total'!CE27</f>
        <v>0.27253578529584288</v>
      </c>
      <c r="CF76" s="36">
        <f>CF51/'Table 1. Total'!CF27</f>
        <v>0.24753047684183063</v>
      </c>
      <c r="CG76" s="36">
        <f>CG51/'Table 1. Total'!CG27</f>
        <v>0.2253319314212934</v>
      </c>
      <c r="CH76" s="36">
        <f>CH51/'Table 1. Total'!CH27</f>
        <v>0.21140370425394939</v>
      </c>
      <c r="CI76" s="36">
        <f>CI51/'Table 1. Total'!CI27</f>
        <v>0.22199126478502643</v>
      </c>
    </row>
    <row r="77" spans="1:87">
      <c r="A77" t="str">
        <f t="shared" si="20"/>
        <v>Brazil</v>
      </c>
      <c r="B77" s="36">
        <f>B52/'Table 1. Total'!B28</f>
        <v>0.22868615640761961</v>
      </c>
      <c r="C77" s="36">
        <f>C52/'Table 1. Total'!C28</f>
        <v>0.22912430932618938</v>
      </c>
      <c r="D77" s="36">
        <f>D52/'Table 1. Total'!D28</f>
        <v>0.2138879100199447</v>
      </c>
      <c r="E77" s="36">
        <f>E52/'Table 1. Total'!E28</f>
        <v>0.20191636058593709</v>
      </c>
      <c r="F77" s="36">
        <f>F52/'Table 1. Total'!F28</f>
        <v>0.19604651961902145</v>
      </c>
      <c r="G77" s="36">
        <f>G52/'Table 1. Total'!G28</f>
        <v>0.16145087699422203</v>
      </c>
      <c r="H77" s="36">
        <f>H52/'Table 1. Total'!H28</f>
        <v>0.14300180815291808</v>
      </c>
      <c r="I77" s="36">
        <f>I52/'Table 1. Total'!I28</f>
        <v>0.14918663023447923</v>
      </c>
      <c r="J77" s="36">
        <f>J52/'Table 1. Total'!J28</f>
        <v>0.14239046768045927</v>
      </c>
      <c r="K77" s="36">
        <f>K52/'Table 1. Total'!K28</f>
        <v>0.12040360235454858</v>
      </c>
      <c r="L77" s="36">
        <f>L52/'Table 1. Total'!L28</f>
        <v>0.12143679529934889</v>
      </c>
      <c r="M77" s="36">
        <f>M52/'Table 1. Total'!M28</f>
        <v>0.12538678941805426</v>
      </c>
      <c r="N77" s="36">
        <f>N52/'Table 1. Total'!N28</f>
        <v>0.10656076014617651</v>
      </c>
      <c r="O77" s="36">
        <f>O52/'Table 1. Total'!O28</f>
        <v>0.10633257256742423</v>
      </c>
      <c r="P77" s="36">
        <f>P52/'Table 1. Total'!P28</f>
        <v>0.1182496242475678</v>
      </c>
      <c r="Q77" s="36">
        <f>Q52/'Table 1. Total'!Q28</f>
        <v>0.11273162943717194</v>
      </c>
      <c r="R77" s="36">
        <f>R52/'Table 1. Total'!R28</f>
        <v>0.1184345103965673</v>
      </c>
      <c r="S77" s="36">
        <f>S52/'Table 1. Total'!S28</f>
        <v>0.11477649056832656</v>
      </c>
      <c r="T77" s="36">
        <f>T52/'Table 1. Total'!T28</f>
        <v>0.13123028936793374</v>
      </c>
      <c r="U77" s="36">
        <f>U52/'Table 1. Total'!U28</f>
        <v>0.13975248704095597</v>
      </c>
      <c r="V77" s="36">
        <f>V52/'Table 1. Total'!V28</f>
        <v>0.129174724723747</v>
      </c>
      <c r="W77" s="36">
        <f>W52/'Table 1. Total'!W28</f>
        <v>0.12274034767509272</v>
      </c>
      <c r="X77" s="36">
        <f>X52/'Table 1. Total'!X28</f>
        <v>0.12992738103414903</v>
      </c>
      <c r="Y77" s="36">
        <f>Y52/'Table 1. Total'!Y28</f>
        <v>0.13618705693868607</v>
      </c>
      <c r="Z77" s="36">
        <f>Z52/'Table 1. Total'!Z28</f>
        <v>0.14257553057203864</v>
      </c>
      <c r="AA77" s="36">
        <f>AA52/'Table 1. Total'!AA28</f>
        <v>0.14918574390038472</v>
      </c>
      <c r="AB77" s="36">
        <f>AB52/'Table 1. Total'!AB28</f>
        <v>0.15226655444669882</v>
      </c>
      <c r="AC77" s="36">
        <f>AC52/'Table 1. Total'!AC28</f>
        <v>0.14907002270137359</v>
      </c>
      <c r="AD77" s="36">
        <f>AD52/'Table 1. Total'!AD28</f>
        <v>0.14327368415065794</v>
      </c>
      <c r="AE77" s="36">
        <f>AE52/'Table 1. Total'!AE28</f>
        <v>0.1436005963432489</v>
      </c>
      <c r="AF77" s="36">
        <f>AF52/'Table 1. Total'!AF28</f>
        <v>0.14561392451387817</v>
      </c>
      <c r="AG77" s="36">
        <f>AG52/'Table 1. Total'!AG28</f>
        <v>0.14841319165389621</v>
      </c>
      <c r="AH77" s="36">
        <f>AH52/'Table 1. Total'!AH28</f>
        <v>0.15192446268563192</v>
      </c>
      <c r="AI77" s="36">
        <f>AI52/'Table 1. Total'!AI28</f>
        <v>0.16197062785425631</v>
      </c>
      <c r="AJ77" s="36">
        <f>AJ52/'Table 1. Total'!AJ28</f>
        <v>0.16476656234107054</v>
      </c>
      <c r="AK77" s="36">
        <f>AK52/'Table 1. Total'!AK28</f>
        <v>0.17172784504533195</v>
      </c>
      <c r="AL77" s="36">
        <f>AL52/'Table 1. Total'!AL28</f>
        <v>0.174431403726307</v>
      </c>
      <c r="AM77" s="36">
        <f>AM52/'Table 1. Total'!AM28</f>
        <v>0.17669615903697547</v>
      </c>
      <c r="AN77" s="36">
        <f>AN52/'Table 1. Total'!AN28</f>
        <v>0.20084450562339828</v>
      </c>
      <c r="AO77" s="36">
        <f>AO52/'Table 1. Total'!AO28</f>
        <v>0.19934118712045965</v>
      </c>
      <c r="AP77" s="36">
        <f>AP52/'Table 1. Total'!AP28</f>
        <v>0.20977592361618855</v>
      </c>
      <c r="AQ77" s="36">
        <f>AQ52/'Table 1. Total'!AQ28</f>
        <v>0.21391447527128751</v>
      </c>
      <c r="AR77" s="36">
        <f>AR52/'Table 1. Total'!AR28</f>
        <v>0.22444425265390164</v>
      </c>
      <c r="AS77" s="36">
        <f>AS52/'Table 1. Total'!AS28</f>
        <v>0.22568902384567294</v>
      </c>
      <c r="AT77" s="36">
        <f>AT52/'Table 1. Total'!AT28</f>
        <v>0.24458550851395305</v>
      </c>
      <c r="AU77" s="36">
        <f>AU52/'Table 1. Total'!AU28</f>
        <v>0.24248949951437263</v>
      </c>
      <c r="AV77" s="36">
        <f>AV52/'Table 1. Total'!AV28</f>
        <v>0.23831573088969996</v>
      </c>
      <c r="AW77" s="36">
        <f>AW52/'Table 1. Total'!AW28</f>
        <v>0.22125593185368586</v>
      </c>
      <c r="AX77" s="36">
        <f>AX52/'Table 1. Total'!AX28</f>
        <v>0.20474389797628839</v>
      </c>
      <c r="AY77" s="36">
        <f>AY52/'Table 1. Total'!AY28</f>
        <v>0.19595785066547994</v>
      </c>
      <c r="AZ77" s="36">
        <f>AZ52/'Table 1. Total'!AZ28</f>
        <v>0.18149721772977714</v>
      </c>
      <c r="BA77" s="36">
        <f>BA52/'Table 1. Total'!BA28</f>
        <v>0.16919030226191209</v>
      </c>
      <c r="BB77" s="36">
        <f>BB52/'Table 1. Total'!BB28</f>
        <v>0.15826158792089259</v>
      </c>
      <c r="BC77" s="36">
        <f>BC52/'Table 1. Total'!BC28</f>
        <v>0.15413110921226486</v>
      </c>
      <c r="BD77" s="36">
        <f>BD52/'Table 1. Total'!BD28</f>
        <v>0.14837529349895193</v>
      </c>
      <c r="BE77" s="36">
        <f>BE52/'Table 1. Total'!BE28</f>
        <v>0.14388748647674002</v>
      </c>
      <c r="BF77" s="36">
        <f>BF52/'Table 1. Total'!BF28</f>
        <v>0.12916762460022466</v>
      </c>
      <c r="BG77" s="36">
        <f>BG52/'Table 1. Total'!BG28</f>
        <v>0.12083937541425403</v>
      </c>
      <c r="BH77" s="36">
        <f>BH52/'Table 1. Total'!BH28</f>
        <v>0.10749868451698051</v>
      </c>
      <c r="BI77" s="36">
        <f>BI52/'Table 1. Total'!BI28</f>
        <v>9.7434668638674352E-2</v>
      </c>
      <c r="BJ77" s="36">
        <f>BJ52/'Table 1. Total'!BJ28</f>
        <v>0.10354840173893838</v>
      </c>
      <c r="BK77" s="36">
        <f>BK52/'Table 1. Total'!BK28</f>
        <v>0.1035335288071748</v>
      </c>
      <c r="BL77" s="36">
        <f>BL52/'Table 1. Total'!BL28</f>
        <v>0.10122424334959643</v>
      </c>
      <c r="BM77" s="36">
        <f>BM52/'Table 1. Total'!BM28</f>
        <v>9.399285705354446E-2</v>
      </c>
      <c r="BN77" s="36">
        <f>BN52/'Table 1. Total'!BN28</f>
        <v>9.1084888744122988E-2</v>
      </c>
      <c r="BO77" s="36">
        <f>BO52/'Table 1. Total'!BO28</f>
        <v>9.0400275646466591E-2</v>
      </c>
      <c r="BP77" s="36">
        <f>BP52/'Table 1. Total'!BP28</f>
        <v>9.3772244834155957E-2</v>
      </c>
      <c r="BQ77" s="36">
        <f>BQ52/'Table 1. Total'!BQ28</f>
        <v>9.7611839689924346E-2</v>
      </c>
      <c r="BR77" s="36">
        <f>BR52/'Table 1. Total'!BR28</f>
        <v>9.7516869008967846E-2</v>
      </c>
      <c r="BS77" s="36">
        <f>BS52/'Table 1. Total'!BS28</f>
        <v>9.4245063494951833E-2</v>
      </c>
      <c r="BT77" s="36">
        <f>BT52/'Table 1. Total'!BT28</f>
        <v>9.7928414858619167E-2</v>
      </c>
      <c r="BU77" s="36">
        <f>BU52/'Table 1. Total'!BU28</f>
        <v>0.10253710955553631</v>
      </c>
      <c r="BV77" s="36">
        <f>BV52/'Table 1. Total'!BV28</f>
        <v>8.7713895962728147E-2</v>
      </c>
      <c r="BW77" s="36">
        <f>BW52/'Table 1. Total'!BW28</f>
        <v>8.6859878658918435E-2</v>
      </c>
      <c r="BX77" s="36">
        <f>BX52/'Table 1. Total'!BX28</f>
        <v>8.6188098256343132E-2</v>
      </c>
      <c r="BY77" s="36">
        <f>BY52/'Table 1. Total'!BY28</f>
        <v>8.8424298027665452E-2</v>
      </c>
      <c r="BZ77" s="36">
        <f>BZ52/'Table 1. Total'!BZ28</f>
        <v>8.7085608895175123E-2</v>
      </c>
      <c r="CA77" s="36">
        <f>CA52/'Table 1. Total'!CA28</f>
        <v>8.6835917969076637E-2</v>
      </c>
      <c r="CB77" s="36">
        <f>CB52/'Table 1. Total'!CB28</f>
        <v>8.7251376868147087E-2</v>
      </c>
      <c r="CC77" s="36">
        <f>CC52/'Table 1. Total'!CC28</f>
        <v>8.8368754906873681E-2</v>
      </c>
      <c r="CD77" s="36">
        <f>CD52/'Table 1. Total'!CD28</f>
        <v>9.3077058199967519E-2</v>
      </c>
      <c r="CE77" s="36">
        <f>CE52/'Table 1. Total'!CE28</f>
        <v>9.6689078492562835E-2</v>
      </c>
      <c r="CF77" s="36">
        <f>CF52/'Table 1. Total'!CF28</f>
        <v>9.5361660720077859E-2</v>
      </c>
      <c r="CG77" s="36">
        <f>CG52/'Table 1. Total'!CG28</f>
        <v>9.742046665809545E-2</v>
      </c>
      <c r="CH77" s="36">
        <f>CH52/'Table 1. Total'!CH28</f>
        <v>8.9480683110737869E-2</v>
      </c>
      <c r="CI77" s="36">
        <f>CI52/'Table 1. Total'!CI28</f>
        <v>9.2539817547895933E-2</v>
      </c>
    </row>
    <row r="78" spans="1:87">
      <c r="A78" t="str">
        <f t="shared" si="20"/>
        <v>Bulgaria</v>
      </c>
      <c r="B78" s="36">
        <f>B53/'Table 1. Total'!B29</f>
        <v>0.69850885368126747</v>
      </c>
      <c r="C78" s="36">
        <f>C53/'Table 1. Total'!C29</f>
        <v>0.70872732909626424</v>
      </c>
      <c r="D78" s="36">
        <f>D53/'Table 1. Total'!D29</f>
        <v>0.65903220251420691</v>
      </c>
      <c r="E78" s="36">
        <f>E53/'Table 1. Total'!E29</f>
        <v>0.63083657587548636</v>
      </c>
      <c r="F78" s="36">
        <f>F53/'Table 1. Total'!F29</f>
        <v>0.57905138339920958</v>
      </c>
      <c r="G78" s="36">
        <f>G53/'Table 1. Total'!G29</f>
        <v>0.56474451056843822</v>
      </c>
      <c r="H78" s="36">
        <f>H53/'Table 1. Total'!H29</f>
        <v>0.49077318383555246</v>
      </c>
      <c r="I78" s="36">
        <f>I53/'Table 1. Total'!I29</f>
        <v>0.46936852026390202</v>
      </c>
      <c r="J78" s="36">
        <f>J53/'Table 1. Total'!J29</f>
        <v>0.46753246753246752</v>
      </c>
      <c r="K78" s="36">
        <f>K53/'Table 1. Total'!K29</f>
        <v>0.44832097688617528</v>
      </c>
      <c r="L78" s="36">
        <f>L53/'Table 1. Total'!L29</f>
        <v>0.45256916996047425</v>
      </c>
      <c r="M78" s="36">
        <f>M53/'Table 1. Total'!M29</f>
        <v>0.45343347639484977</v>
      </c>
      <c r="N78" s="36">
        <f>N53/'Table 1. Total'!N29</f>
        <v>0.43024323083983484</v>
      </c>
      <c r="O78" s="36">
        <f>O53/'Table 1. Total'!O29</f>
        <v>0.40762331838565025</v>
      </c>
      <c r="P78" s="36">
        <f>P53/'Table 1. Total'!P29</f>
        <v>0.38657457371033888</v>
      </c>
      <c r="Q78" s="36">
        <f>Q53/'Table 1. Total'!Q29</f>
        <v>0.38107098381070986</v>
      </c>
      <c r="R78" s="36">
        <f>R53/'Table 1. Total'!R29</f>
        <v>0.37973408541498788</v>
      </c>
      <c r="S78" s="36">
        <f>S53/'Table 1. Total'!S29</f>
        <v>0.36270779090727012</v>
      </c>
      <c r="T78" s="36">
        <f>T53/'Table 1. Total'!T29</f>
        <v>0.35378903690762181</v>
      </c>
      <c r="U78" s="36">
        <f>U53/'Table 1. Total'!U29</f>
        <v>0.31107002542177031</v>
      </c>
      <c r="V78" s="36">
        <f>V53/'Table 1. Total'!V29</f>
        <v>0.32223063335856672</v>
      </c>
      <c r="W78" s="36">
        <f>W53/'Table 1. Total'!W29</f>
        <v>0.31701405719825493</v>
      </c>
      <c r="X78" s="36">
        <f>X53/'Table 1. Total'!X29</f>
        <v>0.3286052009456264</v>
      </c>
      <c r="Y78" s="36">
        <f>Y53/'Table 1. Total'!Y29</f>
        <v>0.34232558139534885</v>
      </c>
      <c r="Z78" s="36">
        <f>Z53/'Table 1. Total'!Z29</f>
        <v>0.34552644587246661</v>
      </c>
      <c r="AA78" s="36">
        <f>AA53/'Table 1. Total'!AA29</f>
        <v>0.32956041063437747</v>
      </c>
      <c r="AB78" s="36">
        <f>AB53/'Table 1. Total'!AB29</f>
        <v>0.28645383951682485</v>
      </c>
      <c r="AC78" s="36">
        <f>AC53/'Table 1. Total'!AC29</f>
        <v>0.28851118760757316</v>
      </c>
      <c r="AD78" s="36">
        <f>AD53/'Table 1. Total'!AD29</f>
        <v>0.2603167986661109</v>
      </c>
      <c r="AE78" s="36">
        <f>AE53/'Table 1. Total'!AE29</f>
        <v>0.25534038730285485</v>
      </c>
      <c r="AF78" s="36">
        <f>AF53/'Table 1. Total'!AF29</f>
        <v>0.23092656985068521</v>
      </c>
      <c r="AG78" s="36">
        <f>AG53/'Table 1. Total'!AG29</f>
        <v>0.21002044989775051</v>
      </c>
      <c r="AH78" s="36">
        <f>AH53/'Table 1. Total'!AH29</f>
        <v>0.18305800998847482</v>
      </c>
      <c r="AI78" s="36">
        <f>AI53/'Table 1. Total'!AI29</f>
        <v>0.1756351270254051</v>
      </c>
      <c r="AJ78" s="36">
        <f>AJ53/'Table 1. Total'!AJ29</f>
        <v>0.27798121318261426</v>
      </c>
      <c r="AK78" s="36">
        <f>AK53/'Table 1. Total'!AK29</f>
        <v>0.29229494614747309</v>
      </c>
      <c r="AL78" s="36">
        <f>AL53/'Table 1. Total'!AL29</f>
        <v>0.23539982030548068</v>
      </c>
      <c r="AM78" s="36">
        <f>AM53/'Table 1. Total'!AM29</f>
        <v>0.22389610389610387</v>
      </c>
      <c r="AN78" s="36">
        <f>AN53/'Table 1. Total'!AN29</f>
        <v>0.23046944198405669</v>
      </c>
      <c r="AO78" s="36">
        <f>AO53/'Table 1. Total'!AO29</f>
        <v>0.22393822393822396</v>
      </c>
      <c r="AP78" s="36">
        <f>AP53/'Table 1. Total'!AP29</f>
        <v>0.20696383010655861</v>
      </c>
      <c r="AQ78" s="36">
        <f>AQ53/'Table 1. Total'!AQ29</f>
        <v>0.18300743596805288</v>
      </c>
      <c r="AR78" s="36">
        <f>AR53/'Table 1. Total'!AR29</f>
        <v>0.34524776604386676</v>
      </c>
      <c r="AS78" s="36">
        <f>AS53/'Table 1. Total'!AS29</f>
        <v>0.36152954808806487</v>
      </c>
      <c r="AT78" s="36">
        <f>AT53/'Table 1. Total'!AT29</f>
        <v>0.40622222222222226</v>
      </c>
      <c r="AU78" s="36">
        <f>AU53/'Table 1. Total'!AU29</f>
        <v>0.36777483944087652</v>
      </c>
      <c r="AV78" s="36">
        <f>AV53/'Table 1. Total'!AV29</f>
        <v>0.35528024777700068</v>
      </c>
      <c r="AW78" s="36">
        <f>AW53/'Table 1. Total'!AW29</f>
        <v>0.34256770725656399</v>
      </c>
      <c r="AX78" s="36">
        <f>AX53/'Table 1. Total'!AX29</f>
        <v>0.39174836601307189</v>
      </c>
      <c r="AY78" s="36">
        <f>AY53/'Table 1. Total'!AY29</f>
        <v>0.38356392732122024</v>
      </c>
      <c r="AZ78" s="36">
        <f>AZ53/'Table 1. Total'!AZ29</f>
        <v>0.3771929824561403</v>
      </c>
      <c r="BA78" s="36">
        <f>BA53/'Table 1. Total'!BA29</f>
        <v>0.36538290491861597</v>
      </c>
      <c r="BB78" s="36">
        <f>BB53/'Table 1. Total'!BB29</f>
        <v>0.35331655581520766</v>
      </c>
      <c r="BC78" s="36">
        <f>BC53/'Table 1. Total'!BC29</f>
        <v>0.34457085494395179</v>
      </c>
      <c r="BD78" s="36">
        <f>BD53/'Table 1. Total'!BD29</f>
        <v>0.33640998593530241</v>
      </c>
      <c r="BE78" s="36">
        <f>BE53/'Table 1. Total'!BE29</f>
        <v>0.30881469401768086</v>
      </c>
      <c r="BF78" s="36">
        <f>BF53/'Table 1. Total'!BF29</f>
        <v>0.31865809632825576</v>
      </c>
      <c r="BG78" s="36">
        <f>BG53/'Table 1. Total'!BG29</f>
        <v>0.31915091704682991</v>
      </c>
      <c r="BH78" s="36">
        <f>BH53/'Table 1. Total'!BH29</f>
        <v>0.32002636286602015</v>
      </c>
      <c r="BI78" s="36">
        <f>BI53/'Table 1. Total'!BI29</f>
        <v>0.31606765327695557</v>
      </c>
      <c r="BJ78" s="36">
        <f>BJ53/'Table 1. Total'!BJ29</f>
        <v>0.31853143267357192</v>
      </c>
      <c r="BK78" s="36">
        <f>BK53/'Table 1. Total'!BK29</f>
        <v>0.3186220668996505</v>
      </c>
      <c r="BL78" s="36">
        <f>BL53/'Table 1. Total'!BL29</f>
        <v>0.31124558749369641</v>
      </c>
      <c r="BM78" s="36">
        <f>BM53/'Table 1. Total'!BM29</f>
        <v>0.30516569200779725</v>
      </c>
      <c r="BN78" s="36">
        <f>BN53/'Table 1. Total'!BN29</f>
        <v>0.30003979307600481</v>
      </c>
      <c r="BO78" s="36">
        <f>BO53/'Table 1. Total'!BO29</f>
        <v>0.28975433250809368</v>
      </c>
      <c r="BP78" s="36">
        <f>BP53/'Table 1. Total'!BP29</f>
        <v>0.42789580908032598</v>
      </c>
      <c r="BQ78" s="36">
        <f>BQ53/'Table 1. Total'!BQ29</f>
        <v>0.43888193575302464</v>
      </c>
      <c r="BR78" s="36">
        <f>BR53/'Table 1. Total'!BR29</f>
        <v>0.41959294825856386</v>
      </c>
      <c r="BS78" s="36">
        <f>BS53/'Table 1. Total'!BS29</f>
        <v>0.42241867043847237</v>
      </c>
      <c r="BT78" s="36">
        <f>BT53/'Table 1. Total'!BT29</f>
        <v>0.41374100719424461</v>
      </c>
      <c r="BU78" s="36">
        <f>BU53/'Table 1. Total'!BU29</f>
        <v>0.37954499966642202</v>
      </c>
      <c r="BV78" s="36">
        <f>BV53/'Table 1. Total'!BV29</f>
        <v>0.34634251911701053</v>
      </c>
      <c r="BW78" s="36">
        <f>BW53/'Table 1. Total'!BW29</f>
        <v>0.30916030534351147</v>
      </c>
      <c r="BX78" s="36">
        <f>BX53/'Table 1. Total'!BX29</f>
        <v>0.35128900949796471</v>
      </c>
      <c r="BY78" s="36">
        <f>BY53/'Table 1. Total'!BY29</f>
        <v>0.35152958417292546</v>
      </c>
      <c r="BZ78" s="36">
        <f>BZ53/'Table 1. Total'!BZ29</f>
        <v>0.39153254023792866</v>
      </c>
      <c r="CA78" s="36">
        <f>CA53/'Table 1. Total'!CA29</f>
        <v>0.38802570093457939</v>
      </c>
      <c r="CB78" s="36">
        <f>CB53/'Table 1. Total'!CB29</f>
        <v>0.36780144426239458</v>
      </c>
      <c r="CC78" s="36">
        <f>CC53/'Table 1. Total'!CC29</f>
        <v>0.42586958726295499</v>
      </c>
      <c r="CD78" s="36">
        <f>CD53/'Table 1. Total'!CD29</f>
        <v>0.41524412390390703</v>
      </c>
      <c r="CE78" s="36">
        <f>CE53/'Table 1. Total'!CE29</f>
        <v>0.38564725084157908</v>
      </c>
      <c r="CF78" s="36">
        <f>CF53/'Table 1. Total'!CF29</f>
        <v>0.47070893178677609</v>
      </c>
      <c r="CG78" s="36">
        <f>CG53/'Table 1. Total'!CG29</f>
        <v>0.45346748113546537</v>
      </c>
      <c r="CH78" s="36">
        <f>CH53/'Table 1. Total'!CH29</f>
        <v>0.42981548542852216</v>
      </c>
      <c r="CI78" s="36">
        <f>CI53/'Table 1. Total'!CI29</f>
        <v>0.4927357456140351</v>
      </c>
    </row>
    <row r="79" spans="1:87">
      <c r="A79" t="str">
        <f t="shared" si="20"/>
        <v>Chile</v>
      </c>
      <c r="B79" s="36">
        <f>B54/'Table 1. Total'!B30</f>
        <v>0.88658109684947484</v>
      </c>
      <c r="C79" s="36">
        <f>C54/'Table 1. Total'!C30</f>
        <v>0.86141621874269692</v>
      </c>
      <c r="D79" s="36">
        <f>D54/'Table 1. Total'!D30</f>
        <v>0.84466911764705876</v>
      </c>
      <c r="E79" s="36">
        <f>E54/'Table 1. Total'!E30</f>
        <v>0.75655976676384851</v>
      </c>
      <c r="F79" s="36">
        <f>F54/'Table 1. Total'!F30</f>
        <v>0.75629896252381967</v>
      </c>
      <c r="G79" s="36">
        <f>G54/'Table 1. Total'!G30</f>
        <v>0.75628831113929396</v>
      </c>
      <c r="H79" s="36">
        <f>H54/'Table 1. Total'!H30</f>
        <v>0.68463553033609781</v>
      </c>
      <c r="I79" s="36">
        <f>I54/'Table 1. Total'!I30</f>
        <v>0.59707724425887265</v>
      </c>
      <c r="J79" s="36">
        <f>J54/'Table 1. Total'!J30</f>
        <v>0.60913803033211755</v>
      </c>
      <c r="K79" s="36">
        <f>K54/'Table 1. Total'!K30</f>
        <v>0.60402944595118169</v>
      </c>
      <c r="L79" s="36">
        <f>L54/'Table 1. Total'!L30</f>
        <v>0.59106796116504856</v>
      </c>
      <c r="M79" s="36">
        <f>M54/'Table 1. Total'!M30</f>
        <v>0.58817772558230574</v>
      </c>
      <c r="N79" s="36">
        <f>N54/'Table 1. Total'!N30</f>
        <v>0.57693052061157346</v>
      </c>
      <c r="O79" s="36">
        <f>O54/'Table 1. Total'!O30</f>
        <v>0.55070603337612323</v>
      </c>
      <c r="P79" s="36">
        <f>P54/'Table 1. Total'!P30</f>
        <v>0.464592479480817</v>
      </c>
      <c r="Q79" s="36">
        <f>Q54/'Table 1. Total'!Q30</f>
        <v>0.43316172554589027</v>
      </c>
      <c r="R79" s="36">
        <f>R54/'Table 1. Total'!R30</f>
        <v>0.31909547738693467</v>
      </c>
      <c r="S79" s="36">
        <f>S54/'Table 1. Total'!S30</f>
        <v>0.33795525975226476</v>
      </c>
      <c r="T79" s="36">
        <f>T54/'Table 1. Total'!T30</f>
        <v>0.30726908969656552</v>
      </c>
      <c r="U79" s="36">
        <f>U54/'Table 1. Total'!U30</f>
        <v>0.2942317014057198</v>
      </c>
      <c r="V79" s="36">
        <f>V54/'Table 1. Total'!V30</f>
        <v>0.2767353165522502</v>
      </c>
      <c r="W79" s="36">
        <f>W54/'Table 1. Total'!W30</f>
        <v>0.19881946443996545</v>
      </c>
      <c r="X79" s="36">
        <f>X54/'Table 1. Total'!X30</f>
        <v>0.16393442622950821</v>
      </c>
      <c r="Y79" s="36">
        <f>Y54/'Table 1. Total'!Y30</f>
        <v>0.14151515151515151</v>
      </c>
      <c r="Z79" s="36">
        <f>Z54/'Table 1. Total'!Z30</f>
        <v>0.12590711175616837</v>
      </c>
      <c r="AA79" s="36">
        <f>AA54/'Table 1. Total'!AA30</f>
        <v>0.1163343998687341</v>
      </c>
      <c r="AB79" s="36">
        <f>AB54/'Table 1. Total'!AB30</f>
        <v>0.17648807754058393</v>
      </c>
      <c r="AC79" s="36">
        <f>AC54/'Table 1. Total'!AC30</f>
        <v>0.1577219674864527</v>
      </c>
      <c r="AD79" s="36">
        <f>AD54/'Table 1. Total'!AD30</f>
        <v>0.14664625111133064</v>
      </c>
      <c r="AE79" s="36">
        <f>AE54/'Table 1. Total'!AE30</f>
        <v>0.13851170269787386</v>
      </c>
      <c r="AF79" s="36">
        <f>AF54/'Table 1. Total'!AF30</f>
        <v>0.18401328677284728</v>
      </c>
      <c r="AG79" s="36">
        <f>AG54/'Table 1. Total'!AG30</f>
        <v>0.17594753359620183</v>
      </c>
      <c r="AH79" s="36">
        <f>AH54/'Table 1. Total'!AH30</f>
        <v>0.18450473280166951</v>
      </c>
      <c r="AI79" s="36">
        <f>AI54/'Table 1. Total'!AI30</f>
        <v>0.17810583526128307</v>
      </c>
      <c r="AJ79" s="36">
        <f>AJ54/'Table 1. Total'!AJ30</f>
        <v>0.16431988142558782</v>
      </c>
      <c r="AK79" s="36">
        <f>AK54/'Table 1. Total'!AK30</f>
        <v>0.19787254371158317</v>
      </c>
      <c r="AL79" s="36">
        <f>AL54/'Table 1. Total'!AL30</f>
        <v>0.19326372951482043</v>
      </c>
      <c r="AM79" s="36">
        <f>AM54/'Table 1. Total'!AM30</f>
        <v>0.21480523678681104</v>
      </c>
      <c r="AN79" s="36">
        <f>AN54/'Table 1. Total'!AN30</f>
        <v>0.19707675046244352</v>
      </c>
      <c r="AO79" s="36">
        <f>AO54/'Table 1. Total'!AO30</f>
        <v>0.18819267491480673</v>
      </c>
      <c r="AP79" s="36">
        <f>AP54/'Table 1. Total'!AP30</f>
        <v>0.1779156722354813</v>
      </c>
      <c r="AQ79" s="36">
        <f>AQ54/'Table 1. Total'!AQ30</f>
        <v>0.16276739937533147</v>
      </c>
      <c r="AR79" s="36">
        <f>AR54/'Table 1. Total'!AR30</f>
        <v>0.16954562523469771</v>
      </c>
      <c r="AS79" s="36">
        <f>AS54/'Table 1. Total'!AS30</f>
        <v>0.19417122040072859</v>
      </c>
      <c r="AT79" s="36">
        <f>AT54/'Table 1. Total'!AT30</f>
        <v>0.20358130032448024</v>
      </c>
      <c r="AU79" s="36">
        <f>AU54/'Table 1. Total'!AU30</f>
        <v>0.21586342744583056</v>
      </c>
      <c r="AV79" s="36">
        <f>AV54/'Table 1. Total'!AV30</f>
        <v>0.21458958276520315</v>
      </c>
      <c r="AW79" s="36">
        <f>AW54/'Table 1. Total'!AW30</f>
        <v>0.20988915965725966</v>
      </c>
      <c r="AX79" s="36">
        <f>AX54/'Table 1. Total'!AX30</f>
        <v>0.24428751456356845</v>
      </c>
      <c r="AY79" s="36">
        <f>AY54/'Table 1. Total'!AY30</f>
        <v>0.21070477113102445</v>
      </c>
      <c r="AZ79" s="36">
        <f>AZ54/'Table 1. Total'!AZ30</f>
        <v>0.20851891471360498</v>
      </c>
      <c r="BA79" s="36">
        <f>BA54/'Table 1. Total'!BA30</f>
        <v>0.19934139990810232</v>
      </c>
      <c r="BB79" s="36">
        <f>BB54/'Table 1. Total'!BB30</f>
        <v>0.19997391320550803</v>
      </c>
      <c r="BC79" s="36">
        <f>BC54/'Table 1. Total'!BC30</f>
        <v>0.24200595829195629</v>
      </c>
      <c r="BD79" s="36">
        <f>BD54/'Table 1. Total'!BD30</f>
        <v>0.25695907904255655</v>
      </c>
      <c r="BE79" s="36">
        <f>BE54/'Table 1. Total'!BE30</f>
        <v>0.27310179852928151</v>
      </c>
      <c r="BF79" s="36">
        <f>BF54/'Table 1. Total'!BF30</f>
        <v>0.31141160477928026</v>
      </c>
      <c r="BG79" s="36">
        <f>BG54/'Table 1. Total'!BG30</f>
        <v>0.31459432003226917</v>
      </c>
      <c r="BH79" s="36">
        <f>BH54/'Table 1. Total'!BH30</f>
        <v>0.30516317584023372</v>
      </c>
      <c r="BI79" s="36">
        <f>BI54/'Table 1. Total'!BI30</f>
        <v>0.3205206249818825</v>
      </c>
      <c r="BJ79" s="36">
        <f>BJ54/'Table 1. Total'!BJ30</f>
        <v>0.31290170000834699</v>
      </c>
      <c r="BK79" s="36">
        <f>BK54/'Table 1. Total'!BK30</f>
        <v>0.31407485503426463</v>
      </c>
      <c r="BL79" s="36">
        <f>BL54/'Table 1. Total'!BL30</f>
        <v>0.31848276799673708</v>
      </c>
      <c r="BM79" s="36">
        <f>BM54/'Table 1. Total'!BM30</f>
        <v>0.34403575675564851</v>
      </c>
      <c r="BN79" s="36">
        <f>BN54/'Table 1. Total'!BN30</f>
        <v>0.37535058782497494</v>
      </c>
      <c r="BO79" s="36">
        <f>BO54/'Table 1. Total'!BO30</f>
        <v>0.35799659249047328</v>
      </c>
      <c r="BP79" s="36">
        <f>BP54/'Table 1. Total'!BP30</f>
        <v>0.33470515970515968</v>
      </c>
      <c r="BQ79" s="36">
        <f>BQ54/'Table 1. Total'!BQ30</f>
        <v>0.32833533253365321</v>
      </c>
      <c r="BR79" s="36">
        <f>BR54/'Table 1. Total'!BR30</f>
        <v>0.34645547869762527</v>
      </c>
      <c r="BS79" s="36">
        <f>BS54/'Table 1. Total'!BS30</f>
        <v>0.3749805184684919</v>
      </c>
      <c r="BT79" s="36">
        <f>BT54/'Table 1. Total'!BT30</f>
        <v>0.43410080036317344</v>
      </c>
      <c r="BU79" s="36">
        <f>BU54/'Table 1. Total'!BU30</f>
        <v>0.43843311454837008</v>
      </c>
      <c r="BV79" s="36">
        <f>BV54/'Table 1. Total'!BV30</f>
        <v>0.45434632337759101</v>
      </c>
      <c r="BW79" s="36">
        <f>BW54/'Table 1. Total'!BW30</f>
        <v>0.45354524383898587</v>
      </c>
      <c r="BX79" s="36">
        <f>BX54/'Table 1. Total'!BX30</f>
        <v>0.43941672406934895</v>
      </c>
      <c r="BY79" s="36">
        <f>BY54/'Table 1. Total'!BY30</f>
        <v>0.4145967521653699</v>
      </c>
      <c r="BZ79" s="36">
        <f>BZ54/'Table 1. Total'!BZ30</f>
        <v>0.3882919722530338</v>
      </c>
      <c r="CA79" s="36">
        <f>CA54/'Table 1. Total'!CA30</f>
        <v>0.3868049604682372</v>
      </c>
      <c r="CB79" s="36">
        <f>CB54/'Table 1. Total'!CB30</f>
        <v>0.42624584432207691</v>
      </c>
      <c r="CC79" s="36">
        <f>CC54/'Table 1. Total'!CC30</f>
        <v>0.41675630745159398</v>
      </c>
      <c r="CD79" s="36">
        <f>CD54/'Table 1. Total'!CD30</f>
        <v>0.42365506329113928</v>
      </c>
      <c r="CE79" s="36">
        <f>CE54/'Table 1. Total'!CE30</f>
        <v>0.4030157970320728</v>
      </c>
      <c r="CF79" s="36">
        <f>CF54/'Table 1. Total'!CF30</f>
        <v>0.38659262197540661</v>
      </c>
      <c r="CG79" s="36">
        <f>CG54/'Table 1. Total'!CG30</f>
        <v>0.40292736380713839</v>
      </c>
      <c r="CH79" s="36">
        <f>CH54/'Table 1. Total'!CH30</f>
        <v>0.39635980415834193</v>
      </c>
      <c r="CI79" s="36">
        <f>CI54/'Table 1. Total'!CI30</f>
        <v>0.39047382954255927</v>
      </c>
    </row>
    <row r="80" spans="1:87">
      <c r="A80" t="str">
        <f t="shared" si="20"/>
        <v>China</v>
      </c>
      <c r="B80" s="36">
        <f>B55/'Table 1. Total'!B31</f>
        <v>2.0306615437288393E-2</v>
      </c>
      <c r="C80" s="36">
        <f>C55/'Table 1. Total'!C31</f>
        <v>1.9259108694547489E-2</v>
      </c>
      <c r="D80" s="36">
        <f>D55/'Table 1. Total'!D31</f>
        <v>1.7305319405684139E-2</v>
      </c>
      <c r="E80" s="36">
        <f>E55/'Table 1. Total'!E31</f>
        <v>2.4125746721445736E-2</v>
      </c>
      <c r="F80" s="36">
        <f>F55/'Table 1. Total'!F31</f>
        <v>2.4213173954330564E-2</v>
      </c>
      <c r="G80" s="36">
        <f>G55/'Table 1. Total'!G31</f>
        <v>2.2966433673861277E-2</v>
      </c>
      <c r="H80" s="36">
        <f>H55/'Table 1. Total'!H31</f>
        <v>2.0492187646540243E-2</v>
      </c>
      <c r="I80" s="36">
        <f>I55/'Table 1. Total'!I31</f>
        <v>1.9281173652126473E-2</v>
      </c>
      <c r="J80" s="36">
        <f>J55/'Table 1. Total'!J31</f>
        <v>1.9504631087399523E-2</v>
      </c>
      <c r="K80" s="36">
        <f>K55/'Table 1. Total'!K31</f>
        <v>1.780146418454789E-2</v>
      </c>
      <c r="L80" s="36">
        <f>L55/'Table 1. Total'!L31</f>
        <v>1.6042931789295296E-2</v>
      </c>
      <c r="M80" s="36">
        <f>M55/'Table 1. Total'!M31</f>
        <v>1.5350788882356258E-2</v>
      </c>
      <c r="N80" s="36">
        <f>N55/'Table 1. Total'!N31</f>
        <v>1.5213548829900281E-2</v>
      </c>
      <c r="O80" s="36">
        <f>O55/'Table 1. Total'!O31</f>
        <v>1.4574970558812728E-2</v>
      </c>
      <c r="P80" s="36">
        <f>P55/'Table 1. Total'!P31</f>
        <v>1.1730539604821823E-2</v>
      </c>
      <c r="Q80" s="36">
        <f>Q55/'Table 1. Total'!Q31</f>
        <v>9.3072148539451866E-3</v>
      </c>
      <c r="R80" s="36">
        <f>R55/'Table 1. Total'!R31</f>
        <v>9.1934507951702774E-3</v>
      </c>
      <c r="S80" s="36">
        <f>S55/'Table 1. Total'!S31</f>
        <v>8.8261559905109411E-3</v>
      </c>
      <c r="T80" s="36">
        <f>T55/'Table 1. Total'!T31</f>
        <v>8.4558496457238629E-3</v>
      </c>
      <c r="U80" s="36">
        <f>U55/'Table 1. Total'!U31</f>
        <v>6.1017824411669572E-3</v>
      </c>
      <c r="V80" s="36">
        <f>V55/'Table 1. Total'!V31</f>
        <v>5.9688007341003732E-3</v>
      </c>
      <c r="W80" s="36">
        <f>W55/'Table 1. Total'!W31</f>
        <v>5.5971433655860768E-3</v>
      </c>
      <c r="X80" s="36">
        <f>X55/'Table 1. Total'!X31</f>
        <v>5.4323960884757822E-3</v>
      </c>
      <c r="Y80" s="36">
        <f>Y55/'Table 1. Total'!Y31</f>
        <v>4.7183775955069156E-3</v>
      </c>
      <c r="Z80" s="36">
        <f>Z55/'Table 1. Total'!Z31</f>
        <v>4.6216409230454237E-3</v>
      </c>
      <c r="AA80" s="36">
        <f>AA55/'Table 1. Total'!AA31</f>
        <v>4.3789381250204356E-3</v>
      </c>
      <c r="AB80" s="36">
        <f>AB55/'Table 1. Total'!AB31</f>
        <v>4.248434772844467E-3</v>
      </c>
      <c r="AC80" s="36">
        <f>AC55/'Table 1. Total'!AC31</f>
        <v>5.3097565092933684E-3</v>
      </c>
      <c r="AD80" s="36">
        <f>AD55/'Table 1. Total'!AD31</f>
        <v>5.7169607608136717E-3</v>
      </c>
      <c r="AE80" s="36">
        <f>AE55/'Table 1. Total'!AE31</f>
        <v>4.5330686531935144E-3</v>
      </c>
      <c r="AF80" s="36">
        <f>AF55/'Table 1. Total'!AF31</f>
        <v>8.4415153451929733E-3</v>
      </c>
      <c r="AG80" s="36">
        <f>AG55/'Table 1. Total'!AG31</f>
        <v>8.2798844171811832E-3</v>
      </c>
      <c r="AH80" s="36">
        <f>AH55/'Table 1. Total'!AH31</f>
        <v>8.0588852941333236E-3</v>
      </c>
      <c r="AI80" s="36">
        <f>AI55/'Table 1. Total'!AI31</f>
        <v>1.3835971596570257E-2</v>
      </c>
      <c r="AJ80" s="36">
        <f>AJ55/'Table 1. Total'!AJ31</f>
        <v>1.404579848896988E-2</v>
      </c>
      <c r="AK80" s="36">
        <f>AK55/'Table 1. Total'!AK31</f>
        <v>1.6748519119459446E-2</v>
      </c>
      <c r="AL80" s="36">
        <f>AL55/'Table 1. Total'!AL31</f>
        <v>1.6433833255735598E-2</v>
      </c>
      <c r="AM80" s="36">
        <f>AM55/'Table 1. Total'!AM31</f>
        <v>1.7657434783636558E-2</v>
      </c>
      <c r="AN80" s="36">
        <f>AN55/'Table 1. Total'!AN31</f>
        <v>2.2518134220007785E-2</v>
      </c>
      <c r="AO80" s="36">
        <f>AO55/'Table 1. Total'!AO31</f>
        <v>2.6176636614020591E-2</v>
      </c>
      <c r="AP80" s="36">
        <f>AP55/'Table 1. Total'!AP31</f>
        <v>2.7759017186268466E-2</v>
      </c>
      <c r="AQ80" s="36">
        <f>AQ55/'Table 1. Total'!AQ31</f>
        <v>2.9372135236606783E-2</v>
      </c>
      <c r="AR80" s="36">
        <f>AR55/'Table 1. Total'!AR31</f>
        <v>3.0486725606549796E-2</v>
      </c>
      <c r="AS80" s="36">
        <f>AS55/'Table 1. Total'!AS31</f>
        <v>3.2101160639927136E-2</v>
      </c>
      <c r="AT80" s="36">
        <f>AT55/'Table 1. Total'!AT31</f>
        <v>3.6707102764846414E-2</v>
      </c>
      <c r="AU80" s="36">
        <f>AU55/'Table 1. Total'!AU31</f>
        <v>3.3596375027716029E-2</v>
      </c>
      <c r="AV80" s="36">
        <f>AV55/'Table 1. Total'!AV31</f>
        <v>2.8859078896278759E-2</v>
      </c>
      <c r="AW80" s="36">
        <f>AW55/'Table 1. Total'!AW31</f>
        <v>2.9058192593046865E-2</v>
      </c>
      <c r="AX80" s="36">
        <f>AX55/'Table 1. Total'!AX31</f>
        <v>2.8210116319504007E-2</v>
      </c>
      <c r="AY80" s="36">
        <f>AY55/'Table 1. Total'!AY31</f>
        <v>2.4378640039622427E-2</v>
      </c>
      <c r="AZ80" s="36">
        <f>AZ55/'Table 1. Total'!AZ31</f>
        <v>2.5363028716410798E-2</v>
      </c>
      <c r="BA80" s="36">
        <f>BA55/'Table 1. Total'!BA31</f>
        <v>2.6441488373595664E-2</v>
      </c>
      <c r="BB80" s="36">
        <f>BB55/'Table 1. Total'!BB31</f>
        <v>2.5599490402079431E-2</v>
      </c>
      <c r="BC80" s="36">
        <f>BC55/'Table 1. Total'!BC31</f>
        <v>2.5494593981065728E-2</v>
      </c>
      <c r="BD80" s="36">
        <f>BD55/'Table 1. Total'!BD31</f>
        <v>2.6765510058107525E-2</v>
      </c>
      <c r="BE80" s="36">
        <f>BE55/'Table 1. Total'!BE31</f>
        <v>2.8333098928029224E-2</v>
      </c>
      <c r="BF80" s="36">
        <f>BF55/'Table 1. Total'!BF31</f>
        <v>3.2325471957787247E-2</v>
      </c>
      <c r="BG80" s="36">
        <f>BG55/'Table 1. Total'!BG31</f>
        <v>3.8146430725083696E-2</v>
      </c>
      <c r="BH80" s="36">
        <f>BH55/'Table 1. Total'!BH31</f>
        <v>3.9686895326194085E-2</v>
      </c>
      <c r="BI80" s="36">
        <f>BI55/'Table 1. Total'!BI31</f>
        <v>3.9511268859798054E-2</v>
      </c>
      <c r="BJ80" s="36">
        <f>BJ55/'Table 1. Total'!BJ31</f>
        <v>3.8321612361130179E-2</v>
      </c>
      <c r="BK80" s="36">
        <f>BK55/'Table 1. Total'!BK31</f>
        <v>3.8674127185927401E-2</v>
      </c>
      <c r="BL80" s="36">
        <f>BL55/'Table 1. Total'!BL31</f>
        <v>3.9343694020509905E-2</v>
      </c>
      <c r="BM80" s="36">
        <f>BM55/'Table 1. Total'!BM31</f>
        <v>4.290378250311145E-2</v>
      </c>
      <c r="BN80" s="36">
        <f>BN55/'Table 1. Total'!BN31</f>
        <v>4.2744750700030455E-2</v>
      </c>
      <c r="BO80" s="36">
        <f>BO55/'Table 1. Total'!BO31</f>
        <v>4.3509489164202844E-2</v>
      </c>
      <c r="BP80" s="36">
        <f>BP55/'Table 1. Total'!BP31</f>
        <v>4.435503724608824E-2</v>
      </c>
      <c r="BQ80" s="36">
        <f>BQ55/'Table 1. Total'!BQ31</f>
        <v>4.7027740623891659E-2</v>
      </c>
      <c r="BR80" s="36">
        <f>BR55/'Table 1. Total'!BR31</f>
        <v>4.9370662674714294E-2</v>
      </c>
      <c r="BS80" s="36">
        <f>BS55/'Table 1. Total'!BS31</f>
        <v>4.9446588026455407E-2</v>
      </c>
      <c r="BT80" s="36">
        <f>BT55/'Table 1. Total'!BT31</f>
        <v>5.106102945840945E-2</v>
      </c>
      <c r="BU80" s="36">
        <f>BU55/'Table 1. Total'!BU31</f>
        <v>5.2898426473007472E-2</v>
      </c>
      <c r="BV80" s="36">
        <f>BV55/'Table 1. Total'!BV31</f>
        <v>5.081512182766619E-2</v>
      </c>
      <c r="BW80" s="36">
        <f>BW55/'Table 1. Total'!BW31</f>
        <v>4.6156837522011898E-2</v>
      </c>
      <c r="BX80" s="36">
        <f>BX55/'Table 1. Total'!BX31</f>
        <v>4.4752471683624499E-2</v>
      </c>
      <c r="BY80" s="36">
        <f>BY55/'Table 1. Total'!BY31</f>
        <v>4.42610492979311E-2</v>
      </c>
      <c r="BZ80" s="36">
        <f>BZ55/'Table 1. Total'!BZ31</f>
        <v>3.9833944450817345E-2</v>
      </c>
      <c r="CA80" s="36">
        <f>CA55/'Table 1. Total'!CA31</f>
        <v>3.9631003629817058E-2</v>
      </c>
      <c r="CB80" s="36">
        <f>CB55/'Table 1. Total'!CB31</f>
        <v>3.7048729019672523E-2</v>
      </c>
      <c r="CC80" s="36">
        <f>CC55/'Table 1. Total'!CC31</f>
        <v>3.8718002274267922E-2</v>
      </c>
      <c r="CD80" s="36">
        <f>CD55/'Table 1. Total'!CD31</f>
        <v>3.7650879587736386E-2</v>
      </c>
      <c r="CE80" s="36">
        <f>CE55/'Table 1. Total'!CE31</f>
        <v>3.6383781875458272E-2</v>
      </c>
      <c r="CF80" s="36">
        <f>CF55/'Table 1. Total'!CF31</f>
        <v>3.4132904906785076E-2</v>
      </c>
      <c r="CG80" s="36">
        <f>CG55/'Table 1. Total'!CG31</f>
        <v>3.1680146322930959E-2</v>
      </c>
      <c r="CH80" s="36">
        <f>CH55/'Table 1. Total'!CH31</f>
        <v>2.996187570544127E-2</v>
      </c>
      <c r="CI80" s="36">
        <f>CI55/'Table 1. Total'!CI31</f>
        <v>2.9629266418390945E-2</v>
      </c>
    </row>
    <row r="81" spans="1:87">
      <c r="A81" t="str">
        <f t="shared" si="20"/>
        <v>Colombia</v>
      </c>
      <c r="B81" s="36">
        <f>B56/'Table 1. Total'!B32</f>
        <v>0.30449215612785779</v>
      </c>
      <c r="C81" s="36">
        <f>C56/'Table 1. Total'!C32</f>
        <v>0.30443450616951345</v>
      </c>
      <c r="D81" s="36">
        <f>D56/'Table 1. Total'!D32</f>
        <v>0.29706398996235883</v>
      </c>
      <c r="E81" s="36">
        <f>E56/'Table 1. Total'!E32</f>
        <v>0.28521477364825748</v>
      </c>
      <c r="F81" s="36">
        <f>F56/'Table 1. Total'!F32</f>
        <v>0.26931421764655833</v>
      </c>
      <c r="G81" s="36">
        <f>G56/'Table 1. Total'!G32</f>
        <v>0.24841326552057502</v>
      </c>
      <c r="H81" s="36">
        <f>H56/'Table 1. Total'!H32</f>
        <v>0.23836455039325388</v>
      </c>
      <c r="I81" s="36">
        <f>I56/'Table 1. Total'!I32</f>
        <v>0.22829959821090134</v>
      </c>
      <c r="J81" s="36">
        <f>J56/'Table 1. Total'!J32</f>
        <v>0.21486814074781457</v>
      </c>
      <c r="K81" s="36">
        <f>K56/'Table 1. Total'!K32</f>
        <v>0.22458102798492502</v>
      </c>
      <c r="L81" s="36">
        <f>L56/'Table 1. Total'!L32</f>
        <v>0.2468305692767124</v>
      </c>
      <c r="M81" s="36">
        <f>M56/'Table 1. Total'!M32</f>
        <v>0.23779770146773746</v>
      </c>
      <c r="N81" s="36">
        <f>N56/'Table 1. Total'!N32</f>
        <v>0.22827164291329163</v>
      </c>
      <c r="O81" s="36">
        <f>O56/'Table 1. Total'!O32</f>
        <v>0.20348871822349229</v>
      </c>
      <c r="P81" s="36">
        <f>P56/'Table 1. Total'!P32</f>
        <v>0.20344868699514143</v>
      </c>
      <c r="Q81" s="36">
        <f>Q56/'Table 1. Total'!Q32</f>
        <v>0.20543543543543547</v>
      </c>
      <c r="R81" s="36">
        <f>R56/'Table 1. Total'!R32</f>
        <v>0.18338286771019086</v>
      </c>
      <c r="S81" s="36">
        <f>S56/'Table 1. Total'!S32</f>
        <v>0.18835314839277853</v>
      </c>
      <c r="T81" s="36">
        <f>T56/'Table 1. Total'!T32</f>
        <v>0.20263406028530581</v>
      </c>
      <c r="U81" s="36">
        <f>U56/'Table 1. Total'!U32</f>
        <v>0.20406340013246865</v>
      </c>
      <c r="V81" s="36">
        <f>V56/'Table 1. Total'!V32</f>
        <v>0.22263673626232866</v>
      </c>
      <c r="W81" s="36">
        <f>W56/'Table 1. Total'!W32</f>
        <v>0.20158454317811741</v>
      </c>
      <c r="X81" s="36">
        <f>X56/'Table 1. Total'!X32</f>
        <v>0.18836035675918755</v>
      </c>
      <c r="Y81" s="36">
        <f>Y56/'Table 1. Total'!Y32</f>
        <v>0.21581540189396842</v>
      </c>
      <c r="Z81" s="36">
        <f>Z56/'Table 1. Total'!Z32</f>
        <v>0.19473460320461314</v>
      </c>
      <c r="AA81" s="36">
        <f>AA56/'Table 1. Total'!AA32</f>
        <v>0.19708770741618692</v>
      </c>
      <c r="AB81" s="36">
        <f>AB56/'Table 1. Total'!AB32</f>
        <v>0.19087489128042837</v>
      </c>
      <c r="AC81" s="36">
        <f>AC56/'Table 1. Total'!AC32</f>
        <v>0.20188116540490939</v>
      </c>
      <c r="AD81" s="36">
        <f>AD56/'Table 1. Total'!AD32</f>
        <v>0.19865026216061879</v>
      </c>
      <c r="AE81" s="36">
        <f>AE56/'Table 1. Total'!AE32</f>
        <v>0.19304603428663467</v>
      </c>
      <c r="AF81" s="36">
        <f>AF56/'Table 1. Total'!AF32</f>
        <v>0.21095376076398806</v>
      </c>
      <c r="AG81" s="36">
        <f>AG56/'Table 1. Total'!AG32</f>
        <v>0.21151043948765502</v>
      </c>
      <c r="AH81" s="36">
        <f>AH56/'Table 1. Total'!AH32</f>
        <v>0.19976238653028641</v>
      </c>
      <c r="AI81" s="36">
        <f>AI56/'Table 1. Total'!AI32</f>
        <v>0.20102647826005368</v>
      </c>
      <c r="AJ81" s="36">
        <f>AJ56/'Table 1. Total'!AJ32</f>
        <v>0.20320959907872618</v>
      </c>
      <c r="AK81" s="36">
        <f>AK56/'Table 1. Total'!AK32</f>
        <v>0.20266928037520152</v>
      </c>
      <c r="AL81" s="36">
        <f>AL56/'Table 1. Total'!AL32</f>
        <v>0.20994617709946178</v>
      </c>
      <c r="AM81" s="36">
        <f>AM56/'Table 1. Total'!AM32</f>
        <v>0.21954958364875096</v>
      </c>
      <c r="AN81" s="36">
        <f>AN56/'Table 1. Total'!AN32</f>
        <v>0.22854054624064116</v>
      </c>
      <c r="AO81" s="36">
        <f>AO56/'Table 1. Total'!AO32</f>
        <v>0.23203197048877958</v>
      </c>
      <c r="AP81" s="36">
        <f>AP56/'Table 1. Total'!AP32</f>
        <v>0.25029105558952369</v>
      </c>
      <c r="AQ81" s="36">
        <f>AQ56/'Table 1. Total'!AQ32</f>
        <v>0.26430712030641518</v>
      </c>
      <c r="AR81" s="36">
        <f>AR56/'Table 1. Total'!AR32</f>
        <v>0.29579324497073267</v>
      </c>
      <c r="AS81" s="36">
        <f>AS56/'Table 1. Total'!AS32</f>
        <v>0.32418677959020903</v>
      </c>
      <c r="AT81" s="36">
        <f>AT56/'Table 1. Total'!AT32</f>
        <v>0.35122087802805757</v>
      </c>
      <c r="AU81" s="36">
        <f>AU56/'Table 1. Total'!AU32</f>
        <v>0.34089740353239273</v>
      </c>
      <c r="AV81" s="36">
        <f>AV56/'Table 1. Total'!AV32</f>
        <v>0.38199066151148292</v>
      </c>
      <c r="AW81" s="36">
        <f>AW56/'Table 1. Total'!AW32</f>
        <v>0.3971119537375703</v>
      </c>
      <c r="AX81" s="36">
        <f>AX56/'Table 1. Total'!AX32</f>
        <v>0.38975953818322256</v>
      </c>
      <c r="AY81" s="36">
        <f>AY56/'Table 1. Total'!AY32</f>
        <v>0.39639316620313397</v>
      </c>
      <c r="AZ81" s="36">
        <f>AZ56/'Table 1. Total'!AZ32</f>
        <v>0.4109681217932542</v>
      </c>
      <c r="BA81" s="36">
        <f>BA56/'Table 1. Total'!BA32</f>
        <v>0.42705468622734982</v>
      </c>
      <c r="BB81" s="36">
        <f>BB56/'Table 1. Total'!BB32</f>
        <v>0.42097494144164049</v>
      </c>
      <c r="BC81" s="36">
        <f>BC56/'Table 1. Total'!BC32</f>
        <v>0.4330142659917165</v>
      </c>
      <c r="BD81" s="36">
        <f>BD56/'Table 1. Total'!BD32</f>
        <v>0.43027950176894403</v>
      </c>
      <c r="BE81" s="36">
        <f>BE56/'Table 1. Total'!BE32</f>
        <v>0.43666131288534271</v>
      </c>
      <c r="BF81" s="36">
        <f>BF56/'Table 1. Total'!BF32</f>
        <v>0.42265887935179275</v>
      </c>
      <c r="BG81" s="36">
        <f>BG56/'Table 1. Total'!BG32</f>
        <v>0.41831734200301324</v>
      </c>
      <c r="BH81" s="36">
        <f>BH56/'Table 1. Total'!BH32</f>
        <v>0.41135993800852377</v>
      </c>
      <c r="BI81" s="36">
        <f>BI56/'Table 1. Total'!BI32</f>
        <v>0.42928458025762312</v>
      </c>
      <c r="BJ81" s="36">
        <f>BJ56/'Table 1. Total'!BJ32</f>
        <v>0.42279466127086657</v>
      </c>
      <c r="BK81" s="36">
        <f>BK56/'Table 1. Total'!BK32</f>
        <v>0.4211452396434992</v>
      </c>
      <c r="BL81" s="36">
        <f>BL56/'Table 1. Total'!BL32</f>
        <v>0.42752739563470304</v>
      </c>
      <c r="BM81" s="36">
        <f>BM56/'Table 1. Total'!BM32</f>
        <v>0.41291662079053743</v>
      </c>
      <c r="BN81" s="36">
        <f>BN56/'Table 1. Total'!BN32</f>
        <v>0.42803671045528163</v>
      </c>
      <c r="BO81" s="36">
        <f>BO56/'Table 1. Total'!BO32</f>
        <v>0.41551341876305659</v>
      </c>
      <c r="BP81" s="36">
        <f>BP56/'Table 1. Total'!BP32</f>
        <v>0.42634211243447728</v>
      </c>
      <c r="BQ81" s="36">
        <f>BQ56/'Table 1. Total'!BQ32</f>
        <v>0.4129840579295343</v>
      </c>
      <c r="BR81" s="36">
        <f>BR56/'Table 1. Total'!BR32</f>
        <v>0.41372096162209993</v>
      </c>
      <c r="BS81" s="36">
        <f>BS56/'Table 1. Total'!BS32</f>
        <v>0.42927152412226027</v>
      </c>
      <c r="BT81" s="36">
        <f>BT56/'Table 1. Total'!BT32</f>
        <v>0.42419258164787221</v>
      </c>
      <c r="BU81" s="36">
        <f>BU56/'Table 1. Total'!BU32</f>
        <v>0.42597842183202878</v>
      </c>
      <c r="BV81" s="36">
        <f>BV56/'Table 1. Total'!BV32</f>
        <v>0.41363707694721974</v>
      </c>
      <c r="BW81" s="36">
        <f>BW56/'Table 1. Total'!BW32</f>
        <v>0.43340647741792121</v>
      </c>
      <c r="BX81" s="36">
        <f>BX56/'Table 1. Total'!BX32</f>
        <v>0.44660187200540191</v>
      </c>
      <c r="BY81" s="36">
        <f>BY56/'Table 1. Total'!BY32</f>
        <v>0.44536371578120532</v>
      </c>
      <c r="BZ81" s="36">
        <f>BZ56/'Table 1. Total'!BZ32</f>
        <v>0.43924103449007451</v>
      </c>
      <c r="CA81" s="36">
        <f>CA56/'Table 1. Total'!CA32</f>
        <v>0.41181888539941031</v>
      </c>
      <c r="CB81" s="36">
        <f>CB56/'Table 1. Total'!CB32</f>
        <v>0.39322986103790608</v>
      </c>
      <c r="CC81" s="36">
        <f>CC56/'Table 1. Total'!CC32</f>
        <v>0.38765063206110406</v>
      </c>
      <c r="CD81" s="36">
        <f>CD56/'Table 1. Total'!CD32</f>
        <v>0.37893979561779162</v>
      </c>
      <c r="CE81" s="36">
        <f>CE56/'Table 1. Total'!CE32</f>
        <v>0.37320333189977134</v>
      </c>
      <c r="CF81" s="36">
        <f>CF56/'Table 1. Total'!CF32</f>
        <v>0.36153335178522006</v>
      </c>
      <c r="CG81" s="36">
        <f>CG56/'Table 1. Total'!CG32</f>
        <v>0.36484044416518857</v>
      </c>
      <c r="CH81" s="36">
        <f>CH56/'Table 1. Total'!CH32</f>
        <v>0.34678072664835868</v>
      </c>
      <c r="CI81" s="36">
        <f>CI56/'Table 1. Total'!CI32</f>
        <v>0.33919382085558886</v>
      </c>
    </row>
    <row r="82" spans="1:87">
      <c r="A82" t="str">
        <f t="shared" si="20"/>
        <v>Egypt</v>
      </c>
      <c r="B82" s="36">
        <f>B57/'Table 1. Total'!B33</f>
        <v>5.2747080492201587E-2</v>
      </c>
      <c r="C82" s="36">
        <f>C57/'Table 1. Total'!C33</f>
        <v>4.7392600951076003E-2</v>
      </c>
      <c r="D82" s="36">
        <f>D57/'Table 1. Total'!D33</f>
        <v>4.4429560169680735E-2</v>
      </c>
      <c r="E82" s="36">
        <f>E57/'Table 1. Total'!E33</f>
        <v>3.9523551705468327E-2</v>
      </c>
      <c r="F82" s="36">
        <f>F57/'Table 1. Total'!F33</f>
        <v>3.4669041258533692E-2</v>
      </c>
      <c r="G82" s="36">
        <f>G57/'Table 1. Total'!G33</f>
        <v>3.3192777597578112E-2</v>
      </c>
      <c r="H82" s="36">
        <f>H57/'Table 1. Total'!H33</f>
        <v>8.8515943418844403E-2</v>
      </c>
      <c r="I82" s="36">
        <f>I57/'Table 1. Total'!I33</f>
        <v>7.8649752741345946E-2</v>
      </c>
      <c r="J82" s="36">
        <f>J57/'Table 1. Total'!J33</f>
        <v>7.2523861680488189E-2</v>
      </c>
      <c r="K82" s="36">
        <f>K57/'Table 1. Total'!K33</f>
        <v>6.6485753052917235E-2</v>
      </c>
      <c r="L82" s="36">
        <f>L57/'Table 1. Total'!L33</f>
        <v>5.2467187240405382E-2</v>
      </c>
      <c r="M82" s="36">
        <f>M57/'Table 1. Total'!M33</f>
        <v>5.329906320808956E-2</v>
      </c>
      <c r="N82" s="36">
        <f>N57/'Table 1. Total'!N33</f>
        <v>5.3609867769159804E-2</v>
      </c>
      <c r="O82" s="36">
        <f>O57/'Table 1. Total'!O33</f>
        <v>5.086667746638588E-2</v>
      </c>
      <c r="P82" s="36">
        <f>P57/'Table 1. Total'!P33</f>
        <v>7.5080555476346622E-2</v>
      </c>
      <c r="Q82" s="36">
        <f>Q57/'Table 1. Total'!Q33</f>
        <v>6.7142023395671033E-2</v>
      </c>
      <c r="R82" s="36">
        <f>R57/'Table 1. Total'!R33</f>
        <v>6.2840295774982763E-2</v>
      </c>
      <c r="S82" s="36">
        <f>S57/'Table 1. Total'!S33</f>
        <v>6.1144029695893769E-2</v>
      </c>
      <c r="T82" s="36">
        <f>T57/'Table 1. Total'!T33</f>
        <v>5.7192109627302083E-2</v>
      </c>
      <c r="U82" s="36">
        <f>U57/'Table 1. Total'!U33</f>
        <v>4.1946308724832217E-2</v>
      </c>
      <c r="V82" s="36">
        <f>V57/'Table 1. Total'!V33</f>
        <v>5.4963218599582232E-2</v>
      </c>
      <c r="W82" s="36">
        <f>W57/'Table 1. Total'!W33</f>
        <v>4.650739551967175E-2</v>
      </c>
      <c r="X82" s="36">
        <f>X57/'Table 1. Total'!X33</f>
        <v>5.6605187060815368E-2</v>
      </c>
      <c r="Y82" s="36">
        <f>Y57/'Table 1. Total'!Y33</f>
        <v>5.5212349678214631E-2</v>
      </c>
      <c r="Z82" s="36">
        <f>Z57/'Table 1. Total'!Z33</f>
        <v>0.11340232333992796</v>
      </c>
      <c r="AA82" s="36">
        <f>AA57/'Table 1. Total'!AA33</f>
        <v>0.1293743093195811</v>
      </c>
      <c r="AB82" s="36">
        <f>AB57/'Table 1. Total'!AB33</f>
        <v>0.180529936686774</v>
      </c>
      <c r="AC82" s="36">
        <f>AC57/'Table 1. Total'!AC33</f>
        <v>0.157028107712813</v>
      </c>
      <c r="AD82" s="36">
        <f>AD57/'Table 1. Total'!AD33</f>
        <v>9.0392037375583989E-2</v>
      </c>
      <c r="AE82" s="36">
        <f>AE57/'Table 1. Total'!AE33</f>
        <v>7.2688054950577979E-2</v>
      </c>
      <c r="AF82" s="36">
        <f>AF57/'Table 1. Total'!AF33</f>
        <v>5.3913832760879216E-2</v>
      </c>
      <c r="AG82" s="36">
        <f>AG57/'Table 1. Total'!AG33</f>
        <v>3.7121227095728487E-2</v>
      </c>
      <c r="AH82" s="36">
        <f>AH57/'Table 1. Total'!AH33</f>
        <v>2.5495911033136195E-2</v>
      </c>
      <c r="AI82" s="36">
        <f>AI57/'Table 1. Total'!AI33</f>
        <v>2.6767984325769809E-2</v>
      </c>
      <c r="AJ82" s="36">
        <f>AJ57/'Table 1. Total'!AJ33</f>
        <v>2.4717779066198285E-2</v>
      </c>
      <c r="AK82" s="36">
        <f>AK57/'Table 1. Total'!AK33</f>
        <v>2.3659145316558855E-2</v>
      </c>
      <c r="AL82" s="36">
        <f>AL57/'Table 1. Total'!AL33</f>
        <v>2.4454573615966719E-2</v>
      </c>
      <c r="AM82" s="36">
        <f>AM57/'Table 1. Total'!AM33</f>
        <v>4.7125644830754009E-2</v>
      </c>
      <c r="AN82" s="36">
        <f>AN57/'Table 1. Total'!AN33</f>
        <v>5.2479594050977317E-2</v>
      </c>
      <c r="AO82" s="36">
        <f>AO57/'Table 1. Total'!AO33</f>
        <v>4.9794248509595102E-2</v>
      </c>
      <c r="AP82" s="36">
        <f>AP57/'Table 1. Total'!AP33</f>
        <v>4.5529550180179512E-2</v>
      </c>
      <c r="AQ82" s="36">
        <f>AQ57/'Table 1. Total'!AQ33</f>
        <v>4.4236863571722483E-2</v>
      </c>
      <c r="AR82" s="36">
        <f>AR57/'Table 1. Total'!AR33</f>
        <v>4.2929118164076019E-2</v>
      </c>
      <c r="AS82" s="36">
        <f>AS57/'Table 1. Total'!AS33</f>
        <v>2.4309333966457604E-2</v>
      </c>
      <c r="AT82" s="36">
        <f>AT57/'Table 1. Total'!AT33</f>
        <v>2.408214769760781E-2</v>
      </c>
      <c r="AU82" s="36">
        <f>AU57/'Table 1. Total'!AU33</f>
        <v>3.1363428349329543E-2</v>
      </c>
      <c r="AV82" s="36">
        <f>AV57/'Table 1. Total'!AV33</f>
        <v>2.2019228404927586E-2</v>
      </c>
      <c r="AW82" s="36">
        <f>AW57/'Table 1. Total'!AW33</f>
        <v>2.0514694367594091E-2</v>
      </c>
      <c r="AX82" s="36">
        <f>AX57/'Table 1. Total'!AX33</f>
        <v>2.1927037382082019E-2</v>
      </c>
      <c r="AY82" s="36">
        <f>AY57/'Table 1. Total'!AY33</f>
        <v>1.9983014718702372E-2</v>
      </c>
      <c r="AZ82" s="36">
        <f>AZ57/'Table 1. Total'!AZ33</f>
        <v>1.4880314014842778E-2</v>
      </c>
      <c r="BA82" s="36">
        <f>BA57/'Table 1. Total'!BA33</f>
        <v>3.6092097075295586E-2</v>
      </c>
      <c r="BB82" s="36">
        <f>BB57/'Table 1. Total'!BB33</f>
        <v>0.11684502145689608</v>
      </c>
      <c r="BC82" s="36">
        <f>BC57/'Table 1. Total'!BC33</f>
        <v>0.19557879823318611</v>
      </c>
      <c r="BD82" s="36">
        <f>BD57/'Table 1. Total'!BD33</f>
        <v>0.25152264310003503</v>
      </c>
      <c r="BE82" s="36">
        <f>BE57/'Table 1. Total'!BE33</f>
        <v>0.23622323007687324</v>
      </c>
      <c r="BF82" s="36">
        <f>BF57/'Table 1. Total'!BF33</f>
        <v>0.28539574482461549</v>
      </c>
      <c r="BG82" s="36">
        <f>BG57/'Table 1. Total'!BG33</f>
        <v>0.25962052265074342</v>
      </c>
      <c r="BH82" s="36">
        <f>BH57/'Table 1. Total'!BH33</f>
        <v>0.22271098742359077</v>
      </c>
      <c r="BI82" s="36">
        <f>BI57/'Table 1. Total'!BI33</f>
        <v>0.18045847864470094</v>
      </c>
      <c r="BJ82" s="36">
        <f>BJ57/'Table 1. Total'!BJ33</f>
        <v>0.22231793967044097</v>
      </c>
      <c r="BK82" s="36">
        <f>BK57/'Table 1. Total'!BK33</f>
        <v>0.23382674013619589</v>
      </c>
      <c r="BL82" s="36">
        <f>BL57/'Table 1. Total'!BL33</f>
        <v>0.19229078118129855</v>
      </c>
      <c r="BM82" s="36">
        <f>BM57/'Table 1. Total'!BM33</f>
        <v>0.19115536605657238</v>
      </c>
      <c r="BN82" s="36">
        <f>BN57/'Table 1. Total'!BN33</f>
        <v>0.14291512059369202</v>
      </c>
      <c r="BO82" s="36">
        <f>BO57/'Table 1. Total'!BO33</f>
        <v>0.15320659308601159</v>
      </c>
      <c r="BP82" s="36">
        <f>BP57/'Table 1. Total'!BP33</f>
        <v>0.17177746308624167</v>
      </c>
      <c r="BQ82" s="36">
        <f>BQ57/'Table 1. Total'!BQ33</f>
        <v>0.18769463261660485</v>
      </c>
      <c r="BR82" s="36">
        <f>BR57/'Table 1. Total'!BR33</f>
        <v>0.20320567896497357</v>
      </c>
      <c r="BS82" s="36">
        <f>BS57/'Table 1. Total'!BS33</f>
        <v>0.20641775258925185</v>
      </c>
      <c r="BT82" s="36">
        <f>BT57/'Table 1. Total'!BT33</f>
        <v>0.21548174581388962</v>
      </c>
      <c r="BU82" s="36">
        <f>BU57/'Table 1. Total'!BU33</f>
        <v>0.19458415663732712</v>
      </c>
      <c r="BV82" s="36">
        <f>BV57/'Table 1. Total'!BV33</f>
        <v>0.16722484203777596</v>
      </c>
      <c r="BW82" s="36">
        <f>BW57/'Table 1. Total'!BW33</f>
        <v>0.15738542613732026</v>
      </c>
      <c r="BX82" s="36">
        <f>BX57/'Table 1. Total'!BX33</f>
        <v>0.16476049171406912</v>
      </c>
      <c r="BY82" s="36">
        <f>BY57/'Table 1. Total'!BY33</f>
        <v>0.23291976114010438</v>
      </c>
      <c r="BZ82" s="36">
        <f>BZ57/'Table 1. Total'!BZ33</f>
        <v>0.35151997987336997</v>
      </c>
      <c r="CA82" s="36">
        <f>CA57/'Table 1. Total'!CA33</f>
        <v>0.36135565270417674</v>
      </c>
      <c r="CB82" s="36">
        <f>CB57/'Table 1. Total'!CB33</f>
        <v>0.35800602932208775</v>
      </c>
      <c r="CC82" s="36">
        <f>CC57/'Table 1. Total'!CC33</f>
        <v>0.23464855410319085</v>
      </c>
      <c r="CD82" s="36">
        <f>CD57/'Table 1. Total'!CD33</f>
        <v>0.43621984806326686</v>
      </c>
      <c r="CE82" s="36">
        <f>CE57/'Table 1. Total'!CE33</f>
        <v>0.48162003539347237</v>
      </c>
      <c r="CF82" s="36">
        <f>CF57/'Table 1. Total'!CF33</f>
        <v>0.47013836441094309</v>
      </c>
      <c r="CG82" s="36">
        <f>CG57/'Table 1. Total'!CG33</f>
        <v>0.44514898365402011</v>
      </c>
      <c r="CH82" s="36">
        <f>CH57/'Table 1. Total'!CH33</f>
        <v>0.47519753705364393</v>
      </c>
      <c r="CI82" s="36">
        <f>CI57/'Table 1. Total'!CI33</f>
        <v>0.45905713973560575</v>
      </c>
    </row>
    <row r="83" spans="1:87">
      <c r="A83" t="str">
        <f t="shared" si="20"/>
        <v>Hungary</v>
      </c>
      <c r="B83" s="36">
        <f>B58/'Table 1. Total'!B34</f>
        <v>0.4105019336959444</v>
      </c>
      <c r="C83" s="36">
        <f>C58/'Table 1. Total'!C34</f>
        <v>0.39943612835179104</v>
      </c>
      <c r="D83" s="36">
        <f>D58/'Table 1. Total'!D34</f>
        <v>0.40175682792867357</v>
      </c>
      <c r="E83" s="36">
        <f>E58/'Table 1. Total'!E34</f>
        <v>0.42083472454090148</v>
      </c>
      <c r="F83" s="36">
        <f>F58/'Table 1. Total'!F34</f>
        <v>0.44441706503704437</v>
      </c>
      <c r="G83" s="36">
        <f>G58/'Table 1. Total'!G34</f>
        <v>0.44569384541658114</v>
      </c>
      <c r="H83" s="36">
        <f>H58/'Table 1. Total'!H34</f>
        <v>0.45587123814758829</v>
      </c>
      <c r="I83" s="36">
        <f>I58/'Table 1. Total'!I34</f>
        <v>0.44449353219763904</v>
      </c>
      <c r="J83" s="36">
        <f>J58/'Table 1. Total'!J34</f>
        <v>0.4712191282101742</v>
      </c>
      <c r="K83" s="36">
        <f>K58/'Table 1. Total'!K34</f>
        <v>0.46136729091883638</v>
      </c>
      <c r="L83" s="36">
        <f>L58/'Table 1. Total'!L34</f>
        <v>0.45391801775193918</v>
      </c>
      <c r="M83" s="36">
        <f>M58/'Table 1. Total'!M34</f>
        <v>0.456807090368542</v>
      </c>
      <c r="N83" s="36">
        <f>N58/'Table 1. Total'!N34</f>
        <v>0.46211784397311506</v>
      </c>
      <c r="O83" s="36">
        <f>O58/'Table 1. Total'!O34</f>
        <v>0.45356760501291021</v>
      </c>
      <c r="P83" s="36">
        <f>P58/'Table 1. Total'!P34</f>
        <v>0.46015733119673685</v>
      </c>
      <c r="Q83" s="36">
        <f>Q58/'Table 1. Total'!Q34</f>
        <v>0.45755043626794695</v>
      </c>
      <c r="R83" s="36">
        <f>R58/'Table 1. Total'!R34</f>
        <v>0.45056870678943511</v>
      </c>
      <c r="S83" s="36">
        <f>S58/'Table 1. Total'!S34</f>
        <v>0.44185552065716355</v>
      </c>
      <c r="T83" s="36">
        <f>T58/'Table 1. Total'!T34</f>
        <v>0.45769687803824138</v>
      </c>
      <c r="U83" s="36">
        <f>U58/'Table 1. Total'!U34</f>
        <v>0.42340547376458515</v>
      </c>
      <c r="V83" s="36">
        <f>V58/'Table 1. Total'!V34</f>
        <v>0.44387054312367658</v>
      </c>
      <c r="W83" s="36">
        <f>W58/'Table 1. Total'!W34</f>
        <v>0.42243626505395965</v>
      </c>
      <c r="X83" s="36">
        <f>X58/'Table 1. Total'!X34</f>
        <v>0.44157698220953223</v>
      </c>
      <c r="Y83" s="36">
        <f>Y58/'Table 1. Total'!Y34</f>
        <v>0.42683781214031929</v>
      </c>
      <c r="Z83" s="36">
        <f>Z58/'Table 1. Total'!Z34</f>
        <v>0.4438876736022791</v>
      </c>
      <c r="AA83" s="36">
        <f>AA58/'Table 1. Total'!AA34</f>
        <v>0.44103742323156453</v>
      </c>
      <c r="AB83" s="36">
        <f>AB58/'Table 1. Total'!AB34</f>
        <v>0.42856958396818434</v>
      </c>
      <c r="AC83" s="36">
        <f>AC58/'Table 1. Total'!AC34</f>
        <v>0.43967703809941178</v>
      </c>
      <c r="AD83" s="36">
        <f>AD58/'Table 1. Total'!AD34</f>
        <v>0.46472119620844643</v>
      </c>
      <c r="AE83" s="36">
        <f>AE58/'Table 1. Total'!AE34</f>
        <v>0.53873806139351288</v>
      </c>
      <c r="AF83" s="36">
        <f>AF58/'Table 1. Total'!AF34</f>
        <v>0.57021427539183089</v>
      </c>
      <c r="AG83" s="36">
        <f>AG58/'Table 1. Total'!AG34</f>
        <v>0.56639385582540114</v>
      </c>
      <c r="AH83" s="36">
        <f>AH58/'Table 1. Total'!AH34</f>
        <v>0.56205313261610135</v>
      </c>
      <c r="AI83" s="36">
        <f>AI58/'Table 1. Total'!AI34</f>
        <v>0.55422040268831474</v>
      </c>
      <c r="AJ83" s="36">
        <f>AJ58/'Table 1. Total'!AJ34</f>
        <v>0.56298400591508746</v>
      </c>
      <c r="AK83" s="36">
        <f>AK58/'Table 1. Total'!AK34</f>
        <v>0.5548036161193115</v>
      </c>
      <c r="AL83" s="36">
        <f>AL58/'Table 1. Total'!AL34</f>
        <v>0.54525884294111582</v>
      </c>
      <c r="AM83" s="36">
        <f>AM58/'Table 1. Total'!AM34</f>
        <v>0.54103529181738197</v>
      </c>
      <c r="AN83" s="36">
        <f>AN58/'Table 1. Total'!AN34</f>
        <v>0.51823550652890538</v>
      </c>
      <c r="AO83" s="36">
        <f>AO58/'Table 1. Total'!AO34</f>
        <v>0.54716426350014136</v>
      </c>
      <c r="AP83" s="36">
        <f>AP58/'Table 1. Total'!AP34</f>
        <v>0.51593359206554545</v>
      </c>
      <c r="AQ83" s="36">
        <f>AQ58/'Table 1. Total'!AQ34</f>
        <v>0.50498745092991826</v>
      </c>
      <c r="AR83" s="36">
        <f>AR58/'Table 1. Total'!AR34</f>
        <v>0.49634203168685925</v>
      </c>
      <c r="AS83" s="36">
        <f>AS58/'Table 1. Total'!AS34</f>
        <v>0.49995742869306087</v>
      </c>
      <c r="AT83" s="36">
        <f>AT58/'Table 1. Total'!AT34</f>
        <v>0.47262620978289305</v>
      </c>
      <c r="AU83" s="36">
        <f>AU58/'Table 1. Total'!AU34</f>
        <v>0.44552803798280505</v>
      </c>
      <c r="AV83" s="36">
        <f>AV58/'Table 1. Total'!AV34</f>
        <v>0.41669978144247954</v>
      </c>
      <c r="AW83" s="36">
        <f>AW58/'Table 1. Total'!AW34</f>
        <v>0.40549402318436478</v>
      </c>
      <c r="AX83" s="36">
        <f>AX58/'Table 1. Total'!AX34</f>
        <v>0.36617764158000143</v>
      </c>
      <c r="AY83" s="36">
        <f>AY58/'Table 1. Total'!AY34</f>
        <v>0.35973682592387629</v>
      </c>
      <c r="AZ83" s="36">
        <f>AZ58/'Table 1. Total'!AZ34</f>
        <v>0.3500829128043616</v>
      </c>
      <c r="BA83" s="36">
        <f>BA58/'Table 1. Total'!BA34</f>
        <v>0.34044840100656287</v>
      </c>
      <c r="BB83" s="36">
        <f>BB58/'Table 1. Total'!BB34</f>
        <v>0.32805157906239757</v>
      </c>
      <c r="BC83" s="36">
        <f>BC58/'Table 1. Total'!BC34</f>
        <v>0.31776301692736231</v>
      </c>
      <c r="BD83" s="36">
        <f>BD58/'Table 1. Total'!BD34</f>
        <v>0.31736766871697131</v>
      </c>
      <c r="BE83" s="36">
        <f>BE58/'Table 1. Total'!BE34</f>
        <v>0.30502489531468097</v>
      </c>
      <c r="BF83" s="36">
        <f>BF58/'Table 1. Total'!BF34</f>
        <v>0.30565996350983538</v>
      </c>
      <c r="BG83" s="36">
        <f>BG58/'Table 1. Total'!BG34</f>
        <v>0.29866541946290476</v>
      </c>
      <c r="BH83" s="36">
        <f>BH58/'Table 1. Total'!BH34</f>
        <v>0.29638582318204471</v>
      </c>
      <c r="BI83" s="36">
        <f>BI58/'Table 1. Total'!BI34</f>
        <v>0.31379919918214344</v>
      </c>
      <c r="BJ83" s="36">
        <f>BJ58/'Table 1. Total'!BJ34</f>
        <v>0.31061415148278798</v>
      </c>
      <c r="BK83" s="36">
        <f>BK58/'Table 1. Total'!BK34</f>
        <v>0.31541249200596888</v>
      </c>
      <c r="BL83" s="36">
        <f>BL58/'Table 1. Total'!BL34</f>
        <v>0.30757480456465092</v>
      </c>
      <c r="BM83" s="36">
        <f>BM58/'Table 1. Total'!BM34</f>
        <v>0.29336402327803351</v>
      </c>
      <c r="BN83" s="36">
        <f>BN58/'Table 1. Total'!BN34</f>
        <v>0.27117897168991101</v>
      </c>
      <c r="BO83" s="36">
        <f>BO58/'Table 1. Total'!BO34</f>
        <v>0.29669220132136354</v>
      </c>
      <c r="BP83" s="36">
        <f>BP58/'Table 1. Total'!BP34</f>
        <v>0.28955193482688391</v>
      </c>
      <c r="BQ83" s="36">
        <f>BQ58/'Table 1. Total'!BQ34</f>
        <v>0.29515942833108116</v>
      </c>
      <c r="BR83" s="36">
        <f>BR58/'Table 1. Total'!BR34</f>
        <v>0.27533330340710149</v>
      </c>
      <c r="BS83" s="36">
        <f>BS58/'Table 1. Total'!BS34</f>
        <v>0.25552681789272841</v>
      </c>
      <c r="BT83" s="36">
        <f>BT58/'Table 1. Total'!BT34</f>
        <v>0.29449639990068693</v>
      </c>
      <c r="BU83" s="36">
        <f>BU58/'Table 1. Total'!BU34</f>
        <v>0.2775724262691448</v>
      </c>
      <c r="BV83" s="36">
        <f>BV58/'Table 1. Total'!BV34</f>
        <v>0.27924644000817606</v>
      </c>
      <c r="BW83" s="36">
        <f>BW58/'Table 1. Total'!BW34</f>
        <v>0.29894852523446297</v>
      </c>
      <c r="BX83" s="36">
        <f>BX58/'Table 1. Total'!BX34</f>
        <v>0.30748679843877186</v>
      </c>
      <c r="BY83" s="36">
        <f>BY58/'Table 1. Total'!BY34</f>
        <v>0.31669091331006843</v>
      </c>
      <c r="BZ83" s="36">
        <f>BZ58/'Table 1. Total'!BZ34</f>
        <v>0.3498559077809798</v>
      </c>
      <c r="CA83" s="36">
        <f>CA58/'Table 1. Total'!CA34</f>
        <v>0.32765714962331449</v>
      </c>
      <c r="CB83" s="36">
        <f>CB58/'Table 1. Total'!CB34</f>
        <v>0.33524816710150424</v>
      </c>
      <c r="CC83" s="36">
        <f>CC58/'Table 1. Total'!CC34</f>
        <v>0.31979855660932321</v>
      </c>
      <c r="CD83" s="36">
        <f>CD58/'Table 1. Total'!CD34</f>
        <v>0.34588609408124676</v>
      </c>
      <c r="CE83" s="36">
        <f>CE58/'Table 1. Total'!CE34</f>
        <v>0.33820062253816074</v>
      </c>
      <c r="CF83" s="36">
        <f>CF58/'Table 1. Total'!CF34</f>
        <v>0.32048597405551504</v>
      </c>
      <c r="CG83" s="36">
        <f>CG58/'Table 1. Total'!CG34</f>
        <v>0.31122270941117569</v>
      </c>
      <c r="CH83" s="36">
        <f>CH58/'Table 1. Total'!CH34</f>
        <v>0.31933567008050823</v>
      </c>
      <c r="CI83" s="36">
        <f>CI58/'Table 1. Total'!CI34</f>
        <v>0.33706889220938568</v>
      </c>
    </row>
    <row r="84" spans="1:87">
      <c r="A84" t="str">
        <f t="shared" si="20"/>
        <v>India</v>
      </c>
      <c r="B84" s="36">
        <f>B59/'Table 1. Total'!B35</f>
        <v>6.416530723219141E-3</v>
      </c>
      <c r="C84" s="36">
        <f>C59/'Table 1. Total'!C35</f>
        <v>7.5155288920786233E-3</v>
      </c>
      <c r="D84" s="36">
        <f>D59/'Table 1. Total'!D35</f>
        <v>8.2254439089508129E-3</v>
      </c>
      <c r="E84" s="36">
        <f>E59/'Table 1. Total'!E35</f>
        <v>8.3692710880949924E-3</v>
      </c>
      <c r="F84" s="36">
        <f>F59/'Table 1. Total'!F35</f>
        <v>6.7236487413630539E-3</v>
      </c>
      <c r="G84" s="36">
        <f>G59/'Table 1. Total'!G35</f>
        <v>5.0750220653133279E-3</v>
      </c>
      <c r="H84" s="36">
        <f>H59/'Table 1. Total'!H35</f>
        <v>3.5517563133973451E-3</v>
      </c>
      <c r="I84" s="36">
        <f>I59/'Table 1. Total'!I35</f>
        <v>2.0793262982793576E-3</v>
      </c>
      <c r="J84" s="36">
        <f>J59/'Table 1. Total'!J35</f>
        <v>1.1237026624704043E-3</v>
      </c>
      <c r="K84" s="36">
        <f>K59/'Table 1. Total'!K35</f>
        <v>1.5215574256059856E-3</v>
      </c>
      <c r="L84" s="36">
        <f>L59/'Table 1. Total'!L35</f>
        <v>2.1603119827175044E-3</v>
      </c>
      <c r="M84" s="36">
        <f>M59/'Table 1. Total'!M35</f>
        <v>3.3314492552900792E-3</v>
      </c>
      <c r="N84" s="36">
        <f>N59/'Table 1. Total'!N35</f>
        <v>2.6289751640430495E-3</v>
      </c>
      <c r="O84" s="36">
        <f>O59/'Table 1. Total'!O35</f>
        <v>3.8102452541890039E-3</v>
      </c>
      <c r="P84" s="36">
        <f>P59/'Table 1. Total'!P35</f>
        <v>5.6444919497845416E-3</v>
      </c>
      <c r="Q84" s="36">
        <f>Q59/'Table 1. Total'!Q35</f>
        <v>7.4471192571764089E-3</v>
      </c>
      <c r="R84" s="36">
        <f>R59/'Table 1. Total'!R35</f>
        <v>8.4458725325158839E-3</v>
      </c>
      <c r="S84" s="36">
        <f>S59/'Table 1. Total'!S35</f>
        <v>7.6387904595035545E-3</v>
      </c>
      <c r="T84" s="36">
        <f>T59/'Table 1. Total'!T35</f>
        <v>1.1823368653209952E-2</v>
      </c>
      <c r="U84" s="36">
        <f>U59/'Table 1. Total'!U35</f>
        <v>9.065950787584454E-3</v>
      </c>
      <c r="V84" s="36">
        <f>V59/'Table 1. Total'!V35</f>
        <v>6.0790079263615439E-3</v>
      </c>
      <c r="W84" s="36">
        <f>W59/'Table 1. Total'!W35</f>
        <v>7.2103843252017659E-3</v>
      </c>
      <c r="X84" s="36">
        <f>X59/'Table 1. Total'!X35</f>
        <v>8.4825249594605318E-3</v>
      </c>
      <c r="Y84" s="36">
        <f>Y59/'Table 1. Total'!Y35</f>
        <v>1.0231393541702641E-2</v>
      </c>
      <c r="Z84" s="36">
        <f>Z59/'Table 1. Total'!Z35</f>
        <v>1.0369859856273377E-2</v>
      </c>
      <c r="AA84" s="36">
        <f>AA59/'Table 1. Total'!AA35</f>
        <v>1.0526663292030725E-2</v>
      </c>
      <c r="AB84" s="36">
        <f>AB59/'Table 1. Total'!AB35</f>
        <v>9.5096499660653963E-3</v>
      </c>
      <c r="AC84" s="36">
        <f>AC59/'Table 1. Total'!AC35</f>
        <v>1.0983134512546275E-2</v>
      </c>
      <c r="AD84" s="36">
        <f>AD59/'Table 1. Total'!AD35</f>
        <v>1.3971931116859069E-2</v>
      </c>
      <c r="AE84" s="36">
        <f>AE59/'Table 1. Total'!AE35</f>
        <v>1.2704840005386556E-2</v>
      </c>
      <c r="AF84" s="36">
        <f>AF59/'Table 1. Total'!AF35</f>
        <v>1.3386552904112711E-2</v>
      </c>
      <c r="AG84" s="36">
        <f>AG59/'Table 1. Total'!AG35</f>
        <v>1.6413761605153121E-2</v>
      </c>
      <c r="AH84" s="36">
        <f>AH59/'Table 1. Total'!AH35</f>
        <v>1.6337558563996435E-2</v>
      </c>
      <c r="AI84" s="36">
        <f>AI59/'Table 1. Total'!AI35</f>
        <v>1.5767072206109456E-2</v>
      </c>
      <c r="AJ84" s="36">
        <f>AJ59/'Table 1. Total'!AJ35</f>
        <v>1.454858208864823E-2</v>
      </c>
      <c r="AK84" s="36">
        <f>AK59/'Table 1. Total'!AK35</f>
        <v>1.5810985516634055E-2</v>
      </c>
      <c r="AL84" s="36">
        <f>AL59/'Table 1. Total'!AL35</f>
        <v>1.7125606051140965E-2</v>
      </c>
      <c r="AM84" s="36">
        <f>AM59/'Table 1. Total'!AM35</f>
        <v>1.3926355452875504E-2</v>
      </c>
      <c r="AN84" s="36">
        <f>AN59/'Table 1. Total'!AN35</f>
        <v>1.1418616836675673E-2</v>
      </c>
      <c r="AO84" s="36">
        <f>AO59/'Table 1. Total'!AO35</f>
        <v>1.0650598295904272E-2</v>
      </c>
      <c r="AP84" s="36">
        <f>AP59/'Table 1. Total'!AP35</f>
        <v>1.7344806091643548E-2</v>
      </c>
      <c r="AQ84" s="36">
        <f>AQ59/'Table 1. Total'!AQ35</f>
        <v>2.094596685687895E-2</v>
      </c>
      <c r="AR84" s="36">
        <f>AR59/'Table 1. Total'!AR35</f>
        <v>2.7104761383654828E-2</v>
      </c>
      <c r="AS84" s="36">
        <f>AS59/'Table 1. Total'!AS35</f>
        <v>2.8598922293780474E-2</v>
      </c>
      <c r="AT84" s="36">
        <f>AT59/'Table 1. Total'!AT35</f>
        <v>2.8818284801990949E-2</v>
      </c>
      <c r="AU84" s="36">
        <f>AU59/'Table 1. Total'!AU35</f>
        <v>2.8445406878545104E-2</v>
      </c>
      <c r="AV84" s="36">
        <f>AV59/'Table 1. Total'!AV35</f>
        <v>2.856828234257713E-2</v>
      </c>
      <c r="AW84" s="36">
        <f>AW59/'Table 1. Total'!AW35</f>
        <v>3.0774035990349453E-2</v>
      </c>
      <c r="AX84" s="36">
        <f>AX59/'Table 1. Total'!AX35</f>
        <v>3.0047401726147092E-2</v>
      </c>
      <c r="AY84" s="36">
        <f>AY59/'Table 1. Total'!AY35</f>
        <v>2.8122598668808403E-2</v>
      </c>
      <c r="AZ84" s="36">
        <f>AZ59/'Table 1. Total'!AZ35</f>
        <v>2.8831424554207546E-2</v>
      </c>
      <c r="BA84" s="36">
        <f>BA59/'Table 1. Total'!BA35</f>
        <v>2.2950439382331305E-2</v>
      </c>
      <c r="BB84" s="36">
        <f>BB59/'Table 1. Total'!BB35</f>
        <v>2.5247775310096848E-2</v>
      </c>
      <c r="BC84" s="36">
        <f>BC59/'Table 1. Total'!BC35</f>
        <v>3.0583298994995633E-2</v>
      </c>
      <c r="BD84" s="36">
        <f>BD59/'Table 1. Total'!BD35</f>
        <v>3.2725723743702945E-2</v>
      </c>
      <c r="BE84" s="36">
        <f>BE59/'Table 1. Total'!BE35</f>
        <v>3.2364124799617262E-2</v>
      </c>
      <c r="BF84" s="36">
        <f>BF59/'Table 1. Total'!BF35</f>
        <v>3.1320995511030819E-2</v>
      </c>
      <c r="BG84" s="36">
        <f>BG59/'Table 1. Total'!BG35</f>
        <v>2.8173632794249618E-2</v>
      </c>
      <c r="BH84" s="36">
        <f>BH59/'Table 1. Total'!BH35</f>
        <v>2.6910946247425651E-2</v>
      </c>
      <c r="BI84" s="36">
        <f>BI59/'Table 1. Total'!BI35</f>
        <v>2.6176724874370779E-2</v>
      </c>
      <c r="BJ84" s="36">
        <f>BJ59/'Table 1. Total'!BJ35</f>
        <v>2.3555548214462686E-2</v>
      </c>
      <c r="BK84" s="36">
        <f>BK59/'Table 1. Total'!BK35</f>
        <v>2.3675752496465023E-2</v>
      </c>
      <c r="BL84" s="36">
        <f>BL59/'Table 1. Total'!BL35</f>
        <v>2.3878655622124264E-2</v>
      </c>
      <c r="BM84" s="36">
        <f>BM59/'Table 1. Total'!BM35</f>
        <v>2.4517086505320182E-2</v>
      </c>
      <c r="BN84" s="36">
        <f>BN59/'Table 1. Total'!BN35</f>
        <v>1.7398063561349437E-2</v>
      </c>
      <c r="BO84" s="36">
        <f>BO59/'Table 1. Total'!BO35</f>
        <v>1.2562242150610484E-2</v>
      </c>
      <c r="BP84" s="36">
        <f>BP59/'Table 1. Total'!BP35</f>
        <v>1.2351212709796304E-2</v>
      </c>
      <c r="BQ84" s="36">
        <f>BQ59/'Table 1. Total'!BQ35</f>
        <v>1.2026874109155553E-2</v>
      </c>
      <c r="BR84" s="36">
        <f>BR59/'Table 1. Total'!BR35</f>
        <v>1.3824545873329264E-2</v>
      </c>
      <c r="BS84" s="36">
        <f>BS59/'Table 1. Total'!BS35</f>
        <v>1.3390145150713356E-2</v>
      </c>
      <c r="BT84" s="36">
        <f>BT59/'Table 1. Total'!BT35</f>
        <v>1.3962387936033424E-2</v>
      </c>
      <c r="BU84" s="36">
        <f>BU59/'Table 1. Total'!BU35</f>
        <v>1.3098738996535195E-2</v>
      </c>
      <c r="BV84" s="36">
        <f>BV59/'Table 1. Total'!BV35</f>
        <v>1.2336455597275664E-2</v>
      </c>
      <c r="BW84" s="36">
        <f>BW59/'Table 1. Total'!BW35</f>
        <v>1.1494758932928282E-2</v>
      </c>
      <c r="BX84" s="36">
        <f>BX59/'Table 1. Total'!BX35</f>
        <v>1.1215008417710198E-2</v>
      </c>
      <c r="BY84" s="36">
        <f>BY59/'Table 1. Total'!BY35</f>
        <v>1.0811490618700386E-2</v>
      </c>
      <c r="BZ84" s="36">
        <f>BZ59/'Table 1. Total'!BZ35</f>
        <v>1.1304586716233831E-2</v>
      </c>
      <c r="CA84" s="36">
        <f>CA59/'Table 1. Total'!CA35</f>
        <v>1.1273551609925611E-2</v>
      </c>
      <c r="CB84" s="36">
        <f>CB59/'Table 1. Total'!CB35</f>
        <v>1.1478532077256401E-2</v>
      </c>
      <c r="CC84" s="36">
        <f>CC59/'Table 1. Total'!CC35</f>
        <v>1.3461956116551432E-2</v>
      </c>
      <c r="CD84" s="36">
        <f>CD59/'Table 1. Total'!CD35</f>
        <v>1.6165951510060388E-2</v>
      </c>
      <c r="CE84" s="36">
        <f>CE59/'Table 1. Total'!CE35</f>
        <v>1.6330945840379339E-2</v>
      </c>
      <c r="CF84" s="36">
        <f>CF59/'Table 1. Total'!CF35</f>
        <v>1.9469168317350415E-2</v>
      </c>
      <c r="CG84" s="36">
        <f>CG59/'Table 1. Total'!CG35</f>
        <v>1.9301111910789988E-2</v>
      </c>
      <c r="CH84" s="36">
        <f>CH59/'Table 1. Total'!CH35</f>
        <v>2.1494216035933791E-2</v>
      </c>
      <c r="CI84" s="36">
        <f>CI59/'Table 1. Total'!CI35</f>
        <v>1.9134990311700115E-2</v>
      </c>
    </row>
    <row r="85" spans="1:87">
      <c r="A85" t="str">
        <f t="shared" si="20"/>
        <v>Indonesia</v>
      </c>
      <c r="B85" s="36">
        <f>B60/'Table 1. Total'!B36</f>
        <v>4.4824040459152628E-2</v>
      </c>
      <c r="C85" s="36">
        <f>C60/'Table 1. Total'!C36</f>
        <v>4.5440007310609529E-2</v>
      </c>
      <c r="D85" s="36">
        <f>D60/'Table 1. Total'!D36</f>
        <v>4.6144976384238416E-2</v>
      </c>
      <c r="E85" s="36">
        <f>E60/'Table 1. Total'!E36</f>
        <v>5.5705969947204545E-2</v>
      </c>
      <c r="F85" s="36">
        <f>F60/'Table 1. Total'!F36</f>
        <v>6.9576059850374058E-2</v>
      </c>
      <c r="G85" s="36">
        <f>G60/'Table 1. Total'!G36</f>
        <v>8.7184297218155196E-2</v>
      </c>
      <c r="H85" s="36">
        <f>H60/'Table 1. Total'!H36</f>
        <v>0.11420232997631749</v>
      </c>
      <c r="I85" s="36">
        <f>I60/'Table 1. Total'!I36</f>
        <v>0.15018990044272648</v>
      </c>
      <c r="J85" s="36">
        <f>J60/'Table 1. Total'!J36</f>
        <v>0.21340395192503564</v>
      </c>
      <c r="K85" s="36">
        <f>K60/'Table 1. Total'!K36</f>
        <v>0.21623505771872628</v>
      </c>
      <c r="L85" s="36">
        <f>L60/'Table 1. Total'!L36</f>
        <v>0.21580316063212643</v>
      </c>
      <c r="M85" s="36">
        <f>M60/'Table 1. Total'!M36</f>
        <v>0.21179768808325969</v>
      </c>
      <c r="N85" s="36">
        <f>N60/'Table 1. Total'!N36</f>
        <v>0.24908561618272748</v>
      </c>
      <c r="O85" s="36">
        <f>O60/'Table 1. Total'!O36</f>
        <v>0.27480820695807318</v>
      </c>
      <c r="P85" s="36">
        <f>P60/'Table 1. Total'!P36</f>
        <v>0.2617956462868451</v>
      </c>
      <c r="Q85" s="36">
        <f>Q60/'Table 1. Total'!Q36</f>
        <v>0.25339898073766953</v>
      </c>
      <c r="R85" s="36">
        <f>R60/'Table 1. Total'!R36</f>
        <v>0.27657783102878791</v>
      </c>
      <c r="S85" s="36">
        <f>S60/'Table 1. Total'!S36</f>
        <v>0.32107595428749125</v>
      </c>
      <c r="T85" s="36">
        <f>T60/'Table 1. Total'!T36</f>
        <v>0.3264062950979052</v>
      </c>
      <c r="U85" s="36">
        <f>U60/'Table 1. Total'!U36</f>
        <v>0.3146959401782361</v>
      </c>
      <c r="V85" s="36">
        <f>V60/'Table 1. Total'!V36</f>
        <v>0.35290101194019396</v>
      </c>
      <c r="W85" s="36">
        <f>W60/'Table 1. Total'!W36</f>
        <v>0.33677223648841437</v>
      </c>
      <c r="X85" s="36">
        <f>X60/'Table 1. Total'!X36</f>
        <v>0.33068505264321446</v>
      </c>
      <c r="Y85" s="36">
        <f>Y60/'Table 1. Total'!Y36</f>
        <v>0.33706076540664676</v>
      </c>
      <c r="Z85" s="36">
        <f>Z60/'Table 1. Total'!Z36</f>
        <v>0.37786958820563898</v>
      </c>
      <c r="AA85" s="36">
        <f>AA60/'Table 1. Total'!AA36</f>
        <v>0.40590366327430466</v>
      </c>
      <c r="AB85" s="36">
        <f>AB60/'Table 1. Total'!AB36</f>
        <v>0.41785754985754986</v>
      </c>
      <c r="AC85" s="36">
        <f>AC60/'Table 1. Total'!AC36</f>
        <v>0.43347125922612395</v>
      </c>
      <c r="AD85" s="36">
        <f>AD60/'Table 1. Total'!AD36</f>
        <v>0.43168741500156921</v>
      </c>
      <c r="AE85" s="36">
        <f>AE60/'Table 1. Total'!AE36</f>
        <v>0.46366522885214473</v>
      </c>
      <c r="AF85" s="36">
        <f>AF60/'Table 1. Total'!AF36</f>
        <v>0.43526517819061883</v>
      </c>
      <c r="AG85" s="36">
        <f>AG60/'Table 1. Total'!AG36</f>
        <v>0.44057684709600947</v>
      </c>
      <c r="AH85" s="36">
        <f>AH60/'Table 1. Total'!AH36</f>
        <v>0.43830498757882669</v>
      </c>
      <c r="AI85" s="36">
        <f>AI60/'Table 1. Total'!AI36</f>
        <v>0.44537862756952845</v>
      </c>
      <c r="AJ85" s="36">
        <f>AJ60/'Table 1. Total'!AJ36</f>
        <v>0.44567956671951325</v>
      </c>
      <c r="AK85" s="36">
        <f>AK60/'Table 1. Total'!AK36</f>
        <v>0.46924477201083342</v>
      </c>
      <c r="AL85" s="36">
        <f>AL60/'Table 1. Total'!AL36</f>
        <v>0.44671099778344414</v>
      </c>
      <c r="AM85" s="36">
        <f>AM60/'Table 1. Total'!AM36</f>
        <v>0.44615912756071469</v>
      </c>
      <c r="AN85" s="36">
        <f>AN60/'Table 1. Total'!AN36</f>
        <v>0.48251520798902919</v>
      </c>
      <c r="AO85" s="36">
        <f>AO60/'Table 1. Total'!AO36</f>
        <v>0.48830256437076164</v>
      </c>
      <c r="AP85" s="36">
        <f>AP60/'Table 1. Total'!AP36</f>
        <v>0.49397496876915559</v>
      </c>
      <c r="AQ85" s="36">
        <f>AQ60/'Table 1. Total'!AQ36</f>
        <v>0.49870297306533284</v>
      </c>
      <c r="AR85" s="36">
        <f>AR60/'Table 1. Total'!AR36</f>
        <v>0.52713295717044717</v>
      </c>
      <c r="AS85" s="36">
        <f>AS60/'Table 1. Total'!AS36</f>
        <v>0.51631326191355742</v>
      </c>
      <c r="AT85" s="36">
        <f>AT60/'Table 1. Total'!AT36</f>
        <v>0.54603952811398793</v>
      </c>
      <c r="AU85" s="36">
        <f>AU60/'Table 1. Total'!AU36</f>
        <v>0.54459156508336837</v>
      </c>
      <c r="AV85" s="36">
        <f>AV60/'Table 1. Total'!AV36</f>
        <v>0.54843572489731707</v>
      </c>
      <c r="AW85" s="36">
        <f>AW60/'Table 1. Total'!AW36</f>
        <v>0.54060606848495873</v>
      </c>
      <c r="AX85" s="36">
        <f>AX60/'Table 1. Total'!AX36</f>
        <v>0.53609088851025288</v>
      </c>
      <c r="AY85" s="36">
        <f>AY60/'Table 1. Total'!AY36</f>
        <v>0.55024558234065379</v>
      </c>
      <c r="AZ85" s="36">
        <f>AZ60/'Table 1. Total'!AZ36</f>
        <v>0.5400743438991138</v>
      </c>
      <c r="BA85" s="36">
        <f>BA60/'Table 1. Total'!BA36</f>
        <v>0.53117564822874619</v>
      </c>
      <c r="BB85" s="36">
        <f>BB60/'Table 1. Total'!BB36</f>
        <v>0.53712710278503306</v>
      </c>
      <c r="BC85" s="36">
        <f>BC60/'Table 1. Total'!BC36</f>
        <v>0.5374420400001918</v>
      </c>
      <c r="BD85" s="36">
        <f>BD60/'Table 1. Total'!BD36</f>
        <v>0.55071166079056832</v>
      </c>
      <c r="BE85" s="36">
        <f>BE60/'Table 1. Total'!BE36</f>
        <v>0.55314578557950822</v>
      </c>
      <c r="BF85" s="36">
        <f>BF60/'Table 1. Total'!BF36</f>
        <v>0.54876998391618836</v>
      </c>
      <c r="BG85" s="36">
        <f>BG60/'Table 1. Total'!BG36</f>
        <v>0.54187059026747397</v>
      </c>
      <c r="BH85" s="36">
        <f>BH60/'Table 1. Total'!BH36</f>
        <v>0.53725221238938048</v>
      </c>
      <c r="BI85" s="36">
        <f>BI60/'Table 1. Total'!BI36</f>
        <v>0.53030384623350801</v>
      </c>
      <c r="BJ85" s="36">
        <f>BJ60/'Table 1. Total'!BJ36</f>
        <v>0.52620074343543333</v>
      </c>
      <c r="BK85" s="36">
        <f>BK60/'Table 1. Total'!BK36</f>
        <v>0.52759114228595339</v>
      </c>
      <c r="BL85" s="36">
        <f>BL60/'Table 1. Total'!BL36</f>
        <v>0.52322010446703437</v>
      </c>
      <c r="BM85" s="36">
        <f>BM60/'Table 1. Total'!BM36</f>
        <v>0.52193441917198824</v>
      </c>
      <c r="BN85" s="36">
        <f>BN60/'Table 1. Total'!BN36</f>
        <v>0.49381560316884515</v>
      </c>
      <c r="BO85" s="36">
        <f>BO60/'Table 1. Total'!BO36</f>
        <v>0.44911334213500759</v>
      </c>
      <c r="BP85" s="36">
        <f>BP60/'Table 1. Total'!BP36</f>
        <v>0.43225052567968381</v>
      </c>
      <c r="BQ85" s="36">
        <f>BQ60/'Table 1. Total'!BQ36</f>
        <v>0.40117601390878371</v>
      </c>
      <c r="BR85" s="36">
        <f>BR60/'Table 1. Total'!BR36</f>
        <v>0.39272279505290791</v>
      </c>
      <c r="BS85" s="36">
        <f>BS60/'Table 1. Total'!BS36</f>
        <v>0.38231653266968002</v>
      </c>
      <c r="BT85" s="36">
        <f>BT60/'Table 1. Total'!BT36</f>
        <v>0.36512272940183976</v>
      </c>
      <c r="BU85" s="36">
        <f>BU60/'Table 1. Total'!BU36</f>
        <v>0.33845813255707702</v>
      </c>
      <c r="BV85" s="36">
        <f>BV60/'Table 1. Total'!BV36</f>
        <v>0.31913324999198639</v>
      </c>
      <c r="BW85" s="36">
        <f>BW60/'Table 1. Total'!BW36</f>
        <v>0.30535523887048138</v>
      </c>
      <c r="BX85" s="36">
        <f>BX60/'Table 1. Total'!BX36</f>
        <v>0.29647786116750691</v>
      </c>
      <c r="BY85" s="36">
        <f>BY60/'Table 1. Total'!BY36</f>
        <v>0.29863282587359918</v>
      </c>
      <c r="BZ85" s="36">
        <f>BZ60/'Table 1. Total'!BZ36</f>
        <v>0.2975776901043074</v>
      </c>
      <c r="CA85" s="36">
        <f>CA60/'Table 1. Total'!CA36</f>
        <v>0.29269010838951948</v>
      </c>
      <c r="CB85" s="36">
        <f>CB60/'Table 1. Total'!CB36</f>
        <v>0.29029738909260661</v>
      </c>
      <c r="CC85" s="36">
        <f>CC60/'Table 1. Total'!CC36</f>
        <v>0.29235646127862414</v>
      </c>
      <c r="CD85" s="36">
        <f>CD60/'Table 1. Total'!CD36</f>
        <v>0.28728405919845379</v>
      </c>
      <c r="CE85" s="36">
        <f>CE60/'Table 1. Total'!CE36</f>
        <v>0.28977353337589556</v>
      </c>
      <c r="CF85" s="36">
        <f>CF60/'Table 1. Total'!CF36</f>
        <v>0.28473041950857914</v>
      </c>
      <c r="CG85" s="36">
        <f>CG60/'Table 1. Total'!CG36</f>
        <v>0.29599458905895848</v>
      </c>
      <c r="CH85" s="36">
        <f>CH60/'Table 1. Total'!CH36</f>
        <v>0.30315274910623469</v>
      </c>
      <c r="CI85" s="36">
        <f>CI60/'Table 1. Total'!CI36</f>
        <v>0.29382999875730081</v>
      </c>
    </row>
    <row r="86" spans="1:87">
      <c r="A86" t="str">
        <f t="shared" si="20"/>
        <v>Malaysia</v>
      </c>
      <c r="B86" s="36">
        <f>B61/'Table 1. Total'!B37</f>
        <v>0.19610867244038438</v>
      </c>
      <c r="C86" s="36">
        <f>C61/'Table 1. Total'!C37</f>
        <v>0.18805309734513273</v>
      </c>
      <c r="D86" s="36">
        <f>D61/'Table 1. Total'!D37</f>
        <v>0.18314962013086819</v>
      </c>
      <c r="E86" s="36">
        <f>E61/'Table 1. Total'!E37</f>
        <v>0.21034694439152429</v>
      </c>
      <c r="F86" s="36">
        <f>F61/'Table 1. Total'!F37</f>
        <v>0.22222453916089749</v>
      </c>
      <c r="G86" s="36">
        <f>G61/'Table 1. Total'!G37</f>
        <v>0.23371206673378397</v>
      </c>
      <c r="H86" s="36">
        <f>H61/'Table 1. Total'!H37</f>
        <v>0.20941956216107652</v>
      </c>
      <c r="I86" s="36">
        <f>I61/'Table 1. Total'!I37</f>
        <v>0.15946949391466636</v>
      </c>
      <c r="J86" s="36">
        <f>J61/'Table 1. Total'!J37</f>
        <v>0.16003484782485178</v>
      </c>
      <c r="K86" s="36">
        <f>K61/'Table 1. Total'!K37</f>
        <v>0.16924157303370785</v>
      </c>
      <c r="L86" s="36">
        <f>L61/'Table 1. Total'!L37</f>
        <v>0.18257682957802693</v>
      </c>
      <c r="M86" s="36">
        <f>M61/'Table 1. Total'!M37</f>
        <v>0.16094362118889455</v>
      </c>
      <c r="N86" s="36">
        <f>N61/'Table 1. Total'!N37</f>
        <v>0.16878176697206124</v>
      </c>
      <c r="O86" s="36">
        <f>O61/'Table 1. Total'!O37</f>
        <v>0.19513767671525845</v>
      </c>
      <c r="P86" s="36">
        <f>P61/'Table 1. Total'!P37</f>
        <v>0.18007686022937031</v>
      </c>
      <c r="Q86" s="36">
        <f>Q61/'Table 1. Total'!Q37</f>
        <v>0.19111003434565121</v>
      </c>
      <c r="R86" s="36">
        <f>R61/'Table 1. Total'!R37</f>
        <v>0.24094731422687488</v>
      </c>
      <c r="S86" s="36">
        <f>S61/'Table 1. Total'!S37</f>
        <v>0.23637239457890141</v>
      </c>
      <c r="T86" s="36">
        <f>T61/'Table 1. Total'!T37</f>
        <v>0.20308370629092018</v>
      </c>
      <c r="U86" s="36">
        <f>U61/'Table 1. Total'!U37</f>
        <v>0.15381849930666119</v>
      </c>
      <c r="V86" s="36">
        <f>V61/'Table 1. Total'!V37</f>
        <v>0.14168092941237487</v>
      </c>
      <c r="W86" s="36">
        <f>W61/'Table 1. Total'!W37</f>
        <v>0.12164747500270728</v>
      </c>
      <c r="X86" s="36">
        <f>X61/'Table 1. Total'!X37</f>
        <v>0.13872456088257465</v>
      </c>
      <c r="Y86" s="36">
        <f>Y61/'Table 1. Total'!Y37</f>
        <v>0.15258208323842376</v>
      </c>
      <c r="Z86" s="36">
        <f>Z61/'Table 1. Total'!Z37</f>
        <v>0.19442377687063886</v>
      </c>
      <c r="AA86" s="36">
        <f>AA61/'Table 1. Total'!AA37</f>
        <v>0.21080598000835415</v>
      </c>
      <c r="AB86" s="36">
        <f>AB61/'Table 1. Total'!AB37</f>
        <v>0.23025521294581755</v>
      </c>
      <c r="AC86" s="36">
        <f>AC61/'Table 1. Total'!AC37</f>
        <v>0.23768199034017862</v>
      </c>
      <c r="AD86" s="36">
        <f>AD61/'Table 1. Total'!AD37</f>
        <v>0.25089340118241854</v>
      </c>
      <c r="AE86" s="36">
        <f>AE61/'Table 1. Total'!AE37</f>
        <v>0.27162024672516849</v>
      </c>
      <c r="AF86" s="36">
        <f>AF61/'Table 1. Total'!AF37</f>
        <v>0.26744980082920089</v>
      </c>
      <c r="AG86" s="36">
        <f>AG61/'Table 1. Total'!AG37</f>
        <v>0.28311136210331467</v>
      </c>
      <c r="AH86" s="36">
        <f>AH61/'Table 1. Total'!AH37</f>
        <v>0.29038724172871055</v>
      </c>
      <c r="AI86" s="36">
        <f>AI61/'Table 1. Total'!AI37</f>
        <v>0.28717124510246861</v>
      </c>
      <c r="AJ86" s="36">
        <f>AJ61/'Table 1. Total'!AJ37</f>
        <v>0.29815803302265126</v>
      </c>
      <c r="AK86" s="36">
        <f>AK61/'Table 1. Total'!AK37</f>
        <v>0.31226454302913298</v>
      </c>
      <c r="AL86" s="36">
        <f>AL61/'Table 1. Total'!AL37</f>
        <v>0.32155027518702828</v>
      </c>
      <c r="AM86" s="36">
        <f>AM61/'Table 1. Total'!AM37</f>
        <v>0.3169579125469254</v>
      </c>
      <c r="AN86" s="36">
        <f>AN61/'Table 1. Total'!AN37</f>
        <v>0.29003797259369318</v>
      </c>
      <c r="AO86" s="36">
        <f>AO61/'Table 1. Total'!AO37</f>
        <v>0.30153816199376943</v>
      </c>
      <c r="AP86" s="36">
        <f>AP61/'Table 1. Total'!AP37</f>
        <v>0.30190941329395876</v>
      </c>
      <c r="AQ86" s="36">
        <f>AQ61/'Table 1. Total'!AQ37</f>
        <v>0.31330246072823031</v>
      </c>
      <c r="AR86" s="36">
        <f>AR61/'Table 1. Total'!AR37</f>
        <v>0.30726294025811196</v>
      </c>
      <c r="AS86" s="36">
        <f>AS61/'Table 1. Total'!AS37</f>
        <v>0.29336137205026824</v>
      </c>
      <c r="AT86" s="36">
        <f>AT61/'Table 1. Total'!AT37</f>
        <v>0.30386396536252103</v>
      </c>
      <c r="AU86" s="36">
        <f>AU61/'Table 1. Total'!AU37</f>
        <v>0.33263240383987464</v>
      </c>
      <c r="AV86" s="36">
        <f>AV61/'Table 1. Total'!AV37</f>
        <v>0.30703895343161186</v>
      </c>
      <c r="AW86" s="36">
        <f>AW61/'Table 1. Total'!AW37</f>
        <v>0.31634501324733816</v>
      </c>
      <c r="AX86" s="36">
        <f>AX61/'Table 1. Total'!AX37</f>
        <v>0.3259788926277149</v>
      </c>
      <c r="AY86" s="36">
        <f>AY61/'Table 1. Total'!AY37</f>
        <v>0.3520084227285275</v>
      </c>
      <c r="AZ86" s="36">
        <f>AZ61/'Table 1. Total'!AZ37</f>
        <v>0.34947120728544401</v>
      </c>
      <c r="BA86" s="36">
        <f>BA61/'Table 1. Total'!BA37</f>
        <v>0.3140182780980823</v>
      </c>
      <c r="BB86" s="36">
        <f>BB61/'Table 1. Total'!BB37</f>
        <v>0.25525640252280513</v>
      </c>
      <c r="BC86" s="36">
        <f>BC61/'Table 1. Total'!BC37</f>
        <v>0.27174024181385958</v>
      </c>
      <c r="BD86" s="36">
        <f>BD61/'Table 1. Total'!BD37</f>
        <v>0.27673827388058314</v>
      </c>
      <c r="BE86" s="36">
        <f>BE61/'Table 1. Total'!BE37</f>
        <v>0.28356420597346427</v>
      </c>
      <c r="BF86" s="36">
        <f>BF61/'Table 1. Total'!BF37</f>
        <v>0.28283496058001739</v>
      </c>
      <c r="BG86" s="36">
        <f>BG61/'Table 1. Total'!BG37</f>
        <v>0.24813597415367328</v>
      </c>
      <c r="BH86" s="36">
        <f>BH61/'Table 1. Total'!BH37</f>
        <v>0.24405821083292722</v>
      </c>
      <c r="BI86" s="36">
        <f>BI61/'Table 1. Total'!BI37</f>
        <v>0.23332274371450387</v>
      </c>
      <c r="BJ86" s="36">
        <f>BJ61/'Table 1. Total'!BJ37</f>
        <v>0.24760094396172314</v>
      </c>
      <c r="BK86" s="36">
        <f>BK61/'Table 1. Total'!BK37</f>
        <v>0.23988040726175727</v>
      </c>
      <c r="BL86" s="36">
        <f>BL61/'Table 1. Total'!BL37</f>
        <v>0.24442124424456579</v>
      </c>
      <c r="BM86" s="36">
        <f>BM61/'Table 1. Total'!BM37</f>
        <v>0.25434867635555192</v>
      </c>
      <c r="BN86" s="36">
        <f>BN61/'Table 1. Total'!BN37</f>
        <v>0.22970135756178306</v>
      </c>
      <c r="BO86" s="36">
        <f>BO61/'Table 1. Total'!BO37</f>
        <v>0.23955198156065588</v>
      </c>
      <c r="BP86" s="36">
        <f>BP61/'Table 1. Total'!BP37</f>
        <v>0.24694431537502137</v>
      </c>
      <c r="BQ86" s="36">
        <f>BQ61/'Table 1. Total'!BQ37</f>
        <v>0.25853712627693048</v>
      </c>
      <c r="BR86" s="36">
        <f>BR61/'Table 1. Total'!BR37</f>
        <v>0.26984682101140095</v>
      </c>
      <c r="BS86" s="36">
        <f>BS61/'Table 1. Total'!BS37</f>
        <v>0.27863763037735678</v>
      </c>
      <c r="BT86" s="36">
        <f>BT61/'Table 1. Total'!BT37</f>
        <v>0.27282786684097571</v>
      </c>
      <c r="BU86" s="36">
        <f>BU61/'Table 1. Total'!BU37</f>
        <v>0.27107570758812294</v>
      </c>
      <c r="BV86" s="36">
        <f>BV61/'Table 1. Total'!BV37</f>
        <v>0.26879506103358441</v>
      </c>
      <c r="BW86" s="36">
        <f>BW61/'Table 1. Total'!BW37</f>
        <v>0.25774302026859047</v>
      </c>
      <c r="BX86" s="36">
        <f>BX61/'Table 1. Total'!BX37</f>
        <v>0.25402125520608931</v>
      </c>
      <c r="BY86" s="36">
        <f>BY61/'Table 1. Total'!BY37</f>
        <v>0.24018767594619955</v>
      </c>
      <c r="BZ86" s="36">
        <f>BZ61/'Table 1. Total'!BZ37</f>
        <v>0.24665280732944675</v>
      </c>
      <c r="CA86" s="36">
        <f>CA61/'Table 1. Total'!CA37</f>
        <v>0.25037326967363155</v>
      </c>
      <c r="CB86" s="36">
        <f>CB61/'Table 1. Total'!CB37</f>
        <v>0.24503617753645646</v>
      </c>
      <c r="CC86" s="36">
        <f>CC61/'Table 1. Total'!CC37</f>
        <v>0.23941734052822308</v>
      </c>
      <c r="CD86" s="36">
        <f>CD61/'Table 1. Total'!CD37</f>
        <v>0.23035640622058817</v>
      </c>
      <c r="CE86" s="36">
        <f>CE61/'Table 1. Total'!CE37</f>
        <v>0.23164576864116976</v>
      </c>
      <c r="CF86" s="36">
        <f>CF61/'Table 1. Total'!CF37</f>
        <v>0.23860011574852957</v>
      </c>
      <c r="CG86" s="36">
        <f>CG61/'Table 1. Total'!CG37</f>
        <v>0.225464554107314</v>
      </c>
      <c r="CH86" s="36">
        <f>CH61/'Table 1. Total'!CH37</f>
        <v>0.22261405828082809</v>
      </c>
      <c r="CI86" s="36">
        <f>CI61/'Table 1. Total'!CI37</f>
        <v>0.23014647540470864</v>
      </c>
    </row>
    <row r="87" spans="1:87">
      <c r="A87" t="str">
        <f t="shared" si="20"/>
        <v>Mexico</v>
      </c>
      <c r="B87" s="36">
        <f>B62/'Table 1. Total'!B38</f>
        <v>0.42355011911958185</v>
      </c>
      <c r="C87" s="36">
        <f>C62/'Table 1. Total'!C38</f>
        <v>0.40383049527383441</v>
      </c>
      <c r="D87" s="36">
        <f>D62/'Table 1. Total'!D38</f>
        <v>0.41240863178828741</v>
      </c>
      <c r="E87" s="36">
        <f>E62/'Table 1. Total'!E38</f>
        <v>0.41962872355734643</v>
      </c>
      <c r="F87" s="36">
        <f>F62/'Table 1. Total'!F38</f>
        <v>0.43856074348333873</v>
      </c>
      <c r="G87" s="36">
        <f>G62/'Table 1. Total'!G38</f>
        <v>0.4273250476943094</v>
      </c>
      <c r="H87" s="36">
        <f>H62/'Table 1. Total'!H38</f>
        <v>0.41583281053952326</v>
      </c>
      <c r="I87" s="36">
        <f>I62/'Table 1. Total'!I38</f>
        <v>0.39437138711683284</v>
      </c>
      <c r="J87" s="36">
        <f>J62/'Table 1. Total'!J38</f>
        <v>0.38382310626461763</v>
      </c>
      <c r="K87" s="36">
        <f>K62/'Table 1. Total'!K38</f>
        <v>0.37998426596349116</v>
      </c>
      <c r="L87" s="36">
        <f>L62/'Table 1. Total'!L38</f>
        <v>0.30961309244800389</v>
      </c>
      <c r="M87" s="36">
        <f>M62/'Table 1. Total'!M38</f>
        <v>0.29362721912149592</v>
      </c>
      <c r="N87" s="36">
        <f>N62/'Table 1. Total'!N38</f>
        <v>0.28685383736781989</v>
      </c>
      <c r="O87" s="36">
        <f>O62/'Table 1. Total'!O38</f>
        <v>0.27925542653768726</v>
      </c>
      <c r="P87" s="36">
        <f>P62/'Table 1. Total'!P38</f>
        <v>0.28263035166706546</v>
      </c>
      <c r="Q87" s="36">
        <f>Q62/'Table 1. Total'!Q38</f>
        <v>0.28551589096346114</v>
      </c>
      <c r="R87" s="36">
        <f>R62/'Table 1. Total'!R38</f>
        <v>0.29816703696222985</v>
      </c>
      <c r="S87" s="36">
        <f>S62/'Table 1. Total'!S38</f>
        <v>0.28185661127201495</v>
      </c>
      <c r="T87" s="36">
        <f>T62/'Table 1. Total'!T38</f>
        <v>0.2931826931760389</v>
      </c>
      <c r="U87" s="36">
        <f>U62/'Table 1. Total'!U38</f>
        <v>0.30839482383619971</v>
      </c>
      <c r="V87" s="36">
        <f>V62/'Table 1. Total'!V38</f>
        <v>0.30221122934386752</v>
      </c>
      <c r="W87" s="36">
        <f>W62/'Table 1. Total'!W38</f>
        <v>0.27576372365737595</v>
      </c>
      <c r="X87" s="36">
        <f>X62/'Table 1. Total'!X38</f>
        <v>0.29695137740246152</v>
      </c>
      <c r="Y87" s="36">
        <f>Y62/'Table 1. Total'!Y38</f>
        <v>0.29818225233561174</v>
      </c>
      <c r="Z87" s="36">
        <f>Z62/'Table 1. Total'!Z38</f>
        <v>0.31202427579071829</v>
      </c>
      <c r="AA87" s="36">
        <f>AA62/'Table 1. Total'!AA38</f>
        <v>0.31893639169421262</v>
      </c>
      <c r="AB87" s="36">
        <f>AB62/'Table 1. Total'!AB38</f>
        <v>0.3485283781409243</v>
      </c>
      <c r="AC87" s="36">
        <f>AC62/'Table 1. Total'!AC38</f>
        <v>0.38742666542502308</v>
      </c>
      <c r="AD87" s="36">
        <f>AD62/'Table 1. Total'!AD38</f>
        <v>0.39807828274047541</v>
      </c>
      <c r="AE87" s="36">
        <f>AE62/'Table 1. Total'!AE38</f>
        <v>0.40361458845297643</v>
      </c>
      <c r="AF87" s="36">
        <f>AF62/'Table 1. Total'!AF38</f>
        <v>0.42736025737665428</v>
      </c>
      <c r="AG87" s="36">
        <f>AG62/'Table 1. Total'!AG38</f>
        <v>0.44421336414404011</v>
      </c>
      <c r="AH87" s="36">
        <f>AH62/'Table 1. Total'!AH38</f>
        <v>0.47971166698491507</v>
      </c>
      <c r="AI87" s="36">
        <f>AI62/'Table 1. Total'!AI38</f>
        <v>0.50979217401417454</v>
      </c>
      <c r="AJ87" s="36">
        <f>AJ62/'Table 1. Total'!AJ38</f>
        <v>0.53236775818639792</v>
      </c>
      <c r="AK87" s="36">
        <f>AK62/'Table 1. Total'!AK38</f>
        <v>0.55717459776427003</v>
      </c>
      <c r="AL87" s="36">
        <f>AL62/'Table 1. Total'!AL38</f>
        <v>0.5693423255867851</v>
      </c>
      <c r="AM87" s="36">
        <f>AM62/'Table 1. Total'!AM38</f>
        <v>0.54915397200943994</v>
      </c>
      <c r="AN87" s="36">
        <f>AN62/'Table 1. Total'!AN38</f>
        <v>0.53688323120541426</v>
      </c>
      <c r="AO87" s="36">
        <f>AO62/'Table 1. Total'!AO38</f>
        <v>0.54149878456607758</v>
      </c>
      <c r="AP87" s="36">
        <f>AP62/'Table 1. Total'!AP38</f>
        <v>0.54792728403567703</v>
      </c>
      <c r="AQ87" s="36">
        <f>AQ62/'Table 1. Total'!AQ38</f>
        <v>0.55607934763868982</v>
      </c>
      <c r="AR87" s="36">
        <f>AR62/'Table 1. Total'!AR38</f>
        <v>0.54206568100725916</v>
      </c>
      <c r="AS87" s="36">
        <f>AS62/'Table 1. Total'!AS38</f>
        <v>0.56260463453088516</v>
      </c>
      <c r="AT87" s="36">
        <f>AT62/'Table 1. Total'!AT38</f>
        <v>0.55862528400705169</v>
      </c>
      <c r="AU87" s="36">
        <f>AU62/'Table 1. Total'!AU38</f>
        <v>0.54689117700327905</v>
      </c>
      <c r="AV87" s="36">
        <f>AV62/'Table 1. Total'!AV38</f>
        <v>0.56130006863930482</v>
      </c>
      <c r="AW87" s="36">
        <f>AW62/'Table 1. Total'!AW38</f>
        <v>0.54924272415704278</v>
      </c>
      <c r="AX87" s="36">
        <f>AX62/'Table 1. Total'!AX38</f>
        <v>0.5409343662106384</v>
      </c>
      <c r="AY87" s="36">
        <f>AY62/'Table 1. Total'!AY38</f>
        <v>0.52975865359798802</v>
      </c>
      <c r="AZ87" s="36">
        <f>AZ62/'Table 1. Total'!AZ38</f>
        <v>0.53411396775852049</v>
      </c>
      <c r="BA87" s="36">
        <f>BA62/'Table 1. Total'!BA38</f>
        <v>0.52405609218506988</v>
      </c>
      <c r="BB87" s="36">
        <f>BB62/'Table 1. Total'!BB38</f>
        <v>0.523106998640681</v>
      </c>
      <c r="BC87" s="36">
        <f>BC62/'Table 1. Total'!BC38</f>
        <v>0.49991831443852563</v>
      </c>
      <c r="BD87" s="36">
        <f>BD62/'Table 1. Total'!BD38</f>
        <v>0.50274038319803394</v>
      </c>
      <c r="BE87" s="36">
        <f>BE62/'Table 1. Total'!BE38</f>
        <v>0.49492249361338125</v>
      </c>
      <c r="BF87" s="36">
        <f>BF62/'Table 1. Total'!BF38</f>
        <v>0.49269337994687534</v>
      </c>
      <c r="BG87" s="36">
        <f>BG62/'Table 1. Total'!BG38</f>
        <v>0.50184218432046068</v>
      </c>
      <c r="BH87" s="36">
        <f>BH62/'Table 1. Total'!BH38</f>
        <v>0.48395040314526894</v>
      </c>
      <c r="BI87" s="36">
        <f>BI62/'Table 1. Total'!BI38</f>
        <v>0.46476459890887045</v>
      </c>
      <c r="BJ87" s="36">
        <f>BJ62/'Table 1. Total'!BJ38</f>
        <v>0.48174746283237802</v>
      </c>
      <c r="BK87" s="36">
        <f>BK62/'Table 1. Total'!BK38</f>
        <v>0.47069272207869756</v>
      </c>
      <c r="BL87" s="36">
        <f>BL62/'Table 1. Total'!BL38</f>
        <v>0.47421223177608246</v>
      </c>
      <c r="BM87" s="36">
        <f>BM62/'Table 1. Total'!BM38</f>
        <v>0.45991788771566516</v>
      </c>
      <c r="BN87" s="36">
        <f>BN62/'Table 1. Total'!BN38</f>
        <v>0.47960984862899614</v>
      </c>
      <c r="BO87" s="36">
        <f>BO62/'Table 1. Total'!BO38</f>
        <v>0.46662019157034701</v>
      </c>
      <c r="BP87" s="36">
        <f>BP62/'Table 1. Total'!BP38</f>
        <v>0.45892631550951474</v>
      </c>
      <c r="BQ87" s="36">
        <f>BQ62/'Table 1. Total'!BQ38</f>
        <v>0.43504020996358389</v>
      </c>
      <c r="BR87" s="36">
        <f>BR62/'Table 1. Total'!BR38</f>
        <v>0.40191218371107806</v>
      </c>
      <c r="BS87" s="36">
        <f>BS62/'Table 1. Total'!BS38</f>
        <v>0.36702674736796176</v>
      </c>
      <c r="BT87" s="36">
        <f>BT62/'Table 1. Total'!BT38</f>
        <v>0.34537434527252142</v>
      </c>
      <c r="BU87" s="36">
        <f>BU62/'Table 1. Total'!BU38</f>
        <v>0.32756912991303283</v>
      </c>
      <c r="BV87" s="36">
        <f>BV62/'Table 1. Total'!BV38</f>
        <v>0.31822309799622828</v>
      </c>
      <c r="BW87" s="36">
        <f>BW62/'Table 1. Total'!BW38</f>
        <v>0.29439897500469425</v>
      </c>
      <c r="BX87" s="36">
        <f>BX62/'Table 1. Total'!BX38</f>
        <v>0.28629689301418498</v>
      </c>
      <c r="BY87" s="36">
        <f>BY62/'Table 1. Total'!BY38</f>
        <v>0.28643927446149831</v>
      </c>
      <c r="BZ87" s="36">
        <f>BZ62/'Table 1. Total'!BZ38</f>
        <v>0.27770102711061739</v>
      </c>
      <c r="CA87" s="36">
        <f>CA62/'Table 1. Total'!CA38</f>
        <v>0.25817995181135145</v>
      </c>
      <c r="CB87" s="36">
        <f>CB62/'Table 1. Total'!CB38</f>
        <v>0.25324869821667206</v>
      </c>
      <c r="CC87" s="36">
        <f>CC62/'Table 1. Total'!CC38</f>
        <v>0.25263062130157726</v>
      </c>
      <c r="CD87" s="36">
        <f>CD62/'Table 1. Total'!CD38</f>
        <v>0.25086814331062091</v>
      </c>
      <c r="CE87" s="36">
        <f>CE62/'Table 1. Total'!CE38</f>
        <v>0.2459688450299933</v>
      </c>
      <c r="CF87" s="36">
        <f>CF62/'Table 1. Total'!CF38</f>
        <v>0.25454654828733692</v>
      </c>
      <c r="CG87" s="36">
        <f>CG62/'Table 1. Total'!CG38</f>
        <v>0.23779380015479243</v>
      </c>
      <c r="CH87" s="36">
        <f>CH62/'Table 1. Total'!CH38</f>
        <v>0.25484234278529277</v>
      </c>
      <c r="CI87" s="36">
        <f>CI62/'Table 1. Total'!CI38</f>
        <v>0.23555524197578773</v>
      </c>
    </row>
    <row r="88" spans="1:87">
      <c r="A88" t="str">
        <f t="shared" si="20"/>
        <v>Peru</v>
      </c>
      <c r="B88" s="36">
        <f>B63/'Table 1. Total'!B39</f>
        <v>0.31000070279007658</v>
      </c>
      <c r="C88" s="36">
        <f>C63/'Table 1. Total'!C39</f>
        <v>0.33688042565107812</v>
      </c>
      <c r="D88" s="36">
        <f>D63/'Table 1. Total'!D39</f>
        <v>0.33275331280953019</v>
      </c>
      <c r="E88" s="36">
        <f>E63/'Table 1. Total'!E39</f>
        <v>0.37938911369272943</v>
      </c>
      <c r="F88" s="36">
        <f>F63/'Table 1. Total'!F39</f>
        <v>0.40235581874356335</v>
      </c>
      <c r="G88" s="36">
        <f>G63/'Table 1. Total'!G39</f>
        <v>0.41971687284785103</v>
      </c>
      <c r="H88" s="36">
        <f>H63/'Table 1. Total'!H39</f>
        <v>0.50565890464420449</v>
      </c>
      <c r="I88" s="36">
        <f>I63/'Table 1. Total'!I39</f>
        <v>0.54405242602766923</v>
      </c>
      <c r="J88" s="36">
        <f>J63/'Table 1. Total'!J39</f>
        <v>0.53899953373742759</v>
      </c>
      <c r="K88" s="36">
        <f>K63/'Table 1. Total'!K39</f>
        <v>0.51988560787443472</v>
      </c>
      <c r="L88" s="36">
        <f>L63/'Table 1. Total'!L39</f>
        <v>0.52836879432624118</v>
      </c>
      <c r="M88" s="36">
        <f>M63/'Table 1. Total'!M39</f>
        <v>0.55493366500829189</v>
      </c>
      <c r="N88" s="36">
        <f>N63/'Table 1. Total'!N39</f>
        <v>0.5485714285714286</v>
      </c>
      <c r="O88" s="36">
        <f>O63/'Table 1. Total'!O39</f>
        <v>0.54544815959539195</v>
      </c>
      <c r="P88" s="36">
        <f>P63/'Table 1. Total'!P39</f>
        <v>0.56466592736345989</v>
      </c>
      <c r="Q88" s="36">
        <f>Q63/'Table 1. Total'!Q39</f>
        <v>0.59600572558107834</v>
      </c>
      <c r="R88" s="36">
        <f>R63/'Table 1. Total'!R39</f>
        <v>0.5582074393804749</v>
      </c>
      <c r="S88" s="36">
        <f>S63/'Table 1. Total'!S39</f>
        <v>0.62011289985364826</v>
      </c>
      <c r="T88" s="36">
        <f>T63/'Table 1. Total'!T39</f>
        <v>0.58427525414089709</v>
      </c>
      <c r="U88" s="36">
        <f>U63/'Table 1. Total'!U39</f>
        <v>0.54451140437867118</v>
      </c>
      <c r="V88" s="36">
        <f>V63/'Table 1. Total'!V39</f>
        <v>0.57692307692307698</v>
      </c>
      <c r="W88" s="36">
        <f>W63/'Table 1. Total'!W39</f>
        <v>0.50412546880327314</v>
      </c>
      <c r="X88" s="36">
        <f>X63/'Table 1. Total'!X39</f>
        <v>0.54671980768014161</v>
      </c>
      <c r="Y88" s="36">
        <f>Y63/'Table 1. Total'!Y39</f>
        <v>0.51671266482674028</v>
      </c>
      <c r="Z88" s="36">
        <f>Z63/'Table 1. Total'!Z39</f>
        <v>0.48106038633331394</v>
      </c>
      <c r="AA88" s="36">
        <f>AA63/'Table 1. Total'!AA39</f>
        <v>0.47602111697693805</v>
      </c>
      <c r="AB88" s="36">
        <f>AB63/'Table 1. Total'!AB39</f>
        <v>0.5339569790180223</v>
      </c>
      <c r="AC88" s="36">
        <f>AC63/'Table 1. Total'!AC39</f>
        <v>0.6341776704516261</v>
      </c>
      <c r="AD88" s="36">
        <f>AD63/'Table 1. Total'!AD39</f>
        <v>0.63933161953727513</v>
      </c>
      <c r="AE88" s="36">
        <f>AE63/'Table 1. Total'!AE39</f>
        <v>0.63436190091409528</v>
      </c>
      <c r="AF88" s="36">
        <f>AF63/'Table 1. Total'!AF39</f>
        <v>0.67054441553140465</v>
      </c>
      <c r="AG88" s="36">
        <f>AG63/'Table 1. Total'!AG39</f>
        <v>0.66315370849075361</v>
      </c>
      <c r="AH88" s="36">
        <f>AH63/'Table 1. Total'!AH39</f>
        <v>0.72026915012921156</v>
      </c>
      <c r="AI88" s="36">
        <f>AI63/'Table 1. Total'!AI39</f>
        <v>0.74051123160340826</v>
      </c>
      <c r="AJ88" s="36">
        <f>AJ63/'Table 1. Total'!AJ39</f>
        <v>0.72090200289462625</v>
      </c>
      <c r="AK88" s="36">
        <f>AK63/'Table 1. Total'!AK39</f>
        <v>0.7071441556080712</v>
      </c>
      <c r="AL88" s="36">
        <f>AL63/'Table 1. Total'!AL39</f>
        <v>0.70433923277333566</v>
      </c>
      <c r="AM88" s="36">
        <f>AM63/'Table 1. Total'!AM39</f>
        <v>0.72476762745282131</v>
      </c>
      <c r="AN88" s="36">
        <f>AN63/'Table 1. Total'!AN39</f>
        <v>0.70616764275256216</v>
      </c>
      <c r="AO88" s="36">
        <f>AO63/'Table 1. Total'!AO39</f>
        <v>0.66339429800968264</v>
      </c>
      <c r="AP88" s="36">
        <f>AP63/'Table 1. Total'!AP39</f>
        <v>0.6148754572374151</v>
      </c>
      <c r="AQ88" s="36">
        <f>AQ63/'Table 1. Total'!AQ39</f>
        <v>0.57876180482686257</v>
      </c>
      <c r="AR88" s="36">
        <f>AR63/'Table 1. Total'!AR39</f>
        <v>0.55615873416656136</v>
      </c>
      <c r="AS88" s="36">
        <f>AS63/'Table 1. Total'!AS39</f>
        <v>0.55928778886223007</v>
      </c>
      <c r="AT88" s="36">
        <f>AT63/'Table 1. Total'!AT39</f>
        <v>0.5554304304304305</v>
      </c>
      <c r="AU88" s="36">
        <f>AU63/'Table 1. Total'!AU39</f>
        <v>0.51289808266219694</v>
      </c>
      <c r="AV88" s="36">
        <f>AV63/'Table 1. Total'!AV39</f>
        <v>0.54360338189179536</v>
      </c>
      <c r="AW88" s="36">
        <f>AW63/'Table 1. Total'!AW39</f>
        <v>0.58862162053265643</v>
      </c>
      <c r="AX88" s="36">
        <f>AX63/'Table 1. Total'!AX39</f>
        <v>0.60434701839123162</v>
      </c>
      <c r="AY88" s="36">
        <f>AY63/'Table 1. Total'!AY39</f>
        <v>0.56060817408285679</v>
      </c>
      <c r="AZ88" s="36">
        <f>AZ63/'Table 1. Total'!AZ39</f>
        <v>0.59124537607891492</v>
      </c>
      <c r="BA88" s="36">
        <f>BA63/'Table 1. Total'!BA39</f>
        <v>0.56488352584371171</v>
      </c>
      <c r="BB88" s="36">
        <f>BB63/'Table 1. Total'!BB39</f>
        <v>0.55329209540236723</v>
      </c>
      <c r="BC88" s="36">
        <f>BC63/'Table 1. Total'!BC39</f>
        <v>0.56092091069096695</v>
      </c>
      <c r="BD88" s="36">
        <f>BD63/'Table 1. Total'!BD39</f>
        <v>0.62077518534670728</v>
      </c>
      <c r="BE88" s="36">
        <f>BE63/'Table 1. Total'!BE39</f>
        <v>0.57448902935005053</v>
      </c>
      <c r="BF88" s="36">
        <f>BF63/'Table 1. Total'!BF39</f>
        <v>0.52297658612159226</v>
      </c>
      <c r="BG88" s="36">
        <f>BG63/'Table 1. Total'!BG39</f>
        <v>0.51740315885141608</v>
      </c>
      <c r="BH88" s="36">
        <f>BH63/'Table 1. Total'!BH39</f>
        <v>0.53195886197616304</v>
      </c>
      <c r="BI88" s="36">
        <f>BI63/'Table 1. Total'!BI39</f>
        <v>0.56359863572399649</v>
      </c>
      <c r="BJ88" s="36">
        <f>BJ63/'Table 1. Total'!BJ39</f>
        <v>0.60524523160762944</v>
      </c>
      <c r="BK88" s="36">
        <f>BK63/'Table 1. Total'!BK39</f>
        <v>0.63615765049347484</v>
      </c>
      <c r="BL88" s="36">
        <f>BL63/'Table 1. Total'!BL39</f>
        <v>0.59905301796225108</v>
      </c>
      <c r="BM88" s="36">
        <f>BM63/'Table 1. Total'!BM39</f>
        <v>0.58437054926001608</v>
      </c>
      <c r="BN88" s="36">
        <f>BN63/'Table 1. Total'!BN39</f>
        <v>0.57542526904776492</v>
      </c>
      <c r="BO88" s="36">
        <f>BO63/'Table 1. Total'!BO39</f>
        <v>0.62057386443608875</v>
      </c>
      <c r="BP88" s="36">
        <f>BP63/'Table 1. Total'!BP39</f>
        <v>0.62174584857316095</v>
      </c>
      <c r="BQ88" s="36">
        <f>BQ63/'Table 1. Total'!BQ39</f>
        <v>0.66331212355795555</v>
      </c>
      <c r="BR88" s="36">
        <f>BR63/'Table 1. Total'!BR39</f>
        <v>0.71700484163063161</v>
      </c>
      <c r="BS88" s="36">
        <f>BS63/'Table 1. Total'!BS39</f>
        <v>0.67513174223485184</v>
      </c>
      <c r="BT88" s="36">
        <f>BT63/'Table 1. Total'!BT39</f>
        <v>0.70142041294479429</v>
      </c>
      <c r="BU88" s="36">
        <f>BU63/'Table 1. Total'!BU39</f>
        <v>0.73532021766429467</v>
      </c>
      <c r="BV88" s="36">
        <f>BV63/'Table 1. Total'!BV39</f>
        <v>0.68986372565700937</v>
      </c>
      <c r="BW88" s="36">
        <f>BW63/'Table 1. Total'!BW39</f>
        <v>0.69325172930413448</v>
      </c>
      <c r="BX88" s="36">
        <f>BX63/'Table 1. Total'!BX39</f>
        <v>0.69579512598099957</v>
      </c>
      <c r="BY88" s="36">
        <f>BY63/'Table 1. Total'!BY39</f>
        <v>0.66830273569619458</v>
      </c>
      <c r="BZ88" s="36">
        <f>BZ63/'Table 1. Total'!BZ39</f>
        <v>0.64351027922675663</v>
      </c>
      <c r="CA88" s="36">
        <f>CA63/'Table 1. Total'!CA39</f>
        <v>0.61513955867309655</v>
      </c>
      <c r="CB88" s="36">
        <f>CB63/'Table 1. Total'!CB39</f>
        <v>0.61681240843943042</v>
      </c>
      <c r="CC88" s="36">
        <f>CC63/'Table 1. Total'!CC39</f>
        <v>0.60266534323957432</v>
      </c>
      <c r="CD88" s="36">
        <f>CD63/'Table 1. Total'!CD39</f>
        <v>0.58559226568181488</v>
      </c>
      <c r="CE88" s="36">
        <f>CE63/'Table 1. Total'!CE39</f>
        <v>0.58035317238312467</v>
      </c>
      <c r="CF88" s="36">
        <f>CF63/'Table 1. Total'!CF39</f>
        <v>0.61291413574317832</v>
      </c>
      <c r="CG88" s="36">
        <f>CG63/'Table 1. Total'!CG39</f>
        <v>0.6072550124808761</v>
      </c>
      <c r="CH88" s="36">
        <f>CH63/'Table 1. Total'!CH39</f>
        <v>0.60239132378677362</v>
      </c>
      <c r="CI88" s="36">
        <f>CI63/'Table 1. Total'!CI39</f>
        <v>0.63576669598428903</v>
      </c>
    </row>
    <row r="89" spans="1:87">
      <c r="A89" t="str">
        <f t="shared" si="20"/>
        <v>Philippines</v>
      </c>
      <c r="B89" s="36">
        <f>B64/'Table 1. Total'!B40</f>
        <v>0.23722183030847172</v>
      </c>
      <c r="C89" s="36">
        <f>C64/'Table 1. Total'!C40</f>
        <v>0.22801898617132757</v>
      </c>
      <c r="D89" s="36">
        <f>D64/'Table 1. Total'!D40</f>
        <v>0.22075674385294819</v>
      </c>
      <c r="E89" s="36">
        <f>E64/'Table 1. Total'!E40</f>
        <v>0.2046938618729354</v>
      </c>
      <c r="F89" s="36">
        <f>F64/'Table 1. Total'!F40</f>
        <v>0.22577626073552085</v>
      </c>
      <c r="G89" s="36">
        <f>G64/'Table 1. Total'!G40</f>
        <v>0.23940658492196262</v>
      </c>
      <c r="H89" s="36">
        <f>H64/'Table 1. Total'!H40</f>
        <v>0.23389125124400614</v>
      </c>
      <c r="I89" s="36">
        <f>I64/'Table 1. Total'!I40</f>
        <v>0.21069103023572763</v>
      </c>
      <c r="J89" s="36">
        <f>J64/'Table 1. Total'!J40</f>
        <v>0.22543324462906472</v>
      </c>
      <c r="K89" s="36">
        <f>K64/'Table 1. Total'!K40</f>
        <v>0.23010676277007935</v>
      </c>
      <c r="L89" s="36">
        <f>L64/'Table 1. Total'!L40</f>
        <v>0.23310789356702863</v>
      </c>
      <c r="M89" s="36">
        <f>M64/'Table 1. Total'!M40</f>
        <v>0.21359163306607346</v>
      </c>
      <c r="N89" s="36">
        <f>N64/'Table 1. Total'!N40</f>
        <v>0.21332416532966617</v>
      </c>
      <c r="O89" s="36">
        <f>O64/'Table 1. Total'!O40</f>
        <v>0.20818563157272837</v>
      </c>
      <c r="P89" s="36">
        <f>P64/'Table 1. Total'!P40</f>
        <v>0.20585639675351919</v>
      </c>
      <c r="Q89" s="36">
        <f>Q64/'Table 1. Total'!Q40</f>
        <v>0.19227113925067266</v>
      </c>
      <c r="R89" s="36">
        <f>R64/'Table 1. Total'!R40</f>
        <v>0.184321112882191</v>
      </c>
      <c r="S89" s="36">
        <f>S64/'Table 1. Total'!S40</f>
        <v>0.18678259438555109</v>
      </c>
      <c r="T89" s="36">
        <f>T64/'Table 1. Total'!T40</f>
        <v>0.18071319436865654</v>
      </c>
      <c r="U89" s="36">
        <f>U64/'Table 1. Total'!U40</f>
        <v>0.1780232847542933</v>
      </c>
      <c r="V89" s="36">
        <f>V64/'Table 1. Total'!V40</f>
        <v>0.1948182747044227</v>
      </c>
      <c r="W89" s="36">
        <f>W64/'Table 1. Total'!W40</f>
        <v>0.20860757200652136</v>
      </c>
      <c r="X89" s="36">
        <f>X64/'Table 1. Total'!X40</f>
        <v>0.21967903587788606</v>
      </c>
      <c r="Y89" s="36">
        <f>Y64/'Table 1. Total'!Y40</f>
        <v>0.23072955738934733</v>
      </c>
      <c r="Z89" s="36">
        <f>Z64/'Table 1. Total'!Z40</f>
        <v>0.24023574815634768</v>
      </c>
      <c r="AA89" s="36">
        <f>AA64/'Table 1. Total'!AA40</f>
        <v>0.25637768291061641</v>
      </c>
      <c r="AB89" s="36">
        <f>AB64/'Table 1. Total'!AB40</f>
        <v>0.25430499693230624</v>
      </c>
      <c r="AC89" s="36">
        <f>AC64/'Table 1. Total'!AC40</f>
        <v>0.26495238348231481</v>
      </c>
      <c r="AD89" s="36">
        <f>AD64/'Table 1. Total'!AD40</f>
        <v>0.25992526558773643</v>
      </c>
      <c r="AE89" s="36">
        <f>AE64/'Table 1. Total'!AE40</f>
        <v>0.25812012451477684</v>
      </c>
      <c r="AF89" s="36">
        <f>AF64/'Table 1. Total'!AF40</f>
        <v>0.256901701391828</v>
      </c>
      <c r="AG89" s="36">
        <f>AG64/'Table 1. Total'!AG40</f>
        <v>0.25666011508678871</v>
      </c>
      <c r="AH89" s="36">
        <f>AH64/'Table 1. Total'!AH40</f>
        <v>0.24744937651425905</v>
      </c>
      <c r="AI89" s="36">
        <f>AI64/'Table 1. Total'!AI40</f>
        <v>0.23987823439878234</v>
      </c>
      <c r="AJ89" s="36">
        <f>AJ64/'Table 1. Total'!AJ40</f>
        <v>0.23444157714697234</v>
      </c>
      <c r="AK89" s="36">
        <f>AK64/'Table 1. Total'!AK40</f>
        <v>0.22771732949160253</v>
      </c>
      <c r="AL89" s="36">
        <f>AL64/'Table 1. Total'!AL40</f>
        <v>0.22383547883027011</v>
      </c>
      <c r="AM89" s="36">
        <f>AM64/'Table 1. Total'!AM40</f>
        <v>0.22747944726255026</v>
      </c>
      <c r="AN89" s="36">
        <f>AN64/'Table 1. Total'!AN40</f>
        <v>0.23425516188794071</v>
      </c>
      <c r="AO89" s="36">
        <f>AO64/'Table 1. Total'!AO40</f>
        <v>0.22660922502406911</v>
      </c>
      <c r="AP89" s="36">
        <f>AP64/'Table 1. Total'!AP40</f>
        <v>0.20465394379588517</v>
      </c>
      <c r="AQ89" s="36">
        <f>AQ64/'Table 1. Total'!AQ40</f>
        <v>0.20209313799908912</v>
      </c>
      <c r="AR89" s="36">
        <f>AR64/'Table 1. Total'!AR40</f>
        <v>0.20910457167789789</v>
      </c>
      <c r="AS89" s="36">
        <f>AS64/'Table 1. Total'!AS40</f>
        <v>0.2061396791361948</v>
      </c>
      <c r="AT89" s="36">
        <f>AT64/'Table 1. Total'!AT40</f>
        <v>0.20403780475113767</v>
      </c>
      <c r="AU89" s="36">
        <f>AU64/'Table 1. Total'!AU40</f>
        <v>0.19183013600774498</v>
      </c>
      <c r="AV89" s="36">
        <f>AV64/'Table 1. Total'!AV40</f>
        <v>0.18855775422140642</v>
      </c>
      <c r="AW89" s="36">
        <f>AW64/'Table 1. Total'!AW40</f>
        <v>0.18863651502031575</v>
      </c>
      <c r="AX89" s="36">
        <f>AX64/'Table 1. Total'!AX40</f>
        <v>0.18124976808044824</v>
      </c>
      <c r="AY89" s="36">
        <f>AY64/'Table 1. Total'!AY40</f>
        <v>0.18357847525181617</v>
      </c>
      <c r="AZ89" s="36">
        <f>AZ64/'Table 1. Total'!AZ40</f>
        <v>0.18803171200401711</v>
      </c>
      <c r="BA89" s="36">
        <f>BA64/'Table 1. Total'!BA40</f>
        <v>0.19594608028311827</v>
      </c>
      <c r="BB89" s="36">
        <f>BB64/'Table 1. Total'!BB40</f>
        <v>0.17897238303864807</v>
      </c>
      <c r="BC89" s="36">
        <f>BC64/'Table 1. Total'!BC40</f>
        <v>0.17113439688043261</v>
      </c>
      <c r="BD89" s="36">
        <f>BD64/'Table 1. Total'!BD40</f>
        <v>0.1631516947864417</v>
      </c>
      <c r="BE89" s="36">
        <f>BE64/'Table 1. Total'!BE40</f>
        <v>0.1778038083303822</v>
      </c>
      <c r="BF89" s="36">
        <f>BF64/'Table 1. Total'!BF40</f>
        <v>0.17732946217687201</v>
      </c>
      <c r="BG89" s="36">
        <f>BG64/'Table 1. Total'!BG40</f>
        <v>0.17543859649122806</v>
      </c>
      <c r="BH89" s="36">
        <f>BH64/'Table 1. Total'!BH40</f>
        <v>0.1869463213213213</v>
      </c>
      <c r="BI89" s="36">
        <f>BI64/'Table 1. Total'!BI40</f>
        <v>0.20036612943752466</v>
      </c>
      <c r="BJ89" s="36">
        <f>BJ64/'Table 1. Total'!BJ40</f>
        <v>0.18979424159164598</v>
      </c>
      <c r="BK89" s="36">
        <f>BK64/'Table 1. Total'!BK40</f>
        <v>0.17913224363473393</v>
      </c>
      <c r="BL89" s="36">
        <f>BL64/'Table 1. Total'!BL40</f>
        <v>0.18359638472952919</v>
      </c>
      <c r="BM89" s="36">
        <f>BM64/'Table 1. Total'!BM40</f>
        <v>0.17940855212589507</v>
      </c>
      <c r="BN89" s="36">
        <f>BN64/'Table 1. Total'!BN40</f>
        <v>0.17087399730027464</v>
      </c>
      <c r="BO89" s="36">
        <f>BO64/'Table 1. Total'!BO40</f>
        <v>0.17051475058625984</v>
      </c>
      <c r="BP89" s="36">
        <f>BP64/'Table 1. Total'!BP40</f>
        <v>0.16267259378999124</v>
      </c>
      <c r="BQ89" s="36">
        <f>BQ64/'Table 1. Total'!BQ40</f>
        <v>0.18602239336265342</v>
      </c>
      <c r="BR89" s="36">
        <f>BR64/'Table 1. Total'!BR40</f>
        <v>0.16114610108787017</v>
      </c>
      <c r="BS89" s="36">
        <f>BS64/'Table 1. Total'!BS40</f>
        <v>0.1689889637975619</v>
      </c>
      <c r="BT89" s="36">
        <f>BT64/'Table 1. Total'!BT40</f>
        <v>0.16860515255874389</v>
      </c>
      <c r="BU89" s="36">
        <f>BU64/'Table 1. Total'!BU40</f>
        <v>0.15477805934766614</v>
      </c>
      <c r="BV89" s="36">
        <f>BV64/'Table 1. Total'!BV40</f>
        <v>0.15450643776824033</v>
      </c>
      <c r="BW89" s="36">
        <f>BW64/'Table 1. Total'!BW40</f>
        <v>0.15138464834752799</v>
      </c>
      <c r="BX89" s="36">
        <f>BX64/'Table 1. Total'!BX40</f>
        <v>0.15225349642684904</v>
      </c>
      <c r="BY89" s="36">
        <f>BY64/'Table 1. Total'!BY40</f>
        <v>0.15205970417839274</v>
      </c>
      <c r="BZ89" s="36">
        <f>BZ64/'Table 1. Total'!BZ40</f>
        <v>0.17087207361846185</v>
      </c>
      <c r="CA89" s="36">
        <f>CA64/'Table 1. Total'!CA40</f>
        <v>0.1673719817365541</v>
      </c>
      <c r="CB89" s="36">
        <f>CB64/'Table 1. Total'!CB40</f>
        <v>0.16293358708935723</v>
      </c>
      <c r="CC89" s="36">
        <f>CC64/'Table 1. Total'!CC40</f>
        <v>0.17196486215724832</v>
      </c>
      <c r="CD89" s="36">
        <f>CD64/'Table 1. Total'!CD40</f>
        <v>0.15054810194327053</v>
      </c>
      <c r="CE89" s="36">
        <f>CE64/'Table 1. Total'!CE40</f>
        <v>0.16120269097839537</v>
      </c>
      <c r="CF89" s="36">
        <f>CF64/'Table 1. Total'!CF40</f>
        <v>0.1711182871803946</v>
      </c>
      <c r="CG89" s="36">
        <f>CG64/'Table 1. Total'!CG40</f>
        <v>0.16744677297777938</v>
      </c>
      <c r="CH89" s="36">
        <f>CH64/'Table 1. Total'!CH40</f>
        <v>0.18122234319027886</v>
      </c>
      <c r="CI89" s="36">
        <f>CI64/'Table 1. Total'!CI40</f>
        <v>0.17969864308492747</v>
      </c>
    </row>
    <row r="90" spans="1:87">
      <c r="A90" t="str">
        <f t="shared" si="20"/>
        <v>Poland</v>
      </c>
      <c r="B90" s="36">
        <f>B65/'Table 1. Total'!B41</f>
        <v>0.32198016788820982</v>
      </c>
      <c r="C90" s="36">
        <f>C65/'Table 1. Total'!C41</f>
        <v>0.33573696903130296</v>
      </c>
      <c r="D90" s="36">
        <f>D65/'Table 1. Total'!D41</f>
        <v>0.33193258676128173</v>
      </c>
      <c r="E90" s="36">
        <f>E65/'Table 1. Total'!E41</f>
        <v>0.335970621048717</v>
      </c>
      <c r="F90" s="36">
        <f>F65/'Table 1. Total'!F41</f>
        <v>0.35820252551089093</v>
      </c>
      <c r="G90" s="36">
        <f>G65/'Table 1. Total'!G41</f>
        <v>0.39735459160951275</v>
      </c>
      <c r="H90" s="36">
        <f>H65/'Table 1. Total'!H41</f>
        <v>0.39552219422872131</v>
      </c>
      <c r="I90" s="36">
        <f>I65/'Table 1. Total'!I41</f>
        <v>0.38457500846596682</v>
      </c>
      <c r="J90" s="36">
        <f>J65/'Table 1. Total'!J41</f>
        <v>0.39656515887320837</v>
      </c>
      <c r="K90" s="36">
        <f>K65/'Table 1. Total'!K41</f>
        <v>0.38007057310745951</v>
      </c>
      <c r="L90" s="36">
        <f>L65/'Table 1. Total'!L41</f>
        <v>0.37338114724043359</v>
      </c>
      <c r="M90" s="36">
        <f>M65/'Table 1. Total'!M41</f>
        <v>0.36592343854936193</v>
      </c>
      <c r="N90" s="36">
        <f>N65/'Table 1. Total'!N41</f>
        <v>0.37691847069084472</v>
      </c>
      <c r="O90" s="36">
        <f>O65/'Table 1. Total'!O41</f>
        <v>0.37050952848475699</v>
      </c>
      <c r="P90" s="36">
        <f>P65/'Table 1. Total'!P41</f>
        <v>0.35625185801771808</v>
      </c>
      <c r="Q90" s="36">
        <f>Q65/'Table 1. Total'!Q41</f>
        <v>0.34583346447193108</v>
      </c>
      <c r="R90" s="36">
        <f>R65/'Table 1. Total'!R41</f>
        <v>0.33246403878440689</v>
      </c>
      <c r="S90" s="36">
        <f>S65/'Table 1. Total'!S41</f>
        <v>0.3227316721813312</v>
      </c>
      <c r="T90" s="36">
        <f>T65/'Table 1. Total'!T41</f>
        <v>0.31926608213031027</v>
      </c>
      <c r="U90" s="36">
        <f>U65/'Table 1. Total'!U41</f>
        <v>0.31738415520424712</v>
      </c>
      <c r="V90" s="36">
        <f>V65/'Table 1. Total'!V41</f>
        <v>0.32738772847622827</v>
      </c>
      <c r="W90" s="36">
        <f>W65/'Table 1. Total'!W41</f>
        <v>0.32924025823651348</v>
      </c>
      <c r="X90" s="36">
        <f>X65/'Table 1. Total'!X41</f>
        <v>0.3426921793192087</v>
      </c>
      <c r="Y90" s="36">
        <f>Y65/'Table 1. Total'!Y41</f>
        <v>0.35546844603532796</v>
      </c>
      <c r="Z90" s="36">
        <f>Z65/'Table 1. Total'!Z41</f>
        <v>0.37474763235412317</v>
      </c>
      <c r="AA90" s="36">
        <f>AA65/'Table 1. Total'!AA41</f>
        <v>0.39539170020173853</v>
      </c>
      <c r="AB90" s="36">
        <f>AB65/'Table 1. Total'!AB41</f>
        <v>0.41447979820330133</v>
      </c>
      <c r="AC90" s="36">
        <f>AC65/'Table 1. Total'!AC41</f>
        <v>0.41865410424752436</v>
      </c>
      <c r="AD90" s="36">
        <f>AD65/'Table 1. Total'!AD41</f>
        <v>0.42079952783134933</v>
      </c>
      <c r="AE90" s="36">
        <f>AE65/'Table 1. Total'!AE41</f>
        <v>0.44634196841677748</v>
      </c>
      <c r="AF90" s="36">
        <f>AF65/'Table 1. Total'!AF41</f>
        <v>0.47819152916526358</v>
      </c>
      <c r="AG90" s="36">
        <f>AG65/'Table 1. Total'!AG41</f>
        <v>0.47899737860925778</v>
      </c>
      <c r="AH90" s="36">
        <f>AH65/'Table 1. Total'!AH41</f>
        <v>0.47575884227574317</v>
      </c>
      <c r="AI90" s="36">
        <f>AI65/'Table 1. Total'!AI41</f>
        <v>0.49518106670103285</v>
      </c>
      <c r="AJ90" s="36">
        <f>AJ65/'Table 1. Total'!AJ41</f>
        <v>0.51036890074323238</v>
      </c>
      <c r="AK90" s="36">
        <f>AK65/'Table 1. Total'!AK41</f>
        <v>0.52523015070229573</v>
      </c>
      <c r="AL90" s="36">
        <f>AL65/'Table 1. Total'!AL41</f>
        <v>0.52069583234411754</v>
      </c>
      <c r="AM90" s="36">
        <f>AM65/'Table 1. Total'!AM41</f>
        <v>0.51157752026119685</v>
      </c>
      <c r="AN90" s="36">
        <f>AN65/'Table 1. Total'!AN41</f>
        <v>0.5037404558439289</v>
      </c>
      <c r="AO90" s="36">
        <f>AO65/'Table 1. Total'!AO41</f>
        <v>0.49268980374142657</v>
      </c>
      <c r="AP90" s="36">
        <f>AP65/'Table 1. Total'!AP41</f>
        <v>0.57965479941682729</v>
      </c>
      <c r="AQ90" s="36">
        <f>AQ65/'Table 1. Total'!AQ41</f>
        <v>0.58813710989841472</v>
      </c>
      <c r="AR90" s="36">
        <f>AR65/'Table 1. Total'!AR41</f>
        <v>0.58261120165361535</v>
      </c>
      <c r="AS90" s="36">
        <f>AS65/'Table 1. Total'!AS41</f>
        <v>0.57286569912383234</v>
      </c>
      <c r="AT90" s="36">
        <f>AT65/'Table 1. Total'!AT41</f>
        <v>0.57309919161022504</v>
      </c>
      <c r="AU90" s="36">
        <f>AU65/'Table 1. Total'!AU41</f>
        <v>0.56894343649946644</v>
      </c>
      <c r="AV90" s="36">
        <f>AV65/'Table 1. Total'!AV41</f>
        <v>0.56139724603520413</v>
      </c>
      <c r="AW90" s="36">
        <f>AW65/'Table 1. Total'!AW41</f>
        <v>0.57018484157602334</v>
      </c>
      <c r="AX90" s="36">
        <f>AX65/'Table 1. Total'!AX41</f>
        <v>0.52019686419113498</v>
      </c>
      <c r="AY90" s="36">
        <f>AY65/'Table 1. Total'!AY41</f>
        <v>0.52812291933418698</v>
      </c>
      <c r="AZ90" s="36">
        <f>AZ65/'Table 1. Total'!AZ41</f>
        <v>0.52741834279474897</v>
      </c>
      <c r="BA90" s="36">
        <f>BA65/'Table 1. Total'!BA41</f>
        <v>0.52092923837279026</v>
      </c>
      <c r="BB90" s="36">
        <f>BB65/'Table 1. Total'!BB41</f>
        <v>0.51453243266817206</v>
      </c>
      <c r="BC90" s="36">
        <f>BC65/'Table 1. Total'!BC41</f>
        <v>0.51311875351435676</v>
      </c>
      <c r="BD90" s="36">
        <f>BD65/'Table 1. Total'!BD41</f>
        <v>0.50938107020366585</v>
      </c>
      <c r="BE90" s="36">
        <f>BE65/'Table 1. Total'!BE41</f>
        <v>0.50015419966032637</v>
      </c>
      <c r="BF90" s="36">
        <f>BF65/'Table 1. Total'!BF41</f>
        <v>0.49192498533895102</v>
      </c>
      <c r="BG90" s="36">
        <f>BG65/'Table 1. Total'!BG41</f>
        <v>0.47748007298569101</v>
      </c>
      <c r="BH90" s="36">
        <f>BH65/'Table 1. Total'!BH41</f>
        <v>0.47098213277824685</v>
      </c>
      <c r="BI90" s="36">
        <f>BI65/'Table 1. Total'!BI41</f>
        <v>0.47147536730126816</v>
      </c>
      <c r="BJ90" s="36">
        <f>BJ65/'Table 1. Total'!BJ41</f>
        <v>0.44271611772303715</v>
      </c>
      <c r="BK90" s="36">
        <f>BK65/'Table 1. Total'!BK41</f>
        <v>0.43419280788800618</v>
      </c>
      <c r="BL90" s="36">
        <f>BL65/'Table 1. Total'!BL41</f>
        <v>0.4181677431840724</v>
      </c>
      <c r="BM90" s="36">
        <f>BM65/'Table 1. Total'!BM41</f>
        <v>0.40520301778773521</v>
      </c>
      <c r="BN90" s="36">
        <f>BN65/'Table 1. Total'!BN41</f>
        <v>0.39550602937846568</v>
      </c>
      <c r="BO90" s="36">
        <f>BO65/'Table 1. Total'!BO41</f>
        <v>0.30101539728804971</v>
      </c>
      <c r="BP90" s="36">
        <f>BP65/'Table 1. Total'!BP41</f>
        <v>0.29355964209579022</v>
      </c>
      <c r="BQ90" s="36">
        <f>BQ65/'Table 1. Total'!BQ41</f>
        <v>0.28662829475556434</v>
      </c>
      <c r="BR90" s="36">
        <f>BR65/'Table 1. Total'!BR41</f>
        <v>0.27328984047754573</v>
      </c>
      <c r="BS90" s="36">
        <f>BS65/'Table 1. Total'!BS41</f>
        <v>0.25216378336086243</v>
      </c>
      <c r="BT90" s="36">
        <f>BT65/'Table 1. Total'!BT41</f>
        <v>0.25666168720543714</v>
      </c>
      <c r="BU90" s="36">
        <f>BU65/'Table 1. Total'!BU41</f>
        <v>0.2478726610433728</v>
      </c>
      <c r="BV90" s="36">
        <f>BV65/'Table 1. Total'!BV41</f>
        <v>0.24139216236258773</v>
      </c>
      <c r="BW90" s="36">
        <f>BW65/'Table 1. Total'!BW41</f>
        <v>0.25867809421299737</v>
      </c>
      <c r="BX90" s="36">
        <f>BX65/'Table 1. Total'!BX41</f>
        <v>0.26571408241499234</v>
      </c>
      <c r="BY90" s="36">
        <f>BY65/'Table 1. Total'!BY41</f>
        <v>0.26395265829006553</v>
      </c>
      <c r="BZ90" s="36">
        <f>BZ65/'Table 1. Total'!BZ41</f>
        <v>0.25736206235480741</v>
      </c>
      <c r="CA90" s="36">
        <f>CA65/'Table 1. Total'!CA41</f>
        <v>0.25038193154135185</v>
      </c>
      <c r="CB90" s="36">
        <f>CB65/'Table 1. Total'!CB41</f>
        <v>0.23939983448157265</v>
      </c>
      <c r="CC90" s="36">
        <f>CC65/'Table 1. Total'!CC41</f>
        <v>0.2313646248413008</v>
      </c>
      <c r="CD90" s="36">
        <f>CD65/'Table 1. Total'!CD41</f>
        <v>0.24294980217086309</v>
      </c>
      <c r="CE90" s="36">
        <f>CE65/'Table 1. Total'!CE41</f>
        <v>0.24149762931802785</v>
      </c>
      <c r="CF90" s="36">
        <f>CF65/'Table 1. Total'!CF41</f>
        <v>0.22995506578788147</v>
      </c>
      <c r="CG90" s="36">
        <f>CG65/'Table 1. Total'!CG41</f>
        <v>0.23342072343401304</v>
      </c>
      <c r="CH90" s="36">
        <f>CH65/'Table 1. Total'!CH41</f>
        <v>0.23229165390599163</v>
      </c>
      <c r="CI90" s="36">
        <f>CI65/'Table 1. Total'!CI41</f>
        <v>0.22222370111071921</v>
      </c>
    </row>
    <row r="91" spans="1:87">
      <c r="A91" t="str">
        <f t="shared" si="20"/>
        <v>Romania</v>
      </c>
      <c r="B91" s="36">
        <f>B66/'Table 1. Total'!B42</f>
        <v>0.57591014717273437</v>
      </c>
      <c r="C91" s="36">
        <f>C66/'Table 1. Total'!C42</f>
        <v>0.5388949472918938</v>
      </c>
      <c r="D91" s="36">
        <f>D66/'Table 1. Total'!D42</f>
        <v>0.52415584415584415</v>
      </c>
      <c r="E91" s="36">
        <f>E66/'Table 1. Total'!E42</f>
        <v>0.52847597836461979</v>
      </c>
      <c r="F91" s="36">
        <f>F66/'Table 1. Total'!F42</f>
        <v>0.60960092539039901</v>
      </c>
      <c r="G91" s="36">
        <f>G66/'Table 1. Total'!G42</f>
        <v>0.68781431334622822</v>
      </c>
      <c r="H91" s="36">
        <f>H66/'Table 1. Total'!H42</f>
        <v>0.69944707740916268</v>
      </c>
      <c r="I91" s="36">
        <f>I66/'Table 1. Total'!I42</f>
        <v>0.68259535291538787</v>
      </c>
      <c r="J91" s="36">
        <f>J66/'Table 1. Total'!J42</f>
        <v>0.67762460233297983</v>
      </c>
      <c r="K91" s="36">
        <f>K66/'Table 1. Total'!K42</f>
        <v>0.73936990526547697</v>
      </c>
      <c r="L91" s="36">
        <f>L66/'Table 1. Total'!L42</f>
        <v>0.7379112386840363</v>
      </c>
      <c r="M91" s="36">
        <f>M66/'Table 1. Total'!M42</f>
        <v>0.73910270040399739</v>
      </c>
      <c r="N91" s="36">
        <f>N66/'Table 1. Total'!N42</f>
        <v>0.55623818525519853</v>
      </c>
      <c r="O91" s="36">
        <f>O66/'Table 1. Total'!O42</f>
        <v>0.48651521190381292</v>
      </c>
      <c r="P91" s="36">
        <f>P66/'Table 1. Total'!P42</f>
        <v>0.52254530130636334</v>
      </c>
      <c r="Q91" s="36">
        <f>Q66/'Table 1. Total'!Q42</f>
        <v>0.51109598366235531</v>
      </c>
      <c r="R91" s="36">
        <f>R66/'Table 1. Total'!R42</f>
        <v>0.53828386649728599</v>
      </c>
      <c r="S91" s="36">
        <f>S66/'Table 1. Total'!S42</f>
        <v>0.50587339569284306</v>
      </c>
      <c r="T91" s="36">
        <f>T66/'Table 1. Total'!T42</f>
        <v>0.52083589428395827</v>
      </c>
      <c r="U91" s="36">
        <f>U66/'Table 1. Total'!U42</f>
        <v>0.37894948681827328</v>
      </c>
      <c r="V91" s="36">
        <f>V66/'Table 1. Total'!V42</f>
        <v>0.26295202952029523</v>
      </c>
      <c r="W91" s="36">
        <f>W66/'Table 1. Total'!W42</f>
        <v>0.22719162602593077</v>
      </c>
      <c r="X91" s="36">
        <f>X66/'Table 1. Total'!X42</f>
        <v>0.2348480859354431</v>
      </c>
      <c r="Y91" s="36">
        <f>Y66/'Table 1. Total'!Y42</f>
        <v>0.23633765337801213</v>
      </c>
      <c r="Z91" s="36">
        <f>Z66/'Table 1. Total'!Z42</f>
        <v>0.28891441700172316</v>
      </c>
      <c r="AA91" s="36">
        <f>AA66/'Table 1. Total'!AA42</f>
        <v>0.26855521307304664</v>
      </c>
      <c r="AB91" s="36">
        <f>AB66/'Table 1. Total'!AB42</f>
        <v>0.23046245226983456</v>
      </c>
      <c r="AC91" s="36">
        <f>AC66/'Table 1. Total'!AC42</f>
        <v>0.2248730364946262</v>
      </c>
      <c r="AD91" s="36">
        <f>AD66/'Table 1. Total'!AD42</f>
        <v>0.24539753864726196</v>
      </c>
      <c r="AE91" s="36">
        <f>AE66/'Table 1. Total'!AE42</f>
        <v>0.30738448251043615</v>
      </c>
      <c r="AF91" s="36">
        <f>AF66/'Table 1. Total'!AF42</f>
        <v>0.28153536604240831</v>
      </c>
      <c r="AG91" s="36">
        <f>AG66/'Table 1. Total'!AG42</f>
        <v>0.24993664470349719</v>
      </c>
      <c r="AH91" s="36">
        <f>AH66/'Table 1. Total'!AH42</f>
        <v>0.27152537191766868</v>
      </c>
      <c r="AI91" s="36">
        <f>AI66/'Table 1. Total'!AI42</f>
        <v>0.24677763551002985</v>
      </c>
      <c r="AJ91" s="36">
        <f>AJ66/'Table 1. Total'!AJ42</f>
        <v>0.27975822322181615</v>
      </c>
      <c r="AK91" s="36">
        <f>AK66/'Table 1. Total'!AK42</f>
        <v>0.33372107412448954</v>
      </c>
      <c r="AL91" s="36">
        <f>AL66/'Table 1. Total'!AL42</f>
        <v>0.29571276721388923</v>
      </c>
      <c r="AM91" s="36">
        <f>AM66/'Table 1. Total'!AM42</f>
        <v>0.28644928199030456</v>
      </c>
      <c r="AN91" s="36">
        <f>AN66/'Table 1. Total'!AN42</f>
        <v>0.40305633112385181</v>
      </c>
      <c r="AO91" s="36">
        <f>AO66/'Table 1. Total'!AO42</f>
        <v>0.39315363543213233</v>
      </c>
      <c r="AP91" s="36">
        <f>AP66/'Table 1. Total'!AP42</f>
        <v>0.39400340315672122</v>
      </c>
      <c r="AQ91" s="36">
        <f>AQ66/'Table 1. Total'!AQ42</f>
        <v>0.40095342025156516</v>
      </c>
      <c r="AR91" s="36">
        <f>AR66/'Table 1. Total'!AR42</f>
        <v>0.39325197415649671</v>
      </c>
      <c r="AS91" s="36">
        <f>AS66/'Table 1. Total'!AS42</f>
        <v>0.40787138106216719</v>
      </c>
      <c r="AT91" s="36">
        <f>AT66/'Table 1. Total'!AT42</f>
        <v>0.38507093295620276</v>
      </c>
      <c r="AU91" s="36">
        <f>AU66/'Table 1. Total'!AU42</f>
        <v>0.37386870336850475</v>
      </c>
      <c r="AV91" s="36">
        <f>AV66/'Table 1. Total'!AV42</f>
        <v>0.36983106267029975</v>
      </c>
      <c r="AW91" s="36">
        <f>AW66/'Table 1. Total'!AW42</f>
        <v>0.39891516597960508</v>
      </c>
      <c r="AX91" s="36">
        <f>AX66/'Table 1. Total'!AX42</f>
        <v>0.39810561404935157</v>
      </c>
      <c r="AY91" s="36">
        <f>AY66/'Table 1. Total'!AY42</f>
        <v>0.38579090137286981</v>
      </c>
      <c r="AZ91" s="36">
        <f>AZ66/'Table 1. Total'!AZ42</f>
        <v>0.37689908441493108</v>
      </c>
      <c r="BA91" s="36">
        <f>BA66/'Table 1. Total'!BA42</f>
        <v>0.39860625753581425</v>
      </c>
      <c r="BB91" s="36">
        <f>BB66/'Table 1. Total'!BB42</f>
        <v>0.39032517297477415</v>
      </c>
      <c r="BC91" s="36">
        <f>BC66/'Table 1. Total'!BC42</f>
        <v>0.40200109407259699</v>
      </c>
      <c r="BD91" s="36">
        <f>BD66/'Table 1. Total'!BD42</f>
        <v>0.40427062107227868</v>
      </c>
      <c r="BE91" s="36">
        <f>BE66/'Table 1. Total'!BE42</f>
        <v>0.41614585937369797</v>
      </c>
      <c r="BF91" s="36">
        <f>BF66/'Table 1. Total'!BF42</f>
        <v>0.43327569824135087</v>
      </c>
      <c r="BG91" s="36">
        <f>BG66/'Table 1. Total'!BG42</f>
        <v>0.43084240015636199</v>
      </c>
      <c r="BH91" s="36">
        <f>BH66/'Table 1. Total'!BH42</f>
        <v>0.41983172505585398</v>
      </c>
      <c r="BI91" s="36">
        <f>BI66/'Table 1. Total'!BI42</f>
        <v>0.43398505321959691</v>
      </c>
      <c r="BJ91" s="36">
        <f>BJ66/'Table 1. Total'!BJ42</f>
        <v>0.43758921490880254</v>
      </c>
      <c r="BK91" s="36">
        <f>BK66/'Table 1. Total'!BK42</f>
        <v>0.46459874617464425</v>
      </c>
      <c r="BL91" s="36">
        <f>BL66/'Table 1. Total'!BL42</f>
        <v>0.46531654333809341</v>
      </c>
      <c r="BM91" s="36">
        <f>BM66/'Table 1. Total'!BM42</f>
        <v>0.44374106595875024</v>
      </c>
      <c r="BN91" s="36">
        <f>BN66/'Table 1. Total'!BN42</f>
        <v>0.46441801520764275</v>
      </c>
      <c r="BO91" s="36">
        <f>BO66/'Table 1. Total'!BO42</f>
        <v>0.46890364977307109</v>
      </c>
      <c r="BP91" s="36">
        <f>BP66/'Table 1. Total'!BP42</f>
        <v>0.4823835090669944</v>
      </c>
      <c r="BQ91" s="36">
        <f>BQ66/'Table 1. Total'!BQ42</f>
        <v>0.48605600488325962</v>
      </c>
      <c r="BR91" s="36">
        <f>BR66/'Table 1. Total'!BR42</f>
        <v>0.47009348562177311</v>
      </c>
      <c r="BS91" s="36">
        <f>BS66/'Table 1. Total'!BS42</f>
        <v>0.48122905342608502</v>
      </c>
      <c r="BT91" s="36">
        <f>BT66/'Table 1. Total'!BT42</f>
        <v>0.49152985983881015</v>
      </c>
      <c r="BU91" s="36">
        <f>BU66/'Table 1. Total'!BU42</f>
        <v>0.48772386964180858</v>
      </c>
      <c r="BV91" s="36">
        <f>BV66/'Table 1. Total'!BV42</f>
        <v>0.49263759180342731</v>
      </c>
      <c r="BW91" s="36">
        <f>BW66/'Table 1. Total'!BW42</f>
        <v>0.49489317884542244</v>
      </c>
      <c r="BX91" s="36">
        <f>BX66/'Table 1. Total'!BX42</f>
        <v>0.50088208379324339</v>
      </c>
      <c r="BY91" s="36">
        <f>BY66/'Table 1. Total'!BY42</f>
        <v>0.4955184108527132</v>
      </c>
      <c r="BZ91" s="36">
        <f>BZ66/'Table 1. Total'!BZ42</f>
        <v>0.51814106418443229</v>
      </c>
      <c r="CA91" s="36">
        <f>CA66/'Table 1. Total'!CA42</f>
        <v>0.52654860576415008</v>
      </c>
      <c r="CB91" s="36">
        <f>CB66/'Table 1. Total'!CB42</f>
        <v>0.5266919562673742</v>
      </c>
      <c r="CC91" s="36">
        <f>CC66/'Table 1. Total'!CC42</f>
        <v>0.51970267577669593</v>
      </c>
      <c r="CD91" s="36">
        <f>CD66/'Table 1. Total'!CD42</f>
        <v>0.52225724761929881</v>
      </c>
      <c r="CE91" s="36">
        <f>CE66/'Table 1. Total'!CE42</f>
        <v>0.52257893922195842</v>
      </c>
      <c r="CF91" s="36">
        <f>CF66/'Table 1. Total'!CF42</f>
        <v>0.52376578645235361</v>
      </c>
      <c r="CG91" s="36">
        <f>CG66/'Table 1. Total'!CG42</f>
        <v>0.51036088333444773</v>
      </c>
      <c r="CH91" s="36">
        <f>CH66/'Table 1. Total'!CH42</f>
        <v>0.50663201745238085</v>
      </c>
      <c r="CI91" s="36">
        <f>CI66/'Table 1. Total'!CI42</f>
        <v>0.49903296035643763</v>
      </c>
    </row>
    <row r="92" spans="1:87">
      <c r="A92" t="str">
        <f t="shared" si="20"/>
        <v>Russia</v>
      </c>
      <c r="B92" s="36">
        <f>B67/'Table 1. Total'!B43</f>
        <v>0.44674965421853385</v>
      </c>
      <c r="C92" s="36">
        <f>C67/'Table 1. Total'!C43</f>
        <v>0.44829070613208244</v>
      </c>
      <c r="D92" s="36">
        <f>D67/'Table 1. Total'!D43</f>
        <v>0.45928500496524327</v>
      </c>
      <c r="E92" s="36">
        <f>E67/'Table 1. Total'!E43</f>
        <v>0.44665576800056866</v>
      </c>
      <c r="F92" s="36">
        <f>F67/'Table 1. Total'!F43</f>
        <v>0.42870857981900073</v>
      </c>
      <c r="G92" s="36">
        <f>G67/'Table 1. Total'!G43</f>
        <v>0.45693176879617559</v>
      </c>
      <c r="H92" s="36">
        <f>H67/'Table 1. Total'!H43</f>
        <v>0.41700813758873434</v>
      </c>
      <c r="I92" s="36">
        <f>I67/'Table 1. Total'!I43</f>
        <v>0.42425882318526864</v>
      </c>
      <c r="J92" s="36">
        <f>J67/'Table 1. Total'!J43</f>
        <v>0.39675787212391883</v>
      </c>
      <c r="K92" s="36">
        <f>K67/'Table 1. Total'!K43</f>
        <v>0.35959420049481</v>
      </c>
      <c r="L92" s="36">
        <f>L67/'Table 1. Total'!L43</f>
        <v>0.36352245321404991</v>
      </c>
      <c r="M92" s="36">
        <f>M67/'Table 1. Total'!M43</f>
        <v>0.36571585155801456</v>
      </c>
      <c r="N92" s="36">
        <f>N67/'Table 1. Total'!N43</f>
        <v>0.34891481556959442</v>
      </c>
      <c r="O92" s="36">
        <f>O67/'Table 1. Total'!O43</f>
        <v>0.31672766792000301</v>
      </c>
      <c r="P92" s="36">
        <f>P67/'Table 1. Total'!P43</f>
        <v>0.29489916397333299</v>
      </c>
      <c r="Q92" s="36">
        <f>Q67/'Table 1. Total'!Q43</f>
        <v>0.28558557490545683</v>
      </c>
      <c r="R92" s="36">
        <f>R67/'Table 1. Total'!R43</f>
        <v>0.26056624742789863</v>
      </c>
      <c r="S92" s="36">
        <f>S67/'Table 1. Total'!S43</f>
        <v>0.23666873435862337</v>
      </c>
      <c r="T92" s="36">
        <f>T67/'Table 1. Total'!T43</f>
        <v>0.23230405947417776</v>
      </c>
      <c r="U92" s="36">
        <f>U67/'Table 1. Total'!U43</f>
        <v>0.22620836705072384</v>
      </c>
      <c r="V92" s="36">
        <f>V67/'Table 1. Total'!V43</f>
        <v>0.2422629252007579</v>
      </c>
      <c r="W92" s="36">
        <f>W67/'Table 1. Total'!W43</f>
        <v>0.2552088243612709</v>
      </c>
      <c r="X92" s="36">
        <f>X67/'Table 1. Total'!X43</f>
        <v>0.23881477983709126</v>
      </c>
      <c r="Y92" s="36">
        <f>Y67/'Table 1. Total'!Y43</f>
        <v>0.24374045886587253</v>
      </c>
      <c r="Z92" s="36">
        <f>Z67/'Table 1. Total'!Z43</f>
        <v>0.23425523425523423</v>
      </c>
      <c r="AA92" s="36">
        <f>AA67/'Table 1. Total'!AA43</f>
        <v>0.29107156413009294</v>
      </c>
      <c r="AB92" s="36">
        <f>AB67/'Table 1. Total'!AB43</f>
        <v>0.25357637286571294</v>
      </c>
      <c r="AC92" s="36">
        <f>AC67/'Table 1. Total'!AC43</f>
        <v>0.23071871963017765</v>
      </c>
      <c r="AD92" s="36">
        <f>AD67/'Table 1. Total'!AD43</f>
        <v>0.20828380864417173</v>
      </c>
      <c r="AE92" s="36">
        <f>AE67/'Table 1. Total'!AE43</f>
        <v>0.19914564270968887</v>
      </c>
      <c r="AF92" s="36">
        <f>AF67/'Table 1. Total'!AF43</f>
        <v>0.19448317629329165</v>
      </c>
      <c r="AG92" s="36">
        <f>AG67/'Table 1. Total'!AG43</f>
        <v>0.20178907249962461</v>
      </c>
      <c r="AH92" s="36">
        <f>AH67/'Table 1. Total'!AH43</f>
        <v>0.19604712296757862</v>
      </c>
      <c r="AI92" s="36">
        <f>AI67/'Table 1. Total'!AI43</f>
        <v>0.23548861858908782</v>
      </c>
      <c r="AJ92" s="36">
        <f>AJ67/'Table 1. Total'!AJ43</f>
        <v>0.25797139730576202</v>
      </c>
      <c r="AK92" s="36">
        <f>AK67/'Table 1. Total'!AK43</f>
        <v>0.29011005908061338</v>
      </c>
      <c r="AL92" s="36">
        <f>AL67/'Table 1. Total'!AL43</f>
        <v>0.32776204675871407</v>
      </c>
      <c r="AM92" s="36">
        <f>AM67/'Table 1. Total'!AM43</f>
        <v>0.32142406898464482</v>
      </c>
      <c r="AN92" s="36">
        <f>AN67/'Table 1. Total'!AN43</f>
        <v>0.34044330454834232</v>
      </c>
      <c r="AO92" s="36">
        <f>AO67/'Table 1. Total'!AO43</f>
        <v>0.32364651036172459</v>
      </c>
      <c r="AP92" s="36">
        <f>AP67/'Table 1. Total'!AP43</f>
        <v>0.29900801012060796</v>
      </c>
      <c r="AQ92" s="36">
        <f>AQ67/'Table 1. Total'!AQ43</f>
        <v>0.30400644252063619</v>
      </c>
      <c r="AR92" s="36">
        <f>AR67/'Table 1. Total'!AR43</f>
        <v>0.29539949997395698</v>
      </c>
      <c r="AS92" s="36">
        <f>AS67/'Table 1. Total'!AS43</f>
        <v>0.2758509696628309</v>
      </c>
      <c r="AT92" s="36">
        <f>AT67/'Table 1. Total'!AT43</f>
        <v>0.22832308021914116</v>
      </c>
      <c r="AU92" s="36">
        <f>AU67/'Table 1. Total'!AU43</f>
        <v>0.24311005387459886</v>
      </c>
      <c r="AV92" s="36">
        <f>AV67/'Table 1. Total'!AV43</f>
        <v>0.24515376891264021</v>
      </c>
      <c r="AW92" s="36">
        <f>AW67/'Table 1. Total'!AW43</f>
        <v>0.24444898757355427</v>
      </c>
      <c r="AX92" s="36">
        <f>AX67/'Table 1. Total'!AX43</f>
        <v>0.23830702071093315</v>
      </c>
      <c r="AY92" s="36">
        <f>AY67/'Table 1. Total'!AY43</f>
        <v>0.25881177609191092</v>
      </c>
      <c r="AZ92" s="36">
        <f>AZ67/'Table 1. Total'!AZ43</f>
        <v>0.28736906491321967</v>
      </c>
      <c r="BA92" s="36">
        <f>BA67/'Table 1. Total'!BA43</f>
        <v>0.26667726458176771</v>
      </c>
      <c r="BB92" s="36">
        <f>BB67/'Table 1. Total'!BB43</f>
        <v>0.28700144793997628</v>
      </c>
      <c r="BC92" s="36">
        <f>BC67/'Table 1. Total'!BC43</f>
        <v>0.29466930566809685</v>
      </c>
      <c r="BD92" s="36">
        <f>BD67/'Table 1. Total'!BD43</f>
        <v>0.32672859647262137</v>
      </c>
      <c r="BE92" s="36">
        <f>BE67/'Table 1. Total'!BE43</f>
        <v>0.32894977168949774</v>
      </c>
      <c r="BF92" s="36">
        <f>BF67/'Table 1. Total'!BF43</f>
        <v>0.35153228924980667</v>
      </c>
      <c r="BG92" s="36">
        <f>BG67/'Table 1. Total'!BG43</f>
        <v>0.30577905511910713</v>
      </c>
      <c r="BH92" s="36">
        <f>BH67/'Table 1. Total'!BH43</f>
        <v>0.29603803486529318</v>
      </c>
      <c r="BI92" s="36">
        <f>BI67/'Table 1. Total'!BI43</f>
        <v>0.28738298848094096</v>
      </c>
      <c r="BJ92" s="36">
        <f>BJ67/'Table 1. Total'!BJ43</f>
        <v>0.31796138769469739</v>
      </c>
      <c r="BK92" s="36">
        <f>BK67/'Table 1. Total'!BK43</f>
        <v>0.35213784656497049</v>
      </c>
      <c r="BL92" s="36">
        <f>BL67/'Table 1. Total'!BL43</f>
        <v>0.34611071187474141</v>
      </c>
      <c r="BM92" s="36">
        <f>BM67/'Table 1. Total'!BM43</f>
        <v>0.35919831267685048</v>
      </c>
      <c r="BN92" s="36">
        <f>BN67/'Table 1. Total'!BN43</f>
        <v>0.36506887739200894</v>
      </c>
      <c r="BO92" s="36">
        <f>BO67/'Table 1. Total'!BO43</f>
        <v>0.34599887026925252</v>
      </c>
      <c r="BP92" s="36">
        <f>BP67/'Table 1. Total'!BP43</f>
        <v>0.32136855401175241</v>
      </c>
      <c r="BQ92" s="36">
        <f>BQ67/'Table 1. Total'!BQ43</f>
        <v>0.28149084515051043</v>
      </c>
      <c r="BR92" s="36">
        <f>BR67/'Table 1. Total'!BR43</f>
        <v>0.2597153462684898</v>
      </c>
      <c r="BS92" s="36">
        <f>BS67/'Table 1. Total'!BS43</f>
        <v>0.24442462439471016</v>
      </c>
      <c r="BT92" s="36">
        <f>BT67/'Table 1. Total'!BT43</f>
        <v>0.25754633715798769</v>
      </c>
      <c r="BU92" s="36">
        <f>BU67/'Table 1. Total'!BU43</f>
        <v>0.24484939171684292</v>
      </c>
      <c r="BV92" s="36">
        <f>BV67/'Table 1. Total'!BV43</f>
        <v>0.23767204742193909</v>
      </c>
      <c r="BW92" s="36">
        <f>BW67/'Table 1. Total'!BW43</f>
        <v>0.20725013571385489</v>
      </c>
      <c r="BX92" s="36">
        <f>BX67/'Table 1. Total'!BX43</f>
        <v>0.20517439316000785</v>
      </c>
      <c r="BY92" s="36">
        <f>BY67/'Table 1. Total'!BY43</f>
        <v>0.15153292237193827</v>
      </c>
      <c r="BZ92" s="36">
        <f>BZ67/'Table 1. Total'!BZ43</f>
        <v>0.14009422087963463</v>
      </c>
      <c r="CA92" s="36">
        <f>CA67/'Table 1. Total'!CA43</f>
        <v>0.1358127153746419</v>
      </c>
      <c r="CB92" s="36">
        <f>CB67/'Table 1. Total'!CB43</f>
        <v>0.1296302606917703</v>
      </c>
      <c r="CC92" s="36">
        <f>CC67/'Table 1. Total'!CC43</f>
        <v>0.12184855986910374</v>
      </c>
      <c r="CD92" s="36">
        <f>CD67/'Table 1. Total'!CD43</f>
        <v>0.11924220056310231</v>
      </c>
      <c r="CE92" s="36">
        <f>CE67/'Table 1. Total'!CE43</f>
        <v>0.11212031999069541</v>
      </c>
      <c r="CF92" s="36">
        <f>CF67/'Table 1. Total'!CF43</f>
        <v>0.11196032447810542</v>
      </c>
      <c r="CG92" s="36">
        <f>CG67/'Table 1. Total'!CG43</f>
        <v>6.9753098317367909E-2</v>
      </c>
      <c r="CH92" s="36">
        <f>CH67/'Table 1. Total'!CH43</f>
        <v>6.41595683561062E-2</v>
      </c>
      <c r="CI92" s="36">
        <f>CI67/'Table 1. Total'!CI43</f>
        <v>6.1038917636311994E-2</v>
      </c>
    </row>
    <row r="93" spans="1:87">
      <c r="A93" t="str">
        <f t="shared" si="20"/>
        <v>South Africa</v>
      </c>
      <c r="B93" s="36">
        <f>B68/'Table 1. Total'!B44</f>
        <v>0.16408673260373383</v>
      </c>
      <c r="C93" s="36">
        <f>C68/'Table 1. Total'!C44</f>
        <v>0.15639165911151404</v>
      </c>
      <c r="D93" s="36">
        <f>D68/'Table 1. Total'!D44</f>
        <v>0.18423354315128401</v>
      </c>
      <c r="E93" s="36">
        <f>E68/'Table 1. Total'!E44</f>
        <v>0.15666494223141919</v>
      </c>
      <c r="F93" s="36">
        <f>F68/'Table 1. Total'!F44</f>
        <v>0.17161065271349032</v>
      </c>
      <c r="G93" s="36">
        <f>G68/'Table 1. Total'!G44</f>
        <v>0.19126052312976882</v>
      </c>
      <c r="H93" s="36">
        <f>H68/'Table 1. Total'!H44</f>
        <v>0.17022629710106524</v>
      </c>
      <c r="I93" s="36">
        <f>I68/'Table 1. Total'!I44</f>
        <v>0.16950053824105421</v>
      </c>
      <c r="J93" s="36">
        <f>J68/'Table 1. Total'!J44</f>
        <v>0.15677112197088014</v>
      </c>
      <c r="K93" s="36">
        <f>K68/'Table 1. Total'!K44</f>
        <v>0.18800069160278948</v>
      </c>
      <c r="L93" s="36">
        <f>L68/'Table 1. Total'!L44</f>
        <v>0.20589553045869574</v>
      </c>
      <c r="M93" s="36">
        <f>M68/'Table 1. Total'!M44</f>
        <v>0.18982752938591674</v>
      </c>
      <c r="N93" s="36">
        <f>N68/'Table 1. Total'!N44</f>
        <v>0.19172022248479784</v>
      </c>
      <c r="O93" s="36">
        <f>O68/'Table 1. Total'!O44</f>
        <v>0.19168306738216265</v>
      </c>
      <c r="P93" s="36">
        <f>P68/'Table 1. Total'!P44</f>
        <v>0.19081417901209097</v>
      </c>
      <c r="Q93" s="36">
        <f>Q68/'Table 1. Total'!Q44</f>
        <v>0.19798193060144501</v>
      </c>
      <c r="R93" s="36">
        <f>R68/'Table 1. Total'!R44</f>
        <v>0.22015779282090675</v>
      </c>
      <c r="S93" s="36">
        <f>S68/'Table 1. Total'!S44</f>
        <v>0.21142623273862757</v>
      </c>
      <c r="T93" s="36">
        <f>T68/'Table 1. Total'!T44</f>
        <v>0.21795497865503063</v>
      </c>
      <c r="U93" s="36">
        <f>U68/'Table 1. Total'!U44</f>
        <v>0.23708037331104609</v>
      </c>
      <c r="V93" s="36">
        <f>V68/'Table 1. Total'!V44</f>
        <v>0.22846608173158992</v>
      </c>
      <c r="W93" s="36">
        <f>W68/'Table 1. Total'!W44</f>
        <v>0.22018080297793141</v>
      </c>
      <c r="X93" s="36">
        <f>X68/'Table 1. Total'!X44</f>
        <v>0.22377249445002542</v>
      </c>
      <c r="Y93" s="36">
        <f>Y68/'Table 1. Total'!Y44</f>
        <v>0.22506053843597171</v>
      </c>
      <c r="Z93" s="36">
        <f>Z68/'Table 1. Total'!Z44</f>
        <v>0.25639718512772203</v>
      </c>
      <c r="AA93" s="36">
        <f>AA68/'Table 1. Total'!AA44</f>
        <v>0.27143618931536967</v>
      </c>
      <c r="AB93" s="36">
        <f>AB68/'Table 1. Total'!AB44</f>
        <v>0.2760812933199161</v>
      </c>
      <c r="AC93" s="36">
        <f>AC68/'Table 1. Total'!AC44</f>
        <v>0.28471162648764115</v>
      </c>
      <c r="AD93" s="36">
        <f>AD68/'Table 1. Total'!AD44</f>
        <v>0.29800154485841535</v>
      </c>
      <c r="AE93" s="36">
        <f>AE68/'Table 1. Total'!AE44</f>
        <v>0.33129828351374835</v>
      </c>
      <c r="AF93" s="36">
        <f>AF68/'Table 1. Total'!AF44</f>
        <v>0.3518610114999382</v>
      </c>
      <c r="AG93" s="36">
        <f>AG68/'Table 1. Total'!AG44</f>
        <v>0.34877522959140367</v>
      </c>
      <c r="AH93" s="36">
        <f>AH68/'Table 1. Total'!AH44</f>
        <v>0.35616762445528155</v>
      </c>
      <c r="AI93" s="36">
        <f>AI68/'Table 1. Total'!AI44</f>
        <v>0.37594489386764857</v>
      </c>
      <c r="AJ93" s="36">
        <f>AJ68/'Table 1. Total'!AJ44</f>
        <v>0.38591048390147931</v>
      </c>
      <c r="AK93" s="36">
        <f>AK68/'Table 1. Total'!AK44</f>
        <v>0.40902569744363587</v>
      </c>
      <c r="AL93" s="36">
        <f>AL68/'Table 1. Total'!AL44</f>
        <v>0.42170333921331971</v>
      </c>
      <c r="AM93" s="36">
        <f>AM68/'Table 1. Total'!AM44</f>
        <v>0.40455868406422707</v>
      </c>
      <c r="AN93" s="36">
        <f>AN68/'Table 1. Total'!AN44</f>
        <v>0.42813042487844344</v>
      </c>
      <c r="AO93" s="36">
        <f>AO68/'Table 1. Total'!AO44</f>
        <v>0.42244820376354308</v>
      </c>
      <c r="AP93" s="36">
        <f>AP68/'Table 1. Total'!AP44</f>
        <v>0.41184839955085906</v>
      </c>
      <c r="AQ93" s="36">
        <f>AQ68/'Table 1. Total'!AQ44</f>
        <v>0.42187441939966858</v>
      </c>
      <c r="AR93" s="36">
        <f>AR68/'Table 1. Total'!AR44</f>
        <v>0.43159679077116603</v>
      </c>
      <c r="AS93" s="36">
        <f>AS68/'Table 1. Total'!AS44</f>
        <v>0.41768172590370573</v>
      </c>
      <c r="AT93" s="36">
        <f>AT68/'Table 1. Total'!AT44</f>
        <v>0.40774987296552362</v>
      </c>
      <c r="AU93" s="36">
        <f>AU68/'Table 1. Total'!AU44</f>
        <v>0.39981490050902357</v>
      </c>
      <c r="AV93" s="36">
        <f>AV68/'Table 1. Total'!AV44</f>
        <v>0.40064495430202618</v>
      </c>
      <c r="AW93" s="36">
        <f>AW68/'Table 1. Total'!AW44</f>
        <v>0.39857584475456997</v>
      </c>
      <c r="AX93" s="36">
        <f>AX68/'Table 1. Total'!AX44</f>
        <v>0.4055819086207465</v>
      </c>
      <c r="AY93" s="36">
        <f>AY68/'Table 1. Total'!AY44</f>
        <v>0.42072979556398776</v>
      </c>
      <c r="AZ93" s="36">
        <f>AZ68/'Table 1. Total'!AZ44</f>
        <v>0.43536468683300211</v>
      </c>
      <c r="BA93" s="36">
        <f>BA68/'Table 1. Total'!BA44</f>
        <v>0.42769389543925135</v>
      </c>
      <c r="BB93" s="36">
        <f>BB68/'Table 1. Total'!BB44</f>
        <v>0.43879415958707396</v>
      </c>
      <c r="BC93" s="36">
        <f>BC68/'Table 1. Total'!BC44</f>
        <v>0.45688356825642018</v>
      </c>
      <c r="BD93" s="36">
        <f>BD68/'Table 1. Total'!BD44</f>
        <v>0.47865847713756465</v>
      </c>
      <c r="BE93" s="36">
        <f>BE68/'Table 1. Total'!BE44</f>
        <v>0.47220079235717566</v>
      </c>
      <c r="BF93" s="36">
        <f>BF68/'Table 1. Total'!BF44</f>
        <v>0.47763566184817979</v>
      </c>
      <c r="BG93" s="36">
        <f>BG68/'Table 1. Total'!BG44</f>
        <v>0.47660111984259051</v>
      </c>
      <c r="BH93" s="36">
        <f>BH68/'Table 1. Total'!BH44</f>
        <v>0.46775777414075287</v>
      </c>
      <c r="BI93" s="36">
        <f>BI68/'Table 1. Total'!BI44</f>
        <v>0.44828408291711863</v>
      </c>
      <c r="BJ93" s="36">
        <f>BJ68/'Table 1. Total'!BJ44</f>
        <v>0.45151727452217866</v>
      </c>
      <c r="BK93" s="36">
        <f>BK68/'Table 1. Total'!BK44</f>
        <v>0.43212583100069973</v>
      </c>
      <c r="BL93" s="36">
        <f>BL68/'Table 1. Total'!BL44</f>
        <v>0.45251827528908706</v>
      </c>
      <c r="BM93" s="36">
        <f>BM68/'Table 1. Total'!BM44</f>
        <v>0.44302644495946725</v>
      </c>
      <c r="BN93" s="36">
        <f>BN68/'Table 1. Total'!BN44</f>
        <v>0.42576751347190145</v>
      </c>
      <c r="BO93" s="36">
        <f>BO68/'Table 1. Total'!BO44</f>
        <v>0.38474573370076853</v>
      </c>
      <c r="BP93" s="36">
        <f>BP68/'Table 1. Total'!BP44</f>
        <v>0.36953854814468634</v>
      </c>
      <c r="BQ93" s="36">
        <f>BQ68/'Table 1. Total'!BQ44</f>
        <v>0.36246167518329259</v>
      </c>
      <c r="BR93" s="36">
        <f>BR68/'Table 1. Total'!BR44</f>
        <v>0.35400013871308933</v>
      </c>
      <c r="BS93" s="36">
        <f>BS68/'Table 1. Total'!BS44</f>
        <v>0.35614781871228751</v>
      </c>
      <c r="BT93" s="36">
        <f>BT68/'Table 1. Total'!BT44</f>
        <v>0.34716311316223614</v>
      </c>
      <c r="BU93" s="36">
        <f>BU68/'Table 1. Total'!BU44</f>
        <v>0.34139815819136943</v>
      </c>
      <c r="BV93" s="36">
        <f>BV68/'Table 1. Total'!BV44</f>
        <v>0.33032130034993101</v>
      </c>
      <c r="BW93" s="36">
        <f>BW68/'Table 1. Total'!BW44</f>
        <v>0.33492957397315176</v>
      </c>
      <c r="BX93" s="36">
        <f>BX68/'Table 1. Total'!BX44</f>
        <v>0.33903419634178666</v>
      </c>
      <c r="BY93" s="36">
        <f>BY68/'Table 1. Total'!BY44</f>
        <v>0.32078347532028351</v>
      </c>
      <c r="BZ93" s="36">
        <f>BZ68/'Table 1. Total'!BZ44</f>
        <v>0.31641473635927697</v>
      </c>
      <c r="CA93" s="36">
        <f>CA68/'Table 1. Total'!CA44</f>
        <v>0.3286986946809996</v>
      </c>
      <c r="CB93" s="36">
        <f>CB68/'Table 1. Total'!CB44</f>
        <v>0.32263148031415573</v>
      </c>
      <c r="CC93" s="36">
        <f>CC68/'Table 1. Total'!CC44</f>
        <v>0.31840920665691896</v>
      </c>
      <c r="CD93" s="36">
        <f>CD68/'Table 1. Total'!CD44</f>
        <v>0.30677713079194369</v>
      </c>
      <c r="CE93" s="36">
        <f>CE68/'Table 1. Total'!CE44</f>
        <v>0.30438770241003787</v>
      </c>
      <c r="CF93" s="36">
        <f>CF68/'Table 1. Total'!CF44</f>
        <v>0.30094779985199521</v>
      </c>
      <c r="CG93" s="36">
        <f>CG68/'Table 1. Total'!CG44</f>
        <v>0.31635760281878383</v>
      </c>
      <c r="CH93" s="36">
        <f>CH68/'Table 1. Total'!CH44</f>
        <v>0.31298143636025916</v>
      </c>
      <c r="CI93" s="36">
        <f>CI68/'Table 1. Total'!CI44</f>
        <v>0.31139181948740613</v>
      </c>
    </row>
    <row r="94" spans="1:87">
      <c r="A94" t="str">
        <f t="shared" si="20"/>
        <v>Thailand</v>
      </c>
      <c r="B94" s="36">
        <f>B69/'Table 1. Total'!B45</f>
        <v>8.7876556647565399E-2</v>
      </c>
      <c r="C94" s="36">
        <f>C69/'Table 1. Total'!C45</f>
        <v>8.7930145637324403E-2</v>
      </c>
      <c r="D94" s="36">
        <f>D69/'Table 1. Total'!D45</f>
        <v>8.7028227085315574E-2</v>
      </c>
      <c r="E94" s="36">
        <f>E69/'Table 1. Total'!E45</f>
        <v>7.9126241793992913E-2</v>
      </c>
      <c r="F94" s="36">
        <f>F69/'Table 1. Total'!F45</f>
        <v>8.068760368399977E-2</v>
      </c>
      <c r="G94" s="36">
        <f>G69/'Table 1. Total'!G45</f>
        <v>8.3479293454059661E-2</v>
      </c>
      <c r="H94" s="36">
        <f>H69/'Table 1. Total'!H45</f>
        <v>7.752747093444666E-2</v>
      </c>
      <c r="I94" s="36">
        <f>I69/'Table 1. Total'!I45</f>
        <v>8.4486109523265115E-2</v>
      </c>
      <c r="J94" s="36">
        <f>J69/'Table 1. Total'!J45</f>
        <v>8.1072563489770738E-2</v>
      </c>
      <c r="K94" s="36">
        <f>K69/'Table 1. Total'!K45</f>
        <v>9.4853809990698146E-2</v>
      </c>
      <c r="L94" s="36">
        <f>L69/'Table 1. Total'!L45</f>
        <v>7.57273622756649E-2</v>
      </c>
      <c r="M94" s="36">
        <f>M69/'Table 1. Total'!M45</f>
        <v>7.2011878247958433E-2</v>
      </c>
      <c r="N94" s="36">
        <f>N69/'Table 1. Total'!N45</f>
        <v>4.9199762892708949E-2</v>
      </c>
      <c r="O94" s="36">
        <f>O69/'Table 1. Total'!O45</f>
        <v>3.6769446656805857E-2</v>
      </c>
      <c r="P94" s="36">
        <f>P69/'Table 1. Total'!P45</f>
        <v>2.9700850889241695E-2</v>
      </c>
      <c r="Q94" s="36">
        <f>Q69/'Table 1. Total'!Q45</f>
        <v>2.8385472732391566E-2</v>
      </c>
      <c r="R94" s="36">
        <f>R69/'Table 1. Total'!R45</f>
        <v>3.506646739557933E-2</v>
      </c>
      <c r="S94" s="36">
        <f>S69/'Table 1. Total'!S45</f>
        <v>4.3893455202755699E-2</v>
      </c>
      <c r="T94" s="36">
        <f>T69/'Table 1. Total'!T45</f>
        <v>4.8533069879858157E-2</v>
      </c>
      <c r="U94" s="36">
        <f>U69/'Table 1. Total'!U45</f>
        <v>4.5138312203583754E-2</v>
      </c>
      <c r="V94" s="36">
        <f>V69/'Table 1. Total'!V45</f>
        <v>4.1578538243216369E-2</v>
      </c>
      <c r="W94" s="36">
        <f>W69/'Table 1. Total'!W45</f>
        <v>3.9355215902447171E-2</v>
      </c>
      <c r="X94" s="36">
        <f>X69/'Table 1. Total'!X45</f>
        <v>4.8839873961615585E-2</v>
      </c>
      <c r="Y94" s="36">
        <f>Y69/'Table 1. Total'!Y45</f>
        <v>4.9934960593771519E-2</v>
      </c>
      <c r="Z94" s="36">
        <f>Z69/'Table 1. Total'!Z45</f>
        <v>5.8114378433772672E-2</v>
      </c>
      <c r="AA94" s="36">
        <f>AA69/'Table 1. Total'!AA45</f>
        <v>6.1672077699694516E-2</v>
      </c>
      <c r="AB94" s="36">
        <f>AB69/'Table 1. Total'!AB45</f>
        <v>8.1383859094389957E-2</v>
      </c>
      <c r="AC94" s="36">
        <f>AC69/'Table 1. Total'!AC45</f>
        <v>8.3189604252805666E-2</v>
      </c>
      <c r="AD94" s="36">
        <f>AD69/'Table 1. Total'!AD45</f>
        <v>9.1777775162691075E-2</v>
      </c>
      <c r="AE94" s="36">
        <f>AE69/'Table 1. Total'!AE45</f>
        <v>9.4559232727488007E-2</v>
      </c>
      <c r="AF94" s="36">
        <f>AF69/'Table 1. Total'!AF45</f>
        <v>0.11543633745492628</v>
      </c>
      <c r="AG94" s="36">
        <f>AG69/'Table 1. Total'!AG45</f>
        <v>0.11958099854813357</v>
      </c>
      <c r="AH94" s="36">
        <f>AH69/'Table 1. Total'!AH45</f>
        <v>0.1280507702175063</v>
      </c>
      <c r="AI94" s="36">
        <f>AI69/'Table 1. Total'!AI45</f>
        <v>0.14363972441606451</v>
      </c>
      <c r="AJ94" s="36">
        <f>AJ69/'Table 1. Total'!AJ45</f>
        <v>0.15713941274516999</v>
      </c>
      <c r="AK94" s="36">
        <f>AK69/'Table 1. Total'!AK45</f>
        <v>0.16697223677317966</v>
      </c>
      <c r="AL94" s="36">
        <f>AL69/'Table 1. Total'!AL45</f>
        <v>0.17828188777909448</v>
      </c>
      <c r="AM94" s="36">
        <f>AM69/'Table 1. Total'!AM45</f>
        <v>0.18355763604447042</v>
      </c>
      <c r="AN94" s="36">
        <f>AN69/'Table 1. Total'!AN45</f>
        <v>0.17737426142095403</v>
      </c>
      <c r="AO94" s="36">
        <f>AO69/'Table 1. Total'!AO45</f>
        <v>0.17884032079157383</v>
      </c>
      <c r="AP94" s="36">
        <f>AP69/'Table 1. Total'!AP45</f>
        <v>0.16779706999457408</v>
      </c>
      <c r="AQ94" s="36">
        <f>AQ69/'Table 1. Total'!AQ45</f>
        <v>0.16269280640978498</v>
      </c>
      <c r="AR94" s="36">
        <f>AR69/'Table 1. Total'!AR45</f>
        <v>0.1821055167429535</v>
      </c>
      <c r="AS94" s="36">
        <f>AS69/'Table 1. Total'!AS45</f>
        <v>0.18642739597210251</v>
      </c>
      <c r="AT94" s="36">
        <f>AT69/'Table 1. Total'!AT45</f>
        <v>0.18025403286597316</v>
      </c>
      <c r="AU94" s="36">
        <f>AU69/'Table 1. Total'!AU45</f>
        <v>0.16778306066640625</v>
      </c>
      <c r="AV94" s="36">
        <f>AV69/'Table 1. Total'!AV45</f>
        <v>0.15636225372970053</v>
      </c>
      <c r="AW94" s="36">
        <f>AW69/'Table 1. Total'!AW45</f>
        <v>0.14852242999709331</v>
      </c>
      <c r="AX94" s="36">
        <f>AX69/'Table 1. Total'!AX45</f>
        <v>0.14183008961205218</v>
      </c>
      <c r="AY94" s="36">
        <f>AY69/'Table 1. Total'!AY45</f>
        <v>0.14519176613796989</v>
      </c>
      <c r="AZ94" s="36">
        <f>AZ69/'Table 1. Total'!AZ45</f>
        <v>0.15114561536162055</v>
      </c>
      <c r="BA94" s="36">
        <f>BA69/'Table 1. Total'!BA45</f>
        <v>0.14155096512021673</v>
      </c>
      <c r="BB94" s="36">
        <f>BB69/'Table 1. Total'!BB45</f>
        <v>0.15110209305066766</v>
      </c>
      <c r="BC94" s="36">
        <f>BC69/'Table 1. Total'!BC45</f>
        <v>0.15966825573042512</v>
      </c>
      <c r="BD94" s="36">
        <f>BD69/'Table 1. Total'!BD45</f>
        <v>0.16468455688221617</v>
      </c>
      <c r="BE94" s="36">
        <f>BE69/'Table 1. Total'!BE45</f>
        <v>0.15676122949388516</v>
      </c>
      <c r="BF94" s="36">
        <f>BF69/'Table 1. Total'!BF45</f>
        <v>0.15203202013987596</v>
      </c>
      <c r="BG94" s="36">
        <f>BG69/'Table 1. Total'!BG45</f>
        <v>0.15743480808672719</v>
      </c>
      <c r="BH94" s="36">
        <f>BH69/'Table 1. Total'!BH45</f>
        <v>0.17201830056228828</v>
      </c>
      <c r="BI94" s="36">
        <f>BI69/'Table 1. Total'!BI45</f>
        <v>0.18429752066115704</v>
      </c>
      <c r="BJ94" s="36">
        <f>BJ69/'Table 1. Total'!BJ45</f>
        <v>0.1780266243847653</v>
      </c>
      <c r="BK94" s="36">
        <f>BK69/'Table 1. Total'!BK45</f>
        <v>0.17539128462333342</v>
      </c>
      <c r="BL94" s="36">
        <f>BL69/'Table 1. Total'!BL45</f>
        <v>0.16802292121759685</v>
      </c>
      <c r="BM94" s="36">
        <f>BM69/'Table 1. Total'!BM45</f>
        <v>0.16741432984290042</v>
      </c>
      <c r="BN94" s="36">
        <f>BN69/'Table 1. Total'!BN45</f>
        <v>0.15069986123167972</v>
      </c>
      <c r="BO94" s="36">
        <f>BO69/'Table 1. Total'!BO45</f>
        <v>0.14435463206690116</v>
      </c>
      <c r="BP94" s="36">
        <f>BP69/'Table 1. Total'!BP45</f>
        <v>0.14711619967719086</v>
      </c>
      <c r="BQ94" s="36">
        <f>BQ69/'Table 1. Total'!BQ45</f>
        <v>0.14567490749182174</v>
      </c>
      <c r="BR94" s="36">
        <f>BR69/'Table 1. Total'!BR45</f>
        <v>0.14118989546096145</v>
      </c>
      <c r="BS94" s="36">
        <f>BS69/'Table 1. Total'!BS45</f>
        <v>0.14859476442032363</v>
      </c>
      <c r="BT94" s="36">
        <f>BT69/'Table 1. Total'!BT45</f>
        <v>0.14479004921621666</v>
      </c>
      <c r="BU94" s="36">
        <f>BU69/'Table 1. Total'!BU45</f>
        <v>0.14736527636558036</v>
      </c>
      <c r="BV94" s="36">
        <f>BV69/'Table 1. Total'!BV45</f>
        <v>0.14844464198229229</v>
      </c>
      <c r="BW94" s="36">
        <f>BW69/'Table 1. Total'!BW45</f>
        <v>0.14152337209242047</v>
      </c>
      <c r="BX94" s="36">
        <f>BX69/'Table 1. Total'!BX45</f>
        <v>0.13693855086227363</v>
      </c>
      <c r="BY94" s="36">
        <f>BY69/'Table 1. Total'!BY45</f>
        <v>0.13590217220098227</v>
      </c>
      <c r="BZ94" s="36">
        <f>BZ69/'Table 1. Total'!BZ45</f>
        <v>0.13223885401577337</v>
      </c>
      <c r="CA94" s="36">
        <f>CA69/'Table 1. Total'!CA45</f>
        <v>0.12393190451625005</v>
      </c>
      <c r="CB94" s="36">
        <f>CB69/'Table 1. Total'!CB45</f>
        <v>0.1165920972071775</v>
      </c>
      <c r="CC94" s="36">
        <f>CC69/'Table 1. Total'!CC45</f>
        <v>0.11309477606147636</v>
      </c>
      <c r="CD94" s="36">
        <f>CD69/'Table 1. Total'!CD45</f>
        <v>0.10754769769498744</v>
      </c>
      <c r="CE94" s="36">
        <f>CE69/'Table 1. Total'!CE45</f>
        <v>0.10353200487420255</v>
      </c>
      <c r="CF94" s="36">
        <f>CF69/'Table 1. Total'!CF45</f>
        <v>0.10872861248818504</v>
      </c>
      <c r="CG94" s="36">
        <f>CG69/'Table 1. Total'!CG45</f>
        <v>9.9604026792058181E-2</v>
      </c>
      <c r="CH94" s="36">
        <f>CH69/'Table 1. Total'!CH45</f>
        <v>9.7982675061413033E-2</v>
      </c>
      <c r="CI94" s="36">
        <f>CI69/'Table 1. Total'!CI45</f>
        <v>9.9621703775196635E-2</v>
      </c>
    </row>
    <row r="95" spans="1:87">
      <c r="A95" t="str">
        <f t="shared" si="20"/>
        <v>Turkey</v>
      </c>
      <c r="B95" s="36">
        <f>B70/'Table 1. Total'!B46</f>
        <v>0.17173162276002954</v>
      </c>
      <c r="C95" s="36">
        <f>C70/'Table 1. Total'!C46</f>
        <v>0.1869821705653307</v>
      </c>
      <c r="D95" s="36">
        <f>D70/'Table 1. Total'!D46</f>
        <v>0.1992496545403776</v>
      </c>
      <c r="E95" s="36">
        <f>E70/'Table 1. Total'!E46</f>
        <v>0.19554758165146727</v>
      </c>
      <c r="F95" s="36">
        <f>F70/'Table 1. Total'!F46</f>
        <v>0.19729898830112502</v>
      </c>
      <c r="G95" s="36">
        <f>G70/'Table 1. Total'!G46</f>
        <v>0.19428312008991103</v>
      </c>
      <c r="H95" s="36">
        <f>H70/'Table 1. Total'!H46</f>
        <v>0.20028249783100918</v>
      </c>
      <c r="I95" s="36">
        <f>I70/'Table 1. Total'!I46</f>
        <v>0.20879983890455095</v>
      </c>
      <c r="J95" s="36">
        <f>J70/'Table 1. Total'!J46</f>
        <v>0.21093087884581271</v>
      </c>
      <c r="K95" s="36">
        <f>K70/'Table 1. Total'!K46</f>
        <v>0.20361296149937902</v>
      </c>
      <c r="L95" s="36">
        <f>L70/'Table 1. Total'!L46</f>
        <v>0.21498989877677618</v>
      </c>
      <c r="M95" s="36">
        <f>M70/'Table 1. Total'!M46</f>
        <v>0.23911618944067722</v>
      </c>
      <c r="N95" s="36">
        <f>N70/'Table 1. Total'!N46</f>
        <v>0.25321592357899941</v>
      </c>
      <c r="O95" s="36">
        <f>O70/'Table 1. Total'!O46</f>
        <v>0.25054651063619676</v>
      </c>
      <c r="P95" s="36">
        <f>P70/'Table 1. Total'!P46</f>
        <v>0.23450986882939548</v>
      </c>
      <c r="Q95" s="36">
        <f>Q70/'Table 1. Total'!Q46</f>
        <v>0.21809168772198176</v>
      </c>
      <c r="R95" s="36">
        <f>R70/'Table 1. Total'!R46</f>
        <v>0.22489772371972996</v>
      </c>
      <c r="S95" s="36">
        <f>S70/'Table 1. Total'!S46</f>
        <v>0.20722700754698686</v>
      </c>
      <c r="T95" s="36">
        <f>T70/'Table 1. Total'!T46</f>
        <v>0.21220922058463182</v>
      </c>
      <c r="U95" s="36">
        <f>U70/'Table 1. Total'!U46</f>
        <v>0.21295925444723396</v>
      </c>
      <c r="V95" s="36">
        <f>V70/'Table 1. Total'!V46</f>
        <v>0.20015846240351684</v>
      </c>
      <c r="W95" s="36">
        <f>W70/'Table 1. Total'!W46</f>
        <v>0.18949904349847138</v>
      </c>
      <c r="X95" s="36">
        <f>X70/'Table 1. Total'!X46</f>
        <v>0.18796296680540972</v>
      </c>
      <c r="Y95" s="36">
        <f>Y70/'Table 1. Total'!Y46</f>
        <v>0.17662824334680088</v>
      </c>
      <c r="Z95" s="36">
        <f>Z70/'Table 1. Total'!Z46</f>
        <v>0.18191565261408341</v>
      </c>
      <c r="AA95" s="36">
        <f>AA70/'Table 1. Total'!AA46</f>
        <v>0.1988479253371655</v>
      </c>
      <c r="AB95" s="36">
        <f>AB70/'Table 1. Total'!AB46</f>
        <v>0.19913992483376697</v>
      </c>
      <c r="AC95" s="36">
        <f>AC70/'Table 1. Total'!AC46</f>
        <v>0.2031097861270155</v>
      </c>
      <c r="AD95" s="36">
        <f>AD70/'Table 1. Total'!AD46</f>
        <v>0.2324911064489647</v>
      </c>
      <c r="AE95" s="36">
        <f>AE70/'Table 1. Total'!AE46</f>
        <v>0.24643936285298618</v>
      </c>
      <c r="AF95" s="36">
        <f>AF70/'Table 1. Total'!AF46</f>
        <v>0.24829610901575605</v>
      </c>
      <c r="AG95" s="36">
        <f>AG70/'Table 1. Total'!AG46</f>
        <v>0.26256867848143101</v>
      </c>
      <c r="AH95" s="36">
        <f>AH70/'Table 1. Total'!AH46</f>
        <v>0.26160731794534614</v>
      </c>
      <c r="AI95" s="36">
        <f>AI70/'Table 1. Total'!AI46</f>
        <v>0.27185092221673934</v>
      </c>
      <c r="AJ95" s="36">
        <f>AJ70/'Table 1. Total'!AJ46</f>
        <v>0.30642981417536275</v>
      </c>
      <c r="AK95" s="36">
        <f>AK70/'Table 1. Total'!AK46</f>
        <v>0.32239719870466421</v>
      </c>
      <c r="AL95" s="36">
        <f>AL70/'Table 1. Total'!AL46</f>
        <v>0.32470039772365872</v>
      </c>
      <c r="AM95" s="36">
        <f>AM70/'Table 1. Total'!AM46</f>
        <v>0.33694166084051891</v>
      </c>
      <c r="AN95" s="36">
        <f>AN70/'Table 1. Total'!AN46</f>
        <v>0.33424439038661152</v>
      </c>
      <c r="AO95" s="36">
        <f>AO70/'Table 1. Total'!AO46</f>
        <v>0.32914286654247421</v>
      </c>
      <c r="AP95" s="36">
        <f>AP70/'Table 1. Total'!AP46</f>
        <v>0.31953071946072736</v>
      </c>
      <c r="AQ95" s="36">
        <f>AQ70/'Table 1. Total'!AQ46</f>
        <v>0.32962574354596119</v>
      </c>
      <c r="AR95" s="36">
        <f>AR70/'Table 1. Total'!AR46</f>
        <v>0.33289069140950439</v>
      </c>
      <c r="AS95" s="36">
        <f>AS70/'Table 1. Total'!AS46</f>
        <v>0.34086464886923989</v>
      </c>
      <c r="AT95" s="36">
        <f>AT70/'Table 1. Total'!AT46</f>
        <v>0.3430920822753849</v>
      </c>
      <c r="AU95" s="36">
        <f>AU70/'Table 1. Total'!AU46</f>
        <v>0.33175594556844351</v>
      </c>
      <c r="AV95" s="36">
        <f>AV70/'Table 1. Total'!AV46</f>
        <v>0.33682130344824024</v>
      </c>
      <c r="AW95" s="36">
        <f>AW70/'Table 1. Total'!AW46</f>
        <v>0.30454750935374969</v>
      </c>
      <c r="AX95" s="36">
        <f>AX70/'Table 1. Total'!AX46</f>
        <v>0.30217310194832969</v>
      </c>
      <c r="AY95" s="36">
        <f>AY70/'Table 1. Total'!AY46</f>
        <v>0.31125489912763926</v>
      </c>
      <c r="AZ95" s="36">
        <f>AZ70/'Table 1. Total'!AZ46</f>
        <v>0.31730415134142292</v>
      </c>
      <c r="BA95" s="36">
        <f>BA70/'Table 1. Total'!BA46</f>
        <v>0.32613294386087105</v>
      </c>
      <c r="BB95" s="36">
        <f>BB70/'Table 1. Total'!BB46</f>
        <v>0.33089121717759667</v>
      </c>
      <c r="BC95" s="36">
        <f>BC70/'Table 1. Total'!BC46</f>
        <v>0.3491694112556194</v>
      </c>
      <c r="BD95" s="36">
        <f>BD70/'Table 1. Total'!BD46</f>
        <v>0.35821870798506966</v>
      </c>
      <c r="BE95" s="36">
        <f>BE70/'Table 1. Total'!BE46</f>
        <v>0.35485800854940031</v>
      </c>
      <c r="BF95" s="36">
        <f>BF70/'Table 1. Total'!BF46</f>
        <v>0.34971701066929989</v>
      </c>
      <c r="BG95" s="36">
        <f>BG70/'Table 1. Total'!BG46</f>
        <v>0.35582976986054105</v>
      </c>
      <c r="BH95" s="36">
        <f>BH70/'Table 1. Total'!BH46</f>
        <v>0.39010658357516348</v>
      </c>
      <c r="BI95" s="36">
        <f>BI70/'Table 1. Total'!BI46</f>
        <v>0.35713239519136519</v>
      </c>
      <c r="BJ95" s="36">
        <f>BJ70/'Table 1. Total'!BJ46</f>
        <v>0.37516517816458578</v>
      </c>
      <c r="BK95" s="36">
        <f>BK70/'Table 1. Total'!BK46</f>
        <v>0.35556868244101181</v>
      </c>
      <c r="BL95" s="36">
        <f>BL70/'Table 1. Total'!BL46</f>
        <v>0.34334349829466004</v>
      </c>
      <c r="BM95" s="36">
        <f>BM70/'Table 1. Total'!BM46</f>
        <v>0.32290693653849134</v>
      </c>
      <c r="BN95" s="36">
        <f>BN70/'Table 1. Total'!BN46</f>
        <v>0.29686905289501814</v>
      </c>
      <c r="BO95" s="36">
        <f>BO70/'Table 1. Total'!BO46</f>
        <v>0.25999106943514178</v>
      </c>
      <c r="BP95" s="36">
        <f>BP70/'Table 1. Total'!BP46</f>
        <v>0.26432105493177366</v>
      </c>
      <c r="BQ95" s="36">
        <f>BQ70/'Table 1. Total'!BQ46</f>
        <v>0.26142391103049067</v>
      </c>
      <c r="BR95" s="36">
        <f>BR70/'Table 1. Total'!BR46</f>
        <v>0.2631296943022533</v>
      </c>
      <c r="BS95" s="36">
        <f>BS70/'Table 1. Total'!BS46</f>
        <v>0.24083571775630294</v>
      </c>
      <c r="BT95" s="36">
        <f>BT70/'Table 1. Total'!BT46</f>
        <v>0.23000352982703848</v>
      </c>
      <c r="BU95" s="36">
        <f>BU70/'Table 1. Total'!BU46</f>
        <v>0.28778673695025797</v>
      </c>
      <c r="BV95" s="36">
        <f>BV70/'Table 1. Total'!BV46</f>
        <v>0.28229928529714399</v>
      </c>
      <c r="BW95" s="36">
        <f>BW70/'Table 1. Total'!BW46</f>
        <v>0.28405846363018356</v>
      </c>
      <c r="BX95" s="36">
        <f>BX70/'Table 1. Total'!BX46</f>
        <v>0.27462071634248775</v>
      </c>
      <c r="BY95" s="36">
        <f>BY70/'Table 1. Total'!BY46</f>
        <v>0.27317744298519692</v>
      </c>
      <c r="BZ95" s="36">
        <f>BZ70/'Table 1. Total'!BZ46</f>
        <v>0.248922716089126</v>
      </c>
      <c r="CA95" s="36">
        <f>CA70/'Table 1. Total'!CA46</f>
        <v>0.29279103539458567</v>
      </c>
      <c r="CB95" s="36">
        <f>CB70/'Table 1. Total'!CB46</f>
        <v>0.27616279069767441</v>
      </c>
      <c r="CC95" s="36">
        <f>CC70/'Table 1. Total'!CC46</f>
        <v>0.27849436916947712</v>
      </c>
      <c r="CD95" s="36">
        <f>CD70/'Table 1. Total'!CD46</f>
        <v>0.2843690406382276</v>
      </c>
      <c r="CE95" s="36">
        <f>CE70/'Table 1. Total'!CE46</f>
        <v>0.29461869788502953</v>
      </c>
      <c r="CF95" s="36">
        <f>CF70/'Table 1. Total'!CF46</f>
        <v>0.30948972197182606</v>
      </c>
      <c r="CG95" s="36">
        <f>CG70/'Table 1. Total'!CG46</f>
        <v>0.29609187594200437</v>
      </c>
      <c r="CH95" s="36">
        <f>CH70/'Table 1. Total'!CH46</f>
        <v>0.28509077915227415</v>
      </c>
      <c r="CI95" s="36">
        <f>CI70/'Table 1. Total'!CI46</f>
        <v>0.27182740583576664</v>
      </c>
    </row>
    <row r="96" spans="1:87">
      <c r="A96" t="str">
        <f t="shared" si="20"/>
        <v>Ukraine</v>
      </c>
      <c r="B96" s="36">
        <f>B71/'Table 1. Total'!B47</f>
        <v>0.6118208141713507</v>
      </c>
      <c r="C96" s="36">
        <f>C71/'Table 1. Total'!C47</f>
        <v>0.63912429378531077</v>
      </c>
      <c r="D96" s="36">
        <f>D71/'Table 1. Total'!D47</f>
        <v>0.66998235199743306</v>
      </c>
      <c r="E96" s="36">
        <f>E71/'Table 1. Total'!E47</f>
        <v>0.71463061323032362</v>
      </c>
      <c r="F96" s="36">
        <f>F71/'Table 1. Total'!F47</f>
        <v>0.72837342679624029</v>
      </c>
      <c r="G96" s="36">
        <f>G71/'Table 1. Total'!G47</f>
        <v>0.78847062529532208</v>
      </c>
      <c r="H96" s="36">
        <f>H71/'Table 1. Total'!H47</f>
        <v>0.77906596995427824</v>
      </c>
      <c r="I96" s="36">
        <f>I71/'Table 1. Total'!I47</f>
        <v>0.84788645479790192</v>
      </c>
      <c r="J96" s="36">
        <f>J71/'Table 1. Total'!J47</f>
        <v>0.93573551263001487</v>
      </c>
      <c r="K96" s="36">
        <f>K71/'Table 1. Total'!K47</f>
        <v>0.91885167464114836</v>
      </c>
      <c r="L96" s="36">
        <f>L71/'Table 1. Total'!L47</f>
        <v>0.91445198836081476</v>
      </c>
      <c r="M96" s="36">
        <f>M71/'Table 1. Total'!M47</f>
        <v>0.93813813813813818</v>
      </c>
      <c r="N96" s="36">
        <f>N71/'Table 1. Total'!N47</f>
        <v>0.90934277358780979</v>
      </c>
      <c r="O96" s="36">
        <f>O71/'Table 1. Total'!O47</f>
        <v>0.95495495495495497</v>
      </c>
      <c r="P96" s="36">
        <f>P71/'Table 1. Total'!P47</f>
        <v>0.88330587589236687</v>
      </c>
      <c r="Q96" s="36">
        <f>Q71/'Table 1. Total'!Q47</f>
        <v>0.90085054678007281</v>
      </c>
      <c r="R96" s="36">
        <f>R71/'Table 1. Total'!R47</f>
        <v>0.92888296583474683</v>
      </c>
      <c r="S96" s="36">
        <f>S71/'Table 1. Total'!S47</f>
        <v>0.88954798908530075</v>
      </c>
      <c r="T96" s="36">
        <f>T71/'Table 1. Total'!T47</f>
        <v>0.85866242816970284</v>
      </c>
      <c r="U96" s="36">
        <f>U71/'Table 1. Total'!U47</f>
        <v>0.68874889260754002</v>
      </c>
      <c r="V96" s="36">
        <f>V71/'Table 1. Total'!V47</f>
        <v>0.63074221277382381</v>
      </c>
      <c r="W96" s="36">
        <f>W71/'Table 1. Total'!W47</f>
        <v>0.59227871939736343</v>
      </c>
      <c r="X96" s="36">
        <f>X71/'Table 1. Total'!X47</f>
        <v>0.41387491013659233</v>
      </c>
      <c r="Y96" s="36">
        <f>Y71/'Table 1. Total'!Y47</f>
        <v>0.38470760623418143</v>
      </c>
      <c r="Z96" s="36">
        <f>Z71/'Table 1. Total'!Z47</f>
        <v>0.336378411702068</v>
      </c>
      <c r="AA96" s="36">
        <f>AA71/'Table 1. Total'!AA47</f>
        <v>0.32793345008756569</v>
      </c>
      <c r="AB96" s="36">
        <f>AB71/'Table 1. Total'!AB47</f>
        <v>0.37225874867444325</v>
      </c>
      <c r="AC96" s="36">
        <f>AC71/'Table 1. Total'!AC47</f>
        <v>0.37593462717058224</v>
      </c>
      <c r="AD96" s="36">
        <f>AD71/'Table 1. Total'!AD47</f>
        <v>0.3811335108406238</v>
      </c>
      <c r="AE96" s="36">
        <f>AE71/'Table 1. Total'!AE47</f>
        <v>0.38291907415638143</v>
      </c>
      <c r="AF96" s="36">
        <f>AF71/'Table 1. Total'!AF47</f>
        <v>0.38955968476610514</v>
      </c>
      <c r="AG96" s="36">
        <f>AG71/'Table 1. Total'!AG47</f>
        <v>0.35212896442964781</v>
      </c>
      <c r="AH96" s="36">
        <f>AH71/'Table 1. Total'!AH47</f>
        <v>0.33133745740844883</v>
      </c>
      <c r="AI96" s="36">
        <f>AI71/'Table 1. Total'!AI47</f>
        <v>0.29685570437921538</v>
      </c>
      <c r="AJ96" s="36">
        <f>AJ71/'Table 1. Total'!AJ47</f>
        <v>0.37134925356222204</v>
      </c>
      <c r="AK96" s="36">
        <f>AK71/'Table 1. Total'!AK47</f>
        <v>0.3900540717679829</v>
      </c>
      <c r="AL96" s="36">
        <f>AL71/'Table 1. Total'!AL47</f>
        <v>0.37578693684831793</v>
      </c>
      <c r="AM96" s="36">
        <f>AM71/'Table 1. Total'!AM47</f>
        <v>0.36119792881466622</v>
      </c>
      <c r="AN96" s="36">
        <f>AN71/'Table 1. Total'!AN47</f>
        <v>0.34962329000978765</v>
      </c>
      <c r="AO96" s="36">
        <f>AO71/'Table 1. Total'!AO47</f>
        <v>0.4010376831965603</v>
      </c>
      <c r="AP96" s="36">
        <f>AP71/'Table 1. Total'!AP47</f>
        <v>0.44849290160151062</v>
      </c>
      <c r="AQ96" s="36">
        <f>AQ71/'Table 1. Total'!AQ47</f>
        <v>0.45194652908067545</v>
      </c>
      <c r="AR96" s="36">
        <f>AR71/'Table 1. Total'!AR47</f>
        <v>0.41039137448000679</v>
      </c>
      <c r="AS96" s="36">
        <f>AS71/'Table 1. Total'!AS47</f>
        <v>0.44696094291657035</v>
      </c>
      <c r="AT96" s="36">
        <f>AT71/'Table 1. Total'!AT47</f>
        <v>0.49567212430910418</v>
      </c>
      <c r="AU96" s="36">
        <f>AU71/'Table 1. Total'!AU47</f>
        <v>0.48242225226965429</v>
      </c>
      <c r="AV96" s="36">
        <f>AV71/'Table 1. Total'!AV47</f>
        <v>0.48224499233334139</v>
      </c>
      <c r="AW96" s="36">
        <f>AW71/'Table 1. Total'!AW47</f>
        <v>0.49236064035041982</v>
      </c>
      <c r="AX96" s="36">
        <f>AX71/'Table 1. Total'!AX47</f>
        <v>0.50852655791449652</v>
      </c>
      <c r="AY96" s="36">
        <f>AY71/'Table 1. Total'!AY47</f>
        <v>0.47941616766467066</v>
      </c>
      <c r="AZ96" s="36">
        <f>AZ71/'Table 1. Total'!AZ47</f>
        <v>0.49664645464670215</v>
      </c>
      <c r="BA96" s="36">
        <f>BA71/'Table 1. Total'!BA47</f>
        <v>0.44959302992089878</v>
      </c>
      <c r="BB96" s="36">
        <f>BB71/'Table 1. Total'!BB47</f>
        <v>0.43651553971259888</v>
      </c>
      <c r="BC96" s="36">
        <f>BC71/'Table 1. Total'!BC47</f>
        <v>0.43204110228865017</v>
      </c>
      <c r="BD96" s="36">
        <f>BD71/'Table 1. Total'!BD47</f>
        <v>0.4484602224123182</v>
      </c>
      <c r="BE96" s="36">
        <f>BE71/'Table 1. Total'!BE47</f>
        <v>0.44622551614610906</v>
      </c>
      <c r="BF96" s="36">
        <f>BF71/'Table 1. Total'!BF47</f>
        <v>0.43625416135793843</v>
      </c>
      <c r="BG96" s="36">
        <f>BG71/'Table 1. Total'!BG47</f>
        <v>0.43007064396259542</v>
      </c>
      <c r="BH96" s="36">
        <f>BH71/'Table 1. Total'!BH47</f>
        <v>0.45188669384342006</v>
      </c>
      <c r="BI96" s="36">
        <f>BI71/'Table 1. Total'!BI47</f>
        <v>0.46096062833551504</v>
      </c>
      <c r="BJ96" s="36">
        <f>BJ71/'Table 1. Total'!BJ47</f>
        <v>0.46812909832030403</v>
      </c>
      <c r="BK96" s="36">
        <f>BK71/'Table 1. Total'!BK47</f>
        <v>0.48219126149180169</v>
      </c>
      <c r="BL96" s="36">
        <f>BL71/'Table 1. Total'!BL47</f>
        <v>0.47044766608252353</v>
      </c>
      <c r="BM96" s="36">
        <f>BM71/'Table 1. Total'!BM47</f>
        <v>0.48188093941576349</v>
      </c>
      <c r="BN96" s="36">
        <f>BN71/'Table 1. Total'!BN47</f>
        <v>0.52005619431402272</v>
      </c>
      <c r="BO96" s="36">
        <f>BO71/'Table 1. Total'!BO47</f>
        <v>0.47855218250404163</v>
      </c>
      <c r="BP96" s="36">
        <f>BP71/'Table 1. Total'!BP47</f>
        <v>0.48144068113073679</v>
      </c>
      <c r="BQ96" s="36">
        <f>BQ71/'Table 1. Total'!BQ47</f>
        <v>0.45264431680670836</v>
      </c>
      <c r="BR96" s="36">
        <f>BR71/'Table 1. Total'!BR47</f>
        <v>0.45355419373152767</v>
      </c>
      <c r="BS96" s="36">
        <f>BS71/'Table 1. Total'!BS47</f>
        <v>0.46807955656993799</v>
      </c>
      <c r="BT96" s="36">
        <f>BT71/'Table 1. Total'!BT47</f>
        <v>0.44708664302009954</v>
      </c>
      <c r="BU96" s="36">
        <f>BU71/'Table 1. Total'!BU47</f>
        <v>0.42765830056475235</v>
      </c>
      <c r="BV96" s="36">
        <f>BV71/'Table 1. Total'!BV47</f>
        <v>0.43383544584520378</v>
      </c>
      <c r="BW96" s="36">
        <f>BW71/'Table 1. Total'!BW47</f>
        <v>0.39055008146481501</v>
      </c>
      <c r="BX96" s="36">
        <f>BX71/'Table 1. Total'!BX47</f>
        <v>0.42309358376795519</v>
      </c>
      <c r="BY96" s="36">
        <f>BY71/'Table 1. Total'!BY47</f>
        <v>0.40124067841351546</v>
      </c>
      <c r="BZ96" s="36">
        <f>BZ71/'Table 1. Total'!BZ47</f>
        <v>0.3914106482226154</v>
      </c>
      <c r="CA96" s="36">
        <f>CA71/'Table 1. Total'!CA47</f>
        <v>0.3876374813889823</v>
      </c>
      <c r="CB96" s="36">
        <f>CB71/'Table 1. Total'!CB47</f>
        <v>0.3804051483641897</v>
      </c>
      <c r="CC96" s="36">
        <f>CC71/'Table 1. Total'!CC47</f>
        <v>0.3717761934283943</v>
      </c>
      <c r="CD96" s="36">
        <f>CD71/'Table 1. Total'!CD47</f>
        <v>0.37323546902876459</v>
      </c>
      <c r="CE96" s="36">
        <f>CE71/'Table 1. Total'!CE47</f>
        <v>0.37303836957038111</v>
      </c>
      <c r="CF96" s="36">
        <f>CF71/'Table 1. Total'!CF47</f>
        <v>0.31405878736520282</v>
      </c>
      <c r="CG96" s="36">
        <f>CG71/'Table 1. Total'!CG47</f>
        <v>0.30071675412773585</v>
      </c>
      <c r="CH96" s="36">
        <f>CH71/'Table 1. Total'!CH47</f>
        <v>0.30113709160794366</v>
      </c>
      <c r="CI96" s="36">
        <f>CI71/'Table 1. Total'!CI47</f>
        <v>0.3009553119189588</v>
      </c>
    </row>
    <row r="97" spans="1:87">
      <c r="A97" t="str">
        <f t="shared" si="20"/>
        <v>Uruguay</v>
      </c>
      <c r="B97" s="36">
        <f>B72/'Table 1. Total'!B48</f>
        <v>0.56829917070880931</v>
      </c>
      <c r="C97" s="36">
        <f>C72/'Table 1. Total'!C48</f>
        <v>0.54950186799501866</v>
      </c>
      <c r="D97" s="36">
        <f>D72/'Table 1. Total'!D48</f>
        <v>0.59038519866545336</v>
      </c>
      <c r="E97" s="36">
        <f>E72/'Table 1. Total'!E48</f>
        <v>0.59783426079109647</v>
      </c>
      <c r="F97" s="36">
        <f>F72/'Table 1. Total'!F48</f>
        <v>0.58602554470323065</v>
      </c>
      <c r="G97" s="36">
        <f>G72/'Table 1. Total'!G48</f>
        <v>0.56198347107438018</v>
      </c>
      <c r="H97" s="36">
        <f>H72/'Table 1. Total'!H48</f>
        <v>0.56989823245848958</v>
      </c>
      <c r="I97" s="36">
        <f>I72/'Table 1. Total'!I48</f>
        <v>0.57085178431883299</v>
      </c>
      <c r="J97" s="36">
        <f>J72/'Table 1. Total'!J48</f>
        <v>0.60832654959879051</v>
      </c>
      <c r="K97" s="36">
        <f>K72/'Table 1. Total'!K48</f>
        <v>0.59579812742635307</v>
      </c>
      <c r="L97" s="36">
        <f>L72/'Table 1. Total'!L48</f>
        <v>0.63261943986820435</v>
      </c>
      <c r="M97" s="36">
        <f>M72/'Table 1. Total'!M48</f>
        <v>0.63961862257835478</v>
      </c>
      <c r="N97" s="36">
        <f>N72/'Table 1. Total'!N48</f>
        <v>0.64061280249804853</v>
      </c>
      <c r="O97" s="36">
        <f>O72/'Table 1. Total'!O48</f>
        <v>0.67531656857499556</v>
      </c>
      <c r="P97" s="36">
        <f>P72/'Table 1. Total'!P48</f>
        <v>0.67094128936578556</v>
      </c>
      <c r="Q97" s="36">
        <f>Q72/'Table 1. Total'!Q48</f>
        <v>0.66599808145112049</v>
      </c>
      <c r="R97" s="36">
        <f>R72/'Table 1. Total'!R48</f>
        <v>0.65309060118543605</v>
      </c>
      <c r="S97" s="36">
        <f>S72/'Table 1. Total'!S48</f>
        <v>0.64020857473928161</v>
      </c>
      <c r="T97" s="36">
        <f>T72/'Table 1. Total'!T48</f>
        <v>0.64342817845783551</v>
      </c>
      <c r="U97" s="36">
        <f>U72/'Table 1. Total'!U48</f>
        <v>0.62227386485520197</v>
      </c>
      <c r="V97" s="36">
        <f>V72/'Table 1. Total'!V48</f>
        <v>0.59229462769285779</v>
      </c>
      <c r="W97" s="36">
        <f>W72/'Table 1. Total'!W48</f>
        <v>0.56742217126730754</v>
      </c>
      <c r="X97" s="36">
        <f>X72/'Table 1. Total'!X48</f>
        <v>0.567263673600514</v>
      </c>
      <c r="Y97" s="36">
        <f>Y72/'Table 1. Total'!Y48</f>
        <v>0.55798567870485671</v>
      </c>
      <c r="Z97" s="36">
        <f>Z72/'Table 1. Total'!Z48</f>
        <v>0.5596108949416343</v>
      </c>
      <c r="AA97" s="36">
        <f>AA72/'Table 1. Total'!AA48</f>
        <v>0.54896783485357659</v>
      </c>
      <c r="AB97" s="36">
        <f>AB72/'Table 1. Total'!AB48</f>
        <v>0.56215057057517037</v>
      </c>
      <c r="AC97" s="36">
        <f>AC72/'Table 1. Total'!AC48</f>
        <v>0.56744923378878243</v>
      </c>
      <c r="AD97" s="36">
        <f>AD72/'Table 1. Total'!AD48</f>
        <v>0.5046954655218675</v>
      </c>
      <c r="AE97" s="36">
        <f>AE72/'Table 1. Total'!AE48</f>
        <v>0.52131398990221767</v>
      </c>
      <c r="AF97" s="36">
        <f>AF72/'Table 1. Total'!AF48</f>
        <v>0.53387533875338755</v>
      </c>
      <c r="AG97" s="36">
        <f>AG72/'Table 1. Total'!AG48</f>
        <v>0.52311943506294134</v>
      </c>
      <c r="AH97" s="36">
        <f>AH72/'Table 1. Total'!AH48</f>
        <v>0.51055213324207172</v>
      </c>
      <c r="AI97" s="36">
        <f>AI72/'Table 1. Total'!AI48</f>
        <v>0.52206686930091184</v>
      </c>
      <c r="AJ97" s="36">
        <f>AJ72/'Table 1. Total'!AJ48</f>
        <v>0.51380091812423734</v>
      </c>
      <c r="AK97" s="36">
        <f>AK72/'Table 1. Total'!AK48</f>
        <v>0.55292139098356208</v>
      </c>
      <c r="AL97" s="36">
        <f>AL72/'Table 1. Total'!AL48</f>
        <v>0.56563959897118266</v>
      </c>
      <c r="AM97" s="36">
        <f>AM72/'Table 1. Total'!AM48</f>
        <v>0.59784922757792458</v>
      </c>
      <c r="AN97" s="36">
        <f>AN72/'Table 1. Total'!AN48</f>
        <v>0.62064200680272119</v>
      </c>
      <c r="AO97" s="36">
        <f>AO72/'Table 1. Total'!AO48</f>
        <v>0.62353306105567907</v>
      </c>
      <c r="AP97" s="36">
        <f>AP72/'Table 1. Total'!AP48</f>
        <v>0.58996390258782849</v>
      </c>
      <c r="AQ97" s="36">
        <f>AQ72/'Table 1. Total'!AQ48</f>
        <v>0.61975917597562757</v>
      </c>
      <c r="AR97" s="36">
        <f>AR72/'Table 1. Total'!AR48</f>
        <v>0.62850572414137873</v>
      </c>
      <c r="AS97" s="36">
        <f>AS72/'Table 1. Total'!AS48</f>
        <v>0.63426566515121563</v>
      </c>
      <c r="AT97" s="36">
        <f>AT72/'Table 1. Total'!AT48</f>
        <v>0.65307688618159143</v>
      </c>
      <c r="AU97" s="36">
        <f>AU72/'Table 1. Total'!AU48</f>
        <v>0.65529463890119632</v>
      </c>
      <c r="AV97" s="36">
        <f>AV72/'Table 1. Total'!AV48</f>
        <v>0.62820324366700964</v>
      </c>
      <c r="AW97" s="36">
        <f>AW72/'Table 1. Total'!AW48</f>
        <v>0.61652218255991831</v>
      </c>
      <c r="AX97" s="36">
        <f>AX72/'Table 1. Total'!AX48</f>
        <v>0.58902818361768305</v>
      </c>
      <c r="AY97" s="36">
        <f>AY72/'Table 1. Total'!AY48</f>
        <v>0.55813953488372092</v>
      </c>
      <c r="AZ97" s="36">
        <f>AZ72/'Table 1. Total'!AZ48</f>
        <v>0.55076500914684845</v>
      </c>
      <c r="BA97" s="36">
        <f>BA72/'Table 1. Total'!BA48</f>
        <v>0.52753391859537113</v>
      </c>
      <c r="BB97" s="36">
        <f>BB72/'Table 1. Total'!BB48</f>
        <v>0.46086992855053688</v>
      </c>
      <c r="BC97" s="36">
        <f>BC72/'Table 1. Total'!BC48</f>
        <v>0.48176261435819584</v>
      </c>
      <c r="BD97" s="36">
        <f>BD72/'Table 1. Total'!BD48</f>
        <v>0.50602831362787803</v>
      </c>
      <c r="BE97" s="36">
        <f>BE72/'Table 1. Total'!BE48</f>
        <v>0.50719314355677991</v>
      </c>
      <c r="BF97" s="36">
        <f>BF72/'Table 1. Total'!BF48</f>
        <v>0.5044850560166747</v>
      </c>
      <c r="BG97" s="36">
        <f>BG72/'Table 1. Total'!BG48</f>
        <v>0.5557526131089392</v>
      </c>
      <c r="BH97" s="36">
        <f>BH72/'Table 1. Total'!BH48</f>
        <v>0.54072984791610235</v>
      </c>
      <c r="BI97" s="36">
        <f>BI72/'Table 1. Total'!BI48</f>
        <v>0.52163299031022303</v>
      </c>
      <c r="BJ97" s="36">
        <f>BJ72/'Table 1. Total'!BJ48</f>
        <v>0.53415761667155848</v>
      </c>
      <c r="BK97" s="36">
        <f>BK72/'Table 1. Total'!BK48</f>
        <v>0.53139808216111351</v>
      </c>
      <c r="BL97" s="36">
        <f>BL72/'Table 1. Total'!BL48</f>
        <v>0.53811523474444822</v>
      </c>
      <c r="BM97" s="36">
        <f>BM72/'Table 1. Total'!BM48</f>
        <v>0.54592401327923279</v>
      </c>
      <c r="BN97" s="36">
        <f>BN72/'Table 1. Total'!BN48</f>
        <v>0.54554043839758126</v>
      </c>
      <c r="BO97" s="36">
        <f>BO72/'Table 1. Total'!BO48</f>
        <v>0.54671916010498678</v>
      </c>
      <c r="BP97" s="36">
        <f>BP72/'Table 1. Total'!BP48</f>
        <v>0.54717842469361244</v>
      </c>
      <c r="BQ97" s="36">
        <f>BQ72/'Table 1. Total'!BQ48</f>
        <v>0.5374650222821018</v>
      </c>
      <c r="BR97" s="36">
        <f>BR72/'Table 1. Total'!BR48</f>
        <v>0.51131984585741819</v>
      </c>
      <c r="BS97" s="36">
        <f>BS72/'Table 1. Total'!BS48</f>
        <v>0.51023823587320338</v>
      </c>
      <c r="BT97" s="36">
        <f>BT72/'Table 1. Total'!BT48</f>
        <v>0.49521829521829525</v>
      </c>
      <c r="BU97" s="36">
        <f>BU72/'Table 1. Total'!BU48</f>
        <v>0.49577085736255289</v>
      </c>
      <c r="BV97" s="36">
        <f>BV72/'Table 1. Total'!BV48</f>
        <v>0.44860918744228995</v>
      </c>
      <c r="BW97" s="36">
        <f>BW72/'Table 1. Total'!BW48</f>
        <v>0.44293959654837423</v>
      </c>
      <c r="BX97" s="36">
        <f>BX72/'Table 1. Total'!BX48</f>
        <v>0.43330693185485059</v>
      </c>
      <c r="BY97" s="36">
        <f>BY72/'Table 1. Total'!BY48</f>
        <v>0.43351613525505001</v>
      </c>
      <c r="BZ97" s="36">
        <f>BZ72/'Table 1. Total'!BZ48</f>
        <v>0.41645612481441929</v>
      </c>
      <c r="CA97" s="36">
        <f>CA72/'Table 1. Total'!CA48</f>
        <v>0.41443282964189604</v>
      </c>
      <c r="CB97" s="36">
        <f>CB72/'Table 1. Total'!CB48</f>
        <v>0.41991531987401248</v>
      </c>
      <c r="CC97" s="36">
        <f>CC72/'Table 1. Total'!CC48</f>
        <v>0.42288946690572993</v>
      </c>
      <c r="CD97" s="36">
        <f>CD72/'Table 1. Total'!CD48</f>
        <v>0.40803253933459982</v>
      </c>
      <c r="CE97" s="36">
        <f>CE72/'Table 1. Total'!CE48</f>
        <v>0.4102839563444588</v>
      </c>
      <c r="CF97" s="36">
        <f>CF72/'Table 1. Total'!CF48</f>
        <v>0.41430964577921292</v>
      </c>
      <c r="CG97" s="36">
        <f>CG72/'Table 1. Total'!CG48</f>
        <v>0.41131143861749087</v>
      </c>
      <c r="CH97" s="36">
        <f>CH72/'Table 1. Total'!CH48</f>
        <v>0.4079861111111111</v>
      </c>
      <c r="CI97" s="36">
        <f>CI72/'Table 1. Total'!CI48</f>
        <v>0.39614031963673596</v>
      </c>
    </row>
    <row r="98" spans="1:8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row>
    <row r="99" spans="1:87">
      <c r="A99" s="39" t="s">
        <v>85</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row>
    <row r="100" spans="1:87">
      <c r="A100" s="37" t="s">
        <v>320</v>
      </c>
      <c r="B100" s="38" t="str">
        <f t="shared" ref="B100:AG100" si="21">B1</f>
        <v>2004Q1</v>
      </c>
      <c r="C100" s="38" t="str">
        <f t="shared" si="21"/>
        <v>2004Q2</v>
      </c>
      <c r="D100" s="38" t="str">
        <f t="shared" si="21"/>
        <v>2004Q3</v>
      </c>
      <c r="E100" s="38" t="str">
        <f t="shared" si="21"/>
        <v>2004Q4</v>
      </c>
      <c r="F100" s="38" t="str">
        <f t="shared" si="21"/>
        <v>2005Q1</v>
      </c>
      <c r="G100" s="38" t="str">
        <f t="shared" si="21"/>
        <v>2005Q2</v>
      </c>
      <c r="H100" s="38" t="str">
        <f t="shared" si="21"/>
        <v>2005Q3</v>
      </c>
      <c r="I100" s="38" t="str">
        <f t="shared" si="21"/>
        <v>2005Q4</v>
      </c>
      <c r="J100" s="38" t="str">
        <f t="shared" si="21"/>
        <v>2006Q1</v>
      </c>
      <c r="K100" s="38" t="str">
        <f t="shared" si="21"/>
        <v>2006Q2</v>
      </c>
      <c r="L100" s="38" t="str">
        <f t="shared" si="21"/>
        <v>2006Q3</v>
      </c>
      <c r="M100" s="38" t="str">
        <f t="shared" si="21"/>
        <v>2006Q4</v>
      </c>
      <c r="N100" s="38" t="str">
        <f t="shared" si="21"/>
        <v>2007Q1</v>
      </c>
      <c r="O100" s="38" t="str">
        <f t="shared" si="21"/>
        <v>2007Q2</v>
      </c>
      <c r="P100" s="38" t="str">
        <f t="shared" si="21"/>
        <v>2007Q3</v>
      </c>
      <c r="Q100" s="38" t="str">
        <f t="shared" si="21"/>
        <v>2007Q4</v>
      </c>
      <c r="R100" s="38" t="str">
        <f t="shared" si="21"/>
        <v>2008Q1</v>
      </c>
      <c r="S100" s="38" t="str">
        <f t="shared" si="21"/>
        <v>2008Q2</v>
      </c>
      <c r="T100" s="38" t="str">
        <f t="shared" si="21"/>
        <v>2008Q3</v>
      </c>
      <c r="U100" s="38" t="str">
        <f t="shared" si="21"/>
        <v>2008Q4</v>
      </c>
      <c r="V100" s="38" t="str">
        <f t="shared" si="21"/>
        <v>2009Q1</v>
      </c>
      <c r="W100" s="38" t="str">
        <f t="shared" si="21"/>
        <v>2009Q2</v>
      </c>
      <c r="X100" s="38" t="str">
        <f t="shared" si="21"/>
        <v>2009Q3</v>
      </c>
      <c r="Y100" s="38" t="str">
        <f t="shared" si="21"/>
        <v>2009Q4</v>
      </c>
      <c r="Z100" s="38" t="str">
        <f t="shared" si="21"/>
        <v>2010Q1</v>
      </c>
      <c r="AA100" s="38" t="str">
        <f t="shared" si="21"/>
        <v>2010Q2</v>
      </c>
      <c r="AB100" s="38" t="str">
        <f t="shared" si="21"/>
        <v>2010Q3</v>
      </c>
      <c r="AC100" s="38" t="str">
        <f t="shared" si="21"/>
        <v>2010Q4</v>
      </c>
      <c r="AD100" s="38" t="str">
        <f t="shared" si="21"/>
        <v>2011Q1</v>
      </c>
      <c r="AE100" s="38" t="str">
        <f t="shared" si="21"/>
        <v>2011Q2</v>
      </c>
      <c r="AF100" s="38" t="str">
        <f t="shared" si="21"/>
        <v>2011Q3</v>
      </c>
      <c r="AG100" s="38" t="str">
        <f t="shared" si="21"/>
        <v>2011Q4</v>
      </c>
      <c r="AH100" s="38" t="str">
        <f t="shared" ref="AH100:BM100" si="22">AH1</f>
        <v>2012Q1</v>
      </c>
      <c r="AI100" s="38" t="str">
        <f t="shared" si="22"/>
        <v>2012Q2</v>
      </c>
      <c r="AJ100" s="38" t="str">
        <f t="shared" si="22"/>
        <v>2012Q3</v>
      </c>
      <c r="AK100" s="38" t="str">
        <f t="shared" si="22"/>
        <v>2012Q4</v>
      </c>
      <c r="AL100" s="38" t="str">
        <f t="shared" si="22"/>
        <v>2013Q1</v>
      </c>
      <c r="AM100" s="38" t="str">
        <f t="shared" si="22"/>
        <v>2013Q2</v>
      </c>
      <c r="AN100" s="38" t="str">
        <f t="shared" si="22"/>
        <v>2013Q3</v>
      </c>
      <c r="AO100" s="38" t="str">
        <f t="shared" si="22"/>
        <v>2013Q4</v>
      </c>
      <c r="AP100" s="38" t="str">
        <f t="shared" si="22"/>
        <v>2014Q1</v>
      </c>
      <c r="AQ100" s="38" t="str">
        <f t="shared" si="22"/>
        <v>2014Q2</v>
      </c>
      <c r="AR100" s="38" t="str">
        <f t="shared" si="22"/>
        <v>2014Q3</v>
      </c>
      <c r="AS100" s="38" t="str">
        <f t="shared" si="22"/>
        <v>2014Q4</v>
      </c>
      <c r="AT100" s="38" t="str">
        <f t="shared" si="22"/>
        <v>2015Q1</v>
      </c>
      <c r="AU100" s="38" t="str">
        <f t="shared" si="22"/>
        <v>2015Q2</v>
      </c>
      <c r="AV100" s="38" t="str">
        <f t="shared" si="22"/>
        <v>2015Q3</v>
      </c>
      <c r="AW100" s="38" t="str">
        <f t="shared" si="22"/>
        <v>2015Q4</v>
      </c>
      <c r="AX100" s="38" t="str">
        <f t="shared" si="22"/>
        <v>2016Q1</v>
      </c>
      <c r="AY100" s="38" t="str">
        <f t="shared" si="22"/>
        <v>2016Q2</v>
      </c>
      <c r="AZ100" s="38" t="str">
        <f t="shared" si="22"/>
        <v>2016Q3</v>
      </c>
      <c r="BA100" s="38" t="str">
        <f t="shared" si="22"/>
        <v>2016Q4</v>
      </c>
      <c r="BB100" s="38" t="str">
        <f t="shared" si="22"/>
        <v>2017Q1</v>
      </c>
      <c r="BC100" s="38" t="str">
        <f t="shared" si="22"/>
        <v>2017Q2</v>
      </c>
      <c r="BD100" s="38" t="str">
        <f t="shared" si="22"/>
        <v>2017Q3</v>
      </c>
      <c r="BE100" s="38" t="str">
        <f t="shared" si="22"/>
        <v>2017Q4</v>
      </c>
      <c r="BF100" s="38" t="str">
        <f t="shared" si="22"/>
        <v>2018Q1</v>
      </c>
      <c r="BG100" s="38" t="str">
        <f t="shared" si="22"/>
        <v>2018Q2</v>
      </c>
      <c r="BH100" s="38" t="str">
        <f t="shared" si="22"/>
        <v>2018Q3</v>
      </c>
      <c r="BI100" s="38" t="str">
        <f t="shared" si="22"/>
        <v>2018Q4</v>
      </c>
      <c r="BJ100" s="38" t="str">
        <f t="shared" si="22"/>
        <v>2019Q1</v>
      </c>
      <c r="BK100" s="38" t="str">
        <f t="shared" si="22"/>
        <v>2019Q2</v>
      </c>
      <c r="BL100" s="38" t="str">
        <f t="shared" si="22"/>
        <v>2019Q3</v>
      </c>
      <c r="BM100" s="38" t="str">
        <f t="shared" si="22"/>
        <v>2019Q4</v>
      </c>
      <c r="BN100" s="38" t="str">
        <f t="shared" ref="BN100:BY100" si="23">BN1</f>
        <v>2020Q1</v>
      </c>
      <c r="BO100" s="38" t="str">
        <f t="shared" si="23"/>
        <v>2020Q2</v>
      </c>
      <c r="BP100" s="38" t="str">
        <f t="shared" si="23"/>
        <v>2020Q3</v>
      </c>
      <c r="BQ100" s="38" t="str">
        <f t="shared" si="23"/>
        <v>2020Q4</v>
      </c>
      <c r="BR100" s="38" t="str">
        <f t="shared" si="23"/>
        <v>2021Q1</v>
      </c>
      <c r="BS100" s="38" t="str">
        <f t="shared" si="23"/>
        <v>2021Q2</v>
      </c>
      <c r="BT100" s="38" t="str">
        <f t="shared" si="23"/>
        <v>2021Q3</v>
      </c>
      <c r="BU100" s="38" t="str">
        <f t="shared" si="23"/>
        <v>2021Q4</v>
      </c>
      <c r="BV100" s="38" t="str">
        <f t="shared" si="23"/>
        <v>2022Q1</v>
      </c>
      <c r="BW100" s="38" t="str">
        <f t="shared" si="23"/>
        <v>2022Q2</v>
      </c>
      <c r="BX100" s="38" t="str">
        <f t="shared" si="23"/>
        <v>2022Q3</v>
      </c>
      <c r="BY100" s="38" t="str">
        <f t="shared" si="23"/>
        <v>2022Q4</v>
      </c>
      <c r="BZ100" s="38" t="str">
        <f t="shared" ref="BZ100:CA100" si="24">BZ1</f>
        <v>2023Q1</v>
      </c>
      <c r="CA100" s="38" t="str">
        <f t="shared" si="24"/>
        <v>2023Q2</v>
      </c>
      <c r="CB100" s="38" t="str">
        <f t="shared" ref="CB100:CE100" si="25">CB1</f>
        <v>2023Q3</v>
      </c>
      <c r="CC100" s="38" t="str">
        <f t="shared" si="25"/>
        <v>2023Q4</v>
      </c>
      <c r="CD100" s="38" t="str">
        <f t="shared" si="25"/>
        <v>2024Q1</v>
      </c>
      <c r="CE100" s="38" t="str">
        <f t="shared" si="25"/>
        <v>2024Q2</v>
      </c>
      <c r="CF100" s="38" t="str">
        <f t="shared" ref="CF100:CI100" si="26">CF1</f>
        <v>2024Q3</v>
      </c>
      <c r="CG100" s="38" t="str">
        <f t="shared" si="26"/>
        <v>2024Q4</v>
      </c>
      <c r="CH100" s="38" t="str">
        <f t="shared" si="26"/>
        <v>2025Q1</v>
      </c>
      <c r="CI100" s="38" t="str">
        <f t="shared" si="26"/>
        <v>2025Q2</v>
      </c>
    </row>
    <row r="101" spans="1:87">
      <c r="A101" t="s">
        <v>61</v>
      </c>
      <c r="B101" s="63">
        <v>1.4339999999999999</v>
      </c>
      <c r="C101" s="63">
        <v>1.3380000000000001</v>
      </c>
      <c r="D101" s="63">
        <v>1.214</v>
      </c>
      <c r="E101" s="63">
        <v>1.2250000000000001</v>
      </c>
      <c r="F101" s="63">
        <v>1.238</v>
      </c>
      <c r="G101" s="63">
        <v>4.0069999999999997</v>
      </c>
      <c r="H101" s="63">
        <v>7.2290000000000001</v>
      </c>
      <c r="I101" s="63">
        <v>7.6150000000000002</v>
      </c>
      <c r="J101" s="63">
        <v>7.7530000000000001</v>
      </c>
      <c r="K101" s="63">
        <v>8.2829999999999995</v>
      </c>
      <c r="L101" s="63">
        <v>9.093</v>
      </c>
      <c r="M101" s="63">
        <v>5.53</v>
      </c>
      <c r="N101" s="63">
        <v>4.4029999999999996</v>
      </c>
      <c r="O101" s="63">
        <v>3.11</v>
      </c>
      <c r="P101" s="63">
        <v>6.8360000000000003</v>
      </c>
      <c r="Q101" s="63">
        <v>6.7370000000000001</v>
      </c>
      <c r="R101" s="63">
        <v>6.2649999999999997</v>
      </c>
      <c r="S101" s="63">
        <v>5.26</v>
      </c>
      <c r="T101" s="63">
        <v>4.649</v>
      </c>
      <c r="U101" s="63">
        <v>4.3639999999999999</v>
      </c>
      <c r="V101" s="63">
        <v>4.1509999999999998</v>
      </c>
      <c r="W101" s="63">
        <v>3.18</v>
      </c>
      <c r="X101" s="63">
        <v>3.2490000000000001</v>
      </c>
      <c r="Y101" s="63">
        <v>3.339</v>
      </c>
      <c r="Z101" s="63">
        <v>3.3170000000000002</v>
      </c>
      <c r="AA101" s="63">
        <v>1.3360000000000001</v>
      </c>
      <c r="AB101" s="63">
        <v>4.6189999999999998</v>
      </c>
      <c r="AC101" s="63">
        <v>6.7320000000000002</v>
      </c>
      <c r="AD101" s="63">
        <v>3.077</v>
      </c>
      <c r="AE101" s="63">
        <v>2.3719999999999999</v>
      </c>
      <c r="AF101" s="63">
        <v>2.27</v>
      </c>
      <c r="AG101" s="63">
        <v>1.4510000000000001</v>
      </c>
      <c r="AH101" s="63">
        <v>1.4710000000000001</v>
      </c>
      <c r="AI101" s="63">
        <v>1.4910000000000001</v>
      </c>
      <c r="AJ101" s="63">
        <v>1.427</v>
      </c>
      <c r="AK101" s="63">
        <v>1.385</v>
      </c>
      <c r="AL101" s="63">
        <v>1.1459999999999999</v>
      </c>
      <c r="AM101" s="63">
        <v>0.94499999999999995</v>
      </c>
      <c r="AN101" s="63">
        <v>0.77500000000000002</v>
      </c>
      <c r="AO101" s="63">
        <v>0.76500000000000001</v>
      </c>
      <c r="AP101" s="63">
        <v>1.363</v>
      </c>
      <c r="AQ101" s="63">
        <v>1.3580000000000001</v>
      </c>
      <c r="AR101" s="63">
        <v>1.421</v>
      </c>
      <c r="AS101" s="63">
        <v>0.873</v>
      </c>
      <c r="AT101" s="63">
        <v>1.2150000000000001</v>
      </c>
      <c r="AU101" s="63">
        <v>0.80100000000000005</v>
      </c>
      <c r="AV101" s="63">
        <v>0.71</v>
      </c>
      <c r="AW101" s="63">
        <v>0.76500000000000001</v>
      </c>
      <c r="AX101" s="63">
        <v>1.274</v>
      </c>
      <c r="AY101" s="63">
        <v>4.4139999999999997</v>
      </c>
      <c r="AZ101" s="63">
        <v>3.6619999999999999</v>
      </c>
      <c r="BA101" s="63">
        <v>9.8930000000000007</v>
      </c>
      <c r="BB101" s="63">
        <v>13.003</v>
      </c>
      <c r="BC101" s="63">
        <v>15.055</v>
      </c>
      <c r="BD101" s="63">
        <v>15.912000000000001</v>
      </c>
      <c r="BE101" s="63">
        <v>17.395</v>
      </c>
      <c r="BF101" s="63">
        <v>17.231000000000002</v>
      </c>
      <c r="BG101" s="63">
        <v>16.904</v>
      </c>
      <c r="BH101" s="63">
        <v>13.574</v>
      </c>
      <c r="BI101" s="63">
        <v>17.593</v>
      </c>
      <c r="BJ101" s="63">
        <v>16.036999999999999</v>
      </c>
      <c r="BK101" s="63">
        <v>16.138999999999999</v>
      </c>
      <c r="BL101" s="63">
        <v>10.645</v>
      </c>
      <c r="BM101" s="63">
        <v>10.497999999999999</v>
      </c>
      <c r="BN101" s="63">
        <v>10.836</v>
      </c>
      <c r="BO101" s="63">
        <v>8.1449999999999996</v>
      </c>
      <c r="BP101" s="63">
        <v>7.2210000000000001</v>
      </c>
      <c r="BQ101" s="63">
        <v>6.7919999999999998</v>
      </c>
      <c r="BR101" s="63" t="s">
        <v>96</v>
      </c>
      <c r="BS101" s="63" t="s">
        <v>96</v>
      </c>
      <c r="BT101" s="63" t="s">
        <v>96</v>
      </c>
      <c r="BU101" s="63" t="s">
        <v>96</v>
      </c>
      <c r="BV101" s="63" t="s">
        <v>96</v>
      </c>
      <c r="BW101" s="63" t="s">
        <v>96</v>
      </c>
      <c r="BX101" s="63" t="s">
        <v>96</v>
      </c>
      <c r="BY101" s="63" t="s">
        <v>96</v>
      </c>
      <c r="BZ101" s="63" t="s">
        <v>96</v>
      </c>
      <c r="CA101" s="63">
        <v>1.609</v>
      </c>
      <c r="CB101" s="63">
        <v>0</v>
      </c>
      <c r="CC101" s="63">
        <v>0.56999999999999995</v>
      </c>
      <c r="CD101" s="63">
        <v>0</v>
      </c>
      <c r="CE101" s="63">
        <v>0.47899999999999998</v>
      </c>
      <c r="CF101" s="63">
        <v>0.66700000000000004</v>
      </c>
      <c r="CG101" s="63">
        <v>0.78700000000000003</v>
      </c>
      <c r="CH101" s="63">
        <v>0.997</v>
      </c>
      <c r="CI101" s="63">
        <v>2.1850000000000001</v>
      </c>
    </row>
    <row r="102" spans="1:87">
      <c r="A102" t="s">
        <v>62</v>
      </c>
      <c r="B102" s="63" t="s">
        <v>96</v>
      </c>
      <c r="C102" s="63" t="s">
        <v>96</v>
      </c>
      <c r="D102" s="63" t="s">
        <v>96</v>
      </c>
      <c r="E102" s="63" t="s">
        <v>96</v>
      </c>
      <c r="F102" s="63" t="s">
        <v>96</v>
      </c>
      <c r="G102" s="63" t="s">
        <v>96</v>
      </c>
      <c r="H102" s="63" t="s">
        <v>96</v>
      </c>
      <c r="I102" s="63" t="s">
        <v>96</v>
      </c>
      <c r="J102" s="63" t="s">
        <v>96</v>
      </c>
      <c r="K102" s="63" t="s">
        <v>96</v>
      </c>
      <c r="L102" s="63" t="s">
        <v>96</v>
      </c>
      <c r="M102" s="63" t="s">
        <v>96</v>
      </c>
      <c r="N102" s="63">
        <v>14.484</v>
      </c>
      <c r="O102" s="63">
        <v>22.402000000000001</v>
      </c>
      <c r="P102" s="63">
        <v>37.795999999999999</v>
      </c>
      <c r="Q102" s="63">
        <v>41.201000000000001</v>
      </c>
      <c r="R102" s="63">
        <v>48.19</v>
      </c>
      <c r="S102" s="63">
        <v>56.197000000000003</v>
      </c>
      <c r="T102" s="63">
        <v>53.567</v>
      </c>
      <c r="U102" s="63">
        <v>43.177999999999997</v>
      </c>
      <c r="V102" s="63">
        <v>41.627000000000002</v>
      </c>
      <c r="W102" s="63">
        <v>50.485999999999997</v>
      </c>
      <c r="X102" s="63">
        <v>65.748999999999995</v>
      </c>
      <c r="Y102" s="63">
        <v>76.741</v>
      </c>
      <c r="Z102" s="63">
        <v>84.93</v>
      </c>
      <c r="AA102" s="63">
        <v>94.751999999999995</v>
      </c>
      <c r="AB102" s="63">
        <v>109.28400000000001</v>
      </c>
      <c r="AC102" s="63">
        <v>115.017</v>
      </c>
      <c r="AD102" s="63">
        <v>119.057</v>
      </c>
      <c r="AE102" s="63">
        <v>129.429</v>
      </c>
      <c r="AF102" s="63">
        <v>112.498</v>
      </c>
      <c r="AG102" s="63">
        <v>114.895</v>
      </c>
      <c r="AH102" s="63">
        <v>123.614</v>
      </c>
      <c r="AI102" s="63">
        <v>117.262</v>
      </c>
      <c r="AJ102" s="63">
        <v>127.09</v>
      </c>
      <c r="AK102" s="63">
        <v>135.44499999999999</v>
      </c>
      <c r="AL102" s="63">
        <v>142.6</v>
      </c>
      <c r="AM102" s="63">
        <v>130.57400000000001</v>
      </c>
      <c r="AN102" s="63">
        <v>151.18600000000001</v>
      </c>
      <c r="AO102" s="63">
        <v>144.84899999999999</v>
      </c>
      <c r="AP102" s="63">
        <v>166.16200000000001</v>
      </c>
      <c r="AQ102" s="63">
        <v>180.77600000000001</v>
      </c>
      <c r="AR102" s="63">
        <v>169.702</v>
      </c>
      <c r="AS102" s="63">
        <v>158.65299999999999</v>
      </c>
      <c r="AT102" s="63">
        <v>151.58699999999999</v>
      </c>
      <c r="AU102" s="63">
        <v>161.887</v>
      </c>
      <c r="AV102" s="63">
        <v>122.13</v>
      </c>
      <c r="AW102" s="63">
        <v>131.13900000000001</v>
      </c>
      <c r="AX102" s="63">
        <v>130.643</v>
      </c>
      <c r="AY102" s="63">
        <v>146.99199999999999</v>
      </c>
      <c r="AZ102" s="63">
        <v>138.16300000000001</v>
      </c>
      <c r="BA102" s="63">
        <v>134.68899999999999</v>
      </c>
      <c r="BB102" s="63">
        <v>133.78299999999999</v>
      </c>
      <c r="BC102" s="63">
        <v>129.46600000000001</v>
      </c>
      <c r="BD102" s="63">
        <v>134.904</v>
      </c>
      <c r="BE102" s="63">
        <v>129.21</v>
      </c>
      <c r="BF102" s="63">
        <v>128.25299999999999</v>
      </c>
      <c r="BG102" s="63">
        <v>114.54</v>
      </c>
      <c r="BH102" s="63">
        <v>108.541</v>
      </c>
      <c r="BI102" s="63">
        <v>110.843</v>
      </c>
      <c r="BJ102" s="63">
        <v>121.12</v>
      </c>
      <c r="BK102" s="63">
        <v>126.09399999999999</v>
      </c>
      <c r="BL102" s="63">
        <v>112.13800000000001</v>
      </c>
      <c r="BM102" s="63">
        <v>108.39400000000001</v>
      </c>
      <c r="BN102" s="63">
        <v>77.831000000000003</v>
      </c>
      <c r="BO102" s="63">
        <v>70.896000000000001</v>
      </c>
      <c r="BP102" s="63">
        <v>73.606999999999999</v>
      </c>
      <c r="BQ102" s="63">
        <v>86.903999999999996</v>
      </c>
      <c r="BR102" s="63">
        <v>85.417000000000002</v>
      </c>
      <c r="BS102" s="63">
        <v>101.273</v>
      </c>
      <c r="BT102" s="63">
        <v>97.906000000000006</v>
      </c>
      <c r="BU102" s="63">
        <v>103.232</v>
      </c>
      <c r="BV102" s="63">
        <v>107.789</v>
      </c>
      <c r="BW102" s="63">
        <v>97.001000000000005</v>
      </c>
      <c r="BX102" s="63">
        <v>95.224999999999994</v>
      </c>
      <c r="BY102" s="63">
        <v>103.776</v>
      </c>
      <c r="BZ102" s="63">
        <v>110.07</v>
      </c>
      <c r="CA102" s="63">
        <v>118.86</v>
      </c>
      <c r="CB102" s="63">
        <v>117.44499999999999</v>
      </c>
      <c r="CC102" s="63">
        <v>124.40300000000001</v>
      </c>
      <c r="CD102" s="63">
        <v>130.29</v>
      </c>
      <c r="CE102" s="63">
        <v>122.81699999999999</v>
      </c>
      <c r="CF102" s="63">
        <v>128.50200000000001</v>
      </c>
      <c r="CG102" s="63">
        <v>115.607</v>
      </c>
      <c r="CH102" s="63">
        <v>121.422</v>
      </c>
      <c r="CI102" s="63">
        <v>137.589</v>
      </c>
    </row>
    <row r="103" spans="1:87">
      <c r="A103" t="s">
        <v>63</v>
      </c>
      <c r="B103" s="63" t="s">
        <v>96</v>
      </c>
      <c r="C103" s="63" t="s">
        <v>96</v>
      </c>
      <c r="D103" s="63" t="s">
        <v>96</v>
      </c>
      <c r="E103" s="63" t="s">
        <v>96</v>
      </c>
      <c r="F103" s="63" t="s">
        <v>96</v>
      </c>
      <c r="G103" s="63" t="s">
        <v>96</v>
      </c>
      <c r="H103" s="63" t="s">
        <v>96</v>
      </c>
      <c r="I103" s="63" t="s">
        <v>96</v>
      </c>
      <c r="J103" s="63" t="s">
        <v>96</v>
      </c>
      <c r="K103" s="63" t="s">
        <v>96</v>
      </c>
      <c r="L103" s="63" t="s">
        <v>96</v>
      </c>
      <c r="M103" s="63" t="s">
        <v>96</v>
      </c>
      <c r="N103" s="63" t="s">
        <v>96</v>
      </c>
      <c r="O103" s="63" t="s">
        <v>96</v>
      </c>
      <c r="P103" s="63" t="s">
        <v>96</v>
      </c>
      <c r="Q103" s="63" t="s">
        <v>96</v>
      </c>
      <c r="R103" s="63" t="s">
        <v>96</v>
      </c>
      <c r="S103" s="63" t="s">
        <v>96</v>
      </c>
      <c r="T103" s="63" t="s">
        <v>96</v>
      </c>
      <c r="U103" s="63" t="s">
        <v>96</v>
      </c>
      <c r="V103" s="63" t="s">
        <v>96</v>
      </c>
      <c r="W103" s="63" t="s">
        <v>96</v>
      </c>
      <c r="X103" s="63" t="s">
        <v>96</v>
      </c>
      <c r="Y103" s="63" t="s">
        <v>96</v>
      </c>
      <c r="Z103" s="63" t="s">
        <v>96</v>
      </c>
      <c r="AA103" s="63" t="s">
        <v>96</v>
      </c>
      <c r="AB103" s="63" t="s">
        <v>96</v>
      </c>
      <c r="AC103" s="63" t="s">
        <v>96</v>
      </c>
      <c r="AD103" s="63" t="s">
        <v>96</v>
      </c>
      <c r="AE103" s="63" t="s">
        <v>96</v>
      </c>
      <c r="AF103" s="63" t="s">
        <v>96</v>
      </c>
      <c r="AG103" s="63" t="s">
        <v>96</v>
      </c>
      <c r="AH103" s="63" t="s">
        <v>96</v>
      </c>
      <c r="AI103" s="63" t="s">
        <v>96</v>
      </c>
      <c r="AJ103" s="63" t="s">
        <v>96</v>
      </c>
      <c r="AK103" s="63" t="s">
        <v>96</v>
      </c>
      <c r="AL103" s="63" t="s">
        <v>96</v>
      </c>
      <c r="AM103" s="63" t="s">
        <v>96</v>
      </c>
      <c r="AN103" s="63" t="s">
        <v>96</v>
      </c>
      <c r="AO103" s="63" t="s">
        <v>96</v>
      </c>
      <c r="AP103" s="63" t="s">
        <v>96</v>
      </c>
      <c r="AQ103" s="63" t="s">
        <v>96</v>
      </c>
      <c r="AR103" s="63" t="s">
        <v>96</v>
      </c>
      <c r="AS103" s="63" t="s">
        <v>96</v>
      </c>
      <c r="AT103" s="63" t="s">
        <v>96</v>
      </c>
      <c r="AU103" s="63" t="s">
        <v>96</v>
      </c>
      <c r="AV103" s="63" t="s">
        <v>96</v>
      </c>
      <c r="AW103" s="63" t="s">
        <v>96</v>
      </c>
      <c r="AX103" s="63" t="s">
        <v>96</v>
      </c>
      <c r="AY103" s="63" t="s">
        <v>96</v>
      </c>
      <c r="AZ103" s="63" t="s">
        <v>96</v>
      </c>
      <c r="BA103" s="63" t="s">
        <v>96</v>
      </c>
      <c r="BB103" s="63" t="s">
        <v>96</v>
      </c>
      <c r="BC103" s="63" t="s">
        <v>96</v>
      </c>
      <c r="BD103" s="63" t="s">
        <v>96</v>
      </c>
      <c r="BE103" s="63" t="s">
        <v>96</v>
      </c>
      <c r="BF103" s="63" t="s">
        <v>96</v>
      </c>
      <c r="BG103" s="63" t="s">
        <v>96</v>
      </c>
      <c r="BH103" s="63" t="s">
        <v>96</v>
      </c>
      <c r="BI103" s="63" t="s">
        <v>96</v>
      </c>
      <c r="BJ103" s="63" t="s">
        <v>96</v>
      </c>
      <c r="BK103" s="63" t="s">
        <v>96</v>
      </c>
      <c r="BL103" s="63" t="s">
        <v>96</v>
      </c>
      <c r="BM103" s="63" t="s">
        <v>96</v>
      </c>
      <c r="BN103" s="63" t="s">
        <v>96</v>
      </c>
      <c r="BO103" s="63" t="s">
        <v>96</v>
      </c>
      <c r="BP103" s="63" t="s">
        <v>96</v>
      </c>
      <c r="BQ103" s="63" t="s">
        <v>96</v>
      </c>
      <c r="BR103" s="63" t="s">
        <v>96</v>
      </c>
      <c r="BS103" s="63" t="s">
        <v>96</v>
      </c>
      <c r="BT103" s="63" t="s">
        <v>96</v>
      </c>
      <c r="BU103" s="63" t="s">
        <v>96</v>
      </c>
      <c r="BV103" s="63" t="s">
        <v>96</v>
      </c>
      <c r="BW103" s="63" t="s">
        <v>96</v>
      </c>
      <c r="BX103" s="63" t="s">
        <v>96</v>
      </c>
      <c r="BY103" s="63" t="s">
        <v>96</v>
      </c>
      <c r="BZ103" s="63" t="s">
        <v>96</v>
      </c>
      <c r="CA103" s="63" t="s">
        <v>96</v>
      </c>
      <c r="CB103" s="63" t="s">
        <v>96</v>
      </c>
      <c r="CC103" s="63" t="s">
        <v>96</v>
      </c>
      <c r="CD103" s="63" t="s">
        <v>96</v>
      </c>
      <c r="CE103" s="63" t="s">
        <v>96</v>
      </c>
      <c r="CF103" s="63" t="s">
        <v>96</v>
      </c>
      <c r="CG103" s="63" t="s">
        <v>96</v>
      </c>
      <c r="CH103" s="63" t="s">
        <v>96</v>
      </c>
      <c r="CI103" s="63" t="s">
        <v>96</v>
      </c>
    </row>
    <row r="104" spans="1:87">
      <c r="A104" t="s">
        <v>64</v>
      </c>
      <c r="B104" s="63" t="s">
        <v>96</v>
      </c>
      <c r="C104" s="63" t="s">
        <v>96</v>
      </c>
      <c r="D104" s="63" t="s">
        <v>96</v>
      </c>
      <c r="E104" s="63" t="s">
        <v>96</v>
      </c>
      <c r="F104" s="63" t="s">
        <v>96</v>
      </c>
      <c r="G104" s="63" t="s">
        <v>96</v>
      </c>
      <c r="H104" s="63" t="s">
        <v>96</v>
      </c>
      <c r="I104" s="63" t="s">
        <v>96</v>
      </c>
      <c r="J104" s="63" t="s">
        <v>96</v>
      </c>
      <c r="K104" s="63" t="s">
        <v>96</v>
      </c>
      <c r="L104" s="63" t="s">
        <v>96</v>
      </c>
      <c r="M104" s="63" t="s">
        <v>96</v>
      </c>
      <c r="N104" s="63" t="s">
        <v>96</v>
      </c>
      <c r="O104" s="63" t="s">
        <v>96</v>
      </c>
      <c r="P104" s="63" t="s">
        <v>96</v>
      </c>
      <c r="Q104" s="63" t="s">
        <v>96</v>
      </c>
      <c r="R104" s="63" t="s">
        <v>96</v>
      </c>
      <c r="S104" s="63" t="s">
        <v>96</v>
      </c>
      <c r="T104" s="63" t="s">
        <v>96</v>
      </c>
      <c r="U104" s="63" t="s">
        <v>96</v>
      </c>
      <c r="V104" s="63" t="s">
        <v>96</v>
      </c>
      <c r="W104" s="63" t="s">
        <v>96</v>
      </c>
      <c r="X104" s="63" t="s">
        <v>96</v>
      </c>
      <c r="Y104" s="63" t="s">
        <v>96</v>
      </c>
      <c r="Z104" s="63" t="s">
        <v>96</v>
      </c>
      <c r="AA104" s="63" t="s">
        <v>96</v>
      </c>
      <c r="AB104" s="63" t="s">
        <v>96</v>
      </c>
      <c r="AC104" s="63" t="s">
        <v>96</v>
      </c>
      <c r="AD104" s="63" t="s">
        <v>96</v>
      </c>
      <c r="AE104" s="63" t="s">
        <v>96</v>
      </c>
      <c r="AF104" s="63" t="s">
        <v>96</v>
      </c>
      <c r="AG104" s="63" t="s">
        <v>96</v>
      </c>
      <c r="AH104" s="63">
        <v>2.1190000000000002</v>
      </c>
      <c r="AI104" s="63">
        <v>1.9990000000000001</v>
      </c>
      <c r="AJ104" s="63">
        <v>2.0649999999999999</v>
      </c>
      <c r="AK104" s="63">
        <v>1.863</v>
      </c>
      <c r="AL104" s="63">
        <v>2.5430000000000001</v>
      </c>
      <c r="AM104" s="63">
        <v>3.2949999999999999</v>
      </c>
      <c r="AN104" s="63">
        <v>3.16</v>
      </c>
      <c r="AO104" s="63">
        <v>2.774</v>
      </c>
      <c r="AP104" s="63">
        <v>2.3109999999999999</v>
      </c>
      <c r="AQ104" s="63">
        <v>2.1829999999999998</v>
      </c>
      <c r="AR104" s="63">
        <v>2.1760000000000002</v>
      </c>
      <c r="AS104" s="63">
        <v>2.2890000000000001</v>
      </c>
      <c r="AT104" s="63">
        <v>2.2679999999999998</v>
      </c>
      <c r="AU104" s="63">
        <v>2.0539999999999998</v>
      </c>
      <c r="AV104" s="63">
        <v>1.7430000000000001</v>
      </c>
      <c r="AW104" s="63">
        <v>1.696</v>
      </c>
      <c r="AX104" s="63">
        <v>1.796</v>
      </c>
      <c r="AY104" s="63">
        <v>1.946</v>
      </c>
      <c r="AZ104" s="63">
        <v>2.2090000000000001</v>
      </c>
      <c r="BA104" s="63">
        <v>2.1059999999999999</v>
      </c>
      <c r="BB104" s="63">
        <v>2.3279999999999998</v>
      </c>
      <c r="BC104" s="63">
        <v>3.9470000000000001</v>
      </c>
      <c r="BD104" s="63">
        <v>5.4930000000000003</v>
      </c>
      <c r="BE104" s="63">
        <v>7.5540000000000003</v>
      </c>
      <c r="BF104" s="63">
        <v>8.69</v>
      </c>
      <c r="BG104" s="63">
        <v>8.2949999999999999</v>
      </c>
      <c r="BH104" s="63">
        <v>8.4969999999999999</v>
      </c>
      <c r="BI104" s="63">
        <v>9.5730000000000004</v>
      </c>
      <c r="BJ104" s="63">
        <v>10.308</v>
      </c>
      <c r="BK104" s="63">
        <v>11.695</v>
      </c>
      <c r="BL104" s="63">
        <v>10.797000000000001</v>
      </c>
      <c r="BM104" s="63">
        <v>12.249000000000001</v>
      </c>
      <c r="BN104" s="63">
        <v>9.2629999999999999</v>
      </c>
      <c r="BO104" s="63">
        <v>9.2949999999999999</v>
      </c>
      <c r="BP104" s="63">
        <v>9.7889999999999997</v>
      </c>
      <c r="BQ104" s="63">
        <v>11.964</v>
      </c>
      <c r="BR104" s="63">
        <v>9.8580000000000005</v>
      </c>
      <c r="BS104" s="63">
        <v>10.407999999999999</v>
      </c>
      <c r="BT104" s="63">
        <v>10.898999999999999</v>
      </c>
      <c r="BU104" s="63">
        <v>12.355</v>
      </c>
      <c r="BV104" s="63">
        <v>13.388999999999999</v>
      </c>
      <c r="BW104" s="63">
        <v>11.233000000000001</v>
      </c>
      <c r="BX104" s="63">
        <v>9.3670000000000009</v>
      </c>
      <c r="BY104" s="63">
        <v>11.3</v>
      </c>
      <c r="BZ104" s="63">
        <v>11.308</v>
      </c>
      <c r="CA104" s="63">
        <v>12.239000000000001</v>
      </c>
      <c r="CB104" s="63">
        <v>12.654999999999999</v>
      </c>
      <c r="CC104" s="63">
        <v>13.817</v>
      </c>
      <c r="CD104" s="63">
        <v>11.231</v>
      </c>
      <c r="CE104" s="63">
        <v>10.298999999999999</v>
      </c>
      <c r="CF104" s="63">
        <v>11.85</v>
      </c>
      <c r="CG104" s="63">
        <v>9.9079999999999995</v>
      </c>
      <c r="CH104" s="63">
        <v>11.202</v>
      </c>
      <c r="CI104" s="63">
        <v>12.444000000000001</v>
      </c>
    </row>
    <row r="105" spans="1:87">
      <c r="A105" t="s">
        <v>65</v>
      </c>
      <c r="B105" s="63">
        <v>3.0000000000000001E-3</v>
      </c>
      <c r="C105" s="63">
        <v>8.9999999999999993E-3</v>
      </c>
      <c r="D105" s="63">
        <v>0.05</v>
      </c>
      <c r="E105" s="63">
        <v>0.17100000000000001</v>
      </c>
      <c r="F105" s="63">
        <v>0.21099999999999999</v>
      </c>
      <c r="G105" s="63">
        <v>0.158</v>
      </c>
      <c r="H105" s="63">
        <v>0.11799999999999999</v>
      </c>
      <c r="I105" s="63">
        <v>0.11799999999999999</v>
      </c>
      <c r="J105" s="63">
        <v>0.121</v>
      </c>
      <c r="K105" s="63">
        <v>0.122</v>
      </c>
      <c r="L105" s="63">
        <v>0.123</v>
      </c>
      <c r="M105" s="63">
        <v>0.09</v>
      </c>
      <c r="N105" s="63">
        <v>9.1999999999999998E-2</v>
      </c>
      <c r="O105" s="63">
        <v>8.3000000000000004E-2</v>
      </c>
      <c r="P105" s="63">
        <v>9.2999999999999999E-2</v>
      </c>
      <c r="Q105" s="63">
        <v>9.0999999999999998E-2</v>
      </c>
      <c r="R105" s="63">
        <v>9.4E-2</v>
      </c>
      <c r="S105" s="63">
        <v>9.6000000000000002E-2</v>
      </c>
      <c r="T105" s="63">
        <v>9.6000000000000002E-2</v>
      </c>
      <c r="U105" s="63">
        <v>9.9000000000000005E-2</v>
      </c>
      <c r="V105" s="63">
        <v>9.6000000000000002E-2</v>
      </c>
      <c r="W105" s="63">
        <v>9.0999999999999998E-2</v>
      </c>
      <c r="X105" s="63">
        <v>9.0999999999999998E-2</v>
      </c>
      <c r="Y105" s="63">
        <v>9.1999999999999998E-2</v>
      </c>
      <c r="Z105" s="63">
        <v>9.1999999999999998E-2</v>
      </c>
      <c r="AA105" s="63">
        <v>0.21</v>
      </c>
      <c r="AB105" s="63">
        <v>0.21199999999999999</v>
      </c>
      <c r="AC105" s="63">
        <v>0.25600000000000001</v>
      </c>
      <c r="AD105" s="63">
        <v>0.61799999999999999</v>
      </c>
      <c r="AE105" s="63">
        <v>0.65600000000000003</v>
      </c>
      <c r="AF105" s="63">
        <v>2.2189999999999999</v>
      </c>
      <c r="AG105" s="63">
        <v>2.2629999999999999</v>
      </c>
      <c r="AH105" s="63">
        <v>1.9670000000000001</v>
      </c>
      <c r="AI105" s="63">
        <v>2.726</v>
      </c>
      <c r="AJ105" s="63">
        <v>2.8639999999999999</v>
      </c>
      <c r="AK105" s="63">
        <v>7.069</v>
      </c>
      <c r="AL105" s="63">
        <v>6.7510000000000003</v>
      </c>
      <c r="AM105" s="63">
        <v>9.3030000000000008</v>
      </c>
      <c r="AN105" s="63">
        <v>16.367000000000001</v>
      </c>
      <c r="AO105" s="63">
        <v>22.388999999999999</v>
      </c>
      <c r="AP105" s="63">
        <v>24.515000000000001</v>
      </c>
      <c r="AQ105" s="63">
        <v>26.498999999999999</v>
      </c>
      <c r="AR105" s="63">
        <v>32.453000000000003</v>
      </c>
      <c r="AS105" s="63">
        <v>36.191000000000003</v>
      </c>
      <c r="AT105" s="63">
        <v>38.273000000000003</v>
      </c>
      <c r="AU105" s="63">
        <v>38.417999999999999</v>
      </c>
      <c r="AV105" s="63">
        <v>37.090000000000003</v>
      </c>
      <c r="AW105" s="63">
        <v>38.270000000000003</v>
      </c>
      <c r="AX105" s="63">
        <v>43.378</v>
      </c>
      <c r="AY105" s="63">
        <v>47.89</v>
      </c>
      <c r="AZ105" s="63">
        <v>57.866999999999997</v>
      </c>
      <c r="BA105" s="63">
        <v>60.957000000000001</v>
      </c>
      <c r="BB105" s="63">
        <v>60.993000000000002</v>
      </c>
      <c r="BC105" s="63">
        <v>66.197000000000003</v>
      </c>
      <c r="BD105" s="63">
        <v>92.061000000000007</v>
      </c>
      <c r="BE105" s="63">
        <v>106.489</v>
      </c>
      <c r="BF105" s="63">
        <v>127.301</v>
      </c>
      <c r="BG105" s="63">
        <v>151.28</v>
      </c>
      <c r="BH105" s="63">
        <v>166.46199999999999</v>
      </c>
      <c r="BI105" s="63">
        <v>174.71199999999999</v>
      </c>
      <c r="BJ105" s="63">
        <v>176.01</v>
      </c>
      <c r="BK105" s="63">
        <v>182.006</v>
      </c>
      <c r="BL105" s="63">
        <v>186.99199999999999</v>
      </c>
      <c r="BM105" s="63">
        <v>195.18100000000001</v>
      </c>
      <c r="BN105" s="63">
        <v>197.42500000000001</v>
      </c>
      <c r="BO105" s="63">
        <v>218.46299999999999</v>
      </c>
      <c r="BP105" s="63">
        <v>252.21700000000001</v>
      </c>
      <c r="BQ105" s="63">
        <v>293.39999999999998</v>
      </c>
      <c r="BR105" s="63">
        <v>317.661</v>
      </c>
      <c r="BS105" s="63">
        <v>335.90300000000002</v>
      </c>
      <c r="BT105" s="63">
        <v>357.91899999999998</v>
      </c>
      <c r="BU105" s="63">
        <v>390.322</v>
      </c>
      <c r="BV105" s="63">
        <v>388.57100000000003</v>
      </c>
      <c r="BW105" s="63">
        <v>352.64400000000001</v>
      </c>
      <c r="BX105" s="63">
        <v>330.28</v>
      </c>
      <c r="BY105" s="63">
        <v>339.95499999999998</v>
      </c>
      <c r="BZ105" s="63">
        <v>322.33100000000002</v>
      </c>
      <c r="CA105" s="63">
        <v>308.387</v>
      </c>
      <c r="CB105" s="63">
        <v>296.98500000000001</v>
      </c>
      <c r="CC105" s="63">
        <v>334.18299999999999</v>
      </c>
      <c r="CD105" s="63">
        <v>327</v>
      </c>
      <c r="CE105" s="63">
        <v>320.09500000000003</v>
      </c>
      <c r="CF105" s="63">
        <v>327.66199999999998</v>
      </c>
      <c r="CG105" s="63">
        <v>299.209</v>
      </c>
      <c r="CH105" s="63">
        <v>300.61700000000002</v>
      </c>
      <c r="CI105" s="63">
        <v>307.72500000000002</v>
      </c>
    </row>
    <row r="106" spans="1:87">
      <c r="A106" t="s">
        <v>66</v>
      </c>
      <c r="B106" s="63" t="s">
        <v>96</v>
      </c>
      <c r="C106" s="63" t="s">
        <v>96</v>
      </c>
      <c r="D106" s="63" t="s">
        <v>96</v>
      </c>
      <c r="E106" s="63" t="s">
        <v>96</v>
      </c>
      <c r="F106" s="63" t="s">
        <v>96</v>
      </c>
      <c r="G106" s="63" t="s">
        <v>96</v>
      </c>
      <c r="H106" s="63" t="s">
        <v>96</v>
      </c>
      <c r="I106" s="63" t="s">
        <v>96</v>
      </c>
      <c r="J106" s="63" t="s">
        <v>96</v>
      </c>
      <c r="K106" s="63" t="s">
        <v>96</v>
      </c>
      <c r="L106" s="63" t="s">
        <v>96</v>
      </c>
      <c r="M106" s="63" t="s">
        <v>96</v>
      </c>
      <c r="N106" s="63" t="s">
        <v>96</v>
      </c>
      <c r="O106" s="63" t="s">
        <v>96</v>
      </c>
      <c r="P106" s="63" t="s">
        <v>96</v>
      </c>
      <c r="Q106" s="63" t="s">
        <v>96</v>
      </c>
      <c r="R106" s="63" t="s">
        <v>96</v>
      </c>
      <c r="S106" s="63" t="s">
        <v>96</v>
      </c>
      <c r="T106" s="63" t="s">
        <v>96</v>
      </c>
      <c r="U106" s="63" t="s">
        <v>96</v>
      </c>
      <c r="V106" s="63" t="s">
        <v>96</v>
      </c>
      <c r="W106" s="63" t="s">
        <v>96</v>
      </c>
      <c r="X106" s="63" t="s">
        <v>96</v>
      </c>
      <c r="Y106" s="63" t="s">
        <v>96</v>
      </c>
      <c r="Z106" s="63">
        <v>3.177</v>
      </c>
      <c r="AA106" s="63">
        <v>4.2119999999999997</v>
      </c>
      <c r="AB106" s="63">
        <v>5.218</v>
      </c>
      <c r="AC106" s="63">
        <v>5.4740000000000002</v>
      </c>
      <c r="AD106" s="63">
        <v>6.133</v>
      </c>
      <c r="AE106" s="63">
        <v>6.5960000000000001</v>
      </c>
      <c r="AF106" s="63">
        <v>6.0309999999999997</v>
      </c>
      <c r="AG106" s="63">
        <v>6.173</v>
      </c>
      <c r="AH106" s="63">
        <v>7.0170000000000003</v>
      </c>
      <c r="AI106" s="63">
        <v>6.8419999999999996</v>
      </c>
      <c r="AJ106" s="63">
        <v>7.3280000000000003</v>
      </c>
      <c r="AK106" s="63">
        <v>7.9340000000000002</v>
      </c>
      <c r="AL106" s="63">
        <v>8.1560000000000006</v>
      </c>
      <c r="AM106" s="63">
        <v>8.5969999999999995</v>
      </c>
      <c r="AN106" s="63">
        <v>9.7829999999999995</v>
      </c>
      <c r="AO106" s="63">
        <v>10.223000000000001</v>
      </c>
      <c r="AP106" s="63">
        <v>11.685</v>
      </c>
      <c r="AQ106" s="63">
        <v>14.791</v>
      </c>
      <c r="AR106" s="63">
        <v>16.986999999999998</v>
      </c>
      <c r="AS106" s="63">
        <v>15.956</v>
      </c>
      <c r="AT106" s="63">
        <v>15.670999999999999</v>
      </c>
      <c r="AU106" s="63">
        <v>15.760999999999999</v>
      </c>
      <c r="AV106" s="63">
        <v>13.92</v>
      </c>
      <c r="AW106" s="63">
        <v>13.483000000000001</v>
      </c>
      <c r="AX106" s="63">
        <v>14.798</v>
      </c>
      <c r="AY106" s="63">
        <v>17.359000000000002</v>
      </c>
      <c r="AZ106" s="63">
        <v>20.408999999999999</v>
      </c>
      <c r="BA106" s="63">
        <v>21.161999999999999</v>
      </c>
      <c r="BB106" s="63">
        <v>23.361000000000001</v>
      </c>
      <c r="BC106" s="63">
        <v>22.678000000000001</v>
      </c>
      <c r="BD106" s="63">
        <v>24.164999999999999</v>
      </c>
      <c r="BE106" s="63">
        <v>24.702999999999999</v>
      </c>
      <c r="BF106" s="63">
        <v>27.709</v>
      </c>
      <c r="BG106" s="63">
        <v>26.92</v>
      </c>
      <c r="BH106" s="63">
        <v>27.265999999999998</v>
      </c>
      <c r="BI106" s="63">
        <v>25.643000000000001</v>
      </c>
      <c r="BJ106" s="63">
        <v>26.539000000000001</v>
      </c>
      <c r="BK106" s="63">
        <v>27.242000000000001</v>
      </c>
      <c r="BL106" s="63">
        <v>24.481000000000002</v>
      </c>
      <c r="BM106" s="63">
        <v>25.126999999999999</v>
      </c>
      <c r="BN106" s="63">
        <v>19.661999999999999</v>
      </c>
      <c r="BO106" s="63">
        <v>21.478999999999999</v>
      </c>
      <c r="BP106" s="63">
        <v>22.687000000000001</v>
      </c>
      <c r="BQ106" s="63">
        <v>27.161999999999999</v>
      </c>
      <c r="BR106" s="63">
        <v>24.353000000000002</v>
      </c>
      <c r="BS106" s="63">
        <v>26.428999999999998</v>
      </c>
      <c r="BT106" s="63">
        <v>27.062000000000001</v>
      </c>
      <c r="BU106" s="63">
        <v>25.629000000000001</v>
      </c>
      <c r="BV106" s="63">
        <v>28.524000000000001</v>
      </c>
      <c r="BW106" s="63">
        <v>27.754000000000001</v>
      </c>
      <c r="BX106" s="63">
        <v>27.588000000000001</v>
      </c>
      <c r="BY106" s="63">
        <v>25.251999999999999</v>
      </c>
      <c r="BZ106" s="63">
        <v>25.672000000000001</v>
      </c>
      <c r="CA106" s="63">
        <v>27.954000000000001</v>
      </c>
      <c r="CB106" s="63">
        <v>27.027999999999999</v>
      </c>
      <c r="CC106" s="63">
        <v>28.797000000000001</v>
      </c>
      <c r="CD106" s="63">
        <v>28.782</v>
      </c>
      <c r="CE106" s="63">
        <v>27.196000000000002</v>
      </c>
      <c r="CF106" s="63">
        <v>26.495999999999999</v>
      </c>
      <c r="CG106" s="63">
        <v>23.901</v>
      </c>
      <c r="CH106" s="63">
        <v>26.295000000000002</v>
      </c>
      <c r="CI106" s="63">
        <v>27.724</v>
      </c>
    </row>
    <row r="107" spans="1:87">
      <c r="A107" t="s">
        <v>67</v>
      </c>
      <c r="B107" s="63" t="s">
        <v>96</v>
      </c>
      <c r="C107" s="63" t="s">
        <v>96</v>
      </c>
      <c r="D107" s="63" t="s">
        <v>96</v>
      </c>
      <c r="E107" s="63" t="s">
        <v>96</v>
      </c>
      <c r="F107" s="63" t="s">
        <v>96</v>
      </c>
      <c r="G107" s="63" t="s">
        <v>96</v>
      </c>
      <c r="H107" s="63" t="s">
        <v>96</v>
      </c>
      <c r="I107" s="63" t="s">
        <v>96</v>
      </c>
      <c r="J107" s="63" t="s">
        <v>96</v>
      </c>
      <c r="K107" s="63" t="s">
        <v>96</v>
      </c>
      <c r="L107" s="63" t="s">
        <v>96</v>
      </c>
      <c r="M107" s="63" t="s">
        <v>96</v>
      </c>
      <c r="N107" s="63" t="s">
        <v>96</v>
      </c>
      <c r="O107" s="63" t="s">
        <v>96</v>
      </c>
      <c r="P107" s="63" t="s">
        <v>96</v>
      </c>
      <c r="Q107" s="63" t="s">
        <v>96</v>
      </c>
      <c r="R107" s="63" t="s">
        <v>96</v>
      </c>
      <c r="S107" s="63" t="s">
        <v>96</v>
      </c>
      <c r="T107" s="63" t="s">
        <v>96</v>
      </c>
      <c r="U107" s="63" t="s">
        <v>96</v>
      </c>
      <c r="V107" s="63">
        <v>2.089</v>
      </c>
      <c r="W107" s="63">
        <v>1.9590000000000001</v>
      </c>
      <c r="X107" s="63">
        <v>2.9540000000000002</v>
      </c>
      <c r="Y107" s="63">
        <v>3.0649999999999999</v>
      </c>
      <c r="Z107" s="63">
        <v>8.1289999999999996</v>
      </c>
      <c r="AA107" s="63">
        <v>7.81</v>
      </c>
      <c r="AB107" s="63">
        <v>12.452999999999999</v>
      </c>
      <c r="AC107" s="63">
        <v>11.282</v>
      </c>
      <c r="AD107" s="63">
        <v>6.1529999999999996</v>
      </c>
      <c r="AE107" s="63">
        <v>5.1280000000000001</v>
      </c>
      <c r="AF107" s="63">
        <v>3.7389999999999999</v>
      </c>
      <c r="AG107" s="63">
        <v>2.3079999999999998</v>
      </c>
      <c r="AH107" s="63">
        <v>1.274</v>
      </c>
      <c r="AI107" s="63">
        <v>1.1240000000000001</v>
      </c>
      <c r="AJ107" s="63">
        <v>0.27400000000000002</v>
      </c>
      <c r="AK107" s="63">
        <v>0.123</v>
      </c>
      <c r="AL107" s="63">
        <v>0.10299999999999999</v>
      </c>
      <c r="AM107" s="63">
        <v>0.17699999999999999</v>
      </c>
      <c r="AN107" s="63">
        <v>0.17100000000000001</v>
      </c>
      <c r="AO107" s="63">
        <v>0.14000000000000001</v>
      </c>
      <c r="AP107" s="63">
        <v>5.2999999999999999E-2</v>
      </c>
      <c r="AQ107" s="63">
        <v>4.2999999999999997E-2</v>
      </c>
      <c r="AR107" s="63">
        <v>0.104</v>
      </c>
      <c r="AS107" s="63">
        <v>0.10100000000000001</v>
      </c>
      <c r="AT107" s="63">
        <v>3.1E-2</v>
      </c>
      <c r="AU107" s="63">
        <v>6.6000000000000003E-2</v>
      </c>
      <c r="AV107" s="63">
        <v>3.5999999999999997E-2</v>
      </c>
      <c r="AW107" s="63">
        <v>2.5999999999999999E-2</v>
      </c>
      <c r="AX107" s="63">
        <v>0.04</v>
      </c>
      <c r="AY107" s="63">
        <v>0.06</v>
      </c>
      <c r="AZ107" s="63">
        <v>0.114</v>
      </c>
      <c r="BA107" s="63">
        <v>0.56000000000000005</v>
      </c>
      <c r="BB107" s="63">
        <v>4.0720000000000001</v>
      </c>
      <c r="BC107" s="63">
        <v>9.7889999999999997</v>
      </c>
      <c r="BD107" s="63">
        <v>17.564</v>
      </c>
      <c r="BE107" s="63">
        <v>18.097999999999999</v>
      </c>
      <c r="BF107" s="63">
        <v>21.614999999999998</v>
      </c>
      <c r="BG107" s="63">
        <v>16.331</v>
      </c>
      <c r="BH107" s="63">
        <v>13.132999999999999</v>
      </c>
      <c r="BI107" s="63">
        <v>10.76</v>
      </c>
      <c r="BJ107" s="63">
        <v>14.936999999999999</v>
      </c>
      <c r="BK107" s="63">
        <v>16.613</v>
      </c>
      <c r="BL107" s="63">
        <v>15.217000000000001</v>
      </c>
      <c r="BM107" s="63">
        <v>15.901</v>
      </c>
      <c r="BN107" s="63">
        <v>9.51</v>
      </c>
      <c r="BO107" s="63">
        <v>7.6109999999999998</v>
      </c>
      <c r="BP107" s="63">
        <v>14.816000000000001</v>
      </c>
      <c r="BQ107" s="63">
        <v>17.928000000000001</v>
      </c>
      <c r="BR107" s="63">
        <v>20.036999999999999</v>
      </c>
      <c r="BS107" s="63">
        <v>23.01</v>
      </c>
      <c r="BT107" s="63">
        <v>24.15</v>
      </c>
      <c r="BU107" s="63">
        <v>20.55</v>
      </c>
      <c r="BV107" s="63">
        <v>10.276</v>
      </c>
      <c r="BW107" s="63">
        <v>8.3780000000000001</v>
      </c>
      <c r="BX107" s="63">
        <v>6.74</v>
      </c>
      <c r="BY107" s="63">
        <v>8.0790000000000006</v>
      </c>
      <c r="BZ107" s="63">
        <v>12.308999999999999</v>
      </c>
      <c r="CA107" s="63">
        <v>12.593999999999999</v>
      </c>
      <c r="CB107" s="63">
        <v>12.689</v>
      </c>
      <c r="CC107" s="63">
        <v>12.747999999999999</v>
      </c>
      <c r="CD107" s="63">
        <v>32.71</v>
      </c>
      <c r="CE107" s="63">
        <v>36.805</v>
      </c>
      <c r="CF107" s="63">
        <v>36.204000000000001</v>
      </c>
      <c r="CG107" s="63">
        <v>31.748000000000001</v>
      </c>
      <c r="CH107" s="63">
        <v>37.890999999999998</v>
      </c>
      <c r="CI107" s="63">
        <v>38.488</v>
      </c>
    </row>
    <row r="108" spans="1:87">
      <c r="A108" t="s">
        <v>68</v>
      </c>
      <c r="B108" s="63">
        <v>11.824999999999999</v>
      </c>
      <c r="C108" s="63">
        <v>10.967000000000001</v>
      </c>
      <c r="D108" s="63">
        <v>12.5</v>
      </c>
      <c r="E108" s="63">
        <v>13.920999999999999</v>
      </c>
      <c r="F108" s="63">
        <v>13.555</v>
      </c>
      <c r="G108" s="63">
        <v>12.567</v>
      </c>
      <c r="H108" s="63">
        <v>12.46</v>
      </c>
      <c r="I108" s="63">
        <v>11.885</v>
      </c>
      <c r="J108" s="63">
        <v>12.612</v>
      </c>
      <c r="K108" s="63">
        <v>12.285</v>
      </c>
      <c r="L108" s="63">
        <v>12.503</v>
      </c>
      <c r="M108" s="63">
        <v>15.331</v>
      </c>
      <c r="N108" s="63">
        <v>16.573</v>
      </c>
      <c r="O108" s="63">
        <v>17.065000000000001</v>
      </c>
      <c r="P108" s="63">
        <v>17.946999999999999</v>
      </c>
      <c r="Q108" s="63">
        <v>18.777999999999999</v>
      </c>
      <c r="R108" s="63">
        <v>19.931999999999999</v>
      </c>
      <c r="S108" s="63">
        <v>20.5</v>
      </c>
      <c r="T108" s="63">
        <v>19.449000000000002</v>
      </c>
      <c r="U108" s="63">
        <v>13.085000000000001</v>
      </c>
      <c r="V108" s="63">
        <v>10.581</v>
      </c>
      <c r="W108" s="63">
        <v>11.327</v>
      </c>
      <c r="X108" s="63">
        <v>13.052</v>
      </c>
      <c r="Y108" s="63">
        <v>11.461</v>
      </c>
      <c r="Z108" s="63">
        <v>11.906000000000001</v>
      </c>
      <c r="AA108" s="63">
        <v>9.3209999999999997</v>
      </c>
      <c r="AB108" s="63">
        <v>11.692</v>
      </c>
      <c r="AC108" s="63">
        <v>12.138999999999999</v>
      </c>
      <c r="AD108" s="63">
        <v>15.866</v>
      </c>
      <c r="AE108" s="63">
        <v>19.016999999999999</v>
      </c>
      <c r="AF108" s="63">
        <v>18.364999999999998</v>
      </c>
      <c r="AG108" s="63">
        <v>15.775</v>
      </c>
      <c r="AH108" s="63">
        <v>18.995000000000001</v>
      </c>
      <c r="AI108" s="63">
        <v>18.559000000000001</v>
      </c>
      <c r="AJ108" s="63">
        <v>22.082000000000001</v>
      </c>
      <c r="AK108" s="63">
        <v>22.67</v>
      </c>
      <c r="AL108" s="63">
        <v>20.379000000000001</v>
      </c>
      <c r="AM108" s="63">
        <v>22.425999999999998</v>
      </c>
      <c r="AN108" s="63">
        <v>22.177</v>
      </c>
      <c r="AO108" s="63">
        <v>23.155999999999999</v>
      </c>
      <c r="AP108" s="63">
        <v>20.603000000000002</v>
      </c>
      <c r="AQ108" s="63">
        <v>21.02</v>
      </c>
      <c r="AR108" s="63">
        <v>19.390999999999998</v>
      </c>
      <c r="AS108" s="63">
        <v>18.859000000000002</v>
      </c>
      <c r="AT108" s="63">
        <v>17.466000000000001</v>
      </c>
      <c r="AU108" s="63">
        <v>15.54</v>
      </c>
      <c r="AV108" s="63">
        <v>14.58</v>
      </c>
      <c r="AW108" s="63">
        <v>13.593</v>
      </c>
      <c r="AX108" s="63">
        <v>13.048999999999999</v>
      </c>
      <c r="AY108" s="63">
        <v>12.645</v>
      </c>
      <c r="AZ108" s="63">
        <v>13.314</v>
      </c>
      <c r="BA108" s="63">
        <v>11.721</v>
      </c>
      <c r="BB108" s="63">
        <v>11.595000000000001</v>
      </c>
      <c r="BC108" s="63">
        <v>12.34</v>
      </c>
      <c r="BD108" s="63">
        <v>13.38</v>
      </c>
      <c r="BE108" s="63">
        <v>13.08</v>
      </c>
      <c r="BF108" s="63">
        <v>14.125999999999999</v>
      </c>
      <c r="BG108" s="63">
        <v>12.848000000000001</v>
      </c>
      <c r="BH108" s="63">
        <v>13.449</v>
      </c>
      <c r="BI108" s="63">
        <v>14.099</v>
      </c>
      <c r="BJ108" s="63">
        <v>14.823</v>
      </c>
      <c r="BK108" s="63">
        <v>15.608000000000001</v>
      </c>
      <c r="BL108" s="63">
        <v>14.317</v>
      </c>
      <c r="BM108" s="63">
        <v>14.141</v>
      </c>
      <c r="BN108" s="63">
        <v>12.276999999999999</v>
      </c>
      <c r="BO108" s="63">
        <v>12.728</v>
      </c>
      <c r="BP108" s="63">
        <v>13.417999999999999</v>
      </c>
      <c r="BQ108" s="63">
        <v>14.701000000000001</v>
      </c>
      <c r="BR108" s="63">
        <v>14.757999999999999</v>
      </c>
      <c r="BS108" s="63">
        <v>14.393000000000001</v>
      </c>
      <c r="BT108" s="63">
        <v>15.444000000000001</v>
      </c>
      <c r="BU108" s="63">
        <v>12.74</v>
      </c>
      <c r="BV108" s="63">
        <v>13.611000000000001</v>
      </c>
      <c r="BW108" s="63">
        <v>12.222</v>
      </c>
      <c r="BX108" s="63">
        <v>10.996</v>
      </c>
      <c r="BY108" s="63">
        <v>13.714</v>
      </c>
      <c r="BZ108" s="63">
        <v>18.803000000000001</v>
      </c>
      <c r="CA108" s="63">
        <v>19.053000000000001</v>
      </c>
      <c r="CB108" s="63">
        <v>16.739000000000001</v>
      </c>
      <c r="CC108" s="63">
        <v>16.956</v>
      </c>
      <c r="CD108" s="63">
        <v>17.652999999999999</v>
      </c>
      <c r="CE108" s="63">
        <v>17.143999999999998</v>
      </c>
      <c r="CF108" s="63">
        <v>16.495000000000001</v>
      </c>
      <c r="CG108" s="63">
        <v>11.866</v>
      </c>
      <c r="CH108" s="63">
        <v>14.602</v>
      </c>
      <c r="CI108" s="63">
        <v>16.305</v>
      </c>
    </row>
    <row r="109" spans="1:87">
      <c r="A109" t="s">
        <v>69</v>
      </c>
      <c r="B109" s="63">
        <v>1.298</v>
      </c>
      <c r="C109" s="63">
        <v>1.4870000000000001</v>
      </c>
      <c r="D109" s="63">
        <v>1.6759999999999999</v>
      </c>
      <c r="E109" s="63">
        <v>1.865</v>
      </c>
      <c r="F109" s="63">
        <v>1.5189999999999999</v>
      </c>
      <c r="G109" s="63">
        <v>1.173</v>
      </c>
      <c r="H109" s="63">
        <v>0.82599999999999996</v>
      </c>
      <c r="I109" s="63">
        <v>0.48</v>
      </c>
      <c r="J109" s="63">
        <v>0.27100000000000002</v>
      </c>
      <c r="K109" s="63">
        <v>0.375</v>
      </c>
      <c r="L109" s="63">
        <v>0.53900000000000003</v>
      </c>
      <c r="M109" s="63">
        <v>0.89</v>
      </c>
      <c r="N109" s="63">
        <v>0.73599999999999999</v>
      </c>
      <c r="O109" s="63">
        <v>1.177</v>
      </c>
      <c r="P109" s="63">
        <v>1.843</v>
      </c>
      <c r="Q109" s="63">
        <v>2.524</v>
      </c>
      <c r="R109" s="63">
        <v>2.915</v>
      </c>
      <c r="S109" s="63">
        <v>2.5329999999999999</v>
      </c>
      <c r="T109" s="63">
        <v>3.6989999999999998</v>
      </c>
      <c r="U109" s="63">
        <v>2.83</v>
      </c>
      <c r="V109" s="63">
        <v>1.9019999999999999</v>
      </c>
      <c r="W109" s="63">
        <v>2.5230000000000001</v>
      </c>
      <c r="X109" s="63">
        <v>3.1019999999999999</v>
      </c>
      <c r="Y109" s="63">
        <v>4.0289999999999999</v>
      </c>
      <c r="Z109" s="63">
        <v>4.5439999999999996</v>
      </c>
      <c r="AA109" s="63">
        <v>4.7830000000000004</v>
      </c>
      <c r="AB109" s="63">
        <v>4.7779999999999996</v>
      </c>
      <c r="AC109" s="63">
        <v>5.8739999999999997</v>
      </c>
      <c r="AD109" s="63">
        <v>8.27</v>
      </c>
      <c r="AE109" s="63">
        <v>8.2080000000000002</v>
      </c>
      <c r="AF109" s="63">
        <v>8.5790000000000006</v>
      </c>
      <c r="AG109" s="63">
        <v>10.422000000000001</v>
      </c>
      <c r="AH109" s="63">
        <v>11.368</v>
      </c>
      <c r="AI109" s="63">
        <v>10.465</v>
      </c>
      <c r="AJ109" s="63">
        <v>10.808999999999999</v>
      </c>
      <c r="AK109" s="63">
        <v>11.814</v>
      </c>
      <c r="AL109" s="63">
        <v>13.433</v>
      </c>
      <c r="AM109" s="63">
        <v>10.356</v>
      </c>
      <c r="AN109" s="63">
        <v>8.39</v>
      </c>
      <c r="AO109" s="63">
        <v>8.2349999999999994</v>
      </c>
      <c r="AP109" s="63">
        <v>14.191000000000001</v>
      </c>
      <c r="AQ109" s="63">
        <v>17.597000000000001</v>
      </c>
      <c r="AR109" s="63">
        <v>22.786999999999999</v>
      </c>
      <c r="AS109" s="63">
        <v>23.984000000000002</v>
      </c>
      <c r="AT109" s="63">
        <v>24.548999999999999</v>
      </c>
      <c r="AU109" s="63">
        <v>23.866</v>
      </c>
      <c r="AV109" s="63">
        <v>23.585999999999999</v>
      </c>
      <c r="AW109" s="63">
        <v>24.896000000000001</v>
      </c>
      <c r="AX109" s="63">
        <v>24.94</v>
      </c>
      <c r="AY109" s="63">
        <v>24.922000000000001</v>
      </c>
      <c r="AZ109" s="63">
        <v>27.488</v>
      </c>
      <c r="BA109" s="63">
        <v>22.683</v>
      </c>
      <c r="BB109" s="63">
        <v>26.736999999999998</v>
      </c>
      <c r="BC109" s="63">
        <v>33.883000000000003</v>
      </c>
      <c r="BD109" s="63">
        <v>36.517000000000003</v>
      </c>
      <c r="BE109" s="63">
        <v>37.895000000000003</v>
      </c>
      <c r="BF109" s="63">
        <v>36.552</v>
      </c>
      <c r="BG109" s="63">
        <v>30.988</v>
      </c>
      <c r="BH109" s="63">
        <v>28.603000000000002</v>
      </c>
      <c r="BI109" s="63">
        <v>30.132000000000001</v>
      </c>
      <c r="BJ109" s="63">
        <v>27.997</v>
      </c>
      <c r="BK109" s="63">
        <v>29.245999999999999</v>
      </c>
      <c r="BL109" s="63">
        <v>29.992000000000001</v>
      </c>
      <c r="BM109" s="63">
        <v>30.847999999999999</v>
      </c>
      <c r="BN109" s="63">
        <v>21.390999999999998</v>
      </c>
      <c r="BO109" s="63">
        <v>16.288</v>
      </c>
      <c r="BP109" s="63">
        <v>20.233000000000001</v>
      </c>
      <c r="BQ109" s="63">
        <v>21.56</v>
      </c>
      <c r="BR109" s="63">
        <v>19.835999999999999</v>
      </c>
      <c r="BS109" s="63">
        <v>19.382999999999999</v>
      </c>
      <c r="BT109" s="63">
        <v>20.478000000000002</v>
      </c>
      <c r="BU109" s="63">
        <v>19.257999999999999</v>
      </c>
      <c r="BV109" s="63">
        <v>17.948</v>
      </c>
      <c r="BW109" s="63">
        <v>15.914</v>
      </c>
      <c r="BX109" s="63">
        <v>15.397</v>
      </c>
      <c r="BY109" s="63">
        <v>14.832000000000001</v>
      </c>
      <c r="BZ109" s="63">
        <v>15.956</v>
      </c>
      <c r="CA109" s="63">
        <v>19.184000000000001</v>
      </c>
      <c r="CB109" s="63">
        <v>20.128</v>
      </c>
      <c r="CC109" s="63">
        <v>24.344999999999999</v>
      </c>
      <c r="CD109" s="63">
        <v>30.143999999999998</v>
      </c>
      <c r="CE109" s="63">
        <v>30.695</v>
      </c>
      <c r="CF109" s="63">
        <v>37.667000000000002</v>
      </c>
      <c r="CG109" s="63">
        <v>37.487000000000002</v>
      </c>
      <c r="CH109" s="63">
        <v>42.445</v>
      </c>
      <c r="CI109" s="63">
        <v>38.801000000000002</v>
      </c>
    </row>
    <row r="110" spans="1:87">
      <c r="A110" t="s">
        <v>70</v>
      </c>
      <c r="B110" s="63">
        <v>0.98099999999999998</v>
      </c>
      <c r="C110" s="63">
        <v>0.66900000000000004</v>
      </c>
      <c r="D110" s="63">
        <v>0.76100000000000001</v>
      </c>
      <c r="E110" s="63">
        <v>1.1559999999999999</v>
      </c>
      <c r="F110" s="63">
        <v>1.8580000000000001</v>
      </c>
      <c r="G110" s="63">
        <v>1.492</v>
      </c>
      <c r="H110" s="63">
        <v>2.3740000000000001</v>
      </c>
      <c r="I110" s="63">
        <v>3.1629999999999998</v>
      </c>
      <c r="J110" s="63">
        <v>5.0609999999999999</v>
      </c>
      <c r="K110" s="63">
        <v>5.2009999999999996</v>
      </c>
      <c r="L110" s="63">
        <v>5.952</v>
      </c>
      <c r="M110" s="63">
        <v>6.0890000000000004</v>
      </c>
      <c r="N110" s="63">
        <v>6.9770000000000003</v>
      </c>
      <c r="O110" s="63">
        <v>9.032</v>
      </c>
      <c r="P110" s="63">
        <v>8.7110000000000003</v>
      </c>
      <c r="Q110" s="63">
        <v>8.298</v>
      </c>
      <c r="R110" s="63">
        <v>8.76</v>
      </c>
      <c r="S110" s="63">
        <v>10.201000000000001</v>
      </c>
      <c r="T110" s="63">
        <v>12.249000000000001</v>
      </c>
      <c r="U110" s="63">
        <v>9.0009999999999994</v>
      </c>
      <c r="V110" s="63">
        <v>6.8970000000000002</v>
      </c>
      <c r="W110" s="63">
        <v>8.5229999999999997</v>
      </c>
      <c r="X110" s="63">
        <v>9.6300000000000008</v>
      </c>
      <c r="Y110" s="63">
        <v>11.489000000000001</v>
      </c>
      <c r="Z110" s="63">
        <v>14.532</v>
      </c>
      <c r="AA110" s="63">
        <v>17.841000000000001</v>
      </c>
      <c r="AB110" s="63">
        <v>20.423999999999999</v>
      </c>
      <c r="AC110" s="63">
        <v>21.773</v>
      </c>
      <c r="AD110" s="63">
        <v>24.292999999999999</v>
      </c>
      <c r="AE110" s="63">
        <v>27.334</v>
      </c>
      <c r="AF110" s="63">
        <v>24.718</v>
      </c>
      <c r="AG110" s="63">
        <v>24.577000000000002</v>
      </c>
      <c r="AH110" s="63">
        <v>24.478999999999999</v>
      </c>
      <c r="AI110" s="63">
        <v>23.672999999999998</v>
      </c>
      <c r="AJ110" s="63">
        <v>25.134</v>
      </c>
      <c r="AK110" s="63">
        <v>27.975000000000001</v>
      </c>
      <c r="AL110" s="63">
        <v>28.887</v>
      </c>
      <c r="AM110" s="63">
        <v>28.498000000000001</v>
      </c>
      <c r="AN110" s="63">
        <v>25.329000000000001</v>
      </c>
      <c r="AO110" s="63">
        <v>26.567</v>
      </c>
      <c r="AP110" s="63">
        <v>31.631</v>
      </c>
      <c r="AQ110" s="63">
        <v>33.680999999999997</v>
      </c>
      <c r="AR110" s="63">
        <v>36.665999999999997</v>
      </c>
      <c r="AS110" s="63">
        <v>37.085999999999999</v>
      </c>
      <c r="AT110" s="63">
        <v>38.526000000000003</v>
      </c>
      <c r="AU110" s="63">
        <v>40.319000000000003</v>
      </c>
      <c r="AV110" s="63">
        <v>35.709000000000003</v>
      </c>
      <c r="AW110" s="63">
        <v>40.487000000000002</v>
      </c>
      <c r="AX110" s="63">
        <v>45.652000000000001</v>
      </c>
      <c r="AY110" s="63">
        <v>48.860999999999997</v>
      </c>
      <c r="AZ110" s="63">
        <v>52.698999999999998</v>
      </c>
      <c r="BA110" s="63">
        <v>49.554000000000002</v>
      </c>
      <c r="BB110" s="63">
        <v>54.292000000000002</v>
      </c>
      <c r="BC110" s="63">
        <v>57.853000000000002</v>
      </c>
      <c r="BD110" s="63">
        <v>60.73</v>
      </c>
      <c r="BE110" s="63">
        <v>61.718000000000004</v>
      </c>
      <c r="BF110" s="63">
        <v>62.43</v>
      </c>
      <c r="BG110" s="63">
        <v>57.634999999999998</v>
      </c>
      <c r="BH110" s="63">
        <v>56.993000000000002</v>
      </c>
      <c r="BI110" s="63">
        <v>61.683999999999997</v>
      </c>
      <c r="BJ110" s="63">
        <v>67.897000000000006</v>
      </c>
      <c r="BK110" s="63">
        <v>69.921000000000006</v>
      </c>
      <c r="BL110" s="63">
        <v>72.625</v>
      </c>
      <c r="BM110" s="63">
        <v>76.387</v>
      </c>
      <c r="BN110" s="63">
        <v>56.633000000000003</v>
      </c>
      <c r="BO110" s="63">
        <v>65.515000000000001</v>
      </c>
      <c r="BP110" s="63">
        <v>62.552</v>
      </c>
      <c r="BQ110" s="63">
        <v>69.046999999999997</v>
      </c>
      <c r="BR110" s="63">
        <v>65.290000000000006</v>
      </c>
      <c r="BS110" s="63">
        <v>67.418999999999997</v>
      </c>
      <c r="BT110" s="63">
        <v>67.224000000000004</v>
      </c>
      <c r="BU110" s="63">
        <v>62.466999999999999</v>
      </c>
      <c r="BV110" s="63">
        <v>59.118000000000002</v>
      </c>
      <c r="BW110" s="63">
        <v>52.546999999999997</v>
      </c>
      <c r="BX110" s="63">
        <v>47.895000000000003</v>
      </c>
      <c r="BY110" s="63">
        <v>48.451000000000001</v>
      </c>
      <c r="BZ110" s="63">
        <v>54.344000000000001</v>
      </c>
      <c r="CA110" s="63">
        <v>56.362000000000002</v>
      </c>
      <c r="CB110" s="63">
        <v>53.008000000000003</v>
      </c>
      <c r="CC110" s="63">
        <v>54.622</v>
      </c>
      <c r="CD110" s="63">
        <v>51.139000000000003</v>
      </c>
      <c r="CE110" s="63">
        <v>49.210999999999999</v>
      </c>
      <c r="CF110" s="63">
        <v>57.51</v>
      </c>
      <c r="CG110" s="63">
        <v>54.241</v>
      </c>
      <c r="CH110" s="63">
        <v>53.765999999999998</v>
      </c>
      <c r="CI110" s="63">
        <v>56.593000000000004</v>
      </c>
    </row>
    <row r="111" spans="1:87">
      <c r="A111" t="s">
        <v>71</v>
      </c>
      <c r="B111" s="63" t="s">
        <v>96</v>
      </c>
      <c r="C111" s="63" t="s">
        <v>96</v>
      </c>
      <c r="D111" s="63" t="s">
        <v>96</v>
      </c>
      <c r="E111" s="63" t="s">
        <v>96</v>
      </c>
      <c r="F111" s="63" t="s">
        <v>96</v>
      </c>
      <c r="G111" s="63" t="s">
        <v>96</v>
      </c>
      <c r="H111" s="63" t="s">
        <v>96</v>
      </c>
      <c r="I111" s="63" t="s">
        <v>96</v>
      </c>
      <c r="J111" s="63" t="s">
        <v>96</v>
      </c>
      <c r="K111" s="63" t="s">
        <v>96</v>
      </c>
      <c r="L111" s="63" t="s">
        <v>96</v>
      </c>
      <c r="M111" s="63" t="s">
        <v>96</v>
      </c>
      <c r="N111" s="63" t="s">
        <v>96</v>
      </c>
      <c r="O111" s="63" t="s">
        <v>96</v>
      </c>
      <c r="P111" s="63" t="s">
        <v>96</v>
      </c>
      <c r="Q111" s="63" t="s">
        <v>96</v>
      </c>
      <c r="R111" s="63" t="s">
        <v>96</v>
      </c>
      <c r="S111" s="63" t="s">
        <v>96</v>
      </c>
      <c r="T111" s="63" t="s">
        <v>96</v>
      </c>
      <c r="U111" s="63" t="s">
        <v>96</v>
      </c>
      <c r="V111" s="63">
        <v>7.5030000000000001</v>
      </c>
      <c r="W111" s="63">
        <v>8.1859999999999999</v>
      </c>
      <c r="X111" s="63">
        <v>10.337999999999999</v>
      </c>
      <c r="Y111" s="63">
        <v>12.3</v>
      </c>
      <c r="Z111" s="63">
        <v>17.571999999999999</v>
      </c>
      <c r="AA111" s="63">
        <v>18.652999999999999</v>
      </c>
      <c r="AB111" s="63">
        <v>22.713999999999999</v>
      </c>
      <c r="AC111" s="63">
        <v>24.327000000000002</v>
      </c>
      <c r="AD111" s="63">
        <v>27.443999999999999</v>
      </c>
      <c r="AE111" s="63">
        <v>31.138999999999999</v>
      </c>
      <c r="AF111" s="63">
        <v>29.629000000000001</v>
      </c>
      <c r="AG111" s="63">
        <v>32.82</v>
      </c>
      <c r="AH111" s="63">
        <v>36.267000000000003</v>
      </c>
      <c r="AI111" s="63">
        <v>35.484999999999999</v>
      </c>
      <c r="AJ111" s="63">
        <v>39.840000000000003</v>
      </c>
      <c r="AK111" s="63">
        <v>43.295999999999999</v>
      </c>
      <c r="AL111" s="63">
        <v>45.500999999999998</v>
      </c>
      <c r="AM111" s="63">
        <v>44.671999999999997</v>
      </c>
      <c r="AN111" s="63">
        <v>40.637999999999998</v>
      </c>
      <c r="AO111" s="63">
        <v>43.171999999999997</v>
      </c>
      <c r="AP111" s="63">
        <v>44.570999999999998</v>
      </c>
      <c r="AQ111" s="63">
        <v>48.472000000000001</v>
      </c>
      <c r="AR111" s="63">
        <v>47.686999999999998</v>
      </c>
      <c r="AS111" s="63">
        <v>43.311999999999998</v>
      </c>
      <c r="AT111" s="63">
        <v>43.116</v>
      </c>
      <c r="AU111" s="63">
        <v>47.411000000000001</v>
      </c>
      <c r="AV111" s="63">
        <v>37.347999999999999</v>
      </c>
      <c r="AW111" s="63">
        <v>40.997999999999998</v>
      </c>
      <c r="AX111" s="63">
        <v>48.508000000000003</v>
      </c>
      <c r="AY111" s="63">
        <v>51.256999999999998</v>
      </c>
      <c r="AZ111" s="63">
        <v>51.082000000000001</v>
      </c>
      <c r="BA111" s="63">
        <v>42.747</v>
      </c>
      <c r="BB111" s="63">
        <v>35.405000000000001</v>
      </c>
      <c r="BC111" s="63">
        <v>39.838999999999999</v>
      </c>
      <c r="BD111" s="63">
        <v>42.06</v>
      </c>
      <c r="BE111" s="63">
        <v>45.835999999999999</v>
      </c>
      <c r="BF111" s="63">
        <v>49.085999999999999</v>
      </c>
      <c r="BG111" s="63">
        <v>41.475999999999999</v>
      </c>
      <c r="BH111" s="63">
        <v>40.383000000000003</v>
      </c>
      <c r="BI111" s="63">
        <v>39.177999999999997</v>
      </c>
      <c r="BJ111" s="63">
        <v>41.348999999999997</v>
      </c>
      <c r="BK111" s="63">
        <v>39.972999999999999</v>
      </c>
      <c r="BL111" s="63">
        <v>41.100999999999999</v>
      </c>
      <c r="BM111" s="63">
        <v>44.878</v>
      </c>
      <c r="BN111" s="63">
        <v>38.866</v>
      </c>
      <c r="BO111" s="63">
        <v>42</v>
      </c>
      <c r="BP111" s="63">
        <v>45.9</v>
      </c>
      <c r="BQ111" s="63">
        <v>51.359000000000002</v>
      </c>
      <c r="BR111" s="63">
        <v>53.415999999999997</v>
      </c>
      <c r="BS111" s="63">
        <v>55.73</v>
      </c>
      <c r="BT111" s="63">
        <v>56.082999999999998</v>
      </c>
      <c r="BU111" s="63">
        <v>57.567</v>
      </c>
      <c r="BV111" s="63">
        <v>58.125999999999998</v>
      </c>
      <c r="BW111" s="63">
        <v>54.353000000000002</v>
      </c>
      <c r="BX111" s="63">
        <v>51.939</v>
      </c>
      <c r="BY111" s="63">
        <v>52.823</v>
      </c>
      <c r="BZ111" s="63">
        <v>55.845999999999997</v>
      </c>
      <c r="CA111" s="63">
        <v>54.7</v>
      </c>
      <c r="CB111" s="63">
        <v>54.68</v>
      </c>
      <c r="CC111" s="63">
        <v>55.831000000000003</v>
      </c>
      <c r="CD111" s="63">
        <v>52.911999999999999</v>
      </c>
      <c r="CE111" s="63">
        <v>54.415999999999997</v>
      </c>
      <c r="CF111" s="63">
        <v>66.236000000000004</v>
      </c>
      <c r="CG111" s="63">
        <v>58.021999999999998</v>
      </c>
      <c r="CH111" s="63">
        <v>58.716000000000001</v>
      </c>
      <c r="CI111" s="63">
        <v>65.954999999999998</v>
      </c>
    </row>
    <row r="112" spans="1:87">
      <c r="A112" t="s">
        <v>72</v>
      </c>
      <c r="B112" s="63">
        <v>5.8220000000000001</v>
      </c>
      <c r="C112" s="63">
        <v>3.992</v>
      </c>
      <c r="D112" s="63">
        <v>4.8159999999999998</v>
      </c>
      <c r="E112" s="63">
        <v>6.7590000000000003</v>
      </c>
      <c r="F112" s="63">
        <v>8.6530000000000005</v>
      </c>
      <c r="G112" s="63">
        <v>9.8840000000000003</v>
      </c>
      <c r="H112" s="63">
        <v>9.6560000000000006</v>
      </c>
      <c r="I112" s="63">
        <v>9.4529999999999994</v>
      </c>
      <c r="J112" s="63">
        <v>11.34</v>
      </c>
      <c r="K112" s="63">
        <v>12.16</v>
      </c>
      <c r="L112" s="63">
        <v>9.798</v>
      </c>
      <c r="M112" s="63">
        <v>11.51</v>
      </c>
      <c r="N112" s="63">
        <v>12.667999999999999</v>
      </c>
      <c r="O112" s="63">
        <v>14.37</v>
      </c>
      <c r="P112" s="63">
        <v>16.469000000000001</v>
      </c>
      <c r="Q112" s="63">
        <v>19.782</v>
      </c>
      <c r="R112" s="63">
        <v>24.681999999999999</v>
      </c>
      <c r="S112" s="63">
        <v>25.718</v>
      </c>
      <c r="T112" s="63">
        <v>29.414999999999999</v>
      </c>
      <c r="U112" s="63">
        <v>19.45</v>
      </c>
      <c r="V112" s="63">
        <v>17.645</v>
      </c>
      <c r="W112" s="63">
        <v>19.105</v>
      </c>
      <c r="X112" s="63">
        <v>20.779</v>
      </c>
      <c r="Y112" s="63">
        <v>23.259</v>
      </c>
      <c r="Z112" s="63">
        <v>29.68</v>
      </c>
      <c r="AA112" s="63">
        <v>31.228999999999999</v>
      </c>
      <c r="AB112" s="63">
        <v>36.262</v>
      </c>
      <c r="AC112" s="63">
        <v>46.570999999999998</v>
      </c>
      <c r="AD112" s="63">
        <v>58.284999999999997</v>
      </c>
      <c r="AE112" s="63">
        <v>64.584999999999994</v>
      </c>
      <c r="AF112" s="63">
        <v>62.899000000000001</v>
      </c>
      <c r="AG112" s="63">
        <v>67.227999999999994</v>
      </c>
      <c r="AH112" s="63">
        <v>85.647000000000006</v>
      </c>
      <c r="AI112" s="63">
        <v>84.894999999999996</v>
      </c>
      <c r="AJ112" s="63">
        <v>102.83499999999999</v>
      </c>
      <c r="AK112" s="63">
        <v>115.259</v>
      </c>
      <c r="AL112" s="63">
        <v>128.56200000000001</v>
      </c>
      <c r="AM112" s="63">
        <v>121.41500000000001</v>
      </c>
      <c r="AN112" s="63">
        <v>127.786</v>
      </c>
      <c r="AO112" s="63">
        <v>134.578</v>
      </c>
      <c r="AP112" s="63">
        <v>138.69200000000001</v>
      </c>
      <c r="AQ112" s="63">
        <v>144.89699999999999</v>
      </c>
      <c r="AR112" s="63">
        <v>140.81700000000001</v>
      </c>
      <c r="AS112" s="63">
        <v>137.17400000000001</v>
      </c>
      <c r="AT112" s="63">
        <v>131.93299999999999</v>
      </c>
      <c r="AU112" s="63">
        <v>129.232</v>
      </c>
      <c r="AV112" s="63">
        <v>120.815</v>
      </c>
      <c r="AW112" s="63">
        <v>118.033</v>
      </c>
      <c r="AX112" s="63">
        <v>111.779</v>
      </c>
      <c r="AY112" s="63">
        <v>96.495000000000005</v>
      </c>
      <c r="AZ112" s="63">
        <v>99.631</v>
      </c>
      <c r="BA112" s="63">
        <v>97.783000000000001</v>
      </c>
      <c r="BB112" s="63">
        <v>111.57</v>
      </c>
      <c r="BC112" s="63">
        <v>116.627</v>
      </c>
      <c r="BD112" s="63">
        <v>114.438</v>
      </c>
      <c r="BE112" s="63">
        <v>103.17</v>
      </c>
      <c r="BF112" s="63">
        <v>110.584</v>
      </c>
      <c r="BG112" s="63">
        <v>102.858</v>
      </c>
      <c r="BH112" s="63">
        <v>111.31399999999999</v>
      </c>
      <c r="BI112" s="63">
        <v>105.93</v>
      </c>
      <c r="BJ112" s="63">
        <v>112.29</v>
      </c>
      <c r="BK112" s="63">
        <v>109.502</v>
      </c>
      <c r="BL112" s="63">
        <v>104.36</v>
      </c>
      <c r="BM112" s="63">
        <v>111.876</v>
      </c>
      <c r="BN112" s="63">
        <v>84.454999999999998</v>
      </c>
      <c r="BO112" s="63">
        <v>78.022000000000006</v>
      </c>
      <c r="BP112" s="63">
        <v>79.125</v>
      </c>
      <c r="BQ112" s="63">
        <v>93.061999999999998</v>
      </c>
      <c r="BR112" s="63">
        <v>84.741</v>
      </c>
      <c r="BS112" s="63">
        <v>86.313000000000002</v>
      </c>
      <c r="BT112" s="63">
        <v>79.653999999999996</v>
      </c>
      <c r="BU112" s="63">
        <v>76.787000000000006</v>
      </c>
      <c r="BV112" s="63">
        <v>77.066999999999993</v>
      </c>
      <c r="BW112" s="63">
        <v>74.507000000000005</v>
      </c>
      <c r="BX112" s="63">
        <v>72.382000000000005</v>
      </c>
      <c r="BY112" s="63">
        <v>81.912000000000006</v>
      </c>
      <c r="BZ112" s="63">
        <v>88.066000000000003</v>
      </c>
      <c r="CA112" s="63">
        <v>91.956000000000003</v>
      </c>
      <c r="CB112" s="63">
        <v>87.423000000000002</v>
      </c>
      <c r="CC112" s="63">
        <v>97.361999999999995</v>
      </c>
      <c r="CD112" s="63">
        <v>97.992999999999995</v>
      </c>
      <c r="CE112" s="63">
        <v>89.546000000000006</v>
      </c>
      <c r="CF112" s="63">
        <v>86.17</v>
      </c>
      <c r="CG112" s="63">
        <v>82.542000000000002</v>
      </c>
      <c r="CH112" s="63">
        <v>84.721000000000004</v>
      </c>
      <c r="CI112" s="63">
        <v>86.991</v>
      </c>
    </row>
    <row r="113" spans="1:87">
      <c r="A113" t="s">
        <v>73</v>
      </c>
      <c r="B113" s="63">
        <v>0</v>
      </c>
      <c r="C113" s="63">
        <v>0</v>
      </c>
      <c r="D113" s="63">
        <v>0</v>
      </c>
      <c r="E113" s="63">
        <v>0</v>
      </c>
      <c r="F113" s="63">
        <v>6.5000000000000002E-2</v>
      </c>
      <c r="G113" s="63">
        <v>0.26800000000000002</v>
      </c>
      <c r="H113" s="63">
        <v>0.77500000000000002</v>
      </c>
      <c r="I113" s="63">
        <v>0.76900000000000002</v>
      </c>
      <c r="J113" s="63">
        <v>0.81200000000000006</v>
      </c>
      <c r="K113" s="63">
        <v>0.80600000000000005</v>
      </c>
      <c r="L113" s="63">
        <v>0.83099999999999996</v>
      </c>
      <c r="M113" s="63">
        <v>1.0069999999999999</v>
      </c>
      <c r="N113" s="63">
        <v>1.081</v>
      </c>
      <c r="O113" s="63">
        <v>1.266</v>
      </c>
      <c r="P113" s="63">
        <v>1.496</v>
      </c>
      <c r="Q113" s="63">
        <v>1.6839999999999999</v>
      </c>
      <c r="R113" s="63">
        <v>2.5289999999999999</v>
      </c>
      <c r="S113" s="63">
        <v>2.5270000000000001</v>
      </c>
      <c r="T113" s="63">
        <v>2.129</v>
      </c>
      <c r="U113" s="63">
        <v>1.657</v>
      </c>
      <c r="V113" s="63">
        <v>1.4550000000000001</v>
      </c>
      <c r="W113" s="63">
        <v>1.397</v>
      </c>
      <c r="X113" s="63">
        <v>1.47</v>
      </c>
      <c r="Y113" s="63">
        <v>1.4079999999999999</v>
      </c>
      <c r="Z113" s="63">
        <v>1.272</v>
      </c>
      <c r="AA113" s="63">
        <v>1.65</v>
      </c>
      <c r="AB113" s="63">
        <v>2.7130000000000001</v>
      </c>
      <c r="AC113" s="63">
        <v>4.3170000000000002</v>
      </c>
      <c r="AD113" s="63">
        <v>4.3319999999999999</v>
      </c>
      <c r="AE113" s="63">
        <v>4.4139999999999997</v>
      </c>
      <c r="AF113" s="63">
        <v>4.6660000000000004</v>
      </c>
      <c r="AG113" s="63">
        <v>4.8579999999999997</v>
      </c>
      <c r="AH113" s="63">
        <v>5.8109999999999999</v>
      </c>
      <c r="AI113" s="63">
        <v>6.2960000000000003</v>
      </c>
      <c r="AJ113" s="63">
        <v>6.5810000000000004</v>
      </c>
      <c r="AK113" s="63">
        <v>7.01</v>
      </c>
      <c r="AL113" s="63">
        <v>7.47</v>
      </c>
      <c r="AM113" s="63">
        <v>7.1859999999999999</v>
      </c>
      <c r="AN113" s="63">
        <v>7.1929999999999996</v>
      </c>
      <c r="AO113" s="63">
        <v>6.5510000000000002</v>
      </c>
      <c r="AP113" s="63">
        <v>5.9189999999999996</v>
      </c>
      <c r="AQ113" s="63">
        <v>5.6580000000000004</v>
      </c>
      <c r="AR113" s="63">
        <v>5.1929999999999996</v>
      </c>
      <c r="AS113" s="63">
        <v>5.5430000000000001</v>
      </c>
      <c r="AT113" s="63">
        <v>5.8810000000000002</v>
      </c>
      <c r="AU113" s="63">
        <v>5.4729999999999999</v>
      </c>
      <c r="AV113" s="63">
        <v>5.4020000000000001</v>
      </c>
      <c r="AW113" s="63">
        <v>5.0330000000000004</v>
      </c>
      <c r="AX113" s="63">
        <v>5.19</v>
      </c>
      <c r="AY113" s="63">
        <v>5.3070000000000004</v>
      </c>
      <c r="AZ113" s="63">
        <v>6.0389999999999997</v>
      </c>
      <c r="BA113" s="63">
        <v>7.0789999999999997</v>
      </c>
      <c r="BB113" s="63">
        <v>8.4629999999999992</v>
      </c>
      <c r="BC113" s="63">
        <v>9.6080000000000005</v>
      </c>
      <c r="BD113" s="63">
        <v>12.295999999999999</v>
      </c>
      <c r="BE113" s="63">
        <v>11.912000000000001</v>
      </c>
      <c r="BF113" s="63">
        <v>10.58</v>
      </c>
      <c r="BG113" s="63">
        <v>10.645</v>
      </c>
      <c r="BH113" s="63">
        <v>11.746</v>
      </c>
      <c r="BI113" s="63">
        <v>13.276</v>
      </c>
      <c r="BJ113" s="63">
        <v>16.524999999999999</v>
      </c>
      <c r="BK113" s="63">
        <v>18.428999999999998</v>
      </c>
      <c r="BL113" s="63">
        <v>16.893000000000001</v>
      </c>
      <c r="BM113" s="63">
        <v>17.707999999999998</v>
      </c>
      <c r="BN113" s="63">
        <v>17.719000000000001</v>
      </c>
      <c r="BO113" s="63">
        <v>17.413</v>
      </c>
      <c r="BP113" s="63">
        <v>18.216000000000001</v>
      </c>
      <c r="BQ113" s="63">
        <v>17.669</v>
      </c>
      <c r="BR113" s="63">
        <v>16.137</v>
      </c>
      <c r="BS113" s="63">
        <v>14.75</v>
      </c>
      <c r="BT113" s="63">
        <v>15.445</v>
      </c>
      <c r="BU113" s="63">
        <v>15.944000000000001</v>
      </c>
      <c r="BV113" s="63">
        <v>16.762</v>
      </c>
      <c r="BW113" s="63">
        <v>15.967000000000001</v>
      </c>
      <c r="BX113" s="63">
        <v>14.747</v>
      </c>
      <c r="BY113" s="63">
        <v>14.728999999999999</v>
      </c>
      <c r="BZ113" s="63">
        <v>14.301</v>
      </c>
      <c r="CA113" s="63">
        <v>15.962</v>
      </c>
      <c r="CB113" s="63">
        <v>14.670999999999999</v>
      </c>
      <c r="CC113" s="63">
        <v>14.84</v>
      </c>
      <c r="CD113" s="63">
        <v>14.686999999999999</v>
      </c>
      <c r="CE113" s="63">
        <v>14.217000000000001</v>
      </c>
      <c r="CF113" s="63">
        <v>17.425999999999998</v>
      </c>
      <c r="CG113" s="63">
        <v>17.864999999999998</v>
      </c>
      <c r="CH113" s="63">
        <v>19.797999999999998</v>
      </c>
      <c r="CI113" s="63">
        <v>22.268999999999998</v>
      </c>
    </row>
    <row r="114" spans="1:87">
      <c r="A114" t="s">
        <v>74</v>
      </c>
      <c r="B114" s="63" t="s">
        <v>96</v>
      </c>
      <c r="C114" s="63" t="s">
        <v>96</v>
      </c>
      <c r="D114" s="63" t="s">
        <v>96</v>
      </c>
      <c r="E114" s="63" t="s">
        <v>96</v>
      </c>
      <c r="F114" s="63" t="s">
        <v>96</v>
      </c>
      <c r="G114" s="63" t="s">
        <v>96</v>
      </c>
      <c r="H114" s="63" t="s">
        <v>96</v>
      </c>
      <c r="I114" s="63" t="s">
        <v>96</v>
      </c>
      <c r="J114" s="63" t="s">
        <v>96</v>
      </c>
      <c r="K114" s="63" t="s">
        <v>96</v>
      </c>
      <c r="L114" s="63" t="s">
        <v>96</v>
      </c>
      <c r="M114" s="63">
        <v>0.623</v>
      </c>
      <c r="N114" s="63">
        <v>0.16200000000000001</v>
      </c>
      <c r="O114" s="63">
        <v>1.01</v>
      </c>
      <c r="P114" s="63">
        <v>1.474</v>
      </c>
      <c r="Q114" s="63">
        <v>0.96699999999999997</v>
      </c>
      <c r="R114" s="63">
        <v>0.109</v>
      </c>
      <c r="S114" s="63">
        <v>0.50900000000000001</v>
      </c>
      <c r="T114" s="63">
        <v>0.27300000000000002</v>
      </c>
      <c r="U114" s="63">
        <v>0.371</v>
      </c>
      <c r="V114" s="63">
        <v>0.80900000000000005</v>
      </c>
      <c r="W114" s="63">
        <v>1.1160000000000001</v>
      </c>
      <c r="X114" s="63">
        <v>0.72199999999999998</v>
      </c>
      <c r="Y114" s="63">
        <v>0.56899999999999995</v>
      </c>
      <c r="Z114" s="63">
        <v>0.58899999999999997</v>
      </c>
      <c r="AA114" s="63">
        <v>1.9119999999999999</v>
      </c>
      <c r="AB114" s="63">
        <v>2.8519999999999999</v>
      </c>
      <c r="AC114" s="63">
        <v>4.3540000000000001</v>
      </c>
      <c r="AD114" s="63">
        <v>5.5659999999999998</v>
      </c>
      <c r="AE114" s="63">
        <v>5.8380000000000001</v>
      </c>
      <c r="AF114" s="63">
        <v>5.8849999999999998</v>
      </c>
      <c r="AG114" s="63">
        <v>7.59</v>
      </c>
      <c r="AH114" s="63">
        <v>6.8559999999999999</v>
      </c>
      <c r="AI114" s="63">
        <v>7.4509999999999996</v>
      </c>
      <c r="AJ114" s="63">
        <v>8.7539999999999996</v>
      </c>
      <c r="AK114" s="63">
        <v>10.583</v>
      </c>
      <c r="AL114" s="63">
        <v>11.066000000000001</v>
      </c>
      <c r="AM114" s="63">
        <v>10.342000000000001</v>
      </c>
      <c r="AN114" s="63">
        <v>10.744999999999999</v>
      </c>
      <c r="AO114" s="63">
        <v>10.33</v>
      </c>
      <c r="AP114" s="63">
        <v>7.9480000000000004</v>
      </c>
      <c r="AQ114" s="63">
        <v>7.9749999999999996</v>
      </c>
      <c r="AR114" s="63">
        <v>7.774</v>
      </c>
      <c r="AS114" s="63">
        <v>8.2070000000000007</v>
      </c>
      <c r="AT114" s="63">
        <v>8.1959999999999997</v>
      </c>
      <c r="AU114" s="63">
        <v>7.9180000000000001</v>
      </c>
      <c r="AV114" s="63">
        <v>7.8070000000000004</v>
      </c>
      <c r="AW114" s="63">
        <v>7.9809999999999999</v>
      </c>
      <c r="AX114" s="63">
        <v>7.6890000000000001</v>
      </c>
      <c r="AY114" s="63">
        <v>7.6050000000000004</v>
      </c>
      <c r="AZ114" s="63">
        <v>7.6619999999999999</v>
      </c>
      <c r="BA114" s="63">
        <v>8.1110000000000007</v>
      </c>
      <c r="BB114" s="63">
        <v>7.1689999999999996</v>
      </c>
      <c r="BC114" s="63">
        <v>6.8339999999999996</v>
      </c>
      <c r="BD114" s="63">
        <v>6.4390000000000001</v>
      </c>
      <c r="BE114" s="63">
        <v>7.9820000000000002</v>
      </c>
      <c r="BF114" s="63">
        <v>6.617</v>
      </c>
      <c r="BG114" s="63">
        <v>6.5389999999999997</v>
      </c>
      <c r="BH114" s="63">
        <v>6.75</v>
      </c>
      <c r="BI114" s="63">
        <v>9.2080000000000002</v>
      </c>
      <c r="BJ114" s="63">
        <v>8.7729999999999997</v>
      </c>
      <c r="BK114" s="63">
        <v>7.49</v>
      </c>
      <c r="BL114" s="63">
        <v>7.6870000000000003</v>
      </c>
      <c r="BM114" s="63">
        <v>7.7249999999999996</v>
      </c>
      <c r="BN114" s="63">
        <v>7.093</v>
      </c>
      <c r="BO114" s="63">
        <v>5.3529999999999998</v>
      </c>
      <c r="BP114" s="63">
        <v>5.17</v>
      </c>
      <c r="BQ114" s="63">
        <v>7.141</v>
      </c>
      <c r="BR114" s="63">
        <v>5.6710000000000003</v>
      </c>
      <c r="BS114" s="63">
        <v>5.984</v>
      </c>
      <c r="BT114" s="63">
        <v>4.4820000000000002</v>
      </c>
      <c r="BU114" s="63">
        <v>5.1879999999999997</v>
      </c>
      <c r="BV114" s="63">
        <v>4.1879999999999997</v>
      </c>
      <c r="BW114" s="63">
        <v>3.91</v>
      </c>
      <c r="BX114" s="63">
        <v>4.8239999999999998</v>
      </c>
      <c r="BY114" s="63">
        <v>5.2359999999999998</v>
      </c>
      <c r="BZ114" s="63">
        <v>5.07</v>
      </c>
      <c r="CA114" s="63">
        <v>4.742</v>
      </c>
      <c r="CB114" s="63">
        <v>4.3159999999999998</v>
      </c>
      <c r="CC114" s="63">
        <v>5.5430000000000001</v>
      </c>
      <c r="CD114" s="63">
        <v>1.008</v>
      </c>
      <c r="CE114" s="63">
        <v>0.97399999999999998</v>
      </c>
      <c r="CF114" s="63">
        <v>1.3109999999999999</v>
      </c>
      <c r="CG114" s="63">
        <v>1.3069999999999999</v>
      </c>
      <c r="CH114" s="63">
        <v>1.2270000000000001</v>
      </c>
      <c r="CI114" s="63">
        <v>1.2030000000000001</v>
      </c>
    </row>
    <row r="115" spans="1:87">
      <c r="A115" t="s">
        <v>75</v>
      </c>
      <c r="B115" s="63">
        <v>11.409000000000001</v>
      </c>
      <c r="C115" s="63">
        <v>13.983000000000001</v>
      </c>
      <c r="D115" s="63">
        <v>15.66</v>
      </c>
      <c r="E115" s="63">
        <v>20.838999999999999</v>
      </c>
      <c r="F115" s="63">
        <v>20.788</v>
      </c>
      <c r="G115" s="63">
        <v>22.100999999999999</v>
      </c>
      <c r="H115" s="63">
        <v>22.466000000000001</v>
      </c>
      <c r="I115" s="63">
        <v>21.135999999999999</v>
      </c>
      <c r="J115" s="63">
        <v>22.523</v>
      </c>
      <c r="K115" s="63">
        <v>21.882000000000001</v>
      </c>
      <c r="L115" s="63">
        <v>22.942</v>
      </c>
      <c r="M115" s="63">
        <v>25.555</v>
      </c>
      <c r="N115" s="63">
        <v>26.855</v>
      </c>
      <c r="O115" s="63">
        <v>26.303000000000001</v>
      </c>
      <c r="P115" s="63">
        <v>26.454999999999998</v>
      </c>
      <c r="Q115" s="63">
        <v>30.588999999999999</v>
      </c>
      <c r="R115" s="63">
        <v>31.065999999999999</v>
      </c>
      <c r="S115" s="63">
        <v>30.524999999999999</v>
      </c>
      <c r="T115" s="63">
        <v>27.007999999999999</v>
      </c>
      <c r="U115" s="63">
        <v>18.864999999999998</v>
      </c>
      <c r="V115" s="63">
        <v>16.684000000000001</v>
      </c>
      <c r="W115" s="63">
        <v>21.422999999999998</v>
      </c>
      <c r="X115" s="63">
        <v>25.838999999999999</v>
      </c>
      <c r="Y115" s="63">
        <v>28.702999999999999</v>
      </c>
      <c r="Z115" s="63">
        <v>32.552</v>
      </c>
      <c r="AA115" s="63">
        <v>31.097999999999999</v>
      </c>
      <c r="AB115" s="63">
        <v>43.264000000000003</v>
      </c>
      <c r="AC115" s="63">
        <v>43.27</v>
      </c>
      <c r="AD115" s="63">
        <v>49.488999999999997</v>
      </c>
      <c r="AE115" s="63">
        <v>56.518000000000001</v>
      </c>
      <c r="AF115" s="63">
        <v>48.405999999999999</v>
      </c>
      <c r="AG115" s="63">
        <v>45.13</v>
      </c>
      <c r="AH115" s="63">
        <v>52.438000000000002</v>
      </c>
      <c r="AI115" s="63">
        <v>51.447000000000003</v>
      </c>
      <c r="AJ115" s="63">
        <v>58.188000000000002</v>
      </c>
      <c r="AK115" s="63">
        <v>61.453000000000003</v>
      </c>
      <c r="AL115" s="63">
        <v>63.07</v>
      </c>
      <c r="AM115" s="63">
        <v>60.854999999999997</v>
      </c>
      <c r="AN115" s="63">
        <v>64.225999999999999</v>
      </c>
      <c r="AO115" s="63">
        <v>64.13</v>
      </c>
      <c r="AP115" s="63">
        <v>61.594000000000001</v>
      </c>
      <c r="AQ115" s="63">
        <v>65.572999999999993</v>
      </c>
      <c r="AR115" s="63">
        <v>59.902000000000001</v>
      </c>
      <c r="AS115" s="63">
        <v>55.881</v>
      </c>
      <c r="AT115" s="63">
        <v>53.454000000000001</v>
      </c>
      <c r="AU115" s="63">
        <v>54.113</v>
      </c>
      <c r="AV115" s="63">
        <v>55.137</v>
      </c>
      <c r="AW115" s="63">
        <v>53</v>
      </c>
      <c r="AX115" s="63">
        <v>50.601999999999997</v>
      </c>
      <c r="AY115" s="63">
        <v>49.377000000000002</v>
      </c>
      <c r="AZ115" s="63">
        <v>52.017000000000003</v>
      </c>
      <c r="BA115" s="63">
        <v>46.073999999999998</v>
      </c>
      <c r="BB115" s="63">
        <v>51.965000000000003</v>
      </c>
      <c r="BC115" s="63">
        <v>57.152000000000001</v>
      </c>
      <c r="BD115" s="63">
        <v>56.162999999999997</v>
      </c>
      <c r="BE115" s="63">
        <v>58.23</v>
      </c>
      <c r="BF115" s="63">
        <v>59.408999999999999</v>
      </c>
      <c r="BG115" s="63">
        <v>51.319000000000003</v>
      </c>
      <c r="BH115" s="63">
        <v>51.683999999999997</v>
      </c>
      <c r="BI115" s="63">
        <v>50.923999999999999</v>
      </c>
      <c r="BJ115" s="63">
        <v>45.83</v>
      </c>
      <c r="BK115" s="63">
        <v>46.533000000000001</v>
      </c>
      <c r="BL115" s="63">
        <v>40.799999999999997</v>
      </c>
      <c r="BM115" s="63">
        <v>41.426000000000002</v>
      </c>
      <c r="BN115" s="63">
        <v>36.758000000000003</v>
      </c>
      <c r="BO115" s="63">
        <v>34.573999999999998</v>
      </c>
      <c r="BP115" s="63">
        <v>35.109000000000002</v>
      </c>
      <c r="BQ115" s="63">
        <v>35.588999999999999</v>
      </c>
      <c r="BR115" s="63">
        <v>33.96</v>
      </c>
      <c r="BS115" s="63">
        <v>32.456000000000003</v>
      </c>
      <c r="BT115" s="63">
        <v>32.384</v>
      </c>
      <c r="BU115" s="63">
        <v>30.678999999999998</v>
      </c>
      <c r="BV115" s="63">
        <v>31.13</v>
      </c>
      <c r="BW115" s="63">
        <v>32.704999999999998</v>
      </c>
      <c r="BX115" s="63">
        <v>30.012</v>
      </c>
      <c r="BY115" s="63">
        <v>33.207999999999998</v>
      </c>
      <c r="BZ115" s="63">
        <v>33.101999999999997</v>
      </c>
      <c r="CA115" s="63">
        <v>32.853999999999999</v>
      </c>
      <c r="CB115" s="63">
        <v>29.677</v>
      </c>
      <c r="CC115" s="63">
        <v>33.588999999999999</v>
      </c>
      <c r="CD115" s="63">
        <v>33.136000000000003</v>
      </c>
      <c r="CE115" s="63">
        <v>34.11</v>
      </c>
      <c r="CF115" s="63">
        <v>39.164999999999999</v>
      </c>
      <c r="CG115" s="63">
        <v>36.19</v>
      </c>
      <c r="CH115" s="63">
        <v>41.548000000000002</v>
      </c>
      <c r="CI115" s="63">
        <v>44.906999999999996</v>
      </c>
    </row>
    <row r="116" spans="1:87">
      <c r="A116" t="s">
        <v>76</v>
      </c>
      <c r="B116" s="63" t="s">
        <v>96</v>
      </c>
      <c r="C116" s="63" t="s">
        <v>96</v>
      </c>
      <c r="D116" s="63" t="s">
        <v>96</v>
      </c>
      <c r="E116" s="63" t="s">
        <v>96</v>
      </c>
      <c r="F116" s="63" t="s">
        <v>96</v>
      </c>
      <c r="G116" s="63" t="s">
        <v>96</v>
      </c>
      <c r="H116" s="63" t="s">
        <v>96</v>
      </c>
      <c r="I116" s="63" t="s">
        <v>96</v>
      </c>
      <c r="J116" s="63" t="s">
        <v>96</v>
      </c>
      <c r="K116" s="63" t="s">
        <v>96</v>
      </c>
      <c r="L116" s="63" t="s">
        <v>96</v>
      </c>
      <c r="M116" s="63" t="s">
        <v>96</v>
      </c>
      <c r="N116" s="63" t="s">
        <v>96</v>
      </c>
      <c r="O116" s="63" t="s">
        <v>96</v>
      </c>
      <c r="P116" s="63" t="s">
        <v>96</v>
      </c>
      <c r="Q116" s="63" t="s">
        <v>96</v>
      </c>
      <c r="R116" s="63" t="s">
        <v>96</v>
      </c>
      <c r="S116" s="63" t="s">
        <v>96</v>
      </c>
      <c r="T116" s="63" t="s">
        <v>96</v>
      </c>
      <c r="U116" s="63" t="s">
        <v>96</v>
      </c>
      <c r="V116" s="63" t="s">
        <v>96</v>
      </c>
      <c r="W116" s="63" t="s">
        <v>96</v>
      </c>
      <c r="X116" s="63" t="s">
        <v>96</v>
      </c>
      <c r="Y116" s="63" t="s">
        <v>96</v>
      </c>
      <c r="Z116" s="63" t="s">
        <v>96</v>
      </c>
      <c r="AA116" s="63" t="s">
        <v>96</v>
      </c>
      <c r="AB116" s="63">
        <v>0.86399999999999999</v>
      </c>
      <c r="AC116" s="63">
        <v>1.6850000000000001</v>
      </c>
      <c r="AD116" s="63">
        <v>2.7240000000000002</v>
      </c>
      <c r="AE116" s="63">
        <v>3.7909999999999999</v>
      </c>
      <c r="AF116" s="63">
        <v>3.3330000000000002</v>
      </c>
      <c r="AG116" s="63">
        <v>2.395</v>
      </c>
      <c r="AH116" s="63">
        <v>2.778</v>
      </c>
      <c r="AI116" s="63">
        <v>1.875</v>
      </c>
      <c r="AJ116" s="63">
        <v>1.202</v>
      </c>
      <c r="AK116" s="63">
        <v>2.61</v>
      </c>
      <c r="AL116" s="63">
        <v>5.29</v>
      </c>
      <c r="AM116" s="63">
        <v>5.7590000000000003</v>
      </c>
      <c r="AN116" s="63">
        <v>5.9390000000000001</v>
      </c>
      <c r="AO116" s="63">
        <v>5.6840000000000002</v>
      </c>
      <c r="AP116" s="63">
        <v>4.9530000000000003</v>
      </c>
      <c r="AQ116" s="63">
        <v>6.4260000000000002</v>
      </c>
      <c r="AR116" s="63">
        <v>5.4210000000000003</v>
      </c>
      <c r="AS116" s="63">
        <v>5.29</v>
      </c>
      <c r="AT116" s="63">
        <v>4.7190000000000003</v>
      </c>
      <c r="AU116" s="63">
        <v>4.4569999999999999</v>
      </c>
      <c r="AV116" s="63">
        <v>4.9329999999999998</v>
      </c>
      <c r="AW116" s="63">
        <v>4.4729999999999999</v>
      </c>
      <c r="AX116" s="63">
        <v>5.1100000000000003</v>
      </c>
      <c r="AY116" s="63">
        <v>4.8920000000000003</v>
      </c>
      <c r="AZ116" s="63">
        <v>5.423</v>
      </c>
      <c r="BA116" s="63">
        <v>4.9649999999999999</v>
      </c>
      <c r="BB116" s="63">
        <v>5.3959999999999999</v>
      </c>
      <c r="BC116" s="63">
        <v>5.9320000000000004</v>
      </c>
      <c r="BD116" s="63">
        <v>6.0069999999999997</v>
      </c>
      <c r="BE116" s="63">
        <v>5.9480000000000004</v>
      </c>
      <c r="BF116" s="63">
        <v>6.4580000000000002</v>
      </c>
      <c r="BG116" s="63">
        <v>6.1779999999999999</v>
      </c>
      <c r="BH116" s="63">
        <v>6.8470000000000004</v>
      </c>
      <c r="BI116" s="63">
        <v>7.5140000000000002</v>
      </c>
      <c r="BJ116" s="63">
        <v>6.69</v>
      </c>
      <c r="BK116" s="63">
        <v>7.0810000000000004</v>
      </c>
      <c r="BL116" s="63">
        <v>6.78</v>
      </c>
      <c r="BM116" s="63">
        <v>7.5380000000000003</v>
      </c>
      <c r="BN116" s="63">
        <v>7.681</v>
      </c>
      <c r="BO116" s="63">
        <v>7.6509999999999998</v>
      </c>
      <c r="BP116" s="63">
        <v>9.2840000000000007</v>
      </c>
      <c r="BQ116" s="63">
        <v>10.709</v>
      </c>
      <c r="BR116" s="63">
        <v>9.8539999999999992</v>
      </c>
      <c r="BS116" s="63">
        <v>9.4390000000000001</v>
      </c>
      <c r="BT116" s="63">
        <v>9.1440000000000001</v>
      </c>
      <c r="BU116" s="63">
        <v>8.7629999999999999</v>
      </c>
      <c r="BV116" s="63">
        <v>8.0790000000000006</v>
      </c>
      <c r="BW116" s="63">
        <v>7.7880000000000003</v>
      </c>
      <c r="BX116" s="63">
        <v>9.0540000000000003</v>
      </c>
      <c r="BY116" s="63">
        <v>10.795</v>
      </c>
      <c r="BZ116" s="63">
        <v>15.355</v>
      </c>
      <c r="CA116" s="63">
        <v>17.561</v>
      </c>
      <c r="CB116" s="63">
        <v>17.652999999999999</v>
      </c>
      <c r="CC116" s="63">
        <v>18.622</v>
      </c>
      <c r="CD116" s="63">
        <v>18.334</v>
      </c>
      <c r="CE116" s="63">
        <v>17.978999999999999</v>
      </c>
      <c r="CF116" s="63">
        <v>20.478000000000002</v>
      </c>
      <c r="CG116" s="63">
        <v>17.619</v>
      </c>
      <c r="CH116" s="63">
        <v>17.571999999999999</v>
      </c>
      <c r="CI116" s="63">
        <v>18.231999999999999</v>
      </c>
    </row>
    <row r="117" spans="1:87">
      <c r="A117" t="s">
        <v>77</v>
      </c>
      <c r="B117" s="63">
        <v>0.20399999999999999</v>
      </c>
      <c r="C117" s="63">
        <v>5.1999999999999998E-2</v>
      </c>
      <c r="D117" s="63">
        <v>4.2999999999999997E-2</v>
      </c>
      <c r="E117" s="63">
        <v>4.7E-2</v>
      </c>
      <c r="F117" s="63">
        <v>4.1000000000000002E-2</v>
      </c>
      <c r="G117" s="63">
        <v>4.3999999999999997E-2</v>
      </c>
      <c r="H117" s="63">
        <v>4.3999999999999997E-2</v>
      </c>
      <c r="I117" s="63">
        <v>3.6999999999999998E-2</v>
      </c>
      <c r="J117" s="63">
        <v>3.9E-2</v>
      </c>
      <c r="K117" s="63">
        <v>0.125</v>
      </c>
      <c r="L117" s="63">
        <v>0.5</v>
      </c>
      <c r="M117" s="63">
        <v>0.53700000000000003</v>
      </c>
      <c r="N117" s="63">
        <v>0.67400000000000004</v>
      </c>
      <c r="O117" s="63">
        <v>0.72799999999999998</v>
      </c>
      <c r="P117" s="63">
        <v>0.38100000000000001</v>
      </c>
      <c r="Q117" s="63">
        <v>0.34699999999999998</v>
      </c>
      <c r="R117" s="63">
        <v>0.13800000000000001</v>
      </c>
      <c r="S117" s="63">
        <v>0.19</v>
      </c>
      <c r="T117" s="63">
        <v>0.193</v>
      </c>
      <c r="U117" s="63">
        <v>0.14599999999999999</v>
      </c>
      <c r="V117" s="63">
        <v>7.6999999999999999E-2</v>
      </c>
      <c r="W117" s="63">
        <v>0.115</v>
      </c>
      <c r="X117" s="63">
        <v>0.245</v>
      </c>
      <c r="Y117" s="63">
        <v>0.81100000000000005</v>
      </c>
      <c r="Z117" s="63">
        <v>1.05</v>
      </c>
      <c r="AA117" s="63">
        <v>0.97599999999999998</v>
      </c>
      <c r="AB117" s="63">
        <v>1.218</v>
      </c>
      <c r="AC117" s="63">
        <v>1.9139999999999999</v>
      </c>
      <c r="AD117" s="63">
        <v>3.6070000000000002</v>
      </c>
      <c r="AE117" s="63">
        <v>5.6390000000000002</v>
      </c>
      <c r="AF117" s="63">
        <v>4.8140000000000001</v>
      </c>
      <c r="AG117" s="63">
        <v>5.9390000000000001</v>
      </c>
      <c r="AH117" s="63">
        <v>8.673</v>
      </c>
      <c r="AI117" s="63">
        <v>8.6739999999999995</v>
      </c>
      <c r="AJ117" s="63">
        <v>15.023999999999999</v>
      </c>
      <c r="AK117" s="63">
        <v>24.018000000000001</v>
      </c>
      <c r="AL117" s="63">
        <v>28.027999999999999</v>
      </c>
      <c r="AM117" s="63">
        <v>27.074000000000002</v>
      </c>
      <c r="AN117" s="63">
        <v>28.763999999999999</v>
      </c>
      <c r="AO117" s="63">
        <v>29.023</v>
      </c>
      <c r="AP117" s="63">
        <v>24.213999999999999</v>
      </c>
      <c r="AQ117" s="63">
        <v>29.355</v>
      </c>
      <c r="AR117" s="63">
        <v>23.718</v>
      </c>
      <c r="AS117" s="63">
        <v>16.138999999999999</v>
      </c>
      <c r="AT117" s="63">
        <v>14.871</v>
      </c>
      <c r="AU117" s="63">
        <v>17.79</v>
      </c>
      <c r="AV117" s="63">
        <v>15.02</v>
      </c>
      <c r="AW117" s="63">
        <v>14.734999999999999</v>
      </c>
      <c r="AX117" s="63">
        <v>17.010999999999999</v>
      </c>
      <c r="AY117" s="63">
        <v>21.021999999999998</v>
      </c>
      <c r="AZ117" s="63">
        <v>22.923999999999999</v>
      </c>
      <c r="BA117" s="63">
        <v>25.032</v>
      </c>
      <c r="BB117" s="63">
        <v>32.069000000000003</v>
      </c>
      <c r="BC117" s="63">
        <v>31.634</v>
      </c>
      <c r="BD117" s="63">
        <v>37.591999999999999</v>
      </c>
      <c r="BE117" s="63">
        <v>38.780999999999999</v>
      </c>
      <c r="BF117" s="63">
        <v>41.05</v>
      </c>
      <c r="BG117" s="63">
        <v>31.584</v>
      </c>
      <c r="BH117" s="63">
        <v>28.251999999999999</v>
      </c>
      <c r="BI117" s="63">
        <v>25.771999999999998</v>
      </c>
      <c r="BJ117" s="63">
        <v>31.609000000000002</v>
      </c>
      <c r="BK117" s="63">
        <v>40.566000000000003</v>
      </c>
      <c r="BL117" s="63">
        <v>40.631</v>
      </c>
      <c r="BM117" s="63">
        <v>46.359000000000002</v>
      </c>
      <c r="BN117" s="63">
        <v>37.200000000000003</v>
      </c>
      <c r="BO117" s="63">
        <v>43.856999999999999</v>
      </c>
      <c r="BP117" s="63">
        <v>37.886000000000003</v>
      </c>
      <c r="BQ117" s="63">
        <v>43.19</v>
      </c>
      <c r="BR117" s="63">
        <v>39.877000000000002</v>
      </c>
      <c r="BS117" s="63">
        <v>41.25</v>
      </c>
      <c r="BT117" s="63">
        <v>46.488</v>
      </c>
      <c r="BU117" s="63">
        <v>41.482999999999997</v>
      </c>
      <c r="BV117" s="63">
        <v>32.938000000000002</v>
      </c>
      <c r="BW117" s="63">
        <v>54.085000000000001</v>
      </c>
      <c r="BX117" s="63">
        <v>47.722000000000001</v>
      </c>
      <c r="BY117" s="63">
        <v>28.119</v>
      </c>
      <c r="BZ117" s="63">
        <v>22.797000000000001</v>
      </c>
      <c r="CA117" s="63">
        <v>19.417999999999999</v>
      </c>
      <c r="CB117" s="63">
        <v>15.445</v>
      </c>
      <c r="CC117" s="63">
        <v>16.536999999999999</v>
      </c>
      <c r="CD117" s="63">
        <v>15.72</v>
      </c>
      <c r="CE117" s="63">
        <v>16.242999999999999</v>
      </c>
      <c r="CF117" s="63">
        <v>14.72</v>
      </c>
      <c r="CG117" s="63">
        <v>8.9949999999999992</v>
      </c>
      <c r="CH117" s="63">
        <v>11.446</v>
      </c>
      <c r="CI117" s="63">
        <v>12.669</v>
      </c>
    </row>
    <row r="118" spans="1:87">
      <c r="A118" t="s">
        <v>78</v>
      </c>
      <c r="B118" s="63" t="s">
        <v>96</v>
      </c>
      <c r="C118" s="63" t="s">
        <v>96</v>
      </c>
      <c r="D118" s="63" t="s">
        <v>96</v>
      </c>
      <c r="E118" s="63" t="s">
        <v>96</v>
      </c>
      <c r="F118" s="63" t="s">
        <v>96</v>
      </c>
      <c r="G118" s="63" t="s">
        <v>96</v>
      </c>
      <c r="H118" s="63" t="s">
        <v>96</v>
      </c>
      <c r="I118" s="63" t="s">
        <v>96</v>
      </c>
      <c r="J118" s="63" t="s">
        <v>96</v>
      </c>
      <c r="K118" s="63" t="s">
        <v>96</v>
      </c>
      <c r="L118" s="63" t="s">
        <v>96</v>
      </c>
      <c r="M118" s="63">
        <v>6.0359999999999996</v>
      </c>
      <c r="N118" s="63">
        <v>5.8010000000000002</v>
      </c>
      <c r="O118" s="63">
        <v>6.3659999999999997</v>
      </c>
      <c r="P118" s="63">
        <v>7.0209999999999999</v>
      </c>
      <c r="Q118" s="63">
        <v>7.492</v>
      </c>
      <c r="R118" s="63">
        <v>6.4249999999999998</v>
      </c>
      <c r="S118" s="63">
        <v>7.3780000000000001</v>
      </c>
      <c r="T118" s="63">
        <v>7.5490000000000004</v>
      </c>
      <c r="U118" s="63">
        <v>7.2430000000000003</v>
      </c>
      <c r="V118" s="63">
        <v>7.2530000000000001</v>
      </c>
      <c r="W118" s="63">
        <v>10.042999999999999</v>
      </c>
      <c r="X118" s="63">
        <v>11.055</v>
      </c>
      <c r="Y118" s="63">
        <v>12.252000000000001</v>
      </c>
      <c r="Z118" s="63">
        <v>15.089</v>
      </c>
      <c r="AA118" s="63">
        <v>17.577999999999999</v>
      </c>
      <c r="AB118" s="63">
        <v>22.48</v>
      </c>
      <c r="AC118" s="63">
        <v>27.466999999999999</v>
      </c>
      <c r="AD118" s="63">
        <v>29.378</v>
      </c>
      <c r="AE118" s="63">
        <v>36.485999999999997</v>
      </c>
      <c r="AF118" s="63">
        <v>33.777999999999999</v>
      </c>
      <c r="AG118" s="63">
        <v>35.481999999999999</v>
      </c>
      <c r="AH118" s="63">
        <v>39.781999999999996</v>
      </c>
      <c r="AI118" s="63">
        <v>42.862000000000002</v>
      </c>
      <c r="AJ118" s="63">
        <v>45.784999999999997</v>
      </c>
      <c r="AK118" s="63">
        <v>50.021999999999998</v>
      </c>
      <c r="AL118" s="63">
        <v>50.024000000000001</v>
      </c>
      <c r="AM118" s="63">
        <v>46.216999999999999</v>
      </c>
      <c r="AN118" s="63">
        <v>49.493000000000002</v>
      </c>
      <c r="AO118" s="63">
        <v>47.845999999999997</v>
      </c>
      <c r="AP118" s="63">
        <v>48.103999999999999</v>
      </c>
      <c r="AQ118" s="63">
        <v>53.023000000000003</v>
      </c>
      <c r="AR118" s="63">
        <v>50.218000000000004</v>
      </c>
      <c r="AS118" s="63">
        <v>49.072000000000003</v>
      </c>
      <c r="AT118" s="63">
        <v>46.036000000000001</v>
      </c>
      <c r="AU118" s="63">
        <v>46.375</v>
      </c>
      <c r="AV118" s="63">
        <v>40.878999999999998</v>
      </c>
      <c r="AW118" s="63">
        <v>36.128</v>
      </c>
      <c r="AX118" s="63">
        <v>41.247999999999998</v>
      </c>
      <c r="AY118" s="63">
        <v>44.241999999999997</v>
      </c>
      <c r="AZ118" s="63">
        <v>52.101999999999997</v>
      </c>
      <c r="BA118" s="63">
        <v>51.496000000000002</v>
      </c>
      <c r="BB118" s="63">
        <v>57.179000000000002</v>
      </c>
      <c r="BC118" s="63">
        <v>63.585999999999999</v>
      </c>
      <c r="BD118" s="63">
        <v>64.328999999999994</v>
      </c>
      <c r="BE118" s="63">
        <v>73.650999999999996</v>
      </c>
      <c r="BF118" s="63">
        <v>80.885999999999996</v>
      </c>
      <c r="BG118" s="63">
        <v>66.966999999999999</v>
      </c>
      <c r="BH118" s="63">
        <v>65.424000000000007</v>
      </c>
      <c r="BI118" s="63">
        <v>63.45</v>
      </c>
      <c r="BJ118" s="63">
        <v>66.263999999999996</v>
      </c>
      <c r="BK118" s="63">
        <v>70.031999999999996</v>
      </c>
      <c r="BL118" s="63">
        <v>65.28</v>
      </c>
      <c r="BM118" s="63">
        <v>73.778999999999996</v>
      </c>
      <c r="BN118" s="63">
        <v>53.87</v>
      </c>
      <c r="BO118" s="63">
        <v>52.932000000000002</v>
      </c>
      <c r="BP118" s="63">
        <v>55.753</v>
      </c>
      <c r="BQ118" s="63">
        <v>69.388999999999996</v>
      </c>
      <c r="BR118" s="63">
        <v>69.835999999999999</v>
      </c>
      <c r="BS118" s="63">
        <v>76.671000000000006</v>
      </c>
      <c r="BT118" s="63">
        <v>71.228999999999999</v>
      </c>
      <c r="BU118" s="63">
        <v>67.638999999999996</v>
      </c>
      <c r="BV118" s="63">
        <v>75.454999999999998</v>
      </c>
      <c r="BW118" s="63">
        <v>66.106999999999999</v>
      </c>
      <c r="BX118" s="63">
        <v>60.868000000000002</v>
      </c>
      <c r="BY118" s="63">
        <v>62.750999999999998</v>
      </c>
      <c r="BZ118" s="63">
        <v>59.326000000000001</v>
      </c>
      <c r="CA118" s="63">
        <v>58.814</v>
      </c>
      <c r="CB118" s="63">
        <v>59.564999999999998</v>
      </c>
      <c r="CC118" s="63">
        <v>62.036999999999999</v>
      </c>
      <c r="CD118" s="63">
        <v>59.95</v>
      </c>
      <c r="CE118" s="63">
        <v>65.066999999999993</v>
      </c>
      <c r="CF118" s="63">
        <v>71.266000000000005</v>
      </c>
      <c r="CG118" s="63">
        <v>65.876999999999995</v>
      </c>
      <c r="CH118" s="63">
        <v>68.872</v>
      </c>
      <c r="CI118" s="63">
        <v>73.56</v>
      </c>
    </row>
    <row r="119" spans="1:87">
      <c r="A119" t="s">
        <v>79</v>
      </c>
      <c r="B119" s="63" t="s">
        <v>96</v>
      </c>
      <c r="C119" s="63" t="s">
        <v>96</v>
      </c>
      <c r="D119" s="63" t="s">
        <v>96</v>
      </c>
      <c r="E119" s="63" t="s">
        <v>96</v>
      </c>
      <c r="F119" s="63" t="s">
        <v>96</v>
      </c>
      <c r="G119" s="63" t="s">
        <v>96</v>
      </c>
      <c r="H119" s="63" t="s">
        <v>96</v>
      </c>
      <c r="I119" s="63" t="s">
        <v>96</v>
      </c>
      <c r="J119" s="63" t="s">
        <v>96</v>
      </c>
      <c r="K119" s="63" t="s">
        <v>96</v>
      </c>
      <c r="L119" s="63" t="s">
        <v>96</v>
      </c>
      <c r="M119" s="63" t="s">
        <v>96</v>
      </c>
      <c r="N119" s="63" t="s">
        <v>96</v>
      </c>
      <c r="O119" s="63" t="s">
        <v>96</v>
      </c>
      <c r="P119" s="63" t="s">
        <v>96</v>
      </c>
      <c r="Q119" s="63" t="s">
        <v>96</v>
      </c>
      <c r="R119" s="63" t="s">
        <v>96</v>
      </c>
      <c r="S119" s="63" t="s">
        <v>96</v>
      </c>
      <c r="T119" s="63" t="s">
        <v>96</v>
      </c>
      <c r="U119" s="63" t="s">
        <v>96</v>
      </c>
      <c r="V119" s="63">
        <v>1.5</v>
      </c>
      <c r="W119" s="63">
        <v>1.6120000000000001</v>
      </c>
      <c r="X119" s="63">
        <v>2.379</v>
      </c>
      <c r="Y119" s="63">
        <v>2.6280000000000001</v>
      </c>
      <c r="Z119" s="63">
        <v>3.427</v>
      </c>
      <c r="AA119" s="63">
        <v>3.8239999999999998</v>
      </c>
      <c r="AB119" s="63">
        <v>5.8890000000000002</v>
      </c>
      <c r="AC119" s="63">
        <v>6.3209999999999997</v>
      </c>
      <c r="AD119" s="63">
        <v>7.15</v>
      </c>
      <c r="AE119" s="63">
        <v>7.4109999999999996</v>
      </c>
      <c r="AF119" s="63">
        <v>9.1969999999999992</v>
      </c>
      <c r="AG119" s="63">
        <v>9.5359999999999996</v>
      </c>
      <c r="AH119" s="63">
        <v>10.96</v>
      </c>
      <c r="AI119" s="63">
        <v>12.413</v>
      </c>
      <c r="AJ119" s="63">
        <v>14.590999999999999</v>
      </c>
      <c r="AK119" s="63">
        <v>16.186</v>
      </c>
      <c r="AL119" s="63">
        <v>18.640999999999998</v>
      </c>
      <c r="AM119" s="63">
        <v>18.579999999999998</v>
      </c>
      <c r="AN119" s="63">
        <v>18.294</v>
      </c>
      <c r="AO119" s="63">
        <v>18.123999999999999</v>
      </c>
      <c r="AP119" s="63">
        <v>17.225999999999999</v>
      </c>
      <c r="AQ119" s="63">
        <v>16.724</v>
      </c>
      <c r="AR119" s="63">
        <v>18.811</v>
      </c>
      <c r="AS119" s="63">
        <v>18.948</v>
      </c>
      <c r="AT119" s="63">
        <v>19.067</v>
      </c>
      <c r="AU119" s="63">
        <v>17.567</v>
      </c>
      <c r="AV119" s="63">
        <v>15.606</v>
      </c>
      <c r="AW119" s="63">
        <v>15.329000000000001</v>
      </c>
      <c r="AX119" s="63">
        <v>15.289</v>
      </c>
      <c r="AY119" s="63">
        <v>15.983000000000001</v>
      </c>
      <c r="AZ119" s="63">
        <v>17.190999999999999</v>
      </c>
      <c r="BA119" s="63">
        <v>15.884</v>
      </c>
      <c r="BB119" s="63">
        <v>17.946999999999999</v>
      </c>
      <c r="BC119" s="63">
        <v>19.559999999999999</v>
      </c>
      <c r="BD119" s="63">
        <v>20.896000000000001</v>
      </c>
      <c r="BE119" s="63">
        <v>20.65</v>
      </c>
      <c r="BF119" s="63">
        <v>21.498999999999999</v>
      </c>
      <c r="BG119" s="63">
        <v>21.492999999999999</v>
      </c>
      <c r="BH119" s="63">
        <v>24.626999999999999</v>
      </c>
      <c r="BI119" s="63">
        <v>26.983000000000001</v>
      </c>
      <c r="BJ119" s="63">
        <v>26.946999999999999</v>
      </c>
      <c r="BK119" s="63">
        <v>27.835999999999999</v>
      </c>
      <c r="BL119" s="63">
        <v>27.152000000000001</v>
      </c>
      <c r="BM119" s="63">
        <v>27.803000000000001</v>
      </c>
      <c r="BN119" s="63">
        <v>23.783000000000001</v>
      </c>
      <c r="BO119" s="63">
        <v>24.788</v>
      </c>
      <c r="BP119" s="63">
        <v>25.338999999999999</v>
      </c>
      <c r="BQ119" s="63">
        <v>27.164000000000001</v>
      </c>
      <c r="BR119" s="63">
        <v>26.106999999999999</v>
      </c>
      <c r="BS119" s="63">
        <v>27.763000000000002</v>
      </c>
      <c r="BT119" s="63">
        <v>26.388999999999999</v>
      </c>
      <c r="BU119" s="63">
        <v>28.117000000000001</v>
      </c>
      <c r="BV119" s="63">
        <v>29.390999999999998</v>
      </c>
      <c r="BW119" s="63">
        <v>27.3</v>
      </c>
      <c r="BX119" s="63">
        <v>25.378</v>
      </c>
      <c r="BY119" s="63">
        <v>28.472999999999999</v>
      </c>
      <c r="BZ119" s="63">
        <v>28.756</v>
      </c>
      <c r="CA119" s="63">
        <v>26.425999999999998</v>
      </c>
      <c r="CB119" s="63">
        <v>24.756</v>
      </c>
      <c r="CC119" s="63">
        <v>26.225999999999999</v>
      </c>
      <c r="CD119" s="63">
        <v>23.832999999999998</v>
      </c>
      <c r="CE119" s="63">
        <v>23.11</v>
      </c>
      <c r="CF119" s="63">
        <v>28.183</v>
      </c>
      <c r="CG119" s="63">
        <v>24.952999999999999</v>
      </c>
      <c r="CH119" s="63">
        <v>25.009</v>
      </c>
      <c r="CI119" s="63">
        <v>26.94</v>
      </c>
    </row>
    <row r="120" spans="1:87">
      <c r="A120" t="s">
        <v>80</v>
      </c>
      <c r="B120" s="63" t="s">
        <v>96</v>
      </c>
      <c r="C120" s="63" t="s">
        <v>96</v>
      </c>
      <c r="D120" s="63" t="s">
        <v>96</v>
      </c>
      <c r="E120" s="63" t="s">
        <v>96</v>
      </c>
      <c r="F120" s="63" t="s">
        <v>96</v>
      </c>
      <c r="G120" s="63" t="s">
        <v>96</v>
      </c>
      <c r="H120" s="63" t="s">
        <v>96</v>
      </c>
      <c r="I120" s="63" t="s">
        <v>96</v>
      </c>
      <c r="J120" s="63">
        <v>19.751000000000001</v>
      </c>
      <c r="K120" s="63">
        <v>13.43</v>
      </c>
      <c r="L120" s="63">
        <v>17.518000000000001</v>
      </c>
      <c r="M120" s="63">
        <v>24.283999999999999</v>
      </c>
      <c r="N120" s="63">
        <v>27.512</v>
      </c>
      <c r="O120" s="63">
        <v>30.376000000000001</v>
      </c>
      <c r="P120" s="63">
        <v>31.641999999999999</v>
      </c>
      <c r="Q120" s="63">
        <v>29.132000000000001</v>
      </c>
      <c r="R120" s="63">
        <v>26.155999999999999</v>
      </c>
      <c r="S120" s="63">
        <v>25.733000000000001</v>
      </c>
      <c r="T120" s="63">
        <v>27.234999999999999</v>
      </c>
      <c r="U120" s="63">
        <v>18.535</v>
      </c>
      <c r="V120" s="63">
        <v>14.917</v>
      </c>
      <c r="W120" s="63">
        <v>17.416</v>
      </c>
      <c r="X120" s="63">
        <v>19.876000000000001</v>
      </c>
      <c r="Y120" s="63">
        <v>18.995000000000001</v>
      </c>
      <c r="Z120" s="63">
        <v>20.475999999999999</v>
      </c>
      <c r="AA120" s="63">
        <v>23.809000000000001</v>
      </c>
      <c r="AB120" s="63">
        <v>28.954999999999998</v>
      </c>
      <c r="AC120" s="63">
        <v>28.492000000000001</v>
      </c>
      <c r="AD120" s="63">
        <v>34.610999999999997</v>
      </c>
      <c r="AE120" s="63">
        <v>36.975999999999999</v>
      </c>
      <c r="AF120" s="63">
        <v>31.164000000000001</v>
      </c>
      <c r="AG120" s="63">
        <v>33.628</v>
      </c>
      <c r="AH120" s="63">
        <v>36.128999999999998</v>
      </c>
      <c r="AI120" s="63">
        <v>38.197000000000003</v>
      </c>
      <c r="AJ120" s="63">
        <v>46.686</v>
      </c>
      <c r="AK120" s="63">
        <v>50.331000000000003</v>
      </c>
      <c r="AL120" s="63">
        <v>52.347999999999999</v>
      </c>
      <c r="AM120" s="63">
        <v>50.241</v>
      </c>
      <c r="AN120" s="63">
        <v>46.701999999999998</v>
      </c>
      <c r="AO120" s="63">
        <v>40.618000000000002</v>
      </c>
      <c r="AP120" s="63">
        <v>36.479999999999997</v>
      </c>
      <c r="AQ120" s="63">
        <v>41.752000000000002</v>
      </c>
      <c r="AR120" s="63">
        <v>37.487000000000002</v>
      </c>
      <c r="AS120" s="63">
        <v>38.505000000000003</v>
      </c>
      <c r="AT120" s="63">
        <v>33.32</v>
      </c>
      <c r="AU120" s="63">
        <v>30.670999999999999</v>
      </c>
      <c r="AV120" s="63">
        <v>26.219000000000001</v>
      </c>
      <c r="AW120" s="63">
        <v>26.19</v>
      </c>
      <c r="AX120" s="63">
        <v>28.722000000000001</v>
      </c>
      <c r="AY120" s="63">
        <v>28.928000000000001</v>
      </c>
      <c r="AZ120" s="63">
        <v>30.167999999999999</v>
      </c>
      <c r="BA120" s="63">
        <v>23.032</v>
      </c>
      <c r="BB120" s="63">
        <v>22.440999999999999</v>
      </c>
      <c r="BC120" s="63">
        <v>27.164000000000001</v>
      </c>
      <c r="BD120" s="63">
        <v>29.992999999999999</v>
      </c>
      <c r="BE120" s="63">
        <v>27.495999999999999</v>
      </c>
      <c r="BF120" s="63">
        <v>26.047999999999998</v>
      </c>
      <c r="BG120" s="63">
        <v>20.486999999999998</v>
      </c>
      <c r="BH120" s="63">
        <v>13.448</v>
      </c>
      <c r="BI120" s="63">
        <v>15.622999999999999</v>
      </c>
      <c r="BJ120" s="63">
        <v>12.897</v>
      </c>
      <c r="BK120" s="63">
        <v>12.693</v>
      </c>
      <c r="BL120" s="63">
        <v>13.554</v>
      </c>
      <c r="BM120" s="63">
        <v>12.778</v>
      </c>
      <c r="BN120" s="63">
        <v>8.0380000000000003</v>
      </c>
      <c r="BO120" s="63">
        <v>5.7809999999999997</v>
      </c>
      <c r="BP120" s="63">
        <v>4.3049999999999997</v>
      </c>
      <c r="BQ120" s="63">
        <v>5.7460000000000004</v>
      </c>
      <c r="BR120" s="63">
        <v>4.96</v>
      </c>
      <c r="BS120" s="63">
        <v>5.1609999999999996</v>
      </c>
      <c r="BT120" s="63">
        <v>5.8369999999999997</v>
      </c>
      <c r="BU120" s="63">
        <v>2.9849999999999999</v>
      </c>
      <c r="BV120" s="63">
        <v>1.601</v>
      </c>
      <c r="BW120" s="63">
        <v>0.96399999999999997</v>
      </c>
      <c r="BX120" s="63">
        <v>0.84</v>
      </c>
      <c r="BY120" s="63">
        <v>0.76700000000000002</v>
      </c>
      <c r="BZ120" s="63">
        <v>0.79400000000000004</v>
      </c>
      <c r="CA120" s="63">
        <v>0.63300000000000001</v>
      </c>
      <c r="CB120" s="63">
        <v>0.85799999999999998</v>
      </c>
      <c r="CC120" s="63">
        <v>2.0259999999999998</v>
      </c>
      <c r="CD120" s="63">
        <v>1.8460000000000001</v>
      </c>
      <c r="CE120" s="63">
        <v>8.2189999999999994</v>
      </c>
      <c r="CF120" s="63">
        <v>12.676</v>
      </c>
      <c r="CG120" s="63">
        <v>13.97</v>
      </c>
      <c r="CH120" s="63">
        <v>13.035</v>
      </c>
      <c r="CI120" s="63">
        <v>9.9160000000000004</v>
      </c>
    </row>
    <row r="121" spans="1:87">
      <c r="A121" t="s">
        <v>81</v>
      </c>
      <c r="B121" s="63" t="s">
        <v>96</v>
      </c>
      <c r="C121" s="63" t="s">
        <v>96</v>
      </c>
      <c r="D121" s="63" t="s">
        <v>96</v>
      </c>
      <c r="E121" s="63" t="s">
        <v>96</v>
      </c>
      <c r="F121" s="63" t="s">
        <v>96</v>
      </c>
      <c r="G121" s="63" t="s">
        <v>96</v>
      </c>
      <c r="H121" s="63" t="s">
        <v>96</v>
      </c>
      <c r="I121" s="63" t="s">
        <v>96</v>
      </c>
      <c r="J121" s="63" t="s">
        <v>96</v>
      </c>
      <c r="K121" s="63">
        <v>0.76200000000000001</v>
      </c>
      <c r="L121" s="63">
        <v>0.65500000000000003</v>
      </c>
      <c r="M121" s="63">
        <v>0.54200000000000004</v>
      </c>
      <c r="N121" s="63">
        <v>0.57799999999999996</v>
      </c>
      <c r="O121" s="63">
        <v>0.498</v>
      </c>
      <c r="P121" s="63">
        <v>0.45200000000000001</v>
      </c>
      <c r="Q121" s="63">
        <v>0.46500000000000002</v>
      </c>
      <c r="R121" s="63">
        <v>0.49</v>
      </c>
      <c r="S121" s="63">
        <v>0.46400000000000002</v>
      </c>
      <c r="T121" s="63">
        <v>0.19500000000000001</v>
      </c>
      <c r="U121" s="63">
        <v>6.0999999999999999E-2</v>
      </c>
      <c r="V121" s="63">
        <v>2.1000000000000001E-2</v>
      </c>
      <c r="W121" s="63">
        <v>2.1000000000000001E-2</v>
      </c>
      <c r="X121" s="63">
        <v>1.7999999999999999E-2</v>
      </c>
      <c r="Y121" s="63">
        <v>6.0999999999999999E-2</v>
      </c>
      <c r="Z121" s="63">
        <v>0.318</v>
      </c>
      <c r="AA121" s="63">
        <v>0.39</v>
      </c>
      <c r="AB121" s="63">
        <v>1.0409999999999999</v>
      </c>
      <c r="AC121" s="63">
        <v>1.4279999999999999</v>
      </c>
      <c r="AD121" s="63">
        <v>1.202</v>
      </c>
      <c r="AE121" s="63">
        <v>1.085</v>
      </c>
      <c r="AF121" s="63">
        <v>0.64200000000000002</v>
      </c>
      <c r="AG121" s="63">
        <v>0.55800000000000005</v>
      </c>
      <c r="AH121" s="63">
        <v>0.50700000000000001</v>
      </c>
      <c r="AI121" s="63">
        <v>0.39200000000000002</v>
      </c>
      <c r="AJ121" s="63">
        <v>0.30099999999999999</v>
      </c>
      <c r="AK121" s="63">
        <v>0.248</v>
      </c>
      <c r="AL121" s="63">
        <v>0.17599999999999999</v>
      </c>
      <c r="AM121" s="63">
        <v>0.186</v>
      </c>
      <c r="AN121" s="63">
        <v>0.15</v>
      </c>
      <c r="AO121" s="63">
        <v>0.32700000000000001</v>
      </c>
      <c r="AP121" s="63">
        <v>0.23</v>
      </c>
      <c r="AQ121" s="63">
        <v>0.215</v>
      </c>
      <c r="AR121" s="63">
        <v>0.34399999999999997</v>
      </c>
      <c r="AS121" s="63">
        <v>0.29399999999999998</v>
      </c>
      <c r="AT121" s="63">
        <v>0.185</v>
      </c>
      <c r="AU121" s="63">
        <v>0.20300000000000001</v>
      </c>
      <c r="AV121" s="63">
        <v>0.17699999999999999</v>
      </c>
      <c r="AW121" s="63">
        <v>0.11700000000000001</v>
      </c>
      <c r="AX121" s="63">
        <v>0.08</v>
      </c>
      <c r="AY121" s="63">
        <v>7.8E-2</v>
      </c>
      <c r="AZ121" s="63">
        <v>7.0000000000000007E-2</v>
      </c>
      <c r="BA121" s="63">
        <v>3.7999999999999999E-2</v>
      </c>
      <c r="BB121" s="63">
        <v>0</v>
      </c>
      <c r="BC121" s="63">
        <v>0</v>
      </c>
      <c r="BD121" s="63">
        <v>0.105</v>
      </c>
      <c r="BE121" s="63">
        <v>0.183</v>
      </c>
      <c r="BF121" s="63">
        <v>0.55200000000000005</v>
      </c>
      <c r="BG121" s="63">
        <v>0.38300000000000001</v>
      </c>
      <c r="BH121" s="63">
        <v>0.249</v>
      </c>
      <c r="BI121" s="63">
        <v>0.222</v>
      </c>
      <c r="BJ121" s="63">
        <v>0.73499999999999999</v>
      </c>
      <c r="BK121" s="63">
        <v>2.181</v>
      </c>
      <c r="BL121" s="63">
        <v>4.0350000000000001</v>
      </c>
      <c r="BM121" s="63">
        <v>4.9000000000000004</v>
      </c>
      <c r="BN121" s="63">
        <v>4.2110000000000003</v>
      </c>
      <c r="BO121" s="63">
        <v>3.66</v>
      </c>
      <c r="BP121" s="63">
        <v>2.92</v>
      </c>
      <c r="BQ121" s="63">
        <v>2.996</v>
      </c>
      <c r="BR121" s="63">
        <v>3.7109999999999999</v>
      </c>
      <c r="BS121" s="63">
        <v>4.0529999999999999</v>
      </c>
      <c r="BT121" s="63">
        <v>3.6850000000000001</v>
      </c>
      <c r="BU121" s="63">
        <v>3.36</v>
      </c>
      <c r="BV121" s="63">
        <v>2.5270000000000001</v>
      </c>
      <c r="BW121" s="63">
        <v>2.4300000000000002</v>
      </c>
      <c r="BX121" s="63">
        <v>1.855</v>
      </c>
      <c r="BY121" s="63">
        <v>1.581</v>
      </c>
      <c r="BZ121" s="63">
        <v>1.534</v>
      </c>
      <c r="CA121" s="63">
        <v>1.389</v>
      </c>
      <c r="CB121" s="63">
        <v>1.266</v>
      </c>
      <c r="CC121" s="63">
        <v>1.127</v>
      </c>
      <c r="CD121" s="63">
        <v>1.054</v>
      </c>
      <c r="CE121" s="63">
        <v>0.77700000000000002</v>
      </c>
      <c r="CF121" s="63">
        <v>0.57799999999999996</v>
      </c>
      <c r="CG121" s="63">
        <v>0.47199999999999998</v>
      </c>
      <c r="CH121" s="63">
        <v>0.48</v>
      </c>
      <c r="CI121" s="63">
        <v>0.46300000000000002</v>
      </c>
    </row>
    <row r="122" spans="1:87">
      <c r="A122" t="s">
        <v>82</v>
      </c>
      <c r="B122" s="63">
        <v>0.255</v>
      </c>
      <c r="C122" s="63">
        <v>0.218</v>
      </c>
      <c r="D122" s="63">
        <v>0.46100000000000002</v>
      </c>
      <c r="E122" s="63">
        <v>0.44700000000000001</v>
      </c>
      <c r="F122" s="63">
        <v>0.48199999999999998</v>
      </c>
      <c r="G122" s="63">
        <v>0.51600000000000001</v>
      </c>
      <c r="H122" s="63">
        <v>0.41</v>
      </c>
      <c r="I122" s="63">
        <v>0.40500000000000003</v>
      </c>
      <c r="J122" s="63">
        <v>0.28100000000000003</v>
      </c>
      <c r="K122" s="63">
        <v>0.27700000000000002</v>
      </c>
      <c r="L122" s="63">
        <v>0.67100000000000004</v>
      </c>
      <c r="M122" s="63">
        <v>0.54200000000000004</v>
      </c>
      <c r="N122" s="63">
        <v>0.57399999999999995</v>
      </c>
      <c r="O122" s="63">
        <v>1.5649999999999999</v>
      </c>
      <c r="P122" s="63">
        <v>1.62</v>
      </c>
      <c r="Q122" s="63">
        <v>1.774</v>
      </c>
      <c r="R122" s="63">
        <v>1.9379999999999999</v>
      </c>
      <c r="S122" s="63">
        <v>2.0449999999999999</v>
      </c>
      <c r="T122" s="63">
        <v>1.9410000000000001</v>
      </c>
      <c r="U122" s="63">
        <v>1.5169999999999999</v>
      </c>
      <c r="V122" s="63">
        <v>1.3640000000000001</v>
      </c>
      <c r="W122" s="63">
        <v>1.1990000000000001</v>
      </c>
      <c r="X122" s="63">
        <v>1.198</v>
      </c>
      <c r="Y122" s="63">
        <v>1.2250000000000001</v>
      </c>
      <c r="Z122" s="63">
        <v>1.345</v>
      </c>
      <c r="AA122" s="63">
        <v>1.177</v>
      </c>
      <c r="AB122" s="63">
        <v>1.4650000000000001</v>
      </c>
      <c r="AC122" s="63">
        <v>1.7809999999999999</v>
      </c>
      <c r="AD122" s="63">
        <v>2.0329999999999999</v>
      </c>
      <c r="AE122" s="63">
        <v>2.266</v>
      </c>
      <c r="AF122" s="63">
        <v>2.1619999999999999</v>
      </c>
      <c r="AG122" s="63">
        <v>3.202</v>
      </c>
      <c r="AH122" s="63">
        <v>3.762</v>
      </c>
      <c r="AI122" s="63">
        <v>3.6190000000000002</v>
      </c>
      <c r="AJ122" s="63">
        <v>4.133</v>
      </c>
      <c r="AK122" s="63">
        <v>5.46</v>
      </c>
      <c r="AL122" s="63">
        <v>6.3029999999999999</v>
      </c>
      <c r="AM122" s="63">
        <v>6.681</v>
      </c>
      <c r="AN122" s="63">
        <v>6.4589999999999996</v>
      </c>
      <c r="AO122" s="63">
        <v>7.0359999999999996</v>
      </c>
      <c r="AP122" s="63">
        <v>6.6609999999999996</v>
      </c>
      <c r="AQ122" s="63">
        <v>6.7910000000000004</v>
      </c>
      <c r="AR122" s="63">
        <v>6.4279999999999999</v>
      </c>
      <c r="AS122" s="63">
        <v>6.617</v>
      </c>
      <c r="AT122" s="63">
        <v>6.4930000000000003</v>
      </c>
      <c r="AU122" s="63">
        <v>6.33</v>
      </c>
      <c r="AV122" s="63">
        <v>5.5990000000000002</v>
      </c>
      <c r="AW122" s="63">
        <v>5.1879999999999997</v>
      </c>
      <c r="AX122" s="63">
        <v>4.1689999999999996</v>
      </c>
      <c r="AY122" s="63">
        <v>3.8439999999999999</v>
      </c>
      <c r="AZ122" s="63">
        <v>3.6989999999999998</v>
      </c>
      <c r="BA122" s="63">
        <v>3.0960000000000001</v>
      </c>
      <c r="BB122" s="63">
        <v>1.954</v>
      </c>
      <c r="BC122" s="63">
        <v>2.806</v>
      </c>
      <c r="BD122" s="63">
        <v>3.7989999999999999</v>
      </c>
      <c r="BE122" s="63">
        <v>4.0529999999999999</v>
      </c>
      <c r="BF122" s="63">
        <v>4.2240000000000002</v>
      </c>
      <c r="BG122" s="63">
        <v>3.7759999999999998</v>
      </c>
      <c r="BH122" s="63">
        <v>2.88</v>
      </c>
      <c r="BI122" s="63">
        <v>2.8450000000000002</v>
      </c>
      <c r="BJ122" s="63">
        <v>2.7909999999999999</v>
      </c>
      <c r="BK122" s="63">
        <v>2.431</v>
      </c>
      <c r="BL122" s="63">
        <v>2.5569999999999999</v>
      </c>
      <c r="BM122" s="63">
        <v>2.698</v>
      </c>
      <c r="BN122" s="63">
        <v>2.5179999999999998</v>
      </c>
      <c r="BO122" s="63">
        <v>2.641</v>
      </c>
      <c r="BP122" s="63">
        <v>3.5710000000000002</v>
      </c>
      <c r="BQ122" s="63">
        <v>3.7480000000000002</v>
      </c>
      <c r="BR122" s="63">
        <v>3.4470000000000001</v>
      </c>
      <c r="BS122" s="63">
        <v>4.0999999999999996</v>
      </c>
      <c r="BT122" s="63">
        <v>4.0620000000000003</v>
      </c>
      <c r="BU122" s="63">
        <v>3.625</v>
      </c>
      <c r="BV122" s="63">
        <v>3.798</v>
      </c>
      <c r="BW122" s="63">
        <v>3.8889999999999998</v>
      </c>
      <c r="BX122" s="63">
        <v>3.64</v>
      </c>
      <c r="BY122" s="63">
        <v>3.91</v>
      </c>
      <c r="BZ122" s="63">
        <v>4.4580000000000002</v>
      </c>
      <c r="CA122" s="63">
        <v>4.63</v>
      </c>
      <c r="CB122" s="63">
        <v>4.9560000000000004</v>
      </c>
      <c r="CC122" s="63">
        <v>5.032</v>
      </c>
      <c r="CD122" s="63">
        <v>5.2469999999999999</v>
      </c>
      <c r="CE122" s="63">
        <v>5.3579999999999997</v>
      </c>
      <c r="CF122" s="63">
        <v>4.2850000000000001</v>
      </c>
      <c r="CG122" s="63">
        <v>3.6739999999999999</v>
      </c>
      <c r="CH122" s="63">
        <v>3.8290000000000002</v>
      </c>
      <c r="CI122" s="63">
        <v>4.2610000000000001</v>
      </c>
    </row>
    <row r="124" spans="1:87">
      <c r="A124" s="39" t="s">
        <v>85</v>
      </c>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row>
    <row r="125" spans="1:87">
      <c r="A125" s="37" t="s">
        <v>216</v>
      </c>
      <c r="B125" s="38" t="str">
        <f t="shared" ref="B125:AG125" si="27">B1</f>
        <v>2004Q1</v>
      </c>
      <c r="C125" s="38" t="str">
        <f t="shared" si="27"/>
        <v>2004Q2</v>
      </c>
      <c r="D125" s="38" t="str">
        <f t="shared" si="27"/>
        <v>2004Q3</v>
      </c>
      <c r="E125" s="38" t="str">
        <f t="shared" si="27"/>
        <v>2004Q4</v>
      </c>
      <c r="F125" s="38" t="str">
        <f t="shared" si="27"/>
        <v>2005Q1</v>
      </c>
      <c r="G125" s="38" t="str">
        <f t="shared" si="27"/>
        <v>2005Q2</v>
      </c>
      <c r="H125" s="38" t="str">
        <f t="shared" si="27"/>
        <v>2005Q3</v>
      </c>
      <c r="I125" s="38" t="str">
        <f t="shared" si="27"/>
        <v>2005Q4</v>
      </c>
      <c r="J125" s="38" t="str">
        <f t="shared" si="27"/>
        <v>2006Q1</v>
      </c>
      <c r="K125" s="38" t="str">
        <f t="shared" si="27"/>
        <v>2006Q2</v>
      </c>
      <c r="L125" s="38" t="str">
        <f t="shared" si="27"/>
        <v>2006Q3</v>
      </c>
      <c r="M125" s="38" t="str">
        <f t="shared" si="27"/>
        <v>2006Q4</v>
      </c>
      <c r="N125" s="38" t="str">
        <f t="shared" si="27"/>
        <v>2007Q1</v>
      </c>
      <c r="O125" s="38" t="str">
        <f t="shared" si="27"/>
        <v>2007Q2</v>
      </c>
      <c r="P125" s="38" t="str">
        <f t="shared" si="27"/>
        <v>2007Q3</v>
      </c>
      <c r="Q125" s="38" t="str">
        <f t="shared" si="27"/>
        <v>2007Q4</v>
      </c>
      <c r="R125" s="38" t="str">
        <f t="shared" si="27"/>
        <v>2008Q1</v>
      </c>
      <c r="S125" s="38" t="str">
        <f t="shared" si="27"/>
        <v>2008Q2</v>
      </c>
      <c r="T125" s="38" t="str">
        <f t="shared" si="27"/>
        <v>2008Q3</v>
      </c>
      <c r="U125" s="38" t="str">
        <f t="shared" si="27"/>
        <v>2008Q4</v>
      </c>
      <c r="V125" s="38" t="str">
        <f t="shared" si="27"/>
        <v>2009Q1</v>
      </c>
      <c r="W125" s="38" t="str">
        <f t="shared" si="27"/>
        <v>2009Q2</v>
      </c>
      <c r="X125" s="38" t="str">
        <f t="shared" si="27"/>
        <v>2009Q3</v>
      </c>
      <c r="Y125" s="38" t="str">
        <f t="shared" si="27"/>
        <v>2009Q4</v>
      </c>
      <c r="Z125" s="38" t="str">
        <f t="shared" si="27"/>
        <v>2010Q1</v>
      </c>
      <c r="AA125" s="38" t="str">
        <f t="shared" si="27"/>
        <v>2010Q2</v>
      </c>
      <c r="AB125" s="38" t="str">
        <f t="shared" si="27"/>
        <v>2010Q3</v>
      </c>
      <c r="AC125" s="38" t="str">
        <f t="shared" si="27"/>
        <v>2010Q4</v>
      </c>
      <c r="AD125" s="38" t="str">
        <f t="shared" si="27"/>
        <v>2011Q1</v>
      </c>
      <c r="AE125" s="38" t="str">
        <f t="shared" si="27"/>
        <v>2011Q2</v>
      </c>
      <c r="AF125" s="38" t="str">
        <f t="shared" si="27"/>
        <v>2011Q3</v>
      </c>
      <c r="AG125" s="38" t="str">
        <f t="shared" si="27"/>
        <v>2011Q4</v>
      </c>
      <c r="AH125" s="38" t="str">
        <f t="shared" ref="AH125:BM125" si="28">AH1</f>
        <v>2012Q1</v>
      </c>
      <c r="AI125" s="38" t="str">
        <f t="shared" si="28"/>
        <v>2012Q2</v>
      </c>
      <c r="AJ125" s="38" t="str">
        <f t="shared" si="28"/>
        <v>2012Q3</v>
      </c>
      <c r="AK125" s="38" t="str">
        <f t="shared" si="28"/>
        <v>2012Q4</v>
      </c>
      <c r="AL125" s="38" t="str">
        <f t="shared" si="28"/>
        <v>2013Q1</v>
      </c>
      <c r="AM125" s="38" t="str">
        <f t="shared" si="28"/>
        <v>2013Q2</v>
      </c>
      <c r="AN125" s="38" t="str">
        <f t="shared" si="28"/>
        <v>2013Q3</v>
      </c>
      <c r="AO125" s="38" t="str">
        <f t="shared" si="28"/>
        <v>2013Q4</v>
      </c>
      <c r="AP125" s="38" t="str">
        <f t="shared" si="28"/>
        <v>2014Q1</v>
      </c>
      <c r="AQ125" s="38" t="str">
        <f t="shared" si="28"/>
        <v>2014Q2</v>
      </c>
      <c r="AR125" s="38" t="str">
        <f t="shared" si="28"/>
        <v>2014Q3</v>
      </c>
      <c r="AS125" s="38" t="str">
        <f t="shared" si="28"/>
        <v>2014Q4</v>
      </c>
      <c r="AT125" s="38" t="str">
        <f t="shared" si="28"/>
        <v>2015Q1</v>
      </c>
      <c r="AU125" s="38" t="str">
        <f t="shared" si="28"/>
        <v>2015Q2</v>
      </c>
      <c r="AV125" s="38" t="str">
        <f t="shared" si="28"/>
        <v>2015Q3</v>
      </c>
      <c r="AW125" s="38" t="str">
        <f t="shared" si="28"/>
        <v>2015Q4</v>
      </c>
      <c r="AX125" s="38" t="str">
        <f t="shared" si="28"/>
        <v>2016Q1</v>
      </c>
      <c r="AY125" s="38" t="str">
        <f t="shared" si="28"/>
        <v>2016Q2</v>
      </c>
      <c r="AZ125" s="38" t="str">
        <f t="shared" si="28"/>
        <v>2016Q3</v>
      </c>
      <c r="BA125" s="38" t="str">
        <f t="shared" si="28"/>
        <v>2016Q4</v>
      </c>
      <c r="BB125" s="38" t="str">
        <f t="shared" si="28"/>
        <v>2017Q1</v>
      </c>
      <c r="BC125" s="38" t="str">
        <f t="shared" si="28"/>
        <v>2017Q2</v>
      </c>
      <c r="BD125" s="38" t="str">
        <f t="shared" si="28"/>
        <v>2017Q3</v>
      </c>
      <c r="BE125" s="38" t="str">
        <f t="shared" si="28"/>
        <v>2017Q4</v>
      </c>
      <c r="BF125" s="38" t="str">
        <f t="shared" si="28"/>
        <v>2018Q1</v>
      </c>
      <c r="BG125" s="38" t="str">
        <f t="shared" si="28"/>
        <v>2018Q2</v>
      </c>
      <c r="BH125" s="38" t="str">
        <f t="shared" si="28"/>
        <v>2018Q3</v>
      </c>
      <c r="BI125" s="38" t="str">
        <f t="shared" si="28"/>
        <v>2018Q4</v>
      </c>
      <c r="BJ125" s="38" t="str">
        <f t="shared" si="28"/>
        <v>2019Q1</v>
      </c>
      <c r="BK125" s="38" t="str">
        <f t="shared" si="28"/>
        <v>2019Q2</v>
      </c>
      <c r="BL125" s="38" t="str">
        <f t="shared" si="28"/>
        <v>2019Q3</v>
      </c>
      <c r="BM125" s="38" t="str">
        <f t="shared" si="28"/>
        <v>2019Q4</v>
      </c>
      <c r="BN125" s="38" t="str">
        <f t="shared" ref="BN125:BY125" si="29">BN1</f>
        <v>2020Q1</v>
      </c>
      <c r="BO125" s="38" t="str">
        <f t="shared" si="29"/>
        <v>2020Q2</v>
      </c>
      <c r="BP125" s="38" t="str">
        <f t="shared" si="29"/>
        <v>2020Q3</v>
      </c>
      <c r="BQ125" s="38" t="str">
        <f t="shared" si="29"/>
        <v>2020Q4</v>
      </c>
      <c r="BR125" s="38" t="str">
        <f t="shared" si="29"/>
        <v>2021Q1</v>
      </c>
      <c r="BS125" s="38" t="str">
        <f t="shared" si="29"/>
        <v>2021Q2</v>
      </c>
      <c r="BT125" s="38" t="str">
        <f t="shared" si="29"/>
        <v>2021Q3</v>
      </c>
      <c r="BU125" s="38" t="str">
        <f t="shared" si="29"/>
        <v>2021Q4</v>
      </c>
      <c r="BV125" s="38" t="str">
        <f t="shared" si="29"/>
        <v>2022Q1</v>
      </c>
      <c r="BW125" s="38" t="str">
        <f t="shared" si="29"/>
        <v>2022Q2</v>
      </c>
      <c r="BX125" s="38" t="str">
        <f t="shared" si="29"/>
        <v>2022Q3</v>
      </c>
      <c r="BY125" s="38" t="str">
        <f t="shared" si="29"/>
        <v>2022Q4</v>
      </c>
      <c r="BZ125" s="38" t="str">
        <f t="shared" ref="BZ125:CA125" si="30">BZ1</f>
        <v>2023Q1</v>
      </c>
      <c r="CA125" s="38" t="str">
        <f t="shared" si="30"/>
        <v>2023Q2</v>
      </c>
      <c r="CB125" s="38" t="str">
        <f t="shared" ref="CB125:CE125" si="31">CB1</f>
        <v>2023Q3</v>
      </c>
      <c r="CC125" s="38" t="str">
        <f t="shared" si="31"/>
        <v>2023Q4</v>
      </c>
      <c r="CD125" s="38" t="str">
        <f t="shared" si="31"/>
        <v>2024Q1</v>
      </c>
      <c r="CE125" s="38" t="str">
        <f t="shared" si="31"/>
        <v>2024Q2</v>
      </c>
      <c r="CF125" s="38" t="str">
        <f t="shared" ref="CF125:CI125" si="32">CF1</f>
        <v>2024Q3</v>
      </c>
      <c r="CG125" s="38" t="str">
        <f t="shared" si="32"/>
        <v>2024Q4</v>
      </c>
      <c r="CH125" s="38" t="str">
        <f t="shared" si="32"/>
        <v>2025Q1</v>
      </c>
      <c r="CI125" s="38" t="str">
        <f t="shared" si="32"/>
        <v>2025Q2</v>
      </c>
    </row>
    <row r="126" spans="1:87">
      <c r="A126" t="str">
        <f t="shared" ref="A126:A131" si="33">A76</f>
        <v>Argentina</v>
      </c>
      <c r="B126" s="36">
        <f>IF(ISNUMBER(B101/'Table 1. Total'!B52),B101/'Table 1. Total'!B52,NA())</f>
        <v>4.1580885551077217E-2</v>
      </c>
      <c r="C126" s="36">
        <f>IF(ISNUMBER(C101/'Table 1. Total'!C52),C101/'Table 1. Total'!C52,NA())</f>
        <v>3.9570579362966908E-2</v>
      </c>
      <c r="D126" s="36">
        <f>IF(ISNUMBER(D101/'Table 1. Total'!D52),D101/'Table 1. Total'!D52,NA())</f>
        <v>3.5682793486567513E-2</v>
      </c>
      <c r="E126" s="36">
        <f>IF(ISNUMBER(E101/'Table 1. Total'!E52),E101/'Table 1. Total'!E52,NA())</f>
        <v>3.5488730517411207E-2</v>
      </c>
      <c r="F126" s="36">
        <f>IF(ISNUMBER(F101/'Table 1. Total'!F52),F101/'Table 1. Total'!F52,NA())</f>
        <v>3.0763114081952137E-2</v>
      </c>
      <c r="G126" s="36">
        <f>IF(ISNUMBER(G101/'Table 1. Total'!G52),G101/'Table 1. Total'!G52,NA())</f>
        <v>8.767668810992954E-2</v>
      </c>
      <c r="H126" s="36">
        <f>IF(ISNUMBER(H101/'Table 1. Total'!H52),H101/'Table 1. Total'!H52,NA())</f>
        <v>0.14361490781945327</v>
      </c>
      <c r="I126" s="36">
        <f>IF(ISNUMBER(I101/'Table 1. Total'!I52),I101/'Table 1. Total'!I52,NA())</f>
        <v>0.14342757048951837</v>
      </c>
      <c r="J126" s="36">
        <f>IF(ISNUMBER(J101/'Table 1. Total'!J52),J101/'Table 1. Total'!J52,NA())</f>
        <v>0.1462995810846511</v>
      </c>
      <c r="K126" s="36">
        <f>IF(ISNUMBER(K101/'Table 1. Total'!K52),K101/'Table 1. Total'!K52,NA())</f>
        <v>0.15426879237130298</v>
      </c>
      <c r="L126" s="36">
        <f>IF(ISNUMBER(L101/'Table 1. Total'!L52),L101/'Table 1. Total'!L52,NA())</f>
        <v>0.16795035185903476</v>
      </c>
      <c r="M126" s="36">
        <f>IF(ISNUMBER(M101/'Table 1. Total'!M52),M101/'Table 1. Total'!M52,NA())</f>
        <v>9.9349646078114334E-2</v>
      </c>
      <c r="N126" s="36">
        <f>IF(ISNUMBER(N101/'Table 1. Total'!N52),N101/'Table 1. Total'!N52,NA())</f>
        <v>7.9165018519184421E-2</v>
      </c>
      <c r="O126" s="36">
        <f>IF(ISNUMBER(O101/'Table 1. Total'!O52),O101/'Table 1. Total'!O52,NA())</f>
        <v>5.5153578775626017E-2</v>
      </c>
      <c r="P126" s="36">
        <f>IF(ISNUMBER(P101/'Table 1. Total'!P52),P101/'Table 1. Total'!P52,NA())</f>
        <v>0.12208450905454156</v>
      </c>
      <c r="Q126" s="36">
        <f>IF(ISNUMBER(Q101/'Table 1. Total'!Q52),Q101/'Table 1. Total'!Q52,NA())</f>
        <v>0.11893580961796484</v>
      </c>
      <c r="R126" s="36">
        <f>IF(ISNUMBER(R101/'Table 1. Total'!R52),R101/'Table 1. Total'!R52,NA())</f>
        <v>0.11005515932965604</v>
      </c>
      <c r="S126" s="36">
        <f>IF(ISNUMBER(S101/'Table 1. Total'!S52),S101/'Table 1. Total'!S52,NA())</f>
        <v>8.7246429696959643E-2</v>
      </c>
      <c r="T126" s="36">
        <f>IF(ISNUMBER(T101/'Table 1. Total'!T52),T101/'Table 1. Total'!T52,NA())</f>
        <v>7.9076729431375559E-2</v>
      </c>
      <c r="U126" s="36">
        <f>IF(ISNUMBER(U101/'Table 1. Total'!U52),U101/'Table 1. Total'!U52,NA())</f>
        <v>8.0939221395849165E-2</v>
      </c>
      <c r="V126" s="36">
        <f>IF(ISNUMBER(V101/'Table 1. Total'!V52),V101/'Table 1. Total'!V52,NA())</f>
        <v>8.5133001086978813E-2</v>
      </c>
      <c r="W126" s="36">
        <f>IF(ISNUMBER(W101/'Table 1. Total'!W52),W101/'Table 1. Total'!W52,NA())</f>
        <v>6.8351818416301266E-2</v>
      </c>
      <c r="X126" s="36">
        <f>IF(ISNUMBER(X101/'Table 1. Total'!X52),X101/'Table 1. Total'!X52,NA())</f>
        <v>7.2622826232732807E-2</v>
      </c>
      <c r="Y126" s="36">
        <f>IF(ISNUMBER(Y101/'Table 1. Total'!Y52),Y101/'Table 1. Total'!Y52,NA())</f>
        <v>7.58742927261572E-2</v>
      </c>
      <c r="Z126" s="36">
        <f>IF(ISNUMBER(Z101/'Table 1. Total'!Z52),Z101/'Table 1. Total'!Z52,NA())</f>
        <v>7.5799817184643514E-2</v>
      </c>
      <c r="AA126" s="36">
        <f>IF(ISNUMBER(AA101/'Table 1. Total'!AA52),AA101/'Table 1. Total'!AA52,NA())</f>
        <v>3.0502283105022836E-2</v>
      </c>
      <c r="AB126" s="36">
        <f>IF(ISNUMBER(AB101/'Table 1. Total'!AB52),AB101/'Table 1. Total'!AB52,NA())</f>
        <v>0.10472260638900854</v>
      </c>
      <c r="AC126" s="36">
        <f>IF(ISNUMBER(AC101/'Table 1. Total'!AC52),AC101/'Table 1. Total'!AC52,NA())</f>
        <v>0.15109415329368198</v>
      </c>
      <c r="AD126" s="36">
        <f>IF(ISNUMBER(AD101/'Table 1. Total'!AD52),AD101/'Table 1. Total'!AD52,NA())</f>
        <v>6.9220732475479177E-2</v>
      </c>
      <c r="AE126" s="36">
        <f>IF(ISNUMBER(AE101/'Table 1. Total'!AE52),AE101/'Table 1. Total'!AE52,NA())</f>
        <v>5.3193397918909223E-2</v>
      </c>
      <c r="AF126" s="36">
        <f>IF(ISNUMBER(AF101/'Table 1. Total'!AF52),AF101/'Table 1. Total'!AF52,NA())</f>
        <v>5.1228814515583039E-2</v>
      </c>
      <c r="AG126" s="36">
        <f>IF(ISNUMBER(AG101/'Table 1. Total'!AG52),AG101/'Table 1. Total'!AG52,NA())</f>
        <v>3.297577382846234E-2</v>
      </c>
      <c r="AH126" s="36">
        <f>IF(ISNUMBER(AH101/'Table 1. Total'!AH52),AH101/'Table 1. Total'!AH52,NA())</f>
        <v>3.3456149927219798E-2</v>
      </c>
      <c r="AI126" s="36">
        <f>IF(ISNUMBER(AI101/'Table 1. Total'!AI52),AI101/'Table 1. Total'!AI52,NA())</f>
        <v>3.4633341850363521E-2</v>
      </c>
      <c r="AJ126" s="36">
        <f>IF(ISNUMBER(AJ101/'Table 1. Total'!AJ52),AJ101/'Table 1. Total'!AJ52,NA())</f>
        <v>3.3714501724708218E-2</v>
      </c>
      <c r="AK126" s="36">
        <f>IF(ISNUMBER(AK101/'Table 1. Total'!AK52),AK101/'Table 1. Total'!AK52,NA())</f>
        <v>3.3731946710830761E-2</v>
      </c>
      <c r="AL126" s="36">
        <f>IF(ISNUMBER(AL101/'Table 1. Total'!AL52),AL101/'Table 1. Total'!AL52,NA())</f>
        <v>2.7460941244129202E-2</v>
      </c>
      <c r="AM126" s="36">
        <f>IF(ISNUMBER(AM101/'Table 1. Total'!AM52),AM101/'Table 1. Total'!AM52,NA())</f>
        <v>2.2602788873209118E-2</v>
      </c>
      <c r="AN126" s="36">
        <f>IF(ISNUMBER(AN101/'Table 1. Total'!AN52),AN101/'Table 1. Total'!AN52,NA())</f>
        <v>1.8921822354607161E-2</v>
      </c>
      <c r="AO126" s="36">
        <f>IF(ISNUMBER(AO101/'Table 1. Total'!AO52),AO101/'Table 1. Total'!AO52,NA())</f>
        <v>2.0025653778696893E-2</v>
      </c>
      <c r="AP126" s="36">
        <f>IF(ISNUMBER(AP101/'Table 1. Total'!AP52),AP101/'Table 1. Total'!AP52,NA())</f>
        <v>4.1069061106424005E-2</v>
      </c>
      <c r="AQ126" s="36">
        <f>IF(ISNUMBER(AQ101/'Table 1. Total'!AQ52),AQ101/'Table 1. Total'!AQ52,NA())</f>
        <v>3.9275798241554839E-2</v>
      </c>
      <c r="AR126" s="36">
        <f>IF(ISNUMBER(AR101/'Table 1. Total'!AR52),AR101/'Table 1. Total'!AR52,NA())</f>
        <v>4.0358999119543298E-2</v>
      </c>
      <c r="AS126" s="36">
        <f>IF(ISNUMBER(AS101/'Table 1. Total'!AS52),AS101/'Table 1. Total'!AS52,NA())</f>
        <v>2.3917808219178081E-2</v>
      </c>
      <c r="AT126" s="36">
        <f>IF(ISNUMBER(AT101/'Table 1. Total'!AT52),AT101/'Table 1. Total'!AT52,NA())</f>
        <v>2.9639929742388764E-2</v>
      </c>
      <c r="AU126" s="36">
        <f>IF(ISNUMBER(AU101/'Table 1. Total'!AU52),AU101/'Table 1. Total'!AU52,NA())</f>
        <v>1.7730653444306712E-2</v>
      </c>
      <c r="AV126" s="36">
        <f>IF(ISNUMBER(AV101/'Table 1. Total'!AV52),AV101/'Table 1. Total'!AV52,NA())</f>
        <v>1.4556040756914119E-2</v>
      </c>
      <c r="AW126" s="36">
        <f>IF(ISNUMBER(AW101/'Table 1. Total'!AW52),AW101/'Table 1. Total'!AW52,NA())</f>
        <v>1.9798649033360077E-2</v>
      </c>
      <c r="AX126" s="36">
        <f>IF(ISNUMBER(AX101/'Table 1. Total'!AX52),AX101/'Table 1. Total'!AX52,NA())</f>
        <v>3.3432177815099592E-2</v>
      </c>
      <c r="AY126" s="36">
        <f>IF(ISNUMBER(AY101/'Table 1. Total'!AY52),AY101/'Table 1. Total'!AY52,NA())</f>
        <v>0.10915745480624181</v>
      </c>
      <c r="AZ126" s="36">
        <f>IF(ISNUMBER(AZ101/'Table 1. Total'!AZ52),AZ101/'Table 1. Total'!AZ52,NA())</f>
        <v>8.5311589982527664E-2</v>
      </c>
      <c r="BA126" s="36">
        <f>IF(ISNUMBER(BA101/'Table 1. Total'!BA52),BA101/'Table 1. Total'!BA52,NA())</f>
        <v>0.22250461067878188</v>
      </c>
      <c r="BB126" s="36">
        <f>IF(ISNUMBER(BB101/'Table 1. Total'!BB52),BB101/'Table 1. Total'!BB52,NA())</f>
        <v>0.25315888869419623</v>
      </c>
      <c r="BC126" s="36">
        <f>IF(ISNUMBER(BC101/'Table 1. Total'!BC52),BC101/'Table 1. Total'!BC52,NA())</f>
        <v>0.28560317189308138</v>
      </c>
      <c r="BD126" s="36">
        <f>IF(ISNUMBER(BD101/'Table 1. Total'!BD52),BD101/'Table 1. Total'!BD52,NA())</f>
        <v>0.28702334139038205</v>
      </c>
      <c r="BE126" s="36">
        <f>IF(ISNUMBER(BE101/'Table 1. Total'!BE52),BE101/'Table 1. Total'!BE52,NA())</f>
        <v>0.31017082129738593</v>
      </c>
      <c r="BF126" s="36">
        <f>IF(ISNUMBER(BF101/'Table 1. Total'!BF52),BF101/'Table 1. Total'!BF52,NA())</f>
        <v>0.29763529269514449</v>
      </c>
      <c r="BG126" s="36">
        <f>IF(ISNUMBER(BG101/'Table 1. Total'!BG52),BG101/'Table 1. Total'!BG52,NA())</f>
        <v>0.36275456554861696</v>
      </c>
      <c r="BH126" s="36">
        <f>IF(ISNUMBER(BH101/'Table 1. Total'!BH52),BH101/'Table 1. Total'!BH52,NA())</f>
        <v>0.37449649616509406</v>
      </c>
      <c r="BI126" s="36">
        <f>IF(ISNUMBER(BI101/'Table 1. Total'!BI52),BI101/'Table 1. Total'!BI52,NA())</f>
        <v>0.40311161010929586</v>
      </c>
      <c r="BJ126" s="36">
        <f>IF(ISNUMBER(BJ101/'Table 1. Total'!BJ52),BJ101/'Table 1. Total'!BJ52,NA())</f>
        <v>0.37650842841714793</v>
      </c>
      <c r="BK126" s="36">
        <f>IF(ISNUMBER(BK101/'Table 1. Total'!BK52),BK101/'Table 1. Total'!BK52,NA())</f>
        <v>0.33457025581491767</v>
      </c>
      <c r="BL126" s="36">
        <f>IF(ISNUMBER(BL101/'Table 1. Total'!BL52),BL101/'Table 1. Total'!BL52,NA())</f>
        <v>0.27264810593448247</v>
      </c>
      <c r="BM126" s="36">
        <f>IF(ISNUMBER(BM101/'Table 1. Total'!BM52),BM101/'Table 1. Total'!BM52,NA())</f>
        <v>0.25663716814159293</v>
      </c>
      <c r="BN126" s="36">
        <f>IF(ISNUMBER(BN101/'Table 1. Total'!BN52),BN101/'Table 1. Total'!BN52,NA())</f>
        <v>0.25404416936277957</v>
      </c>
      <c r="BO126" s="36">
        <f>IF(ISNUMBER(BO101/'Table 1. Total'!BO52),BO101/'Table 1. Total'!BO52,NA())</f>
        <v>0.18817142197065959</v>
      </c>
      <c r="BP126" s="36">
        <f>IF(ISNUMBER(BP101/'Table 1. Total'!BP52),BP101/'Table 1. Total'!BP52,NA())</f>
        <v>0.16421440429354378</v>
      </c>
      <c r="BQ126" s="36">
        <f>IF(ISNUMBER(BQ101/'Table 1. Total'!BQ52),BQ101/'Table 1. Total'!BQ52,NA())</f>
        <v>0.15660233796776646</v>
      </c>
      <c r="BR126" s="36" t="e">
        <f>IF(ISNUMBER(BR101/'Table 1. Total'!BR52),BR101/'Table 1. Total'!BR52,NA())</f>
        <v>#N/A</v>
      </c>
      <c r="BS126" s="36" t="e">
        <f>IF(ISNUMBER(BS101/'Table 1. Total'!BS52),BS101/'Table 1. Total'!BS52,NA())</f>
        <v>#N/A</v>
      </c>
      <c r="BT126" s="36" t="e">
        <f>IF(ISNUMBER(BT101/'Table 1. Total'!BT52),BT101/'Table 1. Total'!BT52,NA())</f>
        <v>#N/A</v>
      </c>
      <c r="BU126" s="36" t="e">
        <f>IF(ISNUMBER(BU101/'Table 1. Total'!BU52),BU101/'Table 1. Total'!BU52,NA())</f>
        <v>#N/A</v>
      </c>
      <c r="BV126" s="36" t="e">
        <f>IF(ISNUMBER(BV101/'Table 1. Total'!BV52),BV101/'Table 1. Total'!BV52,NA())</f>
        <v>#N/A</v>
      </c>
      <c r="BW126" s="36" t="e">
        <f>IF(ISNUMBER(BW101/'Table 1. Total'!BW52),BW101/'Table 1. Total'!BW52,NA())</f>
        <v>#N/A</v>
      </c>
      <c r="BX126" s="36" t="e">
        <f>IF(ISNUMBER(BX101/'Table 1. Total'!BX52),BX101/'Table 1. Total'!BX52,NA())</f>
        <v>#N/A</v>
      </c>
      <c r="BY126" s="36" t="e">
        <f>IF(ISNUMBER(BY101/'Table 1. Total'!BY52),BY101/'Table 1. Total'!BY52,NA())</f>
        <v>#N/A</v>
      </c>
      <c r="BZ126" s="36" t="e">
        <f>IF(ISNUMBER(BZ101/'Table 1. Total'!BZ52),BZ101/'Table 1. Total'!BZ52,NA())</f>
        <v>#N/A</v>
      </c>
      <c r="CA126" s="36">
        <f>IF(ISNUMBER(CA101/'Table 1. Total'!CA52),CA101/'Table 1. Total'!CA52,NA())</f>
        <v>3.059517018444571E-2</v>
      </c>
      <c r="CB126" s="36">
        <f>IF(ISNUMBER(CB101/'Table 1. Total'!CB52),CB101/'Table 1. Total'!CB52,NA())</f>
        <v>0</v>
      </c>
      <c r="CC126" s="36">
        <f>IF(ISNUMBER(CC101/'Table 1. Total'!CC52),CC101/'Table 1. Total'!CC52,NA())</f>
        <v>2.8640337654507082E-2</v>
      </c>
      <c r="CD126" s="36">
        <f>IF(ISNUMBER(CD101/'Table 1. Total'!CD52),CD101/'Table 1. Total'!CD52,NA())</f>
        <v>0</v>
      </c>
      <c r="CE126" s="36">
        <f>IF(ISNUMBER(CE101/'Table 1. Total'!CE52),CE101/'Table 1. Total'!CE52,NA())</f>
        <v>2.3409246407975759E-2</v>
      </c>
      <c r="CF126" s="36">
        <f>IF(ISNUMBER(CF101/'Table 1. Total'!CF52),CF101/'Table 1. Total'!CF52,NA())</f>
        <v>3.2452683306573249E-2</v>
      </c>
      <c r="CG126" s="36">
        <f>IF(ISNUMBER(CG101/'Table 1. Total'!CG52),CG101/'Table 1. Total'!CG52,NA())</f>
        <v>3.8254022262188304E-2</v>
      </c>
      <c r="CH126" s="36">
        <f>IF(ISNUMBER(CH101/'Table 1. Total'!CH52),CH101/'Table 1. Total'!CH52,NA())</f>
        <v>4.7553181341219115E-2</v>
      </c>
      <c r="CI126" s="36">
        <f>IF(ISNUMBER(CI101/'Table 1. Total'!CI52),CI101/'Table 1. Total'!CI52,NA())</f>
        <v>0.11034796222413011</v>
      </c>
    </row>
    <row r="127" spans="1:87">
      <c r="A127" t="str">
        <f t="shared" si="33"/>
        <v>Brazil</v>
      </c>
      <c r="B127" s="36" t="e">
        <f>IF(ISNUMBER(B102/'Table 1. Total'!B53),B102/'Table 1. Total'!B53,NA())</f>
        <v>#N/A</v>
      </c>
      <c r="C127" s="36" t="e">
        <f>IF(ISNUMBER(C102/'Table 1. Total'!C53),C102/'Table 1. Total'!C53,NA())</f>
        <v>#N/A</v>
      </c>
      <c r="D127" s="36" t="e">
        <f>IF(ISNUMBER(D102/'Table 1. Total'!D53),D102/'Table 1. Total'!D53,NA())</f>
        <v>#N/A</v>
      </c>
      <c r="E127" s="36" t="e">
        <f>IF(ISNUMBER(E102/'Table 1. Total'!E53),E102/'Table 1. Total'!E53,NA())</f>
        <v>#N/A</v>
      </c>
      <c r="F127" s="36" t="e">
        <f>IF(ISNUMBER(F102/'Table 1. Total'!F53),F102/'Table 1. Total'!F53,NA())</f>
        <v>#N/A</v>
      </c>
      <c r="G127" s="36" t="e">
        <f>IF(ISNUMBER(G102/'Table 1. Total'!G53),G102/'Table 1. Total'!G53,NA())</f>
        <v>#N/A</v>
      </c>
      <c r="H127" s="36" t="e">
        <f>IF(ISNUMBER(H102/'Table 1. Total'!H53),H102/'Table 1. Total'!H53,NA())</f>
        <v>#N/A</v>
      </c>
      <c r="I127" s="36" t="e">
        <f>IF(ISNUMBER(I102/'Table 1. Total'!I53),I102/'Table 1. Total'!I53,NA())</f>
        <v>#N/A</v>
      </c>
      <c r="J127" s="36" t="e">
        <f>IF(ISNUMBER(J102/'Table 1. Total'!J53),J102/'Table 1. Total'!J53,NA())</f>
        <v>#N/A</v>
      </c>
      <c r="K127" s="36" t="e">
        <f>IF(ISNUMBER(K102/'Table 1. Total'!K53),K102/'Table 1. Total'!K53,NA())</f>
        <v>#N/A</v>
      </c>
      <c r="L127" s="36" t="e">
        <f>IF(ISNUMBER(L102/'Table 1. Total'!L53),L102/'Table 1. Total'!L53,NA())</f>
        <v>#N/A</v>
      </c>
      <c r="M127" s="36" t="e">
        <f>IF(ISNUMBER(M102/'Table 1. Total'!M53),M102/'Table 1. Total'!M53,NA())</f>
        <v>#N/A</v>
      </c>
      <c r="N127" s="36">
        <f>IF(ISNUMBER(N102/'Table 1. Total'!N53),N102/'Table 1. Total'!N53,NA())</f>
        <v>2.5784078811981304E-2</v>
      </c>
      <c r="O127" s="36">
        <f>IF(ISNUMBER(O102/'Table 1. Total'!O53),O102/'Table 1. Total'!O53,NA())</f>
        <v>3.5673394641506428E-2</v>
      </c>
      <c r="P127" s="36">
        <f>IF(ISNUMBER(P102/'Table 1. Total'!P53),P102/'Table 1. Total'!P53,NA())</f>
        <v>5.7368887593651718E-2</v>
      </c>
      <c r="Q127" s="36">
        <f>IF(ISNUMBER(Q102/'Table 1. Total'!Q53),Q102/'Table 1. Total'!Q53,NA())</f>
        <v>5.9060304554557061E-2</v>
      </c>
      <c r="R127" s="36">
        <f>IF(ISNUMBER(R102/'Table 1. Total'!R53),R102/'Table 1. Total'!R53,NA())</f>
        <v>6.6852282674590729E-2</v>
      </c>
      <c r="S127" s="36">
        <f>IF(ISNUMBER(S102/'Table 1. Total'!S53),S102/'Table 1. Total'!S53,NA())</f>
        <v>7.1107360131188693E-2</v>
      </c>
      <c r="T127" s="36">
        <f>IF(ISNUMBER(T102/'Table 1. Total'!T53),T102/'Table 1. Total'!T53,NA())</f>
        <v>8.3005085643980125E-2</v>
      </c>
      <c r="U127" s="36">
        <f>IF(ISNUMBER(U102/'Table 1. Total'!U53),U102/'Table 1. Total'!U53,NA())</f>
        <v>7.9113622538349332E-2</v>
      </c>
      <c r="V127" s="36">
        <f>IF(ISNUMBER(V102/'Table 1. Total'!V53),V102/'Table 1. Total'!V53,NA())</f>
        <v>7.2873848954868523E-2</v>
      </c>
      <c r="W127" s="36">
        <f>IF(ISNUMBER(W102/'Table 1. Total'!W53),W102/'Table 1. Total'!W53,NA())</f>
        <v>7.3825051911209888E-2</v>
      </c>
      <c r="X127" s="36">
        <f>IF(ISNUMBER(X102/'Table 1. Total'!X53),X102/'Table 1. Total'!X53,NA())</f>
        <v>8.4390638978414922E-2</v>
      </c>
      <c r="Y127" s="36">
        <f>IF(ISNUMBER(Y102/'Table 1. Total'!Y53),Y102/'Table 1. Total'!Y53,NA())</f>
        <v>9.4818181031915763E-2</v>
      </c>
      <c r="Z127" s="36">
        <f>IF(ISNUMBER(Z102/'Table 1. Total'!Z53),Z102/'Table 1. Total'!Z53,NA())</f>
        <v>0.10803584149146195</v>
      </c>
      <c r="AA127" s="36">
        <f>IF(ISNUMBER(AA102/'Table 1. Total'!AA53),AA102/'Table 1. Total'!AA53,NA())</f>
        <v>0.1121338714067622</v>
      </c>
      <c r="AB127" s="36">
        <f>IF(ISNUMBER(AB102/'Table 1. Total'!AB53),AB102/'Table 1. Total'!AB53,NA())</f>
        <v>0.12059616110386473</v>
      </c>
      <c r="AC127" s="36">
        <f>IF(ISNUMBER(AC102/'Table 1. Total'!AC53),AC102/'Table 1. Total'!AC53,NA())</f>
        <v>0.12002917843300544</v>
      </c>
      <c r="AD127" s="36">
        <f>IF(ISNUMBER(AD102/'Table 1. Total'!AD53),AD102/'Table 1. Total'!AD53,NA())</f>
        <v>0.11996066367949766</v>
      </c>
      <c r="AE127" s="36">
        <f>IF(ISNUMBER(AE102/'Table 1. Total'!AE53),AE102/'Table 1. Total'!AE53,NA())</f>
        <v>0.11689303973924424</v>
      </c>
      <c r="AF127" s="36">
        <f>IF(ISNUMBER(AF102/'Table 1. Total'!AF53),AF102/'Table 1. Total'!AF53,NA())</f>
        <v>0.11859671760618021</v>
      </c>
      <c r="AG127" s="36">
        <f>IF(ISNUMBER(AG102/'Table 1. Total'!AG53),AG102/'Table 1. Total'!AG53,NA())</f>
        <v>0.11902542012932793</v>
      </c>
      <c r="AH127" s="36">
        <f>IF(ISNUMBER(AH102/'Table 1. Total'!AH53),AH102/'Table 1. Total'!AH53,NA())</f>
        <v>0.12680491898124402</v>
      </c>
      <c r="AI127" s="36">
        <f>IF(ISNUMBER(AI102/'Table 1. Total'!AI53),AI102/'Table 1. Total'!AI53,NA())</f>
        <v>0.12925876444573783</v>
      </c>
      <c r="AJ127" s="36">
        <f>IF(ISNUMBER(AJ102/'Table 1. Total'!AJ53),AJ102/'Table 1. Total'!AJ53,NA())</f>
        <v>0.14101869893079222</v>
      </c>
      <c r="AK127" s="36">
        <f>IF(ISNUMBER(AK102/'Table 1. Total'!AK53),AK102/'Table 1. Total'!AK53,NA())</f>
        <v>0.14366218994019953</v>
      </c>
      <c r="AL127" s="36">
        <f>IF(ISNUMBER(AL102/'Table 1. Total'!AL53),AL102/'Table 1. Total'!AL53,NA())</f>
        <v>0.15422602007101319</v>
      </c>
      <c r="AM127" s="36">
        <f>IF(ISNUMBER(AM102/'Table 1. Total'!AM53),AM102/'Table 1. Total'!AM53,NA())</f>
        <v>0.15173107806294028</v>
      </c>
      <c r="AN127" s="36">
        <f>IF(ISNUMBER(AN102/'Table 1. Total'!AN53),AN102/'Table 1. Total'!AN53,NA())</f>
        <v>0.17847542843381572</v>
      </c>
      <c r="AO127" s="36">
        <f>IF(ISNUMBER(AO102/'Table 1. Total'!AO53),AO102/'Table 1. Total'!AO53,NA())</f>
        <v>0.16692422843827678</v>
      </c>
      <c r="AP127" s="36">
        <f>IF(ISNUMBER(AP102/'Table 1. Total'!AP53),AP102/'Table 1. Total'!AP53,NA())</f>
        <v>0.18736771599293209</v>
      </c>
      <c r="AQ127" s="36">
        <f>IF(ISNUMBER(AQ102/'Table 1. Total'!AQ53),AQ102/'Table 1. Total'!AQ53,NA())</f>
        <v>0.1872544419273609</v>
      </c>
      <c r="AR127" s="36">
        <f>IF(ISNUMBER(AR102/'Table 1. Total'!AR53),AR102/'Table 1. Total'!AR53,NA())</f>
        <v>0.19878132203834548</v>
      </c>
      <c r="AS127" s="36">
        <f>IF(ISNUMBER(AS102/'Table 1. Total'!AS53),AS102/'Table 1. Total'!AS53,NA())</f>
        <v>0.19172058265520431</v>
      </c>
      <c r="AT127" s="36">
        <f>IF(ISNUMBER(AT102/'Table 1. Total'!AT53),AT102/'Table 1. Total'!AT53,NA())</f>
        <v>0.20757551275274758</v>
      </c>
      <c r="AU127" s="36">
        <f>IF(ISNUMBER(AU102/'Table 1. Total'!AU53),AU102/'Table 1. Total'!AU53,NA())</f>
        <v>0.2051500731832496</v>
      </c>
      <c r="AV127" s="36">
        <f>IF(ISNUMBER(AV102/'Table 1. Total'!AV53),AV102/'Table 1. Total'!AV53,NA())</f>
        <v>0.19312999310532408</v>
      </c>
      <c r="AW127" s="36">
        <f>IF(ISNUMBER(AW102/'Table 1. Total'!AW53),AW102/'Table 1. Total'!AW53,NA())</f>
        <v>0.19219011050209572</v>
      </c>
      <c r="AX127" s="36">
        <f>IF(ISNUMBER(AX102/'Table 1. Total'!AX53),AX102/'Table 1. Total'!AX53,NA())</f>
        <v>0.17064511620555839</v>
      </c>
      <c r="AY127" s="36">
        <f>IF(ISNUMBER(AY102/'Table 1. Total'!AY53),AY102/'Table 1. Total'!AY53,NA())</f>
        <v>0.16731833305445426</v>
      </c>
      <c r="AZ127" s="36">
        <f>IF(ISNUMBER(AZ102/'Table 1. Total'!AZ53),AZ102/'Table 1. Total'!AZ53,NA())</f>
        <v>0.15294464068863448</v>
      </c>
      <c r="BA127" s="36">
        <f>IF(ISNUMBER(BA102/'Table 1. Total'!BA53),BA102/'Table 1. Total'!BA53,NA())</f>
        <v>0.14641859352748698</v>
      </c>
      <c r="BB127" s="36">
        <f>IF(ISNUMBER(BB102/'Table 1. Total'!BB53),BB102/'Table 1. Total'!BB53,NA())</f>
        <v>0.13561969756411074</v>
      </c>
      <c r="BC127" s="36">
        <f>IF(ISNUMBER(BC102/'Table 1. Total'!BC53),BC102/'Table 1. Total'!BC53,NA())</f>
        <v>0.13197457267745305</v>
      </c>
      <c r="BD127" s="36">
        <f>IF(ISNUMBER(BD102/'Table 1. Total'!BD53),BD102/'Table 1. Total'!BD53,NA())</f>
        <v>0.12859034276078807</v>
      </c>
      <c r="BE127" s="36">
        <f>IF(ISNUMBER(BE102/'Table 1. Total'!BE53),BE102/'Table 1. Total'!BE53,NA())</f>
        <v>0.12399477957123392</v>
      </c>
      <c r="BF127" s="36">
        <f>IF(ISNUMBER(BF102/'Table 1. Total'!BF53),BF102/'Table 1. Total'!BF53,NA())</f>
        <v>0.12113544467710718</v>
      </c>
      <c r="BG127" s="36">
        <f>IF(ISNUMBER(BG102/'Table 1. Total'!BG53),BG102/'Table 1. Total'!BG53,NA())</f>
        <v>0.1220371055023243</v>
      </c>
      <c r="BH127" s="36">
        <f>IF(ISNUMBER(BH102/'Table 1. Total'!BH53),BH102/'Table 1. Total'!BH53,NA())</f>
        <v>0.11939548206554261</v>
      </c>
      <c r="BI127" s="36">
        <f>IF(ISNUMBER(BI102/'Table 1. Total'!BI53),BI102/'Table 1. Total'!BI53,NA())</f>
        <v>0.11482406516327595</v>
      </c>
      <c r="BJ127" s="36">
        <f>IF(ISNUMBER(BJ102/'Table 1. Total'!BJ53),BJ102/'Table 1. Total'!BJ53,NA())</f>
        <v>0.12499677497587683</v>
      </c>
      <c r="BK127" s="36">
        <f>IF(ISNUMBER(BK102/'Table 1. Total'!BK53),BK102/'Table 1. Total'!BK53,NA())</f>
        <v>0.12590438799168452</v>
      </c>
      <c r="BL127" s="36">
        <f>IF(ISNUMBER(BL102/'Table 1. Total'!BL53),BL102/'Table 1. Total'!BL53,NA())</f>
        <v>0.11660296056599301</v>
      </c>
      <c r="BM127" s="36">
        <f>IF(ISNUMBER(BM102/'Table 1. Total'!BM53),BM102/'Table 1. Total'!BM53,NA())</f>
        <v>0.10669446388477936</v>
      </c>
      <c r="BN127" s="36">
        <f>IF(ISNUMBER(BN102/'Table 1. Total'!BN53),BN102/'Table 1. Total'!BN53,NA())</f>
        <v>0.1007021761379148</v>
      </c>
      <c r="BO127" s="36">
        <f>IF(ISNUMBER(BO102/'Table 1. Total'!BO53),BO102/'Table 1. Total'!BO53,NA())</f>
        <v>9.326899295378123E-2</v>
      </c>
      <c r="BP127" s="36">
        <f>IF(ISNUMBER(BP102/'Table 1. Total'!BP53),BP102/'Table 1. Total'!BP53,NA())</f>
        <v>9.6728623167456007E-2</v>
      </c>
      <c r="BQ127" s="36">
        <f>IF(ISNUMBER(BQ102/'Table 1. Total'!BQ53),BQ102/'Table 1. Total'!BQ53,NA())</f>
        <v>9.4524365280155578E-2</v>
      </c>
      <c r="BR127" s="36">
        <f>IF(ISNUMBER(BR102/'Table 1. Total'!BR53),BR102/'Table 1. Total'!BR53,NA())</f>
        <v>9.7356621326202875E-2</v>
      </c>
      <c r="BS127" s="36">
        <f>IF(ISNUMBER(BS102/'Table 1. Total'!BS53),BS102/'Table 1. Total'!BS53,NA())</f>
        <v>9.9039849474058916E-2</v>
      </c>
      <c r="BT127" s="36">
        <f>IF(ISNUMBER(BT102/'Table 1. Total'!BT53),BT102/'Table 1. Total'!BT53,NA())</f>
        <v>0.10246518856520898</v>
      </c>
      <c r="BU127" s="36">
        <f>IF(ISNUMBER(BU102/'Table 1. Total'!BU53),BU102/'Table 1. Total'!BU53,NA())</f>
        <v>0.10746728573064471</v>
      </c>
      <c r="BV127" s="36">
        <f>IF(ISNUMBER(BV102/'Table 1. Total'!BV53),BV102/'Table 1. Total'!BV53,NA())</f>
        <v>9.54236249805238E-2</v>
      </c>
      <c r="BW127" s="36">
        <f>IF(ISNUMBER(BW102/'Table 1. Total'!BW53),BW102/'Table 1. Total'!BW53,NA())</f>
        <v>9.0653869338280305E-2</v>
      </c>
      <c r="BX127" s="36">
        <f>IF(ISNUMBER(BX102/'Table 1. Total'!BX53),BX102/'Table 1. Total'!BX53,NA())</f>
        <v>9.3525822850452967E-2</v>
      </c>
      <c r="BY127" s="36">
        <f>IF(ISNUMBER(BY102/'Table 1. Total'!BY53),BY102/'Table 1. Total'!BY53,NA())</f>
        <v>9.4869204715303704E-2</v>
      </c>
      <c r="BZ127" s="36">
        <f>IF(ISNUMBER(BZ102/'Table 1. Total'!BZ53),BZ102/'Table 1. Total'!BZ53,NA())</f>
        <v>9.8675275240995536E-2</v>
      </c>
      <c r="CA127" s="36">
        <f>IF(ISNUMBER(CA102/'Table 1. Total'!CA53),CA102/'Table 1. Total'!CA53,NA())</f>
        <v>9.6010313475369799E-2</v>
      </c>
      <c r="CB127" s="36">
        <f>IF(ISNUMBER(CB102/'Table 1. Total'!CB53),CB102/'Table 1. Total'!CB53,NA())</f>
        <v>0.10065650202692858</v>
      </c>
      <c r="CC127" s="36">
        <f>IF(ISNUMBER(CC102/'Table 1. Total'!CC53),CC102/'Table 1. Total'!CC53,NA())</f>
        <v>9.5938890559809975E-2</v>
      </c>
      <c r="CD127" s="36">
        <f>IF(ISNUMBER(CD102/'Table 1. Total'!CD53),CD102/'Table 1. Total'!CD53,NA())</f>
        <v>0.10223402009841269</v>
      </c>
      <c r="CE127" s="36">
        <f>IF(ISNUMBER(CE102/'Table 1. Total'!CE53),CE102/'Table 1. Total'!CE53,NA())</f>
        <v>0.10099658649184944</v>
      </c>
      <c r="CF127" s="36">
        <f>IF(ISNUMBER(CF102/'Table 1. Total'!CF53),CF102/'Table 1. Total'!CF53,NA())</f>
        <v>0.1053398694953602</v>
      </c>
      <c r="CG127" s="36">
        <f>IF(ISNUMBER(CG102/'Table 1. Total'!CG53),CG102/'Table 1. Total'!CG53,NA())</f>
        <v>0.10267170047256317</v>
      </c>
      <c r="CH127" s="36">
        <f>IF(ISNUMBER(CH102/'Table 1. Total'!CH53),CH102/'Table 1. Total'!CH53,NA())</f>
        <v>9.6778513005344971E-2</v>
      </c>
      <c r="CI127" s="36">
        <f>IF(ISNUMBER(CI102/'Table 1. Total'!CI53),CI102/'Table 1. Total'!CI53,NA())</f>
        <v>9.8966593946299128E-2</v>
      </c>
    </row>
    <row r="128" spans="1:87">
      <c r="A128" t="str">
        <f t="shared" si="33"/>
        <v>Bulgaria</v>
      </c>
      <c r="B128" s="62" t="s">
        <v>96</v>
      </c>
      <c r="C128" s="62" t="s">
        <v>96</v>
      </c>
      <c r="D128" s="62" t="s">
        <v>96</v>
      </c>
      <c r="E128" s="62" t="s">
        <v>96</v>
      </c>
      <c r="F128" s="62" t="s">
        <v>96</v>
      </c>
      <c r="G128" s="62" t="s">
        <v>96</v>
      </c>
      <c r="H128" s="62" t="s">
        <v>96</v>
      </c>
      <c r="I128" s="62" t="s">
        <v>96</v>
      </c>
      <c r="J128" s="62" t="s">
        <v>96</v>
      </c>
      <c r="K128" s="62" t="s">
        <v>96</v>
      </c>
      <c r="L128" s="62" t="s">
        <v>96</v>
      </c>
      <c r="M128" s="62" t="s">
        <v>96</v>
      </c>
      <c r="N128" s="62" t="s">
        <v>96</v>
      </c>
      <c r="O128" s="62" t="s">
        <v>96</v>
      </c>
      <c r="P128" s="62" t="s">
        <v>96</v>
      </c>
      <c r="Q128" s="62" t="s">
        <v>96</v>
      </c>
      <c r="R128" s="62" t="s">
        <v>96</v>
      </c>
      <c r="S128" s="62" t="s">
        <v>96</v>
      </c>
      <c r="T128" s="62" t="s">
        <v>96</v>
      </c>
      <c r="U128" s="62" t="s">
        <v>96</v>
      </c>
      <c r="V128" s="62" t="s">
        <v>96</v>
      </c>
      <c r="W128" s="62" t="s">
        <v>96</v>
      </c>
      <c r="X128" s="62" t="s">
        <v>96</v>
      </c>
      <c r="Y128" s="62" t="s">
        <v>96</v>
      </c>
      <c r="Z128" s="62" t="s">
        <v>96</v>
      </c>
      <c r="AA128" s="62" t="s">
        <v>96</v>
      </c>
      <c r="AB128" s="62" t="s">
        <v>96</v>
      </c>
      <c r="AC128" s="62" t="s">
        <v>96</v>
      </c>
      <c r="AD128" s="62" t="s">
        <v>96</v>
      </c>
      <c r="AE128" s="62" t="s">
        <v>96</v>
      </c>
      <c r="AF128" s="62" t="s">
        <v>96</v>
      </c>
      <c r="AG128" s="62" t="s">
        <v>96</v>
      </c>
      <c r="AH128" s="62" t="s">
        <v>96</v>
      </c>
      <c r="AI128" s="62" t="s">
        <v>96</v>
      </c>
      <c r="AJ128" s="62" t="s">
        <v>96</v>
      </c>
      <c r="AK128" s="62" t="s">
        <v>96</v>
      </c>
      <c r="AL128" s="62" t="s">
        <v>96</v>
      </c>
      <c r="AM128" s="62" t="s">
        <v>96</v>
      </c>
      <c r="AN128" s="62" t="s">
        <v>96</v>
      </c>
      <c r="AO128" s="62" t="s">
        <v>96</v>
      </c>
      <c r="AP128" s="62" t="s">
        <v>96</v>
      </c>
      <c r="AQ128" s="62" t="s">
        <v>96</v>
      </c>
      <c r="AR128" s="62" t="s">
        <v>96</v>
      </c>
      <c r="AS128" s="62" t="s">
        <v>96</v>
      </c>
      <c r="AT128" s="62" t="s">
        <v>96</v>
      </c>
      <c r="AU128" s="62" t="s">
        <v>96</v>
      </c>
      <c r="AV128" s="62" t="s">
        <v>96</v>
      </c>
      <c r="AW128" s="62" t="s">
        <v>96</v>
      </c>
      <c r="AX128" s="62" t="s">
        <v>96</v>
      </c>
      <c r="AY128" s="62" t="s">
        <v>96</v>
      </c>
      <c r="AZ128" s="62" t="s">
        <v>96</v>
      </c>
      <c r="BA128" s="62" t="s">
        <v>96</v>
      </c>
      <c r="BB128" s="62" t="s">
        <v>96</v>
      </c>
      <c r="BC128" s="62" t="s">
        <v>96</v>
      </c>
      <c r="BD128" s="62" t="s">
        <v>96</v>
      </c>
      <c r="BE128" s="62" t="s">
        <v>96</v>
      </c>
      <c r="BF128" s="62" t="s">
        <v>96</v>
      </c>
      <c r="BG128" s="62" t="s">
        <v>96</v>
      </c>
      <c r="BH128" s="62" t="s">
        <v>96</v>
      </c>
      <c r="BI128" s="62" t="s">
        <v>96</v>
      </c>
      <c r="BJ128" s="62" t="s">
        <v>96</v>
      </c>
      <c r="BK128" s="62" t="s">
        <v>96</v>
      </c>
      <c r="BL128" s="62" t="s">
        <v>96</v>
      </c>
      <c r="BM128" s="62" t="s">
        <v>96</v>
      </c>
      <c r="BN128" s="62" t="s">
        <v>96</v>
      </c>
      <c r="BO128" s="62" t="s">
        <v>96</v>
      </c>
      <c r="BP128" s="62" t="s">
        <v>96</v>
      </c>
      <c r="BQ128" s="62" t="s">
        <v>96</v>
      </c>
      <c r="BR128" s="62" t="s">
        <v>96</v>
      </c>
      <c r="BS128" s="62" t="s">
        <v>96</v>
      </c>
      <c r="BT128" s="62" t="s">
        <v>96</v>
      </c>
      <c r="BU128" s="62" t="s">
        <v>96</v>
      </c>
      <c r="BV128" s="62" t="s">
        <v>96</v>
      </c>
      <c r="BW128" s="62" t="s">
        <v>96</v>
      </c>
      <c r="BX128" s="62" t="s">
        <v>96</v>
      </c>
      <c r="BY128" s="62" t="s">
        <v>96</v>
      </c>
      <c r="BZ128" s="62" t="s">
        <v>96</v>
      </c>
      <c r="CA128" s="62" t="s">
        <v>96</v>
      </c>
      <c r="CB128" s="62" t="s">
        <v>96</v>
      </c>
      <c r="CC128" s="62" t="s">
        <v>96</v>
      </c>
      <c r="CD128" s="62" t="s">
        <v>96</v>
      </c>
      <c r="CE128" s="62" t="s">
        <v>96</v>
      </c>
      <c r="CF128" s="62" t="s">
        <v>96</v>
      </c>
      <c r="CG128" s="62" t="s">
        <v>96</v>
      </c>
      <c r="CH128" s="62" t="s">
        <v>96</v>
      </c>
      <c r="CI128" s="62" t="s">
        <v>96</v>
      </c>
    </row>
    <row r="129" spans="1:87">
      <c r="A129" t="str">
        <f t="shared" si="33"/>
        <v>Chile</v>
      </c>
      <c r="B129" s="36" t="e">
        <f>IF(ISNUMBER(B104/'Table 1. Total'!B55),B104/'Table 1. Total'!B55,NA())</f>
        <v>#N/A</v>
      </c>
      <c r="C129" s="36" t="e">
        <f>IF(ISNUMBER(C104/'Table 1. Total'!C55),C104/'Table 1. Total'!C55,NA())</f>
        <v>#N/A</v>
      </c>
      <c r="D129" s="36" t="e">
        <f>IF(ISNUMBER(D104/'Table 1. Total'!D55),D104/'Table 1. Total'!D55,NA())</f>
        <v>#N/A</v>
      </c>
      <c r="E129" s="36" t="e">
        <f>IF(ISNUMBER(E104/'Table 1. Total'!E55),E104/'Table 1. Total'!E55,NA())</f>
        <v>#N/A</v>
      </c>
      <c r="F129" s="36" t="e">
        <f>IF(ISNUMBER(F104/'Table 1. Total'!F55),F104/'Table 1. Total'!F55,NA())</f>
        <v>#N/A</v>
      </c>
      <c r="G129" s="36" t="e">
        <f>IF(ISNUMBER(G104/'Table 1. Total'!G55),G104/'Table 1. Total'!G55,NA())</f>
        <v>#N/A</v>
      </c>
      <c r="H129" s="36" t="e">
        <f>IF(ISNUMBER(H104/'Table 1. Total'!H55),H104/'Table 1. Total'!H55,NA())</f>
        <v>#N/A</v>
      </c>
      <c r="I129" s="36" t="e">
        <f>IF(ISNUMBER(I104/'Table 1. Total'!I55),I104/'Table 1. Total'!I55,NA())</f>
        <v>#N/A</v>
      </c>
      <c r="J129" s="36" t="e">
        <f>IF(ISNUMBER(J104/'Table 1. Total'!J55),J104/'Table 1. Total'!J55,NA())</f>
        <v>#N/A</v>
      </c>
      <c r="K129" s="36" t="e">
        <f>IF(ISNUMBER(K104/'Table 1. Total'!K55),K104/'Table 1. Total'!K55,NA())</f>
        <v>#N/A</v>
      </c>
      <c r="L129" s="36" t="e">
        <f>IF(ISNUMBER(L104/'Table 1. Total'!L55),L104/'Table 1. Total'!L55,NA())</f>
        <v>#N/A</v>
      </c>
      <c r="M129" s="36" t="e">
        <f>IF(ISNUMBER(M104/'Table 1. Total'!M55),M104/'Table 1. Total'!M55,NA())</f>
        <v>#N/A</v>
      </c>
      <c r="N129" s="36" t="e">
        <f>IF(ISNUMBER(N104/'Table 1. Total'!N55),N104/'Table 1. Total'!N55,NA())</f>
        <v>#N/A</v>
      </c>
      <c r="O129" s="36" t="e">
        <f>IF(ISNUMBER(O104/'Table 1. Total'!O55),O104/'Table 1. Total'!O55,NA())</f>
        <v>#N/A</v>
      </c>
      <c r="P129" s="36" t="e">
        <f>IF(ISNUMBER(P104/'Table 1. Total'!P55),P104/'Table 1. Total'!P55,NA())</f>
        <v>#N/A</v>
      </c>
      <c r="Q129" s="36" t="e">
        <f>IF(ISNUMBER(Q104/'Table 1. Total'!Q55),Q104/'Table 1. Total'!Q55,NA())</f>
        <v>#N/A</v>
      </c>
      <c r="R129" s="36" t="e">
        <f>IF(ISNUMBER(R104/'Table 1. Total'!R55),R104/'Table 1. Total'!R55,NA())</f>
        <v>#N/A</v>
      </c>
      <c r="S129" s="36" t="e">
        <f>IF(ISNUMBER(S104/'Table 1. Total'!S55),S104/'Table 1. Total'!S55,NA())</f>
        <v>#N/A</v>
      </c>
      <c r="T129" s="36" t="e">
        <f>IF(ISNUMBER(T104/'Table 1. Total'!T55),T104/'Table 1. Total'!T55,NA())</f>
        <v>#N/A</v>
      </c>
      <c r="U129" s="36" t="e">
        <f>IF(ISNUMBER(U104/'Table 1. Total'!U55),U104/'Table 1. Total'!U55,NA())</f>
        <v>#N/A</v>
      </c>
      <c r="V129" s="36" t="e">
        <f>IF(ISNUMBER(V104/'Table 1. Total'!V55),V104/'Table 1. Total'!V55,NA())</f>
        <v>#N/A</v>
      </c>
      <c r="W129" s="36" t="e">
        <f>IF(ISNUMBER(W104/'Table 1. Total'!W55),W104/'Table 1. Total'!W55,NA())</f>
        <v>#N/A</v>
      </c>
      <c r="X129" s="36" t="e">
        <f>IF(ISNUMBER(X104/'Table 1. Total'!X55),X104/'Table 1. Total'!X55,NA())</f>
        <v>#N/A</v>
      </c>
      <c r="Y129" s="36" t="e">
        <f>IF(ISNUMBER(Y104/'Table 1. Total'!Y55),Y104/'Table 1. Total'!Y55,NA())</f>
        <v>#N/A</v>
      </c>
      <c r="Z129" s="36" t="e">
        <f>IF(ISNUMBER(Z104/'Table 1. Total'!Z55),Z104/'Table 1. Total'!Z55,NA())</f>
        <v>#N/A</v>
      </c>
      <c r="AA129" s="36" t="e">
        <f>IF(ISNUMBER(AA104/'Table 1. Total'!AA55),AA104/'Table 1. Total'!AA55,NA())</f>
        <v>#N/A</v>
      </c>
      <c r="AB129" s="36" t="e">
        <f>IF(ISNUMBER(AB104/'Table 1. Total'!AB55),AB104/'Table 1. Total'!AB55,NA())</f>
        <v>#N/A</v>
      </c>
      <c r="AC129" s="36" t="e">
        <f>IF(ISNUMBER(AC104/'Table 1. Total'!AC55),AC104/'Table 1. Total'!AC55,NA())</f>
        <v>#N/A</v>
      </c>
      <c r="AD129" s="36" t="e">
        <f>IF(ISNUMBER(AD104/'Table 1. Total'!AD55),AD104/'Table 1. Total'!AD55,NA())</f>
        <v>#N/A</v>
      </c>
      <c r="AE129" s="36" t="e">
        <f>IF(ISNUMBER(AE104/'Table 1. Total'!AE55),AE104/'Table 1. Total'!AE55,NA())</f>
        <v>#N/A</v>
      </c>
      <c r="AF129" s="36" t="e">
        <f>IF(ISNUMBER(AF104/'Table 1. Total'!AF55),AF104/'Table 1. Total'!AF55,NA())</f>
        <v>#N/A</v>
      </c>
      <c r="AG129" s="36" t="e">
        <f>IF(ISNUMBER(AG104/'Table 1. Total'!AG55),AG104/'Table 1. Total'!AG55,NA())</f>
        <v>#N/A</v>
      </c>
      <c r="AH129" s="36">
        <f>IF(ISNUMBER(AH104/'Table 1. Total'!AH55),AH104/'Table 1. Total'!AH55,NA())</f>
        <v>8.8299024918743238E-2</v>
      </c>
      <c r="AI129" s="36">
        <f>IF(ISNUMBER(AI104/'Table 1. Total'!AI55),AI104/'Table 1. Total'!AI55,NA())</f>
        <v>8.1943021110883391E-2</v>
      </c>
      <c r="AJ129" s="36">
        <f>IF(ISNUMBER(AJ104/'Table 1. Total'!AJ55),AJ104/'Table 1. Total'!AJ55,NA())</f>
        <v>7.6905888048862239E-2</v>
      </c>
      <c r="AK129" s="36">
        <f>IF(ISNUMBER(AK104/'Table 1. Total'!AK55),AK104/'Table 1. Total'!AK55,NA())</f>
        <v>6.878345947941665E-2</v>
      </c>
      <c r="AL129" s="36">
        <f>IF(ISNUMBER(AL104/'Table 1. Total'!AL55),AL104/'Table 1. Total'!AL55,NA())</f>
        <v>9.2234594320118962E-2</v>
      </c>
      <c r="AM129" s="36">
        <f>IF(ISNUMBER(AM104/'Table 1. Total'!AM55),AM104/'Table 1. Total'!AM55,NA())</f>
        <v>0.11954865394383571</v>
      </c>
      <c r="AN129" s="36">
        <f>IF(ISNUMBER(AN104/'Table 1. Total'!AN55),AN104/'Table 1. Total'!AN55,NA())</f>
        <v>0.10673872656645837</v>
      </c>
      <c r="AO129" s="36">
        <f>IF(ISNUMBER(AO104/'Table 1. Total'!AO55),AO104/'Table 1. Total'!AO55,NA())</f>
        <v>9.5048826451944499E-2</v>
      </c>
      <c r="AP129" s="36">
        <f>IF(ISNUMBER(AP104/'Table 1. Total'!AP55),AP104/'Table 1. Total'!AP55,NA())</f>
        <v>8.243855456069632E-2</v>
      </c>
      <c r="AQ129" s="36">
        <f>IF(ISNUMBER(AQ104/'Table 1. Total'!AQ55),AQ104/'Table 1. Total'!AQ55,NA())</f>
        <v>7.1463646184568033E-2</v>
      </c>
      <c r="AR129" s="36">
        <f>IF(ISNUMBER(AR104/'Table 1. Total'!AR55),AR104/'Table 1. Total'!AR55,NA())</f>
        <v>7.6195812031654889E-2</v>
      </c>
      <c r="AS129" s="36">
        <f>IF(ISNUMBER(AS104/'Table 1. Total'!AS55),AS104/'Table 1. Total'!AS55,NA())</f>
        <v>7.4422082777904214E-2</v>
      </c>
      <c r="AT129" s="36">
        <f>IF(ISNUMBER(AT104/'Table 1. Total'!AT55),AT104/'Table 1. Total'!AT55,NA())</f>
        <v>7.9685194294146569E-2</v>
      </c>
      <c r="AU129" s="36">
        <f>IF(ISNUMBER(AU104/'Table 1. Total'!AU55),AU104/'Table 1. Total'!AU55,NA())</f>
        <v>6.4841998926666033E-2</v>
      </c>
      <c r="AV129" s="36">
        <f>IF(ISNUMBER(AV104/'Table 1. Total'!AV55),AV104/'Table 1. Total'!AV55,NA())</f>
        <v>5.76312657055945E-2</v>
      </c>
      <c r="AW129" s="36">
        <f>IF(ISNUMBER(AW104/'Table 1. Total'!AW55),AW104/'Table 1. Total'!AW55,NA())</f>
        <v>5.333333333333333E-2</v>
      </c>
      <c r="AX129" s="36">
        <f>IF(ISNUMBER(AX104/'Table 1. Total'!AX55),AX104/'Table 1. Total'!AX55,NA())</f>
        <v>5.3642364326035662E-2</v>
      </c>
      <c r="AY129" s="36">
        <f>IF(ISNUMBER(AY104/'Table 1. Total'!AY55),AY104/'Table 1. Total'!AY55,NA())</f>
        <v>4.7410222676996537E-2</v>
      </c>
      <c r="AZ129" s="36">
        <f>IF(ISNUMBER(AZ104/'Table 1. Total'!AZ55),AZ104/'Table 1. Total'!AZ55,NA())</f>
        <v>5.1520664241067271E-2</v>
      </c>
      <c r="BA129" s="36">
        <f>IF(ISNUMBER(BA104/'Table 1. Total'!BA55),BA104/'Table 1. Total'!BA55,NA())</f>
        <v>4.793553967314608E-2</v>
      </c>
      <c r="BB129" s="36">
        <f>IF(ISNUMBER(BB104/'Table 1. Total'!BB55),BB104/'Table 1. Total'!BB55,NA())</f>
        <v>5.1397536097496359E-2</v>
      </c>
      <c r="BC129" s="36">
        <f>IF(ISNUMBER(BC104/'Table 1. Total'!BC55),BC104/'Table 1. Total'!BC55,NA())</f>
        <v>7.9343062758814781E-2</v>
      </c>
      <c r="BD129" s="36">
        <f>IF(ISNUMBER(BD104/'Table 1. Total'!BD55),BD104/'Table 1. Total'!BD55,NA())</f>
        <v>0.10409126224630953</v>
      </c>
      <c r="BE129" s="36">
        <f>IF(ISNUMBER(BE104/'Table 1. Total'!BE55),BE104/'Table 1. Total'!BE55,NA())</f>
        <v>0.13291339691030016</v>
      </c>
      <c r="BF129" s="36">
        <f>IF(ISNUMBER(BF104/'Table 1. Total'!BF55),BF104/'Table 1. Total'!BF55,NA())</f>
        <v>0.1530198978693432</v>
      </c>
      <c r="BG129" s="36">
        <f>IF(ISNUMBER(BG104/'Table 1. Total'!BG55),BG104/'Table 1. Total'!BG55,NA())</f>
        <v>0.15299064903447129</v>
      </c>
      <c r="BH129" s="36">
        <f>IF(ISNUMBER(BH104/'Table 1. Total'!BH55),BH104/'Table 1. Total'!BH55,NA())</f>
        <v>0.14898914625379181</v>
      </c>
      <c r="BI129" s="36">
        <f>IF(ISNUMBER(BI104/'Table 1. Total'!BI55),BI104/'Table 1. Total'!BI55,NA())</f>
        <v>0.16995401849912123</v>
      </c>
      <c r="BJ129" s="36">
        <f>IF(ISNUMBER(BJ104/'Table 1. Total'!BJ55),BJ104/'Table 1. Total'!BJ55,NA())</f>
        <v>0.17377817489084074</v>
      </c>
      <c r="BK129" s="36">
        <f>IF(ISNUMBER(BK104/'Table 1. Total'!BK55),BK104/'Table 1. Total'!BK55,NA())</f>
        <v>0.18657668868255639</v>
      </c>
      <c r="BL129" s="36">
        <f>IF(ISNUMBER(BL104/'Table 1. Total'!BL55),BL104/'Table 1. Total'!BL55,NA())</f>
        <v>0.18109694733310971</v>
      </c>
      <c r="BM129" s="36">
        <f>IF(ISNUMBER(BM104/'Table 1. Total'!BM55),BM104/'Table 1. Total'!BM55,NA())</f>
        <v>0.20730799174085232</v>
      </c>
      <c r="BN129" s="36">
        <f>IF(ISNUMBER(BN104/'Table 1. Total'!BN55),BN104/'Table 1. Total'!BN55,NA())</f>
        <v>0.17975238686641312</v>
      </c>
      <c r="BO129" s="36">
        <f>IF(ISNUMBER(BO104/'Table 1. Total'!BO55),BO104/'Table 1. Total'!BO55,NA())</f>
        <v>0.16182103064066852</v>
      </c>
      <c r="BP129" s="36">
        <f>IF(ISNUMBER(BP104/'Table 1. Total'!BP55),BP104/'Table 1. Total'!BP55,NA())</f>
        <v>0.15743763771169403</v>
      </c>
      <c r="BQ129" s="36">
        <f>IF(ISNUMBER(BQ104/'Table 1. Total'!BQ55),BQ104/'Table 1. Total'!BQ55,NA())</f>
        <v>0.16990215430932873</v>
      </c>
      <c r="BR129" s="36">
        <f>IF(ISNUMBER(BR104/'Table 1. Total'!BR55),BR104/'Table 1. Total'!BR55,NA())</f>
        <v>0.14627631949905778</v>
      </c>
      <c r="BS129" s="36">
        <f>IF(ISNUMBER(BS104/'Table 1. Total'!BS55),BS104/'Table 1. Total'!BS55,NA())</f>
        <v>0.15046115592563677</v>
      </c>
      <c r="BT129" s="36">
        <f>IF(ISNUMBER(BT104/'Table 1. Total'!BT55),BT104/'Table 1. Total'!BT55,NA())</f>
        <v>0.1623227689741451</v>
      </c>
      <c r="BU129" s="36">
        <f>IF(ISNUMBER(BU104/'Table 1. Total'!BU55),BU104/'Table 1. Total'!BU55,NA())</f>
        <v>0.18571965426531378</v>
      </c>
      <c r="BV129" s="36">
        <f>IF(ISNUMBER(BV104/'Table 1. Total'!BV55),BV104/'Table 1. Total'!BV55,NA())</f>
        <v>0.17730252267761371</v>
      </c>
      <c r="BW129" s="36">
        <f>IF(ISNUMBER(BW104/'Table 1. Total'!BW55),BW104/'Table 1. Total'!BW55,NA())</f>
        <v>0.16869405898960776</v>
      </c>
      <c r="BX129" s="36">
        <f>IF(ISNUMBER(BX104/'Table 1. Total'!BX55),BX104/'Table 1. Total'!BX55,NA())</f>
        <v>0.1434566199555862</v>
      </c>
      <c r="BY129" s="36">
        <f>IF(ISNUMBER(BY104/'Table 1. Total'!BY55),BY104/'Table 1. Total'!BY55,NA())</f>
        <v>0.15098070653626211</v>
      </c>
      <c r="BZ129" s="36">
        <f>IF(ISNUMBER(BZ104/'Table 1. Total'!BZ55),BZ104/'Table 1. Total'!BZ55,NA())</f>
        <v>0.1338050667960384</v>
      </c>
      <c r="CA129" s="36">
        <f>IF(ISNUMBER(CA104/'Table 1. Total'!CA55),CA104/'Table 1. Total'!CA55,NA())</f>
        <v>0.14336921761336349</v>
      </c>
      <c r="CB129" s="36">
        <f>IF(ISNUMBER(CB104/'Table 1. Total'!CB55),CB104/'Table 1. Total'!CB55,NA())</f>
        <v>0.16315558764375226</v>
      </c>
      <c r="CC129" s="36">
        <f>IF(ISNUMBER(CC104/'Table 1. Total'!CC55),CC104/'Table 1. Total'!CC55,NA())</f>
        <v>0.1671626984126984</v>
      </c>
      <c r="CD129" s="36">
        <f>IF(ISNUMBER(CD104/'Table 1. Total'!CD55),CD104/'Table 1. Total'!CD55,NA())</f>
        <v>0.14915600887153538</v>
      </c>
      <c r="CE129" s="36">
        <f>IF(ISNUMBER(CE104/'Table 1. Total'!CE55),CE104/'Table 1. Total'!CE55,NA())</f>
        <v>0.12923992018973762</v>
      </c>
      <c r="CF129" s="36">
        <f>IF(ISNUMBER(CF104/'Table 1. Total'!CF55),CF104/'Table 1. Total'!CF55,NA())</f>
        <v>0.13685973321014033</v>
      </c>
      <c r="CG129" s="36">
        <f>IF(ISNUMBER(CG104/'Table 1. Total'!CG55),CG104/'Table 1. Total'!CG55,NA())</f>
        <v>0.12365832958913683</v>
      </c>
      <c r="CH129" s="36">
        <f>IF(ISNUMBER(CH104/'Table 1. Total'!CH55),CH104/'Table 1. Total'!CH55,NA())</f>
        <v>0.13046516503226108</v>
      </c>
      <c r="CI129" s="36">
        <f>IF(ISNUMBER(CI104/'Table 1. Total'!CI55),CI104/'Table 1. Total'!CI55,NA())</f>
        <v>0.14020934503622415</v>
      </c>
    </row>
    <row r="130" spans="1:87">
      <c r="A130" t="str">
        <f t="shared" si="33"/>
        <v>China</v>
      </c>
      <c r="B130" s="36">
        <f>IF(ISNUMBER(B105/'Table 1. Total'!B56),B105/'Table 1. Total'!B56,NA())</f>
        <v>1.1648902090977925E-5</v>
      </c>
      <c r="C130" s="36">
        <f>IF(ISNUMBER(C105/'Table 1. Total'!C56),C105/'Table 1. Total'!C56,NA())</f>
        <v>3.330755082177129E-5</v>
      </c>
      <c r="D130" s="36">
        <f>IF(ISNUMBER(D105/'Table 1. Total'!D56),D105/'Table 1. Total'!D56,NA())</f>
        <v>1.7292302158771001E-4</v>
      </c>
      <c r="E130" s="36">
        <f>IF(ISNUMBER(E105/'Table 1. Total'!E56),E105/'Table 1. Total'!E56,NA())</f>
        <v>5.8542597442612842E-4</v>
      </c>
      <c r="F130" s="36">
        <f>IF(ISNUMBER(F105/'Table 1. Total'!F56),F105/'Table 1. Total'!F56,NA())</f>
        <v>7.3543763767671419E-4</v>
      </c>
      <c r="G130" s="36">
        <f>IF(ISNUMBER(G105/'Table 1. Total'!G56),G105/'Table 1. Total'!G56,NA())</f>
        <v>5.397686510566483E-4</v>
      </c>
      <c r="H130" s="36">
        <f>IF(ISNUMBER(H105/'Table 1. Total'!H56),H105/'Table 1. Total'!H56,NA())</f>
        <v>3.764663844232248E-4</v>
      </c>
      <c r="I130" s="36">
        <f>IF(ISNUMBER(I105/'Table 1. Total'!I56),I105/'Table 1. Total'!I56,NA())</f>
        <v>3.5661721373157599E-4</v>
      </c>
      <c r="J130" s="36">
        <f>IF(ISNUMBER(J105/'Table 1. Total'!J56),J105/'Table 1. Total'!J56,NA())</f>
        <v>3.6645234756642325E-4</v>
      </c>
      <c r="K130" s="36">
        <f>IF(ISNUMBER(K105/'Table 1. Total'!K56),K105/'Table 1. Total'!K56,NA())</f>
        <v>3.6906396907122939E-4</v>
      </c>
      <c r="L130" s="36">
        <f>IF(ISNUMBER(L105/'Table 1. Total'!L56),L105/'Table 1. Total'!L56,NA())</f>
        <v>3.5294826581882562E-4</v>
      </c>
      <c r="M130" s="36">
        <f>IF(ISNUMBER(M105/'Table 1. Total'!M56),M105/'Table 1. Total'!M56,NA())</f>
        <v>2.4532452345711316E-4</v>
      </c>
      <c r="N130" s="36">
        <f>IF(ISNUMBER(N105/'Table 1. Total'!N56),N105/'Table 1. Total'!N56,NA())</f>
        <v>2.4750344352617081E-4</v>
      </c>
      <c r="O130" s="36">
        <f>IF(ISNUMBER(O105/'Table 1. Total'!O56),O105/'Table 1. Total'!O56,NA())</f>
        <v>2.1326728043105688E-4</v>
      </c>
      <c r="P130" s="36">
        <f>IF(ISNUMBER(P105/'Table 1. Total'!P56),P105/'Table 1. Total'!P56,NA())</f>
        <v>1.8818101799860382E-4</v>
      </c>
      <c r="Q130" s="36">
        <f>IF(ISNUMBER(Q105/'Table 1. Total'!Q56),Q105/'Table 1. Total'!Q56,NA())</f>
        <v>1.4387988717287089E-4</v>
      </c>
      <c r="R130" s="36">
        <f>IF(ISNUMBER(R105/'Table 1. Total'!R56),R105/'Table 1. Total'!R56,NA())</f>
        <v>1.4277642427077702E-4</v>
      </c>
      <c r="S130" s="36">
        <f>IF(ISNUMBER(S105/'Table 1. Total'!S56),S105/'Table 1. Total'!S56,NA())</f>
        <v>1.4016665230931859E-4</v>
      </c>
      <c r="T130" s="36">
        <f>IF(ISNUMBER(T105/'Table 1. Total'!T56),T105/'Table 1. Total'!T56,NA())</f>
        <v>1.3890556881106963E-4</v>
      </c>
      <c r="U130" s="36">
        <f>IF(ISNUMBER(U105/'Table 1. Total'!U56),U105/'Table 1. Total'!U56,NA())</f>
        <v>1.4129252690980401E-4</v>
      </c>
      <c r="V130" s="36">
        <f>IF(ISNUMBER(V105/'Table 1. Total'!V56),V105/'Table 1. Total'!V56,NA())</f>
        <v>1.3632142319565816E-4</v>
      </c>
      <c r="W130" s="36">
        <f>IF(ISNUMBER(W105/'Table 1. Total'!W56),W105/'Table 1. Total'!W56,NA())</f>
        <v>1.2246276660884451E-4</v>
      </c>
      <c r="X130" s="36">
        <f>IF(ISNUMBER(X105/'Table 1. Total'!X56),X105/'Table 1. Total'!X56,NA())</f>
        <v>1.181330307743036E-4</v>
      </c>
      <c r="Y130" s="36">
        <f>IF(ISNUMBER(Y105/'Table 1. Total'!Y56),Y105/'Table 1. Total'!Y56,NA())</f>
        <v>1.177960361633831E-4</v>
      </c>
      <c r="Z130" s="36">
        <f>IF(ISNUMBER(Z105/'Table 1. Total'!Z56),Z105/'Table 1. Total'!Z56,NA())</f>
        <v>1.1828294308533342E-4</v>
      </c>
      <c r="AA130" s="36">
        <f>IF(ISNUMBER(AA105/'Table 1. Total'!AA56),AA105/'Table 1. Total'!AA56,NA())</f>
        <v>2.570593390881983E-4</v>
      </c>
      <c r="AB130" s="36">
        <f>IF(ISNUMBER(AB105/'Table 1. Total'!AB56),AB105/'Table 1. Total'!AB56,NA())</f>
        <v>2.4694723133713772E-4</v>
      </c>
      <c r="AC130" s="36">
        <f>IF(ISNUMBER(AC105/'Table 1. Total'!AC56),AC105/'Table 1. Total'!AC56,NA())</f>
        <v>2.8396265447402019E-4</v>
      </c>
      <c r="AD130" s="36">
        <f>IF(ISNUMBER(AD105/'Table 1. Total'!AD56),AD105/'Table 1. Total'!AD56,NA())</f>
        <v>6.7803007030447712E-4</v>
      </c>
      <c r="AE130" s="36">
        <f>IF(ISNUMBER(AE105/'Table 1. Total'!AE56),AE105/'Table 1. Total'!AE56,NA())</f>
        <v>6.8043439927807571E-4</v>
      </c>
      <c r="AF130" s="36">
        <f>IF(ISNUMBER(AF105/'Table 1. Total'!AF56),AF105/'Table 1. Total'!AF56,NA())</f>
        <v>2.1926509139668601E-3</v>
      </c>
      <c r="AG130" s="36">
        <f>IF(ISNUMBER(AG105/'Table 1. Total'!AG56),AG105/'Table 1. Total'!AG56,NA())</f>
        <v>2.2000371371712949E-3</v>
      </c>
      <c r="AH130" s="36">
        <f>IF(ISNUMBER(AH105/'Table 1. Total'!AH56),AH105/'Table 1. Total'!AH56,NA())</f>
        <v>1.9130444931161523E-3</v>
      </c>
      <c r="AI130" s="36">
        <f>IF(ISNUMBER(AI105/'Table 1. Total'!AI56),AI105/'Table 1. Total'!AI56,NA())</f>
        <v>2.5580151454014841E-3</v>
      </c>
      <c r="AJ130" s="36">
        <f>IF(ISNUMBER(AJ105/'Table 1. Total'!AJ56),AJ105/'Table 1. Total'!AJ56,NA())</f>
        <v>2.6001073088980139E-3</v>
      </c>
      <c r="AK130" s="36">
        <f>IF(ISNUMBER(AK105/'Table 1. Total'!AK56),AK105/'Table 1. Total'!AK56,NA())</f>
        <v>6.2299887280300136E-3</v>
      </c>
      <c r="AL130" s="36">
        <f>IF(ISNUMBER(AL105/'Table 1. Total'!AL56),AL105/'Table 1. Total'!AL56,NA())</f>
        <v>5.9354407620856248E-3</v>
      </c>
      <c r="AM130" s="36">
        <f>IF(ISNUMBER(AM105/'Table 1. Total'!AM56),AM105/'Table 1. Total'!AM56,NA())</f>
        <v>7.7443232853312378E-3</v>
      </c>
      <c r="AN130" s="36">
        <f>IF(ISNUMBER(AN105/'Table 1. Total'!AN56),AN105/'Table 1. Total'!AN56,NA())</f>
        <v>1.3114541299547118E-2</v>
      </c>
      <c r="AO130" s="36">
        <f>IF(ISNUMBER(AO105/'Table 1. Total'!AO56),AO105/'Table 1. Total'!AO56,NA())</f>
        <v>1.7304463962752391E-2</v>
      </c>
      <c r="AP130" s="36">
        <f>IF(ISNUMBER(AP105/'Table 1. Total'!AP56),AP105/'Table 1. Total'!AP56,NA())</f>
        <v>1.9201397319715211E-2</v>
      </c>
      <c r="AQ130" s="36">
        <f>IF(ISNUMBER(AQ105/'Table 1. Total'!AQ56),AQ105/'Table 1. Total'!AQ56,NA())</f>
        <v>2.0211766285196494E-2</v>
      </c>
      <c r="AR130" s="36">
        <f>IF(ISNUMBER(AR105/'Table 1. Total'!AR56),AR105/'Table 1. Total'!AR56,NA())</f>
        <v>2.3976688981273319E-2</v>
      </c>
      <c r="AS130" s="36">
        <f>IF(ISNUMBER(AS105/'Table 1. Total'!AS56),AS105/'Table 1. Total'!AS56,NA())</f>
        <v>2.5617358448362881E-2</v>
      </c>
      <c r="AT130" s="36">
        <f>IF(ISNUMBER(AT105/'Table 1. Total'!AT56),AT105/'Table 1. Total'!AT56,NA())</f>
        <v>2.72197622600233E-2</v>
      </c>
      <c r="AU130" s="36">
        <f>IF(ISNUMBER(AU105/'Table 1. Total'!AU56),AU105/'Table 1. Total'!AU56,NA())</f>
        <v>2.6456728051032052E-2</v>
      </c>
      <c r="AV130" s="36">
        <f>IF(ISNUMBER(AV105/'Table 1. Total'!AV56),AV105/'Table 1. Total'!AV56,NA())</f>
        <v>2.5538589504183678E-2</v>
      </c>
      <c r="AW130" s="36">
        <f>IF(ISNUMBER(AW105/'Table 1. Total'!AW56),AW105/'Table 1. Total'!AW56,NA())</f>
        <v>2.5964104811670347E-2</v>
      </c>
      <c r="AX130" s="36">
        <f>IF(ISNUMBER(AX105/'Table 1. Total'!AX56),AX105/'Table 1. Total'!AX56,NA())</f>
        <v>2.9319325016120289E-2</v>
      </c>
      <c r="AY130" s="36">
        <f>IF(ISNUMBER(AY105/'Table 1. Total'!AY56),AY105/'Table 1. Total'!AY56,NA())</f>
        <v>3.1540962746889209E-2</v>
      </c>
      <c r="AZ130" s="36">
        <f>IF(ISNUMBER(AZ105/'Table 1. Total'!AZ56),AZ105/'Table 1. Total'!AZ56,NA())</f>
        <v>3.6396216660230275E-2</v>
      </c>
      <c r="BA130" s="36">
        <f>IF(ISNUMBER(BA105/'Table 1. Total'!BA56),BA105/'Table 1. Total'!BA56,NA())</f>
        <v>3.8919422104970132E-2</v>
      </c>
      <c r="BB130" s="36">
        <f>IF(ISNUMBER(BB105/'Table 1. Total'!BB56),BB105/'Table 1. Total'!BB56,NA())</f>
        <v>3.8611864445406686E-2</v>
      </c>
      <c r="BC130" s="36">
        <f>IF(ISNUMBER(BC105/'Table 1. Total'!BC56),BC105/'Table 1. Total'!BC56,NA())</f>
        <v>3.9676959768017127E-2</v>
      </c>
      <c r="BD130" s="36">
        <f>IF(ISNUMBER(BD105/'Table 1. Total'!BD56),BD105/'Table 1. Total'!BD56,NA())</f>
        <v>5.2076562916301104E-2</v>
      </c>
      <c r="BE130" s="36">
        <f>IF(ISNUMBER(BE105/'Table 1. Total'!BE56),BE105/'Table 1. Total'!BE56,NA())</f>
        <v>5.6454802334766498E-2</v>
      </c>
      <c r="BF130" s="36">
        <f>IF(ISNUMBER(BF105/'Table 1. Total'!BF56),BF105/'Table 1. Total'!BF56,NA())</f>
        <v>6.5120231054791103E-2</v>
      </c>
      <c r="BG130" s="36">
        <f>IF(ISNUMBER(BG105/'Table 1. Total'!BG56),BG105/'Table 1. Total'!BG56,NA())</f>
        <v>7.9146341208205948E-2</v>
      </c>
      <c r="BH130" s="36">
        <f>IF(ISNUMBER(BH105/'Table 1. Total'!BH56),BH105/'Table 1. Total'!BH56,NA())</f>
        <v>8.6860827103842464E-2</v>
      </c>
      <c r="BI130" s="36">
        <f>IF(ISNUMBER(BI105/'Table 1. Total'!BI56),BI105/'Table 1. Total'!BI56,NA())</f>
        <v>8.7139545369302643E-2</v>
      </c>
      <c r="BJ130" s="36">
        <f>IF(ISNUMBER(BJ105/'Table 1. Total'!BJ56),BJ105/'Table 1. Total'!BJ56,NA())</f>
        <v>8.6116508037002548E-2</v>
      </c>
      <c r="BK130" s="36">
        <f>IF(ISNUMBER(BK105/'Table 1. Total'!BK56),BK105/'Table 1. Total'!BK56,NA())</f>
        <v>8.8367612686840347E-2</v>
      </c>
      <c r="BL130" s="36">
        <f>IF(ISNUMBER(BL105/'Table 1. Total'!BL56),BL105/'Table 1. Total'!BL56,NA())</f>
        <v>9.1024547011808871E-2</v>
      </c>
      <c r="BM130" s="36">
        <f>IF(ISNUMBER(BM105/'Table 1. Total'!BM56),BM105/'Table 1. Total'!BM56,NA())</f>
        <v>8.8766408830934479E-2</v>
      </c>
      <c r="BN130" s="36">
        <f>IF(ISNUMBER(BN105/'Table 1. Total'!BN56),BN105/'Table 1. Total'!BN56,NA())</f>
        <v>9.0133996849818529E-2</v>
      </c>
      <c r="BO130" s="36">
        <f>IF(ISNUMBER(BO105/'Table 1. Total'!BO56),BO105/'Table 1. Total'!BO56,NA())</f>
        <v>9.376903329428847E-2</v>
      </c>
      <c r="BP130" s="36">
        <f>IF(ISNUMBER(BP105/'Table 1. Total'!BP56),BP105/'Table 1. Total'!BP56,NA())</f>
        <v>9.5706766945824223E-2</v>
      </c>
      <c r="BQ130" s="36">
        <f>IF(ISNUMBER(BQ105/'Table 1. Total'!BQ56),BQ105/'Table 1. Total'!BQ56,NA())</f>
        <v>9.8446299959232361E-2</v>
      </c>
      <c r="BR130" s="36">
        <f>IF(ISNUMBER(BR105/'Table 1. Total'!BR56),BR105/'Table 1. Total'!BR56,NA())</f>
        <v>0.1025285409368909</v>
      </c>
      <c r="BS130" s="36">
        <f>IF(ISNUMBER(BS105/'Table 1. Total'!BS56),BS105/'Table 1. Total'!BS56,NA())</f>
        <v>0.10447434849519716</v>
      </c>
      <c r="BT130" s="36">
        <f>IF(ISNUMBER(BT105/'Table 1. Total'!BT56),BT105/'Table 1. Total'!BT56,NA())</f>
        <v>0.10735049410398438</v>
      </c>
      <c r="BU130" s="36">
        <f>IF(ISNUMBER(BU105/'Table 1. Total'!BU56),BU105/'Table 1. Total'!BU56,NA())</f>
        <v>0.11019256215309156</v>
      </c>
      <c r="BV130" s="36">
        <f>IF(ISNUMBER(BV105/'Table 1. Total'!BV56),BV105/'Table 1. Total'!BV56,NA())</f>
        <v>0.10939754504398612</v>
      </c>
      <c r="BW130" s="36">
        <f>IF(ISNUMBER(BW105/'Table 1. Total'!BW56),BW105/'Table 1. Total'!BW56,NA())</f>
        <v>0.10156890846920248</v>
      </c>
      <c r="BX130" s="36">
        <f>IF(ISNUMBER(BX105/'Table 1. Total'!BX56),BX105/'Table 1. Total'!BX56,NA())</f>
        <v>9.6154182072258274E-2</v>
      </c>
      <c r="BY130" s="36">
        <f>IF(ISNUMBER(BY105/'Table 1. Total'!BY56),BY105/'Table 1. Total'!BY56,NA())</f>
        <v>9.3960497647498115E-2</v>
      </c>
      <c r="BZ130" s="36">
        <f>IF(ISNUMBER(BZ105/'Table 1. Total'!BZ56),BZ105/'Table 1. Total'!BZ56,NA())</f>
        <v>8.6656714066529722E-2</v>
      </c>
      <c r="CA130" s="36">
        <f>IF(ISNUMBER(CA105/'Table 1. Total'!CA56),CA105/'Table 1. Total'!CA56,NA())</f>
        <v>8.5448982119517805E-2</v>
      </c>
      <c r="CB130" s="36">
        <f>IF(ISNUMBER(CB105/'Table 1. Total'!CB56),CB105/'Table 1. Total'!CB56,NA())</f>
        <v>7.8403849321838456E-2</v>
      </c>
      <c r="CC130" s="36">
        <f>IF(ISNUMBER(CC105/'Table 1. Total'!CC56),CC105/'Table 1. Total'!CC56,NA())</f>
        <v>8.1085415771939909E-2</v>
      </c>
      <c r="CD130" s="36">
        <f>IF(ISNUMBER(CD105/'Table 1. Total'!CD56),CD105/'Table 1. Total'!CD56,NA())</f>
        <v>7.8941536429225662E-2</v>
      </c>
      <c r="CE130" s="36">
        <f>IF(ISNUMBER(CE105/'Table 1. Total'!CE56),CE105/'Table 1. Total'!CE56,NA())</f>
        <v>7.4961611140111101E-2</v>
      </c>
      <c r="CF130" s="36">
        <f>IF(ISNUMBER(CF105/'Table 1. Total'!CF56),CF105/'Table 1. Total'!CF56,NA())</f>
        <v>6.9918902165134009E-2</v>
      </c>
      <c r="CG130" s="36">
        <f>IF(ISNUMBER(CG105/'Table 1. Total'!CG56),CG105/'Table 1. Total'!CG56,NA())</f>
        <v>6.4272143095731898E-2</v>
      </c>
      <c r="CH130" s="36">
        <f>IF(ISNUMBER(CH105/'Table 1. Total'!CH56),CH105/'Table 1. Total'!CH56,NA())</f>
        <v>6.1533249819872939E-2</v>
      </c>
      <c r="CI130" s="36">
        <f>IF(ISNUMBER(CI105/'Table 1. Total'!CI56),CI105/'Table 1. Total'!CI56,NA())</f>
        <v>5.913639815760021E-2</v>
      </c>
    </row>
    <row r="131" spans="1:87">
      <c r="A131" t="str">
        <f t="shared" si="33"/>
        <v>Colombia</v>
      </c>
      <c r="B131" s="36" t="e">
        <f>IF(ISNUMBER(B106/'Table 1. Total'!B57),B106/'Table 1. Total'!B57,NA())</f>
        <v>#N/A</v>
      </c>
      <c r="C131" s="36" t="e">
        <f>IF(ISNUMBER(C106/'Table 1. Total'!C57),C106/'Table 1. Total'!C57,NA())</f>
        <v>#N/A</v>
      </c>
      <c r="D131" s="36" t="e">
        <f>IF(ISNUMBER(D106/'Table 1. Total'!D57),D106/'Table 1. Total'!D57,NA())</f>
        <v>#N/A</v>
      </c>
      <c r="E131" s="36" t="e">
        <f>IF(ISNUMBER(E106/'Table 1. Total'!E57),E106/'Table 1. Total'!E57,NA())</f>
        <v>#N/A</v>
      </c>
      <c r="F131" s="36" t="e">
        <f>IF(ISNUMBER(F106/'Table 1. Total'!F57),F106/'Table 1. Total'!F57,NA())</f>
        <v>#N/A</v>
      </c>
      <c r="G131" s="36" t="e">
        <f>IF(ISNUMBER(G106/'Table 1. Total'!G57),G106/'Table 1. Total'!G57,NA())</f>
        <v>#N/A</v>
      </c>
      <c r="H131" s="36" t="e">
        <f>IF(ISNUMBER(H106/'Table 1. Total'!H57),H106/'Table 1. Total'!H57,NA())</f>
        <v>#N/A</v>
      </c>
      <c r="I131" s="36" t="e">
        <f>IF(ISNUMBER(I106/'Table 1. Total'!I57),I106/'Table 1. Total'!I57,NA())</f>
        <v>#N/A</v>
      </c>
      <c r="J131" s="36" t="e">
        <f>IF(ISNUMBER(J106/'Table 1. Total'!J57),J106/'Table 1. Total'!J57,NA())</f>
        <v>#N/A</v>
      </c>
      <c r="K131" s="36" t="e">
        <f>IF(ISNUMBER(K106/'Table 1. Total'!K57),K106/'Table 1. Total'!K57,NA())</f>
        <v>#N/A</v>
      </c>
      <c r="L131" s="36" t="e">
        <f>IF(ISNUMBER(L106/'Table 1. Total'!L57),L106/'Table 1. Total'!L57,NA())</f>
        <v>#N/A</v>
      </c>
      <c r="M131" s="36" t="e">
        <f>IF(ISNUMBER(M106/'Table 1. Total'!M57),M106/'Table 1. Total'!M57,NA())</f>
        <v>#N/A</v>
      </c>
      <c r="N131" s="36" t="e">
        <f>IF(ISNUMBER(N106/'Table 1. Total'!N57),N106/'Table 1. Total'!N57,NA())</f>
        <v>#N/A</v>
      </c>
      <c r="O131" s="36" t="e">
        <f>IF(ISNUMBER(O106/'Table 1. Total'!O57),O106/'Table 1. Total'!O57,NA())</f>
        <v>#N/A</v>
      </c>
      <c r="P131" s="36" t="e">
        <f>IF(ISNUMBER(P106/'Table 1. Total'!P57),P106/'Table 1. Total'!P57,NA())</f>
        <v>#N/A</v>
      </c>
      <c r="Q131" s="36" t="e">
        <f>IF(ISNUMBER(Q106/'Table 1. Total'!Q57),Q106/'Table 1. Total'!Q57,NA())</f>
        <v>#N/A</v>
      </c>
      <c r="R131" s="36" t="e">
        <f>IF(ISNUMBER(R106/'Table 1. Total'!R57),R106/'Table 1. Total'!R57,NA())</f>
        <v>#N/A</v>
      </c>
      <c r="S131" s="36" t="e">
        <f>IF(ISNUMBER(S106/'Table 1. Total'!S57),S106/'Table 1. Total'!S57,NA())</f>
        <v>#N/A</v>
      </c>
      <c r="T131" s="36" t="e">
        <f>IF(ISNUMBER(T106/'Table 1. Total'!T57),T106/'Table 1. Total'!T57,NA())</f>
        <v>#N/A</v>
      </c>
      <c r="U131" s="36" t="e">
        <f>IF(ISNUMBER(U106/'Table 1. Total'!U57),U106/'Table 1. Total'!U57,NA())</f>
        <v>#N/A</v>
      </c>
      <c r="V131" s="36" t="e">
        <f>IF(ISNUMBER(V106/'Table 1. Total'!V57),V106/'Table 1. Total'!V57,NA())</f>
        <v>#N/A</v>
      </c>
      <c r="W131" s="36" t="e">
        <f>IF(ISNUMBER(W106/'Table 1. Total'!W57),W106/'Table 1. Total'!W57,NA())</f>
        <v>#N/A</v>
      </c>
      <c r="X131" s="36" t="e">
        <f>IF(ISNUMBER(X106/'Table 1. Total'!X57),X106/'Table 1. Total'!X57,NA())</f>
        <v>#N/A</v>
      </c>
      <c r="Y131" s="36" t="e">
        <f>IF(ISNUMBER(Y106/'Table 1. Total'!Y57),Y106/'Table 1. Total'!Y57,NA())</f>
        <v>#N/A</v>
      </c>
      <c r="Z131" s="36">
        <f>IF(ISNUMBER(Z106/'Table 1. Total'!Z57),Z106/'Table 1. Total'!Z57,NA())</f>
        <v>4.9045185791253068E-2</v>
      </c>
      <c r="AA131" s="36">
        <f>IF(ISNUMBER(AA106/'Table 1. Total'!AA57),AA106/'Table 1. Total'!AA57,NA())</f>
        <v>6.0806421342880647E-2</v>
      </c>
      <c r="AB131" s="36">
        <f>IF(ISNUMBER(AB106/'Table 1. Total'!AB57),AB106/'Table 1. Total'!AB57,NA())</f>
        <v>6.8411254162624224E-2</v>
      </c>
      <c r="AC131" s="36">
        <f>IF(ISNUMBER(AC106/'Table 1. Total'!AC57),AC106/'Table 1. Total'!AC57,NA())</f>
        <v>7.5427500585617244E-2</v>
      </c>
      <c r="AD131" s="36">
        <f>IF(ISNUMBER(AD106/'Table 1. Total'!AD57),AD106/'Table 1. Total'!AD57,NA())</f>
        <v>7.9357685390059912E-2</v>
      </c>
      <c r="AE131" s="36">
        <f>IF(ISNUMBER(AE106/'Table 1. Total'!AE57),AE106/'Table 1. Total'!AE57,NA())</f>
        <v>8.1426067204898409E-2</v>
      </c>
      <c r="AF131" s="36">
        <f>IF(ISNUMBER(AF106/'Table 1. Total'!AF57),AF106/'Table 1. Total'!AF57,NA())</f>
        <v>7.7233377727691843E-2</v>
      </c>
      <c r="AG131" s="36">
        <f>IF(ISNUMBER(AG106/'Table 1. Total'!AG57),AG106/'Table 1. Total'!AG57,NA())</f>
        <v>7.8639948023491349E-2</v>
      </c>
      <c r="AH131" s="36">
        <f>IF(ISNUMBER(AH106/'Table 1. Total'!AH57),AH106/'Table 1. Total'!AH57,NA())</f>
        <v>8.0476643767274897E-2</v>
      </c>
      <c r="AI131" s="36">
        <f>IF(ISNUMBER(AI106/'Table 1. Total'!AI57),AI106/'Table 1. Total'!AI57,NA())</f>
        <v>7.819786047362165E-2</v>
      </c>
      <c r="AJ131" s="36">
        <f>IF(ISNUMBER(AJ106/'Table 1. Total'!AJ57),AJ106/'Table 1. Total'!AJ57,NA())</f>
        <v>8.3626238188706806E-2</v>
      </c>
      <c r="AK131" s="36">
        <f>IF(ISNUMBER(AK106/'Table 1. Total'!AK57),AK106/'Table 1. Total'!AK57,NA())</f>
        <v>8.9517211810765981E-2</v>
      </c>
      <c r="AL131" s="36">
        <f>IF(ISNUMBER(AL106/'Table 1. Total'!AL57),AL106/'Table 1. Total'!AL57,NA())</f>
        <v>9.5129233927405063E-2</v>
      </c>
      <c r="AM131" s="36">
        <f>IF(ISNUMBER(AM106/'Table 1. Total'!AM57),AM106/'Table 1. Total'!AM57,NA())</f>
        <v>0.10361326712625946</v>
      </c>
      <c r="AN131" s="36">
        <f>IF(ISNUMBER(AN106/'Table 1. Total'!AN57),AN106/'Table 1. Total'!AN57,NA())</f>
        <v>0.110212358474624</v>
      </c>
      <c r="AO131" s="36">
        <f>IF(ISNUMBER(AO106/'Table 1. Total'!AO57),AO106/'Table 1. Total'!AO57,NA())</f>
        <v>0.11545281037189291</v>
      </c>
      <c r="AP131" s="36">
        <f>IF(ISNUMBER(AP106/'Table 1. Total'!AP57),AP106/'Table 1. Total'!AP57,NA())</f>
        <v>0.1254616904311974</v>
      </c>
      <c r="AQ131" s="36">
        <f>IF(ISNUMBER(AQ106/'Table 1. Total'!AQ57),AQ106/'Table 1. Total'!AQ57,NA())</f>
        <v>0.15033948609530004</v>
      </c>
      <c r="AR131" s="36">
        <f>IF(ISNUMBER(AR106/'Table 1. Total'!AR57),AR106/'Table 1. Total'!AR57,NA())</f>
        <v>0.18442080121593746</v>
      </c>
      <c r="AS131" s="36">
        <f>IF(ISNUMBER(AS106/'Table 1. Total'!AS57),AS106/'Table 1. Total'!AS57,NA())</f>
        <v>0.20253871541000254</v>
      </c>
      <c r="AT131" s="36">
        <f>IF(ISNUMBER(AT106/'Table 1. Total'!AT57),AT106/'Table 1. Total'!AT57,NA())</f>
        <v>0.20900518811934007</v>
      </c>
      <c r="AU131" s="36">
        <f>IF(ISNUMBER(AU106/'Table 1. Total'!AU57),AU106/'Table 1. Total'!AU57,NA())</f>
        <v>0.20083079549943297</v>
      </c>
      <c r="AV131" s="36">
        <f>IF(ISNUMBER(AV106/'Table 1. Total'!AV57),AV106/'Table 1. Total'!AV57,NA())</f>
        <v>0.2059049760369209</v>
      </c>
      <c r="AW131" s="36">
        <f>IF(ISNUMBER(AW106/'Table 1. Total'!AW57),AW106/'Table 1. Total'!AW57,NA())</f>
        <v>0.21180370102736498</v>
      </c>
      <c r="AX131" s="36">
        <f>IF(ISNUMBER(AX106/'Table 1. Total'!AX57),AX106/'Table 1. Total'!AX57,NA())</f>
        <v>0.20819967358883451</v>
      </c>
      <c r="AY131" s="36">
        <f>IF(ISNUMBER(AY106/'Table 1. Total'!AY57),AY106/'Table 1. Total'!AY57,NA())</f>
        <v>0.22968324115483343</v>
      </c>
      <c r="AZ131" s="36">
        <f>IF(ISNUMBER(AZ106/'Table 1. Total'!AZ57),AZ106/'Table 1. Total'!AZ57,NA())</f>
        <v>0.25207810975383815</v>
      </c>
      <c r="BA131" s="36">
        <f>IF(ISNUMBER(BA106/'Table 1. Total'!BA57),BA106/'Table 1. Total'!BA57,NA())</f>
        <v>0.26874428527887839</v>
      </c>
      <c r="BB131" s="36">
        <f>IF(ISNUMBER(BB106/'Table 1. Total'!BB57),BB106/'Table 1. Total'!BB57,NA())</f>
        <v>0.27057297397468122</v>
      </c>
      <c r="BC131" s="36">
        <f>IF(ISNUMBER(BC106/'Table 1. Total'!BC57),BC106/'Table 1. Total'!BC57,NA())</f>
        <v>0.27694599809491244</v>
      </c>
      <c r="BD131" s="36">
        <f>IF(ISNUMBER(BD106/'Table 1. Total'!BD57),BD106/'Table 1. Total'!BD57,NA())</f>
        <v>0.27452740161774059</v>
      </c>
      <c r="BE131" s="36">
        <f>IF(ISNUMBER(BE106/'Table 1. Total'!BE57),BE106/'Table 1. Total'!BE57,NA())</f>
        <v>0.28242005739176168</v>
      </c>
      <c r="BF131" s="36">
        <f>IF(ISNUMBER(BF106/'Table 1. Total'!BF57),BF106/'Table 1. Total'!BF57,NA())</f>
        <v>0.28146109073917946</v>
      </c>
      <c r="BG131" s="36">
        <f>IF(ISNUMBER(BG106/'Table 1. Total'!BG57),BG106/'Table 1. Total'!BG57,NA())</f>
        <v>0.27363841509280534</v>
      </c>
      <c r="BH131" s="36">
        <f>IF(ISNUMBER(BH106/'Table 1. Total'!BH57),BH106/'Table 1. Total'!BH57,NA())</f>
        <v>0.26865436344109328</v>
      </c>
      <c r="BI131" s="36">
        <f>IF(ISNUMBER(BI106/'Table 1. Total'!BI57),BI106/'Table 1. Total'!BI57,NA())</f>
        <v>0.27835308931440234</v>
      </c>
      <c r="BJ131" s="36">
        <f>IF(ISNUMBER(BJ106/'Table 1. Total'!BJ57),BJ106/'Table 1. Total'!BJ57,NA())</f>
        <v>0.2680355104885217</v>
      </c>
      <c r="BK131" s="36">
        <f>IF(ISNUMBER(BK106/'Table 1. Total'!BK57),BK106/'Table 1. Total'!BK57,NA())</f>
        <v>0.27108086054888852</v>
      </c>
      <c r="BL131" s="36">
        <f>IF(ISNUMBER(BL106/'Table 1. Total'!BL57),BL106/'Table 1. Total'!BL57,NA())</f>
        <v>0.26485702848611398</v>
      </c>
      <c r="BM131" s="36">
        <f>IF(ISNUMBER(BM106/'Table 1. Total'!BM57),BM106/'Table 1. Total'!BM57,NA())</f>
        <v>0.25865458850172424</v>
      </c>
      <c r="BN131" s="36">
        <f>IF(ISNUMBER(BN106/'Table 1. Total'!BN57),BN106/'Table 1. Total'!BN57,NA())</f>
        <v>0.24329942831687579</v>
      </c>
      <c r="BO131" s="36">
        <f>IF(ISNUMBER(BO106/'Table 1. Total'!BO57),BO106/'Table 1. Total'!BO57,NA())</f>
        <v>0.24111763451241003</v>
      </c>
      <c r="BP131" s="36">
        <f>IF(ISNUMBER(BP106/'Table 1. Total'!BP57),BP106/'Table 1. Total'!BP57,NA())</f>
        <v>0.25518536848735718</v>
      </c>
      <c r="BQ131" s="36">
        <f>IF(ISNUMBER(BQ106/'Table 1. Total'!BQ57),BQ106/'Table 1. Total'!BQ57,NA())</f>
        <v>0.2634325173604376</v>
      </c>
      <c r="BR131" s="36">
        <f>IF(ISNUMBER(BR106/'Table 1. Total'!BR57),BR106/'Table 1. Total'!BR57,NA())</f>
        <v>0.25266641766268261</v>
      </c>
      <c r="BS131" s="36">
        <f>IF(ISNUMBER(BS106/'Table 1. Total'!BS57),BS106/'Table 1. Total'!BS57,NA())</f>
        <v>0.26411040492465121</v>
      </c>
      <c r="BT131" s="36">
        <f>IF(ISNUMBER(BT106/'Table 1. Total'!BT57),BT106/'Table 1. Total'!BT57,NA())</f>
        <v>0.26207885026971017</v>
      </c>
      <c r="BU131" s="36">
        <f>IF(ISNUMBER(BU106/'Table 1. Total'!BU57),BU106/'Table 1. Total'!BU57,NA())</f>
        <v>0.25420551477881376</v>
      </c>
      <c r="BV131" s="36">
        <f>IF(ISNUMBER(BV106/'Table 1. Total'!BV57),BV106/'Table 1. Total'!BV57,NA())</f>
        <v>0.25553644377553214</v>
      </c>
      <c r="BW131" s="36">
        <f>IF(ISNUMBER(BW106/'Table 1. Total'!BW57),BW106/'Table 1. Total'!BW57,NA())</f>
        <v>0.26900448760819207</v>
      </c>
      <c r="BX131" s="36">
        <f>IF(ISNUMBER(BX106/'Table 1. Total'!BX57),BX106/'Table 1. Total'!BX57,NA())</f>
        <v>0.27812166058430954</v>
      </c>
      <c r="BY131" s="36">
        <f>IF(ISNUMBER(BY106/'Table 1. Total'!BY57),BY106/'Table 1. Total'!BY57,NA())</f>
        <v>0.26748016566568156</v>
      </c>
      <c r="BZ131" s="36">
        <f>IF(ISNUMBER(BZ106/'Table 1. Total'!BZ57),BZ106/'Table 1. Total'!BZ57,NA())</f>
        <v>0.25626129228680661</v>
      </c>
      <c r="CA131" s="36">
        <f>IF(ISNUMBER(CA106/'Table 1. Total'!CA57),CA106/'Table 1. Total'!CA57,NA())</f>
        <v>0.24346568887882458</v>
      </c>
      <c r="CB131" s="36">
        <f>IF(ISNUMBER(CB106/'Table 1. Total'!CB57),CB106/'Table 1. Total'!CB57,NA())</f>
        <v>0.22165362725319424</v>
      </c>
      <c r="CC131" s="36">
        <f>IF(ISNUMBER(CC106/'Table 1. Total'!CC57),CC106/'Table 1. Total'!CC57,NA())</f>
        <v>0.21988653283751902</v>
      </c>
      <c r="CD131" s="36">
        <f>IF(ISNUMBER(CD106/'Table 1. Total'!CD57),CD106/'Table 1. Total'!CD57,NA())</f>
        <v>0.21311317611343525</v>
      </c>
      <c r="CE131" s="36">
        <f>IF(ISNUMBER(CE106/'Table 1. Total'!CE57),CE106/'Table 1. Total'!CE57,NA())</f>
        <v>0.20443508982936182</v>
      </c>
      <c r="CF131" s="36">
        <f>IF(ISNUMBER(CF106/'Table 1. Total'!CF57),CF106/'Table 1. Total'!CF57,NA())</f>
        <v>0.19325052696069492</v>
      </c>
      <c r="CG131" s="36">
        <f>IF(ISNUMBER(CG106/'Table 1. Total'!CG57),CG106/'Table 1. Total'!CG57,NA())</f>
        <v>0.18023663552247585</v>
      </c>
      <c r="CH131" s="36">
        <f>IF(ISNUMBER(CH106/'Table 1. Total'!CH57),CH106/'Table 1. Total'!CH57,NA())</f>
        <v>0.17668402486141443</v>
      </c>
      <c r="CI131" s="36">
        <f>IF(ISNUMBER(CI106/'Table 1. Total'!CI57),CI106/'Table 1. Total'!CI57,NA())</f>
        <v>0.17397961745067522</v>
      </c>
    </row>
    <row r="132" spans="1:87">
      <c r="A132" t="s">
        <v>67</v>
      </c>
      <c r="B132" s="36" t="e">
        <f>IF(ISNUMBER(B107/'Table 1. Total'!B58),B107/'Table 1. Total'!B58,NA())</f>
        <v>#N/A</v>
      </c>
      <c r="C132" s="36" t="e">
        <f>IF(ISNUMBER(C107/'Table 1. Total'!C58),C107/'Table 1. Total'!C58,NA())</f>
        <v>#N/A</v>
      </c>
      <c r="D132" s="36" t="e">
        <f>IF(ISNUMBER(D107/'Table 1. Total'!D58),D107/'Table 1. Total'!D58,NA())</f>
        <v>#N/A</v>
      </c>
      <c r="E132" s="36" t="e">
        <f>IF(ISNUMBER(E107/'Table 1. Total'!E58),E107/'Table 1. Total'!E58,NA())</f>
        <v>#N/A</v>
      </c>
      <c r="F132" s="36" t="e">
        <f>IF(ISNUMBER(F107/'Table 1. Total'!F58),F107/'Table 1. Total'!F58,NA())</f>
        <v>#N/A</v>
      </c>
      <c r="G132" s="36" t="e">
        <f>IF(ISNUMBER(G107/'Table 1. Total'!G58),G107/'Table 1. Total'!G58,NA())</f>
        <v>#N/A</v>
      </c>
      <c r="H132" s="36" t="e">
        <f>IF(ISNUMBER(H107/'Table 1. Total'!H58),H107/'Table 1. Total'!H58,NA())</f>
        <v>#N/A</v>
      </c>
      <c r="I132" s="36" t="e">
        <f>IF(ISNUMBER(I107/'Table 1. Total'!I58),I107/'Table 1. Total'!I58,NA())</f>
        <v>#N/A</v>
      </c>
      <c r="J132" s="36" t="e">
        <f>IF(ISNUMBER(J107/'Table 1. Total'!J58),J107/'Table 1. Total'!J58,NA())</f>
        <v>#N/A</v>
      </c>
      <c r="K132" s="36" t="e">
        <f>IF(ISNUMBER(K107/'Table 1. Total'!K58),K107/'Table 1. Total'!K58,NA())</f>
        <v>#N/A</v>
      </c>
      <c r="L132" s="36" t="e">
        <f>IF(ISNUMBER(L107/'Table 1. Total'!L58),L107/'Table 1. Total'!L58,NA())</f>
        <v>#N/A</v>
      </c>
      <c r="M132" s="36" t="e">
        <f>IF(ISNUMBER(M107/'Table 1. Total'!M58),M107/'Table 1. Total'!M58,NA())</f>
        <v>#N/A</v>
      </c>
      <c r="N132" s="36" t="e">
        <f>IF(ISNUMBER(N107/'Table 1. Total'!N58),N107/'Table 1. Total'!N58,NA())</f>
        <v>#N/A</v>
      </c>
      <c r="O132" s="36" t="e">
        <f>IF(ISNUMBER(O107/'Table 1. Total'!O58),O107/'Table 1. Total'!O58,NA())</f>
        <v>#N/A</v>
      </c>
      <c r="P132" s="36" t="e">
        <f>IF(ISNUMBER(P107/'Table 1. Total'!P58),P107/'Table 1. Total'!P58,NA())</f>
        <v>#N/A</v>
      </c>
      <c r="Q132" s="36" t="e">
        <f>IF(ISNUMBER(Q107/'Table 1. Total'!Q58),Q107/'Table 1. Total'!Q58,NA())</f>
        <v>#N/A</v>
      </c>
      <c r="R132" s="36" t="e">
        <f>IF(ISNUMBER(R107/'Table 1. Total'!R58),R107/'Table 1. Total'!R58,NA())</f>
        <v>#N/A</v>
      </c>
      <c r="S132" s="36" t="e">
        <f>IF(ISNUMBER(S107/'Table 1. Total'!S58),S107/'Table 1. Total'!S58,NA())</f>
        <v>#N/A</v>
      </c>
      <c r="T132" s="36" t="e">
        <f>IF(ISNUMBER(T107/'Table 1. Total'!T58),T107/'Table 1. Total'!T58,NA())</f>
        <v>#N/A</v>
      </c>
      <c r="U132" s="36" t="e">
        <f>IF(ISNUMBER(U107/'Table 1. Total'!U58),U107/'Table 1. Total'!U58,NA())</f>
        <v>#N/A</v>
      </c>
      <c r="V132" s="36">
        <f>IF(ISNUMBER(V107/'Table 1. Total'!V58),V107/'Table 1. Total'!V58,NA())</f>
        <v>5.1929004673361832E-2</v>
      </c>
      <c r="W132" s="36">
        <f>IF(ISNUMBER(W107/'Table 1. Total'!W58),W107/'Table 1. Total'!W58,NA())</f>
        <v>4.464651989607548E-2</v>
      </c>
      <c r="X132" s="36">
        <f>IF(ISNUMBER(X107/'Table 1. Total'!X58),X107/'Table 1. Total'!X58,NA())</f>
        <v>6.3252109117382563E-2</v>
      </c>
      <c r="Y132" s="36">
        <f>IF(ISNUMBER(Y107/'Table 1. Total'!Y58),Y107/'Table 1. Total'!Y58,NA())</f>
        <v>6.510886882634094E-2</v>
      </c>
      <c r="Z132" s="36">
        <f>IF(ISNUMBER(Z107/'Table 1. Total'!Z58),Z107/'Table 1. Total'!Z58,NA())</f>
        <v>0.15325591041061798</v>
      </c>
      <c r="AA132" s="36">
        <f>IF(ISNUMBER(AA107/'Table 1. Total'!AA58),AA107/'Table 1. Total'!AA58,NA())</f>
        <v>0.16303780556541345</v>
      </c>
      <c r="AB132" s="36">
        <f>IF(ISNUMBER(AB107/'Table 1. Total'!AB58),AB107/'Table 1. Total'!AB58,NA())</f>
        <v>0.25755413538499722</v>
      </c>
      <c r="AC132" s="36">
        <f>IF(ISNUMBER(AC107/'Table 1. Total'!AC58),AC107/'Table 1. Total'!AC58,NA())</f>
        <v>0.22702485159472785</v>
      </c>
      <c r="AD132" s="36">
        <f>IF(ISNUMBER(AD107/'Table 1. Total'!AD58),AD107/'Table 1. Total'!AD58,NA())</f>
        <v>0.11224005837285661</v>
      </c>
      <c r="AE132" s="36">
        <f>IF(ISNUMBER(AE107/'Table 1. Total'!AE58),AE107/'Table 1. Total'!AE58,NA())</f>
        <v>8.4344879765781769E-2</v>
      </c>
      <c r="AF132" s="36">
        <f>IF(ISNUMBER(AF107/'Table 1. Total'!AF58),AF107/'Table 1. Total'!AF58,NA())</f>
        <v>6.2530311898988208E-2</v>
      </c>
      <c r="AG132" s="36">
        <f>IF(ISNUMBER(AG107/'Table 1. Total'!AG58),AG107/'Table 1. Total'!AG58,NA())</f>
        <v>3.8361811049797218E-2</v>
      </c>
      <c r="AH132" s="36">
        <f>IF(ISNUMBER(AH107/'Table 1. Total'!AH58),AH107/'Table 1. Total'!AH58,NA())</f>
        <v>2.1146983152128807E-2</v>
      </c>
      <c r="AI132" s="36">
        <f>IF(ISNUMBER(AI107/'Table 1. Total'!AI58),AI107/'Table 1. Total'!AI58,NA())</f>
        <v>1.7910352629985502E-2</v>
      </c>
      <c r="AJ132" s="36">
        <f>IF(ISNUMBER(AJ107/'Table 1. Total'!AJ58),AJ107/'Table 1. Total'!AJ58,NA())</f>
        <v>4.4124514871893977E-3</v>
      </c>
      <c r="AK132" s="36">
        <f>IF(ISNUMBER(AK107/'Table 1. Total'!AK58),AK107/'Table 1. Total'!AK58,NA())</f>
        <v>2.0211647167082949E-3</v>
      </c>
      <c r="AL132" s="36">
        <f>IF(ISNUMBER(AL107/'Table 1. Total'!AL58),AL107/'Table 1. Total'!AL58,NA())</f>
        <v>1.7233302101458973E-3</v>
      </c>
      <c r="AM132" s="36">
        <f>IF(ISNUMBER(AM107/'Table 1. Total'!AM58),AM107/'Table 1. Total'!AM58,NA())</f>
        <v>2.9144437858130805E-3</v>
      </c>
      <c r="AN132" s="36">
        <f>IF(ISNUMBER(AN107/'Table 1. Total'!AN58),AN107/'Table 1. Total'!AN58,NA())</f>
        <v>2.637749120750293E-3</v>
      </c>
      <c r="AO132" s="36">
        <f>IF(ISNUMBER(AO107/'Table 1. Total'!AO58),AO107/'Table 1. Total'!AO58,NA())</f>
        <v>2.1413276231263389E-3</v>
      </c>
      <c r="AP132" s="36">
        <f>IF(ISNUMBER(AP107/'Table 1. Total'!AP58),AP107/'Table 1. Total'!AP58,NA())</f>
        <v>7.8959522071421115E-4</v>
      </c>
      <c r="AQ132" s="36">
        <f>IF(ISNUMBER(AQ107/'Table 1. Total'!AQ58),AQ107/'Table 1. Total'!AQ58,NA())</f>
        <v>6.5166325680078802E-4</v>
      </c>
      <c r="AR132" s="36">
        <f>IF(ISNUMBER(AR107/'Table 1. Total'!AR58),AR107/'Table 1. Total'!AR58,NA())</f>
        <v>1.5532124615430568E-3</v>
      </c>
      <c r="AS132" s="36">
        <f>IF(ISNUMBER(AS107/'Table 1. Total'!AS58),AS107/'Table 1. Total'!AS58,NA())</f>
        <v>1.4616497829232997E-3</v>
      </c>
      <c r="AT132" s="36">
        <f>IF(ISNUMBER(AT107/'Table 1. Total'!AT58),AT107/'Table 1. Total'!AT58,NA())</f>
        <v>4.6357219763129559E-4</v>
      </c>
      <c r="AU132" s="36">
        <f>IF(ISNUMBER(AU107/'Table 1. Total'!AU58),AU107/'Table 1. Total'!AU58,NA())</f>
        <v>9.4442218533569914E-4</v>
      </c>
      <c r="AV132" s="36">
        <f>IF(ISNUMBER(AV107/'Table 1. Total'!AV58),AV107/'Table 1. Total'!AV58,NA())</f>
        <v>5.068138303863048E-4</v>
      </c>
      <c r="AW132" s="36">
        <f>IF(ISNUMBER(AW107/'Table 1. Total'!AW58),AW107/'Table 1. Total'!AW58,NA())</f>
        <v>3.5337129809587237E-4</v>
      </c>
      <c r="AX132" s="36">
        <f>IF(ISNUMBER(AX107/'Table 1. Total'!AX58),AX107/'Table 1. Total'!AX58,NA())</f>
        <v>5.8536870911565428E-4</v>
      </c>
      <c r="AY132" s="36">
        <f>IF(ISNUMBER(AY107/'Table 1. Total'!AY58),AY107/'Table 1. Total'!AY58,NA())</f>
        <v>8.0919242595889308E-4</v>
      </c>
      <c r="AZ132" s="36">
        <f>IF(ISNUMBER(AZ107/'Table 1. Total'!AZ58),AZ107/'Table 1. Total'!AZ58,NA())</f>
        <v>1.46954560103126E-3</v>
      </c>
      <c r="BA132" s="36">
        <f>IF(ISNUMBER(BA107/'Table 1. Total'!BA58),BA107/'Table 1. Total'!BA58,NA())</f>
        <v>1.4823442215045796E-2</v>
      </c>
      <c r="BB132" s="36">
        <f>IF(ISNUMBER(BB107/'Table 1. Total'!BB58),BB107/'Table 1. Total'!BB58,NA())</f>
        <v>9.9360694939241628E-2</v>
      </c>
      <c r="BC132" s="36">
        <f>IF(ISNUMBER(BC107/'Table 1. Total'!BC58),BC107/'Table 1. Total'!BC58,NA())</f>
        <v>0.20581989445133617</v>
      </c>
      <c r="BD132" s="36">
        <f>IF(ISNUMBER(BD107/'Table 1. Total'!BD58),BD107/'Table 1. Total'!BD58,NA())</f>
        <v>0.31080124575311441</v>
      </c>
      <c r="BE132" s="36">
        <f>IF(ISNUMBER(BE107/'Table 1. Total'!BE58),BE107/'Table 1. Total'!BE58,NA())</f>
        <v>0.28041524635884718</v>
      </c>
      <c r="BF132" s="36">
        <f>IF(ISNUMBER(BF107/'Table 1. Total'!BF58),BF107/'Table 1. Total'!BF58,NA())</f>
        <v>0.31380662020905925</v>
      </c>
      <c r="BG132" s="36">
        <f>IF(ISNUMBER(BG107/'Table 1. Total'!BG58),BG107/'Table 1. Total'!BG58,NA())</f>
        <v>0.23726572715385733</v>
      </c>
      <c r="BH132" s="36">
        <f>IF(ISNUMBER(BH107/'Table 1. Total'!BH58),BH107/'Table 1. Total'!BH58,NA())</f>
        <v>0.17966783408120826</v>
      </c>
      <c r="BI132" s="36">
        <f>IF(ISNUMBER(BI107/'Table 1. Total'!BI58),BI107/'Table 1. Total'!BI58,NA())</f>
        <v>0.14777377976762712</v>
      </c>
      <c r="BJ132" s="36">
        <f>IF(ISNUMBER(BJ107/'Table 1. Total'!BJ58),BJ107/'Table 1. Total'!BJ58,NA())</f>
        <v>0.18814712180375362</v>
      </c>
      <c r="BK132" s="36">
        <f>IF(ISNUMBER(BK107/'Table 1. Total'!BK58),BK107/'Table 1. Total'!BK58,NA())</f>
        <v>0.19518528091735787</v>
      </c>
      <c r="BL132" s="36">
        <f>IF(ISNUMBER(BL107/'Table 1. Total'!BL58),BL107/'Table 1. Total'!BL58,NA())</f>
        <v>0.16966973663671028</v>
      </c>
      <c r="BM132" s="36">
        <f>IF(ISNUMBER(BM107/'Table 1. Total'!BM58),BM107/'Table 1. Total'!BM58,NA())</f>
        <v>0.168113337209917</v>
      </c>
      <c r="BN132" s="36">
        <f>IF(ISNUMBER(BN107/'Table 1. Total'!BN58),BN107/'Table 1. Total'!BN58,NA())</f>
        <v>0.10050516793134789</v>
      </c>
      <c r="BO132" s="36">
        <f>IF(ISNUMBER(BO107/'Table 1. Total'!BO58),BO107/'Table 1. Total'!BO58,NA())</f>
        <v>7.8096782137580034E-2</v>
      </c>
      <c r="BP132" s="36">
        <f>IF(ISNUMBER(BP107/'Table 1. Total'!BP58),BP107/'Table 1. Total'!BP58,NA())</f>
        <v>0.14411750401245074</v>
      </c>
      <c r="BQ132" s="36">
        <f>IF(ISNUMBER(BQ107/'Table 1. Total'!BQ58),BQ107/'Table 1. Total'!BQ58,NA())</f>
        <v>0.17482203803022917</v>
      </c>
      <c r="BR132" s="36">
        <f>IF(ISNUMBER(BR107/'Table 1. Total'!BR58),BR107/'Table 1. Total'!BR58,NA())</f>
        <v>0.20016183169503715</v>
      </c>
      <c r="BS132" s="36">
        <f>IF(ISNUMBER(BS107/'Table 1. Total'!BS58),BS107/'Table 1. Total'!BS58,NA())</f>
        <v>0.22645631784586015</v>
      </c>
      <c r="BT132" s="36">
        <f>IF(ISNUMBER(BT107/'Table 1. Total'!BT58),BT107/'Table 1. Total'!BT58,NA())</f>
        <v>0.24926459204211177</v>
      </c>
      <c r="BU132" s="36">
        <f>IF(ISNUMBER(BU107/'Table 1. Total'!BU58),BU107/'Table 1. Total'!BU58,NA())</f>
        <v>0.22304711666829477</v>
      </c>
      <c r="BV132" s="36">
        <f>IF(ISNUMBER(BV107/'Table 1. Total'!BV58),BV107/'Table 1. Total'!BV58,NA())</f>
        <v>0.13620879339368794</v>
      </c>
      <c r="BW132" s="36">
        <f>IF(ISNUMBER(BW107/'Table 1. Total'!BW58),BW107/'Table 1. Total'!BW58,NA())</f>
        <v>0.10341805433829974</v>
      </c>
      <c r="BX132" s="36">
        <f>IF(ISNUMBER(BX107/'Table 1. Total'!BX58),BX107/'Table 1. Total'!BX58,NA())</f>
        <v>7.7079664234578363E-2</v>
      </c>
      <c r="BY132" s="36">
        <f>IF(ISNUMBER(BY107/'Table 1. Total'!BY58),BY107/'Table 1. Total'!BY58,NA())</f>
        <v>0.11549678341672624</v>
      </c>
      <c r="BZ132" s="36">
        <f>IF(ISNUMBER(BZ107/'Table 1. Total'!BZ58),BZ107/'Table 1. Total'!BZ58,NA())</f>
        <v>0.19348297651608035</v>
      </c>
      <c r="CA132" s="36">
        <f>IF(ISNUMBER(CA107/'Table 1. Total'!CA58),CA107/'Table 1. Total'!CA58,NA())</f>
        <v>0.17849398358773755</v>
      </c>
      <c r="CB132" s="36">
        <f>IF(ISNUMBER(CB107/'Table 1. Total'!CB58),CB107/'Table 1. Total'!CB58,NA())</f>
        <v>0.15020834319806808</v>
      </c>
      <c r="CC132" s="36">
        <f>IF(ISNUMBER(CC107/'Table 1. Total'!CC58),CC107/'Table 1. Total'!CC58,NA())</f>
        <v>0.14452203881734083</v>
      </c>
      <c r="CD132" s="36">
        <f>IF(ISNUMBER(CD107/'Table 1. Total'!CD58),CD107/'Table 1. Total'!CD58,NA())</f>
        <v>0.40682055619123431</v>
      </c>
      <c r="CE132" s="36">
        <f>IF(ISNUMBER(CE107/'Table 1. Total'!CE58),CE107/'Table 1. Total'!CE58,NA())</f>
        <v>0.49651274164609388</v>
      </c>
      <c r="CF132" s="36">
        <f>IF(ISNUMBER(CF107/'Table 1. Total'!CF58),CF107/'Table 1. Total'!CF58,NA())</f>
        <v>0.47072590396692282</v>
      </c>
      <c r="CG132" s="36">
        <f>IF(ISNUMBER(CG107/'Table 1. Total'!CG58),CG107/'Table 1. Total'!CG58,NA())</f>
        <v>0.4169796947647692</v>
      </c>
      <c r="CH132" s="36">
        <f>IF(ISNUMBER(CH107/'Table 1. Total'!CH58),CH107/'Table 1. Total'!CH58,NA())</f>
        <v>0.44663295496068928</v>
      </c>
      <c r="CI132" s="36">
        <f>IF(ISNUMBER(CI107/'Table 1. Total'!CI58),CI107/'Table 1. Total'!CI58,NA())</f>
        <v>0.43469127296958471</v>
      </c>
    </row>
    <row r="133" spans="1:87">
      <c r="A133" t="str">
        <f t="shared" ref="A133:A139" si="34">A83</f>
        <v>Hungary</v>
      </c>
      <c r="B133" s="36">
        <f>IF(ISNUMBER(B108/'Table 1. Total'!B59),B108/'Table 1. Total'!B59,NA())</f>
        <v>0.39635985788027084</v>
      </c>
      <c r="C133" s="36">
        <f>IF(ISNUMBER(C108/'Table 1. Total'!C59),C108/'Table 1. Total'!C59,NA())</f>
        <v>0.36529878089401108</v>
      </c>
      <c r="D133" s="36">
        <f>IF(ISNUMBER(D108/'Table 1. Total'!D59),D108/'Table 1. Total'!D59,NA())</f>
        <v>0.38804209480644458</v>
      </c>
      <c r="E133" s="36">
        <f>IF(ISNUMBER(E108/'Table 1. Total'!E59),E108/'Table 1. Total'!E59,NA())</f>
        <v>0.37734468177382624</v>
      </c>
      <c r="F133" s="36">
        <f>IF(ISNUMBER(F108/'Table 1. Total'!F59),F108/'Table 1. Total'!F59,NA())</f>
        <v>0.38253139551291093</v>
      </c>
      <c r="G133" s="36">
        <f>IF(ISNUMBER(G108/'Table 1. Total'!G59),G108/'Table 1. Total'!G59,NA())</f>
        <v>0.37454176973743036</v>
      </c>
      <c r="H133" s="36">
        <f>IF(ISNUMBER(H108/'Table 1. Total'!H59),H108/'Table 1. Total'!H59,NA())</f>
        <v>0.37043643715067187</v>
      </c>
      <c r="I133" s="36">
        <f>IF(ISNUMBER(I108/'Table 1. Total'!I59),I108/'Table 1. Total'!I59,NA())</f>
        <v>0.35794958286901785</v>
      </c>
      <c r="J133" s="36">
        <f>IF(ISNUMBER(J108/'Table 1. Total'!J59),J108/'Table 1. Total'!J59,NA())</f>
        <v>0.37921703048890487</v>
      </c>
      <c r="K133" s="36">
        <f>IF(ISNUMBER(K108/'Table 1. Total'!K59),K108/'Table 1. Total'!K59,NA())</f>
        <v>0.36382751880589947</v>
      </c>
      <c r="L133" s="36">
        <f>IF(ISNUMBER(L108/'Table 1. Total'!L59),L108/'Table 1. Total'!L59,NA())</f>
        <v>0.3508924562191289</v>
      </c>
      <c r="M133" s="36">
        <f>IF(ISNUMBER(M108/'Table 1. Total'!M59),M108/'Table 1. Total'!M59,NA())</f>
        <v>0.37253663159429445</v>
      </c>
      <c r="N133" s="36">
        <f>IF(ISNUMBER(N108/'Table 1. Total'!N59),N108/'Table 1. Total'!N59,NA())</f>
        <v>0.37868159488175485</v>
      </c>
      <c r="O133" s="36">
        <f>IF(ISNUMBER(O108/'Table 1. Total'!O59),O108/'Table 1. Total'!O59,NA())</f>
        <v>0.37085732913180486</v>
      </c>
      <c r="P133" s="36">
        <f>IF(ISNUMBER(P108/'Table 1. Total'!P59),P108/'Table 1. Total'!P59,NA())</f>
        <v>0.36622046280047338</v>
      </c>
      <c r="Q133" s="36">
        <f>IF(ISNUMBER(Q108/'Table 1. Total'!Q59),Q108/'Table 1. Total'!Q59,NA())</f>
        <v>0.36311250338399659</v>
      </c>
      <c r="R133" s="36">
        <f>IF(ISNUMBER(R108/'Table 1. Total'!R59),R108/'Table 1. Total'!R59,NA())</f>
        <v>0.3663095216216713</v>
      </c>
      <c r="S133" s="36">
        <f>IF(ISNUMBER(S108/'Table 1. Total'!S59),S108/'Table 1. Total'!S59,NA())</f>
        <v>0.34456097888933707</v>
      </c>
      <c r="T133" s="36">
        <f>IF(ISNUMBER(T108/'Table 1. Total'!T59),T108/'Table 1. Total'!T59,NA())</f>
        <v>0.36956315199422352</v>
      </c>
      <c r="U133" s="36">
        <f>IF(ISNUMBER(U108/'Table 1. Total'!U59),U108/'Table 1. Total'!U59,NA())</f>
        <v>0.27646313120642302</v>
      </c>
      <c r="V133" s="36">
        <f>IF(ISNUMBER(V108/'Table 1. Total'!V59),V108/'Table 1. Total'!V59,NA())</f>
        <v>0.28385556390170613</v>
      </c>
      <c r="W133" s="36">
        <f>IF(ISNUMBER(W108/'Table 1. Total'!W59),W108/'Table 1. Total'!W59,NA())</f>
        <v>0.25825353397172823</v>
      </c>
      <c r="X133" s="36">
        <f>IF(ISNUMBER(X108/'Table 1. Total'!X59),X108/'Table 1. Total'!X59,NA())</f>
        <v>0.29170391560879672</v>
      </c>
      <c r="Y133" s="36">
        <f>IF(ISNUMBER(Y108/'Table 1. Total'!Y59),Y108/'Table 1. Total'!Y59,NA())</f>
        <v>0.2674367051685918</v>
      </c>
      <c r="Z133" s="36">
        <f>IF(ISNUMBER(Z108/'Table 1. Total'!Z59),Z108/'Table 1. Total'!Z59,NA())</f>
        <v>0.2884554815263477</v>
      </c>
      <c r="AA133" s="36">
        <f>IF(ISNUMBER(AA108/'Table 1. Total'!AA59),AA108/'Table 1. Total'!AA59,NA())</f>
        <v>0.26376704963495384</v>
      </c>
      <c r="AB133" s="36">
        <f>IF(ISNUMBER(AB108/'Table 1. Total'!AB59),AB108/'Table 1. Total'!AB59,NA())</f>
        <v>0.28314040780742966</v>
      </c>
      <c r="AC133" s="36">
        <f>IF(ISNUMBER(AC108/'Table 1. Total'!AC59),AC108/'Table 1. Total'!AC59,NA())</f>
        <v>0.29748805293468938</v>
      </c>
      <c r="AD133" s="36">
        <f>IF(ISNUMBER(AD108/'Table 1. Total'!AD59),AD108/'Table 1. Total'!AD59,NA())</f>
        <v>0.35471394397370831</v>
      </c>
      <c r="AE133" s="36">
        <f>IF(ISNUMBER(AE108/'Table 1. Total'!AE59),AE108/'Table 1. Total'!AE59,NA())</f>
        <v>0.42462878195824499</v>
      </c>
      <c r="AF133" s="36">
        <f>IF(ISNUMBER(AF108/'Table 1. Total'!AF59),AF108/'Table 1. Total'!AF59,NA())</f>
        <v>0.49121352341723051</v>
      </c>
      <c r="AG133" s="36">
        <f>IF(ISNUMBER(AG108/'Table 1. Total'!AG59),AG108/'Table 1. Total'!AG59,NA())</f>
        <v>0.47986250532335584</v>
      </c>
      <c r="AH133" s="36">
        <f>IF(ISNUMBER(AH108/'Table 1. Total'!AH59),AH108/'Table 1. Total'!AH59,NA())</f>
        <v>0.51581805838424977</v>
      </c>
      <c r="AI133" s="36">
        <f>IF(ISNUMBER(AI108/'Table 1. Total'!AI59),AI108/'Table 1. Total'!AI59,NA())</f>
        <v>0.5056534888156281</v>
      </c>
      <c r="AJ133" s="36">
        <f>IF(ISNUMBER(AJ108/'Table 1. Total'!AJ59),AJ108/'Table 1. Total'!AJ59,NA())</f>
        <v>0.55895307041968312</v>
      </c>
      <c r="AK133" s="36">
        <f>IF(ISNUMBER(AK108/'Table 1. Total'!AK59),AK108/'Table 1. Total'!AK59,NA())</f>
        <v>0.56229382146489082</v>
      </c>
      <c r="AL133" s="36">
        <f>IF(ISNUMBER(AL108/'Table 1. Total'!AL59),AL108/'Table 1. Total'!AL59,NA())</f>
        <v>0.53881338903283804</v>
      </c>
      <c r="AM133" s="36">
        <f>IF(ISNUMBER(AM108/'Table 1. Total'!AM59),AM108/'Table 1. Total'!AM59,NA())</f>
        <v>0.5606219689015548</v>
      </c>
      <c r="AN133" s="36">
        <f>IF(ISNUMBER(AN108/'Table 1. Total'!AN59),AN108/'Table 1. Total'!AN59,NA())</f>
        <v>0.5376763807399505</v>
      </c>
      <c r="AO133" s="36">
        <f>IF(ISNUMBER(AO108/'Table 1. Total'!AO59),AO108/'Table 1. Total'!AO59,NA())</f>
        <v>0.54352979837100668</v>
      </c>
      <c r="AP133" s="36">
        <f>IF(ISNUMBER(AP108/'Table 1. Total'!AP59),AP108/'Table 1. Total'!AP59,NA())</f>
        <v>0.47811658776571064</v>
      </c>
      <c r="AQ133" s="36">
        <f>IF(ISNUMBER(AQ108/'Table 1. Total'!AQ59),AQ108/'Table 1. Total'!AQ59,NA())</f>
        <v>0.47440642773314073</v>
      </c>
      <c r="AR133" s="36">
        <f>IF(ISNUMBER(AR108/'Table 1. Total'!AR59),AR108/'Table 1. Total'!AR59,NA())</f>
        <v>0.45263772175536876</v>
      </c>
      <c r="AS133" s="36">
        <f>IF(ISNUMBER(AS108/'Table 1. Total'!AS59),AS108/'Table 1. Total'!AS59,NA())</f>
        <v>0.44673694184531565</v>
      </c>
      <c r="AT133" s="36">
        <f>IF(ISNUMBER(AT108/'Table 1. Total'!AT59),AT108/'Table 1. Total'!AT59,NA())</f>
        <v>0.4327659258158032</v>
      </c>
      <c r="AU133" s="36">
        <f>IF(ISNUMBER(AU108/'Table 1. Total'!AU59),AU108/'Table 1. Total'!AU59,NA())</f>
        <v>0.37955206018122756</v>
      </c>
      <c r="AV133" s="36">
        <f>IF(ISNUMBER(AV108/'Table 1. Total'!AV59),AV108/'Table 1. Total'!AV59,NA())</f>
        <v>0.34203673727918921</v>
      </c>
      <c r="AW133" s="36">
        <f>IF(ISNUMBER(AW108/'Table 1. Total'!AW59),AW108/'Table 1. Total'!AW59,NA())</f>
        <v>0.31899464939453676</v>
      </c>
      <c r="AX133" s="36">
        <f>IF(ISNUMBER(AX108/'Table 1. Total'!AX59),AX108/'Table 1. Total'!AX59,NA())</f>
        <v>0.28947601934424771</v>
      </c>
      <c r="AY133" s="36">
        <f>IF(ISNUMBER(AY108/'Table 1. Total'!AY59),AY108/'Table 1. Total'!AY59,NA())</f>
        <v>0.28250039096534929</v>
      </c>
      <c r="AZ133" s="36">
        <f>IF(ISNUMBER(AZ108/'Table 1. Total'!AZ59),AZ108/'Table 1. Total'!AZ59,NA())</f>
        <v>0.28344545686792133</v>
      </c>
      <c r="BA133" s="36">
        <f>IF(ISNUMBER(BA108/'Table 1. Total'!BA59),BA108/'Table 1. Total'!BA59,NA())</f>
        <v>0.26006789589296408</v>
      </c>
      <c r="BB133" s="36">
        <f>IF(ISNUMBER(BB108/'Table 1. Total'!BB59),BB108/'Table 1. Total'!BB59,NA())</f>
        <v>0.2447700069662874</v>
      </c>
      <c r="BC133" s="36">
        <f>IF(ISNUMBER(BC108/'Table 1. Total'!BC59),BC108/'Table 1. Total'!BC59,NA())</f>
        <v>0.23688858173999847</v>
      </c>
      <c r="BD133" s="36">
        <f>IF(ISNUMBER(BD108/'Table 1. Total'!BD59),BD108/'Table 1. Total'!BD59,NA())</f>
        <v>0.24258906717432691</v>
      </c>
      <c r="BE133" s="36">
        <f>IF(ISNUMBER(BE108/'Table 1. Total'!BE59),BE108/'Table 1. Total'!BE59,NA())</f>
        <v>0.22593014820188623</v>
      </c>
      <c r="BF133" s="36">
        <f>IF(ISNUMBER(BF108/'Table 1. Total'!BF59),BF108/'Table 1. Total'!BF59,NA())</f>
        <v>0.23267612129597601</v>
      </c>
      <c r="BG133" s="36">
        <f>IF(ISNUMBER(BG108/'Table 1. Total'!BG59),BG108/'Table 1. Total'!BG59,NA())</f>
        <v>0.22864464692482916</v>
      </c>
      <c r="BH133" s="36">
        <f>IF(ISNUMBER(BH108/'Table 1. Total'!BH59),BH108/'Table 1. Total'!BH59,NA())</f>
        <v>0.2302516692347201</v>
      </c>
      <c r="BI133" s="36">
        <f>IF(ISNUMBER(BI108/'Table 1. Total'!BI59),BI108/'Table 1. Total'!BI59,NA())</f>
        <v>0.23696993125703816</v>
      </c>
      <c r="BJ133" s="36">
        <f>IF(ISNUMBER(BJ108/'Table 1. Total'!BJ59),BJ108/'Table 1. Total'!BJ59,NA())</f>
        <v>0.24146412979735454</v>
      </c>
      <c r="BK133" s="36">
        <f>IF(ISNUMBER(BK108/'Table 1. Total'!BK59),BK108/'Table 1. Total'!BK59,NA())</f>
        <v>0.24076387924784429</v>
      </c>
      <c r="BL133" s="36">
        <f>IF(ISNUMBER(BL108/'Table 1. Total'!BL59),BL108/'Table 1. Total'!BL59,NA())</f>
        <v>0.22743085892201872</v>
      </c>
      <c r="BM133" s="36">
        <f>IF(ISNUMBER(BM108/'Table 1. Total'!BM59),BM108/'Table 1. Total'!BM59,NA())</f>
        <v>0.20718199665953643</v>
      </c>
      <c r="BN133" s="36">
        <f>IF(ISNUMBER(BN108/'Table 1. Total'!BN59),BN108/'Table 1. Total'!BN59,NA())</f>
        <v>0.18674231477115436</v>
      </c>
      <c r="BO133" s="36">
        <f>IF(ISNUMBER(BO108/'Table 1. Total'!BO59),BO108/'Table 1. Total'!BO59,NA())</f>
        <v>0.17674341100341601</v>
      </c>
      <c r="BP133" s="36">
        <f>IF(ISNUMBER(BP108/'Table 1. Total'!BP59),BP108/'Table 1. Total'!BP59,NA())</f>
        <v>0.17213598460551635</v>
      </c>
      <c r="BQ133" s="36">
        <f>IF(ISNUMBER(BQ108/'Table 1. Total'!BQ59),BQ108/'Table 1. Total'!BQ59,NA())</f>
        <v>0.17036736585931161</v>
      </c>
      <c r="BR133" s="36">
        <f>IF(ISNUMBER(BR108/'Table 1. Total'!BR59),BR108/'Table 1. Total'!BR59,NA())</f>
        <v>0.1724286999497599</v>
      </c>
      <c r="BS133" s="36">
        <f>IF(ISNUMBER(BS108/'Table 1. Total'!BS59),BS108/'Table 1. Total'!BS59,NA())</f>
        <v>0.15580380822481299</v>
      </c>
      <c r="BT133" s="36">
        <f>IF(ISNUMBER(BT108/'Table 1. Total'!BT59),BT108/'Table 1. Total'!BT59,NA())</f>
        <v>0.17018369348422574</v>
      </c>
      <c r="BU133" s="36">
        <f>IF(ISNUMBER(BU108/'Table 1. Total'!BU59),BU108/'Table 1. Total'!BU59,NA())</f>
        <v>0.14290842195001571</v>
      </c>
      <c r="BV133" s="36">
        <f>IF(ISNUMBER(BV108/'Table 1. Total'!BV59),BV108/'Table 1. Total'!BV59,NA())</f>
        <v>0.15444580610021788</v>
      </c>
      <c r="BW133" s="36">
        <f>IF(ISNUMBER(BW108/'Table 1. Total'!BW59),BW108/'Table 1. Total'!BW59,NA())</f>
        <v>0.15744927536231884</v>
      </c>
      <c r="BX133" s="36">
        <f>IF(ISNUMBER(BX108/'Table 1. Total'!BX59),BX108/'Table 1. Total'!BX59,NA())</f>
        <v>0.15852832201606043</v>
      </c>
      <c r="BY133" s="36">
        <f>IF(ISNUMBER(BY108/'Table 1. Total'!BY59),BY108/'Table 1. Total'!BY59,NA())</f>
        <v>0.1719817910485196</v>
      </c>
      <c r="BZ133" s="36">
        <f>IF(ISNUMBER(BZ108/'Table 1. Total'!BZ59),BZ108/'Table 1. Total'!BZ59,NA())</f>
        <v>0.21791484134158498</v>
      </c>
      <c r="CA133" s="36">
        <f>IF(ISNUMBER(CA108/'Table 1. Total'!CA59),CA108/'Table 1. Total'!CA59,NA())</f>
        <v>0.214473861947859</v>
      </c>
      <c r="CB133" s="36">
        <f>IF(ISNUMBER(CB108/'Table 1. Total'!CB59),CB108/'Table 1. Total'!CB59,NA())</f>
        <v>0.2014077728311876</v>
      </c>
      <c r="CC133" s="36">
        <f>IF(ISNUMBER(CC108/'Table 1. Total'!CC59),CC108/'Table 1. Total'!CC59,NA())</f>
        <v>0.19024111119837536</v>
      </c>
      <c r="CD133" s="36">
        <f>IF(ISNUMBER(CD108/'Table 1. Total'!CD59),CD108/'Table 1. Total'!CD59,NA())</f>
        <v>0.20844993918783283</v>
      </c>
      <c r="CE133" s="36">
        <f>IF(ISNUMBER(CE108/'Table 1. Total'!CE59),CE108/'Table 1. Total'!CE59,NA())</f>
        <v>0.20208640301762243</v>
      </c>
      <c r="CF133" s="36">
        <f>IF(ISNUMBER(CF108/'Table 1. Total'!CF59),CF108/'Table 1. Total'!CF59,NA())</f>
        <v>0.18539540529604823</v>
      </c>
      <c r="CG133" s="36">
        <f>IF(ISNUMBER(CG108/'Table 1. Total'!CG59),CG108/'Table 1. Total'!CG59,NA())</f>
        <v>0.14687643119731647</v>
      </c>
      <c r="CH133" s="36">
        <f>IF(ISNUMBER(CH108/'Table 1. Total'!CH59),CH108/'Table 1. Total'!CH59,NA())</f>
        <v>0.1692181108110927</v>
      </c>
      <c r="CI133" s="36">
        <f>IF(ISNUMBER(CI108/'Table 1. Total'!CI59),CI108/'Table 1. Total'!CI59,NA())</f>
        <v>0.17205719411175011</v>
      </c>
    </row>
    <row r="134" spans="1:87">
      <c r="A134" t="str">
        <f t="shared" si="34"/>
        <v>India</v>
      </c>
      <c r="B134" s="36">
        <f>IF(ISNUMBER(B109/'Table 1. Total'!B60),B109/'Table 1. Total'!B60,NA())</f>
        <v>8.786953607863579E-3</v>
      </c>
      <c r="C134" s="36">
        <f>IF(ISNUMBER(C109/'Table 1. Total'!C60),C109/'Table 1. Total'!C60,NA())</f>
        <v>1.0291939480350494E-2</v>
      </c>
      <c r="D134" s="36">
        <f>IF(ISNUMBER(D109/'Table 1. Total'!D60),D109/'Table 1. Total'!D60,NA())</f>
        <v>1.1264046454110435E-2</v>
      </c>
      <c r="E134" s="36">
        <f>IF(ISNUMBER(E109/'Table 1. Total'!E60),E109/'Table 1. Total'!E60,NA())</f>
        <v>1.146098349372565E-2</v>
      </c>
      <c r="F134" s="36">
        <f>IF(ISNUMBER(F109/'Table 1. Total'!F60),F109/'Table 1. Total'!F60,NA())</f>
        <v>9.2074556751022881E-3</v>
      </c>
      <c r="G134" s="36">
        <f>IF(ISNUMBER(G109/'Table 1. Total'!G60),G109/'Table 1. Total'!G60,NA())</f>
        <v>6.9497932243959663E-3</v>
      </c>
      <c r="H134" s="36">
        <f>IF(ISNUMBER(H109/'Table 1. Total'!H60),H109/'Table 1. Total'!H60,NA())</f>
        <v>4.8638304136611214E-3</v>
      </c>
      <c r="I134" s="36">
        <f>IF(ISNUMBER(I109/'Table 1. Total'!I60),I109/'Table 1. Total'!I60,NA())</f>
        <v>2.8474648664361009E-3</v>
      </c>
      <c r="J134" s="36">
        <f>IF(ISNUMBER(J109/'Table 1. Total'!J60),J109/'Table 1. Total'!J60,NA())</f>
        <v>1.5388197082488687E-3</v>
      </c>
      <c r="K134" s="36">
        <f>IF(ISNUMBER(K109/'Table 1. Total'!K60),K109/'Table 1. Total'!K60,NA())</f>
        <v>2.0836458802153653E-3</v>
      </c>
      <c r="L134" s="36">
        <f>IF(ISNUMBER(L109/'Table 1. Total'!L60),L109/'Table 1. Total'!L60,NA())</f>
        <v>2.9583687807019955E-3</v>
      </c>
      <c r="M134" s="36">
        <f>IF(ISNUMBER(M109/'Table 1. Total'!M60),M109/'Table 1. Total'!M60,NA())</f>
        <v>4.562137335711796E-3</v>
      </c>
      <c r="N134" s="36">
        <f>IF(ISNUMBER(N109/'Table 1. Total'!N60),N109/'Table 1. Total'!N60,NA())</f>
        <v>3.6001487017942044E-3</v>
      </c>
      <c r="O134" s="36">
        <f>IF(ISNUMBER(O109/'Table 1. Total'!O60),O109/'Table 1. Total'!O60,NA())</f>
        <v>5.2177999237500777E-3</v>
      </c>
      <c r="P134" s="36">
        <f>IF(ISNUMBER(P109/'Table 1. Total'!P60),P109/'Table 1. Total'!P60,NA())</f>
        <v>7.7296023218165191E-3</v>
      </c>
      <c r="Q134" s="36">
        <f>IF(ISNUMBER(Q109/'Table 1. Total'!Q60),Q109/'Table 1. Total'!Q60,NA())</f>
        <v>1.019814461647865E-2</v>
      </c>
      <c r="R134" s="36">
        <f>IF(ISNUMBER(R109/'Table 1. Total'!R60),R109/'Table 1. Total'!R60,NA())</f>
        <v>1.156585394885631E-2</v>
      </c>
      <c r="S134" s="36">
        <f>IF(ISNUMBER(S109/'Table 1. Total'!S60),S109/'Table 1. Total'!S60,NA())</f>
        <v>1.0460631189447688E-2</v>
      </c>
      <c r="T134" s="36">
        <f>IF(ISNUMBER(T109/'Table 1. Total'!T60),T109/'Table 1. Total'!T60,NA())</f>
        <v>1.619108899189789E-2</v>
      </c>
      <c r="U134" s="36">
        <f>IF(ISNUMBER(U109/'Table 1. Total'!U60),U109/'Table 1. Total'!U60,NA())</f>
        <v>1.2415057754146761E-2</v>
      </c>
      <c r="V134" s="36">
        <f>IF(ISNUMBER(V109/'Table 1. Total'!V60),V109/'Table 1. Total'!V60,NA())</f>
        <v>8.324689137199805E-3</v>
      </c>
      <c r="W134" s="36">
        <f>IF(ISNUMBER(W109/'Table 1. Total'!W60),W109/'Table 1. Total'!W60,NA())</f>
        <v>9.8739824671258605E-3</v>
      </c>
      <c r="X134" s="36">
        <f>IF(ISNUMBER(X109/'Table 1. Total'!X60),X109/'Table 1. Total'!X60,NA())</f>
        <v>1.1616063270472283E-2</v>
      </c>
      <c r="Y134" s="36">
        <f>IF(ISNUMBER(Y109/'Table 1. Total'!Y60),Y109/'Table 1. Total'!Y60,NA())</f>
        <v>1.401098901098901E-2</v>
      </c>
      <c r="Z134" s="36">
        <f>IF(ISNUMBER(Z109/'Table 1. Total'!Z60),Z109/'Table 1. Total'!Z60,NA())</f>
        <v>1.4200621277180876E-2</v>
      </c>
      <c r="AA134" s="36">
        <f>IF(ISNUMBER(AA109/'Table 1. Total'!AA60),AA109/'Table 1. Total'!AA60,NA())</f>
        <v>1.4415353873881478E-2</v>
      </c>
      <c r="AB134" s="36">
        <f>IF(ISNUMBER(AB109/'Table 1. Total'!AB60),AB109/'Table 1. Total'!AB60,NA())</f>
        <v>1.3022621967838648E-2</v>
      </c>
      <c r="AC134" s="36">
        <f>IF(ISNUMBER(AC109/'Table 1. Total'!AC60),AC109/'Table 1. Total'!AC60,NA())</f>
        <v>1.5040443275713293E-2</v>
      </c>
      <c r="AD134" s="36">
        <f>IF(ISNUMBER(AD109/'Table 1. Total'!AD60),AD109/'Table 1. Total'!AD60,NA())</f>
        <v>1.9133331790944633E-2</v>
      </c>
      <c r="AE134" s="36">
        <f>IF(ISNUMBER(AE109/'Table 1. Total'!AE60),AE109/'Table 1. Total'!AE60,NA())</f>
        <v>1.7398160983860916E-2</v>
      </c>
      <c r="AF134" s="36">
        <f>IF(ISNUMBER(AF109/'Table 1. Total'!AF60),AF109/'Table 1. Total'!AF60,NA())</f>
        <v>1.8331705795246449E-2</v>
      </c>
      <c r="AG134" s="36">
        <f>IF(ISNUMBER(AG109/'Table 1. Total'!AG60),AG109/'Table 1. Total'!AG60,NA())</f>
        <v>2.2477192831108331E-2</v>
      </c>
      <c r="AH134" s="36">
        <f>IF(ISNUMBER(AH109/'Table 1. Total'!AH60),AH109/'Table 1. Total'!AH60,NA())</f>
        <v>2.2372843996252827E-2</v>
      </c>
      <c r="AI134" s="36">
        <f>IF(ISNUMBER(AI109/'Table 1. Total'!AI60),AI109/'Table 1. Total'!AI60,NA())</f>
        <v>2.1591610117211599E-2</v>
      </c>
      <c r="AJ134" s="36">
        <f>IF(ISNUMBER(AJ109/'Table 1. Total'!AJ60),AJ109/'Table 1. Total'!AJ60,NA())</f>
        <v>1.9922991711194955E-2</v>
      </c>
      <c r="AK134" s="36">
        <f>IF(ISNUMBER(AK109/'Table 1. Total'!AK60),AK109/'Table 1. Total'!AK60,NA())</f>
        <v>2.165175748712056E-2</v>
      </c>
      <c r="AL134" s="36">
        <f>IF(ISNUMBER(AL109/'Table 1. Total'!AL60),AL109/'Table 1. Total'!AL60,NA())</f>
        <v>2.3452039679740778E-2</v>
      </c>
      <c r="AM134" s="36">
        <f>IF(ISNUMBER(AM109/'Table 1. Total'!AM60),AM109/'Table 1. Total'!AM60,NA())</f>
        <v>1.9070910048505967E-2</v>
      </c>
      <c r="AN134" s="36">
        <f>IF(ISNUMBER(AN109/'Table 1. Total'!AN60),AN109/'Table 1. Total'!AN60,NA())</f>
        <v>1.5636793991296329E-2</v>
      </c>
      <c r="AO134" s="36">
        <f>IF(ISNUMBER(AO109/'Table 1. Total'!AO60),AO109/'Table 1. Total'!AO60,NA())</f>
        <v>1.458505647170924E-2</v>
      </c>
      <c r="AP134" s="36">
        <f>IF(ISNUMBER(AP109/'Table 1. Total'!AP60),AP109/'Table 1. Total'!AP60,NA())</f>
        <v>2.3752177966427934E-2</v>
      </c>
      <c r="AQ134" s="36">
        <f>IF(ISNUMBER(AQ109/'Table 1. Total'!AQ60),AQ109/'Table 1. Total'!AQ60,NA())</f>
        <v>2.8683667897340604E-2</v>
      </c>
      <c r="AR134" s="36">
        <f>IF(ISNUMBER(AR109/'Table 1. Total'!AR60),AR109/'Table 1. Total'!AR60,NA())</f>
        <v>3.7117637189634359E-2</v>
      </c>
      <c r="AS134" s="36">
        <f>IF(ISNUMBER(AS109/'Table 1. Total'!AS60),AS109/'Table 1. Total'!AS60,NA())</f>
        <v>3.9163753280111298E-2</v>
      </c>
      <c r="AT134" s="36">
        <f>IF(ISNUMBER(AT109/'Table 1. Total'!AT60),AT109/'Table 1. Total'!AT60,NA())</f>
        <v>3.6028142721284913E-2</v>
      </c>
      <c r="AU134" s="36">
        <f>IF(ISNUMBER(AU109/'Table 1. Total'!AU60),AU109/'Table 1. Total'!AU60,NA())</f>
        <v>3.2713361268400069E-2</v>
      </c>
      <c r="AV134" s="36">
        <f>IF(ISNUMBER(AV109/'Table 1. Total'!AV60),AV109/'Table 1. Total'!AV60,NA())</f>
        <v>3.2677003901400957E-2</v>
      </c>
      <c r="AW134" s="36">
        <f>IF(ISNUMBER(AW109/'Table 1. Total'!AW60),AW109/'Table 1. Total'!AW60,NA())</f>
        <v>3.3612038553397047E-2</v>
      </c>
      <c r="AX134" s="36">
        <f>IF(ISNUMBER(AX109/'Table 1. Total'!AX60),AX109/'Table 1. Total'!AX60,NA())</f>
        <v>3.3783646493558216E-2</v>
      </c>
      <c r="AY134" s="36">
        <f>IF(ISNUMBER(AY109/'Table 1. Total'!AY60),AY109/'Table 1. Total'!AY60,NA())</f>
        <v>3.321626826781466E-2</v>
      </c>
      <c r="AZ134" s="36">
        <f>IF(ISNUMBER(AZ109/'Table 1. Total'!AZ60),AZ109/'Table 1. Total'!AZ60,NA())</f>
        <v>3.512255456275052E-2</v>
      </c>
      <c r="BA134" s="36">
        <f>IF(ISNUMBER(BA109/'Table 1. Total'!BA60),BA109/'Table 1. Total'!BA60,NA())</f>
        <v>2.8750543437618434E-2</v>
      </c>
      <c r="BB134" s="36">
        <f>IF(ISNUMBER(BB109/'Table 1. Total'!BB60),BB109/'Table 1. Total'!BB60,NA())</f>
        <v>3.3064484215316735E-2</v>
      </c>
      <c r="BC134" s="36">
        <f>IF(ISNUMBER(BC109/'Table 1. Total'!BC60),BC109/'Table 1. Total'!BC60,NA())</f>
        <v>3.8757402202845244E-2</v>
      </c>
      <c r="BD134" s="36">
        <f>IF(ISNUMBER(BD109/'Table 1. Total'!BD60),BD109/'Table 1. Total'!BD60,NA())</f>
        <v>4.1733285029068277E-2</v>
      </c>
      <c r="BE134" s="36">
        <f>IF(ISNUMBER(BE109/'Table 1. Total'!BE60),BE109/'Table 1. Total'!BE60,NA())</f>
        <v>4.1806315241350249E-2</v>
      </c>
      <c r="BF134" s="36">
        <f>IF(ISNUMBER(BF109/'Table 1. Total'!BF60),BF109/'Table 1. Total'!BF60,NA())</f>
        <v>4.1135618570449471E-2</v>
      </c>
      <c r="BG134" s="36">
        <f>IF(ISNUMBER(BG109/'Table 1. Total'!BG60),BG109/'Table 1. Total'!BG60,NA())</f>
        <v>3.5495584243021273E-2</v>
      </c>
      <c r="BH134" s="36">
        <f>IF(ISNUMBER(BH109/'Table 1. Total'!BH60),BH109/'Table 1. Total'!BH60,NA())</f>
        <v>3.362301736105805E-2</v>
      </c>
      <c r="BI134" s="36">
        <f>IF(ISNUMBER(BI109/'Table 1. Total'!BI60),BI109/'Table 1. Total'!BI60,NA())</f>
        <v>3.3428742594688143E-2</v>
      </c>
      <c r="BJ134" s="36">
        <f>IF(ISNUMBER(BJ109/'Table 1. Total'!BJ60),BJ109/'Table 1. Total'!BJ60,NA())</f>
        <v>3.0561307640163172E-2</v>
      </c>
      <c r="BK134" s="36">
        <f>IF(ISNUMBER(BK109/'Table 1. Total'!BK60),BK109/'Table 1. Total'!BK60,NA())</f>
        <v>3.0539691888070555E-2</v>
      </c>
      <c r="BL134" s="36">
        <f>IF(ISNUMBER(BL109/'Table 1. Total'!BL60),BL109/'Table 1. Total'!BL60,NA())</f>
        <v>3.0924050893943456E-2</v>
      </c>
      <c r="BM134" s="36">
        <f>IF(ISNUMBER(BM109/'Table 1. Total'!BM60),BM109/'Table 1. Total'!BM60,NA())</f>
        <v>3.1274331689592524E-2</v>
      </c>
      <c r="BN134" s="36">
        <f>IF(ISNUMBER(BN109/'Table 1. Total'!BN60),BN109/'Table 1. Total'!BN60,NA())</f>
        <v>2.294514339776051E-2</v>
      </c>
      <c r="BO134" s="36">
        <f>IF(ISNUMBER(BO109/'Table 1. Total'!BO60),BO109/'Table 1. Total'!BO60,NA())</f>
        <v>1.6209352223013937E-2</v>
      </c>
      <c r="BP134" s="36">
        <f>IF(ISNUMBER(BP109/'Table 1. Total'!BP60),BP109/'Table 1. Total'!BP60,NA())</f>
        <v>1.8383224773605496E-2</v>
      </c>
      <c r="BQ134" s="36">
        <f>IF(ISNUMBER(BQ109/'Table 1. Total'!BQ60),BQ109/'Table 1. Total'!BQ60,NA())</f>
        <v>1.920811943957906E-2</v>
      </c>
      <c r="BR134" s="36">
        <f>IF(ISNUMBER(BR109/'Table 1. Total'!BR60),BR109/'Table 1. Total'!BR60,NA())</f>
        <v>1.7504396836924781E-2</v>
      </c>
      <c r="BS134" s="36">
        <f>IF(ISNUMBER(BS109/'Table 1. Total'!BS60),BS109/'Table 1. Total'!BS60,NA())</f>
        <v>1.6399947880266757E-2</v>
      </c>
      <c r="BT134" s="36">
        <f>IF(ISNUMBER(BT109/'Table 1. Total'!BT60),BT109/'Table 1. Total'!BT60,NA())</f>
        <v>1.689194205366025E-2</v>
      </c>
      <c r="BU134" s="36">
        <f>IF(ISNUMBER(BU109/'Table 1. Total'!BU60),BU109/'Table 1. Total'!BU60,NA())</f>
        <v>1.5662972011933073E-2</v>
      </c>
      <c r="BV134" s="36">
        <f>IF(ISNUMBER(BV109/'Table 1. Total'!BV60),BV109/'Table 1. Total'!BV60,NA())</f>
        <v>1.4646908953808541E-2</v>
      </c>
      <c r="BW134" s="36">
        <f>IF(ISNUMBER(BW109/'Table 1. Total'!BW60),BW109/'Table 1. Total'!BW60,NA())</f>
        <v>1.2810099967721188E-2</v>
      </c>
      <c r="BX134" s="36">
        <f>IF(ISNUMBER(BX109/'Table 1. Total'!BX60),BX109/'Table 1. Total'!BX60,NA())</f>
        <v>1.2532793070131384E-2</v>
      </c>
      <c r="BY134" s="36">
        <f>IF(ISNUMBER(BY109/'Table 1. Total'!BY60),BY109/'Table 1. Total'!BY60,NA())</f>
        <v>1.2022410707337951E-2</v>
      </c>
      <c r="BZ134" s="36">
        <f>IF(ISNUMBER(BZ109/'Table 1. Total'!BZ60),BZ109/'Table 1. Total'!BZ60,NA())</f>
        <v>1.2530726037617309E-2</v>
      </c>
      <c r="CA134" s="36">
        <f>IF(ISNUMBER(CA109/'Table 1. Total'!CA60),CA109/'Table 1. Total'!CA60,NA())</f>
        <v>1.4424906122313941E-2</v>
      </c>
      <c r="CB134" s="36">
        <f>IF(ISNUMBER(CB109/'Table 1. Total'!CB60),CB109/'Table 1. Total'!CB60,NA())</f>
        <v>1.4782934406604142E-2</v>
      </c>
      <c r="CC134" s="36">
        <f>IF(ISNUMBER(CC109/'Table 1. Total'!CC60),CC109/'Table 1. Total'!CC60,NA())</f>
        <v>1.7768516626280911E-2</v>
      </c>
      <c r="CD134" s="36">
        <f>IF(ISNUMBER(CD109/'Table 1. Total'!CD60),CD109/'Table 1. Total'!CD60,NA())</f>
        <v>2.1643231320650675E-2</v>
      </c>
      <c r="CE134" s="36">
        <f>IF(ISNUMBER(CE109/'Table 1. Total'!CE60),CE109/'Table 1. Total'!CE60,NA())</f>
        <v>2.1699204280034613E-2</v>
      </c>
      <c r="CF134" s="36">
        <f>IF(ISNUMBER(CF109/'Table 1. Total'!CF60),CF109/'Table 1. Total'!CF60,NA())</f>
        <v>2.6259394040796975E-2</v>
      </c>
      <c r="CG134" s="36">
        <f>IF(ISNUMBER(CG109/'Table 1. Total'!CG60),CG109/'Table 1. Total'!CG60,NA())</f>
        <v>2.6346676637363689E-2</v>
      </c>
      <c r="CH134" s="36">
        <f>IF(ISNUMBER(CH109/'Table 1. Total'!CH60),CH109/'Table 1. Total'!CH60,NA())</f>
        <v>2.9216539679633367E-2</v>
      </c>
      <c r="CI134" s="36">
        <f>IF(ISNUMBER(CI109/'Table 1. Total'!CI60),CI109/'Table 1. Total'!CI60,NA())</f>
        <v>2.6263029646676594E-2</v>
      </c>
    </row>
    <row r="135" spans="1:87">
      <c r="A135" t="str">
        <f t="shared" si="34"/>
        <v>Indonesia</v>
      </c>
      <c r="B135" s="36">
        <f>IF(ISNUMBER(B110/'Table 1. Total'!B61),B110/'Table 1. Total'!B61,NA())</f>
        <v>2.1692021935255618E-2</v>
      </c>
      <c r="C135" s="36">
        <f>IF(ISNUMBER(C110/'Table 1. Total'!C61),C110/'Table 1. Total'!C61,NA())</f>
        <v>1.6338592292287405E-2</v>
      </c>
      <c r="D135" s="36">
        <f>IF(ISNUMBER(D110/'Table 1. Total'!D61),D110/'Table 1. Total'!D61,NA())</f>
        <v>1.7666860127684272E-2</v>
      </c>
      <c r="E135" s="36">
        <f>IF(ISNUMBER(E110/'Table 1. Total'!E61),E110/'Table 1. Total'!E61,NA())</f>
        <v>2.6894979293657809E-2</v>
      </c>
      <c r="F135" s="36">
        <f>IF(ISNUMBER(F110/'Table 1. Total'!F61),F110/'Table 1. Total'!F61,NA())</f>
        <v>4.3096049915338761E-2</v>
      </c>
      <c r="G135" s="36">
        <f>IF(ISNUMBER(G110/'Table 1. Total'!G61),G110/'Table 1. Total'!G61,NA())</f>
        <v>3.5782808902532617E-2</v>
      </c>
      <c r="H135" s="36">
        <f>IF(ISNUMBER(H110/'Table 1. Total'!H61),H110/'Table 1. Total'!H61,NA())</f>
        <v>6.0226292556699985E-2</v>
      </c>
      <c r="I135" s="36">
        <f>IF(ISNUMBER(I110/'Table 1. Total'!I61),I110/'Table 1. Total'!I61,NA())</f>
        <v>7.776275353411187E-2</v>
      </c>
      <c r="J135" s="36">
        <f>IF(ISNUMBER(J110/'Table 1. Total'!J61),J110/'Table 1. Total'!J61,NA())</f>
        <v>0.11493130464403316</v>
      </c>
      <c r="K135" s="36">
        <f>IF(ISNUMBER(K110/'Table 1. Total'!K61),K110/'Table 1. Total'!K61,NA())</f>
        <v>0.11875784906952846</v>
      </c>
      <c r="L135" s="36">
        <f>IF(ISNUMBER(L110/'Table 1. Total'!L61),L110/'Table 1. Total'!L61,NA())</f>
        <v>0.12941662499184622</v>
      </c>
      <c r="M135" s="36">
        <f>IF(ISNUMBER(M110/'Table 1. Total'!M61),M110/'Table 1. Total'!M61,NA())</f>
        <v>0.13115778136779754</v>
      </c>
      <c r="N135" s="36">
        <f>IF(ISNUMBER(N110/'Table 1. Total'!N61),N110/'Table 1. Total'!N61,NA())</f>
        <v>0.14497059862447276</v>
      </c>
      <c r="O135" s="36">
        <f>IF(ISNUMBER(O110/'Table 1. Total'!O61),O110/'Table 1. Total'!O61,NA())</f>
        <v>0.17979854281960425</v>
      </c>
      <c r="P135" s="36">
        <f>IF(ISNUMBER(P110/'Table 1. Total'!P61),P110/'Table 1. Total'!P61,NA())</f>
        <v>0.16848151944761425</v>
      </c>
      <c r="Q135" s="36">
        <f>IF(ISNUMBER(Q110/'Table 1. Total'!Q61),Q110/'Table 1. Total'!Q61,NA())</f>
        <v>0.16359764993493947</v>
      </c>
      <c r="R135" s="36">
        <f>IF(ISNUMBER(R110/'Table 1. Total'!R61),R110/'Table 1. Total'!R61,NA())</f>
        <v>0.16200022191811222</v>
      </c>
      <c r="S135" s="36">
        <f>IF(ISNUMBER(S110/'Table 1. Total'!S61),S110/'Table 1. Total'!S61,NA())</f>
        <v>0.18089124536733284</v>
      </c>
      <c r="T135" s="36">
        <f>IF(ISNUMBER(T110/'Table 1. Total'!T61),T110/'Table 1. Total'!T61,NA())</f>
        <v>0.21205616051797865</v>
      </c>
      <c r="U135" s="36">
        <f>IF(ISNUMBER(U110/'Table 1. Total'!U61),U110/'Table 1. Total'!U61,NA())</f>
        <v>0.18748958506915511</v>
      </c>
      <c r="V135" s="36">
        <f>IF(ISNUMBER(V110/'Table 1. Total'!V61),V110/'Table 1. Total'!V61,NA())</f>
        <v>0.14603624968239179</v>
      </c>
      <c r="W135" s="36">
        <f>IF(ISNUMBER(W110/'Table 1. Total'!W61),W110/'Table 1. Total'!W61,NA())</f>
        <v>0.1575241193213322</v>
      </c>
      <c r="X135" s="36">
        <f>IF(ISNUMBER(X110/'Table 1. Total'!X61),X110/'Table 1. Total'!X61,NA())</f>
        <v>0.16431484293685056</v>
      </c>
      <c r="Y135" s="36">
        <f>IF(ISNUMBER(Y110/'Table 1. Total'!Y61),Y110/'Table 1. Total'!Y61,NA())</f>
        <v>0.18564180455015514</v>
      </c>
      <c r="Z135" s="36">
        <f>IF(ISNUMBER(Z110/'Table 1. Total'!Z61),Z110/'Table 1. Total'!Z61,NA())</f>
        <v>0.22331156358048404</v>
      </c>
      <c r="AA135" s="36">
        <f>IF(ISNUMBER(AA110/'Table 1. Total'!AA61),AA110/'Table 1. Total'!AA61,NA())</f>
        <v>0.26085240149133709</v>
      </c>
      <c r="AB135" s="36">
        <f>IF(ISNUMBER(AB110/'Table 1. Total'!AB61),AB110/'Table 1. Total'!AB61,NA())</f>
        <v>0.2825443377694159</v>
      </c>
      <c r="AC135" s="36">
        <f>IF(ISNUMBER(AC110/'Table 1. Total'!AC61),AC110/'Table 1. Total'!AC61,NA())</f>
        <v>0.30529887684563289</v>
      </c>
      <c r="AD135" s="36">
        <f>IF(ISNUMBER(AD110/'Table 1. Total'!AD61),AD110/'Table 1. Total'!AD61,NA())</f>
        <v>0.31347424383193973</v>
      </c>
      <c r="AE135" s="36">
        <f>IF(ISNUMBER(AE110/'Table 1. Total'!AE61),AE110/'Table 1. Total'!AE61,NA())</f>
        <v>0.34005971634735011</v>
      </c>
      <c r="AF135" s="36">
        <f>IF(ISNUMBER(AF110/'Table 1. Total'!AF61),AF110/'Table 1. Total'!AF61,NA())</f>
        <v>0.31309216192937128</v>
      </c>
      <c r="AG135" s="36">
        <f>IF(ISNUMBER(AG110/'Table 1. Total'!AG61),AG110/'Table 1. Total'!AG61,NA())</f>
        <v>0.30799017519236072</v>
      </c>
      <c r="AH135" s="36">
        <f>IF(ISNUMBER(AH110/'Table 1. Total'!AH61),AH110/'Table 1. Total'!AH61,NA())</f>
        <v>0.29545454545454541</v>
      </c>
      <c r="AI135" s="36">
        <f>IF(ISNUMBER(AI110/'Table 1. Total'!AI61),AI110/'Table 1. Total'!AI61,NA())</f>
        <v>0.28365165712094703</v>
      </c>
      <c r="AJ135" s="36">
        <f>IF(ISNUMBER(AJ110/'Table 1. Total'!AJ61),AJ110/'Table 1. Total'!AJ61,NA())</f>
        <v>0.29648590942870962</v>
      </c>
      <c r="AK135" s="36">
        <f>IF(ISNUMBER(AK110/'Table 1. Total'!AK61),AK110/'Table 1. Total'!AK61,NA())</f>
        <v>0.32979275222219606</v>
      </c>
      <c r="AL135" s="36">
        <f>IF(ISNUMBER(AL110/'Table 1. Total'!AL61),AL110/'Table 1. Total'!AL61,NA())</f>
        <v>0.32588021614791918</v>
      </c>
      <c r="AM135" s="36">
        <f>IF(ISNUMBER(AM110/'Table 1. Total'!AM61),AM110/'Table 1. Total'!AM61,NA())</f>
        <v>0.31846322329749904</v>
      </c>
      <c r="AN135" s="36">
        <f>IF(ISNUMBER(AN110/'Table 1. Total'!AN61),AN110/'Table 1. Total'!AN61,NA())</f>
        <v>0.31197191772385763</v>
      </c>
      <c r="AO135" s="36">
        <f>IF(ISNUMBER(AO110/'Table 1. Total'!AO61),AO110/'Table 1. Total'!AO61,NA())</f>
        <v>0.32537262250309246</v>
      </c>
      <c r="AP135" s="36">
        <f>IF(ISNUMBER(AP110/'Table 1. Total'!AP61),AP110/'Table 1. Total'!AP61,NA())</f>
        <v>0.33626032508743769</v>
      </c>
      <c r="AQ135" s="36">
        <f>IF(ISNUMBER(AQ110/'Table 1. Total'!AQ61),AQ110/'Table 1. Total'!AQ61,NA())</f>
        <v>0.35623552307318052</v>
      </c>
      <c r="AR135" s="36">
        <f>IF(ISNUMBER(AR110/'Table 1. Total'!AR61),AR110/'Table 1. Total'!AR61,NA())</f>
        <v>0.37332763149856435</v>
      </c>
      <c r="AS135" s="36">
        <f>IF(ISNUMBER(AS110/'Table 1. Total'!AS61),AS110/'Table 1. Total'!AS61,NA())</f>
        <v>0.38129215331468991</v>
      </c>
      <c r="AT135" s="36">
        <f>IF(ISNUMBER(AT110/'Table 1. Total'!AT61),AT110/'Table 1. Total'!AT61,NA())</f>
        <v>0.38611718013991059</v>
      </c>
      <c r="AU135" s="36">
        <f>IF(ISNUMBER(AU110/'Table 1. Total'!AU61),AU110/'Table 1. Total'!AU61,NA())</f>
        <v>0.39628668593108057</v>
      </c>
      <c r="AV135" s="36">
        <f>IF(ISNUMBER(AV110/'Table 1. Total'!AV61),AV110/'Table 1. Total'!AV61,NA())</f>
        <v>0.37588421052631582</v>
      </c>
      <c r="AW135" s="36">
        <f>IF(ISNUMBER(AW110/'Table 1. Total'!AW61),AW110/'Table 1. Total'!AW61,NA())</f>
        <v>0.38206096064924039</v>
      </c>
      <c r="AX135" s="36">
        <f>IF(ISNUMBER(AX110/'Table 1. Total'!AX61),AX110/'Table 1. Total'!AX61,NA())</f>
        <v>0.38478136273220725</v>
      </c>
      <c r="AY135" s="36">
        <f>IF(ISNUMBER(AY110/'Table 1. Total'!AY61),AY110/'Table 1. Total'!AY61,NA())</f>
        <v>0.39104128818496853</v>
      </c>
      <c r="AZ135" s="36">
        <f>IF(ISNUMBER(AZ110/'Table 1. Total'!AZ61),AZ110/'Table 1. Total'!AZ61,NA())</f>
        <v>0.39155793978660802</v>
      </c>
      <c r="BA135" s="36">
        <f>IF(ISNUMBER(BA110/'Table 1. Total'!BA61),BA110/'Table 1. Total'!BA61,NA())</f>
        <v>0.37546597969389306</v>
      </c>
      <c r="BB135" s="36">
        <f>IF(ISNUMBER(BB110/'Table 1. Total'!BB61),BB110/'Table 1. Total'!BB61,NA())</f>
        <v>0.38244845342669365</v>
      </c>
      <c r="BC135" s="36">
        <f>IF(ISNUMBER(BC110/'Table 1. Total'!BC61),BC110/'Table 1. Total'!BC61,NA())</f>
        <v>0.3946989595770084</v>
      </c>
      <c r="BD135" s="36">
        <f>IF(ISNUMBER(BD110/'Table 1. Total'!BD61),BD110/'Table 1. Total'!BD61,NA())</f>
        <v>0.40029265591837271</v>
      </c>
      <c r="BE135" s="36">
        <f>IF(ISNUMBER(BE110/'Table 1. Total'!BE61),BE110/'Table 1. Total'!BE61,NA())</f>
        <v>0.39821404375850883</v>
      </c>
      <c r="BF135" s="36">
        <f>IF(ISNUMBER(BF110/'Table 1. Total'!BF61),BF110/'Table 1. Total'!BF61,NA())</f>
        <v>0.39311126503368804</v>
      </c>
      <c r="BG135" s="36">
        <f>IF(ISNUMBER(BG110/'Table 1. Total'!BG61),BG110/'Table 1. Total'!BG61,NA())</f>
        <v>0.37787991240607915</v>
      </c>
      <c r="BH135" s="36">
        <f>IF(ISNUMBER(BH110/'Table 1. Total'!BH61),BH110/'Table 1. Total'!BH61,NA())</f>
        <v>0.36887001883409815</v>
      </c>
      <c r="BI135" s="36">
        <f>IF(ISNUMBER(BI110/'Table 1. Total'!BI61),BI110/'Table 1. Total'!BI61,NA())</f>
        <v>0.37714299689403014</v>
      </c>
      <c r="BJ135" s="36">
        <f>IF(ISNUMBER(BJ110/'Table 1. Total'!BJ61),BJ110/'Table 1. Total'!BJ61,NA())</f>
        <v>0.38256572645623682</v>
      </c>
      <c r="BK135" s="36">
        <f>IF(ISNUMBER(BK110/'Table 1. Total'!BK61),BK110/'Table 1. Total'!BK61,NA())</f>
        <v>0.39065066541517218</v>
      </c>
      <c r="BL135" s="36">
        <f>IF(ISNUMBER(BL110/'Table 1. Total'!BL61),BL110/'Table 1. Total'!BL61,NA())</f>
        <v>0.38635867917200872</v>
      </c>
      <c r="BM135" s="36">
        <f>IF(ISNUMBER(BM110/'Table 1. Total'!BM61),BM110/'Table 1. Total'!BM61,NA())</f>
        <v>0.38574617218114976</v>
      </c>
      <c r="BN135" s="36">
        <f>IF(ISNUMBER(BN110/'Table 1. Total'!BN61),BN110/'Table 1. Total'!BN61,NA())</f>
        <v>0.32714280762965448</v>
      </c>
      <c r="BO135" s="36">
        <f>IF(ISNUMBER(BO110/'Table 1. Total'!BO61),BO110/'Table 1. Total'!BO61,NA())</f>
        <v>0.30168305205719154</v>
      </c>
      <c r="BP135" s="36">
        <f>IF(ISNUMBER(BP110/'Table 1. Total'!BP61),BP110/'Table 1. Total'!BP61,NA())</f>
        <v>0.2695881531539297</v>
      </c>
      <c r="BQ135" s="36">
        <f>IF(ISNUMBER(BQ110/'Table 1. Total'!BQ61),BQ110/'Table 1. Total'!BQ61,NA())</f>
        <v>0.25160700230300559</v>
      </c>
      <c r="BR135" s="36">
        <f>IF(ISNUMBER(BR110/'Table 1. Total'!BR61),BR110/'Table 1. Total'!BR61,NA())</f>
        <v>0.2289455320730634</v>
      </c>
      <c r="BS135" s="36">
        <f>IF(ISNUMBER(BS110/'Table 1. Total'!BS61),BS110/'Table 1. Total'!BS61,NA())</f>
        <v>0.22820248108721036</v>
      </c>
      <c r="BT135" s="36">
        <f>IF(ISNUMBER(BT110/'Table 1. Total'!BT61),BT110/'Table 1. Total'!BT61,NA())</f>
        <v>0.21562256428679111</v>
      </c>
      <c r="BU135" s="36">
        <f>IF(ISNUMBER(BU110/'Table 1. Total'!BU61),BU110/'Table 1. Total'!BU61,NA())</f>
        <v>0.19049928029471322</v>
      </c>
      <c r="BV135" s="36">
        <f>IF(ISNUMBER(BV110/'Table 1. Total'!BV61),BV110/'Table 1. Total'!BV61,NA())</f>
        <v>0.17567716149354415</v>
      </c>
      <c r="BW135" s="36">
        <f>IF(ISNUMBER(BW110/'Table 1. Total'!BW61),BW110/'Table 1. Total'!BW61,NA())</f>
        <v>0.16093337498545238</v>
      </c>
      <c r="BX135" s="36">
        <f>IF(ISNUMBER(BX110/'Table 1. Total'!BX61),BX110/'Table 1. Total'!BX61,NA())</f>
        <v>0.14314191955719999</v>
      </c>
      <c r="BY135" s="36">
        <f>IF(ISNUMBER(BY110/'Table 1. Total'!BY61),BY110/'Table 1. Total'!BY61,NA())</f>
        <v>0.14355256374550387</v>
      </c>
      <c r="BZ135" s="36">
        <f>IF(ISNUMBER(BZ110/'Table 1. Total'!BZ61),BZ110/'Table 1. Total'!BZ61,NA())</f>
        <v>0.14892847355439848</v>
      </c>
      <c r="CA135" s="36">
        <f>IF(ISNUMBER(CA110/'Table 1. Total'!CA61),CA110/'Table 1. Total'!CA61,NA())</f>
        <v>0.15514241987161845</v>
      </c>
      <c r="CB135" s="36">
        <f>IF(ISNUMBER(CB110/'Table 1. Total'!CB61),CB110/'Table 1. Total'!CB61,NA())</f>
        <v>0.14951710443180793</v>
      </c>
      <c r="CC135" s="36">
        <f>IF(ISNUMBER(CC110/'Table 1. Total'!CC61),CC110/'Table 1. Total'!CC61,NA())</f>
        <v>0.14931591104793407</v>
      </c>
      <c r="CD135" s="36">
        <f>IF(ISNUMBER(CD110/'Table 1. Total'!CD61),CD110/'Table 1. Total'!CD61,NA())</f>
        <v>0.14198572896132383</v>
      </c>
      <c r="CE135" s="36">
        <f>IF(ISNUMBER(CE110/'Table 1. Total'!CE61),CE110/'Table 1. Total'!CE61,NA())</f>
        <v>0.13927378728703232</v>
      </c>
      <c r="CF135" s="36">
        <f>IF(ISNUMBER(CF110/'Table 1. Total'!CF61),CF110/'Table 1. Total'!CF61,NA())</f>
        <v>0.14700356581419424</v>
      </c>
      <c r="CG135" s="36">
        <f>IF(ISNUMBER(CG110/'Table 1. Total'!CG61),CG110/'Table 1. Total'!CG61,NA())</f>
        <v>0.1451512767403649</v>
      </c>
      <c r="CH135" s="36">
        <f>IF(ISNUMBER(CH110/'Table 1. Total'!CH61),CH110/'Table 1. Total'!CH61,NA())</f>
        <v>0.1430410931206402</v>
      </c>
      <c r="CI135" s="36">
        <f>IF(ISNUMBER(CI110/'Table 1. Total'!CI61),CI110/'Table 1. Total'!CI61,NA())</f>
        <v>0.14560718760693547</v>
      </c>
    </row>
    <row r="136" spans="1:87">
      <c r="A136" t="str">
        <f t="shared" si="34"/>
        <v>Malaysia</v>
      </c>
      <c r="B136" s="36" t="e">
        <f>IF(ISNUMBER(B111/'Table 1. Total'!B62),B111/'Table 1. Total'!B62,NA())</f>
        <v>#N/A</v>
      </c>
      <c r="C136" s="36" t="e">
        <f>IF(ISNUMBER(C111/'Table 1. Total'!C62),C111/'Table 1. Total'!C62,NA())</f>
        <v>#N/A</v>
      </c>
      <c r="D136" s="36" t="e">
        <f>IF(ISNUMBER(D111/'Table 1. Total'!D62),D111/'Table 1. Total'!D62,NA())</f>
        <v>#N/A</v>
      </c>
      <c r="E136" s="36" t="e">
        <f>IF(ISNUMBER(E111/'Table 1. Total'!E62),E111/'Table 1. Total'!E62,NA())</f>
        <v>#N/A</v>
      </c>
      <c r="F136" s="36" t="e">
        <f>IF(ISNUMBER(F111/'Table 1. Total'!F62),F111/'Table 1. Total'!F62,NA())</f>
        <v>#N/A</v>
      </c>
      <c r="G136" s="36" t="e">
        <f>IF(ISNUMBER(G111/'Table 1. Total'!G62),G111/'Table 1. Total'!G62,NA())</f>
        <v>#N/A</v>
      </c>
      <c r="H136" s="36" t="e">
        <f>IF(ISNUMBER(H111/'Table 1. Total'!H62),H111/'Table 1. Total'!H62,NA())</f>
        <v>#N/A</v>
      </c>
      <c r="I136" s="36" t="e">
        <f>IF(ISNUMBER(I111/'Table 1. Total'!I62),I111/'Table 1. Total'!I62,NA())</f>
        <v>#N/A</v>
      </c>
      <c r="J136" s="36" t="e">
        <f>IF(ISNUMBER(J111/'Table 1. Total'!J62),J111/'Table 1. Total'!J62,NA())</f>
        <v>#N/A</v>
      </c>
      <c r="K136" s="36" t="e">
        <f>IF(ISNUMBER(K111/'Table 1. Total'!K62),K111/'Table 1. Total'!K62,NA())</f>
        <v>#N/A</v>
      </c>
      <c r="L136" s="36" t="e">
        <f>IF(ISNUMBER(L111/'Table 1. Total'!L62),L111/'Table 1. Total'!L62,NA())</f>
        <v>#N/A</v>
      </c>
      <c r="M136" s="36" t="e">
        <f>IF(ISNUMBER(M111/'Table 1. Total'!M62),M111/'Table 1. Total'!M62,NA())</f>
        <v>#N/A</v>
      </c>
      <c r="N136" s="36" t="e">
        <f>IF(ISNUMBER(N111/'Table 1. Total'!N62),N111/'Table 1. Total'!N62,NA())</f>
        <v>#N/A</v>
      </c>
      <c r="O136" s="36" t="e">
        <f>IF(ISNUMBER(O111/'Table 1. Total'!O62),O111/'Table 1. Total'!O62,NA())</f>
        <v>#N/A</v>
      </c>
      <c r="P136" s="36" t="e">
        <f>IF(ISNUMBER(P111/'Table 1. Total'!P62),P111/'Table 1. Total'!P62,NA())</f>
        <v>#N/A</v>
      </c>
      <c r="Q136" s="36" t="e">
        <f>IF(ISNUMBER(Q111/'Table 1. Total'!Q62),Q111/'Table 1. Total'!Q62,NA())</f>
        <v>#N/A</v>
      </c>
      <c r="R136" s="36" t="e">
        <f>IF(ISNUMBER(R111/'Table 1. Total'!R62),R111/'Table 1. Total'!R62,NA())</f>
        <v>#N/A</v>
      </c>
      <c r="S136" s="36" t="e">
        <f>IF(ISNUMBER(S111/'Table 1. Total'!S62),S111/'Table 1. Total'!S62,NA())</f>
        <v>#N/A</v>
      </c>
      <c r="T136" s="36" t="e">
        <f>IF(ISNUMBER(T111/'Table 1. Total'!T62),T111/'Table 1. Total'!T62,NA())</f>
        <v>#N/A</v>
      </c>
      <c r="U136" s="36" t="e">
        <f>IF(ISNUMBER(U111/'Table 1. Total'!U62),U111/'Table 1. Total'!U62,NA())</f>
        <v>#N/A</v>
      </c>
      <c r="V136" s="36">
        <f>IF(ISNUMBER(V111/'Table 1. Total'!V62),V111/'Table 1. Total'!V62,NA())</f>
        <v>9.2147278443702102E-2</v>
      </c>
      <c r="W136" s="36">
        <f>IF(ISNUMBER(W111/'Table 1. Total'!W62),W111/'Table 1. Total'!W62,NA())</f>
        <v>8.9701724780293243E-2</v>
      </c>
      <c r="X136" s="36">
        <f>IF(ISNUMBER(X111/'Table 1. Total'!X62),X111/'Table 1. Total'!X62,NA())</f>
        <v>0.10551779043419682</v>
      </c>
      <c r="Y136" s="36">
        <f>IF(ISNUMBER(Y111/'Table 1. Total'!Y62),Y111/'Table 1. Total'!Y62,NA())</f>
        <v>0.12082989508428622</v>
      </c>
      <c r="Z136" s="36">
        <f>IF(ISNUMBER(Z111/'Table 1. Total'!Z62),Z111/'Table 1. Total'!Z62,NA())</f>
        <v>0.15732691085226203</v>
      </c>
      <c r="AA136" s="36">
        <f>IF(ISNUMBER(AA111/'Table 1. Total'!AA62),AA111/'Table 1. Total'!AA62,NA())</f>
        <v>0.16376214849477186</v>
      </c>
      <c r="AB136" s="36">
        <f>IF(ISNUMBER(AB111/'Table 1. Total'!AB62),AB111/'Table 1. Total'!AB62,NA())</f>
        <v>0.18387287401542932</v>
      </c>
      <c r="AC136" s="36">
        <f>IF(ISNUMBER(AC111/'Table 1. Total'!AC62),AC111/'Table 1. Total'!AC62,NA())</f>
        <v>0.19216398751925434</v>
      </c>
      <c r="AD136" s="36">
        <f>IF(ISNUMBER(AD111/'Table 1. Total'!AD62),AD111/'Table 1. Total'!AD62,NA())</f>
        <v>0.20048067440518369</v>
      </c>
      <c r="AE136" s="36">
        <f>IF(ISNUMBER(AE111/'Table 1. Total'!AE62),AE111/'Table 1. Total'!AE62,NA())</f>
        <v>0.22340120241631153</v>
      </c>
      <c r="AF136" s="36">
        <f>IF(ISNUMBER(AF111/'Table 1. Total'!AF62),AF111/'Table 1. Total'!AF62,NA())</f>
        <v>0.22417171694244578</v>
      </c>
      <c r="AG136" s="36">
        <f>IF(ISNUMBER(AG111/'Table 1. Total'!AG62),AG111/'Table 1. Total'!AG62,NA())</f>
        <v>0.23804343095870142</v>
      </c>
      <c r="AH136" s="36">
        <f>IF(ISNUMBER(AH111/'Table 1. Total'!AH62),AH111/'Table 1. Total'!AH62,NA())</f>
        <v>0.24513673908047534</v>
      </c>
      <c r="AI136" s="36">
        <f>IF(ISNUMBER(AI111/'Table 1. Total'!AI62),AI111/'Table 1. Total'!AI62,NA())</f>
        <v>0.24670286504863145</v>
      </c>
      <c r="AJ136" s="36">
        <f>IF(ISNUMBER(AJ111/'Table 1. Total'!AJ62),AJ111/'Table 1. Total'!AJ62,NA())</f>
        <v>0.26135558529481229</v>
      </c>
      <c r="AK136" s="36">
        <f>IF(ISNUMBER(AK111/'Table 1. Total'!AK62),AK111/'Table 1. Total'!AK62,NA())</f>
        <v>0.273140203896235</v>
      </c>
      <c r="AL136" s="36">
        <f>IF(ISNUMBER(AL111/'Table 1. Total'!AL62),AL111/'Table 1. Total'!AL62,NA())</f>
        <v>0.28519584061977021</v>
      </c>
      <c r="AM136" s="36">
        <f>IF(ISNUMBER(AM111/'Table 1. Total'!AM62),AM111/'Table 1. Total'!AM62,NA())</f>
        <v>0.28236959874592293</v>
      </c>
      <c r="AN136" s="36">
        <f>IF(ISNUMBER(AN111/'Table 1. Total'!AN62),AN111/'Table 1. Total'!AN62,NA())</f>
        <v>0.258396388376677</v>
      </c>
      <c r="AO136" s="36">
        <f>IF(ISNUMBER(AO111/'Table 1. Total'!AO62),AO111/'Table 1. Total'!AO62,NA())</f>
        <v>0.27082875908837123</v>
      </c>
      <c r="AP136" s="36">
        <f>IF(ISNUMBER(AP111/'Table 1. Total'!AP62),AP111/'Table 1. Total'!AP62,NA())</f>
        <v>0.26774836903631971</v>
      </c>
      <c r="AQ136" s="36">
        <f>IF(ISNUMBER(AQ111/'Table 1. Total'!AQ62),AQ111/'Table 1. Total'!AQ62,NA())</f>
        <v>0.28158639239219468</v>
      </c>
      <c r="AR136" s="36">
        <f>IF(ISNUMBER(AR111/'Table 1. Total'!AR62),AR111/'Table 1. Total'!AR62,NA())</f>
        <v>0.28198305275171037</v>
      </c>
      <c r="AS136" s="36">
        <f>IF(ISNUMBER(AS111/'Table 1. Total'!AS62),AS111/'Table 1. Total'!AS62,NA())</f>
        <v>0.26742240415902591</v>
      </c>
      <c r="AT136" s="36">
        <f>IF(ISNUMBER(AT111/'Table 1. Total'!AT62),AT111/'Table 1. Total'!AT62,NA())</f>
        <v>0.27667903025013796</v>
      </c>
      <c r="AU136" s="36">
        <f>IF(ISNUMBER(AU111/'Table 1. Total'!AU62),AU111/'Table 1. Total'!AU62,NA())</f>
        <v>0.29486103077908593</v>
      </c>
      <c r="AV136" s="36">
        <f>IF(ISNUMBER(AV111/'Table 1. Total'!AV62),AV111/'Table 1. Total'!AV62,NA())</f>
        <v>0.27620991598627381</v>
      </c>
      <c r="AW136" s="36">
        <f>IF(ISNUMBER(AW111/'Table 1. Total'!AW62),AW111/'Table 1. Total'!AW62,NA())</f>
        <v>0.28890752394173647</v>
      </c>
      <c r="AX136" s="36">
        <f>IF(ISNUMBER(AX111/'Table 1. Total'!AX62),AX111/'Table 1. Total'!AX62,NA())</f>
        <v>0.31162590501153148</v>
      </c>
      <c r="AY136" s="36">
        <f>IF(ISNUMBER(AY111/'Table 1. Total'!AY62),AY111/'Table 1. Total'!AY62,NA())</f>
        <v>0.32789999936028252</v>
      </c>
      <c r="AZ136" s="36">
        <f>IF(ISNUMBER(AZ111/'Table 1. Total'!AZ62),AZ111/'Table 1. Total'!AZ62,NA())</f>
        <v>0.34109696977790832</v>
      </c>
      <c r="BA136" s="36">
        <f>IF(ISNUMBER(BA111/'Table 1. Total'!BA62),BA111/'Table 1. Total'!BA62,NA())</f>
        <v>0.30690751922345155</v>
      </c>
      <c r="BB136" s="36">
        <f>IF(ISNUMBER(BB111/'Table 1. Total'!BB62),BB111/'Table 1. Total'!BB62,NA())</f>
        <v>0.2444657727203679</v>
      </c>
      <c r="BC136" s="36">
        <f>IF(ISNUMBER(BC111/'Table 1. Total'!BC62),BC111/'Table 1. Total'!BC62,NA())</f>
        <v>0.25827385235752115</v>
      </c>
      <c r="BD136" s="36">
        <f>IF(ISNUMBER(BD111/'Table 1. Total'!BD62),BD111/'Table 1. Total'!BD62,NA())</f>
        <v>0.26728011031818155</v>
      </c>
      <c r="BE136" s="36">
        <f>IF(ISNUMBER(BE111/'Table 1. Total'!BE62),BE111/'Table 1. Total'!BE62,NA())</f>
        <v>0.27973854613586568</v>
      </c>
      <c r="BF136" s="36">
        <f>IF(ISNUMBER(BF111/'Table 1. Total'!BF62),BF111/'Table 1. Total'!BF62,NA())</f>
        <v>0.27689808259670223</v>
      </c>
      <c r="BG136" s="36">
        <f>IF(ISNUMBER(BG111/'Table 1. Total'!BG62),BG111/'Table 1. Total'!BG62,NA())</f>
        <v>0.23789339650237742</v>
      </c>
      <c r="BH136" s="36">
        <f>IF(ISNUMBER(BH111/'Table 1. Total'!BH62),BH111/'Table 1. Total'!BH62,NA())</f>
        <v>0.23558615057025351</v>
      </c>
      <c r="BI136" s="36">
        <f>IF(ISNUMBER(BI111/'Table 1. Total'!BI62),BI111/'Table 1. Total'!BI62,NA())</f>
        <v>0.22533445296952823</v>
      </c>
      <c r="BJ136" s="36">
        <f>IF(ISNUMBER(BJ111/'Table 1. Total'!BJ62),BJ111/'Table 1. Total'!BJ62,NA())</f>
        <v>0.22548506363904067</v>
      </c>
      <c r="BK136" s="36">
        <f>IF(ISNUMBER(BK111/'Table 1. Total'!BK62),BK111/'Table 1. Total'!BK62,NA())</f>
        <v>0.21506122624658361</v>
      </c>
      <c r="BL136" s="36">
        <f>IF(ISNUMBER(BL111/'Table 1. Total'!BL62),BL111/'Table 1. Total'!BL62,NA())</f>
        <v>0.221921654382981</v>
      </c>
      <c r="BM136" s="36">
        <f>IF(ISNUMBER(BM111/'Table 1. Total'!BM62),BM111/'Table 1. Total'!BM62,NA())</f>
        <v>0.24032344436114383</v>
      </c>
      <c r="BN136" s="36">
        <f>IF(ISNUMBER(BN111/'Table 1. Total'!BN62),BN111/'Table 1. Total'!BN62,NA())</f>
        <v>0.21073006750345649</v>
      </c>
      <c r="BO136" s="36">
        <f>IF(ISNUMBER(BO111/'Table 1. Total'!BO62),BO111/'Table 1. Total'!BO62,NA())</f>
        <v>0.21814668806581797</v>
      </c>
      <c r="BP136" s="36">
        <f>IF(ISNUMBER(BP111/'Table 1. Total'!BP62),BP111/'Table 1. Total'!BP62,NA())</f>
        <v>0.22588026869417582</v>
      </c>
      <c r="BQ136" s="36">
        <f>IF(ISNUMBER(BQ111/'Table 1. Total'!BQ62),BQ111/'Table 1. Total'!BQ62,NA())</f>
        <v>0.24210868704391605</v>
      </c>
      <c r="BR136" s="36">
        <f>IF(ISNUMBER(BR111/'Table 1. Total'!BR62),BR111/'Table 1. Total'!BR62,NA())</f>
        <v>0.24981526690424743</v>
      </c>
      <c r="BS136" s="36">
        <f>IF(ISNUMBER(BS111/'Table 1. Total'!BS62),BS111/'Table 1. Total'!BS62,NA())</f>
        <v>0.25034589330314627</v>
      </c>
      <c r="BT136" s="36">
        <f>IF(ISNUMBER(BT111/'Table 1. Total'!BT62),BT111/'Table 1. Total'!BT62,NA())</f>
        <v>0.25011149166934243</v>
      </c>
      <c r="BU136" s="36">
        <f>IF(ISNUMBER(BU111/'Table 1. Total'!BU62),BU111/'Table 1. Total'!BU62,NA())</f>
        <v>0.25302952384719862</v>
      </c>
      <c r="BV136" s="36">
        <f>IF(ISNUMBER(BV111/'Table 1. Total'!BV62),BV111/'Table 1. Total'!BV62,NA())</f>
        <v>0.25021523520903644</v>
      </c>
      <c r="BW136" s="36">
        <f>IF(ISNUMBER(BW111/'Table 1. Total'!BW62),BW111/'Table 1. Total'!BW62,NA())</f>
        <v>0.23577306305876433</v>
      </c>
      <c r="BX136" s="36">
        <f>IF(ISNUMBER(BX111/'Table 1. Total'!BX62),BX111/'Table 1. Total'!BX62,NA())</f>
        <v>0.23076205370630365</v>
      </c>
      <c r="BY136" s="36">
        <f>IF(ISNUMBER(BY111/'Table 1. Total'!BY62),BY111/'Table 1. Total'!BY62,NA())</f>
        <v>0.22199108219759531</v>
      </c>
      <c r="BZ136" s="36">
        <f>IF(ISNUMBER(BZ111/'Table 1. Total'!BZ62),BZ111/'Table 1. Total'!BZ62,NA())</f>
        <v>0.22569603013267917</v>
      </c>
      <c r="CA136" s="36">
        <f>IF(ISNUMBER(CA111/'Table 1. Total'!CA62),CA111/'Table 1. Total'!CA62,NA())</f>
        <v>0.2296138960482903</v>
      </c>
      <c r="CB136" s="36">
        <f>IF(ISNUMBER(CB111/'Table 1. Total'!CB62),CB111/'Table 1. Total'!CB62,NA())</f>
        <v>0.22761899211575767</v>
      </c>
      <c r="CC136" s="36">
        <f>IF(ISNUMBER(CC111/'Table 1. Total'!CC62),CC111/'Table 1. Total'!CC62,NA())</f>
        <v>0.22434341648450559</v>
      </c>
      <c r="CD136" s="36">
        <f>IF(ISNUMBER(CD111/'Table 1. Total'!CD62),CD111/'Table 1. Total'!CD62,NA())</f>
        <v>0.21218014781070926</v>
      </c>
      <c r="CE136" s="36">
        <f>IF(ISNUMBER(CE111/'Table 1. Total'!CE62),CE111/'Table 1. Total'!CE62,NA())</f>
        <v>0.21434254787808124</v>
      </c>
      <c r="CF136" s="36">
        <f>IF(ISNUMBER(CF111/'Table 1. Total'!CF62),CF111/'Table 1. Total'!CF62,NA())</f>
        <v>0.22435769328478278</v>
      </c>
      <c r="CG136" s="36">
        <f>IF(ISNUMBER(CG111/'Table 1. Total'!CG62),CG111/'Table 1. Total'!CG62,NA())</f>
        <v>0.21265164009529042</v>
      </c>
      <c r="CH136" s="36">
        <f>IF(ISNUMBER(CH111/'Table 1. Total'!CH62),CH111/'Table 1. Total'!CH62,NA())</f>
        <v>0.2083272720821728</v>
      </c>
      <c r="CI136" s="36">
        <f>IF(ISNUMBER(CI111/'Table 1. Total'!CI62),CI111/'Table 1. Total'!CI62,NA())</f>
        <v>0.21705005429953597</v>
      </c>
    </row>
    <row r="137" spans="1:87">
      <c r="A137" t="str">
        <f t="shared" si="34"/>
        <v>Mexico</v>
      </c>
      <c r="B137" s="36">
        <f>IF(ISNUMBER(B112/'Table 1. Total'!B63),B112/'Table 1. Total'!B63,NA())</f>
        <v>6.746234067207417E-2</v>
      </c>
      <c r="C137" s="36">
        <f>IF(ISNUMBER(C112/'Table 1. Total'!C63),C112/'Table 1. Total'!C63,NA())</f>
        <v>4.5649464259168201E-2</v>
      </c>
      <c r="D137" s="36">
        <f>IF(ISNUMBER(D112/'Table 1. Total'!D63),D112/'Table 1. Total'!D63,NA())</f>
        <v>5.4605651049934235E-2</v>
      </c>
      <c r="E137" s="36">
        <f>IF(ISNUMBER(E112/'Table 1. Total'!E63),E112/'Table 1. Total'!E63,NA())</f>
        <v>7.4663632547555411E-2</v>
      </c>
      <c r="F137" s="36">
        <f>IF(ISNUMBER(F112/'Table 1. Total'!F63),F112/'Table 1. Total'!F63,NA())</f>
        <v>9.2475232710989522E-2</v>
      </c>
      <c r="G137" s="36">
        <f>IF(ISNUMBER(G112/'Table 1. Total'!G63),G112/'Table 1. Total'!G63,NA())</f>
        <v>9.8337495398513608E-2</v>
      </c>
      <c r="H137" s="36">
        <f>IF(ISNUMBER(H112/'Table 1. Total'!H63),H112/'Table 1. Total'!H63,NA())</f>
        <v>9.2313575525812624E-2</v>
      </c>
      <c r="I137" s="36">
        <f>IF(ISNUMBER(I112/'Table 1. Total'!I63),I112/'Table 1. Total'!I63,NA())</f>
        <v>8.7791151231472186E-2</v>
      </c>
      <c r="J137" s="36">
        <f>IF(ISNUMBER(J112/'Table 1. Total'!J63),J112/'Table 1. Total'!J63,NA())</f>
        <v>0.105147986054447</v>
      </c>
      <c r="K137" s="36">
        <f>IF(ISNUMBER(K112/'Table 1. Total'!K63),K112/'Table 1. Total'!K63,NA())</f>
        <v>0.11051029217976099</v>
      </c>
      <c r="L137" s="36">
        <f>IF(ISNUMBER(L112/'Table 1. Total'!L63),L112/'Table 1. Total'!L63,NA())</f>
        <v>7.4864185456573723E-2</v>
      </c>
      <c r="M137" s="36">
        <f>IF(ISNUMBER(M112/'Table 1. Total'!M63),M112/'Table 1. Total'!M63,NA())</f>
        <v>7.9129914682689734E-2</v>
      </c>
      <c r="N137" s="36">
        <f>IF(ISNUMBER(N112/'Table 1. Total'!N63),N112/'Table 1. Total'!N63,NA())</f>
        <v>8.5230063310301196E-2</v>
      </c>
      <c r="O137" s="36">
        <f>IF(ISNUMBER(O112/'Table 1. Total'!O63),O112/'Table 1. Total'!O63,NA())</f>
        <v>8.8525014322940729E-2</v>
      </c>
      <c r="P137" s="36">
        <f>IF(ISNUMBER(P112/'Table 1. Total'!P63),P112/'Table 1. Total'!P63,NA())</f>
        <v>9.8684131682705567E-2</v>
      </c>
      <c r="Q137" s="36">
        <f>IF(ISNUMBER(Q112/'Table 1. Total'!Q63),Q112/'Table 1. Total'!Q63,NA())</f>
        <v>0.11599080610737153</v>
      </c>
      <c r="R137" s="36">
        <f>IF(ISNUMBER(R112/'Table 1. Total'!R63),R112/'Table 1. Total'!R63,NA())</f>
        <v>0.13886810287109605</v>
      </c>
      <c r="S137" s="36">
        <f>IF(ISNUMBER(S112/'Table 1. Total'!S63),S112/'Table 1. Total'!S63,NA())</f>
        <v>0.13577379129755354</v>
      </c>
      <c r="T137" s="36">
        <f>IF(ISNUMBER(T112/'Table 1. Total'!T63),T112/'Table 1. Total'!T63,NA())</f>
        <v>0.15968881988252026</v>
      </c>
      <c r="U137" s="36">
        <f>IF(ISNUMBER(U112/'Table 1. Total'!U63),U112/'Table 1. Total'!U63,NA())</f>
        <v>0.12773614768794289</v>
      </c>
      <c r="V137" s="36">
        <f>IF(ISNUMBER(V112/'Table 1. Total'!V63),V112/'Table 1. Total'!V63,NA())</f>
        <v>0.11530946328329728</v>
      </c>
      <c r="W137" s="36">
        <f>IF(ISNUMBER(W112/'Table 1. Total'!W63),W112/'Table 1. Total'!W63,NA())</f>
        <v>0.10892122096669367</v>
      </c>
      <c r="X137" s="36">
        <f>IF(ISNUMBER(X112/'Table 1. Total'!X63),X112/'Table 1. Total'!X63,NA())</f>
        <v>0.11654019371953853</v>
      </c>
      <c r="Y137" s="36">
        <f>IF(ISNUMBER(Y112/'Table 1. Total'!Y63),Y112/'Table 1. Total'!Y63,NA())</f>
        <v>0.12882161371793169</v>
      </c>
      <c r="Z137" s="36">
        <f>IF(ISNUMBER(Z112/'Table 1. Total'!Z63),Z112/'Table 1. Total'!Z63,NA())</f>
        <v>0.15050633617476586</v>
      </c>
      <c r="AA137" s="36">
        <f>IF(ISNUMBER(AA112/'Table 1. Total'!AA63),AA112/'Table 1. Total'!AA63,NA())</f>
        <v>0.15736774739727682</v>
      </c>
      <c r="AB137" s="36">
        <f>IF(ISNUMBER(AB112/'Table 1. Total'!AB63),AB112/'Table 1. Total'!AB63,NA())</f>
        <v>0.17973729863692689</v>
      </c>
      <c r="AC137" s="36">
        <f>IF(ISNUMBER(AC112/'Table 1. Total'!AC63),AC112/'Table 1. Total'!AC63,NA())</f>
        <v>0.22323791080262298</v>
      </c>
      <c r="AD137" s="36">
        <f>IF(ISNUMBER(AD112/'Table 1. Total'!AD63),AD112/'Table 1. Total'!AD63,NA())</f>
        <v>0.25900530586489151</v>
      </c>
      <c r="AE137" s="36">
        <f>IF(ISNUMBER(AE112/'Table 1. Total'!AE63),AE112/'Table 1. Total'!AE63,NA())</f>
        <v>0.26265809915002641</v>
      </c>
      <c r="AF137" s="36">
        <f>IF(ISNUMBER(AF112/'Table 1. Total'!AF63),AF112/'Table 1. Total'!AF63,NA())</f>
        <v>0.27331824048042203</v>
      </c>
      <c r="AG137" s="36">
        <f>IF(ISNUMBER(AG112/'Table 1. Total'!AG63),AG112/'Table 1. Total'!AG63,NA())</f>
        <v>0.29536747390249901</v>
      </c>
      <c r="AH137" s="36">
        <f>IF(ISNUMBER(AH112/'Table 1. Total'!AH63),AH112/'Table 1. Total'!AH63,NA())</f>
        <v>0.32547578512145442</v>
      </c>
      <c r="AI137" s="36">
        <f>IF(ISNUMBER(AI112/'Table 1. Total'!AI63),AI112/'Table 1. Total'!AI63,NA())</f>
        <v>0.32973798075055738</v>
      </c>
      <c r="AJ137" s="36">
        <f>IF(ISNUMBER(AJ112/'Table 1. Total'!AJ63),AJ112/'Table 1. Total'!AJ63,NA())</f>
        <v>0.36040219532197354</v>
      </c>
      <c r="AK137" s="36">
        <f>IF(ISNUMBER(AK112/'Table 1. Total'!AK63),AK112/'Table 1. Total'!AK63,NA())</f>
        <v>0.40524082258342387</v>
      </c>
      <c r="AL137" s="36">
        <f>IF(ISNUMBER(AL112/'Table 1. Total'!AL63),AL112/'Table 1. Total'!AL63,NA())</f>
        <v>0.40827071967074635</v>
      </c>
      <c r="AM137" s="36">
        <f>IF(ISNUMBER(AM112/'Table 1. Total'!AM63),AM112/'Table 1. Total'!AM63,NA())</f>
        <v>0.40052318887910243</v>
      </c>
      <c r="AN137" s="36">
        <f>IF(ISNUMBER(AN112/'Table 1. Total'!AN63),AN112/'Table 1. Total'!AN63,NA())</f>
        <v>0.408224158145092</v>
      </c>
      <c r="AO137" s="36">
        <f>IF(ISNUMBER(AO112/'Table 1. Total'!AO63),AO112/'Table 1. Total'!AO63,NA())</f>
        <v>0.41470629926597929</v>
      </c>
      <c r="AP137" s="36">
        <f>IF(ISNUMBER(AP112/'Table 1. Total'!AP63),AP112/'Table 1. Total'!AP63,NA())</f>
        <v>0.4122474578588648</v>
      </c>
      <c r="AQ137" s="36">
        <f>IF(ISNUMBER(AQ112/'Table 1. Total'!AQ63),AQ112/'Table 1. Total'!AQ63,NA())</f>
        <v>0.42009358800403573</v>
      </c>
      <c r="AR137" s="36">
        <f>IF(ISNUMBER(AR112/'Table 1. Total'!AR63),AR112/'Table 1. Total'!AR63,NA())</f>
        <v>0.41356311509352506</v>
      </c>
      <c r="AS137" s="36">
        <f>IF(ISNUMBER(AS112/'Table 1. Total'!AS63),AS112/'Table 1. Total'!AS63,NA())</f>
        <v>0.42553442301547661</v>
      </c>
      <c r="AT137" s="36">
        <f>IF(ISNUMBER(AT112/'Table 1. Total'!AT63),AT112/'Table 1. Total'!AT63,NA())</f>
        <v>0.40790563937670044</v>
      </c>
      <c r="AU137" s="36">
        <f>IF(ISNUMBER(AU112/'Table 1. Total'!AU63),AU112/'Table 1. Total'!AU63,NA())</f>
        <v>0.40667896051911107</v>
      </c>
      <c r="AV137" s="36">
        <f>IF(ISNUMBER(AV112/'Table 1. Total'!AV63),AV112/'Table 1. Total'!AV63,NA())</f>
        <v>0.41219017075791947</v>
      </c>
      <c r="AW137" s="36">
        <f>IF(ISNUMBER(AW112/'Table 1. Total'!AW63),AW112/'Table 1. Total'!AW63,NA())</f>
        <v>0.41026559007851954</v>
      </c>
      <c r="AX137" s="36">
        <f>IF(ISNUMBER(AX112/'Table 1. Total'!AX63),AX112/'Table 1. Total'!AX63,NA())</f>
        <v>0.39847211775316466</v>
      </c>
      <c r="AY137" s="36">
        <f>IF(ISNUMBER(AY112/'Table 1. Total'!AY63),AY112/'Table 1. Total'!AY63,NA())</f>
        <v>0.38389162953532779</v>
      </c>
      <c r="AZ137" s="36">
        <f>IF(ISNUMBER(AZ112/'Table 1. Total'!AZ63),AZ112/'Table 1. Total'!AZ63,NA())</f>
        <v>0.3951541256167404</v>
      </c>
      <c r="BA137" s="36">
        <f>IF(ISNUMBER(BA112/'Table 1. Total'!BA63),BA112/'Table 1. Total'!BA63,NA())</f>
        <v>0.41515626260439092</v>
      </c>
      <c r="BB137" s="36">
        <f>IF(ISNUMBER(BB112/'Table 1. Total'!BB63),BB112/'Table 1. Total'!BB63,NA())</f>
        <v>0.41503145192189655</v>
      </c>
      <c r="BC137" s="36">
        <f>IF(ISNUMBER(BC112/'Table 1. Total'!BC63),BC112/'Table 1. Total'!BC63,NA())</f>
        <v>0.40509129811082201</v>
      </c>
      <c r="BD137" s="36">
        <f>IF(ISNUMBER(BD112/'Table 1. Total'!BD63),BD112/'Table 1. Total'!BD63,NA())</f>
        <v>0.39289184299157826</v>
      </c>
      <c r="BE137" s="36">
        <f>IF(ISNUMBER(BE112/'Table 1. Total'!BE63),BE112/'Table 1. Total'!BE63,NA())</f>
        <v>0.39166037119851799</v>
      </c>
      <c r="BF137" s="36">
        <f>IF(ISNUMBER(BF112/'Table 1. Total'!BF63),BF112/'Table 1. Total'!BF63,NA())</f>
        <v>0.38181391301945949</v>
      </c>
      <c r="BG137" s="36">
        <f>IF(ISNUMBER(BG112/'Table 1. Total'!BG63),BG112/'Table 1. Total'!BG63,NA())</f>
        <v>0.38729718840721594</v>
      </c>
      <c r="BH137" s="36">
        <f>IF(ISNUMBER(BH112/'Table 1. Total'!BH63),BH112/'Table 1. Total'!BH63,NA())</f>
        <v>0.38484329893343011</v>
      </c>
      <c r="BI137" s="36">
        <f>IF(ISNUMBER(BI112/'Table 1. Total'!BI63),BI112/'Table 1. Total'!BI63,NA())</f>
        <v>0.38398938618972184</v>
      </c>
      <c r="BJ137" s="36">
        <f>IF(ISNUMBER(BJ112/'Table 1. Total'!BJ63),BJ112/'Table 1. Total'!BJ63,NA())</f>
        <v>0.3967844522968198</v>
      </c>
      <c r="BK137" s="36">
        <f>IF(ISNUMBER(BK112/'Table 1. Total'!BK63),BK112/'Table 1. Total'!BK63,NA())</f>
        <v>0.36449515846095976</v>
      </c>
      <c r="BL137" s="36">
        <f>IF(ISNUMBER(BL112/'Table 1. Total'!BL63),BL112/'Table 1. Total'!BL63,NA())</f>
        <v>0.3446977453940111</v>
      </c>
      <c r="BM137" s="36">
        <f>IF(ISNUMBER(BM112/'Table 1. Total'!BM63),BM112/'Table 1. Total'!BM63,NA())</f>
        <v>0.34575516889699293</v>
      </c>
      <c r="BN137" s="36">
        <f>IF(ISNUMBER(BN112/'Table 1. Total'!BN63),BN112/'Table 1. Total'!BN63,NA())</f>
        <v>0.32251720371798881</v>
      </c>
      <c r="BO137" s="36">
        <f>IF(ISNUMBER(BO112/'Table 1. Total'!BO63),BO112/'Table 1. Total'!BO63,NA())</f>
        <v>0.28542267226620233</v>
      </c>
      <c r="BP137" s="36">
        <f>IF(ISNUMBER(BP112/'Table 1. Total'!BP63),BP112/'Table 1. Total'!BP63,NA())</f>
        <v>0.27321319434133612</v>
      </c>
      <c r="BQ137" s="36">
        <f>IF(ISNUMBER(BQ112/'Table 1. Total'!BQ63),BQ112/'Table 1. Total'!BQ63,NA())</f>
        <v>0.26831159919617809</v>
      </c>
      <c r="BR137" s="36">
        <f>IF(ISNUMBER(BR112/'Table 1. Total'!BR63),BR112/'Table 1. Total'!BR63,NA())</f>
        <v>0.24743703919994159</v>
      </c>
      <c r="BS137" s="36">
        <f>IF(ISNUMBER(BS112/'Table 1. Total'!BS63),BS112/'Table 1. Total'!BS63,NA())</f>
        <v>0.2393534271191235</v>
      </c>
      <c r="BT137" s="36">
        <f>IF(ISNUMBER(BT112/'Table 1. Total'!BT63),BT112/'Table 1. Total'!BT63,NA())</f>
        <v>0.22280527545069298</v>
      </c>
      <c r="BU137" s="36">
        <f>IF(ISNUMBER(BU112/'Table 1. Total'!BU63),BU112/'Table 1. Total'!BU63,NA())</f>
        <v>0.23745790438845787</v>
      </c>
      <c r="BV137" s="36">
        <f>IF(ISNUMBER(BV112/'Table 1. Total'!BV63),BV112/'Table 1. Total'!BV63,NA())</f>
        <v>0.24479313904550146</v>
      </c>
      <c r="BW137" s="36">
        <f>IF(ISNUMBER(BW112/'Table 1. Total'!BW63),BW112/'Table 1. Total'!BW63,NA())</f>
        <v>0.24647360829926035</v>
      </c>
      <c r="BX137" s="36">
        <f>IF(ISNUMBER(BX112/'Table 1. Total'!BX63),BX112/'Table 1. Total'!BX63,NA())</f>
        <v>0.24758849042921449</v>
      </c>
      <c r="BY137" s="36">
        <f>IF(ISNUMBER(BY112/'Table 1. Total'!BY63),BY112/'Table 1. Total'!BY63,NA())</f>
        <v>0.2639861548427434</v>
      </c>
      <c r="BZ137" s="36">
        <f>IF(ISNUMBER(BZ112/'Table 1. Total'!BZ63),BZ112/'Table 1. Total'!BZ63,NA())</f>
        <v>0.25339160808979455</v>
      </c>
      <c r="CA137" s="36">
        <f>IF(ISNUMBER(CA112/'Table 1. Total'!CA63),CA112/'Table 1. Total'!CA63,NA())</f>
        <v>0.2502878326406297</v>
      </c>
      <c r="CB137" s="36">
        <f>IF(ISNUMBER(CB112/'Table 1. Total'!CB63),CB112/'Table 1. Total'!CB63,NA())</f>
        <v>0.23784364670194388</v>
      </c>
      <c r="CC137" s="36">
        <f>IF(ISNUMBER(CC112/'Table 1. Total'!CC63),CC112/'Table 1. Total'!CC63,NA())</f>
        <v>0.25597328846356082</v>
      </c>
      <c r="CD137" s="36">
        <f>IF(ISNUMBER(CD112/'Table 1. Total'!CD63),CD112/'Table 1. Total'!CD63,NA())</f>
        <v>0.2320074815919691</v>
      </c>
      <c r="CE137" s="36">
        <f>IF(ISNUMBER(CE112/'Table 1. Total'!CE63),CE112/'Table 1. Total'!CE63,NA())</f>
        <v>0.22968227789334367</v>
      </c>
      <c r="CF137" s="36">
        <f>IF(ISNUMBER(CF112/'Table 1. Total'!CF63),CF112/'Table 1. Total'!CF63,NA())</f>
        <v>0.22983079417914906</v>
      </c>
      <c r="CG137" s="36">
        <f>IF(ISNUMBER(CG112/'Table 1. Total'!CG63),CG112/'Table 1. Total'!CG63,NA())</f>
        <v>0.22402010541228579</v>
      </c>
      <c r="CH137" s="36">
        <f>IF(ISNUMBER(CH112/'Table 1. Total'!CH63),CH112/'Table 1. Total'!CH63,NA())</f>
        <v>0.22540813503043719</v>
      </c>
      <c r="CI137" s="36">
        <f>IF(ISNUMBER(CI112/'Table 1. Total'!CI63),CI112/'Table 1. Total'!CI63,NA())</f>
        <v>0.21169659522586956</v>
      </c>
    </row>
    <row r="138" spans="1:87">
      <c r="A138" t="str">
        <f t="shared" si="34"/>
        <v>Peru</v>
      </c>
      <c r="B138" s="36">
        <f>IF(ISNUMBER(B113/'Table 1. Total'!B64),B113/'Table 1. Total'!B64,NA())</f>
        <v>0</v>
      </c>
      <c r="C138" s="36">
        <f>IF(ISNUMBER(C113/'Table 1. Total'!C64),C113/'Table 1. Total'!C64,NA())</f>
        <v>0</v>
      </c>
      <c r="D138" s="36">
        <f>IF(ISNUMBER(D113/'Table 1. Total'!D64),D113/'Table 1. Total'!D64,NA())</f>
        <v>0</v>
      </c>
      <c r="E138" s="36">
        <f>IF(ISNUMBER(E113/'Table 1. Total'!E64),E113/'Table 1. Total'!E64,NA())</f>
        <v>0</v>
      </c>
      <c r="F138" s="36">
        <f>IF(ISNUMBER(F113/'Table 1. Total'!F64),F113/'Table 1. Total'!F64,NA())</f>
        <v>4.8255382331106163E-2</v>
      </c>
      <c r="G138" s="36">
        <f>IF(ISNUMBER(G113/'Table 1. Total'!G64),G113/'Table 1. Total'!G64,NA())</f>
        <v>0.15839243498817968</v>
      </c>
      <c r="H138" s="36">
        <f>IF(ISNUMBER(H113/'Table 1. Total'!H64),H113/'Table 1. Total'!H64,NA())</f>
        <v>0.28534609720176729</v>
      </c>
      <c r="I138" s="36">
        <f>IF(ISNUMBER(I113/'Table 1. Total'!I64),I113/'Table 1. Total'!I64,NA())</f>
        <v>0.26050135501355015</v>
      </c>
      <c r="J138" s="36">
        <f>IF(ISNUMBER(J113/'Table 1. Total'!J64),J113/'Table 1. Total'!J64,NA())</f>
        <v>0.26134534921145802</v>
      </c>
      <c r="K138" s="36">
        <f>IF(ISNUMBER(K113/'Table 1. Total'!K64),K113/'Table 1. Total'!K64,NA())</f>
        <v>0.24686064318529863</v>
      </c>
      <c r="L138" s="36">
        <f>IF(ISNUMBER(L113/'Table 1. Total'!L64),L113/'Table 1. Total'!L64,NA())</f>
        <v>0.24527744982290436</v>
      </c>
      <c r="M138" s="36">
        <f>IF(ISNUMBER(M113/'Table 1. Total'!M64),M113/'Table 1. Total'!M64,NA())</f>
        <v>0.2721621621621621</v>
      </c>
      <c r="N138" s="36">
        <f>IF(ISNUMBER(N113/'Table 1. Total'!N64),N113/'Table 1. Total'!N64,NA())</f>
        <v>0.27940036185060735</v>
      </c>
      <c r="O138" s="36">
        <f>IF(ISNUMBER(O113/'Table 1. Total'!O64),O113/'Table 1. Total'!O64,NA())</f>
        <v>0.3075054651445227</v>
      </c>
      <c r="P138" s="36">
        <f>IF(ISNUMBER(P113/'Table 1. Total'!P64),P113/'Table 1. Total'!P64,NA())</f>
        <v>0.25762011365593246</v>
      </c>
      <c r="Q138" s="36">
        <f>IF(ISNUMBER(Q113/'Table 1. Total'!Q64),Q113/'Table 1. Total'!Q64,NA())</f>
        <v>0.26662444585180495</v>
      </c>
      <c r="R138" s="36">
        <f>IF(ISNUMBER(R113/'Table 1. Total'!R64),R113/'Table 1. Total'!R64,NA())</f>
        <v>0.36102783725910065</v>
      </c>
      <c r="S138" s="36">
        <f>IF(ISNUMBER(S113/'Table 1. Total'!S64),S113/'Table 1. Total'!S64,NA())</f>
        <v>0.37058219680305032</v>
      </c>
      <c r="T138" s="36">
        <f>IF(ISNUMBER(T113/'Table 1. Total'!T64),T113/'Table 1. Total'!T64,NA())</f>
        <v>0.32628352490421453</v>
      </c>
      <c r="U138" s="36">
        <f>IF(ISNUMBER(U113/'Table 1. Total'!U64),U113/'Table 1. Total'!U64,NA())</f>
        <v>0.26743060038734667</v>
      </c>
      <c r="V138" s="36">
        <f>IF(ISNUMBER(V113/'Table 1. Total'!V64),V113/'Table 1. Total'!V64,NA())</f>
        <v>0.23407335907335908</v>
      </c>
      <c r="W138" s="36">
        <f>IF(ISNUMBER(W113/'Table 1. Total'!W64),W113/'Table 1. Total'!W64,NA())</f>
        <v>0.20757800891530459</v>
      </c>
      <c r="X138" s="36">
        <f>IF(ISNUMBER(X113/'Table 1. Total'!X64),X113/'Table 1. Total'!X64,NA())</f>
        <v>0.20331950207468877</v>
      </c>
      <c r="Y138" s="36">
        <f>IF(ISNUMBER(Y113/'Table 1. Total'!Y64),Y113/'Table 1. Total'!Y64,NA())</f>
        <v>0.19086349464551985</v>
      </c>
      <c r="Z138" s="36">
        <f>IF(ISNUMBER(Z113/'Table 1. Total'!Z64),Z113/'Table 1. Total'!Z64,NA())</f>
        <v>0.16571130797290257</v>
      </c>
      <c r="AA138" s="36">
        <f>IF(ISNUMBER(AA113/'Table 1. Total'!AA64),AA113/'Table 1. Total'!AA64,NA())</f>
        <v>0.20090101059296239</v>
      </c>
      <c r="AB138" s="36">
        <f>IF(ISNUMBER(AB113/'Table 1. Total'!AB64),AB113/'Table 1. Total'!AB64,NA())</f>
        <v>0.31223385890206007</v>
      </c>
      <c r="AC138" s="36">
        <f>IF(ISNUMBER(AC113/'Table 1. Total'!AC64),AC113/'Table 1. Total'!AC64,NA())</f>
        <v>0.42494339994093905</v>
      </c>
      <c r="AD138" s="36">
        <f>IF(ISNUMBER(AD113/'Table 1. Total'!AD64),AD113/'Table 1. Total'!AD64,NA())</f>
        <v>0.42524786492588595</v>
      </c>
      <c r="AE138" s="36">
        <f>IF(ISNUMBER(AE113/'Table 1. Total'!AE64),AE113/'Table 1. Total'!AE64,NA())</f>
        <v>0.42438227093548697</v>
      </c>
      <c r="AF138" s="36">
        <f>IF(ISNUMBER(AF113/'Table 1. Total'!AF64),AF113/'Table 1. Total'!AF64,NA())</f>
        <v>0.44779270633397317</v>
      </c>
      <c r="AG138" s="36">
        <f>IF(ISNUMBER(AG113/'Table 1. Total'!AG64),AG113/'Table 1. Total'!AG64,NA())</f>
        <v>0.44803098773402195</v>
      </c>
      <c r="AH138" s="36">
        <f>IF(ISNUMBER(AH113/'Table 1. Total'!AH64),AH113/'Table 1. Total'!AH64,NA())</f>
        <v>0.4987126673532441</v>
      </c>
      <c r="AI138" s="36">
        <f>IF(ISNUMBER(AI113/'Table 1. Total'!AI64),AI113/'Table 1. Total'!AI64,NA())</f>
        <v>0.53674339300937768</v>
      </c>
      <c r="AJ138" s="36">
        <f>IF(ISNUMBER(AJ113/'Table 1. Total'!AJ64),AJ113/'Table 1. Total'!AJ64,NA())</f>
        <v>0.53477978222005529</v>
      </c>
      <c r="AK138" s="36">
        <f>IF(ISNUMBER(AK113/'Table 1. Total'!AK64),AK113/'Table 1. Total'!AK64,NA())</f>
        <v>0.55428164782161771</v>
      </c>
      <c r="AL138" s="36">
        <f>IF(ISNUMBER(AL113/'Table 1. Total'!AL64),AL113/'Table 1. Total'!AL64,NA())</f>
        <v>0.56475391245180306</v>
      </c>
      <c r="AM138" s="36">
        <f>IF(ISNUMBER(AM113/'Table 1. Total'!AM64),AM113/'Table 1. Total'!AM64,NA())</f>
        <v>0.56325442859382346</v>
      </c>
      <c r="AN138" s="36">
        <f>IF(ISNUMBER(AN113/'Table 1. Total'!AN64),AN113/'Table 1. Total'!AN64,NA())</f>
        <v>0.56615505706414793</v>
      </c>
      <c r="AO138" s="36">
        <f>IF(ISNUMBER(AO113/'Table 1. Total'!AO64),AO113/'Table 1. Total'!AO64,NA())</f>
        <v>0.51079922027290448</v>
      </c>
      <c r="AP138" s="36">
        <f>IF(ISNUMBER(AP113/'Table 1. Total'!AP64),AP113/'Table 1. Total'!AP64,NA())</f>
        <v>0.45894394045126768</v>
      </c>
      <c r="AQ138" s="36">
        <f>IF(ISNUMBER(AQ113/'Table 1. Total'!AQ64),AQ113/'Table 1. Total'!AQ64,NA())</f>
        <v>0.42129560685033512</v>
      </c>
      <c r="AR138" s="36">
        <f>IF(ISNUMBER(AR113/'Table 1. Total'!AR64),AR113/'Table 1. Total'!AR64,NA())</f>
        <v>0.38684445768772346</v>
      </c>
      <c r="AS138" s="36">
        <f>IF(ISNUMBER(AS113/'Table 1. Total'!AS64),AS113/'Table 1. Total'!AS64,NA())</f>
        <v>0.37769146906514039</v>
      </c>
      <c r="AT138" s="36">
        <f>IF(ISNUMBER(AT113/'Table 1. Total'!AT64),AT113/'Table 1. Total'!AT64,NA())</f>
        <v>0.39006433640644694</v>
      </c>
      <c r="AU138" s="36">
        <f>IF(ISNUMBER(AU113/'Table 1. Total'!AU64),AU113/'Table 1. Total'!AU64,NA())</f>
        <v>0.36939794816414684</v>
      </c>
      <c r="AV138" s="36">
        <f>IF(ISNUMBER(AV113/'Table 1. Total'!AV64),AV113/'Table 1. Total'!AV64,NA())</f>
        <v>0.36386905563788224</v>
      </c>
      <c r="AW138" s="36">
        <f>IF(ISNUMBER(AW113/'Table 1. Total'!AW64),AW113/'Table 1. Total'!AW64,NA())</f>
        <v>0.35391322691793831</v>
      </c>
      <c r="AX138" s="36">
        <f>IF(ISNUMBER(AX113/'Table 1. Total'!AX64),AX113/'Table 1. Total'!AX64,NA())</f>
        <v>0.33705676061826212</v>
      </c>
      <c r="AY138" s="36">
        <f>IF(ISNUMBER(AY113/'Table 1. Total'!AY64),AY113/'Table 1. Total'!AY64,NA())</f>
        <v>0.32987319741422177</v>
      </c>
      <c r="AZ138" s="36">
        <f>IF(ISNUMBER(AZ113/'Table 1. Total'!AZ64),AZ113/'Table 1. Total'!AZ64,NA())</f>
        <v>0.36778319123020703</v>
      </c>
      <c r="BA138" s="36">
        <f>IF(ISNUMBER(BA113/'Table 1. Total'!BA64),BA113/'Table 1. Total'!BA64,NA())</f>
        <v>0.37047310027213731</v>
      </c>
      <c r="BB138" s="36">
        <f>IF(ISNUMBER(BB113/'Table 1. Total'!BB64),BB113/'Table 1. Total'!BB64,NA())</f>
        <v>0.39818387127129007</v>
      </c>
      <c r="BC138" s="36">
        <f>IF(ISNUMBER(BC113/'Table 1. Total'!BC64),BC113/'Table 1. Total'!BC64,NA())</f>
        <v>0.4268135578161788</v>
      </c>
      <c r="BD138" s="36">
        <f>IF(ISNUMBER(BD113/'Table 1. Total'!BD64),BD113/'Table 1. Total'!BD64,NA())</f>
        <v>0.46579286309568907</v>
      </c>
      <c r="BE138" s="36">
        <f>IF(ISNUMBER(BE113/'Table 1. Total'!BE64),BE113/'Table 1. Total'!BE64,NA())</f>
        <v>0.44105450236966831</v>
      </c>
      <c r="BF138" s="36">
        <f>IF(ISNUMBER(BF113/'Table 1. Total'!BF64),BF113/'Table 1. Total'!BF64,NA())</f>
        <v>0.38514743356388792</v>
      </c>
      <c r="BG138" s="36">
        <f>IF(ISNUMBER(BG113/'Table 1. Total'!BG64),BG113/'Table 1. Total'!BG64,NA())</f>
        <v>0.38766888816053025</v>
      </c>
      <c r="BH138" s="36">
        <f>IF(ISNUMBER(BH113/'Table 1. Total'!BH64),BH113/'Table 1. Total'!BH64,NA())</f>
        <v>0.41509700674983213</v>
      </c>
      <c r="BI138" s="36">
        <f>IF(ISNUMBER(BI113/'Table 1. Total'!BI64),BI113/'Table 1. Total'!BI64,NA())</f>
        <v>0.43897761465463087</v>
      </c>
      <c r="BJ138" s="36">
        <f>IF(ISNUMBER(BJ113/'Table 1. Total'!BJ64),BJ113/'Table 1. Total'!BJ64,NA())</f>
        <v>0.50663764294692948</v>
      </c>
      <c r="BK138" s="36">
        <f>IF(ISNUMBER(BK113/'Table 1. Total'!BK64),BK113/'Table 1. Total'!BK64,NA())</f>
        <v>0.53860766892681777</v>
      </c>
      <c r="BL138" s="36">
        <f>IF(ISNUMBER(BL113/'Table 1. Total'!BL64),BL113/'Table 1. Total'!BL64,NA())</f>
        <v>0.49644410485482549</v>
      </c>
      <c r="BM138" s="36">
        <f>IF(ISNUMBER(BM113/'Table 1. Total'!BM64),BM113/'Table 1. Total'!BM64,NA())</f>
        <v>0.48240165631469978</v>
      </c>
      <c r="BN138" s="36">
        <f>IF(ISNUMBER(BN113/'Table 1. Total'!BN64),BN113/'Table 1. Total'!BN64,NA())</f>
        <v>0.50025409373235463</v>
      </c>
      <c r="BO138" s="36">
        <f>IF(ISNUMBER(BO113/'Table 1. Total'!BO64),BO113/'Table 1. Total'!BO64,NA())</f>
        <v>0.50639795265515031</v>
      </c>
      <c r="BP138" s="36">
        <f>IF(ISNUMBER(BP113/'Table 1. Total'!BP64),BP113/'Table 1. Total'!BP64,NA())</f>
        <v>0.53456978518605469</v>
      </c>
      <c r="BQ138" s="36">
        <f>IF(ISNUMBER(BQ113/'Table 1. Total'!BQ64),BQ113/'Table 1. Total'!BQ64,NA())</f>
        <v>0.51429153568517871</v>
      </c>
      <c r="BR138" s="36">
        <f>IF(ISNUMBER(BR113/'Table 1. Total'!BR64),BR113/'Table 1. Total'!BR64,NA())</f>
        <v>0.47847358121330724</v>
      </c>
      <c r="BS138" s="36">
        <f>IF(ISNUMBER(BS113/'Table 1. Total'!BS64),BS113/'Table 1. Total'!BS64,NA())</f>
        <v>0.4417093402808972</v>
      </c>
      <c r="BT138" s="36">
        <f>IF(ISNUMBER(BT113/'Table 1. Total'!BT64),BT113/'Table 1. Total'!BT64,NA())</f>
        <v>0.49533369680254002</v>
      </c>
      <c r="BU138" s="36">
        <f>IF(ISNUMBER(BU113/'Table 1. Total'!BU64),BU113/'Table 1. Total'!BU64,NA())</f>
        <v>0.48891478335530963</v>
      </c>
      <c r="BV138" s="36">
        <f>IF(ISNUMBER(BV113/'Table 1. Total'!BV64),BV113/'Table 1. Total'!BV64,NA())</f>
        <v>0.47292836385181847</v>
      </c>
      <c r="BW138" s="36">
        <f>IF(ISNUMBER(BW113/'Table 1. Total'!BW64),BW113/'Table 1. Total'!BW64,NA())</f>
        <v>0.4551596351197264</v>
      </c>
      <c r="BX138" s="36">
        <f>IF(ISNUMBER(BX113/'Table 1. Total'!BX64),BX113/'Table 1. Total'!BX64,NA())</f>
        <v>0.43025528811086799</v>
      </c>
      <c r="BY138" s="36">
        <f>IF(ISNUMBER(BY113/'Table 1. Total'!BY64),BY113/'Table 1. Total'!BY64,NA())</f>
        <v>0.40705836833959763</v>
      </c>
      <c r="BZ138" s="36">
        <f>IF(ISNUMBER(BZ113/'Table 1. Total'!BZ64),BZ113/'Table 1. Total'!BZ64,NA())</f>
        <v>0.38269688779469613</v>
      </c>
      <c r="CA138" s="36">
        <f>IF(ISNUMBER(CA113/'Table 1. Total'!CA64),CA113/'Table 1. Total'!CA64,NA())</f>
        <v>0.38679816802772188</v>
      </c>
      <c r="CB138" s="36">
        <f>IF(ISNUMBER(CB113/'Table 1. Total'!CB64),CB113/'Table 1. Total'!CB64,NA())</f>
        <v>0.36997528622585357</v>
      </c>
      <c r="CC138" s="36">
        <f>IF(ISNUMBER(CC113/'Table 1. Total'!CC64),CC113/'Table 1. Total'!CC64,NA())</f>
        <v>0.35985353670069598</v>
      </c>
      <c r="CD138" s="36">
        <f>IF(ISNUMBER(CD113/'Table 1. Total'!CD64),CD113/'Table 1. Total'!CD64,NA())</f>
        <v>0.35092707636433146</v>
      </c>
      <c r="CE138" s="36">
        <f>IF(ISNUMBER(CE113/'Table 1. Total'!CE64),CE113/'Table 1. Total'!CE64,NA())</f>
        <v>0.34560968494749122</v>
      </c>
      <c r="CF138" s="36">
        <f>IF(ISNUMBER(CF113/'Table 1. Total'!CF64),CF113/'Table 1. Total'!CF64,NA())</f>
        <v>0.39950480295284163</v>
      </c>
      <c r="CG138" s="36">
        <f>IF(ISNUMBER(CG113/'Table 1. Total'!CG64),CG113/'Table 1. Total'!CG64,NA())</f>
        <v>0.40498265817332757</v>
      </c>
      <c r="CH138" s="36">
        <f>IF(ISNUMBER(CH113/'Table 1. Total'!CH64),CH113/'Table 1. Total'!CH64,NA())</f>
        <v>0.42706760429699298</v>
      </c>
      <c r="CI138" s="36">
        <f>IF(ISNUMBER(CI113/'Table 1. Total'!CI64),CI113/'Table 1. Total'!CI64,NA())</f>
        <v>0.44042957161504687</v>
      </c>
    </row>
    <row r="139" spans="1:87">
      <c r="A139" t="str">
        <f t="shared" si="34"/>
        <v>Philippines</v>
      </c>
      <c r="B139" s="36" t="e">
        <f>IF(ISNUMBER(B114/'Table 1. Total'!B65),B114/'Table 1. Total'!B65,NA())</f>
        <v>#N/A</v>
      </c>
      <c r="C139" s="36" t="e">
        <f>IF(ISNUMBER(C114/'Table 1. Total'!C65),C114/'Table 1. Total'!C65,NA())</f>
        <v>#N/A</v>
      </c>
      <c r="D139" s="36" t="e">
        <f>IF(ISNUMBER(D114/'Table 1. Total'!D65),D114/'Table 1. Total'!D65,NA())</f>
        <v>#N/A</v>
      </c>
      <c r="E139" s="36" t="e">
        <f>IF(ISNUMBER(E114/'Table 1. Total'!E65),E114/'Table 1. Total'!E65,NA())</f>
        <v>#N/A</v>
      </c>
      <c r="F139" s="36" t="e">
        <f>IF(ISNUMBER(F114/'Table 1. Total'!F65),F114/'Table 1. Total'!F65,NA())</f>
        <v>#N/A</v>
      </c>
      <c r="G139" s="36" t="e">
        <f>IF(ISNUMBER(G114/'Table 1. Total'!G65),G114/'Table 1. Total'!G65,NA())</f>
        <v>#N/A</v>
      </c>
      <c r="H139" s="36" t="e">
        <f>IF(ISNUMBER(H114/'Table 1. Total'!H65),H114/'Table 1. Total'!H65,NA())</f>
        <v>#N/A</v>
      </c>
      <c r="I139" s="36" t="e">
        <f>IF(ISNUMBER(I114/'Table 1. Total'!I65),I114/'Table 1. Total'!I65,NA())</f>
        <v>#N/A</v>
      </c>
      <c r="J139" s="36" t="e">
        <f>IF(ISNUMBER(J114/'Table 1. Total'!J65),J114/'Table 1. Total'!J65,NA())</f>
        <v>#N/A</v>
      </c>
      <c r="K139" s="36" t="e">
        <f>IF(ISNUMBER(K114/'Table 1. Total'!K65),K114/'Table 1. Total'!K65,NA())</f>
        <v>#N/A</v>
      </c>
      <c r="L139" s="36" t="e">
        <f>IF(ISNUMBER(L114/'Table 1. Total'!L65),L114/'Table 1. Total'!L65,NA())</f>
        <v>#N/A</v>
      </c>
      <c r="M139" s="36">
        <f>IF(ISNUMBER(M114/'Table 1. Total'!M65),M114/'Table 1. Total'!M65,NA())</f>
        <v>1.4359139834512641E-2</v>
      </c>
      <c r="N139" s="36">
        <f>IF(ISNUMBER(N114/'Table 1. Total'!N65),N114/'Table 1. Total'!N65,NA())</f>
        <v>3.6273258547726206E-3</v>
      </c>
      <c r="O139" s="36">
        <f>IF(ISNUMBER(O114/'Table 1. Total'!O65),O114/'Table 1. Total'!O65,NA())</f>
        <v>2.2319455493679835E-2</v>
      </c>
      <c r="P139" s="36">
        <f>IF(ISNUMBER(P114/'Table 1. Total'!P65),P114/'Table 1. Total'!P65,NA())</f>
        <v>3.0419349512960207E-2</v>
      </c>
      <c r="Q139" s="36">
        <f>IF(ISNUMBER(Q114/'Table 1. Total'!Q65),Q114/'Table 1. Total'!Q65,NA())</f>
        <v>1.8374598590077337E-2</v>
      </c>
      <c r="R139" s="36">
        <f>IF(ISNUMBER(R114/'Table 1. Total'!R65),R114/'Table 1. Total'!R65,NA())</f>
        <v>2.0154580082097557E-3</v>
      </c>
      <c r="S139" s="36">
        <f>IF(ISNUMBER(S114/'Table 1. Total'!S65),S114/'Table 1. Total'!S65,NA())</f>
        <v>9.9878340724461352E-3</v>
      </c>
      <c r="T139" s="36">
        <f>IF(ISNUMBER(T114/'Table 1. Total'!T65),T114/'Table 1. Total'!T65,NA())</f>
        <v>5.3138686131386868E-3</v>
      </c>
      <c r="U139" s="36">
        <f>IF(ISNUMBER(U114/'Table 1. Total'!U65),U114/'Table 1. Total'!U65,NA())</f>
        <v>7.3447893569844784E-3</v>
      </c>
      <c r="V139" s="36">
        <f>IF(ISNUMBER(V114/'Table 1. Total'!V65),V114/'Table 1. Total'!V65,NA())</f>
        <v>1.6475571757326436E-2</v>
      </c>
      <c r="W139" s="36">
        <f>IF(ISNUMBER(W114/'Table 1. Total'!W65),W114/'Table 1. Total'!W65,NA())</f>
        <v>2.2778299383597995E-2</v>
      </c>
      <c r="X139" s="36">
        <f>IF(ISNUMBER(X114/'Table 1. Total'!X65),X114/'Table 1. Total'!X65,NA())</f>
        <v>1.4169365126091649E-2</v>
      </c>
      <c r="Y139" s="36">
        <f>IF(ISNUMBER(Y114/'Table 1. Total'!Y65),Y114/'Table 1. Total'!Y65,NA())</f>
        <v>1.0718658754827163E-2</v>
      </c>
      <c r="Z139" s="36">
        <f>IF(ISNUMBER(Z114/'Table 1. Total'!Z65),Z114/'Table 1. Total'!Z65,NA())</f>
        <v>1.063368839140639E-2</v>
      </c>
      <c r="AA139" s="36">
        <f>IF(ISNUMBER(AA114/'Table 1. Total'!AA65),AA114/'Table 1. Total'!AA65,NA())</f>
        <v>3.423087940418218E-2</v>
      </c>
      <c r="AB139" s="36">
        <f>IF(ISNUMBER(AB114/'Table 1. Total'!AB65),AB114/'Table 1. Total'!AB65,NA())</f>
        <v>4.5798339569315748E-2</v>
      </c>
      <c r="AC139" s="36">
        <f>IF(ISNUMBER(AC114/'Table 1. Total'!AC65),AC114/'Table 1. Total'!AC65,NA())</f>
        <v>6.939419536840763E-2</v>
      </c>
      <c r="AD139" s="36">
        <f>IF(ISNUMBER(AD114/'Table 1. Total'!AD65),AD114/'Table 1. Total'!AD65,NA())</f>
        <v>8.769359234926187E-2</v>
      </c>
      <c r="AE139" s="36">
        <f>IF(ISNUMBER(AE114/'Table 1. Total'!AE65),AE114/'Table 1. Total'!AE65,NA())</f>
        <v>8.9125688899745051E-2</v>
      </c>
      <c r="AF139" s="36">
        <f>IF(ISNUMBER(AF114/'Table 1. Total'!AF65),AF114/'Table 1. Total'!AF65,NA())</f>
        <v>8.9463522901749734E-2</v>
      </c>
      <c r="AG139" s="36">
        <f>IF(ISNUMBER(AG114/'Table 1. Total'!AG65),AG114/'Table 1. Total'!AG65,NA())</f>
        <v>0.11251445343769456</v>
      </c>
      <c r="AH139" s="36">
        <f>IF(ISNUMBER(AH114/'Table 1. Total'!AH65),AH114/'Table 1. Total'!AH65,NA())</f>
        <v>9.474062404996822E-2</v>
      </c>
      <c r="AI139" s="36">
        <f>IF(ISNUMBER(AI114/'Table 1. Total'!AI65),AI114/'Table 1. Total'!AI65,NA())</f>
        <v>0.10011824460508989</v>
      </c>
      <c r="AJ139" s="36">
        <f>IF(ISNUMBER(AJ114/'Table 1. Total'!AJ65),AJ114/'Table 1. Total'!AJ65,NA())</f>
        <v>0.11171801220041347</v>
      </c>
      <c r="AK139" s="36">
        <f>IF(ISNUMBER(AK114/'Table 1. Total'!AK65),AK114/'Table 1. Total'!AK65,NA())</f>
        <v>0.12122149296129572</v>
      </c>
      <c r="AL139" s="36">
        <f>IF(ISNUMBER(AL114/'Table 1. Total'!AL65),AL114/'Table 1. Total'!AL65,NA())</f>
        <v>0.12820186058366256</v>
      </c>
      <c r="AM139" s="36">
        <f>IF(ISNUMBER(AM114/'Table 1. Total'!AM65),AM114/'Table 1. Total'!AM65,NA())</f>
        <v>0.12333782542843855</v>
      </c>
      <c r="AN139" s="36">
        <f>IF(ISNUMBER(AN114/'Table 1. Total'!AN65),AN114/'Table 1. Total'!AN65,NA())</f>
        <v>0.12226761188425256</v>
      </c>
      <c r="AO139" s="36">
        <f>IF(ISNUMBER(AO114/'Table 1. Total'!AO65),AO114/'Table 1. Total'!AO65,NA())</f>
        <v>0.11878478450853226</v>
      </c>
      <c r="AP139" s="36">
        <f>IF(ISNUMBER(AP114/'Table 1. Total'!AP65),AP114/'Table 1. Total'!AP65,NA())</f>
        <v>9.4309174616735492E-2</v>
      </c>
      <c r="AQ139" s="36">
        <f>IF(ISNUMBER(AQ114/'Table 1. Total'!AQ65),AQ114/'Table 1. Total'!AQ65,NA())</f>
        <v>9.042462724644254E-2</v>
      </c>
      <c r="AR139" s="36">
        <f>IF(ISNUMBER(AR114/'Table 1. Total'!AR65),AR114/'Table 1. Total'!AR65,NA())</f>
        <v>8.9899854291463327E-2</v>
      </c>
      <c r="AS139" s="36">
        <f>IF(ISNUMBER(AS114/'Table 1. Total'!AS65),AS114/'Table 1. Total'!AS65,NA())</f>
        <v>9.2723985990283586E-2</v>
      </c>
      <c r="AT139" s="36">
        <f>IF(ISNUMBER(AT114/'Table 1. Total'!AT65),AT114/'Table 1. Total'!AT65,NA())</f>
        <v>9.2152012592759167E-2</v>
      </c>
      <c r="AU139" s="36">
        <f>IF(ISNUMBER(AU114/'Table 1. Total'!AU65),AU114/'Table 1. Total'!AU65,NA())</f>
        <v>9.0180178128060853E-2</v>
      </c>
      <c r="AV139" s="36">
        <f>IF(ISNUMBER(AV114/'Table 1. Total'!AV65),AV114/'Table 1. Total'!AV65,NA())</f>
        <v>9.1296060248149402E-2</v>
      </c>
      <c r="AW139" s="36">
        <f>IF(ISNUMBER(AW114/'Table 1. Total'!AW65),AW114/'Table 1. Total'!AW65,NA())</f>
        <v>9.377166288728836E-2</v>
      </c>
      <c r="AX139" s="36">
        <f>IF(ISNUMBER(AX114/'Table 1. Total'!AX65),AX114/'Table 1. Total'!AX65,NA())</f>
        <v>8.9281359947051248E-2</v>
      </c>
      <c r="AY139" s="36">
        <f>IF(ISNUMBER(AY114/'Table 1. Total'!AY65),AY114/'Table 1. Total'!AY65,NA())</f>
        <v>9.0245639017443938E-2</v>
      </c>
      <c r="AZ139" s="36">
        <f>IF(ISNUMBER(AZ114/'Table 1. Total'!AZ65),AZ114/'Table 1. Total'!AZ65,NA())</f>
        <v>9.1675939552747762E-2</v>
      </c>
      <c r="BA139" s="36">
        <f>IF(ISNUMBER(BA114/'Table 1. Total'!BA65),BA114/'Table 1. Total'!BA65,NA())</f>
        <v>9.9423878401569021E-2</v>
      </c>
      <c r="BB139" s="36">
        <f>IF(ISNUMBER(BB114/'Table 1. Total'!BB65),BB114/'Table 1. Total'!BB65,NA())</f>
        <v>8.7841397816524322E-2</v>
      </c>
      <c r="BC139" s="36">
        <f>IF(ISNUMBER(BC114/'Table 1. Total'!BC65),BC114/'Table 1. Total'!BC65,NA())</f>
        <v>7.9925150575989715E-2</v>
      </c>
      <c r="BD139" s="36">
        <f>IF(ISNUMBER(BD114/'Table 1. Total'!BD65),BD114/'Table 1. Total'!BD65,NA())</f>
        <v>7.6164228007712234E-2</v>
      </c>
      <c r="BE139" s="36">
        <f>IF(ISNUMBER(BE114/'Table 1. Total'!BE65),BE114/'Table 1. Total'!BE65,NA())</f>
        <v>8.7193043782224949E-2</v>
      </c>
      <c r="BF139" s="36">
        <f>IF(ISNUMBER(BF114/'Table 1. Total'!BF65),BF114/'Table 1. Total'!BF65,NA())</f>
        <v>7.5189764101631737E-2</v>
      </c>
      <c r="BG139" s="36">
        <f>IF(ISNUMBER(BG114/'Table 1. Total'!BG65),BG114/'Table 1. Total'!BG65,NA())</f>
        <v>7.4333003671747999E-2</v>
      </c>
      <c r="BH139" s="36">
        <f>IF(ISNUMBER(BH114/'Table 1. Total'!BH65),BH114/'Table 1. Total'!BH65,NA())</f>
        <v>7.7636179609863812E-2</v>
      </c>
      <c r="BI139" s="36">
        <f>IF(ISNUMBER(BI114/'Table 1. Total'!BI65),BI114/'Table 1. Total'!BI65,NA())</f>
        <v>9.895435934359989E-2</v>
      </c>
      <c r="BJ139" s="36">
        <f>IF(ISNUMBER(BJ114/'Table 1. Total'!BJ65),BJ114/'Table 1. Total'!BJ65,NA())</f>
        <v>8.6942302737200952E-2</v>
      </c>
      <c r="BK139" s="36">
        <f>IF(ISNUMBER(BK114/'Table 1. Total'!BK65),BK114/'Table 1. Total'!BK65,NA())</f>
        <v>7.0922657374441325E-2</v>
      </c>
      <c r="BL139" s="36">
        <f>IF(ISNUMBER(BL114/'Table 1. Total'!BL65),BL114/'Table 1. Total'!BL65,NA())</f>
        <v>7.4264791127255869E-2</v>
      </c>
      <c r="BM139" s="36">
        <f>IF(ISNUMBER(BM114/'Table 1. Total'!BM65),BM114/'Table 1. Total'!BM65,NA())</f>
        <v>7.4572835215754404E-2</v>
      </c>
      <c r="BN139" s="36">
        <f>IF(ISNUMBER(BN114/'Table 1. Total'!BN65),BN114/'Table 1. Total'!BN65,NA())</f>
        <v>6.4174364634885586E-2</v>
      </c>
      <c r="BO139" s="36">
        <f>IF(ISNUMBER(BO114/'Table 1. Total'!BO65),BO114/'Table 1. Total'!BO65,NA())</f>
        <v>4.4336770613326706E-2</v>
      </c>
      <c r="BP139" s="36">
        <f>IF(ISNUMBER(BP114/'Table 1. Total'!BP65),BP114/'Table 1. Total'!BP65,NA())</f>
        <v>3.8154981549815496E-2</v>
      </c>
      <c r="BQ139" s="36">
        <f>IF(ISNUMBER(BQ114/'Table 1. Total'!BQ65),BQ114/'Table 1. Total'!BQ65,NA())</f>
        <v>5.027492449256895E-2</v>
      </c>
      <c r="BR139" s="36">
        <f>IF(ISNUMBER(BR114/'Table 1. Total'!BR65),BR114/'Table 1. Total'!BR65,NA())</f>
        <v>3.7707119870209319E-2</v>
      </c>
      <c r="BS139" s="36">
        <f>IF(ISNUMBER(BS114/'Table 1. Total'!BS65),BS114/'Table 1. Total'!BS65,NA())</f>
        <v>3.8817569101630152E-2</v>
      </c>
      <c r="BT139" s="36">
        <f>IF(ISNUMBER(BT114/'Table 1. Total'!BT65),BT114/'Table 1. Total'!BT65,NA())</f>
        <v>2.8790749959852254E-2</v>
      </c>
      <c r="BU139" s="36">
        <f>IF(ISNUMBER(BU114/'Table 1. Total'!BU65),BU114/'Table 1. Total'!BU65,NA())</f>
        <v>3.1908088958866362E-2</v>
      </c>
      <c r="BV139" s="36">
        <f>IF(ISNUMBER(BV114/'Table 1. Total'!BV65),BV114/'Table 1. Total'!BV65,NA())</f>
        <v>2.5144394144982526E-2</v>
      </c>
      <c r="BW139" s="36">
        <f>IF(ISNUMBER(BW114/'Table 1. Total'!BW65),BW114/'Table 1. Total'!BW65,NA())</f>
        <v>2.4301865214770065E-2</v>
      </c>
      <c r="BX139" s="36">
        <f>IF(ISNUMBER(BX114/'Table 1. Total'!BX65),BX114/'Table 1. Total'!BX65,NA())</f>
        <v>3.0276403986644239E-2</v>
      </c>
      <c r="BY139" s="36">
        <f>IF(ISNUMBER(BY114/'Table 1. Total'!BY65),BY114/'Table 1. Total'!BY65,NA())</f>
        <v>3.1720645075303207E-2</v>
      </c>
      <c r="BZ139" s="36">
        <f>IF(ISNUMBER(BZ114/'Table 1. Total'!BZ65),BZ114/'Table 1. Total'!BZ65,NA())</f>
        <v>2.8841723221853723E-2</v>
      </c>
      <c r="CA139" s="36">
        <f>IF(ISNUMBER(CA114/'Table 1. Total'!CA65),CA114/'Table 1. Total'!CA65,NA())</f>
        <v>2.6904964539007092E-2</v>
      </c>
      <c r="CB139" s="36">
        <f>IF(ISNUMBER(CB114/'Table 1. Total'!CB65),CB114/'Table 1. Total'!CB65,NA())</f>
        <v>2.511346444780635E-2</v>
      </c>
      <c r="CC139" s="36">
        <f>IF(ISNUMBER(CC114/'Table 1. Total'!CC65),CC114/'Table 1. Total'!CC65,NA())</f>
        <v>3.0578526074220368E-2</v>
      </c>
      <c r="CD139" s="36">
        <f>IF(ISNUMBER(CD114/'Table 1. Total'!CD65),CD114/'Table 1. Total'!CD65,NA())</f>
        <v>5.4907343857240904E-3</v>
      </c>
      <c r="CE139" s="36">
        <f>IF(ISNUMBER(CE114/'Table 1. Total'!CE65),CE114/'Table 1. Total'!CE65,NA())</f>
        <v>5.3948665684439073E-3</v>
      </c>
      <c r="CF139" s="36">
        <f>IF(ISNUMBER(CF114/'Table 1. Total'!CF65),CF114/'Table 1. Total'!CF65,NA())</f>
        <v>6.6669378871248254E-3</v>
      </c>
      <c r="CG139" s="36">
        <f>IF(ISNUMBER(CG114/'Table 1. Total'!CG65),CG114/'Table 1. Total'!CG65,NA())</f>
        <v>6.9025249404544992E-3</v>
      </c>
      <c r="CH139" s="36">
        <f>IF(ISNUMBER(CH114/'Table 1. Total'!CH65),CH114/'Table 1. Total'!CH65,NA())</f>
        <v>6.1575983860769033E-3</v>
      </c>
      <c r="CI139" s="36">
        <f>IF(ISNUMBER(CI114/'Table 1. Total'!CI65),CI114/'Table 1. Total'!CI65,NA())</f>
        <v>5.6698212804464224E-3</v>
      </c>
    </row>
    <row r="140" spans="1:87">
      <c r="A140" t="s">
        <v>75</v>
      </c>
      <c r="B140" s="36">
        <f>IF(ISNUMBER(B115/'Table 1. Total'!B66),B115/'Table 1. Total'!B66,NA())</f>
        <v>0.16804383367946624</v>
      </c>
      <c r="C140" s="36">
        <f>IF(ISNUMBER(C115/'Table 1. Total'!C66),C115/'Table 1. Total'!C66,NA())</f>
        <v>0.19327951787244629</v>
      </c>
      <c r="D140" s="36">
        <f>IF(ISNUMBER(D115/'Table 1. Total'!D66),D115/'Table 1. Total'!D66,NA())</f>
        <v>0.1979597254351701</v>
      </c>
      <c r="E140" s="36">
        <f>IF(ISNUMBER(E115/'Table 1. Total'!E66),E115/'Table 1. Total'!E66,NA())</f>
        <v>0.21721772848565707</v>
      </c>
      <c r="F140" s="36">
        <f>IF(ISNUMBER(F115/'Table 1. Total'!F66),F115/'Table 1. Total'!F66,NA())</f>
        <v>0.2170005323757529</v>
      </c>
      <c r="G140" s="36">
        <f>IF(ISNUMBER(G115/'Table 1. Total'!G66),G115/'Table 1. Total'!G66,NA())</f>
        <v>0.24043995256693393</v>
      </c>
      <c r="H140" s="36">
        <f>IF(ISNUMBER(H115/'Table 1. Total'!H66),H115/'Table 1. Total'!H66,NA())</f>
        <v>0.23785122916975462</v>
      </c>
      <c r="I140" s="36">
        <f>IF(ISNUMBER(I115/'Table 1. Total'!I66),I115/'Table 1. Total'!I66,NA())</f>
        <v>0.22095612448644636</v>
      </c>
      <c r="J140" s="36">
        <f>IF(ISNUMBER(J115/'Table 1. Total'!J66),J115/'Table 1. Total'!J66,NA())</f>
        <v>0.22420984520432033</v>
      </c>
      <c r="K140" s="36">
        <f>IF(ISNUMBER(K115/'Table 1. Total'!K66),K115/'Table 1. Total'!K66,NA())</f>
        <v>0.20712764446968623</v>
      </c>
      <c r="L140" s="36">
        <f>IF(ISNUMBER(L115/'Table 1. Total'!L66),L115/'Table 1. Total'!L66,NA())</f>
        <v>0.21009542299309514</v>
      </c>
      <c r="M140" s="36">
        <f>IF(ISNUMBER(M115/'Table 1. Total'!M66),M115/'Table 1. Total'!M66,NA())</f>
        <v>0.21218386223617131</v>
      </c>
      <c r="N140" s="36">
        <f>IF(ISNUMBER(N115/'Table 1. Total'!N66),N115/'Table 1. Total'!N66,NA())</f>
        <v>0.21791521957869453</v>
      </c>
      <c r="O140" s="36">
        <f>IF(ISNUMBER(O115/'Table 1. Total'!O66),O115/'Table 1. Total'!O66,NA())</f>
        <v>0.20654265051158627</v>
      </c>
      <c r="P140" s="36">
        <f>IF(ISNUMBER(P115/'Table 1. Total'!P66),P115/'Table 1. Total'!P66,NA())</f>
        <v>0.19560073937153419</v>
      </c>
      <c r="Q140" s="36">
        <f>IF(ISNUMBER(Q115/'Table 1. Total'!Q66),Q115/'Table 1. Total'!Q66,NA())</f>
        <v>0.19592383123995208</v>
      </c>
      <c r="R140" s="36">
        <f>IF(ISNUMBER(R115/'Table 1. Total'!R66),R115/'Table 1. Total'!R66,NA())</f>
        <v>0.18242782984520706</v>
      </c>
      <c r="S140" s="36">
        <f>IF(ISNUMBER(S115/'Table 1. Total'!S66),S115/'Table 1. Total'!S66,NA())</f>
        <v>0.16673858776103259</v>
      </c>
      <c r="T140" s="36">
        <f>IF(ISNUMBER(T115/'Table 1. Total'!T66),T115/'Table 1. Total'!T66,NA())</f>
        <v>0.16162873506125111</v>
      </c>
      <c r="U140" s="36">
        <f>IF(ISNUMBER(U115/'Table 1. Total'!U66),U115/'Table 1. Total'!U66,NA())</f>
        <v>0.13321705234762837</v>
      </c>
      <c r="V140" s="36">
        <f>IF(ISNUMBER(V115/'Table 1. Total'!V66),V115/'Table 1. Total'!V66,NA())</f>
        <v>0.13611258413216398</v>
      </c>
      <c r="W140" s="36">
        <f>IF(ISNUMBER(W115/'Table 1. Total'!W66),W115/'Table 1. Total'!W66,NA())</f>
        <v>0.15143889214847697</v>
      </c>
      <c r="X140" s="36">
        <f>IF(ISNUMBER(X115/'Table 1. Total'!X66),X115/'Table 1. Total'!X66,NA())</f>
        <v>0.16130421754438534</v>
      </c>
      <c r="Y140" s="36">
        <f>IF(ISNUMBER(Y115/'Table 1. Total'!Y66),Y115/'Table 1. Total'!Y66,NA())</f>
        <v>0.17689728703669463</v>
      </c>
      <c r="Z140" s="36">
        <f>IF(ISNUMBER(Z115/'Table 1. Total'!Z66),Z115/'Table 1. Total'!Z66,NA())</f>
        <v>0.19536201267524486</v>
      </c>
      <c r="AA140" s="36">
        <f>IF(ISNUMBER(AA115/'Table 1. Total'!AA66),AA115/'Table 1. Total'!AA66,NA())</f>
        <v>0.21367028074370284</v>
      </c>
      <c r="AB140" s="36">
        <f>IF(ISNUMBER(AB115/'Table 1. Total'!AB66),AB115/'Table 1. Total'!AB66,NA())</f>
        <v>0.24815165333103906</v>
      </c>
      <c r="AC140" s="36">
        <f>IF(ISNUMBER(AC115/'Table 1. Total'!AC66),AC115/'Table 1. Total'!AC66,NA())</f>
        <v>0.25297880052852517</v>
      </c>
      <c r="AD140" s="36">
        <f>IF(ISNUMBER(AD115/'Table 1. Total'!AD66),AD115/'Table 1. Total'!AD66,NA())</f>
        <v>0.26219198838681645</v>
      </c>
      <c r="AE140" s="36">
        <f>IF(ISNUMBER(AE115/'Table 1. Total'!AE66),AE115/'Table 1. Total'!AE66,NA())</f>
        <v>0.28974525917533489</v>
      </c>
      <c r="AF140" s="36">
        <f>IF(ISNUMBER(AF115/'Table 1. Total'!AF66),AF115/'Table 1. Total'!AF66,NA())</f>
        <v>0.30569185785827507</v>
      </c>
      <c r="AG140" s="36">
        <f>IF(ISNUMBER(AG115/'Table 1. Total'!AG66),AG115/'Table 1. Total'!AG66,NA())</f>
        <v>0.29988703568343411</v>
      </c>
      <c r="AH140" s="36">
        <f>IF(ISNUMBER(AH115/'Table 1. Total'!AH66),AH115/'Table 1. Total'!AH66,NA())</f>
        <v>0.30543145877624722</v>
      </c>
      <c r="AI140" s="36">
        <f>IF(ISNUMBER(AI115/'Table 1. Total'!AI66),AI115/'Table 1. Total'!AI66,NA())</f>
        <v>0.32369225735821522</v>
      </c>
      <c r="AJ140" s="36">
        <f>IF(ISNUMBER(AJ115/'Table 1. Total'!AJ66),AJ115/'Table 1. Total'!AJ66,NA())</f>
        <v>0.34522693562741025</v>
      </c>
      <c r="AK140" s="36">
        <f>IF(ISNUMBER(AK115/'Table 1. Total'!AK66),AK115/'Table 1. Total'!AK66,NA())</f>
        <v>0.35705238449381799</v>
      </c>
      <c r="AL140" s="36">
        <f>IF(ISNUMBER(AL115/'Table 1. Total'!AL66),AL115/'Table 1. Total'!AL66,NA())</f>
        <v>0.36601785113223534</v>
      </c>
      <c r="AM140" s="36">
        <f>IF(ISNUMBER(AM115/'Table 1. Total'!AM66),AM115/'Table 1. Total'!AM66,NA())</f>
        <v>0.35153339148417506</v>
      </c>
      <c r="AN140" s="36">
        <f>IF(ISNUMBER(AN115/'Table 1. Total'!AN66),AN115/'Table 1. Total'!AN66,NA())</f>
        <v>0.34707001275317206</v>
      </c>
      <c r="AO140" s="36">
        <f>IF(ISNUMBER(AO115/'Table 1. Total'!AO66),AO115/'Table 1. Total'!AO66,NA())</f>
        <v>0.33631734344435527</v>
      </c>
      <c r="AP140" s="36">
        <f>IF(ISNUMBER(AP115/'Table 1. Total'!AP66),AP115/'Table 1. Total'!AP66,NA())</f>
        <v>0.40213885588185372</v>
      </c>
      <c r="AQ140" s="36">
        <f>IF(ISNUMBER(AQ115/'Table 1. Total'!AQ66),AQ115/'Table 1. Total'!AQ66,NA())</f>
        <v>0.41890044462615622</v>
      </c>
      <c r="AR140" s="36">
        <f>IF(ISNUMBER(AR115/'Table 1. Total'!AR66),AR115/'Table 1. Total'!AR66,NA())</f>
        <v>0.41090684593222665</v>
      </c>
      <c r="AS140" s="36">
        <f>IF(ISNUMBER(AS115/'Table 1. Total'!AS66),AS115/'Table 1. Total'!AS66,NA())</f>
        <v>0.39847259658580414</v>
      </c>
      <c r="AT140" s="36">
        <f>IF(ISNUMBER(AT115/'Table 1. Total'!AT66),AT115/'Table 1. Total'!AT66,NA())</f>
        <v>0.39732411640093657</v>
      </c>
      <c r="AU140" s="36">
        <f>IF(ISNUMBER(AU115/'Table 1. Total'!AU66),AU115/'Table 1. Total'!AU66,NA())</f>
        <v>0.39323450330644572</v>
      </c>
      <c r="AV140" s="36">
        <f>IF(ISNUMBER(AV115/'Table 1. Total'!AV66),AV115/'Table 1. Total'!AV66,NA())</f>
        <v>0.3900328935733739</v>
      </c>
      <c r="AW140" s="36">
        <f>IF(ISNUMBER(AW115/'Table 1. Total'!AW66),AW115/'Table 1. Total'!AW66,NA())</f>
        <v>0.39480643311010633</v>
      </c>
      <c r="AX140" s="36">
        <f>IF(ISNUMBER(AX115/'Table 1. Total'!AX66),AX115/'Table 1. Total'!AX66,NA())</f>
        <v>0.34296674845128844</v>
      </c>
      <c r="AY140" s="36">
        <f>IF(ISNUMBER(AY115/'Table 1. Total'!AY66),AY115/'Table 1. Total'!AY66,NA())</f>
        <v>0.34404024498157071</v>
      </c>
      <c r="AZ140" s="36">
        <f>IF(ISNUMBER(AZ115/'Table 1. Total'!AZ66),AZ115/'Table 1. Total'!AZ66,NA())</f>
        <v>0.34528147838381423</v>
      </c>
      <c r="BA140" s="36">
        <f>IF(ISNUMBER(BA115/'Table 1. Total'!BA66),BA115/'Table 1. Total'!BA66,NA())</f>
        <v>0.32751389698460315</v>
      </c>
      <c r="BB140" s="36">
        <f>IF(ISNUMBER(BB115/'Table 1. Total'!BB66),BB115/'Table 1. Total'!BB66,NA())</f>
        <v>0.33195140024529846</v>
      </c>
      <c r="BC140" s="36">
        <f>IF(ISNUMBER(BC115/'Table 1. Total'!BC66),BC115/'Table 1. Total'!BC66,NA())</f>
        <v>0.33761216424567148</v>
      </c>
      <c r="BD140" s="36">
        <f>IF(ISNUMBER(BD115/'Table 1. Total'!BD66),BD115/'Table 1. Total'!BD66,NA())</f>
        <v>0.33131190382085574</v>
      </c>
      <c r="BE140" s="36">
        <f>IF(ISNUMBER(BE115/'Table 1. Total'!BE66),BE115/'Table 1. Total'!BE66,NA())</f>
        <v>0.32638122088884652</v>
      </c>
      <c r="BF140" s="36">
        <f>IF(ISNUMBER(BF115/'Table 1. Total'!BF66),BF115/'Table 1. Total'!BF66,NA())</f>
        <v>0.31718971905733107</v>
      </c>
      <c r="BG140" s="36">
        <f>IF(ISNUMBER(BG115/'Table 1. Total'!BG66),BG115/'Table 1. Total'!BG66,NA())</f>
        <v>0.30182675794575015</v>
      </c>
      <c r="BH140" s="36">
        <f>IF(ISNUMBER(BH115/'Table 1. Total'!BH66),BH115/'Table 1. Total'!BH66,NA())</f>
        <v>0.29710278224879277</v>
      </c>
      <c r="BI140" s="36">
        <f>IF(ISNUMBER(BI115/'Table 1. Total'!BI66),BI115/'Table 1. Total'!BI66,NA())</f>
        <v>0.29596652330582357</v>
      </c>
      <c r="BJ140" s="36">
        <f>IF(ISNUMBER(BJ115/'Table 1. Total'!BJ66),BJ115/'Table 1. Total'!BJ66,NA())</f>
        <v>0.26328186037961304</v>
      </c>
      <c r="BK140" s="36">
        <f>IF(ISNUMBER(BK115/'Table 1. Total'!BK66),BK115/'Table 1. Total'!BK66,NA())</f>
        <v>0.25911262570578997</v>
      </c>
      <c r="BL140" s="36">
        <f>IF(ISNUMBER(BL115/'Table 1. Total'!BL66),BL115/'Table 1. Total'!BL66,NA())</f>
        <v>0.24145869458434185</v>
      </c>
      <c r="BM140" s="36">
        <f>IF(ISNUMBER(BM115/'Table 1. Total'!BM66),BM115/'Table 1. Total'!BM66,NA())</f>
        <v>0.23354907090023452</v>
      </c>
      <c r="BN140" s="36">
        <f>IF(ISNUMBER(BN115/'Table 1. Total'!BN66),BN115/'Table 1. Total'!BN66,NA())</f>
        <v>0.2169189460328701</v>
      </c>
      <c r="BO140" s="36">
        <f>IF(ISNUMBER(BO115/'Table 1. Total'!BO66),BO115/'Table 1. Total'!BO66,NA())</f>
        <v>0.17525344687753447</v>
      </c>
      <c r="BP140" s="36">
        <f>IF(ISNUMBER(BP115/'Table 1. Total'!BP66),BP115/'Table 1. Total'!BP66,NA())</f>
        <v>0.17291581503243189</v>
      </c>
      <c r="BQ140" s="36">
        <f>IF(ISNUMBER(BQ115/'Table 1. Total'!BQ66),BQ115/'Table 1. Total'!BQ66,NA())</f>
        <v>0.17126728842433517</v>
      </c>
      <c r="BR140" s="36">
        <f>IF(ISNUMBER(BR115/'Table 1. Total'!BR66),BR115/'Table 1. Total'!BR66,NA())</f>
        <v>0.16768879803276746</v>
      </c>
      <c r="BS140" s="36">
        <f>IF(ISNUMBER(BS115/'Table 1. Total'!BS66),BS115/'Table 1. Total'!BS66,NA())</f>
        <v>0.15196535174997075</v>
      </c>
      <c r="BT140" s="36">
        <f>IF(ISNUMBER(BT115/'Table 1. Total'!BT66),BT115/'Table 1. Total'!BT66,NA())</f>
        <v>0.15856942798664225</v>
      </c>
      <c r="BU140" s="36">
        <f>IF(ISNUMBER(BU115/'Table 1. Total'!BU66),BU115/'Table 1. Total'!BU66,NA())</f>
        <v>0.15309111413843521</v>
      </c>
      <c r="BV140" s="36">
        <f>IF(ISNUMBER(BV115/'Table 1. Total'!BV66),BV115/'Table 1. Total'!BV66,NA())</f>
        <v>0.15609408767944802</v>
      </c>
      <c r="BW140" s="36">
        <f>IF(ISNUMBER(BW115/'Table 1. Total'!BW66),BW115/'Table 1. Total'!BW66,NA())</f>
        <v>0.17090109109150955</v>
      </c>
      <c r="BX140" s="36">
        <f>IF(ISNUMBER(BX115/'Table 1. Total'!BX66),BX115/'Table 1. Total'!BX66,NA())</f>
        <v>0.17547080456275543</v>
      </c>
      <c r="BY140" s="36">
        <f>IF(ISNUMBER(BY115/'Table 1. Total'!BY66),BY115/'Table 1. Total'!BY66,NA())</f>
        <v>0.1694052349931387</v>
      </c>
      <c r="BZ140" s="36">
        <f>IF(ISNUMBER(BZ115/'Table 1. Total'!BZ66),BZ115/'Table 1. Total'!BZ66,NA())</f>
        <v>0.16242553901412182</v>
      </c>
      <c r="CA140" s="36">
        <f>IF(ISNUMBER(CA115/'Table 1. Total'!CA66),CA115/'Table 1. Total'!CA66,NA())</f>
        <v>0.14931803824076137</v>
      </c>
      <c r="CB140" s="36">
        <f>IF(ISNUMBER(CB115/'Table 1. Total'!CB66),CB115/'Table 1. Total'!CB66,NA())</f>
        <v>0.1389763042053011</v>
      </c>
      <c r="CC140" s="36">
        <f>IF(ISNUMBER(CC115/'Table 1. Total'!CC66),CC115/'Table 1. Total'!CC66,NA())</f>
        <v>0.13592511958043654</v>
      </c>
      <c r="CD140" s="36">
        <f>IF(ISNUMBER(CD115/'Table 1. Total'!CD66),CD115/'Table 1. Total'!CD66,NA())</f>
        <v>0.12805441230460071</v>
      </c>
      <c r="CE140" s="36">
        <f>IF(ISNUMBER(CE115/'Table 1. Total'!CE66),CE115/'Table 1. Total'!CE66,NA())</f>
        <v>0.12987556922889473</v>
      </c>
      <c r="CF140" s="36">
        <f>IF(ISNUMBER(CF115/'Table 1. Total'!CF66),CF115/'Table 1. Total'!CF66,NA())</f>
        <v>0.13364750364276037</v>
      </c>
      <c r="CG140" s="36">
        <f>IF(ISNUMBER(CG115/'Table 1. Total'!CG66),CG115/'Table 1. Total'!CG66,NA())</f>
        <v>0.12709171041772752</v>
      </c>
      <c r="CH140" s="36">
        <f>IF(ISNUMBER(CH115/'Table 1. Total'!CH66),CH115/'Table 1. Total'!CH66,NA())</f>
        <v>0.12531329832636109</v>
      </c>
      <c r="CI140" s="36">
        <f>IF(ISNUMBER(CI115/'Table 1. Total'!CI66),CI115/'Table 1. Total'!CI66,NA())</f>
        <v>0.12118161996459564</v>
      </c>
    </row>
    <row r="141" spans="1:87">
      <c r="A141" t="str">
        <f>A91</f>
        <v>Romania</v>
      </c>
      <c r="B141" s="36" t="e">
        <f>IF(ISNUMBER(B116/'Table 1. Total'!B67),B116/'Table 1. Total'!B67,NA())</f>
        <v>#N/A</v>
      </c>
      <c r="C141" s="36" t="e">
        <f>IF(ISNUMBER(C116/'Table 1. Total'!C67),C116/'Table 1. Total'!C67,NA())</f>
        <v>#N/A</v>
      </c>
      <c r="D141" s="36" t="e">
        <f>IF(ISNUMBER(D116/'Table 1. Total'!D67),D116/'Table 1. Total'!D67,NA())</f>
        <v>#N/A</v>
      </c>
      <c r="E141" s="36" t="e">
        <f>IF(ISNUMBER(E116/'Table 1. Total'!E67),E116/'Table 1. Total'!E67,NA())</f>
        <v>#N/A</v>
      </c>
      <c r="F141" s="36" t="e">
        <f>IF(ISNUMBER(F116/'Table 1. Total'!F67),F116/'Table 1. Total'!F67,NA())</f>
        <v>#N/A</v>
      </c>
      <c r="G141" s="36" t="e">
        <f>IF(ISNUMBER(G116/'Table 1. Total'!G67),G116/'Table 1. Total'!G67,NA())</f>
        <v>#N/A</v>
      </c>
      <c r="H141" s="36" t="e">
        <f>IF(ISNUMBER(H116/'Table 1. Total'!H67),H116/'Table 1. Total'!H67,NA())</f>
        <v>#N/A</v>
      </c>
      <c r="I141" s="36" t="e">
        <f>IF(ISNUMBER(I116/'Table 1. Total'!I67),I116/'Table 1. Total'!I67,NA())</f>
        <v>#N/A</v>
      </c>
      <c r="J141" s="36" t="e">
        <f>IF(ISNUMBER(J116/'Table 1. Total'!J67),J116/'Table 1. Total'!J67,NA())</f>
        <v>#N/A</v>
      </c>
      <c r="K141" s="36" t="e">
        <f>IF(ISNUMBER(K116/'Table 1. Total'!K67),K116/'Table 1. Total'!K67,NA())</f>
        <v>#N/A</v>
      </c>
      <c r="L141" s="36" t="e">
        <f>IF(ISNUMBER(L116/'Table 1. Total'!L67),L116/'Table 1. Total'!L67,NA())</f>
        <v>#N/A</v>
      </c>
      <c r="M141" s="36" t="e">
        <f>IF(ISNUMBER(M116/'Table 1. Total'!M67),M116/'Table 1. Total'!M67,NA())</f>
        <v>#N/A</v>
      </c>
      <c r="N141" s="36" t="e">
        <f>IF(ISNUMBER(N116/'Table 1. Total'!N67),N116/'Table 1. Total'!N67,NA())</f>
        <v>#N/A</v>
      </c>
      <c r="O141" s="36" t="e">
        <f>IF(ISNUMBER(O116/'Table 1. Total'!O67),O116/'Table 1. Total'!O67,NA())</f>
        <v>#N/A</v>
      </c>
      <c r="P141" s="36" t="e">
        <f>IF(ISNUMBER(P116/'Table 1. Total'!P67),P116/'Table 1. Total'!P67,NA())</f>
        <v>#N/A</v>
      </c>
      <c r="Q141" s="36" t="e">
        <f>IF(ISNUMBER(Q116/'Table 1. Total'!Q67),Q116/'Table 1. Total'!Q67,NA())</f>
        <v>#N/A</v>
      </c>
      <c r="R141" s="36" t="e">
        <f>IF(ISNUMBER(R116/'Table 1. Total'!R67),R116/'Table 1. Total'!R67,NA())</f>
        <v>#N/A</v>
      </c>
      <c r="S141" s="36" t="e">
        <f>IF(ISNUMBER(S116/'Table 1. Total'!S67),S116/'Table 1. Total'!S67,NA())</f>
        <v>#N/A</v>
      </c>
      <c r="T141" s="36" t="e">
        <f>IF(ISNUMBER(T116/'Table 1. Total'!T67),T116/'Table 1. Total'!T67,NA())</f>
        <v>#N/A</v>
      </c>
      <c r="U141" s="36" t="e">
        <f>IF(ISNUMBER(U116/'Table 1. Total'!U67),U116/'Table 1. Total'!U67,NA())</f>
        <v>#N/A</v>
      </c>
      <c r="V141" s="36" t="e">
        <f>IF(ISNUMBER(V116/'Table 1. Total'!V67),V116/'Table 1. Total'!V67,NA())</f>
        <v>#N/A</v>
      </c>
      <c r="W141" s="36" t="e">
        <f>IF(ISNUMBER(W116/'Table 1. Total'!W67),W116/'Table 1. Total'!W67,NA())</f>
        <v>#N/A</v>
      </c>
      <c r="X141" s="36" t="e">
        <f>IF(ISNUMBER(X116/'Table 1. Total'!X67),X116/'Table 1. Total'!X67,NA())</f>
        <v>#N/A</v>
      </c>
      <c r="Y141" s="36" t="e">
        <f>IF(ISNUMBER(Y116/'Table 1. Total'!Y67),Y116/'Table 1. Total'!Y67,NA())</f>
        <v>#N/A</v>
      </c>
      <c r="Z141" s="36" t="e">
        <f>IF(ISNUMBER(Z116/'Table 1. Total'!Z67),Z116/'Table 1. Total'!Z67,NA())</f>
        <v>#N/A</v>
      </c>
      <c r="AA141" s="36" t="e">
        <f>IF(ISNUMBER(AA116/'Table 1. Total'!AA67),AA116/'Table 1. Total'!AA67,NA())</f>
        <v>#N/A</v>
      </c>
      <c r="AB141" s="36">
        <f>IF(ISNUMBER(AB116/'Table 1. Total'!AB67),AB116/'Table 1. Total'!AB67,NA())</f>
        <v>6.2306194562630701E-2</v>
      </c>
      <c r="AC141" s="36">
        <f>IF(ISNUMBER(AC116/'Table 1. Total'!AC67),AC116/'Table 1. Total'!AC67,NA())</f>
        <v>0.10455448001985605</v>
      </c>
      <c r="AD141" s="36">
        <f>IF(ISNUMBER(AD116/'Table 1. Total'!AD67),AD116/'Table 1. Total'!AD67,NA())</f>
        <v>0.13632269042137926</v>
      </c>
      <c r="AE141" s="36">
        <f>IF(ISNUMBER(AE116/'Table 1. Total'!AE67),AE116/'Table 1. Total'!AE67,NA())</f>
        <v>0.17927740471011064</v>
      </c>
      <c r="AF141" s="36">
        <f>IF(ISNUMBER(AF116/'Table 1. Total'!AF67),AF116/'Table 1. Total'!AF67,NA())</f>
        <v>0.16107674463560798</v>
      </c>
      <c r="AG141" s="36">
        <f>IF(ISNUMBER(AG116/'Table 1. Total'!AG67),AG116/'Table 1. Total'!AG67,NA())</f>
        <v>0.11671539961013645</v>
      </c>
      <c r="AH141" s="36">
        <f>IF(ISNUMBER(AH116/'Table 1. Total'!AH67),AH116/'Table 1. Total'!AH67,NA())</f>
        <v>0.10842668123804693</v>
      </c>
      <c r="AI141" s="36">
        <f>IF(ISNUMBER(AI116/'Table 1. Total'!AI67),AI116/'Table 1. Total'!AI67,NA())</f>
        <v>8.1263814848524255E-2</v>
      </c>
      <c r="AJ141" s="36">
        <f>IF(ISNUMBER(AJ116/'Table 1. Total'!AJ67),AJ116/'Table 1. Total'!AJ67,NA())</f>
        <v>5.3932785929016916E-2</v>
      </c>
      <c r="AK141" s="36">
        <f>IF(ISNUMBER(AK116/'Table 1. Total'!AK67),AK116/'Table 1. Total'!AK67,NA())</f>
        <v>0.10439164866810655</v>
      </c>
      <c r="AL141" s="36">
        <f>IF(ISNUMBER(AL116/'Table 1. Total'!AL67),AL116/'Table 1. Total'!AL67,NA())</f>
        <v>0.20986233982623873</v>
      </c>
      <c r="AM141" s="36">
        <f>IF(ISNUMBER(AM116/'Table 1. Total'!AM67),AM116/'Table 1. Total'!AM67,NA())</f>
        <v>0.22377214796394157</v>
      </c>
      <c r="AN141" s="36">
        <f>IF(ISNUMBER(AN116/'Table 1. Total'!AN67),AN116/'Table 1. Total'!AN67,NA())</f>
        <v>0.22300240312406128</v>
      </c>
      <c r="AO141" s="36">
        <f>IF(ISNUMBER(AO116/'Table 1. Total'!AO67),AO116/'Table 1. Total'!AO67,NA())</f>
        <v>0.20156028368794326</v>
      </c>
      <c r="AP141" s="36">
        <f>IF(ISNUMBER(AP116/'Table 1. Total'!AP67),AP116/'Table 1. Total'!AP67,NA())</f>
        <v>0.17309103616984101</v>
      </c>
      <c r="AQ141" s="36">
        <f>IF(ISNUMBER(AQ116/'Table 1. Total'!AQ67),AQ116/'Table 1. Total'!AQ67,NA())</f>
        <v>0.21304953252436842</v>
      </c>
      <c r="AR141" s="36">
        <f>IF(ISNUMBER(AR116/'Table 1. Total'!AR67),AR116/'Table 1. Total'!AR67,NA())</f>
        <v>0.19530912235192391</v>
      </c>
      <c r="AS141" s="36">
        <f>IF(ISNUMBER(AS116/'Table 1. Total'!AS67),AS116/'Table 1. Total'!AS67,NA())</f>
        <v>0.19806799460835706</v>
      </c>
      <c r="AT141" s="36">
        <f>IF(ISNUMBER(AT116/'Table 1. Total'!AT67),AT116/'Table 1. Total'!AT67,NA())</f>
        <v>0.18108906711692699</v>
      </c>
      <c r="AU141" s="36">
        <f>IF(ISNUMBER(AU116/'Table 1. Total'!AU67),AU116/'Table 1. Total'!AU67,NA())</f>
        <v>0.17333644460000777</v>
      </c>
      <c r="AV141" s="36">
        <f>IF(ISNUMBER(AV116/'Table 1. Total'!AV67),AV116/'Table 1. Total'!AV67,NA())</f>
        <v>0.18057029905926278</v>
      </c>
      <c r="AW141" s="36">
        <f>IF(ISNUMBER(AW116/'Table 1. Total'!AW67),AW116/'Table 1. Total'!AW67,NA())</f>
        <v>0.17386403389435223</v>
      </c>
      <c r="AX141" s="36">
        <f>IF(ISNUMBER(AX116/'Table 1. Total'!AX67),AX116/'Table 1. Total'!AX67,NA())</f>
        <v>0.18322636164796158</v>
      </c>
      <c r="AY141" s="36">
        <f>IF(ISNUMBER(AY116/'Table 1. Total'!AY67),AY116/'Table 1. Total'!AY67,NA())</f>
        <v>0.1766830395839353</v>
      </c>
      <c r="AZ141" s="36">
        <f>IF(ISNUMBER(AZ116/'Table 1. Total'!AZ67),AZ116/'Table 1. Total'!AZ67,NA())</f>
        <v>0.18826592605450443</v>
      </c>
      <c r="BA141" s="36">
        <f>IF(ISNUMBER(BA116/'Table 1. Total'!BA67),BA116/'Table 1. Total'!BA67,NA())</f>
        <v>0.17820609454075589</v>
      </c>
      <c r="BB141" s="36">
        <f>IF(ISNUMBER(BB116/'Table 1. Total'!BB67),BB116/'Table 1. Total'!BB67,NA())</f>
        <v>0.18289665457750059</v>
      </c>
      <c r="BC141" s="36">
        <f>IF(ISNUMBER(BC116/'Table 1. Total'!BC67),BC116/'Table 1. Total'!BC67,NA())</f>
        <v>0.18498191343395287</v>
      </c>
      <c r="BD141" s="36">
        <f>IF(ISNUMBER(BD116/'Table 1. Total'!BD67),BD116/'Table 1. Total'!BD67,NA())</f>
        <v>0.18129413895092653</v>
      </c>
      <c r="BE141" s="36">
        <f>IF(ISNUMBER(BE116/'Table 1. Total'!BE67),BE116/'Table 1. Total'!BE67,NA())</f>
        <v>0.17897334055485348</v>
      </c>
      <c r="BF141" s="36">
        <f>IF(ISNUMBER(BF116/'Table 1. Total'!BF67),BF116/'Table 1. Total'!BF67,NA())</f>
        <v>0.19038353822116094</v>
      </c>
      <c r="BG141" s="36">
        <f>IF(ISNUMBER(BG116/'Table 1. Total'!BG67),BG116/'Table 1. Total'!BG67,NA())</f>
        <v>0.18597230583985552</v>
      </c>
      <c r="BH141" s="36">
        <f>IF(ISNUMBER(BH116/'Table 1. Total'!BH67),BH116/'Table 1. Total'!BH67,NA())</f>
        <v>0.19442866878691503</v>
      </c>
      <c r="BI141" s="36">
        <f>IF(ISNUMBER(BI116/'Table 1. Total'!BI67),BI116/'Table 1. Total'!BI67,NA())</f>
        <v>0.20705999063076966</v>
      </c>
      <c r="BJ141" s="36">
        <f>IF(ISNUMBER(BJ116/'Table 1. Total'!BJ67),BJ116/'Table 1. Total'!BJ67,NA())</f>
        <v>0.19286764493902617</v>
      </c>
      <c r="BK141" s="36">
        <f>IF(ISNUMBER(BK116/'Table 1. Total'!BK67),BK116/'Table 1. Total'!BK67,NA())</f>
        <v>0.20392235917521026</v>
      </c>
      <c r="BL141" s="36">
        <f>IF(ISNUMBER(BL116/'Table 1. Total'!BL67),BL116/'Table 1. Total'!BL67,NA())</f>
        <v>0.19031578947368422</v>
      </c>
      <c r="BM141" s="36">
        <f>IF(ISNUMBER(BM116/'Table 1. Total'!BM67),BM116/'Table 1. Total'!BM67,NA())</f>
        <v>0.19070991246268279</v>
      </c>
      <c r="BN141" s="36">
        <f>IF(ISNUMBER(BN116/'Table 1. Total'!BN67),BN116/'Table 1. Total'!BN67,NA())</f>
        <v>0.1915318056005785</v>
      </c>
      <c r="BO141" s="36">
        <f>IF(ISNUMBER(BO116/'Table 1. Total'!BO67),BO116/'Table 1. Total'!BO67,NA())</f>
        <v>0.17472424581515905</v>
      </c>
      <c r="BP141" s="36">
        <f>IF(ISNUMBER(BP116/'Table 1. Total'!BP67),BP116/'Table 1. Total'!BP67,NA())</f>
        <v>0.19092666474725459</v>
      </c>
      <c r="BQ141" s="36">
        <f>IF(ISNUMBER(BQ116/'Table 1. Total'!BQ67),BQ116/'Table 1. Total'!BQ67,NA())</f>
        <v>0.20127429237304062</v>
      </c>
      <c r="BR141" s="36">
        <f>IF(ISNUMBER(BR116/'Table 1. Total'!BR67),BR116/'Table 1. Total'!BR67,NA())</f>
        <v>0.18947449381813986</v>
      </c>
      <c r="BS141" s="36">
        <f>IF(ISNUMBER(BS116/'Table 1. Total'!BS67),BS116/'Table 1. Total'!BS67,NA())</f>
        <v>0.17944525769472064</v>
      </c>
      <c r="BT141" s="36">
        <f>IF(ISNUMBER(BT116/'Table 1. Total'!BT67),BT116/'Table 1. Total'!BT67,NA())</f>
        <v>0.17098300267394678</v>
      </c>
      <c r="BU141" s="36">
        <f>IF(ISNUMBER(BU116/'Table 1. Total'!BU67),BU116/'Table 1. Total'!BU67,NA())</f>
        <v>0.16730945471208186</v>
      </c>
      <c r="BV141" s="36">
        <f>IF(ISNUMBER(BV116/'Table 1. Total'!BV67),BV116/'Table 1. Total'!BV67,NA())</f>
        <v>0.15643334301481265</v>
      </c>
      <c r="BW141" s="36">
        <f>IF(ISNUMBER(BW116/'Table 1. Total'!BW67),BW116/'Table 1. Total'!BW67,NA())</f>
        <v>0.15739692805173808</v>
      </c>
      <c r="BX141" s="36">
        <f>IF(ISNUMBER(BX116/'Table 1. Total'!BX67),BX116/'Table 1. Total'!BX67,NA())</f>
        <v>0.1863614844698763</v>
      </c>
      <c r="BY141" s="36">
        <f>IF(ISNUMBER(BY116/'Table 1. Total'!BY67),BY116/'Table 1. Total'!BY67,NA())</f>
        <v>0.1971977640568485</v>
      </c>
      <c r="BZ141" s="36">
        <f>IF(ISNUMBER(BZ116/'Table 1. Total'!BZ67),BZ116/'Table 1. Total'!BZ67,NA())</f>
        <v>0.24154475381469248</v>
      </c>
      <c r="CA141" s="36">
        <f>IF(ISNUMBER(CA116/'Table 1. Total'!CA67),CA116/'Table 1. Total'!CA67,NA())</f>
        <v>0.27360827633485502</v>
      </c>
      <c r="CB141" s="36">
        <f>IF(ISNUMBER(CB116/'Table 1. Total'!CB67),CB116/'Table 1. Total'!CB67,NA())</f>
        <v>0.27378755215037914</v>
      </c>
      <c r="CC141" s="36">
        <f>IF(ISNUMBER(CC116/'Table 1. Total'!CC67),CC116/'Table 1. Total'!CC67,NA())</f>
        <v>0.26749597793610663</v>
      </c>
      <c r="CD141" s="36">
        <f>IF(ISNUMBER(CD116/'Table 1. Total'!CD67),CD116/'Table 1. Total'!CD67,NA())</f>
        <v>0.24994887595261142</v>
      </c>
      <c r="CE141" s="36">
        <f>IF(ISNUMBER(CE116/'Table 1. Total'!CE67),CE116/'Table 1. Total'!CE67,NA())</f>
        <v>0.24084716473094078</v>
      </c>
      <c r="CF141" s="36">
        <f>IF(ISNUMBER(CF116/'Table 1. Total'!CF67),CF116/'Table 1. Total'!CF67,NA())</f>
        <v>0.24306519958693876</v>
      </c>
      <c r="CG141" s="36">
        <f>IF(ISNUMBER(CG116/'Table 1. Total'!CG67),CG116/'Table 1. Total'!CG67,NA())</f>
        <v>0.22167004265062967</v>
      </c>
      <c r="CH141" s="36">
        <f>IF(ISNUMBER(CH116/'Table 1. Total'!CH67),CH116/'Table 1. Total'!CH67,NA())</f>
        <v>0.20818425230433854</v>
      </c>
      <c r="CI141" s="36">
        <f>IF(ISNUMBER(CI116/'Table 1. Total'!CI67),CI116/'Table 1. Total'!CI67,NA())</f>
        <v>0.19652905033954943</v>
      </c>
    </row>
    <row r="142" spans="1:87">
      <c r="A142" t="str">
        <f>A92</f>
        <v>Russia</v>
      </c>
      <c r="B142" s="36">
        <f>IF(ISNUMBER(B117/'Table 1. Total'!B68),B117/'Table 1. Total'!B68,NA())</f>
        <v>1.1913800151842549E-2</v>
      </c>
      <c r="C142" s="36">
        <f>IF(ISNUMBER(C117/'Table 1. Total'!C68),C117/'Table 1. Total'!C68,NA())</f>
        <v>2.9535385663978183E-3</v>
      </c>
      <c r="D142" s="36">
        <f>IF(ISNUMBER(D117/'Table 1. Total'!D68),D117/'Table 1. Total'!D68,NA())</f>
        <v>2.3510114816839801E-3</v>
      </c>
      <c r="E142" s="36">
        <f>IF(ISNUMBER(E117/'Table 1. Total'!E68),E117/'Table 1. Total'!E68,NA())</f>
        <v>2.3385411483729727E-3</v>
      </c>
      <c r="F142" s="36">
        <f>IF(ISNUMBER(F117/'Table 1. Total'!F68),F117/'Table 1. Total'!F68,NA())</f>
        <v>1.9051159332744761E-3</v>
      </c>
      <c r="G142" s="36">
        <f>IF(ISNUMBER(G117/'Table 1. Total'!G68),G117/'Table 1. Total'!G68,NA())</f>
        <v>1.971237847766677E-3</v>
      </c>
      <c r="H142" s="36">
        <f>IF(ISNUMBER(H117/'Table 1. Total'!H68),H117/'Table 1. Total'!H68,NA())</f>
        <v>1.8409271578595037E-3</v>
      </c>
      <c r="I142" s="36">
        <f>IF(ISNUMBER(I117/'Table 1. Total'!I68),I117/'Table 1. Total'!I68,NA())</f>
        <v>1.4743972902968719E-3</v>
      </c>
      <c r="J142" s="36">
        <f>IF(ISNUMBER(J117/'Table 1. Total'!J68),J117/'Table 1. Total'!J68,NA())</f>
        <v>1.4235135233784722E-3</v>
      </c>
      <c r="K142" s="36">
        <f>IF(ISNUMBER(K117/'Table 1. Total'!K68),K117/'Table 1. Total'!K68,NA())</f>
        <v>4.2367136659436011E-3</v>
      </c>
      <c r="L142" s="36">
        <f>IF(ISNUMBER(L117/'Table 1. Total'!L68),L117/'Table 1. Total'!L68,NA())</f>
        <v>1.5992835209825997E-2</v>
      </c>
      <c r="M142" s="36">
        <f>IF(ISNUMBER(M117/'Table 1. Total'!M68),M117/'Table 1. Total'!M68,NA())</f>
        <v>1.614940454709491E-2</v>
      </c>
      <c r="N142" s="36">
        <f>IF(ISNUMBER(N117/'Table 1. Total'!N68),N117/'Table 1. Total'!N68,NA())</f>
        <v>1.9064320868925726E-2</v>
      </c>
      <c r="O142" s="36">
        <f>IF(ISNUMBER(O117/'Table 1. Total'!O68),O117/'Table 1. Total'!O68,NA())</f>
        <v>1.9503308596994132E-2</v>
      </c>
      <c r="P142" s="36">
        <f>IF(ISNUMBER(P117/'Table 1. Total'!P68),P117/'Table 1. Total'!P68,NA())</f>
        <v>9.4332615316051402E-3</v>
      </c>
      <c r="Q142" s="36">
        <f>IF(ISNUMBER(Q117/'Table 1. Total'!Q68),Q117/'Table 1. Total'!Q68,NA())</f>
        <v>8.0985833313884283E-3</v>
      </c>
      <c r="R142" s="36">
        <f>IF(ISNUMBER(R117/'Table 1. Total'!R68),R117/'Table 1. Total'!R68,NA())</f>
        <v>3.0269796007896467E-3</v>
      </c>
      <c r="S142" s="36">
        <f>IF(ISNUMBER(S117/'Table 1. Total'!S68),S117/'Table 1. Total'!S68,NA())</f>
        <v>4.0798797509126045E-3</v>
      </c>
      <c r="T142" s="36">
        <f>IF(ISNUMBER(T117/'Table 1. Total'!T68),T117/'Table 1. Total'!T68,NA())</f>
        <v>4.3788996029495179E-3</v>
      </c>
      <c r="U142" s="36">
        <f>IF(ISNUMBER(U117/'Table 1. Total'!U68),U117/'Table 1. Total'!U68,NA())</f>
        <v>3.7857179899393242E-3</v>
      </c>
      <c r="V142" s="36">
        <f>IF(ISNUMBER(V117/'Table 1. Total'!V68),V117/'Table 1. Total'!V68,NA())</f>
        <v>2.1453846368170294E-3</v>
      </c>
      <c r="W142" s="36">
        <f>IF(ISNUMBER(W117/'Table 1. Total'!W68),W117/'Table 1. Total'!W68,NA())</f>
        <v>2.7500119565737244E-3</v>
      </c>
      <c r="X142" s="36">
        <f>IF(ISNUMBER(X117/'Table 1. Total'!X68),X117/'Table 1. Total'!X68,NA())</f>
        <v>5.2805138263249778E-3</v>
      </c>
      <c r="Y142" s="36">
        <f>IF(ISNUMBER(Y117/'Table 1. Total'!Y68),Y117/'Table 1. Total'!Y68,NA())</f>
        <v>1.6529430947334094E-2</v>
      </c>
      <c r="Z142" s="36">
        <f>IF(ISNUMBER(Z117/'Table 1. Total'!Z68),Z117/'Table 1. Total'!Z68,NA())</f>
        <v>1.8970532439610475E-2</v>
      </c>
      <c r="AA142" s="36">
        <f>IF(ISNUMBER(AA117/'Table 1. Total'!AA68),AA117/'Table 1. Total'!AA68,NA())</f>
        <v>1.7234681264347518E-2</v>
      </c>
      <c r="AB142" s="36">
        <f>IF(ISNUMBER(AB117/'Table 1. Total'!AB68),AB117/'Table 1. Total'!AB68,NA())</f>
        <v>1.9408812046848856E-2</v>
      </c>
      <c r="AC142" s="36">
        <f>IF(ISNUMBER(AC117/'Table 1. Total'!AC68),AC117/'Table 1. Total'!AC68,NA())</f>
        <v>2.8464775955146411E-2</v>
      </c>
      <c r="AD142" s="36">
        <f>IF(ISNUMBER(AD117/'Table 1. Total'!AD68),AD117/'Table 1. Total'!AD68,NA())</f>
        <v>4.5404194254928129E-2</v>
      </c>
      <c r="AE142" s="36">
        <f>IF(ISNUMBER(AE117/'Table 1. Total'!AE68),AE117/'Table 1. Total'!AE68,NA())</f>
        <v>6.4159015143757603E-2</v>
      </c>
      <c r="AF142" s="36">
        <f>IF(ISNUMBER(AF117/'Table 1. Total'!AF68),AF117/'Table 1. Total'!AF68,NA())</f>
        <v>5.7325902638849194E-2</v>
      </c>
      <c r="AG142" s="36">
        <f>IF(ISNUMBER(AG117/'Table 1. Total'!AG68),AG117/'Table 1. Total'!AG68,NA())</f>
        <v>6.6257600267752542E-2</v>
      </c>
      <c r="AH142" s="36">
        <f>IF(ISNUMBER(AH117/'Table 1. Total'!AH68),AH117/'Table 1. Total'!AH68,NA())</f>
        <v>5.9268522694657426E-2</v>
      </c>
      <c r="AI142" s="36">
        <f>IF(ISNUMBER(AI117/'Table 1. Total'!AI68),AI117/'Table 1. Total'!AI68,NA())</f>
        <v>6.4349090477462234E-2</v>
      </c>
      <c r="AJ142" s="36">
        <f>IF(ISNUMBER(AJ117/'Table 1. Total'!AJ68),AJ117/'Table 1. Total'!AJ68,NA())</f>
        <v>0.10406089612611426</v>
      </c>
      <c r="AK142" s="36">
        <f>IF(ISNUMBER(AK117/'Table 1. Total'!AK68),AK117/'Table 1. Total'!AK68,NA())</f>
        <v>0.14654593822836712</v>
      </c>
      <c r="AL142" s="36">
        <f>IF(ISNUMBER(AL117/'Table 1. Total'!AL68),AL117/'Table 1. Total'!AL68,NA())</f>
        <v>0.18187245308484956</v>
      </c>
      <c r="AM142" s="36">
        <f>IF(ISNUMBER(AM117/'Table 1. Total'!AM68),AM117/'Table 1. Total'!AM68,NA())</f>
        <v>0.17885502133787839</v>
      </c>
      <c r="AN142" s="36">
        <f>IF(ISNUMBER(AN117/'Table 1. Total'!AN68),AN117/'Table 1. Total'!AN68,NA())</f>
        <v>0.18210134467826483</v>
      </c>
      <c r="AO142" s="36">
        <f>IF(ISNUMBER(AO117/'Table 1. Total'!AO68),AO117/'Table 1. Total'!AO68,NA())</f>
        <v>0.16600223067463607</v>
      </c>
      <c r="AP142" s="36">
        <f>IF(ISNUMBER(AP117/'Table 1. Total'!AP68),AP117/'Table 1. Total'!AP68,NA())</f>
        <v>0.1514103662387524</v>
      </c>
      <c r="AQ142" s="36">
        <f>IF(ISNUMBER(AQ117/'Table 1. Total'!AQ68),AQ117/'Table 1. Total'!AQ68,NA())</f>
        <v>0.17147713930217479</v>
      </c>
      <c r="AR142" s="36">
        <f>IF(ISNUMBER(AR117/'Table 1. Total'!AR68),AR117/'Table 1. Total'!AR68,NA())</f>
        <v>0.16277314153947514</v>
      </c>
      <c r="AS142" s="36">
        <f>IF(ISNUMBER(AS117/'Table 1. Total'!AS68),AS117/'Table 1. Total'!AS68,NA())</f>
        <v>0.1253874899971254</v>
      </c>
      <c r="AT142" s="36">
        <f>IF(ISNUMBER(AT117/'Table 1. Total'!AT68),AT117/'Table 1. Total'!AT68,NA())</f>
        <v>0.12444351464435147</v>
      </c>
      <c r="AU142" s="36">
        <f>IF(ISNUMBER(AU117/'Table 1. Total'!AU68),AU117/'Table 1. Total'!AU68,NA())</f>
        <v>0.14028308953988092</v>
      </c>
      <c r="AV142" s="36">
        <f>IF(ISNUMBER(AV117/'Table 1. Total'!AV68),AV117/'Table 1. Total'!AV68,NA())</f>
        <v>0.14254802216991877</v>
      </c>
      <c r="AW142" s="36">
        <f>IF(ISNUMBER(AW117/'Table 1. Total'!AW68),AW117/'Table 1. Total'!AW68,NA())</f>
        <v>0.1469605545304942</v>
      </c>
      <c r="AX142" s="36">
        <f>IF(ISNUMBER(AX117/'Table 1. Total'!AX68),AX117/'Table 1. Total'!AX68,NA())</f>
        <v>0.15619175289915618</v>
      </c>
      <c r="AY142" s="36">
        <f>IF(ISNUMBER(AY117/'Table 1. Total'!AY68),AY117/'Table 1. Total'!AY68,NA())</f>
        <v>0.18345565455672008</v>
      </c>
      <c r="AZ142" s="36">
        <f>IF(ISNUMBER(AZ117/'Table 1. Total'!AZ68),AZ117/'Table 1. Total'!AZ68,NA())</f>
        <v>0.19608748834543696</v>
      </c>
      <c r="BA142" s="36">
        <f>IF(ISNUMBER(BA117/'Table 1. Total'!BA68),BA117/'Table 1. Total'!BA68,NA())</f>
        <v>0.18971253609403776</v>
      </c>
      <c r="BB142" s="36">
        <f>IF(ISNUMBER(BB117/'Table 1. Total'!BB68),BB117/'Table 1. Total'!BB68,NA())</f>
        <v>0.21761759995657012</v>
      </c>
      <c r="BC142" s="36">
        <f>IF(ISNUMBER(BC117/'Table 1. Total'!BC68),BC117/'Table 1. Total'!BC68,NA())</f>
        <v>0.22069821956800803</v>
      </c>
      <c r="BD142" s="36">
        <f>IF(ISNUMBER(BD117/'Table 1. Total'!BD68),BD117/'Table 1. Total'!BD68,NA())</f>
        <v>0.24555009046788553</v>
      </c>
      <c r="BE142" s="36">
        <f>IF(ISNUMBER(BE117/'Table 1. Total'!BE68),BE117/'Table 1. Total'!BE68,NA())</f>
        <v>0.25706445005667472</v>
      </c>
      <c r="BF142" s="36">
        <f>IF(ISNUMBER(BF117/'Table 1. Total'!BF68),BF117/'Table 1. Total'!BF68,NA())</f>
        <v>0.2709517303287724</v>
      </c>
      <c r="BG142" s="36">
        <f>IF(ISNUMBER(BG117/'Table 1. Total'!BG68),BG117/'Table 1. Total'!BG68,NA())</f>
        <v>0.22274253152416149</v>
      </c>
      <c r="BH142" s="36">
        <f>IF(ISNUMBER(BH117/'Table 1. Total'!BH68),BH117/'Table 1. Total'!BH68,NA())</f>
        <v>0.2049102447869447</v>
      </c>
      <c r="BI142" s="36">
        <f>IF(ISNUMBER(BI117/'Table 1. Total'!BI68),BI117/'Table 1. Total'!BI68,NA())</f>
        <v>0.1951093951093951</v>
      </c>
      <c r="BJ142" s="36">
        <f>IF(ISNUMBER(BJ117/'Table 1. Total'!BJ68),BJ117/'Table 1. Total'!BJ68,NA())</f>
        <v>0.21545078419477748</v>
      </c>
      <c r="BK142" s="36">
        <f>IF(ISNUMBER(BK117/'Table 1. Total'!BK68),BK117/'Table 1. Total'!BK68,NA())</f>
        <v>0.25246138335345591</v>
      </c>
      <c r="BL142" s="36">
        <f>IF(ISNUMBER(BL117/'Table 1. Total'!BL68),BL117/'Table 1. Total'!BL68,NA())</f>
        <v>0.28425014516478825</v>
      </c>
      <c r="BM142" s="36">
        <f>IF(ISNUMBER(BM117/'Table 1. Total'!BM68),BM117/'Table 1. Total'!BM68,NA())</f>
        <v>0.3075509500053073</v>
      </c>
      <c r="BN142" s="36">
        <f>IF(ISNUMBER(BN117/'Table 1. Total'!BN68),BN117/'Table 1. Total'!BN68,NA())</f>
        <v>0.30988379357740847</v>
      </c>
      <c r="BO142" s="36">
        <f>IF(ISNUMBER(BO117/'Table 1. Total'!BO68),BO117/'Table 1. Total'!BO68,NA())</f>
        <v>0.29447667391829829</v>
      </c>
      <c r="BP142" s="36">
        <f>IF(ISNUMBER(BP117/'Table 1. Total'!BP68),BP117/'Table 1. Total'!BP68,NA())</f>
        <v>0.25897697055868102</v>
      </c>
      <c r="BQ142" s="36">
        <f>IF(ISNUMBER(BQ117/'Table 1. Total'!BQ68),BQ117/'Table 1. Total'!BQ68,NA())</f>
        <v>0.22699560619757395</v>
      </c>
      <c r="BR142" s="36">
        <f>IF(ISNUMBER(BR117/'Table 1. Total'!BR68),BR117/'Table 1. Total'!BR68,NA())</f>
        <v>0.20490935624434761</v>
      </c>
      <c r="BS142" s="36">
        <f>IF(ISNUMBER(BS117/'Table 1. Total'!BS68),BS117/'Table 1. Total'!BS68,NA())</f>
        <v>0.19307730113037982</v>
      </c>
      <c r="BT142" s="36">
        <f>IF(ISNUMBER(BT117/'Table 1. Total'!BT68),BT117/'Table 1. Total'!BT68,NA())</f>
        <v>0.21105869854400008</v>
      </c>
      <c r="BU142" s="36">
        <f>IF(ISNUMBER(BU117/'Table 1. Total'!BU68),BU117/'Table 1. Total'!BU68,NA())</f>
        <v>0.19555369087969224</v>
      </c>
      <c r="BV142" s="36">
        <f>IF(ISNUMBER(BV117/'Table 1. Total'!BV68),BV117/'Table 1. Total'!BV68,NA())</f>
        <v>0.17469569598769527</v>
      </c>
      <c r="BW142" s="36">
        <f>IF(ISNUMBER(BW117/'Table 1. Total'!BW68),BW117/'Table 1. Total'!BW68,NA())</f>
        <v>0.17349616342033003</v>
      </c>
      <c r="BX142" s="36">
        <f>IF(ISNUMBER(BX117/'Table 1. Total'!BX68),BX117/'Table 1. Total'!BX68,NA())</f>
        <v>0.1766853266986553</v>
      </c>
      <c r="BY142" s="36">
        <f>IF(ISNUMBER(BY117/'Table 1. Total'!BY68),BY117/'Table 1. Total'!BY68,NA())</f>
        <v>0.10939712725065749</v>
      </c>
      <c r="BZ142" s="36">
        <f>IF(ISNUMBER(BZ117/'Table 1. Total'!BZ68),BZ117/'Table 1. Total'!BZ68,NA())</f>
        <v>9.4229735874013149E-2</v>
      </c>
      <c r="CA142" s="36">
        <f>IF(ISNUMBER(CA117/'Table 1. Total'!CA68),CA117/'Table 1. Total'!CA68,NA())</f>
        <v>8.6819667440165615E-2</v>
      </c>
      <c r="CB142" s="36">
        <f>IF(ISNUMBER(CB117/'Table 1. Total'!CB68),CB117/'Table 1. Total'!CB68,NA())</f>
        <v>7.6479326565981678E-2</v>
      </c>
      <c r="CC142" s="36">
        <f>IF(ISNUMBER(CC117/'Table 1. Total'!CC68),CC117/'Table 1. Total'!CC68,NA())</f>
        <v>6.8673538034766571E-2</v>
      </c>
      <c r="CD142" s="36">
        <f>IF(ISNUMBER(CD117/'Table 1. Total'!CD68),CD117/'Table 1. Total'!CD68,NA())</f>
        <v>7.0606941219272287E-2</v>
      </c>
      <c r="CE142" s="36">
        <f>IF(ISNUMBER(CE117/'Table 1. Total'!CE68),CE117/'Table 1. Total'!CE68,NA())</f>
        <v>6.7007970165508815E-2</v>
      </c>
      <c r="CF142" s="36">
        <f>IF(ISNUMBER(CF117/'Table 1. Total'!CF68),CF117/'Table 1. Total'!CF68,NA())</f>
        <v>6.4742853875554743E-2</v>
      </c>
      <c r="CG142" s="36">
        <f>IF(ISNUMBER(CG117/'Table 1. Total'!CG68),CG117/'Table 1. Total'!CG68,NA())</f>
        <v>3.990931113733772E-2</v>
      </c>
      <c r="CH142" s="36">
        <f>IF(ISNUMBER(CH117/'Table 1. Total'!CH68),CH117/'Table 1. Total'!CH68,NA())</f>
        <v>3.9771641422828213E-2</v>
      </c>
      <c r="CI142" s="36">
        <f>IF(ISNUMBER(CI117/'Table 1. Total'!CI68),CI117/'Table 1. Total'!CI68,NA())</f>
        <v>3.8856361199458969E-2</v>
      </c>
    </row>
    <row r="143" spans="1:87">
      <c r="A143" t="s">
        <v>78</v>
      </c>
      <c r="B143" s="36" t="e">
        <f>IF(ISNUMBER(B118/'Table 1. Total'!B69),B118/'Table 1. Total'!B69,NA())</f>
        <v>#N/A</v>
      </c>
      <c r="C143" s="36" t="e">
        <f>IF(ISNUMBER(C118/'Table 1. Total'!C69),C118/'Table 1. Total'!C69,NA())</f>
        <v>#N/A</v>
      </c>
      <c r="D143" s="36" t="e">
        <f>IF(ISNUMBER(D118/'Table 1. Total'!D69),D118/'Table 1. Total'!D69,NA())</f>
        <v>#N/A</v>
      </c>
      <c r="E143" s="36" t="e">
        <f>IF(ISNUMBER(E118/'Table 1. Total'!E69),E118/'Table 1. Total'!E69,NA())</f>
        <v>#N/A</v>
      </c>
      <c r="F143" s="36" t="e">
        <f>IF(ISNUMBER(F118/'Table 1. Total'!F69),F118/'Table 1. Total'!F69,NA())</f>
        <v>#N/A</v>
      </c>
      <c r="G143" s="36" t="e">
        <f>IF(ISNUMBER(G118/'Table 1. Total'!G69),G118/'Table 1. Total'!G69,NA())</f>
        <v>#N/A</v>
      </c>
      <c r="H143" s="36" t="e">
        <f>IF(ISNUMBER(H118/'Table 1. Total'!H69),H118/'Table 1. Total'!H69,NA())</f>
        <v>#N/A</v>
      </c>
      <c r="I143" s="36" t="e">
        <f>IF(ISNUMBER(I118/'Table 1. Total'!I69),I118/'Table 1. Total'!I69,NA())</f>
        <v>#N/A</v>
      </c>
      <c r="J143" s="36" t="e">
        <f>IF(ISNUMBER(J118/'Table 1. Total'!J69),J118/'Table 1. Total'!J69,NA())</f>
        <v>#N/A</v>
      </c>
      <c r="K143" s="36" t="e">
        <f>IF(ISNUMBER(K118/'Table 1. Total'!K69),K118/'Table 1. Total'!K69,NA())</f>
        <v>#N/A</v>
      </c>
      <c r="L143" s="36" t="e">
        <f>IF(ISNUMBER(L118/'Table 1. Total'!L69),L118/'Table 1. Total'!L69,NA())</f>
        <v>#N/A</v>
      </c>
      <c r="M143" s="36">
        <f>IF(ISNUMBER(M118/'Table 1. Total'!M69),M118/'Table 1. Total'!M69,NA())</f>
        <v>8.6002507694061328E-2</v>
      </c>
      <c r="N143" s="36">
        <f>IF(ISNUMBER(N118/'Table 1. Total'!N69),N118/'Table 1. Total'!N69,NA())</f>
        <v>9.0504867698452313E-2</v>
      </c>
      <c r="O143" s="36">
        <f>IF(ISNUMBER(O118/'Table 1. Total'!O69),O118/'Table 1. Total'!O69,NA())</f>
        <v>9.5000746157289942E-2</v>
      </c>
      <c r="P143" s="36">
        <f>IF(ISNUMBER(P118/'Table 1. Total'!P69),P118/'Table 1. Total'!P69,NA())</f>
        <v>9.9499737822938361E-2</v>
      </c>
      <c r="Q143" s="36">
        <f>IF(ISNUMBER(Q118/'Table 1. Total'!Q69),Q118/'Table 1. Total'!Q69,NA())</f>
        <v>0.10399777901166019</v>
      </c>
      <c r="R143" s="36">
        <f>IF(ISNUMBER(R118/'Table 1. Total'!R69),R118/'Table 1. Total'!R69,NA())</f>
        <v>0.10999263862496363</v>
      </c>
      <c r="S143" s="36">
        <f>IF(ISNUMBER(S118/'Table 1. Total'!S69),S118/'Table 1. Total'!S69,NA())</f>
        <v>0.11599717003380239</v>
      </c>
      <c r="T143" s="36">
        <f>IF(ISNUMBER(T118/'Table 1. Total'!T69),T118/'Table 1. Total'!T69,NA())</f>
        <v>0.12200601221837928</v>
      </c>
      <c r="U143" s="36">
        <f>IF(ISNUMBER(U118/'Table 1. Total'!U69),U118/'Table 1. Total'!U69,NA())</f>
        <v>0.12799533469993638</v>
      </c>
      <c r="V143" s="36">
        <f>IF(ISNUMBER(V118/'Table 1. Total'!V69),V118/'Table 1. Total'!V69,NA())</f>
        <v>0.13049188586232954</v>
      </c>
      <c r="W143" s="36">
        <f>IF(ISNUMBER(W118/'Table 1. Total'!W69),W118/'Table 1. Total'!W69,NA())</f>
        <v>0.13299520618693222</v>
      </c>
      <c r="X143" s="36">
        <f>IF(ISNUMBER(X118/'Table 1. Total'!X69),X118/'Table 1. Total'!X69,NA())</f>
        <v>0.13550284978856408</v>
      </c>
      <c r="Y143" s="36">
        <f>IF(ISNUMBER(Y118/'Table 1. Total'!Y69),Y118/'Table 1. Total'!Y69,NA())</f>
        <v>0.13799939177545251</v>
      </c>
      <c r="Z143" s="36">
        <f>IF(ISNUMBER(Z118/'Table 1. Total'!Z69),Z118/'Table 1. Total'!Z69,NA())</f>
        <v>0.15799503680512655</v>
      </c>
      <c r="AA143" s="36">
        <f>IF(ISNUMBER(AA118/'Table 1. Total'!AA69),AA118/'Table 1. Total'!AA69,NA())</f>
        <v>0.17799605083286923</v>
      </c>
      <c r="AB143" s="36">
        <f>IF(ISNUMBER(AB118/'Table 1. Total'!AB69),AB118/'Table 1. Total'!AB69,NA())</f>
        <v>0.19800410453348366</v>
      </c>
      <c r="AC143" s="36">
        <f>IF(ISNUMBER(AC118/'Table 1. Total'!AC69),AC118/'Table 1. Total'!AC69,NA())</f>
        <v>0.21799898409473317</v>
      </c>
      <c r="AD143" s="36">
        <f>IF(ISNUMBER(AD118/'Table 1. Total'!AD69),AD118/'Table 1. Total'!AD69,NA())</f>
        <v>0.22799978269474044</v>
      </c>
      <c r="AE143" s="36">
        <f>IF(ISNUMBER(AE118/'Table 1. Total'!AE69),AE118/'Table 1. Total'!AE69,NA())</f>
        <v>0.26899739746529339</v>
      </c>
      <c r="AF143" s="36">
        <f>IF(ISNUMBER(AF118/'Table 1. Total'!AF69),AF118/'Table 1. Total'!AF69,NA())</f>
        <v>0.2830044824263751</v>
      </c>
      <c r="AG143" s="36">
        <f>IF(ISNUMBER(AG118/'Table 1. Total'!AG69),AG118/'Table 1. Total'!AG69,NA())</f>
        <v>0.28600446554517533</v>
      </c>
      <c r="AH143" s="36">
        <f>IF(ISNUMBER(AH118/'Table 1. Total'!AH69),AH118/'Table 1. Total'!AH69,NA())</f>
        <v>0.2919994128009395</v>
      </c>
      <c r="AI143" s="36">
        <f>IF(ISNUMBER(AI118/'Table 1. Total'!AI69),AI118/'Table 1. Total'!AI69,NA())</f>
        <v>0.32000179180696264</v>
      </c>
      <c r="AJ143" s="36">
        <f>IF(ISNUMBER(AJ118/'Table 1. Total'!AJ69),AJ118/'Table 1. Total'!AJ69,NA())</f>
        <v>0.33300119279667179</v>
      </c>
      <c r="AK143" s="36">
        <f>IF(ISNUMBER(AK118/'Table 1. Total'!AK69),AK118/'Table 1. Total'!AK69,NA())</f>
        <v>0.35899754553675234</v>
      </c>
      <c r="AL143" s="36">
        <f>IF(ISNUMBER(AL118/'Table 1. Total'!AL69),AL118/'Table 1. Total'!AL69,NA())</f>
        <v>0.38000319049536241</v>
      </c>
      <c r="AM143" s="36">
        <f>IF(ISNUMBER(AM118/'Table 1. Total'!AM69),AM118/'Table 1. Total'!AM69,NA())</f>
        <v>0.36699965060508843</v>
      </c>
      <c r="AN143" s="36">
        <f>IF(ISNUMBER(AN118/'Table 1. Total'!AN69),AN118/'Table 1. Total'!AN69,NA())</f>
        <v>0.37399780859183135</v>
      </c>
      <c r="AO143" s="36">
        <f>IF(ISNUMBER(AO118/'Table 1. Total'!AO69),AO118/'Table 1. Total'!AO69,NA())</f>
        <v>0.36400292139618395</v>
      </c>
      <c r="AP143" s="36">
        <f>IF(ISNUMBER(AP118/'Table 1. Total'!AP69),AP118/'Table 1. Total'!AP69,NA())</f>
        <v>0.36099750099434913</v>
      </c>
      <c r="AQ143" s="36">
        <f>IF(ISNUMBER(AQ118/'Table 1. Total'!AQ69),AQ118/'Table 1. Total'!AQ69,NA())</f>
        <v>0.3799978500017917</v>
      </c>
      <c r="AR143" s="36">
        <f>IF(ISNUMBER(AR118/'Table 1. Total'!AR69),AR118/'Table 1. Total'!AR69,NA())</f>
        <v>0.37400202573879893</v>
      </c>
      <c r="AS143" s="36">
        <f>IF(ISNUMBER(AS118/'Table 1. Total'!AS69),AS118/'Table 1. Total'!AS69,NA())</f>
        <v>0.3600029344875651</v>
      </c>
      <c r="AT143" s="36">
        <f>IF(ISNUMBER(AT118/'Table 1. Total'!AT69),AT118/'Table 1. Total'!AT69,NA())</f>
        <v>0.3500011404155674</v>
      </c>
      <c r="AU143" s="36">
        <f>IF(ISNUMBER(AU118/'Table 1. Total'!AU69),AU118/'Table 1. Total'!AU69,NA())</f>
        <v>0.34300020709446466</v>
      </c>
      <c r="AV143" s="36">
        <f>IF(ISNUMBER(AV118/'Table 1. Total'!AV69),AV118/'Table 1. Total'!AV69,NA())</f>
        <v>0.33699908493606917</v>
      </c>
      <c r="AW143" s="36">
        <f>IF(ISNUMBER(AW118/'Table 1. Total'!AW69),AW118/'Table 1. Total'!AW69,NA())</f>
        <v>0.3240034079189274</v>
      </c>
      <c r="AX143" s="36">
        <f>IF(ISNUMBER(AX118/'Table 1. Total'!AX69),AX118/'Table 1. Total'!AX69,NA())</f>
        <v>0.34099683374254935</v>
      </c>
      <c r="AY143" s="36">
        <f>IF(ISNUMBER(AY118/'Table 1. Total'!AY69),AY118/'Table 1. Total'!AY69,NA())</f>
        <v>0.35299561966920123</v>
      </c>
      <c r="AZ143" s="36">
        <f>IF(ISNUMBER(AZ118/'Table 1. Total'!AZ69),AZ118/'Table 1. Total'!AZ69,NA())</f>
        <v>0.3820018769429292</v>
      </c>
      <c r="BA143" s="36">
        <f>IF(ISNUMBER(BA118/'Table 1. Total'!BA69),BA118/'Table 1. Total'!BA69,NA())</f>
        <v>0.35999860183858229</v>
      </c>
      <c r="BB143" s="36">
        <f>IF(ISNUMBER(BB118/'Table 1. Total'!BB69),BB118/'Table 1. Total'!BB69,NA())</f>
        <v>0.38300366398510294</v>
      </c>
      <c r="BC143" s="36">
        <f>IF(ISNUMBER(BC118/'Table 1. Total'!BC69),BC118/'Table 1. Total'!BC69,NA())</f>
        <v>0.40499863059941532</v>
      </c>
      <c r="BD143" s="36">
        <f>IF(ISNUMBER(BD118/'Table 1. Total'!BD69),BD118/'Table 1. Total'!BD69,NA())</f>
        <v>0.41100327759923838</v>
      </c>
      <c r="BE143" s="36">
        <f>IF(ISNUMBER(BE118/'Table 1. Total'!BE69),BE118/'Table 1. Total'!BE69,NA())</f>
        <v>0.41399992130454571</v>
      </c>
      <c r="BF143" s="36">
        <f>IF(ISNUMBER(BF118/'Table 1. Total'!BF69),BF118/'Table 1. Total'!BF69,NA())</f>
        <v>0.42799995766882204</v>
      </c>
      <c r="BG143" s="36">
        <f>IF(ISNUMBER(BG118/'Table 1. Total'!BG69),BG118/'Table 1. Total'!BG69,NA())</f>
        <v>0.40200139269077462</v>
      </c>
      <c r="BH143" s="36">
        <f>IF(ISNUMBER(BH118/'Table 1. Total'!BH69),BH118/'Table 1. Total'!BH69,NA())</f>
        <v>0.3940018066847335</v>
      </c>
      <c r="BI143" s="36">
        <f>IF(ISNUMBER(BI118/'Table 1. Total'!BI69),BI118/'Table 1. Total'!BI69,NA())</f>
        <v>0.37700086748820577</v>
      </c>
      <c r="BJ143" s="36">
        <f>IF(ISNUMBER(BJ118/'Table 1. Total'!BJ69),BJ118/'Table 1. Total'!BJ69,NA())</f>
        <v>0.38900108016719109</v>
      </c>
      <c r="BK143" s="36">
        <f>IF(ISNUMBER(BK118/'Table 1. Total'!BK69),BK118/'Table 1. Total'!BK69,NA())</f>
        <v>0.3850006322120274</v>
      </c>
      <c r="BL143" s="36">
        <f>IF(ISNUMBER(BL118/'Table 1. Total'!BL69),BL118/'Table 1. Total'!BL69,NA())</f>
        <v>0.36900118704425983</v>
      </c>
      <c r="BM143" s="36">
        <f>IF(ISNUMBER(BM118/'Table 1. Total'!BM69),BM118/'Table 1. Total'!BM69,NA())</f>
        <v>0.37100042742564049</v>
      </c>
      <c r="BN143" s="36">
        <f>IF(ISNUMBER(BN118/'Table 1. Total'!BN69),BN118/'Table 1. Total'!BN69,NA())</f>
        <v>0.34000252461499619</v>
      </c>
      <c r="BO143" s="36">
        <f>IF(ISNUMBER(BO118/'Table 1. Total'!BO69),BO118/'Table 1. Total'!BO69,NA())</f>
        <v>0.3060006937218176</v>
      </c>
      <c r="BP143" s="36">
        <f>IF(ISNUMBER(BP118/'Table 1. Total'!BP69),BP118/'Table 1. Total'!BP69,NA())</f>
        <v>0.29199836594460971</v>
      </c>
      <c r="BQ143" s="36">
        <f>IF(ISNUMBER(BQ118/'Table 1. Total'!BQ69),BQ118/'Table 1. Total'!BQ69,NA())</f>
        <v>0.2989990132330192</v>
      </c>
      <c r="BR143" s="36">
        <f>IF(ISNUMBER(BR118/'Table 1. Total'!BR69),BR118/'Table 1. Total'!BR69,NA())</f>
        <v>0.293001380340428</v>
      </c>
      <c r="BS143" s="36">
        <f>IF(ISNUMBER(BS118/'Table 1. Total'!BS69),BS118/'Table 1. Total'!BS69,NA())</f>
        <v>0.30099873587675979</v>
      </c>
      <c r="BT143" s="36">
        <f>IF(ISNUMBER(BT118/'Table 1. Total'!BT69),BT118/'Table 1. Total'!BT69,NA())</f>
        <v>0.29000028499655967</v>
      </c>
      <c r="BU143" s="36">
        <f>IF(ISNUMBER(BU118/'Table 1. Total'!BU69),BU118/'Table 1. Total'!BU69,NA())</f>
        <v>0.28199954138958955</v>
      </c>
      <c r="BV143" s="36">
        <f>IF(ISNUMBER(BV118/'Table 1. Total'!BV69),BV118/'Table 1. Total'!BV69,NA())</f>
        <v>0.28600181179333428</v>
      </c>
      <c r="BW143" s="36">
        <f>IF(ISNUMBER(BW118/'Table 1. Total'!BW69),BW118/'Table 1. Total'!BW69,NA())</f>
        <v>0.27399934512386692</v>
      </c>
      <c r="BX143" s="36">
        <f>IF(ISNUMBER(BX118/'Table 1. Total'!BX69),BX118/'Table 1. Total'!BX69,NA())</f>
        <v>0.26800165552708283</v>
      </c>
      <c r="BY143" s="36">
        <f>IF(ISNUMBER(BY118/'Table 1. Total'!BY69),BY118/'Table 1. Total'!BY69,NA())</f>
        <v>0.25600009791082767</v>
      </c>
      <c r="BZ143" s="36">
        <f>IF(ISNUMBER(BZ118/'Table 1. Total'!BZ69),BZ118/'Table 1. Total'!BZ69,NA())</f>
        <v>0.25200067963639455</v>
      </c>
      <c r="CA143" s="36">
        <f>IF(ISNUMBER(CA118/'Table 1. Total'!CA69),CA118/'Table 1. Total'!CA69,NA())</f>
        <v>0.25799914020757847</v>
      </c>
      <c r="CB143" s="36">
        <f>IF(ISNUMBER(CB118/'Table 1. Total'!CB69),CB118/'Table 1. Total'!CB69,NA())</f>
        <v>0.25199791852638437</v>
      </c>
      <c r="CC143" s="36">
        <f>IF(ISNUMBER(CC118/'Table 1. Total'!CC69),CC118/'Table 1. Total'!CC69,NA())</f>
        <v>0.25299848699262256</v>
      </c>
      <c r="CD143" s="36">
        <f>IF(ISNUMBER(CD118/'Table 1. Total'!CD69),CD118/'Table 1. Total'!CD69,NA())</f>
        <v>0.24600119820433489</v>
      </c>
      <c r="CE143" s="36">
        <f>IF(ISNUMBER(CE118/'Table 1. Total'!CE69),CE118/'Table 1. Total'!CE69,NA())</f>
        <v>0.24800088426091793</v>
      </c>
      <c r="CF143" s="36">
        <f>IF(ISNUMBER(CF118/'Table 1. Total'!CF69),CF118/'Table 1. Total'!CF69,NA())</f>
        <v>0.25000087699911955</v>
      </c>
      <c r="CG143" s="36">
        <f>IF(ISNUMBER(CG118/'Table 1. Total'!CG69),CG118/'Table 1. Total'!CG69,NA())</f>
        <v>0.24600154598175442</v>
      </c>
      <c r="CH143" s="36">
        <f>IF(ISNUMBER(CH118/'Table 1. Total'!CH69),CH118/'Table 1. Total'!CH69,NA())</f>
        <v>0.24999818505208898</v>
      </c>
      <c r="CI143" s="36">
        <f>IF(ISNUMBER(CI118/'Table 1. Total'!CI69),CI118/'Table 1. Total'!CI69,NA())</f>
        <v>0.2510014808950885</v>
      </c>
    </row>
    <row r="144" spans="1:87">
      <c r="A144" t="str">
        <f>A94</f>
        <v>Thailand</v>
      </c>
      <c r="B144" s="36" t="e">
        <f>IF(ISNUMBER(B119/'Table 1. Total'!B70),B119/'Table 1. Total'!B70,NA())</f>
        <v>#N/A</v>
      </c>
      <c r="C144" s="36" t="e">
        <f>IF(ISNUMBER(C119/'Table 1. Total'!C70),C119/'Table 1. Total'!C70,NA())</f>
        <v>#N/A</v>
      </c>
      <c r="D144" s="36" t="e">
        <f>IF(ISNUMBER(D119/'Table 1. Total'!D70),D119/'Table 1. Total'!D70,NA())</f>
        <v>#N/A</v>
      </c>
      <c r="E144" s="36" t="e">
        <f>IF(ISNUMBER(E119/'Table 1. Total'!E70),E119/'Table 1. Total'!E70,NA())</f>
        <v>#N/A</v>
      </c>
      <c r="F144" s="36" t="e">
        <f>IF(ISNUMBER(F119/'Table 1. Total'!F70),F119/'Table 1. Total'!F70,NA())</f>
        <v>#N/A</v>
      </c>
      <c r="G144" s="36" t="e">
        <f>IF(ISNUMBER(G119/'Table 1. Total'!G70),G119/'Table 1. Total'!G70,NA())</f>
        <v>#N/A</v>
      </c>
      <c r="H144" s="36" t="e">
        <f>IF(ISNUMBER(H119/'Table 1. Total'!H70),H119/'Table 1. Total'!H70,NA())</f>
        <v>#N/A</v>
      </c>
      <c r="I144" s="36" t="e">
        <f>IF(ISNUMBER(I119/'Table 1. Total'!I70),I119/'Table 1. Total'!I70,NA())</f>
        <v>#N/A</v>
      </c>
      <c r="J144" s="36" t="e">
        <f>IF(ISNUMBER(J119/'Table 1. Total'!J70),J119/'Table 1. Total'!J70,NA())</f>
        <v>#N/A</v>
      </c>
      <c r="K144" s="36" t="e">
        <f>IF(ISNUMBER(K119/'Table 1. Total'!K70),K119/'Table 1. Total'!K70,NA())</f>
        <v>#N/A</v>
      </c>
      <c r="L144" s="36" t="e">
        <f>IF(ISNUMBER(L119/'Table 1. Total'!L70),L119/'Table 1. Total'!L70,NA())</f>
        <v>#N/A</v>
      </c>
      <c r="M144" s="36" t="e">
        <f>IF(ISNUMBER(M119/'Table 1. Total'!M70),M119/'Table 1. Total'!M70,NA())</f>
        <v>#N/A</v>
      </c>
      <c r="N144" s="36" t="e">
        <f>IF(ISNUMBER(N119/'Table 1. Total'!N70),N119/'Table 1. Total'!N70,NA())</f>
        <v>#N/A</v>
      </c>
      <c r="O144" s="36" t="e">
        <f>IF(ISNUMBER(O119/'Table 1. Total'!O70),O119/'Table 1. Total'!O70,NA())</f>
        <v>#N/A</v>
      </c>
      <c r="P144" s="36" t="e">
        <f>IF(ISNUMBER(P119/'Table 1. Total'!P70),P119/'Table 1. Total'!P70,NA())</f>
        <v>#N/A</v>
      </c>
      <c r="Q144" s="36" t="e">
        <f>IF(ISNUMBER(Q119/'Table 1. Total'!Q70),Q119/'Table 1. Total'!Q70,NA())</f>
        <v>#N/A</v>
      </c>
      <c r="R144" s="36" t="e">
        <f>IF(ISNUMBER(R119/'Table 1. Total'!R70),R119/'Table 1. Total'!R70,NA())</f>
        <v>#N/A</v>
      </c>
      <c r="S144" s="36" t="e">
        <f>IF(ISNUMBER(S119/'Table 1. Total'!S70),S119/'Table 1. Total'!S70,NA())</f>
        <v>#N/A</v>
      </c>
      <c r="T144" s="36" t="e">
        <f>IF(ISNUMBER(T119/'Table 1. Total'!T70),T119/'Table 1. Total'!T70,NA())</f>
        <v>#N/A</v>
      </c>
      <c r="U144" s="36" t="e">
        <f>IF(ISNUMBER(U119/'Table 1. Total'!U70),U119/'Table 1. Total'!U70,NA())</f>
        <v>#N/A</v>
      </c>
      <c r="V144" s="36">
        <f>IF(ISNUMBER(V119/'Table 1. Total'!V70),V119/'Table 1. Total'!V70,NA())</f>
        <v>2.4333268444617483E-2</v>
      </c>
      <c r="W144" s="36">
        <f>IF(ISNUMBER(W119/'Table 1. Total'!W70),W119/'Table 1. Total'!W70,NA())</f>
        <v>2.4433127197768887E-2</v>
      </c>
      <c r="X144" s="36">
        <f>IF(ISNUMBER(X119/'Table 1. Total'!X70),X119/'Table 1. Total'!X70,NA())</f>
        <v>3.3489589932007263E-2</v>
      </c>
      <c r="Y144" s="36">
        <f>IF(ISNUMBER(Y119/'Table 1. Total'!Y70),Y119/'Table 1. Total'!Y70,NA())</f>
        <v>3.7071519255184086E-2</v>
      </c>
      <c r="Z144" s="36">
        <f>IF(ISNUMBER(Z119/'Table 1. Total'!Z70),Z119/'Table 1. Total'!Z70,NA())</f>
        <v>4.4831961905260266E-2</v>
      </c>
      <c r="AA144" s="36">
        <f>IF(ISNUMBER(AA119/'Table 1. Total'!AA70),AA119/'Table 1. Total'!AA70,NA())</f>
        <v>4.8265155435509723E-2</v>
      </c>
      <c r="AB144" s="36">
        <f>IF(ISNUMBER(AB119/'Table 1. Total'!AB70),AB119/'Table 1. Total'!AB70,NA())</f>
        <v>6.8869943514717757E-2</v>
      </c>
      <c r="AC144" s="36">
        <f>IF(ISNUMBER(AC119/'Table 1. Total'!AC70),AC119/'Table 1. Total'!AC70,NA())</f>
        <v>7.3447049801306036E-2</v>
      </c>
      <c r="AD144" s="36">
        <f>IF(ISNUMBER(AD119/'Table 1. Total'!AD70),AD119/'Table 1. Total'!AD70,NA())</f>
        <v>8.5065375417891095E-2</v>
      </c>
      <c r="AE144" s="36">
        <f>IF(ISNUMBER(AE119/'Table 1. Total'!AE70),AE119/'Table 1. Total'!AE70,NA())</f>
        <v>8.9106649032102914E-2</v>
      </c>
      <c r="AF144" s="36">
        <f>IF(ISNUMBER(AF119/'Table 1. Total'!AF70),AF119/'Table 1. Total'!AF70,NA())</f>
        <v>0.1020358351361846</v>
      </c>
      <c r="AG144" s="36">
        <f>IF(ISNUMBER(AG119/'Table 1. Total'!AG70),AG119/'Table 1. Total'!AG70,NA())</f>
        <v>0.11505513863082453</v>
      </c>
      <c r="AH144" s="36">
        <f>IF(ISNUMBER(AH119/'Table 1. Total'!AH70),AH119/'Table 1. Total'!AH70,NA())</f>
        <v>0.12171421590946951</v>
      </c>
      <c r="AI144" s="36">
        <f>IF(ISNUMBER(AI119/'Table 1. Total'!AI70),AI119/'Table 1. Total'!AI70,NA())</f>
        <v>0.13168894546997664</v>
      </c>
      <c r="AJ144" s="36">
        <f>IF(ISNUMBER(AJ119/'Table 1. Total'!AJ70),AJ119/'Table 1. Total'!AJ70,NA())</f>
        <v>0.15057325366603716</v>
      </c>
      <c r="AK144" s="36">
        <f>IF(ISNUMBER(AK119/'Table 1. Total'!AK70),AK119/'Table 1. Total'!AK70,NA())</f>
        <v>0.16397195882972687</v>
      </c>
      <c r="AL144" s="36">
        <f>IF(ISNUMBER(AL119/'Table 1. Total'!AL70),AL119/'Table 1. Total'!AL70,NA())</f>
        <v>0.17635928438301213</v>
      </c>
      <c r="AM144" s="36">
        <f>IF(ISNUMBER(AM119/'Table 1. Total'!AM70),AM119/'Table 1. Total'!AM70,NA())</f>
        <v>0.17900324672196691</v>
      </c>
      <c r="AN144" s="36">
        <f>IF(ISNUMBER(AN119/'Table 1. Total'!AN70),AN119/'Table 1. Total'!AN70,NA())</f>
        <v>0.17034788438617401</v>
      </c>
      <c r="AO144" s="36">
        <f>IF(ISNUMBER(AO119/'Table 1. Total'!AO70),AO119/'Table 1. Total'!AO70,NA())</f>
        <v>0.17419051005795458</v>
      </c>
      <c r="AP144" s="36">
        <f>IF(ISNUMBER(AP119/'Table 1. Total'!AP70),AP119/'Table 1. Total'!AP70,NA())</f>
        <v>0.16147810680840291</v>
      </c>
      <c r="AQ144" s="36">
        <f>IF(ISNUMBER(AQ119/'Table 1. Total'!AQ70),AQ119/'Table 1. Total'!AQ70,NA())</f>
        <v>0.15847476097071003</v>
      </c>
      <c r="AR144" s="36">
        <f>IF(ISNUMBER(AR119/'Table 1. Total'!AR70),AR119/'Table 1. Total'!AR70,NA())</f>
        <v>0.17632447227325559</v>
      </c>
      <c r="AS144" s="36">
        <f>IF(ISNUMBER(AS119/'Table 1. Total'!AS70),AS119/'Table 1. Total'!AS70,NA())</f>
        <v>0.18299820362751348</v>
      </c>
      <c r="AT144" s="36">
        <f>IF(ISNUMBER(AT119/'Table 1. Total'!AT70),AT119/'Table 1. Total'!AT70,NA())</f>
        <v>0.17346883074347685</v>
      </c>
      <c r="AU144" s="36">
        <f>IF(ISNUMBER(AU119/'Table 1. Total'!AU70),AU119/'Table 1. Total'!AU70,NA())</f>
        <v>0.16474107695481741</v>
      </c>
      <c r="AV144" s="36">
        <f>IF(ISNUMBER(AV119/'Table 1. Total'!AV70),AV119/'Table 1. Total'!AV70,NA())</f>
        <v>0.15346490839897337</v>
      </c>
      <c r="AW144" s="36">
        <f>IF(ISNUMBER(AW119/'Table 1. Total'!AW70),AW119/'Table 1. Total'!AW70,NA())</f>
        <v>0.14226714184950068</v>
      </c>
      <c r="AX144" s="36">
        <f>IF(ISNUMBER(AX119/'Table 1. Total'!AX70),AX119/'Table 1. Total'!AX70,NA())</f>
        <v>0.13590947072732767</v>
      </c>
      <c r="AY144" s="36">
        <f>IF(ISNUMBER(AY119/'Table 1. Total'!AY70),AY119/'Table 1. Total'!AY70,NA())</f>
        <v>0.14476961676766029</v>
      </c>
      <c r="AZ144" s="36">
        <f>IF(ISNUMBER(AZ119/'Table 1. Total'!AZ70),AZ119/'Table 1. Total'!AZ70,NA())</f>
        <v>0.14784141726866185</v>
      </c>
      <c r="BA144" s="36">
        <f>IF(ISNUMBER(BA119/'Table 1. Total'!BA70),BA119/'Table 1. Total'!BA70,NA())</f>
        <v>0.14101061752068464</v>
      </c>
      <c r="BB144" s="36">
        <f>IF(ISNUMBER(BB119/'Table 1. Total'!BB70),BB119/'Table 1. Total'!BB70,NA())</f>
        <v>0.14710535159547872</v>
      </c>
      <c r="BC144" s="36">
        <f>IF(ISNUMBER(BC119/'Table 1. Total'!BC70),BC119/'Table 1. Total'!BC70,NA())</f>
        <v>0.16198891916289163</v>
      </c>
      <c r="BD144" s="36">
        <f>IF(ISNUMBER(BD119/'Table 1. Total'!BD70),BD119/'Table 1. Total'!BD70,NA())</f>
        <v>0.16234694511778236</v>
      </c>
      <c r="BE144" s="36">
        <f>IF(ISNUMBER(BE119/'Table 1. Total'!BE70),BE119/'Table 1. Total'!BE70,NA())</f>
        <v>0.15569629797180123</v>
      </c>
      <c r="BF144" s="36">
        <f>IF(ISNUMBER(BF119/'Table 1. Total'!BF70),BF119/'Table 1. Total'!BF70,NA())</f>
        <v>0.15174872066349035</v>
      </c>
      <c r="BG144" s="36">
        <f>IF(ISNUMBER(BG119/'Table 1. Total'!BG70),BG119/'Table 1. Total'!BG70,NA())</f>
        <v>0.15729079000329318</v>
      </c>
      <c r="BH144" s="36">
        <f>IF(ISNUMBER(BH119/'Table 1. Total'!BH70),BH119/'Table 1. Total'!BH70,NA())</f>
        <v>0.17296792364042451</v>
      </c>
      <c r="BI144" s="36">
        <f>IF(ISNUMBER(BI119/'Table 1. Total'!BI70),BI119/'Table 1. Total'!BI70,NA())</f>
        <v>0.18481000520533686</v>
      </c>
      <c r="BJ144" s="36">
        <f>IF(ISNUMBER(BJ119/'Table 1. Total'!BJ70),BJ119/'Table 1. Total'!BJ70,NA())</f>
        <v>0.17956885349681803</v>
      </c>
      <c r="BK144" s="36">
        <f>IF(ISNUMBER(BK119/'Table 1. Total'!BK70),BK119/'Table 1. Total'!BK70,NA())</f>
        <v>0.18001332186531979</v>
      </c>
      <c r="BL144" s="36">
        <f>IF(ISNUMBER(BL119/'Table 1. Total'!BL70),BL119/'Table 1. Total'!BL70,NA())</f>
        <v>0.1720702679408857</v>
      </c>
      <c r="BM144" s="36">
        <f>IF(ISNUMBER(BM119/'Table 1. Total'!BM70),BM119/'Table 1. Total'!BM70,NA())</f>
        <v>0.16971987034312677</v>
      </c>
      <c r="BN144" s="36">
        <f>IF(ISNUMBER(BN119/'Table 1. Total'!BN70),BN119/'Table 1. Total'!BN70,NA())</f>
        <v>0.1529856746794975</v>
      </c>
      <c r="BO144" s="36">
        <f>IF(ISNUMBER(BO119/'Table 1. Total'!BO70),BO119/'Table 1. Total'!BO70,NA())</f>
        <v>0.14429916987810132</v>
      </c>
      <c r="BP144" s="36">
        <f>IF(ISNUMBER(BP119/'Table 1. Total'!BP70),BP119/'Table 1. Total'!BP70,NA())</f>
        <v>0.13987237659943255</v>
      </c>
      <c r="BQ144" s="36">
        <f>IF(ISNUMBER(BQ119/'Table 1. Total'!BQ70),BQ119/'Table 1. Total'!BQ70,NA())</f>
        <v>0.13553672823798263</v>
      </c>
      <c r="BR144" s="36">
        <f>IF(ISNUMBER(BR119/'Table 1. Total'!BR70),BR119/'Table 1. Total'!BR70,NA())</f>
        <v>0.12886491075659454</v>
      </c>
      <c r="BS144" s="36">
        <f>IF(ISNUMBER(BS119/'Table 1. Total'!BS70),BS119/'Table 1. Total'!BS70,NA())</f>
        <v>0.13721778498280021</v>
      </c>
      <c r="BT144" s="36">
        <f>IF(ISNUMBER(BT119/'Table 1. Total'!BT70),BT119/'Table 1. Total'!BT70,NA())</f>
        <v>0.13393935702611892</v>
      </c>
      <c r="BU144" s="36">
        <f>IF(ISNUMBER(BU119/'Table 1. Total'!BU70),BU119/'Table 1. Total'!BU70,NA())</f>
        <v>0.13651945075647226</v>
      </c>
      <c r="BV144" s="36">
        <f>IF(ISNUMBER(BV119/'Table 1. Total'!BV70),BV119/'Table 1. Total'!BV70,NA())</f>
        <v>0.1366298799706202</v>
      </c>
      <c r="BW144" s="36">
        <f>IF(ISNUMBER(BW119/'Table 1. Total'!BW70),BW119/'Table 1. Total'!BW70,NA())</f>
        <v>0.13150922491449493</v>
      </c>
      <c r="BX144" s="36">
        <f>IF(ISNUMBER(BX119/'Table 1. Total'!BX70),BX119/'Table 1. Total'!BX70,NA())</f>
        <v>0.12653570003988832</v>
      </c>
      <c r="BY144" s="36">
        <f>IF(ISNUMBER(BY119/'Table 1. Total'!BY70),BY119/'Table 1. Total'!BY70,NA())</f>
        <v>0.12664178872130621</v>
      </c>
      <c r="BZ144" s="36">
        <f>IF(ISNUMBER(BZ119/'Table 1. Total'!BZ70),BZ119/'Table 1. Total'!BZ70,NA())</f>
        <v>0.12258138771543181</v>
      </c>
      <c r="CA144" s="36">
        <f>IF(ISNUMBER(CA119/'Table 1. Total'!CA70),CA119/'Table 1. Total'!CA70,NA())</f>
        <v>0.11609802388211828</v>
      </c>
      <c r="CB144" s="36">
        <f>IF(ISNUMBER(CB119/'Table 1. Total'!CB70),CB119/'Table 1. Total'!CB70,NA())</f>
        <v>0.10883911103295157</v>
      </c>
      <c r="CC144" s="36">
        <f>IF(ISNUMBER(CC119/'Table 1. Total'!CC70),CC119/'Table 1. Total'!CC70,NA())</f>
        <v>0.10686344818593735</v>
      </c>
      <c r="CD144" s="36">
        <f>IF(ISNUMBER(CD119/'Table 1. Total'!CD70),CD119/'Table 1. Total'!CD70,NA())</f>
        <v>9.9102245840766101E-2</v>
      </c>
      <c r="CE144" s="36">
        <f>IF(ISNUMBER(CE119/'Table 1. Total'!CE70),CE119/'Table 1. Total'!CE70,NA())</f>
        <v>9.5983718901856543E-2</v>
      </c>
      <c r="CF144" s="36">
        <f>IF(ISNUMBER(CF119/'Table 1. Total'!CF70),CF119/'Table 1. Total'!CF70,NA())</f>
        <v>0.1008646667668764</v>
      </c>
      <c r="CG144" s="36">
        <f>IF(ISNUMBER(CG119/'Table 1. Total'!CG70),CG119/'Table 1. Total'!CG70,NA())</f>
        <v>9.3172873710859014E-2</v>
      </c>
      <c r="CH144" s="36">
        <f>IF(ISNUMBER(CH119/'Table 1. Total'!CH70),CH119/'Table 1. Total'!CH70,NA())</f>
        <v>9.0861859745242357E-2</v>
      </c>
      <c r="CI144" s="36">
        <f>IF(ISNUMBER(CI119/'Table 1. Total'!CI70),CI119/'Table 1. Total'!CI70,NA())</f>
        <v>9.3612851439115158E-2</v>
      </c>
    </row>
    <row r="145" spans="1:87">
      <c r="A145" t="str">
        <f>A95</f>
        <v>Turkey</v>
      </c>
      <c r="B145" s="36" t="e">
        <f>IF(ISNUMBER(B120/'Table 1. Total'!B71),B120/'Table 1. Total'!B71,NA())</f>
        <v>#N/A</v>
      </c>
      <c r="C145" s="36" t="e">
        <f>IF(ISNUMBER(C120/'Table 1. Total'!C71),C120/'Table 1. Total'!C71,NA())</f>
        <v>#N/A</v>
      </c>
      <c r="D145" s="36" t="e">
        <f>IF(ISNUMBER(D120/'Table 1. Total'!D71),D120/'Table 1. Total'!D71,NA())</f>
        <v>#N/A</v>
      </c>
      <c r="E145" s="36" t="e">
        <f>IF(ISNUMBER(E120/'Table 1. Total'!E71),E120/'Table 1. Total'!E71,NA())</f>
        <v>#N/A</v>
      </c>
      <c r="F145" s="36" t="e">
        <f>IF(ISNUMBER(F120/'Table 1. Total'!F71),F120/'Table 1. Total'!F71,NA())</f>
        <v>#N/A</v>
      </c>
      <c r="G145" s="36" t="e">
        <f>IF(ISNUMBER(G120/'Table 1. Total'!G71),G120/'Table 1. Total'!G71,NA())</f>
        <v>#N/A</v>
      </c>
      <c r="H145" s="36" t="e">
        <f>IF(ISNUMBER(H120/'Table 1. Total'!H71),H120/'Table 1. Total'!H71,NA())</f>
        <v>#N/A</v>
      </c>
      <c r="I145" s="36" t="e">
        <f>IF(ISNUMBER(I120/'Table 1. Total'!I71),I120/'Table 1. Total'!I71,NA())</f>
        <v>#N/A</v>
      </c>
      <c r="J145" s="36">
        <f>IF(ISNUMBER(J120/'Table 1. Total'!J71),J120/'Table 1. Total'!J71,NA())</f>
        <v>0.10782643824996997</v>
      </c>
      <c r="K145" s="36">
        <f>IF(ISNUMBER(K120/'Table 1. Total'!K71),K120/'Table 1. Total'!K71,NA())</f>
        <v>8.4838913455464307E-2</v>
      </c>
      <c r="L145" s="36">
        <f>IF(ISNUMBER(L120/'Table 1. Total'!L71),L120/'Table 1. Total'!L71,NA())</f>
        <v>0.10479278330781011</v>
      </c>
      <c r="M145" s="36">
        <f>IF(ISNUMBER(M120/'Table 1. Total'!M71),M120/'Table 1. Total'!M71,NA())</f>
        <v>0.13606463686587403</v>
      </c>
      <c r="N145" s="36">
        <f>IF(ISNUMBER(N120/'Table 1. Total'!N71),N120/'Table 1. Total'!N71,NA())</f>
        <v>0.14432373168543805</v>
      </c>
      <c r="O145" s="36">
        <f>IF(ISNUMBER(O120/'Table 1. Total'!O71),O120/'Table 1. Total'!O71,NA())</f>
        <v>0.15656844199555697</v>
      </c>
      <c r="P145" s="36">
        <f>IF(ISNUMBER(P120/'Table 1. Total'!P71),P120/'Table 1. Total'!P71,NA())</f>
        <v>0.14796075827433669</v>
      </c>
      <c r="Q145" s="36">
        <f>IF(ISNUMBER(Q120/'Table 1. Total'!Q71),Q120/'Table 1. Total'!Q71,NA())</f>
        <v>0.13359319468965677</v>
      </c>
      <c r="R145" s="36">
        <f>IF(ISNUMBER(R120/'Table 1. Total'!R71),R120/'Table 1. Total'!R71,NA())</f>
        <v>0.12853829218430571</v>
      </c>
      <c r="S145" s="36">
        <f>IF(ISNUMBER(S120/'Table 1. Total'!S71),S120/'Table 1. Total'!S71,NA())</f>
        <v>0.12043732419745112</v>
      </c>
      <c r="T145" s="36">
        <f>IF(ISNUMBER(T120/'Table 1. Total'!T71),T120/'Table 1. Total'!T71,NA())</f>
        <v>0.12622938662761055</v>
      </c>
      <c r="U145" s="36">
        <f>IF(ISNUMBER(U120/'Table 1. Total'!U71),U120/'Table 1. Total'!U71,NA())</f>
        <v>0.10288020159746004</v>
      </c>
      <c r="V145" s="36">
        <f>IF(ISNUMBER(V120/'Table 1. Total'!V71),V120/'Table 1. Total'!V71,NA())</f>
        <v>8.5336064026361097E-2</v>
      </c>
      <c r="W145" s="36">
        <f>IF(ISNUMBER(W120/'Table 1. Total'!W71),W120/'Table 1. Total'!W71,NA())</f>
        <v>8.8235890161110553E-2</v>
      </c>
      <c r="X145" s="36">
        <f>IF(ISNUMBER(X120/'Table 1. Total'!X71),X120/'Table 1. Total'!X71,NA())</f>
        <v>9.1780145086142018E-2</v>
      </c>
      <c r="Y145" s="36">
        <f>IF(ISNUMBER(Y120/'Table 1. Total'!Y71),Y120/'Table 1. Total'!Y71,NA())</f>
        <v>8.5815871983229874E-2</v>
      </c>
      <c r="Z145" s="36">
        <f>IF(ISNUMBER(Z120/'Table 1. Total'!Z71),Z120/'Table 1. Total'!Z71,NA())</f>
        <v>9.1318580360885887E-2</v>
      </c>
      <c r="AA145" s="36">
        <f>IF(ISNUMBER(AA120/'Table 1. Total'!AA71),AA120/'Table 1. Total'!AA71,NA())</f>
        <v>0.10945509210520267</v>
      </c>
      <c r="AB145" s="36">
        <f>IF(ISNUMBER(AB120/'Table 1. Total'!AB71),AB120/'Table 1. Total'!AB71,NA())</f>
        <v>0.1204711501655932</v>
      </c>
      <c r="AC145" s="36">
        <f>IF(ISNUMBER(AC120/'Table 1. Total'!AC71),AC120/'Table 1. Total'!AC71,NA())</f>
        <v>0.12446051964844228</v>
      </c>
      <c r="AD145" s="36">
        <f>IF(ISNUMBER(AD120/'Table 1. Total'!AD71),AD120/'Table 1. Total'!AD71,NA())</f>
        <v>0.14809949465342467</v>
      </c>
      <c r="AE145" s="36">
        <f>IF(ISNUMBER(AE120/'Table 1. Total'!AE71),AE120/'Table 1. Total'!AE71,NA())</f>
        <v>0.16510017369095512</v>
      </c>
      <c r="AF145" s="36">
        <f>IF(ISNUMBER(AF120/'Table 1. Total'!AF71),AF120/'Table 1. Total'!AF71,NA())</f>
        <v>0.15770856000607272</v>
      </c>
      <c r="AG145" s="36">
        <f>IF(ISNUMBER(AG120/'Table 1. Total'!AG71),AG120/'Table 1. Total'!AG71,NA())</f>
        <v>0.17265935871434807</v>
      </c>
      <c r="AH145" s="36">
        <f>IF(ISNUMBER(AH120/'Table 1. Total'!AH71),AH120/'Table 1. Total'!AH71,NA())</f>
        <v>0.1711374584933992</v>
      </c>
      <c r="AI145" s="36">
        <f>IF(ISNUMBER(AI120/'Table 1. Total'!AI71),AI120/'Table 1. Total'!AI71,NA())</f>
        <v>0.18312438574202364</v>
      </c>
      <c r="AJ145" s="36">
        <f>IF(ISNUMBER(AJ120/'Table 1. Total'!AJ71),AJ120/'Table 1. Total'!AJ71,NA())</f>
        <v>0.21544169562388379</v>
      </c>
      <c r="AK145" s="36">
        <f>IF(ISNUMBER(AK120/'Table 1. Total'!AK71),AK120/'Table 1. Total'!AK71,NA())</f>
        <v>0.23201814435270854</v>
      </c>
      <c r="AL145" s="36">
        <f>IF(ISNUMBER(AL120/'Table 1. Total'!AL71),AL120/'Table 1. Total'!AL71,NA())</f>
        <v>0.24192065069205351</v>
      </c>
      <c r="AM145" s="36">
        <f>IF(ISNUMBER(AM120/'Table 1. Total'!AM71),AM120/'Table 1. Total'!AM71,NA())</f>
        <v>0.24482844319693581</v>
      </c>
      <c r="AN145" s="36">
        <f>IF(ISNUMBER(AN120/'Table 1. Total'!AN71),AN120/'Table 1. Total'!AN71,NA())</f>
        <v>0.23308229399052738</v>
      </c>
      <c r="AO145" s="36">
        <f>IF(ISNUMBER(AO120/'Table 1. Total'!AO71),AO120/'Table 1. Total'!AO71,NA())</f>
        <v>0.2153019251971843</v>
      </c>
      <c r="AP145" s="36">
        <f>IF(ISNUMBER(AP120/'Table 1. Total'!AP71),AP120/'Table 1. Total'!AP71,NA())</f>
        <v>0.19549420162483117</v>
      </c>
      <c r="AQ145" s="36">
        <f>IF(ISNUMBER(AQ120/'Table 1. Total'!AQ71),AQ120/'Table 1. Total'!AQ71,NA())</f>
        <v>0.21726709302749142</v>
      </c>
      <c r="AR145" s="36">
        <f>IF(ISNUMBER(AR120/'Table 1. Total'!AR71),AR120/'Table 1. Total'!AR71,NA())</f>
        <v>0.20946436753349798</v>
      </c>
      <c r="AS145" s="36">
        <f>IF(ISNUMBER(AS120/'Table 1. Total'!AS71),AS120/'Table 1. Total'!AS71,NA())</f>
        <v>0.21552713330161485</v>
      </c>
      <c r="AT145" s="36">
        <f>IF(ISNUMBER(AT120/'Table 1. Total'!AT71),AT120/'Table 1. Total'!AT71,NA())</f>
        <v>0.20570313802236065</v>
      </c>
      <c r="AU145" s="36">
        <f>IF(ISNUMBER(AU120/'Table 1. Total'!AU71),AU120/'Table 1. Total'!AU71,NA())</f>
        <v>0.19167458254174582</v>
      </c>
      <c r="AV145" s="36">
        <f>IF(ISNUMBER(AV120/'Table 1. Total'!AV71),AV120/'Table 1. Total'!AV71,NA())</f>
        <v>0.18226624956551965</v>
      </c>
      <c r="AW145" s="36">
        <f>IF(ISNUMBER(AW120/'Table 1. Total'!AW71),AW120/'Table 1. Total'!AW71,NA())</f>
        <v>0.17317419909412504</v>
      </c>
      <c r="AX145" s="36">
        <f>IF(ISNUMBER(AX120/'Table 1. Total'!AX71),AX120/'Table 1. Total'!AX71,NA())</f>
        <v>0.18172270236754529</v>
      </c>
      <c r="AY145" s="36">
        <f>IF(ISNUMBER(AY120/'Table 1. Total'!AY71),AY120/'Table 1. Total'!AY71,NA())</f>
        <v>0.18483754512635381</v>
      </c>
      <c r="AZ145" s="36">
        <f>IF(ISNUMBER(AZ120/'Table 1. Total'!AZ71),AZ120/'Table 1. Total'!AZ71,NA())</f>
        <v>0.19534811438043931</v>
      </c>
      <c r="BA145" s="36">
        <f>IF(ISNUMBER(BA120/'Table 1. Total'!BA71),BA120/'Table 1. Total'!BA71,NA())</f>
        <v>0.173109155273621</v>
      </c>
      <c r="BB145" s="36">
        <f>IF(ISNUMBER(BB120/'Table 1. Total'!BB71),BB120/'Table 1. Total'!BB71,NA())</f>
        <v>0.16908656635447825</v>
      </c>
      <c r="BC145" s="36">
        <f>IF(ISNUMBER(BC120/'Table 1. Total'!BC71),BC120/'Table 1. Total'!BC71,NA())</f>
        <v>0.19250639585562729</v>
      </c>
      <c r="BD145" s="36">
        <f>IF(ISNUMBER(BD120/'Table 1. Total'!BD71),BD120/'Table 1. Total'!BD71,NA())</f>
        <v>0.20369037270455287</v>
      </c>
      <c r="BE145" s="36">
        <f>IF(ISNUMBER(BE120/'Table 1. Total'!BE71),BE120/'Table 1. Total'!BE71,NA())</f>
        <v>0.19386726268957685</v>
      </c>
      <c r="BF145" s="36">
        <f>IF(ISNUMBER(BF120/'Table 1. Total'!BF71),BF120/'Table 1. Total'!BF71,NA())</f>
        <v>0.18706058930405245</v>
      </c>
      <c r="BG145" s="36">
        <f>IF(ISNUMBER(BG120/'Table 1. Total'!BG71),BG120/'Table 1. Total'!BG71,NA())</f>
        <v>0.16838445606075547</v>
      </c>
      <c r="BH145" s="36">
        <f>IF(ISNUMBER(BH120/'Table 1. Total'!BH71),BH120/'Table 1. Total'!BH71,NA())</f>
        <v>0.13736044860729496</v>
      </c>
      <c r="BI145" s="36">
        <f>IF(ISNUMBER(BI120/'Table 1. Total'!BI71),BI120/'Table 1. Total'!BI71,NA())</f>
        <v>0.1403507195860359</v>
      </c>
      <c r="BJ145" s="36">
        <f>IF(ISNUMBER(BJ120/'Table 1. Total'!BJ71),BJ120/'Table 1. Total'!BJ71,NA())</f>
        <v>0.11644726149845604</v>
      </c>
      <c r="BK145" s="36">
        <f>IF(ISNUMBER(BK120/'Table 1. Total'!BK71),BK120/'Table 1. Total'!BK71,NA())</f>
        <v>0.10813320497857441</v>
      </c>
      <c r="BL145" s="36">
        <f>IF(ISNUMBER(BL120/'Table 1. Total'!BL71),BL120/'Table 1. Total'!BL71,NA())</f>
        <v>0.10951399830323598</v>
      </c>
      <c r="BM145" s="36">
        <f>IF(ISNUMBER(BM120/'Table 1. Total'!BM71),BM120/'Table 1. Total'!BM71,NA())</f>
        <v>0.10061892687843521</v>
      </c>
      <c r="BN145" s="36">
        <f>IF(ISNUMBER(BN120/'Table 1. Total'!BN71),BN120/'Table 1. Total'!BN71,NA())</f>
        <v>6.481787612189438E-2</v>
      </c>
      <c r="BO145" s="36">
        <f>IF(ISNUMBER(BO120/'Table 1. Total'!BO71),BO120/'Table 1. Total'!BO71,NA())</f>
        <v>4.0238045520985595E-2</v>
      </c>
      <c r="BP145" s="36">
        <f>IF(ISNUMBER(BP120/'Table 1. Total'!BP71),BP120/'Table 1. Total'!BP71,NA())</f>
        <v>3.0426393571231683E-2</v>
      </c>
      <c r="BQ145" s="36">
        <f>IF(ISNUMBER(BQ120/'Table 1. Total'!BQ71),BQ120/'Table 1. Total'!BQ71,NA())</f>
        <v>3.9813473943862032E-2</v>
      </c>
      <c r="BR145" s="36">
        <f>IF(ISNUMBER(BR120/'Table 1. Total'!BR71),BR120/'Table 1. Total'!BR71,NA())</f>
        <v>3.7196466335698106E-2</v>
      </c>
      <c r="BS145" s="36">
        <f>IF(ISNUMBER(BS120/'Table 1. Total'!BS71),BS120/'Table 1. Total'!BS71,NA())</f>
        <v>3.9604644202804018E-2</v>
      </c>
      <c r="BT145" s="36">
        <f>IF(ISNUMBER(BT120/'Table 1. Total'!BT71),BT120/'Table 1. Total'!BT71,NA())</f>
        <v>4.3535659411966521E-2</v>
      </c>
      <c r="BU145" s="36">
        <f>IF(ISNUMBER(BU120/'Table 1. Total'!BU71),BU120/'Table 1. Total'!BU71,NA())</f>
        <v>2.9346992547731876E-2</v>
      </c>
      <c r="BV145" s="36">
        <f>IF(ISNUMBER(BV120/'Table 1. Total'!BV71),BV120/'Table 1. Total'!BV71,NA())</f>
        <v>1.5825318532723121E-2</v>
      </c>
      <c r="BW145" s="36">
        <f>IF(ISNUMBER(BW120/'Table 1. Total'!BW71),BW120/'Table 1. Total'!BW71,NA())</f>
        <v>9.9848776748907245E-3</v>
      </c>
      <c r="BX145" s="36">
        <f>IF(ISNUMBER(BX120/'Table 1. Total'!BX71),BX120/'Table 1. Total'!BX71,NA())</f>
        <v>8.9498806682577568E-3</v>
      </c>
      <c r="BY145" s="36">
        <f>IF(ISNUMBER(BY120/'Table 1. Total'!BY71),BY120/'Table 1. Total'!BY71,NA())</f>
        <v>7.5338630938933471E-3</v>
      </c>
      <c r="BZ145" s="36">
        <f>IF(ISNUMBER(BZ120/'Table 1. Total'!BZ71),BZ120/'Table 1. Total'!BZ71,NA())</f>
        <v>6.8126437176099118E-3</v>
      </c>
      <c r="CA145" s="36">
        <f>IF(ISNUMBER(CA120/'Table 1. Total'!CA71),CA120/'Table 1. Total'!CA71,NA())</f>
        <v>6.3521053265363468E-3</v>
      </c>
      <c r="CB145" s="36">
        <f>IF(ISNUMBER(CB120/'Table 1. Total'!CB71),CB120/'Table 1. Total'!CB71,NA())</f>
        <v>8.2211469362334123E-3</v>
      </c>
      <c r="CC145" s="36">
        <f>IF(ISNUMBER(CC120/'Table 1. Total'!CC71),CC120/'Table 1. Total'!CC71,NA())</f>
        <v>2.079847245177649E-2</v>
      </c>
      <c r="CD145" s="36">
        <f>IF(ISNUMBER(CD120/'Table 1. Total'!CD71),CD120/'Table 1. Total'!CD71,NA())</f>
        <v>1.6698175502709158E-2</v>
      </c>
      <c r="CE145" s="36">
        <f>IF(ISNUMBER(CE120/'Table 1. Total'!CE71),CE120/'Table 1. Total'!CE71,NA())</f>
        <v>6.9389684837944388E-2</v>
      </c>
      <c r="CF145" s="36">
        <f>IF(ISNUMBER(CF120/'Table 1. Total'!CF71),CF120/'Table 1. Total'!CF71,NA())</f>
        <v>9.8877526345759317E-2</v>
      </c>
      <c r="CG145" s="36">
        <f>IF(ISNUMBER(CG120/'Table 1. Total'!CG71),CG120/'Table 1. Total'!CG71,NA())</f>
        <v>0.11765102197219159</v>
      </c>
      <c r="CH145" s="36">
        <f>IF(ISNUMBER(CH120/'Table 1. Total'!CH71),CH120/'Table 1. Total'!CH71,NA())</f>
        <v>8.568104434248755E-2</v>
      </c>
      <c r="CI145" s="36">
        <f>IF(ISNUMBER(CI120/'Table 1. Total'!CI71),CI120/'Table 1. Total'!CI71,NA())</f>
        <v>6.0048566912730951E-2</v>
      </c>
    </row>
    <row r="146" spans="1:87">
      <c r="A146" t="str">
        <f>A96</f>
        <v>Ukraine</v>
      </c>
      <c r="B146" s="36" t="e">
        <f>IF(ISNUMBER(B121/'Table 1. Total'!B72),B121/'Table 1. Total'!B72,NA())</f>
        <v>#N/A</v>
      </c>
      <c r="C146" s="36" t="e">
        <f>IF(ISNUMBER(C121/'Table 1. Total'!C72),C121/'Table 1. Total'!C72,NA())</f>
        <v>#N/A</v>
      </c>
      <c r="D146" s="36" t="e">
        <f>IF(ISNUMBER(D121/'Table 1. Total'!D72),D121/'Table 1. Total'!D72,NA())</f>
        <v>#N/A</v>
      </c>
      <c r="E146" s="36" t="e">
        <f>IF(ISNUMBER(E121/'Table 1. Total'!E72),E121/'Table 1. Total'!E72,NA())</f>
        <v>#N/A</v>
      </c>
      <c r="F146" s="36" t="e">
        <f>IF(ISNUMBER(F121/'Table 1. Total'!F72),F121/'Table 1. Total'!F72,NA())</f>
        <v>#N/A</v>
      </c>
      <c r="G146" s="36" t="e">
        <f>IF(ISNUMBER(G121/'Table 1. Total'!G72),G121/'Table 1. Total'!G72,NA())</f>
        <v>#N/A</v>
      </c>
      <c r="H146" s="36" t="e">
        <f>IF(ISNUMBER(H121/'Table 1. Total'!H72),H121/'Table 1. Total'!H72,NA())</f>
        <v>#N/A</v>
      </c>
      <c r="I146" s="36" t="e">
        <f>IF(ISNUMBER(I121/'Table 1. Total'!I72),I121/'Table 1. Total'!I72,NA())</f>
        <v>#N/A</v>
      </c>
      <c r="J146" s="36" t="e">
        <f>IF(ISNUMBER(J121/'Table 1. Total'!J72),J121/'Table 1. Total'!J72,NA())</f>
        <v>#N/A</v>
      </c>
      <c r="K146" s="36">
        <f>IF(ISNUMBER(K121/'Table 1. Total'!K72),K121/'Table 1. Total'!K72,NA())</f>
        <v>0.43344709897610922</v>
      </c>
      <c r="L146" s="36">
        <f>IF(ISNUMBER(L121/'Table 1. Total'!L72),L121/'Table 1. Total'!L72,NA())</f>
        <v>0.39292141571685663</v>
      </c>
      <c r="M146" s="36">
        <f>IF(ISNUMBER(M121/'Table 1. Total'!M72),M121/'Table 1. Total'!M72,NA())</f>
        <v>0.35564304461942259</v>
      </c>
      <c r="N146" s="36">
        <f>IF(ISNUMBER(N121/'Table 1. Total'!N72),N121/'Table 1. Total'!N72,NA())</f>
        <v>0.34735576923076922</v>
      </c>
      <c r="O146" s="36">
        <f>IF(ISNUMBER(O121/'Table 1. Total'!O72),O121/'Table 1. Total'!O72,NA())</f>
        <v>0.37081161578555472</v>
      </c>
      <c r="P146" s="36">
        <f>IF(ISNUMBER(P121/'Table 1. Total'!P72),P121/'Table 1. Total'!P72,NA())</f>
        <v>0.24158204168893641</v>
      </c>
      <c r="Q146" s="36">
        <f>IF(ISNUMBER(Q121/'Table 1. Total'!Q72),Q121/'Table 1. Total'!Q72,NA())</f>
        <v>0.22583778533268575</v>
      </c>
      <c r="R146" s="36">
        <f>IF(ISNUMBER(R121/'Table 1. Total'!R72),R121/'Table 1. Total'!R72,NA())</f>
        <v>0.26008492569002123</v>
      </c>
      <c r="S146" s="36">
        <f>IF(ISNUMBER(S121/'Table 1. Total'!S72),S121/'Table 1. Total'!S72,NA())</f>
        <v>0.2196969696969697</v>
      </c>
      <c r="T146" s="36">
        <f>IF(ISNUMBER(T121/'Table 1. Total'!T72),T121/'Table 1. Total'!T72,NA())</f>
        <v>9.7891566265060251E-2</v>
      </c>
      <c r="U146" s="36">
        <f>IF(ISNUMBER(U121/'Table 1. Total'!U72),U121/'Table 1. Total'!U72,NA())</f>
        <v>1.5633008713480265E-2</v>
      </c>
      <c r="V146" s="36">
        <f>IF(ISNUMBER(V121/'Table 1. Total'!V72),V121/'Table 1. Total'!V72,NA())</f>
        <v>4.4709388971684054E-3</v>
      </c>
      <c r="W146" s="36">
        <f>IF(ISNUMBER(W121/'Table 1. Total'!W72),W121/'Table 1. Total'!W72,NA())</f>
        <v>3.8468583989741717E-3</v>
      </c>
      <c r="X146" s="36">
        <f>IF(ISNUMBER(X121/'Table 1. Total'!X72),X121/'Table 1. Total'!X72,NA())</f>
        <v>2.0345879959308239E-3</v>
      </c>
      <c r="Y146" s="36">
        <f>IF(ISNUMBER(Y121/'Table 1. Total'!Y72),Y121/'Table 1. Total'!Y72,NA())</f>
        <v>6.115901343493082E-3</v>
      </c>
      <c r="Z146" s="36">
        <f>IF(ISNUMBER(Z121/'Table 1. Total'!Z72),Z121/'Table 1. Total'!Z72,NA())</f>
        <v>2.4737456242707116E-2</v>
      </c>
      <c r="AA146" s="36">
        <f>IF(ISNUMBER(AA121/'Table 1. Total'!AA72),AA121/'Table 1. Total'!AA72,NA())</f>
        <v>2.9224428624953166E-2</v>
      </c>
      <c r="AB146" s="36">
        <f>IF(ISNUMBER(AB121/'Table 1. Total'!AB72),AB121/'Table 1. Total'!AB72,NA())</f>
        <v>6.2942136767640114E-2</v>
      </c>
      <c r="AC146" s="36">
        <f>IF(ISNUMBER(AC121/'Table 1. Total'!AC72),AC121/'Table 1. Total'!AC72,NA())</f>
        <v>8.2168133954772987E-2</v>
      </c>
      <c r="AD146" s="36">
        <f>IF(ISNUMBER(AD121/'Table 1. Total'!AD72),AD121/'Table 1. Total'!AD72,NA())</f>
        <v>6.6244144392394594E-2</v>
      </c>
      <c r="AE146" s="36">
        <f>IF(ISNUMBER(AE121/'Table 1. Total'!AE72),AE121/'Table 1. Total'!AE72,NA())</f>
        <v>5.4706801794988151E-2</v>
      </c>
      <c r="AF146" s="36">
        <f>IF(ISNUMBER(AF121/'Table 1. Total'!AF72),AF121/'Table 1. Total'!AF72,NA())</f>
        <v>3.5091555069691173E-2</v>
      </c>
      <c r="AG146" s="36">
        <f>IF(ISNUMBER(AG121/'Table 1. Total'!AG72),AG121/'Table 1. Total'!AG72,NA())</f>
        <v>2.8774752475247529E-2</v>
      </c>
      <c r="AH146" s="36">
        <f>IF(ISNUMBER(AH121/'Table 1. Total'!AH72),AH121/'Table 1. Total'!AH72,NA())</f>
        <v>2.5014801657785673E-2</v>
      </c>
      <c r="AI146" s="36">
        <f>IF(ISNUMBER(AI121/'Table 1. Total'!AI72),AI121/'Table 1. Total'!AI72,NA())</f>
        <v>1.8825337367334199E-2</v>
      </c>
      <c r="AJ146" s="36">
        <f>IF(ISNUMBER(AJ121/'Table 1. Total'!AJ72),AJ121/'Table 1. Total'!AJ72,NA())</f>
        <v>1.4724586635358574E-2</v>
      </c>
      <c r="AK146" s="36">
        <f>IF(ISNUMBER(AK121/'Table 1. Total'!AK72),AK121/'Table 1. Total'!AK72,NA())</f>
        <v>1.1901905264673418E-2</v>
      </c>
      <c r="AL146" s="36">
        <f>IF(ISNUMBER(AL121/'Table 1. Total'!AL72),AL121/'Table 1. Total'!AL72,NA())</f>
        <v>8.0949314690460846E-3</v>
      </c>
      <c r="AM146" s="36">
        <f>IF(ISNUMBER(AM121/'Table 1. Total'!AM72),AM121/'Table 1. Total'!AM72,NA())</f>
        <v>8.0449826989619378E-3</v>
      </c>
      <c r="AN146" s="36">
        <f>IF(ISNUMBER(AN121/'Table 1. Total'!AN72),AN121/'Table 1. Total'!AN72,NA())</f>
        <v>6.1194516971279367E-3</v>
      </c>
      <c r="AO146" s="36">
        <f>IF(ISNUMBER(AO121/'Table 1. Total'!AO72),AO121/'Table 1. Total'!AO72,NA())</f>
        <v>1.2938709294504016E-2</v>
      </c>
      <c r="AP146" s="36">
        <f>IF(ISNUMBER(AP121/'Table 1. Total'!AP72),AP121/'Table 1. Total'!AP72,NA())</f>
        <v>1.1576986963305985E-2</v>
      </c>
      <c r="AQ146" s="36">
        <f>IF(ISNUMBER(AQ121/'Table 1. Total'!AQ72),AQ121/'Table 1. Total'!AQ72,NA())</f>
        <v>1.0669975186104219E-2</v>
      </c>
      <c r="AR146" s="36">
        <f>IF(ISNUMBER(AR121/'Table 1. Total'!AR72),AR121/'Table 1. Total'!AR72,NA())</f>
        <v>1.3776531838205847E-2</v>
      </c>
      <c r="AS146" s="36">
        <f>IF(ISNUMBER(AS121/'Table 1. Total'!AS72),AS121/'Table 1. Total'!AS72,NA())</f>
        <v>1.1855794822163078E-2</v>
      </c>
      <c r="AT146" s="36">
        <f>IF(ISNUMBER(AT121/'Table 1. Total'!AT72),AT121/'Table 1. Total'!AT72,NA())</f>
        <v>1.0502412716434857E-2</v>
      </c>
      <c r="AU146" s="36">
        <f>IF(ISNUMBER(AU121/'Table 1. Total'!AU72),AU121/'Table 1. Total'!AU72,NA())</f>
        <v>9.943181818181818E-3</v>
      </c>
      <c r="AV146" s="36">
        <f>IF(ISNUMBER(AV121/'Table 1. Total'!AV72),AV121/'Table 1. Total'!AV72,NA())</f>
        <v>8.767150428451137E-3</v>
      </c>
      <c r="AW146" s="36">
        <f>IF(ISNUMBER(AW121/'Table 1. Total'!AW72),AW121/'Table 1. Total'!AW72,NA())</f>
        <v>6.3219322418544329E-3</v>
      </c>
      <c r="AX146" s="36">
        <f>IF(ISNUMBER(AX121/'Table 1. Total'!AX72),AX121/'Table 1. Total'!AX72,NA())</f>
        <v>4.597172738765659E-3</v>
      </c>
      <c r="AY146" s="36">
        <f>IF(ISNUMBER(AY121/'Table 1. Total'!AY72),AY121/'Table 1. Total'!AY72,NA())</f>
        <v>4.2112082928409461E-3</v>
      </c>
      <c r="AZ146" s="36">
        <f>IF(ISNUMBER(AZ121/'Table 1. Total'!AZ72),AZ121/'Table 1. Total'!AZ72,NA())</f>
        <v>3.9501156819592579E-3</v>
      </c>
      <c r="BA146" s="36">
        <f>IF(ISNUMBER(BA121/'Table 1. Total'!BA72),BA121/'Table 1. Total'!BA72,NA())</f>
        <v>1.836991201778981E-3</v>
      </c>
      <c r="BB146" s="36">
        <f>IF(ISNUMBER(BB121/'Table 1. Total'!BB72),BB121/'Table 1. Total'!BB72,NA())</f>
        <v>0</v>
      </c>
      <c r="BC146" s="36">
        <f>IF(ISNUMBER(BC121/'Table 1. Total'!BC72),BC121/'Table 1. Total'!BC72,NA())</f>
        <v>0</v>
      </c>
      <c r="BD146" s="36">
        <f>IF(ISNUMBER(BD121/'Table 1. Total'!BD72),BD121/'Table 1. Total'!BD72,NA())</f>
        <v>4.6284051838138057E-3</v>
      </c>
      <c r="BE146" s="36">
        <f>IF(ISNUMBER(BE121/'Table 1. Total'!BE72),BE121/'Table 1. Total'!BE72,NA())</f>
        <v>8.1791364977205679E-3</v>
      </c>
      <c r="BF146" s="36">
        <f>IF(ISNUMBER(BF121/'Table 1. Total'!BF72),BF121/'Table 1. Total'!BF72,NA())</f>
        <v>2.3071136002674918E-2</v>
      </c>
      <c r="BG146" s="36">
        <f>IF(ISNUMBER(BG121/'Table 1. Total'!BG72),BG121/'Table 1. Total'!BG72,NA())</f>
        <v>1.6002339767694492E-2</v>
      </c>
      <c r="BH146" s="36">
        <f>IF(ISNUMBER(BH121/'Table 1. Total'!BH72),BH121/'Table 1. Total'!BH72,NA())</f>
        <v>1.1310983919324067E-2</v>
      </c>
      <c r="BI146" s="36">
        <f>IF(ISNUMBER(BI121/'Table 1. Total'!BI72),BI121/'Table 1. Total'!BI72,NA())</f>
        <v>9.9271117470822352E-3</v>
      </c>
      <c r="BJ146" s="36">
        <f>IF(ISNUMBER(BJ121/'Table 1. Total'!BJ72),BJ121/'Table 1. Total'!BJ72,NA())</f>
        <v>3.1315240083507306E-2</v>
      </c>
      <c r="BK146" s="36">
        <f>IF(ISNUMBER(BK121/'Table 1. Total'!BK72),BK121/'Table 1. Total'!BK72,NA())</f>
        <v>8.4953063529778369E-2</v>
      </c>
      <c r="BL146" s="36">
        <f>IF(ISNUMBER(BL121/'Table 1. Total'!BL72),BL121/'Table 1. Total'!BL72,NA())</f>
        <v>0.13704911351131038</v>
      </c>
      <c r="BM146" s="36">
        <f>IF(ISNUMBER(BM121/'Table 1. Total'!BM72),BM121/'Table 1. Total'!BM72,NA())</f>
        <v>0.16102530397633916</v>
      </c>
      <c r="BN146" s="36">
        <f>IF(ISNUMBER(BN121/'Table 1. Total'!BN72),BN121/'Table 1. Total'!BN72,NA())</f>
        <v>0.16489153418435273</v>
      </c>
      <c r="BO146" s="36">
        <f>IF(ISNUMBER(BO121/'Table 1. Total'!BO72),BO121/'Table 1. Total'!BO72,NA())</f>
        <v>0.12789153679502413</v>
      </c>
      <c r="BP146" s="36">
        <f>IF(ISNUMBER(BP121/'Table 1. Total'!BP72),BP121/'Table 1. Total'!BP72,NA())</f>
        <v>0.10887397464578673</v>
      </c>
      <c r="BQ146" s="36">
        <f>IF(ISNUMBER(BQ121/'Table 1. Total'!BQ72),BQ121/'Table 1. Total'!BQ72,NA())</f>
        <v>9.8390804597701151E-2</v>
      </c>
      <c r="BR146" s="36">
        <f>IF(ISNUMBER(BR121/'Table 1. Total'!BR72),BR121/'Table 1. Total'!BR72,NA())</f>
        <v>0.11721044818546476</v>
      </c>
      <c r="BS146" s="36">
        <f>IF(ISNUMBER(BS121/'Table 1. Total'!BS72),BS121/'Table 1. Total'!BS72,NA())</f>
        <v>0.12476911710380494</v>
      </c>
      <c r="BT146" s="36">
        <f>IF(ISNUMBER(BT121/'Table 1. Total'!BT72),BT121/'Table 1. Total'!BT72,NA())</f>
        <v>0.11259816054022674</v>
      </c>
      <c r="BU146" s="36">
        <f>IF(ISNUMBER(BU121/'Table 1. Total'!BU72),BU121/'Table 1. Total'!BU72,NA())</f>
        <v>9.7261622184912869E-2</v>
      </c>
      <c r="BV146" s="36">
        <f>IF(ISNUMBER(BV121/'Table 1. Total'!BV72),BV121/'Table 1. Total'!BV72,NA())</f>
        <v>7.8179624416050489E-2</v>
      </c>
      <c r="BW146" s="36">
        <f>IF(ISNUMBER(BW121/'Table 1. Total'!BW72),BW121/'Table 1. Total'!BW72,NA())</f>
        <v>6.2867047835873033E-2</v>
      </c>
      <c r="BX146" s="36">
        <f>IF(ISNUMBER(BX121/'Table 1. Total'!BX72),BX121/'Table 1. Total'!BX72,NA())</f>
        <v>5.7898186585099404E-2</v>
      </c>
      <c r="BY146" s="36">
        <f>IF(ISNUMBER(BY121/'Table 1. Total'!BY72),BY121/'Table 1. Total'!BY72,NA())</f>
        <v>4.5245113470509114E-2</v>
      </c>
      <c r="BZ146" s="36">
        <f>IF(ISNUMBER(BZ121/'Table 1. Total'!BZ72),BZ121/'Table 1. Total'!BZ72,NA())</f>
        <v>4.2278753135077035E-2</v>
      </c>
      <c r="CA146" s="36">
        <f>IF(ISNUMBER(CA121/'Table 1. Total'!CA72),CA121/'Table 1. Total'!CA72,NA())</f>
        <v>3.8251817580964971E-2</v>
      </c>
      <c r="CB146" s="36">
        <f>IF(ISNUMBER(CB121/'Table 1. Total'!CB72),CB121/'Table 1. Total'!CB72,NA())</f>
        <v>3.4066141054274419E-2</v>
      </c>
      <c r="CC146" s="36">
        <f>IF(ISNUMBER(CC121/'Table 1. Total'!CC72),CC121/'Table 1. Total'!CC72,NA())</f>
        <v>2.9611918337318376E-2</v>
      </c>
      <c r="CD146" s="36">
        <f>IF(ISNUMBER(CD121/'Table 1. Total'!CD72),CD121/'Table 1. Total'!CD72,NA())</f>
        <v>2.7997662434255964E-2</v>
      </c>
      <c r="CE146" s="36">
        <f>IF(ISNUMBER(CE121/'Table 1. Total'!CE72),CE121/'Table 1. Total'!CE72,NA())</f>
        <v>2.1008516966337706E-2</v>
      </c>
      <c r="CF146" s="36">
        <f>IF(ISNUMBER(CF121/'Table 1. Total'!CF72),CF121/'Table 1. Total'!CF72,NA())</f>
        <v>1.5214129662288436E-2</v>
      </c>
      <c r="CG146" s="36">
        <f>IF(ISNUMBER(CG121/'Table 1. Total'!CG72),CG121/'Table 1. Total'!CG72,NA())</f>
        <v>1.1621322171611473E-2</v>
      </c>
      <c r="CH146" s="36">
        <f>IF(ISNUMBER(CH121/'Table 1. Total'!CH72),CH121/'Table 1. Total'!CH72,NA())</f>
        <v>1.1739098535058327E-2</v>
      </c>
      <c r="CI146" s="36">
        <f>IF(ISNUMBER(CI121/'Table 1. Total'!CI72),CI121/'Table 1. Total'!CI72,NA())</f>
        <v>1.134581454616742E-2</v>
      </c>
    </row>
    <row r="147" spans="1:87">
      <c r="A147" t="str">
        <f>A97</f>
        <v>Uruguay</v>
      </c>
      <c r="B147" s="36">
        <f>IF(ISNUMBER(B122/'Table 1. Total'!B73),B122/'Table 1. Total'!B73,NA())</f>
        <v>0.28491620111731841</v>
      </c>
      <c r="C147" s="36">
        <f>IF(ISNUMBER(C122/'Table 1. Total'!C73),C122/'Table 1. Total'!C73,NA())</f>
        <v>0.25202312138728322</v>
      </c>
      <c r="D147" s="36">
        <f>IF(ISNUMBER(D122/'Table 1. Total'!D73),D122/'Table 1. Total'!D73,NA())</f>
        <v>0.42371323529411764</v>
      </c>
      <c r="E147" s="36">
        <f>IF(ISNUMBER(E122/'Table 1. Total'!E73),E122/'Table 1. Total'!E73,NA())</f>
        <v>0.39592559787422499</v>
      </c>
      <c r="F147" s="36">
        <f>IF(ISNUMBER(F122/'Table 1. Total'!F73),F122/'Table 1. Total'!F73,NA())</f>
        <v>0.39638157894736842</v>
      </c>
      <c r="G147" s="36">
        <f>IF(ISNUMBER(G122/'Table 1. Total'!G73),G122/'Table 1. Total'!G73,NA())</f>
        <v>0.36804564907275322</v>
      </c>
      <c r="H147" s="36">
        <f>IF(ISNUMBER(H122/'Table 1. Total'!H73),H122/'Table 1. Total'!H73,NA())</f>
        <v>0.29348604151753754</v>
      </c>
      <c r="I147" s="36">
        <f>IF(ISNUMBER(I122/'Table 1. Total'!I73),I122/'Table 1. Total'!I73,NA())</f>
        <v>0.28682719546742214</v>
      </c>
      <c r="J147" s="36">
        <f>IF(ISNUMBER(J122/'Table 1. Total'!J73),J122/'Table 1. Total'!J73,NA())</f>
        <v>0.2123960695389267</v>
      </c>
      <c r="K147" s="36">
        <f>IF(ISNUMBER(K122/'Table 1. Total'!K73),K122/'Table 1. Total'!K73,NA())</f>
        <v>0.18946648426812587</v>
      </c>
      <c r="L147" s="36">
        <f>IF(ISNUMBER(L122/'Table 1. Total'!L73),L122/'Table 1. Total'!L73,NA())</f>
        <v>0.34060913705583756</v>
      </c>
      <c r="M147" s="36">
        <f>IF(ISNUMBER(M122/'Table 1. Total'!M73),M122/'Table 1. Total'!M73,NA())</f>
        <v>0.29108485499462944</v>
      </c>
      <c r="N147" s="36">
        <f>IF(ISNUMBER(N122/'Table 1. Total'!N73),N122/'Table 1. Total'!N73,NA())</f>
        <v>0.28373702422145325</v>
      </c>
      <c r="O147" s="36">
        <f>IF(ISNUMBER(O122/'Table 1. Total'!O73),O122/'Table 1. Total'!O73,NA())</f>
        <v>0.49275818639798485</v>
      </c>
      <c r="P147" s="36">
        <f>IF(ISNUMBER(P122/'Table 1. Total'!P73),P122/'Table 1. Total'!P73,NA())</f>
        <v>0.47147846332945287</v>
      </c>
      <c r="Q147" s="36">
        <f>IF(ISNUMBER(Q122/'Table 1. Total'!Q73),Q122/'Table 1. Total'!Q73,NA())</f>
        <v>0.48390616475722859</v>
      </c>
      <c r="R147" s="36">
        <f>IF(ISNUMBER(R122/'Table 1. Total'!R73),R122/'Table 1. Total'!R73,NA())</f>
        <v>0.48498498498498499</v>
      </c>
      <c r="S147" s="36">
        <f>IF(ISNUMBER(S122/'Table 1. Total'!S73),S122/'Table 1. Total'!S73,NA())</f>
        <v>0.47098111469368958</v>
      </c>
      <c r="T147" s="36">
        <f>IF(ISNUMBER(T122/'Table 1. Total'!T73),T122/'Table 1. Total'!T73,NA())</f>
        <v>0.46424300406601293</v>
      </c>
      <c r="U147" s="36">
        <f>IF(ISNUMBER(U122/'Table 1. Total'!U73),U122/'Table 1. Total'!U73,NA())</f>
        <v>0.40659340659340659</v>
      </c>
      <c r="V147" s="36">
        <f>IF(ISNUMBER(V122/'Table 1. Total'!V73),V122/'Table 1. Total'!V73,NA())</f>
        <v>0.35548605681522022</v>
      </c>
      <c r="W147" s="36">
        <f>IF(ISNUMBER(W122/'Table 1. Total'!W73),W122/'Table 1. Total'!W73,NA())</f>
        <v>0.3009538152610442</v>
      </c>
      <c r="X147" s="36">
        <f>IF(ISNUMBER(X122/'Table 1. Total'!X73),X122/'Table 1. Total'!X73,NA())</f>
        <v>0.26693404634581103</v>
      </c>
      <c r="Y147" s="36">
        <f>IF(ISNUMBER(Y122/'Table 1. Total'!Y73),Y122/'Table 1. Total'!Y73,NA())</f>
        <v>0.25112751127511274</v>
      </c>
      <c r="Z147" s="36">
        <f>IF(ISNUMBER(Z122/'Table 1. Total'!Z73),Z122/'Table 1. Total'!Z73,NA())</f>
        <v>0.27204692556634302</v>
      </c>
      <c r="AA147" s="36">
        <f>IF(ISNUMBER(AA122/'Table 1. Total'!AA73),AA122/'Table 1. Total'!AA73,NA())</f>
        <v>0.24888982871643053</v>
      </c>
      <c r="AB147" s="36">
        <f>IF(ISNUMBER(AB122/'Table 1. Total'!AB73),AB122/'Table 1. Total'!AB73,NA())</f>
        <v>0.27936689549961863</v>
      </c>
      <c r="AC147" s="36">
        <f>IF(ISNUMBER(AC122/'Table 1. Total'!AC73),AC122/'Table 1. Total'!AC73,NA())</f>
        <v>0.3262502289796666</v>
      </c>
      <c r="AD147" s="36">
        <f>IF(ISNUMBER(AD122/'Table 1. Total'!AD73),AD122/'Table 1. Total'!AD73,NA())</f>
        <v>0.2765233949945593</v>
      </c>
      <c r="AE147" s="36">
        <f>IF(ISNUMBER(AE122/'Table 1. Total'!AE73),AE122/'Table 1. Total'!AE73,NA())</f>
        <v>0.29543676662320728</v>
      </c>
      <c r="AF147" s="36">
        <f>IF(ISNUMBER(AF122/'Table 1. Total'!AF73),AF122/'Table 1. Total'!AF73,NA())</f>
        <v>0.29986130374479886</v>
      </c>
      <c r="AG147" s="36">
        <f>IF(ISNUMBER(AG122/'Table 1. Total'!AG73),AG122/'Table 1. Total'!AG73,NA())</f>
        <v>0.3501366867140514</v>
      </c>
      <c r="AH147" s="36">
        <f>IF(ISNUMBER(AH122/'Table 1. Total'!AH73),AH122/'Table 1. Total'!AH73,NA())</f>
        <v>0.3586614548574697</v>
      </c>
      <c r="AI147" s="36">
        <f>IF(ISNUMBER(AI122/'Table 1. Total'!AI73),AI122/'Table 1. Total'!AI73,NA())</f>
        <v>0.3836938083121289</v>
      </c>
      <c r="AJ147" s="36">
        <f>IF(ISNUMBER(AJ122/'Table 1. Total'!AJ73),AJ122/'Table 1. Total'!AJ73,NA())</f>
        <v>0.40607191982707797</v>
      </c>
      <c r="AK147" s="36">
        <f>IF(ISNUMBER(AK122/'Table 1. Total'!AK73),AK122/'Table 1. Total'!AK73,NA())</f>
        <v>0.47957839262187091</v>
      </c>
      <c r="AL147" s="36">
        <f>IF(ISNUMBER(AL122/'Table 1. Total'!AL73),AL122/'Table 1. Total'!AL73,NA())</f>
        <v>0.52035003715016925</v>
      </c>
      <c r="AM147" s="36">
        <f>IF(ISNUMBER(AM122/'Table 1. Total'!AM73),AM122/'Table 1. Total'!AM73,NA())</f>
        <v>0.57784120394395433</v>
      </c>
      <c r="AN147" s="36">
        <f>IF(ISNUMBER(AN122/'Table 1. Total'!AN73),AN122/'Table 1. Total'!AN73,NA())</f>
        <v>0.59744704467671816</v>
      </c>
      <c r="AO147" s="36">
        <f>IF(ISNUMBER(AO122/'Table 1. Total'!AO73),AO122/'Table 1. Total'!AO73,NA())</f>
        <v>0.61811473249582716</v>
      </c>
      <c r="AP147" s="36">
        <f>IF(ISNUMBER(AP122/'Table 1. Total'!AP73),AP122/'Table 1. Total'!AP73,NA())</f>
        <v>0.56917029821413312</v>
      </c>
      <c r="AQ147" s="36">
        <f>IF(ISNUMBER(AQ122/'Table 1. Total'!AQ73),AQ122/'Table 1. Total'!AQ73,NA())</f>
        <v>0.58407155758149132</v>
      </c>
      <c r="AR147" s="36">
        <f>IF(ISNUMBER(AR122/'Table 1. Total'!AR73),AR122/'Table 1. Total'!AR73,NA())</f>
        <v>0.58351488743645608</v>
      </c>
      <c r="AS147" s="36">
        <f>IF(ISNUMBER(AS122/'Table 1. Total'!AS73),AS122/'Table 1. Total'!AS73,NA())</f>
        <v>0.58516094800141494</v>
      </c>
      <c r="AT147" s="36">
        <f>IF(ISNUMBER(AT122/'Table 1. Total'!AT73),AT122/'Table 1. Total'!AT73,NA())</f>
        <v>0.59656376332230798</v>
      </c>
      <c r="AU147" s="36">
        <f>IF(ISNUMBER(AU122/'Table 1. Total'!AU73),AU122/'Table 1. Total'!AU73,NA())</f>
        <v>0.60923965351299325</v>
      </c>
      <c r="AV147" s="36">
        <f>IF(ISNUMBER(AV122/'Table 1. Total'!AV73),AV122/'Table 1. Total'!AV73,NA())</f>
        <v>0.53445971744940812</v>
      </c>
      <c r="AW147" s="36">
        <f>IF(ISNUMBER(AW122/'Table 1. Total'!AW73),AW122/'Table 1. Total'!AW73,NA())</f>
        <v>0.49851061785336792</v>
      </c>
      <c r="AX147" s="36">
        <f>IF(ISNUMBER(AX122/'Table 1. Total'!AX73),AX122/'Table 1. Total'!AX73,NA())</f>
        <v>0.41375545851528378</v>
      </c>
      <c r="AY147" s="36">
        <f>IF(ISNUMBER(AY122/'Table 1. Total'!AY73),AY122/'Table 1. Total'!AY73,NA())</f>
        <v>0.36185634943048106</v>
      </c>
      <c r="AZ147" s="36">
        <f>IF(ISNUMBER(AZ122/'Table 1. Total'!AZ73),AZ122/'Table 1. Total'!AZ73,NA())</f>
        <v>0.31574903969270163</v>
      </c>
      <c r="BA147" s="36">
        <f>IF(ISNUMBER(BA122/'Table 1. Total'!BA73),BA122/'Table 1. Total'!BA73,NA())</f>
        <v>0.26768113435932905</v>
      </c>
      <c r="BB147" s="36">
        <f>IF(ISNUMBER(BB122/'Table 1. Total'!BB73),BB122/'Table 1. Total'!BB73,NA())</f>
        <v>0.16359678499665103</v>
      </c>
      <c r="BC147" s="36">
        <f>IF(ISNUMBER(BC122/'Table 1. Total'!BC73),BC122/'Table 1. Total'!BC73,NA())</f>
        <v>0.21392086605168864</v>
      </c>
      <c r="BD147" s="36">
        <f>IF(ISNUMBER(BD122/'Table 1. Total'!BD73),BD122/'Table 1. Total'!BD73,NA())</f>
        <v>0.27453389218095103</v>
      </c>
      <c r="BE147" s="36">
        <f>IF(ISNUMBER(BE122/'Table 1. Total'!BE73),BE122/'Table 1. Total'!BE73,NA())</f>
        <v>0.2842016688871748</v>
      </c>
      <c r="BF147" s="36">
        <f>IF(ISNUMBER(BF122/'Table 1. Total'!BF73),BF122/'Table 1. Total'!BF73,NA())</f>
        <v>0.28144989339019194</v>
      </c>
      <c r="BG147" s="36">
        <f>IF(ISNUMBER(BG122/'Table 1. Total'!BG73),BG122/'Table 1. Total'!BG73,NA())</f>
        <v>0.28640776699029125</v>
      </c>
      <c r="BH147" s="36">
        <f>IF(ISNUMBER(BH122/'Table 1. Total'!BH73),BH122/'Table 1. Total'!BH73,NA())</f>
        <v>0.22977501196744851</v>
      </c>
      <c r="BI147" s="36">
        <f>IF(ISNUMBER(BI122/'Table 1. Total'!BI73),BI122/'Table 1. Total'!BI73,NA())</f>
        <v>0.21374906085649889</v>
      </c>
      <c r="BJ147" s="36">
        <f>IF(ISNUMBER(BJ122/'Table 1. Total'!BJ73),BJ122/'Table 1. Total'!BJ73,NA())</f>
        <v>0.20967620764781009</v>
      </c>
      <c r="BK147" s="36">
        <f>IF(ISNUMBER(BK122/'Table 1. Total'!BK73),BK122/'Table 1. Total'!BK73,NA())</f>
        <v>0.18782353395657886</v>
      </c>
      <c r="BL147" s="36">
        <f>IF(ISNUMBER(BL122/'Table 1. Total'!BL73),BL122/'Table 1. Total'!BL73,NA())</f>
        <v>0.20141788105553365</v>
      </c>
      <c r="BM147" s="36">
        <f>IF(ISNUMBER(BM122/'Table 1. Total'!BM73),BM122/'Table 1. Total'!BM73,NA())</f>
        <v>0.20952085112992155</v>
      </c>
      <c r="BN147" s="36">
        <f>IF(ISNUMBER(BN122/'Table 1. Total'!BN73),BN122/'Table 1. Total'!BN73,NA())</f>
        <v>0.20563495304205798</v>
      </c>
      <c r="BO147" s="36">
        <f>IF(ISNUMBER(BO122/'Table 1. Total'!BO73),BO122/'Table 1. Total'!BO73,NA())</f>
        <v>0.21199229410820356</v>
      </c>
      <c r="BP147" s="36">
        <f>IF(ISNUMBER(BP122/'Table 1. Total'!BP73),BP122/'Table 1. Total'!BP73,NA())</f>
        <v>0.25788979562360081</v>
      </c>
      <c r="BQ147" s="36">
        <f>IF(ISNUMBER(BQ122/'Table 1. Total'!BQ73),BQ122/'Table 1. Total'!BQ73,NA())</f>
        <v>0.25891130146449293</v>
      </c>
      <c r="BR147" s="36">
        <f>IF(ISNUMBER(BR122/'Table 1. Total'!BR73),BR122/'Table 1. Total'!BR73,NA())</f>
        <v>0.23577291381668949</v>
      </c>
      <c r="BS147" s="36">
        <f>IF(ISNUMBER(BS122/'Table 1. Total'!BS73),BS122/'Table 1. Total'!BS73,NA())</f>
        <v>0.25768336371064043</v>
      </c>
      <c r="BT147" s="36">
        <f>IF(ISNUMBER(BT122/'Table 1. Total'!BT73),BT122/'Table 1. Total'!BT73,NA())</f>
        <v>0.24320440665788529</v>
      </c>
      <c r="BU147" s="36">
        <f>IF(ISNUMBER(BU122/'Table 1. Total'!BU73),BU122/'Table 1. Total'!BU73,NA())</f>
        <v>0.22206567017887771</v>
      </c>
      <c r="BV147" s="36">
        <f>IF(ISNUMBER(BV122/'Table 1. Total'!BV73),BV122/'Table 1. Total'!BV73,NA())</f>
        <v>0.19188602031021068</v>
      </c>
      <c r="BW147" s="36">
        <f>IF(ISNUMBER(BW122/'Table 1. Total'!BW73),BW122/'Table 1. Total'!BW73,NA())</f>
        <v>0.1927346615125384</v>
      </c>
      <c r="BX147" s="36">
        <f>IF(ISNUMBER(BX122/'Table 1. Total'!BX73),BX122/'Table 1. Total'!BX73,NA())</f>
        <v>0.18543991033674664</v>
      </c>
      <c r="BY147" s="36">
        <f>IF(ISNUMBER(BY122/'Table 1. Total'!BY73),BY122/'Table 1. Total'!BY73,NA())</f>
        <v>0.1869471671049486</v>
      </c>
      <c r="BZ147" s="36">
        <f>IF(ISNUMBER(BZ122/'Table 1. Total'!BZ73),BZ122/'Table 1. Total'!BZ73,NA())</f>
        <v>0.19359881877795632</v>
      </c>
      <c r="CA147" s="36">
        <f>IF(ISNUMBER(CA122/'Table 1. Total'!CA73),CA122/'Table 1. Total'!CA73,NA())</f>
        <v>0.19859312001372564</v>
      </c>
      <c r="CB147" s="36">
        <f>IF(ISNUMBER(CB122/'Table 1. Total'!CB73),CB122/'Table 1. Total'!CB73,NA())</f>
        <v>0.20830531271015468</v>
      </c>
      <c r="CC147" s="36">
        <f>IF(ISNUMBER(CC122/'Table 1. Total'!CC73),CC122/'Table 1. Total'!CC73,NA())</f>
        <v>0.21021849020345071</v>
      </c>
      <c r="CD147" s="36">
        <f>IF(ISNUMBER(CD122/'Table 1. Total'!CD73),CD122/'Table 1. Total'!CD73,NA())</f>
        <v>0.20640415404586759</v>
      </c>
      <c r="CE147" s="36">
        <f>IF(ISNUMBER(CE122/'Table 1. Total'!CE73),CE122/'Table 1. Total'!CE73,NA())</f>
        <v>0.21145270136943051</v>
      </c>
      <c r="CF147" s="36">
        <f>IF(ISNUMBER(CF122/'Table 1. Total'!CF73),CF122/'Table 1. Total'!CF73,NA())</f>
        <v>0.173784320882508</v>
      </c>
      <c r="CG147" s="36">
        <f>IF(ISNUMBER(CG122/'Table 1. Total'!CG73),CG122/'Table 1. Total'!CG73,NA())</f>
        <v>0.1560747663551402</v>
      </c>
      <c r="CH147" s="36">
        <f>IF(ISNUMBER(CH122/'Table 1. Total'!CH73),CH122/'Table 1. Total'!CH73,NA())</f>
        <v>0.15059388028002835</v>
      </c>
      <c r="CI147" s="36">
        <f>IF(ISNUMBER(CI122/'Table 1. Total'!CI73),CI122/'Table 1. Total'!CI73,NA())</f>
        <v>0.1570296664824028</v>
      </c>
    </row>
    <row r="148" spans="1:87">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row>
    <row r="149" spans="1:87">
      <c r="A149" s="39" t="s">
        <v>214</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row>
    <row r="150" spans="1:87">
      <c r="A150" s="37" t="s">
        <v>320</v>
      </c>
      <c r="B150" s="38" t="str">
        <f t="shared" ref="B150:AG150" si="35">B1</f>
        <v>2004Q1</v>
      </c>
      <c r="C150" s="38" t="str">
        <f t="shared" si="35"/>
        <v>2004Q2</v>
      </c>
      <c r="D150" s="38" t="str">
        <f t="shared" si="35"/>
        <v>2004Q3</v>
      </c>
      <c r="E150" s="38" t="str">
        <f t="shared" si="35"/>
        <v>2004Q4</v>
      </c>
      <c r="F150" s="38" t="str">
        <f t="shared" si="35"/>
        <v>2005Q1</v>
      </c>
      <c r="G150" s="38" t="str">
        <f t="shared" si="35"/>
        <v>2005Q2</v>
      </c>
      <c r="H150" s="38" t="str">
        <f t="shared" si="35"/>
        <v>2005Q3</v>
      </c>
      <c r="I150" s="38" t="str">
        <f t="shared" si="35"/>
        <v>2005Q4</v>
      </c>
      <c r="J150" s="38" t="str">
        <f t="shared" si="35"/>
        <v>2006Q1</v>
      </c>
      <c r="K150" s="38" t="str">
        <f t="shared" si="35"/>
        <v>2006Q2</v>
      </c>
      <c r="L150" s="38" t="str">
        <f t="shared" si="35"/>
        <v>2006Q3</v>
      </c>
      <c r="M150" s="38" t="str">
        <f t="shared" si="35"/>
        <v>2006Q4</v>
      </c>
      <c r="N150" s="38" t="str">
        <f t="shared" si="35"/>
        <v>2007Q1</v>
      </c>
      <c r="O150" s="38" t="str">
        <f t="shared" si="35"/>
        <v>2007Q2</v>
      </c>
      <c r="P150" s="38" t="str">
        <f t="shared" si="35"/>
        <v>2007Q3</v>
      </c>
      <c r="Q150" s="38" t="str">
        <f t="shared" si="35"/>
        <v>2007Q4</v>
      </c>
      <c r="R150" s="38" t="str">
        <f t="shared" si="35"/>
        <v>2008Q1</v>
      </c>
      <c r="S150" s="38" t="str">
        <f t="shared" si="35"/>
        <v>2008Q2</v>
      </c>
      <c r="T150" s="38" t="str">
        <f t="shared" si="35"/>
        <v>2008Q3</v>
      </c>
      <c r="U150" s="38" t="str">
        <f t="shared" si="35"/>
        <v>2008Q4</v>
      </c>
      <c r="V150" s="38" t="str">
        <f t="shared" si="35"/>
        <v>2009Q1</v>
      </c>
      <c r="W150" s="38" t="str">
        <f t="shared" si="35"/>
        <v>2009Q2</v>
      </c>
      <c r="X150" s="38" t="str">
        <f t="shared" si="35"/>
        <v>2009Q3</v>
      </c>
      <c r="Y150" s="38" t="str">
        <f t="shared" si="35"/>
        <v>2009Q4</v>
      </c>
      <c r="Z150" s="38" t="str">
        <f t="shared" si="35"/>
        <v>2010Q1</v>
      </c>
      <c r="AA150" s="38" t="str">
        <f t="shared" si="35"/>
        <v>2010Q2</v>
      </c>
      <c r="AB150" s="38" t="str">
        <f t="shared" si="35"/>
        <v>2010Q3</v>
      </c>
      <c r="AC150" s="38" t="str">
        <f t="shared" si="35"/>
        <v>2010Q4</v>
      </c>
      <c r="AD150" s="38" t="str">
        <f t="shared" si="35"/>
        <v>2011Q1</v>
      </c>
      <c r="AE150" s="38" t="str">
        <f t="shared" si="35"/>
        <v>2011Q2</v>
      </c>
      <c r="AF150" s="38" t="str">
        <f t="shared" si="35"/>
        <v>2011Q3</v>
      </c>
      <c r="AG150" s="38" t="str">
        <f t="shared" si="35"/>
        <v>2011Q4</v>
      </c>
      <c r="AH150" s="38" t="str">
        <f t="shared" ref="AH150:BM150" si="36">AH1</f>
        <v>2012Q1</v>
      </c>
      <c r="AI150" s="38" t="str">
        <f t="shared" si="36"/>
        <v>2012Q2</v>
      </c>
      <c r="AJ150" s="38" t="str">
        <f t="shared" si="36"/>
        <v>2012Q3</v>
      </c>
      <c r="AK150" s="38" t="str">
        <f t="shared" si="36"/>
        <v>2012Q4</v>
      </c>
      <c r="AL150" s="38" t="str">
        <f t="shared" si="36"/>
        <v>2013Q1</v>
      </c>
      <c r="AM150" s="38" t="str">
        <f t="shared" si="36"/>
        <v>2013Q2</v>
      </c>
      <c r="AN150" s="38" t="str">
        <f t="shared" si="36"/>
        <v>2013Q3</v>
      </c>
      <c r="AO150" s="38" t="str">
        <f t="shared" si="36"/>
        <v>2013Q4</v>
      </c>
      <c r="AP150" s="38" t="str">
        <f t="shared" si="36"/>
        <v>2014Q1</v>
      </c>
      <c r="AQ150" s="38" t="str">
        <f t="shared" si="36"/>
        <v>2014Q2</v>
      </c>
      <c r="AR150" s="38" t="str">
        <f t="shared" si="36"/>
        <v>2014Q3</v>
      </c>
      <c r="AS150" s="38" t="str">
        <f t="shared" si="36"/>
        <v>2014Q4</v>
      </c>
      <c r="AT150" s="38" t="str">
        <f t="shared" si="36"/>
        <v>2015Q1</v>
      </c>
      <c r="AU150" s="38" t="str">
        <f t="shared" si="36"/>
        <v>2015Q2</v>
      </c>
      <c r="AV150" s="38" t="str">
        <f t="shared" si="36"/>
        <v>2015Q3</v>
      </c>
      <c r="AW150" s="38" t="str">
        <f t="shared" si="36"/>
        <v>2015Q4</v>
      </c>
      <c r="AX150" s="38" t="str">
        <f t="shared" si="36"/>
        <v>2016Q1</v>
      </c>
      <c r="AY150" s="38" t="str">
        <f t="shared" si="36"/>
        <v>2016Q2</v>
      </c>
      <c r="AZ150" s="38" t="str">
        <f t="shared" si="36"/>
        <v>2016Q3</v>
      </c>
      <c r="BA150" s="38" t="str">
        <f t="shared" si="36"/>
        <v>2016Q4</v>
      </c>
      <c r="BB150" s="38" t="str">
        <f t="shared" si="36"/>
        <v>2017Q1</v>
      </c>
      <c r="BC150" s="38" t="str">
        <f t="shared" si="36"/>
        <v>2017Q2</v>
      </c>
      <c r="BD150" s="38" t="str">
        <f t="shared" si="36"/>
        <v>2017Q3</v>
      </c>
      <c r="BE150" s="38" t="str">
        <f t="shared" si="36"/>
        <v>2017Q4</v>
      </c>
      <c r="BF150" s="38" t="str">
        <f t="shared" si="36"/>
        <v>2018Q1</v>
      </c>
      <c r="BG150" s="38" t="str">
        <f t="shared" si="36"/>
        <v>2018Q2</v>
      </c>
      <c r="BH150" s="38" t="str">
        <f t="shared" si="36"/>
        <v>2018Q3</v>
      </c>
      <c r="BI150" s="38" t="str">
        <f t="shared" si="36"/>
        <v>2018Q4</v>
      </c>
      <c r="BJ150" s="38" t="str">
        <f t="shared" si="36"/>
        <v>2019Q1</v>
      </c>
      <c r="BK150" s="38" t="str">
        <f t="shared" si="36"/>
        <v>2019Q2</v>
      </c>
      <c r="BL150" s="38" t="str">
        <f t="shared" si="36"/>
        <v>2019Q3</v>
      </c>
      <c r="BM150" s="38" t="str">
        <f t="shared" si="36"/>
        <v>2019Q4</v>
      </c>
      <c r="BN150" s="38">
        <f t="shared" ref="BN150:BY150" si="37">BN51</f>
        <v>97.191999999999993</v>
      </c>
      <c r="BO150" s="38">
        <f t="shared" si="37"/>
        <v>93.034000000000006</v>
      </c>
      <c r="BP150" s="38">
        <f t="shared" si="37"/>
        <v>89.994</v>
      </c>
      <c r="BQ150" s="38">
        <f t="shared" si="37"/>
        <v>90.938000000000002</v>
      </c>
      <c r="BR150" s="38">
        <f t="shared" si="37"/>
        <v>88.736999999999995</v>
      </c>
      <c r="BS150" s="38">
        <f t="shared" si="37"/>
        <v>87.492999999999995</v>
      </c>
      <c r="BT150" s="38">
        <f t="shared" si="37"/>
        <v>86.694999999999993</v>
      </c>
      <c r="BU150" s="38">
        <f t="shared" si="37"/>
        <v>87.072000000000003</v>
      </c>
      <c r="BV150" s="38">
        <f t="shared" si="37"/>
        <v>85.528999999999996</v>
      </c>
      <c r="BW150" s="38">
        <f t="shared" si="37"/>
        <v>84.671999999999997</v>
      </c>
      <c r="BX150" s="38">
        <f t="shared" si="37"/>
        <v>80.558999999999997</v>
      </c>
      <c r="BY150" s="38">
        <f t="shared" si="37"/>
        <v>78.911000000000001</v>
      </c>
      <c r="BZ150" s="38">
        <f t="shared" ref="BZ150:CA150" si="38">BZ51</f>
        <v>75.837000000000003</v>
      </c>
      <c r="CA150" s="38">
        <f t="shared" si="38"/>
        <v>77.417000000000002</v>
      </c>
      <c r="CB150" s="38">
        <f t="shared" ref="CB150:CE150" si="39">CB51</f>
        <v>70.218999999999994</v>
      </c>
      <c r="CC150" s="38">
        <f t="shared" si="39"/>
        <v>73.201999999999998</v>
      </c>
      <c r="CD150" s="38">
        <f t="shared" si="39"/>
        <v>72.917000000000002</v>
      </c>
      <c r="CE150" s="38">
        <f t="shared" si="39"/>
        <v>71.551000000000002</v>
      </c>
      <c r="CF150" s="38">
        <f t="shared" ref="CF150:CI150" si="40">CF51</f>
        <v>70.213999999999999</v>
      </c>
      <c r="CG150" s="38">
        <f t="shared" si="40"/>
        <v>67.936000000000007</v>
      </c>
      <c r="CH150" s="38">
        <f t="shared" si="40"/>
        <v>68.302000000000007</v>
      </c>
      <c r="CI150" s="38">
        <f t="shared" si="40"/>
        <v>70.7</v>
      </c>
    </row>
    <row r="151" spans="1:87">
      <c r="A151" t="s">
        <v>61</v>
      </c>
      <c r="B151" s="63">
        <v>44.046999999999997</v>
      </c>
      <c r="C151" s="63">
        <v>42.646999999999998</v>
      </c>
      <c r="D151" s="63">
        <v>42.246000000000002</v>
      </c>
      <c r="E151" s="63">
        <v>42.518999999999998</v>
      </c>
      <c r="F151" s="63">
        <v>39.823999999999998</v>
      </c>
      <c r="G151" s="63">
        <v>23.172999999999998</v>
      </c>
      <c r="H151" s="63">
        <v>21.047999999999998</v>
      </c>
      <c r="I151" s="63">
        <v>22.138000000000002</v>
      </c>
      <c r="J151" s="63">
        <v>25.398</v>
      </c>
      <c r="K151" s="63">
        <v>26.75</v>
      </c>
      <c r="L151" s="63">
        <v>26.347000000000001</v>
      </c>
      <c r="M151" s="63">
        <v>32.924999999999997</v>
      </c>
      <c r="N151" s="63">
        <v>35.566000000000003</v>
      </c>
      <c r="O151" s="63">
        <v>42.826000000000001</v>
      </c>
      <c r="P151" s="63">
        <v>38.173999999999999</v>
      </c>
      <c r="Q151" s="63">
        <v>39.618000000000002</v>
      </c>
      <c r="R151" s="63">
        <v>38.822000000000003</v>
      </c>
      <c r="S151" s="63">
        <v>39.31</v>
      </c>
      <c r="T151" s="63">
        <v>36.085999999999999</v>
      </c>
      <c r="U151" s="63">
        <v>32.575000000000003</v>
      </c>
      <c r="V151" s="63">
        <v>31.867000000000001</v>
      </c>
      <c r="W151" s="63">
        <v>32.444000000000003</v>
      </c>
      <c r="X151" s="63">
        <v>31.948</v>
      </c>
      <c r="Y151" s="63">
        <v>31.053000000000001</v>
      </c>
      <c r="Z151" s="63">
        <v>30.683</v>
      </c>
      <c r="AA151" s="63">
        <v>36.055999999999997</v>
      </c>
      <c r="AB151" s="63">
        <v>37.786999999999999</v>
      </c>
      <c r="AC151" s="63">
        <v>37.298999999999999</v>
      </c>
      <c r="AD151" s="63">
        <v>41.966000000000001</v>
      </c>
      <c r="AE151" s="63">
        <v>42.947000000000003</v>
      </c>
      <c r="AF151" s="63">
        <v>41.280999999999999</v>
      </c>
      <c r="AG151" s="63">
        <v>40.277999999999999</v>
      </c>
      <c r="AH151" s="63">
        <v>41.924999999999997</v>
      </c>
      <c r="AI151" s="63">
        <v>40.926000000000002</v>
      </c>
      <c r="AJ151" s="63">
        <v>39.750999999999998</v>
      </c>
      <c r="AK151" s="63">
        <v>40.482999999999997</v>
      </c>
      <c r="AL151" s="63">
        <v>39.594999999999999</v>
      </c>
      <c r="AM151" s="63">
        <v>38.975999999999999</v>
      </c>
      <c r="AN151" s="63">
        <v>39.168999999999997</v>
      </c>
      <c r="AO151" s="63">
        <v>40.119</v>
      </c>
      <c r="AP151" s="63">
        <v>40.261000000000003</v>
      </c>
      <c r="AQ151" s="63">
        <v>45.805999999999997</v>
      </c>
      <c r="AR151" s="63">
        <v>44.262</v>
      </c>
      <c r="AS151" s="63">
        <v>43.496000000000002</v>
      </c>
      <c r="AT151" s="63">
        <v>43.350999999999999</v>
      </c>
      <c r="AU151" s="63">
        <v>45.552999999999997</v>
      </c>
      <c r="AV151" s="63">
        <v>47.241</v>
      </c>
      <c r="AW151" s="63">
        <v>47.945999999999998</v>
      </c>
      <c r="AX151" s="63">
        <v>52.09</v>
      </c>
      <c r="AY151" s="63">
        <v>67.748999999999995</v>
      </c>
      <c r="AZ151" s="63">
        <v>66.960999999999999</v>
      </c>
      <c r="BA151" s="63">
        <v>70.650999999999996</v>
      </c>
      <c r="BB151" s="63">
        <v>81.585999999999999</v>
      </c>
      <c r="BC151" s="63">
        <v>83.174000000000007</v>
      </c>
      <c r="BD151" s="63">
        <v>86.018000000000001</v>
      </c>
      <c r="BE151" s="63">
        <v>91.236999999999995</v>
      </c>
      <c r="BF151" s="63">
        <v>100.699</v>
      </c>
      <c r="BG151" s="63">
        <v>96.647000000000006</v>
      </c>
      <c r="BH151" s="63">
        <v>96.231999999999999</v>
      </c>
      <c r="BI151" s="63">
        <v>94.947999999999993</v>
      </c>
      <c r="BJ151" s="63">
        <v>92.685000000000002</v>
      </c>
      <c r="BK151" s="63">
        <v>88.747</v>
      </c>
      <c r="BL151" s="63">
        <v>88.215000000000003</v>
      </c>
      <c r="BM151" s="63">
        <v>88.382000000000005</v>
      </c>
      <c r="BN151" s="63">
        <v>86.355999999999995</v>
      </c>
      <c r="BO151" s="63">
        <v>84.888999999999996</v>
      </c>
      <c r="BP151" s="63">
        <v>82.772999999999996</v>
      </c>
      <c r="BQ151" s="63">
        <v>84.146000000000001</v>
      </c>
      <c r="BR151" s="63" t="s">
        <v>96</v>
      </c>
      <c r="BS151" s="63" t="s">
        <v>96</v>
      </c>
      <c r="BT151" s="63" t="s">
        <v>96</v>
      </c>
      <c r="BU151" s="63" t="s">
        <v>96</v>
      </c>
      <c r="BV151" s="63" t="s">
        <v>96</v>
      </c>
      <c r="BW151" s="63" t="s">
        <v>96</v>
      </c>
      <c r="BX151" s="63" t="s">
        <v>96</v>
      </c>
      <c r="BY151" s="63" t="s">
        <v>96</v>
      </c>
      <c r="BZ151" s="63" t="s">
        <v>96</v>
      </c>
      <c r="CA151" s="63">
        <v>75.808000000000007</v>
      </c>
      <c r="CB151" s="63">
        <v>70.218999999999994</v>
      </c>
      <c r="CC151" s="63">
        <v>72.632000000000005</v>
      </c>
      <c r="CD151" s="63">
        <v>72.917000000000002</v>
      </c>
      <c r="CE151" s="63">
        <v>71.072000000000003</v>
      </c>
      <c r="CF151" s="63">
        <v>69.546999999999997</v>
      </c>
      <c r="CG151" s="63">
        <v>67.149000000000001</v>
      </c>
      <c r="CH151" s="63">
        <v>67.305000000000007</v>
      </c>
      <c r="CI151" s="63">
        <v>68.515000000000001</v>
      </c>
    </row>
    <row r="152" spans="1:87">
      <c r="A152" t="s">
        <v>62</v>
      </c>
      <c r="B152" s="63" t="s">
        <v>96</v>
      </c>
      <c r="C152" s="63" t="s">
        <v>96</v>
      </c>
      <c r="D152" s="63" t="s">
        <v>96</v>
      </c>
      <c r="E152" s="63" t="s">
        <v>96</v>
      </c>
      <c r="F152" s="63" t="s">
        <v>96</v>
      </c>
      <c r="G152" s="63" t="s">
        <v>96</v>
      </c>
      <c r="H152" s="63" t="s">
        <v>96</v>
      </c>
      <c r="I152" s="63" t="s">
        <v>96</v>
      </c>
      <c r="J152" s="63" t="s">
        <v>96</v>
      </c>
      <c r="K152" s="63" t="s">
        <v>96</v>
      </c>
      <c r="L152" s="63" t="s">
        <v>96</v>
      </c>
      <c r="M152" s="63" t="s">
        <v>96</v>
      </c>
      <c r="N152" s="63">
        <v>45.671999999999997</v>
      </c>
      <c r="O152" s="63">
        <v>43.756</v>
      </c>
      <c r="P152" s="63">
        <v>41.902000000000001</v>
      </c>
      <c r="Q152" s="63">
        <v>40.283000000000001</v>
      </c>
      <c r="R152" s="63">
        <v>39.582999999999998</v>
      </c>
      <c r="S152" s="63">
        <v>38.418999999999997</v>
      </c>
      <c r="T152" s="63">
        <v>37.478999999999999</v>
      </c>
      <c r="U152" s="63">
        <v>37.191000000000003</v>
      </c>
      <c r="V152" s="63">
        <v>37.723999999999997</v>
      </c>
      <c r="W152" s="63">
        <v>38.012</v>
      </c>
      <c r="X152" s="63">
        <v>38.290999999999997</v>
      </c>
      <c r="Y152" s="63">
        <v>37.929000000000002</v>
      </c>
      <c r="Z152" s="63">
        <v>35.927999999999997</v>
      </c>
      <c r="AA152" s="63">
        <v>35.433</v>
      </c>
      <c r="AB152" s="63">
        <v>36.533000000000001</v>
      </c>
      <c r="AC152" s="63">
        <v>34.241</v>
      </c>
      <c r="AD152" s="63">
        <v>32.088999999999999</v>
      </c>
      <c r="AE152" s="63">
        <v>31.523</v>
      </c>
      <c r="AF152" s="63">
        <v>30.742000000000001</v>
      </c>
      <c r="AG152" s="63">
        <v>31.731000000000002</v>
      </c>
      <c r="AH152" s="63">
        <v>31.558</v>
      </c>
      <c r="AI152" s="63">
        <v>30.635000000000002</v>
      </c>
      <c r="AJ152" s="63">
        <v>30.687000000000001</v>
      </c>
      <c r="AK152" s="63">
        <v>30.65</v>
      </c>
      <c r="AL152" s="63">
        <v>30.291</v>
      </c>
      <c r="AM152" s="63">
        <v>30.331</v>
      </c>
      <c r="AN152" s="63">
        <v>30.321999999999999</v>
      </c>
      <c r="AO152" s="63">
        <v>29.556000000000001</v>
      </c>
      <c r="AP152" s="63">
        <v>28.937000000000001</v>
      </c>
      <c r="AQ152" s="63">
        <v>27.609000000000002</v>
      </c>
      <c r="AR152" s="63">
        <v>30.542000000000002</v>
      </c>
      <c r="AS152" s="63">
        <v>30.873999999999999</v>
      </c>
      <c r="AT152" s="63">
        <v>27.385999999999999</v>
      </c>
      <c r="AU152" s="63">
        <v>26.611000000000001</v>
      </c>
      <c r="AV152" s="63">
        <v>25.172000000000001</v>
      </c>
      <c r="AW152" s="63">
        <v>18.991</v>
      </c>
      <c r="AX152" s="63">
        <v>25.457000000000001</v>
      </c>
      <c r="AY152" s="63">
        <v>25.620999999999999</v>
      </c>
      <c r="AZ152" s="63">
        <v>27.367000000000001</v>
      </c>
      <c r="BA152" s="63">
        <v>24.38</v>
      </c>
      <c r="BB152" s="63">
        <v>25.222999999999999</v>
      </c>
      <c r="BC152" s="63">
        <v>24.398</v>
      </c>
      <c r="BD152" s="63">
        <v>25.352</v>
      </c>
      <c r="BE152" s="63">
        <v>24.803000000000001</v>
      </c>
      <c r="BF152" s="63">
        <v>29.622</v>
      </c>
      <c r="BG152" s="63">
        <v>29.125</v>
      </c>
      <c r="BH152" s="63">
        <v>28.541</v>
      </c>
      <c r="BI152" s="63">
        <v>30.664000000000001</v>
      </c>
      <c r="BJ152" s="63">
        <v>31.725000000000001</v>
      </c>
      <c r="BK152" s="63">
        <v>32.661000000000001</v>
      </c>
      <c r="BL152" s="63">
        <v>33.715000000000003</v>
      </c>
      <c r="BM152" s="63">
        <v>34.432000000000002</v>
      </c>
      <c r="BN152" s="63">
        <v>32.905999999999999</v>
      </c>
      <c r="BO152" s="63">
        <v>36.673999999999999</v>
      </c>
      <c r="BP152" s="63">
        <v>37.97</v>
      </c>
      <c r="BQ152" s="63">
        <v>42.844000000000001</v>
      </c>
      <c r="BR152" s="63">
        <v>35.807000000000002</v>
      </c>
      <c r="BS152" s="63">
        <v>35.46</v>
      </c>
      <c r="BT152" s="63">
        <v>35.898000000000003</v>
      </c>
      <c r="BU152" s="63">
        <v>36.539000000000001</v>
      </c>
      <c r="BV152" s="63">
        <v>34.636000000000003</v>
      </c>
      <c r="BW152" s="63">
        <v>31.991</v>
      </c>
      <c r="BX152" s="63">
        <v>30.149000000000001</v>
      </c>
      <c r="BY152" s="63">
        <v>30.963000000000001</v>
      </c>
      <c r="BZ152" s="63">
        <v>29.695</v>
      </c>
      <c r="CA152" s="63">
        <v>31.716000000000001</v>
      </c>
      <c r="CB152" s="63">
        <v>31.695</v>
      </c>
      <c r="CC152" s="63">
        <v>35.540999999999997</v>
      </c>
      <c r="CD152" s="63">
        <v>37.679000000000002</v>
      </c>
      <c r="CE152" s="63">
        <v>38.418999999999997</v>
      </c>
      <c r="CF152" s="63">
        <v>38.195999999999998</v>
      </c>
      <c r="CG152" s="63">
        <v>38.213000000000001</v>
      </c>
      <c r="CH152" s="63">
        <v>34.890999999999998</v>
      </c>
      <c r="CI152" s="63">
        <v>36.817</v>
      </c>
    </row>
    <row r="153" spans="1:87">
      <c r="A153" t="s">
        <v>63</v>
      </c>
      <c r="B153" s="63" t="s">
        <v>96</v>
      </c>
      <c r="C153" s="63" t="s">
        <v>96</v>
      </c>
      <c r="D153" s="63" t="s">
        <v>96</v>
      </c>
      <c r="E153" s="63" t="s">
        <v>96</v>
      </c>
      <c r="F153" s="63" t="s">
        <v>96</v>
      </c>
      <c r="G153" s="63" t="s">
        <v>96</v>
      </c>
      <c r="H153" s="63" t="s">
        <v>96</v>
      </c>
      <c r="I153" s="63" t="s">
        <v>96</v>
      </c>
      <c r="J153" s="63" t="s">
        <v>96</v>
      </c>
      <c r="K153" s="63" t="s">
        <v>96</v>
      </c>
      <c r="L153" s="63" t="s">
        <v>96</v>
      </c>
      <c r="M153" s="63" t="s">
        <v>96</v>
      </c>
      <c r="N153" s="63" t="s">
        <v>96</v>
      </c>
      <c r="O153" s="63" t="s">
        <v>96</v>
      </c>
      <c r="P153" s="63" t="s">
        <v>96</v>
      </c>
      <c r="Q153" s="63" t="s">
        <v>96</v>
      </c>
      <c r="R153" s="63" t="s">
        <v>96</v>
      </c>
      <c r="S153" s="63" t="s">
        <v>96</v>
      </c>
      <c r="T153" s="63" t="s">
        <v>96</v>
      </c>
      <c r="U153" s="63" t="s">
        <v>96</v>
      </c>
      <c r="V153" s="63" t="s">
        <v>96</v>
      </c>
      <c r="W153" s="63" t="s">
        <v>96</v>
      </c>
      <c r="X153" s="63" t="s">
        <v>96</v>
      </c>
      <c r="Y153" s="63" t="s">
        <v>96</v>
      </c>
      <c r="Z153" s="63" t="s">
        <v>96</v>
      </c>
      <c r="AA153" s="63" t="s">
        <v>96</v>
      </c>
      <c r="AB153" s="63" t="s">
        <v>96</v>
      </c>
      <c r="AC153" s="63" t="s">
        <v>96</v>
      </c>
      <c r="AD153" s="63" t="s">
        <v>96</v>
      </c>
      <c r="AE153" s="63" t="s">
        <v>96</v>
      </c>
      <c r="AF153" s="63" t="s">
        <v>96</v>
      </c>
      <c r="AG153" s="63" t="s">
        <v>96</v>
      </c>
      <c r="AH153" s="63" t="s">
        <v>96</v>
      </c>
      <c r="AI153" s="63" t="s">
        <v>96</v>
      </c>
      <c r="AJ153" s="63" t="s">
        <v>96</v>
      </c>
      <c r="AK153" s="63" t="s">
        <v>96</v>
      </c>
      <c r="AL153" s="63" t="s">
        <v>96</v>
      </c>
      <c r="AM153" s="63" t="s">
        <v>96</v>
      </c>
      <c r="AN153" s="63" t="s">
        <v>96</v>
      </c>
      <c r="AO153" s="63" t="s">
        <v>96</v>
      </c>
      <c r="AP153" s="63" t="s">
        <v>96</v>
      </c>
      <c r="AQ153" s="63" t="s">
        <v>96</v>
      </c>
      <c r="AR153" s="63" t="s">
        <v>96</v>
      </c>
      <c r="AS153" s="63" t="s">
        <v>96</v>
      </c>
      <c r="AT153" s="63" t="s">
        <v>96</v>
      </c>
      <c r="AU153" s="63" t="s">
        <v>96</v>
      </c>
      <c r="AV153" s="63" t="s">
        <v>96</v>
      </c>
      <c r="AW153" s="63" t="s">
        <v>96</v>
      </c>
      <c r="AX153" s="63" t="s">
        <v>96</v>
      </c>
      <c r="AY153" s="63" t="s">
        <v>96</v>
      </c>
      <c r="AZ153" s="63" t="s">
        <v>96</v>
      </c>
      <c r="BA153" s="63" t="s">
        <v>96</v>
      </c>
      <c r="BB153" s="63" t="s">
        <v>96</v>
      </c>
      <c r="BC153" s="63" t="s">
        <v>96</v>
      </c>
      <c r="BD153" s="63" t="s">
        <v>96</v>
      </c>
      <c r="BE153" s="63" t="s">
        <v>96</v>
      </c>
      <c r="BF153" s="63" t="s">
        <v>96</v>
      </c>
      <c r="BG153" s="63" t="s">
        <v>96</v>
      </c>
      <c r="BH153" s="63" t="s">
        <v>96</v>
      </c>
      <c r="BI153" s="63" t="s">
        <v>96</v>
      </c>
      <c r="BJ153" s="63" t="s">
        <v>96</v>
      </c>
      <c r="BK153" s="63" t="s">
        <v>96</v>
      </c>
      <c r="BL153" s="63" t="s">
        <v>96</v>
      </c>
      <c r="BM153" s="63" t="s">
        <v>96</v>
      </c>
      <c r="BN153" s="63" t="s">
        <v>96</v>
      </c>
      <c r="BO153" s="63" t="s">
        <v>96</v>
      </c>
      <c r="BP153" s="63" t="s">
        <v>96</v>
      </c>
      <c r="BQ153" s="63" t="s">
        <v>96</v>
      </c>
      <c r="BR153" s="63" t="s">
        <v>96</v>
      </c>
      <c r="BS153" s="63" t="s">
        <v>96</v>
      </c>
      <c r="BT153" s="63" t="s">
        <v>96</v>
      </c>
      <c r="BU153" s="63" t="s">
        <v>96</v>
      </c>
      <c r="BV153" s="63" t="s">
        <v>96</v>
      </c>
      <c r="BW153" s="63" t="s">
        <v>96</v>
      </c>
      <c r="BX153" s="63" t="s">
        <v>96</v>
      </c>
      <c r="BY153" s="63" t="s">
        <v>96</v>
      </c>
      <c r="BZ153" s="63" t="s">
        <v>96</v>
      </c>
      <c r="CA153" s="63" t="s">
        <v>96</v>
      </c>
      <c r="CB153" s="63" t="s">
        <v>96</v>
      </c>
      <c r="CC153" s="63" t="s">
        <v>96</v>
      </c>
      <c r="CD153" s="63" t="s">
        <v>96</v>
      </c>
      <c r="CE153" s="63" t="s">
        <v>96</v>
      </c>
      <c r="CF153" s="63" t="s">
        <v>96</v>
      </c>
      <c r="CG153" s="63" t="s">
        <v>96</v>
      </c>
      <c r="CH153" s="63" t="s">
        <v>96</v>
      </c>
      <c r="CI153" s="63" t="s">
        <v>96</v>
      </c>
    </row>
    <row r="154" spans="1:87">
      <c r="A154" t="s">
        <v>64</v>
      </c>
      <c r="B154" s="63" t="s">
        <v>96</v>
      </c>
      <c r="C154" s="63" t="s">
        <v>96</v>
      </c>
      <c r="D154" s="63" t="s">
        <v>96</v>
      </c>
      <c r="E154" s="63" t="s">
        <v>96</v>
      </c>
      <c r="F154" s="63" t="s">
        <v>96</v>
      </c>
      <c r="G154" s="63" t="s">
        <v>96</v>
      </c>
      <c r="H154" s="63" t="s">
        <v>96</v>
      </c>
      <c r="I154" s="63" t="s">
        <v>96</v>
      </c>
      <c r="J154" s="63" t="s">
        <v>96</v>
      </c>
      <c r="K154" s="63" t="s">
        <v>96</v>
      </c>
      <c r="L154" s="63" t="s">
        <v>96</v>
      </c>
      <c r="M154" s="63" t="s">
        <v>96</v>
      </c>
      <c r="N154" s="63" t="s">
        <v>96</v>
      </c>
      <c r="O154" s="63" t="s">
        <v>96</v>
      </c>
      <c r="P154" s="63" t="s">
        <v>96</v>
      </c>
      <c r="Q154" s="63" t="s">
        <v>96</v>
      </c>
      <c r="R154" s="63" t="s">
        <v>96</v>
      </c>
      <c r="S154" s="63" t="s">
        <v>96</v>
      </c>
      <c r="T154" s="63" t="s">
        <v>96</v>
      </c>
      <c r="U154" s="63" t="s">
        <v>96</v>
      </c>
      <c r="V154" s="63" t="s">
        <v>96</v>
      </c>
      <c r="W154" s="63" t="s">
        <v>96</v>
      </c>
      <c r="X154" s="63" t="s">
        <v>96</v>
      </c>
      <c r="Y154" s="63" t="s">
        <v>96</v>
      </c>
      <c r="Z154" s="63" t="s">
        <v>96</v>
      </c>
      <c r="AA154" s="63" t="s">
        <v>96</v>
      </c>
      <c r="AB154" s="63" t="s">
        <v>96</v>
      </c>
      <c r="AC154" s="63" t="s">
        <v>96</v>
      </c>
      <c r="AD154" s="63" t="s">
        <v>96</v>
      </c>
      <c r="AE154" s="63" t="s">
        <v>96</v>
      </c>
      <c r="AF154" s="63" t="s">
        <v>96</v>
      </c>
      <c r="AG154" s="63" t="s">
        <v>96</v>
      </c>
      <c r="AH154" s="63" t="s">
        <v>96</v>
      </c>
      <c r="AI154" s="63" t="s">
        <v>96</v>
      </c>
      <c r="AJ154" s="63" t="s">
        <v>96</v>
      </c>
      <c r="AK154" s="63" t="s">
        <v>96</v>
      </c>
      <c r="AL154" s="63" t="s">
        <v>96</v>
      </c>
      <c r="AM154" s="63" t="s">
        <v>96</v>
      </c>
      <c r="AN154" s="63" t="s">
        <v>96</v>
      </c>
      <c r="AO154" s="63" t="s">
        <v>96</v>
      </c>
      <c r="AP154" s="63" t="s">
        <v>96</v>
      </c>
      <c r="AQ154" s="63" t="s">
        <v>96</v>
      </c>
      <c r="AR154" s="63" t="s">
        <v>96</v>
      </c>
      <c r="AS154" s="63" t="s">
        <v>96</v>
      </c>
      <c r="AT154" s="63" t="s">
        <v>96</v>
      </c>
      <c r="AU154" s="63" t="s">
        <v>96</v>
      </c>
      <c r="AV154" s="63" t="s">
        <v>96</v>
      </c>
      <c r="AW154" s="63" t="s">
        <v>96</v>
      </c>
      <c r="AX154" s="63" t="s">
        <v>96</v>
      </c>
      <c r="AY154" s="63" t="s">
        <v>96</v>
      </c>
      <c r="AZ154" s="63" t="s">
        <v>96</v>
      </c>
      <c r="BA154" s="63" t="s">
        <v>96</v>
      </c>
      <c r="BB154" s="63" t="s">
        <v>96</v>
      </c>
      <c r="BC154" s="63" t="s">
        <v>96</v>
      </c>
      <c r="BD154" s="63" t="s">
        <v>96</v>
      </c>
      <c r="BE154" s="63" t="s">
        <v>96</v>
      </c>
      <c r="BF154" s="63" t="s">
        <v>96</v>
      </c>
      <c r="BG154" s="63" t="s">
        <v>96</v>
      </c>
      <c r="BH154" s="63" t="s">
        <v>96</v>
      </c>
      <c r="BI154" s="63" t="s">
        <v>96</v>
      </c>
      <c r="BJ154" s="63" t="s">
        <v>96</v>
      </c>
      <c r="BK154" s="63" t="s">
        <v>96</v>
      </c>
      <c r="BL154" s="63" t="s">
        <v>96</v>
      </c>
      <c r="BM154" s="63" t="s">
        <v>96</v>
      </c>
      <c r="BN154" s="63" t="s">
        <v>96</v>
      </c>
      <c r="BO154" s="63" t="s">
        <v>96</v>
      </c>
      <c r="BP154" s="63" t="s">
        <v>96</v>
      </c>
      <c r="BQ154" s="63" t="s">
        <v>96</v>
      </c>
      <c r="BR154" s="63" t="s">
        <v>96</v>
      </c>
      <c r="BS154" s="63" t="s">
        <v>96</v>
      </c>
      <c r="BT154" s="63" t="s">
        <v>96</v>
      </c>
      <c r="BU154" s="63" t="s">
        <v>96</v>
      </c>
      <c r="BV154" s="63" t="s">
        <v>96</v>
      </c>
      <c r="BW154" s="63" t="s">
        <v>96</v>
      </c>
      <c r="BX154" s="63" t="s">
        <v>96</v>
      </c>
      <c r="BY154" s="63" t="s">
        <v>96</v>
      </c>
      <c r="BZ154" s="63" t="s">
        <v>96</v>
      </c>
      <c r="CA154" s="63" t="s">
        <v>96</v>
      </c>
      <c r="CB154" s="63" t="s">
        <v>96</v>
      </c>
      <c r="CC154" s="63" t="s">
        <v>96</v>
      </c>
      <c r="CD154" s="63" t="s">
        <v>96</v>
      </c>
      <c r="CE154" s="63" t="s">
        <v>96</v>
      </c>
      <c r="CF154" s="63" t="s">
        <v>96</v>
      </c>
      <c r="CG154" s="63" t="s">
        <v>96</v>
      </c>
      <c r="CH154" s="63" t="s">
        <v>96</v>
      </c>
      <c r="CI154" s="63" t="s">
        <v>96</v>
      </c>
    </row>
    <row r="155" spans="1:87">
      <c r="A155" t="s">
        <v>65</v>
      </c>
      <c r="B155" s="63">
        <v>5.335</v>
      </c>
      <c r="C155" s="63">
        <v>5.2969999999999997</v>
      </c>
      <c r="D155" s="63">
        <v>5.0410000000000004</v>
      </c>
      <c r="E155" s="63">
        <v>7.0460000000000003</v>
      </c>
      <c r="F155" s="63">
        <v>6.9029999999999996</v>
      </c>
      <c r="G155" s="63">
        <v>6.7190000000000003</v>
      </c>
      <c r="H155" s="63">
        <v>6.4370000000000003</v>
      </c>
      <c r="I155" s="63">
        <v>6.3849999999999998</v>
      </c>
      <c r="J155" s="63">
        <v>6.4450000000000003</v>
      </c>
      <c r="K155" s="63">
        <v>5.867</v>
      </c>
      <c r="L155" s="63">
        <v>5.5570000000000004</v>
      </c>
      <c r="M155" s="63">
        <v>5.6280000000000001</v>
      </c>
      <c r="N155" s="63">
        <v>5.649</v>
      </c>
      <c r="O155" s="63">
        <v>5.6719999999999997</v>
      </c>
      <c r="P155" s="63">
        <v>5.7720000000000002</v>
      </c>
      <c r="Q155" s="63">
        <v>5.85</v>
      </c>
      <c r="R155" s="63">
        <v>6.0140000000000002</v>
      </c>
      <c r="S155" s="63">
        <v>6.0019999999999998</v>
      </c>
      <c r="T155" s="63">
        <v>5.7969999999999997</v>
      </c>
      <c r="U155" s="63">
        <v>4.202</v>
      </c>
      <c r="V155" s="63">
        <v>4.1319999999999997</v>
      </c>
      <c r="W155" s="63">
        <v>4.218</v>
      </c>
      <c r="X155" s="63">
        <v>4.2759999999999998</v>
      </c>
      <c r="Y155" s="63">
        <v>3.7490000000000001</v>
      </c>
      <c r="Z155" s="63">
        <v>3.6549999999999998</v>
      </c>
      <c r="AA155" s="63">
        <v>3.54</v>
      </c>
      <c r="AB155" s="63">
        <v>3.6850000000000001</v>
      </c>
      <c r="AC155" s="63">
        <v>3.6589999999999998</v>
      </c>
      <c r="AD155" s="63">
        <v>3.7410000000000001</v>
      </c>
      <c r="AE155" s="63">
        <v>2.7690000000000001</v>
      </c>
      <c r="AF155" s="63">
        <v>2.68</v>
      </c>
      <c r="AG155" s="63">
        <v>2.6230000000000002</v>
      </c>
      <c r="AH155" s="63">
        <v>2.6579999999999999</v>
      </c>
      <c r="AI155" s="63">
        <v>2.585</v>
      </c>
      <c r="AJ155" s="63">
        <v>2.6219999999999999</v>
      </c>
      <c r="AK155" s="63">
        <v>2.6360000000000001</v>
      </c>
      <c r="AL155" s="63">
        <v>2.5859999999999999</v>
      </c>
      <c r="AM155" s="63">
        <v>2.609</v>
      </c>
      <c r="AN155" s="63">
        <v>2.653</v>
      </c>
      <c r="AO155" s="63">
        <v>1.6739999999999999</v>
      </c>
      <c r="AP155" s="63">
        <v>1.6759999999999999</v>
      </c>
      <c r="AQ155" s="63">
        <v>1.6639999999999999</v>
      </c>
      <c r="AR155" s="63">
        <v>1.5489999999999999</v>
      </c>
      <c r="AS155" s="63">
        <v>0.28399999999999997</v>
      </c>
      <c r="AT155" s="63">
        <v>0.28299999999999997</v>
      </c>
      <c r="AU155" s="63">
        <v>0.28100000000000003</v>
      </c>
      <c r="AV155" s="63">
        <v>0.28299999999999997</v>
      </c>
      <c r="AW155" s="63">
        <v>0.28299999999999997</v>
      </c>
      <c r="AX155" s="63">
        <v>0.28899999999999998</v>
      </c>
      <c r="AY155" s="63">
        <v>0.29699999999999999</v>
      </c>
      <c r="AZ155" s="63">
        <v>0.29899999999999999</v>
      </c>
      <c r="BA155" s="63">
        <v>0.28599999999999998</v>
      </c>
      <c r="BB155" s="63">
        <v>0.28899999999999998</v>
      </c>
      <c r="BC155" s="63">
        <v>0.28899999999999998</v>
      </c>
      <c r="BD155" s="63">
        <v>0.28899999999999998</v>
      </c>
      <c r="BE155" s="63">
        <v>2.2890000000000001</v>
      </c>
      <c r="BF155" s="63">
        <v>2.294</v>
      </c>
      <c r="BG155" s="63">
        <v>2.29</v>
      </c>
      <c r="BH155" s="63">
        <v>2.2879999999999998</v>
      </c>
      <c r="BI155" s="63">
        <v>5.2910000000000004</v>
      </c>
      <c r="BJ155" s="63">
        <v>5.29</v>
      </c>
      <c r="BK155" s="63">
        <v>5.2930000000000001</v>
      </c>
      <c r="BL155" s="63">
        <v>5.2930000000000001</v>
      </c>
      <c r="BM155" s="63">
        <v>15.786</v>
      </c>
      <c r="BN155" s="63">
        <v>15.675000000000001</v>
      </c>
      <c r="BO155" s="63">
        <v>15.772</v>
      </c>
      <c r="BP155" s="63">
        <v>15.978</v>
      </c>
      <c r="BQ155" s="63">
        <v>27.114000000000001</v>
      </c>
      <c r="BR155" s="63">
        <v>26.670999999999999</v>
      </c>
      <c r="BS155" s="63">
        <v>26.797000000000001</v>
      </c>
      <c r="BT155" s="63">
        <v>26.552</v>
      </c>
      <c r="BU155" s="63">
        <v>34.878</v>
      </c>
      <c r="BV155" s="63">
        <v>34.603999999999999</v>
      </c>
      <c r="BW155" s="63">
        <v>33.738</v>
      </c>
      <c r="BX155" s="63">
        <v>32.966000000000001</v>
      </c>
      <c r="BY155" s="63">
        <v>31.574999999999999</v>
      </c>
      <c r="BZ155" s="63">
        <v>31.824999999999999</v>
      </c>
      <c r="CA155" s="63">
        <v>31.808</v>
      </c>
      <c r="CB155" s="63">
        <v>31.488</v>
      </c>
      <c r="CC155" s="63">
        <v>29.289000000000001</v>
      </c>
      <c r="CD155" s="63">
        <v>28.998000000000001</v>
      </c>
      <c r="CE155" s="63">
        <v>28.867000000000001</v>
      </c>
      <c r="CF155" s="63">
        <v>29.465</v>
      </c>
      <c r="CG155" s="63">
        <v>25.96</v>
      </c>
      <c r="CH155" s="63">
        <v>26.442</v>
      </c>
      <c r="CI155" s="63">
        <v>27.463999999999999</v>
      </c>
    </row>
    <row r="156" spans="1:87">
      <c r="A156" t="s">
        <v>66</v>
      </c>
      <c r="B156" s="63" t="s">
        <v>96</v>
      </c>
      <c r="C156" s="63" t="s">
        <v>96</v>
      </c>
      <c r="D156" s="63" t="s">
        <v>96</v>
      </c>
      <c r="E156" s="63" t="s">
        <v>96</v>
      </c>
      <c r="F156" s="63" t="s">
        <v>96</v>
      </c>
      <c r="G156" s="63" t="s">
        <v>96</v>
      </c>
      <c r="H156" s="63" t="s">
        <v>96</v>
      </c>
      <c r="I156" s="63" t="s">
        <v>96</v>
      </c>
      <c r="J156" s="63" t="s">
        <v>96</v>
      </c>
      <c r="K156" s="63" t="s">
        <v>96</v>
      </c>
      <c r="L156" s="63" t="s">
        <v>96</v>
      </c>
      <c r="M156" s="63" t="s">
        <v>96</v>
      </c>
      <c r="N156" s="63" t="s">
        <v>96</v>
      </c>
      <c r="O156" s="63" t="s">
        <v>96</v>
      </c>
      <c r="P156" s="63" t="s">
        <v>96</v>
      </c>
      <c r="Q156" s="63" t="s">
        <v>96</v>
      </c>
      <c r="R156" s="63" t="s">
        <v>96</v>
      </c>
      <c r="S156" s="63" t="s">
        <v>96</v>
      </c>
      <c r="T156" s="63" t="s">
        <v>96</v>
      </c>
      <c r="U156" s="63" t="s">
        <v>96</v>
      </c>
      <c r="V156" s="63" t="s">
        <v>96</v>
      </c>
      <c r="W156" s="63" t="s">
        <v>96</v>
      </c>
      <c r="X156" s="63" t="s">
        <v>96</v>
      </c>
      <c r="Y156" s="63" t="s">
        <v>96</v>
      </c>
      <c r="Z156" s="63" t="s">
        <v>96</v>
      </c>
      <c r="AA156" s="63" t="s">
        <v>96</v>
      </c>
      <c r="AB156" s="63" t="s">
        <v>96</v>
      </c>
      <c r="AC156" s="63" t="s">
        <v>96</v>
      </c>
      <c r="AD156" s="63" t="s">
        <v>96</v>
      </c>
      <c r="AE156" s="63" t="s">
        <v>96</v>
      </c>
      <c r="AF156" s="63" t="s">
        <v>96</v>
      </c>
      <c r="AG156" s="63" t="s">
        <v>96</v>
      </c>
      <c r="AH156" s="63" t="s">
        <v>96</v>
      </c>
      <c r="AI156" s="63" t="s">
        <v>96</v>
      </c>
      <c r="AJ156" s="63" t="s">
        <v>96</v>
      </c>
      <c r="AK156" s="63" t="s">
        <v>96</v>
      </c>
      <c r="AL156" s="63" t="s">
        <v>96</v>
      </c>
      <c r="AM156" s="63" t="s">
        <v>96</v>
      </c>
      <c r="AN156" s="63" t="s">
        <v>96</v>
      </c>
      <c r="AO156" s="63" t="s">
        <v>96</v>
      </c>
      <c r="AP156" s="63" t="s">
        <v>96</v>
      </c>
      <c r="AQ156" s="63" t="s">
        <v>96</v>
      </c>
      <c r="AR156" s="63" t="s">
        <v>96</v>
      </c>
      <c r="AS156" s="63" t="s">
        <v>96</v>
      </c>
      <c r="AT156" s="63" t="s">
        <v>96</v>
      </c>
      <c r="AU156" s="63" t="s">
        <v>96</v>
      </c>
      <c r="AV156" s="63" t="s">
        <v>96</v>
      </c>
      <c r="AW156" s="63" t="s">
        <v>96</v>
      </c>
      <c r="AX156" s="63" t="s">
        <v>96</v>
      </c>
      <c r="AY156" s="63" t="s">
        <v>96</v>
      </c>
      <c r="AZ156" s="63" t="s">
        <v>96</v>
      </c>
      <c r="BA156" s="63" t="s">
        <v>96</v>
      </c>
      <c r="BB156" s="63" t="s">
        <v>96</v>
      </c>
      <c r="BC156" s="63" t="s">
        <v>96</v>
      </c>
      <c r="BD156" s="63" t="s">
        <v>96</v>
      </c>
      <c r="BE156" s="63" t="s">
        <v>96</v>
      </c>
      <c r="BF156" s="63" t="s">
        <v>96</v>
      </c>
      <c r="BG156" s="63" t="s">
        <v>96</v>
      </c>
      <c r="BH156" s="63" t="s">
        <v>96</v>
      </c>
      <c r="BI156" s="63" t="s">
        <v>96</v>
      </c>
      <c r="BJ156" s="63" t="s">
        <v>96</v>
      </c>
      <c r="BK156" s="63" t="s">
        <v>96</v>
      </c>
      <c r="BL156" s="63" t="s">
        <v>96</v>
      </c>
      <c r="BM156" s="63" t="s">
        <v>96</v>
      </c>
      <c r="BN156" s="63" t="s">
        <v>96</v>
      </c>
      <c r="BO156" s="63" t="s">
        <v>96</v>
      </c>
      <c r="BP156" s="63" t="s">
        <v>96</v>
      </c>
      <c r="BQ156" s="63" t="s">
        <v>96</v>
      </c>
      <c r="BR156" s="63" t="s">
        <v>96</v>
      </c>
      <c r="BS156" s="63" t="s">
        <v>96</v>
      </c>
      <c r="BT156" s="63" t="s">
        <v>96</v>
      </c>
      <c r="BU156" s="63" t="s">
        <v>96</v>
      </c>
      <c r="BV156" s="63" t="s">
        <v>96</v>
      </c>
      <c r="BW156" s="63" t="s">
        <v>96</v>
      </c>
      <c r="BX156" s="63" t="s">
        <v>96</v>
      </c>
      <c r="BY156" s="63" t="s">
        <v>96</v>
      </c>
      <c r="BZ156" s="63" t="s">
        <v>96</v>
      </c>
      <c r="CA156" s="63" t="s">
        <v>96</v>
      </c>
      <c r="CB156" s="63" t="s">
        <v>96</v>
      </c>
      <c r="CC156" s="63" t="s">
        <v>96</v>
      </c>
      <c r="CD156" s="63" t="s">
        <v>96</v>
      </c>
      <c r="CE156" s="63" t="s">
        <v>96</v>
      </c>
      <c r="CF156" s="63" t="s">
        <v>96</v>
      </c>
      <c r="CG156" s="63" t="s">
        <v>96</v>
      </c>
      <c r="CH156" s="63" t="s">
        <v>96</v>
      </c>
      <c r="CI156" s="63" t="s">
        <v>96</v>
      </c>
    </row>
    <row r="157" spans="1:87">
      <c r="A157" t="s">
        <v>67</v>
      </c>
      <c r="B157" s="63" t="s">
        <v>96</v>
      </c>
      <c r="C157" s="63" t="s">
        <v>96</v>
      </c>
      <c r="D157" s="63" t="s">
        <v>96</v>
      </c>
      <c r="E157" s="63" t="s">
        <v>96</v>
      </c>
      <c r="F157" s="63" t="s">
        <v>96</v>
      </c>
      <c r="G157" s="63" t="s">
        <v>96</v>
      </c>
      <c r="H157" s="63" t="s">
        <v>96</v>
      </c>
      <c r="I157" s="63" t="s">
        <v>96</v>
      </c>
      <c r="J157" s="63" t="s">
        <v>96</v>
      </c>
      <c r="K157" s="63" t="s">
        <v>96</v>
      </c>
      <c r="L157" s="63" t="s">
        <v>96</v>
      </c>
      <c r="M157" s="63" t="s">
        <v>96</v>
      </c>
      <c r="N157" s="63" t="s">
        <v>96</v>
      </c>
      <c r="O157" s="63" t="s">
        <v>96</v>
      </c>
      <c r="P157" s="63" t="s">
        <v>96</v>
      </c>
      <c r="Q157" s="63" t="s">
        <v>96</v>
      </c>
      <c r="R157" s="63" t="s">
        <v>96</v>
      </c>
      <c r="S157" s="63" t="s">
        <v>96</v>
      </c>
      <c r="T157" s="63" t="s">
        <v>96</v>
      </c>
      <c r="U157" s="63" t="s">
        <v>96</v>
      </c>
      <c r="V157" s="63">
        <v>0.93700000000000006</v>
      </c>
      <c r="W157" s="63">
        <v>0.85199999999999998</v>
      </c>
      <c r="X157" s="63">
        <v>0.82399999999999995</v>
      </c>
      <c r="Y157" s="63">
        <v>0.78700000000000003</v>
      </c>
      <c r="Z157" s="63">
        <v>0.81200000000000006</v>
      </c>
      <c r="AA157" s="63">
        <v>2.024</v>
      </c>
      <c r="AB157" s="63">
        <v>2.032</v>
      </c>
      <c r="AC157" s="63">
        <v>2.0310000000000001</v>
      </c>
      <c r="AD157" s="63">
        <v>1.8580000000000001</v>
      </c>
      <c r="AE157" s="63">
        <v>1.8140000000000001</v>
      </c>
      <c r="AF157" s="63">
        <v>1.488</v>
      </c>
      <c r="AG157" s="63">
        <v>1.448</v>
      </c>
      <c r="AH157" s="63">
        <v>1.4279999999999999</v>
      </c>
      <c r="AI157" s="63">
        <v>1.909</v>
      </c>
      <c r="AJ157" s="63">
        <v>2.625</v>
      </c>
      <c r="AK157" s="63">
        <v>2.6640000000000001</v>
      </c>
      <c r="AL157" s="63">
        <v>2.661</v>
      </c>
      <c r="AM157" s="63">
        <v>5.1589999999999998</v>
      </c>
      <c r="AN157" s="63">
        <v>6.1180000000000003</v>
      </c>
      <c r="AO157" s="63">
        <v>6.1159999999999997</v>
      </c>
      <c r="AP157" s="63">
        <v>6.1</v>
      </c>
      <c r="AQ157" s="63">
        <v>6.085</v>
      </c>
      <c r="AR157" s="63">
        <v>6.0990000000000002</v>
      </c>
      <c r="AS157" s="63">
        <v>3.585</v>
      </c>
      <c r="AT157" s="63">
        <v>3.5760000000000001</v>
      </c>
      <c r="AU157" s="63">
        <v>4.9379999999999997</v>
      </c>
      <c r="AV157" s="63">
        <v>3.5459999999999998</v>
      </c>
      <c r="AW157" s="63">
        <v>3.5110000000000001</v>
      </c>
      <c r="AX157" s="63">
        <v>3.5139999999999998</v>
      </c>
      <c r="AY157" s="63">
        <v>3.4929999999999999</v>
      </c>
      <c r="AZ157" s="63">
        <v>2.66</v>
      </c>
      <c r="BA157" s="63">
        <v>2.6869999999999998</v>
      </c>
      <c r="BB157" s="63">
        <v>6.6829999999999998</v>
      </c>
      <c r="BC157" s="63">
        <v>8.9849999999999994</v>
      </c>
      <c r="BD157" s="63">
        <v>8.99</v>
      </c>
      <c r="BE157" s="63">
        <v>8.8819999999999997</v>
      </c>
      <c r="BF157" s="63">
        <v>12.176</v>
      </c>
      <c r="BG157" s="63">
        <v>14.278</v>
      </c>
      <c r="BH157" s="63">
        <v>14.156000000000001</v>
      </c>
      <c r="BI157" s="63">
        <v>13.974</v>
      </c>
      <c r="BJ157" s="63">
        <v>17.321999999999999</v>
      </c>
      <c r="BK157" s="63">
        <v>19.372</v>
      </c>
      <c r="BL157" s="63">
        <v>18.895</v>
      </c>
      <c r="BM157" s="63">
        <v>20.863</v>
      </c>
      <c r="BN157" s="63">
        <v>20.07</v>
      </c>
      <c r="BO157" s="63">
        <v>23.899000000000001</v>
      </c>
      <c r="BP157" s="63">
        <v>24.122</v>
      </c>
      <c r="BQ157" s="63">
        <v>25.045999999999999</v>
      </c>
      <c r="BR157" s="63">
        <v>28.684000000000001</v>
      </c>
      <c r="BS157" s="63">
        <v>28.709</v>
      </c>
      <c r="BT157" s="63">
        <v>31.585000000000001</v>
      </c>
      <c r="BU157" s="63">
        <v>31.446999999999999</v>
      </c>
      <c r="BV157" s="63">
        <v>29.37</v>
      </c>
      <c r="BW157" s="63">
        <v>29.013999999999999</v>
      </c>
      <c r="BX157" s="63">
        <v>28.684000000000001</v>
      </c>
      <c r="BY157" s="63">
        <v>29.053999999999998</v>
      </c>
      <c r="BZ157" s="63">
        <v>29.606999999999999</v>
      </c>
      <c r="CA157" s="63">
        <v>29.478999999999999</v>
      </c>
      <c r="CB157" s="63">
        <v>28.995000000000001</v>
      </c>
      <c r="CC157" s="63">
        <v>29.78</v>
      </c>
      <c r="CD157" s="63">
        <v>28.902999999999999</v>
      </c>
      <c r="CE157" s="63">
        <v>27.695</v>
      </c>
      <c r="CF157" s="63">
        <v>27.913</v>
      </c>
      <c r="CG157" s="63">
        <v>27.292999999999999</v>
      </c>
      <c r="CH157" s="63">
        <v>29.405999999999999</v>
      </c>
      <c r="CI157" s="63">
        <v>29.405999999999999</v>
      </c>
    </row>
    <row r="158" spans="1:87">
      <c r="A158" t="s">
        <v>68</v>
      </c>
      <c r="B158" s="63">
        <v>8.0250000000000004</v>
      </c>
      <c r="C158" s="63">
        <v>8.7260000000000009</v>
      </c>
      <c r="D158" s="63">
        <v>8.86</v>
      </c>
      <c r="E158" s="63">
        <v>11.287000000000001</v>
      </c>
      <c r="F158" s="63">
        <v>13.497999999999999</v>
      </c>
      <c r="G158" s="63">
        <v>13.474</v>
      </c>
      <c r="H158" s="63">
        <v>14.079000000000001</v>
      </c>
      <c r="I158" s="63">
        <v>13.268000000000001</v>
      </c>
      <c r="J158" s="63">
        <v>16.122</v>
      </c>
      <c r="K158" s="63">
        <v>16.120999999999999</v>
      </c>
      <c r="L158" s="63">
        <v>16.696999999999999</v>
      </c>
      <c r="M158" s="63">
        <v>17.242999999999999</v>
      </c>
      <c r="N158" s="63">
        <v>18.766999999999999</v>
      </c>
      <c r="O158" s="63">
        <v>18.946000000000002</v>
      </c>
      <c r="P158" s="63">
        <v>19.957999999999998</v>
      </c>
      <c r="Q158" s="63">
        <v>20.866</v>
      </c>
      <c r="R158" s="63">
        <v>22.494</v>
      </c>
      <c r="S158" s="63">
        <v>25.22</v>
      </c>
      <c r="T158" s="63">
        <v>22.920999999999999</v>
      </c>
      <c r="U158" s="63">
        <v>22.404</v>
      </c>
      <c r="V158" s="63">
        <v>20.442</v>
      </c>
      <c r="W158" s="63">
        <v>21.084</v>
      </c>
      <c r="X158" s="63">
        <v>23.137</v>
      </c>
      <c r="Y158" s="63">
        <v>22.655999999999999</v>
      </c>
      <c r="Z158" s="63">
        <v>22.995999999999999</v>
      </c>
      <c r="AA158" s="63">
        <v>20.625</v>
      </c>
      <c r="AB158" s="63">
        <v>21.5</v>
      </c>
      <c r="AC158" s="63">
        <v>20.97</v>
      </c>
      <c r="AD158" s="63">
        <v>25.905000000000001</v>
      </c>
      <c r="AE158" s="63">
        <v>26.841999999999999</v>
      </c>
      <c r="AF158" s="63">
        <v>25.038</v>
      </c>
      <c r="AG158" s="63">
        <v>22.425000000000001</v>
      </c>
      <c r="AH158" s="63">
        <v>22.747</v>
      </c>
      <c r="AI158" s="63">
        <v>21.105</v>
      </c>
      <c r="AJ158" s="63">
        <v>21.318999999999999</v>
      </c>
      <c r="AK158" s="63">
        <v>20.779</v>
      </c>
      <c r="AL158" s="63">
        <v>21.92</v>
      </c>
      <c r="AM158" s="63">
        <v>21.847999999999999</v>
      </c>
      <c r="AN158" s="63">
        <v>22.312999999999999</v>
      </c>
      <c r="AO158" s="63">
        <v>25.227</v>
      </c>
      <c r="AP158" s="63">
        <v>27.254999999999999</v>
      </c>
      <c r="AQ158" s="63">
        <v>26.061</v>
      </c>
      <c r="AR158" s="63">
        <v>23.216000000000001</v>
      </c>
      <c r="AS158" s="63">
        <v>22.245999999999999</v>
      </c>
      <c r="AT158" s="63">
        <v>18.670000000000002</v>
      </c>
      <c r="AU158" s="63">
        <v>19.18</v>
      </c>
      <c r="AV158" s="63">
        <v>18.975999999999999</v>
      </c>
      <c r="AW158" s="63">
        <v>17.818999999999999</v>
      </c>
      <c r="AX158" s="63">
        <v>17.300999999999998</v>
      </c>
      <c r="AY158" s="63">
        <v>16.608000000000001</v>
      </c>
      <c r="AZ158" s="63">
        <v>16.030999999999999</v>
      </c>
      <c r="BA158" s="63">
        <v>15.201000000000001</v>
      </c>
      <c r="BB158" s="63">
        <v>15.423</v>
      </c>
      <c r="BC158" s="63">
        <v>15.837</v>
      </c>
      <c r="BD158" s="63">
        <v>15.927</v>
      </c>
      <c r="BE158" s="63">
        <v>16.202999999999999</v>
      </c>
      <c r="BF158" s="63">
        <v>16.532</v>
      </c>
      <c r="BG158" s="63">
        <v>14.612</v>
      </c>
      <c r="BH158" s="63">
        <v>14.506</v>
      </c>
      <c r="BI158" s="63">
        <v>15.368</v>
      </c>
      <c r="BJ158" s="63">
        <v>13.97</v>
      </c>
      <c r="BK158" s="63">
        <v>13.984</v>
      </c>
      <c r="BL158" s="63">
        <v>13.066000000000001</v>
      </c>
      <c r="BM158" s="63">
        <v>12.879</v>
      </c>
      <c r="BN158" s="63">
        <v>10.492000000000001</v>
      </c>
      <c r="BO158" s="63">
        <v>14.305999999999999</v>
      </c>
      <c r="BP158" s="63">
        <v>15.016</v>
      </c>
      <c r="BQ158" s="63">
        <v>18.280999999999999</v>
      </c>
      <c r="BR158" s="63">
        <v>15.91</v>
      </c>
      <c r="BS158" s="63">
        <v>15.74</v>
      </c>
      <c r="BT158" s="63">
        <v>20.14</v>
      </c>
      <c r="BU158" s="63">
        <v>19.175000000000001</v>
      </c>
      <c r="BV158" s="63">
        <v>19.177</v>
      </c>
      <c r="BW158" s="63">
        <v>19.876999999999999</v>
      </c>
      <c r="BX158" s="63">
        <v>18.468</v>
      </c>
      <c r="BY158" s="63">
        <v>21.768999999999998</v>
      </c>
      <c r="BZ158" s="63">
        <v>25.507999999999999</v>
      </c>
      <c r="CA158" s="63">
        <v>25.221</v>
      </c>
      <c r="CB158" s="63">
        <v>26.562999999999999</v>
      </c>
      <c r="CC158" s="63">
        <v>27.622</v>
      </c>
      <c r="CD158" s="63">
        <v>30.640999999999998</v>
      </c>
      <c r="CE158" s="63">
        <v>30.337</v>
      </c>
      <c r="CF158" s="63">
        <v>31.408999999999999</v>
      </c>
      <c r="CG158" s="63">
        <v>29.161000000000001</v>
      </c>
      <c r="CH158" s="63">
        <v>32.042999999999999</v>
      </c>
      <c r="CI158" s="63">
        <v>39.188000000000002</v>
      </c>
    </row>
    <row r="159" spans="1:87">
      <c r="A159" t="s">
        <v>69</v>
      </c>
      <c r="B159" s="63">
        <v>0</v>
      </c>
      <c r="C159" s="63">
        <v>0</v>
      </c>
      <c r="D159" s="63">
        <v>0</v>
      </c>
      <c r="E159" s="63">
        <v>0</v>
      </c>
      <c r="F159" s="63">
        <v>0</v>
      </c>
      <c r="G159" s="63">
        <v>0</v>
      </c>
      <c r="H159" s="63">
        <v>0</v>
      </c>
      <c r="I159" s="63">
        <v>0</v>
      </c>
      <c r="J159" s="63">
        <v>0</v>
      </c>
      <c r="K159" s="63">
        <v>0</v>
      </c>
      <c r="L159" s="63">
        <v>0</v>
      </c>
      <c r="M159" s="63">
        <v>0</v>
      </c>
      <c r="N159" s="63">
        <v>0</v>
      </c>
      <c r="O159" s="63">
        <v>0</v>
      </c>
      <c r="P159" s="63">
        <v>0</v>
      </c>
      <c r="Q159" s="63">
        <v>0</v>
      </c>
      <c r="R159" s="63">
        <v>0</v>
      </c>
      <c r="S159" s="63">
        <v>0</v>
      </c>
      <c r="T159" s="63">
        <v>0</v>
      </c>
      <c r="U159" s="63">
        <v>0</v>
      </c>
      <c r="V159" s="63">
        <v>0</v>
      </c>
      <c r="W159" s="63">
        <v>0</v>
      </c>
      <c r="X159" s="63">
        <v>0</v>
      </c>
      <c r="Y159" s="63">
        <v>0</v>
      </c>
      <c r="Z159" s="63">
        <v>0</v>
      </c>
      <c r="AA159" s="63">
        <v>0</v>
      </c>
      <c r="AB159" s="63">
        <v>0</v>
      </c>
      <c r="AC159" s="63">
        <v>0</v>
      </c>
      <c r="AD159" s="63">
        <v>0</v>
      </c>
      <c r="AE159" s="63">
        <v>0</v>
      </c>
      <c r="AF159" s="63">
        <v>0</v>
      </c>
      <c r="AG159" s="63">
        <v>0</v>
      </c>
      <c r="AH159" s="63">
        <v>0</v>
      </c>
      <c r="AI159" s="63">
        <v>0</v>
      </c>
      <c r="AJ159" s="63">
        <v>0</v>
      </c>
      <c r="AK159" s="63">
        <v>0</v>
      </c>
      <c r="AL159" s="63">
        <v>0</v>
      </c>
      <c r="AM159" s="63">
        <v>0</v>
      </c>
      <c r="AN159" s="63">
        <v>0</v>
      </c>
      <c r="AO159" s="63">
        <v>0</v>
      </c>
      <c r="AP159" s="63">
        <v>0</v>
      </c>
      <c r="AQ159" s="63">
        <v>0</v>
      </c>
      <c r="AR159" s="63">
        <v>0</v>
      </c>
      <c r="AS159" s="63">
        <v>0</v>
      </c>
      <c r="AT159" s="63">
        <v>0</v>
      </c>
      <c r="AU159" s="63">
        <v>0</v>
      </c>
      <c r="AV159" s="63">
        <v>0</v>
      </c>
      <c r="AW159" s="63">
        <v>0</v>
      </c>
      <c r="AX159" s="63">
        <v>0</v>
      </c>
      <c r="AY159" s="63">
        <v>0</v>
      </c>
      <c r="AZ159" s="63">
        <v>0</v>
      </c>
      <c r="BA159" s="63">
        <v>0</v>
      </c>
      <c r="BB159" s="63">
        <v>0</v>
      </c>
      <c r="BC159" s="63">
        <v>0</v>
      </c>
      <c r="BD159" s="63">
        <v>0</v>
      </c>
      <c r="BE159" s="63">
        <v>0</v>
      </c>
      <c r="BF159" s="63">
        <v>0</v>
      </c>
      <c r="BG159" s="63">
        <v>0</v>
      </c>
      <c r="BH159" s="63">
        <v>0</v>
      </c>
      <c r="BI159" s="63">
        <v>0</v>
      </c>
      <c r="BJ159" s="63">
        <v>0</v>
      </c>
      <c r="BK159" s="63">
        <v>0</v>
      </c>
      <c r="BL159" s="63">
        <v>0</v>
      </c>
      <c r="BM159" s="63">
        <v>0</v>
      </c>
      <c r="BN159" s="63">
        <v>0</v>
      </c>
      <c r="BO159" s="63">
        <v>0</v>
      </c>
      <c r="BP159" s="63">
        <v>0</v>
      </c>
      <c r="BQ159" s="63">
        <v>0</v>
      </c>
      <c r="BR159" s="63">
        <v>0</v>
      </c>
      <c r="BS159" s="63">
        <v>0</v>
      </c>
      <c r="BT159" s="63">
        <v>0</v>
      </c>
      <c r="BU159" s="63">
        <v>0</v>
      </c>
      <c r="BV159" s="63">
        <v>0</v>
      </c>
      <c r="BW159" s="63">
        <v>0</v>
      </c>
      <c r="BX159" s="63">
        <v>0</v>
      </c>
      <c r="BY159" s="63">
        <v>0</v>
      </c>
      <c r="BZ159" s="63">
        <v>0</v>
      </c>
      <c r="CA159" s="63">
        <v>0</v>
      </c>
      <c r="CB159" s="63">
        <v>0</v>
      </c>
      <c r="CC159" s="63">
        <v>0</v>
      </c>
      <c r="CD159" s="63">
        <v>0</v>
      </c>
      <c r="CE159" s="63">
        <v>0</v>
      </c>
      <c r="CF159" s="63">
        <v>0</v>
      </c>
      <c r="CG159" s="63">
        <v>0</v>
      </c>
      <c r="CH159" s="63">
        <v>0</v>
      </c>
      <c r="CI159" s="63">
        <v>0</v>
      </c>
    </row>
    <row r="160" spans="1:87">
      <c r="A160" t="s">
        <v>70</v>
      </c>
      <c r="B160" s="63">
        <v>1.155</v>
      </c>
      <c r="C160" s="63">
        <v>1.32</v>
      </c>
      <c r="D160" s="63">
        <v>1.32</v>
      </c>
      <c r="E160" s="63">
        <v>1.3129999999999999</v>
      </c>
      <c r="F160" s="63">
        <v>1.2110000000000001</v>
      </c>
      <c r="G160" s="63">
        <v>2.3199999999999998</v>
      </c>
      <c r="H160" s="63">
        <v>2.4</v>
      </c>
      <c r="I160" s="63">
        <v>3.52</v>
      </c>
      <c r="J160" s="63">
        <v>5.415</v>
      </c>
      <c r="K160" s="63">
        <v>5.3449999999999998</v>
      </c>
      <c r="L160" s="63">
        <v>4.8360000000000003</v>
      </c>
      <c r="M160" s="63">
        <v>4.9409999999999998</v>
      </c>
      <c r="N160" s="63">
        <v>6.37</v>
      </c>
      <c r="O160" s="63">
        <v>6.37</v>
      </c>
      <c r="P160" s="63">
        <v>6.37</v>
      </c>
      <c r="Q160" s="63">
        <v>6.37</v>
      </c>
      <c r="R160" s="63">
        <v>8.3219999999999992</v>
      </c>
      <c r="S160" s="63">
        <v>10.45</v>
      </c>
      <c r="T160" s="63">
        <v>9.2390000000000008</v>
      </c>
      <c r="U160" s="63">
        <v>9.4320000000000004</v>
      </c>
      <c r="V160" s="63">
        <v>13.260999999999999</v>
      </c>
      <c r="W160" s="63">
        <v>13.901999999999999</v>
      </c>
      <c r="X160" s="63">
        <v>14.302</v>
      </c>
      <c r="Y160" s="63">
        <v>14.342000000000001</v>
      </c>
      <c r="Z160" s="63">
        <v>16.199000000000002</v>
      </c>
      <c r="AA160" s="63">
        <v>16.22</v>
      </c>
      <c r="AB160" s="63">
        <v>16.242999999999999</v>
      </c>
      <c r="AC160" s="63">
        <v>16.988</v>
      </c>
      <c r="AD160" s="63">
        <v>16.971</v>
      </c>
      <c r="AE160" s="63">
        <v>19.103000000000002</v>
      </c>
      <c r="AF160" s="63">
        <v>19.164999999999999</v>
      </c>
      <c r="AG160" s="63">
        <v>20.027000000000001</v>
      </c>
      <c r="AH160" s="63">
        <v>21.393000000000001</v>
      </c>
      <c r="AI160" s="63">
        <v>23.472999999999999</v>
      </c>
      <c r="AJ160" s="63">
        <v>23.498999999999999</v>
      </c>
      <c r="AK160" s="63">
        <v>24.869</v>
      </c>
      <c r="AL160" s="63">
        <v>24.721</v>
      </c>
      <c r="AM160" s="63">
        <v>27.387</v>
      </c>
      <c r="AN160" s="63">
        <v>29.56</v>
      </c>
      <c r="AO160" s="63">
        <v>29.452999999999999</v>
      </c>
      <c r="AP160" s="63">
        <v>32.031999999999996</v>
      </c>
      <c r="AQ160" s="63">
        <v>30.529</v>
      </c>
      <c r="AR160" s="63">
        <v>32.935000000000002</v>
      </c>
      <c r="AS160" s="63">
        <v>32.796999999999997</v>
      </c>
      <c r="AT160" s="63">
        <v>36.317999999999998</v>
      </c>
      <c r="AU160" s="63">
        <v>37.417000000000002</v>
      </c>
      <c r="AV160" s="63">
        <v>39.600999999999999</v>
      </c>
      <c r="AW160" s="63">
        <v>42.682000000000002</v>
      </c>
      <c r="AX160" s="63">
        <v>44.332000000000001</v>
      </c>
      <c r="AY160" s="63">
        <v>48.603999999999999</v>
      </c>
      <c r="AZ160" s="63">
        <v>48.713999999999999</v>
      </c>
      <c r="BA160" s="63">
        <v>51.131999999999998</v>
      </c>
      <c r="BB160" s="63">
        <v>53.055999999999997</v>
      </c>
      <c r="BC160" s="63">
        <v>54.228999999999999</v>
      </c>
      <c r="BD160" s="63">
        <v>57.357999999999997</v>
      </c>
      <c r="BE160" s="63">
        <v>61.113</v>
      </c>
      <c r="BF160" s="63">
        <v>62.447000000000003</v>
      </c>
      <c r="BG160" s="63">
        <v>64.707999999999998</v>
      </c>
      <c r="BH160" s="63">
        <v>64.426000000000002</v>
      </c>
      <c r="BI160" s="63">
        <v>66.334000000000003</v>
      </c>
      <c r="BJ160" s="63">
        <v>64.744</v>
      </c>
      <c r="BK160" s="63">
        <v>67.573999999999998</v>
      </c>
      <c r="BL160" s="63">
        <v>66.91</v>
      </c>
      <c r="BM160" s="63">
        <v>69.096999999999994</v>
      </c>
      <c r="BN160" s="63">
        <v>69.966999999999999</v>
      </c>
      <c r="BO160" s="63">
        <v>76.335999999999999</v>
      </c>
      <c r="BP160" s="63">
        <v>77.644999999999996</v>
      </c>
      <c r="BQ160" s="63">
        <v>77.707999999999998</v>
      </c>
      <c r="BR160" s="63">
        <v>79.823999999999998</v>
      </c>
      <c r="BS160" s="63">
        <v>80.518000000000001</v>
      </c>
      <c r="BT160" s="63">
        <v>81.661000000000001</v>
      </c>
      <c r="BU160" s="63">
        <v>81.244</v>
      </c>
      <c r="BV160" s="63">
        <v>80.266000000000005</v>
      </c>
      <c r="BW160" s="63">
        <v>80.622</v>
      </c>
      <c r="BX160" s="63">
        <v>82.072000000000003</v>
      </c>
      <c r="BY160" s="63">
        <v>82.388999999999996</v>
      </c>
      <c r="BZ160" s="63">
        <v>83.308000000000007</v>
      </c>
      <c r="CA160" s="63">
        <v>80.816000000000003</v>
      </c>
      <c r="CB160" s="63">
        <v>80.072000000000003</v>
      </c>
      <c r="CC160" s="63">
        <v>81.781000000000006</v>
      </c>
      <c r="CD160" s="63">
        <v>81.150999999999996</v>
      </c>
      <c r="CE160" s="63">
        <v>81.507000000000005</v>
      </c>
      <c r="CF160" s="63">
        <v>83.840999999999994</v>
      </c>
      <c r="CG160" s="63">
        <v>85.361999999999995</v>
      </c>
      <c r="CH160" s="63">
        <v>87.504999999999995</v>
      </c>
      <c r="CI160" s="63">
        <v>85.274000000000001</v>
      </c>
    </row>
    <row r="161" spans="1:87">
      <c r="A161" t="s">
        <v>71</v>
      </c>
      <c r="B161" s="63" t="s">
        <v>96</v>
      </c>
      <c r="C161" s="63" t="s">
        <v>96</v>
      </c>
      <c r="D161" s="63" t="s">
        <v>96</v>
      </c>
      <c r="E161" s="63" t="s">
        <v>96</v>
      </c>
      <c r="F161" s="63" t="s">
        <v>96</v>
      </c>
      <c r="G161" s="63" t="s">
        <v>96</v>
      </c>
      <c r="H161" s="63" t="s">
        <v>96</v>
      </c>
      <c r="I161" s="63" t="s">
        <v>96</v>
      </c>
      <c r="J161" s="63" t="s">
        <v>96</v>
      </c>
      <c r="K161" s="63" t="s">
        <v>96</v>
      </c>
      <c r="L161" s="63" t="s">
        <v>96</v>
      </c>
      <c r="M161" s="63" t="s">
        <v>96</v>
      </c>
      <c r="N161" s="63" t="s">
        <v>96</v>
      </c>
      <c r="O161" s="63" t="s">
        <v>96</v>
      </c>
      <c r="P161" s="63" t="s">
        <v>96</v>
      </c>
      <c r="Q161" s="63" t="s">
        <v>96</v>
      </c>
      <c r="R161" s="63" t="s">
        <v>96</v>
      </c>
      <c r="S161" s="63" t="s">
        <v>96</v>
      </c>
      <c r="T161" s="63" t="s">
        <v>96</v>
      </c>
      <c r="U161" s="63" t="s">
        <v>96</v>
      </c>
      <c r="V161" s="63" t="s">
        <v>96</v>
      </c>
      <c r="W161" s="63" t="s">
        <v>96</v>
      </c>
      <c r="X161" s="63" t="s">
        <v>96</v>
      </c>
      <c r="Y161" s="63" t="s">
        <v>96</v>
      </c>
      <c r="Z161" s="63" t="s">
        <v>96</v>
      </c>
      <c r="AA161" s="63" t="s">
        <v>96</v>
      </c>
      <c r="AB161" s="63" t="s">
        <v>96</v>
      </c>
      <c r="AC161" s="63" t="s">
        <v>96</v>
      </c>
      <c r="AD161" s="63" t="s">
        <v>96</v>
      </c>
      <c r="AE161" s="63" t="s">
        <v>96</v>
      </c>
      <c r="AF161" s="63" t="s">
        <v>96</v>
      </c>
      <c r="AG161" s="63" t="s">
        <v>96</v>
      </c>
      <c r="AH161" s="63" t="s">
        <v>96</v>
      </c>
      <c r="AI161" s="63" t="s">
        <v>96</v>
      </c>
      <c r="AJ161" s="63" t="s">
        <v>96</v>
      </c>
      <c r="AK161" s="63" t="s">
        <v>96</v>
      </c>
      <c r="AL161" s="63" t="s">
        <v>96</v>
      </c>
      <c r="AM161" s="63" t="s">
        <v>96</v>
      </c>
      <c r="AN161" s="63" t="s">
        <v>96</v>
      </c>
      <c r="AO161" s="63" t="s">
        <v>96</v>
      </c>
      <c r="AP161" s="63" t="s">
        <v>96</v>
      </c>
      <c r="AQ161" s="63" t="s">
        <v>96</v>
      </c>
      <c r="AR161" s="63" t="s">
        <v>96</v>
      </c>
      <c r="AS161" s="63" t="s">
        <v>96</v>
      </c>
      <c r="AT161" s="63" t="s">
        <v>96</v>
      </c>
      <c r="AU161" s="63" t="s">
        <v>96</v>
      </c>
      <c r="AV161" s="63" t="s">
        <v>96</v>
      </c>
      <c r="AW161" s="63" t="s">
        <v>96</v>
      </c>
      <c r="AX161" s="63" t="s">
        <v>96</v>
      </c>
      <c r="AY161" s="63" t="s">
        <v>96</v>
      </c>
      <c r="AZ161" s="63" t="s">
        <v>96</v>
      </c>
      <c r="BA161" s="63" t="s">
        <v>96</v>
      </c>
      <c r="BB161" s="63" t="s">
        <v>96</v>
      </c>
      <c r="BC161" s="63" t="s">
        <v>96</v>
      </c>
      <c r="BD161" s="63" t="s">
        <v>96</v>
      </c>
      <c r="BE161" s="63" t="s">
        <v>96</v>
      </c>
      <c r="BF161" s="63" t="s">
        <v>96</v>
      </c>
      <c r="BG161" s="63" t="s">
        <v>96</v>
      </c>
      <c r="BH161" s="63" t="s">
        <v>96</v>
      </c>
      <c r="BI161" s="63" t="s">
        <v>96</v>
      </c>
      <c r="BJ161" s="63" t="s">
        <v>96</v>
      </c>
      <c r="BK161" s="63" t="s">
        <v>96</v>
      </c>
      <c r="BL161" s="63" t="s">
        <v>96</v>
      </c>
      <c r="BM161" s="63" t="s">
        <v>96</v>
      </c>
      <c r="BN161" s="63" t="s">
        <v>96</v>
      </c>
      <c r="BO161" s="63" t="s">
        <v>96</v>
      </c>
      <c r="BP161" s="63" t="s">
        <v>96</v>
      </c>
      <c r="BQ161" s="63" t="s">
        <v>96</v>
      </c>
      <c r="BR161" s="63" t="s">
        <v>96</v>
      </c>
      <c r="BS161" s="63" t="s">
        <v>96</v>
      </c>
      <c r="BT161" s="63" t="s">
        <v>96</v>
      </c>
      <c r="BU161" s="63" t="s">
        <v>96</v>
      </c>
      <c r="BV161" s="63" t="s">
        <v>96</v>
      </c>
      <c r="BW161" s="63" t="s">
        <v>96</v>
      </c>
      <c r="BX161" s="63" t="s">
        <v>96</v>
      </c>
      <c r="BY161" s="63" t="s">
        <v>96</v>
      </c>
      <c r="BZ161" s="63" t="s">
        <v>96</v>
      </c>
      <c r="CA161" s="63" t="s">
        <v>96</v>
      </c>
      <c r="CB161" s="63" t="s">
        <v>96</v>
      </c>
      <c r="CC161" s="63" t="s">
        <v>96</v>
      </c>
      <c r="CD161" s="63" t="s">
        <v>96</v>
      </c>
      <c r="CE161" s="63" t="s">
        <v>96</v>
      </c>
      <c r="CF161" s="63" t="s">
        <v>96</v>
      </c>
      <c r="CG161" s="63" t="s">
        <v>96</v>
      </c>
      <c r="CH161" s="63" t="s">
        <v>96</v>
      </c>
      <c r="CI161" s="63" t="s">
        <v>96</v>
      </c>
    </row>
    <row r="162" spans="1:87">
      <c r="A162" t="s">
        <v>72</v>
      </c>
      <c r="B162" s="63" t="s">
        <v>96</v>
      </c>
      <c r="C162" s="63" t="s">
        <v>96</v>
      </c>
      <c r="D162" s="63" t="s">
        <v>96</v>
      </c>
      <c r="E162" s="63" t="s">
        <v>96</v>
      </c>
      <c r="F162" s="63" t="s">
        <v>96</v>
      </c>
      <c r="G162" s="63" t="s">
        <v>96</v>
      </c>
      <c r="H162" s="63" t="s">
        <v>96</v>
      </c>
      <c r="I162" s="63" t="s">
        <v>96</v>
      </c>
      <c r="J162" s="63" t="s">
        <v>96</v>
      </c>
      <c r="K162" s="63" t="s">
        <v>96</v>
      </c>
      <c r="L162" s="63" t="s">
        <v>96</v>
      </c>
      <c r="M162" s="63" t="s">
        <v>96</v>
      </c>
      <c r="N162" s="63" t="s">
        <v>96</v>
      </c>
      <c r="O162" s="63" t="s">
        <v>96</v>
      </c>
      <c r="P162" s="63" t="s">
        <v>96</v>
      </c>
      <c r="Q162" s="63" t="s">
        <v>96</v>
      </c>
      <c r="R162" s="63" t="s">
        <v>96</v>
      </c>
      <c r="S162" s="63" t="s">
        <v>96</v>
      </c>
      <c r="T162" s="63" t="s">
        <v>96</v>
      </c>
      <c r="U162" s="63" t="s">
        <v>96</v>
      </c>
      <c r="V162" s="63" t="s">
        <v>96</v>
      </c>
      <c r="W162" s="63" t="s">
        <v>96</v>
      </c>
      <c r="X162" s="63" t="s">
        <v>96</v>
      </c>
      <c r="Y162" s="63" t="s">
        <v>96</v>
      </c>
      <c r="Z162" s="63" t="s">
        <v>96</v>
      </c>
      <c r="AA162" s="63" t="s">
        <v>96</v>
      </c>
      <c r="AB162" s="63" t="s">
        <v>96</v>
      </c>
      <c r="AC162" s="63" t="s">
        <v>96</v>
      </c>
      <c r="AD162" s="63" t="s">
        <v>96</v>
      </c>
      <c r="AE162" s="63" t="s">
        <v>96</v>
      </c>
      <c r="AF162" s="63" t="s">
        <v>96</v>
      </c>
      <c r="AG162" s="63" t="s">
        <v>96</v>
      </c>
      <c r="AH162" s="63" t="s">
        <v>96</v>
      </c>
      <c r="AI162" s="63" t="s">
        <v>96</v>
      </c>
      <c r="AJ162" s="63" t="s">
        <v>96</v>
      </c>
      <c r="AK162" s="63" t="s">
        <v>96</v>
      </c>
      <c r="AL162" s="63" t="s">
        <v>96</v>
      </c>
      <c r="AM162" s="63" t="s">
        <v>96</v>
      </c>
      <c r="AN162" s="63" t="s">
        <v>96</v>
      </c>
      <c r="AO162" s="63" t="s">
        <v>96</v>
      </c>
      <c r="AP162" s="63" t="s">
        <v>96</v>
      </c>
      <c r="AQ162" s="63" t="s">
        <v>96</v>
      </c>
      <c r="AR162" s="63" t="s">
        <v>96</v>
      </c>
      <c r="AS162" s="63" t="s">
        <v>96</v>
      </c>
      <c r="AT162" s="63" t="s">
        <v>96</v>
      </c>
      <c r="AU162" s="63" t="s">
        <v>96</v>
      </c>
      <c r="AV162" s="63" t="s">
        <v>96</v>
      </c>
      <c r="AW162" s="63" t="s">
        <v>96</v>
      </c>
      <c r="AX162" s="63" t="s">
        <v>96</v>
      </c>
      <c r="AY162" s="63" t="s">
        <v>96</v>
      </c>
      <c r="AZ162" s="63" t="s">
        <v>96</v>
      </c>
      <c r="BA162" s="63" t="s">
        <v>96</v>
      </c>
      <c r="BB162" s="63" t="s">
        <v>96</v>
      </c>
      <c r="BC162" s="63" t="s">
        <v>96</v>
      </c>
      <c r="BD162" s="63" t="s">
        <v>96</v>
      </c>
      <c r="BE162" s="63" t="s">
        <v>96</v>
      </c>
      <c r="BF162" s="63" t="s">
        <v>96</v>
      </c>
      <c r="BG162" s="63" t="s">
        <v>96</v>
      </c>
      <c r="BH162" s="63" t="s">
        <v>96</v>
      </c>
      <c r="BI162" s="63" t="s">
        <v>96</v>
      </c>
      <c r="BJ162" s="63" t="s">
        <v>96</v>
      </c>
      <c r="BK162" s="63" t="s">
        <v>96</v>
      </c>
      <c r="BL162" s="63" t="s">
        <v>96</v>
      </c>
      <c r="BM162" s="63" t="s">
        <v>96</v>
      </c>
      <c r="BN162" s="63" t="s">
        <v>96</v>
      </c>
      <c r="BO162" s="63" t="s">
        <v>96</v>
      </c>
      <c r="BP162" s="63" t="s">
        <v>96</v>
      </c>
      <c r="BQ162" s="63" t="s">
        <v>96</v>
      </c>
      <c r="BR162" s="63" t="s">
        <v>96</v>
      </c>
      <c r="BS162" s="63" t="s">
        <v>96</v>
      </c>
      <c r="BT162" s="63" t="s">
        <v>96</v>
      </c>
      <c r="BU162" s="63" t="s">
        <v>96</v>
      </c>
      <c r="BV162" s="63" t="s">
        <v>96</v>
      </c>
      <c r="BW162" s="63" t="s">
        <v>96</v>
      </c>
      <c r="BX162" s="63" t="s">
        <v>96</v>
      </c>
      <c r="BY162" s="63" t="s">
        <v>96</v>
      </c>
      <c r="BZ162" s="63" t="s">
        <v>96</v>
      </c>
      <c r="CA162" s="63" t="s">
        <v>96</v>
      </c>
      <c r="CB162" s="63" t="s">
        <v>96</v>
      </c>
      <c r="CC162" s="63" t="s">
        <v>96</v>
      </c>
      <c r="CD162" s="63" t="s">
        <v>96</v>
      </c>
      <c r="CE162" s="63" t="s">
        <v>96</v>
      </c>
      <c r="CF162" s="63" t="s">
        <v>96</v>
      </c>
      <c r="CG162" s="63" t="s">
        <v>96</v>
      </c>
      <c r="CH162" s="63" t="s">
        <v>96</v>
      </c>
      <c r="CI162" s="63" t="s">
        <v>96</v>
      </c>
    </row>
    <row r="163" spans="1:87">
      <c r="A163" t="s">
        <v>73</v>
      </c>
      <c r="B163" s="63">
        <v>4.4109999999999996</v>
      </c>
      <c r="C163" s="63">
        <v>4.8120000000000003</v>
      </c>
      <c r="D163" s="63">
        <v>4.9720000000000004</v>
      </c>
      <c r="E163" s="63">
        <v>5.8129999999999997</v>
      </c>
      <c r="F163" s="63">
        <v>6.1859999999999999</v>
      </c>
      <c r="G163" s="63">
        <v>6.3140000000000001</v>
      </c>
      <c r="H163" s="63">
        <v>7</v>
      </c>
      <c r="I163" s="63">
        <v>7.45</v>
      </c>
      <c r="J163" s="63">
        <v>7.28</v>
      </c>
      <c r="K163" s="63">
        <v>7.0110000000000001</v>
      </c>
      <c r="L163" s="63">
        <v>6.9169999999999998</v>
      </c>
      <c r="M163" s="63">
        <v>7.0250000000000004</v>
      </c>
      <c r="N163" s="63">
        <v>6.7910000000000004</v>
      </c>
      <c r="O163" s="63">
        <v>6.4989999999999997</v>
      </c>
      <c r="P163" s="63">
        <v>6.6509999999999998</v>
      </c>
      <c r="Q163" s="63">
        <v>7.0590000000000002</v>
      </c>
      <c r="R163" s="63">
        <v>6.2629999999999999</v>
      </c>
      <c r="S163" s="63">
        <v>6.3710000000000004</v>
      </c>
      <c r="T163" s="63">
        <v>6.09</v>
      </c>
      <c r="U163" s="63">
        <v>5.48</v>
      </c>
      <c r="V163" s="63">
        <v>6.33</v>
      </c>
      <c r="W163" s="63">
        <v>5.9960000000000004</v>
      </c>
      <c r="X163" s="63">
        <v>7.1719999999999997</v>
      </c>
      <c r="Y163" s="63">
        <v>7.016</v>
      </c>
      <c r="Z163" s="63">
        <v>7.02</v>
      </c>
      <c r="AA163" s="63">
        <v>6.9160000000000004</v>
      </c>
      <c r="AB163" s="63">
        <v>7.39</v>
      </c>
      <c r="AC163" s="63">
        <v>8.0289999999999999</v>
      </c>
      <c r="AD163" s="63">
        <v>8.1029999999999998</v>
      </c>
      <c r="AE163" s="63">
        <v>8.1470000000000002</v>
      </c>
      <c r="AF163" s="63">
        <v>8.4760000000000009</v>
      </c>
      <c r="AG163" s="63">
        <v>8.4809999999999999</v>
      </c>
      <c r="AH163" s="63">
        <v>8.9600000000000009</v>
      </c>
      <c r="AI163" s="63">
        <v>8.9990000000000006</v>
      </c>
      <c r="AJ163" s="63">
        <v>8.86</v>
      </c>
      <c r="AK163" s="63">
        <v>8.5510000000000002</v>
      </c>
      <c r="AL163" s="63">
        <v>8.2050000000000001</v>
      </c>
      <c r="AM163" s="63">
        <v>8.2550000000000008</v>
      </c>
      <c r="AN163" s="63">
        <v>8.2390000000000008</v>
      </c>
      <c r="AO163" s="63">
        <v>8.2449999999999992</v>
      </c>
      <c r="AP163" s="63">
        <v>8.1989999999999998</v>
      </c>
      <c r="AQ163" s="63">
        <v>8.1310000000000002</v>
      </c>
      <c r="AR163" s="63">
        <v>8.02</v>
      </c>
      <c r="AS163" s="63">
        <v>7.7519999999999998</v>
      </c>
      <c r="AT163" s="63">
        <v>7.4320000000000004</v>
      </c>
      <c r="AU163" s="63">
        <v>7.07</v>
      </c>
      <c r="AV163" s="63">
        <v>8.2910000000000004</v>
      </c>
      <c r="AW163" s="63">
        <v>9.5749999999999993</v>
      </c>
      <c r="AX163" s="63">
        <v>11.077</v>
      </c>
      <c r="AY163" s="63">
        <v>10.768000000000001</v>
      </c>
      <c r="AZ163" s="63">
        <v>11.228999999999999</v>
      </c>
      <c r="BA163" s="63">
        <v>10.430999999999999</v>
      </c>
      <c r="BB163" s="63">
        <v>10.135999999999999</v>
      </c>
      <c r="BC163" s="63">
        <v>10.156000000000001</v>
      </c>
      <c r="BD163" s="63">
        <v>10.477</v>
      </c>
      <c r="BE163" s="63">
        <v>10.27</v>
      </c>
      <c r="BF163" s="63">
        <v>10.346</v>
      </c>
      <c r="BG163" s="63">
        <v>10.414</v>
      </c>
      <c r="BH163" s="63">
        <v>10.391999999999999</v>
      </c>
      <c r="BI163" s="63">
        <v>10.356999999999999</v>
      </c>
      <c r="BJ163" s="63">
        <v>10.124000000000001</v>
      </c>
      <c r="BK163" s="63">
        <v>10.760999999999999</v>
      </c>
      <c r="BL163" s="63">
        <v>10.69</v>
      </c>
      <c r="BM163" s="63">
        <v>10.609</v>
      </c>
      <c r="BN163" s="63">
        <v>10.457000000000001</v>
      </c>
      <c r="BO163" s="63">
        <v>13.43</v>
      </c>
      <c r="BP163" s="63">
        <v>13.564</v>
      </c>
      <c r="BQ163" s="63">
        <v>17.46</v>
      </c>
      <c r="BR163" s="63">
        <v>22.672000000000001</v>
      </c>
      <c r="BS163" s="63">
        <v>22.782</v>
      </c>
      <c r="BT163" s="63">
        <v>22.866</v>
      </c>
      <c r="BU163" s="63">
        <v>28.023</v>
      </c>
      <c r="BV163" s="63">
        <v>27.870999999999999</v>
      </c>
      <c r="BW163" s="63">
        <v>27.542000000000002</v>
      </c>
      <c r="BX163" s="63">
        <v>27.361999999999998</v>
      </c>
      <c r="BY163" s="63">
        <v>27.766999999999999</v>
      </c>
      <c r="BZ163" s="63">
        <v>27.645</v>
      </c>
      <c r="CA163" s="63">
        <v>26.140999999999998</v>
      </c>
      <c r="CB163" s="63">
        <v>26.173999999999999</v>
      </c>
      <c r="CC163" s="63">
        <v>26.452000000000002</v>
      </c>
      <c r="CD163" s="63">
        <v>26.38</v>
      </c>
      <c r="CE163" s="63">
        <v>26.24</v>
      </c>
      <c r="CF163" s="63">
        <v>27.88</v>
      </c>
      <c r="CG163" s="63">
        <v>27.384</v>
      </c>
      <c r="CH163" s="63">
        <v>27.358000000000001</v>
      </c>
      <c r="CI163" s="63">
        <v>30.498999999999999</v>
      </c>
    </row>
    <row r="164" spans="1:87">
      <c r="A164" t="s">
        <v>74</v>
      </c>
      <c r="B164" s="63" t="s">
        <v>96</v>
      </c>
      <c r="C164" s="63" t="s">
        <v>96</v>
      </c>
      <c r="D164" s="63" t="s">
        <v>96</v>
      </c>
      <c r="E164" s="63" t="s">
        <v>96</v>
      </c>
      <c r="F164" s="63" t="s">
        <v>96</v>
      </c>
      <c r="G164" s="63" t="s">
        <v>96</v>
      </c>
      <c r="H164" s="63" t="s">
        <v>96</v>
      </c>
      <c r="I164" s="63" t="s">
        <v>96</v>
      </c>
      <c r="J164" s="63" t="s">
        <v>96</v>
      </c>
      <c r="K164" s="63" t="s">
        <v>96</v>
      </c>
      <c r="L164" s="63" t="s">
        <v>96</v>
      </c>
      <c r="M164" s="63">
        <v>13.202999999999999</v>
      </c>
      <c r="N164" s="63">
        <v>13.798</v>
      </c>
      <c r="O164" s="63">
        <v>13.085000000000001</v>
      </c>
      <c r="P164" s="63">
        <v>12.755000000000001</v>
      </c>
      <c r="Q164" s="63">
        <v>13.397</v>
      </c>
      <c r="R164" s="63">
        <v>13.882</v>
      </c>
      <c r="S164" s="63">
        <v>13.111000000000001</v>
      </c>
      <c r="T164" s="63">
        <v>12.974</v>
      </c>
      <c r="U164" s="63">
        <v>12.505000000000001</v>
      </c>
      <c r="V164" s="63">
        <v>12.539</v>
      </c>
      <c r="W164" s="63">
        <v>12.702999999999999</v>
      </c>
      <c r="X164" s="63">
        <v>13.569000000000001</v>
      </c>
      <c r="Y164" s="63">
        <v>14.194000000000001</v>
      </c>
      <c r="Z164" s="63">
        <v>15.471</v>
      </c>
      <c r="AA164" s="63">
        <v>15.444000000000001</v>
      </c>
      <c r="AB164" s="63">
        <v>15.8</v>
      </c>
      <c r="AC164" s="63">
        <v>15.595000000000001</v>
      </c>
      <c r="AD164" s="63">
        <v>14.815</v>
      </c>
      <c r="AE164" s="63">
        <v>14.975</v>
      </c>
      <c r="AF164" s="63">
        <v>15.36</v>
      </c>
      <c r="AG164" s="63">
        <v>14.087</v>
      </c>
      <c r="AH164" s="63">
        <v>15.409000000000001</v>
      </c>
      <c r="AI164" s="63">
        <v>15.401</v>
      </c>
      <c r="AJ164" s="63">
        <v>14.685</v>
      </c>
      <c r="AK164" s="63">
        <v>13.443</v>
      </c>
      <c r="AL164" s="63">
        <v>12.999000000000001</v>
      </c>
      <c r="AM164" s="63">
        <v>13.067</v>
      </c>
      <c r="AN164" s="63">
        <v>13.659000000000001</v>
      </c>
      <c r="AO164" s="63">
        <v>12.972</v>
      </c>
      <c r="AP164" s="63">
        <v>12.930999999999999</v>
      </c>
      <c r="AQ164" s="63">
        <v>13.324</v>
      </c>
      <c r="AR164" s="63">
        <v>13.792</v>
      </c>
      <c r="AS164" s="63">
        <v>13.327999999999999</v>
      </c>
      <c r="AT164" s="63">
        <v>13.37</v>
      </c>
      <c r="AU164" s="63">
        <v>12.491</v>
      </c>
      <c r="AV164" s="63">
        <v>11.813000000000001</v>
      </c>
      <c r="AW164" s="63">
        <v>11.843</v>
      </c>
      <c r="AX164" s="63">
        <v>11.849</v>
      </c>
      <c r="AY164" s="63">
        <v>11.878</v>
      </c>
      <c r="AZ164" s="63">
        <v>11.81</v>
      </c>
      <c r="BA164" s="63">
        <v>11.6</v>
      </c>
      <c r="BB164" s="63">
        <v>11.132</v>
      </c>
      <c r="BC164" s="63">
        <v>10.984</v>
      </c>
      <c r="BD164" s="63">
        <v>10.734999999999999</v>
      </c>
      <c r="BE164" s="63">
        <v>11.6</v>
      </c>
      <c r="BF164" s="63">
        <v>12.378</v>
      </c>
      <c r="BG164" s="63">
        <v>12.101000000000001</v>
      </c>
      <c r="BH164" s="63">
        <v>13.170999999999999</v>
      </c>
      <c r="BI164" s="63">
        <v>13.12</v>
      </c>
      <c r="BJ164" s="63">
        <v>12.711</v>
      </c>
      <c r="BK164" s="63">
        <v>13.694000000000001</v>
      </c>
      <c r="BL164" s="63">
        <v>14.087999999999999</v>
      </c>
      <c r="BM164" s="63">
        <v>14.449</v>
      </c>
      <c r="BN164" s="63">
        <v>14.933</v>
      </c>
      <c r="BO164" s="63">
        <v>18.206</v>
      </c>
      <c r="BP164" s="63">
        <v>18.981999999999999</v>
      </c>
      <c r="BQ164" s="63">
        <v>21.917000000000002</v>
      </c>
      <c r="BR164" s="63">
        <v>20.785</v>
      </c>
      <c r="BS164" s="63">
        <v>23.292999999999999</v>
      </c>
      <c r="BT164" s="63">
        <v>24.844000000000001</v>
      </c>
      <c r="BU164" s="63">
        <v>23.213000000000001</v>
      </c>
      <c r="BV164" s="63">
        <v>24.936</v>
      </c>
      <c r="BW164" s="63">
        <v>24.352</v>
      </c>
      <c r="BX164" s="63">
        <v>22.957999999999998</v>
      </c>
      <c r="BY164" s="63">
        <v>25.183</v>
      </c>
      <c r="BZ164" s="63">
        <v>30.765999999999998</v>
      </c>
      <c r="CA164" s="63">
        <v>30.338999999999999</v>
      </c>
      <c r="CB164" s="63">
        <v>29.416</v>
      </c>
      <c r="CC164" s="63">
        <v>31.533999999999999</v>
      </c>
      <c r="CD164" s="63">
        <v>31.623000000000001</v>
      </c>
      <c r="CE164" s="63">
        <v>33.027999999999999</v>
      </c>
      <c r="CF164" s="63">
        <v>37.371000000000002</v>
      </c>
      <c r="CG164" s="63">
        <v>35.790999999999997</v>
      </c>
      <c r="CH164" s="63">
        <v>40.054000000000002</v>
      </c>
      <c r="CI164" s="63">
        <v>41.003</v>
      </c>
    </row>
    <row r="165" spans="1:87">
      <c r="A165" t="s">
        <v>75</v>
      </c>
      <c r="B165" s="63">
        <v>13.983000000000001</v>
      </c>
      <c r="C165" s="63">
        <v>14.138999999999999</v>
      </c>
      <c r="D165" s="63">
        <v>14.276999999999999</v>
      </c>
      <c r="E165" s="63">
        <v>15.298</v>
      </c>
      <c r="F165" s="63">
        <v>19.123999999999999</v>
      </c>
      <c r="G165" s="63">
        <v>22.51</v>
      </c>
      <c r="H165" s="63">
        <v>23.218</v>
      </c>
      <c r="I165" s="63">
        <v>24.29</v>
      </c>
      <c r="J165" s="63">
        <v>27.861000000000001</v>
      </c>
      <c r="K165" s="63">
        <v>28.956</v>
      </c>
      <c r="L165" s="63">
        <v>27.972999999999999</v>
      </c>
      <c r="M165" s="63">
        <v>28.931000000000001</v>
      </c>
      <c r="N165" s="63">
        <v>31.053999999999998</v>
      </c>
      <c r="O165" s="63">
        <v>32.567999999999998</v>
      </c>
      <c r="P165" s="63">
        <v>33.463000000000001</v>
      </c>
      <c r="Q165" s="63">
        <v>35.340000000000003</v>
      </c>
      <c r="R165" s="63">
        <v>37.646999999999998</v>
      </c>
      <c r="S165" s="63">
        <v>41.164999999999999</v>
      </c>
      <c r="T165" s="63">
        <v>37.878999999999998</v>
      </c>
      <c r="U165" s="63">
        <v>37.69</v>
      </c>
      <c r="V165" s="63">
        <v>34.506999999999998</v>
      </c>
      <c r="W165" s="63">
        <v>36.868000000000002</v>
      </c>
      <c r="X165" s="63">
        <v>42.951999999999998</v>
      </c>
      <c r="Y165" s="63">
        <v>44.386000000000003</v>
      </c>
      <c r="Z165" s="63">
        <v>46.707000000000001</v>
      </c>
      <c r="AA165" s="63">
        <v>43.771000000000001</v>
      </c>
      <c r="AB165" s="63">
        <v>50.396000000000001</v>
      </c>
      <c r="AC165" s="63">
        <v>49.064999999999998</v>
      </c>
      <c r="AD165" s="63">
        <v>51.752000000000002</v>
      </c>
      <c r="AE165" s="63">
        <v>55.579000000000001</v>
      </c>
      <c r="AF165" s="63">
        <v>53.838999999999999</v>
      </c>
      <c r="AG165" s="63">
        <v>53.725000000000001</v>
      </c>
      <c r="AH165" s="63">
        <v>56.84</v>
      </c>
      <c r="AI165" s="63">
        <v>56.139000000000003</v>
      </c>
      <c r="AJ165" s="63">
        <v>58.343000000000004</v>
      </c>
      <c r="AK165" s="63">
        <v>61.61</v>
      </c>
      <c r="AL165" s="63">
        <v>57.557000000000002</v>
      </c>
      <c r="AM165" s="63">
        <v>58.384</v>
      </c>
      <c r="AN165" s="63">
        <v>59.741</v>
      </c>
      <c r="AO165" s="63">
        <v>60.286000000000001</v>
      </c>
      <c r="AP165" s="63">
        <v>61.658000000000001</v>
      </c>
      <c r="AQ165" s="63">
        <v>61.276000000000003</v>
      </c>
      <c r="AR165" s="63">
        <v>57.351999999999997</v>
      </c>
      <c r="AS165" s="63">
        <v>54.878</v>
      </c>
      <c r="AT165" s="63">
        <v>51.469000000000001</v>
      </c>
      <c r="AU165" s="63">
        <v>52.506999999999998</v>
      </c>
      <c r="AV165" s="63">
        <v>51.802999999999997</v>
      </c>
      <c r="AW165" s="63">
        <v>51.786999999999999</v>
      </c>
      <c r="AX165" s="63">
        <v>51.817</v>
      </c>
      <c r="AY165" s="63">
        <v>53.738999999999997</v>
      </c>
      <c r="AZ165" s="63">
        <v>54.734000000000002</v>
      </c>
      <c r="BA165" s="63">
        <v>53.847999999999999</v>
      </c>
      <c r="BB165" s="63">
        <v>54.216999999999999</v>
      </c>
      <c r="BC165" s="63">
        <v>56.003</v>
      </c>
      <c r="BD165" s="63">
        <v>56.86</v>
      </c>
      <c r="BE165" s="63">
        <v>56.917000000000002</v>
      </c>
      <c r="BF165" s="63">
        <v>58.866</v>
      </c>
      <c r="BG165" s="63">
        <v>53.093000000000004</v>
      </c>
      <c r="BH165" s="63">
        <v>52.624000000000002</v>
      </c>
      <c r="BI165" s="63">
        <v>50.835000000000001</v>
      </c>
      <c r="BJ165" s="63">
        <v>50.142000000000003</v>
      </c>
      <c r="BK165" s="63">
        <v>49.552999999999997</v>
      </c>
      <c r="BL165" s="63">
        <v>45.628999999999998</v>
      </c>
      <c r="BM165" s="63">
        <v>45.206000000000003</v>
      </c>
      <c r="BN165" s="63">
        <v>45.335999999999999</v>
      </c>
      <c r="BO165" s="63">
        <v>41.436</v>
      </c>
      <c r="BP165" s="63">
        <v>44.484000000000002</v>
      </c>
      <c r="BQ165" s="63">
        <v>45.631999999999998</v>
      </c>
      <c r="BR165" s="63">
        <v>40.94</v>
      </c>
      <c r="BS165" s="63">
        <v>40.061</v>
      </c>
      <c r="BT165" s="63">
        <v>38.575000000000003</v>
      </c>
      <c r="BU165" s="63">
        <v>35.94</v>
      </c>
      <c r="BV165" s="63">
        <v>31.695</v>
      </c>
      <c r="BW165" s="63">
        <v>31.702999999999999</v>
      </c>
      <c r="BX165" s="63">
        <v>29.738</v>
      </c>
      <c r="BY165" s="63">
        <v>34.456000000000003</v>
      </c>
      <c r="BZ165" s="63">
        <v>35.363999999999997</v>
      </c>
      <c r="CA165" s="63">
        <v>39.914000000000001</v>
      </c>
      <c r="CB165" s="63">
        <v>37.145000000000003</v>
      </c>
      <c r="CC165" s="63">
        <v>40.033999999999999</v>
      </c>
      <c r="CD165" s="63">
        <v>47.732999999999997</v>
      </c>
      <c r="CE165" s="63">
        <v>47.180999999999997</v>
      </c>
      <c r="CF165" s="63">
        <v>46.35</v>
      </c>
      <c r="CG165" s="63">
        <v>47.591000000000001</v>
      </c>
      <c r="CH165" s="63">
        <v>53.262999999999998</v>
      </c>
      <c r="CI165" s="63">
        <v>55.268999999999998</v>
      </c>
    </row>
    <row r="166" spans="1:87">
      <c r="A166" t="s">
        <v>76</v>
      </c>
      <c r="B166" s="63" t="s">
        <v>96</v>
      </c>
      <c r="C166" s="63" t="s">
        <v>96</v>
      </c>
      <c r="D166" s="63" t="s">
        <v>96</v>
      </c>
      <c r="E166" s="63" t="s">
        <v>96</v>
      </c>
      <c r="F166" s="63" t="s">
        <v>96</v>
      </c>
      <c r="G166" s="63" t="s">
        <v>96</v>
      </c>
      <c r="H166" s="63" t="s">
        <v>96</v>
      </c>
      <c r="I166" s="63" t="s">
        <v>96</v>
      </c>
      <c r="J166" s="63" t="s">
        <v>96</v>
      </c>
      <c r="K166" s="63" t="s">
        <v>96</v>
      </c>
      <c r="L166" s="63" t="s">
        <v>96</v>
      </c>
      <c r="M166" s="63" t="s">
        <v>96</v>
      </c>
      <c r="N166" s="63" t="s">
        <v>96</v>
      </c>
      <c r="O166" s="63" t="s">
        <v>96</v>
      </c>
      <c r="P166" s="63" t="s">
        <v>96</v>
      </c>
      <c r="Q166" s="63" t="s">
        <v>96</v>
      </c>
      <c r="R166" s="63" t="s">
        <v>96</v>
      </c>
      <c r="S166" s="63" t="s">
        <v>96</v>
      </c>
      <c r="T166" s="63" t="s">
        <v>96</v>
      </c>
      <c r="U166" s="63" t="s">
        <v>96</v>
      </c>
      <c r="V166" s="63" t="s">
        <v>96</v>
      </c>
      <c r="W166" s="63" t="s">
        <v>96</v>
      </c>
      <c r="X166" s="63" t="s">
        <v>96</v>
      </c>
      <c r="Y166" s="63" t="s">
        <v>96</v>
      </c>
      <c r="Z166" s="63" t="s">
        <v>96</v>
      </c>
      <c r="AA166" s="63" t="s">
        <v>96</v>
      </c>
      <c r="AB166" s="63">
        <v>4.5679999999999996</v>
      </c>
      <c r="AC166" s="63">
        <v>4.0270000000000001</v>
      </c>
      <c r="AD166" s="63">
        <v>4.593</v>
      </c>
      <c r="AE166" s="63">
        <v>6.8860000000000001</v>
      </c>
      <c r="AF166" s="63">
        <v>5.7619999999999996</v>
      </c>
      <c r="AG166" s="63">
        <v>5.4950000000000001</v>
      </c>
      <c r="AH166" s="63">
        <v>7.88</v>
      </c>
      <c r="AI166" s="63">
        <v>6.798</v>
      </c>
      <c r="AJ166" s="63">
        <v>8.7490000000000006</v>
      </c>
      <c r="AK166" s="63">
        <v>10.874000000000001</v>
      </c>
      <c r="AL166" s="63">
        <v>7.2290000000000001</v>
      </c>
      <c r="AM166" s="63">
        <v>6.7679999999999998</v>
      </c>
      <c r="AN166" s="63">
        <v>12.972</v>
      </c>
      <c r="AO166" s="63">
        <v>13.118</v>
      </c>
      <c r="AP166" s="63">
        <v>15.192</v>
      </c>
      <c r="AQ166" s="63">
        <v>14.516999999999999</v>
      </c>
      <c r="AR166" s="63">
        <v>13.750999999999999</v>
      </c>
      <c r="AS166" s="63">
        <v>14.701000000000001</v>
      </c>
      <c r="AT166" s="63">
        <v>12.707000000000001</v>
      </c>
      <c r="AU166" s="63">
        <v>12.48</v>
      </c>
      <c r="AV166" s="63">
        <v>12.032999999999999</v>
      </c>
      <c r="AW166" s="63">
        <v>13.914</v>
      </c>
      <c r="AX166" s="63">
        <v>14.476000000000001</v>
      </c>
      <c r="AY166" s="63">
        <v>13.739000000000001</v>
      </c>
      <c r="AZ166" s="63">
        <v>13.307</v>
      </c>
      <c r="BA166" s="63">
        <v>14.54</v>
      </c>
      <c r="BB166" s="63">
        <v>14.518000000000001</v>
      </c>
      <c r="BC166" s="63">
        <v>16.849</v>
      </c>
      <c r="BD166" s="63">
        <v>17.602</v>
      </c>
      <c r="BE166" s="63">
        <v>19.021999999999998</v>
      </c>
      <c r="BF166" s="63">
        <v>21.356000000000002</v>
      </c>
      <c r="BG166" s="63">
        <v>20.274000000000001</v>
      </c>
      <c r="BH166" s="63">
        <v>19.649000000000001</v>
      </c>
      <c r="BI166" s="63">
        <v>21.231000000000002</v>
      </c>
      <c r="BJ166" s="63">
        <v>20.9</v>
      </c>
      <c r="BK166" s="63">
        <v>24.193000000000001</v>
      </c>
      <c r="BL166" s="63">
        <v>25.478999999999999</v>
      </c>
      <c r="BM166" s="63">
        <v>25.056000000000001</v>
      </c>
      <c r="BN166" s="63">
        <v>28.048999999999999</v>
      </c>
      <c r="BO166" s="63">
        <v>32.021999999999998</v>
      </c>
      <c r="BP166" s="63">
        <v>35.459000000000003</v>
      </c>
      <c r="BQ166" s="63">
        <v>40.253</v>
      </c>
      <c r="BR166" s="63">
        <v>37.765999999999998</v>
      </c>
      <c r="BS166" s="63">
        <v>41.823</v>
      </c>
      <c r="BT166" s="63">
        <v>45.317999999999998</v>
      </c>
      <c r="BU166" s="63">
        <v>44.395000000000003</v>
      </c>
      <c r="BV166" s="63">
        <v>46.253999999999998</v>
      </c>
      <c r="BW166" s="63">
        <v>45.56</v>
      </c>
      <c r="BX166" s="63">
        <v>44.04</v>
      </c>
      <c r="BY166" s="63">
        <v>46.478999999999999</v>
      </c>
      <c r="BZ166" s="63">
        <v>52.722000000000001</v>
      </c>
      <c r="CA166" s="63">
        <v>52.192</v>
      </c>
      <c r="CB166" s="63">
        <v>53.018000000000001</v>
      </c>
      <c r="CC166" s="63">
        <v>54.93</v>
      </c>
      <c r="CD166" s="63">
        <v>60.859000000000002</v>
      </c>
      <c r="CE166" s="63">
        <v>63.05</v>
      </c>
      <c r="CF166" s="63">
        <v>70.762</v>
      </c>
      <c r="CG166" s="63">
        <v>66.340999999999994</v>
      </c>
      <c r="CH166" s="63">
        <v>72.304000000000002</v>
      </c>
      <c r="CI166" s="63">
        <v>80.332999999999998</v>
      </c>
    </row>
    <row r="167" spans="1:87">
      <c r="A167" t="s">
        <v>77</v>
      </c>
      <c r="B167" s="63">
        <v>28.722999999999999</v>
      </c>
      <c r="C167" s="63">
        <v>27.972000000000001</v>
      </c>
      <c r="D167" s="63">
        <v>28.427</v>
      </c>
      <c r="E167" s="63">
        <v>28.928999999999998</v>
      </c>
      <c r="F167" s="63">
        <v>27.942</v>
      </c>
      <c r="G167" s="63">
        <v>29.108000000000001</v>
      </c>
      <c r="H167" s="63">
        <v>26.591999999999999</v>
      </c>
      <c r="I167" s="63">
        <v>26.742999999999999</v>
      </c>
      <c r="J167" s="63">
        <v>25.827999999999999</v>
      </c>
      <c r="K167" s="63">
        <v>23.556000000000001</v>
      </c>
      <c r="L167" s="63">
        <v>24.100999999999999</v>
      </c>
      <c r="M167" s="63">
        <v>24.966000000000001</v>
      </c>
      <c r="N167" s="63">
        <v>24.238</v>
      </c>
      <c r="O167" s="63">
        <v>22.266999999999999</v>
      </c>
      <c r="P167" s="63">
        <v>21.934999999999999</v>
      </c>
      <c r="Q167" s="63">
        <v>21.329000000000001</v>
      </c>
      <c r="R167" s="63">
        <v>21.077999999999999</v>
      </c>
      <c r="S167" s="63">
        <v>21.62</v>
      </c>
      <c r="T167" s="63">
        <v>20.04</v>
      </c>
      <c r="U167" s="63">
        <v>17.253</v>
      </c>
      <c r="V167" s="63">
        <v>15.856999999999999</v>
      </c>
      <c r="W167" s="63">
        <v>18.41</v>
      </c>
      <c r="X167" s="63">
        <v>19.437999999999999</v>
      </c>
      <c r="Y167" s="63">
        <v>20.347999999999999</v>
      </c>
      <c r="Z167" s="63">
        <v>19.876000000000001</v>
      </c>
      <c r="AA167" s="63">
        <v>24.332000000000001</v>
      </c>
      <c r="AB167" s="63">
        <v>23.736000000000001</v>
      </c>
      <c r="AC167" s="63">
        <v>23.111000000000001</v>
      </c>
      <c r="AD167" s="63">
        <v>22.495000000000001</v>
      </c>
      <c r="AE167" s="63">
        <v>22.234000000000002</v>
      </c>
      <c r="AF167" s="63">
        <v>21.654</v>
      </c>
      <c r="AG167" s="63">
        <v>21.693000000000001</v>
      </c>
      <c r="AH167" s="63">
        <v>20.920999999999999</v>
      </c>
      <c r="AI167" s="63">
        <v>26.745000000000001</v>
      </c>
      <c r="AJ167" s="63">
        <v>25.786000000000001</v>
      </c>
      <c r="AK167" s="63">
        <v>24.661000000000001</v>
      </c>
      <c r="AL167" s="63">
        <v>23.893999999999998</v>
      </c>
      <c r="AM167" s="63">
        <v>23.606999999999999</v>
      </c>
      <c r="AN167" s="63">
        <v>28.876000000000001</v>
      </c>
      <c r="AO167" s="63">
        <v>27.821000000000002</v>
      </c>
      <c r="AP167" s="63">
        <v>24.736000000000001</v>
      </c>
      <c r="AQ167" s="63">
        <v>23.367000000000001</v>
      </c>
      <c r="AR167" s="63">
        <v>21.533999999999999</v>
      </c>
      <c r="AS167" s="63">
        <v>21.484000000000002</v>
      </c>
      <c r="AT167" s="63">
        <v>14.897</v>
      </c>
      <c r="AU167" s="63">
        <v>14.895</v>
      </c>
      <c r="AV167" s="63">
        <v>13.653</v>
      </c>
      <c r="AW167" s="63">
        <v>12.646000000000001</v>
      </c>
      <c r="AX167" s="63">
        <v>11.909000000000001</v>
      </c>
      <c r="AY167" s="63">
        <v>11.999000000000001</v>
      </c>
      <c r="AZ167" s="63">
        <v>14.456</v>
      </c>
      <c r="BA167" s="63">
        <v>11.662000000000001</v>
      </c>
      <c r="BB167" s="63">
        <v>11.302</v>
      </c>
      <c r="BC167" s="63">
        <v>12.525</v>
      </c>
      <c r="BD167" s="63">
        <v>14.561</v>
      </c>
      <c r="BE167" s="63">
        <v>15.03</v>
      </c>
      <c r="BF167" s="63">
        <v>16.911999999999999</v>
      </c>
      <c r="BG167" s="63">
        <v>16.524999999999999</v>
      </c>
      <c r="BH167" s="63">
        <v>16.401</v>
      </c>
      <c r="BI167" s="63">
        <v>16.686</v>
      </c>
      <c r="BJ167" s="63">
        <v>20.22</v>
      </c>
      <c r="BK167" s="63">
        <v>22.521999999999998</v>
      </c>
      <c r="BL167" s="63">
        <v>22.792999999999999</v>
      </c>
      <c r="BM167" s="63">
        <v>22.297000000000001</v>
      </c>
      <c r="BN167" s="63">
        <v>21.251000000000001</v>
      </c>
      <c r="BO167" s="63">
        <v>20.329000000000001</v>
      </c>
      <c r="BP167" s="63">
        <v>20.533000000000001</v>
      </c>
      <c r="BQ167" s="63">
        <v>21.071000000000002</v>
      </c>
      <c r="BR167" s="63">
        <v>20.414999999999999</v>
      </c>
      <c r="BS167" s="63">
        <v>20.587</v>
      </c>
      <c r="BT167" s="63">
        <v>20.530999999999999</v>
      </c>
      <c r="BU167" s="63">
        <v>19.959</v>
      </c>
      <c r="BV167" s="63">
        <v>18.55</v>
      </c>
      <c r="BW167" s="63">
        <v>18.035</v>
      </c>
      <c r="BX167" s="63">
        <v>16.943000000000001</v>
      </c>
      <c r="BY167" s="63">
        <v>16.306999999999999</v>
      </c>
      <c r="BZ167" s="63">
        <v>16.143999999999998</v>
      </c>
      <c r="CA167" s="63">
        <v>16.082999999999998</v>
      </c>
      <c r="CB167" s="63">
        <v>14.98</v>
      </c>
      <c r="CC167" s="63">
        <v>14.808</v>
      </c>
      <c r="CD167" s="63">
        <v>14.724</v>
      </c>
      <c r="CE167" s="63">
        <v>14.602</v>
      </c>
      <c r="CF167" s="63">
        <v>14.398999999999999</v>
      </c>
      <c r="CG167" s="63">
        <v>9.0990000000000002</v>
      </c>
      <c r="CH167" s="63">
        <v>9.1020000000000003</v>
      </c>
      <c r="CI167" s="63">
        <v>9.2479999999999993</v>
      </c>
    </row>
    <row r="168" spans="1:87">
      <c r="A168" t="s">
        <v>78</v>
      </c>
      <c r="B168" s="63">
        <v>8.1419999999999995</v>
      </c>
      <c r="C168" s="63">
        <v>8.6839999999999993</v>
      </c>
      <c r="D168" s="63">
        <v>8.6910000000000007</v>
      </c>
      <c r="E168" s="63">
        <v>8.7330000000000005</v>
      </c>
      <c r="F168" s="63">
        <v>8.5280000000000005</v>
      </c>
      <c r="G168" s="63">
        <v>8.2870000000000008</v>
      </c>
      <c r="H168" s="63">
        <v>8.2449999999999992</v>
      </c>
      <c r="I168" s="63">
        <v>8.1620000000000008</v>
      </c>
      <c r="J168" s="63">
        <v>8.0449999999999999</v>
      </c>
      <c r="K168" s="63">
        <v>8.5410000000000004</v>
      </c>
      <c r="L168" s="63">
        <v>8.4809999999999999</v>
      </c>
      <c r="M168" s="63">
        <v>8.3010000000000002</v>
      </c>
      <c r="N168" s="63">
        <v>8.0739999999999998</v>
      </c>
      <c r="O168" s="63">
        <v>7.8209999999999997</v>
      </c>
      <c r="P168" s="63">
        <v>7.5739999999999998</v>
      </c>
      <c r="Q168" s="63">
        <v>7.7130000000000001</v>
      </c>
      <c r="R168" s="63">
        <v>8.0350000000000001</v>
      </c>
      <c r="S168" s="63">
        <v>7.4720000000000004</v>
      </c>
      <c r="T168" s="63">
        <v>7.181</v>
      </c>
      <c r="U168" s="63">
        <v>7.2350000000000003</v>
      </c>
      <c r="V168" s="63">
        <v>7.024</v>
      </c>
      <c r="W168" s="63">
        <v>8.0920000000000005</v>
      </c>
      <c r="X168" s="63">
        <v>8.734</v>
      </c>
      <c r="Y168" s="63">
        <v>8.6769999999999996</v>
      </c>
      <c r="Z168" s="63">
        <v>10.513999999999999</v>
      </c>
      <c r="AA168" s="63">
        <v>10.271000000000001</v>
      </c>
      <c r="AB168" s="63">
        <v>10.590999999999999</v>
      </c>
      <c r="AC168" s="63">
        <v>10.547000000000001</v>
      </c>
      <c r="AD168" s="63">
        <v>11.457000000000001</v>
      </c>
      <c r="AE168" s="63">
        <v>11.53</v>
      </c>
      <c r="AF168" s="63">
        <v>11.372</v>
      </c>
      <c r="AG168" s="63">
        <v>11.249000000000001</v>
      </c>
      <c r="AH168" s="63">
        <v>12.791</v>
      </c>
      <c r="AI168" s="63">
        <v>11.673999999999999</v>
      </c>
      <c r="AJ168" s="63">
        <v>11.638</v>
      </c>
      <c r="AK168" s="63">
        <v>11.718999999999999</v>
      </c>
      <c r="AL168" s="63">
        <v>11.587999999999999</v>
      </c>
      <c r="AM168" s="63">
        <v>9.8859999999999992</v>
      </c>
      <c r="AN168" s="63">
        <v>12.071</v>
      </c>
      <c r="AO168" s="63">
        <v>11.996</v>
      </c>
      <c r="AP168" s="63">
        <v>12.006</v>
      </c>
      <c r="AQ168" s="63">
        <v>11.006</v>
      </c>
      <c r="AR168" s="63">
        <v>13.010999999999999</v>
      </c>
      <c r="AS168" s="63">
        <v>12.911</v>
      </c>
      <c r="AT168" s="63">
        <v>12.738</v>
      </c>
      <c r="AU168" s="63">
        <v>12.779</v>
      </c>
      <c r="AV168" s="63">
        <v>12.789</v>
      </c>
      <c r="AW168" s="63">
        <v>12.795</v>
      </c>
      <c r="AX168" s="63">
        <v>12.849</v>
      </c>
      <c r="AY168" s="63">
        <v>13.282</v>
      </c>
      <c r="AZ168" s="63">
        <v>13.305</v>
      </c>
      <c r="BA168" s="63">
        <v>15.542999999999999</v>
      </c>
      <c r="BB168" s="63">
        <v>15.577999999999999</v>
      </c>
      <c r="BC168" s="63">
        <v>15.382</v>
      </c>
      <c r="BD168" s="63">
        <v>17.998000000000001</v>
      </c>
      <c r="BE168" s="63">
        <v>18.006</v>
      </c>
      <c r="BF168" s="63">
        <v>18.045999999999999</v>
      </c>
      <c r="BG168" s="63">
        <v>19.992000000000001</v>
      </c>
      <c r="BH168" s="63">
        <v>19.975000000000001</v>
      </c>
      <c r="BI168" s="63">
        <v>19.984999999999999</v>
      </c>
      <c r="BJ168" s="63">
        <v>19.971</v>
      </c>
      <c r="BK168" s="63">
        <v>18.245000000000001</v>
      </c>
      <c r="BL168" s="63">
        <v>23.219000000000001</v>
      </c>
      <c r="BM168" s="63">
        <v>23.231999999999999</v>
      </c>
      <c r="BN168" s="63">
        <v>21.6</v>
      </c>
      <c r="BO168" s="63">
        <v>20.838999999999999</v>
      </c>
      <c r="BP168" s="63">
        <v>20.869</v>
      </c>
      <c r="BQ168" s="63">
        <v>20.905000000000001</v>
      </c>
      <c r="BR168" s="63">
        <v>20.858000000000001</v>
      </c>
      <c r="BS168" s="63">
        <v>20.866</v>
      </c>
      <c r="BT168" s="63">
        <v>20.579000000000001</v>
      </c>
      <c r="BU168" s="63">
        <v>20.56</v>
      </c>
      <c r="BV168" s="63">
        <v>20.555</v>
      </c>
      <c r="BW168" s="63">
        <v>22.52</v>
      </c>
      <c r="BX168" s="63">
        <v>22.488</v>
      </c>
      <c r="BY168" s="63">
        <v>22.533000000000001</v>
      </c>
      <c r="BZ168" s="63">
        <v>22.544</v>
      </c>
      <c r="CA168" s="63">
        <v>22.542999999999999</v>
      </c>
      <c r="CB168" s="63">
        <v>22.53</v>
      </c>
      <c r="CC168" s="63">
        <v>22.553000000000001</v>
      </c>
      <c r="CD168" s="63">
        <v>21.039000000000001</v>
      </c>
      <c r="CE168" s="63">
        <v>21.035</v>
      </c>
      <c r="CF168" s="63">
        <v>21.06</v>
      </c>
      <c r="CG168" s="63">
        <v>24.521000000000001</v>
      </c>
      <c r="CH168" s="63">
        <v>24.541</v>
      </c>
      <c r="CI168" s="63">
        <v>24.585999999999999</v>
      </c>
    </row>
    <row r="169" spans="1:87">
      <c r="A169" t="s">
        <v>79</v>
      </c>
      <c r="B169" s="63" t="s">
        <v>96</v>
      </c>
      <c r="C169" s="63" t="s">
        <v>96</v>
      </c>
      <c r="D169" s="63" t="s">
        <v>96</v>
      </c>
      <c r="E169" s="63" t="s">
        <v>96</v>
      </c>
      <c r="F169" s="63" t="s">
        <v>96</v>
      </c>
      <c r="G169" s="63" t="s">
        <v>96</v>
      </c>
      <c r="H169" s="63" t="s">
        <v>96</v>
      </c>
      <c r="I169" s="63" t="s">
        <v>96</v>
      </c>
      <c r="J169" s="63" t="s">
        <v>96</v>
      </c>
      <c r="K169" s="63" t="s">
        <v>96</v>
      </c>
      <c r="L169" s="63" t="s">
        <v>96</v>
      </c>
      <c r="M169" s="63" t="s">
        <v>96</v>
      </c>
      <c r="N169" s="63" t="s">
        <v>96</v>
      </c>
      <c r="O169" s="63" t="s">
        <v>96</v>
      </c>
      <c r="P169" s="63" t="s">
        <v>96</v>
      </c>
      <c r="Q169" s="63" t="s">
        <v>96</v>
      </c>
      <c r="R169" s="63" t="s">
        <v>96</v>
      </c>
      <c r="S169" s="63" t="s">
        <v>96</v>
      </c>
      <c r="T169" s="63" t="s">
        <v>96</v>
      </c>
      <c r="U169" s="63" t="s">
        <v>96</v>
      </c>
      <c r="V169" s="63">
        <v>0.79900000000000004</v>
      </c>
      <c r="W169" s="63">
        <v>0.745</v>
      </c>
      <c r="X169" s="63">
        <v>0.69</v>
      </c>
      <c r="Y169" s="63">
        <v>0.63500000000000001</v>
      </c>
      <c r="Z169" s="63">
        <v>0.65700000000000003</v>
      </c>
      <c r="AA169" s="63">
        <v>0.67800000000000005</v>
      </c>
      <c r="AB169" s="63">
        <v>0.7</v>
      </c>
      <c r="AC169" s="63">
        <v>0.72099999999999997</v>
      </c>
      <c r="AD169" s="63">
        <v>0.64800000000000002</v>
      </c>
      <c r="AE169" s="63">
        <v>0.57599999999999996</v>
      </c>
      <c r="AF169" s="63">
        <v>0.503</v>
      </c>
      <c r="AG169" s="63">
        <v>0.43</v>
      </c>
      <c r="AH169" s="63">
        <v>0.42</v>
      </c>
      <c r="AI169" s="63">
        <v>0.41</v>
      </c>
      <c r="AJ169" s="63">
        <v>0.39900000000000002</v>
      </c>
      <c r="AK169" s="63">
        <v>0.38900000000000001</v>
      </c>
      <c r="AL169" s="63">
        <v>0.316</v>
      </c>
      <c r="AM169" s="63">
        <v>0.24199999999999999</v>
      </c>
      <c r="AN169" s="63">
        <v>0.16900000000000001</v>
      </c>
      <c r="AO169" s="63">
        <v>9.5000000000000001E-2</v>
      </c>
      <c r="AP169" s="63">
        <v>9.1999999999999998E-2</v>
      </c>
      <c r="AQ169" s="63">
        <v>0.09</v>
      </c>
      <c r="AR169" s="63">
        <v>8.6999999999999994E-2</v>
      </c>
      <c r="AS169" s="63">
        <v>8.4000000000000005E-2</v>
      </c>
      <c r="AT169" s="63">
        <v>6.3E-2</v>
      </c>
      <c r="AU169" s="63">
        <v>4.2000000000000003E-2</v>
      </c>
      <c r="AV169" s="63">
        <v>2.1000000000000001E-2</v>
      </c>
      <c r="AW169" s="63">
        <v>0</v>
      </c>
      <c r="AX169" s="63">
        <v>0</v>
      </c>
      <c r="AY169" s="63">
        <v>0</v>
      </c>
      <c r="AZ169" s="63">
        <v>0</v>
      </c>
      <c r="BA169" s="63">
        <v>0</v>
      </c>
      <c r="BB169" s="63">
        <v>0</v>
      </c>
      <c r="BC169" s="63">
        <v>0</v>
      </c>
      <c r="BD169" s="63">
        <v>0</v>
      </c>
      <c r="BE169" s="63">
        <v>0</v>
      </c>
      <c r="BF169" s="63">
        <v>0</v>
      </c>
      <c r="BG169" s="63">
        <v>0</v>
      </c>
      <c r="BH169" s="63">
        <v>0</v>
      </c>
      <c r="BI169" s="63">
        <v>0</v>
      </c>
      <c r="BJ169" s="63">
        <v>0</v>
      </c>
      <c r="BK169" s="63">
        <v>0</v>
      </c>
      <c r="BL169" s="63">
        <v>0</v>
      </c>
      <c r="BM169" s="63">
        <v>0</v>
      </c>
      <c r="BN169" s="63">
        <v>0</v>
      </c>
      <c r="BO169" s="63">
        <v>0</v>
      </c>
      <c r="BP169" s="63">
        <v>0</v>
      </c>
      <c r="BQ169" s="63">
        <v>0</v>
      </c>
      <c r="BR169" s="63">
        <v>0</v>
      </c>
      <c r="BS169" s="63">
        <v>0</v>
      </c>
      <c r="BT169" s="63">
        <v>0</v>
      </c>
      <c r="BU169" s="63">
        <v>0</v>
      </c>
      <c r="BV169" s="63">
        <v>0</v>
      </c>
      <c r="BW169" s="63">
        <v>0</v>
      </c>
      <c r="BX169" s="63">
        <v>0</v>
      </c>
      <c r="BY169" s="63">
        <v>0</v>
      </c>
      <c r="BZ169" s="63">
        <v>0</v>
      </c>
      <c r="CA169" s="63">
        <v>0</v>
      </c>
      <c r="CB169" s="63">
        <v>0</v>
      </c>
      <c r="CC169" s="63">
        <v>0</v>
      </c>
      <c r="CD169" s="63">
        <v>0</v>
      </c>
      <c r="CE169" s="63">
        <v>0</v>
      </c>
      <c r="CF169" s="63">
        <v>0</v>
      </c>
      <c r="CG169" s="63">
        <v>0</v>
      </c>
      <c r="CH169" s="63">
        <v>0</v>
      </c>
      <c r="CI169" s="63">
        <v>0</v>
      </c>
    </row>
    <row r="170" spans="1:87">
      <c r="A170" t="s">
        <v>80</v>
      </c>
      <c r="B170" s="63" t="s">
        <v>96</v>
      </c>
      <c r="C170" s="63" t="s">
        <v>96</v>
      </c>
      <c r="D170" s="63" t="s">
        <v>96</v>
      </c>
      <c r="E170" s="63" t="s">
        <v>96</v>
      </c>
      <c r="F170" s="63" t="s">
        <v>96</v>
      </c>
      <c r="G170" s="63" t="s">
        <v>96</v>
      </c>
      <c r="H170" s="63" t="s">
        <v>96</v>
      </c>
      <c r="I170" s="63" t="s">
        <v>96</v>
      </c>
      <c r="J170" s="63">
        <v>23.056000000000001</v>
      </c>
      <c r="K170" s="63">
        <v>22.637</v>
      </c>
      <c r="L170" s="63">
        <v>23.24</v>
      </c>
      <c r="M170" s="63">
        <v>24.978000000000002</v>
      </c>
      <c r="N170" s="63">
        <v>25.715</v>
      </c>
      <c r="O170" s="63">
        <v>25.44</v>
      </c>
      <c r="P170" s="63">
        <v>25.033000000000001</v>
      </c>
      <c r="Q170" s="63">
        <v>25.334</v>
      </c>
      <c r="R170" s="63">
        <v>24.914000000000001</v>
      </c>
      <c r="S170" s="63">
        <v>25.558</v>
      </c>
      <c r="T170" s="63">
        <v>25.593</v>
      </c>
      <c r="U170" s="63">
        <v>25.065000000000001</v>
      </c>
      <c r="V170" s="63">
        <v>24.24</v>
      </c>
      <c r="W170" s="63">
        <v>24.981000000000002</v>
      </c>
      <c r="X170" s="63">
        <v>25.417999999999999</v>
      </c>
      <c r="Y170" s="63">
        <v>25.029</v>
      </c>
      <c r="Z170" s="63">
        <v>25.164999999999999</v>
      </c>
      <c r="AA170" s="63">
        <v>25.451000000000001</v>
      </c>
      <c r="AB170" s="63">
        <v>26.15</v>
      </c>
      <c r="AC170" s="63">
        <v>25.535</v>
      </c>
      <c r="AD170" s="63">
        <v>29.109000000000002</v>
      </c>
      <c r="AE170" s="63">
        <v>29.088000000000001</v>
      </c>
      <c r="AF170" s="63">
        <v>28.545999999999999</v>
      </c>
      <c r="AG170" s="63">
        <v>29.931999999999999</v>
      </c>
      <c r="AH170" s="63">
        <v>31.908000000000001</v>
      </c>
      <c r="AI170" s="63">
        <v>31.768999999999998</v>
      </c>
      <c r="AJ170" s="63">
        <v>33.802999999999997</v>
      </c>
      <c r="AK170" s="63">
        <v>35.387999999999998</v>
      </c>
      <c r="AL170" s="63">
        <v>34.435000000000002</v>
      </c>
      <c r="AM170" s="63">
        <v>36.508000000000003</v>
      </c>
      <c r="AN170" s="63">
        <v>36.701000000000001</v>
      </c>
      <c r="AO170" s="63">
        <v>39.42</v>
      </c>
      <c r="AP170" s="63">
        <v>40.216000000000001</v>
      </c>
      <c r="AQ170" s="63">
        <v>40.872</v>
      </c>
      <c r="AR170" s="63">
        <v>41.228000000000002</v>
      </c>
      <c r="AS170" s="63">
        <v>41.68</v>
      </c>
      <c r="AT170" s="63">
        <v>40.323</v>
      </c>
      <c r="AU170" s="63">
        <v>40.347000000000001</v>
      </c>
      <c r="AV170" s="63">
        <v>39.06</v>
      </c>
      <c r="AW170" s="63">
        <v>37.137999999999998</v>
      </c>
      <c r="AX170" s="63">
        <v>37.689</v>
      </c>
      <c r="AY170" s="63">
        <v>40.005000000000003</v>
      </c>
      <c r="AZ170" s="63">
        <v>39.622999999999998</v>
      </c>
      <c r="BA170" s="63">
        <v>39.715000000000003</v>
      </c>
      <c r="BB170" s="63">
        <v>41.512999999999998</v>
      </c>
      <c r="BC170" s="63">
        <v>45.457999999999998</v>
      </c>
      <c r="BD170" s="63">
        <v>46.207999999999998</v>
      </c>
      <c r="BE170" s="63">
        <v>46.054000000000002</v>
      </c>
      <c r="BF170" s="63">
        <v>46.555</v>
      </c>
      <c r="BG170" s="63">
        <v>45.75</v>
      </c>
      <c r="BH170" s="63">
        <v>44.893999999999998</v>
      </c>
      <c r="BI170" s="63">
        <v>47.771999999999998</v>
      </c>
      <c r="BJ170" s="63">
        <v>52.970999999999997</v>
      </c>
      <c r="BK170" s="63">
        <v>51.713999999999999</v>
      </c>
      <c r="BL170" s="63">
        <v>52.987000000000002</v>
      </c>
      <c r="BM170" s="63">
        <v>49.792000000000002</v>
      </c>
      <c r="BN170" s="63">
        <v>48.9</v>
      </c>
      <c r="BO170" s="63">
        <v>45.457000000000001</v>
      </c>
      <c r="BP170" s="63">
        <v>44.683999999999997</v>
      </c>
      <c r="BQ170" s="63">
        <v>49.307000000000002</v>
      </c>
      <c r="BR170" s="63">
        <v>50.040999999999997</v>
      </c>
      <c r="BS170" s="63">
        <v>48.371000000000002</v>
      </c>
      <c r="BT170" s="63">
        <v>49.548999999999999</v>
      </c>
      <c r="BU170" s="63">
        <v>48.552999999999997</v>
      </c>
      <c r="BV170" s="63">
        <v>49.155000000000001</v>
      </c>
      <c r="BW170" s="63">
        <v>49.177999999999997</v>
      </c>
      <c r="BX170" s="63">
        <v>47.417999999999999</v>
      </c>
      <c r="BY170" s="63">
        <v>51.255000000000003</v>
      </c>
      <c r="BZ170" s="63">
        <v>53.334000000000003</v>
      </c>
      <c r="CA170" s="63">
        <v>53.401000000000003</v>
      </c>
      <c r="CB170" s="63">
        <v>53.292000000000002</v>
      </c>
      <c r="CC170" s="63">
        <v>54.457000000000001</v>
      </c>
      <c r="CD170" s="63">
        <v>55.863</v>
      </c>
      <c r="CE170" s="63">
        <v>55.804000000000002</v>
      </c>
      <c r="CF170" s="63">
        <v>57.363999999999997</v>
      </c>
      <c r="CG170" s="63">
        <v>55.77</v>
      </c>
      <c r="CH170" s="63">
        <v>53.982999999999997</v>
      </c>
      <c r="CI170" s="63">
        <v>54.783000000000001</v>
      </c>
    </row>
    <row r="171" spans="1:87">
      <c r="A171" t="s">
        <v>81</v>
      </c>
      <c r="B171" s="63" t="s">
        <v>96</v>
      </c>
      <c r="C171" s="63" t="s">
        <v>96</v>
      </c>
      <c r="D171" s="63" t="s">
        <v>96</v>
      </c>
      <c r="E171" s="63" t="s">
        <v>96</v>
      </c>
      <c r="F171" s="63" t="s">
        <v>96</v>
      </c>
      <c r="G171" s="63" t="s">
        <v>96</v>
      </c>
      <c r="H171" s="63" t="s">
        <v>96</v>
      </c>
      <c r="I171" s="63" t="s">
        <v>96</v>
      </c>
      <c r="J171" s="63">
        <v>3.448</v>
      </c>
      <c r="K171" s="63">
        <v>3.4670000000000001</v>
      </c>
      <c r="L171" s="63">
        <v>3.488</v>
      </c>
      <c r="M171" s="63">
        <v>5.1360000000000001</v>
      </c>
      <c r="N171" s="63">
        <v>4.8330000000000002</v>
      </c>
      <c r="O171" s="63">
        <v>5.3170000000000002</v>
      </c>
      <c r="P171" s="63">
        <v>5.4130000000000003</v>
      </c>
      <c r="Q171" s="63">
        <v>6.1710000000000003</v>
      </c>
      <c r="R171" s="63">
        <v>6.37</v>
      </c>
      <c r="S171" s="63">
        <v>6.3170000000000002</v>
      </c>
      <c r="T171" s="63">
        <v>6.1870000000000003</v>
      </c>
      <c r="U171" s="63">
        <v>6.258</v>
      </c>
      <c r="V171" s="63">
        <v>6.1219999999999999</v>
      </c>
      <c r="W171" s="63">
        <v>6.2220000000000004</v>
      </c>
      <c r="X171" s="63">
        <v>5.0629999999999997</v>
      </c>
      <c r="Y171" s="63">
        <v>5.0410000000000004</v>
      </c>
      <c r="Z171" s="63">
        <v>4.9880000000000004</v>
      </c>
      <c r="AA171" s="63">
        <v>4.9269999999999996</v>
      </c>
      <c r="AB171" s="63">
        <v>7.0359999999999996</v>
      </c>
      <c r="AC171" s="63">
        <v>7.0970000000000004</v>
      </c>
      <c r="AD171" s="63">
        <v>8.1449999999999996</v>
      </c>
      <c r="AE171" s="63">
        <v>9.4160000000000004</v>
      </c>
      <c r="AF171" s="63">
        <v>9.3670000000000009</v>
      </c>
      <c r="AG171" s="63">
        <v>8.7230000000000008</v>
      </c>
      <c r="AH171" s="63">
        <v>8.7460000000000004</v>
      </c>
      <c r="AI171" s="63">
        <v>8.1980000000000004</v>
      </c>
      <c r="AJ171" s="63">
        <v>11.821999999999999</v>
      </c>
      <c r="AK171" s="63">
        <v>13.090999999999999</v>
      </c>
      <c r="AL171" s="63">
        <v>14.068</v>
      </c>
      <c r="AM171" s="63">
        <v>14.331</v>
      </c>
      <c r="AN171" s="63">
        <v>14.362</v>
      </c>
      <c r="AO171" s="63">
        <v>17.379000000000001</v>
      </c>
      <c r="AP171" s="63">
        <v>17.376000000000001</v>
      </c>
      <c r="AQ171" s="63">
        <v>17.366</v>
      </c>
      <c r="AR171" s="63">
        <v>17.312000000000001</v>
      </c>
      <c r="AS171" s="63">
        <v>14.217000000000001</v>
      </c>
      <c r="AT171" s="63">
        <v>17.201000000000001</v>
      </c>
      <c r="AU171" s="63">
        <v>18.222000000000001</v>
      </c>
      <c r="AV171" s="63">
        <v>18.222000000000001</v>
      </c>
      <c r="AW171" s="63">
        <v>17.302</v>
      </c>
      <c r="AX171" s="63">
        <v>17.617999999999999</v>
      </c>
      <c r="AY171" s="63">
        <v>18.042999999999999</v>
      </c>
      <c r="AZ171" s="63">
        <v>19.042999999999999</v>
      </c>
      <c r="BA171" s="63">
        <v>19.042999999999999</v>
      </c>
      <c r="BB171" s="63">
        <v>19.042999999999999</v>
      </c>
      <c r="BC171" s="63">
        <v>19.042999999999999</v>
      </c>
      <c r="BD171" s="63">
        <v>20.466999999999999</v>
      </c>
      <c r="BE171" s="63">
        <v>20.466999999999999</v>
      </c>
      <c r="BF171" s="63">
        <v>20.466999999999999</v>
      </c>
      <c r="BG171" s="63">
        <v>20.466999999999999</v>
      </c>
      <c r="BH171" s="63">
        <v>21.192</v>
      </c>
      <c r="BI171" s="63">
        <v>22.466999999999999</v>
      </c>
      <c r="BJ171" s="63">
        <v>22.817</v>
      </c>
      <c r="BK171" s="63">
        <v>22.952999999999999</v>
      </c>
      <c r="BL171" s="63">
        <v>22.248999999999999</v>
      </c>
      <c r="BM171" s="63">
        <v>22.271000000000001</v>
      </c>
      <c r="BN171" s="63">
        <v>23.638000000000002</v>
      </c>
      <c r="BO171" s="63">
        <v>22.681000000000001</v>
      </c>
      <c r="BP171" s="63">
        <v>22.62</v>
      </c>
      <c r="BQ171" s="63">
        <v>23.35</v>
      </c>
      <c r="BR171" s="63">
        <v>23.225999999999999</v>
      </c>
      <c r="BS171" s="63">
        <v>24.51</v>
      </c>
      <c r="BT171" s="63">
        <v>22.984999999999999</v>
      </c>
      <c r="BU171" s="63">
        <v>22.911999999999999</v>
      </c>
      <c r="BV171" s="63">
        <v>22.766999999999999</v>
      </c>
      <c r="BW171" s="63">
        <v>22.628</v>
      </c>
      <c r="BX171" s="63">
        <v>22.449000000000002</v>
      </c>
      <c r="BY171" s="63">
        <v>22.657</v>
      </c>
      <c r="BZ171" s="63">
        <v>22.707999999999998</v>
      </c>
      <c r="CA171" s="63">
        <v>22.722000000000001</v>
      </c>
      <c r="CB171" s="63">
        <v>22.632999999999999</v>
      </c>
      <c r="CC171" s="63">
        <v>22.760999999999999</v>
      </c>
      <c r="CD171" s="63">
        <v>22.690999999999999</v>
      </c>
      <c r="CE171" s="63">
        <v>22.667000000000002</v>
      </c>
      <c r="CF171" s="63">
        <v>18.219000000000001</v>
      </c>
      <c r="CG171" s="63">
        <v>18.219000000000001</v>
      </c>
      <c r="CH171" s="63">
        <v>18.219000000000001</v>
      </c>
      <c r="CI171" s="63">
        <v>18.219000000000001</v>
      </c>
    </row>
    <row r="172" spans="1:87">
      <c r="A172" t="s">
        <v>82</v>
      </c>
      <c r="B172" s="63">
        <v>3.3769999999999998</v>
      </c>
      <c r="C172" s="63">
        <v>3.3119999999999998</v>
      </c>
      <c r="D172" s="63">
        <v>3.4329999999999998</v>
      </c>
      <c r="E172" s="63">
        <v>3.528</v>
      </c>
      <c r="F172" s="63">
        <v>3.4180000000000001</v>
      </c>
      <c r="G172" s="63">
        <v>3.5640000000000001</v>
      </c>
      <c r="H172" s="63">
        <v>3.8460000000000001</v>
      </c>
      <c r="I172" s="63">
        <v>3.9790000000000001</v>
      </c>
      <c r="J172" s="63">
        <v>4.95</v>
      </c>
      <c r="K172" s="63">
        <v>4.9409999999999998</v>
      </c>
      <c r="L172" s="63">
        <v>5.4729999999999999</v>
      </c>
      <c r="M172" s="63">
        <v>5.7649999999999997</v>
      </c>
      <c r="N172" s="63">
        <v>5.9909999999999997</v>
      </c>
      <c r="O172" s="63">
        <v>6.0090000000000003</v>
      </c>
      <c r="P172" s="63">
        <v>6.0709999999999997</v>
      </c>
      <c r="Q172" s="63">
        <v>5.8630000000000004</v>
      </c>
      <c r="R172" s="63">
        <v>5.7750000000000004</v>
      </c>
      <c r="S172" s="63">
        <v>5.6909999999999998</v>
      </c>
      <c r="T172" s="63">
        <v>5.5439999999999996</v>
      </c>
      <c r="U172" s="63">
        <v>5.4450000000000003</v>
      </c>
      <c r="V172" s="63">
        <v>5.2629999999999999</v>
      </c>
      <c r="W172" s="63">
        <v>5.2350000000000003</v>
      </c>
      <c r="X172" s="63">
        <v>5.8639999999999999</v>
      </c>
      <c r="Y172" s="63">
        <v>5.9429999999999996</v>
      </c>
      <c r="Z172" s="63">
        <v>5.8460000000000001</v>
      </c>
      <c r="AA172" s="63">
        <v>5.6840000000000002</v>
      </c>
      <c r="AB172" s="63">
        <v>5.875</v>
      </c>
      <c r="AC172" s="63">
        <v>5.7359999999999998</v>
      </c>
      <c r="AD172" s="63">
        <v>5.4909999999999997</v>
      </c>
      <c r="AE172" s="63">
        <v>5.891</v>
      </c>
      <c r="AF172" s="63">
        <v>5.915</v>
      </c>
      <c r="AG172" s="63">
        <v>5.3170000000000002</v>
      </c>
      <c r="AH172" s="63">
        <v>5.1890000000000001</v>
      </c>
      <c r="AI172" s="63">
        <v>4.9690000000000003</v>
      </c>
      <c r="AJ172" s="63">
        <v>4.7089999999999996</v>
      </c>
      <c r="AK172" s="63">
        <v>4.7320000000000002</v>
      </c>
      <c r="AL172" s="63">
        <v>4.4729999999999999</v>
      </c>
      <c r="AM172" s="63">
        <v>4.2699999999999996</v>
      </c>
      <c r="AN172" s="63">
        <v>5.218</v>
      </c>
      <c r="AO172" s="63">
        <v>5.0250000000000004</v>
      </c>
      <c r="AP172" s="63">
        <v>4.9429999999999996</v>
      </c>
      <c r="AQ172" s="63">
        <v>6.0250000000000004</v>
      </c>
      <c r="AR172" s="63">
        <v>6.1440000000000001</v>
      </c>
      <c r="AS172" s="63">
        <v>6.2190000000000003</v>
      </c>
      <c r="AT172" s="63">
        <v>7.1230000000000002</v>
      </c>
      <c r="AU172" s="63">
        <v>6.98</v>
      </c>
      <c r="AV172" s="63">
        <v>7.2220000000000004</v>
      </c>
      <c r="AW172" s="63">
        <v>8.1110000000000007</v>
      </c>
      <c r="AX172" s="63">
        <v>8.3290000000000006</v>
      </c>
      <c r="AY172" s="63">
        <v>8.3249999999999993</v>
      </c>
      <c r="AZ172" s="63">
        <v>9.548</v>
      </c>
      <c r="BA172" s="63">
        <v>9.4629999999999992</v>
      </c>
      <c r="BB172" s="63">
        <v>9.0749999999999993</v>
      </c>
      <c r="BC172" s="63">
        <v>9.2539999999999996</v>
      </c>
      <c r="BD172" s="63">
        <v>9.2119999999999997</v>
      </c>
      <c r="BE172" s="63">
        <v>9.2029999999999994</v>
      </c>
      <c r="BF172" s="63">
        <v>9.33</v>
      </c>
      <c r="BG172" s="63">
        <v>10.952</v>
      </c>
      <c r="BH172" s="63">
        <v>11.093</v>
      </c>
      <c r="BI172" s="63">
        <v>11.044</v>
      </c>
      <c r="BJ172" s="63">
        <v>11.768000000000001</v>
      </c>
      <c r="BK172" s="63">
        <v>11.81</v>
      </c>
      <c r="BL172" s="63">
        <v>11.667</v>
      </c>
      <c r="BM172" s="63">
        <v>12.101000000000001</v>
      </c>
      <c r="BN172" s="63">
        <v>11.917</v>
      </c>
      <c r="BO172" s="63">
        <v>11.94</v>
      </c>
      <c r="BP172" s="63">
        <v>12.010999999999999</v>
      </c>
      <c r="BQ172" s="63">
        <v>11.81</v>
      </c>
      <c r="BR172" s="63">
        <v>11.414</v>
      </c>
      <c r="BS172" s="63">
        <v>11.449</v>
      </c>
      <c r="BT172" s="63">
        <v>11.420999999999999</v>
      </c>
      <c r="BU172" s="63">
        <v>11.849</v>
      </c>
      <c r="BV172" s="63">
        <v>11.749000000000001</v>
      </c>
      <c r="BW172" s="63">
        <v>11.613</v>
      </c>
      <c r="BX172" s="63">
        <v>11.131</v>
      </c>
      <c r="BY172" s="63">
        <v>11.821</v>
      </c>
      <c r="BZ172" s="63">
        <v>11.532</v>
      </c>
      <c r="CA172" s="63">
        <v>11.387</v>
      </c>
      <c r="CB172" s="63">
        <v>11.308999999999999</v>
      </c>
      <c r="CC172" s="63">
        <v>11.714</v>
      </c>
      <c r="CD172" s="63">
        <v>11.506</v>
      </c>
      <c r="CE172" s="63">
        <v>11.446</v>
      </c>
      <c r="CF172" s="63">
        <v>12.78</v>
      </c>
      <c r="CG172" s="63">
        <v>12.82</v>
      </c>
      <c r="CH172" s="63">
        <v>13.795999999999999</v>
      </c>
      <c r="CI172" s="63">
        <v>13.537000000000001</v>
      </c>
    </row>
    <row r="174" spans="1:87">
      <c r="A174" s="39" t="s">
        <v>214</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row>
    <row r="175" spans="1:87">
      <c r="A175" s="37" t="s">
        <v>215</v>
      </c>
      <c r="B175" s="38" t="str">
        <f t="shared" ref="B175:AG175" si="41">B1</f>
        <v>2004Q1</v>
      </c>
      <c r="C175" s="38" t="str">
        <f t="shared" si="41"/>
        <v>2004Q2</v>
      </c>
      <c r="D175" s="38" t="str">
        <f t="shared" si="41"/>
        <v>2004Q3</v>
      </c>
      <c r="E175" s="38" t="str">
        <f t="shared" si="41"/>
        <v>2004Q4</v>
      </c>
      <c r="F175" s="38" t="str">
        <f t="shared" si="41"/>
        <v>2005Q1</v>
      </c>
      <c r="G175" s="38" t="str">
        <f t="shared" si="41"/>
        <v>2005Q2</v>
      </c>
      <c r="H175" s="38" t="str">
        <f t="shared" si="41"/>
        <v>2005Q3</v>
      </c>
      <c r="I175" s="38" t="str">
        <f t="shared" si="41"/>
        <v>2005Q4</v>
      </c>
      <c r="J175" s="38" t="str">
        <f t="shared" si="41"/>
        <v>2006Q1</v>
      </c>
      <c r="K175" s="38" t="str">
        <f t="shared" si="41"/>
        <v>2006Q2</v>
      </c>
      <c r="L175" s="38" t="str">
        <f t="shared" si="41"/>
        <v>2006Q3</v>
      </c>
      <c r="M175" s="38" t="str">
        <f t="shared" si="41"/>
        <v>2006Q4</v>
      </c>
      <c r="N175" s="38" t="str">
        <f t="shared" si="41"/>
        <v>2007Q1</v>
      </c>
      <c r="O175" s="38" t="str">
        <f t="shared" si="41"/>
        <v>2007Q2</v>
      </c>
      <c r="P175" s="38" t="str">
        <f t="shared" si="41"/>
        <v>2007Q3</v>
      </c>
      <c r="Q175" s="38" t="str">
        <f t="shared" si="41"/>
        <v>2007Q4</v>
      </c>
      <c r="R175" s="38" t="str">
        <f t="shared" si="41"/>
        <v>2008Q1</v>
      </c>
      <c r="S175" s="38" t="str">
        <f t="shared" si="41"/>
        <v>2008Q2</v>
      </c>
      <c r="T175" s="38" t="str">
        <f t="shared" si="41"/>
        <v>2008Q3</v>
      </c>
      <c r="U175" s="38" t="str">
        <f t="shared" si="41"/>
        <v>2008Q4</v>
      </c>
      <c r="V175" s="38" t="str">
        <f t="shared" si="41"/>
        <v>2009Q1</v>
      </c>
      <c r="W175" s="38" t="str">
        <f t="shared" si="41"/>
        <v>2009Q2</v>
      </c>
      <c r="X175" s="38" t="str">
        <f t="shared" si="41"/>
        <v>2009Q3</v>
      </c>
      <c r="Y175" s="38" t="str">
        <f t="shared" si="41"/>
        <v>2009Q4</v>
      </c>
      <c r="Z175" s="38" t="str">
        <f t="shared" si="41"/>
        <v>2010Q1</v>
      </c>
      <c r="AA175" s="38" t="str">
        <f t="shared" si="41"/>
        <v>2010Q2</v>
      </c>
      <c r="AB175" s="38" t="str">
        <f t="shared" si="41"/>
        <v>2010Q3</v>
      </c>
      <c r="AC175" s="38" t="str">
        <f t="shared" si="41"/>
        <v>2010Q4</v>
      </c>
      <c r="AD175" s="38" t="str">
        <f t="shared" si="41"/>
        <v>2011Q1</v>
      </c>
      <c r="AE175" s="38" t="str">
        <f t="shared" si="41"/>
        <v>2011Q2</v>
      </c>
      <c r="AF175" s="38" t="str">
        <f t="shared" si="41"/>
        <v>2011Q3</v>
      </c>
      <c r="AG175" s="38" t="str">
        <f t="shared" si="41"/>
        <v>2011Q4</v>
      </c>
      <c r="AH175" s="38" t="str">
        <f t="shared" ref="AH175:BM175" si="42">AH1</f>
        <v>2012Q1</v>
      </c>
      <c r="AI175" s="38" t="str">
        <f t="shared" si="42"/>
        <v>2012Q2</v>
      </c>
      <c r="AJ175" s="38" t="str">
        <f t="shared" si="42"/>
        <v>2012Q3</v>
      </c>
      <c r="AK175" s="38" t="str">
        <f t="shared" si="42"/>
        <v>2012Q4</v>
      </c>
      <c r="AL175" s="38" t="str">
        <f t="shared" si="42"/>
        <v>2013Q1</v>
      </c>
      <c r="AM175" s="38" t="str">
        <f t="shared" si="42"/>
        <v>2013Q2</v>
      </c>
      <c r="AN175" s="38" t="str">
        <f t="shared" si="42"/>
        <v>2013Q3</v>
      </c>
      <c r="AO175" s="38" t="str">
        <f t="shared" si="42"/>
        <v>2013Q4</v>
      </c>
      <c r="AP175" s="38" t="str">
        <f t="shared" si="42"/>
        <v>2014Q1</v>
      </c>
      <c r="AQ175" s="38" t="str">
        <f t="shared" si="42"/>
        <v>2014Q2</v>
      </c>
      <c r="AR175" s="38" t="str">
        <f t="shared" si="42"/>
        <v>2014Q3</v>
      </c>
      <c r="AS175" s="38" t="str">
        <f t="shared" si="42"/>
        <v>2014Q4</v>
      </c>
      <c r="AT175" s="38" t="str">
        <f t="shared" si="42"/>
        <v>2015Q1</v>
      </c>
      <c r="AU175" s="38" t="str">
        <f t="shared" si="42"/>
        <v>2015Q2</v>
      </c>
      <c r="AV175" s="38" t="str">
        <f t="shared" si="42"/>
        <v>2015Q3</v>
      </c>
      <c r="AW175" s="38" t="str">
        <f t="shared" si="42"/>
        <v>2015Q4</v>
      </c>
      <c r="AX175" s="38" t="str">
        <f t="shared" si="42"/>
        <v>2016Q1</v>
      </c>
      <c r="AY175" s="38" t="str">
        <f t="shared" si="42"/>
        <v>2016Q2</v>
      </c>
      <c r="AZ175" s="38" t="str">
        <f t="shared" si="42"/>
        <v>2016Q3</v>
      </c>
      <c r="BA175" s="38" t="str">
        <f t="shared" si="42"/>
        <v>2016Q4</v>
      </c>
      <c r="BB175" s="38" t="str">
        <f t="shared" si="42"/>
        <v>2017Q1</v>
      </c>
      <c r="BC175" s="38" t="str">
        <f t="shared" si="42"/>
        <v>2017Q2</v>
      </c>
      <c r="BD175" s="38" t="str">
        <f t="shared" si="42"/>
        <v>2017Q3</v>
      </c>
      <c r="BE175" s="38" t="str">
        <f t="shared" si="42"/>
        <v>2017Q4</v>
      </c>
      <c r="BF175" s="38" t="str">
        <f t="shared" si="42"/>
        <v>2018Q1</v>
      </c>
      <c r="BG175" s="38" t="str">
        <f t="shared" si="42"/>
        <v>2018Q2</v>
      </c>
      <c r="BH175" s="38" t="str">
        <f t="shared" si="42"/>
        <v>2018Q3</v>
      </c>
      <c r="BI175" s="38" t="str">
        <f t="shared" si="42"/>
        <v>2018Q4</v>
      </c>
      <c r="BJ175" s="38" t="str">
        <f t="shared" si="42"/>
        <v>2019Q1</v>
      </c>
      <c r="BK175" s="38" t="str">
        <f t="shared" si="42"/>
        <v>2019Q2</v>
      </c>
      <c r="BL175" s="38" t="str">
        <f t="shared" si="42"/>
        <v>2019Q3</v>
      </c>
      <c r="BM175" s="38" t="str">
        <f t="shared" si="42"/>
        <v>2019Q4</v>
      </c>
      <c r="BN175" s="38">
        <f t="shared" ref="BN175:BY175" si="43">BN51</f>
        <v>97.191999999999993</v>
      </c>
      <c r="BO175" s="38">
        <f t="shared" si="43"/>
        <v>93.034000000000006</v>
      </c>
      <c r="BP175" s="38">
        <f t="shared" si="43"/>
        <v>89.994</v>
      </c>
      <c r="BQ175" s="38">
        <f t="shared" si="43"/>
        <v>90.938000000000002</v>
      </c>
      <c r="BR175" s="38">
        <f t="shared" si="43"/>
        <v>88.736999999999995</v>
      </c>
      <c r="BS175" s="38">
        <f t="shared" si="43"/>
        <v>87.492999999999995</v>
      </c>
      <c r="BT175" s="38">
        <f t="shared" si="43"/>
        <v>86.694999999999993</v>
      </c>
      <c r="BU175" s="38">
        <f t="shared" si="43"/>
        <v>87.072000000000003</v>
      </c>
      <c r="BV175" s="38">
        <f t="shared" si="43"/>
        <v>85.528999999999996</v>
      </c>
      <c r="BW175" s="38">
        <f t="shared" si="43"/>
        <v>84.671999999999997</v>
      </c>
      <c r="BX175" s="38">
        <f t="shared" si="43"/>
        <v>80.558999999999997</v>
      </c>
      <c r="BY175" s="38">
        <f t="shared" si="43"/>
        <v>78.911000000000001</v>
      </c>
      <c r="BZ175" s="38">
        <f t="shared" ref="BZ175:CA175" si="44">BZ51</f>
        <v>75.837000000000003</v>
      </c>
      <c r="CA175" s="38">
        <f t="shared" si="44"/>
        <v>77.417000000000002</v>
      </c>
      <c r="CB175" s="38">
        <f t="shared" ref="CB175:CE175" si="45">CB51</f>
        <v>70.218999999999994</v>
      </c>
      <c r="CC175" s="38">
        <f t="shared" si="45"/>
        <v>73.201999999999998</v>
      </c>
      <c r="CD175" s="38">
        <f t="shared" si="45"/>
        <v>72.917000000000002</v>
      </c>
      <c r="CE175" s="38">
        <f t="shared" si="45"/>
        <v>71.551000000000002</v>
      </c>
      <c r="CF175" s="38">
        <f t="shared" ref="CF175:CI175" si="46">CF51</f>
        <v>70.213999999999999</v>
      </c>
      <c r="CG175" s="38">
        <f t="shared" si="46"/>
        <v>67.936000000000007</v>
      </c>
      <c r="CH175" s="38">
        <f t="shared" si="46"/>
        <v>68.302000000000007</v>
      </c>
      <c r="CI175" s="38">
        <f t="shared" si="46"/>
        <v>70.7</v>
      </c>
    </row>
    <row r="176" spans="1:87">
      <c r="A176" t="str">
        <f t="shared" ref="A176:A181" si="47">A126</f>
        <v>Argentina</v>
      </c>
      <c r="B176" s="36">
        <f>IF(ISNUMBER(B151/'Table 1. Total'!B77),B151/'Table 1. Total'!B77,NA())</f>
        <v>0.58399957572623729</v>
      </c>
      <c r="C176" s="36">
        <f>IF(ISNUMBER(C151/'Table 1. Total'!C77),C151/'Table 1. Total'!C77,NA())</f>
        <v>0.57271201235479752</v>
      </c>
      <c r="D176" s="36">
        <f>IF(ISNUMBER(D151/'Table 1. Total'!D77),D151/'Table 1. Total'!D77,NA())</f>
        <v>0.57472859358419726</v>
      </c>
      <c r="E176" s="36">
        <f>IF(ISNUMBER(E151/'Table 1. Total'!E77),E151/'Table 1. Total'!E77,NA())</f>
        <v>0.58608093951590667</v>
      </c>
      <c r="F176" s="36">
        <f>IF(ISNUMBER(F151/'Table 1. Total'!F77),F151/'Table 1. Total'!F77,NA())</f>
        <v>0.63176597499841358</v>
      </c>
      <c r="G176" s="36">
        <f>IF(ISNUMBER(G151/'Table 1. Total'!G77),G151/'Table 1. Total'!G77,NA())</f>
        <v>0.43294596816381431</v>
      </c>
      <c r="H176" s="36">
        <f>IF(ISNUMBER(H151/'Table 1. Total'!H77),H151/'Table 1. Total'!H77,NA())</f>
        <v>0.47823320912478412</v>
      </c>
      <c r="I176" s="36">
        <f>IF(ISNUMBER(I151/'Table 1. Total'!I77),I151/'Table 1. Total'!I77,NA())</f>
        <v>0.64168115942028991</v>
      </c>
      <c r="J176" s="36">
        <f>IF(ISNUMBER(J151/'Table 1. Total'!J77),J151/'Table 1. Total'!J77,NA())</f>
        <v>0.71238640188488722</v>
      </c>
      <c r="K176" s="36">
        <f>IF(ISNUMBER(K151/'Table 1. Total'!K77),K151/'Table 1. Total'!K77,NA())</f>
        <v>0.72680342344790105</v>
      </c>
      <c r="L176" s="36">
        <f>IF(ISNUMBER(L151/'Table 1. Total'!L77),L151/'Table 1. Total'!L77,NA())</f>
        <v>0.69412756540295595</v>
      </c>
      <c r="M176" s="36">
        <f>IF(ISNUMBER(M151/'Table 1. Total'!M77),M151/'Table 1. Total'!M77,NA())</f>
        <v>0.84187782863279537</v>
      </c>
      <c r="N176" s="36">
        <f>IF(ISNUMBER(N151/'Table 1. Total'!N77),N151/'Table 1. Total'!N77,NA())</f>
        <v>0.88115353169982413</v>
      </c>
      <c r="O176" s="36">
        <f>IF(ISNUMBER(O151/'Table 1. Total'!O77),O151/'Table 1. Total'!O77,NA())</f>
        <v>0.95442490695549465</v>
      </c>
      <c r="P176" s="36">
        <f>IF(ISNUMBER(P151/'Table 1. Total'!P77),P151/'Table 1. Total'!P77,NA())</f>
        <v>0.89043875813486961</v>
      </c>
      <c r="Q176" s="36">
        <f>IF(ISNUMBER(Q151/'Table 1. Total'!Q77),Q151/'Table 1. Total'!Q77,NA())</f>
        <v>0.89785835694050997</v>
      </c>
      <c r="R176" s="36">
        <f>IF(ISNUMBER(R151/'Table 1. Total'!R77),R151/'Table 1. Total'!R77,NA())</f>
        <v>0.87814698364586397</v>
      </c>
      <c r="S176" s="36">
        <f>IF(ISNUMBER(S151/'Table 1. Total'!S77),S151/'Table 1. Total'!S77,NA())</f>
        <v>0.88749915336509166</v>
      </c>
      <c r="T176" s="36">
        <f>IF(ISNUMBER(T151/'Table 1. Total'!T77),T151/'Table 1. Total'!T77,NA())</f>
        <v>0.81318730845502074</v>
      </c>
      <c r="U176" s="36">
        <f>IF(ISNUMBER(U151/'Table 1. Total'!U77),U151/'Table 1. Total'!U77,NA())</f>
        <v>0.73268106162843005</v>
      </c>
      <c r="V176" s="36">
        <f>IF(ISNUMBER(V151/'Table 1. Total'!V77),V151/'Table 1. Total'!V77,NA())</f>
        <v>0.71730518165038493</v>
      </c>
      <c r="W176" s="36">
        <f>IF(ISNUMBER(W151/'Table 1. Total'!W77),W151/'Table 1. Total'!W77,NA())</f>
        <v>0.73086886981595378</v>
      </c>
      <c r="X176" s="36">
        <f>IF(ISNUMBER(X151/'Table 1. Total'!X77),X151/'Table 1. Total'!X77,NA())</f>
        <v>0.72024708614198441</v>
      </c>
      <c r="Y176" s="36">
        <f>IF(ISNUMBER(Y151/'Table 1. Total'!Y77),Y151/'Table 1. Total'!Y77,NA())</f>
        <v>0.70062271558142686</v>
      </c>
      <c r="Z176" s="36">
        <f>IF(ISNUMBER(Z151/'Table 1. Total'!Z77),Z151/'Table 1. Total'!Z77,NA())</f>
        <v>0.6667608327176322</v>
      </c>
      <c r="AA176" s="36">
        <f>IF(ISNUMBER(AA151/'Table 1. Total'!AA77),AA151/'Table 1. Total'!AA77,NA())</f>
        <v>0.75565335848265736</v>
      </c>
      <c r="AB176" s="36">
        <f>IF(ISNUMBER(AB151/'Table 1. Total'!AB77),AB151/'Table 1. Total'!AB77,NA())</f>
        <v>0.7647487401590739</v>
      </c>
      <c r="AC176" s="36">
        <f>IF(ISNUMBER(AC151/'Table 1. Total'!AC77),AC151/'Table 1. Total'!AC77,NA())</f>
        <v>0.72982174653178622</v>
      </c>
      <c r="AD176" s="36">
        <f>IF(ISNUMBER(AD151/'Table 1. Total'!AD77),AD151/'Table 1. Total'!AD77,NA())</f>
        <v>0.81020136301330203</v>
      </c>
      <c r="AE176" s="36">
        <f>IF(ISNUMBER(AE151/'Table 1. Total'!AE77),AE151/'Table 1. Total'!AE77,NA())</f>
        <v>0.81825629691727331</v>
      </c>
      <c r="AF176" s="36">
        <f>IF(ISNUMBER(AF151/'Table 1. Total'!AF77),AF151/'Table 1. Total'!AF77,NA())</f>
        <v>0.77630886114036401</v>
      </c>
      <c r="AG176" s="36">
        <f>IF(ISNUMBER(AG151/'Table 1. Total'!AG77),AG151/'Table 1. Total'!AG77,NA())</f>
        <v>0.74775828460038984</v>
      </c>
      <c r="AH176" s="36">
        <f>IF(ISNUMBER(AH151/'Table 1. Total'!AH77),AH151/'Table 1. Total'!AH77,NA())</f>
        <v>0.77986941721386183</v>
      </c>
      <c r="AI176" s="36">
        <f>IF(ISNUMBER(AI151/'Table 1. Total'!AI77),AI151/'Table 1. Total'!AI77,NA())</f>
        <v>0.76280474166853052</v>
      </c>
      <c r="AJ176" s="36">
        <f>IF(ISNUMBER(AJ151/'Table 1. Total'!AJ77),AJ151/'Table 1. Total'!AJ77,NA())</f>
        <v>0.74237104545624322</v>
      </c>
      <c r="AK176" s="36">
        <f>IF(ISNUMBER(AK151/'Table 1. Total'!AK77),AK151/'Table 1. Total'!AK77,NA())</f>
        <v>0.75755534347573861</v>
      </c>
      <c r="AL176" s="36">
        <f>IF(ISNUMBER(AL151/'Table 1. Total'!AL77),AL151/'Table 1. Total'!AL77,NA())</f>
        <v>0.74227171325197305</v>
      </c>
      <c r="AM176" s="36">
        <f>IF(ISNUMBER(AM151/'Table 1. Total'!AM77),AM151/'Table 1. Total'!AM77,NA())</f>
        <v>0.73199864778574908</v>
      </c>
      <c r="AN176" s="36">
        <f>IF(ISNUMBER(AN151/'Table 1. Total'!AN77),AN151/'Table 1. Total'!AN77,NA())</f>
        <v>0.7369520225776105</v>
      </c>
      <c r="AO176" s="36">
        <f>IF(ISNUMBER(AO151/'Table 1. Total'!AO77),AO151/'Table 1. Total'!AO77,NA())</f>
        <v>0.75620605809285057</v>
      </c>
      <c r="AP176" s="36">
        <f>IF(ISNUMBER(AP151/'Table 1. Total'!AP77),AP151/'Table 1. Total'!AP77,NA())</f>
        <v>0.73844940481649279</v>
      </c>
      <c r="AQ176" s="36">
        <f>IF(ISNUMBER(AQ151/'Table 1. Total'!AQ77),AQ151/'Table 1. Total'!AQ77,NA())</f>
        <v>0.81812498883709295</v>
      </c>
      <c r="AR176" s="36">
        <f>IF(ISNUMBER(AR151/'Table 1. Total'!AR77),AR151/'Table 1. Total'!AR77,NA())</f>
        <v>0.77036340852130325</v>
      </c>
      <c r="AS176" s="36">
        <f>IF(ISNUMBER(AS151/'Table 1. Total'!AS77),AS151/'Table 1. Total'!AS77,NA())</f>
        <v>0.73817120358427812</v>
      </c>
      <c r="AT176" s="36">
        <f>IF(ISNUMBER(AT151/'Table 1. Total'!AT77),AT151/'Table 1. Total'!AT77,NA())</f>
        <v>0.70163143754248536</v>
      </c>
      <c r="AU176" s="36">
        <f>IF(ISNUMBER(AU151/'Table 1. Total'!AU77),AU151/'Table 1. Total'!AU77,NA())</f>
        <v>0.70463123375819825</v>
      </c>
      <c r="AV176" s="36">
        <f>IF(ISNUMBER(AV151/'Table 1. Total'!AV77),AV151/'Table 1. Total'!AV77,NA())</f>
        <v>0.69977336355152642</v>
      </c>
      <c r="AW176" s="36">
        <f>IF(ISNUMBER(AW151/'Table 1. Total'!AW77),AW151/'Table 1. Total'!AW77,NA())</f>
        <v>0.68133179861022297</v>
      </c>
      <c r="AX176" s="36">
        <f>IF(ISNUMBER(AX151/'Table 1. Total'!AX77),AX151/'Table 1. Total'!AX77,NA())</f>
        <v>0.66822316010929661</v>
      </c>
      <c r="AY176" s="36">
        <f>IF(ISNUMBER(AY151/'Table 1. Total'!AY77),AY151/'Table 1. Total'!AY77,NA())</f>
        <v>0.79206172911673578</v>
      </c>
      <c r="AZ176" s="36">
        <f>IF(ISNUMBER(AZ151/'Table 1. Total'!AZ77),AZ151/'Table 1. Total'!AZ77,NA())</f>
        <v>0.71910607085709366</v>
      </c>
      <c r="BA176" s="36">
        <f>IF(ISNUMBER(BA151/'Table 1. Total'!BA77),BA151/'Table 1. Total'!BA77,NA())</f>
        <v>0.7016057756283578</v>
      </c>
      <c r="BB176" s="36">
        <f>IF(ISNUMBER(BB151/'Table 1. Total'!BB77),BB151/'Table 1. Total'!BB77,NA())</f>
        <v>0.75103791735324166</v>
      </c>
      <c r="BC176" s="36">
        <f>IF(ISNUMBER(BC151/'Table 1. Total'!BC77),BC151/'Table 1. Total'!BC77,NA())</f>
        <v>0.71355404373600551</v>
      </c>
      <c r="BD176" s="36">
        <f>IF(ISNUMBER(BD151/'Table 1. Total'!BD77),BD151/'Table 1. Total'!BD77,NA())</f>
        <v>0.69094092888010672</v>
      </c>
      <c r="BE176" s="36">
        <f>IF(ISNUMBER(BE151/'Table 1. Total'!BE77),BE151/'Table 1. Total'!BE77,NA())</f>
        <v>0.68896591303822519</v>
      </c>
      <c r="BF176" s="36">
        <f>IF(ISNUMBER(BF151/'Table 1. Total'!BF77),BF151/'Table 1. Total'!BF77,NA())</f>
        <v>0.7495831472383504</v>
      </c>
      <c r="BG176" s="36">
        <f>IF(ISNUMBER(BG151/'Table 1. Total'!BG77),BG151/'Table 1. Total'!BG77,NA())</f>
        <v>0.7093149558912033</v>
      </c>
      <c r="BH176" s="36">
        <f>IF(ISNUMBER(BH151/'Table 1. Total'!BH77),BH151/'Table 1. Total'!BH77,NA())</f>
        <v>0.69649047891319926</v>
      </c>
      <c r="BI176" s="36">
        <f>IF(ISNUMBER(BI151/'Table 1. Total'!BI77),BI151/'Table 1. Total'!BI77,NA())</f>
        <v>0.67780783974985903</v>
      </c>
      <c r="BJ176" s="36">
        <f>IF(ISNUMBER(BJ151/'Table 1. Total'!BJ77),BJ151/'Table 1. Total'!BJ77,NA())</f>
        <v>0.69020597828515262</v>
      </c>
      <c r="BK176" s="36">
        <f>IF(ISNUMBER(BK151/'Table 1. Total'!BK77),BK151/'Table 1. Total'!BK77,NA())</f>
        <v>0.69068113189926228</v>
      </c>
      <c r="BL176" s="36">
        <f>IF(ISNUMBER(BL151/'Table 1. Total'!BL77),BL151/'Table 1. Total'!BL77,NA())</f>
        <v>0.71896623389324921</v>
      </c>
      <c r="BM176" s="36">
        <f>IF(ISNUMBER(BM151/'Table 1. Total'!BM77),BM151/'Table 1. Total'!BM77,NA())</f>
        <v>0.75603496946160031</v>
      </c>
      <c r="BN176" s="36">
        <f>IF(ISNUMBER(BN151/'Table 1. Total'!BN77),BN151/'Table 1. Total'!BN77,NA())</f>
        <v>0.7394759376605583</v>
      </c>
      <c r="BO176" s="36">
        <f>IF(ISNUMBER(BO151/'Table 1. Total'!BO77),BO151/'Table 1. Total'!BO77,NA())</f>
        <v>0.72767405578700128</v>
      </c>
      <c r="BP176" s="36">
        <f>IF(ISNUMBER(BP151/'Table 1. Total'!BP77),BP151/'Table 1. Total'!BP77,NA())</f>
        <v>0.71028446389496713</v>
      </c>
      <c r="BQ176" s="36">
        <f>IF(ISNUMBER(BQ151/'Table 1. Total'!BQ77),BQ151/'Table 1. Total'!BQ77,NA())</f>
        <v>0.72282305240823619</v>
      </c>
      <c r="BR176" s="36" t="e">
        <f>IF(ISNUMBER(BR151/'Table 1. Total'!BR77),BR151/'Table 1. Total'!BR77,NA())</f>
        <v>#N/A</v>
      </c>
      <c r="BS176" s="36" t="e">
        <f>IF(ISNUMBER(BS151/'Table 1. Total'!BS77),BS151/'Table 1. Total'!BS77,NA())</f>
        <v>#N/A</v>
      </c>
      <c r="BT176" s="36" t="e">
        <f>IF(ISNUMBER(BT151/'Table 1. Total'!BT77),BT151/'Table 1. Total'!BT77,NA())</f>
        <v>#N/A</v>
      </c>
      <c r="BU176" s="36" t="e">
        <f>IF(ISNUMBER(BU151/'Table 1. Total'!BU77),BU151/'Table 1. Total'!BU77,NA())</f>
        <v>#N/A</v>
      </c>
      <c r="BV176" s="36" t="e">
        <f>IF(ISNUMBER(BV151/'Table 1. Total'!BV77),BV151/'Table 1. Total'!BV77,NA())</f>
        <v>#N/A</v>
      </c>
      <c r="BW176" s="36" t="e">
        <f>IF(ISNUMBER(BW151/'Table 1. Total'!BW77),BW151/'Table 1. Total'!BW77,NA())</f>
        <v>#N/A</v>
      </c>
      <c r="BX176" s="36" t="e">
        <f>IF(ISNUMBER(BX151/'Table 1. Total'!BX77),BX151/'Table 1. Total'!BX77,NA())</f>
        <v>#N/A</v>
      </c>
      <c r="BY176" s="36" t="e">
        <f>IF(ISNUMBER(BY151/'Table 1. Total'!BY77),BY151/'Table 1. Total'!BY77,NA())</f>
        <v>#N/A</v>
      </c>
      <c r="BZ176" s="36" t="e">
        <f>IF(ISNUMBER(BZ151/'Table 1. Total'!BZ77),BZ151/'Table 1. Total'!BZ77,NA())</f>
        <v>#N/A</v>
      </c>
      <c r="CA176" s="36">
        <f>IF(ISNUMBER(CA151/'Table 1. Total'!CA77),CA151/'Table 1. Total'!CA77,NA())</f>
        <v>0.51180815295912729</v>
      </c>
      <c r="CB176" s="36">
        <f>IF(ISNUMBER(CB151/'Table 1. Total'!CB77),CB151/'Table 1. Total'!CB77,NA())</f>
        <v>0.4584413295118463</v>
      </c>
      <c r="CC176" s="36">
        <f>IF(ISNUMBER(CC151/'Table 1. Total'!CC77),CC151/'Table 1. Total'!CC77,NA())</f>
        <v>0.4590541078617883</v>
      </c>
      <c r="CD176" s="36">
        <f>IF(ISNUMBER(CD151/'Table 1. Total'!CD77),CD151/'Table 1. Total'!CD77,NA())</f>
        <v>0.49737727058791426</v>
      </c>
      <c r="CE176" s="36">
        <f>IF(ISNUMBER(CE151/'Table 1. Total'!CE77),CE151/'Table 1. Total'!CE77,NA())</f>
        <v>0.52651386069666495</v>
      </c>
      <c r="CF176" s="36">
        <f>IF(ISNUMBER(CF151/'Table 1. Total'!CF77),CF151/'Table 1. Total'!CF77,NA())</f>
        <v>0.56373613903119124</v>
      </c>
      <c r="CG176" s="36">
        <f>IF(ISNUMBER(CG151/'Table 1. Total'!CG77),CG151/'Table 1. Total'!CG77,NA())</f>
        <v>0.60088590604026848</v>
      </c>
      <c r="CH176" s="36" t="e">
        <f>IF(ISNUMBER(CH151/'Table 1. Total'!CH77),CH151/'Table 1. Total'!CH77,NA())</f>
        <v>#N/A</v>
      </c>
      <c r="CI176" s="36" t="e">
        <f>IF(ISNUMBER(CI151/'Table 1. Total'!CI77),CI151/'Table 1. Total'!CI77,NA())</f>
        <v>#N/A</v>
      </c>
    </row>
    <row r="177" spans="1:87">
      <c r="A177" t="str">
        <f t="shared" si="47"/>
        <v>Brazil</v>
      </c>
      <c r="B177" s="36" t="e">
        <f>IF(ISNUMBER(B152/'Table 1. Total'!B78),B152/'Table 1. Total'!B78,NA())</f>
        <v>#N/A</v>
      </c>
      <c r="C177" s="36" t="e">
        <f>IF(ISNUMBER(C152/'Table 1. Total'!C78),C152/'Table 1. Total'!C78,NA())</f>
        <v>#N/A</v>
      </c>
      <c r="D177" s="36" t="e">
        <f>IF(ISNUMBER(D152/'Table 1. Total'!D78),D152/'Table 1. Total'!D78,NA())</f>
        <v>#N/A</v>
      </c>
      <c r="E177" s="36" t="e">
        <f>IF(ISNUMBER(E152/'Table 1. Total'!E78),E152/'Table 1. Total'!E78,NA())</f>
        <v>#N/A</v>
      </c>
      <c r="F177" s="36" t="e">
        <f>IF(ISNUMBER(F152/'Table 1. Total'!F78),F152/'Table 1. Total'!F78,NA())</f>
        <v>#N/A</v>
      </c>
      <c r="G177" s="36" t="e">
        <f>IF(ISNUMBER(G152/'Table 1. Total'!G78),G152/'Table 1. Total'!G78,NA())</f>
        <v>#N/A</v>
      </c>
      <c r="H177" s="36" t="e">
        <f>IF(ISNUMBER(H152/'Table 1. Total'!H78),H152/'Table 1. Total'!H78,NA())</f>
        <v>#N/A</v>
      </c>
      <c r="I177" s="36" t="e">
        <f>IF(ISNUMBER(I152/'Table 1. Total'!I78),I152/'Table 1. Total'!I78,NA())</f>
        <v>#N/A</v>
      </c>
      <c r="J177" s="36" t="e">
        <f>IF(ISNUMBER(J152/'Table 1. Total'!J78),J152/'Table 1. Total'!J78,NA())</f>
        <v>#N/A</v>
      </c>
      <c r="K177" s="36" t="e">
        <f>IF(ISNUMBER(K152/'Table 1. Total'!K78),K152/'Table 1. Total'!K78,NA())</f>
        <v>#N/A</v>
      </c>
      <c r="L177" s="36" t="e">
        <f>IF(ISNUMBER(L152/'Table 1. Total'!L78),L152/'Table 1. Total'!L78,NA())</f>
        <v>#N/A</v>
      </c>
      <c r="M177" s="36" t="e">
        <f>IF(ISNUMBER(M152/'Table 1. Total'!M78),M152/'Table 1. Total'!M78,NA())</f>
        <v>#N/A</v>
      </c>
      <c r="N177" s="36">
        <f>IF(ISNUMBER(N152/'Table 1. Total'!N78),N152/'Table 1. Total'!N78,NA())</f>
        <v>0.66635541289757794</v>
      </c>
      <c r="O177" s="36">
        <f>IF(ISNUMBER(O152/'Table 1. Total'!O78),O152/'Table 1. Total'!O78,NA())</f>
        <v>0.65649427615489642</v>
      </c>
      <c r="P177" s="36">
        <f>IF(ISNUMBER(P152/'Table 1. Total'!P78),P152/'Table 1. Total'!P78,NA())</f>
        <v>0.65998834443761911</v>
      </c>
      <c r="Q177" s="36">
        <f>IF(ISNUMBER(Q152/'Table 1. Total'!Q78),Q152/'Table 1. Total'!Q78,NA())</f>
        <v>0.65068083800416743</v>
      </c>
      <c r="R177" s="36">
        <f>IF(ISNUMBER(R152/'Table 1. Total'!R78),R152/'Table 1. Total'!R78,NA())</f>
        <v>0.6451260654856007</v>
      </c>
      <c r="S177" s="36">
        <f>IF(ISNUMBER(S152/'Table 1. Total'!S78),S152/'Table 1. Total'!S78,NA())</f>
        <v>0.63908110985428168</v>
      </c>
      <c r="T177" s="36">
        <f>IF(ISNUMBER(T152/'Table 1. Total'!T78),T152/'Table 1. Total'!T78,NA())</f>
        <v>0.6455663497312939</v>
      </c>
      <c r="U177" s="36">
        <f>IF(ISNUMBER(U152/'Table 1. Total'!U78),U152/'Table 1. Total'!U78,NA())</f>
        <v>0.64264238319048939</v>
      </c>
      <c r="V177" s="36">
        <f>IF(ISNUMBER(V152/'Table 1. Total'!V78),V152/'Table 1. Total'!V78,NA())</f>
        <v>0.63251789876091946</v>
      </c>
      <c r="W177" s="36">
        <f>IF(ISNUMBER(W152/'Table 1. Total'!W78),W152/'Table 1. Total'!W78,NA())</f>
        <v>0.65461183440104709</v>
      </c>
      <c r="X177" s="36">
        <f>IF(ISNUMBER(X152/'Table 1. Total'!X78),X152/'Table 1. Total'!X78,NA())</f>
        <v>0.66651000870322008</v>
      </c>
      <c r="Y177" s="36">
        <f>IF(ISNUMBER(Y152/'Table 1. Total'!Y78),Y152/'Table 1. Total'!Y78,NA())</f>
        <v>0.67235694533078072</v>
      </c>
      <c r="Z177" s="36">
        <f>IF(ISNUMBER(Z152/'Table 1. Total'!Z78),Z152/'Table 1. Total'!Z78,NA())</f>
        <v>0.68452539724879014</v>
      </c>
      <c r="AA177" s="36">
        <f>IF(ISNUMBER(AA152/'Table 1. Total'!AA78),AA152/'Table 1. Total'!AA78,NA())</f>
        <v>0.67404124182011871</v>
      </c>
      <c r="AB177" s="36">
        <f>IF(ISNUMBER(AB152/'Table 1. Total'!AB78),AB152/'Table 1. Total'!AB78,NA())</f>
        <v>0.6872401662935721</v>
      </c>
      <c r="AC177" s="36">
        <f>IF(ISNUMBER(AC152/'Table 1. Total'!AC78),AC152/'Table 1. Total'!AC78,NA())</f>
        <v>0.6633410178422674</v>
      </c>
      <c r="AD177" s="36">
        <f>IF(ISNUMBER(AD152/'Table 1. Total'!AD78),AD152/'Table 1. Total'!AD78,NA())</f>
        <v>0.64891809908998987</v>
      </c>
      <c r="AE177" s="36">
        <f>IF(ISNUMBER(AE152/'Table 1. Total'!AE78),AE152/'Table 1. Total'!AE78,NA())</f>
        <v>0.68406319170174901</v>
      </c>
      <c r="AF177" s="36">
        <f>IF(ISNUMBER(AF152/'Table 1. Total'!AF78),AF152/'Table 1. Total'!AF78,NA())</f>
        <v>0.67495114936219736</v>
      </c>
      <c r="AG177" s="36">
        <f>IF(ISNUMBER(AG152/'Table 1. Total'!AG78),AG152/'Table 1. Total'!AG78,NA())</f>
        <v>0.72387361697273866</v>
      </c>
      <c r="AH177" s="36">
        <f>IF(ISNUMBER(AH152/'Table 1. Total'!AH78),AH152/'Table 1. Total'!AH78,NA())</f>
        <v>0.7394095595126523</v>
      </c>
      <c r="AI177" s="36">
        <f>IF(ISNUMBER(AI152/'Table 1. Total'!AI78),AI152/'Table 1. Total'!AI78,NA())</f>
        <v>0.74394715753175167</v>
      </c>
      <c r="AJ177" s="36">
        <f>IF(ISNUMBER(AJ152/'Table 1. Total'!AJ78),AJ152/'Table 1. Total'!AJ78,NA())</f>
        <v>0.72097831449850813</v>
      </c>
      <c r="AK177" s="36">
        <f>IF(ISNUMBER(AK152/'Table 1. Total'!AK78),AK152/'Table 1. Total'!AK78,NA())</f>
        <v>0.71051045481941677</v>
      </c>
      <c r="AL177" s="36">
        <f>IF(ISNUMBER(AL152/'Table 1. Total'!AL78),AL152/'Table 1. Total'!AL78,NA())</f>
        <v>0.70988985235528468</v>
      </c>
      <c r="AM177" s="36">
        <f>IF(ISNUMBER(AM152/'Table 1. Total'!AM78),AM152/'Table 1. Total'!AM78,NA())</f>
        <v>0.75681812510916491</v>
      </c>
      <c r="AN177" s="36">
        <f>IF(ISNUMBER(AN152/'Table 1. Total'!AN78),AN152/'Table 1. Total'!AN78,NA())</f>
        <v>0.76615205801349273</v>
      </c>
      <c r="AO177" s="36">
        <f>IF(ISNUMBER(AO152/'Table 1. Total'!AO78),AO152/'Table 1. Total'!AO78,NA())</f>
        <v>0.75380652401234405</v>
      </c>
      <c r="AP177" s="36">
        <f>IF(ISNUMBER(AP152/'Table 1. Total'!AP78),AP152/'Table 1. Total'!AP78,NA())</f>
        <v>0.74148003894839332</v>
      </c>
      <c r="AQ177" s="36">
        <f>IF(ISNUMBER(AQ152/'Table 1. Total'!AQ78),AQ152/'Table 1. Total'!AQ78,NA())</f>
        <v>0.68653487504662436</v>
      </c>
      <c r="AR177" s="36">
        <f>IF(ISNUMBER(AR152/'Table 1. Total'!AR78),AR152/'Table 1. Total'!AR78,NA())</f>
        <v>0.72601502329561673</v>
      </c>
      <c r="AS177" s="36">
        <f>IF(ISNUMBER(AS152/'Table 1. Total'!AS78),AS152/'Table 1. Total'!AS78,NA())</f>
        <v>0.7362873223313936</v>
      </c>
      <c r="AT177" s="36">
        <f>IF(ISNUMBER(AT152/'Table 1. Total'!AT78),AT152/'Table 1. Total'!AT78,NA())</f>
        <v>0.6916879246331421</v>
      </c>
      <c r="AU177" s="36">
        <f>IF(ISNUMBER(AU152/'Table 1. Total'!AU78),AU152/'Table 1. Total'!AU78,NA())</f>
        <v>0.68592122899267971</v>
      </c>
      <c r="AV177" s="36">
        <f>IF(ISNUMBER(AV152/'Table 1. Total'!AV78),AV152/'Table 1. Total'!AV78,NA())</f>
        <v>0.68642796760382863</v>
      </c>
      <c r="AW177" s="36">
        <f>IF(ISNUMBER(AW152/'Table 1. Total'!AW78),AW152/'Table 1. Total'!AW78,NA())</f>
        <v>0.5042884834966409</v>
      </c>
      <c r="AX177" s="36">
        <f>IF(ISNUMBER(AX152/'Table 1. Total'!AX78),AX152/'Table 1. Total'!AX78,NA())</f>
        <v>0.65990097726624675</v>
      </c>
      <c r="AY177" s="36">
        <f>IF(ISNUMBER(AY152/'Table 1. Total'!AY78),AY152/'Table 1. Total'!AY78,NA())</f>
        <v>0.66575719779648679</v>
      </c>
      <c r="AZ177" s="36">
        <f>IF(ISNUMBER(AZ152/'Table 1. Total'!AZ78),AZ152/'Table 1. Total'!AZ78,NA())</f>
        <v>0.67973969846749949</v>
      </c>
      <c r="BA177" s="36">
        <f>IF(ISNUMBER(BA152/'Table 1. Total'!BA78),BA152/'Table 1. Total'!BA78,NA())</f>
        <v>0.60754068130279848</v>
      </c>
      <c r="BB177" s="36">
        <f>IF(ISNUMBER(BB152/'Table 1. Total'!BB78),BB152/'Table 1. Total'!BB78,NA())</f>
        <v>0.64162702551448703</v>
      </c>
      <c r="BC177" s="36">
        <f>IF(ISNUMBER(BC152/'Table 1. Total'!BC78),BC152/'Table 1. Total'!BC78,NA())</f>
        <v>0.62962580645161292</v>
      </c>
      <c r="BD177" s="36">
        <f>IF(ISNUMBER(BD152/'Table 1. Total'!BD78),BD152/'Table 1. Total'!BD78,NA())</f>
        <v>0.65316638326377086</v>
      </c>
      <c r="BE177" s="36">
        <f>IF(ISNUMBER(BE152/'Table 1. Total'!BE78),BE152/'Table 1. Total'!BE78,NA())</f>
        <v>0.64078848787041109</v>
      </c>
      <c r="BF177" s="36">
        <f>IF(ISNUMBER(BF152/'Table 1. Total'!BF78),BF152/'Table 1. Total'!BF78,NA())</f>
        <v>0.73644432289983341</v>
      </c>
      <c r="BG177" s="36">
        <f>IF(ISNUMBER(BG152/'Table 1. Total'!BG78),BG152/'Table 1. Total'!BG78,NA())</f>
        <v>0.73119602329785094</v>
      </c>
      <c r="BH177" s="36">
        <f>IF(ISNUMBER(BH152/'Table 1. Total'!BH78),BH152/'Table 1. Total'!BH78,NA())</f>
        <v>0.71828362904240595</v>
      </c>
      <c r="BI177" s="36">
        <f>IF(ISNUMBER(BI152/'Table 1. Total'!BI78),BI152/'Table 1. Total'!BI78,NA())</f>
        <v>0.76564294631710372</v>
      </c>
      <c r="BJ177" s="36">
        <f>IF(ISNUMBER(BJ152/'Table 1. Total'!BJ78),BJ152/'Table 1. Total'!BJ78,NA())</f>
        <v>0.76715674420854096</v>
      </c>
      <c r="BK177" s="36">
        <f>IF(ISNUMBER(BK152/'Table 1. Total'!BK78),BK152/'Table 1. Total'!BK78,NA())</f>
        <v>0.79095730511224671</v>
      </c>
      <c r="BL177" s="36">
        <f>IF(ISNUMBER(BL152/'Table 1. Total'!BL78),BL152/'Table 1. Total'!BL78,NA())</f>
        <v>0.82133547711271904</v>
      </c>
      <c r="BM177" s="36">
        <f>IF(ISNUMBER(BM152/'Table 1. Total'!BM78),BM152/'Table 1. Total'!BM78,NA())</f>
        <v>0.80238627889634606</v>
      </c>
      <c r="BN177" s="36">
        <f>IF(ISNUMBER(BN152/'Table 1. Total'!BN78),BN152/'Table 1. Total'!BN78,NA())</f>
        <v>0.7739128389661093</v>
      </c>
      <c r="BO177" s="36">
        <f>IF(ISNUMBER(BO152/'Table 1. Total'!BO78),BO152/'Table 1. Total'!BO78,NA())</f>
        <v>0.79479010900895042</v>
      </c>
      <c r="BP177" s="36">
        <f>IF(ISNUMBER(BP152/'Table 1. Total'!BP78),BP152/'Table 1. Total'!BP78,NA())</f>
        <v>0.82083099139608273</v>
      </c>
      <c r="BQ177" s="36">
        <f>IF(ISNUMBER(BQ152/'Table 1. Total'!BQ78),BQ152/'Table 1. Total'!BQ78,NA())</f>
        <v>0.87033538505291819</v>
      </c>
      <c r="BR177" s="36">
        <f>IF(ISNUMBER(BR152/'Table 1. Total'!BR78),BR152/'Table 1. Total'!BR78,NA())</f>
        <v>0.75297556462127269</v>
      </c>
      <c r="BS177" s="36">
        <f>IF(ISNUMBER(BS152/'Table 1. Total'!BS78),BS152/'Table 1. Total'!BS78,NA())</f>
        <v>0.74569427796353549</v>
      </c>
      <c r="BT177" s="36">
        <f>IF(ISNUMBER(BT152/'Table 1. Total'!BT78),BT152/'Table 1. Total'!BT78,NA())</f>
        <v>0.71919701887246068</v>
      </c>
      <c r="BU177" s="36">
        <f>IF(ISNUMBER(BU152/'Table 1. Total'!BU78),BU152/'Table 1. Total'!BU78,NA())</f>
        <v>0.73173125062581357</v>
      </c>
      <c r="BV177" s="36">
        <f>IF(ISNUMBER(BV152/'Table 1. Total'!BV78),BV152/'Table 1. Total'!BV78,NA())</f>
        <v>0.69684532431997426</v>
      </c>
      <c r="BW177" s="36">
        <f>IF(ISNUMBER(BW152/'Table 1. Total'!BW78),BW152/'Table 1. Total'!BW78,NA())</f>
        <v>0.6330088250425423</v>
      </c>
      <c r="BX177" s="36">
        <f>IF(ISNUMBER(BX152/'Table 1. Total'!BX78),BX152/'Table 1. Total'!BX78,NA())</f>
        <v>0.59888363593023719</v>
      </c>
      <c r="BY177" s="36">
        <f>IF(ISNUMBER(BY152/'Table 1. Total'!BY78),BY152/'Table 1. Total'!BY78,NA())</f>
        <v>0.60525441288582216</v>
      </c>
      <c r="BZ177" s="36">
        <f>IF(ISNUMBER(BZ152/'Table 1. Total'!BZ78),BZ152/'Table 1. Total'!BZ78,NA())</f>
        <v>0.60626786443446312</v>
      </c>
      <c r="CA177" s="36">
        <f>IF(ISNUMBER(CA152/'Table 1. Total'!CA78),CA152/'Table 1. Total'!CA78,NA())</f>
        <v>0.61910246149641812</v>
      </c>
      <c r="CB177" s="36">
        <f>IF(ISNUMBER(CB152/'Table 1. Total'!CB78),CB152/'Table 1. Total'!CB78,NA())</f>
        <v>0.62060660648900556</v>
      </c>
      <c r="CC177" s="36">
        <f>IF(ISNUMBER(CC152/'Table 1. Total'!CC78),CC152/'Table 1. Total'!CC78,NA())</f>
        <v>0.65118452151926554</v>
      </c>
      <c r="CD177" s="36">
        <f>IF(ISNUMBER(CD152/'Table 1. Total'!CD78),CD152/'Table 1. Total'!CD78,NA())</f>
        <v>0.640625</v>
      </c>
      <c r="CE177" s="36">
        <f>IF(ISNUMBER(CE152/'Table 1. Total'!CE78),CE152/'Table 1. Total'!CE78,NA())</f>
        <v>0.68362426377693553</v>
      </c>
      <c r="CF177" s="36">
        <f>IF(ISNUMBER(CF152/'Table 1. Total'!CF78),CF152/'Table 1. Total'!CF78,NA())</f>
        <v>0.67957157598832862</v>
      </c>
      <c r="CG177" s="36">
        <f>IF(ISNUMBER(CG152/'Table 1. Total'!CG78),CG152/'Table 1. Total'!CG78,NA())</f>
        <v>0.6790524931584746</v>
      </c>
      <c r="CH177" s="36">
        <f>IF(ISNUMBER(CH152/'Table 1. Total'!CH78),CH152/'Table 1. Total'!CH78,NA())</f>
        <v>0.64911073076350645</v>
      </c>
      <c r="CI177" s="36">
        <f>IF(ISNUMBER(CI152/'Table 1. Total'!CI78),CI152/'Table 1. Total'!CI78,NA())</f>
        <v>0.66780939943044748</v>
      </c>
    </row>
    <row r="178" spans="1:87">
      <c r="A178" t="str">
        <f t="shared" si="47"/>
        <v>Bulgaria</v>
      </c>
      <c r="B178" s="62" t="s">
        <v>96</v>
      </c>
      <c r="C178" s="62" t="s">
        <v>96</v>
      </c>
      <c r="D178" s="62" t="s">
        <v>96</v>
      </c>
      <c r="E178" s="62" t="s">
        <v>96</v>
      </c>
      <c r="F178" s="62" t="s">
        <v>96</v>
      </c>
      <c r="G178" s="62" t="s">
        <v>96</v>
      </c>
      <c r="H178" s="62" t="s">
        <v>96</v>
      </c>
      <c r="I178" s="62" t="s">
        <v>96</v>
      </c>
      <c r="J178" s="62" t="s">
        <v>96</v>
      </c>
      <c r="K178" s="62" t="s">
        <v>96</v>
      </c>
      <c r="L178" s="62" t="s">
        <v>96</v>
      </c>
      <c r="M178" s="62" t="s">
        <v>96</v>
      </c>
      <c r="N178" s="62" t="s">
        <v>96</v>
      </c>
      <c r="O178" s="62" t="s">
        <v>96</v>
      </c>
      <c r="P178" s="62" t="s">
        <v>96</v>
      </c>
      <c r="Q178" s="62" t="s">
        <v>96</v>
      </c>
      <c r="R178" s="62" t="s">
        <v>96</v>
      </c>
      <c r="S178" s="62" t="s">
        <v>96</v>
      </c>
      <c r="T178" s="62" t="s">
        <v>96</v>
      </c>
      <c r="U178" s="62" t="s">
        <v>96</v>
      </c>
      <c r="V178" s="62" t="s">
        <v>96</v>
      </c>
      <c r="W178" s="62" t="s">
        <v>96</v>
      </c>
      <c r="X178" s="62" t="s">
        <v>96</v>
      </c>
      <c r="Y178" s="62" t="s">
        <v>96</v>
      </c>
      <c r="Z178" s="62" t="s">
        <v>96</v>
      </c>
      <c r="AA178" s="62" t="s">
        <v>96</v>
      </c>
      <c r="AB178" s="62" t="s">
        <v>96</v>
      </c>
      <c r="AC178" s="62" t="s">
        <v>96</v>
      </c>
      <c r="AD178" s="62" t="s">
        <v>96</v>
      </c>
      <c r="AE178" s="62" t="s">
        <v>96</v>
      </c>
      <c r="AF178" s="62" t="s">
        <v>96</v>
      </c>
      <c r="AG178" s="62" t="s">
        <v>96</v>
      </c>
      <c r="AH178" s="62" t="s">
        <v>96</v>
      </c>
      <c r="AI178" s="62" t="s">
        <v>96</v>
      </c>
      <c r="AJ178" s="62" t="s">
        <v>96</v>
      </c>
      <c r="AK178" s="62" t="s">
        <v>96</v>
      </c>
      <c r="AL178" s="62" t="s">
        <v>96</v>
      </c>
      <c r="AM178" s="62" t="s">
        <v>96</v>
      </c>
      <c r="AN178" s="62" t="s">
        <v>96</v>
      </c>
      <c r="AO178" s="62" t="s">
        <v>96</v>
      </c>
      <c r="AP178" s="62" t="s">
        <v>96</v>
      </c>
      <c r="AQ178" s="62" t="s">
        <v>96</v>
      </c>
      <c r="AR178" s="62" t="s">
        <v>96</v>
      </c>
      <c r="AS178" s="62" t="s">
        <v>96</v>
      </c>
      <c r="AT178" s="62" t="s">
        <v>96</v>
      </c>
      <c r="AU178" s="62" t="s">
        <v>96</v>
      </c>
      <c r="AV178" s="62" t="s">
        <v>96</v>
      </c>
      <c r="AW178" s="62" t="s">
        <v>96</v>
      </c>
      <c r="AX178" s="62" t="s">
        <v>96</v>
      </c>
      <c r="AY178" s="62" t="s">
        <v>96</v>
      </c>
      <c r="AZ178" s="62" t="s">
        <v>96</v>
      </c>
      <c r="BA178" s="62" t="s">
        <v>96</v>
      </c>
      <c r="BB178" s="62" t="s">
        <v>96</v>
      </c>
      <c r="BC178" s="62" t="s">
        <v>96</v>
      </c>
      <c r="BD178" s="62" t="s">
        <v>96</v>
      </c>
      <c r="BE178" s="62" t="s">
        <v>96</v>
      </c>
      <c r="BF178" s="62" t="s">
        <v>96</v>
      </c>
      <c r="BG178" s="62" t="s">
        <v>96</v>
      </c>
      <c r="BH178" s="62" t="s">
        <v>96</v>
      </c>
      <c r="BI178" s="62" t="s">
        <v>96</v>
      </c>
      <c r="BJ178" s="62" t="s">
        <v>96</v>
      </c>
      <c r="BK178" s="62" t="s">
        <v>96</v>
      </c>
      <c r="BL178" s="62" t="s">
        <v>96</v>
      </c>
      <c r="BM178" s="62" t="s">
        <v>96</v>
      </c>
      <c r="BN178" s="62" t="s">
        <v>96</v>
      </c>
      <c r="BO178" s="62" t="s">
        <v>96</v>
      </c>
      <c r="BP178" s="62" t="s">
        <v>96</v>
      </c>
      <c r="BQ178" s="62" t="s">
        <v>96</v>
      </c>
      <c r="BR178" s="62" t="s">
        <v>96</v>
      </c>
      <c r="BS178" s="62" t="s">
        <v>96</v>
      </c>
      <c r="BT178" s="62" t="s">
        <v>96</v>
      </c>
      <c r="BU178" s="62" t="s">
        <v>96</v>
      </c>
      <c r="BV178" s="62" t="s">
        <v>96</v>
      </c>
      <c r="BW178" s="62" t="s">
        <v>96</v>
      </c>
      <c r="BX178" s="62" t="s">
        <v>96</v>
      </c>
      <c r="BY178" s="62" t="s">
        <v>96</v>
      </c>
      <c r="BZ178" s="62" t="s">
        <v>96</v>
      </c>
      <c r="CA178" s="62" t="s">
        <v>96</v>
      </c>
      <c r="CB178" s="62" t="s">
        <v>96</v>
      </c>
      <c r="CC178" s="62" t="s">
        <v>96</v>
      </c>
      <c r="CD178" s="62" t="s">
        <v>96</v>
      </c>
      <c r="CE178" s="62" t="s">
        <v>96</v>
      </c>
      <c r="CF178" s="62" t="s">
        <v>96</v>
      </c>
      <c r="CG178" s="62" t="s">
        <v>96</v>
      </c>
      <c r="CH178" s="62" t="s">
        <v>96</v>
      </c>
      <c r="CI178" s="62" t="s">
        <v>96</v>
      </c>
    </row>
    <row r="179" spans="1:87">
      <c r="A179" t="str">
        <f t="shared" si="47"/>
        <v>Chile</v>
      </c>
      <c r="B179" s="36" t="e">
        <f>IF(ISNUMBER(B154/'Table 1. Total'!B80),B154/'Table 1. Total'!B80,NA())</f>
        <v>#N/A</v>
      </c>
      <c r="C179" s="36" t="e">
        <f>IF(ISNUMBER(C154/'Table 1. Total'!C80),C154/'Table 1. Total'!C80,NA())</f>
        <v>#N/A</v>
      </c>
      <c r="D179" s="36" t="e">
        <f>IF(ISNUMBER(D154/'Table 1. Total'!D80),D154/'Table 1. Total'!D80,NA())</f>
        <v>#N/A</v>
      </c>
      <c r="E179" s="36" t="e">
        <f>IF(ISNUMBER(E154/'Table 1. Total'!E80),E154/'Table 1. Total'!E80,NA())</f>
        <v>#N/A</v>
      </c>
      <c r="F179" s="36" t="e">
        <f>IF(ISNUMBER(F154/'Table 1. Total'!F80),F154/'Table 1. Total'!F80,NA())</f>
        <v>#N/A</v>
      </c>
      <c r="G179" s="36" t="e">
        <f>IF(ISNUMBER(G154/'Table 1. Total'!G80),G154/'Table 1. Total'!G80,NA())</f>
        <v>#N/A</v>
      </c>
      <c r="H179" s="36" t="e">
        <f>IF(ISNUMBER(H154/'Table 1. Total'!H80),H154/'Table 1. Total'!H80,NA())</f>
        <v>#N/A</v>
      </c>
      <c r="I179" s="36" t="e">
        <f>IF(ISNUMBER(I154/'Table 1. Total'!I80),I154/'Table 1. Total'!I80,NA())</f>
        <v>#N/A</v>
      </c>
      <c r="J179" s="36" t="e">
        <f>IF(ISNUMBER(J154/'Table 1. Total'!J80),J154/'Table 1. Total'!J80,NA())</f>
        <v>#N/A</v>
      </c>
      <c r="K179" s="36" t="e">
        <f>IF(ISNUMBER(K154/'Table 1. Total'!K80),K154/'Table 1. Total'!K80,NA())</f>
        <v>#N/A</v>
      </c>
      <c r="L179" s="36" t="e">
        <f>IF(ISNUMBER(L154/'Table 1. Total'!L80),L154/'Table 1. Total'!L80,NA())</f>
        <v>#N/A</v>
      </c>
      <c r="M179" s="36" t="e">
        <f>IF(ISNUMBER(M154/'Table 1. Total'!M80),M154/'Table 1. Total'!M80,NA())</f>
        <v>#N/A</v>
      </c>
      <c r="N179" s="36" t="e">
        <f>IF(ISNUMBER(N154/'Table 1. Total'!N80),N154/'Table 1. Total'!N80,NA())</f>
        <v>#N/A</v>
      </c>
      <c r="O179" s="36" t="e">
        <f>IF(ISNUMBER(O154/'Table 1. Total'!O80),O154/'Table 1. Total'!O80,NA())</f>
        <v>#N/A</v>
      </c>
      <c r="P179" s="36" t="e">
        <f>IF(ISNUMBER(P154/'Table 1. Total'!P80),P154/'Table 1. Total'!P80,NA())</f>
        <v>#N/A</v>
      </c>
      <c r="Q179" s="36" t="e">
        <f>IF(ISNUMBER(Q154/'Table 1. Total'!Q80),Q154/'Table 1. Total'!Q80,NA())</f>
        <v>#N/A</v>
      </c>
      <c r="R179" s="36" t="e">
        <f>IF(ISNUMBER(R154/'Table 1. Total'!R80),R154/'Table 1. Total'!R80,NA())</f>
        <v>#N/A</v>
      </c>
      <c r="S179" s="36" t="e">
        <f>IF(ISNUMBER(S154/'Table 1. Total'!S80),S154/'Table 1. Total'!S80,NA())</f>
        <v>#N/A</v>
      </c>
      <c r="T179" s="36" t="e">
        <f>IF(ISNUMBER(T154/'Table 1. Total'!T80),T154/'Table 1. Total'!T80,NA())</f>
        <v>#N/A</v>
      </c>
      <c r="U179" s="36" t="e">
        <f>IF(ISNUMBER(U154/'Table 1. Total'!U80),U154/'Table 1. Total'!U80,NA())</f>
        <v>#N/A</v>
      </c>
      <c r="V179" s="36" t="e">
        <f>IF(ISNUMBER(V154/'Table 1. Total'!V80),V154/'Table 1. Total'!V80,NA())</f>
        <v>#N/A</v>
      </c>
      <c r="W179" s="36" t="e">
        <f>IF(ISNUMBER(W154/'Table 1. Total'!W80),W154/'Table 1. Total'!W80,NA())</f>
        <v>#N/A</v>
      </c>
      <c r="X179" s="36" t="e">
        <f>IF(ISNUMBER(X154/'Table 1. Total'!X80),X154/'Table 1. Total'!X80,NA())</f>
        <v>#N/A</v>
      </c>
      <c r="Y179" s="36" t="e">
        <f>IF(ISNUMBER(Y154/'Table 1. Total'!Y80),Y154/'Table 1. Total'!Y80,NA())</f>
        <v>#N/A</v>
      </c>
      <c r="Z179" s="36" t="e">
        <f>IF(ISNUMBER(Z154/'Table 1. Total'!Z80),Z154/'Table 1. Total'!Z80,NA())</f>
        <v>#N/A</v>
      </c>
      <c r="AA179" s="36" t="e">
        <f>IF(ISNUMBER(AA154/'Table 1. Total'!AA80),AA154/'Table 1. Total'!AA80,NA())</f>
        <v>#N/A</v>
      </c>
      <c r="AB179" s="36" t="e">
        <f>IF(ISNUMBER(AB154/'Table 1. Total'!AB80),AB154/'Table 1. Total'!AB80,NA())</f>
        <v>#N/A</v>
      </c>
      <c r="AC179" s="36" t="e">
        <f>IF(ISNUMBER(AC154/'Table 1. Total'!AC80),AC154/'Table 1. Total'!AC80,NA())</f>
        <v>#N/A</v>
      </c>
      <c r="AD179" s="36" t="e">
        <f>IF(ISNUMBER(AD154/'Table 1. Total'!AD80),AD154/'Table 1. Total'!AD80,NA())</f>
        <v>#N/A</v>
      </c>
      <c r="AE179" s="36" t="e">
        <f>IF(ISNUMBER(AE154/'Table 1. Total'!AE80),AE154/'Table 1. Total'!AE80,NA())</f>
        <v>#N/A</v>
      </c>
      <c r="AF179" s="36" t="e">
        <f>IF(ISNUMBER(AF154/'Table 1. Total'!AF80),AF154/'Table 1. Total'!AF80,NA())</f>
        <v>#N/A</v>
      </c>
      <c r="AG179" s="36" t="e">
        <f>IF(ISNUMBER(AG154/'Table 1. Total'!AG80),AG154/'Table 1. Total'!AG80,NA())</f>
        <v>#N/A</v>
      </c>
      <c r="AH179" s="36" t="e">
        <f>IF(ISNUMBER(AH154/'Table 1. Total'!AH80),AH154/'Table 1. Total'!AH80,NA())</f>
        <v>#N/A</v>
      </c>
      <c r="AI179" s="36" t="e">
        <f>IF(ISNUMBER(AI154/'Table 1. Total'!AI80),AI154/'Table 1. Total'!AI80,NA())</f>
        <v>#N/A</v>
      </c>
      <c r="AJ179" s="36" t="e">
        <f>IF(ISNUMBER(AJ154/'Table 1. Total'!AJ80),AJ154/'Table 1. Total'!AJ80,NA())</f>
        <v>#N/A</v>
      </c>
      <c r="AK179" s="36" t="e">
        <f>IF(ISNUMBER(AK154/'Table 1. Total'!AK80),AK154/'Table 1. Total'!AK80,NA())</f>
        <v>#N/A</v>
      </c>
      <c r="AL179" s="36" t="e">
        <f>IF(ISNUMBER(AL154/'Table 1. Total'!AL80),AL154/'Table 1. Total'!AL80,NA())</f>
        <v>#N/A</v>
      </c>
      <c r="AM179" s="36" t="e">
        <f>IF(ISNUMBER(AM154/'Table 1. Total'!AM80),AM154/'Table 1. Total'!AM80,NA())</f>
        <v>#N/A</v>
      </c>
      <c r="AN179" s="36" t="e">
        <f>IF(ISNUMBER(AN154/'Table 1. Total'!AN80),AN154/'Table 1. Total'!AN80,NA())</f>
        <v>#N/A</v>
      </c>
      <c r="AO179" s="36" t="e">
        <f>IF(ISNUMBER(AO154/'Table 1. Total'!AO80),AO154/'Table 1. Total'!AO80,NA())</f>
        <v>#N/A</v>
      </c>
      <c r="AP179" s="36" t="e">
        <f>IF(ISNUMBER(AP154/'Table 1. Total'!AP80),AP154/'Table 1. Total'!AP80,NA())</f>
        <v>#N/A</v>
      </c>
      <c r="AQ179" s="36" t="e">
        <f>IF(ISNUMBER(AQ154/'Table 1. Total'!AQ80),AQ154/'Table 1. Total'!AQ80,NA())</f>
        <v>#N/A</v>
      </c>
      <c r="AR179" s="36" t="e">
        <f>IF(ISNUMBER(AR154/'Table 1. Total'!AR80),AR154/'Table 1. Total'!AR80,NA())</f>
        <v>#N/A</v>
      </c>
      <c r="AS179" s="36" t="e">
        <f>IF(ISNUMBER(AS154/'Table 1. Total'!AS80),AS154/'Table 1. Total'!AS80,NA())</f>
        <v>#N/A</v>
      </c>
      <c r="AT179" s="36" t="e">
        <f>IF(ISNUMBER(AT154/'Table 1. Total'!AT80),AT154/'Table 1. Total'!AT80,NA())</f>
        <v>#N/A</v>
      </c>
      <c r="AU179" s="36" t="e">
        <f>IF(ISNUMBER(AU154/'Table 1. Total'!AU80),AU154/'Table 1. Total'!AU80,NA())</f>
        <v>#N/A</v>
      </c>
      <c r="AV179" s="36" t="e">
        <f>IF(ISNUMBER(AV154/'Table 1. Total'!AV80),AV154/'Table 1. Total'!AV80,NA())</f>
        <v>#N/A</v>
      </c>
      <c r="AW179" s="36" t="e">
        <f>IF(ISNUMBER(AW154/'Table 1. Total'!AW80),AW154/'Table 1. Total'!AW80,NA())</f>
        <v>#N/A</v>
      </c>
      <c r="AX179" s="36" t="e">
        <f>IF(ISNUMBER(AX154/'Table 1. Total'!AX80),AX154/'Table 1. Total'!AX80,NA())</f>
        <v>#N/A</v>
      </c>
      <c r="AY179" s="36" t="e">
        <f>IF(ISNUMBER(AY154/'Table 1. Total'!AY80),AY154/'Table 1. Total'!AY80,NA())</f>
        <v>#N/A</v>
      </c>
      <c r="AZ179" s="36" t="e">
        <f>IF(ISNUMBER(AZ154/'Table 1. Total'!AZ80),AZ154/'Table 1. Total'!AZ80,NA())</f>
        <v>#N/A</v>
      </c>
      <c r="BA179" s="36" t="e">
        <f>IF(ISNUMBER(BA154/'Table 1. Total'!BA80),BA154/'Table 1. Total'!BA80,NA())</f>
        <v>#N/A</v>
      </c>
      <c r="BB179" s="36" t="e">
        <f>IF(ISNUMBER(BB154/'Table 1. Total'!BB80),BB154/'Table 1. Total'!BB80,NA())</f>
        <v>#N/A</v>
      </c>
      <c r="BC179" s="36" t="e">
        <f>IF(ISNUMBER(BC154/'Table 1. Total'!BC80),BC154/'Table 1. Total'!BC80,NA())</f>
        <v>#N/A</v>
      </c>
      <c r="BD179" s="36" t="e">
        <f>IF(ISNUMBER(BD154/'Table 1. Total'!BD80),BD154/'Table 1. Total'!BD80,NA())</f>
        <v>#N/A</v>
      </c>
      <c r="BE179" s="36" t="e">
        <f>IF(ISNUMBER(BE154/'Table 1. Total'!BE80),BE154/'Table 1. Total'!BE80,NA())</f>
        <v>#N/A</v>
      </c>
      <c r="BF179" s="36" t="e">
        <f>IF(ISNUMBER(BF154/'Table 1. Total'!BF80),BF154/'Table 1. Total'!BF80,NA())</f>
        <v>#N/A</v>
      </c>
      <c r="BG179" s="36" t="e">
        <f>IF(ISNUMBER(BG154/'Table 1. Total'!BG80),BG154/'Table 1. Total'!BG80,NA())</f>
        <v>#N/A</v>
      </c>
      <c r="BH179" s="36" t="e">
        <f>IF(ISNUMBER(BH154/'Table 1. Total'!BH80),BH154/'Table 1. Total'!BH80,NA())</f>
        <v>#N/A</v>
      </c>
      <c r="BI179" s="36" t="e">
        <f>IF(ISNUMBER(BI154/'Table 1. Total'!BI80),BI154/'Table 1. Total'!BI80,NA())</f>
        <v>#N/A</v>
      </c>
      <c r="BJ179" s="36" t="e">
        <f>IF(ISNUMBER(BJ154/'Table 1. Total'!BJ80),BJ154/'Table 1. Total'!BJ80,NA())</f>
        <v>#N/A</v>
      </c>
      <c r="BK179" s="36" t="e">
        <f>IF(ISNUMBER(BK154/'Table 1. Total'!BK80),BK154/'Table 1. Total'!BK80,NA())</f>
        <v>#N/A</v>
      </c>
      <c r="BL179" s="36" t="e">
        <f>IF(ISNUMBER(BL154/'Table 1. Total'!BL80),BL154/'Table 1. Total'!BL80,NA())</f>
        <v>#N/A</v>
      </c>
      <c r="BM179" s="36" t="e">
        <f>IF(ISNUMBER(BM154/'Table 1. Total'!BM80),BM154/'Table 1. Total'!BM80,NA())</f>
        <v>#N/A</v>
      </c>
      <c r="BN179" s="36" t="e">
        <f>IF(ISNUMBER(BN154/'Table 1. Total'!BN80),BN154/'Table 1. Total'!BN80,NA())</f>
        <v>#N/A</v>
      </c>
      <c r="BO179" s="36" t="e">
        <f>IF(ISNUMBER(BO154/'Table 1. Total'!BO80),BO154/'Table 1. Total'!BO80,NA())</f>
        <v>#N/A</v>
      </c>
      <c r="BP179" s="36" t="e">
        <f>IF(ISNUMBER(BP154/'Table 1. Total'!BP80),BP154/'Table 1. Total'!BP80,NA())</f>
        <v>#N/A</v>
      </c>
      <c r="BQ179" s="36" t="e">
        <f>IF(ISNUMBER(BQ154/'Table 1. Total'!BQ80),BQ154/'Table 1. Total'!BQ80,NA())</f>
        <v>#N/A</v>
      </c>
      <c r="BR179" s="36" t="e">
        <f>IF(ISNUMBER(BR154/'Table 1. Total'!BR80),BR154/'Table 1. Total'!BR80,NA())</f>
        <v>#N/A</v>
      </c>
      <c r="BS179" s="36" t="e">
        <f>IF(ISNUMBER(BS154/'Table 1. Total'!BS80),BS154/'Table 1. Total'!BS80,NA())</f>
        <v>#N/A</v>
      </c>
      <c r="BT179" s="36" t="e">
        <f>IF(ISNUMBER(BT154/'Table 1. Total'!BT80),BT154/'Table 1. Total'!BT80,NA())</f>
        <v>#N/A</v>
      </c>
      <c r="BU179" s="36" t="e">
        <f>IF(ISNUMBER(BU154/'Table 1. Total'!BU80),BU154/'Table 1. Total'!BU80,NA())</f>
        <v>#N/A</v>
      </c>
      <c r="BV179" s="36" t="e">
        <f>IF(ISNUMBER(BV154/'Table 1. Total'!BV80),BV154/'Table 1. Total'!BV80,NA())</f>
        <v>#N/A</v>
      </c>
      <c r="BW179" s="36" t="e">
        <f>IF(ISNUMBER(BW154/'Table 1. Total'!BW80),BW154/'Table 1. Total'!BW80,NA())</f>
        <v>#N/A</v>
      </c>
      <c r="BX179" s="36" t="e">
        <f>IF(ISNUMBER(BX154/'Table 1. Total'!BX80),BX154/'Table 1. Total'!BX80,NA())</f>
        <v>#N/A</v>
      </c>
      <c r="BY179" s="36" t="e">
        <f>IF(ISNUMBER(BY154/'Table 1. Total'!BY80),BY154/'Table 1. Total'!BY80,NA())</f>
        <v>#N/A</v>
      </c>
      <c r="BZ179" s="36" t="e">
        <f>IF(ISNUMBER(BZ154/'Table 1. Total'!BZ80),BZ154/'Table 1. Total'!BZ80,NA())</f>
        <v>#N/A</v>
      </c>
      <c r="CA179" s="36" t="e">
        <f>IF(ISNUMBER(CA154/'Table 1. Total'!CA80),CA154/'Table 1. Total'!CA80,NA())</f>
        <v>#N/A</v>
      </c>
      <c r="CB179" s="36" t="e">
        <f>IF(ISNUMBER(CB154/'Table 1. Total'!CB80),CB154/'Table 1. Total'!CB80,NA())</f>
        <v>#N/A</v>
      </c>
      <c r="CC179" s="36" t="e">
        <f>IF(ISNUMBER(CC154/'Table 1. Total'!CC80),CC154/'Table 1. Total'!CC80,NA())</f>
        <v>#N/A</v>
      </c>
      <c r="CD179" s="36" t="e">
        <f>IF(ISNUMBER(CD154/'Table 1. Total'!CD80),CD154/'Table 1. Total'!CD80,NA())</f>
        <v>#N/A</v>
      </c>
      <c r="CE179" s="36" t="e">
        <f>IF(ISNUMBER(CE154/'Table 1. Total'!CE80),CE154/'Table 1. Total'!CE80,NA())</f>
        <v>#N/A</v>
      </c>
      <c r="CF179" s="36" t="e">
        <f>IF(ISNUMBER(CF154/'Table 1. Total'!CF80),CF154/'Table 1. Total'!CF80,NA())</f>
        <v>#N/A</v>
      </c>
      <c r="CG179" s="36" t="e">
        <f>IF(ISNUMBER(CG154/'Table 1. Total'!CG80),CG154/'Table 1. Total'!CG80,NA())</f>
        <v>#N/A</v>
      </c>
      <c r="CH179" s="36" t="e">
        <f>IF(ISNUMBER(CH154/'Table 1. Total'!CH80),CH154/'Table 1. Total'!CH80,NA())</f>
        <v>#N/A</v>
      </c>
      <c r="CI179" s="36" t="e">
        <f>IF(ISNUMBER(CI154/'Table 1. Total'!CI80),CI154/'Table 1. Total'!CI80,NA())</f>
        <v>#N/A</v>
      </c>
    </row>
    <row r="180" spans="1:87">
      <c r="A180" t="str">
        <f t="shared" si="47"/>
        <v>China</v>
      </c>
      <c r="B180" s="36">
        <f>IF(ISNUMBER(B155/'Table 1. Total'!B81),B155/'Table 1. Total'!B81,NA())</f>
        <v>1</v>
      </c>
      <c r="C180" s="36">
        <f>IF(ISNUMBER(C155/'Table 1. Total'!C81),C155/'Table 1. Total'!C81,NA())</f>
        <v>1</v>
      </c>
      <c r="D180" s="36">
        <f>IF(ISNUMBER(D155/'Table 1. Total'!D81),D155/'Table 1. Total'!D81,NA())</f>
        <v>1</v>
      </c>
      <c r="E180" s="36">
        <f>IF(ISNUMBER(E155/'Table 1. Total'!E81),E155/'Table 1. Total'!E81,NA())</f>
        <v>1</v>
      </c>
      <c r="F180" s="36">
        <f>IF(ISNUMBER(F155/'Table 1. Total'!F81),F155/'Table 1. Total'!F81,NA())</f>
        <v>1</v>
      </c>
      <c r="G180" s="36">
        <f>IF(ISNUMBER(G155/'Table 1. Total'!G81),G155/'Table 1. Total'!G81,NA())</f>
        <v>1</v>
      </c>
      <c r="H180" s="36">
        <f>IF(ISNUMBER(H155/'Table 1. Total'!H81),H155/'Table 1. Total'!H81,NA())</f>
        <v>1</v>
      </c>
      <c r="I180" s="36">
        <f>IF(ISNUMBER(I155/'Table 1. Total'!I81),I155/'Table 1. Total'!I81,NA())</f>
        <v>1</v>
      </c>
      <c r="J180" s="36">
        <f>IF(ISNUMBER(J155/'Table 1. Total'!J81),J155/'Table 1. Total'!J81,NA())</f>
        <v>1</v>
      </c>
      <c r="K180" s="36">
        <f>IF(ISNUMBER(K155/'Table 1. Total'!K81),K155/'Table 1. Total'!K81,NA())</f>
        <v>1</v>
      </c>
      <c r="L180" s="36">
        <f>IF(ISNUMBER(L155/'Table 1. Total'!L81),L155/'Table 1. Total'!L81,NA())</f>
        <v>1</v>
      </c>
      <c r="M180" s="36">
        <f>IF(ISNUMBER(M155/'Table 1. Total'!M81),M155/'Table 1. Total'!M81,NA())</f>
        <v>1</v>
      </c>
      <c r="N180" s="36">
        <f>IF(ISNUMBER(N155/'Table 1. Total'!N81),N155/'Table 1. Total'!N81,NA())</f>
        <v>1</v>
      </c>
      <c r="O180" s="36">
        <f>IF(ISNUMBER(O155/'Table 1. Total'!O81),O155/'Table 1. Total'!O81,NA())</f>
        <v>1</v>
      </c>
      <c r="P180" s="36">
        <f>IF(ISNUMBER(P155/'Table 1. Total'!P81),P155/'Table 1. Total'!P81,NA())</f>
        <v>1</v>
      </c>
      <c r="Q180" s="36">
        <f>IF(ISNUMBER(Q155/'Table 1. Total'!Q81),Q155/'Table 1. Total'!Q81,NA())</f>
        <v>1</v>
      </c>
      <c r="R180" s="36">
        <f>IF(ISNUMBER(R155/'Table 1. Total'!R81),R155/'Table 1. Total'!R81,NA())</f>
        <v>1</v>
      </c>
      <c r="S180" s="36">
        <f>IF(ISNUMBER(S155/'Table 1. Total'!S81),S155/'Table 1. Total'!S81,NA())</f>
        <v>1</v>
      </c>
      <c r="T180" s="36">
        <f>IF(ISNUMBER(T155/'Table 1. Total'!T81),T155/'Table 1. Total'!T81,NA())</f>
        <v>1</v>
      </c>
      <c r="U180" s="36">
        <f>IF(ISNUMBER(U155/'Table 1. Total'!U81),U155/'Table 1. Total'!U81,NA())</f>
        <v>1</v>
      </c>
      <c r="V180" s="36">
        <f>IF(ISNUMBER(V155/'Table 1. Total'!V81),V155/'Table 1. Total'!V81,NA())</f>
        <v>1</v>
      </c>
      <c r="W180" s="36">
        <f>IF(ISNUMBER(W155/'Table 1. Total'!W81),W155/'Table 1. Total'!W81,NA())</f>
        <v>1</v>
      </c>
      <c r="X180" s="36">
        <f>IF(ISNUMBER(X155/'Table 1. Total'!X81),X155/'Table 1. Total'!X81,NA())</f>
        <v>1</v>
      </c>
      <c r="Y180" s="36">
        <f>IF(ISNUMBER(Y155/'Table 1. Total'!Y81),Y155/'Table 1. Total'!Y81,NA())</f>
        <v>1</v>
      </c>
      <c r="Z180" s="36">
        <f>IF(ISNUMBER(Z155/'Table 1. Total'!Z81),Z155/'Table 1. Total'!Z81,NA())</f>
        <v>1</v>
      </c>
      <c r="AA180" s="36">
        <f>IF(ISNUMBER(AA155/'Table 1. Total'!AA81),AA155/'Table 1. Total'!AA81,NA())</f>
        <v>1</v>
      </c>
      <c r="AB180" s="36">
        <f>IF(ISNUMBER(AB155/'Table 1. Total'!AB81),AB155/'Table 1. Total'!AB81,NA())</f>
        <v>1</v>
      </c>
      <c r="AC180" s="36">
        <f>IF(ISNUMBER(AC155/'Table 1. Total'!AC81),AC155/'Table 1. Total'!AC81,NA())</f>
        <v>1</v>
      </c>
      <c r="AD180" s="36">
        <f>IF(ISNUMBER(AD155/'Table 1. Total'!AD81),AD155/'Table 1. Total'!AD81,NA())</f>
        <v>1</v>
      </c>
      <c r="AE180" s="36">
        <f>IF(ISNUMBER(AE155/'Table 1. Total'!AE81),AE155/'Table 1. Total'!AE81,NA())</f>
        <v>1</v>
      </c>
      <c r="AF180" s="36">
        <f>IF(ISNUMBER(AF155/'Table 1. Total'!AF81),AF155/'Table 1. Total'!AF81,NA())</f>
        <v>1</v>
      </c>
      <c r="AG180" s="36">
        <f>IF(ISNUMBER(AG155/'Table 1. Total'!AG81),AG155/'Table 1. Total'!AG81,NA())</f>
        <v>1</v>
      </c>
      <c r="AH180" s="36">
        <f>IF(ISNUMBER(AH155/'Table 1. Total'!AH81),AH155/'Table 1. Total'!AH81,NA())</f>
        <v>1</v>
      </c>
      <c r="AI180" s="36">
        <f>IF(ISNUMBER(AI155/'Table 1. Total'!AI81),AI155/'Table 1. Total'!AI81,NA())</f>
        <v>1</v>
      </c>
      <c r="AJ180" s="36">
        <f>IF(ISNUMBER(AJ155/'Table 1. Total'!AJ81),AJ155/'Table 1. Total'!AJ81,NA())</f>
        <v>1</v>
      </c>
      <c r="AK180" s="36">
        <f>IF(ISNUMBER(AK155/'Table 1. Total'!AK81),AK155/'Table 1. Total'!AK81,NA())</f>
        <v>1</v>
      </c>
      <c r="AL180" s="36">
        <f>IF(ISNUMBER(AL155/'Table 1. Total'!AL81),AL155/'Table 1. Total'!AL81,NA())</f>
        <v>1</v>
      </c>
      <c r="AM180" s="36">
        <f>IF(ISNUMBER(AM155/'Table 1. Total'!AM81),AM155/'Table 1. Total'!AM81,NA())</f>
        <v>1</v>
      </c>
      <c r="AN180" s="36">
        <f>IF(ISNUMBER(AN155/'Table 1. Total'!AN81),AN155/'Table 1. Total'!AN81,NA())</f>
        <v>1</v>
      </c>
      <c r="AO180" s="36">
        <f>IF(ISNUMBER(AO155/'Table 1. Total'!AO81),AO155/'Table 1. Total'!AO81,NA())</f>
        <v>1</v>
      </c>
      <c r="AP180" s="36">
        <f>IF(ISNUMBER(AP155/'Table 1. Total'!AP81),AP155/'Table 1. Total'!AP81,NA())</f>
        <v>1</v>
      </c>
      <c r="AQ180" s="36">
        <f>IF(ISNUMBER(AQ155/'Table 1. Total'!AQ81),AQ155/'Table 1. Total'!AQ81,NA())</f>
        <v>1</v>
      </c>
      <c r="AR180" s="36">
        <f>IF(ISNUMBER(AR155/'Table 1. Total'!AR81),AR155/'Table 1. Total'!AR81,NA())</f>
        <v>1</v>
      </c>
      <c r="AS180" s="36">
        <f>IF(ISNUMBER(AS155/'Table 1. Total'!AS81),AS155/'Table 1. Total'!AS81,NA())</f>
        <v>1</v>
      </c>
      <c r="AT180" s="36">
        <f>IF(ISNUMBER(AT155/'Table 1. Total'!AT81),AT155/'Table 1. Total'!AT81,NA())</f>
        <v>1</v>
      </c>
      <c r="AU180" s="36">
        <f>IF(ISNUMBER(AU155/'Table 1. Total'!AU81),AU155/'Table 1. Total'!AU81,NA())</f>
        <v>1</v>
      </c>
      <c r="AV180" s="36">
        <f>IF(ISNUMBER(AV155/'Table 1. Total'!AV81),AV155/'Table 1. Total'!AV81,NA())</f>
        <v>1</v>
      </c>
      <c r="AW180" s="36">
        <f>IF(ISNUMBER(AW155/'Table 1. Total'!AW81),AW155/'Table 1. Total'!AW81,NA())</f>
        <v>1</v>
      </c>
      <c r="AX180" s="36">
        <f>IF(ISNUMBER(AX155/'Table 1. Total'!AX81),AX155/'Table 1. Total'!AX81,NA())</f>
        <v>1</v>
      </c>
      <c r="AY180" s="36">
        <f>IF(ISNUMBER(AY155/'Table 1. Total'!AY81),AY155/'Table 1. Total'!AY81,NA())</f>
        <v>1</v>
      </c>
      <c r="AZ180" s="36">
        <f>IF(ISNUMBER(AZ155/'Table 1. Total'!AZ81),AZ155/'Table 1. Total'!AZ81,NA())</f>
        <v>1</v>
      </c>
      <c r="BA180" s="36">
        <f>IF(ISNUMBER(BA155/'Table 1. Total'!BA81),BA155/'Table 1. Total'!BA81,NA())</f>
        <v>1</v>
      </c>
      <c r="BB180" s="36">
        <f>IF(ISNUMBER(BB155/'Table 1. Total'!BB81),BB155/'Table 1. Total'!BB81,NA())</f>
        <v>1</v>
      </c>
      <c r="BC180" s="36">
        <f>IF(ISNUMBER(BC155/'Table 1. Total'!BC81),BC155/'Table 1. Total'!BC81,NA())</f>
        <v>1</v>
      </c>
      <c r="BD180" s="36">
        <f>IF(ISNUMBER(BD155/'Table 1. Total'!BD81),BD155/'Table 1. Total'!BD81,NA())</f>
        <v>1</v>
      </c>
      <c r="BE180" s="36">
        <f>IF(ISNUMBER(BE155/'Table 1. Total'!BE81),BE155/'Table 1. Total'!BE81,NA())</f>
        <v>1</v>
      </c>
      <c r="BF180" s="36">
        <f>IF(ISNUMBER(BF155/'Table 1. Total'!BF81),BF155/'Table 1. Total'!BF81,NA())</f>
        <v>1</v>
      </c>
      <c r="BG180" s="36">
        <f>IF(ISNUMBER(BG155/'Table 1. Total'!BG81),BG155/'Table 1. Total'!BG81,NA())</f>
        <v>1</v>
      </c>
      <c r="BH180" s="36">
        <f>IF(ISNUMBER(BH155/'Table 1. Total'!BH81),BH155/'Table 1. Total'!BH81,NA())</f>
        <v>1</v>
      </c>
      <c r="BI180" s="36">
        <f>IF(ISNUMBER(BI155/'Table 1. Total'!BI81),BI155/'Table 1. Total'!BI81,NA())</f>
        <v>1</v>
      </c>
      <c r="BJ180" s="36">
        <f>IF(ISNUMBER(BJ155/'Table 1. Total'!BJ81),BJ155/'Table 1. Total'!BJ81,NA())</f>
        <v>1</v>
      </c>
      <c r="BK180" s="36">
        <f>IF(ISNUMBER(BK155/'Table 1. Total'!BK81),BK155/'Table 1. Total'!BK81,NA())</f>
        <v>1</v>
      </c>
      <c r="BL180" s="36">
        <f>IF(ISNUMBER(BL155/'Table 1. Total'!BL81),BL155/'Table 1. Total'!BL81,NA())</f>
        <v>1</v>
      </c>
      <c r="BM180" s="36">
        <f>IF(ISNUMBER(BM155/'Table 1. Total'!BM81),BM155/'Table 1. Total'!BM81,NA())</f>
        <v>1</v>
      </c>
      <c r="BN180" s="36">
        <f>IF(ISNUMBER(BN155/'Table 1. Total'!BN81),BN155/'Table 1. Total'!BN81,NA())</f>
        <v>1</v>
      </c>
      <c r="BO180" s="36">
        <f>IF(ISNUMBER(BO155/'Table 1. Total'!BO81),BO155/'Table 1. Total'!BO81,NA())</f>
        <v>1</v>
      </c>
      <c r="BP180" s="36">
        <f>IF(ISNUMBER(BP155/'Table 1. Total'!BP81),BP155/'Table 1. Total'!BP81,NA())</f>
        <v>1</v>
      </c>
      <c r="BQ180" s="36">
        <f>IF(ISNUMBER(BQ155/'Table 1. Total'!BQ81),BQ155/'Table 1. Total'!BQ81,NA())</f>
        <v>1</v>
      </c>
      <c r="BR180" s="36">
        <f>IF(ISNUMBER(BR155/'Table 1. Total'!BR81),BR155/'Table 1. Total'!BR81,NA())</f>
        <v>1</v>
      </c>
      <c r="BS180" s="36">
        <f>IF(ISNUMBER(BS155/'Table 1. Total'!BS81),BS155/'Table 1. Total'!BS81,NA())</f>
        <v>1</v>
      </c>
      <c r="BT180" s="36">
        <f>IF(ISNUMBER(BT155/'Table 1. Total'!BT81),BT155/'Table 1. Total'!BT81,NA())</f>
        <v>1</v>
      </c>
      <c r="BU180" s="36">
        <f>IF(ISNUMBER(BU155/'Table 1. Total'!BU81),BU155/'Table 1. Total'!BU81,NA())</f>
        <v>1</v>
      </c>
      <c r="BV180" s="36">
        <f>IF(ISNUMBER(BV155/'Table 1. Total'!BV81),BV155/'Table 1. Total'!BV81,NA())</f>
        <v>1</v>
      </c>
      <c r="BW180" s="36">
        <f>IF(ISNUMBER(BW155/'Table 1. Total'!BW81),BW155/'Table 1. Total'!BW81,NA())</f>
        <v>1</v>
      </c>
      <c r="BX180" s="36">
        <f>IF(ISNUMBER(BX155/'Table 1. Total'!BX81),BX155/'Table 1. Total'!BX81,NA())</f>
        <v>1</v>
      </c>
      <c r="BY180" s="36">
        <f>IF(ISNUMBER(BY155/'Table 1. Total'!BY81),BY155/'Table 1. Total'!BY81,NA())</f>
        <v>1</v>
      </c>
      <c r="BZ180" s="36">
        <f>IF(ISNUMBER(BZ155/'Table 1. Total'!BZ81),BZ155/'Table 1. Total'!BZ81,NA())</f>
        <v>1</v>
      </c>
      <c r="CA180" s="36">
        <f>IF(ISNUMBER(CA155/'Table 1. Total'!CA81),CA155/'Table 1. Total'!CA81,NA())</f>
        <v>1</v>
      </c>
      <c r="CB180" s="36">
        <f>IF(ISNUMBER(CB155/'Table 1. Total'!CB81),CB155/'Table 1. Total'!CB81,NA())</f>
        <v>1</v>
      </c>
      <c r="CC180" s="36">
        <f>IF(ISNUMBER(CC155/'Table 1. Total'!CC81),CC155/'Table 1. Total'!CC81,NA())</f>
        <v>1</v>
      </c>
      <c r="CD180" s="36">
        <f>IF(ISNUMBER(CD155/'Table 1. Total'!CD81),CD155/'Table 1. Total'!CD81,NA())</f>
        <v>1</v>
      </c>
      <c r="CE180" s="36">
        <f>IF(ISNUMBER(CE155/'Table 1. Total'!CE81),CE155/'Table 1. Total'!CE81,NA())</f>
        <v>1</v>
      </c>
      <c r="CF180" s="36">
        <f>IF(ISNUMBER(CF155/'Table 1. Total'!CF81),CF155/'Table 1. Total'!CF81,NA())</f>
        <v>1</v>
      </c>
      <c r="CG180" s="36">
        <f>IF(ISNUMBER(CG155/'Table 1. Total'!CG81),CG155/'Table 1. Total'!CG81,NA())</f>
        <v>1</v>
      </c>
      <c r="CH180" s="36">
        <f>IF(ISNUMBER(CH155/'Table 1. Total'!CH81),CH155/'Table 1. Total'!CH81,NA())</f>
        <v>1</v>
      </c>
      <c r="CI180" s="36">
        <f>IF(ISNUMBER(CI155/'Table 1. Total'!CI81),CI155/'Table 1. Total'!CI81,NA())</f>
        <v>1</v>
      </c>
    </row>
    <row r="181" spans="1:87">
      <c r="A181" t="str">
        <f t="shared" si="47"/>
        <v>Colombia</v>
      </c>
      <c r="B181" s="36" t="e">
        <f>IF(ISNUMBER(B156/'Table 1. Total'!B82),B156/'Table 1. Total'!B82,NA())</f>
        <v>#N/A</v>
      </c>
      <c r="C181" s="36" t="e">
        <f>IF(ISNUMBER(C156/'Table 1. Total'!C82),C156/'Table 1. Total'!C82,NA())</f>
        <v>#N/A</v>
      </c>
      <c r="D181" s="36" t="e">
        <f>IF(ISNUMBER(D156/'Table 1. Total'!D82),D156/'Table 1. Total'!D82,NA())</f>
        <v>#N/A</v>
      </c>
      <c r="E181" s="36" t="e">
        <f>IF(ISNUMBER(E156/'Table 1. Total'!E82),E156/'Table 1. Total'!E82,NA())</f>
        <v>#N/A</v>
      </c>
      <c r="F181" s="36" t="e">
        <f>IF(ISNUMBER(F156/'Table 1. Total'!F82),F156/'Table 1. Total'!F82,NA())</f>
        <v>#N/A</v>
      </c>
      <c r="G181" s="36" t="e">
        <f>IF(ISNUMBER(G156/'Table 1. Total'!G82),G156/'Table 1. Total'!G82,NA())</f>
        <v>#N/A</v>
      </c>
      <c r="H181" s="36" t="e">
        <f>IF(ISNUMBER(H156/'Table 1. Total'!H82),H156/'Table 1. Total'!H82,NA())</f>
        <v>#N/A</v>
      </c>
      <c r="I181" s="36" t="e">
        <f>IF(ISNUMBER(I156/'Table 1. Total'!I82),I156/'Table 1. Total'!I82,NA())</f>
        <v>#N/A</v>
      </c>
      <c r="J181" s="36" t="e">
        <f>IF(ISNUMBER(J156/'Table 1. Total'!J82),J156/'Table 1. Total'!J82,NA())</f>
        <v>#N/A</v>
      </c>
      <c r="K181" s="36" t="e">
        <f>IF(ISNUMBER(K156/'Table 1. Total'!K82),K156/'Table 1. Total'!K82,NA())</f>
        <v>#N/A</v>
      </c>
      <c r="L181" s="36" t="e">
        <f>IF(ISNUMBER(L156/'Table 1. Total'!L82),L156/'Table 1. Total'!L82,NA())</f>
        <v>#N/A</v>
      </c>
      <c r="M181" s="36" t="e">
        <f>IF(ISNUMBER(M156/'Table 1. Total'!M82),M156/'Table 1. Total'!M82,NA())</f>
        <v>#N/A</v>
      </c>
      <c r="N181" s="36" t="e">
        <f>IF(ISNUMBER(N156/'Table 1. Total'!N82),N156/'Table 1. Total'!N82,NA())</f>
        <v>#N/A</v>
      </c>
      <c r="O181" s="36" t="e">
        <f>IF(ISNUMBER(O156/'Table 1. Total'!O82),O156/'Table 1. Total'!O82,NA())</f>
        <v>#N/A</v>
      </c>
      <c r="P181" s="36" t="e">
        <f>IF(ISNUMBER(P156/'Table 1. Total'!P82),P156/'Table 1. Total'!P82,NA())</f>
        <v>#N/A</v>
      </c>
      <c r="Q181" s="36" t="e">
        <f>IF(ISNUMBER(Q156/'Table 1. Total'!Q82),Q156/'Table 1. Total'!Q82,NA())</f>
        <v>#N/A</v>
      </c>
      <c r="R181" s="36" t="e">
        <f>IF(ISNUMBER(R156/'Table 1. Total'!R82),R156/'Table 1. Total'!R82,NA())</f>
        <v>#N/A</v>
      </c>
      <c r="S181" s="36" t="e">
        <f>IF(ISNUMBER(S156/'Table 1. Total'!S82),S156/'Table 1. Total'!S82,NA())</f>
        <v>#N/A</v>
      </c>
      <c r="T181" s="36" t="e">
        <f>IF(ISNUMBER(T156/'Table 1. Total'!T82),T156/'Table 1. Total'!T82,NA())</f>
        <v>#N/A</v>
      </c>
      <c r="U181" s="36" t="e">
        <f>IF(ISNUMBER(U156/'Table 1. Total'!U82),U156/'Table 1. Total'!U82,NA())</f>
        <v>#N/A</v>
      </c>
      <c r="V181" s="36" t="e">
        <f>IF(ISNUMBER(V156/'Table 1. Total'!V82),V156/'Table 1. Total'!V82,NA())</f>
        <v>#N/A</v>
      </c>
      <c r="W181" s="36" t="e">
        <f>IF(ISNUMBER(W156/'Table 1. Total'!W82),W156/'Table 1. Total'!W82,NA())</f>
        <v>#N/A</v>
      </c>
      <c r="X181" s="36" t="e">
        <f>IF(ISNUMBER(X156/'Table 1. Total'!X82),X156/'Table 1. Total'!X82,NA())</f>
        <v>#N/A</v>
      </c>
      <c r="Y181" s="36" t="e">
        <f>IF(ISNUMBER(Y156/'Table 1. Total'!Y82),Y156/'Table 1. Total'!Y82,NA())</f>
        <v>#N/A</v>
      </c>
      <c r="Z181" s="36" t="e">
        <f>IF(ISNUMBER(Z156/'Table 1. Total'!Z82),Z156/'Table 1. Total'!Z82,NA())</f>
        <v>#N/A</v>
      </c>
      <c r="AA181" s="36" t="e">
        <f>IF(ISNUMBER(AA156/'Table 1. Total'!AA82),AA156/'Table 1. Total'!AA82,NA())</f>
        <v>#N/A</v>
      </c>
      <c r="AB181" s="36" t="e">
        <f>IF(ISNUMBER(AB156/'Table 1. Total'!AB82),AB156/'Table 1. Total'!AB82,NA())</f>
        <v>#N/A</v>
      </c>
      <c r="AC181" s="36" t="e">
        <f>IF(ISNUMBER(AC156/'Table 1. Total'!AC82),AC156/'Table 1. Total'!AC82,NA())</f>
        <v>#N/A</v>
      </c>
      <c r="AD181" s="36" t="e">
        <f>IF(ISNUMBER(AD156/'Table 1. Total'!AD82),AD156/'Table 1. Total'!AD82,NA())</f>
        <v>#N/A</v>
      </c>
      <c r="AE181" s="36" t="e">
        <f>IF(ISNUMBER(AE156/'Table 1. Total'!AE82),AE156/'Table 1. Total'!AE82,NA())</f>
        <v>#N/A</v>
      </c>
      <c r="AF181" s="36" t="e">
        <f>IF(ISNUMBER(AF156/'Table 1. Total'!AF82),AF156/'Table 1. Total'!AF82,NA())</f>
        <v>#N/A</v>
      </c>
      <c r="AG181" s="36" t="e">
        <f>IF(ISNUMBER(AG156/'Table 1. Total'!AG82),AG156/'Table 1. Total'!AG82,NA())</f>
        <v>#N/A</v>
      </c>
      <c r="AH181" s="36" t="e">
        <f>IF(ISNUMBER(AH156/'Table 1. Total'!AH82),AH156/'Table 1. Total'!AH82,NA())</f>
        <v>#N/A</v>
      </c>
      <c r="AI181" s="36" t="e">
        <f>IF(ISNUMBER(AI156/'Table 1. Total'!AI82),AI156/'Table 1. Total'!AI82,NA())</f>
        <v>#N/A</v>
      </c>
      <c r="AJ181" s="36" t="e">
        <f>IF(ISNUMBER(AJ156/'Table 1. Total'!AJ82),AJ156/'Table 1. Total'!AJ82,NA())</f>
        <v>#N/A</v>
      </c>
      <c r="AK181" s="36" t="e">
        <f>IF(ISNUMBER(AK156/'Table 1. Total'!AK82),AK156/'Table 1. Total'!AK82,NA())</f>
        <v>#N/A</v>
      </c>
      <c r="AL181" s="36" t="e">
        <f>IF(ISNUMBER(AL156/'Table 1. Total'!AL82),AL156/'Table 1. Total'!AL82,NA())</f>
        <v>#N/A</v>
      </c>
      <c r="AM181" s="36" t="e">
        <f>IF(ISNUMBER(AM156/'Table 1. Total'!AM82),AM156/'Table 1. Total'!AM82,NA())</f>
        <v>#N/A</v>
      </c>
      <c r="AN181" s="36" t="e">
        <f>IF(ISNUMBER(AN156/'Table 1. Total'!AN82),AN156/'Table 1. Total'!AN82,NA())</f>
        <v>#N/A</v>
      </c>
      <c r="AO181" s="36" t="e">
        <f>IF(ISNUMBER(AO156/'Table 1. Total'!AO82),AO156/'Table 1. Total'!AO82,NA())</f>
        <v>#N/A</v>
      </c>
      <c r="AP181" s="36" t="e">
        <f>IF(ISNUMBER(AP156/'Table 1. Total'!AP82),AP156/'Table 1. Total'!AP82,NA())</f>
        <v>#N/A</v>
      </c>
      <c r="AQ181" s="36" t="e">
        <f>IF(ISNUMBER(AQ156/'Table 1. Total'!AQ82),AQ156/'Table 1. Total'!AQ82,NA())</f>
        <v>#N/A</v>
      </c>
      <c r="AR181" s="36" t="e">
        <f>IF(ISNUMBER(AR156/'Table 1. Total'!AR82),AR156/'Table 1. Total'!AR82,NA())</f>
        <v>#N/A</v>
      </c>
      <c r="AS181" s="36" t="e">
        <f>IF(ISNUMBER(AS156/'Table 1. Total'!AS82),AS156/'Table 1. Total'!AS82,NA())</f>
        <v>#N/A</v>
      </c>
      <c r="AT181" s="36" t="e">
        <f>IF(ISNUMBER(AT156/'Table 1. Total'!AT82),AT156/'Table 1. Total'!AT82,NA())</f>
        <v>#N/A</v>
      </c>
      <c r="AU181" s="36" t="e">
        <f>IF(ISNUMBER(AU156/'Table 1. Total'!AU82),AU156/'Table 1. Total'!AU82,NA())</f>
        <v>#N/A</v>
      </c>
      <c r="AV181" s="36" t="e">
        <f>IF(ISNUMBER(AV156/'Table 1. Total'!AV82),AV156/'Table 1. Total'!AV82,NA())</f>
        <v>#N/A</v>
      </c>
      <c r="AW181" s="36" t="e">
        <f>IF(ISNUMBER(AW156/'Table 1. Total'!AW82),AW156/'Table 1. Total'!AW82,NA())</f>
        <v>#N/A</v>
      </c>
      <c r="AX181" s="36" t="e">
        <f>IF(ISNUMBER(AX156/'Table 1. Total'!AX82),AX156/'Table 1. Total'!AX82,NA())</f>
        <v>#N/A</v>
      </c>
      <c r="AY181" s="36" t="e">
        <f>IF(ISNUMBER(AY156/'Table 1. Total'!AY82),AY156/'Table 1. Total'!AY82,NA())</f>
        <v>#N/A</v>
      </c>
      <c r="AZ181" s="36" t="e">
        <f>IF(ISNUMBER(AZ156/'Table 1. Total'!AZ82),AZ156/'Table 1. Total'!AZ82,NA())</f>
        <v>#N/A</v>
      </c>
      <c r="BA181" s="36" t="e">
        <f>IF(ISNUMBER(BA156/'Table 1. Total'!BA82),BA156/'Table 1. Total'!BA82,NA())</f>
        <v>#N/A</v>
      </c>
      <c r="BB181" s="36" t="e">
        <f>IF(ISNUMBER(BB156/'Table 1. Total'!BB82),BB156/'Table 1. Total'!BB82,NA())</f>
        <v>#N/A</v>
      </c>
      <c r="BC181" s="36" t="e">
        <f>IF(ISNUMBER(BC156/'Table 1. Total'!BC82),BC156/'Table 1. Total'!BC82,NA())</f>
        <v>#N/A</v>
      </c>
      <c r="BD181" s="36" t="e">
        <f>IF(ISNUMBER(BD156/'Table 1. Total'!BD82),BD156/'Table 1. Total'!BD82,NA())</f>
        <v>#N/A</v>
      </c>
      <c r="BE181" s="36" t="e">
        <f>IF(ISNUMBER(BE156/'Table 1. Total'!BE82),BE156/'Table 1. Total'!BE82,NA())</f>
        <v>#N/A</v>
      </c>
      <c r="BF181" s="36" t="e">
        <f>IF(ISNUMBER(BF156/'Table 1. Total'!BF82),BF156/'Table 1. Total'!BF82,NA())</f>
        <v>#N/A</v>
      </c>
      <c r="BG181" s="36" t="e">
        <f>IF(ISNUMBER(BG156/'Table 1. Total'!BG82),BG156/'Table 1. Total'!BG82,NA())</f>
        <v>#N/A</v>
      </c>
      <c r="BH181" s="36" t="e">
        <f>IF(ISNUMBER(BH156/'Table 1. Total'!BH82),BH156/'Table 1. Total'!BH82,NA())</f>
        <v>#N/A</v>
      </c>
      <c r="BI181" s="36" t="e">
        <f>IF(ISNUMBER(BI156/'Table 1. Total'!BI82),BI156/'Table 1. Total'!BI82,NA())</f>
        <v>#N/A</v>
      </c>
      <c r="BJ181" s="36" t="e">
        <f>IF(ISNUMBER(BJ156/'Table 1. Total'!BJ82),BJ156/'Table 1. Total'!BJ82,NA())</f>
        <v>#N/A</v>
      </c>
      <c r="BK181" s="36" t="e">
        <f>IF(ISNUMBER(BK156/'Table 1. Total'!BK82),BK156/'Table 1. Total'!BK82,NA())</f>
        <v>#N/A</v>
      </c>
      <c r="BL181" s="36" t="e">
        <f>IF(ISNUMBER(BL156/'Table 1. Total'!BL82),BL156/'Table 1. Total'!BL82,NA())</f>
        <v>#N/A</v>
      </c>
      <c r="BM181" s="36" t="e">
        <f>IF(ISNUMBER(BM156/'Table 1. Total'!BM82),BM156/'Table 1. Total'!BM82,NA())</f>
        <v>#N/A</v>
      </c>
      <c r="BN181" s="36" t="e">
        <f>IF(ISNUMBER(BN156/'Table 1. Total'!BN82),BN156/'Table 1. Total'!BN82,NA())</f>
        <v>#N/A</v>
      </c>
      <c r="BO181" s="36" t="e">
        <f>IF(ISNUMBER(BO156/'Table 1. Total'!BO82),BO156/'Table 1. Total'!BO82,NA())</f>
        <v>#N/A</v>
      </c>
      <c r="BP181" s="36" t="e">
        <f>IF(ISNUMBER(BP156/'Table 1. Total'!BP82),BP156/'Table 1. Total'!BP82,NA())</f>
        <v>#N/A</v>
      </c>
      <c r="BQ181" s="36" t="e">
        <f>IF(ISNUMBER(BQ156/'Table 1. Total'!BQ82),BQ156/'Table 1. Total'!BQ82,NA())</f>
        <v>#N/A</v>
      </c>
      <c r="BR181" s="36" t="e">
        <f>IF(ISNUMBER(BR156/'Table 1. Total'!BR82),BR156/'Table 1. Total'!BR82,NA())</f>
        <v>#N/A</v>
      </c>
      <c r="BS181" s="36" t="e">
        <f>IF(ISNUMBER(BS156/'Table 1. Total'!BS82),BS156/'Table 1. Total'!BS82,NA())</f>
        <v>#N/A</v>
      </c>
      <c r="BT181" s="36" t="e">
        <f>IF(ISNUMBER(BT156/'Table 1. Total'!BT82),BT156/'Table 1. Total'!BT82,NA())</f>
        <v>#N/A</v>
      </c>
      <c r="BU181" s="36" t="e">
        <f>IF(ISNUMBER(BU156/'Table 1. Total'!BU82),BU156/'Table 1. Total'!BU82,NA())</f>
        <v>#N/A</v>
      </c>
      <c r="BV181" s="36" t="e">
        <f>IF(ISNUMBER(BV156/'Table 1. Total'!BV82),BV156/'Table 1. Total'!BV82,NA())</f>
        <v>#N/A</v>
      </c>
      <c r="BW181" s="36" t="e">
        <f>IF(ISNUMBER(BW156/'Table 1. Total'!BW82),BW156/'Table 1. Total'!BW82,NA())</f>
        <v>#N/A</v>
      </c>
      <c r="BX181" s="36" t="e">
        <f>IF(ISNUMBER(BX156/'Table 1. Total'!BX82),BX156/'Table 1. Total'!BX82,NA())</f>
        <v>#N/A</v>
      </c>
      <c r="BY181" s="36" t="e">
        <f>IF(ISNUMBER(BY156/'Table 1. Total'!BY82),BY156/'Table 1. Total'!BY82,NA())</f>
        <v>#N/A</v>
      </c>
      <c r="BZ181" s="36" t="e">
        <f>IF(ISNUMBER(BZ156/'Table 1. Total'!BZ82),BZ156/'Table 1. Total'!BZ82,NA())</f>
        <v>#N/A</v>
      </c>
      <c r="CA181" s="36" t="e">
        <f>IF(ISNUMBER(CA156/'Table 1. Total'!CA82),CA156/'Table 1. Total'!CA82,NA())</f>
        <v>#N/A</v>
      </c>
      <c r="CB181" s="36" t="e">
        <f>IF(ISNUMBER(CB156/'Table 1. Total'!CB82),CB156/'Table 1. Total'!CB82,NA())</f>
        <v>#N/A</v>
      </c>
      <c r="CC181" s="36" t="e">
        <f>IF(ISNUMBER(CC156/'Table 1. Total'!CC82),CC156/'Table 1. Total'!CC82,NA())</f>
        <v>#N/A</v>
      </c>
      <c r="CD181" s="36" t="e">
        <f>IF(ISNUMBER(CD156/'Table 1. Total'!CD82),CD156/'Table 1. Total'!CD82,NA())</f>
        <v>#N/A</v>
      </c>
      <c r="CE181" s="36" t="e">
        <f>IF(ISNUMBER(CE156/'Table 1. Total'!CE82),CE156/'Table 1. Total'!CE82,NA())</f>
        <v>#N/A</v>
      </c>
      <c r="CF181" s="36" t="e">
        <f>IF(ISNUMBER(CF156/'Table 1. Total'!CF82),CF156/'Table 1. Total'!CF82,NA())</f>
        <v>#N/A</v>
      </c>
      <c r="CG181" s="36" t="e">
        <f>IF(ISNUMBER(CG156/'Table 1. Total'!CG82),CG156/'Table 1. Total'!CG82,NA())</f>
        <v>#N/A</v>
      </c>
      <c r="CH181" s="36" t="e">
        <f>IF(ISNUMBER(CH156/'Table 1. Total'!CH82),CH156/'Table 1. Total'!CH82,NA())</f>
        <v>#N/A</v>
      </c>
      <c r="CI181" s="36" t="e">
        <f>IF(ISNUMBER(CI156/'Table 1. Total'!CI82),CI156/'Table 1. Total'!CI82,NA())</f>
        <v>#N/A</v>
      </c>
    </row>
    <row r="182" spans="1:87">
      <c r="A182" t="s">
        <v>67</v>
      </c>
      <c r="B182" s="36" t="e">
        <f>IF(ISNUMBER(B157/'Table 1. Total'!B83),B157/'Table 1. Total'!B83,NA())</f>
        <v>#N/A</v>
      </c>
      <c r="C182" s="36" t="e">
        <f>IF(ISNUMBER(C157/'Table 1. Total'!C83),C157/'Table 1. Total'!C83,NA())</f>
        <v>#N/A</v>
      </c>
      <c r="D182" s="36" t="e">
        <f>IF(ISNUMBER(D157/'Table 1. Total'!D83),D157/'Table 1. Total'!D83,NA())</f>
        <v>#N/A</v>
      </c>
      <c r="E182" s="36" t="e">
        <f>IF(ISNUMBER(E157/'Table 1. Total'!E83),E157/'Table 1. Total'!E83,NA())</f>
        <v>#N/A</v>
      </c>
      <c r="F182" s="36" t="e">
        <f>IF(ISNUMBER(F157/'Table 1. Total'!F83),F157/'Table 1. Total'!F83,NA())</f>
        <v>#N/A</v>
      </c>
      <c r="G182" s="36" t="e">
        <f>IF(ISNUMBER(G157/'Table 1. Total'!G83),G157/'Table 1. Total'!G83,NA())</f>
        <v>#N/A</v>
      </c>
      <c r="H182" s="36" t="e">
        <f>IF(ISNUMBER(H157/'Table 1. Total'!H83),H157/'Table 1. Total'!H83,NA())</f>
        <v>#N/A</v>
      </c>
      <c r="I182" s="36" t="e">
        <f>IF(ISNUMBER(I157/'Table 1. Total'!I83),I157/'Table 1. Total'!I83,NA())</f>
        <v>#N/A</v>
      </c>
      <c r="J182" s="36" t="e">
        <f>IF(ISNUMBER(J157/'Table 1. Total'!J83),J157/'Table 1. Total'!J83,NA())</f>
        <v>#N/A</v>
      </c>
      <c r="K182" s="36" t="e">
        <f>IF(ISNUMBER(K157/'Table 1. Total'!K83),K157/'Table 1. Total'!K83,NA())</f>
        <v>#N/A</v>
      </c>
      <c r="L182" s="36" t="e">
        <f>IF(ISNUMBER(L157/'Table 1. Total'!L83),L157/'Table 1. Total'!L83,NA())</f>
        <v>#N/A</v>
      </c>
      <c r="M182" s="36" t="e">
        <f>IF(ISNUMBER(M157/'Table 1. Total'!M83),M157/'Table 1. Total'!M83,NA())</f>
        <v>#N/A</v>
      </c>
      <c r="N182" s="36" t="e">
        <f>IF(ISNUMBER(N157/'Table 1. Total'!N83),N157/'Table 1. Total'!N83,NA())</f>
        <v>#N/A</v>
      </c>
      <c r="O182" s="36" t="e">
        <f>IF(ISNUMBER(O157/'Table 1. Total'!O83),O157/'Table 1. Total'!O83,NA())</f>
        <v>#N/A</v>
      </c>
      <c r="P182" s="36" t="e">
        <f>IF(ISNUMBER(P157/'Table 1. Total'!P83),P157/'Table 1. Total'!P83,NA())</f>
        <v>#N/A</v>
      </c>
      <c r="Q182" s="36" t="e">
        <f>IF(ISNUMBER(Q157/'Table 1. Total'!Q83),Q157/'Table 1. Total'!Q83,NA())</f>
        <v>#N/A</v>
      </c>
      <c r="R182" s="36" t="e">
        <f>IF(ISNUMBER(R157/'Table 1. Total'!R83),R157/'Table 1. Total'!R83,NA())</f>
        <v>#N/A</v>
      </c>
      <c r="S182" s="36" t="e">
        <f>IF(ISNUMBER(S157/'Table 1. Total'!S83),S157/'Table 1. Total'!S83,NA())</f>
        <v>#N/A</v>
      </c>
      <c r="T182" s="36" t="e">
        <f>IF(ISNUMBER(T157/'Table 1. Total'!T83),T157/'Table 1. Total'!T83,NA())</f>
        <v>#N/A</v>
      </c>
      <c r="U182" s="36" t="e">
        <f>IF(ISNUMBER(U157/'Table 1. Total'!U83),U157/'Table 1. Total'!U83,NA())</f>
        <v>#N/A</v>
      </c>
      <c r="V182" s="36">
        <f>IF(ISNUMBER(V157/'Table 1. Total'!V83),V157/'Table 1. Total'!V83,NA())</f>
        <v>0.41644444444444445</v>
      </c>
      <c r="W182" s="36">
        <f>IF(ISNUMBER(W157/'Table 1. Total'!W83),W157/'Table 1. Total'!W83,NA())</f>
        <v>0.37866666666666665</v>
      </c>
      <c r="X182" s="36">
        <f>IF(ISNUMBER(X157/'Table 1. Total'!X83),X157/'Table 1. Total'!X83,NA())</f>
        <v>0.36622222222222223</v>
      </c>
      <c r="Y182" s="36">
        <f>IF(ISNUMBER(Y157/'Table 1. Total'!Y83),Y157/'Table 1. Total'!Y83,NA())</f>
        <v>0.3497777777777778</v>
      </c>
      <c r="Z182" s="36">
        <f>IF(ISNUMBER(Z157/'Table 1. Total'!Z83),Z157/'Table 1. Total'!Z83,NA())</f>
        <v>0.36088888888888893</v>
      </c>
      <c r="AA182" s="36">
        <f>IF(ISNUMBER(AA157/'Table 1. Total'!AA83),AA157/'Table 1. Total'!AA83,NA())</f>
        <v>0.53973333333333329</v>
      </c>
      <c r="AB182" s="36">
        <f>IF(ISNUMBER(AB157/'Table 1. Total'!AB83),AB157/'Table 1. Total'!AB83,NA())</f>
        <v>0.54186666666666672</v>
      </c>
      <c r="AC182" s="36">
        <f>IF(ISNUMBER(AC157/'Table 1. Total'!AC83),AC157/'Table 1. Total'!AC83,NA())</f>
        <v>0.54160000000000008</v>
      </c>
      <c r="AD182" s="36">
        <f>IF(ISNUMBER(AD157/'Table 1. Total'!AD83),AD157/'Table 1. Total'!AD83,NA())</f>
        <v>0.49546666666666667</v>
      </c>
      <c r="AE182" s="36">
        <f>IF(ISNUMBER(AE157/'Table 1. Total'!AE83),AE157/'Table 1. Total'!AE83,NA())</f>
        <v>0.48373333333333335</v>
      </c>
      <c r="AF182" s="36">
        <f>IF(ISNUMBER(AF157/'Table 1. Total'!AF83),AF157/'Table 1. Total'!AF83,NA())</f>
        <v>0.54109090909090907</v>
      </c>
      <c r="AG182" s="36">
        <f>IF(ISNUMBER(AG157/'Table 1. Total'!AG83),AG157/'Table 1. Total'!AG83,NA())</f>
        <v>0.52654545454545454</v>
      </c>
      <c r="AH182" s="36">
        <f>IF(ISNUMBER(AH157/'Table 1. Total'!AH83),AH157/'Table 1. Total'!AH83,NA())</f>
        <v>0.51927272727272722</v>
      </c>
      <c r="AI182" s="36">
        <f>IF(ISNUMBER(AI157/'Table 1. Total'!AI83),AI157/'Table 1. Total'!AI83,NA())</f>
        <v>0.69418181818181823</v>
      </c>
      <c r="AJ182" s="36">
        <f>IF(ISNUMBER(AJ157/'Table 1. Total'!AJ83),AJ157/'Table 1. Total'!AJ83,NA())</f>
        <v>0.95454545454545459</v>
      </c>
      <c r="AK182" s="36">
        <f>IF(ISNUMBER(AK157/'Table 1. Total'!AK83),AK157/'Table 1. Total'!AK83,NA())</f>
        <v>0.96872727272727277</v>
      </c>
      <c r="AL182" s="36">
        <f>IF(ISNUMBER(AL157/'Table 1. Total'!AL83),AL157/'Table 1. Total'!AL83,NA())</f>
        <v>0.96763636363636363</v>
      </c>
      <c r="AM182" s="36">
        <f>IF(ISNUMBER(AM157/'Table 1. Total'!AM83),AM157/'Table 1. Total'!AM83,NA())</f>
        <v>0.94660550458715587</v>
      </c>
      <c r="AN182" s="36">
        <f>IF(ISNUMBER(AN157/'Table 1. Total'!AN83),AN157/'Table 1. Total'!AN83,NA())</f>
        <v>0.94852713178294579</v>
      </c>
      <c r="AO182" s="36">
        <f>IF(ISNUMBER(AO157/'Table 1. Total'!AO83),AO157/'Table 1. Total'!AO83,NA())</f>
        <v>0.94821705426356584</v>
      </c>
      <c r="AP182" s="36">
        <f>IF(ISNUMBER(AP157/'Table 1. Total'!AP83),AP157/'Table 1. Total'!AP83,NA())</f>
        <v>0.94573643410852704</v>
      </c>
      <c r="AQ182" s="36">
        <f>IF(ISNUMBER(AQ157/'Table 1. Total'!AQ83),AQ157/'Table 1. Total'!AQ83,NA())</f>
        <v>0.94341085271317826</v>
      </c>
      <c r="AR182" s="36">
        <f>IF(ISNUMBER(AR157/'Table 1. Total'!AR83),AR157/'Table 1. Total'!AR83,NA())</f>
        <v>0.94558139534883723</v>
      </c>
      <c r="AS182" s="36">
        <f>IF(ISNUMBER(AS157/'Table 1. Total'!AS83),AS157/'Table 1. Total'!AS83,NA())</f>
        <v>0.95599999999999996</v>
      </c>
      <c r="AT182" s="36">
        <f>IF(ISNUMBER(AT157/'Table 1. Total'!AT83),AT157/'Table 1. Total'!AT83,NA())</f>
        <v>0.9536</v>
      </c>
      <c r="AU182" s="36">
        <f>IF(ISNUMBER(AU157/'Table 1. Total'!AU83),AU157/'Table 1. Total'!AU83,NA())</f>
        <v>0.91665119732689815</v>
      </c>
      <c r="AV182" s="36">
        <f>IF(ISNUMBER(AV157/'Table 1. Total'!AV83),AV157/'Table 1. Total'!AV83,NA())</f>
        <v>0.85714285714285721</v>
      </c>
      <c r="AW182" s="36">
        <f>IF(ISNUMBER(AW157/'Table 1. Total'!AW83),AW157/'Table 1. Total'!AW83,NA())</f>
        <v>0.67766840378305349</v>
      </c>
      <c r="AX182" s="36">
        <f>IF(ISNUMBER(AX157/'Table 1. Total'!AX83),AX157/'Table 1. Total'!AX83,NA())</f>
        <v>0.67824744257865277</v>
      </c>
      <c r="AY182" s="36">
        <f>IF(ISNUMBER(AY157/'Table 1. Total'!AY83),AY157/'Table 1. Total'!AY83,NA())</f>
        <v>0.67419417100945755</v>
      </c>
      <c r="AZ182" s="36">
        <f>IF(ISNUMBER(AZ157/'Table 1. Total'!AZ83),AZ157/'Table 1. Total'!AZ83,NA())</f>
        <v>0.63621143267160973</v>
      </c>
      <c r="BA182" s="36">
        <f>IF(ISNUMBER(BA157/'Table 1. Total'!BA83),BA157/'Table 1. Total'!BA83,NA())</f>
        <v>0.3222208897949394</v>
      </c>
      <c r="BB182" s="36">
        <f>IF(ISNUMBER(BB157/'Table 1. Total'!BB83),BB157/'Table 1. Total'!BB83,NA())</f>
        <v>0.64148588980610488</v>
      </c>
      <c r="BC182" s="36">
        <f>IF(ISNUMBER(BC157/'Table 1. Total'!BC83),BC157/'Table 1. Total'!BC83,NA())</f>
        <v>0.74589075211688527</v>
      </c>
      <c r="BD182" s="36">
        <f>IF(ISNUMBER(BD157/'Table 1. Total'!BD83),BD157/'Table 1. Total'!BD83,NA())</f>
        <v>0.74630582766063425</v>
      </c>
      <c r="BE182" s="36">
        <f>IF(ISNUMBER(BE157/'Table 1. Total'!BE83),BE157/'Table 1. Total'!BE83,NA())</f>
        <v>0.82792692020879943</v>
      </c>
      <c r="BF182" s="36">
        <f>IF(ISNUMBER(BF157/'Table 1. Total'!BF83),BF157/'Table 1. Total'!BF83,NA())</f>
        <v>0.89985958170127855</v>
      </c>
      <c r="BG182" s="36">
        <f>IF(ISNUMBER(BG157/'Table 1. Total'!BG83),BG157/'Table 1. Total'!BG83,NA())</f>
        <v>0.80078519349411115</v>
      </c>
      <c r="BH182" s="36">
        <f>IF(ISNUMBER(BH157/'Table 1. Total'!BH83),BH157/'Table 1. Total'!BH83,NA())</f>
        <v>0.79092636048720533</v>
      </c>
      <c r="BI182" s="36">
        <f>IF(ISNUMBER(BI157/'Table 1. Total'!BI83),BI157/'Table 1. Total'!BI83,NA())</f>
        <v>0.68189137754355156</v>
      </c>
      <c r="BJ182" s="36">
        <f>IF(ISNUMBER(BJ157/'Table 1. Total'!BJ83),BJ157/'Table 1. Total'!BJ83,NA())</f>
        <v>0.7283353655972753</v>
      </c>
      <c r="BK182" s="36">
        <f>IF(ISNUMBER(BK157/'Table 1. Total'!BK83),BK157/'Table 1. Total'!BK83,NA())</f>
        <v>0.65920304896723037</v>
      </c>
      <c r="BL182" s="36">
        <f>IF(ISNUMBER(BL157/'Table 1. Total'!BL83),BL157/'Table 1. Total'!BL83,NA())</f>
        <v>0.65123733370097192</v>
      </c>
      <c r="BM182" s="36">
        <f>IF(ISNUMBER(BM157/'Table 1. Total'!BM83),BM157/'Table 1. Total'!BM83,NA())</f>
        <v>0.62757189267236191</v>
      </c>
      <c r="BN182" s="36">
        <f>IF(ISNUMBER(BN157/'Table 1. Total'!BN83),BN157/'Table 1. Total'!BN83,NA())</f>
        <v>0.61638156076287587</v>
      </c>
      <c r="BO182" s="36">
        <f>IF(ISNUMBER(BO157/'Table 1. Total'!BO83),BO157/'Table 1. Total'!BO83,NA())</f>
        <v>0.58220663109941784</v>
      </c>
      <c r="BP182" s="36">
        <f>IF(ISNUMBER(BP157/'Table 1. Total'!BP83),BP157/'Table 1. Total'!BP83,NA())</f>
        <v>0.57881223755248956</v>
      </c>
      <c r="BQ182" s="36">
        <f>IF(ISNUMBER(BQ157/'Table 1. Total'!BQ83),BQ157/'Table 1. Total'!BQ83,NA())</f>
        <v>0.58192379182156129</v>
      </c>
      <c r="BR182" s="36">
        <f>IF(ISNUMBER(BR157/'Table 1. Total'!BR83),BR157/'Table 1. Total'!BR83,NA())</f>
        <v>0.57115549272216803</v>
      </c>
      <c r="BS182" s="36">
        <f>IF(ISNUMBER(BS157/'Table 1. Total'!BS83),BS157/'Table 1. Total'!BS83,NA())</f>
        <v>0.56658772449180972</v>
      </c>
      <c r="BT182" s="36">
        <f>IF(ISNUMBER(BT157/'Table 1. Total'!BT83),BT157/'Table 1. Total'!BT83,NA())</f>
        <v>0.55002176752285592</v>
      </c>
      <c r="BU182" s="36">
        <f>IF(ISNUMBER(BU157/'Table 1. Total'!BU83),BU157/'Table 1. Total'!BU83,NA())</f>
        <v>0.54000171718038981</v>
      </c>
      <c r="BV182" s="36">
        <f>IF(ISNUMBER(BV157/'Table 1. Total'!BV83),BV157/'Table 1. Total'!BV83,NA())</f>
        <v>0.52029265354567844</v>
      </c>
      <c r="BW182" s="36">
        <f>IF(ISNUMBER(BW157/'Table 1. Total'!BW83),BW157/'Table 1. Total'!BW83,NA())</f>
        <v>0.51535551253130607</v>
      </c>
      <c r="BX182" s="36">
        <f>IF(ISNUMBER(BX157/'Table 1. Total'!BX83),BX157/'Table 1. Total'!BX83,NA())</f>
        <v>0.51221428571428573</v>
      </c>
      <c r="BY182" s="36">
        <f>IF(ISNUMBER(BY157/'Table 1. Total'!BY83),BY157/'Table 1. Total'!BY83,NA())</f>
        <v>0.51074975828425773</v>
      </c>
      <c r="BZ182" s="36">
        <f>IF(ISNUMBER(BZ157/'Table 1. Total'!BZ83),BZ157/'Table 1. Total'!BZ83,NA())</f>
        <v>0.52832848551901357</v>
      </c>
      <c r="CA182" s="36">
        <f>IF(ISNUMBER(CA157/'Table 1. Total'!CA83),CA157/'Table 1. Total'!CA83,NA())</f>
        <v>0.5243600917839164</v>
      </c>
      <c r="CB182" s="36">
        <f>IF(ISNUMBER(CB157/'Table 1. Total'!CB83),CB157/'Table 1. Total'!CB83,NA())</f>
        <v>0.51666993353409718</v>
      </c>
      <c r="CC182" s="36">
        <f>IF(ISNUMBER(CC157/'Table 1. Total'!CC83),CC157/'Table 1. Total'!CC83,NA())</f>
        <v>0.50887715520924115</v>
      </c>
      <c r="CD182" s="36">
        <f>IF(ISNUMBER(CD157/'Table 1. Total'!CD83),CD157/'Table 1. Total'!CD83,NA())</f>
        <v>0.50338749847606101</v>
      </c>
      <c r="CE182" s="36">
        <f>IF(ISNUMBER(CE157/'Table 1. Total'!CE83),CE157/'Table 1. Total'!CE83,NA())</f>
        <v>0.50620533347955621</v>
      </c>
      <c r="CF182" s="36">
        <f>IF(ISNUMBER(CF157/'Table 1. Total'!CF83),CF157/'Table 1. Total'!CF83,NA())</f>
        <v>0.50432724447576205</v>
      </c>
      <c r="CG182" s="36">
        <f>IF(ISNUMBER(CG157/'Table 1. Total'!CG83),CG157/'Table 1. Total'!CG83,NA())</f>
        <v>0.51337371153412081</v>
      </c>
      <c r="CH182" s="36">
        <f>IF(ISNUMBER(CH157/'Table 1. Total'!CH83),CH157/'Table 1. Total'!CH83,NA())</f>
        <v>0.51546970042245865</v>
      </c>
      <c r="CI182" s="36">
        <f>IF(ISNUMBER(CI157/'Table 1. Total'!CI83),CI157/'Table 1. Total'!CI83,NA())</f>
        <v>0.55116959064327486</v>
      </c>
    </row>
    <row r="183" spans="1:87">
      <c r="A183" t="str">
        <f>A133</f>
        <v>Hungary</v>
      </c>
      <c r="B183" s="36">
        <f>IF(ISNUMBER(B158/'Table 1. Total'!B84),B158/'Table 1. Total'!B84,NA())</f>
        <v>0.97985347985347993</v>
      </c>
      <c r="C183" s="36">
        <f>IF(ISNUMBER(C158/'Table 1. Total'!C84),C158/'Table 1. Total'!C84,NA())</f>
        <v>0.9815523059617548</v>
      </c>
      <c r="D183" s="36">
        <f>IF(ISNUMBER(D158/'Table 1. Total'!D84),D158/'Table 1. Total'!D84,NA())</f>
        <v>0.98139122729286654</v>
      </c>
      <c r="E183" s="36">
        <f>IF(ISNUMBER(E158/'Table 1. Total'!E84),E158/'Table 1. Total'!E84,NA())</f>
        <v>0.9845603628750873</v>
      </c>
      <c r="F183" s="36">
        <f>IF(ISNUMBER(F158/'Table 1. Total'!F84),F158/'Table 1. Total'!F84,NA())</f>
        <v>0.9872010531704819</v>
      </c>
      <c r="G183" s="36">
        <f>IF(ISNUMBER(G158/'Table 1. Total'!G84),G158/'Table 1. Total'!G84,NA())</f>
        <v>0.98782991202346038</v>
      </c>
      <c r="H183" s="36">
        <f>IF(ISNUMBER(H158/'Table 1. Total'!H84),H158/'Table 1. Total'!H84,NA())</f>
        <v>0.98751490495896754</v>
      </c>
      <c r="I183" s="36">
        <f>IF(ISNUMBER(I158/'Table 1. Total'!I84),I158/'Table 1. Total'!I84,NA())</f>
        <v>0.98734930793272813</v>
      </c>
      <c r="J183" s="36">
        <f>IF(ISNUMBER(J158/'Table 1. Total'!J84),J158/'Table 1. Total'!J84,NA())</f>
        <v>0.99041651308514567</v>
      </c>
      <c r="K183" s="36">
        <f>IF(ISNUMBER(K158/'Table 1. Total'!K84),K158/'Table 1. Total'!K84,NA())</f>
        <v>0.9956766104626027</v>
      </c>
      <c r="L183" s="36">
        <f>IF(ISNUMBER(L158/'Table 1. Total'!L84),L158/'Table 1. Total'!L84,NA())</f>
        <v>0.99505363528009527</v>
      </c>
      <c r="M183" s="36">
        <f>IF(ISNUMBER(M158/'Table 1. Total'!M84),M158/'Table 1. Total'!M84,NA())</f>
        <v>0.99497980380842466</v>
      </c>
      <c r="N183" s="36">
        <f>IF(ISNUMBER(N158/'Table 1. Total'!N84),N158/'Table 1. Total'!N84,NA())</f>
        <v>0.99528001697072543</v>
      </c>
      <c r="O183" s="36">
        <f>IF(ISNUMBER(O158/'Table 1. Total'!O84),O158/'Table 1. Total'!O84,NA())</f>
        <v>0.9938624560667263</v>
      </c>
      <c r="P183" s="36">
        <f>IF(ISNUMBER(P158/'Table 1. Total'!P84),P158/'Table 1. Total'!P84,NA())</f>
        <v>0.99387480703152231</v>
      </c>
      <c r="Q183" s="36">
        <f>IF(ISNUMBER(Q158/'Table 1. Total'!Q84),Q158/'Table 1. Total'!Q84,NA())</f>
        <v>0.99324067022086826</v>
      </c>
      <c r="R183" s="36">
        <f>IF(ISNUMBER(R158/'Table 1. Total'!R84),R158/'Table 1. Total'!R84,NA())</f>
        <v>0.99315643074749427</v>
      </c>
      <c r="S183" s="36">
        <f>IF(ISNUMBER(S158/'Table 1. Total'!S84),S158/'Table 1. Total'!S84,NA())</f>
        <v>0.99381329550380271</v>
      </c>
      <c r="T183" s="36">
        <f>IF(ISNUMBER(T158/'Table 1. Total'!T84),T158/'Table 1. Total'!T84,NA())</f>
        <v>0.99440347071583512</v>
      </c>
      <c r="U183" s="36">
        <f>IF(ISNUMBER(U158/'Table 1. Total'!U84),U158/'Table 1. Total'!U84,NA())</f>
        <v>0.99163457708139691</v>
      </c>
      <c r="V183" s="36">
        <f>IF(ISNUMBER(V158/'Table 1. Total'!V84),V158/'Table 1. Total'!V84,NA())</f>
        <v>0.99160805238903715</v>
      </c>
      <c r="W183" s="36">
        <f>IF(ISNUMBER(W158/'Table 1. Total'!W84),W158/'Table 1. Total'!W84,NA())</f>
        <v>0.98670909771621118</v>
      </c>
      <c r="X183" s="36">
        <f>IF(ISNUMBER(X158/'Table 1. Total'!X84),X158/'Table 1. Total'!X84,NA())</f>
        <v>0.97868110486020055</v>
      </c>
      <c r="Y183" s="36">
        <f>IF(ISNUMBER(Y158/'Table 1. Total'!Y84),Y158/'Table 1. Total'!Y84,NA())</f>
        <v>0.97861863418426842</v>
      </c>
      <c r="Z183" s="36">
        <f>IF(ISNUMBER(Z158/'Table 1. Total'!Z84),Z158/'Table 1. Total'!Z84,NA())</f>
        <v>0.97693190025064769</v>
      </c>
      <c r="AA183" s="36">
        <f>IF(ISNUMBER(AA158/'Table 1. Total'!AA84),AA158/'Table 1. Total'!AA84,NA())</f>
        <v>0.96495742490876768</v>
      </c>
      <c r="AB183" s="36">
        <f>IF(ISNUMBER(AB158/'Table 1. Total'!AB84),AB158/'Table 1. Total'!AB84,NA())</f>
        <v>0.96616186581584507</v>
      </c>
      <c r="AC183" s="36">
        <f>IF(ISNUMBER(AC158/'Table 1. Total'!AC84),AC158/'Table 1. Total'!AC84,NA())</f>
        <v>0.96161782913743299</v>
      </c>
      <c r="AD183" s="36">
        <f>IF(ISNUMBER(AD158/'Table 1. Total'!AD84),AD158/'Table 1. Total'!AD84,NA())</f>
        <v>0.96093923881593601</v>
      </c>
      <c r="AE183" s="36">
        <f>IF(ISNUMBER(AE158/'Table 1. Total'!AE84),AE158/'Table 1. Total'!AE84,NA())</f>
        <v>0.95932809149392417</v>
      </c>
      <c r="AF183" s="36">
        <f>IF(ISNUMBER(AF158/'Table 1. Total'!AF84),AF158/'Table 1. Total'!AF84,NA())</f>
        <v>0.95707350636443556</v>
      </c>
      <c r="AG183" s="36">
        <f>IF(ISNUMBER(AG158/'Table 1. Total'!AG84),AG158/'Table 1. Total'!AG84,NA())</f>
        <v>0.94484705485800957</v>
      </c>
      <c r="AH183" s="36">
        <f>IF(ISNUMBER(AH158/'Table 1. Total'!AH84),AH158/'Table 1. Total'!AH84,NA())</f>
        <v>0.93493629264282785</v>
      </c>
      <c r="AI183" s="36">
        <f>IF(ISNUMBER(AI158/'Table 1. Total'!AI84),AI158/'Table 1. Total'!AI84,NA())</f>
        <v>0.91984832635983271</v>
      </c>
      <c r="AJ183" s="36">
        <f>IF(ISNUMBER(AJ158/'Table 1. Total'!AJ84),AJ158/'Table 1. Total'!AJ84,NA())</f>
        <v>0.91999309541276486</v>
      </c>
      <c r="AK183" s="36">
        <f>IF(ISNUMBER(AK158/'Table 1. Total'!AK84),AK158/'Table 1. Total'!AK84,NA())</f>
        <v>0.91557611808768447</v>
      </c>
      <c r="AL183" s="36">
        <f>IF(ISNUMBER(AL158/'Table 1. Total'!AL84),AL158/'Table 1. Total'!AL84,NA())</f>
        <v>0.90187204278954958</v>
      </c>
      <c r="AM183" s="36">
        <f>IF(ISNUMBER(AM158/'Table 1. Total'!AM84),AM158/'Table 1. Total'!AM84,NA())</f>
        <v>0.85695234359678363</v>
      </c>
      <c r="AN183" s="36">
        <f>IF(ISNUMBER(AN158/'Table 1. Total'!AN84),AN158/'Table 1. Total'!AN84,NA())</f>
        <v>0.83858238123872508</v>
      </c>
      <c r="AO183" s="36">
        <f>IF(ISNUMBER(AO158/'Table 1. Total'!AO84),AO158/'Table 1. Total'!AO84,NA())</f>
        <v>0.88190875721027795</v>
      </c>
      <c r="AP183" s="36">
        <f>IF(ISNUMBER(AP158/'Table 1. Total'!AP84),AP158/'Table 1. Total'!AP84,NA())</f>
        <v>0.86217259268632163</v>
      </c>
      <c r="AQ183" s="36">
        <f>IF(ISNUMBER(AQ158/'Table 1. Total'!AQ84),AQ158/'Table 1. Total'!AQ84,NA())</f>
        <v>0.85459911460895222</v>
      </c>
      <c r="AR183" s="36">
        <f>IF(ISNUMBER(AR158/'Table 1. Total'!AR84),AR158/'Table 1. Total'!AR84,NA())</f>
        <v>0.85462911835081912</v>
      </c>
      <c r="AS183" s="36">
        <f>IF(ISNUMBER(AS158/'Table 1. Total'!AS84),AS158/'Table 1. Total'!AS84,NA())</f>
        <v>0.84853339436243658</v>
      </c>
      <c r="AT183" s="36">
        <f>IF(ISNUMBER(AT158/'Table 1. Total'!AT84),AT158/'Table 1. Total'!AT84,NA())</f>
        <v>0.84152168033895258</v>
      </c>
      <c r="AU183" s="36">
        <f>IF(ISNUMBER(AU158/'Table 1. Total'!AU84),AU158/'Table 1. Total'!AU84,NA())</f>
        <v>0.82729468599033806</v>
      </c>
      <c r="AV183" s="36">
        <f>IF(ISNUMBER(AV158/'Table 1. Total'!AV84),AV158/'Table 1. Total'!AV84,NA())</f>
        <v>0.81055913886634479</v>
      </c>
      <c r="AW183" s="36">
        <f>IF(ISNUMBER(AW158/'Table 1. Total'!AW84),AW158/'Table 1. Total'!AW84,NA())</f>
        <v>0.84574493331434808</v>
      </c>
      <c r="AX183" s="36">
        <f>IF(ISNUMBER(AX158/'Table 1. Total'!AX84),AX158/'Table 1. Total'!AX84,NA())</f>
        <v>0.81731859410430829</v>
      </c>
      <c r="AY183" s="36">
        <f>IF(ISNUMBER(AY158/'Table 1. Total'!AY84),AY158/'Table 1. Total'!AY84,NA())</f>
        <v>0.84044329740397761</v>
      </c>
      <c r="AZ183" s="36">
        <f>IF(ISNUMBER(AZ158/'Table 1. Total'!AZ84),AZ158/'Table 1. Total'!AZ84,NA())</f>
        <v>0.84192006722335999</v>
      </c>
      <c r="BA183" s="36">
        <f>IF(ISNUMBER(BA158/'Table 1. Total'!BA84),BA158/'Table 1. Total'!BA84,NA())</f>
        <v>0.86605515041020975</v>
      </c>
      <c r="BB183" s="36">
        <f>IF(ISNUMBER(BB158/'Table 1. Total'!BB84),BB158/'Table 1. Total'!BB84,NA())</f>
        <v>0.8610428762840554</v>
      </c>
      <c r="BC183" s="36">
        <f>IF(ISNUMBER(BC158/'Table 1. Total'!BC84),BC158/'Table 1. Total'!BC84,NA())</f>
        <v>0.85360858082250846</v>
      </c>
      <c r="BD183" s="36">
        <f>IF(ISNUMBER(BD158/'Table 1. Total'!BD84),BD158/'Table 1. Total'!BD84,NA())</f>
        <v>0.8571197933484016</v>
      </c>
      <c r="BE183" s="36">
        <f>IF(ISNUMBER(BE158/'Table 1. Total'!BE84),BE158/'Table 1. Total'!BE84,NA())</f>
        <v>0.86406783276450516</v>
      </c>
      <c r="BF183" s="36">
        <f>IF(ISNUMBER(BF158/'Table 1. Total'!BF84),BF158/'Table 1. Total'!BF84,NA())</f>
        <v>0.86104166666666671</v>
      </c>
      <c r="BG183" s="36">
        <f>IF(ISNUMBER(BG158/'Table 1. Total'!BG84),BG158/'Table 1. Total'!BG84,NA())</f>
        <v>0.87570418314754883</v>
      </c>
      <c r="BH183" s="36">
        <f>IF(ISNUMBER(BH158/'Table 1. Total'!BH84),BH158/'Table 1. Total'!BH84,NA())</f>
        <v>0.87718449537400989</v>
      </c>
      <c r="BI183" s="36">
        <f>IF(ISNUMBER(BI158/'Table 1. Total'!BI84),BI158/'Table 1. Total'!BI84,NA())</f>
        <v>0.87581922835812387</v>
      </c>
      <c r="BJ183" s="36">
        <f>IF(ISNUMBER(BJ158/'Table 1. Total'!BJ84),BJ158/'Table 1. Total'!BJ84,NA())</f>
        <v>0.88574689322850619</v>
      </c>
      <c r="BK183" s="36">
        <f>IF(ISNUMBER(BK158/'Table 1. Total'!BK84),BK158/'Table 1. Total'!BK84,NA())</f>
        <v>0.88316281419729703</v>
      </c>
      <c r="BL183" s="36">
        <f>IF(ISNUMBER(BL158/'Table 1. Total'!BL84),BL158/'Table 1. Total'!BL84,NA())</f>
        <v>0.89005449591280661</v>
      </c>
      <c r="BM183" s="36">
        <f>IF(ISNUMBER(BM158/'Table 1. Total'!BM84),BM158/'Table 1. Total'!BM84,NA())</f>
        <v>0.88363636363636366</v>
      </c>
      <c r="BN183" s="36">
        <f>IF(ISNUMBER(BN158/'Table 1. Total'!BN84),BN158/'Table 1. Total'!BN84,NA())</f>
        <v>0.88294201800892047</v>
      </c>
      <c r="BO183" s="36">
        <f>IF(ISNUMBER(BO158/'Table 1. Total'!BO84),BO158/'Table 1. Total'!BO84,NA())</f>
        <v>0.89580463368816521</v>
      </c>
      <c r="BP183" s="36">
        <f>IF(ISNUMBER(BP158/'Table 1. Total'!BP84),BP158/'Table 1. Total'!BP84,NA())</f>
        <v>0.89189831313851275</v>
      </c>
      <c r="BQ183" s="36">
        <f>IF(ISNUMBER(BQ158/'Table 1. Total'!BQ84),BQ158/'Table 1. Total'!BQ84,NA())</f>
        <v>0.9019191869357146</v>
      </c>
      <c r="BR183" s="36">
        <f>IF(ISNUMBER(BR158/'Table 1. Total'!BR84),BR158/'Table 1. Total'!BR84,NA())</f>
        <v>0.89760225669957683</v>
      </c>
      <c r="BS183" s="36">
        <f>IF(ISNUMBER(BS158/'Table 1. Total'!BS84),BS158/'Table 1. Total'!BS84,NA())</f>
        <v>0.88203978705519759</v>
      </c>
      <c r="BT183" s="36">
        <f>IF(ISNUMBER(BT158/'Table 1. Total'!BT84),BT158/'Table 1. Total'!BT84,NA())</f>
        <v>0.89368122115725945</v>
      </c>
      <c r="BU183" s="36">
        <f>IF(ISNUMBER(BU158/'Table 1. Total'!BU84),BU158/'Table 1. Total'!BU84,NA())</f>
        <v>0.8858858858858859</v>
      </c>
      <c r="BV183" s="36">
        <f>IF(ISNUMBER(BV158/'Table 1. Total'!BV84),BV158/'Table 1. Total'!BV84,NA())</f>
        <v>0.87566210045662107</v>
      </c>
      <c r="BW183" s="36">
        <f>IF(ISNUMBER(BW158/'Table 1. Total'!BW84),BW158/'Table 1. Total'!BW84,NA())</f>
        <v>0.8646685227074995</v>
      </c>
      <c r="BX183" s="36">
        <f>IF(ISNUMBER(BX158/'Table 1. Total'!BX84),BX158/'Table 1. Total'!BX84,NA())</f>
        <v>0.85401156069364159</v>
      </c>
      <c r="BY183" s="36">
        <f>IF(ISNUMBER(BY158/'Table 1. Total'!BY84),BY158/'Table 1. Total'!BY84,NA())</f>
        <v>0.86649683556900037</v>
      </c>
      <c r="BZ183" s="36">
        <f>IF(ISNUMBER(BZ158/'Table 1. Total'!BZ84),BZ158/'Table 1. Total'!BZ84,NA())</f>
        <v>0.87350181494418178</v>
      </c>
      <c r="CA183" s="36">
        <f>IF(ISNUMBER(CA158/'Table 1. Total'!CA84),CA158/'Table 1. Total'!CA84,NA())</f>
        <v>0.8658084449021628</v>
      </c>
      <c r="CB183" s="36">
        <f>IF(ISNUMBER(CB158/'Table 1. Total'!CB84),CB158/'Table 1. Total'!CB84,NA())</f>
        <v>0.86804352798928142</v>
      </c>
      <c r="CC183" s="36">
        <f>IF(ISNUMBER(CC158/'Table 1. Total'!CC84),CC158/'Table 1. Total'!CC84,NA())</f>
        <v>0.86929976396538167</v>
      </c>
      <c r="CD183" s="36">
        <f>IF(ISNUMBER(CD158/'Table 1. Total'!CD84),CD158/'Table 1. Total'!CD84,NA())</f>
        <v>0.87983116062711764</v>
      </c>
      <c r="CE183" s="36">
        <f>IF(ISNUMBER(CE158/'Table 1. Total'!CE84),CE158/'Table 1. Total'!CE84,NA())</f>
        <v>0.87646260075694105</v>
      </c>
      <c r="CF183" s="36">
        <f>IF(ISNUMBER(CF158/'Table 1. Total'!CF84),CF158/'Table 1. Total'!CF84,NA())</f>
        <v>0.87099636726657603</v>
      </c>
      <c r="CG183" s="36">
        <f>IF(ISNUMBER(CG158/'Table 1. Total'!CG84),CG158/'Table 1. Total'!CG84,NA())</f>
        <v>0.8744190230591623</v>
      </c>
      <c r="CH183" s="36">
        <f>IF(ISNUMBER(CH158/'Table 1. Total'!CH84),CH158/'Table 1. Total'!CH84,NA())</f>
        <v>0.87075735753688954</v>
      </c>
      <c r="CI183" s="36">
        <f>IF(ISNUMBER(CI158/'Table 1. Total'!CI84),CI158/'Table 1. Total'!CI84,NA())</f>
        <v>0.88090635256035621</v>
      </c>
    </row>
    <row r="184" spans="1:87">
      <c r="A184" t="str">
        <f>A134</f>
        <v>India</v>
      </c>
      <c r="B184" s="36" t="e">
        <f>IF(ISNUMBER(B159/'Table 1. Total'!B85),B159/'Table 1. Total'!B85,NA())</f>
        <v>#N/A</v>
      </c>
      <c r="C184" s="36" t="e">
        <f>IF(ISNUMBER(C159/'Table 1. Total'!C85),C159/'Table 1. Total'!C85,NA())</f>
        <v>#N/A</v>
      </c>
      <c r="D184" s="36" t="e">
        <f>IF(ISNUMBER(D159/'Table 1. Total'!D85),D159/'Table 1. Total'!D85,NA())</f>
        <v>#N/A</v>
      </c>
      <c r="E184" s="36" t="e">
        <f>IF(ISNUMBER(E159/'Table 1. Total'!E85),E159/'Table 1. Total'!E85,NA())</f>
        <v>#N/A</v>
      </c>
      <c r="F184" s="36" t="e">
        <f>IF(ISNUMBER(F159/'Table 1. Total'!F85),F159/'Table 1. Total'!F85,NA())</f>
        <v>#N/A</v>
      </c>
      <c r="G184" s="36" t="e">
        <f>IF(ISNUMBER(G159/'Table 1. Total'!G85),G159/'Table 1. Total'!G85,NA())</f>
        <v>#N/A</v>
      </c>
      <c r="H184" s="36" t="e">
        <f>IF(ISNUMBER(H159/'Table 1. Total'!H85),H159/'Table 1. Total'!H85,NA())</f>
        <v>#N/A</v>
      </c>
      <c r="I184" s="36" t="e">
        <f>IF(ISNUMBER(I159/'Table 1. Total'!I85),I159/'Table 1. Total'!I85,NA())</f>
        <v>#N/A</v>
      </c>
      <c r="J184" s="36" t="e">
        <f>IF(ISNUMBER(J159/'Table 1. Total'!J85),J159/'Table 1. Total'!J85,NA())</f>
        <v>#N/A</v>
      </c>
      <c r="K184" s="36" t="e">
        <f>IF(ISNUMBER(K159/'Table 1. Total'!K85),K159/'Table 1. Total'!K85,NA())</f>
        <v>#N/A</v>
      </c>
      <c r="L184" s="36" t="e">
        <f>IF(ISNUMBER(L159/'Table 1. Total'!L85),L159/'Table 1. Total'!L85,NA())</f>
        <v>#N/A</v>
      </c>
      <c r="M184" s="36" t="e">
        <f>IF(ISNUMBER(M159/'Table 1. Total'!M85),M159/'Table 1. Total'!M85,NA())</f>
        <v>#N/A</v>
      </c>
      <c r="N184" s="36" t="e">
        <f>IF(ISNUMBER(N159/'Table 1. Total'!N85),N159/'Table 1. Total'!N85,NA())</f>
        <v>#N/A</v>
      </c>
      <c r="O184" s="36" t="e">
        <f>IF(ISNUMBER(O159/'Table 1. Total'!O85),O159/'Table 1. Total'!O85,NA())</f>
        <v>#N/A</v>
      </c>
      <c r="P184" s="36" t="e">
        <f>IF(ISNUMBER(P159/'Table 1. Total'!P85),P159/'Table 1. Total'!P85,NA())</f>
        <v>#N/A</v>
      </c>
      <c r="Q184" s="36" t="e">
        <f>IF(ISNUMBER(Q159/'Table 1. Total'!Q85),Q159/'Table 1. Total'!Q85,NA())</f>
        <v>#N/A</v>
      </c>
      <c r="R184" s="36" t="e">
        <f>IF(ISNUMBER(R159/'Table 1. Total'!R85),R159/'Table 1. Total'!R85,NA())</f>
        <v>#N/A</v>
      </c>
      <c r="S184" s="36" t="e">
        <f>IF(ISNUMBER(S159/'Table 1. Total'!S85),S159/'Table 1. Total'!S85,NA())</f>
        <v>#N/A</v>
      </c>
      <c r="T184" s="36" t="e">
        <f>IF(ISNUMBER(T159/'Table 1. Total'!T85),T159/'Table 1. Total'!T85,NA())</f>
        <v>#N/A</v>
      </c>
      <c r="U184" s="36" t="e">
        <f>IF(ISNUMBER(U159/'Table 1. Total'!U85),U159/'Table 1. Total'!U85,NA())</f>
        <v>#N/A</v>
      </c>
      <c r="V184" s="36" t="e">
        <f>IF(ISNUMBER(V159/'Table 1. Total'!V85),V159/'Table 1. Total'!V85,NA())</f>
        <v>#N/A</v>
      </c>
      <c r="W184" s="36" t="e">
        <f>IF(ISNUMBER(W159/'Table 1. Total'!W85),W159/'Table 1. Total'!W85,NA())</f>
        <v>#N/A</v>
      </c>
      <c r="X184" s="36" t="e">
        <f>IF(ISNUMBER(X159/'Table 1. Total'!X85),X159/'Table 1. Total'!X85,NA())</f>
        <v>#N/A</v>
      </c>
      <c r="Y184" s="36" t="e">
        <f>IF(ISNUMBER(Y159/'Table 1. Total'!Y85),Y159/'Table 1. Total'!Y85,NA())</f>
        <v>#N/A</v>
      </c>
      <c r="Z184" s="36" t="e">
        <f>IF(ISNUMBER(Z159/'Table 1. Total'!Z85),Z159/'Table 1. Total'!Z85,NA())</f>
        <v>#N/A</v>
      </c>
      <c r="AA184" s="36" t="e">
        <f>IF(ISNUMBER(AA159/'Table 1. Total'!AA85),AA159/'Table 1. Total'!AA85,NA())</f>
        <v>#N/A</v>
      </c>
      <c r="AB184" s="36" t="e">
        <f>IF(ISNUMBER(AB159/'Table 1. Total'!AB85),AB159/'Table 1. Total'!AB85,NA())</f>
        <v>#N/A</v>
      </c>
      <c r="AC184" s="36" t="e">
        <f>IF(ISNUMBER(AC159/'Table 1. Total'!AC85),AC159/'Table 1. Total'!AC85,NA())</f>
        <v>#N/A</v>
      </c>
      <c r="AD184" s="36" t="e">
        <f>IF(ISNUMBER(AD159/'Table 1. Total'!AD85),AD159/'Table 1. Total'!AD85,NA())</f>
        <v>#N/A</v>
      </c>
      <c r="AE184" s="36" t="e">
        <f>IF(ISNUMBER(AE159/'Table 1. Total'!AE85),AE159/'Table 1. Total'!AE85,NA())</f>
        <v>#N/A</v>
      </c>
      <c r="AF184" s="36" t="e">
        <f>IF(ISNUMBER(AF159/'Table 1. Total'!AF85),AF159/'Table 1. Total'!AF85,NA())</f>
        <v>#N/A</v>
      </c>
      <c r="AG184" s="36" t="e">
        <f>IF(ISNUMBER(AG159/'Table 1. Total'!AG85),AG159/'Table 1. Total'!AG85,NA())</f>
        <v>#N/A</v>
      </c>
      <c r="AH184" s="36" t="e">
        <f>IF(ISNUMBER(AH159/'Table 1. Total'!AH85),AH159/'Table 1. Total'!AH85,NA())</f>
        <v>#N/A</v>
      </c>
      <c r="AI184" s="36" t="e">
        <f>IF(ISNUMBER(AI159/'Table 1. Total'!AI85),AI159/'Table 1. Total'!AI85,NA())</f>
        <v>#N/A</v>
      </c>
      <c r="AJ184" s="36" t="e">
        <f>IF(ISNUMBER(AJ159/'Table 1. Total'!AJ85),AJ159/'Table 1. Total'!AJ85,NA())</f>
        <v>#N/A</v>
      </c>
      <c r="AK184" s="36" t="e">
        <f>IF(ISNUMBER(AK159/'Table 1. Total'!AK85),AK159/'Table 1. Total'!AK85,NA())</f>
        <v>#N/A</v>
      </c>
      <c r="AL184" s="36" t="e">
        <f>IF(ISNUMBER(AL159/'Table 1. Total'!AL85),AL159/'Table 1. Total'!AL85,NA())</f>
        <v>#N/A</v>
      </c>
      <c r="AM184" s="36" t="e">
        <f>IF(ISNUMBER(AM159/'Table 1. Total'!AM85),AM159/'Table 1. Total'!AM85,NA())</f>
        <v>#N/A</v>
      </c>
      <c r="AN184" s="36" t="e">
        <f>IF(ISNUMBER(AN159/'Table 1. Total'!AN85),AN159/'Table 1. Total'!AN85,NA())</f>
        <v>#N/A</v>
      </c>
      <c r="AO184" s="36" t="e">
        <f>IF(ISNUMBER(AO159/'Table 1. Total'!AO85),AO159/'Table 1. Total'!AO85,NA())</f>
        <v>#N/A</v>
      </c>
      <c r="AP184" s="36" t="e">
        <f>IF(ISNUMBER(AP159/'Table 1. Total'!AP85),AP159/'Table 1. Total'!AP85,NA())</f>
        <v>#N/A</v>
      </c>
      <c r="AQ184" s="36" t="e">
        <f>IF(ISNUMBER(AQ159/'Table 1. Total'!AQ85),AQ159/'Table 1. Total'!AQ85,NA())</f>
        <v>#N/A</v>
      </c>
      <c r="AR184" s="36" t="e">
        <f>IF(ISNUMBER(AR159/'Table 1. Total'!AR85),AR159/'Table 1. Total'!AR85,NA())</f>
        <v>#N/A</v>
      </c>
      <c r="AS184" s="36" t="e">
        <f>IF(ISNUMBER(AS159/'Table 1. Total'!AS85),AS159/'Table 1. Total'!AS85,NA())</f>
        <v>#N/A</v>
      </c>
      <c r="AT184" s="36" t="e">
        <f>IF(ISNUMBER(AT159/'Table 1. Total'!AT85),AT159/'Table 1. Total'!AT85,NA())</f>
        <v>#N/A</v>
      </c>
      <c r="AU184" s="36" t="e">
        <f>IF(ISNUMBER(AU159/'Table 1. Total'!AU85),AU159/'Table 1. Total'!AU85,NA())</f>
        <v>#N/A</v>
      </c>
      <c r="AV184" s="36" t="e">
        <f>IF(ISNUMBER(AV159/'Table 1. Total'!AV85),AV159/'Table 1. Total'!AV85,NA())</f>
        <v>#N/A</v>
      </c>
      <c r="AW184" s="36" t="e">
        <f>IF(ISNUMBER(AW159/'Table 1. Total'!AW85),AW159/'Table 1. Total'!AW85,NA())</f>
        <v>#N/A</v>
      </c>
      <c r="AX184" s="36" t="e">
        <f>IF(ISNUMBER(AX159/'Table 1. Total'!AX85),AX159/'Table 1. Total'!AX85,NA())</f>
        <v>#N/A</v>
      </c>
      <c r="AY184" s="36" t="e">
        <f>IF(ISNUMBER(AY159/'Table 1. Total'!AY85),AY159/'Table 1. Total'!AY85,NA())</f>
        <v>#N/A</v>
      </c>
      <c r="AZ184" s="36" t="e">
        <f>IF(ISNUMBER(AZ159/'Table 1. Total'!AZ85),AZ159/'Table 1. Total'!AZ85,NA())</f>
        <v>#N/A</v>
      </c>
      <c r="BA184" s="36" t="e">
        <f>IF(ISNUMBER(BA159/'Table 1. Total'!BA85),BA159/'Table 1. Total'!BA85,NA())</f>
        <v>#N/A</v>
      </c>
      <c r="BB184" s="36" t="e">
        <f>IF(ISNUMBER(BB159/'Table 1. Total'!BB85),BB159/'Table 1. Total'!BB85,NA())</f>
        <v>#N/A</v>
      </c>
      <c r="BC184" s="36" t="e">
        <f>IF(ISNUMBER(BC159/'Table 1. Total'!BC85),BC159/'Table 1. Total'!BC85,NA())</f>
        <v>#N/A</v>
      </c>
      <c r="BD184" s="36" t="e">
        <f>IF(ISNUMBER(BD159/'Table 1. Total'!BD85),BD159/'Table 1. Total'!BD85,NA())</f>
        <v>#N/A</v>
      </c>
      <c r="BE184" s="36" t="e">
        <f>IF(ISNUMBER(BE159/'Table 1. Total'!BE85),BE159/'Table 1. Total'!BE85,NA())</f>
        <v>#N/A</v>
      </c>
      <c r="BF184" s="36" t="e">
        <f>IF(ISNUMBER(BF159/'Table 1. Total'!BF85),BF159/'Table 1. Total'!BF85,NA())</f>
        <v>#N/A</v>
      </c>
      <c r="BG184" s="36" t="e">
        <f>IF(ISNUMBER(BG159/'Table 1. Total'!BG85),BG159/'Table 1. Total'!BG85,NA())</f>
        <v>#N/A</v>
      </c>
      <c r="BH184" s="36" t="e">
        <f>IF(ISNUMBER(BH159/'Table 1. Total'!BH85),BH159/'Table 1. Total'!BH85,NA())</f>
        <v>#N/A</v>
      </c>
      <c r="BI184" s="36" t="e">
        <f>IF(ISNUMBER(BI159/'Table 1. Total'!BI85),BI159/'Table 1. Total'!BI85,NA())</f>
        <v>#N/A</v>
      </c>
      <c r="BJ184" s="36" t="e">
        <f>IF(ISNUMBER(BJ159/'Table 1. Total'!BJ85),BJ159/'Table 1. Total'!BJ85,NA())</f>
        <v>#N/A</v>
      </c>
      <c r="BK184" s="36" t="e">
        <f>IF(ISNUMBER(BK159/'Table 1. Total'!BK85),BK159/'Table 1. Total'!BK85,NA())</f>
        <v>#N/A</v>
      </c>
      <c r="BL184" s="36" t="e">
        <f>IF(ISNUMBER(BL159/'Table 1. Total'!BL85),BL159/'Table 1. Total'!BL85,NA())</f>
        <v>#N/A</v>
      </c>
      <c r="BM184" s="36" t="e">
        <f>IF(ISNUMBER(BM159/'Table 1. Total'!BM85),BM159/'Table 1. Total'!BM85,NA())</f>
        <v>#N/A</v>
      </c>
      <c r="BN184" s="36" t="e">
        <f>IF(ISNUMBER(BN159/'Table 1. Total'!BN85),BN159/'Table 1. Total'!BN85,NA())</f>
        <v>#N/A</v>
      </c>
      <c r="BO184" s="36" t="e">
        <f>IF(ISNUMBER(BO159/'Table 1. Total'!BO85),BO159/'Table 1. Total'!BO85,NA())</f>
        <v>#N/A</v>
      </c>
      <c r="BP184" s="36" t="e">
        <f>IF(ISNUMBER(BP159/'Table 1. Total'!BP85),BP159/'Table 1. Total'!BP85,NA())</f>
        <v>#N/A</v>
      </c>
      <c r="BQ184" s="36" t="e">
        <f>IF(ISNUMBER(BQ159/'Table 1. Total'!BQ85),BQ159/'Table 1. Total'!BQ85,NA())</f>
        <v>#N/A</v>
      </c>
      <c r="BR184" s="36" t="e">
        <f>IF(ISNUMBER(BR159/'Table 1. Total'!BR85),BR159/'Table 1. Total'!BR85,NA())</f>
        <v>#N/A</v>
      </c>
      <c r="BS184" s="36" t="e">
        <f>IF(ISNUMBER(BS159/'Table 1. Total'!BS85),BS159/'Table 1. Total'!BS85,NA())</f>
        <v>#N/A</v>
      </c>
      <c r="BT184" s="36" t="e">
        <f>IF(ISNUMBER(BT159/'Table 1. Total'!BT85),BT159/'Table 1. Total'!BT85,NA())</f>
        <v>#N/A</v>
      </c>
      <c r="BU184" s="36" t="e">
        <f>IF(ISNUMBER(BU159/'Table 1. Total'!BU85),BU159/'Table 1. Total'!BU85,NA())</f>
        <v>#N/A</v>
      </c>
      <c r="BV184" s="36" t="e">
        <f>IF(ISNUMBER(BV159/'Table 1. Total'!BV85),BV159/'Table 1. Total'!BV85,NA())</f>
        <v>#N/A</v>
      </c>
      <c r="BW184" s="36" t="e">
        <f>IF(ISNUMBER(BW159/'Table 1. Total'!BW85),BW159/'Table 1. Total'!BW85,NA())</f>
        <v>#N/A</v>
      </c>
      <c r="BX184" s="36" t="e">
        <f>IF(ISNUMBER(BX159/'Table 1. Total'!BX85),BX159/'Table 1. Total'!BX85,NA())</f>
        <v>#N/A</v>
      </c>
      <c r="BY184" s="36" t="e">
        <f>IF(ISNUMBER(BY159/'Table 1. Total'!BY85),BY159/'Table 1. Total'!BY85,NA())</f>
        <v>#N/A</v>
      </c>
      <c r="BZ184" s="36" t="e">
        <f>IF(ISNUMBER(BZ159/'Table 1. Total'!BZ85),BZ159/'Table 1. Total'!BZ85,NA())</f>
        <v>#N/A</v>
      </c>
      <c r="CA184" s="36" t="e">
        <f>IF(ISNUMBER(CA159/'Table 1. Total'!CA85),CA159/'Table 1. Total'!CA85,NA())</f>
        <v>#N/A</v>
      </c>
      <c r="CB184" s="36" t="e">
        <f>IF(ISNUMBER(CB159/'Table 1. Total'!CB85),CB159/'Table 1. Total'!CB85,NA())</f>
        <v>#N/A</v>
      </c>
      <c r="CC184" s="36" t="e">
        <f>IF(ISNUMBER(CC159/'Table 1. Total'!CC85),CC159/'Table 1. Total'!CC85,NA())</f>
        <v>#N/A</v>
      </c>
      <c r="CD184" s="36" t="e">
        <f>IF(ISNUMBER(CD159/'Table 1. Total'!CD85),CD159/'Table 1. Total'!CD85,NA())</f>
        <v>#N/A</v>
      </c>
      <c r="CE184" s="36" t="e">
        <f>IF(ISNUMBER(CE159/'Table 1. Total'!CE85),CE159/'Table 1. Total'!CE85,NA())</f>
        <v>#N/A</v>
      </c>
      <c r="CF184" s="36" t="e">
        <f>IF(ISNUMBER(CF159/'Table 1. Total'!CF85),CF159/'Table 1. Total'!CF85,NA())</f>
        <v>#N/A</v>
      </c>
      <c r="CG184" s="36" t="e">
        <f>IF(ISNUMBER(CG159/'Table 1. Total'!CG85),CG159/'Table 1. Total'!CG85,NA())</f>
        <v>#N/A</v>
      </c>
      <c r="CH184" s="36" t="e">
        <f>IF(ISNUMBER(CH159/'Table 1. Total'!CH85),CH159/'Table 1. Total'!CH85,NA())</f>
        <v>#N/A</v>
      </c>
      <c r="CI184" s="36" t="e">
        <f>IF(ISNUMBER(CI159/'Table 1. Total'!CI85),CI159/'Table 1. Total'!CI85,NA())</f>
        <v>#N/A</v>
      </c>
    </row>
    <row r="185" spans="1:87">
      <c r="A185" t="str">
        <f>A135</f>
        <v>Indonesia</v>
      </c>
      <c r="B185" s="36">
        <f>IF(ISNUMBER(B160/'Table 1. Total'!B86),B160/'Table 1. Total'!B86,NA())</f>
        <v>0.82500000000000007</v>
      </c>
      <c r="C185" s="36">
        <f>IF(ISNUMBER(C160/'Table 1. Total'!C86),C160/'Table 1. Total'!C86,NA())</f>
        <v>0.94285714285714295</v>
      </c>
      <c r="D185" s="36">
        <f>IF(ISNUMBER(D160/'Table 1. Total'!D86),D160/'Table 1. Total'!D86,NA())</f>
        <v>0.94285714285714295</v>
      </c>
      <c r="E185" s="36">
        <f>IF(ISNUMBER(E160/'Table 1. Total'!E86),E160/'Table 1. Total'!E86,NA())</f>
        <v>0.93785714285714283</v>
      </c>
      <c r="F185" s="36">
        <f>IF(ISNUMBER(F160/'Table 1. Total'!F86),F160/'Table 1. Total'!F86,NA())</f>
        <v>0.8650000000000001</v>
      </c>
      <c r="G185" s="36">
        <f>IF(ISNUMBER(G160/'Table 1. Total'!G86),G160/'Table 1. Total'!G86,NA())</f>
        <v>0.96666666666666667</v>
      </c>
      <c r="H185" s="36">
        <f>IF(ISNUMBER(H160/'Table 1. Total'!H86),H160/'Table 1. Total'!H86,NA())</f>
        <v>1</v>
      </c>
      <c r="I185" s="36">
        <f>IF(ISNUMBER(I160/'Table 1. Total'!I86),I160/'Table 1. Total'!I86,NA())</f>
        <v>0.90256410256410258</v>
      </c>
      <c r="J185" s="36">
        <f>IF(ISNUMBER(J160/'Table 1. Total'!J86),J160/'Table 1. Total'!J86,NA())</f>
        <v>0.91779661016949143</v>
      </c>
      <c r="K185" s="36">
        <f>IF(ISNUMBER(K160/'Table 1. Total'!K86),K160/'Table 1. Total'!K86,NA())</f>
        <v>0.90593220338983038</v>
      </c>
      <c r="L185" s="36">
        <f>IF(ISNUMBER(L160/'Table 1. Total'!L86),L160/'Table 1. Total'!L86,NA())</f>
        <v>0.87927272727272732</v>
      </c>
      <c r="M185" s="36">
        <f>IF(ISNUMBER(M160/'Table 1. Total'!M86),M160/'Table 1. Total'!M86,NA())</f>
        <v>0.89836363636363636</v>
      </c>
      <c r="N185" s="36">
        <f>IF(ISNUMBER(N160/'Table 1. Total'!N86),N160/'Table 1. Total'!N86,NA())</f>
        <v>0.91</v>
      </c>
      <c r="O185" s="36">
        <f>IF(ISNUMBER(O160/'Table 1. Total'!O86),O160/'Table 1. Total'!O86,NA())</f>
        <v>0.91</v>
      </c>
      <c r="P185" s="36">
        <f>IF(ISNUMBER(P160/'Table 1. Total'!P86),P160/'Table 1. Total'!P86,NA())</f>
        <v>0.91</v>
      </c>
      <c r="Q185" s="36">
        <f>IF(ISNUMBER(Q160/'Table 1. Total'!Q86),Q160/'Table 1. Total'!Q86,NA())</f>
        <v>0.91</v>
      </c>
      <c r="R185" s="36">
        <f>IF(ISNUMBER(R160/'Table 1. Total'!R86),R160/'Table 1. Total'!R86,NA())</f>
        <v>0.92466666666666653</v>
      </c>
      <c r="S185" s="36">
        <f>IF(ISNUMBER(S160/'Table 1. Total'!S86),S160/'Table 1. Total'!S86,NA())</f>
        <v>0.9330357142857143</v>
      </c>
      <c r="T185" s="36">
        <f>IF(ISNUMBER(T160/'Table 1. Total'!T86),T160/'Table 1. Total'!T86,NA())</f>
        <v>0.92390000000000005</v>
      </c>
      <c r="U185" s="36">
        <f>IF(ISNUMBER(U160/'Table 1. Total'!U86),U160/'Table 1. Total'!U86,NA())</f>
        <v>0.94320000000000004</v>
      </c>
      <c r="V185" s="36">
        <f>IF(ISNUMBER(V160/'Table 1. Total'!V86),V160/'Table 1. Total'!V86,NA())</f>
        <v>0.88406666666666667</v>
      </c>
      <c r="W185" s="36">
        <f>IF(ISNUMBER(W160/'Table 1. Total'!W86),W160/'Table 1. Total'!W86,NA())</f>
        <v>0.88830670926517563</v>
      </c>
      <c r="X185" s="36">
        <f>IF(ISNUMBER(X160/'Table 1. Total'!X86),X160/'Table 1. Total'!X86,NA())</f>
        <v>0.89159029985661742</v>
      </c>
      <c r="Y185" s="36">
        <f>IF(ISNUMBER(Y160/'Table 1. Total'!Y86),Y160/'Table 1. Total'!Y86,NA())</f>
        <v>0.89475325971676345</v>
      </c>
      <c r="Z185" s="36">
        <f>IF(ISNUMBER(Z160/'Table 1. Total'!Z86),Z160/'Table 1. Total'!Z86,NA())</f>
        <v>0.89869625520110974</v>
      </c>
      <c r="AA185" s="36">
        <f>IF(ISNUMBER(AA160/'Table 1. Total'!AA86),AA160/'Table 1. Total'!AA86,NA())</f>
        <v>0.89886395123302842</v>
      </c>
      <c r="AB185" s="36">
        <f>IF(ISNUMBER(AB160/'Table 1. Total'!AB86),AB160/'Table 1. Total'!AB86,NA())</f>
        <v>0.89889319313779736</v>
      </c>
      <c r="AC185" s="36">
        <f>IF(ISNUMBER(AC160/'Table 1. Total'!AC86),AC160/'Table 1. Total'!AC86,NA())</f>
        <v>0.94205068485554255</v>
      </c>
      <c r="AD185" s="36">
        <f>IF(ISNUMBER(AD160/'Table 1. Total'!AD86),AD160/'Table 1. Total'!AD86,NA())</f>
        <v>0.8970347269940272</v>
      </c>
      <c r="AE185" s="36">
        <f>IF(ISNUMBER(AE160/'Table 1. Total'!AE86),AE160/'Table 1. Total'!AE86,NA())</f>
        <v>0.96455440545316851</v>
      </c>
      <c r="AF185" s="36">
        <f>IF(ISNUMBER(AF160/'Table 1. Total'!AF86),AF160/'Table 1. Total'!AF86,NA())</f>
        <v>0.926248127205065</v>
      </c>
      <c r="AG185" s="36">
        <f>IF(ISNUMBER(AG160/'Table 1. Total'!AG86),AG160/'Table 1. Total'!AG86,NA())</f>
        <v>0.92816424896880934</v>
      </c>
      <c r="AH185" s="36">
        <f>IF(ISNUMBER(AH160/'Table 1. Total'!AH86),AH160/'Table 1. Total'!AH86,NA())</f>
        <v>0.92787126995142266</v>
      </c>
      <c r="AI185" s="36">
        <f>IF(ISNUMBER(AI160/'Table 1. Total'!AI86),AI160/'Table 1. Total'!AI86,NA())</f>
        <v>0.9567538925572675</v>
      </c>
      <c r="AJ185" s="36">
        <f>IF(ISNUMBER(AJ160/'Table 1. Total'!AJ86),AJ160/'Table 1. Total'!AJ86,NA())</f>
        <v>0.90335601430054191</v>
      </c>
      <c r="AK185" s="36">
        <f>IF(ISNUMBER(AK160/'Table 1. Total'!AK86),AK160/'Table 1. Total'!AK86,NA())</f>
        <v>0.90462333127205263</v>
      </c>
      <c r="AL185" s="36">
        <f>IF(ISNUMBER(AL160/'Table 1. Total'!AL86),AL160/'Table 1. Total'!AL86,NA())</f>
        <v>0.85741537180910099</v>
      </c>
      <c r="AM185" s="36">
        <f>IF(ISNUMBER(AM160/'Table 1. Total'!AM86),AM160/'Table 1. Total'!AM86,NA())</f>
        <v>0.9076657939217182</v>
      </c>
      <c r="AN185" s="36">
        <f>IF(ISNUMBER(AN160/'Table 1. Total'!AN86),AN160/'Table 1. Total'!AN86,NA())</f>
        <v>0.93799581138541599</v>
      </c>
      <c r="AO185" s="36">
        <f>IF(ISNUMBER(AO160/'Table 1. Total'!AO86),AO160/'Table 1. Total'!AO86,NA())</f>
        <v>0.89645411657282004</v>
      </c>
      <c r="AP185" s="36">
        <f>IF(ISNUMBER(AP160/'Table 1. Total'!AP86),AP160/'Table 1. Total'!AP86,NA())</f>
        <v>0.94673996571496111</v>
      </c>
      <c r="AQ185" s="36">
        <f>IF(ISNUMBER(AQ160/'Table 1. Total'!AQ86),AQ160/'Table 1. Total'!AQ86,NA())</f>
        <v>0.87691733210777278</v>
      </c>
      <c r="AR185" s="36">
        <f>IF(ISNUMBER(AR160/'Table 1. Total'!AR86),AR160/'Table 1. Total'!AR86,NA())</f>
        <v>0.92015198502500495</v>
      </c>
      <c r="AS185" s="36">
        <f>IF(ISNUMBER(AS160/'Table 1. Total'!AS86),AS160/'Table 1. Total'!AS86,NA())</f>
        <v>0.89190144675296412</v>
      </c>
      <c r="AT185" s="36">
        <f>IF(ISNUMBER(AT160/'Table 1. Total'!AT86),AT160/'Table 1. Total'!AT86,NA())</f>
        <v>0.91937321216110168</v>
      </c>
      <c r="AU185" s="36">
        <f>IF(ISNUMBER(AU160/'Table 1. Total'!AU86),AU160/'Table 1. Total'!AU86,NA())</f>
        <v>0.88592399668521371</v>
      </c>
      <c r="AV185" s="36">
        <f>IF(ISNUMBER(AV160/'Table 1. Total'!AV86),AV160/'Table 1. Total'!AV86,NA())</f>
        <v>0.88068763065427202</v>
      </c>
      <c r="AW185" s="36">
        <f>IF(ISNUMBER(AW160/'Table 1. Total'!AW86),AW160/'Table 1. Total'!AW86,NA())</f>
        <v>0.89485711889636665</v>
      </c>
      <c r="AX185" s="36">
        <f>IF(ISNUMBER(AX160/'Table 1. Total'!AX86),AX160/'Table 1. Total'!AX86,NA())</f>
        <v>0.88610833499900055</v>
      </c>
      <c r="AY185" s="36">
        <f>IF(ISNUMBER(AY160/'Table 1. Total'!AY86),AY160/'Table 1. Total'!AY86,NA())</f>
        <v>0.92819494309067296</v>
      </c>
      <c r="AZ185" s="36">
        <f>IF(ISNUMBER(AZ160/'Table 1. Total'!AZ86),AZ160/'Table 1. Total'!AZ86,NA())</f>
        <v>0.89061557306616446</v>
      </c>
      <c r="BA185" s="36">
        <f>IF(ISNUMBER(BA160/'Table 1. Total'!BA86),BA160/'Table 1. Total'!BA86,NA())</f>
        <v>0.89658074697527612</v>
      </c>
      <c r="BB185" s="36">
        <f>IF(ISNUMBER(BB160/'Table 1. Total'!BB86),BB160/'Table 1. Total'!BB86,NA())</f>
        <v>0.89141282615635342</v>
      </c>
      <c r="BC185" s="36">
        <f>IF(ISNUMBER(BC160/'Table 1. Total'!BC86),BC160/'Table 1. Total'!BC86,NA())</f>
        <v>0.87454844536188869</v>
      </c>
      <c r="BD185" s="36">
        <f>IF(ISNUMBER(BD160/'Table 1. Total'!BD86),BD160/'Table 1. Total'!BD86,NA())</f>
        <v>0.88931268120997875</v>
      </c>
      <c r="BE185" s="36">
        <f>IF(ISNUMBER(BE160/'Table 1. Total'!BE86),BE160/'Table 1. Total'!BE86,NA())</f>
        <v>0.91232496342519331</v>
      </c>
      <c r="BF185" s="36">
        <f>IF(ISNUMBER(BF160/'Table 1. Total'!BF86),BF160/'Table 1. Total'!BF86,NA())</f>
        <v>0.9081218643205119</v>
      </c>
      <c r="BG185" s="36">
        <f>IF(ISNUMBER(BG160/'Table 1. Total'!BG86),BG160/'Table 1. Total'!BG86,NA())</f>
        <v>0.91727149013381726</v>
      </c>
      <c r="BH185" s="36">
        <f>IF(ISNUMBER(BH160/'Table 1. Total'!BH86),BH160/'Table 1. Total'!BH86,NA())</f>
        <v>0.89082160338486216</v>
      </c>
      <c r="BI185" s="36">
        <f>IF(ISNUMBER(BI160/'Table 1. Total'!BI86),BI160/'Table 1. Total'!BI86,NA())</f>
        <v>0.89518360076112335</v>
      </c>
      <c r="BJ185" s="36">
        <f>IF(ISNUMBER(BJ160/'Table 1. Total'!BJ86),BJ160/'Table 1. Total'!BJ86,NA())</f>
        <v>0.86585088599130722</v>
      </c>
      <c r="BK185" s="36">
        <f>IF(ISNUMBER(BK160/'Table 1. Total'!BK86),BK160/'Table 1. Total'!BK86,NA())</f>
        <v>0.89562485917639734</v>
      </c>
      <c r="BL185" s="36">
        <f>IF(ISNUMBER(BL160/'Table 1. Total'!BL86),BL160/'Table 1. Total'!BL86,NA())</f>
        <v>0.8789837366332991</v>
      </c>
      <c r="BM185" s="36">
        <f>IF(ISNUMBER(BM160/'Table 1. Total'!BM86),BM160/'Table 1. Total'!BM86,NA())</f>
        <v>0.89974738267618093</v>
      </c>
      <c r="BN185" s="36">
        <f>IF(ISNUMBER(BN160/'Table 1. Total'!BN86),BN160/'Table 1. Total'!BN86,NA())</f>
        <v>0.88421438410696451</v>
      </c>
      <c r="BO185" s="36">
        <f>IF(ISNUMBER(BO160/'Table 1. Total'!BO86),BO160/'Table 1. Total'!BO86,NA())</f>
        <v>0.93707495519383266</v>
      </c>
      <c r="BP185" s="36">
        <f>IF(ISNUMBER(BP160/'Table 1. Total'!BP86),BP160/'Table 1. Total'!BP86,NA())</f>
        <v>0.92660659943910728</v>
      </c>
      <c r="BQ185" s="36">
        <f>IF(ISNUMBER(BQ160/'Table 1. Total'!BQ86),BQ160/'Table 1. Total'!BQ86,NA())</f>
        <v>0.90223852870146759</v>
      </c>
      <c r="BR185" s="36">
        <f>IF(ISNUMBER(BR160/'Table 1. Total'!BR86),BR160/'Table 1. Total'!BR86,NA())</f>
        <v>0.91588549136595721</v>
      </c>
      <c r="BS185" s="36">
        <f>IF(ISNUMBER(BS160/'Table 1. Total'!BS86),BS160/'Table 1. Total'!BS86,NA())</f>
        <v>0.91308883899208448</v>
      </c>
      <c r="BT185" s="36">
        <f>IF(ISNUMBER(BT160/'Table 1. Total'!BT86),BT160/'Table 1. Total'!BT86,NA())</f>
        <v>0.91539996412877767</v>
      </c>
      <c r="BU185" s="36">
        <f>IF(ISNUMBER(BU160/'Table 1. Total'!BU86),BU160/'Table 1. Total'!BU86,NA())</f>
        <v>0.90036017066548457</v>
      </c>
      <c r="BV185" s="36">
        <f>IF(ISNUMBER(BV160/'Table 1. Total'!BV86),BV160/'Table 1. Total'!BV86,NA())</f>
        <v>0.88764293455422116</v>
      </c>
      <c r="BW185" s="36">
        <f>IF(ISNUMBER(BW160/'Table 1. Total'!BW86),BW160/'Table 1. Total'!BW86,NA())</f>
        <v>0.88969078990928963</v>
      </c>
      <c r="BX185" s="36">
        <f>IF(ISNUMBER(BX160/'Table 1. Total'!BX86),BX160/'Table 1. Total'!BX86,NA())</f>
        <v>0.90378706956358956</v>
      </c>
      <c r="BY185" s="36">
        <f>IF(ISNUMBER(BY160/'Table 1. Total'!BY86),BY160/'Table 1. Total'!BY86,NA())</f>
        <v>0.90537362637362628</v>
      </c>
      <c r="BZ185" s="36">
        <f>IF(ISNUMBER(BZ160/'Table 1. Total'!BZ86),BZ160/'Table 1. Total'!BZ86,NA())</f>
        <v>0.91863221850981958</v>
      </c>
      <c r="CA185" s="36">
        <f>IF(ISNUMBER(CA160/'Table 1. Total'!CA86),CA160/'Table 1. Total'!CA86,NA())</f>
        <v>0.89424938864483861</v>
      </c>
      <c r="CB185" s="36">
        <f>IF(ISNUMBER(CB160/'Table 1. Total'!CB86),CB160/'Table 1. Total'!CB86,NA())</f>
        <v>0.88909615811681098</v>
      </c>
      <c r="CC185" s="36">
        <f>IF(ISNUMBER(CC160/'Table 1. Total'!CC86),CC160/'Table 1. Total'!CC86,NA())</f>
        <v>0.91124952644128998</v>
      </c>
      <c r="CD185" s="36">
        <f>IF(ISNUMBER(CD160/'Table 1. Total'!CD86),CD160/'Table 1. Total'!CD86,NA())</f>
        <v>0.89477804485412482</v>
      </c>
      <c r="CE185" s="36">
        <f>IF(ISNUMBER(CE160/'Table 1. Total'!CE86),CE160/'Table 1. Total'!CE86,NA())</f>
        <v>0.8894066039588836</v>
      </c>
      <c r="CF185" s="36">
        <f>IF(ISNUMBER(CF160/'Table 1. Total'!CF86),CF160/'Table 1. Total'!CF86,NA())</f>
        <v>0.90550815422831832</v>
      </c>
      <c r="CG185" s="36">
        <f>IF(ISNUMBER(CG160/'Table 1. Total'!CG86),CG160/'Table 1. Total'!CG86,NA())</f>
        <v>0.91259167397207552</v>
      </c>
      <c r="CH185" s="36">
        <f>IF(ISNUMBER(CH160/'Table 1. Total'!CH86),CH160/'Table 1. Total'!CH86,NA())</f>
        <v>0.92690083257420064</v>
      </c>
      <c r="CI185" s="36">
        <f>IF(ISNUMBER(CI160/'Table 1. Total'!CI86),CI160/'Table 1. Total'!CI86,NA())</f>
        <v>0.84762879834597382</v>
      </c>
    </row>
    <row r="186" spans="1:87">
      <c r="A186" t="str">
        <f t="shared" ref="A186:A197" si="48">A136</f>
        <v>Malaysia</v>
      </c>
      <c r="B186" s="36" t="e">
        <f>IF(ISNUMBER(B161/'Table 1. Total'!B87),B161/'Table 1. Total'!B87,NA())</f>
        <v>#N/A</v>
      </c>
      <c r="C186" s="36" t="e">
        <f>IF(ISNUMBER(C161/'Table 1. Total'!C87),C161/'Table 1. Total'!C87,NA())</f>
        <v>#N/A</v>
      </c>
      <c r="D186" s="36" t="e">
        <f>IF(ISNUMBER(D161/'Table 1. Total'!D87),D161/'Table 1. Total'!D87,NA())</f>
        <v>#N/A</v>
      </c>
      <c r="E186" s="36" t="e">
        <f>IF(ISNUMBER(E161/'Table 1. Total'!E87),E161/'Table 1. Total'!E87,NA())</f>
        <v>#N/A</v>
      </c>
      <c r="F186" s="36" t="e">
        <f>IF(ISNUMBER(F161/'Table 1. Total'!F87),F161/'Table 1. Total'!F87,NA())</f>
        <v>#N/A</v>
      </c>
      <c r="G186" s="36" t="e">
        <f>IF(ISNUMBER(G161/'Table 1. Total'!G87),G161/'Table 1. Total'!G87,NA())</f>
        <v>#N/A</v>
      </c>
      <c r="H186" s="36" t="e">
        <f>IF(ISNUMBER(H161/'Table 1. Total'!H87),H161/'Table 1. Total'!H87,NA())</f>
        <v>#N/A</v>
      </c>
      <c r="I186" s="36" t="e">
        <f>IF(ISNUMBER(I161/'Table 1. Total'!I87),I161/'Table 1. Total'!I87,NA())</f>
        <v>#N/A</v>
      </c>
      <c r="J186" s="36" t="e">
        <f>IF(ISNUMBER(J161/'Table 1. Total'!J87),J161/'Table 1. Total'!J87,NA())</f>
        <v>#N/A</v>
      </c>
      <c r="K186" s="36" t="e">
        <f>IF(ISNUMBER(K161/'Table 1. Total'!K87),K161/'Table 1. Total'!K87,NA())</f>
        <v>#N/A</v>
      </c>
      <c r="L186" s="36" t="e">
        <f>IF(ISNUMBER(L161/'Table 1. Total'!L87),L161/'Table 1. Total'!L87,NA())</f>
        <v>#N/A</v>
      </c>
      <c r="M186" s="36" t="e">
        <f>IF(ISNUMBER(M161/'Table 1. Total'!M87),M161/'Table 1. Total'!M87,NA())</f>
        <v>#N/A</v>
      </c>
      <c r="N186" s="36" t="e">
        <f>IF(ISNUMBER(N161/'Table 1. Total'!N87),N161/'Table 1. Total'!N87,NA())</f>
        <v>#N/A</v>
      </c>
      <c r="O186" s="36" t="e">
        <f>IF(ISNUMBER(O161/'Table 1. Total'!O87),O161/'Table 1. Total'!O87,NA())</f>
        <v>#N/A</v>
      </c>
      <c r="P186" s="36" t="e">
        <f>IF(ISNUMBER(P161/'Table 1. Total'!P87),P161/'Table 1. Total'!P87,NA())</f>
        <v>#N/A</v>
      </c>
      <c r="Q186" s="36" t="e">
        <f>IF(ISNUMBER(Q161/'Table 1. Total'!Q87),Q161/'Table 1. Total'!Q87,NA())</f>
        <v>#N/A</v>
      </c>
      <c r="R186" s="36" t="e">
        <f>IF(ISNUMBER(R161/'Table 1. Total'!R87),R161/'Table 1. Total'!R87,NA())</f>
        <v>#N/A</v>
      </c>
      <c r="S186" s="36" t="e">
        <f>IF(ISNUMBER(S161/'Table 1. Total'!S87),S161/'Table 1. Total'!S87,NA())</f>
        <v>#N/A</v>
      </c>
      <c r="T186" s="36" t="e">
        <f>IF(ISNUMBER(T161/'Table 1. Total'!T87),T161/'Table 1. Total'!T87,NA())</f>
        <v>#N/A</v>
      </c>
      <c r="U186" s="36" t="e">
        <f>IF(ISNUMBER(U161/'Table 1. Total'!U87),U161/'Table 1. Total'!U87,NA())</f>
        <v>#N/A</v>
      </c>
      <c r="V186" s="36" t="e">
        <f>IF(ISNUMBER(V161/'Table 1. Total'!V87),V161/'Table 1. Total'!V87,NA())</f>
        <v>#N/A</v>
      </c>
      <c r="W186" s="36" t="e">
        <f>IF(ISNUMBER(W161/'Table 1. Total'!W87),W161/'Table 1. Total'!W87,NA())</f>
        <v>#N/A</v>
      </c>
      <c r="X186" s="36" t="e">
        <f>IF(ISNUMBER(X161/'Table 1. Total'!X87),X161/'Table 1. Total'!X87,NA())</f>
        <v>#N/A</v>
      </c>
      <c r="Y186" s="36" t="e">
        <f>IF(ISNUMBER(Y161/'Table 1. Total'!Y87),Y161/'Table 1. Total'!Y87,NA())</f>
        <v>#N/A</v>
      </c>
      <c r="Z186" s="36" t="e">
        <f>IF(ISNUMBER(Z161/'Table 1. Total'!Z87),Z161/'Table 1. Total'!Z87,NA())</f>
        <v>#N/A</v>
      </c>
      <c r="AA186" s="36" t="e">
        <f>IF(ISNUMBER(AA161/'Table 1. Total'!AA87),AA161/'Table 1. Total'!AA87,NA())</f>
        <v>#N/A</v>
      </c>
      <c r="AB186" s="36" t="e">
        <f>IF(ISNUMBER(AB161/'Table 1. Total'!AB87),AB161/'Table 1. Total'!AB87,NA())</f>
        <v>#N/A</v>
      </c>
      <c r="AC186" s="36" t="e">
        <f>IF(ISNUMBER(AC161/'Table 1. Total'!AC87),AC161/'Table 1. Total'!AC87,NA())</f>
        <v>#N/A</v>
      </c>
      <c r="AD186" s="36" t="e">
        <f>IF(ISNUMBER(AD161/'Table 1. Total'!AD87),AD161/'Table 1. Total'!AD87,NA())</f>
        <v>#N/A</v>
      </c>
      <c r="AE186" s="36" t="e">
        <f>IF(ISNUMBER(AE161/'Table 1. Total'!AE87),AE161/'Table 1. Total'!AE87,NA())</f>
        <v>#N/A</v>
      </c>
      <c r="AF186" s="36" t="e">
        <f>IF(ISNUMBER(AF161/'Table 1. Total'!AF87),AF161/'Table 1. Total'!AF87,NA())</f>
        <v>#N/A</v>
      </c>
      <c r="AG186" s="36" t="e">
        <f>IF(ISNUMBER(AG161/'Table 1. Total'!AG87),AG161/'Table 1. Total'!AG87,NA())</f>
        <v>#N/A</v>
      </c>
      <c r="AH186" s="36" t="e">
        <f>IF(ISNUMBER(AH161/'Table 1. Total'!AH87),AH161/'Table 1. Total'!AH87,NA())</f>
        <v>#N/A</v>
      </c>
      <c r="AI186" s="36" t="e">
        <f>IF(ISNUMBER(AI161/'Table 1. Total'!AI87),AI161/'Table 1. Total'!AI87,NA())</f>
        <v>#N/A</v>
      </c>
      <c r="AJ186" s="36" t="e">
        <f>IF(ISNUMBER(AJ161/'Table 1. Total'!AJ87),AJ161/'Table 1. Total'!AJ87,NA())</f>
        <v>#N/A</v>
      </c>
      <c r="AK186" s="36" t="e">
        <f>IF(ISNUMBER(AK161/'Table 1. Total'!AK87),AK161/'Table 1. Total'!AK87,NA())</f>
        <v>#N/A</v>
      </c>
      <c r="AL186" s="36" t="e">
        <f>IF(ISNUMBER(AL161/'Table 1. Total'!AL87),AL161/'Table 1. Total'!AL87,NA())</f>
        <v>#N/A</v>
      </c>
      <c r="AM186" s="36" t="e">
        <f>IF(ISNUMBER(AM161/'Table 1. Total'!AM87),AM161/'Table 1. Total'!AM87,NA())</f>
        <v>#N/A</v>
      </c>
      <c r="AN186" s="36" t="e">
        <f>IF(ISNUMBER(AN161/'Table 1. Total'!AN87),AN161/'Table 1. Total'!AN87,NA())</f>
        <v>#N/A</v>
      </c>
      <c r="AO186" s="36" t="e">
        <f>IF(ISNUMBER(AO161/'Table 1. Total'!AO87),AO161/'Table 1. Total'!AO87,NA())</f>
        <v>#N/A</v>
      </c>
      <c r="AP186" s="36" t="e">
        <f>IF(ISNUMBER(AP161/'Table 1. Total'!AP87),AP161/'Table 1. Total'!AP87,NA())</f>
        <v>#N/A</v>
      </c>
      <c r="AQ186" s="36" t="e">
        <f>IF(ISNUMBER(AQ161/'Table 1. Total'!AQ87),AQ161/'Table 1. Total'!AQ87,NA())</f>
        <v>#N/A</v>
      </c>
      <c r="AR186" s="36" t="e">
        <f>IF(ISNUMBER(AR161/'Table 1. Total'!AR87),AR161/'Table 1. Total'!AR87,NA())</f>
        <v>#N/A</v>
      </c>
      <c r="AS186" s="36" t="e">
        <f>IF(ISNUMBER(AS161/'Table 1. Total'!AS87),AS161/'Table 1. Total'!AS87,NA())</f>
        <v>#N/A</v>
      </c>
      <c r="AT186" s="36" t="e">
        <f>IF(ISNUMBER(AT161/'Table 1. Total'!AT87),AT161/'Table 1. Total'!AT87,NA())</f>
        <v>#N/A</v>
      </c>
      <c r="AU186" s="36" t="e">
        <f>IF(ISNUMBER(AU161/'Table 1. Total'!AU87),AU161/'Table 1. Total'!AU87,NA())</f>
        <v>#N/A</v>
      </c>
      <c r="AV186" s="36" t="e">
        <f>IF(ISNUMBER(AV161/'Table 1. Total'!AV87),AV161/'Table 1. Total'!AV87,NA())</f>
        <v>#N/A</v>
      </c>
      <c r="AW186" s="36" t="e">
        <f>IF(ISNUMBER(AW161/'Table 1. Total'!AW87),AW161/'Table 1. Total'!AW87,NA())</f>
        <v>#N/A</v>
      </c>
      <c r="AX186" s="36" t="e">
        <f>IF(ISNUMBER(AX161/'Table 1. Total'!AX87),AX161/'Table 1. Total'!AX87,NA())</f>
        <v>#N/A</v>
      </c>
      <c r="AY186" s="36" t="e">
        <f>IF(ISNUMBER(AY161/'Table 1. Total'!AY87),AY161/'Table 1. Total'!AY87,NA())</f>
        <v>#N/A</v>
      </c>
      <c r="AZ186" s="36" t="e">
        <f>IF(ISNUMBER(AZ161/'Table 1. Total'!AZ87),AZ161/'Table 1. Total'!AZ87,NA())</f>
        <v>#N/A</v>
      </c>
      <c r="BA186" s="36" t="e">
        <f>IF(ISNUMBER(BA161/'Table 1. Total'!BA87),BA161/'Table 1. Total'!BA87,NA())</f>
        <v>#N/A</v>
      </c>
      <c r="BB186" s="36" t="e">
        <f>IF(ISNUMBER(BB161/'Table 1. Total'!BB87),BB161/'Table 1. Total'!BB87,NA())</f>
        <v>#N/A</v>
      </c>
      <c r="BC186" s="36" t="e">
        <f>IF(ISNUMBER(BC161/'Table 1. Total'!BC87),BC161/'Table 1. Total'!BC87,NA())</f>
        <v>#N/A</v>
      </c>
      <c r="BD186" s="36" t="e">
        <f>IF(ISNUMBER(BD161/'Table 1. Total'!BD87),BD161/'Table 1. Total'!BD87,NA())</f>
        <v>#N/A</v>
      </c>
      <c r="BE186" s="36" t="e">
        <f>IF(ISNUMBER(BE161/'Table 1. Total'!BE87),BE161/'Table 1. Total'!BE87,NA())</f>
        <v>#N/A</v>
      </c>
      <c r="BF186" s="36" t="e">
        <f>IF(ISNUMBER(BF161/'Table 1. Total'!BF87),BF161/'Table 1. Total'!BF87,NA())</f>
        <v>#N/A</v>
      </c>
      <c r="BG186" s="36" t="e">
        <f>IF(ISNUMBER(BG161/'Table 1. Total'!BG87),BG161/'Table 1. Total'!BG87,NA())</f>
        <v>#N/A</v>
      </c>
      <c r="BH186" s="36" t="e">
        <f>IF(ISNUMBER(BH161/'Table 1. Total'!BH87),BH161/'Table 1. Total'!BH87,NA())</f>
        <v>#N/A</v>
      </c>
      <c r="BI186" s="36" t="e">
        <f>IF(ISNUMBER(BI161/'Table 1. Total'!BI87),BI161/'Table 1. Total'!BI87,NA())</f>
        <v>#N/A</v>
      </c>
      <c r="BJ186" s="36" t="e">
        <f>IF(ISNUMBER(BJ161/'Table 1. Total'!BJ87),BJ161/'Table 1. Total'!BJ87,NA())</f>
        <v>#N/A</v>
      </c>
      <c r="BK186" s="36" t="e">
        <f>IF(ISNUMBER(BK161/'Table 1. Total'!BK87),BK161/'Table 1. Total'!BK87,NA())</f>
        <v>#N/A</v>
      </c>
      <c r="BL186" s="36" t="e">
        <f>IF(ISNUMBER(BL161/'Table 1. Total'!BL87),BL161/'Table 1. Total'!BL87,NA())</f>
        <v>#N/A</v>
      </c>
      <c r="BM186" s="36" t="e">
        <f>IF(ISNUMBER(BM161/'Table 1. Total'!BM87),BM161/'Table 1. Total'!BM87,NA())</f>
        <v>#N/A</v>
      </c>
      <c r="BN186" s="36" t="e">
        <f>IF(ISNUMBER(BN161/'Table 1. Total'!BN87),BN161/'Table 1. Total'!BN87,NA())</f>
        <v>#N/A</v>
      </c>
      <c r="BO186" s="36" t="e">
        <f>IF(ISNUMBER(BO161/'Table 1. Total'!BO87),BO161/'Table 1. Total'!BO87,NA())</f>
        <v>#N/A</v>
      </c>
      <c r="BP186" s="36" t="e">
        <f>IF(ISNUMBER(BP161/'Table 1. Total'!BP87),BP161/'Table 1. Total'!BP87,NA())</f>
        <v>#N/A</v>
      </c>
      <c r="BQ186" s="36" t="e">
        <f>IF(ISNUMBER(BQ161/'Table 1. Total'!BQ87),BQ161/'Table 1. Total'!BQ87,NA())</f>
        <v>#N/A</v>
      </c>
      <c r="BR186" s="36" t="e">
        <f>IF(ISNUMBER(BR161/'Table 1. Total'!BR87),BR161/'Table 1. Total'!BR87,NA())</f>
        <v>#N/A</v>
      </c>
      <c r="BS186" s="36" t="e">
        <f>IF(ISNUMBER(BS161/'Table 1. Total'!BS87),BS161/'Table 1. Total'!BS87,NA())</f>
        <v>#N/A</v>
      </c>
      <c r="BT186" s="36" t="e">
        <f>IF(ISNUMBER(BT161/'Table 1. Total'!BT87),BT161/'Table 1. Total'!BT87,NA())</f>
        <v>#N/A</v>
      </c>
      <c r="BU186" s="36" t="e">
        <f>IF(ISNUMBER(BU161/'Table 1. Total'!BU87),BU161/'Table 1. Total'!BU87,NA())</f>
        <v>#N/A</v>
      </c>
      <c r="BV186" s="36" t="e">
        <f>IF(ISNUMBER(BV161/'Table 1. Total'!BV87),BV161/'Table 1. Total'!BV87,NA())</f>
        <v>#N/A</v>
      </c>
      <c r="BW186" s="36" t="e">
        <f>IF(ISNUMBER(BW161/'Table 1. Total'!BW87),BW161/'Table 1. Total'!BW87,NA())</f>
        <v>#N/A</v>
      </c>
      <c r="BX186" s="36" t="e">
        <f>IF(ISNUMBER(BX161/'Table 1. Total'!BX87),BX161/'Table 1. Total'!BX87,NA())</f>
        <v>#N/A</v>
      </c>
      <c r="BY186" s="36" t="e">
        <f>IF(ISNUMBER(BY161/'Table 1. Total'!BY87),BY161/'Table 1. Total'!BY87,NA())</f>
        <v>#N/A</v>
      </c>
      <c r="BZ186" s="36" t="e">
        <f>IF(ISNUMBER(BZ161/'Table 1. Total'!BZ87),BZ161/'Table 1. Total'!BZ87,NA())</f>
        <v>#N/A</v>
      </c>
      <c r="CA186" s="36" t="e">
        <f>IF(ISNUMBER(CA161/'Table 1. Total'!CA87),CA161/'Table 1. Total'!CA87,NA())</f>
        <v>#N/A</v>
      </c>
      <c r="CB186" s="36" t="e">
        <f>IF(ISNUMBER(CB161/'Table 1. Total'!CB87),CB161/'Table 1. Total'!CB87,NA())</f>
        <v>#N/A</v>
      </c>
      <c r="CC186" s="36" t="e">
        <f>IF(ISNUMBER(CC161/'Table 1. Total'!CC87),CC161/'Table 1. Total'!CC87,NA())</f>
        <v>#N/A</v>
      </c>
      <c r="CD186" s="36" t="e">
        <f>IF(ISNUMBER(CD161/'Table 1. Total'!CD87),CD161/'Table 1. Total'!CD87,NA())</f>
        <v>#N/A</v>
      </c>
      <c r="CE186" s="36" t="e">
        <f>IF(ISNUMBER(CE161/'Table 1. Total'!CE87),CE161/'Table 1. Total'!CE87,NA())</f>
        <v>#N/A</v>
      </c>
      <c r="CF186" s="36" t="e">
        <f>IF(ISNUMBER(CF161/'Table 1. Total'!CF87),CF161/'Table 1. Total'!CF87,NA())</f>
        <v>#N/A</v>
      </c>
      <c r="CG186" s="36" t="e">
        <f>IF(ISNUMBER(CG161/'Table 1. Total'!CG87),CG161/'Table 1. Total'!CG87,NA())</f>
        <v>#N/A</v>
      </c>
      <c r="CH186" s="36" t="e">
        <f>IF(ISNUMBER(CH161/'Table 1. Total'!CH87),CH161/'Table 1. Total'!CH87,NA())</f>
        <v>#N/A</v>
      </c>
      <c r="CI186" s="36" t="e">
        <f>IF(ISNUMBER(CI161/'Table 1. Total'!CI87),CI161/'Table 1. Total'!CI87,NA())</f>
        <v>#N/A</v>
      </c>
    </row>
    <row r="187" spans="1:87">
      <c r="A187" t="str">
        <f t="shared" si="48"/>
        <v>Mexico</v>
      </c>
      <c r="B187" s="36" t="e">
        <f>IF(ISNUMBER(B162/'Table 1. Total'!B88),B162/'Table 1. Total'!B88,NA())</f>
        <v>#N/A</v>
      </c>
      <c r="C187" s="36" t="e">
        <f>IF(ISNUMBER(C162/'Table 1. Total'!C88),C162/'Table 1. Total'!C88,NA())</f>
        <v>#N/A</v>
      </c>
      <c r="D187" s="36" t="e">
        <f>IF(ISNUMBER(D162/'Table 1. Total'!D88),D162/'Table 1. Total'!D88,NA())</f>
        <v>#N/A</v>
      </c>
      <c r="E187" s="36" t="e">
        <f>IF(ISNUMBER(E162/'Table 1. Total'!E88),E162/'Table 1. Total'!E88,NA())</f>
        <v>#N/A</v>
      </c>
      <c r="F187" s="36" t="e">
        <f>IF(ISNUMBER(F162/'Table 1. Total'!F88),F162/'Table 1. Total'!F88,NA())</f>
        <v>#N/A</v>
      </c>
      <c r="G187" s="36" t="e">
        <f>IF(ISNUMBER(G162/'Table 1. Total'!G88),G162/'Table 1. Total'!G88,NA())</f>
        <v>#N/A</v>
      </c>
      <c r="H187" s="36" t="e">
        <f>IF(ISNUMBER(H162/'Table 1. Total'!H88),H162/'Table 1. Total'!H88,NA())</f>
        <v>#N/A</v>
      </c>
      <c r="I187" s="36" t="e">
        <f>IF(ISNUMBER(I162/'Table 1. Total'!I88),I162/'Table 1. Total'!I88,NA())</f>
        <v>#N/A</v>
      </c>
      <c r="J187" s="36" t="e">
        <f>IF(ISNUMBER(J162/'Table 1. Total'!J88),J162/'Table 1. Total'!J88,NA())</f>
        <v>#N/A</v>
      </c>
      <c r="K187" s="36" t="e">
        <f>IF(ISNUMBER(K162/'Table 1. Total'!K88),K162/'Table 1. Total'!K88,NA())</f>
        <v>#N/A</v>
      </c>
      <c r="L187" s="36" t="e">
        <f>IF(ISNUMBER(L162/'Table 1. Total'!L88),L162/'Table 1. Total'!L88,NA())</f>
        <v>#N/A</v>
      </c>
      <c r="M187" s="36" t="e">
        <f>IF(ISNUMBER(M162/'Table 1. Total'!M88),M162/'Table 1. Total'!M88,NA())</f>
        <v>#N/A</v>
      </c>
      <c r="N187" s="36" t="e">
        <f>IF(ISNUMBER(N162/'Table 1. Total'!N88),N162/'Table 1. Total'!N88,NA())</f>
        <v>#N/A</v>
      </c>
      <c r="O187" s="36" t="e">
        <f>IF(ISNUMBER(O162/'Table 1. Total'!O88),O162/'Table 1. Total'!O88,NA())</f>
        <v>#N/A</v>
      </c>
      <c r="P187" s="36" t="e">
        <f>IF(ISNUMBER(P162/'Table 1. Total'!P88),P162/'Table 1. Total'!P88,NA())</f>
        <v>#N/A</v>
      </c>
      <c r="Q187" s="36" t="e">
        <f>IF(ISNUMBER(Q162/'Table 1. Total'!Q88),Q162/'Table 1. Total'!Q88,NA())</f>
        <v>#N/A</v>
      </c>
      <c r="R187" s="36" t="e">
        <f>IF(ISNUMBER(R162/'Table 1. Total'!R88),R162/'Table 1. Total'!R88,NA())</f>
        <v>#N/A</v>
      </c>
      <c r="S187" s="36" t="e">
        <f>IF(ISNUMBER(S162/'Table 1. Total'!S88),S162/'Table 1. Total'!S88,NA())</f>
        <v>#N/A</v>
      </c>
      <c r="T187" s="36" t="e">
        <f>IF(ISNUMBER(T162/'Table 1. Total'!T88),T162/'Table 1. Total'!T88,NA())</f>
        <v>#N/A</v>
      </c>
      <c r="U187" s="36" t="e">
        <f>IF(ISNUMBER(U162/'Table 1. Total'!U88),U162/'Table 1. Total'!U88,NA())</f>
        <v>#N/A</v>
      </c>
      <c r="V187" s="36" t="e">
        <f>IF(ISNUMBER(V162/'Table 1. Total'!V88),V162/'Table 1. Total'!V88,NA())</f>
        <v>#N/A</v>
      </c>
      <c r="W187" s="36" t="e">
        <f>IF(ISNUMBER(W162/'Table 1. Total'!W88),W162/'Table 1. Total'!W88,NA())</f>
        <v>#N/A</v>
      </c>
      <c r="X187" s="36" t="e">
        <f>IF(ISNUMBER(X162/'Table 1. Total'!X88),X162/'Table 1. Total'!X88,NA())</f>
        <v>#N/A</v>
      </c>
      <c r="Y187" s="36" t="e">
        <f>IF(ISNUMBER(Y162/'Table 1. Total'!Y88),Y162/'Table 1. Total'!Y88,NA())</f>
        <v>#N/A</v>
      </c>
      <c r="Z187" s="36" t="e">
        <f>IF(ISNUMBER(Z162/'Table 1. Total'!Z88),Z162/'Table 1. Total'!Z88,NA())</f>
        <v>#N/A</v>
      </c>
      <c r="AA187" s="36" t="e">
        <f>IF(ISNUMBER(AA162/'Table 1. Total'!AA88),AA162/'Table 1. Total'!AA88,NA())</f>
        <v>#N/A</v>
      </c>
      <c r="AB187" s="36" t="e">
        <f>IF(ISNUMBER(AB162/'Table 1. Total'!AB88),AB162/'Table 1. Total'!AB88,NA())</f>
        <v>#N/A</v>
      </c>
      <c r="AC187" s="36" t="e">
        <f>IF(ISNUMBER(AC162/'Table 1. Total'!AC88),AC162/'Table 1. Total'!AC88,NA())</f>
        <v>#N/A</v>
      </c>
      <c r="AD187" s="36" t="e">
        <f>IF(ISNUMBER(AD162/'Table 1. Total'!AD88),AD162/'Table 1. Total'!AD88,NA())</f>
        <v>#N/A</v>
      </c>
      <c r="AE187" s="36" t="e">
        <f>IF(ISNUMBER(AE162/'Table 1. Total'!AE88),AE162/'Table 1. Total'!AE88,NA())</f>
        <v>#N/A</v>
      </c>
      <c r="AF187" s="36" t="e">
        <f>IF(ISNUMBER(AF162/'Table 1. Total'!AF88),AF162/'Table 1. Total'!AF88,NA())</f>
        <v>#N/A</v>
      </c>
      <c r="AG187" s="36" t="e">
        <f>IF(ISNUMBER(AG162/'Table 1. Total'!AG88),AG162/'Table 1. Total'!AG88,NA())</f>
        <v>#N/A</v>
      </c>
      <c r="AH187" s="36" t="e">
        <f>IF(ISNUMBER(AH162/'Table 1. Total'!AH88),AH162/'Table 1. Total'!AH88,NA())</f>
        <v>#N/A</v>
      </c>
      <c r="AI187" s="36" t="e">
        <f>IF(ISNUMBER(AI162/'Table 1. Total'!AI88),AI162/'Table 1. Total'!AI88,NA())</f>
        <v>#N/A</v>
      </c>
      <c r="AJ187" s="36" t="e">
        <f>IF(ISNUMBER(AJ162/'Table 1. Total'!AJ88),AJ162/'Table 1. Total'!AJ88,NA())</f>
        <v>#N/A</v>
      </c>
      <c r="AK187" s="36" t="e">
        <f>IF(ISNUMBER(AK162/'Table 1. Total'!AK88),AK162/'Table 1. Total'!AK88,NA())</f>
        <v>#N/A</v>
      </c>
      <c r="AL187" s="36" t="e">
        <f>IF(ISNUMBER(AL162/'Table 1. Total'!AL88),AL162/'Table 1. Total'!AL88,NA())</f>
        <v>#N/A</v>
      </c>
      <c r="AM187" s="36" t="e">
        <f>IF(ISNUMBER(AM162/'Table 1. Total'!AM88),AM162/'Table 1. Total'!AM88,NA())</f>
        <v>#N/A</v>
      </c>
      <c r="AN187" s="36" t="e">
        <f>IF(ISNUMBER(AN162/'Table 1. Total'!AN88),AN162/'Table 1. Total'!AN88,NA())</f>
        <v>#N/A</v>
      </c>
      <c r="AO187" s="36" t="e">
        <f>IF(ISNUMBER(AO162/'Table 1. Total'!AO88),AO162/'Table 1. Total'!AO88,NA())</f>
        <v>#N/A</v>
      </c>
      <c r="AP187" s="36" t="e">
        <f>IF(ISNUMBER(AP162/'Table 1. Total'!AP88),AP162/'Table 1. Total'!AP88,NA())</f>
        <v>#N/A</v>
      </c>
      <c r="AQ187" s="36" t="e">
        <f>IF(ISNUMBER(AQ162/'Table 1. Total'!AQ88),AQ162/'Table 1. Total'!AQ88,NA())</f>
        <v>#N/A</v>
      </c>
      <c r="AR187" s="36" t="e">
        <f>IF(ISNUMBER(AR162/'Table 1. Total'!AR88),AR162/'Table 1. Total'!AR88,NA())</f>
        <v>#N/A</v>
      </c>
      <c r="AS187" s="36" t="e">
        <f>IF(ISNUMBER(AS162/'Table 1. Total'!AS88),AS162/'Table 1. Total'!AS88,NA())</f>
        <v>#N/A</v>
      </c>
      <c r="AT187" s="36" t="e">
        <f>IF(ISNUMBER(AT162/'Table 1. Total'!AT88),AT162/'Table 1. Total'!AT88,NA())</f>
        <v>#N/A</v>
      </c>
      <c r="AU187" s="36" t="e">
        <f>IF(ISNUMBER(AU162/'Table 1. Total'!AU88),AU162/'Table 1. Total'!AU88,NA())</f>
        <v>#N/A</v>
      </c>
      <c r="AV187" s="36" t="e">
        <f>IF(ISNUMBER(AV162/'Table 1. Total'!AV88),AV162/'Table 1. Total'!AV88,NA())</f>
        <v>#N/A</v>
      </c>
      <c r="AW187" s="36" t="e">
        <f>IF(ISNUMBER(AW162/'Table 1. Total'!AW88),AW162/'Table 1. Total'!AW88,NA())</f>
        <v>#N/A</v>
      </c>
      <c r="AX187" s="36" t="e">
        <f>IF(ISNUMBER(AX162/'Table 1. Total'!AX88),AX162/'Table 1. Total'!AX88,NA())</f>
        <v>#N/A</v>
      </c>
      <c r="AY187" s="36" t="e">
        <f>IF(ISNUMBER(AY162/'Table 1. Total'!AY88),AY162/'Table 1. Total'!AY88,NA())</f>
        <v>#N/A</v>
      </c>
      <c r="AZ187" s="36" t="e">
        <f>IF(ISNUMBER(AZ162/'Table 1. Total'!AZ88),AZ162/'Table 1. Total'!AZ88,NA())</f>
        <v>#N/A</v>
      </c>
      <c r="BA187" s="36" t="e">
        <f>IF(ISNUMBER(BA162/'Table 1. Total'!BA88),BA162/'Table 1. Total'!BA88,NA())</f>
        <v>#N/A</v>
      </c>
      <c r="BB187" s="36" t="e">
        <f>IF(ISNUMBER(BB162/'Table 1. Total'!BB88),BB162/'Table 1. Total'!BB88,NA())</f>
        <v>#N/A</v>
      </c>
      <c r="BC187" s="36" t="e">
        <f>IF(ISNUMBER(BC162/'Table 1. Total'!BC88),BC162/'Table 1. Total'!BC88,NA())</f>
        <v>#N/A</v>
      </c>
      <c r="BD187" s="36" t="e">
        <f>IF(ISNUMBER(BD162/'Table 1. Total'!BD88),BD162/'Table 1. Total'!BD88,NA())</f>
        <v>#N/A</v>
      </c>
      <c r="BE187" s="36" t="e">
        <f>IF(ISNUMBER(BE162/'Table 1. Total'!BE88),BE162/'Table 1. Total'!BE88,NA())</f>
        <v>#N/A</v>
      </c>
      <c r="BF187" s="36" t="e">
        <f>IF(ISNUMBER(BF162/'Table 1. Total'!BF88),BF162/'Table 1. Total'!BF88,NA())</f>
        <v>#N/A</v>
      </c>
      <c r="BG187" s="36" t="e">
        <f>IF(ISNUMBER(BG162/'Table 1. Total'!BG88),BG162/'Table 1. Total'!BG88,NA())</f>
        <v>#N/A</v>
      </c>
      <c r="BH187" s="36" t="e">
        <f>IF(ISNUMBER(BH162/'Table 1. Total'!BH88),BH162/'Table 1. Total'!BH88,NA())</f>
        <v>#N/A</v>
      </c>
      <c r="BI187" s="36" t="e">
        <f>IF(ISNUMBER(BI162/'Table 1. Total'!BI88),BI162/'Table 1. Total'!BI88,NA())</f>
        <v>#N/A</v>
      </c>
      <c r="BJ187" s="36" t="e">
        <f>IF(ISNUMBER(BJ162/'Table 1. Total'!BJ88),BJ162/'Table 1. Total'!BJ88,NA())</f>
        <v>#N/A</v>
      </c>
      <c r="BK187" s="36" t="e">
        <f>IF(ISNUMBER(BK162/'Table 1. Total'!BK88),BK162/'Table 1. Total'!BK88,NA())</f>
        <v>#N/A</v>
      </c>
      <c r="BL187" s="36" t="e">
        <f>IF(ISNUMBER(BL162/'Table 1. Total'!BL88),BL162/'Table 1. Total'!BL88,NA())</f>
        <v>#N/A</v>
      </c>
      <c r="BM187" s="36" t="e">
        <f>IF(ISNUMBER(BM162/'Table 1. Total'!BM88),BM162/'Table 1. Total'!BM88,NA())</f>
        <v>#N/A</v>
      </c>
      <c r="BN187" s="36" t="e">
        <f>IF(ISNUMBER(BN162/'Table 1. Total'!BN88),BN162/'Table 1. Total'!BN88,NA())</f>
        <v>#N/A</v>
      </c>
      <c r="BO187" s="36" t="e">
        <f>IF(ISNUMBER(BO162/'Table 1. Total'!BO88),BO162/'Table 1. Total'!BO88,NA())</f>
        <v>#N/A</v>
      </c>
      <c r="BP187" s="36" t="e">
        <f>IF(ISNUMBER(BP162/'Table 1. Total'!BP88),BP162/'Table 1. Total'!BP88,NA())</f>
        <v>#N/A</v>
      </c>
      <c r="BQ187" s="36" t="e">
        <f>IF(ISNUMBER(BQ162/'Table 1. Total'!BQ88),BQ162/'Table 1. Total'!BQ88,NA())</f>
        <v>#N/A</v>
      </c>
      <c r="BR187" s="36" t="e">
        <f>IF(ISNUMBER(BR162/'Table 1. Total'!BR88),BR162/'Table 1. Total'!BR88,NA())</f>
        <v>#N/A</v>
      </c>
      <c r="BS187" s="36" t="e">
        <f>IF(ISNUMBER(BS162/'Table 1. Total'!BS88),BS162/'Table 1. Total'!BS88,NA())</f>
        <v>#N/A</v>
      </c>
      <c r="BT187" s="36" t="e">
        <f>IF(ISNUMBER(BT162/'Table 1. Total'!BT88),BT162/'Table 1. Total'!BT88,NA())</f>
        <v>#N/A</v>
      </c>
      <c r="BU187" s="36" t="e">
        <f>IF(ISNUMBER(BU162/'Table 1. Total'!BU88),BU162/'Table 1. Total'!BU88,NA())</f>
        <v>#N/A</v>
      </c>
      <c r="BV187" s="36" t="e">
        <f>IF(ISNUMBER(BV162/'Table 1. Total'!BV88),BV162/'Table 1. Total'!BV88,NA())</f>
        <v>#N/A</v>
      </c>
      <c r="BW187" s="36" t="e">
        <f>IF(ISNUMBER(BW162/'Table 1. Total'!BW88),BW162/'Table 1. Total'!BW88,NA())</f>
        <v>#N/A</v>
      </c>
      <c r="BX187" s="36" t="e">
        <f>IF(ISNUMBER(BX162/'Table 1. Total'!BX88),BX162/'Table 1. Total'!BX88,NA())</f>
        <v>#N/A</v>
      </c>
      <c r="BY187" s="36" t="e">
        <f>IF(ISNUMBER(BY162/'Table 1. Total'!BY88),BY162/'Table 1. Total'!BY88,NA())</f>
        <v>#N/A</v>
      </c>
      <c r="BZ187" s="36" t="e">
        <f>IF(ISNUMBER(BZ162/'Table 1. Total'!BZ88),BZ162/'Table 1. Total'!BZ88,NA())</f>
        <v>#N/A</v>
      </c>
      <c r="CA187" s="36" t="e">
        <f>IF(ISNUMBER(CA162/'Table 1. Total'!CA88),CA162/'Table 1. Total'!CA88,NA())</f>
        <v>#N/A</v>
      </c>
      <c r="CB187" s="36" t="e">
        <f>IF(ISNUMBER(CB162/'Table 1. Total'!CB88),CB162/'Table 1. Total'!CB88,NA())</f>
        <v>#N/A</v>
      </c>
      <c r="CC187" s="36" t="e">
        <f>IF(ISNUMBER(CC162/'Table 1. Total'!CC88),CC162/'Table 1. Total'!CC88,NA())</f>
        <v>#N/A</v>
      </c>
      <c r="CD187" s="36" t="e">
        <f>IF(ISNUMBER(CD162/'Table 1. Total'!CD88),CD162/'Table 1. Total'!CD88,NA())</f>
        <v>#N/A</v>
      </c>
      <c r="CE187" s="36" t="e">
        <f>IF(ISNUMBER(CE162/'Table 1. Total'!CE88),CE162/'Table 1. Total'!CE88,NA())</f>
        <v>#N/A</v>
      </c>
      <c r="CF187" s="36" t="e">
        <f>IF(ISNUMBER(CF162/'Table 1. Total'!CF88),CF162/'Table 1. Total'!CF88,NA())</f>
        <v>#N/A</v>
      </c>
      <c r="CG187" s="36" t="e">
        <f>IF(ISNUMBER(CG162/'Table 1. Total'!CG88),CG162/'Table 1. Total'!CG88,NA())</f>
        <v>#N/A</v>
      </c>
      <c r="CH187" s="36" t="e">
        <f>IF(ISNUMBER(CH162/'Table 1. Total'!CH88),CH162/'Table 1. Total'!CH88,NA())</f>
        <v>#N/A</v>
      </c>
      <c r="CI187" s="36" t="e">
        <f>IF(ISNUMBER(CI162/'Table 1. Total'!CI88),CI162/'Table 1. Total'!CI88,NA())</f>
        <v>#N/A</v>
      </c>
    </row>
    <row r="188" spans="1:87">
      <c r="A188" t="str">
        <f t="shared" si="48"/>
        <v>Peru</v>
      </c>
      <c r="B188" s="36">
        <f>IF(ISNUMBER(B163/'Table 1. Total'!B89),B163/'Table 1. Total'!B89,NA())</f>
        <v>0.78810076826871522</v>
      </c>
      <c r="C188" s="36">
        <f>IF(ISNUMBER(C163/'Table 1. Total'!C89),C163/'Table 1. Total'!C89,NA())</f>
        <v>0.78937007874015752</v>
      </c>
      <c r="D188" s="36">
        <f>IF(ISNUMBER(D163/'Table 1. Total'!D89),D163/'Table 1. Total'!D89,NA())</f>
        <v>0.82032667876588028</v>
      </c>
      <c r="E188" s="36">
        <f>IF(ISNUMBER(E163/'Table 1. Total'!E89),E163/'Table 1. Total'!E89,NA())</f>
        <v>0.83736675309709008</v>
      </c>
      <c r="F188" s="36">
        <f>IF(ISNUMBER(F163/'Table 1. Total'!F89),F163/'Table 1. Total'!F89,NA())</f>
        <v>0.85206611570247937</v>
      </c>
      <c r="G188" s="36">
        <f>IF(ISNUMBER(G163/'Table 1. Total'!G89),G163/'Table 1. Total'!G89,NA())</f>
        <v>0.87755385684503129</v>
      </c>
      <c r="H188" s="36">
        <f>IF(ISNUMBER(H163/'Table 1. Total'!H89),H163/'Table 1. Total'!H89,NA())</f>
        <v>0.8866371120962635</v>
      </c>
      <c r="I188" s="36">
        <f>IF(ISNUMBER(I163/'Table 1. Total'!I89),I163/'Table 1. Total'!I89,NA())</f>
        <v>0.88743299583085178</v>
      </c>
      <c r="J188" s="36">
        <f>IF(ISNUMBER(J163/'Table 1. Total'!J89),J163/'Table 1. Total'!J89,NA())</f>
        <v>0.86977299880525694</v>
      </c>
      <c r="K188" s="36">
        <f>IF(ISNUMBER(K163/'Table 1. Total'!K89),K163/'Table 1. Total'!K89,NA())</f>
        <v>0.8337495540492329</v>
      </c>
      <c r="L188" s="36">
        <f>IF(ISNUMBER(L163/'Table 1. Total'!L89),L163/'Table 1. Total'!L89,NA())</f>
        <v>0.82709553987803419</v>
      </c>
      <c r="M188" s="36">
        <f>IF(ISNUMBER(M163/'Table 1. Total'!M89),M163/'Table 1. Total'!M89,NA())</f>
        <v>0.83591147072822469</v>
      </c>
      <c r="N188" s="36">
        <f>IF(ISNUMBER(N163/'Table 1. Total'!N89),N163/'Table 1. Total'!N89,NA())</f>
        <v>0.82867602196461254</v>
      </c>
      <c r="O188" s="36">
        <f>IF(ISNUMBER(O163/'Table 1. Total'!O89),O163/'Table 1. Total'!O89,NA())</f>
        <v>0.79140282513395033</v>
      </c>
      <c r="P188" s="36">
        <f>IF(ISNUMBER(P163/'Table 1. Total'!P89),P163/'Table 1. Total'!P89,NA())</f>
        <v>0.8068664321242266</v>
      </c>
      <c r="Q188" s="36">
        <f>IF(ISNUMBER(Q163/'Table 1. Total'!Q89),Q163/'Table 1. Total'!Q89,NA())</f>
        <v>0.85356711003627572</v>
      </c>
      <c r="R188" s="36">
        <f>IF(ISNUMBER(R163/'Table 1. Total'!R89),R163/'Table 1. Total'!R89,NA())</f>
        <v>0.89343794579172608</v>
      </c>
      <c r="S188" s="36">
        <f>IF(ISNUMBER(S163/'Table 1. Total'!S89),S163/'Table 1. Total'!S89,NA())</f>
        <v>0.90936340279760208</v>
      </c>
      <c r="T188" s="36">
        <f>IF(ISNUMBER(T163/'Table 1. Total'!T89),T163/'Table 1. Total'!T89,NA())</f>
        <v>0.88286459843432885</v>
      </c>
      <c r="U188" s="36">
        <f>IF(ISNUMBER(U163/'Table 1. Total'!U89),U163/'Table 1. Total'!U89,NA())</f>
        <v>0.79651162790697683</v>
      </c>
      <c r="V188" s="36">
        <f>IF(ISNUMBER(V163/'Table 1. Total'!V89),V163/'Table 1. Total'!V89,NA())</f>
        <v>0.80781010719754975</v>
      </c>
      <c r="W188" s="36">
        <f>IF(ISNUMBER(W163/'Table 1. Total'!W89),W163/'Table 1. Total'!W89,NA())</f>
        <v>0.75994930291508245</v>
      </c>
      <c r="X188" s="36">
        <f>IF(ISNUMBER(X163/'Table 1. Total'!X89),X163/'Table 1. Total'!X89,NA())</f>
        <v>0.80241664801969115</v>
      </c>
      <c r="Y188" s="36">
        <f>IF(ISNUMBER(Y163/'Table 1. Total'!Y89),Y163/'Table 1. Total'!Y89,NA())</f>
        <v>0.78742985409652078</v>
      </c>
      <c r="Z188" s="36">
        <f>IF(ISNUMBER(Z163/'Table 1. Total'!Z89),Z163/'Table 1. Total'!Z89,NA())</f>
        <v>0.79339963833634708</v>
      </c>
      <c r="AA188" s="36">
        <f>IF(ISNUMBER(AA163/'Table 1. Total'!AA89),AA163/'Table 1. Total'!AA89,NA())</f>
        <v>0.83445945945945943</v>
      </c>
      <c r="AB188" s="36">
        <f>IF(ISNUMBER(AB163/'Table 1. Total'!AB89),AB163/'Table 1. Total'!AB89,NA())</f>
        <v>0.88758107134278152</v>
      </c>
      <c r="AC188" s="36">
        <f>IF(ISNUMBER(AC163/'Table 1. Total'!AC89),AC163/'Table 1. Total'!AC89,NA())</f>
        <v>0.86148068669527889</v>
      </c>
      <c r="AD188" s="36">
        <f>IF(ISNUMBER(AD163/'Table 1. Total'!AD89),AD163/'Table 1. Total'!AD89,NA())</f>
        <v>0.86914083449533408</v>
      </c>
      <c r="AE188" s="36">
        <f>IF(ISNUMBER(AE163/'Table 1. Total'!AE89),AE163/'Table 1. Total'!AE89,NA())</f>
        <v>0.87152332049636283</v>
      </c>
      <c r="AF188" s="36">
        <f>IF(ISNUMBER(AF163/'Table 1. Total'!AF89),AF163/'Table 1. Total'!AF89,NA())</f>
        <v>0.91100601891659505</v>
      </c>
      <c r="AG188" s="36">
        <f>IF(ISNUMBER(AG163/'Table 1. Total'!AG89),AG163/'Table 1. Total'!AG89,NA())</f>
        <v>0.91085812479862527</v>
      </c>
      <c r="AH188" s="36">
        <f>IF(ISNUMBER(AH163/'Table 1. Total'!AH89),AH163/'Table 1. Total'!AH89,NA())</f>
        <v>0.94246344798569492</v>
      </c>
      <c r="AI188" s="36">
        <f>IF(ISNUMBER(AI163/'Table 1. Total'!AI89),AI163/'Table 1. Total'!AI89,NA())</f>
        <v>0.94856118899546749</v>
      </c>
      <c r="AJ188" s="36">
        <f>IF(ISNUMBER(AJ163/'Table 1. Total'!AJ89),AJ163/'Table 1. Total'!AJ89,NA())</f>
        <v>0.93233715668736183</v>
      </c>
      <c r="AK188" s="36">
        <f>IF(ISNUMBER(AK163/'Table 1. Total'!AK89),AK163/'Table 1. Total'!AK89,NA())</f>
        <v>0.89915878023133544</v>
      </c>
      <c r="AL188" s="36">
        <f>IF(ISNUMBER(AL163/'Table 1. Total'!AL89),AL163/'Table 1. Total'!AL89,NA())</f>
        <v>0.86441213653603022</v>
      </c>
      <c r="AM188" s="36">
        <f>IF(ISNUMBER(AM163/'Table 1. Total'!AM89),AM163/'Table 1. Total'!AM89,NA())</f>
        <v>0.86913034323015381</v>
      </c>
      <c r="AN188" s="36">
        <f>IF(ISNUMBER(AN163/'Table 1. Total'!AN89),AN163/'Table 1. Total'!AN89,NA())</f>
        <v>0.86708061460745112</v>
      </c>
      <c r="AO188" s="36">
        <f>IF(ISNUMBER(AO163/'Table 1. Total'!AO89),AO163/'Table 1. Total'!AO89,NA())</f>
        <v>0.86498111624003349</v>
      </c>
      <c r="AP188" s="36">
        <f>IF(ISNUMBER(AP163/'Table 1. Total'!AP89),AP163/'Table 1. Total'!AP89,NA())</f>
        <v>0.86078740157480305</v>
      </c>
      <c r="AQ188" s="36">
        <f>IF(ISNUMBER(AQ163/'Table 1. Total'!AQ89),AQ163/'Table 1. Total'!AQ89,NA())</f>
        <v>0.85266359060402686</v>
      </c>
      <c r="AR188" s="36">
        <f>IF(ISNUMBER(AR163/'Table 1. Total'!AR89),AR163/'Table 1. Total'!AR89,NA())</f>
        <v>0.84554559831312603</v>
      </c>
      <c r="AS188" s="36">
        <f>IF(ISNUMBER(AS163/'Table 1. Total'!AS89),AS163/'Table 1. Total'!AS89,NA())</f>
        <v>0.84981363736022797</v>
      </c>
      <c r="AT188" s="36">
        <f>IF(ISNUMBER(AT163/'Table 1. Total'!AT89),AT163/'Table 1. Total'!AT89,NA())</f>
        <v>0.82076200993926018</v>
      </c>
      <c r="AU188" s="36">
        <f>IF(ISNUMBER(AU163/'Table 1. Total'!AU89),AU163/'Table 1. Total'!AU89,NA())</f>
        <v>0.78087033355423019</v>
      </c>
      <c r="AV188" s="36">
        <f>IF(ISNUMBER(AV163/'Table 1. Total'!AV89),AV163/'Table 1. Total'!AV89,NA())</f>
        <v>0.80581203226747022</v>
      </c>
      <c r="AW188" s="36">
        <f>IF(ISNUMBER(AW163/'Table 1. Total'!AW89),AW163/'Table 1. Total'!AW89,NA())</f>
        <v>0.83087469628601185</v>
      </c>
      <c r="AX188" s="36">
        <f>IF(ISNUMBER(AX163/'Table 1. Total'!AX89),AX163/'Table 1. Total'!AX89,NA())</f>
        <v>0.86708414872798434</v>
      </c>
      <c r="AY188" s="36">
        <f>IF(ISNUMBER(AY163/'Table 1. Total'!AY89),AY163/'Table 1. Total'!AY89,NA())</f>
        <v>0.86684913862502011</v>
      </c>
      <c r="AZ188" s="36">
        <f>IF(ISNUMBER(AZ163/'Table 1. Total'!AZ89),AZ163/'Table 1. Total'!AZ89,NA())</f>
        <v>0.9028704671544584</v>
      </c>
      <c r="BA188" s="36">
        <f>IF(ISNUMBER(BA163/'Table 1. Total'!BA89),BA163/'Table 1. Total'!BA89,NA())</f>
        <v>0.89490391214824971</v>
      </c>
      <c r="BB188" s="36">
        <f>IF(ISNUMBER(BB163/'Table 1. Total'!BB89),BB163/'Table 1. Total'!BB89,NA())</f>
        <v>0.86565889486719616</v>
      </c>
      <c r="BC188" s="36">
        <f>IF(ISNUMBER(BC163/'Table 1. Total'!BC89),BC163/'Table 1. Total'!BC89,NA())</f>
        <v>0.86155412283678323</v>
      </c>
      <c r="BD188" s="36">
        <f>IF(ISNUMBER(BD163/'Table 1. Total'!BD89),BD163/'Table 1. Total'!BD89,NA())</f>
        <v>0.87177566982859045</v>
      </c>
      <c r="BE188" s="36">
        <f>IF(ISNUMBER(BE163/'Table 1. Total'!BE89),BE163/'Table 1. Total'!BE89,NA())</f>
        <v>0.85991794356526829</v>
      </c>
      <c r="BF188" s="36">
        <f>IF(ISNUMBER(BF163/'Table 1. Total'!BF89),BF163/'Table 1. Total'!BF89,NA())</f>
        <v>0.85923096088364748</v>
      </c>
      <c r="BG188" s="36">
        <f>IF(ISNUMBER(BG163/'Table 1. Total'!BG89),BG163/'Table 1. Total'!BG89,NA())</f>
        <v>0.875126050420168</v>
      </c>
      <c r="BH188" s="36">
        <f>IF(ISNUMBER(BH163/'Table 1. Total'!BH89),BH163/'Table 1. Total'!BH89,NA())</f>
        <v>0.87313056629137964</v>
      </c>
      <c r="BI188" s="36">
        <f>IF(ISNUMBER(BI163/'Table 1. Total'!BI89),BI163/'Table 1. Total'!BI89,NA())</f>
        <v>0.88430669398907102</v>
      </c>
      <c r="BJ188" s="36">
        <f>IF(ISNUMBER(BJ163/'Table 1. Total'!BJ89),BJ163/'Table 1. Total'!BJ89,NA())</f>
        <v>0.88372905027932969</v>
      </c>
      <c r="BK188" s="36">
        <f>IF(ISNUMBER(BK163/'Table 1. Total'!BK89),BK163/'Table 1. Total'!BK89,NA())</f>
        <v>0.90879148720547254</v>
      </c>
      <c r="BL188" s="36">
        <f>IF(ISNUMBER(BL163/'Table 1. Total'!BL89),BL163/'Table 1. Total'!BL89,NA())</f>
        <v>0.91305090536385369</v>
      </c>
      <c r="BM188" s="36">
        <f>IF(ISNUMBER(BM163/'Table 1. Total'!BM89),BM163/'Table 1. Total'!BM89,NA())</f>
        <v>0.91260215053763438</v>
      </c>
      <c r="BN188" s="36">
        <f>IF(ISNUMBER(BN163/'Table 1. Total'!BN89),BN163/'Table 1. Total'!BN89,NA())</f>
        <v>0.91096785434271288</v>
      </c>
      <c r="BO188" s="36">
        <f>IF(ISNUMBER(BO163/'Table 1. Total'!BO89),BO163/'Table 1. Total'!BO89,NA())</f>
        <v>0.92156728195978865</v>
      </c>
      <c r="BP188" s="36">
        <f>IF(ISNUMBER(BP163/'Table 1. Total'!BP89),BP163/'Table 1. Total'!BP89,NA())</f>
        <v>0.91828583034324007</v>
      </c>
      <c r="BQ188" s="36">
        <f>IF(ISNUMBER(BQ163/'Table 1. Total'!BQ89),BQ163/'Table 1. Total'!BQ89,NA())</f>
        <v>0.92083750857022317</v>
      </c>
      <c r="BR188" s="36">
        <f>IF(ISNUMBER(BR163/'Table 1. Total'!BR89),BR163/'Table 1. Total'!BR89,NA())</f>
        <v>0.95272513342017906</v>
      </c>
      <c r="BS188" s="36">
        <f>IF(ISNUMBER(BS163/'Table 1. Total'!BS89),BS163/'Table 1. Total'!BS89,NA())</f>
        <v>0.95734756481909478</v>
      </c>
      <c r="BT188" s="36">
        <f>IF(ISNUMBER(BT163/'Table 1. Total'!BT89),BT163/'Table 1. Total'!BT89,NA())</f>
        <v>0.96387472073515157</v>
      </c>
      <c r="BU188" s="36">
        <f>IF(ISNUMBER(BU163/'Table 1. Total'!BU89),BU163/'Table 1. Total'!BU89,NA())</f>
        <v>0.96641031830879054</v>
      </c>
      <c r="BV188" s="36">
        <f>IF(ISNUMBER(BV163/'Table 1. Total'!BV89),BV163/'Table 1. Total'!BV89,NA())</f>
        <v>0.96979713977521831</v>
      </c>
      <c r="BW188" s="36">
        <f>IF(ISNUMBER(BW163/'Table 1. Total'!BW89),BW163/'Table 1. Total'!BW89,NA())</f>
        <v>0.96743826618427065</v>
      </c>
      <c r="BX188" s="36">
        <f>IF(ISNUMBER(BX163/'Table 1. Total'!BX89),BX163/'Table 1. Total'!BX89,NA())</f>
        <v>0.96966475299454247</v>
      </c>
      <c r="BY188" s="36">
        <f>IF(ISNUMBER(BY163/'Table 1. Total'!BY89),BY163/'Table 1. Total'!BY89,NA())</f>
        <v>0.9707722966122434</v>
      </c>
      <c r="BZ188" s="36">
        <f>IF(ISNUMBER(BZ163/'Table 1. Total'!BZ89),BZ163/'Table 1. Total'!BZ89,NA())</f>
        <v>0.96813167571353531</v>
      </c>
      <c r="CA188" s="36">
        <f>IF(ISNUMBER(CA163/'Table 1. Total'!CA89),CA163/'Table 1. Total'!CA89,NA())</f>
        <v>0.97424716756112095</v>
      </c>
      <c r="CB188" s="36">
        <f>IF(ISNUMBER(CB163/'Table 1. Total'!CB89),CB163/'Table 1. Total'!CB89,NA())</f>
        <v>0.97587711121882104</v>
      </c>
      <c r="CC188" s="36">
        <f>IF(ISNUMBER(CC163/'Table 1. Total'!CC89),CC163/'Table 1. Total'!CC89,NA())</f>
        <v>0.97461405254043709</v>
      </c>
      <c r="CD188" s="36">
        <f>IF(ISNUMBER(CD163/'Table 1. Total'!CD89),CD163/'Table 1. Total'!CD89,NA())</f>
        <v>0.97852294224563219</v>
      </c>
      <c r="CE188" s="36">
        <f>IF(ISNUMBER(CE163/'Table 1. Total'!CE89),CE163/'Table 1. Total'!CE89,NA())</f>
        <v>0.97521091165867613</v>
      </c>
      <c r="CF188" s="36">
        <f>IF(ISNUMBER(CF163/'Table 1. Total'!CF89),CF163/'Table 1. Total'!CF89,NA())</f>
        <v>0.9735996647576477</v>
      </c>
      <c r="CG188" s="36">
        <f>IF(ISNUMBER(CG163/'Table 1. Total'!CG89),CG163/'Table 1. Total'!CG89,NA())</f>
        <v>0.96715405806314902</v>
      </c>
      <c r="CH188" s="36">
        <f>IF(ISNUMBER(CH163/'Table 1. Total'!CH89),CH163/'Table 1. Total'!CH89,NA())</f>
        <v>0.96114390106801584</v>
      </c>
      <c r="CI188" s="36">
        <f>IF(ISNUMBER(CI163/'Table 1. Total'!CI89),CI163/'Table 1. Total'!CI89,NA())</f>
        <v>0.95969162995594703</v>
      </c>
    </row>
    <row r="189" spans="1:87">
      <c r="A189" t="str">
        <f t="shared" si="48"/>
        <v>Philippines</v>
      </c>
      <c r="B189" s="36" t="e">
        <f>IF(ISNUMBER(B164/'Table 1. Total'!B90),B164/'Table 1. Total'!B90,NA())</f>
        <v>#N/A</v>
      </c>
      <c r="C189" s="36" t="e">
        <f>IF(ISNUMBER(C164/'Table 1. Total'!C90),C164/'Table 1. Total'!C90,NA())</f>
        <v>#N/A</v>
      </c>
      <c r="D189" s="36" t="e">
        <f>IF(ISNUMBER(D164/'Table 1. Total'!D90),D164/'Table 1. Total'!D90,NA())</f>
        <v>#N/A</v>
      </c>
      <c r="E189" s="36" t="e">
        <f>IF(ISNUMBER(E164/'Table 1. Total'!E90),E164/'Table 1. Total'!E90,NA())</f>
        <v>#N/A</v>
      </c>
      <c r="F189" s="36" t="e">
        <f>IF(ISNUMBER(F164/'Table 1. Total'!F90),F164/'Table 1. Total'!F90,NA())</f>
        <v>#N/A</v>
      </c>
      <c r="G189" s="36" t="e">
        <f>IF(ISNUMBER(G164/'Table 1. Total'!G90),G164/'Table 1. Total'!G90,NA())</f>
        <v>#N/A</v>
      </c>
      <c r="H189" s="36" t="e">
        <f>IF(ISNUMBER(H164/'Table 1. Total'!H90),H164/'Table 1. Total'!H90,NA())</f>
        <v>#N/A</v>
      </c>
      <c r="I189" s="36" t="e">
        <f>IF(ISNUMBER(I164/'Table 1. Total'!I90),I164/'Table 1. Total'!I90,NA())</f>
        <v>#N/A</v>
      </c>
      <c r="J189" s="36" t="e">
        <f>IF(ISNUMBER(J164/'Table 1. Total'!J90),J164/'Table 1. Total'!J90,NA())</f>
        <v>#N/A</v>
      </c>
      <c r="K189" s="36" t="e">
        <f>IF(ISNUMBER(K164/'Table 1. Total'!K90),K164/'Table 1. Total'!K90,NA())</f>
        <v>#N/A</v>
      </c>
      <c r="L189" s="36" t="e">
        <f>IF(ISNUMBER(L164/'Table 1. Total'!L90),L164/'Table 1. Total'!L90,NA())</f>
        <v>#N/A</v>
      </c>
      <c r="M189" s="36">
        <f>IF(ISNUMBER(M164/'Table 1. Total'!M90),M164/'Table 1. Total'!M90,NA())</f>
        <v>0.60592014685635609</v>
      </c>
      <c r="N189" s="36">
        <f>IF(ISNUMBER(N164/'Table 1. Total'!N90),N164/'Table 1. Total'!N90,NA())</f>
        <v>0.62766683346222074</v>
      </c>
      <c r="O189" s="36">
        <f>IF(ISNUMBER(O164/'Table 1. Total'!O90),O164/'Table 1. Total'!O90,NA())</f>
        <v>0.59005230880230886</v>
      </c>
      <c r="P189" s="36">
        <f>IF(ISNUMBER(P164/'Table 1. Total'!P90),P164/'Table 1. Total'!P90,NA())</f>
        <v>0.57023426323319037</v>
      </c>
      <c r="Q189" s="36">
        <f>IF(ISNUMBER(Q164/'Table 1. Total'!Q90),Q164/'Table 1. Total'!Q90,NA())</f>
        <v>0.59381233101369624</v>
      </c>
      <c r="R189" s="36">
        <f>IF(ISNUMBER(R164/'Table 1. Total'!R90),R164/'Table 1. Total'!R90,NA())</f>
        <v>0.61684070206620756</v>
      </c>
      <c r="S189" s="36">
        <f>IF(ISNUMBER(S164/'Table 1. Total'!S90),S164/'Table 1. Total'!S90,NA())</f>
        <v>0.58403492360461484</v>
      </c>
      <c r="T189" s="36">
        <f>IF(ISNUMBER(T164/'Table 1. Total'!T90),T164/'Table 1. Total'!T90,NA())</f>
        <v>0.57937748403518952</v>
      </c>
      <c r="U189" s="36">
        <f>IF(ISNUMBER(U164/'Table 1. Total'!U90),U164/'Table 1. Total'!U90,NA())</f>
        <v>0.5598334601781797</v>
      </c>
      <c r="V189" s="36">
        <f>IF(ISNUMBER(V164/'Table 1. Total'!V90),V164/'Table 1. Total'!V90,NA())</f>
        <v>0.54707678883071553</v>
      </c>
      <c r="W189" s="36">
        <f>IF(ISNUMBER(W164/'Table 1. Total'!W90),W164/'Table 1. Total'!W90,NA())</f>
        <v>0.54048419350721177</v>
      </c>
      <c r="X189" s="36">
        <f>IF(ISNUMBER(X164/'Table 1. Total'!X90),X164/'Table 1. Total'!X90,NA())</f>
        <v>0.56337969690678846</v>
      </c>
      <c r="Y189" s="36">
        <f>IF(ISNUMBER(Y164/'Table 1. Total'!Y90),Y164/'Table 1. Total'!Y90,NA())</f>
        <v>0.5754013296578564</v>
      </c>
      <c r="Z189" s="36">
        <f>IF(ISNUMBER(Z164/'Table 1. Total'!Z90),Z164/'Table 1. Total'!Z90,NA())</f>
        <v>0.62242516897328604</v>
      </c>
      <c r="AA189" s="36">
        <f>IF(ISNUMBER(AA164/'Table 1. Total'!AA90),AA164/'Table 1. Total'!AA90,NA())</f>
        <v>0.61665002994609697</v>
      </c>
      <c r="AB189" s="36">
        <f>IF(ISNUMBER(AB164/'Table 1. Total'!AB90),AB164/'Table 1. Total'!AB90,NA())</f>
        <v>0.62616415012087345</v>
      </c>
      <c r="AC189" s="36">
        <f>IF(ISNUMBER(AC164/'Table 1. Total'!AC90),AC164/'Table 1. Total'!AC90,NA())</f>
        <v>0.61346917902521536</v>
      </c>
      <c r="AD189" s="36">
        <f>IF(ISNUMBER(AD164/'Table 1. Total'!AD90),AD164/'Table 1. Total'!AD90,NA())</f>
        <v>0.58578150330156975</v>
      </c>
      <c r="AE189" s="36">
        <f>IF(ISNUMBER(AE164/'Table 1. Total'!AE90),AE164/'Table 1. Total'!AE90,NA())</f>
        <v>0.59519077901430839</v>
      </c>
      <c r="AF189" s="36">
        <f>IF(ISNUMBER(AF164/'Table 1. Total'!AF90),AF164/'Table 1. Total'!AF90,NA())</f>
        <v>0.61366360367558925</v>
      </c>
      <c r="AG189" s="36">
        <f>IF(ISNUMBER(AG164/'Table 1. Total'!AG90),AG164/'Table 1. Total'!AG90,NA())</f>
        <v>0.56576569340134142</v>
      </c>
      <c r="AH189" s="36">
        <f>IF(ISNUMBER(AH164/'Table 1. Total'!AH90),AH164/'Table 1. Total'!AH90,NA())</f>
        <v>0.60873859281791975</v>
      </c>
      <c r="AI189" s="36">
        <f>IF(ISNUMBER(AI164/'Table 1. Total'!AI90),AI164/'Table 1. Total'!AI90,NA())</f>
        <v>0.59865505714063594</v>
      </c>
      <c r="AJ189" s="36">
        <f>IF(ISNUMBER(AJ164/'Table 1. Total'!AJ90),AJ164/'Table 1. Total'!AJ90,NA())</f>
        <v>0.56178270849273149</v>
      </c>
      <c r="AK189" s="36">
        <f>IF(ISNUMBER(AK164/'Table 1. Total'!AK90),AK164/'Table 1. Total'!AK90,NA())</f>
        <v>0.50627047791210034</v>
      </c>
      <c r="AL189" s="36">
        <f>IF(ISNUMBER(AL164/'Table 1. Total'!AL90),AL164/'Table 1. Total'!AL90,NA())</f>
        <v>0.49781709558823534</v>
      </c>
      <c r="AM189" s="36">
        <f>IF(ISNUMBER(AM164/'Table 1. Total'!AM90),AM164/'Table 1. Total'!AM90,NA())</f>
        <v>0.50903778730035054</v>
      </c>
      <c r="AN189" s="36">
        <f>IF(ISNUMBER(AN164/'Table 1. Total'!AN90),AN164/'Table 1. Total'!AN90,NA())</f>
        <v>0.5414007689563598</v>
      </c>
      <c r="AO189" s="36">
        <f>IF(ISNUMBER(AO164/'Table 1. Total'!AO90),AO164/'Table 1. Total'!AO90,NA())</f>
        <v>0.52333884697623756</v>
      </c>
      <c r="AP189" s="36">
        <f>IF(ISNUMBER(AP164/'Table 1. Total'!AP90),AP164/'Table 1. Total'!AP90,NA())</f>
        <v>0.5240739239685499</v>
      </c>
      <c r="AQ189" s="36">
        <f>IF(ISNUMBER(AQ164/'Table 1. Total'!AQ90),AQ164/'Table 1. Total'!AQ90,NA())</f>
        <v>0.54248605512804848</v>
      </c>
      <c r="AR189" s="36">
        <f>IF(ISNUMBER(AR164/'Table 1. Total'!AR90),AR164/'Table 1. Total'!AR90,NA())</f>
        <v>0.56413612565445026</v>
      </c>
      <c r="AS189" s="36">
        <f>IF(ISNUMBER(AS164/'Table 1. Total'!AS90),AS164/'Table 1. Total'!AS90,NA())</f>
        <v>0.5476885144853092</v>
      </c>
      <c r="AT189" s="36">
        <f>IF(ISNUMBER(AT164/'Table 1. Total'!AT90),AT164/'Table 1. Total'!AT90,NA())</f>
        <v>0.54267970938020049</v>
      </c>
      <c r="AU189" s="36">
        <f>IF(ISNUMBER(AU164/'Table 1. Total'!AU90),AU164/'Table 1. Total'!AU90,NA())</f>
        <v>0.50086210353261962</v>
      </c>
      <c r="AV189" s="36">
        <f>IF(ISNUMBER(AV164/'Table 1. Total'!AV90),AV164/'Table 1. Total'!AV90,NA())</f>
        <v>0.46800839903331881</v>
      </c>
      <c r="AW189" s="36">
        <f>IF(ISNUMBER(AW164/'Table 1. Total'!AW90),AW164/'Table 1. Total'!AW90,NA())</f>
        <v>0.46364953216145327</v>
      </c>
      <c r="AX189" s="36">
        <f>IF(ISNUMBER(AX164/'Table 1. Total'!AX90),AX164/'Table 1. Total'!AX90,NA())</f>
        <v>0.46660628494920064</v>
      </c>
      <c r="AY189" s="36">
        <f>IF(ISNUMBER(AY164/'Table 1. Total'!AY90),AY164/'Table 1. Total'!AY90,NA())</f>
        <v>0.47050901168548226</v>
      </c>
      <c r="AZ189" s="36">
        <f>IF(ISNUMBER(AZ164/'Table 1. Total'!AZ90),AZ164/'Table 1. Total'!AZ90,NA())</f>
        <v>0.470592923175008</v>
      </c>
      <c r="BA189" s="36">
        <f>IF(ISNUMBER(BA164/'Table 1. Total'!BA90),BA164/'Table 1. Total'!BA90,NA())</f>
        <v>0.46498576983204393</v>
      </c>
      <c r="BB189" s="36">
        <f>IF(ISNUMBER(BB164/'Table 1. Total'!BB90),BB164/'Table 1. Total'!BB90,NA())</f>
        <v>0.44483516483516483</v>
      </c>
      <c r="BC189" s="36">
        <f>IF(ISNUMBER(BC164/'Table 1. Total'!BC90),BC164/'Table 1. Total'!BC90,NA())</f>
        <v>0.43755726407202322</v>
      </c>
      <c r="BD189" s="36">
        <f>IF(ISNUMBER(BD164/'Table 1. Total'!BD90),BD164/'Table 1. Total'!BD90,NA())</f>
        <v>0.4263134903300107</v>
      </c>
      <c r="BE189" s="36">
        <f>IF(ISNUMBER(BE164/'Table 1. Total'!BE90),BE164/'Table 1. Total'!BE90,NA())</f>
        <v>0.45924225028702637</v>
      </c>
      <c r="BF189" s="36">
        <f>IF(ISNUMBER(BF164/'Table 1. Total'!BF90),BF164/'Table 1. Total'!BF90,NA())</f>
        <v>0.47754629629629625</v>
      </c>
      <c r="BG189" s="36">
        <f>IF(ISNUMBER(BG164/'Table 1. Total'!BG90),BG164/'Table 1. Total'!BG90,NA())</f>
        <v>0.45523286434429316</v>
      </c>
      <c r="BH189" s="36">
        <f>IF(ISNUMBER(BH164/'Table 1. Total'!BH90),BH164/'Table 1. Total'!BH90,NA())</f>
        <v>0.48346364203648645</v>
      </c>
      <c r="BI189" s="36">
        <f>IF(ISNUMBER(BI164/'Table 1. Total'!BI90),BI164/'Table 1. Total'!BI90,NA())</f>
        <v>0.47018348623853207</v>
      </c>
      <c r="BJ189" s="36">
        <f>IF(ISNUMBER(BJ164/'Table 1. Total'!BJ90),BJ164/'Table 1. Total'!BJ90,NA())</f>
        <v>0.44709813577207175</v>
      </c>
      <c r="BK189" s="36">
        <f>IF(ISNUMBER(BK164/'Table 1. Total'!BK90),BK164/'Table 1. Total'!BK90,NA())</f>
        <v>0.47292443707694437</v>
      </c>
      <c r="BL189" s="36">
        <f>IF(ISNUMBER(BL164/'Table 1. Total'!BL90),BL164/'Table 1. Total'!BL90,NA())</f>
        <v>0.47785089206973747</v>
      </c>
      <c r="BM189" s="36">
        <f>IF(ISNUMBER(BM164/'Table 1. Total'!BM90),BM164/'Table 1. Total'!BM90,NA())</f>
        <v>0.4815049320181285</v>
      </c>
      <c r="BN189" s="36">
        <f>IF(ISNUMBER(BN164/'Table 1. Total'!BN90),BN164/'Table 1. Total'!BN90,NA())</f>
        <v>0.47805487082626374</v>
      </c>
      <c r="BO189" s="36">
        <f>IF(ISNUMBER(BO164/'Table 1. Total'!BO90),BO164/'Table 1. Total'!BO90,NA())</f>
        <v>0.56075399636554035</v>
      </c>
      <c r="BP189" s="36">
        <f>IF(ISNUMBER(BP164/'Table 1. Total'!BP90),BP164/'Table 1. Total'!BP90,NA())</f>
        <v>0.56333095916429254</v>
      </c>
      <c r="BQ189" s="36">
        <f>IF(ISNUMBER(BQ164/'Table 1. Total'!BQ90),BQ164/'Table 1. Total'!BQ90,NA())</f>
        <v>0.62754473872584116</v>
      </c>
      <c r="BR189" s="36">
        <f>IF(ISNUMBER(BR164/'Table 1. Total'!BR90),BR164/'Table 1. Total'!BR90,NA())</f>
        <v>0.57700849480872807</v>
      </c>
      <c r="BS189" s="36">
        <f>IF(ISNUMBER(BS164/'Table 1. Total'!BS90),BS164/'Table 1. Total'!BS90,NA())</f>
        <v>0.6275053879310345</v>
      </c>
      <c r="BT189" s="36">
        <f>IF(ISNUMBER(BT164/'Table 1. Total'!BT90),BT164/'Table 1. Total'!BT90,NA())</f>
        <v>0.65007719077897275</v>
      </c>
      <c r="BU189" s="36">
        <f>IF(ISNUMBER(BU164/'Table 1. Total'!BU90),BU164/'Table 1. Total'!BU90,NA())</f>
        <v>0.59045123874446759</v>
      </c>
      <c r="BV189" s="36">
        <f>IF(ISNUMBER(BV164/'Table 1. Total'!BV90),BV164/'Table 1. Total'!BV90,NA())</f>
        <v>0.6198821686926691</v>
      </c>
      <c r="BW189" s="36">
        <f>IF(ISNUMBER(BW164/'Table 1. Total'!BW90),BW164/'Table 1. Total'!BW90,NA())</f>
        <v>0.59192999513855127</v>
      </c>
      <c r="BX189" s="36">
        <f>IF(ISNUMBER(BX164/'Table 1. Total'!BX90),BX164/'Table 1. Total'!BX90,NA())</f>
        <v>0.54594311804432605</v>
      </c>
      <c r="BY189" s="36">
        <f>IF(ISNUMBER(BY164/'Table 1. Total'!BY90),BY164/'Table 1. Total'!BY90,NA())</f>
        <v>0.58612824391946927</v>
      </c>
      <c r="BZ189" s="36">
        <f>IF(ISNUMBER(BZ164/'Table 1. Total'!BZ90),BZ164/'Table 1. Total'!BZ90,NA())</f>
        <v>0.70097972203235359</v>
      </c>
      <c r="CA189" s="36">
        <f>IF(ISNUMBER(CA164/'Table 1. Total'!CA90),CA164/'Table 1. Total'!CA90,NA())</f>
        <v>0.67698315296217781</v>
      </c>
      <c r="CB189" s="36">
        <f>IF(ISNUMBER(CB164/'Table 1. Total'!CB90),CB164/'Table 1. Total'!CB90,NA())</f>
        <v>0.64312730929841055</v>
      </c>
      <c r="CC189" s="36">
        <f>IF(ISNUMBER(CC164/'Table 1. Total'!CC90),CC164/'Table 1. Total'!CC90,NA())</f>
        <v>0.67576718669638258</v>
      </c>
      <c r="CD189" s="36">
        <f>IF(ISNUMBER(CD164/'Table 1. Total'!CD90),CD164/'Table 1. Total'!CD90,NA())</f>
        <v>0.67247208931419467</v>
      </c>
      <c r="CE189" s="36">
        <f>IF(ISNUMBER(CE164/'Table 1. Total'!CE90),CE164/'Table 1. Total'!CE90,NA())</f>
        <v>0.69698440500559222</v>
      </c>
      <c r="CF189" s="36">
        <f>IF(ISNUMBER(CF164/'Table 1. Total'!CF90),CF164/'Table 1. Total'!CF90,NA())</f>
        <v>0.78267152550892194</v>
      </c>
      <c r="CG189" s="36">
        <f>IF(ISNUMBER(CG164/'Table 1. Total'!CG90),CG164/'Table 1. Total'!CG90,NA())</f>
        <v>0.74395643226839048</v>
      </c>
      <c r="CH189" s="36">
        <f>IF(ISNUMBER(CH164/'Table 1. Total'!CH90),CH164/'Table 1. Total'!CH90,NA())</f>
        <v>0.80796385201920373</v>
      </c>
      <c r="CI189" s="36">
        <f>IF(ISNUMBER(CI164/'Table 1. Total'!CI90),CI164/'Table 1. Total'!CI90,NA())</f>
        <v>0.77654255520624216</v>
      </c>
    </row>
    <row r="190" spans="1:87">
      <c r="A190" t="str">
        <f t="shared" si="48"/>
        <v>Poland</v>
      </c>
      <c r="B190" s="36">
        <f>IF(ISNUMBER(B165/'Table 1. Total'!B91),B165/'Table 1. Total'!B91,NA())</f>
        <v>0.94902945568073849</v>
      </c>
      <c r="C190" s="36">
        <f>IF(ISNUMBER(C165/'Table 1. Total'!C91),C165/'Table 1. Total'!C91,NA())</f>
        <v>0.93666777078502805</v>
      </c>
      <c r="D190" s="36">
        <f>IF(ISNUMBER(D165/'Table 1. Total'!D91),D165/'Table 1. Total'!D91,NA())</f>
        <v>0.94693904622935587</v>
      </c>
      <c r="E190" s="36">
        <f>IF(ISNUMBER(E165/'Table 1. Total'!E91),E165/'Table 1. Total'!E91,NA())</f>
        <v>0.94397136862890285</v>
      </c>
      <c r="F190" s="36">
        <f>IF(ISNUMBER(F165/'Table 1. Total'!F91),F165/'Table 1. Total'!F91,NA())</f>
        <v>0.94861111111111107</v>
      </c>
      <c r="G190" s="36">
        <f>IF(ISNUMBER(G165/'Table 1. Total'!G91),G165/'Table 1. Total'!G91,NA())</f>
        <v>0.95055107470123734</v>
      </c>
      <c r="H190" s="36">
        <f>IF(ISNUMBER(H165/'Table 1. Total'!H91),H165/'Table 1. Total'!H91,NA())</f>
        <v>0.94609021637260093</v>
      </c>
      <c r="I190" s="36">
        <f>IF(ISNUMBER(I165/'Table 1. Total'!I91),I165/'Table 1. Total'!I91,NA())</f>
        <v>0.94462160690674346</v>
      </c>
      <c r="J190" s="36">
        <f>IF(ISNUMBER(J165/'Table 1. Total'!J91),J165/'Table 1. Total'!J91,NA())</f>
        <v>0.93669311457772997</v>
      </c>
      <c r="K190" s="36">
        <f>IF(ISNUMBER(K165/'Table 1. Total'!K91),K165/'Table 1. Total'!K91,NA())</f>
        <v>0.93654182029885502</v>
      </c>
      <c r="L190" s="36">
        <f>IF(ISNUMBER(L165/'Table 1. Total'!L91),L165/'Table 1. Total'!L91,NA())</f>
        <v>0.9299225424686679</v>
      </c>
      <c r="M190" s="36">
        <f>IF(ISNUMBER(M165/'Table 1. Total'!M91),M165/'Table 1. Total'!M91,NA())</f>
        <v>0.92900263309999365</v>
      </c>
      <c r="N190" s="36">
        <f>IF(ISNUMBER(N165/'Table 1. Total'!N91),N165/'Table 1. Total'!N91,NA())</f>
        <v>0.92962131417452465</v>
      </c>
      <c r="O190" s="36">
        <f>IF(ISNUMBER(O165/'Table 1. Total'!O91),O165/'Table 1. Total'!O91,NA())</f>
        <v>0.93718166383701185</v>
      </c>
      <c r="P190" s="36">
        <f>IF(ISNUMBER(P165/'Table 1. Total'!P91),P165/'Table 1. Total'!P91,NA())</f>
        <v>0.92179494242741455</v>
      </c>
      <c r="Q190" s="36">
        <f>IF(ISNUMBER(Q165/'Table 1. Total'!Q91),Q165/'Table 1. Total'!Q91,NA())</f>
        <v>0.93277377464565692</v>
      </c>
      <c r="R190" s="36">
        <f>IF(ISNUMBER(R165/'Table 1. Total'!R91),R165/'Table 1. Total'!R91,NA())</f>
        <v>0.92859257066745593</v>
      </c>
      <c r="S190" s="36">
        <f>IF(ISNUMBER(S165/'Table 1. Total'!S91),S165/'Table 1. Total'!S91,NA())</f>
        <v>0.93175645088275239</v>
      </c>
      <c r="T190" s="36">
        <f>IF(ISNUMBER(T165/'Table 1. Total'!T91),T165/'Table 1. Total'!T91,NA())</f>
        <v>0.92688477255487312</v>
      </c>
      <c r="U190" s="36">
        <f>IF(ISNUMBER(U165/'Table 1. Total'!U91),U165/'Table 1. Total'!U91,NA())</f>
        <v>0.92138072654378322</v>
      </c>
      <c r="V190" s="36">
        <f>IF(ISNUMBER(V165/'Table 1. Total'!V91),V165/'Table 1. Total'!V91,NA())</f>
        <v>0.91666666666666663</v>
      </c>
      <c r="W190" s="36">
        <f>IF(ISNUMBER(W165/'Table 1. Total'!W91),W165/'Table 1. Total'!W91,NA())</f>
        <v>0.9189889825016202</v>
      </c>
      <c r="X190" s="36">
        <f>IF(ISNUMBER(X165/'Table 1. Total'!X91),X165/'Table 1. Total'!X91,NA())</f>
        <v>0.93806237442124574</v>
      </c>
      <c r="Y190" s="36">
        <f>IF(ISNUMBER(Y165/'Table 1. Total'!Y91),Y165/'Table 1. Total'!Y91,NA())</f>
        <v>0.94368023812054869</v>
      </c>
      <c r="Z190" s="36">
        <f>IF(ISNUMBER(Z165/'Table 1. Total'!Z91),Z165/'Table 1. Total'!Z91,NA())</f>
        <v>0.93123454820958618</v>
      </c>
      <c r="AA190" s="36">
        <f>IF(ISNUMBER(AA165/'Table 1. Total'!AA91),AA165/'Table 1. Total'!AA91,NA())</f>
        <v>0.93328358208955231</v>
      </c>
      <c r="AB190" s="36">
        <f>IF(ISNUMBER(AB165/'Table 1. Total'!AB91),AB165/'Table 1. Total'!AB91,NA())</f>
        <v>0.93566773732385222</v>
      </c>
      <c r="AC190" s="36">
        <f>IF(ISNUMBER(AC165/'Table 1. Total'!AC91),AC165/'Table 1. Total'!AC91,NA())</f>
        <v>0.93546234509056236</v>
      </c>
      <c r="AD190" s="36">
        <f>IF(ISNUMBER(AD165/'Table 1. Total'!AD91),AD165/'Table 1. Total'!AD91,NA())</f>
        <v>0.93658607210076739</v>
      </c>
      <c r="AE190" s="36">
        <f>IF(ISNUMBER(AE165/'Table 1. Total'!AE91),AE165/'Table 1. Total'!AE91,NA())</f>
        <v>0.93698265252794311</v>
      </c>
      <c r="AF190" s="36">
        <f>IF(ISNUMBER(AF165/'Table 1. Total'!AF91),AF165/'Table 1. Total'!AF91,NA())</f>
        <v>0.94333572792739118</v>
      </c>
      <c r="AG190" s="36">
        <f>IF(ISNUMBER(AG165/'Table 1. Total'!AG91),AG165/'Table 1. Total'!AG91,NA())</f>
        <v>0.94023451172558625</v>
      </c>
      <c r="AH190" s="36">
        <f>IF(ISNUMBER(AH165/'Table 1. Total'!AH91),AH165/'Table 1. Total'!AH91,NA())</f>
        <v>0.94942206186944611</v>
      </c>
      <c r="AI190" s="36">
        <f>IF(ISNUMBER(AI165/'Table 1. Total'!AI91),AI165/'Table 1. Total'!AI91,NA())</f>
        <v>0.95062230124460256</v>
      </c>
      <c r="AJ190" s="36">
        <f>IF(ISNUMBER(AJ165/'Table 1. Total'!AJ91),AJ165/'Table 1. Total'!AJ91,NA())</f>
        <v>0.95716441907011851</v>
      </c>
      <c r="AK190" s="36">
        <f>IF(ISNUMBER(AK165/'Table 1. Total'!AK91),AK165/'Table 1. Total'!AK91,NA())</f>
        <v>0.95504572934428766</v>
      </c>
      <c r="AL190" s="36">
        <f>IF(ISNUMBER(AL165/'Table 1. Total'!AL91),AL165/'Table 1. Total'!AL91,NA())</f>
        <v>0.94526194777467565</v>
      </c>
      <c r="AM190" s="36">
        <f>IF(ISNUMBER(AM165/'Table 1. Total'!AM91),AM165/'Table 1. Total'!AM91,NA())</f>
        <v>0.95137530960761307</v>
      </c>
      <c r="AN190" s="36">
        <f>IF(ISNUMBER(AN165/'Table 1. Total'!AN91),AN165/'Table 1. Total'!AN91,NA())</f>
        <v>0.94884215876242806</v>
      </c>
      <c r="AO190" s="36">
        <f>IF(ISNUMBER(AO165/'Table 1. Total'!AO91),AO165/'Table 1. Total'!AO91,NA())</f>
        <v>0.9370346767800799</v>
      </c>
      <c r="AP190" s="36">
        <f>IF(ISNUMBER(AP165/'Table 1. Total'!AP91),AP165/'Table 1. Total'!AP91,NA())</f>
        <v>0.93233332829298543</v>
      </c>
      <c r="AQ190" s="36">
        <f>IF(ISNUMBER(AQ165/'Table 1. Total'!AQ91),AQ165/'Table 1. Total'!AQ91,NA())</f>
        <v>0.92952276933345479</v>
      </c>
      <c r="AR190" s="36">
        <f>IF(ISNUMBER(AR165/'Table 1. Total'!AR91),AR165/'Table 1. Total'!AR91,NA())</f>
        <v>0.93022350536867027</v>
      </c>
      <c r="AS190" s="36">
        <f>IF(ISNUMBER(AS165/'Table 1. Total'!AS91),AS165/'Table 1. Total'!AS91,NA())</f>
        <v>0.92346784235856361</v>
      </c>
      <c r="AT190" s="36">
        <f>IF(ISNUMBER(AT165/'Table 1. Total'!AT91),AT165/'Table 1. Total'!AT91,NA())</f>
        <v>0.93918105178643119</v>
      </c>
      <c r="AU190" s="36">
        <f>IF(ISNUMBER(AU165/'Table 1. Total'!AU91),AU165/'Table 1. Total'!AU91,NA())</f>
        <v>0.93216517540122135</v>
      </c>
      <c r="AV190" s="36">
        <f>IF(ISNUMBER(AV165/'Table 1. Total'!AV91),AV165/'Table 1. Total'!AV91,NA())</f>
        <v>0.9254336602533183</v>
      </c>
      <c r="AW190" s="36">
        <f>IF(ISNUMBER(AW165/'Table 1. Total'!AW91),AW165/'Table 1. Total'!AW91,NA())</f>
        <v>0.93691428157904255</v>
      </c>
      <c r="AX190" s="36">
        <f>IF(ISNUMBER(AX165/'Table 1. Total'!AX91),AX165/'Table 1. Total'!AX91,NA())</f>
        <v>0.92404950424423993</v>
      </c>
      <c r="AY190" s="36">
        <f>IF(ISNUMBER(AY165/'Table 1. Total'!AY91),AY165/'Table 1. Total'!AY91,NA())</f>
        <v>0.92360442733397496</v>
      </c>
      <c r="AZ190" s="36">
        <f>IF(ISNUMBER(AZ165/'Table 1. Total'!AZ91),AZ165/'Table 1. Total'!AZ91,NA())</f>
        <v>0.92846601414734276</v>
      </c>
      <c r="BA190" s="36">
        <f>IF(ISNUMBER(BA165/'Table 1. Total'!BA91),BA165/'Table 1. Total'!BA91,NA())</f>
        <v>0.93191651379322282</v>
      </c>
      <c r="BB190" s="36">
        <f>IF(ISNUMBER(BB165/'Table 1. Total'!BB91),BB165/'Table 1. Total'!BB91,NA())</f>
        <v>0.93750756514672051</v>
      </c>
      <c r="BC190" s="36">
        <f>IF(ISNUMBER(BC165/'Table 1. Total'!BC91),BC165/'Table 1. Total'!BC91,NA())</f>
        <v>0.93419296723827316</v>
      </c>
      <c r="BD190" s="36">
        <f>IF(ISNUMBER(BD165/'Table 1. Total'!BD91),BD165/'Table 1. Total'!BD91,NA())</f>
        <v>0.929312740050666</v>
      </c>
      <c r="BE190" s="36">
        <f>IF(ISNUMBER(BE165/'Table 1. Total'!BE91),BE165/'Table 1. Total'!BE91,NA())</f>
        <v>0.92981882933363824</v>
      </c>
      <c r="BF190" s="36">
        <f>IF(ISNUMBER(BF165/'Table 1. Total'!BF91),BF165/'Table 1. Total'!BF91,NA())</f>
        <v>0.9210621019855737</v>
      </c>
      <c r="BG190" s="36">
        <f>IF(ISNUMBER(BG165/'Table 1. Total'!BG91),BG165/'Table 1. Total'!BG91,NA())</f>
        <v>0.91796051039109239</v>
      </c>
      <c r="BH190" s="36">
        <f>IF(ISNUMBER(BH165/'Table 1. Total'!BH91),BH165/'Table 1. Total'!BH91,NA())</f>
        <v>0.9122648868856722</v>
      </c>
      <c r="BI190" s="36">
        <f>IF(ISNUMBER(BI165/'Table 1. Total'!BI91),BI165/'Table 1. Total'!BI91,NA())</f>
        <v>0.90524610014958329</v>
      </c>
      <c r="BJ190" s="36">
        <f>IF(ISNUMBER(BJ165/'Table 1. Total'!BJ91),BJ165/'Table 1. Total'!BJ91,NA())</f>
        <v>0.89968241436850704</v>
      </c>
      <c r="BK190" s="36">
        <f>IF(ISNUMBER(BK165/'Table 1. Total'!BK91),BK165/'Table 1. Total'!BK91,NA())</f>
        <v>0.89437776373973465</v>
      </c>
      <c r="BL190" s="36">
        <f>IF(ISNUMBER(BL165/'Table 1. Total'!BL91),BL165/'Table 1. Total'!BL91,NA())</f>
        <v>0.89063475952529669</v>
      </c>
      <c r="BM190" s="36">
        <f>IF(ISNUMBER(BM165/'Table 1. Total'!BM91),BM165/'Table 1. Total'!BM91,NA())</f>
        <v>0.88621838855126456</v>
      </c>
      <c r="BN190" s="36">
        <f>IF(ISNUMBER(BN165/'Table 1. Total'!BN91),BN165/'Table 1. Total'!BN91,NA())</f>
        <v>0.87027296809613386</v>
      </c>
      <c r="BO190" s="36">
        <f>IF(ISNUMBER(BO165/'Table 1. Total'!BO91),BO165/'Table 1. Total'!BO91,NA())</f>
        <v>0.88015633629296053</v>
      </c>
      <c r="BP190" s="36">
        <f>IF(ISNUMBER(BP165/'Table 1. Total'!BP91),BP165/'Table 1. Total'!BP91,NA())</f>
        <v>0.87309126594700681</v>
      </c>
      <c r="BQ190" s="36">
        <f>IF(ISNUMBER(BQ165/'Table 1. Total'!BQ91),BQ165/'Table 1. Total'!BQ91,NA())</f>
        <v>0.86493043709010953</v>
      </c>
      <c r="BR190" s="36">
        <f>IF(ISNUMBER(BR165/'Table 1. Total'!BR91),BR165/'Table 1. Total'!BR91,NA())</f>
        <v>0.85610924071014827</v>
      </c>
      <c r="BS190" s="36">
        <f>IF(ISNUMBER(BS165/'Table 1. Total'!BS91),BS165/'Table 1. Total'!BS91,NA())</f>
        <v>0.8610084250343879</v>
      </c>
      <c r="BT190" s="36">
        <f>IF(ISNUMBER(BT165/'Table 1. Total'!BT91),BT165/'Table 1. Total'!BT91,NA())</f>
        <v>0.85484764542936298</v>
      </c>
      <c r="BU190" s="36">
        <f>IF(ISNUMBER(BU165/'Table 1. Total'!BU91),BU165/'Table 1. Total'!BU91,NA())</f>
        <v>0.85781798219442917</v>
      </c>
      <c r="BV190" s="36">
        <f>IF(ISNUMBER(BV165/'Table 1. Total'!BV91),BV165/'Table 1. Total'!BV91,NA())</f>
        <v>0.88036775734681405</v>
      </c>
      <c r="BW190" s="36">
        <f>IF(ISNUMBER(BW165/'Table 1. Total'!BW91),BW165/'Table 1. Total'!BW91,NA())</f>
        <v>0.87664528260148211</v>
      </c>
      <c r="BX190" s="36">
        <f>IF(ISNUMBER(BX165/'Table 1. Total'!BX91),BX165/'Table 1. Total'!BX91,NA())</f>
        <v>0.86457727642749149</v>
      </c>
      <c r="BY190" s="36">
        <f>IF(ISNUMBER(BY165/'Table 1. Total'!BY91),BY165/'Table 1. Total'!BY91,NA())</f>
        <v>0.86633812732575688</v>
      </c>
      <c r="BZ190" s="36">
        <f>IF(ISNUMBER(BZ165/'Table 1. Total'!BZ91),BZ165/'Table 1. Total'!BZ91,NA())</f>
        <v>0.87146377525874807</v>
      </c>
      <c r="CA190" s="36">
        <f>IF(ISNUMBER(CA165/'Table 1. Total'!CA91),CA165/'Table 1. Total'!CA91,NA())</f>
        <v>0.88135668072515294</v>
      </c>
      <c r="CB190" s="36">
        <f>IF(ISNUMBER(CB165/'Table 1. Total'!CB91),CB165/'Table 1. Total'!CB91,NA())</f>
        <v>0.87486457204767076</v>
      </c>
      <c r="CC190" s="36">
        <f>IF(ISNUMBER(CC165/'Table 1. Total'!CC91),CC165/'Table 1. Total'!CC91,NA())</f>
        <v>0.87569175580199921</v>
      </c>
      <c r="CD190" s="36">
        <f>IF(ISNUMBER(CD165/'Table 1. Total'!CD91),CD165/'Table 1. Total'!CD91,NA())</f>
        <v>0.90547461871158652</v>
      </c>
      <c r="CE190" s="36">
        <f>IF(ISNUMBER(CE165/'Table 1. Total'!CE91),CE165/'Table 1. Total'!CE91,NA())</f>
        <v>0.90141571616896876</v>
      </c>
      <c r="CF190" s="36">
        <f>IF(ISNUMBER(CF165/'Table 1. Total'!CF91),CF165/'Table 1. Total'!CF91,NA())</f>
        <v>0.903279870598094</v>
      </c>
      <c r="CG190" s="36">
        <f>IF(ISNUMBER(CG165/'Table 1. Total'!CG91),CG165/'Table 1. Total'!CG91,NA())</f>
        <v>0.91327960084436777</v>
      </c>
      <c r="CH190" s="36">
        <f>IF(ISNUMBER(CH165/'Table 1. Total'!CH91),CH165/'Table 1. Total'!CH91,NA())</f>
        <v>0.92862248722910889</v>
      </c>
      <c r="CI190" s="36">
        <f>IF(ISNUMBER(CI165/'Table 1. Total'!CI91),CI165/'Table 1. Total'!CI91,NA())</f>
        <v>0.92012252984167675</v>
      </c>
    </row>
    <row r="191" spans="1:87">
      <c r="A191" t="str">
        <f t="shared" si="48"/>
        <v>Romania</v>
      </c>
      <c r="B191" s="36" t="e">
        <f>IF(ISNUMBER(B166/'Table 1. Total'!B92),B166/'Table 1. Total'!B92,NA())</f>
        <v>#N/A</v>
      </c>
      <c r="C191" s="36" t="e">
        <f>IF(ISNUMBER(C166/'Table 1. Total'!C92),C166/'Table 1. Total'!C92,NA())</f>
        <v>#N/A</v>
      </c>
      <c r="D191" s="36" t="e">
        <f>IF(ISNUMBER(D166/'Table 1. Total'!D92),D166/'Table 1. Total'!D92,NA())</f>
        <v>#N/A</v>
      </c>
      <c r="E191" s="36" t="e">
        <f>IF(ISNUMBER(E166/'Table 1. Total'!E92),E166/'Table 1. Total'!E92,NA())</f>
        <v>#N/A</v>
      </c>
      <c r="F191" s="36" t="e">
        <f>IF(ISNUMBER(F166/'Table 1. Total'!F92),F166/'Table 1. Total'!F92,NA())</f>
        <v>#N/A</v>
      </c>
      <c r="G191" s="36" t="e">
        <f>IF(ISNUMBER(G166/'Table 1. Total'!G92),G166/'Table 1. Total'!G92,NA())</f>
        <v>#N/A</v>
      </c>
      <c r="H191" s="36" t="e">
        <f>IF(ISNUMBER(H166/'Table 1. Total'!H92),H166/'Table 1. Total'!H92,NA())</f>
        <v>#N/A</v>
      </c>
      <c r="I191" s="36" t="e">
        <f>IF(ISNUMBER(I166/'Table 1. Total'!I92),I166/'Table 1. Total'!I92,NA())</f>
        <v>#N/A</v>
      </c>
      <c r="J191" s="36" t="e">
        <f>IF(ISNUMBER(J166/'Table 1. Total'!J92),J166/'Table 1. Total'!J92,NA())</f>
        <v>#N/A</v>
      </c>
      <c r="K191" s="36" t="e">
        <f>IF(ISNUMBER(K166/'Table 1. Total'!K92),K166/'Table 1. Total'!K92,NA())</f>
        <v>#N/A</v>
      </c>
      <c r="L191" s="36" t="e">
        <f>IF(ISNUMBER(L166/'Table 1. Total'!L92),L166/'Table 1. Total'!L92,NA())</f>
        <v>#N/A</v>
      </c>
      <c r="M191" s="36" t="e">
        <f>IF(ISNUMBER(M166/'Table 1. Total'!M92),M166/'Table 1. Total'!M92,NA())</f>
        <v>#N/A</v>
      </c>
      <c r="N191" s="36" t="e">
        <f>IF(ISNUMBER(N166/'Table 1. Total'!N92),N166/'Table 1. Total'!N92,NA())</f>
        <v>#N/A</v>
      </c>
      <c r="O191" s="36" t="e">
        <f>IF(ISNUMBER(O166/'Table 1. Total'!O92),O166/'Table 1. Total'!O92,NA())</f>
        <v>#N/A</v>
      </c>
      <c r="P191" s="36" t="e">
        <f>IF(ISNUMBER(P166/'Table 1. Total'!P92),P166/'Table 1. Total'!P92,NA())</f>
        <v>#N/A</v>
      </c>
      <c r="Q191" s="36" t="e">
        <f>IF(ISNUMBER(Q166/'Table 1. Total'!Q92),Q166/'Table 1. Total'!Q92,NA())</f>
        <v>#N/A</v>
      </c>
      <c r="R191" s="36" t="e">
        <f>IF(ISNUMBER(R166/'Table 1. Total'!R92),R166/'Table 1. Total'!R92,NA())</f>
        <v>#N/A</v>
      </c>
      <c r="S191" s="36" t="e">
        <f>IF(ISNUMBER(S166/'Table 1. Total'!S92),S166/'Table 1. Total'!S92,NA())</f>
        <v>#N/A</v>
      </c>
      <c r="T191" s="36" t="e">
        <f>IF(ISNUMBER(T166/'Table 1. Total'!T92),T166/'Table 1. Total'!T92,NA())</f>
        <v>#N/A</v>
      </c>
      <c r="U191" s="36" t="e">
        <f>IF(ISNUMBER(U166/'Table 1. Total'!U92),U166/'Table 1. Total'!U92,NA())</f>
        <v>#N/A</v>
      </c>
      <c r="V191" s="36" t="e">
        <f>IF(ISNUMBER(V166/'Table 1. Total'!V92),V166/'Table 1. Total'!V92,NA())</f>
        <v>#N/A</v>
      </c>
      <c r="W191" s="36" t="e">
        <f>IF(ISNUMBER(W166/'Table 1. Total'!W92),W166/'Table 1. Total'!W92,NA())</f>
        <v>#N/A</v>
      </c>
      <c r="X191" s="36" t="e">
        <f>IF(ISNUMBER(X166/'Table 1. Total'!X92),X166/'Table 1. Total'!X92,NA())</f>
        <v>#N/A</v>
      </c>
      <c r="Y191" s="36" t="e">
        <f>IF(ISNUMBER(Y166/'Table 1. Total'!Y92),Y166/'Table 1. Total'!Y92,NA())</f>
        <v>#N/A</v>
      </c>
      <c r="Z191" s="36" t="e">
        <f>IF(ISNUMBER(Z166/'Table 1. Total'!Z92),Z166/'Table 1. Total'!Z92,NA())</f>
        <v>#N/A</v>
      </c>
      <c r="AA191" s="36" t="e">
        <f>IF(ISNUMBER(AA166/'Table 1. Total'!AA92),AA166/'Table 1. Total'!AA92,NA())</f>
        <v>#N/A</v>
      </c>
      <c r="AB191" s="36">
        <f>IF(ISNUMBER(AB166/'Table 1. Total'!AB92),AB166/'Table 1. Total'!AB92,NA())</f>
        <v>0.72889739907451723</v>
      </c>
      <c r="AC191" s="36">
        <f>IF(ISNUMBER(AC166/'Table 1. Total'!AC92),AC166/'Table 1. Total'!AC92,NA())</f>
        <v>0.59827663051552527</v>
      </c>
      <c r="AD191" s="36">
        <f>IF(ISNUMBER(AD166/'Table 1. Total'!AD92),AD166/'Table 1. Total'!AD92,NA())</f>
        <v>0.60386536944517488</v>
      </c>
      <c r="AE191" s="36">
        <f>IF(ISNUMBER(AE166/'Table 1. Total'!AE92),AE166/'Table 1. Total'!AE92,NA())</f>
        <v>0.81202830188679243</v>
      </c>
      <c r="AF191" s="36">
        <f>IF(ISNUMBER(AF166/'Table 1. Total'!AF92),AF166/'Table 1. Total'!AF92,NA())</f>
        <v>0.61592731159807579</v>
      </c>
      <c r="AG191" s="36">
        <f>IF(ISNUMBER(AG166/'Table 1. Total'!AG92),AG166/'Table 1. Total'!AG92,NA())</f>
        <v>0.53719816208818072</v>
      </c>
      <c r="AH191" s="36">
        <f>IF(ISNUMBER(AH166/'Table 1. Total'!AH92),AH166/'Table 1. Total'!AH92,NA())</f>
        <v>0.69537592657959757</v>
      </c>
      <c r="AI191" s="36">
        <f>IF(ISNUMBER(AI166/'Table 1. Total'!AI92),AI166/'Table 1. Total'!AI92,NA())</f>
        <v>0.54663879060791254</v>
      </c>
      <c r="AJ191" s="36">
        <f>IF(ISNUMBER(AJ166/'Table 1. Total'!AJ92),AJ166/'Table 1. Total'!AJ92,NA())</f>
        <v>0.64620725312061456</v>
      </c>
      <c r="AK191" s="36">
        <f>IF(ISNUMBER(AK166/'Table 1. Total'!AK92),AK166/'Table 1. Total'!AK92,NA())</f>
        <v>0.74265810681600886</v>
      </c>
      <c r="AL191" s="36">
        <f>IF(ISNUMBER(AL166/'Table 1. Total'!AL92),AL166/'Table 1. Total'!AL92,NA())</f>
        <v>0.45730010121457493</v>
      </c>
      <c r="AM191" s="36">
        <f>IF(ISNUMBER(AM166/'Table 1. Total'!AM92),AM166/'Table 1. Total'!AM92,NA())</f>
        <v>0.39870397643593514</v>
      </c>
      <c r="AN191" s="36">
        <f>IF(ISNUMBER(AN166/'Table 1. Total'!AN92),AN166/'Table 1. Total'!AN92,NA())</f>
        <v>0.7150653216470978</v>
      </c>
      <c r="AO191" s="36">
        <f>IF(ISNUMBER(AO166/'Table 1. Total'!AO92),AO166/'Table 1. Total'!AO92,NA())</f>
        <v>0.67944268918009021</v>
      </c>
      <c r="AP191" s="36">
        <f>IF(ISNUMBER(AP166/'Table 1. Total'!AP92),AP166/'Table 1. Total'!AP92,NA())</f>
        <v>0.75759238019248987</v>
      </c>
      <c r="AQ191" s="36">
        <f>IF(ISNUMBER(AQ166/'Table 1. Total'!AQ92),AQ166/'Table 1. Total'!AQ92,NA())</f>
        <v>0.69796624837732579</v>
      </c>
      <c r="AR191" s="36">
        <f>IF(ISNUMBER(AR166/'Table 1. Total'!AR92),AR166/'Table 1. Total'!AR92,NA())</f>
        <v>0.638245532606173</v>
      </c>
      <c r="AS191" s="36">
        <f>IF(ISNUMBER(AS166/'Table 1. Total'!AS92),AS166/'Table 1. Total'!AS92,NA())</f>
        <v>0.65950383562872905</v>
      </c>
      <c r="AT191" s="36">
        <f>IF(ISNUMBER(AT166/'Table 1. Total'!AT92),AT166/'Table 1. Total'!AT92,NA())</f>
        <v>0.58033430763609795</v>
      </c>
      <c r="AU191" s="36">
        <f>IF(ISNUMBER(AU166/'Table 1. Total'!AU92),AU166/'Table 1. Total'!AU92,NA())</f>
        <v>0.58043811915724852</v>
      </c>
      <c r="AV191" s="36">
        <f>IF(ISNUMBER(AV166/'Table 1. Total'!AV92),AV166/'Table 1. Total'!AV92,NA())</f>
        <v>0.57014925373134329</v>
      </c>
      <c r="AW191" s="36">
        <f>IF(ISNUMBER(AW166/'Table 1. Total'!AW92),AW166/'Table 1. Total'!AW92,NA())</f>
        <v>0.67184934814099462</v>
      </c>
      <c r="AX191" s="36">
        <f>IF(ISNUMBER(AX166/'Table 1. Total'!AX92),AX166/'Table 1. Total'!AX92,NA())</f>
        <v>0.69442578912021491</v>
      </c>
      <c r="AY191" s="36">
        <f>IF(ISNUMBER(AY166/'Table 1. Total'!AY92),AY166/'Table 1. Total'!AY92,NA())</f>
        <v>0.65479935182537419</v>
      </c>
      <c r="AZ191" s="36">
        <f>IF(ISNUMBER(AZ166/'Table 1. Total'!AZ92),AZ166/'Table 1. Total'!AZ92,NA())</f>
        <v>0.63015579864564097</v>
      </c>
      <c r="BA191" s="36">
        <f>IF(ISNUMBER(BA166/'Table 1. Total'!BA92),BA166/'Table 1. Total'!BA92,NA())</f>
        <v>0.68413870982920055</v>
      </c>
      <c r="BB191" s="36">
        <f>IF(ISNUMBER(BB166/'Table 1. Total'!BB92),BB166/'Table 1. Total'!BB92,NA())</f>
        <v>0.63910899806303922</v>
      </c>
      <c r="BC191" s="36">
        <f>IF(ISNUMBER(BC166/'Table 1. Total'!BC92),BC166/'Table 1. Total'!BC92,NA())</f>
        <v>0.69681555004135654</v>
      </c>
      <c r="BD191" s="36">
        <f>IF(ISNUMBER(BD166/'Table 1. Total'!BD92),BD166/'Table 1. Total'!BD92,NA())</f>
        <v>0.68642514526381471</v>
      </c>
      <c r="BE191" s="36">
        <f>IF(ISNUMBER(BE166/'Table 1. Total'!BE92),BE166/'Table 1. Total'!BE92,NA())</f>
        <v>0.70176344720726025</v>
      </c>
      <c r="BF191" s="36">
        <f>IF(ISNUMBER(BF166/'Table 1. Total'!BF92),BF166/'Table 1. Total'!BF92,NA())</f>
        <v>0.76481753393260044</v>
      </c>
      <c r="BG191" s="36">
        <f>IF(ISNUMBER(BG166/'Table 1. Total'!BG92),BG166/'Table 1. Total'!BG92,NA())</f>
        <v>0.70542797494780796</v>
      </c>
      <c r="BH191" s="36">
        <f>IF(ISNUMBER(BH166/'Table 1. Total'!BH92),BH166/'Table 1. Total'!BH92,NA())</f>
        <v>0.66480579239409932</v>
      </c>
      <c r="BI191" s="36">
        <f>IF(ISNUMBER(BI166/'Table 1. Total'!BI92),BI166/'Table 1. Total'!BI92,NA())</f>
        <v>0.69900898824613966</v>
      </c>
      <c r="BJ191" s="36">
        <f>IF(ISNUMBER(BJ166/'Table 1. Total'!BJ92),BJ166/'Table 1. Total'!BJ92,NA())</f>
        <v>0.66505441354292627</v>
      </c>
      <c r="BK191" s="36">
        <f>IF(ISNUMBER(BK166/'Table 1. Total'!BK92),BK166/'Table 1. Total'!BK92,NA())</f>
        <v>0.74485837438423652</v>
      </c>
      <c r="BL191" s="36">
        <f>IF(ISNUMBER(BL166/'Table 1. Total'!BL92),BL166/'Table 1. Total'!BL92,NA())</f>
        <v>0.75981868607043801</v>
      </c>
      <c r="BM191" s="36">
        <f>IF(ISNUMBER(BM166/'Table 1. Total'!BM92),BM166/'Table 1. Total'!BM92,NA())</f>
        <v>0.72445498178453716</v>
      </c>
      <c r="BN191" s="36">
        <f>IF(ISNUMBER(BN166/'Table 1. Total'!BN92),BN166/'Table 1. Total'!BN92,NA())</f>
        <v>0.72023931799506979</v>
      </c>
      <c r="BO191" s="36">
        <f>IF(ISNUMBER(BO166/'Table 1. Total'!BO92),BO166/'Table 1. Total'!BO92,NA())</f>
        <v>0.7395210272280085</v>
      </c>
      <c r="BP191" s="36">
        <f>IF(ISNUMBER(BP166/'Table 1. Total'!BP92),BP166/'Table 1. Total'!BP92,NA())</f>
        <v>0.74401477160662211</v>
      </c>
      <c r="BQ191" s="36">
        <f>IF(ISNUMBER(BQ166/'Table 1. Total'!BQ92),BQ166/'Table 1. Total'!BQ92,NA())</f>
        <v>0.77385804367886812</v>
      </c>
      <c r="BR191" s="36">
        <f>IF(ISNUMBER(BR166/'Table 1. Total'!BR92),BR166/'Table 1. Total'!BR92,NA())</f>
        <v>0.71070212085285756</v>
      </c>
      <c r="BS191" s="36">
        <f>IF(ISNUMBER(BS166/'Table 1. Total'!BS92),BS166/'Table 1. Total'!BS92,NA())</f>
        <v>0.77076038479967568</v>
      </c>
      <c r="BT191" s="36">
        <f>IF(ISNUMBER(BT166/'Table 1. Total'!BT92),BT166/'Table 1. Total'!BT92,NA())</f>
        <v>0.81823598447233004</v>
      </c>
      <c r="BU191" s="36">
        <f>IF(ISNUMBER(BU166/'Table 1. Total'!BU92),BU166/'Table 1. Total'!BU92,NA())</f>
        <v>0.78564097118992005</v>
      </c>
      <c r="BV191" s="36">
        <f>IF(ISNUMBER(BV166/'Table 1. Total'!BV92),BV166/'Table 1. Total'!BV92,NA())</f>
        <v>0.8075492780697312</v>
      </c>
      <c r="BW191" s="36">
        <f>IF(ISNUMBER(BW166/'Table 1. Total'!BW92),BW166/'Table 1. Total'!BW92,NA())</f>
        <v>0.78489473865554904</v>
      </c>
      <c r="BX191" s="36">
        <f>IF(ISNUMBER(BX166/'Table 1. Total'!BX92),BX166/'Table 1. Total'!BX92,NA())</f>
        <v>0.74878857434327983</v>
      </c>
      <c r="BY191" s="36">
        <f>IF(ISNUMBER(BY166/'Table 1. Total'!BY92),BY166/'Table 1. Total'!BY92,NA())</f>
        <v>0.78005840494092371</v>
      </c>
      <c r="BZ191" s="36">
        <f>IF(ISNUMBER(BZ166/'Table 1. Total'!BZ92),BZ166/'Table 1. Total'!BZ92,NA())</f>
        <v>0.8457713039014374</v>
      </c>
      <c r="CA191" s="36">
        <f>IF(ISNUMBER(CA166/'Table 1. Total'!CA92),CA166/'Table 1. Total'!CA92,NA())</f>
        <v>0.80186823992133738</v>
      </c>
      <c r="CB191" s="36">
        <f>IF(ISNUMBER(CB166/'Table 1. Total'!CB92),CB166/'Table 1. Total'!CB92,NA())</f>
        <v>0.78151533018867925</v>
      </c>
      <c r="CC191" s="36">
        <f>IF(ISNUMBER(CC166/'Table 1. Total'!CC92),CC166/'Table 1. Total'!CC92,NA())</f>
        <v>0.77813349954669087</v>
      </c>
      <c r="CD191" s="36">
        <f>IF(ISNUMBER(CD166/'Table 1. Total'!CD92),CD166/'Table 1. Total'!CD92,NA())</f>
        <v>0.82652922642329418</v>
      </c>
      <c r="CE191" s="36">
        <f>IF(ISNUMBER(CE166/'Table 1. Total'!CE92),CE166/'Table 1. Total'!CE92,NA())</f>
        <v>0.82232337328655458</v>
      </c>
      <c r="CF191" s="36">
        <f>IF(ISNUMBER(CF166/'Table 1. Total'!CF92),CF166/'Table 1. Total'!CF92,NA())</f>
        <v>0.88770965839950833</v>
      </c>
      <c r="CG191" s="36">
        <f>IF(ISNUMBER(CG166/'Table 1. Total'!CG92),CG166/'Table 1. Total'!CG92,NA())</f>
        <v>0.80167486375116304</v>
      </c>
      <c r="CH191" s="36">
        <f>IF(ISNUMBER(CH166/'Table 1. Total'!CH92),CH166/'Table 1. Total'!CH92,NA())</f>
        <v>0.79728299223712062</v>
      </c>
      <c r="CI191" s="36">
        <f>IF(ISNUMBER(CI166/'Table 1. Total'!CI92),CI166/'Table 1. Total'!CI92,NA())</f>
        <v>0.8013346766551287</v>
      </c>
    </row>
    <row r="192" spans="1:87">
      <c r="A192" t="str">
        <f t="shared" si="48"/>
        <v>Russia</v>
      </c>
      <c r="B192" s="36">
        <f>IF(ISNUMBER(B167/'Table 1. Total'!B93),B167/'Table 1. Total'!B93,NA())</f>
        <v>0.66081534992867985</v>
      </c>
      <c r="C192" s="36">
        <f>IF(ISNUMBER(C167/'Table 1. Total'!C93),C167/'Table 1. Total'!C93,NA())</f>
        <v>0.64810009267840596</v>
      </c>
      <c r="D192" s="36">
        <f>IF(ISNUMBER(D167/'Table 1. Total'!D93),D167/'Table 1. Total'!D93,NA())</f>
        <v>0.6633607915431825</v>
      </c>
      <c r="E192" s="36">
        <f>IF(ISNUMBER(E167/'Table 1. Total'!E93),E167/'Table 1. Total'!E93,NA())</f>
        <v>0.67993042987754715</v>
      </c>
      <c r="F192" s="36">
        <f>IF(ISNUMBER(F167/'Table 1. Total'!F93),F167/'Table 1. Total'!F93,NA())</f>
        <v>0.67257190997713323</v>
      </c>
      <c r="G192" s="36">
        <f>IF(ISNUMBER(G167/'Table 1. Total'!G93),G167/'Table 1. Total'!G93,NA())</f>
        <v>0.71793606945540656</v>
      </c>
      <c r="H192" s="36">
        <f>IF(ISNUMBER(H167/'Table 1. Total'!H93),H167/'Table 1. Total'!H93,NA())</f>
        <v>0.67250012644782753</v>
      </c>
      <c r="I192" s="36">
        <f>IF(ISNUMBER(I167/'Table 1. Total'!I93),I167/'Table 1. Total'!I93,NA())</f>
        <v>0.69390243902439019</v>
      </c>
      <c r="J192" s="36">
        <f>IF(ISNUMBER(J167/'Table 1. Total'!J93),J167/'Table 1. Total'!J93,NA())</f>
        <v>0.67632040639974855</v>
      </c>
      <c r="K192" s="36">
        <f>IF(ISNUMBER(K167/'Table 1. Total'!K93),K167/'Table 1. Total'!K93,NA())</f>
        <v>0.62253230793625625</v>
      </c>
      <c r="L192" s="36">
        <f>IF(ISNUMBER(L167/'Table 1. Total'!L93),L167/'Table 1. Total'!L93,NA())</f>
        <v>0.64289906103286387</v>
      </c>
      <c r="M192" s="36">
        <f>IF(ISNUMBER(M167/'Table 1. Total'!M93),M167/'Table 1. Total'!M93,NA())</f>
        <v>0.67226754988286619</v>
      </c>
      <c r="N192" s="36">
        <f>IF(ISNUMBER(N167/'Table 1. Total'!N93),N167/'Table 1. Total'!N93,NA())</f>
        <v>0.67096667035765689</v>
      </c>
      <c r="O192" s="36">
        <f>IF(ISNUMBER(O167/'Table 1. Total'!O93),O167/'Table 1. Total'!O93,NA())</f>
        <v>0.63418871578707536</v>
      </c>
      <c r="P192" s="36">
        <f>IF(ISNUMBER(P167/'Table 1. Total'!P93),P167/'Table 1. Total'!P93,NA())</f>
        <v>0.64329286175142231</v>
      </c>
      <c r="Q192" s="36">
        <f>IF(ISNUMBER(Q167/'Table 1. Total'!Q93),Q167/'Table 1. Total'!Q93,NA())</f>
        <v>0.64467281245277319</v>
      </c>
      <c r="R192" s="36">
        <f>IF(ISNUMBER(R167/'Table 1. Total'!R93),R167/'Table 1. Total'!R93,NA())</f>
        <v>0.65604282735223629</v>
      </c>
      <c r="S192" s="36">
        <f>IF(ISNUMBER(S167/'Table 1. Total'!S93),S167/'Table 1. Total'!S93,NA())</f>
        <v>0.69354890450068973</v>
      </c>
      <c r="T192" s="36">
        <f>IF(ISNUMBER(T167/'Table 1. Total'!T93),T167/'Table 1. Total'!T93,NA())</f>
        <v>0.66320283284243964</v>
      </c>
      <c r="U192" s="36">
        <f>IF(ISNUMBER(U167/'Table 1. Total'!U93),U167/'Table 1. Total'!U93,NA())</f>
        <v>0.5896244147500086</v>
      </c>
      <c r="V192" s="36">
        <f>IF(ISNUMBER(V167/'Table 1. Total'!V93),V167/'Table 1. Total'!V93,NA())</f>
        <v>0.54647275734914014</v>
      </c>
      <c r="W192" s="36">
        <f>IF(ISNUMBER(W167/'Table 1. Total'!W93),W167/'Table 1. Total'!W93,NA())</f>
        <v>0.63983595732109966</v>
      </c>
      <c r="X192" s="36">
        <f>IF(ISNUMBER(X167/'Table 1. Total'!X93),X167/'Table 1. Total'!X93,NA())</f>
        <v>0.68134179256195448</v>
      </c>
      <c r="Y192" s="36">
        <f>IF(ISNUMBER(Y167/'Table 1. Total'!Y93),Y167/'Table 1. Total'!Y93,NA())</f>
        <v>0.71939190383595542</v>
      </c>
      <c r="Z192" s="36">
        <f>IF(ISNUMBER(Z167/'Table 1. Total'!Z93),Z167/'Table 1. Total'!Z93,NA())</f>
        <v>0.67963754487946659</v>
      </c>
      <c r="AA192" s="36">
        <f>IF(ISNUMBER(AA167/'Table 1. Total'!AA93),AA167/'Table 1. Total'!AA93,NA())</f>
        <v>0.80558866375314531</v>
      </c>
      <c r="AB192" s="36">
        <f>IF(ISNUMBER(AB167/'Table 1. Total'!AB93),AB167/'Table 1. Total'!AB93,NA())</f>
        <v>0.76164805544859449</v>
      </c>
      <c r="AC192" s="36">
        <f>IF(ISNUMBER(AC167/'Table 1. Total'!AC93),AC167/'Table 1. Total'!AC93,NA())</f>
        <v>0.71945335118139653</v>
      </c>
      <c r="AD192" s="36">
        <f>IF(ISNUMBER(AD167/'Table 1. Total'!AD93),AD167/'Table 1. Total'!AD93,NA())</f>
        <v>0.71708638826904691</v>
      </c>
      <c r="AE192" s="36">
        <f>IF(ISNUMBER(AE167/'Table 1. Total'!AE93),AE167/'Table 1. Total'!AE93,NA())</f>
        <v>0.72622158348575916</v>
      </c>
      <c r="AF192" s="36">
        <f>IF(ISNUMBER(AF167/'Table 1. Total'!AF93),AF167/'Table 1. Total'!AF93,NA())</f>
        <v>0.72511134179419345</v>
      </c>
      <c r="AG192" s="36">
        <f>IF(ISNUMBER(AG167/'Table 1. Total'!AG93),AG167/'Table 1. Total'!AG93,NA())</f>
        <v>0.74523343295887867</v>
      </c>
      <c r="AH192" s="36">
        <f>IF(ISNUMBER(AH167/'Table 1. Total'!AH93),AH167/'Table 1. Total'!AH93,NA())</f>
        <v>0.73150349650349644</v>
      </c>
      <c r="AI192" s="36">
        <f>IF(ISNUMBER(AI167/'Table 1. Total'!AI93),AI167/'Table 1. Total'!AI93,NA())</f>
        <v>0.75124294261397151</v>
      </c>
      <c r="AJ192" s="36">
        <f>IF(ISNUMBER(AJ167/'Table 1. Total'!AJ93),AJ167/'Table 1. Total'!AJ93,NA())</f>
        <v>0.73885386819484244</v>
      </c>
      <c r="AK192" s="36">
        <f>IF(ISNUMBER(AK167/'Table 1. Total'!AK93),AK167/'Table 1. Total'!AK93,NA())</f>
        <v>0.70661891117478515</v>
      </c>
      <c r="AL192" s="36">
        <f>IF(ISNUMBER(AL167/'Table 1. Total'!AL93),AL167/'Table 1. Total'!AL93,NA())</f>
        <v>0.69704483794743122</v>
      </c>
      <c r="AM192" s="36">
        <f>IF(ISNUMBER(AM167/'Table 1. Total'!AM93),AM167/'Table 1. Total'!AM93,NA())</f>
        <v>0.68863218692570227</v>
      </c>
      <c r="AN192" s="36">
        <f>IF(ISNUMBER(AN167/'Table 1. Total'!AN93),AN167/'Table 1. Total'!AN93,NA())</f>
        <v>0.71026933956462923</v>
      </c>
      <c r="AO192" s="36">
        <f>IF(ISNUMBER(AO167/'Table 1. Total'!AO93),AO167/'Table 1. Total'!AO93,NA())</f>
        <v>0.68401642367172322</v>
      </c>
      <c r="AP192" s="36">
        <f>IF(ISNUMBER(AP167/'Table 1. Total'!AP93),AP167/'Table 1. Total'!AP93,NA())</f>
        <v>0.61782850862951777</v>
      </c>
      <c r="AQ192" s="36">
        <f>IF(ISNUMBER(AQ167/'Table 1. Total'!AQ93),AQ167/'Table 1. Total'!AQ93,NA())</f>
        <v>0.58375177995952932</v>
      </c>
      <c r="AR192" s="36">
        <f>IF(ISNUMBER(AR167/'Table 1. Total'!AR93),AR167/'Table 1. Total'!AR93,NA())</f>
        <v>0.54766022380467949</v>
      </c>
      <c r="AS192" s="36">
        <f>IF(ISNUMBER(AS167/'Table 1. Total'!AS93),AS167/'Table 1. Total'!AS93,NA())</f>
        <v>0.54693108627580767</v>
      </c>
      <c r="AT192" s="36">
        <f>IF(ISNUMBER(AT167/'Table 1. Total'!AT93),AT167/'Table 1. Total'!AT93,NA())</f>
        <v>0.38646327859496205</v>
      </c>
      <c r="AU192" s="36">
        <f>IF(ISNUMBER(AU167/'Table 1. Total'!AU93),AU167/'Table 1. Total'!AU93,NA())</f>
        <v>0.40736790285526747</v>
      </c>
      <c r="AV192" s="36">
        <f>IF(ISNUMBER(AV167/'Table 1. Total'!AV93),AV167/'Table 1. Total'!AV93,NA())</f>
        <v>0.379872568932417</v>
      </c>
      <c r="AW192" s="36">
        <f>IF(ISNUMBER(AW167/'Table 1. Total'!AW93),AW167/'Table 1. Total'!AW93,NA())</f>
        <v>0.35208953977225271</v>
      </c>
      <c r="AX192" s="36">
        <f>IF(ISNUMBER(AX167/'Table 1. Total'!AX93),AX167/'Table 1. Total'!AX93,NA())</f>
        <v>0.33726989521382045</v>
      </c>
      <c r="AY192" s="36">
        <f>IF(ISNUMBER(AY167/'Table 1. Total'!AY93),AY167/'Table 1. Total'!AY93,NA())</f>
        <v>0.3239295934344798</v>
      </c>
      <c r="AZ192" s="36">
        <f>IF(ISNUMBER(AZ167/'Table 1. Total'!AZ93),AZ167/'Table 1. Total'!AZ93,NA())</f>
        <v>0.38381478334749358</v>
      </c>
      <c r="BA192" s="36">
        <f>IF(ISNUMBER(BA167/'Table 1. Total'!BA93),BA167/'Table 1. Total'!BA93,NA())</f>
        <v>0.31007710715235315</v>
      </c>
      <c r="BB192" s="36">
        <f>IF(ISNUMBER(BB167/'Table 1. Total'!BB93),BB167/'Table 1. Total'!BB93,NA())</f>
        <v>0.30553377848665891</v>
      </c>
      <c r="BC192" s="36">
        <f>IF(ISNUMBER(BC167/'Table 1. Total'!BC93),BC167/'Table 1. Total'!BC93,NA())</f>
        <v>0.32925001971557005</v>
      </c>
      <c r="BD192" s="36">
        <f>IF(ISNUMBER(BD167/'Table 1. Total'!BD93),BD167/'Table 1. Total'!BD93,NA())</f>
        <v>0.38092871157619357</v>
      </c>
      <c r="BE192" s="36">
        <f>IF(ISNUMBER(BE167/'Table 1. Total'!BE93),BE167/'Table 1. Total'!BE93,NA())</f>
        <v>0.39332164446654277</v>
      </c>
      <c r="BF192" s="36">
        <f>IF(ISNUMBER(BF167/'Table 1. Total'!BF93),BF167/'Table 1. Total'!BF93,NA())</f>
        <v>0.43115360101975775</v>
      </c>
      <c r="BG192" s="36">
        <f>IF(ISNUMBER(BG167/'Table 1. Total'!BG93),BG167/'Table 1. Total'!BG93,NA())</f>
        <v>0.42185744919840701</v>
      </c>
      <c r="BH192" s="36">
        <f>IF(ISNUMBER(BH167/'Table 1. Total'!BH93),BH167/'Table 1. Total'!BH93,NA())</f>
        <v>0.46276910922378034</v>
      </c>
      <c r="BI192" s="36">
        <f>IF(ISNUMBER(BI167/'Table 1. Total'!BI93),BI167/'Table 1. Total'!BI93,NA())</f>
        <v>0.45626315933389849</v>
      </c>
      <c r="BJ192" s="36">
        <f>IF(ISNUMBER(BJ167/'Table 1. Total'!BJ93),BJ167/'Table 1. Total'!BJ93,NA())</f>
        <v>0.5248539909149903</v>
      </c>
      <c r="BK192" s="36">
        <f>IF(ISNUMBER(BK167/'Table 1. Total'!BK93),BK167/'Table 1. Total'!BK93,NA())</f>
        <v>0.5484876528176903</v>
      </c>
      <c r="BL192" s="36">
        <f>IF(ISNUMBER(BL167/'Table 1. Total'!BL93),BL167/'Table 1. Total'!BL93,NA())</f>
        <v>0.56150075136107203</v>
      </c>
      <c r="BM192" s="36">
        <f>IF(ISNUMBER(BM167/'Table 1. Total'!BM93),BM167/'Table 1. Total'!BM93,NA())</f>
        <v>0.54833632540638921</v>
      </c>
      <c r="BN192" s="36">
        <f>IF(ISNUMBER(BN167/'Table 1. Total'!BN93),BN167/'Table 1. Total'!BN93,NA())</f>
        <v>0.52773914771034069</v>
      </c>
      <c r="BO192" s="36">
        <f>IF(ISNUMBER(BO167/'Table 1. Total'!BO93),BO167/'Table 1. Total'!BO93,NA())</f>
        <v>0.5520734323656411</v>
      </c>
      <c r="BP192" s="36">
        <f>IF(ISNUMBER(BP167/'Table 1. Total'!BP93),BP167/'Table 1. Total'!BP93,NA())</f>
        <v>0.57513795131789025</v>
      </c>
      <c r="BQ192" s="36">
        <f>IF(ISNUMBER(BQ167/'Table 1. Total'!BQ93),BQ167/'Table 1. Total'!BQ93,NA())</f>
        <v>0.55073183481442767</v>
      </c>
      <c r="BR192" s="36">
        <f>IF(ISNUMBER(BR167/'Table 1. Total'!BR93),BR167/'Table 1. Total'!BR93,NA())</f>
        <v>0.54015081359968242</v>
      </c>
      <c r="BS192" s="36">
        <f>IF(ISNUMBER(BS167/'Table 1. Total'!BS93),BS167/'Table 1. Total'!BS93,NA())</f>
        <v>0.51927054431720732</v>
      </c>
      <c r="BT192" s="36">
        <f>IF(ISNUMBER(BT167/'Table 1. Total'!BT93),BT167/'Table 1. Total'!BT93,NA())</f>
        <v>0.51027712190878582</v>
      </c>
      <c r="BU192" s="36">
        <f>IF(ISNUMBER(BU167/'Table 1. Total'!BU93),BU167/'Table 1. Total'!BU93,NA())</f>
        <v>0.51090462294578398</v>
      </c>
      <c r="BV192" s="62">
        <f>IF(ISNUMBER(BV167/'Table 1. Total'!BV93),BV167/'Table 1. Total'!BV93,NA())</f>
        <v>0.65485226109365624</v>
      </c>
      <c r="BW192" s="62">
        <f>IF(ISNUMBER(BW167/'Table 1. Total'!BW93),BW167/'Table 1. Total'!BW93,NA())</f>
        <v>0.49564404869871109</v>
      </c>
      <c r="BX192" s="62">
        <f>IF(ISNUMBER(BX167/'Table 1. Total'!BX93),BX167/'Table 1. Total'!BX93,NA())</f>
        <v>0.37488660250027661</v>
      </c>
      <c r="BY192" s="62">
        <f>IF(ISNUMBER(BY167/'Table 1. Total'!BY93),BY167/'Table 1. Total'!BY93,NA())</f>
        <v>0.44994757463716128</v>
      </c>
      <c r="BZ192" s="62">
        <f>IF(ISNUMBER(BZ167/'Table 1. Total'!BZ93),BZ167/'Table 1. Total'!BZ93,NA())</f>
        <v>0.44690510463957472</v>
      </c>
      <c r="CA192" s="62">
        <f>IF(ISNUMBER(CA167/'Table 1. Total'!CA93),CA167/'Table 1. Total'!CA93,NA())</f>
        <v>0.42554373710112714</v>
      </c>
      <c r="CB192" s="62">
        <f>IF(ISNUMBER(CB167/'Table 1. Total'!CB93),CB167/'Table 1. Total'!CB93,NA())</f>
        <v>0.4566794707639778</v>
      </c>
      <c r="CC192" s="62">
        <f>IF(ISNUMBER(CC167/'Table 1. Total'!CC93),CC167/'Table 1. Total'!CC93,NA())</f>
        <v>0.44806196859209052</v>
      </c>
      <c r="CD192" s="62">
        <f>IF(ISNUMBER(CD167/'Table 1. Total'!CD93),CD167/'Table 1. Total'!CD93,NA())</f>
        <v>0.44995874461388019</v>
      </c>
      <c r="CE192" s="62">
        <f>IF(ISNUMBER(CE167/'Table 1. Total'!CE93),CE167/'Table 1. Total'!CE93,NA())</f>
        <v>0.4462032085561497</v>
      </c>
      <c r="CF192" s="62">
        <f>IF(ISNUMBER(CF167/'Table 1. Total'!CF93),CF167/'Table 1. Total'!CF93,NA())</f>
        <v>0.4396775474060276</v>
      </c>
      <c r="CG192" s="62">
        <f>IF(ISNUMBER(CG167/'Table 1. Total'!CG93),CG167/'Table 1. Total'!CG93,NA())</f>
        <v>0.28111097380128519</v>
      </c>
      <c r="CH192" s="62">
        <f>IF(ISNUMBER(CH167/'Table 1. Total'!CH93),CH167/'Table 1. Total'!CH93,NA())</f>
        <v>0.28031166271442215</v>
      </c>
      <c r="CI192" s="62">
        <f>IF(ISNUMBER(CI167/'Table 1. Total'!CI93),CI167/'Table 1. Total'!CI93,NA())</f>
        <v>0.28008116538962413</v>
      </c>
    </row>
    <row r="193" spans="1:87">
      <c r="A193" t="s">
        <v>78</v>
      </c>
      <c r="B193" s="36">
        <f>IF(ISNUMBER(B168/'Table 1. Total'!B94),B168/'Table 1. Total'!B94,NA())</f>
        <v>1</v>
      </c>
      <c r="C193" s="36">
        <f>IF(ISNUMBER(C168/'Table 1. Total'!C94),C168/'Table 1. Total'!C94,NA())</f>
        <v>1</v>
      </c>
      <c r="D193" s="36">
        <f>IF(ISNUMBER(D168/'Table 1. Total'!D94),D168/'Table 1. Total'!D94,NA())</f>
        <v>1</v>
      </c>
      <c r="E193" s="36">
        <f>IF(ISNUMBER(E168/'Table 1. Total'!E94),E168/'Table 1. Total'!E94,NA())</f>
        <v>1</v>
      </c>
      <c r="F193" s="36">
        <f>IF(ISNUMBER(F168/'Table 1. Total'!F94),F168/'Table 1. Total'!F94,NA())</f>
        <v>1</v>
      </c>
      <c r="G193" s="36">
        <f>IF(ISNUMBER(G168/'Table 1. Total'!G94),G168/'Table 1. Total'!G94,NA())</f>
        <v>1</v>
      </c>
      <c r="H193" s="36">
        <f>IF(ISNUMBER(H168/'Table 1. Total'!H94),H168/'Table 1. Total'!H94,NA())</f>
        <v>1</v>
      </c>
      <c r="I193" s="36">
        <f>IF(ISNUMBER(I168/'Table 1. Total'!I94),I168/'Table 1. Total'!I94,NA())</f>
        <v>1</v>
      </c>
      <c r="J193" s="36">
        <f>IF(ISNUMBER(J168/'Table 1. Total'!J94),J168/'Table 1. Total'!J94,NA())</f>
        <v>1</v>
      </c>
      <c r="K193" s="36">
        <f>IF(ISNUMBER(K168/'Table 1. Total'!K94),K168/'Table 1. Total'!K94,NA())</f>
        <v>1</v>
      </c>
      <c r="L193" s="36">
        <f>IF(ISNUMBER(L168/'Table 1. Total'!L94),L168/'Table 1. Total'!L94,NA())</f>
        <v>1</v>
      </c>
      <c r="M193" s="36">
        <f>IF(ISNUMBER(M168/'Table 1. Total'!M94),M168/'Table 1. Total'!M94,NA())</f>
        <v>1</v>
      </c>
      <c r="N193" s="36">
        <f>IF(ISNUMBER(N168/'Table 1. Total'!N94),N168/'Table 1. Total'!N94,NA())</f>
        <v>1</v>
      </c>
      <c r="O193" s="36">
        <f>IF(ISNUMBER(O168/'Table 1. Total'!O94),O168/'Table 1. Total'!O94,NA())</f>
        <v>1</v>
      </c>
      <c r="P193" s="36">
        <f>IF(ISNUMBER(P168/'Table 1. Total'!P94),P168/'Table 1. Total'!P94,NA())</f>
        <v>1</v>
      </c>
      <c r="Q193" s="36">
        <f>IF(ISNUMBER(Q168/'Table 1. Total'!Q94),Q168/'Table 1. Total'!Q94,NA())</f>
        <v>1</v>
      </c>
      <c r="R193" s="36">
        <f>IF(ISNUMBER(R168/'Table 1. Total'!R94),R168/'Table 1. Total'!R94,NA())</f>
        <v>1</v>
      </c>
      <c r="S193" s="36">
        <f>IF(ISNUMBER(S168/'Table 1. Total'!S94),S168/'Table 1. Total'!S94,NA())</f>
        <v>1</v>
      </c>
      <c r="T193" s="36">
        <f>IF(ISNUMBER(T168/'Table 1. Total'!T94),T168/'Table 1. Total'!T94,NA())</f>
        <v>1</v>
      </c>
      <c r="U193" s="36">
        <f>IF(ISNUMBER(U168/'Table 1. Total'!U94),U168/'Table 1. Total'!U94,NA())</f>
        <v>1</v>
      </c>
      <c r="V193" s="36">
        <f>IF(ISNUMBER(V168/'Table 1. Total'!V94),V168/'Table 1. Total'!V94,NA())</f>
        <v>1</v>
      </c>
      <c r="W193" s="36">
        <f>IF(ISNUMBER(W168/'Table 1. Total'!W94),W168/'Table 1. Total'!W94,NA())</f>
        <v>1</v>
      </c>
      <c r="X193" s="36">
        <f>IF(ISNUMBER(X168/'Table 1. Total'!X94),X168/'Table 1. Total'!X94,NA())</f>
        <v>1</v>
      </c>
      <c r="Y193" s="36">
        <f>IF(ISNUMBER(Y168/'Table 1. Total'!Y94),Y168/'Table 1. Total'!Y94,NA())</f>
        <v>1</v>
      </c>
      <c r="Z193" s="36">
        <f>IF(ISNUMBER(Z168/'Table 1. Total'!Z94),Z168/'Table 1. Total'!Z94,NA())</f>
        <v>1</v>
      </c>
      <c r="AA193" s="36">
        <f>IF(ISNUMBER(AA168/'Table 1. Total'!AA94),AA168/'Table 1. Total'!AA94,NA())</f>
        <v>1</v>
      </c>
      <c r="AB193" s="36">
        <f>IF(ISNUMBER(AB168/'Table 1. Total'!AB94),AB168/'Table 1. Total'!AB94,NA())</f>
        <v>1</v>
      </c>
      <c r="AC193" s="36">
        <f>IF(ISNUMBER(AC168/'Table 1. Total'!AC94),AC168/'Table 1. Total'!AC94,NA())</f>
        <v>1</v>
      </c>
      <c r="AD193" s="36">
        <f>IF(ISNUMBER(AD168/'Table 1. Total'!AD94),AD168/'Table 1. Total'!AD94,NA())</f>
        <v>1</v>
      </c>
      <c r="AE193" s="36">
        <f>IF(ISNUMBER(AE168/'Table 1. Total'!AE94),AE168/'Table 1. Total'!AE94,NA())</f>
        <v>1</v>
      </c>
      <c r="AF193" s="36">
        <f>IF(ISNUMBER(AF168/'Table 1. Total'!AF94),AF168/'Table 1. Total'!AF94,NA())</f>
        <v>1</v>
      </c>
      <c r="AG193" s="36">
        <f>IF(ISNUMBER(AG168/'Table 1. Total'!AG94),AG168/'Table 1. Total'!AG94,NA())</f>
        <v>1</v>
      </c>
      <c r="AH193" s="36">
        <f>IF(ISNUMBER(AH168/'Table 1. Total'!AH94),AH168/'Table 1. Total'!AH94,NA())</f>
        <v>1</v>
      </c>
      <c r="AI193" s="36">
        <f>IF(ISNUMBER(AI168/'Table 1. Total'!AI94),AI168/'Table 1. Total'!AI94,NA())</f>
        <v>1</v>
      </c>
      <c r="AJ193" s="36">
        <f>IF(ISNUMBER(AJ168/'Table 1. Total'!AJ94),AJ168/'Table 1. Total'!AJ94,NA())</f>
        <v>1</v>
      </c>
      <c r="AK193" s="36">
        <f>IF(ISNUMBER(AK168/'Table 1. Total'!AK94),AK168/'Table 1. Total'!AK94,NA())</f>
        <v>1</v>
      </c>
      <c r="AL193" s="36">
        <f>IF(ISNUMBER(AL168/'Table 1. Total'!AL94),AL168/'Table 1. Total'!AL94,NA())</f>
        <v>1</v>
      </c>
      <c r="AM193" s="36">
        <f>IF(ISNUMBER(AM168/'Table 1. Total'!AM94),AM168/'Table 1. Total'!AM94,NA())</f>
        <v>1</v>
      </c>
      <c r="AN193" s="36">
        <f>IF(ISNUMBER(AN168/'Table 1. Total'!AN94),AN168/'Table 1. Total'!AN94,NA())</f>
        <v>1</v>
      </c>
      <c r="AO193" s="36">
        <f>IF(ISNUMBER(AO168/'Table 1. Total'!AO94),AO168/'Table 1. Total'!AO94,NA())</f>
        <v>1</v>
      </c>
      <c r="AP193" s="36">
        <f>IF(ISNUMBER(AP168/'Table 1. Total'!AP94),AP168/'Table 1. Total'!AP94,NA())</f>
        <v>1</v>
      </c>
      <c r="AQ193" s="36">
        <f>IF(ISNUMBER(AQ168/'Table 1. Total'!AQ94),AQ168/'Table 1. Total'!AQ94,NA())</f>
        <v>1</v>
      </c>
      <c r="AR193" s="36">
        <f>IF(ISNUMBER(AR168/'Table 1. Total'!AR94),AR168/'Table 1. Total'!AR94,NA())</f>
        <v>1</v>
      </c>
      <c r="AS193" s="36">
        <f>IF(ISNUMBER(AS168/'Table 1. Total'!AS94),AS168/'Table 1. Total'!AS94,NA())</f>
        <v>1</v>
      </c>
      <c r="AT193" s="36">
        <f>IF(ISNUMBER(AT168/'Table 1. Total'!AT94),AT168/'Table 1. Total'!AT94,NA())</f>
        <v>1</v>
      </c>
      <c r="AU193" s="36">
        <f>IF(ISNUMBER(AU168/'Table 1. Total'!AU94),AU168/'Table 1. Total'!AU94,NA())</f>
        <v>1</v>
      </c>
      <c r="AV193" s="36">
        <f>IF(ISNUMBER(AV168/'Table 1. Total'!AV94),AV168/'Table 1. Total'!AV94,NA())</f>
        <v>1</v>
      </c>
      <c r="AW193" s="36">
        <f>IF(ISNUMBER(AW168/'Table 1. Total'!AW94),AW168/'Table 1. Total'!AW94,NA())</f>
        <v>1</v>
      </c>
      <c r="AX193" s="36">
        <f>IF(ISNUMBER(AX168/'Table 1. Total'!AX94),AX168/'Table 1. Total'!AX94,NA())</f>
        <v>1</v>
      </c>
      <c r="AY193" s="36">
        <f>IF(ISNUMBER(AY168/'Table 1. Total'!AY94),AY168/'Table 1. Total'!AY94,NA())</f>
        <v>1</v>
      </c>
      <c r="AZ193" s="36">
        <f>IF(ISNUMBER(AZ168/'Table 1. Total'!AZ94),AZ168/'Table 1. Total'!AZ94,NA())</f>
        <v>1</v>
      </c>
      <c r="BA193" s="36">
        <f>IF(ISNUMBER(BA168/'Table 1. Total'!BA94),BA168/'Table 1. Total'!BA94,NA())</f>
        <v>1</v>
      </c>
      <c r="BB193" s="36">
        <f>IF(ISNUMBER(BB168/'Table 1. Total'!BB94),BB168/'Table 1. Total'!BB94,NA())</f>
        <v>1</v>
      </c>
      <c r="BC193" s="36">
        <f>IF(ISNUMBER(BC168/'Table 1. Total'!BC94),BC168/'Table 1. Total'!BC94,NA())</f>
        <v>1</v>
      </c>
      <c r="BD193" s="36">
        <f>IF(ISNUMBER(BD168/'Table 1. Total'!BD94),BD168/'Table 1. Total'!BD94,NA())</f>
        <v>1</v>
      </c>
      <c r="BE193" s="36">
        <f>IF(ISNUMBER(BE168/'Table 1. Total'!BE94),BE168/'Table 1. Total'!BE94,NA())</f>
        <v>1</v>
      </c>
      <c r="BF193" s="36">
        <f>IF(ISNUMBER(BF168/'Table 1. Total'!BF94),BF168/'Table 1. Total'!BF94,NA())</f>
        <v>1</v>
      </c>
      <c r="BG193" s="36">
        <f>IF(ISNUMBER(BG168/'Table 1. Total'!BG94),BG168/'Table 1. Total'!BG94,NA())</f>
        <v>1</v>
      </c>
      <c r="BH193" s="36">
        <f>IF(ISNUMBER(BH168/'Table 1. Total'!BH94),BH168/'Table 1. Total'!BH94,NA())</f>
        <v>1</v>
      </c>
      <c r="BI193" s="36">
        <f>IF(ISNUMBER(BI168/'Table 1. Total'!BI94),BI168/'Table 1. Total'!BI94,NA())</f>
        <v>1</v>
      </c>
      <c r="BJ193" s="36">
        <f>IF(ISNUMBER(BJ168/'Table 1. Total'!BJ94),BJ168/'Table 1. Total'!BJ94,NA())</f>
        <v>1</v>
      </c>
      <c r="BK193" s="36">
        <f>IF(ISNUMBER(BK168/'Table 1. Total'!BK94),BK168/'Table 1. Total'!BK94,NA())</f>
        <v>1</v>
      </c>
      <c r="BL193" s="36">
        <f>IF(ISNUMBER(BL168/'Table 1. Total'!BL94),BL168/'Table 1. Total'!BL94,NA())</f>
        <v>1</v>
      </c>
      <c r="BM193" s="36">
        <f>IF(ISNUMBER(BM168/'Table 1. Total'!BM94),BM168/'Table 1. Total'!BM94,NA())</f>
        <v>1</v>
      </c>
      <c r="BN193" s="36">
        <f>IF(ISNUMBER(BN168/'Table 1. Total'!BN94),BN168/'Table 1. Total'!BN94,NA())</f>
        <v>1</v>
      </c>
      <c r="BO193" s="36">
        <f>IF(ISNUMBER(BO168/'Table 1. Total'!BO94),BO168/'Table 1. Total'!BO94,NA())</f>
        <v>1</v>
      </c>
      <c r="BP193" s="36">
        <f>IF(ISNUMBER(BP168/'Table 1. Total'!BP94),BP168/'Table 1. Total'!BP94,NA())</f>
        <v>1</v>
      </c>
      <c r="BQ193" s="36">
        <f>IF(ISNUMBER(BQ168/'Table 1. Total'!BQ94),BQ168/'Table 1. Total'!BQ94,NA())</f>
        <v>1</v>
      </c>
      <c r="BR193" s="36">
        <f>IF(ISNUMBER(BR168/'Table 1. Total'!BR94),BR168/'Table 1. Total'!BR94,NA())</f>
        <v>1</v>
      </c>
      <c r="BS193" s="36">
        <f>IF(ISNUMBER(BS168/'Table 1. Total'!BS94),BS168/'Table 1. Total'!BS94,NA())</f>
        <v>1</v>
      </c>
      <c r="BT193" s="36">
        <f>IF(ISNUMBER(BT168/'Table 1. Total'!BT94),BT168/'Table 1. Total'!BT94,NA())</f>
        <v>1</v>
      </c>
      <c r="BU193" s="36">
        <f>IF(ISNUMBER(BU168/'Table 1. Total'!BU94),BU168/'Table 1. Total'!BU94,NA())</f>
        <v>1</v>
      </c>
      <c r="BV193" s="36">
        <f>IF(ISNUMBER(BV168/'Table 1. Total'!BV94),BV168/'Table 1. Total'!BV94,NA())</f>
        <v>1</v>
      </c>
      <c r="BW193" s="36">
        <f>IF(ISNUMBER(BW168/'Table 1. Total'!BW94),BW168/'Table 1. Total'!BW94,NA())</f>
        <v>1</v>
      </c>
      <c r="BX193" s="36">
        <f>IF(ISNUMBER(BX168/'Table 1. Total'!BX94),BX168/'Table 1. Total'!BX94,NA())</f>
        <v>1</v>
      </c>
      <c r="BY193" s="36">
        <f>IF(ISNUMBER(BY168/'Table 1. Total'!BY94),BY168/'Table 1. Total'!BY94,NA())</f>
        <v>1</v>
      </c>
      <c r="BZ193" s="36">
        <f>IF(ISNUMBER(BZ168/'Table 1. Total'!BZ94),BZ168/'Table 1. Total'!BZ94,NA())</f>
        <v>1</v>
      </c>
      <c r="CA193" s="36">
        <f>IF(ISNUMBER(CA168/'Table 1. Total'!CA94),CA168/'Table 1. Total'!CA94,NA())</f>
        <v>1</v>
      </c>
      <c r="CB193" s="36">
        <f>IF(ISNUMBER(CB168/'Table 1. Total'!CB94),CB168/'Table 1. Total'!CB94,NA())</f>
        <v>1</v>
      </c>
      <c r="CC193" s="36">
        <f>IF(ISNUMBER(CC168/'Table 1. Total'!CC94),CC168/'Table 1. Total'!CC94,NA())</f>
        <v>1</v>
      </c>
      <c r="CD193" s="36">
        <f>IF(ISNUMBER(CD168/'Table 1. Total'!CD94),CD168/'Table 1. Total'!CD94,NA())</f>
        <v>1</v>
      </c>
      <c r="CE193" s="36">
        <f>IF(ISNUMBER(CE168/'Table 1. Total'!CE94),CE168/'Table 1. Total'!CE94,NA())</f>
        <v>1</v>
      </c>
      <c r="CF193" s="36">
        <f>IF(ISNUMBER(CF168/'Table 1. Total'!CF94),CF168/'Table 1. Total'!CF94,NA())</f>
        <v>1</v>
      </c>
      <c r="CG193" s="36">
        <f>IF(ISNUMBER(CG168/'Table 1. Total'!CG94),CG168/'Table 1. Total'!CG94,NA())</f>
        <v>1</v>
      </c>
      <c r="CH193" s="36">
        <f>IF(ISNUMBER(CH168/'Table 1. Total'!CH94),CH168/'Table 1. Total'!CH94,NA())</f>
        <v>1</v>
      </c>
      <c r="CI193" s="36">
        <f>IF(ISNUMBER(CI168/'Table 1. Total'!CI94),CI168/'Table 1. Total'!CI94,NA())</f>
        <v>1</v>
      </c>
    </row>
    <row r="194" spans="1:87">
      <c r="A194" t="str">
        <f t="shared" si="48"/>
        <v>Thailand</v>
      </c>
      <c r="B194" s="36" t="e">
        <f>IF(ISNUMBER(B169/'Table 1. Total'!B95),B169/'Table 1. Total'!B95,NA())</f>
        <v>#N/A</v>
      </c>
      <c r="C194" s="36" t="e">
        <f>IF(ISNUMBER(C169/'Table 1. Total'!C95),C169/'Table 1. Total'!C95,NA())</f>
        <v>#N/A</v>
      </c>
      <c r="D194" s="36" t="e">
        <f>IF(ISNUMBER(D169/'Table 1. Total'!D95),D169/'Table 1. Total'!D95,NA())</f>
        <v>#N/A</v>
      </c>
      <c r="E194" s="36" t="e">
        <f>IF(ISNUMBER(E169/'Table 1. Total'!E95),E169/'Table 1. Total'!E95,NA())</f>
        <v>#N/A</v>
      </c>
      <c r="F194" s="36" t="e">
        <f>IF(ISNUMBER(F169/'Table 1. Total'!F95),F169/'Table 1. Total'!F95,NA())</f>
        <v>#N/A</v>
      </c>
      <c r="G194" s="36" t="e">
        <f>IF(ISNUMBER(G169/'Table 1. Total'!G95),G169/'Table 1. Total'!G95,NA())</f>
        <v>#N/A</v>
      </c>
      <c r="H194" s="36" t="e">
        <f>IF(ISNUMBER(H169/'Table 1. Total'!H95),H169/'Table 1. Total'!H95,NA())</f>
        <v>#N/A</v>
      </c>
      <c r="I194" s="36" t="e">
        <f>IF(ISNUMBER(I169/'Table 1. Total'!I95),I169/'Table 1. Total'!I95,NA())</f>
        <v>#N/A</v>
      </c>
      <c r="J194" s="36" t="e">
        <f>IF(ISNUMBER(J169/'Table 1. Total'!J95),J169/'Table 1. Total'!J95,NA())</f>
        <v>#N/A</v>
      </c>
      <c r="K194" s="36" t="e">
        <f>IF(ISNUMBER(K169/'Table 1. Total'!K95),K169/'Table 1. Total'!K95,NA())</f>
        <v>#N/A</v>
      </c>
      <c r="L194" s="36" t="e">
        <f>IF(ISNUMBER(L169/'Table 1. Total'!L95),L169/'Table 1. Total'!L95,NA())</f>
        <v>#N/A</v>
      </c>
      <c r="M194" s="36" t="e">
        <f>IF(ISNUMBER(M169/'Table 1. Total'!M95),M169/'Table 1. Total'!M95,NA())</f>
        <v>#N/A</v>
      </c>
      <c r="N194" s="36" t="e">
        <f>IF(ISNUMBER(N169/'Table 1. Total'!N95),N169/'Table 1. Total'!N95,NA())</f>
        <v>#N/A</v>
      </c>
      <c r="O194" s="36" t="e">
        <f>IF(ISNUMBER(O169/'Table 1. Total'!O95),O169/'Table 1. Total'!O95,NA())</f>
        <v>#N/A</v>
      </c>
      <c r="P194" s="36" t="e">
        <f>IF(ISNUMBER(P169/'Table 1. Total'!P95),P169/'Table 1. Total'!P95,NA())</f>
        <v>#N/A</v>
      </c>
      <c r="Q194" s="36" t="e">
        <f>IF(ISNUMBER(Q169/'Table 1. Total'!Q95),Q169/'Table 1. Total'!Q95,NA())</f>
        <v>#N/A</v>
      </c>
      <c r="R194" s="36" t="e">
        <f>IF(ISNUMBER(R169/'Table 1. Total'!R95),R169/'Table 1. Total'!R95,NA())</f>
        <v>#N/A</v>
      </c>
      <c r="S194" s="36" t="e">
        <f>IF(ISNUMBER(S169/'Table 1. Total'!S95),S169/'Table 1. Total'!S95,NA())</f>
        <v>#N/A</v>
      </c>
      <c r="T194" s="36" t="e">
        <f>IF(ISNUMBER(T169/'Table 1. Total'!T95),T169/'Table 1. Total'!T95,NA())</f>
        <v>#N/A</v>
      </c>
      <c r="U194" s="36" t="e">
        <f>IF(ISNUMBER(U169/'Table 1. Total'!U95),U169/'Table 1. Total'!U95,NA())</f>
        <v>#N/A</v>
      </c>
      <c r="V194" s="36">
        <f>IF(ISNUMBER(V169/'Table 1. Total'!V95),V169/'Table 1. Total'!V95,NA())</f>
        <v>1</v>
      </c>
      <c r="W194" s="36">
        <f>IF(ISNUMBER(W169/'Table 1. Total'!W95),W169/'Table 1. Total'!W95,NA())</f>
        <v>1</v>
      </c>
      <c r="X194" s="36">
        <f>IF(ISNUMBER(X169/'Table 1. Total'!X95),X169/'Table 1. Total'!X95,NA())</f>
        <v>1</v>
      </c>
      <c r="Y194" s="36">
        <f>IF(ISNUMBER(Y169/'Table 1. Total'!Y95),Y169/'Table 1. Total'!Y95,NA())</f>
        <v>1</v>
      </c>
      <c r="Z194" s="36">
        <f>IF(ISNUMBER(Z169/'Table 1. Total'!Z95),Z169/'Table 1. Total'!Z95,NA())</f>
        <v>1</v>
      </c>
      <c r="AA194" s="36">
        <f>IF(ISNUMBER(AA169/'Table 1. Total'!AA95),AA169/'Table 1. Total'!AA95,NA())</f>
        <v>1</v>
      </c>
      <c r="AB194" s="36">
        <f>IF(ISNUMBER(AB169/'Table 1. Total'!AB95),AB169/'Table 1. Total'!AB95,NA())</f>
        <v>1</v>
      </c>
      <c r="AC194" s="36">
        <f>IF(ISNUMBER(AC169/'Table 1. Total'!AC95),AC169/'Table 1. Total'!AC95,NA())</f>
        <v>1</v>
      </c>
      <c r="AD194" s="36">
        <f>IF(ISNUMBER(AD169/'Table 1. Total'!AD95),AD169/'Table 1. Total'!AD95,NA())</f>
        <v>1</v>
      </c>
      <c r="AE194" s="36">
        <f>IF(ISNUMBER(AE169/'Table 1. Total'!AE95),AE169/'Table 1. Total'!AE95,NA())</f>
        <v>1</v>
      </c>
      <c r="AF194" s="36">
        <f>IF(ISNUMBER(AF169/'Table 1. Total'!AF95),AF169/'Table 1. Total'!AF95,NA())</f>
        <v>1</v>
      </c>
      <c r="AG194" s="36">
        <f>IF(ISNUMBER(AG169/'Table 1. Total'!AG95),AG169/'Table 1. Total'!AG95,NA())</f>
        <v>1</v>
      </c>
      <c r="AH194" s="36">
        <f>IF(ISNUMBER(AH169/'Table 1. Total'!AH95),AH169/'Table 1. Total'!AH95,NA())</f>
        <v>1</v>
      </c>
      <c r="AI194" s="36">
        <f>IF(ISNUMBER(AI169/'Table 1. Total'!AI95),AI169/'Table 1. Total'!AI95,NA())</f>
        <v>1</v>
      </c>
      <c r="AJ194" s="36">
        <f>IF(ISNUMBER(AJ169/'Table 1. Total'!AJ95),AJ169/'Table 1. Total'!AJ95,NA())</f>
        <v>1</v>
      </c>
      <c r="AK194" s="36">
        <f>IF(ISNUMBER(AK169/'Table 1. Total'!AK95),AK169/'Table 1. Total'!AK95,NA())</f>
        <v>1</v>
      </c>
      <c r="AL194" s="36">
        <f>IF(ISNUMBER(AL169/'Table 1. Total'!AL95),AL169/'Table 1. Total'!AL95,NA())</f>
        <v>1</v>
      </c>
      <c r="AM194" s="36">
        <f>IF(ISNUMBER(AM169/'Table 1. Total'!AM95),AM169/'Table 1. Total'!AM95,NA())</f>
        <v>1</v>
      </c>
      <c r="AN194" s="36">
        <f>IF(ISNUMBER(AN169/'Table 1. Total'!AN95),AN169/'Table 1. Total'!AN95,NA())</f>
        <v>1</v>
      </c>
      <c r="AO194" s="36">
        <f>IF(ISNUMBER(AO169/'Table 1. Total'!AO95),AO169/'Table 1. Total'!AO95,NA())</f>
        <v>1</v>
      </c>
      <c r="AP194" s="36">
        <f>IF(ISNUMBER(AP169/'Table 1. Total'!AP95),AP169/'Table 1. Total'!AP95,NA())</f>
        <v>1</v>
      </c>
      <c r="AQ194" s="36">
        <f>IF(ISNUMBER(AQ169/'Table 1. Total'!AQ95),AQ169/'Table 1. Total'!AQ95,NA())</f>
        <v>1</v>
      </c>
      <c r="AR194" s="36">
        <f>IF(ISNUMBER(AR169/'Table 1. Total'!AR95),AR169/'Table 1. Total'!AR95,NA())</f>
        <v>1</v>
      </c>
      <c r="AS194" s="36">
        <f>IF(ISNUMBER(AS169/'Table 1. Total'!AS95),AS169/'Table 1. Total'!AS95,NA())</f>
        <v>1</v>
      </c>
      <c r="AT194" s="36">
        <f>IF(ISNUMBER(AT169/'Table 1. Total'!AT95),AT169/'Table 1. Total'!AT95,NA())</f>
        <v>1</v>
      </c>
      <c r="AU194" s="36">
        <f>IF(ISNUMBER(AU169/'Table 1. Total'!AU95),AU169/'Table 1. Total'!AU95,NA())</f>
        <v>1</v>
      </c>
      <c r="AV194" s="36">
        <f>IF(ISNUMBER(AV169/'Table 1. Total'!AV95),AV169/'Table 1. Total'!AV95,NA())</f>
        <v>1</v>
      </c>
      <c r="AW194" s="36" t="e">
        <f>IF(ISNUMBER(AW169/'Table 1. Total'!AW95),AW169/'Table 1. Total'!AW95,NA())</f>
        <v>#N/A</v>
      </c>
      <c r="AX194" s="36" t="e">
        <f>IF(ISNUMBER(AX169/'Table 1. Total'!AX95),AX169/'Table 1. Total'!AX95,NA())</f>
        <v>#N/A</v>
      </c>
      <c r="AY194" s="36" t="e">
        <f>IF(ISNUMBER(AY169/'Table 1. Total'!AY95),AY169/'Table 1. Total'!AY95,NA())</f>
        <v>#N/A</v>
      </c>
      <c r="AZ194" s="36" t="e">
        <f>IF(ISNUMBER(AZ169/'Table 1. Total'!AZ95),AZ169/'Table 1. Total'!AZ95,NA())</f>
        <v>#N/A</v>
      </c>
      <c r="BA194" s="36" t="e">
        <f>IF(ISNUMBER(BA169/'Table 1. Total'!BA95),BA169/'Table 1. Total'!BA95,NA())</f>
        <v>#N/A</v>
      </c>
      <c r="BB194" s="36" t="e">
        <f>IF(ISNUMBER(BB169/'Table 1. Total'!BB95),BB169/'Table 1. Total'!BB95,NA())</f>
        <v>#N/A</v>
      </c>
      <c r="BC194" s="36" t="e">
        <f>IF(ISNUMBER(BC169/'Table 1. Total'!BC95),BC169/'Table 1. Total'!BC95,NA())</f>
        <v>#N/A</v>
      </c>
      <c r="BD194" s="36" t="e">
        <f>IF(ISNUMBER(BD169/'Table 1. Total'!BD95),BD169/'Table 1. Total'!BD95,NA())</f>
        <v>#N/A</v>
      </c>
      <c r="BE194" s="36" t="e">
        <f>IF(ISNUMBER(BE169/'Table 1. Total'!BE95),BE169/'Table 1. Total'!BE95,NA())</f>
        <v>#N/A</v>
      </c>
      <c r="BF194" s="36" t="e">
        <f>IF(ISNUMBER(BF169/'Table 1. Total'!BF95),BF169/'Table 1. Total'!BF95,NA())</f>
        <v>#N/A</v>
      </c>
      <c r="BG194" s="36" t="e">
        <f>IF(ISNUMBER(BG169/'Table 1. Total'!BG95),BG169/'Table 1. Total'!BG95,NA())</f>
        <v>#N/A</v>
      </c>
      <c r="BH194" s="36" t="e">
        <f>IF(ISNUMBER(BH169/'Table 1. Total'!BH95),BH169/'Table 1. Total'!BH95,NA())</f>
        <v>#N/A</v>
      </c>
      <c r="BI194" s="36" t="e">
        <f>IF(ISNUMBER(BI169/'Table 1. Total'!BI95),BI169/'Table 1. Total'!BI95,NA())</f>
        <v>#N/A</v>
      </c>
      <c r="BJ194" s="36" t="e">
        <f>IF(ISNUMBER(BJ169/'Table 1. Total'!BJ95),BJ169/'Table 1. Total'!BJ95,NA())</f>
        <v>#N/A</v>
      </c>
      <c r="BK194" s="36" t="e">
        <f>IF(ISNUMBER(BK169/'Table 1. Total'!BK95),BK169/'Table 1. Total'!BK95,NA())</f>
        <v>#N/A</v>
      </c>
      <c r="BL194" s="36" t="e">
        <f>IF(ISNUMBER(BL169/'Table 1. Total'!BL95),BL169/'Table 1. Total'!BL95,NA())</f>
        <v>#N/A</v>
      </c>
      <c r="BM194" s="36" t="e">
        <f>IF(ISNUMBER(BM169/'Table 1. Total'!BM95),BM169/'Table 1. Total'!BM95,NA())</f>
        <v>#N/A</v>
      </c>
      <c r="BN194" s="36" t="e">
        <f>IF(ISNUMBER(BN169/'Table 1. Total'!BN95),BN169/'Table 1. Total'!BN95,NA())</f>
        <v>#N/A</v>
      </c>
      <c r="BO194" s="36" t="e">
        <f>IF(ISNUMBER(BO169/'Table 1. Total'!BO95),BO169/'Table 1. Total'!BO95,NA())</f>
        <v>#N/A</v>
      </c>
      <c r="BP194" s="36" t="e">
        <f>IF(ISNUMBER(BP169/'Table 1. Total'!BP95),BP169/'Table 1. Total'!BP95,NA())</f>
        <v>#N/A</v>
      </c>
      <c r="BQ194" s="36" t="e">
        <f>IF(ISNUMBER(BQ169/'Table 1. Total'!BQ95),BQ169/'Table 1. Total'!BQ95,NA())</f>
        <v>#N/A</v>
      </c>
      <c r="BR194" s="36" t="e">
        <f>IF(ISNUMBER(BR169/'Table 1. Total'!BR95),BR169/'Table 1. Total'!BR95,NA())</f>
        <v>#N/A</v>
      </c>
      <c r="BS194" s="36" t="e">
        <f>IF(ISNUMBER(BS169/'Table 1. Total'!BS95),BS169/'Table 1. Total'!BS95,NA())</f>
        <v>#N/A</v>
      </c>
      <c r="BT194" s="36" t="e">
        <f>IF(ISNUMBER(BT169/'Table 1. Total'!BT95),BT169/'Table 1. Total'!BT95,NA())</f>
        <v>#N/A</v>
      </c>
      <c r="BU194" s="36" t="e">
        <f>IF(ISNUMBER(BU169/'Table 1. Total'!BU95),BU169/'Table 1. Total'!BU95,NA())</f>
        <v>#N/A</v>
      </c>
      <c r="BV194" s="36" t="e">
        <f>IF(ISNUMBER(BV169/'Table 1. Total'!BV95),BV169/'Table 1. Total'!BV95,NA())</f>
        <v>#N/A</v>
      </c>
      <c r="BW194" s="36" t="e">
        <f>IF(ISNUMBER(BW169/'Table 1. Total'!BW95),BW169/'Table 1. Total'!BW95,NA())</f>
        <v>#N/A</v>
      </c>
      <c r="BX194" s="36" t="e">
        <f>IF(ISNUMBER(BX169/'Table 1. Total'!BX95),BX169/'Table 1. Total'!BX95,NA())</f>
        <v>#N/A</v>
      </c>
      <c r="BY194" s="36" t="e">
        <f>IF(ISNUMBER(BY169/'Table 1. Total'!BY95),BY169/'Table 1. Total'!BY95,NA())</f>
        <v>#N/A</v>
      </c>
      <c r="BZ194" s="36" t="e">
        <f>IF(ISNUMBER(BZ169/'Table 1. Total'!BZ95),BZ169/'Table 1. Total'!BZ95,NA())</f>
        <v>#N/A</v>
      </c>
      <c r="CA194" s="36" t="e">
        <f>IF(ISNUMBER(CA169/'Table 1. Total'!CA95),CA169/'Table 1. Total'!CA95,NA())</f>
        <v>#N/A</v>
      </c>
      <c r="CB194" s="36" t="e">
        <f>IF(ISNUMBER(CB169/'Table 1. Total'!CB95),CB169/'Table 1. Total'!CB95,NA())</f>
        <v>#N/A</v>
      </c>
      <c r="CC194" s="36" t="e">
        <f>IF(ISNUMBER(CC169/'Table 1. Total'!CC95),CC169/'Table 1. Total'!CC95,NA())</f>
        <v>#N/A</v>
      </c>
      <c r="CD194" s="36" t="e">
        <f>IF(ISNUMBER(CD169/'Table 1. Total'!CD95),CD169/'Table 1. Total'!CD95,NA())</f>
        <v>#N/A</v>
      </c>
      <c r="CE194" s="36" t="e">
        <f>IF(ISNUMBER(CE169/'Table 1. Total'!CE95),CE169/'Table 1. Total'!CE95,NA())</f>
        <v>#N/A</v>
      </c>
      <c r="CF194" s="36" t="e">
        <f>IF(ISNUMBER(CF169/'Table 1. Total'!CF95),CF169/'Table 1. Total'!CF95,NA())</f>
        <v>#N/A</v>
      </c>
      <c r="CG194" s="36" t="e">
        <f>IF(ISNUMBER(CG169/'Table 1. Total'!CG95),CG169/'Table 1. Total'!CG95,NA())</f>
        <v>#N/A</v>
      </c>
      <c r="CH194" s="36" t="e">
        <f>IF(ISNUMBER(CH169/'Table 1. Total'!CH95),CH169/'Table 1. Total'!CH95,NA())</f>
        <v>#N/A</v>
      </c>
      <c r="CI194" s="36" t="e">
        <f>IF(ISNUMBER(CI169/'Table 1. Total'!CI95),CI169/'Table 1. Total'!CI95,NA())</f>
        <v>#N/A</v>
      </c>
    </row>
    <row r="195" spans="1:87">
      <c r="A195" t="s">
        <v>80</v>
      </c>
      <c r="B195" s="36" t="e">
        <f>IF(ISNUMBER(B170/'Table 1. Total'!B96),B170/'Table 1. Total'!B96,NA())</f>
        <v>#N/A</v>
      </c>
      <c r="C195" s="36" t="e">
        <f>IF(ISNUMBER(C170/'Table 1. Total'!C96),C170/'Table 1. Total'!C96,NA())</f>
        <v>#N/A</v>
      </c>
      <c r="D195" s="36" t="e">
        <f>IF(ISNUMBER(D170/'Table 1. Total'!D96),D170/'Table 1. Total'!D96,NA())</f>
        <v>#N/A</v>
      </c>
      <c r="E195" s="36" t="e">
        <f>IF(ISNUMBER(E170/'Table 1. Total'!E96),E170/'Table 1. Total'!E96,NA())</f>
        <v>#N/A</v>
      </c>
      <c r="F195" s="36" t="e">
        <f>IF(ISNUMBER(F170/'Table 1. Total'!F96),F170/'Table 1. Total'!F96,NA())</f>
        <v>#N/A</v>
      </c>
      <c r="G195" s="36" t="e">
        <f>IF(ISNUMBER(G170/'Table 1. Total'!G96),G170/'Table 1. Total'!G96,NA())</f>
        <v>#N/A</v>
      </c>
      <c r="H195" s="36" t="e">
        <f>IF(ISNUMBER(H170/'Table 1. Total'!H96),H170/'Table 1. Total'!H96,NA())</f>
        <v>#N/A</v>
      </c>
      <c r="I195" s="36" t="e">
        <f>IF(ISNUMBER(I170/'Table 1. Total'!I96),I170/'Table 1. Total'!I96,NA())</f>
        <v>#N/A</v>
      </c>
      <c r="J195" s="36">
        <f>IF(ISNUMBER(J170/'Table 1. Total'!J96),J170/'Table 1. Total'!J96,NA())</f>
        <v>0.38484393256551497</v>
      </c>
      <c r="K195" s="36">
        <f>IF(ISNUMBER(K170/'Table 1. Total'!K96),K170/'Table 1. Total'!K96,NA())</f>
        <v>0.37605488736793147</v>
      </c>
      <c r="L195" s="36">
        <f>IF(ISNUMBER(L170/'Table 1. Total'!L96),L170/'Table 1. Total'!L96,NA())</f>
        <v>0.38425290587126532</v>
      </c>
      <c r="M195" s="36">
        <f>IF(ISNUMBER(M170/'Table 1. Total'!M96),M170/'Table 1. Total'!M96,NA())</f>
        <v>0.41104546875771392</v>
      </c>
      <c r="N195" s="36">
        <f>IF(ISNUMBER(N170/'Table 1. Total'!N96),N170/'Table 1. Total'!N96,NA())</f>
        <v>0.42227039098806179</v>
      </c>
      <c r="O195" s="36">
        <f>IF(ISNUMBER(O170/'Table 1. Total'!O96),O170/'Table 1. Total'!O96,NA())</f>
        <v>0.41685783574752577</v>
      </c>
      <c r="P195" s="36">
        <f>IF(ISNUMBER(P170/'Table 1. Total'!P96),P170/'Table 1. Total'!P96,NA())</f>
        <v>0.40931685143399066</v>
      </c>
      <c r="Q195" s="36">
        <f>IF(ISNUMBER(Q170/'Table 1. Total'!Q96),Q170/'Table 1. Total'!Q96,NA())</f>
        <v>0.41335987468998825</v>
      </c>
      <c r="R195" s="36">
        <f>IF(ISNUMBER(R170/'Table 1. Total'!R96),R170/'Table 1. Total'!R96,NA())</f>
        <v>0.42040430630083359</v>
      </c>
      <c r="S195" s="36">
        <f>IF(ISNUMBER(S170/'Table 1. Total'!S96),S170/'Table 1. Total'!S96,NA())</f>
        <v>0.44654494627413294</v>
      </c>
      <c r="T195" s="36">
        <f>IF(ISNUMBER(T170/'Table 1. Total'!T96),T170/'Table 1. Total'!T96,NA())</f>
        <v>0.46356572297994891</v>
      </c>
      <c r="U195" s="36">
        <f>IF(ISNUMBER(U170/'Table 1. Total'!U96),U170/'Table 1. Total'!U96,NA())</f>
        <v>0.47130608100485127</v>
      </c>
      <c r="V195" s="36">
        <f>IF(ISNUMBER(V170/'Table 1. Total'!V96),V170/'Table 1. Total'!V96,NA())</f>
        <v>0.45650577223676531</v>
      </c>
      <c r="W195" s="36">
        <f>IF(ISNUMBER(W170/'Table 1. Total'!W96),W170/'Table 1. Total'!W96,NA())</f>
        <v>0.47118848671180941</v>
      </c>
      <c r="X195" s="36">
        <f>IF(ISNUMBER(X170/'Table 1. Total'!X96),X170/'Table 1. Total'!X96,NA())</f>
        <v>0.48018286923338499</v>
      </c>
      <c r="Y195" s="36">
        <f>IF(ISNUMBER(Y170/'Table 1. Total'!Y96),Y170/'Table 1. Total'!Y96,NA())</f>
        <v>0.47357665890900835</v>
      </c>
      <c r="Z195" s="36">
        <f>IF(ISNUMBER(Z170/'Table 1. Total'!Z96),Z170/'Table 1. Total'!Z96,NA())</f>
        <v>0.48763709646165171</v>
      </c>
      <c r="AA195" s="36">
        <f>IF(ISNUMBER(AA170/'Table 1. Total'!AA96),AA170/'Table 1. Total'!AA96,NA())</f>
        <v>0.50538125496425734</v>
      </c>
      <c r="AB195" s="36">
        <f>IF(ISNUMBER(AB170/'Table 1. Total'!AB96),AB170/'Table 1. Total'!AB96,NA())</f>
        <v>0.53242390308459731</v>
      </c>
      <c r="AC195" s="36">
        <f>IF(ISNUMBER(AC170/'Table 1. Total'!AC96),AC170/'Table 1. Total'!AC96,NA())</f>
        <v>0.53343499968664476</v>
      </c>
      <c r="AD195" s="36">
        <f>IF(ISNUMBER(AD170/'Table 1. Total'!AD96),AD170/'Table 1. Total'!AD96,NA())</f>
        <v>0.60530255770430441</v>
      </c>
      <c r="AE195" s="36">
        <f>IF(ISNUMBER(AE170/'Table 1. Total'!AE96),AE170/'Table 1. Total'!AE96,NA())</f>
        <v>0.60211136410681021</v>
      </c>
      <c r="AF195" s="36">
        <f>IF(ISNUMBER(AF170/'Table 1. Total'!AF96),AF170/'Table 1. Total'!AF96,NA())</f>
        <v>0.58820135583441513</v>
      </c>
      <c r="AG195" s="36">
        <f>IF(ISNUMBER(AG170/'Table 1. Total'!AG96),AG170/'Table 1. Total'!AG96,NA())</f>
        <v>0.61397714918668334</v>
      </c>
      <c r="AH195" s="36">
        <f>IF(ISNUMBER(AH170/'Table 1. Total'!AH96),AH170/'Table 1. Total'!AH96,NA())</f>
        <v>0.64578020643594425</v>
      </c>
      <c r="AI195" s="36">
        <f>IF(ISNUMBER(AI170/'Table 1. Total'!AI96),AI170/'Table 1. Total'!AI96,NA())</f>
        <v>0.63449171160375473</v>
      </c>
      <c r="AJ195" s="36">
        <f>IF(ISNUMBER(AJ170/'Table 1. Total'!AJ96),AJ170/'Table 1. Total'!AJ96,NA())</f>
        <v>0.66634469435628529</v>
      </c>
      <c r="AK195" s="36">
        <f>IF(ISNUMBER(AK170/'Table 1. Total'!AK96),AK170/'Table 1. Total'!AK96,NA())</f>
        <v>0.68864326301860357</v>
      </c>
      <c r="AL195" s="36">
        <f>IF(ISNUMBER(AL170/'Table 1. Total'!AL96),AL170/'Table 1. Total'!AL96,NA())</f>
        <v>0.65715648854961839</v>
      </c>
      <c r="AM195" s="36">
        <f>IF(ISNUMBER(AM170/'Table 1. Total'!AM96),AM170/'Table 1. Total'!AM96,NA())</f>
        <v>0.68350401587628484</v>
      </c>
      <c r="AN195" s="36">
        <f>IF(ISNUMBER(AN170/'Table 1. Total'!AN96),AN170/'Table 1. Total'!AN96,NA())</f>
        <v>0.67434083601286177</v>
      </c>
      <c r="AO195" s="36">
        <f>IF(ISNUMBER(AO170/'Table 1. Total'!AO96),AO170/'Table 1. Total'!AO96,NA())</f>
        <v>0.71107743925537104</v>
      </c>
      <c r="AP195" s="36">
        <f>IF(ISNUMBER(AP170/'Table 1. Total'!AP96),AP170/'Table 1. Total'!AP96,NA())</f>
        <v>0.7173230593607306</v>
      </c>
      <c r="AQ195" s="36">
        <f>IF(ISNUMBER(AQ170/'Table 1. Total'!AQ96),AQ170/'Table 1. Total'!AQ96,NA())</f>
        <v>0.72096099910038625</v>
      </c>
      <c r="AR195" s="36">
        <f>IF(ISNUMBER(AR170/'Table 1. Total'!AR96),AR170/'Table 1. Total'!AR96,NA())</f>
        <v>0.71929793952928456</v>
      </c>
      <c r="AS195" s="36">
        <f>IF(ISNUMBER(AS170/'Table 1. Total'!AS96),AS170/'Table 1. Total'!AS96,NA())</f>
        <v>0.71931520088361167</v>
      </c>
      <c r="AT195" s="36">
        <f>IF(ISNUMBER(AT170/'Table 1. Total'!AT96),AT170/'Table 1. Total'!AT96,NA())</f>
        <v>0.69766596882191123</v>
      </c>
      <c r="AU195" s="36">
        <f>IF(ISNUMBER(AU170/'Table 1. Total'!AU96),AU170/'Table 1. Total'!AU96,NA())</f>
        <v>0.69986123156981794</v>
      </c>
      <c r="AV195" s="36">
        <f>IF(ISNUMBER(AV170/'Table 1. Total'!AV96),AV170/'Table 1. Total'!AV96,NA())</f>
        <v>0.67928072067058543</v>
      </c>
      <c r="AW195" s="36">
        <f>IF(ISNUMBER(AW170/'Table 1. Total'!AW96),AW170/'Table 1. Total'!AW96,NA())</f>
        <v>0.64751111498561587</v>
      </c>
      <c r="AX195" s="36">
        <f>IF(ISNUMBER(AX170/'Table 1. Total'!AX96),AX170/'Table 1. Total'!AX96,NA())</f>
        <v>0.64932894578157574</v>
      </c>
      <c r="AY195" s="36">
        <f>IF(ISNUMBER(AY170/'Table 1. Total'!AY96),AY170/'Table 1. Total'!AY96,NA())</f>
        <v>0.68116805721096552</v>
      </c>
      <c r="AZ195" s="36">
        <f>IF(ISNUMBER(AZ170/'Table 1. Total'!AZ96),AZ170/'Table 1. Total'!AZ96,NA())</f>
        <v>0.66685179575212894</v>
      </c>
      <c r="BA195" s="36">
        <f>IF(ISNUMBER(BA170/'Table 1. Total'!BA96),BA170/'Table 1. Total'!BA96,NA())</f>
        <v>0.66076033607852935</v>
      </c>
      <c r="BB195" s="36">
        <f>IF(ISNUMBER(BB170/'Table 1. Total'!BB96),BB170/'Table 1. Total'!BB96,NA())</f>
        <v>0.67234063228815755</v>
      </c>
      <c r="BC195" s="36">
        <f>IF(ISNUMBER(BC170/'Table 1. Total'!BC96),BC170/'Table 1. Total'!BC96,NA())</f>
        <v>0.7171841474189069</v>
      </c>
      <c r="BD195" s="36">
        <f>IF(ISNUMBER(BD170/'Table 1. Total'!BD96),BD170/'Table 1. Total'!BD96,NA())</f>
        <v>0.71064085016071243</v>
      </c>
      <c r="BE195" s="36">
        <f>IF(ISNUMBER(BE170/'Table 1. Total'!BE96),BE170/'Table 1. Total'!BE96,NA())</f>
        <v>0.69085836008520596</v>
      </c>
      <c r="BF195" s="36">
        <f>IF(ISNUMBER(BF170/'Table 1. Total'!BF96),BF170/'Table 1. Total'!BF96,NA())</f>
        <v>0.69018427645916414</v>
      </c>
      <c r="BG195" s="36">
        <f>IF(ISNUMBER(BG170/'Table 1. Total'!BG96),BG170/'Table 1. Total'!BG96,NA())</f>
        <v>0.67038860559170033</v>
      </c>
      <c r="BH195" s="36">
        <f>IF(ISNUMBER(BH170/'Table 1. Total'!BH96),BH170/'Table 1. Total'!BH96,NA())</f>
        <v>0.6503078148765119</v>
      </c>
      <c r="BI195" s="36">
        <f>IF(ISNUMBER(BI170/'Table 1. Total'!BI96),BI170/'Table 1. Total'!BI96,NA())</f>
        <v>0.68415776358376545</v>
      </c>
      <c r="BJ195" s="36">
        <f>IF(ISNUMBER(BJ170/'Table 1. Total'!BJ96),BJ170/'Table 1. Total'!BJ96,NA())</f>
        <v>0.71475219603027884</v>
      </c>
      <c r="BK195" s="36">
        <f>IF(ISNUMBER(BK170/'Table 1. Total'!BK96),BK170/'Table 1. Total'!BK96,NA())</f>
        <v>0.65964258836435063</v>
      </c>
      <c r="BL195" s="36">
        <f>IF(ISNUMBER(BL170/'Table 1. Total'!BL96),BL170/'Table 1. Total'!BL96,NA())</f>
        <v>0.64085290631576397</v>
      </c>
      <c r="BM195" s="36">
        <f>IF(ISNUMBER(BM170/'Table 1. Total'!BM96),BM170/'Table 1. Total'!BM96,NA())</f>
        <v>0.57253900904940958</v>
      </c>
      <c r="BN195" s="36">
        <f>IF(ISNUMBER(BN170/'Table 1. Total'!BN96),BN170/'Table 1. Total'!BN96,NA())</f>
        <v>0.53603727048506444</v>
      </c>
      <c r="BO195" s="36">
        <f>IF(ISNUMBER(BO170/'Table 1. Total'!BO96),BO170/'Table 1. Total'!BO96,NA())</f>
        <v>0.47607926101254688</v>
      </c>
      <c r="BP195" s="36">
        <f>IF(ISNUMBER(BP170/'Table 1. Total'!BP96),BP170/'Table 1. Total'!BP96,NA())</f>
        <v>0.4480048125125326</v>
      </c>
      <c r="BQ195" s="36">
        <f>IF(ISNUMBER(BQ170/'Table 1. Total'!BQ96),BQ170/'Table 1. Total'!BQ96,NA())</f>
        <v>0.47411944575324289</v>
      </c>
      <c r="BR195" s="36">
        <f>IF(ISNUMBER(BR170/'Table 1. Total'!BR96),BR170/'Table 1. Total'!BR96,NA())</f>
        <v>0.47483536712656327</v>
      </c>
      <c r="BS195" s="36">
        <f>IF(ISNUMBER(BS170/'Table 1. Total'!BS96),BS170/'Table 1. Total'!BS96,NA())</f>
        <v>0.45301802856473894</v>
      </c>
      <c r="BT195" s="36">
        <f>IF(ISNUMBER(BT170/'Table 1. Total'!BT96),BT170/'Table 1. Total'!BT96,NA())</f>
        <v>0.45809141673754666</v>
      </c>
      <c r="BU195" s="36">
        <f>IF(ISNUMBER(BU170/'Table 1. Total'!BU96),BU170/'Table 1. Total'!BU96,NA())</f>
        <v>0.44319187972944601</v>
      </c>
      <c r="BV195" s="36">
        <f>IF(ISNUMBER(BV170/'Table 1. Total'!BV96),BV170/'Table 1. Total'!BV96,NA())</f>
        <v>0.44230388539960769</v>
      </c>
      <c r="BW195" s="36">
        <f>IF(ISNUMBER(BW170/'Table 1. Total'!BW96),BW170/'Table 1. Total'!BW96,NA())</f>
        <v>0.43630008162106532</v>
      </c>
      <c r="BX195" s="36">
        <f>IF(ISNUMBER(BX170/'Table 1. Total'!BX96),BX170/'Table 1. Total'!BX96,NA())</f>
        <v>0.41486653192997192</v>
      </c>
      <c r="BY195" s="36">
        <f>IF(ISNUMBER(BY170/'Table 1. Total'!BY96),BY170/'Table 1. Total'!BY96,NA())</f>
        <v>0.44231864547196192</v>
      </c>
      <c r="BZ195" s="36">
        <f>IF(ISNUMBER(BZ170/'Table 1. Total'!BZ96),BZ170/'Table 1. Total'!BZ96,NA())</f>
        <v>0.4564391346022183</v>
      </c>
      <c r="CA195" s="36">
        <f>IF(ISNUMBER(CA170/'Table 1. Total'!CA96),CA170/'Table 1. Total'!CA96,NA())</f>
        <v>0.45324992785482698</v>
      </c>
      <c r="CB195" s="36">
        <f>IF(ISNUMBER(CB170/'Table 1. Total'!CB96),CB170/'Table 1. Total'!CB96,NA())</f>
        <v>0.44863495163612177</v>
      </c>
      <c r="CC195" s="36">
        <f>IF(ISNUMBER(CC170/'Table 1. Total'!CC96),CC170/'Table 1. Total'!CC96,NA())</f>
        <v>0.45472915988209456</v>
      </c>
      <c r="CD195" s="36">
        <f>IF(ISNUMBER(CD170/'Table 1. Total'!CD96),CD170/'Table 1. Total'!CD96,NA())</f>
        <v>0.46824472142360207</v>
      </c>
      <c r="CE195" s="36">
        <f>IF(ISNUMBER(CE170/'Table 1. Total'!CE96),CE170/'Table 1. Total'!CE96,NA())</f>
        <v>0.46954092622509425</v>
      </c>
      <c r="CF195" s="36">
        <f>IF(ISNUMBER(CF170/'Table 1. Total'!CF96),CF170/'Table 1. Total'!CF96,NA())</f>
        <v>0.48451779650995824</v>
      </c>
      <c r="CG195" s="36">
        <f>IF(ISNUMBER(CG170/'Table 1. Total'!CG96),CG170/'Table 1. Total'!CG96,NA())</f>
        <v>0.47287156920102769</v>
      </c>
      <c r="CH195" s="36">
        <f>IF(ISNUMBER(CH170/'Table 1. Total'!CH96),CH170/'Table 1. Total'!CH96,NA())</f>
        <v>0.45501517194875252</v>
      </c>
      <c r="CI195" s="36">
        <f>IF(ISNUMBER(CI170/'Table 1. Total'!CI96),CI170/'Table 1. Total'!CI96,NA())</f>
        <v>0.48061165406277961</v>
      </c>
    </row>
    <row r="196" spans="1:87">
      <c r="A196" t="str">
        <f t="shared" si="48"/>
        <v>Ukraine</v>
      </c>
      <c r="B196" s="36" t="e">
        <f>IF(ISNUMBER(B171/'Table 1. Total'!B97),B171/'Table 1. Total'!B97,NA())</f>
        <v>#N/A</v>
      </c>
      <c r="C196" s="36" t="e">
        <f>IF(ISNUMBER(C171/'Table 1. Total'!C97),C171/'Table 1. Total'!C97,NA())</f>
        <v>#N/A</v>
      </c>
      <c r="D196" s="36" t="e">
        <f>IF(ISNUMBER(D171/'Table 1. Total'!D97),D171/'Table 1. Total'!D97,NA())</f>
        <v>#N/A</v>
      </c>
      <c r="E196" s="36" t="e">
        <f>IF(ISNUMBER(E171/'Table 1. Total'!E97),E171/'Table 1. Total'!E97,NA())</f>
        <v>#N/A</v>
      </c>
      <c r="F196" s="36" t="e">
        <f>IF(ISNUMBER(F171/'Table 1. Total'!F97),F171/'Table 1. Total'!F97,NA())</f>
        <v>#N/A</v>
      </c>
      <c r="G196" s="36" t="e">
        <f>IF(ISNUMBER(G171/'Table 1. Total'!G97),G171/'Table 1. Total'!G97,NA())</f>
        <v>#N/A</v>
      </c>
      <c r="H196" s="36" t="e">
        <f>IF(ISNUMBER(H171/'Table 1. Total'!H97),H171/'Table 1. Total'!H97,NA())</f>
        <v>#N/A</v>
      </c>
      <c r="I196" s="36" t="e">
        <f>IF(ISNUMBER(I171/'Table 1. Total'!I97),I171/'Table 1. Total'!I97,NA())</f>
        <v>#N/A</v>
      </c>
      <c r="J196" s="36">
        <f>IF(ISNUMBER(J171/'Table 1. Total'!J97),J171/'Table 1. Total'!J97,NA())</f>
        <v>1</v>
      </c>
      <c r="K196" s="36">
        <f>IF(ISNUMBER(K171/'Table 1. Total'!K97),K171/'Table 1. Total'!K97,NA())</f>
        <v>1</v>
      </c>
      <c r="L196" s="36">
        <f>IF(ISNUMBER(L171/'Table 1. Total'!L97),L171/'Table 1. Total'!L97,NA())</f>
        <v>1</v>
      </c>
      <c r="M196" s="36">
        <f>IF(ISNUMBER(M171/'Table 1. Total'!M97),M171/'Table 1. Total'!M97,NA())</f>
        <v>1</v>
      </c>
      <c r="N196" s="36">
        <f>IF(ISNUMBER(N171/'Table 1. Total'!N97),N171/'Table 1. Total'!N97,NA())</f>
        <v>1</v>
      </c>
      <c r="O196" s="36">
        <f>IF(ISNUMBER(O171/'Table 1. Total'!O97),O171/'Table 1. Total'!O97,NA())</f>
        <v>1</v>
      </c>
      <c r="P196" s="36">
        <f>IF(ISNUMBER(P171/'Table 1. Total'!P97),P171/'Table 1. Total'!P97,NA())</f>
        <v>1</v>
      </c>
      <c r="Q196" s="36">
        <f>IF(ISNUMBER(Q171/'Table 1. Total'!Q97),Q171/'Table 1. Total'!Q97,NA())</f>
        <v>1</v>
      </c>
      <c r="R196" s="36">
        <f>IF(ISNUMBER(R171/'Table 1. Total'!R97),R171/'Table 1. Total'!R97,NA())</f>
        <v>1</v>
      </c>
      <c r="S196" s="36">
        <f>IF(ISNUMBER(S171/'Table 1. Total'!S97),S171/'Table 1. Total'!S97,NA())</f>
        <v>1</v>
      </c>
      <c r="T196" s="36">
        <f>IF(ISNUMBER(T171/'Table 1. Total'!T97),T171/'Table 1. Total'!T97,NA())</f>
        <v>1</v>
      </c>
      <c r="U196" s="36">
        <f>IF(ISNUMBER(U171/'Table 1. Total'!U97),U171/'Table 1. Total'!U97,NA())</f>
        <v>1</v>
      </c>
      <c r="V196" s="36">
        <f>IF(ISNUMBER(V171/'Table 1. Total'!V97),V171/'Table 1. Total'!V97,NA())</f>
        <v>1</v>
      </c>
      <c r="W196" s="36">
        <f>IF(ISNUMBER(W171/'Table 1. Total'!W97),W171/'Table 1. Total'!W97,NA())</f>
        <v>1</v>
      </c>
      <c r="X196" s="36">
        <f>IF(ISNUMBER(X171/'Table 1. Total'!X97),X171/'Table 1. Total'!X97,NA())</f>
        <v>1</v>
      </c>
      <c r="Y196" s="36">
        <f>IF(ISNUMBER(Y171/'Table 1. Total'!Y97),Y171/'Table 1. Total'!Y97,NA())</f>
        <v>1</v>
      </c>
      <c r="Z196" s="36">
        <f>IF(ISNUMBER(Z171/'Table 1. Total'!Z97),Z171/'Table 1. Total'!Z97,NA())</f>
        <v>1</v>
      </c>
      <c r="AA196" s="36">
        <f>IF(ISNUMBER(AA171/'Table 1. Total'!AA97),AA171/'Table 1. Total'!AA97,NA())</f>
        <v>1</v>
      </c>
      <c r="AB196" s="36">
        <f>IF(ISNUMBER(AB171/'Table 1. Total'!AB97),AB171/'Table 1. Total'!AB97,NA())</f>
        <v>1</v>
      </c>
      <c r="AC196" s="36">
        <f>IF(ISNUMBER(AC171/'Table 1. Total'!AC97),AC171/'Table 1. Total'!AC97,NA())</f>
        <v>1</v>
      </c>
      <c r="AD196" s="36">
        <f>IF(ISNUMBER(AD171/'Table 1. Total'!AD97),AD171/'Table 1. Total'!AD97,NA())</f>
        <v>1</v>
      </c>
      <c r="AE196" s="36">
        <f>IF(ISNUMBER(AE171/'Table 1. Total'!AE97),AE171/'Table 1. Total'!AE97,NA())</f>
        <v>1</v>
      </c>
      <c r="AF196" s="36">
        <f>IF(ISNUMBER(AF171/'Table 1. Total'!AF97),AF171/'Table 1. Total'!AF97,NA())</f>
        <v>1</v>
      </c>
      <c r="AG196" s="36">
        <f>IF(ISNUMBER(AG171/'Table 1. Total'!AG97),AG171/'Table 1. Total'!AG97,NA())</f>
        <v>0.95406321776222247</v>
      </c>
      <c r="AH196" s="36">
        <f>IF(ISNUMBER(AH171/'Table 1. Total'!AH97),AH171/'Table 1. Total'!AH97,NA())</f>
        <v>0.87802429474952315</v>
      </c>
      <c r="AI196" s="36">
        <f>IF(ISNUMBER(AI171/'Table 1. Total'!AI97),AI171/'Table 1. Total'!AI97,NA())</f>
        <v>0.76203755344859647</v>
      </c>
      <c r="AJ196" s="36">
        <f>IF(ISNUMBER(AJ171/'Table 1. Total'!AJ97),AJ171/'Table 1. Total'!AJ97,NA())</f>
        <v>0.79561208695066954</v>
      </c>
      <c r="AK196" s="36">
        <f>IF(ISNUMBER(AK171/'Table 1. Total'!AK97),AK171/'Table 1. Total'!AK97,NA())</f>
        <v>0.82959442332065902</v>
      </c>
      <c r="AL196" s="36">
        <f>IF(ISNUMBER(AL171/'Table 1. Total'!AL97),AL171/'Table 1. Total'!AL97,NA())</f>
        <v>0.74347320579219955</v>
      </c>
      <c r="AM196" s="36">
        <f>IF(ISNUMBER(AM171/'Table 1. Total'!AM97),AM171/'Table 1. Total'!AM97,NA())</f>
        <v>0.72551004910646477</v>
      </c>
      <c r="AN196" s="36">
        <f>IF(ISNUMBER(AN171/'Table 1. Total'!AN97),AN171/'Table 1. Total'!AN97,NA())</f>
        <v>0.73947070332612497</v>
      </c>
      <c r="AO196" s="36">
        <f>IF(ISNUMBER(AO171/'Table 1. Total'!AO97),AO171/'Table 1. Total'!AO97,NA())</f>
        <v>0.75220740997229929</v>
      </c>
      <c r="AP196" s="36">
        <f>IF(ISNUMBER(AP171/'Table 1. Total'!AP97),AP171/'Table 1. Total'!AP97,NA())</f>
        <v>0.75449413808076427</v>
      </c>
      <c r="AQ196" s="36">
        <f>IF(ISNUMBER(AQ171/'Table 1. Total'!AQ97),AQ171/'Table 1. Total'!AQ97,NA())</f>
        <v>0.7721654068474878</v>
      </c>
      <c r="AR196" s="36">
        <f>IF(ISNUMBER(AR171/'Table 1. Total'!AR97),AR171/'Table 1. Total'!AR97,NA())</f>
        <v>0.78168600713414915</v>
      </c>
      <c r="AS196" s="36">
        <f>IF(ISNUMBER(AS171/'Table 1. Total'!AS97),AS171/'Table 1. Total'!AS97,NA())</f>
        <v>0.76960970064418344</v>
      </c>
      <c r="AT196" s="36">
        <f>IF(ISNUMBER(AT171/'Table 1. Total'!AT97),AT171/'Table 1. Total'!AT97,NA())</f>
        <v>0.82932356202690327</v>
      </c>
      <c r="AU196" s="36">
        <f>IF(ISNUMBER(AU171/'Table 1. Total'!AU97),AU171/'Table 1. Total'!AU97,NA())</f>
        <v>0.86775560740987678</v>
      </c>
      <c r="AV196" s="36">
        <f>IF(ISNUMBER(AV171/'Table 1. Total'!AV97),AV171/'Table 1. Total'!AV97,NA())</f>
        <v>0.87194946884869373</v>
      </c>
      <c r="AW196" s="36">
        <f>IF(ISNUMBER(AW171/'Table 1. Total'!AW97),AW171/'Table 1. Total'!AW97,NA())</f>
        <v>0.87176903310323972</v>
      </c>
      <c r="AX196" s="36">
        <f>IF(ISNUMBER(AX171/'Table 1. Total'!AX97),AX171/'Table 1. Total'!AX97,NA())</f>
        <v>0.86273933695705396</v>
      </c>
      <c r="AY196" s="36">
        <f>IF(ISNUMBER(AY171/'Table 1. Total'!AY97),AY171/'Table 1. Total'!AY97,NA())</f>
        <v>0.83699030477339154</v>
      </c>
      <c r="AZ196" s="36">
        <f>IF(ISNUMBER(AZ171/'Table 1. Total'!AZ97),AZ171/'Table 1. Total'!AZ97,NA())</f>
        <v>0.83949038970199252</v>
      </c>
      <c r="BA196" s="36">
        <f>IF(ISNUMBER(BA171/'Table 1. Total'!BA97),BA171/'Table 1. Total'!BA97,NA())</f>
        <v>0.8305203018012125</v>
      </c>
      <c r="BB196" s="36">
        <f>IF(ISNUMBER(BB171/'Table 1. Total'!BB97),BB171/'Table 1. Total'!BB97,NA())</f>
        <v>0.83037544150351017</v>
      </c>
      <c r="BC196" s="36">
        <f>IF(ISNUMBER(BC171/'Table 1. Total'!BC97),BC171/'Table 1. Total'!BC97,NA())</f>
        <v>0.84182838954953365</v>
      </c>
      <c r="BD196" s="36">
        <f>IF(ISNUMBER(BD171/'Table 1. Total'!BD97),BD171/'Table 1. Total'!BD97,NA())</f>
        <v>0.85020562455863413</v>
      </c>
      <c r="BE196" s="36">
        <f>IF(ISNUMBER(BE171/'Table 1. Total'!BE97),BE171/'Table 1. Total'!BE97,NA())</f>
        <v>0.82355544825366167</v>
      </c>
      <c r="BF196" s="36">
        <f>IF(ISNUMBER(BF171/'Table 1. Total'!BF97),BF171/'Table 1. Total'!BF97,NA())</f>
        <v>0.82738408052714563</v>
      </c>
      <c r="BG196" s="36">
        <f>IF(ISNUMBER(BG171/'Table 1. Total'!BG97),BG171/'Table 1. Total'!BG97,NA())</f>
        <v>0.81724165468774945</v>
      </c>
      <c r="BH196" s="36">
        <f>IF(ISNUMBER(BH171/'Table 1. Total'!BH97),BH171/'Table 1. Total'!BH97,NA())</f>
        <v>0.82072731497618212</v>
      </c>
      <c r="BI196" s="36">
        <f>IF(ISNUMBER(BI171/'Table 1. Total'!BI97),BI171/'Table 1. Total'!BI97,NA())</f>
        <v>0.82320826615858123</v>
      </c>
      <c r="BJ196" s="36">
        <f>IF(ISNUMBER(BJ171/'Table 1. Total'!BJ97),BJ171/'Table 1. Total'!BJ97,NA())</f>
        <v>0.83538974114890352</v>
      </c>
      <c r="BK196" s="36">
        <f>IF(ISNUMBER(BK171/'Table 1. Total'!BK97),BK171/'Table 1. Total'!BK97,NA())</f>
        <v>0.84756840589343085</v>
      </c>
      <c r="BL196" s="36">
        <f>IF(ISNUMBER(BL171/'Table 1. Total'!BL97),BL171/'Table 1. Total'!BL97,NA())</f>
        <v>0.82248345717348714</v>
      </c>
      <c r="BM196" s="36">
        <f>IF(ISNUMBER(BM171/'Table 1. Total'!BM97),BM171/'Table 1. Total'!BM97,NA())</f>
        <v>0.84044680931355908</v>
      </c>
      <c r="BN196" s="36">
        <f>IF(ISNUMBER(BN171/'Table 1. Total'!BN97),BN171/'Table 1. Total'!BN97,NA())</f>
        <v>0.82766106442577037</v>
      </c>
      <c r="BO196" s="36">
        <f>IF(ISNUMBER(BO171/'Table 1. Total'!BO97),BO171/'Table 1. Total'!BO97,NA())</f>
        <v>0.83842229779683575</v>
      </c>
      <c r="BP196" s="36">
        <f>IF(ISNUMBER(BP171/'Table 1. Total'!BP97),BP171/'Table 1. Total'!BP97,NA())</f>
        <v>0.84601862587425669</v>
      </c>
      <c r="BQ196" s="36">
        <f>IF(ISNUMBER(BQ171/'Table 1. Total'!BQ97),BQ171/'Table 1. Total'!BQ97,NA())</f>
        <v>0.82733940403217243</v>
      </c>
      <c r="BR196" s="36">
        <f>IF(ISNUMBER(BR171/'Table 1. Total'!BR97),BR171/'Table 1. Total'!BR97,NA())</f>
        <v>0.8228583575426911</v>
      </c>
      <c r="BS196" s="36">
        <f>IF(ISNUMBER(BS171/'Table 1. Total'!BS97),BS171/'Table 1. Total'!BS97,NA())</f>
        <v>0.84939007485444973</v>
      </c>
      <c r="BT196" s="36">
        <f>IF(ISNUMBER(BT171/'Table 1. Total'!BT97),BT171/'Table 1. Total'!BT97,NA())</f>
        <v>0.84120187381056943</v>
      </c>
      <c r="BU196" s="36">
        <f>IF(ISNUMBER(BU171/'Table 1. Total'!BU97),BU171/'Table 1. Total'!BU97,NA())</f>
        <v>0.84077648526659565</v>
      </c>
      <c r="BV196" s="36">
        <f>IF(ISNUMBER(BV171/'Table 1. Total'!BV97),BV171/'Table 1. Total'!BV97,NA())</f>
        <v>0.86583000570450652</v>
      </c>
      <c r="BW196" s="36">
        <f>IF(ISNUMBER(BW171/'Table 1. Total'!BW97),BW171/'Table 1. Total'!BW97,NA())</f>
        <v>0.8773263027295285</v>
      </c>
      <c r="BX196" s="36">
        <f>IF(ISNUMBER(BX171/'Table 1. Total'!BX97),BX171/'Table 1. Total'!BX97,NA())</f>
        <v>0.87438653891096063</v>
      </c>
      <c r="BY196" s="36">
        <f>IF(ISNUMBER(BY171/'Table 1. Total'!BY97),BY171/'Table 1. Total'!BY97,NA())</f>
        <v>0.88262563303467079</v>
      </c>
      <c r="BZ196" s="36">
        <f>IF(ISNUMBER(BZ171/'Table 1. Total'!BZ97),BZ171/'Table 1. Total'!BZ97,NA())</f>
        <v>0.87719704871170845</v>
      </c>
      <c r="CA196" s="36">
        <f>IF(ISNUMBER(CA171/'Table 1. Total'!CA97),CA171/'Table 1. Total'!CA97,NA())</f>
        <v>0.86884368308351179</v>
      </c>
      <c r="CB196" s="36">
        <f>IF(ISNUMBER(CB171/'Table 1. Total'!CB97),CB171/'Table 1. Total'!CB97,NA())</f>
        <v>0.87305199814843382</v>
      </c>
      <c r="CC196" s="36">
        <f>IF(ISNUMBER(CC171/'Table 1. Total'!CC97),CC171/'Table 1. Total'!CC97,NA())</f>
        <v>0.86017157325875815</v>
      </c>
      <c r="CD196" s="36">
        <f>IF(ISNUMBER(CD171/'Table 1. Total'!CD97),CD171/'Table 1. Total'!CD97,NA())</f>
        <v>0.86435319213774187</v>
      </c>
      <c r="CE196" s="36">
        <f>IF(ISNUMBER(CE171/'Table 1. Total'!CE97),CE171/'Table 1. Total'!CE97,NA())</f>
        <v>0.86634306680935635</v>
      </c>
      <c r="CF196" s="36">
        <f>IF(ISNUMBER(CF171/'Table 1. Total'!CF97),CF171/'Table 1. Total'!CF97,NA())</f>
        <v>0.82097152126892581</v>
      </c>
      <c r="CG196" s="36">
        <f>IF(ISNUMBER(CG171/'Table 1. Total'!CG97),CG171/'Table 1. Total'!CG97,NA())</f>
        <v>0.83233587646763219</v>
      </c>
      <c r="CH196" s="36">
        <f>IF(ISNUMBER(CH171/'Table 1. Total'!CH97),CH171/'Table 1. Total'!CH97,NA())</f>
        <v>0.84539000510417162</v>
      </c>
      <c r="CI196" s="36">
        <f>IF(ISNUMBER(CI171/'Table 1. Total'!CI97),CI171/'Table 1. Total'!CI97,NA())</f>
        <v>0.84429306269984705</v>
      </c>
    </row>
    <row r="197" spans="1:87">
      <c r="A197" t="str">
        <f t="shared" si="48"/>
        <v>Uruguay</v>
      </c>
      <c r="B197" s="36">
        <f>IF(ISNUMBER(B172/'Table 1. Total'!B98),B172/'Table 1. Total'!B98,NA())</f>
        <v>0.61444687045123714</v>
      </c>
      <c r="C197" s="36">
        <f>IF(ISNUMBER(C172/'Table 1. Total'!C98),C172/'Table 1. Total'!C98,NA())</f>
        <v>0.59579060982191034</v>
      </c>
      <c r="D197" s="36">
        <f>IF(ISNUMBER(D172/'Table 1. Total'!D98),D172/'Table 1. Total'!D98,NA())</f>
        <v>0.6235016345804576</v>
      </c>
      <c r="E197" s="36">
        <f>IF(ISNUMBER(E172/'Table 1. Total'!E98),E172/'Table 1. Total'!E98,NA())</f>
        <v>0.63913043478260878</v>
      </c>
      <c r="F197" s="36">
        <f>IF(ISNUMBER(F172/'Table 1. Total'!F98),F172/'Table 1. Total'!F98,NA())</f>
        <v>0.62842434271005698</v>
      </c>
      <c r="G197" s="36">
        <f>IF(ISNUMBER(G172/'Table 1. Total'!G98),G172/'Table 1. Total'!G98,NA())</f>
        <v>0.60839877091157402</v>
      </c>
      <c r="H197" s="36">
        <f>IF(ISNUMBER(H172/'Table 1. Total'!H98),H172/'Table 1. Total'!H98,NA())</f>
        <v>0.63350354142645371</v>
      </c>
      <c r="I197" s="36">
        <f>IF(ISNUMBER(I172/'Table 1. Total'!I98),I172/'Table 1. Total'!I98,NA())</f>
        <v>0.63501436323013083</v>
      </c>
      <c r="J197" s="36">
        <f>IF(ISNUMBER(J172/'Table 1. Total'!J98),J172/'Table 1. Total'!J98,NA())</f>
        <v>0.68031885651456847</v>
      </c>
      <c r="K197" s="36">
        <f>IF(ISNUMBER(K172/'Table 1. Total'!K98),K172/'Table 1. Total'!K98,NA())</f>
        <v>0.67722039473684204</v>
      </c>
      <c r="L197" s="36">
        <f>IF(ISNUMBER(L172/'Table 1. Total'!L98),L172/'Table 1. Total'!L98,NA())</f>
        <v>0.70692327563936963</v>
      </c>
      <c r="M197" s="36">
        <f>IF(ISNUMBER(M172/'Table 1. Total'!M98),M172/'Table 1. Total'!M98,NA())</f>
        <v>0.72098549274637314</v>
      </c>
      <c r="N197" s="36">
        <f>IF(ISNUMBER(N172/'Table 1. Total'!N98),N172/'Table 1. Total'!N98,NA())</f>
        <v>0.72838905775075991</v>
      </c>
      <c r="O197" s="36">
        <f>IF(ISNUMBER(O172/'Table 1. Total'!O98),O172/'Table 1. Total'!O98,NA())</f>
        <v>0.74757402338890278</v>
      </c>
      <c r="P197" s="36">
        <f>IF(ISNUMBER(P172/'Table 1. Total'!P98),P172/'Table 1. Total'!P98,NA())</f>
        <v>0.75622820129546575</v>
      </c>
      <c r="Q197" s="36">
        <f>IF(ISNUMBER(Q172/'Table 1. Total'!Q98),Q172/'Table 1. Total'!Q98,NA())</f>
        <v>0.75157031149852582</v>
      </c>
      <c r="R197" s="36">
        <f>IF(ISNUMBER(R172/'Table 1. Total'!R98),R172/'Table 1. Total'!R98,NA())</f>
        <v>0.73905810084463786</v>
      </c>
      <c r="S197" s="36">
        <f>IF(ISNUMBER(S172/'Table 1. Total'!S98),S172/'Table 1. Total'!S98,NA())</f>
        <v>0.73536632639875954</v>
      </c>
      <c r="T197" s="36">
        <f>IF(ISNUMBER(T172/'Table 1. Total'!T98),T172/'Table 1. Total'!T98,NA())</f>
        <v>0.7439613526570048</v>
      </c>
      <c r="U197" s="36">
        <f>IF(ISNUMBER(U172/'Table 1. Total'!U98),U172/'Table 1. Total'!U98,NA())</f>
        <v>0.73018640203835328</v>
      </c>
      <c r="V197" s="36">
        <f>IF(ISNUMBER(V172/'Table 1. Total'!V98),V172/'Table 1. Total'!V98,NA())</f>
        <v>0.71605442176870748</v>
      </c>
      <c r="W197" s="36">
        <f>IF(ISNUMBER(W172/'Table 1. Total'!W98),W172/'Table 1. Total'!W98,NA())</f>
        <v>0.711857492521077</v>
      </c>
      <c r="X197" s="36">
        <f>IF(ISNUMBER(X172/'Table 1. Total'!X98),X172/'Table 1. Total'!X98,NA())</f>
        <v>0.73640587718196659</v>
      </c>
      <c r="Y197" s="36">
        <f>IF(ISNUMBER(Y172/'Table 1. Total'!Y98),Y172/'Table 1. Total'!Y98,NA())</f>
        <v>0.74567126725219568</v>
      </c>
      <c r="Z197" s="36">
        <f>IF(ISNUMBER(Z172/'Table 1. Total'!Z98),Z172/'Table 1. Total'!Z98,NA())</f>
        <v>0.73943840121426774</v>
      </c>
      <c r="AA197" s="36">
        <f>IF(ISNUMBER(AA172/'Table 1. Total'!AA98),AA172/'Table 1. Total'!AA98,NA())</f>
        <v>0.73162569185223325</v>
      </c>
      <c r="AB197" s="36">
        <f>IF(ISNUMBER(AB172/'Table 1. Total'!AB98),AB172/'Table 1. Total'!AB98,NA())</f>
        <v>0.75195187507999495</v>
      </c>
      <c r="AC197" s="36">
        <f>IF(ISNUMBER(AC172/'Table 1. Total'!AC98),AC172/'Table 1. Total'!AC98,NA())</f>
        <v>0.73651771956856693</v>
      </c>
      <c r="AD197" s="36">
        <f>IF(ISNUMBER(AD172/'Table 1. Total'!AD98),AD172/'Table 1. Total'!AD98,NA())</f>
        <v>0.72670725251455792</v>
      </c>
      <c r="AE197" s="36">
        <f>IF(ISNUMBER(AE172/'Table 1. Total'!AE98),AE172/'Table 1. Total'!AE98,NA())</f>
        <v>0.73859077231695081</v>
      </c>
      <c r="AF197" s="36">
        <f>IF(ISNUMBER(AF172/'Table 1. Total'!AF98),AF172/'Table 1. Total'!AF98,NA())</f>
        <v>0.7469377446647304</v>
      </c>
      <c r="AG197" s="36">
        <f>IF(ISNUMBER(AG172/'Table 1. Total'!AG98),AG172/'Table 1. Total'!AG98,NA())</f>
        <v>0.7446778711484594</v>
      </c>
      <c r="AH197" s="36">
        <f>IF(ISNUMBER(AH172/'Table 1. Total'!AH98),AH172/'Table 1. Total'!AH98,NA())</f>
        <v>0.7366553094832482</v>
      </c>
      <c r="AI197" s="36">
        <f>IF(ISNUMBER(AI172/'Table 1. Total'!AI98),AI172/'Table 1. Total'!AI98,NA())</f>
        <v>0.70803647762895416</v>
      </c>
      <c r="AJ197" s="36">
        <f>IF(ISNUMBER(AJ172/'Table 1. Total'!AJ98),AJ172/'Table 1. Total'!AJ98,NA())</f>
        <v>0.66974825771582991</v>
      </c>
      <c r="AK197" s="36">
        <f>IF(ISNUMBER(AK172/'Table 1. Total'!AK98),AK172/'Table 1. Total'!AK98,NA())</f>
        <v>0.67139614074914877</v>
      </c>
      <c r="AL197" s="36">
        <f>IF(ISNUMBER(AL172/'Table 1. Total'!AL98),AL172/'Table 1. Total'!AL98,NA())</f>
        <v>0.64480322906155396</v>
      </c>
      <c r="AM197" s="36">
        <f>IF(ISNUMBER(AM172/'Table 1. Total'!AM98),AM172/'Table 1. Total'!AM98,NA())</f>
        <v>0.63193725025899061</v>
      </c>
      <c r="AN197" s="36">
        <f>IF(ISNUMBER(AN172/'Table 1. Total'!AN98),AN172/'Table 1. Total'!AN98,NA())</f>
        <v>0.65184259837601488</v>
      </c>
      <c r="AO197" s="36">
        <f>IF(ISNUMBER(AO172/'Table 1. Total'!AO98),AO172/'Table 1. Total'!AO98,NA())</f>
        <v>0.63128140703517588</v>
      </c>
      <c r="AP197" s="36">
        <f>IF(ISNUMBER(AP172/'Table 1. Total'!AP98),AP172/'Table 1. Total'!AP98,NA())</f>
        <v>0.62051217675119252</v>
      </c>
      <c r="AQ197" s="36">
        <f>IF(ISNUMBER(AQ172/'Table 1. Total'!AQ98),AQ172/'Table 1. Total'!AQ98,NA())</f>
        <v>0.66559876270437479</v>
      </c>
      <c r="AR197" s="36">
        <f>IF(ISNUMBER(AR172/'Table 1. Total'!AR98),AR172/'Table 1. Total'!AR98,NA())</f>
        <v>0.68365416713029936</v>
      </c>
      <c r="AS197" s="36">
        <f>IF(ISNUMBER(AS172/'Table 1. Total'!AS98),AS172/'Table 1. Total'!AS98,NA())</f>
        <v>0.69665061050744936</v>
      </c>
      <c r="AT197" s="36">
        <f>IF(ISNUMBER(AT172/'Table 1. Total'!AT98),AT172/'Table 1. Total'!AT98,NA())</f>
        <v>0.71480180632212753</v>
      </c>
      <c r="AU197" s="36">
        <f>IF(ISNUMBER(AU172/'Table 1. Total'!AU98),AU172/'Table 1. Total'!AU98,NA())</f>
        <v>0.70348720016125776</v>
      </c>
      <c r="AV197" s="36">
        <f>IF(ISNUMBER(AV172/'Table 1. Total'!AV98),AV172/'Table 1. Total'!AV98,NA())</f>
        <v>0.72699818804107119</v>
      </c>
      <c r="AW197" s="36">
        <f>IF(ISNUMBER(AW172/'Table 1. Total'!AW98),AW172/'Table 1. Total'!AW98,NA())</f>
        <v>0.72653170906485143</v>
      </c>
      <c r="AX197" s="36">
        <f>IF(ISNUMBER(AX172/'Table 1. Total'!AX98),AX172/'Table 1. Total'!AX98,NA())</f>
        <v>0.74753186142523798</v>
      </c>
      <c r="AY197" s="36">
        <f>IF(ISNUMBER(AY172/'Table 1. Total'!AY98),AY172/'Table 1. Total'!AY98,NA())</f>
        <v>0.74483313948286656</v>
      </c>
      <c r="AZ197" s="36">
        <f>IF(ISNUMBER(AZ172/'Table 1. Total'!AZ98),AZ172/'Table 1. Total'!AZ98,NA())</f>
        <v>0.77393207424819654</v>
      </c>
      <c r="BA197" s="36">
        <f>IF(ISNUMBER(BA172/'Table 1. Total'!BA98),BA172/'Table 1. Total'!BA98,NA())</f>
        <v>0.77305775671922228</v>
      </c>
      <c r="BB197" s="36">
        <f>IF(ISNUMBER(BB172/'Table 1. Total'!BB98),BB172/'Table 1. Total'!BB98,NA())</f>
        <v>0.75694386520977552</v>
      </c>
      <c r="BC197" s="36">
        <f>IF(ISNUMBER(BC172/'Table 1. Total'!BC98),BC172/'Table 1. Total'!BC98,NA())</f>
        <v>0.77673325499412449</v>
      </c>
      <c r="BD197" s="36">
        <f>IF(ISNUMBER(BD172/'Table 1. Total'!BD98),BD172/'Table 1. Total'!BD98,NA())</f>
        <v>0.77581270001684344</v>
      </c>
      <c r="BE197" s="36">
        <f>IF(ISNUMBER(BE172/'Table 1. Total'!BE98),BE172/'Table 1. Total'!BE98,NA())</f>
        <v>0.77498947368421045</v>
      </c>
      <c r="BF197" s="36">
        <f>IF(ISNUMBER(BF172/'Table 1. Total'!BF98),BF172/'Table 1. Total'!BF98,NA())</f>
        <v>0.78674424487730843</v>
      </c>
      <c r="BG197" s="36">
        <f>IF(ISNUMBER(BG172/'Table 1. Total'!BG98),BG172/'Table 1. Total'!BG98,NA())</f>
        <v>0.82240744912517838</v>
      </c>
      <c r="BH197" s="36">
        <f>IF(ISNUMBER(BH172/'Table 1. Total'!BH98),BH172/'Table 1. Total'!BH98,NA())</f>
        <v>0.83362140226948223</v>
      </c>
      <c r="BI197" s="36">
        <f>IF(ISNUMBER(BI172/'Table 1. Total'!BI98),BI172/'Table 1. Total'!BI98,NA())</f>
        <v>0.82937819164914384</v>
      </c>
      <c r="BJ197" s="36">
        <f>IF(ISNUMBER(BJ172/'Table 1. Total'!BJ98),BJ172/'Table 1. Total'!BJ98,NA())</f>
        <v>0.8438866977411259</v>
      </c>
      <c r="BK197" s="36">
        <f>IF(ISNUMBER(BK172/'Table 1. Total'!BK98),BK172/'Table 1. Total'!BK98,NA())</f>
        <v>0.85215383505303421</v>
      </c>
      <c r="BL197" s="36">
        <f>IF(ISNUMBER(BL172/'Table 1. Total'!BL98),BL172/'Table 1. Total'!BL98,NA())</f>
        <v>0.84925025476779736</v>
      </c>
      <c r="BM197" s="36">
        <f>IF(ISNUMBER(BM172/'Table 1. Total'!BM98),BM172/'Table 1. Total'!BM98,NA())</f>
        <v>0.85020726480713837</v>
      </c>
      <c r="BN197" s="36">
        <f>IF(ISNUMBER(BN172/'Table 1. Total'!BN98),BN172/'Table 1. Total'!BN98,NA())</f>
        <v>0.83833978192050651</v>
      </c>
      <c r="BO197" s="36">
        <f>IF(ISNUMBER(BO172/'Table 1. Total'!BO98),BO172/'Table 1. Total'!BO98,NA())</f>
        <v>0.84013509710104139</v>
      </c>
      <c r="BP197" s="36">
        <f>IF(ISNUMBER(BP172/'Table 1. Total'!BP98),BP172/'Table 1. Total'!BP98,NA())</f>
        <v>0.82098427887901559</v>
      </c>
      <c r="BQ197" s="36">
        <f>IF(ISNUMBER(BQ172/'Table 1. Total'!BQ98),BQ172/'Table 1. Total'!BQ98,NA())</f>
        <v>0.81611498859788545</v>
      </c>
      <c r="BR197" s="36">
        <f>IF(ISNUMBER(BR172/'Table 1. Total'!BR98),BR172/'Table 1. Total'!BR98,NA())</f>
        <v>0.7902243145942951</v>
      </c>
      <c r="BS197" s="36">
        <f>IF(ISNUMBER(BS172/'Table 1. Total'!BS98),BS172/'Table 1. Total'!BS98,NA())</f>
        <v>0.78617043191650071</v>
      </c>
      <c r="BT197" s="36">
        <f>IF(ISNUMBER(BT172/'Table 1. Total'!BT98),BT172/'Table 1. Total'!BT98,NA())</f>
        <v>0.78424775115017498</v>
      </c>
      <c r="BU197" s="36">
        <f>IF(ISNUMBER(BU172/'Table 1. Total'!BU98),BU172/'Table 1. Total'!BU98,NA())</f>
        <v>0.79587587318645892</v>
      </c>
      <c r="BV197" s="36">
        <f>IF(ISNUMBER(BV172/'Table 1. Total'!BV98),BV172/'Table 1. Total'!BV98,NA())</f>
        <v>0.79043326157158234</v>
      </c>
      <c r="BW197" s="36">
        <f>IF(ISNUMBER(BW172/'Table 1. Total'!BW98),BW172/'Table 1. Total'!BW98,NA())</f>
        <v>0.78360323886639671</v>
      </c>
      <c r="BX197" s="36">
        <f>IF(ISNUMBER(BX172/'Table 1. Total'!BX98),BX172/'Table 1. Total'!BX98,NA())</f>
        <v>0.76977869986168734</v>
      </c>
      <c r="BY197" s="36">
        <f>IF(ISNUMBER(BY172/'Table 1. Total'!BY98),BY172/'Table 1. Total'!BY98,NA())</f>
        <v>0.7689955763726255</v>
      </c>
      <c r="BZ197" s="36">
        <f>IF(ISNUMBER(BZ172/'Table 1. Total'!BZ98),BZ172/'Table 1. Total'!BZ98,NA())</f>
        <v>0.75048809058961341</v>
      </c>
      <c r="CA197" s="36">
        <f>IF(ISNUMBER(CA172/'Table 1. Total'!CA98),CA172/'Table 1. Total'!CA98,NA())</f>
        <v>0.74254972285621124</v>
      </c>
      <c r="CB197" s="36">
        <f>IF(ISNUMBER(CB172/'Table 1. Total'!CB98),CB172/'Table 1. Total'!CB98,NA())</f>
        <v>0.75685985811805645</v>
      </c>
      <c r="CC197" s="36">
        <f>IF(ISNUMBER(CC172/'Table 1. Total'!CC98),CC172/'Table 1. Total'!CC98,NA())</f>
        <v>0.74792491380411186</v>
      </c>
      <c r="CD197" s="36">
        <f>IF(ISNUMBER(CD172/'Table 1. Total'!CD98),CD172/'Table 1. Total'!CD98,NA())</f>
        <v>0.73581889109164156</v>
      </c>
      <c r="CE197" s="36">
        <f>IF(ISNUMBER(CE172/'Table 1. Total'!CE98),CE172/'Table 1. Total'!CE98,NA())</f>
        <v>0.73287232680240744</v>
      </c>
      <c r="CF197" s="36">
        <f>IF(ISNUMBER(CF172/'Table 1. Total'!CF98),CF172/'Table 1. Total'!CF98,NA())</f>
        <v>0.77304621340430679</v>
      </c>
      <c r="CG197" s="36">
        <f>IF(ISNUMBER(CG172/'Table 1. Total'!CG98),CG172/'Table 1. Total'!CG98,NA())</f>
        <v>0.77410784372924346</v>
      </c>
      <c r="CH197" s="36">
        <f>IF(ISNUMBER(CH172/'Table 1. Total'!CH98),CH172/'Table 1. Total'!CH98,NA())</f>
        <v>0.77618994036232691</v>
      </c>
      <c r="CI197" s="36">
        <f>IF(ISNUMBER(CI172/'Table 1. Total'!CI98),CI172/'Table 1. Total'!CI98,NA())</f>
        <v>0.76093310848791462</v>
      </c>
    </row>
    <row r="198" spans="1:87">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row>
  </sheetData>
  <conditionalFormatting sqref="B26:CI47 B76:CI97 B126:CI147">
    <cfRule type="cellIs" dxfId="18" priority="3" operator="lessThan">
      <formula>0</formula>
    </cfRule>
    <cfRule type="cellIs" dxfId="17" priority="4" operator="greaterThan">
      <formula>1</formula>
    </cfRule>
  </conditionalFormatting>
  <conditionalFormatting sqref="B176:CI197">
    <cfRule type="cellIs" dxfId="16" priority="1" operator="lessThan">
      <formula>0</formula>
    </cfRule>
    <cfRule type="cellIs" dxfId="15" priority="2" operator="greaterThan">
      <formula>1</formula>
    </cfRule>
  </conditionalFormatting>
  <conditionalFormatting sqref="C2:BU23">
    <cfRule type="cellIs" dxfId="14" priority="96" operator="lessThan">
      <formula>0</formula>
    </cfRule>
  </conditionalFormatting>
  <conditionalFormatting sqref="BT18:BW18">
    <cfRule type="cellIs" dxfId="13" priority="86" operator="lessThan">
      <formula>0</formula>
    </cfRule>
  </conditionalFormatting>
  <conditionalFormatting sqref="BV19:BW23">
    <cfRule type="cellIs" dxfId="12" priority="82" operator="lessThan">
      <formula>0</formula>
    </cfRule>
  </conditionalFormatting>
  <conditionalFormatting sqref="BV2:CI17">
    <cfRule type="cellIs" dxfId="11" priority="6" operator="lessThan">
      <formula>0</formula>
    </cfRule>
  </conditionalFormatting>
  <conditionalFormatting sqref="BV42:CI42">
    <cfRule type="cellIs" dxfId="10" priority="29" operator="lessThan">
      <formula>0</formula>
    </cfRule>
    <cfRule type="cellIs" dxfId="9" priority="30" operator="greaterThan">
      <formula>1</formula>
    </cfRule>
  </conditionalFormatting>
  <conditionalFormatting sqref="BV142:CI142">
    <cfRule type="cellIs" dxfId="8" priority="27" operator="lessThan">
      <formula>0</formula>
    </cfRule>
    <cfRule type="cellIs" dxfId="7" priority="28" operator="greaterThan">
      <formula>1</formula>
    </cfRule>
  </conditionalFormatting>
  <conditionalFormatting sqref="BX18:BY23">
    <cfRule type="cellIs" dxfId="6" priority="61" operator="lessThan">
      <formula>0</formula>
    </cfRule>
  </conditionalFormatting>
  <conditionalFormatting sqref="BY19:CI23">
    <cfRule type="cellIs" dxfId="5" priority="5" operator="lessThan">
      <formula>0</formula>
    </cfRule>
  </conditionalFormatting>
  <conditionalFormatting sqref="BZ18:CI18">
    <cfRule type="cellIs" dxfId="4" priority="39"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CI97"/>
  <sheetViews>
    <sheetView zoomScale="50" zoomScaleNormal="50" workbookViewId="0"/>
  </sheetViews>
  <sheetFormatPr defaultRowHeight="14.5"/>
  <cols>
    <col min="1" max="1" width="17.81640625" customWidth="1"/>
    <col min="56" max="57" width="9.1796875" customWidth="1"/>
    <col min="60" max="61" width="9.1796875" customWidth="1"/>
    <col min="64" max="65" width="9.1796875" customWidth="1"/>
    <col min="66" max="69" width="8.7265625" customWidth="1"/>
    <col min="72" max="73" width="8.7265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18.786000000000001</v>
      </c>
      <c r="C2" s="1">
        <v>18.399999999999999</v>
      </c>
      <c r="D2" s="1">
        <v>18.138999999999999</v>
      </c>
      <c r="E2" s="1">
        <v>19.102</v>
      </c>
      <c r="F2" s="1">
        <v>18.521999999999998</v>
      </c>
      <c r="G2" s="1">
        <v>17.943999999999999</v>
      </c>
      <c r="H2" s="1">
        <v>17.667000000000002</v>
      </c>
      <c r="I2" s="1">
        <v>18.207000000000001</v>
      </c>
      <c r="J2" s="1">
        <v>17.68</v>
      </c>
      <c r="K2" s="1">
        <v>17.484999999999999</v>
      </c>
      <c r="L2" s="1">
        <v>16.837</v>
      </c>
      <c r="M2" s="1">
        <v>17.834</v>
      </c>
      <c r="N2" s="1">
        <v>18.190999999999999</v>
      </c>
      <c r="O2" s="1">
        <v>14.707000000000001</v>
      </c>
      <c r="P2" s="1">
        <v>15.159000000000001</v>
      </c>
      <c r="Q2" s="1">
        <v>17.965</v>
      </c>
      <c r="R2" s="1">
        <v>19.681999999999999</v>
      </c>
      <c r="S2" s="1">
        <v>19.202999999999999</v>
      </c>
      <c r="T2" s="1">
        <v>19.056000000000001</v>
      </c>
      <c r="U2" s="1">
        <v>18.042000000000002</v>
      </c>
      <c r="V2" s="1">
        <v>17.535</v>
      </c>
      <c r="W2" s="1">
        <v>17.617000000000001</v>
      </c>
      <c r="X2" s="1">
        <v>17.748999999999999</v>
      </c>
      <c r="Y2" s="1">
        <v>19.53</v>
      </c>
      <c r="Z2" s="1">
        <v>19.498999999999999</v>
      </c>
      <c r="AA2" s="1">
        <v>19.573</v>
      </c>
      <c r="AB2" s="1">
        <v>19.73</v>
      </c>
      <c r="AC2" s="1">
        <v>20.401</v>
      </c>
      <c r="AD2" s="1">
        <v>20.425999999999998</v>
      </c>
      <c r="AE2" s="1">
        <v>20.795000000000002</v>
      </c>
      <c r="AF2" s="1">
        <v>21.007000000000001</v>
      </c>
      <c r="AG2" s="1">
        <v>21.34</v>
      </c>
      <c r="AH2" s="1">
        <v>21.361999999999998</v>
      </c>
      <c r="AI2" s="1">
        <v>21.323</v>
      </c>
      <c r="AJ2" s="1">
        <v>21.454000000000001</v>
      </c>
      <c r="AK2" s="1">
        <v>21.399000000000001</v>
      </c>
      <c r="AL2" s="1">
        <v>21.228999999999999</v>
      </c>
      <c r="AM2" s="1">
        <v>21.457999999999998</v>
      </c>
      <c r="AN2" s="1">
        <v>21.405000000000001</v>
      </c>
      <c r="AO2" s="1">
        <v>22.306000000000001</v>
      </c>
      <c r="AP2" s="1">
        <v>22.326000000000001</v>
      </c>
      <c r="AQ2" s="1">
        <v>32.07</v>
      </c>
      <c r="AR2" s="1">
        <v>31.108000000000001</v>
      </c>
      <c r="AS2" s="1">
        <v>25.791</v>
      </c>
      <c r="AT2" s="1">
        <v>25.437000000000001</v>
      </c>
      <c r="AU2" s="1">
        <v>25.323</v>
      </c>
      <c r="AV2" s="1">
        <v>25.56</v>
      </c>
      <c r="AW2" s="1">
        <v>26.349</v>
      </c>
      <c r="AX2" s="1">
        <v>26.545000000000002</v>
      </c>
      <c r="AY2" s="1">
        <v>25.329000000000001</v>
      </c>
      <c r="AZ2" s="1">
        <v>25.271000000000001</v>
      </c>
      <c r="BA2" s="1">
        <v>26.024000000000001</v>
      </c>
      <c r="BB2" s="1">
        <v>26.239000000000001</v>
      </c>
      <c r="BC2" s="1">
        <v>26.773</v>
      </c>
      <c r="BD2" s="1">
        <v>30.507999999999999</v>
      </c>
      <c r="BE2" s="1">
        <v>27.672999999999998</v>
      </c>
      <c r="BF2" s="1">
        <v>28.600999999999999</v>
      </c>
      <c r="BG2" s="1">
        <v>41.442999999999998</v>
      </c>
      <c r="BH2" s="1">
        <v>42.195</v>
      </c>
      <c r="BI2" s="1">
        <v>28.625</v>
      </c>
      <c r="BJ2" s="1">
        <v>28.516999999999999</v>
      </c>
      <c r="BK2" s="1">
        <v>38.534999999999997</v>
      </c>
      <c r="BL2" s="1">
        <v>40.411999999999999</v>
      </c>
      <c r="BM2" s="1">
        <v>28.585000000000001</v>
      </c>
      <c r="BN2" s="1">
        <v>27.62</v>
      </c>
      <c r="BO2" s="1">
        <v>28.734999999999999</v>
      </c>
      <c r="BP2" s="1">
        <v>29.677</v>
      </c>
      <c r="BQ2" s="1">
        <v>29.989000000000001</v>
      </c>
      <c r="BR2" s="1">
        <v>28.789000000000001</v>
      </c>
      <c r="BS2" s="1">
        <v>28.975999999999999</v>
      </c>
      <c r="BT2" s="1">
        <v>26.105</v>
      </c>
      <c r="BU2" s="1">
        <v>31.332000000000001</v>
      </c>
      <c r="BV2" s="1">
        <v>36.441000000000003</v>
      </c>
      <c r="BW2" s="1">
        <v>35.466000000000001</v>
      </c>
      <c r="BX2" s="1">
        <v>29.806999999999999</v>
      </c>
      <c r="BY2" s="1">
        <v>34.81</v>
      </c>
      <c r="BZ2" s="1">
        <v>35.843000000000004</v>
      </c>
      <c r="CA2" s="1">
        <v>30.753</v>
      </c>
      <c r="CB2" s="1">
        <v>34.417000000000002</v>
      </c>
      <c r="CC2" s="1">
        <v>37.954000000000001</v>
      </c>
      <c r="CD2" s="1">
        <v>38.021999999999998</v>
      </c>
      <c r="CE2" s="1">
        <v>36.518999999999998</v>
      </c>
      <c r="CF2" s="1">
        <v>37.682000000000002</v>
      </c>
      <c r="CG2" s="1">
        <v>38.15</v>
      </c>
      <c r="CH2" s="1">
        <v>38.703000000000003</v>
      </c>
      <c r="CI2" s="1">
        <v>54.786000000000001</v>
      </c>
    </row>
    <row r="3" spans="1:87">
      <c r="A3" t="s">
        <v>62</v>
      </c>
      <c r="B3" s="1">
        <v>27.350999999999999</v>
      </c>
      <c r="C3" s="1">
        <v>25.878</v>
      </c>
      <c r="D3" s="1">
        <v>24.893000000000001</v>
      </c>
      <c r="E3" s="1">
        <v>24.896999999999998</v>
      </c>
      <c r="F3" s="1">
        <v>25.373000000000001</v>
      </c>
      <c r="G3" s="1">
        <v>24.782</v>
      </c>
      <c r="H3" s="1">
        <v>25.297999999999998</v>
      </c>
      <c r="I3" s="1">
        <v>22.861000000000001</v>
      </c>
      <c r="J3" s="1">
        <v>21.76</v>
      </c>
      <c r="K3" s="1">
        <v>22.899000000000001</v>
      </c>
      <c r="L3" s="1">
        <v>22.98</v>
      </c>
      <c r="M3" s="1">
        <v>21.475000000000001</v>
      </c>
      <c r="N3" s="1">
        <v>21.484000000000002</v>
      </c>
      <c r="O3" s="1">
        <v>22.003</v>
      </c>
      <c r="P3" s="1">
        <v>22.407</v>
      </c>
      <c r="Q3" s="1">
        <v>21.568000000000001</v>
      </c>
      <c r="R3" s="1">
        <v>21.542999999999999</v>
      </c>
      <c r="S3" s="1">
        <v>21.600999999999999</v>
      </c>
      <c r="T3" s="1">
        <v>21.783999999999999</v>
      </c>
      <c r="U3" s="1">
        <v>22.931000000000001</v>
      </c>
      <c r="V3" s="1">
        <v>22.559000000000001</v>
      </c>
      <c r="W3" s="1">
        <v>22.734999999999999</v>
      </c>
      <c r="X3" s="1">
        <v>22.946000000000002</v>
      </c>
      <c r="Y3" s="1">
        <v>22.398</v>
      </c>
      <c r="Z3" s="1">
        <v>22.335999999999999</v>
      </c>
      <c r="AA3" s="1">
        <v>23.913</v>
      </c>
      <c r="AB3" s="1">
        <v>25.155000000000001</v>
      </c>
      <c r="AC3" s="1">
        <v>26.004999999999999</v>
      </c>
      <c r="AD3" s="1">
        <v>25.733000000000001</v>
      </c>
      <c r="AE3" s="1">
        <v>22.859000000000002</v>
      </c>
      <c r="AF3" s="1">
        <v>22.965</v>
      </c>
      <c r="AG3" s="1">
        <v>21.393000000000001</v>
      </c>
      <c r="AH3" s="1">
        <v>23.629000000000001</v>
      </c>
      <c r="AI3" s="1">
        <v>23.972999999999999</v>
      </c>
      <c r="AJ3" s="1">
        <v>24.478000000000002</v>
      </c>
      <c r="AK3" s="1">
        <v>24.984999999999999</v>
      </c>
      <c r="AL3" s="1">
        <v>26.844999999999999</v>
      </c>
      <c r="AM3" s="1">
        <v>25.463999999999999</v>
      </c>
      <c r="AN3" s="1">
        <v>27.138999999999999</v>
      </c>
      <c r="AO3" s="1">
        <v>27.402999999999999</v>
      </c>
      <c r="AP3" s="1">
        <v>27.661999999999999</v>
      </c>
      <c r="AQ3" s="1">
        <v>30.074999999999999</v>
      </c>
      <c r="AR3" s="1">
        <v>29.751999999999999</v>
      </c>
      <c r="AS3" s="1">
        <v>30.751999999999999</v>
      </c>
      <c r="AT3" s="1">
        <v>31.327999999999999</v>
      </c>
      <c r="AU3" s="1">
        <v>31.79</v>
      </c>
      <c r="AV3" s="1">
        <v>30.635000000000002</v>
      </c>
      <c r="AW3" s="1">
        <v>29.78</v>
      </c>
      <c r="AX3" s="1">
        <v>30.006</v>
      </c>
      <c r="AY3" s="1">
        <v>30.295999999999999</v>
      </c>
      <c r="AZ3" s="1">
        <v>30.379000000000001</v>
      </c>
      <c r="BA3" s="1">
        <v>30.26</v>
      </c>
      <c r="BB3" s="1">
        <v>30.018999999999998</v>
      </c>
      <c r="BC3" s="1">
        <v>30.344999999999999</v>
      </c>
      <c r="BD3" s="1">
        <v>30.513000000000002</v>
      </c>
      <c r="BE3" s="1">
        <v>30.722000000000001</v>
      </c>
      <c r="BF3" s="1">
        <v>27.734999999999999</v>
      </c>
      <c r="BG3" s="1">
        <v>27.545000000000002</v>
      </c>
      <c r="BH3" s="1">
        <v>27.620999999999999</v>
      </c>
      <c r="BI3" s="1">
        <v>30.792000000000002</v>
      </c>
      <c r="BJ3" s="1">
        <v>30.039000000000001</v>
      </c>
      <c r="BK3" s="1">
        <v>30.443999999999999</v>
      </c>
      <c r="BL3" s="1">
        <v>30.582000000000001</v>
      </c>
      <c r="BM3" s="1">
        <v>32.073</v>
      </c>
      <c r="BN3" s="1">
        <v>31.689</v>
      </c>
      <c r="BO3" s="1">
        <v>31.494</v>
      </c>
      <c r="BP3" s="1">
        <v>31.611000000000001</v>
      </c>
      <c r="BQ3" s="1">
        <v>32.103999999999999</v>
      </c>
      <c r="BR3" s="1">
        <v>33.040999999999997</v>
      </c>
      <c r="BS3" s="1">
        <v>33.93</v>
      </c>
      <c r="BT3" s="1">
        <v>34.164999999999999</v>
      </c>
      <c r="BU3" s="1">
        <v>33.957999999999998</v>
      </c>
      <c r="BV3" s="1">
        <v>33.445999999999998</v>
      </c>
      <c r="BW3" s="1">
        <v>33.822000000000003</v>
      </c>
      <c r="BX3" s="1">
        <v>33.537999999999997</v>
      </c>
      <c r="BY3" s="1">
        <v>34.334000000000003</v>
      </c>
      <c r="BZ3" s="1">
        <v>34.226999999999997</v>
      </c>
      <c r="CA3" s="1">
        <v>33.957999999999998</v>
      </c>
      <c r="CB3" s="1">
        <v>34.256999999999998</v>
      </c>
      <c r="CC3" s="1">
        <v>35.265000000000001</v>
      </c>
      <c r="CD3" s="1">
        <v>35.179000000000002</v>
      </c>
      <c r="CE3" s="1">
        <v>35.362000000000002</v>
      </c>
      <c r="CF3" s="1">
        <v>35.886000000000003</v>
      </c>
      <c r="CG3" s="1">
        <v>35.506999999999998</v>
      </c>
      <c r="CH3" s="1">
        <v>38.234000000000002</v>
      </c>
      <c r="CI3" s="1">
        <v>38.386000000000003</v>
      </c>
    </row>
    <row r="4" spans="1:87">
      <c r="A4" t="s">
        <v>63</v>
      </c>
      <c r="B4" s="1">
        <v>2.5649999999999999</v>
      </c>
      <c r="C4" s="1">
        <v>2.63</v>
      </c>
      <c r="D4" s="1">
        <v>2.6949999999999998</v>
      </c>
      <c r="E4" s="1">
        <v>2.76</v>
      </c>
      <c r="F4" s="1">
        <v>2.698</v>
      </c>
      <c r="G4" s="1">
        <v>2.6360000000000001</v>
      </c>
      <c r="H4" s="1">
        <v>2.5739999999999998</v>
      </c>
      <c r="I4" s="1">
        <v>2.512</v>
      </c>
      <c r="J4" s="1">
        <v>2.4830000000000001</v>
      </c>
      <c r="K4" s="1">
        <v>2.4550000000000001</v>
      </c>
      <c r="L4" s="1">
        <v>2.4260000000000002</v>
      </c>
      <c r="M4" s="1">
        <v>2.3969999999999998</v>
      </c>
      <c r="N4" s="1">
        <v>2.4630000000000001</v>
      </c>
      <c r="O4" s="1">
        <v>2.5289999999999999</v>
      </c>
      <c r="P4" s="1">
        <v>2.5950000000000002</v>
      </c>
      <c r="Q4" s="1">
        <v>2.661</v>
      </c>
      <c r="R4" s="1">
        <v>2.5459999999999998</v>
      </c>
      <c r="S4" s="1">
        <v>2.431</v>
      </c>
      <c r="T4" s="1">
        <v>2.3149999999999999</v>
      </c>
      <c r="U4" s="1">
        <v>2.2000000000000002</v>
      </c>
      <c r="V4" s="1">
        <v>2.2879999999999998</v>
      </c>
      <c r="W4" s="1">
        <v>2.3759999999999999</v>
      </c>
      <c r="X4" s="1">
        <v>2.4630000000000001</v>
      </c>
      <c r="Y4" s="1">
        <v>2.5510000000000002</v>
      </c>
      <c r="Z4" s="1">
        <v>2.5289999999999999</v>
      </c>
      <c r="AA4" s="1">
        <v>2.508</v>
      </c>
      <c r="AB4" s="1">
        <v>2.4860000000000002</v>
      </c>
      <c r="AC4" s="1">
        <v>2.4649999999999999</v>
      </c>
      <c r="AD4" s="1">
        <v>2.4849999999999999</v>
      </c>
      <c r="AE4" s="1">
        <v>2.5059999999999998</v>
      </c>
      <c r="AF4" s="1">
        <v>2.5259999999999998</v>
      </c>
      <c r="AG4" s="1">
        <v>2.5470000000000002</v>
      </c>
      <c r="AH4" s="1">
        <v>2.5710000000000002</v>
      </c>
      <c r="AI4" s="1">
        <v>2.5960000000000001</v>
      </c>
      <c r="AJ4" s="1">
        <v>2.62</v>
      </c>
      <c r="AK4" s="1">
        <v>2.645</v>
      </c>
      <c r="AL4" s="1">
        <v>2.7240000000000002</v>
      </c>
      <c r="AM4" s="1">
        <v>2.8039999999999998</v>
      </c>
      <c r="AN4" s="1">
        <v>2.883</v>
      </c>
      <c r="AO4" s="1">
        <v>2.9630000000000001</v>
      </c>
      <c r="AP4" s="1">
        <v>2.9929999999999999</v>
      </c>
      <c r="AQ4" s="1">
        <v>2.9550000000000001</v>
      </c>
      <c r="AR4" s="1">
        <v>2.6760000000000002</v>
      </c>
      <c r="AS4" s="1">
        <v>2.6120000000000001</v>
      </c>
      <c r="AT4" s="1">
        <v>1.2370000000000001</v>
      </c>
      <c r="AU4" s="1">
        <v>1.3129999999999999</v>
      </c>
      <c r="AV4" s="1">
        <v>1.298</v>
      </c>
      <c r="AW4" s="1">
        <v>2.399</v>
      </c>
      <c r="AX4" s="1">
        <v>2.4780000000000002</v>
      </c>
      <c r="AY4" s="1">
        <v>2.3460000000000001</v>
      </c>
      <c r="AZ4" s="1">
        <v>2.3650000000000002</v>
      </c>
      <c r="BA4" s="1">
        <v>2.1669999999999998</v>
      </c>
      <c r="BB4" s="1">
        <v>2.17</v>
      </c>
      <c r="BC4" s="1">
        <v>2.302</v>
      </c>
      <c r="BD4" s="1">
        <v>2.4180000000000001</v>
      </c>
      <c r="BE4" s="1">
        <v>2.4580000000000002</v>
      </c>
      <c r="BF4" s="1">
        <v>2.5310000000000001</v>
      </c>
      <c r="BG4" s="1">
        <v>2.35</v>
      </c>
      <c r="BH4" s="1">
        <v>2.2919999999999998</v>
      </c>
      <c r="BI4" s="1">
        <v>2.1269999999999998</v>
      </c>
      <c r="BJ4" s="1">
        <v>2.0750000000000002</v>
      </c>
      <c r="BK4" s="1">
        <v>2.0419999999999998</v>
      </c>
      <c r="BL4" s="1">
        <v>1.903</v>
      </c>
      <c r="BM4" s="1">
        <v>2.06</v>
      </c>
      <c r="BN4" s="1">
        <v>1.978</v>
      </c>
      <c r="BO4" s="1">
        <v>2.41</v>
      </c>
      <c r="BP4" s="1">
        <v>2.552</v>
      </c>
      <c r="BQ4" s="1">
        <v>2.5379999999999998</v>
      </c>
      <c r="BR4" s="1">
        <v>2.3719999999999999</v>
      </c>
      <c r="BS4" s="1">
        <v>2.956</v>
      </c>
      <c r="BT4" s="1">
        <v>2.8439999999999999</v>
      </c>
      <c r="BU4" s="1">
        <v>2.9119999999999999</v>
      </c>
      <c r="BV4" s="1">
        <v>2.8290000000000002</v>
      </c>
      <c r="BW4" s="1">
        <v>2.419</v>
      </c>
      <c r="BX4" s="1">
        <v>2.2629999999999999</v>
      </c>
      <c r="BY4" s="1">
        <v>3.0950000000000002</v>
      </c>
      <c r="BZ4" s="1">
        <v>3.181</v>
      </c>
      <c r="CA4" s="1">
        <v>3.0110000000000001</v>
      </c>
      <c r="CB4" s="1">
        <v>2.9489999999999998</v>
      </c>
      <c r="CC4" s="1">
        <v>3.0110000000000001</v>
      </c>
      <c r="CD4" s="1">
        <v>2.9430000000000001</v>
      </c>
      <c r="CE4" s="1">
        <v>2.7519999999999998</v>
      </c>
      <c r="CF4" s="1">
        <v>2.9359999999999999</v>
      </c>
      <c r="CG4" s="1">
        <v>2.6259999999999999</v>
      </c>
      <c r="CH4" s="1">
        <v>2.819</v>
      </c>
      <c r="CI4" s="1">
        <v>2.9809999999999999</v>
      </c>
    </row>
    <row r="5" spans="1:87">
      <c r="A5" t="s">
        <v>64</v>
      </c>
      <c r="B5" s="1">
        <v>1.333</v>
      </c>
      <c r="C5" s="1">
        <v>1.2649999999999999</v>
      </c>
      <c r="D5" s="1">
        <v>1.258</v>
      </c>
      <c r="E5" s="1">
        <v>1.355</v>
      </c>
      <c r="F5" s="1">
        <v>1.3220000000000001</v>
      </c>
      <c r="G5" s="1">
        <v>1.339</v>
      </c>
      <c r="H5" s="1">
        <v>1.3520000000000001</v>
      </c>
      <c r="I5" s="1">
        <v>1.0760000000000001</v>
      </c>
      <c r="J5" s="1">
        <v>1.111</v>
      </c>
      <c r="K5" s="1">
        <v>1.097</v>
      </c>
      <c r="L5" s="1">
        <v>1.109</v>
      </c>
      <c r="M5" s="1">
        <v>1.137</v>
      </c>
      <c r="N5" s="1">
        <v>1.1240000000000001</v>
      </c>
      <c r="O5" s="1">
        <v>1.135</v>
      </c>
      <c r="P5" s="1">
        <v>1.1419999999999999</v>
      </c>
      <c r="Q5" s="1">
        <v>1.1579999999999999</v>
      </c>
      <c r="R5" s="1">
        <v>1.1659999999999999</v>
      </c>
      <c r="S5" s="1">
        <v>0.96199999999999997</v>
      </c>
      <c r="T5" s="1">
        <v>0.95499999999999996</v>
      </c>
      <c r="U5" s="1">
        <v>1.032</v>
      </c>
      <c r="V5" s="1">
        <v>1.0049999999999999</v>
      </c>
      <c r="W5" s="1">
        <v>1.0269999999999999</v>
      </c>
      <c r="X5" s="1">
        <v>1.022</v>
      </c>
      <c r="Y5" s="1">
        <v>1.0760000000000001</v>
      </c>
      <c r="Z5" s="1">
        <v>1.032</v>
      </c>
      <c r="AA5" s="1">
        <v>1.02</v>
      </c>
      <c r="AB5" s="1">
        <v>1.06</v>
      </c>
      <c r="AC5" s="1">
        <v>1.0580000000000001</v>
      </c>
      <c r="AD5" s="1">
        <v>1.034</v>
      </c>
      <c r="AE5" s="1">
        <v>1.01</v>
      </c>
      <c r="AF5" s="1">
        <v>0.97299999999999998</v>
      </c>
      <c r="AG5" s="1">
        <v>0.99399999999999999</v>
      </c>
      <c r="AH5" s="1">
        <v>0.95899999999999996</v>
      </c>
      <c r="AI5" s="1">
        <v>0.96199999999999997</v>
      </c>
      <c r="AJ5" s="1">
        <v>0.93200000000000005</v>
      </c>
      <c r="AK5" s="1">
        <v>0.94399999999999995</v>
      </c>
      <c r="AL5" s="1">
        <v>0.91500000000000004</v>
      </c>
      <c r="AM5" s="1">
        <v>1.113</v>
      </c>
      <c r="AN5" s="1">
        <v>1.143</v>
      </c>
      <c r="AO5" s="1">
        <v>1.2070000000000001</v>
      </c>
      <c r="AP5" s="1">
        <v>1.21</v>
      </c>
      <c r="AQ5" s="1">
        <v>1.2689999999999999</v>
      </c>
      <c r="AR5" s="1">
        <v>1.3420000000000001</v>
      </c>
      <c r="AS5" s="1">
        <v>1.4850000000000001</v>
      </c>
      <c r="AT5" s="1">
        <v>1.5229999999999999</v>
      </c>
      <c r="AU5" s="1">
        <v>1.5980000000000001</v>
      </c>
      <c r="AV5" s="1">
        <v>1.5169999999999999</v>
      </c>
      <c r="AW5" s="1">
        <v>1.4450000000000001</v>
      </c>
      <c r="AX5" s="1">
        <v>1.6259999999999999</v>
      </c>
      <c r="AY5" s="1">
        <v>1.8129999999999999</v>
      </c>
      <c r="AZ5" s="1">
        <v>1.9490000000000001</v>
      </c>
      <c r="BA5" s="1">
        <v>1.968</v>
      </c>
      <c r="BB5" s="1">
        <v>2.008</v>
      </c>
      <c r="BC5" s="1">
        <v>2.0550000000000002</v>
      </c>
      <c r="BD5" s="1">
        <v>2.2290000000000001</v>
      </c>
      <c r="BE5" s="1">
        <v>2.27</v>
      </c>
      <c r="BF5" s="1">
        <v>2.4630000000000001</v>
      </c>
      <c r="BG5" s="1">
        <v>2.5110000000000001</v>
      </c>
      <c r="BH5" s="1">
        <v>2.5249999999999999</v>
      </c>
      <c r="BI5" s="1">
        <v>2.5670000000000002</v>
      </c>
      <c r="BJ5" s="1">
        <v>2.569</v>
      </c>
      <c r="BK5" s="1">
        <v>2.6869999999999998</v>
      </c>
      <c r="BL5" s="1">
        <v>2.6930000000000001</v>
      </c>
      <c r="BM5" s="1">
        <v>2.7810000000000001</v>
      </c>
      <c r="BN5" s="1">
        <v>2.8180000000000001</v>
      </c>
      <c r="BO5" s="1">
        <v>2.907</v>
      </c>
      <c r="BP5" s="1">
        <v>2.879</v>
      </c>
      <c r="BQ5" s="1">
        <v>3.3180000000000001</v>
      </c>
      <c r="BR5" s="1">
        <v>3.423</v>
      </c>
      <c r="BS5" s="1">
        <v>3.5979999999999999</v>
      </c>
      <c r="BT5" s="1">
        <v>3.7210000000000001</v>
      </c>
      <c r="BU5" s="1">
        <v>4.5220000000000002</v>
      </c>
      <c r="BV5" s="1">
        <v>4.6970000000000001</v>
      </c>
      <c r="BW5" s="1">
        <v>4.7960000000000003</v>
      </c>
      <c r="BX5" s="1">
        <v>4.8179999999999996</v>
      </c>
      <c r="BY5" s="1">
        <v>5.2679999999999998</v>
      </c>
      <c r="BZ5" s="1">
        <v>5.4109999999999996</v>
      </c>
      <c r="CA5" s="1">
        <v>5.8810000000000002</v>
      </c>
      <c r="CB5" s="1">
        <v>5.8609999999999998</v>
      </c>
      <c r="CC5" s="1">
        <v>6.0019999999999998</v>
      </c>
      <c r="CD5" s="1">
        <v>6.0030000000000001</v>
      </c>
      <c r="CE5" s="1">
        <v>6.0140000000000002</v>
      </c>
      <c r="CF5" s="1">
        <v>6.157</v>
      </c>
      <c r="CG5" s="1">
        <v>6.2460000000000004</v>
      </c>
      <c r="CH5" s="1">
        <v>6.319</v>
      </c>
      <c r="CI5" s="1">
        <v>6.3869999999999996</v>
      </c>
    </row>
    <row r="6" spans="1:87">
      <c r="A6" t="s">
        <v>65</v>
      </c>
      <c r="B6" s="1">
        <v>41.655000000000001</v>
      </c>
      <c r="C6" s="1">
        <v>41.99</v>
      </c>
      <c r="D6" s="1">
        <v>42.323999999999998</v>
      </c>
      <c r="E6" s="1">
        <v>42.658999999999999</v>
      </c>
      <c r="F6" s="1">
        <v>42.183</v>
      </c>
      <c r="G6" s="1">
        <v>41.707000000000001</v>
      </c>
      <c r="H6" s="1">
        <v>41.231000000000002</v>
      </c>
      <c r="I6" s="1">
        <v>40.756</v>
      </c>
      <c r="J6" s="1">
        <v>41.137999999999998</v>
      </c>
      <c r="K6" s="1">
        <v>41.521000000000001</v>
      </c>
      <c r="L6" s="1">
        <v>41.902999999999999</v>
      </c>
      <c r="M6" s="1">
        <v>42.284999999999997</v>
      </c>
      <c r="N6" s="1">
        <v>42.875999999999998</v>
      </c>
      <c r="O6" s="1">
        <v>43.475999999999999</v>
      </c>
      <c r="P6" s="1">
        <v>44.081000000000003</v>
      </c>
      <c r="Q6" s="1">
        <v>44.970999999999997</v>
      </c>
      <c r="R6" s="1">
        <v>46.491999999999997</v>
      </c>
      <c r="S6" s="1">
        <v>47.914000000000001</v>
      </c>
      <c r="T6" s="1">
        <v>49.249000000000002</v>
      </c>
      <c r="U6" s="1">
        <v>50.465000000000003</v>
      </c>
      <c r="V6" s="1">
        <v>49.42</v>
      </c>
      <c r="W6" s="1">
        <v>50.198</v>
      </c>
      <c r="X6" s="1">
        <v>50.975000000000001</v>
      </c>
      <c r="Y6" s="1">
        <v>51.753</v>
      </c>
      <c r="Z6" s="1">
        <v>52.612000000000002</v>
      </c>
      <c r="AA6" s="1">
        <v>53.472000000000001</v>
      </c>
      <c r="AB6" s="1">
        <v>54.332000000000001</v>
      </c>
      <c r="AC6" s="1">
        <v>55.192</v>
      </c>
      <c r="AD6" s="1">
        <v>55.378999999999998</v>
      </c>
      <c r="AE6" s="1">
        <v>55.564999999999998</v>
      </c>
      <c r="AF6" s="1">
        <v>55.752000000000002</v>
      </c>
      <c r="AG6" s="1">
        <v>55.939</v>
      </c>
      <c r="AH6" s="1">
        <v>56.188000000000002</v>
      </c>
      <c r="AI6" s="1">
        <v>63.33</v>
      </c>
      <c r="AJ6" s="1">
        <v>64.685000000000002</v>
      </c>
      <c r="AK6" s="1">
        <v>65.983999999999995</v>
      </c>
      <c r="AL6" s="1">
        <v>67.173000000000002</v>
      </c>
      <c r="AM6" s="1">
        <v>68.304000000000002</v>
      </c>
      <c r="AN6" s="1">
        <v>69.018000000000001</v>
      </c>
      <c r="AO6" s="1">
        <v>69.634</v>
      </c>
      <c r="AP6" s="1">
        <v>66.992999999999995</v>
      </c>
      <c r="AQ6" s="1">
        <v>64.078000000000003</v>
      </c>
      <c r="AR6" s="1">
        <v>68.088999999999999</v>
      </c>
      <c r="AS6" s="1">
        <v>71.703999999999994</v>
      </c>
      <c r="AT6" s="1">
        <v>86.385999999999996</v>
      </c>
      <c r="AU6" s="1">
        <v>90.998999999999995</v>
      </c>
      <c r="AV6" s="1">
        <v>90.668999999999997</v>
      </c>
      <c r="AW6" s="1">
        <v>95.497</v>
      </c>
      <c r="AX6" s="1">
        <v>88.338999999999999</v>
      </c>
      <c r="AY6" s="1">
        <v>78.290000000000006</v>
      </c>
      <c r="AZ6" s="1">
        <v>85.87</v>
      </c>
      <c r="BA6" s="1">
        <v>98.921000000000006</v>
      </c>
      <c r="BB6" s="1">
        <v>99.022000000000006</v>
      </c>
      <c r="BC6" s="1">
        <v>109.654</v>
      </c>
      <c r="BD6" s="1">
        <v>113.245</v>
      </c>
      <c r="BE6" s="1">
        <v>119.84</v>
      </c>
      <c r="BF6" s="1">
        <v>130.83600000000001</v>
      </c>
      <c r="BG6" s="1">
        <v>154.09899999999999</v>
      </c>
      <c r="BH6" s="1">
        <v>149.88900000000001</v>
      </c>
      <c r="BI6" s="1">
        <v>154.71799999999999</v>
      </c>
      <c r="BJ6" s="1">
        <v>159.53899999999999</v>
      </c>
      <c r="BK6" s="1">
        <v>157.96100000000001</v>
      </c>
      <c r="BL6" s="1">
        <v>158.73400000000001</v>
      </c>
      <c r="BM6" s="1">
        <v>158.71299999999999</v>
      </c>
      <c r="BN6" s="1">
        <v>161.78299999999999</v>
      </c>
      <c r="BO6" s="1">
        <v>168.239</v>
      </c>
      <c r="BP6" s="1">
        <v>174.71899999999999</v>
      </c>
      <c r="BQ6" s="1">
        <v>198.26499999999999</v>
      </c>
      <c r="BR6" s="1">
        <v>209.82</v>
      </c>
      <c r="BS6" s="1">
        <v>222.131</v>
      </c>
      <c r="BT6" s="1">
        <v>225.011</v>
      </c>
      <c r="BU6" s="1">
        <v>235.18600000000001</v>
      </c>
      <c r="BV6" s="1">
        <v>232.67699999999999</v>
      </c>
      <c r="BW6" s="1">
        <v>220.077</v>
      </c>
      <c r="BX6" s="1">
        <v>203.577</v>
      </c>
      <c r="BY6" s="1">
        <v>207.899</v>
      </c>
      <c r="BZ6" s="1">
        <v>208.46799999999999</v>
      </c>
      <c r="CA6" s="1">
        <v>200.572</v>
      </c>
      <c r="CB6" s="1">
        <v>193.55699999999999</v>
      </c>
      <c r="CC6" s="1">
        <v>193.977</v>
      </c>
      <c r="CD6" s="1">
        <v>186.44</v>
      </c>
      <c r="CE6" s="1">
        <v>184.81899999999999</v>
      </c>
      <c r="CF6" s="1">
        <v>191.57300000000001</v>
      </c>
      <c r="CG6" s="1">
        <v>186.55799999999999</v>
      </c>
      <c r="CH6" s="1">
        <v>185.233</v>
      </c>
      <c r="CI6" s="1">
        <v>190.23599999999999</v>
      </c>
    </row>
    <row r="7" spans="1:87">
      <c r="A7" t="s">
        <v>66</v>
      </c>
      <c r="B7" s="1">
        <v>10.081</v>
      </c>
      <c r="C7" s="1">
        <v>10.401999999999999</v>
      </c>
      <c r="D7" s="1">
        <v>10.337</v>
      </c>
      <c r="E7" s="1">
        <v>10.647</v>
      </c>
      <c r="F7" s="1">
        <v>10.548999999999999</v>
      </c>
      <c r="G7" s="1">
        <v>9.56</v>
      </c>
      <c r="H7" s="1">
        <v>9.7870000000000008</v>
      </c>
      <c r="I7" s="1">
        <v>9.8819999999999997</v>
      </c>
      <c r="J7" s="1">
        <v>9.5449999999999999</v>
      </c>
      <c r="K7" s="1">
        <v>9.6479999999999997</v>
      </c>
      <c r="L7" s="1">
        <v>10.087</v>
      </c>
      <c r="M7" s="1">
        <v>11.114000000000001</v>
      </c>
      <c r="N7" s="1">
        <v>11.003</v>
      </c>
      <c r="O7" s="1">
        <v>11.17</v>
      </c>
      <c r="P7" s="1">
        <v>11.023999999999999</v>
      </c>
      <c r="Q7" s="1">
        <v>11.433</v>
      </c>
      <c r="R7" s="1">
        <v>11.686</v>
      </c>
      <c r="S7" s="1">
        <v>11.705</v>
      </c>
      <c r="T7" s="1">
        <v>11.824</v>
      </c>
      <c r="U7" s="1">
        <v>12.624000000000001</v>
      </c>
      <c r="V7" s="1">
        <v>13.066000000000001</v>
      </c>
      <c r="W7" s="1">
        <v>12.959</v>
      </c>
      <c r="X7" s="1">
        <v>13.266999999999999</v>
      </c>
      <c r="Y7" s="1">
        <v>13.946999999999999</v>
      </c>
      <c r="Z7" s="1">
        <v>14.012</v>
      </c>
      <c r="AA7" s="1">
        <v>14.448</v>
      </c>
      <c r="AB7" s="1">
        <v>14.616</v>
      </c>
      <c r="AC7" s="1">
        <v>15.083</v>
      </c>
      <c r="AD7" s="1">
        <v>15.053000000000001</v>
      </c>
      <c r="AE7" s="1">
        <v>14.944000000000001</v>
      </c>
      <c r="AF7" s="1">
        <v>14.859</v>
      </c>
      <c r="AG7" s="1">
        <v>15.557</v>
      </c>
      <c r="AH7" s="1">
        <v>15.548999999999999</v>
      </c>
      <c r="AI7" s="1">
        <v>15.358000000000001</v>
      </c>
      <c r="AJ7" s="1">
        <v>15.343999999999999</v>
      </c>
      <c r="AK7" s="1">
        <v>15.875</v>
      </c>
      <c r="AL7" s="1">
        <v>15.82</v>
      </c>
      <c r="AM7" s="1">
        <v>15.632999999999999</v>
      </c>
      <c r="AN7" s="1">
        <v>16.385000000000002</v>
      </c>
      <c r="AO7" s="1">
        <v>17.5</v>
      </c>
      <c r="AP7" s="1">
        <v>17.428000000000001</v>
      </c>
      <c r="AQ7" s="1">
        <v>17.02</v>
      </c>
      <c r="AR7" s="1">
        <v>16.864999999999998</v>
      </c>
      <c r="AS7" s="1">
        <v>18.507999999999999</v>
      </c>
      <c r="AT7" s="1">
        <v>18.535</v>
      </c>
      <c r="AU7" s="1">
        <v>18.213000000000001</v>
      </c>
      <c r="AV7" s="1">
        <v>18.001999999999999</v>
      </c>
      <c r="AW7" s="1">
        <v>20.004000000000001</v>
      </c>
      <c r="AX7" s="1">
        <v>20.143999999999998</v>
      </c>
      <c r="AY7" s="1">
        <v>20.693000000000001</v>
      </c>
      <c r="AZ7" s="1">
        <v>20.276</v>
      </c>
      <c r="BA7" s="1">
        <v>21.911999999999999</v>
      </c>
      <c r="BB7" s="1">
        <v>22.062000000000001</v>
      </c>
      <c r="BC7" s="1">
        <v>22.263999999999999</v>
      </c>
      <c r="BD7" s="1">
        <v>22.532</v>
      </c>
      <c r="BE7" s="1">
        <v>23.015000000000001</v>
      </c>
      <c r="BF7" s="1">
        <v>24.143000000000001</v>
      </c>
      <c r="BG7" s="1">
        <v>23.875</v>
      </c>
      <c r="BH7" s="1">
        <v>23.963999999999999</v>
      </c>
      <c r="BI7" s="1">
        <v>25.303000000000001</v>
      </c>
      <c r="BJ7" s="1">
        <v>25.06</v>
      </c>
      <c r="BK7" s="1">
        <v>24.855</v>
      </c>
      <c r="BL7" s="1">
        <v>24.826000000000001</v>
      </c>
      <c r="BM7" s="1">
        <v>25.524999999999999</v>
      </c>
      <c r="BN7" s="1">
        <v>26.029</v>
      </c>
      <c r="BO7" s="1">
        <v>26.555</v>
      </c>
      <c r="BP7" s="1">
        <v>28.672999999999998</v>
      </c>
      <c r="BQ7" s="1">
        <v>29.175000000000001</v>
      </c>
      <c r="BR7" s="1">
        <v>29.167999999999999</v>
      </c>
      <c r="BS7" s="1">
        <v>29.678999999999998</v>
      </c>
      <c r="BT7" s="1">
        <v>29.670999999999999</v>
      </c>
      <c r="BU7" s="1">
        <v>32.290999999999997</v>
      </c>
      <c r="BV7" s="1">
        <v>32.197000000000003</v>
      </c>
      <c r="BW7" s="1">
        <v>32.356000000000002</v>
      </c>
      <c r="BX7" s="1">
        <v>32.700000000000003</v>
      </c>
      <c r="BY7" s="1">
        <v>34.709000000000003</v>
      </c>
      <c r="BZ7" s="1">
        <v>35.018000000000001</v>
      </c>
      <c r="CA7" s="1">
        <v>34.786000000000001</v>
      </c>
      <c r="CB7" s="1">
        <v>35.134999999999998</v>
      </c>
      <c r="CC7" s="1">
        <v>36.512</v>
      </c>
      <c r="CD7" s="1">
        <v>36.201000000000001</v>
      </c>
      <c r="CE7" s="1">
        <v>35.420999999999999</v>
      </c>
      <c r="CF7" s="1">
        <v>35.792999999999999</v>
      </c>
      <c r="CG7" s="1">
        <v>34.67</v>
      </c>
      <c r="CH7" s="1">
        <v>34.274000000000001</v>
      </c>
      <c r="CI7" s="1">
        <v>37.426000000000002</v>
      </c>
    </row>
    <row r="8" spans="1:87">
      <c r="A8" t="s">
        <v>67</v>
      </c>
      <c r="B8" s="1">
        <v>23.390999999999998</v>
      </c>
      <c r="C8" s="1">
        <v>18.111999999999998</v>
      </c>
      <c r="D8" s="1">
        <v>17.843</v>
      </c>
      <c r="E8" s="1">
        <v>18.876999999999999</v>
      </c>
      <c r="F8" s="1">
        <v>18.04</v>
      </c>
      <c r="G8" s="1">
        <v>17.335000000000001</v>
      </c>
      <c r="H8" s="1">
        <v>16.948</v>
      </c>
      <c r="I8" s="1">
        <v>16.638000000000002</v>
      </c>
      <c r="J8" s="1">
        <v>16.420999999999999</v>
      </c>
      <c r="K8" s="1">
        <v>16.704999999999998</v>
      </c>
      <c r="L8" s="1">
        <v>16.552</v>
      </c>
      <c r="M8" s="1">
        <v>16.734000000000002</v>
      </c>
      <c r="N8" s="1">
        <v>16.562999999999999</v>
      </c>
      <c r="O8" s="1">
        <v>17.591000000000001</v>
      </c>
      <c r="P8" s="1">
        <v>17.902000000000001</v>
      </c>
      <c r="Q8" s="1">
        <v>18.260000000000002</v>
      </c>
      <c r="R8" s="1">
        <v>18.844000000000001</v>
      </c>
      <c r="S8" s="1">
        <v>18.64</v>
      </c>
      <c r="T8" s="1">
        <v>22.992000000000001</v>
      </c>
      <c r="U8" s="1">
        <v>23.283999999999999</v>
      </c>
      <c r="V8" s="1">
        <v>22.645</v>
      </c>
      <c r="W8" s="1">
        <v>23.558</v>
      </c>
      <c r="X8" s="1">
        <v>23.917000000000002</v>
      </c>
      <c r="Y8" s="1">
        <v>23.686</v>
      </c>
      <c r="Z8" s="1">
        <v>22.745999999999999</v>
      </c>
      <c r="AA8" s="1">
        <v>22.824999999999999</v>
      </c>
      <c r="AB8" s="1">
        <v>23.494</v>
      </c>
      <c r="AC8" s="1">
        <v>23.39</v>
      </c>
      <c r="AD8" s="1">
        <v>23.504999999999999</v>
      </c>
      <c r="AE8" s="1">
        <v>23.88</v>
      </c>
      <c r="AF8" s="1">
        <v>23.172000000000001</v>
      </c>
      <c r="AG8" s="1">
        <v>22.869</v>
      </c>
      <c r="AH8" s="1">
        <v>22.643000000000001</v>
      </c>
      <c r="AI8" s="1">
        <v>22.266999999999999</v>
      </c>
      <c r="AJ8" s="1">
        <v>22.364999999999998</v>
      </c>
      <c r="AK8" s="1">
        <v>23.076000000000001</v>
      </c>
      <c r="AL8" s="1">
        <v>22.617000000000001</v>
      </c>
      <c r="AM8" s="1">
        <v>22.872</v>
      </c>
      <c r="AN8" s="1">
        <v>22.873999999999999</v>
      </c>
      <c r="AO8" s="1">
        <v>22.989000000000001</v>
      </c>
      <c r="AP8" s="1">
        <v>22.704999999999998</v>
      </c>
      <c r="AQ8" s="1">
        <v>22.806000000000001</v>
      </c>
      <c r="AR8" s="1">
        <v>21.695</v>
      </c>
      <c r="AS8" s="1">
        <v>21.501999999999999</v>
      </c>
      <c r="AT8" s="1">
        <v>20.498999999999999</v>
      </c>
      <c r="AU8" s="1">
        <v>20.83</v>
      </c>
      <c r="AV8" s="1">
        <v>20.379000000000001</v>
      </c>
      <c r="AW8" s="1">
        <v>20.411999999999999</v>
      </c>
      <c r="AX8" s="1">
        <v>21.135000000000002</v>
      </c>
      <c r="AY8" s="1">
        <v>21.189</v>
      </c>
      <c r="AZ8" s="1">
        <v>21.866</v>
      </c>
      <c r="BA8" s="1">
        <v>23.946000000000002</v>
      </c>
      <c r="BB8" s="1">
        <v>25.966000000000001</v>
      </c>
      <c r="BC8" s="1">
        <v>26.338999999999999</v>
      </c>
      <c r="BD8" s="1">
        <v>27.805</v>
      </c>
      <c r="BE8" s="1">
        <v>30.353000000000002</v>
      </c>
      <c r="BF8" s="1">
        <v>31.978000000000002</v>
      </c>
      <c r="BG8" s="1">
        <v>33.67</v>
      </c>
      <c r="BH8" s="1">
        <v>33.238999999999997</v>
      </c>
      <c r="BI8" s="1">
        <v>34.168999999999997</v>
      </c>
      <c r="BJ8" s="1">
        <v>36.68</v>
      </c>
      <c r="BK8" s="1">
        <v>38.159999999999997</v>
      </c>
      <c r="BL8" s="1">
        <v>40.320999999999998</v>
      </c>
      <c r="BM8" s="1">
        <v>41.006</v>
      </c>
      <c r="BN8" s="1">
        <v>40.566000000000003</v>
      </c>
      <c r="BO8" s="1">
        <v>45.470999999999997</v>
      </c>
      <c r="BP8" s="1">
        <v>46.807000000000002</v>
      </c>
      <c r="BQ8" s="1">
        <v>49.68</v>
      </c>
      <c r="BR8" s="1">
        <v>48.534999999999997</v>
      </c>
      <c r="BS8" s="1">
        <v>49.670999999999999</v>
      </c>
      <c r="BT8" s="1">
        <v>46.189</v>
      </c>
      <c r="BU8" s="1">
        <v>48.363999999999997</v>
      </c>
      <c r="BV8" s="1">
        <v>47.920999999999999</v>
      </c>
      <c r="BW8" s="1">
        <v>47.152000000000001</v>
      </c>
      <c r="BX8" s="1">
        <v>45.317999999999998</v>
      </c>
      <c r="BY8" s="1">
        <v>47.073</v>
      </c>
      <c r="BZ8" s="1">
        <v>46.674999999999997</v>
      </c>
      <c r="CA8" s="1">
        <v>46.256999999999998</v>
      </c>
      <c r="CB8" s="1">
        <v>44.197000000000003</v>
      </c>
      <c r="CC8" s="1">
        <v>45.148000000000003</v>
      </c>
      <c r="CD8" s="1">
        <v>43.563000000000002</v>
      </c>
      <c r="CE8" s="1">
        <v>42.953000000000003</v>
      </c>
      <c r="CF8" s="1">
        <v>43.082000000000001</v>
      </c>
      <c r="CG8" s="1">
        <v>41.685000000000002</v>
      </c>
      <c r="CH8" s="1">
        <v>50.445</v>
      </c>
      <c r="CI8" s="1">
        <v>50.987000000000002</v>
      </c>
    </row>
    <row r="9" spans="1:87">
      <c r="A9" t="s">
        <v>68</v>
      </c>
      <c r="B9" s="1">
        <v>2.7450000000000001</v>
      </c>
      <c r="C9" s="1">
        <v>2.8210000000000002</v>
      </c>
      <c r="D9" s="1">
        <v>2.5590000000000002</v>
      </c>
      <c r="E9" s="1">
        <v>4.4020000000000001</v>
      </c>
      <c r="F9" s="1">
        <v>4.2430000000000003</v>
      </c>
      <c r="G9" s="1">
        <v>3.9820000000000002</v>
      </c>
      <c r="H9" s="1">
        <v>3.9319999999999999</v>
      </c>
      <c r="I9" s="1">
        <v>4.3159999999999998</v>
      </c>
      <c r="J9" s="1">
        <v>4.7110000000000003</v>
      </c>
      <c r="K9" s="1">
        <v>5.2210000000000001</v>
      </c>
      <c r="L9" s="1">
        <v>5.2919999999999998</v>
      </c>
      <c r="M9" s="1">
        <v>5.6550000000000002</v>
      </c>
      <c r="N9" s="1">
        <v>5.5670000000000002</v>
      </c>
      <c r="O9" s="1">
        <v>6.351</v>
      </c>
      <c r="P9" s="1">
        <v>6.5830000000000002</v>
      </c>
      <c r="Q9" s="1">
        <v>7.3289999999999997</v>
      </c>
      <c r="R9" s="1">
        <v>8.9120000000000008</v>
      </c>
      <c r="S9" s="1">
        <v>8.3339999999999996</v>
      </c>
      <c r="T9" s="1">
        <v>7.6870000000000003</v>
      </c>
      <c r="U9" s="1">
        <v>17.587</v>
      </c>
      <c r="V9" s="1">
        <v>22.568000000000001</v>
      </c>
      <c r="W9" s="1">
        <v>24.001000000000001</v>
      </c>
      <c r="X9" s="1">
        <v>27.216999999999999</v>
      </c>
      <c r="Y9" s="1">
        <v>27.234999999999999</v>
      </c>
      <c r="Z9" s="1">
        <v>26.190999999999999</v>
      </c>
      <c r="AA9" s="1">
        <v>25.463000000000001</v>
      </c>
      <c r="AB9" s="1">
        <v>27.779</v>
      </c>
      <c r="AC9" s="1">
        <v>27.175999999999998</v>
      </c>
      <c r="AD9" s="1">
        <v>28.077999999999999</v>
      </c>
      <c r="AE9" s="1">
        <v>28.638999999999999</v>
      </c>
      <c r="AF9" s="1">
        <v>28.975999999999999</v>
      </c>
      <c r="AG9" s="1">
        <v>25.414999999999999</v>
      </c>
      <c r="AH9" s="1">
        <v>24.87</v>
      </c>
      <c r="AI9" s="1">
        <v>23.661999999999999</v>
      </c>
      <c r="AJ9" s="1">
        <v>22.547000000000001</v>
      </c>
      <c r="AK9" s="1">
        <v>21.675000000000001</v>
      </c>
      <c r="AL9" s="1">
        <v>19.63</v>
      </c>
      <c r="AM9" s="1">
        <v>18.818000000000001</v>
      </c>
      <c r="AN9" s="1">
        <v>16.523</v>
      </c>
      <c r="AO9" s="1">
        <v>15.606999999999999</v>
      </c>
      <c r="AP9" s="1">
        <v>17.044</v>
      </c>
      <c r="AQ9" s="1">
        <v>17.361999999999998</v>
      </c>
      <c r="AR9" s="1">
        <v>15.981999999999999</v>
      </c>
      <c r="AS9" s="1">
        <v>12.946999999999999</v>
      </c>
      <c r="AT9" s="1">
        <v>13.948</v>
      </c>
      <c r="AU9" s="1">
        <v>14.16</v>
      </c>
      <c r="AV9" s="1">
        <v>13.69</v>
      </c>
      <c r="AW9" s="1">
        <v>13.23</v>
      </c>
      <c r="AX9" s="1">
        <v>13.724</v>
      </c>
      <c r="AY9" s="1">
        <v>11.874000000000001</v>
      </c>
      <c r="AZ9" s="1">
        <v>11.765000000000001</v>
      </c>
      <c r="BA9" s="1">
        <v>11.529</v>
      </c>
      <c r="BB9" s="1">
        <v>11.477</v>
      </c>
      <c r="BC9" s="1">
        <v>12.237</v>
      </c>
      <c r="BD9" s="1">
        <v>11.565</v>
      </c>
      <c r="BE9" s="1">
        <v>11.474</v>
      </c>
      <c r="BF9" s="1">
        <v>11.523</v>
      </c>
      <c r="BG9" s="1">
        <v>11.346</v>
      </c>
      <c r="BH9" s="1">
        <v>10.871</v>
      </c>
      <c r="BI9" s="1">
        <v>10.731999999999999</v>
      </c>
      <c r="BJ9" s="1">
        <v>10.856999999999999</v>
      </c>
      <c r="BK9" s="1">
        <v>11.098000000000001</v>
      </c>
      <c r="BL9" s="1">
        <v>10.553000000000001</v>
      </c>
      <c r="BM9" s="1">
        <v>10.885999999999999</v>
      </c>
      <c r="BN9" s="1">
        <v>10.584</v>
      </c>
      <c r="BO9" s="1">
        <v>10.999000000000001</v>
      </c>
      <c r="BP9" s="1">
        <v>11.295</v>
      </c>
      <c r="BQ9" s="1">
        <v>12.3</v>
      </c>
      <c r="BR9" s="1">
        <v>12.356999999999999</v>
      </c>
      <c r="BS9" s="1">
        <v>12.744999999999999</v>
      </c>
      <c r="BT9" s="1">
        <v>12.477</v>
      </c>
      <c r="BU9" s="1">
        <v>12.509</v>
      </c>
      <c r="BV9" s="1">
        <v>12.86</v>
      </c>
      <c r="BW9" s="1">
        <v>12.051</v>
      </c>
      <c r="BX9" s="1">
        <v>11.97</v>
      </c>
      <c r="BY9" s="1">
        <v>12.815</v>
      </c>
      <c r="BZ9" s="1">
        <v>13.756</v>
      </c>
      <c r="CA9" s="1">
        <v>13.409000000000001</v>
      </c>
      <c r="CB9" s="1">
        <v>13.433</v>
      </c>
      <c r="CC9" s="1">
        <v>14.371</v>
      </c>
      <c r="CD9" s="1">
        <v>14.058999999999999</v>
      </c>
      <c r="CE9" s="1">
        <v>15.193</v>
      </c>
      <c r="CF9" s="1">
        <v>15.975</v>
      </c>
      <c r="CG9" s="1">
        <v>15.269</v>
      </c>
      <c r="CH9" s="1">
        <v>16.431000000000001</v>
      </c>
      <c r="CI9" s="1">
        <v>16.940000000000001</v>
      </c>
    </row>
    <row r="10" spans="1:87">
      <c r="A10" t="s">
        <v>69</v>
      </c>
      <c r="B10" s="1">
        <v>46.878</v>
      </c>
      <c r="C10" s="1">
        <v>47.014000000000003</v>
      </c>
      <c r="D10" s="1">
        <v>47.15</v>
      </c>
      <c r="E10" s="1">
        <v>47.29</v>
      </c>
      <c r="F10" s="1">
        <v>46.817999999999998</v>
      </c>
      <c r="G10" s="1">
        <v>46.344999999999999</v>
      </c>
      <c r="H10" s="1">
        <v>45.872</v>
      </c>
      <c r="I10" s="1">
        <v>45.399000000000001</v>
      </c>
      <c r="J10" s="1">
        <v>44.005000000000003</v>
      </c>
      <c r="K10" s="1">
        <v>44.750999999999998</v>
      </c>
      <c r="L10" s="1">
        <v>44.786999999999999</v>
      </c>
      <c r="M10" s="1">
        <v>45.856000000000002</v>
      </c>
      <c r="N10" s="1">
        <v>46.518000000000001</v>
      </c>
      <c r="O10" s="1">
        <v>46.954000000000001</v>
      </c>
      <c r="P10" s="1">
        <v>48.491999999999997</v>
      </c>
      <c r="Q10" s="1">
        <v>49.500999999999998</v>
      </c>
      <c r="R10" s="1">
        <v>52.738999999999997</v>
      </c>
      <c r="S10" s="1">
        <v>51.615000000000002</v>
      </c>
      <c r="T10" s="1">
        <v>50.6</v>
      </c>
      <c r="U10" s="1">
        <v>53.161000000000001</v>
      </c>
      <c r="V10" s="1">
        <v>51.697000000000003</v>
      </c>
      <c r="W10" s="1">
        <v>53.648000000000003</v>
      </c>
      <c r="X10" s="1">
        <v>54.988999999999997</v>
      </c>
      <c r="Y10" s="1">
        <v>55.377000000000002</v>
      </c>
      <c r="Z10" s="1">
        <v>55.216000000000001</v>
      </c>
      <c r="AA10" s="1">
        <v>56.988</v>
      </c>
      <c r="AB10" s="1">
        <v>59.956000000000003</v>
      </c>
      <c r="AC10" s="1">
        <v>61.106000000000002</v>
      </c>
      <c r="AD10" s="1">
        <v>62.137</v>
      </c>
      <c r="AE10" s="1">
        <v>62.69</v>
      </c>
      <c r="AF10" s="1">
        <v>63</v>
      </c>
      <c r="AG10" s="1">
        <v>63.323999999999998</v>
      </c>
      <c r="AH10" s="1">
        <v>63.103999999999999</v>
      </c>
      <c r="AI10" s="1">
        <v>62.387</v>
      </c>
      <c r="AJ10" s="1">
        <v>63.262</v>
      </c>
      <c r="AK10" s="1">
        <v>62.640999999999998</v>
      </c>
      <c r="AL10" s="1">
        <v>61.28</v>
      </c>
      <c r="AM10" s="1">
        <v>61.133000000000003</v>
      </c>
      <c r="AN10" s="1">
        <v>61.906999999999996</v>
      </c>
      <c r="AO10" s="1">
        <v>61.284999999999997</v>
      </c>
      <c r="AP10" s="1">
        <v>62.561</v>
      </c>
      <c r="AQ10" s="1">
        <v>62.847000000000001</v>
      </c>
      <c r="AR10" s="1">
        <v>61.219000000000001</v>
      </c>
      <c r="AS10" s="1">
        <v>59.743000000000002</v>
      </c>
      <c r="AT10" s="1">
        <v>59.433999999999997</v>
      </c>
      <c r="AU10" s="1">
        <v>60.107999999999997</v>
      </c>
      <c r="AV10" s="1">
        <v>59.776000000000003</v>
      </c>
      <c r="AW10" s="1">
        <v>59.866999999999997</v>
      </c>
      <c r="AX10" s="1">
        <v>61.856999999999999</v>
      </c>
      <c r="AY10" s="1">
        <v>63.927999999999997</v>
      </c>
      <c r="AZ10" s="1">
        <v>64.456000000000003</v>
      </c>
      <c r="BA10" s="1">
        <v>61.670999999999999</v>
      </c>
      <c r="BB10" s="1">
        <v>63.664999999999999</v>
      </c>
      <c r="BC10" s="1">
        <v>64.811999999999998</v>
      </c>
      <c r="BD10" s="1">
        <v>65.582999999999998</v>
      </c>
      <c r="BE10" s="1">
        <v>66.748999999999995</v>
      </c>
      <c r="BF10" s="1">
        <v>69.709999999999994</v>
      </c>
      <c r="BG10" s="1">
        <v>68.718999999999994</v>
      </c>
      <c r="BH10" s="1">
        <v>67.893000000000001</v>
      </c>
      <c r="BI10" s="1">
        <v>68.894999999999996</v>
      </c>
      <c r="BJ10" s="1">
        <v>69.873000000000005</v>
      </c>
      <c r="BK10" s="1">
        <v>71.885999999999996</v>
      </c>
      <c r="BL10" s="1">
        <v>71.643000000000001</v>
      </c>
      <c r="BM10" s="1">
        <v>72.957999999999998</v>
      </c>
      <c r="BN10" s="1">
        <v>73.456000000000003</v>
      </c>
      <c r="BO10" s="1">
        <v>78.061999999999998</v>
      </c>
      <c r="BP10" s="1">
        <v>80.724999999999994</v>
      </c>
      <c r="BQ10" s="1">
        <v>82.715000000000003</v>
      </c>
      <c r="BR10" s="1">
        <v>84.981999999999999</v>
      </c>
      <c r="BS10" s="1">
        <v>85.38</v>
      </c>
      <c r="BT10" s="1">
        <v>86.260999999999996</v>
      </c>
      <c r="BU10" s="1">
        <v>86.536000000000001</v>
      </c>
      <c r="BV10" s="1">
        <v>89.462999999999994</v>
      </c>
      <c r="BW10" s="1">
        <v>88.932000000000002</v>
      </c>
      <c r="BX10" s="1">
        <v>86.971999999999994</v>
      </c>
      <c r="BY10" s="1">
        <v>91.222999999999999</v>
      </c>
      <c r="BZ10" s="1">
        <v>93.748999999999995</v>
      </c>
      <c r="CA10" s="1">
        <v>93.021000000000001</v>
      </c>
      <c r="CB10" s="1">
        <v>92.763999999999996</v>
      </c>
      <c r="CC10" s="1">
        <v>97.397000000000006</v>
      </c>
      <c r="CD10" s="1">
        <v>98.13</v>
      </c>
      <c r="CE10" s="1">
        <v>97.908000000000001</v>
      </c>
      <c r="CF10" s="1">
        <v>102.97799999999999</v>
      </c>
      <c r="CG10" s="1">
        <v>100.96899999999999</v>
      </c>
      <c r="CH10" s="1">
        <v>104.65300000000001</v>
      </c>
      <c r="CI10" s="1">
        <v>107.407</v>
      </c>
    </row>
    <row r="11" spans="1:87">
      <c r="A11" t="s">
        <v>70</v>
      </c>
      <c r="B11" s="1">
        <v>61.152999999999999</v>
      </c>
      <c r="C11" s="1">
        <v>60.893999999999998</v>
      </c>
      <c r="D11" s="1">
        <v>60.634999999999998</v>
      </c>
      <c r="E11" s="1">
        <v>60.378999999999998</v>
      </c>
      <c r="F11" s="1">
        <v>62.325000000000003</v>
      </c>
      <c r="G11" s="1">
        <v>60.555999999999997</v>
      </c>
      <c r="H11" s="1">
        <v>58.929000000000002</v>
      </c>
      <c r="I11" s="1">
        <v>58.718000000000004</v>
      </c>
      <c r="J11" s="1">
        <v>58.482999999999997</v>
      </c>
      <c r="K11" s="1">
        <v>59.136000000000003</v>
      </c>
      <c r="L11" s="1">
        <v>57.95</v>
      </c>
      <c r="M11" s="1">
        <v>56.889000000000003</v>
      </c>
      <c r="N11" s="1">
        <v>56.804000000000002</v>
      </c>
      <c r="O11" s="1">
        <v>53.847999999999999</v>
      </c>
      <c r="P11" s="1">
        <v>55.762999999999998</v>
      </c>
      <c r="Q11" s="1">
        <v>57.106000000000002</v>
      </c>
      <c r="R11" s="1">
        <v>61.338000000000001</v>
      </c>
      <c r="S11" s="1">
        <v>58.167000000000002</v>
      </c>
      <c r="T11" s="1">
        <v>57.168999999999997</v>
      </c>
      <c r="U11" s="1">
        <v>61.802</v>
      </c>
      <c r="V11" s="1">
        <v>58.656999999999996</v>
      </c>
      <c r="W11" s="1">
        <v>58.216000000000001</v>
      </c>
      <c r="X11" s="1">
        <v>60.563000000000002</v>
      </c>
      <c r="Y11" s="1">
        <v>60.402999999999999</v>
      </c>
      <c r="Z11" s="1">
        <v>59.863</v>
      </c>
      <c r="AA11" s="1">
        <v>59.146999999999998</v>
      </c>
      <c r="AB11" s="1">
        <v>62.350999999999999</v>
      </c>
      <c r="AC11" s="1">
        <v>64.111000000000004</v>
      </c>
      <c r="AD11" s="1">
        <v>64.581000000000003</v>
      </c>
      <c r="AE11" s="1">
        <v>64.718999999999994</v>
      </c>
      <c r="AF11" s="1">
        <v>65.466999999999999</v>
      </c>
      <c r="AG11" s="1">
        <v>64.626000000000005</v>
      </c>
      <c r="AH11" s="1">
        <v>63.56</v>
      </c>
      <c r="AI11" s="1">
        <v>62.776000000000003</v>
      </c>
      <c r="AJ11" s="1">
        <v>63.591999999999999</v>
      </c>
      <c r="AK11" s="1">
        <v>60.182000000000002</v>
      </c>
      <c r="AL11" s="1">
        <v>57.47</v>
      </c>
      <c r="AM11" s="1">
        <v>55.15</v>
      </c>
      <c r="AN11" s="1">
        <v>55.795999999999999</v>
      </c>
      <c r="AO11" s="1">
        <v>55.335999999999999</v>
      </c>
      <c r="AP11" s="1">
        <v>55.857999999999997</v>
      </c>
      <c r="AQ11" s="1">
        <v>55.161000000000001</v>
      </c>
      <c r="AR11" s="1">
        <v>53.012</v>
      </c>
      <c r="AS11" s="1">
        <v>51.204999999999998</v>
      </c>
      <c r="AT11" s="1">
        <v>50.518999999999998</v>
      </c>
      <c r="AU11" s="1">
        <v>49.536000000000001</v>
      </c>
      <c r="AV11" s="1">
        <v>51.637</v>
      </c>
      <c r="AW11" s="1">
        <v>52.3</v>
      </c>
      <c r="AX11" s="1">
        <v>54.365000000000002</v>
      </c>
      <c r="AY11" s="1">
        <v>54.112000000000002</v>
      </c>
      <c r="AZ11" s="1">
        <v>55.128</v>
      </c>
      <c r="BA11" s="1">
        <v>53.258000000000003</v>
      </c>
      <c r="BB11" s="1">
        <v>54.16</v>
      </c>
      <c r="BC11" s="1">
        <v>53.415999999999997</v>
      </c>
      <c r="BD11" s="1">
        <v>53.506999999999998</v>
      </c>
      <c r="BE11" s="1">
        <v>53.820999999999998</v>
      </c>
      <c r="BF11" s="1">
        <v>55.828000000000003</v>
      </c>
      <c r="BG11" s="1">
        <v>53.877000000000002</v>
      </c>
      <c r="BH11" s="1">
        <v>54.531999999999996</v>
      </c>
      <c r="BI11" s="1">
        <v>55.848999999999997</v>
      </c>
      <c r="BJ11" s="1">
        <v>55.84</v>
      </c>
      <c r="BK11" s="1">
        <v>55.963000000000001</v>
      </c>
      <c r="BL11" s="1">
        <v>55.741</v>
      </c>
      <c r="BM11" s="1">
        <v>55.511000000000003</v>
      </c>
      <c r="BN11" s="1">
        <v>55.493000000000002</v>
      </c>
      <c r="BO11" s="1">
        <v>55.956000000000003</v>
      </c>
      <c r="BP11" s="1">
        <v>58.338000000000001</v>
      </c>
      <c r="BQ11" s="1">
        <v>61</v>
      </c>
      <c r="BR11" s="1">
        <v>59.554000000000002</v>
      </c>
      <c r="BS11" s="1">
        <v>58.789000000000001</v>
      </c>
      <c r="BT11" s="1">
        <v>58.506</v>
      </c>
      <c r="BU11" s="1">
        <v>58.585000000000001</v>
      </c>
      <c r="BV11" s="1">
        <v>58.832999999999998</v>
      </c>
      <c r="BW11" s="1">
        <v>55.972000000000001</v>
      </c>
      <c r="BX11" s="1">
        <v>53.780999999999999</v>
      </c>
      <c r="BY11" s="1">
        <v>57.697000000000003</v>
      </c>
      <c r="BZ11" s="1">
        <v>57.878</v>
      </c>
      <c r="CA11" s="1">
        <v>56.308999999999997</v>
      </c>
      <c r="CB11" s="1">
        <v>55.372</v>
      </c>
      <c r="CC11" s="1">
        <v>60.220999999999997</v>
      </c>
      <c r="CD11" s="1">
        <v>58.963000000000001</v>
      </c>
      <c r="CE11" s="1">
        <v>58.274000000000001</v>
      </c>
      <c r="CF11" s="1">
        <v>59.948</v>
      </c>
      <c r="CG11" s="1">
        <v>59.585000000000001</v>
      </c>
      <c r="CH11" s="1">
        <v>72.444000000000003</v>
      </c>
      <c r="CI11" s="1">
        <v>75.221999999999994</v>
      </c>
    </row>
    <row r="12" spans="1:87">
      <c r="A12" t="s">
        <v>71</v>
      </c>
      <c r="B12" s="1">
        <v>7.32</v>
      </c>
      <c r="C12" s="1">
        <v>7.5949999999999998</v>
      </c>
      <c r="D12" s="1">
        <v>7.8840000000000003</v>
      </c>
      <c r="E12" s="1">
        <v>8.2439999999999998</v>
      </c>
      <c r="F12" s="1">
        <v>8.2959999999999994</v>
      </c>
      <c r="G12" s="1">
        <v>8.3239999999999998</v>
      </c>
      <c r="H12" s="1">
        <v>8.3640000000000008</v>
      </c>
      <c r="I12" s="1">
        <v>8.423</v>
      </c>
      <c r="J12" s="1">
        <v>8.5749999999999993</v>
      </c>
      <c r="K12" s="1">
        <v>8.7420000000000009</v>
      </c>
      <c r="L12" s="1">
        <v>8.89</v>
      </c>
      <c r="M12" s="1">
        <v>9.0890000000000004</v>
      </c>
      <c r="N12" s="1">
        <v>8.6820000000000004</v>
      </c>
      <c r="O12" s="1">
        <v>8.2880000000000003</v>
      </c>
      <c r="P12" s="1">
        <v>7.8819999999999997</v>
      </c>
      <c r="Q12" s="1">
        <v>7.5060000000000002</v>
      </c>
      <c r="R12" s="1">
        <v>7.9450000000000003</v>
      </c>
      <c r="S12" s="1">
        <v>8.2330000000000005</v>
      </c>
      <c r="T12" s="1">
        <v>8.44</v>
      </c>
      <c r="U12" s="1">
        <v>8.5579999999999998</v>
      </c>
      <c r="V12" s="1">
        <v>8.2870000000000008</v>
      </c>
      <c r="W12" s="1">
        <v>8.2929999999999993</v>
      </c>
      <c r="X12" s="1">
        <v>8.2629999999999999</v>
      </c>
      <c r="Y12" s="1">
        <v>8.2230000000000008</v>
      </c>
      <c r="Z12" s="1">
        <v>8.141</v>
      </c>
      <c r="AA12" s="1">
        <v>8.0640000000000001</v>
      </c>
      <c r="AB12" s="1">
        <v>8.2040000000000006</v>
      </c>
      <c r="AC12" s="1">
        <v>8.1999999999999993</v>
      </c>
      <c r="AD12" s="1">
        <v>8.3209999999999997</v>
      </c>
      <c r="AE12" s="1">
        <v>8.4149999999999991</v>
      </c>
      <c r="AF12" s="1">
        <v>8.3610000000000007</v>
      </c>
      <c r="AG12" s="1">
        <v>8.2840000000000007</v>
      </c>
      <c r="AH12" s="1">
        <v>3.613</v>
      </c>
      <c r="AI12" s="1">
        <v>4.3849999999999998</v>
      </c>
      <c r="AJ12" s="1">
        <v>5.1509999999999998</v>
      </c>
      <c r="AK12" s="1">
        <v>5.7359999999999998</v>
      </c>
      <c r="AL12" s="1">
        <v>6.15</v>
      </c>
      <c r="AM12" s="1">
        <v>6.7469999999999999</v>
      </c>
      <c r="AN12" s="1">
        <v>7.3579999999999997</v>
      </c>
      <c r="AO12" s="1">
        <v>7.81</v>
      </c>
      <c r="AP12" s="1">
        <v>8.3019999999999996</v>
      </c>
      <c r="AQ12" s="1">
        <v>8.8960000000000008</v>
      </c>
      <c r="AR12" s="1">
        <v>8.4700000000000006</v>
      </c>
      <c r="AS12" s="1">
        <v>8.1289999999999996</v>
      </c>
      <c r="AT12" s="1">
        <v>8.1370000000000005</v>
      </c>
      <c r="AU12" s="1">
        <v>8.2910000000000004</v>
      </c>
      <c r="AV12" s="1">
        <v>8.2579999999999991</v>
      </c>
      <c r="AW12" s="1">
        <v>8.2080000000000002</v>
      </c>
      <c r="AX12" s="1">
        <v>9.1620000000000008</v>
      </c>
      <c r="AY12" s="1">
        <v>10.231999999999999</v>
      </c>
      <c r="AZ12" s="1">
        <v>10.599</v>
      </c>
      <c r="BA12" s="1">
        <v>10.443</v>
      </c>
      <c r="BB12" s="1">
        <v>9.9719999999999995</v>
      </c>
      <c r="BC12" s="1">
        <v>8.6920000000000002</v>
      </c>
      <c r="BD12" s="1">
        <v>9.7059999999999995</v>
      </c>
      <c r="BE12" s="1">
        <v>10.7</v>
      </c>
      <c r="BF12" s="1">
        <v>11.087</v>
      </c>
      <c r="BG12" s="1">
        <v>11.132</v>
      </c>
      <c r="BH12" s="1">
        <v>10.689</v>
      </c>
      <c r="BI12" s="1">
        <v>10.433999999999999</v>
      </c>
      <c r="BJ12" s="1">
        <v>9.0510000000000002</v>
      </c>
      <c r="BK12" s="1">
        <v>7.6749999999999998</v>
      </c>
      <c r="BL12" s="1">
        <v>8.0169999999999995</v>
      </c>
      <c r="BM12" s="1">
        <v>8.5419999999999998</v>
      </c>
      <c r="BN12" s="1">
        <v>7.673</v>
      </c>
      <c r="BO12" s="1">
        <v>7.0309999999999997</v>
      </c>
      <c r="BP12" s="1">
        <v>7.4939999999999998</v>
      </c>
      <c r="BQ12" s="1">
        <v>8.0660000000000007</v>
      </c>
      <c r="BR12" s="1">
        <v>7.202</v>
      </c>
      <c r="BS12" s="1">
        <v>6.5919999999999996</v>
      </c>
      <c r="BT12" s="1">
        <v>6.915</v>
      </c>
      <c r="BU12" s="1">
        <v>7.29</v>
      </c>
      <c r="BV12" s="1">
        <v>6.3010000000000002</v>
      </c>
      <c r="BW12" s="1">
        <v>5.2249999999999996</v>
      </c>
      <c r="BX12" s="1">
        <v>5.452</v>
      </c>
      <c r="BY12" s="1">
        <v>6.1529999999999996</v>
      </c>
      <c r="BZ12" s="1">
        <v>5.335</v>
      </c>
      <c r="CA12" s="1">
        <v>4.4249999999999998</v>
      </c>
      <c r="CB12" s="1">
        <v>4.5259999999999998</v>
      </c>
      <c r="CC12" s="1">
        <v>4.9260000000000002</v>
      </c>
      <c r="CD12" s="1">
        <v>4.3479999999999999</v>
      </c>
      <c r="CE12" s="1">
        <v>3.7549999999999999</v>
      </c>
      <c r="CF12" s="1">
        <v>4.2220000000000004</v>
      </c>
      <c r="CG12" s="1">
        <v>4.3490000000000002</v>
      </c>
      <c r="CH12" s="1">
        <v>4.4029999999999996</v>
      </c>
      <c r="CI12" s="1">
        <v>4.5510000000000002</v>
      </c>
    </row>
    <row r="13" spans="1:87">
      <c r="A13" t="s">
        <v>72</v>
      </c>
      <c r="B13" s="1">
        <v>4.069</v>
      </c>
      <c r="C13" s="1">
        <v>3.8879999999999999</v>
      </c>
      <c r="D13" s="1">
        <v>3.5609999999999999</v>
      </c>
      <c r="E13" s="1">
        <v>5.351</v>
      </c>
      <c r="F13" s="1">
        <v>4.9009999999999998</v>
      </c>
      <c r="G13" s="1">
        <v>4.4889999999999999</v>
      </c>
      <c r="H13" s="1">
        <v>4.2210000000000001</v>
      </c>
      <c r="I13" s="1">
        <v>6.28</v>
      </c>
      <c r="J13" s="1">
        <v>5.9989999999999997</v>
      </c>
      <c r="K13" s="1">
        <v>6.18</v>
      </c>
      <c r="L13" s="1">
        <v>4.9710000000000001</v>
      </c>
      <c r="M13" s="1">
        <v>2.7850000000000001</v>
      </c>
      <c r="N13" s="1">
        <v>2.8769999999999998</v>
      </c>
      <c r="O13" s="1">
        <v>3.004</v>
      </c>
      <c r="P13" s="1">
        <v>3.3460000000000001</v>
      </c>
      <c r="Q13" s="1">
        <v>3.88</v>
      </c>
      <c r="R13" s="1">
        <v>4.2670000000000003</v>
      </c>
      <c r="S13" s="1">
        <v>4.5449999999999999</v>
      </c>
      <c r="T13" s="1">
        <v>4.9550000000000001</v>
      </c>
      <c r="U13" s="1">
        <v>7.298</v>
      </c>
      <c r="V13" s="1">
        <v>7.6829999999999998</v>
      </c>
      <c r="W13" s="1">
        <v>8.3249999999999993</v>
      </c>
      <c r="X13" s="1">
        <v>9.4760000000000009</v>
      </c>
      <c r="Y13" s="1">
        <v>15.355</v>
      </c>
      <c r="Z13" s="1">
        <v>15.802</v>
      </c>
      <c r="AA13" s="1">
        <v>16.795000000000002</v>
      </c>
      <c r="AB13" s="1">
        <v>17.167000000000002</v>
      </c>
      <c r="AC13" s="1">
        <v>21.207999999999998</v>
      </c>
      <c r="AD13" s="1">
        <v>21.888999999999999</v>
      </c>
      <c r="AE13" s="1">
        <v>23.134</v>
      </c>
      <c r="AF13" s="1">
        <v>23.721</v>
      </c>
      <c r="AG13" s="1">
        <v>25.19</v>
      </c>
      <c r="AH13" s="1">
        <v>25.422999999999998</v>
      </c>
      <c r="AI13" s="1">
        <v>26.094000000000001</v>
      </c>
      <c r="AJ13" s="1">
        <v>26.652999999999999</v>
      </c>
      <c r="AK13" s="1">
        <v>29.49</v>
      </c>
      <c r="AL13" s="1">
        <v>31.064</v>
      </c>
      <c r="AM13" s="1">
        <v>33.067</v>
      </c>
      <c r="AN13" s="1">
        <v>34.661999999999999</v>
      </c>
      <c r="AO13" s="1">
        <v>38.473999999999997</v>
      </c>
      <c r="AP13" s="1">
        <v>39.515999999999998</v>
      </c>
      <c r="AQ13" s="1">
        <v>40.902000000000001</v>
      </c>
      <c r="AR13" s="1">
        <v>40.865000000000002</v>
      </c>
      <c r="AS13" s="1">
        <v>41.094999999999999</v>
      </c>
      <c r="AT13" s="1">
        <v>41.378999999999998</v>
      </c>
      <c r="AU13" s="1">
        <v>41.722000000000001</v>
      </c>
      <c r="AV13" s="1">
        <v>41.540999999999997</v>
      </c>
      <c r="AW13" s="1">
        <v>41.31</v>
      </c>
      <c r="AX13" s="1">
        <v>41.862000000000002</v>
      </c>
      <c r="AY13" s="1">
        <v>43.226999999999997</v>
      </c>
      <c r="AZ13" s="1">
        <v>41.436</v>
      </c>
      <c r="BA13" s="1">
        <v>38.993000000000002</v>
      </c>
      <c r="BB13" s="1">
        <v>38.603999999999999</v>
      </c>
      <c r="BC13" s="1">
        <v>37.692999999999998</v>
      </c>
      <c r="BD13" s="1">
        <v>37.061999999999998</v>
      </c>
      <c r="BE13" s="1">
        <v>36.304000000000002</v>
      </c>
      <c r="BF13" s="1">
        <v>36.78</v>
      </c>
      <c r="BG13" s="1">
        <v>36.893000000000001</v>
      </c>
      <c r="BH13" s="1">
        <v>36.975999999999999</v>
      </c>
      <c r="BI13" s="1">
        <v>37.106999999999999</v>
      </c>
      <c r="BJ13" s="1">
        <v>38.700000000000003</v>
      </c>
      <c r="BK13" s="1">
        <v>40.219000000000001</v>
      </c>
      <c r="BL13" s="1">
        <v>41.911000000000001</v>
      </c>
      <c r="BM13" s="1">
        <v>43.613999999999997</v>
      </c>
      <c r="BN13" s="1">
        <v>43.302999999999997</v>
      </c>
      <c r="BO13" s="1">
        <v>43.572000000000003</v>
      </c>
      <c r="BP13" s="1">
        <v>42.526000000000003</v>
      </c>
      <c r="BQ13" s="1">
        <v>42.204999999999998</v>
      </c>
      <c r="BR13" s="1">
        <v>41.722999999999999</v>
      </c>
      <c r="BS13" s="1">
        <v>40.906999999999996</v>
      </c>
      <c r="BT13" s="1">
        <v>39.545000000000002</v>
      </c>
      <c r="BU13" s="1">
        <v>38.548999999999999</v>
      </c>
      <c r="BV13" s="1">
        <v>38.372</v>
      </c>
      <c r="BW13" s="1">
        <v>36.896999999999998</v>
      </c>
      <c r="BX13" s="1">
        <v>37.97</v>
      </c>
      <c r="BY13" s="1">
        <v>39.252000000000002</v>
      </c>
      <c r="BZ13" s="1">
        <v>39.936</v>
      </c>
      <c r="CA13" s="1">
        <v>40.274000000000001</v>
      </c>
      <c r="CB13" s="1">
        <v>38.86</v>
      </c>
      <c r="CC13" s="1">
        <v>39.107999999999997</v>
      </c>
      <c r="CD13" s="1">
        <v>40.200000000000003</v>
      </c>
      <c r="CE13" s="1">
        <v>39.719000000000001</v>
      </c>
      <c r="CF13" s="1">
        <v>40.713000000000001</v>
      </c>
      <c r="CG13" s="1">
        <v>38.759</v>
      </c>
      <c r="CH13" s="1">
        <v>41.113999999999997</v>
      </c>
      <c r="CI13" s="1">
        <v>41.093000000000004</v>
      </c>
    </row>
    <row r="14" spans="1:87">
      <c r="A14" t="s">
        <v>73</v>
      </c>
      <c r="B14" s="1">
        <v>16.059999999999999</v>
      </c>
      <c r="C14" s="1">
        <v>15.686999999999999</v>
      </c>
      <c r="D14" s="1">
        <v>15.683</v>
      </c>
      <c r="E14" s="1">
        <v>16.492999999999999</v>
      </c>
      <c r="F14" s="1">
        <v>16.079000000000001</v>
      </c>
      <c r="G14" s="1">
        <v>15.353999999999999</v>
      </c>
      <c r="H14" s="1">
        <v>13.557</v>
      </c>
      <c r="I14" s="1">
        <v>12.972</v>
      </c>
      <c r="J14" s="1">
        <v>12.829000000000001</v>
      </c>
      <c r="K14" s="1">
        <v>12.725</v>
      </c>
      <c r="L14" s="1">
        <v>12.476000000000001</v>
      </c>
      <c r="M14" s="1">
        <v>12.715</v>
      </c>
      <c r="N14" s="1">
        <v>12.513999999999999</v>
      </c>
      <c r="O14" s="1">
        <v>12.221</v>
      </c>
      <c r="P14" s="1">
        <v>12.539</v>
      </c>
      <c r="Q14" s="1">
        <v>10.528</v>
      </c>
      <c r="R14" s="1">
        <v>10.73</v>
      </c>
      <c r="S14" s="1">
        <v>10.454000000000001</v>
      </c>
      <c r="T14" s="1">
        <v>10.192</v>
      </c>
      <c r="U14" s="1">
        <v>11.807</v>
      </c>
      <c r="V14" s="1">
        <v>11.506</v>
      </c>
      <c r="W14" s="1">
        <v>11.518000000000001</v>
      </c>
      <c r="X14" s="1">
        <v>10.86</v>
      </c>
      <c r="Y14" s="1">
        <v>11.273</v>
      </c>
      <c r="Z14" s="1">
        <v>11.295999999999999</v>
      </c>
      <c r="AA14" s="1">
        <v>11.255000000000001</v>
      </c>
      <c r="AB14" s="1">
        <v>11.521000000000001</v>
      </c>
      <c r="AC14" s="1">
        <v>10.222</v>
      </c>
      <c r="AD14" s="1">
        <v>10.398</v>
      </c>
      <c r="AE14" s="1">
        <v>10.286</v>
      </c>
      <c r="AF14" s="1">
        <v>10.414</v>
      </c>
      <c r="AG14" s="1">
        <v>10.577999999999999</v>
      </c>
      <c r="AH14" s="1">
        <v>10.441000000000001</v>
      </c>
      <c r="AI14" s="1">
        <v>10.348000000000001</v>
      </c>
      <c r="AJ14" s="1">
        <v>10.38</v>
      </c>
      <c r="AK14" s="1">
        <v>10.145</v>
      </c>
      <c r="AL14" s="1">
        <v>8.0690000000000008</v>
      </c>
      <c r="AM14" s="1">
        <v>7.9850000000000003</v>
      </c>
      <c r="AN14" s="1">
        <v>8.1229999999999993</v>
      </c>
      <c r="AO14" s="1">
        <v>7.9560000000000004</v>
      </c>
      <c r="AP14" s="1">
        <v>7.9020000000000001</v>
      </c>
      <c r="AQ14" s="1">
        <v>7.9569999999999999</v>
      </c>
      <c r="AR14" s="1">
        <v>7.7709999999999999</v>
      </c>
      <c r="AS14" s="1">
        <v>7.625</v>
      </c>
      <c r="AT14" s="1">
        <v>8.08</v>
      </c>
      <c r="AU14" s="1">
        <v>7.9379999999999997</v>
      </c>
      <c r="AV14" s="1">
        <v>8.5359999999999996</v>
      </c>
      <c r="AW14" s="1">
        <v>8.3149999999999995</v>
      </c>
      <c r="AX14" s="1">
        <v>8.4649999999999999</v>
      </c>
      <c r="AY14" s="1">
        <v>8.5039999999999996</v>
      </c>
      <c r="AZ14" s="1">
        <v>8.4870000000000001</v>
      </c>
      <c r="BA14" s="1">
        <v>8.5839999999999996</v>
      </c>
      <c r="BB14" s="1">
        <v>8.4659999999999993</v>
      </c>
      <c r="BC14" s="1">
        <v>8.43</v>
      </c>
      <c r="BD14" s="1">
        <v>5.327</v>
      </c>
      <c r="BE14" s="1">
        <v>5.4530000000000003</v>
      </c>
      <c r="BF14" s="1">
        <v>5.4649999999999999</v>
      </c>
      <c r="BG14" s="1">
        <v>5.3730000000000002</v>
      </c>
      <c r="BH14" s="1">
        <v>5.2839999999999998</v>
      </c>
      <c r="BI14" s="1">
        <v>4.9560000000000004</v>
      </c>
      <c r="BJ14" s="1">
        <v>5.4189999999999996</v>
      </c>
      <c r="BK14" s="1">
        <v>5.4020000000000001</v>
      </c>
      <c r="BL14" s="1">
        <v>5.2549999999999999</v>
      </c>
      <c r="BM14" s="1">
        <v>5.4690000000000003</v>
      </c>
      <c r="BN14" s="1">
        <v>5.6310000000000002</v>
      </c>
      <c r="BO14" s="1">
        <v>6.1779999999999999</v>
      </c>
      <c r="BP14" s="1">
        <v>8.2729999999999997</v>
      </c>
      <c r="BQ14" s="1">
        <v>8.51</v>
      </c>
      <c r="BR14" s="1">
        <v>8.2870000000000008</v>
      </c>
      <c r="BS14" s="1">
        <v>8.6140000000000008</v>
      </c>
      <c r="BT14" s="1">
        <v>10.823</v>
      </c>
      <c r="BU14" s="1">
        <v>10.932</v>
      </c>
      <c r="BV14" s="1">
        <v>10.862</v>
      </c>
      <c r="BW14" s="1">
        <v>10.829000000000001</v>
      </c>
      <c r="BX14" s="1">
        <v>11.176</v>
      </c>
      <c r="BY14" s="1">
        <v>11.442</v>
      </c>
      <c r="BZ14" s="1">
        <v>11.516</v>
      </c>
      <c r="CA14" s="1">
        <v>12.244</v>
      </c>
      <c r="CB14" s="1">
        <v>12.242000000000001</v>
      </c>
      <c r="CC14" s="1">
        <v>12.371</v>
      </c>
      <c r="CD14" s="1">
        <v>12.617000000000001</v>
      </c>
      <c r="CE14" s="1">
        <v>13.429</v>
      </c>
      <c r="CF14" s="1">
        <v>13.481</v>
      </c>
      <c r="CG14" s="1">
        <v>13.489000000000001</v>
      </c>
      <c r="CH14" s="1">
        <v>13.518000000000001</v>
      </c>
      <c r="CI14" s="1">
        <v>13.342000000000001</v>
      </c>
    </row>
    <row r="15" spans="1:87">
      <c r="A15" t="s">
        <v>74</v>
      </c>
      <c r="B15" s="1">
        <v>16.651</v>
      </c>
      <c r="C15" s="1">
        <v>16.637</v>
      </c>
      <c r="D15" s="1">
        <v>16.632000000000001</v>
      </c>
      <c r="E15" s="1">
        <v>16.655999999999999</v>
      </c>
      <c r="F15" s="1">
        <v>16.215</v>
      </c>
      <c r="G15" s="1">
        <v>15.762</v>
      </c>
      <c r="H15" s="1">
        <v>15.311999999999999</v>
      </c>
      <c r="I15" s="1">
        <v>14.868</v>
      </c>
      <c r="J15" s="1">
        <v>14.914999999999999</v>
      </c>
      <c r="K15" s="1">
        <v>14.965999999999999</v>
      </c>
      <c r="L15" s="1">
        <v>15.01</v>
      </c>
      <c r="M15" s="1">
        <v>15.071</v>
      </c>
      <c r="N15" s="1">
        <v>15.32</v>
      </c>
      <c r="O15" s="1">
        <v>15.573</v>
      </c>
      <c r="P15" s="1">
        <v>15.821999999999999</v>
      </c>
      <c r="Q15" s="1">
        <v>16.079999999999998</v>
      </c>
      <c r="R15" s="1">
        <v>16.661000000000001</v>
      </c>
      <c r="S15" s="1">
        <v>17.199000000000002</v>
      </c>
      <c r="T15" s="1">
        <v>17.71</v>
      </c>
      <c r="U15" s="1">
        <v>18.189</v>
      </c>
      <c r="V15" s="1">
        <v>18.373999999999999</v>
      </c>
      <c r="W15" s="1">
        <v>18.652000000000001</v>
      </c>
      <c r="X15" s="1">
        <v>18.919</v>
      </c>
      <c r="Y15" s="1">
        <v>19.184999999999999</v>
      </c>
      <c r="Z15" s="1">
        <v>19.472000000000001</v>
      </c>
      <c r="AA15" s="1">
        <v>19.759</v>
      </c>
      <c r="AB15" s="1">
        <v>20.126999999999999</v>
      </c>
      <c r="AC15" s="1">
        <v>20.440999999999999</v>
      </c>
      <c r="AD15" s="1">
        <v>20.308</v>
      </c>
      <c r="AE15" s="1">
        <v>20.606000000000002</v>
      </c>
      <c r="AF15" s="1">
        <v>21.303999999999998</v>
      </c>
      <c r="AG15" s="1">
        <v>21.335000000000001</v>
      </c>
      <c r="AH15" s="1">
        <v>20.96</v>
      </c>
      <c r="AI15" s="1">
        <v>21.181000000000001</v>
      </c>
      <c r="AJ15" s="1">
        <v>21.37</v>
      </c>
      <c r="AK15" s="1">
        <v>20.687999999999999</v>
      </c>
      <c r="AL15" s="1">
        <v>19.623000000000001</v>
      </c>
      <c r="AM15" s="1">
        <v>19.195</v>
      </c>
      <c r="AN15" s="1">
        <v>19.099</v>
      </c>
      <c r="AO15" s="1">
        <v>18.649000000000001</v>
      </c>
      <c r="AP15" s="1">
        <v>19.298999999999999</v>
      </c>
      <c r="AQ15" s="1">
        <v>19.416</v>
      </c>
      <c r="AR15" s="1">
        <v>19.158000000000001</v>
      </c>
      <c r="AS15" s="1">
        <v>18.655999999999999</v>
      </c>
      <c r="AT15" s="1">
        <v>18.088999999999999</v>
      </c>
      <c r="AU15" s="1">
        <v>18.094000000000001</v>
      </c>
      <c r="AV15" s="1">
        <v>17.527999999999999</v>
      </c>
      <c r="AW15" s="1">
        <v>17.018000000000001</v>
      </c>
      <c r="AX15" s="1">
        <v>18.085000000000001</v>
      </c>
      <c r="AY15" s="1">
        <v>18.62</v>
      </c>
      <c r="AZ15" s="1">
        <v>18.669</v>
      </c>
      <c r="BA15" s="1">
        <v>17.79</v>
      </c>
      <c r="BB15" s="1">
        <v>18.494</v>
      </c>
      <c r="BC15" s="1">
        <v>18.66</v>
      </c>
      <c r="BD15" s="1">
        <v>18.946000000000002</v>
      </c>
      <c r="BE15" s="1">
        <v>18.738</v>
      </c>
      <c r="BF15" s="1">
        <v>19.771000000000001</v>
      </c>
      <c r="BG15" s="1">
        <v>19.45</v>
      </c>
      <c r="BH15" s="1">
        <v>20.123999999999999</v>
      </c>
      <c r="BI15" s="1">
        <v>20.288</v>
      </c>
      <c r="BJ15" s="1">
        <v>21.451000000000001</v>
      </c>
      <c r="BK15" s="1">
        <v>21.864999999999998</v>
      </c>
      <c r="BL15" s="1">
        <v>21.9</v>
      </c>
      <c r="BM15" s="1">
        <v>22.349</v>
      </c>
      <c r="BN15" s="1">
        <v>24.271999999999998</v>
      </c>
      <c r="BO15" s="1">
        <v>27.294</v>
      </c>
      <c r="BP15" s="1">
        <v>30.018999999999998</v>
      </c>
      <c r="BQ15" s="1">
        <v>30.634</v>
      </c>
      <c r="BR15" s="1">
        <v>31.835000000000001</v>
      </c>
      <c r="BS15" s="1">
        <v>33.063000000000002</v>
      </c>
      <c r="BT15" s="1">
        <v>34.429000000000002</v>
      </c>
      <c r="BU15" s="1">
        <v>35.192999999999998</v>
      </c>
      <c r="BV15" s="1">
        <v>37.113999999999997</v>
      </c>
      <c r="BW15" s="1">
        <v>36.845999999999997</v>
      </c>
      <c r="BX15" s="1">
        <v>37.433</v>
      </c>
      <c r="BY15" s="1">
        <v>38.552999999999997</v>
      </c>
      <c r="BZ15" s="1">
        <v>41.158000000000001</v>
      </c>
      <c r="CA15" s="1">
        <v>41.655000000000001</v>
      </c>
      <c r="CB15" s="1">
        <v>41.887999999999998</v>
      </c>
      <c r="CC15" s="1">
        <v>43.508000000000003</v>
      </c>
      <c r="CD15" s="1">
        <v>43.186</v>
      </c>
      <c r="CE15" s="1">
        <v>40.963000000000001</v>
      </c>
      <c r="CF15" s="1">
        <v>44.323999999999998</v>
      </c>
      <c r="CG15" s="1">
        <v>46.064999999999998</v>
      </c>
      <c r="CH15" s="1">
        <v>48.146000000000001</v>
      </c>
      <c r="CI15" s="1">
        <v>50.27</v>
      </c>
    </row>
    <row r="16" spans="1:87">
      <c r="A16" t="s">
        <v>75</v>
      </c>
      <c r="B16" s="1">
        <v>22.155999999999999</v>
      </c>
      <c r="C16" s="1">
        <v>21.963999999999999</v>
      </c>
      <c r="D16" s="1">
        <v>21.366</v>
      </c>
      <c r="E16" s="1">
        <v>22.661000000000001</v>
      </c>
      <c r="F16" s="1">
        <v>17.518000000000001</v>
      </c>
      <c r="G16" s="1">
        <v>15.663</v>
      </c>
      <c r="H16" s="1">
        <v>14.581</v>
      </c>
      <c r="I16" s="1">
        <v>14.776999999999999</v>
      </c>
      <c r="J16" s="1">
        <v>14.164999999999999</v>
      </c>
      <c r="K16" s="1">
        <v>15.066000000000001</v>
      </c>
      <c r="L16" s="1">
        <v>15.071</v>
      </c>
      <c r="M16" s="1">
        <v>15.032999999999999</v>
      </c>
      <c r="N16" s="1">
        <v>14.563000000000001</v>
      </c>
      <c r="O16" s="1">
        <v>13.723000000000001</v>
      </c>
      <c r="P16" s="1">
        <v>14.112</v>
      </c>
      <c r="Q16" s="1">
        <v>13.521000000000001</v>
      </c>
      <c r="R16" s="1">
        <v>13.837999999999999</v>
      </c>
      <c r="S16" s="1">
        <v>13.817</v>
      </c>
      <c r="T16" s="1">
        <v>11.619</v>
      </c>
      <c r="U16" s="1">
        <v>11.500999999999999</v>
      </c>
      <c r="V16" s="1">
        <v>11.117000000000001</v>
      </c>
      <c r="W16" s="1">
        <v>11.787000000000001</v>
      </c>
      <c r="X16" s="1">
        <v>14.606</v>
      </c>
      <c r="Y16" s="1">
        <v>14.682</v>
      </c>
      <c r="Z16" s="1">
        <v>13.964</v>
      </c>
      <c r="AA16" s="1">
        <v>12.651</v>
      </c>
      <c r="AB16" s="1">
        <v>15.502000000000001</v>
      </c>
      <c r="AC16" s="1">
        <v>16.716000000000001</v>
      </c>
      <c r="AD16" s="1">
        <v>18.998000000000001</v>
      </c>
      <c r="AE16" s="1">
        <v>19.116</v>
      </c>
      <c r="AF16" s="1">
        <v>18.8</v>
      </c>
      <c r="AG16" s="1">
        <v>18.626000000000001</v>
      </c>
      <c r="AH16" s="1">
        <v>20.513000000000002</v>
      </c>
      <c r="AI16" s="1">
        <v>20.417999999999999</v>
      </c>
      <c r="AJ16" s="1">
        <v>23.068000000000001</v>
      </c>
      <c r="AK16" s="1">
        <v>24.545999999999999</v>
      </c>
      <c r="AL16" s="1">
        <v>25.071000000000002</v>
      </c>
      <c r="AM16" s="1">
        <v>25.427</v>
      </c>
      <c r="AN16" s="1">
        <v>29.081</v>
      </c>
      <c r="AO16" s="1">
        <v>30.135000000000002</v>
      </c>
      <c r="AP16" s="1">
        <v>30.914000000000001</v>
      </c>
      <c r="AQ16" s="1">
        <v>31.116</v>
      </c>
      <c r="AR16" s="1">
        <v>31.096</v>
      </c>
      <c r="AS16" s="1">
        <v>32.526000000000003</v>
      </c>
      <c r="AT16" s="1">
        <v>28.971</v>
      </c>
      <c r="AU16" s="1">
        <v>29.027000000000001</v>
      </c>
      <c r="AV16" s="1">
        <v>31.527999999999999</v>
      </c>
      <c r="AW16" s="1">
        <v>33.451999999999998</v>
      </c>
      <c r="AX16" s="1">
        <v>33.887999999999998</v>
      </c>
      <c r="AY16" s="1">
        <v>33.331000000000003</v>
      </c>
      <c r="AZ16" s="1">
        <v>33.045000000000002</v>
      </c>
      <c r="BA16" s="1">
        <v>32.040999999999997</v>
      </c>
      <c r="BB16" s="1">
        <v>32.430999999999997</v>
      </c>
      <c r="BC16" s="1">
        <v>33.945999999999998</v>
      </c>
      <c r="BD16" s="1">
        <v>34.423000000000002</v>
      </c>
      <c r="BE16" s="1">
        <v>34.658999999999999</v>
      </c>
      <c r="BF16" s="1">
        <v>37.091000000000001</v>
      </c>
      <c r="BG16" s="1">
        <v>35.238</v>
      </c>
      <c r="BH16" s="1">
        <v>33.985999999999997</v>
      </c>
      <c r="BI16" s="1">
        <v>33.130000000000003</v>
      </c>
      <c r="BJ16" s="1">
        <v>32.987000000000002</v>
      </c>
      <c r="BK16" s="1">
        <v>33.274000000000001</v>
      </c>
      <c r="BL16" s="1">
        <v>31.513000000000002</v>
      </c>
      <c r="BM16" s="1">
        <v>32.173999999999999</v>
      </c>
      <c r="BN16" s="1">
        <v>31.349</v>
      </c>
      <c r="BO16" s="1">
        <v>35.585999999999999</v>
      </c>
      <c r="BP16" s="1">
        <v>36.219000000000001</v>
      </c>
      <c r="BQ16" s="1">
        <v>38.159999999999997</v>
      </c>
      <c r="BR16" s="1">
        <v>43.677</v>
      </c>
      <c r="BS16" s="1">
        <v>46.381999999999998</v>
      </c>
      <c r="BT16" s="1">
        <v>45.514000000000003</v>
      </c>
      <c r="BU16" s="1">
        <v>44.868000000000002</v>
      </c>
      <c r="BV16" s="1">
        <v>45.935000000000002</v>
      </c>
      <c r="BW16" s="1">
        <v>43.698</v>
      </c>
      <c r="BX16" s="1">
        <v>42.829000000000001</v>
      </c>
      <c r="BY16" s="1">
        <v>47.703000000000003</v>
      </c>
      <c r="BZ16" s="1">
        <v>48.795999999999999</v>
      </c>
      <c r="CA16" s="1">
        <v>48.725999999999999</v>
      </c>
      <c r="CB16" s="1">
        <v>47.39</v>
      </c>
      <c r="CC16" s="1">
        <v>54.4</v>
      </c>
      <c r="CD16" s="1">
        <v>53.795999999999999</v>
      </c>
      <c r="CE16" s="1">
        <v>56.368000000000002</v>
      </c>
      <c r="CF16" s="1">
        <v>58.804000000000002</v>
      </c>
      <c r="CG16" s="1">
        <v>61.213000000000001</v>
      </c>
      <c r="CH16" s="1">
        <v>63.311</v>
      </c>
      <c r="CI16" s="1">
        <v>67.242000000000004</v>
      </c>
    </row>
    <row r="17" spans="1:87">
      <c r="A17" t="s">
        <v>76</v>
      </c>
      <c r="B17" s="1">
        <v>4.8570000000000002</v>
      </c>
      <c r="C17" s="1">
        <v>4.9770000000000003</v>
      </c>
      <c r="D17" s="1">
        <v>5.0960000000000001</v>
      </c>
      <c r="E17" s="1">
        <v>5.2160000000000002</v>
      </c>
      <c r="F17" s="1">
        <v>5.1879999999999997</v>
      </c>
      <c r="G17" s="1">
        <v>5.16</v>
      </c>
      <c r="H17" s="1">
        <v>5.133</v>
      </c>
      <c r="I17" s="1">
        <v>5.1050000000000004</v>
      </c>
      <c r="J17" s="1">
        <v>5.2329999999999997</v>
      </c>
      <c r="K17" s="1">
        <v>5.36</v>
      </c>
      <c r="L17" s="1">
        <v>5.4880000000000004</v>
      </c>
      <c r="M17" s="1">
        <v>5.6159999999999997</v>
      </c>
      <c r="N17" s="1">
        <v>5.7619999999999996</v>
      </c>
      <c r="O17" s="1">
        <v>5.9089999999999998</v>
      </c>
      <c r="P17" s="1">
        <v>6.056</v>
      </c>
      <c r="Q17" s="1">
        <v>6.202</v>
      </c>
      <c r="R17" s="1">
        <v>6.3739999999999997</v>
      </c>
      <c r="S17" s="1">
        <v>6.5460000000000003</v>
      </c>
      <c r="T17" s="1">
        <v>6.7169999999999996</v>
      </c>
      <c r="U17" s="1">
        <v>6.8890000000000002</v>
      </c>
      <c r="V17" s="1">
        <v>7.6779999999999999</v>
      </c>
      <c r="W17" s="1">
        <v>8.4659999999999993</v>
      </c>
      <c r="X17" s="1">
        <v>9.2539999999999996</v>
      </c>
      <c r="Y17" s="1">
        <v>10.042999999999999</v>
      </c>
      <c r="Z17" s="1">
        <v>10.67</v>
      </c>
      <c r="AA17" s="1">
        <v>11.298</v>
      </c>
      <c r="AB17" s="1">
        <v>11.925000000000001</v>
      </c>
      <c r="AC17" s="1">
        <v>12.552</v>
      </c>
      <c r="AD17" s="1">
        <v>13.231</v>
      </c>
      <c r="AE17" s="1">
        <v>13.909000000000001</v>
      </c>
      <c r="AF17" s="1">
        <v>14.587999999999999</v>
      </c>
      <c r="AG17" s="1">
        <v>15.266</v>
      </c>
      <c r="AH17" s="1">
        <v>15.443</v>
      </c>
      <c r="AI17" s="1">
        <v>15.62</v>
      </c>
      <c r="AJ17" s="1">
        <v>15.798</v>
      </c>
      <c r="AK17" s="1">
        <v>15.975</v>
      </c>
      <c r="AL17" s="1">
        <v>16.457999999999998</v>
      </c>
      <c r="AM17" s="1">
        <v>16.940000000000001</v>
      </c>
      <c r="AN17" s="1">
        <v>17.422999999999998</v>
      </c>
      <c r="AO17" s="1">
        <v>17.905999999999999</v>
      </c>
      <c r="AP17" s="1">
        <v>17.414000000000001</v>
      </c>
      <c r="AQ17" s="1">
        <v>17.202000000000002</v>
      </c>
      <c r="AR17" s="1">
        <v>15.194000000000001</v>
      </c>
      <c r="AS17" s="1">
        <v>15.798</v>
      </c>
      <c r="AT17" s="1">
        <v>12.08</v>
      </c>
      <c r="AU17" s="1">
        <v>13.24</v>
      </c>
      <c r="AV17" s="1">
        <v>13.218</v>
      </c>
      <c r="AW17" s="1">
        <v>13.247999999999999</v>
      </c>
      <c r="AX17" s="1">
        <v>13.789</v>
      </c>
      <c r="AY17" s="1">
        <v>13.334</v>
      </c>
      <c r="AZ17" s="1">
        <v>13.257</v>
      </c>
      <c r="BA17" s="1">
        <v>12.236000000000001</v>
      </c>
      <c r="BB17" s="1">
        <v>12.263999999999999</v>
      </c>
      <c r="BC17" s="1">
        <v>12.893000000000001</v>
      </c>
      <c r="BD17" s="1">
        <v>12.419</v>
      </c>
      <c r="BE17" s="1">
        <v>12.432</v>
      </c>
      <c r="BF17" s="1">
        <v>12.9</v>
      </c>
      <c r="BG17" s="1">
        <v>10.532</v>
      </c>
      <c r="BH17" s="1">
        <v>10.288</v>
      </c>
      <c r="BI17" s="1">
        <v>9.9960000000000004</v>
      </c>
      <c r="BJ17" s="1">
        <v>9.7249999999999996</v>
      </c>
      <c r="BK17" s="1">
        <v>8.5180000000000007</v>
      </c>
      <c r="BL17" s="1">
        <v>8.0139999999999993</v>
      </c>
      <c r="BM17" s="1">
        <v>8.2319999999999993</v>
      </c>
      <c r="BN17" s="1">
        <v>8.4269999999999996</v>
      </c>
      <c r="BO17" s="1">
        <v>9.1159999999999997</v>
      </c>
      <c r="BP17" s="1">
        <v>9.4239999999999995</v>
      </c>
      <c r="BQ17" s="1">
        <v>13.531000000000001</v>
      </c>
      <c r="BR17" s="1">
        <v>12.951000000000001</v>
      </c>
      <c r="BS17" s="1">
        <v>13.042</v>
      </c>
      <c r="BT17" s="1">
        <v>12.708</v>
      </c>
      <c r="BU17" s="1">
        <v>12.449</v>
      </c>
      <c r="BV17" s="1">
        <v>14.297000000000001</v>
      </c>
      <c r="BW17" s="1">
        <v>13.675000000000001</v>
      </c>
      <c r="BX17" s="1">
        <v>12.467000000000001</v>
      </c>
      <c r="BY17" s="1">
        <v>14.773</v>
      </c>
      <c r="BZ17" s="1">
        <v>14.632</v>
      </c>
      <c r="CA17" s="1">
        <v>14.507</v>
      </c>
      <c r="CB17" s="1">
        <v>14.773</v>
      </c>
      <c r="CC17" s="1">
        <v>16.370999999999999</v>
      </c>
      <c r="CD17" s="1">
        <v>16.475000000000001</v>
      </c>
      <c r="CE17" s="1">
        <v>16.242000000000001</v>
      </c>
      <c r="CF17" s="1">
        <v>17.271999999999998</v>
      </c>
      <c r="CG17" s="1">
        <v>17.977</v>
      </c>
      <c r="CH17" s="1">
        <v>19.186</v>
      </c>
      <c r="CI17" s="1">
        <v>22.693000000000001</v>
      </c>
    </row>
    <row r="18" spans="1:87">
      <c r="A18" t="s">
        <v>77</v>
      </c>
      <c r="B18" s="1">
        <v>47.637999999999998</v>
      </c>
      <c r="C18" s="1">
        <v>46.145000000000003</v>
      </c>
      <c r="D18" s="1">
        <v>44.51</v>
      </c>
      <c r="E18" s="1">
        <v>57.627000000000002</v>
      </c>
      <c r="F18" s="1">
        <v>50.692</v>
      </c>
      <c r="G18" s="1">
        <v>47.805999999999997</v>
      </c>
      <c r="H18" s="1">
        <v>31.378</v>
      </c>
      <c r="I18" s="1">
        <v>34.722999999999999</v>
      </c>
      <c r="J18" s="1">
        <v>34.034999999999997</v>
      </c>
      <c r="K18" s="1">
        <v>32.979999999999997</v>
      </c>
      <c r="L18" s="1">
        <v>10.941000000000001</v>
      </c>
      <c r="M18" s="1">
        <v>11.231</v>
      </c>
      <c r="N18" s="1">
        <v>9.6649999999999991</v>
      </c>
      <c r="O18" s="1">
        <v>8.3160000000000007</v>
      </c>
      <c r="P18" s="1">
        <v>7.0030000000000001</v>
      </c>
      <c r="Q18" s="1">
        <v>9.6980000000000004</v>
      </c>
      <c r="R18" s="1">
        <v>9.7149999999999999</v>
      </c>
      <c r="S18" s="1">
        <v>9.2379999999999995</v>
      </c>
      <c r="T18" s="1">
        <v>8.9290000000000003</v>
      </c>
      <c r="U18" s="1">
        <v>8.4269999999999996</v>
      </c>
      <c r="V18" s="1">
        <v>8.0190000000000001</v>
      </c>
      <c r="W18" s="1">
        <v>7.9960000000000004</v>
      </c>
      <c r="X18" s="1">
        <v>8.0109999999999992</v>
      </c>
      <c r="Y18" s="1">
        <v>7.3639999999999999</v>
      </c>
      <c r="Z18" s="1">
        <v>7.1219999999999999</v>
      </c>
      <c r="AA18" s="1">
        <v>6.9009999999999998</v>
      </c>
      <c r="AB18" s="1">
        <v>6.8920000000000003</v>
      </c>
      <c r="AC18" s="1">
        <v>7.6369999999999996</v>
      </c>
      <c r="AD18" s="1">
        <v>7.484</v>
      </c>
      <c r="AE18" s="1">
        <v>7.3890000000000002</v>
      </c>
      <c r="AF18" s="1">
        <v>7.1870000000000003</v>
      </c>
      <c r="AG18" s="1">
        <v>5.3339999999999996</v>
      </c>
      <c r="AH18" s="1">
        <v>5.1639999999999997</v>
      </c>
      <c r="AI18" s="1">
        <v>5.0339999999999998</v>
      </c>
      <c r="AJ18" s="1">
        <v>4.899</v>
      </c>
      <c r="AK18" s="1">
        <v>4.4009999999999998</v>
      </c>
      <c r="AL18" s="1">
        <v>4.194</v>
      </c>
      <c r="AM18" s="1">
        <v>4.0540000000000003</v>
      </c>
      <c r="AN18" s="1">
        <v>3.9590000000000001</v>
      </c>
      <c r="AO18" s="1">
        <v>3.5840000000000001</v>
      </c>
      <c r="AP18" s="1">
        <v>3.3889999999999998</v>
      </c>
      <c r="AQ18" s="1">
        <v>3.1960000000000002</v>
      </c>
      <c r="AR18" s="1">
        <v>2.9460000000000002</v>
      </c>
      <c r="AS18" s="1">
        <v>2.8679999999999999</v>
      </c>
      <c r="AT18" s="1">
        <v>2.7189999999999999</v>
      </c>
      <c r="AU18" s="1">
        <v>2.63</v>
      </c>
      <c r="AV18" s="1">
        <v>2.5910000000000002</v>
      </c>
      <c r="AW18" s="1">
        <v>2.476</v>
      </c>
      <c r="AX18" s="1">
        <v>2.468</v>
      </c>
      <c r="AY18" s="1">
        <v>2.2469999999999999</v>
      </c>
      <c r="AZ18" s="1">
        <v>2.2370000000000001</v>
      </c>
      <c r="BA18" s="1">
        <v>2.145</v>
      </c>
      <c r="BB18" s="1">
        <v>2.1240000000000001</v>
      </c>
      <c r="BC18" s="1">
        <v>2.024</v>
      </c>
      <c r="BD18" s="1">
        <v>1.6379999999999999</v>
      </c>
      <c r="BE18" s="1">
        <v>1.1759999999999999</v>
      </c>
      <c r="BF18" s="1">
        <v>1.153</v>
      </c>
      <c r="BG18" s="1">
        <v>1.052</v>
      </c>
      <c r="BH18" s="1">
        <v>1.034</v>
      </c>
      <c r="BI18" s="1">
        <v>0.96599999999999997</v>
      </c>
      <c r="BJ18" s="1">
        <v>0.95299999999999996</v>
      </c>
      <c r="BK18" s="1">
        <v>0.85599999999999998</v>
      </c>
      <c r="BL18" s="1">
        <v>0.84599999999999997</v>
      </c>
      <c r="BM18" s="1">
        <v>0.77200000000000002</v>
      </c>
      <c r="BN18" s="1">
        <v>0.76700000000000002</v>
      </c>
      <c r="BO18" s="1">
        <v>0.68</v>
      </c>
      <c r="BP18" s="1">
        <v>0.68</v>
      </c>
      <c r="BQ18" s="1">
        <v>0.8</v>
      </c>
      <c r="BR18" s="1">
        <v>1.028</v>
      </c>
      <c r="BS18" s="1">
        <v>0.97399999999999998</v>
      </c>
      <c r="BT18" s="1">
        <v>1</v>
      </c>
      <c r="BU18" s="1">
        <v>1.0840000000000001</v>
      </c>
      <c r="BV18" s="1">
        <v>0.96699999999999997</v>
      </c>
      <c r="BW18" s="1">
        <v>1.6759999999999999</v>
      </c>
      <c r="BX18" s="1">
        <v>1.468</v>
      </c>
      <c r="BY18" s="1">
        <v>0.997</v>
      </c>
      <c r="BZ18" s="1">
        <v>0.82199999999999995</v>
      </c>
      <c r="CA18" s="1">
        <v>0.68400000000000005</v>
      </c>
      <c r="CB18" s="1">
        <v>0.70899999999999996</v>
      </c>
      <c r="CC18" s="1">
        <v>0.70099999999999996</v>
      </c>
      <c r="CD18" s="1">
        <v>0.66800000000000004</v>
      </c>
      <c r="CE18" s="1">
        <v>0.76</v>
      </c>
      <c r="CF18" s="1">
        <v>0.66400000000000003</v>
      </c>
      <c r="CG18" s="1">
        <v>0.57199999999999995</v>
      </c>
      <c r="CH18" s="1">
        <v>0.77800000000000002</v>
      </c>
      <c r="CI18" s="1">
        <v>0.85699999999999998</v>
      </c>
    </row>
    <row r="19" spans="1:87">
      <c r="A19" t="s">
        <v>78</v>
      </c>
      <c r="B19" s="1">
        <v>0.29599999999999999</v>
      </c>
      <c r="C19" s="1">
        <v>0.315</v>
      </c>
      <c r="D19" s="1">
        <v>0.33500000000000002</v>
      </c>
      <c r="E19" s="1">
        <v>0.36</v>
      </c>
      <c r="F19" s="1">
        <v>0.3</v>
      </c>
      <c r="G19" s="1">
        <v>0.189</v>
      </c>
      <c r="H19" s="1">
        <v>0.36899999999999999</v>
      </c>
      <c r="I19" s="1">
        <v>0.43099999999999999</v>
      </c>
      <c r="J19" s="1">
        <v>0.41699999999999998</v>
      </c>
      <c r="K19" s="1">
        <v>0.56599999999999995</v>
      </c>
      <c r="L19" s="1">
        <v>0.70299999999999996</v>
      </c>
      <c r="M19" s="1">
        <v>0.50700000000000001</v>
      </c>
      <c r="N19" s="1">
        <v>0.52600000000000002</v>
      </c>
      <c r="O19" s="1">
        <v>0.61499999999999999</v>
      </c>
      <c r="P19" s="1">
        <v>0.747</v>
      </c>
      <c r="Q19" s="1">
        <v>0.53200000000000003</v>
      </c>
      <c r="R19" s="1">
        <v>0.68400000000000005</v>
      </c>
      <c r="S19" s="1">
        <v>0.59399999999999997</v>
      </c>
      <c r="T19" s="1">
        <v>0.35599999999999998</v>
      </c>
      <c r="U19" s="1">
        <v>0.52</v>
      </c>
      <c r="V19" s="1">
        <v>0.26600000000000001</v>
      </c>
      <c r="W19" s="1">
        <v>0.30599999999999999</v>
      </c>
      <c r="X19" s="1">
        <v>0.35699999999999998</v>
      </c>
      <c r="Y19" s="1">
        <v>0.54500000000000004</v>
      </c>
      <c r="Z19" s="1">
        <v>0.68</v>
      </c>
      <c r="AA19" s="1">
        <v>0.81599999999999995</v>
      </c>
      <c r="AB19" s="1">
        <v>0.96899999999999997</v>
      </c>
      <c r="AC19" s="1">
        <v>1.1100000000000001</v>
      </c>
      <c r="AD19" s="1">
        <v>0.65400000000000003</v>
      </c>
      <c r="AE19" s="1">
        <v>-3.0000000000000001E-3</v>
      </c>
      <c r="AF19" s="1">
        <v>-0.76300000000000001</v>
      </c>
      <c r="AG19" s="1">
        <v>1.256</v>
      </c>
      <c r="AH19" s="1">
        <v>0.95199999999999996</v>
      </c>
      <c r="AI19" s="1">
        <v>0.36299999999999999</v>
      </c>
      <c r="AJ19" s="1">
        <v>6.6000000000000003E-2</v>
      </c>
      <c r="AK19" s="1">
        <v>2.1669999999999998</v>
      </c>
      <c r="AL19" s="1">
        <v>2.3849999999999998</v>
      </c>
      <c r="AM19" s="1">
        <v>2.246</v>
      </c>
      <c r="AN19" s="1">
        <v>2.3010000000000002</v>
      </c>
      <c r="AO19" s="1">
        <v>2.2269999999999999</v>
      </c>
      <c r="AP19" s="1">
        <v>2.3570000000000002</v>
      </c>
      <c r="AQ19" s="1">
        <v>2.411</v>
      </c>
      <c r="AR19" s="1">
        <v>2.399</v>
      </c>
      <c r="AS19" s="1">
        <v>2.302</v>
      </c>
      <c r="AT19" s="1">
        <v>2.6320000000000001</v>
      </c>
      <c r="AU19" s="1">
        <v>3.0459999999999998</v>
      </c>
      <c r="AV19" s="1">
        <v>3.2330000000000001</v>
      </c>
      <c r="AW19" s="1">
        <v>2.718</v>
      </c>
      <c r="AX19" s="1">
        <v>2.8290000000000002</v>
      </c>
      <c r="AY19" s="1">
        <v>2.855</v>
      </c>
      <c r="AZ19" s="1">
        <v>2.8849999999999998</v>
      </c>
      <c r="BA19" s="1">
        <v>2.2890000000000001</v>
      </c>
      <c r="BB19" s="1">
        <v>2.38</v>
      </c>
      <c r="BC19" s="1">
        <v>2.431</v>
      </c>
      <c r="BD19" s="1">
        <v>2.5270000000000001</v>
      </c>
      <c r="BE19" s="1">
        <v>2.1080000000000001</v>
      </c>
      <c r="BF19" s="1">
        <v>2.3370000000000002</v>
      </c>
      <c r="BG19" s="1">
        <v>2.4430000000000001</v>
      </c>
      <c r="BH19" s="1">
        <v>2.641</v>
      </c>
      <c r="BI19" s="1">
        <v>1.609</v>
      </c>
      <c r="BJ19" s="1">
        <v>1.742</v>
      </c>
      <c r="BK19" s="1">
        <v>1.84</v>
      </c>
      <c r="BL19" s="1">
        <v>2.0299999999999998</v>
      </c>
      <c r="BM19" s="1">
        <v>1.39</v>
      </c>
      <c r="BN19" s="1">
        <v>1.4610000000000001</v>
      </c>
      <c r="BO19" s="1">
        <v>1.5289999999999999</v>
      </c>
      <c r="BP19" s="1">
        <v>6.9249999999999998</v>
      </c>
      <c r="BQ19" s="1">
        <v>2.6419999999999999</v>
      </c>
      <c r="BR19" s="1">
        <v>2.6309999999999998</v>
      </c>
      <c r="BS19" s="1">
        <v>3.7010000000000001</v>
      </c>
      <c r="BT19" s="1">
        <v>3.8029999999999999</v>
      </c>
      <c r="BU19" s="1">
        <v>3.9159999999999999</v>
      </c>
      <c r="BV19" s="1">
        <v>4.7119999999999997</v>
      </c>
      <c r="BW19" s="1">
        <v>4.5810000000000004</v>
      </c>
      <c r="BX19" s="1">
        <v>4.7569999999999997</v>
      </c>
      <c r="BY19" s="1">
        <v>5.2679999999999998</v>
      </c>
      <c r="BZ19" s="1">
        <v>5.6050000000000004</v>
      </c>
      <c r="CA19" s="1">
        <v>6.2389999999999999</v>
      </c>
      <c r="CB19" s="1">
        <v>6.218</v>
      </c>
      <c r="CC19" s="1">
        <v>5.9340000000000002</v>
      </c>
      <c r="CD19" s="1">
        <v>6.97</v>
      </c>
      <c r="CE19" s="1">
        <v>6.4619999999999997</v>
      </c>
      <c r="CF19" s="1">
        <v>6.1420000000000003</v>
      </c>
      <c r="CG19" s="1">
        <v>5.3819999999999997</v>
      </c>
      <c r="CH19" s="1">
        <v>5.4820000000000002</v>
      </c>
      <c r="CI19" s="1">
        <v>5.218</v>
      </c>
    </row>
    <row r="20" spans="1:87">
      <c r="A20" t="s">
        <v>79</v>
      </c>
      <c r="B20" s="1">
        <v>6.3410000000000002</v>
      </c>
      <c r="C20" s="1">
        <v>5.1429999999999998</v>
      </c>
      <c r="D20" s="1">
        <v>4.9260000000000002</v>
      </c>
      <c r="E20" s="1">
        <v>4.4400000000000004</v>
      </c>
      <c r="F20" s="1">
        <v>4.2919999999999998</v>
      </c>
      <c r="G20" s="1">
        <v>3.133</v>
      </c>
      <c r="H20" s="1">
        <v>3.129</v>
      </c>
      <c r="I20" s="1">
        <v>3.06</v>
      </c>
      <c r="J20" s="1">
        <v>3.0550000000000002</v>
      </c>
      <c r="K20" s="1">
        <v>2.952</v>
      </c>
      <c r="L20" s="1">
        <v>2.677</v>
      </c>
      <c r="M20" s="1">
        <v>2.8090000000000002</v>
      </c>
      <c r="N20" s="1">
        <v>2.5379999999999998</v>
      </c>
      <c r="O20" s="1">
        <v>2.198</v>
      </c>
      <c r="P20" s="1">
        <v>2.3220000000000001</v>
      </c>
      <c r="Q20" s="1">
        <v>2.4409999999999998</v>
      </c>
      <c r="R20" s="1">
        <v>2.573</v>
      </c>
      <c r="S20" s="1">
        <v>1.95</v>
      </c>
      <c r="T20" s="1">
        <v>1.9279999999999999</v>
      </c>
      <c r="U20" s="1">
        <v>2.5299999999999998</v>
      </c>
      <c r="V20" s="1">
        <v>2.2919999999999998</v>
      </c>
      <c r="W20" s="1">
        <v>2.1459999999999999</v>
      </c>
      <c r="X20" s="1">
        <v>2.0179999999999998</v>
      </c>
      <c r="Y20" s="1">
        <v>2.3620000000000001</v>
      </c>
      <c r="Z20" s="1">
        <v>2.3220000000000001</v>
      </c>
      <c r="AA20" s="1">
        <v>2.3239999999999998</v>
      </c>
      <c r="AB20" s="1">
        <v>2.3380000000000001</v>
      </c>
      <c r="AC20" s="1">
        <v>2.4569999999999999</v>
      </c>
      <c r="AD20" s="1">
        <v>2.492</v>
      </c>
      <c r="AE20" s="1">
        <v>2.5339999999999998</v>
      </c>
      <c r="AF20" s="1">
        <v>2.6309999999999998</v>
      </c>
      <c r="AG20" s="1">
        <v>2.4300000000000002</v>
      </c>
      <c r="AH20" s="1">
        <v>2.3620000000000001</v>
      </c>
      <c r="AI20" s="1">
        <v>2.484</v>
      </c>
      <c r="AJ20" s="1">
        <v>2.7080000000000002</v>
      </c>
      <c r="AK20" s="1">
        <v>2.3439999999999999</v>
      </c>
      <c r="AL20" s="1">
        <v>2.6789999999999998</v>
      </c>
      <c r="AM20" s="1">
        <v>3.5009999999999999</v>
      </c>
      <c r="AN20" s="1">
        <v>3.5720000000000001</v>
      </c>
      <c r="AO20" s="1">
        <v>3.1110000000000002</v>
      </c>
      <c r="AP20" s="1">
        <v>3.2029999999999998</v>
      </c>
      <c r="AQ20" s="1">
        <v>3.2730000000000001</v>
      </c>
      <c r="AR20" s="1">
        <v>3.2480000000000002</v>
      </c>
      <c r="AS20" s="1">
        <v>3.0470000000000002</v>
      </c>
      <c r="AT20" s="1">
        <v>3.1110000000000002</v>
      </c>
      <c r="AU20" s="1">
        <v>3.13</v>
      </c>
      <c r="AV20" s="1">
        <v>3.1930000000000001</v>
      </c>
      <c r="AW20" s="1">
        <v>3.0449999999999999</v>
      </c>
      <c r="AX20" s="1">
        <v>3.2749999999999999</v>
      </c>
      <c r="AY20" s="1">
        <v>3.3929999999999998</v>
      </c>
      <c r="AZ20" s="1">
        <v>3.4750000000000001</v>
      </c>
      <c r="BA20" s="1">
        <v>3.266</v>
      </c>
      <c r="BB20" s="1">
        <v>3.4780000000000002</v>
      </c>
      <c r="BC20" s="1">
        <v>3.492</v>
      </c>
      <c r="BD20" s="1">
        <v>3.5110000000000001</v>
      </c>
      <c r="BE20" s="1">
        <v>3.4790000000000001</v>
      </c>
      <c r="BF20" s="1">
        <v>3.6160000000000001</v>
      </c>
      <c r="BG20" s="1">
        <v>3.0750000000000002</v>
      </c>
      <c r="BH20" s="1">
        <v>3.2160000000000002</v>
      </c>
      <c r="BI20" s="1">
        <v>3.1949999999999998</v>
      </c>
      <c r="BJ20" s="1">
        <v>3.1539999999999999</v>
      </c>
      <c r="BK20" s="1">
        <v>3.2290000000000001</v>
      </c>
      <c r="BL20" s="1">
        <v>3.21</v>
      </c>
      <c r="BM20" s="1">
        <v>3.1890000000000001</v>
      </c>
      <c r="BN20" s="1">
        <v>3.214</v>
      </c>
      <c r="BO20" s="1">
        <v>3.2229999999999999</v>
      </c>
      <c r="BP20" s="1">
        <v>3.2029999999999998</v>
      </c>
      <c r="BQ20" s="1">
        <v>3.2330000000000001</v>
      </c>
      <c r="BR20" s="1">
        <v>3.617</v>
      </c>
      <c r="BS20" s="1">
        <v>3.8540000000000001</v>
      </c>
      <c r="BT20" s="1">
        <v>4.0529999999999999</v>
      </c>
      <c r="BU20" s="1">
        <v>4.3860000000000001</v>
      </c>
      <c r="BV20" s="1">
        <v>4.3339999999999996</v>
      </c>
      <c r="BW20" s="1">
        <v>4.1349999999999998</v>
      </c>
      <c r="BX20" s="1">
        <v>4.1440000000000001</v>
      </c>
      <c r="BY20" s="1">
        <v>4.29</v>
      </c>
      <c r="BZ20" s="1">
        <v>4.2240000000000002</v>
      </c>
      <c r="CA20" s="1">
        <v>4.0510000000000002</v>
      </c>
      <c r="CB20" s="1">
        <v>3.6040000000000001</v>
      </c>
      <c r="CC20" s="1">
        <v>3.609</v>
      </c>
      <c r="CD20" s="1">
        <v>3.121</v>
      </c>
      <c r="CE20" s="1">
        <v>3.0089999999999999</v>
      </c>
      <c r="CF20" s="1">
        <v>2.774</v>
      </c>
      <c r="CG20" s="1">
        <v>2.6320000000000001</v>
      </c>
      <c r="CH20" s="1">
        <v>2.3069999999999999</v>
      </c>
      <c r="CI20" s="1">
        <v>2.3340000000000001</v>
      </c>
    </row>
    <row r="21" spans="1:87">
      <c r="A21" t="s">
        <v>80</v>
      </c>
      <c r="B21" s="1">
        <v>11.446999999999999</v>
      </c>
      <c r="C21" s="1">
        <v>11.539</v>
      </c>
      <c r="D21" s="1">
        <v>12.462</v>
      </c>
      <c r="E21" s="1">
        <v>13.037000000000001</v>
      </c>
      <c r="F21" s="1">
        <v>12.103999999999999</v>
      </c>
      <c r="G21" s="1">
        <v>10.257</v>
      </c>
      <c r="H21" s="1">
        <v>8.4760000000000009</v>
      </c>
      <c r="I21" s="1">
        <v>11.726000000000001</v>
      </c>
      <c r="J21" s="1">
        <v>10.153</v>
      </c>
      <c r="K21" s="1">
        <v>8.8360000000000003</v>
      </c>
      <c r="L21" s="1">
        <v>9.5250000000000004</v>
      </c>
      <c r="M21" s="1">
        <v>12.247999999999999</v>
      </c>
      <c r="N21" s="1">
        <v>10.268000000000001</v>
      </c>
      <c r="O21" s="1">
        <v>10.082000000000001</v>
      </c>
      <c r="P21" s="1">
        <v>10.307</v>
      </c>
      <c r="Q21" s="1">
        <v>14.837</v>
      </c>
      <c r="R21" s="1">
        <v>15.717000000000001</v>
      </c>
      <c r="S21" s="1">
        <v>18.95</v>
      </c>
      <c r="T21" s="1">
        <v>18.026</v>
      </c>
      <c r="U21" s="1">
        <v>16.291</v>
      </c>
      <c r="V21" s="1">
        <v>14.874000000000001</v>
      </c>
      <c r="W21" s="1">
        <v>15.638999999999999</v>
      </c>
      <c r="X21" s="1">
        <v>18.081</v>
      </c>
      <c r="Y21" s="1">
        <v>18.597999999999999</v>
      </c>
      <c r="Z21" s="1">
        <v>18.038</v>
      </c>
      <c r="AA21" s="1">
        <v>17.125</v>
      </c>
      <c r="AB21" s="1">
        <v>19.567</v>
      </c>
      <c r="AC21" s="1">
        <v>21.233000000000001</v>
      </c>
      <c r="AD21" s="1">
        <v>21.802</v>
      </c>
      <c r="AE21" s="1">
        <v>22.754000000000001</v>
      </c>
      <c r="AF21" s="1">
        <v>21.199000000000002</v>
      </c>
      <c r="AG21" s="1">
        <v>21.995000000000001</v>
      </c>
      <c r="AH21" s="1">
        <v>21.95</v>
      </c>
      <c r="AI21" s="1">
        <v>20.382999999999999</v>
      </c>
      <c r="AJ21" s="1">
        <v>20.835999999999999</v>
      </c>
      <c r="AK21" s="1">
        <v>22.321000000000002</v>
      </c>
      <c r="AL21" s="1">
        <v>21.324000000000002</v>
      </c>
      <c r="AM21" s="1">
        <v>20.824999999999999</v>
      </c>
      <c r="AN21" s="1">
        <v>22.378</v>
      </c>
      <c r="AO21" s="1">
        <v>23.204000000000001</v>
      </c>
      <c r="AP21" s="1">
        <v>23.492999999999999</v>
      </c>
      <c r="AQ21" s="1">
        <v>23.323</v>
      </c>
      <c r="AR21" s="1">
        <v>22.027999999999999</v>
      </c>
      <c r="AS21" s="1">
        <v>21.617999999999999</v>
      </c>
      <c r="AT21" s="1">
        <v>19.576000000000001</v>
      </c>
      <c r="AU21" s="1">
        <v>20.152999999999999</v>
      </c>
      <c r="AV21" s="1">
        <v>20.710999999999999</v>
      </c>
      <c r="AW21" s="1">
        <v>20.119</v>
      </c>
      <c r="AX21" s="1">
        <v>20.443999999999999</v>
      </c>
      <c r="AY21" s="1">
        <v>20.126999999999999</v>
      </c>
      <c r="AZ21" s="1">
        <v>20.57</v>
      </c>
      <c r="BA21" s="1">
        <v>19.690999999999999</v>
      </c>
      <c r="BB21" s="1">
        <v>20.521999999999998</v>
      </c>
      <c r="BC21" s="1">
        <v>21.27</v>
      </c>
      <c r="BD21" s="1">
        <v>21.303000000000001</v>
      </c>
      <c r="BE21" s="1">
        <v>21.393000000000001</v>
      </c>
      <c r="BF21" s="1">
        <v>22.346</v>
      </c>
      <c r="BG21" s="1">
        <v>21.012</v>
      </c>
      <c r="BH21" s="1">
        <v>20.989000000000001</v>
      </c>
      <c r="BI21" s="1">
        <v>20.823</v>
      </c>
      <c r="BJ21" s="1">
        <v>20.131</v>
      </c>
      <c r="BK21" s="1">
        <v>19.881</v>
      </c>
      <c r="BL21" s="1">
        <v>18.407</v>
      </c>
      <c r="BM21" s="1">
        <v>19.821000000000002</v>
      </c>
      <c r="BN21" s="1">
        <v>19.521000000000001</v>
      </c>
      <c r="BO21" s="1">
        <v>19.393000000000001</v>
      </c>
      <c r="BP21" s="1">
        <v>20.015000000000001</v>
      </c>
      <c r="BQ21" s="1">
        <v>21.108000000000001</v>
      </c>
      <c r="BR21" s="1">
        <v>19.78</v>
      </c>
      <c r="BS21" s="1">
        <v>19.978999999999999</v>
      </c>
      <c r="BT21" s="1">
        <v>19.52</v>
      </c>
      <c r="BU21" s="1">
        <v>18.896999999999998</v>
      </c>
      <c r="BV21" s="1">
        <v>18.882999999999999</v>
      </c>
      <c r="BW21" s="1">
        <v>17.506</v>
      </c>
      <c r="BX21" s="1">
        <v>15.92</v>
      </c>
      <c r="BY21" s="1">
        <v>18.331</v>
      </c>
      <c r="BZ21" s="1">
        <v>18.756</v>
      </c>
      <c r="CA21" s="1">
        <v>18.757000000000001</v>
      </c>
      <c r="CB21" s="1">
        <v>18.427</v>
      </c>
      <c r="CC21" s="1">
        <v>19.823</v>
      </c>
      <c r="CD21" s="1">
        <v>19.077000000000002</v>
      </c>
      <c r="CE21" s="1">
        <v>19.236999999999998</v>
      </c>
      <c r="CF21" s="1">
        <v>20.157</v>
      </c>
      <c r="CG21" s="1">
        <v>19.263000000000002</v>
      </c>
      <c r="CH21" s="1">
        <v>24.684000000000001</v>
      </c>
      <c r="CI21" s="1">
        <v>26.596</v>
      </c>
    </row>
    <row r="22" spans="1:87">
      <c r="A22" t="s">
        <v>81</v>
      </c>
      <c r="B22" s="1">
        <v>5.2009999999999996</v>
      </c>
      <c r="C22" s="1">
        <v>5.1280000000000001</v>
      </c>
      <c r="D22" s="1">
        <v>5.54</v>
      </c>
      <c r="E22" s="1">
        <v>5.1079999999999997</v>
      </c>
      <c r="F22" s="1">
        <v>4.9279999999999999</v>
      </c>
      <c r="G22" s="1">
        <v>4.9420000000000002</v>
      </c>
      <c r="H22" s="1">
        <v>5.2240000000000002</v>
      </c>
      <c r="I22" s="1">
        <v>4.9450000000000003</v>
      </c>
      <c r="J22" s="1">
        <v>4.8129999999999997</v>
      </c>
      <c r="K22" s="1">
        <v>4.7489999999999997</v>
      </c>
      <c r="L22" s="1">
        <v>4.673</v>
      </c>
      <c r="M22" s="1">
        <v>4.8410000000000002</v>
      </c>
      <c r="N22" s="1">
        <v>4.7160000000000002</v>
      </c>
      <c r="O22" s="1">
        <v>4.63</v>
      </c>
      <c r="P22" s="1">
        <v>4.6070000000000002</v>
      </c>
      <c r="Q22" s="1">
        <v>5.3689999999999998</v>
      </c>
      <c r="R22" s="1">
        <v>5.59</v>
      </c>
      <c r="S22" s="1">
        <v>5.51</v>
      </c>
      <c r="T22" s="1">
        <v>5.3890000000000002</v>
      </c>
      <c r="U22" s="1">
        <v>5.9429999999999996</v>
      </c>
      <c r="V22" s="1">
        <v>5.77</v>
      </c>
      <c r="W22" s="1">
        <v>7.343</v>
      </c>
      <c r="X22" s="1">
        <v>11.132999999999999</v>
      </c>
      <c r="Y22" s="1">
        <v>11.212999999999999</v>
      </c>
      <c r="Z22" s="1">
        <v>10.856</v>
      </c>
      <c r="AA22" s="1">
        <v>12.61</v>
      </c>
      <c r="AB22" s="1">
        <v>14.044</v>
      </c>
      <c r="AC22" s="1">
        <v>14.813000000000001</v>
      </c>
      <c r="AD22" s="1">
        <v>14.935</v>
      </c>
      <c r="AE22" s="1">
        <v>15.045999999999999</v>
      </c>
      <c r="AF22" s="1">
        <v>14.877000000000001</v>
      </c>
      <c r="AG22" s="1">
        <v>14.035</v>
      </c>
      <c r="AH22" s="1">
        <v>14.004</v>
      </c>
      <c r="AI22" s="1">
        <v>12.8</v>
      </c>
      <c r="AJ22" s="1">
        <v>11.874000000000001</v>
      </c>
      <c r="AK22" s="1">
        <v>13.285</v>
      </c>
      <c r="AL22" s="1">
        <v>12.494999999999999</v>
      </c>
      <c r="AM22" s="1">
        <v>11.881</v>
      </c>
      <c r="AN22" s="1">
        <v>12.173</v>
      </c>
      <c r="AO22" s="1">
        <v>10.388999999999999</v>
      </c>
      <c r="AP22" s="1">
        <v>9.43</v>
      </c>
      <c r="AQ22" s="1">
        <v>12.138</v>
      </c>
      <c r="AR22" s="1">
        <v>12.95</v>
      </c>
      <c r="AS22" s="1">
        <v>12.151</v>
      </c>
      <c r="AT22" s="1">
        <v>14.288</v>
      </c>
      <c r="AU22" s="1">
        <v>14.573</v>
      </c>
      <c r="AV22" s="1">
        <v>15.957000000000001</v>
      </c>
      <c r="AW22" s="1">
        <v>12.526999999999999</v>
      </c>
      <c r="AX22" s="1">
        <v>13.054</v>
      </c>
      <c r="AY22" s="1">
        <v>12.994</v>
      </c>
      <c r="AZ22" s="1">
        <v>12.98</v>
      </c>
      <c r="BA22" s="1">
        <v>11.852</v>
      </c>
      <c r="BB22" s="1">
        <v>11.98</v>
      </c>
      <c r="BC22" s="1">
        <v>12.988</v>
      </c>
      <c r="BD22" s="1">
        <v>12.935</v>
      </c>
      <c r="BE22" s="1">
        <v>13.089</v>
      </c>
      <c r="BF22" s="1">
        <v>12.85</v>
      </c>
      <c r="BG22" s="1">
        <v>11.939</v>
      </c>
      <c r="BH22" s="1">
        <v>11.467000000000001</v>
      </c>
      <c r="BI22" s="1">
        <v>12.119</v>
      </c>
      <c r="BJ22" s="1">
        <v>12</v>
      </c>
      <c r="BK22" s="1">
        <v>11.548999999999999</v>
      </c>
      <c r="BL22" s="1">
        <v>10.586</v>
      </c>
      <c r="BM22" s="1">
        <v>11.571</v>
      </c>
      <c r="BN22" s="1">
        <v>10.91</v>
      </c>
      <c r="BO22" s="1">
        <v>13.595000000000001</v>
      </c>
      <c r="BP22" s="1">
        <v>13.292999999999999</v>
      </c>
      <c r="BQ22" s="1">
        <v>12.983000000000001</v>
      </c>
      <c r="BR22" s="1">
        <v>12.157</v>
      </c>
      <c r="BS22" s="1">
        <v>12.689</v>
      </c>
      <c r="BT22" s="1">
        <v>12.257</v>
      </c>
      <c r="BU22" s="1">
        <v>14.099</v>
      </c>
      <c r="BV22" s="1">
        <v>16.675999999999998</v>
      </c>
      <c r="BW22" s="1">
        <v>19.513000000000002</v>
      </c>
      <c r="BX22" s="1">
        <v>19.928999999999998</v>
      </c>
      <c r="BY22" s="1">
        <v>30.544</v>
      </c>
      <c r="BZ22" s="1">
        <v>38</v>
      </c>
      <c r="CA22" s="1">
        <v>46.826000000000001</v>
      </c>
      <c r="CB22" s="1">
        <v>51.28</v>
      </c>
      <c r="CC22" s="1">
        <v>57.883000000000003</v>
      </c>
      <c r="CD22" s="1">
        <v>65.096999999999994</v>
      </c>
      <c r="CE22" s="1">
        <v>67.119</v>
      </c>
      <c r="CF22" s="1">
        <v>74.418999999999997</v>
      </c>
      <c r="CG22" s="1">
        <v>82.811000000000007</v>
      </c>
      <c r="CH22" s="1">
        <v>93.614000000000004</v>
      </c>
      <c r="CI22" s="1">
        <v>108.971</v>
      </c>
    </row>
    <row r="23" spans="1:87">
      <c r="A23" t="s">
        <v>82</v>
      </c>
      <c r="B23" s="1">
        <v>4.4409999999999998</v>
      </c>
      <c r="C23" s="1">
        <v>4.3689999999999998</v>
      </c>
      <c r="D23" s="1">
        <v>4.2709999999999999</v>
      </c>
      <c r="E23" s="1">
        <v>4.3600000000000003</v>
      </c>
      <c r="F23" s="1">
        <v>4.1859999999999999</v>
      </c>
      <c r="G23" s="1">
        <v>4.1890000000000001</v>
      </c>
      <c r="H23" s="1">
        <v>4.0970000000000004</v>
      </c>
      <c r="I23" s="1">
        <v>4.2480000000000002</v>
      </c>
      <c r="J23" s="1">
        <v>3.4510000000000001</v>
      </c>
      <c r="K23" s="1">
        <v>3.65</v>
      </c>
      <c r="L23" s="1">
        <v>3.0739999999999998</v>
      </c>
      <c r="M23" s="1">
        <v>2.379</v>
      </c>
      <c r="N23" s="1">
        <v>2.4489999999999998</v>
      </c>
      <c r="O23" s="1">
        <v>2.423</v>
      </c>
      <c r="P23" s="1">
        <v>2.4009999999999998</v>
      </c>
      <c r="Q23" s="1">
        <v>2.3879999999999999</v>
      </c>
      <c r="R23" s="1">
        <v>2.3769999999999998</v>
      </c>
      <c r="S23" s="1">
        <v>2.4289999999999998</v>
      </c>
      <c r="T23" s="1">
        <v>2.4140000000000001</v>
      </c>
      <c r="U23" s="1">
        <v>2.6179999999999999</v>
      </c>
      <c r="V23" s="1">
        <v>3.2090000000000001</v>
      </c>
      <c r="W23" s="1">
        <v>3.5510000000000002</v>
      </c>
      <c r="X23" s="1">
        <v>3.532</v>
      </c>
      <c r="Y23" s="1">
        <v>3.5219999999999998</v>
      </c>
      <c r="Z23" s="1">
        <v>3.4660000000000002</v>
      </c>
      <c r="AA23" s="1">
        <v>3.4119999999999999</v>
      </c>
      <c r="AB23" s="1">
        <v>3.4119999999999999</v>
      </c>
      <c r="AC23" s="1">
        <v>3.1139999999999999</v>
      </c>
      <c r="AD23" s="1">
        <v>3.1890000000000001</v>
      </c>
      <c r="AE23" s="1">
        <v>3.1419999999999999</v>
      </c>
      <c r="AF23" s="1">
        <v>2.9470000000000001</v>
      </c>
      <c r="AG23" s="1">
        <v>2.843</v>
      </c>
      <c r="AH23" s="1">
        <v>2.9239999999999999</v>
      </c>
      <c r="AI23" s="1">
        <v>2.8919999999999999</v>
      </c>
      <c r="AJ23" s="1">
        <v>2.8919999999999999</v>
      </c>
      <c r="AK23" s="1">
        <v>2.8620000000000001</v>
      </c>
      <c r="AL23" s="1">
        <v>2.34</v>
      </c>
      <c r="AM23" s="1">
        <v>2.343</v>
      </c>
      <c r="AN23" s="1">
        <v>2.3290000000000002</v>
      </c>
      <c r="AO23" s="1">
        <v>2.367</v>
      </c>
      <c r="AP23" s="1">
        <v>2.3639999999999999</v>
      </c>
      <c r="AQ23" s="1">
        <v>2.36</v>
      </c>
      <c r="AR23" s="1">
        <v>2.3490000000000002</v>
      </c>
      <c r="AS23" s="1">
        <v>2.3679999999999999</v>
      </c>
      <c r="AT23" s="1">
        <v>2.33</v>
      </c>
      <c r="AU23" s="1">
        <v>2.3199999999999998</v>
      </c>
      <c r="AV23" s="1">
        <v>2.319</v>
      </c>
      <c r="AW23" s="1">
        <v>2.343</v>
      </c>
      <c r="AX23" s="1">
        <v>2.3039999999999998</v>
      </c>
      <c r="AY23" s="1">
        <v>2.3450000000000002</v>
      </c>
      <c r="AZ23" s="1">
        <v>2.4289999999999998</v>
      </c>
      <c r="BA23" s="1">
        <v>2.6720000000000002</v>
      </c>
      <c r="BB23" s="1">
        <v>2.6970000000000001</v>
      </c>
      <c r="BC23" s="1">
        <v>2.52</v>
      </c>
      <c r="BD23" s="1">
        <v>2.5019999999999998</v>
      </c>
      <c r="BE23" s="1">
        <v>2.544</v>
      </c>
      <c r="BF23" s="1">
        <v>2.512</v>
      </c>
      <c r="BG23" s="1">
        <v>2.4870000000000001</v>
      </c>
      <c r="BH23" s="1">
        <v>2.4449999999999998</v>
      </c>
      <c r="BI23" s="1">
        <v>2.76</v>
      </c>
      <c r="BJ23" s="1">
        <v>2.702</v>
      </c>
      <c r="BK23" s="1">
        <v>2.6920000000000002</v>
      </c>
      <c r="BL23" s="1">
        <v>2.6720000000000002</v>
      </c>
      <c r="BM23" s="1">
        <v>2.7360000000000002</v>
      </c>
      <c r="BN23" s="1">
        <v>3.0539999999999998</v>
      </c>
      <c r="BO23" s="1">
        <v>3.758</v>
      </c>
      <c r="BP23" s="1">
        <v>3.7930000000000001</v>
      </c>
      <c r="BQ23" s="1">
        <v>3.8610000000000002</v>
      </c>
      <c r="BR23" s="1">
        <v>3.867</v>
      </c>
      <c r="BS23" s="1">
        <v>3.9590000000000001</v>
      </c>
      <c r="BT23" s="1">
        <v>4.0209999999999999</v>
      </c>
      <c r="BU23" s="1">
        <v>4.1929999999999996</v>
      </c>
      <c r="BV23" s="1">
        <v>4.1310000000000002</v>
      </c>
      <c r="BW23" s="1">
        <v>4.0679999999999996</v>
      </c>
      <c r="BX23" s="1">
        <v>4.2960000000000003</v>
      </c>
      <c r="BY23" s="1">
        <v>4.4329999999999998</v>
      </c>
      <c r="BZ23" s="1">
        <v>4.3869999999999996</v>
      </c>
      <c r="CA23" s="1">
        <v>4.6769999999999996</v>
      </c>
      <c r="CB23" s="1">
        <v>4.57</v>
      </c>
      <c r="CC23" s="1">
        <v>5.2279999999999998</v>
      </c>
      <c r="CD23" s="1">
        <v>5.423</v>
      </c>
      <c r="CE23" s="1">
        <v>5.6710000000000003</v>
      </c>
      <c r="CF23" s="1">
        <v>5.6740000000000004</v>
      </c>
      <c r="CG23" s="1">
        <v>5.5170000000000003</v>
      </c>
      <c r="CH23" s="1">
        <v>5.4770000000000003</v>
      </c>
      <c r="CI23" s="1">
        <v>5.65</v>
      </c>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tr">
        <f t="shared" ref="A26:A47" si="4">A2</f>
        <v>Argentina</v>
      </c>
      <c r="B26" s="36">
        <f>B2/'Table 1. Total'!B2</f>
        <v>0.10434637709334298</v>
      </c>
      <c r="C26" s="36">
        <f>C2/'Table 1. Total'!C2</f>
        <v>0.10154413306696393</v>
      </c>
      <c r="D26" s="36">
        <f>D2/'Table 1. Total'!D2</f>
        <v>9.9387968680653332E-2</v>
      </c>
      <c r="E26" s="36">
        <f>E2/'Table 1. Total'!E2</f>
        <v>9.9855720976915363E-2</v>
      </c>
      <c r="F26" s="36">
        <f>F2/'Table 1. Total'!F2</f>
        <v>9.7610590554085816E-2</v>
      </c>
      <c r="G26" s="36">
        <f>G2/'Table 1. Total'!G2</f>
        <v>0.14188793826008572</v>
      </c>
      <c r="H26" s="36">
        <f>H2/'Table 1. Total'!H2</f>
        <v>0.14087842686952778</v>
      </c>
      <c r="I26" s="36">
        <f>I2/'Table 1. Total'!I2</f>
        <v>0.1415455181528415</v>
      </c>
      <c r="J26" s="36">
        <f>J2/'Table 1. Total'!J2</f>
        <v>0.13819193671934843</v>
      </c>
      <c r="K26" s="36">
        <f>K2/'Table 1. Total'!K2</f>
        <v>0.13383084577114426</v>
      </c>
      <c r="L26" s="36">
        <f>L2/'Table 1. Total'!L2</f>
        <v>0.12991111385451065</v>
      </c>
      <c r="M26" s="36">
        <f>M2/'Table 1. Total'!M2</f>
        <v>0.13043700859389284</v>
      </c>
      <c r="N26" s="36">
        <f>N2/'Table 1. Total'!N2</f>
        <v>0.13341596503065684</v>
      </c>
      <c r="O26" s="36">
        <f>O2/'Table 1. Total'!O2</f>
        <v>0.10632975454578318</v>
      </c>
      <c r="P26" s="36">
        <f>P2/'Table 1. Total'!P2</f>
        <v>0.11055763816969821</v>
      </c>
      <c r="Q26" s="36">
        <f>Q2/'Table 1. Total'!Q2</f>
        <v>0.12412854369200366</v>
      </c>
      <c r="R26" s="36">
        <f>R2/'Table 1. Total'!R2</f>
        <v>0.13621421106904832</v>
      </c>
      <c r="S26" s="36">
        <f>S2/'Table 1. Total'!S2</f>
        <v>0.12815071372800255</v>
      </c>
      <c r="T26" s="36">
        <f>T2/'Table 1. Total'!T2</f>
        <v>0.13078300973872226</v>
      </c>
      <c r="U26" s="36">
        <f>U2/'Table 1. Total'!U2</f>
        <v>0.12359650625107041</v>
      </c>
      <c r="V26" s="36">
        <f>V2/'Table 1. Total'!V2</f>
        <v>0.12830832046713447</v>
      </c>
      <c r="W26" s="36">
        <f>W2/'Table 1. Total'!W2</f>
        <v>0.12526842726509949</v>
      </c>
      <c r="X26" s="36">
        <f>X2/'Table 1. Total'!X2</f>
        <v>0.12528853280626831</v>
      </c>
      <c r="Y26" s="36">
        <f>Y2/'Table 1. Total'!Y2</f>
        <v>0.13274967883142219</v>
      </c>
      <c r="Z26" s="36">
        <f>Z2/'Table 1. Total'!Z2</f>
        <v>0.12847984080860791</v>
      </c>
      <c r="AA26" s="36">
        <f>AA2/'Table 1. Total'!AA2</f>
        <v>0.12491464091747452</v>
      </c>
      <c r="AB26" s="36">
        <f>AB2/'Table 1. Total'!AB2</f>
        <v>0.12263036857480267</v>
      </c>
      <c r="AC26" s="36">
        <f>AC2/'Table 1. Total'!AC2</f>
        <v>0.12414653441246272</v>
      </c>
      <c r="AD26" s="36">
        <f>AD2/'Table 1. Total'!AD2</f>
        <v>0.11738675677850188</v>
      </c>
      <c r="AE26" s="36">
        <f>AE2/'Table 1. Total'!AE2</f>
        <v>0.11718529872530346</v>
      </c>
      <c r="AF26" s="36">
        <f>AF2/'Table 1. Total'!AF2</f>
        <v>0.11924819200508623</v>
      </c>
      <c r="AG26" s="36">
        <f>AG2/'Table 1. Total'!AG2</f>
        <v>0.11868875070912913</v>
      </c>
      <c r="AH26" s="36">
        <f>AH2/'Table 1. Total'!AH2</f>
        <v>0.11738072081279637</v>
      </c>
      <c r="AI26" s="36">
        <f>AI2/'Table 1. Total'!AI2</f>
        <v>0.11663257157234906</v>
      </c>
      <c r="AJ26" s="36">
        <f>AJ2/'Table 1. Total'!AJ2</f>
        <v>0.11415041634520738</v>
      </c>
      <c r="AK26" s="36">
        <f>AK2/'Table 1. Total'!AK2</f>
        <v>0.10792858223634438</v>
      </c>
      <c r="AL26" s="36">
        <f>AL2/'Table 1. Total'!AL2</f>
        <v>0.10827807813934509</v>
      </c>
      <c r="AM26" s="36">
        <f>AM2/'Table 1. Total'!AM2</f>
        <v>0.10913603604978206</v>
      </c>
      <c r="AN26" s="36">
        <f>AN2/'Table 1. Total'!AN2</f>
        <v>0.10615663869547105</v>
      </c>
      <c r="AO26" s="36">
        <f>AO2/'Table 1. Total'!AO2</f>
        <v>0.10974499761381137</v>
      </c>
      <c r="AP26" s="36">
        <f>AP2/'Table 1. Total'!AP2</f>
        <v>0.11889001901090064</v>
      </c>
      <c r="AQ26" s="36">
        <f>AQ2/'Table 1. Total'!AQ2</f>
        <v>0.16028107913597153</v>
      </c>
      <c r="AR26" s="36">
        <f>AR2/'Table 1. Total'!AR2</f>
        <v>0.1537040056524811</v>
      </c>
      <c r="AS26" s="36">
        <f>AS2/'Table 1. Total'!AS2</f>
        <v>0.10508109958075124</v>
      </c>
      <c r="AT26" s="36">
        <f>AT2/'Table 1. Total'!AT2</f>
        <v>7.7404807332414352E-2</v>
      </c>
      <c r="AU26" s="36">
        <f>AU2/'Table 1. Total'!AU2</f>
        <v>6.9277487483927452E-2</v>
      </c>
      <c r="AV26" s="36">
        <f>AV2/'Table 1. Total'!AV2</f>
        <v>0.10651819685863001</v>
      </c>
      <c r="AW26" s="36">
        <f>AW2/'Table 1. Total'!AW2</f>
        <v>0.11831452652186994</v>
      </c>
      <c r="AX26" s="36">
        <f>AX2/'Table 1. Total'!AX2</f>
        <v>0.11589071477219148</v>
      </c>
      <c r="AY26" s="36">
        <f>AY2/'Table 1. Total'!AY2</f>
        <v>9.6954965645275504E-2</v>
      </c>
      <c r="AZ26" s="36">
        <f>AZ2/'Table 1. Total'!AZ2</f>
        <v>9.2223195387198018E-2</v>
      </c>
      <c r="BA26" s="36">
        <f>BA2/'Table 1. Total'!BA2</f>
        <v>8.9587794248259814E-2</v>
      </c>
      <c r="BB26" s="36">
        <f>BB2/'Table 1. Total'!BB2</f>
        <v>7.7070843846287165E-2</v>
      </c>
      <c r="BC26" s="36">
        <f>BC2/'Table 1. Total'!BC2</f>
        <v>8.2122743948075533E-2</v>
      </c>
      <c r="BD26" s="36">
        <f>BD2/'Table 1. Total'!BD2</f>
        <v>9.3697788697788692E-2</v>
      </c>
      <c r="BE26" s="36">
        <f>BE2/'Table 1. Total'!BE2</f>
        <v>8.7006143533569349E-2</v>
      </c>
      <c r="BF26" s="36">
        <f>BF2/'Table 1. Total'!BF2</f>
        <v>8.7045045757919756E-2</v>
      </c>
      <c r="BG26" s="36">
        <f>BG2/'Table 1. Total'!BG2</f>
        <v>0.12777680143306849</v>
      </c>
      <c r="BH26" s="36">
        <f>BH2/'Table 1. Total'!BH2</f>
        <v>0.13841187990198492</v>
      </c>
      <c r="BI26" s="36">
        <f>BI2/'Table 1. Total'!BI2</f>
        <v>8.6425269692129783E-2</v>
      </c>
      <c r="BJ26" s="36">
        <f>BJ2/'Table 1. Total'!BJ2</f>
        <v>8.8235749139054007E-2</v>
      </c>
      <c r="BK26" s="36">
        <f>BK2/'Table 1. Total'!BK2</f>
        <v>0.11485533920103483</v>
      </c>
      <c r="BL26" s="36">
        <f>BL2/'Table 1. Total'!BL2</f>
        <v>0.13069350477989211</v>
      </c>
      <c r="BM26" s="36">
        <f>BM2/'Table 1. Total'!BM2</f>
        <v>8.8996612617997961E-2</v>
      </c>
      <c r="BN26" s="36">
        <f>BN2/'Table 1. Total'!BN2</f>
        <v>8.5921556916032052E-2</v>
      </c>
      <c r="BO26" s="36">
        <f>BO2/'Table 1. Total'!BO2</f>
        <v>8.9086134681742229E-2</v>
      </c>
      <c r="BP26" s="36">
        <f>BP2/'Table 1. Total'!BP2</f>
        <v>8.98785547714952E-2</v>
      </c>
      <c r="BQ26" s="36">
        <f>BQ2/'Table 1. Total'!BQ2</f>
        <v>8.9933364921519349E-2</v>
      </c>
      <c r="BR26" s="36">
        <f>BR2/'Table 1. Total'!BR2</f>
        <v>8.6348953068808618E-2</v>
      </c>
      <c r="BS26" s="36">
        <f>BS2/'Table 1. Total'!BS2</f>
        <v>8.486634195488986E-2</v>
      </c>
      <c r="BT26" s="36">
        <f>BT2/'Table 1. Total'!BT2</f>
        <v>7.6668017644951153E-2</v>
      </c>
      <c r="BU26" s="36">
        <f>BU2/'Table 1. Total'!BU2</f>
        <v>8.673217993079585E-2</v>
      </c>
      <c r="BV26" s="36">
        <f>BV2/'Table 1. Total'!BV2</f>
        <v>9.7405877871777402E-2</v>
      </c>
      <c r="BW26" s="36">
        <f>BW2/'Table 1. Total'!BW2</f>
        <v>9.4226732910013558E-2</v>
      </c>
      <c r="BX26" s="36">
        <f>BX2/'Table 1. Total'!BX2</f>
        <v>7.8396355688581804E-2</v>
      </c>
      <c r="BY26" s="36">
        <f>BY2/'Table 1. Total'!BY2</f>
        <v>8.8278779363916024E-2</v>
      </c>
      <c r="BZ26" s="36">
        <f>BZ2/'Table 1. Total'!BZ2</f>
        <v>9.0470132715441756E-2</v>
      </c>
      <c r="CA26" s="36">
        <f>CA2/'Table 1. Total'!CA2</f>
        <v>7.6555798131473937E-2</v>
      </c>
      <c r="CB26" s="36">
        <f>CB2/'Table 1. Total'!CB2</f>
        <v>8.4933061879202909E-2</v>
      </c>
      <c r="CC26" s="36">
        <f>CC2/'Table 1. Total'!CC2</f>
        <v>0.10285302374990515</v>
      </c>
      <c r="CD26" s="36">
        <f>CD2/'Table 1. Total'!CD2</f>
        <v>9.4785572011557143E-2</v>
      </c>
      <c r="CE26" s="36">
        <f>CE2/'Table 1. Total'!CE2</f>
        <v>8.2850855301964704E-2</v>
      </c>
      <c r="CF26" s="36">
        <f>CF2/'Table 1. Total'!CF2</f>
        <v>8.2168003715680657E-2</v>
      </c>
      <c r="CG26" s="36">
        <f>CG2/'Table 1. Total'!CG2</f>
        <v>8.1953654832258152E-2</v>
      </c>
      <c r="CH26" s="36">
        <f>CH2/'Table 1. Total'!CH2</f>
        <v>8.2030728406077863E-2</v>
      </c>
      <c r="CI26" s="36">
        <f>CI2/'Table 1. Total'!CI2</f>
        <v>0.11898386140484614</v>
      </c>
    </row>
    <row r="27" spans="1:87">
      <c r="A27" t="str">
        <f t="shared" si="4"/>
        <v>Brazil</v>
      </c>
      <c r="B27" s="36">
        <f>B3/'Table 1. Total'!B3</f>
        <v>6.2404742130673263E-2</v>
      </c>
      <c r="C27" s="36">
        <f>C3/'Table 1. Total'!C3</f>
        <v>6.2091652250276526E-2</v>
      </c>
      <c r="D27" s="36">
        <f>D3/'Table 1. Total'!D3</f>
        <v>5.4745384370086102E-2</v>
      </c>
      <c r="E27" s="36">
        <f>E3/'Table 1. Total'!E3</f>
        <v>4.9608464343355849E-2</v>
      </c>
      <c r="F27" s="36">
        <f>F3/'Table 1. Total'!F3</f>
        <v>4.8751947829862946E-2</v>
      </c>
      <c r="G27" s="36">
        <f>G3/'Table 1. Total'!G3</f>
        <v>4.1642581564478622E-2</v>
      </c>
      <c r="H27" s="36">
        <f>H3/'Table 1. Total'!H3</f>
        <v>3.9510345344594931E-2</v>
      </c>
      <c r="I27" s="36">
        <f>I3/'Table 1. Total'!I3</f>
        <v>3.6799752747385416E-2</v>
      </c>
      <c r="J27" s="36">
        <f>J3/'Table 1. Total'!J3</f>
        <v>3.1701169854751535E-2</v>
      </c>
      <c r="K27" s="36">
        <f>K3/'Table 1. Total'!K3</f>
        <v>3.3801806482849632E-2</v>
      </c>
      <c r="L27" s="36">
        <f>L3/'Table 1. Total'!L3</f>
        <v>3.3050244137464858E-2</v>
      </c>
      <c r="M27" s="36">
        <f>M3/'Table 1. Total'!M3</f>
        <v>2.9487366088224554E-2</v>
      </c>
      <c r="N27" s="36">
        <f>N3/'Table 1. Total'!N3</f>
        <v>2.7458117552030349E-2</v>
      </c>
      <c r="O27" s="36">
        <f>O3/'Table 1. Total'!O3</f>
        <v>2.5593603402089316E-2</v>
      </c>
      <c r="P27" s="36">
        <f>P3/'Table 1. Total'!P3</f>
        <v>2.4888066457035403E-2</v>
      </c>
      <c r="Q27" s="36">
        <f>Q3/'Table 1. Total'!Q3</f>
        <v>2.2273306524401706E-2</v>
      </c>
      <c r="R27" s="36">
        <f>R3/'Table 1. Total'!R3</f>
        <v>2.1711568618756023E-2</v>
      </c>
      <c r="S27" s="36">
        <f>S3/'Table 1. Total'!S3</f>
        <v>1.9311263488203688E-2</v>
      </c>
      <c r="T27" s="36">
        <f>T3/'Table 1. Total'!T3</f>
        <v>2.3729330515675041E-2</v>
      </c>
      <c r="U27" s="36">
        <f>U3/'Table 1. Total'!U3</f>
        <v>2.8047236678755114E-2</v>
      </c>
      <c r="V27" s="36">
        <f>V3/'Table 1. Total'!V3</f>
        <v>2.6576237481460017E-2</v>
      </c>
      <c r="W27" s="36">
        <f>W3/'Table 1. Total'!W3</f>
        <v>2.2730158476244561E-2</v>
      </c>
      <c r="X27" s="36">
        <f>X3/'Table 1. Total'!X3</f>
        <v>2.0182900388159765E-2</v>
      </c>
      <c r="Y27" s="36">
        <f>Y3/'Table 1. Total'!Y3</f>
        <v>1.8076022919861191E-2</v>
      </c>
      <c r="Z27" s="36">
        <f>Z3/'Table 1. Total'!Z3</f>
        <v>1.8372485360659552E-2</v>
      </c>
      <c r="AA27" s="36">
        <f>AA3/'Table 1. Total'!AA3</f>
        <v>1.8691669141901294E-2</v>
      </c>
      <c r="AB27" s="36">
        <f>AB3/'Table 1. Total'!AB3</f>
        <v>1.8351495148945858E-2</v>
      </c>
      <c r="AC27" s="36">
        <f>AC3/'Table 1. Total'!AC3</f>
        <v>1.8070145937014021E-2</v>
      </c>
      <c r="AD27" s="36">
        <f>AD3/'Table 1. Total'!AD3</f>
        <v>1.7357818067024532E-2</v>
      </c>
      <c r="AE27" s="36">
        <f>AE3/'Table 1. Total'!AE3</f>
        <v>1.4148546430121011E-2</v>
      </c>
      <c r="AF27" s="36">
        <f>AF3/'Table 1. Total'!AF3</f>
        <v>1.638806129912761E-2</v>
      </c>
      <c r="AG27" s="36">
        <f>AG3/'Table 1. Total'!AG3</f>
        <v>1.4985625903634713E-2</v>
      </c>
      <c r="AH27" s="36">
        <f>AH3/'Table 1. Total'!AH3</f>
        <v>1.6078481005767541E-2</v>
      </c>
      <c r="AI27" s="36">
        <f>AI3/'Table 1. Total'!AI3</f>
        <v>1.7501848889680604E-2</v>
      </c>
      <c r="AJ27" s="36">
        <f>AJ3/'Table 1. Total'!AJ3</f>
        <v>1.7676581670602341E-2</v>
      </c>
      <c r="AK27" s="36">
        <f>AK3/'Table 1. Total'!AK3</f>
        <v>1.7251105251420099E-2</v>
      </c>
      <c r="AL27" s="36">
        <f>AL3/'Table 1. Total'!AL3</f>
        <v>1.8593063668689545E-2</v>
      </c>
      <c r="AM27" s="36">
        <f>AM3/'Table 1. Total'!AM3</f>
        <v>1.9018867248097475E-2</v>
      </c>
      <c r="AN27" s="36">
        <f>AN3/'Table 1. Total'!AN3</f>
        <v>2.0440534606708569E-2</v>
      </c>
      <c r="AO27" s="36">
        <f>AO3/'Table 1. Total'!AO3</f>
        <v>2.0300232760396063E-2</v>
      </c>
      <c r="AP27" s="36">
        <f>AP3/'Table 1. Total'!AP3</f>
        <v>1.9764867950790035E-2</v>
      </c>
      <c r="AQ27" s="36">
        <f>AQ3/'Table 1. Total'!AQ3</f>
        <v>2.002688897012847E-2</v>
      </c>
      <c r="AR27" s="36">
        <f>AR3/'Table 1. Total'!AR3</f>
        <v>2.2108906726749308E-2</v>
      </c>
      <c r="AS27" s="36">
        <f>AS3/'Table 1. Total'!AS3</f>
        <v>2.2939478774343172E-2</v>
      </c>
      <c r="AT27" s="36">
        <f>AT3/'Table 1. Total'!AT3</f>
        <v>2.6742628661767381E-2</v>
      </c>
      <c r="AU27" s="36">
        <f>AU3/'Table 1. Total'!AU3</f>
        <v>2.5730785885704807E-2</v>
      </c>
      <c r="AV27" s="36">
        <f>AV3/'Table 1. Total'!AV3</f>
        <v>3.0402753367029266E-2</v>
      </c>
      <c r="AW27" s="36">
        <f>AW3/'Table 1. Total'!AW3</f>
        <v>2.703824122505568E-2</v>
      </c>
      <c r="AX27" s="36">
        <f>AX3/'Table 1. Total'!AX3</f>
        <v>2.4718573529230049E-2</v>
      </c>
      <c r="AY27" s="36">
        <f>AY3/'Table 1. Total'!AY3</f>
        <v>2.1914954410153099E-2</v>
      </c>
      <c r="AZ27" s="36">
        <f>AZ3/'Table 1. Total'!AZ3</f>
        <v>2.1473537482381646E-2</v>
      </c>
      <c r="BA27" s="36">
        <f>BA3/'Table 1. Total'!BA3</f>
        <v>2.0314232852397564E-2</v>
      </c>
      <c r="BB27" s="36">
        <f>BB3/'Table 1. Total'!BB3</f>
        <v>1.8821680891031253E-2</v>
      </c>
      <c r="BC27" s="36">
        <f>BC3/'Table 1. Total'!BC3</f>
        <v>1.9390247175330774E-2</v>
      </c>
      <c r="BD27" s="36">
        <f>BD3/'Table 1. Total'!BD3</f>
        <v>1.8264225211490428E-2</v>
      </c>
      <c r="BE27" s="36">
        <f>BE3/'Table 1. Total'!BE3</f>
        <v>1.864693489717844E-2</v>
      </c>
      <c r="BF27" s="36">
        <f>BF3/'Table 1. Total'!BF3</f>
        <v>1.6477777724967561E-2</v>
      </c>
      <c r="BG27" s="36">
        <f>BG3/'Table 1. Total'!BG3</f>
        <v>1.8338209985652987E-2</v>
      </c>
      <c r="BH27" s="36">
        <f>BH3/'Table 1. Total'!BH3</f>
        <v>1.8965113556544132E-2</v>
      </c>
      <c r="BI27" s="36">
        <f>BI3/'Table 1. Total'!BI3</f>
        <v>2.0090312452901098E-2</v>
      </c>
      <c r="BJ27" s="36">
        <f>BJ3/'Table 1. Total'!BJ3</f>
        <v>1.9480115224437333E-2</v>
      </c>
      <c r="BK27" s="36">
        <f>BK3/'Table 1. Total'!BK3</f>
        <v>1.9189785618250341E-2</v>
      </c>
      <c r="BL27" s="36">
        <f>BL3/'Table 1. Total'!BL3</f>
        <v>2.0315176862672941E-2</v>
      </c>
      <c r="BM27" s="36">
        <f>BM3/'Table 1. Total'!BM3</f>
        <v>2.0079446317390854E-2</v>
      </c>
      <c r="BN27" s="36">
        <f>BN3/'Table 1. Total'!BN3</f>
        <v>2.5657343421707817E-2</v>
      </c>
      <c r="BO27" s="36">
        <f>BO3/'Table 1. Total'!BO3</f>
        <v>2.5738971814134121E-2</v>
      </c>
      <c r="BP27" s="36">
        <f>BP3/'Table 1. Total'!BP3</f>
        <v>2.6279429369513167E-2</v>
      </c>
      <c r="BQ27" s="36">
        <f>BQ3/'Table 1. Total'!BQ3</f>
        <v>2.2833521692343473E-2</v>
      </c>
      <c r="BR27" s="36">
        <f>BR3/'Table 1. Total'!BR3</f>
        <v>2.4857397786073356E-2</v>
      </c>
      <c r="BS27" s="36">
        <f>BS3/'Table 1. Total'!BS3</f>
        <v>2.2125668318429645E-2</v>
      </c>
      <c r="BT27" s="36">
        <f>BT3/'Table 1. Total'!BT3</f>
        <v>2.3869558261214643E-2</v>
      </c>
      <c r="BU27" s="36">
        <f>BU3/'Table 1. Total'!BU3</f>
        <v>2.3641293942779962E-2</v>
      </c>
      <c r="BV27" s="36">
        <f>BV3/'Table 1. Total'!BV3</f>
        <v>1.9900669206561521E-2</v>
      </c>
      <c r="BW27" s="36">
        <f>BW3/'Table 1. Total'!BW3</f>
        <v>2.1322725137829842E-2</v>
      </c>
      <c r="BX27" s="36">
        <f>BX3/'Table 1. Total'!BX3</f>
        <v>2.2256036662934985E-2</v>
      </c>
      <c r="BY27" s="36">
        <f>BY3/'Table 1. Total'!BY3</f>
        <v>2.1171127007646739E-2</v>
      </c>
      <c r="BZ27" s="36">
        <f>BZ3/'Table 1. Total'!BZ3</f>
        <v>2.0588635135964272E-2</v>
      </c>
      <c r="CA27" s="36">
        <f>CA3/'Table 1. Total'!CA3</f>
        <v>1.8618069692482211E-2</v>
      </c>
      <c r="CB27" s="36">
        <f>CB3/'Table 1. Total'!CB3</f>
        <v>1.9726420227973544E-2</v>
      </c>
      <c r="CC27" s="36">
        <f>CC3/'Table 1. Total'!CC3</f>
        <v>1.8570349053051747E-2</v>
      </c>
      <c r="CD27" s="36">
        <f>CD3/'Table 1. Total'!CD3</f>
        <v>1.8713617655773486E-2</v>
      </c>
      <c r="CE27" s="36">
        <f>CE3/'Table 1. Total'!CE3</f>
        <v>1.9849108159733626E-2</v>
      </c>
      <c r="CF27" s="36">
        <f>CF3/'Table 1. Total'!CF3</f>
        <v>1.9970494465347138E-2</v>
      </c>
      <c r="CG27" s="36">
        <f>CG3/'Table 1. Total'!CG3</f>
        <v>2.1446074360323281E-2</v>
      </c>
      <c r="CH27" s="36">
        <f>CH3/'Table 1. Total'!CH3</f>
        <v>2.0756887520080175E-2</v>
      </c>
      <c r="CI27" s="36">
        <f>CI3/'Table 1. Total'!CI3</f>
        <v>1.9014953483061356E-2</v>
      </c>
    </row>
    <row r="28" spans="1:87">
      <c r="A28" t="str">
        <f t="shared" si="4"/>
        <v>Bulgaria</v>
      </c>
      <c r="B28" s="36">
        <f>B4/'Table 1. Total'!B4</f>
        <v>0.25156924284032955</v>
      </c>
      <c r="C28" s="36">
        <f>C4/'Table 1. Total'!C4</f>
        <v>0.25924100542138984</v>
      </c>
      <c r="D28" s="36">
        <f>D4/'Table 1. Total'!D4</f>
        <v>0.27950632648828044</v>
      </c>
      <c r="E28" s="36">
        <f>E4/'Table 1. Total'!E4</f>
        <v>0.26921576277799447</v>
      </c>
      <c r="F28" s="36">
        <f>F4/'Table 1. Total'!F4</f>
        <v>0.30263600673023</v>
      </c>
      <c r="G28" s="36">
        <f>G4/'Table 1. Total'!G4</f>
        <v>0.30989889489771927</v>
      </c>
      <c r="H28" s="36">
        <f>H4/'Table 1. Total'!H4</f>
        <v>0.33097595473833097</v>
      </c>
      <c r="I28" s="36">
        <f>I4/'Table 1. Total'!I4</f>
        <v>0.33324489254444151</v>
      </c>
      <c r="J28" s="36">
        <f>J4/'Table 1. Total'!J4</f>
        <v>0.34271911663216009</v>
      </c>
      <c r="K28" s="36">
        <f>K4/'Table 1. Total'!K4</f>
        <v>0.32724606771527592</v>
      </c>
      <c r="L28" s="36">
        <f>L4/'Table 1. Total'!L4</f>
        <v>0.32682203960662809</v>
      </c>
      <c r="M28" s="36">
        <f>M4/'Table 1. Total'!M4</f>
        <v>0.31815768516060522</v>
      </c>
      <c r="N28" s="36">
        <f>N4/'Table 1. Total'!N4</f>
        <v>0.34052260472832852</v>
      </c>
      <c r="O28" s="36">
        <f>O4/'Table 1. Total'!O4</f>
        <v>0.35042261327421365</v>
      </c>
      <c r="P28" s="36">
        <f>P4/'Table 1. Total'!P4</f>
        <v>0.34329937822463291</v>
      </c>
      <c r="Q28" s="36">
        <f>Q4/'Table 1. Total'!Q4</f>
        <v>0.34194294525828833</v>
      </c>
      <c r="R28" s="36">
        <f>R4/'Table 1. Total'!R4</f>
        <v>0.33026332857698792</v>
      </c>
      <c r="S28" s="36">
        <f>S4/'Table 1. Total'!S4</f>
        <v>0.31744580830504049</v>
      </c>
      <c r="T28" s="36">
        <f>T4/'Table 1. Total'!T4</f>
        <v>0.3287418347060494</v>
      </c>
      <c r="U28" s="36">
        <f>U4/'Table 1. Total'!U4</f>
        <v>0.32187271397220191</v>
      </c>
      <c r="V28" s="36">
        <f>V4/'Table 1. Total'!V4</f>
        <v>0.35974842767295595</v>
      </c>
      <c r="W28" s="36">
        <f>W4/'Table 1. Total'!W4</f>
        <v>0.33697347893915752</v>
      </c>
      <c r="X28" s="36">
        <f>X4/'Table 1. Total'!X4</f>
        <v>0.34000552181115407</v>
      </c>
      <c r="Y28" s="36">
        <f>Y4/'Table 1. Total'!Y4</f>
        <v>0.34802182810368348</v>
      </c>
      <c r="Z28" s="36">
        <f>Z4/'Table 1. Total'!Z4</f>
        <v>0.36615028232228175</v>
      </c>
      <c r="AA28" s="36">
        <f>AA4/'Table 1. Total'!AA4</f>
        <v>0.38763523956723339</v>
      </c>
      <c r="AB28" s="36">
        <f>AB4/'Table 1. Total'!AB4</f>
        <v>0.32586184296762361</v>
      </c>
      <c r="AC28" s="36">
        <f>AC4/'Table 1. Total'!AC4</f>
        <v>0.31691951658524042</v>
      </c>
      <c r="AD28" s="36">
        <f>AD4/'Table 1. Total'!AD4</f>
        <v>0.30550774526678137</v>
      </c>
      <c r="AE28" s="36">
        <f>AE4/'Table 1. Total'!AE4</f>
        <v>0.30058774139378669</v>
      </c>
      <c r="AF28" s="36">
        <f>AF4/'Table 1. Total'!AF4</f>
        <v>0.32166051190627781</v>
      </c>
      <c r="AG28" s="36">
        <f>AG4/'Table 1. Total'!AG4</f>
        <v>0.31320708312838175</v>
      </c>
      <c r="AH28" s="36">
        <f>AH4/'Table 1. Total'!AH4</f>
        <v>0.30028030833917313</v>
      </c>
      <c r="AI28" s="36">
        <f>AI4/'Table 1. Total'!AI4</f>
        <v>0.32621261623523501</v>
      </c>
      <c r="AJ28" s="36">
        <f>AJ4/'Table 1. Total'!AJ4</f>
        <v>0.27904995207157313</v>
      </c>
      <c r="AK28" s="36">
        <f>AK4/'Table 1. Total'!AK4</f>
        <v>0.28641039523551709</v>
      </c>
      <c r="AL28" s="36">
        <f>AL4/'Table 1. Total'!AL4</f>
        <v>0.3089486219802654</v>
      </c>
      <c r="AM28" s="36">
        <f>AM4/'Table 1. Total'!AM4</f>
        <v>0.31134799022873638</v>
      </c>
      <c r="AN28" s="36">
        <f>AN4/'Table 1. Total'!AN4</f>
        <v>0.32223091539063375</v>
      </c>
      <c r="AO28" s="36">
        <f>AO4/'Table 1. Total'!AO4</f>
        <v>0.30075111652456354</v>
      </c>
      <c r="AP28" s="36">
        <f>AP4/'Table 1. Total'!AP4</f>
        <v>0.28262511803588292</v>
      </c>
      <c r="AQ28" s="36">
        <f>AQ4/'Table 1. Total'!AQ4</f>
        <v>0.26573741007194246</v>
      </c>
      <c r="AR28" s="36">
        <f>AR4/'Table 1. Total'!AR4</f>
        <v>0.22028317418505106</v>
      </c>
      <c r="AS28" s="36">
        <f>AS4/'Table 1. Total'!AS4</f>
        <v>0.18486800198173969</v>
      </c>
      <c r="AT28" s="36">
        <f>AT4/'Table 1. Total'!AT4</f>
        <v>9.1704351693972869E-2</v>
      </c>
      <c r="AU28" s="36">
        <f>AU4/'Table 1. Total'!AU4</f>
        <v>9.4027499283872815E-2</v>
      </c>
      <c r="AV28" s="36">
        <f>AV4/'Table 1. Total'!AV4</f>
        <v>9.6909063759892486E-2</v>
      </c>
      <c r="AW28" s="36">
        <f>AW4/'Table 1. Total'!AW4</f>
        <v>0.18495104463803871</v>
      </c>
      <c r="AX28" s="36">
        <f>AX4/'Table 1. Total'!AX4</f>
        <v>0.15947998455399667</v>
      </c>
      <c r="AY28" s="36">
        <f>AY4/'Table 1. Total'!AY4</f>
        <v>0.15473913330255262</v>
      </c>
      <c r="AZ28" s="36">
        <f>AZ4/'Table 1. Total'!AZ4</f>
        <v>0.1556842867487328</v>
      </c>
      <c r="BA28" s="36">
        <f>BA4/'Table 1. Total'!BA4</f>
        <v>0.14490137077900367</v>
      </c>
      <c r="BB28" s="36">
        <f>BB4/'Table 1. Total'!BB4</f>
        <v>0.14545210805013739</v>
      </c>
      <c r="BC28" s="36">
        <f>BC4/'Table 1. Total'!BC4</f>
        <v>0.14380309845077463</v>
      </c>
      <c r="BD28" s="36">
        <f>BD4/'Table 1. Total'!BD4</f>
        <v>0.15603019939343099</v>
      </c>
      <c r="BE28" s="36">
        <f>BE4/'Table 1. Total'!BE4</f>
        <v>0.15547122074636308</v>
      </c>
      <c r="BF28" s="36">
        <f>BF4/'Table 1. Total'!BF4</f>
        <v>0.1623164240364266</v>
      </c>
      <c r="BG28" s="36">
        <f>BG4/'Table 1. Total'!BG4</f>
        <v>0.15980958857531452</v>
      </c>
      <c r="BH28" s="36">
        <f>BH4/'Table 1. Total'!BH4</f>
        <v>0.15818897094347434</v>
      </c>
      <c r="BI28" s="36">
        <f>BI4/'Table 1. Total'!BI4</f>
        <v>0.14948344929369597</v>
      </c>
      <c r="BJ28" s="36">
        <f>BJ4/'Table 1. Total'!BJ4</f>
        <v>0.15455087144346791</v>
      </c>
      <c r="BK28" s="36">
        <f>BK4/'Table 1. Total'!BK4</f>
        <v>0.15020228025009191</v>
      </c>
      <c r="BL28" s="36">
        <f>BL4/'Table 1. Total'!BL4</f>
        <v>0.14309346567411085</v>
      </c>
      <c r="BM28" s="36">
        <f>BM4/'Table 1. Total'!BM4</f>
        <v>0.14895155459146783</v>
      </c>
      <c r="BN28" s="36">
        <f>BN4/'Table 1. Total'!BN4</f>
        <v>0.14642090458213042</v>
      </c>
      <c r="BO28" s="36">
        <f>BO4/'Table 1. Total'!BO4</f>
        <v>0.16753562738964201</v>
      </c>
      <c r="BP28" s="36">
        <f>BP4/'Table 1. Total'!BP4</f>
        <v>0.14275325837668515</v>
      </c>
      <c r="BQ28" s="36">
        <f>BQ4/'Table 1. Total'!BQ4</f>
        <v>0.13669413475521083</v>
      </c>
      <c r="BR28" s="36">
        <f>BR4/'Table 1. Total'!BR4</f>
        <v>0.13240301423388223</v>
      </c>
      <c r="BS28" s="36">
        <f>BS4/'Table 1. Total'!BS4</f>
        <v>0.15815098175592532</v>
      </c>
      <c r="BT28" s="36">
        <f>BT4/'Table 1. Total'!BT4</f>
        <v>0.15516394784221724</v>
      </c>
      <c r="BU28" s="36">
        <f>BU4/'Table 1. Total'!BU4</f>
        <v>0.15110788231020703</v>
      </c>
      <c r="BV28" s="36">
        <f>BV4/'Table 1. Total'!BV4</f>
        <v>0.15694868238557561</v>
      </c>
      <c r="BW28" s="36">
        <f>BW4/'Table 1. Total'!BW4</f>
        <v>0.14159447436197611</v>
      </c>
      <c r="BX28" s="36">
        <f>BX4/'Table 1. Total'!BX4</f>
        <v>0.12406798245614035</v>
      </c>
      <c r="BY28" s="36">
        <f>BY4/'Table 1. Total'!BY4</f>
        <v>0.14992249564037979</v>
      </c>
      <c r="BZ28" s="36">
        <f>BZ4/'Table 1. Total'!BZ4</f>
        <v>0.14796037024977907</v>
      </c>
      <c r="CA28" s="36">
        <f>CA4/'Table 1. Total'!CA4</f>
        <v>0.14120240105045956</v>
      </c>
      <c r="CB28" s="36">
        <f>CB4/'Table 1. Total'!CB4</f>
        <v>0.14305117632791656</v>
      </c>
      <c r="CC28" s="36">
        <f>CC4/'Table 1. Total'!CC4</f>
        <v>0.12571500146131687</v>
      </c>
      <c r="CD28" s="36">
        <f>CD4/'Table 1. Total'!CD4</f>
        <v>0.12627649532309276</v>
      </c>
      <c r="CE28" s="36">
        <f>CE4/'Table 1. Total'!CE4</f>
        <v>0.11744121538001963</v>
      </c>
      <c r="CF28" s="36">
        <f>CF4/'Table 1. Total'!CF4</f>
        <v>0.10523674683680419</v>
      </c>
      <c r="CG28" s="36">
        <f>CG4/'Table 1. Total'!CG4</f>
        <v>0.10120240480961923</v>
      </c>
      <c r="CH28" s="36">
        <f>CH4/'Table 1. Total'!CH4</f>
        <v>0.10406822209096278</v>
      </c>
      <c r="CI28" s="36">
        <f>CI4/'Table 1. Total'!CI4</f>
        <v>8.9605627028976786E-2</v>
      </c>
    </row>
    <row r="29" spans="1:87">
      <c r="A29" t="str">
        <f t="shared" si="4"/>
        <v>Chile</v>
      </c>
      <c r="B29" s="36">
        <f>B5/'Table 1. Total'!B5</f>
        <v>0.11509238473493351</v>
      </c>
      <c r="C29" s="36">
        <f>C5/'Table 1. Total'!C5</f>
        <v>0.11283560788511282</v>
      </c>
      <c r="D29" s="36">
        <f>D5/'Table 1. Total'!D5</f>
        <v>0.11121916718238882</v>
      </c>
      <c r="E29" s="36">
        <f>E5/'Table 1. Total'!E5</f>
        <v>0.12178680568038829</v>
      </c>
      <c r="F29" s="36">
        <f>F5/'Table 1. Total'!F5</f>
        <v>0.12598875440770038</v>
      </c>
      <c r="G29" s="36">
        <f>G5/'Table 1. Total'!G5</f>
        <v>0.13698209718670076</v>
      </c>
      <c r="H29" s="36">
        <f>H5/'Table 1. Total'!H5</f>
        <v>0.14281187282137953</v>
      </c>
      <c r="I29" s="36">
        <f>I5/'Table 1. Total'!I5</f>
        <v>0.11479782353568763</v>
      </c>
      <c r="J29" s="36">
        <f>J5/'Table 1. Total'!J5</f>
        <v>0.12933643771827708</v>
      </c>
      <c r="K29" s="36">
        <f>K5/'Table 1. Total'!K5</f>
        <v>0.13760662318113395</v>
      </c>
      <c r="L29" s="36">
        <f>L5/'Table 1. Total'!L5</f>
        <v>0.14313371192565824</v>
      </c>
      <c r="M29" s="36">
        <f>M5/'Table 1. Total'!M5</f>
        <v>0.14831724497782414</v>
      </c>
      <c r="N29" s="36">
        <f>N5/'Table 1. Total'!N5</f>
        <v>0.1456335838300078</v>
      </c>
      <c r="O29" s="36">
        <f>O5/'Table 1. Total'!O5</f>
        <v>0.14223057644110276</v>
      </c>
      <c r="P29" s="36">
        <f>P5/'Table 1. Total'!P5</f>
        <v>0.15697594501718212</v>
      </c>
      <c r="Q29" s="36">
        <f>Q5/'Table 1. Total'!Q5</f>
        <v>0.16323653791936846</v>
      </c>
      <c r="R29" s="36">
        <f>R5/'Table 1. Total'!R5</f>
        <v>0.1645730416372618</v>
      </c>
      <c r="S29" s="36">
        <f>S5/'Table 1. Total'!S5</f>
        <v>0.14575757575757575</v>
      </c>
      <c r="T29" s="36">
        <f>T5/'Table 1. Total'!T5</f>
        <v>0.13302688396712634</v>
      </c>
      <c r="U29" s="36">
        <f>U5/'Table 1. Total'!U5</f>
        <v>0.14069529652351739</v>
      </c>
      <c r="V29" s="36">
        <f>V5/'Table 1. Total'!V5</f>
        <v>0.13077423552374756</v>
      </c>
      <c r="W29" s="36">
        <f>W5/'Table 1. Total'!W5</f>
        <v>0.12646225834256863</v>
      </c>
      <c r="X29" s="36">
        <f>X5/'Table 1. Total'!X5</f>
        <v>0.10782865583456426</v>
      </c>
      <c r="Y29" s="36">
        <f>Y5/'Table 1. Total'!Y5</f>
        <v>9.6945670781151461E-2</v>
      </c>
      <c r="Z29" s="36">
        <f>Z5/'Table 1. Total'!Z5</f>
        <v>8.4694296265900693E-2</v>
      </c>
      <c r="AA29" s="36">
        <f>AA5/'Table 1. Total'!AA5</f>
        <v>7.6444577681181139E-2</v>
      </c>
      <c r="AB29" s="36">
        <f>AB5/'Table 1. Total'!AB5</f>
        <v>5.8729015457920114E-2</v>
      </c>
      <c r="AC29" s="36">
        <f>AC5/'Table 1. Total'!AC5</f>
        <v>5.1898361620720104E-2</v>
      </c>
      <c r="AD29" s="36">
        <f>AD5/'Table 1. Total'!AD5</f>
        <v>4.8286167927524049E-2</v>
      </c>
      <c r="AE29" s="36">
        <f>AE5/'Table 1. Total'!AE5</f>
        <v>4.2914807733163376E-2</v>
      </c>
      <c r="AF29" s="36">
        <f>AF5/'Table 1. Total'!AF5</f>
        <v>3.9572149015780052E-2</v>
      </c>
      <c r="AG29" s="36">
        <f>AG5/'Table 1. Total'!AG5</f>
        <v>3.8297052591022923E-2</v>
      </c>
      <c r="AH29" s="36">
        <f>AH5/'Table 1. Total'!AH5</f>
        <v>3.4357982229865289E-2</v>
      </c>
      <c r="AI29" s="36">
        <f>AI5/'Table 1. Total'!AI5</f>
        <v>3.3990530704543845E-2</v>
      </c>
      <c r="AJ29" s="36">
        <f>AJ5/'Table 1. Total'!AJ5</f>
        <v>3.0296134967330884E-2</v>
      </c>
      <c r="AK29" s="36">
        <f>AK5/'Table 1. Total'!AK5</f>
        <v>2.9074781323148943E-2</v>
      </c>
      <c r="AL29" s="36">
        <f>AL5/'Table 1. Total'!AL5</f>
        <v>2.8613421727437614E-2</v>
      </c>
      <c r="AM29" s="36">
        <f>AM5/'Table 1. Total'!AM5</f>
        <v>3.48280501924461E-2</v>
      </c>
      <c r="AN29" s="36">
        <f>AN5/'Table 1. Total'!AN5</f>
        <v>3.3628526876342352E-2</v>
      </c>
      <c r="AO29" s="36">
        <f>AO5/'Table 1. Total'!AO5</f>
        <v>3.5955792546694863E-2</v>
      </c>
      <c r="AP29" s="36">
        <f>AP5/'Table 1. Total'!AP5</f>
        <v>3.742538121307723E-2</v>
      </c>
      <c r="AQ29" s="36">
        <f>AQ5/'Table 1. Total'!AQ5</f>
        <v>3.6399621375096808E-2</v>
      </c>
      <c r="AR29" s="36">
        <f>AR5/'Table 1. Total'!AR5</f>
        <v>4.0872266552963388E-2</v>
      </c>
      <c r="AS29" s="36">
        <f>AS5/'Table 1. Total'!AS5</f>
        <v>4.0588187060977943E-2</v>
      </c>
      <c r="AT29" s="36">
        <f>AT5/'Table 1. Total'!AT5</f>
        <v>4.4609120998213292E-2</v>
      </c>
      <c r="AU29" s="36">
        <f>AU5/'Table 1. Total'!AU5</f>
        <v>4.1065967671472262E-2</v>
      </c>
      <c r="AV29" s="36">
        <f>AV5/'Table 1. Total'!AV5</f>
        <v>4.0463044464004692E-2</v>
      </c>
      <c r="AW29" s="36">
        <f>AW5/'Table 1. Total'!AW5</f>
        <v>3.7086466647845394E-2</v>
      </c>
      <c r="AX29" s="36">
        <f>AX5/'Table 1. Total'!AX5</f>
        <v>3.7840353735164069E-2</v>
      </c>
      <c r="AY29" s="36">
        <f>AY5/'Table 1. Total'!AY5</f>
        <v>3.5850586304403707E-2</v>
      </c>
      <c r="AZ29" s="36">
        <f>AZ5/'Table 1. Total'!AZ5</f>
        <v>3.7091310470825561E-2</v>
      </c>
      <c r="BA29" s="36">
        <f>BA5/'Table 1. Total'!BA5</f>
        <v>3.6878103625972075E-2</v>
      </c>
      <c r="BB29" s="36">
        <f>BB5/'Table 1. Total'!BB5</f>
        <v>3.6660398371460387E-2</v>
      </c>
      <c r="BC29" s="36">
        <f>BC5/'Table 1. Total'!BC5</f>
        <v>3.3411917730265833E-2</v>
      </c>
      <c r="BD29" s="36">
        <f>BD5/'Table 1. Total'!BD5</f>
        <v>3.4395494174832189E-2</v>
      </c>
      <c r="BE29" s="36">
        <f>BE5/'Table 1. Total'!BE5</f>
        <v>3.2929093652083088E-2</v>
      </c>
      <c r="BF29" s="36">
        <f>BF5/'Table 1. Total'!BF5</f>
        <v>3.459561198977442E-2</v>
      </c>
      <c r="BG29" s="36">
        <f>BG5/'Table 1. Total'!BG5</f>
        <v>3.6809006552618852E-2</v>
      </c>
      <c r="BH29" s="36">
        <f>BH5/'Table 1. Total'!BH5</f>
        <v>3.5533352096819584E-2</v>
      </c>
      <c r="BI29" s="36">
        <f>BI5/'Table 1. Total'!BI5</f>
        <v>3.6542485800105343E-2</v>
      </c>
      <c r="BJ29" s="36">
        <f>BJ5/'Table 1. Total'!BJ5</f>
        <v>3.5164805081033729E-2</v>
      </c>
      <c r="BK29" s="36">
        <f>BK5/'Table 1. Total'!BK5</f>
        <v>3.4851295088133435E-2</v>
      </c>
      <c r="BL29" s="36">
        <f>BL5/'Table 1. Total'!BL5</f>
        <v>3.6024828102843992E-2</v>
      </c>
      <c r="BM29" s="36">
        <f>BM5/'Table 1. Total'!BM5</f>
        <v>3.7383554462233334E-2</v>
      </c>
      <c r="BN29" s="36">
        <f>BN5/'Table 1. Total'!BN5</f>
        <v>4.0244494587415379E-2</v>
      </c>
      <c r="BO29" s="36">
        <f>BO5/'Table 1. Total'!BO5</f>
        <v>3.7234860129111591E-2</v>
      </c>
      <c r="BP29" s="36">
        <f>BP5/'Table 1. Total'!BP5</f>
        <v>3.4866962977316493E-2</v>
      </c>
      <c r="BQ29" s="36">
        <f>BQ5/'Table 1. Total'!BQ5</f>
        <v>3.6212824010914052E-2</v>
      </c>
      <c r="BR29" s="36">
        <f>BR5/'Table 1. Total'!BR5</f>
        <v>3.7061899760716339E-2</v>
      </c>
      <c r="BS29" s="36">
        <f>BS5/'Table 1. Total'!BS5</f>
        <v>3.6777708497306577E-2</v>
      </c>
      <c r="BT29" s="36">
        <f>BT5/'Table 1. Total'!BT5</f>
        <v>3.616097025296159E-2</v>
      </c>
      <c r="BU29" s="36">
        <f>BU5/'Table 1. Total'!BU5</f>
        <v>4.4060332060176163E-2</v>
      </c>
      <c r="BV29" s="36">
        <f>BV5/'Table 1. Total'!BV5</f>
        <v>4.1323550112612614E-2</v>
      </c>
      <c r="BW29" s="36">
        <f>BW5/'Table 1. Total'!BW5</f>
        <v>4.4426329733034446E-2</v>
      </c>
      <c r="BX29" s="36">
        <f>BX5/'Table 1. Total'!BX5</f>
        <v>4.5744559644525465E-2</v>
      </c>
      <c r="BY29" s="36">
        <f>BY5/'Table 1. Total'!BY5</f>
        <v>4.5405573129002508E-2</v>
      </c>
      <c r="BZ29" s="36">
        <f>BZ5/'Table 1. Total'!BZ5</f>
        <v>4.3875937563348871E-2</v>
      </c>
      <c r="CA29" s="36">
        <f>CA5/'Table 1. Total'!CA5</f>
        <v>4.646477415480884E-2</v>
      </c>
      <c r="CB29" s="36">
        <f>CB5/'Table 1. Total'!CB5</f>
        <v>4.9140193341214541E-2</v>
      </c>
      <c r="CC29" s="36">
        <f>CC5/'Table 1. Total'!CC5</f>
        <v>4.7790809704671589E-2</v>
      </c>
      <c r="CD29" s="36">
        <f>CD5/'Table 1. Total'!CD5</f>
        <v>4.9344052081278358E-2</v>
      </c>
      <c r="CE29" s="36">
        <f>CE5/'Table 1. Total'!CE5</f>
        <v>4.691693191037883E-2</v>
      </c>
      <c r="CF29" s="36">
        <f>CF5/'Table 1. Total'!CF5</f>
        <v>4.3508062806506771E-2</v>
      </c>
      <c r="CG29" s="36">
        <f>CG5/'Table 1. Total'!CG5</f>
        <v>4.774316835467228E-2</v>
      </c>
      <c r="CH29" s="36">
        <f>CH5/'Table 1. Total'!CH5</f>
        <v>4.5224548219717303E-2</v>
      </c>
      <c r="CI29" s="36">
        <f>CI5/'Table 1. Total'!CI5</f>
        <v>4.3073914216347445E-2</v>
      </c>
    </row>
    <row r="30" spans="1:87">
      <c r="A30" t="str">
        <f t="shared" si="4"/>
        <v>China</v>
      </c>
      <c r="B30" s="36">
        <f>B6/'Table 1. Total'!B6</f>
        <v>9.0224049349771698E-2</v>
      </c>
      <c r="C30" s="36">
        <f>C6/'Table 1. Total'!C6</f>
        <v>8.7607657898250771E-2</v>
      </c>
      <c r="D30" s="36">
        <f>D6/'Table 1. Total'!D6</f>
        <v>8.5174549062303151E-2</v>
      </c>
      <c r="E30" s="36">
        <f>E6/'Table 1. Total'!E6</f>
        <v>8.2909963033650641E-2</v>
      </c>
      <c r="F30" s="36">
        <f>F6/'Table 1. Total'!F6</f>
        <v>7.8842749992056468E-2</v>
      </c>
      <c r="G30" s="36">
        <f>G6/'Table 1. Total'!G6</f>
        <v>7.5075783213208236E-2</v>
      </c>
      <c r="H30" s="36">
        <f>H6/'Table 1. Total'!H6</f>
        <v>6.9977104820546948E-2</v>
      </c>
      <c r="I30" s="36">
        <f>I6/'Table 1. Total'!I6</f>
        <v>6.6611750707696732E-2</v>
      </c>
      <c r="J30" s="36">
        <f>J6/'Table 1. Total'!J6</f>
        <v>6.4580644958728547E-2</v>
      </c>
      <c r="K30" s="36">
        <f>K6/'Table 1. Total'!K6</f>
        <v>6.2925383991695019E-2</v>
      </c>
      <c r="L30" s="36">
        <f>L6/'Table 1. Total'!L6</f>
        <v>6.0860850683727784E-2</v>
      </c>
      <c r="M30" s="36">
        <f>M6/'Table 1. Total'!M6</f>
        <v>5.8811011991688422E-2</v>
      </c>
      <c r="N30" s="36">
        <f>N6/'Table 1. Total'!N6</f>
        <v>5.3629456926075E-2</v>
      </c>
      <c r="O30" s="36">
        <f>O6/'Table 1. Total'!O6</f>
        <v>4.9040752237943977E-2</v>
      </c>
      <c r="P30" s="36">
        <f>P6/'Table 1. Total'!P6</f>
        <v>4.522895613567969E-2</v>
      </c>
      <c r="Q30" s="36">
        <f>Q6/'Table 1. Total'!Q6</f>
        <v>4.164224394571165E-2</v>
      </c>
      <c r="R30" s="36">
        <f>R6/'Table 1. Total'!R6</f>
        <v>4.0405620563307813E-2</v>
      </c>
      <c r="S30" s="36">
        <f>S6/'Table 1. Total'!S6</f>
        <v>3.9769685429872664E-2</v>
      </c>
      <c r="T30" s="36">
        <f>T6/'Table 1. Total'!T6</f>
        <v>3.9732604228603058E-2</v>
      </c>
      <c r="U30" s="36">
        <f>U6/'Table 1. Total'!U6</f>
        <v>3.9929959377705056E-2</v>
      </c>
      <c r="V30" s="36">
        <f>V6/'Table 1. Total'!V6</f>
        <v>3.5625130206174499E-2</v>
      </c>
      <c r="W30" s="36">
        <f>W6/'Table 1. Total'!W6</f>
        <v>3.3206807269802165E-2</v>
      </c>
      <c r="X30" s="36">
        <f>X6/'Table 1. Total'!X6</f>
        <v>3.1157570204622263E-2</v>
      </c>
      <c r="Y30" s="36">
        <f>Y6/'Table 1. Total'!Y6</f>
        <v>2.9405230588985299E-2</v>
      </c>
      <c r="Z30" s="36">
        <f>Z6/'Table 1. Total'!Z6</f>
        <v>2.8782189310785501E-2</v>
      </c>
      <c r="AA30" s="36">
        <f>AA6/'Table 1. Total'!AA6</f>
        <v>2.8067361247074346E-2</v>
      </c>
      <c r="AB30" s="36">
        <f>AB6/'Table 1. Total'!AB6</f>
        <v>2.7174111472274474E-2</v>
      </c>
      <c r="AC30" s="36">
        <f>AC6/'Table 1. Total'!AC6</f>
        <v>2.6376811040104298E-2</v>
      </c>
      <c r="AD30" s="36">
        <f>AD6/'Table 1. Total'!AD6</f>
        <v>2.507183722660089E-2</v>
      </c>
      <c r="AE30" s="36">
        <f>AE6/'Table 1. Total'!AE6</f>
        <v>2.3809840086489301E-2</v>
      </c>
      <c r="AF30" s="36">
        <f>AF6/'Table 1. Total'!AF6</f>
        <v>2.2529210144125199E-2</v>
      </c>
      <c r="AG30" s="36">
        <f>AG6/'Table 1. Total'!AG6</f>
        <v>2.1559021864260525E-2</v>
      </c>
      <c r="AH30" s="36">
        <f>AH6/'Table 1. Total'!AH6</f>
        <v>2.0929996930604849E-2</v>
      </c>
      <c r="AI30" s="36">
        <f>AI6/'Table 1. Total'!AI6</f>
        <v>2.2962499660076689E-2</v>
      </c>
      <c r="AJ30" s="36">
        <f>AJ6/'Table 1. Total'!AJ6</f>
        <v>2.2797584516885756E-2</v>
      </c>
      <c r="AK30" s="36">
        <f>AK6/'Table 1. Total'!AK6</f>
        <v>2.238708237119047E-2</v>
      </c>
      <c r="AL30" s="36">
        <f>AL6/'Table 1. Total'!AL6</f>
        <v>2.1694953572870407E-2</v>
      </c>
      <c r="AM30" s="36">
        <f>AM6/'Table 1. Total'!AM6</f>
        <v>2.0774493457482304E-2</v>
      </c>
      <c r="AN30" s="36">
        <f>AN6/'Table 1. Total'!AN6</f>
        <v>2.0016026045368847E-2</v>
      </c>
      <c r="AO30" s="36">
        <f>AO6/'Table 1. Total'!AO6</f>
        <v>1.9238919676391391E-2</v>
      </c>
      <c r="AP30" s="36">
        <f>AP6/'Table 1. Total'!AP6</f>
        <v>1.7899788119176949E-2</v>
      </c>
      <c r="AQ30" s="36">
        <f>AQ6/'Table 1. Total'!AQ6</f>
        <v>1.6452661560396736E-2</v>
      </c>
      <c r="AR30" s="36">
        <f>AR6/'Table 1. Total'!AR6</f>
        <v>1.682324364511107E-2</v>
      </c>
      <c r="AS30" s="36">
        <f>AS6/'Table 1. Total'!AS6</f>
        <v>1.6978268791491731E-2</v>
      </c>
      <c r="AT30" s="36">
        <f>AT6/'Table 1. Total'!AT6</f>
        <v>1.9976112652085286E-2</v>
      </c>
      <c r="AU30" s="36">
        <f>AU6/'Table 1. Total'!AU6</f>
        <v>2.0395113725300347E-2</v>
      </c>
      <c r="AV30" s="36">
        <f>AV6/'Table 1. Total'!AV6</f>
        <v>2.0599465366752681E-2</v>
      </c>
      <c r="AW30" s="36">
        <f>AW6/'Table 1. Total'!AW6</f>
        <v>2.158906867031575E-2</v>
      </c>
      <c r="AX30" s="36">
        <f>AX6/'Table 1. Total'!AX6</f>
        <v>1.8433013370658832E-2</v>
      </c>
      <c r="AY30" s="36">
        <f>AY6/'Table 1. Total'!AY6</f>
        <v>1.5637455510949715E-2</v>
      </c>
      <c r="AZ30" s="36">
        <f>AZ6/'Table 1. Total'!AZ6</f>
        <v>1.6113626682529466E-2</v>
      </c>
      <c r="BA30" s="36">
        <f>BA6/'Table 1. Total'!BA6</f>
        <v>1.8177945809981746E-2</v>
      </c>
      <c r="BB30" s="36">
        <f>BB6/'Table 1. Total'!BB6</f>
        <v>1.7164827202460091E-2</v>
      </c>
      <c r="BC30" s="36">
        <f>BC6/'Table 1. Total'!BC6</f>
        <v>1.7839787147296764E-2</v>
      </c>
      <c r="BD30" s="36">
        <f>BD6/'Table 1. Total'!BD6</f>
        <v>1.7259729011052355E-2</v>
      </c>
      <c r="BE30" s="36">
        <f>BE6/'Table 1. Total'!BE6</f>
        <v>1.7132085462573457E-2</v>
      </c>
      <c r="BF30" s="36">
        <f>BF6/'Table 1. Total'!BF6</f>
        <v>1.7417841825611773E-2</v>
      </c>
      <c r="BG30" s="36">
        <f>BG6/'Table 1. Total'!BG6</f>
        <v>2.0955056347845856E-2</v>
      </c>
      <c r="BH30" s="36">
        <f>BH6/'Table 1. Total'!BH6</f>
        <v>2.0503745183352365E-2</v>
      </c>
      <c r="BI30" s="36">
        <f>BI6/'Table 1. Total'!BI6</f>
        <v>2.0434915893094107E-2</v>
      </c>
      <c r="BJ30" s="36">
        <f>BJ6/'Table 1. Total'!BJ6</f>
        <v>1.9902900085542834E-2</v>
      </c>
      <c r="BK30" s="36">
        <f>BK6/'Table 1. Total'!BK6</f>
        <v>1.9417312226338836E-2</v>
      </c>
      <c r="BL30" s="36">
        <f>BL6/'Table 1. Total'!BL6</f>
        <v>1.9560419816930522E-2</v>
      </c>
      <c r="BM30" s="36">
        <f>BM6/'Table 1. Total'!BM6</f>
        <v>1.8531210681322911E-2</v>
      </c>
      <c r="BN30" s="36">
        <f>BN6/'Table 1. Total'!BN6</f>
        <v>1.8252736251949425E-2</v>
      </c>
      <c r="BO30" s="36">
        <f>BO6/'Table 1. Total'!BO6</f>
        <v>1.8045187460193415E-2</v>
      </c>
      <c r="BP30" s="36">
        <f>BP6/'Table 1. Total'!BP6</f>
        <v>1.7260462783000797E-2</v>
      </c>
      <c r="BQ30" s="36">
        <f>BQ6/'Table 1. Total'!BQ6</f>
        <v>1.8007368611784601E-2</v>
      </c>
      <c r="BR30" s="36">
        <f>BR6/'Table 1. Total'!BR6</f>
        <v>1.8466430780060161E-2</v>
      </c>
      <c r="BS30" s="36">
        <f>BS6/'Table 1. Total'!BS6</f>
        <v>1.8603847536071225E-2</v>
      </c>
      <c r="BT30" s="36">
        <f>BT6/'Table 1. Total'!BT6</f>
        <v>1.8245273245693271E-2</v>
      </c>
      <c r="BU30" s="36">
        <f>BU6/'Table 1. Total'!BU6</f>
        <v>1.8205574380197598E-2</v>
      </c>
      <c r="BV30" s="36">
        <f>BV6/'Table 1. Total'!BV6</f>
        <v>1.7366518729406474E-2</v>
      </c>
      <c r="BW30" s="36">
        <f>BW6/'Table 1. Total'!BW6</f>
        <v>1.680496128804362E-2</v>
      </c>
      <c r="BX30" s="36">
        <f>BX6/'Table 1. Total'!BX6</f>
        <v>1.5984992510703146E-2</v>
      </c>
      <c r="BY30" s="36">
        <f>BY6/'Table 1. Total'!BY6</f>
        <v>1.5606120931729686E-2</v>
      </c>
      <c r="BZ30" s="36">
        <f>BZ6/'Table 1. Total'!BZ6</f>
        <v>1.4864344354696449E-2</v>
      </c>
      <c r="CA30" s="36">
        <f>CA6/'Table 1. Total'!CA6</f>
        <v>1.4619063383434303E-2</v>
      </c>
      <c r="CB30" s="36">
        <f>CB6/'Table 1. Total'!CB6</f>
        <v>1.3742020172172659E-2</v>
      </c>
      <c r="CC30" s="36">
        <f>CC6/'Table 1. Total'!CC6</f>
        <v>1.305509756342804E-2</v>
      </c>
      <c r="CD30" s="36">
        <f>CD6/'Table 1. Total'!CD6</f>
        <v>1.2312743147618986E-2</v>
      </c>
      <c r="CE30" s="36">
        <f>CE6/'Table 1. Total'!CE6</f>
        <v>1.1920473333456309E-2</v>
      </c>
      <c r="CF30" s="36">
        <f>CF6/'Table 1. Total'!CF6</f>
        <v>1.1591124859998986E-2</v>
      </c>
      <c r="CG30" s="36">
        <f>CG6/'Table 1. Total'!CG6</f>
        <v>1.1427281960363396E-2</v>
      </c>
      <c r="CH30" s="36">
        <f>CH6/'Table 1. Total'!CH6</f>
        <v>1.0919124510605904E-2</v>
      </c>
      <c r="CI30" s="36">
        <f>CI6/'Table 1. Total'!CI6</f>
        <v>1.0742240383575614E-2</v>
      </c>
    </row>
    <row r="31" spans="1:87">
      <c r="A31" t="str">
        <f t="shared" si="4"/>
        <v>Colombia</v>
      </c>
      <c r="B31" s="36">
        <f>B7/'Table 1. Total'!B7</f>
        <v>0.20990276302912944</v>
      </c>
      <c r="C31" s="36">
        <f>C7/'Table 1. Total'!C7</f>
        <v>0.2180438519263824</v>
      </c>
      <c r="D31" s="36">
        <f>D7/'Table 1. Total'!D7</f>
        <v>0.20322422097709622</v>
      </c>
      <c r="E31" s="36">
        <f>E7/'Table 1. Total'!E7</f>
        <v>0.19306930693069307</v>
      </c>
      <c r="F31" s="36">
        <f>F7/'Table 1. Total'!F7</f>
        <v>0.17867547425474253</v>
      </c>
      <c r="G31" s="36">
        <f>G7/'Table 1. Total'!G7</f>
        <v>0.15975668855801206</v>
      </c>
      <c r="H31" s="36">
        <f>H7/'Table 1. Total'!H7</f>
        <v>0.15832214439393696</v>
      </c>
      <c r="I31" s="36">
        <f>I7/'Table 1. Total'!I7</f>
        <v>0.15138331443978062</v>
      </c>
      <c r="J31" s="36">
        <f>J7/'Table 1. Total'!J7</f>
        <v>0.14260103085082543</v>
      </c>
      <c r="K31" s="36">
        <f>K7/'Table 1. Total'!K7</f>
        <v>0.15884096147513993</v>
      </c>
      <c r="L31" s="36">
        <f>L7/'Table 1. Total'!L7</f>
        <v>0.15475131171182227</v>
      </c>
      <c r="M31" s="36">
        <f>M7/'Table 1. Total'!M7</f>
        <v>0.15754482954142746</v>
      </c>
      <c r="N31" s="36">
        <f>N7/'Table 1. Total'!N7</f>
        <v>0.15373974765610809</v>
      </c>
      <c r="O31" s="36">
        <f>O7/'Table 1. Total'!O7</f>
        <v>0.13660600723999608</v>
      </c>
      <c r="P31" s="36">
        <f>P7/'Table 1. Total'!P7</f>
        <v>0.13572008962647428</v>
      </c>
      <c r="Q31" s="36">
        <f>Q7/'Table 1. Total'!Q7</f>
        <v>0.14151854235777592</v>
      </c>
      <c r="R31" s="36">
        <f>R7/'Table 1. Total'!R7</f>
        <v>0.13208549500977698</v>
      </c>
      <c r="S31" s="36">
        <f>S7/'Table 1. Total'!S7</f>
        <v>0.1331081695778748</v>
      </c>
      <c r="T31" s="36">
        <f>T7/'Table 1. Total'!T7</f>
        <v>0.14651615221620551</v>
      </c>
      <c r="U31" s="36">
        <f>U7/'Table 1. Total'!U7</f>
        <v>0.16096292140562046</v>
      </c>
      <c r="V31" s="36">
        <f>V7/'Table 1. Total'!V7</f>
        <v>0.17253400237686517</v>
      </c>
      <c r="W31" s="36">
        <f>W7/'Table 1. Total'!W7</f>
        <v>0.14875568207906698</v>
      </c>
      <c r="X31" s="36">
        <f>X7/'Table 1. Total'!X7</f>
        <v>0.13953366077344578</v>
      </c>
      <c r="Y31" s="36">
        <f>Y7/'Table 1. Total'!Y7</f>
        <v>0.14808876619239753</v>
      </c>
      <c r="Z31" s="36">
        <f>Z7/'Table 1. Total'!Z7</f>
        <v>0.13908106444856919</v>
      </c>
      <c r="AA31" s="36">
        <f>AA7/'Table 1. Total'!AA7</f>
        <v>0.137237953209153</v>
      </c>
      <c r="AB31" s="36">
        <f>AB7/'Table 1. Total'!AB7</f>
        <v>0.13021167415009621</v>
      </c>
      <c r="AC31" s="36">
        <f>AC7/'Table 1. Total'!AC7</f>
        <v>0.13929755538931834</v>
      </c>
      <c r="AD31" s="36">
        <f>AD7/'Table 1. Total'!AD7</f>
        <v>0.13283387162245636</v>
      </c>
      <c r="AE31" s="36">
        <f>AE7/'Table 1. Total'!AE7</f>
        <v>0.12769920957060457</v>
      </c>
      <c r="AF31" s="36">
        <f>AF7/'Table 1. Total'!AF7</f>
        <v>0.12835374807801944</v>
      </c>
      <c r="AG31" s="36">
        <f>AG7/'Table 1. Total'!AG7</f>
        <v>0.13330991105246021</v>
      </c>
      <c r="AH31" s="36">
        <f>AH7/'Table 1. Total'!AH7</f>
        <v>0.12344395046046364</v>
      </c>
      <c r="AI31" s="36">
        <f>AI7/'Table 1. Total'!AI7</f>
        <v>0.12139559883647401</v>
      </c>
      <c r="AJ31" s="36">
        <f>AJ7/'Table 1. Total'!AJ7</f>
        <v>0.12187256755254086</v>
      </c>
      <c r="AK31" s="36">
        <f>AK7/'Table 1. Total'!AK7</f>
        <v>0.12363996043521266</v>
      </c>
      <c r="AL31" s="36">
        <f>AL7/'Table 1. Total'!AL7</f>
        <v>0.12369328443982266</v>
      </c>
      <c r="AM31" s="36">
        <f>AM7/'Table 1. Total'!AM7</f>
        <v>0.12585943160776106</v>
      </c>
      <c r="AN31" s="36">
        <f>AN7/'Table 1. Total'!AN7</f>
        <v>0.1226256941430047</v>
      </c>
      <c r="AO31" s="36">
        <f>AO7/'Table 1. Total'!AO7</f>
        <v>0.13084405631528181</v>
      </c>
      <c r="AP31" s="36">
        <f>AP7/'Table 1. Total'!AP7</f>
        <v>0.12510049385551855</v>
      </c>
      <c r="AQ31" s="36">
        <f>AQ7/'Table 1. Total'!AQ7</f>
        <v>0.11769831335965755</v>
      </c>
      <c r="AR31" s="36">
        <f>AR7/'Table 1. Total'!AR7</f>
        <v>0.12591364854674819</v>
      </c>
      <c r="AS31" s="36">
        <f>AS7/'Table 1. Total'!AS7</f>
        <v>0.15212263181687419</v>
      </c>
      <c r="AT31" s="36">
        <f>AT7/'Table 1. Total'!AT7</f>
        <v>0.15475107077555042</v>
      </c>
      <c r="AU31" s="36">
        <f>AU7/'Table 1. Total'!AU7</f>
        <v>0.14805511522985002</v>
      </c>
      <c r="AV31" s="36">
        <f>AV7/'Table 1. Total'!AV7</f>
        <v>0.16297449732479924</v>
      </c>
      <c r="AW31" s="36">
        <f>AW7/'Table 1. Total'!AW7</f>
        <v>0.18831193282373765</v>
      </c>
      <c r="AX31" s="36">
        <f>AX7/'Table 1. Total'!AX7</f>
        <v>0.17558356431846311</v>
      </c>
      <c r="AY31" s="36">
        <f>AY7/'Table 1. Total'!AY7</f>
        <v>0.17221491702591588</v>
      </c>
      <c r="AZ31" s="36">
        <f>AZ7/'Table 1. Total'!AZ7</f>
        <v>0.16377632206004702</v>
      </c>
      <c r="BA31" s="36">
        <f>BA7/'Table 1. Total'!BA7</f>
        <v>0.17803199571007239</v>
      </c>
      <c r="BB31" s="36">
        <f>BB7/'Table 1. Total'!BB7</f>
        <v>0.16557717853845982</v>
      </c>
      <c r="BC31" s="36">
        <f>BC7/'Table 1. Total'!BC7</f>
        <v>0.17284372331340733</v>
      </c>
      <c r="BD31" s="36">
        <f>BD7/'Table 1. Total'!BD7</f>
        <v>0.16447795840602666</v>
      </c>
      <c r="BE31" s="36">
        <f>BE7/'Table 1. Total'!BE7</f>
        <v>0.16869827820006306</v>
      </c>
      <c r="BF31" s="36">
        <f>BF7/'Table 1. Total'!BF7</f>
        <v>0.16215108938022191</v>
      </c>
      <c r="BG31" s="36">
        <f>BG7/'Table 1. Total'!BG7</f>
        <v>0.15848518039098541</v>
      </c>
      <c r="BH31" s="36">
        <f>BH7/'Table 1. Total'!BH7</f>
        <v>0.15519117189928505</v>
      </c>
      <c r="BI31" s="36">
        <f>BI7/'Table 1. Total'!BI7</f>
        <v>0.17311494701121349</v>
      </c>
      <c r="BJ31" s="36">
        <f>BJ7/'Table 1. Total'!BJ7</f>
        <v>0.16231305823450545</v>
      </c>
      <c r="BK31" s="36">
        <f>BK7/'Table 1. Total'!BK7</f>
        <v>0.16033518471929248</v>
      </c>
      <c r="BL31" s="36">
        <f>BL7/'Table 1. Total'!BL7</f>
        <v>0.17009119124125599</v>
      </c>
      <c r="BM31" s="36">
        <f>BM7/'Table 1. Total'!BM7</f>
        <v>0.16898489894007904</v>
      </c>
      <c r="BN31" s="36">
        <f>BN7/'Table 1. Total'!BN7</f>
        <v>0.19141785556699517</v>
      </c>
      <c r="BO31" s="36">
        <f>BO7/'Table 1. Total'!BO7</f>
        <v>0.17383022178000052</v>
      </c>
      <c r="BP31" s="36">
        <f>BP7/'Table 1. Total'!BP7</f>
        <v>0.18452043863261944</v>
      </c>
      <c r="BQ31" s="36">
        <f>BQ7/'Table 1. Total'!BQ7</f>
        <v>0.16511315981595612</v>
      </c>
      <c r="BR31" s="36">
        <f>BR7/'Table 1. Total'!BR7</f>
        <v>0.17163199858777839</v>
      </c>
      <c r="BS31" s="36">
        <f>BS7/'Table 1. Total'!BS7</f>
        <v>0.16750478319026091</v>
      </c>
      <c r="BT31" s="36">
        <f>BT7/'Table 1. Total'!BT7</f>
        <v>0.16487094712860834</v>
      </c>
      <c r="BU31" s="36">
        <f>BU7/'Table 1. Total'!BU7</f>
        <v>0.17814446412119406</v>
      </c>
      <c r="BV31" s="36">
        <f>BV7/'Table 1. Total'!BV7</f>
        <v>0.16708008136831617</v>
      </c>
      <c r="BW31" s="36">
        <f>BW7/'Table 1. Total'!BW7</f>
        <v>0.17604875129223571</v>
      </c>
      <c r="BX31" s="36">
        <f>BX7/'Table 1. Total'!BX7</f>
        <v>0.1879850531762001</v>
      </c>
      <c r="BY31" s="36">
        <f>BY7/'Table 1. Total'!BY7</f>
        <v>0.20215262934122322</v>
      </c>
      <c r="BZ31" s="36">
        <f>BZ7/'Table 1. Total'!BZ7</f>
        <v>0.18934892045485269</v>
      </c>
      <c r="CA31" s="36">
        <f>CA7/'Table 1. Total'!CA7</f>
        <v>0.1738326537139202</v>
      </c>
      <c r="CB31" s="36">
        <f>CB7/'Table 1. Total'!CB7</f>
        <v>0.16896863488155123</v>
      </c>
      <c r="CC31" s="36">
        <f>CC7/'Table 1. Total'!CC7</f>
        <v>0.16550398665524385</v>
      </c>
      <c r="CD31" s="36">
        <f>CD7/'Table 1. Total'!CD7</f>
        <v>0.16127609526609821</v>
      </c>
      <c r="CE31" s="36">
        <f>CE7/'Table 1. Total'!CE7</f>
        <v>0.15990194883462669</v>
      </c>
      <c r="CF31" s="36">
        <f>CF7/'Table 1. Total'!CF7</f>
        <v>0.15848550326774233</v>
      </c>
      <c r="CG31" s="36">
        <f>CG7/'Table 1. Total'!CG7</f>
        <v>0.15574672626401026</v>
      </c>
      <c r="CH31" s="36">
        <f>CH7/'Table 1. Total'!CH7</f>
        <v>0.1435536158556506</v>
      </c>
      <c r="CI31" s="36">
        <f>CI7/'Table 1. Total'!CI7</f>
        <v>0.14785989143403472</v>
      </c>
    </row>
    <row r="32" spans="1:87">
      <c r="A32" t="str">
        <f t="shared" si="4"/>
        <v>Egypt</v>
      </c>
      <c r="B32" s="36">
        <f>B8/'Table 1. Total'!B8</f>
        <v>0.32582532386126195</v>
      </c>
      <c r="C32" s="36">
        <f>C8/'Table 1. Total'!C8</f>
        <v>0.24406085351228252</v>
      </c>
      <c r="D32" s="36">
        <f>D8/'Table 1. Total'!D8</f>
        <v>0.23353489346107534</v>
      </c>
      <c r="E32" s="36">
        <f>E8/'Table 1. Total'!E8</f>
        <v>0.23501948431916933</v>
      </c>
      <c r="F32" s="36">
        <f>F8/'Table 1. Total'!F8</f>
        <v>0.20536171666002617</v>
      </c>
      <c r="G32" s="36">
        <f>G8/'Table 1. Total'!G8</f>
        <v>0.19102138866543986</v>
      </c>
      <c r="H32" s="36">
        <f>H8/'Table 1. Total'!H8</f>
        <v>0.18038230661160543</v>
      </c>
      <c r="I32" s="36">
        <f>I8/'Table 1. Total'!I8</f>
        <v>0.17141444216642801</v>
      </c>
      <c r="J32" s="36">
        <f>J8/'Table 1. Total'!J8</f>
        <v>0.1691038658785245</v>
      </c>
      <c r="K32" s="36">
        <f>K8/'Table 1. Total'!K8</f>
        <v>0.1722893181654101</v>
      </c>
      <c r="L32" s="36">
        <f>L8/'Table 1. Total'!L8</f>
        <v>0.16980241695562076</v>
      </c>
      <c r="M32" s="36">
        <f>M8/'Table 1. Total'!M8</f>
        <v>0.1696042162874373</v>
      </c>
      <c r="N32" s="36">
        <f>N8/'Table 1. Total'!N8</f>
        <v>0.16499477013498032</v>
      </c>
      <c r="O32" s="36">
        <f>O8/'Table 1. Total'!O8</f>
        <v>0.1676115520576269</v>
      </c>
      <c r="P32" s="36">
        <f>P8/'Table 1. Total'!P8</f>
        <v>0.16073480821721017</v>
      </c>
      <c r="Q32" s="36">
        <f>Q8/'Table 1. Total'!Q8</f>
        <v>0.15789291643608191</v>
      </c>
      <c r="R32" s="36">
        <f>R8/'Table 1. Total'!R8</f>
        <v>0.15633244288108317</v>
      </c>
      <c r="S32" s="36">
        <f>S8/'Table 1. Total'!S8</f>
        <v>0.15773084213376659</v>
      </c>
      <c r="T32" s="36">
        <f>T8/'Table 1. Total'!T8</f>
        <v>0.18139788085113098</v>
      </c>
      <c r="U32" s="36">
        <f>U8/'Table 1. Total'!U8</f>
        <v>0.17979783939892355</v>
      </c>
      <c r="V32" s="36">
        <f>V8/'Table 1. Total'!V8</f>
        <v>0.17311235293667962</v>
      </c>
      <c r="W32" s="36">
        <f>W8/'Table 1. Total'!W8</f>
        <v>0.17299925095833271</v>
      </c>
      <c r="X32" s="36">
        <f>X8/'Table 1. Total'!X8</f>
        <v>0.16199539420211329</v>
      </c>
      <c r="Y32" s="36">
        <f>Y8/'Table 1. Total'!Y8</f>
        <v>0.15500294483345331</v>
      </c>
      <c r="Z32" s="36">
        <f>Z8/'Table 1. Total'!Z8</f>
        <v>0.14480796042705169</v>
      </c>
      <c r="AA32" s="36">
        <f>AA8/'Table 1. Total'!AA8</f>
        <v>0.14727896862780523</v>
      </c>
      <c r="AB32" s="36">
        <f>AB8/'Table 1. Total'!AB8</f>
        <v>0.14298146852082891</v>
      </c>
      <c r="AC32" s="36">
        <f>AC8/'Table 1. Total'!AC8</f>
        <v>0.1410616715114526</v>
      </c>
      <c r="AD32" s="36">
        <f>AD8/'Table 1. Total'!AD8</f>
        <v>0.1392542300582966</v>
      </c>
      <c r="AE32" s="36">
        <f>AE8/'Table 1. Total'!AE8</f>
        <v>0.13547091459886312</v>
      </c>
      <c r="AF32" s="36">
        <f>AF8/'Table 1. Total'!AF8</f>
        <v>0.12580146040880588</v>
      </c>
      <c r="AG32" s="36">
        <f>AG8/'Table 1. Total'!AG8</f>
        <v>0.12119943398926276</v>
      </c>
      <c r="AH32" s="36">
        <f>AH8/'Table 1. Total'!AH8</f>
        <v>0.11676584948277106</v>
      </c>
      <c r="AI32" s="36">
        <f>AI8/'Table 1. Total'!AI8</f>
        <v>0.10911024216231048</v>
      </c>
      <c r="AJ32" s="36">
        <f>AJ8/'Table 1. Total'!AJ8</f>
        <v>0.10374916499665997</v>
      </c>
      <c r="AK32" s="36">
        <f>AK8/'Table 1. Total'!AK8</f>
        <v>0.10642635108335717</v>
      </c>
      <c r="AL32" s="36">
        <f>AL8/'Table 1. Total'!AL8</f>
        <v>0.10431666289994511</v>
      </c>
      <c r="AM32" s="36">
        <f>AM8/'Table 1. Total'!AM8</f>
        <v>0.10282415774283171</v>
      </c>
      <c r="AN32" s="36">
        <f>AN8/'Table 1. Total'!AN8</f>
        <v>9.6883497530686397E-2</v>
      </c>
      <c r="AO32" s="36">
        <f>AO8/'Table 1. Total'!AO8</f>
        <v>9.6902688439457429E-2</v>
      </c>
      <c r="AP32" s="36">
        <f>AP8/'Table 1. Total'!AP8</f>
        <v>9.2669308724914384E-2</v>
      </c>
      <c r="AQ32" s="36">
        <f>AQ8/'Table 1. Total'!AQ8</f>
        <v>9.0066465781772659E-2</v>
      </c>
      <c r="AR32" s="36">
        <f>AR8/'Table 1. Total'!AR8</f>
        <v>8.2260914406181995E-2</v>
      </c>
      <c r="AS32" s="36">
        <f>AS8/'Table 1. Total'!AS8</f>
        <v>7.8170898409097508E-2</v>
      </c>
      <c r="AT32" s="36">
        <f>AT8/'Table 1. Total'!AT8</f>
        <v>7.576479980484993E-2</v>
      </c>
      <c r="AU32" s="36">
        <f>AU8/'Table 1. Total'!AU8</f>
        <v>7.3260202089832541E-2</v>
      </c>
      <c r="AV32" s="36">
        <f>AV8/'Table 1. Total'!AV8</f>
        <v>6.9278388365554916E-2</v>
      </c>
      <c r="AW32" s="36">
        <f>AW8/'Table 1. Total'!AW8</f>
        <v>6.6759115111396011E-2</v>
      </c>
      <c r="AX32" s="36">
        <f>AX8/'Table 1. Total'!AX8</f>
        <v>7.5149338643151764E-2</v>
      </c>
      <c r="AY32" s="36">
        <f>AY8/'Table 1. Total'!AY8</f>
        <v>7.1461333513203606E-2</v>
      </c>
      <c r="AZ32" s="36">
        <f>AZ8/'Table 1. Total'!AZ8</f>
        <v>7.0732851343264277E-2</v>
      </c>
      <c r="BA32" s="36">
        <f>BA8/'Table 1. Total'!BA8</f>
        <v>0.13475141386004896</v>
      </c>
      <c r="BB32" s="36">
        <f>BB8/'Table 1. Total'!BB8</f>
        <v>0.13485818752174838</v>
      </c>
      <c r="BC32" s="36">
        <f>BC8/'Table 1. Total'!BC8</f>
        <v>0.13265141671451164</v>
      </c>
      <c r="BD32" s="36">
        <f>BD8/'Table 1. Total'!BD8</f>
        <v>0.13183535871260793</v>
      </c>
      <c r="BE32" s="36">
        <f>BE8/'Table 1. Total'!BE8</f>
        <v>0.13959574125600754</v>
      </c>
      <c r="BF32" s="36">
        <f>BF8/'Table 1. Total'!BF8</f>
        <v>0.1415243810687131</v>
      </c>
      <c r="BG32" s="36">
        <f>BG8/'Table 1. Total'!BG8</f>
        <v>0.1462164802952991</v>
      </c>
      <c r="BH32" s="36">
        <f>BH8/'Table 1. Total'!BH8</f>
        <v>0.14069715761180129</v>
      </c>
      <c r="BI32" s="36">
        <f>BI8/'Table 1. Total'!BI8</f>
        <v>0.14115688412981689</v>
      </c>
      <c r="BJ32" s="36">
        <f>BJ8/'Table 1. Total'!BJ8</f>
        <v>0.14630099395331769</v>
      </c>
      <c r="BK32" s="36">
        <f>BK8/'Table 1. Total'!BK8</f>
        <v>0.14181445199268627</v>
      </c>
      <c r="BL32" s="36">
        <f>BL8/'Table 1. Total'!BL8</f>
        <v>0.13822384027863477</v>
      </c>
      <c r="BM32" s="36">
        <f>BM8/'Table 1. Total'!BM8</f>
        <v>0.13450234852659476</v>
      </c>
      <c r="BN32" s="36">
        <f>BN8/'Table 1. Total'!BN8</f>
        <v>0.12732100485857406</v>
      </c>
      <c r="BO32" s="36">
        <f>BO8/'Table 1. Total'!BO8</f>
        <v>0.13788826656396788</v>
      </c>
      <c r="BP32" s="36">
        <f>BP8/'Table 1. Total'!BP8</f>
        <v>0.13425827658805509</v>
      </c>
      <c r="BQ32" s="36">
        <f>BQ8/'Table 1. Total'!BQ8</f>
        <v>0.13796819066715174</v>
      </c>
      <c r="BR32" s="36">
        <f>BR8/'Table 1. Total'!BR8</f>
        <v>0.13057854352528436</v>
      </c>
      <c r="BS32" s="36">
        <f>BS8/'Table 1. Total'!BS8</f>
        <v>0.12959996242798696</v>
      </c>
      <c r="BT32" s="36">
        <f>BT8/'Table 1. Total'!BT8</f>
        <v>0.11613008661546004</v>
      </c>
      <c r="BU32" s="36">
        <f>BU8/'Table 1. Total'!BU8</f>
        <v>0.11712708787922087</v>
      </c>
      <c r="BV32" s="36">
        <f>BV8/'Table 1. Total'!BV8</f>
        <v>0.13020913999092468</v>
      </c>
      <c r="BW32" s="36">
        <f>BW8/'Table 1. Total'!BW8</f>
        <v>0.12730812118463081</v>
      </c>
      <c r="BX32" s="36">
        <f>BX8/'Table 1. Total'!BX8</f>
        <v>0.11568682510913128</v>
      </c>
      <c r="BY32" s="36">
        <f>BY8/'Table 1. Total'!BY8</f>
        <v>0.13930838549296401</v>
      </c>
      <c r="BZ32" s="36">
        <f>BZ8/'Table 1. Total'!BZ8</f>
        <v>0.15917919126398677</v>
      </c>
      <c r="CA32" s="36">
        <f>CA8/'Table 1. Total'!CA8</f>
        <v>0.14644362061487515</v>
      </c>
      <c r="CB32" s="36">
        <f>CB8/'Table 1. Total'!CB8</f>
        <v>0.13023364086667236</v>
      </c>
      <c r="CC32" s="36">
        <f>CC8/'Table 1. Total'!CC8</f>
        <v>0.12441749913882191</v>
      </c>
      <c r="CD32" s="36">
        <f>CD8/'Table 1. Total'!CD8</f>
        <v>0.17240519554531855</v>
      </c>
      <c r="CE32" s="36">
        <f>CE8/'Table 1. Total'!CE8</f>
        <v>0.16303794969899868</v>
      </c>
      <c r="CF32" s="36">
        <f>CF8/'Table 1. Total'!CF8</f>
        <v>0.15680265547600938</v>
      </c>
      <c r="CG32" s="36">
        <f>CG8/'Table 1. Total'!CG8</f>
        <v>0.1526241020496335</v>
      </c>
      <c r="CH32" s="36">
        <f>CH8/'Table 1. Total'!CH8</f>
        <v>0.17596029077311603</v>
      </c>
      <c r="CI32" s="36">
        <f>CI8/'Table 1. Total'!CI8</f>
        <v>0.1672944542513469</v>
      </c>
    </row>
    <row r="33" spans="1:87">
      <c r="A33" t="str">
        <f t="shared" si="4"/>
        <v>Hungary</v>
      </c>
      <c r="B33" s="36">
        <f>B9/'Table 1. Total'!B9</f>
        <v>4.8345338945736976E-2</v>
      </c>
      <c r="C33" s="36">
        <f>C9/'Table 1. Total'!C9</f>
        <v>4.862116511547742E-2</v>
      </c>
      <c r="D33" s="36">
        <f>D9/'Table 1. Total'!D9</f>
        <v>4.1485636469749045E-2</v>
      </c>
      <c r="E33" s="36">
        <f>E9/'Table 1. Total'!E9</f>
        <v>6.3885986299779415E-2</v>
      </c>
      <c r="F33" s="36">
        <f>F9/'Table 1. Total'!F9</f>
        <v>6.1127758888952916E-2</v>
      </c>
      <c r="G33" s="36">
        <f>G9/'Table 1. Total'!G9</f>
        <v>5.9386744616118828E-2</v>
      </c>
      <c r="H33" s="36">
        <f>H9/'Table 1. Total'!H9</f>
        <v>5.8474488050800827E-2</v>
      </c>
      <c r="I33" s="36">
        <f>I9/'Table 1. Total'!I9</f>
        <v>6.7413273354888087E-2</v>
      </c>
      <c r="J33" s="36">
        <f>J9/'Table 1. Total'!J9</f>
        <v>6.8431067791932365E-2</v>
      </c>
      <c r="K33" s="36">
        <f>K9/'Table 1. Total'!K9</f>
        <v>7.4021039498681482E-2</v>
      </c>
      <c r="L33" s="36">
        <f>L9/'Table 1. Total'!L9</f>
        <v>7.143821377466994E-2</v>
      </c>
      <c r="M33" s="36">
        <f>M9/'Table 1. Total'!M9</f>
        <v>6.9085578156496241E-2</v>
      </c>
      <c r="N33" s="36">
        <f>N9/'Table 1. Total'!N9</f>
        <v>6.4285549319845731E-2</v>
      </c>
      <c r="O33" s="36">
        <f>O9/'Table 1. Total'!O9</f>
        <v>7.041254143707662E-2</v>
      </c>
      <c r="P33" s="36">
        <f>P9/'Table 1. Total'!P9</f>
        <v>7.0259135928961755E-2</v>
      </c>
      <c r="Q33" s="36">
        <f>Q9/'Table 1. Total'!Q9</f>
        <v>7.4971613286005087E-2</v>
      </c>
      <c r="R33" s="36">
        <f>R9/'Table 1. Total'!R9</f>
        <v>8.3570892723180801E-2</v>
      </c>
      <c r="S33" s="36">
        <f>S9/'Table 1. Total'!S9</f>
        <v>7.2443107734566498E-2</v>
      </c>
      <c r="T33" s="36">
        <f>T9/'Table 1. Total'!T9</f>
        <v>7.4487877672047911E-2</v>
      </c>
      <c r="U33" s="36">
        <f>U9/'Table 1. Total'!U9</f>
        <v>0.16900988862087854</v>
      </c>
      <c r="V33" s="36">
        <f>V9/'Table 1. Total'!V9</f>
        <v>0.2378257616473291</v>
      </c>
      <c r="W33" s="36">
        <f>W9/'Table 1. Total'!W9</f>
        <v>0.22908275269638256</v>
      </c>
      <c r="X33" s="36">
        <f>X9/'Table 1. Total'!X9</f>
        <v>0.24277265875175053</v>
      </c>
      <c r="Y33" s="36">
        <f>Y9/'Table 1. Total'!Y9</f>
        <v>0.24750765651553566</v>
      </c>
      <c r="Z33" s="36">
        <f>Z9/'Table 1. Total'!Z9</f>
        <v>0.24367347698262068</v>
      </c>
      <c r="AA33" s="36">
        <f>AA9/'Table 1. Total'!AA9</f>
        <v>0.26700291508504082</v>
      </c>
      <c r="AB33" s="36">
        <f>AB9/'Table 1. Total'!AB9</f>
        <v>0.25724392750979286</v>
      </c>
      <c r="AC33" s="36">
        <f>AC9/'Table 1. Total'!AC9</f>
        <v>0.25785883045041796</v>
      </c>
      <c r="AD33" s="36">
        <f>AD9/'Table 1. Total'!AD9</f>
        <v>0.2314890389387681</v>
      </c>
      <c r="AE33" s="36">
        <f>AE9/'Table 1. Total'!AE9</f>
        <v>0.24423295042682563</v>
      </c>
      <c r="AF33" s="36">
        <f>AF9/'Table 1. Total'!AF9</f>
        <v>0.26962695525137947</v>
      </c>
      <c r="AG33" s="36">
        <f>AG9/'Table 1. Total'!AG9</f>
        <v>0.26679613688851561</v>
      </c>
      <c r="AH33" s="36">
        <f>AH9/'Table 1. Total'!AH9</f>
        <v>0.24387613014571774</v>
      </c>
      <c r="AI33" s="36">
        <f>AI9/'Table 1. Total'!AI9</f>
        <v>0.24206154349783124</v>
      </c>
      <c r="AJ33" s="36">
        <f>AJ9/'Table 1. Total'!AJ9</f>
        <v>0.220265134863183</v>
      </c>
      <c r="AK33" s="36">
        <f>AK9/'Table 1. Total'!AK9</f>
        <v>0.2113046784366866</v>
      </c>
      <c r="AL33" s="36">
        <f>AL9/'Table 1. Total'!AL9</f>
        <v>0.19728048400550735</v>
      </c>
      <c r="AM33" s="36">
        <f>AM9/'Table 1. Total'!AM9</f>
        <v>0.18117923438342448</v>
      </c>
      <c r="AN33" s="36">
        <f>AN9/'Table 1. Total'!AN9</f>
        <v>0.15633012593076173</v>
      </c>
      <c r="AO33" s="36">
        <f>AO9/'Table 1. Total'!AO9</f>
        <v>0.14365266374581201</v>
      </c>
      <c r="AP33" s="36">
        <f>AP9/'Table 1. Total'!AP9</f>
        <v>0.15072781619766887</v>
      </c>
      <c r="AQ33" s="36">
        <f>AQ9/'Table 1. Total'!AQ9</f>
        <v>0.15262759990857463</v>
      </c>
      <c r="AR33" s="36">
        <f>AR9/'Table 1. Total'!AR9</f>
        <v>0.15292023882424985</v>
      </c>
      <c r="AS33" s="36">
        <f>AS9/'Table 1. Total'!AS9</f>
        <v>0.13361334998297195</v>
      </c>
      <c r="AT33" s="36">
        <f>AT9/'Table 1. Total'!AT9</f>
        <v>0.15094911365554858</v>
      </c>
      <c r="AU33" s="36">
        <f>AU9/'Table 1. Total'!AU9</f>
        <v>0.1500238385336653</v>
      </c>
      <c r="AV33" s="36">
        <f>AV9/'Table 1. Total'!AV9</f>
        <v>0.14251657835288728</v>
      </c>
      <c r="AW33" s="36">
        <f>AW9/'Table 1. Total'!AW9</f>
        <v>0.14314308899107386</v>
      </c>
      <c r="AX33" s="36">
        <f>AX9/'Table 1. Total'!AX9</f>
        <v>0.13938089047773805</v>
      </c>
      <c r="AY33" s="36">
        <f>AY9/'Table 1. Total'!AY9</f>
        <v>0.12475178869732406</v>
      </c>
      <c r="AZ33" s="36">
        <f>AZ9/'Table 1. Total'!AZ9</f>
        <v>0.12026332198677257</v>
      </c>
      <c r="BA33" s="36">
        <f>BA9/'Table 1. Total'!BA9</f>
        <v>0.12491873618515147</v>
      </c>
      <c r="BB33" s="36">
        <f>BB9/'Table 1. Total'!BB9</f>
        <v>0.11983794676885487</v>
      </c>
      <c r="BC33" s="36">
        <f>BC9/'Table 1. Total'!BC9</f>
        <v>0.11880582524271845</v>
      </c>
      <c r="BD33" s="36">
        <f>BD9/'Table 1. Total'!BD9</f>
        <v>0.10913157124928047</v>
      </c>
      <c r="BE33" s="36">
        <f>BE9/'Table 1. Total'!BE9</f>
        <v>0.10485337524787762</v>
      </c>
      <c r="BF33" s="36">
        <f>BF9/'Table 1. Total'!BF9</f>
        <v>0.10089485850378258</v>
      </c>
      <c r="BG33" s="36">
        <f>BG9/'Table 1. Total'!BG9</f>
        <v>0.10746251693012947</v>
      </c>
      <c r="BH33" s="36">
        <f>BH9/'Table 1. Total'!BH9</f>
        <v>0.10119241545578941</v>
      </c>
      <c r="BI33" s="36">
        <f>BI9/'Table 1. Total'!BI9</f>
        <v>0.10059521019824717</v>
      </c>
      <c r="BJ33" s="36">
        <f>BJ9/'Table 1. Total'!BJ9</f>
        <v>0.10231256360963473</v>
      </c>
      <c r="BK33" s="36">
        <f>BK9/'Table 1. Total'!BK9</f>
        <v>0.1032007290446168</v>
      </c>
      <c r="BL33" s="36">
        <f>BL9/'Table 1. Total'!BL9</f>
        <v>0.10341313316413027</v>
      </c>
      <c r="BM33" s="36">
        <f>BM9/'Table 1. Total'!BM9</f>
        <v>0.10298374737479422</v>
      </c>
      <c r="BN33" s="36">
        <f>BN9/'Table 1. Total'!BN9</f>
        <v>0.10905269231561811</v>
      </c>
      <c r="BO33" s="36">
        <f>BO9/'Table 1. Total'!BO9</f>
        <v>0.10503447353845566</v>
      </c>
      <c r="BP33" s="36">
        <f>BP9/'Table 1. Total'!BP9</f>
        <v>0.10035361432937663</v>
      </c>
      <c r="BQ33" s="36">
        <f>BQ9/'Table 1. Total'!BQ9</f>
        <v>9.5235145640088587E-2</v>
      </c>
      <c r="BR33" s="36">
        <f>BR9/'Table 1. Total'!BR9</f>
        <v>9.7929974164302352E-2</v>
      </c>
      <c r="BS33" s="36">
        <f>BS9/'Table 1. Total'!BS9</f>
        <v>9.5832832050048125E-2</v>
      </c>
      <c r="BT33" s="36">
        <f>BT9/'Table 1. Total'!BT9</f>
        <v>9.2115851722788647E-2</v>
      </c>
      <c r="BU33" s="36">
        <f>BU9/'Table 1. Total'!BU9</f>
        <v>9.6216415786599396E-2</v>
      </c>
      <c r="BV33" s="36">
        <f>BV9/'Table 1. Total'!BV9</f>
        <v>9.6344743367870592E-2</v>
      </c>
      <c r="BW33" s="36">
        <f>BW9/'Table 1. Total'!BW9</f>
        <v>9.8984771573604066E-2</v>
      </c>
      <c r="BX33" s="36">
        <f>BX9/'Table 1. Total'!BX9</f>
        <v>0.10712463866689338</v>
      </c>
      <c r="BY33" s="36">
        <f>BY9/'Table 1. Total'!BY9</f>
        <v>9.8540538877952749E-2</v>
      </c>
      <c r="BZ33" s="36">
        <f>BZ9/'Table 1. Total'!BZ9</f>
        <v>9.3943139678615575E-2</v>
      </c>
      <c r="CA33" s="36">
        <f>CA9/'Table 1. Total'!CA9</f>
        <v>8.7003069017200771E-2</v>
      </c>
      <c r="CB33" s="36">
        <f>CB9/'Table 1. Total'!CB9</f>
        <v>9.1108247422680408E-2</v>
      </c>
      <c r="CC33" s="36">
        <f>CC9/'Table 1. Total'!CC9</f>
        <v>9.029221982772162E-2</v>
      </c>
      <c r="CD33" s="36">
        <f>CD9/'Table 1. Total'!CD9</f>
        <v>8.8603606158577694E-2</v>
      </c>
      <c r="CE33" s="36">
        <f>CE9/'Table 1. Total'!CE9</f>
        <v>9.4239441249992242E-2</v>
      </c>
      <c r="CF33" s="36">
        <f>CF9/'Table 1. Total'!CF9</f>
        <v>9.3522779163300429E-2</v>
      </c>
      <c r="CG33" s="36">
        <f>CG9/'Table 1. Total'!CG9</f>
        <v>0.10036678673783293</v>
      </c>
      <c r="CH33" s="36">
        <f>CH9/'Table 1. Total'!CH9</f>
        <v>9.7765745396126508E-2</v>
      </c>
      <c r="CI33" s="36">
        <f>CI9/'Table 1. Total'!CI9</f>
        <v>9.0119805077351955E-2</v>
      </c>
    </row>
    <row r="34" spans="1:87">
      <c r="A34" t="str">
        <f t="shared" si="4"/>
        <v>India</v>
      </c>
      <c r="B34" s="36">
        <f>B10/'Table 1. Total'!B10</f>
        <v>8.6116754905814955E-2</v>
      </c>
      <c r="C34" s="36">
        <f>C10/'Table 1. Total'!C10</f>
        <v>8.8605352431209955E-2</v>
      </c>
      <c r="D34" s="36">
        <f>D10/'Table 1. Total'!D10</f>
        <v>8.656633661912097E-2</v>
      </c>
      <c r="E34" s="36">
        <f>E10/'Table 1. Total'!E10</f>
        <v>7.9629417588856929E-2</v>
      </c>
      <c r="F34" s="36">
        <f>F10/'Table 1. Total'!F10</f>
        <v>7.6928259115698019E-2</v>
      </c>
      <c r="G34" s="36">
        <f>G10/'Table 1. Total'!G10</f>
        <v>7.3945780008711701E-2</v>
      </c>
      <c r="H34" s="36">
        <f>H10/'Table 1. Total'!H10</f>
        <v>7.2283764831944028E-2</v>
      </c>
      <c r="I34" s="36">
        <f>I10/'Table 1. Total'!I10</f>
        <v>7.1634711727049966E-2</v>
      </c>
      <c r="J34" s="36">
        <f>J10/'Table 1. Total'!J10</f>
        <v>6.7211424643934481E-2</v>
      </c>
      <c r="K34" s="36">
        <f>K10/'Table 1. Total'!K10</f>
        <v>6.7434574855226095E-2</v>
      </c>
      <c r="L34" s="36">
        <f>L10/'Table 1. Total'!L10</f>
        <v>6.7184900610990014E-2</v>
      </c>
      <c r="M34" s="36">
        <f>M10/'Table 1. Total'!M10</f>
        <v>6.4717629541813981E-2</v>
      </c>
      <c r="N34" s="36">
        <f>N10/'Table 1. Total'!N10</f>
        <v>6.3244363232942871E-2</v>
      </c>
      <c r="O34" s="36">
        <f>O10/'Table 1. Total'!O10</f>
        <v>5.8065465553850358E-2</v>
      </c>
      <c r="P34" s="36">
        <f>P10/'Table 1. Total'!P10</f>
        <v>5.6927987715613637E-2</v>
      </c>
      <c r="Q34" s="36">
        <f>Q10/'Table 1. Total'!Q10</f>
        <v>5.6166376195922518E-2</v>
      </c>
      <c r="R34" s="36">
        <f>R10/'Table 1. Total'!R10</f>
        <v>5.9188073276089423E-2</v>
      </c>
      <c r="S34" s="36">
        <f>S10/'Table 1. Total'!S10</f>
        <v>6.0101864013637762E-2</v>
      </c>
      <c r="T34" s="36">
        <f>T10/'Table 1. Total'!T10</f>
        <v>6.2265121441597536E-2</v>
      </c>
      <c r="U34" s="36">
        <f>U10/'Table 1. Total'!U10</f>
        <v>6.5380641987455412E-2</v>
      </c>
      <c r="V34" s="36">
        <f>V10/'Table 1. Total'!V10</f>
        <v>6.4780853828620269E-2</v>
      </c>
      <c r="W34" s="36">
        <f>W10/'Table 1. Total'!W10</f>
        <v>6.1267047492011575E-2</v>
      </c>
      <c r="X34" s="36">
        <f>X10/'Table 1. Total'!X10</f>
        <v>6.1155695735149534E-2</v>
      </c>
      <c r="Y34" s="36">
        <f>Y10/'Table 1. Total'!Y10</f>
        <v>5.813431033939763E-2</v>
      </c>
      <c r="Z34" s="36">
        <f>Z10/'Table 1. Total'!Z10</f>
        <v>5.4490298208459735E-2</v>
      </c>
      <c r="AA34" s="36">
        <f>AA10/'Table 1. Total'!AA10</f>
        <v>5.6420801680703882E-2</v>
      </c>
      <c r="AB34" s="36">
        <f>AB10/'Table 1. Total'!AB10</f>
        <v>5.5644135908453907E-2</v>
      </c>
      <c r="AC34" s="36">
        <f>AC10/'Table 1. Total'!AC10</f>
        <v>5.5056898555686712E-2</v>
      </c>
      <c r="AD34" s="36">
        <f>AD10/'Table 1. Total'!AD10</f>
        <v>5.4330376816054723E-2</v>
      </c>
      <c r="AE34" s="36">
        <f>AE10/'Table 1. Total'!AE10</f>
        <v>5.2885548216198883E-2</v>
      </c>
      <c r="AF34" s="36">
        <f>AF10/'Table 1. Total'!AF10</f>
        <v>5.6086997164490691E-2</v>
      </c>
      <c r="AG34" s="36">
        <f>AG10/'Table 1. Total'!AG10</f>
        <v>5.9272432852375843E-2</v>
      </c>
      <c r="AH34" s="36">
        <f>AH10/'Table 1. Total'!AH10</f>
        <v>5.4858541742009062E-2</v>
      </c>
      <c r="AI34" s="36">
        <f>AI10/'Table 1. Total'!AI10</f>
        <v>5.7870443376256672E-2</v>
      </c>
      <c r="AJ34" s="36">
        <f>AJ10/'Table 1. Total'!AJ10</f>
        <v>5.3286725067385445E-2</v>
      </c>
      <c r="AK34" s="36">
        <f>AK10/'Table 1. Total'!AK10</f>
        <v>5.3264571207489571E-2</v>
      </c>
      <c r="AL34" s="36">
        <f>AL10/'Table 1. Total'!AL10</f>
        <v>5.0287668771013039E-2</v>
      </c>
      <c r="AM34" s="36">
        <f>AM10/'Table 1. Total'!AM10</f>
        <v>5.3246686507988361E-2</v>
      </c>
      <c r="AN34" s="36">
        <f>AN10/'Table 1. Total'!AN10</f>
        <v>5.488793134021349E-2</v>
      </c>
      <c r="AO34" s="36">
        <f>AO10/'Table 1. Total'!AO10</f>
        <v>5.1915278602535746E-2</v>
      </c>
      <c r="AP34" s="36">
        <f>AP10/'Table 1. Total'!AP10</f>
        <v>4.9911364067902621E-2</v>
      </c>
      <c r="AQ34" s="36">
        <f>AQ10/'Table 1. Total'!AQ10</f>
        <v>4.8888996066912285E-2</v>
      </c>
      <c r="AR34" s="36">
        <f>AR10/'Table 1. Total'!AR10</f>
        <v>4.7644025915909494E-2</v>
      </c>
      <c r="AS34" s="36">
        <f>AS10/'Table 1. Total'!AS10</f>
        <v>4.6661022429594128E-2</v>
      </c>
      <c r="AT34" s="36">
        <f>AT10/'Table 1. Total'!AT10</f>
        <v>4.4816376821320392E-2</v>
      </c>
      <c r="AU34" s="36">
        <f>AU10/'Table 1. Total'!AU10</f>
        <v>4.4638089714331967E-2</v>
      </c>
      <c r="AV34" s="36">
        <f>AV10/'Table 1. Total'!AV10</f>
        <v>4.4307104806137892E-2</v>
      </c>
      <c r="AW34" s="36">
        <f>AW10/'Table 1. Total'!AW10</f>
        <v>4.337789203457363E-2</v>
      </c>
      <c r="AX34" s="36">
        <f>AX10/'Table 1. Total'!AX10</f>
        <v>4.3473677330392778E-2</v>
      </c>
      <c r="AY34" s="36">
        <f>AY10/'Table 1. Total'!AY10</f>
        <v>4.4449234299223005E-2</v>
      </c>
      <c r="AZ34" s="36">
        <f>AZ10/'Table 1. Total'!AZ10</f>
        <v>4.2917477606086864E-2</v>
      </c>
      <c r="BA34" s="36">
        <f>BA10/'Table 1. Total'!BA10</f>
        <v>4.0696132115438675E-2</v>
      </c>
      <c r="BB34" s="36">
        <f>BB10/'Table 1. Total'!BB10</f>
        <v>3.9000284239878856E-2</v>
      </c>
      <c r="BC34" s="36">
        <f>BC10/'Table 1. Total'!BC10</f>
        <v>3.8455034629823123E-2</v>
      </c>
      <c r="BD34" s="36">
        <f>BD10/'Table 1. Total'!BD10</f>
        <v>3.8142202608532808E-2</v>
      </c>
      <c r="BE34" s="36">
        <f>BE10/'Table 1. Total'!BE10</f>
        <v>3.6900060975845715E-2</v>
      </c>
      <c r="BF34" s="36">
        <f>BF10/'Table 1. Total'!BF10</f>
        <v>3.8133551124723677E-2</v>
      </c>
      <c r="BG34" s="36">
        <f>BG10/'Table 1. Total'!BG10</f>
        <v>3.8467868338557989E-2</v>
      </c>
      <c r="BH34" s="36">
        <f>BH10/'Table 1. Total'!BH10</f>
        <v>3.9059326821623726E-2</v>
      </c>
      <c r="BI34" s="36">
        <f>BI10/'Table 1. Total'!BI10</f>
        <v>3.707245203907903E-2</v>
      </c>
      <c r="BJ34" s="36">
        <f>BJ10/'Table 1. Total'!BJ10</f>
        <v>3.6258051593505904E-2</v>
      </c>
      <c r="BK34" s="36">
        <f>BK10/'Table 1. Total'!BK10</f>
        <v>3.5957634757346237E-2</v>
      </c>
      <c r="BL34" s="36">
        <f>BL10/'Table 1. Total'!BL10</f>
        <v>3.559750271417108E-2</v>
      </c>
      <c r="BM34" s="36">
        <f>BM10/'Table 1. Total'!BM10</f>
        <v>3.5437079003149401E-2</v>
      </c>
      <c r="BN34" s="36">
        <f>BN10/'Table 1. Total'!BN10</f>
        <v>3.6619423409590561E-2</v>
      </c>
      <c r="BO34" s="36">
        <f>BO10/'Table 1. Total'!BO10</f>
        <v>3.7372179743801741E-2</v>
      </c>
      <c r="BP34" s="36">
        <f>BP10/'Table 1. Total'!BP10</f>
        <v>3.6259143390370271E-2</v>
      </c>
      <c r="BQ34" s="36">
        <f>BQ10/'Table 1. Total'!BQ10</f>
        <v>3.5370419784001614E-2</v>
      </c>
      <c r="BR34" s="36">
        <f>BR10/'Table 1. Total'!BR10</f>
        <v>3.5216123615713198E-2</v>
      </c>
      <c r="BS34" s="36">
        <f>BS10/'Table 1. Total'!BS10</f>
        <v>3.4738624199125795E-2</v>
      </c>
      <c r="BT34" s="36">
        <f>BT10/'Table 1. Total'!BT10</f>
        <v>3.4057726110515364E-2</v>
      </c>
      <c r="BU34" s="36">
        <f>BU10/'Table 1. Total'!BU10</f>
        <v>3.3242993544322516E-2</v>
      </c>
      <c r="BV34" s="36">
        <f>BV10/'Table 1. Total'!BV10</f>
        <v>3.4120098260757133E-2</v>
      </c>
      <c r="BW34" s="36">
        <f>BW10/'Table 1. Total'!BW10</f>
        <v>3.4281022509786235E-2</v>
      </c>
      <c r="BX34" s="36">
        <f>BX10/'Table 1. Total'!BX10</f>
        <v>3.3644067337649929E-2</v>
      </c>
      <c r="BY34" s="36">
        <f>BY10/'Table 1. Total'!BY10</f>
        <v>3.4827071067871612E-2</v>
      </c>
      <c r="BZ34" s="36">
        <f>BZ10/'Table 1. Total'!BZ10</f>
        <v>3.458430877495354E-2</v>
      </c>
      <c r="CA34" s="36">
        <f>CA10/'Table 1. Total'!CA10</f>
        <v>3.336609407114341E-2</v>
      </c>
      <c r="CB34" s="36">
        <f>CB10/'Table 1. Total'!CB10</f>
        <v>3.2844487561695827E-2</v>
      </c>
      <c r="CC34" s="36">
        <f>CC10/'Table 1. Total'!CC10</f>
        <v>3.3668391389475784E-2</v>
      </c>
      <c r="CD34" s="36">
        <f>CD10/'Table 1. Total'!CD10</f>
        <v>3.321759811682317E-2</v>
      </c>
      <c r="CE34" s="36">
        <f>CE10/'Table 1. Total'!CE10</f>
        <v>3.247991236779782E-2</v>
      </c>
      <c r="CF34" s="36">
        <f>CF10/'Table 1. Total'!CF10</f>
        <v>3.359615708351766E-2</v>
      </c>
      <c r="CG34" s="36">
        <f>CG10/'Table 1. Total'!CG10</f>
        <v>3.2985851912084335E-2</v>
      </c>
      <c r="CH34" s="36">
        <f>CH10/'Table 1. Total'!CH10</f>
        <v>3.3499894365520907E-2</v>
      </c>
      <c r="CI34" s="36">
        <f>CI10/'Table 1. Total'!CI10</f>
        <v>3.3680981614330231E-2</v>
      </c>
    </row>
    <row r="35" spans="1:87">
      <c r="A35" t="str">
        <f t="shared" si="4"/>
        <v>Indonesia</v>
      </c>
      <c r="B35" s="36">
        <f>B11/'Table 1. Total'!B11</f>
        <v>0.4273236110043534</v>
      </c>
      <c r="C35" s="36">
        <f>C11/'Table 1. Total'!C11</f>
        <v>0.46032777962565391</v>
      </c>
      <c r="D35" s="36">
        <f>D11/'Table 1. Total'!D11</f>
        <v>0.44057168599412916</v>
      </c>
      <c r="E35" s="36">
        <f>E11/'Table 1. Total'!E11</f>
        <v>0.43868291229829187</v>
      </c>
      <c r="F35" s="36">
        <f>F11/'Table 1. Total'!F11</f>
        <v>0.46086101333964336</v>
      </c>
      <c r="G35" s="36">
        <f>G11/'Table 1. Total'!G11</f>
        <v>0.457575505701181</v>
      </c>
      <c r="H35" s="36">
        <f>H11/'Table 1. Total'!H11</f>
        <v>0.47140560128632797</v>
      </c>
      <c r="I35" s="36">
        <f>I11/'Table 1. Total'!I11</f>
        <v>0.44667417234664075</v>
      </c>
      <c r="J35" s="36">
        <f>J11/'Table 1. Total'!J11</f>
        <v>0.4115883483119972</v>
      </c>
      <c r="K35" s="36">
        <f>K11/'Table 1. Total'!K11</f>
        <v>0.42740985407526794</v>
      </c>
      <c r="L35" s="36">
        <f>L11/'Table 1. Total'!L11</f>
        <v>0.41679852700020142</v>
      </c>
      <c r="M35" s="36">
        <f>M11/'Table 1. Total'!M11</f>
        <v>0.4004942026230755</v>
      </c>
      <c r="N35" s="36">
        <f>N11/'Table 1. Total'!N11</f>
        <v>0.39758108543191906</v>
      </c>
      <c r="O35" s="36">
        <f>O11/'Table 1. Total'!O11</f>
        <v>0.36818138307328346</v>
      </c>
      <c r="P35" s="36">
        <f>P11/'Table 1. Total'!P11</f>
        <v>0.37863181123748085</v>
      </c>
      <c r="Q35" s="36">
        <f>Q11/'Table 1. Total'!Q11</f>
        <v>0.39344375241139834</v>
      </c>
      <c r="R35" s="36">
        <f>R11/'Table 1. Total'!R11</f>
        <v>0.39591805119863682</v>
      </c>
      <c r="S35" s="36">
        <f>S11/'Table 1. Total'!S11</f>
        <v>0.36041936463283908</v>
      </c>
      <c r="T35" s="36">
        <f>T11/'Table 1. Total'!T11</f>
        <v>0.34597345695075671</v>
      </c>
      <c r="U35" s="36">
        <f>U11/'Table 1. Total'!U11</f>
        <v>0.42020737718850931</v>
      </c>
      <c r="V35" s="36">
        <f>V11/'Table 1. Total'!V11</f>
        <v>0.42457692140654629</v>
      </c>
      <c r="W35" s="36">
        <f>W11/'Table 1. Total'!W11</f>
        <v>0.37489535437837279</v>
      </c>
      <c r="X35" s="36">
        <f>X11/'Table 1. Total'!X11</f>
        <v>0.37191493542780996</v>
      </c>
      <c r="Y35" s="36">
        <f>Y11/'Table 1. Total'!Y11</f>
        <v>0.36277424430791039</v>
      </c>
      <c r="Z35" s="36">
        <f>Z11/'Table 1. Total'!Z11</f>
        <v>0.3423227141983039</v>
      </c>
      <c r="AA35" s="36">
        <f>AA11/'Table 1. Total'!AA11</f>
        <v>0.33309492701387633</v>
      </c>
      <c r="AB35" s="36">
        <f>AB11/'Table 1. Total'!AB11</f>
        <v>0.33649222599394485</v>
      </c>
      <c r="AC35" s="36">
        <f>AC11/'Table 1. Total'!AC11</f>
        <v>0.34276991841230126</v>
      </c>
      <c r="AD35" s="36">
        <f>AD11/'Table 1. Total'!AD11</f>
        <v>0.33189265304444354</v>
      </c>
      <c r="AE35" s="36">
        <f>AE11/'Table 1. Total'!AE11</f>
        <v>0.32275100611899882</v>
      </c>
      <c r="AF35" s="36">
        <f>AF11/'Table 1. Total'!AF11</f>
        <v>0.32914364432556897</v>
      </c>
      <c r="AG35" s="36">
        <f>AG11/'Table 1. Total'!AG11</f>
        <v>0.3239609598620462</v>
      </c>
      <c r="AH35" s="36">
        <f>AH11/'Table 1. Total'!AH11</f>
        <v>0.31379441430144212</v>
      </c>
      <c r="AI35" s="36">
        <f>AI11/'Table 1. Total'!AI11</f>
        <v>0.30701363994268194</v>
      </c>
      <c r="AJ35" s="36">
        <f>AJ11/'Table 1. Total'!AJ11</f>
        <v>0.30862262255461026</v>
      </c>
      <c r="AK35" s="36">
        <f>AK11/'Table 1. Total'!AK11</f>
        <v>0.29459967496230738</v>
      </c>
      <c r="AL35" s="36">
        <f>AL11/'Table 1. Total'!AL11</f>
        <v>0.28050703097926094</v>
      </c>
      <c r="AM35" s="36">
        <f>AM11/'Table 1. Total'!AM11</f>
        <v>0.26893255961379042</v>
      </c>
      <c r="AN35" s="36">
        <f>AN11/'Table 1. Total'!AN11</f>
        <v>0.28497298180740982</v>
      </c>
      <c r="AO35" s="36">
        <f>AO11/'Table 1. Total'!AO11</f>
        <v>0.2844278136436531</v>
      </c>
      <c r="AP35" s="36">
        <f>AP11/'Table 1. Total'!AP11</f>
        <v>0.26291314047953007</v>
      </c>
      <c r="AQ35" s="36">
        <f>AQ11/'Table 1. Total'!AQ11</f>
        <v>0.26329707256767271</v>
      </c>
      <c r="AR35" s="36">
        <f>AR11/'Table 1. Total'!AR11</f>
        <v>0.24882889141312206</v>
      </c>
      <c r="AS35" s="36">
        <f>AS11/'Table 1. Total'!AS11</f>
        <v>0.24453199617956065</v>
      </c>
      <c r="AT35" s="36">
        <f>AT11/'Table 1. Total'!AT11</f>
        <v>0.23641919844256004</v>
      </c>
      <c r="AU35" s="36">
        <f>AU11/'Table 1. Total'!AU11</f>
        <v>0.22806524831837793</v>
      </c>
      <c r="AV35" s="36">
        <f>AV11/'Table 1. Total'!AV11</f>
        <v>0.244849283760011</v>
      </c>
      <c r="AW35" s="36">
        <f>AW11/'Table 1. Total'!AW11</f>
        <v>0.23171531359101138</v>
      </c>
      <c r="AX35" s="36">
        <f>AX11/'Table 1. Total'!AX11</f>
        <v>0.22299564386326159</v>
      </c>
      <c r="AY35" s="36">
        <f>AY11/'Table 1. Total'!AY11</f>
        <v>0.21208748138277025</v>
      </c>
      <c r="AZ35" s="36">
        <f>AZ11/'Table 1. Total'!AZ11</f>
        <v>0.20800899530991182</v>
      </c>
      <c r="BA35" s="36">
        <f>BA11/'Table 1. Total'!BA11</f>
        <v>0.20639835681206037</v>
      </c>
      <c r="BB35" s="36">
        <f>BB11/'Table 1. Total'!BB11</f>
        <v>0.197675055203752</v>
      </c>
      <c r="BC35" s="36">
        <f>BC11/'Table 1. Total'!BC11</f>
        <v>0.19194503535905247</v>
      </c>
      <c r="BD35" s="36">
        <f>BD11/'Table 1. Total'!BD11</f>
        <v>0.18671593926768071</v>
      </c>
      <c r="BE35" s="36">
        <f>BE11/'Table 1. Total'!BE11</f>
        <v>0.18514021134900102</v>
      </c>
      <c r="BF35" s="36">
        <f>BF11/'Table 1. Total'!BF11</f>
        <v>0.18566197866955775</v>
      </c>
      <c r="BG35" s="36">
        <f>BG11/'Table 1. Total'!BG11</f>
        <v>0.1835585355383389</v>
      </c>
      <c r="BH35" s="36">
        <f>BH11/'Table 1. Total'!BH11</f>
        <v>0.1843393369030234</v>
      </c>
      <c r="BI35" s="36">
        <f>BI11/'Table 1. Total'!BI11</f>
        <v>0.18108216770746194</v>
      </c>
      <c r="BJ35" s="36">
        <f>BJ11/'Table 1. Total'!BJ11</f>
        <v>0.1741473516129837</v>
      </c>
      <c r="BK35" s="36">
        <f>BK11/'Table 1. Total'!BK11</f>
        <v>0.1731469535380912</v>
      </c>
      <c r="BL35" s="36">
        <f>BL11/'Table 1. Total'!BL11</f>
        <v>0.16808240533849572</v>
      </c>
      <c r="BM35" s="36">
        <f>BM11/'Table 1. Total'!BM11</f>
        <v>0.16121312798947529</v>
      </c>
      <c r="BN35" s="36">
        <f>BN11/'Table 1. Total'!BN11</f>
        <v>0.17491442296175355</v>
      </c>
      <c r="BO35" s="36">
        <f>BO11/'Table 1. Total'!BO11</f>
        <v>0.15201634374015194</v>
      </c>
      <c r="BP35" s="36">
        <f>BP11/'Table 1. Total'!BP11</f>
        <v>0.15115664448728314</v>
      </c>
      <c r="BQ35" s="36">
        <f>BQ11/'Table 1. Total'!BQ11</f>
        <v>0.14153329280686042</v>
      </c>
      <c r="BR35" s="36">
        <f>BR11/'Table 1. Total'!BR11</f>
        <v>0.1346489076196441</v>
      </c>
      <c r="BS35" s="36">
        <f>BS11/'Table 1. Total'!BS11</f>
        <v>0.12999628512546546</v>
      </c>
      <c r="BT35" s="36">
        <f>BT11/'Table 1. Total'!BT11</f>
        <v>0.12471116871157797</v>
      </c>
      <c r="BU35" s="36">
        <f>BU11/'Table 1. Total'!BU11</f>
        <v>0.12090724287733853</v>
      </c>
      <c r="BV35" s="36">
        <f>BV11/'Table 1. Total'!BV11</f>
        <v>0.11970164619519549</v>
      </c>
      <c r="BW35" s="36">
        <f>BW11/'Table 1. Total'!BW11</f>
        <v>0.11603035711694455</v>
      </c>
      <c r="BX35" s="36">
        <f>BX11/'Table 1. Total'!BX11</f>
        <v>0.10991169215488718</v>
      </c>
      <c r="BY35" s="36">
        <f>BY11/'Table 1. Total'!BY11</f>
        <v>0.11671120263291508</v>
      </c>
      <c r="BZ35" s="36">
        <f>BZ11/'Table 1. Total'!BZ11</f>
        <v>0.11064233266871722</v>
      </c>
      <c r="CA35" s="36">
        <f>CA11/'Table 1. Total'!CA11</f>
        <v>0.10777440278981991</v>
      </c>
      <c r="CB35" s="36">
        <f>CB11/'Table 1. Total'!CB11</f>
        <v>0.10855381816470883</v>
      </c>
      <c r="CC35" s="36">
        <f>CC11/'Table 1. Total'!CC11</f>
        <v>0.11333712246680115</v>
      </c>
      <c r="CD35" s="36">
        <f>CD11/'Table 1. Total'!CD11</f>
        <v>0.11313604608102171</v>
      </c>
      <c r="CE35" s="36">
        <f>CE11/'Table 1. Total'!CE11</f>
        <v>0.11230771009755665</v>
      </c>
      <c r="CF35" s="36">
        <f>CF11/'Table 1. Total'!CF11</f>
        <v>0.10638603714318672</v>
      </c>
      <c r="CG35" s="36">
        <f>CG11/'Table 1. Total'!CG11</f>
        <v>0.10927313239865392</v>
      </c>
      <c r="CH35" s="36">
        <f>CH11/'Table 1. Total'!CH11</f>
        <v>0.13471361919656055</v>
      </c>
      <c r="CI35" s="36">
        <f>CI11/'Table 1. Total'!CI11</f>
        <v>0.1352558500825323</v>
      </c>
    </row>
    <row r="36" spans="1:87">
      <c r="A36" t="str">
        <f t="shared" si="4"/>
        <v>Malaysia</v>
      </c>
      <c r="B36" s="36">
        <f>B12/'Table 1. Total'!B12</f>
        <v>0.14317288321239266</v>
      </c>
      <c r="C36" s="36">
        <f>C12/'Table 1. Total'!C12</f>
        <v>0.14590337143406013</v>
      </c>
      <c r="D36" s="36">
        <f>D12/'Table 1. Total'!D12</f>
        <v>0.14653457985614188</v>
      </c>
      <c r="E36" s="36">
        <f>E12/'Table 1. Total'!E12</f>
        <v>0.1446036729753907</v>
      </c>
      <c r="F36" s="36">
        <f>F12/'Table 1. Total'!F12</f>
        <v>0.14131916053420548</v>
      </c>
      <c r="G36" s="36">
        <f>G12/'Table 1. Total'!G12</f>
        <v>0.14207445083548106</v>
      </c>
      <c r="H36" s="36">
        <f>H12/'Table 1. Total'!H12</f>
        <v>0.13848369952149941</v>
      </c>
      <c r="I36" s="36">
        <f>I12/'Table 1. Total'!I12</f>
        <v>0.13713327472241219</v>
      </c>
      <c r="J36" s="36">
        <f>J12/'Table 1. Total'!J12</f>
        <v>0.13409332582723463</v>
      </c>
      <c r="K36" s="36">
        <f>K12/'Table 1. Total'!K12</f>
        <v>0.13183134274339489</v>
      </c>
      <c r="L36" s="36">
        <f>L12/'Table 1. Total'!L12</f>
        <v>0.13138254636813715</v>
      </c>
      <c r="M36" s="36">
        <f>M12/'Table 1. Total'!M12</f>
        <v>0.12946555751809016</v>
      </c>
      <c r="N36" s="36">
        <f>N12/'Table 1. Total'!N12</f>
        <v>0.11734176701942181</v>
      </c>
      <c r="O36" s="36">
        <f>O12/'Table 1. Total'!O12</f>
        <v>0.10771050203386746</v>
      </c>
      <c r="P36" s="36">
        <f>P12/'Table 1. Total'!P12</f>
        <v>9.7153915369350044E-2</v>
      </c>
      <c r="Q36" s="36">
        <f>Q12/'Table 1. Total'!Q12</f>
        <v>9.050570333035908E-2</v>
      </c>
      <c r="R36" s="36">
        <f>R12/'Table 1. Total'!R12</f>
        <v>8.9622109419063734E-2</v>
      </c>
      <c r="S36" s="36">
        <f>S12/'Table 1. Total'!S12</f>
        <v>9.1903597780828961E-2</v>
      </c>
      <c r="T36" s="36">
        <f>T12/'Table 1. Total'!T12</f>
        <v>9.8719223346394519E-2</v>
      </c>
      <c r="U36" s="36">
        <f>U12/'Table 1. Total'!U12</f>
        <v>9.3388186252578054E-2</v>
      </c>
      <c r="V36" s="36">
        <f>V12/'Table 1. Total'!V12</f>
        <v>9.2101314780443894E-2</v>
      </c>
      <c r="W36" s="36">
        <f>W12/'Table 1. Total'!W12</f>
        <v>8.425362443995163E-2</v>
      </c>
      <c r="X36" s="36">
        <f>X12/'Table 1. Total'!X12</f>
        <v>7.8599421657408117E-2</v>
      </c>
      <c r="Y36" s="36">
        <f>Y12/'Table 1. Total'!Y12</f>
        <v>7.481575834773907E-2</v>
      </c>
      <c r="Z36" s="36">
        <f>Z12/'Table 1. Total'!Z12</f>
        <v>6.7920907725679963E-2</v>
      </c>
      <c r="AA36" s="36">
        <f>AA12/'Table 1. Total'!AA12</f>
        <v>6.5323051001231286E-2</v>
      </c>
      <c r="AB36" s="36">
        <f>AB12/'Table 1. Total'!AB12</f>
        <v>6.1515390094852476E-2</v>
      </c>
      <c r="AC36" s="36">
        <f>AC12/'Table 1. Total'!AC12</f>
        <v>5.9263113770724012E-2</v>
      </c>
      <c r="AD36" s="36">
        <f>AD12/'Table 1. Total'!AD12</f>
        <v>5.5989557049328141E-2</v>
      </c>
      <c r="AE36" s="36">
        <f>AE12/'Table 1. Total'!AE12</f>
        <v>5.5650713241761504E-2</v>
      </c>
      <c r="AF36" s="36">
        <f>AF12/'Table 1. Total'!AF12</f>
        <v>5.8076212439048112E-2</v>
      </c>
      <c r="AG36" s="36">
        <f>AG12/'Table 1. Total'!AG12</f>
        <v>5.4841678086499444E-2</v>
      </c>
      <c r="AH36" s="36">
        <f>AH12/'Table 1. Total'!AH12</f>
        <v>2.2414680902542977E-2</v>
      </c>
      <c r="AI36" s="36">
        <f>AI12/'Table 1. Total'!AI12</f>
        <v>2.7947024932442766E-2</v>
      </c>
      <c r="AJ36" s="36">
        <f>AJ12/'Table 1. Total'!AJ12</f>
        <v>3.106474082561891E-2</v>
      </c>
      <c r="AK36" s="36">
        <f>AK12/'Table 1. Total'!AK12</f>
        <v>3.3108798420751873E-2</v>
      </c>
      <c r="AL36" s="36">
        <f>AL12/'Table 1. Total'!AL12</f>
        <v>3.5363932239255692E-2</v>
      </c>
      <c r="AM36" s="36">
        <f>AM12/'Table 1. Total'!AM12</f>
        <v>3.9168219578885034E-2</v>
      </c>
      <c r="AN36" s="36">
        <f>AN12/'Table 1. Total'!AN12</f>
        <v>4.299680358092433E-2</v>
      </c>
      <c r="AO36" s="36">
        <f>AO12/'Table 1. Total'!AO12</f>
        <v>4.4573046148226783E-2</v>
      </c>
      <c r="AP36" s="36">
        <f>AP12/'Table 1. Total'!AP12</f>
        <v>4.5552812071330585E-2</v>
      </c>
      <c r="AQ36" s="36">
        <f>AQ12/'Table 1. Total'!AQ12</f>
        <v>4.728469147482952E-2</v>
      </c>
      <c r="AR36" s="36">
        <f>AR12/'Table 1. Total'!AR12</f>
        <v>4.5842263644432897E-2</v>
      </c>
      <c r="AS36" s="36">
        <f>AS12/'Table 1. Total'!AS12</f>
        <v>4.5722481579391419E-2</v>
      </c>
      <c r="AT36" s="36">
        <f>AT12/'Table 1. Total'!AT12</f>
        <v>4.7598434639165611E-2</v>
      </c>
      <c r="AU36" s="36">
        <f>AU12/'Table 1. Total'!AU12</f>
        <v>4.7122144736767325E-2</v>
      </c>
      <c r="AV36" s="36">
        <f>AV12/'Table 1. Total'!AV12</f>
        <v>5.5463392683238071E-2</v>
      </c>
      <c r="AW36" s="36">
        <f>AW12/'Table 1. Total'!AW12</f>
        <v>5.2539942646456374E-2</v>
      </c>
      <c r="AX36" s="36">
        <f>AX12/'Table 1. Total'!AX12</f>
        <v>5.3885559352338165E-2</v>
      </c>
      <c r="AY36" s="36">
        <f>AY12/'Table 1. Total'!AY12</f>
        <v>5.9159212983573947E-2</v>
      </c>
      <c r="AZ36" s="36">
        <f>AZ12/'Table 1. Total'!AZ12</f>
        <v>6.4277267351951245E-2</v>
      </c>
      <c r="BA36" s="36">
        <f>BA12/'Table 1. Total'!BA12</f>
        <v>6.7196015726042557E-2</v>
      </c>
      <c r="BB36" s="36">
        <f>BB12/'Table 1. Total'!BB12</f>
        <v>6.1893294272449655E-2</v>
      </c>
      <c r="BC36" s="36">
        <f>BC12/'Table 1. Total'!BC12</f>
        <v>5.086610486891386E-2</v>
      </c>
      <c r="BD36" s="36">
        <f>BD12/'Table 1. Total'!BD12</f>
        <v>5.5740284501719986E-2</v>
      </c>
      <c r="BE36" s="36">
        <f>BE12/'Table 1. Total'!BE12</f>
        <v>5.8224955106927129E-2</v>
      </c>
      <c r="BF36" s="36">
        <f>BF12/'Table 1. Total'!BF12</f>
        <v>5.5996646363021103E-2</v>
      </c>
      <c r="BG36" s="36">
        <f>BG12/'Table 1. Total'!BG12</f>
        <v>5.7278106508875742E-2</v>
      </c>
      <c r="BH36" s="36">
        <f>BH12/'Table 1. Total'!BH12</f>
        <v>5.5967746158075239E-2</v>
      </c>
      <c r="BI36" s="36">
        <f>BI12/'Table 1. Total'!BI12</f>
        <v>5.3599773970667557E-2</v>
      </c>
      <c r="BJ36" s="36">
        <f>BJ12/'Table 1. Total'!BJ12</f>
        <v>4.3900238635702228E-2</v>
      </c>
      <c r="BK36" s="36">
        <f>BK12/'Table 1. Total'!BK12</f>
        <v>3.6807373943736274E-2</v>
      </c>
      <c r="BL36" s="36">
        <f>BL12/'Table 1. Total'!BL12</f>
        <v>3.8608978742667811E-2</v>
      </c>
      <c r="BM36" s="36">
        <f>BM12/'Table 1. Total'!BM12</f>
        <v>4.048379605493891E-2</v>
      </c>
      <c r="BN36" s="36">
        <f>BN12/'Table 1. Total'!BN12</f>
        <v>3.6914979601262415E-2</v>
      </c>
      <c r="BO36" s="36">
        <f>BO12/'Table 1. Total'!BO12</f>
        <v>3.2547460224142802E-2</v>
      </c>
      <c r="BP36" s="36">
        <f>BP12/'Table 1. Total'!BP12</f>
        <v>3.2985026013010905E-2</v>
      </c>
      <c r="BQ36" s="36">
        <f>BQ12/'Table 1. Total'!BQ12</f>
        <v>3.3709884359967739E-2</v>
      </c>
      <c r="BR36" s="36">
        <f>BR12/'Table 1. Total'!BR12</f>
        <v>3.0008833480558009E-2</v>
      </c>
      <c r="BS36" s="36">
        <f>BS12/'Table 1. Total'!BS12</f>
        <v>2.635566554852329E-2</v>
      </c>
      <c r="BT36" s="36">
        <f>BT12/'Table 1. Total'!BT12</f>
        <v>2.7580787976930258E-2</v>
      </c>
      <c r="BU36" s="36">
        <f>BU12/'Table 1. Total'!BU12</f>
        <v>2.8421828276015332E-2</v>
      </c>
      <c r="BV36" s="36">
        <f>BV12/'Table 1. Total'!BV12</f>
        <v>2.4144907765762589E-2</v>
      </c>
      <c r="BW36" s="36">
        <f>BW12/'Table 1. Total'!BW12</f>
        <v>2.0258298147868128E-2</v>
      </c>
      <c r="BX36" s="36">
        <f>BX12/'Table 1. Total'!BX12</f>
        <v>2.169898430286242E-2</v>
      </c>
      <c r="BY36" s="36">
        <f>BY12/'Table 1. Total'!BY12</f>
        <v>2.3108904420850215E-2</v>
      </c>
      <c r="BZ36" s="36">
        <f>BZ12/'Table 1. Total'!BZ12</f>
        <v>1.9346463060403753E-2</v>
      </c>
      <c r="CA36" s="36">
        <f>CA12/'Table 1. Total'!CA12</f>
        <v>1.6691373671762721E-2</v>
      </c>
      <c r="CB36" s="36">
        <f>CB12/'Table 1. Total'!CB12</f>
        <v>1.6953279219684682E-2</v>
      </c>
      <c r="CC36" s="36">
        <f>CC12/'Table 1. Total'!CC12</f>
        <v>1.7788659458756743E-2</v>
      </c>
      <c r="CD36" s="36">
        <f>CD12/'Table 1. Total'!CD12</f>
        <v>1.5716382195811375E-2</v>
      </c>
      <c r="CE36" s="36">
        <f>CE12/'Table 1. Total'!CE12</f>
        <v>1.3360326767619266E-2</v>
      </c>
      <c r="CF36" s="36">
        <f>CF12/'Table 1. Total'!CF12</f>
        <v>1.296066061917699E-2</v>
      </c>
      <c r="CG36" s="36">
        <f>CG12/'Table 1. Total'!CG12</f>
        <v>1.4301169677179622E-2</v>
      </c>
      <c r="CH36" s="36">
        <f>CH12/'Table 1. Total'!CH12</f>
        <v>1.4051694149861332E-2</v>
      </c>
      <c r="CI36" s="36">
        <f>CI12/'Table 1. Total'!CI12</f>
        <v>1.3554364886719343E-2</v>
      </c>
    </row>
    <row r="37" spans="1:87">
      <c r="A37" t="str">
        <f t="shared" si="4"/>
        <v>Mexico</v>
      </c>
      <c r="B37" s="36">
        <f>B13/'Table 1. Total'!B13</f>
        <v>2.6780660532585661E-2</v>
      </c>
      <c r="C37" s="36">
        <f>C13/'Table 1. Total'!C13</f>
        <v>2.5768139762996741E-2</v>
      </c>
      <c r="D37" s="36">
        <f>D13/'Table 1. Total'!D13</f>
        <v>2.3233054745454191E-2</v>
      </c>
      <c r="E37" s="36">
        <f>E13/'Table 1. Total'!E13</f>
        <v>3.3939478507956845E-2</v>
      </c>
      <c r="F37" s="36">
        <f>F13/'Table 1. Total'!F13</f>
        <v>3.0754074083370463E-2</v>
      </c>
      <c r="G37" s="36">
        <f>G13/'Table 1. Total'!G13</f>
        <v>2.6689894227396233E-2</v>
      </c>
      <c r="H37" s="36">
        <f>H13/'Table 1. Total'!H13</f>
        <v>2.4788292362081722E-2</v>
      </c>
      <c r="I37" s="36">
        <f>I13/'Table 1. Total'!I13</f>
        <v>3.6169698086692084E-2</v>
      </c>
      <c r="J37" s="36">
        <f>J13/'Table 1. Total'!J13</f>
        <v>3.4442568925327544E-2</v>
      </c>
      <c r="K37" s="36">
        <f>K13/'Table 1. Total'!K13</f>
        <v>3.4853227307334401E-2</v>
      </c>
      <c r="L37" s="36">
        <f>L13/'Table 1. Total'!L13</f>
        <v>2.5641951491266985E-2</v>
      </c>
      <c r="M37" s="36">
        <f>M13/'Table 1. Total'!M13</f>
        <v>1.4233074906347901E-2</v>
      </c>
      <c r="N37" s="36">
        <f>N13/'Table 1. Total'!N13</f>
        <v>1.4682092134338335E-2</v>
      </c>
      <c r="O37" s="36">
        <f>O13/'Table 1. Total'!O13</f>
        <v>1.4580896307693802E-2</v>
      </c>
      <c r="P37" s="36">
        <f>P13/'Table 1. Total'!P13</f>
        <v>1.5823772546274841E-2</v>
      </c>
      <c r="Q37" s="36">
        <f>Q13/'Table 1. Total'!Q13</f>
        <v>1.7899898967065109E-2</v>
      </c>
      <c r="R37" s="36">
        <f>R13/'Table 1. Total'!R13</f>
        <v>1.7627278285440456E-2</v>
      </c>
      <c r="S37" s="36">
        <f>S13/'Table 1. Total'!S13</f>
        <v>1.78645829238957E-2</v>
      </c>
      <c r="T37" s="36">
        <f>T13/'Table 1. Total'!T13</f>
        <v>1.9869275803993905E-2</v>
      </c>
      <c r="U37" s="36">
        <f>U13/'Table 1. Total'!U13</f>
        <v>3.1215514512776203E-2</v>
      </c>
      <c r="V37" s="36">
        <f>V13/'Table 1. Total'!V13</f>
        <v>3.3737024221453284E-2</v>
      </c>
      <c r="W37" s="36">
        <f>W13/'Table 1. Total'!W13</f>
        <v>3.2733835579811577E-2</v>
      </c>
      <c r="X37" s="36">
        <f>X13/'Table 1. Total'!X13</f>
        <v>3.6139937376765338E-2</v>
      </c>
      <c r="Y37" s="36">
        <f>Y13/'Table 1. Total'!Y13</f>
        <v>5.5969469210413132E-2</v>
      </c>
      <c r="Z37" s="36">
        <f>Z13/'Table 1. Total'!Z13</f>
        <v>5.331327028768653E-2</v>
      </c>
      <c r="AA37" s="36">
        <f>AA13/'Table 1. Total'!AA13</f>
        <v>5.5588285914765737E-2</v>
      </c>
      <c r="AB37" s="36">
        <f>AB13/'Table 1. Total'!AB13</f>
        <v>5.5197227116638589E-2</v>
      </c>
      <c r="AC37" s="36">
        <f>AC13/'Table 1. Total'!AC13</f>
        <v>6.7190895899733233E-2</v>
      </c>
      <c r="AD37" s="36">
        <f>AD13/'Table 1. Total'!AD13</f>
        <v>6.5782909486515245E-2</v>
      </c>
      <c r="AE37" s="36">
        <f>AE13/'Table 1. Total'!AE13</f>
        <v>6.7131349243198066E-2</v>
      </c>
      <c r="AF37" s="36">
        <f>AF13/'Table 1. Total'!AF13</f>
        <v>7.334199053891105E-2</v>
      </c>
      <c r="AG37" s="36">
        <f>AG13/'Table 1. Total'!AG13</f>
        <v>7.9377333816508841E-2</v>
      </c>
      <c r="AH37" s="36">
        <f>AH13/'Table 1. Total'!AH13</f>
        <v>7.0725532743559777E-2</v>
      </c>
      <c r="AI37" s="36">
        <f>AI13/'Table 1. Total'!AI13</f>
        <v>7.6325026325026329E-2</v>
      </c>
      <c r="AJ37" s="36">
        <f>AJ13/'Table 1. Total'!AJ13</f>
        <v>7.1027315123251167E-2</v>
      </c>
      <c r="AK37" s="36">
        <f>AK13/'Table 1. Total'!AK13</f>
        <v>7.8613376269903251E-2</v>
      </c>
      <c r="AL37" s="36">
        <f>AL13/'Table 1. Total'!AL13</f>
        <v>7.6535502134883221E-2</v>
      </c>
      <c r="AM37" s="36">
        <f>AM13/'Table 1. Total'!AM13</f>
        <v>8.4417474241016269E-2</v>
      </c>
      <c r="AN37" s="36">
        <f>AN13/'Table 1. Total'!AN13</f>
        <v>8.460398782514883E-2</v>
      </c>
      <c r="AO37" s="36">
        <f>AO13/'Table 1. Total'!AO13</f>
        <v>9.1794908500942421E-2</v>
      </c>
      <c r="AP37" s="36">
        <f>AP13/'Table 1. Total'!AP13</f>
        <v>9.0315679767422719E-2</v>
      </c>
      <c r="AQ37" s="36">
        <f>AQ13/'Table 1. Total'!AQ13</f>
        <v>9.0794871339525143E-2</v>
      </c>
      <c r="AR37" s="36">
        <f>AR13/'Table 1. Total'!AR13</f>
        <v>9.0339938144831294E-2</v>
      </c>
      <c r="AS37" s="36">
        <f>AS13/'Table 1. Total'!AS13</f>
        <v>9.7521790822343996E-2</v>
      </c>
      <c r="AT37" s="36">
        <f>AT13/'Table 1. Total'!AT13</f>
        <v>9.7886101162455108E-2</v>
      </c>
      <c r="AU37" s="36">
        <f>AU13/'Table 1. Total'!AU13</f>
        <v>9.9848989233004115E-2</v>
      </c>
      <c r="AV37" s="36">
        <f>AV13/'Table 1. Total'!AV13</f>
        <v>0.10441687319964406</v>
      </c>
      <c r="AW37" s="36">
        <f>AW13/'Table 1. Total'!AW13</f>
        <v>0.10129295019701982</v>
      </c>
      <c r="AX37" s="36">
        <f>AX13/'Table 1. Total'!AX13</f>
        <v>9.99367368132065E-2</v>
      </c>
      <c r="AY37" s="36">
        <f>AY13/'Table 1. Total'!AY13</f>
        <v>0.11227267296593925</v>
      </c>
      <c r="AZ37" s="36">
        <f>AZ13/'Table 1. Total'!AZ13</f>
        <v>0.10698931810963849</v>
      </c>
      <c r="BA37" s="36">
        <f>BA13/'Table 1. Total'!BA13</f>
        <v>0.10171856984102969</v>
      </c>
      <c r="BB37" s="36">
        <f>BB13/'Table 1. Total'!BB13</f>
        <v>9.1618488878762852E-2</v>
      </c>
      <c r="BC37" s="36">
        <f>BC13/'Table 1. Total'!BC13</f>
        <v>8.5314761289329605E-2</v>
      </c>
      <c r="BD37" s="36">
        <f>BD13/'Table 1. Total'!BD13</f>
        <v>8.2579477901266476E-2</v>
      </c>
      <c r="BE37" s="36">
        <f>BE13/'Table 1. Total'!BE13</f>
        <v>8.7210112375745302E-2</v>
      </c>
      <c r="BF37" s="36">
        <f>BF13/'Table 1. Total'!BF13</f>
        <v>8.0202359406005369E-2</v>
      </c>
      <c r="BG37" s="36">
        <f>BG13/'Table 1. Total'!BG13</f>
        <v>8.5958196352723809E-2</v>
      </c>
      <c r="BH37" s="36">
        <f>BH13/'Table 1. Total'!BH13</f>
        <v>8.0396241101752031E-2</v>
      </c>
      <c r="BI37" s="36">
        <f>BI13/'Table 1. Total'!BI13</f>
        <v>8.2482911919977767E-2</v>
      </c>
      <c r="BJ37" s="36">
        <f>BJ13/'Table 1. Total'!BJ13</f>
        <v>8.3683094068879624E-2</v>
      </c>
      <c r="BK37" s="36">
        <f>BK13/'Table 1. Total'!BK13</f>
        <v>8.5341192896686208E-2</v>
      </c>
      <c r="BL37" s="36">
        <f>BL13/'Table 1. Total'!BL13</f>
        <v>8.8367258297805951E-2</v>
      </c>
      <c r="BM37" s="36">
        <f>BM13/'Table 1. Total'!BM13</f>
        <v>8.7636209463681822E-2</v>
      </c>
      <c r="BN37" s="36">
        <f>BN13/'Table 1. Total'!BN13</f>
        <v>0.10190163996150126</v>
      </c>
      <c r="BO37" s="36">
        <f>BO13/'Table 1. Total'!BO13</f>
        <v>9.7360853214637652E-2</v>
      </c>
      <c r="BP37" s="36">
        <f>BP13/'Table 1. Total'!BP13</f>
        <v>9.1916508702954022E-2</v>
      </c>
      <c r="BQ37" s="36">
        <f>BQ13/'Table 1. Total'!BQ13</f>
        <v>8.1861646931036813E-2</v>
      </c>
      <c r="BR37" s="36">
        <f>BR13/'Table 1. Total'!BR13</f>
        <v>8.0928476939370081E-2</v>
      </c>
      <c r="BS37" s="36">
        <f>BS13/'Table 1. Total'!BS13</f>
        <v>7.6101374241209371E-2</v>
      </c>
      <c r="BT37" s="36">
        <f>BT13/'Table 1. Total'!BT13</f>
        <v>7.2365772426161101E-2</v>
      </c>
      <c r="BU37" s="36">
        <f>BU13/'Table 1. Total'!BU13</f>
        <v>7.0127342186647249E-2</v>
      </c>
      <c r="BV37" s="36">
        <f>BV13/'Table 1. Total'!BV13</f>
        <v>6.5168508793978383E-2</v>
      </c>
      <c r="BW37" s="36">
        <f>BW13/'Table 1. Total'!BW13</f>
        <v>6.2113233719622636E-2</v>
      </c>
      <c r="BX37" s="36">
        <f>BX13/'Table 1. Total'!BX13</f>
        <v>6.3466646163000795E-2</v>
      </c>
      <c r="BY37" s="36">
        <f>BY13/'Table 1. Total'!BY13</f>
        <v>6.2138172423455221E-2</v>
      </c>
      <c r="BZ37" s="36">
        <f>BZ13/'Table 1. Total'!BZ13</f>
        <v>5.657570769217693E-2</v>
      </c>
      <c r="CA37" s="36">
        <f>CA13/'Table 1. Total'!CA13</f>
        <v>5.3241288504223057E-2</v>
      </c>
      <c r="CB37" s="36">
        <f>CB13/'Table 1. Total'!CB13</f>
        <v>5.1410956910579862E-2</v>
      </c>
      <c r="CC37" s="36">
        <f>CC13/'Table 1. Total'!CC13</f>
        <v>4.9567419447239872E-2</v>
      </c>
      <c r="CD37" s="36">
        <f>CD13/'Table 1. Total'!CD13</f>
        <v>4.7133088835320275E-2</v>
      </c>
      <c r="CE37" s="36">
        <f>CE13/'Table 1. Total'!CE13</f>
        <v>4.8368378559068267E-2</v>
      </c>
      <c r="CF37" s="36">
        <f>CF13/'Table 1. Total'!CF13</f>
        <v>5.0679662409440586E-2</v>
      </c>
      <c r="CG37" s="36">
        <f>CG13/'Table 1. Total'!CG13</f>
        <v>4.8866620690176873E-2</v>
      </c>
      <c r="CH37" s="36">
        <f>CH13/'Table 1. Total'!CH13</f>
        <v>5.0123864977421453E-2</v>
      </c>
      <c r="CI37" s="36">
        <f>CI13/'Table 1. Total'!CI13</f>
        <v>4.6107618478054765E-2</v>
      </c>
    </row>
    <row r="38" spans="1:87">
      <c r="A38" t="str">
        <f t="shared" si="4"/>
        <v>Peru</v>
      </c>
      <c r="B38" s="36">
        <f>B14/'Table 1. Total'!B14</f>
        <v>0.55669173974834474</v>
      </c>
      <c r="C38" s="36">
        <f>C14/'Table 1. Total'!C14</f>
        <v>0.54359276457134931</v>
      </c>
      <c r="D38" s="36">
        <f>D14/'Table 1. Total'!D14</f>
        <v>0.52134166611262545</v>
      </c>
      <c r="E38" s="36">
        <f>E14/'Table 1. Total'!E14</f>
        <v>0.53656711562235671</v>
      </c>
      <c r="F38" s="36">
        <f>F14/'Table 1. Total'!F14</f>
        <v>0.51785886824052307</v>
      </c>
      <c r="G38" s="36">
        <f>G14/'Table 1. Total'!G14</f>
        <v>0.49173712528823976</v>
      </c>
      <c r="H38" s="36">
        <f>H14/'Table 1. Total'!H14</f>
        <v>0.44452095219358645</v>
      </c>
      <c r="I38" s="36">
        <f>I14/'Table 1. Total'!I14</f>
        <v>0.43445642708821752</v>
      </c>
      <c r="J38" s="36">
        <f>J14/'Table 1. Total'!J14</f>
        <v>0.42656691604322527</v>
      </c>
      <c r="K38" s="36">
        <f>K14/'Table 1. Total'!K14</f>
        <v>0.41654391305771055</v>
      </c>
      <c r="L38" s="36">
        <f>L14/'Table 1. Total'!L14</f>
        <v>0.4126480121717272</v>
      </c>
      <c r="M38" s="36">
        <f>M14/'Table 1. Total'!M14</f>
        <v>0.41962311474868819</v>
      </c>
      <c r="N38" s="36">
        <f>N14/'Table 1. Total'!N14</f>
        <v>0.4138090671604775</v>
      </c>
      <c r="O38" s="36">
        <f>O14/'Table 1. Total'!O14</f>
        <v>0.40466887417218544</v>
      </c>
      <c r="P38" s="36">
        <f>P14/'Table 1. Total'!P14</f>
        <v>0.40693862979911077</v>
      </c>
      <c r="Q38" s="36">
        <f>Q14/'Table 1. Total'!Q14</f>
        <v>0.33371370609864337</v>
      </c>
      <c r="R38" s="36">
        <f>R14/'Table 1. Total'!R14</f>
        <v>0.31208190332150548</v>
      </c>
      <c r="S38" s="36">
        <f>S14/'Table 1. Total'!S14</f>
        <v>0.328814518919259</v>
      </c>
      <c r="T38" s="36">
        <f>T14/'Table 1. Total'!T14</f>
        <v>0.32200176924049034</v>
      </c>
      <c r="U38" s="36">
        <f>U14/'Table 1. Total'!U14</f>
        <v>0.39407896932679154</v>
      </c>
      <c r="V38" s="36">
        <f>V14/'Table 1. Total'!V14</f>
        <v>0.38274233251280687</v>
      </c>
      <c r="W38" s="36">
        <f>W14/'Table 1. Total'!W14</f>
        <v>0.36128101376995703</v>
      </c>
      <c r="X38" s="36">
        <f>X14/'Table 1. Total'!X14</f>
        <v>0.32351276475319485</v>
      </c>
      <c r="Y38" s="36">
        <f>Y14/'Table 1. Total'!Y14</f>
        <v>0.33295921079835777</v>
      </c>
      <c r="Z38" s="36">
        <f>Z14/'Table 1. Total'!Z14</f>
        <v>0.35433984754854292</v>
      </c>
      <c r="AA38" s="36">
        <f>AA14/'Table 1. Total'!AA14</f>
        <v>0.35428733316544953</v>
      </c>
      <c r="AB38" s="36">
        <f>AB14/'Table 1. Total'!AB14</f>
        <v>0.35344827586206901</v>
      </c>
      <c r="AC38" s="36">
        <f>AC14/'Table 1. Total'!AC14</f>
        <v>0.30413567390657542</v>
      </c>
      <c r="AD38" s="36">
        <f>AD14/'Table 1. Total'!AD14</f>
        <v>0.30812540745569844</v>
      </c>
      <c r="AE38" s="36">
        <f>AE14/'Table 1. Total'!AE14</f>
        <v>0.30254720865933293</v>
      </c>
      <c r="AF38" s="36">
        <f>AF14/'Table 1. Total'!AF14</f>
        <v>0.30527951220942162</v>
      </c>
      <c r="AG38" s="36">
        <f>AG14/'Table 1. Total'!AG14</f>
        <v>0.30441163774497104</v>
      </c>
      <c r="AH38" s="36">
        <f>AH14/'Table 1. Total'!AH14</f>
        <v>0.29146892970800065</v>
      </c>
      <c r="AI38" s="36">
        <f>AI14/'Table 1. Total'!AI14</f>
        <v>0.28958414954944872</v>
      </c>
      <c r="AJ38" s="36">
        <f>AJ14/'Table 1. Total'!AJ14</f>
        <v>0.28477366255144032</v>
      </c>
      <c r="AK38" s="36">
        <f>AK14/'Table 1. Total'!AK14</f>
        <v>0.27621977782618162</v>
      </c>
      <c r="AL38" s="36">
        <f>AL14/'Table 1. Total'!AL14</f>
        <v>0.22172455484721917</v>
      </c>
      <c r="AM38" s="36">
        <f>AM14/'Table 1. Total'!AM14</f>
        <v>0.23449430283096442</v>
      </c>
      <c r="AN38" s="36">
        <f>AN14/'Table 1. Total'!AN14</f>
        <v>0.23858196023144476</v>
      </c>
      <c r="AO38" s="36">
        <f>AO14/'Table 1. Total'!AO14</f>
        <v>0.23103057757644396</v>
      </c>
      <c r="AP38" s="36">
        <f>AP14/'Table 1. Total'!AP14</f>
        <v>0.22910324432460644</v>
      </c>
      <c r="AQ38" s="36">
        <f>AQ14/'Table 1. Total'!AQ14</f>
        <v>0.22677914897255391</v>
      </c>
      <c r="AR38" s="36">
        <f>AR14/'Table 1. Total'!AR14</f>
        <v>0.22421304711618917</v>
      </c>
      <c r="AS38" s="36">
        <f>AS14/'Table 1. Total'!AS14</f>
        <v>0.21583446557971012</v>
      </c>
      <c r="AT38" s="36">
        <f>AT14/'Table 1. Total'!AT14</f>
        <v>0.22584341895631271</v>
      </c>
      <c r="AU38" s="36">
        <f>AU14/'Table 1. Total'!AU14</f>
        <v>0.22344827586206897</v>
      </c>
      <c r="AV38" s="36">
        <f>AV14/'Table 1. Total'!AV14</f>
        <v>0.22719046098158199</v>
      </c>
      <c r="AW38" s="36">
        <f>AW14/'Table 1. Total'!AW14</f>
        <v>0.21789261287702102</v>
      </c>
      <c r="AX38" s="36">
        <f>AX14/'Table 1. Total'!AX14</f>
        <v>0.20682662236121971</v>
      </c>
      <c r="AY38" s="36">
        <f>AY14/'Table 1. Total'!AY14</f>
        <v>0.20523216526691765</v>
      </c>
      <c r="AZ38" s="36">
        <f>AZ14/'Table 1. Total'!AZ14</f>
        <v>0.20485650148446741</v>
      </c>
      <c r="BA38" s="36">
        <f>BA14/'Table 1. Total'!BA14</f>
        <v>0.19740594241560114</v>
      </c>
      <c r="BB38" s="36">
        <f>BB14/'Table 1. Total'!BB14</f>
        <v>0.18446453862076476</v>
      </c>
      <c r="BC38" s="36">
        <f>BC14/'Table 1. Total'!BC14</f>
        <v>0.17914824889493369</v>
      </c>
      <c r="BD38" s="36">
        <f>BD14/'Table 1. Total'!BD14</f>
        <v>0.11239345092412861</v>
      </c>
      <c r="BE38" s="36">
        <f>BE14/'Table 1. Total'!BE14</f>
        <v>0.11347650559786907</v>
      </c>
      <c r="BF38" s="36">
        <f>BF14/'Table 1. Total'!BF14</f>
        <v>0.11243699207900422</v>
      </c>
      <c r="BG38" s="36">
        <f>BG14/'Table 1. Total'!BG14</f>
        <v>0.11091156799603666</v>
      </c>
      <c r="BH38" s="36">
        <f>BH14/'Table 1. Total'!BH14</f>
        <v>0.10765657471170693</v>
      </c>
      <c r="BI38" s="36">
        <f>BI14/'Table 1. Total'!BI14</f>
        <v>9.8835354179961726E-2</v>
      </c>
      <c r="BJ38" s="36">
        <f>BJ14/'Table 1. Total'!BJ14</f>
        <v>0.1042416081561989</v>
      </c>
      <c r="BK38" s="36">
        <f>BK14/'Table 1. Total'!BK14</f>
        <v>0.10062401043121914</v>
      </c>
      <c r="BL38" s="36">
        <f>BL14/'Table 1. Total'!BL14</f>
        <v>9.9276443806321196E-2</v>
      </c>
      <c r="BM38" s="36">
        <f>BM14/'Table 1. Total'!BM14</f>
        <v>9.8411098914940709E-2</v>
      </c>
      <c r="BN38" s="36">
        <f>BN14/'Table 1. Total'!BN14</f>
        <v>0.10461098313145574</v>
      </c>
      <c r="BO38" s="36">
        <f>BO14/'Table 1. Total'!BO14</f>
        <v>0.11040028591851322</v>
      </c>
      <c r="BP38" s="36">
        <f>BP14/'Table 1. Total'!BP14</f>
        <v>0.14377574251403347</v>
      </c>
      <c r="BQ38" s="36">
        <f>BQ14/'Table 1. Total'!BQ14</f>
        <v>0.13708339374023421</v>
      </c>
      <c r="BR38" s="36">
        <f>BR14/'Table 1. Total'!BR14</f>
        <v>0.12548265471449555</v>
      </c>
      <c r="BS38" s="36">
        <f>BS14/'Table 1. Total'!BS14</f>
        <v>0.13071518535941365</v>
      </c>
      <c r="BT38" s="36">
        <f>BT14/'Table 1. Total'!BT14</f>
        <v>0.16450078275804417</v>
      </c>
      <c r="BU38" s="36">
        <f>BU14/'Table 1. Total'!BU14</f>
        <v>0.15087569178961316</v>
      </c>
      <c r="BV38" s="36">
        <f>BV14/'Table 1. Total'!BV14</f>
        <v>0.14461456530422048</v>
      </c>
      <c r="BW38" s="36">
        <f>BW14/'Table 1. Total'!BW14</f>
        <v>0.14538497684097471</v>
      </c>
      <c r="BX38" s="36">
        <f>BX14/'Table 1. Total'!BX14</f>
        <v>0.15142195184738574</v>
      </c>
      <c r="BY38" s="36">
        <f>BY14/'Table 1. Total'!BY14</f>
        <v>0.1497447978013349</v>
      </c>
      <c r="BZ38" s="36">
        <f>BZ14/'Table 1. Total'!BZ14</f>
        <v>0.14833897955766234</v>
      </c>
      <c r="CA38" s="36">
        <f>CA14/'Table 1. Total'!CA14</f>
        <v>0.15207670906200318</v>
      </c>
      <c r="CB38" s="36">
        <f>CB14/'Table 1. Total'!CB14</f>
        <v>0.15517612908950323</v>
      </c>
      <c r="CC38" s="36">
        <f>CC14/'Table 1. Total'!CC14</f>
        <v>0.15198909010492173</v>
      </c>
      <c r="CD38" s="36">
        <f>CD14/'Table 1. Total'!CD14</f>
        <v>0.15388086642599277</v>
      </c>
      <c r="CE38" s="36">
        <f>CE14/'Table 1. Total'!CE14</f>
        <v>0.16415064357222311</v>
      </c>
      <c r="CF38" s="36">
        <f>CF14/'Table 1. Total'!CF14</f>
        <v>0.15457912419304903</v>
      </c>
      <c r="CG38" s="36">
        <f>CG14/'Table 1. Total'!CG14</f>
        <v>0.15588272682098159</v>
      </c>
      <c r="CH38" s="36">
        <f>CH14/'Table 1. Total'!CH14</f>
        <v>0.151928609962237</v>
      </c>
      <c r="CI38" s="36">
        <f>CI14/'Table 1. Total'!CI14</f>
        <v>0.13807163332677919</v>
      </c>
    </row>
    <row r="39" spans="1:87">
      <c r="A39" t="str">
        <f t="shared" si="4"/>
        <v>Philippines</v>
      </c>
      <c r="B39" s="36">
        <f>B15/'Table 1. Total'!B15</f>
        <v>0.27026018081186803</v>
      </c>
      <c r="C39" s="36">
        <f>C15/'Table 1. Total'!C15</f>
        <v>0.26135792384064349</v>
      </c>
      <c r="D39" s="36">
        <f>D15/'Table 1. Total'!D15</f>
        <v>0.25459221160911094</v>
      </c>
      <c r="E39" s="36">
        <f>E15/'Table 1. Total'!E15</f>
        <v>0.24764708506177793</v>
      </c>
      <c r="F39" s="36">
        <f>F15/'Table 1. Total'!F15</f>
        <v>0.23174548728722721</v>
      </c>
      <c r="G39" s="36">
        <f>G15/'Table 1. Total'!G15</f>
        <v>0.22697098423212617</v>
      </c>
      <c r="H39" s="36">
        <f>H15/'Table 1. Total'!H15</f>
        <v>0.21824712438888808</v>
      </c>
      <c r="I39" s="36">
        <f>I15/'Table 1. Total'!I15</f>
        <v>0.19813168801055425</v>
      </c>
      <c r="J39" s="36">
        <f>J15/'Table 1. Total'!J15</f>
        <v>0.19279989658738364</v>
      </c>
      <c r="K39" s="36">
        <f>K15/'Table 1. Total'!K15</f>
        <v>0.20290405238682735</v>
      </c>
      <c r="L39" s="36">
        <f>L15/'Table 1. Total'!L15</f>
        <v>0.19207145416389415</v>
      </c>
      <c r="M39" s="36">
        <f>M15/'Table 1. Total'!M15</f>
        <v>0.18876030159565141</v>
      </c>
      <c r="N39" s="36">
        <f>N15/'Table 1. Total'!N15</f>
        <v>0.19048566384005172</v>
      </c>
      <c r="O39" s="36">
        <f>O15/'Table 1. Total'!O15</f>
        <v>0.18787323111073578</v>
      </c>
      <c r="P39" s="36">
        <f>P15/'Table 1. Total'!P15</f>
        <v>0.18767792750047446</v>
      </c>
      <c r="Q39" s="36">
        <f>Q15/'Table 1. Total'!Q15</f>
        <v>0.17716275175179585</v>
      </c>
      <c r="R39" s="36">
        <f>R15/'Table 1. Total'!R15</f>
        <v>0.17946508396436767</v>
      </c>
      <c r="S39" s="36">
        <f>S15/'Table 1. Total'!S15</f>
        <v>0.19166861689679382</v>
      </c>
      <c r="T39" s="36">
        <f>T15/'Table 1. Total'!T15</f>
        <v>0.19517947474569361</v>
      </c>
      <c r="U39" s="36">
        <f>U15/'Table 1. Total'!U15</f>
        <v>0.20205958808238353</v>
      </c>
      <c r="V39" s="36">
        <f>V15/'Table 1. Total'!V15</f>
        <v>0.20594268037077304</v>
      </c>
      <c r="W39" s="36">
        <f>W15/'Table 1. Total'!W15</f>
        <v>0.20641191638170492</v>
      </c>
      <c r="X39" s="36">
        <f>X15/'Table 1. Total'!X15</f>
        <v>0.20328802449900607</v>
      </c>
      <c r="Y39" s="36">
        <f>Y15/'Table 1. Total'!Y15</f>
        <v>0.19958179888895822</v>
      </c>
      <c r="Z39" s="36">
        <f>Z15/'Table 1. Total'!Z15</f>
        <v>0.19575751482859155</v>
      </c>
      <c r="AA39" s="36">
        <f>AA15/'Table 1. Total'!AA15</f>
        <v>0.19797406969520873</v>
      </c>
      <c r="AB39" s="36">
        <f>AB15/'Table 1. Total'!AB15</f>
        <v>0.18777814059803144</v>
      </c>
      <c r="AC39" s="36">
        <f>AC15/'Table 1. Total'!AC15</f>
        <v>0.18735506814661376</v>
      </c>
      <c r="AD39" s="36">
        <f>AD15/'Table 1. Total'!AD15</f>
        <v>0.18199089507832383</v>
      </c>
      <c r="AE39" s="36">
        <f>AE15/'Table 1. Total'!AE15</f>
        <v>0.18272104138401923</v>
      </c>
      <c r="AF39" s="36">
        <f>AF15/'Table 1. Total'!AF15</f>
        <v>0.18729449826807096</v>
      </c>
      <c r="AG39" s="36">
        <f>AG15/'Table 1. Total'!AG15</f>
        <v>0.18662362995425164</v>
      </c>
      <c r="AH39" s="36">
        <f>AH15/'Table 1. Total'!AH15</f>
        <v>0.17520835248978089</v>
      </c>
      <c r="AI39" s="36">
        <f>AI15/'Table 1. Total'!AI15</f>
        <v>0.17006431307056774</v>
      </c>
      <c r="AJ39" s="36">
        <f>AJ15/'Table 1. Total'!AJ15</f>
        <v>0.16609410704015171</v>
      </c>
      <c r="AK39" s="36">
        <f>AK15/'Table 1. Total'!AK15</f>
        <v>0.15464657337639037</v>
      </c>
      <c r="AL39" s="36">
        <f>AL15/'Table 1. Total'!AL15</f>
        <v>0.14414791634528507</v>
      </c>
      <c r="AM39" s="36">
        <f>AM15/'Table 1. Total'!AM15</f>
        <v>0.14751087407589566</v>
      </c>
      <c r="AN39" s="36">
        <f>AN15/'Table 1. Total'!AN15</f>
        <v>0.145172201488283</v>
      </c>
      <c r="AO39" s="36">
        <f>AO15/'Table 1. Total'!AO15</f>
        <v>0.14379341984532704</v>
      </c>
      <c r="AP39" s="36">
        <f>AP15/'Table 1. Total'!AP15</f>
        <v>0.15042206096695998</v>
      </c>
      <c r="AQ39" s="36">
        <f>AQ15/'Table 1. Total'!AQ15</f>
        <v>0.14691950300407103</v>
      </c>
      <c r="AR39" s="36">
        <f>AR15/'Table 1. Total'!AR15</f>
        <v>0.14856690861715988</v>
      </c>
      <c r="AS39" s="36">
        <f>AS15/'Table 1. Total'!AS15</f>
        <v>0.14323664450347801</v>
      </c>
      <c r="AT39" s="36">
        <f>AT15/'Table 1. Total'!AT15</f>
        <v>0.13809978241783408</v>
      </c>
      <c r="AU39" s="36">
        <f>AU15/'Table 1. Total'!AU15</f>
        <v>0.13805679754619951</v>
      </c>
      <c r="AV39" s="36">
        <f>AV15/'Table 1. Total'!AV15</f>
        <v>0.13753599648470297</v>
      </c>
      <c r="AW39" s="36">
        <f>AW15/'Table 1. Total'!AW15</f>
        <v>0.13296247392394778</v>
      </c>
      <c r="AX39" s="36">
        <f>AX15/'Table 1. Total'!AX15</f>
        <v>0.13730507007607393</v>
      </c>
      <c r="AY39" s="36">
        <f>AY15/'Table 1. Total'!AY15</f>
        <v>0.143123976725059</v>
      </c>
      <c r="AZ39" s="36">
        <f>AZ15/'Table 1. Total'!AZ15</f>
        <v>0.14659369307117281</v>
      </c>
      <c r="BA39" s="36">
        <f>BA15/'Table 1. Total'!BA15</f>
        <v>0.14334982514383329</v>
      </c>
      <c r="BB39" s="36">
        <f>BB15/'Table 1. Total'!BB15</f>
        <v>0.14683254864909925</v>
      </c>
      <c r="BC39" s="36">
        <f>BC15/'Table 1. Total'!BC15</f>
        <v>0.14572205041701811</v>
      </c>
      <c r="BD39" s="36">
        <f>BD15/'Table 1. Total'!BD15</f>
        <v>0.14655692559988862</v>
      </c>
      <c r="BE39" s="36">
        <f>BE15/'Table 1. Total'!BE15</f>
        <v>0.138738338516215</v>
      </c>
      <c r="BF39" s="36">
        <f>BF15/'Table 1. Total'!BF15</f>
        <v>0.1494994253221221</v>
      </c>
      <c r="BG39" s="36">
        <f>BG15/'Table 1. Total'!BG15</f>
        <v>0.14732616270262081</v>
      </c>
      <c r="BH39" s="36">
        <f>BH15/'Table 1. Total'!BH15</f>
        <v>0.15105159653521083</v>
      </c>
      <c r="BI39" s="36">
        <f>BI15/'Table 1. Total'!BI15</f>
        <v>0.14475815370564604</v>
      </c>
      <c r="BJ39" s="36">
        <f>BJ15/'Table 1. Total'!BJ15</f>
        <v>0.15092520931541548</v>
      </c>
      <c r="BK39" s="36">
        <f>BK15/'Table 1. Total'!BK15</f>
        <v>0.14747442045554182</v>
      </c>
      <c r="BL39" s="36">
        <f>BL15/'Table 1. Total'!BL15</f>
        <v>0.1474965988227212</v>
      </c>
      <c r="BM39" s="36">
        <f>BM15/'Table 1. Total'!BM15</f>
        <v>0.14465840318456907</v>
      </c>
      <c r="BN39" s="36">
        <f>BN15/'Table 1. Total'!BN15</f>
        <v>0.14825039853899571</v>
      </c>
      <c r="BO39" s="36">
        <f>BO15/'Table 1. Total'!BO15</f>
        <v>0.15332071295760566</v>
      </c>
      <c r="BP39" s="36">
        <f>BP15/'Table 1. Total'!BP15</f>
        <v>0.15490799128936042</v>
      </c>
      <c r="BQ39" s="36">
        <f>BQ15/'Table 1. Total'!BQ15</f>
        <v>0.14850184451758958</v>
      </c>
      <c r="BR39" s="36">
        <f>BR15/'Table 1. Total'!BR15</f>
        <v>0.14837963933983064</v>
      </c>
      <c r="BS39" s="36">
        <f>BS15/'Table 1. Total'!BS15</f>
        <v>0.14741577642631665</v>
      </c>
      <c r="BT39" s="36">
        <f>BT15/'Table 1. Total'!BT15</f>
        <v>0.15421379140444785</v>
      </c>
      <c r="BU39" s="36">
        <f>BU15/'Table 1. Total'!BU15</f>
        <v>0.15058792318488343</v>
      </c>
      <c r="BV39" s="36">
        <f>BV15/'Table 1. Total'!BV15</f>
        <v>0.15680757124448105</v>
      </c>
      <c r="BW39" s="36">
        <f>BW15/'Table 1. Total'!BW15</f>
        <v>0.15925141548169597</v>
      </c>
      <c r="BX39" s="36">
        <f>BX15/'Table 1. Total'!BX15</f>
        <v>0.16753793134314998</v>
      </c>
      <c r="BY39" s="36">
        <f>BY15/'Table 1. Total'!BY15</f>
        <v>0.15915470863125217</v>
      </c>
      <c r="BZ39" s="36">
        <f>BZ15/'Table 1. Total'!BZ15</f>
        <v>0.16116186277081873</v>
      </c>
      <c r="CA39" s="36">
        <f>CA15/'Table 1. Total'!CA15</f>
        <v>0.16233120944642543</v>
      </c>
      <c r="CB39" s="36">
        <f>CB15/'Table 1. Total'!CB15</f>
        <v>0.16441367183206945</v>
      </c>
      <c r="CC39" s="36">
        <f>CC15/'Table 1. Total'!CC15</f>
        <v>0.16315357240624145</v>
      </c>
      <c r="CD39" s="36">
        <f>CD15/'Table 1. Total'!CD15</f>
        <v>0.16065921392831234</v>
      </c>
      <c r="CE39" s="36">
        <f>CE15/'Table 1. Total'!CE15</f>
        <v>0.15618696834166448</v>
      </c>
      <c r="CF39" s="36">
        <f>CF15/'Table 1. Total'!CF15</f>
        <v>0.15729388092593447</v>
      </c>
      <c r="CG39" s="36">
        <f>CG15/'Table 1. Total'!CG15</f>
        <v>0.16639635311498741</v>
      </c>
      <c r="CH39" s="36">
        <f>CH15/'Table 1. Total'!CH15</f>
        <v>0.16811399879185304</v>
      </c>
      <c r="CI39" s="36">
        <f>CI15/'Table 1. Total'!CI15</f>
        <v>0.16923817571548327</v>
      </c>
    </row>
    <row r="40" spans="1:87">
      <c r="A40" t="str">
        <f t="shared" si="4"/>
        <v>Poland</v>
      </c>
      <c r="B40" s="36">
        <f>B16/'Table 1. Total'!B16</f>
        <v>0.2037651862819935</v>
      </c>
      <c r="C40" s="36">
        <f>C16/'Table 1. Total'!C16</f>
        <v>0.19264638809949827</v>
      </c>
      <c r="D40" s="36">
        <f>D16/'Table 1. Total'!D16</f>
        <v>0.17760303236853917</v>
      </c>
      <c r="E40" s="36">
        <f>E16/'Table 1. Total'!E16</f>
        <v>0.16098461975633149</v>
      </c>
      <c r="F40" s="36">
        <f>F16/'Table 1. Total'!F16</f>
        <v>0.12581516274526705</v>
      </c>
      <c r="G40" s="36">
        <f>G16/'Table 1. Total'!G16</f>
        <v>0.11528185652145113</v>
      </c>
      <c r="H40" s="36">
        <f>H16/'Table 1. Total'!H16</f>
        <v>0.10525593918962817</v>
      </c>
      <c r="I40" s="36">
        <f>I16/'Table 1. Total'!I16</f>
        <v>0.10439715710793664</v>
      </c>
      <c r="J40" s="36">
        <f>J16/'Table 1. Total'!J16</f>
        <v>9.4409416281208747E-2</v>
      </c>
      <c r="K40" s="36">
        <f>K16/'Table 1. Total'!K16</f>
        <v>9.5781202319194389E-2</v>
      </c>
      <c r="L40" s="36">
        <f>L16/'Table 1. Total'!L16</f>
        <v>9.4181388692734083E-2</v>
      </c>
      <c r="M40" s="36">
        <f>M16/'Table 1. Total'!M16</f>
        <v>8.6549256446719208E-2</v>
      </c>
      <c r="N40" s="36">
        <f>N16/'Table 1. Total'!N16</f>
        <v>8.1528797921891799E-2</v>
      </c>
      <c r="O40" s="36">
        <f>O16/'Table 1. Total'!O16</f>
        <v>7.4926018541773595E-2</v>
      </c>
      <c r="P40" s="36">
        <f>P16/'Table 1. Total'!P16</f>
        <v>7.3071466296614637E-2</v>
      </c>
      <c r="Q40" s="36">
        <f>Q16/'Table 1. Total'!Q16</f>
        <v>6.2304161905112995E-2</v>
      </c>
      <c r="R40" s="36">
        <f>R16/'Table 1. Total'!R16</f>
        <v>5.9120077243170727E-2</v>
      </c>
      <c r="S40" s="36">
        <f>S16/'Table 1. Total'!S16</f>
        <v>5.5164511376657392E-2</v>
      </c>
      <c r="T40" s="36">
        <f>T16/'Table 1. Total'!T16</f>
        <v>5.0853243814584143E-2</v>
      </c>
      <c r="U40" s="36">
        <f>U16/'Table 1. Total'!U16</f>
        <v>5.6696228303254076E-2</v>
      </c>
      <c r="V40" s="36">
        <f>V16/'Table 1. Total'!V16</f>
        <v>6.2167965910234761E-2</v>
      </c>
      <c r="W40" s="36">
        <f>W16/'Table 1. Total'!W16</f>
        <v>5.8435377522185319E-2</v>
      </c>
      <c r="X40" s="36">
        <f>X16/'Table 1. Total'!X16</f>
        <v>6.3232174553010945E-2</v>
      </c>
      <c r="Y40" s="36">
        <f>Y16/'Table 1. Total'!Y16</f>
        <v>6.1208154416975864E-2</v>
      </c>
      <c r="Z40" s="36">
        <f>Z16/'Table 1. Total'!Z16</f>
        <v>5.713771318210089E-2</v>
      </c>
      <c r="AA40" s="36">
        <f>AA16/'Table 1. Total'!AA16</f>
        <v>5.7765540670118624E-2</v>
      </c>
      <c r="AB40" s="36">
        <f>AB16/'Table 1. Total'!AB16</f>
        <v>5.9088778011137752E-2</v>
      </c>
      <c r="AC40" s="36">
        <f>AC16/'Table 1. Total'!AC16</f>
        <v>6.3944792340090206E-2</v>
      </c>
      <c r="AD40" s="36">
        <f>AD16/'Table 1. Total'!AD16</f>
        <v>6.6739971263661185E-2</v>
      </c>
      <c r="AE40" s="36">
        <f>AE16/'Table 1. Total'!AE16</f>
        <v>6.4483701977081906E-2</v>
      </c>
      <c r="AF40" s="36">
        <f>AF16/'Table 1. Total'!AF16</f>
        <v>7.328006236601052E-2</v>
      </c>
      <c r="AG40" s="36">
        <f>AG16/'Table 1. Total'!AG16</f>
        <v>7.4297156715703486E-2</v>
      </c>
      <c r="AH40" s="36">
        <f>AH16/'Table 1. Total'!AH16</f>
        <v>7.406564918019766E-2</v>
      </c>
      <c r="AI40" s="36">
        <f>AI16/'Table 1. Total'!AI16</f>
        <v>7.789562032656798E-2</v>
      </c>
      <c r="AJ40" s="36">
        <f>AJ16/'Table 1. Total'!AJ16</f>
        <v>8.3316779294328416E-2</v>
      </c>
      <c r="AK40" s="36">
        <f>AK16/'Table 1. Total'!AK16</f>
        <v>8.6098522582184006E-2</v>
      </c>
      <c r="AL40" s="36">
        <f>AL16/'Table 1. Total'!AL16</f>
        <v>8.9334772894908446E-2</v>
      </c>
      <c r="AM40" s="36">
        <f>AM16/'Table 1. Total'!AM16</f>
        <v>9.035185593166134E-2</v>
      </c>
      <c r="AN40" s="36">
        <f>AN16/'Table 1. Total'!AN16</f>
        <v>9.7090068975648189E-2</v>
      </c>
      <c r="AO40" s="36">
        <f>AO16/'Table 1. Total'!AO16</f>
        <v>9.7470647216741604E-2</v>
      </c>
      <c r="AP40" s="36">
        <f>AP16/'Table 1. Total'!AP16</f>
        <v>0.1141749150539223</v>
      </c>
      <c r="AQ40" s="36">
        <f>AQ16/'Table 1. Total'!AQ16</f>
        <v>0.11390333810431989</v>
      </c>
      <c r="AR40" s="36">
        <f>AR16/'Table 1. Total'!AR16</f>
        <v>0.12133225121738045</v>
      </c>
      <c r="AS40" s="36">
        <f>AS16/'Table 1. Total'!AS16</f>
        <v>0.13045832481018446</v>
      </c>
      <c r="AT40" s="36">
        <f>AT16/'Table 1. Total'!AT16</f>
        <v>0.12356636824662945</v>
      </c>
      <c r="AU40" s="36">
        <f>AU16/'Table 1. Total'!AU16</f>
        <v>0.12144680138906323</v>
      </c>
      <c r="AV40" s="36">
        <f>AV16/'Table 1. Total'!AV16</f>
        <v>0.13004561991107005</v>
      </c>
      <c r="AW40" s="36">
        <f>AW16/'Table 1. Total'!AW16</f>
        <v>0.14124959358862299</v>
      </c>
      <c r="AX40" s="36">
        <f>AX16/'Table 1. Total'!AX16</f>
        <v>0.13507060835183407</v>
      </c>
      <c r="AY40" s="36">
        <f>AY16/'Table 1. Total'!AY16</f>
        <v>0.13503625977393349</v>
      </c>
      <c r="AZ40" s="36">
        <f>AZ16/'Table 1. Total'!AZ16</f>
        <v>0.12960958275480669</v>
      </c>
      <c r="BA40" s="36">
        <f>BA16/'Table 1. Total'!BA16</f>
        <v>0.13257997376620473</v>
      </c>
      <c r="BB40" s="36">
        <f>BB16/'Table 1. Total'!BB16</f>
        <v>0.12583079519661666</v>
      </c>
      <c r="BC40" s="36">
        <f>BC16/'Table 1. Total'!BC16</f>
        <v>0.1232933929472954</v>
      </c>
      <c r="BD40" s="36">
        <f>BD16/'Table 1. Total'!BD16</f>
        <v>0.12383933229003653</v>
      </c>
      <c r="BE40" s="36">
        <f>BE16/'Table 1. Total'!BE16</f>
        <v>0.11978516846787376</v>
      </c>
      <c r="BF40" s="36">
        <f>BF16/'Table 1. Total'!BF16</f>
        <v>0.12257152015650662</v>
      </c>
      <c r="BG40" s="36">
        <f>BG16/'Table 1. Total'!BG16</f>
        <v>0.12758977775524835</v>
      </c>
      <c r="BH40" s="36">
        <f>BH16/'Table 1. Total'!BH16</f>
        <v>0.12126640000856349</v>
      </c>
      <c r="BI40" s="36">
        <f>BI16/'Table 1. Total'!BI16</f>
        <v>0.12024666354526219</v>
      </c>
      <c r="BJ40" s="36">
        <f>BJ16/'Table 1. Total'!BJ16</f>
        <v>0.11974589345675651</v>
      </c>
      <c r="BK40" s="36">
        <f>BK16/'Table 1. Total'!BK16</f>
        <v>0.11806743263478366</v>
      </c>
      <c r="BL40" s="36">
        <f>BL16/'Table 1. Total'!BL16</f>
        <v>0.11935792986163979</v>
      </c>
      <c r="BM40" s="36">
        <f>BM16/'Table 1. Total'!BM16</f>
        <v>0.11679674737720985</v>
      </c>
      <c r="BN40" s="36">
        <f>BN16/'Table 1. Total'!BN16</f>
        <v>0.11770161032953746</v>
      </c>
      <c r="BO40" s="36">
        <f>BO16/'Table 1. Total'!BO16</f>
        <v>0.11274843721781999</v>
      </c>
      <c r="BP40" s="36">
        <f>BP16/'Table 1. Total'!BP16</f>
        <v>0.10711370572787281</v>
      </c>
      <c r="BQ40" s="36">
        <f>BQ16/'Table 1. Total'!BQ16</f>
        <v>0.10726694176776819</v>
      </c>
      <c r="BR40" s="36">
        <f>BR16/'Table 1. Total'!BR16</f>
        <v>0.12462976596072523</v>
      </c>
      <c r="BS40" s="36">
        <f>BS16/'Table 1. Total'!BS16</f>
        <v>0.12577214475917758</v>
      </c>
      <c r="BT40" s="36">
        <f>BT16/'Table 1. Total'!BT16</f>
        <v>0.12803029024399848</v>
      </c>
      <c r="BU40" s="36">
        <f>BU16/'Table 1. Total'!BU16</f>
        <v>0.12910577246790916</v>
      </c>
      <c r="BV40" s="36">
        <f>BV16/'Table 1. Total'!BV16</f>
        <v>0.13558586612906559</v>
      </c>
      <c r="BW40" s="36">
        <f>BW16/'Table 1. Total'!BW16</f>
        <v>0.13471943470741116</v>
      </c>
      <c r="BX40" s="36">
        <f>BX16/'Table 1. Total'!BX16</f>
        <v>0.14333188313644121</v>
      </c>
      <c r="BY40" s="36">
        <f>BY16/'Table 1. Total'!BY16</f>
        <v>0.13880062849162011</v>
      </c>
      <c r="BZ40" s="36">
        <f>BZ16/'Table 1. Total'!BZ16</f>
        <v>0.13670989631049138</v>
      </c>
      <c r="CA40" s="36">
        <f>CA16/'Table 1. Total'!CA16</f>
        <v>0.12649664067124269</v>
      </c>
      <c r="CB40" s="36">
        <f>CB16/'Table 1. Total'!CB16</f>
        <v>0.12747334330381641</v>
      </c>
      <c r="CC40" s="36">
        <f>CC16/'Table 1. Total'!CC16</f>
        <v>0.12657079239365379</v>
      </c>
      <c r="CD40" s="36">
        <f>CD16/'Table 1. Total'!CD16</f>
        <v>0.12106209507006595</v>
      </c>
      <c r="CE40" s="36">
        <f>CE16/'Table 1. Total'!CE16</f>
        <v>0.12454704541035477</v>
      </c>
      <c r="CF40" s="36">
        <f>CF16/'Table 1. Total'!CF16</f>
        <v>0.11836196572164689</v>
      </c>
      <c r="CG40" s="36">
        <f>CG16/'Table 1. Total'!CG16</f>
        <v>0.12473509609898439</v>
      </c>
      <c r="CH40" s="36">
        <f>CH16/'Table 1. Total'!CH16</f>
        <v>0.11518860904355482</v>
      </c>
      <c r="CI40" s="36">
        <f>CI16/'Table 1. Total'!CI16</f>
        <v>0.11123352390026998</v>
      </c>
    </row>
    <row r="41" spans="1:87">
      <c r="A41" t="str">
        <f t="shared" si="4"/>
        <v>Romania</v>
      </c>
      <c r="B41" s="36">
        <f>B17/'Table 1. Total'!B17</f>
        <v>0.36834521462156833</v>
      </c>
      <c r="C41" s="36">
        <f>C17/'Table 1. Total'!C17</f>
        <v>0.36188467970624594</v>
      </c>
      <c r="D41" s="36">
        <f>D17/'Table 1. Total'!D17</f>
        <v>0.35310421286031041</v>
      </c>
      <c r="E41" s="36">
        <f>E17/'Table 1. Total'!E17</f>
        <v>0.32706295460245799</v>
      </c>
      <c r="F41" s="36">
        <f>F17/'Table 1. Total'!F17</f>
        <v>0.34842175957018129</v>
      </c>
      <c r="G41" s="36">
        <f>G17/'Table 1. Total'!G17</f>
        <v>0.33329027257460281</v>
      </c>
      <c r="H41" s="36">
        <f>H17/'Table 1. Total'!H17</f>
        <v>0.34144881261225307</v>
      </c>
      <c r="I41" s="36">
        <f>I17/'Table 1. Total'!I17</f>
        <v>0.3477283563789933</v>
      </c>
      <c r="J41" s="36">
        <f>J17/'Table 1. Total'!J17</f>
        <v>0.35191661062542029</v>
      </c>
      <c r="K41" s="36">
        <f>K17/'Table 1. Total'!K17</f>
        <v>0.35850444786301922</v>
      </c>
      <c r="L41" s="36">
        <f>L17/'Table 1. Total'!L17</f>
        <v>0.36419138628973391</v>
      </c>
      <c r="M41" s="36">
        <f>M17/'Table 1. Total'!M17</f>
        <v>0.33861923424781426</v>
      </c>
      <c r="N41" s="36">
        <f>N17/'Table 1. Total'!N17</f>
        <v>0.32620018115942023</v>
      </c>
      <c r="O41" s="36">
        <f>O17/'Table 1. Total'!O17</f>
        <v>0.31113100252737991</v>
      </c>
      <c r="P41" s="36">
        <f>P17/'Table 1. Total'!P17</f>
        <v>0.31260001032364632</v>
      </c>
      <c r="Q41" s="36">
        <f>Q17/'Table 1. Total'!Q17</f>
        <v>0.29949777863627586</v>
      </c>
      <c r="R41" s="36">
        <f>R17/'Table 1. Total'!R17</f>
        <v>0.29614830646285367</v>
      </c>
      <c r="S41" s="36">
        <f>S17/'Table 1. Total'!S17</f>
        <v>0.29550379198266524</v>
      </c>
      <c r="T41" s="36">
        <f>T17/'Table 1. Total'!T17</f>
        <v>0.32592556650007276</v>
      </c>
      <c r="U41" s="36">
        <f>U17/'Table 1. Total'!U17</f>
        <v>0.29329870572207084</v>
      </c>
      <c r="V41" s="36">
        <f>V17/'Table 1. Total'!V17</f>
        <v>0.30720601768495182</v>
      </c>
      <c r="W41" s="36">
        <f>W17/'Table 1. Total'!W17</f>
        <v>0.29458227495737499</v>
      </c>
      <c r="X41" s="36">
        <f>X17/'Table 1. Total'!X17</f>
        <v>0.25133762459599662</v>
      </c>
      <c r="Y41" s="36">
        <f>Y17/'Table 1. Total'!Y17</f>
        <v>0.25507327356310161</v>
      </c>
      <c r="Z41" s="36">
        <f>Z17/'Table 1. Total'!Z17</f>
        <v>0.24735719584569732</v>
      </c>
      <c r="AA41" s="36">
        <f>AA17/'Table 1. Total'!AA17</f>
        <v>0.28640235246400325</v>
      </c>
      <c r="AB41" s="36">
        <f>AB17/'Table 1. Total'!AB17</f>
        <v>0.25739817392993591</v>
      </c>
      <c r="AC41" s="36">
        <f>AC17/'Table 1. Total'!AC17</f>
        <v>0.25698141020391446</v>
      </c>
      <c r="AD41" s="36">
        <f>AD17/'Table 1. Total'!AD17</f>
        <v>0.23768121148975155</v>
      </c>
      <c r="AE41" s="36">
        <f>AE17/'Table 1. Total'!AE17</f>
        <v>0.22622145598854987</v>
      </c>
      <c r="AF41" s="36">
        <f>AF17/'Table 1. Total'!AF17</f>
        <v>0.26149461344040725</v>
      </c>
      <c r="AG41" s="36">
        <f>AG17/'Table 1. Total'!AG17</f>
        <v>0.26838959212376934</v>
      </c>
      <c r="AH41" s="36">
        <f>AH17/'Table 1. Total'!AH17</f>
        <v>0.24323898628108806</v>
      </c>
      <c r="AI41" s="36">
        <f>AI17/'Table 1. Total'!AI17</f>
        <v>0.26739249520679265</v>
      </c>
      <c r="AJ41" s="36">
        <f>AJ17/'Table 1. Total'!AJ17</f>
        <v>0.26621954096592632</v>
      </c>
      <c r="AK41" s="36">
        <f>AK17/'Table 1. Total'!AK17</f>
        <v>0.2440757207682083</v>
      </c>
      <c r="AL41" s="36">
        <f>AL17/'Table 1. Total'!AL17</f>
        <v>0.24971929718083327</v>
      </c>
      <c r="AM41" s="36">
        <f>AM17/'Table 1. Total'!AM17</f>
        <v>0.25153683960443085</v>
      </c>
      <c r="AN41" s="36">
        <f>AN17/'Table 1. Total'!AN17</f>
        <v>0.24457795808358015</v>
      </c>
      <c r="AO41" s="36">
        <f>AO17/'Table 1. Total'!AO17</f>
        <v>0.24424378000872982</v>
      </c>
      <c r="AP41" s="36">
        <f>AP17/'Table 1. Total'!AP17</f>
        <v>0.22898394456205867</v>
      </c>
      <c r="AQ41" s="36">
        <f>AQ17/'Table 1. Total'!AQ17</f>
        <v>0.22320258469683013</v>
      </c>
      <c r="AR41" s="36">
        <f>AR17/'Table 1. Total'!AR17</f>
        <v>0.2136569451866018</v>
      </c>
      <c r="AS41" s="36">
        <f>AS17/'Table 1. Total'!AS17</f>
        <v>0.22248510710211669</v>
      </c>
      <c r="AT41" s="36">
        <f>AT17/'Table 1. Total'!AT17</f>
        <v>0.19427781083645604</v>
      </c>
      <c r="AU41" s="36">
        <f>AU17/'Table 1. Total'!AU17</f>
        <v>0.20783298014284593</v>
      </c>
      <c r="AV41" s="36">
        <f>AV17/'Table 1. Total'!AV17</f>
        <v>0.20468904856293363</v>
      </c>
      <c r="AW41" s="36">
        <f>AW17/'Table 1. Total'!AW17</f>
        <v>0.20448862408545054</v>
      </c>
      <c r="AX41" s="36">
        <f>AX17/'Table 1. Total'!AX17</f>
        <v>0.20412725200219092</v>
      </c>
      <c r="AY41" s="36">
        <f>AY17/'Table 1. Total'!AY17</f>
        <v>0.2018315295542269</v>
      </c>
      <c r="AZ41" s="36">
        <f>AZ17/'Table 1. Total'!AZ17</f>
        <v>0.19628077760175303</v>
      </c>
      <c r="BA41" s="36">
        <f>BA17/'Table 1. Total'!BA17</f>
        <v>0.18504067991410336</v>
      </c>
      <c r="BB41" s="36">
        <f>BB17/'Table 1. Total'!BB17</f>
        <v>0.18177236953267428</v>
      </c>
      <c r="BC41" s="36">
        <f>BC17/'Table 1. Total'!BC17</f>
        <v>0.17430746143550505</v>
      </c>
      <c r="BD41" s="36">
        <f>BD17/'Table 1. Total'!BD17</f>
        <v>0.16478252793036649</v>
      </c>
      <c r="BE41" s="36">
        <f>BE17/'Table 1. Total'!BE17</f>
        <v>0.16110304789550073</v>
      </c>
      <c r="BF41" s="36">
        <f>BF17/'Table 1. Total'!BF17</f>
        <v>0.16199924651513251</v>
      </c>
      <c r="BG41" s="36">
        <f>BG17/'Table 1. Total'!BG17</f>
        <v>0.13810104506772614</v>
      </c>
      <c r="BH41" s="36">
        <f>BH17/'Table 1. Total'!BH17</f>
        <v>0.13222290767016245</v>
      </c>
      <c r="BI41" s="36">
        <f>BI17/'Table 1. Total'!BI17</f>
        <v>0.12343483737126769</v>
      </c>
      <c r="BJ41" s="36">
        <f>BJ17/'Table 1. Total'!BJ17</f>
        <v>0.12554380801156681</v>
      </c>
      <c r="BK41" s="36">
        <f>BK17/'Table 1. Total'!BK17</f>
        <v>0.10502435114974416</v>
      </c>
      <c r="BL41" s="36">
        <f>BL17/'Table 1. Total'!BL17</f>
        <v>9.6861138305715702E-2</v>
      </c>
      <c r="BM41" s="36">
        <f>BM17/'Table 1. Total'!BM17</f>
        <v>9.4059575635004958E-2</v>
      </c>
      <c r="BN41" s="36">
        <f>BN17/'Table 1. Total'!BN17</f>
        <v>9.2448959441817594E-2</v>
      </c>
      <c r="BO41" s="36">
        <f>BO17/'Table 1. Total'!BO17</f>
        <v>9.2171117155192453E-2</v>
      </c>
      <c r="BP41" s="36">
        <f>BP17/'Table 1. Total'!BP17</f>
        <v>8.7168861920970842E-2</v>
      </c>
      <c r="BQ41" s="36">
        <f>BQ17/'Table 1. Total'!BQ17</f>
        <v>0.10763576775302082</v>
      </c>
      <c r="BR41" s="36">
        <f>BR17/'Table 1. Total'!BR17</f>
        <v>0.10764512268102933</v>
      </c>
      <c r="BS41" s="36">
        <f>BS17/'Table 1. Total'!BS17</f>
        <v>0.10296613849348271</v>
      </c>
      <c r="BT41" s="36">
        <f>BT17/'Table 1. Total'!BT17</f>
        <v>9.7670450615243917E-2</v>
      </c>
      <c r="BU41" s="36">
        <f>BU17/'Table 1. Total'!BU17</f>
        <v>9.4407874780076437E-2</v>
      </c>
      <c r="BV41" s="36">
        <f>BV17/'Table 1. Total'!BV17</f>
        <v>0.10729133834631607</v>
      </c>
      <c r="BW41" s="36">
        <f>BW17/'Table 1. Total'!BW17</f>
        <v>0.1044459210717259</v>
      </c>
      <c r="BX41" s="36">
        <f>BX17/'Table 1. Total'!BX17</f>
        <v>9.7225255014505407E-2</v>
      </c>
      <c r="BY41" s="36">
        <f>BY17/'Table 1. Total'!BY17</f>
        <v>0.10288177614351773</v>
      </c>
      <c r="BZ41" s="36">
        <f>BZ17/'Table 1. Total'!BZ17</f>
        <v>9.3055202238616117E-2</v>
      </c>
      <c r="CA41" s="36">
        <f>CA17/'Table 1. Total'!CA17</f>
        <v>9.1599052880820833E-2</v>
      </c>
      <c r="CB41" s="36">
        <f>CB17/'Table 1. Total'!CB17</f>
        <v>9.1136226233513057E-2</v>
      </c>
      <c r="CC41" s="36">
        <f>CC17/'Table 1. Total'!CC17</f>
        <v>9.3850501900399563E-2</v>
      </c>
      <c r="CD41" s="36">
        <f>CD17/'Table 1. Total'!CD17</f>
        <v>8.9782505626733677E-2</v>
      </c>
      <c r="CE41" s="36">
        <f>CE17/'Table 1. Total'!CE17</f>
        <v>8.7758542436620637E-2</v>
      </c>
      <c r="CF41" s="36">
        <f>CF17/'Table 1. Total'!CF17</f>
        <v>8.3779182289569792E-2</v>
      </c>
      <c r="CG41" s="36">
        <f>CG17/'Table 1. Total'!CG17</f>
        <v>8.9004743090831673E-2</v>
      </c>
      <c r="CH41" s="36">
        <f>CH17/'Table 1. Total'!CH17</f>
        <v>8.8425748825890771E-2</v>
      </c>
      <c r="CI41" s="36">
        <f>CI17/'Table 1. Total'!CI17</f>
        <v>9.4557712580888451E-2</v>
      </c>
    </row>
    <row r="42" spans="1:87">
      <c r="A42" t="str">
        <f t="shared" si="4"/>
        <v>Russia</v>
      </c>
      <c r="B42" s="36">
        <f>B18/'Table 1. Total'!B18</f>
        <v>0.29917353295819937</v>
      </c>
      <c r="C42" s="36">
        <f>C18/'Table 1. Total'!C18</f>
        <v>0.29928332846904693</v>
      </c>
      <c r="D42" s="36">
        <f>D18/'Table 1. Total'!D18</f>
        <v>0.2945282981412492</v>
      </c>
      <c r="E42" s="36">
        <f>E18/'Table 1. Total'!E18</f>
        <v>0.36716554848328464</v>
      </c>
      <c r="F42" s="36">
        <f>F18/'Table 1. Total'!F18</f>
        <v>0.32427522325426678</v>
      </c>
      <c r="G42" s="36">
        <f>G18/'Table 1. Total'!G18</f>
        <v>0.31550950369588171</v>
      </c>
      <c r="H42" s="36">
        <f>H18/'Table 1. Total'!H18</f>
        <v>0.23577235772357721</v>
      </c>
      <c r="I42" s="36">
        <f>I18/'Table 1. Total'!I18</f>
        <v>0.28113740699058365</v>
      </c>
      <c r="J42" s="36">
        <f>J18/'Table 1. Total'!J18</f>
        <v>0.27267483315841334</v>
      </c>
      <c r="K42" s="36">
        <f>K18/'Table 1. Total'!K18</f>
        <v>0.26234985283589213</v>
      </c>
      <c r="L42" s="36">
        <f>L18/'Table 1. Total'!L18</f>
        <v>0.10300223119722089</v>
      </c>
      <c r="M42" s="36">
        <f>M18/'Table 1. Total'!M18</f>
        <v>0.10083679003034711</v>
      </c>
      <c r="N42" s="36">
        <f>N18/'Table 1. Total'!N18</f>
        <v>8.4969273914916432E-2</v>
      </c>
      <c r="O42" s="36">
        <f>O18/'Table 1. Total'!O18</f>
        <v>7.2505340250228881E-2</v>
      </c>
      <c r="P42" s="36">
        <f>P18/'Table 1. Total'!P18</f>
        <v>5.8339373037096277E-2</v>
      </c>
      <c r="Q42" s="36">
        <f>Q18/'Table 1. Total'!Q18</f>
        <v>8.0313369550814903E-2</v>
      </c>
      <c r="R42" s="36">
        <f>R18/'Table 1. Total'!R18</f>
        <v>7.6755338900696052E-2</v>
      </c>
      <c r="S42" s="36">
        <f>S18/'Table 1. Total'!S18</f>
        <v>7.3159528636594015E-2</v>
      </c>
      <c r="T42" s="36">
        <f>T18/'Table 1. Total'!T18</f>
        <v>7.3192124202829653E-2</v>
      </c>
      <c r="U42" s="36">
        <f>U18/'Table 1. Total'!U18</f>
        <v>7.2824217703535352E-2</v>
      </c>
      <c r="V42" s="36">
        <f>V18/'Table 1. Total'!V18</f>
        <v>7.6269010186321221E-2</v>
      </c>
      <c r="W42" s="36">
        <f>W18/'Table 1. Total'!W18</f>
        <v>7.1289741623722827E-2</v>
      </c>
      <c r="X42" s="36">
        <f>X18/'Table 1. Total'!X18</f>
        <v>6.3414286618960161E-2</v>
      </c>
      <c r="Y42" s="36">
        <f>Y18/'Table 1. Total'!Y18</f>
        <v>5.2294822358095967E-2</v>
      </c>
      <c r="Z42" s="36">
        <f>Z18/'Table 1. Total'!Z18</f>
        <v>4.8647208693929682E-2</v>
      </c>
      <c r="AA42" s="36">
        <f>AA18/'Table 1. Total'!AA18</f>
        <v>4.6727832887564748E-2</v>
      </c>
      <c r="AB42" s="36">
        <f>AB18/'Table 1. Total'!AB18</f>
        <v>4.3066924951571585E-2</v>
      </c>
      <c r="AC42" s="36">
        <f>AC18/'Table 1. Total'!AC18</f>
        <v>4.2911485579111203E-2</v>
      </c>
      <c r="AD42" s="36">
        <f>AD18/'Table 1. Total'!AD18</f>
        <v>3.7924202269168594E-2</v>
      </c>
      <c r="AE42" s="36">
        <f>AE18/'Table 1. Total'!AE18</f>
        <v>3.5192417603353017E-2</v>
      </c>
      <c r="AF42" s="36">
        <f>AF18/'Table 1. Total'!AF18</f>
        <v>3.5577975020667604E-2</v>
      </c>
      <c r="AG42" s="36">
        <f>AG18/'Table 1. Total'!AG18</f>
        <v>2.5515793099159519E-2</v>
      </c>
      <c r="AH42" s="36">
        <f>AH18/'Table 1. Total'!AH18</f>
        <v>2.2667714309543355E-2</v>
      </c>
      <c r="AI42" s="36">
        <f>AI18/'Table 1. Total'!AI18</f>
        <v>2.3232309247234413E-2</v>
      </c>
      <c r="AJ42" s="36">
        <f>AJ18/'Table 1. Total'!AJ18</f>
        <v>2.1452029601085956E-2</v>
      </c>
      <c r="AK42" s="36">
        <f>AK18/'Table 1. Total'!AK18</f>
        <v>1.6468774440282448E-2</v>
      </c>
      <c r="AL42" s="36">
        <f>AL18/'Table 1. Total'!AL18</f>
        <v>1.6631439527625875E-2</v>
      </c>
      <c r="AM42" s="36">
        <f>AM18/'Table 1. Total'!AM18</f>
        <v>1.6320450885668279E-2</v>
      </c>
      <c r="AN42" s="36">
        <f>AN18/'Table 1. Total'!AN18</f>
        <v>1.4943739218728177E-2</v>
      </c>
      <c r="AO42" s="36">
        <f>AO18/'Table 1. Total'!AO18</f>
        <v>1.22511904232882E-2</v>
      </c>
      <c r="AP42" s="36">
        <f>AP18/'Table 1. Total'!AP18</f>
        <v>1.2471250620986587E-2</v>
      </c>
      <c r="AQ42" s="36">
        <f>AQ18/'Table 1. Total'!AQ18</f>
        <v>1.1177639125933803E-2</v>
      </c>
      <c r="AR42" s="36">
        <f>AR18/'Table 1. Total'!AR18</f>
        <v>1.1752362639773729E-2</v>
      </c>
      <c r="AS42" s="36">
        <f>AS18/'Table 1. Total'!AS18</f>
        <v>1.2703249781856676E-2</v>
      </c>
      <c r="AT42" s="36">
        <f>AT18/'Table 1. Total'!AT18</f>
        <v>1.2685393835057221E-2</v>
      </c>
      <c r="AU42" s="36">
        <f>AU18/'Table 1. Total'!AU18</f>
        <v>1.1850797112551031E-2</v>
      </c>
      <c r="AV42" s="36">
        <f>AV18/'Table 1. Total'!AV18</f>
        <v>1.3407086972720124E-2</v>
      </c>
      <c r="AW42" s="36">
        <f>AW18/'Table 1. Total'!AW18</f>
        <v>1.3256663132984249E-2</v>
      </c>
      <c r="AX42" s="36">
        <f>AX18/'Table 1. Total'!AX18</f>
        <v>1.2562993128022398E-2</v>
      </c>
      <c r="AY42" s="36">
        <f>AY18/'Table 1. Total'!AY18</f>
        <v>1.0865465517741608E-2</v>
      </c>
      <c r="AZ42" s="36">
        <f>AZ18/'Table 1. Total'!AZ18</f>
        <v>1.0665891081083659E-2</v>
      </c>
      <c r="BA42" s="36">
        <f>BA18/'Table 1. Total'!BA18</f>
        <v>9.4095868116635013E-3</v>
      </c>
      <c r="BB42" s="36">
        <f>BB18/'Table 1. Total'!BB18</f>
        <v>8.6845591482262903E-3</v>
      </c>
      <c r="BC42" s="36">
        <f>BC18/'Table 1. Total'!BC18</f>
        <v>8.4839898225655686E-3</v>
      </c>
      <c r="BD42" s="36">
        <f>BD18/'Table 1. Total'!BD18</f>
        <v>6.5900376975904923E-3</v>
      </c>
      <c r="BE42" s="36">
        <f>BE18/'Table 1. Total'!BE18</f>
        <v>4.7558386411889596E-3</v>
      </c>
      <c r="BF42" s="36">
        <f>BF18/'Table 1. Total'!BF18</f>
        <v>4.6372451626655511E-3</v>
      </c>
      <c r="BG42" s="36">
        <f>BG18/'Table 1. Total'!BG18</f>
        <v>4.5111492281303608E-3</v>
      </c>
      <c r="BH42" s="36">
        <f>BH18/'Table 1. Total'!BH18</f>
        <v>4.6380816104998274E-3</v>
      </c>
      <c r="BI42" s="36">
        <f>BI18/'Table 1. Total'!BI18</f>
        <v>4.4239884591605414E-3</v>
      </c>
      <c r="BJ42" s="36">
        <f>BJ18/'Table 1. Total'!BJ18</f>
        <v>4.0427264860095364E-3</v>
      </c>
      <c r="BK42" s="36">
        <f>BK18/'Table 1. Total'!BK18</f>
        <v>3.3892399550213017E-3</v>
      </c>
      <c r="BL42" s="36">
        <f>BL18/'Table 1. Total'!BL18</f>
        <v>3.2937768641375441E-3</v>
      </c>
      <c r="BM42" s="36">
        <f>BM18/'Table 1. Total'!BM18</f>
        <v>2.9758233625262124E-3</v>
      </c>
      <c r="BN42" s="36">
        <f>BN18/'Table 1. Total'!BN18</f>
        <v>3.5152365107954881E-3</v>
      </c>
      <c r="BO42" s="36">
        <f>BO18/'Table 1. Total'!BO18</f>
        <v>2.730605672431725E-3</v>
      </c>
      <c r="BP42" s="36">
        <f>BP18/'Table 1. Total'!BP18</f>
        <v>2.8578513160825584E-3</v>
      </c>
      <c r="BQ42" s="36">
        <f>BQ18/'Table 1. Total'!BQ18</f>
        <v>2.7080364366302554E-3</v>
      </c>
      <c r="BR42" s="36">
        <f>BR18/'Table 1. Total'!BR18</f>
        <v>3.4618622663748107E-3</v>
      </c>
      <c r="BS42" s="36">
        <f>BS18/'Table 1. Total'!BS18</f>
        <v>3.0269127975635531E-3</v>
      </c>
      <c r="BT42" s="36">
        <f>BT18/'Table 1. Total'!BT18</f>
        <v>3.0503335539741267E-3</v>
      </c>
      <c r="BU42" s="36">
        <f>BU18/'Table 1. Total'!BU18</f>
        <v>3.3140016570008288E-3</v>
      </c>
      <c r="BV42" s="36">
        <f>BV18/'Table 1. Total'!BV18</f>
        <v>3.110464929266676E-3</v>
      </c>
      <c r="BW42" s="36">
        <f>BW18/'Table 1. Total'!BW18</f>
        <v>3.0642710746340155E-3</v>
      </c>
      <c r="BX42" s="36">
        <f>BX18/'Table 1. Total'!BX18</f>
        <v>2.8262945507192801E-3</v>
      </c>
      <c r="BY42" s="36">
        <f>BY18/'Table 1. Total'!BY18</f>
        <v>2.2149304529610532E-3</v>
      </c>
      <c r="BZ42" s="36">
        <f>BZ18/'Table 1. Total'!BZ18</f>
        <v>1.9133276538692511E-3</v>
      </c>
      <c r="CA42" s="36">
        <f>CA18/'Table 1. Total'!CA18</f>
        <v>1.7218246306509959E-3</v>
      </c>
      <c r="CB42" s="36">
        <f>CB18/'Table 1. Total'!CB18</f>
        <v>1.9168534404680473E-3</v>
      </c>
      <c r="CC42" s="36">
        <f>CC18/'Table 1. Total'!CC18</f>
        <v>1.6770936756103686E-3</v>
      </c>
      <c r="CD42" s="36">
        <f>CD18/'Table 1. Total'!CD18</f>
        <v>1.5727046281777818E-3</v>
      </c>
      <c r="CE42" s="36">
        <f>CE18/'Table 1. Total'!CE18</f>
        <v>1.5904106607737768E-3</v>
      </c>
      <c r="CF42" s="36">
        <f>CF18/'Table 1. Total'!CF18</f>
        <v>1.4410097485177565E-3</v>
      </c>
      <c r="CG42" s="36">
        <f>CG18/'Table 1. Total'!CG18</f>
        <v>1.3080624211046265E-3</v>
      </c>
      <c r="CH42" s="36">
        <f>CH18/'Table 1. Total'!CH18</f>
        <v>1.3930768734914303E-3</v>
      </c>
      <c r="CI42" s="36">
        <f>CI18/'Table 1. Total'!CI18</f>
        <v>1.3723373932315102E-3</v>
      </c>
    </row>
    <row r="43" spans="1:87">
      <c r="A43" t="str">
        <f t="shared" si="4"/>
        <v>South Africa</v>
      </c>
      <c r="B43" s="36">
        <f>B19/'Table 1. Total'!B19</f>
        <v>3.9683603700227908E-3</v>
      </c>
      <c r="C43" s="36">
        <f>C19/'Table 1. Total'!C19</f>
        <v>3.9671544797360266E-3</v>
      </c>
      <c r="D43" s="36">
        <f>D19/'Table 1. Total'!D19</f>
        <v>4.1763283217393478E-3</v>
      </c>
      <c r="E43" s="36">
        <f>E19/'Table 1. Total'!E19</f>
        <v>3.8428693424423566E-3</v>
      </c>
      <c r="F43" s="36">
        <f>F19/'Table 1. Total'!F19</f>
        <v>3.5818757089129006E-3</v>
      </c>
      <c r="G43" s="36">
        <f>G19/'Table 1. Total'!G19</f>
        <v>2.2824984300275348E-3</v>
      </c>
      <c r="H43" s="36">
        <f>H19/'Table 1. Total'!H19</f>
        <v>4.132138857782755E-3</v>
      </c>
      <c r="I43" s="36">
        <f>I19/'Table 1. Total'!I19</f>
        <v>4.7202356832294736E-3</v>
      </c>
      <c r="J43" s="36">
        <f>J19/'Table 1. Total'!J19</f>
        <v>4.6116585382037752E-3</v>
      </c>
      <c r="K43" s="36">
        <f>K19/'Table 1. Total'!K19</f>
        <v>6.8058294454331194E-3</v>
      </c>
      <c r="L43" s="36">
        <f>L19/'Table 1. Total'!L19</f>
        <v>8.7873901576230283E-3</v>
      </c>
      <c r="M43" s="36">
        <f>M19/'Table 1. Total'!M19</f>
        <v>5.7446519216823788E-3</v>
      </c>
      <c r="N43" s="36">
        <f>N19/'Table 1. Total'!N19</f>
        <v>6.4722529838808912E-3</v>
      </c>
      <c r="O43" s="36">
        <f>O19/'Table 1. Total'!O19</f>
        <v>7.2811223583732904E-3</v>
      </c>
      <c r="P43" s="36">
        <f>P19/'Table 1. Total'!P19</f>
        <v>8.6461335463036901E-3</v>
      </c>
      <c r="Q43" s="36">
        <f>Q19/'Table 1. Total'!Q19</f>
        <v>6.0444242458671821E-3</v>
      </c>
      <c r="R43" s="36">
        <f>R19/'Table 1. Total'!R19</f>
        <v>9.2254157506440268E-3</v>
      </c>
      <c r="S43" s="36">
        <f>S19/'Table 1. Total'!S19</f>
        <v>7.5255602995020964E-3</v>
      </c>
      <c r="T43" s="36">
        <f>T19/'Table 1. Total'!T19</f>
        <v>4.6322802269296824E-3</v>
      </c>
      <c r="U43" s="36">
        <f>U19/'Table 1. Total'!U19</f>
        <v>7.2992700729927014E-3</v>
      </c>
      <c r="V43" s="36">
        <f>V19/'Table 1. Total'!V19</f>
        <v>3.8221685777509559E-3</v>
      </c>
      <c r="W43" s="36">
        <f>W19/'Table 1. Total'!W19</f>
        <v>3.3309022826477405E-3</v>
      </c>
      <c r="X43" s="36">
        <f>X19/'Table 1. Total'!X19</f>
        <v>3.5467334287076773E-3</v>
      </c>
      <c r="Y43" s="36">
        <f>Y19/'Table 1. Total'!Y19</f>
        <v>5.079406501640322E-3</v>
      </c>
      <c r="Z43" s="36">
        <f>Z19/'Table 1. Total'!Z19</f>
        <v>5.9229321998467005E-3</v>
      </c>
      <c r="AA43" s="36">
        <f>AA19/'Table 1. Total'!AA19</f>
        <v>6.8536296520271111E-3</v>
      </c>
      <c r="AB43" s="36">
        <f>AB19/'Table 1. Total'!AB19</f>
        <v>7.1546180142797013E-3</v>
      </c>
      <c r="AC43" s="36">
        <f>AC19/'Table 1. Total'!AC19</f>
        <v>7.40296118447379E-3</v>
      </c>
      <c r="AD43" s="36">
        <f>AD19/'Table 1. Total'!AD19</f>
        <v>4.2815617880430515E-3</v>
      </c>
      <c r="AE43" s="36">
        <f>AE19/'Table 1. Total'!AE19</f>
        <v>-1.8819986826009221E-5</v>
      </c>
      <c r="AF43" s="36">
        <f>AF19/'Table 1. Total'!AF19</f>
        <v>-5.36326828993983E-3</v>
      </c>
      <c r="AG43" s="36">
        <f>AG19/'Table 1. Total'!AG19</f>
        <v>8.5110996666034212E-3</v>
      </c>
      <c r="AH43" s="36">
        <f>AH19/'Table 1. Total'!AH19</f>
        <v>5.9278077696623271E-3</v>
      </c>
      <c r="AI43" s="36">
        <f>AI19/'Table 1. Total'!AI19</f>
        <v>2.3110862105189438E-3</v>
      </c>
      <c r="AJ43" s="36">
        <f>AJ19/'Table 1. Total'!AJ19</f>
        <v>4.1588687876897487E-4</v>
      </c>
      <c r="AK43" s="36">
        <f>AK19/'Table 1. Total'!AK19</f>
        <v>1.3343513894618873E-2</v>
      </c>
      <c r="AL43" s="36">
        <f>AL19/'Table 1. Total'!AL19</f>
        <v>1.5529568037088643E-2</v>
      </c>
      <c r="AM43" s="36">
        <f>AM19/'Table 1. Total'!AM19</f>
        <v>1.5336396970959173E-2</v>
      </c>
      <c r="AN43" s="36">
        <f>AN19/'Table 1. Total'!AN19</f>
        <v>1.5053777510271375E-2</v>
      </c>
      <c r="AO43" s="36">
        <f>AO19/'Table 1. Total'!AO19</f>
        <v>1.4504080290211861E-2</v>
      </c>
      <c r="AP43" s="36">
        <f>AP19/'Table 1. Total'!AP19</f>
        <v>1.5256058409279205E-2</v>
      </c>
      <c r="AQ43" s="36">
        <f>AQ19/'Table 1. Total'!AQ19</f>
        <v>1.509885333884432E-2</v>
      </c>
      <c r="AR43" s="36">
        <f>AR19/'Table 1. Total'!AR19</f>
        <v>1.5235615394385876E-2</v>
      </c>
      <c r="AS43" s="36">
        <f>AS19/'Table 1. Total'!AS19</f>
        <v>1.4446187637276436E-2</v>
      </c>
      <c r="AT43" s="36">
        <f>AT19/'Table 1. Total'!AT19</f>
        <v>1.7264450449977698E-2</v>
      </c>
      <c r="AU43" s="36">
        <f>AU19/'Table 1. Total'!AU19</f>
        <v>1.942118988261848E-2</v>
      </c>
      <c r="AV43" s="36">
        <f>AV19/'Table 1. Total'!AV19</f>
        <v>2.2510322162884778E-2</v>
      </c>
      <c r="AW43" s="36">
        <f>AW19/'Table 1. Total'!AW19</f>
        <v>2.0554471618494486E-2</v>
      </c>
      <c r="AX43" s="36">
        <f>AX19/'Table 1. Total'!AX19</f>
        <v>2.0102466442595342E-2</v>
      </c>
      <c r="AY43" s="36">
        <f>AY19/'Table 1. Total'!AY19</f>
        <v>1.9571014333797189E-2</v>
      </c>
      <c r="AZ43" s="36">
        <f>AZ19/'Table 1. Total'!AZ19</f>
        <v>1.812709702552245E-2</v>
      </c>
      <c r="BA43" s="36">
        <f>BA19/'Table 1. Total'!BA19</f>
        <v>1.3639451323426012E-2</v>
      </c>
      <c r="BB43" s="36">
        <f>BB19/'Table 1. Total'!BB19</f>
        <v>1.3823947956901809E-2</v>
      </c>
      <c r="BC43" s="36">
        <f>BC19/'Table 1. Total'!BC19</f>
        <v>1.343027142296792E-2</v>
      </c>
      <c r="BD43" s="36">
        <f>BD19/'Table 1. Total'!BD19</f>
        <v>1.3777799586720535E-2</v>
      </c>
      <c r="BE43" s="36">
        <f>BE19/'Table 1. Total'!BE19</f>
        <v>1.0288547889578697E-2</v>
      </c>
      <c r="BF43" s="36">
        <f>BF19/'Table 1. Total'!BF19</f>
        <v>1.0895358866174038E-2</v>
      </c>
      <c r="BG43" s="36">
        <f>BG19/'Table 1. Total'!BG19</f>
        <v>1.2615022359004019E-2</v>
      </c>
      <c r="BH43" s="36">
        <f>BH19/'Table 1. Total'!BH19</f>
        <v>1.3585111417460546E-2</v>
      </c>
      <c r="BI43" s="36">
        <f>BI19/'Table 1. Total'!BI19</f>
        <v>8.1975565269668538E-3</v>
      </c>
      <c r="BJ43" s="36">
        <f>BJ19/'Table 1. Total'!BJ19</f>
        <v>8.8655911242302397E-3</v>
      </c>
      <c r="BK43" s="36">
        <f>BK19/'Table 1. Total'!BK19</f>
        <v>8.80075380369536E-3</v>
      </c>
      <c r="BL43" s="36">
        <f>BL19/'Table 1. Total'!BL19</f>
        <v>9.8094644418994584E-3</v>
      </c>
      <c r="BM43" s="36">
        <f>BM19/'Table 1. Total'!BM19</f>
        <v>6.0633026242322722E-3</v>
      </c>
      <c r="BN43" s="36">
        <f>BN19/'Table 1. Total'!BN19</f>
        <v>7.8734216780465723E-3</v>
      </c>
      <c r="BO43" s="36">
        <f>BO19/'Table 1. Total'!BO19</f>
        <v>7.5690821064720842E-3</v>
      </c>
      <c r="BP43" s="36">
        <f>BP19/'Table 1. Total'!BP19</f>
        <v>3.0925394996561367E-2</v>
      </c>
      <c r="BQ43" s="36">
        <f>BQ19/'Table 1. Total'!BQ19</f>
        <v>9.9709777370182925E-3</v>
      </c>
      <c r="BR43" s="36">
        <f>BR19/'Table 1. Total'!BR19</f>
        <v>9.7549219532090028E-3</v>
      </c>
      <c r="BS43" s="36">
        <f>BS19/'Table 1. Total'!BS19</f>
        <v>1.2871476515902411E-2</v>
      </c>
      <c r="BT43" s="36">
        <f>BT19/'Table 1. Total'!BT19</f>
        <v>1.3682169287613375E-2</v>
      </c>
      <c r="BU43" s="36">
        <f>BU19/'Table 1. Total'!BU19</f>
        <v>1.4391609059804559E-2</v>
      </c>
      <c r="BV43" s="36">
        <f>BV19/'Table 1. Total'!BV19</f>
        <v>1.5852776422695846E-2</v>
      </c>
      <c r="BW43" s="36">
        <f>BW19/'Table 1. Total'!BW19</f>
        <v>1.6599570244699626E-2</v>
      </c>
      <c r="BX43" s="36">
        <f>BX19/'Table 1. Total'!BX19</f>
        <v>1.8172024937351015E-2</v>
      </c>
      <c r="BY43" s="36">
        <f>BY19/'Table 1. Total'!BY19</f>
        <v>1.8778539423169465E-2</v>
      </c>
      <c r="BZ43" s="36">
        <f>BZ19/'Table 1. Total'!BZ19</f>
        <v>2.0681741029917496E-2</v>
      </c>
      <c r="CA43" s="36">
        <f>CA19/'Table 1. Total'!CA19</f>
        <v>2.3679306510196261E-2</v>
      </c>
      <c r="CB43" s="36">
        <f>CB19/'Table 1. Total'!CB19</f>
        <v>2.284928949660274E-2</v>
      </c>
      <c r="CC43" s="36">
        <f>CC19/'Table 1. Total'!CC19</f>
        <v>2.1122925172731705E-2</v>
      </c>
      <c r="CD43" s="36">
        <f>CD19/'Table 1. Total'!CD19</f>
        <v>2.4994083179735071E-2</v>
      </c>
      <c r="CE43" s="36">
        <f>CE19/'Table 1. Total'!CE19</f>
        <v>2.1746812183868591E-2</v>
      </c>
      <c r="CF43" s="36">
        <f>CF19/'Table 1. Total'!CF19</f>
        <v>1.91958495460441E-2</v>
      </c>
      <c r="CG43" s="36">
        <f>CG19/'Table 1. Total'!CG19</f>
        <v>1.7650531286894922E-2</v>
      </c>
      <c r="CH43" s="36">
        <f>CH19/'Table 1. Total'!CH19</f>
        <v>1.7547453666655995E-2</v>
      </c>
      <c r="CI43" s="36">
        <f>CI19/'Table 1. Total'!CI19</f>
        <v>1.5823869236251155E-2</v>
      </c>
    </row>
    <row r="44" spans="1:87">
      <c r="A44" t="str">
        <f t="shared" si="4"/>
        <v>Thailand</v>
      </c>
      <c r="B44" s="36">
        <f>B20/'Table 1. Total'!B20</f>
        <v>0.15471891469841889</v>
      </c>
      <c r="C44" s="36">
        <f>C20/'Table 1. Total'!C20</f>
        <v>0.1271792081901135</v>
      </c>
      <c r="D44" s="36">
        <f>D20/'Table 1. Total'!D20</f>
        <v>0.11158681617397213</v>
      </c>
      <c r="E44" s="36">
        <f>E20/'Table 1. Total'!E20</f>
        <v>9.5794947032298447E-2</v>
      </c>
      <c r="F44" s="36">
        <f>F20/'Table 1. Total'!F20</f>
        <v>9.2834122812709544E-2</v>
      </c>
      <c r="G44" s="36">
        <f>G20/'Table 1. Total'!G20</f>
        <v>7.2828285176317439E-2</v>
      </c>
      <c r="H44" s="36">
        <f>H20/'Table 1. Total'!H20</f>
        <v>7.0167963581728068E-2</v>
      </c>
      <c r="I44" s="36">
        <f>I20/'Table 1. Total'!I20</f>
        <v>6.7600406486104367E-2</v>
      </c>
      <c r="J44" s="36">
        <f>J20/'Table 1. Total'!J20</f>
        <v>6.1868405597521221E-2</v>
      </c>
      <c r="K44" s="36">
        <f>K20/'Table 1. Total'!K20</f>
        <v>5.8157174097204438E-2</v>
      </c>
      <c r="L44" s="36">
        <f>L20/'Table 1. Total'!L20</f>
        <v>5.1017685622808354E-2</v>
      </c>
      <c r="M44" s="36">
        <f>M20/'Table 1. Total'!M20</f>
        <v>5.1817007932115848E-2</v>
      </c>
      <c r="N44" s="36">
        <f>N20/'Table 1. Total'!N20</f>
        <v>4.3158861340679519E-2</v>
      </c>
      <c r="O44" s="36">
        <f>O20/'Table 1. Total'!O20</f>
        <v>3.7321922809162376E-2</v>
      </c>
      <c r="P44" s="36">
        <f>P20/'Table 1. Total'!P20</f>
        <v>3.8917288192407612E-2</v>
      </c>
      <c r="Q44" s="36">
        <f>Q20/'Table 1. Total'!Q20</f>
        <v>4.0097903935869636E-2</v>
      </c>
      <c r="R44" s="36">
        <f>R20/'Table 1. Total'!R20</f>
        <v>3.7817102207589874E-2</v>
      </c>
      <c r="S44" s="36">
        <f>S20/'Table 1. Total'!S20</f>
        <v>3.0246157186952272E-2</v>
      </c>
      <c r="T44" s="36">
        <f>T20/'Table 1. Total'!T20</f>
        <v>3.0336406835132328E-2</v>
      </c>
      <c r="U44" s="36">
        <f>U20/'Table 1. Total'!U20</f>
        <v>4.1362848641402085E-2</v>
      </c>
      <c r="V44" s="36">
        <f>V20/'Table 1. Total'!V20</f>
        <v>3.4394273623553774E-2</v>
      </c>
      <c r="W44" s="36">
        <f>W20/'Table 1. Total'!W20</f>
        <v>2.9595509646812207E-2</v>
      </c>
      <c r="X44" s="36">
        <f>X20/'Table 1. Total'!X20</f>
        <v>2.6144298910438284E-2</v>
      </c>
      <c r="Y44" s="36">
        <f>Y20/'Table 1. Total'!Y20</f>
        <v>3.0413844608688931E-2</v>
      </c>
      <c r="Z44" s="36">
        <f>Z20/'Table 1. Total'!Z20</f>
        <v>2.7175057931325047E-2</v>
      </c>
      <c r="AA44" s="36">
        <f>AA20/'Table 1. Total'!AA20</f>
        <v>2.628007960919124E-2</v>
      </c>
      <c r="AB44" s="36">
        <f>AB20/'Table 1. Total'!AB20</f>
        <v>2.4418519640302047E-2</v>
      </c>
      <c r="AC44" s="36">
        <f>AC20/'Table 1. Total'!AC20</f>
        <v>2.467313369886124E-2</v>
      </c>
      <c r="AD44" s="36">
        <f>AD20/'Table 1. Total'!AD20</f>
        <v>2.5262048131703262E-2</v>
      </c>
      <c r="AE44" s="36">
        <f>AE20/'Table 1. Total'!AE20</f>
        <v>2.596737170027873E-2</v>
      </c>
      <c r="AF44" s="36">
        <f>AF20/'Table 1. Total'!AF20</f>
        <v>2.5804490040114161E-2</v>
      </c>
      <c r="AG44" s="36">
        <f>AG20/'Table 1. Total'!AG20</f>
        <v>2.493151528209548E-2</v>
      </c>
      <c r="AH44" s="36">
        <f>AH20/'Table 1. Total'!AH20</f>
        <v>2.2291641106465709E-2</v>
      </c>
      <c r="AI44" s="36">
        <f>AI20/'Table 1. Total'!AI20</f>
        <v>2.2547996187536876E-2</v>
      </c>
      <c r="AJ44" s="36">
        <f>AJ20/'Table 1. Total'!AJ20</f>
        <v>2.3752094096183705E-2</v>
      </c>
      <c r="AK44" s="36">
        <f>AK20/'Table 1. Total'!AK20</f>
        <v>2.0416695700648035E-2</v>
      </c>
      <c r="AL44" s="36">
        <f>AL20/'Table 1. Total'!AL20</f>
        <v>2.2037049223479863E-2</v>
      </c>
      <c r="AM44" s="36">
        <f>AM20/'Table 1. Total'!AM20</f>
        <v>2.9797519852246518E-2</v>
      </c>
      <c r="AN44" s="36">
        <f>AN20/'Table 1. Total'!AN20</f>
        <v>2.9704534681624269E-2</v>
      </c>
      <c r="AO44" s="36">
        <f>AO20/'Table 1. Total'!AO20</f>
        <v>2.6666323801686896E-2</v>
      </c>
      <c r="AP44" s="36">
        <f>AP20/'Table 1. Total'!AP20</f>
        <v>2.6507878707627119E-2</v>
      </c>
      <c r="AQ44" s="36">
        <f>AQ20/'Table 1. Total'!AQ20</f>
        <v>2.6999826765547793E-2</v>
      </c>
      <c r="AR44" s="36">
        <f>AR20/'Table 1. Total'!AR20</f>
        <v>2.6517532759113362E-2</v>
      </c>
      <c r="AS44" s="36">
        <f>AS20/'Table 1. Total'!AS20</f>
        <v>2.5398863011186504E-2</v>
      </c>
      <c r="AT44" s="36">
        <f>AT20/'Table 1. Total'!AT20</f>
        <v>2.474408838197046E-2</v>
      </c>
      <c r="AU44" s="36">
        <f>AU20/'Table 1. Total'!AU20</f>
        <v>2.5971439713899282E-2</v>
      </c>
      <c r="AV44" s="36">
        <f>AV20/'Table 1. Total'!AV20</f>
        <v>2.7905472723776897E-2</v>
      </c>
      <c r="AW44" s="36">
        <f>AW20/'Table 1. Total'!AW20</f>
        <v>2.4895756683836152E-2</v>
      </c>
      <c r="AX44" s="36">
        <f>AX20/'Table 1. Total'!AX20</f>
        <v>2.6021802695143658E-2</v>
      </c>
      <c r="AY44" s="36">
        <f>AY20/'Table 1. Total'!AY20</f>
        <v>2.7267686224715305E-2</v>
      </c>
      <c r="AZ44" s="36">
        <f>AZ20/'Table 1. Total'!AZ20</f>
        <v>2.6945504171706835E-2</v>
      </c>
      <c r="BA44" s="36">
        <f>BA20/'Table 1. Total'!BA20</f>
        <v>2.6227454507492413E-2</v>
      </c>
      <c r="BB44" s="36">
        <f>BB20/'Table 1. Total'!BB20</f>
        <v>2.5324935376997853E-2</v>
      </c>
      <c r="BC44" s="36">
        <f>BC20/'Table 1. Total'!BC20</f>
        <v>2.4922918807810893E-2</v>
      </c>
      <c r="BD44" s="36">
        <f>BD20/'Table 1. Total'!BD20</f>
        <v>2.3620987762296569E-2</v>
      </c>
      <c r="BE44" s="36">
        <f>BE20/'Table 1. Total'!BE20</f>
        <v>2.2617491987335769E-2</v>
      </c>
      <c r="BF44" s="36">
        <f>BF20/'Table 1. Total'!BF20</f>
        <v>2.1959469717672635E-2</v>
      </c>
      <c r="BG44" s="36">
        <f>BG20/'Table 1. Total'!BG20</f>
        <v>1.9507089161670953E-2</v>
      </c>
      <c r="BH44" s="36">
        <f>BH20/'Table 1. Total'!BH20</f>
        <v>1.912578055307761E-2</v>
      </c>
      <c r="BI44" s="36">
        <f>BI20/'Table 1. Total'!BI20</f>
        <v>1.8676892679476462E-2</v>
      </c>
      <c r="BJ44" s="36">
        <f>BJ20/'Table 1. Total'!BJ20</f>
        <v>1.7777126463343833E-2</v>
      </c>
      <c r="BK44" s="36">
        <f>BK20/'Table 1. Total'!BK20</f>
        <v>1.7559410517156999E-2</v>
      </c>
      <c r="BL44" s="36">
        <f>BL20/'Table 1. Total'!BL20</f>
        <v>1.7347413019746866E-2</v>
      </c>
      <c r="BM44" s="36">
        <f>BM20/'Table 1. Total'!BM20</f>
        <v>1.6760569302247355E-2</v>
      </c>
      <c r="BN44" s="36">
        <f>BN20/'Table 1. Total'!BN20</f>
        <v>1.8077303815694744E-2</v>
      </c>
      <c r="BO44" s="36">
        <f>BO20/'Table 1. Total'!BO20</f>
        <v>1.5667687521267803E-2</v>
      </c>
      <c r="BP44" s="36">
        <f>BP20/'Table 1. Total'!BP20</f>
        <v>1.5057847898341897E-2</v>
      </c>
      <c r="BQ44" s="36">
        <f>BQ20/'Table 1. Total'!BQ20</f>
        <v>1.3770924734846871E-2</v>
      </c>
      <c r="BR44" s="36">
        <f>BR20/'Table 1. Total'!BR20</f>
        <v>1.5363247137177615E-2</v>
      </c>
      <c r="BS44" s="36">
        <f>BS20/'Table 1. Total'!BS20</f>
        <v>1.591910747256288E-2</v>
      </c>
      <c r="BT44" s="36">
        <f>BT20/'Table 1. Total'!BT20</f>
        <v>1.6752364261622906E-2</v>
      </c>
      <c r="BU44" s="36">
        <f>BU20/'Table 1. Total'!BU20</f>
        <v>1.7168087554897956E-2</v>
      </c>
      <c r="BV44" s="36">
        <f>BV20/'Table 1. Total'!BV20</f>
        <v>1.637028419478145E-2</v>
      </c>
      <c r="BW44" s="36">
        <f>BW20/'Table 1. Total'!BW20</f>
        <v>1.6203359013142942E-2</v>
      </c>
      <c r="BX44" s="36">
        <f>BX20/'Table 1. Total'!BX20</f>
        <v>1.7119015160903871E-2</v>
      </c>
      <c r="BY44" s="36">
        <f>BY20/'Table 1. Total'!BY20</f>
        <v>1.5929893615046136E-2</v>
      </c>
      <c r="BZ44" s="36">
        <f>BZ20/'Table 1. Total'!BZ20</f>
        <v>1.519500982063845E-2</v>
      </c>
      <c r="CA44" s="36">
        <f>CA20/'Table 1. Total'!CA20</f>
        <v>1.5074329730031444E-2</v>
      </c>
      <c r="CB44" s="36">
        <f>CB20/'Table 1. Total'!CB20</f>
        <v>1.3463133279042489E-2</v>
      </c>
      <c r="CC44" s="36">
        <f>CC20/'Table 1. Total'!CC20</f>
        <v>1.2695185397546794E-2</v>
      </c>
      <c r="CD44" s="36">
        <f>CD20/'Table 1. Total'!CD20</f>
        <v>1.1276551925974368E-2</v>
      </c>
      <c r="CE44" s="36">
        <f>CE20/'Table 1. Total'!CE20</f>
        <v>1.0906204466868189E-2</v>
      </c>
      <c r="CF44" s="36">
        <f>CF20/'Table 1. Total'!CF20</f>
        <v>8.7329095951821038E-3</v>
      </c>
      <c r="CG44" s="36">
        <f>CG20/'Table 1. Total'!CG20</f>
        <v>8.5109135004042043E-3</v>
      </c>
      <c r="CH44" s="36">
        <f>CH20/'Table 1. Total'!CH20</f>
        <v>7.263465116791607E-3</v>
      </c>
      <c r="CI44" s="36">
        <f>CI20/'Table 1. Total'!CI20</f>
        <v>7.0309887666850429E-3</v>
      </c>
    </row>
    <row r="45" spans="1:87">
      <c r="A45" t="str">
        <f t="shared" si="4"/>
        <v>Turkey</v>
      </c>
      <c r="B45" s="36">
        <f>B21/'Table 1. Total'!B21</f>
        <v>4.8618986336395636E-2</v>
      </c>
      <c r="C45" s="36">
        <f>C21/'Table 1. Total'!C21</f>
        <v>5.4162011959858432E-2</v>
      </c>
      <c r="D45" s="36">
        <f>D21/'Table 1. Total'!D21</f>
        <v>5.7476777758304197E-2</v>
      </c>
      <c r="E45" s="36">
        <f>E21/'Table 1. Total'!E21</f>
        <v>5.2356588649178332E-2</v>
      </c>
      <c r="F45" s="36">
        <f>F21/'Table 1. Total'!F21</f>
        <v>4.8642870347299805E-2</v>
      </c>
      <c r="G45" s="36">
        <f>G21/'Table 1. Total'!G21</f>
        <v>4.0565231835223765E-2</v>
      </c>
      <c r="H45" s="36">
        <f>H21/'Table 1. Total'!H21</f>
        <v>3.3513103164687093E-2</v>
      </c>
      <c r="I45" s="36">
        <f>I21/'Table 1. Total'!I21</f>
        <v>4.6045165571755614E-2</v>
      </c>
      <c r="J45" s="36">
        <f>J21/'Table 1. Total'!J21</f>
        <v>3.9670538773819715E-2</v>
      </c>
      <c r="K45" s="36">
        <f>K21/'Table 1. Total'!K21</f>
        <v>3.8646920405538986E-2</v>
      </c>
      <c r="L45" s="36">
        <f>L21/'Table 1. Total'!L21</f>
        <v>4.0239281142668851E-2</v>
      </c>
      <c r="M45" s="36">
        <f>M21/'Table 1. Total'!M21</f>
        <v>4.883533624133779E-2</v>
      </c>
      <c r="N45" s="36">
        <f>N21/'Table 1. Total'!N21</f>
        <v>3.9147508482976857E-2</v>
      </c>
      <c r="O45" s="36">
        <f>O21/'Table 1. Total'!O21</f>
        <v>3.8329062720975679E-2</v>
      </c>
      <c r="P45" s="36">
        <f>P21/'Table 1. Total'!P21</f>
        <v>3.6405700863606665E-2</v>
      </c>
      <c r="Q45" s="36">
        <f>Q21/'Table 1. Total'!Q21</f>
        <v>5.2401083551421021E-2</v>
      </c>
      <c r="R45" s="36">
        <f>R21/'Table 1. Total'!R21</f>
        <v>5.8437067773167359E-2</v>
      </c>
      <c r="S45" s="36">
        <f>S21/'Table 1. Total'!S21</f>
        <v>6.6527176088131829E-2</v>
      </c>
      <c r="T45" s="36">
        <f>T21/'Table 1. Total'!T21</f>
        <v>6.3525066781316739E-2</v>
      </c>
      <c r="U45" s="36">
        <f>U21/'Table 1. Total'!U21</f>
        <v>6.6507450500102067E-2</v>
      </c>
      <c r="V45" s="36">
        <f>V21/'Table 1. Total'!V21</f>
        <v>6.2043765173066819E-2</v>
      </c>
      <c r="W45" s="36">
        <f>W21/'Table 1. Total'!W21</f>
        <v>5.9760408108676132E-2</v>
      </c>
      <c r="X45" s="36">
        <f>X21/'Table 1. Total'!X21</f>
        <v>6.4162071241509994E-2</v>
      </c>
      <c r="Y45" s="36">
        <f>Y21/'Table 1. Total'!Y21</f>
        <v>6.4560921168192342E-2</v>
      </c>
      <c r="Z45" s="36">
        <f>Z21/'Table 1. Total'!Z21</f>
        <v>6.2399894835524834E-2</v>
      </c>
      <c r="AA45" s="36">
        <f>AA21/'Table 1. Total'!AA21</f>
        <v>6.1457907165363937E-2</v>
      </c>
      <c r="AB45" s="36">
        <f>AB21/'Table 1. Total'!AB21</f>
        <v>6.427822910473012E-2</v>
      </c>
      <c r="AC45" s="36">
        <f>AC21/'Table 1. Total'!AC21</f>
        <v>7.2055165486278189E-2</v>
      </c>
      <c r="AD45" s="36">
        <f>AD21/'Table 1. Total'!AD21</f>
        <v>7.2555792948756345E-2</v>
      </c>
      <c r="AE45" s="36">
        <f>AE21/'Table 1. Total'!AE21</f>
        <v>7.8393137069128871E-2</v>
      </c>
      <c r="AF45" s="36">
        <f>AF21/'Table 1. Total'!AF21</f>
        <v>8.0777481833735343E-2</v>
      </c>
      <c r="AG45" s="36">
        <f>AG21/'Table 1. Total'!AG21</f>
        <v>8.4701379020860529E-2</v>
      </c>
      <c r="AH45" s="36">
        <f>AH21/'Table 1. Total'!AH21</f>
        <v>8.0170641109459401E-2</v>
      </c>
      <c r="AI45" s="36">
        <f>AI21/'Table 1. Total'!AI21</f>
        <v>7.5724534035731664E-2</v>
      </c>
      <c r="AJ45" s="36">
        <f>AJ21/'Table 1. Total'!AJ21</f>
        <v>7.5812484536232502E-2</v>
      </c>
      <c r="AK45" s="36">
        <f>AK21/'Table 1. Total'!AK21</f>
        <v>8.1172585841982378E-2</v>
      </c>
      <c r="AL45" s="36">
        <f>AL21/'Table 1. Total'!AL21</f>
        <v>7.8197540099892188E-2</v>
      </c>
      <c r="AM45" s="36">
        <f>AM21/'Table 1. Total'!AM21</f>
        <v>7.8829127220558792E-2</v>
      </c>
      <c r="AN45" s="36">
        <f>AN21/'Table 1. Total'!AN21</f>
        <v>8.6043417743907599E-2</v>
      </c>
      <c r="AO45" s="36">
        <f>AO21/'Table 1. Total'!AO21</f>
        <v>9.1581481627659153E-2</v>
      </c>
      <c r="AP45" s="36">
        <f>AP21/'Table 1. Total'!AP21</f>
        <v>9.2837158573596354E-2</v>
      </c>
      <c r="AQ45" s="36">
        <f>AQ21/'Table 1. Total'!AQ21</f>
        <v>9.0627550029143189E-2</v>
      </c>
      <c r="AR45" s="36">
        <f>AR21/'Table 1. Total'!AR21</f>
        <v>9.0323109726094794E-2</v>
      </c>
      <c r="AS45" s="36">
        <f>AS21/'Table 1. Total'!AS21</f>
        <v>8.8897478811903977E-2</v>
      </c>
      <c r="AT45" s="36">
        <f>AT21/'Table 1. Total'!AT21</f>
        <v>8.8322610335586221E-2</v>
      </c>
      <c r="AU45" s="36">
        <f>AU21/'Table 1. Total'!AU21</f>
        <v>9.1167768961430237E-2</v>
      </c>
      <c r="AV45" s="36">
        <f>AV21/'Table 1. Total'!AV21</f>
        <v>0.10005217340895256</v>
      </c>
      <c r="AW45" s="36">
        <f>AW21/'Table 1. Total'!AW21</f>
        <v>9.4016215332133932E-2</v>
      </c>
      <c r="AX45" s="36">
        <f>AX21/'Table 1. Total'!AX21</f>
        <v>9.2309220537040618E-2</v>
      </c>
      <c r="AY45" s="36">
        <f>AY21/'Table 1. Total'!AY21</f>
        <v>9.0655628423176704E-2</v>
      </c>
      <c r="AZ45" s="36">
        <f>AZ21/'Table 1. Total'!AZ21</f>
        <v>9.367969468708158E-2</v>
      </c>
      <c r="BA45" s="36">
        <f>BA21/'Table 1. Total'!BA21</f>
        <v>9.7608732291036698E-2</v>
      </c>
      <c r="BB45" s="36">
        <f>BB21/'Table 1. Total'!BB21</f>
        <v>9.9353683038415908E-2</v>
      </c>
      <c r="BC45" s="36">
        <f>BC21/'Table 1. Total'!BC21</f>
        <v>9.6900284277279689E-2</v>
      </c>
      <c r="BD45" s="36">
        <f>BD21/'Table 1. Total'!BD21</f>
        <v>9.4912852865697173E-2</v>
      </c>
      <c r="BE45" s="36">
        <f>BE21/'Table 1. Total'!BE21</f>
        <v>9.5173058101254565E-2</v>
      </c>
      <c r="BF45" s="36">
        <f>BF21/'Table 1. Total'!BF21</f>
        <v>9.9202244547339266E-2</v>
      </c>
      <c r="BG45" s="36">
        <f>BG21/'Table 1. Total'!BG21</f>
        <v>0.10125337920865077</v>
      </c>
      <c r="BH45" s="36">
        <f>BH21/'Table 1. Total'!BH21</f>
        <v>0.11164361702127661</v>
      </c>
      <c r="BI45" s="36">
        <f>BI21/'Table 1. Total'!BI21</f>
        <v>9.9928975227711186E-2</v>
      </c>
      <c r="BJ45" s="36">
        <f>BJ21/'Table 1. Total'!BJ21</f>
        <v>9.5604228602908348E-2</v>
      </c>
      <c r="BK45" s="36">
        <f>BK21/'Table 1. Total'!BK21</f>
        <v>9.112660368796667E-2</v>
      </c>
      <c r="BL45" s="36">
        <f>BL21/'Table 1. Total'!BL21</f>
        <v>8.1519765454078422E-2</v>
      </c>
      <c r="BM45" s="36">
        <f>BM21/'Table 1. Total'!BM21</f>
        <v>8.5817826000363695E-2</v>
      </c>
      <c r="BN45" s="36">
        <f>BN21/'Table 1. Total'!BN21</f>
        <v>8.3815289495717135E-2</v>
      </c>
      <c r="BO45" s="36">
        <f>BO21/'Table 1. Total'!BO21</f>
        <v>7.6709782049760686E-2</v>
      </c>
      <c r="BP45" s="36">
        <f>BP21/'Table 1. Total'!BP21</f>
        <v>7.8696040230721145E-2</v>
      </c>
      <c r="BQ45" s="36">
        <f>BQ21/'Table 1. Total'!BQ21</f>
        <v>7.8756198300854049E-2</v>
      </c>
      <c r="BR45" s="36">
        <f>BR21/'Table 1. Total'!BR21</f>
        <v>7.7386238707986277E-2</v>
      </c>
      <c r="BS45" s="36">
        <f>BS21/'Table 1. Total'!BS21</f>
        <v>7.7910581628872808E-2</v>
      </c>
      <c r="BT45" s="36">
        <f>BT21/'Table 1. Total'!BT21</f>
        <v>7.4554753056477505E-2</v>
      </c>
      <c r="BU45" s="36">
        <f>BU21/'Table 1. Total'!BU21</f>
        <v>8.486092275082853E-2</v>
      </c>
      <c r="BV45" s="36">
        <f>BV21/'Table 1. Total'!BV21</f>
        <v>8.1900945094314254E-2</v>
      </c>
      <c r="BW45" s="36">
        <f>BW21/'Table 1. Total'!BW21</f>
        <v>7.6493849817570084E-2</v>
      </c>
      <c r="BX45" s="36">
        <f>BX21/'Table 1. Total'!BX21</f>
        <v>7.1538986950426001E-2</v>
      </c>
      <c r="BY45" s="36">
        <f>BY21/'Table 1. Total'!BY21</f>
        <v>7.605372012264186E-2</v>
      </c>
      <c r="BZ45" s="36">
        <f>BZ21/'Table 1. Total'!BZ21</f>
        <v>7.0670685757347404E-2</v>
      </c>
      <c r="CA45" s="36">
        <f>CA21/'Table 1. Total'!CA21</f>
        <v>7.7728602567609009E-2</v>
      </c>
      <c r="CB45" s="36">
        <f>CB21/'Table 1. Total'!CB21</f>
        <v>7.4241349857375377E-2</v>
      </c>
      <c r="CC45" s="36">
        <f>CC21/'Table 1. Total'!CC21</f>
        <v>7.6342139721173832E-2</v>
      </c>
      <c r="CD45" s="36">
        <f>CD21/'Table 1. Total'!CD21</f>
        <v>7.2183711461912201E-2</v>
      </c>
      <c r="CE45" s="36">
        <f>CE21/'Table 1. Total'!CE21</f>
        <v>7.0213923066534789E-2</v>
      </c>
      <c r="CF45" s="36">
        <f>CF21/'Table 1. Total'!CF21</f>
        <v>6.9810451653569486E-2</v>
      </c>
      <c r="CG45" s="36">
        <f>CG21/'Table 1. Total'!CG21</f>
        <v>6.4548449034437239E-2</v>
      </c>
      <c r="CH45" s="36">
        <f>CH21/'Table 1. Total'!CH21</f>
        <v>8.0562935305521652E-2</v>
      </c>
      <c r="CI45" s="36">
        <f>CI21/'Table 1. Total'!CI21</f>
        <v>8.3651003333962387E-2</v>
      </c>
    </row>
    <row r="46" spans="1:87">
      <c r="A46" t="str">
        <f t="shared" si="4"/>
        <v>Ukraine</v>
      </c>
      <c r="B46" s="36">
        <f>B22/'Table 1. Total'!B22</f>
        <v>0.34553547701302151</v>
      </c>
      <c r="C46" s="36">
        <f>C22/'Table 1. Total'!C22</f>
        <v>0.3329653918576716</v>
      </c>
      <c r="D46" s="36">
        <f>D22/'Table 1. Total'!D22</f>
        <v>0.35143364628266938</v>
      </c>
      <c r="E46" s="36">
        <f>E22/'Table 1. Total'!E22</f>
        <v>0.31732620985276755</v>
      </c>
      <c r="F46" s="36">
        <f>F22/'Table 1. Total'!F22</f>
        <v>0.31132731063238356</v>
      </c>
      <c r="G46" s="36">
        <f>G22/'Table 1. Total'!G22</f>
        <v>0.30549545651233234</v>
      </c>
      <c r="H46" s="36">
        <f>H22/'Table 1. Total'!H22</f>
        <v>0.32992295061260579</v>
      </c>
      <c r="I46" s="36">
        <f>I22/'Table 1. Total'!I22</f>
        <v>0.31954765751211633</v>
      </c>
      <c r="J46" s="36">
        <f>J22/'Table 1. Total'!J22</f>
        <v>0.30866414416725452</v>
      </c>
      <c r="K46" s="36">
        <f>K22/'Table 1. Total'!K22</f>
        <v>0.30225305498981669</v>
      </c>
      <c r="L46" s="36">
        <f>L22/'Table 1. Total'!L22</f>
        <v>0.29518034236624346</v>
      </c>
      <c r="M46" s="36">
        <f>M22/'Table 1. Total'!M22</f>
        <v>0.30351097178683389</v>
      </c>
      <c r="N46" s="36">
        <f>N22/'Table 1. Total'!N22</f>
        <v>0.30546019819936526</v>
      </c>
      <c r="O46" s="36">
        <f>O22/'Table 1. Total'!O22</f>
        <v>0.29439816875437147</v>
      </c>
      <c r="P46" s="36">
        <f>P22/'Table 1. Total'!P22</f>
        <v>0.28540453475405775</v>
      </c>
      <c r="Q46" s="36">
        <f>Q22/'Table 1. Total'!Q22</f>
        <v>0.30552552210777895</v>
      </c>
      <c r="R46" s="36">
        <f>R22/'Table 1. Total'!R22</f>
        <v>0.31188975059978802</v>
      </c>
      <c r="S46" s="36">
        <f>S22/'Table 1. Total'!S22</f>
        <v>0.30616213813413345</v>
      </c>
      <c r="T46" s="36">
        <f>T22/'Table 1. Total'!T22</f>
        <v>0.30572417314347311</v>
      </c>
      <c r="U46" s="36">
        <f>U22/'Table 1. Total'!U22</f>
        <v>0.23490118577075098</v>
      </c>
      <c r="V46" s="36">
        <f>V22/'Table 1. Total'!V22</f>
        <v>0.22767628141893223</v>
      </c>
      <c r="W46" s="36">
        <f>W22/'Table 1. Total'!W22</f>
        <v>0.26382351884453709</v>
      </c>
      <c r="X46" s="36">
        <f>X22/'Table 1. Total'!X22</f>
        <v>0.33253681412228558</v>
      </c>
      <c r="Y46" s="36">
        <f>Y22/'Table 1. Total'!Y22</f>
        <v>0.27707628060984951</v>
      </c>
      <c r="Z46" s="36">
        <f>Z22/'Table 1. Total'!Z22</f>
        <v>0.2560981363529134</v>
      </c>
      <c r="AA46" s="36">
        <f>AA22/'Table 1. Total'!AA22</f>
        <v>0.2843420221881483</v>
      </c>
      <c r="AB46" s="36">
        <f>AB22/'Table 1. Total'!AB22</f>
        <v>0.27568066270145064</v>
      </c>
      <c r="AC46" s="36">
        <f>AC22/'Table 1. Total'!AC22</f>
        <v>0.26896050839763957</v>
      </c>
      <c r="AD46" s="36">
        <f>AD22/'Table 1. Total'!AD22</f>
        <v>0.26171450601058421</v>
      </c>
      <c r="AE46" s="36">
        <f>AE22/'Table 1. Total'!AE22</f>
        <v>0.25024948439890893</v>
      </c>
      <c r="AF46" s="36">
        <f>AF22/'Table 1. Total'!AF22</f>
        <v>0.25509259259259259</v>
      </c>
      <c r="AG46" s="36">
        <f>AG22/'Table 1. Total'!AG22</f>
        <v>0.23392056534275571</v>
      </c>
      <c r="AH46" s="36">
        <f>AH22/'Table 1. Total'!AH22</f>
        <v>0.22672300743115253</v>
      </c>
      <c r="AI46" s="36">
        <f>AI22/'Table 1. Total'!AI22</f>
        <v>0.20645494282165841</v>
      </c>
      <c r="AJ46" s="36">
        <f>AJ22/'Table 1. Total'!AJ22</f>
        <v>0.18374547367769492</v>
      </c>
      <c r="AK46" s="36">
        <f>AK22/'Table 1. Total'!AK22</f>
        <v>0.20136720526267923</v>
      </c>
      <c r="AL46" s="36">
        <f>AL22/'Table 1. Total'!AL22</f>
        <v>0.1800769596610316</v>
      </c>
      <c r="AM46" s="36">
        <f>AM22/'Table 1. Total'!AM22</f>
        <v>0.16734981336713853</v>
      </c>
      <c r="AN46" s="36">
        <f>AN22/'Table 1. Total'!AN22</f>
        <v>0.16799613579906156</v>
      </c>
      <c r="AO46" s="36">
        <f>AO22/'Table 1. Total'!AO22</f>
        <v>0.13987209693705821</v>
      </c>
      <c r="AP46" s="36">
        <f>AP22/'Table 1. Total'!AP22</f>
        <v>0.14680013076575807</v>
      </c>
      <c r="AQ46" s="36">
        <f>AQ22/'Table 1. Total'!AQ22</f>
        <v>0.18268840023479477</v>
      </c>
      <c r="AR46" s="36">
        <f>AR22/'Table 1. Total'!AR22</f>
        <v>0.18288119077544446</v>
      </c>
      <c r="AS46" s="36">
        <f>AS22/'Table 1. Total'!AS22</f>
        <v>0.171709178266092</v>
      </c>
      <c r="AT46" s="36">
        <f>AT22/'Table 1. Total'!AT22</f>
        <v>0.23323539014038525</v>
      </c>
      <c r="AU46" s="36">
        <f>AU22/'Table 1. Total'!AU22</f>
        <v>0.22229510197232943</v>
      </c>
      <c r="AV46" s="36">
        <f>AV22/'Table 1. Total'!AV22</f>
        <v>0.2405299889962467</v>
      </c>
      <c r="AW46" s="36">
        <f>AW22/'Table 1. Total'!AW22</f>
        <v>0.19058848588120741</v>
      </c>
      <c r="AX46" s="36">
        <f>AX22/'Table 1. Total'!AX22</f>
        <v>0.20121462482273875</v>
      </c>
      <c r="AY46" s="36">
        <f>AY22/'Table 1. Total'!AY22</f>
        <v>0.19230143108730077</v>
      </c>
      <c r="AZ46" s="36">
        <f>AZ22/'Table 1. Total'!AZ22</f>
        <v>0.19237039452233454</v>
      </c>
      <c r="BA46" s="36">
        <f>BA22/'Table 1. Total'!BA22</f>
        <v>0.16991140293029788</v>
      </c>
      <c r="BB46" s="36">
        <f>BB22/'Table 1. Total'!BB22</f>
        <v>0.16814743076901484</v>
      </c>
      <c r="BC46" s="36">
        <f>BC22/'Table 1. Total'!BC22</f>
        <v>0.1786986970459955</v>
      </c>
      <c r="BD46" s="36">
        <f>BD22/'Table 1. Total'!BD22</f>
        <v>0.17407980620415853</v>
      </c>
      <c r="BE46" s="36">
        <f>BE22/'Table 1. Total'!BE22</f>
        <v>0.17205841757259477</v>
      </c>
      <c r="BF46" s="36">
        <f>BF22/'Table 1. Total'!BF22</f>
        <v>0.16443369547135525</v>
      </c>
      <c r="BG46" s="36">
        <f>BG22/'Table 1. Total'!BG22</f>
        <v>0.15375600458473387</v>
      </c>
      <c r="BH46" s="36">
        <f>BH22/'Table 1. Total'!BH22</f>
        <v>0.15242386782044637</v>
      </c>
      <c r="BI46" s="36">
        <f>BI22/'Table 1. Total'!BI22</f>
        <v>0.15616261838799045</v>
      </c>
      <c r="BJ46" s="36">
        <f>BJ22/'Table 1. Total'!BJ22</f>
        <v>0.15224948615798423</v>
      </c>
      <c r="BK46" s="36">
        <f>BK22/'Table 1. Total'!BK22</f>
        <v>0.14249053065353912</v>
      </c>
      <c r="BL46" s="36">
        <f>BL22/'Table 1. Total'!BL22</f>
        <v>0.12457195307075866</v>
      </c>
      <c r="BM46" s="36">
        <f>BM22/'Table 1. Total'!BM22</f>
        <v>0.13658576892204544</v>
      </c>
      <c r="BN46" s="36">
        <f>BN22/'Table 1. Total'!BN22</f>
        <v>0.13703964226498519</v>
      </c>
      <c r="BO46" s="36">
        <f>BO22/'Table 1. Total'!BO22</f>
        <v>0.16143779983850282</v>
      </c>
      <c r="BP46" s="36">
        <f>BP22/'Table 1. Total'!BP22</f>
        <v>0.16279667866852818</v>
      </c>
      <c r="BQ46" s="36">
        <f>BQ22/'Table 1. Total'!BQ22</f>
        <v>0.1436999158808164</v>
      </c>
      <c r="BR46" s="36">
        <f>BR22/'Table 1. Total'!BR22</f>
        <v>0.13398505521634668</v>
      </c>
      <c r="BS46" s="36">
        <f>BS22/'Table 1. Total'!BS22</f>
        <v>0.13683075429988678</v>
      </c>
      <c r="BT46" s="36">
        <f>BT22/'Table 1. Total'!BT22</f>
        <v>0.13219227575198714</v>
      </c>
      <c r="BU46" s="36">
        <f>BU22/'Table 1. Total'!BU22</f>
        <v>0.14423824528379098</v>
      </c>
      <c r="BV46" s="36">
        <f>BV22/'Table 1. Total'!BV22</f>
        <v>0.17251510386493418</v>
      </c>
      <c r="BW46" s="36">
        <f>BW22/'Table 1. Total'!BW22</f>
        <v>0.18563478095419306</v>
      </c>
      <c r="BX46" s="36">
        <f>BX22/'Table 1. Total'!BX22</f>
        <v>0.20584407535944471</v>
      </c>
      <c r="BY46" s="36">
        <f>BY22/'Table 1. Total'!BY22</f>
        <v>0.27432102313550799</v>
      </c>
      <c r="BZ46" s="36">
        <f>BZ22/'Table 1. Total'!BZ22</f>
        <v>0.3156959017687278</v>
      </c>
      <c r="CA46" s="36">
        <f>CA22/'Table 1. Total'!CA22</f>
        <v>0.36178908899860157</v>
      </c>
      <c r="CB46" s="36">
        <f>CB22/'Table 1. Total'!CB22</f>
        <v>0.38137736129703997</v>
      </c>
      <c r="CC46" s="36">
        <f>CC22/'Table 1. Total'!CC22</f>
        <v>0.4084580590074165</v>
      </c>
      <c r="CD46" s="36">
        <f>CD22/'Table 1. Total'!CD22</f>
        <v>0.4396752602038404</v>
      </c>
      <c r="CE46" s="36">
        <f>CE22/'Table 1. Total'!CE22</f>
        <v>0.45012775717418568</v>
      </c>
      <c r="CF46" s="36">
        <f>CF22/'Table 1. Total'!CF22</f>
        <v>0.48492174162355173</v>
      </c>
      <c r="CG46" s="36">
        <f>CG22/'Table 1. Total'!CG22</f>
        <v>0.50663493481306554</v>
      </c>
      <c r="CH46" s="36">
        <f>CH22/'Table 1. Total'!CH22</f>
        <v>0.5522558874887914</v>
      </c>
      <c r="CI46" s="36">
        <f>CI22/'Table 1. Total'!CI22</f>
        <v>0.59852142343203329</v>
      </c>
    </row>
    <row r="47" spans="1:87">
      <c r="A47" t="str">
        <f t="shared" si="4"/>
        <v>Uruguay</v>
      </c>
      <c r="B47" s="36">
        <f>B23/'Table 1. Total'!B23</f>
        <v>0.30564349621472814</v>
      </c>
      <c r="C47" s="36">
        <f>C23/'Table 1. Total'!C23</f>
        <v>0.30241572644839759</v>
      </c>
      <c r="D47" s="36">
        <f>D23/'Table 1. Total'!D23</f>
        <v>0.28981475198480017</v>
      </c>
      <c r="E47" s="36">
        <f>E23/'Table 1. Total'!E23</f>
        <v>0.29097704217832354</v>
      </c>
      <c r="F47" s="36">
        <f>F23/'Table 1. Total'!F23</f>
        <v>0.28542206463930175</v>
      </c>
      <c r="G47" s="36">
        <f>G23/'Table 1. Total'!G23</f>
        <v>0.27533850400946497</v>
      </c>
      <c r="H47" s="36">
        <f>H23/'Table 1. Total'!H23</f>
        <v>0.27375384204196185</v>
      </c>
      <c r="I47" s="36">
        <f>I23/'Table 1. Total'!I23</f>
        <v>0.27755635413263641</v>
      </c>
      <c r="J47" s="36">
        <f>J23/'Table 1. Total'!J23</f>
        <v>0.23082068089091029</v>
      </c>
      <c r="K47" s="36">
        <f>K23/'Table 1. Total'!K23</f>
        <v>0.23682844536724629</v>
      </c>
      <c r="L47" s="36">
        <f>L23/'Table 1. Total'!L23</f>
        <v>0.20315907739078712</v>
      </c>
      <c r="M47" s="36">
        <f>M23/'Table 1. Total'!M23</f>
        <v>0.17328283196154126</v>
      </c>
      <c r="N47" s="36">
        <f>N23/'Table 1. Total'!N23</f>
        <v>0.17275677200902934</v>
      </c>
      <c r="O47" s="36">
        <f>O23/'Table 1. Total'!O23</f>
        <v>0.16061248839984091</v>
      </c>
      <c r="P47" s="36">
        <f>P23/'Table 1. Total'!P23</f>
        <v>0.15678464150450566</v>
      </c>
      <c r="Q47" s="36">
        <f>Q23/'Table 1. Total'!Q23</f>
        <v>0.15549912092205509</v>
      </c>
      <c r="R47" s="36">
        <f>R23/'Table 1. Total'!R23</f>
        <v>0.15106450587861456</v>
      </c>
      <c r="S47" s="36">
        <f>S23/'Table 1. Total'!S23</f>
        <v>0.15080399826162538</v>
      </c>
      <c r="T47" s="36">
        <f>T23/'Table 1. Total'!T23</f>
        <v>0.15344520722095095</v>
      </c>
      <c r="U47" s="36">
        <f>U23/'Table 1. Total'!U23</f>
        <v>0.15802498943683224</v>
      </c>
      <c r="V47" s="36">
        <f>V23/'Table 1. Total'!V23</f>
        <v>0.18283858469602873</v>
      </c>
      <c r="W47" s="36">
        <f>W23/'Table 1. Total'!W23</f>
        <v>0.1971682398667407</v>
      </c>
      <c r="X47" s="36">
        <f>X23/'Table 1. Total'!X23</f>
        <v>0.18329960039441592</v>
      </c>
      <c r="Y47" s="36">
        <f>Y23/'Table 1. Total'!Y23</f>
        <v>0.17748437814956661</v>
      </c>
      <c r="Z47" s="36">
        <f>Z23/'Table 1. Total'!Z23</f>
        <v>0.17362119921855432</v>
      </c>
      <c r="AA47" s="36">
        <f>AA23/'Table 1. Total'!AA23</f>
        <v>0.17695259827818691</v>
      </c>
      <c r="AB47" s="36">
        <f>AB23/'Table 1. Total'!AB23</f>
        <v>0.17175937578655928</v>
      </c>
      <c r="AC47" s="36">
        <f>AC23/'Table 1. Total'!AC23</f>
        <v>0.152662025688793</v>
      </c>
      <c r="AD47" s="36">
        <f>AD23/'Table 1. Total'!AD23</f>
        <v>0.14449478930675125</v>
      </c>
      <c r="AE47" s="36">
        <f>AE23/'Table 1. Total'!AE23</f>
        <v>0.13662057570223496</v>
      </c>
      <c r="AF47" s="36">
        <f>AF23/'Table 1. Total'!AF23</f>
        <v>0.13368110682694487</v>
      </c>
      <c r="AG47" s="36">
        <f>AG23/'Table 1. Total'!AG23</f>
        <v>0.12397523111808827</v>
      </c>
      <c r="AH47" s="36">
        <f>AH23/'Table 1. Total'!AH23</f>
        <v>0.11839974084872043</v>
      </c>
      <c r="AI47" s="36">
        <f>AI23/'Table 1. Total'!AI23</f>
        <v>0.12401372212692967</v>
      </c>
      <c r="AJ47" s="36">
        <f>AJ23/'Table 1. Total'!AJ23</f>
        <v>0.11910056832221398</v>
      </c>
      <c r="AK47" s="36">
        <f>AK23/'Table 1. Total'!AK23</f>
        <v>0.10843373493975905</v>
      </c>
      <c r="AL47" s="36">
        <f>AL23/'Table 1. Total'!AL23</f>
        <v>8.7128123021930959E-2</v>
      </c>
      <c r="AM47" s="36">
        <f>AM23/'Table 1. Total'!AM23</f>
        <v>9.0351689032855162E-2</v>
      </c>
      <c r="AN47" s="36">
        <f>AN23/'Table 1. Total'!AN23</f>
        <v>8.8730569948186538E-2</v>
      </c>
      <c r="AO47" s="36">
        <f>AO23/'Table 1. Total'!AO23</f>
        <v>8.588222488298683E-2</v>
      </c>
      <c r="AP47" s="36">
        <f>AP23/'Table 1. Total'!AP23</f>
        <v>8.7532861850631305E-2</v>
      </c>
      <c r="AQ47" s="36">
        <f>AQ23/'Table 1. Total'!AQ23</f>
        <v>8.3905144523056141E-2</v>
      </c>
      <c r="AR47" s="36">
        <f>AR23/'Table 1. Total'!AR23</f>
        <v>8.6050260092314465E-2</v>
      </c>
      <c r="AS47" s="36">
        <f>AS23/'Table 1. Total'!AS23</f>
        <v>8.5502798339050362E-2</v>
      </c>
      <c r="AT47" s="36">
        <f>AT23/'Table 1. Total'!AT23</f>
        <v>8.2764990053992613E-2</v>
      </c>
      <c r="AU47" s="36">
        <f>AU23/'Table 1. Total'!AU23</f>
        <v>8.4155542658154378E-2</v>
      </c>
      <c r="AV47" s="36">
        <f>AV23/'Table 1. Total'!AV23</f>
        <v>8.534520830266451E-2</v>
      </c>
      <c r="AW47" s="36">
        <f>AW23/'Table 1. Total'!AW23</f>
        <v>8.2706766917293228E-2</v>
      </c>
      <c r="AX47" s="36">
        <f>AX23/'Table 1. Total'!AX23</f>
        <v>8.291647173138518E-2</v>
      </c>
      <c r="AY47" s="36">
        <f>AY23/'Table 1. Total'!AY23</f>
        <v>8.1832774986041329E-2</v>
      </c>
      <c r="AZ47" s="36">
        <f>AZ23/'Table 1. Total'!AZ23</f>
        <v>7.7541899441340781E-2</v>
      </c>
      <c r="BA47" s="36">
        <f>BA23/'Table 1. Total'!BA23</f>
        <v>8.5673977170706683E-2</v>
      </c>
      <c r="BB47" s="36">
        <f>BB23/'Table 1. Total'!BB23</f>
        <v>8.522942737959803E-2</v>
      </c>
      <c r="BC47" s="36">
        <f>BC23/'Table 1. Total'!BC23</f>
        <v>7.6927773368337504E-2</v>
      </c>
      <c r="BD47" s="36">
        <f>BD23/'Table 1. Total'!BD23</f>
        <v>7.4431057563587671E-2</v>
      </c>
      <c r="BE47" s="36">
        <f>BE23/'Table 1. Total'!BE23</f>
        <v>7.2712721868122443E-2</v>
      </c>
      <c r="BF47" s="36">
        <f>BF23/'Table 1. Total'!BF23</f>
        <v>6.9700332963374037E-2</v>
      </c>
      <c r="BG47" s="36">
        <f>BG23/'Table 1. Total'!BG23</f>
        <v>7.0439289659274359E-2</v>
      </c>
      <c r="BH47" s="36">
        <f>BH23/'Table 1. Total'!BH23</f>
        <v>7.0894224077940146E-2</v>
      </c>
      <c r="BI47" s="36">
        <f>BI23/'Table 1. Total'!BI23</f>
        <v>7.9626103513934565E-2</v>
      </c>
      <c r="BJ47" s="36">
        <f>BJ23/'Table 1. Total'!BJ23</f>
        <v>7.6949364925670671E-2</v>
      </c>
      <c r="BK47" s="36">
        <f>BK23/'Table 1. Total'!BK23</f>
        <v>7.8289952013959579E-2</v>
      </c>
      <c r="BL47" s="36">
        <f>BL23/'Table 1. Total'!BL23</f>
        <v>7.9379697572858801E-2</v>
      </c>
      <c r="BM47" s="36">
        <f>BM23/'Table 1. Total'!BM23</f>
        <v>8.121104185218167E-2</v>
      </c>
      <c r="BN47" s="36">
        <f>BN23/'Table 1. Total'!BN23</f>
        <v>9.3640767768443003E-2</v>
      </c>
      <c r="BO47" s="36">
        <f>BO23/'Table 1. Total'!BO23</f>
        <v>0.11160608220479926</v>
      </c>
      <c r="BP47" s="36">
        <f>BP23/'Table 1. Total'!BP23</f>
        <v>0.10737438075017693</v>
      </c>
      <c r="BQ47" s="36">
        <f>BQ23/'Table 1. Total'!BQ23</f>
        <v>0.11024498886414255</v>
      </c>
      <c r="BR47" s="36">
        <f>BR23/'Table 1. Total'!BR23</f>
        <v>0.11040685224839401</v>
      </c>
      <c r="BS47" s="36">
        <f>BS23/'Table 1. Total'!BS23</f>
        <v>0.10841228982967303</v>
      </c>
      <c r="BT47" s="36">
        <f>BT23/'Table 1. Total'!BT23</f>
        <v>0.10761983780745657</v>
      </c>
      <c r="BU47" s="36">
        <f>BU23/'Table 1. Total'!BU23</f>
        <v>0.11441279196681946</v>
      </c>
      <c r="BV47" s="36">
        <f>BV23/'Table 1. Total'!BV23</f>
        <v>0.10306886227544911</v>
      </c>
      <c r="BW47" s="36">
        <f>BW23/'Table 1. Total'!BW23</f>
        <v>0.10056363097003856</v>
      </c>
      <c r="BX47" s="36">
        <f>BX23/'Table 1. Total'!BX23</f>
        <v>0.10818433643918408</v>
      </c>
      <c r="BY47" s="36">
        <f>BY23/'Table 1. Total'!BY23</f>
        <v>0.10533444220030889</v>
      </c>
      <c r="BZ47" s="36">
        <f>BZ23/'Table 1. Total'!BZ23</f>
        <v>9.9334299429399503E-2</v>
      </c>
      <c r="CA47" s="36">
        <f>CA23/'Table 1. Total'!CA23</f>
        <v>0.10391255082316869</v>
      </c>
      <c r="CB47" s="36">
        <f>CB23/'Table 1. Total'!CB23</f>
        <v>0.10160974742084668</v>
      </c>
      <c r="CC47" s="36">
        <f>CC23/'Table 1. Total'!CC23</f>
        <v>0.10873317942638464</v>
      </c>
      <c r="CD47" s="36">
        <f>CD23/'Table 1. Total'!CD23</f>
        <v>0.10804080168944495</v>
      </c>
      <c r="CE47" s="36">
        <f>CE23/'Table 1. Total'!CE23</f>
        <v>0.11285796732273279</v>
      </c>
      <c r="CF47" s="36">
        <f>CF23/'Table 1. Total'!CF23</f>
        <v>0.11265312605475809</v>
      </c>
      <c r="CG47" s="36">
        <f>CG23/'Table 1. Total'!CG23</f>
        <v>0.11262631417780954</v>
      </c>
      <c r="CH47" s="36">
        <f>CH23/'Table 1. Total'!CH23</f>
        <v>0.1048550752383505</v>
      </c>
      <c r="CI47" s="36">
        <f>CI23/'Table 1. Total'!CI23</f>
        <v>0.10357660085427781</v>
      </c>
    </row>
    <row r="49" spans="1:87">
      <c r="A49" s="39" t="s">
        <v>84</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row>
    <row r="50" spans="1:87">
      <c r="A50" s="37" t="s">
        <v>320</v>
      </c>
      <c r="B50" s="38" t="str">
        <f t="shared" ref="B50:AG50" si="5">B1</f>
        <v>2004Q1</v>
      </c>
      <c r="C50" s="38" t="str">
        <f t="shared" si="5"/>
        <v>2004Q2</v>
      </c>
      <c r="D50" s="38" t="str">
        <f t="shared" si="5"/>
        <v>2004Q3</v>
      </c>
      <c r="E50" s="38" t="str">
        <f t="shared" si="5"/>
        <v>2004Q4</v>
      </c>
      <c r="F50" s="38" t="str">
        <f t="shared" si="5"/>
        <v>2005Q1</v>
      </c>
      <c r="G50" s="38" t="str">
        <f t="shared" si="5"/>
        <v>2005Q2</v>
      </c>
      <c r="H50" s="38" t="str">
        <f t="shared" si="5"/>
        <v>2005Q3</v>
      </c>
      <c r="I50" s="38" t="str">
        <f t="shared" si="5"/>
        <v>2005Q4</v>
      </c>
      <c r="J50" s="38" t="str">
        <f t="shared" si="5"/>
        <v>2006Q1</v>
      </c>
      <c r="K50" s="38" t="str">
        <f t="shared" si="5"/>
        <v>2006Q2</v>
      </c>
      <c r="L50" s="38" t="str">
        <f t="shared" si="5"/>
        <v>2006Q3</v>
      </c>
      <c r="M50" s="38" t="str">
        <f t="shared" si="5"/>
        <v>2006Q4</v>
      </c>
      <c r="N50" s="38" t="str">
        <f t="shared" si="5"/>
        <v>2007Q1</v>
      </c>
      <c r="O50" s="38" t="str">
        <f t="shared" si="5"/>
        <v>2007Q2</v>
      </c>
      <c r="P50" s="38" t="str">
        <f t="shared" si="5"/>
        <v>2007Q3</v>
      </c>
      <c r="Q50" s="38" t="str">
        <f t="shared" si="5"/>
        <v>2007Q4</v>
      </c>
      <c r="R50" s="38" t="str">
        <f t="shared" si="5"/>
        <v>2008Q1</v>
      </c>
      <c r="S50" s="38" t="str">
        <f t="shared" si="5"/>
        <v>2008Q2</v>
      </c>
      <c r="T50" s="38" t="str">
        <f t="shared" si="5"/>
        <v>2008Q3</v>
      </c>
      <c r="U50" s="38" t="str">
        <f t="shared" si="5"/>
        <v>2008Q4</v>
      </c>
      <c r="V50" s="38" t="str">
        <f t="shared" si="5"/>
        <v>2009Q1</v>
      </c>
      <c r="W50" s="38" t="str">
        <f t="shared" si="5"/>
        <v>2009Q2</v>
      </c>
      <c r="X50" s="38" t="str">
        <f t="shared" si="5"/>
        <v>2009Q3</v>
      </c>
      <c r="Y50" s="38" t="str">
        <f t="shared" si="5"/>
        <v>2009Q4</v>
      </c>
      <c r="Z50" s="38" t="str">
        <f t="shared" si="5"/>
        <v>2010Q1</v>
      </c>
      <c r="AA50" s="38" t="str">
        <f t="shared" si="5"/>
        <v>2010Q2</v>
      </c>
      <c r="AB50" s="38" t="str">
        <f t="shared" si="5"/>
        <v>2010Q3</v>
      </c>
      <c r="AC50" s="38" t="str">
        <f t="shared" si="5"/>
        <v>2010Q4</v>
      </c>
      <c r="AD50" s="38" t="str">
        <f t="shared" si="5"/>
        <v>2011Q1</v>
      </c>
      <c r="AE50" s="38" t="str">
        <f t="shared" si="5"/>
        <v>2011Q2</v>
      </c>
      <c r="AF50" s="38" t="str">
        <f t="shared" si="5"/>
        <v>2011Q3</v>
      </c>
      <c r="AG50" s="38" t="str">
        <f t="shared" si="5"/>
        <v>2011Q4</v>
      </c>
      <c r="AH50" s="38" t="str">
        <f t="shared" ref="AH50:BM50" si="6">AH1</f>
        <v>2012Q1</v>
      </c>
      <c r="AI50" s="38" t="str">
        <f t="shared" si="6"/>
        <v>2012Q2</v>
      </c>
      <c r="AJ50" s="38" t="str">
        <f t="shared" si="6"/>
        <v>2012Q3</v>
      </c>
      <c r="AK50" s="38" t="str">
        <f t="shared" si="6"/>
        <v>2012Q4</v>
      </c>
      <c r="AL50" s="38" t="str">
        <f t="shared" si="6"/>
        <v>2013Q1</v>
      </c>
      <c r="AM50" s="38" t="str">
        <f t="shared" si="6"/>
        <v>2013Q2</v>
      </c>
      <c r="AN50" s="38" t="str">
        <f t="shared" si="6"/>
        <v>2013Q3</v>
      </c>
      <c r="AO50" s="38" t="str">
        <f t="shared" si="6"/>
        <v>2013Q4</v>
      </c>
      <c r="AP50" s="38" t="str">
        <f t="shared" si="6"/>
        <v>2014Q1</v>
      </c>
      <c r="AQ50" s="38" t="str">
        <f t="shared" si="6"/>
        <v>2014Q2</v>
      </c>
      <c r="AR50" s="38" t="str">
        <f t="shared" si="6"/>
        <v>2014Q3</v>
      </c>
      <c r="AS50" s="38" t="str">
        <f t="shared" si="6"/>
        <v>2014Q4</v>
      </c>
      <c r="AT50" s="38" t="str">
        <f t="shared" si="6"/>
        <v>2015Q1</v>
      </c>
      <c r="AU50" s="38" t="str">
        <f t="shared" si="6"/>
        <v>2015Q2</v>
      </c>
      <c r="AV50" s="38" t="str">
        <f t="shared" si="6"/>
        <v>2015Q3</v>
      </c>
      <c r="AW50" s="38" t="str">
        <f t="shared" si="6"/>
        <v>2015Q4</v>
      </c>
      <c r="AX50" s="38" t="str">
        <f t="shared" si="6"/>
        <v>2016Q1</v>
      </c>
      <c r="AY50" s="38" t="str">
        <f t="shared" si="6"/>
        <v>2016Q2</v>
      </c>
      <c r="AZ50" s="38" t="str">
        <f t="shared" si="6"/>
        <v>2016Q3</v>
      </c>
      <c r="BA50" s="38" t="str">
        <f t="shared" si="6"/>
        <v>2016Q4</v>
      </c>
      <c r="BB50" s="38" t="str">
        <f t="shared" si="6"/>
        <v>2017Q1</v>
      </c>
      <c r="BC50" s="38" t="str">
        <f t="shared" si="6"/>
        <v>2017Q2</v>
      </c>
      <c r="BD50" s="38" t="str">
        <f t="shared" si="6"/>
        <v>2017Q3</v>
      </c>
      <c r="BE50" s="38" t="str">
        <f t="shared" si="6"/>
        <v>2017Q4</v>
      </c>
      <c r="BF50" s="38" t="str">
        <f t="shared" si="6"/>
        <v>2018Q1</v>
      </c>
      <c r="BG50" s="38" t="str">
        <f t="shared" si="6"/>
        <v>2018Q2</v>
      </c>
      <c r="BH50" s="38" t="str">
        <f t="shared" si="6"/>
        <v>2018Q3</v>
      </c>
      <c r="BI50" s="38" t="str">
        <f t="shared" si="6"/>
        <v>2018Q4</v>
      </c>
      <c r="BJ50" s="38" t="str">
        <f t="shared" si="6"/>
        <v>2019Q1</v>
      </c>
      <c r="BK50" s="38" t="str">
        <f t="shared" si="6"/>
        <v>2019Q2</v>
      </c>
      <c r="BL50" s="38" t="str">
        <f t="shared" si="6"/>
        <v>2019Q3</v>
      </c>
      <c r="BM50" s="38" t="str">
        <f t="shared" si="6"/>
        <v>2019Q4</v>
      </c>
      <c r="BN50" s="38" t="str">
        <f t="shared" ref="BN50:BY50" si="7">BN1</f>
        <v>2020Q1</v>
      </c>
      <c r="BO50" s="38" t="str">
        <f t="shared" si="7"/>
        <v>2020Q2</v>
      </c>
      <c r="BP50" s="38" t="str">
        <f t="shared" si="7"/>
        <v>2020Q3</v>
      </c>
      <c r="BQ50" s="38" t="str">
        <f t="shared" si="7"/>
        <v>2020Q4</v>
      </c>
      <c r="BR50" s="38" t="str">
        <f t="shared" si="7"/>
        <v>2021Q1</v>
      </c>
      <c r="BS50" s="38" t="str">
        <f t="shared" si="7"/>
        <v>2021Q2</v>
      </c>
      <c r="BT50" s="38" t="str">
        <f t="shared" si="7"/>
        <v>2021Q3</v>
      </c>
      <c r="BU50" s="38" t="str">
        <f t="shared" si="7"/>
        <v>2021Q4</v>
      </c>
      <c r="BV50" s="38" t="str">
        <f t="shared" si="7"/>
        <v>2022Q1</v>
      </c>
      <c r="BW50" s="38" t="str">
        <f t="shared" si="7"/>
        <v>2022Q2</v>
      </c>
      <c r="BX50" s="38" t="str">
        <f t="shared" si="7"/>
        <v>2022Q3</v>
      </c>
      <c r="BY50" s="38" t="str">
        <f t="shared" si="7"/>
        <v>2022Q4</v>
      </c>
      <c r="BZ50" s="38" t="str">
        <f t="shared" ref="BZ50:CA50" si="8">BZ1</f>
        <v>2023Q1</v>
      </c>
      <c r="CA50" s="38" t="str">
        <f t="shared" si="8"/>
        <v>2023Q2</v>
      </c>
      <c r="CB50" s="38" t="str">
        <f t="shared" ref="CB50:CE50" si="9">CB1</f>
        <v>2023Q3</v>
      </c>
      <c r="CC50" s="38" t="str">
        <f t="shared" si="9"/>
        <v>2023Q4</v>
      </c>
      <c r="CD50" s="38" t="str">
        <f t="shared" si="9"/>
        <v>2024Q1</v>
      </c>
      <c r="CE50" s="38" t="str">
        <f t="shared" si="9"/>
        <v>2024Q2</v>
      </c>
      <c r="CF50" s="38" t="str">
        <f t="shared" ref="CF50:CI50" si="10">CF1</f>
        <v>2024Q3</v>
      </c>
      <c r="CG50" s="38" t="str">
        <f t="shared" si="10"/>
        <v>2024Q4</v>
      </c>
      <c r="CH50" s="38" t="str">
        <f t="shared" si="10"/>
        <v>2025Q1</v>
      </c>
      <c r="CI50" s="38" t="str">
        <f t="shared" si="10"/>
        <v>2025Q2</v>
      </c>
    </row>
    <row r="51" spans="1:87">
      <c r="A51" t="str">
        <f t="shared" ref="A51:A72" si="11">A2</f>
        <v>Argentina</v>
      </c>
      <c r="B51" s="1">
        <v>0</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row>
    <row r="52" spans="1:87">
      <c r="A52" t="str">
        <f t="shared" si="11"/>
        <v>Brazil</v>
      </c>
      <c r="B52" s="1">
        <v>0.97199999999999998</v>
      </c>
      <c r="C52" s="1">
        <v>0.96099999999999997</v>
      </c>
      <c r="D52" s="1">
        <v>0.96699999999999997</v>
      </c>
      <c r="E52" s="1">
        <v>1.03</v>
      </c>
      <c r="F52" s="1">
        <v>1.0840000000000001</v>
      </c>
      <c r="G52" s="1">
        <v>1.1160000000000001</v>
      </c>
      <c r="H52" s="1">
        <v>1.1539999999999999</v>
      </c>
      <c r="I52" s="1">
        <v>1.202</v>
      </c>
      <c r="J52" s="1">
        <v>1.2270000000000001</v>
      </c>
      <c r="K52" s="1">
        <v>1.26</v>
      </c>
      <c r="L52" s="1">
        <v>1.28</v>
      </c>
      <c r="M52" s="1">
        <v>1.3280000000000001</v>
      </c>
      <c r="N52" s="1">
        <v>1.3560000000000001</v>
      </c>
      <c r="O52" s="1">
        <v>1.391</v>
      </c>
      <c r="P52" s="1">
        <v>1.4179999999999999</v>
      </c>
      <c r="Q52" s="1">
        <v>1.458</v>
      </c>
      <c r="R52" s="1">
        <v>1.5229999999999999</v>
      </c>
      <c r="S52" s="1">
        <v>1.52</v>
      </c>
      <c r="T52" s="1">
        <v>1.482</v>
      </c>
      <c r="U52" s="1">
        <v>1.411</v>
      </c>
      <c r="V52" s="1">
        <v>1.375</v>
      </c>
      <c r="W52" s="1">
        <v>1.4510000000000001</v>
      </c>
      <c r="X52" s="1">
        <v>1.5109999999999999</v>
      </c>
      <c r="Y52" s="1">
        <v>1.5640000000000001</v>
      </c>
      <c r="Z52" s="1">
        <v>1.5329999999999999</v>
      </c>
      <c r="AA52" s="1">
        <v>1.5049999999999999</v>
      </c>
      <c r="AB52" s="1">
        <v>1.5569999999999999</v>
      </c>
      <c r="AC52" s="1">
        <v>1.556</v>
      </c>
      <c r="AD52" s="1">
        <v>1.6120000000000001</v>
      </c>
      <c r="AE52" s="1">
        <v>1.657</v>
      </c>
      <c r="AF52" s="1">
        <v>1.6519999999999999</v>
      </c>
      <c r="AG52" s="1">
        <v>1.64</v>
      </c>
      <c r="AH52" s="1">
        <v>1.6990000000000001</v>
      </c>
      <c r="AI52" s="1">
        <v>1.736</v>
      </c>
      <c r="AJ52" s="1">
        <v>1.7989999999999999</v>
      </c>
      <c r="AK52" s="1">
        <v>1.849</v>
      </c>
      <c r="AL52" s="1">
        <v>2.6459999999999999</v>
      </c>
      <c r="AM52" s="1">
        <v>3.472</v>
      </c>
      <c r="AN52" s="1">
        <v>3.492</v>
      </c>
      <c r="AO52" s="1">
        <v>3.4889999999999999</v>
      </c>
      <c r="AP52" s="1">
        <v>4.1180000000000003</v>
      </c>
      <c r="AQ52" s="1">
        <v>4.8029999999999999</v>
      </c>
      <c r="AR52" s="1">
        <v>4.2789999999999999</v>
      </c>
      <c r="AS52" s="1">
        <v>3.8180000000000001</v>
      </c>
      <c r="AT52" s="1">
        <v>3.9529999999999998</v>
      </c>
      <c r="AU52" s="1">
        <v>4.1449999999999996</v>
      </c>
      <c r="AV52" s="1">
        <v>3.0259999999999998</v>
      </c>
      <c r="AW52" s="1">
        <v>1.9810000000000001</v>
      </c>
      <c r="AX52" s="1">
        <v>1.9370000000000001</v>
      </c>
      <c r="AY52" s="1">
        <v>1.899</v>
      </c>
      <c r="AZ52" s="1">
        <v>1.75</v>
      </c>
      <c r="BA52" s="1">
        <v>1.569</v>
      </c>
      <c r="BB52" s="1">
        <v>1.5229999999999999</v>
      </c>
      <c r="BC52" s="1">
        <v>1.4790000000000001</v>
      </c>
      <c r="BD52" s="1">
        <v>1.389</v>
      </c>
      <c r="BE52" s="1">
        <v>1.3009999999999999</v>
      </c>
      <c r="BF52" s="1">
        <v>1.282</v>
      </c>
      <c r="BG52" s="1">
        <v>1.2290000000000001</v>
      </c>
      <c r="BH52" s="1">
        <v>1.1379999999999999</v>
      </c>
      <c r="BI52" s="1">
        <v>1.0589999999999999</v>
      </c>
      <c r="BJ52" s="1">
        <v>1.0089999999999999</v>
      </c>
      <c r="BK52" s="1">
        <v>0.95399999999999996</v>
      </c>
      <c r="BL52" s="1">
        <v>0.86699999999999999</v>
      </c>
      <c r="BM52" s="1">
        <v>0.80100000000000005</v>
      </c>
      <c r="BN52" s="1">
        <v>0.73699999999999999</v>
      </c>
      <c r="BO52" s="1">
        <v>0.69799999999999995</v>
      </c>
      <c r="BP52" s="1">
        <v>0.60599999999999998</v>
      </c>
      <c r="BQ52" s="1">
        <v>0.53</v>
      </c>
      <c r="BR52" s="1">
        <v>0.47199999999999998</v>
      </c>
      <c r="BS52" s="1">
        <v>0.42499999999999999</v>
      </c>
      <c r="BT52" s="1">
        <v>0.36799999999999999</v>
      </c>
      <c r="BU52" s="1">
        <v>0.311</v>
      </c>
      <c r="BV52" s="1">
        <v>0.247</v>
      </c>
      <c r="BW52" s="1">
        <v>0.17899999999999999</v>
      </c>
      <c r="BX52" s="1">
        <v>0.107</v>
      </c>
      <c r="BY52" s="1">
        <v>4.1000000000000002E-2</v>
      </c>
      <c r="BZ52" s="1">
        <v>4.4999999999999998E-2</v>
      </c>
      <c r="CA52" s="1">
        <v>4.9000000000000002E-2</v>
      </c>
      <c r="CB52" s="1">
        <v>4.4999999999999998E-2</v>
      </c>
      <c r="CC52" s="1">
        <v>4.3999999999999997E-2</v>
      </c>
      <c r="CD52" s="1">
        <v>4.2000000000000003E-2</v>
      </c>
      <c r="CE52" s="1">
        <v>4.1000000000000002E-2</v>
      </c>
      <c r="CF52" s="1">
        <v>4.2999999999999997E-2</v>
      </c>
      <c r="CG52" s="1">
        <v>4.2000000000000003E-2</v>
      </c>
      <c r="CH52" s="1">
        <v>4.2000000000000003E-2</v>
      </c>
      <c r="CI52" s="1">
        <v>4.3999999999999997E-2</v>
      </c>
    </row>
    <row r="53" spans="1:87">
      <c r="A53" t="str">
        <f t="shared" si="11"/>
        <v>Bulgaria</v>
      </c>
      <c r="B53" s="1">
        <v>0</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row>
    <row r="54" spans="1:87">
      <c r="A54" t="str">
        <f t="shared" si="11"/>
        <v>Chile</v>
      </c>
      <c r="B54" s="1">
        <v>0</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0.20699999999999999</v>
      </c>
      <c r="AN54" s="1">
        <v>0.26300000000000001</v>
      </c>
      <c r="AO54" s="1">
        <v>0.32</v>
      </c>
      <c r="AP54" s="1">
        <v>0.35699999999999998</v>
      </c>
      <c r="AQ54" s="1">
        <v>0.39700000000000002</v>
      </c>
      <c r="AR54" s="1">
        <v>0.51200000000000001</v>
      </c>
      <c r="AS54" s="1">
        <v>0.61799999999999999</v>
      </c>
      <c r="AT54" s="1">
        <v>0.7</v>
      </c>
      <c r="AU54" s="1">
        <v>0.79100000000000004</v>
      </c>
      <c r="AV54" s="1">
        <v>0.72299999999999998</v>
      </c>
      <c r="AW54" s="1">
        <v>0.65900000000000003</v>
      </c>
      <c r="AX54" s="1">
        <v>0.73099999999999998</v>
      </c>
      <c r="AY54" s="1">
        <v>0.80900000000000005</v>
      </c>
      <c r="AZ54" s="1">
        <v>0.83699999999999997</v>
      </c>
      <c r="BA54" s="1">
        <v>0.83899999999999997</v>
      </c>
      <c r="BB54" s="1">
        <v>0.90800000000000003</v>
      </c>
      <c r="BC54" s="1">
        <v>0.98</v>
      </c>
      <c r="BD54" s="1">
        <v>1.022</v>
      </c>
      <c r="BE54" s="1">
        <v>1.0609999999999999</v>
      </c>
      <c r="BF54" s="1">
        <v>1.159</v>
      </c>
      <c r="BG54" s="1">
        <v>1.2310000000000001</v>
      </c>
      <c r="BH54" s="1">
        <v>1.2629999999999999</v>
      </c>
      <c r="BI54" s="1">
        <v>1.304</v>
      </c>
      <c r="BJ54" s="1">
        <v>1.3819999999999999</v>
      </c>
      <c r="BK54" s="1">
        <v>1.4550000000000001</v>
      </c>
      <c r="BL54" s="1">
        <v>1.4770000000000001</v>
      </c>
      <c r="BM54" s="1">
        <v>1.5309999999999999</v>
      </c>
      <c r="BN54" s="1">
        <v>1.5880000000000001</v>
      </c>
      <c r="BO54" s="1">
        <v>1.7070000000000001</v>
      </c>
      <c r="BP54" s="1">
        <v>1.6910000000000001</v>
      </c>
      <c r="BQ54" s="1">
        <v>1.7090000000000001</v>
      </c>
      <c r="BR54" s="1">
        <v>1.8120000000000001</v>
      </c>
      <c r="BS54" s="1">
        <v>1.97</v>
      </c>
      <c r="BT54" s="1">
        <v>2.1040000000000001</v>
      </c>
      <c r="BU54" s="1">
        <v>2.2559999999999998</v>
      </c>
      <c r="BV54" s="1">
        <v>2.387</v>
      </c>
      <c r="BW54" s="1">
        <v>2.5009999999999999</v>
      </c>
      <c r="BX54" s="1">
        <v>2.508</v>
      </c>
      <c r="BY54" s="1">
        <v>2.6949999999999998</v>
      </c>
      <c r="BZ54" s="1">
        <v>2.83</v>
      </c>
      <c r="CA54" s="1">
        <v>2.948</v>
      </c>
      <c r="CB54" s="1">
        <v>2.915</v>
      </c>
      <c r="CC54" s="1">
        <v>3.0550000000000002</v>
      </c>
      <c r="CD54" s="1">
        <v>3.0739999999999998</v>
      </c>
      <c r="CE54" s="1">
        <v>3.073</v>
      </c>
      <c r="CF54" s="1">
        <v>3.1850000000000001</v>
      </c>
      <c r="CG54" s="1">
        <v>3.0990000000000002</v>
      </c>
      <c r="CH54" s="1">
        <v>3.1429999999999998</v>
      </c>
      <c r="CI54" s="1">
        <v>3.2440000000000002</v>
      </c>
    </row>
    <row r="55" spans="1:87">
      <c r="A55" t="str">
        <f t="shared" si="11"/>
        <v>China</v>
      </c>
      <c r="B55" s="1">
        <v>0</v>
      </c>
      <c r="C55" s="1">
        <v>0</v>
      </c>
      <c r="D55" s="1">
        <v>0</v>
      </c>
      <c r="E55" s="1">
        <v>0</v>
      </c>
      <c r="F55" s="1">
        <v>0</v>
      </c>
      <c r="G55" s="1">
        <v>0</v>
      </c>
      <c r="H55" s="1">
        <v>0</v>
      </c>
      <c r="I55" s="1">
        <v>0</v>
      </c>
      <c r="J55" s="1">
        <v>0</v>
      </c>
      <c r="K55" s="1">
        <v>0</v>
      </c>
      <c r="L55" s="1">
        <v>0</v>
      </c>
      <c r="M55" s="1">
        <v>0</v>
      </c>
      <c r="N55" s="1">
        <v>0.36699999999999999</v>
      </c>
      <c r="O55" s="1">
        <v>0.74399999999999999</v>
      </c>
      <c r="P55" s="1">
        <v>1.1259999999999999</v>
      </c>
      <c r="Q55" s="1">
        <v>1.794</v>
      </c>
      <c r="R55" s="1">
        <v>2.3860000000000001</v>
      </c>
      <c r="S55" s="1">
        <v>2.8809999999999998</v>
      </c>
      <c r="T55" s="1">
        <v>3.2879999999999998</v>
      </c>
      <c r="U55" s="1">
        <v>3.5760000000000001</v>
      </c>
      <c r="V55" s="1">
        <v>1.988</v>
      </c>
      <c r="W55" s="1">
        <v>2.222</v>
      </c>
      <c r="X55" s="1">
        <v>2.456</v>
      </c>
      <c r="Y55" s="1">
        <v>2.6909999999999998</v>
      </c>
      <c r="Z55" s="1">
        <v>2.9249999999999998</v>
      </c>
      <c r="AA55" s="1">
        <v>3.1589999999999998</v>
      </c>
      <c r="AB55" s="1">
        <v>3.3929999999999998</v>
      </c>
      <c r="AC55" s="1">
        <v>3.6269999999999998</v>
      </c>
      <c r="AD55" s="1">
        <v>3.8620000000000001</v>
      </c>
      <c r="AE55" s="1">
        <v>4.0960000000000001</v>
      </c>
      <c r="AF55" s="1">
        <v>4.33</v>
      </c>
      <c r="AG55" s="1">
        <v>4.5640000000000001</v>
      </c>
      <c r="AH55" s="1">
        <v>5.1660000000000004</v>
      </c>
      <c r="AI55" s="1">
        <v>12.661</v>
      </c>
      <c r="AJ55" s="1">
        <v>14.369</v>
      </c>
      <c r="AK55" s="1">
        <v>16.021000000000001</v>
      </c>
      <c r="AL55" s="1">
        <v>17.954000000000001</v>
      </c>
      <c r="AM55" s="1">
        <v>19.829000000000001</v>
      </c>
      <c r="AN55" s="1">
        <v>21.289000000000001</v>
      </c>
      <c r="AO55" s="1">
        <v>22.649000000000001</v>
      </c>
      <c r="AP55" s="1">
        <v>20.710999999999999</v>
      </c>
      <c r="AQ55" s="1">
        <v>18.498999999999999</v>
      </c>
      <c r="AR55" s="1">
        <v>23.213000000000001</v>
      </c>
      <c r="AS55" s="1">
        <v>27.530999999999999</v>
      </c>
      <c r="AT55" s="1">
        <v>32.667999999999999</v>
      </c>
      <c r="AU55" s="1">
        <v>38.167999999999999</v>
      </c>
      <c r="AV55" s="1">
        <v>43.645000000000003</v>
      </c>
      <c r="AW55" s="1">
        <v>48.728999999999999</v>
      </c>
      <c r="AX55" s="1">
        <v>40.997999999999998</v>
      </c>
      <c r="AY55" s="1">
        <v>33.179000000000002</v>
      </c>
      <c r="AZ55" s="1">
        <v>42.94</v>
      </c>
      <c r="BA55" s="1">
        <v>57.805</v>
      </c>
      <c r="BB55" s="1">
        <v>58.923999999999999</v>
      </c>
      <c r="BC55" s="1">
        <v>60.113</v>
      </c>
      <c r="BD55" s="1">
        <v>63.395000000000003</v>
      </c>
      <c r="BE55" s="1">
        <v>70.62</v>
      </c>
      <c r="BF55" s="1">
        <v>81.34</v>
      </c>
      <c r="BG55" s="1">
        <v>105.232</v>
      </c>
      <c r="BH55" s="1">
        <v>102.614</v>
      </c>
      <c r="BI55" s="1">
        <v>108.23399999999999</v>
      </c>
      <c r="BJ55" s="1">
        <v>113.1</v>
      </c>
      <c r="BK55" s="1">
        <v>113.34699999999999</v>
      </c>
      <c r="BL55" s="1">
        <v>114.078</v>
      </c>
      <c r="BM55" s="1">
        <v>114.517</v>
      </c>
      <c r="BN55" s="1">
        <v>117.77</v>
      </c>
      <c r="BO55" s="1">
        <v>124.664</v>
      </c>
      <c r="BP55" s="1">
        <v>132.244</v>
      </c>
      <c r="BQ55" s="1">
        <v>145.392</v>
      </c>
      <c r="BR55" s="1">
        <v>157.24700000000001</v>
      </c>
      <c r="BS55" s="1">
        <v>168.732</v>
      </c>
      <c r="BT55" s="1">
        <v>172.15100000000001</v>
      </c>
      <c r="BU55" s="1">
        <v>180.92400000000001</v>
      </c>
      <c r="BV55" s="1">
        <v>177.63900000000001</v>
      </c>
      <c r="BW55" s="1">
        <v>166.404</v>
      </c>
      <c r="BX55" s="1">
        <v>152.00200000000001</v>
      </c>
      <c r="BY55" s="1">
        <v>155.72200000000001</v>
      </c>
      <c r="BZ55" s="1">
        <v>155.184</v>
      </c>
      <c r="CA55" s="1">
        <v>147.441</v>
      </c>
      <c r="CB55" s="1">
        <v>140.62700000000001</v>
      </c>
      <c r="CC55" s="1">
        <v>141.27799999999999</v>
      </c>
      <c r="CD55" s="1">
        <v>133.084</v>
      </c>
      <c r="CE55" s="1">
        <v>132.19300000000001</v>
      </c>
      <c r="CF55" s="1">
        <v>138.82</v>
      </c>
      <c r="CG55" s="1">
        <v>134.66499999999999</v>
      </c>
      <c r="CH55" s="1">
        <v>133.18799999999999</v>
      </c>
      <c r="CI55" s="1">
        <v>137.447</v>
      </c>
    </row>
    <row r="56" spans="1:87">
      <c r="A56" t="str">
        <f t="shared" si="11"/>
        <v>Colombia</v>
      </c>
      <c r="B56" s="1">
        <v>0</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6.2E-2</v>
      </c>
      <c r="AI56" s="1">
        <v>0.125</v>
      </c>
      <c r="AJ56" s="1">
        <v>0.192</v>
      </c>
      <c r="AK56" s="1">
        <v>0.26100000000000001</v>
      </c>
      <c r="AL56" s="1">
        <v>0.33900000000000002</v>
      </c>
      <c r="AM56" s="1">
        <v>0.42</v>
      </c>
      <c r="AN56" s="1">
        <v>0.499</v>
      </c>
      <c r="AO56" s="1">
        <v>0.57799999999999996</v>
      </c>
      <c r="AP56" s="1">
        <v>0.68500000000000005</v>
      </c>
      <c r="AQ56" s="1">
        <v>0.80100000000000005</v>
      </c>
      <c r="AR56" s="1">
        <v>0.83499999999999996</v>
      </c>
      <c r="AS56" s="1">
        <v>0.86799999999999999</v>
      </c>
      <c r="AT56" s="1">
        <v>0.92</v>
      </c>
      <c r="AU56" s="1">
        <v>0.98399999999999999</v>
      </c>
      <c r="AV56" s="1">
        <v>0.94399999999999995</v>
      </c>
      <c r="AW56" s="1">
        <v>0.90500000000000003</v>
      </c>
      <c r="AX56" s="1">
        <v>0.95099999999999996</v>
      </c>
      <c r="AY56" s="1">
        <v>1.002</v>
      </c>
      <c r="AZ56" s="1">
        <v>0.99299999999999999</v>
      </c>
      <c r="BA56" s="1">
        <v>0.95699999999999996</v>
      </c>
      <c r="BB56" s="1">
        <v>1.089</v>
      </c>
      <c r="BC56" s="1">
        <v>1.2270000000000001</v>
      </c>
      <c r="BD56" s="1">
        <v>1.2789999999999999</v>
      </c>
      <c r="BE56" s="1">
        <v>1.3280000000000001</v>
      </c>
      <c r="BF56" s="1">
        <v>1.345</v>
      </c>
      <c r="BG56" s="1">
        <v>1.327</v>
      </c>
      <c r="BH56" s="1">
        <v>1.298</v>
      </c>
      <c r="BI56" s="1">
        <v>1.2809999999999999</v>
      </c>
      <c r="BJ56" s="1">
        <v>1.3</v>
      </c>
      <c r="BK56" s="1">
        <v>1.3129999999999999</v>
      </c>
      <c r="BL56" s="1">
        <v>1.28</v>
      </c>
      <c r="BM56" s="1">
        <v>1.276</v>
      </c>
      <c r="BN56" s="1">
        <v>1.276</v>
      </c>
      <c r="BO56" s="1">
        <v>1.323</v>
      </c>
      <c r="BP56" s="1">
        <v>1.2669999999999999</v>
      </c>
      <c r="BQ56" s="1">
        <v>1.238</v>
      </c>
      <c r="BR56" s="1">
        <v>1.248</v>
      </c>
      <c r="BS56" s="1">
        <v>1.294</v>
      </c>
      <c r="BT56" s="1">
        <v>1.32</v>
      </c>
      <c r="BU56" s="1">
        <v>1.3560000000000001</v>
      </c>
      <c r="BV56" s="1">
        <v>1.375</v>
      </c>
      <c r="BW56" s="1">
        <v>1.3839999999999999</v>
      </c>
      <c r="BX56" s="1">
        <v>1.3360000000000001</v>
      </c>
      <c r="BY56" s="1">
        <v>1.383</v>
      </c>
      <c r="BZ56" s="1">
        <v>1.401</v>
      </c>
      <c r="CA56" s="1">
        <v>1.41</v>
      </c>
      <c r="CB56" s="1">
        <v>1.349</v>
      </c>
      <c r="CC56" s="1">
        <v>1.369</v>
      </c>
      <c r="CD56" s="1">
        <v>1.3879999999999999</v>
      </c>
      <c r="CE56" s="1">
        <v>1.3979999999999999</v>
      </c>
      <c r="CF56" s="1">
        <v>1.4610000000000001</v>
      </c>
      <c r="CG56" s="1">
        <v>1.4330000000000001</v>
      </c>
      <c r="CH56" s="1">
        <v>1.4530000000000001</v>
      </c>
      <c r="CI56" s="1">
        <v>1.5</v>
      </c>
    </row>
    <row r="57" spans="1:87">
      <c r="A57" t="str">
        <f t="shared" si="11"/>
        <v>Egypt</v>
      </c>
      <c r="B57" s="1">
        <v>0</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row>
    <row r="58" spans="1:87">
      <c r="A58" t="str">
        <f t="shared" si="11"/>
        <v>Hungary</v>
      </c>
      <c r="B58" s="1">
        <v>0</v>
      </c>
      <c r="C58" s="1">
        <v>0</v>
      </c>
      <c r="D58" s="1">
        <v>0</v>
      </c>
      <c r="E58" s="1">
        <v>1.1910000000000001</v>
      </c>
      <c r="F58" s="1">
        <v>1.1830000000000001</v>
      </c>
      <c r="G58" s="1">
        <v>1.1479999999999999</v>
      </c>
      <c r="H58" s="1">
        <v>1.117</v>
      </c>
      <c r="I58" s="1">
        <v>1.0920000000000001</v>
      </c>
      <c r="J58" s="1">
        <v>1.121</v>
      </c>
      <c r="K58" s="1">
        <v>1.1559999999999999</v>
      </c>
      <c r="L58" s="1">
        <v>1.18</v>
      </c>
      <c r="M58" s="1">
        <v>1.228</v>
      </c>
      <c r="N58" s="1">
        <v>1.0549999999999999</v>
      </c>
      <c r="O58" s="1">
        <v>0.88100000000000001</v>
      </c>
      <c r="P58" s="1">
        <v>0.69599999999999995</v>
      </c>
      <c r="Q58" s="1">
        <v>0.51200000000000001</v>
      </c>
      <c r="R58" s="1">
        <v>0.67100000000000004</v>
      </c>
      <c r="S58" s="1">
        <v>0.80300000000000005</v>
      </c>
      <c r="T58" s="1">
        <v>0.91200000000000003</v>
      </c>
      <c r="U58" s="1">
        <v>0.99099999999999999</v>
      </c>
      <c r="V58" s="1">
        <v>0.99</v>
      </c>
      <c r="W58" s="1">
        <v>1.0660000000000001</v>
      </c>
      <c r="X58" s="1">
        <v>1.1299999999999999</v>
      </c>
      <c r="Y58" s="1">
        <v>1.1919999999999999</v>
      </c>
      <c r="Z58" s="1">
        <v>1.181</v>
      </c>
      <c r="AA58" s="1">
        <v>1.173</v>
      </c>
      <c r="AB58" s="1">
        <v>1.224</v>
      </c>
      <c r="AC58" s="1">
        <v>1.2370000000000001</v>
      </c>
      <c r="AD58" s="1">
        <v>1.298</v>
      </c>
      <c r="AE58" s="1">
        <v>1.3520000000000001</v>
      </c>
      <c r="AF58" s="1">
        <v>1.3720000000000001</v>
      </c>
      <c r="AG58" s="1">
        <v>1.397</v>
      </c>
      <c r="AH58" s="1">
        <v>1.403</v>
      </c>
      <c r="AI58" s="1">
        <v>1.3939999999999999</v>
      </c>
      <c r="AJ58" s="1">
        <v>1.413</v>
      </c>
      <c r="AK58" s="1">
        <v>1.42</v>
      </c>
      <c r="AL58" s="1">
        <v>1.4950000000000001</v>
      </c>
      <c r="AM58" s="1">
        <v>1.569</v>
      </c>
      <c r="AN58" s="1">
        <v>1.6240000000000001</v>
      </c>
      <c r="AO58" s="1">
        <v>1.6779999999999999</v>
      </c>
      <c r="AP58" s="1">
        <v>1.7509999999999999</v>
      </c>
      <c r="AQ58" s="1">
        <v>1.8320000000000001</v>
      </c>
      <c r="AR58" s="1">
        <v>1.698</v>
      </c>
      <c r="AS58" s="1">
        <v>1.597</v>
      </c>
      <c r="AT58" s="1">
        <v>1.5620000000000001</v>
      </c>
      <c r="AU58" s="1">
        <v>1.5489999999999999</v>
      </c>
      <c r="AV58" s="1">
        <v>1.508</v>
      </c>
      <c r="AW58" s="1">
        <v>1.4570000000000001</v>
      </c>
      <c r="AX58" s="1">
        <v>1.488</v>
      </c>
      <c r="AY58" s="1">
        <v>1.522</v>
      </c>
      <c r="AZ58" s="1">
        <v>1.4870000000000001</v>
      </c>
      <c r="BA58" s="1">
        <v>1.38</v>
      </c>
      <c r="BB58" s="1">
        <v>1.425</v>
      </c>
      <c r="BC58" s="1">
        <v>1.4850000000000001</v>
      </c>
      <c r="BD58" s="1">
        <v>1.5</v>
      </c>
      <c r="BE58" s="1">
        <v>1.502</v>
      </c>
      <c r="BF58" s="1">
        <v>1.595</v>
      </c>
      <c r="BG58" s="1">
        <v>1.615</v>
      </c>
      <c r="BH58" s="1">
        <v>1.627</v>
      </c>
      <c r="BI58" s="1">
        <v>1.653</v>
      </c>
      <c r="BJ58" s="1">
        <v>1.6659999999999999</v>
      </c>
      <c r="BK58" s="1">
        <v>1.6890000000000001</v>
      </c>
      <c r="BL58" s="1">
        <v>1.629</v>
      </c>
      <c r="BM58" s="1">
        <v>1.6140000000000001</v>
      </c>
      <c r="BN58" s="1">
        <v>1.58</v>
      </c>
      <c r="BO58" s="1">
        <v>1.734</v>
      </c>
      <c r="BP58" s="1">
        <v>1.714</v>
      </c>
      <c r="BQ58" s="1">
        <v>1.7470000000000001</v>
      </c>
      <c r="BR58" s="1">
        <v>1.7789999999999999</v>
      </c>
      <c r="BS58" s="1">
        <v>1.863</v>
      </c>
      <c r="BT58" s="1">
        <v>1.919</v>
      </c>
      <c r="BU58" s="1">
        <v>1.9890000000000001</v>
      </c>
      <c r="BV58" s="1">
        <v>2.0369999999999999</v>
      </c>
      <c r="BW58" s="1">
        <v>2.069</v>
      </c>
      <c r="BX58" s="1">
        <v>2.0150000000000001</v>
      </c>
      <c r="BY58" s="1">
        <v>2.1059999999999999</v>
      </c>
      <c r="BZ58" s="1">
        <v>2.153</v>
      </c>
      <c r="CA58" s="1">
        <v>2.1859999999999999</v>
      </c>
      <c r="CB58" s="1">
        <v>2.11</v>
      </c>
      <c r="CC58" s="1">
        <v>2.16</v>
      </c>
      <c r="CD58" s="1">
        <v>2.2090000000000001</v>
      </c>
      <c r="CE58" s="1">
        <v>2.2450000000000001</v>
      </c>
      <c r="CF58" s="1">
        <v>2.3450000000000002</v>
      </c>
      <c r="CG58" s="1">
        <v>2.2999999999999998</v>
      </c>
      <c r="CH58" s="1">
        <v>2.3330000000000002</v>
      </c>
      <c r="CI58" s="1">
        <v>2.4079999999999999</v>
      </c>
    </row>
    <row r="59" spans="1:87">
      <c r="A59" t="str">
        <f t="shared" si="11"/>
        <v>India</v>
      </c>
      <c r="B59" s="1">
        <v>7.0000000000000007E-2</v>
      </c>
      <c r="C59" s="1">
        <v>5.8999999999999997E-2</v>
      </c>
      <c r="D59" s="1">
        <v>4.9000000000000002E-2</v>
      </c>
      <c r="E59" s="1">
        <v>4.1000000000000002E-2</v>
      </c>
      <c r="F59" s="1">
        <v>3.2000000000000001E-2</v>
      </c>
      <c r="G59" s="1">
        <v>2.1999999999999999E-2</v>
      </c>
      <c r="H59" s="1">
        <v>1.0999999999999999E-2</v>
      </c>
      <c r="I59" s="1">
        <v>0</v>
      </c>
      <c r="J59" s="1">
        <v>0</v>
      </c>
      <c r="K59" s="1">
        <v>0</v>
      </c>
      <c r="L59" s="1">
        <v>0</v>
      </c>
      <c r="M59" s="1">
        <v>0</v>
      </c>
      <c r="N59" s="1">
        <v>0</v>
      </c>
      <c r="O59" s="1">
        <v>0</v>
      </c>
      <c r="P59" s="1">
        <v>0</v>
      </c>
      <c r="Q59" s="1">
        <v>0</v>
      </c>
      <c r="R59" s="1">
        <v>0</v>
      </c>
      <c r="S59" s="1">
        <v>0</v>
      </c>
      <c r="T59" s="1">
        <v>0</v>
      </c>
      <c r="U59" s="1">
        <v>0</v>
      </c>
      <c r="V59" s="1">
        <v>2.1000000000000001E-2</v>
      </c>
      <c r="W59" s="1">
        <v>4.3999999999999997E-2</v>
      </c>
      <c r="X59" s="1">
        <v>6.8000000000000005E-2</v>
      </c>
      <c r="Y59" s="1">
        <v>9.2999999999999999E-2</v>
      </c>
      <c r="Z59" s="1">
        <v>0.113</v>
      </c>
      <c r="AA59" s="1">
        <v>0.13200000000000001</v>
      </c>
      <c r="AB59" s="1">
        <v>0.158</v>
      </c>
      <c r="AC59" s="1">
        <v>0.17899999999999999</v>
      </c>
      <c r="AD59" s="1">
        <v>0.20699999999999999</v>
      </c>
      <c r="AE59" s="1">
        <v>0.23400000000000001</v>
      </c>
      <c r="AF59" s="1">
        <v>0.254</v>
      </c>
      <c r="AG59" s="1">
        <v>0.27300000000000002</v>
      </c>
      <c r="AH59" s="1">
        <v>0.30299999999999999</v>
      </c>
      <c r="AI59" s="1">
        <v>0.33100000000000002</v>
      </c>
      <c r="AJ59" s="1">
        <v>0.36399999999999999</v>
      </c>
      <c r="AK59" s="1">
        <v>0.39600000000000002</v>
      </c>
      <c r="AL59" s="1">
        <v>0.437</v>
      </c>
      <c r="AM59" s="1">
        <v>0.47699999999999998</v>
      </c>
      <c r="AN59" s="1">
        <v>0.51400000000000001</v>
      </c>
      <c r="AO59" s="1">
        <v>0.54800000000000004</v>
      </c>
      <c r="AP59" s="1">
        <v>0.60599999999999998</v>
      </c>
      <c r="AQ59" s="1">
        <v>0.66800000000000004</v>
      </c>
      <c r="AR59" s="1">
        <v>0.66200000000000003</v>
      </c>
      <c r="AS59" s="1">
        <v>0.65800000000000003</v>
      </c>
      <c r="AT59" s="1">
        <v>0.98099999999999998</v>
      </c>
      <c r="AU59" s="1">
        <v>1.3109999999999999</v>
      </c>
      <c r="AV59" s="1">
        <v>1.1359999999999999</v>
      </c>
      <c r="AW59" s="1">
        <v>0.97099999999999997</v>
      </c>
      <c r="AX59" s="1">
        <v>1.127</v>
      </c>
      <c r="AY59" s="1">
        <v>1.292</v>
      </c>
      <c r="AZ59" s="1">
        <v>1.377</v>
      </c>
      <c r="BA59" s="1">
        <v>1.4139999999999999</v>
      </c>
      <c r="BB59" s="1">
        <v>1.36</v>
      </c>
      <c r="BC59" s="1">
        <v>1.3069999999999999</v>
      </c>
      <c r="BD59" s="1">
        <v>1.577</v>
      </c>
      <c r="BE59" s="1">
        <v>1.8340000000000001</v>
      </c>
      <c r="BF59" s="1">
        <v>1.9</v>
      </c>
      <c r="BG59" s="1">
        <v>1.919</v>
      </c>
      <c r="BH59" s="1">
        <v>1.877</v>
      </c>
      <c r="BI59" s="1">
        <v>1.853</v>
      </c>
      <c r="BJ59" s="1">
        <v>1.879</v>
      </c>
      <c r="BK59" s="1">
        <v>1.8979999999999999</v>
      </c>
      <c r="BL59" s="1">
        <v>1.851</v>
      </c>
      <c r="BM59" s="1">
        <v>1.8460000000000001</v>
      </c>
      <c r="BN59" s="1">
        <v>1.845</v>
      </c>
      <c r="BO59" s="1">
        <v>1.9139999999999999</v>
      </c>
      <c r="BP59" s="1">
        <v>1.8320000000000001</v>
      </c>
      <c r="BQ59" s="1">
        <v>1.79</v>
      </c>
      <c r="BR59" s="1">
        <v>1.8049999999999999</v>
      </c>
      <c r="BS59" s="1">
        <v>1.871</v>
      </c>
      <c r="BT59" s="1">
        <v>1.909</v>
      </c>
      <c r="BU59" s="1">
        <v>1.96</v>
      </c>
      <c r="BV59" s="1">
        <v>1.9890000000000001</v>
      </c>
      <c r="BW59" s="1">
        <v>2.0019999999999998</v>
      </c>
      <c r="BX59" s="1">
        <v>1.931</v>
      </c>
      <c r="BY59" s="1">
        <v>2</v>
      </c>
      <c r="BZ59" s="1">
        <v>2.0259999999999998</v>
      </c>
      <c r="CA59" s="1">
        <v>2.0390000000000001</v>
      </c>
      <c r="CB59" s="1">
        <v>1.95</v>
      </c>
      <c r="CC59" s="1">
        <v>1.9790000000000001</v>
      </c>
      <c r="CD59" s="1">
        <v>2.0070000000000001</v>
      </c>
      <c r="CE59" s="1">
        <v>2.0219999999999998</v>
      </c>
      <c r="CF59" s="1">
        <v>2.1120000000000001</v>
      </c>
      <c r="CG59" s="1">
        <v>2.0720000000000001</v>
      </c>
      <c r="CH59" s="1">
        <v>2.101</v>
      </c>
      <c r="CI59" s="1">
        <v>2.169</v>
      </c>
    </row>
    <row r="60" spans="1:87">
      <c r="A60" t="str">
        <f t="shared" si="11"/>
        <v>Indonesia</v>
      </c>
      <c r="B60" s="1">
        <v>4.5999999999999999E-2</v>
      </c>
      <c r="C60" s="1">
        <v>4.2000000000000003E-2</v>
      </c>
      <c r="D60" s="1">
        <v>0.04</v>
      </c>
      <c r="E60" s="1">
        <v>3.9E-2</v>
      </c>
      <c r="F60" s="1">
        <v>3.7999999999999999E-2</v>
      </c>
      <c r="G60" s="1">
        <v>3.5999999999999997E-2</v>
      </c>
      <c r="H60" s="1">
        <v>3.5000000000000003E-2</v>
      </c>
      <c r="I60" s="1">
        <v>3.3000000000000002E-2</v>
      </c>
      <c r="J60" s="1">
        <v>0.03</v>
      </c>
      <c r="K60" s="1">
        <v>2.8000000000000001E-2</v>
      </c>
      <c r="L60" s="1">
        <v>2.5000000000000001E-2</v>
      </c>
      <c r="M60" s="1">
        <v>2.3E-2</v>
      </c>
      <c r="N60" s="1">
        <v>0.02</v>
      </c>
      <c r="O60" s="1">
        <v>1.7999999999999999E-2</v>
      </c>
      <c r="P60" s="1">
        <v>1.4999999999999999E-2</v>
      </c>
      <c r="Q60" s="1">
        <v>1.2E-2</v>
      </c>
      <c r="R60" s="1">
        <v>8.9999999999999993E-3</v>
      </c>
      <c r="S60" s="1">
        <v>6.0000000000000001E-3</v>
      </c>
      <c r="T60" s="1">
        <v>3.0000000000000001E-3</v>
      </c>
      <c r="U60" s="1">
        <v>0</v>
      </c>
      <c r="V60" s="1">
        <v>0</v>
      </c>
      <c r="W60" s="1">
        <v>0</v>
      </c>
      <c r="X60" s="1">
        <v>0</v>
      </c>
      <c r="Y60" s="1">
        <v>0</v>
      </c>
      <c r="Z60" s="1">
        <v>5.3999999999999999E-2</v>
      </c>
      <c r="AA60" s="1">
        <v>0.104</v>
      </c>
      <c r="AB60" s="1">
        <v>0.16</v>
      </c>
      <c r="AC60" s="1">
        <v>0.21199999999999999</v>
      </c>
      <c r="AD60" s="1">
        <v>0.27100000000000002</v>
      </c>
      <c r="AE60" s="1">
        <v>0.33200000000000002</v>
      </c>
      <c r="AF60" s="1">
        <v>0.38200000000000001</v>
      </c>
      <c r="AG60" s="1">
        <v>0.43</v>
      </c>
      <c r="AH60" s="1">
        <v>0.496</v>
      </c>
      <c r="AI60" s="1">
        <v>0.55800000000000005</v>
      </c>
      <c r="AJ60" s="1">
        <v>0.63100000000000001</v>
      </c>
      <c r="AK60" s="1">
        <v>0.70199999999999996</v>
      </c>
      <c r="AL60" s="1">
        <v>0.878</v>
      </c>
      <c r="AM60" s="1">
        <v>1.0569999999999999</v>
      </c>
      <c r="AN60" s="1">
        <v>1.2110000000000001</v>
      </c>
      <c r="AO60" s="1">
        <v>1.361</v>
      </c>
      <c r="AP60" s="1">
        <v>1.53</v>
      </c>
      <c r="AQ60" s="1">
        <v>1.714</v>
      </c>
      <c r="AR60" s="1">
        <v>1.85</v>
      </c>
      <c r="AS60" s="1">
        <v>1.978</v>
      </c>
      <c r="AT60" s="1">
        <v>2.1920000000000002</v>
      </c>
      <c r="AU60" s="1">
        <v>2.4340000000000002</v>
      </c>
      <c r="AV60" s="1">
        <v>2.4449999999999998</v>
      </c>
      <c r="AW60" s="1">
        <v>2.4529999999999998</v>
      </c>
      <c r="AX60" s="1">
        <v>2.5350000000000001</v>
      </c>
      <c r="AY60" s="1">
        <v>2.6280000000000001</v>
      </c>
      <c r="AZ60" s="1">
        <v>2.5649999999999999</v>
      </c>
      <c r="BA60" s="1">
        <v>2.4369999999999998</v>
      </c>
      <c r="BB60" s="1">
        <v>2.5099999999999998</v>
      </c>
      <c r="BC60" s="1">
        <v>2.5920000000000001</v>
      </c>
      <c r="BD60" s="1">
        <v>2.5920000000000001</v>
      </c>
      <c r="BE60" s="1">
        <v>2.5880000000000001</v>
      </c>
      <c r="BF60" s="1">
        <v>2.7280000000000002</v>
      </c>
      <c r="BG60" s="1">
        <v>2.8010000000000002</v>
      </c>
      <c r="BH60" s="1">
        <v>2.7850000000000001</v>
      </c>
      <c r="BI60" s="1">
        <v>2.7930000000000001</v>
      </c>
      <c r="BJ60" s="1">
        <v>2.8780000000000001</v>
      </c>
      <c r="BK60" s="1">
        <v>2.9529999999999998</v>
      </c>
      <c r="BL60" s="1">
        <v>2.9239999999999999</v>
      </c>
      <c r="BM60" s="1">
        <v>2.9590000000000001</v>
      </c>
      <c r="BN60" s="1">
        <v>3.0030000000000001</v>
      </c>
      <c r="BO60" s="1">
        <v>3.161</v>
      </c>
      <c r="BP60" s="1">
        <v>3.069</v>
      </c>
      <c r="BQ60" s="1">
        <v>3.0419999999999998</v>
      </c>
      <c r="BR60" s="1">
        <v>3.11</v>
      </c>
      <c r="BS60" s="1">
        <v>3.27</v>
      </c>
      <c r="BT60" s="1">
        <v>3.3820000000000001</v>
      </c>
      <c r="BU60" s="1">
        <v>3.52</v>
      </c>
      <c r="BV60" s="1">
        <v>3.6190000000000002</v>
      </c>
      <c r="BW60" s="1">
        <v>3.69</v>
      </c>
      <c r="BX60" s="1">
        <v>3.6070000000000002</v>
      </c>
      <c r="BY60" s="1">
        <v>3.782</v>
      </c>
      <c r="BZ60" s="1">
        <v>3.8809999999999998</v>
      </c>
      <c r="CA60" s="1">
        <v>3.9550000000000001</v>
      </c>
      <c r="CB60" s="1">
        <v>3.83</v>
      </c>
      <c r="CC60" s="1">
        <v>3.9329999999999998</v>
      </c>
      <c r="CD60" s="1">
        <v>4.0369999999999999</v>
      </c>
      <c r="CE60" s="1">
        <v>4.1159999999999997</v>
      </c>
      <c r="CF60" s="1">
        <v>4.3499999999999996</v>
      </c>
      <c r="CG60" s="1">
        <v>4.3159999999999998</v>
      </c>
      <c r="CH60" s="1">
        <v>4.3769999999999998</v>
      </c>
      <c r="CI60" s="1">
        <v>4.5190000000000001</v>
      </c>
    </row>
    <row r="61" spans="1:87">
      <c r="A61" t="str">
        <f t="shared" si="11"/>
        <v>Malaysia</v>
      </c>
      <c r="B61" s="1">
        <v>0.93100000000000005</v>
      </c>
      <c r="C61" s="1">
        <v>1.01</v>
      </c>
      <c r="D61" s="1">
        <v>1.1040000000000001</v>
      </c>
      <c r="E61" s="1">
        <v>1.268</v>
      </c>
      <c r="F61" s="1">
        <v>1.429</v>
      </c>
      <c r="G61" s="1">
        <v>1.5649999999999999</v>
      </c>
      <c r="H61" s="1">
        <v>1.7130000000000001</v>
      </c>
      <c r="I61" s="1">
        <v>1.881</v>
      </c>
      <c r="J61" s="1">
        <v>2.0169999999999999</v>
      </c>
      <c r="K61" s="1">
        <v>2.1680000000000001</v>
      </c>
      <c r="L61" s="1">
        <v>2.2999999999999998</v>
      </c>
      <c r="M61" s="1">
        <v>2.484</v>
      </c>
      <c r="N61" s="1">
        <v>2.6339999999999999</v>
      </c>
      <c r="O61" s="1">
        <v>2.798</v>
      </c>
      <c r="P61" s="1">
        <v>2.9510000000000001</v>
      </c>
      <c r="Q61" s="1">
        <v>3.1320000000000001</v>
      </c>
      <c r="R61" s="1">
        <v>3.3740000000000001</v>
      </c>
      <c r="S61" s="1">
        <v>3.464</v>
      </c>
      <c r="T61" s="1">
        <v>3.4729999999999999</v>
      </c>
      <c r="U61" s="1">
        <v>3.3940000000000001</v>
      </c>
      <c r="V61" s="1">
        <v>3.391</v>
      </c>
      <c r="W61" s="1">
        <v>3.665</v>
      </c>
      <c r="X61" s="1">
        <v>3.903</v>
      </c>
      <c r="Y61" s="1">
        <v>4.1310000000000002</v>
      </c>
      <c r="Z61" s="1">
        <v>4.1349999999999998</v>
      </c>
      <c r="AA61" s="1">
        <v>4.1429999999999998</v>
      </c>
      <c r="AB61" s="1">
        <v>4.3689999999999998</v>
      </c>
      <c r="AC61" s="1">
        <v>4.45</v>
      </c>
      <c r="AD61" s="1">
        <v>4.6920000000000002</v>
      </c>
      <c r="AE61" s="1">
        <v>4.9080000000000004</v>
      </c>
      <c r="AF61" s="1">
        <v>4.976</v>
      </c>
      <c r="AG61" s="1">
        <v>5.0209999999999999</v>
      </c>
      <c r="AH61" s="1">
        <v>5.2850000000000001</v>
      </c>
      <c r="AI61" s="1">
        <v>5.4809999999999999</v>
      </c>
      <c r="AJ61" s="1">
        <v>5.766</v>
      </c>
      <c r="AK61" s="1">
        <v>6.01</v>
      </c>
      <c r="AL61" s="1">
        <v>6.3970000000000002</v>
      </c>
      <c r="AM61" s="1">
        <v>6.7409999999999997</v>
      </c>
      <c r="AN61" s="1">
        <v>7.0220000000000002</v>
      </c>
      <c r="AO61" s="1">
        <v>7.2640000000000002</v>
      </c>
      <c r="AP61" s="1">
        <v>7.81</v>
      </c>
      <c r="AQ61" s="1">
        <v>8.391</v>
      </c>
      <c r="AR61" s="1">
        <v>8.1080000000000005</v>
      </c>
      <c r="AS61" s="1">
        <v>7.875</v>
      </c>
      <c r="AT61" s="1">
        <v>7.8520000000000003</v>
      </c>
      <c r="AU61" s="1">
        <v>7.952</v>
      </c>
      <c r="AV61" s="1">
        <v>7.82</v>
      </c>
      <c r="AW61" s="1">
        <v>7.6929999999999996</v>
      </c>
      <c r="AX61" s="1">
        <v>8.5380000000000003</v>
      </c>
      <c r="AY61" s="1">
        <v>9.4410000000000007</v>
      </c>
      <c r="AZ61" s="1">
        <v>9.7639999999999993</v>
      </c>
      <c r="BA61" s="1">
        <v>9.7829999999999995</v>
      </c>
      <c r="BB61" s="1">
        <v>8.5190000000000001</v>
      </c>
      <c r="BC61" s="1">
        <v>7.2430000000000003</v>
      </c>
      <c r="BD61" s="1">
        <v>8.2970000000000006</v>
      </c>
      <c r="BE61" s="1">
        <v>9.3010000000000002</v>
      </c>
      <c r="BF61" s="1">
        <v>9.64</v>
      </c>
      <c r="BG61" s="1">
        <v>9.7420000000000009</v>
      </c>
      <c r="BH61" s="1">
        <v>9.3650000000000002</v>
      </c>
      <c r="BI61" s="1">
        <v>9.0809999999999995</v>
      </c>
      <c r="BJ61" s="1">
        <v>7.7380000000000004</v>
      </c>
      <c r="BK61" s="1">
        <v>6.3289999999999997</v>
      </c>
      <c r="BL61" s="1">
        <v>6.7069999999999999</v>
      </c>
      <c r="BM61" s="1">
        <v>7.218</v>
      </c>
      <c r="BN61" s="1">
        <v>6.3719999999999999</v>
      </c>
      <c r="BO61" s="1">
        <v>5.734</v>
      </c>
      <c r="BP61" s="1">
        <v>6.2060000000000004</v>
      </c>
      <c r="BQ61" s="1">
        <v>6.766</v>
      </c>
      <c r="BR61" s="1">
        <v>6.02</v>
      </c>
      <c r="BS61" s="1">
        <v>5.4119999999999999</v>
      </c>
      <c r="BT61" s="1">
        <v>5.7779999999999996</v>
      </c>
      <c r="BU61" s="1">
        <v>6.1950000000000003</v>
      </c>
      <c r="BV61" s="1">
        <v>5.2910000000000004</v>
      </c>
      <c r="BW61" s="1">
        <v>4.3230000000000004</v>
      </c>
      <c r="BX61" s="1">
        <v>4.6230000000000002</v>
      </c>
      <c r="BY61" s="1">
        <v>5.2530000000000001</v>
      </c>
      <c r="BZ61" s="1">
        <v>4.4630000000000001</v>
      </c>
      <c r="CA61" s="1">
        <v>3.625</v>
      </c>
      <c r="CB61" s="1">
        <v>3.7719999999999998</v>
      </c>
      <c r="CC61" s="1">
        <v>4.1360000000000001</v>
      </c>
      <c r="CD61" s="1">
        <v>3.6269999999999998</v>
      </c>
      <c r="CE61" s="1">
        <v>3.0830000000000002</v>
      </c>
      <c r="CF61" s="1">
        <v>3.4849999999999999</v>
      </c>
      <c r="CG61" s="1">
        <v>3.6779999999999999</v>
      </c>
      <c r="CH61" s="1">
        <v>3.73</v>
      </c>
      <c r="CI61" s="1">
        <v>3.85</v>
      </c>
    </row>
    <row r="62" spans="1:87">
      <c r="A62" t="str">
        <f t="shared" si="11"/>
        <v>Mexico</v>
      </c>
      <c r="B62" s="1">
        <v>0.4</v>
      </c>
      <c r="C62" s="1">
        <v>0.38300000000000001</v>
      </c>
      <c r="D62" s="1">
        <v>0.373</v>
      </c>
      <c r="E62" s="1">
        <v>0.38600000000000001</v>
      </c>
      <c r="F62" s="1">
        <v>0.39300000000000002</v>
      </c>
      <c r="G62" s="1">
        <v>0.39200000000000002</v>
      </c>
      <c r="H62" s="1">
        <v>0.39200000000000002</v>
      </c>
      <c r="I62" s="1">
        <v>0.39600000000000002</v>
      </c>
      <c r="J62" s="1">
        <v>0.39100000000000001</v>
      </c>
      <c r="K62" s="1">
        <v>0.38800000000000001</v>
      </c>
      <c r="L62" s="1">
        <v>0.38200000000000001</v>
      </c>
      <c r="M62" s="1">
        <v>0.38300000000000001</v>
      </c>
      <c r="N62" s="1">
        <v>0.378</v>
      </c>
      <c r="O62" s="1">
        <v>0.374</v>
      </c>
      <c r="P62" s="1">
        <v>0.36799999999999999</v>
      </c>
      <c r="Q62" s="1">
        <v>0.36499999999999999</v>
      </c>
      <c r="R62" s="1">
        <v>0.72</v>
      </c>
      <c r="S62" s="1">
        <v>1.0489999999999999</v>
      </c>
      <c r="T62" s="1">
        <v>1.339</v>
      </c>
      <c r="U62" s="1">
        <v>1.57</v>
      </c>
      <c r="V62" s="1">
        <v>1.8109999999999999</v>
      </c>
      <c r="W62" s="1">
        <v>2.202</v>
      </c>
      <c r="X62" s="1">
        <v>2.589</v>
      </c>
      <c r="Y62" s="1">
        <v>2.9820000000000002</v>
      </c>
      <c r="Z62" s="1">
        <v>3.2130000000000001</v>
      </c>
      <c r="AA62" s="1">
        <v>3.4340000000000002</v>
      </c>
      <c r="AB62" s="1">
        <v>3.8340000000000001</v>
      </c>
      <c r="AC62" s="1">
        <v>4.1109999999999998</v>
      </c>
      <c r="AD62" s="1">
        <v>4.5389999999999997</v>
      </c>
      <c r="AE62" s="1">
        <v>4.9509999999999996</v>
      </c>
      <c r="AF62" s="1">
        <v>5.2140000000000004</v>
      </c>
      <c r="AG62" s="1">
        <v>5.4489999999999998</v>
      </c>
      <c r="AH62" s="1">
        <v>5.9219999999999997</v>
      </c>
      <c r="AI62" s="1">
        <v>6.3259999999999996</v>
      </c>
      <c r="AJ62" s="1">
        <v>6.8419999999999996</v>
      </c>
      <c r="AK62" s="1">
        <v>7.3159999999999998</v>
      </c>
      <c r="AL62" s="1">
        <v>8.9779999999999998</v>
      </c>
      <c r="AM62" s="1">
        <v>10.662000000000001</v>
      </c>
      <c r="AN62" s="1">
        <v>12.304</v>
      </c>
      <c r="AO62" s="1">
        <v>13.916</v>
      </c>
      <c r="AP62" s="1">
        <v>15.03</v>
      </c>
      <c r="AQ62" s="1">
        <v>16.22</v>
      </c>
      <c r="AR62" s="1">
        <v>15.739000000000001</v>
      </c>
      <c r="AS62" s="1">
        <v>15.348000000000001</v>
      </c>
      <c r="AT62" s="1">
        <v>15.363</v>
      </c>
      <c r="AU62" s="1">
        <v>15.616</v>
      </c>
      <c r="AV62" s="1">
        <v>15.412000000000001</v>
      </c>
      <c r="AW62" s="1">
        <v>15.214</v>
      </c>
      <c r="AX62" s="1">
        <v>15.743</v>
      </c>
      <c r="AY62" s="1">
        <v>16.347000000000001</v>
      </c>
      <c r="AZ62" s="1">
        <v>14.518000000000001</v>
      </c>
      <c r="BA62" s="1">
        <v>12.484</v>
      </c>
      <c r="BB62" s="1">
        <v>11.558999999999999</v>
      </c>
      <c r="BC62" s="1">
        <v>10.638999999999999</v>
      </c>
      <c r="BD62" s="1">
        <v>9.3870000000000005</v>
      </c>
      <c r="BE62" s="1">
        <v>8.1649999999999991</v>
      </c>
      <c r="BF62" s="1">
        <v>8.5500000000000007</v>
      </c>
      <c r="BG62" s="1">
        <v>8.7279999999999998</v>
      </c>
      <c r="BH62" s="1">
        <v>8.625</v>
      </c>
      <c r="BI62" s="1">
        <v>8.6</v>
      </c>
      <c r="BJ62" s="1">
        <v>9.7370000000000001</v>
      </c>
      <c r="BK62" s="1">
        <v>10.86</v>
      </c>
      <c r="BL62" s="1">
        <v>12.269</v>
      </c>
      <c r="BM62" s="1">
        <v>13.901</v>
      </c>
      <c r="BN62" s="1">
        <v>13.19</v>
      </c>
      <c r="BO62" s="1">
        <v>12.946999999999999</v>
      </c>
      <c r="BP62" s="1">
        <v>11.691000000000001</v>
      </c>
      <c r="BQ62" s="1">
        <v>10.739000000000001</v>
      </c>
      <c r="BR62" s="1">
        <v>10.186</v>
      </c>
      <c r="BS62" s="1">
        <v>9.8979999999999997</v>
      </c>
      <c r="BT62" s="1">
        <v>8.8849999999999998</v>
      </c>
      <c r="BU62" s="1">
        <v>7.875</v>
      </c>
      <c r="BV62" s="1">
        <v>7.4870000000000001</v>
      </c>
      <c r="BW62" s="1">
        <v>7.0279999999999996</v>
      </c>
      <c r="BX62" s="1">
        <v>7.5049999999999999</v>
      </c>
      <c r="BY62" s="1">
        <v>8.52</v>
      </c>
      <c r="BZ62" s="1">
        <v>9.1940000000000008</v>
      </c>
      <c r="CA62" s="1">
        <v>9.8160000000000007</v>
      </c>
      <c r="CB62" s="1">
        <v>9.3879999999999999</v>
      </c>
      <c r="CC62" s="1">
        <v>9.5259999999999998</v>
      </c>
      <c r="CD62" s="1">
        <v>9.6590000000000007</v>
      </c>
      <c r="CE62" s="1">
        <v>9.7330000000000005</v>
      </c>
      <c r="CF62" s="1">
        <v>10.166</v>
      </c>
      <c r="CG62" s="1">
        <v>9.9710000000000001</v>
      </c>
      <c r="CH62" s="1">
        <v>10.113</v>
      </c>
      <c r="CI62" s="1">
        <v>10.439</v>
      </c>
    </row>
    <row r="63" spans="1:87">
      <c r="A63" t="str">
        <f t="shared" si="11"/>
        <v>Peru</v>
      </c>
      <c r="B63" s="1">
        <v>4.2000000000000003E-2</v>
      </c>
      <c r="C63" s="1">
        <v>3.9E-2</v>
      </c>
      <c r="D63" s="1">
        <v>3.6999999999999998E-2</v>
      </c>
      <c r="E63" s="1">
        <v>3.5999999999999997E-2</v>
      </c>
      <c r="F63" s="1">
        <v>3.5000000000000003E-2</v>
      </c>
      <c r="G63" s="1">
        <v>3.4000000000000002E-2</v>
      </c>
      <c r="H63" s="1">
        <v>3.2000000000000001E-2</v>
      </c>
      <c r="I63" s="1">
        <v>0.03</v>
      </c>
      <c r="J63" s="1">
        <v>2.8000000000000001E-2</v>
      </c>
      <c r="K63" s="1">
        <v>2.5999999999999999E-2</v>
      </c>
      <c r="L63" s="1">
        <v>2.3E-2</v>
      </c>
      <c r="M63" s="1">
        <v>2.1000000000000001E-2</v>
      </c>
      <c r="N63" s="1">
        <v>1.9E-2</v>
      </c>
      <c r="O63" s="1">
        <v>1.6E-2</v>
      </c>
      <c r="P63" s="1">
        <v>1.4E-2</v>
      </c>
      <c r="Q63" s="1">
        <v>1.0999999999999999E-2</v>
      </c>
      <c r="R63" s="1">
        <v>8.9999999999999993E-3</v>
      </c>
      <c r="S63" s="1">
        <v>6.0000000000000001E-3</v>
      </c>
      <c r="T63" s="1">
        <v>3.0000000000000001E-3</v>
      </c>
      <c r="U63" s="1">
        <v>0</v>
      </c>
      <c r="V63" s="1">
        <v>0</v>
      </c>
      <c r="W63" s="1">
        <v>0</v>
      </c>
      <c r="X63" s="1">
        <v>0</v>
      </c>
      <c r="Y63" s="1">
        <v>0</v>
      </c>
      <c r="Z63" s="1">
        <v>0</v>
      </c>
      <c r="AA63" s="1">
        <v>0</v>
      </c>
      <c r="AB63" s="1">
        <v>0</v>
      </c>
      <c r="AC63" s="1">
        <v>0</v>
      </c>
      <c r="AD63" s="1">
        <v>1.9E-2</v>
      </c>
      <c r="AE63" s="1">
        <v>3.7999999999999999E-2</v>
      </c>
      <c r="AF63" s="1">
        <v>5.6000000000000001E-2</v>
      </c>
      <c r="AG63" s="1">
        <v>7.3999999999999996E-2</v>
      </c>
      <c r="AH63" s="1">
        <v>9.4E-2</v>
      </c>
      <c r="AI63" s="1">
        <v>0.115</v>
      </c>
      <c r="AJ63" s="1">
        <v>0.13800000000000001</v>
      </c>
      <c r="AK63" s="1">
        <v>0.16</v>
      </c>
      <c r="AL63" s="1">
        <v>0.187</v>
      </c>
      <c r="AM63" s="1">
        <v>0.215</v>
      </c>
      <c r="AN63" s="1">
        <v>0.24099999999999999</v>
      </c>
      <c r="AO63" s="1">
        <v>0.26600000000000001</v>
      </c>
      <c r="AP63" s="1">
        <v>0.30399999999999999</v>
      </c>
      <c r="AQ63" s="1">
        <v>0.34399999999999997</v>
      </c>
      <c r="AR63" s="1">
        <v>0.34899999999999998</v>
      </c>
      <c r="AS63" s="1">
        <v>0.35499999999999998</v>
      </c>
      <c r="AT63" s="1">
        <v>0.36899999999999999</v>
      </c>
      <c r="AU63" s="1">
        <v>0.38800000000000001</v>
      </c>
      <c r="AV63" s="1">
        <v>0.39900000000000002</v>
      </c>
      <c r="AW63" s="1">
        <v>0.40799999999999997</v>
      </c>
      <c r="AX63" s="1">
        <v>0.437</v>
      </c>
      <c r="AY63" s="1">
        <v>0.46800000000000003</v>
      </c>
      <c r="AZ63" s="1">
        <v>0.47</v>
      </c>
      <c r="BA63" s="1">
        <v>0.46</v>
      </c>
      <c r="BB63" s="1">
        <v>0.48599999999999999</v>
      </c>
      <c r="BC63" s="1">
        <v>0.51500000000000001</v>
      </c>
      <c r="BD63" s="1">
        <v>0.52700000000000002</v>
      </c>
      <c r="BE63" s="1">
        <v>0.53900000000000003</v>
      </c>
      <c r="BF63" s="1">
        <v>0.54</v>
      </c>
      <c r="BG63" s="1">
        <v>0.52700000000000002</v>
      </c>
      <c r="BH63" s="1">
        <v>0.51800000000000002</v>
      </c>
      <c r="BI63" s="1">
        <v>0.51400000000000001</v>
      </c>
      <c r="BJ63" s="1">
        <v>0.52400000000000002</v>
      </c>
      <c r="BK63" s="1">
        <v>0.53200000000000003</v>
      </c>
      <c r="BL63" s="1">
        <v>0.53900000000000003</v>
      </c>
      <c r="BM63" s="1">
        <v>0.55800000000000005</v>
      </c>
      <c r="BN63" s="1">
        <v>0.76400000000000001</v>
      </c>
      <c r="BO63" s="1">
        <v>1.006</v>
      </c>
      <c r="BP63" s="1">
        <v>1.1679999999999999</v>
      </c>
      <c r="BQ63" s="1">
        <v>1.341</v>
      </c>
      <c r="BR63" s="1">
        <v>1.256</v>
      </c>
      <c r="BS63" s="1">
        <v>1.2030000000000001</v>
      </c>
      <c r="BT63" s="1">
        <v>1.3220000000000001</v>
      </c>
      <c r="BU63" s="1">
        <v>1.4550000000000001</v>
      </c>
      <c r="BV63" s="1">
        <v>1.349</v>
      </c>
      <c r="BW63" s="1">
        <v>1.228</v>
      </c>
      <c r="BX63" s="1">
        <v>1.1080000000000001</v>
      </c>
      <c r="BY63" s="1">
        <v>1.0669999999999999</v>
      </c>
      <c r="BZ63" s="1">
        <v>1.042</v>
      </c>
      <c r="CA63" s="1">
        <v>1.01</v>
      </c>
      <c r="CB63" s="1">
        <v>0.92900000000000005</v>
      </c>
      <c r="CC63" s="1">
        <v>0.90500000000000003</v>
      </c>
      <c r="CD63" s="1">
        <v>0.94799999999999995</v>
      </c>
      <c r="CE63" s="1">
        <v>0.98499999999999999</v>
      </c>
      <c r="CF63" s="1">
        <v>1.0289999999999999</v>
      </c>
      <c r="CG63" s="1">
        <v>1.0089999999999999</v>
      </c>
      <c r="CH63" s="1">
        <v>1.024</v>
      </c>
      <c r="CI63" s="1">
        <v>1.0569999999999999</v>
      </c>
    </row>
    <row r="64" spans="1:87">
      <c r="A64" t="str">
        <f t="shared" si="11"/>
        <v>Philippines</v>
      </c>
      <c r="B64" s="1">
        <v>0.49099999999999999</v>
      </c>
      <c r="C64" s="1">
        <v>0.49299999999999999</v>
      </c>
      <c r="D64" s="1">
        <v>0.504</v>
      </c>
      <c r="E64" s="1">
        <v>0.54400000000000004</v>
      </c>
      <c r="F64" s="1">
        <v>0.58099999999999996</v>
      </c>
      <c r="G64" s="1">
        <v>0.60699999999999998</v>
      </c>
      <c r="H64" s="1">
        <v>0.63500000000000001</v>
      </c>
      <c r="I64" s="1">
        <v>0.67</v>
      </c>
      <c r="J64" s="1">
        <v>0.69199999999999995</v>
      </c>
      <c r="K64" s="1">
        <v>0.72</v>
      </c>
      <c r="L64" s="1">
        <v>0.74</v>
      </c>
      <c r="M64" s="1">
        <v>0.77600000000000002</v>
      </c>
      <c r="N64" s="1">
        <v>0.80100000000000005</v>
      </c>
      <c r="O64" s="1">
        <v>0.83</v>
      </c>
      <c r="P64" s="1">
        <v>0.85399999999999998</v>
      </c>
      <c r="Q64" s="1">
        <v>0.88700000000000001</v>
      </c>
      <c r="R64" s="1">
        <v>0.997</v>
      </c>
      <c r="S64" s="1">
        <v>1.0629999999999999</v>
      </c>
      <c r="T64" s="1">
        <v>1.103</v>
      </c>
      <c r="U64" s="1">
        <v>1.111</v>
      </c>
      <c r="V64" s="1">
        <v>1.141</v>
      </c>
      <c r="W64" s="1">
        <v>1.264</v>
      </c>
      <c r="X64" s="1">
        <v>1.3779999999999999</v>
      </c>
      <c r="Y64" s="1">
        <v>1.4890000000000001</v>
      </c>
      <c r="Z64" s="1">
        <v>1.5189999999999999</v>
      </c>
      <c r="AA64" s="1">
        <v>1.55</v>
      </c>
      <c r="AB64" s="1">
        <v>1.661</v>
      </c>
      <c r="AC64" s="1">
        <v>1.7190000000000001</v>
      </c>
      <c r="AD64" s="1">
        <v>1.8380000000000001</v>
      </c>
      <c r="AE64" s="1">
        <v>1.9490000000000001</v>
      </c>
      <c r="AF64" s="1">
        <v>2</v>
      </c>
      <c r="AG64" s="1">
        <v>2.0430000000000001</v>
      </c>
      <c r="AH64" s="1">
        <v>2.1739999999999999</v>
      </c>
      <c r="AI64" s="1">
        <v>2.278</v>
      </c>
      <c r="AJ64" s="1">
        <v>2.42</v>
      </c>
      <c r="AK64" s="1">
        <v>2.5459999999999998</v>
      </c>
      <c r="AL64" s="1">
        <v>2.734</v>
      </c>
      <c r="AM64" s="1">
        <v>2.9049999999999998</v>
      </c>
      <c r="AN64" s="1">
        <v>3.05</v>
      </c>
      <c r="AO64" s="1">
        <v>3.1789999999999998</v>
      </c>
      <c r="AP64" s="1">
        <v>3.4430000000000001</v>
      </c>
      <c r="AQ64" s="1">
        <v>3.7250000000000001</v>
      </c>
      <c r="AR64" s="1">
        <v>3.6219999999999999</v>
      </c>
      <c r="AS64" s="1">
        <v>3.54</v>
      </c>
      <c r="AT64" s="1">
        <v>2.855</v>
      </c>
      <c r="AU64" s="1">
        <v>2.2330000000000001</v>
      </c>
      <c r="AV64" s="1">
        <v>1.603</v>
      </c>
      <c r="AW64" s="1">
        <v>1.014</v>
      </c>
      <c r="AX64" s="1">
        <v>1.167</v>
      </c>
      <c r="AY64" s="1">
        <v>1.33</v>
      </c>
      <c r="AZ64" s="1">
        <v>1.409</v>
      </c>
      <c r="BA64" s="1">
        <v>1.4419999999999999</v>
      </c>
      <c r="BB64" s="1">
        <v>1.5880000000000001</v>
      </c>
      <c r="BC64" s="1">
        <v>1.7410000000000001</v>
      </c>
      <c r="BD64" s="1">
        <v>1.839</v>
      </c>
      <c r="BE64" s="1">
        <v>1.931</v>
      </c>
      <c r="BF64" s="1">
        <v>2.1320000000000001</v>
      </c>
      <c r="BG64" s="1">
        <v>2.2850000000000001</v>
      </c>
      <c r="BH64" s="1">
        <v>2.3639999999999999</v>
      </c>
      <c r="BI64" s="1">
        <v>2.46</v>
      </c>
      <c r="BJ64" s="1">
        <v>2.6240000000000001</v>
      </c>
      <c r="BK64" s="1">
        <v>2.7810000000000001</v>
      </c>
      <c r="BL64" s="1">
        <v>2.84</v>
      </c>
      <c r="BM64" s="1">
        <v>2.9580000000000002</v>
      </c>
      <c r="BN64" s="1">
        <v>3.0840000000000001</v>
      </c>
      <c r="BO64" s="1">
        <v>3.33</v>
      </c>
      <c r="BP64" s="1">
        <v>3.3130000000000002</v>
      </c>
      <c r="BQ64" s="1">
        <v>3.36</v>
      </c>
      <c r="BR64" s="1">
        <v>3.512</v>
      </c>
      <c r="BS64" s="1">
        <v>3.77</v>
      </c>
      <c r="BT64" s="1">
        <v>3.9769999999999999</v>
      </c>
      <c r="BU64" s="1">
        <v>4.218</v>
      </c>
      <c r="BV64" s="1">
        <v>4.4169999999999998</v>
      </c>
      <c r="BW64" s="1">
        <v>4.5830000000000002</v>
      </c>
      <c r="BX64" s="1">
        <v>4.5540000000000003</v>
      </c>
      <c r="BY64" s="1">
        <v>4.8529999999999998</v>
      </c>
      <c r="BZ64" s="1">
        <v>5.056</v>
      </c>
      <c r="CA64" s="1">
        <v>5.2290000000000001</v>
      </c>
      <c r="CB64" s="1">
        <v>5.1349999999999998</v>
      </c>
      <c r="CC64" s="1">
        <v>5.3460000000000001</v>
      </c>
      <c r="CD64" s="1">
        <v>3.629</v>
      </c>
      <c r="CE64" s="1">
        <v>1.8520000000000001</v>
      </c>
      <c r="CF64" s="1">
        <v>2.9790000000000001</v>
      </c>
      <c r="CG64" s="1">
        <v>3.9470000000000001</v>
      </c>
      <c r="CH64" s="1">
        <v>4.0030000000000001</v>
      </c>
      <c r="CI64" s="1">
        <v>4.133</v>
      </c>
    </row>
    <row r="65" spans="1:87">
      <c r="A65" t="str">
        <f t="shared" si="11"/>
        <v>Poland</v>
      </c>
      <c r="B65" s="1">
        <v>1.046</v>
      </c>
      <c r="C65" s="1">
        <v>1.07</v>
      </c>
      <c r="D65" s="1">
        <v>1.1100000000000001</v>
      </c>
      <c r="E65" s="1">
        <v>1.2170000000000001</v>
      </c>
      <c r="F65" s="1">
        <v>1.3169999999999999</v>
      </c>
      <c r="G65" s="1">
        <v>1.39</v>
      </c>
      <c r="H65" s="1">
        <v>1.472</v>
      </c>
      <c r="I65" s="1">
        <v>1.57</v>
      </c>
      <c r="J65" s="1">
        <v>1.641</v>
      </c>
      <c r="K65" s="1">
        <v>1.7270000000000001</v>
      </c>
      <c r="L65" s="1">
        <v>1.7969999999999999</v>
      </c>
      <c r="M65" s="1">
        <v>1.903</v>
      </c>
      <c r="N65" s="1">
        <v>1.5549999999999999</v>
      </c>
      <c r="O65" s="1">
        <v>1.2</v>
      </c>
      <c r="P65" s="1">
        <v>0.82499999999999996</v>
      </c>
      <c r="Q65" s="1">
        <v>0.44</v>
      </c>
      <c r="R65" s="1">
        <v>0.46700000000000003</v>
      </c>
      <c r="S65" s="1">
        <v>0.47299999999999998</v>
      </c>
      <c r="T65" s="1">
        <v>0.47199999999999998</v>
      </c>
      <c r="U65" s="1">
        <v>0.46</v>
      </c>
      <c r="V65" s="1">
        <v>0.46200000000000002</v>
      </c>
      <c r="W65" s="1">
        <v>0.496</v>
      </c>
      <c r="X65" s="1">
        <v>0.52300000000000002</v>
      </c>
      <c r="Y65" s="1">
        <v>0.55100000000000005</v>
      </c>
      <c r="Z65" s="1">
        <v>0.54</v>
      </c>
      <c r="AA65" s="1">
        <v>0.53800000000000003</v>
      </c>
      <c r="AB65" s="1">
        <v>0.55600000000000005</v>
      </c>
      <c r="AC65" s="1">
        <v>0.56100000000000005</v>
      </c>
      <c r="AD65" s="1">
        <v>0.59399999999999997</v>
      </c>
      <c r="AE65" s="1">
        <v>0.624</v>
      </c>
      <c r="AF65" s="1">
        <v>0.64</v>
      </c>
      <c r="AG65" s="1">
        <v>0.60099999999999998</v>
      </c>
      <c r="AH65" s="1">
        <v>1.4790000000000001</v>
      </c>
      <c r="AI65" s="1">
        <v>2.37</v>
      </c>
      <c r="AJ65" s="1">
        <v>3.3319999999999999</v>
      </c>
      <c r="AK65" s="1">
        <v>4.3079999999999998</v>
      </c>
      <c r="AL65" s="1">
        <v>4.7530000000000001</v>
      </c>
      <c r="AM65" s="1">
        <v>5.1769999999999996</v>
      </c>
      <c r="AN65" s="1">
        <v>5.5739999999999998</v>
      </c>
      <c r="AO65" s="1">
        <v>5.9450000000000003</v>
      </c>
      <c r="AP65" s="1">
        <v>6.4729999999999999</v>
      </c>
      <c r="AQ65" s="1">
        <v>7.0389999999999997</v>
      </c>
      <c r="AR65" s="1">
        <v>7.97</v>
      </c>
      <c r="AS65" s="1">
        <v>8.8320000000000007</v>
      </c>
      <c r="AT65" s="1">
        <v>8.0950000000000006</v>
      </c>
      <c r="AU65" s="1">
        <v>7.5030000000000001</v>
      </c>
      <c r="AV65" s="1">
        <v>8.9209999999999994</v>
      </c>
      <c r="AW65" s="1">
        <v>10.24</v>
      </c>
      <c r="AX65" s="1">
        <v>10.471</v>
      </c>
      <c r="AY65" s="1">
        <v>10.747</v>
      </c>
      <c r="AZ65" s="1">
        <v>10.384</v>
      </c>
      <c r="BA65" s="1">
        <v>9.7720000000000002</v>
      </c>
      <c r="BB65" s="1">
        <v>9.9740000000000002</v>
      </c>
      <c r="BC65" s="1">
        <v>10.207000000000001</v>
      </c>
      <c r="BD65" s="1">
        <v>10.118</v>
      </c>
      <c r="BE65" s="1">
        <v>10.016</v>
      </c>
      <c r="BF65" s="1">
        <v>10.465999999999999</v>
      </c>
      <c r="BG65" s="1">
        <v>10.662000000000001</v>
      </c>
      <c r="BH65" s="1">
        <v>10.516</v>
      </c>
      <c r="BI65" s="1">
        <v>10.464</v>
      </c>
      <c r="BJ65" s="1">
        <v>10.7</v>
      </c>
      <c r="BK65" s="1">
        <v>10.897</v>
      </c>
      <c r="BL65" s="1">
        <v>10.715</v>
      </c>
      <c r="BM65" s="1">
        <v>10.766</v>
      </c>
      <c r="BN65" s="1">
        <v>10.849</v>
      </c>
      <c r="BO65" s="1">
        <v>11.342000000000001</v>
      </c>
      <c r="BP65" s="1">
        <v>10.942</v>
      </c>
      <c r="BQ65" s="1">
        <v>10.775</v>
      </c>
      <c r="BR65" s="1">
        <v>10.946999999999999</v>
      </c>
      <c r="BS65" s="1">
        <v>11.438000000000001</v>
      </c>
      <c r="BT65" s="1">
        <v>11.759</v>
      </c>
      <c r="BU65" s="1">
        <v>12.164</v>
      </c>
      <c r="BV65" s="1">
        <v>12.436</v>
      </c>
      <c r="BW65" s="1">
        <v>12.608000000000001</v>
      </c>
      <c r="BX65" s="1">
        <v>12.255000000000001</v>
      </c>
      <c r="BY65" s="1">
        <v>12.781000000000001</v>
      </c>
      <c r="BZ65" s="1">
        <v>13.045999999999999</v>
      </c>
      <c r="CA65" s="1">
        <v>13.224</v>
      </c>
      <c r="CB65" s="1">
        <v>12.738</v>
      </c>
      <c r="CC65" s="1">
        <v>13.016999999999999</v>
      </c>
      <c r="CD65" s="1">
        <v>12.641</v>
      </c>
      <c r="CE65" s="1">
        <v>12.175000000000001</v>
      </c>
      <c r="CF65" s="1">
        <v>12.426</v>
      </c>
      <c r="CG65" s="1">
        <v>11.903</v>
      </c>
      <c r="CH65" s="1">
        <v>12.071999999999999</v>
      </c>
      <c r="CI65" s="1">
        <v>12.462</v>
      </c>
    </row>
    <row r="66" spans="1:87">
      <c r="A66" t="str">
        <f t="shared" si="11"/>
        <v>Romania</v>
      </c>
      <c r="B66" s="1">
        <v>0</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row>
    <row r="67" spans="1:87">
      <c r="A67" t="str">
        <f t="shared" si="11"/>
        <v>Russia</v>
      </c>
      <c r="B67" s="1">
        <v>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row>
    <row r="68" spans="1:87">
      <c r="A68" t="str">
        <f t="shared" si="11"/>
        <v>South Africa</v>
      </c>
      <c r="B68" s="1">
        <v>7.1999999999999995E-2</v>
      </c>
      <c r="C68" s="1">
        <v>7.8E-2</v>
      </c>
      <c r="D68" s="1">
        <v>8.5000000000000006E-2</v>
      </c>
      <c r="E68" s="1">
        <v>9.7000000000000003E-2</v>
      </c>
      <c r="F68" s="1">
        <v>0.11</v>
      </c>
      <c r="G68" s="1">
        <v>0.12</v>
      </c>
      <c r="H68" s="1">
        <v>0.13200000000000001</v>
      </c>
      <c r="I68" s="1">
        <v>0.14499999999999999</v>
      </c>
      <c r="J68" s="1">
        <v>0.155</v>
      </c>
      <c r="K68" s="1">
        <v>0.16700000000000001</v>
      </c>
      <c r="L68" s="1">
        <v>0.17699999999999999</v>
      </c>
      <c r="M68" s="1">
        <v>0.191</v>
      </c>
      <c r="N68" s="1">
        <v>0.20300000000000001</v>
      </c>
      <c r="O68" s="1">
        <v>0.215</v>
      </c>
      <c r="P68" s="1">
        <v>0.22700000000000001</v>
      </c>
      <c r="Q68" s="1">
        <v>0.24099999999999999</v>
      </c>
      <c r="R68" s="1">
        <v>0.25900000000000001</v>
      </c>
      <c r="S68" s="1">
        <v>0.26600000000000001</v>
      </c>
      <c r="T68" s="1">
        <v>0.26700000000000002</v>
      </c>
      <c r="U68" s="1">
        <v>0.26100000000000001</v>
      </c>
      <c r="V68" s="1">
        <v>0.26100000000000001</v>
      </c>
      <c r="W68" s="1">
        <v>0.28199999999999997</v>
      </c>
      <c r="X68" s="1">
        <v>0.3</v>
      </c>
      <c r="Y68" s="1">
        <v>0.318</v>
      </c>
      <c r="Z68" s="1">
        <v>0.318</v>
      </c>
      <c r="AA68" s="1">
        <v>0.31900000000000001</v>
      </c>
      <c r="AB68" s="1">
        <v>0.33600000000000002</v>
      </c>
      <c r="AC68" s="1">
        <v>0.34200000000000003</v>
      </c>
      <c r="AD68" s="1">
        <v>0.36099999999999999</v>
      </c>
      <c r="AE68" s="1">
        <v>0.377</v>
      </c>
      <c r="AF68" s="1">
        <v>0.38300000000000001</v>
      </c>
      <c r="AG68" s="1">
        <v>0.38600000000000001</v>
      </c>
      <c r="AH68" s="1">
        <v>0.40600000000000003</v>
      </c>
      <c r="AI68" s="1">
        <v>0.42099999999999999</v>
      </c>
      <c r="AJ68" s="1">
        <v>0.443</v>
      </c>
      <c r="AK68" s="1">
        <v>0.46200000000000002</v>
      </c>
      <c r="AL68" s="1">
        <v>0.46800000000000003</v>
      </c>
      <c r="AM68" s="1">
        <v>0.47</v>
      </c>
      <c r="AN68" s="1">
        <v>0.495</v>
      </c>
      <c r="AO68" s="1">
        <v>0.51700000000000002</v>
      </c>
      <c r="AP68" s="1">
        <v>0.58399999999999996</v>
      </c>
      <c r="AQ68" s="1">
        <v>0.65600000000000003</v>
      </c>
      <c r="AR68" s="1">
        <v>0.66100000000000003</v>
      </c>
      <c r="AS68" s="1">
        <v>0.66700000000000004</v>
      </c>
      <c r="AT68" s="1">
        <v>0.94099999999999995</v>
      </c>
      <c r="AU68" s="1">
        <v>1.222</v>
      </c>
      <c r="AV68" s="1">
        <v>1.2989999999999999</v>
      </c>
      <c r="AW68" s="1">
        <v>1.371</v>
      </c>
      <c r="AX68" s="1">
        <v>1.2909999999999999</v>
      </c>
      <c r="AY68" s="1">
        <v>1.2130000000000001</v>
      </c>
      <c r="AZ68" s="1">
        <v>1.0660000000000001</v>
      </c>
      <c r="BA68" s="1">
        <v>0.90500000000000003</v>
      </c>
      <c r="BB68" s="1">
        <v>0.81200000000000006</v>
      </c>
      <c r="BC68" s="1">
        <v>0.71899999999999997</v>
      </c>
      <c r="BD68" s="1">
        <v>0.63500000000000001</v>
      </c>
      <c r="BE68" s="1">
        <v>0.55300000000000005</v>
      </c>
      <c r="BF68" s="1">
        <v>0.5</v>
      </c>
      <c r="BG68" s="1">
        <v>0.43099999999999999</v>
      </c>
      <c r="BH68" s="1">
        <v>0.35</v>
      </c>
      <c r="BI68" s="1">
        <v>0.27400000000000002</v>
      </c>
      <c r="BJ68" s="1">
        <v>0.20599999999999999</v>
      </c>
      <c r="BK68" s="1">
        <v>0.13500000000000001</v>
      </c>
      <c r="BL68" s="1">
        <v>0.13200000000000001</v>
      </c>
      <c r="BM68" s="1">
        <v>0.13100000000000001</v>
      </c>
      <c r="BN68" s="1">
        <v>0.13100000000000001</v>
      </c>
      <c r="BO68" s="1">
        <v>0.13600000000000001</v>
      </c>
      <c r="BP68" s="1">
        <v>0.13</v>
      </c>
      <c r="BQ68" s="1">
        <v>0.127</v>
      </c>
      <c r="BR68" s="1">
        <v>0.128</v>
      </c>
      <c r="BS68" s="1">
        <v>0.13300000000000001</v>
      </c>
      <c r="BT68" s="1">
        <v>0.13600000000000001</v>
      </c>
      <c r="BU68" s="1">
        <v>0.13900000000000001</v>
      </c>
      <c r="BV68" s="1">
        <v>0.14099999999999999</v>
      </c>
      <c r="BW68" s="1">
        <v>0.14199999999999999</v>
      </c>
      <c r="BX68" s="1">
        <v>0.13700000000000001</v>
      </c>
      <c r="BY68" s="1">
        <v>0.14199999999999999</v>
      </c>
      <c r="BZ68" s="1">
        <v>0.14399999999999999</v>
      </c>
      <c r="CA68" s="1">
        <v>0.14499999999999999</v>
      </c>
      <c r="CB68" s="1">
        <v>0.13900000000000001</v>
      </c>
      <c r="CC68" s="1">
        <v>0.14099999999999999</v>
      </c>
      <c r="CD68" s="1">
        <v>0.14299999999999999</v>
      </c>
      <c r="CE68" s="1">
        <v>0.14399999999999999</v>
      </c>
      <c r="CF68" s="1">
        <v>0.15</v>
      </c>
      <c r="CG68" s="1">
        <v>0.14699999999999999</v>
      </c>
      <c r="CH68" s="1">
        <v>0.14899999999999999</v>
      </c>
      <c r="CI68" s="1">
        <v>0.154</v>
      </c>
    </row>
    <row r="69" spans="1:87">
      <c r="A69" t="str">
        <f t="shared" si="11"/>
        <v>Thailand</v>
      </c>
      <c r="B69" s="1">
        <v>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row>
    <row r="70" spans="1:87">
      <c r="A70" t="str">
        <f t="shared" si="11"/>
        <v>Turkey</v>
      </c>
      <c r="B70" s="1">
        <v>0</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row>
    <row r="71" spans="1:87">
      <c r="A71" t="str">
        <f t="shared" si="11"/>
        <v>Ukraine</v>
      </c>
      <c r="B71" s="1">
        <v>0</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row>
    <row r="72" spans="1:87">
      <c r="A72" t="str">
        <f t="shared" si="11"/>
        <v>Uruguay</v>
      </c>
      <c r="B72" s="1">
        <v>0</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row>
    <row r="75" spans="1:87">
      <c r="A75" s="37" t="s">
        <v>56</v>
      </c>
      <c r="B75" s="37" t="str">
        <f t="shared" ref="B75:AG75" si="12">B50</f>
        <v>2004Q1</v>
      </c>
      <c r="C75" s="37" t="str">
        <f t="shared" si="12"/>
        <v>2004Q2</v>
      </c>
      <c r="D75" s="37" t="str">
        <f t="shared" si="12"/>
        <v>2004Q3</v>
      </c>
      <c r="E75" s="37" t="str">
        <f t="shared" si="12"/>
        <v>2004Q4</v>
      </c>
      <c r="F75" s="37" t="str">
        <f t="shared" si="12"/>
        <v>2005Q1</v>
      </c>
      <c r="G75" s="37" t="str">
        <f t="shared" si="12"/>
        <v>2005Q2</v>
      </c>
      <c r="H75" s="37" t="str">
        <f t="shared" si="12"/>
        <v>2005Q3</v>
      </c>
      <c r="I75" s="37" t="str">
        <f t="shared" si="12"/>
        <v>2005Q4</v>
      </c>
      <c r="J75" s="37" t="str">
        <f t="shared" si="12"/>
        <v>2006Q1</v>
      </c>
      <c r="K75" s="37" t="str">
        <f t="shared" si="12"/>
        <v>2006Q2</v>
      </c>
      <c r="L75" s="37" t="str">
        <f t="shared" si="12"/>
        <v>2006Q3</v>
      </c>
      <c r="M75" s="37" t="str">
        <f t="shared" si="12"/>
        <v>2006Q4</v>
      </c>
      <c r="N75" s="37" t="str">
        <f t="shared" si="12"/>
        <v>2007Q1</v>
      </c>
      <c r="O75" s="37" t="str">
        <f t="shared" si="12"/>
        <v>2007Q2</v>
      </c>
      <c r="P75" s="37" t="str">
        <f t="shared" si="12"/>
        <v>2007Q3</v>
      </c>
      <c r="Q75" s="37" t="str">
        <f t="shared" si="12"/>
        <v>2007Q4</v>
      </c>
      <c r="R75" s="37" t="str">
        <f t="shared" si="12"/>
        <v>2008Q1</v>
      </c>
      <c r="S75" s="37" t="str">
        <f t="shared" si="12"/>
        <v>2008Q2</v>
      </c>
      <c r="T75" s="37" t="str">
        <f t="shared" si="12"/>
        <v>2008Q3</v>
      </c>
      <c r="U75" s="37" t="str">
        <f t="shared" si="12"/>
        <v>2008Q4</v>
      </c>
      <c r="V75" s="37" t="str">
        <f t="shared" si="12"/>
        <v>2009Q1</v>
      </c>
      <c r="W75" s="37" t="str">
        <f t="shared" si="12"/>
        <v>2009Q2</v>
      </c>
      <c r="X75" s="37" t="str">
        <f t="shared" si="12"/>
        <v>2009Q3</v>
      </c>
      <c r="Y75" s="37" t="str">
        <f t="shared" si="12"/>
        <v>2009Q4</v>
      </c>
      <c r="Z75" s="37" t="str">
        <f t="shared" si="12"/>
        <v>2010Q1</v>
      </c>
      <c r="AA75" s="37" t="str">
        <f t="shared" si="12"/>
        <v>2010Q2</v>
      </c>
      <c r="AB75" s="37" t="str">
        <f t="shared" si="12"/>
        <v>2010Q3</v>
      </c>
      <c r="AC75" s="37" t="str">
        <f t="shared" si="12"/>
        <v>2010Q4</v>
      </c>
      <c r="AD75" s="37" t="str">
        <f t="shared" si="12"/>
        <v>2011Q1</v>
      </c>
      <c r="AE75" s="37" t="str">
        <f t="shared" si="12"/>
        <v>2011Q2</v>
      </c>
      <c r="AF75" s="37" t="str">
        <f t="shared" si="12"/>
        <v>2011Q3</v>
      </c>
      <c r="AG75" s="37" t="str">
        <f t="shared" si="12"/>
        <v>2011Q4</v>
      </c>
      <c r="AH75" s="37" t="str">
        <f t="shared" ref="AH75:BM75" si="13">AH50</f>
        <v>2012Q1</v>
      </c>
      <c r="AI75" s="37" t="str">
        <f t="shared" si="13"/>
        <v>2012Q2</v>
      </c>
      <c r="AJ75" s="37" t="str">
        <f t="shared" si="13"/>
        <v>2012Q3</v>
      </c>
      <c r="AK75" s="37" t="str">
        <f t="shared" si="13"/>
        <v>2012Q4</v>
      </c>
      <c r="AL75" s="37" t="str">
        <f t="shared" si="13"/>
        <v>2013Q1</v>
      </c>
      <c r="AM75" s="37" t="str">
        <f t="shared" si="13"/>
        <v>2013Q2</v>
      </c>
      <c r="AN75" s="37" t="str">
        <f t="shared" si="13"/>
        <v>2013Q3</v>
      </c>
      <c r="AO75" s="37" t="str">
        <f t="shared" si="13"/>
        <v>2013Q4</v>
      </c>
      <c r="AP75" s="37" t="str">
        <f t="shared" si="13"/>
        <v>2014Q1</v>
      </c>
      <c r="AQ75" s="37" t="str">
        <f t="shared" si="13"/>
        <v>2014Q2</v>
      </c>
      <c r="AR75" s="37" t="str">
        <f t="shared" si="13"/>
        <v>2014Q3</v>
      </c>
      <c r="AS75" s="37" t="str">
        <f t="shared" si="13"/>
        <v>2014Q4</v>
      </c>
      <c r="AT75" s="37" t="str">
        <f t="shared" si="13"/>
        <v>2015Q1</v>
      </c>
      <c r="AU75" s="37" t="str">
        <f t="shared" si="13"/>
        <v>2015Q2</v>
      </c>
      <c r="AV75" s="37" t="str">
        <f t="shared" si="13"/>
        <v>2015Q3</v>
      </c>
      <c r="AW75" s="37" t="str">
        <f t="shared" si="13"/>
        <v>2015Q4</v>
      </c>
      <c r="AX75" s="37" t="str">
        <f t="shared" si="13"/>
        <v>2016Q1</v>
      </c>
      <c r="AY75" s="37" t="str">
        <f t="shared" si="13"/>
        <v>2016Q2</v>
      </c>
      <c r="AZ75" s="37" t="str">
        <f t="shared" si="13"/>
        <v>2016Q3</v>
      </c>
      <c r="BA75" s="37" t="str">
        <f t="shared" si="13"/>
        <v>2016Q4</v>
      </c>
      <c r="BB75" s="37" t="str">
        <f t="shared" si="13"/>
        <v>2017Q1</v>
      </c>
      <c r="BC75" s="37" t="str">
        <f t="shared" si="13"/>
        <v>2017Q2</v>
      </c>
      <c r="BD75" s="37" t="str">
        <f t="shared" si="13"/>
        <v>2017Q3</v>
      </c>
      <c r="BE75" s="37" t="str">
        <f t="shared" si="13"/>
        <v>2017Q4</v>
      </c>
      <c r="BF75" s="37" t="str">
        <f t="shared" si="13"/>
        <v>2018Q1</v>
      </c>
      <c r="BG75" s="37" t="str">
        <f t="shared" si="13"/>
        <v>2018Q2</v>
      </c>
      <c r="BH75" s="37" t="str">
        <f t="shared" si="13"/>
        <v>2018Q3</v>
      </c>
      <c r="BI75" s="37" t="str">
        <f t="shared" si="13"/>
        <v>2018Q4</v>
      </c>
      <c r="BJ75" s="37" t="str">
        <f t="shared" si="13"/>
        <v>2019Q1</v>
      </c>
      <c r="BK75" s="37" t="str">
        <f t="shared" si="13"/>
        <v>2019Q2</v>
      </c>
      <c r="BL75" s="37" t="str">
        <f t="shared" si="13"/>
        <v>2019Q3</v>
      </c>
      <c r="BM75" s="37" t="str">
        <f t="shared" si="13"/>
        <v>2019Q4</v>
      </c>
      <c r="BN75" s="37" t="str">
        <f t="shared" ref="BN75:BY75" si="14">BN50</f>
        <v>2020Q1</v>
      </c>
      <c r="BO75" s="37" t="str">
        <f t="shared" si="14"/>
        <v>2020Q2</v>
      </c>
      <c r="BP75" s="37" t="str">
        <f t="shared" si="14"/>
        <v>2020Q3</v>
      </c>
      <c r="BQ75" s="37" t="str">
        <f t="shared" si="14"/>
        <v>2020Q4</v>
      </c>
      <c r="BR75" s="37" t="str">
        <f t="shared" si="14"/>
        <v>2021Q1</v>
      </c>
      <c r="BS75" s="37" t="str">
        <f t="shared" si="14"/>
        <v>2021Q2</v>
      </c>
      <c r="BT75" s="37" t="str">
        <f t="shared" si="14"/>
        <v>2021Q3</v>
      </c>
      <c r="BU75" s="37" t="str">
        <f t="shared" si="14"/>
        <v>2021Q4</v>
      </c>
      <c r="BV75" s="37" t="str">
        <f t="shared" si="14"/>
        <v>2022Q1</v>
      </c>
      <c r="BW75" s="37" t="str">
        <f t="shared" si="14"/>
        <v>2022Q2</v>
      </c>
      <c r="BX75" s="37" t="str">
        <f t="shared" si="14"/>
        <v>2022Q3</v>
      </c>
      <c r="BY75" s="37" t="str">
        <f t="shared" si="14"/>
        <v>2022Q4</v>
      </c>
      <c r="BZ75" s="37" t="str">
        <f t="shared" ref="BZ75:CA75" si="15">BZ50</f>
        <v>2023Q1</v>
      </c>
      <c r="CA75" s="37" t="str">
        <f t="shared" si="15"/>
        <v>2023Q2</v>
      </c>
      <c r="CB75" s="37" t="str">
        <f t="shared" ref="CB75:CE75" si="16">CB50</f>
        <v>2023Q3</v>
      </c>
      <c r="CC75" s="37" t="str">
        <f t="shared" si="16"/>
        <v>2023Q4</v>
      </c>
      <c r="CD75" s="37" t="str">
        <f t="shared" si="16"/>
        <v>2024Q1</v>
      </c>
      <c r="CE75" s="37" t="str">
        <f t="shared" si="16"/>
        <v>2024Q2</v>
      </c>
      <c r="CF75" s="37" t="str">
        <f t="shared" ref="CF75:CI75" si="17">CF50</f>
        <v>2024Q3</v>
      </c>
      <c r="CG75" s="37" t="str">
        <f t="shared" si="17"/>
        <v>2024Q4</v>
      </c>
      <c r="CH75" s="37" t="str">
        <f t="shared" si="17"/>
        <v>2025Q1</v>
      </c>
      <c r="CI75" s="37" t="str">
        <f t="shared" si="17"/>
        <v>2025Q2</v>
      </c>
    </row>
    <row r="76" spans="1:87">
      <c r="A76" t="str">
        <f t="shared" ref="A76:A85" si="18">A51</f>
        <v>Argentina</v>
      </c>
      <c r="B76" s="36">
        <f>B51/'Table 1. Total'!B27</f>
        <v>0</v>
      </c>
      <c r="C76" s="36">
        <f>C51/'Table 1. Total'!C27</f>
        <v>0</v>
      </c>
      <c r="D76" s="36">
        <f>D51/'Table 1. Total'!D27</f>
        <v>0</v>
      </c>
      <c r="E76" s="36">
        <f>E51/'Table 1. Total'!E27</f>
        <v>0</v>
      </c>
      <c r="F76" s="36">
        <f>F51/'Table 1. Total'!F27</f>
        <v>0</v>
      </c>
      <c r="G76" s="36">
        <f>G51/'Table 1. Total'!G27</f>
        <v>0</v>
      </c>
      <c r="H76" s="36">
        <f>H51/'Table 1. Total'!H27</f>
        <v>0</v>
      </c>
      <c r="I76" s="36">
        <f>I51/'Table 1. Total'!I27</f>
        <v>0</v>
      </c>
      <c r="J76" s="36">
        <f>J51/'Table 1. Total'!J27</f>
        <v>0</v>
      </c>
      <c r="K76" s="36">
        <f>K51/'Table 1. Total'!K27</f>
        <v>0</v>
      </c>
      <c r="L76" s="36">
        <f>L51/'Table 1. Total'!L27</f>
        <v>0</v>
      </c>
      <c r="M76" s="36">
        <f>M51/'Table 1. Total'!M27</f>
        <v>0</v>
      </c>
      <c r="N76" s="36">
        <f>N51/'Table 1. Total'!N27</f>
        <v>0</v>
      </c>
      <c r="O76" s="36">
        <f>O51/'Table 1. Total'!O27</f>
        <v>0</v>
      </c>
      <c r="P76" s="36">
        <f>P51/'Table 1. Total'!P27</f>
        <v>0</v>
      </c>
      <c r="Q76" s="36">
        <f>Q51/'Table 1. Total'!Q27</f>
        <v>0</v>
      </c>
      <c r="R76" s="36">
        <f>R51/'Table 1. Total'!R27</f>
        <v>0</v>
      </c>
      <c r="S76" s="36">
        <f>S51/'Table 1. Total'!S27</f>
        <v>0</v>
      </c>
      <c r="T76" s="36">
        <f>T51/'Table 1. Total'!T27</f>
        <v>0</v>
      </c>
      <c r="U76" s="36">
        <f>U51/'Table 1. Total'!U27</f>
        <v>0</v>
      </c>
      <c r="V76" s="36">
        <f>V51/'Table 1. Total'!V27</f>
        <v>0</v>
      </c>
      <c r="W76" s="36">
        <f>W51/'Table 1. Total'!W27</f>
        <v>0</v>
      </c>
      <c r="X76" s="36">
        <f>X51/'Table 1. Total'!X27</f>
        <v>0</v>
      </c>
      <c r="Y76" s="36">
        <f>Y51/'Table 1. Total'!Y27</f>
        <v>0</v>
      </c>
      <c r="Z76" s="36">
        <f>Z51/'Table 1. Total'!Z27</f>
        <v>0</v>
      </c>
      <c r="AA76" s="36">
        <f>AA51/'Table 1. Total'!AA27</f>
        <v>0</v>
      </c>
      <c r="AB76" s="36">
        <f>AB51/'Table 1. Total'!AB27</f>
        <v>0</v>
      </c>
      <c r="AC76" s="36">
        <f>AC51/'Table 1. Total'!AC27</f>
        <v>0</v>
      </c>
      <c r="AD76" s="36">
        <f>AD51/'Table 1. Total'!AD27</f>
        <v>0</v>
      </c>
      <c r="AE76" s="36">
        <f>AE51/'Table 1. Total'!AE27</f>
        <v>0</v>
      </c>
      <c r="AF76" s="36">
        <f>AF51/'Table 1. Total'!AF27</f>
        <v>0</v>
      </c>
      <c r="AG76" s="36">
        <f>AG51/'Table 1. Total'!AG27</f>
        <v>0</v>
      </c>
      <c r="AH76" s="36">
        <f>AH51/'Table 1. Total'!AH27</f>
        <v>0</v>
      </c>
      <c r="AI76" s="36">
        <f>AI51/'Table 1. Total'!AI27</f>
        <v>0</v>
      </c>
      <c r="AJ76" s="36">
        <f>AJ51/'Table 1. Total'!AJ27</f>
        <v>0</v>
      </c>
      <c r="AK76" s="36">
        <f>AK51/'Table 1. Total'!AK27</f>
        <v>0</v>
      </c>
      <c r="AL76" s="36">
        <f>AL51/'Table 1. Total'!AL27</f>
        <v>0</v>
      </c>
      <c r="AM76" s="36">
        <f>AM51/'Table 1. Total'!AM27</f>
        <v>0</v>
      </c>
      <c r="AN76" s="36">
        <f>AN51/'Table 1. Total'!AN27</f>
        <v>0</v>
      </c>
      <c r="AO76" s="36">
        <f>AO51/'Table 1. Total'!AO27</f>
        <v>0</v>
      </c>
      <c r="AP76" s="36">
        <f>AP51/'Table 1. Total'!AP27</f>
        <v>0</v>
      </c>
      <c r="AQ76" s="36">
        <f>AQ51/'Table 1. Total'!AQ27</f>
        <v>0</v>
      </c>
      <c r="AR76" s="36">
        <f>AR51/'Table 1. Total'!AR27</f>
        <v>0</v>
      </c>
      <c r="AS76" s="36">
        <f>AS51/'Table 1. Total'!AS27</f>
        <v>0</v>
      </c>
      <c r="AT76" s="36">
        <f>AT51/'Table 1. Total'!AT27</f>
        <v>0</v>
      </c>
      <c r="AU76" s="36">
        <f>AU51/'Table 1. Total'!AU27</f>
        <v>0</v>
      </c>
      <c r="AV76" s="36">
        <f>AV51/'Table 1. Total'!AV27</f>
        <v>0</v>
      </c>
      <c r="AW76" s="36">
        <f>AW51/'Table 1. Total'!AW27</f>
        <v>0</v>
      </c>
      <c r="AX76" s="36">
        <f>AX51/'Table 1. Total'!AX27</f>
        <v>0</v>
      </c>
      <c r="AY76" s="36">
        <f>AY51/'Table 1. Total'!AY27</f>
        <v>0</v>
      </c>
      <c r="AZ76" s="36">
        <f>AZ51/'Table 1. Total'!AZ27</f>
        <v>0</v>
      </c>
      <c r="BA76" s="36">
        <f>BA51/'Table 1. Total'!BA27</f>
        <v>0</v>
      </c>
      <c r="BB76" s="36">
        <f>BB51/'Table 1. Total'!BB27</f>
        <v>0</v>
      </c>
      <c r="BC76" s="36">
        <f>BC51/'Table 1. Total'!BC27</f>
        <v>0</v>
      </c>
      <c r="BD76" s="36">
        <f>BD51/'Table 1. Total'!BD27</f>
        <v>0</v>
      </c>
      <c r="BE76" s="36">
        <f>BE51/'Table 1. Total'!BE27</f>
        <v>0</v>
      </c>
      <c r="BF76" s="36">
        <f>BF51/'Table 1. Total'!BF27</f>
        <v>0</v>
      </c>
      <c r="BG76" s="36">
        <f>BG51/'Table 1. Total'!BG27</f>
        <v>0</v>
      </c>
      <c r="BH76" s="36">
        <f>BH51/'Table 1. Total'!BH27</f>
        <v>0</v>
      </c>
      <c r="BI76" s="36">
        <f>BI51/'Table 1. Total'!BI27</f>
        <v>0</v>
      </c>
      <c r="BJ76" s="36">
        <f>BJ51/'Table 1. Total'!BJ27</f>
        <v>0</v>
      </c>
      <c r="BK76" s="36">
        <f>BK51/'Table 1. Total'!BK27</f>
        <v>0</v>
      </c>
      <c r="BL76" s="36">
        <f>BL51/'Table 1. Total'!BL27</f>
        <v>0</v>
      </c>
      <c r="BM76" s="36">
        <f>BM51/'Table 1. Total'!BM27</f>
        <v>0</v>
      </c>
      <c r="BN76" s="36">
        <f>BN51/'Table 1. Total'!BN27</f>
        <v>0</v>
      </c>
      <c r="BO76" s="36">
        <f>BO51/'Table 1. Total'!BO27</f>
        <v>0</v>
      </c>
      <c r="BP76" s="36">
        <f>BP51/'Table 1. Total'!BP27</f>
        <v>0</v>
      </c>
      <c r="BQ76" s="36">
        <f>BQ51/'Table 1. Total'!BQ27</f>
        <v>0</v>
      </c>
      <c r="BR76" s="36">
        <f>BR51/'Table 1. Total'!BR27</f>
        <v>0</v>
      </c>
      <c r="BS76" s="36">
        <f>BS51/'Table 1. Total'!BS27</f>
        <v>0</v>
      </c>
      <c r="BT76" s="36">
        <f>BT51/'Table 1. Total'!BT27</f>
        <v>0</v>
      </c>
      <c r="BU76" s="36">
        <f>BU51/'Table 1. Total'!BU27</f>
        <v>0</v>
      </c>
      <c r="BV76" s="36">
        <f>BV51/'Table 1. Total'!BV27</f>
        <v>0</v>
      </c>
      <c r="BW76" s="36">
        <f>BW51/'Table 1. Total'!BW27</f>
        <v>0</v>
      </c>
      <c r="BX76" s="36">
        <f>BX51/'Table 1. Total'!BX27</f>
        <v>0</v>
      </c>
      <c r="BY76" s="36">
        <f>BY51/'Table 1. Total'!BY27</f>
        <v>0</v>
      </c>
      <c r="BZ76" s="36">
        <f>BZ51/'Table 1. Total'!BZ27</f>
        <v>0</v>
      </c>
      <c r="CA76" s="36">
        <f>CA51/'Table 1. Total'!CA27</f>
        <v>0</v>
      </c>
      <c r="CB76" s="36">
        <f>CB51/'Table 1. Total'!CB27</f>
        <v>0</v>
      </c>
      <c r="CC76" s="36">
        <f>CC51/'Table 1. Total'!CC27</f>
        <v>0</v>
      </c>
      <c r="CD76" s="36">
        <f>CD51/'Table 1. Total'!CD27</f>
        <v>0</v>
      </c>
      <c r="CE76" s="36">
        <f>CE51/'Table 1. Total'!CE27</f>
        <v>0</v>
      </c>
      <c r="CF76" s="36">
        <f>CF51/'Table 1. Total'!CF27</f>
        <v>0</v>
      </c>
      <c r="CG76" s="36">
        <f>CG51/'Table 1. Total'!CG27</f>
        <v>0</v>
      </c>
      <c r="CH76" s="36">
        <f>CH51/'Table 1. Total'!CH27</f>
        <v>0</v>
      </c>
      <c r="CI76" s="36">
        <f>CI51/'Table 1. Total'!CI27</f>
        <v>0</v>
      </c>
    </row>
    <row r="77" spans="1:87">
      <c r="A77" t="str">
        <f t="shared" si="18"/>
        <v>Brazil</v>
      </c>
      <c r="B77" s="36">
        <f>B52/'Table 1. Total'!B28</f>
        <v>3.6613892938264906E-3</v>
      </c>
      <c r="C77" s="36">
        <f>C52/'Table 1. Total'!C28</f>
        <v>3.831096865756133E-3</v>
      </c>
      <c r="D77" s="36">
        <f>D52/'Table 1. Total'!D28</f>
        <v>3.5130294520473292E-3</v>
      </c>
      <c r="E77" s="36">
        <f>E52/'Table 1. Total'!E28</f>
        <v>3.4423638010380561E-3</v>
      </c>
      <c r="F77" s="36">
        <f>F52/'Table 1. Total'!F28</f>
        <v>3.3861984299784773E-3</v>
      </c>
      <c r="G77" s="36">
        <f>G52/'Table 1. Total'!G28</f>
        <v>2.8735336224032632E-3</v>
      </c>
      <c r="H77" s="36">
        <f>H52/'Table 1. Total'!H28</f>
        <v>2.637937379846981E-3</v>
      </c>
      <c r="I77" s="36">
        <f>I52/'Table 1. Total'!I28</f>
        <v>2.7278751622654522E-3</v>
      </c>
      <c r="J77" s="36">
        <f>J52/'Table 1. Total'!J28</f>
        <v>2.532073968752515E-3</v>
      </c>
      <c r="K77" s="36">
        <f>K52/'Table 1. Total'!K28</f>
        <v>2.5391400376034547E-3</v>
      </c>
      <c r="L77" s="36">
        <f>L52/'Table 1. Total'!L28</f>
        <v>2.5408924884865809E-3</v>
      </c>
      <c r="M77" s="36">
        <f>M52/'Table 1. Total'!M28</f>
        <v>2.542853203841853E-3</v>
      </c>
      <c r="N77" s="36">
        <f>N52/'Table 1. Total'!N28</f>
        <v>2.4020279067460495E-3</v>
      </c>
      <c r="O77" s="36">
        <f>O52/'Table 1. Total'!O28</f>
        <v>2.2356874216464691E-3</v>
      </c>
      <c r="P77" s="36">
        <f>P52/'Table 1. Total'!P28</f>
        <v>2.1039168759950204E-3</v>
      </c>
      <c r="Q77" s="36">
        <f>Q52/'Table 1. Total'!Q28</f>
        <v>2.0171164365936464E-3</v>
      </c>
      <c r="R77" s="36">
        <f>R52/'Table 1. Total'!R28</f>
        <v>2.0550255697534777E-3</v>
      </c>
      <c r="S77" s="36">
        <f>S52/'Table 1. Total'!S28</f>
        <v>1.8438769939952691E-3</v>
      </c>
      <c r="T77" s="36">
        <f>T52/'Table 1. Total'!T28</f>
        <v>2.1360992118629896E-3</v>
      </c>
      <c r="U77" s="36">
        <f>U52/'Table 1. Total'!U28</f>
        <v>2.4535674105039115E-3</v>
      </c>
      <c r="V77" s="36">
        <f>V52/'Table 1. Total'!V28</f>
        <v>2.238349188985043E-3</v>
      </c>
      <c r="W77" s="36">
        <f>W52/'Table 1. Total'!W28</f>
        <v>2.0124324219367618E-3</v>
      </c>
      <c r="X77" s="36">
        <f>X52/'Table 1. Total'!X28</f>
        <v>1.8869691728431292E-3</v>
      </c>
      <c r="Y77" s="36">
        <f>Y52/'Table 1. Total'!Y28</f>
        <v>1.8574579191958302E-3</v>
      </c>
      <c r="Z77" s="36">
        <f>Z52/'Table 1. Total'!Z28</f>
        <v>1.8084867932096217E-3</v>
      </c>
      <c r="AA77" s="36">
        <f>AA52/'Table 1. Total'!AA28</f>
        <v>1.7246575609331256E-3</v>
      </c>
      <c r="AB77" s="36">
        <f>AB52/'Table 1. Total'!AB28</f>
        <v>1.6258668418189241E-3</v>
      </c>
      <c r="AC77" s="36">
        <f>AC52/'Table 1. Total'!AC28</f>
        <v>1.5540403551122036E-3</v>
      </c>
      <c r="AD77" s="36">
        <f>AD52/'Table 1. Total'!AD28</f>
        <v>1.5280402977972335E-3</v>
      </c>
      <c r="AE77" s="36">
        <f>AE52/'Table 1. Total'!AE28</f>
        <v>1.4783673899098082E-3</v>
      </c>
      <c r="AF77" s="36">
        <f>AF52/'Table 1. Total'!AF28</f>
        <v>1.6793669640460952E-3</v>
      </c>
      <c r="AG77" s="36">
        <f>AG52/'Table 1. Total'!AG28</f>
        <v>1.6599895946993698E-3</v>
      </c>
      <c r="AH77" s="36">
        <f>AH52/'Table 1. Total'!AH28</f>
        <v>1.6634422582868602E-3</v>
      </c>
      <c r="AI77" s="36">
        <f>AI52/'Table 1. Total'!AI28</f>
        <v>1.9011948177109E-3</v>
      </c>
      <c r="AJ77" s="36">
        <f>AJ52/'Table 1. Total'!AJ28</f>
        <v>1.8786961702376515E-3</v>
      </c>
      <c r="AK77" s="36">
        <f>AK52/'Table 1. Total'!AK28</f>
        <v>1.9117058640465924E-3</v>
      </c>
      <c r="AL77" s="36">
        <f>AL52/'Table 1. Total'!AL28</f>
        <v>2.6695750169749054E-3</v>
      </c>
      <c r="AM77" s="36">
        <f>AM52/'Table 1. Total'!AM28</f>
        <v>3.8127408357501559E-3</v>
      </c>
      <c r="AN77" s="36">
        <f>AN52/'Table 1. Total'!AN28</f>
        <v>3.8640115787563459E-3</v>
      </c>
      <c r="AO77" s="36">
        <f>AO52/'Table 1. Total'!AO28</f>
        <v>3.9878524231718336E-3</v>
      </c>
      <c r="AP77" s="36">
        <f>AP52/'Table 1. Total'!AP28</f>
        <v>4.4277665476753691E-3</v>
      </c>
      <c r="AQ77" s="36">
        <f>AQ52/'Table 1. Total'!AQ28</f>
        <v>4.9304471278066751E-3</v>
      </c>
      <c r="AR77" s="36">
        <f>AR52/'Table 1. Total'!AR28</f>
        <v>4.7961335026569839E-3</v>
      </c>
      <c r="AS77" s="36">
        <f>AS52/'Table 1. Total'!AS28</f>
        <v>4.5464558959245035E-3</v>
      </c>
      <c r="AT77" s="36">
        <f>AT52/'Table 1. Total'!AT28</f>
        <v>5.4021920354224177E-3</v>
      </c>
      <c r="AU77" s="36">
        <f>AU52/'Table 1. Total'!AU28</f>
        <v>5.3322527320559072E-3</v>
      </c>
      <c r="AV77" s="36">
        <f>AV52/'Table 1. Total'!AV28</f>
        <v>4.8956796355258724E-3</v>
      </c>
      <c r="AW77" s="36">
        <f>AW52/'Table 1. Total'!AW28</f>
        <v>2.9195036401685978E-3</v>
      </c>
      <c r="AX77" s="36">
        <f>AX52/'Table 1. Total'!AX28</f>
        <v>2.5406244138660122E-3</v>
      </c>
      <c r="AY77" s="36">
        <f>AY52/'Table 1. Total'!AY28</f>
        <v>2.1558281149956634E-3</v>
      </c>
      <c r="AZ77" s="36">
        <f>AZ52/'Table 1. Total'!AZ28</f>
        <v>1.9188070502453333E-3</v>
      </c>
      <c r="BA77" s="36">
        <f>BA52/'Table 1. Total'!BA28</f>
        <v>1.6688329231273227E-3</v>
      </c>
      <c r="BB77" s="36">
        <f>BB52/'Table 1. Total'!BB28</f>
        <v>1.5158602979964367E-3</v>
      </c>
      <c r="BC77" s="36">
        <f>BC52/'Table 1. Total'!BC28</f>
        <v>1.4815675565755455E-3</v>
      </c>
      <c r="BD77" s="36">
        <f>BD52/'Table 1. Total'!BD28</f>
        <v>1.2860253760860389E-3</v>
      </c>
      <c r="BE77" s="36">
        <f>BE52/'Table 1. Total'!BE28</f>
        <v>1.215458464206103E-3</v>
      </c>
      <c r="BF77" s="36">
        <f>BF52/'Table 1. Total'!BF28</f>
        <v>1.0488861107679369E-3</v>
      </c>
      <c r="BG77" s="36">
        <f>BG52/'Table 1. Total'!BG28</f>
        <v>1.03374256866103E-3</v>
      </c>
      <c r="BH77" s="36">
        <f>BH52/'Table 1. Total'!BH28</f>
        <v>8.9241113333861355E-4</v>
      </c>
      <c r="BI77" s="36">
        <f>BI52/'Table 1. Total'!BI28</f>
        <v>7.2917462802798538E-4</v>
      </c>
      <c r="BJ77" s="36">
        <f>BJ52/'Table 1. Total'!BJ28</f>
        <v>6.8357052801589066E-4</v>
      </c>
      <c r="BK77" s="36">
        <f>BK52/'Table 1. Total'!BK28</f>
        <v>6.2215984682085449E-4</v>
      </c>
      <c r="BL77" s="36">
        <f>BL52/'Table 1. Total'!BL28</f>
        <v>6.0171144223361941E-4</v>
      </c>
      <c r="BM77" s="36">
        <f>BM52/'Table 1. Total'!BM28</f>
        <v>5.2713286446367689E-4</v>
      </c>
      <c r="BN77" s="36">
        <f>BN52/'Table 1. Total'!BN28</f>
        <v>6.0620716656960771E-4</v>
      </c>
      <c r="BO77" s="36">
        <f>BO52/'Table 1. Total'!BO28</f>
        <v>5.8658912709150951E-4</v>
      </c>
      <c r="BP77" s="36">
        <f>BP52/'Table 1. Total'!BP28</f>
        <v>5.0929377090016409E-4</v>
      </c>
      <c r="BQ77" s="36">
        <f>BQ52/'Table 1. Total'!BQ28</f>
        <v>3.9872888241560494E-4</v>
      </c>
      <c r="BR77" s="36">
        <f>BR52/'Table 1. Total'!BR28</f>
        <v>3.7969347796008071E-4</v>
      </c>
      <c r="BS77" s="36">
        <f>BS52/'Table 1. Total'!BS28</f>
        <v>2.9293697926144037E-4</v>
      </c>
      <c r="BT77" s="36">
        <f>BT52/'Table 1. Total'!BT28</f>
        <v>2.6933168416468751E-4</v>
      </c>
      <c r="BU77" s="36">
        <f>BU52/'Table 1. Total'!BU28</f>
        <v>2.2815205637629978E-4</v>
      </c>
      <c r="BV77" s="36">
        <f>BV52/'Table 1. Total'!BV28</f>
        <v>1.5211748150109779E-4</v>
      </c>
      <c r="BW77" s="36">
        <f>BW52/'Table 1. Total'!BW28</f>
        <v>1.205330388466537E-4</v>
      </c>
      <c r="BX77" s="36">
        <f>BX52/'Table 1. Total'!BX28</f>
        <v>7.3557516478258599E-5</v>
      </c>
      <c r="BY77" s="36">
        <f>BY52/'Table 1. Total'!BY28</f>
        <v>2.6906806634562252E-5</v>
      </c>
      <c r="BZ77" s="36">
        <f>BZ52/'Table 1. Total'!BZ28</f>
        <v>2.8038868102049018E-5</v>
      </c>
      <c r="CA77" s="36">
        <f>CA52/'Table 1. Total'!CA28</f>
        <v>2.8257889573934464E-5</v>
      </c>
      <c r="CB77" s="36">
        <f>CB52/'Table 1. Total'!CB28</f>
        <v>2.6326350805059804E-5</v>
      </c>
      <c r="CC77" s="36">
        <f>CC52/'Table 1. Total'!CC28</f>
        <v>2.4309916070014767E-5</v>
      </c>
      <c r="CD77" s="36">
        <f>CD52/'Table 1. Total'!CD28</f>
        <v>2.3273559075773722E-5</v>
      </c>
      <c r="CE77" s="36">
        <f>CE52/'Table 1. Total'!CE28</f>
        <v>2.4586644534688758E-5</v>
      </c>
      <c r="CF77" s="36">
        <f>CF52/'Table 1. Total'!CF28</f>
        <v>2.45986839132044E-5</v>
      </c>
      <c r="CG77" s="36">
        <f>CG52/'Table 1. Total'!CG28</f>
        <v>2.6600309450266606E-5</v>
      </c>
      <c r="CH77" s="36">
        <f>CH52/'Table 1. Total'!CH28</f>
        <v>2.4042713598043609E-5</v>
      </c>
      <c r="CI77" s="36">
        <f>CI52/'Table 1. Total'!CI28</f>
        <v>2.3346398473145539E-5</v>
      </c>
    </row>
    <row r="78" spans="1:87">
      <c r="A78" t="str">
        <f t="shared" si="18"/>
        <v>Bulgaria</v>
      </c>
      <c r="B78" s="36">
        <f>B53/'Table 1. Total'!B29</f>
        <v>0</v>
      </c>
      <c r="C78" s="36">
        <f>C53/'Table 1. Total'!C29</f>
        <v>0</v>
      </c>
      <c r="D78" s="36">
        <f>D53/'Table 1. Total'!D29</f>
        <v>0</v>
      </c>
      <c r="E78" s="36">
        <f>E53/'Table 1. Total'!E29</f>
        <v>0</v>
      </c>
      <c r="F78" s="36">
        <f>F53/'Table 1. Total'!F29</f>
        <v>0</v>
      </c>
      <c r="G78" s="36">
        <f>G53/'Table 1. Total'!G29</f>
        <v>0</v>
      </c>
      <c r="H78" s="36">
        <f>H53/'Table 1. Total'!H29</f>
        <v>0</v>
      </c>
      <c r="I78" s="36">
        <f>I53/'Table 1. Total'!I29</f>
        <v>0</v>
      </c>
      <c r="J78" s="36">
        <f>J53/'Table 1. Total'!J29</f>
        <v>0</v>
      </c>
      <c r="K78" s="36">
        <f>K53/'Table 1. Total'!K29</f>
        <v>0</v>
      </c>
      <c r="L78" s="36">
        <f>L53/'Table 1. Total'!L29</f>
        <v>0</v>
      </c>
      <c r="M78" s="36">
        <f>M53/'Table 1. Total'!M29</f>
        <v>0</v>
      </c>
      <c r="N78" s="36">
        <f>N53/'Table 1. Total'!N29</f>
        <v>0</v>
      </c>
      <c r="O78" s="36">
        <f>O53/'Table 1. Total'!O29</f>
        <v>0</v>
      </c>
      <c r="P78" s="36">
        <f>P53/'Table 1. Total'!P29</f>
        <v>0</v>
      </c>
      <c r="Q78" s="36">
        <f>Q53/'Table 1. Total'!Q29</f>
        <v>0</v>
      </c>
      <c r="R78" s="36">
        <f>R53/'Table 1. Total'!R29</f>
        <v>0</v>
      </c>
      <c r="S78" s="36">
        <f>S53/'Table 1. Total'!S29</f>
        <v>0</v>
      </c>
      <c r="T78" s="36">
        <f>T53/'Table 1. Total'!T29</f>
        <v>0</v>
      </c>
      <c r="U78" s="36">
        <f>U53/'Table 1. Total'!U29</f>
        <v>0</v>
      </c>
      <c r="V78" s="36">
        <f>V53/'Table 1. Total'!V29</f>
        <v>0</v>
      </c>
      <c r="W78" s="36">
        <f>W53/'Table 1. Total'!W29</f>
        <v>0</v>
      </c>
      <c r="X78" s="36">
        <f>X53/'Table 1. Total'!X29</f>
        <v>0</v>
      </c>
      <c r="Y78" s="36">
        <f>Y53/'Table 1. Total'!Y29</f>
        <v>0</v>
      </c>
      <c r="Z78" s="36">
        <f>Z53/'Table 1. Total'!Z29</f>
        <v>0</v>
      </c>
      <c r="AA78" s="36">
        <f>AA53/'Table 1. Total'!AA29</f>
        <v>0</v>
      </c>
      <c r="AB78" s="36">
        <f>AB53/'Table 1. Total'!AB29</f>
        <v>0</v>
      </c>
      <c r="AC78" s="36">
        <f>AC53/'Table 1. Total'!AC29</f>
        <v>0</v>
      </c>
      <c r="AD78" s="36">
        <f>AD53/'Table 1. Total'!AD29</f>
        <v>0</v>
      </c>
      <c r="AE78" s="36">
        <f>AE53/'Table 1. Total'!AE29</f>
        <v>0</v>
      </c>
      <c r="AF78" s="36">
        <f>AF53/'Table 1. Total'!AF29</f>
        <v>0</v>
      </c>
      <c r="AG78" s="36">
        <f>AG53/'Table 1. Total'!AG29</f>
        <v>0</v>
      </c>
      <c r="AH78" s="36">
        <f>AH53/'Table 1. Total'!AH29</f>
        <v>0</v>
      </c>
      <c r="AI78" s="36">
        <f>AI53/'Table 1. Total'!AI29</f>
        <v>0</v>
      </c>
      <c r="AJ78" s="36">
        <f>AJ53/'Table 1. Total'!AJ29</f>
        <v>0</v>
      </c>
      <c r="AK78" s="36">
        <f>AK53/'Table 1. Total'!AK29</f>
        <v>0</v>
      </c>
      <c r="AL78" s="36">
        <f>AL53/'Table 1. Total'!AL29</f>
        <v>0</v>
      </c>
      <c r="AM78" s="36">
        <f>AM53/'Table 1. Total'!AM29</f>
        <v>0</v>
      </c>
      <c r="AN78" s="36">
        <f>AN53/'Table 1. Total'!AN29</f>
        <v>0</v>
      </c>
      <c r="AO78" s="36">
        <f>AO53/'Table 1. Total'!AO29</f>
        <v>0</v>
      </c>
      <c r="AP78" s="36">
        <f>AP53/'Table 1. Total'!AP29</f>
        <v>0</v>
      </c>
      <c r="AQ78" s="36">
        <f>AQ53/'Table 1. Total'!AQ29</f>
        <v>0</v>
      </c>
      <c r="AR78" s="36">
        <f>AR53/'Table 1. Total'!AR29</f>
        <v>0</v>
      </c>
      <c r="AS78" s="36">
        <f>AS53/'Table 1. Total'!AS29</f>
        <v>0</v>
      </c>
      <c r="AT78" s="36">
        <f>AT53/'Table 1. Total'!AT29</f>
        <v>0</v>
      </c>
      <c r="AU78" s="36">
        <f>AU53/'Table 1. Total'!AU29</f>
        <v>0</v>
      </c>
      <c r="AV78" s="36">
        <f>AV53/'Table 1. Total'!AV29</f>
        <v>0</v>
      </c>
      <c r="AW78" s="36">
        <f>AW53/'Table 1. Total'!AW29</f>
        <v>0</v>
      </c>
      <c r="AX78" s="36">
        <f>AX53/'Table 1. Total'!AX29</f>
        <v>0</v>
      </c>
      <c r="AY78" s="36">
        <f>AY53/'Table 1. Total'!AY29</f>
        <v>0</v>
      </c>
      <c r="AZ78" s="36">
        <f>AZ53/'Table 1. Total'!AZ29</f>
        <v>0</v>
      </c>
      <c r="BA78" s="36">
        <f>BA53/'Table 1. Total'!BA29</f>
        <v>0</v>
      </c>
      <c r="BB78" s="36">
        <f>BB53/'Table 1. Total'!BB29</f>
        <v>0</v>
      </c>
      <c r="BC78" s="36">
        <f>BC53/'Table 1. Total'!BC29</f>
        <v>0</v>
      </c>
      <c r="BD78" s="36">
        <f>BD53/'Table 1. Total'!BD29</f>
        <v>0</v>
      </c>
      <c r="BE78" s="36">
        <f>BE53/'Table 1. Total'!BE29</f>
        <v>0</v>
      </c>
      <c r="BF78" s="36">
        <f>BF53/'Table 1. Total'!BF29</f>
        <v>0</v>
      </c>
      <c r="BG78" s="36">
        <f>BG53/'Table 1. Total'!BG29</f>
        <v>0</v>
      </c>
      <c r="BH78" s="36">
        <f>BH53/'Table 1. Total'!BH29</f>
        <v>0</v>
      </c>
      <c r="BI78" s="36">
        <f>BI53/'Table 1. Total'!BI29</f>
        <v>0</v>
      </c>
      <c r="BJ78" s="36">
        <f>BJ53/'Table 1. Total'!BJ29</f>
        <v>0</v>
      </c>
      <c r="BK78" s="36">
        <f>BK53/'Table 1. Total'!BK29</f>
        <v>0</v>
      </c>
      <c r="BL78" s="36">
        <f>BL53/'Table 1. Total'!BL29</f>
        <v>0</v>
      </c>
      <c r="BM78" s="36">
        <f>BM53/'Table 1. Total'!BM29</f>
        <v>0</v>
      </c>
      <c r="BN78" s="36">
        <f>BN53/'Table 1. Total'!BN29</f>
        <v>0</v>
      </c>
      <c r="BO78" s="36">
        <f>BO53/'Table 1. Total'!BO29</f>
        <v>0</v>
      </c>
      <c r="BP78" s="36">
        <f>BP53/'Table 1. Total'!BP29</f>
        <v>0</v>
      </c>
      <c r="BQ78" s="36">
        <f>BQ53/'Table 1. Total'!BQ29</f>
        <v>0</v>
      </c>
      <c r="BR78" s="36">
        <f>BR53/'Table 1. Total'!BR29</f>
        <v>0</v>
      </c>
      <c r="BS78" s="36">
        <f>BS53/'Table 1. Total'!BS29</f>
        <v>0</v>
      </c>
      <c r="BT78" s="36">
        <f>BT53/'Table 1. Total'!BT29</f>
        <v>0</v>
      </c>
      <c r="BU78" s="36">
        <f>BU53/'Table 1. Total'!BU29</f>
        <v>0</v>
      </c>
      <c r="BV78" s="36">
        <f>BV53/'Table 1. Total'!BV29</f>
        <v>0</v>
      </c>
      <c r="BW78" s="36">
        <f>BW53/'Table 1. Total'!BW29</f>
        <v>0</v>
      </c>
      <c r="BX78" s="36">
        <f>BX53/'Table 1. Total'!BX29</f>
        <v>0</v>
      </c>
      <c r="BY78" s="36">
        <f>BY53/'Table 1. Total'!BY29</f>
        <v>0</v>
      </c>
      <c r="BZ78" s="36">
        <f>BZ53/'Table 1. Total'!BZ29</f>
        <v>0</v>
      </c>
      <c r="CA78" s="36">
        <f>CA53/'Table 1. Total'!CA29</f>
        <v>0</v>
      </c>
      <c r="CB78" s="36">
        <f>CB53/'Table 1. Total'!CB29</f>
        <v>0</v>
      </c>
      <c r="CC78" s="36">
        <f>CC53/'Table 1. Total'!CC29</f>
        <v>0</v>
      </c>
      <c r="CD78" s="36">
        <f>CD53/'Table 1. Total'!CD29</f>
        <v>0</v>
      </c>
      <c r="CE78" s="36">
        <f>CE53/'Table 1. Total'!CE29</f>
        <v>0</v>
      </c>
      <c r="CF78" s="36">
        <f>CF53/'Table 1. Total'!CF29</f>
        <v>0</v>
      </c>
      <c r="CG78" s="36">
        <f>CG53/'Table 1. Total'!CG29</f>
        <v>0</v>
      </c>
      <c r="CH78" s="36">
        <f>CH53/'Table 1. Total'!CH29</f>
        <v>0</v>
      </c>
      <c r="CI78" s="36">
        <f>CI53/'Table 1. Total'!CI29</f>
        <v>0</v>
      </c>
    </row>
    <row r="79" spans="1:87">
      <c r="A79" t="str">
        <f t="shared" si="18"/>
        <v>Chile</v>
      </c>
      <c r="B79" s="36">
        <f>B54/'Table 1. Total'!B30</f>
        <v>0</v>
      </c>
      <c r="C79" s="36">
        <f>C54/'Table 1. Total'!C30</f>
        <v>0</v>
      </c>
      <c r="D79" s="36">
        <f>D54/'Table 1. Total'!D30</f>
        <v>0</v>
      </c>
      <c r="E79" s="36">
        <f>E54/'Table 1. Total'!E30</f>
        <v>0</v>
      </c>
      <c r="F79" s="36">
        <f>F54/'Table 1. Total'!F30</f>
        <v>0</v>
      </c>
      <c r="G79" s="36">
        <f>G54/'Table 1. Total'!G30</f>
        <v>0</v>
      </c>
      <c r="H79" s="36">
        <f>H54/'Table 1. Total'!H30</f>
        <v>0</v>
      </c>
      <c r="I79" s="36">
        <f>I54/'Table 1. Total'!I30</f>
        <v>0</v>
      </c>
      <c r="J79" s="36">
        <f>J54/'Table 1. Total'!J30</f>
        <v>0</v>
      </c>
      <c r="K79" s="36">
        <f>K54/'Table 1. Total'!K30</f>
        <v>0</v>
      </c>
      <c r="L79" s="36">
        <f>L54/'Table 1. Total'!L30</f>
        <v>0</v>
      </c>
      <c r="M79" s="36">
        <f>M54/'Table 1. Total'!M30</f>
        <v>0</v>
      </c>
      <c r="N79" s="36">
        <f>N54/'Table 1. Total'!N30</f>
        <v>0</v>
      </c>
      <c r="O79" s="36">
        <f>O54/'Table 1. Total'!O30</f>
        <v>0</v>
      </c>
      <c r="P79" s="36">
        <f>P54/'Table 1. Total'!P30</f>
        <v>0</v>
      </c>
      <c r="Q79" s="36">
        <f>Q54/'Table 1. Total'!Q30</f>
        <v>0</v>
      </c>
      <c r="R79" s="36">
        <f>R54/'Table 1. Total'!R30</f>
        <v>0</v>
      </c>
      <c r="S79" s="36">
        <f>S54/'Table 1. Total'!S30</f>
        <v>0</v>
      </c>
      <c r="T79" s="36">
        <f>T54/'Table 1. Total'!T30</f>
        <v>0</v>
      </c>
      <c r="U79" s="36">
        <f>U54/'Table 1. Total'!U30</f>
        <v>0</v>
      </c>
      <c r="V79" s="36">
        <f>V54/'Table 1. Total'!V30</f>
        <v>0</v>
      </c>
      <c r="W79" s="36">
        <f>W54/'Table 1. Total'!W30</f>
        <v>0</v>
      </c>
      <c r="X79" s="36">
        <f>X54/'Table 1. Total'!X30</f>
        <v>0</v>
      </c>
      <c r="Y79" s="36">
        <f>Y54/'Table 1. Total'!Y30</f>
        <v>0</v>
      </c>
      <c r="Z79" s="36">
        <f>Z54/'Table 1. Total'!Z30</f>
        <v>0</v>
      </c>
      <c r="AA79" s="36">
        <f>AA54/'Table 1. Total'!AA30</f>
        <v>0</v>
      </c>
      <c r="AB79" s="36">
        <f>AB54/'Table 1. Total'!AB30</f>
        <v>0</v>
      </c>
      <c r="AC79" s="36">
        <f>AC54/'Table 1. Total'!AC30</f>
        <v>0</v>
      </c>
      <c r="AD79" s="36">
        <f>AD54/'Table 1. Total'!AD30</f>
        <v>0</v>
      </c>
      <c r="AE79" s="36">
        <f>AE54/'Table 1. Total'!AE30</f>
        <v>0</v>
      </c>
      <c r="AF79" s="36">
        <f>AF54/'Table 1. Total'!AF30</f>
        <v>0</v>
      </c>
      <c r="AG79" s="36">
        <f>AG54/'Table 1. Total'!AG30</f>
        <v>0</v>
      </c>
      <c r="AH79" s="36">
        <f>AH54/'Table 1. Total'!AH30</f>
        <v>0</v>
      </c>
      <c r="AI79" s="36">
        <f>AI54/'Table 1. Total'!AI30</f>
        <v>0</v>
      </c>
      <c r="AJ79" s="36">
        <f>AJ54/'Table 1. Total'!AJ30</f>
        <v>0</v>
      </c>
      <c r="AK79" s="36">
        <f>AK54/'Table 1. Total'!AK30</f>
        <v>0</v>
      </c>
      <c r="AL79" s="36">
        <f>AL54/'Table 1. Total'!AL30</f>
        <v>0</v>
      </c>
      <c r="AM79" s="36">
        <f>AM54/'Table 1. Total'!AM30</f>
        <v>6.6914498141263943E-3</v>
      </c>
      <c r="AN79" s="36">
        <f>AN54/'Table 1. Total'!AN30</f>
        <v>7.9752554810928848E-3</v>
      </c>
      <c r="AO79" s="36">
        <f>AO54/'Table 1. Total'!AO30</f>
        <v>9.8240874343781658E-3</v>
      </c>
      <c r="AP79" s="36">
        <f>AP54/'Table 1. Total'!AP30</f>
        <v>1.1360381861575179E-2</v>
      </c>
      <c r="AQ79" s="36">
        <f>AQ54/'Table 1. Total'!AQ30</f>
        <v>1.1697801874005539E-2</v>
      </c>
      <c r="AR79" s="36">
        <f>AR54/'Table 1. Total'!AR30</f>
        <v>1.6022030291651022E-2</v>
      </c>
      <c r="AS79" s="36">
        <f>AS54/'Table 1. Total'!AS30</f>
        <v>1.73182009247583E-2</v>
      </c>
      <c r="AT79" s="36">
        <f>AT54/'Table 1. Total'!AT30</f>
        <v>2.1031126066578535E-2</v>
      </c>
      <c r="AU79" s="36">
        <f>AU54/'Table 1. Total'!AU30</f>
        <v>2.0774786605384111E-2</v>
      </c>
      <c r="AV79" s="36">
        <f>AV54/'Table 1. Total'!AV30</f>
        <v>1.9716389419143714E-2</v>
      </c>
      <c r="AW79" s="36">
        <f>AW54/'Table 1. Total'!AW30</f>
        <v>1.7268034483662188E-2</v>
      </c>
      <c r="AX79" s="36">
        <f>AX54/'Table 1. Total'!AX30</f>
        <v>1.7381173169745821E-2</v>
      </c>
      <c r="AY79" s="36">
        <f>AY54/'Table 1. Total'!AY30</f>
        <v>1.632760151772019E-2</v>
      </c>
      <c r="AZ79" s="36">
        <f>AZ54/'Table 1. Total'!AZ30</f>
        <v>1.6279295925313624E-2</v>
      </c>
      <c r="BA79" s="36">
        <f>BA54/'Table 1. Total'!BA30</f>
        <v>1.6062949915760454E-2</v>
      </c>
      <c r="BB79" s="36">
        <f>BB54/'Table 1. Total'!BB30</f>
        <v>1.6919149570499562E-2</v>
      </c>
      <c r="BC79" s="36">
        <f>BC54/'Table 1. Total'!BC30</f>
        <v>1.6219794769943726E-2</v>
      </c>
      <c r="BD79" s="36">
        <f>BD54/'Table 1. Total'!BD30</f>
        <v>1.6072720410153177E-2</v>
      </c>
      <c r="BE79" s="36">
        <f>BE54/'Table 1. Total'!BE30</f>
        <v>1.5666991524172353E-2</v>
      </c>
      <c r="BF79" s="36">
        <f>BF54/'Table 1. Total'!BF30</f>
        <v>1.6584388638477499E-2</v>
      </c>
      <c r="BG79" s="36">
        <f>BG54/'Table 1. Total'!BG30</f>
        <v>1.8390426819247952E-2</v>
      </c>
      <c r="BH79" s="36">
        <f>BH54/'Table 1. Total'!BH30</f>
        <v>1.8094037420131225E-2</v>
      </c>
      <c r="BI79" s="36">
        <f>BI54/'Table 1. Total'!BI30</f>
        <v>1.8900194219787229E-2</v>
      </c>
      <c r="BJ79" s="36">
        <f>BJ54/'Table 1. Total'!BJ30</f>
        <v>1.9225953646253579E-2</v>
      </c>
      <c r="BK79" s="36">
        <f>BK54/'Table 1. Total'!BK30</f>
        <v>1.9175013178703217E-2</v>
      </c>
      <c r="BL79" s="36">
        <f>BL54/'Table 1. Total'!BL30</f>
        <v>2.0080212086194003E-2</v>
      </c>
      <c r="BM79" s="36">
        <f>BM54/'Table 1. Total'!BM30</f>
        <v>2.0926449884501305E-2</v>
      </c>
      <c r="BN79" s="36">
        <f>BN54/'Table 1. Total'!BN30</f>
        <v>2.3077034862598638E-2</v>
      </c>
      <c r="BO79" s="36">
        <f>BO54/'Table 1. Total'!BO30</f>
        <v>2.2200834969891663E-2</v>
      </c>
      <c r="BP79" s="36">
        <f>BP54/'Table 1. Total'!BP30</f>
        <v>2.0773955773955775E-2</v>
      </c>
      <c r="BQ79" s="36">
        <f>BQ54/'Table 1. Total'!BQ30</f>
        <v>1.8981296370340753E-2</v>
      </c>
      <c r="BR79" s="36">
        <f>BR54/'Table 1. Total'!BR30</f>
        <v>1.9958584835000223E-2</v>
      </c>
      <c r="BS79" s="36">
        <f>BS54/'Table 1. Total'!BS30</f>
        <v>2.0468595771208891E-2</v>
      </c>
      <c r="BT79" s="36">
        <f>BT54/'Table 1. Total'!BT30</f>
        <v>2.0764045830907244E-2</v>
      </c>
      <c r="BU79" s="36">
        <f>BU54/'Table 1. Total'!BU30</f>
        <v>2.2469448124060036E-2</v>
      </c>
      <c r="BV79" s="36">
        <f>BV54/'Table 1. Total'!BV30</f>
        <v>2.1428635551605575E-2</v>
      </c>
      <c r="BW79" s="36">
        <f>BW54/'Table 1. Total'!BW30</f>
        <v>2.3660186367721488E-2</v>
      </c>
      <c r="BX79" s="36">
        <f>BX54/'Table 1. Total'!BX30</f>
        <v>2.4332269362490663E-2</v>
      </c>
      <c r="BY79" s="36">
        <f>BY54/'Table 1. Total'!BY30</f>
        <v>2.3746376364645654E-2</v>
      </c>
      <c r="BZ79" s="36">
        <f>BZ54/'Table 1. Total'!BZ30</f>
        <v>2.342598877539195E-2</v>
      </c>
      <c r="CA79" s="36">
        <f>CA54/'Table 1. Total'!CA30</f>
        <v>2.3832236576177467E-2</v>
      </c>
      <c r="CB79" s="36">
        <f>CB54/'Table 1. Total'!CB30</f>
        <v>2.504144939737301E-2</v>
      </c>
      <c r="CC79" s="36">
        <f>CC54/'Table 1. Total'!CC30</f>
        <v>2.4895690722993677E-2</v>
      </c>
      <c r="CD79" s="36">
        <f>CD54/'Table 1. Total'!CD30</f>
        <v>2.5871936439536759E-2</v>
      </c>
      <c r="CE79" s="36">
        <f>CE54/'Table 1. Total'!CE30</f>
        <v>2.4517312908887826E-2</v>
      </c>
      <c r="CF79" s="36">
        <f>CF54/'Table 1. Total'!CF30</f>
        <v>2.2970682629548159E-2</v>
      </c>
      <c r="CG79" s="36">
        <f>CG54/'Table 1. Total'!CG30</f>
        <v>2.4256418284283033E-2</v>
      </c>
      <c r="CH79" s="36">
        <f>CH54/'Table 1. Total'!CH30</f>
        <v>2.3001880841036E-2</v>
      </c>
      <c r="CI79" s="36">
        <f>CI54/'Table 1. Total'!CI30</f>
        <v>2.2338367040579531E-2</v>
      </c>
    </row>
    <row r="80" spans="1:87">
      <c r="A80" t="str">
        <f t="shared" si="18"/>
        <v>China</v>
      </c>
      <c r="B80" s="36">
        <f>B55/'Table 1. Total'!B31</f>
        <v>0</v>
      </c>
      <c r="C80" s="36">
        <f>C55/'Table 1. Total'!C31</f>
        <v>0</v>
      </c>
      <c r="D80" s="36">
        <f>D55/'Table 1. Total'!D31</f>
        <v>0</v>
      </c>
      <c r="E80" s="36">
        <f>E55/'Table 1. Total'!E31</f>
        <v>0</v>
      </c>
      <c r="F80" s="36">
        <f>F55/'Table 1. Total'!F31</f>
        <v>0</v>
      </c>
      <c r="G80" s="36">
        <f>G55/'Table 1. Total'!G31</f>
        <v>0</v>
      </c>
      <c r="H80" s="36">
        <f>H55/'Table 1. Total'!H31</f>
        <v>0</v>
      </c>
      <c r="I80" s="36">
        <f>I55/'Table 1. Total'!I31</f>
        <v>0</v>
      </c>
      <c r="J80" s="36">
        <f>J55/'Table 1. Total'!J31</f>
        <v>0</v>
      </c>
      <c r="K80" s="36">
        <f>K55/'Table 1. Total'!K31</f>
        <v>0</v>
      </c>
      <c r="L80" s="36">
        <f>L55/'Table 1. Total'!L31</f>
        <v>0</v>
      </c>
      <c r="M80" s="36">
        <f>M55/'Table 1. Total'!M31</f>
        <v>0</v>
      </c>
      <c r="N80" s="36">
        <f>N55/'Table 1. Total'!N31</f>
        <v>9.7254353258550833E-4</v>
      </c>
      <c r="O80" s="36">
        <f>O55/'Table 1. Total'!O31</f>
        <v>1.8842359853617149E-3</v>
      </c>
      <c r="P80" s="36">
        <f>P55/'Table 1. Total'!P31</f>
        <v>2.2521035967654509E-3</v>
      </c>
      <c r="Q80" s="36">
        <f>Q55/'Table 1. Total'!Q31</f>
        <v>2.810493763335746E-3</v>
      </c>
      <c r="R80" s="36">
        <f>R55/'Table 1. Total'!R31</f>
        <v>3.591285788683085E-3</v>
      </c>
      <c r="S80" s="36">
        <f>S55/'Table 1. Total'!S31</f>
        <v>4.1699172529783574E-3</v>
      </c>
      <c r="T80" s="36">
        <f>T55/'Table 1. Total'!T31</f>
        <v>4.7179422425148582E-3</v>
      </c>
      <c r="U80" s="36">
        <f>U55/'Table 1. Total'!U31</f>
        <v>5.0732327388079606E-3</v>
      </c>
      <c r="V80" s="36">
        <f>V55/'Table 1. Total'!V31</f>
        <v>2.8065221994776593E-3</v>
      </c>
      <c r="W80" s="36">
        <f>W55/'Table 1. Total'!W31</f>
        <v>2.8862503036278168E-3</v>
      </c>
      <c r="X80" s="36">
        <f>X55/'Table 1. Total'!X31</f>
        <v>3.0551785649866087E-3</v>
      </c>
      <c r="Y80" s="36">
        <f>Y55/'Table 1. Total'!Y31</f>
        <v>3.3056896926605332E-3</v>
      </c>
      <c r="Z80" s="36">
        <f>Z55/'Table 1. Total'!Z31</f>
        <v>3.6077661328817357E-3</v>
      </c>
      <c r="AA80" s="36">
        <f>AA55/'Table 1. Total'!AA31</f>
        <v>3.6888174765172146E-3</v>
      </c>
      <c r="AB80" s="36">
        <f>AB55/'Table 1. Total'!AB31</f>
        <v>3.6989836243934504E-3</v>
      </c>
      <c r="AC80" s="36">
        <f>AC55/'Table 1. Total'!AC31</f>
        <v>3.7562876651466835E-3</v>
      </c>
      <c r="AD80" s="36">
        <f>AD55/'Table 1. Total'!AD31</f>
        <v>3.9560835796922413E-3</v>
      </c>
      <c r="AE80" s="36">
        <f>AE55/'Table 1. Total'!AE31</f>
        <v>3.981867725387226E-3</v>
      </c>
      <c r="AF80" s="36">
        <f>AF55/'Table 1. Total'!AF31</f>
        <v>3.9366463591476112E-3</v>
      </c>
      <c r="AG80" s="36">
        <f>AG55/'Table 1. Total'!AG31</f>
        <v>4.0516127886796307E-3</v>
      </c>
      <c r="AH80" s="36">
        <f>AH55/'Table 1. Total'!AH31</f>
        <v>4.5890874591592544E-3</v>
      </c>
      <c r="AI80" s="36">
        <f>AI55/'Table 1. Total'!AI31</f>
        <v>1.1104737647174392E-2</v>
      </c>
      <c r="AJ80" s="36">
        <f>AJ55/'Table 1. Total'!AJ31</f>
        <v>1.1912647768150642E-2</v>
      </c>
      <c r="AK80" s="36">
        <f>AK55/'Table 1. Total'!AK31</f>
        <v>1.2913423399242493E-2</v>
      </c>
      <c r="AL80" s="36">
        <f>AL55/'Table 1. Total'!AL31</f>
        <v>1.4437199308777068E-2</v>
      </c>
      <c r="AM80" s="36">
        <f>AM55/'Table 1. Total'!AM31</f>
        <v>1.5121761869427717E-2</v>
      </c>
      <c r="AN80" s="36">
        <f>AN55/'Table 1. Total'!AN31</f>
        <v>1.5408477738806435E-2</v>
      </c>
      <c r="AO80" s="36">
        <f>AO55/'Table 1. Total'!AO31</f>
        <v>1.5764588456470763E-2</v>
      </c>
      <c r="AP80" s="36">
        <f>AP55/'Table 1. Total'!AP31</f>
        <v>1.4601066792249045E-2</v>
      </c>
      <c r="AQ80" s="36">
        <f>AQ55/'Table 1. Total'!AQ31</f>
        <v>1.2614164358490745E-2</v>
      </c>
      <c r="AR80" s="36">
        <f>AR55/'Table 1. Total'!AR31</f>
        <v>1.4995303672179524E-2</v>
      </c>
      <c r="AS80" s="36">
        <f>AS55/'Table 1. Total'!AS31</f>
        <v>1.7174726059657079E-2</v>
      </c>
      <c r="AT80" s="36">
        <f>AT55/'Table 1. Total'!AT31</f>
        <v>2.0473751632610598E-2</v>
      </c>
      <c r="AU80" s="36">
        <f>AU55/'Table 1. Total'!AU31</f>
        <v>2.1699802718729212E-2</v>
      </c>
      <c r="AV80" s="36">
        <f>AV55/'Table 1. Total'!AV31</f>
        <v>2.1866506344017336E-2</v>
      </c>
      <c r="AW80" s="36">
        <f>AW55/'Table 1. Total'!AW31</f>
        <v>2.1973567145663883E-2</v>
      </c>
      <c r="AX80" s="36">
        <f>AX55/'Table 1. Total'!AX31</f>
        <v>1.7364698049171599E-2</v>
      </c>
      <c r="AY80" s="36">
        <f>AY55/'Table 1. Total'!AY31</f>
        <v>1.1994823054759211E-2</v>
      </c>
      <c r="AZ80" s="36">
        <f>AZ55/'Table 1. Total'!AZ31</f>
        <v>1.4092212428123646E-2</v>
      </c>
      <c r="BA80" s="36">
        <f>BA55/'Table 1. Total'!BA31</f>
        <v>1.8674937203686206E-2</v>
      </c>
      <c r="BB80" s="36">
        <f>BB55/'Table 1. Total'!BB31</f>
        <v>1.8544681244801183E-2</v>
      </c>
      <c r="BC80" s="36">
        <f>BC55/'Table 1. Total'!BC31</f>
        <v>1.7164770431582058E-2</v>
      </c>
      <c r="BD80" s="36">
        <f>BD55/'Table 1. Total'!BD31</f>
        <v>1.6417356949259117E-2</v>
      </c>
      <c r="BE80" s="36">
        <f>BE55/'Table 1. Total'!BE31</f>
        <v>1.7007228674254977E-2</v>
      </c>
      <c r="BF80" s="36">
        <f>BF55/'Table 1. Total'!BF31</f>
        <v>1.8735731970773734E-2</v>
      </c>
      <c r="BG80" s="36">
        <f>BG55/'Table 1. Total'!BG31</f>
        <v>2.4313165549571532E-2</v>
      </c>
      <c r="BH80" s="36">
        <f>BH55/'Table 1. Total'!BH31</f>
        <v>2.2634928561911984E-2</v>
      </c>
      <c r="BI80" s="36">
        <f>BI55/'Table 1. Total'!BI31</f>
        <v>2.329088493484259E-2</v>
      </c>
      <c r="BJ80" s="36">
        <f>BJ55/'Table 1. Total'!BJ31</f>
        <v>2.3110912764580101E-2</v>
      </c>
      <c r="BK80" s="36">
        <f>BK55/'Table 1. Total'!BK31</f>
        <v>2.2696940467563341E-2</v>
      </c>
      <c r="BL80" s="36">
        <f>BL55/'Table 1. Total'!BL31</f>
        <v>2.27008336653216E-2</v>
      </c>
      <c r="BM80" s="36">
        <f>BM55/'Table 1. Total'!BM31</f>
        <v>2.1866432542808883E-2</v>
      </c>
      <c r="BN80" s="36">
        <f>BN55/'Table 1. Total'!BN31</f>
        <v>2.1868060042930251E-2</v>
      </c>
      <c r="BO80" s="36">
        <f>BO55/'Table 1. Total'!BO31</f>
        <v>2.1754133824638269E-2</v>
      </c>
      <c r="BP80" s="36">
        <f>BP55/'Table 1. Total'!BP31</f>
        <v>2.0736629872701893E-2</v>
      </c>
      <c r="BQ80" s="36">
        <f>BQ55/'Table 1. Total'!BQ31</f>
        <v>2.1064514857819738E-2</v>
      </c>
      <c r="BR80" s="36">
        <f>BR55/'Table 1. Total'!BR31</f>
        <v>2.2169518776213579E-2</v>
      </c>
      <c r="BS80" s="36">
        <f>BS55/'Table 1. Total'!BS31</f>
        <v>2.2540718892526811E-2</v>
      </c>
      <c r="BT80" s="36">
        <f>BT55/'Table 1. Total'!BT31</f>
        <v>2.2062056622839703E-2</v>
      </c>
      <c r="BU80" s="36">
        <f>BU55/'Table 1. Total'!BU31</f>
        <v>2.1709265699002625E-2</v>
      </c>
      <c r="BV80" s="36">
        <f>BV55/'Table 1. Total'!BV31</f>
        <v>2.0610706419579679E-2</v>
      </c>
      <c r="BW80" s="36">
        <f>BW55/'Table 1. Total'!BW31</f>
        <v>1.9270646716159228E-2</v>
      </c>
      <c r="BX80" s="36">
        <f>BX55/'Table 1. Total'!BX31</f>
        <v>1.8237905548089847E-2</v>
      </c>
      <c r="BY80" s="36">
        <f>BY55/'Table 1. Total'!BY31</f>
        <v>1.8014545413319882E-2</v>
      </c>
      <c r="BZ80" s="36">
        <f>BZ55/'Table 1. Total'!BZ31</f>
        <v>1.7133297215739838E-2</v>
      </c>
      <c r="CA80" s="36">
        <f>CA55/'Table 1. Total'!CA31</f>
        <v>1.6751192736139488E-2</v>
      </c>
      <c r="CB80" s="36">
        <f>CB55/'Table 1. Total'!CB31</f>
        <v>1.5441261890837844E-2</v>
      </c>
      <c r="CC80" s="36">
        <f>CC55/'Table 1. Total'!CC31</f>
        <v>1.43734465129401E-2</v>
      </c>
      <c r="CD80" s="36">
        <f>CD55/'Table 1. Total'!CD31</f>
        <v>1.3428515384410476E-2</v>
      </c>
      <c r="CE80" s="36">
        <f>CE55/'Table 1. Total'!CE31</f>
        <v>1.3054390413106434E-2</v>
      </c>
      <c r="CF80" s="36">
        <f>CF55/'Table 1. Total'!CF31</f>
        <v>1.2572049061964118E-2</v>
      </c>
      <c r="CG80" s="36">
        <f>CG55/'Table 1. Total'!CG31</f>
        <v>1.2054973507972673E-2</v>
      </c>
      <c r="CH80" s="36">
        <f>CH55/'Table 1. Total'!CH31</f>
        <v>1.1310668798449924E-2</v>
      </c>
      <c r="CI80" s="36">
        <f>CI55/'Table 1. Total'!CI31</f>
        <v>1.10483767896229E-2</v>
      </c>
    </row>
    <row r="81" spans="1:87">
      <c r="A81" t="str">
        <f t="shared" si="18"/>
        <v>Colombia</v>
      </c>
      <c r="B81" s="36">
        <f>B56/'Table 1. Total'!B32</f>
        <v>0</v>
      </c>
      <c r="C81" s="36">
        <f>C56/'Table 1. Total'!C32</f>
        <v>0</v>
      </c>
      <c r="D81" s="36">
        <f>D56/'Table 1. Total'!D32</f>
        <v>0</v>
      </c>
      <c r="E81" s="36">
        <f>E56/'Table 1. Total'!E32</f>
        <v>0</v>
      </c>
      <c r="F81" s="36">
        <f>F56/'Table 1. Total'!F32</f>
        <v>0</v>
      </c>
      <c r="G81" s="36">
        <f>G56/'Table 1. Total'!G32</f>
        <v>0</v>
      </c>
      <c r="H81" s="36">
        <f>H56/'Table 1. Total'!H32</f>
        <v>0</v>
      </c>
      <c r="I81" s="36">
        <f>I56/'Table 1. Total'!I32</f>
        <v>0</v>
      </c>
      <c r="J81" s="36">
        <f>J56/'Table 1. Total'!J32</f>
        <v>0</v>
      </c>
      <c r="K81" s="36">
        <f>K56/'Table 1. Total'!K32</f>
        <v>0</v>
      </c>
      <c r="L81" s="36">
        <f>L56/'Table 1. Total'!L32</f>
        <v>0</v>
      </c>
      <c r="M81" s="36">
        <f>M56/'Table 1. Total'!M32</f>
        <v>0</v>
      </c>
      <c r="N81" s="36">
        <f>N56/'Table 1. Total'!N32</f>
        <v>0</v>
      </c>
      <c r="O81" s="36">
        <f>O56/'Table 1. Total'!O32</f>
        <v>0</v>
      </c>
      <c r="P81" s="36">
        <f>P56/'Table 1. Total'!P32</f>
        <v>0</v>
      </c>
      <c r="Q81" s="36">
        <f>Q56/'Table 1. Total'!Q32</f>
        <v>0</v>
      </c>
      <c r="R81" s="36">
        <f>R56/'Table 1. Total'!R32</f>
        <v>0</v>
      </c>
      <c r="S81" s="36">
        <f>S56/'Table 1. Total'!S32</f>
        <v>0</v>
      </c>
      <c r="T81" s="36">
        <f>T56/'Table 1. Total'!T32</f>
        <v>0</v>
      </c>
      <c r="U81" s="36">
        <f>U56/'Table 1. Total'!U32</f>
        <v>0</v>
      </c>
      <c r="V81" s="36">
        <f>V56/'Table 1. Total'!V32</f>
        <v>0</v>
      </c>
      <c r="W81" s="36">
        <f>W56/'Table 1. Total'!W32</f>
        <v>0</v>
      </c>
      <c r="X81" s="36">
        <f>X56/'Table 1. Total'!X32</f>
        <v>0</v>
      </c>
      <c r="Y81" s="36">
        <f>Y56/'Table 1. Total'!Y32</f>
        <v>0</v>
      </c>
      <c r="Z81" s="36">
        <f>Z56/'Table 1. Total'!Z32</f>
        <v>0</v>
      </c>
      <c r="AA81" s="36">
        <f>AA56/'Table 1. Total'!AA32</f>
        <v>0</v>
      </c>
      <c r="AB81" s="36">
        <f>AB56/'Table 1. Total'!AB32</f>
        <v>0</v>
      </c>
      <c r="AC81" s="36">
        <f>AC56/'Table 1. Total'!AC32</f>
        <v>0</v>
      </c>
      <c r="AD81" s="36">
        <f>AD56/'Table 1. Total'!AD32</f>
        <v>0</v>
      </c>
      <c r="AE81" s="36">
        <f>AE56/'Table 1. Total'!AE32</f>
        <v>0</v>
      </c>
      <c r="AF81" s="36">
        <f>AF56/'Table 1. Total'!AF32</f>
        <v>0</v>
      </c>
      <c r="AG81" s="36">
        <f>AG56/'Table 1. Total'!AG32</f>
        <v>0</v>
      </c>
      <c r="AH81" s="36">
        <f>AH56/'Table 1. Total'!AH32</f>
        <v>5.7547012196253872E-4</v>
      </c>
      <c r="AI81" s="36">
        <f>AI56/'Table 1. Total'!AI32</f>
        <v>1.172849931505564E-3</v>
      </c>
      <c r="AJ81" s="36">
        <f>AJ56/'Table 1. Total'!AJ32</f>
        <v>1.7831105992923279E-3</v>
      </c>
      <c r="AK81" s="36">
        <f>AK56/'Table 1. Total'!AK32</f>
        <v>2.3908104939176313E-3</v>
      </c>
      <c r="AL81" s="36">
        <f>AL56/'Table 1. Total'!AL32</f>
        <v>3.1243087812430877E-3</v>
      </c>
      <c r="AM81" s="36">
        <f>AM56/'Table 1. Total'!AM32</f>
        <v>3.9742619227857677E-3</v>
      </c>
      <c r="AN81" s="36">
        <f>AN56/'Table 1. Total'!AN32</f>
        <v>4.3850398959541636E-3</v>
      </c>
      <c r="AO81" s="36">
        <f>AO56/'Table 1. Total'!AO32</f>
        <v>5.076632558956567E-3</v>
      </c>
      <c r="AP81" s="36">
        <f>AP56/'Table 1. Total'!AP32</f>
        <v>5.7373547862940039E-3</v>
      </c>
      <c r="AQ81" s="36">
        <f>AQ56/'Table 1. Total'!AQ32</f>
        <v>6.4183720892963033E-3</v>
      </c>
      <c r="AR81" s="36">
        <f>AR56/'Table 1. Total'!AR32</f>
        <v>7.0224719101123594E-3</v>
      </c>
      <c r="AS81" s="36">
        <f>AS56/'Table 1. Total'!AS32</f>
        <v>8.2413930612787456E-3</v>
      </c>
      <c r="AT81" s="36">
        <f>AT56/'Table 1. Total'!AT32</f>
        <v>8.8826238498450373E-3</v>
      </c>
      <c r="AU81" s="36">
        <f>AU56/'Table 1. Total'!AU32</f>
        <v>9.2003029368040168E-3</v>
      </c>
      <c r="AV81" s="36">
        <f>AV56/'Table 1. Total'!AV32</f>
        <v>9.9723225792820759E-3</v>
      </c>
      <c r="AW81" s="36">
        <f>AW56/'Table 1. Total'!AW32</f>
        <v>1.0122702817578828E-2</v>
      </c>
      <c r="AX81" s="36">
        <f>AX56/'Table 1. Total'!AX32</f>
        <v>9.6652234892371479E-3</v>
      </c>
      <c r="AY81" s="36">
        <f>AY56/'Table 1. Total'!AY32</f>
        <v>9.7099609469634574E-3</v>
      </c>
      <c r="AZ81" s="36">
        <f>AZ56/'Table 1. Total'!AZ32</f>
        <v>9.2802871001205593E-3</v>
      </c>
      <c r="BA81" s="36">
        <f>BA56/'Table 1. Total'!BA32</f>
        <v>9.1702680171331652E-3</v>
      </c>
      <c r="BB81" s="36">
        <f>BB56/'Table 1. Total'!BB32</f>
        <v>9.6256684491978599E-3</v>
      </c>
      <c r="BC81" s="36">
        <f>BC56/'Table 1. Total'!BC32</f>
        <v>1.1293143120110446E-2</v>
      </c>
      <c r="BD81" s="36">
        <f>BD56/'Table 1. Total'!BD32</f>
        <v>1.1009632352308235E-2</v>
      </c>
      <c r="BE81" s="36">
        <f>BE56/'Table 1. Total'!BE32</f>
        <v>1.1467454190629157E-2</v>
      </c>
      <c r="BF81" s="36">
        <f>BF56/'Table 1. Total'!BF32</f>
        <v>1.0601152333435797E-2</v>
      </c>
      <c r="BG81" s="36">
        <f>BG56/'Table 1. Total'!BG32</f>
        <v>1.0522559670129251E-2</v>
      </c>
      <c r="BH81" s="36">
        <f>BH56/'Table 1. Total'!BH32</f>
        <v>1.0058117008911275E-2</v>
      </c>
      <c r="BI81" s="36">
        <f>BI56/'Table 1. Total'!BI32</f>
        <v>1.048332978705992E-2</v>
      </c>
      <c r="BJ81" s="36">
        <f>BJ56/'Table 1. Total'!BJ32</f>
        <v>1.0117125179968092E-2</v>
      </c>
      <c r="BK81" s="36">
        <f>BK56/'Table 1. Total'!BK32</f>
        <v>1.0044753853804076E-2</v>
      </c>
      <c r="BL81" s="36">
        <f>BL56/'Table 1. Total'!BL32</f>
        <v>1.0475403262106046E-2</v>
      </c>
      <c r="BM81" s="36">
        <f>BM56/'Table 1. Total'!BM32</f>
        <v>1.0035075577646005E-2</v>
      </c>
      <c r="BN81" s="36">
        <f>BN56/'Table 1. Total'!BN32</f>
        <v>1.1481014936116609E-2</v>
      </c>
      <c r="BO81" s="36">
        <f>BO56/'Table 1. Total'!BO32</f>
        <v>1.0589337025861035E-2</v>
      </c>
      <c r="BP81" s="36">
        <f>BP56/'Table 1. Total'!BP32</f>
        <v>1.015501017905519E-2</v>
      </c>
      <c r="BQ81" s="36">
        <f>BQ56/'Table 1. Total'!BQ32</f>
        <v>8.8582958871175482E-3</v>
      </c>
      <c r="BR81" s="36">
        <f>BR56/'Table 1. Total'!BR32</f>
        <v>9.3582687202867464E-3</v>
      </c>
      <c r="BS81" s="36">
        <f>BS56/'Table 1. Total'!BS32</f>
        <v>9.2172463654559833E-3</v>
      </c>
      <c r="BT81" s="36">
        <f>BT56/'Table 1. Total'!BT32</f>
        <v>9.199760248672308E-3</v>
      </c>
      <c r="BU81" s="36">
        <f>BU56/'Table 1. Total'!BU32</f>
        <v>9.5620901205838802E-3</v>
      </c>
      <c r="BV81" s="36">
        <f>BV56/'Table 1. Total'!BV32</f>
        <v>8.9906889156248365E-3</v>
      </c>
      <c r="BW81" s="36">
        <f>BW56/'Table 1. Total'!BW32</f>
        <v>9.6105771901561013E-3</v>
      </c>
      <c r="BX81" s="36">
        <f>BX56/'Table 1. Total'!BX32</f>
        <v>9.5970806485212879E-3</v>
      </c>
      <c r="BY81" s="36">
        <f>BY56/'Table 1. Total'!BY32</f>
        <v>1.0152768703338007E-2</v>
      </c>
      <c r="BZ81" s="36">
        <f>BZ56/'Table 1. Total'!BZ32</f>
        <v>9.9078520257703164E-3</v>
      </c>
      <c r="CA81" s="36">
        <f>CA56/'Table 1. Total'!CA32</f>
        <v>9.0186321101680279E-3</v>
      </c>
      <c r="CB81" s="36">
        <f>CB56/'Table 1. Total'!CB32</f>
        <v>8.3650095803853245E-3</v>
      </c>
      <c r="CC81" s="36">
        <f>CC56/'Table 1. Total'!CC32</f>
        <v>7.9275460509934045E-3</v>
      </c>
      <c r="CD81" s="36">
        <f>CD56/'Table 1. Total'!CD32</f>
        <v>7.8625971495252973E-3</v>
      </c>
      <c r="CE81" s="36">
        <f>CE56/'Table 1. Total'!CE32</f>
        <v>7.910998438171982E-3</v>
      </c>
      <c r="CF81" s="36">
        <f>CF56/'Table 1. Total'!CF32</f>
        <v>8.087461942983671E-3</v>
      </c>
      <c r="CG81" s="36">
        <f>CG56/'Table 1. Total'!CG32</f>
        <v>7.968061031010382E-3</v>
      </c>
      <c r="CH81" s="36">
        <f>CH56/'Table 1. Total'!CH32</f>
        <v>7.403029484743035E-3</v>
      </c>
      <c r="CI81" s="36">
        <f>CI56/'Table 1. Total'!CI32</f>
        <v>7.3235750764092996E-3</v>
      </c>
    </row>
    <row r="82" spans="1:87">
      <c r="A82" t="str">
        <f t="shared" si="18"/>
        <v>Egypt</v>
      </c>
      <c r="B82" s="36">
        <f>B57/'Table 1. Total'!B33</f>
        <v>0</v>
      </c>
      <c r="C82" s="36">
        <f>C57/'Table 1. Total'!C33</f>
        <v>0</v>
      </c>
      <c r="D82" s="36">
        <f>D57/'Table 1. Total'!D33</f>
        <v>0</v>
      </c>
      <c r="E82" s="36">
        <f>E57/'Table 1. Total'!E33</f>
        <v>0</v>
      </c>
      <c r="F82" s="36">
        <f>F57/'Table 1. Total'!F33</f>
        <v>0</v>
      </c>
      <c r="G82" s="36">
        <f>G57/'Table 1. Total'!G33</f>
        <v>0</v>
      </c>
      <c r="H82" s="36">
        <f>H57/'Table 1. Total'!H33</f>
        <v>0</v>
      </c>
      <c r="I82" s="36">
        <f>I57/'Table 1. Total'!I33</f>
        <v>0</v>
      </c>
      <c r="J82" s="36">
        <f>J57/'Table 1. Total'!J33</f>
        <v>0</v>
      </c>
      <c r="K82" s="36">
        <f>K57/'Table 1. Total'!K33</f>
        <v>0</v>
      </c>
      <c r="L82" s="36">
        <f>L57/'Table 1. Total'!L33</f>
        <v>0</v>
      </c>
      <c r="M82" s="36">
        <f>M57/'Table 1. Total'!M33</f>
        <v>0</v>
      </c>
      <c r="N82" s="36">
        <f>N57/'Table 1. Total'!N33</f>
        <v>0</v>
      </c>
      <c r="O82" s="36">
        <f>O57/'Table 1. Total'!O33</f>
        <v>0</v>
      </c>
      <c r="P82" s="36">
        <f>P57/'Table 1. Total'!P33</f>
        <v>0</v>
      </c>
      <c r="Q82" s="36">
        <f>Q57/'Table 1. Total'!Q33</f>
        <v>0</v>
      </c>
      <c r="R82" s="36">
        <f>R57/'Table 1. Total'!R33</f>
        <v>0</v>
      </c>
      <c r="S82" s="36">
        <f>S57/'Table 1. Total'!S33</f>
        <v>0</v>
      </c>
      <c r="T82" s="36">
        <f>T57/'Table 1. Total'!T33</f>
        <v>0</v>
      </c>
      <c r="U82" s="36">
        <f>U57/'Table 1. Total'!U33</f>
        <v>0</v>
      </c>
      <c r="V82" s="36">
        <f>V57/'Table 1. Total'!V33</f>
        <v>0</v>
      </c>
      <c r="W82" s="36">
        <f>W57/'Table 1. Total'!W33</f>
        <v>0</v>
      </c>
      <c r="X82" s="36">
        <f>X57/'Table 1. Total'!X33</f>
        <v>0</v>
      </c>
      <c r="Y82" s="36">
        <f>Y57/'Table 1. Total'!Y33</f>
        <v>0</v>
      </c>
      <c r="Z82" s="36">
        <f>Z57/'Table 1. Total'!Z33</f>
        <v>0</v>
      </c>
      <c r="AA82" s="36">
        <f>AA57/'Table 1. Total'!AA33</f>
        <v>0</v>
      </c>
      <c r="AB82" s="36">
        <f>AB57/'Table 1. Total'!AB33</f>
        <v>0</v>
      </c>
      <c r="AC82" s="36">
        <f>AC57/'Table 1. Total'!AC33</f>
        <v>0</v>
      </c>
      <c r="AD82" s="36">
        <f>AD57/'Table 1. Total'!AD33</f>
        <v>0</v>
      </c>
      <c r="AE82" s="36">
        <f>AE57/'Table 1. Total'!AE33</f>
        <v>0</v>
      </c>
      <c r="AF82" s="36">
        <f>AF57/'Table 1. Total'!AF33</f>
        <v>0</v>
      </c>
      <c r="AG82" s="36">
        <f>AG57/'Table 1. Total'!AG33</f>
        <v>0</v>
      </c>
      <c r="AH82" s="36">
        <f>AH57/'Table 1. Total'!AH33</f>
        <v>0</v>
      </c>
      <c r="AI82" s="36">
        <f>AI57/'Table 1. Total'!AI33</f>
        <v>0</v>
      </c>
      <c r="AJ82" s="36">
        <f>AJ57/'Table 1. Total'!AJ33</f>
        <v>0</v>
      </c>
      <c r="AK82" s="36">
        <f>AK57/'Table 1. Total'!AK33</f>
        <v>0</v>
      </c>
      <c r="AL82" s="36">
        <f>AL57/'Table 1. Total'!AL33</f>
        <v>0</v>
      </c>
      <c r="AM82" s="36">
        <f>AM57/'Table 1. Total'!AM33</f>
        <v>0</v>
      </c>
      <c r="AN82" s="36">
        <f>AN57/'Table 1. Total'!AN33</f>
        <v>0</v>
      </c>
      <c r="AO82" s="36">
        <f>AO57/'Table 1. Total'!AO33</f>
        <v>0</v>
      </c>
      <c r="AP82" s="36">
        <f>AP57/'Table 1. Total'!AP33</f>
        <v>0</v>
      </c>
      <c r="AQ82" s="36">
        <f>AQ57/'Table 1. Total'!AQ33</f>
        <v>0</v>
      </c>
      <c r="AR82" s="36">
        <f>AR57/'Table 1. Total'!AR33</f>
        <v>0</v>
      </c>
      <c r="AS82" s="36">
        <f>AS57/'Table 1. Total'!AS33</f>
        <v>0</v>
      </c>
      <c r="AT82" s="36">
        <f>AT57/'Table 1. Total'!AT33</f>
        <v>0</v>
      </c>
      <c r="AU82" s="36">
        <f>AU57/'Table 1. Total'!AU33</f>
        <v>0</v>
      </c>
      <c r="AV82" s="36">
        <f>AV57/'Table 1. Total'!AV33</f>
        <v>0</v>
      </c>
      <c r="AW82" s="36">
        <f>AW57/'Table 1. Total'!AW33</f>
        <v>0</v>
      </c>
      <c r="AX82" s="36">
        <f>AX57/'Table 1. Total'!AX33</f>
        <v>0</v>
      </c>
      <c r="AY82" s="36">
        <f>AY57/'Table 1. Total'!AY33</f>
        <v>0</v>
      </c>
      <c r="AZ82" s="36">
        <f>AZ57/'Table 1. Total'!AZ33</f>
        <v>0</v>
      </c>
      <c r="BA82" s="36">
        <f>BA57/'Table 1. Total'!BA33</f>
        <v>0</v>
      </c>
      <c r="BB82" s="36">
        <f>BB57/'Table 1. Total'!BB33</f>
        <v>0</v>
      </c>
      <c r="BC82" s="36">
        <f>BC57/'Table 1. Total'!BC33</f>
        <v>0</v>
      </c>
      <c r="BD82" s="36">
        <f>BD57/'Table 1. Total'!BD33</f>
        <v>0</v>
      </c>
      <c r="BE82" s="36">
        <f>BE57/'Table 1. Total'!BE33</f>
        <v>0</v>
      </c>
      <c r="BF82" s="36">
        <f>BF57/'Table 1. Total'!BF33</f>
        <v>0</v>
      </c>
      <c r="BG82" s="36">
        <f>BG57/'Table 1. Total'!BG33</f>
        <v>0</v>
      </c>
      <c r="BH82" s="36">
        <f>BH57/'Table 1. Total'!BH33</f>
        <v>0</v>
      </c>
      <c r="BI82" s="36">
        <f>BI57/'Table 1. Total'!BI33</f>
        <v>0</v>
      </c>
      <c r="BJ82" s="36">
        <f>BJ57/'Table 1. Total'!BJ33</f>
        <v>0</v>
      </c>
      <c r="BK82" s="36">
        <f>BK57/'Table 1. Total'!BK33</f>
        <v>0</v>
      </c>
      <c r="BL82" s="36">
        <f>BL57/'Table 1. Total'!BL33</f>
        <v>0</v>
      </c>
      <c r="BM82" s="36">
        <f>BM57/'Table 1. Total'!BM33</f>
        <v>0</v>
      </c>
      <c r="BN82" s="36">
        <f>BN57/'Table 1. Total'!BN33</f>
        <v>0</v>
      </c>
      <c r="BO82" s="36">
        <f>BO57/'Table 1. Total'!BO33</f>
        <v>0</v>
      </c>
      <c r="BP82" s="36">
        <f>BP57/'Table 1. Total'!BP33</f>
        <v>0</v>
      </c>
      <c r="BQ82" s="36">
        <f>BQ57/'Table 1. Total'!BQ33</f>
        <v>0</v>
      </c>
      <c r="BR82" s="36">
        <f>BR57/'Table 1. Total'!BR33</f>
        <v>0</v>
      </c>
      <c r="BS82" s="36">
        <f>BS57/'Table 1. Total'!BS33</f>
        <v>0</v>
      </c>
      <c r="BT82" s="36">
        <f>BT57/'Table 1. Total'!BT33</f>
        <v>0</v>
      </c>
      <c r="BU82" s="36">
        <f>BU57/'Table 1. Total'!BU33</f>
        <v>0</v>
      </c>
      <c r="BV82" s="36">
        <f>BV57/'Table 1. Total'!BV33</f>
        <v>0</v>
      </c>
      <c r="BW82" s="36">
        <f>BW57/'Table 1. Total'!BW33</f>
        <v>0</v>
      </c>
      <c r="BX82" s="36">
        <f>BX57/'Table 1. Total'!BX33</f>
        <v>0</v>
      </c>
      <c r="BY82" s="36">
        <f>BY57/'Table 1. Total'!BY33</f>
        <v>0</v>
      </c>
      <c r="BZ82" s="36">
        <f>BZ57/'Table 1. Total'!BZ33</f>
        <v>0</v>
      </c>
      <c r="CA82" s="36">
        <f>CA57/'Table 1. Total'!CA33</f>
        <v>0</v>
      </c>
      <c r="CB82" s="36">
        <f>CB57/'Table 1. Total'!CB33</f>
        <v>0</v>
      </c>
      <c r="CC82" s="36">
        <f>CC57/'Table 1. Total'!CC33</f>
        <v>0</v>
      </c>
      <c r="CD82" s="36">
        <f>CD57/'Table 1. Total'!CD33</f>
        <v>0</v>
      </c>
      <c r="CE82" s="36">
        <f>CE57/'Table 1. Total'!CE33</f>
        <v>0</v>
      </c>
      <c r="CF82" s="36">
        <f>CF57/'Table 1. Total'!CF33</f>
        <v>0</v>
      </c>
      <c r="CG82" s="36">
        <f>CG57/'Table 1. Total'!CG33</f>
        <v>0</v>
      </c>
      <c r="CH82" s="36">
        <f>CH57/'Table 1. Total'!CH33</f>
        <v>0</v>
      </c>
      <c r="CI82" s="36">
        <f>CI57/'Table 1. Total'!CI33</f>
        <v>0</v>
      </c>
    </row>
    <row r="83" spans="1:87">
      <c r="A83" t="str">
        <f t="shared" si="18"/>
        <v>Hungary</v>
      </c>
      <c r="B83" s="36">
        <f>B58/'Table 1. Total'!B34</f>
        <v>0</v>
      </c>
      <c r="C83" s="36">
        <f>C58/'Table 1. Total'!C34</f>
        <v>0</v>
      </c>
      <c r="D83" s="36">
        <f>D58/'Table 1. Total'!D34</f>
        <v>0</v>
      </c>
      <c r="E83" s="36">
        <f>E58/'Table 1. Total'!E34</f>
        <v>1.9883138564273792E-2</v>
      </c>
      <c r="F83" s="36">
        <f>F58/'Table 1. Total'!F34</f>
        <v>1.9433903372595405E-2</v>
      </c>
      <c r="G83" s="36">
        <f>G58/'Table 1. Total'!G34</f>
        <v>1.9648113917984527E-2</v>
      </c>
      <c r="H83" s="36">
        <f>H58/'Table 1. Total'!H34</f>
        <v>1.9187165040538683E-2</v>
      </c>
      <c r="I83" s="36">
        <f>I58/'Table 1. Total'!I34</f>
        <v>1.9297377535873333E-2</v>
      </c>
      <c r="J83" s="36">
        <f>J58/'Table 1. Total'!J34</f>
        <v>1.8383679359769096E-2</v>
      </c>
      <c r="K83" s="36">
        <f>K58/'Table 1. Total'!K34</f>
        <v>1.877629249435574E-2</v>
      </c>
      <c r="L83" s="36">
        <f>L58/'Table 1. Total'!L34</f>
        <v>1.8342634188804774E-2</v>
      </c>
      <c r="M83" s="36">
        <f>M58/'Table 1. Total'!M34</f>
        <v>1.7221069164750098E-2</v>
      </c>
      <c r="N83" s="36">
        <f>N58/'Table 1. Total'!N34</f>
        <v>1.3795538352904254E-2</v>
      </c>
      <c r="O83" s="36">
        <f>O58/'Table 1. Total'!O34</f>
        <v>1.1096416650922604E-2</v>
      </c>
      <c r="P83" s="36">
        <f>P58/'Table 1. Total'!P34</f>
        <v>8.4492679729040714E-3</v>
      </c>
      <c r="Q83" s="36">
        <f>Q58/'Table 1. Total'!Q34</f>
        <v>5.9092378006555561E-3</v>
      </c>
      <c r="R83" s="36">
        <f>R58/'Table 1. Total'!R34</f>
        <v>7.1260925436220941E-3</v>
      </c>
      <c r="S83" s="36">
        <f>S58/'Table 1. Total'!S34</f>
        <v>7.7603285817830405E-3</v>
      </c>
      <c r="T83" s="36">
        <f>T58/'Table 1. Total'!T34</f>
        <v>9.8520038889489039E-3</v>
      </c>
      <c r="U83" s="36">
        <f>U58/'Table 1. Total'!U34</f>
        <v>1.1823236059080389E-2</v>
      </c>
      <c r="V83" s="36">
        <f>V58/'Table 1. Total'!V34</f>
        <v>1.4164711268814743E-2</v>
      </c>
      <c r="W83" s="36">
        <f>W58/'Table 1. Total'!W34</f>
        <v>1.3893957562170899E-2</v>
      </c>
      <c r="X83" s="36">
        <f>X58/'Table 1. Total'!X34</f>
        <v>1.3788222661493033E-2</v>
      </c>
      <c r="Y83" s="36">
        <f>Y58/'Table 1. Total'!Y34</f>
        <v>1.4912675774408246E-2</v>
      </c>
      <c r="Z83" s="36">
        <f>Z58/'Table 1. Total'!Z34</f>
        <v>1.5020094622780689E-2</v>
      </c>
      <c r="AA83" s="36">
        <f>AA58/'Table 1. Total'!AA34</f>
        <v>1.7275659435337782E-2</v>
      </c>
      <c r="AB83" s="36">
        <f>AB58/'Table 1. Total'!AB34</f>
        <v>1.5804560597061177E-2</v>
      </c>
      <c r="AC83" s="36">
        <f>AC58/'Table 1. Total'!AC34</f>
        <v>1.6426968381073798E-2</v>
      </c>
      <c r="AD83" s="36">
        <f>AD58/'Table 1. Total'!AD34</f>
        <v>1.444083485381158E-2</v>
      </c>
      <c r="AE83" s="36">
        <f>AE58/'Table 1. Total'!AE34</f>
        <v>1.5882898863996804E-2</v>
      </c>
      <c r="AF83" s="36">
        <f>AF58/'Table 1. Total'!AF34</f>
        <v>1.8024882746298463E-2</v>
      </c>
      <c r="AG83" s="36">
        <f>AG58/'Table 1. Total'!AG34</f>
        <v>2.071286658956795E-2</v>
      </c>
      <c r="AH83" s="36">
        <f>AH58/'Table 1. Total'!AH34</f>
        <v>1.8891297615360795E-2</v>
      </c>
      <c r="AI83" s="36">
        <f>AI58/'Table 1. Total'!AI34</f>
        <v>1.9477706828375411E-2</v>
      </c>
      <c r="AJ83" s="36">
        <f>AJ58/'Table 1. Total'!AJ34</f>
        <v>1.8328987819589838E-2</v>
      </c>
      <c r="AK83" s="36">
        <f>AK58/'Table 1. Total'!AK34</f>
        <v>1.8131671689054597E-2</v>
      </c>
      <c r="AL83" s="36">
        <f>AL58/'Table 1. Total'!AL34</f>
        <v>1.927142415179953E-2</v>
      </c>
      <c r="AM83" s="36">
        <f>AM58/'Table 1. Total'!AM34</f>
        <v>1.91734284876332E-2</v>
      </c>
      <c r="AN83" s="36">
        <f>AN58/'Table 1. Total'!AN34</f>
        <v>1.8916935549627836E-2</v>
      </c>
      <c r="AO83" s="36">
        <f>AO58/'Table 1. Total'!AO34</f>
        <v>1.897653378569409E-2</v>
      </c>
      <c r="AP83" s="36">
        <f>AP58/'Table 1. Total'!AP34</f>
        <v>1.8876670978870202E-2</v>
      </c>
      <c r="AQ83" s="36">
        <f>AQ58/'Table 1. Total'!AQ34</f>
        <v>1.964948409378553E-2</v>
      </c>
      <c r="AR83" s="36">
        <f>AR58/'Table 1. Total'!AR34</f>
        <v>1.978098788443616E-2</v>
      </c>
      <c r="AS83" s="36">
        <f>AS58/'Table 1. Total'!AS34</f>
        <v>1.9424679194794136E-2</v>
      </c>
      <c r="AT83" s="36">
        <f>AT58/'Table 1. Total'!AT34</f>
        <v>2.0428982474496472E-2</v>
      </c>
      <c r="AU83" s="36">
        <f>AU58/'Table 1. Total'!AU34</f>
        <v>1.9876812524060053E-2</v>
      </c>
      <c r="AV83" s="36">
        <f>AV58/'Table 1. Total'!AV34</f>
        <v>1.8726405722233261E-2</v>
      </c>
      <c r="AW83" s="36">
        <f>AW58/'Table 1. Total'!AW34</f>
        <v>1.8808251361887799E-2</v>
      </c>
      <c r="AX83" s="36">
        <f>AX58/'Table 1. Total'!AX34</f>
        <v>1.7952368313104747E-2</v>
      </c>
      <c r="AY83" s="36">
        <f>AY58/'Table 1. Total'!AY34</f>
        <v>1.8717333825247495E-2</v>
      </c>
      <c r="AZ83" s="36">
        <f>AZ58/'Table 1. Total'!AZ34</f>
        <v>1.7739761163403842E-2</v>
      </c>
      <c r="BA83" s="36">
        <f>BA58/'Table 1. Total'!BA34</f>
        <v>1.7450462184342635E-2</v>
      </c>
      <c r="BB83" s="36">
        <f>BB58/'Table 1. Total'!BB34</f>
        <v>1.7302298473755147E-2</v>
      </c>
      <c r="BC83" s="36">
        <f>BC58/'Table 1. Total'!BC34</f>
        <v>1.6746924091888174E-2</v>
      </c>
      <c r="BD83" s="36">
        <f>BD58/'Table 1. Total'!BD34</f>
        <v>1.6243610846400417E-2</v>
      </c>
      <c r="BE83" s="36">
        <f>BE58/'Table 1. Total'!BE34</f>
        <v>1.5645507385262807E-2</v>
      </c>
      <c r="BF83" s="36">
        <f>BF58/'Table 1. Total'!BF34</f>
        <v>1.5902134574929463E-2</v>
      </c>
      <c r="BG83" s="36">
        <f>BG58/'Table 1. Total'!BG34</f>
        <v>1.7565994844407705E-2</v>
      </c>
      <c r="BH83" s="36">
        <f>BH58/'Table 1. Total'!BH34</f>
        <v>1.7249239315967474E-2</v>
      </c>
      <c r="BI83" s="36">
        <f>BI58/'Table 1. Total'!BI34</f>
        <v>1.7603084000681547E-2</v>
      </c>
      <c r="BJ83" s="36">
        <f>BJ58/'Table 1. Total'!BJ34</f>
        <v>1.7972534170469377E-2</v>
      </c>
      <c r="BK83" s="36">
        <f>BK58/'Table 1. Total'!BK34</f>
        <v>1.80025580899595E-2</v>
      </c>
      <c r="BL83" s="36">
        <f>BL58/'Table 1. Total'!BL34</f>
        <v>1.829679216461497E-2</v>
      </c>
      <c r="BM83" s="36">
        <f>BM58/'Table 1. Total'!BM34</f>
        <v>1.7523668896030575E-2</v>
      </c>
      <c r="BN83" s="36">
        <f>BN58/'Table 1. Total'!BN34</f>
        <v>1.8817812607934449E-2</v>
      </c>
      <c r="BO83" s="36">
        <f>BO58/'Table 1. Total'!BO34</f>
        <v>1.9030268443117716E-2</v>
      </c>
      <c r="BP83" s="36">
        <f>BP58/'Table 1. Total'!BP34</f>
        <v>1.7454175152749489E-2</v>
      </c>
      <c r="BQ83" s="36">
        <f>BQ58/'Table 1. Total'!BQ34</f>
        <v>1.5634088936219721E-2</v>
      </c>
      <c r="BR83" s="36">
        <f>BR58/'Table 1. Total'!BR34</f>
        <v>1.5971629932217082E-2</v>
      </c>
      <c r="BS83" s="36">
        <f>BS58/'Table 1. Total'!BS34</f>
        <v>1.5798176807292771E-2</v>
      </c>
      <c r="BT83" s="36">
        <f>BT58/'Table 1. Total'!BT34</f>
        <v>1.5881817429446329E-2</v>
      </c>
      <c r="BU83" s="36">
        <f>BU58/'Table 1. Total'!BU34</f>
        <v>1.729881108724202E-2</v>
      </c>
      <c r="BV83" s="36">
        <f>BV58/'Table 1. Total'!BV34</f>
        <v>1.7348572596579681E-2</v>
      </c>
      <c r="BW83" s="36">
        <f>BW58/'Table 1. Total'!BW34</f>
        <v>1.9269276261257483E-2</v>
      </c>
      <c r="BX83" s="36">
        <f>BX58/'Table 1. Total'!BX34</f>
        <v>2.1028573813946693E-2</v>
      </c>
      <c r="BY83" s="36">
        <f>BY58/'Table 1. Total'!BY34</f>
        <v>1.8796354970859401E-2</v>
      </c>
      <c r="BZ83" s="36">
        <f>BZ58/'Table 1. Total'!BZ34</f>
        <v>1.6998934112352454E-2</v>
      </c>
      <c r="CA83" s="36">
        <f>CA58/'Table 1. Total'!CA34</f>
        <v>1.6177493598567263E-2</v>
      </c>
      <c r="CB83" s="36">
        <f>CB58/'Table 1. Total'!CB34</f>
        <v>1.6335441714989123E-2</v>
      </c>
      <c r="CC83" s="36">
        <f>CC58/'Table 1. Total'!CC34</f>
        <v>1.5495645436675897E-2</v>
      </c>
      <c r="CD83" s="36">
        <f>CD58/'Table 1. Total'!CD34</f>
        <v>1.5821062281556181E-2</v>
      </c>
      <c r="CE83" s="36">
        <f>CE58/'Table 1. Total'!CE34</f>
        <v>1.5990825753420757E-2</v>
      </c>
      <c r="CF83" s="36">
        <f>CF58/'Table 1. Total'!CF34</f>
        <v>1.5688452095027196E-2</v>
      </c>
      <c r="CG83" s="36">
        <f>CG58/'Table 1. Total'!CG34</f>
        <v>1.744777047837235E-2</v>
      </c>
      <c r="CH83" s="36">
        <f>CH58/'Table 1. Total'!CH34</f>
        <v>1.5971575661317707E-2</v>
      </c>
      <c r="CI83" s="36">
        <f>CI58/'Table 1. Total'!CI34</f>
        <v>1.4626383371600035E-2</v>
      </c>
    </row>
    <row r="84" spans="1:87">
      <c r="A84" t="str">
        <f t="shared" si="18"/>
        <v>India</v>
      </c>
      <c r="B84" s="36">
        <f>B59/'Table 1. Total'!B35</f>
        <v>3.4603786642938358E-4</v>
      </c>
      <c r="C84" s="36">
        <f>C59/'Table 1. Total'!C35</f>
        <v>2.9819516115174089E-4</v>
      </c>
      <c r="D84" s="36">
        <f>D59/'Table 1. Total'!D35</f>
        <v>2.4048135533328752E-4</v>
      </c>
      <c r="E84" s="36">
        <f>E59/'Table 1. Total'!E35</f>
        <v>1.8398933759350924E-4</v>
      </c>
      <c r="F84" s="36">
        <f>F59/'Table 1. Total'!F35</f>
        <v>1.4164368645399456E-4</v>
      </c>
      <c r="G84" s="36">
        <f>G59/'Table 1. Total'!G35</f>
        <v>9.5183704549781065E-5</v>
      </c>
      <c r="H84" s="36">
        <f>H59/'Table 1. Total'!H35</f>
        <v>4.7299418217155923E-5</v>
      </c>
      <c r="I84" s="36">
        <f>I59/'Table 1. Total'!I35</f>
        <v>0</v>
      </c>
      <c r="J84" s="36">
        <f>J59/'Table 1. Total'!J35</f>
        <v>0</v>
      </c>
      <c r="K84" s="36">
        <f>K59/'Table 1. Total'!K35</f>
        <v>0</v>
      </c>
      <c r="L84" s="36">
        <f>L59/'Table 1. Total'!L35</f>
        <v>0</v>
      </c>
      <c r="M84" s="36">
        <f>M59/'Table 1. Total'!M35</f>
        <v>0</v>
      </c>
      <c r="N84" s="36">
        <f>N59/'Table 1. Total'!N35</f>
        <v>0</v>
      </c>
      <c r="O84" s="36">
        <f>O59/'Table 1. Total'!O35</f>
        <v>0</v>
      </c>
      <c r="P84" s="36">
        <f>P59/'Table 1. Total'!P35</f>
        <v>0</v>
      </c>
      <c r="Q84" s="36">
        <f>Q59/'Table 1. Total'!Q35</f>
        <v>0</v>
      </c>
      <c r="R84" s="36">
        <f>R59/'Table 1. Total'!R35</f>
        <v>0</v>
      </c>
      <c r="S84" s="36">
        <f>S59/'Table 1. Total'!S35</f>
        <v>0</v>
      </c>
      <c r="T84" s="36">
        <f>T59/'Table 1. Total'!T35</f>
        <v>0</v>
      </c>
      <c r="U84" s="36">
        <f>U59/'Table 1. Total'!U35</f>
        <v>0</v>
      </c>
      <c r="V84" s="36">
        <f>V59/'Table 1. Total'!V35</f>
        <v>6.7118384045001289E-5</v>
      </c>
      <c r="W84" s="36">
        <f>W59/'Table 1. Total'!W35</f>
        <v>1.25745901826745E-4</v>
      </c>
      <c r="X84" s="36">
        <f>X59/'Table 1. Total'!X35</f>
        <v>1.8594832277347395E-4</v>
      </c>
      <c r="Y84" s="36">
        <f>Y59/'Table 1. Total'!Y35</f>
        <v>2.361676841346105E-4</v>
      </c>
      <c r="Z84" s="36">
        <f>Z59/'Table 1. Total'!Z35</f>
        <v>2.5787723674271386E-4</v>
      </c>
      <c r="AA84" s="36">
        <f>AA59/'Table 1. Total'!AA35</f>
        <v>2.9051213768514647E-4</v>
      </c>
      <c r="AB84" s="36">
        <f>AB59/'Table 1. Total'!AB35</f>
        <v>3.1446728644586288E-4</v>
      </c>
      <c r="AC84" s="36">
        <f>AC59/'Table 1. Total'!AC35</f>
        <v>3.3469204592199238E-4</v>
      </c>
      <c r="AD84" s="36">
        <f>AD59/'Table 1. Total'!AD35</f>
        <v>3.4972064585124876E-4</v>
      </c>
      <c r="AE84" s="36">
        <f>AE59/'Table 1. Total'!AE35</f>
        <v>3.6219938611847639E-4</v>
      </c>
      <c r="AF84" s="36">
        <f>AF59/'Table 1. Total'!AF35</f>
        <v>3.9633808574946128E-4</v>
      </c>
      <c r="AG84" s="36">
        <f>AG59/'Table 1. Total'!AG35</f>
        <v>4.2995172886267532E-4</v>
      </c>
      <c r="AH84" s="36">
        <f>AH59/'Table 1. Total'!AH35</f>
        <v>4.3545744589117873E-4</v>
      </c>
      <c r="AI84" s="36">
        <f>AI59/'Table 1. Total'!AI35</f>
        <v>4.9870051602696902E-4</v>
      </c>
      <c r="AJ84" s="36">
        <f>AJ59/'Table 1. Total'!AJ35</f>
        <v>4.8993282267258359E-4</v>
      </c>
      <c r="AK84" s="36">
        <f>AK59/'Table 1. Total'!AK35</f>
        <v>5.2997716815533151E-4</v>
      </c>
      <c r="AL84" s="36">
        <f>AL59/'Table 1. Total'!AL35</f>
        <v>5.5712721241335528E-4</v>
      </c>
      <c r="AM84" s="36">
        <f>AM59/'Table 1. Total'!AM35</f>
        <v>6.4145148233117188E-4</v>
      </c>
      <c r="AN84" s="36">
        <f>AN59/'Table 1. Total'!AN35</f>
        <v>6.9954339142446907E-4</v>
      </c>
      <c r="AO84" s="36">
        <f>AO59/'Table 1. Total'!AO35</f>
        <v>7.0874655326721818E-4</v>
      </c>
      <c r="AP84" s="36">
        <f>AP59/'Table 1. Total'!AP35</f>
        <v>7.4067736533972161E-4</v>
      </c>
      <c r="AQ84" s="36">
        <f>AQ59/'Table 1. Total'!AQ35</f>
        <v>7.95130184713027E-4</v>
      </c>
      <c r="AR84" s="36">
        <f>AR59/'Table 1. Total'!AR35</f>
        <v>7.8743810225038395E-4</v>
      </c>
      <c r="AS84" s="36">
        <f>AS59/'Table 1. Total'!AS35</f>
        <v>7.8461019301649237E-4</v>
      </c>
      <c r="AT84" s="36">
        <f>AT59/'Table 1. Total'!AT35</f>
        <v>1.1516044397227227E-3</v>
      </c>
      <c r="AU84" s="36">
        <f>AU59/'Table 1. Total'!AU35</f>
        <v>1.5615731509473066E-3</v>
      </c>
      <c r="AV84" s="36">
        <f>AV59/'Table 1. Total'!AV35</f>
        <v>1.3899339903707918E-3</v>
      </c>
      <c r="AW84" s="36">
        <f>AW59/'Table 1. Total'!AW35</f>
        <v>1.194021775218945E-3</v>
      </c>
      <c r="AX84" s="36">
        <f>AX59/'Table 1. Total'!AX35</f>
        <v>1.3080740785447996E-3</v>
      </c>
      <c r="AY84" s="36">
        <f>AY59/'Table 1. Total'!AY35</f>
        <v>1.4472396032860853E-3</v>
      </c>
      <c r="AZ84" s="36">
        <f>AZ59/'Table 1. Total'!AZ35</f>
        <v>1.4437730602641571E-3</v>
      </c>
      <c r="BA84" s="36">
        <f>BA59/'Table 1. Total'!BA35</f>
        <v>1.4386629998056684E-3</v>
      </c>
      <c r="BB84" s="36">
        <f>BB59/'Table 1. Total'!BB35</f>
        <v>1.2842013023312033E-3</v>
      </c>
      <c r="BC84" s="36">
        <f>BC59/'Table 1. Total'!BC35</f>
        <v>1.1994710213491157E-3</v>
      </c>
      <c r="BD84" s="36">
        <f>BD59/'Table 1. Total'!BD35</f>
        <v>1.4232106983569452E-3</v>
      </c>
      <c r="BE84" s="36">
        <f>BE59/'Table 1. Total'!BE35</f>
        <v>1.5781081804343842E-3</v>
      </c>
      <c r="BF84" s="36">
        <f>BF59/'Table 1. Total'!BF35</f>
        <v>1.6251984452838452E-3</v>
      </c>
      <c r="BG84" s="36">
        <f>BG59/'Table 1. Total'!BG35</f>
        <v>1.6916521067636113E-3</v>
      </c>
      <c r="BH84" s="36">
        <f>BH59/'Table 1. Total'!BH35</f>
        <v>1.7119758043185206E-3</v>
      </c>
      <c r="BI84" s="36">
        <f>BI59/'Table 1. Total'!BI35</f>
        <v>1.5909170911544838E-3</v>
      </c>
      <c r="BJ84" s="36">
        <f>BJ59/'Table 1. Total'!BJ35</f>
        <v>1.5518152687390573E-3</v>
      </c>
      <c r="BK84" s="36">
        <f>BK59/'Table 1. Total'!BK35</f>
        <v>1.5171025738788188E-3</v>
      </c>
      <c r="BL84" s="36">
        <f>BL59/'Table 1. Total'!BL35</f>
        <v>1.4752800920077439E-3</v>
      </c>
      <c r="BM84" s="36">
        <f>BM59/'Table 1. Total'!BM35</f>
        <v>1.443423431313062E-3</v>
      </c>
      <c r="BN84" s="36">
        <f>BN59/'Table 1. Total'!BN35</f>
        <v>1.4663968602416496E-3</v>
      </c>
      <c r="BO84" s="36">
        <f>BO59/'Table 1. Total'!BO35</f>
        <v>1.4669105897302463E-3</v>
      </c>
      <c r="BP84" s="36">
        <f>BP59/'Table 1. Total'!BP35</f>
        <v>1.3223130951581831E-3</v>
      </c>
      <c r="BQ84" s="36">
        <f>BQ59/'Table 1. Total'!BQ35</f>
        <v>1.2343388942943892E-3</v>
      </c>
      <c r="BR84" s="36">
        <f>BR59/'Table 1. Total'!BR35</f>
        <v>1.2068145911572916E-3</v>
      </c>
      <c r="BS84" s="36">
        <f>BS59/'Table 1. Total'!BS35</f>
        <v>1.2208450649083713E-3</v>
      </c>
      <c r="BT84" s="36">
        <f>BT59/'Table 1. Total'!BT35</f>
        <v>1.201938968699847E-3</v>
      </c>
      <c r="BU84" s="36">
        <f>BU59/'Table 1. Total'!BU35</f>
        <v>1.194339804298892E-3</v>
      </c>
      <c r="BV84" s="36">
        <f>BV59/'Table 1. Total'!BV35</f>
        <v>1.2012733860266964E-3</v>
      </c>
      <c r="BW84" s="36">
        <f>BW59/'Table 1. Total'!BW35</f>
        <v>1.224199775706055E-3</v>
      </c>
      <c r="BX84" s="36">
        <f>BX59/'Table 1. Total'!BX35</f>
        <v>1.1869002112571739E-3</v>
      </c>
      <c r="BY84" s="36">
        <f>BY59/'Table 1. Total'!BY35</f>
        <v>1.2151155514133617E-3</v>
      </c>
      <c r="BZ84" s="36">
        <f>BZ59/'Table 1. Total'!BZ35</f>
        <v>1.1842343685154984E-3</v>
      </c>
      <c r="CA84" s="36">
        <f>CA59/'Table 1. Total'!CA35</f>
        <v>1.1532596695082444E-3</v>
      </c>
      <c r="CB84" s="36">
        <f>CB59/'Table 1. Total'!CB35</f>
        <v>1.0837192578023618E-3</v>
      </c>
      <c r="CC84" s="36">
        <f>CC59/'Table 1. Total'!CC35</f>
        <v>1.069155275489818E-3</v>
      </c>
      <c r="CD84" s="36">
        <f>CD59/'Table 1. Total'!CD35</f>
        <v>1.0590157221885693E-3</v>
      </c>
      <c r="CE84" s="36">
        <f>CE59/'Table 1. Total'!CE35</f>
        <v>1.0405613061463105E-3</v>
      </c>
      <c r="CF84" s="36">
        <f>CF59/'Table 1. Total'!CF35</f>
        <v>1.0639605528564721E-3</v>
      </c>
      <c r="CG84" s="36">
        <f>CG59/'Table 1. Total'!CG35</f>
        <v>1.0406428279770195E-3</v>
      </c>
      <c r="CH84" s="36">
        <f>CH59/'Table 1. Total'!CH35</f>
        <v>1.029577946548194E-3</v>
      </c>
      <c r="CI84" s="36">
        <f>CI59/'Table 1. Total'!CI35</f>
        <v>1.0377245652225917E-3</v>
      </c>
    </row>
    <row r="85" spans="1:87">
      <c r="A85" t="str">
        <f t="shared" si="18"/>
        <v>Indonesia</v>
      </c>
      <c r="B85" s="36">
        <f>B60/'Table 1. Total'!B36</f>
        <v>9.6531173273456026E-4</v>
      </c>
      <c r="C85" s="36">
        <f>C60/'Table 1. Total'!C36</f>
        <v>9.5951749977154349E-4</v>
      </c>
      <c r="D85" s="36">
        <f>D60/'Table 1. Total'!D36</f>
        <v>8.8697696077344392E-4</v>
      </c>
      <c r="E85" s="36">
        <f>E60/'Table 1. Total'!E36</f>
        <v>8.7992419114660888E-4</v>
      </c>
      <c r="F85" s="36">
        <f>F60/'Table 1. Total'!F36</f>
        <v>8.614826569938789E-4</v>
      </c>
      <c r="G85" s="36">
        <f>G60/'Table 1. Total'!G36</f>
        <v>8.2357247437774516E-4</v>
      </c>
      <c r="H85" s="36">
        <f>H60/'Table 1. Total'!H36</f>
        <v>8.3726048369734242E-4</v>
      </c>
      <c r="I85" s="36">
        <f>I60/'Table 1. Total'!I36</f>
        <v>7.416230307661191E-4</v>
      </c>
      <c r="J85" s="36">
        <f>J60/'Table 1. Total'!J36</f>
        <v>6.1112242819311461E-4</v>
      </c>
      <c r="K85" s="36">
        <f>K60/'Table 1. Total'!K36</f>
        <v>5.741116647187878E-4</v>
      </c>
      <c r="L85" s="36">
        <f>L60/'Table 1. Total'!L36</f>
        <v>5.001000200040008E-4</v>
      </c>
      <c r="M85" s="36">
        <f>M60/'Table 1. Total'!M36</f>
        <v>4.416452244709858E-4</v>
      </c>
      <c r="N85" s="36">
        <f>N60/'Table 1. Total'!N36</f>
        <v>3.7321788460103008E-4</v>
      </c>
      <c r="O85" s="36">
        <f>O60/'Table 1. Total'!O36</f>
        <v>3.2114183764495984E-4</v>
      </c>
      <c r="P85" s="36">
        <f>P60/'Table 1. Total'!P36</f>
        <v>2.6038954275596293E-4</v>
      </c>
      <c r="Q85" s="36">
        <f>Q60/'Table 1. Total'!Q36</f>
        <v>2.0730759264058046E-4</v>
      </c>
      <c r="R85" s="36">
        <f>R60/'Table 1. Total'!R36</f>
        <v>1.4572066966743303E-4</v>
      </c>
      <c r="S85" s="36">
        <f>S60/'Table 1. Total'!S36</f>
        <v>9.3290834175542263E-5</v>
      </c>
      <c r="T85" s="36">
        <f>T60/'Table 1. Total'!T36</f>
        <v>4.5572619969922076E-5</v>
      </c>
      <c r="U85" s="36">
        <f>U60/'Table 1. Total'!U36</f>
        <v>0</v>
      </c>
      <c r="V85" s="36">
        <f>V60/'Table 1. Total'!V36</f>
        <v>0</v>
      </c>
      <c r="W85" s="36">
        <f>W60/'Table 1. Total'!W36</f>
        <v>0</v>
      </c>
      <c r="X85" s="36">
        <f>X60/'Table 1. Total'!X36</f>
        <v>0</v>
      </c>
      <c r="Y85" s="36">
        <f>Y60/'Table 1. Total'!Y36</f>
        <v>0</v>
      </c>
      <c r="Z85" s="36">
        <f>Z60/'Table 1. Total'!Z36</f>
        <v>6.6398613006750525E-4</v>
      </c>
      <c r="AA85" s="36">
        <f>AA60/'Table 1. Total'!AA36</f>
        <v>1.2393641108754199E-3</v>
      </c>
      <c r="AB85" s="36">
        <f>AB60/'Table 1. Total'!AB36</f>
        <v>1.8233618233618235E-3</v>
      </c>
      <c r="AC85" s="36">
        <f>AC60/'Table 1. Total'!AC36</f>
        <v>2.3708342652650413E-3</v>
      </c>
      <c r="AD85" s="36">
        <f>AD60/'Table 1. Total'!AD36</f>
        <v>2.8350245841615232E-3</v>
      </c>
      <c r="AE85" s="36">
        <f>AE60/'Table 1. Total'!AE36</f>
        <v>3.3149612588864925E-3</v>
      </c>
      <c r="AF85" s="36">
        <f>AF60/'Table 1. Total'!AF36</f>
        <v>3.7889683492198889E-3</v>
      </c>
      <c r="AG85" s="36">
        <f>AG60/'Table 1. Total'!AG36</f>
        <v>4.2473330699328328E-3</v>
      </c>
      <c r="AH85" s="36">
        <f>AH60/'Table 1. Total'!AH36</f>
        <v>4.7391553602140262E-3</v>
      </c>
      <c r="AI85" s="36">
        <f>AI60/'Table 1. Total'!AI36</f>
        <v>5.2713119709794443E-3</v>
      </c>
      <c r="AJ85" s="36">
        <f>AJ60/'Table 1. Total'!AJ36</f>
        <v>5.7825716406557865E-3</v>
      </c>
      <c r="AK85" s="36">
        <f>AK60/'Table 1. Total'!AK36</f>
        <v>6.2336278470896418E-3</v>
      </c>
      <c r="AL85" s="36">
        <f>AL60/'Table 1. Total'!AL36</f>
        <v>7.3163008516240859E-3</v>
      </c>
      <c r="AM85" s="36">
        <f>AM60/'Table 1. Total'!AM36</f>
        <v>8.4385827651726839E-3</v>
      </c>
      <c r="AN85" s="36">
        <f>AN60/'Table 1. Total'!AN36</f>
        <v>1.0645592320405078E-2</v>
      </c>
      <c r="AO85" s="36">
        <f>AO60/'Table 1. Total'!AO36</f>
        <v>1.1863047609085997E-2</v>
      </c>
      <c r="AP85" s="36">
        <f>AP60/'Table 1. Total'!AP36</f>
        <v>1.1871600493486139E-2</v>
      </c>
      <c r="AQ85" s="36">
        <f>AQ60/'Table 1. Total'!AQ36</f>
        <v>1.3312000994128428E-2</v>
      </c>
      <c r="AR85" s="36">
        <f>AR60/'Table 1. Total'!AR36</f>
        <v>1.4011436361570796E-2</v>
      </c>
      <c r="AS85" s="36">
        <f>AS60/'Table 1. Total'!AS36</f>
        <v>1.4613963797561877E-2</v>
      </c>
      <c r="AT85" s="36">
        <f>AT60/'Table 1. Total'!AT36</f>
        <v>1.5992179007346771E-2</v>
      </c>
      <c r="AU85" s="36">
        <f>AU60/'Table 1. Total'!AU36</f>
        <v>1.7051982625753116E-2</v>
      </c>
      <c r="AV85" s="36">
        <f>AV60/'Table 1. Total'!AV36</f>
        <v>1.7805645372716943E-2</v>
      </c>
      <c r="AW85" s="36">
        <f>AW60/'Table 1. Total'!AW36</f>
        <v>1.5944723226125165E-2</v>
      </c>
      <c r="AX85" s="36">
        <f>AX60/'Table 1. Total'!AX36</f>
        <v>1.5102410428110143E-2</v>
      </c>
      <c r="AY85" s="36">
        <f>AY60/'Table 1. Total'!AY36</f>
        <v>1.4836560718116638E-2</v>
      </c>
      <c r="AZ85" s="36">
        <f>AZ60/'Table 1. Total'!AZ36</f>
        <v>1.3659892638036809E-2</v>
      </c>
      <c r="BA85" s="36">
        <f>BA60/'Table 1. Total'!BA36</f>
        <v>1.2856426894568857E-2</v>
      </c>
      <c r="BB85" s="36">
        <f>BB60/'Table 1. Total'!BB36</f>
        <v>1.2559168192780728E-2</v>
      </c>
      <c r="BC85" s="36">
        <f>BC60/'Table 1. Total'!BC36</f>
        <v>1.242873377479633E-2</v>
      </c>
      <c r="BD85" s="36">
        <f>BD60/'Table 1. Total'!BD36</f>
        <v>1.2087973585539202E-2</v>
      </c>
      <c r="BE85" s="36">
        <f>BE60/'Table 1. Total'!BE36</f>
        <v>1.1654560274521636E-2</v>
      </c>
      <c r="BF85" s="36">
        <f>BF60/'Table 1. Total'!BF36</f>
        <v>1.1988152471018379E-2</v>
      </c>
      <c r="BG85" s="36">
        <f>BG60/'Table 1. Total'!BG36</f>
        <v>1.2405936778885547E-2</v>
      </c>
      <c r="BH85" s="36">
        <f>BH60/'Table 1. Total'!BH36</f>
        <v>1.2323008849557523E-2</v>
      </c>
      <c r="BI85" s="36">
        <f>BI60/'Table 1. Total'!BI36</f>
        <v>1.1569768646051241E-2</v>
      </c>
      <c r="BJ85" s="36">
        <f>BJ60/'Table 1. Total'!BJ36</f>
        <v>1.1417327520202481E-2</v>
      </c>
      <c r="BK85" s="36">
        <f>BK60/'Table 1. Total'!BK36</f>
        <v>1.133115126492178E-2</v>
      </c>
      <c r="BL85" s="36">
        <f>BL60/'Table 1. Total'!BL36</f>
        <v>1.0964163982496333E-2</v>
      </c>
      <c r="BM85" s="36">
        <f>BM60/'Table 1. Total'!BM36</f>
        <v>1.0615627466456196E-2</v>
      </c>
      <c r="BN85" s="36">
        <f>BN60/'Table 1. Total'!BN36</f>
        <v>1.1713493335829717E-2</v>
      </c>
      <c r="BO85" s="36">
        <f>BO60/'Table 1. Total'!BO36</f>
        <v>1.0007946835354869E-2</v>
      </c>
      <c r="BP85" s="36">
        <f>BP60/'Table 1. Total'!BP36</f>
        <v>9.4622343082302017E-3</v>
      </c>
      <c r="BQ85" s="36">
        <f>BQ60/'Table 1. Total'!BQ36</f>
        <v>8.3157468863787956E-3</v>
      </c>
      <c r="BR85" s="36">
        <f>BR60/'Table 1. Total'!BR36</f>
        <v>8.4165516494817457E-3</v>
      </c>
      <c r="BS85" s="36">
        <f>BS60/'Table 1. Total'!BS36</f>
        <v>8.4507260646751892E-3</v>
      </c>
      <c r="BT85" s="36">
        <f>BT60/'Table 1. Total'!BT36</f>
        <v>8.2939521834773291E-3</v>
      </c>
      <c r="BU85" s="36">
        <f>BU60/'Table 1. Total'!BU36</f>
        <v>8.2901163913500185E-3</v>
      </c>
      <c r="BV85" s="36">
        <f>BV60/'Table 1. Total'!BV36</f>
        <v>8.286053146135848E-3</v>
      </c>
      <c r="BW85" s="36">
        <f>BW60/'Table 1. Total'!BW36</f>
        <v>8.461071047774096E-3</v>
      </c>
      <c r="BX85" s="36">
        <f>BX60/'Table 1. Total'!BX36</f>
        <v>8.2282090471519492E-3</v>
      </c>
      <c r="BY85" s="36">
        <f>BY60/'Table 1. Total'!BY36</f>
        <v>8.6321411453221652E-3</v>
      </c>
      <c r="BZ85" s="36">
        <f>BZ60/'Table 1. Total'!BZ36</f>
        <v>8.3899908123007075E-3</v>
      </c>
      <c r="CA85" s="36">
        <f>CA60/'Table 1. Total'!CA36</f>
        <v>8.4385934966288295E-3</v>
      </c>
      <c r="CB85" s="36">
        <f>CB60/'Table 1. Total'!CB36</f>
        <v>8.3547291475340457E-3</v>
      </c>
      <c r="CC85" s="36">
        <f>CC60/'Table 1. Total'!CC36</f>
        <v>8.4297116794266151E-3</v>
      </c>
      <c r="CD85" s="36">
        <f>CD60/'Table 1. Total'!CD36</f>
        <v>8.766843653973528E-3</v>
      </c>
      <c r="CE85" s="36">
        <f>CE60/'Table 1. Total'!CE36</f>
        <v>9.1242817620770366E-3</v>
      </c>
      <c r="CF85" s="36">
        <f>CF60/'Table 1. Total'!CF36</f>
        <v>8.7624235050499759E-3</v>
      </c>
      <c r="CG85" s="36">
        <f>CG60/'Table 1. Total'!CG36</f>
        <v>9.1511056172437696E-3</v>
      </c>
      <c r="CH85" s="36">
        <f>CH60/'Table 1. Total'!CH36</f>
        <v>9.3925829281168056E-3</v>
      </c>
      <c r="CI85" s="36">
        <f>CI60/'Table 1. Total'!CI36</f>
        <v>9.3595957085456285E-3</v>
      </c>
    </row>
    <row r="86" spans="1:87">
      <c r="A86" t="str">
        <f t="shared" ref="A86:A97" si="19">A61</f>
        <v>Malaysia</v>
      </c>
      <c r="B86" s="36">
        <f>B61/'Table 1. Total'!B37</f>
        <v>2.2090402182939849E-2</v>
      </c>
      <c r="C86" s="36">
        <f>C61/'Table 1. Total'!C37</f>
        <v>2.3036219323054465E-2</v>
      </c>
      <c r="D86" s="36">
        <f>D61/'Table 1. Total'!D37</f>
        <v>2.4241359624083265E-2</v>
      </c>
      <c r="E86" s="36">
        <f>E61/'Table 1. Total'!E37</f>
        <v>2.6841091424821658E-2</v>
      </c>
      <c r="F86" s="36">
        <f>F61/'Table 1. Total'!F37</f>
        <v>2.9798148302610725E-2</v>
      </c>
      <c r="G86" s="36">
        <f>G61/'Table 1. Total'!G37</f>
        <v>3.2154671159417308E-2</v>
      </c>
      <c r="H86" s="36">
        <f>H61/'Table 1. Total'!H37</f>
        <v>3.4404498895360514E-2</v>
      </c>
      <c r="I86" s="36">
        <f>I61/'Table 1. Total'!I37</f>
        <v>3.7345881231758894E-2</v>
      </c>
      <c r="J86" s="36">
        <f>J61/'Table 1. Total'!J37</f>
        <v>3.8200034090263436E-2</v>
      </c>
      <c r="K86" s="36">
        <f>K61/'Table 1. Total'!K37</f>
        <v>4.0065050266114725E-2</v>
      </c>
      <c r="L86" s="36">
        <f>L61/'Table 1. Total'!L37</f>
        <v>4.1725626791480709E-2</v>
      </c>
      <c r="M86" s="36">
        <f>M61/'Table 1. Total'!M37</f>
        <v>4.2309657639243742E-2</v>
      </c>
      <c r="N86" s="36">
        <f>N61/'Table 1. Total'!N37</f>
        <v>4.2636537278642882E-2</v>
      </c>
      <c r="O86" s="36">
        <f>O61/'Table 1. Total'!O37</f>
        <v>4.3999937098017014E-2</v>
      </c>
      <c r="P86" s="36">
        <f>P61/'Table 1. Total'!P37</f>
        <v>4.4648530880261453E-2</v>
      </c>
      <c r="Q86" s="36">
        <f>Q61/'Table 1. Total'!Q37</f>
        <v>4.4635095269991022E-2</v>
      </c>
      <c r="R86" s="36">
        <f>R61/'Table 1. Total'!R37</f>
        <v>4.4540666129820064E-2</v>
      </c>
      <c r="S86" s="36">
        <f>S61/'Table 1. Total'!S37</f>
        <v>4.5097707359622964E-2</v>
      </c>
      <c r="T86" s="36">
        <f>T61/'Table 1. Total'!T37</f>
        <v>4.6122790475305112E-2</v>
      </c>
      <c r="U86" s="36">
        <f>U61/'Table 1. Total'!U37</f>
        <v>4.3577628267680142E-2</v>
      </c>
      <c r="V86" s="36">
        <f>V61/'Table 1. Total'!V37</f>
        <v>4.3968155178673307E-2</v>
      </c>
      <c r="W86" s="36">
        <f>W61/'Table 1. Total'!W37</f>
        <v>4.4098713737381036E-2</v>
      </c>
      <c r="X86" s="36">
        <f>X61/'Table 1. Total'!X37</f>
        <v>4.4574130330508673E-2</v>
      </c>
      <c r="Y86" s="36">
        <f>Y61/'Table 1. Total'!Y37</f>
        <v>4.4808174156389317E-2</v>
      </c>
      <c r="Z86" s="36">
        <f>Z61/'Table 1. Total'!Z37</f>
        <v>4.157533833376903E-2</v>
      </c>
      <c r="AA86" s="36">
        <f>AA61/'Table 1. Total'!AA37</f>
        <v>4.0245572792710529E-2</v>
      </c>
      <c r="AB86" s="36">
        <f>AB61/'Table 1. Total'!AB37</f>
        <v>3.9082557317804072E-2</v>
      </c>
      <c r="AC86" s="36">
        <f>AC61/'Table 1. Total'!AC37</f>
        <v>3.8656659369679283E-2</v>
      </c>
      <c r="AD86" s="36">
        <f>AD61/'Table 1. Total'!AD37</f>
        <v>3.8634454819425922E-2</v>
      </c>
      <c r="AE86" s="36">
        <f>AE61/'Table 1. Total'!AE37</f>
        <v>3.901182754673789E-2</v>
      </c>
      <c r="AF86" s="36">
        <f>AF61/'Table 1. Total'!AF37</f>
        <v>4.0451995772701407E-2</v>
      </c>
      <c r="AG86" s="36">
        <f>AG61/'Table 1. Total'!AG37</f>
        <v>3.9382245439001047E-2</v>
      </c>
      <c r="AH86" s="36">
        <f>AH61/'Table 1. Total'!AH37</f>
        <v>3.8804940012041649E-2</v>
      </c>
      <c r="AI86" s="36">
        <f>AI61/'Table 1. Total'!AI37</f>
        <v>4.0594888051134301E-2</v>
      </c>
      <c r="AJ86" s="36">
        <f>AJ61/'Table 1. Total'!AJ37</f>
        <v>3.9867798766490589E-2</v>
      </c>
      <c r="AK86" s="36">
        <f>AK61/'Table 1. Total'!AK37</f>
        <v>4.0287441847993669E-2</v>
      </c>
      <c r="AL86" s="36">
        <f>AL61/'Table 1. Total'!AL37</f>
        <v>4.2164584912500414E-2</v>
      </c>
      <c r="AM86" s="36">
        <f>AM61/'Table 1. Total'!AM37</f>
        <v>4.4552688626870403E-2</v>
      </c>
      <c r="AN86" s="36">
        <f>AN61/'Table 1. Total'!AN37</f>
        <v>4.637279181112762E-2</v>
      </c>
      <c r="AO86" s="36">
        <f>AO61/'Table 1. Total'!AO37</f>
        <v>4.7144340602284528E-2</v>
      </c>
      <c r="AP86" s="36">
        <f>AP61/'Table 1. Total'!AP37</f>
        <v>4.9281288254521126E-2</v>
      </c>
      <c r="AQ86" s="36">
        <f>AQ61/'Table 1. Total'!AQ37</f>
        <v>5.0794515572505222E-2</v>
      </c>
      <c r="AR86" s="36">
        <f>AR61/'Table 1. Total'!AR37</f>
        <v>4.8873698740784947E-2</v>
      </c>
      <c r="AS86" s="36">
        <f>AS61/'Table 1. Total'!AS37</f>
        <v>4.9581937693605659E-2</v>
      </c>
      <c r="AT86" s="36">
        <f>AT61/'Table 1. Total'!AT37</f>
        <v>5.1432202113095828E-2</v>
      </c>
      <c r="AU86" s="36">
        <f>AU61/'Table 1. Total'!AU37</f>
        <v>5.1929732906680598E-2</v>
      </c>
      <c r="AV86" s="36">
        <f>AV61/'Table 1. Total'!AV37</f>
        <v>5.8726785271742812E-2</v>
      </c>
      <c r="AW86" s="36">
        <f>AW61/'Table 1. Total'!AW37</f>
        <v>5.4644381779050032E-2</v>
      </c>
      <c r="AX86" s="36">
        <f>AX61/'Table 1. Total'!AX37</f>
        <v>5.441266442337106E-2</v>
      </c>
      <c r="AY86" s="36">
        <f>AY61/'Table 1. Total'!AY37</f>
        <v>6.0608978679968416E-2</v>
      </c>
      <c r="AZ86" s="36">
        <f>AZ61/'Table 1. Total'!AZ37</f>
        <v>6.3468126182227094E-2</v>
      </c>
      <c r="BA86" s="36">
        <f>BA61/'Table 1. Total'!BA37</f>
        <v>6.7630345514123349E-2</v>
      </c>
      <c r="BB86" s="36">
        <f>BB61/'Table 1. Total'!BB37</f>
        <v>5.7098237923846669E-2</v>
      </c>
      <c r="BC86" s="36">
        <f>BC61/'Table 1. Total'!BC37</f>
        <v>4.6285882262723343E-2</v>
      </c>
      <c r="BD86" s="36">
        <f>BD61/'Table 1. Total'!BD37</f>
        <v>5.1320908770388883E-2</v>
      </c>
      <c r="BE86" s="36">
        <f>BE61/'Table 1. Total'!BE37</f>
        <v>5.4363200654626222E-2</v>
      </c>
      <c r="BF86" s="36">
        <f>BF61/'Table 1. Total'!BF37</f>
        <v>5.2669249135382921E-2</v>
      </c>
      <c r="BG86" s="36">
        <f>BG61/'Table 1. Total'!BG37</f>
        <v>5.4738025003511735E-2</v>
      </c>
      <c r="BH86" s="36">
        <f>BH61/'Table 1. Total'!BH37</f>
        <v>5.3070916117917741E-2</v>
      </c>
      <c r="BI86" s="36">
        <f>BI61/'Table 1. Total'!BI37</f>
        <v>5.0612804521209892E-2</v>
      </c>
      <c r="BJ86" s="36">
        <f>BJ61/'Table 1. Total'!BJ37</f>
        <v>4.1787046987476852E-2</v>
      </c>
      <c r="BK86" s="36">
        <f>BK61/'Table 1. Total'!BK37</f>
        <v>3.4094704519743578E-2</v>
      </c>
      <c r="BL86" s="36">
        <f>BL61/'Table 1. Total'!BL37</f>
        <v>3.5908555519862939E-2</v>
      </c>
      <c r="BM86" s="36">
        <f>BM61/'Table 1. Total'!BM37</f>
        <v>3.7146444892749805E-2</v>
      </c>
      <c r="BN86" s="36">
        <f>BN61/'Table 1. Total'!BN37</f>
        <v>3.3698417147480814E-2</v>
      </c>
      <c r="BO86" s="36">
        <f>BO61/'Table 1. Total'!BO37</f>
        <v>2.9500892641240541E-2</v>
      </c>
      <c r="BP86" s="36">
        <f>BP61/'Table 1. Total'!BP37</f>
        <v>3.0353867599227213E-2</v>
      </c>
      <c r="BQ86" s="36">
        <f>BQ61/'Table 1. Total'!BQ37</f>
        <v>3.1260828786205681E-2</v>
      </c>
      <c r="BR86" s="36">
        <f>BR61/'Table 1. Total'!BR37</f>
        <v>2.8071157119209156E-2</v>
      </c>
      <c r="BS86" s="36">
        <f>BS61/'Table 1. Total'!BS37</f>
        <v>2.456404716732782E-2</v>
      </c>
      <c r="BT86" s="36">
        <f>BT61/'Table 1. Total'!BT37</f>
        <v>2.578048660780018E-2</v>
      </c>
      <c r="BU86" s="36">
        <f>BU61/'Table 1. Total'!BU37</f>
        <v>2.6892689703073451E-2</v>
      </c>
      <c r="BV86" s="36">
        <f>BV61/'Table 1. Total'!BV37</f>
        <v>2.2558763211863071E-2</v>
      </c>
      <c r="BW86" s="36">
        <f>BW61/'Table 1. Total'!BW37</f>
        <v>1.8855415643496128E-2</v>
      </c>
      <c r="BX86" s="36">
        <f>BX61/'Table 1. Total'!BX37</f>
        <v>2.0748061180525638E-2</v>
      </c>
      <c r="BY86" s="36">
        <f>BY61/'Table 1. Total'!BY37</f>
        <v>2.1908038786362216E-2</v>
      </c>
      <c r="BZ86" s="36">
        <f>BZ61/'Table 1. Total'!BZ37</f>
        <v>1.8156816637713943E-2</v>
      </c>
      <c r="CA86" s="36">
        <f>CA61/'Table 1. Total'!CA37</f>
        <v>1.528929454140552E-2</v>
      </c>
      <c r="CB86" s="36">
        <f>CB61/'Table 1. Total'!CB37</f>
        <v>1.5586712451601439E-2</v>
      </c>
      <c r="CC86" s="36">
        <f>CC61/'Table 1. Total'!CC37</f>
        <v>1.6362571803839033E-2</v>
      </c>
      <c r="CD86" s="36">
        <f>CD61/'Table 1. Total'!CD37</f>
        <v>1.4526186785855891E-2</v>
      </c>
      <c r="CE86" s="36">
        <f>CE61/'Table 1. Total'!CE37</f>
        <v>1.2118234346134195E-2</v>
      </c>
      <c r="CF86" s="36">
        <f>CF61/'Table 1. Total'!CF37</f>
        <v>1.1726268186651232E-2</v>
      </c>
      <c r="CG86" s="36">
        <f>CG61/'Table 1. Total'!CG37</f>
        <v>1.3250329637074985E-2</v>
      </c>
      <c r="CH86" s="36">
        <f>CH61/'Table 1. Total'!CH37</f>
        <v>1.3114592709270928E-2</v>
      </c>
      <c r="CI86" s="36">
        <f>CI61/'Table 1. Total'!CI37</f>
        <v>1.2675439607291833E-2</v>
      </c>
    </row>
    <row r="87" spans="1:87">
      <c r="A87" t="str">
        <f t="shared" si="19"/>
        <v>Mexico</v>
      </c>
      <c r="B87" s="36">
        <f>B62/'Table 1. Total'!B38</f>
        <v>3.5558084130427052E-3</v>
      </c>
      <c r="C87" s="36">
        <f>C62/'Table 1. Total'!C38</f>
        <v>3.3897405034162922E-3</v>
      </c>
      <c r="D87" s="36">
        <f>D62/'Table 1. Total'!D38</f>
        <v>3.2534933621757409E-3</v>
      </c>
      <c r="E87" s="36">
        <f>E62/'Table 1. Total'!E38</f>
        <v>3.2675035764773604E-3</v>
      </c>
      <c r="F87" s="36">
        <f>F62/'Table 1. Total'!F38</f>
        <v>3.2552245110950974E-3</v>
      </c>
      <c r="G87" s="36">
        <f>G62/'Table 1. Total'!G38</f>
        <v>3.1290659897666769E-3</v>
      </c>
      <c r="H87" s="36">
        <f>H62/'Table 1. Total'!H38</f>
        <v>3.0740276035131748E-3</v>
      </c>
      <c r="I87" s="36">
        <f>I62/'Table 1. Total'!I38</f>
        <v>3.0400036848529511E-3</v>
      </c>
      <c r="J87" s="36">
        <f>J62/'Table 1. Total'!J38</f>
        <v>2.8847785508230106E-3</v>
      </c>
      <c r="K87" s="36">
        <f>K62/'Table 1. Total'!K38</f>
        <v>2.8262991506533995E-3</v>
      </c>
      <c r="L87" s="36">
        <f>L62/'Table 1. Total'!L38</f>
        <v>2.5579557781676469E-3</v>
      </c>
      <c r="M87" s="36">
        <f>M62/'Table 1. Total'!M38</f>
        <v>2.4154132374735915E-3</v>
      </c>
      <c r="N87" s="36">
        <f>N62/'Table 1. Total'!N38</f>
        <v>2.3212114513098264E-3</v>
      </c>
      <c r="O87" s="36">
        <f>O62/'Table 1. Total'!O38</f>
        <v>2.1573479617676412E-3</v>
      </c>
      <c r="P87" s="36">
        <f>P62/'Table 1. Total'!P38</f>
        <v>2.048005698798466E-3</v>
      </c>
      <c r="Q87" s="36">
        <f>Q62/'Table 1. Total'!Q38</f>
        <v>1.9421401852748525E-3</v>
      </c>
      <c r="R87" s="36">
        <f>R62/'Table 1. Total'!R38</f>
        <v>3.6356291658250859E-3</v>
      </c>
      <c r="S87" s="36">
        <f>S62/'Table 1. Total'!S38</f>
        <v>4.9161581793811917E-3</v>
      </c>
      <c r="T87" s="36">
        <f>T62/'Table 1. Total'!T38</f>
        <v>6.3643406799720522E-3</v>
      </c>
      <c r="U87" s="36">
        <f>U62/'Table 1. Total'!U38</f>
        <v>9.0577097263648595E-3</v>
      </c>
      <c r="V87" s="36">
        <f>V62/'Table 1. Total'!V38</f>
        <v>1.0741782032575298E-2</v>
      </c>
      <c r="W87" s="36">
        <f>W62/'Table 1. Total'!W38</f>
        <v>1.1694850441876273E-2</v>
      </c>
      <c r="X87" s="36">
        <f>X62/'Table 1. Total'!X38</f>
        <v>1.3681546030554924E-2</v>
      </c>
      <c r="Y87" s="36">
        <f>Y62/'Table 1. Total'!Y38</f>
        <v>1.4834492433513417E-2</v>
      </c>
      <c r="Z87" s="36">
        <f>Z62/'Table 1. Total'!Z38</f>
        <v>1.4839824120603015E-2</v>
      </c>
      <c r="AA87" s="36">
        <f>AA62/'Table 1. Total'!AA38</f>
        <v>1.5678360757528719E-2</v>
      </c>
      <c r="AB87" s="36">
        <f>AB62/'Table 1. Total'!AB38</f>
        <v>1.6842382709541383E-2</v>
      </c>
      <c r="AC87" s="36">
        <f>AC62/'Table 1. Total'!AC38</f>
        <v>1.7401352827137812E-2</v>
      </c>
      <c r="AD87" s="36">
        <f>AD62/'Table 1. Total'!AD38</f>
        <v>1.7536539286252418E-2</v>
      </c>
      <c r="AE87" s="36">
        <f>AE62/'Table 1. Total'!AE38</f>
        <v>1.7892248980889879E-2</v>
      </c>
      <c r="AF87" s="36">
        <f>AF62/'Table 1. Total'!AF38</f>
        <v>2.0259086281793248E-2</v>
      </c>
      <c r="AG87" s="36">
        <f>AG62/'Table 1. Total'!AG38</f>
        <v>2.0985942615058734E-2</v>
      </c>
      <c r="AH87" s="36">
        <f>AH62/'Table 1. Total'!AH38</f>
        <v>2.0192858506778689E-2</v>
      </c>
      <c r="AI87" s="36">
        <f>AI62/'Table 1. Total'!AI38</f>
        <v>2.2294508840622101E-2</v>
      </c>
      <c r="AJ87" s="36">
        <f>AJ62/'Table 1. Total'!AJ38</f>
        <v>2.2095201188400179E-2</v>
      </c>
      <c r="AK87" s="36">
        <f>AK62/'Table 1. Total'!AK38</f>
        <v>2.3089498633440009E-2</v>
      </c>
      <c r="AL87" s="36">
        <f>AL62/'Table 1. Total'!AL38</f>
        <v>2.6009166072783949E-2</v>
      </c>
      <c r="AM87" s="36">
        <f>AM62/'Table 1. Total'!AM38</f>
        <v>3.1890933128344408E-2</v>
      </c>
      <c r="AN87" s="36">
        <f>AN62/'Table 1. Total'!AN38</f>
        <v>3.516553868666545E-2</v>
      </c>
      <c r="AO87" s="36">
        <f>AO62/'Table 1. Total'!AO38</f>
        <v>3.8749091557119829E-2</v>
      </c>
      <c r="AP87" s="36">
        <f>AP62/'Table 1. Total'!AP38</f>
        <v>4.0293501835056686E-2</v>
      </c>
      <c r="AQ87" s="36">
        <f>AQ62/'Table 1. Total'!AQ38</f>
        <v>4.1737537279443356E-2</v>
      </c>
      <c r="AR87" s="36">
        <f>AR62/'Table 1. Total'!AR38</f>
        <v>4.0343169421318138E-2</v>
      </c>
      <c r="AS87" s="36">
        <f>AS62/'Table 1. Total'!AS38</f>
        <v>4.1577495922978151E-2</v>
      </c>
      <c r="AT87" s="36">
        <f>AT62/'Table 1. Total'!AT38</f>
        <v>4.160381727142002E-2</v>
      </c>
      <c r="AU87" s="36">
        <f>AU62/'Table 1. Total'!AU38</f>
        <v>4.2213277611230206E-2</v>
      </c>
      <c r="AV87" s="36">
        <f>AV62/'Table 1. Total'!AV38</f>
        <v>4.4262299790061375E-2</v>
      </c>
      <c r="AW87" s="36">
        <f>AW62/'Table 1. Total'!AW38</f>
        <v>4.3021638068522432E-2</v>
      </c>
      <c r="AX87" s="36">
        <f>AX62/'Table 1. Total'!AX38</f>
        <v>4.4234459776509631E-2</v>
      </c>
      <c r="AY87" s="36">
        <f>AY62/'Table 1. Total'!AY38</f>
        <v>4.9058562965541667E-2</v>
      </c>
      <c r="AZ87" s="36">
        <f>AZ62/'Table 1. Total'!AZ38</f>
        <v>4.4166993705640589E-2</v>
      </c>
      <c r="BA87" s="36">
        <f>BA62/'Table 1. Total'!BA38</f>
        <v>3.9705989930377751E-2</v>
      </c>
      <c r="BB87" s="36">
        <f>BB62/'Table 1. Total'!BB38</f>
        <v>3.2939976233289918E-2</v>
      </c>
      <c r="BC87" s="36">
        <f>BC62/'Table 1. Total'!BC38</f>
        <v>2.8493530771352738E-2</v>
      </c>
      <c r="BD87" s="36">
        <f>BD62/'Table 1. Total'!BD38</f>
        <v>2.5157923794566404E-2</v>
      </c>
      <c r="BE87" s="36">
        <f>BE62/'Table 1. Total'!BE38</f>
        <v>2.3595810840490582E-2</v>
      </c>
      <c r="BF87" s="36">
        <f>BF62/'Table 1. Total'!BF38</f>
        <v>2.2508233274803155E-2</v>
      </c>
      <c r="BG87" s="36">
        <f>BG62/'Table 1. Total'!BG38</f>
        <v>2.4736284229201738E-2</v>
      </c>
      <c r="BH87" s="36">
        <f>BH62/'Table 1. Total'!BH38</f>
        <v>2.2667066132643729E-2</v>
      </c>
      <c r="BI87" s="36">
        <f>BI62/'Table 1. Total'!BI38</f>
        <v>2.3169663905166026E-2</v>
      </c>
      <c r="BJ87" s="36">
        <f>BJ62/'Table 1. Total'!BJ38</f>
        <v>2.5298925893399989E-2</v>
      </c>
      <c r="BK87" s="36">
        <f>BK62/'Table 1. Total'!BK38</f>
        <v>2.7479131295086903E-2</v>
      </c>
      <c r="BL87" s="36">
        <f>BL62/'Table 1. Total'!BL38</f>
        <v>3.130405939836195E-2</v>
      </c>
      <c r="BM87" s="36">
        <f>BM62/'Table 1. Total'!BM38</f>
        <v>3.3473397787061897E-2</v>
      </c>
      <c r="BN87" s="36">
        <f>BN62/'Table 1. Total'!BN38</f>
        <v>3.8611168844094601E-2</v>
      </c>
      <c r="BO87" s="36">
        <f>BO62/'Table 1. Total'!BO38</f>
        <v>3.6102784323020505E-2</v>
      </c>
      <c r="BP87" s="36">
        <f>BP62/'Table 1. Total'!BP38</f>
        <v>3.1093498583757765E-2</v>
      </c>
      <c r="BQ87" s="36">
        <f>BQ62/'Table 1. Total'!BQ38</f>
        <v>2.4767123540414073E-2</v>
      </c>
      <c r="BR87" s="36">
        <f>BR62/'Table 1. Total'!BR38</f>
        <v>2.3088552964723428E-2</v>
      </c>
      <c r="BS87" s="36">
        <f>BS62/'Table 1. Total'!BS38</f>
        <v>2.0565947959715839E-2</v>
      </c>
      <c r="BT87" s="36">
        <f>BT62/'Table 1. Total'!BT38</f>
        <v>1.8094101546908221E-2</v>
      </c>
      <c r="BU87" s="36">
        <f>BU62/'Table 1. Total'!BU38</f>
        <v>1.5568687070378374E-2</v>
      </c>
      <c r="BV87" s="36">
        <f>BV62/'Table 1. Total'!BV38</f>
        <v>1.4077356833826271E-2</v>
      </c>
      <c r="BW87" s="36">
        <f>BW62/'Table 1. Total'!BW38</f>
        <v>1.2937620346745898E-2</v>
      </c>
      <c r="BX87" s="36">
        <f>BX62/'Table 1. Total'!BX38</f>
        <v>1.3756078427059792E-2</v>
      </c>
      <c r="BY87" s="36">
        <f>BY62/'Table 1. Total'!BY38</f>
        <v>1.4637213569315452E-2</v>
      </c>
      <c r="BZ87" s="36">
        <f>BZ62/'Table 1. Total'!BZ38</f>
        <v>1.4303627713628742E-2</v>
      </c>
      <c r="CA87" s="36">
        <f>CA62/'Table 1. Total'!CA38</f>
        <v>1.3994667883263713E-2</v>
      </c>
      <c r="CB87" s="36">
        <f>CB62/'Table 1. Total'!CB38</f>
        <v>1.3518962259803695E-2</v>
      </c>
      <c r="CC87" s="36">
        <f>CC62/'Table 1. Total'!CC38</f>
        <v>1.274471634778118E-2</v>
      </c>
      <c r="CD87" s="36">
        <f>CD62/'Table 1. Total'!CD38</f>
        <v>1.2205816939283043E-2</v>
      </c>
      <c r="CE87" s="36">
        <f>CE62/'Table 1. Total'!CE38</f>
        <v>1.2862955929210792E-2</v>
      </c>
      <c r="CF87" s="36">
        <f>CF62/'Table 1. Total'!CF38</f>
        <v>1.3898724970400612E-2</v>
      </c>
      <c r="CG87" s="36">
        <f>CG62/'Table 1. Total'!CG38</f>
        <v>1.3538908577403017E-2</v>
      </c>
      <c r="CH87" s="36">
        <f>CH62/'Table 1. Total'!CH38</f>
        <v>1.3259490310069897E-2</v>
      </c>
      <c r="CI87" s="36">
        <f>CI62/'Table 1. Total'!CI38</f>
        <v>1.2275471986547428E-2</v>
      </c>
    </row>
    <row r="88" spans="1:87">
      <c r="A88" t="str">
        <f t="shared" si="19"/>
        <v>Peru</v>
      </c>
      <c r="B88" s="36">
        <f>B63/'Table 1. Total'!B39</f>
        <v>2.9517183217372973E-3</v>
      </c>
      <c r="C88" s="36">
        <f>C63/'Table 1. Total'!C39</f>
        <v>2.7303276393167179E-3</v>
      </c>
      <c r="D88" s="36">
        <f>D63/'Table 1. Total'!D39</f>
        <v>2.4762414670057554E-3</v>
      </c>
      <c r="E88" s="36">
        <f>E63/'Table 1. Total'!E39</f>
        <v>2.3495627202715051E-3</v>
      </c>
      <c r="F88" s="36">
        <f>F63/'Table 1. Total'!F39</f>
        <v>2.2528321318228631E-3</v>
      </c>
      <c r="G88" s="36">
        <f>G63/'Table 1. Total'!G39</f>
        <v>2.168090804744293E-3</v>
      </c>
      <c r="H88" s="36">
        <f>H63/'Table 1. Total'!H39</f>
        <v>2.0814361909717704E-3</v>
      </c>
      <c r="I88" s="36">
        <f>I63/'Table 1. Total'!I39</f>
        <v>1.98583438141259E-3</v>
      </c>
      <c r="J88" s="36">
        <f>J63/'Table 1. Total'!J39</f>
        <v>1.8650502897488844E-3</v>
      </c>
      <c r="K88" s="36">
        <f>K63/'Table 1. Total'!K39</f>
        <v>1.7291832934291035E-3</v>
      </c>
      <c r="L88" s="36">
        <f>L63/'Table 1. Total'!L39</f>
        <v>1.5684669939989089E-3</v>
      </c>
      <c r="M88" s="36">
        <f>M63/'Table 1. Total'!M39</f>
        <v>1.4510779436152572E-3</v>
      </c>
      <c r="N88" s="36">
        <f>N63/'Table 1. Total'!N39</f>
        <v>1.3240418118466899E-3</v>
      </c>
      <c r="O88" s="36">
        <f>O63/'Table 1. Total'!O39</f>
        <v>1.1239112110143299E-3</v>
      </c>
      <c r="P88" s="36">
        <f>P63/'Table 1. Total'!P39</f>
        <v>9.7033545883005263E-4</v>
      </c>
      <c r="Q88" s="36">
        <f>Q63/'Table 1. Total'!Q39</f>
        <v>7.497784745416127E-4</v>
      </c>
      <c r="R88" s="36">
        <f>R63/'Table 1. Total'!R39</f>
        <v>5.7128348355973079E-4</v>
      </c>
      <c r="S88" s="36">
        <f>S63/'Table 1. Total'!S39</f>
        <v>4.1814760610495508E-4</v>
      </c>
      <c r="T88" s="36">
        <f>T63/'Table 1. Total'!T39</f>
        <v>2.1326508850501172E-4</v>
      </c>
      <c r="U88" s="36">
        <f>U63/'Table 1. Total'!U39</f>
        <v>0</v>
      </c>
      <c r="V88" s="36">
        <f>V63/'Table 1. Total'!V39</f>
        <v>0</v>
      </c>
      <c r="W88" s="36">
        <f>W63/'Table 1. Total'!W39</f>
        <v>0</v>
      </c>
      <c r="X88" s="36">
        <f>X63/'Table 1. Total'!X39</f>
        <v>0</v>
      </c>
      <c r="Y88" s="36">
        <f>Y63/'Table 1. Total'!Y39</f>
        <v>0</v>
      </c>
      <c r="Z88" s="36">
        <f>Z63/'Table 1. Total'!Z39</f>
        <v>0</v>
      </c>
      <c r="AA88" s="36">
        <f>AA63/'Table 1. Total'!AA39</f>
        <v>0</v>
      </c>
      <c r="AB88" s="36">
        <f>AB63/'Table 1. Total'!AB39</f>
        <v>0</v>
      </c>
      <c r="AC88" s="36">
        <f>AC63/'Table 1. Total'!AC39</f>
        <v>0</v>
      </c>
      <c r="AD88" s="36">
        <f>AD63/'Table 1. Total'!AD39</f>
        <v>9.7686375321336767E-4</v>
      </c>
      <c r="AE88" s="36">
        <f>AE63/'Table 1. Total'!AE39</f>
        <v>1.9190949952022627E-3</v>
      </c>
      <c r="AF88" s="36">
        <f>AF63/'Table 1. Total'!AF39</f>
        <v>2.8572886371753662E-3</v>
      </c>
      <c r="AG88" s="36">
        <f>AG63/'Table 1. Total'!AG39</f>
        <v>3.6786637502485581E-3</v>
      </c>
      <c r="AH88" s="36">
        <f>AH63/'Table 1. Total'!AH39</f>
        <v>4.5833536496172412E-3</v>
      </c>
      <c r="AI88" s="36">
        <f>AI63/'Table 1. Total'!AI39</f>
        <v>5.5673896204492647E-3</v>
      </c>
      <c r="AJ88" s="36">
        <f>AJ63/'Table 1. Total'!AJ39</f>
        <v>6.4428778187590463E-3</v>
      </c>
      <c r="AK88" s="36">
        <f>AK63/'Table 1. Total'!AK39</f>
        <v>7.271405199054717E-3</v>
      </c>
      <c r="AL88" s="36">
        <f>AL63/'Table 1. Total'!AL39</f>
        <v>8.399964064324859E-3</v>
      </c>
      <c r="AM88" s="36">
        <f>AM63/'Table 1. Total'!AM39</f>
        <v>1.0092949018871467E-2</v>
      </c>
      <c r="AN88" s="36">
        <f>AN63/'Table 1. Total'!AN39</f>
        <v>1.1026720351390922E-2</v>
      </c>
      <c r="AO88" s="36">
        <f>AO63/'Table 1. Total'!AO39</f>
        <v>1.1923973462435001E-2</v>
      </c>
      <c r="AP88" s="36">
        <f>AP63/'Table 1. Total'!AP39</f>
        <v>1.3238111827207804E-2</v>
      </c>
      <c r="AQ88" s="36">
        <f>AQ63/'Table 1. Total'!AQ39</f>
        <v>1.4438614900314794E-2</v>
      </c>
      <c r="AR88" s="36">
        <f>AR63/'Table 1. Total'!AR39</f>
        <v>1.4686697807515884E-2</v>
      </c>
      <c r="AS88" s="36">
        <f>AS63/'Table 1. Total'!AS39</f>
        <v>1.4942964178978826E-2</v>
      </c>
      <c r="AT88" s="36">
        <f>AT63/'Table 1. Total'!AT39</f>
        <v>1.539039039039039E-2</v>
      </c>
      <c r="AU88" s="36">
        <f>AU63/'Table 1. Total'!AU39</f>
        <v>1.5861984383304037E-2</v>
      </c>
      <c r="AV88" s="36">
        <f>AV63/'Table 1. Total'!AV39</f>
        <v>1.5837732703528756E-2</v>
      </c>
      <c r="AW88" s="36">
        <f>AW63/'Table 1. Total'!AW39</f>
        <v>1.6439018493895806E-2</v>
      </c>
      <c r="AX88" s="36">
        <f>AX63/'Table 1. Total'!AX39</f>
        <v>1.6236299461266951E-2</v>
      </c>
      <c r="AY88" s="36">
        <f>AY63/'Table 1. Total'!AY39</f>
        <v>1.6320267819779608E-2</v>
      </c>
      <c r="AZ88" s="36">
        <f>AZ63/'Table 1. Total'!AZ39</f>
        <v>1.6098095629538293E-2</v>
      </c>
      <c r="BA88" s="36">
        <f>BA63/'Table 1. Total'!BA39</f>
        <v>1.4841582241724206E-2</v>
      </c>
      <c r="BB88" s="36">
        <f>BB63/'Table 1. Total'!BB39</f>
        <v>1.4453101766490216E-2</v>
      </c>
      <c r="BC88" s="36">
        <f>BC63/'Table 1. Total'!BC39</f>
        <v>1.4619883040935673E-2</v>
      </c>
      <c r="BD88" s="36">
        <f>BD63/'Table 1. Total'!BD39</f>
        <v>1.436436982119494E-2</v>
      </c>
      <c r="BE88" s="36">
        <f>BE63/'Table 1. Total'!BE39</f>
        <v>1.3962645390254644E-2</v>
      </c>
      <c r="BF88" s="36">
        <f>BF63/'Table 1. Total'!BF39</f>
        <v>1.3493590544491368E-2</v>
      </c>
      <c r="BG88" s="36">
        <f>BG63/'Table 1. Total'!BG39</f>
        <v>1.2944904325612244E-2</v>
      </c>
      <c r="BH88" s="36">
        <f>BH63/'Table 1. Total'!BH39</f>
        <v>1.2447135717031911E-2</v>
      </c>
      <c r="BI88" s="36">
        <f>BI63/'Table 1. Total'!BI39</f>
        <v>1.2259403248503352E-2</v>
      </c>
      <c r="BJ88" s="36">
        <f>BJ63/'Table 1. Total'!BJ39</f>
        <v>1.189827429609446E-2</v>
      </c>
      <c r="BK88" s="36">
        <f>BK63/'Table 1. Total'!BK39</f>
        <v>1.1590666463321641E-2</v>
      </c>
      <c r="BL88" s="36">
        <f>BL63/'Table 1. Total'!BL39</f>
        <v>1.1706956842814016E-2</v>
      </c>
      <c r="BM88" s="36">
        <f>BM63/'Table 1. Total'!BM39</f>
        <v>1.1517741036596694E-2</v>
      </c>
      <c r="BN88" s="36">
        <f>BN63/'Table 1. Total'!BN39</f>
        <v>1.5601707202515877E-2</v>
      </c>
      <c r="BO88" s="36">
        <f>BO63/'Table 1. Total'!BO39</f>
        <v>2.0228017614059075E-2</v>
      </c>
      <c r="BP88" s="36">
        <f>BP63/'Table 1. Total'!BP39</f>
        <v>2.2845072075420029E-2</v>
      </c>
      <c r="BQ88" s="36">
        <f>BQ63/'Table 1. Total'!BQ39</f>
        <v>2.5319562713592508E-2</v>
      </c>
      <c r="BR88" s="36">
        <f>BR63/'Table 1. Total'!BR39</f>
        <v>2.3210259821857562E-2</v>
      </c>
      <c r="BS88" s="36">
        <f>BS63/'Table 1. Total'!BS39</f>
        <v>2.1636301505368612E-2</v>
      </c>
      <c r="BT88" s="36">
        <f>BT63/'Table 1. Total'!BT39</f>
        <v>2.4198272074974377E-2</v>
      </c>
      <c r="BU88" s="36">
        <f>BU63/'Table 1. Total'!BU39</f>
        <v>2.4361657597321056E-2</v>
      </c>
      <c r="BV88" s="36">
        <f>BV63/'Table 1. Total'!BV39</f>
        <v>2.0866525390957322E-2</v>
      </c>
      <c r="BW88" s="36">
        <f>BW63/'Table 1. Total'!BW39</f>
        <v>1.9572216378183672E-2</v>
      </c>
      <c r="BX88" s="36">
        <f>BX63/'Table 1. Total'!BX39</f>
        <v>1.8306484923585296E-2</v>
      </c>
      <c r="BY88" s="36">
        <f>BY63/'Table 1. Total'!BY39</f>
        <v>1.67854389856372E-2</v>
      </c>
      <c r="BZ88" s="36">
        <f>BZ63/'Table 1. Total'!BZ39</f>
        <v>1.5986498926050936E-2</v>
      </c>
      <c r="CA88" s="36">
        <f>CA63/'Table 1. Total'!CA39</f>
        <v>1.4759608358906912E-2</v>
      </c>
      <c r="CB88" s="36">
        <f>CB63/'Table 1. Total'!CB39</f>
        <v>1.4030477398698143E-2</v>
      </c>
      <c r="CC88" s="36">
        <f>CC63/'Table 1. Total'!CC39</f>
        <v>1.3209943219139092E-2</v>
      </c>
      <c r="CD88" s="36">
        <f>CD63/'Table 1. Total'!CD39</f>
        <v>1.351794550043491E-2</v>
      </c>
      <c r="CE88" s="36">
        <f>CE63/'Table 1. Total'!CE39</f>
        <v>1.4129764312662278E-2</v>
      </c>
      <c r="CF88" s="36">
        <f>CF63/'Table 1. Total'!CF39</f>
        <v>1.3920642865839635E-2</v>
      </c>
      <c r="CG88" s="36">
        <f>CG63/'Table 1. Total'!CG39</f>
        <v>1.3541079528679174E-2</v>
      </c>
      <c r="CH88" s="36">
        <f>CH63/'Table 1. Total'!CH39</f>
        <v>1.3080745500300193E-2</v>
      </c>
      <c r="CI88" s="36">
        <f>CI63/'Table 1. Total'!CI39</f>
        <v>1.2735093193893902E-2</v>
      </c>
    </row>
    <row r="89" spans="1:87">
      <c r="A89" t="str">
        <f t="shared" si="19"/>
        <v>Philippines</v>
      </c>
      <c r="B89" s="36">
        <f>B64/'Table 1. Total'!B40</f>
        <v>1.0496162808097649E-2</v>
      </c>
      <c r="C89" s="36">
        <f>C64/'Table 1. Total'!C40</f>
        <v>1.0130067602276697E-2</v>
      </c>
      <c r="D89" s="36">
        <f>D64/'Table 1. Total'!D40</f>
        <v>1.002625925041776E-2</v>
      </c>
      <c r="E89" s="36">
        <f>E64/'Table 1. Total'!E40</f>
        <v>1.044787585465161E-2</v>
      </c>
      <c r="F89" s="36">
        <f>F64/'Table 1. Total'!F40</f>
        <v>1.0662115539895765E-2</v>
      </c>
      <c r="G89" s="36">
        <f>G64/'Table 1. Total'!G40</f>
        <v>1.1158703604978216E-2</v>
      </c>
      <c r="H89" s="36">
        <f>H64/'Table 1. Total'!H40</f>
        <v>1.1490093187369944E-2</v>
      </c>
      <c r="I89" s="36">
        <f>I64/'Table 1. Total'!I40</f>
        <v>1.1273198391466021E-2</v>
      </c>
      <c r="J89" s="36">
        <f>J64/'Table 1. Total'!J40</f>
        <v>1.1228662296358797E-2</v>
      </c>
      <c r="K89" s="36">
        <f>K64/'Table 1. Total'!K40</f>
        <v>1.2182122734886553E-2</v>
      </c>
      <c r="L89" s="36">
        <f>L64/'Table 1. Total'!L40</f>
        <v>1.1748269511653014E-2</v>
      </c>
      <c r="M89" s="36">
        <f>M64/'Table 1. Total'!M40</f>
        <v>1.1988073720473964E-2</v>
      </c>
      <c r="N89" s="36">
        <f>N64/'Table 1. Total'!N40</f>
        <v>1.2239284895713961E-2</v>
      </c>
      <c r="O89" s="36">
        <f>O64/'Table 1. Total'!O40</f>
        <v>1.2259246130213872E-2</v>
      </c>
      <c r="P89" s="36">
        <f>P64/'Table 1. Total'!P40</f>
        <v>1.2355145324865093E-2</v>
      </c>
      <c r="Q89" s="36">
        <f>Q64/'Table 1. Total'!Q40</f>
        <v>1.1873050718138864E-2</v>
      </c>
      <c r="R89" s="36">
        <f>R64/'Table 1. Total'!R40</f>
        <v>1.3133801425353375E-2</v>
      </c>
      <c r="S89" s="36">
        <f>S64/'Table 1. Total'!S40</f>
        <v>1.4577819224070544E-2</v>
      </c>
      <c r="T89" s="36">
        <f>T64/'Table 1. Total'!T40</f>
        <v>1.5046927862053913E-2</v>
      </c>
      <c r="U89" s="36">
        <f>U64/'Table 1. Total'!U40</f>
        <v>1.5361853931030667E-2</v>
      </c>
      <c r="V89" s="36">
        <f>V64/'Table 1. Total'!V40</f>
        <v>1.6654502992263901E-2</v>
      </c>
      <c r="W89" s="36">
        <f>W64/'Table 1. Total'!W40</f>
        <v>1.9080973371173239E-2</v>
      </c>
      <c r="X89" s="36">
        <f>X64/'Table 1. Total'!X40</f>
        <v>2.1182402311925475E-2</v>
      </c>
      <c r="Y89" s="36">
        <f>Y64/'Table 1. Total'!Y40</f>
        <v>2.327144286071518E-2</v>
      </c>
      <c r="Z89" s="36">
        <f>Z64/'Table 1. Total'!Z40</f>
        <v>2.2722173191126533E-2</v>
      </c>
      <c r="AA89" s="36">
        <f>AA64/'Table 1. Total'!AA40</f>
        <v>2.2896140153921149E-2</v>
      </c>
      <c r="AB89" s="36">
        <f>AB64/'Table 1. Total'!AB40</f>
        <v>2.2646397164087534E-2</v>
      </c>
      <c r="AC89" s="36">
        <f>AC64/'Table 1. Total'!AC40</f>
        <v>2.2832020613901102E-2</v>
      </c>
      <c r="AD89" s="36">
        <f>AD64/'Table 1. Total'!AD40</f>
        <v>2.3440588692912986E-2</v>
      </c>
      <c r="AE89" s="36">
        <f>AE64/'Table 1. Total'!AE40</f>
        <v>2.4171245023749583E-2</v>
      </c>
      <c r="AF89" s="36">
        <f>AF64/'Table 1. Total'!AF40</f>
        <v>2.4184674171977217E-2</v>
      </c>
      <c r="AG89" s="36">
        <f>AG64/'Table 1. Total'!AG40</f>
        <v>2.4189537995216559E-2</v>
      </c>
      <c r="AH89" s="36">
        <f>AH64/'Table 1. Total'!AH40</f>
        <v>2.4161461690635488E-2</v>
      </c>
      <c r="AI89" s="36">
        <f>AI64/'Table 1. Total'!AI40</f>
        <v>2.3912244790846585E-2</v>
      </c>
      <c r="AJ89" s="36">
        <f>AJ64/'Table 1. Total'!AJ40</f>
        <v>2.4205325171537739E-2</v>
      </c>
      <c r="AK89" s="36">
        <f>AK64/'Table 1. Total'!AK40</f>
        <v>2.4130871592675435E-2</v>
      </c>
      <c r="AL89" s="36">
        <f>AL64/'Table 1. Total'!AL40</f>
        <v>2.5429719473175086E-2</v>
      </c>
      <c r="AM89" s="36">
        <f>AM64/'Table 1. Total'!AM40</f>
        <v>2.8229646473480648E-2</v>
      </c>
      <c r="AN89" s="36">
        <f>AN64/'Table 1. Total'!AN40</f>
        <v>2.9277095712105357E-2</v>
      </c>
      <c r="AO89" s="36">
        <f>AO64/'Table 1. Total'!AO40</f>
        <v>3.0915403242276013E-2</v>
      </c>
      <c r="AP89" s="36">
        <f>AP64/'Table 1. Total'!AP40</f>
        <v>3.3747953852638179E-2</v>
      </c>
      <c r="AQ89" s="36">
        <f>AQ64/'Table 1. Total'!AQ40</f>
        <v>3.5344238651890091E-2</v>
      </c>
      <c r="AR89" s="36">
        <f>AR64/'Table 1. Total'!AR40</f>
        <v>3.5119018761817035E-2</v>
      </c>
      <c r="AS89" s="36">
        <f>AS64/'Table 1. Total'!AS40</f>
        <v>3.3885974652525172E-2</v>
      </c>
      <c r="AT89" s="36">
        <f>AT64/'Table 1. Total'!AT40</f>
        <v>2.7010151275768442E-2</v>
      </c>
      <c r="AU89" s="36">
        <f>AU64/'Table 1. Total'!AU40</f>
        <v>2.0988617458243649E-2</v>
      </c>
      <c r="AV89" s="36">
        <f>AV64/'Table 1. Total'!AV40</f>
        <v>1.5405610602289219E-2</v>
      </c>
      <c r="AW89" s="36">
        <f>AW64/'Table 1. Total'!AW40</f>
        <v>9.6487805806396362E-3</v>
      </c>
      <c r="AX89" s="36">
        <f>AX64/'Table 1. Total'!AX40</f>
        <v>1.0826004675498163E-2</v>
      </c>
      <c r="AY89" s="36">
        <f>AY64/'Table 1. Total'!AY40</f>
        <v>1.2531918702710853E-2</v>
      </c>
      <c r="AZ89" s="36">
        <f>AZ64/'Table 1. Total'!AZ40</f>
        <v>1.3606033392238091E-2</v>
      </c>
      <c r="BA89" s="36">
        <f>BA64/'Table 1. Total'!BA40</f>
        <v>1.433485098514822E-2</v>
      </c>
      <c r="BB89" s="36">
        <f>BB64/'Table 1. Total'!BB40</f>
        <v>1.5529651071819747E-2</v>
      </c>
      <c r="BC89" s="36">
        <f>BC64/'Table 1. Total'!BC40</f>
        <v>1.6721572845932942E-2</v>
      </c>
      <c r="BD89" s="36">
        <f>BD64/'Table 1. Total'!BD40</f>
        <v>1.7470360237118104E-2</v>
      </c>
      <c r="BE89" s="36">
        <f>BE64/'Table 1. Total'!BE40</f>
        <v>1.7534301306673206E-2</v>
      </c>
      <c r="BF89" s="36">
        <f>BF64/'Table 1. Total'!BF40</f>
        <v>1.99034700374357E-2</v>
      </c>
      <c r="BG89" s="36">
        <f>BG64/'Table 1. Total'!BG40</f>
        <v>2.1506287177170395E-2</v>
      </c>
      <c r="BH89" s="36">
        <f>BH64/'Table 1. Total'!BH40</f>
        <v>2.2184684684684684E-2</v>
      </c>
      <c r="BI89" s="36">
        <f>BI64/'Table 1. Total'!BI40</f>
        <v>2.2075451380164396E-2</v>
      </c>
      <c r="BJ89" s="36">
        <f>BJ64/'Table 1. Total'!BJ40</f>
        <v>2.3182055110388636E-2</v>
      </c>
      <c r="BK89" s="36">
        <f>BK64/'Table 1. Total'!BK40</f>
        <v>2.3516180586678394E-2</v>
      </c>
      <c r="BL89" s="36">
        <f>BL64/'Table 1. Total'!BL40</f>
        <v>2.3944421961419125E-2</v>
      </c>
      <c r="BM89" s="36">
        <f>BM64/'Table 1. Total'!BM40</f>
        <v>2.3933006998664998E-2</v>
      </c>
      <c r="BN89" s="36">
        <f>BN64/'Table 1. Total'!BN40</f>
        <v>2.3925152441389586E-2</v>
      </c>
      <c r="BO89" s="36">
        <f>BO64/'Table 1. Total'!BO40</f>
        <v>2.4101792073188386E-2</v>
      </c>
      <c r="BP89" s="36">
        <f>BP64/'Table 1. Total'!BP40</f>
        <v>2.2314272243550887E-2</v>
      </c>
      <c r="BQ89" s="36">
        <f>BQ64/'Table 1. Total'!BQ40</f>
        <v>2.1509919529854617E-2</v>
      </c>
      <c r="BR89" s="36">
        <f>BR64/'Table 1. Total'!BR40</f>
        <v>2.1391937822066831E-2</v>
      </c>
      <c r="BS89" s="36">
        <f>BS64/'Table 1. Total'!BS40</f>
        <v>2.176071296638345E-2</v>
      </c>
      <c r="BT89" s="36">
        <f>BT64/'Table 1. Total'!BT40</f>
        <v>2.2865126226765477E-2</v>
      </c>
      <c r="BU89" s="36">
        <f>BU64/'Table 1. Total'!BU40</f>
        <v>2.2987002370636802E-2</v>
      </c>
      <c r="BV89" s="36">
        <f>BV64/'Table 1. Total'!BV40</f>
        <v>2.3432733677459055E-2</v>
      </c>
      <c r="BW89" s="36">
        <f>BW64/'Table 1. Total'!BW40</f>
        <v>2.4548717124645136E-2</v>
      </c>
      <c r="BX89" s="36">
        <f>BX64/'Table 1. Total'!BX40</f>
        <v>2.4957253715638564E-2</v>
      </c>
      <c r="BY89" s="36">
        <f>BY64/'Table 1. Total'!BY40</f>
        <v>2.4258571478558182E-2</v>
      </c>
      <c r="BZ89" s="36">
        <f>BZ64/'Table 1. Total'!BZ40</f>
        <v>2.4107185428884757E-2</v>
      </c>
      <c r="CA89" s="36">
        <f>CA64/'Table 1. Total'!CA40</f>
        <v>2.4947638108960446E-2</v>
      </c>
      <c r="CB89" s="36">
        <f>CB64/'Table 1. Total'!CB40</f>
        <v>2.4804007284214797E-2</v>
      </c>
      <c r="CC89" s="36">
        <f>CC64/'Table 1. Total'!CC40</f>
        <v>2.4794998330303141E-2</v>
      </c>
      <c r="CD89" s="36">
        <f>CD64/'Table 1. Total'!CD40</f>
        <v>1.674294572498939E-2</v>
      </c>
      <c r="CE89" s="36">
        <f>CE64/'Table 1. Total'!CE40</f>
        <v>8.7802889151222946E-3</v>
      </c>
      <c r="CF89" s="36">
        <f>CF64/'Table 1. Total'!CF40</f>
        <v>1.3177917367070689E-2</v>
      </c>
      <c r="CG89" s="36">
        <f>CG64/'Table 1. Total'!CG40</f>
        <v>1.7815311147320483E-2</v>
      </c>
      <c r="CH89" s="36">
        <f>CH64/'Table 1. Total'!CH40</f>
        <v>1.7573049097422209E-2</v>
      </c>
      <c r="CI89" s="36">
        <f>CI64/'Table 1. Total'!CI40</f>
        <v>1.7596893613941268E-2</v>
      </c>
    </row>
    <row r="90" spans="1:87">
      <c r="A90" t="str">
        <f t="shared" si="19"/>
        <v>Poland</v>
      </c>
      <c r="B90" s="36">
        <f>B65/'Table 1. Total'!B41</f>
        <v>1.3263675788085518E-2</v>
      </c>
      <c r="C90" s="36">
        <f>C65/'Table 1. Total'!C41</f>
        <v>1.2774289057090328E-2</v>
      </c>
      <c r="D90" s="36">
        <f>D65/'Table 1. Total'!D41</f>
        <v>1.2307351147577339E-2</v>
      </c>
      <c r="E90" s="36">
        <f>E65/'Table 1. Total'!E41</f>
        <v>1.1314615098549648E-2</v>
      </c>
      <c r="F90" s="36">
        <f>F65/'Table 1. Total'!F41</f>
        <v>1.1819821760318785E-2</v>
      </c>
      <c r="G90" s="36">
        <f>G65/'Table 1. Total'!G41</f>
        <v>1.2380867551438496E-2</v>
      </c>
      <c r="H90" s="36">
        <f>H65/'Table 1. Total'!H41</f>
        <v>1.2744257724907579E-2</v>
      </c>
      <c r="I90" s="36">
        <f>I65/'Table 1. Total'!I41</f>
        <v>1.3291567897053843E-2</v>
      </c>
      <c r="J90" s="36">
        <f>J65/'Table 1. Total'!J41</f>
        <v>1.2916073073017922E-2</v>
      </c>
      <c r="K90" s="36">
        <f>K65/'Table 1. Total'!K41</f>
        <v>1.2910991163409638E-2</v>
      </c>
      <c r="L90" s="36">
        <f>L65/'Table 1. Total'!L41</f>
        <v>1.3178158137897654E-2</v>
      </c>
      <c r="M90" s="36">
        <f>M65/'Table 1. Total'!M41</f>
        <v>1.2780389523169912E-2</v>
      </c>
      <c r="N90" s="36">
        <f>N65/'Table 1. Total'!N41</f>
        <v>1.0121193975448781E-2</v>
      </c>
      <c r="O90" s="36">
        <f>O65/'Table 1. Total'!O41</f>
        <v>7.5522996752511139E-3</v>
      </c>
      <c r="P90" s="36">
        <f>P65/'Table 1. Total'!P41</f>
        <v>4.9051667756703724E-3</v>
      </c>
      <c r="Q90" s="36">
        <f>Q65/'Table 1. Total'!Q41</f>
        <v>2.3080393205971526E-3</v>
      </c>
      <c r="R90" s="36">
        <f>R65/'Table 1. Total'!R41</f>
        <v>2.2595207106603896E-3</v>
      </c>
      <c r="S90" s="36">
        <f>S65/'Table 1. Total'!S41</f>
        <v>2.1293357642874827E-3</v>
      </c>
      <c r="T90" s="36">
        <f>T65/'Table 1. Total'!T41</f>
        <v>2.3224003385193715E-3</v>
      </c>
      <c r="U90" s="36">
        <f>U65/'Table 1. Total'!U41</f>
        <v>2.5814996268049453E-3</v>
      </c>
      <c r="V90" s="36">
        <f>V65/'Table 1. Total'!V41</f>
        <v>2.9546820838822732E-3</v>
      </c>
      <c r="W90" s="36">
        <f>W65/'Table 1. Total'!W41</f>
        <v>2.8015159816319963E-3</v>
      </c>
      <c r="X90" s="36">
        <f>X65/'Table 1. Total'!X41</f>
        <v>2.6053991043006523E-3</v>
      </c>
      <c r="Y90" s="36">
        <f>Y65/'Table 1. Total'!Y41</f>
        <v>2.6797525484398101E-3</v>
      </c>
      <c r="Z90" s="36">
        <f>Z65/'Table 1. Total'!Z41</f>
        <v>2.5532277053575228E-3</v>
      </c>
      <c r="AA90" s="36">
        <f>AA65/'Table 1. Total'!AA41</f>
        <v>2.8412391605141694E-3</v>
      </c>
      <c r="AB90" s="36">
        <f>AB65/'Table 1. Total'!AB41</f>
        <v>2.4605036066734525E-3</v>
      </c>
      <c r="AC90" s="36">
        <f>AC65/'Table 1. Total'!AC41</f>
        <v>2.5436178316224751E-3</v>
      </c>
      <c r="AD90" s="36">
        <f>AD65/'Table 1. Total'!AD41</f>
        <v>2.4689100219458665E-3</v>
      </c>
      <c r="AE90" s="36">
        <f>AE65/'Table 1. Total'!AE41</f>
        <v>2.4846105452605259E-3</v>
      </c>
      <c r="AF90" s="36">
        <f>AF65/'Table 1. Total'!AF41</f>
        <v>2.9932278220526059E-3</v>
      </c>
      <c r="AG90" s="36">
        <f>AG65/'Table 1. Total'!AG41</f>
        <v>2.9121179965015819E-3</v>
      </c>
      <c r="AH90" s="36">
        <f>AH65/'Table 1. Total'!AH41</f>
        <v>6.4390575205057208E-3</v>
      </c>
      <c r="AI90" s="36">
        <f>AI65/'Table 1. Total'!AI41</f>
        <v>1.0908187123736583E-2</v>
      </c>
      <c r="AJ90" s="36">
        <f>AJ65/'Table 1. Total'!AJ41</f>
        <v>1.4593105502196412E-2</v>
      </c>
      <c r="AK90" s="36">
        <f>AK65/'Table 1. Total'!AK41</f>
        <v>1.838644831692296E-2</v>
      </c>
      <c r="AL90" s="36">
        <f>AL65/'Table 1. Total'!AL41</f>
        <v>2.0516694364707662E-2</v>
      </c>
      <c r="AM90" s="36">
        <f>AM65/'Table 1. Total'!AM41</f>
        <v>2.2211162643029674E-2</v>
      </c>
      <c r="AN90" s="36">
        <f>AN65/'Table 1. Total'!AN41</f>
        <v>2.2649973790396315E-2</v>
      </c>
      <c r="AO90" s="36">
        <f>AO65/'Table 1. Total'!AO41</f>
        <v>2.3542316769891179E-2</v>
      </c>
      <c r="AP90" s="36">
        <f>AP65/'Table 1. Total'!AP41</f>
        <v>3.0442552791233597E-2</v>
      </c>
      <c r="AQ90" s="36">
        <f>AQ65/'Table 1. Total'!AQ41</f>
        <v>3.2636161738864342E-2</v>
      </c>
      <c r="AR90" s="36">
        <f>AR65/'Table 1. Total'!AR41</f>
        <v>3.9601303812060264E-2</v>
      </c>
      <c r="AS90" s="36">
        <f>AS65/'Table 1. Total'!AS41</f>
        <v>4.5680710864685378E-2</v>
      </c>
      <c r="AT90" s="36">
        <f>AT65/'Table 1. Total'!AT41</f>
        <v>4.4215643434564127E-2</v>
      </c>
      <c r="AU90" s="36">
        <f>AU65/'Table 1. Total'!AU41</f>
        <v>4.0037353255069373E-2</v>
      </c>
      <c r="AV90" s="36">
        <f>AV65/'Table 1. Total'!AV41</f>
        <v>4.6832100541238597E-2</v>
      </c>
      <c r="AW90" s="36">
        <f>AW65/'Table 1. Total'!AW41</f>
        <v>5.5719097394152761E-2</v>
      </c>
      <c r="AX90" s="36">
        <f>AX65/'Table 1. Total'!AX41</f>
        <v>5.3182790128347736E-2</v>
      </c>
      <c r="AY90" s="36">
        <f>AY65/'Table 1. Total'!AY41</f>
        <v>5.5042253521126759E-2</v>
      </c>
      <c r="AZ90" s="36">
        <f>AZ65/'Table 1. Total'!AZ41</f>
        <v>5.1304094347359941E-2</v>
      </c>
      <c r="BA90" s="36">
        <f>BA65/'Table 1. Total'!BA41</f>
        <v>5.0945452080932999E-2</v>
      </c>
      <c r="BB90" s="36">
        <f>BB65/'Table 1. Total'!BB41</f>
        <v>4.83316050124536E-2</v>
      </c>
      <c r="BC90" s="36">
        <f>BC65/'Table 1. Total'!BC41</f>
        <v>4.6285211586947456E-2</v>
      </c>
      <c r="BD90" s="36">
        <f>BD65/'Table 1. Total'!BD41</f>
        <v>4.5600609330142462E-2</v>
      </c>
      <c r="BE90" s="36">
        <f>BE65/'Table 1. Total'!BE41</f>
        <v>4.3506022474057535E-2</v>
      </c>
      <c r="BF90" s="36">
        <f>BF65/'Table 1. Total'!BF41</f>
        <v>4.3529798322193711E-2</v>
      </c>
      <c r="BG90" s="36">
        <f>BG65/'Table 1. Total'!BG41</f>
        <v>4.8757734150992584E-2</v>
      </c>
      <c r="BH90" s="36">
        <f>BH65/'Table 1. Total'!BH41</f>
        <v>4.748337224055954E-2</v>
      </c>
      <c r="BI90" s="36">
        <f>BI65/'Table 1. Total'!BI41</f>
        <v>4.8482377415663185E-2</v>
      </c>
      <c r="BJ90" s="36">
        <f>BJ65/'Table 1. Total'!BJ41</f>
        <v>4.9358796936986804E-2</v>
      </c>
      <c r="BK90" s="36">
        <f>BK65/'Table 1. Total'!BK41</f>
        <v>4.9241294544008531E-2</v>
      </c>
      <c r="BL90" s="36">
        <f>BL65/'Table 1. Total'!BL41</f>
        <v>5.1842175290901613E-2</v>
      </c>
      <c r="BM90" s="36">
        <f>BM65/'Table 1. Total'!BM41</f>
        <v>5.0355707931281246E-2</v>
      </c>
      <c r="BN90" s="36">
        <f>BN65/'Table 1. Total'!BN41</f>
        <v>5.2267460627170984E-2</v>
      </c>
      <c r="BO90" s="36">
        <f>BO65/'Table 1. Total'!BO41</f>
        <v>4.491667722722089E-2</v>
      </c>
      <c r="BP90" s="36">
        <f>BP65/'Table 1. Total'!BP41</f>
        <v>4.0356428924443265E-2</v>
      </c>
      <c r="BQ90" s="36">
        <f>BQ65/'Table 1. Total'!BQ41</f>
        <v>3.8024893512653202E-2</v>
      </c>
      <c r="BR90" s="36">
        <f>BR65/'Table 1. Total'!BR41</f>
        <v>3.9942641972065325E-2</v>
      </c>
      <c r="BS90" s="36">
        <f>BS65/'Table 1. Total'!BS41</f>
        <v>3.9773972007302448E-2</v>
      </c>
      <c r="BT90" s="36">
        <f>BT65/'Table 1. Total'!BT41</f>
        <v>4.2532797528836867E-2</v>
      </c>
      <c r="BU90" s="36">
        <f>BU65/'Table 1. Total'!BU41</f>
        <v>4.5259206066311217E-2</v>
      </c>
      <c r="BV90" s="36">
        <f>BV65/'Table 1. Total'!BV41</f>
        <v>4.778353704223133E-2</v>
      </c>
      <c r="BW90" s="36">
        <f>BW65/'Table 1. Total'!BW41</f>
        <v>5.0636775118579537E-2</v>
      </c>
      <c r="BX90" s="36">
        <f>BX65/'Table 1. Total'!BX41</f>
        <v>5.4500093390612916E-2</v>
      </c>
      <c r="BY90" s="36">
        <f>BY65/'Table 1. Total'!BY41</f>
        <v>4.9857811031055327E-2</v>
      </c>
      <c r="BZ90" s="36">
        <f>BZ65/'Table 1. Total'!BZ41</f>
        <v>4.9040319367279886E-2</v>
      </c>
      <c r="CA90" s="36">
        <f>CA65/'Table 1. Total'!CA41</f>
        <v>4.5501465791320868E-2</v>
      </c>
      <c r="CB90" s="36">
        <f>CB65/'Table 1. Total'!CB41</f>
        <v>4.5635794972109067E-2</v>
      </c>
      <c r="CC90" s="36">
        <f>CC65/'Table 1. Total'!CC41</f>
        <v>4.0906691136726459E-2</v>
      </c>
      <c r="CD90" s="36">
        <f>CD65/'Table 1. Total'!CD41</f>
        <v>3.7976584961380511E-2</v>
      </c>
      <c r="CE90" s="36">
        <f>CE65/'Table 1. Total'!CE41</f>
        <v>3.6169239361638919E-2</v>
      </c>
      <c r="CF90" s="36">
        <f>CF65/'Table 1. Total'!CF41</f>
        <v>3.3414274074492371E-2</v>
      </c>
      <c r="CG90" s="36">
        <f>CG65/'Table 1. Total'!CG41</f>
        <v>3.3162732254748181E-2</v>
      </c>
      <c r="CH90" s="36">
        <f>CH65/'Table 1. Total'!CH41</f>
        <v>2.9576998934228417E-2</v>
      </c>
      <c r="CI90" s="36">
        <f>CI65/'Table 1. Total'!CI41</f>
        <v>2.7644862674111391E-2</v>
      </c>
    </row>
    <row r="91" spans="1:87">
      <c r="A91" t="str">
        <f t="shared" si="19"/>
        <v>Romania</v>
      </c>
      <c r="B91" s="36">
        <f>B66/'Table 1. Total'!B42</f>
        <v>0</v>
      </c>
      <c r="C91" s="36">
        <f>C66/'Table 1. Total'!C42</f>
        <v>0</v>
      </c>
      <c r="D91" s="36">
        <f>D66/'Table 1. Total'!D42</f>
        <v>0</v>
      </c>
      <c r="E91" s="36">
        <f>E66/'Table 1. Total'!E42</f>
        <v>0</v>
      </c>
      <c r="F91" s="36">
        <f>F66/'Table 1. Total'!F42</f>
        <v>0</v>
      </c>
      <c r="G91" s="36">
        <f>G66/'Table 1. Total'!G42</f>
        <v>0</v>
      </c>
      <c r="H91" s="36">
        <f>H66/'Table 1. Total'!H42</f>
        <v>0</v>
      </c>
      <c r="I91" s="36">
        <f>I66/'Table 1. Total'!I42</f>
        <v>0</v>
      </c>
      <c r="J91" s="36">
        <f>J66/'Table 1. Total'!J42</f>
        <v>0</v>
      </c>
      <c r="K91" s="36">
        <f>K66/'Table 1. Total'!K42</f>
        <v>0</v>
      </c>
      <c r="L91" s="36">
        <f>L66/'Table 1. Total'!L42</f>
        <v>0</v>
      </c>
      <c r="M91" s="36">
        <f>M66/'Table 1. Total'!M42</f>
        <v>0</v>
      </c>
      <c r="N91" s="36">
        <f>N66/'Table 1. Total'!N42</f>
        <v>0</v>
      </c>
      <c r="O91" s="36">
        <f>O66/'Table 1. Total'!O42</f>
        <v>0</v>
      </c>
      <c r="P91" s="36">
        <f>P66/'Table 1. Total'!P42</f>
        <v>0</v>
      </c>
      <c r="Q91" s="36">
        <f>Q66/'Table 1. Total'!Q42</f>
        <v>0</v>
      </c>
      <c r="R91" s="36">
        <f>R66/'Table 1. Total'!R42</f>
        <v>0</v>
      </c>
      <c r="S91" s="36">
        <f>S66/'Table 1. Total'!S42</f>
        <v>0</v>
      </c>
      <c r="T91" s="36">
        <f>T66/'Table 1. Total'!T42</f>
        <v>0</v>
      </c>
      <c r="U91" s="36">
        <f>U66/'Table 1. Total'!U42</f>
        <v>0</v>
      </c>
      <c r="V91" s="36">
        <f>V66/'Table 1. Total'!V42</f>
        <v>0</v>
      </c>
      <c r="W91" s="36">
        <f>W66/'Table 1. Total'!W42</f>
        <v>0</v>
      </c>
      <c r="X91" s="36">
        <f>X66/'Table 1. Total'!X42</f>
        <v>0</v>
      </c>
      <c r="Y91" s="36">
        <f>Y66/'Table 1. Total'!Y42</f>
        <v>0</v>
      </c>
      <c r="Z91" s="36">
        <f>Z66/'Table 1. Total'!Z42</f>
        <v>0</v>
      </c>
      <c r="AA91" s="36">
        <f>AA66/'Table 1. Total'!AA42</f>
        <v>0</v>
      </c>
      <c r="AB91" s="36">
        <f>AB66/'Table 1. Total'!AB42</f>
        <v>0</v>
      </c>
      <c r="AC91" s="36">
        <f>AC66/'Table 1. Total'!AC42</f>
        <v>0</v>
      </c>
      <c r="AD91" s="36">
        <f>AD66/'Table 1. Total'!AD42</f>
        <v>0</v>
      </c>
      <c r="AE91" s="36">
        <f>AE66/'Table 1. Total'!AE42</f>
        <v>0</v>
      </c>
      <c r="AF91" s="36">
        <f>AF66/'Table 1. Total'!AF42</f>
        <v>0</v>
      </c>
      <c r="AG91" s="36">
        <f>AG66/'Table 1. Total'!AG42</f>
        <v>0</v>
      </c>
      <c r="AH91" s="36">
        <f>AH66/'Table 1. Total'!AH42</f>
        <v>0</v>
      </c>
      <c r="AI91" s="36">
        <f>AI66/'Table 1. Total'!AI42</f>
        <v>0</v>
      </c>
      <c r="AJ91" s="36">
        <f>AJ66/'Table 1. Total'!AJ42</f>
        <v>0</v>
      </c>
      <c r="AK91" s="36">
        <f>AK66/'Table 1. Total'!AK42</f>
        <v>0</v>
      </c>
      <c r="AL91" s="36">
        <f>AL66/'Table 1. Total'!AL42</f>
        <v>0</v>
      </c>
      <c r="AM91" s="36">
        <f>AM66/'Table 1. Total'!AM42</f>
        <v>0</v>
      </c>
      <c r="AN91" s="36">
        <f>AN66/'Table 1. Total'!AN42</f>
        <v>0</v>
      </c>
      <c r="AO91" s="36">
        <f>AO66/'Table 1. Total'!AO42</f>
        <v>0</v>
      </c>
      <c r="AP91" s="36">
        <f>AP66/'Table 1. Total'!AP42</f>
        <v>0</v>
      </c>
      <c r="AQ91" s="36">
        <f>AQ66/'Table 1. Total'!AQ42</f>
        <v>0</v>
      </c>
      <c r="AR91" s="36">
        <f>AR66/'Table 1. Total'!AR42</f>
        <v>0</v>
      </c>
      <c r="AS91" s="36">
        <f>AS66/'Table 1. Total'!AS42</f>
        <v>0</v>
      </c>
      <c r="AT91" s="36">
        <f>AT66/'Table 1. Total'!AT42</f>
        <v>0</v>
      </c>
      <c r="AU91" s="36">
        <f>AU66/'Table 1. Total'!AU42</f>
        <v>0</v>
      </c>
      <c r="AV91" s="36">
        <f>AV66/'Table 1. Total'!AV42</f>
        <v>0</v>
      </c>
      <c r="AW91" s="36">
        <f>AW66/'Table 1. Total'!AW42</f>
        <v>0</v>
      </c>
      <c r="AX91" s="36">
        <f>AX66/'Table 1. Total'!AX42</f>
        <v>0</v>
      </c>
      <c r="AY91" s="36">
        <f>AY66/'Table 1. Total'!AY42</f>
        <v>0</v>
      </c>
      <c r="AZ91" s="36">
        <f>AZ66/'Table 1. Total'!AZ42</f>
        <v>0</v>
      </c>
      <c r="BA91" s="36">
        <f>BA66/'Table 1. Total'!BA42</f>
        <v>0</v>
      </c>
      <c r="BB91" s="36">
        <f>BB66/'Table 1. Total'!BB42</f>
        <v>0</v>
      </c>
      <c r="BC91" s="36">
        <f>BC66/'Table 1. Total'!BC42</f>
        <v>0</v>
      </c>
      <c r="BD91" s="36">
        <f>BD66/'Table 1. Total'!BD42</f>
        <v>0</v>
      </c>
      <c r="BE91" s="36">
        <f>BE66/'Table 1. Total'!BE42</f>
        <v>0</v>
      </c>
      <c r="BF91" s="36">
        <f>BF66/'Table 1. Total'!BF42</f>
        <v>0</v>
      </c>
      <c r="BG91" s="36">
        <f>BG66/'Table 1. Total'!BG42</f>
        <v>0</v>
      </c>
      <c r="BH91" s="36">
        <f>BH66/'Table 1. Total'!BH42</f>
        <v>0</v>
      </c>
      <c r="BI91" s="36">
        <f>BI66/'Table 1. Total'!BI42</f>
        <v>0</v>
      </c>
      <c r="BJ91" s="36">
        <f>BJ66/'Table 1. Total'!BJ42</f>
        <v>0</v>
      </c>
      <c r="BK91" s="36">
        <f>BK66/'Table 1. Total'!BK42</f>
        <v>0</v>
      </c>
      <c r="BL91" s="36">
        <f>BL66/'Table 1. Total'!BL42</f>
        <v>0</v>
      </c>
      <c r="BM91" s="36">
        <f>BM66/'Table 1. Total'!BM42</f>
        <v>0</v>
      </c>
      <c r="BN91" s="36">
        <f>BN66/'Table 1. Total'!BN42</f>
        <v>0</v>
      </c>
      <c r="BO91" s="36">
        <f>BO66/'Table 1. Total'!BO42</f>
        <v>0</v>
      </c>
      <c r="BP91" s="36">
        <f>BP66/'Table 1. Total'!BP42</f>
        <v>0</v>
      </c>
      <c r="BQ91" s="36">
        <f>BQ66/'Table 1. Total'!BQ42</f>
        <v>0</v>
      </c>
      <c r="BR91" s="36">
        <f>BR66/'Table 1. Total'!BR42</f>
        <v>0</v>
      </c>
      <c r="BS91" s="36">
        <f>BS66/'Table 1. Total'!BS42</f>
        <v>0</v>
      </c>
      <c r="BT91" s="36">
        <f>BT66/'Table 1. Total'!BT42</f>
        <v>0</v>
      </c>
      <c r="BU91" s="36">
        <f>BU66/'Table 1. Total'!BU42</f>
        <v>0</v>
      </c>
      <c r="BV91" s="36">
        <f>BV66/'Table 1. Total'!BV42</f>
        <v>0</v>
      </c>
      <c r="BW91" s="36">
        <f>BW66/'Table 1. Total'!BW42</f>
        <v>0</v>
      </c>
      <c r="BX91" s="36">
        <f>BX66/'Table 1. Total'!BX42</f>
        <v>0</v>
      </c>
      <c r="BY91" s="36">
        <f>BY66/'Table 1. Total'!BY42</f>
        <v>0</v>
      </c>
      <c r="BZ91" s="36">
        <f>BZ66/'Table 1. Total'!BZ42</f>
        <v>0</v>
      </c>
      <c r="CA91" s="36">
        <f>CA66/'Table 1. Total'!CA42</f>
        <v>0</v>
      </c>
      <c r="CB91" s="36">
        <f>CB66/'Table 1. Total'!CB42</f>
        <v>0</v>
      </c>
      <c r="CC91" s="36">
        <f>CC66/'Table 1. Total'!CC42</f>
        <v>0</v>
      </c>
      <c r="CD91" s="36">
        <f>CD66/'Table 1. Total'!CD42</f>
        <v>0</v>
      </c>
      <c r="CE91" s="36">
        <f>CE66/'Table 1. Total'!CE42</f>
        <v>0</v>
      </c>
      <c r="CF91" s="36">
        <f>CF66/'Table 1. Total'!CF42</f>
        <v>0</v>
      </c>
      <c r="CG91" s="36">
        <f>CG66/'Table 1. Total'!CG42</f>
        <v>0</v>
      </c>
      <c r="CH91" s="36">
        <f>CH66/'Table 1. Total'!CH42</f>
        <v>0</v>
      </c>
      <c r="CI91" s="36">
        <f>CI66/'Table 1. Total'!CI42</f>
        <v>0</v>
      </c>
    </row>
    <row r="92" spans="1:87">
      <c r="A92" t="str">
        <f t="shared" si="19"/>
        <v>Russia</v>
      </c>
      <c r="B92" s="36">
        <f>B67/'Table 1. Total'!B43</f>
        <v>0</v>
      </c>
      <c r="C92" s="36">
        <f>C67/'Table 1. Total'!C43</f>
        <v>0</v>
      </c>
      <c r="D92" s="36">
        <f>D67/'Table 1. Total'!D43</f>
        <v>0</v>
      </c>
      <c r="E92" s="36">
        <f>E67/'Table 1. Total'!E43</f>
        <v>0</v>
      </c>
      <c r="F92" s="36">
        <f>F67/'Table 1. Total'!F43</f>
        <v>0</v>
      </c>
      <c r="G92" s="36">
        <f>G67/'Table 1. Total'!G43</f>
        <v>0</v>
      </c>
      <c r="H92" s="36">
        <f>H67/'Table 1. Total'!H43</f>
        <v>0</v>
      </c>
      <c r="I92" s="36">
        <f>I67/'Table 1. Total'!I43</f>
        <v>0</v>
      </c>
      <c r="J92" s="36">
        <f>J67/'Table 1. Total'!J43</f>
        <v>0</v>
      </c>
      <c r="K92" s="36">
        <f>K67/'Table 1. Total'!K43</f>
        <v>0</v>
      </c>
      <c r="L92" s="36">
        <f>L67/'Table 1. Total'!L43</f>
        <v>0</v>
      </c>
      <c r="M92" s="36">
        <f>M67/'Table 1. Total'!M43</f>
        <v>0</v>
      </c>
      <c r="N92" s="36">
        <f>N67/'Table 1. Total'!N43</f>
        <v>0</v>
      </c>
      <c r="O92" s="36">
        <f>O67/'Table 1. Total'!O43</f>
        <v>0</v>
      </c>
      <c r="P92" s="36">
        <f>P67/'Table 1. Total'!P43</f>
        <v>0</v>
      </c>
      <c r="Q92" s="36">
        <f>Q67/'Table 1. Total'!Q43</f>
        <v>0</v>
      </c>
      <c r="R92" s="36">
        <f>R67/'Table 1. Total'!R43</f>
        <v>0</v>
      </c>
      <c r="S92" s="36">
        <f>S67/'Table 1. Total'!S43</f>
        <v>0</v>
      </c>
      <c r="T92" s="36">
        <f>T67/'Table 1. Total'!T43</f>
        <v>0</v>
      </c>
      <c r="U92" s="36">
        <f>U67/'Table 1. Total'!U43</f>
        <v>0</v>
      </c>
      <c r="V92" s="36">
        <f>V67/'Table 1. Total'!V43</f>
        <v>0</v>
      </c>
      <c r="W92" s="36">
        <f>W67/'Table 1. Total'!W43</f>
        <v>0</v>
      </c>
      <c r="X92" s="36">
        <f>X67/'Table 1. Total'!X43</f>
        <v>0</v>
      </c>
      <c r="Y92" s="36">
        <f>Y67/'Table 1. Total'!Y43</f>
        <v>0</v>
      </c>
      <c r="Z92" s="36">
        <f>Z67/'Table 1. Total'!Z43</f>
        <v>0</v>
      </c>
      <c r="AA92" s="36">
        <f>AA67/'Table 1. Total'!AA43</f>
        <v>0</v>
      </c>
      <c r="AB92" s="36">
        <f>AB67/'Table 1. Total'!AB43</f>
        <v>0</v>
      </c>
      <c r="AC92" s="36">
        <f>AC67/'Table 1. Total'!AC43</f>
        <v>0</v>
      </c>
      <c r="AD92" s="36">
        <f>AD67/'Table 1. Total'!AD43</f>
        <v>0</v>
      </c>
      <c r="AE92" s="36">
        <f>AE67/'Table 1. Total'!AE43</f>
        <v>0</v>
      </c>
      <c r="AF92" s="36">
        <f>AF67/'Table 1. Total'!AF43</f>
        <v>0</v>
      </c>
      <c r="AG92" s="36">
        <f>AG67/'Table 1. Total'!AG43</f>
        <v>0</v>
      </c>
      <c r="AH92" s="36">
        <f>AH67/'Table 1. Total'!AH43</f>
        <v>0</v>
      </c>
      <c r="AI92" s="36">
        <f>AI67/'Table 1. Total'!AI43</f>
        <v>0</v>
      </c>
      <c r="AJ92" s="36">
        <f>AJ67/'Table 1. Total'!AJ43</f>
        <v>0</v>
      </c>
      <c r="AK92" s="36">
        <f>AK67/'Table 1. Total'!AK43</f>
        <v>0</v>
      </c>
      <c r="AL92" s="36">
        <f>AL67/'Table 1. Total'!AL43</f>
        <v>0</v>
      </c>
      <c r="AM92" s="36">
        <f>AM67/'Table 1. Total'!AM43</f>
        <v>0</v>
      </c>
      <c r="AN92" s="36">
        <f>AN67/'Table 1. Total'!AN43</f>
        <v>0</v>
      </c>
      <c r="AO92" s="36">
        <f>AO67/'Table 1. Total'!AO43</f>
        <v>0</v>
      </c>
      <c r="AP92" s="36">
        <f>AP67/'Table 1. Total'!AP43</f>
        <v>0</v>
      </c>
      <c r="AQ92" s="36">
        <f>AQ67/'Table 1. Total'!AQ43</f>
        <v>0</v>
      </c>
      <c r="AR92" s="36">
        <f>AR67/'Table 1. Total'!AR43</f>
        <v>0</v>
      </c>
      <c r="AS92" s="36">
        <f>AS67/'Table 1. Total'!AS43</f>
        <v>0</v>
      </c>
      <c r="AT92" s="36">
        <f>AT67/'Table 1. Total'!AT43</f>
        <v>0</v>
      </c>
      <c r="AU92" s="36">
        <f>AU67/'Table 1. Total'!AU43</f>
        <v>0</v>
      </c>
      <c r="AV92" s="36">
        <f>AV67/'Table 1. Total'!AV43</f>
        <v>0</v>
      </c>
      <c r="AW92" s="36">
        <f>AW67/'Table 1. Total'!AW43</f>
        <v>0</v>
      </c>
      <c r="AX92" s="36">
        <f>AX67/'Table 1. Total'!AX43</f>
        <v>0</v>
      </c>
      <c r="AY92" s="36">
        <f>AY67/'Table 1. Total'!AY43</f>
        <v>0</v>
      </c>
      <c r="AZ92" s="36">
        <f>AZ67/'Table 1. Total'!AZ43</f>
        <v>0</v>
      </c>
      <c r="BA92" s="36">
        <f>BA67/'Table 1. Total'!BA43</f>
        <v>0</v>
      </c>
      <c r="BB92" s="36">
        <f>BB67/'Table 1. Total'!BB43</f>
        <v>0</v>
      </c>
      <c r="BC92" s="36">
        <f>BC67/'Table 1. Total'!BC43</f>
        <v>0</v>
      </c>
      <c r="BD92" s="36">
        <f>BD67/'Table 1. Total'!BD43</f>
        <v>0</v>
      </c>
      <c r="BE92" s="36">
        <f>BE67/'Table 1. Total'!BE43</f>
        <v>0</v>
      </c>
      <c r="BF92" s="36">
        <f>BF67/'Table 1. Total'!BF43</f>
        <v>0</v>
      </c>
      <c r="BG92" s="36">
        <f>BG67/'Table 1. Total'!BG43</f>
        <v>0</v>
      </c>
      <c r="BH92" s="36">
        <f>BH67/'Table 1. Total'!BH43</f>
        <v>0</v>
      </c>
      <c r="BI92" s="36">
        <f>BI67/'Table 1. Total'!BI43</f>
        <v>0</v>
      </c>
      <c r="BJ92" s="36">
        <f>BJ67/'Table 1. Total'!BJ43</f>
        <v>0</v>
      </c>
      <c r="BK92" s="36">
        <f>BK67/'Table 1. Total'!BK43</f>
        <v>0</v>
      </c>
      <c r="BL92" s="36">
        <f>BL67/'Table 1. Total'!BL43</f>
        <v>0</v>
      </c>
      <c r="BM92" s="36">
        <f>BM67/'Table 1. Total'!BM43</f>
        <v>0</v>
      </c>
      <c r="BN92" s="36">
        <f>BN67/'Table 1. Total'!BN43</f>
        <v>0</v>
      </c>
      <c r="BO92" s="36">
        <f>BO67/'Table 1. Total'!BO43</f>
        <v>0</v>
      </c>
      <c r="BP92" s="36">
        <f>BP67/'Table 1. Total'!BP43</f>
        <v>0</v>
      </c>
      <c r="BQ92" s="36">
        <f>BQ67/'Table 1. Total'!BQ43</f>
        <v>0</v>
      </c>
      <c r="BR92" s="36">
        <f>BR67/'Table 1. Total'!BR43</f>
        <v>0</v>
      </c>
      <c r="BS92" s="36">
        <f>BS67/'Table 1. Total'!BS43</f>
        <v>0</v>
      </c>
      <c r="BT92" s="36">
        <f>BT67/'Table 1. Total'!BT43</f>
        <v>0</v>
      </c>
      <c r="BU92" s="36">
        <f>BU67/'Table 1. Total'!BU43</f>
        <v>0</v>
      </c>
      <c r="BV92" s="36">
        <f>BV67/'Table 1. Total'!BV43</f>
        <v>0</v>
      </c>
      <c r="BW92" s="36">
        <f>BW67/'Table 1. Total'!BW43</f>
        <v>0</v>
      </c>
      <c r="BX92" s="36">
        <f>BX67/'Table 1. Total'!BX43</f>
        <v>0</v>
      </c>
      <c r="BY92" s="36">
        <f>BY67/'Table 1. Total'!BY43</f>
        <v>0</v>
      </c>
      <c r="BZ92" s="36">
        <f>BZ67/'Table 1. Total'!BZ43</f>
        <v>0</v>
      </c>
      <c r="CA92" s="36">
        <f>CA67/'Table 1. Total'!CA43</f>
        <v>0</v>
      </c>
      <c r="CB92" s="36">
        <f>CB67/'Table 1. Total'!CB43</f>
        <v>0</v>
      </c>
      <c r="CC92" s="36">
        <f>CC67/'Table 1. Total'!CC43</f>
        <v>0</v>
      </c>
      <c r="CD92" s="36">
        <f>CD67/'Table 1. Total'!CD43</f>
        <v>0</v>
      </c>
      <c r="CE92" s="36">
        <f>CE67/'Table 1. Total'!CE43</f>
        <v>0</v>
      </c>
      <c r="CF92" s="36">
        <f>CF67/'Table 1. Total'!CF43</f>
        <v>0</v>
      </c>
      <c r="CG92" s="36">
        <f>CG67/'Table 1. Total'!CG43</f>
        <v>0</v>
      </c>
      <c r="CH92" s="36">
        <f>CH67/'Table 1. Total'!CH43</f>
        <v>0</v>
      </c>
      <c r="CI92" s="36">
        <f>CI67/'Table 1. Total'!CI43</f>
        <v>0</v>
      </c>
    </row>
    <row r="93" spans="1:87">
      <c r="A93" t="str">
        <f t="shared" si="19"/>
        <v>South Africa</v>
      </c>
      <c r="B93" s="36">
        <f>B68/'Table 1. Total'!B44</f>
        <v>1.0534324340141627E-3</v>
      </c>
      <c r="C93" s="36">
        <f>C68/'Table 1. Total'!C44</f>
        <v>1.1049410698096103E-3</v>
      </c>
      <c r="D93" s="36">
        <f>D68/'Table 1. Total'!D44</f>
        <v>1.2187603056937615E-3</v>
      </c>
      <c r="E93" s="36">
        <f>E68/'Table 1. Total'!E44</f>
        <v>1.1947872785948316E-3</v>
      </c>
      <c r="F93" s="36">
        <f>F68/'Table 1. Total'!F44</f>
        <v>1.4758167303951164E-3</v>
      </c>
      <c r="G93" s="36">
        <f>G68/'Table 1. Total'!G44</f>
        <v>1.689331869245713E-3</v>
      </c>
      <c r="H93" s="36">
        <f>H68/'Table 1. Total'!H44</f>
        <v>1.7489003126821773E-3</v>
      </c>
      <c r="I93" s="36">
        <f>I68/'Table 1. Total'!I44</f>
        <v>1.8806012736210004E-3</v>
      </c>
      <c r="J93" s="36">
        <f>J68/'Table 1. Total'!J44</f>
        <v>1.9522394075268275E-3</v>
      </c>
      <c r="K93" s="36">
        <f>K68/'Table 1. Total'!K44</f>
        <v>2.4062013716788662E-3</v>
      </c>
      <c r="L93" s="36">
        <f>L68/'Table 1. Total'!L44</f>
        <v>2.7345620838290048E-3</v>
      </c>
      <c r="M93" s="36">
        <f>M68/'Table 1. Total'!M44</f>
        <v>2.622761726903219E-3</v>
      </c>
      <c r="N93" s="36">
        <f>N68/'Table 1. Total'!N44</f>
        <v>2.9251563445632442E-3</v>
      </c>
      <c r="O93" s="36">
        <f>O68/'Table 1. Total'!O44</f>
        <v>3.0441615812649555E-3</v>
      </c>
      <c r="P93" s="36">
        <f>P68/'Table 1. Total'!P44</f>
        <v>3.1224638578247295E-3</v>
      </c>
      <c r="Q93" s="36">
        <f>Q68/'Table 1. Total'!Q44</f>
        <v>3.3040402517102861E-3</v>
      </c>
      <c r="R93" s="36">
        <f>R68/'Table 1. Total'!R44</f>
        <v>4.1448621313233151E-3</v>
      </c>
      <c r="S93" s="36">
        <f>S68/'Table 1. Total'!S44</f>
        <v>4.0320746994891698E-3</v>
      </c>
      <c r="T93" s="36">
        <f>T68/'Table 1. Total'!T44</f>
        <v>4.2059828925190218E-3</v>
      </c>
      <c r="U93" s="36">
        <f>U68/'Table 1. Total'!U44</f>
        <v>4.5445048056832428E-3</v>
      </c>
      <c r="V93" s="36">
        <f>V68/'Table 1. Total'!V44</f>
        <v>4.4552934348434676E-3</v>
      </c>
      <c r="W93" s="36">
        <f>W68/'Table 1. Total'!W44</f>
        <v>3.7490029247540546E-3</v>
      </c>
      <c r="X93" s="36">
        <f>X68/'Table 1. Total'!X44</f>
        <v>3.7206533467276852E-3</v>
      </c>
      <c r="Y93" s="36">
        <f>Y68/'Table 1. Total'!Y44</f>
        <v>3.7747495370590192E-3</v>
      </c>
      <c r="Z93" s="36">
        <f>Z68/'Table 1. Total'!Z44</f>
        <v>3.5241314345874661E-3</v>
      </c>
      <c r="AA93" s="36">
        <f>AA68/'Table 1. Total'!AA44</f>
        <v>3.4715798408949932E-3</v>
      </c>
      <c r="AB93" s="36">
        <f>AB68/'Table 1. Total'!AB44</f>
        <v>3.1599439486132926E-3</v>
      </c>
      <c r="AC93" s="36">
        <f>AC68/'Table 1. Total'!AC44</f>
        <v>2.8989929813854139E-3</v>
      </c>
      <c r="AD93" s="36">
        <f>AD68/'Table 1. Total'!AD44</f>
        <v>2.9664568507896854E-3</v>
      </c>
      <c r="AE93" s="36">
        <f>AE68/'Table 1. Total'!AE44</f>
        <v>2.9508222383982595E-3</v>
      </c>
      <c r="AF93" s="36">
        <f>AF68/'Table 1. Total'!AF44</f>
        <v>3.3828543164514478E-3</v>
      </c>
      <c r="AG93" s="36">
        <f>AG68/'Table 1. Total'!AG44</f>
        <v>3.27623962382658E-3</v>
      </c>
      <c r="AH93" s="36">
        <f>AH68/'Table 1. Total'!AH44</f>
        <v>3.0985034075905701E-3</v>
      </c>
      <c r="AI93" s="36">
        <f>AI68/'Table 1. Total'!AI44</f>
        <v>3.2842131540147751E-3</v>
      </c>
      <c r="AJ93" s="36">
        <f>AJ68/'Table 1. Total'!AJ44</f>
        <v>3.3521243993795166E-3</v>
      </c>
      <c r="AK93" s="36">
        <f>AK68/'Table 1. Total'!AK44</f>
        <v>3.4342548336021772E-3</v>
      </c>
      <c r="AL93" s="36">
        <f>AL68/'Table 1. Total'!AL44</f>
        <v>3.6208337201745428E-3</v>
      </c>
      <c r="AM93" s="36">
        <f>AM68/'Table 1. Total'!AM44</f>
        <v>3.8425062951698875E-3</v>
      </c>
      <c r="AN93" s="36">
        <f>AN68/'Table 1. Total'!AN44</f>
        <v>3.8882386671589149E-3</v>
      </c>
      <c r="AO93" s="36">
        <f>AO68/'Table 1. Total'!AO44</f>
        <v>4.0945954508014954E-3</v>
      </c>
      <c r="AP93" s="36">
        <f>AP68/'Table 1. Total'!AP44</f>
        <v>4.4914094104256067E-3</v>
      </c>
      <c r="AQ93" s="36">
        <f>AQ68/'Table 1. Total'!AQ44</f>
        <v>4.8751848631455354E-3</v>
      </c>
      <c r="AR93" s="36">
        <f>AR68/'Table 1. Total'!AR44</f>
        <v>5.0700293003206167E-3</v>
      </c>
      <c r="AS93" s="36">
        <f>AS68/'Table 1. Total'!AS44</f>
        <v>5.0525709783959035E-3</v>
      </c>
      <c r="AT93" s="36">
        <f>AT68/'Table 1. Total'!AT44</f>
        <v>7.2448146836456579E-3</v>
      </c>
      <c r="AU93" s="36">
        <f>AU68/'Table 1. Total'!AU44</f>
        <v>9.1206281440790547E-3</v>
      </c>
      <c r="AV93" s="36">
        <f>AV68/'Table 1. Total'!AV44</f>
        <v>1.0686168856275553E-2</v>
      </c>
      <c r="AW93" s="36">
        <f>AW68/'Table 1. Total'!AW44</f>
        <v>1.2249164626628308E-2</v>
      </c>
      <c r="AX93" s="36">
        <f>AX68/'Table 1. Total'!AX44</f>
        <v>1.0631814737951708E-2</v>
      </c>
      <c r="AY93" s="36">
        <f>AY68/'Table 1. Total'!AY44</f>
        <v>9.7515093535705966E-3</v>
      </c>
      <c r="AZ93" s="36">
        <f>AZ68/'Table 1. Total'!AZ44</f>
        <v>7.8457348936483411E-3</v>
      </c>
      <c r="BA93" s="36">
        <f>BA68/'Table 1. Total'!BA44</f>
        <v>6.3972064353776123E-3</v>
      </c>
      <c r="BB93" s="36">
        <f>BB68/'Table 1. Total'!BB44</f>
        <v>5.436056047612354E-3</v>
      </c>
      <c r="BC93" s="36">
        <f>BC68/'Table 1. Total'!BC44</f>
        <v>4.6276629980047624E-3</v>
      </c>
      <c r="BD93" s="36">
        <f>BD68/'Table 1. Total'!BD44</f>
        <v>4.1272626823957628E-3</v>
      </c>
      <c r="BE93" s="36">
        <f>BE68/'Table 1. Total'!BE44</f>
        <v>3.2077124311907985E-3</v>
      </c>
      <c r="BF93" s="36">
        <f>BF68/'Table 1. Total'!BF44</f>
        <v>2.7029656939594124E-3</v>
      </c>
      <c r="BG93" s="36">
        <f>BG68/'Table 1. Total'!BG44</f>
        <v>2.617419503722687E-3</v>
      </c>
      <c r="BH93" s="36">
        <f>BH68/'Table 1. Total'!BH44</f>
        <v>2.1215978662787174E-3</v>
      </c>
      <c r="BI93" s="36">
        <f>BI68/'Table 1. Total'!BI44</f>
        <v>1.6330714856182427E-3</v>
      </c>
      <c r="BJ93" s="36">
        <f>BJ68/'Table 1. Total'!BJ44</f>
        <v>1.1927439479824677E-3</v>
      </c>
      <c r="BK93" s="36">
        <f>BK68/'Table 1. Total'!BK44</f>
        <v>7.3805983205038487E-4</v>
      </c>
      <c r="BL93" s="36">
        <f>BL68/'Table 1. Total'!BL44</f>
        <v>7.4859213637987654E-4</v>
      </c>
      <c r="BM93" s="36">
        <f>BM68/'Table 1. Total'!BM44</f>
        <v>6.6289508040765519E-4</v>
      </c>
      <c r="BN93" s="36">
        <f>BN68/'Table 1. Total'!BN44</f>
        <v>8.06774441878368E-4</v>
      </c>
      <c r="BO93" s="36">
        <f>BO68/'Table 1. Total'!BO44</f>
        <v>7.7595011097227691E-4</v>
      </c>
      <c r="BP93" s="36">
        <f>BP68/'Table 1. Total'!BP44</f>
        <v>6.9039867868314424E-4</v>
      </c>
      <c r="BQ93" s="36">
        <f>BQ68/'Table 1. Total'!BQ44</f>
        <v>5.6431904021328591E-4</v>
      </c>
      <c r="BR93" s="36">
        <f>BR68/'Table 1. Total'!BR44</f>
        <v>5.548523572555615E-4</v>
      </c>
      <c r="BS93" s="36">
        <f>BS68/'Table 1. Total'!BS44</f>
        <v>5.3969168590755452E-4</v>
      </c>
      <c r="BT93" s="36">
        <f>BT68/'Table 1. Total'!BT44</f>
        <v>5.6800384237893373E-4</v>
      </c>
      <c r="BU93" s="36">
        <f>BU68/'Table 1. Total'!BU44</f>
        <v>5.9125034560496823E-4</v>
      </c>
      <c r="BV93" s="36">
        <f>BV68/'Table 1. Total'!BV44</f>
        <v>5.3398573008346835E-4</v>
      </c>
      <c r="BW93" s="36">
        <f>BW68/'Table 1. Total'!BW44</f>
        <v>5.8671139996777219E-4</v>
      </c>
      <c r="BX93" s="36">
        <f>BX68/'Table 1. Total'!BX44</f>
        <v>6.0528408588848641E-4</v>
      </c>
      <c r="BY93" s="36">
        <f>BY68/'Table 1. Total'!BY44</f>
        <v>5.7716069454379906E-4</v>
      </c>
      <c r="BZ93" s="36">
        <f>BZ68/'Table 1. Total'!BZ44</f>
        <v>6.0046285678543878E-4</v>
      </c>
      <c r="CA93" s="36">
        <f>CA68/'Table 1. Total'!CA44</f>
        <v>6.3259109311740881E-4</v>
      </c>
      <c r="CB93" s="36">
        <f>CB68/'Table 1. Total'!CB44</f>
        <v>5.9202344242465551E-4</v>
      </c>
      <c r="CC93" s="36">
        <f>CC68/'Table 1. Total'!CC44</f>
        <v>5.7911252033054591E-4</v>
      </c>
      <c r="CD93" s="36">
        <f>CD68/'Table 1. Total'!CD44</f>
        <v>5.897101760058063E-4</v>
      </c>
      <c r="CE93" s="36">
        <f>CE68/'Table 1. Total'!CE44</f>
        <v>5.5491757161904912E-4</v>
      </c>
      <c r="CF93" s="36">
        <f>CF68/'Table 1. Total'!CF44</f>
        <v>5.336710878351454E-4</v>
      </c>
      <c r="CG93" s="36">
        <f>CG68/'Table 1. Total'!CG44</f>
        <v>5.5813741570985966E-4</v>
      </c>
      <c r="CH93" s="36">
        <f>CH68/'Table 1. Total'!CH44</f>
        <v>5.4266869165856305E-4</v>
      </c>
      <c r="CI93" s="36">
        <f>CI68/'Table 1. Total'!CI44</f>
        <v>5.3165046398585955E-4</v>
      </c>
    </row>
    <row r="94" spans="1:87">
      <c r="A94" t="str">
        <f t="shared" si="19"/>
        <v>Thailand</v>
      </c>
      <c r="B94" s="36">
        <f>B69/'Table 1. Total'!B45</f>
        <v>0</v>
      </c>
      <c r="C94" s="36">
        <f>C69/'Table 1. Total'!C45</f>
        <v>0</v>
      </c>
      <c r="D94" s="36">
        <f>D69/'Table 1. Total'!D45</f>
        <v>0</v>
      </c>
      <c r="E94" s="36">
        <f>E69/'Table 1. Total'!E45</f>
        <v>0</v>
      </c>
      <c r="F94" s="36">
        <f>F69/'Table 1. Total'!F45</f>
        <v>0</v>
      </c>
      <c r="G94" s="36">
        <f>G69/'Table 1. Total'!G45</f>
        <v>0</v>
      </c>
      <c r="H94" s="36">
        <f>H69/'Table 1. Total'!H45</f>
        <v>0</v>
      </c>
      <c r="I94" s="36">
        <f>I69/'Table 1. Total'!I45</f>
        <v>0</v>
      </c>
      <c r="J94" s="36">
        <f>J69/'Table 1. Total'!J45</f>
        <v>0</v>
      </c>
      <c r="K94" s="36">
        <f>K69/'Table 1. Total'!K45</f>
        <v>0</v>
      </c>
      <c r="L94" s="36">
        <f>L69/'Table 1. Total'!L45</f>
        <v>0</v>
      </c>
      <c r="M94" s="36">
        <f>M69/'Table 1. Total'!M45</f>
        <v>0</v>
      </c>
      <c r="N94" s="36">
        <f>N69/'Table 1. Total'!N45</f>
        <v>0</v>
      </c>
      <c r="O94" s="36">
        <f>O69/'Table 1. Total'!O45</f>
        <v>0</v>
      </c>
      <c r="P94" s="36">
        <f>P69/'Table 1. Total'!P45</f>
        <v>0</v>
      </c>
      <c r="Q94" s="36">
        <f>Q69/'Table 1. Total'!Q45</f>
        <v>0</v>
      </c>
      <c r="R94" s="36">
        <f>R69/'Table 1. Total'!R45</f>
        <v>0</v>
      </c>
      <c r="S94" s="36">
        <f>S69/'Table 1. Total'!S45</f>
        <v>0</v>
      </c>
      <c r="T94" s="36">
        <f>T69/'Table 1. Total'!T45</f>
        <v>0</v>
      </c>
      <c r="U94" s="36">
        <f>U69/'Table 1. Total'!U45</f>
        <v>0</v>
      </c>
      <c r="V94" s="36">
        <f>V69/'Table 1. Total'!V45</f>
        <v>0</v>
      </c>
      <c r="W94" s="36">
        <f>W69/'Table 1. Total'!W45</f>
        <v>0</v>
      </c>
      <c r="X94" s="36">
        <f>X69/'Table 1. Total'!X45</f>
        <v>0</v>
      </c>
      <c r="Y94" s="36">
        <f>Y69/'Table 1. Total'!Y45</f>
        <v>0</v>
      </c>
      <c r="Z94" s="36">
        <f>Z69/'Table 1. Total'!Z45</f>
        <v>0</v>
      </c>
      <c r="AA94" s="36">
        <f>AA69/'Table 1. Total'!AA45</f>
        <v>0</v>
      </c>
      <c r="AB94" s="36">
        <f>AB69/'Table 1. Total'!AB45</f>
        <v>0</v>
      </c>
      <c r="AC94" s="36">
        <f>AC69/'Table 1. Total'!AC45</f>
        <v>0</v>
      </c>
      <c r="AD94" s="36">
        <f>AD69/'Table 1. Total'!AD45</f>
        <v>0</v>
      </c>
      <c r="AE94" s="36">
        <f>AE69/'Table 1. Total'!AE45</f>
        <v>0</v>
      </c>
      <c r="AF94" s="36">
        <f>AF69/'Table 1. Total'!AF45</f>
        <v>0</v>
      </c>
      <c r="AG94" s="36">
        <f>AG69/'Table 1. Total'!AG45</f>
        <v>0</v>
      </c>
      <c r="AH94" s="36">
        <f>AH69/'Table 1. Total'!AH45</f>
        <v>0</v>
      </c>
      <c r="AI94" s="36">
        <f>AI69/'Table 1. Total'!AI45</f>
        <v>0</v>
      </c>
      <c r="AJ94" s="36">
        <f>AJ69/'Table 1. Total'!AJ45</f>
        <v>0</v>
      </c>
      <c r="AK94" s="36">
        <f>AK69/'Table 1. Total'!AK45</f>
        <v>0</v>
      </c>
      <c r="AL94" s="36">
        <f>AL69/'Table 1. Total'!AL45</f>
        <v>0</v>
      </c>
      <c r="AM94" s="36">
        <f>AM69/'Table 1. Total'!AM45</f>
        <v>0</v>
      </c>
      <c r="AN94" s="36">
        <f>AN69/'Table 1. Total'!AN45</f>
        <v>0</v>
      </c>
      <c r="AO94" s="36">
        <f>AO69/'Table 1. Total'!AO45</f>
        <v>0</v>
      </c>
      <c r="AP94" s="36">
        <f>AP69/'Table 1. Total'!AP45</f>
        <v>0</v>
      </c>
      <c r="AQ94" s="36">
        <f>AQ69/'Table 1. Total'!AQ45</f>
        <v>0</v>
      </c>
      <c r="AR94" s="36">
        <f>AR69/'Table 1. Total'!AR45</f>
        <v>0</v>
      </c>
      <c r="AS94" s="36">
        <f>AS69/'Table 1. Total'!AS45</f>
        <v>0</v>
      </c>
      <c r="AT94" s="36">
        <f>AT69/'Table 1. Total'!AT45</f>
        <v>0</v>
      </c>
      <c r="AU94" s="36">
        <f>AU69/'Table 1. Total'!AU45</f>
        <v>0</v>
      </c>
      <c r="AV94" s="36">
        <f>AV69/'Table 1. Total'!AV45</f>
        <v>0</v>
      </c>
      <c r="AW94" s="36">
        <f>AW69/'Table 1. Total'!AW45</f>
        <v>0</v>
      </c>
      <c r="AX94" s="36">
        <f>AX69/'Table 1. Total'!AX45</f>
        <v>0</v>
      </c>
      <c r="AY94" s="36">
        <f>AY69/'Table 1. Total'!AY45</f>
        <v>0</v>
      </c>
      <c r="AZ94" s="36">
        <f>AZ69/'Table 1. Total'!AZ45</f>
        <v>0</v>
      </c>
      <c r="BA94" s="36">
        <f>BA69/'Table 1. Total'!BA45</f>
        <v>0</v>
      </c>
      <c r="BB94" s="36">
        <f>BB69/'Table 1. Total'!BB45</f>
        <v>0</v>
      </c>
      <c r="BC94" s="36">
        <f>BC69/'Table 1. Total'!BC45</f>
        <v>0</v>
      </c>
      <c r="BD94" s="36">
        <f>BD69/'Table 1. Total'!BD45</f>
        <v>0</v>
      </c>
      <c r="BE94" s="36">
        <f>BE69/'Table 1. Total'!BE45</f>
        <v>0</v>
      </c>
      <c r="BF94" s="36">
        <f>BF69/'Table 1. Total'!BF45</f>
        <v>0</v>
      </c>
      <c r="BG94" s="36">
        <f>BG69/'Table 1. Total'!BG45</f>
        <v>0</v>
      </c>
      <c r="BH94" s="36">
        <f>BH69/'Table 1. Total'!BH45</f>
        <v>0</v>
      </c>
      <c r="BI94" s="36">
        <f>BI69/'Table 1. Total'!BI45</f>
        <v>0</v>
      </c>
      <c r="BJ94" s="36">
        <f>BJ69/'Table 1. Total'!BJ45</f>
        <v>0</v>
      </c>
      <c r="BK94" s="36">
        <f>BK69/'Table 1. Total'!BK45</f>
        <v>0</v>
      </c>
      <c r="BL94" s="36">
        <f>BL69/'Table 1. Total'!BL45</f>
        <v>0</v>
      </c>
      <c r="BM94" s="36">
        <f>BM69/'Table 1. Total'!BM45</f>
        <v>0</v>
      </c>
      <c r="BN94" s="36">
        <f>BN69/'Table 1. Total'!BN45</f>
        <v>0</v>
      </c>
      <c r="BO94" s="36">
        <f>BO69/'Table 1. Total'!BO45</f>
        <v>0</v>
      </c>
      <c r="BP94" s="36">
        <f>BP69/'Table 1. Total'!BP45</f>
        <v>0</v>
      </c>
      <c r="BQ94" s="36">
        <f>BQ69/'Table 1. Total'!BQ45</f>
        <v>0</v>
      </c>
      <c r="BR94" s="36">
        <f>BR69/'Table 1. Total'!BR45</f>
        <v>0</v>
      </c>
      <c r="BS94" s="36">
        <f>BS69/'Table 1. Total'!BS45</f>
        <v>0</v>
      </c>
      <c r="BT94" s="36">
        <f>BT69/'Table 1. Total'!BT45</f>
        <v>0</v>
      </c>
      <c r="BU94" s="36">
        <f>BU69/'Table 1. Total'!BU45</f>
        <v>0</v>
      </c>
      <c r="BV94" s="36">
        <f>BV69/'Table 1. Total'!BV45</f>
        <v>0</v>
      </c>
      <c r="BW94" s="36">
        <f>BW69/'Table 1. Total'!BW45</f>
        <v>0</v>
      </c>
      <c r="BX94" s="36">
        <f>BX69/'Table 1. Total'!BX45</f>
        <v>0</v>
      </c>
      <c r="BY94" s="36">
        <f>BY69/'Table 1. Total'!BY45</f>
        <v>0</v>
      </c>
      <c r="BZ94" s="36">
        <f>BZ69/'Table 1. Total'!BZ45</f>
        <v>0</v>
      </c>
      <c r="CA94" s="36">
        <f>CA69/'Table 1. Total'!CA45</f>
        <v>0</v>
      </c>
      <c r="CB94" s="36">
        <f>CB69/'Table 1. Total'!CB45</f>
        <v>0</v>
      </c>
      <c r="CC94" s="36">
        <f>CC69/'Table 1. Total'!CC45</f>
        <v>0</v>
      </c>
      <c r="CD94" s="36">
        <f>CD69/'Table 1. Total'!CD45</f>
        <v>0</v>
      </c>
      <c r="CE94" s="36">
        <f>CE69/'Table 1. Total'!CE45</f>
        <v>0</v>
      </c>
      <c r="CF94" s="36">
        <f>CF69/'Table 1. Total'!CF45</f>
        <v>0</v>
      </c>
      <c r="CG94" s="36">
        <f>CG69/'Table 1. Total'!CG45</f>
        <v>0</v>
      </c>
      <c r="CH94" s="36">
        <f>CH69/'Table 1. Total'!CH45</f>
        <v>0</v>
      </c>
      <c r="CI94" s="36">
        <f>CI69/'Table 1. Total'!CI45</f>
        <v>0</v>
      </c>
    </row>
    <row r="95" spans="1:87">
      <c r="A95" t="str">
        <f t="shared" si="19"/>
        <v>Turkey</v>
      </c>
      <c r="B95" s="36">
        <f>B70/'Table 1. Total'!B46</f>
        <v>0</v>
      </c>
      <c r="C95" s="36">
        <f>C70/'Table 1. Total'!C46</f>
        <v>0</v>
      </c>
      <c r="D95" s="36">
        <f>D70/'Table 1. Total'!D46</f>
        <v>0</v>
      </c>
      <c r="E95" s="36">
        <f>E70/'Table 1. Total'!E46</f>
        <v>0</v>
      </c>
      <c r="F95" s="36">
        <f>F70/'Table 1. Total'!F46</f>
        <v>0</v>
      </c>
      <c r="G95" s="36">
        <f>G70/'Table 1. Total'!G46</f>
        <v>0</v>
      </c>
      <c r="H95" s="36">
        <f>H70/'Table 1. Total'!H46</f>
        <v>0</v>
      </c>
      <c r="I95" s="36">
        <f>I70/'Table 1. Total'!I46</f>
        <v>0</v>
      </c>
      <c r="J95" s="36">
        <f>J70/'Table 1. Total'!J46</f>
        <v>0</v>
      </c>
      <c r="K95" s="36">
        <f>K70/'Table 1. Total'!K46</f>
        <v>0</v>
      </c>
      <c r="L95" s="36">
        <f>L70/'Table 1. Total'!L46</f>
        <v>0</v>
      </c>
      <c r="M95" s="36">
        <f>M70/'Table 1. Total'!M46</f>
        <v>0</v>
      </c>
      <c r="N95" s="36">
        <f>N70/'Table 1. Total'!N46</f>
        <v>0</v>
      </c>
      <c r="O95" s="36">
        <f>O70/'Table 1. Total'!O46</f>
        <v>0</v>
      </c>
      <c r="P95" s="36">
        <f>P70/'Table 1. Total'!P46</f>
        <v>0</v>
      </c>
      <c r="Q95" s="36">
        <f>Q70/'Table 1. Total'!Q46</f>
        <v>0</v>
      </c>
      <c r="R95" s="36">
        <f>R70/'Table 1. Total'!R46</f>
        <v>0</v>
      </c>
      <c r="S95" s="36">
        <f>S70/'Table 1. Total'!S46</f>
        <v>0</v>
      </c>
      <c r="T95" s="36">
        <f>T70/'Table 1. Total'!T46</f>
        <v>0</v>
      </c>
      <c r="U95" s="36">
        <f>U70/'Table 1. Total'!U46</f>
        <v>0</v>
      </c>
      <c r="V95" s="36">
        <f>V70/'Table 1. Total'!V46</f>
        <v>0</v>
      </c>
      <c r="W95" s="36">
        <f>W70/'Table 1. Total'!W46</f>
        <v>0</v>
      </c>
      <c r="X95" s="36">
        <f>X70/'Table 1. Total'!X46</f>
        <v>0</v>
      </c>
      <c r="Y95" s="36">
        <f>Y70/'Table 1. Total'!Y46</f>
        <v>0</v>
      </c>
      <c r="Z95" s="36">
        <f>Z70/'Table 1. Total'!Z46</f>
        <v>0</v>
      </c>
      <c r="AA95" s="36">
        <f>AA70/'Table 1. Total'!AA46</f>
        <v>0</v>
      </c>
      <c r="AB95" s="36">
        <f>AB70/'Table 1. Total'!AB46</f>
        <v>0</v>
      </c>
      <c r="AC95" s="36">
        <f>AC70/'Table 1. Total'!AC46</f>
        <v>0</v>
      </c>
      <c r="AD95" s="36">
        <f>AD70/'Table 1. Total'!AD46</f>
        <v>0</v>
      </c>
      <c r="AE95" s="36">
        <f>AE70/'Table 1. Total'!AE46</f>
        <v>0</v>
      </c>
      <c r="AF95" s="36">
        <f>AF70/'Table 1. Total'!AF46</f>
        <v>0</v>
      </c>
      <c r="AG95" s="36">
        <f>AG70/'Table 1. Total'!AG46</f>
        <v>0</v>
      </c>
      <c r="AH95" s="36">
        <f>AH70/'Table 1. Total'!AH46</f>
        <v>0</v>
      </c>
      <c r="AI95" s="36">
        <f>AI70/'Table 1. Total'!AI46</f>
        <v>0</v>
      </c>
      <c r="AJ95" s="36">
        <f>AJ70/'Table 1. Total'!AJ46</f>
        <v>0</v>
      </c>
      <c r="AK95" s="36">
        <f>AK70/'Table 1. Total'!AK46</f>
        <v>0</v>
      </c>
      <c r="AL95" s="36">
        <f>AL70/'Table 1. Total'!AL46</f>
        <v>0</v>
      </c>
      <c r="AM95" s="36">
        <f>AM70/'Table 1. Total'!AM46</f>
        <v>0</v>
      </c>
      <c r="AN95" s="36">
        <f>AN70/'Table 1. Total'!AN46</f>
        <v>0</v>
      </c>
      <c r="AO95" s="36">
        <f>AO70/'Table 1. Total'!AO46</f>
        <v>0</v>
      </c>
      <c r="AP95" s="36">
        <f>AP70/'Table 1. Total'!AP46</f>
        <v>0</v>
      </c>
      <c r="AQ95" s="36">
        <f>AQ70/'Table 1. Total'!AQ46</f>
        <v>0</v>
      </c>
      <c r="AR95" s="36">
        <f>AR70/'Table 1. Total'!AR46</f>
        <v>0</v>
      </c>
      <c r="AS95" s="36">
        <f>AS70/'Table 1. Total'!AS46</f>
        <v>0</v>
      </c>
      <c r="AT95" s="36">
        <f>AT70/'Table 1. Total'!AT46</f>
        <v>0</v>
      </c>
      <c r="AU95" s="36">
        <f>AU70/'Table 1. Total'!AU46</f>
        <v>0</v>
      </c>
      <c r="AV95" s="36">
        <f>AV70/'Table 1. Total'!AV46</f>
        <v>0</v>
      </c>
      <c r="AW95" s="36">
        <f>AW70/'Table 1. Total'!AW46</f>
        <v>0</v>
      </c>
      <c r="AX95" s="36">
        <f>AX70/'Table 1. Total'!AX46</f>
        <v>0</v>
      </c>
      <c r="AY95" s="36">
        <f>AY70/'Table 1. Total'!AY46</f>
        <v>0</v>
      </c>
      <c r="AZ95" s="36">
        <f>AZ70/'Table 1. Total'!AZ46</f>
        <v>0</v>
      </c>
      <c r="BA95" s="36">
        <f>BA70/'Table 1. Total'!BA46</f>
        <v>0</v>
      </c>
      <c r="BB95" s="36">
        <f>BB70/'Table 1. Total'!BB46</f>
        <v>0</v>
      </c>
      <c r="BC95" s="36">
        <f>BC70/'Table 1. Total'!BC46</f>
        <v>0</v>
      </c>
      <c r="BD95" s="36">
        <f>BD70/'Table 1. Total'!BD46</f>
        <v>0</v>
      </c>
      <c r="BE95" s="36">
        <f>BE70/'Table 1. Total'!BE46</f>
        <v>0</v>
      </c>
      <c r="BF95" s="36">
        <f>BF70/'Table 1. Total'!BF46</f>
        <v>0</v>
      </c>
      <c r="BG95" s="36">
        <f>BG70/'Table 1. Total'!BG46</f>
        <v>0</v>
      </c>
      <c r="BH95" s="36">
        <f>BH70/'Table 1. Total'!BH46</f>
        <v>0</v>
      </c>
      <c r="BI95" s="36">
        <f>BI70/'Table 1. Total'!BI46</f>
        <v>0</v>
      </c>
      <c r="BJ95" s="36">
        <f>BJ70/'Table 1. Total'!BJ46</f>
        <v>0</v>
      </c>
      <c r="BK95" s="36">
        <f>BK70/'Table 1. Total'!BK46</f>
        <v>0</v>
      </c>
      <c r="BL95" s="36">
        <f>BL70/'Table 1. Total'!BL46</f>
        <v>0</v>
      </c>
      <c r="BM95" s="36">
        <f>BM70/'Table 1. Total'!BM46</f>
        <v>0</v>
      </c>
      <c r="BN95" s="36">
        <f>BN70/'Table 1. Total'!BN46</f>
        <v>0</v>
      </c>
      <c r="BO95" s="36">
        <f>BO70/'Table 1. Total'!BO46</f>
        <v>0</v>
      </c>
      <c r="BP95" s="36">
        <f>BP70/'Table 1. Total'!BP46</f>
        <v>0</v>
      </c>
      <c r="BQ95" s="36">
        <f>BQ70/'Table 1. Total'!BQ46</f>
        <v>0</v>
      </c>
      <c r="BR95" s="36">
        <f>BR70/'Table 1. Total'!BR46</f>
        <v>0</v>
      </c>
      <c r="BS95" s="36">
        <f>BS70/'Table 1. Total'!BS46</f>
        <v>0</v>
      </c>
      <c r="BT95" s="36">
        <f>BT70/'Table 1. Total'!BT46</f>
        <v>0</v>
      </c>
      <c r="BU95" s="36">
        <f>BU70/'Table 1. Total'!BU46</f>
        <v>0</v>
      </c>
      <c r="BV95" s="36">
        <f>BV70/'Table 1. Total'!BV46</f>
        <v>0</v>
      </c>
      <c r="BW95" s="36">
        <f>BW70/'Table 1. Total'!BW46</f>
        <v>0</v>
      </c>
      <c r="BX95" s="36">
        <f>BX70/'Table 1. Total'!BX46</f>
        <v>0</v>
      </c>
      <c r="BY95" s="36">
        <f>BY70/'Table 1. Total'!BY46</f>
        <v>0</v>
      </c>
      <c r="BZ95" s="36">
        <f>BZ70/'Table 1. Total'!BZ46</f>
        <v>0</v>
      </c>
      <c r="CA95" s="36">
        <f>CA70/'Table 1. Total'!CA46</f>
        <v>0</v>
      </c>
      <c r="CB95" s="36">
        <f>CB70/'Table 1. Total'!CB46</f>
        <v>0</v>
      </c>
      <c r="CC95" s="36">
        <f>CC70/'Table 1. Total'!CC46</f>
        <v>0</v>
      </c>
      <c r="CD95" s="36">
        <f>CD70/'Table 1. Total'!CD46</f>
        <v>0</v>
      </c>
      <c r="CE95" s="36">
        <f>CE70/'Table 1. Total'!CE46</f>
        <v>0</v>
      </c>
      <c r="CF95" s="36">
        <f>CF70/'Table 1. Total'!CF46</f>
        <v>0</v>
      </c>
      <c r="CG95" s="36">
        <f>CG70/'Table 1. Total'!CG46</f>
        <v>0</v>
      </c>
      <c r="CH95" s="36">
        <f>CH70/'Table 1. Total'!CH46</f>
        <v>0</v>
      </c>
      <c r="CI95" s="36">
        <f>CI70/'Table 1. Total'!CI46</f>
        <v>0</v>
      </c>
    </row>
    <row r="96" spans="1:87">
      <c r="A96" t="str">
        <f t="shared" si="19"/>
        <v>Ukraine</v>
      </c>
      <c r="B96" s="36">
        <f>B71/'Table 1. Total'!B47</f>
        <v>0</v>
      </c>
      <c r="C96" s="36">
        <f>C71/'Table 1. Total'!C47</f>
        <v>0</v>
      </c>
      <c r="D96" s="36">
        <f>D71/'Table 1. Total'!D47</f>
        <v>0</v>
      </c>
      <c r="E96" s="36">
        <f>E71/'Table 1. Total'!E47</f>
        <v>0</v>
      </c>
      <c r="F96" s="36">
        <f>F71/'Table 1. Total'!F47</f>
        <v>0</v>
      </c>
      <c r="G96" s="36">
        <f>G71/'Table 1. Total'!G47</f>
        <v>0</v>
      </c>
      <c r="H96" s="36">
        <f>H71/'Table 1. Total'!H47</f>
        <v>0</v>
      </c>
      <c r="I96" s="36">
        <f>I71/'Table 1. Total'!I47</f>
        <v>0</v>
      </c>
      <c r="J96" s="36">
        <f>J71/'Table 1. Total'!J47</f>
        <v>0</v>
      </c>
      <c r="K96" s="36">
        <f>K71/'Table 1. Total'!K47</f>
        <v>0</v>
      </c>
      <c r="L96" s="36">
        <f>L71/'Table 1. Total'!L47</f>
        <v>0</v>
      </c>
      <c r="M96" s="36">
        <f>M71/'Table 1. Total'!M47</f>
        <v>0</v>
      </c>
      <c r="N96" s="36">
        <f>N71/'Table 1. Total'!N47</f>
        <v>0</v>
      </c>
      <c r="O96" s="36">
        <f>O71/'Table 1. Total'!O47</f>
        <v>0</v>
      </c>
      <c r="P96" s="36">
        <f>P71/'Table 1. Total'!P47</f>
        <v>0</v>
      </c>
      <c r="Q96" s="36">
        <f>Q71/'Table 1. Total'!Q47</f>
        <v>0</v>
      </c>
      <c r="R96" s="36">
        <f>R71/'Table 1. Total'!R47</f>
        <v>0</v>
      </c>
      <c r="S96" s="36">
        <f>S71/'Table 1. Total'!S47</f>
        <v>0</v>
      </c>
      <c r="T96" s="36">
        <f>T71/'Table 1. Total'!T47</f>
        <v>0</v>
      </c>
      <c r="U96" s="36">
        <f>U71/'Table 1. Total'!U47</f>
        <v>0</v>
      </c>
      <c r="V96" s="36">
        <f>V71/'Table 1. Total'!V47</f>
        <v>0</v>
      </c>
      <c r="W96" s="36">
        <f>W71/'Table 1. Total'!W47</f>
        <v>0</v>
      </c>
      <c r="X96" s="36">
        <f>X71/'Table 1. Total'!X47</f>
        <v>0</v>
      </c>
      <c r="Y96" s="36">
        <f>Y71/'Table 1. Total'!Y47</f>
        <v>0</v>
      </c>
      <c r="Z96" s="36">
        <f>Z71/'Table 1. Total'!Z47</f>
        <v>0</v>
      </c>
      <c r="AA96" s="36">
        <f>AA71/'Table 1. Total'!AA47</f>
        <v>0</v>
      </c>
      <c r="AB96" s="36">
        <f>AB71/'Table 1. Total'!AB47</f>
        <v>0</v>
      </c>
      <c r="AC96" s="36">
        <f>AC71/'Table 1. Total'!AC47</f>
        <v>0</v>
      </c>
      <c r="AD96" s="36">
        <f>AD71/'Table 1. Total'!AD47</f>
        <v>0</v>
      </c>
      <c r="AE96" s="36">
        <f>AE71/'Table 1. Total'!AE47</f>
        <v>0</v>
      </c>
      <c r="AF96" s="36">
        <f>AF71/'Table 1. Total'!AF47</f>
        <v>0</v>
      </c>
      <c r="AG96" s="36">
        <f>AG71/'Table 1. Total'!AG47</f>
        <v>0</v>
      </c>
      <c r="AH96" s="36">
        <f>AH71/'Table 1. Total'!AH47</f>
        <v>0</v>
      </c>
      <c r="AI96" s="36">
        <f>AI71/'Table 1. Total'!AI47</f>
        <v>0</v>
      </c>
      <c r="AJ96" s="36">
        <f>AJ71/'Table 1. Total'!AJ47</f>
        <v>0</v>
      </c>
      <c r="AK96" s="36">
        <f>AK71/'Table 1. Total'!AK47</f>
        <v>0</v>
      </c>
      <c r="AL96" s="36">
        <f>AL71/'Table 1. Total'!AL47</f>
        <v>0</v>
      </c>
      <c r="AM96" s="36">
        <f>AM71/'Table 1. Total'!AM47</f>
        <v>0</v>
      </c>
      <c r="AN96" s="36">
        <f>AN71/'Table 1. Total'!AN47</f>
        <v>0</v>
      </c>
      <c r="AO96" s="36">
        <f>AO71/'Table 1. Total'!AO47</f>
        <v>0</v>
      </c>
      <c r="AP96" s="36">
        <f>AP71/'Table 1. Total'!AP47</f>
        <v>0</v>
      </c>
      <c r="AQ96" s="36">
        <f>AQ71/'Table 1. Total'!AQ47</f>
        <v>0</v>
      </c>
      <c r="AR96" s="36">
        <f>AR71/'Table 1. Total'!AR47</f>
        <v>0</v>
      </c>
      <c r="AS96" s="36">
        <f>AS71/'Table 1. Total'!AS47</f>
        <v>0</v>
      </c>
      <c r="AT96" s="36">
        <f>AT71/'Table 1. Total'!AT47</f>
        <v>0</v>
      </c>
      <c r="AU96" s="36">
        <f>AU71/'Table 1. Total'!AU47</f>
        <v>0</v>
      </c>
      <c r="AV96" s="36">
        <f>AV71/'Table 1. Total'!AV47</f>
        <v>0</v>
      </c>
      <c r="AW96" s="36">
        <f>AW71/'Table 1. Total'!AW47</f>
        <v>0</v>
      </c>
      <c r="AX96" s="36">
        <f>AX71/'Table 1. Total'!AX47</f>
        <v>0</v>
      </c>
      <c r="AY96" s="36">
        <f>AY71/'Table 1. Total'!AY47</f>
        <v>0</v>
      </c>
      <c r="AZ96" s="36">
        <f>AZ71/'Table 1. Total'!AZ47</f>
        <v>0</v>
      </c>
      <c r="BA96" s="36">
        <f>BA71/'Table 1. Total'!BA47</f>
        <v>0</v>
      </c>
      <c r="BB96" s="36">
        <f>BB71/'Table 1. Total'!BB47</f>
        <v>0</v>
      </c>
      <c r="BC96" s="36">
        <f>BC71/'Table 1. Total'!BC47</f>
        <v>0</v>
      </c>
      <c r="BD96" s="36">
        <f>BD71/'Table 1. Total'!BD47</f>
        <v>0</v>
      </c>
      <c r="BE96" s="36">
        <f>BE71/'Table 1. Total'!BE47</f>
        <v>0</v>
      </c>
      <c r="BF96" s="36">
        <f>BF71/'Table 1. Total'!BF47</f>
        <v>0</v>
      </c>
      <c r="BG96" s="36">
        <f>BG71/'Table 1. Total'!BG47</f>
        <v>0</v>
      </c>
      <c r="BH96" s="36">
        <f>BH71/'Table 1. Total'!BH47</f>
        <v>0</v>
      </c>
      <c r="BI96" s="36">
        <f>BI71/'Table 1. Total'!BI47</f>
        <v>0</v>
      </c>
      <c r="BJ96" s="36">
        <f>BJ71/'Table 1. Total'!BJ47</f>
        <v>0</v>
      </c>
      <c r="BK96" s="36">
        <f>BK71/'Table 1. Total'!BK47</f>
        <v>0</v>
      </c>
      <c r="BL96" s="36">
        <f>BL71/'Table 1. Total'!BL47</f>
        <v>0</v>
      </c>
      <c r="BM96" s="36">
        <f>BM71/'Table 1. Total'!BM47</f>
        <v>0</v>
      </c>
      <c r="BN96" s="36">
        <f>BN71/'Table 1. Total'!BN47</f>
        <v>0</v>
      </c>
      <c r="BO96" s="36">
        <f>BO71/'Table 1. Total'!BO47</f>
        <v>0</v>
      </c>
      <c r="BP96" s="36">
        <f>BP71/'Table 1. Total'!BP47</f>
        <v>0</v>
      </c>
      <c r="BQ96" s="36">
        <f>BQ71/'Table 1. Total'!BQ47</f>
        <v>0</v>
      </c>
      <c r="BR96" s="36">
        <f>BR71/'Table 1. Total'!BR47</f>
        <v>0</v>
      </c>
      <c r="BS96" s="36">
        <f>BS71/'Table 1. Total'!BS47</f>
        <v>0</v>
      </c>
      <c r="BT96" s="36">
        <f>BT71/'Table 1. Total'!BT47</f>
        <v>0</v>
      </c>
      <c r="BU96" s="36">
        <f>BU71/'Table 1. Total'!BU47</f>
        <v>0</v>
      </c>
      <c r="BV96" s="36">
        <f>BV71/'Table 1. Total'!BV47</f>
        <v>0</v>
      </c>
      <c r="BW96" s="36">
        <f>BW71/'Table 1. Total'!BW47</f>
        <v>0</v>
      </c>
      <c r="BX96" s="36">
        <f>BX71/'Table 1. Total'!BX47</f>
        <v>0</v>
      </c>
      <c r="BY96" s="36">
        <f>BY71/'Table 1. Total'!BY47</f>
        <v>0</v>
      </c>
      <c r="BZ96" s="36">
        <f>BZ71/'Table 1. Total'!BZ47</f>
        <v>0</v>
      </c>
      <c r="CA96" s="36">
        <f>CA71/'Table 1. Total'!CA47</f>
        <v>0</v>
      </c>
      <c r="CB96" s="36">
        <f>CB71/'Table 1. Total'!CB47</f>
        <v>0</v>
      </c>
      <c r="CC96" s="36">
        <f>CC71/'Table 1. Total'!CC47</f>
        <v>0</v>
      </c>
      <c r="CD96" s="36">
        <f>CD71/'Table 1. Total'!CD47</f>
        <v>0</v>
      </c>
      <c r="CE96" s="36">
        <f>CE71/'Table 1. Total'!CE47</f>
        <v>0</v>
      </c>
      <c r="CF96" s="36">
        <f>CF71/'Table 1. Total'!CF47</f>
        <v>0</v>
      </c>
      <c r="CG96" s="36">
        <f>CG71/'Table 1. Total'!CG47</f>
        <v>0</v>
      </c>
      <c r="CH96" s="36">
        <f>CH71/'Table 1. Total'!CH47</f>
        <v>0</v>
      </c>
      <c r="CI96" s="36">
        <f>CI71/'Table 1. Total'!CI47</f>
        <v>0</v>
      </c>
    </row>
    <row r="97" spans="1:87">
      <c r="A97" t="str">
        <f t="shared" si="19"/>
        <v>Uruguay</v>
      </c>
      <c r="B97" s="36">
        <f>B72/'Table 1. Total'!B48</f>
        <v>0</v>
      </c>
      <c r="C97" s="36">
        <f>C72/'Table 1. Total'!C48</f>
        <v>0</v>
      </c>
      <c r="D97" s="36">
        <f>D72/'Table 1. Total'!D48</f>
        <v>0</v>
      </c>
      <c r="E97" s="36">
        <f>E72/'Table 1. Total'!E48</f>
        <v>0</v>
      </c>
      <c r="F97" s="36">
        <f>F72/'Table 1. Total'!F48</f>
        <v>0</v>
      </c>
      <c r="G97" s="36">
        <f>G72/'Table 1. Total'!G48</f>
        <v>0</v>
      </c>
      <c r="H97" s="36">
        <f>H72/'Table 1. Total'!H48</f>
        <v>0</v>
      </c>
      <c r="I97" s="36">
        <f>I72/'Table 1. Total'!I48</f>
        <v>0</v>
      </c>
      <c r="J97" s="36">
        <f>J72/'Table 1. Total'!J48</f>
        <v>0</v>
      </c>
      <c r="K97" s="36">
        <f>K72/'Table 1. Total'!K48</f>
        <v>0</v>
      </c>
      <c r="L97" s="36">
        <f>L72/'Table 1. Total'!L48</f>
        <v>0</v>
      </c>
      <c r="M97" s="36">
        <f>M72/'Table 1. Total'!M48</f>
        <v>0</v>
      </c>
      <c r="N97" s="36">
        <f>N72/'Table 1. Total'!N48</f>
        <v>0</v>
      </c>
      <c r="O97" s="36">
        <f>O72/'Table 1. Total'!O48</f>
        <v>0</v>
      </c>
      <c r="P97" s="36">
        <f>P72/'Table 1. Total'!P48</f>
        <v>0</v>
      </c>
      <c r="Q97" s="36">
        <f>Q72/'Table 1. Total'!Q48</f>
        <v>0</v>
      </c>
      <c r="R97" s="36">
        <f>R72/'Table 1. Total'!R48</f>
        <v>0</v>
      </c>
      <c r="S97" s="36">
        <f>S72/'Table 1. Total'!S48</f>
        <v>0</v>
      </c>
      <c r="T97" s="36">
        <f>T72/'Table 1. Total'!T48</f>
        <v>0</v>
      </c>
      <c r="U97" s="36">
        <f>U72/'Table 1. Total'!U48</f>
        <v>0</v>
      </c>
      <c r="V97" s="36">
        <f>V72/'Table 1. Total'!V48</f>
        <v>0</v>
      </c>
      <c r="W97" s="36">
        <f>W72/'Table 1. Total'!W48</f>
        <v>0</v>
      </c>
      <c r="X97" s="36">
        <f>X72/'Table 1. Total'!X48</f>
        <v>0</v>
      </c>
      <c r="Y97" s="36">
        <f>Y72/'Table 1. Total'!Y48</f>
        <v>0</v>
      </c>
      <c r="Z97" s="36">
        <f>Z72/'Table 1. Total'!Z48</f>
        <v>0</v>
      </c>
      <c r="AA97" s="36">
        <f>AA72/'Table 1. Total'!AA48</f>
        <v>0</v>
      </c>
      <c r="AB97" s="36">
        <f>AB72/'Table 1. Total'!AB48</f>
        <v>0</v>
      </c>
      <c r="AC97" s="36">
        <f>AC72/'Table 1. Total'!AC48</f>
        <v>0</v>
      </c>
      <c r="AD97" s="36">
        <f>AD72/'Table 1. Total'!AD48</f>
        <v>0</v>
      </c>
      <c r="AE97" s="36">
        <f>AE72/'Table 1. Total'!AE48</f>
        <v>0</v>
      </c>
      <c r="AF97" s="36">
        <f>AF72/'Table 1. Total'!AF48</f>
        <v>0</v>
      </c>
      <c r="AG97" s="36">
        <f>AG72/'Table 1. Total'!AG48</f>
        <v>0</v>
      </c>
      <c r="AH97" s="36">
        <f>AH72/'Table 1. Total'!AH48</f>
        <v>0</v>
      </c>
      <c r="AI97" s="36">
        <f>AI72/'Table 1. Total'!AI48</f>
        <v>0</v>
      </c>
      <c r="AJ97" s="36">
        <f>AJ72/'Table 1. Total'!AJ48</f>
        <v>0</v>
      </c>
      <c r="AK97" s="36">
        <f>AK72/'Table 1. Total'!AK48</f>
        <v>0</v>
      </c>
      <c r="AL97" s="36">
        <f>AL72/'Table 1. Total'!AL48</f>
        <v>0</v>
      </c>
      <c r="AM97" s="36">
        <f>AM72/'Table 1. Total'!AM48</f>
        <v>0</v>
      </c>
      <c r="AN97" s="36">
        <f>AN72/'Table 1. Total'!AN48</f>
        <v>0</v>
      </c>
      <c r="AO97" s="36">
        <f>AO72/'Table 1. Total'!AO48</f>
        <v>0</v>
      </c>
      <c r="AP97" s="36">
        <f>AP72/'Table 1. Total'!AP48</f>
        <v>0</v>
      </c>
      <c r="AQ97" s="36">
        <f>AQ72/'Table 1. Total'!AQ48</f>
        <v>0</v>
      </c>
      <c r="AR97" s="36">
        <f>AR72/'Table 1. Total'!AR48</f>
        <v>0</v>
      </c>
      <c r="AS97" s="36">
        <f>AS72/'Table 1. Total'!AS48</f>
        <v>0</v>
      </c>
      <c r="AT97" s="36">
        <f>AT72/'Table 1. Total'!AT48</f>
        <v>0</v>
      </c>
      <c r="AU97" s="36">
        <f>AU72/'Table 1. Total'!AU48</f>
        <v>0</v>
      </c>
      <c r="AV97" s="36">
        <f>AV72/'Table 1. Total'!AV48</f>
        <v>0</v>
      </c>
      <c r="AW97" s="36">
        <f>AW72/'Table 1. Total'!AW48</f>
        <v>0</v>
      </c>
      <c r="AX97" s="36">
        <f>AX72/'Table 1. Total'!AX48</f>
        <v>0</v>
      </c>
      <c r="AY97" s="36">
        <f>AY72/'Table 1. Total'!AY48</f>
        <v>0</v>
      </c>
      <c r="AZ97" s="36">
        <f>AZ72/'Table 1. Total'!AZ48</f>
        <v>0</v>
      </c>
      <c r="BA97" s="36">
        <f>BA72/'Table 1. Total'!BA48</f>
        <v>0</v>
      </c>
      <c r="BB97" s="36">
        <f>BB72/'Table 1. Total'!BB48</f>
        <v>0</v>
      </c>
      <c r="BC97" s="36">
        <f>BC72/'Table 1. Total'!BC48</f>
        <v>0</v>
      </c>
      <c r="BD97" s="36">
        <f>BD72/'Table 1. Total'!BD48</f>
        <v>0</v>
      </c>
      <c r="BE97" s="36">
        <f>BE72/'Table 1. Total'!BE48</f>
        <v>0</v>
      </c>
      <c r="BF97" s="36">
        <f>BF72/'Table 1. Total'!BF48</f>
        <v>0</v>
      </c>
      <c r="BG97" s="36">
        <f>BG72/'Table 1. Total'!BG48</f>
        <v>0</v>
      </c>
      <c r="BH97" s="36">
        <f>BH72/'Table 1. Total'!BH48</f>
        <v>0</v>
      </c>
      <c r="BI97" s="36">
        <f>BI72/'Table 1. Total'!BI48</f>
        <v>0</v>
      </c>
      <c r="BJ97" s="36">
        <f>BJ72/'Table 1. Total'!BJ48</f>
        <v>0</v>
      </c>
      <c r="BK97" s="36">
        <f>BK72/'Table 1. Total'!BK48</f>
        <v>0</v>
      </c>
      <c r="BL97" s="36">
        <f>BL72/'Table 1. Total'!BL48</f>
        <v>0</v>
      </c>
      <c r="BM97" s="36">
        <f>BM72/'Table 1. Total'!BM48</f>
        <v>0</v>
      </c>
      <c r="BN97" s="36">
        <f>BN72/'Table 1. Total'!BN48</f>
        <v>0</v>
      </c>
      <c r="BO97" s="36">
        <f>BO72/'Table 1. Total'!BO48</f>
        <v>0</v>
      </c>
      <c r="BP97" s="36">
        <f>BP72/'Table 1. Total'!BP48</f>
        <v>0</v>
      </c>
      <c r="BQ97" s="36">
        <f>BQ72/'Table 1. Total'!BQ48</f>
        <v>0</v>
      </c>
      <c r="BR97" s="36">
        <f>BR72/'Table 1. Total'!BR48</f>
        <v>0</v>
      </c>
      <c r="BS97" s="36">
        <f>BS72/'Table 1. Total'!BS48</f>
        <v>0</v>
      </c>
      <c r="BT97" s="36">
        <f>BT72/'Table 1. Total'!BT48</f>
        <v>0</v>
      </c>
      <c r="BU97" s="36">
        <f>BU72/'Table 1. Total'!BU48</f>
        <v>0</v>
      </c>
      <c r="BV97" s="36">
        <f>BV72/'Table 1. Total'!BV48</f>
        <v>0</v>
      </c>
      <c r="BW97" s="36">
        <f>BW72/'Table 1. Total'!BW48</f>
        <v>0</v>
      </c>
      <c r="BX97" s="36">
        <f>BX72/'Table 1. Total'!BX48</f>
        <v>0</v>
      </c>
      <c r="BY97" s="36">
        <f>BY72/'Table 1. Total'!BY48</f>
        <v>0</v>
      </c>
      <c r="BZ97" s="36">
        <f>BZ72/'Table 1. Total'!BZ48</f>
        <v>0</v>
      </c>
      <c r="CA97" s="36">
        <f>CA72/'Table 1. Total'!CA48</f>
        <v>0</v>
      </c>
      <c r="CB97" s="36">
        <f>CB72/'Table 1. Total'!CB48</f>
        <v>0</v>
      </c>
      <c r="CC97" s="36">
        <f>CC72/'Table 1. Total'!CC48</f>
        <v>0</v>
      </c>
      <c r="CD97" s="36">
        <f>CD72/'Table 1. Total'!CD48</f>
        <v>0</v>
      </c>
      <c r="CE97" s="36">
        <f>CE72/'Table 1. Total'!CE48</f>
        <v>0</v>
      </c>
      <c r="CF97" s="36">
        <f>CF72/'Table 1. Total'!CF48</f>
        <v>0</v>
      </c>
      <c r="CG97" s="36">
        <f>CG72/'Table 1. Total'!CG48</f>
        <v>0</v>
      </c>
      <c r="CH97" s="36">
        <f>CH72/'Table 1. Total'!CH48</f>
        <v>0</v>
      </c>
      <c r="CI97" s="36">
        <f>CI72/'Table 1. Total'!CI48</f>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CI73"/>
  <sheetViews>
    <sheetView zoomScale="50" zoomScaleNormal="50" workbookViewId="0"/>
  </sheetViews>
  <sheetFormatPr defaultRowHeight="14.5"/>
  <cols>
    <col min="1" max="1" width="17.81640625" customWidth="1"/>
    <col min="43" max="43" width="9.81640625" bestFit="1" customWidth="1"/>
    <col min="45" max="45" width="9.81640625" bestFit="1" customWidth="1"/>
    <col min="47" max="47" width="9.81640625" bestFit="1" customWidth="1"/>
    <col min="49" max="49" width="9.81640625" bestFit="1" customWidth="1"/>
    <col min="51" max="51" width="9.81640625" bestFit="1" customWidth="1"/>
    <col min="53" max="53" width="9.81640625" bestFit="1" customWidth="1"/>
    <col min="55" max="55" width="9.81640625" customWidth="1"/>
    <col min="56" max="56" width="9.1796875" customWidth="1"/>
    <col min="57" max="57" width="9.81640625" customWidth="1"/>
    <col min="59" max="59" width="9.81640625" customWidth="1"/>
    <col min="60" max="60" width="9.1796875" customWidth="1"/>
    <col min="61" max="61" width="9.81640625" customWidth="1"/>
    <col min="63" max="63" width="9.81640625" customWidth="1"/>
    <col min="64" max="64" width="9.1796875" customWidth="1"/>
    <col min="65" max="65" width="9.81640625" customWidth="1"/>
    <col min="66" max="69" width="8.7265625" customWidth="1"/>
    <col min="72" max="73" width="8.7265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0.54700000000000004</v>
      </c>
      <c r="C2" s="1">
        <v>0.55500000000000005</v>
      </c>
      <c r="D2" s="1">
        <v>0.56299999999999994</v>
      </c>
      <c r="E2" s="1">
        <v>0.56999999999999995</v>
      </c>
      <c r="F2" s="1">
        <v>0.55400000000000005</v>
      </c>
      <c r="G2" s="1">
        <v>0.53700000000000003</v>
      </c>
      <c r="H2" s="1">
        <v>0.52</v>
      </c>
      <c r="I2" s="1">
        <v>0.503</v>
      </c>
      <c r="J2" s="1">
        <v>0.51500000000000001</v>
      </c>
      <c r="K2" s="1">
        <v>0.52600000000000002</v>
      </c>
      <c r="L2" s="1">
        <v>0.53800000000000003</v>
      </c>
      <c r="M2" s="1">
        <v>0.54900000000000004</v>
      </c>
      <c r="N2" s="1">
        <v>0.56200000000000006</v>
      </c>
      <c r="O2" s="1">
        <v>0.57499999999999996</v>
      </c>
      <c r="P2" s="1">
        <v>0.58799999999999997</v>
      </c>
      <c r="Q2" s="1">
        <v>0.60099999999999998</v>
      </c>
      <c r="R2" s="1">
        <v>0.59299999999999997</v>
      </c>
      <c r="S2" s="1">
        <v>0.58599999999999997</v>
      </c>
      <c r="T2" s="1">
        <v>0.57899999999999996</v>
      </c>
      <c r="U2" s="1">
        <v>0.57199999999999995</v>
      </c>
      <c r="V2" s="1">
        <v>0.84099999999999997</v>
      </c>
      <c r="W2" s="1">
        <v>1.1100000000000001</v>
      </c>
      <c r="X2" s="1">
        <v>1.3779999999999999</v>
      </c>
      <c r="Y2" s="1">
        <v>1.647</v>
      </c>
      <c r="Z2" s="1">
        <v>1.585</v>
      </c>
      <c r="AA2" s="1">
        <v>1.524</v>
      </c>
      <c r="AB2" s="1">
        <v>1.462</v>
      </c>
      <c r="AC2" s="1">
        <v>1.4</v>
      </c>
      <c r="AD2" s="1">
        <v>1.3280000000000001</v>
      </c>
      <c r="AE2" s="1">
        <v>1.2549999999999999</v>
      </c>
      <c r="AF2" s="1">
        <v>1.1819999999999999</v>
      </c>
      <c r="AG2" s="1">
        <v>1.1100000000000001</v>
      </c>
      <c r="AH2" s="1">
        <v>1.107</v>
      </c>
      <c r="AI2" s="1">
        <v>1.1040000000000001</v>
      </c>
      <c r="AJ2" s="1">
        <v>1.1020000000000001</v>
      </c>
      <c r="AK2" s="1">
        <v>1.099</v>
      </c>
      <c r="AL2" s="1">
        <v>1.081</v>
      </c>
      <c r="AM2" s="1">
        <v>1.0629999999999999</v>
      </c>
      <c r="AN2" s="1">
        <v>1.0449999999999999</v>
      </c>
      <c r="AO2" s="1">
        <v>1.0269999999999999</v>
      </c>
      <c r="AP2" s="1">
        <v>0.88800000000000001</v>
      </c>
      <c r="AQ2" s="1">
        <v>0.75</v>
      </c>
      <c r="AR2" s="1">
        <v>0.61099999999999999</v>
      </c>
      <c r="AS2" s="1">
        <v>0.47299999999999998</v>
      </c>
      <c r="AT2" s="1">
        <v>0.45500000000000002</v>
      </c>
      <c r="AU2" s="1">
        <v>0.437</v>
      </c>
      <c r="AV2" s="1">
        <v>0.41899999999999998</v>
      </c>
      <c r="AW2" s="1">
        <v>0.40100000000000002</v>
      </c>
      <c r="AX2" s="1">
        <v>0.4</v>
      </c>
      <c r="AY2" s="1">
        <v>0.4</v>
      </c>
      <c r="AZ2" s="1">
        <v>0.39900000000000002</v>
      </c>
      <c r="BA2" s="1">
        <v>0.39900000000000002</v>
      </c>
      <c r="BB2" s="1">
        <v>0.308</v>
      </c>
      <c r="BC2" s="1">
        <v>0.217</v>
      </c>
      <c r="BD2" s="1">
        <v>0.127</v>
      </c>
      <c r="BE2" s="1">
        <v>3.5999999999999997E-2</v>
      </c>
      <c r="BF2" s="1">
        <v>3.5000000000000003E-2</v>
      </c>
      <c r="BG2" s="1">
        <v>3.5000000000000003E-2</v>
      </c>
      <c r="BH2" s="1">
        <v>3.4000000000000002E-2</v>
      </c>
      <c r="BI2" s="1">
        <v>3.3000000000000002E-2</v>
      </c>
      <c r="BJ2" s="1">
        <v>0.10299999999999999</v>
      </c>
      <c r="BK2" s="1">
        <v>0.17199999999999999</v>
      </c>
      <c r="BL2" s="1">
        <v>0.24099999999999999</v>
      </c>
      <c r="BM2" s="1">
        <v>0.31</v>
      </c>
      <c r="BN2" s="1">
        <v>0.34799999999999998</v>
      </c>
      <c r="BO2" s="1">
        <v>0.38500000000000001</v>
      </c>
      <c r="BP2" s="1">
        <v>0.42299999999999999</v>
      </c>
      <c r="BQ2" s="1">
        <v>0.46</v>
      </c>
      <c r="BR2" s="1">
        <v>0.46400000000000002</v>
      </c>
      <c r="BS2" s="1">
        <v>0.46700000000000003</v>
      </c>
      <c r="BT2" s="1">
        <v>0.47099999999999997</v>
      </c>
      <c r="BU2" s="1">
        <v>0.47399999999999998</v>
      </c>
      <c r="BV2" s="1">
        <v>0.46700000000000003</v>
      </c>
      <c r="BW2" s="1">
        <v>0.46</v>
      </c>
      <c r="BX2" s="1">
        <v>0.45300000000000001</v>
      </c>
      <c r="BY2" s="1">
        <v>0.44600000000000001</v>
      </c>
      <c r="BZ2" s="1">
        <v>0.435</v>
      </c>
      <c r="CA2" s="1">
        <v>0.42299999999999999</v>
      </c>
      <c r="CB2" s="1">
        <v>0.41199999999999998</v>
      </c>
      <c r="CC2" s="1">
        <v>0.4</v>
      </c>
      <c r="CD2" s="1">
        <v>0.376</v>
      </c>
      <c r="CE2" s="1">
        <v>0.35199999999999998</v>
      </c>
      <c r="CF2" s="1">
        <v>0.32800000000000001</v>
      </c>
      <c r="CG2" s="1">
        <v>0.30399999999999999</v>
      </c>
      <c r="CH2" s="1">
        <v>0.30399999999999999</v>
      </c>
      <c r="CI2" s="1">
        <v>0.30399999999999999</v>
      </c>
    </row>
    <row r="3" spans="1:87">
      <c r="A3" t="s">
        <v>62</v>
      </c>
      <c r="B3" s="1">
        <v>3.89</v>
      </c>
      <c r="C3" s="1">
        <v>4.47</v>
      </c>
      <c r="D3" s="1">
        <v>5.0510000000000002</v>
      </c>
      <c r="E3" s="1">
        <v>5.6310000000000002</v>
      </c>
      <c r="F3" s="1">
        <v>5.0780000000000003</v>
      </c>
      <c r="G3" s="1">
        <v>4.524</v>
      </c>
      <c r="H3" s="1">
        <v>3.9710000000000001</v>
      </c>
      <c r="I3" s="1">
        <v>3.4180000000000001</v>
      </c>
      <c r="J3" s="1">
        <v>3.2770000000000001</v>
      </c>
      <c r="K3" s="1">
        <v>3.1360000000000001</v>
      </c>
      <c r="L3" s="1">
        <v>2.996</v>
      </c>
      <c r="M3" s="1">
        <v>2.855</v>
      </c>
      <c r="N3" s="1">
        <v>2.5569999999999999</v>
      </c>
      <c r="O3" s="1">
        <v>2.258</v>
      </c>
      <c r="P3" s="1">
        <v>1.96</v>
      </c>
      <c r="Q3" s="1">
        <v>1.661</v>
      </c>
      <c r="R3" s="1">
        <v>1.7150000000000001</v>
      </c>
      <c r="S3" s="1">
        <v>1.7689999999999999</v>
      </c>
      <c r="T3" s="1">
        <v>1.823</v>
      </c>
      <c r="U3" s="1">
        <v>1.877</v>
      </c>
      <c r="V3" s="1">
        <v>1.8440000000000001</v>
      </c>
      <c r="W3" s="1">
        <v>1.8109999999999999</v>
      </c>
      <c r="X3" s="1">
        <v>1.778</v>
      </c>
      <c r="Y3" s="1">
        <v>1.746</v>
      </c>
      <c r="Z3" s="1">
        <v>1.669</v>
      </c>
      <c r="AA3" s="1">
        <v>1.593</v>
      </c>
      <c r="AB3" s="1">
        <v>1.5169999999999999</v>
      </c>
      <c r="AC3" s="1">
        <v>1.44</v>
      </c>
      <c r="AD3" s="1">
        <v>1.5820000000000001</v>
      </c>
      <c r="AE3" s="1">
        <v>1.7230000000000001</v>
      </c>
      <c r="AF3" s="1">
        <v>1.8640000000000001</v>
      </c>
      <c r="AG3" s="1">
        <v>2.0049999999999999</v>
      </c>
      <c r="AH3" s="1">
        <v>2.2999999999999998</v>
      </c>
      <c r="AI3" s="1">
        <v>2.5960000000000001</v>
      </c>
      <c r="AJ3" s="1">
        <v>2.8919999999999999</v>
      </c>
      <c r="AK3" s="1">
        <v>3.1869999999999998</v>
      </c>
      <c r="AL3" s="1">
        <v>3.2090000000000001</v>
      </c>
      <c r="AM3" s="1">
        <v>3.23</v>
      </c>
      <c r="AN3" s="1">
        <v>3.2519999999999998</v>
      </c>
      <c r="AO3" s="1">
        <v>3.274</v>
      </c>
      <c r="AP3" s="1">
        <v>3.835</v>
      </c>
      <c r="AQ3" s="1">
        <v>4.3959999999999999</v>
      </c>
      <c r="AR3" s="1">
        <v>4.9569999999999999</v>
      </c>
      <c r="AS3" s="1">
        <v>5.5179999999999998</v>
      </c>
      <c r="AT3" s="1">
        <v>5.556</v>
      </c>
      <c r="AU3" s="1">
        <v>5.5949999999999998</v>
      </c>
      <c r="AV3" s="1">
        <v>5.633</v>
      </c>
      <c r="AW3" s="1">
        <v>5.6710000000000003</v>
      </c>
      <c r="AX3" s="1">
        <v>5.5750000000000002</v>
      </c>
      <c r="AY3" s="1">
        <v>5.4790000000000001</v>
      </c>
      <c r="AZ3" s="1">
        <v>5.383</v>
      </c>
      <c r="BA3" s="1">
        <v>5.2869999999999999</v>
      </c>
      <c r="BB3" s="1">
        <v>5.359</v>
      </c>
      <c r="BC3" s="1">
        <v>5.43</v>
      </c>
      <c r="BD3" s="1">
        <v>5.5010000000000003</v>
      </c>
      <c r="BE3" s="1">
        <v>5.5720000000000001</v>
      </c>
      <c r="BF3" s="1">
        <v>5.3890000000000002</v>
      </c>
      <c r="BG3" s="1">
        <v>5.2060000000000004</v>
      </c>
      <c r="BH3" s="1">
        <v>5.0220000000000002</v>
      </c>
      <c r="BI3" s="1">
        <v>4.8390000000000004</v>
      </c>
      <c r="BJ3" s="1">
        <v>4.8380000000000001</v>
      </c>
      <c r="BK3" s="1">
        <v>4.8369999999999997</v>
      </c>
      <c r="BL3" s="1">
        <v>4.8360000000000003</v>
      </c>
      <c r="BM3" s="1">
        <v>4.8339999999999996</v>
      </c>
      <c r="BN3" s="1">
        <v>4.7329999999999997</v>
      </c>
      <c r="BO3" s="1">
        <v>4.6319999999999997</v>
      </c>
      <c r="BP3" s="1">
        <v>4.5309999999999997</v>
      </c>
      <c r="BQ3" s="1">
        <v>4.4290000000000003</v>
      </c>
      <c r="BR3" s="1">
        <v>4.2</v>
      </c>
      <c r="BS3" s="1">
        <v>3.97</v>
      </c>
      <c r="BT3" s="1">
        <v>3.74</v>
      </c>
      <c r="BU3" s="1">
        <v>3.51</v>
      </c>
      <c r="BV3" s="1">
        <v>3.41</v>
      </c>
      <c r="BW3" s="1">
        <v>3.3109999999999999</v>
      </c>
      <c r="BX3" s="1">
        <v>3.2109999999999999</v>
      </c>
      <c r="BY3" s="1">
        <v>3.1110000000000002</v>
      </c>
      <c r="BZ3" s="1">
        <v>3.0369999999999999</v>
      </c>
      <c r="CA3" s="1">
        <v>2.964</v>
      </c>
      <c r="CB3" s="1">
        <v>2.89</v>
      </c>
      <c r="CC3" s="1">
        <v>2.8170000000000002</v>
      </c>
      <c r="CD3" s="1">
        <v>2.6160000000000001</v>
      </c>
      <c r="CE3" s="1">
        <v>2.415</v>
      </c>
      <c r="CF3" s="1">
        <v>2.214</v>
      </c>
      <c r="CG3" s="1">
        <v>2.0129999999999999</v>
      </c>
      <c r="CH3" s="1">
        <v>2.0129999999999999</v>
      </c>
      <c r="CI3" s="1">
        <v>2.0129999999999999</v>
      </c>
    </row>
    <row r="4" spans="1:87">
      <c r="A4" t="s">
        <v>63</v>
      </c>
      <c r="B4" s="1">
        <v>2.4E-2</v>
      </c>
      <c r="C4" s="1">
        <v>2.3E-2</v>
      </c>
      <c r="D4" s="1">
        <v>2.1000000000000001E-2</v>
      </c>
      <c r="E4" s="1">
        <v>1.9E-2</v>
      </c>
      <c r="F4" s="1">
        <v>1.9E-2</v>
      </c>
      <c r="G4" s="1">
        <v>1.7999999999999999E-2</v>
      </c>
      <c r="H4" s="1">
        <v>1.7999999999999999E-2</v>
      </c>
      <c r="I4" s="1">
        <v>1.7000000000000001E-2</v>
      </c>
      <c r="J4" s="1">
        <v>1.7000000000000001E-2</v>
      </c>
      <c r="K4" s="1">
        <v>1.7999999999999999E-2</v>
      </c>
      <c r="L4" s="1">
        <v>1.7999999999999999E-2</v>
      </c>
      <c r="M4" s="1">
        <v>1.9E-2</v>
      </c>
      <c r="N4" s="1">
        <v>1.4E-2</v>
      </c>
      <c r="O4" s="1">
        <v>8.9999999999999993E-3</v>
      </c>
      <c r="P4" s="1">
        <v>5.0000000000000001E-3</v>
      </c>
      <c r="Q4" s="1">
        <v>0</v>
      </c>
      <c r="R4" s="1">
        <v>2E-3</v>
      </c>
      <c r="S4" s="1">
        <v>4.0000000000000001E-3</v>
      </c>
      <c r="T4" s="1">
        <v>6.0000000000000001E-3</v>
      </c>
      <c r="U4" s="1">
        <v>8.0000000000000002E-3</v>
      </c>
      <c r="V4" s="1">
        <v>8.0000000000000002E-3</v>
      </c>
      <c r="W4" s="1">
        <v>8.9999999999999993E-3</v>
      </c>
      <c r="X4" s="1">
        <v>8.9999999999999993E-3</v>
      </c>
      <c r="Y4" s="1">
        <v>8.9999999999999993E-3</v>
      </c>
      <c r="Z4" s="1">
        <v>8.9999999999999993E-3</v>
      </c>
      <c r="AA4" s="1">
        <v>8.9999999999999993E-3</v>
      </c>
      <c r="AB4" s="1">
        <v>8.9999999999999993E-3</v>
      </c>
      <c r="AC4" s="1">
        <v>8.9999999999999993E-3</v>
      </c>
      <c r="AD4" s="1">
        <v>8.9999999999999993E-3</v>
      </c>
      <c r="AE4" s="1">
        <v>8.9999999999999993E-3</v>
      </c>
      <c r="AF4" s="1">
        <v>8.9999999999999993E-3</v>
      </c>
      <c r="AG4" s="1">
        <v>8.9999999999999993E-3</v>
      </c>
      <c r="AH4" s="1">
        <v>8.9999999999999993E-3</v>
      </c>
      <c r="AI4" s="1">
        <v>8.9999999999999993E-3</v>
      </c>
      <c r="AJ4" s="1">
        <v>8.9999999999999993E-3</v>
      </c>
      <c r="AK4" s="1">
        <v>8.9999999999999993E-3</v>
      </c>
      <c r="AL4" s="1">
        <v>8.9999999999999993E-3</v>
      </c>
      <c r="AM4" s="1">
        <v>8.9999999999999993E-3</v>
      </c>
      <c r="AN4" s="1">
        <v>8.9999999999999993E-3</v>
      </c>
      <c r="AO4" s="1">
        <v>8.9999999999999993E-3</v>
      </c>
      <c r="AP4" s="1">
        <v>8.9999999999999993E-3</v>
      </c>
      <c r="AQ4" s="1">
        <v>8.0000000000000002E-3</v>
      </c>
      <c r="AR4" s="1">
        <v>8.0000000000000002E-3</v>
      </c>
      <c r="AS4" s="1">
        <v>8.0000000000000002E-3</v>
      </c>
      <c r="AT4" s="1">
        <v>7.0000000000000001E-3</v>
      </c>
      <c r="AU4" s="1">
        <v>7.0000000000000001E-3</v>
      </c>
      <c r="AV4" s="1">
        <v>7.0000000000000001E-3</v>
      </c>
      <c r="AW4" s="1">
        <v>7.0000000000000001E-3</v>
      </c>
      <c r="AX4" s="1">
        <v>7.0000000000000001E-3</v>
      </c>
      <c r="AY4" s="1">
        <v>6.0000000000000001E-3</v>
      </c>
      <c r="AZ4" s="1">
        <v>6.0000000000000001E-3</v>
      </c>
      <c r="BA4" s="1">
        <v>6.0000000000000001E-3</v>
      </c>
      <c r="BB4" s="1">
        <v>6.0000000000000001E-3</v>
      </c>
      <c r="BC4" s="1">
        <v>7.0000000000000001E-3</v>
      </c>
      <c r="BD4" s="1">
        <v>7.0000000000000001E-3</v>
      </c>
      <c r="BE4" s="1">
        <v>7.0000000000000001E-3</v>
      </c>
      <c r="BF4" s="1">
        <v>7.0000000000000001E-3</v>
      </c>
      <c r="BG4" s="1">
        <v>6.0000000000000001E-3</v>
      </c>
      <c r="BH4" s="1">
        <v>6.0000000000000001E-3</v>
      </c>
      <c r="BI4" s="1">
        <v>6.0000000000000001E-3</v>
      </c>
      <c r="BJ4" s="1">
        <v>6.0000000000000001E-3</v>
      </c>
      <c r="BK4" s="1">
        <v>6.0000000000000001E-3</v>
      </c>
      <c r="BL4" s="1">
        <v>6.0000000000000001E-3</v>
      </c>
      <c r="BM4" s="1">
        <v>6.0000000000000001E-3</v>
      </c>
      <c r="BN4" s="1">
        <v>6.0000000000000001E-3</v>
      </c>
      <c r="BO4" s="1">
        <v>6.0000000000000001E-3</v>
      </c>
      <c r="BP4" s="1">
        <v>6.0000000000000001E-3</v>
      </c>
      <c r="BQ4" s="1">
        <v>6.0000000000000001E-3</v>
      </c>
      <c r="BR4" s="1">
        <v>6.0000000000000001E-3</v>
      </c>
      <c r="BS4" s="1">
        <v>5.0000000000000001E-3</v>
      </c>
      <c r="BT4" s="1">
        <v>5.0000000000000001E-3</v>
      </c>
      <c r="BU4" s="1">
        <v>5.0000000000000001E-3</v>
      </c>
      <c r="BV4" s="1">
        <v>5.0000000000000001E-3</v>
      </c>
      <c r="BW4" s="1">
        <v>5.0000000000000001E-3</v>
      </c>
      <c r="BX4" s="1">
        <v>4.0000000000000001E-3</v>
      </c>
      <c r="BY4" s="1">
        <v>4.0000000000000001E-3</v>
      </c>
      <c r="BZ4" s="1">
        <v>3.0000000000000001E-3</v>
      </c>
      <c r="CA4" s="1">
        <v>2E-3</v>
      </c>
      <c r="CB4" s="1">
        <v>1E-3</v>
      </c>
      <c r="CC4" s="1">
        <v>0</v>
      </c>
      <c r="CD4" s="1">
        <v>0</v>
      </c>
      <c r="CE4" s="1">
        <v>0</v>
      </c>
      <c r="CF4" s="1">
        <v>0</v>
      </c>
      <c r="CG4" s="1">
        <v>0</v>
      </c>
      <c r="CH4" s="1">
        <v>0</v>
      </c>
      <c r="CI4" s="1">
        <v>0</v>
      </c>
    </row>
    <row r="5" spans="1:87">
      <c r="A5" t="s">
        <v>64</v>
      </c>
      <c r="B5" s="1">
        <v>8.6999999999999994E-2</v>
      </c>
      <c r="C5" s="1">
        <v>7.4999999999999997E-2</v>
      </c>
      <c r="D5" s="1">
        <v>6.3E-2</v>
      </c>
      <c r="E5" s="1">
        <v>5.0999999999999997E-2</v>
      </c>
      <c r="F5" s="1">
        <v>3.9E-2</v>
      </c>
      <c r="G5" s="1">
        <v>2.5999999999999999E-2</v>
      </c>
      <c r="H5" s="1">
        <v>1.2999999999999999E-2</v>
      </c>
      <c r="I5" s="1">
        <v>0</v>
      </c>
      <c r="J5" s="1">
        <v>0</v>
      </c>
      <c r="K5" s="1">
        <v>0</v>
      </c>
      <c r="L5" s="1">
        <v>0</v>
      </c>
      <c r="M5" s="1">
        <v>0</v>
      </c>
      <c r="N5" s="1">
        <v>7.0000000000000001E-3</v>
      </c>
      <c r="O5" s="1">
        <v>1.4E-2</v>
      </c>
      <c r="P5" s="1">
        <v>2.1000000000000001E-2</v>
      </c>
      <c r="Q5" s="1">
        <v>2.8000000000000001E-2</v>
      </c>
      <c r="R5" s="1">
        <v>2.8000000000000001E-2</v>
      </c>
      <c r="S5" s="1">
        <v>2.8000000000000001E-2</v>
      </c>
      <c r="T5" s="1">
        <v>2.9000000000000001E-2</v>
      </c>
      <c r="U5" s="1">
        <v>2.9000000000000001E-2</v>
      </c>
      <c r="V5" s="1">
        <v>3.1E-2</v>
      </c>
      <c r="W5" s="1">
        <v>3.3000000000000002E-2</v>
      </c>
      <c r="X5" s="1">
        <v>3.4000000000000002E-2</v>
      </c>
      <c r="Y5" s="1">
        <v>3.5999999999999997E-2</v>
      </c>
      <c r="Z5" s="1">
        <v>3.5999999999999997E-2</v>
      </c>
      <c r="AA5" s="1">
        <v>3.5000000000000003E-2</v>
      </c>
      <c r="AB5" s="1">
        <v>3.5000000000000003E-2</v>
      </c>
      <c r="AC5" s="1">
        <v>3.5000000000000003E-2</v>
      </c>
      <c r="AD5" s="1">
        <v>4.1000000000000002E-2</v>
      </c>
      <c r="AE5" s="1">
        <v>4.8000000000000001E-2</v>
      </c>
      <c r="AF5" s="1">
        <v>5.3999999999999999E-2</v>
      </c>
      <c r="AG5" s="1">
        <v>0.06</v>
      </c>
      <c r="AH5" s="1">
        <v>0.28100000000000003</v>
      </c>
      <c r="AI5" s="1">
        <v>0.502</v>
      </c>
      <c r="AJ5" s="1">
        <v>0.72299999999999998</v>
      </c>
      <c r="AK5" s="1">
        <v>0.94399999999999995</v>
      </c>
      <c r="AL5" s="1">
        <v>0.93</v>
      </c>
      <c r="AM5" s="1">
        <v>0.91600000000000004</v>
      </c>
      <c r="AN5" s="1">
        <v>0.90200000000000002</v>
      </c>
      <c r="AO5" s="1">
        <v>0.88800000000000001</v>
      </c>
      <c r="AP5" s="1">
        <v>0.88300000000000001</v>
      </c>
      <c r="AQ5" s="1">
        <v>0.877</v>
      </c>
      <c r="AR5" s="1">
        <v>0.872</v>
      </c>
      <c r="AS5" s="1">
        <v>0.86699999999999999</v>
      </c>
      <c r="AT5" s="1">
        <v>0.84699999999999998</v>
      </c>
      <c r="AU5" s="1">
        <v>0.82699999999999996</v>
      </c>
      <c r="AV5" s="1">
        <v>0.80700000000000005</v>
      </c>
      <c r="AW5" s="1">
        <v>0.78700000000000003</v>
      </c>
      <c r="AX5" s="1">
        <v>0.872</v>
      </c>
      <c r="AY5" s="1">
        <v>0.95799999999999996</v>
      </c>
      <c r="AZ5" s="1">
        <v>1.044</v>
      </c>
      <c r="BA5" s="1">
        <v>1.129</v>
      </c>
      <c r="BB5" s="1">
        <v>1.149</v>
      </c>
      <c r="BC5" s="1">
        <v>1.169</v>
      </c>
      <c r="BD5" s="1">
        <v>1.1890000000000001</v>
      </c>
      <c r="BE5" s="1">
        <v>1.2090000000000001</v>
      </c>
      <c r="BF5" s="1">
        <v>1.2230000000000001</v>
      </c>
      <c r="BG5" s="1">
        <v>1.236</v>
      </c>
      <c r="BH5" s="1">
        <v>1.25</v>
      </c>
      <c r="BI5" s="1">
        <v>1.2629999999999999</v>
      </c>
      <c r="BJ5" s="1">
        <v>1.26</v>
      </c>
      <c r="BK5" s="1">
        <v>1.2569999999999999</v>
      </c>
      <c r="BL5" s="1">
        <v>1.2529999999999999</v>
      </c>
      <c r="BM5" s="1">
        <v>1.25</v>
      </c>
      <c r="BN5" s="1">
        <v>1.34</v>
      </c>
      <c r="BO5" s="1">
        <v>1.43</v>
      </c>
      <c r="BP5" s="1">
        <v>1.5189999999999999</v>
      </c>
      <c r="BQ5" s="1">
        <v>1.609</v>
      </c>
      <c r="BR5" s="1">
        <v>1.7729999999999999</v>
      </c>
      <c r="BS5" s="1">
        <v>1.9370000000000001</v>
      </c>
      <c r="BT5" s="1">
        <v>2.1019999999999999</v>
      </c>
      <c r="BU5" s="1">
        <v>2.266</v>
      </c>
      <c r="BV5" s="1">
        <v>2.343</v>
      </c>
      <c r="BW5" s="1">
        <v>2.419</v>
      </c>
      <c r="BX5" s="1">
        <v>2.496</v>
      </c>
      <c r="BY5" s="1">
        <v>2.573</v>
      </c>
      <c r="BZ5" s="1">
        <v>2.6659999999999999</v>
      </c>
      <c r="CA5" s="1">
        <v>2.76</v>
      </c>
      <c r="CB5" s="1">
        <v>2.8530000000000002</v>
      </c>
      <c r="CC5" s="1">
        <v>2.9460000000000002</v>
      </c>
      <c r="CD5" s="1">
        <v>2.9969999999999999</v>
      </c>
      <c r="CE5" s="1">
        <v>3.0470000000000002</v>
      </c>
      <c r="CF5" s="1">
        <v>3.097</v>
      </c>
      <c r="CG5" s="1">
        <v>3.1469999999999998</v>
      </c>
      <c r="CH5" s="1">
        <v>3.1469999999999998</v>
      </c>
      <c r="CI5" s="1">
        <v>3.1469999999999998</v>
      </c>
    </row>
    <row r="6" spans="1:87">
      <c r="A6" t="s">
        <v>65</v>
      </c>
      <c r="B6" s="1">
        <v>1.7999999999999999E-2</v>
      </c>
      <c r="C6" s="1">
        <v>1.7999999999999999E-2</v>
      </c>
      <c r="D6" s="1">
        <v>1.7999999999999999E-2</v>
      </c>
      <c r="E6" s="1">
        <v>1.9E-2</v>
      </c>
      <c r="F6" s="1">
        <v>1.7000000000000001E-2</v>
      </c>
      <c r="G6" s="1">
        <v>1.6E-2</v>
      </c>
      <c r="H6" s="1">
        <v>1.4999999999999999E-2</v>
      </c>
      <c r="I6" s="1">
        <v>1.4E-2</v>
      </c>
      <c r="J6" s="1">
        <v>1.4E-2</v>
      </c>
      <c r="K6" s="1">
        <v>1.4E-2</v>
      </c>
      <c r="L6" s="1">
        <v>1.4999999999999999E-2</v>
      </c>
      <c r="M6" s="1">
        <v>1.4999999999999999E-2</v>
      </c>
      <c r="N6" s="1">
        <v>1.4999999999999999E-2</v>
      </c>
      <c r="O6" s="1">
        <v>1.4999999999999999E-2</v>
      </c>
      <c r="P6" s="1">
        <v>1.4999999999999999E-2</v>
      </c>
      <c r="Q6" s="1">
        <v>1.4999999999999999E-2</v>
      </c>
      <c r="R6" s="1">
        <v>1.4999999999999999E-2</v>
      </c>
      <c r="S6" s="1">
        <v>1.4999999999999999E-2</v>
      </c>
      <c r="T6" s="1">
        <v>1.4E-2</v>
      </c>
      <c r="U6" s="1">
        <v>1.4E-2</v>
      </c>
      <c r="V6" s="1">
        <v>1.2999999999999999E-2</v>
      </c>
      <c r="W6" s="1">
        <v>1.2999999999999999E-2</v>
      </c>
      <c r="X6" s="1">
        <v>1.2999999999999999E-2</v>
      </c>
      <c r="Y6" s="1">
        <v>1.2999999999999999E-2</v>
      </c>
      <c r="Z6" s="1">
        <v>1.2999999999999999E-2</v>
      </c>
      <c r="AA6" s="1">
        <v>1.2E-2</v>
      </c>
      <c r="AB6" s="1">
        <v>1.2E-2</v>
      </c>
      <c r="AC6" s="1">
        <v>1.0999999999999999E-2</v>
      </c>
      <c r="AD6" s="1">
        <v>1.0999999999999999E-2</v>
      </c>
      <c r="AE6" s="1">
        <v>1.0999999999999999E-2</v>
      </c>
      <c r="AF6" s="1">
        <v>0.01</v>
      </c>
      <c r="AG6" s="1">
        <v>0.01</v>
      </c>
      <c r="AH6" s="1">
        <v>0.01</v>
      </c>
      <c r="AI6" s="1">
        <v>8.9999999999999993E-3</v>
      </c>
      <c r="AJ6" s="1">
        <v>8.9999999999999993E-3</v>
      </c>
      <c r="AK6" s="1">
        <v>8.9999999999999993E-3</v>
      </c>
      <c r="AL6" s="1">
        <v>3.2000000000000001E-2</v>
      </c>
      <c r="AM6" s="1">
        <v>5.5E-2</v>
      </c>
      <c r="AN6" s="1">
        <v>7.8E-2</v>
      </c>
      <c r="AO6" s="1">
        <v>0.10100000000000001</v>
      </c>
      <c r="AP6" s="1">
        <v>0.112</v>
      </c>
      <c r="AQ6" s="1">
        <v>0.122</v>
      </c>
      <c r="AR6" s="1">
        <v>0.13200000000000001</v>
      </c>
      <c r="AS6" s="1">
        <v>0.14199999999999999</v>
      </c>
      <c r="AT6" s="1">
        <v>0.14299999999999999</v>
      </c>
      <c r="AU6" s="1">
        <v>0.14299999999999999</v>
      </c>
      <c r="AV6" s="1">
        <v>0.14299999999999999</v>
      </c>
      <c r="AW6" s="1">
        <v>0.14299999999999999</v>
      </c>
      <c r="AX6" s="1">
        <v>0.35299999999999998</v>
      </c>
      <c r="AY6" s="1">
        <v>0.56200000000000006</v>
      </c>
      <c r="AZ6" s="1">
        <v>0.77100000000000002</v>
      </c>
      <c r="BA6" s="1">
        <v>0.98</v>
      </c>
      <c r="BB6" s="1">
        <v>1.1859999999999999</v>
      </c>
      <c r="BC6" s="1">
        <v>1.3919999999999999</v>
      </c>
      <c r="BD6" s="1">
        <v>1.5980000000000001</v>
      </c>
      <c r="BE6" s="1">
        <v>1.804</v>
      </c>
      <c r="BF6" s="1">
        <v>1.8959999999999999</v>
      </c>
      <c r="BG6" s="1">
        <v>1.988</v>
      </c>
      <c r="BH6" s="1">
        <v>2.081</v>
      </c>
      <c r="BI6" s="1">
        <v>2.173</v>
      </c>
      <c r="BJ6" s="1">
        <v>2.141</v>
      </c>
      <c r="BK6" s="1">
        <v>2.11</v>
      </c>
      <c r="BL6" s="1">
        <v>2.0779999999999998</v>
      </c>
      <c r="BM6" s="1">
        <v>2.0470000000000002</v>
      </c>
      <c r="BN6" s="1">
        <v>2.0350000000000001</v>
      </c>
      <c r="BO6" s="1">
        <v>2.0230000000000001</v>
      </c>
      <c r="BP6" s="1">
        <v>2.012</v>
      </c>
      <c r="BQ6" s="1">
        <v>2</v>
      </c>
      <c r="BR6" s="1">
        <v>1.968</v>
      </c>
      <c r="BS6" s="1">
        <v>1.9350000000000001</v>
      </c>
      <c r="BT6" s="1">
        <v>1.903</v>
      </c>
      <c r="BU6" s="1">
        <v>1.87</v>
      </c>
      <c r="BV6" s="1">
        <v>1.776</v>
      </c>
      <c r="BW6" s="1">
        <v>1.6819999999999999</v>
      </c>
      <c r="BX6" s="1">
        <v>1.5880000000000001</v>
      </c>
      <c r="BY6" s="1">
        <v>1.494</v>
      </c>
      <c r="BZ6" s="1">
        <v>1.4339999999999999</v>
      </c>
      <c r="CA6" s="1">
        <v>1.3740000000000001</v>
      </c>
      <c r="CB6" s="1">
        <v>1.3149999999999999</v>
      </c>
      <c r="CC6" s="1">
        <v>1.2549999999999999</v>
      </c>
      <c r="CD6" s="1">
        <v>1.2110000000000001</v>
      </c>
      <c r="CE6" s="1">
        <v>1.1679999999999999</v>
      </c>
      <c r="CF6" s="1">
        <v>1.125</v>
      </c>
      <c r="CG6" s="1">
        <v>1.081</v>
      </c>
      <c r="CH6" s="1">
        <v>1.081</v>
      </c>
      <c r="CI6" s="1">
        <v>1.081</v>
      </c>
    </row>
    <row r="7" spans="1:87">
      <c r="A7" t="s">
        <v>66</v>
      </c>
      <c r="B7" s="1">
        <v>1.0740000000000001</v>
      </c>
      <c r="C7" s="1">
        <v>1.0620000000000001</v>
      </c>
      <c r="D7" s="1">
        <v>1.0489999999999999</v>
      </c>
      <c r="E7" s="1">
        <v>1.0369999999999999</v>
      </c>
      <c r="F7" s="1">
        <v>0.88800000000000001</v>
      </c>
      <c r="G7" s="1">
        <v>0.74</v>
      </c>
      <c r="H7" s="1">
        <v>0.59099999999999997</v>
      </c>
      <c r="I7" s="1">
        <v>0.442</v>
      </c>
      <c r="J7" s="1">
        <v>0.36699999999999999</v>
      </c>
      <c r="K7" s="1">
        <v>0.29199999999999998</v>
      </c>
      <c r="L7" s="1">
        <v>0.216</v>
      </c>
      <c r="M7" s="1">
        <v>0.14099999999999999</v>
      </c>
      <c r="N7" s="1">
        <v>0.13</v>
      </c>
      <c r="O7" s="1">
        <v>0.11899999999999999</v>
      </c>
      <c r="P7" s="1">
        <v>0.109</v>
      </c>
      <c r="Q7" s="1">
        <v>9.8000000000000004E-2</v>
      </c>
      <c r="R7" s="1">
        <v>9.0999999999999998E-2</v>
      </c>
      <c r="S7" s="1">
        <v>8.5000000000000006E-2</v>
      </c>
      <c r="T7" s="1">
        <v>7.8E-2</v>
      </c>
      <c r="U7" s="1">
        <v>7.1999999999999995E-2</v>
      </c>
      <c r="V7" s="1">
        <v>6.5000000000000002E-2</v>
      </c>
      <c r="W7" s="1">
        <v>5.8999999999999997E-2</v>
      </c>
      <c r="X7" s="1">
        <v>5.1999999999999998E-2</v>
      </c>
      <c r="Y7" s="1">
        <v>4.4999999999999998E-2</v>
      </c>
      <c r="Z7" s="1">
        <v>4.9000000000000002E-2</v>
      </c>
      <c r="AA7" s="1">
        <v>5.1999999999999998E-2</v>
      </c>
      <c r="AB7" s="1">
        <v>5.5E-2</v>
      </c>
      <c r="AC7" s="1">
        <v>5.8000000000000003E-2</v>
      </c>
      <c r="AD7" s="1">
        <v>5.7000000000000002E-2</v>
      </c>
      <c r="AE7" s="1">
        <v>5.5E-2</v>
      </c>
      <c r="AF7" s="1">
        <v>5.3999999999999999E-2</v>
      </c>
      <c r="AG7" s="1">
        <v>5.1999999999999998E-2</v>
      </c>
      <c r="AH7" s="1">
        <v>5.0999999999999997E-2</v>
      </c>
      <c r="AI7" s="1">
        <v>4.9000000000000002E-2</v>
      </c>
      <c r="AJ7" s="1">
        <v>4.7E-2</v>
      </c>
      <c r="AK7" s="1">
        <v>4.5999999999999999E-2</v>
      </c>
      <c r="AL7" s="1">
        <v>4.3999999999999997E-2</v>
      </c>
      <c r="AM7" s="1">
        <v>4.2999999999999997E-2</v>
      </c>
      <c r="AN7" s="1">
        <v>4.2000000000000003E-2</v>
      </c>
      <c r="AO7" s="1">
        <v>0.04</v>
      </c>
      <c r="AP7" s="1">
        <v>6.4000000000000001E-2</v>
      </c>
      <c r="AQ7" s="1">
        <v>8.7999999999999995E-2</v>
      </c>
      <c r="AR7" s="1">
        <v>0.112</v>
      </c>
      <c r="AS7" s="1">
        <v>0.13600000000000001</v>
      </c>
      <c r="AT7" s="1">
        <v>0.17499999999999999</v>
      </c>
      <c r="AU7" s="1">
        <v>0.214</v>
      </c>
      <c r="AV7" s="1">
        <v>0.252</v>
      </c>
      <c r="AW7" s="1">
        <v>0.29099999999999998</v>
      </c>
      <c r="AX7" s="1">
        <v>0.28999999999999998</v>
      </c>
      <c r="AY7" s="1">
        <v>0.28899999999999998</v>
      </c>
      <c r="AZ7" s="1">
        <v>0.28799999999999998</v>
      </c>
      <c r="BA7" s="1">
        <v>0.28699999999999998</v>
      </c>
      <c r="BB7" s="1">
        <v>0.28499999999999998</v>
      </c>
      <c r="BC7" s="1">
        <v>0.28199999999999997</v>
      </c>
      <c r="BD7" s="1">
        <v>0.27900000000000003</v>
      </c>
      <c r="BE7" s="1">
        <v>0.27600000000000002</v>
      </c>
      <c r="BF7" s="1">
        <v>0.27</v>
      </c>
      <c r="BG7" s="1">
        <v>0.26300000000000001</v>
      </c>
      <c r="BH7" s="1">
        <v>0.25700000000000001</v>
      </c>
      <c r="BI7" s="1">
        <v>0.25</v>
      </c>
      <c r="BJ7" s="1">
        <v>0.24099999999999999</v>
      </c>
      <c r="BK7" s="1">
        <v>0.23200000000000001</v>
      </c>
      <c r="BL7" s="1">
        <v>0.223</v>
      </c>
      <c r="BM7" s="1">
        <v>0.214</v>
      </c>
      <c r="BN7" s="1">
        <v>0.20499999999999999</v>
      </c>
      <c r="BO7" s="1">
        <v>0.19500000000000001</v>
      </c>
      <c r="BP7" s="1">
        <v>0.186</v>
      </c>
      <c r="BQ7" s="1">
        <v>0.17699999999999999</v>
      </c>
      <c r="BR7" s="1">
        <v>0.23</v>
      </c>
      <c r="BS7" s="1">
        <v>0.28399999999999997</v>
      </c>
      <c r="BT7" s="1">
        <v>0.33700000000000002</v>
      </c>
      <c r="BU7" s="1">
        <v>0.39100000000000001</v>
      </c>
      <c r="BV7" s="1">
        <v>0.371</v>
      </c>
      <c r="BW7" s="1">
        <v>0.35099999999999998</v>
      </c>
      <c r="BX7" s="1">
        <v>0.33100000000000002</v>
      </c>
      <c r="BY7" s="1">
        <v>0.312</v>
      </c>
      <c r="BZ7" s="1">
        <v>0.30499999999999999</v>
      </c>
      <c r="CA7" s="1">
        <v>0.29799999999999999</v>
      </c>
      <c r="CB7" s="1">
        <v>0.29199999999999998</v>
      </c>
      <c r="CC7" s="1">
        <v>0.28499999999999998</v>
      </c>
      <c r="CD7" s="1">
        <v>0.25900000000000001</v>
      </c>
      <c r="CE7" s="1">
        <v>0.23300000000000001</v>
      </c>
      <c r="CF7" s="1">
        <v>0.20699999999999999</v>
      </c>
      <c r="CG7" s="1">
        <v>0.182</v>
      </c>
      <c r="CH7" s="1">
        <v>0.182</v>
      </c>
      <c r="CI7" s="1">
        <v>0.182</v>
      </c>
    </row>
    <row r="8" spans="1:87">
      <c r="A8" t="s">
        <v>67</v>
      </c>
      <c r="B8" s="1">
        <v>0.254</v>
      </c>
      <c r="C8" s="1">
        <v>0.26500000000000001</v>
      </c>
      <c r="D8" s="1">
        <v>0.27500000000000002</v>
      </c>
      <c r="E8" s="1">
        <v>0.28599999999999998</v>
      </c>
      <c r="F8" s="1">
        <v>0.28399999999999997</v>
      </c>
      <c r="G8" s="1">
        <v>0.28199999999999997</v>
      </c>
      <c r="H8" s="1">
        <v>0.28000000000000003</v>
      </c>
      <c r="I8" s="1">
        <v>0.27800000000000002</v>
      </c>
      <c r="J8" s="1">
        <v>0.28799999999999998</v>
      </c>
      <c r="K8" s="1">
        <v>0.29699999999999999</v>
      </c>
      <c r="L8" s="1">
        <v>0.307</v>
      </c>
      <c r="M8" s="1">
        <v>0.317</v>
      </c>
      <c r="N8" s="1">
        <v>0.32400000000000001</v>
      </c>
      <c r="O8" s="1">
        <v>0.33100000000000002</v>
      </c>
      <c r="P8" s="1">
        <v>0.33800000000000002</v>
      </c>
      <c r="Q8" s="1">
        <v>0.34499999999999997</v>
      </c>
      <c r="R8" s="1">
        <v>0.34699999999999998</v>
      </c>
      <c r="S8" s="1">
        <v>0.34899999999999998</v>
      </c>
      <c r="T8" s="1">
        <v>0.35199999999999998</v>
      </c>
      <c r="U8" s="1">
        <v>0.35399999999999998</v>
      </c>
      <c r="V8" s="1">
        <v>0.34399999999999997</v>
      </c>
      <c r="W8" s="1">
        <v>0.33400000000000002</v>
      </c>
      <c r="X8" s="1">
        <v>0.32300000000000001</v>
      </c>
      <c r="Y8" s="1">
        <v>0.313</v>
      </c>
      <c r="Z8" s="1">
        <v>0.32900000000000001</v>
      </c>
      <c r="AA8" s="1">
        <v>0.34499999999999997</v>
      </c>
      <c r="AB8" s="1">
        <v>0.36099999999999999</v>
      </c>
      <c r="AC8" s="1">
        <v>0.377</v>
      </c>
      <c r="AD8" s="1">
        <v>0.38400000000000001</v>
      </c>
      <c r="AE8" s="1">
        <v>0.39100000000000001</v>
      </c>
      <c r="AF8" s="1">
        <v>0.39700000000000002</v>
      </c>
      <c r="AG8" s="1">
        <v>0.40400000000000003</v>
      </c>
      <c r="AH8" s="1">
        <v>0.41599999999999998</v>
      </c>
      <c r="AI8" s="1">
        <v>0.42699999999999999</v>
      </c>
      <c r="AJ8" s="1">
        <v>0.438</v>
      </c>
      <c r="AK8" s="1">
        <v>0.45</v>
      </c>
      <c r="AL8" s="1">
        <v>0.45400000000000001</v>
      </c>
      <c r="AM8" s="1">
        <v>0.45900000000000002</v>
      </c>
      <c r="AN8" s="1">
        <v>0.46400000000000002</v>
      </c>
      <c r="AO8" s="1">
        <v>0.46899999999999997</v>
      </c>
      <c r="AP8" s="1">
        <v>0.45300000000000001</v>
      </c>
      <c r="AQ8" s="1">
        <v>0.438</v>
      </c>
      <c r="AR8" s="1">
        <v>0.42299999999999999</v>
      </c>
      <c r="AS8" s="1">
        <v>0.40799999999999997</v>
      </c>
      <c r="AT8" s="1">
        <v>0.45</v>
      </c>
      <c r="AU8" s="1">
        <v>0.49099999999999999</v>
      </c>
      <c r="AV8" s="1">
        <v>0.53200000000000003</v>
      </c>
      <c r="AW8" s="1">
        <v>0.57299999999999995</v>
      </c>
      <c r="AX8" s="1">
        <v>0.57799999999999996</v>
      </c>
      <c r="AY8" s="1">
        <v>0.58199999999999996</v>
      </c>
      <c r="AZ8" s="1">
        <v>0.58699999999999997</v>
      </c>
      <c r="BA8" s="1">
        <v>0.59199999999999997</v>
      </c>
      <c r="BB8" s="1">
        <v>0.623</v>
      </c>
      <c r="BC8" s="1">
        <v>0.65400000000000003</v>
      </c>
      <c r="BD8" s="1">
        <v>0.68500000000000005</v>
      </c>
      <c r="BE8" s="1">
        <v>0.71699999999999997</v>
      </c>
      <c r="BF8" s="1">
        <v>0.89900000000000002</v>
      </c>
      <c r="BG8" s="1">
        <v>1.081</v>
      </c>
      <c r="BH8" s="1">
        <v>1.2629999999999999</v>
      </c>
      <c r="BI8" s="1">
        <v>1.4450000000000001</v>
      </c>
      <c r="BJ8" s="1">
        <v>1.42</v>
      </c>
      <c r="BK8" s="1">
        <v>1.3959999999999999</v>
      </c>
      <c r="BL8" s="1">
        <v>1.371</v>
      </c>
      <c r="BM8" s="1">
        <v>1.347</v>
      </c>
      <c r="BN8" s="1">
        <v>1.63</v>
      </c>
      <c r="BO8" s="1">
        <v>1.913</v>
      </c>
      <c r="BP8" s="1">
        <v>2.1960000000000002</v>
      </c>
      <c r="BQ8" s="1">
        <v>2.48</v>
      </c>
      <c r="BR8" s="1">
        <v>3.2719999999999998</v>
      </c>
      <c r="BS8" s="1">
        <v>4.0650000000000004</v>
      </c>
      <c r="BT8" s="1">
        <v>4.8579999999999997</v>
      </c>
      <c r="BU8" s="1">
        <v>5.6509999999999998</v>
      </c>
      <c r="BV8" s="1">
        <v>5.88</v>
      </c>
      <c r="BW8" s="1">
        <v>6.11</v>
      </c>
      <c r="BX8" s="1">
        <v>6.3390000000000004</v>
      </c>
      <c r="BY8" s="1">
        <v>6.569</v>
      </c>
      <c r="BZ8" s="1">
        <v>7.1310000000000002</v>
      </c>
      <c r="CA8" s="1">
        <v>7.6920000000000002</v>
      </c>
      <c r="CB8" s="1">
        <v>8.2539999999999996</v>
      </c>
      <c r="CC8" s="1">
        <v>8.8160000000000007</v>
      </c>
      <c r="CD8" s="1">
        <v>8.6310000000000002</v>
      </c>
      <c r="CE8" s="1">
        <v>8.4450000000000003</v>
      </c>
      <c r="CF8" s="1">
        <v>8.26</v>
      </c>
      <c r="CG8" s="1">
        <v>8.0749999999999993</v>
      </c>
      <c r="CH8" s="1">
        <v>8.0749999999999993</v>
      </c>
      <c r="CI8" s="1">
        <v>8.0749999999999993</v>
      </c>
    </row>
    <row r="9" spans="1:87">
      <c r="A9" t="s">
        <v>68</v>
      </c>
      <c r="B9" s="1">
        <v>1.849</v>
      </c>
      <c r="C9" s="1">
        <v>1.9179999999999999</v>
      </c>
      <c r="D9" s="1">
        <v>1.9870000000000001</v>
      </c>
      <c r="E9" s="1">
        <v>2.056</v>
      </c>
      <c r="F9" s="1">
        <v>2.0630000000000002</v>
      </c>
      <c r="G9" s="1">
        <v>2.0699999999999998</v>
      </c>
      <c r="H9" s="1">
        <v>2.0779999999999998</v>
      </c>
      <c r="I9" s="1">
        <v>2.085</v>
      </c>
      <c r="J9" s="1">
        <v>2.2650000000000001</v>
      </c>
      <c r="K9" s="1">
        <v>2.4449999999999998</v>
      </c>
      <c r="L9" s="1">
        <v>2.625</v>
      </c>
      <c r="M9" s="1">
        <v>2.806</v>
      </c>
      <c r="N9" s="1">
        <v>2.7530000000000001</v>
      </c>
      <c r="O9" s="1">
        <v>2.7010000000000001</v>
      </c>
      <c r="P9" s="1">
        <v>2.6480000000000001</v>
      </c>
      <c r="Q9" s="1">
        <v>2.5960000000000001</v>
      </c>
      <c r="R9" s="1">
        <v>2.68</v>
      </c>
      <c r="S9" s="1">
        <v>2.7639999999999998</v>
      </c>
      <c r="T9" s="1">
        <v>2.8479999999999999</v>
      </c>
      <c r="U9" s="1">
        <v>2.9319999999999999</v>
      </c>
      <c r="V9" s="1">
        <v>2.7970000000000002</v>
      </c>
      <c r="W9" s="1">
        <v>2.6629999999999998</v>
      </c>
      <c r="X9" s="1">
        <v>2.528</v>
      </c>
      <c r="Y9" s="1">
        <v>2.3929999999999998</v>
      </c>
      <c r="Z9" s="1">
        <v>2.2799999999999998</v>
      </c>
      <c r="AA9" s="1">
        <v>2.1680000000000001</v>
      </c>
      <c r="AB9" s="1">
        <v>2.056</v>
      </c>
      <c r="AC9" s="1">
        <v>1.944</v>
      </c>
      <c r="AD9" s="1">
        <v>1.8129999999999999</v>
      </c>
      <c r="AE9" s="1">
        <v>1.6819999999999999</v>
      </c>
      <c r="AF9" s="1">
        <v>1.5509999999999999</v>
      </c>
      <c r="AG9" s="1">
        <v>1.42</v>
      </c>
      <c r="AH9" s="1">
        <v>1.4139999999999999</v>
      </c>
      <c r="AI9" s="1">
        <v>1.4079999999999999</v>
      </c>
      <c r="AJ9" s="1">
        <v>1.4019999999999999</v>
      </c>
      <c r="AK9" s="1">
        <v>1.3959999999999999</v>
      </c>
      <c r="AL9" s="1">
        <v>1.365</v>
      </c>
      <c r="AM9" s="1">
        <v>1.335</v>
      </c>
      <c r="AN9" s="1">
        <v>1.304</v>
      </c>
      <c r="AO9" s="1">
        <v>1.274</v>
      </c>
      <c r="AP9" s="1">
        <v>0.95499999999999996</v>
      </c>
      <c r="AQ9" s="1">
        <v>0.63700000000000001</v>
      </c>
      <c r="AR9" s="1">
        <v>0.318</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row>
    <row r="10" spans="1:87">
      <c r="A10" t="s">
        <v>69</v>
      </c>
      <c r="B10" s="1">
        <v>2.5999999999999999E-2</v>
      </c>
      <c r="C10" s="1">
        <v>2.4E-2</v>
      </c>
      <c r="D10" s="1">
        <v>2.3E-2</v>
      </c>
      <c r="E10" s="1">
        <v>2.1999999999999999E-2</v>
      </c>
      <c r="F10" s="1">
        <v>1.7999999999999999E-2</v>
      </c>
      <c r="G10" s="1">
        <v>1.4999999999999999E-2</v>
      </c>
      <c r="H10" s="1">
        <v>1.2E-2</v>
      </c>
      <c r="I10" s="1">
        <v>8.9999999999999993E-3</v>
      </c>
      <c r="J10" s="1">
        <v>8.0000000000000002E-3</v>
      </c>
      <c r="K10" s="1">
        <v>6.0000000000000001E-3</v>
      </c>
      <c r="L10" s="1">
        <v>5.0000000000000001E-3</v>
      </c>
      <c r="M10" s="1">
        <v>4.0000000000000001E-3</v>
      </c>
      <c r="N10" s="1">
        <v>3.0000000000000001E-3</v>
      </c>
      <c r="O10" s="1">
        <v>3.0000000000000001E-3</v>
      </c>
      <c r="P10" s="1">
        <v>2E-3</v>
      </c>
      <c r="Q10" s="1">
        <v>1E-3</v>
      </c>
      <c r="R10" s="1">
        <v>1E-3</v>
      </c>
      <c r="S10" s="1">
        <v>1E-3</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row>
    <row r="11" spans="1:87">
      <c r="A11" t="s">
        <v>70</v>
      </c>
      <c r="B11" s="1">
        <v>4.1660000000000004</v>
      </c>
      <c r="C11" s="1">
        <v>3.9209999999999998</v>
      </c>
      <c r="D11" s="1">
        <v>3.6760000000000002</v>
      </c>
      <c r="E11" s="1">
        <v>3.431</v>
      </c>
      <c r="F11" s="1">
        <v>3.677</v>
      </c>
      <c r="G11" s="1">
        <v>3.923</v>
      </c>
      <c r="H11" s="1">
        <v>4.1689999999999996</v>
      </c>
      <c r="I11" s="1">
        <v>4.415</v>
      </c>
      <c r="J11" s="1">
        <v>4.2720000000000002</v>
      </c>
      <c r="K11" s="1">
        <v>4.1289999999999996</v>
      </c>
      <c r="L11" s="1">
        <v>3.9860000000000002</v>
      </c>
      <c r="M11" s="1">
        <v>3.843</v>
      </c>
      <c r="N11" s="1">
        <v>3.8759999999999999</v>
      </c>
      <c r="O11" s="1">
        <v>3.9079999999999999</v>
      </c>
      <c r="P11" s="1">
        <v>3.94</v>
      </c>
      <c r="Q11" s="1">
        <v>3.9729999999999999</v>
      </c>
      <c r="R11" s="1">
        <v>3.8839999999999999</v>
      </c>
      <c r="S11" s="1">
        <v>3.794</v>
      </c>
      <c r="T11" s="1">
        <v>3.7050000000000001</v>
      </c>
      <c r="U11" s="1">
        <v>3.6160000000000001</v>
      </c>
      <c r="V11" s="1">
        <v>3.6440000000000001</v>
      </c>
      <c r="W11" s="1">
        <v>3.6720000000000002</v>
      </c>
      <c r="X11" s="1">
        <v>3.7</v>
      </c>
      <c r="Y11" s="1">
        <v>3.7280000000000002</v>
      </c>
      <c r="Z11" s="1">
        <v>3.6520000000000001</v>
      </c>
      <c r="AA11" s="1">
        <v>3.577</v>
      </c>
      <c r="AB11" s="1">
        <v>3.5009999999999999</v>
      </c>
      <c r="AC11" s="1">
        <v>3.4260000000000002</v>
      </c>
      <c r="AD11" s="1">
        <v>3.3570000000000002</v>
      </c>
      <c r="AE11" s="1">
        <v>3.2890000000000001</v>
      </c>
      <c r="AF11" s="1">
        <v>3.22</v>
      </c>
      <c r="AG11" s="1">
        <v>3.1509999999999998</v>
      </c>
      <c r="AH11" s="1">
        <v>3.09</v>
      </c>
      <c r="AI11" s="1">
        <v>3.0289999999999999</v>
      </c>
      <c r="AJ11" s="1">
        <v>2.968</v>
      </c>
      <c r="AK11" s="1">
        <v>2.907</v>
      </c>
      <c r="AL11" s="1">
        <v>2.992</v>
      </c>
      <c r="AM11" s="1">
        <v>3.0760000000000001</v>
      </c>
      <c r="AN11" s="1">
        <v>3.161</v>
      </c>
      <c r="AO11" s="1">
        <v>3.246</v>
      </c>
      <c r="AP11" s="1">
        <v>3.3620000000000001</v>
      </c>
      <c r="AQ11" s="1">
        <v>3.4790000000000001</v>
      </c>
      <c r="AR11" s="1">
        <v>3.5960000000000001</v>
      </c>
      <c r="AS11" s="1">
        <v>3.7120000000000002</v>
      </c>
      <c r="AT11" s="1">
        <v>3.6680000000000001</v>
      </c>
      <c r="AU11" s="1">
        <v>3.6230000000000002</v>
      </c>
      <c r="AV11" s="1">
        <v>3.5790000000000002</v>
      </c>
      <c r="AW11" s="1">
        <v>3.5339999999999998</v>
      </c>
      <c r="AX11" s="1">
        <v>3.5019999999999998</v>
      </c>
      <c r="AY11" s="1">
        <v>3.47</v>
      </c>
      <c r="AZ11" s="1">
        <v>3.4380000000000002</v>
      </c>
      <c r="BA11" s="1">
        <v>3.4060000000000001</v>
      </c>
      <c r="BB11" s="1">
        <v>3.4079999999999999</v>
      </c>
      <c r="BC11" s="1">
        <v>3.411</v>
      </c>
      <c r="BD11" s="1">
        <v>3.4140000000000001</v>
      </c>
      <c r="BE11" s="1">
        <v>3.4159999999999999</v>
      </c>
      <c r="BF11" s="1">
        <v>3.32</v>
      </c>
      <c r="BG11" s="1">
        <v>3.2229999999999999</v>
      </c>
      <c r="BH11" s="1">
        <v>3.1269999999999998</v>
      </c>
      <c r="BI11" s="1">
        <v>3.0310000000000001</v>
      </c>
      <c r="BJ11" s="1">
        <v>2.99</v>
      </c>
      <c r="BK11" s="1">
        <v>2.95</v>
      </c>
      <c r="BL11" s="1">
        <v>2.91</v>
      </c>
      <c r="BM11" s="1">
        <v>2.87</v>
      </c>
      <c r="BN11" s="1">
        <v>2.8929999999999998</v>
      </c>
      <c r="BO11" s="1">
        <v>2.915</v>
      </c>
      <c r="BP11" s="1">
        <v>2.9380000000000002</v>
      </c>
      <c r="BQ11" s="1">
        <v>2.9609999999999999</v>
      </c>
      <c r="BR11" s="1">
        <v>2.9159999999999999</v>
      </c>
      <c r="BS11" s="1">
        <v>2.8719999999999999</v>
      </c>
      <c r="BT11" s="1">
        <v>2.8279999999999998</v>
      </c>
      <c r="BU11" s="1">
        <v>2.7829999999999999</v>
      </c>
      <c r="BV11" s="1">
        <v>3.0329999999999999</v>
      </c>
      <c r="BW11" s="1">
        <v>3.282</v>
      </c>
      <c r="BX11" s="1">
        <v>3.532</v>
      </c>
      <c r="BY11" s="1">
        <v>3.782</v>
      </c>
      <c r="BZ11" s="1">
        <v>4.43</v>
      </c>
      <c r="CA11" s="1">
        <v>5.0780000000000003</v>
      </c>
      <c r="CB11" s="1">
        <v>5.726</v>
      </c>
      <c r="CC11" s="1">
        <v>6.3739999999999997</v>
      </c>
      <c r="CD11" s="1">
        <v>7.4560000000000004</v>
      </c>
      <c r="CE11" s="1">
        <v>8.5370000000000008</v>
      </c>
      <c r="CF11" s="1">
        <v>9.6189999999999998</v>
      </c>
      <c r="CG11" s="1">
        <v>10.701000000000001</v>
      </c>
      <c r="CH11" s="1">
        <v>10.701000000000001</v>
      </c>
      <c r="CI11" s="1">
        <v>10.701000000000001</v>
      </c>
    </row>
    <row r="12" spans="1:87">
      <c r="A12" t="s">
        <v>71</v>
      </c>
      <c r="B12" s="1">
        <v>3.3279999999999998</v>
      </c>
      <c r="C12" s="1">
        <v>3.254</v>
      </c>
      <c r="D12" s="1">
        <v>3.18</v>
      </c>
      <c r="E12" s="1">
        <v>3.1059999999999999</v>
      </c>
      <c r="F12" s="1">
        <v>2.7959999999999998</v>
      </c>
      <c r="G12" s="1">
        <v>2.4860000000000002</v>
      </c>
      <c r="H12" s="1">
        <v>2.1760000000000002</v>
      </c>
      <c r="I12" s="1">
        <v>1.867</v>
      </c>
      <c r="J12" s="1">
        <v>1.897</v>
      </c>
      <c r="K12" s="1">
        <v>1.927</v>
      </c>
      <c r="L12" s="1">
        <v>1.9570000000000001</v>
      </c>
      <c r="M12" s="1">
        <v>1.9870000000000001</v>
      </c>
      <c r="N12" s="1">
        <v>1.8169999999999999</v>
      </c>
      <c r="O12" s="1">
        <v>1.647</v>
      </c>
      <c r="P12" s="1">
        <v>1.4770000000000001</v>
      </c>
      <c r="Q12" s="1">
        <v>1.3069999999999999</v>
      </c>
      <c r="R12" s="1">
        <v>1.913</v>
      </c>
      <c r="S12" s="1">
        <v>2.5179999999999998</v>
      </c>
      <c r="T12" s="1">
        <v>3.1230000000000002</v>
      </c>
      <c r="U12" s="1">
        <v>3.7290000000000001</v>
      </c>
      <c r="V12" s="1">
        <v>3.6419999999999999</v>
      </c>
      <c r="W12" s="1">
        <v>3.5539999999999998</v>
      </c>
      <c r="X12" s="1">
        <v>3.4670000000000001</v>
      </c>
      <c r="Y12" s="1">
        <v>3.38</v>
      </c>
      <c r="Z12" s="1">
        <v>4.0460000000000003</v>
      </c>
      <c r="AA12" s="1">
        <v>4.7130000000000001</v>
      </c>
      <c r="AB12" s="1">
        <v>5.3789999999999996</v>
      </c>
      <c r="AC12" s="1">
        <v>6.0449999999999999</v>
      </c>
      <c r="AD12" s="1">
        <v>5.6210000000000004</v>
      </c>
      <c r="AE12" s="1">
        <v>5.1970000000000001</v>
      </c>
      <c r="AF12" s="1">
        <v>4.774</v>
      </c>
      <c r="AG12" s="1">
        <v>4.3499999999999996</v>
      </c>
      <c r="AH12" s="1">
        <v>3.8860000000000001</v>
      </c>
      <c r="AI12" s="1">
        <v>3.423</v>
      </c>
      <c r="AJ12" s="1">
        <v>2.96</v>
      </c>
      <c r="AK12" s="1">
        <v>2.4969999999999999</v>
      </c>
      <c r="AL12" s="1">
        <v>2.1909999999999998</v>
      </c>
      <c r="AM12" s="1">
        <v>1.885</v>
      </c>
      <c r="AN12" s="1">
        <v>1.58</v>
      </c>
      <c r="AO12" s="1">
        <v>1.274</v>
      </c>
      <c r="AP12" s="1">
        <v>1.272</v>
      </c>
      <c r="AQ12" s="1">
        <v>1.2689999999999999</v>
      </c>
      <c r="AR12" s="1">
        <v>1.266</v>
      </c>
      <c r="AS12" s="1">
        <v>1.264</v>
      </c>
      <c r="AT12" s="1">
        <v>1.1859999999999999</v>
      </c>
      <c r="AU12" s="1">
        <v>1.1080000000000001</v>
      </c>
      <c r="AV12" s="1">
        <v>1.03</v>
      </c>
      <c r="AW12" s="1">
        <v>0.95199999999999996</v>
      </c>
      <c r="AX12" s="1">
        <v>0.90800000000000003</v>
      </c>
      <c r="AY12" s="1">
        <v>0.86399999999999999</v>
      </c>
      <c r="AZ12" s="1">
        <v>0.82099999999999995</v>
      </c>
      <c r="BA12" s="1">
        <v>0.77700000000000002</v>
      </c>
      <c r="BB12" s="1">
        <v>0.58199999999999996</v>
      </c>
      <c r="BC12" s="1">
        <v>0.38800000000000001</v>
      </c>
      <c r="BD12" s="1">
        <v>0.19400000000000001</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row>
    <row r="13" spans="1:87">
      <c r="A13" t="s">
        <v>72</v>
      </c>
      <c r="B13" s="1">
        <v>0.36599999999999999</v>
      </c>
      <c r="C13" s="1">
        <v>0.312</v>
      </c>
      <c r="D13" s="1">
        <v>0.25900000000000001</v>
      </c>
      <c r="E13" s="1">
        <v>0.20499999999999999</v>
      </c>
      <c r="F13" s="1">
        <v>0.17799999999999999</v>
      </c>
      <c r="G13" s="1">
        <v>0.152</v>
      </c>
      <c r="H13" s="1">
        <v>0.126</v>
      </c>
      <c r="I13" s="1">
        <v>9.9000000000000005E-2</v>
      </c>
      <c r="J13" s="1">
        <v>8.2000000000000003E-2</v>
      </c>
      <c r="K13" s="1">
        <v>6.5000000000000002E-2</v>
      </c>
      <c r="L13" s="1">
        <v>4.7E-2</v>
      </c>
      <c r="M13" s="1">
        <v>0.03</v>
      </c>
      <c r="N13" s="1">
        <v>0.03</v>
      </c>
      <c r="O13" s="1">
        <v>2.9000000000000001E-2</v>
      </c>
      <c r="P13" s="1">
        <v>2.9000000000000001E-2</v>
      </c>
      <c r="Q13" s="1">
        <v>2.8000000000000001E-2</v>
      </c>
      <c r="R13" s="1">
        <v>2.9000000000000001E-2</v>
      </c>
      <c r="S13" s="1">
        <v>2.9000000000000001E-2</v>
      </c>
      <c r="T13" s="1">
        <v>0.03</v>
      </c>
      <c r="U13" s="1">
        <v>0.03</v>
      </c>
      <c r="V13" s="1">
        <v>0.03</v>
      </c>
      <c r="W13" s="1">
        <v>2.9000000000000001E-2</v>
      </c>
      <c r="X13" s="1">
        <v>2.8000000000000001E-2</v>
      </c>
      <c r="Y13" s="1">
        <v>2.7E-2</v>
      </c>
      <c r="Z13" s="1">
        <v>8.2000000000000003E-2</v>
      </c>
      <c r="AA13" s="1">
        <v>0.13800000000000001</v>
      </c>
      <c r="AB13" s="1">
        <v>0.19400000000000001</v>
      </c>
      <c r="AC13" s="1">
        <v>0.249</v>
      </c>
      <c r="AD13" s="1">
        <v>0.27</v>
      </c>
      <c r="AE13" s="1">
        <v>0.28999999999999998</v>
      </c>
      <c r="AF13" s="1">
        <v>0.311</v>
      </c>
      <c r="AG13" s="1">
        <v>0.33100000000000002</v>
      </c>
      <c r="AH13" s="1">
        <v>0.48099999999999998</v>
      </c>
      <c r="AI13" s="1">
        <v>0.63100000000000001</v>
      </c>
      <c r="AJ13" s="1">
        <v>0.78</v>
      </c>
      <c r="AK13" s="1">
        <v>0.93</v>
      </c>
      <c r="AL13" s="1">
        <v>0.97899999999999998</v>
      </c>
      <c r="AM13" s="1">
        <v>1.0269999999999999</v>
      </c>
      <c r="AN13" s="1">
        <v>1.0760000000000001</v>
      </c>
      <c r="AO13" s="1">
        <v>1.1240000000000001</v>
      </c>
      <c r="AP13" s="1">
        <v>1.1220000000000001</v>
      </c>
      <c r="AQ13" s="1">
        <v>1.1200000000000001</v>
      </c>
      <c r="AR13" s="1">
        <v>1.1180000000000001</v>
      </c>
      <c r="AS13" s="1">
        <v>1.1160000000000001</v>
      </c>
      <c r="AT13" s="1">
        <v>1.089</v>
      </c>
      <c r="AU13" s="1">
        <v>1.0620000000000001</v>
      </c>
      <c r="AV13" s="1">
        <v>1.0349999999999999</v>
      </c>
      <c r="AW13" s="1">
        <v>1.0089999999999999</v>
      </c>
      <c r="AX13" s="1">
        <v>0.97599999999999998</v>
      </c>
      <c r="AY13" s="1">
        <v>0.94299999999999995</v>
      </c>
      <c r="AZ13" s="1">
        <v>0.91</v>
      </c>
      <c r="BA13" s="1">
        <v>0.877</v>
      </c>
      <c r="BB13" s="1">
        <v>0.84399999999999997</v>
      </c>
      <c r="BC13" s="1">
        <v>0.81100000000000005</v>
      </c>
      <c r="BD13" s="1">
        <v>0.77900000000000003</v>
      </c>
      <c r="BE13" s="1">
        <v>0.746</v>
      </c>
      <c r="BF13" s="1">
        <v>0.71299999999999997</v>
      </c>
      <c r="BG13" s="1">
        <v>0.68</v>
      </c>
      <c r="BH13" s="1">
        <v>0.64700000000000002</v>
      </c>
      <c r="BI13" s="1">
        <v>0.61399999999999999</v>
      </c>
      <c r="BJ13" s="1">
        <v>0.58099999999999996</v>
      </c>
      <c r="BK13" s="1">
        <v>0.54900000000000004</v>
      </c>
      <c r="BL13" s="1">
        <v>0.51600000000000001</v>
      </c>
      <c r="BM13" s="1">
        <v>0.48299999999999998</v>
      </c>
      <c r="BN13" s="1">
        <v>0.45</v>
      </c>
      <c r="BO13" s="1">
        <v>0.41699999999999998</v>
      </c>
      <c r="BP13" s="1">
        <v>0.38400000000000001</v>
      </c>
      <c r="BQ13" s="1">
        <v>0.35099999999999998</v>
      </c>
      <c r="BR13" s="1">
        <v>0.44400000000000001</v>
      </c>
      <c r="BS13" s="1">
        <v>0.53600000000000003</v>
      </c>
      <c r="BT13" s="1">
        <v>0.628</v>
      </c>
      <c r="BU13" s="1">
        <v>0.72</v>
      </c>
      <c r="BV13" s="1">
        <v>0.80500000000000005</v>
      </c>
      <c r="BW13" s="1">
        <v>0.89100000000000001</v>
      </c>
      <c r="BX13" s="1">
        <v>0.97599999999999998</v>
      </c>
      <c r="BY13" s="1">
        <v>1.0609999999999999</v>
      </c>
      <c r="BZ13" s="1">
        <v>1.0269999999999999</v>
      </c>
      <c r="CA13" s="1">
        <v>0.99299999999999999</v>
      </c>
      <c r="CB13" s="1">
        <v>0.95799999999999996</v>
      </c>
      <c r="CC13" s="1">
        <v>0.92400000000000004</v>
      </c>
      <c r="CD13" s="1">
        <v>0.88300000000000001</v>
      </c>
      <c r="CE13" s="1">
        <v>0.84099999999999997</v>
      </c>
      <c r="CF13" s="1">
        <v>0.8</v>
      </c>
      <c r="CG13" s="1">
        <v>0.75800000000000001</v>
      </c>
      <c r="CH13" s="1">
        <v>0.75800000000000001</v>
      </c>
      <c r="CI13" s="1">
        <v>0.75800000000000001</v>
      </c>
    </row>
    <row r="14" spans="1:87">
      <c r="A14" t="s">
        <v>73</v>
      </c>
      <c r="B14" s="1">
        <v>8.8999999999999996E-2</v>
      </c>
      <c r="C14" s="1">
        <v>8.5999999999999993E-2</v>
      </c>
      <c r="D14" s="1">
        <v>8.4000000000000005E-2</v>
      </c>
      <c r="E14" s="1">
        <v>8.2000000000000003E-2</v>
      </c>
      <c r="F14" s="1">
        <v>8.3000000000000004E-2</v>
      </c>
      <c r="G14" s="1">
        <v>8.4000000000000005E-2</v>
      </c>
      <c r="H14" s="1">
        <v>8.5000000000000006E-2</v>
      </c>
      <c r="I14" s="1">
        <v>8.5999999999999993E-2</v>
      </c>
      <c r="J14" s="1">
        <v>8.4000000000000005E-2</v>
      </c>
      <c r="K14" s="1">
        <v>8.2000000000000003E-2</v>
      </c>
      <c r="L14" s="1">
        <v>7.9000000000000001E-2</v>
      </c>
      <c r="M14" s="1">
        <v>7.6999999999999999E-2</v>
      </c>
      <c r="N14" s="1">
        <v>7.4999999999999997E-2</v>
      </c>
      <c r="O14" s="1">
        <v>7.1999999999999995E-2</v>
      </c>
      <c r="P14" s="1">
        <v>7.0000000000000007E-2</v>
      </c>
      <c r="Q14" s="1">
        <v>6.8000000000000005E-2</v>
      </c>
      <c r="R14" s="1">
        <v>5.8999999999999997E-2</v>
      </c>
      <c r="S14" s="1">
        <v>0.05</v>
      </c>
      <c r="T14" s="1">
        <v>4.1000000000000002E-2</v>
      </c>
      <c r="U14" s="1">
        <v>3.2000000000000001E-2</v>
      </c>
      <c r="V14" s="1">
        <v>0.03</v>
      </c>
      <c r="W14" s="1">
        <v>2.8000000000000001E-2</v>
      </c>
      <c r="X14" s="1">
        <v>2.7E-2</v>
      </c>
      <c r="Y14" s="1">
        <v>2.5000000000000001E-2</v>
      </c>
      <c r="Z14" s="1">
        <v>2.3E-2</v>
      </c>
      <c r="AA14" s="1">
        <v>2.1999999999999999E-2</v>
      </c>
      <c r="AB14" s="1">
        <v>0.02</v>
      </c>
      <c r="AC14" s="1">
        <v>1.7999999999999999E-2</v>
      </c>
      <c r="AD14" s="1">
        <v>1.7000000000000001E-2</v>
      </c>
      <c r="AE14" s="1">
        <v>1.4999999999999999E-2</v>
      </c>
      <c r="AF14" s="1">
        <v>1.2999999999999999E-2</v>
      </c>
      <c r="AG14" s="1">
        <v>1.2E-2</v>
      </c>
      <c r="AH14" s="1">
        <v>0.01</v>
      </c>
      <c r="AI14" s="1">
        <v>8.0000000000000002E-3</v>
      </c>
      <c r="AJ14" s="1">
        <v>7.0000000000000001E-3</v>
      </c>
      <c r="AK14" s="1">
        <v>5.0000000000000001E-3</v>
      </c>
      <c r="AL14" s="1">
        <v>4.0000000000000001E-3</v>
      </c>
      <c r="AM14" s="1">
        <v>4.0000000000000001E-3</v>
      </c>
      <c r="AN14" s="1">
        <v>4.0000000000000001E-3</v>
      </c>
      <c r="AO14" s="1">
        <v>3.0000000000000001E-3</v>
      </c>
      <c r="AP14" s="1">
        <v>3.0000000000000001E-3</v>
      </c>
      <c r="AQ14" s="1">
        <v>3.0000000000000001E-3</v>
      </c>
      <c r="AR14" s="1">
        <v>2E-3</v>
      </c>
      <c r="AS14" s="1">
        <v>2E-3</v>
      </c>
      <c r="AT14" s="1">
        <v>2E-3</v>
      </c>
      <c r="AU14" s="1">
        <v>1E-3</v>
      </c>
      <c r="AV14" s="1">
        <v>1E-3</v>
      </c>
      <c r="AW14" s="1">
        <v>1E-3</v>
      </c>
      <c r="AX14" s="1">
        <v>1E-3</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row>
    <row r="15" spans="1:87">
      <c r="A15" t="s">
        <v>74</v>
      </c>
      <c r="B15" s="1">
        <v>0.40899999999999997</v>
      </c>
      <c r="C15" s="1">
        <v>0.41799999999999998</v>
      </c>
      <c r="D15" s="1">
        <v>0.42699999999999999</v>
      </c>
      <c r="E15" s="1">
        <v>0.435</v>
      </c>
      <c r="F15" s="1">
        <v>0.40799999999999997</v>
      </c>
      <c r="G15" s="1">
        <v>0.38</v>
      </c>
      <c r="H15" s="1">
        <v>0.35199999999999998</v>
      </c>
      <c r="I15" s="1">
        <v>0.32400000000000001</v>
      </c>
      <c r="J15" s="1">
        <v>0.34699999999999998</v>
      </c>
      <c r="K15" s="1">
        <v>0.36899999999999999</v>
      </c>
      <c r="L15" s="1">
        <v>0.39200000000000002</v>
      </c>
      <c r="M15" s="1">
        <v>0.41399999999999998</v>
      </c>
      <c r="N15" s="1">
        <v>0.42799999999999999</v>
      </c>
      <c r="O15" s="1">
        <v>0.442</v>
      </c>
      <c r="P15" s="1">
        <v>0.45700000000000002</v>
      </c>
      <c r="Q15" s="1">
        <v>0.47099999999999997</v>
      </c>
      <c r="R15" s="1">
        <v>0.47299999999999998</v>
      </c>
      <c r="S15" s="1">
        <v>0.47499999999999998</v>
      </c>
      <c r="T15" s="1">
        <v>0.47699999999999998</v>
      </c>
      <c r="U15" s="1">
        <v>0.47899999999999998</v>
      </c>
      <c r="V15" s="1">
        <v>0.53800000000000003</v>
      </c>
      <c r="W15" s="1">
        <v>0.59699999999999998</v>
      </c>
      <c r="X15" s="1">
        <v>0.65600000000000003</v>
      </c>
      <c r="Y15" s="1">
        <v>0.71499999999999997</v>
      </c>
      <c r="Z15" s="1">
        <v>0.745</v>
      </c>
      <c r="AA15" s="1">
        <v>0.77500000000000002</v>
      </c>
      <c r="AB15" s="1">
        <v>0.80500000000000005</v>
      </c>
      <c r="AC15" s="1">
        <v>0.83499999999999996</v>
      </c>
      <c r="AD15" s="1">
        <v>0.85199999999999998</v>
      </c>
      <c r="AE15" s="1">
        <v>0.87</v>
      </c>
      <c r="AF15" s="1">
        <v>0.88700000000000001</v>
      </c>
      <c r="AG15" s="1">
        <v>0.90500000000000003</v>
      </c>
      <c r="AH15" s="1">
        <v>0.89300000000000002</v>
      </c>
      <c r="AI15" s="1">
        <v>0.88200000000000001</v>
      </c>
      <c r="AJ15" s="1">
        <v>0.87</v>
      </c>
      <c r="AK15" s="1">
        <v>0.85899999999999999</v>
      </c>
      <c r="AL15" s="1">
        <v>0.82299999999999995</v>
      </c>
      <c r="AM15" s="1">
        <v>0.78800000000000003</v>
      </c>
      <c r="AN15" s="1">
        <v>0.752</v>
      </c>
      <c r="AO15" s="1">
        <v>0.71599999999999997</v>
      </c>
      <c r="AP15" s="1">
        <v>0.68</v>
      </c>
      <c r="AQ15" s="1">
        <v>0.64400000000000002</v>
      </c>
      <c r="AR15" s="1">
        <v>0.60799999999999998</v>
      </c>
      <c r="AS15" s="1">
        <v>0.57199999999999995</v>
      </c>
      <c r="AT15" s="1">
        <v>0.54700000000000004</v>
      </c>
      <c r="AU15" s="1">
        <v>0.52100000000000002</v>
      </c>
      <c r="AV15" s="1">
        <v>0.496</v>
      </c>
      <c r="AW15" s="1">
        <v>0.47099999999999997</v>
      </c>
      <c r="AX15" s="1">
        <v>0.45500000000000002</v>
      </c>
      <c r="AY15" s="1">
        <v>0.439</v>
      </c>
      <c r="AZ15" s="1">
        <v>0.42299999999999999</v>
      </c>
      <c r="BA15" s="1">
        <v>0.40699999999999997</v>
      </c>
      <c r="BB15" s="1">
        <v>0.41</v>
      </c>
      <c r="BC15" s="1">
        <v>0.41299999999999998</v>
      </c>
      <c r="BD15" s="1">
        <v>0.41599999999999998</v>
      </c>
      <c r="BE15" s="1">
        <v>0.41899999999999998</v>
      </c>
      <c r="BF15" s="1">
        <v>0.41199999999999998</v>
      </c>
      <c r="BG15" s="1">
        <v>0.40400000000000003</v>
      </c>
      <c r="BH15" s="1">
        <v>0.39700000000000002</v>
      </c>
      <c r="BI15" s="1">
        <v>0.38900000000000001</v>
      </c>
      <c r="BJ15" s="1">
        <v>0.374</v>
      </c>
      <c r="BK15" s="1">
        <v>0.35899999999999999</v>
      </c>
      <c r="BL15" s="1">
        <v>0.34399999999999997</v>
      </c>
      <c r="BM15" s="1">
        <v>0.32900000000000001</v>
      </c>
      <c r="BN15" s="1">
        <v>0.314</v>
      </c>
      <c r="BO15" s="1">
        <v>0.29899999999999999</v>
      </c>
      <c r="BP15" s="1">
        <v>0.28399999999999997</v>
      </c>
      <c r="BQ15" s="1">
        <v>0.26900000000000002</v>
      </c>
      <c r="BR15" s="1">
        <v>0.246</v>
      </c>
      <c r="BS15" s="1">
        <v>0.223</v>
      </c>
      <c r="BT15" s="1">
        <v>0.2</v>
      </c>
      <c r="BU15" s="1">
        <v>0.17699999999999999</v>
      </c>
      <c r="BV15" s="1">
        <v>0.161</v>
      </c>
      <c r="BW15" s="1">
        <v>0.14499999999999999</v>
      </c>
      <c r="BX15" s="1">
        <v>0.129</v>
      </c>
      <c r="BY15" s="1">
        <v>0.113</v>
      </c>
      <c r="BZ15" s="1">
        <v>0.108</v>
      </c>
      <c r="CA15" s="1">
        <v>0.10299999999999999</v>
      </c>
      <c r="CB15" s="1">
        <v>9.8000000000000004E-2</v>
      </c>
      <c r="CC15" s="1">
        <v>9.2999999999999999E-2</v>
      </c>
      <c r="CD15" s="1">
        <v>8.5999999999999993E-2</v>
      </c>
      <c r="CE15" s="1">
        <v>7.9000000000000001E-2</v>
      </c>
      <c r="CF15" s="1">
        <v>7.1999999999999995E-2</v>
      </c>
      <c r="CG15" s="1">
        <v>6.5000000000000002E-2</v>
      </c>
      <c r="CH15" s="1">
        <v>6.5000000000000002E-2</v>
      </c>
      <c r="CI15" s="1">
        <v>6.5000000000000002E-2</v>
      </c>
    </row>
    <row r="16" spans="1:87">
      <c r="A16" t="s">
        <v>75</v>
      </c>
      <c r="B16" s="1">
        <v>0</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row>
    <row r="17" spans="1:87">
      <c r="A17" t="s">
        <v>76</v>
      </c>
      <c r="B17" s="1">
        <v>1.883</v>
      </c>
      <c r="C17" s="1">
        <v>2.0259999999999998</v>
      </c>
      <c r="D17" s="1">
        <v>2.169</v>
      </c>
      <c r="E17" s="1">
        <v>2.3119999999999998</v>
      </c>
      <c r="F17" s="1">
        <v>2.298</v>
      </c>
      <c r="G17" s="1">
        <v>2.2839999999999998</v>
      </c>
      <c r="H17" s="1">
        <v>2.2690000000000001</v>
      </c>
      <c r="I17" s="1">
        <v>2.2549999999999999</v>
      </c>
      <c r="J17" s="1">
        <v>2.3330000000000002</v>
      </c>
      <c r="K17" s="1">
        <v>2.411</v>
      </c>
      <c r="L17" s="1">
        <v>2.4889999999999999</v>
      </c>
      <c r="M17" s="1">
        <v>2.5670000000000002</v>
      </c>
      <c r="N17" s="1">
        <v>2.6920000000000002</v>
      </c>
      <c r="O17" s="1">
        <v>2.8170000000000002</v>
      </c>
      <c r="P17" s="1">
        <v>2.9409999999999998</v>
      </c>
      <c r="Q17" s="1">
        <v>3.0659999999999998</v>
      </c>
      <c r="R17" s="1">
        <v>3.05</v>
      </c>
      <c r="S17" s="1">
        <v>3.0350000000000001</v>
      </c>
      <c r="T17" s="1">
        <v>3.0190000000000001</v>
      </c>
      <c r="U17" s="1">
        <v>3.004</v>
      </c>
      <c r="V17" s="1">
        <v>2.9860000000000002</v>
      </c>
      <c r="W17" s="1">
        <v>2.9689999999999999</v>
      </c>
      <c r="X17" s="1">
        <v>2.952</v>
      </c>
      <c r="Y17" s="1">
        <v>2.9350000000000001</v>
      </c>
      <c r="Z17" s="1">
        <v>2.8420000000000001</v>
      </c>
      <c r="AA17" s="1">
        <v>2.75</v>
      </c>
      <c r="AB17" s="1">
        <v>2.657</v>
      </c>
      <c r="AC17" s="1">
        <v>2.5649999999999999</v>
      </c>
      <c r="AD17" s="1">
        <v>2.5150000000000001</v>
      </c>
      <c r="AE17" s="1">
        <v>2.4649999999999999</v>
      </c>
      <c r="AF17" s="1">
        <v>2.4159999999999999</v>
      </c>
      <c r="AG17" s="1">
        <v>2.3660000000000001</v>
      </c>
      <c r="AH17" s="1">
        <v>2.101</v>
      </c>
      <c r="AI17" s="1">
        <v>1.837</v>
      </c>
      <c r="AJ17" s="1">
        <v>1.5720000000000001</v>
      </c>
      <c r="AK17" s="1">
        <v>1.3080000000000001</v>
      </c>
      <c r="AL17" s="1">
        <v>1.2629999999999999</v>
      </c>
      <c r="AM17" s="1">
        <v>1.218</v>
      </c>
      <c r="AN17" s="1">
        <v>1.173</v>
      </c>
      <c r="AO17" s="1">
        <v>1.129</v>
      </c>
      <c r="AP17" s="1">
        <v>1.0449999999999999</v>
      </c>
      <c r="AQ17" s="1">
        <v>0.96099999999999997</v>
      </c>
      <c r="AR17" s="1">
        <v>0.877</v>
      </c>
      <c r="AS17" s="1">
        <v>0.79200000000000004</v>
      </c>
      <c r="AT17" s="1">
        <v>0.73299999999999998</v>
      </c>
      <c r="AU17" s="1">
        <v>0.67300000000000004</v>
      </c>
      <c r="AV17" s="1">
        <v>0.61299999999999999</v>
      </c>
      <c r="AW17" s="1">
        <v>0.55400000000000005</v>
      </c>
      <c r="AX17" s="1">
        <v>0.505</v>
      </c>
      <c r="AY17" s="1">
        <v>0.45600000000000002</v>
      </c>
      <c r="AZ17" s="1">
        <v>0.40799999999999997</v>
      </c>
      <c r="BA17" s="1">
        <v>0.35899999999999999</v>
      </c>
      <c r="BB17" s="1">
        <v>0.33800000000000002</v>
      </c>
      <c r="BC17" s="1">
        <v>0.316</v>
      </c>
      <c r="BD17" s="1">
        <v>0.29499999999999998</v>
      </c>
      <c r="BE17" s="1">
        <v>0.27400000000000002</v>
      </c>
      <c r="BF17" s="1">
        <v>0.249</v>
      </c>
      <c r="BG17" s="1">
        <v>0.224</v>
      </c>
      <c r="BH17" s="1">
        <v>0.19900000000000001</v>
      </c>
      <c r="BI17" s="1">
        <v>0.17399999999999999</v>
      </c>
      <c r="BJ17" s="1">
        <v>0.16400000000000001</v>
      </c>
      <c r="BK17" s="1">
        <v>0.154</v>
      </c>
      <c r="BL17" s="1">
        <v>0.14399999999999999</v>
      </c>
      <c r="BM17" s="1">
        <v>0.13400000000000001</v>
      </c>
      <c r="BN17" s="1">
        <v>0.128</v>
      </c>
      <c r="BO17" s="1">
        <v>0.121</v>
      </c>
      <c r="BP17" s="1">
        <v>0.115</v>
      </c>
      <c r="BQ17" s="1">
        <v>0.109</v>
      </c>
      <c r="BR17" s="1">
        <v>8.1000000000000003E-2</v>
      </c>
      <c r="BS17" s="1">
        <v>5.3999999999999999E-2</v>
      </c>
      <c r="BT17" s="1">
        <v>2.7E-2</v>
      </c>
      <c r="BU17" s="1">
        <v>0</v>
      </c>
      <c r="BV17" s="1">
        <v>0</v>
      </c>
      <c r="BW17" s="1">
        <v>0</v>
      </c>
      <c r="BX17" s="1">
        <v>0</v>
      </c>
      <c r="BY17" s="1">
        <v>0</v>
      </c>
      <c r="BZ17" s="1">
        <v>0</v>
      </c>
      <c r="CA17" s="1">
        <v>0</v>
      </c>
      <c r="CB17" s="1">
        <v>0</v>
      </c>
      <c r="CC17" s="1">
        <v>0</v>
      </c>
      <c r="CD17" s="1">
        <v>0</v>
      </c>
      <c r="CE17" s="1">
        <v>0</v>
      </c>
      <c r="CF17" s="1">
        <v>0</v>
      </c>
      <c r="CG17" s="1">
        <v>0</v>
      </c>
      <c r="CH17" s="1">
        <v>0</v>
      </c>
      <c r="CI17" s="1">
        <v>0</v>
      </c>
    </row>
    <row r="18" spans="1:87">
      <c r="A18" t="s">
        <v>77</v>
      </c>
      <c r="B18" s="1">
        <v>0.436</v>
      </c>
      <c r="C18" s="1">
        <v>0.438</v>
      </c>
      <c r="D18" s="1">
        <v>0.44</v>
      </c>
      <c r="E18" s="1">
        <v>0.443</v>
      </c>
      <c r="F18" s="1">
        <v>0.42199999999999999</v>
      </c>
      <c r="G18" s="1">
        <v>0.40200000000000002</v>
      </c>
      <c r="H18" s="1">
        <v>0.38200000000000001</v>
      </c>
      <c r="I18" s="1">
        <v>0.36099999999999999</v>
      </c>
      <c r="J18" s="1">
        <v>0.36599999999999999</v>
      </c>
      <c r="K18" s="1">
        <v>0.37</v>
      </c>
      <c r="L18" s="1">
        <v>0.375</v>
      </c>
      <c r="M18" s="1">
        <v>0.379</v>
      </c>
      <c r="N18" s="1">
        <v>1.1579999999999999</v>
      </c>
      <c r="O18" s="1">
        <v>1.9370000000000001</v>
      </c>
      <c r="P18" s="1">
        <v>2.7149999999999999</v>
      </c>
      <c r="Q18" s="1">
        <v>3.4940000000000002</v>
      </c>
      <c r="R18" s="1">
        <v>3.3279999999999998</v>
      </c>
      <c r="S18" s="1">
        <v>3.161</v>
      </c>
      <c r="T18" s="1">
        <v>2.9940000000000002</v>
      </c>
      <c r="U18" s="1">
        <v>2.827</v>
      </c>
      <c r="V18" s="1">
        <v>2.669</v>
      </c>
      <c r="W18" s="1">
        <v>2.5099999999999998</v>
      </c>
      <c r="X18" s="1">
        <v>2.3519999999999999</v>
      </c>
      <c r="Y18" s="1">
        <v>2.1930000000000001</v>
      </c>
      <c r="Z18" s="1">
        <v>2.032</v>
      </c>
      <c r="AA18" s="1">
        <v>1.871</v>
      </c>
      <c r="AB18" s="1">
        <v>1.71</v>
      </c>
      <c r="AC18" s="1">
        <v>1.5489999999999999</v>
      </c>
      <c r="AD18" s="1">
        <v>1.38</v>
      </c>
      <c r="AE18" s="1">
        <v>1.2110000000000001</v>
      </c>
      <c r="AF18" s="1">
        <v>1.0409999999999999</v>
      </c>
      <c r="AG18" s="1">
        <v>0.872</v>
      </c>
      <c r="AH18" s="1">
        <v>0.70399999999999996</v>
      </c>
      <c r="AI18" s="1">
        <v>0.53700000000000003</v>
      </c>
      <c r="AJ18" s="1">
        <v>0.37</v>
      </c>
      <c r="AK18" s="1">
        <v>0.20200000000000001</v>
      </c>
      <c r="AL18" s="1">
        <v>0.152</v>
      </c>
      <c r="AM18" s="1">
        <v>0.10100000000000001</v>
      </c>
      <c r="AN18" s="1">
        <v>5.0999999999999997E-2</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row>
    <row r="19" spans="1:87">
      <c r="A19" t="s">
        <v>78</v>
      </c>
      <c r="B19" s="1">
        <v>1E-3</v>
      </c>
      <c r="C19" s="1">
        <v>1E-3</v>
      </c>
      <c r="D19" s="1">
        <v>1E-3</v>
      </c>
      <c r="E19" s="1">
        <v>1E-3</v>
      </c>
      <c r="F19" s="1">
        <v>0.01</v>
      </c>
      <c r="G19" s="1">
        <v>1.7999999999999999E-2</v>
      </c>
      <c r="H19" s="1">
        <v>2.5999999999999999E-2</v>
      </c>
      <c r="I19" s="1">
        <v>3.5000000000000003E-2</v>
      </c>
      <c r="J19" s="1">
        <v>7.1999999999999995E-2</v>
      </c>
      <c r="K19" s="1">
        <v>0.109</v>
      </c>
      <c r="L19" s="1">
        <v>0.14599999999999999</v>
      </c>
      <c r="M19" s="1">
        <v>0.184</v>
      </c>
      <c r="N19" s="1">
        <v>0.24099999999999999</v>
      </c>
      <c r="O19" s="1">
        <v>0.29799999999999999</v>
      </c>
      <c r="P19" s="1">
        <v>0.35499999999999998</v>
      </c>
      <c r="Q19" s="1">
        <v>0.41199999999999998</v>
      </c>
      <c r="R19" s="1">
        <v>0.439</v>
      </c>
      <c r="S19" s="1">
        <v>0.46600000000000003</v>
      </c>
      <c r="T19" s="1">
        <v>0.49399999999999999</v>
      </c>
      <c r="U19" s="1">
        <v>0.52100000000000002</v>
      </c>
      <c r="V19" s="1">
        <v>0.56100000000000005</v>
      </c>
      <c r="W19" s="1">
        <v>0.60099999999999998</v>
      </c>
      <c r="X19" s="1">
        <v>0.64100000000000001</v>
      </c>
      <c r="Y19" s="1">
        <v>0.68100000000000005</v>
      </c>
      <c r="Z19" s="1">
        <v>1.014</v>
      </c>
      <c r="AA19" s="1">
        <v>1.347</v>
      </c>
      <c r="AB19" s="1">
        <v>1.679</v>
      </c>
      <c r="AC19" s="1">
        <v>2.012</v>
      </c>
      <c r="AD19" s="1">
        <v>2.5569999999999999</v>
      </c>
      <c r="AE19" s="1">
        <v>3.101</v>
      </c>
      <c r="AF19" s="1">
        <v>3.6459999999999999</v>
      </c>
      <c r="AG19" s="1">
        <v>4.1900000000000004</v>
      </c>
      <c r="AH19" s="1">
        <v>4.5350000000000001</v>
      </c>
      <c r="AI19" s="1">
        <v>4.8789999999999996</v>
      </c>
      <c r="AJ19" s="1">
        <v>5.2229999999999999</v>
      </c>
      <c r="AK19" s="1">
        <v>5.5670000000000002</v>
      </c>
      <c r="AL19" s="1">
        <v>5.524</v>
      </c>
      <c r="AM19" s="1">
        <v>5.4809999999999999</v>
      </c>
      <c r="AN19" s="1">
        <v>5.4379999999999997</v>
      </c>
      <c r="AO19" s="1">
        <v>5.3959999999999999</v>
      </c>
      <c r="AP19" s="1">
        <v>5.2519999999999998</v>
      </c>
      <c r="AQ19" s="1">
        <v>5.1070000000000002</v>
      </c>
      <c r="AR19" s="1">
        <v>4.9630000000000001</v>
      </c>
      <c r="AS19" s="1">
        <v>4.819</v>
      </c>
      <c r="AT19" s="1">
        <v>4.609</v>
      </c>
      <c r="AU19" s="1">
        <v>4.3979999999999997</v>
      </c>
      <c r="AV19" s="1">
        <v>4.1870000000000003</v>
      </c>
      <c r="AW19" s="1">
        <v>3.976</v>
      </c>
      <c r="AX19" s="1">
        <v>3.77</v>
      </c>
      <c r="AY19" s="1">
        <v>3.5630000000000002</v>
      </c>
      <c r="AZ19" s="1">
        <v>3.3570000000000002</v>
      </c>
      <c r="BA19" s="1">
        <v>3.15</v>
      </c>
      <c r="BB19" s="1">
        <v>2.95</v>
      </c>
      <c r="BC19" s="1">
        <v>2.75</v>
      </c>
      <c r="BD19" s="1">
        <v>2.5499999999999998</v>
      </c>
      <c r="BE19" s="1">
        <v>2.35</v>
      </c>
      <c r="BF19" s="1">
        <v>2.0659999999999998</v>
      </c>
      <c r="BG19" s="1">
        <v>1.7829999999999999</v>
      </c>
      <c r="BH19" s="1">
        <v>1.4990000000000001</v>
      </c>
      <c r="BI19" s="1">
        <v>1.2150000000000001</v>
      </c>
      <c r="BJ19" s="1">
        <v>1.012</v>
      </c>
      <c r="BK19" s="1">
        <v>0.81</v>
      </c>
      <c r="BL19" s="1">
        <v>0.60699999999999998</v>
      </c>
      <c r="BM19" s="1">
        <v>0.40400000000000003</v>
      </c>
      <c r="BN19" s="1">
        <v>0.30299999999999999</v>
      </c>
      <c r="BO19" s="1">
        <v>0.20200000000000001</v>
      </c>
      <c r="BP19" s="1">
        <v>0.10100000000000001</v>
      </c>
      <c r="BQ19" s="1">
        <v>0</v>
      </c>
      <c r="BR19" s="1">
        <v>0</v>
      </c>
      <c r="BS19" s="1">
        <v>0</v>
      </c>
      <c r="BT19" s="1">
        <v>0</v>
      </c>
      <c r="BU19" s="1">
        <v>0</v>
      </c>
      <c r="BV19" s="1">
        <v>0</v>
      </c>
      <c r="BW19" s="1">
        <v>0</v>
      </c>
      <c r="BX19" s="1">
        <v>0</v>
      </c>
      <c r="BY19" s="1">
        <v>0</v>
      </c>
      <c r="BZ19" s="1">
        <v>8.3000000000000004E-2</v>
      </c>
      <c r="CA19" s="1">
        <v>0.16600000000000001</v>
      </c>
      <c r="CB19" s="1">
        <v>0.249</v>
      </c>
      <c r="CC19" s="1">
        <v>0.33200000000000002</v>
      </c>
      <c r="CD19" s="1">
        <v>0.32700000000000001</v>
      </c>
      <c r="CE19" s="1">
        <v>0.32200000000000001</v>
      </c>
      <c r="CF19" s="1">
        <v>0.317</v>
      </c>
      <c r="CG19" s="1">
        <v>0.312</v>
      </c>
      <c r="CH19" s="1">
        <v>0.312</v>
      </c>
      <c r="CI19" s="1">
        <v>0.312</v>
      </c>
    </row>
    <row r="20" spans="1:87">
      <c r="A20" t="s">
        <v>79</v>
      </c>
      <c r="B20" s="1">
        <v>0.35299999999999998</v>
      </c>
      <c r="C20" s="1">
        <v>0.35199999999999998</v>
      </c>
      <c r="D20" s="1">
        <v>0.35199999999999998</v>
      </c>
      <c r="E20" s="1">
        <v>0.35099999999999998</v>
      </c>
      <c r="F20" s="1">
        <v>0.31</v>
      </c>
      <c r="G20" s="1">
        <v>0.26900000000000002</v>
      </c>
      <c r="H20" s="1">
        <v>0.22800000000000001</v>
      </c>
      <c r="I20" s="1">
        <v>0.187</v>
      </c>
      <c r="J20" s="1">
        <v>0.185</v>
      </c>
      <c r="K20" s="1">
        <v>0.183</v>
      </c>
      <c r="L20" s="1">
        <v>0.182</v>
      </c>
      <c r="M20" s="1">
        <v>0.18</v>
      </c>
      <c r="N20" s="1">
        <v>0.13800000000000001</v>
      </c>
      <c r="O20" s="1">
        <v>9.7000000000000003E-2</v>
      </c>
      <c r="P20" s="1">
        <v>5.6000000000000001E-2</v>
      </c>
      <c r="Q20" s="1">
        <v>1.4E-2</v>
      </c>
      <c r="R20" s="1">
        <v>1.2999999999999999E-2</v>
      </c>
      <c r="S20" s="1">
        <v>1.2E-2</v>
      </c>
      <c r="T20" s="1">
        <v>1.0999999999999999E-2</v>
      </c>
      <c r="U20" s="1">
        <v>1.0999999999999999E-2</v>
      </c>
      <c r="V20" s="1">
        <v>0.159</v>
      </c>
      <c r="W20" s="1">
        <v>0.308</v>
      </c>
      <c r="X20" s="1">
        <v>0.45700000000000002</v>
      </c>
      <c r="Y20" s="1">
        <v>0.60599999999999998</v>
      </c>
      <c r="Z20" s="1">
        <v>0.624</v>
      </c>
      <c r="AA20" s="1">
        <v>0.64300000000000002</v>
      </c>
      <c r="AB20" s="1">
        <v>0.66200000000000003</v>
      </c>
      <c r="AC20" s="1">
        <v>0.68</v>
      </c>
      <c r="AD20" s="1">
        <v>0.60699999999999998</v>
      </c>
      <c r="AE20" s="1">
        <v>0.53300000000000003</v>
      </c>
      <c r="AF20" s="1">
        <v>0.46</v>
      </c>
      <c r="AG20" s="1">
        <v>0.38600000000000001</v>
      </c>
      <c r="AH20" s="1">
        <v>0.376</v>
      </c>
      <c r="AI20" s="1">
        <v>0.36599999999999999</v>
      </c>
      <c r="AJ20" s="1">
        <v>0.35599999999999998</v>
      </c>
      <c r="AK20" s="1">
        <v>0.34699999999999998</v>
      </c>
      <c r="AL20" s="1">
        <v>0.28399999999999997</v>
      </c>
      <c r="AM20" s="1">
        <v>0.221</v>
      </c>
      <c r="AN20" s="1">
        <v>0.158</v>
      </c>
      <c r="AO20" s="1">
        <v>9.5000000000000001E-2</v>
      </c>
      <c r="AP20" s="1">
        <v>9.1999999999999998E-2</v>
      </c>
      <c r="AQ20" s="1">
        <v>8.8999999999999996E-2</v>
      </c>
      <c r="AR20" s="1">
        <v>8.5999999999999993E-2</v>
      </c>
      <c r="AS20" s="1">
        <v>8.3000000000000004E-2</v>
      </c>
      <c r="AT20" s="1">
        <v>6.2E-2</v>
      </c>
      <c r="AU20" s="1">
        <v>4.1000000000000002E-2</v>
      </c>
      <c r="AV20" s="1">
        <v>2.1000000000000001E-2</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row>
    <row r="21" spans="1:87">
      <c r="A21" t="s">
        <v>80</v>
      </c>
      <c r="B21" s="1">
        <v>7.6079999999999997</v>
      </c>
      <c r="C21" s="1">
        <v>7.6929999999999996</v>
      </c>
      <c r="D21" s="1">
        <v>7.7789999999999999</v>
      </c>
      <c r="E21" s="1">
        <v>7.8650000000000002</v>
      </c>
      <c r="F21" s="1">
        <v>7.7389999999999999</v>
      </c>
      <c r="G21" s="1">
        <v>7.6120000000000001</v>
      </c>
      <c r="H21" s="1">
        <v>7.4850000000000003</v>
      </c>
      <c r="I21" s="1">
        <v>7.3579999999999997</v>
      </c>
      <c r="J21" s="1">
        <v>7.391</v>
      </c>
      <c r="K21" s="1">
        <v>7.4240000000000004</v>
      </c>
      <c r="L21" s="1">
        <v>7.4560000000000004</v>
      </c>
      <c r="M21" s="1">
        <v>7.4889999999999999</v>
      </c>
      <c r="N21" s="1">
        <v>7.6130000000000004</v>
      </c>
      <c r="O21" s="1">
        <v>7.7370000000000001</v>
      </c>
      <c r="P21" s="1">
        <v>7.8609999999999998</v>
      </c>
      <c r="Q21" s="1">
        <v>7.9850000000000003</v>
      </c>
      <c r="R21" s="1">
        <v>8.0359999999999996</v>
      </c>
      <c r="S21" s="1">
        <v>8.0860000000000003</v>
      </c>
      <c r="T21" s="1">
        <v>8.1359999999999992</v>
      </c>
      <c r="U21" s="1">
        <v>8.1869999999999994</v>
      </c>
      <c r="V21" s="1">
        <v>8.1280000000000001</v>
      </c>
      <c r="W21" s="1">
        <v>8.07</v>
      </c>
      <c r="X21" s="1">
        <v>8.0109999999999992</v>
      </c>
      <c r="Y21" s="1">
        <v>7.9530000000000003</v>
      </c>
      <c r="Z21" s="1">
        <v>8.1120000000000001</v>
      </c>
      <c r="AA21" s="1">
        <v>8.2710000000000008</v>
      </c>
      <c r="AB21" s="1">
        <v>8.4309999999999992</v>
      </c>
      <c r="AC21" s="1">
        <v>8.59</v>
      </c>
      <c r="AD21" s="1">
        <v>8.7479999999999993</v>
      </c>
      <c r="AE21" s="1">
        <v>8.9049999999999994</v>
      </c>
      <c r="AF21" s="1">
        <v>9.0630000000000006</v>
      </c>
      <c r="AG21" s="1">
        <v>9.2210000000000001</v>
      </c>
      <c r="AH21" s="1">
        <v>9.1189999999999998</v>
      </c>
      <c r="AI21" s="1">
        <v>9.0169999999999995</v>
      </c>
      <c r="AJ21" s="1">
        <v>8.9149999999999991</v>
      </c>
      <c r="AK21" s="1">
        <v>8.8130000000000006</v>
      </c>
      <c r="AL21" s="1">
        <v>8.6430000000000007</v>
      </c>
      <c r="AM21" s="1">
        <v>8.4730000000000008</v>
      </c>
      <c r="AN21" s="1">
        <v>8.3030000000000008</v>
      </c>
      <c r="AO21" s="1">
        <v>8.1329999999999991</v>
      </c>
      <c r="AP21" s="1">
        <v>7.68</v>
      </c>
      <c r="AQ21" s="1">
        <v>7.2279999999999998</v>
      </c>
      <c r="AR21" s="1">
        <v>6.7759999999999998</v>
      </c>
      <c r="AS21" s="1">
        <v>6.3239999999999998</v>
      </c>
      <c r="AT21" s="1">
        <v>5.9880000000000004</v>
      </c>
      <c r="AU21" s="1">
        <v>5.6520000000000001</v>
      </c>
      <c r="AV21" s="1">
        <v>5.3159999999999998</v>
      </c>
      <c r="AW21" s="1">
        <v>4.9800000000000004</v>
      </c>
      <c r="AX21" s="1">
        <v>4.859</v>
      </c>
      <c r="AY21" s="1">
        <v>4.7389999999999999</v>
      </c>
      <c r="AZ21" s="1">
        <v>4.6180000000000003</v>
      </c>
      <c r="BA21" s="1">
        <v>4.4980000000000002</v>
      </c>
      <c r="BB21" s="1">
        <v>4.3760000000000003</v>
      </c>
      <c r="BC21" s="1">
        <v>4.2539999999999996</v>
      </c>
      <c r="BD21" s="1">
        <v>4.1319999999999997</v>
      </c>
      <c r="BE21" s="1">
        <v>4.01</v>
      </c>
      <c r="BF21" s="1">
        <v>3.7959999999999998</v>
      </c>
      <c r="BG21" s="1">
        <v>3.5819999999999999</v>
      </c>
      <c r="BH21" s="1">
        <v>3.3679999999999999</v>
      </c>
      <c r="BI21" s="1">
        <v>3.1539999999999999</v>
      </c>
      <c r="BJ21" s="1">
        <v>3.35</v>
      </c>
      <c r="BK21" s="1">
        <v>3.5449999999999999</v>
      </c>
      <c r="BL21" s="1">
        <v>3.7410000000000001</v>
      </c>
      <c r="BM21" s="1">
        <v>3.9359999999999999</v>
      </c>
      <c r="BN21" s="1">
        <v>4.0279999999999996</v>
      </c>
      <c r="BO21" s="1">
        <v>4.12</v>
      </c>
      <c r="BP21" s="1">
        <v>4.2119999999999997</v>
      </c>
      <c r="BQ21" s="1">
        <v>4.3029999999999999</v>
      </c>
      <c r="BR21" s="1">
        <v>4.359</v>
      </c>
      <c r="BS21" s="1">
        <v>4.415</v>
      </c>
      <c r="BT21" s="1">
        <v>4.4710000000000001</v>
      </c>
      <c r="BU21" s="1">
        <v>4.5259999999999998</v>
      </c>
      <c r="BV21" s="1">
        <v>4.5970000000000004</v>
      </c>
      <c r="BW21" s="1">
        <v>4.6680000000000001</v>
      </c>
      <c r="BX21" s="1">
        <v>4.7380000000000004</v>
      </c>
      <c r="BY21" s="1">
        <v>4.8090000000000002</v>
      </c>
      <c r="BZ21" s="1">
        <v>4.6719999999999997</v>
      </c>
      <c r="CA21" s="1">
        <v>4.5350000000000001</v>
      </c>
      <c r="CB21" s="1">
        <v>4.3979999999999997</v>
      </c>
      <c r="CC21" s="1">
        <v>4.2619999999999996</v>
      </c>
      <c r="CD21" s="1">
        <v>4.3879999999999999</v>
      </c>
      <c r="CE21" s="1">
        <v>4.5140000000000002</v>
      </c>
      <c r="CF21" s="1">
        <v>4.6399999999999997</v>
      </c>
      <c r="CG21" s="1">
        <v>4.766</v>
      </c>
      <c r="CH21" s="1">
        <v>4.766</v>
      </c>
      <c r="CI21" s="1">
        <v>4.766</v>
      </c>
    </row>
    <row r="22" spans="1:87">
      <c r="A22" t="s">
        <v>81</v>
      </c>
      <c r="B22" s="1">
        <v>0</v>
      </c>
      <c r="C22" s="1">
        <v>0</v>
      </c>
      <c r="D22" s="1">
        <v>0</v>
      </c>
      <c r="E22" s="1">
        <v>0</v>
      </c>
      <c r="F22" s="1">
        <v>0</v>
      </c>
      <c r="G22" s="1">
        <v>0</v>
      </c>
      <c r="H22" s="1">
        <v>0</v>
      </c>
      <c r="I22" s="1">
        <v>0</v>
      </c>
      <c r="J22" s="1">
        <v>0</v>
      </c>
      <c r="K22" s="1">
        <v>0</v>
      </c>
      <c r="L22" s="1">
        <v>0</v>
      </c>
      <c r="M22" s="1">
        <v>0</v>
      </c>
      <c r="N22" s="1">
        <v>0</v>
      </c>
      <c r="O22" s="1">
        <v>0</v>
      </c>
      <c r="P22" s="1">
        <v>0</v>
      </c>
      <c r="Q22" s="1">
        <v>0</v>
      </c>
      <c r="R22" s="1">
        <v>1E-3</v>
      </c>
      <c r="S22" s="1">
        <v>2E-3</v>
      </c>
      <c r="T22" s="1">
        <v>3.0000000000000001E-3</v>
      </c>
      <c r="U22" s="1">
        <v>4.0000000000000001E-3</v>
      </c>
      <c r="V22" s="1">
        <v>4.0000000000000001E-3</v>
      </c>
      <c r="W22" s="1">
        <v>4.0000000000000001E-3</v>
      </c>
      <c r="X22" s="1">
        <v>4.0000000000000001E-3</v>
      </c>
      <c r="Y22" s="1">
        <v>4.0000000000000001E-3</v>
      </c>
      <c r="Z22" s="1">
        <v>4.0000000000000001E-3</v>
      </c>
      <c r="AA22" s="1">
        <v>4.0000000000000001E-3</v>
      </c>
      <c r="AB22" s="1">
        <v>4.0000000000000001E-3</v>
      </c>
      <c r="AC22" s="1">
        <v>4.0000000000000001E-3</v>
      </c>
      <c r="AD22" s="1">
        <v>5.0000000000000001E-3</v>
      </c>
      <c r="AE22" s="1">
        <v>5.0000000000000001E-3</v>
      </c>
      <c r="AF22" s="1">
        <v>6.0000000000000001E-3</v>
      </c>
      <c r="AG22" s="1">
        <v>6.0000000000000001E-3</v>
      </c>
      <c r="AH22" s="1">
        <v>7.0000000000000001E-3</v>
      </c>
      <c r="AI22" s="1">
        <v>8.0000000000000002E-3</v>
      </c>
      <c r="AJ22" s="1">
        <v>8.9999999999999993E-3</v>
      </c>
      <c r="AK22" s="1">
        <v>8.9999999999999993E-3</v>
      </c>
      <c r="AL22" s="1">
        <v>8.9999999999999993E-3</v>
      </c>
      <c r="AM22" s="1">
        <v>8.9999999999999993E-3</v>
      </c>
      <c r="AN22" s="1">
        <v>0.01</v>
      </c>
      <c r="AO22" s="1">
        <v>0.01</v>
      </c>
      <c r="AP22" s="1">
        <v>8.9999999999999993E-3</v>
      </c>
      <c r="AQ22" s="1">
        <v>8.9999999999999993E-3</v>
      </c>
      <c r="AR22" s="1">
        <v>8.9999999999999993E-3</v>
      </c>
      <c r="AS22" s="1">
        <v>8.0000000000000002E-3</v>
      </c>
      <c r="AT22" s="1">
        <v>8.0000000000000002E-3</v>
      </c>
      <c r="AU22" s="1">
        <v>8.0000000000000002E-3</v>
      </c>
      <c r="AV22" s="1">
        <v>8.0000000000000002E-3</v>
      </c>
      <c r="AW22" s="1">
        <v>8.0000000000000002E-3</v>
      </c>
      <c r="AX22" s="1">
        <v>8.0000000000000002E-3</v>
      </c>
      <c r="AY22" s="1">
        <v>7.0000000000000001E-3</v>
      </c>
      <c r="AZ22" s="1">
        <v>7.0000000000000001E-3</v>
      </c>
      <c r="BA22" s="1">
        <v>7.0000000000000001E-3</v>
      </c>
      <c r="BB22" s="1">
        <v>7.0000000000000001E-3</v>
      </c>
      <c r="BC22" s="1">
        <v>8.0000000000000002E-3</v>
      </c>
      <c r="BD22" s="1">
        <v>8.0000000000000002E-3</v>
      </c>
      <c r="BE22" s="1">
        <v>8.0000000000000002E-3</v>
      </c>
      <c r="BF22" s="1">
        <v>0.108</v>
      </c>
      <c r="BG22" s="1">
        <v>0.20799999999999999</v>
      </c>
      <c r="BH22" s="1">
        <v>0.307</v>
      </c>
      <c r="BI22" s="1">
        <v>0.40699999999999997</v>
      </c>
      <c r="BJ22" s="1">
        <v>0.66200000000000003</v>
      </c>
      <c r="BK22" s="1">
        <v>0.91600000000000004</v>
      </c>
      <c r="BL22" s="1">
        <v>1.17</v>
      </c>
      <c r="BM22" s="1">
        <v>1.425</v>
      </c>
      <c r="BN22" s="1">
        <v>1.524</v>
      </c>
      <c r="BO22" s="1">
        <v>1.623</v>
      </c>
      <c r="BP22" s="1">
        <v>1.722</v>
      </c>
      <c r="BQ22" s="1">
        <v>1.821</v>
      </c>
      <c r="BR22" s="1">
        <v>1.833</v>
      </c>
      <c r="BS22" s="1">
        <v>1.8440000000000001</v>
      </c>
      <c r="BT22" s="1">
        <v>1.8560000000000001</v>
      </c>
      <c r="BU22" s="1">
        <v>1.867</v>
      </c>
      <c r="BV22" s="1">
        <v>1.976</v>
      </c>
      <c r="BW22" s="1">
        <v>2.0840000000000001</v>
      </c>
      <c r="BX22" s="1">
        <v>2.1930000000000001</v>
      </c>
      <c r="BY22" s="1">
        <v>2.3010000000000002</v>
      </c>
      <c r="BZ22" s="1">
        <v>2.2839999999999998</v>
      </c>
      <c r="CA22" s="1">
        <v>2.2669999999999999</v>
      </c>
      <c r="CB22" s="1">
        <v>2.25</v>
      </c>
      <c r="CC22" s="1">
        <v>2.2330000000000001</v>
      </c>
      <c r="CD22" s="1">
        <v>2.2029999999999998</v>
      </c>
      <c r="CE22" s="1">
        <v>2.1720000000000002</v>
      </c>
      <c r="CF22" s="1">
        <v>2.1419999999999999</v>
      </c>
      <c r="CG22" s="1">
        <v>2.1110000000000002</v>
      </c>
      <c r="CH22" s="1">
        <v>2.1110000000000002</v>
      </c>
      <c r="CI22" s="1">
        <v>2.1110000000000002</v>
      </c>
    </row>
    <row r="23" spans="1:87">
      <c r="A23" t="s">
        <v>82</v>
      </c>
      <c r="B23" s="1">
        <v>0.32300000000000001</v>
      </c>
      <c r="C23" s="1">
        <v>0.36</v>
      </c>
      <c r="D23" s="1">
        <v>0.39800000000000002</v>
      </c>
      <c r="E23" s="1">
        <v>0.436</v>
      </c>
      <c r="F23" s="1">
        <v>0.39600000000000002</v>
      </c>
      <c r="G23" s="1">
        <v>0.35699999999999998</v>
      </c>
      <c r="H23" s="1">
        <v>0.318</v>
      </c>
      <c r="I23" s="1">
        <v>0.27900000000000003</v>
      </c>
      <c r="J23" s="1">
        <v>0.219</v>
      </c>
      <c r="K23" s="1">
        <v>0.159</v>
      </c>
      <c r="L23" s="1">
        <v>9.9000000000000005E-2</v>
      </c>
      <c r="M23" s="1">
        <v>3.7999999999999999E-2</v>
      </c>
      <c r="N23" s="1">
        <v>3.6999999999999998E-2</v>
      </c>
      <c r="O23" s="1">
        <v>3.5999999999999997E-2</v>
      </c>
      <c r="P23" s="1">
        <v>3.5000000000000003E-2</v>
      </c>
      <c r="Q23" s="1">
        <v>3.5000000000000003E-2</v>
      </c>
      <c r="R23" s="1">
        <v>4.4999999999999998E-2</v>
      </c>
      <c r="S23" s="1">
        <v>5.6000000000000001E-2</v>
      </c>
      <c r="T23" s="1">
        <v>6.6000000000000003E-2</v>
      </c>
      <c r="U23" s="1">
        <v>7.6999999999999999E-2</v>
      </c>
      <c r="V23" s="1">
        <v>7.2999999999999995E-2</v>
      </c>
      <c r="W23" s="1">
        <v>7.0000000000000007E-2</v>
      </c>
      <c r="X23" s="1">
        <v>6.6000000000000003E-2</v>
      </c>
      <c r="Y23" s="1">
        <v>6.3E-2</v>
      </c>
      <c r="Z23" s="1">
        <v>6.5000000000000002E-2</v>
      </c>
      <c r="AA23" s="1">
        <v>6.6000000000000003E-2</v>
      </c>
      <c r="AB23" s="1">
        <v>6.8000000000000005E-2</v>
      </c>
      <c r="AC23" s="1">
        <v>7.0000000000000007E-2</v>
      </c>
      <c r="AD23" s="1">
        <v>7.6999999999999999E-2</v>
      </c>
      <c r="AE23" s="1">
        <v>8.4000000000000005E-2</v>
      </c>
      <c r="AF23" s="1">
        <v>0.09</v>
      </c>
      <c r="AG23" s="1">
        <v>9.7000000000000003E-2</v>
      </c>
      <c r="AH23" s="1">
        <v>7.2999999999999995E-2</v>
      </c>
      <c r="AI23" s="1">
        <v>4.9000000000000002E-2</v>
      </c>
      <c r="AJ23" s="1">
        <v>2.4E-2</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tr">
        <f t="shared" ref="A26:A35" si="4">A2</f>
        <v>Argentina</v>
      </c>
      <c r="B26" s="36">
        <f>B2/'Table 1. Total'!B2</f>
        <v>3.0382981087010864E-3</v>
      </c>
      <c r="C26" s="36">
        <f>C2/'Table 1. Total'!C2</f>
        <v>3.0628801006611409E-3</v>
      </c>
      <c r="D26" s="36">
        <f>D2/'Table 1. Total'!D2</f>
        <v>3.0848131852476888E-3</v>
      </c>
      <c r="E26" s="36">
        <f>E2/'Table 1. Total'!E2</f>
        <v>2.9796754767480761E-3</v>
      </c>
      <c r="F26" s="36">
        <f>F2/'Table 1. Total'!F2</f>
        <v>2.9195695479410188E-3</v>
      </c>
      <c r="G26" s="36">
        <f>G2/'Table 1. Total'!G2</f>
        <v>4.2462005598342643E-3</v>
      </c>
      <c r="H26" s="36">
        <f>H2/'Table 1. Total'!H2</f>
        <v>4.1465320638565941E-3</v>
      </c>
      <c r="I26" s="36">
        <f>I2/'Table 1. Total'!I2</f>
        <v>3.9104407991914798E-3</v>
      </c>
      <c r="J26" s="36">
        <f>J2/'Table 1. Total'!J2</f>
        <v>4.0253872969719705E-3</v>
      </c>
      <c r="K26" s="36">
        <f>K2/'Table 1. Total'!K2</f>
        <v>4.0260237275162652E-3</v>
      </c>
      <c r="L26" s="36">
        <f>L2/'Table 1. Total'!L2</f>
        <v>4.151106447331872E-3</v>
      </c>
      <c r="M26" s="36">
        <f>M2/'Table 1. Total'!M2</f>
        <v>4.0153592978606698E-3</v>
      </c>
      <c r="N26" s="36">
        <f>N2/'Table 1. Total'!N2</f>
        <v>4.1218059670842253E-3</v>
      </c>
      <c r="O26" s="36">
        <f>O2/'Table 1. Total'!O2</f>
        <v>4.1571774572533703E-3</v>
      </c>
      <c r="P26" s="36">
        <f>P2/'Table 1. Total'!P2</f>
        <v>4.2884023513280918E-3</v>
      </c>
      <c r="Q26" s="36">
        <f>Q2/'Table 1. Total'!Q2</f>
        <v>4.1525886311658336E-3</v>
      </c>
      <c r="R26" s="36">
        <f>R2/'Table 1. Total'!R2</f>
        <v>4.1040050383063537E-3</v>
      </c>
      <c r="S26" s="36">
        <f>S2/'Table 1. Total'!S2</f>
        <v>3.9106555353126855E-3</v>
      </c>
      <c r="T26" s="36">
        <f>T2/'Table 1. Total'!T2</f>
        <v>3.9737280981696141E-3</v>
      </c>
      <c r="U26" s="36">
        <f>U2/'Table 1. Total'!U2</f>
        <v>3.9184791916424041E-3</v>
      </c>
      <c r="V26" s="36">
        <f>V2/'Table 1. Total'!V2</f>
        <v>6.1538236391708067E-3</v>
      </c>
      <c r="W26" s="36">
        <f>W2/'Table 1. Total'!W2</f>
        <v>7.8928281923290253E-3</v>
      </c>
      <c r="X26" s="36">
        <f>X2/'Table 1. Total'!X2</f>
        <v>9.7271732608618915E-3</v>
      </c>
      <c r="Y26" s="36">
        <f>Y2/'Table 1. Total'!Y2</f>
        <v>1.1195018998225927E-2</v>
      </c>
      <c r="Z26" s="36">
        <f>Z2/'Table 1. Total'!Z2</f>
        <v>1.0443640580626882E-2</v>
      </c>
      <c r="AA26" s="36">
        <f>AA2/'Table 1. Total'!AA2</f>
        <v>9.7261489172958248E-3</v>
      </c>
      <c r="AB26" s="36">
        <f>AB2/'Table 1. Total'!AB2</f>
        <v>9.0869538193797013E-3</v>
      </c>
      <c r="AC26" s="36">
        <f>AC2/'Table 1. Total'!AC2</f>
        <v>8.519442585042291E-3</v>
      </c>
      <c r="AD26" s="36">
        <f>AD2/'Table 1. Total'!AD2</f>
        <v>7.6319207383653441E-3</v>
      </c>
      <c r="AE26" s="36">
        <f>AE2/'Table 1. Total'!AE2</f>
        <v>7.0722553450471666E-3</v>
      </c>
      <c r="AF26" s="36">
        <f>AF2/'Table 1. Total'!AF2</f>
        <v>6.7097330865907509E-3</v>
      </c>
      <c r="AG26" s="36">
        <f>AG2/'Table 1. Total'!AG2</f>
        <v>6.17359481195564E-3</v>
      </c>
      <c r="AH26" s="36">
        <f>AH2/'Table 1. Total'!AH2</f>
        <v>6.0827852232827259E-3</v>
      </c>
      <c r="AI26" s="36">
        <f>AI2/'Table 1. Total'!AI2</f>
        <v>6.0386605550754287E-3</v>
      </c>
      <c r="AJ26" s="36">
        <f>AJ2/'Table 1. Total'!AJ2</f>
        <v>5.8634174891590632E-3</v>
      </c>
      <c r="AK26" s="36">
        <f>AK2/'Table 1. Total'!AK2</f>
        <v>5.5429464871135318E-3</v>
      </c>
      <c r="AL26" s="36">
        <f>AL2/'Table 1. Total'!AL2</f>
        <v>5.513618280118331E-3</v>
      </c>
      <c r="AM26" s="36">
        <f>AM2/'Table 1. Total'!AM2</f>
        <v>5.4064501035007142E-3</v>
      </c>
      <c r="AN26" s="36">
        <f>AN2/'Table 1. Total'!AN2</f>
        <v>5.1826062806244917E-3</v>
      </c>
      <c r="AO26" s="36">
        <f>AO2/'Table 1. Total'!AO2</f>
        <v>5.0528159485960849E-3</v>
      </c>
      <c r="AP26" s="36">
        <f>AP2/'Table 1. Total'!AP2</f>
        <v>4.7287618418740381E-3</v>
      </c>
      <c r="AQ26" s="36">
        <f>AQ2/'Table 1. Total'!AQ2</f>
        <v>3.7483881930769768E-3</v>
      </c>
      <c r="AR26" s="36">
        <f>AR2/'Table 1. Total'!AR2</f>
        <v>3.0189387763168945E-3</v>
      </c>
      <c r="AS26" s="36">
        <f>AS2/'Table 1. Total'!AS2</f>
        <v>1.9271590904460986E-3</v>
      </c>
      <c r="AT26" s="36">
        <f>AT2/'Table 1. Total'!AT2</f>
        <v>1.3845652921432767E-3</v>
      </c>
      <c r="AU26" s="36">
        <f>AU2/'Table 1. Total'!AU2</f>
        <v>1.1955243071704101E-3</v>
      </c>
      <c r="AV26" s="36">
        <f>AV2/'Table 1. Total'!AV2</f>
        <v>1.7461316308202651E-3</v>
      </c>
      <c r="AW26" s="36">
        <f>AW2/'Table 1. Total'!AW2</f>
        <v>1.800604392397049E-3</v>
      </c>
      <c r="AX26" s="36">
        <f>AX2/'Table 1. Total'!AX2</f>
        <v>1.7463283446553623E-3</v>
      </c>
      <c r="AY26" s="36">
        <f>AY2/'Table 1. Total'!AY2</f>
        <v>1.5311297823881796E-3</v>
      </c>
      <c r="AZ26" s="36">
        <f>AZ2/'Table 1. Total'!AZ2</f>
        <v>1.45609809502956E-3</v>
      </c>
      <c r="BA26" s="36">
        <f>BA2/'Table 1. Total'!BA2</f>
        <v>1.3735601715745339E-3</v>
      </c>
      <c r="BB26" s="36">
        <f>BB2/'Table 1. Total'!BB2</f>
        <v>9.0467700387424999E-4</v>
      </c>
      <c r="BC26" s="36">
        <f>BC2/'Table 1. Total'!BC2</f>
        <v>6.6561967044157888E-4</v>
      </c>
      <c r="BD26" s="36">
        <f>BD2/'Table 1. Total'!BD2</f>
        <v>3.9004914004914004E-4</v>
      </c>
      <c r="BE26" s="36">
        <f>BE2/'Table 1. Total'!BE2</f>
        <v>1.1318690301768859E-4</v>
      </c>
      <c r="BF26" s="36">
        <f>BF2/'Table 1. Total'!BF2</f>
        <v>1.0651993292287654E-4</v>
      </c>
      <c r="BG26" s="36">
        <f>BG2/'Table 1. Total'!BG2</f>
        <v>1.0791178365845614E-4</v>
      </c>
      <c r="BH26" s="36">
        <f>BH2/'Table 1. Total'!BH2</f>
        <v>1.115298949322784E-4</v>
      </c>
      <c r="BI26" s="36">
        <f>BI2/'Table 1. Total'!BI2</f>
        <v>9.9634372046822117E-5</v>
      </c>
      <c r="BJ26" s="36">
        <f>BJ2/'Table 1. Total'!BJ2</f>
        <v>3.1869699341875241E-4</v>
      </c>
      <c r="BK26" s="36">
        <f>BK2/'Table 1. Total'!BK2</f>
        <v>5.1265390794285692E-4</v>
      </c>
      <c r="BL26" s="36">
        <f>BL2/'Table 1. Total'!BL2</f>
        <v>7.794005407293378E-4</v>
      </c>
      <c r="BM26" s="36">
        <f>BM2/'Table 1. Total'!BM2</f>
        <v>9.6515479837604916E-4</v>
      </c>
      <c r="BN26" s="36">
        <f>BN2/'Table 1. Total'!BN2</f>
        <v>1.0825742869941765E-3</v>
      </c>
      <c r="BO26" s="36">
        <f>BO2/'Table 1. Total'!BO2</f>
        <v>1.1936022917164002E-3</v>
      </c>
      <c r="BP26" s="36">
        <f>BP2/'Table 1. Total'!BP2</f>
        <v>1.2810805899633544E-3</v>
      </c>
      <c r="BQ26" s="36">
        <f>BQ2/'Table 1. Total'!BQ2</f>
        <v>1.3794840729567141E-3</v>
      </c>
      <c r="BR26" s="36">
        <f>BR2/'Table 1. Total'!BR2</f>
        <v>1.3917091327912466E-3</v>
      </c>
      <c r="BS26" s="36">
        <f>BS2/'Table 1. Total'!BS2</f>
        <v>1.3677726978511032E-3</v>
      </c>
      <c r="BT26" s="36">
        <f>BT2/'Table 1. Total'!BT2</f>
        <v>1.3832842869477874E-3</v>
      </c>
      <c r="BU26" s="36">
        <f>BU2/'Table 1. Total'!BU2</f>
        <v>1.3121107266435986E-3</v>
      </c>
      <c r="BV26" s="36">
        <f>BV2/'Table 1. Total'!BV2</f>
        <v>1.2482792724162358E-3</v>
      </c>
      <c r="BW26" s="36">
        <f>BW2/'Table 1. Total'!BW2</f>
        <v>1.222136613618853E-3</v>
      </c>
      <c r="BX26" s="36">
        <f>BX2/'Table 1. Total'!BX2</f>
        <v>1.1914499656767725E-3</v>
      </c>
      <c r="BY26" s="36">
        <f>BY2/'Table 1. Total'!BY2</f>
        <v>1.1310639355445718E-3</v>
      </c>
      <c r="BZ26" s="36">
        <f>BZ2/'Table 1. Total'!BZ2</f>
        <v>1.0979691357089851E-3</v>
      </c>
      <c r="CA26" s="36">
        <f>CA2/'Table 1. Total'!CA2</f>
        <v>1.0530062956333845E-3</v>
      </c>
      <c r="CB26" s="36">
        <f>CB2/'Table 1. Total'!CB2</f>
        <v>1.0167191066691344E-3</v>
      </c>
      <c r="CC26" s="36">
        <f>CC2/'Table 1. Total'!CC2</f>
        <v>1.0839755888697386E-3</v>
      </c>
      <c r="CD26" s="36">
        <f>CD2/'Table 1. Total'!CD2</f>
        <v>9.3733562349022903E-4</v>
      </c>
      <c r="CE26" s="36">
        <f>CE2/'Table 1. Total'!CE2</f>
        <v>7.9858432778256723E-4</v>
      </c>
      <c r="CF26" s="36">
        <f>CF2/'Table 1. Total'!CF2</f>
        <v>7.1522491424933009E-4</v>
      </c>
      <c r="CG26" s="36">
        <f>CG2/'Table 1. Total'!CG2</f>
        <v>6.530514041679287E-4</v>
      </c>
      <c r="CH26" s="36">
        <f>CH2/'Table 1. Total'!CH2</f>
        <v>6.4432579994955609E-4</v>
      </c>
      <c r="CI26" s="36">
        <f>CI2/'Table 1. Total'!CI2</f>
        <v>6.6022512808150305E-4</v>
      </c>
    </row>
    <row r="27" spans="1:87">
      <c r="A27" t="str">
        <f t="shared" si="4"/>
        <v>Brazil</v>
      </c>
      <c r="B27" s="36">
        <f>B3/'Table 1. Total'!B3</f>
        <v>8.8755236330780966E-3</v>
      </c>
      <c r="C27" s="36">
        <f>C3/'Table 1. Total'!C3</f>
        <v>1.0725314381278927E-2</v>
      </c>
      <c r="D27" s="36">
        <f>D3/'Table 1. Total'!D3</f>
        <v>1.110830098635379E-2</v>
      </c>
      <c r="E27" s="36">
        <f>E3/'Table 1. Total'!E3</f>
        <v>1.12200370613904E-2</v>
      </c>
      <c r="F27" s="36">
        <f>F3/'Table 1. Total'!F3</f>
        <v>9.7569223615671802E-3</v>
      </c>
      <c r="G27" s="36">
        <f>G3/'Table 1. Total'!G3</f>
        <v>7.60193039293444E-3</v>
      </c>
      <c r="H27" s="36">
        <f>H3/'Table 1. Total'!H3</f>
        <v>6.2018966465090712E-3</v>
      </c>
      <c r="I27" s="36">
        <f>I3/'Table 1. Total'!I3</f>
        <v>5.5020145615048933E-3</v>
      </c>
      <c r="J27" s="36">
        <f>J3/'Table 1. Total'!J3</f>
        <v>4.7741145962325732E-3</v>
      </c>
      <c r="K27" s="36">
        <f>K3/'Table 1. Total'!K3</f>
        <v>4.6291307537541576E-3</v>
      </c>
      <c r="L27" s="36">
        <f>L3/'Table 1. Total'!L3</f>
        <v>4.308900410611171E-3</v>
      </c>
      <c r="M27" s="36">
        <f>M3/'Table 1. Total'!M3</f>
        <v>3.9202062948489446E-3</v>
      </c>
      <c r="N27" s="36">
        <f>N3/'Table 1. Total'!N3</f>
        <v>3.2680323301313347E-3</v>
      </c>
      <c r="O27" s="36">
        <f>O3/'Table 1. Total'!O3</f>
        <v>2.6264762296922092E-3</v>
      </c>
      <c r="P27" s="36">
        <f>P3/'Table 1. Total'!P3</f>
        <v>2.1770254945235588E-3</v>
      </c>
      <c r="Q27" s="36">
        <f>Q3/'Table 1. Total'!Q3</f>
        <v>1.7153172355819377E-3</v>
      </c>
      <c r="R27" s="36">
        <f>R3/'Table 1. Total'!R3</f>
        <v>1.728419448598922E-3</v>
      </c>
      <c r="S27" s="36">
        <f>S3/'Table 1. Total'!S3</f>
        <v>1.581483501256068E-3</v>
      </c>
      <c r="T27" s="36">
        <f>T3/'Table 1. Total'!T3</f>
        <v>1.9857955164375505E-3</v>
      </c>
      <c r="U27" s="36">
        <f>U3/'Table 1. Total'!U3</f>
        <v>2.2957857592788514E-3</v>
      </c>
      <c r="V27" s="36">
        <f>V3/'Table 1. Total'!V3</f>
        <v>2.1723738603578293E-3</v>
      </c>
      <c r="W27" s="36">
        <f>W3/'Table 1. Total'!W3</f>
        <v>1.8106143391457619E-3</v>
      </c>
      <c r="X27" s="36">
        <f>X3/'Table 1. Total'!X3</f>
        <v>1.5638977115901708E-3</v>
      </c>
      <c r="Y27" s="36">
        <f>Y3/'Table 1. Total'!Y3</f>
        <v>1.4090872407392463E-3</v>
      </c>
      <c r="Z27" s="36">
        <f>Z3/'Table 1. Total'!Z3</f>
        <v>1.372836589673209E-3</v>
      </c>
      <c r="AA27" s="36">
        <f>AA3/'Table 1. Total'!AA3</f>
        <v>1.2451732924789345E-3</v>
      </c>
      <c r="AB27" s="36">
        <f>AB3/'Table 1. Total'!AB3</f>
        <v>1.1067071413615925E-3</v>
      </c>
      <c r="AC27" s="36">
        <f>AC3/'Table 1. Total'!AC3</f>
        <v>1.0006156565775886E-3</v>
      </c>
      <c r="AD27" s="36">
        <f>AD3/'Table 1. Total'!AD3</f>
        <v>1.0671149178888123E-3</v>
      </c>
      <c r="AE27" s="36">
        <f>AE3/'Table 1. Total'!AE3</f>
        <v>1.0664484666476444E-3</v>
      </c>
      <c r="AF27" s="36">
        <f>AF3/'Table 1. Total'!AF3</f>
        <v>1.3301696608566892E-3</v>
      </c>
      <c r="AG27" s="36">
        <f>AG3/'Table 1. Total'!AG3</f>
        <v>1.404486511325555E-3</v>
      </c>
      <c r="AH27" s="36">
        <f>AH3/'Table 1. Total'!AH3</f>
        <v>1.5650474549606559E-3</v>
      </c>
      <c r="AI27" s="36">
        <f>AI3/'Table 1. Total'!AI3</f>
        <v>1.89524880981149E-3</v>
      </c>
      <c r="AJ27" s="36">
        <f>AJ3/'Table 1. Total'!AJ3</f>
        <v>2.0884334582638273E-3</v>
      </c>
      <c r="AK27" s="36">
        <f>AK3/'Table 1. Total'!AK3</f>
        <v>2.2004911921663338E-3</v>
      </c>
      <c r="AL27" s="36">
        <f>AL3/'Table 1. Total'!AL3</f>
        <v>2.2225793001611005E-3</v>
      </c>
      <c r="AM27" s="36">
        <f>AM3/'Table 1. Total'!AM3</f>
        <v>2.4124623472885193E-3</v>
      </c>
      <c r="AN27" s="36">
        <f>AN3/'Table 1. Total'!AN3</f>
        <v>2.4493392734078728E-3</v>
      </c>
      <c r="AO27" s="36">
        <f>AO3/'Table 1. Total'!AO3</f>
        <v>2.4253899958959499E-3</v>
      </c>
      <c r="AP27" s="36">
        <f>AP3/'Table 1. Total'!AP3</f>
        <v>2.7401586505415294E-3</v>
      </c>
      <c r="AQ27" s="36">
        <f>AQ3/'Table 1. Total'!AQ3</f>
        <v>2.927288575650366E-3</v>
      </c>
      <c r="AR27" s="36">
        <f>AR3/'Table 1. Total'!AR3</f>
        <v>3.6835792768384083E-3</v>
      </c>
      <c r="AS27" s="36">
        <f>AS3/'Table 1. Total'!AS3</f>
        <v>4.116156473622061E-3</v>
      </c>
      <c r="AT27" s="36">
        <f>AT3/'Table 1. Total'!AT3</f>
        <v>4.7427874375887248E-3</v>
      </c>
      <c r="AU27" s="36">
        <f>AU3/'Table 1. Total'!AU3</f>
        <v>4.5285859399345199E-3</v>
      </c>
      <c r="AV27" s="36">
        <f>AV3/'Table 1. Total'!AV3</f>
        <v>5.5902957309115668E-3</v>
      </c>
      <c r="AW27" s="36">
        <f>AW3/'Table 1. Total'!AW3</f>
        <v>5.1488873736497904E-3</v>
      </c>
      <c r="AX27" s="36">
        <f>AX3/'Table 1. Total'!AX3</f>
        <v>4.5926163909037363E-3</v>
      </c>
      <c r="AY27" s="36">
        <f>AY3/'Table 1. Total'!AY3</f>
        <v>3.9632966468586229E-3</v>
      </c>
      <c r="AZ27" s="36">
        <f>AZ3/'Table 1. Total'!AZ3</f>
        <v>3.8049985933592419E-3</v>
      </c>
      <c r="BA27" s="36">
        <f>BA3/'Table 1. Total'!BA3</f>
        <v>3.5492845039863156E-3</v>
      </c>
      <c r="BB27" s="36">
        <f>BB3/'Table 1. Total'!BB3</f>
        <v>3.3600515638441148E-3</v>
      </c>
      <c r="BC27" s="36">
        <f>BC3/'Table 1. Total'!BC3</f>
        <v>3.4697328114037273E-3</v>
      </c>
      <c r="BD27" s="36">
        <f>BD3/'Table 1. Total'!BD3</f>
        <v>3.2927441709569311E-3</v>
      </c>
      <c r="BE27" s="36">
        <f>BE3/'Table 1. Total'!BE3</f>
        <v>3.381964756431165E-3</v>
      </c>
      <c r="BF27" s="36">
        <f>BF3/'Table 1. Total'!BF3</f>
        <v>3.2016853852478888E-3</v>
      </c>
      <c r="BG27" s="36">
        <f>BG3/'Table 1. Total'!BG3</f>
        <v>3.4659183585155004E-3</v>
      </c>
      <c r="BH27" s="36">
        <f>BH3/'Table 1. Total'!BH3</f>
        <v>3.4482024648262062E-3</v>
      </c>
      <c r="BI27" s="36">
        <f>BI3/'Table 1. Total'!BI3</f>
        <v>3.1572168732004551E-3</v>
      </c>
      <c r="BJ27" s="36">
        <f>BJ3/'Table 1. Total'!BJ3</f>
        <v>3.1374146095351982E-3</v>
      </c>
      <c r="BK27" s="36">
        <f>BK3/'Table 1. Total'!BK3</f>
        <v>3.048909244365947E-3</v>
      </c>
      <c r="BL27" s="36">
        <f>BL3/'Table 1. Total'!BL3</f>
        <v>3.2124843145604062E-3</v>
      </c>
      <c r="BM27" s="36">
        <f>BM3/'Table 1. Total'!BM3</f>
        <v>3.0263475040771797E-3</v>
      </c>
      <c r="BN27" s="36">
        <f>BN3/'Table 1. Total'!BN3</f>
        <v>3.8321249144795699E-3</v>
      </c>
      <c r="BO27" s="36">
        <f>BO3/'Table 1. Total'!BO3</f>
        <v>3.7855755840182016E-3</v>
      </c>
      <c r="BP27" s="36">
        <f>BP3/'Table 1. Total'!BP3</f>
        <v>3.7667930300611858E-3</v>
      </c>
      <c r="BQ27" s="36">
        <f>BQ3/'Table 1. Total'!BQ3</f>
        <v>3.1500644024230391E-3</v>
      </c>
      <c r="BR27" s="36">
        <f>BR3/'Table 1. Total'!BR3</f>
        <v>3.1597430677494055E-3</v>
      </c>
      <c r="BS27" s="36">
        <f>BS3/'Table 1. Total'!BS3</f>
        <v>2.5888270917820717E-3</v>
      </c>
      <c r="BT27" s="36">
        <f>BT3/'Table 1. Total'!BT3</f>
        <v>2.6129708150722307E-3</v>
      </c>
      <c r="BU27" s="36">
        <f>BU3/'Table 1. Total'!BU3</f>
        <v>2.443634540878664E-3</v>
      </c>
      <c r="BV27" s="36">
        <f>BV3/'Table 1. Total'!BV3</f>
        <v>2.0289805057219037E-3</v>
      </c>
      <c r="BW27" s="36">
        <f>BW3/'Table 1. Total'!BW3</f>
        <v>2.0873852206065458E-3</v>
      </c>
      <c r="BX27" s="36">
        <f>BX3/'Table 1. Total'!BX3</f>
        <v>2.1308406501486148E-3</v>
      </c>
      <c r="BY27" s="36">
        <f>BY3/'Table 1. Total'!BY3</f>
        <v>1.9183135119936216E-3</v>
      </c>
      <c r="BZ27" s="36">
        <f>BZ3/'Table 1. Total'!BZ3</f>
        <v>1.8268526282736873E-3</v>
      </c>
      <c r="CA27" s="36">
        <f>CA3/'Table 1. Total'!CA3</f>
        <v>1.6250650382389209E-3</v>
      </c>
      <c r="CB27" s="36">
        <f>CB3/'Table 1. Total'!CB3</f>
        <v>1.6641665778919213E-3</v>
      </c>
      <c r="CC27" s="36">
        <f>CC3/'Table 1. Total'!CC3</f>
        <v>1.4834162280574726E-3</v>
      </c>
      <c r="CD27" s="36">
        <f>CD3/'Table 1. Total'!CD3</f>
        <v>1.3915922507036424E-3</v>
      </c>
      <c r="CE27" s="36">
        <f>CE3/'Table 1. Total'!CE3</f>
        <v>1.3555680166776965E-3</v>
      </c>
      <c r="CF27" s="36">
        <f>CF3/'Table 1. Total'!CF3</f>
        <v>1.2320870185107996E-3</v>
      </c>
      <c r="CG27" s="36">
        <f>CG3/'Table 1. Total'!CG3</f>
        <v>1.2158432896986725E-3</v>
      </c>
      <c r="CH27" s="36">
        <f>CH3/'Table 1. Total'!CH3</f>
        <v>1.0928392158267874E-3</v>
      </c>
      <c r="CI27" s="36">
        <f>CI3/'Table 1. Total'!CI3</f>
        <v>9.9716306365348062E-4</v>
      </c>
    </row>
    <row r="28" spans="1:87">
      <c r="A28" t="str">
        <f t="shared" si="4"/>
        <v>Bulgaria</v>
      </c>
      <c r="B28" s="36">
        <f>B4/'Table 1. Total'!B4</f>
        <v>2.3538642604943117E-3</v>
      </c>
      <c r="C28" s="36">
        <f>C4/'Table 1. Total'!C4</f>
        <v>2.267126663380976E-3</v>
      </c>
      <c r="D28" s="36">
        <f>D4/'Table 1. Total'!D4</f>
        <v>2.1779713752333543E-3</v>
      </c>
      <c r="E28" s="36">
        <f>E4/'Table 1. Total'!E4</f>
        <v>1.8532969176745999E-3</v>
      </c>
      <c r="F28" s="36">
        <f>F4/'Table 1. Total'!F4</f>
        <v>2.1312394840157039E-3</v>
      </c>
      <c r="G28" s="36">
        <f>G4/'Table 1. Total'!G4</f>
        <v>2.1161533035504347E-3</v>
      </c>
      <c r="H28" s="36">
        <f>H4/'Table 1. Total'!H4</f>
        <v>2.3145171660023142E-3</v>
      </c>
      <c r="I28" s="36">
        <f>I4/'Table 1. Total'!I4</f>
        <v>2.2552401167418414E-3</v>
      </c>
      <c r="J28" s="36">
        <f>J4/'Table 1. Total'!J4</f>
        <v>2.3464458247066944E-3</v>
      </c>
      <c r="K28" s="36">
        <f>K4/'Table 1. Total'!K4</f>
        <v>2.3993601706211675E-3</v>
      </c>
      <c r="L28" s="36">
        <f>L4/'Table 1. Total'!L4</f>
        <v>2.4248955947730028E-3</v>
      </c>
      <c r="M28" s="36">
        <f>M4/'Table 1. Total'!M4</f>
        <v>2.52190071675073E-3</v>
      </c>
      <c r="N28" s="36">
        <f>N4/'Table 1. Total'!N4</f>
        <v>1.9355730678833128E-3</v>
      </c>
      <c r="O28" s="36">
        <f>O4/'Table 1. Total'!O4</f>
        <v>1.2470555632534293E-3</v>
      </c>
      <c r="P28" s="36">
        <f>P4/'Table 1. Total'!P4</f>
        <v>6.6146315650218279E-4</v>
      </c>
      <c r="Q28" s="36">
        <f>Q4/'Table 1. Total'!Q4</f>
        <v>0</v>
      </c>
      <c r="R28" s="36">
        <f>R4/'Table 1. Total'!R4</f>
        <v>2.5943702166299134E-4</v>
      </c>
      <c r="S28" s="36">
        <f>S4/'Table 1. Total'!S4</f>
        <v>5.223295899712719E-4</v>
      </c>
      <c r="T28" s="36">
        <f>T4/'Table 1. Total'!T4</f>
        <v>8.5203067310423179E-4</v>
      </c>
      <c r="U28" s="36">
        <f>U4/'Table 1. Total'!U4</f>
        <v>1.1704462326261888E-3</v>
      </c>
      <c r="V28" s="36">
        <f>V4/'Table 1. Total'!V4</f>
        <v>1.2578616352201257E-3</v>
      </c>
      <c r="W28" s="36">
        <f>W4/'Table 1. Total'!W4</f>
        <v>1.2764146929513543E-3</v>
      </c>
      <c r="X28" s="36">
        <f>X4/'Table 1. Total'!X4</f>
        <v>1.2424075096631694E-3</v>
      </c>
      <c r="Y28" s="36">
        <f>Y4/'Table 1. Total'!Y4</f>
        <v>1.2278308321964529E-3</v>
      </c>
      <c r="Z28" s="36">
        <f>Z4/'Table 1. Total'!Z4</f>
        <v>1.3030259157376573E-3</v>
      </c>
      <c r="AA28" s="36">
        <f>AA4/'Table 1. Total'!AA4</f>
        <v>1.3910355486862441E-3</v>
      </c>
      <c r="AB28" s="36">
        <f>AB4/'Table 1. Total'!AB4</f>
        <v>1.1797090051120724E-3</v>
      </c>
      <c r="AC28" s="36">
        <f>AC4/'Table 1. Total'!AC4</f>
        <v>1.1571097968629469E-3</v>
      </c>
      <c r="AD28" s="36">
        <f>AD4/'Table 1. Total'!AD4</f>
        <v>1.1064666830587655E-3</v>
      </c>
      <c r="AE28" s="36">
        <f>AE4/'Table 1. Total'!AE4</f>
        <v>1.0795250089960418E-3</v>
      </c>
      <c r="AF28" s="36">
        <f>AF4/'Table 1. Total'!AF4</f>
        <v>1.1460588310199923E-3</v>
      </c>
      <c r="AG28" s="36">
        <f>AG4/'Table 1. Total'!AG4</f>
        <v>1.1067388096409247E-3</v>
      </c>
      <c r="AH28" s="36">
        <f>AH4/'Table 1. Total'!AH4</f>
        <v>1.0511562718990889E-3</v>
      </c>
      <c r="AI28" s="36">
        <f>AI4/'Table 1. Total'!AI4</f>
        <v>1.130937421462679E-3</v>
      </c>
      <c r="AJ28" s="36">
        <f>AJ4/'Table 1. Total'!AJ4</f>
        <v>9.5856853765044199E-4</v>
      </c>
      <c r="AK28" s="36">
        <f>AK4/'Table 1. Total'!AK4</f>
        <v>9.7455332972387653E-4</v>
      </c>
      <c r="AL28" s="36">
        <f>AL4/'Table 1. Total'!AL4</f>
        <v>1.0207553589656345E-3</v>
      </c>
      <c r="AM28" s="36">
        <f>AM4/'Table 1. Total'!AM4</f>
        <v>9.9933377748167868E-4</v>
      </c>
      <c r="AN28" s="36">
        <f>AN4/'Table 1. Total'!AN4</f>
        <v>1.0059237733318432E-3</v>
      </c>
      <c r="AO28" s="36">
        <f>AO4/'Table 1. Total'!AO4</f>
        <v>9.1352009744214368E-4</v>
      </c>
      <c r="AP28" s="36">
        <f>AP4/'Table 1. Total'!AP4</f>
        <v>8.4985835694050991E-4</v>
      </c>
      <c r="AQ28" s="36">
        <f>AQ4/'Table 1. Total'!AQ4</f>
        <v>7.1942446043165469E-4</v>
      </c>
      <c r="AR28" s="36">
        <f>AR4/'Table 1. Total'!AR4</f>
        <v>6.5854461639776101E-4</v>
      </c>
      <c r="AS28" s="36">
        <f>AS4/'Table 1. Total'!AS4</f>
        <v>5.6621133838205117E-4</v>
      </c>
      <c r="AT28" s="36">
        <f>AT4/'Table 1. Total'!AT4</f>
        <v>5.189413596263622E-4</v>
      </c>
      <c r="AU28" s="36">
        <f>AU4/'Table 1. Total'!AU4</f>
        <v>5.0128902893153819E-4</v>
      </c>
      <c r="AV28" s="36">
        <f>AV4/'Table 1. Total'!AV4</f>
        <v>5.2262206958339551E-4</v>
      </c>
      <c r="AW28" s="36">
        <f>AW4/'Table 1. Total'!AW4</f>
        <v>5.3966540744738263E-4</v>
      </c>
      <c r="AX28" s="36">
        <f>AX4/'Table 1. Total'!AX4</f>
        <v>4.5050843094349336E-4</v>
      </c>
      <c r="AY28" s="36">
        <f>AY4/'Table 1. Total'!AY4</f>
        <v>3.9575225908581229E-4</v>
      </c>
      <c r="AZ28" s="36">
        <f>AZ4/'Table 1. Total'!AZ4</f>
        <v>3.9497070633927984E-4</v>
      </c>
      <c r="BA28" s="36">
        <f>BA4/'Table 1. Total'!BA4</f>
        <v>4.0120361083249753E-4</v>
      </c>
      <c r="BB28" s="36">
        <f>BB4/'Table 1. Total'!BB4</f>
        <v>4.0217172732756888E-4</v>
      </c>
      <c r="BC28" s="36">
        <f>BC4/'Table 1. Total'!BC4</f>
        <v>4.3728135932033984E-4</v>
      </c>
      <c r="BD28" s="36">
        <f>BD4/'Table 1. Total'!BD4</f>
        <v>4.5170032909595408E-4</v>
      </c>
      <c r="BE28" s="36">
        <f>BE4/'Table 1. Total'!BE4</f>
        <v>4.4275774826059455E-4</v>
      </c>
      <c r="BF28" s="36">
        <f>BF4/'Table 1. Total'!BF4</f>
        <v>4.4891938690438016E-4</v>
      </c>
      <c r="BG28" s="36">
        <f>BG4/'Table 1. Total'!BG4</f>
        <v>4.0802448146888814E-4</v>
      </c>
      <c r="BH28" s="36">
        <f>BH4/'Table 1. Total'!BH4</f>
        <v>4.141072537787287E-4</v>
      </c>
      <c r="BI28" s="36">
        <f>BI4/'Table 1. Total'!BI4</f>
        <v>4.2167404596247105E-4</v>
      </c>
      <c r="BJ28" s="36">
        <f>BJ4/'Table 1. Total'!BJ4</f>
        <v>4.4689408610159393E-4</v>
      </c>
      <c r="BK28" s="36">
        <f>BK4/'Table 1. Total'!BK4</f>
        <v>4.413387274733358E-4</v>
      </c>
      <c r="BL28" s="36">
        <f>BL4/'Table 1. Total'!BL4</f>
        <v>4.5116174148432218E-4</v>
      </c>
      <c r="BM28" s="36">
        <f>BM4/'Table 1. Total'!BM4</f>
        <v>4.3383947939262471E-4</v>
      </c>
      <c r="BN28" s="36">
        <f>BN4/'Table 1. Total'!BN4</f>
        <v>4.4414834554741284E-4</v>
      </c>
      <c r="BO28" s="36">
        <f>BO4/'Table 1. Total'!BO4</f>
        <v>4.1710114702815432E-4</v>
      </c>
      <c r="BP28" s="36">
        <f>BP4/'Table 1. Total'!BP4</f>
        <v>3.356267830172848E-4</v>
      </c>
      <c r="BQ28" s="36">
        <f>BQ4/'Table 1. Total'!BQ4</f>
        <v>3.231539828728389E-4</v>
      </c>
      <c r="BR28" s="36">
        <f>BR4/'Table 1. Total'!BR4</f>
        <v>3.3491487580240023E-4</v>
      </c>
      <c r="BS28" s="36">
        <f>BS4/'Table 1. Total'!BS4</f>
        <v>2.6750842651543523E-4</v>
      </c>
      <c r="BT28" s="36">
        <f>BT4/'Table 1. Total'!BT4</f>
        <v>2.7279175077745646E-4</v>
      </c>
      <c r="BU28" s="36">
        <f>BU4/'Table 1. Total'!BU4</f>
        <v>2.5945721550516319E-4</v>
      </c>
      <c r="BV28" s="36">
        <f>BV4/'Table 1. Total'!BV4</f>
        <v>2.7739251040221919E-4</v>
      </c>
      <c r="BW28" s="36">
        <f>BW4/'Table 1. Total'!BW4</f>
        <v>2.9267150550222433E-4</v>
      </c>
      <c r="BX28" s="36">
        <f>BX4/'Table 1. Total'!BX4</f>
        <v>2.1929824561403512E-4</v>
      </c>
      <c r="BY28" s="36">
        <f>BY4/'Table 1. Total'!BY4</f>
        <v>1.9376089905057161E-4</v>
      </c>
      <c r="BZ28" s="36">
        <f>BZ4/'Table 1. Total'!BZ4</f>
        <v>1.3954137401739618E-4</v>
      </c>
      <c r="CA28" s="36">
        <f>CA4/'Table 1. Total'!CA4</f>
        <v>9.3791033577190016E-5</v>
      </c>
      <c r="CB28" s="36">
        <f>CB4/'Table 1. Total'!CB4</f>
        <v>4.8508367693427121E-5</v>
      </c>
      <c r="CC28" s="36">
        <f>CC4/'Table 1. Total'!CC4</f>
        <v>0</v>
      </c>
      <c r="CD28" s="36">
        <f>CD4/'Table 1. Total'!CD4</f>
        <v>0</v>
      </c>
      <c r="CE28" s="36">
        <f>CE4/'Table 1. Total'!CE4</f>
        <v>0</v>
      </c>
      <c r="CF28" s="36">
        <f>CF4/'Table 1. Total'!CF4</f>
        <v>0</v>
      </c>
      <c r="CG28" s="36">
        <f>CG4/'Table 1. Total'!CG4</f>
        <v>0</v>
      </c>
      <c r="CH28" s="36">
        <f>CH4/'Table 1. Total'!CH4</f>
        <v>0</v>
      </c>
      <c r="CI28" s="36">
        <f>CI4/'Table 1. Total'!CI4</f>
        <v>0</v>
      </c>
    </row>
    <row r="29" spans="1:87">
      <c r="A29" t="str">
        <f t="shared" si="4"/>
        <v>Chile</v>
      </c>
      <c r="B29" s="36">
        <f>B5/'Table 1. Total'!B5</f>
        <v>7.5116560179589011E-3</v>
      </c>
      <c r="C29" s="36">
        <f>C5/'Table 1. Total'!C5</f>
        <v>6.6898581750066896E-3</v>
      </c>
      <c r="D29" s="36">
        <f>D5/'Table 1. Total'!D5</f>
        <v>5.5697993104057994E-3</v>
      </c>
      <c r="E29" s="36">
        <f>E5/'Table 1. Total'!E5</f>
        <v>4.5838576307747616E-3</v>
      </c>
      <c r="F29" s="36">
        <f>F5/'Table 1. Total'!F5</f>
        <v>3.7167635566568188E-3</v>
      </c>
      <c r="G29" s="36">
        <f>G5/'Table 1. Total'!G5</f>
        <v>2.6598465473145778E-3</v>
      </c>
      <c r="H29" s="36">
        <f>H5/'Table 1. Total'!H5</f>
        <v>1.3731910848209569E-3</v>
      </c>
      <c r="I29" s="36">
        <f>I5/'Table 1. Total'!I5</f>
        <v>0</v>
      </c>
      <c r="J29" s="36">
        <f>J5/'Table 1. Total'!J5</f>
        <v>0</v>
      </c>
      <c r="K29" s="36">
        <f>K5/'Table 1. Total'!K5</f>
        <v>0</v>
      </c>
      <c r="L29" s="36">
        <f>L5/'Table 1. Total'!L5</f>
        <v>0</v>
      </c>
      <c r="M29" s="36">
        <f>M5/'Table 1. Total'!M5</f>
        <v>0</v>
      </c>
      <c r="N29" s="36">
        <f>N5/'Table 1. Total'!N5</f>
        <v>9.0697071780253952E-4</v>
      </c>
      <c r="O29" s="36">
        <f>O5/'Table 1. Total'!O5</f>
        <v>1.7543859649122807E-3</v>
      </c>
      <c r="P29" s="36">
        <f>P5/'Table 1. Total'!P5</f>
        <v>2.8865979381443299E-3</v>
      </c>
      <c r="Q29" s="36">
        <f>Q5/'Table 1. Total'!Q5</f>
        <v>3.9469974626444885E-3</v>
      </c>
      <c r="R29" s="36">
        <f>R5/'Table 1. Total'!R5</f>
        <v>3.952011291460833E-3</v>
      </c>
      <c r="S29" s="36">
        <f>S5/'Table 1. Total'!S5</f>
        <v>4.2424242424242429E-3</v>
      </c>
      <c r="T29" s="36">
        <f>T5/'Table 1. Total'!T5</f>
        <v>4.039559827273994E-3</v>
      </c>
      <c r="U29" s="36">
        <f>U5/'Table 1. Total'!U5</f>
        <v>3.9536468984321749E-3</v>
      </c>
      <c r="V29" s="36">
        <f>V5/'Table 1. Total'!V5</f>
        <v>4.0338321405335069E-3</v>
      </c>
      <c r="W29" s="36">
        <f>W5/'Table 1. Total'!W5</f>
        <v>4.0635389730328776E-3</v>
      </c>
      <c r="X29" s="36">
        <f>X5/'Table 1. Total'!X5</f>
        <v>3.5872546950833513E-3</v>
      </c>
      <c r="Y29" s="36">
        <f>Y5/'Table 1. Total'!Y5</f>
        <v>3.2435354536444723E-3</v>
      </c>
      <c r="Z29" s="36">
        <f>Z5/'Table 1. Total'!Z5</f>
        <v>2.9544521953221172E-3</v>
      </c>
      <c r="AA29" s="36">
        <f>AA5/'Table 1. Total'!AA5</f>
        <v>2.6230982537660198E-3</v>
      </c>
      <c r="AB29" s="36">
        <f>AB5/'Table 1. Total'!AB5</f>
        <v>1.9391656047426454E-3</v>
      </c>
      <c r="AC29" s="36">
        <f>AC5/'Table 1. Total'!AC5</f>
        <v>1.7168645148631415E-3</v>
      </c>
      <c r="AD29" s="36">
        <f>AD5/'Table 1. Total'!AD5</f>
        <v>1.914635285327356E-3</v>
      </c>
      <c r="AE29" s="36">
        <f>AE5/'Table 1. Total'!AE5</f>
        <v>2.0395156150414275E-3</v>
      </c>
      <c r="AF29" s="36">
        <f>AF5/'Table 1. Total'!AF5</f>
        <v>2.1961932650073207E-3</v>
      </c>
      <c r="AG29" s="36">
        <f>AG5/'Table 1. Total'!AG5</f>
        <v>2.3116933153534964E-3</v>
      </c>
      <c r="AH29" s="36">
        <f>AH5/'Table 1. Total'!AH5</f>
        <v>1.0067354542848956E-2</v>
      </c>
      <c r="AI29" s="36">
        <f>AI5/'Table 1. Total'!AI5</f>
        <v>1.7737262384283796E-2</v>
      </c>
      <c r="AJ29" s="36">
        <f>AJ5/'Table 1. Total'!AJ5</f>
        <v>2.3502259207489516E-2</v>
      </c>
      <c r="AK29" s="36">
        <f>AK5/'Table 1. Total'!AK5</f>
        <v>2.9074781323148943E-2</v>
      </c>
      <c r="AL29" s="36">
        <f>AL5/'Table 1. Total'!AL5</f>
        <v>2.9082494214772655E-2</v>
      </c>
      <c r="AM29" s="36">
        <f>AM5/'Table 1. Total'!AM5</f>
        <v>2.8663516600431829E-2</v>
      </c>
      <c r="AN29" s="36">
        <f>AN5/'Table 1. Total'!AN5</f>
        <v>2.6537997587454766E-2</v>
      </c>
      <c r="AO29" s="36">
        <f>AO5/'Table 1. Total'!AO5</f>
        <v>2.6452977449432511E-2</v>
      </c>
      <c r="AP29" s="36">
        <f>AP5/'Table 1. Total'!AP5</f>
        <v>2.7311249265410904E-2</v>
      </c>
      <c r="AQ29" s="36">
        <f>AQ5/'Table 1. Total'!AQ5</f>
        <v>2.5155609098471157E-2</v>
      </c>
      <c r="AR29" s="36">
        <f>AR5/'Table 1. Total'!AR5</f>
        <v>2.6557836389108847E-2</v>
      </c>
      <c r="AS29" s="36">
        <f>AS5/'Table 1. Total'!AS5</f>
        <v>2.3696941536611362E-2</v>
      </c>
      <c r="AT29" s="36">
        <f>AT5/'Table 1. Total'!AT5</f>
        <v>2.4808880817785067E-2</v>
      </c>
      <c r="AU29" s="36">
        <f>AU5/'Table 1. Total'!AU5</f>
        <v>2.1252537712332639E-2</v>
      </c>
      <c r="AV29" s="36">
        <f>AV5/'Table 1. Total'!AV5</f>
        <v>2.1525166039849566E-2</v>
      </c>
      <c r="AW29" s="36">
        <f>AW5/'Table 1. Total'!AW5</f>
        <v>2.0198650001283271E-2</v>
      </c>
      <c r="AX29" s="36">
        <f>AX5/'Table 1. Total'!AX5</f>
        <v>2.0293227833372122E-2</v>
      </c>
      <c r="AY29" s="36">
        <f>AY5/'Table 1. Total'!AY5</f>
        <v>1.8943663364378794E-2</v>
      </c>
      <c r="AZ29" s="36">
        <f>AZ5/'Table 1. Total'!AZ5</f>
        <v>1.9868305865337037E-2</v>
      </c>
      <c r="BA29" s="36">
        <f>BA5/'Table 1. Total'!BA5</f>
        <v>2.1156188513070363E-2</v>
      </c>
      <c r="BB29" s="36">
        <f>BB5/'Table 1. Total'!BB5</f>
        <v>2.0977488908768917E-2</v>
      </c>
      <c r="BC29" s="36">
        <f>BC5/'Table 1. Total'!BC5</f>
        <v>1.9006584830501584E-2</v>
      </c>
      <c r="BD29" s="36">
        <f>BD5/'Table 1. Total'!BD5</f>
        <v>1.8347349741532289E-2</v>
      </c>
      <c r="BE29" s="36">
        <f>BE5/'Table 1. Total'!BE5</f>
        <v>1.753800626668214E-2</v>
      </c>
      <c r="BF29" s="36">
        <f>BF5/'Table 1. Total'!BF5</f>
        <v>1.7178413911284659E-2</v>
      </c>
      <c r="BG29" s="36">
        <f>BG5/'Table 1. Total'!BG5</f>
        <v>1.811865077619948E-2</v>
      </c>
      <c r="BH29" s="36">
        <f>BH5/'Table 1. Total'!BH5</f>
        <v>1.7590768364762172E-2</v>
      </c>
      <c r="BI29" s="36">
        <f>BI5/'Table 1. Total'!BI5</f>
        <v>1.7979415491052999E-2</v>
      </c>
      <c r="BJ29" s="36">
        <f>BJ5/'Table 1. Total'!BJ5</f>
        <v>1.7247043363994744E-2</v>
      </c>
      <c r="BK29" s="36">
        <f>BK5/'Table 1. Total'!BK5</f>
        <v>1.6303713407437189E-2</v>
      </c>
      <c r="BL29" s="36">
        <f>BL5/'Table 1. Total'!BL5</f>
        <v>1.6761644861813411E-2</v>
      </c>
      <c r="BM29" s="36">
        <f>BM5/'Table 1. Total'!BM5</f>
        <v>1.6803107902837709E-2</v>
      </c>
      <c r="BN29" s="36">
        <f>BN5/'Table 1. Total'!BN5</f>
        <v>1.9136842706577933E-2</v>
      </c>
      <c r="BO29" s="36">
        <f>BO5/'Table 1. Total'!BO5</f>
        <v>1.8316425863305664E-2</v>
      </c>
      <c r="BP29" s="36">
        <f>BP5/'Table 1. Total'!BP5</f>
        <v>1.8396289254096473E-2</v>
      </c>
      <c r="BQ29" s="36">
        <f>BQ5/'Table 1. Total'!BQ5</f>
        <v>1.7560709413369714E-2</v>
      </c>
      <c r="BR29" s="36">
        <f>BR5/'Table 1. Total'!BR5</f>
        <v>1.9196829762123887E-2</v>
      </c>
      <c r="BS29" s="36">
        <f>BS5/'Table 1. Total'!BS5</f>
        <v>1.9799450072063046E-2</v>
      </c>
      <c r="BT29" s="36">
        <f>BT5/'Table 1. Total'!BT5</f>
        <v>2.0427401094255643E-2</v>
      </c>
      <c r="BU29" s="36">
        <f>BU5/'Table 1. Total'!BU5</f>
        <v>2.2078883778938341E-2</v>
      </c>
      <c r="BV29" s="36">
        <f>BV5/'Table 1. Total'!BV5</f>
        <v>2.0613386824324325E-2</v>
      </c>
      <c r="BW29" s="36">
        <f>BW5/'Table 1. Total'!BW5</f>
        <v>2.2407692165181469E-2</v>
      </c>
      <c r="BX29" s="36">
        <f>BX5/'Table 1. Total'!BX5</f>
        <v>2.3698302381223654E-2</v>
      </c>
      <c r="BY29" s="36">
        <f>BY5/'Table 1. Total'!BY5</f>
        <v>2.2177019677472182E-2</v>
      </c>
      <c r="BZ29" s="36">
        <f>BZ5/'Table 1. Total'!BZ5</f>
        <v>2.1617676870058788E-2</v>
      </c>
      <c r="CA29" s="36">
        <f>CA5/'Table 1. Total'!CA5</f>
        <v>2.1806287479556603E-2</v>
      </c>
      <c r="CB29" s="36">
        <f>CB5/'Table 1. Total'!CB5</f>
        <v>2.3920315919209196E-2</v>
      </c>
      <c r="CC29" s="36">
        <f>CC5/'Table 1. Total'!CC5</f>
        <v>2.3457468408857464E-2</v>
      </c>
      <c r="CD29" s="36">
        <f>CD5/'Table 1. Total'!CD5</f>
        <v>2.4635036496350363E-2</v>
      </c>
      <c r="CE29" s="36">
        <f>CE5/'Table 1. Total'!CE5</f>
        <v>2.3770517381264435E-2</v>
      </c>
      <c r="CF29" s="36">
        <f>CF5/'Table 1. Total'!CF5</f>
        <v>2.1884760518393939E-2</v>
      </c>
      <c r="CG29" s="36">
        <f>CG5/'Table 1. Total'!CG5</f>
        <v>2.4055035352570229E-2</v>
      </c>
      <c r="CH29" s="36">
        <f>CH5/'Table 1. Total'!CH5</f>
        <v>2.2522812667740203E-2</v>
      </c>
      <c r="CI29" s="36">
        <f>CI5/'Table 1. Total'!CI5</f>
        <v>2.1223361208524413E-2</v>
      </c>
    </row>
    <row r="30" spans="1:87">
      <c r="A30" t="str">
        <f t="shared" si="4"/>
        <v>China</v>
      </c>
      <c r="B30" s="36">
        <f>B6/'Table 1. Total'!B6</f>
        <v>3.8987705876746863E-5</v>
      </c>
      <c r="C30" s="36">
        <f>C6/'Table 1. Total'!C6</f>
        <v>3.7555080785151554E-5</v>
      </c>
      <c r="D30" s="36">
        <f>D6/'Table 1. Total'!D6</f>
        <v>3.6223936374668194E-5</v>
      </c>
      <c r="E30" s="36">
        <f>E6/'Table 1. Total'!E6</f>
        <v>3.6927478319683118E-5</v>
      </c>
      <c r="F30" s="36">
        <f>F6/'Table 1. Total'!F6</f>
        <v>3.1774097382001285E-5</v>
      </c>
      <c r="G30" s="36">
        <f>G6/'Table 1. Total'!G6</f>
        <v>2.8801221171777681E-5</v>
      </c>
      <c r="H30" s="36">
        <f>H6/'Table 1. Total'!H6</f>
        <v>2.5457946018971259E-5</v>
      </c>
      <c r="I30" s="36">
        <f>I6/'Table 1. Total'!I6</f>
        <v>2.2881649570805629E-5</v>
      </c>
      <c r="J30" s="36">
        <f>J6/'Table 1. Total'!J6</f>
        <v>2.1977952973460056E-5</v>
      </c>
      <c r="K30" s="36">
        <f>K6/'Table 1. Total'!K6</f>
        <v>2.1217104016852444E-5</v>
      </c>
      <c r="L30" s="36">
        <f>L6/'Table 1. Total'!L6</f>
        <v>2.1786334158793326E-5</v>
      </c>
      <c r="M30" s="36">
        <f>M6/'Table 1. Total'!M6</f>
        <v>2.0862366793788018E-5</v>
      </c>
      <c r="N30" s="36">
        <f>N6/'Table 1. Total'!N6</f>
        <v>1.8762054620093409E-5</v>
      </c>
      <c r="O30" s="36">
        <f>O6/'Table 1. Total'!O6</f>
        <v>1.6919939358937337E-5</v>
      </c>
      <c r="P30" s="36">
        <f>P6/'Table 1. Total'!P6</f>
        <v>1.5390629569093154E-5</v>
      </c>
      <c r="Q30" s="36">
        <f>Q6/'Table 1. Total'!Q6</f>
        <v>1.3889699121337635E-5</v>
      </c>
      <c r="R30" s="36">
        <f>R6/'Table 1. Total'!R6</f>
        <v>1.3036313956156268E-5</v>
      </c>
      <c r="S30" s="36">
        <f>S6/'Table 1. Total'!S6</f>
        <v>1.2450333544435655E-5</v>
      </c>
      <c r="T30" s="36">
        <f>T6/'Table 1. Total'!T6</f>
        <v>1.129477673050098E-5</v>
      </c>
      <c r="U30" s="36">
        <f>U6/'Table 1. Total'!U6</f>
        <v>1.1077369093190741E-5</v>
      </c>
      <c r="V30" s="36">
        <f>V6/'Table 1. Total'!V6</f>
        <v>9.3712402403939377E-6</v>
      </c>
      <c r="W30" s="36">
        <f>W6/'Table 1. Total'!W6</f>
        <v>8.599715018674611E-6</v>
      </c>
      <c r="X30" s="36">
        <f>X6/'Table 1. Total'!X6</f>
        <v>7.9460208466913079E-6</v>
      </c>
      <c r="Y30" s="36">
        <f>Y6/'Table 1. Total'!Y6</f>
        <v>7.3863930140631238E-6</v>
      </c>
      <c r="Z30" s="36">
        <f>Z6/'Table 1. Total'!Z6</f>
        <v>7.1118463666123981E-6</v>
      </c>
      <c r="AA30" s="36">
        <f>AA6/'Table 1. Total'!AA6</f>
        <v>6.2987794540112985E-6</v>
      </c>
      <c r="AB30" s="36">
        <f>AB6/'Table 1. Total'!AB6</f>
        <v>6.00179153477313E-6</v>
      </c>
      <c r="AC30" s="36">
        <f>AC6/'Table 1. Total'!AC6</f>
        <v>5.25701046240664E-6</v>
      </c>
      <c r="AD30" s="36">
        <f>AD6/'Table 1. Total'!AD6</f>
        <v>4.980050370945842E-6</v>
      </c>
      <c r="AE30" s="36">
        <f>AE6/'Table 1. Total'!AE6</f>
        <v>4.7135470341290793E-6</v>
      </c>
      <c r="AF30" s="36">
        <f>AF6/'Table 1. Total'!AF6</f>
        <v>4.0409689597010329E-6</v>
      </c>
      <c r="AG30" s="36">
        <f>AG6/'Table 1. Total'!AG6</f>
        <v>3.8540234656072732E-6</v>
      </c>
      <c r="AH30" s="36">
        <f>AH6/'Table 1. Total'!AH6</f>
        <v>3.7249941145092988E-6</v>
      </c>
      <c r="AI30" s="36">
        <f>AI6/'Table 1. Total'!AI6</f>
        <v>3.2632638076849861E-6</v>
      </c>
      <c r="AJ30" s="36">
        <f>AJ6/'Table 1. Total'!AJ6</f>
        <v>3.1719604336704302E-6</v>
      </c>
      <c r="AK30" s="36">
        <f>AK6/'Table 1. Total'!AK6</f>
        <v>3.0535242080006402E-6</v>
      </c>
      <c r="AL30" s="36">
        <f>AL6/'Table 1. Total'!AL6</f>
        <v>1.0335082761404926E-5</v>
      </c>
      <c r="AM30" s="36">
        <f>AM6/'Table 1. Total'!AM6</f>
        <v>1.6728114607658799E-5</v>
      </c>
      <c r="AN30" s="36">
        <f>AN6/'Table 1. Total'!AN6</f>
        <v>2.2620910944083719E-5</v>
      </c>
      <c r="AO30" s="36">
        <f>AO6/'Table 1. Total'!AO6</f>
        <v>2.7904915519940409E-5</v>
      </c>
      <c r="AP30" s="36">
        <f>AP6/'Table 1. Total'!AP6</f>
        <v>2.9925160380156413E-5</v>
      </c>
      <c r="AQ30" s="36">
        <f>AQ6/'Table 1. Total'!AQ6</f>
        <v>3.1324709110278126E-5</v>
      </c>
      <c r="AR30" s="36">
        <f>AR6/'Table 1. Total'!AR6</f>
        <v>3.2614198492482802E-5</v>
      </c>
      <c r="AS30" s="36">
        <f>AS6/'Table 1. Total'!AS6</f>
        <v>3.3623147500722777E-5</v>
      </c>
      <c r="AT30" s="36">
        <f>AT6/'Table 1. Total'!AT6</f>
        <v>3.3067674267221491E-5</v>
      </c>
      <c r="AU30" s="36">
        <f>AU6/'Table 1. Total'!AU6</f>
        <v>3.2049816621259022E-5</v>
      </c>
      <c r="AV30" s="36">
        <f>AV6/'Table 1. Total'!AV6</f>
        <v>3.2488761841926497E-5</v>
      </c>
      <c r="AW30" s="36">
        <f>AW6/'Table 1. Total'!AW6</f>
        <v>3.2328102661394095E-5</v>
      </c>
      <c r="AX30" s="36">
        <f>AX6/'Table 1. Total'!AX6</f>
        <v>7.3657769726197578E-5</v>
      </c>
      <c r="AY30" s="36">
        <f>AY6/'Table 1. Total'!AY6</f>
        <v>1.1225252263576113E-4</v>
      </c>
      <c r="AZ30" s="36">
        <f>AZ6/'Table 1. Total'!AZ6</f>
        <v>1.4467923806020985E-4</v>
      </c>
      <c r="BA30" s="36">
        <f>BA6/'Table 1. Total'!BA6</f>
        <v>1.8008700775145933E-4</v>
      </c>
      <c r="BB30" s="36">
        <f>BB6/'Table 1. Total'!BB6</f>
        <v>2.0558547658215009E-4</v>
      </c>
      <c r="BC30" s="36">
        <f>BC6/'Table 1. Total'!BC6</f>
        <v>2.264667381859038E-4</v>
      </c>
      <c r="BD30" s="36">
        <f>BD6/'Table 1. Total'!BD6</f>
        <v>2.4355200635490894E-4</v>
      </c>
      <c r="BE30" s="36">
        <f>BE6/'Table 1. Total'!BE6</f>
        <v>2.5789621307144956E-4</v>
      </c>
      <c r="BF30" s="36">
        <f>BF6/'Table 1. Total'!BF6</f>
        <v>2.5240933765446758E-4</v>
      </c>
      <c r="BG30" s="36">
        <f>BG6/'Table 1. Total'!BG6</f>
        <v>2.7033693936701449E-4</v>
      </c>
      <c r="BH30" s="36">
        <f>BH6/'Table 1. Total'!BH6</f>
        <v>2.8466594430916388E-4</v>
      </c>
      <c r="BI30" s="36">
        <f>BI6/'Table 1. Total'!BI6</f>
        <v>2.8700650367567763E-4</v>
      </c>
      <c r="BJ30" s="36">
        <f>BJ6/'Table 1. Total'!BJ6</f>
        <v>2.6709524995861334E-4</v>
      </c>
      <c r="BK30" s="36">
        <f>BK6/'Table 1. Total'!BK6</f>
        <v>2.5937116628519026E-4</v>
      </c>
      <c r="BL30" s="36">
        <f>BL6/'Table 1. Total'!BL6</f>
        <v>2.5606708316795154E-4</v>
      </c>
      <c r="BM30" s="36">
        <f>BM6/'Table 1. Total'!BM6</f>
        <v>2.3900618263575133E-4</v>
      </c>
      <c r="BN30" s="36">
        <f>BN6/'Table 1. Total'!BN6</f>
        <v>2.2959345711673717E-4</v>
      </c>
      <c r="BO30" s="36">
        <f>BO6/'Table 1. Total'!BO6</f>
        <v>2.1698544470646685E-4</v>
      </c>
      <c r="BP30" s="36">
        <f>BP6/'Table 1. Total'!BP6</f>
        <v>1.9876516646385114E-4</v>
      </c>
      <c r="BQ30" s="36">
        <f>BQ6/'Table 1. Total'!BQ6</f>
        <v>1.8164949549123247E-4</v>
      </c>
      <c r="BR30" s="36">
        <f>BR6/'Table 1. Total'!BR6</f>
        <v>1.7320529870917166E-4</v>
      </c>
      <c r="BS30" s="36">
        <f>BS6/'Table 1. Total'!BS6</f>
        <v>1.620595278565253E-4</v>
      </c>
      <c r="BT30" s="36">
        <f>BT6/'Table 1. Total'!BT6</f>
        <v>1.5430692271290868E-4</v>
      </c>
      <c r="BU30" s="36">
        <f>BU6/'Table 1. Total'!BU6</f>
        <v>1.4475531745499097E-4</v>
      </c>
      <c r="BV30" s="36">
        <f>BV6/'Table 1. Total'!BV6</f>
        <v>1.3255688041115322E-4</v>
      </c>
      <c r="BW30" s="36">
        <f>BW6/'Table 1. Total'!BW6</f>
        <v>1.2843661485066303E-4</v>
      </c>
      <c r="BX30" s="36">
        <f>BX6/'Table 1. Total'!BX6</f>
        <v>1.2469074653323605E-4</v>
      </c>
      <c r="BY30" s="36">
        <f>BY6/'Table 1. Total'!BY6</f>
        <v>1.1214842145466862E-4</v>
      </c>
      <c r="BZ30" s="36">
        <f>BZ6/'Table 1. Total'!BZ6</f>
        <v>1.0224816185042648E-4</v>
      </c>
      <c r="CA30" s="36">
        <f>CA6/'Table 1. Total'!CA6</f>
        <v>1.0014654632171358E-4</v>
      </c>
      <c r="CB30" s="36">
        <f>CB6/'Table 1. Total'!CB6</f>
        <v>9.3361420803210666E-5</v>
      </c>
      <c r="CC30" s="36">
        <f>CC6/'Table 1. Total'!CC6</f>
        <v>8.446438207675234E-5</v>
      </c>
      <c r="CD30" s="36">
        <f>CD6/'Table 1. Total'!CD6</f>
        <v>7.9976034926875094E-5</v>
      </c>
      <c r="CE30" s="36">
        <f>CE6/'Table 1. Total'!CE6</f>
        <v>7.5333774414302465E-5</v>
      </c>
      <c r="CF30" s="36">
        <f>CF6/'Table 1. Total'!CF6</f>
        <v>6.8068127906849391E-5</v>
      </c>
      <c r="CG30" s="36">
        <f>CG6/'Table 1. Total'!CG6</f>
        <v>6.6214752512102571E-5</v>
      </c>
      <c r="CH30" s="36">
        <f>CH6/'Table 1. Total'!CH6</f>
        <v>6.3722844179843661E-5</v>
      </c>
      <c r="CI30" s="36">
        <f>CI6/'Table 1. Total'!CI6</f>
        <v>6.1041873539420717E-5</v>
      </c>
    </row>
    <row r="31" spans="1:87">
      <c r="A31" t="str">
        <f t="shared" si="4"/>
        <v>Colombia</v>
      </c>
      <c r="B31" s="36">
        <f>B7/'Table 1. Total'!B7</f>
        <v>2.2362421138109816E-2</v>
      </c>
      <c r="C31" s="36">
        <f>C7/'Table 1. Total'!C7</f>
        <v>2.226135077348761E-2</v>
      </c>
      <c r="D31" s="36">
        <f>D7/'Table 1. Total'!D7</f>
        <v>2.0623218323011894E-2</v>
      </c>
      <c r="E31" s="36">
        <f>E7/'Table 1. Total'!E7</f>
        <v>1.8804627715518801E-2</v>
      </c>
      <c r="F31" s="36">
        <f>F7/'Table 1. Total'!F7</f>
        <v>1.5040650406504066E-2</v>
      </c>
      <c r="G31" s="36">
        <f>G7/'Table 1. Total'!G7</f>
        <v>1.2366103507628548E-2</v>
      </c>
      <c r="H31" s="36">
        <f>H7/'Table 1. Total'!H7</f>
        <v>9.5604768914699829E-3</v>
      </c>
      <c r="I31" s="36">
        <f>I7/'Table 1. Total'!I7</f>
        <v>6.7710407794356435E-3</v>
      </c>
      <c r="J31" s="36">
        <f>J7/'Table 1. Total'!J7</f>
        <v>5.4829312019123028E-3</v>
      </c>
      <c r="K31" s="36">
        <f>K7/'Table 1. Total'!K7</f>
        <v>4.8073756997036544E-3</v>
      </c>
      <c r="L31" s="36">
        <f>L7/'Table 1. Total'!L7</f>
        <v>3.3137982878708844E-3</v>
      </c>
      <c r="M31" s="36">
        <f>M7/'Table 1. Total'!M7</f>
        <v>1.9987242185838822E-3</v>
      </c>
      <c r="N31" s="36">
        <f>N7/'Table 1. Total'!N7</f>
        <v>1.8164289007810645E-3</v>
      </c>
      <c r="O31" s="36">
        <f>O7/'Table 1. Total'!O7</f>
        <v>1.4553370511691615E-3</v>
      </c>
      <c r="P31" s="36">
        <f>P7/'Table 1. Total'!P7</f>
        <v>1.3419348484475415E-3</v>
      </c>
      <c r="Q31" s="36">
        <f>Q7/'Table 1. Total'!Q7</f>
        <v>1.213051443283656E-3</v>
      </c>
      <c r="R31" s="36">
        <f>R7/'Table 1. Total'!R7</f>
        <v>1.0285623862647361E-3</v>
      </c>
      <c r="S31" s="36">
        <f>S7/'Table 1. Total'!S7</f>
        <v>9.6661208151382818E-4</v>
      </c>
      <c r="T31" s="36">
        <f>T7/'Table 1. Total'!T7</f>
        <v>9.6653077409201873E-4</v>
      </c>
      <c r="U31" s="36">
        <f>U7/'Table 1. Total'!U7</f>
        <v>9.18039475697455E-4</v>
      </c>
      <c r="V31" s="36">
        <f>V7/'Table 1. Total'!V7</f>
        <v>8.5831242572296314E-4</v>
      </c>
      <c r="W31" s="36">
        <f>W7/'Table 1. Total'!W7</f>
        <v>6.7725790899490334E-4</v>
      </c>
      <c r="X31" s="36">
        <f>X7/'Table 1. Total'!X7</f>
        <v>5.4690211503875634E-4</v>
      </c>
      <c r="Y31" s="36">
        <f>Y7/'Table 1. Total'!Y7</f>
        <v>4.7780845190061581E-4</v>
      </c>
      <c r="Z31" s="36">
        <f>Z7/'Table 1. Total'!Z7</f>
        <v>4.8636683970738583E-4</v>
      </c>
      <c r="AA31" s="36">
        <f>AA7/'Table 1. Total'!AA7</f>
        <v>4.9393504754124832E-4</v>
      </c>
      <c r="AB31" s="36">
        <f>AB7/'Table 1. Total'!AB7</f>
        <v>4.8998645855605444E-4</v>
      </c>
      <c r="AC31" s="36">
        <f>AC7/'Table 1. Total'!AC7</f>
        <v>5.3565326609961313E-4</v>
      </c>
      <c r="AD31" s="36">
        <f>AD7/'Table 1. Total'!AD7</f>
        <v>5.0299147561815006E-4</v>
      </c>
      <c r="AE31" s="36">
        <f>AE7/'Table 1. Total'!AE7</f>
        <v>4.6998504593035676E-4</v>
      </c>
      <c r="AF31" s="36">
        <f>AF7/'Table 1. Total'!AF7</f>
        <v>4.6645820016239653E-4</v>
      </c>
      <c r="AG31" s="36">
        <f>AG7/'Table 1. Total'!AG7</f>
        <v>4.455946117328489E-4</v>
      </c>
      <c r="AH31" s="36">
        <f>AH7/'Table 1. Total'!AH7</f>
        <v>4.0489044140997144E-4</v>
      </c>
      <c r="AI31" s="36">
        <f>AI7/'Table 1. Total'!AI7</f>
        <v>3.8731503730871379E-4</v>
      </c>
      <c r="AJ31" s="36">
        <f>AJ7/'Table 1. Total'!AJ7</f>
        <v>3.7330622229988402E-4</v>
      </c>
      <c r="AK31" s="36">
        <f>AK7/'Table 1. Total'!AK7</f>
        <v>3.5826382236345088E-4</v>
      </c>
      <c r="AL31" s="36">
        <f>AL7/'Table 1. Total'!AL7</f>
        <v>3.440268340930592E-4</v>
      </c>
      <c r="AM31" s="36">
        <f>AM7/'Table 1. Total'!AM7</f>
        <v>3.4618790757587955E-4</v>
      </c>
      <c r="AN31" s="36">
        <f>AN7/'Table 1. Total'!AN7</f>
        <v>3.1432890778188569E-4</v>
      </c>
      <c r="AO31" s="36">
        <f>AO7/'Table 1. Total'!AO7</f>
        <v>2.9907212872064417E-4</v>
      </c>
      <c r="AP31" s="36">
        <f>AP7/'Table 1. Total'!AP7</f>
        <v>4.5940048237050644E-4</v>
      </c>
      <c r="AQ31" s="36">
        <f>AQ7/'Table 1. Total'!AQ7</f>
        <v>6.0854592101350553E-4</v>
      </c>
      <c r="AR31" s="36">
        <f>AR7/'Table 1. Total'!AR7</f>
        <v>8.3618906832112652E-4</v>
      </c>
      <c r="AS31" s="36">
        <f>AS7/'Table 1. Total'!AS7</f>
        <v>1.1178235318292031E-3</v>
      </c>
      <c r="AT31" s="36">
        <f>AT7/'Table 1. Total'!AT7</f>
        <v>1.4610972422833192E-3</v>
      </c>
      <c r="AU31" s="36">
        <f>AU7/'Table 1. Total'!AU7</f>
        <v>1.7396252489533797E-3</v>
      </c>
      <c r="AV31" s="36">
        <f>AV7/'Table 1. Total'!AV7</f>
        <v>2.2813894748277639E-3</v>
      </c>
      <c r="AW31" s="36">
        <f>AW7/'Table 1. Total'!AW7</f>
        <v>2.7393907444364951E-3</v>
      </c>
      <c r="AX31" s="36">
        <f>AX7/'Table 1. Total'!AX7</f>
        <v>2.5277617976744589E-3</v>
      </c>
      <c r="AY31" s="36">
        <f>AY7/'Table 1. Total'!AY7</f>
        <v>2.4051665307345325E-3</v>
      </c>
      <c r="AZ31" s="36">
        <f>AZ7/'Table 1. Total'!AZ7</f>
        <v>2.3262764230269056E-3</v>
      </c>
      <c r="BA31" s="36">
        <f>BA7/'Table 1. Total'!BA7</f>
        <v>2.3318356502734015E-3</v>
      </c>
      <c r="BB31" s="36">
        <f>BB7/'Table 1. Total'!BB7</f>
        <v>2.1389491380410229E-3</v>
      </c>
      <c r="BC31" s="36">
        <f>BC7/'Table 1. Total'!BC7</f>
        <v>2.189271019330797E-3</v>
      </c>
      <c r="BD31" s="36">
        <f>BD7/'Table 1. Total'!BD7</f>
        <v>2.0366301435860751E-3</v>
      </c>
      <c r="BE31" s="36">
        <f>BE7/'Table 1. Total'!BE7</f>
        <v>2.023059951475881E-3</v>
      </c>
      <c r="BF31" s="36">
        <f>BF7/'Table 1. Total'!BF7</f>
        <v>1.8133949439862451E-3</v>
      </c>
      <c r="BG31" s="36">
        <f>BG7/'Table 1. Total'!BG7</f>
        <v>1.7458262803279232E-3</v>
      </c>
      <c r="BH31" s="36">
        <f>BH7/'Table 1. Total'!BH7</f>
        <v>1.6643353020412393E-3</v>
      </c>
      <c r="BI31" s="36">
        <f>BI7/'Table 1. Total'!BI7</f>
        <v>1.7104191895349712E-3</v>
      </c>
      <c r="BJ31" s="36">
        <f>BJ7/'Table 1. Total'!BJ7</f>
        <v>1.5609515975465208E-3</v>
      </c>
      <c r="BK31" s="36">
        <f>BK7/'Table 1. Total'!BK7</f>
        <v>1.4965907404898755E-3</v>
      </c>
      <c r="BL31" s="36">
        <f>BL7/'Table 1. Total'!BL7</f>
        <v>1.5278472426810638E-3</v>
      </c>
      <c r="BM31" s="36">
        <f>BM7/'Table 1. Total'!BM7</f>
        <v>1.4167588001244627E-3</v>
      </c>
      <c r="BN31" s="36">
        <f>BN7/'Table 1. Total'!BN7</f>
        <v>1.5075746433299015E-3</v>
      </c>
      <c r="BO31" s="36">
        <f>BO7/'Table 1. Total'!BO7</f>
        <v>1.2764787515383205E-3</v>
      </c>
      <c r="BP31" s="36">
        <f>BP7/'Table 1. Total'!BP7</f>
        <v>1.1969728171334431E-3</v>
      </c>
      <c r="BQ31" s="36">
        <f>BQ7/'Table 1. Total'!BQ7</f>
        <v>1.0017147999117132E-3</v>
      </c>
      <c r="BR31" s="36">
        <f>BR7/'Table 1. Total'!BR7</f>
        <v>1.3533790343934803E-3</v>
      </c>
      <c r="BS31" s="36">
        <f>BS7/'Table 1. Total'!BS7</f>
        <v>1.602862577109542E-3</v>
      </c>
      <c r="BT31" s="36">
        <f>BT7/'Table 1. Total'!BT7</f>
        <v>1.8725863362320451E-3</v>
      </c>
      <c r="BU31" s="36">
        <f>BU7/'Table 1. Total'!BU7</f>
        <v>2.1570866641289176E-3</v>
      </c>
      <c r="BV31" s="36">
        <f>BV7/'Table 1. Total'!BV7</f>
        <v>1.9252324809033543E-3</v>
      </c>
      <c r="BW31" s="36">
        <f>BW7/'Table 1. Total'!BW7</f>
        <v>1.9097883453941999E-3</v>
      </c>
      <c r="BX31" s="36">
        <f>BX7/'Table 1. Total'!BX7</f>
        <v>1.9028456453003739E-3</v>
      </c>
      <c r="BY31" s="36">
        <f>BY7/'Table 1. Total'!BY7</f>
        <v>1.8171546386949102E-3</v>
      </c>
      <c r="BZ31" s="36">
        <f>BZ7/'Table 1. Total'!BZ7</f>
        <v>1.6491924364249835E-3</v>
      </c>
      <c r="CA31" s="36">
        <f>CA7/'Table 1. Total'!CA7</f>
        <v>1.4891660670024785E-3</v>
      </c>
      <c r="CB31" s="36">
        <f>CB7/'Table 1. Total'!CB7</f>
        <v>1.4042647327568794E-3</v>
      </c>
      <c r="CC31" s="36">
        <f>CC7/'Table 1. Total'!CC7</f>
        <v>1.2918666793586902E-3</v>
      </c>
      <c r="CD31" s="36">
        <f>CD7/'Table 1. Total'!CD7</f>
        <v>1.1538495807828356E-3</v>
      </c>
      <c r="CE31" s="36">
        <f>CE7/'Table 1. Total'!CE7</f>
        <v>1.0518380079181282E-3</v>
      </c>
      <c r="CF31" s="36">
        <f>CF7/'Table 1. Total'!CF7</f>
        <v>9.1656187456828605E-4</v>
      </c>
      <c r="CG31" s="36">
        <f>CG7/'Table 1. Total'!CG7</f>
        <v>8.1759169829967882E-4</v>
      </c>
      <c r="CH31" s="36">
        <f>CH7/'Table 1. Total'!CH7</f>
        <v>7.622908935557101E-4</v>
      </c>
      <c r="CI31" s="36">
        <f>CI7/'Table 1. Total'!CI7</f>
        <v>7.1903223002710195E-4</v>
      </c>
    </row>
    <row r="32" spans="1:87">
      <c r="A32" t="str">
        <f t="shared" si="4"/>
        <v>Egypt</v>
      </c>
      <c r="B32" s="36">
        <f>B8/'Table 1. Total'!B8</f>
        <v>3.5380972280261874E-3</v>
      </c>
      <c r="C32" s="36">
        <f>C8/'Table 1. Total'!C8</f>
        <v>3.5708991928420316E-3</v>
      </c>
      <c r="D32" s="36">
        <f>D8/'Table 1. Total'!D8</f>
        <v>3.5992879953929118E-3</v>
      </c>
      <c r="E32" s="36">
        <f>E8/'Table 1. Total'!E8</f>
        <v>3.5607126405298737E-3</v>
      </c>
      <c r="F32" s="36">
        <f>F8/'Table 1. Total'!F8</f>
        <v>3.232967158062496E-3</v>
      </c>
      <c r="G32" s="36">
        <f>G8/'Table 1. Total'!G8</f>
        <v>3.107472258647478E-3</v>
      </c>
      <c r="H32" s="36">
        <f>H8/'Table 1. Total'!H8</f>
        <v>2.9801183532717442E-3</v>
      </c>
      <c r="I32" s="36">
        <f>I8/'Table 1. Total'!I8</f>
        <v>2.8641191803261802E-3</v>
      </c>
      <c r="J32" s="36">
        <f>J8/'Table 1. Total'!J8</f>
        <v>2.9658311535847425E-3</v>
      </c>
      <c r="K32" s="36">
        <f>K8/'Table 1. Total'!K8</f>
        <v>3.0631504037789167E-3</v>
      </c>
      <c r="L32" s="36">
        <f>L8/'Table 1. Total'!L8</f>
        <v>3.1494285890149572E-3</v>
      </c>
      <c r="M32" s="36">
        <f>M8/'Table 1. Total'!M8</f>
        <v>3.2128921096640146E-3</v>
      </c>
      <c r="N32" s="36">
        <f>N8/'Table 1. Total'!N8</f>
        <v>3.2275738407132539E-3</v>
      </c>
      <c r="O32" s="36">
        <f>O8/'Table 1. Total'!O8</f>
        <v>3.1538527503311071E-3</v>
      </c>
      <c r="P32" s="36">
        <f>P8/'Table 1. Total'!P8</f>
        <v>3.0347651199540298E-3</v>
      </c>
      <c r="Q32" s="36">
        <f>Q8/'Table 1. Total'!Q8</f>
        <v>2.9831903707802985E-3</v>
      </c>
      <c r="R32" s="36">
        <f>R8/'Table 1. Total'!R8</f>
        <v>2.8787602249912888E-3</v>
      </c>
      <c r="S32" s="36">
        <f>S8/'Table 1. Total'!S8</f>
        <v>2.953222312483076E-3</v>
      </c>
      <c r="T32" s="36">
        <f>T8/'Table 1. Total'!T8</f>
        <v>2.7771422259741693E-3</v>
      </c>
      <c r="U32" s="36">
        <f>U8/'Table 1. Total'!U8</f>
        <v>2.7335696249449807E-3</v>
      </c>
      <c r="V32" s="36">
        <f>V8/'Table 1. Total'!V8</f>
        <v>2.6297482627607766E-3</v>
      </c>
      <c r="W32" s="36">
        <f>W8/'Table 1. Total'!W8</f>
        <v>2.4527442830496278E-3</v>
      </c>
      <c r="X32" s="36">
        <f>X8/'Table 1. Total'!X8</f>
        <v>2.1877539962069903E-3</v>
      </c>
      <c r="Y32" s="36">
        <f>Y8/'Table 1. Total'!Y8</f>
        <v>2.0482952686342515E-3</v>
      </c>
      <c r="Z32" s="36">
        <f>Z8/'Table 1. Total'!Z8</f>
        <v>2.0945141554778867E-3</v>
      </c>
      <c r="AA32" s="36">
        <f>AA8/'Table 1. Total'!AA8</f>
        <v>2.2261224173753692E-3</v>
      </c>
      <c r="AB32" s="36">
        <f>AB8/'Table 1. Total'!AB8</f>
        <v>2.1969996652770594E-3</v>
      </c>
      <c r="AC32" s="36">
        <f>AC8/'Table 1. Total'!AC8</f>
        <v>2.273631900804516E-3</v>
      </c>
      <c r="AD32" s="36">
        <f>AD8/'Table 1. Total'!AD8</f>
        <v>2.2749893359874877E-3</v>
      </c>
      <c r="AE32" s="36">
        <f>AE8/'Table 1. Total'!AE8</f>
        <v>2.218137672033312E-3</v>
      </c>
      <c r="AF32" s="36">
        <f>AF8/'Table 1. Total'!AF8</f>
        <v>2.1553245202095609E-3</v>
      </c>
      <c r="AG32" s="36">
        <f>AG8/'Table 1. Total'!AG8</f>
        <v>2.1410893056828962E-3</v>
      </c>
      <c r="AH32" s="36">
        <f>AH8/'Table 1. Total'!AH8</f>
        <v>2.145236646417558E-3</v>
      </c>
      <c r="AI32" s="36">
        <f>AI8/'Table 1. Total'!AI8</f>
        <v>2.0923372436029361E-3</v>
      </c>
      <c r="AJ32" s="36">
        <f>AJ8/'Table 1. Total'!AJ8</f>
        <v>2.0318414606991762E-3</v>
      </c>
      <c r="AK32" s="36">
        <f>AK8/'Table 1. Total'!AK8</f>
        <v>2.0753968619999447E-3</v>
      </c>
      <c r="AL32" s="36">
        <f>AL8/'Table 1. Total'!AL8</f>
        <v>2.0939896960947553E-3</v>
      </c>
      <c r="AM32" s="36">
        <f>AM8/'Table 1. Total'!AM8</f>
        <v>2.0634963450489575E-3</v>
      </c>
      <c r="AN32" s="36">
        <f>AN8/'Table 1. Total'!AN8</f>
        <v>1.9652856017416498E-3</v>
      </c>
      <c r="AO32" s="36">
        <f>AO8/'Table 1. Total'!AO8</f>
        <v>1.9769176944671595E-3</v>
      </c>
      <c r="AP32" s="36">
        <f>AP8/'Table 1. Total'!AP8</f>
        <v>1.8488965801535442E-3</v>
      </c>
      <c r="AQ32" s="36">
        <f>AQ8/'Table 1. Total'!AQ8</f>
        <v>1.7297690087001852E-3</v>
      </c>
      <c r="AR32" s="36">
        <f>AR8/'Table 1. Total'!AR8</f>
        <v>1.6038887667119144E-3</v>
      </c>
      <c r="AS32" s="36">
        <f>AS8/'Table 1. Total'!AS8</f>
        <v>1.4832911613297268E-3</v>
      </c>
      <c r="AT32" s="36">
        <f>AT8/'Table 1. Total'!AT8</f>
        <v>1.6632108840520254E-3</v>
      </c>
      <c r="AU32" s="36">
        <f>AU8/'Table 1. Total'!AU8</f>
        <v>1.7268727424919722E-3</v>
      </c>
      <c r="AV32" s="36">
        <f>AV8/'Table 1. Total'!AV8</f>
        <v>1.8085334221735717E-3</v>
      </c>
      <c r="AW32" s="36">
        <f>AW8/'Table 1. Total'!AW8</f>
        <v>1.8740433548319576E-3</v>
      </c>
      <c r="AX32" s="36">
        <f>AX8/'Table 1. Total'!AX8</f>
        <v>2.0551841843265534E-3</v>
      </c>
      <c r="AY32" s="36">
        <f>AY8/'Table 1. Total'!AY8</f>
        <v>1.9628343057569728E-3</v>
      </c>
      <c r="AZ32" s="36">
        <f>AZ8/'Table 1. Total'!AZ8</f>
        <v>1.8988467821501932E-3</v>
      </c>
      <c r="BA32" s="36">
        <f>BA8/'Table 1. Total'!BA8</f>
        <v>3.3313637770462281E-3</v>
      </c>
      <c r="BB32" s="36">
        <f>BB8/'Table 1. Total'!BB8</f>
        <v>3.2356408698316738E-3</v>
      </c>
      <c r="BC32" s="36">
        <f>BC8/'Table 1. Total'!BC8</f>
        <v>3.2937479225213792E-3</v>
      </c>
      <c r="BD32" s="36">
        <f>BD8/'Table 1. Total'!BD8</f>
        <v>3.2478770263670719E-3</v>
      </c>
      <c r="BE32" s="36">
        <f>BE8/'Table 1. Total'!BE8</f>
        <v>3.2975371950238002E-3</v>
      </c>
      <c r="BF32" s="36">
        <f>BF8/'Table 1. Total'!BF8</f>
        <v>3.9786859272241256E-3</v>
      </c>
      <c r="BG32" s="36">
        <f>BG8/'Table 1. Total'!BG8</f>
        <v>4.6943871458039301E-3</v>
      </c>
      <c r="BH32" s="36">
        <f>BH8/'Table 1. Total'!BH8</f>
        <v>5.3461448919553851E-3</v>
      </c>
      <c r="BI32" s="36">
        <f>BI8/'Table 1. Total'!BI8</f>
        <v>5.9694956705664626E-3</v>
      </c>
      <c r="BJ32" s="36">
        <f>BJ8/'Table 1. Total'!BJ8</f>
        <v>5.6637789371240758E-3</v>
      </c>
      <c r="BK32" s="36">
        <f>BK8/'Table 1. Total'!BK8</f>
        <v>5.1879710424997394E-3</v>
      </c>
      <c r="BL32" s="36">
        <f>BL8/'Table 1. Total'!BL8</f>
        <v>4.6999053848368914E-3</v>
      </c>
      <c r="BM32" s="36">
        <f>BM8/'Table 1. Total'!BM8</f>
        <v>4.4182476580335349E-3</v>
      </c>
      <c r="BN32" s="36">
        <f>BN8/'Table 1. Total'!BN8</f>
        <v>5.1159403914479047E-3</v>
      </c>
      <c r="BO32" s="36">
        <f>BO8/'Table 1. Total'!BO8</f>
        <v>5.8010656008636403E-3</v>
      </c>
      <c r="BP32" s="36">
        <f>BP8/'Table 1. Total'!BP8</f>
        <v>6.2988693013303352E-3</v>
      </c>
      <c r="BQ32" s="36">
        <f>BQ8/'Table 1. Total'!BQ8</f>
        <v>6.8873009833843859E-3</v>
      </c>
      <c r="BR32" s="36">
        <f>BR8/'Table 1. Total'!BR8</f>
        <v>8.8029874196915714E-3</v>
      </c>
      <c r="BS32" s="36">
        <f>BS8/'Table 1. Total'!BS8</f>
        <v>1.0606266176838942E-2</v>
      </c>
      <c r="BT32" s="36">
        <f>BT8/'Table 1. Total'!BT8</f>
        <v>1.2214162696267614E-2</v>
      </c>
      <c r="BU32" s="36">
        <f>BU8/'Table 1. Total'!BU8</f>
        <v>1.3685492796408013E-2</v>
      </c>
      <c r="BV32" s="36">
        <f>BV8/'Table 1. Total'!BV8</f>
        <v>1.5976914988139586E-2</v>
      </c>
      <c r="BW32" s="36">
        <f>BW8/'Table 1. Total'!BW8</f>
        <v>1.6496704708985708E-2</v>
      </c>
      <c r="BX32" s="36">
        <f>BX8/'Table 1. Total'!BX8</f>
        <v>1.6182064176856508E-2</v>
      </c>
      <c r="BY32" s="36">
        <f>BY8/'Table 1. Total'!BY8</f>
        <v>1.9440375253399627E-2</v>
      </c>
      <c r="BZ32" s="36">
        <f>BZ8/'Table 1. Total'!BZ8</f>
        <v>2.4319374673883017E-2</v>
      </c>
      <c r="CA32" s="36">
        <f>CA8/'Table 1. Total'!CA8</f>
        <v>2.4351867388062772E-2</v>
      </c>
      <c r="CB32" s="36">
        <f>CB8/'Table 1. Total'!CB8</f>
        <v>2.4321751967633858E-2</v>
      </c>
      <c r="CC32" s="36">
        <f>CC8/'Table 1. Total'!CC8</f>
        <v>2.4294867378573892E-2</v>
      </c>
      <c r="CD32" s="36">
        <f>CD8/'Table 1. Total'!CD8</f>
        <v>3.4158098449409924E-2</v>
      </c>
      <c r="CE32" s="36">
        <f>CE8/'Table 1. Total'!CE8</f>
        <v>3.2054931790749051E-2</v>
      </c>
      <c r="CF32" s="36">
        <f>CF8/'Table 1. Total'!CF8</f>
        <v>3.0063366005102767E-2</v>
      </c>
      <c r="CG32" s="36">
        <f>CG8/'Table 1. Total'!CG8</f>
        <v>2.9565542138677948E-2</v>
      </c>
      <c r="CH32" s="36">
        <f>CH8/'Table 1. Total'!CH8</f>
        <v>2.816690153618618E-2</v>
      </c>
      <c r="CI32" s="36">
        <f>CI8/'Table 1. Total'!CI8</f>
        <v>2.6495042228011575E-2</v>
      </c>
    </row>
    <row r="33" spans="1:87">
      <c r="A33" t="str">
        <f t="shared" si="4"/>
        <v>Hungary</v>
      </c>
      <c r="B33" s="36">
        <f>B9/'Table 1. Total'!B9</f>
        <v>3.2564856725197697E-2</v>
      </c>
      <c r="C33" s="36">
        <f>C9/'Table 1. Total'!C9</f>
        <v>3.3057566356428814E-2</v>
      </c>
      <c r="D33" s="36">
        <f>D9/'Table 1. Total'!D9</f>
        <v>3.2212567278386617E-2</v>
      </c>
      <c r="E33" s="36">
        <f>E9/'Table 1. Total'!E9</f>
        <v>2.9838616045512599E-2</v>
      </c>
      <c r="F33" s="36">
        <f>F9/'Table 1. Total'!F9</f>
        <v>2.9721085691234946E-2</v>
      </c>
      <c r="G33" s="36">
        <f>G9/'Table 1. Total'!G9</f>
        <v>3.0871562369504259E-2</v>
      </c>
      <c r="H33" s="36">
        <f>H9/'Table 1. Total'!H9</f>
        <v>3.0902844905789449E-2</v>
      </c>
      <c r="I33" s="36">
        <f>I9/'Table 1. Total'!I9</f>
        <v>3.2566421442294179E-2</v>
      </c>
      <c r="J33" s="36">
        <f>J9/'Table 1. Total'!J9</f>
        <v>3.2900948535072555E-2</v>
      </c>
      <c r="K33" s="36">
        <f>K9/'Table 1. Total'!K9</f>
        <v>3.4664133609323161E-2</v>
      </c>
      <c r="L33" s="36">
        <f>L9/'Table 1. Total'!L9</f>
        <v>3.543562191203866E-2</v>
      </c>
      <c r="M33" s="36">
        <f>M9/'Table 1. Total'!M9</f>
        <v>3.4280129497281778E-2</v>
      </c>
      <c r="N33" s="36">
        <f>N9/'Table 1. Total'!N9</f>
        <v>3.1790572530543432E-2</v>
      </c>
      <c r="O33" s="36">
        <f>O9/'Table 1. Total'!O9</f>
        <v>2.9945563599676265E-2</v>
      </c>
      <c r="P33" s="36">
        <f>P9/'Table 1. Total'!P9</f>
        <v>2.8261612021857927E-2</v>
      </c>
      <c r="Q33" s="36">
        <f>Q9/'Table 1. Total'!Q9</f>
        <v>2.6555643074153257E-2</v>
      </c>
      <c r="R33" s="36">
        <f>R9/'Table 1. Total'!R9</f>
        <v>2.5131282820705179E-2</v>
      </c>
      <c r="S33" s="36">
        <f>S9/'Table 1. Total'!S9</f>
        <v>2.4026007892769596E-2</v>
      </c>
      <c r="T33" s="36">
        <f>T9/'Table 1. Total'!T9</f>
        <v>2.7597434058799591E-2</v>
      </c>
      <c r="U33" s="36">
        <f>U9/'Table 1. Total'!U9</f>
        <v>2.8176323047501898E-2</v>
      </c>
      <c r="V33" s="36">
        <f>V9/'Table 1. Total'!V9</f>
        <v>2.9475303763185905E-2</v>
      </c>
      <c r="W33" s="36">
        <f>W9/'Table 1. Total'!W9</f>
        <v>2.5417581368712416E-2</v>
      </c>
      <c r="X33" s="36">
        <f>X9/'Table 1. Total'!X9</f>
        <v>2.2549483092347628E-2</v>
      </c>
      <c r="Y33" s="36">
        <f>Y9/'Table 1. Total'!Y9</f>
        <v>2.1747230477021363E-2</v>
      </c>
      <c r="Z33" s="36">
        <f>Z9/'Table 1. Total'!Z9</f>
        <v>2.1212459528860108E-2</v>
      </c>
      <c r="AA33" s="36">
        <f>AA9/'Table 1. Total'!AA9</f>
        <v>2.2733468951198543E-2</v>
      </c>
      <c r="AB33" s="36">
        <f>AB9/'Table 1. Total'!AB9</f>
        <v>1.9039328808097271E-2</v>
      </c>
      <c r="AC33" s="36">
        <f>AC9/'Table 1. Total'!AC9</f>
        <v>1.8445597821445853E-2</v>
      </c>
      <c r="AD33" s="36">
        <f>AD9/'Table 1. Total'!AD9</f>
        <v>1.4947276429802214E-2</v>
      </c>
      <c r="AE33" s="36">
        <f>AE9/'Table 1. Total'!AE9</f>
        <v>1.4344070065921321E-2</v>
      </c>
      <c r="AF33" s="36">
        <f>AF9/'Table 1. Total'!AF9</f>
        <v>1.4432337368680617E-2</v>
      </c>
      <c r="AG33" s="36">
        <f>AG9/'Table 1. Total'!AG9</f>
        <v>1.4906571488557631E-2</v>
      </c>
      <c r="AH33" s="36">
        <f>AH9/'Table 1. Total'!AH9</f>
        <v>1.3865735746925808E-2</v>
      </c>
      <c r="AI33" s="36">
        <f>AI9/'Table 1. Total'!AI9</f>
        <v>1.44037973647598E-2</v>
      </c>
      <c r="AJ33" s="36">
        <f>AJ9/'Table 1. Total'!AJ9</f>
        <v>1.3696355128317848E-2</v>
      </c>
      <c r="AK33" s="36">
        <f>AK9/'Table 1. Total'!AK9</f>
        <v>1.3609288631954531E-2</v>
      </c>
      <c r="AL33" s="36">
        <f>AL9/'Table 1. Total'!AL9</f>
        <v>1.371817935137634E-2</v>
      </c>
      <c r="AM33" s="36">
        <f>AM9/'Table 1. Total'!AM9</f>
        <v>1.2853346684125393E-2</v>
      </c>
      <c r="AN33" s="36">
        <f>AN9/'Table 1. Total'!AN9</f>
        <v>1.2337619331459984E-2</v>
      </c>
      <c r="AO33" s="36">
        <f>AO9/'Table 1. Total'!AO9</f>
        <v>1.1726372372151246E-2</v>
      </c>
      <c r="AP33" s="36">
        <f>AP9/'Table 1. Total'!AP9</f>
        <v>8.4454977979801539E-3</v>
      </c>
      <c r="AQ33" s="36">
        <f>AQ9/'Table 1. Total'!AQ9</f>
        <v>5.5998030838476012E-3</v>
      </c>
      <c r="AR33" s="36">
        <f>AR9/'Table 1. Total'!AR9</f>
        <v>3.0427127985303126E-3</v>
      </c>
      <c r="AS33" s="36">
        <f>AS9/'Table 1. Total'!AS9</f>
        <v>0</v>
      </c>
      <c r="AT33" s="36">
        <f>AT9/'Table 1. Total'!AT9</f>
        <v>0</v>
      </c>
      <c r="AU33" s="36">
        <f>AU9/'Table 1. Total'!AU9</f>
        <v>0</v>
      </c>
      <c r="AV33" s="36">
        <f>AV9/'Table 1. Total'!AV9</f>
        <v>0</v>
      </c>
      <c r="AW33" s="36">
        <f>AW9/'Table 1. Total'!AW9</f>
        <v>0</v>
      </c>
      <c r="AX33" s="36">
        <f>AX9/'Table 1. Total'!AX9</f>
        <v>0</v>
      </c>
      <c r="AY33" s="36">
        <f>AY9/'Table 1. Total'!AY9</f>
        <v>0</v>
      </c>
      <c r="AZ33" s="36">
        <f>AZ9/'Table 1. Total'!AZ9</f>
        <v>0</v>
      </c>
      <c r="BA33" s="36">
        <f>BA9/'Table 1. Total'!BA9</f>
        <v>0</v>
      </c>
      <c r="BB33" s="36">
        <f>BB9/'Table 1. Total'!BB9</f>
        <v>0</v>
      </c>
      <c r="BC33" s="36">
        <f>BC9/'Table 1. Total'!BC9</f>
        <v>0</v>
      </c>
      <c r="BD33" s="36">
        <f>BD9/'Table 1. Total'!BD9</f>
        <v>0</v>
      </c>
      <c r="BE33" s="36">
        <f>BE9/'Table 1. Total'!BE9</f>
        <v>0</v>
      </c>
      <c r="BF33" s="36">
        <f>BF9/'Table 1. Total'!BF9</f>
        <v>0</v>
      </c>
      <c r="BG33" s="36">
        <f>BG9/'Table 1. Total'!BG9</f>
        <v>0</v>
      </c>
      <c r="BH33" s="36">
        <f>BH9/'Table 1. Total'!BH9</f>
        <v>0</v>
      </c>
      <c r="BI33" s="36">
        <f>BI9/'Table 1. Total'!BI9</f>
        <v>0</v>
      </c>
      <c r="BJ33" s="36">
        <f>BJ9/'Table 1. Total'!BJ9</f>
        <v>0</v>
      </c>
      <c r="BK33" s="36">
        <f>BK9/'Table 1. Total'!BK9</f>
        <v>0</v>
      </c>
      <c r="BL33" s="36">
        <f>BL9/'Table 1. Total'!BL9</f>
        <v>0</v>
      </c>
      <c r="BM33" s="36">
        <f>BM9/'Table 1. Total'!BM9</f>
        <v>0</v>
      </c>
      <c r="BN33" s="36">
        <f>BN9/'Table 1. Total'!BN9</f>
        <v>0</v>
      </c>
      <c r="BO33" s="36">
        <f>BO9/'Table 1. Total'!BO9</f>
        <v>0</v>
      </c>
      <c r="BP33" s="36">
        <f>BP9/'Table 1. Total'!BP9</f>
        <v>0</v>
      </c>
      <c r="BQ33" s="36">
        <f>BQ9/'Table 1. Total'!BQ9</f>
        <v>0</v>
      </c>
      <c r="BR33" s="36">
        <f>BR9/'Table 1. Total'!BR9</f>
        <v>0</v>
      </c>
      <c r="BS33" s="36">
        <f>BS9/'Table 1. Total'!BS9</f>
        <v>0</v>
      </c>
      <c r="BT33" s="36">
        <f>BT9/'Table 1. Total'!BT9</f>
        <v>0</v>
      </c>
      <c r="BU33" s="36">
        <f>BU9/'Table 1. Total'!BU9</f>
        <v>0</v>
      </c>
      <c r="BV33" s="36">
        <f>BV9/'Table 1. Total'!BV9</f>
        <v>0</v>
      </c>
      <c r="BW33" s="36">
        <f>BW9/'Table 1. Total'!BW9</f>
        <v>0</v>
      </c>
      <c r="BX33" s="36">
        <f>BX9/'Table 1. Total'!BX9</f>
        <v>0</v>
      </c>
      <c r="BY33" s="36">
        <f>BY9/'Table 1. Total'!BY9</f>
        <v>0</v>
      </c>
      <c r="BZ33" s="36">
        <f>BZ9/'Table 1. Total'!BZ9</f>
        <v>0</v>
      </c>
      <c r="CA33" s="36">
        <f>CA9/'Table 1. Total'!CA9</f>
        <v>0</v>
      </c>
      <c r="CB33" s="36">
        <f>CB9/'Table 1. Total'!CB9</f>
        <v>0</v>
      </c>
      <c r="CC33" s="36">
        <f>CC9/'Table 1. Total'!CC9</f>
        <v>0</v>
      </c>
      <c r="CD33" s="36">
        <f>CD9/'Table 1. Total'!CD9</f>
        <v>0</v>
      </c>
      <c r="CE33" s="36">
        <f>CE9/'Table 1. Total'!CE9</f>
        <v>0</v>
      </c>
      <c r="CF33" s="36">
        <f>CF9/'Table 1. Total'!CF9</f>
        <v>0</v>
      </c>
      <c r="CG33" s="36">
        <f>CG9/'Table 1. Total'!CG9</f>
        <v>0</v>
      </c>
      <c r="CH33" s="36">
        <f>CH9/'Table 1. Total'!CH9</f>
        <v>0</v>
      </c>
      <c r="CI33" s="36">
        <f>CI9/'Table 1. Total'!CI9</f>
        <v>0</v>
      </c>
    </row>
    <row r="34" spans="1:87">
      <c r="A34" t="str">
        <f t="shared" si="4"/>
        <v>India</v>
      </c>
      <c r="B34" s="36">
        <f>B10/'Table 1. Total'!B10</f>
        <v>4.7763036553419278E-5</v>
      </c>
      <c r="C34" s="36">
        <f>C10/'Table 1. Total'!C10</f>
        <v>4.5231813041839428E-5</v>
      </c>
      <c r="D34" s="36">
        <f>D10/'Table 1. Total'!D10</f>
        <v>4.2227481277619985E-5</v>
      </c>
      <c r="E34" s="36">
        <f>E10/'Table 1. Total'!E10</f>
        <v>3.7044770288747148E-5</v>
      </c>
      <c r="F34" s="36">
        <f>F10/'Table 1. Total'!F10</f>
        <v>2.957641642279816E-5</v>
      </c>
      <c r="G34" s="36">
        <f>G10/'Table 1. Total'!G10</f>
        <v>2.3933254938627154E-5</v>
      </c>
      <c r="H34" s="36">
        <f>H10/'Table 1. Total'!H10</f>
        <v>1.8909251351223585E-5</v>
      </c>
      <c r="I34" s="36">
        <f>I10/'Table 1. Total'!I10</f>
        <v>1.4201026576432292E-5</v>
      </c>
      <c r="J34" s="36">
        <f>J10/'Table 1. Total'!J10</f>
        <v>1.2218870518156478E-5</v>
      </c>
      <c r="K34" s="36">
        <f>K10/'Table 1. Total'!K10</f>
        <v>9.0413052028190793E-6</v>
      </c>
      <c r="L34" s="36">
        <f>L10/'Table 1. Total'!L10</f>
        <v>7.5004912821789822E-6</v>
      </c>
      <c r="M34" s="36">
        <f>M10/'Table 1. Total'!M10</f>
        <v>5.6452921791533482E-6</v>
      </c>
      <c r="N34" s="36">
        <f>N10/'Table 1. Total'!N10</f>
        <v>4.0787026462622771E-6</v>
      </c>
      <c r="O34" s="36">
        <f>O10/'Table 1. Total'!O10</f>
        <v>3.709937314425844E-6</v>
      </c>
      <c r="P34" s="36">
        <f>P10/'Table 1. Total'!P10</f>
        <v>2.3479331731260266E-6</v>
      </c>
      <c r="Q34" s="36">
        <f>Q10/'Table 1. Total'!Q10</f>
        <v>1.1346513443349128E-6</v>
      </c>
      <c r="R34" s="36">
        <f>R10/'Table 1. Total'!R10</f>
        <v>1.1222828130243165E-6</v>
      </c>
      <c r="S34" s="36">
        <f>S10/'Table 1. Total'!S10</f>
        <v>1.1644263104453697E-6</v>
      </c>
      <c r="T34" s="36">
        <f>T10/'Table 1. Total'!T10</f>
        <v>0</v>
      </c>
      <c r="U34" s="36">
        <f>U10/'Table 1. Total'!U10</f>
        <v>0</v>
      </c>
      <c r="V34" s="36">
        <f>V10/'Table 1. Total'!V10</f>
        <v>0</v>
      </c>
      <c r="W34" s="36">
        <f>W10/'Table 1. Total'!W10</f>
        <v>0</v>
      </c>
      <c r="X34" s="36">
        <f>X10/'Table 1. Total'!X10</f>
        <v>0</v>
      </c>
      <c r="Y34" s="36">
        <f>Y10/'Table 1. Total'!Y10</f>
        <v>0</v>
      </c>
      <c r="Z34" s="36">
        <f>Z10/'Table 1. Total'!Z10</f>
        <v>0</v>
      </c>
      <c r="AA34" s="36">
        <f>AA10/'Table 1. Total'!AA10</f>
        <v>0</v>
      </c>
      <c r="AB34" s="36">
        <f>AB10/'Table 1. Total'!AB10</f>
        <v>0</v>
      </c>
      <c r="AC34" s="36">
        <f>AC10/'Table 1. Total'!AC10</f>
        <v>0</v>
      </c>
      <c r="AD34" s="36">
        <f>AD10/'Table 1. Total'!AD10</f>
        <v>0</v>
      </c>
      <c r="AE34" s="36">
        <f>AE10/'Table 1. Total'!AE10</f>
        <v>0</v>
      </c>
      <c r="AF34" s="36">
        <f>AF10/'Table 1. Total'!AF10</f>
        <v>0</v>
      </c>
      <c r="AG34" s="36">
        <f>AG10/'Table 1. Total'!AG10</f>
        <v>0</v>
      </c>
      <c r="AH34" s="36">
        <f>AH10/'Table 1. Total'!AH10</f>
        <v>0</v>
      </c>
      <c r="AI34" s="36">
        <f>AI10/'Table 1. Total'!AI10</f>
        <v>0</v>
      </c>
      <c r="AJ34" s="36">
        <f>AJ10/'Table 1. Total'!AJ10</f>
        <v>0</v>
      </c>
      <c r="AK34" s="36">
        <f>AK10/'Table 1. Total'!AK10</f>
        <v>0</v>
      </c>
      <c r="AL34" s="36">
        <f>AL10/'Table 1. Total'!AL10</f>
        <v>0</v>
      </c>
      <c r="AM34" s="36">
        <f>AM10/'Table 1. Total'!AM10</f>
        <v>0</v>
      </c>
      <c r="AN34" s="36">
        <f>AN10/'Table 1. Total'!AN10</f>
        <v>0</v>
      </c>
      <c r="AO34" s="36">
        <f>AO10/'Table 1. Total'!AO10</f>
        <v>0</v>
      </c>
      <c r="AP34" s="36">
        <f>AP10/'Table 1. Total'!AP10</f>
        <v>0</v>
      </c>
      <c r="AQ34" s="36">
        <f>AQ10/'Table 1. Total'!AQ10</f>
        <v>0</v>
      </c>
      <c r="AR34" s="36">
        <f>AR10/'Table 1. Total'!AR10</f>
        <v>0</v>
      </c>
      <c r="AS34" s="36">
        <f>AS10/'Table 1. Total'!AS10</f>
        <v>0</v>
      </c>
      <c r="AT34" s="36">
        <f>AT10/'Table 1. Total'!AT10</f>
        <v>0</v>
      </c>
      <c r="AU34" s="36">
        <f>AU10/'Table 1. Total'!AU10</f>
        <v>0</v>
      </c>
      <c r="AV34" s="36">
        <f>AV10/'Table 1. Total'!AV10</f>
        <v>0</v>
      </c>
      <c r="AW34" s="36">
        <f>AW10/'Table 1. Total'!AW10</f>
        <v>0</v>
      </c>
      <c r="AX34" s="36">
        <f>AX10/'Table 1. Total'!AX10</f>
        <v>0</v>
      </c>
      <c r="AY34" s="36">
        <f>AY10/'Table 1. Total'!AY10</f>
        <v>0</v>
      </c>
      <c r="AZ34" s="36">
        <f>AZ10/'Table 1. Total'!AZ10</f>
        <v>0</v>
      </c>
      <c r="BA34" s="36">
        <f>BA10/'Table 1. Total'!BA10</f>
        <v>0</v>
      </c>
      <c r="BB34" s="36">
        <f>BB10/'Table 1. Total'!BB10</f>
        <v>0</v>
      </c>
      <c r="BC34" s="36">
        <f>BC10/'Table 1. Total'!BC10</f>
        <v>0</v>
      </c>
      <c r="BD34" s="36">
        <f>BD10/'Table 1. Total'!BD10</f>
        <v>0</v>
      </c>
      <c r="BE34" s="36">
        <f>BE10/'Table 1. Total'!BE10</f>
        <v>0</v>
      </c>
      <c r="BF34" s="36">
        <f>BF10/'Table 1. Total'!BF10</f>
        <v>0</v>
      </c>
      <c r="BG34" s="36">
        <f>BG10/'Table 1. Total'!BG10</f>
        <v>0</v>
      </c>
      <c r="BH34" s="36">
        <f>BH10/'Table 1. Total'!BH10</f>
        <v>0</v>
      </c>
      <c r="BI34" s="36">
        <f>BI10/'Table 1. Total'!BI10</f>
        <v>0</v>
      </c>
      <c r="BJ34" s="36">
        <f>BJ10/'Table 1. Total'!BJ10</f>
        <v>0</v>
      </c>
      <c r="BK34" s="36">
        <f>BK10/'Table 1. Total'!BK10</f>
        <v>0</v>
      </c>
      <c r="BL34" s="36">
        <f>BL10/'Table 1. Total'!BL10</f>
        <v>0</v>
      </c>
      <c r="BM34" s="36">
        <f>BM10/'Table 1. Total'!BM10</f>
        <v>0</v>
      </c>
      <c r="BN34" s="36">
        <f>BN10/'Table 1. Total'!BN10</f>
        <v>0</v>
      </c>
      <c r="BO34" s="36">
        <f>BO10/'Table 1. Total'!BO10</f>
        <v>0</v>
      </c>
      <c r="BP34" s="36">
        <f>BP10/'Table 1. Total'!BP10</f>
        <v>0</v>
      </c>
      <c r="BQ34" s="36">
        <f>BQ10/'Table 1. Total'!BQ10</f>
        <v>0</v>
      </c>
      <c r="BR34" s="36">
        <f>BR10/'Table 1. Total'!BR10</f>
        <v>0</v>
      </c>
      <c r="BS34" s="36">
        <f>BS10/'Table 1. Total'!BS10</f>
        <v>0</v>
      </c>
      <c r="BT34" s="36">
        <f>BT10/'Table 1. Total'!BT10</f>
        <v>0</v>
      </c>
      <c r="BU34" s="36">
        <f>BU10/'Table 1. Total'!BU10</f>
        <v>0</v>
      </c>
      <c r="BV34" s="36">
        <f>BV10/'Table 1. Total'!BV10</f>
        <v>0</v>
      </c>
      <c r="BW34" s="36">
        <f>BW10/'Table 1. Total'!BW10</f>
        <v>0</v>
      </c>
      <c r="BX34" s="36">
        <f>BX10/'Table 1. Total'!BX10</f>
        <v>0</v>
      </c>
      <c r="BY34" s="36">
        <f>BY10/'Table 1. Total'!BY10</f>
        <v>0</v>
      </c>
      <c r="BZ34" s="36">
        <f>BZ10/'Table 1. Total'!BZ10</f>
        <v>0</v>
      </c>
      <c r="CA34" s="36">
        <f>CA10/'Table 1. Total'!CA10</f>
        <v>0</v>
      </c>
      <c r="CB34" s="36">
        <f>CB10/'Table 1. Total'!CB10</f>
        <v>0</v>
      </c>
      <c r="CC34" s="36">
        <f>CC10/'Table 1. Total'!CC10</f>
        <v>0</v>
      </c>
      <c r="CD34" s="36">
        <f>CD10/'Table 1. Total'!CD10</f>
        <v>0</v>
      </c>
      <c r="CE34" s="36">
        <f>CE10/'Table 1. Total'!CE10</f>
        <v>0</v>
      </c>
      <c r="CF34" s="36">
        <f>CF10/'Table 1. Total'!CF10</f>
        <v>0</v>
      </c>
      <c r="CG34" s="36">
        <f>CG10/'Table 1. Total'!CG10</f>
        <v>0</v>
      </c>
      <c r="CH34" s="36">
        <f>CH10/'Table 1. Total'!CH10</f>
        <v>0</v>
      </c>
      <c r="CI34" s="36">
        <f>CI10/'Table 1. Total'!CI10</f>
        <v>0</v>
      </c>
    </row>
    <row r="35" spans="1:87">
      <c r="A35" t="str">
        <f t="shared" si="4"/>
        <v>Indonesia</v>
      </c>
      <c r="B35" s="36">
        <f>B11/'Table 1. Total'!B11</f>
        <v>2.911108471283725E-2</v>
      </c>
      <c r="C35" s="36">
        <f>C11/'Table 1. Total'!C11</f>
        <v>2.9640772882585951E-2</v>
      </c>
      <c r="D35" s="36">
        <f>D11/'Table 1. Total'!D11</f>
        <v>2.6709681169529459E-2</v>
      </c>
      <c r="E35" s="36">
        <f>E11/'Table 1. Total'!E11</f>
        <v>2.4927890029570538E-2</v>
      </c>
      <c r="F35" s="36">
        <f>F11/'Table 1. Total'!F11</f>
        <v>2.7189505752906032E-2</v>
      </c>
      <c r="G35" s="36">
        <f>G11/'Table 1. Total'!G11</f>
        <v>2.9643118912506327E-2</v>
      </c>
      <c r="H35" s="36">
        <f>H11/'Table 1. Total'!H11</f>
        <v>3.335013239258601E-2</v>
      </c>
      <c r="I35" s="36">
        <f>I11/'Table 1. Total'!I11</f>
        <v>3.3585382181110034E-2</v>
      </c>
      <c r="J35" s="36">
        <f>J11/'Table 1. Total'!J11</f>
        <v>3.00652398814844E-2</v>
      </c>
      <c r="K35" s="36">
        <f>K11/'Table 1. Total'!K11</f>
        <v>2.9842655700026737E-2</v>
      </c>
      <c r="L35" s="36">
        <f>L11/'Table 1. Total'!L11</f>
        <v>2.8668833971057857E-2</v>
      </c>
      <c r="M35" s="36">
        <f>M11/'Table 1. Total'!M11</f>
        <v>2.7054425647848952E-2</v>
      </c>
      <c r="N35" s="36">
        <f>N11/'Table 1. Total'!N11</f>
        <v>2.7128798801741395E-2</v>
      </c>
      <c r="O35" s="36">
        <f>O11/'Table 1. Total'!O11</f>
        <v>2.6720636700534688E-2</v>
      </c>
      <c r="P35" s="36">
        <f>P11/'Table 1. Total'!P11</f>
        <v>2.6752673569852316E-2</v>
      </c>
      <c r="Q35" s="36">
        <f>Q11/'Table 1. Total'!Q11</f>
        <v>2.7372815962079036E-2</v>
      </c>
      <c r="R35" s="36">
        <f>R11/'Table 1. Total'!R11</f>
        <v>2.5070033435317506E-2</v>
      </c>
      <c r="S35" s="36">
        <f>S11/'Table 1. Total'!S11</f>
        <v>2.3508708879897391E-2</v>
      </c>
      <c r="T35" s="36">
        <f>T11/'Table 1. Total'!T11</f>
        <v>2.2421796043354855E-2</v>
      </c>
      <c r="U35" s="36">
        <f>U11/'Table 1. Total'!U11</f>
        <v>2.4586095529491758E-2</v>
      </c>
      <c r="V35" s="36">
        <f>V11/'Table 1. Total'!V11</f>
        <v>2.6376362609841192E-2</v>
      </c>
      <c r="W35" s="36">
        <f>W11/'Table 1. Total'!W11</f>
        <v>2.3646690622464356E-2</v>
      </c>
      <c r="X35" s="36">
        <f>X11/'Table 1. Total'!X11</f>
        <v>2.2721550469476361E-2</v>
      </c>
      <c r="Y35" s="36">
        <f>Y11/'Table 1. Total'!Y11</f>
        <v>2.2389986967201795E-2</v>
      </c>
      <c r="Z35" s="36">
        <f>Z11/'Table 1. Total'!Z11</f>
        <v>2.0883727047628853E-2</v>
      </c>
      <c r="AA35" s="36">
        <f>AA11/'Table 1. Total'!AA11</f>
        <v>2.0144395386556133E-2</v>
      </c>
      <c r="AB35" s="36">
        <f>AB11/'Table 1. Total'!AB11</f>
        <v>1.8893991807746483E-2</v>
      </c>
      <c r="AC35" s="36">
        <f>AC11/'Table 1. Total'!AC11</f>
        <v>1.8317133416738844E-2</v>
      </c>
      <c r="AD35" s="36">
        <f>AD11/'Table 1. Total'!AD11</f>
        <v>1.7252189285861121E-2</v>
      </c>
      <c r="AE35" s="36">
        <f>AE11/'Table 1. Total'!AE11</f>
        <v>1.6402108486308305E-2</v>
      </c>
      <c r="AF35" s="36">
        <f>AF11/'Table 1. Total'!AF11</f>
        <v>1.6188958326001378E-2</v>
      </c>
      <c r="AG35" s="36">
        <f>AG11/'Table 1. Total'!AG11</f>
        <v>1.5795515497250445E-2</v>
      </c>
      <c r="AH35" s="36">
        <f>AH11/'Table 1. Total'!AH11</f>
        <v>1.5255266522835998E-2</v>
      </c>
      <c r="AI35" s="36">
        <f>AI11/'Table 1. Total'!AI11</f>
        <v>1.4813691783267227E-2</v>
      </c>
      <c r="AJ35" s="36">
        <f>AJ11/'Table 1. Total'!AJ11</f>
        <v>1.4404200901718508E-2</v>
      </c>
      <c r="AK35" s="36">
        <f>AK11/'Table 1. Total'!AK11</f>
        <v>1.4230189344246247E-2</v>
      </c>
      <c r="AL35" s="36">
        <f>AL11/'Table 1. Total'!AL11</f>
        <v>1.4603741720722964E-2</v>
      </c>
      <c r="AM35" s="36">
        <f>AM11/'Table 1. Total'!AM11</f>
        <v>1.4999756180816308E-2</v>
      </c>
      <c r="AN35" s="36">
        <f>AN11/'Table 1. Total'!AN11</f>
        <v>1.6144519239608975E-2</v>
      </c>
      <c r="AO35" s="36">
        <f>AO11/'Table 1. Total'!AO11</f>
        <v>1.668448538180024E-2</v>
      </c>
      <c r="AP35" s="36">
        <f>AP11/'Table 1. Total'!AP11</f>
        <v>1.5824304097751086E-2</v>
      </c>
      <c r="AQ35" s="36">
        <f>AQ11/'Table 1. Total'!AQ11</f>
        <v>1.660612598507883E-2</v>
      </c>
      <c r="AR35" s="36">
        <f>AR11/'Table 1. Total'!AR11</f>
        <v>1.6878983881415281E-2</v>
      </c>
      <c r="AS35" s="36">
        <f>AS11/'Table 1. Total'!AS11</f>
        <v>1.7726838586437442E-2</v>
      </c>
      <c r="AT35" s="36">
        <f>AT11/'Table 1. Total'!AT11</f>
        <v>1.7165534153235618E-2</v>
      </c>
      <c r="AU35" s="36">
        <f>AU11/'Table 1. Total'!AU11</f>
        <v>1.6680402023931753E-2</v>
      </c>
      <c r="AV35" s="36">
        <f>AV11/'Table 1. Total'!AV11</f>
        <v>1.697069129843096E-2</v>
      </c>
      <c r="AW35" s="36">
        <f>AW11/'Table 1. Total'!AW11</f>
        <v>1.5657398054123025E-2</v>
      </c>
      <c r="AX35" s="36">
        <f>AX11/'Table 1. Total'!AX11</f>
        <v>1.4364586495155745E-2</v>
      </c>
      <c r="AY35" s="36">
        <f>AY11/'Table 1. Total'!AY11</f>
        <v>1.3600376264011917E-2</v>
      </c>
      <c r="AZ35" s="36">
        <f>AZ11/'Table 1. Total'!AZ11</f>
        <v>1.2972263203371734E-2</v>
      </c>
      <c r="BA35" s="36">
        <f>BA11/'Table 1. Total'!BA11</f>
        <v>1.3199759722518262E-2</v>
      </c>
      <c r="BB35" s="36">
        <f>BB11/'Table 1. Total'!BB11</f>
        <v>1.2438637151668886E-2</v>
      </c>
      <c r="BC35" s="36">
        <f>BC11/'Table 1. Total'!BC11</f>
        <v>1.225708618409705E-2</v>
      </c>
      <c r="BD35" s="36">
        <f>BD11/'Table 1. Total'!BD11</f>
        <v>1.191336118002994E-2</v>
      </c>
      <c r="BE35" s="36">
        <f>BE11/'Table 1. Total'!BE11</f>
        <v>1.1750784302933567E-2</v>
      </c>
      <c r="BF35" s="36">
        <f>BF11/'Table 1. Total'!BF11</f>
        <v>1.1041014709159053E-2</v>
      </c>
      <c r="BG35" s="36">
        <f>BG11/'Table 1. Total'!BG11</f>
        <v>1.0980736864340371E-2</v>
      </c>
      <c r="BH35" s="36">
        <f>BH11/'Table 1. Total'!BH11</f>
        <v>1.0570474336091729E-2</v>
      </c>
      <c r="BI35" s="36">
        <f>BI11/'Table 1. Total'!BI11</f>
        <v>9.8275716722110908E-3</v>
      </c>
      <c r="BJ35" s="36">
        <f>BJ11/'Table 1. Total'!BJ11</f>
        <v>9.3248671440333327E-3</v>
      </c>
      <c r="BK35" s="36">
        <f>BK11/'Table 1. Total'!BK11</f>
        <v>9.1271646076402108E-3</v>
      </c>
      <c r="BL35" s="36">
        <f>BL11/'Table 1. Total'!BL11</f>
        <v>8.7748658892919489E-3</v>
      </c>
      <c r="BM35" s="36">
        <f>BM11/'Table 1. Total'!BM11</f>
        <v>8.3349548257065104E-3</v>
      </c>
      <c r="BN35" s="36">
        <f>BN11/'Table 1. Total'!BN11</f>
        <v>9.1187613866317001E-3</v>
      </c>
      <c r="BO35" s="36">
        <f>BO11/'Table 1. Total'!BO11</f>
        <v>7.9192158482118604E-3</v>
      </c>
      <c r="BP35" s="36">
        <f>BP11/'Table 1. Total'!BP11</f>
        <v>7.6125033683643222E-3</v>
      </c>
      <c r="BQ35" s="36">
        <f>BQ11/'Table 1. Total'!BQ11</f>
        <v>6.8701652459198957E-3</v>
      </c>
      <c r="BR35" s="36">
        <f>BR11/'Table 1. Total'!BR11</f>
        <v>6.5929444641649954E-3</v>
      </c>
      <c r="BS35" s="36">
        <f>BS11/'Table 1. Total'!BS11</f>
        <v>6.3506664661813744E-3</v>
      </c>
      <c r="BT35" s="36">
        <f>BT11/'Table 1. Total'!BT11</f>
        <v>6.0281541229334169E-3</v>
      </c>
      <c r="BU35" s="36">
        <f>BU11/'Table 1. Total'!BU11</f>
        <v>5.7435325924320747E-3</v>
      </c>
      <c r="BV35" s="36">
        <f>BV11/'Table 1. Total'!BV11</f>
        <v>6.1709430576381945E-3</v>
      </c>
      <c r="BW35" s="36">
        <f>BW11/'Table 1. Total'!BW11</f>
        <v>6.8036095200781103E-3</v>
      </c>
      <c r="BX35" s="36">
        <f>BX11/'Table 1. Total'!BX11</f>
        <v>7.2183130973961351E-3</v>
      </c>
      <c r="BY35" s="36">
        <f>BY11/'Table 1. Total'!BY11</f>
        <v>7.6503417570702951E-3</v>
      </c>
      <c r="BZ35" s="36">
        <f>BZ11/'Table 1. Total'!BZ11</f>
        <v>8.4685983227205022E-3</v>
      </c>
      <c r="CA35" s="36">
        <f>CA11/'Table 1. Total'!CA11</f>
        <v>9.7191997259178028E-3</v>
      </c>
      <c r="CB35" s="36">
        <f>CB11/'Table 1. Total'!CB11</f>
        <v>1.1225514028951866E-2</v>
      </c>
      <c r="CC35" s="36">
        <f>CC11/'Table 1. Total'!CC11</f>
        <v>1.199599506157969E-2</v>
      </c>
      <c r="CD35" s="36">
        <f>CD11/'Table 1. Total'!CD11</f>
        <v>1.4306299875856009E-2</v>
      </c>
      <c r="CE35" s="36">
        <f>CE11/'Table 1. Total'!CE11</f>
        <v>1.6452807789114204E-2</v>
      </c>
      <c r="CF35" s="36">
        <f>CF11/'Table 1. Total'!CF11</f>
        <v>1.7070249070533013E-2</v>
      </c>
      <c r="CG35" s="36">
        <f>CG11/'Table 1. Total'!CG11</f>
        <v>1.9624599979827066E-2</v>
      </c>
      <c r="CH35" s="36">
        <f>CH11/'Table 1. Total'!CH11</f>
        <v>1.9899100533134484E-2</v>
      </c>
      <c r="CI35" s="36">
        <f>CI11/'Table 1. Total'!CI11</f>
        <v>1.9241350292908698E-2</v>
      </c>
    </row>
    <row r="36" spans="1:87">
      <c r="A36" t="str">
        <f t="shared" ref="A36:A47" si="5">A12</f>
        <v>Malaysia</v>
      </c>
      <c r="B36" s="36">
        <f>B12/'Table 1. Total'!B12</f>
        <v>6.5092808105306391E-2</v>
      </c>
      <c r="C36" s="36">
        <f>C12/'Table 1. Total'!C12</f>
        <v>6.2510805878397843E-2</v>
      </c>
      <c r="D36" s="36">
        <f>D12/'Table 1. Total'!D12</f>
        <v>5.9104510900879141E-2</v>
      </c>
      <c r="E36" s="36">
        <f>E12/'Table 1. Total'!E12</f>
        <v>5.4480714248127553E-2</v>
      </c>
      <c r="F36" s="36">
        <f>F12/'Table 1. Total'!F12</f>
        <v>4.7628781684382664E-2</v>
      </c>
      <c r="G36" s="36">
        <f>G12/'Table 1. Total'!G12</f>
        <v>4.2431173087098269E-2</v>
      </c>
      <c r="H36" s="36">
        <f>H12/'Table 1. Total'!H12</f>
        <v>3.6028279550308795E-2</v>
      </c>
      <c r="I36" s="36">
        <f>I12/'Table 1. Total'!I12</f>
        <v>3.0396274950343527E-2</v>
      </c>
      <c r="J36" s="36">
        <f>J12/'Table 1. Total'!J12</f>
        <v>2.9664727591167825E-2</v>
      </c>
      <c r="K36" s="36">
        <f>K12/'Table 1. Total'!K12</f>
        <v>2.9059597056339728E-2</v>
      </c>
      <c r="L36" s="36">
        <f>L12/'Table 1. Total'!L12</f>
        <v>2.89218946279465E-2</v>
      </c>
      <c r="M36" s="36">
        <f>M12/'Table 1. Total'!M12</f>
        <v>2.8303230585151846E-2</v>
      </c>
      <c r="N36" s="36">
        <f>N12/'Table 1. Total'!N12</f>
        <v>2.4557704523645404E-2</v>
      </c>
      <c r="O36" s="36">
        <f>O12/'Table 1. Total'!O12</f>
        <v>2.1404343249249481E-2</v>
      </c>
      <c r="P36" s="36">
        <f>P12/'Table 1. Total'!P12</f>
        <v>1.8205573839194369E-2</v>
      </c>
      <c r="Q36" s="36">
        <f>Q12/'Table 1. Total'!Q12</f>
        <v>1.5759519618009501E-2</v>
      </c>
      <c r="R36" s="36">
        <f>R12/'Table 1. Total'!R12</f>
        <v>2.1579244218838126E-2</v>
      </c>
      <c r="S36" s="36">
        <f>S12/'Table 1. Total'!S12</f>
        <v>2.8108011564694193E-2</v>
      </c>
      <c r="T36" s="36">
        <f>T12/'Table 1. Total'!T12</f>
        <v>3.6528451956254752E-2</v>
      </c>
      <c r="U36" s="36">
        <f>U12/'Table 1. Total'!U12</f>
        <v>4.0692281670467817E-2</v>
      </c>
      <c r="V36" s="36">
        <f>V12/'Table 1. Total'!V12</f>
        <v>4.0477010791646749E-2</v>
      </c>
      <c r="W36" s="36">
        <f>W12/'Table 1. Total'!W12</f>
        <v>3.6107244816060306E-2</v>
      </c>
      <c r="X36" s="36">
        <f>X12/'Table 1. Total'!X12</f>
        <v>3.2978844836770417E-2</v>
      </c>
      <c r="Y36" s="36">
        <f>Y12/'Table 1. Total'!Y12</f>
        <v>3.0752433809480485E-2</v>
      </c>
      <c r="Z36" s="36">
        <f>Z12/'Table 1. Total'!Z12</f>
        <v>3.3756048723510762E-2</v>
      </c>
      <c r="AA36" s="36">
        <f>AA12/'Table 1. Total'!AA12</f>
        <v>3.8178018274901172E-2</v>
      </c>
      <c r="AB36" s="36">
        <f>AB12/'Table 1. Total'!AB12</f>
        <v>4.0332920931278812E-2</v>
      </c>
      <c r="AC36" s="36">
        <f>AC12/'Table 1. Total'!AC12</f>
        <v>4.3688478383417884E-2</v>
      </c>
      <c r="AD36" s="36">
        <f>AD12/'Table 1. Total'!AD12</f>
        <v>3.7822052658847916E-2</v>
      </c>
      <c r="AE36" s="36">
        <f>AE12/'Table 1. Total'!AE12</f>
        <v>3.4369192717461028E-2</v>
      </c>
      <c r="AF36" s="36">
        <f>AF12/'Table 1. Total'!AF12</f>
        <v>3.3160607365627995E-2</v>
      </c>
      <c r="AG36" s="36">
        <f>AG12/'Table 1. Total'!AG12</f>
        <v>2.8797839169033383E-2</v>
      </c>
      <c r="AH36" s="36">
        <f>AH12/'Table 1. Total'!AH12</f>
        <v>2.4108344862242462E-2</v>
      </c>
      <c r="AI36" s="36">
        <f>AI12/'Table 1. Total'!AI12</f>
        <v>2.1815887421608119E-2</v>
      </c>
      <c r="AJ36" s="36">
        <f>AJ12/'Table 1. Total'!AJ12</f>
        <v>1.7851219732834787E-2</v>
      </c>
      <c r="AK36" s="36">
        <f>AK12/'Table 1. Total'!AK12</f>
        <v>1.4412947987555338E-2</v>
      </c>
      <c r="AL36" s="36">
        <f>AL12/'Table 1. Total'!AL12</f>
        <v>1.2598760249790114E-2</v>
      </c>
      <c r="AM36" s="36">
        <f>AM12/'Table 1. Total'!AM12</f>
        <v>1.094295152011239E-2</v>
      </c>
      <c r="AN36" s="36">
        <f>AN12/'Table 1. Total'!AN12</f>
        <v>9.2328009863903854E-3</v>
      </c>
      <c r="AO36" s="36">
        <f>AO12/'Table 1. Total'!AO12</f>
        <v>7.2709424830782231E-3</v>
      </c>
      <c r="AP36" s="36">
        <f>AP12/'Table 1. Total'!AP12</f>
        <v>6.979423868312757E-3</v>
      </c>
      <c r="AQ36" s="36">
        <f>AQ12/'Table 1. Total'!AQ12</f>
        <v>6.745084698916215E-3</v>
      </c>
      <c r="AR36" s="36">
        <f>AR12/'Table 1. Total'!AR12</f>
        <v>6.8519841527570303E-3</v>
      </c>
      <c r="AS36" s="36">
        <f>AS12/'Table 1. Total'!AS12</f>
        <v>7.1095112211035493E-3</v>
      </c>
      <c r="AT36" s="36">
        <f>AT12/'Table 1. Total'!AT12</f>
        <v>6.9376604992073751E-3</v>
      </c>
      <c r="AU36" s="36">
        <f>AU12/'Table 1. Total'!AU12</f>
        <v>6.2973509068071643E-3</v>
      </c>
      <c r="AV36" s="36">
        <f>AV12/'Table 1. Total'!AV12</f>
        <v>6.9178123593769949E-3</v>
      </c>
      <c r="AW36" s="36">
        <f>AW12/'Table 1. Total'!AW12</f>
        <v>6.0938140106513725E-3</v>
      </c>
      <c r="AX36" s="36">
        <f>AX12/'Table 1. Total'!AX12</f>
        <v>5.3403283007992857E-3</v>
      </c>
      <c r="AY36" s="36">
        <f>AY12/'Table 1. Total'!AY12</f>
        <v>4.9954612996293878E-3</v>
      </c>
      <c r="AZ36" s="36">
        <f>AZ12/'Table 1. Total'!AZ12</f>
        <v>4.9789259832014304E-3</v>
      </c>
      <c r="BA36" s="36">
        <f>BA12/'Table 1. Total'!BA12</f>
        <v>4.999646099696933E-3</v>
      </c>
      <c r="BB36" s="36">
        <f>BB12/'Table 1. Total'!BB12</f>
        <v>3.6123041783559665E-3</v>
      </c>
      <c r="BC36" s="36">
        <f>BC12/'Table 1. Total'!BC12</f>
        <v>2.2705992509363298E-3</v>
      </c>
      <c r="BD36" s="36">
        <f>BD12/'Table 1. Total'!BD12</f>
        <v>1.1141165457792786E-3</v>
      </c>
      <c r="BE36" s="36">
        <f>BE12/'Table 1. Total'!BE12</f>
        <v>0</v>
      </c>
      <c r="BF36" s="36">
        <f>BF12/'Table 1. Total'!BF12</f>
        <v>0</v>
      </c>
      <c r="BG36" s="36">
        <f>BG12/'Table 1. Total'!BG12</f>
        <v>0</v>
      </c>
      <c r="BH36" s="36">
        <f>BH12/'Table 1. Total'!BH12</f>
        <v>0</v>
      </c>
      <c r="BI36" s="36">
        <f>BI12/'Table 1. Total'!BI12</f>
        <v>0</v>
      </c>
      <c r="BJ36" s="36">
        <f>BJ12/'Table 1. Total'!BJ12</f>
        <v>0</v>
      </c>
      <c r="BK36" s="36">
        <f>BK12/'Table 1. Total'!BK12</f>
        <v>0</v>
      </c>
      <c r="BL36" s="36">
        <f>BL12/'Table 1. Total'!BL12</f>
        <v>0</v>
      </c>
      <c r="BM36" s="36">
        <f>BM12/'Table 1. Total'!BM12</f>
        <v>0</v>
      </c>
      <c r="BN36" s="36">
        <f>BN12/'Table 1. Total'!BN12</f>
        <v>0</v>
      </c>
      <c r="BO36" s="36">
        <f>BO12/'Table 1. Total'!BO12</f>
        <v>0</v>
      </c>
      <c r="BP36" s="36">
        <f>BP12/'Table 1. Total'!BP12</f>
        <v>0</v>
      </c>
      <c r="BQ36" s="36">
        <f>BQ12/'Table 1. Total'!BQ12</f>
        <v>0</v>
      </c>
      <c r="BR36" s="36">
        <f>BR12/'Table 1. Total'!BR12</f>
        <v>0</v>
      </c>
      <c r="BS36" s="36">
        <f>BS12/'Table 1. Total'!BS12</f>
        <v>0</v>
      </c>
      <c r="BT36" s="36">
        <f>BT12/'Table 1. Total'!BT12</f>
        <v>0</v>
      </c>
      <c r="BU36" s="36">
        <f>BU12/'Table 1. Total'!BU12</f>
        <v>0</v>
      </c>
      <c r="BV36" s="36">
        <f>BV12/'Table 1. Total'!BV12</f>
        <v>0</v>
      </c>
      <c r="BW36" s="36">
        <f>BW12/'Table 1. Total'!BW12</f>
        <v>0</v>
      </c>
      <c r="BX36" s="36">
        <f>BX12/'Table 1. Total'!BX12</f>
        <v>0</v>
      </c>
      <c r="BY36" s="36">
        <f>BY12/'Table 1. Total'!BY12</f>
        <v>0</v>
      </c>
      <c r="BZ36" s="36">
        <f>BZ12/'Table 1. Total'!BZ12</f>
        <v>0</v>
      </c>
      <c r="CA36" s="36">
        <f>CA12/'Table 1. Total'!CA12</f>
        <v>0</v>
      </c>
      <c r="CB36" s="36">
        <f>CB12/'Table 1. Total'!CB12</f>
        <v>0</v>
      </c>
      <c r="CC36" s="36">
        <f>CC12/'Table 1. Total'!CC12</f>
        <v>0</v>
      </c>
      <c r="CD36" s="36">
        <f>CD12/'Table 1. Total'!CD12</f>
        <v>0</v>
      </c>
      <c r="CE36" s="36">
        <f>CE12/'Table 1. Total'!CE12</f>
        <v>0</v>
      </c>
      <c r="CF36" s="36">
        <f>CF12/'Table 1. Total'!CF12</f>
        <v>0</v>
      </c>
      <c r="CG36" s="36">
        <f>CG12/'Table 1. Total'!CG12</f>
        <v>0</v>
      </c>
      <c r="CH36" s="36">
        <f>CH12/'Table 1. Total'!CH12</f>
        <v>0</v>
      </c>
      <c r="CI36" s="36">
        <f>CI12/'Table 1. Total'!CI12</f>
        <v>0</v>
      </c>
    </row>
    <row r="37" spans="1:87">
      <c r="A37" t="str">
        <f t="shared" si="5"/>
        <v>Mexico</v>
      </c>
      <c r="B37" s="36">
        <f>B13/'Table 1. Total'!B13</f>
        <v>2.4088773052166018E-3</v>
      </c>
      <c r="C37" s="36">
        <f>C13/'Table 1. Total'!C13</f>
        <v>2.0678136846849237E-3</v>
      </c>
      <c r="D37" s="36">
        <f>D13/'Table 1. Total'!D13</f>
        <v>1.6897953325112709E-3</v>
      </c>
      <c r="E37" s="36">
        <f>E13/'Table 1. Total'!E13</f>
        <v>1.3002416546685016E-3</v>
      </c>
      <c r="F37" s="36">
        <f>F13/'Table 1. Total'!F13</f>
        <v>1.1169608624443873E-3</v>
      </c>
      <c r="G37" s="36">
        <f>G13/'Table 1. Total'!G13</f>
        <v>9.0373444476815048E-4</v>
      </c>
      <c r="H37" s="36">
        <f>H13/'Table 1. Total'!H13</f>
        <v>7.3994902573378278E-4</v>
      </c>
      <c r="I37" s="36">
        <f>I13/'Table 1. Total'!I13</f>
        <v>5.7019110041122876E-4</v>
      </c>
      <c r="J37" s="36">
        <f>J13/'Table 1. Total'!J13</f>
        <v>4.7079357424185009E-4</v>
      </c>
      <c r="K37" s="36">
        <f>K13/'Table 1. Total'!K13</f>
        <v>3.6657925161435865E-4</v>
      </c>
      <c r="L37" s="36">
        <f>L13/'Table 1. Total'!L13</f>
        <v>2.4244049891159692E-4</v>
      </c>
      <c r="M37" s="36">
        <f>M13/'Table 1. Total'!M13</f>
        <v>1.5331858067879246E-4</v>
      </c>
      <c r="N37" s="36">
        <f>N13/'Table 1. Total'!N13</f>
        <v>1.5309793675013906E-4</v>
      </c>
      <c r="O37" s="36">
        <f>O13/'Table 1. Total'!O13</f>
        <v>1.4076098299704403E-4</v>
      </c>
      <c r="P37" s="36">
        <f>P13/'Table 1. Total'!P13</f>
        <v>1.3714566761565162E-4</v>
      </c>
      <c r="Q37" s="36">
        <f>Q13/'Table 1. Total'!Q13</f>
        <v>1.2917452862830491E-4</v>
      </c>
      <c r="R37" s="36">
        <f>R13/'Table 1. Total'!R13</f>
        <v>1.1980104763950626E-4</v>
      </c>
      <c r="S37" s="36">
        <f>S13/'Table 1. Total'!S13</f>
        <v>1.1398743779823438E-4</v>
      </c>
      <c r="T37" s="36">
        <f>T13/'Table 1. Total'!T13</f>
        <v>1.2029833988290961E-4</v>
      </c>
      <c r="U37" s="36">
        <f>U13/'Table 1. Total'!U13</f>
        <v>1.2831809199551742E-4</v>
      </c>
      <c r="V37" s="36">
        <f>V13/'Table 1. Total'!V13</f>
        <v>1.3173379235241424E-4</v>
      </c>
      <c r="W37" s="36">
        <f>W13/'Table 1. Total'!W13</f>
        <v>1.1402777559333763E-4</v>
      </c>
      <c r="X37" s="36">
        <f>X13/'Table 1. Total'!X13</f>
        <v>1.0678748908288618E-4</v>
      </c>
      <c r="Y37" s="36">
        <f>Y13/'Table 1. Total'!Y13</f>
        <v>9.8415869012123368E-5</v>
      </c>
      <c r="Z37" s="36">
        <f>Z13/'Table 1. Total'!Z13</f>
        <v>2.7665410477093377E-4</v>
      </c>
      <c r="AA37" s="36">
        <f>AA13/'Table 1. Total'!AA13</f>
        <v>4.5675400156223111E-4</v>
      </c>
      <c r="AB37" s="36">
        <f>AB13/'Table 1. Total'!AB13</f>
        <v>6.2377014391727648E-4</v>
      </c>
      <c r="AC37" s="36">
        <f>AC13/'Table 1. Total'!AC13</f>
        <v>7.888783986718963E-4</v>
      </c>
      <c r="AD37" s="36">
        <f>AD13/'Table 1. Total'!AD13</f>
        <v>8.1142973920047135E-4</v>
      </c>
      <c r="AE37" s="36">
        <f>AE13/'Table 1. Total'!AE13</f>
        <v>8.4153589005478684E-4</v>
      </c>
      <c r="AF37" s="36">
        <f>AF13/'Table 1. Total'!AF13</f>
        <v>9.6156819095322013E-4</v>
      </c>
      <c r="AG37" s="36">
        <f>AG13/'Table 1. Total'!AG13</f>
        <v>1.0430288802407474E-3</v>
      </c>
      <c r="AH37" s="36">
        <f>AH13/'Table 1. Total'!AH13</f>
        <v>1.3381182885439269E-3</v>
      </c>
      <c r="AI37" s="36">
        <f>AI13/'Table 1. Total'!AI13</f>
        <v>1.8456768456768457E-3</v>
      </c>
      <c r="AJ37" s="36">
        <f>AJ13/'Table 1. Total'!AJ13</f>
        <v>2.0786142571618919E-3</v>
      </c>
      <c r="AK37" s="36">
        <f>AK13/'Table 1. Total'!AK13</f>
        <v>2.4791603910142433E-3</v>
      </c>
      <c r="AL37" s="36">
        <f>AL13/'Table 1. Total'!AL13</f>
        <v>2.4120607967438412E-3</v>
      </c>
      <c r="AM37" s="36">
        <f>AM13/'Table 1. Total'!AM13</f>
        <v>2.6218509706209723E-3</v>
      </c>
      <c r="AN37" s="36">
        <f>AN13/'Table 1. Total'!AN13</f>
        <v>2.6263311666914818E-3</v>
      </c>
      <c r="AO37" s="36">
        <f>AO13/'Table 1. Total'!AO13</f>
        <v>2.6817455204829052E-3</v>
      </c>
      <c r="AP37" s="36">
        <f>AP13/'Table 1. Total'!AP13</f>
        <v>2.5643838622089361E-3</v>
      </c>
      <c r="AQ37" s="36">
        <f>AQ13/'Table 1. Total'!AQ13</f>
        <v>2.4861927509722791E-3</v>
      </c>
      <c r="AR37" s="36">
        <f>AR13/'Table 1. Total'!AR13</f>
        <v>2.4715539176782429E-3</v>
      </c>
      <c r="AS37" s="36">
        <f>AS13/'Table 1. Total'!AS13</f>
        <v>2.6483591326861154E-3</v>
      </c>
      <c r="AT37" s="36">
        <f>AT13/'Table 1. Total'!AT13</f>
        <v>2.5761367883688252E-3</v>
      </c>
      <c r="AU37" s="36">
        <f>AU13/'Table 1. Total'!AU13</f>
        <v>2.5415758248753745E-3</v>
      </c>
      <c r="AV37" s="36">
        <f>AV13/'Table 1. Total'!AV13</f>
        <v>2.6015614395809347E-3</v>
      </c>
      <c r="AW37" s="36">
        <f>AW13/'Table 1. Total'!AW13</f>
        <v>2.4740882776275231E-3</v>
      </c>
      <c r="AX37" s="36">
        <f>AX13/'Table 1. Total'!AX13</f>
        <v>2.3299951060553612E-3</v>
      </c>
      <c r="AY37" s="36">
        <f>AY13/'Table 1. Total'!AY13</f>
        <v>2.4492361396090574E-3</v>
      </c>
      <c r="AZ37" s="36">
        <f>AZ13/'Table 1. Total'!AZ13</f>
        <v>2.3496543942410231E-3</v>
      </c>
      <c r="BA37" s="36">
        <f>BA13/'Table 1. Total'!BA13</f>
        <v>2.2877743633622199E-3</v>
      </c>
      <c r="BB37" s="36">
        <f>BB13/'Table 1. Total'!BB13</f>
        <v>2.0030567975773453E-3</v>
      </c>
      <c r="BC37" s="36">
        <f>BC13/'Table 1. Total'!BC13</f>
        <v>1.8356265461928292E-3</v>
      </c>
      <c r="BD37" s="36">
        <f>BD13/'Table 1. Total'!BD13</f>
        <v>1.7357242805322592E-3</v>
      </c>
      <c r="BE37" s="36">
        <f>BE13/'Table 1. Total'!BE13</f>
        <v>1.7920544246448323E-3</v>
      </c>
      <c r="BF37" s="36">
        <f>BF13/'Table 1. Total'!BF13</f>
        <v>1.5547656948472492E-3</v>
      </c>
      <c r="BG37" s="36">
        <f>BG13/'Table 1. Total'!BG13</f>
        <v>1.584354037889361E-3</v>
      </c>
      <c r="BH37" s="36">
        <f>BH13/'Table 1. Total'!BH13</f>
        <v>1.406760276742578E-3</v>
      </c>
      <c r="BI37" s="36">
        <f>BI13/'Table 1. Total'!BI13</f>
        <v>1.3648235621005836E-3</v>
      </c>
      <c r="BJ37" s="36">
        <f>BJ13/'Table 1. Total'!BJ13</f>
        <v>1.2563275879591488E-3</v>
      </c>
      <c r="BK37" s="36">
        <f>BK13/'Table 1. Total'!BK13</f>
        <v>1.1649298814063187E-3</v>
      </c>
      <c r="BL37" s="36">
        <f>BL13/'Table 1. Total'!BL13</f>
        <v>1.0879603274001543E-3</v>
      </c>
      <c r="BM37" s="36">
        <f>BM13/'Table 1. Total'!BM13</f>
        <v>9.7052068535237132E-4</v>
      </c>
      <c r="BN37" s="36">
        <f>BN13/'Table 1. Total'!BN13</f>
        <v>1.0589506034841829E-3</v>
      </c>
      <c r="BO37" s="36">
        <f>BO13/'Table 1. Total'!BO13</f>
        <v>9.3177902759808808E-4</v>
      </c>
      <c r="BP37" s="36">
        <f>BP13/'Table 1. Total'!BP13</f>
        <v>8.2998493490886384E-4</v>
      </c>
      <c r="BQ37" s="36">
        <f>BQ13/'Table 1. Total'!BQ13</f>
        <v>6.8080649384655658E-4</v>
      </c>
      <c r="BR37" s="36">
        <f>BR13/'Table 1. Total'!BR13</f>
        <v>8.6120949502864886E-4</v>
      </c>
      <c r="BS37" s="36">
        <f>BS13/'Table 1. Total'!BS13</f>
        <v>9.9714808207124021E-4</v>
      </c>
      <c r="BT37" s="36">
        <f>BT13/'Table 1. Total'!BT13</f>
        <v>1.1492149471141529E-3</v>
      </c>
      <c r="BU37" s="36">
        <f>BU13/'Table 1. Total'!BU13</f>
        <v>1.309805348371839E-3</v>
      </c>
      <c r="BV37" s="36">
        <f>BV13/'Table 1. Total'!BV13</f>
        <v>1.367159636692187E-3</v>
      </c>
      <c r="BW37" s="36">
        <f>BW13/'Table 1. Total'!BW13</f>
        <v>1.4999292962621291E-3</v>
      </c>
      <c r="BX37" s="36">
        <f>BX13/'Table 1. Total'!BX13</f>
        <v>1.6313786319486114E-3</v>
      </c>
      <c r="BY37" s="36">
        <f>BY13/'Table 1. Total'!BY13</f>
        <v>1.6796239921860283E-3</v>
      </c>
      <c r="BZ37" s="36">
        <f>BZ13/'Table 1. Total'!BZ13</f>
        <v>1.4549091496360602E-3</v>
      </c>
      <c r="CA37" s="36">
        <f>CA13/'Table 1. Total'!CA13</f>
        <v>1.3127228356928414E-3</v>
      </c>
      <c r="CB37" s="36">
        <f>CB13/'Table 1. Total'!CB13</f>
        <v>1.2674137087065236E-3</v>
      </c>
      <c r="CC37" s="36">
        <f>CC13/'Table 1. Total'!CC13</f>
        <v>1.1711234419875638E-3</v>
      </c>
      <c r="CD37" s="36">
        <f>CD13/'Table 1. Total'!CD13</f>
        <v>1.0352865035220845E-3</v>
      </c>
      <c r="CE37" s="36">
        <f>CE13/'Table 1. Total'!CE13</f>
        <v>1.0241397408841211E-3</v>
      </c>
      <c r="CF37" s="36">
        <f>CF13/'Table 1. Total'!CF13</f>
        <v>9.9584235815470407E-4</v>
      </c>
      <c r="CG37" s="36">
        <f>CG13/'Table 1. Total'!CG13</f>
        <v>9.5567219183038965E-4</v>
      </c>
      <c r="CH37" s="36">
        <f>CH13/'Table 1. Total'!CH13</f>
        <v>9.2411075674673994E-4</v>
      </c>
      <c r="CI37" s="36">
        <f>CI13/'Table 1. Total'!CI13</f>
        <v>8.5049947208443058E-4</v>
      </c>
    </row>
    <row r="38" spans="1:87">
      <c r="A38" t="str">
        <f t="shared" si="5"/>
        <v>Peru</v>
      </c>
      <c r="B38" s="36">
        <f>B14/'Table 1. Total'!B14</f>
        <v>3.0850289438108772E-3</v>
      </c>
      <c r="C38" s="36">
        <f>C14/'Table 1. Total'!C14</f>
        <v>2.9801095016979691E-3</v>
      </c>
      <c r="D38" s="36">
        <f>D14/'Table 1. Total'!D14</f>
        <v>2.7923675287547371E-3</v>
      </c>
      <c r="E38" s="36">
        <f>E14/'Table 1. Total'!E14</f>
        <v>2.6677077233391894E-3</v>
      </c>
      <c r="F38" s="36">
        <f>F14/'Table 1. Total'!F14</f>
        <v>2.6731939837031792E-3</v>
      </c>
      <c r="G38" s="36">
        <f>G14/'Table 1. Total'!G14</f>
        <v>2.690238278247502E-3</v>
      </c>
      <c r="H38" s="36">
        <f>H14/'Table 1. Total'!H14</f>
        <v>2.787068004459309E-3</v>
      </c>
      <c r="I38" s="36">
        <f>I14/'Table 1. Total'!I14</f>
        <v>2.8803000870788395E-3</v>
      </c>
      <c r="J38" s="36">
        <f>J14/'Table 1. Total'!J14</f>
        <v>2.7930174563591025E-3</v>
      </c>
      <c r="K38" s="36">
        <f>K14/'Table 1. Total'!K14</f>
        <v>2.6842122491734593E-3</v>
      </c>
      <c r="L38" s="36">
        <f>L14/'Table 1. Total'!L14</f>
        <v>2.6129523053515908E-3</v>
      </c>
      <c r="M38" s="36">
        <f>M14/'Table 1. Total'!M14</f>
        <v>2.5411702584073135E-3</v>
      </c>
      <c r="N38" s="36">
        <f>N14/'Table 1. Total'!N14</f>
        <v>2.4800767170397803E-3</v>
      </c>
      <c r="O38" s="36">
        <f>O14/'Table 1. Total'!O14</f>
        <v>2.3841059602649007E-3</v>
      </c>
      <c r="P38" s="36">
        <f>P14/'Table 1. Total'!P14</f>
        <v>2.2717684094375754E-3</v>
      </c>
      <c r="Q38" s="36">
        <f>Q14/'Table 1. Total'!Q14</f>
        <v>2.1554456700900219E-3</v>
      </c>
      <c r="R38" s="36">
        <f>R14/'Table 1. Total'!R14</f>
        <v>1.716014193473329E-3</v>
      </c>
      <c r="S38" s="36">
        <f>S14/'Table 1. Total'!S14</f>
        <v>1.5726732299562798E-3</v>
      </c>
      <c r="T38" s="36">
        <f>T14/'Table 1. Total'!T14</f>
        <v>1.2953367875647669E-3</v>
      </c>
      <c r="U38" s="36">
        <f>U14/'Table 1. Total'!U14</f>
        <v>1.0680551383465172E-3</v>
      </c>
      <c r="V38" s="36">
        <f>V14/'Table 1. Total'!V14</f>
        <v>9.9793759563568613E-4</v>
      </c>
      <c r="W38" s="36">
        <f>W14/'Table 1. Total'!W14</f>
        <v>8.7826605188043034E-4</v>
      </c>
      <c r="X38" s="36">
        <f>X14/'Table 1. Total'!X14</f>
        <v>8.043135035300425E-4</v>
      </c>
      <c r="Y38" s="36">
        <f>Y14/'Table 1. Total'!Y14</f>
        <v>7.3839974008329157E-4</v>
      </c>
      <c r="Z38" s="36">
        <f>Z14/'Table 1. Total'!Z14</f>
        <v>7.2147808902412239E-4</v>
      </c>
      <c r="AA38" s="36">
        <f>AA14/'Table 1. Total'!AA14</f>
        <v>6.9252077562326859E-4</v>
      </c>
      <c r="AB38" s="36">
        <f>AB14/'Table 1. Total'!AB14</f>
        <v>6.1357221744999394E-4</v>
      </c>
      <c r="AC38" s="36">
        <f>AC14/'Table 1. Total'!AC14</f>
        <v>5.3555489437667357E-4</v>
      </c>
      <c r="AD38" s="36">
        <f>AD14/'Table 1. Total'!AD14</f>
        <v>5.0376340899662179E-4</v>
      </c>
      <c r="AE38" s="36">
        <f>AE14/'Table 1. Total'!AE14</f>
        <v>4.4120242367198071E-4</v>
      </c>
      <c r="AF38" s="36">
        <f>AF14/'Table 1. Total'!AF14</f>
        <v>3.8108638935303255E-4</v>
      </c>
      <c r="AG38" s="36">
        <f>AG14/'Table 1. Total'!AG14</f>
        <v>3.4533367866701199E-4</v>
      </c>
      <c r="AH38" s="36">
        <f>AH14/'Table 1. Total'!AH14</f>
        <v>2.7915805929317177E-4</v>
      </c>
      <c r="AI38" s="36">
        <f>AI14/'Table 1. Total'!AI14</f>
        <v>2.2387642021604075E-4</v>
      </c>
      <c r="AJ38" s="36">
        <f>AJ14/'Table 1. Total'!AJ14</f>
        <v>1.9204389574759944E-4</v>
      </c>
      <c r="AK38" s="36">
        <f>AK14/'Table 1. Total'!AK14</f>
        <v>1.3613591810063166E-4</v>
      </c>
      <c r="AL38" s="36">
        <f>AL14/'Table 1. Total'!AL14</f>
        <v>1.0991426687183995E-4</v>
      </c>
      <c r="AM38" s="36">
        <f>AM14/'Table 1. Total'!AM14</f>
        <v>1.1746740279572419E-4</v>
      </c>
      <c r="AN38" s="36">
        <f>AN14/'Table 1. Total'!AN14</f>
        <v>1.174846535671278E-4</v>
      </c>
      <c r="AO38" s="36">
        <f>AO14/'Table 1. Total'!AO14</f>
        <v>8.7115602404390634E-5</v>
      </c>
      <c r="AP38" s="36">
        <f>AP14/'Table 1. Total'!AP14</f>
        <v>8.6979211968339564E-5</v>
      </c>
      <c r="AQ38" s="36">
        <f>AQ14/'Table 1. Total'!AQ14</f>
        <v>8.5501752785932108E-5</v>
      </c>
      <c r="AR38" s="36">
        <f>AR14/'Table 1. Total'!AR14</f>
        <v>5.7705069390345944E-5</v>
      </c>
      <c r="AS38" s="36">
        <f>AS14/'Table 1. Total'!AS14</f>
        <v>5.6612318840579704E-5</v>
      </c>
      <c r="AT38" s="36">
        <f>AT14/'Table 1. Total'!AT14</f>
        <v>5.5901836375324926E-5</v>
      </c>
      <c r="AU38" s="36">
        <f>AU14/'Table 1. Total'!AU14</f>
        <v>2.8149190710767068E-5</v>
      </c>
      <c r="AV38" s="36">
        <f>AV14/'Table 1. Total'!AV14</f>
        <v>2.6615564782284679E-5</v>
      </c>
      <c r="AW38" s="36">
        <f>AW14/'Table 1. Total'!AW14</f>
        <v>2.6204764026099943E-5</v>
      </c>
      <c r="AX38" s="36">
        <f>AX14/'Table 1. Total'!AX14</f>
        <v>2.4433150899139956E-5</v>
      </c>
      <c r="AY38" s="36">
        <f>AY14/'Table 1. Total'!AY14</f>
        <v>0</v>
      </c>
      <c r="AZ38" s="36">
        <f>AZ14/'Table 1. Total'!AZ14</f>
        <v>0</v>
      </c>
      <c r="BA38" s="36">
        <f>BA14/'Table 1. Total'!BA14</f>
        <v>0</v>
      </c>
      <c r="BB38" s="36">
        <f>BB14/'Table 1. Total'!BB14</f>
        <v>0</v>
      </c>
      <c r="BC38" s="36">
        <f>BC14/'Table 1. Total'!BC14</f>
        <v>0</v>
      </c>
      <c r="BD38" s="36">
        <f>BD14/'Table 1. Total'!BD14</f>
        <v>0</v>
      </c>
      <c r="BE38" s="36">
        <f>BE14/'Table 1. Total'!BE14</f>
        <v>0</v>
      </c>
      <c r="BF38" s="36">
        <f>BF14/'Table 1. Total'!BF14</f>
        <v>0</v>
      </c>
      <c r="BG38" s="36">
        <f>BG14/'Table 1. Total'!BG14</f>
        <v>0</v>
      </c>
      <c r="BH38" s="36">
        <f>BH14/'Table 1. Total'!BH14</f>
        <v>0</v>
      </c>
      <c r="BI38" s="36">
        <f>BI14/'Table 1. Total'!BI14</f>
        <v>0</v>
      </c>
      <c r="BJ38" s="36">
        <f>BJ14/'Table 1. Total'!BJ14</f>
        <v>0</v>
      </c>
      <c r="BK38" s="36">
        <f>BK14/'Table 1. Total'!BK14</f>
        <v>0</v>
      </c>
      <c r="BL38" s="36">
        <f>BL14/'Table 1. Total'!BL14</f>
        <v>0</v>
      </c>
      <c r="BM38" s="36">
        <f>BM14/'Table 1. Total'!BM14</f>
        <v>0</v>
      </c>
      <c r="BN38" s="36">
        <f>BN14/'Table 1. Total'!BN14</f>
        <v>0</v>
      </c>
      <c r="BO38" s="36">
        <f>BO14/'Table 1. Total'!BO14</f>
        <v>0</v>
      </c>
      <c r="BP38" s="36">
        <f>BP14/'Table 1. Total'!BP14</f>
        <v>0</v>
      </c>
      <c r="BQ38" s="36">
        <f>BQ14/'Table 1. Total'!BQ14</f>
        <v>0</v>
      </c>
      <c r="BR38" s="36">
        <f>BR14/'Table 1. Total'!BR14</f>
        <v>0</v>
      </c>
      <c r="BS38" s="36">
        <f>BS14/'Table 1. Total'!BS14</f>
        <v>0</v>
      </c>
      <c r="BT38" s="36">
        <f>BT14/'Table 1. Total'!BT14</f>
        <v>0</v>
      </c>
      <c r="BU38" s="36">
        <f>BU14/'Table 1. Total'!BU14</f>
        <v>0</v>
      </c>
      <c r="BV38" s="36">
        <f>BV14/'Table 1. Total'!BV14</f>
        <v>0</v>
      </c>
      <c r="BW38" s="36">
        <f>BW14/'Table 1. Total'!BW14</f>
        <v>0</v>
      </c>
      <c r="BX38" s="36">
        <f>BX14/'Table 1. Total'!BX14</f>
        <v>0</v>
      </c>
      <c r="BY38" s="36">
        <f>BY14/'Table 1. Total'!BY14</f>
        <v>0</v>
      </c>
      <c r="BZ38" s="36">
        <f>BZ14/'Table 1. Total'!BZ14</f>
        <v>0</v>
      </c>
      <c r="CA38" s="36">
        <f>CA14/'Table 1. Total'!CA14</f>
        <v>0</v>
      </c>
      <c r="CB38" s="36">
        <f>CB14/'Table 1. Total'!CB14</f>
        <v>0</v>
      </c>
      <c r="CC38" s="36">
        <f>CC14/'Table 1. Total'!CC14</f>
        <v>0</v>
      </c>
      <c r="CD38" s="36">
        <f>CD14/'Table 1. Total'!CD14</f>
        <v>0</v>
      </c>
      <c r="CE38" s="36">
        <f>CE14/'Table 1. Total'!CE14</f>
        <v>0</v>
      </c>
      <c r="CF38" s="36">
        <f>CF14/'Table 1. Total'!CF14</f>
        <v>0</v>
      </c>
      <c r="CG38" s="36">
        <f>CG14/'Table 1. Total'!CG14</f>
        <v>0</v>
      </c>
      <c r="CH38" s="36">
        <f>CH14/'Table 1. Total'!CH14</f>
        <v>0</v>
      </c>
      <c r="CI38" s="36">
        <f>CI14/'Table 1. Total'!CI14</f>
        <v>0</v>
      </c>
    </row>
    <row r="39" spans="1:87">
      <c r="A39" t="str">
        <f t="shared" si="5"/>
        <v>Philippines</v>
      </c>
      <c r="B39" s="36">
        <f>B15/'Table 1. Total'!B15</f>
        <v>6.6384249565824283E-3</v>
      </c>
      <c r="C39" s="36">
        <f>C15/'Table 1. Total'!C15</f>
        <v>6.5665451803443506E-3</v>
      </c>
      <c r="D39" s="36">
        <f>D15/'Table 1. Total'!D15</f>
        <v>6.5362478569679153E-3</v>
      </c>
      <c r="E39" s="36">
        <f>E15/'Table 1. Total'!E15</f>
        <v>6.4677282662027741E-3</v>
      </c>
      <c r="F39" s="36">
        <f>F15/'Table 1. Total'!F15</f>
        <v>5.8311537966813879E-3</v>
      </c>
      <c r="G39" s="36">
        <f>G15/'Table 1. Total'!G15</f>
        <v>5.471956224350206E-3</v>
      </c>
      <c r="H39" s="36">
        <f>H15/'Table 1. Total'!H15</f>
        <v>5.0171752733077718E-3</v>
      </c>
      <c r="I39" s="36">
        <f>I15/'Table 1. Total'!I15</f>
        <v>4.3176396903026352E-3</v>
      </c>
      <c r="J39" s="36">
        <f>J15/'Table 1. Total'!J15</f>
        <v>4.4855222337125125E-3</v>
      </c>
      <c r="K39" s="36">
        <f>K15/'Table 1. Total'!K15</f>
        <v>5.0027793218454693E-3</v>
      </c>
      <c r="L39" s="36">
        <f>L15/'Table 1. Total'!L15</f>
        <v>5.0161232533142246E-3</v>
      </c>
      <c r="M39" s="36">
        <f>M15/'Table 1. Total'!M15</f>
        <v>5.185240850680093E-3</v>
      </c>
      <c r="N39" s="36">
        <f>N15/'Table 1. Total'!N15</f>
        <v>5.3216621490562747E-3</v>
      </c>
      <c r="O39" s="36">
        <f>O15/'Table 1. Total'!O15</f>
        <v>5.3323038689363136E-3</v>
      </c>
      <c r="P39" s="36">
        <f>P15/'Table 1. Total'!P15</f>
        <v>5.4208578477889539E-3</v>
      </c>
      <c r="Q39" s="36">
        <f>Q15/'Table 1. Total'!Q15</f>
        <v>5.189282094222379E-3</v>
      </c>
      <c r="R39" s="36">
        <f>R15/'Table 1. Total'!R15</f>
        <v>5.0949513663733209E-3</v>
      </c>
      <c r="S39" s="36">
        <f>S15/'Table 1. Total'!S15</f>
        <v>5.2934817737064401E-3</v>
      </c>
      <c r="T39" s="36">
        <f>T15/'Table 1. Total'!T15</f>
        <v>5.2569514090172699E-3</v>
      </c>
      <c r="U39" s="36">
        <f>U15/'Table 1. Total'!U15</f>
        <v>5.3211579906240975E-3</v>
      </c>
      <c r="V39" s="36">
        <f>V15/'Table 1. Total'!V15</f>
        <v>6.0301056949752865E-3</v>
      </c>
      <c r="W39" s="36">
        <f>W15/'Table 1. Total'!W15</f>
        <v>6.6066863649945221E-3</v>
      </c>
      <c r="X39" s="36">
        <f>X15/'Table 1. Total'!X15</f>
        <v>7.0488368344705319E-3</v>
      </c>
      <c r="Y39" s="36">
        <f>Y15/'Table 1. Total'!Y15</f>
        <v>7.4381540894242967E-3</v>
      </c>
      <c r="Z39" s="36">
        <f>Z15/'Table 1. Total'!Z15</f>
        <v>7.4896953855433795E-3</v>
      </c>
      <c r="AA39" s="36">
        <f>AA15/'Table 1. Total'!AA15</f>
        <v>7.7650642245957165E-3</v>
      </c>
      <c r="AB39" s="36">
        <f>AB15/'Table 1. Total'!AB15</f>
        <v>7.5103792508280079E-3</v>
      </c>
      <c r="AC39" s="36">
        <f>AC15/'Table 1. Total'!AC15</f>
        <v>7.6533184238746872E-3</v>
      </c>
      <c r="AD39" s="36">
        <f>AD15/'Table 1. Total'!AD15</f>
        <v>7.6352295945800626E-3</v>
      </c>
      <c r="AE39" s="36">
        <f>AE15/'Table 1. Total'!AE15</f>
        <v>7.7146125402356948E-3</v>
      </c>
      <c r="AF39" s="36">
        <f>AF15/'Table 1. Total'!AF15</f>
        <v>7.7980764158739656E-3</v>
      </c>
      <c r="AG39" s="36">
        <f>AG15/'Table 1. Total'!AG15</f>
        <v>7.9163058405717236E-3</v>
      </c>
      <c r="AH39" s="36">
        <f>AH15/'Table 1. Total'!AH15</f>
        <v>7.4647451704854175E-3</v>
      </c>
      <c r="AI39" s="36">
        <f>AI15/'Table 1. Total'!AI15</f>
        <v>7.0816639501553634E-3</v>
      </c>
      <c r="AJ39" s="36">
        <f>AJ15/'Table 1. Total'!AJ15</f>
        <v>6.7619032814661669E-3</v>
      </c>
      <c r="AK39" s="36">
        <f>AK15/'Table 1. Total'!AK15</f>
        <v>6.4211816768329141E-3</v>
      </c>
      <c r="AL39" s="36">
        <f>AL15/'Table 1. Total'!AL15</f>
        <v>6.0456472074692756E-3</v>
      </c>
      <c r="AM39" s="36">
        <f>AM15/'Table 1. Total'!AM15</f>
        <v>6.0556691206983997E-3</v>
      </c>
      <c r="AN39" s="36">
        <f>AN15/'Table 1. Total'!AN15</f>
        <v>5.7159796596255724E-3</v>
      </c>
      <c r="AO39" s="36">
        <f>AO15/'Table 1. Total'!AO15</f>
        <v>5.5207297232695669E-3</v>
      </c>
      <c r="AP39" s="36">
        <f>AP15/'Table 1. Total'!AP15</f>
        <v>5.3001192526831858E-3</v>
      </c>
      <c r="AQ39" s="36">
        <f>AQ15/'Table 1. Total'!AQ15</f>
        <v>4.8731025924300441E-3</v>
      </c>
      <c r="AR39" s="36">
        <f>AR15/'Table 1. Total'!AR15</f>
        <v>4.7149326881320182E-3</v>
      </c>
      <c r="AS39" s="36">
        <f>AS15/'Table 1. Total'!AS15</f>
        <v>4.3916895720405996E-3</v>
      </c>
      <c r="AT39" s="36">
        <f>AT15/'Table 1. Total'!AT15</f>
        <v>4.1760506928274228E-3</v>
      </c>
      <c r="AU39" s="36">
        <f>AU15/'Table 1. Total'!AU15</f>
        <v>3.9752178358334221E-3</v>
      </c>
      <c r="AV39" s="36">
        <f>AV15/'Table 1. Total'!AV15</f>
        <v>3.8919360027620193E-3</v>
      </c>
      <c r="AW39" s="36">
        <f>AW15/'Table 1. Total'!AW15</f>
        <v>3.6799462462204372E-3</v>
      </c>
      <c r="AX39" s="36">
        <f>AX15/'Table 1. Total'!AX15</f>
        <v>3.4544543480571543E-3</v>
      </c>
      <c r="AY39" s="36">
        <f>AY15/'Table 1. Total'!AY15</f>
        <v>3.3744052514662133E-3</v>
      </c>
      <c r="AZ39" s="36">
        <f>AZ15/'Table 1. Total'!AZ15</f>
        <v>3.3215026069476723E-3</v>
      </c>
      <c r="BA39" s="36">
        <f>BA15/'Table 1. Total'!BA15</f>
        <v>3.2795603616380072E-3</v>
      </c>
      <c r="BB39" s="36">
        <f>BB15/'Table 1. Total'!BB15</f>
        <v>3.2551824887061044E-3</v>
      </c>
      <c r="BC39" s="36">
        <f>BC15/'Table 1. Total'!BC15</f>
        <v>3.2252522412769811E-3</v>
      </c>
      <c r="BD39" s="36">
        <f>BD15/'Table 1. Total'!BD15</f>
        <v>3.2179711310859104E-3</v>
      </c>
      <c r="BE39" s="36">
        <f>BE15/'Table 1. Total'!BE15</f>
        <v>3.1023248926403076E-3</v>
      </c>
      <c r="BF39" s="36">
        <f>BF15/'Table 1. Total'!BF15</f>
        <v>3.1153590224426834E-3</v>
      </c>
      <c r="BG39" s="36">
        <f>BG15/'Table 1. Total'!BG15</f>
        <v>3.0601424026662628E-3</v>
      </c>
      <c r="BH39" s="36">
        <f>BH15/'Table 1. Total'!BH15</f>
        <v>2.9798988185489321E-3</v>
      </c>
      <c r="BI39" s="36">
        <f>BI15/'Table 1. Total'!BI15</f>
        <v>2.7755777696912612E-3</v>
      </c>
      <c r="BJ39" s="36">
        <f>BJ15/'Table 1. Total'!BJ15</f>
        <v>2.631393794413565E-3</v>
      </c>
      <c r="BK39" s="36">
        <f>BK15/'Table 1. Total'!BK15</f>
        <v>2.4213728307129895E-3</v>
      </c>
      <c r="BL39" s="36">
        <f>BL15/'Table 1. Total'!BL15</f>
        <v>2.3168415522838398E-3</v>
      </c>
      <c r="BM39" s="36">
        <f>BM15/'Table 1. Total'!BM15</f>
        <v>2.1295187546522543E-3</v>
      </c>
      <c r="BN39" s="36">
        <f>BN15/'Table 1. Total'!BN15</f>
        <v>1.9178734814289989E-3</v>
      </c>
      <c r="BO39" s="36">
        <f>BO15/'Table 1. Total'!BO15</f>
        <v>1.6795959981799695E-3</v>
      </c>
      <c r="BP39" s="36">
        <f>BP15/'Table 1. Total'!BP15</f>
        <v>1.4655341459135333E-3</v>
      </c>
      <c r="BQ39" s="36">
        <f>BQ15/'Table 1. Total'!BQ15</f>
        <v>1.3040084930218579E-3</v>
      </c>
      <c r="BR39" s="36">
        <f>BR15/'Table 1. Total'!BR15</f>
        <v>1.1465805332997749E-3</v>
      </c>
      <c r="BS39" s="36">
        <f>BS15/'Table 1. Total'!BS15</f>
        <v>9.9427511547858977E-4</v>
      </c>
      <c r="BT39" s="36">
        <f>BT15/'Table 1. Total'!BT15</f>
        <v>8.9583659940426874E-4</v>
      </c>
      <c r="BU39" s="36">
        <f>BU15/'Table 1. Total'!BU15</f>
        <v>7.5736829493718548E-4</v>
      </c>
      <c r="BV39" s="36">
        <f>BV15/'Table 1. Total'!BV15</f>
        <v>6.802289963453535E-4</v>
      </c>
      <c r="BW39" s="36">
        <f>BW15/'Table 1. Total'!BW15</f>
        <v>6.2670181959631748E-4</v>
      </c>
      <c r="BX39" s="36">
        <f>BX15/'Table 1. Total'!BX15</f>
        <v>5.7736203732712706E-4</v>
      </c>
      <c r="BY39" s="36">
        <f>BY15/'Table 1. Total'!BY15</f>
        <v>4.6648722733202334E-4</v>
      </c>
      <c r="BZ39" s="36">
        <f>BZ15/'Table 1. Total'!BZ15</f>
        <v>4.2289424119851358E-4</v>
      </c>
      <c r="CA39" s="36">
        <f>CA15/'Table 1. Total'!CA15</f>
        <v>4.0139514039087305E-4</v>
      </c>
      <c r="CB39" s="36">
        <f>CB15/'Table 1. Total'!CB15</f>
        <v>3.8465765468732833E-4</v>
      </c>
      <c r="CC39" s="36">
        <f>CC15/'Table 1. Total'!CC15</f>
        <v>3.4874694846420093E-4</v>
      </c>
      <c r="CD39" s="36">
        <f>CD15/'Table 1. Total'!CD15</f>
        <v>3.199345250274362E-4</v>
      </c>
      <c r="CE39" s="36">
        <f>CE15/'Table 1. Total'!CE15</f>
        <v>3.0121745231041411E-4</v>
      </c>
      <c r="CF39" s="36">
        <f>CF15/'Table 1. Total'!CF15</f>
        <v>2.5550851517614116E-4</v>
      </c>
      <c r="CG39" s="36">
        <f>CG15/'Table 1. Total'!CG15</f>
        <v>2.3479350814011032E-4</v>
      </c>
      <c r="CH39" s="36">
        <f>CH15/'Table 1. Total'!CH15</f>
        <v>2.2696402445624656E-4</v>
      </c>
      <c r="CI39" s="36">
        <f>CI15/'Table 1. Total'!CI15</f>
        <v>2.188279574598451E-4</v>
      </c>
    </row>
    <row r="40" spans="1:87">
      <c r="A40" t="str">
        <f t="shared" si="5"/>
        <v>Poland</v>
      </c>
      <c r="B40" s="36">
        <f>B16/'Table 1. Total'!B16</f>
        <v>0</v>
      </c>
      <c r="C40" s="36">
        <f>C16/'Table 1. Total'!C16</f>
        <v>0</v>
      </c>
      <c r="D40" s="36">
        <f>D16/'Table 1. Total'!D16</f>
        <v>0</v>
      </c>
      <c r="E40" s="36">
        <f>E16/'Table 1. Total'!E16</f>
        <v>0</v>
      </c>
      <c r="F40" s="36">
        <f>F16/'Table 1. Total'!F16</f>
        <v>0</v>
      </c>
      <c r="G40" s="36">
        <f>G16/'Table 1. Total'!G16</f>
        <v>0</v>
      </c>
      <c r="H40" s="36">
        <f>H16/'Table 1. Total'!H16</f>
        <v>0</v>
      </c>
      <c r="I40" s="36">
        <f>I16/'Table 1. Total'!I16</f>
        <v>0</v>
      </c>
      <c r="J40" s="36">
        <f>J16/'Table 1. Total'!J16</f>
        <v>0</v>
      </c>
      <c r="K40" s="36">
        <f>K16/'Table 1. Total'!K16</f>
        <v>0</v>
      </c>
      <c r="L40" s="36">
        <f>L16/'Table 1. Total'!L16</f>
        <v>0</v>
      </c>
      <c r="M40" s="36">
        <f>M16/'Table 1. Total'!M16</f>
        <v>0</v>
      </c>
      <c r="N40" s="36">
        <f>N16/'Table 1. Total'!N16</f>
        <v>0</v>
      </c>
      <c r="O40" s="36">
        <f>O16/'Table 1. Total'!O16</f>
        <v>0</v>
      </c>
      <c r="P40" s="36">
        <f>P16/'Table 1. Total'!P16</f>
        <v>0</v>
      </c>
      <c r="Q40" s="36">
        <f>Q16/'Table 1. Total'!Q16</f>
        <v>0</v>
      </c>
      <c r="R40" s="36">
        <f>R16/'Table 1. Total'!R16</f>
        <v>0</v>
      </c>
      <c r="S40" s="36">
        <f>S16/'Table 1. Total'!S16</f>
        <v>0</v>
      </c>
      <c r="T40" s="36">
        <f>T16/'Table 1. Total'!T16</f>
        <v>0</v>
      </c>
      <c r="U40" s="36">
        <f>U16/'Table 1. Total'!U16</f>
        <v>0</v>
      </c>
      <c r="V40" s="36">
        <f>V16/'Table 1. Total'!V16</f>
        <v>0</v>
      </c>
      <c r="W40" s="36">
        <f>W16/'Table 1. Total'!W16</f>
        <v>0</v>
      </c>
      <c r="X40" s="36">
        <f>X16/'Table 1. Total'!X16</f>
        <v>0</v>
      </c>
      <c r="Y40" s="36">
        <f>Y16/'Table 1. Total'!Y16</f>
        <v>0</v>
      </c>
      <c r="Z40" s="36">
        <f>Z16/'Table 1. Total'!Z16</f>
        <v>0</v>
      </c>
      <c r="AA40" s="36">
        <f>AA16/'Table 1. Total'!AA16</f>
        <v>0</v>
      </c>
      <c r="AB40" s="36">
        <f>AB16/'Table 1. Total'!AB16</f>
        <v>0</v>
      </c>
      <c r="AC40" s="36">
        <f>AC16/'Table 1. Total'!AC16</f>
        <v>0</v>
      </c>
      <c r="AD40" s="36">
        <f>AD16/'Table 1. Total'!AD16</f>
        <v>0</v>
      </c>
      <c r="AE40" s="36">
        <f>AE16/'Table 1. Total'!AE16</f>
        <v>0</v>
      </c>
      <c r="AF40" s="36">
        <f>AF16/'Table 1. Total'!AF16</f>
        <v>0</v>
      </c>
      <c r="AG40" s="36">
        <f>AG16/'Table 1. Total'!AG16</f>
        <v>0</v>
      </c>
      <c r="AH40" s="36">
        <f>AH16/'Table 1. Total'!AH16</f>
        <v>0</v>
      </c>
      <c r="AI40" s="36">
        <f>AI16/'Table 1. Total'!AI16</f>
        <v>0</v>
      </c>
      <c r="AJ40" s="36">
        <f>AJ16/'Table 1. Total'!AJ16</f>
        <v>0</v>
      </c>
      <c r="AK40" s="36">
        <f>AK16/'Table 1. Total'!AK16</f>
        <v>0</v>
      </c>
      <c r="AL40" s="36">
        <f>AL16/'Table 1. Total'!AL16</f>
        <v>0</v>
      </c>
      <c r="AM40" s="36">
        <f>AM16/'Table 1. Total'!AM16</f>
        <v>0</v>
      </c>
      <c r="AN40" s="36">
        <f>AN16/'Table 1. Total'!AN16</f>
        <v>0</v>
      </c>
      <c r="AO40" s="36">
        <f>AO16/'Table 1. Total'!AO16</f>
        <v>0</v>
      </c>
      <c r="AP40" s="36">
        <f>AP16/'Table 1. Total'!AP16</f>
        <v>0</v>
      </c>
      <c r="AQ40" s="36">
        <f>AQ16/'Table 1. Total'!AQ16</f>
        <v>0</v>
      </c>
      <c r="AR40" s="36">
        <f>AR16/'Table 1. Total'!AR16</f>
        <v>0</v>
      </c>
      <c r="AS40" s="36">
        <f>AS16/'Table 1. Total'!AS16</f>
        <v>0</v>
      </c>
      <c r="AT40" s="36">
        <f>AT16/'Table 1. Total'!AT16</f>
        <v>0</v>
      </c>
      <c r="AU40" s="36">
        <f>AU16/'Table 1. Total'!AU16</f>
        <v>0</v>
      </c>
      <c r="AV40" s="36">
        <f>AV16/'Table 1. Total'!AV16</f>
        <v>0</v>
      </c>
      <c r="AW40" s="36">
        <f>AW16/'Table 1. Total'!AW16</f>
        <v>0</v>
      </c>
      <c r="AX40" s="36">
        <f>AX16/'Table 1. Total'!AX16</f>
        <v>0</v>
      </c>
      <c r="AY40" s="36">
        <f>AY16/'Table 1. Total'!AY16</f>
        <v>0</v>
      </c>
      <c r="AZ40" s="36">
        <f>AZ16/'Table 1. Total'!AZ16</f>
        <v>0</v>
      </c>
      <c r="BA40" s="36">
        <f>BA16/'Table 1. Total'!BA16</f>
        <v>0</v>
      </c>
      <c r="BB40" s="36">
        <f>BB16/'Table 1. Total'!BB16</f>
        <v>0</v>
      </c>
      <c r="BC40" s="36">
        <f>BC16/'Table 1. Total'!BC16</f>
        <v>0</v>
      </c>
      <c r="BD40" s="36">
        <f>BD16/'Table 1. Total'!BD16</f>
        <v>0</v>
      </c>
      <c r="BE40" s="36">
        <f>BE16/'Table 1. Total'!BE16</f>
        <v>0</v>
      </c>
      <c r="BF40" s="36">
        <f>BF16/'Table 1. Total'!BF16</f>
        <v>0</v>
      </c>
      <c r="BG40" s="36">
        <f>BG16/'Table 1. Total'!BG16</f>
        <v>0</v>
      </c>
      <c r="BH40" s="36">
        <f>BH16/'Table 1. Total'!BH16</f>
        <v>0</v>
      </c>
      <c r="BI40" s="36">
        <f>BI16/'Table 1. Total'!BI16</f>
        <v>0</v>
      </c>
      <c r="BJ40" s="36">
        <f>BJ16/'Table 1. Total'!BJ16</f>
        <v>0</v>
      </c>
      <c r="BK40" s="36">
        <f>BK16/'Table 1. Total'!BK16</f>
        <v>0</v>
      </c>
      <c r="BL40" s="36">
        <f>BL16/'Table 1. Total'!BL16</f>
        <v>0</v>
      </c>
      <c r="BM40" s="36">
        <f>BM16/'Table 1. Total'!BM16</f>
        <v>0</v>
      </c>
      <c r="BN40" s="36">
        <f>BN16/'Table 1. Total'!BN16</f>
        <v>0</v>
      </c>
      <c r="BO40" s="36">
        <f>BO16/'Table 1. Total'!BO16</f>
        <v>0</v>
      </c>
      <c r="BP40" s="36">
        <f>BP16/'Table 1. Total'!BP16</f>
        <v>0</v>
      </c>
      <c r="BQ40" s="36">
        <f>BQ16/'Table 1. Total'!BQ16</f>
        <v>0</v>
      </c>
      <c r="BR40" s="36">
        <f>BR16/'Table 1. Total'!BR16</f>
        <v>0</v>
      </c>
      <c r="BS40" s="36">
        <f>BS16/'Table 1. Total'!BS16</f>
        <v>0</v>
      </c>
      <c r="BT40" s="36">
        <f>BT16/'Table 1. Total'!BT16</f>
        <v>0</v>
      </c>
      <c r="BU40" s="36">
        <f>BU16/'Table 1. Total'!BU16</f>
        <v>0</v>
      </c>
      <c r="BV40" s="36">
        <f>BV16/'Table 1. Total'!BV16</f>
        <v>0</v>
      </c>
      <c r="BW40" s="36">
        <f>BW16/'Table 1. Total'!BW16</f>
        <v>0</v>
      </c>
      <c r="BX40" s="36">
        <f>BX16/'Table 1. Total'!BX16</f>
        <v>0</v>
      </c>
      <c r="BY40" s="36">
        <f>BY16/'Table 1. Total'!BY16</f>
        <v>0</v>
      </c>
      <c r="BZ40" s="36">
        <f>BZ16/'Table 1. Total'!BZ16</f>
        <v>0</v>
      </c>
      <c r="CA40" s="36">
        <f>CA16/'Table 1. Total'!CA16</f>
        <v>0</v>
      </c>
      <c r="CB40" s="36">
        <f>CB16/'Table 1. Total'!CB16</f>
        <v>0</v>
      </c>
      <c r="CC40" s="36">
        <f>CC16/'Table 1. Total'!CC16</f>
        <v>0</v>
      </c>
      <c r="CD40" s="36">
        <f>CD16/'Table 1. Total'!CD16</f>
        <v>0</v>
      </c>
      <c r="CE40" s="36">
        <f>CE16/'Table 1. Total'!CE16</f>
        <v>0</v>
      </c>
      <c r="CF40" s="36">
        <f>CF16/'Table 1. Total'!CF16</f>
        <v>0</v>
      </c>
      <c r="CG40" s="36">
        <f>CG16/'Table 1. Total'!CG16</f>
        <v>0</v>
      </c>
      <c r="CH40" s="36">
        <f>CH16/'Table 1. Total'!CH16</f>
        <v>0</v>
      </c>
      <c r="CI40" s="36">
        <f>CI16/'Table 1. Total'!CI16</f>
        <v>0</v>
      </c>
    </row>
    <row r="41" spans="1:87">
      <c r="A41" t="str">
        <f t="shared" si="5"/>
        <v>Romania</v>
      </c>
      <c r="B41" s="36">
        <f>B17/'Table 1. Total'!B17</f>
        <v>0.14280297284999241</v>
      </c>
      <c r="C41" s="36">
        <f>C17/'Table 1. Total'!C17</f>
        <v>0.14731331345888168</v>
      </c>
      <c r="D41" s="36">
        <f>D17/'Table 1. Total'!D17</f>
        <v>0.15029101995565411</v>
      </c>
      <c r="E41" s="36">
        <f>E17/'Table 1. Total'!E17</f>
        <v>0.14497115625783796</v>
      </c>
      <c r="F41" s="36">
        <f>F17/'Table 1. Total'!F17</f>
        <v>0.15433176628609804</v>
      </c>
      <c r="G41" s="36">
        <f>G17/'Table 1. Total'!G17</f>
        <v>0.14752615941092881</v>
      </c>
      <c r="H41" s="36">
        <f>H17/'Table 1. Total'!H17</f>
        <v>0.15093461052351495</v>
      </c>
      <c r="I41" s="36">
        <f>I17/'Table 1. Total'!I17</f>
        <v>0.1535998910155984</v>
      </c>
      <c r="J41" s="36">
        <f>J17/'Table 1. Total'!J17</f>
        <v>0.15689307330195026</v>
      </c>
      <c r="K41" s="36">
        <f>K17/'Table 1. Total'!K17</f>
        <v>0.16126011638017523</v>
      </c>
      <c r="L41" s="36">
        <f>L17/'Table 1. Total'!L17</f>
        <v>0.16517353507200211</v>
      </c>
      <c r="M41" s="36">
        <f>M17/'Table 1. Total'!M17</f>
        <v>0.15477841422972566</v>
      </c>
      <c r="N41" s="36">
        <f>N17/'Table 1. Total'!N17</f>
        <v>0.15240036231884058</v>
      </c>
      <c r="O41" s="36">
        <f>O17/'Table 1. Total'!O17</f>
        <v>0.1483256107834878</v>
      </c>
      <c r="P41" s="36">
        <f>P17/'Table 1. Total'!P17</f>
        <v>0.15180921901615649</v>
      </c>
      <c r="Q41" s="36">
        <f>Q17/'Table 1. Total'!Q17</f>
        <v>0.14805872126714315</v>
      </c>
      <c r="R41" s="36">
        <f>R17/'Table 1. Total'!R17</f>
        <v>0.14170886958137804</v>
      </c>
      <c r="S41" s="36">
        <f>S17/'Table 1. Total'!S17</f>
        <v>0.13700794510653666</v>
      </c>
      <c r="T41" s="36">
        <f>T17/'Table 1. Total'!T17</f>
        <v>0.14648939783589693</v>
      </c>
      <c r="U41" s="36">
        <f>U17/'Table 1. Total'!U17</f>
        <v>0.12789509536784741</v>
      </c>
      <c r="V41" s="36">
        <f>V17/'Table 1. Total'!V17</f>
        <v>0.11947345256671869</v>
      </c>
      <c r="W41" s="36">
        <f>W17/'Table 1. Total'!W17</f>
        <v>0.10330909217439715</v>
      </c>
      <c r="X41" s="36">
        <f>X17/'Table 1. Total'!X17</f>
        <v>8.0175996088975798E-2</v>
      </c>
      <c r="Y41" s="36">
        <f>Y17/'Table 1. Total'!Y17</f>
        <v>7.4543468874609511E-2</v>
      </c>
      <c r="Z41" s="36">
        <f>Z17/'Table 1. Total'!Z17</f>
        <v>6.588464391691394E-2</v>
      </c>
      <c r="AA41" s="36">
        <f>AA17/'Table 1. Total'!AA17</f>
        <v>6.9712025958223484E-2</v>
      </c>
      <c r="AB41" s="36">
        <f>AB17/'Table 1. Total'!AB17</f>
        <v>5.7350687474368105E-2</v>
      </c>
      <c r="AC41" s="36">
        <f>AC17/'Table 1. Total'!AC17</f>
        <v>5.2514126607157478E-2</v>
      </c>
      <c r="AD41" s="36">
        <f>AD17/'Table 1. Total'!AD17</f>
        <v>4.5179370183412074E-2</v>
      </c>
      <c r="AE41" s="36">
        <f>AE17/'Table 1. Total'!AE17</f>
        <v>4.0091731182096149E-2</v>
      </c>
      <c r="AF41" s="36">
        <f>AF17/'Table 1. Total'!AF17</f>
        <v>4.3307580619140661E-2</v>
      </c>
      <c r="AG41" s="36">
        <f>AG17/'Table 1. Total'!AG17</f>
        <v>4.159634317862166E-2</v>
      </c>
      <c r="AH41" s="36">
        <f>AH17/'Table 1. Total'!AH17</f>
        <v>3.3092346705728554E-2</v>
      </c>
      <c r="AI41" s="36">
        <f>AI17/'Table 1. Total'!AI17</f>
        <v>3.1446863872911533E-2</v>
      </c>
      <c r="AJ41" s="36">
        <f>AJ17/'Table 1. Total'!AJ17</f>
        <v>2.649051262175188E-2</v>
      </c>
      <c r="AK41" s="36">
        <f>AK17/'Table 1. Total'!AK17</f>
        <v>1.9984415822523721E-2</v>
      </c>
      <c r="AL41" s="36">
        <f>AL17/'Table 1. Total'!AL17</f>
        <v>1.9163657330136859E-2</v>
      </c>
      <c r="AM41" s="36">
        <f>AM17/'Table 1. Total'!AM17</f>
        <v>1.80857066492442E-2</v>
      </c>
      <c r="AN41" s="36">
        <f>AN17/'Table 1. Total'!AN17</f>
        <v>1.6466162247146851E-2</v>
      </c>
      <c r="AO41" s="36">
        <f>AO17/'Table 1. Total'!AO17</f>
        <v>1.5399934526407684E-2</v>
      </c>
      <c r="AP41" s="36">
        <f>AP17/'Table 1. Total'!AP17</f>
        <v>1.3741140580415256E-2</v>
      </c>
      <c r="AQ41" s="36">
        <f>AQ17/'Table 1. Total'!AQ17</f>
        <v>1.2469345651299485E-2</v>
      </c>
      <c r="AR41" s="36">
        <f>AR17/'Table 1. Total'!AR17</f>
        <v>1.2332311499845318E-2</v>
      </c>
      <c r="AS41" s="36">
        <f>AS17/'Table 1. Total'!AS17</f>
        <v>1.1153829904093962E-2</v>
      </c>
      <c r="AT41" s="36">
        <f>AT17/'Table 1. Total'!AT17</f>
        <v>1.178854597211277E-2</v>
      </c>
      <c r="AU41" s="36">
        <f>AU17/'Table 1. Total'!AU17</f>
        <v>1.0564319912094814E-2</v>
      </c>
      <c r="AV41" s="36">
        <f>AV17/'Table 1. Total'!AV17</f>
        <v>9.4926907829534207E-3</v>
      </c>
      <c r="AW41" s="36">
        <f>AW17/'Table 1. Total'!AW17</f>
        <v>8.5512302040564332E-3</v>
      </c>
      <c r="AX41" s="36">
        <f>AX17/'Table 1. Total'!AX17</f>
        <v>7.4758330742698111E-3</v>
      </c>
      <c r="AY41" s="36">
        <f>AY17/'Table 1. Total'!AY17</f>
        <v>6.9022931960947553E-3</v>
      </c>
      <c r="AZ41" s="36">
        <f>AZ17/'Table 1. Total'!AZ17</f>
        <v>6.040775232821545E-3</v>
      </c>
      <c r="BA41" s="36">
        <f>BA17/'Table 1. Total'!BA17</f>
        <v>5.4290294286664844E-3</v>
      </c>
      <c r="BB41" s="36">
        <f>BB17/'Table 1. Total'!BB17</f>
        <v>5.0097081622671163E-3</v>
      </c>
      <c r="BC41" s="36">
        <f>BC17/'Table 1. Total'!BC17</f>
        <v>4.272175429583463E-3</v>
      </c>
      <c r="BD41" s="36">
        <f>BD17/'Table 1. Total'!BD17</f>
        <v>3.9142318817503912E-3</v>
      </c>
      <c r="BE41" s="36">
        <f>BE17/'Table 1. Total'!BE17</f>
        <v>3.5506945884304373E-3</v>
      </c>
      <c r="BF41" s="36">
        <f>BF17/'Table 1. Total'!BF17</f>
        <v>3.1269622001758135E-3</v>
      </c>
      <c r="BG41" s="36">
        <f>BG17/'Table 1. Total'!BG17</f>
        <v>2.9372041488008602E-3</v>
      </c>
      <c r="BH41" s="36">
        <f>BH17/'Table 1. Total'!BH17</f>
        <v>2.5575776269792308E-3</v>
      </c>
      <c r="BI41" s="36">
        <f>BI17/'Table 1. Total'!BI17</f>
        <v>2.148625620508261E-3</v>
      </c>
      <c r="BJ41" s="36">
        <f>BJ17/'Table 1. Total'!BJ17</f>
        <v>2.1171397957734663E-3</v>
      </c>
      <c r="BK41" s="36">
        <f>BK17/'Table 1. Total'!BK17</f>
        <v>1.8987731952407373E-3</v>
      </c>
      <c r="BL41" s="36">
        <f>BL17/'Table 1. Total'!BL17</f>
        <v>1.7404546937887524E-3</v>
      </c>
      <c r="BM41" s="36">
        <f>BM17/'Table 1. Total'!BM17</f>
        <v>1.5310961048458048E-3</v>
      </c>
      <c r="BN41" s="36">
        <f>BN17/'Table 1. Total'!BN17</f>
        <v>1.4042324443518041E-3</v>
      </c>
      <c r="BO41" s="36">
        <f>BO17/'Table 1. Total'!BO17</f>
        <v>1.2234209275755032E-3</v>
      </c>
      <c r="BP41" s="36">
        <f>BP17/'Table 1. Total'!BP17</f>
        <v>1.0637117063785704E-3</v>
      </c>
      <c r="BQ41" s="36">
        <f>BQ17/'Table 1. Total'!BQ17</f>
        <v>8.6706811655304632E-4</v>
      </c>
      <c r="BR41" s="36">
        <f>BR17/'Table 1. Total'!BR17</f>
        <v>6.7324955116696591E-4</v>
      </c>
      <c r="BS41" s="36">
        <f>BS17/'Table 1. Total'!BS17</f>
        <v>4.2632813055114754E-4</v>
      </c>
      <c r="BT41" s="36">
        <f>BT17/'Table 1. Total'!BT17</f>
        <v>2.0751512170377601E-4</v>
      </c>
      <c r="BU41" s="36">
        <f>BU17/'Table 1. Total'!BU17</f>
        <v>0</v>
      </c>
      <c r="BV41" s="36">
        <f>BV17/'Table 1. Total'!BV17</f>
        <v>0</v>
      </c>
      <c r="BW41" s="36">
        <f>BW17/'Table 1. Total'!BW17</f>
        <v>0</v>
      </c>
      <c r="BX41" s="36">
        <f>BX17/'Table 1. Total'!BX17</f>
        <v>0</v>
      </c>
      <c r="BY41" s="36">
        <f>BY17/'Table 1. Total'!BY17</f>
        <v>0</v>
      </c>
      <c r="BZ41" s="36">
        <f>BZ17/'Table 1. Total'!BZ17</f>
        <v>0</v>
      </c>
      <c r="CA41" s="36">
        <f>CA17/'Table 1. Total'!CA17</f>
        <v>0</v>
      </c>
      <c r="CB41" s="36">
        <f>CB17/'Table 1. Total'!CB17</f>
        <v>0</v>
      </c>
      <c r="CC41" s="36">
        <f>CC17/'Table 1. Total'!CC17</f>
        <v>0</v>
      </c>
      <c r="CD41" s="36">
        <f>CD17/'Table 1. Total'!CD17</f>
        <v>0</v>
      </c>
      <c r="CE41" s="36">
        <f>CE17/'Table 1. Total'!CE17</f>
        <v>0</v>
      </c>
      <c r="CF41" s="36">
        <f>CF17/'Table 1. Total'!CF17</f>
        <v>0</v>
      </c>
      <c r="CG41" s="36">
        <f>CG17/'Table 1. Total'!CG17</f>
        <v>0</v>
      </c>
      <c r="CH41" s="36">
        <f>CH17/'Table 1. Total'!CH17</f>
        <v>0</v>
      </c>
      <c r="CI41" s="36">
        <f>CI17/'Table 1. Total'!CI17</f>
        <v>0</v>
      </c>
    </row>
    <row r="42" spans="1:87">
      <c r="A42" t="str">
        <f t="shared" si="5"/>
        <v>Russia</v>
      </c>
      <c r="B42" s="36">
        <f>B18/'Table 1. Total'!B18</f>
        <v>2.7381430868167202E-3</v>
      </c>
      <c r="C42" s="36">
        <f>C18/'Table 1. Total'!C18</f>
        <v>2.8407432629633232E-3</v>
      </c>
      <c r="D42" s="36">
        <f>D18/'Table 1. Total'!D18</f>
        <v>2.9115356365344786E-3</v>
      </c>
      <c r="E42" s="36">
        <f>E18/'Table 1. Total'!E18</f>
        <v>2.8225369701371768E-3</v>
      </c>
      <c r="F42" s="36">
        <f>F18/'Table 1. Total'!F18</f>
        <v>2.6995215066144673E-3</v>
      </c>
      <c r="G42" s="36">
        <f>G18/'Table 1. Total'!G18</f>
        <v>2.6531151003167898E-3</v>
      </c>
      <c r="H42" s="36">
        <f>H18/'Table 1. Total'!H18</f>
        <v>2.8703244518581967E-3</v>
      </c>
      <c r="I42" s="36">
        <f>I18/'Table 1. Total'!I18</f>
        <v>2.9228639208478732E-3</v>
      </c>
      <c r="J42" s="36">
        <f>J18/'Table 1. Total'!J18</f>
        <v>2.9322458920516908E-3</v>
      </c>
      <c r="K42" s="36">
        <f>K18/'Table 1. Total'!K18</f>
        <v>2.9432821573462734E-3</v>
      </c>
      <c r="L42" s="36">
        <f>L18/'Table 1. Total'!L18</f>
        <v>3.5303753495071594E-3</v>
      </c>
      <c r="M42" s="36">
        <f>M18/'Table 1. Total'!M18</f>
        <v>3.402826410960872E-3</v>
      </c>
      <c r="N42" s="36">
        <f>N18/'Table 1. Total'!N18</f>
        <v>1.0180488276613888E-2</v>
      </c>
      <c r="O42" s="36">
        <f>O18/'Table 1. Total'!O18</f>
        <v>1.6888268887048259E-2</v>
      </c>
      <c r="P42" s="36">
        <f>P18/'Table 1. Total'!P18</f>
        <v>2.2617649263989202E-2</v>
      </c>
      <c r="Q42" s="36">
        <f>Q18/'Table 1. Total'!Q18</f>
        <v>2.8935338545117269E-2</v>
      </c>
      <c r="R42" s="36">
        <f>R18/'Table 1. Total'!R18</f>
        <v>2.6293542754659439E-2</v>
      </c>
      <c r="S42" s="36">
        <f>S18/'Table 1. Total'!S18</f>
        <v>2.5033261530663962E-2</v>
      </c>
      <c r="T42" s="36">
        <f>T18/'Table 1. Total'!T18</f>
        <v>2.4542190599537685E-2</v>
      </c>
      <c r="U42" s="36">
        <f>U18/'Table 1. Total'!U18</f>
        <v>2.4430291141318908E-2</v>
      </c>
      <c r="V42" s="36">
        <f>V18/'Table 1. Total'!V18</f>
        <v>2.5384959245204057E-2</v>
      </c>
      <c r="W42" s="36">
        <f>W18/'Table 1. Total'!W18</f>
        <v>2.2378345607246657E-2</v>
      </c>
      <c r="X42" s="36">
        <f>X18/'Table 1. Total'!X18</f>
        <v>1.8618200240643402E-2</v>
      </c>
      <c r="Y42" s="36">
        <f>Y18/'Table 1. Total'!Y18</f>
        <v>1.5573403779373229E-2</v>
      </c>
      <c r="Z42" s="36">
        <f>Z18/'Table 1. Total'!Z18</f>
        <v>1.3879686614162471E-2</v>
      </c>
      <c r="AA42" s="36">
        <f>AA18/'Table 1. Total'!AA18</f>
        <v>1.2668856011104715E-2</v>
      </c>
      <c r="AB42" s="36">
        <f>AB18/'Table 1. Total'!AB18</f>
        <v>1.0685496469411984E-2</v>
      </c>
      <c r="AC42" s="36">
        <f>AC18/'Table 1. Total'!AC18</f>
        <v>8.7036652038815308E-3</v>
      </c>
      <c r="AD42" s="36">
        <f>AD18/'Table 1. Total'!AD18</f>
        <v>6.9929715568482972E-3</v>
      </c>
      <c r="AE42" s="36">
        <f>AE18/'Table 1. Total'!AE18</f>
        <v>5.7677652886264051E-3</v>
      </c>
      <c r="AF42" s="36">
        <f>AF18/'Table 1. Total'!AF18</f>
        <v>5.1532867672902417E-3</v>
      </c>
      <c r="AG42" s="36">
        <f>AG18/'Table 1. Total'!AG18</f>
        <v>4.1713107578678476E-3</v>
      </c>
      <c r="AH42" s="36">
        <f>AH18/'Table 1. Total'!AH18</f>
        <v>3.0902538485512239E-3</v>
      </c>
      <c r="AI42" s="36">
        <f>AI18/'Table 1. Total'!AI18</f>
        <v>2.4782975895440763E-3</v>
      </c>
      <c r="AJ42" s="36">
        <f>AJ18/'Table 1. Total'!AJ18</f>
        <v>1.6201777816700967E-3</v>
      </c>
      <c r="AK42" s="36">
        <f>AK18/'Table 1. Total'!AK18</f>
        <v>7.5589466869735401E-4</v>
      </c>
      <c r="AL42" s="36">
        <f>AL18/'Table 1. Total'!AL18</f>
        <v>6.0276080309945947E-4</v>
      </c>
      <c r="AM42" s="36">
        <f>AM18/'Table 1. Total'!AM18</f>
        <v>4.066022544283414E-4</v>
      </c>
      <c r="AN42" s="36">
        <f>AN18/'Table 1. Total'!AN18</f>
        <v>1.9250586010485904E-4</v>
      </c>
      <c r="AO42" s="36">
        <f>AO18/'Table 1. Total'!AO18</f>
        <v>0</v>
      </c>
      <c r="AP42" s="36">
        <f>AP18/'Table 1. Total'!AP18</f>
        <v>0</v>
      </c>
      <c r="AQ42" s="36">
        <f>AQ18/'Table 1. Total'!AQ18</f>
        <v>0</v>
      </c>
      <c r="AR42" s="36">
        <f>AR18/'Table 1. Total'!AR18</f>
        <v>0</v>
      </c>
      <c r="AS42" s="36">
        <f>AS18/'Table 1. Total'!AS18</f>
        <v>0</v>
      </c>
      <c r="AT42" s="36">
        <f>AT18/'Table 1. Total'!AT18</f>
        <v>0</v>
      </c>
      <c r="AU42" s="36">
        <f>AU18/'Table 1. Total'!AU18</f>
        <v>0</v>
      </c>
      <c r="AV42" s="36">
        <f>AV18/'Table 1. Total'!AV18</f>
        <v>0</v>
      </c>
      <c r="AW42" s="36">
        <f>AW18/'Table 1. Total'!AW18</f>
        <v>0</v>
      </c>
      <c r="AX42" s="36">
        <f>AX18/'Table 1. Total'!AX18</f>
        <v>0</v>
      </c>
      <c r="AY42" s="36">
        <f>AY18/'Table 1. Total'!AY18</f>
        <v>0</v>
      </c>
      <c r="AZ42" s="36">
        <f>AZ18/'Table 1. Total'!AZ18</f>
        <v>0</v>
      </c>
      <c r="BA42" s="36">
        <f>BA18/'Table 1. Total'!BA18</f>
        <v>0</v>
      </c>
      <c r="BB42" s="36">
        <f>BB18/'Table 1. Total'!BB18</f>
        <v>0</v>
      </c>
      <c r="BC42" s="36">
        <f>BC18/'Table 1. Total'!BC18</f>
        <v>0</v>
      </c>
      <c r="BD42" s="36">
        <f>BD18/'Table 1. Total'!BD18</f>
        <v>0</v>
      </c>
      <c r="BE42" s="36">
        <f>BE18/'Table 1. Total'!BE18</f>
        <v>0</v>
      </c>
      <c r="BF42" s="36">
        <f>BF18/'Table 1. Total'!BF18</f>
        <v>0</v>
      </c>
      <c r="BG42" s="36">
        <f>BG18/'Table 1. Total'!BG18</f>
        <v>0</v>
      </c>
      <c r="BH42" s="36">
        <f>BH18/'Table 1. Total'!BH18</f>
        <v>0</v>
      </c>
      <c r="BI42" s="36">
        <f>BI18/'Table 1. Total'!BI18</f>
        <v>0</v>
      </c>
      <c r="BJ42" s="36">
        <f>BJ18/'Table 1. Total'!BJ18</f>
        <v>0</v>
      </c>
      <c r="BK42" s="36">
        <f>BK18/'Table 1. Total'!BK18</f>
        <v>0</v>
      </c>
      <c r="BL42" s="36">
        <f>BL18/'Table 1. Total'!BL18</f>
        <v>0</v>
      </c>
      <c r="BM42" s="36">
        <f>BM18/'Table 1. Total'!BM18</f>
        <v>0</v>
      </c>
      <c r="BN42" s="36">
        <f>BN18/'Table 1. Total'!BN18</f>
        <v>0</v>
      </c>
      <c r="BO42" s="36">
        <f>BO18/'Table 1. Total'!BO18</f>
        <v>0</v>
      </c>
      <c r="BP42" s="36">
        <f>BP18/'Table 1. Total'!BP18</f>
        <v>0</v>
      </c>
      <c r="BQ42" s="36">
        <f>BQ18/'Table 1. Total'!BQ18</f>
        <v>0</v>
      </c>
      <c r="BR42" s="36">
        <f>BR18/'Table 1. Total'!BR18</f>
        <v>0</v>
      </c>
      <c r="BS42" s="36">
        <f>BS18/'Table 1. Total'!BS18</f>
        <v>0</v>
      </c>
      <c r="BT42" s="36">
        <f>BT18/'Table 1. Total'!BT18</f>
        <v>0</v>
      </c>
      <c r="BU42" s="36">
        <f>BU18/'Table 1. Total'!BU18</f>
        <v>0</v>
      </c>
      <c r="BV42" s="36">
        <f>BV18/'Table 1. Total'!BV18</f>
        <v>0</v>
      </c>
      <c r="BW42" s="36">
        <f>BW18/'Table 1. Total'!BW18</f>
        <v>0</v>
      </c>
      <c r="BX42" s="36">
        <f>BX18/'Table 1. Total'!BX18</f>
        <v>0</v>
      </c>
      <c r="BY42" s="36">
        <f>BY18/'Table 1. Total'!BY18</f>
        <v>0</v>
      </c>
      <c r="BZ42" s="36">
        <f>BZ18/'Table 1. Total'!BZ18</f>
        <v>0</v>
      </c>
      <c r="CA42" s="36">
        <f>CA18/'Table 1. Total'!CA18</f>
        <v>0</v>
      </c>
      <c r="CB42" s="36">
        <f>CB18/'Table 1. Total'!CB18</f>
        <v>0</v>
      </c>
      <c r="CC42" s="36">
        <f>CC18/'Table 1. Total'!CC18</f>
        <v>0</v>
      </c>
      <c r="CD42" s="36">
        <f>CD18/'Table 1. Total'!CD18</f>
        <v>0</v>
      </c>
      <c r="CE42" s="36">
        <f>CE18/'Table 1. Total'!CE18</f>
        <v>0</v>
      </c>
      <c r="CF42" s="36">
        <f>CF18/'Table 1. Total'!CF18</f>
        <v>0</v>
      </c>
      <c r="CG42" s="36">
        <f>CG18/'Table 1. Total'!CG18</f>
        <v>0</v>
      </c>
      <c r="CH42" s="36">
        <f>CH18/'Table 1. Total'!CH18</f>
        <v>0</v>
      </c>
      <c r="CI42" s="36">
        <f>CI18/'Table 1. Total'!CI18</f>
        <v>0</v>
      </c>
    </row>
    <row r="43" spans="1:87">
      <c r="A43" t="str">
        <f t="shared" si="5"/>
        <v>South Africa</v>
      </c>
      <c r="B43" s="36">
        <f>B19/'Table 1. Total'!B19</f>
        <v>1.3406622871698619E-5</v>
      </c>
      <c r="C43" s="36">
        <f>C19/'Table 1. Total'!C19</f>
        <v>1.2594141205511197E-5</v>
      </c>
      <c r="D43" s="36">
        <f>D19/'Table 1. Total'!D19</f>
        <v>1.2466651706684619E-5</v>
      </c>
      <c r="E43" s="36">
        <f>E19/'Table 1. Total'!E19</f>
        <v>1.0674637062339881E-5</v>
      </c>
      <c r="F43" s="36">
        <f>F19/'Table 1. Total'!F19</f>
        <v>1.1939585696376337E-4</v>
      </c>
      <c r="G43" s="36">
        <f>G19/'Table 1. Total'!G19</f>
        <v>2.173808028597652E-4</v>
      </c>
      <c r="H43" s="36">
        <f>H19/'Table 1. Total'!H19</f>
        <v>2.9115341545352742E-4</v>
      </c>
      <c r="I43" s="36">
        <f>I19/'Table 1. Total'!I19</f>
        <v>3.8331380258243989E-4</v>
      </c>
      <c r="J43" s="36">
        <f>J19/'Table 1. Total'!J19</f>
        <v>7.9625758933014824E-4</v>
      </c>
      <c r="K43" s="36">
        <f>K19/'Table 1. Total'!K19</f>
        <v>1.3106632677600885E-3</v>
      </c>
      <c r="L43" s="36">
        <f>L19/'Table 1. Total'!L19</f>
        <v>1.8249771877851524E-3</v>
      </c>
      <c r="M43" s="36">
        <f>M19/'Table 1. Total'!M19</f>
        <v>2.084844089920232E-3</v>
      </c>
      <c r="N43" s="36">
        <f>N19/'Table 1. Total'!N19</f>
        <v>2.965423895656454E-3</v>
      </c>
      <c r="O43" s="36">
        <f>O19/'Table 1. Total'!O19</f>
        <v>3.5280885573906349E-3</v>
      </c>
      <c r="P43" s="36">
        <f>P19/'Table 1. Total'!P19</f>
        <v>4.1089389677882327E-3</v>
      </c>
      <c r="Q43" s="36">
        <f>Q19/'Table 1. Total'!Q19</f>
        <v>4.6810202806339823E-3</v>
      </c>
      <c r="R43" s="36">
        <f>R19/'Table 1. Total'!R19</f>
        <v>5.9209905183227008E-3</v>
      </c>
      <c r="S43" s="36">
        <f>S19/'Table 1. Total'!S19</f>
        <v>5.9038907400134301E-3</v>
      </c>
      <c r="T43" s="36">
        <f>T19/'Table 1. Total'!T19</f>
        <v>6.4279394160204027E-3</v>
      </c>
      <c r="U43" s="36">
        <f>U19/'Table 1. Total'!U19</f>
        <v>7.3133071308253798E-3</v>
      </c>
      <c r="V43" s="36">
        <f>V19/'Table 1. Total'!V19</f>
        <v>8.0610397448055877E-3</v>
      </c>
      <c r="W43" s="36">
        <f>W19/'Table 1. Total'!W19</f>
        <v>6.5420662479453986E-3</v>
      </c>
      <c r="X43" s="36">
        <f>X19/'Table 1. Total'!X19</f>
        <v>6.3682244476235888E-3</v>
      </c>
      <c r="Y43" s="36">
        <f>Y19/'Table 1. Total'!Y19</f>
        <v>6.3469281240679989E-3</v>
      </c>
      <c r="Z43" s="36">
        <f>Z19/'Table 1. Total'!Z19</f>
        <v>8.8321371333008152E-3</v>
      </c>
      <c r="AA43" s="36">
        <f>AA19/'Table 1. Total'!AA19</f>
        <v>1.1313528359412401E-2</v>
      </c>
      <c r="AB43" s="36">
        <f>AB19/'Table 1. Total'!AB19</f>
        <v>1.239690778738454E-2</v>
      </c>
      <c r="AC43" s="36">
        <f>AC19/'Table 1. Total'!AC19</f>
        <v>1.3418700813658797E-2</v>
      </c>
      <c r="AD43" s="36">
        <f>AD19/'Table 1. Total'!AD19</f>
        <v>1.6739990048969547E-2</v>
      </c>
      <c r="AE43" s="36">
        <f>AE19/'Table 1. Total'!AE19</f>
        <v>1.9453593049151532E-2</v>
      </c>
      <c r="AF43" s="36">
        <f>AF19/'Table 1. Total'!AF19</f>
        <v>2.5628409154810773E-2</v>
      </c>
      <c r="AG43" s="36">
        <f>AG19/'Table 1. Total'!AG19</f>
        <v>2.8392920066137209E-2</v>
      </c>
      <c r="AH43" s="36">
        <f>AH19/'Table 1. Total'!AH19</f>
        <v>2.8238033860733879E-2</v>
      </c>
      <c r="AI43" s="36">
        <f>AI19/'Table 1. Total'!AI19</f>
        <v>3.1062781325404756E-2</v>
      </c>
      <c r="AJ43" s="36">
        <f>AJ19/'Table 1. Total'!AJ19</f>
        <v>3.2911775269853873E-2</v>
      </c>
      <c r="AK43" s="36">
        <f>AK19/'Table 1. Total'!AK19</f>
        <v>3.4279345570532201E-2</v>
      </c>
      <c r="AL43" s="36">
        <f>AL19/'Table 1. Total'!AL19</f>
        <v>3.5968693432653111E-2</v>
      </c>
      <c r="AM43" s="36">
        <f>AM19/'Table 1. Total'!AM19</f>
        <v>3.7425998129041509E-2</v>
      </c>
      <c r="AN43" s="36">
        <f>AN19/'Table 1. Total'!AN19</f>
        <v>3.557689791432235E-2</v>
      </c>
      <c r="AO43" s="36">
        <f>AO19/'Table 1. Total'!AO19</f>
        <v>3.5143249773679032E-2</v>
      </c>
      <c r="AP43" s="36">
        <f>AP19/'Table 1. Total'!AP19</f>
        <v>3.3994407622203807E-2</v>
      </c>
      <c r="AQ43" s="36">
        <f>AQ19/'Table 1. Total'!AQ19</f>
        <v>3.1982515139559499E-2</v>
      </c>
      <c r="AR43" s="36">
        <f>AR19/'Table 1. Total'!AR19</f>
        <v>3.1519115965959604E-2</v>
      </c>
      <c r="AS43" s="36">
        <f>AS19/'Table 1. Total'!AS19</f>
        <v>3.0241606526513965E-2</v>
      </c>
      <c r="AT43" s="36">
        <f>AT19/'Table 1. Total'!AT19</f>
        <v>3.0232466612441951E-2</v>
      </c>
      <c r="AU43" s="36">
        <f>AU19/'Table 1. Total'!AU19</f>
        <v>2.8041494781272512E-2</v>
      </c>
      <c r="AV43" s="36">
        <f>AV19/'Table 1. Total'!AV19</f>
        <v>2.9152712309309794E-2</v>
      </c>
      <c r="AW43" s="36">
        <f>AW19/'Table 1. Total'!AW19</f>
        <v>3.0067909917267873E-2</v>
      </c>
      <c r="AX43" s="36">
        <f>AX19/'Table 1. Total'!AX19</f>
        <v>2.6789076878255366E-2</v>
      </c>
      <c r="AY43" s="36">
        <f>AY19/'Table 1. Total'!AY19</f>
        <v>2.4424351688728332E-2</v>
      </c>
      <c r="AZ43" s="36">
        <f>AZ19/'Table 1. Total'!AZ19</f>
        <v>2.1092778064013475E-2</v>
      </c>
      <c r="BA43" s="36">
        <f>BA19/'Table 1. Total'!BA19</f>
        <v>1.8769887142329373E-2</v>
      </c>
      <c r="BB43" s="36">
        <f>BB19/'Table 1. Total'!BB19</f>
        <v>1.7134725408764848E-2</v>
      </c>
      <c r="BC43" s="36">
        <f>BC19/'Table 1. Total'!BC19</f>
        <v>1.5192614731864163E-2</v>
      </c>
      <c r="BD43" s="36">
        <f>BD19/'Table 1. Total'!BD19</f>
        <v>1.3903201007573154E-2</v>
      </c>
      <c r="BE43" s="36">
        <f>BE19/'Table 1. Total'!BE19</f>
        <v>1.1469680996446839E-2</v>
      </c>
      <c r="BF43" s="36">
        <f>BF19/'Table 1. Total'!BF19</f>
        <v>9.631926152124758E-3</v>
      </c>
      <c r="BG43" s="36">
        <f>BG19/'Table 1. Total'!BG19</f>
        <v>9.206952462588687E-3</v>
      </c>
      <c r="BH43" s="36">
        <f>BH19/'Table 1. Total'!BH19</f>
        <v>7.7107466924548887E-3</v>
      </c>
      <c r="BI43" s="36">
        <f>BI19/'Table 1. Total'!BI19</f>
        <v>6.1901996148320242E-3</v>
      </c>
      <c r="BJ43" s="36">
        <f>BJ19/'Table 1. Total'!BJ19</f>
        <v>5.1503893327904723E-3</v>
      </c>
      <c r="BK43" s="36">
        <f>BK19/'Table 1. Total'!BK19</f>
        <v>3.8742448809745878E-3</v>
      </c>
      <c r="BL43" s="36">
        <f>BL19/'Table 1. Total'!BL19</f>
        <v>2.9331748355827447E-3</v>
      </c>
      <c r="BM43" s="36">
        <f>BM19/'Table 1. Total'!BM19</f>
        <v>1.7622836404243441E-3</v>
      </c>
      <c r="BN43" s="36">
        <f>BN19/'Table 1. Total'!BN19</f>
        <v>1.6328862207037039E-3</v>
      </c>
      <c r="BO43" s="36">
        <f>BO19/'Table 1. Total'!BO19</f>
        <v>9.9997029791194336E-4</v>
      </c>
      <c r="BP43" s="36">
        <f>BP19/'Table 1. Total'!BP19</f>
        <v>4.5104186204371094E-4</v>
      </c>
      <c r="BQ43" s="36">
        <f>BQ19/'Table 1. Total'!BQ19</f>
        <v>0</v>
      </c>
      <c r="BR43" s="36">
        <f>BR19/'Table 1. Total'!BR19</f>
        <v>0</v>
      </c>
      <c r="BS43" s="36">
        <f>BS19/'Table 1. Total'!BS19</f>
        <v>0</v>
      </c>
      <c r="BT43" s="36">
        <f>BT19/'Table 1. Total'!BT19</f>
        <v>0</v>
      </c>
      <c r="BU43" s="36">
        <f>BU19/'Table 1. Total'!BU19</f>
        <v>0</v>
      </c>
      <c r="BV43" s="36">
        <f>BV19/'Table 1. Total'!BV19</f>
        <v>0</v>
      </c>
      <c r="BW43" s="36">
        <f>BW19/'Table 1. Total'!BW19</f>
        <v>0</v>
      </c>
      <c r="BX43" s="36">
        <f>BX19/'Table 1. Total'!BX19</f>
        <v>0</v>
      </c>
      <c r="BY43" s="36">
        <f>BY19/'Table 1. Total'!BY19</f>
        <v>0</v>
      </c>
      <c r="BZ43" s="36">
        <f>BZ19/'Table 1. Total'!BZ19</f>
        <v>3.0625950142429122E-4</v>
      </c>
      <c r="CA43" s="36">
        <f>CA19/'Table 1. Total'!CA19</f>
        <v>6.3003123588597197E-4</v>
      </c>
      <c r="CB43" s="36">
        <f>CB19/'Table 1. Total'!CB19</f>
        <v>9.1500049608460635E-4</v>
      </c>
      <c r="CC43" s="36">
        <f>CC19/'Table 1. Total'!CC19</f>
        <v>1.181801678015997E-3</v>
      </c>
      <c r="CD43" s="36">
        <f>CD19/'Table 1. Total'!CD19</f>
        <v>1.1726061979588764E-3</v>
      </c>
      <c r="CE43" s="36">
        <f>CE19/'Table 1. Total'!CE19</f>
        <v>1.0836387377291376E-3</v>
      </c>
      <c r="CF43" s="36">
        <f>CF19/'Table 1. Total'!CF19</f>
        <v>9.9073336146141E-4</v>
      </c>
      <c r="CG43" s="36">
        <f>CG19/'Table 1. Total'!CG19</f>
        <v>1.0232192050373867E-3</v>
      </c>
      <c r="CH43" s="36">
        <f>CH19/'Table 1. Total'!CH19</f>
        <v>9.986876220351461E-4</v>
      </c>
      <c r="CI43" s="36">
        <f>CI19/'Table 1. Total'!CI19</f>
        <v>9.4615699534502892E-4</v>
      </c>
    </row>
    <row r="44" spans="1:87">
      <c r="A44" t="str">
        <f t="shared" si="5"/>
        <v>Thailand</v>
      </c>
      <c r="B44" s="36">
        <f>B20/'Table 1. Total'!B20</f>
        <v>8.6131173140737843E-3</v>
      </c>
      <c r="C44" s="36">
        <f>C20/'Table 1. Total'!C20</f>
        <v>8.704468458666138E-3</v>
      </c>
      <c r="D44" s="36">
        <f>D20/'Table 1. Total'!D20</f>
        <v>7.9737229584324384E-3</v>
      </c>
      <c r="E44" s="36">
        <f>E20/'Table 1. Total'!E20</f>
        <v>7.572978920796565E-3</v>
      </c>
      <c r="F44" s="36">
        <f>F20/'Table 1. Total'!F20</f>
        <v>6.7051673047390393E-3</v>
      </c>
      <c r="G44" s="36">
        <f>G20/'Table 1. Total'!G20</f>
        <v>6.2530509774750701E-3</v>
      </c>
      <c r="H44" s="36">
        <f>H20/'Table 1. Total'!H20</f>
        <v>5.1129100979974435E-3</v>
      </c>
      <c r="I44" s="36">
        <f>I20/'Table 1. Total'!I20</f>
        <v>4.1311359519286004E-3</v>
      </c>
      <c r="J44" s="36">
        <f>J20/'Table 1. Total'!J20</f>
        <v>3.7465319265274715E-3</v>
      </c>
      <c r="K44" s="36">
        <f>K20/'Table 1. Total'!K20</f>
        <v>3.6052719714730393E-3</v>
      </c>
      <c r="L44" s="36">
        <f>L20/'Table 1. Total'!L20</f>
        <v>3.4685165421558164E-3</v>
      </c>
      <c r="M44" s="36">
        <f>M20/'Table 1. Total'!M20</f>
        <v>3.3204205866076367E-3</v>
      </c>
      <c r="N44" s="36">
        <f>N20/'Table 1. Total'!N20</f>
        <v>2.3466993163962866E-3</v>
      </c>
      <c r="O44" s="36">
        <f>O20/'Table 1. Total'!O20</f>
        <v>1.6470548282478392E-3</v>
      </c>
      <c r="P44" s="36">
        <f>P20/'Table 1. Total'!P20</f>
        <v>9.3857370317606637E-4</v>
      </c>
      <c r="Q44" s="36">
        <f>Q20/'Table 1. Total'!Q20</f>
        <v>2.2997568828438139E-4</v>
      </c>
      <c r="R44" s="36">
        <f>R20/'Table 1. Total'!R20</f>
        <v>1.9106969634615951E-4</v>
      </c>
      <c r="S44" s="36">
        <f>S20/'Table 1. Total'!S20</f>
        <v>1.8613019807355244E-4</v>
      </c>
      <c r="T44" s="36">
        <f>T20/'Table 1. Total'!T20</f>
        <v>1.7308115932907446E-4</v>
      </c>
      <c r="U44" s="36">
        <f>U20/'Table 1. Total'!U20</f>
        <v>1.7983847235392213E-4</v>
      </c>
      <c r="V44" s="36">
        <f>V20/'Table 1. Total'!V20</f>
        <v>2.3859901859271601E-3</v>
      </c>
      <c r="W44" s="36">
        <f>W20/'Table 1. Total'!W20</f>
        <v>4.2476313938574839E-3</v>
      </c>
      <c r="X44" s="36">
        <f>X20/'Table 1. Total'!X20</f>
        <v>5.9206861259020306E-3</v>
      </c>
      <c r="Y44" s="36">
        <f>Y20/'Table 1. Total'!Y20</f>
        <v>7.8030439597229009E-3</v>
      </c>
      <c r="Z44" s="36">
        <f>Z20/'Table 1. Total'!Z20</f>
        <v>7.3028579453690056E-3</v>
      </c>
      <c r="AA44" s="36">
        <f>AA20/'Table 1. Total'!AA20</f>
        <v>7.2711235751764065E-3</v>
      </c>
      <c r="AB44" s="36">
        <f>AB20/'Table 1. Total'!AB20</f>
        <v>6.914054748451649E-3</v>
      </c>
      <c r="AC44" s="36">
        <f>AC20/'Table 1. Total'!AC20</f>
        <v>6.8285433110401488E-3</v>
      </c>
      <c r="AD44" s="36">
        <f>AD20/'Table 1. Total'!AD20</f>
        <v>6.1533158972487479E-3</v>
      </c>
      <c r="AE44" s="36">
        <f>AE20/'Table 1. Total'!AE20</f>
        <v>5.4619609772093786E-3</v>
      </c>
      <c r="AF44" s="36">
        <f>AF20/'Table 1. Total'!AF20</f>
        <v>4.5116174148432213E-3</v>
      </c>
      <c r="AG44" s="36">
        <f>AG20/'Table 1. Total'!AG20</f>
        <v>3.9603147732052901E-3</v>
      </c>
      <c r="AH44" s="36">
        <f>AH20/'Table 1. Total'!AH20</f>
        <v>3.5485423607244312E-3</v>
      </c>
      <c r="AI44" s="36">
        <f>AI20/'Table 1. Total'!AI20</f>
        <v>3.3222892933327279E-3</v>
      </c>
      <c r="AJ44" s="36">
        <f>AJ20/'Table 1. Total'!AJ20</f>
        <v>3.1225057231319786E-3</v>
      </c>
      <c r="AK44" s="36">
        <f>AK20/'Table 1. Total'!AK20</f>
        <v>3.0224374608041247E-3</v>
      </c>
      <c r="AL44" s="36">
        <f>AL20/'Table 1. Total'!AL20</f>
        <v>2.3361410897604633E-3</v>
      </c>
      <c r="AM44" s="36">
        <f>AM20/'Table 1. Total'!AM20</f>
        <v>1.8809631212072209E-3</v>
      </c>
      <c r="AN44" s="36">
        <f>AN20/'Table 1. Total'!AN20</f>
        <v>1.3139183873730779E-3</v>
      </c>
      <c r="AO44" s="36">
        <f>AO20/'Table 1. Total'!AO20</f>
        <v>8.1430432695604466E-4</v>
      </c>
      <c r="AP44" s="36">
        <f>AP20/'Table 1. Total'!AP20</f>
        <v>7.6138771186440681E-4</v>
      </c>
      <c r="AQ44" s="36">
        <f>AQ20/'Table 1. Total'!AQ20</f>
        <v>7.341841069763988E-4</v>
      </c>
      <c r="AR44" s="36">
        <f>AR20/'Table 1. Total'!AR20</f>
        <v>7.0212679103563692E-4</v>
      </c>
      <c r="AS44" s="36">
        <f>AS20/'Table 1. Total'!AS20</f>
        <v>6.9186269443008864E-4</v>
      </c>
      <c r="AT44" s="36">
        <f>AT20/'Table 1. Total'!AT20</f>
        <v>4.9313194461014732E-4</v>
      </c>
      <c r="AU44" s="36">
        <f>AU20/'Table 1. Total'!AU20</f>
        <v>3.4020096749836124E-4</v>
      </c>
      <c r="AV44" s="36">
        <f>AV20/'Table 1. Total'!AV20</f>
        <v>1.8353113911660348E-4</v>
      </c>
      <c r="AW44" s="36">
        <f>AW20/'Table 1. Total'!AW20</f>
        <v>0</v>
      </c>
      <c r="AX44" s="36">
        <f>AX20/'Table 1. Total'!AX20</f>
        <v>0</v>
      </c>
      <c r="AY44" s="36">
        <f>AY20/'Table 1. Total'!AY20</f>
        <v>0</v>
      </c>
      <c r="AZ44" s="36">
        <f>AZ20/'Table 1. Total'!AZ20</f>
        <v>0</v>
      </c>
      <c r="BA44" s="36">
        <f>BA20/'Table 1. Total'!BA20</f>
        <v>0</v>
      </c>
      <c r="BB44" s="36">
        <f>BB20/'Table 1. Total'!BB20</f>
        <v>0</v>
      </c>
      <c r="BC44" s="36">
        <f>BC20/'Table 1. Total'!BC20</f>
        <v>0</v>
      </c>
      <c r="BD44" s="36">
        <f>BD20/'Table 1. Total'!BD20</f>
        <v>0</v>
      </c>
      <c r="BE44" s="36">
        <f>BE20/'Table 1. Total'!BE20</f>
        <v>0</v>
      </c>
      <c r="BF44" s="36">
        <f>BF20/'Table 1. Total'!BF20</f>
        <v>0</v>
      </c>
      <c r="BG44" s="36">
        <f>BG20/'Table 1. Total'!BG20</f>
        <v>0</v>
      </c>
      <c r="BH44" s="36">
        <f>BH20/'Table 1. Total'!BH20</f>
        <v>0</v>
      </c>
      <c r="BI44" s="36">
        <f>BI20/'Table 1. Total'!BI20</f>
        <v>0</v>
      </c>
      <c r="BJ44" s="36">
        <f>BJ20/'Table 1. Total'!BJ20</f>
        <v>0</v>
      </c>
      <c r="BK44" s="36">
        <f>BK20/'Table 1. Total'!BK20</f>
        <v>0</v>
      </c>
      <c r="BL44" s="36">
        <f>BL20/'Table 1. Total'!BL20</f>
        <v>0</v>
      </c>
      <c r="BM44" s="36">
        <f>BM20/'Table 1. Total'!BM20</f>
        <v>0</v>
      </c>
      <c r="BN44" s="36">
        <f>BN20/'Table 1. Total'!BN20</f>
        <v>0</v>
      </c>
      <c r="BO44" s="36">
        <f>BO20/'Table 1. Total'!BO20</f>
        <v>0</v>
      </c>
      <c r="BP44" s="36">
        <f>BP20/'Table 1. Total'!BP20</f>
        <v>0</v>
      </c>
      <c r="BQ44" s="36">
        <f>BQ20/'Table 1. Total'!BQ20</f>
        <v>0</v>
      </c>
      <c r="BR44" s="36">
        <f>BR20/'Table 1. Total'!BR20</f>
        <v>0</v>
      </c>
      <c r="BS44" s="36">
        <f>BS20/'Table 1. Total'!BS20</f>
        <v>0</v>
      </c>
      <c r="BT44" s="36">
        <f>BT20/'Table 1. Total'!BT20</f>
        <v>0</v>
      </c>
      <c r="BU44" s="36">
        <f>BU20/'Table 1. Total'!BU20</f>
        <v>0</v>
      </c>
      <c r="BV44" s="36">
        <f>BV20/'Table 1. Total'!BV20</f>
        <v>0</v>
      </c>
      <c r="BW44" s="36">
        <f>BW20/'Table 1. Total'!BW20</f>
        <v>0</v>
      </c>
      <c r="BX44" s="36">
        <f>BX20/'Table 1. Total'!BX20</f>
        <v>0</v>
      </c>
      <c r="BY44" s="36">
        <f>BY20/'Table 1. Total'!BY20</f>
        <v>0</v>
      </c>
      <c r="BZ44" s="36">
        <f>BZ20/'Table 1. Total'!BZ20</f>
        <v>0</v>
      </c>
      <c r="CA44" s="36">
        <f>CA20/'Table 1. Total'!CA20</f>
        <v>0</v>
      </c>
      <c r="CB44" s="36">
        <f>CB20/'Table 1. Total'!CB20</f>
        <v>0</v>
      </c>
      <c r="CC44" s="36">
        <f>CC20/'Table 1. Total'!CC20</f>
        <v>0</v>
      </c>
      <c r="CD44" s="36">
        <f>CD20/'Table 1. Total'!CD20</f>
        <v>0</v>
      </c>
      <c r="CE44" s="36">
        <f>CE20/'Table 1. Total'!CE20</f>
        <v>0</v>
      </c>
      <c r="CF44" s="36">
        <f>CF20/'Table 1. Total'!CF20</f>
        <v>0</v>
      </c>
      <c r="CG44" s="36">
        <f>CG20/'Table 1. Total'!CG20</f>
        <v>0</v>
      </c>
      <c r="CH44" s="36">
        <f>CH20/'Table 1. Total'!CH20</f>
        <v>0</v>
      </c>
      <c r="CI44" s="36">
        <f>CI20/'Table 1. Total'!CI20</f>
        <v>0</v>
      </c>
    </row>
    <row r="45" spans="1:87">
      <c r="A45" t="str">
        <f t="shared" si="5"/>
        <v>Turkey</v>
      </c>
      <c r="B45" s="36">
        <f>B21/'Table 1. Total'!B21</f>
        <v>3.2313553598960258E-2</v>
      </c>
      <c r="C45" s="36">
        <f>C21/'Table 1. Total'!C21</f>
        <v>3.6109572580569453E-2</v>
      </c>
      <c r="D45" s="36">
        <f>D21/'Table 1. Total'!D21</f>
        <v>3.587801750777149E-2</v>
      </c>
      <c r="E45" s="36">
        <f>E21/'Table 1. Total'!E21</f>
        <v>3.1585837978506372E-2</v>
      </c>
      <c r="F45" s="36">
        <f>F21/'Table 1. Total'!F21</f>
        <v>3.1101055322021908E-2</v>
      </c>
      <c r="G45" s="36">
        <f>G21/'Table 1. Total'!G21</f>
        <v>3.0104567098539856E-2</v>
      </c>
      <c r="H45" s="36">
        <f>H21/'Table 1. Total'!H21</f>
        <v>2.959480618070822E-2</v>
      </c>
      <c r="I45" s="36">
        <f>I21/'Table 1. Total'!I21</f>
        <v>2.8893086156999641E-2</v>
      </c>
      <c r="J45" s="36">
        <f>J21/'Table 1. Total'!J21</f>
        <v>2.8878651834659853E-2</v>
      </c>
      <c r="K45" s="36">
        <f>K21/'Table 1. Total'!K21</f>
        <v>3.2471111033354622E-2</v>
      </c>
      <c r="L45" s="36">
        <f>L21/'Table 1. Total'!L21</f>
        <v>3.149859109708545E-2</v>
      </c>
      <c r="M45" s="36">
        <f>M21/'Table 1. Total'!M21</f>
        <v>2.9860208451288266E-2</v>
      </c>
      <c r="N45" s="36">
        <f>N21/'Table 1. Total'!N21</f>
        <v>2.9025124861794198E-2</v>
      </c>
      <c r="O45" s="36">
        <f>O21/'Table 1. Total'!O21</f>
        <v>2.9414001018864194E-2</v>
      </c>
      <c r="P45" s="36">
        <f>P21/'Table 1. Total'!P21</f>
        <v>2.776610211398195E-2</v>
      </c>
      <c r="Q45" s="36">
        <f>Q21/'Table 1. Total'!Q21</f>
        <v>2.8201297577549158E-2</v>
      </c>
      <c r="R45" s="36">
        <f>R21/'Table 1. Total'!R21</f>
        <v>2.9878493136423798E-2</v>
      </c>
      <c r="S45" s="36">
        <f>S21/'Table 1. Total'!S21</f>
        <v>2.8387268910218155E-2</v>
      </c>
      <c r="T45" s="36">
        <f>T21/'Table 1. Total'!T21</f>
        <v>2.8671915196537941E-2</v>
      </c>
      <c r="U45" s="36">
        <f>U21/'Table 1. Total'!U21</f>
        <v>3.3423147581139005E-2</v>
      </c>
      <c r="V45" s="36">
        <f>V21/'Table 1. Total'!V21</f>
        <v>3.390424387028957E-2</v>
      </c>
      <c r="W45" s="36">
        <f>W21/'Table 1. Total'!W21</f>
        <v>3.0837425246947783E-2</v>
      </c>
      <c r="X45" s="36">
        <f>X21/'Table 1. Total'!X21</f>
        <v>2.8427761335973481E-2</v>
      </c>
      <c r="Y45" s="36">
        <f>Y21/'Table 1. Total'!Y21</f>
        <v>2.7607968924111929E-2</v>
      </c>
      <c r="Z45" s="36">
        <f>Z21/'Table 1. Total'!Z21</f>
        <v>2.8062309951534397E-2</v>
      </c>
      <c r="AA45" s="36">
        <f>AA21/'Table 1. Total'!AA21</f>
        <v>2.9682823367283222E-2</v>
      </c>
      <c r="AB45" s="36">
        <f>AB21/'Table 1. Total'!AB21</f>
        <v>2.7696108222107607E-2</v>
      </c>
      <c r="AC45" s="36">
        <f>AC21/'Table 1. Total'!AC21</f>
        <v>2.9150561462211164E-2</v>
      </c>
      <c r="AD45" s="36">
        <f>AD21/'Table 1. Total'!AD21</f>
        <v>2.9112837203729956E-2</v>
      </c>
      <c r="AE45" s="36">
        <f>AE21/'Table 1. Total'!AE21</f>
        <v>3.0679919381233742E-2</v>
      </c>
      <c r="AF45" s="36">
        <f>AF21/'Table 1. Total'!AF21</f>
        <v>3.45340024463014E-2</v>
      </c>
      <c r="AG45" s="36">
        <f>AG21/'Table 1. Total'!AG21</f>
        <v>3.5509498338320296E-2</v>
      </c>
      <c r="AH45" s="36">
        <f>AH21/'Table 1. Total'!AH21</f>
        <v>3.3306427165246483E-2</v>
      </c>
      <c r="AI45" s="36">
        <f>AI21/'Table 1. Total'!AI21</f>
        <v>3.3498902193013415E-2</v>
      </c>
      <c r="AJ45" s="36">
        <f>AJ21/'Table 1. Total'!AJ21</f>
        <v>3.2437526379368052E-2</v>
      </c>
      <c r="AK45" s="36">
        <f>AK21/'Table 1. Total'!AK21</f>
        <v>3.2049370504251183E-2</v>
      </c>
      <c r="AL45" s="36">
        <f>AL21/'Table 1. Total'!AL21</f>
        <v>3.1694866773746395E-2</v>
      </c>
      <c r="AM45" s="36">
        <f>AM21/'Table 1. Total'!AM21</f>
        <v>3.2072950537325076E-2</v>
      </c>
      <c r="AN45" s="36">
        <f>AN21/'Table 1. Total'!AN21</f>
        <v>3.1925037873253417E-2</v>
      </c>
      <c r="AO45" s="36">
        <f>AO21/'Table 1. Total'!AO21</f>
        <v>3.2099301416900185E-2</v>
      </c>
      <c r="AP45" s="36">
        <f>AP21/'Table 1. Total'!AP21</f>
        <v>3.0349013657056143E-2</v>
      </c>
      <c r="AQ45" s="36">
        <f>AQ21/'Table 1. Total'!AQ21</f>
        <v>2.8086263843015345E-2</v>
      </c>
      <c r="AR45" s="36">
        <f>AR21/'Table 1. Total'!AR21</f>
        <v>2.7784156142365096E-2</v>
      </c>
      <c r="AS45" s="36">
        <f>AS21/'Table 1. Total'!AS21</f>
        <v>2.6005535017415156E-2</v>
      </c>
      <c r="AT45" s="36">
        <f>AT21/'Table 1. Total'!AT21</f>
        <v>2.7016540186426762E-2</v>
      </c>
      <c r="AU45" s="36">
        <f>AU21/'Table 1. Total'!AU21</f>
        <v>2.556841314791861E-2</v>
      </c>
      <c r="AV45" s="36">
        <f>AV21/'Table 1. Total'!AV21</f>
        <v>2.5680911295543035E-2</v>
      </c>
      <c r="AW45" s="36">
        <f>AW21/'Table 1. Total'!AW21</f>
        <v>2.3271571765695463E-2</v>
      </c>
      <c r="AX45" s="36">
        <f>AX21/'Table 1. Total'!AX21</f>
        <v>2.1939468919461965E-2</v>
      </c>
      <c r="AY45" s="36">
        <f>AY21/'Table 1. Total'!AY21</f>
        <v>2.1345308446238109E-2</v>
      </c>
      <c r="AZ45" s="36">
        <f>AZ21/'Table 1. Total'!AZ21</f>
        <v>2.1031250853910683E-2</v>
      </c>
      <c r="BA45" s="36">
        <f>BA21/'Table 1. Total'!BA21</f>
        <v>2.2296687717489366E-2</v>
      </c>
      <c r="BB45" s="36">
        <f>BB21/'Table 1. Total'!BB21</f>
        <v>2.1185640628404057E-2</v>
      </c>
      <c r="BC45" s="36">
        <f>BC21/'Table 1. Total'!BC21</f>
        <v>1.9380056855455935E-2</v>
      </c>
      <c r="BD45" s="36">
        <f>BD21/'Table 1. Total'!BD21</f>
        <v>1.8409609352723122E-2</v>
      </c>
      <c r="BE45" s="36">
        <f>BE21/'Table 1. Total'!BE21</f>
        <v>1.7839665450662869E-2</v>
      </c>
      <c r="BF45" s="36">
        <f>BF21/'Table 1. Total'!BF21</f>
        <v>1.6851862539232963E-2</v>
      </c>
      <c r="BG45" s="36">
        <f>BG21/'Table 1. Total'!BG21</f>
        <v>1.726107007069232E-2</v>
      </c>
      <c r="BH45" s="36">
        <f>BH21/'Table 1. Total'!BH21</f>
        <v>1.7914893617021276E-2</v>
      </c>
      <c r="BI45" s="36">
        <f>BI21/'Table 1. Total'!BI21</f>
        <v>1.5135954851279887E-2</v>
      </c>
      <c r="BJ45" s="36">
        <f>BJ21/'Table 1. Total'!BJ21</f>
        <v>1.5909501059050368E-2</v>
      </c>
      <c r="BK45" s="36">
        <f>BK21/'Table 1. Total'!BK21</f>
        <v>1.6248871287854828E-2</v>
      </c>
      <c r="BL45" s="36">
        <f>BL21/'Table 1. Total'!BL21</f>
        <v>1.6567905827332394E-2</v>
      </c>
      <c r="BM45" s="36">
        <f>BM21/'Table 1. Total'!BM21</f>
        <v>1.7041469307170751E-2</v>
      </c>
      <c r="BN45" s="36">
        <f>BN21/'Table 1. Total'!BN21</f>
        <v>1.7294605096498571E-2</v>
      </c>
      <c r="BO45" s="36">
        <f>BO21/'Table 1. Total'!BO21</f>
        <v>1.6296823701594083E-2</v>
      </c>
      <c r="BP45" s="36">
        <f>BP21/'Table 1. Total'!BP21</f>
        <v>1.6560965348578437E-2</v>
      </c>
      <c r="BQ45" s="36">
        <f>BQ21/'Table 1. Total'!BQ21</f>
        <v>1.6054951738136015E-2</v>
      </c>
      <c r="BR45" s="36">
        <f>BR21/'Table 1. Total'!BR21</f>
        <v>1.705392388918666E-2</v>
      </c>
      <c r="BS45" s="36">
        <f>BS21/'Table 1. Total'!BS21</f>
        <v>1.7216838575077505E-2</v>
      </c>
      <c r="BT45" s="36">
        <f>BT21/'Table 1. Total'!BT21</f>
        <v>1.7076552300999536E-2</v>
      </c>
      <c r="BU45" s="36">
        <f>BU21/'Table 1. Total'!BU21</f>
        <v>2.0324947683243371E-2</v>
      </c>
      <c r="BV45" s="36">
        <f>BV21/'Table 1. Total'!BV21</f>
        <v>1.9938497304377623E-2</v>
      </c>
      <c r="BW45" s="36">
        <f>BW21/'Table 1. Total'!BW21</f>
        <v>2.0397194730287737E-2</v>
      </c>
      <c r="BX45" s="36">
        <f>BX21/'Table 1. Total'!BX21</f>
        <v>2.1290937196678291E-2</v>
      </c>
      <c r="BY45" s="36">
        <f>BY21/'Table 1. Total'!BY21</f>
        <v>1.995212154654873E-2</v>
      </c>
      <c r="BZ45" s="36">
        <f>BZ21/'Table 1. Total'!BZ21</f>
        <v>1.7603617181612661E-2</v>
      </c>
      <c r="CA45" s="36">
        <f>CA21/'Table 1. Total'!CA21</f>
        <v>1.8792941976014655E-2</v>
      </c>
      <c r="CB45" s="36">
        <f>CB21/'Table 1. Total'!CB21</f>
        <v>1.7719295418284958E-2</v>
      </c>
      <c r="CC45" s="36">
        <f>CC21/'Table 1. Total'!CC21</f>
        <v>1.6413771855503346E-2</v>
      </c>
      <c r="CD45" s="36">
        <f>CD21/'Table 1. Total'!CD21</f>
        <v>1.6603350940654751E-2</v>
      </c>
      <c r="CE45" s="36">
        <f>CE21/'Table 1. Total'!CE21</f>
        <v>1.6475835562839217E-2</v>
      </c>
      <c r="CF45" s="36">
        <f>CF21/'Table 1. Total'!CF21</f>
        <v>1.6069876255026167E-2</v>
      </c>
      <c r="CG45" s="36">
        <f>CG21/'Table 1. Total'!CG21</f>
        <v>1.5970404822619935E-2</v>
      </c>
      <c r="CH45" s="36">
        <f>CH21/'Table 1. Total'!CH21</f>
        <v>1.5555134891675424E-2</v>
      </c>
      <c r="CI45" s="36">
        <f>CI21/'Table 1. Total'!CI21</f>
        <v>1.4990249732653961E-2</v>
      </c>
    </row>
    <row r="46" spans="1:87">
      <c r="A46" t="str">
        <f t="shared" si="5"/>
        <v>Ukraine</v>
      </c>
      <c r="B46" s="36">
        <f>B22/'Table 1. Total'!B22</f>
        <v>0</v>
      </c>
      <c r="C46" s="36">
        <f>C22/'Table 1. Total'!C22</f>
        <v>0</v>
      </c>
      <c r="D46" s="36">
        <f>D22/'Table 1. Total'!D22</f>
        <v>0</v>
      </c>
      <c r="E46" s="36">
        <f>E22/'Table 1. Total'!E22</f>
        <v>0</v>
      </c>
      <c r="F46" s="36">
        <f>F22/'Table 1. Total'!F22</f>
        <v>0</v>
      </c>
      <c r="G46" s="36">
        <f>G22/'Table 1. Total'!G22</f>
        <v>0</v>
      </c>
      <c r="H46" s="36">
        <f>H22/'Table 1. Total'!H22</f>
        <v>0</v>
      </c>
      <c r="I46" s="36">
        <f>I22/'Table 1. Total'!I22</f>
        <v>0</v>
      </c>
      <c r="J46" s="36">
        <f>J22/'Table 1. Total'!J22</f>
        <v>0</v>
      </c>
      <c r="K46" s="36">
        <f>K22/'Table 1. Total'!K22</f>
        <v>0</v>
      </c>
      <c r="L46" s="36">
        <f>L22/'Table 1. Total'!L22</f>
        <v>0</v>
      </c>
      <c r="M46" s="36">
        <f>M22/'Table 1. Total'!M22</f>
        <v>0</v>
      </c>
      <c r="N46" s="36">
        <f>N22/'Table 1. Total'!N22</f>
        <v>0</v>
      </c>
      <c r="O46" s="36">
        <f>O22/'Table 1. Total'!O22</f>
        <v>0</v>
      </c>
      <c r="P46" s="36">
        <f>P22/'Table 1. Total'!P22</f>
        <v>0</v>
      </c>
      <c r="Q46" s="36">
        <f>Q22/'Table 1. Total'!Q22</f>
        <v>0</v>
      </c>
      <c r="R46" s="36">
        <f>R22/'Table 1. Total'!R22</f>
        <v>5.579423087652737E-5</v>
      </c>
      <c r="S46" s="36">
        <f>S22/'Table 1. Total'!S22</f>
        <v>1.1112963271656387E-4</v>
      </c>
      <c r="T46" s="36">
        <f>T22/'Table 1. Total'!T22</f>
        <v>1.7019345322516596E-4</v>
      </c>
      <c r="U46" s="36">
        <f>U22/'Table 1. Total'!U22</f>
        <v>1.5810276679841898E-4</v>
      </c>
      <c r="V46" s="36">
        <f>V22/'Table 1. Total'!V22</f>
        <v>1.5783451051572427E-4</v>
      </c>
      <c r="W46" s="36">
        <f>W22/'Table 1. Total'!W22</f>
        <v>1.4371429597959259E-4</v>
      </c>
      <c r="X46" s="36">
        <f>X22/'Table 1. Total'!X22</f>
        <v>1.1947788165715822E-4</v>
      </c>
      <c r="Y46" s="36">
        <f>Y22/'Table 1. Total'!Y22</f>
        <v>9.8841088240381525E-5</v>
      </c>
      <c r="Z46" s="36">
        <f>Z22/'Table 1. Total'!Z22</f>
        <v>9.4361877801368241E-5</v>
      </c>
      <c r="AA46" s="36">
        <f>AA22/'Table 1. Total'!AA22</f>
        <v>9.0195724722648144E-5</v>
      </c>
      <c r="AB46" s="36">
        <f>AB22/'Table 1. Total'!AB22</f>
        <v>7.8519129222856928E-5</v>
      </c>
      <c r="AC46" s="36">
        <f>AC22/'Table 1. Total'!AC22</f>
        <v>7.2628234226055377E-5</v>
      </c>
      <c r="AD46" s="36">
        <f>AD22/'Table 1. Total'!AD22</f>
        <v>8.761784600287386E-5</v>
      </c>
      <c r="AE46" s="36">
        <f>AE22/'Table 1. Total'!AE22</f>
        <v>8.3161466302973853E-5</v>
      </c>
      <c r="AF46" s="36">
        <f>AF22/'Table 1. Total'!AF22</f>
        <v>1.0288065843621399E-4</v>
      </c>
      <c r="AG46" s="36">
        <f>AG22/'Table 1. Total'!AG22</f>
        <v>1.0000166669444491E-4</v>
      </c>
      <c r="AH46" s="36">
        <f>AH22/'Table 1. Total'!AH22</f>
        <v>1.1332912396587175E-4</v>
      </c>
      <c r="AI46" s="36">
        <f>AI22/'Table 1. Total'!AI22</f>
        <v>1.2903433926353652E-4</v>
      </c>
      <c r="AJ46" s="36">
        <f>AJ22/'Table 1. Total'!AJ22</f>
        <v>1.3927145554145645E-4</v>
      </c>
      <c r="AK46" s="36">
        <f>AK22/'Table 1. Total'!AK22</f>
        <v>1.364173765422742E-4</v>
      </c>
      <c r="AL46" s="36">
        <f>AL22/'Table 1. Total'!AL22</f>
        <v>1.2970729387349215E-4</v>
      </c>
      <c r="AM46" s="36">
        <f>AM22/'Table 1. Total'!AM22</f>
        <v>1.267694908092119E-4</v>
      </c>
      <c r="AN46" s="36">
        <f>AN22/'Table 1. Total'!AN22</f>
        <v>1.3800717637317141E-4</v>
      </c>
      <c r="AO46" s="36">
        <f>AO22/'Table 1. Total'!AO22</f>
        <v>1.3463480309660046E-4</v>
      </c>
      <c r="AP46" s="36">
        <f>AP22/'Table 1. Total'!AP22</f>
        <v>1.4010616934165667E-4</v>
      </c>
      <c r="AQ46" s="36">
        <f>AQ22/'Table 1. Total'!AQ22</f>
        <v>1.3545852711428183E-4</v>
      </c>
      <c r="AR46" s="36">
        <f>AR22/'Table 1. Total'!AR22</f>
        <v>1.2709889706401546E-4</v>
      </c>
      <c r="AS46" s="36">
        <f>AS22/'Table 1. Total'!AS22</f>
        <v>1.1305023669893309E-4</v>
      </c>
      <c r="AT46" s="36">
        <f>AT22/'Table 1. Total'!AT22</f>
        <v>1.3059092393078681E-4</v>
      </c>
      <c r="AU46" s="36">
        <f>AU22/'Table 1. Total'!AU22</f>
        <v>1.2203120948182498E-4</v>
      </c>
      <c r="AV46" s="36">
        <f>AV22/'Table 1. Total'!AV22</f>
        <v>1.2058907764429238E-4</v>
      </c>
      <c r="AW46" s="36">
        <f>AW22/'Table 1. Total'!AW22</f>
        <v>1.2171372930866604E-4</v>
      </c>
      <c r="AX46" s="36">
        <f>AX22/'Table 1. Total'!AX22</f>
        <v>1.2331216474505209E-4</v>
      </c>
      <c r="AY46" s="36">
        <f>AY22/'Table 1. Total'!AY22</f>
        <v>1.0359473738734073E-4</v>
      </c>
      <c r="AZ46" s="36">
        <f>AZ22/'Table 1. Total'!AZ22</f>
        <v>1.0374366422622047E-4</v>
      </c>
      <c r="BA46" s="36">
        <f>BA22/'Table 1. Total'!BA22</f>
        <v>1.0035266794735786E-4</v>
      </c>
      <c r="BB46" s="36">
        <f>BB22/'Table 1. Total'!BB22</f>
        <v>9.8249750866703165E-5</v>
      </c>
      <c r="BC46" s="36">
        <f>BC22/'Table 1. Total'!BC22</f>
        <v>1.1007003205789685E-4</v>
      </c>
      <c r="BD46" s="36">
        <f>BD22/'Table 1. Total'!BD22</f>
        <v>1.0766435636901957E-4</v>
      </c>
      <c r="BE46" s="36">
        <f>BE22/'Table 1. Total'!BE22</f>
        <v>1.0516214688522868E-4</v>
      </c>
      <c r="BF46" s="36">
        <f>BF22/'Table 1. Total'!BF22</f>
        <v>1.3820108257514682E-3</v>
      </c>
      <c r="BG46" s="36">
        <f>BG22/'Table 1. Total'!BG22</f>
        <v>2.6787209107651095E-3</v>
      </c>
      <c r="BH46" s="36">
        <f>BH22/'Table 1. Total'!BH22</f>
        <v>4.080764578431764E-3</v>
      </c>
      <c r="BI46" s="36">
        <f>BI22/'Table 1. Total'!BI22</f>
        <v>5.2445074415308282E-3</v>
      </c>
      <c r="BJ46" s="36">
        <f>BJ22/'Table 1. Total'!BJ22</f>
        <v>8.3990966530487973E-3</v>
      </c>
      <c r="BK46" s="36">
        <f>BK22/'Table 1. Total'!BK22</f>
        <v>1.1301526199553368E-2</v>
      </c>
      <c r="BL46" s="36">
        <f>BL22/'Table 1. Total'!BL22</f>
        <v>1.3768107414773061E-2</v>
      </c>
      <c r="BM46" s="36">
        <f>BM22/'Table 1. Total'!BM22</f>
        <v>1.6820907502714956E-2</v>
      </c>
      <c r="BN46" s="36">
        <f>BN22/'Table 1. Total'!BN22</f>
        <v>1.914284278751947E-2</v>
      </c>
      <c r="BO46" s="36">
        <f>BO22/'Table 1. Total'!BO22</f>
        <v>1.9272787726214789E-2</v>
      </c>
      <c r="BP46" s="36">
        <f>BP22/'Table 1. Total'!BP22</f>
        <v>2.1088985230362262E-2</v>
      </c>
      <c r="BQ46" s="36">
        <f>BQ22/'Table 1. Total'!BQ22</f>
        <v>2.015539912338956E-2</v>
      </c>
      <c r="BR46" s="36">
        <f>BR22/'Table 1. Total'!BR22</f>
        <v>2.0201908876496134E-2</v>
      </c>
      <c r="BS46" s="36">
        <f>BS22/'Table 1. Total'!BS22</f>
        <v>1.988461745834906E-2</v>
      </c>
      <c r="BT46" s="36">
        <f>BT22/'Table 1. Total'!BT22</f>
        <v>2.0017040368417078E-2</v>
      </c>
      <c r="BU46" s="36">
        <f>BU22/'Table 1. Total'!BU22</f>
        <v>1.9100135041126159E-2</v>
      </c>
      <c r="BV46" s="36">
        <f>BV22/'Table 1. Total'!BV22</f>
        <v>2.0441943226020026E-2</v>
      </c>
      <c r="BW46" s="36">
        <f>BW22/'Table 1. Total'!BW22</f>
        <v>1.9825904961232935E-2</v>
      </c>
      <c r="BX46" s="36">
        <f>BX22/'Table 1. Total'!BX22</f>
        <v>2.2651214675260288E-2</v>
      </c>
      <c r="BY46" s="36">
        <f>BY22/'Table 1. Total'!BY22</f>
        <v>2.0665684724816787E-2</v>
      </c>
      <c r="BZ46" s="36">
        <f>BZ22/'Table 1. Total'!BZ22</f>
        <v>1.8974985253678273E-2</v>
      </c>
      <c r="CA46" s="36">
        <f>CA22/'Table 1. Total'!CA22</f>
        <v>1.7515394540636178E-2</v>
      </c>
      <c r="CB46" s="36">
        <f>CB22/'Table 1. Total'!CB22</f>
        <v>1.6733601070950468E-2</v>
      </c>
      <c r="CC46" s="36">
        <f>CC22/'Table 1. Total'!CC22</f>
        <v>1.5757421795061781E-2</v>
      </c>
      <c r="CD46" s="36">
        <f>CD22/'Table 1. Total'!CD22</f>
        <v>1.4879404553651634E-2</v>
      </c>
      <c r="CE46" s="36">
        <f>CE22/'Table 1. Total'!CE22</f>
        <v>1.4566329781169734E-2</v>
      </c>
      <c r="CF46" s="36">
        <f>CF22/'Table 1. Total'!CF22</f>
        <v>1.3957488955208319E-2</v>
      </c>
      <c r="CG46" s="36">
        <f>CG22/'Table 1. Total'!CG22</f>
        <v>1.291502756143968E-2</v>
      </c>
      <c r="CH46" s="36">
        <f>CH22/'Table 1. Total'!CH22</f>
        <v>1.245339562980792E-2</v>
      </c>
      <c r="CI46" s="36">
        <f>CI22/'Table 1. Total'!CI22</f>
        <v>1.1594632745088347E-2</v>
      </c>
    </row>
    <row r="47" spans="1:87">
      <c r="A47" t="str">
        <f t="shared" si="5"/>
        <v>Uruguay</v>
      </c>
      <c r="B47" s="36">
        <f>B23/'Table 1. Total'!B23</f>
        <v>2.2229869236063318E-2</v>
      </c>
      <c r="C47" s="36">
        <f>C23/'Table 1. Total'!C23</f>
        <v>2.4918668235619851E-2</v>
      </c>
      <c r="D47" s="36">
        <f>D23/'Table 1. Total'!D23</f>
        <v>2.7006853497998237E-2</v>
      </c>
      <c r="E47" s="36">
        <f>E23/'Table 1. Total'!E23</f>
        <v>2.9097704217832355E-2</v>
      </c>
      <c r="F47" s="36">
        <f>F23/'Table 1. Total'!F23</f>
        <v>2.7001227328514933E-2</v>
      </c>
      <c r="G47" s="36">
        <f>G23/'Table 1. Total'!G23</f>
        <v>2.3465229393979228E-2</v>
      </c>
      <c r="H47" s="36">
        <f>H23/'Table 1. Total'!H23</f>
        <v>2.1248162501670453E-2</v>
      </c>
      <c r="I47" s="36">
        <f>I23/'Table 1. Total'!I23</f>
        <v>1.8229336818033324E-2</v>
      </c>
      <c r="J47" s="36">
        <f>J23/'Table 1. Total'!J23</f>
        <v>1.4647849642164402E-2</v>
      </c>
      <c r="K47" s="36">
        <f>K23/'Table 1. Total'!K23</f>
        <v>1.0316636387230729E-2</v>
      </c>
      <c r="L47" s="36">
        <f>L23/'Table 1. Total'!L23</f>
        <v>6.5428590311281476E-3</v>
      </c>
      <c r="M47" s="36">
        <f>M23/'Table 1. Total'!M23</f>
        <v>2.7678636462961613E-3</v>
      </c>
      <c r="N47" s="36">
        <f>N23/'Table 1. Total'!N23</f>
        <v>2.6100451467268621E-3</v>
      </c>
      <c r="O47" s="36">
        <f>O23/'Table 1. Total'!O23</f>
        <v>2.3863184409386182E-3</v>
      </c>
      <c r="P47" s="36">
        <f>P23/'Table 1. Total'!P23</f>
        <v>2.2854904009403164E-3</v>
      </c>
      <c r="Q47" s="36">
        <f>Q23/'Table 1. Total'!Q23</f>
        <v>2.2790909682880774E-3</v>
      </c>
      <c r="R47" s="36">
        <f>R23/'Table 1. Total'!R23</f>
        <v>2.859866539561487E-3</v>
      </c>
      <c r="S47" s="36">
        <f>S23/'Table 1. Total'!S23</f>
        <v>3.4767492394611041E-3</v>
      </c>
      <c r="T47" s="36">
        <f>T23/'Table 1. Total'!T23</f>
        <v>4.195270785659802E-3</v>
      </c>
      <c r="U47" s="36">
        <f>U23/'Table 1. Total'!U23</f>
        <v>4.6477938069656548E-3</v>
      </c>
      <c r="V47" s="36">
        <f>V23/'Table 1. Total'!V23</f>
        <v>4.1593071619850722E-3</v>
      </c>
      <c r="W47" s="36">
        <f>W23/'Table 1. Total'!W23</f>
        <v>3.886729594669628E-3</v>
      </c>
      <c r="X47" s="36">
        <f>X23/'Table 1. Total'!X23</f>
        <v>3.4251907208469566E-3</v>
      </c>
      <c r="Y47" s="36">
        <f>Y23/'Table 1. Total'!Y23</f>
        <v>3.1747631525902032E-3</v>
      </c>
      <c r="Z47" s="36">
        <f>Z23/'Table 1. Total'!Z23</f>
        <v>3.2560236437409206E-3</v>
      </c>
      <c r="AA47" s="36">
        <f>AA23/'Table 1. Total'!AA23</f>
        <v>3.4228814438336274E-3</v>
      </c>
      <c r="AB47" s="36">
        <f>AB23/'Table 1. Total'!AB23</f>
        <v>3.4231059652655429E-3</v>
      </c>
      <c r="AC47" s="36">
        <f>AC23/'Table 1. Total'!AC23</f>
        <v>3.4317089910775572E-3</v>
      </c>
      <c r="AD47" s="36">
        <f>AD23/'Table 1. Total'!AD23</f>
        <v>3.48889895786135E-3</v>
      </c>
      <c r="AE47" s="36">
        <f>AE23/'Table 1. Total'!AE23</f>
        <v>3.6524915210018262E-3</v>
      </c>
      <c r="AF47" s="36">
        <f>AF23/'Table 1. Total'!AF23</f>
        <v>4.0825584032660464E-3</v>
      </c>
      <c r="AG47" s="36">
        <f>AG23/'Table 1. Total'!AG23</f>
        <v>4.2298970870399445E-3</v>
      </c>
      <c r="AH47" s="36">
        <f>AH23/'Table 1. Total'!AH23</f>
        <v>2.9559442824748944E-3</v>
      </c>
      <c r="AI47" s="36">
        <f>AI23/'Table 1. Total'!AI23</f>
        <v>2.1012006861063463E-3</v>
      </c>
      <c r="AJ47" s="36">
        <f>AJ23/'Table 1. Total'!AJ23</f>
        <v>9.8838645910551029E-4</v>
      </c>
      <c r="AK47" s="36">
        <f>AK23/'Table 1. Total'!AK23</f>
        <v>0</v>
      </c>
      <c r="AL47" s="36">
        <f>AL23/'Table 1. Total'!AL23</f>
        <v>0</v>
      </c>
      <c r="AM47" s="36">
        <f>AM23/'Table 1. Total'!AM23</f>
        <v>0</v>
      </c>
      <c r="AN47" s="36">
        <f>AN23/'Table 1. Total'!AN23</f>
        <v>0</v>
      </c>
      <c r="AO47" s="36">
        <f>AO23/'Table 1. Total'!AO23</f>
        <v>0</v>
      </c>
      <c r="AP47" s="36">
        <f>AP23/'Table 1. Total'!AP23</f>
        <v>0</v>
      </c>
      <c r="AQ47" s="36">
        <f>AQ23/'Table 1. Total'!AQ23</f>
        <v>0</v>
      </c>
      <c r="AR47" s="36">
        <f>AR23/'Table 1. Total'!AR23</f>
        <v>0</v>
      </c>
      <c r="AS47" s="36">
        <f>AS23/'Table 1. Total'!AS23</f>
        <v>0</v>
      </c>
      <c r="AT47" s="36">
        <f>AT23/'Table 1. Total'!AT23</f>
        <v>0</v>
      </c>
      <c r="AU47" s="36">
        <f>AU23/'Table 1. Total'!AU23</f>
        <v>0</v>
      </c>
      <c r="AV47" s="36">
        <f>AV23/'Table 1. Total'!AV23</f>
        <v>0</v>
      </c>
      <c r="AW47" s="36">
        <f>AW23/'Table 1. Total'!AW23</f>
        <v>0</v>
      </c>
      <c r="AX47" s="36">
        <f>AX23/'Table 1. Total'!AX23</f>
        <v>0</v>
      </c>
      <c r="AY47" s="36">
        <f>AY23/'Table 1. Total'!AY23</f>
        <v>0</v>
      </c>
      <c r="AZ47" s="36">
        <f>AZ23/'Table 1. Total'!AZ23</f>
        <v>0</v>
      </c>
      <c r="BA47" s="36">
        <f>BA23/'Table 1. Total'!BA23</f>
        <v>0</v>
      </c>
      <c r="BB47" s="36">
        <f>BB23/'Table 1. Total'!BB23</f>
        <v>0</v>
      </c>
      <c r="BC47" s="36">
        <f>BC23/'Table 1. Total'!BC23</f>
        <v>0</v>
      </c>
      <c r="BD47" s="36">
        <f>BD23/'Table 1. Total'!BD23</f>
        <v>0</v>
      </c>
      <c r="BE47" s="36">
        <f>BE23/'Table 1. Total'!BE23</f>
        <v>0</v>
      </c>
      <c r="BF47" s="36">
        <f>BF23/'Table 1. Total'!BF23</f>
        <v>0</v>
      </c>
      <c r="BG47" s="36">
        <f>BG23/'Table 1. Total'!BG23</f>
        <v>0</v>
      </c>
      <c r="BH47" s="36">
        <f>BH23/'Table 1. Total'!BH23</f>
        <v>0</v>
      </c>
      <c r="BI47" s="36">
        <f>BI23/'Table 1. Total'!BI23</f>
        <v>0</v>
      </c>
      <c r="BJ47" s="36">
        <f>BJ23/'Table 1. Total'!BJ23</f>
        <v>0</v>
      </c>
      <c r="BK47" s="36">
        <f>BK23/'Table 1. Total'!BK23</f>
        <v>0</v>
      </c>
      <c r="BL47" s="36">
        <f>BL23/'Table 1. Total'!BL23</f>
        <v>0</v>
      </c>
      <c r="BM47" s="36">
        <f>BM23/'Table 1. Total'!BM23</f>
        <v>0</v>
      </c>
      <c r="BN47" s="36">
        <f>BN23/'Table 1. Total'!BN23</f>
        <v>0</v>
      </c>
      <c r="BO47" s="36">
        <f>BO23/'Table 1. Total'!BO23</f>
        <v>0</v>
      </c>
      <c r="BP47" s="36">
        <f>BP23/'Table 1. Total'!BP23</f>
        <v>0</v>
      </c>
      <c r="BQ47" s="36">
        <f>BQ23/'Table 1. Total'!BQ23</f>
        <v>0</v>
      </c>
      <c r="BR47" s="36">
        <f>BR23/'Table 1. Total'!BR23</f>
        <v>0</v>
      </c>
      <c r="BS47" s="36">
        <f>BS23/'Table 1. Total'!BS23</f>
        <v>0</v>
      </c>
      <c r="BT47" s="36">
        <f>BT23/'Table 1. Total'!BT23</f>
        <v>0</v>
      </c>
      <c r="BU47" s="36">
        <f>BU23/'Table 1. Total'!BU23</f>
        <v>0</v>
      </c>
      <c r="BV47" s="36">
        <f>BV23/'Table 1. Total'!BV23</f>
        <v>0</v>
      </c>
      <c r="BW47" s="36">
        <f>BW23/'Table 1. Total'!BW23</f>
        <v>0</v>
      </c>
      <c r="BX47" s="36">
        <f>BX23/'Table 1. Total'!BX23</f>
        <v>0</v>
      </c>
      <c r="BY47" s="36">
        <f>BY23/'Table 1. Total'!BY23</f>
        <v>0</v>
      </c>
      <c r="BZ47" s="36">
        <f>BZ23/'Table 1. Total'!BZ23</f>
        <v>0</v>
      </c>
      <c r="CA47" s="36">
        <f>CA23/'Table 1. Total'!CA23</f>
        <v>0</v>
      </c>
      <c r="CB47" s="36">
        <f>CB23/'Table 1. Total'!CB23</f>
        <v>0</v>
      </c>
      <c r="CC47" s="36">
        <f>CC23/'Table 1. Total'!CC23</f>
        <v>0</v>
      </c>
      <c r="CD47" s="36">
        <f>CD23/'Table 1. Total'!CD23</f>
        <v>0</v>
      </c>
      <c r="CE47" s="36">
        <f>CE23/'Table 1. Total'!CE23</f>
        <v>0</v>
      </c>
      <c r="CF47" s="36">
        <f>CF23/'Table 1. Total'!CF23</f>
        <v>0</v>
      </c>
      <c r="CG47" s="36">
        <f>CG23/'Table 1. Total'!CG23</f>
        <v>0</v>
      </c>
      <c r="CH47" s="36">
        <f>CH23/'Table 1. Total'!CH23</f>
        <v>0</v>
      </c>
      <c r="CI47" s="36">
        <f>CI23/'Table 1. Total'!CI23</f>
        <v>0</v>
      </c>
    </row>
    <row r="50" spans="2:39">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2:39">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2:39">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2:39">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2:39">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2:39">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2:39">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2:39">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2:39">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2:39">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2:39">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2:39">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2:39">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2:39">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2:39">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2:39">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2:39">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2:39">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2:39">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2:39">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2:39">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2:39">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2:39">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2:39">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CK47"/>
  <sheetViews>
    <sheetView zoomScale="50" zoomScaleNormal="50" workbookViewId="0"/>
  </sheetViews>
  <sheetFormatPr defaultRowHeight="14.5"/>
  <cols>
    <col min="1" max="1" width="17.81640625" customWidth="1"/>
    <col min="51" max="87" width="9.81640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f>'Table 2. Foreign'!B2-'Table 2.1 ForeignOfficial'!B2-'Table 2.2 ForeignBank'!B2</f>
        <v>46.924999999999997</v>
      </c>
      <c r="C2" s="1">
        <f>'Table 2. Foreign'!C2-'Table 2.1 ForeignOfficial'!C2-'Table 2.2 ForeignBank'!C2</f>
        <v>45.430000000000007</v>
      </c>
      <c r="D2" s="1">
        <f>'Table 2. Foreign'!D2-'Table 2.1 ForeignOfficial'!D2-'Table 2.2 ForeignBank'!D2</f>
        <v>44.903999999999996</v>
      </c>
      <c r="E2" s="1">
        <f>'Table 2. Foreign'!E2-'Table 2.1 ForeignOfficial'!E2-'Table 2.2 ForeignBank'!E2</f>
        <v>44.065999999999995</v>
      </c>
      <c r="F2" s="1">
        <f>'Table 2. Foreign'!F2-'Table 2.1 ForeignOfficial'!F2-'Table 2.2 ForeignBank'!F2</f>
        <v>41.384</v>
      </c>
      <c r="G2" s="1">
        <f>'Table 2. Foreign'!G2-'Table 2.1 ForeignOfficial'!G2-'Table 2.2 ForeignBank'!G2</f>
        <v>27.501999999999999</v>
      </c>
      <c r="H2" s="1">
        <f>'Table 2. Foreign'!H2-'Table 2.1 ForeignOfficial'!H2-'Table 2.2 ForeignBank'!H2</f>
        <v>28.599</v>
      </c>
      <c r="I2" s="1">
        <f>'Table 2. Foreign'!I2-'Table 2.1 ForeignOfficial'!I2-'Table 2.2 ForeignBank'!I2</f>
        <v>29.082000000000001</v>
      </c>
      <c r="J2" s="1">
        <f>'Table 2. Foreign'!J2-'Table 2.1 ForeignOfficial'!J2-'Table 2.2 ForeignBank'!J2</f>
        <v>32.478999999999999</v>
      </c>
      <c r="K2" s="1">
        <f>'Table 2. Foreign'!K2-'Table 2.1 ForeignOfficial'!K2-'Table 2.2 ForeignBank'!K2</f>
        <v>34.361999999999995</v>
      </c>
      <c r="L2" s="1">
        <f>'Table 2. Foreign'!L2-'Table 2.1 ForeignOfficial'!L2-'Table 2.2 ForeignBank'!L2</f>
        <v>34.768000000000001</v>
      </c>
      <c r="M2" s="1">
        <f>'Table 2. Foreign'!M2-'Table 2.1 ForeignOfficial'!M2-'Table 2.2 ForeignBank'!M2</f>
        <v>36.916999999999994</v>
      </c>
      <c r="N2" s="1">
        <f>'Table 2. Foreign'!N2-'Table 2.1 ForeignOfficial'!N2-'Table 2.2 ForeignBank'!N2</f>
        <v>38.430000000000007</v>
      </c>
      <c r="O2" s="1">
        <f>'Table 2. Foreign'!O2-'Table 2.1 ForeignOfficial'!O2-'Table 2.2 ForeignBank'!O2</f>
        <v>44.397999999999996</v>
      </c>
      <c r="P2" s="1">
        <f>'Table 2. Foreign'!P2-'Table 2.1 ForeignOfficial'!P2-'Table 2.2 ForeignBank'!P2</f>
        <v>43.472000000000001</v>
      </c>
      <c r="Q2" s="1">
        <f>'Table 2. Foreign'!Q2-'Table 2.1 ForeignOfficial'!Q2-'Table 2.2 ForeignBank'!Q2</f>
        <v>42.579000000000008</v>
      </c>
      <c r="R2" s="1">
        <f>'Table 2. Foreign'!R2-'Table 2.1 ForeignOfficial'!R2-'Table 2.2 ForeignBank'!R2</f>
        <v>41.311999999999998</v>
      </c>
      <c r="S2" s="1">
        <f>'Table 2. Foreign'!S2-'Table 2.1 ForeignOfficial'!S2-'Table 2.2 ForeignBank'!S2</f>
        <v>40.795000000000002</v>
      </c>
      <c r="T2" s="1">
        <f>'Table 2. Foreign'!T2-'Table 2.1 ForeignOfficial'!T2-'Table 2.2 ForeignBank'!T2</f>
        <v>36.96</v>
      </c>
      <c r="U2" s="1">
        <f>'Table 2. Foreign'!U2-'Table 2.1 ForeignOfficial'!U2-'Table 2.2 ForeignBank'!U2</f>
        <v>34.419999999999995</v>
      </c>
      <c r="V2" s="1">
        <f>'Table 2. Foreign'!V2-'Table 2.1 ForeignOfficial'!V2-'Table 2.2 ForeignBank'!V2</f>
        <v>33.499000000000002</v>
      </c>
      <c r="W2" s="1">
        <f>'Table 2. Foreign'!W2-'Table 2.1 ForeignOfficial'!W2-'Table 2.2 ForeignBank'!W2</f>
        <v>33.105000000000004</v>
      </c>
      <c r="X2" s="1">
        <f>'Table 2. Foreign'!X2-'Table 2.1 ForeignOfficial'!X2-'Table 2.2 ForeignBank'!X2</f>
        <v>32.677999999999997</v>
      </c>
      <c r="Y2" s="1">
        <f>'Table 2. Foreign'!Y2-'Table 2.1 ForeignOfficial'!Y2-'Table 2.2 ForeignBank'!Y2</f>
        <v>30.735999999999997</v>
      </c>
      <c r="Z2" s="1">
        <f>'Table 2. Foreign'!Z2-'Table 2.1 ForeignOfficial'!Z2-'Table 2.2 ForeignBank'!Z2</f>
        <v>30.345000000000002</v>
      </c>
      <c r="AA2" s="1">
        <f>'Table 2. Foreign'!AA2-'Table 2.1 ForeignOfficial'!AA2-'Table 2.2 ForeignBank'!AA2</f>
        <v>33.734999999999999</v>
      </c>
      <c r="AB2" s="1">
        <f>'Table 2. Foreign'!AB2-'Table 2.1 ForeignOfficial'!AB2-'Table 2.2 ForeignBank'!AB2</f>
        <v>38.75</v>
      </c>
      <c r="AC2" s="1">
        <f>'Table 2. Foreign'!AC2-'Table 2.1 ForeignOfficial'!AC2-'Table 2.2 ForeignBank'!AC2</f>
        <v>40.244000000000007</v>
      </c>
      <c r="AD2" s="1">
        <f>'Table 2. Foreign'!AD2-'Table 2.1 ForeignOfficial'!AD2-'Table 2.2 ForeignBank'!AD2</f>
        <v>41.254999999999995</v>
      </c>
      <c r="AE2" s="1">
        <f>'Table 2. Foreign'!AE2-'Table 2.1 ForeignOfficial'!AE2-'Table 2.2 ForeignBank'!AE2</f>
        <v>41.530999999999999</v>
      </c>
      <c r="AF2" s="1">
        <f>'Table 2. Foreign'!AF2-'Table 2.1 ForeignOfficial'!AF2-'Table 2.2 ForeignBank'!AF2</f>
        <v>39.763999999999996</v>
      </c>
      <c r="AG2" s="1">
        <f>'Table 2. Foreign'!AG2-'Table 2.1 ForeignOfficial'!AG2-'Table 2.2 ForeignBank'!AG2</f>
        <v>38.037000000000006</v>
      </c>
      <c r="AH2" s="1">
        <f>'Table 2. Foreign'!AH2-'Table 2.1 ForeignOfficial'!AH2-'Table 2.2 ForeignBank'!AH2</f>
        <v>39.704000000000008</v>
      </c>
      <c r="AI2" s="1">
        <f>'Table 2. Foreign'!AI2-'Table 2.1 ForeignOfficial'!AI2-'Table 2.2 ForeignBank'!AI2</f>
        <v>38.725999999999999</v>
      </c>
      <c r="AJ2" s="1">
        <f>'Table 2. Foreign'!AJ2-'Table 2.1 ForeignOfficial'!AJ2-'Table 2.2 ForeignBank'!AJ2</f>
        <v>37.486000000000004</v>
      </c>
      <c r="AK2" s="1">
        <f>'Table 2. Foreign'!AK2-'Table 2.1 ForeignOfficial'!AK2-'Table 2.2 ForeignBank'!AK2</f>
        <v>38.666000000000004</v>
      </c>
      <c r="AL2" s="1">
        <f>'Table 2. Foreign'!AL2-'Table 2.1 ForeignOfficial'!AL2-'Table 2.2 ForeignBank'!AL2</f>
        <v>37.538999999999994</v>
      </c>
      <c r="AM2" s="1">
        <f>'Table 2. Foreign'!AM2-'Table 2.1 ForeignOfficial'!AM2-'Table 2.2 ForeignBank'!AM2</f>
        <v>36.717999999999996</v>
      </c>
      <c r="AN2" s="1">
        <f>'Table 2. Foreign'!AN2-'Table 2.1 ForeignOfficial'!AN2-'Table 2.2 ForeignBank'!AN2</f>
        <v>36.741</v>
      </c>
      <c r="AO2" s="1">
        <f>'Table 2. Foreign'!AO2-'Table 2.1 ForeignOfficial'!AO2-'Table 2.2 ForeignBank'!AO2</f>
        <v>37.581999999999994</v>
      </c>
      <c r="AP2" s="1">
        <f>'Table 2. Foreign'!AP2-'Table 2.1 ForeignOfficial'!AP2-'Table 2.2 ForeignBank'!AP2</f>
        <v>38.323</v>
      </c>
      <c r="AQ2" s="1">
        <f>'Table 2. Foreign'!AQ2-'Table 2.1 ForeignOfficial'!AQ2-'Table 2.2 ForeignBank'!AQ2</f>
        <v>43.862000000000002</v>
      </c>
      <c r="AR2" s="1">
        <f>'Table 2. Foreign'!AR2-'Table 2.1 ForeignOfficial'!AR2-'Table 2.2 ForeignBank'!AR2</f>
        <v>42.380999999999993</v>
      </c>
      <c r="AS2" s="1">
        <f>'Table 2. Foreign'!AS2-'Table 2.1 ForeignOfficial'!AS2-'Table 2.2 ForeignBank'!AS2</f>
        <v>47.058999999999997</v>
      </c>
      <c r="AT2" s="1">
        <f>'Table 2. Foreign'!AT2-'Table 2.1 ForeignOfficial'!AT2-'Table 2.2 ForeignBank'!AT2</f>
        <v>47.257000000000005</v>
      </c>
      <c r="AU2" s="1">
        <f>'Table 2. Foreign'!AU2-'Table 2.1 ForeignOfficial'!AU2-'Table 2.2 ForeignBank'!AU2</f>
        <v>49.044000000000004</v>
      </c>
      <c r="AV2" s="1">
        <f>'Table 2. Foreign'!AV2-'Table 2.1 ForeignOfficial'!AV2-'Table 2.2 ForeignBank'!AV2</f>
        <v>50.643000000000001</v>
      </c>
      <c r="AW2" s="1">
        <f>'Table 2. Foreign'!AW2-'Table 2.1 ForeignOfficial'!AW2-'Table 2.2 ForeignBank'!AW2</f>
        <v>50.968999999999987</v>
      </c>
      <c r="AX2" s="1">
        <f>'Table 2. Foreign'!AX2-'Table 2.1 ForeignOfficial'!AX2-'Table 2.2 ForeignBank'!AX2</f>
        <v>55.621999999999993</v>
      </c>
      <c r="AY2" s="1">
        <f>'Table 2. Foreign'!AY2-'Table 2.1 ForeignOfficial'!AY2-'Table 2.2 ForeignBank'!AY2</f>
        <v>74.420999999999992</v>
      </c>
      <c r="AZ2" s="1">
        <f>'Table 2. Foreign'!AZ2-'Table 2.1 ForeignOfficial'!AZ2-'Table 2.2 ForeignBank'!AZ2</f>
        <v>72.881</v>
      </c>
      <c r="BA2" s="1">
        <f>'Table 2. Foreign'!BA2-'Table 2.1 ForeignOfficial'!BA2-'Table 2.2 ForeignBank'!BA2</f>
        <v>82.271999999999991</v>
      </c>
      <c r="BB2" s="1">
        <f>'Table 2. Foreign'!BB2-'Table 2.1 ForeignOfficial'!BB2-'Table 2.2 ForeignBank'!BB2</f>
        <v>96.316999999999993</v>
      </c>
      <c r="BC2" s="1">
        <f>'Table 2. Foreign'!BC2-'Table 2.1 ForeignOfficial'!BC2-'Table 2.2 ForeignBank'!BC2</f>
        <v>99.957999999999998</v>
      </c>
      <c r="BD2" s="1">
        <f>'Table 2. Foreign'!BD2-'Table 2.1 ForeignOfficial'!BD2-'Table 2.2 ForeignBank'!BD2</f>
        <v>103.65800000000002</v>
      </c>
      <c r="BE2" s="1">
        <f>'Table 2. Foreign'!BE2-'Table 2.1 ForeignOfficial'!BE2-'Table 2.2 ForeignBank'!BE2</f>
        <v>115.13499999999999</v>
      </c>
      <c r="BF2" s="1">
        <f>'Table 2. Foreign'!BF2-'Table 2.1 ForeignOfficial'!BF2-'Table 2.2 ForeignBank'!BF2</f>
        <v>124.435</v>
      </c>
      <c r="BG2" s="1">
        <f>'Table 2. Foreign'!BG2-'Table 2.1 ForeignOfficial'!BG2-'Table 2.2 ForeignBank'!BG2</f>
        <v>120.05499999999999</v>
      </c>
      <c r="BH2" s="1">
        <f>'Table 2. Foreign'!BH2-'Table 2.1 ForeignOfficial'!BH2-'Table 2.2 ForeignBank'!BH2</f>
        <v>116.30999999999999</v>
      </c>
      <c r="BI2" s="1">
        <f>'Table 2. Foreign'!BI2-'Table 2.1 ForeignOfficial'!BI2-'Table 2.2 ForeignBank'!BI2</f>
        <v>144.95600000000002</v>
      </c>
      <c r="BJ2" s="1">
        <f>'Table 2. Foreign'!BJ2-'Table 2.1 ForeignOfficial'!BJ2-'Table 2.2 ForeignBank'!BJ2</f>
        <v>141.136</v>
      </c>
      <c r="BK2" s="1">
        <f>'Table 2. Foreign'!BK2-'Table 2.1 ForeignOfficial'!BK2-'Table 2.2 ForeignBank'!BK2</f>
        <v>137.30000000000001</v>
      </c>
      <c r="BL2" s="1">
        <f>'Table 2. Foreign'!BL2-'Table 2.1 ForeignOfficial'!BL2-'Table 2.2 ForeignBank'!BL2</f>
        <v>131.27499999999998</v>
      </c>
      <c r="BM2" s="1">
        <f>'Table 2. Foreign'!BM2-'Table 2.1 ForeignOfficial'!BM2-'Table 2.2 ForeignBank'!BM2</f>
        <v>144.00299999999999</v>
      </c>
      <c r="BN2" s="1">
        <f>'Table 2. Foreign'!BN2-'Table 2.1 ForeignOfficial'!BN2-'Table 2.2 ForeignBank'!BN2</f>
        <v>142.31399999999999</v>
      </c>
      <c r="BO2" s="1">
        <f>'Table 2. Foreign'!BO2-'Table 2.1 ForeignOfficial'!BO2-'Table 2.2 ForeignBank'!BO2</f>
        <v>138.15500000000003</v>
      </c>
      <c r="BP2" s="1">
        <f>'Table 2. Foreign'!BP2-'Table 2.1 ForeignOfficial'!BP2-'Table 2.2 ForeignBank'!BP2</f>
        <v>135.11500000000001</v>
      </c>
      <c r="BQ2" s="1">
        <f>'Table 2. Foreign'!BQ2-'Table 2.1 ForeignOfficial'!BQ2-'Table 2.2 ForeignBank'!BQ2</f>
        <v>137.94799999999998</v>
      </c>
      <c r="BR2" s="1">
        <f>'Table 2. Foreign'!BR2-'Table 2.1 ForeignOfficial'!BR2-'Table 2.2 ForeignBank'!BR2</f>
        <v>135.74700000000001</v>
      </c>
      <c r="BS2" s="1">
        <f>'Table 2. Foreign'!BS2-'Table 2.1 ForeignOfficial'!BS2-'Table 2.2 ForeignBank'!BS2</f>
        <v>134.50399999999999</v>
      </c>
      <c r="BT2" s="1">
        <f>'Table 2. Foreign'!BT2-'Table 2.1 ForeignOfficial'!BT2-'Table 2.2 ForeignBank'!BT2</f>
        <v>133.70600000000002</v>
      </c>
      <c r="BU2" s="1">
        <f>'Table 2. Foreign'!BU2-'Table 2.1 ForeignOfficial'!BU2-'Table 2.2 ForeignBank'!BU2</f>
        <v>128.87200000000001</v>
      </c>
      <c r="BV2" s="1">
        <f>'Table 2. Foreign'!BV2-'Table 2.1 ForeignOfficial'!BV2-'Table 2.2 ForeignBank'!BV2</f>
        <v>127.33</v>
      </c>
      <c r="BW2" s="1">
        <f>'Table 2. Foreign'!BW2-'Table 2.1 ForeignOfficial'!BW2-'Table 2.2 ForeignBank'!BW2</f>
        <v>126.47199999999999</v>
      </c>
      <c r="BX2" s="1">
        <f>'Table 2. Foreign'!BX2-'Table 2.1 ForeignOfficial'!BX2-'Table 2.2 ForeignBank'!BX2</f>
        <v>122.35899999999999</v>
      </c>
      <c r="BY2" s="1">
        <f>'Table 2. Foreign'!BY2-'Table 2.1 ForeignOfficial'!BY2-'Table 2.2 ForeignBank'!BY2</f>
        <v>125.434</v>
      </c>
      <c r="BZ2" s="1">
        <f>'Table 2. Foreign'!BZ2-'Table 2.1 ForeignOfficial'!BZ2-'Table 2.2 ForeignBank'!BZ2</f>
        <v>122.36</v>
      </c>
      <c r="CA2" s="1">
        <f>'Table 2. Foreign'!CA2-'Table 2.1 ForeignOfficial'!CA2-'Table 2.2 ForeignBank'!CA2</f>
        <v>123.94000000000001</v>
      </c>
      <c r="CB2" s="1">
        <f>'Table 2. Foreign'!CB2-'Table 2.1 ForeignOfficial'!CB2-'Table 2.2 ForeignBank'!CB2</f>
        <v>116.74099999999999</v>
      </c>
      <c r="CC2" s="1">
        <f>'Table 2. Foreign'!CC2-'Table 2.1 ForeignOfficial'!CC2-'Table 2.2 ForeignBank'!CC2</f>
        <v>115.17899999999997</v>
      </c>
      <c r="CD2" s="1">
        <f>'Table 2. Foreign'!CD2-'Table 2.1 ForeignOfficial'!CD2-'Table 2.2 ForeignBank'!CD2</f>
        <v>114.89400000000001</v>
      </c>
      <c r="CE2" s="1">
        <f>'Table 2. Foreign'!CE2-'Table 2.1 ForeignOfficial'!CE2-'Table 2.2 ForeignBank'!CE2</f>
        <v>113.52799999999999</v>
      </c>
      <c r="CF2" s="1">
        <f>'Table 2. Foreign'!CF2-'Table 2.1 ForeignOfficial'!CF2-'Table 2.2 ForeignBank'!CF2</f>
        <v>112.19099999999999</v>
      </c>
      <c r="CG2" s="1">
        <f>'Table 2. Foreign'!CG2-'Table 2.1 ForeignOfficial'!CG2-'Table 2.2 ForeignBank'!CG2</f>
        <v>109.91299999999998</v>
      </c>
      <c r="CH2" s="1">
        <f>'Table 2. Foreign'!CH2-'Table 2.1 ForeignOfficial'!CH2-'Table 2.2 ForeignBank'!CH2</f>
        <v>109.97499999999999</v>
      </c>
      <c r="CI2" s="1">
        <f>'Table 2. Foreign'!CI2-'Table 2.1 ForeignOfficial'!CI2-'Table 2.2 ForeignBank'!CI2</f>
        <v>112.37299999999999</v>
      </c>
    </row>
    <row r="3" spans="1:87">
      <c r="A3" t="s">
        <v>62</v>
      </c>
      <c r="B3" s="1">
        <f>'Table 2. Foreign'!B3-'Table 2.1 ForeignOfficial'!B3-'Table 2.2 ForeignBank'!B3</f>
        <v>50.825000000000003</v>
      </c>
      <c r="C3" s="1">
        <f>'Table 2. Foreign'!C3-'Table 2.1 ForeignOfficial'!C3-'Table 2.2 ForeignBank'!C3</f>
        <v>47.599999999999994</v>
      </c>
      <c r="D3" s="1">
        <f>'Table 2. Foreign'!D3-'Table 2.1 ForeignOfficial'!D3-'Table 2.2 ForeignBank'!D3</f>
        <v>48.994</v>
      </c>
      <c r="E3" s="1">
        <f>'Table 2. Foreign'!E3-'Table 2.1 ForeignOfficial'!E3-'Table 2.2 ForeignBank'!E3</f>
        <v>49.32</v>
      </c>
      <c r="F3" s="1">
        <f>'Table 2. Foreign'!F3-'Table 2.1 ForeignOfficial'!F3-'Table 2.2 ForeignBank'!F3</f>
        <v>51.608999999999995</v>
      </c>
      <c r="G3" s="1">
        <f>'Table 2. Foreign'!G3-'Table 2.1 ForeignOfficial'!G3-'Table 2.2 ForeignBank'!G3</f>
        <v>51.521000000000001</v>
      </c>
      <c r="H3" s="1">
        <f>'Table 2. Foreign'!H3-'Table 2.1 ForeignOfficial'!H3-'Table 2.2 ForeignBank'!H3</f>
        <v>51.337999999999994</v>
      </c>
      <c r="I3" s="1">
        <f>'Table 2. Foreign'!I3-'Table 2.1 ForeignOfficial'!I3-'Table 2.2 ForeignBank'!I3</f>
        <v>57.469000000000001</v>
      </c>
      <c r="J3" s="1">
        <f>'Table 2. Foreign'!J3-'Table 2.1 ForeignOfficial'!J3-'Table 2.2 ForeignBank'!J3</f>
        <v>60.705999999999989</v>
      </c>
      <c r="K3" s="1">
        <f>'Table 2. Foreign'!K3-'Table 2.1 ForeignOfficial'!K3-'Table 2.2 ForeignBank'!K3</f>
        <v>51.42199999999999</v>
      </c>
      <c r="L3" s="1">
        <f>'Table 2. Foreign'!L3-'Table 2.1 ForeignOfficial'!L3-'Table 2.2 ForeignBank'!L3</f>
        <v>52.827999999999996</v>
      </c>
      <c r="M3" s="1">
        <f>'Table 2. Foreign'!M3-'Table 2.1 ForeignOfficial'!M3-'Table 2.2 ForeignBank'!M3</f>
        <v>59.31</v>
      </c>
      <c r="N3" s="1">
        <f>'Table 2. Foreign'!N3-'Table 2.1 ForeignOfficial'!N3-'Table 2.2 ForeignBank'!N3</f>
        <v>53.954000000000001</v>
      </c>
      <c r="O3" s="1">
        <f>'Table 2. Foreign'!O3-'Table 2.1 ForeignOfficial'!O3-'Table 2.2 ForeignBank'!O3</f>
        <v>59.922999999999995</v>
      </c>
      <c r="P3" s="1">
        <f>'Table 2. Foreign'!P3-'Table 2.1 ForeignOfficial'!P3-'Table 2.2 ForeignBank'!P3</f>
        <v>73.436000000000007</v>
      </c>
      <c r="Q3" s="1">
        <f>'Table 2. Foreign'!Q3-'Table 2.1 ForeignOfficial'!Q3-'Table 2.2 ForeignBank'!Q3</f>
        <v>76.447000000000003</v>
      </c>
      <c r="R3" s="1">
        <f>'Table 2. Foreign'!R3-'Table 2.1 ForeignOfficial'!R3-'Table 2.2 ForeignBank'!R3</f>
        <v>82.671999999999997</v>
      </c>
      <c r="S3" s="1">
        <f>'Table 2. Foreign'!S3-'Table 2.1 ForeignOfficial'!S3-'Table 2.2 ForeignBank'!S3</f>
        <v>89.516999999999996</v>
      </c>
      <c r="T3" s="1">
        <f>'Table 2. Foreign'!T3-'Table 2.1 ForeignOfficial'!T3-'Table 2.2 ForeignBank'!T3</f>
        <v>85.983999999999995</v>
      </c>
      <c r="U3" s="1">
        <f>'Table 2. Foreign'!U3-'Table 2.1 ForeignOfficial'!U3-'Table 2.2 ForeignBank'!U3</f>
        <v>74.719000000000008</v>
      </c>
      <c r="V3" s="1">
        <f>'Table 2. Foreign'!V3-'Table 2.1 ForeignOfficial'!V3-'Table 2.2 ForeignBank'!V3</f>
        <v>73.737000000000009</v>
      </c>
      <c r="W3" s="1">
        <f>'Table 2. Foreign'!W3-'Table 2.1 ForeignOfficial'!W3-'Table 2.2 ForeignBank'!W3</f>
        <v>82.807999999999993</v>
      </c>
      <c r="X3" s="1">
        <f>'Table 2. Foreign'!X3-'Table 2.1 ForeignOfficial'!X3-'Table 2.2 ForeignBank'!X3</f>
        <v>98.292000000000002</v>
      </c>
      <c r="Y3" s="1">
        <f>'Table 2. Foreign'!Y3-'Table 2.1 ForeignOfficial'!Y3-'Table 2.2 ForeignBank'!Y3</f>
        <v>109.37000000000002</v>
      </c>
      <c r="Z3" s="1">
        <f>'Table 2. Foreign'!Z3-'Table 2.1 ForeignOfficial'!Z3-'Table 2.2 ForeignBank'!Z3</f>
        <v>115.589</v>
      </c>
      <c r="AA3" s="1">
        <f>'Table 2. Foreign'!AA3-'Table 2.1 ForeignOfficial'!AA3-'Table 2.2 ForeignBank'!AA3</f>
        <v>124.94399999999999</v>
      </c>
      <c r="AB3" s="1">
        <f>'Table 2. Foreign'!AB3-'Table 2.1 ForeignOfficial'!AB3-'Table 2.2 ForeignBank'!AB3</f>
        <v>140.524</v>
      </c>
      <c r="AC3" s="1">
        <f>'Table 2. Foreign'!AC3-'Table 2.1 ForeignOfficial'!AC3-'Table 2.2 ForeignBank'!AC3</f>
        <v>144.72</v>
      </c>
      <c r="AD3" s="1">
        <f>'Table 2. Foreign'!AD3-'Table 2.1 ForeignOfficial'!AD3-'Table 2.2 ForeignBank'!AD3</f>
        <v>146.553</v>
      </c>
      <c r="AE3" s="1">
        <f>'Table 2. Foreign'!AE3-'Table 2.1 ForeignOfficial'!AE3-'Table 2.2 ForeignBank'!AE3</f>
        <v>156.31399999999996</v>
      </c>
      <c r="AF3" s="1">
        <f>'Table 2. Foreign'!AF3-'Table 2.1 ForeignOfficial'!AF3-'Table 2.2 ForeignBank'!AF3</f>
        <v>138.608</v>
      </c>
      <c r="AG3" s="1">
        <f>'Table 2. Foreign'!AG3-'Table 2.1 ForeignOfficial'!AG3-'Table 2.2 ForeignBank'!AG3</f>
        <v>141.655</v>
      </c>
      <c r="AH3" s="1">
        <f>'Table 2. Foreign'!AH3-'Table 2.1 ForeignOfficial'!AH3-'Table 2.2 ForeignBank'!AH3</f>
        <v>150.142</v>
      </c>
      <c r="AI3" s="1">
        <f>'Table 2. Foreign'!AI3-'Table 2.1 ForeignOfficial'!AI3-'Table 2.2 ForeignBank'!AI3</f>
        <v>142.83100000000002</v>
      </c>
      <c r="AJ3" s="1">
        <f>'Table 2. Foreign'!AJ3-'Table 2.1 ForeignOfficial'!AJ3-'Table 2.2 ForeignBank'!AJ3</f>
        <v>152.64599999999999</v>
      </c>
      <c r="AK3" s="1">
        <f>'Table 2. Foreign'!AK3-'Table 2.1 ForeignOfficial'!AK3-'Table 2.2 ForeignBank'!AK3</f>
        <v>163.42899999999997</v>
      </c>
      <c r="AL3" s="1">
        <f>'Table 2. Foreign'!AL3-'Table 2.1 ForeignOfficial'!AL3-'Table 2.2 ForeignBank'!AL3</f>
        <v>169.428</v>
      </c>
      <c r="AM3" s="1">
        <f>'Table 2. Foreign'!AM3-'Table 2.1 ForeignOfficial'!AM3-'Table 2.2 ForeignBank'!AM3</f>
        <v>156.61600000000001</v>
      </c>
      <c r="AN3" s="1">
        <f>'Table 2. Foreign'!AN3-'Table 2.1 ForeignOfficial'!AN3-'Table 2.2 ForeignBank'!AN3</f>
        <v>177.2</v>
      </c>
      <c r="AO3" s="1">
        <f>'Table 2. Foreign'!AO3-'Table 2.1 ForeignOfficial'!AO3-'Table 2.2 ForeignBank'!AO3</f>
        <v>171.911</v>
      </c>
      <c r="AP3" s="1">
        <f>'Table 2. Foreign'!AP3-'Table 2.1 ForeignOfficial'!AP3-'Table 2.2 ForeignBank'!AP3</f>
        <v>191.97699999999998</v>
      </c>
      <c r="AQ3" s="1">
        <f>'Table 2. Foreign'!AQ3-'Table 2.1 ForeignOfficial'!AQ3-'Table 2.2 ForeignBank'!AQ3</f>
        <v>204.57600000000002</v>
      </c>
      <c r="AR3" s="1">
        <f>'Table 2. Foreign'!AR3-'Table 2.1 ForeignOfficial'!AR3-'Table 2.2 ForeignBank'!AR3</f>
        <v>196.96</v>
      </c>
      <c r="AS3" s="1">
        <f>'Table 2. Foreign'!AS3-'Table 2.1 ForeignOfficial'!AS3-'Table 2.2 ForeignBank'!AS3</f>
        <v>186.62099999999998</v>
      </c>
      <c r="AT3" s="1">
        <f>'Table 2. Foreign'!AT3-'Table 2.1 ForeignOfficial'!AT3-'Table 2.2 ForeignBank'!AT3</f>
        <v>175.93099999999998</v>
      </c>
      <c r="AU3" s="1">
        <f>'Table 2. Foreign'!AU3-'Table 2.1 ForeignOfficial'!AU3-'Table 2.2 ForeignBank'!AU3</f>
        <v>185.26400000000001</v>
      </c>
      <c r="AV3" s="1">
        <f>'Table 2. Foreign'!AV3-'Table 2.1 ForeignOfficial'!AV3-'Table 2.2 ForeignBank'!AV3</f>
        <v>145.18700000000001</v>
      </c>
      <c r="AW3" s="1">
        <f>'Table 2. Foreign'!AW3-'Table 2.1 ForeignOfficial'!AW3-'Table 2.2 ForeignBank'!AW3</f>
        <v>149.05799999999999</v>
      </c>
      <c r="AX3" s="1">
        <f>'Table 2. Foreign'!AX3-'Table 2.1 ForeignOfficial'!AX3-'Table 2.2 ForeignBank'!AX3</f>
        <v>155.06900000000002</v>
      </c>
      <c r="AY3" s="1">
        <f>'Table 2. Foreign'!AY3-'Table 2.1 ForeignOfficial'!AY3-'Table 2.2 ForeignBank'!AY3</f>
        <v>171.62199999999999</v>
      </c>
      <c r="AZ3" s="1">
        <f>'Table 2. Foreign'!AZ3-'Table 2.1 ForeignOfficial'!AZ3-'Table 2.2 ForeignBank'!AZ3</f>
        <v>164.68799999999999</v>
      </c>
      <c r="BA3" s="1">
        <f>'Table 2. Foreign'!BA3-'Table 2.1 ForeignOfficial'!BA3-'Table 2.2 ForeignBank'!BA3</f>
        <v>158.49299999999999</v>
      </c>
      <c r="BB3" s="1">
        <f>'Table 2. Foreign'!BB3-'Table 2.1 ForeignOfficial'!BB3-'Table 2.2 ForeignBank'!BB3</f>
        <v>158.47699999999998</v>
      </c>
      <c r="BC3" s="1">
        <f>'Table 2. Foreign'!BC3-'Table 2.1 ForeignOfficial'!BC3-'Table 2.2 ForeignBank'!BC3</f>
        <v>153.37799999999999</v>
      </c>
      <c r="BD3" s="1">
        <f>'Table 2. Foreign'!BD3-'Table 2.1 ForeignOfficial'!BD3-'Table 2.2 ForeignBank'!BD3</f>
        <v>159.85999999999999</v>
      </c>
      <c r="BE3" s="1">
        <f>'Table 2. Foreign'!BE3-'Table 2.1 ForeignOfficial'!BE3-'Table 2.2 ForeignBank'!BE3</f>
        <v>153.77199999999999</v>
      </c>
      <c r="BF3" s="1">
        <f>'Table 2. Foreign'!BF3-'Table 2.1 ForeignOfficial'!BF3-'Table 2.2 ForeignBank'!BF3</f>
        <v>157.65100000000001</v>
      </c>
      <c r="BG3" s="1">
        <f>'Table 2. Foreign'!BG3-'Table 2.1 ForeignOfficial'!BG3-'Table 2.2 ForeignBank'!BG3</f>
        <v>143.49300000000002</v>
      </c>
      <c r="BH3" s="1">
        <f>'Table 2. Foreign'!BH3-'Table 2.1 ForeignOfficial'!BH3-'Table 2.2 ForeignBank'!BH3</f>
        <v>137.00299999999999</v>
      </c>
      <c r="BI3" s="1">
        <f>'Table 2. Foreign'!BI3-'Table 2.1 ForeignOfficial'!BI3-'Table 2.2 ForeignBank'!BI3</f>
        <v>139.19800000000001</v>
      </c>
      <c r="BJ3" s="1">
        <f>'Table 2. Foreign'!BJ3-'Table 2.1 ForeignOfficial'!BJ3-'Table 2.2 ForeignBank'!BJ3</f>
        <v>150.58400000000003</v>
      </c>
      <c r="BK3" s="1">
        <f>'Table 2. Foreign'!BK3-'Table 2.1 ForeignOfficial'!BK3-'Table 2.2 ForeignBank'!BK3</f>
        <v>156.55000000000001</v>
      </c>
      <c r="BL3" s="1">
        <f>'Table 2. Foreign'!BL3-'Table 2.1 ForeignOfficial'!BL3-'Table 2.2 ForeignBank'!BL3</f>
        <v>143.73399999999998</v>
      </c>
      <c r="BM3" s="1">
        <f>'Table 2. Foreign'!BM3-'Table 2.1 ForeignOfficial'!BM3-'Table 2.2 ForeignBank'!BM3</f>
        <v>140.47699999999998</v>
      </c>
      <c r="BN3" s="1">
        <f>'Table 2. Foreign'!BN3-'Table 2.1 ForeignOfficial'!BN3-'Table 2.2 ForeignBank'!BN3</f>
        <v>108.452</v>
      </c>
      <c r="BO3" s="1">
        <f>'Table 2. Foreign'!BO3-'Table 2.1 ForeignOfficial'!BO3-'Table 2.2 ForeignBank'!BO3</f>
        <v>105.322</v>
      </c>
      <c r="BP3" s="1">
        <f>'Table 2. Foreign'!BP3-'Table 2.1 ForeignOfficial'!BP3-'Table 2.2 ForeignBank'!BP3</f>
        <v>109.42299999999999</v>
      </c>
      <c r="BQ3" s="1">
        <f>'Table 2. Foreign'!BQ3-'Table 2.1 ForeignOfficial'!BQ3-'Table 2.2 ForeignBank'!BQ3</f>
        <v>127.44899999999998</v>
      </c>
      <c r="BR3" s="1">
        <f>'Table 2. Foreign'!BR3-'Table 2.1 ForeignOfficial'!BR3-'Table 2.2 ForeignBank'!BR3</f>
        <v>118.98100000000001</v>
      </c>
      <c r="BS3" s="1">
        <f>'Table 2. Foreign'!BS3-'Table 2.1 ForeignOfficial'!BS3-'Table 2.2 ForeignBank'!BS3</f>
        <v>134.53799999999998</v>
      </c>
      <c r="BT3" s="1">
        <f>'Table 2. Foreign'!BT3-'Table 2.1 ForeignOfficial'!BT3-'Table 2.2 ForeignBank'!BT3</f>
        <v>131.666</v>
      </c>
      <c r="BU3" s="1">
        <f>'Table 2. Foreign'!BU3-'Table 2.1 ForeignOfficial'!BU3-'Table 2.2 ForeignBank'!BU3</f>
        <v>137.774</v>
      </c>
      <c r="BV3" s="1">
        <f>'Table 2. Foreign'!BV3-'Table 2.1 ForeignOfficial'!BV3-'Table 2.2 ForeignBank'!BV3</f>
        <v>140.49299999999999</v>
      </c>
      <c r="BW3" s="1">
        <f>'Table 2. Foreign'!BW3-'Table 2.1 ForeignOfficial'!BW3-'Table 2.2 ForeignBank'!BW3</f>
        <v>127.12699999999998</v>
      </c>
      <c r="BX3" s="1">
        <f>'Table 2. Foreign'!BX3-'Table 2.1 ForeignOfficial'!BX3-'Table 2.2 ForeignBank'!BX3</f>
        <v>123.58100000000002</v>
      </c>
      <c r="BY3" s="1">
        <f>'Table 2. Foreign'!BY3-'Table 2.1 ForeignOfficial'!BY3-'Table 2.2 ForeignBank'!BY3</f>
        <v>133.17000000000002</v>
      </c>
      <c r="BZ3" s="1">
        <f>'Table 2. Foreign'!BZ3-'Table 2.1 ForeignOfficial'!BZ3-'Table 2.2 ForeignBank'!BZ3</f>
        <v>138.191</v>
      </c>
      <c r="CA3" s="1">
        <f>'Table 2. Foreign'!CA3-'Table 2.1 ForeignOfficial'!CA3-'Table 2.2 ForeignBank'!CA3</f>
        <v>148.999</v>
      </c>
      <c r="CB3" s="1">
        <f>'Table 2. Foreign'!CB3-'Table 2.1 ForeignOfficial'!CB3-'Table 2.2 ForeignBank'!CB3</f>
        <v>147.56700000000001</v>
      </c>
      <c r="CC3" s="1">
        <f>'Table 2. Foreign'!CC3-'Table 2.1 ForeignOfficial'!CC3-'Table 2.2 ForeignBank'!CC3</f>
        <v>158.68799999999999</v>
      </c>
      <c r="CD3" s="1">
        <f>'Table 2. Foreign'!CD3-'Table 2.1 ForeignOfficial'!CD3-'Table 2.2 ForeignBank'!CD3</f>
        <v>166.71399999999997</v>
      </c>
      <c r="CE3" s="1">
        <f>'Table 2. Foreign'!CE3-'Table 2.1 ForeignOfficial'!CE3-'Table 2.2 ForeignBank'!CE3</f>
        <v>159.983</v>
      </c>
      <c r="CF3" s="1">
        <f>'Table 2. Foreign'!CF3-'Table 2.1 ForeignOfficial'!CF3-'Table 2.2 ForeignBank'!CF3</f>
        <v>165.44300000000001</v>
      </c>
      <c r="CG3" s="1">
        <f>'Table 2. Foreign'!CG3-'Table 2.1 ForeignOfficial'!CG3-'Table 2.2 ForeignBank'!CG3</f>
        <v>152.566</v>
      </c>
      <c r="CH3" s="1">
        <f>'Table 2. Foreign'!CH3-'Table 2.1 ForeignOfficial'!CH3-'Table 2.2 ForeignBank'!CH3</f>
        <v>153.04599999999999</v>
      </c>
      <c r="CI3" s="1">
        <f>'Table 2. Foreign'!CI3-'Table 2.1 ForeignOfficial'!CI3-'Table 2.2 ForeignBank'!CI3</f>
        <v>171.137</v>
      </c>
    </row>
    <row r="4" spans="1:87">
      <c r="A4" t="s">
        <v>63</v>
      </c>
      <c r="B4" s="1">
        <f>'Table 2. Foreign'!B4-'Table 2.1 ForeignOfficial'!B4-'Table 2.2 ForeignBank'!B4</f>
        <v>4.4970000000000008</v>
      </c>
      <c r="C4" s="1">
        <f>'Table 2. Foreign'!C4-'Table 2.1 ForeignOfficial'!C4-'Table 2.2 ForeignBank'!C4</f>
        <v>4.5720000000000001</v>
      </c>
      <c r="D4" s="1">
        <f>'Table 2. Foreign'!D4-'Table 2.1 ForeignOfficial'!D4-'Table 2.2 ForeignBank'!D4</f>
        <v>3.8270000000000004</v>
      </c>
      <c r="E4" s="1">
        <f>'Table 2. Foreign'!E4-'Table 2.1 ForeignOfficial'!E4-'Table 2.2 ForeignBank'!E4</f>
        <v>3.8920000000000003</v>
      </c>
      <c r="F4" s="1">
        <f>'Table 2. Foreign'!F4-'Table 2.1 ForeignOfficial'!F4-'Table 2.2 ForeignBank'!F4</f>
        <v>2.93</v>
      </c>
      <c r="G4" s="1">
        <f>'Table 2. Foreign'!G4-'Table 2.1 ForeignOfficial'!G4-'Table 2.2 ForeignBank'!G4</f>
        <v>2.7519999999999998</v>
      </c>
      <c r="H4" s="1">
        <f>'Table 2. Foreign'!H4-'Table 2.1 ForeignOfficial'!H4-'Table 2.2 ForeignBank'!H4</f>
        <v>2.9430000000000005</v>
      </c>
      <c r="I4" s="1">
        <f>'Table 2. Foreign'!I4-'Table 2.1 ForeignOfficial'!I4-'Table 2.2 ForeignBank'!I4</f>
        <v>2.6840000000000002</v>
      </c>
      <c r="J4" s="1">
        <f>'Table 2. Foreign'!J4-'Table 2.1 ForeignOfficial'!J4-'Table 2.2 ForeignBank'!J4</f>
        <v>2.335</v>
      </c>
      <c r="K4" s="1">
        <f>'Table 2. Foreign'!K4-'Table 2.1 ForeignOfficial'!K4-'Table 2.2 ForeignBank'!K4</f>
        <v>2.423</v>
      </c>
      <c r="L4" s="1">
        <f>'Table 2. Foreign'!L4-'Table 2.1 ForeignOfficial'!L4-'Table 2.2 ForeignBank'!L4</f>
        <v>2.4030000000000005</v>
      </c>
      <c r="M4" s="1">
        <f>'Table 2. Foreign'!M4-'Table 2.1 ForeignOfficial'!M4-'Table 2.2 ForeignBank'!M4</f>
        <v>2.4600000000000004</v>
      </c>
      <c r="N4" s="1">
        <f>'Table 2. Foreign'!N4-'Table 2.1 ForeignOfficial'!N4-'Table 2.2 ForeignBank'!N4</f>
        <v>2.1010000000000004</v>
      </c>
      <c r="O4" s="1">
        <f>'Table 2. Foreign'!O4-'Table 2.1 ForeignOfficial'!O4-'Table 2.2 ForeignBank'!O4</f>
        <v>1.85</v>
      </c>
      <c r="P4" s="1">
        <f>'Table 2. Foreign'!P4-'Table 2.1 ForeignOfficial'!P4-'Table 2.2 ForeignBank'!P4</f>
        <v>1.903</v>
      </c>
      <c r="Q4" s="1">
        <f>'Table 2. Foreign'!Q4-'Table 2.1 ForeignOfficial'!Q4-'Table 2.2 ForeignBank'!Q4</f>
        <v>1.9019999999999997</v>
      </c>
      <c r="R4" s="1">
        <f>'Table 2. Foreign'!R4-'Table 2.1 ForeignOfficial'!R4-'Table 2.2 ForeignBank'!R4</f>
        <v>1.8230000000000006</v>
      </c>
      <c r="S4" s="1">
        <f>'Table 2. Foreign'!S4-'Table 2.1 ForeignOfficial'!S4-'Table 2.2 ForeignBank'!S4</f>
        <v>1.7819999999999996</v>
      </c>
      <c r="T4" s="1">
        <f>'Table 2. Foreign'!T4-'Table 2.1 ForeignOfficial'!T4-'Table 2.2 ForeignBank'!T4</f>
        <v>1.5050000000000001</v>
      </c>
      <c r="U4" s="1">
        <f>'Table 2. Foreign'!U4-'Table 2.1 ForeignOfficial'!U4-'Table 2.2 ForeignBank'!U4</f>
        <v>1.3069999999999999</v>
      </c>
      <c r="V4" s="1">
        <f>'Table 2. Foreign'!V4-'Table 2.1 ForeignOfficial'!V4-'Table 2.2 ForeignBank'!V4</f>
        <v>1.0750000000000002</v>
      </c>
      <c r="W4" s="1">
        <f>'Table 2. Foreign'!W4-'Table 2.1 ForeignOfficial'!W4-'Table 2.2 ForeignBank'!W4</f>
        <v>1.4560000000000004</v>
      </c>
      <c r="X4" s="1">
        <f>'Table 2. Foreign'!X4-'Table 2.1 ForeignOfficial'!X4-'Table 2.2 ForeignBank'!X4</f>
        <v>1.5089999999999999</v>
      </c>
      <c r="Y4" s="1">
        <f>'Table 2. Foreign'!Y4-'Table 2.1 ForeignOfficial'!Y4-'Table 2.2 ForeignBank'!Y4</f>
        <v>1.4759999999999995</v>
      </c>
      <c r="Z4" s="1">
        <f>'Table 2. Foreign'!Z4-'Table 2.1 ForeignOfficial'!Z4-'Table 2.2 ForeignBank'!Z4</f>
        <v>1.3190000000000004</v>
      </c>
      <c r="AA4" s="1">
        <f>'Table 2. Foreign'!AA4-'Table 2.1 ForeignOfficial'!AA4-'Table 2.2 ForeignBank'!AA4</f>
        <v>1.0089999999999999</v>
      </c>
      <c r="AB4" s="1">
        <f>'Table 2. Foreign'!AB4-'Table 2.1 ForeignOfficial'!AB4-'Table 2.2 ForeignBank'!AB4</f>
        <v>1.2879999999999998</v>
      </c>
      <c r="AC4" s="1">
        <f>'Table 2. Foreign'!AC4-'Table 2.1 ForeignOfficial'!AC4-'Table 2.2 ForeignBank'!AC4</f>
        <v>1.3650000000000002</v>
      </c>
      <c r="AD4" s="1">
        <f>'Table 2. Foreign'!AD4-'Table 2.1 ForeignOfficial'!AD4-'Table 2.2 ForeignBank'!AD4</f>
        <v>1.4400000000000004</v>
      </c>
      <c r="AE4" s="1">
        <f>'Table 2. Foreign'!AE4-'Table 2.1 ForeignOfficial'!AE4-'Table 2.2 ForeignBank'!AE4</f>
        <v>1.4440000000000004</v>
      </c>
      <c r="AF4" s="1">
        <f>'Table 2. Foreign'!AF4-'Table 2.1 ForeignOfficial'!AF4-'Table 2.2 ForeignBank'!AF4</f>
        <v>1.1220000000000003</v>
      </c>
      <c r="AG4" s="1">
        <f>'Table 2. Foreign'!AG4-'Table 2.1 ForeignOfficial'!AG4-'Table 2.2 ForeignBank'!AG4</f>
        <v>1.0449999999999999</v>
      </c>
      <c r="AH4" s="1">
        <f>'Table 2. Foreign'!AH4-'Table 2.1 ForeignOfficial'!AH4-'Table 2.2 ForeignBank'!AH4</f>
        <v>1.069</v>
      </c>
      <c r="AI4" s="1">
        <f>'Table 2. Foreign'!AI4-'Table 2.1 ForeignOfficial'!AI4-'Table 2.2 ForeignBank'!AI4</f>
        <v>0.82900000000000007</v>
      </c>
      <c r="AJ4" s="1">
        <f>'Table 2. Foreign'!AJ4-'Table 2.1 ForeignOfficial'!AJ4-'Table 2.2 ForeignBank'!AJ4</f>
        <v>1.8260000000000001</v>
      </c>
      <c r="AK4" s="1">
        <f>'Table 2. Foreign'!AK4-'Table 2.1 ForeignOfficial'!AK4-'Table 2.2 ForeignBank'!AK4</f>
        <v>1.9270000000000005</v>
      </c>
      <c r="AL4" s="1">
        <f>'Table 2. Foreign'!AL4-'Table 2.1 ForeignOfficial'!AL4-'Table 2.2 ForeignBank'!AL4</f>
        <v>1.4819999999999998</v>
      </c>
      <c r="AM4" s="1">
        <f>'Table 2. Foreign'!AM4-'Table 2.1 ForeignOfficial'!AM4-'Table 2.2 ForeignBank'!AM4</f>
        <v>1.3790000000000004</v>
      </c>
      <c r="AN4" s="1">
        <f>'Table 2. Foreign'!AN4-'Table 2.1 ForeignOfficial'!AN4-'Table 2.2 ForeignBank'!AN4</f>
        <v>1.5000000000000004</v>
      </c>
      <c r="AO4" s="1">
        <f>'Table 2. Foreign'!AO4-'Table 2.1 ForeignOfficial'!AO4-'Table 2.2 ForeignBank'!AO4</f>
        <v>1.7340000000000004</v>
      </c>
      <c r="AP4" s="1">
        <f>'Table 2. Foreign'!AP4-'Table 2.1 ForeignOfficial'!AP4-'Table 2.2 ForeignBank'!AP4</f>
        <v>1.7780000000000005</v>
      </c>
      <c r="AQ4" s="1">
        <f>'Table 2. Foreign'!AQ4-'Table 2.1 ForeignOfficial'!AQ4-'Table 2.2 ForeignBank'!AQ4</f>
        <v>1.7290000000000001</v>
      </c>
      <c r="AR4" s="1">
        <f>'Table 2. Foreign'!AR4-'Table 2.1 ForeignOfficial'!AR4-'Table 2.2 ForeignBank'!AR4</f>
        <v>3.375</v>
      </c>
      <c r="AS4" s="1">
        <f>'Table 2. Foreign'!AS4-'Table 2.1 ForeignOfficial'!AS4-'Table 2.2 ForeignBank'!AS4</f>
        <v>4.6970000000000001</v>
      </c>
      <c r="AT4" s="1">
        <f>'Table 2. Foreign'!AT4-'Table 2.1 ForeignOfficial'!AT4-'Table 2.2 ForeignBank'!AT4</f>
        <v>5.6909999999999998</v>
      </c>
      <c r="AU4" s="1">
        <f>'Table 2. Foreign'!AU4-'Table 2.1 ForeignOfficial'!AU4-'Table 2.2 ForeignBank'!AU4</f>
        <v>5.471000000000001</v>
      </c>
      <c r="AV4" s="1">
        <f>'Table 2. Foreign'!AV4-'Table 2.1 ForeignOfficial'!AV4-'Table 2.2 ForeignBank'!AV4</f>
        <v>5.1340000000000003</v>
      </c>
      <c r="AW4" s="1">
        <f>'Table 2. Foreign'!AW4-'Table 2.1 ForeignOfficial'!AW4-'Table 2.2 ForeignBank'!AW4</f>
        <v>3.669</v>
      </c>
      <c r="AX4" s="1">
        <f>'Table 2. Foreign'!AX4-'Table 2.1 ForeignOfficial'!AX4-'Table 2.2 ForeignBank'!AX4</f>
        <v>5.15</v>
      </c>
      <c r="AY4" s="1">
        <f>'Table 2. Foreign'!AY4-'Table 2.1 ForeignOfficial'!AY4-'Table 2.2 ForeignBank'!AY4</f>
        <v>4.9579999999999993</v>
      </c>
      <c r="AZ4" s="1">
        <f>'Table 2. Foreign'!AZ4-'Table 2.1 ForeignOfficial'!AZ4-'Table 2.2 ForeignBank'!AZ4</f>
        <v>4.8699999999999992</v>
      </c>
      <c r="BA4" s="1">
        <f>'Table 2. Foreign'!BA4-'Table 2.1 ForeignOfficial'!BA4-'Table 2.2 ForeignBank'!BA4</f>
        <v>4.9770000000000003</v>
      </c>
      <c r="BB4" s="1">
        <f>'Table 2. Foreign'!BB4-'Table 2.1 ForeignOfficial'!BB4-'Table 2.2 ForeignBank'!BB4</f>
        <v>4.8</v>
      </c>
      <c r="BC4" s="1">
        <f>'Table 2. Foreign'!BC4-'Table 2.1 ForeignOfficial'!BC4-'Table 2.2 ForeignBank'!BC4</f>
        <v>4.9860000000000007</v>
      </c>
      <c r="BD4" s="1">
        <f>'Table 2. Foreign'!BD4-'Table 2.1 ForeignOfficial'!BD4-'Table 2.2 ForeignBank'!BD4</f>
        <v>4.6950000000000003</v>
      </c>
      <c r="BE4" s="1">
        <f>'Table 2. Foreign'!BE4-'Table 2.1 ForeignOfficial'!BE4-'Table 2.2 ForeignBank'!BE4</f>
        <v>4.3940000000000001</v>
      </c>
      <c r="BF4" s="1">
        <f>'Table 2. Foreign'!BF4-'Table 2.1 ForeignOfficial'!BF4-'Table 2.2 ForeignBank'!BF4</f>
        <v>4.4150000000000009</v>
      </c>
      <c r="BG4" s="1">
        <f>'Table 2. Foreign'!BG4-'Table 2.1 ForeignOfficial'!BG4-'Table 2.2 ForeignBank'!BG4</f>
        <v>4.2249999999999996</v>
      </c>
      <c r="BH4" s="1">
        <f>'Table 2. Foreign'!BH4-'Table 2.1 ForeignOfficial'!BH4-'Table 2.2 ForeignBank'!BH4</f>
        <v>4.1959999999999997</v>
      </c>
      <c r="BI4" s="1">
        <f>'Table 2. Foreign'!BI4-'Table 2.1 ForeignOfficial'!BI4-'Table 2.2 ForeignBank'!BI4</f>
        <v>4.2110000000000003</v>
      </c>
      <c r="BJ4" s="1">
        <f>'Table 2. Foreign'!BJ4-'Table 2.1 ForeignOfficial'!BJ4-'Table 2.2 ForeignBank'!BJ4</f>
        <v>4.0279999999999996</v>
      </c>
      <c r="BK4" s="1">
        <f>'Table 2. Foreign'!BK4-'Table 2.1 ForeignOfficial'!BK4-'Table 2.2 ForeignBank'!BK4</f>
        <v>4.1129999999999995</v>
      </c>
      <c r="BL4" s="1">
        <f>'Table 2. Foreign'!BL4-'Table 2.1 ForeignOfficial'!BL4-'Table 2.2 ForeignBank'!BL4</f>
        <v>4.0090000000000003</v>
      </c>
      <c r="BM4" s="1">
        <f>'Table 2. Foreign'!BM4-'Table 2.1 ForeignOfficial'!BM4-'Table 2.2 ForeignBank'!BM4</f>
        <v>4.0310000000000006</v>
      </c>
      <c r="BN4" s="1">
        <f>'Table 2. Foreign'!BN4-'Table 2.1 ForeignOfficial'!BN4-'Table 2.2 ForeignBank'!BN4</f>
        <v>3.9170000000000003</v>
      </c>
      <c r="BO4" s="1">
        <f>'Table 2. Foreign'!BO4-'Table 2.1 ForeignOfficial'!BO4-'Table 2.2 ForeignBank'!BO4</f>
        <v>3.9440000000000004</v>
      </c>
      <c r="BP4" s="1">
        <f>'Table 2. Foreign'!BP4-'Table 2.1 ForeignOfficial'!BP4-'Table 2.2 ForeignBank'!BP4</f>
        <v>6.7829999999999995</v>
      </c>
      <c r="BQ4" s="1">
        <f>'Table 2. Foreign'!BQ4-'Table 2.1 ForeignOfficial'!BQ4-'Table 2.2 ForeignBank'!BQ4</f>
        <v>7.2999999999999989</v>
      </c>
      <c r="BR4" s="1">
        <f>'Table 2. Foreign'!BR4-'Table 2.1 ForeignOfficial'!BR4-'Table 2.2 ForeignBank'!BR4</f>
        <v>6.843</v>
      </c>
      <c r="BS4" s="1">
        <f>'Table 2. Foreign'!BS4-'Table 2.1 ForeignOfficial'!BS4-'Table 2.2 ForeignBank'!BS4</f>
        <v>6.9620000000000006</v>
      </c>
      <c r="BT4" s="1">
        <f>'Table 2. Foreign'!BT4-'Table 2.1 ForeignOfficial'!BT4-'Table 2.2 ForeignBank'!BT4</f>
        <v>6.7389999999999999</v>
      </c>
      <c r="BU4" s="1">
        <f>'Table 2. Foreign'!BU4-'Table 2.1 ForeignOfficial'!BU4-'Table 2.2 ForeignBank'!BU4</f>
        <v>6.4380000000000006</v>
      </c>
      <c r="BV4" s="1">
        <f>'Table 2. Foreign'!BV4-'Table 2.1 ForeignOfficial'!BV4-'Table 2.2 ForeignBank'!BV4</f>
        <v>5.5489999999999986</v>
      </c>
      <c r="BW4" s="1">
        <f>'Table 2. Foreign'!BW4-'Table 2.1 ForeignOfficial'!BW4-'Table 2.2 ForeignBank'!BW4</f>
        <v>4.8790000000000004</v>
      </c>
      <c r="BX4" s="1">
        <f>'Table 2. Foreign'!BX4-'Table 2.1 ForeignOfficial'!BX4-'Table 2.2 ForeignBank'!BX4</f>
        <v>5.9270000000000014</v>
      </c>
      <c r="BY4" s="1">
        <f>'Table 2. Foreign'!BY4-'Table 2.1 ForeignOfficial'!BY4-'Table 2.2 ForeignBank'!BY4</f>
        <v>6.3689999999999998</v>
      </c>
      <c r="BZ4" s="1">
        <f>'Table 2. Foreign'!BZ4-'Table 2.1 ForeignOfficial'!BZ4-'Table 2.2 ForeignBank'!BZ4</f>
        <v>7.3220000000000001</v>
      </c>
      <c r="CA4" s="1">
        <f>'Table 2. Foreign'!CA4-'Table 2.1 ForeignOfficial'!CA4-'Table 2.2 ForeignBank'!CA4</f>
        <v>7.2530000000000001</v>
      </c>
      <c r="CB4" s="1">
        <f>'Table 2. Foreign'!CB4-'Table 2.1 ForeignOfficial'!CB4-'Table 2.2 ForeignBank'!CB4</f>
        <v>6.6729999999999992</v>
      </c>
      <c r="CC4" s="1">
        <f>'Table 2. Foreign'!CC4-'Table 2.1 ForeignOfficial'!CC4-'Table 2.2 ForeignBank'!CC4</f>
        <v>9.0109999999999992</v>
      </c>
      <c r="CD4" s="1">
        <f>'Table 2. Foreign'!CD4-'Table 2.1 ForeignOfficial'!CD4-'Table 2.2 ForeignBank'!CD4</f>
        <v>8.6150000000000002</v>
      </c>
      <c r="CE4" s="1">
        <f>'Table 2. Foreign'!CE4-'Table 2.1 ForeignOfficial'!CE4-'Table 2.2 ForeignBank'!CE4</f>
        <v>8.1730000000000018</v>
      </c>
      <c r="CF4" s="1">
        <f>'Table 2. Foreign'!CF4-'Table 2.1 ForeignOfficial'!CF4-'Table 2.2 ForeignBank'!CF4</f>
        <v>11.853999999999999</v>
      </c>
      <c r="CG4" s="1">
        <f>'Table 2. Foreign'!CG4-'Table 2.1 ForeignOfficial'!CG4-'Table 2.2 ForeignBank'!CG4</f>
        <v>10.708</v>
      </c>
      <c r="CH4" s="1">
        <f>'Table 2. Foreign'!CH4-'Table 2.1 ForeignOfficial'!CH4-'Table 2.2 ForeignBank'!CH4</f>
        <v>10.582000000000001</v>
      </c>
      <c r="CI4" s="1">
        <f>'Table 2. Foreign'!CI4-'Table 2.1 ForeignOfficial'!CI4-'Table 2.2 ForeignBank'!CI4</f>
        <v>14.991999999999999</v>
      </c>
    </row>
    <row r="5" spans="1:87">
      <c r="A5" t="s">
        <v>64</v>
      </c>
      <c r="B5" s="1">
        <f>'Table 2. Foreign'!B5-'Table 2.1 ForeignOfficial'!B5-'Table 2.2 ForeignBank'!B5</f>
        <v>3.7119999999999993</v>
      </c>
      <c r="C5" s="1">
        <f>'Table 2. Foreign'!C5-'Table 2.1 ForeignOfficial'!C5-'Table 2.2 ForeignBank'!C5</f>
        <v>3.6109999999999998</v>
      </c>
      <c r="D5" s="1">
        <f>'Table 2. Foreign'!D5-'Table 2.1 ForeignOfficial'!D5-'Table 2.2 ForeignBank'!D5</f>
        <v>3.613</v>
      </c>
      <c r="E5" s="1">
        <f>'Table 2. Foreign'!E5-'Table 2.1 ForeignOfficial'!E5-'Table 2.2 ForeignBank'!E5</f>
        <v>3.5820000000000003</v>
      </c>
      <c r="F5" s="1">
        <f>'Table 2. Foreign'!F5-'Table 2.1 ForeignOfficial'!F5-'Table 2.2 ForeignBank'!F5</f>
        <v>3.5329999999999999</v>
      </c>
      <c r="G5" s="1">
        <f>'Table 2. Foreign'!G5-'Table 2.1 ForeignOfficial'!G5-'Table 2.2 ForeignBank'!G5</f>
        <v>3.5530000000000004</v>
      </c>
      <c r="H5" s="1">
        <f>'Table 2. Foreign'!H5-'Table 2.1 ForeignOfficial'!H5-'Table 2.2 ForeignBank'!H5</f>
        <v>3.1239999999999997</v>
      </c>
      <c r="I5" s="1">
        <f>'Table 2. Foreign'!I5-'Table 2.1 ForeignOfficial'!I5-'Table 2.2 ForeignBank'!I5</f>
        <v>3.145</v>
      </c>
      <c r="J5" s="1">
        <f>'Table 2. Foreign'!J5-'Table 2.1 ForeignOfficial'!J5-'Table 2.2 ForeignBank'!J5</f>
        <v>3.173</v>
      </c>
      <c r="K5" s="1">
        <f>'Table 2. Foreign'!K5-'Table 2.1 ForeignOfficial'!K5-'Table 2.2 ForeignBank'!K5</f>
        <v>3.1170000000000004</v>
      </c>
      <c r="L5" s="1">
        <f>'Table 2. Foreign'!L5-'Table 2.1 ForeignOfficial'!L5-'Table 2.2 ForeignBank'!L5</f>
        <v>3.0439999999999996</v>
      </c>
      <c r="M5" s="1">
        <f>'Table 2. Foreign'!M5-'Table 2.1 ForeignOfficial'!M5-'Table 2.2 ForeignBank'!M5</f>
        <v>3.0050000000000003</v>
      </c>
      <c r="N5" s="1">
        <f>'Table 2. Foreign'!N5-'Table 2.1 ForeignOfficial'!N5-'Table 2.2 ForeignBank'!N5</f>
        <v>2.9740000000000002</v>
      </c>
      <c r="O5" s="1">
        <f>'Table 2. Foreign'!O5-'Table 2.1 ForeignOfficial'!O5-'Table 2.2 ForeignBank'!O5</f>
        <v>2.9890000000000003</v>
      </c>
      <c r="P5" s="1">
        <f>'Table 2. Foreign'!P5-'Table 2.1 ForeignOfficial'!P5-'Table 2.2 ForeignBank'!P5</f>
        <v>2.4130000000000003</v>
      </c>
      <c r="Q5" s="1">
        <f>'Table 2. Foreign'!Q5-'Table 2.1 ForeignOfficial'!Q5-'Table 2.2 ForeignBank'!Q5</f>
        <v>2.4130000000000003</v>
      </c>
      <c r="R5" s="1">
        <f>'Table 2. Foreign'!R5-'Table 2.1 ForeignOfficial'!R5-'Table 2.2 ForeignBank'!R5</f>
        <v>1.75</v>
      </c>
      <c r="S5" s="1">
        <f>'Table 2. Foreign'!S5-'Table 2.1 ForeignOfficial'!S5-'Table 2.2 ForeignBank'!S5</f>
        <v>1.8009999999999999</v>
      </c>
      <c r="T5" s="1">
        <f>'Table 2. Foreign'!T5-'Table 2.1 ForeignOfficial'!T5-'Table 2.2 ForeignBank'!T5</f>
        <v>1.8130000000000002</v>
      </c>
      <c r="U5" s="1">
        <f>'Table 2. Foreign'!U5-'Table 2.1 ForeignOfficial'!U5-'Table 2.2 ForeignBank'!U5</f>
        <v>1.7920000000000003</v>
      </c>
      <c r="V5" s="1">
        <f>'Table 2. Foreign'!V5-'Table 2.1 ForeignOfficial'!V5-'Table 2.2 ForeignBank'!V5</f>
        <v>1.7830000000000001</v>
      </c>
      <c r="W5" s="1">
        <f>'Table 2. Foreign'!W5-'Table 2.1 ForeignOfficial'!W5-'Table 2.2 ForeignBank'!W5</f>
        <v>1.3480000000000001</v>
      </c>
      <c r="X5" s="1">
        <f>'Table 2. Foreign'!X5-'Table 2.1 ForeignOfficial'!X5-'Table 2.2 ForeignBank'!X5</f>
        <v>1.3249999999999997</v>
      </c>
      <c r="Y5" s="1">
        <f>'Table 2. Foreign'!Y5-'Table 2.1 ForeignOfficial'!Y5-'Table 2.2 ForeignBank'!Y5</f>
        <v>1.3649999999999998</v>
      </c>
      <c r="Z5" s="1">
        <f>'Table 2. Foreign'!Z5-'Table 2.1 ForeignOfficial'!Z5-'Table 2.2 ForeignBank'!Z5</f>
        <v>1.3519999999999999</v>
      </c>
      <c r="AA5" s="1">
        <f>'Table 2. Foreign'!AA5-'Table 2.1 ForeignOfficial'!AA5-'Table 2.2 ForeignBank'!AA5</f>
        <v>1.3830000000000002</v>
      </c>
      <c r="AB5" s="1">
        <f>'Table 2. Foreign'!AB5-'Table 2.1 ForeignOfficial'!AB5-'Table 2.2 ForeignBank'!AB5</f>
        <v>2.9329999999999994</v>
      </c>
      <c r="AC5" s="1">
        <f>'Table 2. Foreign'!AC5-'Table 2.1 ForeignOfficial'!AC5-'Table 2.2 ForeignBank'!AC5</f>
        <v>2.9930000000000003</v>
      </c>
      <c r="AD5" s="1">
        <f>'Table 2. Foreign'!AD5-'Table 2.1 ForeignOfficial'!AD5-'Table 2.2 ForeignBank'!AD5</f>
        <v>2.9280000000000004</v>
      </c>
      <c r="AE5" s="1">
        <f>'Table 2. Foreign'!AE5-'Table 2.1 ForeignOfficial'!AE5-'Table 2.2 ForeignBank'!AE5</f>
        <v>3.0529999999999999</v>
      </c>
      <c r="AF5" s="1">
        <f>'Table 2. Foreign'!AF5-'Table 2.1 ForeignOfficial'!AF5-'Table 2.2 ForeignBank'!AF5</f>
        <v>4.2679999999999998</v>
      </c>
      <c r="AG5" s="1">
        <f>'Table 2. Foreign'!AG5-'Table 2.1 ForeignOfficial'!AG5-'Table 2.2 ForeignBank'!AG5</f>
        <v>4.3130000000000006</v>
      </c>
      <c r="AH5" s="1">
        <f>'Table 2. Foreign'!AH5-'Table 2.1 ForeignOfficial'!AH5-'Table 2.2 ForeignBank'!AH5</f>
        <v>4.6700000000000008</v>
      </c>
      <c r="AI5" s="1">
        <f>'Table 2. Foreign'!AI5-'Table 2.1 ForeignOfficial'!AI5-'Table 2.2 ForeignBank'!AI5</f>
        <v>4.3470000000000004</v>
      </c>
      <c r="AJ5" s="1">
        <f>'Table 2. Foreign'!AJ5-'Table 2.1 ForeignOfficial'!AJ5-'Table 2.2 ForeignBank'!AJ5</f>
        <v>4.1549999999999994</v>
      </c>
      <c r="AK5" s="1">
        <f>'Table 2. Foreign'!AK5-'Table 2.1 ForeignOfficial'!AK5-'Table 2.2 ForeignBank'!AK5</f>
        <v>5.2690000000000001</v>
      </c>
      <c r="AL5" s="1">
        <f>'Table 2. Foreign'!AL5-'Table 2.1 ForeignOfficial'!AL5-'Table 2.2 ForeignBank'!AL5</f>
        <v>5.0490000000000004</v>
      </c>
      <c r="AM5" s="1">
        <f>'Table 2. Foreign'!AM5-'Table 2.1 ForeignOfficial'!AM5-'Table 2.2 ForeignBank'!AM5</f>
        <v>5.5229999999999997</v>
      </c>
      <c r="AN5" s="1">
        <f>'Table 2. Foreign'!AN5-'Table 2.1 ForeignOfficial'!AN5-'Table 2.2 ForeignBank'!AN5</f>
        <v>5.3339999999999996</v>
      </c>
      <c r="AO5" s="1">
        <f>'Table 2. Foreign'!AO5-'Table 2.1 ForeignOfficial'!AO5-'Table 2.2 ForeignBank'!AO5</f>
        <v>4.923</v>
      </c>
      <c r="AP5" s="1">
        <f>'Table 2. Foreign'!AP5-'Table 2.1 ForeignOfficial'!AP5-'Table 2.2 ForeignBank'!AP5</f>
        <v>4.351</v>
      </c>
      <c r="AQ5" s="1">
        <f>'Table 2. Foreign'!AQ5-'Table 2.1 ForeignOfficial'!AQ5-'Table 2.2 ForeignBank'!AQ5</f>
        <v>4.25</v>
      </c>
      <c r="AR5" s="1">
        <f>'Table 2. Foreign'!AR5-'Table 2.1 ForeignOfficial'!AR5-'Table 2.2 ForeignBank'!AR5</f>
        <v>4.0340000000000007</v>
      </c>
      <c r="AS5" s="1">
        <f>'Table 2. Foreign'!AS5-'Table 2.1 ForeignOfficial'!AS5-'Table 2.2 ForeignBank'!AS5</f>
        <v>5.444</v>
      </c>
      <c r="AT5" s="1">
        <f>'Table 2. Foreign'!AT5-'Table 2.1 ForeignOfficial'!AT5-'Table 2.2 ForeignBank'!AT5</f>
        <v>5.229000000000001</v>
      </c>
      <c r="AU5" s="1">
        <f>'Table 2. Foreign'!AU5-'Table 2.1 ForeignOfficial'!AU5-'Table 2.2 ForeignBank'!AU5</f>
        <v>6.601</v>
      </c>
      <c r="AV5" s="1">
        <f>'Table 2. Foreign'!AV5-'Table 2.1 ForeignOfficial'!AV5-'Table 2.2 ForeignBank'!AV5</f>
        <v>6.3390000000000004</v>
      </c>
      <c r="AW5" s="1">
        <f>'Table 2. Foreign'!AW5-'Table 2.1 ForeignOfficial'!AW5-'Table 2.2 ForeignBank'!AW5</f>
        <v>6.5639999999999992</v>
      </c>
      <c r="AX5" s="1">
        <f>'Table 2. Foreign'!AX5-'Table 2.1 ForeignOfficial'!AX5-'Table 2.2 ForeignBank'!AX5</f>
        <v>8.6710000000000012</v>
      </c>
      <c r="AY5" s="1">
        <f>'Table 2. Foreign'!AY5-'Table 2.1 ForeignOfficial'!AY5-'Table 2.2 ForeignBank'!AY5</f>
        <v>8.673</v>
      </c>
      <c r="AZ5" s="1">
        <f>'Table 2. Foreign'!AZ5-'Table 2.1 ForeignOfficial'!AZ5-'Table 2.2 ForeignBank'!AZ5</f>
        <v>8.8409999999999993</v>
      </c>
      <c r="BA5" s="1">
        <f>'Table 2. Foreign'!BA5-'Table 2.1 ForeignOfficial'!BA5-'Table 2.2 ForeignBank'!BA5</f>
        <v>8.4440000000000008</v>
      </c>
      <c r="BB5" s="1">
        <f>'Table 2. Foreign'!BB5-'Table 2.1 ForeignOfficial'!BB5-'Table 2.2 ForeignBank'!BB5</f>
        <v>8.6750000000000007</v>
      </c>
      <c r="BC5" s="1">
        <f>'Table 2. Foreign'!BC5-'Table 2.1 ForeignOfficial'!BC5-'Table 2.2 ForeignBank'!BC5</f>
        <v>12.472999999999999</v>
      </c>
      <c r="BD5" s="1">
        <f>'Table 2. Foreign'!BD5-'Table 2.1 ForeignOfficial'!BD5-'Table 2.2 ForeignBank'!BD5</f>
        <v>14.128</v>
      </c>
      <c r="BE5" s="1">
        <f>'Table 2. Foreign'!BE5-'Table 2.1 ForeignOfficial'!BE5-'Table 2.2 ForeignBank'!BE5</f>
        <v>16.225000000000001</v>
      </c>
      <c r="BF5" s="1">
        <f>'Table 2. Foreign'!BF5-'Table 2.1 ForeignOfficial'!BF5-'Table 2.2 ForeignBank'!BF5</f>
        <v>19.381</v>
      </c>
      <c r="BG5" s="1">
        <f>'Table 2. Foreign'!BG5-'Table 2.1 ForeignOfficial'!BG5-'Table 2.2 ForeignBank'!BG5</f>
        <v>18.591999999999999</v>
      </c>
      <c r="BH5" s="1">
        <f>'Table 2. Foreign'!BH5-'Table 2.1 ForeignOfficial'!BH5-'Table 2.2 ForeignBank'!BH5</f>
        <v>18.788</v>
      </c>
      <c r="BI5" s="1">
        <f>'Table 2. Foreign'!BI5-'Table 2.1 ForeignOfficial'!BI5-'Table 2.2 ForeignBank'!BI5</f>
        <v>19.546999999999997</v>
      </c>
      <c r="BJ5" s="1">
        <f>'Table 2. Foreign'!BJ5-'Table 2.1 ForeignOfficial'!BJ5-'Table 2.2 ForeignBank'!BJ5</f>
        <v>19.849999999999998</v>
      </c>
      <c r="BK5" s="1">
        <f>'Table 2. Foreign'!BK5-'Table 2.1 ForeignOfficial'!BK5-'Table 2.2 ForeignBank'!BK5</f>
        <v>21.119999999999997</v>
      </c>
      <c r="BL5" s="1">
        <f>'Table 2. Foreign'!BL5-'Table 2.1 ForeignOfficial'!BL5-'Table 2.2 ForeignBank'!BL5</f>
        <v>20.694999999999997</v>
      </c>
      <c r="BM5" s="1">
        <f>'Table 2. Foreign'!BM5-'Table 2.1 ForeignOfficial'!BM5-'Table 2.2 ForeignBank'!BM5</f>
        <v>22.389000000000003</v>
      </c>
      <c r="BN5" s="1">
        <f>'Table 2. Foreign'!BN5-'Table 2.1 ForeignOfficial'!BN5-'Table 2.2 ForeignBank'!BN5</f>
        <v>22.901</v>
      </c>
      <c r="BO5" s="1">
        <f>'Table 2. Foreign'!BO5-'Table 2.1 ForeignOfficial'!BO5-'Table 2.2 ForeignBank'!BO5</f>
        <v>24.388999999999999</v>
      </c>
      <c r="BP5" s="1">
        <f>'Table 2. Foreign'!BP5-'Table 2.1 ForeignOfficial'!BP5-'Table 2.2 ForeignBank'!BP5</f>
        <v>24.033999999999999</v>
      </c>
      <c r="BQ5" s="1">
        <f>'Table 2. Foreign'!BQ5-'Table 2.1 ForeignOfficial'!BQ5-'Table 2.2 ForeignBank'!BQ5</f>
        <v>26.244</v>
      </c>
      <c r="BR5" s="1">
        <f>'Table 2. Foreign'!BR5-'Table 2.1 ForeignOfficial'!BR5-'Table 2.2 ForeignBank'!BR5</f>
        <v>27.87</v>
      </c>
      <c r="BS5" s="1">
        <f>'Table 2. Foreign'!BS5-'Table 2.1 ForeignOfficial'!BS5-'Table 2.2 ForeignBank'!BS5</f>
        <v>32.183000000000007</v>
      </c>
      <c r="BT5" s="1">
        <f>'Table 2. Foreign'!BT5-'Table 2.1 ForeignOfficial'!BT5-'Table 2.2 ForeignBank'!BT5</f>
        <v>39.780999999999999</v>
      </c>
      <c r="BU5" s="1">
        <f>'Table 2. Foreign'!BU5-'Table 2.1 ForeignOfficial'!BU5-'Table 2.2 ForeignBank'!BU5</f>
        <v>39.498000000000005</v>
      </c>
      <c r="BV5" s="1">
        <f>'Table 2. Foreign'!BV5-'Table 2.1 ForeignOfficial'!BV5-'Table 2.2 ForeignBank'!BV5</f>
        <v>45.879999999999995</v>
      </c>
      <c r="BW5" s="1">
        <f>'Table 2. Foreign'!BW5-'Table 2.1 ForeignOfficial'!BW5-'Table 2.2 ForeignBank'!BW5</f>
        <v>43.022000000000006</v>
      </c>
      <c r="BX5" s="1">
        <f>'Table 2. Foreign'!BX5-'Table 2.1 ForeignOfficial'!BX5-'Table 2.2 ForeignBank'!BX5</f>
        <v>40.289000000000001</v>
      </c>
      <c r="BY5" s="1">
        <f>'Table 2. Foreign'!BY5-'Table 2.1 ForeignOfficial'!BY5-'Table 2.2 ForeignBank'!BY5</f>
        <v>41.784999999999997</v>
      </c>
      <c r="BZ5" s="1">
        <f>'Table 2. Foreign'!BZ5-'Table 2.1 ForeignOfficial'!BZ5-'Table 2.2 ForeignBank'!BZ5</f>
        <v>41.411999999999999</v>
      </c>
      <c r="CA5" s="1">
        <f>'Table 2. Foreign'!CA5-'Table 2.1 ForeignOfficial'!CA5-'Table 2.2 ForeignBank'!CA5</f>
        <v>42.139000000000003</v>
      </c>
      <c r="CB5" s="1">
        <f>'Table 2. Foreign'!CB5-'Table 2.1 ForeignOfficial'!CB5-'Table 2.2 ForeignBank'!CB5</f>
        <v>43.85</v>
      </c>
      <c r="CC5" s="1">
        <f>'Table 2. Foreign'!CC5-'Table 2.1 ForeignOfficial'!CC5-'Table 2.2 ForeignBank'!CC5</f>
        <v>45.139000000000003</v>
      </c>
      <c r="CD5" s="1">
        <f>'Table 2. Foreign'!CD5-'Table 2.1 ForeignOfficial'!CD5-'Table 2.2 ForeignBank'!CD5</f>
        <v>44.265999999999998</v>
      </c>
      <c r="CE5" s="1">
        <f>'Table 2. Foreign'!CE5-'Table 2.1 ForeignOfficial'!CE5-'Table 2.2 ForeignBank'!CE5</f>
        <v>44.393999999999998</v>
      </c>
      <c r="CF5" s="1">
        <f>'Table 2. Foreign'!CF5-'Table 2.1 ForeignOfficial'!CF5-'Table 2.2 ForeignBank'!CF5</f>
        <v>47.321000000000005</v>
      </c>
      <c r="CG5" s="1">
        <f>'Table 2. Foreign'!CG5-'Table 2.1 ForeignOfficial'!CG5-'Table 2.2 ForeignBank'!CG5</f>
        <v>45.232999999999997</v>
      </c>
      <c r="CH5" s="1">
        <f>'Table 2. Foreign'!CH5-'Table 2.1 ForeignOfficial'!CH5-'Table 2.2 ForeignBank'!CH5</f>
        <v>47.869</v>
      </c>
      <c r="CI5" s="1">
        <f>'Table 2. Foreign'!CI5-'Table 2.1 ForeignOfficial'!CI5-'Table 2.2 ForeignBank'!CI5</f>
        <v>50.314</v>
      </c>
    </row>
    <row r="6" spans="1:87">
      <c r="A6" t="s">
        <v>65</v>
      </c>
      <c r="B6" s="1">
        <f>'Table 2. Foreign'!B6-'Table 2.1 ForeignOfficial'!B6-'Table 2.2 ForeignBank'!B6</f>
        <v>5.3380000000000019</v>
      </c>
      <c r="C6" s="1">
        <f>'Table 2. Foreign'!C6-'Table 2.1 ForeignOfficial'!C6-'Table 2.2 ForeignBank'!C6</f>
        <v>5.3050000000000006</v>
      </c>
      <c r="D6" s="1">
        <f>'Table 2. Foreign'!D6-'Table 2.1 ForeignOfficial'!D6-'Table 2.2 ForeignBank'!D6</f>
        <v>5.0919999999999996</v>
      </c>
      <c r="E6" s="1">
        <f>'Table 2. Foreign'!E6-'Table 2.1 ForeignOfficial'!E6-'Table 2.2 ForeignBank'!E6</f>
        <v>7.2159999999999993</v>
      </c>
      <c r="F6" s="1">
        <f>'Table 2. Foreign'!F6-'Table 2.1 ForeignOfficial'!F6-'Table 2.2 ForeignBank'!F6</f>
        <v>7.1149999999999975</v>
      </c>
      <c r="G6" s="1">
        <f>'Table 2. Foreign'!G6-'Table 2.1 ForeignOfficial'!G6-'Table 2.2 ForeignBank'!G6</f>
        <v>6.8779999999999983</v>
      </c>
      <c r="H6" s="1">
        <f>'Table 2. Foreign'!H6-'Table 2.1 ForeignOfficial'!H6-'Table 2.2 ForeignBank'!H6</f>
        <v>6.5550000000000006</v>
      </c>
      <c r="I6" s="1">
        <f>'Table 2. Foreign'!I6-'Table 2.1 ForeignOfficial'!I6-'Table 2.2 ForeignBank'!I6</f>
        <v>6.5030000000000028</v>
      </c>
      <c r="J6" s="1">
        <f>'Table 2. Foreign'!J6-'Table 2.1 ForeignOfficial'!J6-'Table 2.2 ForeignBank'!J6</f>
        <v>6.5670000000000028</v>
      </c>
      <c r="K6" s="1">
        <f>'Table 2. Foreign'!K6-'Table 2.1 ForeignOfficial'!K6-'Table 2.2 ForeignBank'!K6</f>
        <v>5.9889999999999999</v>
      </c>
      <c r="L6" s="1">
        <f>'Table 2. Foreign'!L6-'Table 2.1 ForeignOfficial'!L6-'Table 2.2 ForeignBank'!L6</f>
        <v>5.6800000000000006</v>
      </c>
      <c r="M6" s="1">
        <f>'Table 2. Foreign'!M6-'Table 2.1 ForeignOfficial'!M6-'Table 2.2 ForeignBank'!M6</f>
        <v>5.7180000000000044</v>
      </c>
      <c r="N6" s="1">
        <f>'Table 2. Foreign'!N6-'Table 2.1 ForeignOfficial'!N6-'Table 2.2 ForeignBank'!N6</f>
        <v>5.3730000000000055</v>
      </c>
      <c r="O6" s="1">
        <f>'Table 2. Foreign'!O6-'Table 2.1 ForeignOfficial'!O6-'Table 2.2 ForeignBank'!O6</f>
        <v>5.0110000000000037</v>
      </c>
      <c r="P6" s="1">
        <f>'Table 2. Foreign'!P6-'Table 2.1 ForeignOfficial'!P6-'Table 2.2 ForeignBank'!P6</f>
        <v>4.7380000000000004</v>
      </c>
      <c r="Q6" s="1">
        <f>'Table 2. Foreign'!Q6-'Table 2.1 ForeignOfficial'!Q6-'Table 2.2 ForeignBank'!Q6</f>
        <v>4.1480000000000041</v>
      </c>
      <c r="R6" s="1">
        <f>'Table 2. Foreign'!R6-'Table 2.1 ForeignOfficial'!R6-'Table 2.2 ForeignBank'!R6</f>
        <v>3.7220000000000018</v>
      </c>
      <c r="S6" s="1">
        <f>'Table 2. Foreign'!S6-'Table 2.1 ForeignOfficial'!S6-'Table 2.2 ForeignBank'!S6</f>
        <v>3.2169999999999992</v>
      </c>
      <c r="T6" s="1">
        <f>'Table 2. Foreign'!T6-'Table 2.1 ForeignOfficial'!T6-'Table 2.2 ForeignBank'!T6</f>
        <v>2.6059999999999977</v>
      </c>
      <c r="U6" s="1">
        <f>'Table 2. Foreign'!U6-'Table 2.1 ForeignOfficial'!U6-'Table 2.2 ForeignBank'!U6</f>
        <v>0.7249999999999972</v>
      </c>
      <c r="V6" s="1">
        <f>'Table 2. Foreign'!V6-'Table 2.1 ForeignOfficial'!V6-'Table 2.2 ForeignBank'!V6</f>
        <v>2.2400000000000002</v>
      </c>
      <c r="W6" s="1">
        <f>'Table 2. Foreign'!W6-'Table 2.1 ForeignOfficial'!W6-'Table 2.2 ForeignBank'!W6</f>
        <v>2.0870000000000015</v>
      </c>
      <c r="X6" s="1">
        <f>'Table 2. Foreign'!X6-'Table 2.1 ForeignOfficial'!X6-'Table 2.2 ForeignBank'!X6</f>
        <v>1.9109999999999996</v>
      </c>
      <c r="Y6" s="1">
        <f>'Table 2. Foreign'!Y6-'Table 2.1 ForeignOfficial'!Y6-'Table 2.2 ForeignBank'!Y6</f>
        <v>1.1499999999999968</v>
      </c>
      <c r="Z6" s="1">
        <f>'Table 2. Foreign'!Z6-'Table 2.1 ForeignOfficial'!Z6-'Table 2.2 ForeignBank'!Z6</f>
        <v>0.82200000000000084</v>
      </c>
      <c r="AA6" s="1">
        <f>'Table 2. Foreign'!AA6-'Table 2.1 ForeignOfficial'!AA6-'Table 2.2 ForeignBank'!AA6</f>
        <v>0.59199999999999919</v>
      </c>
      <c r="AB6" s="1">
        <f>'Table 2. Foreign'!AB6-'Table 2.1 ForeignOfficial'!AB6-'Table 2.2 ForeignBank'!AB6</f>
        <v>0.50300000000000056</v>
      </c>
      <c r="AC6" s="1">
        <f>'Table 2. Foreign'!AC6-'Table 2.1 ForeignOfficial'!AC6-'Table 2.2 ForeignBank'!AC6</f>
        <v>1.5000000000000029</v>
      </c>
      <c r="AD6" s="1">
        <f>'Table 2. Foreign'!AD6-'Table 2.1 ForeignOfficial'!AD6-'Table 2.2 ForeignBank'!AD6</f>
        <v>1.7190000000000041</v>
      </c>
      <c r="AE6" s="1">
        <f>'Table 2. Foreign'!AE6-'Table 2.1 ForeignOfficial'!AE6-'Table 2.2 ForeignBank'!AE6</f>
        <v>0.56700000000000295</v>
      </c>
      <c r="AF6" s="1">
        <f>'Table 2. Foreign'!AF6-'Table 2.1 ForeignOfficial'!AF6-'Table 2.2 ForeignBank'!AF6</f>
        <v>4.9549999999999965</v>
      </c>
      <c r="AG6" s="1">
        <f>'Table 2. Foreign'!AG6-'Table 2.1 ForeignOfficial'!AG6-'Table 2.2 ForeignBank'!AG6</f>
        <v>4.7619999999999987</v>
      </c>
      <c r="AH6" s="1">
        <f>'Table 2. Foreign'!AH6-'Table 2.1 ForeignOfficial'!AH6-'Table 2.2 ForeignBank'!AH6</f>
        <v>3.905999999999997</v>
      </c>
      <c r="AI6" s="1">
        <f>'Table 2. Foreign'!AI6-'Table 2.1 ForeignOfficial'!AI6-'Table 2.2 ForeignBank'!AI6</f>
        <v>3.1149999999999953</v>
      </c>
      <c r="AJ6" s="1">
        <f>'Table 2. Foreign'!AJ6-'Table 2.1 ForeignOfficial'!AJ6-'Table 2.2 ForeignBank'!AJ6</f>
        <v>2.5739999999999985</v>
      </c>
      <c r="AK6" s="1">
        <f>'Table 2. Foreign'!AK6-'Table 2.1 ForeignOfficial'!AK6-'Table 2.2 ForeignBank'!AK6</f>
        <v>4.7580000000000098</v>
      </c>
      <c r="AL6" s="1">
        <f>'Table 2. Foreign'!AL6-'Table 2.1 ForeignOfficial'!AL6-'Table 2.2 ForeignBank'!AL6</f>
        <v>2.4830000000000005</v>
      </c>
      <c r="AM6" s="1">
        <f>'Table 2. Foreign'!AM6-'Table 2.1 ForeignOfficial'!AM6-'Table 2.2 ForeignBank'!AM6</f>
        <v>3.3240000000000047</v>
      </c>
      <c r="AN6" s="1">
        <f>'Table 2. Foreign'!AN6-'Table 2.1 ForeignOfficial'!AN6-'Table 2.2 ForeignBank'!AN6</f>
        <v>9.8240000000000016</v>
      </c>
      <c r="AO6" s="1">
        <f>'Table 2. Foreign'!AO6-'Table 2.1 ForeignOfficial'!AO6-'Table 2.2 ForeignBank'!AO6</f>
        <v>14.959000000000001</v>
      </c>
      <c r="AP6" s="1">
        <f>'Table 2. Foreign'!AP6-'Table 2.1 ForeignOfficial'!AP6-'Table 2.2 ForeignBank'!AP6</f>
        <v>18.664000000000012</v>
      </c>
      <c r="AQ6" s="1">
        <f>'Table 2. Foreign'!AQ6-'Table 2.1 ForeignOfficial'!AQ6-'Table 2.2 ForeignBank'!AQ6</f>
        <v>24.575999999999993</v>
      </c>
      <c r="AR6" s="1">
        <f>'Table 2. Foreign'!AR6-'Table 2.1 ForeignOfficial'!AR6-'Table 2.2 ForeignBank'!AR6</f>
        <v>23.979999999999993</v>
      </c>
      <c r="AS6" s="1">
        <f>'Table 2. Foreign'!AS6-'Table 2.1 ForeignOfficial'!AS6-'Table 2.2 ForeignBank'!AS6</f>
        <v>23.927000000000003</v>
      </c>
      <c r="AT6" s="1">
        <f>'Table 2. Foreign'!AT6-'Table 2.1 ForeignOfficial'!AT6-'Table 2.2 ForeignBank'!AT6</f>
        <v>25.90100000000001</v>
      </c>
      <c r="AU6" s="1">
        <f>'Table 2. Foreign'!AU6-'Table 2.1 ForeignOfficial'!AU6-'Table 2.2 ForeignBank'!AU6</f>
        <v>20.924000000000007</v>
      </c>
      <c r="AV6" s="1">
        <f>'Table 2. Foreign'!AV6-'Table 2.1 ForeignOfficial'!AV6-'Table 2.2 ForeignBank'!AV6</f>
        <v>13.957999999999998</v>
      </c>
      <c r="AW6" s="1">
        <f>'Table 2. Foreign'!AW6-'Table 2.1 ForeignOfficial'!AW6-'Table 2.2 ForeignBank'!AW6</f>
        <v>15.710999999999999</v>
      </c>
      <c r="AX6" s="1">
        <f>'Table 2. Foreign'!AX6-'Table 2.1 ForeignOfficial'!AX6-'Table 2.2 ForeignBank'!AX6</f>
        <v>25.606000000000002</v>
      </c>
      <c r="AY6" s="1">
        <f>'Table 2. Foreign'!AY6-'Table 2.1 ForeignOfficial'!AY6-'Table 2.2 ForeignBank'!AY6</f>
        <v>34.254999999999995</v>
      </c>
      <c r="AZ6" s="1">
        <f>'Table 2. Foreign'!AZ6-'Table 2.1 ForeignOfficial'!AZ6-'Table 2.2 ForeignBank'!AZ6</f>
        <v>34.341999999999999</v>
      </c>
      <c r="BA6" s="1">
        <f>'Table 2. Foreign'!BA6-'Table 2.1 ForeignOfficial'!BA6-'Table 2.2 ForeignBank'!BA6</f>
        <v>24.039999999999996</v>
      </c>
      <c r="BB6" s="1">
        <f>'Table 2. Foreign'!BB6-'Table 2.1 ForeignOfficial'!BB6-'Table 2.2 ForeignBank'!BB6</f>
        <v>22.416999999999994</v>
      </c>
      <c r="BC6" s="1">
        <f>'Table 2. Foreign'!BC6-'Table 2.1 ForeignOfficial'!BC6-'Table 2.2 ForeignBank'!BC6</f>
        <v>29.171999999999993</v>
      </c>
      <c r="BD6" s="1">
        <f>'Table 2. Foreign'!BD6-'Table 2.1 ForeignOfficial'!BD6-'Table 2.2 ForeignBank'!BD6</f>
        <v>39.958999999999989</v>
      </c>
      <c r="BE6" s="1">
        <f>'Table 2. Foreign'!BE6-'Table 2.1 ForeignOfficial'!BE6-'Table 2.2 ForeignBank'!BE6</f>
        <v>47.028999999999996</v>
      </c>
      <c r="BF6" s="1">
        <f>'Table 2. Foreign'!BF6-'Table 2.1 ForeignOfficial'!BF6-'Table 2.2 ForeignBank'!BF6</f>
        <v>58.998999999999981</v>
      </c>
      <c r="BG6" s="1">
        <f>'Table 2. Foreign'!BG6-'Table 2.1 ForeignOfficial'!BG6-'Table 2.2 ForeignBank'!BG6</f>
        <v>59.874000000000024</v>
      </c>
      <c r="BH6" s="1">
        <f>'Table 2. Foreign'!BH6-'Table 2.1 ForeignOfficial'!BH6-'Table 2.2 ForeignBank'!BH6</f>
        <v>77.303999999999988</v>
      </c>
      <c r="BI6" s="1">
        <f>'Table 2. Foreign'!BI6-'Table 2.1 ForeignOfficial'!BI6-'Table 2.2 ForeignBank'!BI6</f>
        <v>75.37700000000001</v>
      </c>
      <c r="BJ6" s="1">
        <f>'Table 2. Foreign'!BJ6-'Table 2.1 ForeignOfficial'!BJ6-'Table 2.2 ForeignBank'!BJ6</f>
        <v>74.439000000000007</v>
      </c>
      <c r="BK6" s="1">
        <f>'Table 2. Foreign'!BK6-'Table 2.1 ForeignOfficial'!BK6-'Table 2.2 ForeignBank'!BK6</f>
        <v>79.789000000000001</v>
      </c>
      <c r="BL6" s="1">
        <f>'Table 2. Foreign'!BL6-'Table 2.1 ForeignOfficial'!BL6-'Table 2.2 ForeignBank'!BL6</f>
        <v>83.635999999999996</v>
      </c>
      <c r="BM6" s="1">
        <f>'Table 2. Foreign'!BM6-'Table 2.1 ForeignOfficial'!BM6-'Table 2.2 ForeignBank'!BM6</f>
        <v>110.17500000000001</v>
      </c>
      <c r="BN6" s="1">
        <f>'Table 2. Foreign'!BN6-'Table 2.1 ForeignOfficial'!BN6-'Table 2.2 ForeignBank'!BN6</f>
        <v>112.43100000000004</v>
      </c>
      <c r="BO6" s="1">
        <f>'Table 2. Foreign'!BO6-'Table 2.1 ForeignOfficial'!BO6-'Table 2.2 ForeignBank'!BO6</f>
        <v>124.67200000000003</v>
      </c>
      <c r="BP6" s="1">
        <f>'Table 2. Foreign'!BP6-'Table 2.1 ForeignOfficial'!BP6-'Table 2.2 ForeignBank'!BP6</f>
        <v>150.62099999999998</v>
      </c>
      <c r="BQ6" s="1">
        <f>'Table 2. Foreign'!BQ6-'Table 2.1 ForeignOfficial'!BQ6-'Table 2.2 ForeignBank'!BQ6</f>
        <v>179.20500000000004</v>
      </c>
      <c r="BR6" s="1">
        <f>'Table 2. Foreign'!BR6-'Table 2.1 ForeignOfficial'!BR6-'Table 2.2 ForeignBank'!BR6</f>
        <v>192.93600000000001</v>
      </c>
      <c r="BS6" s="1">
        <f>'Table 2. Foreign'!BS6-'Table 2.1 ForeignOfficial'!BS6-'Table 2.2 ForeignBank'!BS6</f>
        <v>201.40799999999999</v>
      </c>
      <c r="BT6" s="1">
        <f>'Table 2. Foreign'!BT6-'Table 2.1 ForeignOfficial'!BT6-'Table 2.2 ForeignBank'!BT6</f>
        <v>226.28000000000003</v>
      </c>
      <c r="BU6" s="1">
        <f>'Table 2. Foreign'!BU6-'Table 2.1 ForeignOfficial'!BU6-'Table 2.2 ForeignBank'!BU6</f>
        <v>259.92899999999997</v>
      </c>
      <c r="BV6" s="1">
        <f>'Table 2. Foreign'!BV6-'Table 2.1 ForeignOfficial'!BV6-'Table 2.2 ForeignBank'!BV6</f>
        <v>260.32599999999996</v>
      </c>
      <c r="BW6" s="1">
        <f>'Table 2. Foreign'!BW6-'Table 2.1 ForeignOfficial'!BW6-'Table 2.2 ForeignBank'!BW6</f>
        <v>232.16600000000003</v>
      </c>
      <c r="BX6" s="1">
        <f>'Table 2. Foreign'!BX6-'Table 2.1 ForeignOfficial'!BX6-'Table 2.2 ForeignBank'!BX6</f>
        <v>220.98300000000003</v>
      </c>
      <c r="BY6" s="1">
        <f>'Table 2. Foreign'!BY6-'Table 2.1 ForeignOfficial'!BY6-'Table 2.2 ForeignBank'!BY6</f>
        <v>226.88199999999998</v>
      </c>
      <c r="BZ6" s="1">
        <f>'Table 2. Foreign'!BZ6-'Table 2.1 ForeignOfficial'!BZ6-'Table 2.2 ForeignBank'!BZ6</f>
        <v>205.61</v>
      </c>
      <c r="CA6" s="1">
        <f>'Table 2. Foreign'!CA6-'Table 2.1 ForeignOfficial'!CA6-'Table 2.2 ForeignBank'!CA6</f>
        <v>201.38399999999999</v>
      </c>
      <c r="CB6" s="1">
        <f>'Table 2. Foreign'!CB6-'Table 2.1 ForeignOfficial'!CB6-'Table 2.2 ForeignBank'!CB6</f>
        <v>196.78400000000002</v>
      </c>
      <c r="CC6" s="1">
        <f>'Table 2. Foreign'!CC6-'Table 2.1 ForeignOfficial'!CC6-'Table 2.2 ForeignBank'!CC6</f>
        <v>239.28400000000002</v>
      </c>
      <c r="CD6" s="1">
        <f>'Table 2. Foreign'!CD6-'Table 2.1 ForeignOfficial'!CD6-'Table 2.2 ForeignBank'!CD6</f>
        <v>240.05700000000002</v>
      </c>
      <c r="CE6" s="1">
        <f>'Table 2. Foreign'!CE6-'Table 2.1 ForeignOfficial'!CE6-'Table 2.2 ForeignBank'!CE6</f>
        <v>236.23999999999998</v>
      </c>
      <c r="CF6" s="1">
        <f>'Table 2. Foreign'!CF6-'Table 2.1 ForeignOfficial'!CF6-'Table 2.2 ForeignBank'!CF6</f>
        <v>238.07300000000001</v>
      </c>
      <c r="CG6" s="1">
        <f>'Table 2. Foreign'!CG6-'Table 2.1 ForeignOfficial'!CG6-'Table 2.2 ForeignBank'!CG6</f>
        <v>219.23100000000002</v>
      </c>
      <c r="CH6" s="1">
        <f>'Table 2. Foreign'!CH6-'Table 2.1 ForeignOfficial'!CH6-'Table 2.2 ForeignBank'!CH6</f>
        <v>218.54499999999999</v>
      </c>
      <c r="CI6" s="1">
        <f>'Table 2. Foreign'!CI6-'Table 2.1 ForeignOfficial'!CI6-'Table 2.2 ForeignBank'!CI6</f>
        <v>230.07500000000002</v>
      </c>
    </row>
    <row r="7" spans="1:87">
      <c r="A7" t="s">
        <v>66</v>
      </c>
      <c r="B7" s="1">
        <f>'Table 2. Foreign'!B7-'Table 2.1 ForeignOfficial'!B7-'Table 2.2 ForeignBank'!B7</f>
        <v>9.3750000000000018</v>
      </c>
      <c r="C7" s="1">
        <f>'Table 2. Foreign'!C7-'Table 2.1 ForeignOfficial'!C7-'Table 2.2 ForeignBank'!C7</f>
        <v>9.3010000000000019</v>
      </c>
      <c r="D7" s="1">
        <f>'Table 2. Foreign'!D7-'Table 2.1 ForeignOfficial'!D7-'Table 2.2 ForeignBank'!D7</f>
        <v>9.8390000000000022</v>
      </c>
      <c r="E7" s="1">
        <f>'Table 2. Foreign'!E7-'Table 2.1 ForeignOfficial'!E7-'Table 2.2 ForeignBank'!E7</f>
        <v>10.611000000000001</v>
      </c>
      <c r="F7" s="1">
        <f>'Table 2. Foreign'!F7-'Table 2.1 ForeignOfficial'!F7-'Table 2.2 ForeignBank'!F7</f>
        <v>10.956000000000001</v>
      </c>
      <c r="G7" s="1">
        <f>'Table 2. Foreign'!G7-'Table 2.1 ForeignOfficial'!G7-'Table 2.2 ForeignBank'!G7</f>
        <v>10.114000000000001</v>
      </c>
      <c r="H7" s="1">
        <f>'Table 2. Foreign'!H7-'Table 2.1 ForeignOfficial'!H7-'Table 2.2 ForeignBank'!H7</f>
        <v>10.053000000000001</v>
      </c>
      <c r="I7" s="1">
        <f>'Table 2. Foreign'!I7-'Table 2.1 ForeignOfficial'!I7-'Table 2.2 ForeignBank'!I7</f>
        <v>10.468000000000002</v>
      </c>
      <c r="J7" s="1">
        <f>'Table 2. Foreign'!J7-'Table 2.1 ForeignOfficial'!J7-'Table 2.2 ForeignBank'!J7</f>
        <v>10.123000000000001</v>
      </c>
      <c r="K7" s="1">
        <f>'Table 2. Foreign'!K7-'Table 2.1 ForeignOfficial'!K7-'Table 2.2 ForeignBank'!K7</f>
        <v>9.6259999999999994</v>
      </c>
      <c r="L7" s="1">
        <f>'Table 2. Foreign'!L7-'Table 2.1 ForeignOfficial'!L7-'Table 2.2 ForeignBank'!L7</f>
        <v>11.565</v>
      </c>
      <c r="M7" s="1">
        <f>'Table 2. Foreign'!M7-'Table 2.1 ForeignOfficial'!M7-'Table 2.2 ForeignBank'!M7</f>
        <v>12.176999999999998</v>
      </c>
      <c r="N7" s="1">
        <f>'Table 2. Foreign'!N7-'Table 2.1 ForeignOfficial'!N7-'Table 2.2 ForeignBank'!N7</f>
        <v>11.795999999999998</v>
      </c>
      <c r="O7" s="1">
        <f>'Table 2. Foreign'!O7-'Table 2.1 ForeignOfficial'!O7-'Table 2.2 ForeignBank'!O7</f>
        <v>12.110999999999999</v>
      </c>
      <c r="P7" s="1">
        <f>'Table 2. Foreign'!P7-'Table 2.1 ForeignOfficial'!P7-'Table 2.2 ForeignBank'!P7</f>
        <v>12.089000000000002</v>
      </c>
      <c r="Q7" s="1">
        <f>'Table 2. Foreign'!Q7-'Table 2.1 ForeignOfficial'!Q7-'Table 2.2 ForeignBank'!Q7</f>
        <v>12.066999999999998</v>
      </c>
      <c r="R7" s="1">
        <f>'Table 2. Foreign'!R7-'Table 2.1 ForeignOfficial'!R7-'Table 2.2 ForeignBank'!R7</f>
        <v>12.268000000000002</v>
      </c>
      <c r="S7" s="1">
        <f>'Table 2. Foreign'!S7-'Table 2.1 ForeignOfficial'!S7-'Table 2.2 ForeignBank'!S7</f>
        <v>12.072999999999999</v>
      </c>
      <c r="T7" s="1">
        <f>'Table 2. Foreign'!T7-'Table 2.1 ForeignOfficial'!T7-'Table 2.2 ForeignBank'!T7</f>
        <v>11.709000000000001</v>
      </c>
      <c r="U7" s="1">
        <f>'Table 2. Foreign'!U7-'Table 2.1 ForeignOfficial'!U7-'Table 2.2 ForeignBank'!U7</f>
        <v>11.757</v>
      </c>
      <c r="V7" s="1">
        <f>'Table 2. Foreign'!V7-'Table 2.1 ForeignOfficial'!V7-'Table 2.2 ForeignBank'!V7</f>
        <v>12.414000000000001</v>
      </c>
      <c r="W7" s="1">
        <f>'Table 2. Foreign'!W7-'Table 2.1 ForeignOfficial'!W7-'Table 2.2 ForeignBank'!W7</f>
        <v>13.24</v>
      </c>
      <c r="X7" s="1">
        <f>'Table 2. Foreign'!X7-'Table 2.1 ForeignOfficial'!X7-'Table 2.2 ForeignBank'!X7</f>
        <v>13.589000000000002</v>
      </c>
      <c r="Y7" s="1">
        <f>'Table 2. Foreign'!Y7-'Table 2.1 ForeignOfficial'!Y7-'Table 2.2 ForeignBank'!Y7</f>
        <v>15.579000000000002</v>
      </c>
      <c r="Z7" s="1">
        <f>'Table 2. Foreign'!Z7-'Table 2.1 ForeignOfficial'!Z7-'Table 2.2 ForeignBank'!Z7</f>
        <v>15.149000000000001</v>
      </c>
      <c r="AA7" s="1">
        <f>'Table 2. Foreign'!AA7-'Table 2.1 ForeignOfficial'!AA7-'Table 2.2 ForeignBank'!AA7</f>
        <v>16.129000000000001</v>
      </c>
      <c r="AB7" s="1">
        <f>'Table 2. Foreign'!AB7-'Table 2.1 ForeignOfficial'!AB7-'Table 2.2 ForeignBank'!AB7</f>
        <v>16.884</v>
      </c>
      <c r="AC7" s="1">
        <f>'Table 2. Foreign'!AC7-'Table 2.1 ForeignOfficial'!AC7-'Table 2.2 ForeignBank'!AC7</f>
        <v>17.227000000000004</v>
      </c>
      <c r="AD7" s="1">
        <f>'Table 2. Foreign'!AD7-'Table 2.1 ForeignOfficial'!AD7-'Table 2.2 ForeignBank'!AD7</f>
        <v>17.880000000000003</v>
      </c>
      <c r="AE7" s="1">
        <f>'Table 2. Foreign'!AE7-'Table 2.1 ForeignOfficial'!AE7-'Table 2.2 ForeignBank'!AE7</f>
        <v>17.923999999999999</v>
      </c>
      <c r="AF7" s="1">
        <f>'Table 2. Foreign'!AF7-'Table 2.1 ForeignOfficial'!AF7-'Table 2.2 ForeignBank'!AF7</f>
        <v>19.422999999999998</v>
      </c>
      <c r="AG7" s="1">
        <f>'Table 2. Foreign'!AG7-'Table 2.1 ForeignOfficial'!AG7-'Table 2.2 ForeignBank'!AG7</f>
        <v>19.555</v>
      </c>
      <c r="AH7" s="1">
        <f>'Table 2. Foreign'!AH7-'Table 2.1 ForeignOfficial'!AH7-'Table 2.2 ForeignBank'!AH7</f>
        <v>20.257999999999999</v>
      </c>
      <c r="AI7" s="1">
        <f>'Table 2. Foreign'!AI7-'Table 2.1 ForeignOfficial'!AI7-'Table 2.2 ForeignBank'!AI7</f>
        <v>20.098000000000003</v>
      </c>
      <c r="AJ7" s="1">
        <f>'Table 2. Foreign'!AJ7-'Table 2.1 ForeignOfficial'!AJ7-'Table 2.2 ForeignBank'!AJ7</f>
        <v>20.486999999999998</v>
      </c>
      <c r="AK7" s="1">
        <f>'Table 2. Foreign'!AK7-'Table 2.1 ForeignOfficial'!AK7-'Table 2.2 ForeignBank'!AK7</f>
        <v>20.740000000000002</v>
      </c>
      <c r="AL7" s="1">
        <f>'Table 2. Foreign'!AL7-'Table 2.1 ForeignOfficial'!AL7-'Table 2.2 ForeignBank'!AL7</f>
        <v>21.315999999999999</v>
      </c>
      <c r="AM7" s="1">
        <f>'Table 2. Foreign'!AM7-'Table 2.1 ForeignOfficial'!AM7-'Table 2.2 ForeignBank'!AM7</f>
        <v>21.658000000000005</v>
      </c>
      <c r="AN7" s="1">
        <f>'Table 2. Foreign'!AN7-'Table 2.1 ForeignOfficial'!AN7-'Table 2.2 ForeignBank'!AN7</f>
        <v>24.382999999999999</v>
      </c>
      <c r="AO7" s="1">
        <f>'Table 2. Foreign'!AO7-'Table 2.1 ForeignOfficial'!AO7-'Table 2.2 ForeignBank'!AO7</f>
        <v>23.960999999999999</v>
      </c>
      <c r="AP7" s="1">
        <f>'Table 2. Foreign'!AP7-'Table 2.1 ForeignOfficial'!AP7-'Table 2.2 ForeignBank'!AP7</f>
        <v>27.318999999999999</v>
      </c>
      <c r="AQ7" s="1">
        <f>'Table 2. Foreign'!AQ7-'Table 2.1 ForeignOfficial'!AQ7-'Table 2.2 ForeignBank'!AQ7</f>
        <v>30.304999999999996</v>
      </c>
      <c r="AR7" s="1">
        <f>'Table 2. Foreign'!AR7-'Table 2.1 ForeignOfficial'!AR7-'Table 2.2 ForeignBank'!AR7</f>
        <v>32.457000000000001</v>
      </c>
      <c r="AS7" s="1">
        <f>'Table 2. Foreign'!AS7-'Table 2.1 ForeignOfficial'!AS7-'Table 2.2 ForeignBank'!AS7</f>
        <v>31.512</v>
      </c>
      <c r="AT7" s="1">
        <f>'Table 2. Foreign'!AT7-'Table 2.1 ForeignOfficial'!AT7-'Table 2.2 ForeignBank'!AT7</f>
        <v>33.692000000000007</v>
      </c>
      <c r="AU7" s="1">
        <f>'Table 2. Foreign'!AU7-'Table 2.1 ForeignOfficial'!AU7-'Table 2.2 ForeignBank'!AU7</f>
        <v>33.710999999999999</v>
      </c>
      <c r="AV7" s="1">
        <f>'Table 2. Foreign'!AV7-'Table 2.1 ForeignOfficial'!AV7-'Table 2.2 ForeignBank'!AV7</f>
        <v>33.452000000000005</v>
      </c>
      <c r="AW7" s="1">
        <f>'Table 2. Foreign'!AW7-'Table 2.1 ForeignOfficial'!AW7-'Table 2.2 ForeignBank'!AW7</f>
        <v>32.963000000000008</v>
      </c>
      <c r="AX7" s="1">
        <f>'Table 2. Foreign'!AX7-'Table 2.1 ForeignOfficial'!AX7-'Table 2.2 ForeignBank'!AX7</f>
        <v>35.764000000000003</v>
      </c>
      <c r="AY7" s="1">
        <f>'Table 2. Foreign'!AY7-'Table 2.1 ForeignOfficial'!AY7-'Table 2.2 ForeignBank'!AY7</f>
        <v>38.268000000000001</v>
      </c>
      <c r="AZ7" s="1">
        <f>'Table 2. Foreign'!AZ7-'Table 2.1 ForeignOfficial'!AZ7-'Table 2.2 ForeignBank'!AZ7</f>
        <v>41.346000000000004</v>
      </c>
      <c r="BA7" s="1">
        <f>'Table 2. Foreign'!BA7-'Table 2.1 ForeignOfficial'!BA7-'Table 2.2 ForeignBank'!BA7</f>
        <v>42.058000000000007</v>
      </c>
      <c r="BB7" s="1">
        <f>'Table 2. Foreign'!BB7-'Table 2.1 ForeignOfficial'!BB7-'Table 2.2 ForeignBank'!BB7</f>
        <v>44.984999999999999</v>
      </c>
      <c r="BC7" s="1">
        <f>'Table 2. Foreign'!BC7-'Table 2.1 ForeignOfficial'!BC7-'Table 2.2 ForeignBank'!BC7</f>
        <v>44.26700000000001</v>
      </c>
      <c r="BD7" s="1">
        <f>'Table 2. Foreign'!BD7-'Table 2.1 ForeignOfficial'!BD7-'Table 2.2 ForeignBank'!BD7</f>
        <v>47.154000000000003</v>
      </c>
      <c r="BE7" s="1">
        <f>'Table 2. Foreign'!BE7-'Table 2.1 ForeignOfficial'!BE7-'Table 2.2 ForeignBank'!BE7</f>
        <v>47.392000000000003</v>
      </c>
      <c r="BF7" s="1">
        <f>'Table 2. Foreign'!BF7-'Table 2.1 ForeignOfficial'!BF7-'Table 2.2 ForeignBank'!BF7</f>
        <v>50.43</v>
      </c>
      <c r="BG7" s="1">
        <f>'Table 2. Foreign'!BG7-'Table 2.1 ForeignOfficial'!BG7-'Table 2.2 ForeignBank'!BG7</f>
        <v>49.577999999999996</v>
      </c>
      <c r="BH7" s="1">
        <f>'Table 2. Foreign'!BH7-'Table 2.1 ForeignOfficial'!BH7-'Table 2.2 ForeignBank'!BH7</f>
        <v>49.939</v>
      </c>
      <c r="BI7" s="1">
        <f>'Table 2. Foreign'!BI7-'Table 2.1 ForeignOfficial'!BI7-'Table 2.2 ForeignBank'!BI7</f>
        <v>48.870000000000005</v>
      </c>
      <c r="BJ7" s="1">
        <f>'Table 2. Foreign'!BJ7-'Table 2.1 ForeignOfficial'!BJ7-'Table 2.2 ForeignBank'!BJ7</f>
        <v>50.721999999999994</v>
      </c>
      <c r="BK7" s="1">
        <f>'Table 2. Foreign'!BK7-'Table 2.1 ForeignOfficial'!BK7-'Table 2.2 ForeignBank'!BK7</f>
        <v>51.432000000000002</v>
      </c>
      <c r="BL7" s="1">
        <f>'Table 2. Foreign'!BL7-'Table 2.1 ForeignOfficial'!BL7-'Table 2.2 ForeignBank'!BL7</f>
        <v>48.654000000000003</v>
      </c>
      <c r="BM7" s="1">
        <f>'Table 2. Foreign'!BM7-'Table 2.1 ForeignOfficial'!BM7-'Table 2.2 ForeignBank'!BM7</f>
        <v>49.387999999999998</v>
      </c>
      <c r="BN7" s="1">
        <f>'Table 2. Foreign'!BN7-'Table 2.1 ForeignOfficial'!BN7-'Table 2.2 ForeignBank'!BN7</f>
        <v>44.457000000000008</v>
      </c>
      <c r="BO7" s="1">
        <f>'Table 2. Foreign'!BO7-'Table 2.1 ForeignOfficial'!BO7-'Table 2.2 ForeignBank'!BO7</f>
        <v>48.751000000000005</v>
      </c>
      <c r="BP7" s="1">
        <f>'Table 2. Foreign'!BP7-'Table 2.1 ForeignOfficial'!BP7-'Table 2.2 ForeignBank'!BP7</f>
        <v>50.086999999999996</v>
      </c>
      <c r="BQ7" s="1">
        <f>'Table 2. Foreign'!BQ7-'Table 2.1 ForeignOfficial'!BQ7-'Table 2.2 ForeignBank'!BQ7</f>
        <v>60.142000000000003</v>
      </c>
      <c r="BR7" s="1">
        <f>'Table 2. Foreign'!BR7-'Table 2.1 ForeignOfficial'!BR7-'Table 2.2 ForeignBank'!BR7</f>
        <v>57.588000000000008</v>
      </c>
      <c r="BS7" s="1">
        <f>'Table 2. Foreign'!BS7-'Table 2.1 ForeignOfficial'!BS7-'Table 2.2 ForeignBank'!BS7</f>
        <v>62.633999999999993</v>
      </c>
      <c r="BT7" s="1">
        <f>'Table 2. Foreign'!BT7-'Table 2.1 ForeignOfficial'!BT7-'Table 2.2 ForeignBank'!BT7</f>
        <v>63.205999999999996</v>
      </c>
      <c r="BU7" s="1">
        <f>'Table 2. Foreign'!BU7-'Table 2.1 ForeignOfficial'!BU7-'Table 2.2 ForeignBank'!BU7</f>
        <v>62.530000000000008</v>
      </c>
      <c r="BV7" s="1">
        <f>'Table 2. Foreign'!BV7-'Table 2.1 ForeignOfficial'!BV7-'Table 2.2 ForeignBank'!BV7</f>
        <v>65.363</v>
      </c>
      <c r="BW7" s="1">
        <f>'Table 2. Foreign'!BW7-'Table 2.1 ForeignOfficial'!BW7-'Table 2.2 ForeignBank'!BW7</f>
        <v>64.50800000000001</v>
      </c>
      <c r="BX7" s="1">
        <f>'Table 2. Foreign'!BX7-'Table 2.1 ForeignOfficial'!BX7-'Table 2.2 ForeignBank'!BX7</f>
        <v>64.313999999999993</v>
      </c>
      <c r="BY7" s="1">
        <f>'Table 2. Foreign'!BY7-'Table 2.1 ForeignOfficial'!BY7-'Table 2.2 ForeignBank'!BY7</f>
        <v>62.656000000000006</v>
      </c>
      <c r="BZ7" s="1">
        <f>'Table 2. Foreign'!BZ7-'Table 2.1 ForeignOfficial'!BZ7-'Table 2.2 ForeignBank'!BZ7</f>
        <v>64.08</v>
      </c>
      <c r="CA7" s="1">
        <f>'Table 2. Foreign'!CA7-'Table 2.1 ForeignOfficial'!CA7-'Table 2.2 ForeignBank'!CA7</f>
        <v>66.346000000000004</v>
      </c>
      <c r="CB7" s="1">
        <f>'Table 2. Foreign'!CB7-'Table 2.1 ForeignOfficial'!CB7-'Table 2.2 ForeignBank'!CB7</f>
        <v>65.437999999999988</v>
      </c>
      <c r="CC7" s="1">
        <f>'Table 2. Foreign'!CC7-'Table 2.1 ForeignOfficial'!CC7-'Table 2.2 ForeignBank'!CC7</f>
        <v>68.989000000000004</v>
      </c>
      <c r="CD7" s="1">
        <f>'Table 2. Foreign'!CD7-'Table 2.1 ForeignOfficial'!CD7-'Table 2.2 ForeignBank'!CD7</f>
        <v>68.922999999999988</v>
      </c>
      <c r="CE7" s="1">
        <f>'Table 2. Foreign'!CE7-'Table 2.1 ForeignOfficial'!CE7-'Table 2.2 ForeignBank'!CE7</f>
        <v>67.966999999999985</v>
      </c>
      <c r="CF7" s="1">
        <f>'Table 2. Foreign'!CF7-'Table 2.1 ForeignOfficial'!CF7-'Table 2.2 ForeignBank'!CF7</f>
        <v>67.26600000000002</v>
      </c>
      <c r="CG7" s="1">
        <f>'Table 2. Foreign'!CG7-'Table 2.1 ForeignOfficial'!CG7-'Table 2.2 ForeignBank'!CG7</f>
        <v>67.595999999999989</v>
      </c>
      <c r="CH7" s="1">
        <f>'Table 2. Foreign'!CH7-'Table 2.1 ForeignOfficial'!CH7-'Table 2.2 ForeignBank'!CH7</f>
        <v>69.841999999999999</v>
      </c>
      <c r="CI7" s="1">
        <f>'Table 2. Foreign'!CI7-'Table 2.1 ForeignOfficial'!CI7-'Table 2.2 ForeignBank'!CI7</f>
        <v>71.205999999999989</v>
      </c>
    </row>
    <row r="8" spans="1:87">
      <c r="A8" t="s">
        <v>67</v>
      </c>
      <c r="B8" s="1">
        <f>'Table 2. Foreign'!B8-'Table 2.1 ForeignOfficial'!B8-'Table 2.2 ForeignBank'!B8</f>
        <v>0.67300000000000315</v>
      </c>
      <c r="C8" s="1">
        <f>'Table 2. Foreign'!C8-'Table 2.1 ForeignOfficial'!C8-'Table 2.2 ForeignBank'!C8</f>
        <v>0.58800000000000152</v>
      </c>
      <c r="D8" s="1">
        <f>'Table 2. Foreign'!D8-'Table 2.1 ForeignOfficial'!D8-'Table 2.2 ForeignBank'!D8</f>
        <v>0.59699999999999986</v>
      </c>
      <c r="E8" s="1">
        <f>'Table 2. Foreign'!E8-'Table 2.1 ForeignOfficial'!E8-'Table 2.2 ForeignBank'!E8</f>
        <v>0.58400000000000096</v>
      </c>
      <c r="F8" s="1">
        <f>'Table 2. Foreign'!F8-'Table 2.1 ForeignOfficial'!F8-'Table 2.2 ForeignBank'!F8</f>
        <v>0.58400000000000207</v>
      </c>
      <c r="G8" s="1">
        <f>'Table 2. Foreign'!G8-'Table 2.1 ForeignOfficial'!G8-'Table 2.2 ForeignBank'!G8</f>
        <v>0.61400000000000077</v>
      </c>
      <c r="H8" s="1">
        <f>'Table 2. Foreign'!H8-'Table 2.1 ForeignOfficial'!H8-'Table 2.2 ForeignBank'!H8</f>
        <v>1.8460000000000012</v>
      </c>
      <c r="I8" s="1">
        <f>'Table 2. Foreign'!I8-'Table 2.1 ForeignOfficial'!I8-'Table 2.2 ForeignBank'!I8</f>
        <v>1.8289999999999993</v>
      </c>
      <c r="J8" s="1">
        <f>'Table 2. Foreign'!J8-'Table 2.1 ForeignOfficial'!J8-'Table 2.2 ForeignBank'!J8</f>
        <v>1.8539999999999994</v>
      </c>
      <c r="K8" s="1">
        <f>'Table 2. Foreign'!K8-'Table 2.1 ForeignOfficial'!K8-'Table 2.2 ForeignBank'!K8</f>
        <v>1.8630000000000002</v>
      </c>
      <c r="L8" s="1">
        <f>'Table 2. Foreign'!L8-'Table 2.1 ForeignOfficial'!L8-'Table 2.2 ForeignBank'!L8</f>
        <v>1.5789999999999993</v>
      </c>
      <c r="M8" s="1">
        <f>'Table 2. Foreign'!M8-'Table 2.1 ForeignOfficial'!M8-'Table 2.2 ForeignBank'!M8</f>
        <v>1.5759999999999972</v>
      </c>
      <c r="N8" s="1">
        <f>'Table 2. Foreign'!N8-'Table 2.1 ForeignOfficial'!N8-'Table 2.2 ForeignBank'!N8</f>
        <v>1.5690000000000006</v>
      </c>
      <c r="O8" s="1">
        <f>'Table 2. Foreign'!O8-'Table 2.1 ForeignOfficial'!O8-'Table 2.2 ForeignBank'!O8</f>
        <v>1.5699999999999998</v>
      </c>
      <c r="P8" s="1">
        <f>'Table 2. Foreign'!P8-'Table 2.1 ForeignOfficial'!P8-'Table 2.2 ForeignBank'!P8</f>
        <v>2.6339999999999977</v>
      </c>
      <c r="Q8" s="1">
        <f>'Table 2. Foreign'!Q8-'Table 2.1 ForeignOfficial'!Q8-'Table 2.2 ForeignBank'!Q8</f>
        <v>2.6459999999999999</v>
      </c>
      <c r="R8" s="1">
        <f>'Table 2. Foreign'!R8-'Table 2.1 ForeignOfficial'!R8-'Table 2.2 ForeignBank'!R8</f>
        <v>2.6429999999999985</v>
      </c>
      <c r="S8" s="1">
        <f>'Table 2. Foreign'!S8-'Table 2.1 ForeignOfficial'!S8-'Table 2.2 ForeignBank'!S8</f>
        <v>2.6519999999999975</v>
      </c>
      <c r="T8" s="1">
        <f>'Table 2. Foreign'!T8-'Table 2.1 ForeignOfficial'!T8-'Table 2.2 ForeignBank'!T8</f>
        <v>2.6199999999999979</v>
      </c>
      <c r="U8" s="1">
        <f>'Table 2. Foreign'!U8-'Table 2.1 ForeignOfficial'!U8-'Table 2.2 ForeignBank'!U8</f>
        <v>2.1740000000000022</v>
      </c>
      <c r="V8" s="1">
        <f>'Table 2. Foreign'!V8-'Table 2.1 ForeignOfficial'!V8-'Table 2.2 ForeignBank'!V8</f>
        <v>3.0260000000000011</v>
      </c>
      <c r="W8" s="1">
        <f>'Table 2. Foreign'!W8-'Table 2.1 ForeignOfficial'!W8-'Table 2.2 ForeignBank'!W8</f>
        <v>2.8109999999999995</v>
      </c>
      <c r="X8" s="1">
        <f>'Table 2. Foreign'!X8-'Table 2.1 ForeignOfficial'!X8-'Table 2.2 ForeignBank'!X8</f>
        <v>3.7789999999999968</v>
      </c>
      <c r="Y8" s="1">
        <f>'Table 2. Foreign'!Y8-'Table 2.1 ForeignOfficial'!Y8-'Table 2.2 ForeignBank'!Y8</f>
        <v>3.8530000000000002</v>
      </c>
      <c r="Z8" s="1">
        <f>'Table 2. Foreign'!Z8-'Table 2.1 ForeignOfficial'!Z8-'Table 2.2 ForeignBank'!Z8</f>
        <v>8.9420000000000037</v>
      </c>
      <c r="AA8" s="1">
        <f>'Table 2. Foreign'!AA8-'Table 2.1 ForeignOfficial'!AA8-'Table 2.2 ForeignBank'!AA8</f>
        <v>9.8339999999999979</v>
      </c>
      <c r="AB8" s="1">
        <f>'Table 2. Foreign'!AB8-'Table 2.1 ForeignOfficial'!AB8-'Table 2.2 ForeignBank'!AB8</f>
        <v>14.485000000000003</v>
      </c>
      <c r="AC8" s="1">
        <f>'Table 2. Foreign'!AC8-'Table 2.1 ForeignOfficial'!AC8-'Table 2.2 ForeignBank'!AC8</f>
        <v>13.312999999999997</v>
      </c>
      <c r="AD8" s="1">
        <f>'Table 2. Foreign'!AD8-'Table 2.1 ForeignOfficial'!AD8-'Table 2.2 ForeignBank'!AD8</f>
        <v>8.0100000000000016</v>
      </c>
      <c r="AE8" s="1">
        <f>'Table 2. Foreign'!AE8-'Table 2.1 ForeignOfficial'!AE8-'Table 2.2 ForeignBank'!AE8</f>
        <v>6.9420000000000019</v>
      </c>
      <c r="AF8" s="1">
        <f>'Table 2. Foreign'!AF8-'Table 2.1 ForeignOfficial'!AF8-'Table 2.2 ForeignBank'!AF8</f>
        <v>5.2269999999999985</v>
      </c>
      <c r="AG8" s="1">
        <f>'Table 2. Foreign'!AG8-'Table 2.1 ForeignOfficial'!AG8-'Table 2.2 ForeignBank'!AG8</f>
        <v>3.7560000000000002</v>
      </c>
      <c r="AH8" s="1">
        <f>'Table 2. Foreign'!AH8-'Table 2.1 ForeignOfficial'!AH8-'Table 2.2 ForeignBank'!AH8</f>
        <v>2.7019999999999986</v>
      </c>
      <c r="AI8" s="1">
        <f>'Table 2. Foreign'!AI8-'Table 2.1 ForeignOfficial'!AI8-'Table 2.2 ForeignBank'!AI8</f>
        <v>3.0330000000000008</v>
      </c>
      <c r="AJ8" s="1">
        <f>'Table 2. Foreign'!AJ8-'Table 2.1 ForeignOfficial'!AJ8-'Table 2.2 ForeignBank'!AJ8</f>
        <v>2.9000000000000008</v>
      </c>
      <c r="AK8" s="1">
        <f>'Table 2. Foreign'!AK8-'Table 2.1 ForeignOfficial'!AK8-'Table 2.2 ForeignBank'!AK8</f>
        <v>2.7869999999999981</v>
      </c>
      <c r="AL8" s="1">
        <f>'Table 2. Foreign'!AL8-'Table 2.1 ForeignOfficial'!AL8-'Table 2.2 ForeignBank'!AL8</f>
        <v>2.7639999999999998</v>
      </c>
      <c r="AM8" s="1">
        <f>'Table 2. Foreign'!AM8-'Table 2.1 ForeignOfficial'!AM8-'Table 2.2 ForeignBank'!AM8</f>
        <v>5.3350000000000009</v>
      </c>
      <c r="AN8" s="1">
        <f>'Table 2. Foreign'!AN8-'Table 2.1 ForeignOfficial'!AN8-'Table 2.2 ForeignBank'!AN8</f>
        <v>6.2889999999999997</v>
      </c>
      <c r="AO8" s="1">
        <f>'Table 2. Foreign'!AO8-'Table 2.1 ForeignOfficial'!AO8-'Table 2.2 ForeignBank'!AO8</f>
        <v>6.2549999999999999</v>
      </c>
      <c r="AP8" s="1">
        <f>'Table 2. Foreign'!AP8-'Table 2.1 ForeignOfficial'!AP8-'Table 2.2 ForeignBank'!AP8</f>
        <v>6.1530000000000014</v>
      </c>
      <c r="AQ8" s="1">
        <f>'Table 2. Foreign'!AQ8-'Table 2.1 ForeignOfficial'!AQ8-'Table 2.2 ForeignBank'!AQ8</f>
        <v>6.1290000000000004</v>
      </c>
      <c r="AR8" s="1">
        <f>'Table 2. Foreign'!AR8-'Table 2.1 ForeignOfficial'!AR8-'Table 2.2 ForeignBank'!AR8</f>
        <v>6.2030000000000012</v>
      </c>
      <c r="AS8" s="1">
        <f>'Table 2. Foreign'!AS8-'Table 2.1 ForeignOfficial'!AS8-'Table 2.2 ForeignBank'!AS8</f>
        <v>3.6870000000000025</v>
      </c>
      <c r="AT8" s="1">
        <f>'Table 2. Foreign'!AT8-'Table 2.1 ForeignOfficial'!AT8-'Table 2.2 ForeignBank'!AT8</f>
        <v>3.6060000000000008</v>
      </c>
      <c r="AU8" s="1">
        <f>'Table 2. Foreign'!AU8-'Table 2.1 ForeignOfficial'!AU8-'Table 2.2 ForeignBank'!AU8</f>
        <v>5.0040000000000013</v>
      </c>
      <c r="AV8" s="1">
        <f>'Table 2. Foreign'!AV8-'Table 2.1 ForeignOfficial'!AV8-'Table 2.2 ForeignBank'!AV8</f>
        <v>3.5819999999999972</v>
      </c>
      <c r="AW8" s="1">
        <f>'Table 2. Foreign'!AW8-'Table 2.1 ForeignOfficial'!AW8-'Table 2.2 ForeignBank'!AW8</f>
        <v>3.5369999999999995</v>
      </c>
      <c r="AX8" s="1">
        <f>'Table 2. Foreign'!AX8-'Table 2.1 ForeignOfficial'!AX8-'Table 2.2 ForeignBank'!AX8</f>
        <v>3.553999999999998</v>
      </c>
      <c r="AY8" s="1">
        <f>'Table 2. Foreign'!AY8-'Table 2.1 ForeignOfficial'!AY8-'Table 2.2 ForeignBank'!AY8</f>
        <v>3.5530000000000017</v>
      </c>
      <c r="AZ8" s="1">
        <f>'Table 2. Foreign'!AZ8-'Table 2.1 ForeignOfficial'!AZ8-'Table 2.2 ForeignBank'!AZ8</f>
        <v>2.7750000000000021</v>
      </c>
      <c r="BA8" s="1">
        <f>'Table 2. Foreign'!BA8-'Table 2.1 ForeignOfficial'!BA8-'Table 2.2 ForeignBank'!BA8</f>
        <v>3.2479999999999998</v>
      </c>
      <c r="BB8" s="1">
        <f>'Table 2. Foreign'!BB8-'Table 2.1 ForeignOfficial'!BB8-'Table 2.2 ForeignBank'!BB8</f>
        <v>10.755000000000001</v>
      </c>
      <c r="BC8" s="1">
        <f>'Table 2. Foreign'!BC8-'Table 2.1 ForeignOfficial'!BC8-'Table 2.2 ForeignBank'!BC8</f>
        <v>18.775000000000002</v>
      </c>
      <c r="BD8" s="1">
        <f>'Table 2. Foreign'!BD8-'Table 2.1 ForeignOfficial'!BD8-'Table 2.2 ForeignBank'!BD8</f>
        <v>26.555000000000003</v>
      </c>
      <c r="BE8" s="1">
        <f>'Table 2. Foreign'!BE8-'Table 2.1 ForeignOfficial'!BE8-'Table 2.2 ForeignBank'!BE8</f>
        <v>26.979999999999997</v>
      </c>
      <c r="BF8" s="1">
        <f>'Table 2. Foreign'!BF8-'Table 2.1 ForeignOfficial'!BF8-'Table 2.2 ForeignBank'!BF8</f>
        <v>33.79</v>
      </c>
      <c r="BG8" s="1">
        <f>'Table 2. Foreign'!BG8-'Table 2.1 ForeignOfficial'!BG8-'Table 2.2 ForeignBank'!BG8</f>
        <v>30.607999999999993</v>
      </c>
      <c r="BH8" s="1">
        <f>'Table 2. Foreign'!BH8-'Table 2.1 ForeignOfficial'!BH8-'Table 2.2 ForeignBank'!BH8</f>
        <v>27.289000000000001</v>
      </c>
      <c r="BI8" s="1">
        <f>'Table 2. Foreign'!BI8-'Table 2.1 ForeignOfficial'!BI8-'Table 2.2 ForeignBank'!BI8</f>
        <v>24.734000000000002</v>
      </c>
      <c r="BJ8" s="1">
        <f>'Table 2. Foreign'!BJ8-'Table 2.1 ForeignOfficial'!BJ8-'Table 2.2 ForeignBank'!BJ8</f>
        <v>32.258999999999993</v>
      </c>
      <c r="BK8" s="1">
        <f>'Table 2. Foreign'!BK8-'Table 2.1 ForeignOfficial'!BK8-'Table 2.2 ForeignBank'!BK8</f>
        <v>35.984000000000009</v>
      </c>
      <c r="BL8" s="1">
        <f>'Table 2. Foreign'!BL8-'Table 2.1 ForeignOfficial'!BL8-'Table 2.2 ForeignBank'!BL8</f>
        <v>34.112000000000002</v>
      </c>
      <c r="BM8" s="1">
        <f>'Table 2. Foreign'!BM8-'Table 2.1 ForeignOfficial'!BM8-'Table 2.2 ForeignBank'!BM8</f>
        <v>36.762999999999998</v>
      </c>
      <c r="BN8" s="1">
        <f>'Table 2. Foreign'!BN8-'Table 2.1 ForeignOfficial'!BN8-'Table 2.2 ForeignBank'!BN8</f>
        <v>29.579999999999995</v>
      </c>
      <c r="BO8" s="1">
        <f>'Table 2. Foreign'!BO8-'Table 2.1 ForeignOfficial'!BO8-'Table 2.2 ForeignBank'!BO8</f>
        <v>31.510000000000009</v>
      </c>
      <c r="BP8" s="1">
        <f>'Table 2. Foreign'!BP8-'Table 2.1 ForeignOfficial'!BP8-'Table 2.2 ForeignBank'!BP8</f>
        <v>38.938000000000002</v>
      </c>
      <c r="BQ8" s="1">
        <f>'Table 2. Foreign'!BQ8-'Table 2.1 ForeignOfficial'!BQ8-'Table 2.2 ForeignBank'!BQ8</f>
        <v>42.974000000000004</v>
      </c>
      <c r="BR8" s="1">
        <f>'Table 2. Foreign'!BR8-'Table 2.1 ForeignOfficial'!BR8-'Table 2.2 ForeignBank'!BR8</f>
        <v>48.721000000000011</v>
      </c>
      <c r="BS8" s="1">
        <f>'Table 2. Foreign'!BS8-'Table 2.1 ForeignOfficial'!BS8-'Table 2.2 ForeignBank'!BS8</f>
        <v>51.719000000000001</v>
      </c>
      <c r="BT8" s="1">
        <f>'Table 2. Foreign'!BT8-'Table 2.1 ForeignOfficial'!BT8-'Table 2.2 ForeignBank'!BT8</f>
        <v>55.734999999999999</v>
      </c>
      <c r="BU8" s="1">
        <f>'Table 2. Foreign'!BU8-'Table 2.1 ForeignOfficial'!BU8-'Table 2.2 ForeignBank'!BU8</f>
        <v>51.995999999999995</v>
      </c>
      <c r="BV8" s="1">
        <f>'Table 2. Foreign'!BV8-'Table 2.1 ForeignOfficial'!BV8-'Table 2.2 ForeignBank'!BV8</f>
        <v>39.646999999999991</v>
      </c>
      <c r="BW8" s="1">
        <f>'Table 2. Foreign'!BW8-'Table 2.1 ForeignOfficial'!BW8-'Table 2.2 ForeignBank'!BW8</f>
        <v>37.391000000000005</v>
      </c>
      <c r="BX8" s="1">
        <f>'Table 2. Foreign'!BX8-'Table 2.1 ForeignOfficial'!BX8-'Table 2.2 ForeignBank'!BX8</f>
        <v>35.424000000000007</v>
      </c>
      <c r="BY8" s="1">
        <f>'Table 2. Foreign'!BY8-'Table 2.1 ForeignOfficial'!BY8-'Table 2.2 ForeignBank'!BY8</f>
        <v>37.133999999999993</v>
      </c>
      <c r="BZ8" s="1">
        <f>'Table 2. Foreign'!BZ8-'Table 2.1 ForeignOfficial'!BZ8-'Table 2.2 ForeignBank'!BZ8</f>
        <v>41.917000000000002</v>
      </c>
      <c r="CA8" s="1">
        <f>'Table 2. Foreign'!CA8-'Table 2.1 ForeignOfficial'!CA8-'Table 2.2 ForeignBank'!CA8</f>
        <v>42.073000000000008</v>
      </c>
      <c r="CB8" s="1">
        <f>'Table 2. Foreign'!CB8-'Table 2.1 ForeignOfficial'!CB8-'Table 2.2 ForeignBank'!CB8</f>
        <v>41.683</v>
      </c>
      <c r="CC8" s="1">
        <f>'Table 2. Foreign'!CC8-'Table 2.1 ForeignOfficial'!CC8-'Table 2.2 ForeignBank'!CC8</f>
        <v>42.526999999999994</v>
      </c>
      <c r="CD8" s="1">
        <f>'Table 2. Foreign'!CD8-'Table 2.1 ForeignOfficial'!CD8-'Table 2.2 ForeignBank'!CD8</f>
        <v>61.611999999999995</v>
      </c>
      <c r="CE8" s="1">
        <f>'Table 2. Foreign'!CE8-'Table 2.1 ForeignOfficial'!CE8-'Table 2.2 ForeignBank'!CE8</f>
        <v>64.5</v>
      </c>
      <c r="CF8" s="1">
        <f>'Table 2. Foreign'!CF8-'Table 2.1 ForeignOfficial'!CF8-'Table 2.2 ForeignBank'!CF8</f>
        <v>64.117000000000004</v>
      </c>
      <c r="CG8" s="1">
        <f>'Table 2. Foreign'!CG8-'Table 2.1 ForeignOfficial'!CG8-'Table 2.2 ForeignBank'!CG8</f>
        <v>59.040999999999997</v>
      </c>
      <c r="CH8" s="1">
        <f>'Table 2. Foreign'!CH8-'Table 2.1 ForeignOfficial'!CH8-'Table 2.2 ForeignBank'!CH8</f>
        <v>59.221999999999994</v>
      </c>
      <c r="CI8" s="1">
        <f>'Table 2. Foreign'!CI8-'Table 2.1 ForeignOfficial'!CI8-'Table 2.2 ForeignBank'!CI8</f>
        <v>59.153000000000006</v>
      </c>
    </row>
    <row r="9" spans="1:87">
      <c r="A9" t="s">
        <v>68</v>
      </c>
      <c r="B9" s="1">
        <f>'Table 2. Foreign'!B9-'Table 2.1 ForeignOfficial'!B9-'Table 2.2 ForeignBank'!B9</f>
        <v>18.000999999999998</v>
      </c>
      <c r="C9" s="1">
        <f>'Table 2. Foreign'!C9-'Table 2.1 ForeignOfficial'!C9-'Table 2.2 ForeignBank'!C9</f>
        <v>17.774999999999999</v>
      </c>
      <c r="D9" s="1">
        <f>'Table 2. Foreign'!D9-'Table 2.1 ForeignOfficial'!D9-'Table 2.2 ForeignBank'!D9</f>
        <v>19.372999999999998</v>
      </c>
      <c r="E9" s="1">
        <f>'Table 2. Foreign'!E9-'Table 2.1 ForeignOfficial'!E9-'Table 2.2 ForeignBank'!E9</f>
        <v>21.962</v>
      </c>
      <c r="F9" s="1">
        <f>'Table 2. Foreign'!F9-'Table 2.1 ForeignOfficial'!F9-'Table 2.2 ForeignBank'!F9</f>
        <v>23.806999999999999</v>
      </c>
      <c r="G9" s="1">
        <f>'Table 2. Foreign'!G9-'Table 2.1 ForeignOfficial'!G9-'Table 2.2 ForeignBank'!G9</f>
        <v>22.823</v>
      </c>
      <c r="H9" s="1">
        <f>'Table 2. Foreign'!H9-'Table 2.1 ForeignOfficial'!H9-'Table 2.2 ForeignBank'!H9</f>
        <v>23.344000000000001</v>
      </c>
      <c r="I9" s="1">
        <f>'Table 2. Foreign'!I9-'Table 2.1 ForeignOfficial'!I9-'Table 2.2 ForeignBank'!I9</f>
        <v>21.975999999999999</v>
      </c>
      <c r="J9" s="1">
        <f>'Table 2. Foreign'!J9-'Table 2.1 ForeignOfficial'!J9-'Table 2.2 ForeignBank'!J9</f>
        <v>25.347999999999999</v>
      </c>
      <c r="K9" s="1">
        <f>'Table 2. Foreign'!K9-'Table 2.1 ForeignOfficial'!K9-'Table 2.2 ForeignBank'!K9</f>
        <v>24.803999999999998</v>
      </c>
      <c r="L9" s="1">
        <f>'Table 2. Foreign'!L9-'Table 2.1 ForeignOfficial'!L9-'Table 2.2 ForeignBank'!L9</f>
        <v>25.396999999999998</v>
      </c>
      <c r="M9" s="1">
        <f>'Table 2. Foreign'!M9-'Table 2.1 ForeignOfficial'!M9-'Table 2.2 ForeignBank'!M9</f>
        <v>28.539999999999996</v>
      </c>
      <c r="N9" s="1">
        <f>'Table 2. Foreign'!N9-'Table 2.1 ForeignOfficial'!N9-'Table 2.2 ForeignBank'!N9</f>
        <v>31.531999999999996</v>
      </c>
      <c r="O9" s="1">
        <f>'Table 2. Foreign'!O9-'Table 2.1 ForeignOfficial'!O9-'Table 2.2 ForeignBank'!O9</f>
        <v>32.429000000000002</v>
      </c>
      <c r="P9" s="1">
        <f>'Table 2. Foreign'!P9-'Table 2.1 ForeignOfficial'!P9-'Table 2.2 ForeignBank'!P9</f>
        <v>34.559999999999995</v>
      </c>
      <c r="Q9" s="1">
        <f>'Table 2. Foreign'!Q9-'Table 2.1 ForeignOfficial'!Q9-'Table 2.2 ForeignBank'!Q9</f>
        <v>36.531000000000006</v>
      </c>
      <c r="R9" s="1">
        <f>'Table 2. Foreign'!R9-'Table 2.1 ForeignOfficial'!R9-'Table 2.2 ForeignBank'!R9</f>
        <v>39.073999999999998</v>
      </c>
      <c r="S9" s="1">
        <f>'Table 2. Foreign'!S9-'Table 2.1 ForeignOfficial'!S9-'Table 2.2 ForeignBank'!S9</f>
        <v>42.154000000000003</v>
      </c>
      <c r="T9" s="1">
        <f>'Table 2. Foreign'!T9-'Table 2.1 ForeignOfficial'!T9-'Table 2.2 ForeignBank'!T9</f>
        <v>38.610000000000007</v>
      </c>
      <c r="U9" s="1">
        <f>'Table 2. Foreign'!U9-'Table 2.1 ForeignOfficial'!U9-'Table 2.2 ForeignBank'!U9</f>
        <v>31.566000000000006</v>
      </c>
      <c r="V9" s="1">
        <f>'Table 2. Foreign'!V9-'Table 2.1 ForeignOfficial'!V9-'Table 2.2 ForeignBank'!V9</f>
        <v>27.235999999999997</v>
      </c>
      <c r="W9" s="1">
        <f>'Table 2. Foreign'!W9-'Table 2.1 ForeignOfficial'!W9-'Table 2.2 ForeignBank'!W9</f>
        <v>28.681999999999995</v>
      </c>
      <c r="X9" s="1">
        <f>'Table 2. Foreign'!X9-'Table 2.1 ForeignOfficial'!X9-'Table 2.2 ForeignBank'!X9</f>
        <v>32.531000000000006</v>
      </c>
      <c r="Y9" s="1">
        <f>'Table 2. Foreign'!Y9-'Table 2.1 ForeignOfficial'!Y9-'Table 2.2 ForeignBank'!Y9</f>
        <v>30.531999999999996</v>
      </c>
      <c r="Z9" s="1">
        <f>'Table 2. Foreign'!Z9-'Table 2.1 ForeignOfficial'!Z9-'Table 2.2 ForeignBank'!Z9</f>
        <v>31.441000000000003</v>
      </c>
      <c r="AA9" s="1">
        <f>'Table 2. Foreign'!AA9-'Table 2.1 ForeignOfficial'!AA9-'Table 2.2 ForeignBank'!AA9</f>
        <v>26.604999999999997</v>
      </c>
      <c r="AB9" s="1">
        <f>'Table 2. Foreign'!AB9-'Table 2.1 ForeignOfficial'!AB9-'Table 2.2 ForeignBank'!AB9</f>
        <v>29.911000000000001</v>
      </c>
      <c r="AC9" s="1">
        <f>'Table 2. Foreign'!AC9-'Table 2.1 ForeignOfficial'!AC9-'Table 2.2 ForeignBank'!AC9</f>
        <v>29.928000000000004</v>
      </c>
      <c r="AD9" s="1">
        <f>'Table 2. Foreign'!AD9-'Table 2.1 ForeignOfficial'!AD9-'Table 2.2 ForeignBank'!AD9</f>
        <v>38.661000000000001</v>
      </c>
      <c r="AE9" s="1">
        <f>'Table 2. Foreign'!AE9-'Table 2.1 ForeignOfficial'!AE9-'Table 2.2 ForeignBank'!AE9</f>
        <v>42.825000000000003</v>
      </c>
      <c r="AF9" s="1">
        <f>'Table 2. Foreign'!AF9-'Table 2.1 ForeignOfficial'!AF9-'Table 2.2 ForeignBank'!AF9</f>
        <v>40.480000000000004</v>
      </c>
      <c r="AG9" s="1">
        <f>'Table 2. Foreign'!AG9-'Table 2.1 ForeignOfficial'!AG9-'Table 2.2 ForeignBank'!AG9</f>
        <v>35.384</v>
      </c>
      <c r="AH9" s="1">
        <f>'Table 2. Foreign'!AH9-'Table 2.1 ForeignOfficial'!AH9-'Table 2.2 ForeignBank'!AH9</f>
        <v>38.924999999999997</v>
      </c>
      <c r="AI9" s="1">
        <f>'Table 2. Foreign'!AI9-'Table 2.1 ForeignOfficial'!AI9-'Table 2.2 ForeignBank'!AI9</f>
        <v>36.862000000000002</v>
      </c>
      <c r="AJ9" s="1">
        <f>'Table 2. Foreign'!AJ9-'Table 2.1 ForeignOfficial'!AJ9-'Table 2.2 ForeignBank'!AJ9</f>
        <v>40.587000000000003</v>
      </c>
      <c r="AK9" s="1">
        <f>'Table 2. Foreign'!AK9-'Table 2.1 ForeignOfficial'!AK9-'Table 2.2 ForeignBank'!AK9</f>
        <v>40.634</v>
      </c>
      <c r="AL9" s="1">
        <f>'Table 2. Foreign'!AL9-'Table 2.1 ForeignOfficial'!AL9-'Table 2.2 ForeignBank'!AL9</f>
        <v>39.437999999999995</v>
      </c>
      <c r="AM9" s="1">
        <f>'Table 2. Foreign'!AM9-'Table 2.1 ForeignOfficial'!AM9-'Table 2.2 ForeignBank'!AM9</f>
        <v>41.37</v>
      </c>
      <c r="AN9" s="1">
        <f>'Table 2. Foreign'!AN9-'Table 2.1 ForeignOfficial'!AN9-'Table 2.2 ForeignBank'!AN9</f>
        <v>41.563000000000002</v>
      </c>
      <c r="AO9" s="1">
        <f>'Table 2. Foreign'!AO9-'Table 2.1 ForeignOfficial'!AO9-'Table 2.2 ForeignBank'!AO9</f>
        <v>46.704999999999998</v>
      </c>
      <c r="AP9" s="1">
        <f>'Table 2. Foreign'!AP9-'Table 2.1 ForeignOfficial'!AP9-'Table 2.2 ForeignBank'!AP9</f>
        <v>45.152000000000001</v>
      </c>
      <c r="AQ9" s="1">
        <f>'Table 2. Foreign'!AQ9-'Table 2.1 ForeignOfficial'!AQ9-'Table 2.2 ForeignBank'!AQ9</f>
        <v>44.613</v>
      </c>
      <c r="AR9" s="1">
        <f>'Table 2. Foreign'!AR9-'Table 2.1 ForeignOfficial'!AR9-'Table 2.2 ForeignBank'!AR9</f>
        <v>40.591000000000001</v>
      </c>
      <c r="AS9" s="1">
        <f>'Table 2. Foreign'!AS9-'Table 2.1 ForeignOfficial'!AS9-'Table 2.2 ForeignBank'!AS9</f>
        <v>39.507999999999996</v>
      </c>
      <c r="AT9" s="1">
        <f>'Table 2. Foreign'!AT9-'Table 2.1 ForeignOfficial'!AT9-'Table 2.2 ForeignBank'!AT9</f>
        <v>34.575000000000003</v>
      </c>
      <c r="AU9" s="1">
        <f>'Table 2. Foreign'!AU9-'Table 2.1 ForeignOfficial'!AU9-'Table 2.2 ForeignBank'!AU9</f>
        <v>33.171000000000006</v>
      </c>
      <c r="AV9" s="1">
        <f>'Table 2. Foreign'!AV9-'Table 2.1 ForeignOfficial'!AV9-'Table 2.2 ForeignBank'!AV9</f>
        <v>32.048000000000002</v>
      </c>
      <c r="AW9" s="1">
        <f>'Table 2. Foreign'!AW9-'Table 2.1 ForeignOfficial'!AW9-'Table 2.2 ForeignBank'!AW9</f>
        <v>29.955000000000002</v>
      </c>
      <c r="AX9" s="1">
        <f>'Table 2. Foreign'!AX9-'Table 2.1 ForeignOfficial'!AX9-'Table 2.2 ForeignBank'!AX9</f>
        <v>28.863000000000003</v>
      </c>
      <c r="AY9" s="1">
        <f>'Table 2. Foreign'!AY9-'Table 2.1 ForeignOfficial'!AY9-'Table 2.2 ForeignBank'!AY9</f>
        <v>27.728999999999999</v>
      </c>
      <c r="AZ9" s="1">
        <f>'Table 2. Foreign'!AZ9-'Table 2.1 ForeignOfficial'!AZ9-'Table 2.2 ForeignBank'!AZ9</f>
        <v>27.856999999999999</v>
      </c>
      <c r="BA9" s="1">
        <f>'Table 2. Foreign'!BA9-'Table 2.1 ForeignOfficial'!BA9-'Table 2.2 ForeignBank'!BA9</f>
        <v>25.543000000000003</v>
      </c>
      <c r="BB9" s="1">
        <f>'Table 2. Foreign'!BB9-'Table 2.1 ForeignOfficial'!BB9-'Table 2.2 ForeignBank'!BB9</f>
        <v>25.593</v>
      </c>
      <c r="BC9" s="1">
        <f>'Table 2. Foreign'!BC9-'Table 2.1 ForeignOfficial'!BC9-'Table 2.2 ForeignBank'!BC9</f>
        <v>26.692</v>
      </c>
      <c r="BD9" s="1">
        <f>'Table 2. Foreign'!BD9-'Table 2.1 ForeignOfficial'!BD9-'Table 2.2 ForeignBank'!BD9</f>
        <v>27.807000000000002</v>
      </c>
      <c r="BE9" s="1">
        <f>'Table 2. Foreign'!BE9-'Table 2.1 ForeignOfficial'!BE9-'Table 2.2 ForeignBank'!BE9</f>
        <v>27.781000000000002</v>
      </c>
      <c r="BF9" s="1">
        <f>'Table 2. Foreign'!BF9-'Table 2.1 ForeignOfficial'!BF9-'Table 2.2 ForeignBank'!BF9</f>
        <v>29.062999999999999</v>
      </c>
      <c r="BG9" s="1">
        <f>'Table 2. Foreign'!BG9-'Table 2.1 ForeignOfficial'!BG9-'Table 2.2 ForeignBank'!BG9</f>
        <v>25.843999999999998</v>
      </c>
      <c r="BH9" s="1">
        <f>'Table 2. Foreign'!BH9-'Table 2.1 ForeignOfficial'!BH9-'Table 2.2 ForeignBank'!BH9</f>
        <v>26.329000000000001</v>
      </c>
      <c r="BI9" s="1">
        <f>'Table 2. Foreign'!BI9-'Table 2.1 ForeignOfficial'!BI9-'Table 2.2 ForeignBank'!BI9</f>
        <v>27.814</v>
      </c>
      <c r="BJ9" s="1">
        <f>'Table 2. Foreign'!BJ9-'Table 2.1 ForeignOfficial'!BJ9-'Table 2.2 ForeignBank'!BJ9</f>
        <v>27.127000000000002</v>
      </c>
      <c r="BK9" s="1">
        <f>'Table 2. Foreign'!BK9-'Table 2.1 ForeignOfficial'!BK9-'Table 2.2 ForeignBank'!BK9</f>
        <v>27.902999999999999</v>
      </c>
      <c r="BL9" s="1">
        <f>'Table 2. Foreign'!BL9-'Table 2.1 ForeignOfficial'!BL9-'Table 2.2 ForeignBank'!BL9</f>
        <v>25.754999999999999</v>
      </c>
      <c r="BM9" s="1">
        <f>'Table 2. Foreign'!BM9-'Table 2.1 ForeignOfficial'!BM9-'Table 2.2 ForeignBank'!BM9</f>
        <v>25.406000000000002</v>
      </c>
      <c r="BN9" s="1">
        <f>'Table 2. Foreign'!BN9-'Table 2.1 ForeignOfficial'!BN9-'Table 2.2 ForeignBank'!BN9</f>
        <v>21.189</v>
      </c>
      <c r="BO9" s="1">
        <f>'Table 2. Foreign'!BO9-'Table 2.1 ForeignOfficial'!BO9-'Table 2.2 ForeignBank'!BO9</f>
        <v>25.299999999999997</v>
      </c>
      <c r="BP9" s="1">
        <f>'Table 2. Foreign'!BP9-'Table 2.1 ForeignOfficial'!BP9-'Table 2.2 ForeignBank'!BP9</f>
        <v>26.72</v>
      </c>
      <c r="BQ9" s="1">
        <f>'Table 2. Foreign'!BQ9-'Table 2.1 ForeignOfficial'!BQ9-'Table 2.2 ForeignBank'!BQ9</f>
        <v>31.234999999999996</v>
      </c>
      <c r="BR9" s="1">
        <f>'Table 2. Foreign'!BR9-'Table 2.1 ForeignOfficial'!BR9-'Table 2.2 ForeignBank'!BR9</f>
        <v>28.889000000000003</v>
      </c>
      <c r="BS9" s="1">
        <f>'Table 2. Foreign'!BS9-'Table 2.1 ForeignOfficial'!BS9-'Table 2.2 ForeignBank'!BS9</f>
        <v>28.271000000000001</v>
      </c>
      <c r="BT9" s="1">
        <f>'Table 2. Foreign'!BT9-'Table 2.1 ForeignOfficial'!BT9-'Table 2.2 ForeignBank'!BT9</f>
        <v>33.665000000000006</v>
      </c>
      <c r="BU9" s="1">
        <f>'Table 2. Foreign'!BU9-'Table 2.1 ForeignOfficial'!BU9-'Table 2.2 ForeignBank'!BU9</f>
        <v>29.926000000000002</v>
      </c>
      <c r="BV9" s="1">
        <f>'Table 2. Foreign'!BV9-'Table 2.1 ForeignOfficial'!BV9-'Table 2.2 ForeignBank'!BV9</f>
        <v>30.750999999999998</v>
      </c>
      <c r="BW9" s="1">
        <f>'Table 2. Foreign'!BW9-'Table 2.1 ForeignOfficial'!BW9-'Table 2.2 ForeignBank'!BW9</f>
        <v>30.03</v>
      </c>
      <c r="BX9" s="1">
        <f>'Table 2. Foreign'!BX9-'Table 2.1 ForeignOfficial'!BX9-'Table 2.2 ForeignBank'!BX9</f>
        <v>27.448999999999998</v>
      </c>
      <c r="BY9" s="1">
        <f>'Table 2. Foreign'!BY9-'Table 2.1 ForeignOfficial'!BY9-'Table 2.2 ForeignBank'!BY9</f>
        <v>33.377000000000002</v>
      </c>
      <c r="BZ9" s="1">
        <f>'Table 2. Foreign'!BZ9-'Table 2.1 ForeignOfficial'!BZ9-'Table 2.2 ForeignBank'!BZ9</f>
        <v>42.158000000000001</v>
      </c>
      <c r="CA9" s="1">
        <f>'Table 2. Foreign'!CA9-'Table 2.1 ForeignOfficial'!CA9-'Table 2.2 ForeignBank'!CA9</f>
        <v>42.088000000000001</v>
      </c>
      <c r="CB9" s="1">
        <f>'Table 2. Foreign'!CB9-'Table 2.1 ForeignOfficial'!CB9-'Table 2.2 ForeignBank'!CB9</f>
        <v>41.192999999999998</v>
      </c>
      <c r="CC9" s="1">
        <f>'Table 2. Foreign'!CC9-'Table 2.1 ForeignOfficial'!CC9-'Table 2.2 ForeignBank'!CC9</f>
        <v>42.418999999999997</v>
      </c>
      <c r="CD9" s="1">
        <f>'Table 2. Foreign'!CD9-'Table 2.1 ForeignOfficial'!CD9-'Table 2.2 ForeignBank'!CD9</f>
        <v>46.086000000000006</v>
      </c>
      <c r="CE9" s="1">
        <f>'Table 2. Foreign'!CE9-'Table 2.1 ForeignOfficial'!CE9-'Table 2.2 ForeignBank'!CE9</f>
        <v>45.236000000000004</v>
      </c>
      <c r="CF9" s="1">
        <f>'Table 2. Foreign'!CF9-'Table 2.1 ForeignOfficial'!CF9-'Table 2.2 ForeignBank'!CF9</f>
        <v>45.558</v>
      </c>
      <c r="CG9" s="1">
        <f>'Table 2. Foreign'!CG9-'Table 2.1 ForeignOfficial'!CG9-'Table 2.2 ForeignBank'!CG9</f>
        <v>38.725999999999999</v>
      </c>
      <c r="CH9" s="1">
        <f>'Table 2. Foreign'!CH9-'Table 2.1 ForeignOfficial'!CH9-'Table 2.2 ForeignBank'!CH9</f>
        <v>44.311999999999998</v>
      </c>
      <c r="CI9" s="1">
        <f>'Table 2. Foreign'!CI9-'Table 2.1 ForeignOfficial'!CI9-'Table 2.2 ForeignBank'!CI9</f>
        <v>53.085000000000008</v>
      </c>
    </row>
    <row r="10" spans="1:87">
      <c r="A10" t="s">
        <v>69</v>
      </c>
      <c r="B10" s="1">
        <f>'Table 2. Foreign'!B10-'Table 2.1 ForeignOfficial'!B10-'Table 2.2 ForeignBank'!B10</f>
        <v>1.2279999999999978</v>
      </c>
      <c r="C10" s="1">
        <f>'Table 2. Foreign'!C10-'Table 2.1 ForeignOfficial'!C10-'Table 2.2 ForeignBank'!C10</f>
        <v>1.4279999999999982</v>
      </c>
      <c r="D10" s="1">
        <f>'Table 2. Foreign'!D10-'Table 2.1 ForeignOfficial'!D10-'Table 2.2 ForeignBank'!D10</f>
        <v>1.6280000000000034</v>
      </c>
      <c r="E10" s="1">
        <f>'Table 2. Foreign'!E10-'Table 2.1 ForeignOfficial'!E10-'Table 2.2 ForeignBank'!E10</f>
        <v>1.8229999999999988</v>
      </c>
      <c r="F10" s="1">
        <f>'Table 2. Foreign'!F10-'Table 2.1 ForeignOfficial'!F10-'Table 2.2 ForeignBank'!F10</f>
        <v>1.4870000000000025</v>
      </c>
      <c r="G10" s="1">
        <f>'Table 2. Foreign'!G10-'Table 2.1 ForeignOfficial'!G10-'Table 2.2 ForeignBank'!G10</f>
        <v>1.151000000000004</v>
      </c>
      <c r="H10" s="1">
        <f>'Table 2. Foreign'!H10-'Table 2.1 ForeignOfficial'!H10-'Table 2.2 ForeignBank'!H10</f>
        <v>0.81600000000000295</v>
      </c>
      <c r="I10" s="1">
        <f>'Table 2. Foreign'!I10-'Table 2.1 ForeignOfficial'!I10-'Table 2.2 ForeignBank'!I10</f>
        <v>0.47999999999999721</v>
      </c>
      <c r="J10" s="1">
        <f>'Table 2. Foreign'!J10-'Table 2.1 ForeignOfficial'!J10-'Table 2.2 ForeignBank'!J10</f>
        <v>0.27099999999999635</v>
      </c>
      <c r="K10" s="1">
        <f>'Table 2. Foreign'!K10-'Table 2.1 ForeignOfficial'!K10-'Table 2.2 ForeignBank'!K10</f>
        <v>0.37500000000000022</v>
      </c>
      <c r="L10" s="1">
        <f>'Table 2. Foreign'!L10-'Table 2.1 ForeignOfficial'!L10-'Table 2.2 ForeignBank'!L10</f>
        <v>0.53900000000000403</v>
      </c>
      <c r="M10" s="1">
        <f>'Table 2. Foreign'!M10-'Table 2.1 ForeignOfficial'!M10-'Table 2.2 ForeignBank'!M10</f>
        <v>0.88999999999999835</v>
      </c>
      <c r="N10" s="1">
        <f>'Table 2. Foreign'!N10-'Table 2.1 ForeignOfficial'!N10-'Table 2.2 ForeignBank'!N10</f>
        <v>0.73599999999999721</v>
      </c>
      <c r="O10" s="1">
        <f>'Table 2. Foreign'!O10-'Table 2.1 ForeignOfficial'!O10-'Table 2.2 ForeignBank'!O10</f>
        <v>1.1769999999999998</v>
      </c>
      <c r="P10" s="1">
        <f>'Table 2. Foreign'!P10-'Table 2.1 ForeignOfficial'!P10-'Table 2.2 ForeignBank'!P10</f>
        <v>1.843000000000006</v>
      </c>
      <c r="Q10" s="1">
        <f>'Table 2. Foreign'!Q10-'Table 2.1 ForeignOfficial'!Q10-'Table 2.2 ForeignBank'!Q10</f>
        <v>2.5240000000000058</v>
      </c>
      <c r="R10" s="1">
        <f>'Table 2. Foreign'!R10-'Table 2.1 ForeignOfficial'!R10-'Table 2.2 ForeignBank'!R10</f>
        <v>2.915000000000004</v>
      </c>
      <c r="S10" s="1">
        <f>'Table 2. Foreign'!S10-'Table 2.1 ForeignOfficial'!S10-'Table 2.2 ForeignBank'!S10</f>
        <v>2.532999999999999</v>
      </c>
      <c r="T10" s="1">
        <f>'Table 2. Foreign'!T10-'Table 2.1 ForeignOfficial'!T10-'Table 2.2 ForeignBank'!T10</f>
        <v>3.6989999999999981</v>
      </c>
      <c r="U10" s="1">
        <f>'Table 2. Foreign'!U10-'Table 2.1 ForeignOfficial'!U10-'Table 2.2 ForeignBank'!U10</f>
        <v>2.8299999999999983</v>
      </c>
      <c r="V10" s="1">
        <f>'Table 2. Foreign'!V10-'Table 2.1 ForeignOfficial'!V10-'Table 2.2 ForeignBank'!V10</f>
        <v>1.8810000000000002</v>
      </c>
      <c r="W10" s="1">
        <f>'Table 2. Foreign'!W10-'Table 2.1 ForeignOfficial'!W10-'Table 2.2 ForeignBank'!W10</f>
        <v>2.4789999999999992</v>
      </c>
      <c r="X10" s="1">
        <f>'Table 2. Foreign'!X10-'Table 2.1 ForeignOfficial'!X10-'Table 2.2 ForeignBank'!X10</f>
        <v>3.034000000000006</v>
      </c>
      <c r="Y10" s="1">
        <f>'Table 2. Foreign'!Y10-'Table 2.1 ForeignOfficial'!Y10-'Table 2.2 ForeignBank'!Y10</f>
        <v>3.9359999999999999</v>
      </c>
      <c r="Z10" s="1">
        <f>'Table 2. Foreign'!Z10-'Table 2.1 ForeignOfficial'!Z10-'Table 2.2 ForeignBank'!Z10</f>
        <v>4.4309999999999974</v>
      </c>
      <c r="AA10" s="1">
        <f>'Table 2. Foreign'!AA10-'Table 2.1 ForeignOfficial'!AA10-'Table 2.2 ForeignBank'!AA10</f>
        <v>4.6510000000000034</v>
      </c>
      <c r="AB10" s="1">
        <f>'Table 2. Foreign'!AB10-'Table 2.1 ForeignOfficial'!AB10-'Table 2.2 ForeignBank'!AB10</f>
        <v>4.6199999999999903</v>
      </c>
      <c r="AC10" s="1">
        <f>'Table 2. Foreign'!AC10-'Table 2.1 ForeignOfficial'!AC10-'Table 2.2 ForeignBank'!AC10</f>
        <v>5.6950000000000003</v>
      </c>
      <c r="AD10" s="1">
        <f>'Table 2. Foreign'!AD10-'Table 2.1 ForeignOfficial'!AD10-'Table 2.2 ForeignBank'!AD10</f>
        <v>8.0630000000000024</v>
      </c>
      <c r="AE10" s="1">
        <f>'Table 2. Foreign'!AE10-'Table 2.1 ForeignOfficial'!AE10-'Table 2.2 ForeignBank'!AE10</f>
        <v>7.9740000000000038</v>
      </c>
      <c r="AF10" s="1">
        <f>'Table 2. Foreign'!AF10-'Table 2.1 ForeignOfficial'!AF10-'Table 2.2 ForeignBank'!AF10</f>
        <v>8.3250000000000028</v>
      </c>
      <c r="AG10" s="1">
        <f>'Table 2. Foreign'!AG10-'Table 2.1 ForeignOfficial'!AG10-'Table 2.2 ForeignBank'!AG10</f>
        <v>10.149000000000001</v>
      </c>
      <c r="AH10" s="1">
        <f>'Table 2. Foreign'!AH10-'Table 2.1 ForeignOfficial'!AH10-'Table 2.2 ForeignBank'!AH10</f>
        <v>11.064999999999998</v>
      </c>
      <c r="AI10" s="1">
        <f>'Table 2. Foreign'!AI10-'Table 2.1 ForeignOfficial'!AI10-'Table 2.2 ForeignBank'!AI10</f>
        <v>10.134</v>
      </c>
      <c r="AJ10" s="1">
        <f>'Table 2. Foreign'!AJ10-'Table 2.1 ForeignOfficial'!AJ10-'Table 2.2 ForeignBank'!AJ10</f>
        <v>10.444999999999993</v>
      </c>
      <c r="AK10" s="1">
        <f>'Table 2. Foreign'!AK10-'Table 2.1 ForeignOfficial'!AK10-'Table 2.2 ForeignBank'!AK10</f>
        <v>11.417999999999999</v>
      </c>
      <c r="AL10" s="1">
        <f>'Table 2. Foreign'!AL10-'Table 2.1 ForeignOfficial'!AL10-'Table 2.2 ForeignBank'!AL10</f>
        <v>12.995999999999995</v>
      </c>
      <c r="AM10" s="1">
        <f>'Table 2. Foreign'!AM10-'Table 2.1 ForeignOfficial'!AM10-'Table 2.2 ForeignBank'!AM10</f>
        <v>9.8789999999999978</v>
      </c>
      <c r="AN10" s="1">
        <f>'Table 2. Foreign'!AN10-'Table 2.1 ForeignOfficial'!AN10-'Table 2.2 ForeignBank'!AN10</f>
        <v>7.8760000000000048</v>
      </c>
      <c r="AO10" s="1">
        <f>'Table 2. Foreign'!AO10-'Table 2.1 ForeignOfficial'!AO10-'Table 2.2 ForeignBank'!AO10</f>
        <v>7.6869999999999976</v>
      </c>
      <c r="AP10" s="1">
        <f>'Table 2. Foreign'!AP10-'Table 2.1 ForeignOfficial'!AP10-'Table 2.2 ForeignBank'!AP10</f>
        <v>13.585000000000001</v>
      </c>
      <c r="AQ10" s="1">
        <f>'Table 2. Foreign'!AQ10-'Table 2.1 ForeignOfficial'!AQ10-'Table 2.2 ForeignBank'!AQ10</f>
        <v>16.928999999999995</v>
      </c>
      <c r="AR10" s="1">
        <f>'Table 2. Foreign'!AR10-'Table 2.1 ForeignOfficial'!AR10-'Table 2.2 ForeignBank'!AR10</f>
        <v>22.124999999999993</v>
      </c>
      <c r="AS10" s="1">
        <f>'Table 2. Foreign'!AS10-'Table 2.1 ForeignOfficial'!AS10-'Table 2.2 ForeignBank'!AS10</f>
        <v>23.326000000000001</v>
      </c>
      <c r="AT10" s="1">
        <f>'Table 2. Foreign'!AT10-'Table 2.1 ForeignOfficial'!AT10-'Table 2.2 ForeignBank'!AT10</f>
        <v>23.567999999999998</v>
      </c>
      <c r="AU10" s="1">
        <f>'Table 2. Foreign'!AU10-'Table 2.1 ForeignOfficial'!AU10-'Table 2.2 ForeignBank'!AU10</f>
        <v>22.57</v>
      </c>
      <c r="AV10" s="1">
        <f>'Table 2. Foreign'!AV10-'Table 2.1 ForeignOfficial'!AV10-'Table 2.2 ForeignBank'!AV10</f>
        <v>22.213000000000001</v>
      </c>
      <c r="AW10" s="1">
        <f>'Table 2. Foreign'!AW10-'Table 2.1 ForeignOfficial'!AW10-'Table 2.2 ForeignBank'!AW10</f>
        <v>24.055</v>
      </c>
      <c r="AX10" s="1">
        <f>'Table 2. Foreign'!AX10-'Table 2.1 ForeignOfficial'!AX10-'Table 2.2 ForeignBank'!AX10</f>
        <v>24.760999999999996</v>
      </c>
      <c r="AY10" s="1">
        <f>'Table 2. Foreign'!AY10-'Table 2.1 ForeignOfficial'!AY10-'Table 2.2 ForeignBank'!AY10</f>
        <v>23.814000000000007</v>
      </c>
      <c r="AZ10" s="1">
        <f>'Table 2. Foreign'!AZ10-'Table 2.1 ForeignOfficial'!AZ10-'Table 2.2 ForeignBank'!AZ10</f>
        <v>26.120999999999995</v>
      </c>
      <c r="BA10" s="1">
        <f>'Table 2. Foreign'!BA10-'Table 2.1 ForeignOfficial'!BA10-'Table 2.2 ForeignBank'!BA10</f>
        <v>21.142999999999994</v>
      </c>
      <c r="BB10" s="1">
        <f>'Table 2. Foreign'!BB10-'Table 2.1 ForeignOfficial'!BB10-'Table 2.2 ForeignBank'!BB10</f>
        <v>25.378000000000007</v>
      </c>
      <c r="BC10" s="1">
        <f>'Table 2. Foreign'!BC10-'Table 2.1 ForeignOfficial'!BC10-'Table 2.2 ForeignBank'!BC10</f>
        <v>32.018000000000001</v>
      </c>
      <c r="BD10" s="1">
        <f>'Table 2. Foreign'!BD10-'Table 2.1 ForeignOfficial'!BD10-'Table 2.2 ForeignBank'!BD10</f>
        <v>34.685000000000002</v>
      </c>
      <c r="BE10" s="1">
        <f>'Table 2. Foreign'!BE10-'Table 2.1 ForeignOfficial'!BE10-'Table 2.2 ForeignBank'!BE10</f>
        <v>35.778000000000006</v>
      </c>
      <c r="BF10" s="1">
        <f>'Table 2. Foreign'!BF10-'Table 2.1 ForeignOfficial'!BF10-'Table 2.2 ForeignBank'!BF10</f>
        <v>34.717000000000013</v>
      </c>
      <c r="BG10" s="1">
        <f>'Table 2. Foreign'!BG10-'Table 2.1 ForeignOfficial'!BG10-'Table 2.2 ForeignBank'!BG10</f>
        <v>30.041000000000011</v>
      </c>
      <c r="BH10" s="1">
        <f>'Table 2. Foreign'!BH10-'Table 2.1 ForeignOfficial'!BH10-'Table 2.2 ForeignBank'!BH10</f>
        <v>27.628</v>
      </c>
      <c r="BI10" s="1">
        <f>'Table 2. Foreign'!BI10-'Table 2.1 ForeignOfficial'!BI10-'Table 2.2 ForeignBank'!BI10</f>
        <v>28.63600000000001</v>
      </c>
      <c r="BJ10" s="1">
        <f>'Table 2. Foreign'!BJ10-'Table 2.1 ForeignOfficial'!BJ10-'Table 2.2 ForeignBank'!BJ10</f>
        <v>26.643000000000001</v>
      </c>
      <c r="BK10" s="1">
        <f>'Table 2. Foreign'!BK10-'Table 2.1 ForeignOfficial'!BK10-'Table 2.2 ForeignBank'!BK10</f>
        <v>27.722000000000008</v>
      </c>
      <c r="BL10" s="1">
        <f>'Table 2. Foreign'!BL10-'Table 2.1 ForeignOfficial'!BL10-'Table 2.2 ForeignBank'!BL10</f>
        <v>28.108999999999995</v>
      </c>
      <c r="BM10" s="1">
        <f>'Table 2. Foreign'!BM10-'Table 2.1 ForeignOfficial'!BM10-'Table 2.2 ForeignBank'!BM10</f>
        <v>29.509</v>
      </c>
      <c r="BN10" s="1">
        <f>'Table 2. Foreign'!BN10-'Table 2.1 ForeignOfficial'!BN10-'Table 2.2 ForeignBank'!BN10</f>
        <v>20.045000000000002</v>
      </c>
      <c r="BO10" s="1">
        <f>'Table 2. Foreign'!BO10-'Table 2.1 ForeignOfficial'!BO10-'Table 2.2 ForeignBank'!BO10</f>
        <v>14.477000000000004</v>
      </c>
      <c r="BP10" s="1">
        <f>'Table 2. Foreign'!BP10-'Table 2.1 ForeignOfficial'!BP10-'Table 2.2 ForeignBank'!BP10</f>
        <v>15.280000000000001</v>
      </c>
      <c r="BQ10" s="1">
        <f>'Table 2. Foreign'!BQ10-'Table 2.1 ForeignOfficial'!BQ10-'Table 2.2 ForeignBank'!BQ10</f>
        <v>15.650999999999996</v>
      </c>
      <c r="BR10" s="1">
        <f>'Table 2. Foreign'!BR10-'Table 2.1 ForeignOfficial'!BR10-'Table 2.2 ForeignBank'!BR10</f>
        <v>18.872</v>
      </c>
      <c r="BS10" s="1">
        <f>'Table 2. Foreign'!BS10-'Table 2.1 ForeignOfficial'!BS10-'Table 2.2 ForeignBank'!BS10</f>
        <v>18.650000000000006</v>
      </c>
      <c r="BT10" s="1">
        <f>'Table 2. Foreign'!BT10-'Table 2.1 ForeignOfficial'!BT10-'Table 2.2 ForeignBank'!BT10</f>
        <v>20.26700000000001</v>
      </c>
      <c r="BU10" s="1">
        <f>'Table 2. Foreign'!BU10-'Table 2.1 ForeignOfficial'!BU10-'Table 2.2 ForeignBank'!BU10</f>
        <v>19.536000000000001</v>
      </c>
      <c r="BV10" s="1">
        <f>'Table 2. Foreign'!BV10-'Table 2.1 ForeignOfficial'!BV10-'Table 2.2 ForeignBank'!BV10</f>
        <v>18.437000000000012</v>
      </c>
      <c r="BW10" s="1">
        <f>'Table 2. Foreign'!BW10-'Table 2.1 ForeignOfficial'!BW10-'Table 2.2 ForeignBank'!BW10</f>
        <v>16.795999999999992</v>
      </c>
      <c r="BX10" s="1">
        <f>'Table 2. Foreign'!BX10-'Table 2.1 ForeignOfficial'!BX10-'Table 2.2 ForeignBank'!BX10</f>
        <v>16.315000000000012</v>
      </c>
      <c r="BY10" s="1">
        <f>'Table 2. Foreign'!BY10-'Table 2.1 ForeignOfficial'!BY10-'Table 2.2 ForeignBank'!BY10</f>
        <v>15.795000000000002</v>
      </c>
      <c r="BZ10" s="1">
        <f>'Table 2. Foreign'!BZ10-'Table 2.1 ForeignOfficial'!BZ10-'Table 2.2 ForeignBank'!BZ10</f>
        <v>17.314000000000007</v>
      </c>
      <c r="CA10" s="1">
        <f>'Table 2. Foreign'!CA10-'Table 2.1 ForeignOfficial'!CA10-'Table 2.2 ForeignBank'!CA10</f>
        <v>17.893000000000001</v>
      </c>
      <c r="CB10" s="1">
        <f>'Table 2. Foreign'!CB10-'Table 2.1 ForeignOfficial'!CB10-'Table 2.2 ForeignBank'!CB10</f>
        <v>18.704000000000008</v>
      </c>
      <c r="CC10" s="1">
        <f>'Table 2. Foreign'!CC10-'Table 2.1 ForeignOfficial'!CC10-'Table 2.2 ForeignBank'!CC10</f>
        <v>22.938999999999993</v>
      </c>
      <c r="CD10" s="1">
        <f>'Table 2. Foreign'!CD10-'Table 2.1 ForeignOfficial'!CD10-'Table 2.2 ForeignBank'!CD10</f>
        <v>28.63000000000001</v>
      </c>
      <c r="CE10" s="1">
        <f>'Table 2. Foreign'!CE10-'Table 2.1 ForeignOfficial'!CE10-'Table 2.2 ForeignBank'!CE10</f>
        <v>29.712000000000003</v>
      </c>
      <c r="CF10" s="1">
        <f>'Table 2. Foreign'!CF10-'Table 2.1 ForeignOfficial'!CF10-'Table 2.2 ForeignBank'!CF10</f>
        <v>36.535000000000011</v>
      </c>
      <c r="CG10" s="1">
        <f>'Table 2. Foreign'!CG10-'Table 2.1 ForeignOfficial'!CG10-'Table 2.2 ForeignBank'!CG10</f>
        <v>36.358000000000004</v>
      </c>
      <c r="CH10" s="1">
        <f>'Table 2. Foreign'!CH10-'Table 2.1 ForeignOfficial'!CH10-'Table 2.2 ForeignBank'!CH10</f>
        <v>41.760999999999981</v>
      </c>
      <c r="CI10" s="1">
        <f>'Table 2. Foreign'!CI10-'Table 2.1 ForeignOfficial'!CI10-'Table 2.2 ForeignBank'!CI10</f>
        <v>37.826000000000008</v>
      </c>
    </row>
    <row r="11" spans="1:87">
      <c r="A11" t="s">
        <v>70</v>
      </c>
      <c r="B11" s="1">
        <f>'Table 2. Foreign'!B11-'Table 2.1 ForeignOfficial'!B11-'Table 2.2 ForeignBank'!B11</f>
        <v>2.090000000000007</v>
      </c>
      <c r="C11" s="1">
        <f>'Table 2. Foreign'!C11-'Table 2.1 ForeignOfficial'!C11-'Table 2.2 ForeignBank'!C11</f>
        <v>1.9459999999999975</v>
      </c>
      <c r="D11" s="1">
        <f>'Table 2. Foreign'!D11-'Table 2.1 ForeignOfficial'!D11-'Table 2.2 ForeignBank'!D11</f>
        <v>2.0410000000000057</v>
      </c>
      <c r="E11" s="1">
        <f>'Table 2. Foreign'!E11-'Table 2.1 ForeignOfficial'!E11-'Table 2.2 ForeignBank'!E11</f>
        <v>2.4290000000000065</v>
      </c>
      <c r="F11" s="1">
        <f>'Table 2. Foreign'!F11-'Table 2.1 ForeignOfficial'!F11-'Table 2.2 ForeignBank'!F11</f>
        <v>3.0299999999999936</v>
      </c>
      <c r="G11" s="1">
        <f>'Table 2. Foreign'!G11-'Table 2.1 ForeignOfficial'!G11-'Table 2.2 ForeignBank'!G11</f>
        <v>3.7750000000000075</v>
      </c>
      <c r="H11" s="1">
        <f>'Table 2. Foreign'!H11-'Table 2.1 ForeignOfficial'!H11-'Table 2.2 ForeignBank'!H11</f>
        <v>4.7399999999999922</v>
      </c>
      <c r="I11" s="1">
        <f>'Table 2. Foreign'!I11-'Table 2.1 ForeignOfficial'!I11-'Table 2.2 ForeignBank'!I11</f>
        <v>6.3449999999999909</v>
      </c>
      <c r="J11" s="1">
        <f>'Table 2. Foreign'!J11-'Table 2.1 ForeignOfficial'!J11-'Table 2.2 ForeignBank'!J11</f>
        <v>10.139999999999999</v>
      </c>
      <c r="K11" s="1">
        <f>'Table 2. Foreign'!K11-'Table 2.1 ForeignOfficial'!K11-'Table 2.2 ForeignBank'!K11</f>
        <v>10.212999999999992</v>
      </c>
      <c r="L11" s="1">
        <f>'Table 2. Foreign'!L11-'Table 2.1 ForeignOfficial'!L11-'Table 2.2 ForeignBank'!L11</f>
        <v>10.458000000000002</v>
      </c>
      <c r="M11" s="1">
        <f>'Table 2. Foreign'!M11-'Table 2.1 ForeignOfficial'!M11-'Table 2.2 ForeignBank'!M11</f>
        <v>12.318999999999999</v>
      </c>
      <c r="N11" s="1">
        <f>'Table 2. Foreign'!N11-'Table 2.1 ForeignOfficial'!N11-'Table 2.2 ForeignBank'!N11</f>
        <v>14.639000000000001</v>
      </c>
      <c r="O11" s="1">
        <f>'Table 2. Foreign'!O11-'Table 2.1 ForeignOfficial'!O11-'Table 2.2 ForeignBank'!O11</f>
        <v>16.697999999999993</v>
      </c>
      <c r="P11" s="1">
        <f>'Table 2. Foreign'!P11-'Table 2.1 ForeignOfficial'!P11-'Table 2.2 ForeignBank'!P11</f>
        <v>16.378999999999994</v>
      </c>
      <c r="Q11" s="1">
        <f>'Table 2. Foreign'!Q11-'Table 2.1 ForeignOfficial'!Q11-'Table 2.2 ForeignBank'!Q11</f>
        <v>15.841000000000001</v>
      </c>
      <c r="R11" s="1">
        <f>'Table 2. Foreign'!R11-'Table 2.1 ForeignOfficial'!R11-'Table 2.2 ForeignBank'!R11</f>
        <v>18.256999999999998</v>
      </c>
      <c r="S11" s="1">
        <f>'Table 2. Foreign'!S11-'Table 2.1 ForeignOfficial'!S11-'Table 2.2 ForeignBank'!S11</f>
        <v>21.829999999999995</v>
      </c>
      <c r="T11" s="1">
        <f>'Table 2. Foreign'!T11-'Table 2.1 ForeignOfficial'!T11-'Table 2.2 ForeignBank'!T11</f>
        <v>22.67</v>
      </c>
      <c r="U11" s="1">
        <f>'Table 2. Foreign'!U11-'Table 2.1 ForeignOfficial'!U11-'Table 2.2 ForeignBank'!U11</f>
        <v>19.704000000000001</v>
      </c>
      <c r="V11" s="1">
        <f>'Table 2. Foreign'!V11-'Table 2.1 ForeignOfficial'!V11-'Table 2.2 ForeignBank'!V11</f>
        <v>21.428000000000004</v>
      </c>
      <c r="W11" s="1">
        <f>'Table 2. Foreign'!W11-'Table 2.1 ForeignOfficial'!W11-'Table 2.2 ForeignBank'!W11</f>
        <v>23.696000000000002</v>
      </c>
      <c r="X11" s="1">
        <f>'Table 2. Foreign'!X11-'Table 2.1 ForeignOfficial'!X11-'Table 2.2 ForeignBank'!X11</f>
        <v>25.202999999999992</v>
      </c>
      <c r="Y11" s="1">
        <f>'Table 2. Foreign'!Y11-'Table 2.1 ForeignOfficial'!Y11-'Table 2.2 ForeignBank'!Y11</f>
        <v>26.721999999999994</v>
      </c>
      <c r="Z11" s="1">
        <f>'Table 2. Foreign'!Z11-'Table 2.1 ForeignOfficial'!Z11-'Table 2.2 ForeignBank'!Z11</f>
        <v>31.567999999999998</v>
      </c>
      <c r="AA11" s="1">
        <f>'Table 2. Foreign'!AA11-'Table 2.1 ForeignOfficial'!AA11-'Table 2.2 ForeignBank'!AA11</f>
        <v>34.847000000000001</v>
      </c>
      <c r="AB11" s="1">
        <f>'Table 2. Foreign'!AB11-'Table 2.1 ForeignOfficial'!AB11-'Table 2.2 ForeignBank'!AB11</f>
        <v>37.398000000000003</v>
      </c>
      <c r="AC11" s="1">
        <f>'Table 2. Foreign'!AC11-'Table 2.1 ForeignOfficial'!AC11-'Table 2.2 ForeignBank'!AC11</f>
        <v>39.322999999999993</v>
      </c>
      <c r="AD11" s="1">
        <f>'Table 2. Foreign'!AD11-'Table 2.1 ForeignOfficial'!AD11-'Table 2.2 ForeignBank'!AD11</f>
        <v>41.766999999999996</v>
      </c>
      <c r="AE11" s="1">
        <f>'Table 2. Foreign'!AE11-'Table 2.1 ForeignOfficial'!AE11-'Table 2.2 ForeignBank'!AE11</f>
        <v>46.879000000000005</v>
      </c>
      <c r="AF11" s="1">
        <f>'Table 2. Foreign'!AF11-'Table 2.1 ForeignOfficial'!AF11-'Table 2.2 ForeignBank'!AF11</f>
        <v>44.275000000000006</v>
      </c>
      <c r="AG11" s="1">
        <f>'Table 2. Foreign'!AG11-'Table 2.1 ForeignOfficial'!AG11-'Table 2.2 ForeignBank'!AG11</f>
        <v>44.650000000000006</v>
      </c>
      <c r="AH11" s="1">
        <f>'Table 2. Foreign'!AH11-'Table 2.1 ForeignOfficial'!AH11-'Table 2.2 ForeignBank'!AH11</f>
        <v>45.852999999999994</v>
      </c>
      <c r="AI11" s="1">
        <f>'Table 2. Foreign'!AI11-'Table 2.1 ForeignOfficial'!AI11-'Table 2.2 ForeignBank'!AI11</f>
        <v>47.063999999999993</v>
      </c>
      <c r="AJ11" s="1">
        <f>'Table 2. Foreign'!AJ11-'Table 2.1 ForeignOfficial'!AJ11-'Table 2.2 ForeignBank'!AJ11</f>
        <v>48.477000000000004</v>
      </c>
      <c r="AK11" s="1">
        <f>'Table 2. Foreign'!AK11-'Table 2.1 ForeignOfficial'!AK11-'Table 2.2 ForeignBank'!AK11</f>
        <v>53.097999999999999</v>
      </c>
      <c r="AL11" s="1">
        <f>'Table 2. Foreign'!AL11-'Table 2.1 ForeignOfficial'!AL11-'Table 2.2 ForeignBank'!AL11</f>
        <v>53.685000000000009</v>
      </c>
      <c r="AM11" s="1">
        <f>'Table 2. Foreign'!AM11-'Table 2.1 ForeignOfficial'!AM11-'Table 2.2 ForeignBank'!AM11</f>
        <v>55.784000000000006</v>
      </c>
      <c r="AN11" s="1">
        <f>'Table 2. Foreign'!AN11-'Table 2.1 ForeignOfficial'!AN11-'Table 2.2 ForeignBank'!AN11</f>
        <v>54.633000000000003</v>
      </c>
      <c r="AO11" s="1">
        <f>'Table 2. Foreign'!AO11-'Table 2.1 ForeignOfficial'!AO11-'Table 2.2 ForeignBank'!AO11</f>
        <v>55.711999999999996</v>
      </c>
      <c r="AP11" s="1">
        <f>'Table 2. Foreign'!AP11-'Table 2.1 ForeignOfficial'!AP11-'Table 2.2 ForeignBank'!AP11</f>
        <v>63.184999999999995</v>
      </c>
      <c r="AQ11" s="1">
        <f>'Table 2. Foreign'!AQ11-'Table 2.1 ForeignOfficial'!AQ11-'Table 2.2 ForeignBank'!AQ11</f>
        <v>63.548999999999992</v>
      </c>
      <c r="AR11" s="1">
        <f>'Table 2. Foreign'!AR11-'Table 2.1 ForeignOfficial'!AR11-'Table 2.2 ForeignBank'!AR11</f>
        <v>68.801999999999992</v>
      </c>
      <c r="AS11" s="1">
        <f>'Table 2. Foreign'!AS11-'Table 2.1 ForeignOfficial'!AS11-'Table 2.2 ForeignBank'!AS11</f>
        <v>68.888999999999996</v>
      </c>
      <c r="AT11" s="1">
        <f>'Table 2. Foreign'!AT11-'Table 2.1 ForeignOfficial'!AT11-'Table 2.2 ForeignBank'!AT11</f>
        <v>73.635999999999996</v>
      </c>
      <c r="AU11" s="1">
        <f>'Table 2. Foreign'!AU11-'Table 2.1 ForeignOfficial'!AU11-'Table 2.2 ForeignBank'!AU11</f>
        <v>76.284999999999982</v>
      </c>
      <c r="AV11" s="1">
        <f>'Table 2. Foreign'!AV11-'Table 2.1 ForeignOfficial'!AV11-'Table 2.2 ForeignBank'!AV11</f>
        <v>73.847999999999999</v>
      </c>
      <c r="AW11" s="1">
        <f>'Table 2. Foreign'!AW11-'Table 2.1 ForeignOfficial'!AW11-'Table 2.2 ForeignBank'!AW11</f>
        <v>81.561999999999983</v>
      </c>
      <c r="AX11" s="1">
        <f>'Table 2. Foreign'!AX11-'Table 2.1 ForeignOfficial'!AX11-'Table 2.2 ForeignBank'!AX11</f>
        <v>88.296000000000006</v>
      </c>
      <c r="AY11" s="1">
        <f>'Table 2. Foreign'!AY11-'Table 2.1 ForeignOfficial'!AY11-'Table 2.2 ForeignBank'!AY11</f>
        <v>95.682000000000016</v>
      </c>
      <c r="AZ11" s="1">
        <f>'Table 2. Foreign'!AZ11-'Table 2.1 ForeignOfficial'!AZ11-'Table 2.2 ForeignBank'!AZ11</f>
        <v>99.692999999999984</v>
      </c>
      <c r="BA11" s="1">
        <f>'Table 2. Foreign'!BA11-'Table 2.1 ForeignOfficial'!BA11-'Table 2.2 ForeignBank'!BA11</f>
        <v>98.210999999999984</v>
      </c>
      <c r="BB11" s="1">
        <f>'Table 2. Foreign'!BB11-'Table 2.1 ForeignOfficial'!BB11-'Table 2.2 ForeignBank'!BB11</f>
        <v>104.79899999999999</v>
      </c>
      <c r="BC11" s="1">
        <f>'Table 2. Foreign'!BC11-'Table 2.1 ForeignOfficial'!BC11-'Table 2.2 ForeignBank'!BC11</f>
        <v>109.45099999999999</v>
      </c>
      <c r="BD11" s="1">
        <f>'Table 2. Foreign'!BD11-'Table 2.1 ForeignOfficial'!BD11-'Table 2.2 ForeignBank'!BD11</f>
        <v>115.456</v>
      </c>
      <c r="BE11" s="1">
        <f>'Table 2. Foreign'!BE11-'Table 2.1 ForeignOfficial'!BE11-'Table 2.2 ForeignBank'!BE11</f>
        <v>120.08100000000002</v>
      </c>
      <c r="BF11" s="1">
        <f>'Table 2. Foreign'!BF11-'Table 2.1 ForeignOfficial'!BF11-'Table 2.2 ForeignBank'!BF11</f>
        <v>121.989</v>
      </c>
      <c r="BG11" s="1">
        <f>'Table 2. Foreign'!BG11-'Table 2.1 ForeignOfficial'!BG11-'Table 2.2 ForeignBank'!BG11</f>
        <v>119.38099999999999</v>
      </c>
      <c r="BH11" s="1">
        <f>'Table 2. Foreign'!BH11-'Table 2.1 ForeignOfficial'!BH11-'Table 2.2 ForeignBank'!BH11</f>
        <v>118.47200000000001</v>
      </c>
      <c r="BI11" s="1">
        <f>'Table 2. Foreign'!BI11-'Table 2.1 ForeignOfficial'!BI11-'Table 2.2 ForeignBank'!BI11</f>
        <v>124.31700000000001</v>
      </c>
      <c r="BJ11" s="1">
        <f>'Table 2. Foreign'!BJ11-'Table 2.1 ForeignOfficial'!BJ11-'Table 2.2 ForeignBank'!BJ11</f>
        <v>128.85499999999999</v>
      </c>
      <c r="BK11" s="1">
        <f>'Table 2. Foreign'!BK11-'Table 2.1 ForeignOfficial'!BK11-'Table 2.2 ForeignBank'!BK11</f>
        <v>133.63500000000002</v>
      </c>
      <c r="BL11" s="1">
        <f>'Table 2. Foreign'!BL11-'Table 2.1 ForeignOfficial'!BL11-'Table 2.2 ForeignBank'!BL11</f>
        <v>135.70399999999998</v>
      </c>
      <c r="BM11" s="1">
        <f>'Table 2. Foreign'!BM11-'Table 2.1 ForeignOfficial'!BM11-'Table 2.2 ForeignBank'!BM11</f>
        <v>141.495</v>
      </c>
      <c r="BN11" s="1">
        <f>'Table 2. Foreign'!BN11-'Table 2.1 ForeignOfficial'!BN11-'Table 2.2 ForeignBank'!BN11</f>
        <v>122.56700000000001</v>
      </c>
      <c r="BO11" s="1">
        <f>'Table 2. Foreign'!BO11-'Table 2.1 ForeignOfficial'!BO11-'Table 2.2 ForeignBank'!BO11</f>
        <v>137.66100000000003</v>
      </c>
      <c r="BP11" s="1">
        <f>'Table 2. Foreign'!BP11-'Table 2.1 ForeignOfficial'!BP11-'Table 2.2 ForeignBank'!BP11</f>
        <v>136.09800000000001</v>
      </c>
      <c r="BQ11" s="1">
        <f>'Table 2. Foreign'!BQ11-'Table 2.1 ForeignOfficial'!BQ11-'Table 2.2 ForeignBank'!BQ11</f>
        <v>142.41399999999999</v>
      </c>
      <c r="BR11" s="1">
        <f>'Table 2. Foreign'!BR11-'Table 2.1 ForeignOfficial'!BR11-'Table 2.2 ForeignBank'!BR11</f>
        <v>140.70699999999999</v>
      </c>
      <c r="BS11" s="1">
        <f>'Table 2. Foreign'!BS11-'Table 2.1 ForeignOfficial'!BS11-'Table 2.2 ForeignBank'!BS11</f>
        <v>143.36799999999999</v>
      </c>
      <c r="BT11" s="1">
        <f>'Table 2. Foreign'!BT11-'Table 2.1 ForeignOfficial'!BT11-'Table 2.2 ForeignBank'!BT11</f>
        <v>144.20499999999998</v>
      </c>
      <c r="BU11" s="1">
        <f>'Table 2. Foreign'!BU11-'Table 2.1 ForeignOfficial'!BU11-'Table 2.2 ForeignBank'!BU11</f>
        <v>138.80700000000002</v>
      </c>
      <c r="BV11" s="1">
        <f>'Table 2. Foreign'!BV11-'Table 2.1 ForeignOfficial'!BV11-'Table 2.2 ForeignBank'!BV11</f>
        <v>134.38100000000003</v>
      </c>
      <c r="BW11" s="1">
        <f>'Table 2. Foreign'!BW11-'Table 2.1 ForeignOfficial'!BW11-'Table 2.2 ForeignBank'!BW11</f>
        <v>128.09599999999998</v>
      </c>
      <c r="BX11" s="1">
        <f>'Table 2. Foreign'!BX11-'Table 2.1 ForeignOfficial'!BX11-'Table 2.2 ForeignBank'!BX11</f>
        <v>124.97599999999998</v>
      </c>
      <c r="BY11" s="1">
        <f>'Table 2. Foreign'!BY11-'Table 2.1 ForeignOfficial'!BY11-'Table 2.2 ForeignBank'!BY11</f>
        <v>124.99499999999999</v>
      </c>
      <c r="BZ11" s="1">
        <f>'Table 2. Foreign'!BZ11-'Table 2.1 ForeignOfficial'!BZ11-'Table 2.2 ForeignBank'!BZ11</f>
        <v>131.70799999999997</v>
      </c>
      <c r="CA11" s="1">
        <f>'Table 2. Foreign'!CA11-'Table 2.1 ForeignOfficial'!CA11-'Table 2.2 ForeignBank'!CA11</f>
        <v>131.161</v>
      </c>
      <c r="CB11" s="1">
        <f>'Table 2. Foreign'!CB11-'Table 2.1 ForeignOfficial'!CB11-'Table 2.2 ForeignBank'!CB11</f>
        <v>127.18799999999999</v>
      </c>
      <c r="CC11" s="1">
        <f>'Table 2. Foreign'!CC11-'Table 2.1 ForeignOfficial'!CC11-'Table 2.2 ForeignBank'!CC11</f>
        <v>130.041</v>
      </c>
      <c r="CD11" s="1">
        <f>'Table 2. Foreign'!CD11-'Table 2.1 ForeignOfficial'!CD11-'Table 2.2 ForeignBank'!CD11</f>
        <v>125.825</v>
      </c>
      <c r="CE11" s="1">
        <f>'Table 2. Foreign'!CE11-'Table 2.1 ForeignOfficial'!CE11-'Table 2.2 ForeignBank'!CE11</f>
        <v>124.17400000000001</v>
      </c>
      <c r="CF11" s="1">
        <f>'Table 2. Foreign'!CF11-'Table 2.1 ForeignOfficial'!CF11-'Table 2.2 ForeignBank'!CF11</f>
        <v>134.57299999999998</v>
      </c>
      <c r="CG11" s="1">
        <f>'Table 2. Foreign'!CG11-'Table 2.1 ForeignOfficial'!CG11-'Table 2.2 ForeignBank'!CG11</f>
        <v>132.858</v>
      </c>
      <c r="CH11" s="1">
        <f>'Table 2. Foreign'!CH11-'Table 2.1 ForeignOfficial'!CH11-'Table 2.2 ForeignBank'!CH11</f>
        <v>123.76399999999998</v>
      </c>
      <c r="CI11" s="1">
        <f>'Table 2. Foreign'!CI11-'Table 2.1 ForeignOfficial'!CI11-'Table 2.2 ForeignBank'!CI11</f>
        <v>124.21900000000002</v>
      </c>
    </row>
    <row r="12" spans="1:87">
      <c r="A12" t="s">
        <v>71</v>
      </c>
      <c r="B12" s="1">
        <f>'Table 2. Foreign'!B12-'Table 2.1 ForeignOfficial'!B12-'Table 2.2 ForeignBank'!B12</f>
        <v>7.333000000000002</v>
      </c>
      <c r="C12" s="1">
        <f>'Table 2. Foreign'!C12-'Table 2.1 ForeignOfficial'!C12-'Table 2.2 ForeignBank'!C12</f>
        <v>7.234</v>
      </c>
      <c r="D12" s="1">
        <f>'Table 2. Foreign'!D12-'Table 2.1 ForeignOfficial'!D12-'Table 2.2 ForeignBank'!D12</f>
        <v>7.2360000000000007</v>
      </c>
      <c r="E12" s="1">
        <f>'Table 2. Foreign'!E12-'Table 2.1 ForeignOfficial'!E12-'Table 2.2 ForeignBank'!E12</f>
        <v>8.6689999999999987</v>
      </c>
      <c r="F12" s="1">
        <f>'Table 2. Foreign'!F12-'Table 2.1 ForeignOfficial'!F12-'Table 2.2 ForeignBank'!F12</f>
        <v>9.2280000000000015</v>
      </c>
      <c r="G12" s="1">
        <f>'Table 2. Foreign'!G12-'Table 2.1 ForeignOfficial'!G12-'Table 2.2 ForeignBank'!G12</f>
        <v>9.81</v>
      </c>
      <c r="H12" s="1">
        <f>'Table 2. Foreign'!H12-'Table 2.1 ForeignOfficial'!H12-'Table 2.2 ForeignBank'!H12</f>
        <v>8.7140000000000004</v>
      </c>
      <c r="I12" s="1">
        <f>'Table 2. Foreign'!I12-'Table 2.1 ForeignOfficial'!I12-'Table 2.2 ForeignBank'!I12</f>
        <v>6.1509999999999989</v>
      </c>
      <c r="J12" s="1">
        <f>'Table 2. Foreign'!J12-'Table 2.1 ForeignOfficial'!J12-'Table 2.2 ForeignBank'!J12</f>
        <v>6.4330000000000016</v>
      </c>
      <c r="K12" s="1">
        <f>'Table 2. Foreign'!K12-'Table 2.1 ForeignOfficial'!K12-'Table 2.2 ForeignBank'!K12</f>
        <v>6.9899999999999984</v>
      </c>
      <c r="L12" s="1">
        <f>'Table 2. Foreign'!L12-'Table 2.1 ForeignOfficial'!L12-'Table 2.2 ForeignBank'!L12</f>
        <v>7.7640000000000002</v>
      </c>
      <c r="M12" s="1">
        <f>'Table 2. Foreign'!M12-'Table 2.1 ForeignOfficial'!M12-'Table 2.2 ForeignBank'!M12</f>
        <v>6.9649999999999999</v>
      </c>
      <c r="N12" s="1">
        <f>'Table 2. Foreign'!N12-'Table 2.1 ForeignOfficial'!N12-'Table 2.2 ForeignBank'!N12</f>
        <v>7.793000000000001</v>
      </c>
      <c r="O12" s="1">
        <f>'Table 2. Foreign'!O12-'Table 2.1 ForeignOfficial'!O12-'Table 2.2 ForeignBank'!O12</f>
        <v>9.6100000000000012</v>
      </c>
      <c r="P12" s="1">
        <f>'Table 2. Foreign'!P12-'Table 2.1 ForeignOfficial'!P12-'Table 2.2 ForeignBank'!P12</f>
        <v>8.952</v>
      </c>
      <c r="Q12" s="1">
        <f>'Table 2. Foreign'!Q12-'Table 2.1 ForeignOfficial'!Q12-'Table 2.2 ForeignBank'!Q12</f>
        <v>10.278</v>
      </c>
      <c r="R12" s="1">
        <f>'Table 2. Foreign'!R12-'Table 2.1 ForeignOfficial'!R12-'Table 2.2 ForeignBank'!R12</f>
        <v>14.876999999999999</v>
      </c>
      <c r="S12" s="1">
        <f>'Table 2. Foreign'!S12-'Table 2.1 ForeignOfficial'!S12-'Table 2.2 ForeignBank'!S12</f>
        <v>14.692</v>
      </c>
      <c r="T12" s="1">
        <f>'Table 2. Foreign'!T12-'Table 2.1 ForeignOfficial'!T12-'Table 2.2 ForeignBank'!T12</f>
        <v>11.818000000000001</v>
      </c>
      <c r="U12" s="1">
        <f>'Table 2. Foreign'!U12-'Table 2.1 ForeignOfficial'!U12-'Table 2.2 ForeignBank'!U12</f>
        <v>8.5860000000000021</v>
      </c>
      <c r="V12" s="1">
        <f>'Table 2. Foreign'!V12-'Table 2.1 ForeignOfficial'!V12-'Table 2.2 ForeignBank'!V12</f>
        <v>7.5359999999999996</v>
      </c>
      <c r="W12" s="1">
        <f>'Table 2. Foreign'!W12-'Table 2.1 ForeignOfficial'!W12-'Table 2.2 ForeignBank'!W12</f>
        <v>6.4450000000000021</v>
      </c>
      <c r="X12" s="1">
        <f>'Table 2. Foreign'!X12-'Table 2.1 ForeignOfficial'!X12-'Table 2.2 ForeignBank'!X12</f>
        <v>8.2439999999999998</v>
      </c>
      <c r="Y12" s="1">
        <f>'Table 2. Foreign'!Y12-'Table 2.1 ForeignOfficial'!Y12-'Table 2.2 ForeignBank'!Y12</f>
        <v>9.9349999999999987</v>
      </c>
      <c r="Z12" s="1">
        <f>'Table 2. Foreign'!Z12-'Table 2.1 ForeignOfficial'!Z12-'Table 2.2 ForeignBank'!Z12</f>
        <v>15.201999999999998</v>
      </c>
      <c r="AA12" s="1">
        <f>'Table 2. Foreign'!AA12-'Table 2.1 ForeignOfficial'!AA12-'Table 2.2 ForeignBank'!AA12</f>
        <v>17.558</v>
      </c>
      <c r="AB12" s="1">
        <f>'Table 2. Foreign'!AB12-'Table 2.1 ForeignOfficial'!AB12-'Table 2.2 ForeignBank'!AB12</f>
        <v>21.371000000000002</v>
      </c>
      <c r="AC12" s="1">
        <f>'Table 2. Foreign'!AC12-'Table 2.1 ForeignOfficial'!AC12-'Table 2.2 ForeignBank'!AC12</f>
        <v>22.911000000000001</v>
      </c>
      <c r="AD12" s="1">
        <f>'Table 2. Foreign'!AD12-'Table 2.1 ForeignOfficial'!AD12-'Table 2.2 ForeignBank'!AD12</f>
        <v>25.777000000000001</v>
      </c>
      <c r="AE12" s="1">
        <f>'Table 2. Foreign'!AE12-'Table 2.1 ForeignOfficial'!AE12-'Table 2.2 ForeignBank'!AE12</f>
        <v>29.263999999999999</v>
      </c>
      <c r="AF12" s="1">
        <f>'Table 2. Foreign'!AF12-'Table 2.1 ForeignOfficial'!AF12-'Table 2.2 ForeignBank'!AF12</f>
        <v>27.921999999999997</v>
      </c>
      <c r="AG12" s="1">
        <f>'Table 2. Foreign'!AG12-'Table 2.1 ForeignOfficial'!AG12-'Table 2.2 ForeignBank'!AG12</f>
        <v>31.073</v>
      </c>
      <c r="AH12" s="1">
        <f>'Table 2. Foreign'!AH12-'Table 2.1 ForeignOfficial'!AH12-'Table 2.2 ForeignBank'!AH12</f>
        <v>34.263999999999996</v>
      </c>
      <c r="AI12" s="1">
        <f>'Table 2. Foreign'!AI12-'Table 2.1 ForeignOfficial'!AI12-'Table 2.2 ForeignBank'!AI12</f>
        <v>33.292000000000002</v>
      </c>
      <c r="AJ12" s="1">
        <f>'Table 2. Foreign'!AJ12-'Table 2.1 ForeignOfficial'!AJ12-'Table 2.2 ForeignBank'!AJ12</f>
        <v>37.356000000000002</v>
      </c>
      <c r="AK12" s="1">
        <f>'Table 2. Foreign'!AK12-'Table 2.1 ForeignOfficial'!AK12-'Table 2.2 ForeignBank'!AK12</f>
        <v>40.572000000000003</v>
      </c>
      <c r="AL12" s="1">
        <f>'Table 2. Foreign'!AL12-'Table 2.1 ForeignOfficial'!AL12-'Table 2.2 ForeignBank'!AL12</f>
        <v>42.387</v>
      </c>
      <c r="AM12" s="1">
        <f>'Table 2. Foreign'!AM12-'Table 2.1 ForeignOfficial'!AM12-'Table 2.2 ForeignBank'!AM12</f>
        <v>41.216999999999999</v>
      </c>
      <c r="AN12" s="1">
        <f>'Table 2. Foreign'!AN12-'Table 2.1 ForeignOfficial'!AN12-'Table 2.2 ForeignBank'!AN12</f>
        <v>36.897000000000006</v>
      </c>
      <c r="AO12" s="1">
        <f>'Table 2. Foreign'!AO12-'Table 2.1 ForeignOfficial'!AO12-'Table 2.2 ForeignBank'!AO12</f>
        <v>39.195999999999998</v>
      </c>
      <c r="AP12" s="1">
        <f>'Table 2. Foreign'!AP12-'Table 2.1 ForeignOfficial'!AP12-'Table 2.2 ForeignBank'!AP12</f>
        <v>40.035000000000004</v>
      </c>
      <c r="AQ12" s="1">
        <f>'Table 2. Foreign'!AQ12-'Table 2.1 ForeignOfficial'!AQ12-'Table 2.2 ForeignBank'!AQ12</f>
        <v>43.366</v>
      </c>
      <c r="AR12" s="1">
        <f>'Table 2. Foreign'!AR12-'Table 2.1 ForeignOfficial'!AR12-'Table 2.2 ForeignBank'!AR12</f>
        <v>42.866</v>
      </c>
      <c r="AS12" s="1">
        <f>'Table 2. Foreign'!AS12-'Table 2.1 ForeignOfficial'!AS12-'Table 2.2 ForeignBank'!AS12</f>
        <v>38.72</v>
      </c>
      <c r="AT12" s="1">
        <f>'Table 2. Foreign'!AT12-'Table 2.1 ForeignOfficial'!AT12-'Table 2.2 ForeignBank'!AT12</f>
        <v>38.537999999999997</v>
      </c>
      <c r="AU12" s="1">
        <f>'Table 2. Foreign'!AU12-'Table 2.1 ForeignOfficial'!AU12-'Table 2.2 ForeignBank'!AU12</f>
        <v>42.985000000000007</v>
      </c>
      <c r="AV12" s="1">
        <f>'Table 2. Foreign'!AV12-'Table 2.1 ForeignOfficial'!AV12-'Table 2.2 ForeignBank'!AV12</f>
        <v>33.064999999999998</v>
      </c>
      <c r="AW12" s="1">
        <f>'Table 2. Foreign'!AW12-'Table 2.1 ForeignOfficial'!AW12-'Table 2.2 ForeignBank'!AW12</f>
        <v>36.844000000000001</v>
      </c>
      <c r="AX12" s="1">
        <f>'Table 2. Foreign'!AX12-'Table 2.1 ForeignOfficial'!AX12-'Table 2.2 ForeignBank'!AX12</f>
        <v>42.612000000000002</v>
      </c>
      <c r="AY12" s="1">
        <f>'Table 2. Foreign'!AY12-'Table 2.1 ForeignOfficial'!AY12-'Table 2.2 ForeignBank'!AY12</f>
        <v>45.391000000000005</v>
      </c>
      <c r="AZ12" s="1">
        <f>'Table 2. Foreign'!AZ12-'Table 2.1 ForeignOfficial'!AZ12-'Table 2.2 ForeignBank'!AZ12</f>
        <v>43.998999999999995</v>
      </c>
      <c r="BA12" s="1">
        <f>'Table 2. Foreign'!BA12-'Table 2.1 ForeignOfficial'!BA12-'Table 2.2 ForeignBank'!BA12</f>
        <v>35.64</v>
      </c>
      <c r="BB12" s="1">
        <f>'Table 2. Foreign'!BB12-'Table 2.1 ForeignOfficial'!BB12-'Table 2.2 ForeignBank'!BB12</f>
        <v>28.982999999999997</v>
      </c>
      <c r="BC12" s="1">
        <f>'Table 2. Foreign'!BC12-'Table 2.1 ForeignOfficial'!BC12-'Table 2.2 ForeignBank'!BC12</f>
        <v>34.892000000000003</v>
      </c>
      <c r="BD12" s="1">
        <f>'Table 2. Foreign'!BD12-'Table 2.1 ForeignOfficial'!BD12-'Table 2.2 ForeignBank'!BD12</f>
        <v>36.248999999999995</v>
      </c>
      <c r="BE12" s="1">
        <f>'Table 2. Foreign'!BE12-'Table 2.1 ForeignOfficial'!BE12-'Table 2.2 ForeignBank'!BE12</f>
        <v>39.215000000000003</v>
      </c>
      <c r="BF12" s="1">
        <f>'Table 2. Foreign'!BF12-'Table 2.1 ForeignOfficial'!BF12-'Table 2.2 ForeignBank'!BF12</f>
        <v>42.126999999999995</v>
      </c>
      <c r="BG12" s="1">
        <f>'Table 2. Foreign'!BG12-'Table 2.1 ForeignOfficial'!BG12-'Table 2.2 ForeignBank'!BG12</f>
        <v>34.42</v>
      </c>
      <c r="BH12" s="1">
        <f>'Table 2. Foreign'!BH12-'Table 2.1 ForeignOfficial'!BH12-'Table 2.2 ForeignBank'!BH12</f>
        <v>33.701999999999998</v>
      </c>
      <c r="BI12" s="1">
        <f>'Table 2. Foreign'!BI12-'Table 2.1 ForeignOfficial'!BI12-'Table 2.2 ForeignBank'!BI12</f>
        <v>32.781000000000006</v>
      </c>
      <c r="BJ12" s="1">
        <f>'Table 2. Foreign'!BJ12-'Table 2.1 ForeignOfficial'!BJ12-'Table 2.2 ForeignBank'!BJ12</f>
        <v>38.111999999999995</v>
      </c>
      <c r="BK12" s="1">
        <f>'Table 2. Foreign'!BK12-'Table 2.1 ForeignOfficial'!BK12-'Table 2.2 ForeignBank'!BK12</f>
        <v>38.201000000000001</v>
      </c>
      <c r="BL12" s="1">
        <f>'Table 2. Foreign'!BL12-'Table 2.1 ForeignOfficial'!BL12-'Table 2.2 ForeignBank'!BL12</f>
        <v>38.945999999999998</v>
      </c>
      <c r="BM12" s="1">
        <f>'Table 2. Foreign'!BM12-'Table 2.1 ForeignOfficial'!BM12-'Table 2.2 ForeignBank'!BM12</f>
        <v>42.204999999999998</v>
      </c>
      <c r="BN12" s="1">
        <f>'Table 2. Foreign'!BN12-'Table 2.1 ForeignOfficial'!BN12-'Table 2.2 ForeignBank'!BN12</f>
        <v>37.061</v>
      </c>
      <c r="BO12" s="1">
        <f>'Table 2. Foreign'!BO12-'Table 2.1 ForeignOfficial'!BO12-'Table 2.2 ForeignBank'!BO12</f>
        <v>40.828000000000003</v>
      </c>
      <c r="BP12" s="1">
        <f>'Table 2. Foreign'!BP12-'Table 2.1 ForeignOfficial'!BP12-'Table 2.2 ForeignBank'!BP12</f>
        <v>44.283000000000001</v>
      </c>
      <c r="BQ12" s="1">
        <f>'Table 2. Foreign'!BQ12-'Table 2.1 ForeignOfficial'!BQ12-'Table 2.2 ForeignBank'!BQ12</f>
        <v>49.192</v>
      </c>
      <c r="BR12" s="1">
        <f>'Table 2. Foreign'!BR12-'Table 2.1 ForeignOfficial'!BR12-'Table 2.2 ForeignBank'!BR12</f>
        <v>51.85</v>
      </c>
      <c r="BS12" s="1">
        <f>'Table 2. Foreign'!BS12-'Table 2.1 ForeignOfficial'!BS12-'Table 2.2 ForeignBank'!BS12</f>
        <v>55.978000000000002</v>
      </c>
      <c r="BT12" s="1">
        <f>'Table 2. Foreign'!BT12-'Table 2.1 ForeignOfficial'!BT12-'Table 2.2 ForeignBank'!BT12</f>
        <v>55.369</v>
      </c>
      <c r="BU12" s="1">
        <f>'Table 2. Foreign'!BU12-'Table 2.1 ForeignOfficial'!BU12-'Table 2.2 ForeignBank'!BU12</f>
        <v>56.25</v>
      </c>
      <c r="BV12" s="1">
        <f>'Table 2. Foreign'!BV12-'Table 2.1 ForeignOfficial'!BV12-'Table 2.2 ForeignBank'!BV12</f>
        <v>57.753</v>
      </c>
      <c r="BW12" s="1">
        <f>'Table 2. Foreign'!BW12-'Table 2.1 ForeignOfficial'!BW12-'Table 2.2 ForeignBank'!BW12</f>
        <v>54.768999999999998</v>
      </c>
      <c r="BX12" s="1">
        <f>'Table 2. Foreign'!BX12-'Table 2.1 ForeignOfficial'!BX12-'Table 2.2 ForeignBank'!BX12</f>
        <v>51.977000000000004</v>
      </c>
      <c r="BY12" s="1">
        <f>'Table 2. Foreign'!BY12-'Table 2.1 ForeignOfficial'!BY12-'Table 2.2 ForeignBank'!BY12</f>
        <v>52.338000000000001</v>
      </c>
      <c r="BZ12" s="1">
        <f>'Table 2. Foreign'!BZ12-'Table 2.1 ForeignOfficial'!BZ12-'Table 2.2 ForeignBank'!BZ12</f>
        <v>56.164999999999999</v>
      </c>
      <c r="CA12" s="1">
        <f>'Table 2. Foreign'!CA12-'Table 2.1 ForeignOfficial'!CA12-'Table 2.2 ForeignBank'!CA12</f>
        <v>55.737000000000002</v>
      </c>
      <c r="CB12" s="1">
        <f>'Table 2. Foreign'!CB12-'Table 2.1 ForeignOfficial'!CB12-'Table 2.2 ForeignBank'!CB12</f>
        <v>55.527000000000001</v>
      </c>
      <c r="CC12" s="1">
        <f>'Table 2. Foreign'!CC12-'Table 2.1 ForeignOfficial'!CC12-'Table 2.2 ForeignBank'!CC12</f>
        <v>56.381999999999998</v>
      </c>
      <c r="CD12" s="1">
        <f>'Table 2. Foreign'!CD12-'Table 2.1 ForeignOfficial'!CD12-'Table 2.2 ForeignBank'!CD12</f>
        <v>53.89</v>
      </c>
      <c r="CE12" s="1">
        <f>'Table 2. Foreign'!CE12-'Table 2.1 ForeignOfficial'!CE12-'Table 2.2 ForeignBank'!CE12</f>
        <v>55.849999999999994</v>
      </c>
      <c r="CF12" s="1">
        <f>'Table 2. Foreign'!CF12-'Table 2.1 ForeignOfficial'!CF12-'Table 2.2 ForeignBank'!CF12</f>
        <v>67.427000000000007</v>
      </c>
      <c r="CG12" s="1">
        <f>'Table 2. Foreign'!CG12-'Table 2.1 ForeignOfficial'!CG12-'Table 2.2 ForeignBank'!CG12</f>
        <v>58.906000000000006</v>
      </c>
      <c r="CH12" s="1">
        <f>'Table 2. Foreign'!CH12-'Table 2.1 ForeignOfficial'!CH12-'Table 2.2 ForeignBank'!CH12</f>
        <v>59.585000000000001</v>
      </c>
      <c r="CI12" s="1">
        <f>'Table 2. Foreign'!CI12-'Table 2.1 ForeignOfficial'!CI12-'Table 2.2 ForeignBank'!CI12</f>
        <v>66.054000000000002</v>
      </c>
    </row>
    <row r="13" spans="1:87">
      <c r="A13" t="s">
        <v>72</v>
      </c>
      <c r="B13" s="1">
        <f>'Table 2. Foreign'!B13-'Table 2.1 ForeignOfficial'!B13-'Table 2.2 ForeignBank'!B13</f>
        <v>58.458999999999996</v>
      </c>
      <c r="C13" s="1">
        <f>'Table 2. Foreign'!C13-'Table 2.1 ForeignOfficial'!C13-'Table 2.2 ForeignBank'!C13</f>
        <v>56.457000000000001</v>
      </c>
      <c r="D13" s="1">
        <f>'Table 2. Foreign'!D13-'Table 2.1 ForeignOfficial'!D13-'Table 2.2 ForeignBank'!D13</f>
        <v>58.12</v>
      </c>
      <c r="E13" s="1">
        <f>'Table 2. Foreign'!E13-'Table 2.1 ForeignOfficial'!E13-'Table 2.2 ForeignBank'!E13</f>
        <v>58.617000000000004</v>
      </c>
      <c r="F13" s="1">
        <f>'Table 2. Foreign'!F13-'Table 2.1 ForeignOfficial'!F13-'Table 2.2 ForeignBank'!F13</f>
        <v>61.984999999999999</v>
      </c>
      <c r="G13" s="1">
        <f>'Table 2. Foreign'!G13-'Table 2.1 ForeignOfficial'!G13-'Table 2.2 ForeignBank'!G13</f>
        <v>62.571999999999996</v>
      </c>
      <c r="H13" s="1">
        <f>'Table 2. Foreign'!H13-'Table 2.1 ForeignOfficial'!H13-'Table 2.2 ForeignBank'!H13</f>
        <v>62.065000000000005</v>
      </c>
      <c r="I13" s="1">
        <f>'Table 2. Foreign'!I13-'Table 2.1 ForeignOfficial'!I13-'Table 2.2 ForeignBank'!I13</f>
        <v>59.228000000000002</v>
      </c>
      <c r="J13" s="1">
        <f>'Table 2. Foreign'!J13-'Table 2.1 ForeignOfficial'!J13-'Table 2.2 ForeignBank'!J13</f>
        <v>59.882999999999996</v>
      </c>
      <c r="K13" s="1">
        <f>'Table 2. Foreign'!K13-'Table 2.1 ForeignOfficial'!K13-'Table 2.2 ForeignBank'!K13</f>
        <v>60.026000000000003</v>
      </c>
      <c r="L13" s="1">
        <f>'Table 2. Foreign'!L13-'Table 2.1 ForeignOfficial'!L13-'Table 2.2 ForeignBank'!L13</f>
        <v>54.106000000000009</v>
      </c>
      <c r="M13" s="1">
        <f>'Table 2. Foreign'!M13-'Table 2.1 ForeignOfficial'!M13-'Table 2.2 ForeignBank'!M13</f>
        <v>49.391000000000005</v>
      </c>
      <c r="N13" s="1">
        <f>'Table 2. Foreign'!N13-'Table 2.1 ForeignOfficial'!N13-'Table 2.2 ForeignBank'!N13</f>
        <v>49.55</v>
      </c>
      <c r="O13" s="1">
        <f>'Table 2. Foreign'!O13-'Table 2.1 ForeignOfficial'!O13-'Table 2.2 ForeignBank'!O13</f>
        <v>51.253</v>
      </c>
      <c r="P13" s="1">
        <f>'Table 2. Foreign'!P13-'Table 2.1 ForeignOfficial'!P13-'Table 2.2 ForeignBank'!P13</f>
        <v>53.631999999999998</v>
      </c>
      <c r="Q13" s="1">
        <f>'Table 2. Foreign'!Q13-'Table 2.1 ForeignOfficial'!Q13-'Table 2.2 ForeignBank'!Q13</f>
        <v>56.573</v>
      </c>
      <c r="R13" s="1">
        <f>'Table 2. Foreign'!R13-'Table 2.1 ForeignOfficial'!R13-'Table 2.2 ForeignBank'!R13</f>
        <v>61.608999999999995</v>
      </c>
      <c r="S13" s="1">
        <f>'Table 2. Foreign'!S13-'Table 2.1 ForeignOfficial'!S13-'Table 2.2 ForeignBank'!S13</f>
        <v>62.371999999999993</v>
      </c>
      <c r="T13" s="1">
        <f>'Table 2. Foreign'!T13-'Table 2.1 ForeignOfficial'!T13-'Table 2.2 ForeignBank'!T13</f>
        <v>63.623999999999995</v>
      </c>
      <c r="U13" s="1">
        <f>'Table 2. Foreign'!U13-'Table 2.1 ForeignOfficial'!U13-'Table 2.2 ForeignBank'!U13</f>
        <v>52.798999999999999</v>
      </c>
      <c r="V13" s="1">
        <f>'Table 2. Foreign'!V13-'Table 2.1 ForeignOfficial'!V13-'Table 2.2 ForeignBank'!V13</f>
        <v>50.052999999999997</v>
      </c>
      <c r="W13" s="1">
        <f>'Table 2. Foreign'!W13-'Table 2.1 ForeignOfficial'!W13-'Table 2.2 ForeignBank'!W13</f>
        <v>50.633999999999993</v>
      </c>
      <c r="X13" s="1">
        <f>'Table 2. Foreign'!X13-'Table 2.1 ForeignOfficial'!X13-'Table 2.2 ForeignBank'!X13</f>
        <v>54.515999999999998</v>
      </c>
      <c r="Y13" s="1">
        <f>'Table 2. Foreign'!Y13-'Table 2.1 ForeignOfficial'!Y13-'Table 2.2 ForeignBank'!Y13</f>
        <v>56.86999999999999</v>
      </c>
      <c r="Z13" s="1">
        <f>'Table 2. Foreign'!Z13-'Table 2.1 ForeignOfficial'!Z13-'Table 2.2 ForeignBank'!Z13</f>
        <v>64.256</v>
      </c>
      <c r="AA13" s="1">
        <f>'Table 2. Foreign'!AA13-'Table 2.1 ForeignOfficial'!AA13-'Table 2.2 ForeignBank'!AA13</f>
        <v>66.333999999999989</v>
      </c>
      <c r="AB13" s="1">
        <f>'Table 2. Foreign'!AB13-'Table 2.1 ForeignOfficial'!AB13-'Table 2.2 ForeignBank'!AB13</f>
        <v>75.415999999999997</v>
      </c>
      <c r="AC13" s="1">
        <f>'Table 2. Foreign'!AC13-'Table 2.1 ForeignOfficial'!AC13-'Table 2.2 ForeignBank'!AC13</f>
        <v>86.675000000000011</v>
      </c>
      <c r="AD13" s="1">
        <f>'Table 2. Foreign'!AD13-'Table 2.1 ForeignOfficial'!AD13-'Table 2.2 ForeignBank'!AD13</f>
        <v>97.754000000000005</v>
      </c>
      <c r="AE13" s="1">
        <f>'Table 2. Foreign'!AE13-'Table 2.1 ForeignOfficial'!AE13-'Table 2.2 ForeignBank'!AE13</f>
        <v>105.99199999999999</v>
      </c>
      <c r="AF13" s="1">
        <f>'Table 2. Foreign'!AF13-'Table 2.1 ForeignOfficial'!AF13-'Table 2.2 ForeignBank'!AF13</f>
        <v>104.03099999999998</v>
      </c>
      <c r="AG13" s="1">
        <f>'Table 2. Foreign'!AG13-'Table 2.1 ForeignOfficial'!AG13-'Table 2.2 ForeignBank'!AG13</f>
        <v>109.74</v>
      </c>
      <c r="AH13" s="1">
        <f>'Table 2. Foreign'!AH13-'Table 2.1 ForeignOfficial'!AH13-'Table 2.2 ForeignBank'!AH13</f>
        <v>134.613</v>
      </c>
      <c r="AI13" s="1">
        <f>'Table 2. Foreign'!AI13-'Table 2.1 ForeignOfficial'!AI13-'Table 2.2 ForeignBank'!AI13</f>
        <v>138.17500000000001</v>
      </c>
      <c r="AJ13" s="1">
        <f>'Table 2. Foreign'!AJ13-'Table 2.1 ForeignOfficial'!AJ13-'Table 2.2 ForeignBank'!AJ13</f>
        <v>157.86199999999999</v>
      </c>
      <c r="AK13" s="1">
        <f>'Table 2. Foreign'!AK13-'Table 2.1 ForeignOfficial'!AK13-'Table 2.2 ForeignBank'!AK13</f>
        <v>168.44699999999997</v>
      </c>
      <c r="AL13" s="1">
        <f>'Table 2. Foreign'!AL13-'Table 2.1 ForeignOfficial'!AL13-'Table 2.2 ForeignBank'!AL13</f>
        <v>186.76999999999998</v>
      </c>
      <c r="AM13" s="1">
        <f>'Table 2. Foreign'!AM13-'Table 2.1 ForeignOfficial'!AM13-'Table 2.2 ForeignBank'!AM13</f>
        <v>172.15600000000001</v>
      </c>
      <c r="AN13" s="1">
        <f>'Table 2. Foreign'!AN13-'Table 2.1 ForeignOfficial'!AN13-'Table 2.2 ForeignBank'!AN13</f>
        <v>174.76400000000001</v>
      </c>
      <c r="AO13" s="1">
        <f>'Table 2. Foreign'!AO13-'Table 2.1 ForeignOfficial'!AO13-'Table 2.2 ForeignBank'!AO13</f>
        <v>179.30700000000002</v>
      </c>
      <c r="AP13" s="1">
        <f>'Table 2. Foreign'!AP13-'Table 2.1 ForeignOfficial'!AP13-'Table 2.2 ForeignBank'!AP13</f>
        <v>188.108</v>
      </c>
      <c r="AQ13" s="1">
        <f>'Table 2. Foreign'!AQ13-'Table 2.1 ForeignOfficial'!AQ13-'Table 2.2 ForeignBank'!AQ13</f>
        <v>198.63599999999997</v>
      </c>
      <c r="AR13" s="1">
        <f>'Table 2. Foreign'!AR13-'Table 2.1 ForeignOfficial'!AR13-'Table 2.2 ForeignBank'!AR13</f>
        <v>194.489</v>
      </c>
      <c r="AS13" s="1">
        <f>'Table 2. Foreign'!AS13-'Table 2.1 ForeignOfficial'!AS13-'Table 2.2 ForeignBank'!AS13</f>
        <v>190.922</v>
      </c>
      <c r="AT13" s="1">
        <f>'Table 2. Foreign'!AT13-'Table 2.1 ForeignOfficial'!AT13-'Table 2.2 ForeignBank'!AT13</f>
        <v>189.50800000000001</v>
      </c>
      <c r="AU13" s="1">
        <f>'Table 2. Foreign'!AU13-'Table 2.1 ForeignOfficial'!AU13-'Table 2.2 ForeignBank'!AU13</f>
        <v>185.28499999999997</v>
      </c>
      <c r="AV13" s="1">
        <f>'Table 2. Foreign'!AV13-'Table 2.1 ForeignOfficial'!AV13-'Table 2.2 ForeignBank'!AV13</f>
        <v>178.62</v>
      </c>
      <c r="AW13" s="1">
        <f>'Table 2. Foreign'!AW13-'Table 2.1 ForeignOfficial'!AW13-'Table 2.2 ForeignBank'!AW13</f>
        <v>177.83</v>
      </c>
      <c r="AX13" s="1">
        <f>'Table 2. Foreign'!AX13-'Table 2.1 ForeignOfficial'!AX13-'Table 2.2 ForeignBank'!AX13</f>
        <v>175.58600000000001</v>
      </c>
      <c r="AY13" s="1">
        <f>'Table 2. Foreign'!AY13-'Table 2.1 ForeignOfficial'!AY13-'Table 2.2 ForeignBank'!AY13</f>
        <v>158.98899999999998</v>
      </c>
      <c r="AZ13" s="1">
        <f>'Table 2. Foreign'!AZ13-'Table 2.1 ForeignOfficial'!AZ13-'Table 2.2 ForeignBank'!AZ13</f>
        <v>159.86099999999999</v>
      </c>
      <c r="BA13" s="1">
        <f>'Table 2. Foreign'!BA13-'Table 2.1 ForeignOfficial'!BA13-'Table 2.2 ForeignBank'!BA13</f>
        <v>151.553</v>
      </c>
      <c r="BB13" s="1">
        <f>'Table 2. Foreign'!BB13-'Table 2.1 ForeignOfficial'!BB13-'Table 2.2 ForeignBank'!BB13</f>
        <v>171.27300000000002</v>
      </c>
      <c r="BC13" s="1">
        <f>'Table 2. Foreign'!BC13-'Table 2.1 ForeignOfficial'!BC13-'Table 2.2 ForeignBank'!BC13</f>
        <v>175.29</v>
      </c>
      <c r="BD13" s="1">
        <f>'Table 2. Foreign'!BD13-'Table 2.1 ForeignOfficial'!BD13-'Table 2.2 ForeignBank'!BD13</f>
        <v>177.464</v>
      </c>
      <c r="BE13" s="1">
        <f>'Table 2. Foreign'!BE13-'Table 2.1 ForeignOfficial'!BE13-'Table 2.2 ForeignBank'!BE13</f>
        <v>162.13</v>
      </c>
      <c r="BF13" s="1">
        <f>'Table 2. Foreign'!BF13-'Table 2.1 ForeignOfficial'!BF13-'Table 2.2 ForeignBank'!BF13</f>
        <v>177.63900000000001</v>
      </c>
      <c r="BG13" s="1">
        <f>'Table 2. Foreign'!BG13-'Table 2.1 ForeignOfficial'!BG13-'Table 2.2 ForeignBank'!BG13</f>
        <v>167.37799999999999</v>
      </c>
      <c r="BH13" s="1">
        <f>'Table 2. Foreign'!BH13-'Table 2.1 ForeignOfficial'!BH13-'Table 2.2 ForeignBank'!BH13</f>
        <v>174.55700000000002</v>
      </c>
      <c r="BI13" s="1">
        <f>'Table 2. Foreign'!BI13-'Table 2.1 ForeignOfficial'!BI13-'Table 2.2 ForeignBank'!BI13</f>
        <v>162.75899999999999</v>
      </c>
      <c r="BJ13" s="1">
        <f>'Table 2. Foreign'!BJ13-'Table 2.1 ForeignOfficial'!BJ13-'Table 2.2 ForeignBank'!BJ13</f>
        <v>174.52700000000002</v>
      </c>
      <c r="BK13" s="1">
        <f>'Table 2. Foreign'!BK13-'Table 2.1 ForeignOfficial'!BK13-'Table 2.2 ForeignBank'!BK13</f>
        <v>174.00899999999999</v>
      </c>
      <c r="BL13" s="1">
        <f>'Table 2. Foreign'!BL13-'Table 2.1 ForeignOfficial'!BL13-'Table 2.2 ForeignBank'!BL13</f>
        <v>172.43700000000001</v>
      </c>
      <c r="BM13" s="1">
        <f>'Table 2. Foreign'!BM13-'Table 2.1 ForeignOfficial'!BM13-'Table 2.2 ForeignBank'!BM13</f>
        <v>175.88299999999998</v>
      </c>
      <c r="BN13" s="1">
        <f>'Table 2. Foreign'!BN13-'Table 2.1 ForeignOfficial'!BN13-'Table 2.2 ForeignBank'!BN13</f>
        <v>149.43600000000001</v>
      </c>
      <c r="BO13" s="1">
        <f>'Table 2. Foreign'!BO13-'Table 2.1 ForeignOfficial'!BO13-'Table 2.2 ForeignBank'!BO13</f>
        <v>153.17599999999999</v>
      </c>
      <c r="BP13" s="1">
        <f>'Table 2. Foreign'!BP13-'Table 2.1 ForeignOfficial'!BP13-'Table 2.2 ForeignBank'!BP13</f>
        <v>159.649</v>
      </c>
      <c r="BQ13" s="1">
        <f>'Table 2. Foreign'!BQ13-'Table 2.1 ForeignOfficial'!BQ13-'Table 2.2 ForeignBank'!BQ13</f>
        <v>177.21499999999997</v>
      </c>
      <c r="BR13" s="1">
        <f>'Table 2. Foreign'!BR13-'Table 2.1 ForeignOfficial'!BR13-'Table 2.2 ForeignBank'!BR13</f>
        <v>166.44500000000002</v>
      </c>
      <c r="BS13" s="1">
        <f>'Table 2. Foreign'!BS13-'Table 2.1 ForeignOfficial'!BS13-'Table 2.2 ForeignBank'!BS13</f>
        <v>166.06400000000002</v>
      </c>
      <c r="BT13" s="1">
        <f>'Table 2. Foreign'!BT13-'Table 2.1 ForeignOfficial'!BT13-'Table 2.2 ForeignBank'!BT13</f>
        <v>160.029</v>
      </c>
      <c r="BU13" s="1">
        <f>'Table 2. Foreign'!BU13-'Table 2.1 ForeignOfficial'!BU13-'Table 2.2 ForeignBank'!BU13</f>
        <v>157.17599999999999</v>
      </c>
      <c r="BV13" s="1">
        <f>'Table 2. Foreign'!BV13-'Table 2.1 ForeignOfficial'!BV13-'Table 2.2 ForeignBank'!BV13</f>
        <v>161.11799999999999</v>
      </c>
      <c r="BW13" s="1">
        <f>'Table 2. Foreign'!BW13-'Table 2.1 ForeignOfficial'!BW13-'Table 2.2 ForeignBank'!BW13</f>
        <v>152.25400000000002</v>
      </c>
      <c r="BX13" s="1">
        <f>'Table 2. Foreign'!BX13-'Table 2.1 ForeignOfficial'!BX13-'Table 2.2 ForeignBank'!BX13</f>
        <v>148.05000000000001</v>
      </c>
      <c r="BY13" s="1">
        <f>'Table 2. Foreign'!BY13-'Table 2.1 ForeignOfficial'!BY13-'Table 2.2 ForeignBank'!BY13</f>
        <v>157.78399999999999</v>
      </c>
      <c r="BZ13" s="1">
        <f>'Table 2. Foreign'!BZ13-'Table 2.1 ForeignOfficial'!BZ13-'Table 2.2 ForeignBank'!BZ13</f>
        <v>168.87900000000002</v>
      </c>
      <c r="CA13" s="1">
        <f>'Table 2. Foreign'!CA13-'Table 2.1 ForeignOfficial'!CA13-'Table 2.2 ForeignBank'!CA13</f>
        <v>170.84700000000001</v>
      </c>
      <c r="CB13" s="1">
        <f>'Table 2. Foreign'!CB13-'Table 2.1 ForeignOfficial'!CB13-'Table 2.2 ForeignBank'!CB13</f>
        <v>166.05100000000002</v>
      </c>
      <c r="CC13" s="1">
        <f>'Table 2. Foreign'!CC13-'Table 2.1 ForeignOfficial'!CC13-'Table 2.2 ForeignBank'!CC13</f>
        <v>178.87599999999998</v>
      </c>
      <c r="CD13" s="1">
        <f>'Table 2. Foreign'!CD13-'Table 2.1 ForeignOfficial'!CD13-'Table 2.2 ForeignBank'!CD13</f>
        <v>188.43699999999998</v>
      </c>
      <c r="CE13" s="1">
        <f>'Table 2. Foreign'!CE13-'Table 2.1 ForeignOfficial'!CE13-'Table 2.2 ForeignBank'!CE13</f>
        <v>175.95699999999999</v>
      </c>
      <c r="CF13" s="1">
        <f>'Table 2. Foreign'!CF13-'Table 2.1 ForeignOfficial'!CF13-'Table 2.2 ForeignBank'!CF13</f>
        <v>175.59100000000001</v>
      </c>
      <c r="CG13" s="1">
        <f>'Table 2. Foreign'!CG13-'Table 2.1 ForeignOfficial'!CG13-'Table 2.2 ForeignBank'!CG13</f>
        <v>164.73</v>
      </c>
      <c r="CH13" s="1">
        <f>'Table 2. Foreign'!CH13-'Table 2.1 ForeignOfficial'!CH13-'Table 2.2 ForeignBank'!CH13</f>
        <v>183.071</v>
      </c>
      <c r="CI13" s="1">
        <f>'Table 2. Foreign'!CI13-'Table 2.1 ForeignOfficial'!CI13-'Table 2.2 ForeignBank'!CI13</f>
        <v>188.691</v>
      </c>
    </row>
    <row r="14" spans="1:87">
      <c r="A14" t="s">
        <v>73</v>
      </c>
      <c r="B14" s="1">
        <f>'Table 2. Foreign'!B14-'Table 2.1 ForeignOfficial'!B14-'Table 2.2 ForeignBank'!B14</f>
        <v>4.9960000000000004</v>
      </c>
      <c r="C14" s="1">
        <f>'Table 2. Foreign'!C14-'Table 2.1 ForeignOfficial'!C14-'Table 2.2 ForeignBank'!C14</f>
        <v>5.4009999999999998</v>
      </c>
      <c r="D14" s="1">
        <f>'Table 2. Foreign'!D14-'Table 2.1 ForeignOfficial'!D14-'Table 2.2 ForeignBank'!D14</f>
        <v>5.5629999999999988</v>
      </c>
      <c r="E14" s="1">
        <f>'Table 2. Foreign'!E14-'Table 2.1 ForeignOfficial'!E14-'Table 2.2 ForeignBank'!E14</f>
        <v>6.319</v>
      </c>
      <c r="F14" s="1">
        <f>'Table 2. Foreign'!F14-'Table 2.1 ForeignOfficial'!F14-'Table 2.2 ForeignBank'!F14</f>
        <v>6.7580000000000009</v>
      </c>
      <c r="G14" s="1">
        <f>'Table 2. Foreign'!G14-'Table 2.1 ForeignOfficial'!G14-'Table 2.2 ForeignBank'!G14</f>
        <v>7.0910000000000011</v>
      </c>
      <c r="H14" s="1">
        <f>'Table 2. Foreign'!H14-'Table 2.1 ForeignOfficial'!H14-'Table 2.2 ForeignBank'!H14</f>
        <v>8.2849999999999984</v>
      </c>
      <c r="I14" s="1">
        <f>'Table 2. Foreign'!I14-'Table 2.1 ForeignOfficial'!I14-'Table 2.2 ForeignBank'!I14</f>
        <v>8.6329999999999991</v>
      </c>
      <c r="J14" s="1">
        <f>'Table 2. Foreign'!J14-'Table 2.1 ForeignOfficial'!J14-'Table 2.2 ForeignBank'!J14</f>
        <v>8.5090000000000003</v>
      </c>
      <c r="K14" s="1">
        <f>'Table 2. Foreign'!K14-'Table 2.1 ForeignOfficial'!K14-'Table 2.2 ForeignBank'!K14</f>
        <v>8.2350000000000012</v>
      </c>
      <c r="L14" s="1">
        <f>'Table 2. Foreign'!L14-'Table 2.1 ForeignOfficial'!L14-'Table 2.2 ForeignBank'!L14</f>
        <v>8.1689999999999987</v>
      </c>
      <c r="M14" s="1">
        <f>'Table 2. Foreign'!M14-'Table 2.1 ForeignOfficial'!M14-'Table 2.2 ForeignBank'!M14</f>
        <v>8.4360000000000017</v>
      </c>
      <c r="N14" s="1">
        <f>'Table 2. Foreign'!N14-'Table 2.1 ForeignOfficial'!N14-'Table 2.2 ForeignBank'!N14</f>
        <v>8.2800000000000011</v>
      </c>
      <c r="O14" s="1">
        <f>'Table 2. Foreign'!O14-'Table 2.1 ForeignOfficial'!O14-'Table 2.2 ForeignBank'!O14</f>
        <v>8.1760000000000019</v>
      </c>
      <c r="P14" s="1">
        <f>'Table 2. Foreign'!P14-'Table 2.1 ForeignOfficial'!P14-'Table 2.2 ForeignBank'!P14</f>
        <v>8.5610000000000017</v>
      </c>
      <c r="Q14" s="1">
        <f>'Table 2. Foreign'!Q14-'Table 2.1 ForeignOfficial'!Q14-'Table 2.2 ForeignBank'!Q14</f>
        <v>9.6050000000000004</v>
      </c>
      <c r="R14" s="1">
        <f>'Table 2. Foreign'!R14-'Table 2.1 ForeignOfficial'!R14-'Table 2.2 ForeignBank'!R14</f>
        <v>9.6579999999999995</v>
      </c>
      <c r="S14" s="1">
        <f>'Table 2. Foreign'!S14-'Table 2.1 ForeignOfficial'!S14-'Table 2.2 ForeignBank'!S14</f>
        <v>9.7639999999999993</v>
      </c>
      <c r="T14" s="1">
        <f>'Table 2. Foreign'!T14-'Table 2.1 ForeignOfficial'!T14-'Table 2.2 ForeignBank'!T14</f>
        <v>9.0889999999999986</v>
      </c>
      <c r="U14" s="1">
        <f>'Table 2. Foreign'!U14-'Table 2.1 ForeignOfficial'!U14-'Table 2.2 ForeignBank'!U14</f>
        <v>7.1010000000000009</v>
      </c>
      <c r="V14" s="1">
        <f>'Table 2. Foreign'!V14-'Table 2.1 ForeignOfficial'!V14-'Table 2.2 ForeignBank'!V14</f>
        <v>7.7489999999999997</v>
      </c>
      <c r="W14" s="1">
        <f>'Table 2. Foreign'!W14-'Table 2.1 ForeignOfficial'!W14-'Table 2.2 ForeignBank'!W14</f>
        <v>7.3569999999999984</v>
      </c>
      <c r="X14" s="1">
        <f>'Table 2. Foreign'!X14-'Table 2.1 ForeignOfficial'!X14-'Table 2.2 ForeignBank'!X14</f>
        <v>8.6050000000000022</v>
      </c>
      <c r="Y14" s="1">
        <f>'Table 2. Foreign'!Y14-'Table 2.1 ForeignOfficial'!Y14-'Table 2.2 ForeignBank'!Y14</f>
        <v>8.2999999999999989</v>
      </c>
      <c r="Z14" s="1">
        <f>'Table 2. Foreign'!Z14-'Table 2.1 ForeignOfficial'!Z14-'Table 2.2 ForeignBank'!Z14</f>
        <v>8.1670000000000016</v>
      </c>
      <c r="AA14" s="1">
        <f>'Table 2. Foreign'!AA14-'Table 2.1 ForeignOfficial'!AA14-'Table 2.2 ForeignBank'!AA14</f>
        <v>8.4399999999999977</v>
      </c>
      <c r="AB14" s="1">
        <f>'Table 2. Foreign'!AB14-'Table 2.1 ForeignOfficial'!AB14-'Table 2.2 ForeignBank'!AB14</f>
        <v>9.977999999999998</v>
      </c>
      <c r="AC14" s="1">
        <f>'Table 2. Foreign'!AC14-'Table 2.1 ForeignOfficial'!AC14-'Table 2.2 ForeignBank'!AC14</f>
        <v>12.162999999999998</v>
      </c>
      <c r="AD14" s="1">
        <f>'Table 2. Foreign'!AD14-'Table 2.1 ForeignOfficial'!AD14-'Table 2.2 ForeignBank'!AD14</f>
        <v>12.236000000000001</v>
      </c>
      <c r="AE14" s="1">
        <f>'Table 2. Foreign'!AE14-'Table 2.1 ForeignOfficial'!AE14-'Table 2.2 ForeignBank'!AE14</f>
        <v>12.343999999999999</v>
      </c>
      <c r="AF14" s="1">
        <f>'Table 2. Foreign'!AF14-'Table 2.1 ForeignOfficial'!AF14-'Table 2.2 ForeignBank'!AF14</f>
        <v>12.905999999999999</v>
      </c>
      <c r="AG14" s="1">
        <f>'Table 2. Foreign'!AG14-'Table 2.1 ForeignOfficial'!AG14-'Table 2.2 ForeignBank'!AG14</f>
        <v>13.033000000000001</v>
      </c>
      <c r="AH14" s="1">
        <f>'Table 2. Foreign'!AH14-'Table 2.1 ForeignOfficial'!AH14-'Table 2.2 ForeignBank'!AH14</f>
        <v>14.443999999999999</v>
      </c>
      <c r="AI14" s="1">
        <f>'Table 2. Foreign'!AI14-'Table 2.1 ForeignOfficial'!AI14-'Table 2.2 ForeignBank'!AI14</f>
        <v>14.949</v>
      </c>
      <c r="AJ14" s="1">
        <f>'Table 2. Foreign'!AJ14-'Table 2.1 ForeignOfficial'!AJ14-'Table 2.2 ForeignBank'!AJ14</f>
        <v>15.068999999999999</v>
      </c>
      <c r="AK14" s="1">
        <f>'Table 2. Foreign'!AK14-'Table 2.1 ForeignOfficial'!AK14-'Table 2.2 ForeignBank'!AK14</f>
        <v>15.142999999999999</v>
      </c>
      <c r="AL14" s="1">
        <f>'Table 2. Foreign'!AL14-'Table 2.1 ForeignOfficial'!AL14-'Table 2.2 ForeignBank'!AL14</f>
        <v>15.236000000000001</v>
      </c>
      <c r="AM14" s="1">
        <f>'Table 2. Foreign'!AM14-'Table 2.1 ForeignOfficial'!AM14-'Table 2.2 ForeignBank'!AM14</f>
        <v>14.967000000000001</v>
      </c>
      <c r="AN14" s="1">
        <f>'Table 2. Foreign'!AN14-'Table 2.1 ForeignOfficial'!AN14-'Table 2.2 ForeignBank'!AN14</f>
        <v>14.937000000000001</v>
      </c>
      <c r="AO14" s="1">
        <f>'Table 2. Foreign'!AO14-'Table 2.1 ForeignOfficial'!AO14-'Table 2.2 ForeignBank'!AO14</f>
        <v>14.356999999999999</v>
      </c>
      <c r="AP14" s="1">
        <f>'Table 2. Foreign'!AP14-'Table 2.1 ForeignOfficial'!AP14-'Table 2.2 ForeignBank'!AP14</f>
        <v>13.64</v>
      </c>
      <c r="AQ14" s="1">
        <f>'Table 2. Foreign'!AQ14-'Table 2.1 ForeignOfficial'!AQ14-'Table 2.2 ForeignBank'!AQ14</f>
        <v>13.268000000000001</v>
      </c>
      <c r="AR14" s="1">
        <f>'Table 2. Foreign'!AR14-'Table 2.1 ForeignOfficial'!AR14-'Table 2.2 ForeignBank'!AR14</f>
        <v>12.69</v>
      </c>
      <c r="AS14" s="1">
        <f>'Table 2. Foreign'!AS14-'Table 2.1 ForeignOfficial'!AS14-'Table 2.2 ForeignBank'!AS14</f>
        <v>12.754</v>
      </c>
      <c r="AT14" s="1">
        <f>'Table 2. Foreign'!AT14-'Table 2.1 ForeignOfficial'!AT14-'Table 2.2 ForeignBank'!AT14</f>
        <v>12.768999999999998</v>
      </c>
      <c r="AU14" s="1">
        <f>'Table 2. Foreign'!AU14-'Table 2.1 ForeignOfficial'!AU14-'Table 2.2 ForeignBank'!AU14</f>
        <v>11.979000000000001</v>
      </c>
      <c r="AV14" s="1">
        <f>'Table 2. Foreign'!AV14-'Table 2.1 ForeignOfficial'!AV14-'Table 2.2 ForeignBank'!AV14</f>
        <v>13.118000000000002</v>
      </c>
      <c r="AW14" s="1">
        <f>'Table 2. Foreign'!AW14-'Table 2.1 ForeignOfficial'!AW14-'Table 2.2 ForeignBank'!AW14</f>
        <v>14.194000000000003</v>
      </c>
      <c r="AX14" s="1">
        <f>'Table 2. Foreign'!AX14-'Table 2.1 ForeignOfficial'!AX14-'Table 2.2 ForeignBank'!AX14</f>
        <v>15.823000000000002</v>
      </c>
      <c r="AY14" s="1">
        <f>'Table 2. Foreign'!AY14-'Table 2.1 ForeignOfficial'!AY14-'Table 2.2 ForeignBank'!AY14</f>
        <v>15.602000000000002</v>
      </c>
      <c r="AZ14" s="1">
        <f>'Table 2. Foreign'!AZ14-'Table 2.1 ForeignOfficial'!AZ14-'Table 2.2 ForeignBank'!AZ14</f>
        <v>16.784999999999997</v>
      </c>
      <c r="BA14" s="1">
        <f>'Table 2. Foreign'!BA14-'Table 2.1 ForeignOfficial'!BA14-'Table 2.2 ForeignBank'!BA14</f>
        <v>17.122</v>
      </c>
      <c r="BB14" s="1">
        <f>'Table 2. Foreign'!BB14-'Table 2.1 ForeignOfficial'!BB14-'Table 2.2 ForeignBank'!BB14</f>
        <v>18.192</v>
      </c>
      <c r="BC14" s="1">
        <f>'Table 2. Foreign'!BC14-'Table 2.1 ForeignOfficial'!BC14-'Table 2.2 ForeignBank'!BC14</f>
        <v>19.318000000000001</v>
      </c>
      <c r="BD14" s="1">
        <f>'Table 2. Foreign'!BD14-'Table 2.1 ForeignOfficial'!BD14-'Table 2.2 ForeignBank'!BD14</f>
        <v>22.320999999999998</v>
      </c>
      <c r="BE14" s="1">
        <f>'Table 2. Foreign'!BE14-'Table 2.1 ForeignOfficial'!BE14-'Table 2.2 ForeignBank'!BE14</f>
        <v>21.658000000000001</v>
      </c>
      <c r="BF14" s="1">
        <f>'Table 2. Foreign'!BF14-'Table 2.1 ForeignOfficial'!BF14-'Table 2.2 ForeignBank'!BF14</f>
        <v>20.41</v>
      </c>
      <c r="BG14" s="1">
        <f>'Table 2. Foreign'!BG14-'Table 2.1 ForeignOfficial'!BG14-'Table 2.2 ForeignBank'!BG14</f>
        <v>20.558</v>
      </c>
      <c r="BH14" s="1">
        <f>'Table 2. Foreign'!BH14-'Table 2.1 ForeignOfficial'!BH14-'Table 2.2 ForeignBank'!BH14</f>
        <v>21.641000000000002</v>
      </c>
      <c r="BI14" s="1">
        <f>'Table 2. Foreign'!BI14-'Table 2.1 ForeignOfficial'!BI14-'Table 2.2 ForeignBank'!BI14</f>
        <v>23.152000000000001</v>
      </c>
      <c r="BJ14" s="1">
        <f>'Table 2. Foreign'!BJ14-'Table 2.1 ForeignOfficial'!BJ14-'Table 2.2 ForeignBank'!BJ14</f>
        <v>26.166999999999998</v>
      </c>
      <c r="BK14" s="1">
        <f>'Table 2. Foreign'!BK14-'Table 2.1 ForeignOfficial'!BK14-'Table 2.2 ForeignBank'!BK14</f>
        <v>28.702999999999996</v>
      </c>
      <c r="BL14" s="1">
        <f>'Table 2. Foreign'!BL14-'Table 2.1 ForeignOfficial'!BL14-'Table 2.2 ForeignBank'!BL14</f>
        <v>27.077000000000002</v>
      </c>
      <c r="BM14" s="1">
        <f>'Table 2. Foreign'!BM14-'Table 2.1 ForeignOfficial'!BM14-'Table 2.2 ForeignBank'!BM14</f>
        <v>27.807000000000002</v>
      </c>
      <c r="BN14" s="1">
        <f>'Table 2. Foreign'!BN14-'Table 2.1 ForeignOfficial'!BN14-'Table 2.2 ForeignBank'!BN14</f>
        <v>27.467999999999996</v>
      </c>
      <c r="BO14" s="1">
        <f>'Table 2. Foreign'!BO14-'Table 2.1 ForeignOfficial'!BO14-'Table 2.2 ForeignBank'!BO14</f>
        <v>29.910999999999998</v>
      </c>
      <c r="BP14" s="1">
        <f>'Table 2. Foreign'!BP14-'Table 2.1 ForeignOfficial'!BP14-'Table 2.2 ForeignBank'!BP14</f>
        <v>30.672999999999998</v>
      </c>
      <c r="BQ14" s="1">
        <f>'Table 2. Foreign'!BQ14-'Table 2.1 ForeignOfficial'!BQ14-'Table 2.2 ForeignBank'!BQ14</f>
        <v>33.917999999999999</v>
      </c>
      <c r="BR14" s="1">
        <f>'Table 2. Foreign'!BR14-'Table 2.1 ForeignOfficial'!BR14-'Table 2.2 ForeignBank'!BR14</f>
        <v>37.672000000000004</v>
      </c>
      <c r="BS14" s="1">
        <f>'Table 2. Foreign'!BS14-'Table 2.1 ForeignOfficial'!BS14-'Table 2.2 ForeignBank'!BS14</f>
        <v>36.463999999999999</v>
      </c>
      <c r="BT14" s="1">
        <f>'Table 2. Foreign'!BT14-'Table 2.1 ForeignOfficial'!BT14-'Table 2.2 ForeignBank'!BT14</f>
        <v>37.125999999999998</v>
      </c>
      <c r="BU14" s="1">
        <f>'Table 2. Foreign'!BU14-'Table 2.1 ForeignOfficial'!BU14-'Table 2.2 ForeignBank'!BU14</f>
        <v>42.516999999999996</v>
      </c>
      <c r="BV14" s="1">
        <f>'Table 2. Foreign'!BV14-'Table 2.1 ForeignOfficial'!BV14-'Table 2.2 ForeignBank'!BV14</f>
        <v>43.305999999999997</v>
      </c>
      <c r="BW14" s="1">
        <f>'Table 2. Foreign'!BW14-'Table 2.1 ForeignOfficial'!BW14-'Table 2.2 ForeignBank'!BW14</f>
        <v>42.323</v>
      </c>
      <c r="BX14" s="1">
        <f>'Table 2. Foreign'!BX14-'Table 2.1 ForeignOfficial'!BX14-'Table 2.2 ForeignBank'!BX14</f>
        <v>41.061</v>
      </c>
      <c r="BY14" s="1">
        <f>'Table 2. Foreign'!BY14-'Table 2.1 ForeignOfficial'!BY14-'Table 2.2 ForeignBank'!BY14</f>
        <v>41.460999999999999</v>
      </c>
      <c r="BZ14" s="1">
        <f>'Table 2. Foreign'!BZ14-'Table 2.1 ForeignOfficial'!BZ14-'Table 2.2 ForeignBank'!BZ14</f>
        <v>40.948</v>
      </c>
      <c r="CA14" s="1">
        <f>'Table 2. Foreign'!CA14-'Table 2.1 ForeignOfficial'!CA14-'Table 2.2 ForeignBank'!CA14</f>
        <v>41.13</v>
      </c>
      <c r="CB14" s="1">
        <f>'Table 2. Foreign'!CB14-'Table 2.1 ForeignOfficial'!CB14-'Table 2.2 ForeignBank'!CB14</f>
        <v>39.956999999999994</v>
      </c>
      <c r="CC14" s="1">
        <f>'Table 2. Foreign'!CC14-'Table 2.1 ForeignOfficial'!CC14-'Table 2.2 ForeignBank'!CC14</f>
        <v>40.457000000000001</v>
      </c>
      <c r="CD14" s="1">
        <f>'Table 2. Foreign'!CD14-'Table 2.1 ForeignOfficial'!CD14-'Table 2.2 ForeignBank'!CD14</f>
        <v>40.192999999999998</v>
      </c>
      <c r="CE14" s="1">
        <f>'Table 2. Foreign'!CE14-'Table 2.1 ForeignOfficial'!CE14-'Table 2.2 ForeignBank'!CE14</f>
        <v>39.545999999999999</v>
      </c>
      <c r="CF14" s="1">
        <f>'Table 2. Foreign'!CF14-'Table 2.1 ForeignOfficial'!CF14-'Table 2.2 ForeignBank'!CF14</f>
        <v>44.350999999999999</v>
      </c>
      <c r="CG14" s="1">
        <f>'Table 2. Foreign'!CG14-'Table 2.1 ForeignOfficial'!CG14-'Table 2.2 ForeignBank'!CG14</f>
        <v>44.313000000000002</v>
      </c>
      <c r="CH14" s="1">
        <f>'Table 2. Foreign'!CH14-'Table 2.1 ForeignOfficial'!CH14-'Table 2.2 ForeignBank'!CH14</f>
        <v>46.207000000000001</v>
      </c>
      <c r="CI14" s="1">
        <f>'Table 2. Foreign'!CI14-'Table 2.1 ForeignOfficial'!CI14-'Table 2.2 ForeignBank'!CI14</f>
        <v>51.784999999999997</v>
      </c>
    </row>
    <row r="15" spans="1:87">
      <c r="A15" t="s">
        <v>74</v>
      </c>
      <c r="B15" s="1">
        <f>'Table 2. Foreign'!B15-'Table 2.1 ForeignOfficial'!B15-'Table 2.2 ForeignBank'!B15</f>
        <v>10.607000000000001</v>
      </c>
      <c r="C15" s="1">
        <f>'Table 2. Foreign'!C15-'Table 2.1 ForeignOfficial'!C15-'Table 2.2 ForeignBank'!C15</f>
        <v>10.603999999999999</v>
      </c>
      <c r="D15" s="1">
        <f>'Table 2. Foreign'!D15-'Table 2.1 ForeignOfficial'!D15-'Table 2.2 ForeignBank'!D15</f>
        <v>10.593</v>
      </c>
      <c r="E15" s="1">
        <f>'Table 2. Foreign'!E15-'Table 2.1 ForeignOfficial'!E15-'Table 2.2 ForeignBank'!E15</f>
        <v>10.113999999999999</v>
      </c>
      <c r="F15" s="1">
        <f>'Table 2. Foreign'!F15-'Table 2.1 ForeignOfficial'!F15-'Table 2.2 ForeignBank'!F15</f>
        <v>11.721000000000002</v>
      </c>
      <c r="G15" s="1">
        <f>'Table 2. Foreign'!G15-'Table 2.1 ForeignOfficial'!G15-'Table 2.2 ForeignBank'!G15</f>
        <v>12.415999999999999</v>
      </c>
      <c r="H15" s="1">
        <f>'Table 2. Foreign'!H15-'Table 2.1 ForeignOfficial'!H15-'Table 2.2 ForeignBank'!H15</f>
        <v>12.290999999999999</v>
      </c>
      <c r="I15" s="1">
        <f>'Table 2. Foreign'!I15-'Table 2.1 ForeignOfficial'!I15-'Table 2.2 ForeignBank'!I15</f>
        <v>11.853000000000002</v>
      </c>
      <c r="J15" s="1">
        <f>'Table 2. Foreign'!J15-'Table 2.1 ForeignOfficial'!J15-'Table 2.2 ForeignBank'!J15</f>
        <v>13.200000000000001</v>
      </c>
      <c r="K15" s="1">
        <f>'Table 2. Foreign'!K15-'Table 2.1 ForeignOfficial'!K15-'Table 2.2 ForeignBank'!K15</f>
        <v>12.881000000000002</v>
      </c>
      <c r="L15" s="1">
        <f>'Table 2. Foreign'!L15-'Table 2.1 ForeignOfficial'!L15-'Table 2.2 ForeignBank'!L15</f>
        <v>13.943</v>
      </c>
      <c r="M15" s="1">
        <f>'Table 2. Foreign'!M15-'Table 2.1 ForeignOfficial'!M15-'Table 2.2 ForeignBank'!M15</f>
        <v>13.05</v>
      </c>
      <c r="N15" s="1">
        <f>'Table 2. Foreign'!N15-'Table 2.1 ForeignOfficial'!N15-'Table 2.2 ForeignBank'!N15</f>
        <v>13.16</v>
      </c>
      <c r="O15" s="1">
        <f>'Table 2. Foreign'!O15-'Table 2.1 ForeignOfficial'!O15-'Table 2.2 ForeignBank'!O15</f>
        <v>13.265999999999998</v>
      </c>
      <c r="P15" s="1">
        <f>'Table 2. Foreign'!P15-'Table 2.1 ForeignOfficial'!P15-'Table 2.2 ForeignBank'!P15</f>
        <v>13.375</v>
      </c>
      <c r="Q15" s="1">
        <f>'Table 2. Foreign'!Q15-'Table 2.1 ForeignOfficial'!Q15-'Table 2.2 ForeignBank'!Q15</f>
        <v>13.476000000000003</v>
      </c>
      <c r="R15" s="1">
        <f>'Table 2. Foreign'!R15-'Table 2.1 ForeignOfficial'!R15-'Table 2.2 ForeignBank'!R15</f>
        <v>12.993999999999998</v>
      </c>
      <c r="S15" s="1">
        <f>'Table 2. Foreign'!S15-'Table 2.1 ForeignOfficial'!S15-'Table 2.2 ForeignBank'!S15</f>
        <v>12.555999999999999</v>
      </c>
      <c r="T15" s="1">
        <f>'Table 2. Foreign'!T15-'Table 2.1 ForeignOfficial'!T15-'Table 2.2 ForeignBank'!T15</f>
        <v>12.143999999999998</v>
      </c>
      <c r="U15" s="1">
        <f>'Table 2. Foreign'!U15-'Table 2.1 ForeignOfficial'!U15-'Table 2.2 ForeignBank'!U15</f>
        <v>11.765000000000001</v>
      </c>
      <c r="V15" s="1">
        <f>'Table 2. Foreign'!V15-'Table 2.1 ForeignOfficial'!V15-'Table 2.2 ForeignBank'!V15</f>
        <v>12.206</v>
      </c>
      <c r="W15" s="1">
        <f>'Table 2. Foreign'!W15-'Table 2.1 ForeignOfficial'!W15-'Table 2.2 ForeignBank'!W15</f>
        <v>12.554999999999998</v>
      </c>
      <c r="X15" s="1">
        <f>'Table 2. Foreign'!X15-'Table 2.1 ForeignOfficial'!X15-'Table 2.2 ForeignBank'!X15</f>
        <v>12.913999999999996</v>
      </c>
      <c r="Y15" s="1">
        <f>'Table 2. Foreign'!Y15-'Table 2.1 ForeignOfficial'!Y15-'Table 2.2 ForeignBank'!Y15</f>
        <v>13.274999999999999</v>
      </c>
      <c r="Z15" s="1">
        <f>'Table 2. Foreign'!Z15-'Table 2.1 ForeignOfficial'!Z15-'Table 2.2 ForeignBank'!Z15</f>
        <v>14.539999999999997</v>
      </c>
      <c r="AA15" s="1">
        <f>'Table 2. Foreign'!AA15-'Table 2.1 ForeignOfficial'!AA15-'Table 2.2 ForeignBank'!AA15</f>
        <v>15.806000000000003</v>
      </c>
      <c r="AB15" s="1">
        <f>'Table 2. Foreign'!AB15-'Table 2.1 ForeignOfficial'!AB15-'Table 2.2 ForeignBank'!AB15</f>
        <v>16.769000000000002</v>
      </c>
      <c r="AC15" s="1">
        <f>'Table 2. Foreign'!AC15-'Table 2.1 ForeignOfficial'!AC15-'Table 2.2 ForeignBank'!AC15</f>
        <v>17.754999999999999</v>
      </c>
      <c r="AD15" s="1">
        <f>'Table 2. Foreign'!AD15-'Table 2.1 ForeignOfficial'!AD15-'Table 2.2 ForeignBank'!AD15</f>
        <v>18.068999999999999</v>
      </c>
      <c r="AE15" s="1">
        <f>'Table 2. Foreign'!AE15-'Table 2.1 ForeignOfficial'!AE15-'Table 2.2 ForeignBank'!AE15</f>
        <v>18.389999999999997</v>
      </c>
      <c r="AF15" s="1">
        <f>'Table 2. Foreign'!AF15-'Table 2.1 ForeignOfficial'!AF15-'Table 2.2 ForeignBank'!AF15</f>
        <v>18.771000000000004</v>
      </c>
      <c r="AG15" s="1">
        <f>'Table 2. Foreign'!AG15-'Table 2.1 ForeignOfficial'!AG15-'Table 2.2 ForeignBank'!AG15</f>
        <v>19.213000000000001</v>
      </c>
      <c r="AH15" s="1">
        <f>'Table 2. Foreign'!AH15-'Table 2.1 ForeignOfficial'!AH15-'Table 2.2 ForeignBank'!AH15</f>
        <v>19.670000000000002</v>
      </c>
      <c r="AI15" s="1">
        <f>'Table 2. Foreign'!AI15-'Table 2.1 ForeignOfficial'!AI15-'Table 2.2 ForeignBank'!AI15</f>
        <v>20.152000000000001</v>
      </c>
      <c r="AJ15" s="1">
        <f>'Table 2. Foreign'!AJ15-'Table 2.1 ForeignOfficial'!AJ15-'Table 2.2 ForeignBank'!AJ15</f>
        <v>20.597000000000001</v>
      </c>
      <c r="AK15" s="1">
        <f>'Table 2. Foreign'!AK15-'Table 2.1 ForeignOfficial'!AK15-'Table 2.2 ForeignBank'!AK15</f>
        <v>21.212000000000003</v>
      </c>
      <c r="AL15" s="1">
        <f>'Table 2. Foreign'!AL15-'Table 2.1 ForeignOfficial'!AL15-'Table 2.2 ForeignBank'!AL15</f>
        <v>21.063999999999997</v>
      </c>
      <c r="AM15" s="1">
        <f>'Table 2. Foreign'!AM15-'Table 2.1 ForeignOfficial'!AM15-'Table 2.2 ForeignBank'!AM15</f>
        <v>20.235000000000003</v>
      </c>
      <c r="AN15" s="1">
        <f>'Table 2. Foreign'!AN15-'Table 2.1 ForeignOfficial'!AN15-'Table 2.2 ForeignBank'!AN15</f>
        <v>21.085000000000001</v>
      </c>
      <c r="AO15" s="1">
        <f>'Table 2. Foreign'!AO15-'Table 2.1 ForeignOfficial'!AO15-'Table 2.2 ForeignBank'!AO15</f>
        <v>19.802</v>
      </c>
      <c r="AP15" s="1">
        <f>'Table 2. Foreign'!AP15-'Table 2.1 ForeignOfficial'!AP15-'Table 2.2 ForeignBank'!AP15</f>
        <v>17.116</v>
      </c>
      <c r="AQ15" s="1">
        <f>'Table 2. Foreign'!AQ15-'Table 2.1 ForeignOfficial'!AQ15-'Table 2.2 ForeignBank'!AQ15</f>
        <v>17.254000000000001</v>
      </c>
      <c r="AR15" s="1">
        <f>'Table 2. Foreign'!AR15-'Table 2.1 ForeignOfficial'!AR15-'Table 2.2 ForeignBank'!AR15</f>
        <v>17.623000000000001</v>
      </c>
      <c r="AS15" s="1">
        <f>'Table 2. Foreign'!AS15-'Table 2.1 ForeignOfficial'!AS15-'Table 2.2 ForeignBank'!AS15</f>
        <v>17.535</v>
      </c>
      <c r="AT15" s="1">
        <f>'Table 2. Foreign'!AT15-'Table 2.1 ForeignOfficial'!AT15-'Table 2.2 ForeignBank'!AT15</f>
        <v>18.251999999999999</v>
      </c>
      <c r="AU15" s="1">
        <f>'Table 2. Foreign'!AU15-'Table 2.1 ForeignOfficial'!AU15-'Table 2.2 ForeignBank'!AU15</f>
        <v>17.716000000000001</v>
      </c>
      <c r="AV15" s="1">
        <f>'Table 2. Foreign'!AV15-'Table 2.1 ForeignOfficial'!AV15-'Table 2.2 ForeignBank'!AV15</f>
        <v>17.558000000000003</v>
      </c>
      <c r="AW15" s="1">
        <f>'Table 2. Foreign'!AW15-'Table 2.1 ForeignOfficial'!AW15-'Table 2.2 ForeignBank'!AW15</f>
        <v>18.537000000000003</v>
      </c>
      <c r="AX15" s="1">
        <f>'Table 2. Foreign'!AX15-'Table 2.1 ForeignOfficial'!AX15-'Table 2.2 ForeignBank'!AX15</f>
        <v>18.096000000000004</v>
      </c>
      <c r="AY15" s="1">
        <f>'Table 2. Foreign'!AY15-'Table 2.1 ForeignOfficial'!AY15-'Table 2.2 ForeignBank'!AY15</f>
        <v>17.88</v>
      </c>
      <c r="AZ15" s="1">
        <f>'Table 2. Foreign'!AZ15-'Table 2.1 ForeignOfficial'!AZ15-'Table 2.2 ForeignBank'!AZ15</f>
        <v>17.788000000000004</v>
      </c>
      <c r="BA15" s="1">
        <f>'Table 2. Foreign'!BA15-'Table 2.1 ForeignOfficial'!BA15-'Table 2.2 ForeignBank'!BA15</f>
        <v>17.845000000000002</v>
      </c>
      <c r="BB15" s="1">
        <f>'Table 2. Foreign'!BB15-'Table 2.1 ForeignOfficial'!BB15-'Table 2.2 ForeignBank'!BB15</f>
        <v>16.288999999999998</v>
      </c>
      <c r="BC15" s="1">
        <f>'Table 2. Foreign'!BC15-'Table 2.1 ForeignOfficial'!BC15-'Table 2.2 ForeignBank'!BC15</f>
        <v>15.652999999999999</v>
      </c>
      <c r="BD15" s="1">
        <f>'Table 2. Foreign'!BD15-'Table 2.1 ForeignOfficial'!BD15-'Table 2.2 ForeignBank'!BD15</f>
        <v>14.909999999999997</v>
      </c>
      <c r="BE15" s="1">
        <f>'Table 2. Foreign'!BE15-'Table 2.1 ForeignOfficial'!BE15-'Table 2.2 ForeignBank'!BE15</f>
        <v>17.261999999999997</v>
      </c>
      <c r="BF15" s="1">
        <f>'Table 2. Foreign'!BF15-'Table 2.1 ForeignOfficial'!BF15-'Table 2.2 ForeignBank'!BF15</f>
        <v>16.475000000000001</v>
      </c>
      <c r="BG15" s="1">
        <f>'Table 2. Foreign'!BG15-'Table 2.1 ForeignOfficial'!BG15-'Table 2.2 ForeignBank'!BG15</f>
        <v>15.966000000000001</v>
      </c>
      <c r="BH15" s="1">
        <f>'Table 2. Foreign'!BH15-'Table 2.1 ForeignOfficial'!BH15-'Table 2.2 ForeignBank'!BH15</f>
        <v>17.168000000000003</v>
      </c>
      <c r="BI15" s="1">
        <f>'Table 2. Foreign'!BI15-'Table 2.1 ForeignOfficial'!BI15-'Table 2.2 ForeignBank'!BI15</f>
        <v>19.433999999999997</v>
      </c>
      <c r="BJ15" s="1">
        <f>'Table 2. Foreign'!BJ15-'Table 2.1 ForeignOfficial'!BJ15-'Table 2.2 ForeignBank'!BJ15</f>
        <v>18.424000000000003</v>
      </c>
      <c r="BK15" s="1">
        <f>'Table 2. Foreign'!BK15-'Table 2.1 ForeignOfficial'!BK15-'Table 2.2 ForeignBank'!BK15</f>
        <v>17.968000000000004</v>
      </c>
      <c r="BL15" s="1">
        <f>'Table 2. Foreign'!BL15-'Table 2.1 ForeignOfficial'!BL15-'Table 2.2 ForeignBank'!BL15</f>
        <v>18.5</v>
      </c>
      <c r="BM15" s="1">
        <f>'Table 2. Foreign'!BM15-'Table 2.1 ForeignOfficial'!BM15-'Table 2.2 ForeignBank'!BM15</f>
        <v>18.534000000000002</v>
      </c>
      <c r="BN15" s="1">
        <f>'Table 2. Foreign'!BN15-'Table 2.1 ForeignOfficial'!BN15-'Table 2.2 ForeignBank'!BN15</f>
        <v>18.261000000000003</v>
      </c>
      <c r="BO15" s="1">
        <f>'Table 2. Foreign'!BO15-'Table 2.1 ForeignOfficial'!BO15-'Table 2.2 ForeignBank'!BO15</f>
        <v>19.547000000000001</v>
      </c>
      <c r="BP15" s="1">
        <f>'Table 2. Foreign'!BP15-'Table 2.1 ForeignOfficial'!BP15-'Table 2.2 ForeignBank'!BP15</f>
        <v>20.158000000000001</v>
      </c>
      <c r="BQ15" s="1">
        <f>'Table 2. Foreign'!BQ15-'Table 2.1 ForeignOfficial'!BQ15-'Table 2.2 ForeignBank'!BQ15</f>
        <v>25.413000000000004</v>
      </c>
      <c r="BR15" s="1">
        <f>'Table 2. Foreign'!BR15-'Table 2.1 ForeignOfficial'!BR15-'Table 2.2 ForeignBank'!BR15</f>
        <v>22.66</v>
      </c>
      <c r="BS15" s="1">
        <f>'Table 2. Foreign'!BS15-'Table 2.1 ForeignOfficial'!BS15-'Table 2.2 ForeignBank'!BS15</f>
        <v>25.222999999999999</v>
      </c>
      <c r="BT15" s="1">
        <f>'Table 2. Foreign'!BT15-'Table 2.1 ForeignOfficial'!BT15-'Table 2.2 ForeignBank'!BT15</f>
        <v>25.062999999999999</v>
      </c>
      <c r="BU15" s="1">
        <f>'Table 2. Foreign'!BU15-'Table 2.1 ForeignOfficial'!BU15-'Table 2.2 ForeignBank'!BU15</f>
        <v>23.562000000000005</v>
      </c>
      <c r="BV15" s="1">
        <f>'Table 2. Foreign'!BV15-'Table 2.1 ForeignOfficial'!BV15-'Table 2.2 ForeignBank'!BV15</f>
        <v>24.085999999999999</v>
      </c>
      <c r="BW15" s="1">
        <f>'Table 2. Foreign'!BW15-'Table 2.1 ForeignOfficial'!BW15-'Table 2.2 ForeignBank'!BW15</f>
        <v>23.059000000000001</v>
      </c>
      <c r="BX15" s="1">
        <f>'Table 2. Foreign'!BX15-'Table 2.1 ForeignOfficial'!BX15-'Table 2.2 ForeignBank'!BX15</f>
        <v>22.606999999999996</v>
      </c>
      <c r="BY15" s="1">
        <f>'Table 2. Foreign'!BY15-'Table 2.1 ForeignOfficial'!BY15-'Table 2.2 ForeignBank'!BY15</f>
        <v>25.394000000000005</v>
      </c>
      <c r="BZ15" s="1">
        <f>'Table 2. Foreign'!BZ15-'Table 2.1 ForeignOfficial'!BZ15-'Table 2.2 ForeignBank'!BZ15</f>
        <v>30.607000000000003</v>
      </c>
      <c r="CA15" s="1">
        <f>'Table 2. Foreign'!CA15-'Table 2.1 ForeignOfficial'!CA15-'Table 2.2 ForeignBank'!CA15</f>
        <v>29.68</v>
      </c>
      <c r="CB15" s="1">
        <f>'Table 2. Foreign'!CB15-'Table 2.1 ForeignOfficial'!CB15-'Table 2.2 ForeignBank'!CB15</f>
        <v>28.423999999999999</v>
      </c>
      <c r="CC15" s="1">
        <f>'Table 2. Foreign'!CC15-'Table 2.1 ForeignOfficial'!CC15-'Table 2.2 ForeignBank'!CC15</f>
        <v>31.769999999999992</v>
      </c>
      <c r="CD15" s="1">
        <f>'Table 2. Foreign'!CD15-'Table 2.1 ForeignOfficial'!CD15-'Table 2.2 ForeignBank'!CD15</f>
        <v>29.041000000000004</v>
      </c>
      <c r="CE15" s="1">
        <f>'Table 2. Foreign'!CE15-'Table 2.1 ForeignOfficial'!CE15-'Table 2.2 ForeignBank'!CE15</f>
        <v>32.19</v>
      </c>
      <c r="CF15" s="1">
        <f>'Table 2. Foreign'!CF15-'Table 2.1 ForeignOfficial'!CF15-'Table 2.2 ForeignBank'!CF15</f>
        <v>35.742999999999995</v>
      </c>
      <c r="CG15" s="1">
        <f>'Table 2. Foreign'!CG15-'Table 2.1 ForeignOfficial'!CG15-'Table 2.2 ForeignBank'!CG15</f>
        <v>33.19</v>
      </c>
      <c r="CH15" s="1">
        <f>'Table 2. Foreign'!CH15-'Table 2.1 ForeignOfficial'!CH15-'Table 2.2 ForeignBank'!CH15</f>
        <v>37.253</v>
      </c>
      <c r="CI15" s="1">
        <f>'Table 2. Foreign'!CI15-'Table 2.1 ForeignOfficial'!CI15-'Table 2.2 ForeignBank'!CI15</f>
        <v>38.047000000000004</v>
      </c>
    </row>
    <row r="16" spans="1:87">
      <c r="A16" t="s">
        <v>75</v>
      </c>
      <c r="B16" s="1">
        <f>'Table 2. Foreign'!B16-'Table 2.1 ForeignOfficial'!B16-'Table 2.2 ForeignBank'!B16</f>
        <v>24.381999999999998</v>
      </c>
      <c r="C16" s="1">
        <f>'Table 2. Foreign'!C16-'Table 2.1 ForeignOfficial'!C16-'Table 2.2 ForeignBank'!C16</f>
        <v>27.087000000000003</v>
      </c>
      <c r="D16" s="1">
        <f>'Table 2. Foreign'!D16-'Table 2.1 ForeignOfficial'!D16-'Table 2.2 ForeignBank'!D16</f>
        <v>28.862000000000002</v>
      </c>
      <c r="E16" s="1">
        <f>'Table 2. Foreign'!E16-'Table 2.1 ForeignOfficial'!E16-'Table 2.2 ForeignBank'!E16</f>
        <v>34.954000000000001</v>
      </c>
      <c r="F16" s="1">
        <f>'Table 2. Foreign'!F16-'Table 2.1 ForeignOfficial'!F16-'Table 2.2 ForeignBank'!F16</f>
        <v>38.628999999999998</v>
      </c>
      <c r="G16" s="1">
        <f>'Table 2. Foreign'!G16-'Table 2.1 ForeignOfficial'!G16-'Table 2.2 ForeignBank'!G16</f>
        <v>43.254999999999995</v>
      </c>
      <c r="H16" s="1">
        <f>'Table 2. Foreign'!H16-'Table 2.1 ForeignOfficial'!H16-'Table 2.2 ForeignBank'!H16</f>
        <v>44.245999999999995</v>
      </c>
      <c r="I16" s="1">
        <f>'Table 2. Foreign'!I16-'Table 2.1 ForeignOfficial'!I16-'Table 2.2 ForeignBank'!I16</f>
        <v>43.888999999999996</v>
      </c>
      <c r="J16" s="1">
        <f>'Table 2. Foreign'!J16-'Table 2.1 ForeignOfficial'!J16-'Table 2.2 ForeignBank'!J16</f>
        <v>48.774999999999999</v>
      </c>
      <c r="K16" s="1">
        <f>'Table 2. Foreign'!K16-'Table 2.1 ForeignOfficial'!K16-'Table 2.2 ForeignBank'!K16</f>
        <v>49.111000000000004</v>
      </c>
      <c r="L16" s="1">
        <f>'Table 2. Foreign'!L16-'Table 2.1 ForeignOfficial'!L16-'Table 2.2 ForeignBank'!L16</f>
        <v>49.117999999999995</v>
      </c>
      <c r="M16" s="1">
        <f>'Table 2. Foreign'!M16-'Table 2.1 ForeignOfficial'!M16-'Table 2.2 ForeignBank'!M16</f>
        <v>52.582999999999998</v>
      </c>
      <c r="N16" s="1">
        <f>'Table 2. Foreign'!N16-'Table 2.1 ForeignOfficial'!N16-'Table 2.2 ForeignBank'!N16</f>
        <v>56.353999999999999</v>
      </c>
      <c r="O16" s="1">
        <f>'Table 2. Foreign'!O16-'Table 2.1 ForeignOfficial'!O16-'Table 2.2 ForeignBank'!O16</f>
        <v>57.671000000000006</v>
      </c>
      <c r="P16" s="1">
        <f>'Table 2. Foreign'!P16-'Table 2.1 ForeignOfficial'!P16-'Table 2.2 ForeignBank'!P16</f>
        <v>59.092999999999996</v>
      </c>
      <c r="Q16" s="1">
        <f>'Table 2. Foreign'!Q16-'Table 2.1 ForeignOfficial'!Q16-'Table 2.2 ForeignBank'!Q16</f>
        <v>65.489000000000004</v>
      </c>
      <c r="R16" s="1">
        <f>'Table 2. Foreign'!R16-'Table 2.1 ForeignOfficial'!R16-'Table 2.2 ForeignBank'!R16</f>
        <v>68.247</v>
      </c>
      <c r="S16" s="1">
        <f>'Table 2. Foreign'!S16-'Table 2.1 ForeignOfficial'!S16-'Table 2.2 ForeignBank'!S16</f>
        <v>71.217999999999989</v>
      </c>
      <c r="T16" s="1">
        <f>'Table 2. Foreign'!T16-'Table 2.1 ForeignOfficial'!T16-'Table 2.2 ForeignBank'!T16</f>
        <v>64.415999999999997</v>
      </c>
      <c r="U16" s="1">
        <f>'Table 2. Foreign'!U16-'Table 2.1 ForeignOfficial'!U16-'Table 2.2 ForeignBank'!U16</f>
        <v>56.095000000000006</v>
      </c>
      <c r="V16" s="1">
        <f>'Table 2. Foreign'!V16-'Table 2.1 ForeignOfficial'!V16-'Table 2.2 ForeignBank'!V16</f>
        <v>50.730000000000004</v>
      </c>
      <c r="W16" s="1">
        <f>'Table 2. Foreign'!W16-'Table 2.1 ForeignOfficial'!W16-'Table 2.2 ForeignBank'!W16</f>
        <v>57.794999999999995</v>
      </c>
      <c r="X16" s="1">
        <f>'Table 2. Foreign'!X16-'Table 2.1 ForeignOfficial'!X16-'Table 2.2 ForeignBank'!X16</f>
        <v>68.26700000000001</v>
      </c>
      <c r="Y16" s="1">
        <f>'Table 2. Foreign'!Y16-'Table 2.1 ForeignOfficial'!Y16-'Table 2.2 ForeignBank'!Y16</f>
        <v>72.539000000000001</v>
      </c>
      <c r="Z16" s="1">
        <f>'Table 2. Foreign'!Z16-'Table 2.1 ForeignOfficial'!Z16-'Table 2.2 ForeignBank'!Z16</f>
        <v>78.718000000000004</v>
      </c>
      <c r="AA16" s="1">
        <f>'Table 2. Foreign'!AA16-'Table 2.1 ForeignOfficial'!AA16-'Table 2.2 ForeignBank'!AA16</f>
        <v>74.331000000000003</v>
      </c>
      <c r="AB16" s="1">
        <f>'Table 2. Foreign'!AB16-'Table 2.1 ForeignOfficial'!AB16-'Table 2.2 ForeignBank'!AB16</f>
        <v>93.103999999999999</v>
      </c>
      <c r="AC16" s="1">
        <f>'Table 2. Foreign'!AC16-'Table 2.1 ForeignOfficial'!AC16-'Table 2.2 ForeignBank'!AC16</f>
        <v>91.774000000000001</v>
      </c>
      <c r="AD16" s="1">
        <f>'Table 2. Foreign'!AD16-'Table 2.1 ForeignOfficial'!AD16-'Table 2.2 ForeignBank'!AD16</f>
        <v>100.64699999999999</v>
      </c>
      <c r="AE16" s="1">
        <f>'Table 2. Foreign'!AE16-'Table 2.1 ForeignOfficial'!AE16-'Table 2.2 ForeignBank'!AE16</f>
        <v>111.473</v>
      </c>
      <c r="AF16" s="1">
        <f>'Table 2. Foreign'!AF16-'Table 2.1 ForeignOfficial'!AF16-'Table 2.2 ForeignBank'!AF16</f>
        <v>101.605</v>
      </c>
      <c r="AG16" s="1">
        <f>'Table 2. Foreign'!AG16-'Table 2.1 ForeignOfficial'!AG16-'Table 2.2 ForeignBank'!AG16</f>
        <v>98.253999999999991</v>
      </c>
      <c r="AH16" s="1">
        <f>'Table 2. Foreign'!AH16-'Table 2.1 ForeignOfficial'!AH16-'Table 2.2 ForeignBank'!AH16</f>
        <v>107.79900000000001</v>
      </c>
      <c r="AI16" s="1">
        <f>'Table 2. Foreign'!AI16-'Table 2.1 ForeignOfficial'!AI16-'Table 2.2 ForeignBank'!AI16</f>
        <v>105.21700000000001</v>
      </c>
      <c r="AJ16" s="1">
        <f>'Table 2. Foreign'!AJ16-'Table 2.1 ForeignOfficial'!AJ16-'Table 2.2 ForeignBank'!AJ16</f>
        <v>113.199</v>
      </c>
      <c r="AK16" s="1">
        <f>'Table 2. Foreign'!AK16-'Table 2.1 ForeignOfficial'!AK16-'Table 2.2 ForeignBank'!AK16</f>
        <v>118.755</v>
      </c>
      <c r="AL16" s="1">
        <f>'Table 2. Foreign'!AL16-'Table 2.1 ForeignOfficial'!AL16-'Table 2.2 ForeignBank'!AL16</f>
        <v>115.874</v>
      </c>
      <c r="AM16" s="1">
        <f>'Table 2. Foreign'!AM16-'Table 2.1 ForeignOfficial'!AM16-'Table 2.2 ForeignBank'!AM16</f>
        <v>114.06200000000001</v>
      </c>
      <c r="AN16" s="1">
        <f>'Table 2. Foreign'!AN16-'Table 2.1 ForeignOfficial'!AN16-'Table 2.2 ForeignBank'!AN16</f>
        <v>118.39299999999999</v>
      </c>
      <c r="AO16" s="1">
        <f>'Table 2. Foreign'!AO16-'Table 2.1 ForeignOfficial'!AO16-'Table 2.2 ForeignBank'!AO16</f>
        <v>118.47099999999999</v>
      </c>
      <c r="AP16" s="1">
        <f>'Table 2. Foreign'!AP16-'Table 2.1 ForeignOfficial'!AP16-'Table 2.2 ForeignBank'!AP16</f>
        <v>116.77900000000001</v>
      </c>
      <c r="AQ16" s="1">
        <f>'Table 2. Foreign'!AQ16-'Table 2.1 ForeignOfficial'!AQ16-'Table 2.2 ForeignBank'!AQ16</f>
        <v>119.81099999999999</v>
      </c>
      <c r="AR16" s="1">
        <f>'Table 2. Foreign'!AR16-'Table 2.1 ForeignOfficial'!AR16-'Table 2.2 ForeignBank'!AR16</f>
        <v>109.28399999999999</v>
      </c>
      <c r="AS16" s="1">
        <f>'Table 2. Foreign'!AS16-'Table 2.1 ForeignOfficial'!AS16-'Table 2.2 ForeignBank'!AS16</f>
        <v>101.92699999999999</v>
      </c>
      <c r="AT16" s="1">
        <f>'Table 2. Foreign'!AT16-'Table 2.1 ForeignOfficial'!AT16-'Table 2.2 ForeignBank'!AT16</f>
        <v>96.828000000000003</v>
      </c>
      <c r="AU16" s="1">
        <f>'Table 2. Foreign'!AU16-'Table 2.1 ForeignOfficial'!AU16-'Table 2.2 ForeignBank'!AU16</f>
        <v>99.117000000000004</v>
      </c>
      <c r="AV16" s="1">
        <f>'Table 2. Foreign'!AV16-'Table 2.1 ForeignOfficial'!AV16-'Table 2.2 ForeignBank'!AV16</f>
        <v>98.019000000000005</v>
      </c>
      <c r="AW16" s="1">
        <f>'Table 2. Foreign'!AW16-'Table 2.1 ForeignOfficial'!AW16-'Table 2.2 ForeignBank'!AW16</f>
        <v>94.548000000000002</v>
      </c>
      <c r="AX16" s="1">
        <f>'Table 2. Foreign'!AX16-'Table 2.1 ForeignOfficial'!AX16-'Table 2.2 ForeignBank'!AX16</f>
        <v>91.949000000000012</v>
      </c>
      <c r="AY16" s="1">
        <f>'Table 2. Foreign'!AY16-'Table 2.1 ForeignOfficial'!AY16-'Table 2.2 ForeignBank'!AY16</f>
        <v>92.369</v>
      </c>
      <c r="AZ16" s="1">
        <f>'Table 2. Foreign'!AZ16-'Table 2.1 ForeignOfficial'!AZ16-'Table 2.2 ForeignBank'!AZ16</f>
        <v>96.366</v>
      </c>
      <c r="BA16" s="1">
        <f>'Table 2. Foreign'!BA16-'Table 2.1 ForeignOfficial'!BA16-'Table 2.2 ForeignBank'!BA16</f>
        <v>90.149000000000001</v>
      </c>
      <c r="BB16" s="1">
        <f>'Table 2. Foreign'!BB16-'Table 2.1 ForeignOfficial'!BB16-'Table 2.2 ForeignBank'!BB16</f>
        <v>96.208000000000013</v>
      </c>
      <c r="BC16" s="1">
        <f>'Table 2. Foreign'!BC16-'Table 2.1 ForeignOfficial'!BC16-'Table 2.2 ForeignBank'!BC16</f>
        <v>102.94800000000001</v>
      </c>
      <c r="BD16" s="1">
        <f>'Table 2. Foreign'!BD16-'Table 2.1 ForeignOfficial'!BD16-'Table 2.2 ForeignBank'!BD16</f>
        <v>102.905</v>
      </c>
      <c r="BE16" s="1">
        <f>'Table 2. Foreign'!BE16-'Table 2.1 ForeignOfficial'!BE16-'Table 2.2 ForeignBank'!BE16</f>
        <v>105.13</v>
      </c>
      <c r="BF16" s="1">
        <f>'Table 2. Foreign'!BF16-'Table 2.1 ForeignOfficial'!BF16-'Table 2.2 ForeignBank'!BF16</f>
        <v>107.809</v>
      </c>
      <c r="BG16" s="1">
        <f>'Table 2. Foreign'!BG16-'Table 2.1 ForeignOfficial'!BG16-'Table 2.2 ForeignBank'!BG16</f>
        <v>93.75</v>
      </c>
      <c r="BH16" s="1">
        <f>'Table 2. Foreign'!BH16-'Table 2.1 ForeignOfficial'!BH16-'Table 2.2 ForeignBank'!BH16</f>
        <v>93.790999999999997</v>
      </c>
      <c r="BI16" s="1">
        <f>'Table 2. Foreign'!BI16-'Table 2.1 ForeignOfficial'!BI16-'Table 2.2 ForeignBank'!BI16</f>
        <v>91.294999999999987</v>
      </c>
      <c r="BJ16" s="1">
        <f>'Table 2. Foreign'!BJ16-'Table 2.1 ForeignOfficial'!BJ16-'Table 2.2 ForeignBank'!BJ16</f>
        <v>85.271999999999991</v>
      </c>
      <c r="BK16" s="1">
        <f>'Table 2. Foreign'!BK16-'Table 2.1 ForeignOfficial'!BK16-'Table 2.2 ForeignBank'!BK16</f>
        <v>85.188999999999993</v>
      </c>
      <c r="BL16" s="1">
        <f>'Table 2. Foreign'!BL16-'Table 2.1 ForeignOfficial'!BL16-'Table 2.2 ForeignBank'!BL16</f>
        <v>75.713999999999999</v>
      </c>
      <c r="BM16" s="1">
        <f>'Table 2. Foreign'!BM16-'Table 2.1 ForeignOfficial'!BM16-'Table 2.2 ForeignBank'!BM16</f>
        <v>75.866000000000014</v>
      </c>
      <c r="BN16" s="1">
        <f>'Table 2. Foreign'!BN16-'Table 2.1 ForeignOfficial'!BN16-'Table 2.2 ForeignBank'!BN16</f>
        <v>71.24499999999999</v>
      </c>
      <c r="BO16" s="1">
        <f>'Table 2. Foreign'!BO16-'Table 2.1 ForeignOfficial'!BO16-'Table 2.2 ForeignBank'!BO16</f>
        <v>64.668000000000006</v>
      </c>
      <c r="BP16" s="1">
        <f>'Table 2. Foreign'!BP16-'Table 2.1 ForeignOfficial'!BP16-'Table 2.2 ForeignBank'!BP16</f>
        <v>68.651999999999987</v>
      </c>
      <c r="BQ16" s="1">
        <f>'Table 2. Foreign'!BQ16-'Table 2.1 ForeignOfficial'!BQ16-'Table 2.2 ForeignBank'!BQ16</f>
        <v>70.445999999999998</v>
      </c>
      <c r="BR16" s="1">
        <f>'Table 2. Foreign'!BR16-'Table 2.1 ForeignOfficial'!BR16-'Table 2.2 ForeignBank'!BR16</f>
        <v>63.952999999999996</v>
      </c>
      <c r="BS16" s="1">
        <f>'Table 2. Foreign'!BS16-'Table 2.1 ForeignOfficial'!BS16-'Table 2.2 ForeignBank'!BS16</f>
        <v>61.077999999999996</v>
      </c>
      <c r="BT16" s="1">
        <f>'Table 2. Foreign'!BT16-'Table 2.1 ForeignOfficial'!BT16-'Table 2.2 ForeignBank'!BT16</f>
        <v>59.199999999999996</v>
      </c>
      <c r="BU16" s="1">
        <f>'Table 2. Foreign'!BU16-'Table 2.1 ForeignOfficial'!BU16-'Table 2.2 ForeignBank'!BU16</f>
        <v>54.454999999999991</v>
      </c>
      <c r="BV16" s="1">
        <f>'Table 2. Foreign'!BV16-'Table 2.1 ForeignOfficial'!BV16-'Table 2.2 ForeignBank'!BV16</f>
        <v>50.387999999999991</v>
      </c>
      <c r="BW16" s="1">
        <f>'Table 2. Foreign'!BW16-'Table 2.1 ForeignOfficial'!BW16-'Table 2.2 ForeignBank'!BW16</f>
        <v>51.800000000000004</v>
      </c>
      <c r="BX16" s="1">
        <f>'Table 2. Foreign'!BX16-'Table 2.1 ForeignOfficial'!BX16-'Table 2.2 ForeignBank'!BX16</f>
        <v>47.493999999999993</v>
      </c>
      <c r="BY16" s="1">
        <f>'Table 2. Foreign'!BY16-'Table 2.1 ForeignOfficial'!BY16-'Table 2.2 ForeignBank'!BY16</f>
        <v>54.882999999999996</v>
      </c>
      <c r="BZ16" s="1">
        <f>'Table 2. Foreign'!BZ16-'Table 2.1 ForeignOfficial'!BZ16-'Table 2.2 ForeignBank'!BZ16</f>
        <v>55.419000000000004</v>
      </c>
      <c r="CA16" s="1">
        <f>'Table 2. Foreign'!CA16-'Table 2.1 ForeignOfficial'!CA16-'Table 2.2 ForeignBank'!CA16</f>
        <v>59.543999999999997</v>
      </c>
      <c r="CB16" s="1">
        <f>'Table 2. Foreign'!CB16-'Table 2.1 ForeignOfficial'!CB16-'Table 2.2 ForeignBank'!CB16</f>
        <v>54.084000000000003</v>
      </c>
      <c r="CC16" s="1">
        <f>'Table 2. Foreign'!CC16-'Table 2.1 ForeignOfficial'!CC16-'Table 2.2 ForeignBank'!CC16</f>
        <v>60.606000000000002</v>
      </c>
      <c r="CD16" s="1">
        <f>'Table 2. Foreign'!CD16-'Table 2.1 ForeignOfficial'!CD16-'Table 2.2 ForeignBank'!CD16</f>
        <v>68.228000000000009</v>
      </c>
      <c r="CE16" s="1">
        <f>'Table 2. Foreign'!CE16-'Table 2.1 ForeignOfficial'!CE16-'Table 2.2 ForeignBank'!CE16</f>
        <v>69.115999999999985</v>
      </c>
      <c r="CF16" s="1">
        <f>'Table 2. Foreign'!CF16-'Table 2.1 ForeignOfficial'!CF16-'Table 2.2 ForeignBank'!CF16</f>
        <v>73.088999999999999</v>
      </c>
      <c r="CG16" s="1">
        <f>'Table 2. Foreign'!CG16-'Table 2.1 ForeignOfficial'!CG16-'Table 2.2 ForeignBank'!CG16</f>
        <v>71.878000000000014</v>
      </c>
      <c r="CH16" s="1">
        <f>'Table 2. Foreign'!CH16-'Table 2.1 ForeignOfficial'!CH16-'Table 2.2 ForeignBank'!CH16</f>
        <v>82.739000000000004</v>
      </c>
      <c r="CI16" s="1">
        <f>'Table 2. Foreign'!CI16-'Table 2.1 ForeignOfficial'!CI16-'Table 2.2 ForeignBank'!CI16</f>
        <v>87.713999999999984</v>
      </c>
    </row>
    <row r="17" spans="1:87">
      <c r="A17" t="s">
        <v>76</v>
      </c>
      <c r="B17" s="1">
        <f>'Table 2. Foreign'!B17-'Table 2.1 ForeignOfficial'!B17-'Table 2.2 ForeignBank'!B17</f>
        <v>2.9749999999999996</v>
      </c>
      <c r="C17" s="1">
        <f>'Table 2. Foreign'!C17-'Table 2.1 ForeignOfficial'!C17-'Table 2.2 ForeignBank'!C17</f>
        <v>2.9640000000000004</v>
      </c>
      <c r="D17" s="1">
        <f>'Table 2. Foreign'!D17-'Table 2.1 ForeignOfficial'!D17-'Table 2.2 ForeignBank'!D17</f>
        <v>3.0269999999999997</v>
      </c>
      <c r="E17" s="1">
        <f>'Table 2. Foreign'!E17-'Table 2.1 ForeignOfficial'!E17-'Table 2.2 ForeignBank'!E17</f>
        <v>3.3219999999999996</v>
      </c>
      <c r="F17" s="1">
        <f>'Table 2. Foreign'!F17-'Table 2.1 ForeignOfficial'!F17-'Table 2.2 ForeignBank'!F17</f>
        <v>3.1619999999999999</v>
      </c>
      <c r="G17" s="1">
        <f>'Table 2. Foreign'!G17-'Table 2.1 ForeignOfficial'!G17-'Table 2.2 ForeignBank'!G17</f>
        <v>3.556</v>
      </c>
      <c r="H17" s="1">
        <f>'Table 2. Foreign'!H17-'Table 2.1 ForeignOfficial'!H17-'Table 2.2 ForeignBank'!H17</f>
        <v>3.5420000000000007</v>
      </c>
      <c r="I17" s="1">
        <f>'Table 2. Foreign'!I17-'Table 2.1 ForeignOfficial'!I17-'Table 2.2 ForeignBank'!I17</f>
        <v>3.1139999999999999</v>
      </c>
      <c r="J17" s="1">
        <f>'Table 2. Foreign'!J17-'Table 2.1 ForeignOfficial'!J17-'Table 2.2 ForeignBank'!J17</f>
        <v>3.1949999999999994</v>
      </c>
      <c r="K17" s="1">
        <f>'Table 2. Foreign'!K17-'Table 2.1 ForeignOfficial'!K17-'Table 2.2 ForeignBank'!K17</f>
        <v>3.3560000000000003</v>
      </c>
      <c r="L17" s="1">
        <f>'Table 2. Foreign'!L17-'Table 2.1 ForeignOfficial'!L17-'Table 2.2 ForeignBank'!L17</f>
        <v>3.3420000000000005</v>
      </c>
      <c r="M17" s="1">
        <f>'Table 2. Foreign'!M17-'Table 2.1 ForeignOfficial'!M17-'Table 2.2 ForeignBank'!M17</f>
        <v>3.4760000000000009</v>
      </c>
      <c r="N17" s="1">
        <f>'Table 2. Foreign'!N17-'Table 2.1 ForeignOfficial'!N17-'Table 2.2 ForeignBank'!N17</f>
        <v>3.5309999999999997</v>
      </c>
      <c r="O17" s="1">
        <f>'Table 2. Foreign'!O17-'Table 2.1 ForeignOfficial'!O17-'Table 2.2 ForeignBank'!O17</f>
        <v>3.6610000000000005</v>
      </c>
      <c r="P17" s="1">
        <f>'Table 2. Foreign'!P17-'Table 2.1 ForeignOfficial'!P17-'Table 2.2 ForeignBank'!P17</f>
        <v>3.7200000000000006</v>
      </c>
      <c r="Q17" s="1">
        <f>'Table 2. Foreign'!Q17-'Table 2.1 ForeignOfficial'!Q17-'Table 2.2 ForeignBank'!Q17</f>
        <v>3.7540000000000004</v>
      </c>
      <c r="R17" s="1">
        <f>'Table 2. Foreign'!R17-'Table 2.1 ForeignOfficial'!R17-'Table 2.2 ForeignBank'!R17</f>
        <v>4.6610000000000014</v>
      </c>
      <c r="S17" s="1">
        <f>'Table 2. Foreign'!S17-'Table 2.1 ForeignOfficial'!S17-'Table 2.2 ForeignBank'!S17</f>
        <v>6.1159999999999997</v>
      </c>
      <c r="T17" s="1">
        <f>'Table 2. Foreign'!T17-'Table 2.1 ForeignOfficial'!T17-'Table 2.2 ForeignBank'!T17</f>
        <v>4.8220000000000001</v>
      </c>
      <c r="U17" s="1">
        <f>'Table 2. Foreign'!U17-'Table 2.1 ForeignOfficial'!U17-'Table 2.2 ForeignBank'!U17</f>
        <v>4.2919999999999998</v>
      </c>
      <c r="V17" s="1">
        <f>'Table 2. Foreign'!V17-'Table 2.1 ForeignOfficial'!V17-'Table 2.2 ForeignBank'!V17</f>
        <v>2.8469999999999991</v>
      </c>
      <c r="W17" s="1">
        <f>'Table 2. Foreign'!W17-'Table 2.1 ForeignOfficial'!W17-'Table 2.2 ForeignBank'!W17</f>
        <v>2.5650000000000008</v>
      </c>
      <c r="X17" s="1">
        <f>'Table 2. Foreign'!X17-'Table 2.1 ForeignOfficial'!X17-'Table 2.2 ForeignBank'!X17</f>
        <v>6.2920000000000016</v>
      </c>
      <c r="Y17" s="1">
        <f>'Table 2. Foreign'!Y17-'Table 2.1 ForeignOfficial'!Y17-'Table 2.2 ForeignBank'!Y17</f>
        <v>6.4730000000000008</v>
      </c>
      <c r="Z17" s="1">
        <f>'Table 2. Foreign'!Z17-'Table 2.1 ForeignOfficial'!Z17-'Table 2.2 ForeignBank'!Z17</f>
        <v>9.911999999999999</v>
      </c>
      <c r="AA17" s="1">
        <f>'Table 2. Foreign'!AA17-'Table 2.1 ForeignOfficial'!AA17-'Table 2.2 ForeignBank'!AA17</f>
        <v>7.1390000000000011</v>
      </c>
      <c r="AB17" s="1">
        <f>'Table 2. Foreign'!AB17-'Table 2.1 ForeignOfficial'!AB17-'Table 2.2 ForeignBank'!AB17</f>
        <v>9.9160000000000004</v>
      </c>
      <c r="AC17" s="1">
        <f>'Table 2. Foreign'!AC17-'Table 2.1 ForeignOfficial'!AC17-'Table 2.2 ForeignBank'!AC17</f>
        <v>9.4880000000000013</v>
      </c>
      <c r="AD17" s="1">
        <f>'Table 2. Foreign'!AD17-'Table 2.1 ForeignOfficial'!AD17-'Table 2.2 ForeignBank'!AD17</f>
        <v>12.847</v>
      </c>
      <c r="AE17" s="1">
        <f>'Table 2. Foreign'!AE17-'Table 2.1 ForeignOfficial'!AE17-'Table 2.2 ForeignBank'!AE17</f>
        <v>16.379000000000001</v>
      </c>
      <c r="AF17" s="1">
        <f>'Table 2. Foreign'!AF17-'Table 2.1 ForeignOfficial'!AF17-'Table 2.2 ForeignBank'!AF17</f>
        <v>12.636999999999999</v>
      </c>
      <c r="AG17" s="1">
        <f>'Table 2. Foreign'!AG17-'Table 2.1 ForeignOfficial'!AG17-'Table 2.2 ForeignBank'!AG17</f>
        <v>11.040000000000001</v>
      </c>
      <c r="AH17" s="1">
        <f>'Table 2. Foreign'!AH17-'Table 2.1 ForeignOfficial'!AH17-'Table 2.2 ForeignBank'!AH17</f>
        <v>14.198999999999998</v>
      </c>
      <c r="AI17" s="1">
        <f>'Table 2. Foreign'!AI17-'Table 2.1 ForeignOfficial'!AI17-'Table 2.2 ForeignBank'!AI17</f>
        <v>11.589</v>
      </c>
      <c r="AJ17" s="1">
        <f>'Table 2. Foreign'!AJ17-'Table 2.1 ForeignOfficial'!AJ17-'Table 2.2 ForeignBank'!AJ17</f>
        <v>13.224</v>
      </c>
      <c r="AK17" s="1">
        <f>'Table 2. Foreign'!AK17-'Table 2.1 ForeignOfficial'!AK17-'Table 2.2 ForeignBank'!AK17</f>
        <v>17.247</v>
      </c>
      <c r="AL17" s="1">
        <f>'Table 2. Foreign'!AL17-'Table 2.1 ForeignOfficial'!AL17-'Table 2.2 ForeignBank'!AL17</f>
        <v>10.453000000000001</v>
      </c>
      <c r="AM17" s="1">
        <f>'Table 2. Foreign'!AM17-'Table 2.1 ForeignOfficial'!AM17-'Table 2.2 ForeignBank'!AM17</f>
        <v>9.6929999999999978</v>
      </c>
      <c r="AN17" s="1">
        <f>'Table 2. Foreign'!AN17-'Table 2.1 ForeignOfficial'!AN17-'Table 2.2 ForeignBank'!AN17</f>
        <v>20.843000000000004</v>
      </c>
      <c r="AO17" s="1">
        <f>'Table 2. Foreign'!AO17-'Table 2.1 ForeignOfficial'!AO17-'Table 2.2 ForeignBank'!AO17</f>
        <v>21.190999999999999</v>
      </c>
      <c r="AP17" s="1">
        <f>'Table 2. Foreign'!AP17-'Table 2.1 ForeignOfficial'!AP17-'Table 2.2 ForeignBank'!AP17</f>
        <v>22.534999999999997</v>
      </c>
      <c r="AQ17" s="1">
        <f>'Table 2. Foreign'!AQ17-'Table 2.1 ForeignOfficial'!AQ17-'Table 2.2 ForeignBank'!AQ17</f>
        <v>23.331999999999997</v>
      </c>
      <c r="AR17" s="1">
        <f>'Table 2. Foreign'!AR17-'Table 2.1 ForeignOfficial'!AR17-'Table 2.2 ForeignBank'!AR17</f>
        <v>21.562000000000001</v>
      </c>
      <c r="AS17" s="1">
        <f>'Table 2. Foreign'!AS17-'Table 2.1 ForeignOfficial'!AS17-'Table 2.2 ForeignBank'!AS17</f>
        <v>20.886999999999993</v>
      </c>
      <c r="AT17" s="1">
        <f>'Table 2. Foreign'!AT17-'Table 2.1 ForeignOfficial'!AT17-'Table 2.2 ForeignBank'!AT17</f>
        <v>18.321000000000002</v>
      </c>
      <c r="AU17" s="1">
        <f>'Table 2. Foreign'!AU17-'Table 2.1 ForeignOfficial'!AU17-'Table 2.2 ForeignBank'!AU17</f>
        <v>17.832000000000001</v>
      </c>
      <c r="AV17" s="1">
        <f>'Table 2. Foreign'!AV17-'Table 2.1 ForeignOfficial'!AV17-'Table 2.2 ForeignBank'!AV17</f>
        <v>17.861000000000001</v>
      </c>
      <c r="AW17" s="1">
        <f>'Table 2. Foreign'!AW17-'Table 2.1 ForeignOfficial'!AW17-'Table 2.2 ForeignBank'!AW17</f>
        <v>18.952000000000002</v>
      </c>
      <c r="AX17" s="1">
        <f>'Table 2. Foreign'!AX17-'Table 2.1 ForeignOfficial'!AX17-'Table 2.2 ForeignBank'!AX17</f>
        <v>20.151999999999997</v>
      </c>
      <c r="AY17" s="1">
        <f>'Table 2. Foreign'!AY17-'Table 2.1 ForeignOfficial'!AY17-'Table 2.2 ForeignBank'!AY17</f>
        <v>19.197000000000003</v>
      </c>
      <c r="AZ17" s="1">
        <f>'Table 2. Foreign'!AZ17-'Table 2.1 ForeignOfficial'!AZ17-'Table 2.2 ForeignBank'!AZ17</f>
        <v>19.295000000000002</v>
      </c>
      <c r="BA17" s="1">
        <f>'Table 2. Foreign'!BA17-'Table 2.1 ForeignOfficial'!BA17-'Table 2.2 ForeignBank'!BA17</f>
        <v>20.094000000000001</v>
      </c>
      <c r="BB17" s="1">
        <f>'Table 2. Foreign'!BB17-'Table 2.1 ForeignOfficial'!BB17-'Table 2.2 ForeignBank'!BB17</f>
        <v>20.501000000000001</v>
      </c>
      <c r="BC17" s="1">
        <f>'Table 2. Foreign'!BC17-'Table 2.1 ForeignOfficial'!BC17-'Table 2.2 ForeignBank'!BC17</f>
        <v>23.369000000000003</v>
      </c>
      <c r="BD17" s="1">
        <f>'Table 2. Foreign'!BD17-'Table 2.1 ForeignOfficial'!BD17-'Table 2.2 ForeignBank'!BD17</f>
        <v>24.196999999999999</v>
      </c>
      <c r="BE17" s="1">
        <f>'Table 2. Foreign'!BE17-'Table 2.1 ForeignOfficial'!BE17-'Table 2.2 ForeignBank'!BE17</f>
        <v>25.524999999999999</v>
      </c>
      <c r="BF17" s="1">
        <f>'Table 2. Foreign'!BF17-'Table 2.1 ForeignOfficial'!BF17-'Table 2.2 ForeignBank'!BF17</f>
        <v>28.369000000000003</v>
      </c>
      <c r="BG17" s="1">
        <f>'Table 2. Foreign'!BG17-'Table 2.1 ForeignOfficial'!BG17-'Table 2.2 ForeignBank'!BG17</f>
        <v>27.006999999999998</v>
      </c>
      <c r="BH17" s="1">
        <f>'Table 2. Foreign'!BH17-'Table 2.1 ForeignOfficial'!BH17-'Table 2.2 ForeignBank'!BH17</f>
        <v>27.050999999999995</v>
      </c>
      <c r="BI17" s="1">
        <f>'Table 2. Foreign'!BI17-'Table 2.1 ForeignOfficial'!BI17-'Table 2.2 ForeignBank'!BI17</f>
        <v>29.248999999999995</v>
      </c>
      <c r="BJ17" s="1">
        <f>'Table 2. Foreign'!BJ17-'Table 2.1 ForeignOfficial'!BJ17-'Table 2.2 ForeignBank'!BJ17</f>
        <v>28.093999999999994</v>
      </c>
      <c r="BK17" s="1">
        <f>'Table 2. Foreign'!BK17-'Table 2.1 ForeignOfficial'!BK17-'Table 2.2 ForeignBank'!BK17</f>
        <v>31.778000000000002</v>
      </c>
      <c r="BL17" s="1">
        <f>'Table 2. Foreign'!BL17-'Table 2.1 ForeignOfficial'!BL17-'Table 2.2 ForeignBank'!BL17</f>
        <v>32.762999999999998</v>
      </c>
      <c r="BM17" s="1">
        <f>'Table 2. Foreign'!BM17-'Table 2.1 ForeignOfficial'!BM17-'Table 2.2 ForeignBank'!BM17</f>
        <v>32.982999999999997</v>
      </c>
      <c r="BN17" s="1">
        <f>'Table 2. Foreign'!BN17-'Table 2.1 ForeignOfficial'!BN17-'Table 2.2 ForeignBank'!BN17</f>
        <v>36.116999999999997</v>
      </c>
      <c r="BO17" s="1">
        <f>'Table 2. Foreign'!BO17-'Table 2.1 ForeignOfficial'!BO17-'Table 2.2 ForeignBank'!BO17</f>
        <v>40.061</v>
      </c>
      <c r="BP17" s="1">
        <f>'Table 2. Foreign'!BP17-'Table 2.1 ForeignOfficial'!BP17-'Table 2.2 ForeignBank'!BP17</f>
        <v>45.131</v>
      </c>
      <c r="BQ17" s="1">
        <f>'Table 2. Foreign'!BQ17-'Table 2.1 ForeignOfficial'!BQ17-'Table 2.2 ForeignBank'!BQ17</f>
        <v>51.296000000000006</v>
      </c>
      <c r="BR17" s="1">
        <f>'Table 2. Foreign'!BR17-'Table 2.1 ForeignOfficial'!BR17-'Table 2.2 ForeignBank'!BR17</f>
        <v>47.873999999999995</v>
      </c>
      <c r="BS17" s="1">
        <f>'Table 2. Foreign'!BS17-'Table 2.1 ForeignOfficial'!BS17-'Table 2.2 ForeignBank'!BS17</f>
        <v>51.540999999999997</v>
      </c>
      <c r="BT17" s="1">
        <f>'Table 2. Foreign'!BT17-'Table 2.1 ForeignOfficial'!BT17-'Table 2.2 ForeignBank'!BT17</f>
        <v>54.769000000000005</v>
      </c>
      <c r="BU17" s="1">
        <f>'Table 2. Foreign'!BU17-'Table 2.1 ForeignOfficial'!BU17-'Table 2.2 ForeignBank'!BU17</f>
        <v>53.491</v>
      </c>
      <c r="BV17" s="1">
        <f>'Table 2. Foreign'!BV17-'Table 2.1 ForeignOfficial'!BV17-'Table 2.2 ForeignBank'!BV17</f>
        <v>54.667000000000002</v>
      </c>
      <c r="BW17" s="1">
        <f>'Table 2. Foreign'!BW17-'Table 2.1 ForeignOfficial'!BW17-'Table 2.2 ForeignBank'!BW17</f>
        <v>53.683000000000007</v>
      </c>
      <c r="BX17" s="1">
        <f>'Table 2. Foreign'!BX17-'Table 2.1 ForeignOfficial'!BX17-'Table 2.2 ForeignBank'!BX17</f>
        <v>53.427000000000007</v>
      </c>
      <c r="BY17" s="1">
        <f>'Table 2. Foreign'!BY17-'Table 2.1 ForeignOfficial'!BY17-'Table 2.2 ForeignBank'!BY17</f>
        <v>57.606999999999999</v>
      </c>
      <c r="BZ17" s="1">
        <f>'Table 2. Foreign'!BZ17-'Table 2.1 ForeignOfficial'!BZ17-'Table 2.2 ForeignBank'!BZ17</f>
        <v>68.41</v>
      </c>
      <c r="CA17" s="1">
        <f>'Table 2. Foreign'!CA17-'Table 2.1 ForeignOfficial'!CA17-'Table 2.2 ForeignBank'!CA17</f>
        <v>70.087999999999994</v>
      </c>
      <c r="CB17" s="1">
        <f>'Table 2. Foreign'!CB17-'Table 2.1 ForeignOfficial'!CB17-'Table 2.2 ForeignBank'!CB17</f>
        <v>71.00500000000001</v>
      </c>
      <c r="CC17" s="1">
        <f>'Table 2. Foreign'!CC17-'Table 2.1 ForeignOfficial'!CC17-'Table 2.2 ForeignBank'!CC17</f>
        <v>73.88600000000001</v>
      </c>
      <c r="CD17" s="1">
        <f>'Table 2. Foreign'!CD17-'Table 2.1 ForeignOfficial'!CD17-'Table 2.2 ForeignBank'!CD17</f>
        <v>79.526999999999987</v>
      </c>
      <c r="CE17" s="1">
        <f>'Table 2. Foreign'!CE17-'Table 2.1 ForeignOfficial'!CE17-'Table 2.2 ForeignBank'!CE17</f>
        <v>81.361999999999995</v>
      </c>
      <c r="CF17" s="1">
        <f>'Table 2. Foreign'!CF17-'Table 2.1 ForeignOfficial'!CF17-'Table 2.2 ForeignBank'!CF17</f>
        <v>91.574000000000012</v>
      </c>
      <c r="CG17" s="1">
        <f>'Table 2. Foreign'!CG17-'Table 2.1 ForeignOfficial'!CG17-'Table 2.2 ForeignBank'!CG17</f>
        <v>84.293999999999997</v>
      </c>
      <c r="CH17" s="1">
        <f>'Table 2. Foreign'!CH17-'Table 2.1 ForeignOfficial'!CH17-'Table 2.2 ForeignBank'!CH17</f>
        <v>90.209000000000003</v>
      </c>
      <c r="CI17" s="1">
        <f>'Table 2. Foreign'!CI17-'Table 2.1 ForeignOfficial'!CI17-'Table 2.2 ForeignBank'!CI17</f>
        <v>98.897999999999996</v>
      </c>
    </row>
    <row r="18" spans="1:87">
      <c r="A18" t="s">
        <v>77</v>
      </c>
      <c r="B18" s="1">
        <f>'Table 2. Foreign'!B18-'Table 2.1 ForeignOfficial'!B18-'Table 2.2 ForeignBank'!B18</f>
        <v>51.893000000000001</v>
      </c>
      <c r="C18" s="1">
        <f>'Table 2. Foreign'!C18-'Table 2.1 ForeignOfficial'!C18-'Table 2.2 ForeignBank'!C18</f>
        <v>51.083999999999996</v>
      </c>
      <c r="D18" s="1">
        <f>'Table 2. Foreign'!D18-'Table 2.1 ForeignOfficial'!D18-'Table 2.2 ForeignBank'!D18</f>
        <v>51.410000000000004</v>
      </c>
      <c r="E18" s="1">
        <f>'Table 2. Foreign'!E18-'Table 2.1 ForeignOfficial'!E18-'Table 2.2 ForeignBank'!E18</f>
        <v>42.142999999999994</v>
      </c>
      <c r="F18" s="1">
        <f>'Table 2. Foreign'!F18-'Table 2.1 ForeignOfficial'!F18-'Table 2.2 ForeignBank'!F18</f>
        <v>41.089000000000006</v>
      </c>
      <c r="G18" s="1">
        <f>'Table 2. Foreign'!G18-'Table 2.1 ForeignOfficial'!G18-'Table 2.2 ForeignBank'!G18</f>
        <v>42.266000000000005</v>
      </c>
      <c r="H18" s="1">
        <f>'Table 2. Foreign'!H18-'Table 2.1 ForeignOfficial'!H18-'Table 2.2 ForeignBank'!H18</f>
        <v>39.625999999999998</v>
      </c>
      <c r="I18" s="1">
        <f>'Table 2. Foreign'!I18-'Table 2.1 ForeignOfficial'!I18-'Table 2.2 ForeignBank'!I18</f>
        <v>35.729999999999997</v>
      </c>
      <c r="J18" s="1">
        <f>'Table 2. Foreign'!J18-'Table 2.1 ForeignOfficial'!J18-'Table 2.2 ForeignBank'!J18</f>
        <v>34.795000000000002</v>
      </c>
      <c r="K18" s="1">
        <f>'Table 2. Foreign'!K18-'Table 2.1 ForeignOfficial'!K18-'Table 2.2 ForeignBank'!K18</f>
        <v>32.740000000000009</v>
      </c>
      <c r="L18" s="1">
        <f>'Table 2. Foreign'!L18-'Table 2.1 ForeignOfficial'!L18-'Table 2.2 ForeignBank'!L18</f>
        <v>33.702999999999996</v>
      </c>
      <c r="M18" s="1">
        <f>'Table 2. Foreign'!M18-'Table 2.1 ForeignOfficial'!M18-'Table 2.2 ForeignBank'!M18</f>
        <v>31.500999999999994</v>
      </c>
      <c r="N18" s="1">
        <f>'Table 2. Foreign'!N18-'Table 2.1 ForeignOfficial'!N18-'Table 2.2 ForeignBank'!N18</f>
        <v>30.868000000000002</v>
      </c>
      <c r="O18" s="1">
        <f>'Table 2. Foreign'!O18-'Table 2.1 ForeignOfficial'!O18-'Table 2.2 ForeignBank'!O18</f>
        <v>28.827999999999999</v>
      </c>
      <c r="P18" s="1">
        <f>'Table 2. Foreign'!P18-'Table 2.1 ForeignOfficial'!P18-'Table 2.2 ForeignBank'!P18</f>
        <v>28.202000000000002</v>
      </c>
      <c r="Q18" s="1">
        <f>'Table 2. Foreign'!Q18-'Table 2.1 ForeignOfficial'!Q18-'Table 2.2 ForeignBank'!Q18</f>
        <v>22.664999999999999</v>
      </c>
      <c r="R18" s="1">
        <f>'Table 2. Foreign'!R18-'Table 2.1 ForeignOfficial'!R18-'Table 2.2 ForeignBank'!R18</f>
        <v>22.255000000000003</v>
      </c>
      <c r="S18" s="1">
        <f>'Table 2. Foreign'!S18-'Table 2.1 ForeignOfficial'!S18-'Table 2.2 ForeignBank'!S18</f>
        <v>20.704000000000001</v>
      </c>
      <c r="T18" s="1">
        <f>'Table 2. Foreign'!T18-'Table 2.1 ForeignOfficial'!T18-'Table 2.2 ForeignBank'!T18</f>
        <v>19.136000000000003</v>
      </c>
      <c r="U18" s="1">
        <f>'Table 2. Foreign'!U18-'Table 2.1 ForeignOfficial'!U18-'Table 2.2 ForeignBank'!U18</f>
        <v>16.670999999999999</v>
      </c>
      <c r="V18" s="1">
        <f>'Table 2. Foreign'!V18-'Table 2.1 ForeignOfficial'!V18-'Table 2.2 ForeignBank'!V18</f>
        <v>15.169999999999998</v>
      </c>
      <c r="W18" s="1">
        <f>'Table 2. Foreign'!W18-'Table 2.1 ForeignOfficial'!W18-'Table 2.2 ForeignBank'!W18</f>
        <v>18.009999999999998</v>
      </c>
      <c r="X18" s="1">
        <f>'Table 2. Foreign'!X18-'Table 2.1 ForeignOfficial'!X18-'Table 2.2 ForeignBank'!X18</f>
        <v>19.29</v>
      </c>
      <c r="Y18" s="1">
        <f>'Table 2. Foreign'!Y18-'Table 2.1 ForeignOfficial'!Y18-'Table 2.2 ForeignBank'!Y18</f>
        <v>21.350999999999999</v>
      </c>
      <c r="Z18" s="1">
        <f>'Table 2. Foreign'!Z18-'Table 2.1 ForeignOfficial'!Z18-'Table 2.2 ForeignBank'!Z18</f>
        <v>21.786999999999999</v>
      </c>
      <c r="AA18" s="1">
        <f>'Table 2. Foreign'!AA18-'Table 2.1 ForeignOfficial'!AA18-'Table 2.2 ForeignBank'!AA18</f>
        <v>26.316000000000003</v>
      </c>
      <c r="AB18" s="1">
        <f>'Table 2. Foreign'!AB18-'Table 2.1 ForeignOfficial'!AB18-'Table 2.2 ForeignBank'!AB18</f>
        <v>25.852999999999998</v>
      </c>
      <c r="AC18" s="1">
        <f>'Table 2. Foreign'!AC18-'Table 2.1 ForeignOfficial'!AC18-'Table 2.2 ForeignBank'!AC18</f>
        <v>24.960999999999999</v>
      </c>
      <c r="AD18" s="1">
        <f>'Table 2. Foreign'!AD18-'Table 2.1 ForeignOfficial'!AD18-'Table 2.2 ForeignBank'!AD18</f>
        <v>26.120999999999999</v>
      </c>
      <c r="AE18" s="1">
        <f>'Table 2. Foreign'!AE18-'Table 2.1 ForeignOfficial'!AE18-'Table 2.2 ForeignBank'!AE18</f>
        <v>27.838000000000005</v>
      </c>
      <c r="AF18" s="1">
        <f>'Table 2. Foreign'!AF18-'Table 2.1 ForeignOfficial'!AF18-'Table 2.2 ForeignBank'!AF18</f>
        <v>26.225999999999999</v>
      </c>
      <c r="AG18" s="1">
        <f>'Table 2. Foreign'!AG18-'Table 2.1 ForeignOfficial'!AG18-'Table 2.2 ForeignBank'!AG18</f>
        <v>28.096</v>
      </c>
      <c r="AH18" s="1">
        <f>'Table 2. Foreign'!AH18-'Table 2.1 ForeignOfficial'!AH18-'Table 2.2 ForeignBank'!AH18</f>
        <v>30.08</v>
      </c>
      <c r="AI18" s="1">
        <f>'Table 2. Foreign'!AI18-'Table 2.1 ForeignOfficial'!AI18-'Table 2.2 ForeignBank'!AI18</f>
        <v>35.557000000000002</v>
      </c>
      <c r="AJ18" s="1">
        <f>'Table 2. Foreign'!AJ18-'Table 2.1 ForeignOfficial'!AJ18-'Table 2.2 ForeignBank'!AJ18</f>
        <v>40.896000000000001</v>
      </c>
      <c r="AK18" s="1">
        <f>'Table 2. Foreign'!AK18-'Table 2.1 ForeignOfficial'!AK18-'Table 2.2 ForeignBank'!AK18</f>
        <v>49.451000000000008</v>
      </c>
      <c r="AL18" s="1">
        <f>'Table 2. Foreign'!AL18-'Table 2.1 ForeignOfficial'!AL18-'Table 2.2 ForeignBank'!AL18</f>
        <v>52.715999999999994</v>
      </c>
      <c r="AM18" s="1">
        <f>'Table 2. Foreign'!AM18-'Table 2.1 ForeignOfficial'!AM18-'Table 2.2 ForeignBank'!AM18</f>
        <v>51.387999999999998</v>
      </c>
      <c r="AN18" s="1">
        <f>'Table 2. Foreign'!AN18-'Table 2.1 ForeignOfficial'!AN18-'Table 2.2 ForeignBank'!AN18</f>
        <v>58.268999999999998</v>
      </c>
      <c r="AO18" s="1">
        <f>'Table 2. Foreign'!AO18-'Table 2.1 ForeignOfficial'!AO18-'Table 2.2 ForeignBank'!AO18</f>
        <v>57.731999999999999</v>
      </c>
      <c r="AP18" s="1">
        <f>'Table 2. Foreign'!AP18-'Table 2.1 ForeignOfficial'!AP18-'Table 2.2 ForeignBank'!AP18</f>
        <v>49.827999999999996</v>
      </c>
      <c r="AQ18" s="1">
        <f>'Table 2. Foreign'!AQ18-'Table 2.1 ForeignOfficial'!AQ18-'Table 2.2 ForeignBank'!AQ18</f>
        <v>53.516000000000005</v>
      </c>
      <c r="AR18" s="1">
        <f>'Table 2. Foreign'!AR18-'Table 2.1 ForeignOfficial'!AR18-'Table 2.2 ForeignBank'!AR18</f>
        <v>46.036000000000001</v>
      </c>
      <c r="AS18" s="1">
        <f>'Table 2. Foreign'!AS18-'Table 2.1 ForeignOfficial'!AS18-'Table 2.2 ForeignBank'!AS18</f>
        <v>38.303999999999995</v>
      </c>
      <c r="AT18" s="1">
        <f>'Table 2. Foreign'!AT18-'Table 2.1 ForeignOfficial'!AT18-'Table 2.2 ForeignBank'!AT18</f>
        <v>30.436</v>
      </c>
      <c r="AU18" s="1">
        <f>'Table 2. Foreign'!AU18-'Table 2.1 ForeignOfficial'!AU18-'Table 2.2 ForeignBank'!AU18</f>
        <v>33.401999999999994</v>
      </c>
      <c r="AV18" s="1">
        <f>'Table 2. Foreign'!AV18-'Table 2.1 ForeignOfficial'!AV18-'Table 2.2 ForeignBank'!AV18</f>
        <v>29.404999999999998</v>
      </c>
      <c r="AW18" s="1">
        <f>'Table 2. Foreign'!AW18-'Table 2.1 ForeignOfficial'!AW18-'Table 2.2 ForeignBank'!AW18</f>
        <v>27.688000000000002</v>
      </c>
      <c r="AX18" s="1">
        <f>'Table 2. Foreign'!AX18-'Table 2.1 ForeignOfficial'!AX18-'Table 2.2 ForeignBank'!AX18</f>
        <v>29.228999999999999</v>
      </c>
      <c r="AY18" s="1">
        <f>'Table 2. Foreign'!AY18-'Table 2.1 ForeignOfficial'!AY18-'Table 2.2 ForeignBank'!AY18</f>
        <v>33.347000000000001</v>
      </c>
      <c r="AZ18" s="1">
        <f>'Table 2. Foreign'!AZ18-'Table 2.1 ForeignOfficial'!AZ18-'Table 2.2 ForeignBank'!AZ18</f>
        <v>37.772999999999996</v>
      </c>
      <c r="BA18" s="1">
        <f>'Table 2. Foreign'!BA18-'Table 2.1 ForeignOfficial'!BA18-'Table 2.2 ForeignBank'!BA18</f>
        <v>36.642999999999994</v>
      </c>
      <c r="BB18" s="1">
        <f>'Table 2. Foreign'!BB18-'Table 2.1 ForeignOfficial'!BB18-'Table 2.2 ForeignBank'!BB18</f>
        <v>43.344000000000001</v>
      </c>
      <c r="BC18" s="1">
        <f>'Table 2. Foreign'!BC18-'Table 2.1 ForeignOfficial'!BC18-'Table 2.2 ForeignBank'!BC18</f>
        <v>44.103000000000002</v>
      </c>
      <c r="BD18" s="1">
        <f>'Table 2. Foreign'!BD18-'Table 2.1 ForeignOfficial'!BD18-'Table 2.2 ForeignBank'!BD18</f>
        <v>52.108000000000004</v>
      </c>
      <c r="BE18" s="1">
        <f>'Table 2. Foreign'!BE18-'Table 2.1 ForeignOfficial'!BE18-'Table 2.2 ForeignBank'!BE18</f>
        <v>54.146999999999998</v>
      </c>
      <c r="BF18" s="1">
        <f>'Table 2. Foreign'!BF18-'Table 2.1 ForeignOfficial'!BF18-'Table 2.2 ForeignBank'!BF18</f>
        <v>58.297000000000004</v>
      </c>
      <c r="BG18" s="1">
        <f>'Table 2. Foreign'!BG18-'Table 2.1 ForeignOfficial'!BG18-'Table 2.2 ForeignBank'!BG18</f>
        <v>48.418999999999997</v>
      </c>
      <c r="BH18" s="1">
        <f>'Table 2. Foreign'!BH18-'Table 2.1 ForeignOfficial'!BH18-'Table 2.2 ForeignBank'!BH18</f>
        <v>44.948999999999998</v>
      </c>
      <c r="BI18" s="1">
        <f>'Table 2. Foreign'!BI18-'Table 2.1 ForeignOfficial'!BI18-'Table 2.2 ForeignBank'!BI18</f>
        <v>42.695</v>
      </c>
      <c r="BJ18" s="1">
        <f>'Table 2. Foreign'!BJ18-'Table 2.1 ForeignOfficial'!BJ18-'Table 2.2 ForeignBank'!BJ18</f>
        <v>52.076999999999998</v>
      </c>
      <c r="BK18" s="1">
        <f>'Table 2. Foreign'!BK18-'Table 2.1 ForeignOfficial'!BK18-'Table 2.2 ForeignBank'!BK18</f>
        <v>63.335000000000001</v>
      </c>
      <c r="BL18" s="1">
        <f>'Table 2. Foreign'!BL18-'Table 2.1 ForeignOfficial'!BL18-'Table 2.2 ForeignBank'!BL18</f>
        <v>63.658999999999999</v>
      </c>
      <c r="BM18" s="1">
        <f>'Table 2. Foreign'!BM18-'Table 2.1 ForeignOfficial'!BM18-'Table 2.2 ForeignBank'!BM18</f>
        <v>68.867999999999995</v>
      </c>
      <c r="BN18" s="1">
        <f>'Table 2. Foreign'!BN18-'Table 2.1 ForeignOfficial'!BN18-'Table 2.2 ForeignBank'!BN18</f>
        <v>58.631999999999998</v>
      </c>
      <c r="BO18" s="1">
        <f>'Table 2. Foreign'!BO18-'Table 2.1 ForeignOfficial'!BO18-'Table 2.2 ForeignBank'!BO18</f>
        <v>64.38</v>
      </c>
      <c r="BP18" s="1">
        <f>'Table 2. Foreign'!BP18-'Table 2.1 ForeignOfficial'!BP18-'Table 2.2 ForeignBank'!BP18</f>
        <v>58.582000000000001</v>
      </c>
      <c r="BQ18" s="1">
        <f>'Table 2. Foreign'!BQ18-'Table 2.1 ForeignOfficial'!BQ18-'Table 2.2 ForeignBank'!BQ18</f>
        <v>64.218000000000004</v>
      </c>
      <c r="BR18" s="1">
        <f>'Table 2. Foreign'!BR18-'Table 2.1 ForeignOfficial'!BR18-'Table 2.2 ForeignBank'!BR18</f>
        <v>60.244</v>
      </c>
      <c r="BS18" s="1">
        <f>'Table 2. Foreign'!BS18-'Table 2.1 ForeignOfficial'!BS18-'Table 2.2 ForeignBank'!BS18</f>
        <v>61.799000000000007</v>
      </c>
      <c r="BT18" s="1">
        <f>'Table 2. Foreign'!BT18-'Table 2.1 ForeignOfficial'!BT18-'Table 2.2 ForeignBank'!BT18</f>
        <v>66.977000000000004</v>
      </c>
      <c r="BU18" s="1">
        <f>'Table 2. Foreign'!BU18-'Table 2.1 ForeignOfficial'!BU18-'Table 2.2 ForeignBank'!BU18</f>
        <v>62.244999999999997</v>
      </c>
      <c r="BV18" s="1">
        <f>'Table 2. Foreign'!BV18-'Table 2.1 ForeignOfficial'!BV18-'Table 2.2 ForeignBank'!BV18</f>
        <v>52.28</v>
      </c>
      <c r="BW18" s="1">
        <f>'Table 2. Foreign'!BW18-'Table 2.1 ForeignOfficial'!BW18-'Table 2.2 ForeignBank'!BW18</f>
        <v>72.873999999999995</v>
      </c>
      <c r="BX18" s="1">
        <f>'Table 2. Foreign'!BX18-'Table 2.1 ForeignOfficial'!BX18-'Table 2.2 ForeignBank'!BX18</f>
        <v>65.414000000000001</v>
      </c>
      <c r="BY18" s="1">
        <f>'Table 2. Foreign'!BY18-'Table 2.1 ForeignOfficial'!BY18-'Table 2.2 ForeignBank'!BY18</f>
        <v>45.09</v>
      </c>
      <c r="BZ18" s="1">
        <f>'Table 2. Foreign'!BZ18-'Table 2.1 ForeignOfficial'!BZ18-'Table 2.2 ForeignBank'!BZ18</f>
        <v>39.602999999999994</v>
      </c>
      <c r="CA18" s="1">
        <f>'Table 2. Foreign'!CA18-'Table 2.1 ForeignOfficial'!CA18-'Table 2.2 ForeignBank'!CA18</f>
        <v>36.157000000000004</v>
      </c>
      <c r="CB18" s="1">
        <f>'Table 2. Foreign'!CB18-'Table 2.1 ForeignOfficial'!CB18-'Table 2.2 ForeignBank'!CB18</f>
        <v>31.079000000000001</v>
      </c>
      <c r="CC18" s="1">
        <f>'Table 2. Foreign'!CC18-'Table 2.1 ForeignOfficial'!CC18-'Table 2.2 ForeignBank'!CC18</f>
        <v>31.999000000000002</v>
      </c>
      <c r="CD18" s="1">
        <f>'Table 2. Foreign'!CD18-'Table 2.1 ForeignOfficial'!CD18-'Table 2.2 ForeignBank'!CD18</f>
        <v>31.097999999999999</v>
      </c>
      <c r="CE18" s="1">
        <f>'Table 2. Foreign'!CE18-'Table 2.1 ForeignOfficial'!CE18-'Table 2.2 ForeignBank'!CE18</f>
        <v>31.493999999999996</v>
      </c>
      <c r="CF18" s="1">
        <f>'Table 2. Foreign'!CF18-'Table 2.1 ForeignOfficial'!CF18-'Table 2.2 ForeignBank'!CF18</f>
        <v>29.77</v>
      </c>
      <c r="CG18" s="1">
        <f>'Table 2. Foreign'!CG18-'Table 2.1 ForeignOfficial'!CG18-'Table 2.2 ForeignBank'!CG18</f>
        <v>18.742000000000001</v>
      </c>
      <c r="CH18" s="1">
        <f>'Table 2. Foreign'!CH18-'Table 2.1 ForeignOfficial'!CH18-'Table 2.2 ForeignBank'!CH18</f>
        <v>21.195</v>
      </c>
      <c r="CI18" s="1">
        <f>'Table 2. Foreign'!CI18-'Table 2.1 ForeignOfficial'!CI18-'Table 2.2 ForeignBank'!CI18</f>
        <v>22.565000000000001</v>
      </c>
    </row>
    <row r="19" spans="1:87">
      <c r="A19" t="s">
        <v>78</v>
      </c>
      <c r="B19" s="1">
        <f>'Table 2. Foreign'!B19-'Table 2.1 ForeignOfficial'!B19-'Table 2.2 ForeignBank'!B19</f>
        <v>12.936000000000002</v>
      </c>
      <c r="C19" s="1">
        <f>'Table 2. Foreign'!C19-'Table 2.1 ForeignOfficial'!C19-'Table 2.2 ForeignBank'!C19</f>
        <v>12.891000000000002</v>
      </c>
      <c r="D19" s="1">
        <f>'Table 2. Foreign'!D19-'Table 2.1 ForeignOfficial'!D19-'Table 2.2 ForeignBank'!D19</f>
        <v>14.975</v>
      </c>
      <c r="E19" s="1">
        <f>'Table 2. Foreign'!E19-'Table 2.1 ForeignOfficial'!E19-'Table 2.2 ForeignBank'!E19</f>
        <v>15.034000000000001</v>
      </c>
      <c r="F19" s="1">
        <f>'Table 2. Foreign'!F19-'Table 2.1 ForeignOfficial'!F19-'Table 2.2 ForeignBank'!F19</f>
        <v>15.093</v>
      </c>
      <c r="G19" s="1">
        <f>'Table 2. Foreign'!G19-'Table 2.1 ForeignOfficial'!G19-'Table 2.2 ForeignBank'!G19</f>
        <v>15.876999999999999</v>
      </c>
      <c r="H19" s="1">
        <f>'Table 2. Foreign'!H19-'Table 2.1 ForeignOfficial'!H19-'Table 2.2 ForeignBank'!H19</f>
        <v>15.128</v>
      </c>
      <c r="I19" s="1">
        <f>'Table 2. Foreign'!I19-'Table 2.1 ForeignOfficial'!I19-'Table 2.2 ForeignBank'!I19</f>
        <v>15.326000000000001</v>
      </c>
      <c r="J19" s="1">
        <f>'Table 2. Foreign'!J19-'Table 2.1 ForeignOfficial'!J19-'Table 2.2 ForeignBank'!J19</f>
        <v>14.694000000000001</v>
      </c>
      <c r="K19" s="1">
        <f>'Table 2. Foreign'!K19-'Table 2.1 ForeignOfficial'!K19-'Table 2.2 ForeignBank'!K19</f>
        <v>15.283999999999999</v>
      </c>
      <c r="L19" s="1">
        <f>'Table 2. Foreign'!L19-'Table 2.1 ForeignOfficial'!L19-'Table 2.2 ForeignBank'!L19</f>
        <v>15.553000000000001</v>
      </c>
      <c r="M19" s="1">
        <f>'Table 2. Foreign'!M19-'Table 2.1 ForeignOfficial'!M19-'Table 2.2 ForeignBank'!M19</f>
        <v>16.348999999999997</v>
      </c>
      <c r="N19" s="1">
        <f>'Table 2. Foreign'!N19-'Table 2.1 ForeignOfficial'!N19-'Table 2.2 ForeignBank'!N19</f>
        <v>15.818000000000001</v>
      </c>
      <c r="O19" s="1">
        <f>'Table 2. Foreign'!O19-'Table 2.1 ForeignOfficial'!O19-'Table 2.2 ForeignBank'!O19</f>
        <v>16.039000000000005</v>
      </c>
      <c r="P19" s="1">
        <f>'Table 2. Foreign'!P19-'Table 2.1 ForeignOfficial'!P19-'Table 2.2 ForeignBank'!P19</f>
        <v>16.361000000000001</v>
      </c>
      <c r="Q19" s="1">
        <f>'Table 2. Foreign'!Q19-'Table 2.1 ForeignOfficial'!Q19-'Table 2.2 ForeignBank'!Q19</f>
        <v>17.193000000000001</v>
      </c>
      <c r="R19" s="1">
        <f>'Table 2. Foreign'!R19-'Table 2.1 ForeignOfficial'!R19-'Table 2.2 ForeignBank'!R19</f>
        <v>16.491</v>
      </c>
      <c r="S19" s="1">
        <f>'Table 2. Foreign'!S19-'Table 2.1 ForeignOfficial'!S19-'Table 2.2 ForeignBank'!S19</f>
        <v>16.674999999999997</v>
      </c>
      <c r="T19" s="1">
        <f>'Table 2. Foreign'!T19-'Table 2.1 ForeignOfficial'!T19-'Table 2.2 ForeignBank'!T19</f>
        <v>16.561999999999998</v>
      </c>
      <c r="U19" s="1">
        <f>'Table 2. Foreign'!U19-'Table 2.1 ForeignOfficial'!U19-'Table 2.2 ForeignBank'!U19</f>
        <v>16.02</v>
      </c>
      <c r="V19" s="1">
        <f>'Table 2. Foreign'!V19-'Table 2.1 ForeignOfficial'!V19-'Table 2.2 ForeignBank'!V19</f>
        <v>15.787999999999997</v>
      </c>
      <c r="W19" s="1">
        <f>'Table 2. Foreign'!W19-'Table 2.1 ForeignOfficial'!W19-'Table 2.2 ForeignBank'!W19</f>
        <v>18.945</v>
      </c>
      <c r="X19" s="1">
        <f>'Table 2. Foreign'!X19-'Table 2.1 ForeignOfficial'!X19-'Table 2.2 ForeignBank'!X19</f>
        <v>20.408000000000001</v>
      </c>
      <c r="Y19" s="1">
        <f>'Table 2. Foreign'!Y19-'Table 2.1 ForeignOfficial'!Y19-'Table 2.2 ForeignBank'!Y19</f>
        <v>21.013999999999996</v>
      </c>
      <c r="Z19" s="1">
        <f>'Table 2. Foreign'!Z19-'Table 2.1 ForeignOfficial'!Z19-'Table 2.2 ForeignBank'!Z19</f>
        <v>24.533000000000001</v>
      </c>
      <c r="AA19" s="1">
        <f>'Table 2. Foreign'!AA19-'Table 2.1 ForeignOfficial'!AA19-'Table 2.2 ForeignBank'!AA19</f>
        <v>25.565000000000001</v>
      </c>
      <c r="AB19" s="1">
        <f>'Table 2. Foreign'!AB19-'Table 2.1 ForeignOfficial'!AB19-'Table 2.2 ForeignBank'!AB19</f>
        <v>29.715999999999998</v>
      </c>
      <c r="AC19" s="1">
        <f>'Table 2. Foreign'!AC19-'Table 2.1 ForeignOfficial'!AC19-'Table 2.2 ForeignBank'!AC19</f>
        <v>33.346000000000004</v>
      </c>
      <c r="AD19" s="1">
        <f>'Table 2. Foreign'!AD19-'Table 2.1 ForeignOfficial'!AD19-'Table 2.2 ForeignBank'!AD19</f>
        <v>36.003999999999998</v>
      </c>
      <c r="AE19" s="1">
        <f>'Table 2. Foreign'!AE19-'Table 2.1 ForeignOfficial'!AE19-'Table 2.2 ForeignBank'!AE19</f>
        <v>42.050000000000004</v>
      </c>
      <c r="AF19" s="1">
        <f>'Table 2. Foreign'!AF19-'Table 2.1 ForeignOfficial'!AF19-'Table 2.2 ForeignBank'!AF19</f>
        <v>39.553999999999995</v>
      </c>
      <c r="AG19" s="1">
        <f>'Table 2. Foreign'!AG19-'Table 2.1 ForeignOfficial'!AG19-'Table 2.2 ForeignBank'!AG19</f>
        <v>38.069000000000003</v>
      </c>
      <c r="AH19" s="1">
        <f>'Table 2. Foreign'!AH19-'Table 2.1 ForeignOfficial'!AH19-'Table 2.2 ForeignBank'!AH19</f>
        <v>43.625</v>
      </c>
      <c r="AI19" s="1">
        <f>'Table 2. Foreign'!AI19-'Table 2.1 ForeignOfficial'!AI19-'Table 2.2 ForeignBank'!AI19</f>
        <v>45.133000000000003</v>
      </c>
      <c r="AJ19" s="1">
        <f>'Table 2. Foreign'!AJ19-'Table 2.1 ForeignOfficial'!AJ19-'Table 2.2 ForeignBank'!AJ19</f>
        <v>47.918999999999997</v>
      </c>
      <c r="AK19" s="1">
        <f>'Table 2. Foreign'!AK19-'Table 2.1 ForeignOfficial'!AK19-'Table 2.2 ForeignBank'!AK19</f>
        <v>49.35</v>
      </c>
      <c r="AL19" s="1">
        <f>'Table 2. Foreign'!AL19-'Table 2.1 ForeignOfficial'!AL19-'Table 2.2 ForeignBank'!AL19</f>
        <v>48.823999999999998</v>
      </c>
      <c r="AM19" s="1">
        <f>'Table 2. Foreign'!AM19-'Table 2.1 ForeignOfficial'!AM19-'Table 2.2 ForeignBank'!AM19</f>
        <v>43.800999999999995</v>
      </c>
      <c r="AN19" s="1">
        <f>'Table 2. Foreign'!AN19-'Table 2.1 ForeignOfficial'!AN19-'Table 2.2 ForeignBank'!AN19</f>
        <v>48.795999999999992</v>
      </c>
      <c r="AO19" s="1">
        <f>'Table 2. Foreign'!AO19-'Table 2.1 ForeignOfficial'!AO19-'Table 2.2 ForeignBank'!AO19</f>
        <v>47.603999999999999</v>
      </c>
      <c r="AP19" s="1">
        <f>'Table 2. Foreign'!AP19-'Table 2.1 ForeignOfficial'!AP19-'Table 2.2 ForeignBank'!AP19</f>
        <v>47.747999999999998</v>
      </c>
      <c r="AQ19" s="1">
        <f>'Table 2. Foreign'!AQ19-'Table 2.1 ForeignOfficial'!AQ19-'Table 2.2 ForeignBank'!AQ19</f>
        <v>50.893000000000001</v>
      </c>
      <c r="AR19" s="1">
        <f>'Table 2. Foreign'!AR19-'Table 2.1 ForeignOfficial'!AR19-'Table 2.2 ForeignBank'!AR19</f>
        <v>50.39</v>
      </c>
      <c r="AS19" s="1">
        <f>'Table 2. Foreign'!AS19-'Table 2.1 ForeignOfficial'!AS19-'Table 2.2 ForeignBank'!AS19</f>
        <v>49.323</v>
      </c>
      <c r="AT19" s="1">
        <f>'Table 2. Foreign'!AT19-'Table 2.1 ForeignOfficial'!AT19-'Table 2.2 ForeignBank'!AT19</f>
        <v>46.871000000000002</v>
      </c>
      <c r="AU19" s="1">
        <f>'Table 2. Foreign'!AU19-'Table 2.1 ForeignOfficial'!AU19-'Table 2.2 ForeignBank'!AU19</f>
        <v>47.197000000000003</v>
      </c>
      <c r="AV19" s="1">
        <f>'Table 2. Foreign'!AV19-'Table 2.1 ForeignOfficial'!AV19-'Table 2.2 ForeignBank'!AV19</f>
        <v>42.254000000000005</v>
      </c>
      <c r="AW19" s="1">
        <f>'Table 2. Foreign'!AW19-'Table 2.1 ForeignOfficial'!AW19-'Table 2.2 ForeignBank'!AW19</f>
        <v>38.756</v>
      </c>
      <c r="AX19" s="1">
        <f>'Table 2. Foreign'!AX19-'Table 2.1 ForeignOfficial'!AX19-'Table 2.2 ForeignBank'!AX19</f>
        <v>43.473999999999997</v>
      </c>
      <c r="AY19" s="1">
        <f>'Table 2. Foreign'!AY19-'Table 2.1 ForeignOfficial'!AY19-'Table 2.2 ForeignBank'!AY19</f>
        <v>46.637999999999998</v>
      </c>
      <c r="AZ19" s="1">
        <f>'Table 2. Foreign'!AZ19-'Table 2.1 ForeignOfficial'!AZ19-'Table 2.2 ForeignBank'!AZ19</f>
        <v>53.603000000000002</v>
      </c>
      <c r="BA19" s="1">
        <f>'Table 2. Foreign'!BA19-'Table 2.1 ForeignOfficial'!BA19-'Table 2.2 ForeignBank'!BA19</f>
        <v>55.686999999999998</v>
      </c>
      <c r="BB19" s="1">
        <f>'Table 2. Foreign'!BB19-'Table 2.1 ForeignOfficial'!BB19-'Table 2.2 ForeignBank'!BB19</f>
        <v>60.818999999999996</v>
      </c>
      <c r="BC19" s="1">
        <f>'Table 2. Foreign'!BC19-'Table 2.1 ForeignOfficial'!BC19-'Table 2.2 ForeignBank'!BC19</f>
        <v>66.353999999999999</v>
      </c>
      <c r="BD19" s="1">
        <f>'Table 2. Foreign'!BD19-'Table 2.1 ForeignOfficial'!BD19-'Table 2.2 ForeignBank'!BD19</f>
        <v>69.096000000000004</v>
      </c>
      <c r="BE19" s="1">
        <f>'Table 2. Foreign'!BE19-'Table 2.1 ForeignOfficial'!BE19-'Table 2.2 ForeignBank'!BE19</f>
        <v>77.412999999999997</v>
      </c>
      <c r="BF19" s="1">
        <f>'Table 2. Foreign'!BF19-'Table 2.1 ForeignOfficial'!BF19-'Table 2.2 ForeignBank'!BF19</f>
        <v>84.414999999999992</v>
      </c>
      <c r="BG19" s="1">
        <f>'Table 2. Foreign'!BG19-'Table 2.1 ForeignOfficial'!BG19-'Table 2.2 ForeignBank'!BG19</f>
        <v>74.608000000000004</v>
      </c>
      <c r="BH19" s="1">
        <f>'Table 2. Foreign'!BH19-'Table 2.1 ForeignOfficial'!BH19-'Table 2.2 ForeignBank'!BH19</f>
        <v>73.376000000000005</v>
      </c>
      <c r="BI19" s="1">
        <f>'Table 2. Foreign'!BI19-'Table 2.1 ForeignOfficial'!BI19-'Table 2.2 ForeignBank'!BI19</f>
        <v>72.665000000000006</v>
      </c>
      <c r="BJ19" s="1">
        <f>'Table 2. Foreign'!BJ19-'Table 2.1 ForeignOfficial'!BJ19-'Table 2.2 ForeignBank'!BJ19</f>
        <v>75.501999999999995</v>
      </c>
      <c r="BK19" s="1">
        <f>'Table 2. Foreign'!BK19-'Table 2.1 ForeignOfficial'!BK19-'Table 2.2 ForeignBank'!BK19</f>
        <v>76.631</v>
      </c>
      <c r="BL19" s="1">
        <f>'Table 2. Foreign'!BL19-'Table 2.1 ForeignOfficial'!BL19-'Table 2.2 ForeignBank'!BL19</f>
        <v>77.385999999999996</v>
      </c>
      <c r="BM19" s="1">
        <f>'Table 2. Foreign'!BM19-'Table 2.1 ForeignOfficial'!BM19-'Table 2.2 ForeignBank'!BM19</f>
        <v>85.954999999999998</v>
      </c>
      <c r="BN19" s="1">
        <f>'Table 2. Foreign'!BN19-'Table 2.1 ForeignOfficial'!BN19-'Table 2.2 ForeignBank'!BN19</f>
        <v>67.539000000000001</v>
      </c>
      <c r="BO19" s="1">
        <f>'Table 2. Foreign'!BO19-'Table 2.1 ForeignOfficial'!BO19-'Table 2.2 ForeignBank'!BO19</f>
        <v>65.834000000000003</v>
      </c>
      <c r="BP19" s="1">
        <f>'Table 2. Foreign'!BP19-'Table 2.1 ForeignOfficial'!BP19-'Table 2.2 ForeignBank'!BP19</f>
        <v>67.989000000000004</v>
      </c>
      <c r="BQ19" s="1">
        <f>'Table 2. Foreign'!BQ19-'Table 2.1 ForeignOfficial'!BQ19-'Table 2.2 ForeignBank'!BQ19</f>
        <v>84.718000000000004</v>
      </c>
      <c r="BR19" s="1">
        <f>'Table 2. Foreign'!BR19-'Table 2.1 ForeignOfficial'!BR19-'Table 2.2 ForeignBank'!BR19</f>
        <v>84.81</v>
      </c>
      <c r="BS19" s="1">
        <f>'Table 2. Foreign'!BS19-'Table 2.1 ForeignOfficial'!BS19-'Table 2.2 ForeignBank'!BS19</f>
        <v>90.909000000000006</v>
      </c>
      <c r="BT19" s="1">
        <f>'Table 2. Foreign'!BT19-'Table 2.1 ForeignOfficial'!BT19-'Table 2.2 ForeignBank'!BT19</f>
        <v>86.260999999999996</v>
      </c>
      <c r="BU19" s="1">
        <f>'Table 2. Foreign'!BU19-'Table 2.1 ForeignOfficial'!BU19-'Table 2.2 ForeignBank'!BU19</f>
        <v>83.533000000000001</v>
      </c>
      <c r="BV19" s="1">
        <f>'Table 2. Foreign'!BV19-'Table 2.1 ForeignOfficial'!BV19-'Table 2.2 ForeignBank'!BV19</f>
        <v>90.49199999999999</v>
      </c>
      <c r="BW19" s="1">
        <f>'Table 2. Foreign'!BW19-'Table 2.1 ForeignOfficial'!BW19-'Table 2.2 ForeignBank'!BW19</f>
        <v>84.331000000000003</v>
      </c>
      <c r="BX19" s="1">
        <f>'Table 2. Foreign'!BX19-'Table 2.1 ForeignOfficial'!BX19-'Table 2.2 ForeignBank'!BX19</f>
        <v>80.010999999999996</v>
      </c>
      <c r="BY19" s="1">
        <f>'Table 2. Foreign'!BY19-'Table 2.1 ForeignOfficial'!BY19-'Table 2.2 ForeignBank'!BY19</f>
        <v>82.182999999999993</v>
      </c>
      <c r="BZ19" s="1">
        <f>'Table 2. Foreign'!BZ19-'Table 2.1 ForeignOfficial'!BZ19-'Table 2.2 ForeignBank'!BZ19</f>
        <v>79.055999999999997</v>
      </c>
      <c r="CA19" s="1">
        <f>'Table 2. Foreign'!CA19-'Table 2.1 ForeignOfficial'!CA19-'Table 2.2 ForeignBank'!CA19</f>
        <v>78.435000000000002</v>
      </c>
      <c r="CB19" s="1">
        <f>'Table 2. Foreign'!CB19-'Table 2.1 ForeignOfficial'!CB19-'Table 2.2 ForeignBank'!CB19</f>
        <v>78.765000000000001</v>
      </c>
      <c r="CC19" s="1">
        <f>'Table 2. Foreign'!CC19-'Table 2.1 ForeignOfficial'!CC19-'Table 2.2 ForeignBank'!CC19</f>
        <v>80.606000000000009</v>
      </c>
      <c r="CD19" s="1">
        <f>'Table 2. Foreign'!CD19-'Table 2.1 ForeignOfficial'!CD19-'Table 2.2 ForeignBank'!CD19</f>
        <v>77.471000000000004</v>
      </c>
      <c r="CE19" s="1">
        <f>'Table 2. Foreign'!CE19-'Table 2.1 ForeignOfficial'!CE19-'Table 2.2 ForeignBank'!CE19</f>
        <v>82.065999999999988</v>
      </c>
      <c r="CF19" s="1">
        <f>'Table 2. Foreign'!CF19-'Table 2.1 ForeignOfficial'!CF19-'Table 2.2 ForeignBank'!CF19</f>
        <v>87.660000000000011</v>
      </c>
      <c r="CG19" s="1">
        <f>'Table 2. Foreign'!CG19-'Table 2.1 ForeignOfficial'!CG19-'Table 2.2 ForeignBank'!CG19</f>
        <v>86.396000000000001</v>
      </c>
      <c r="CH19" s="1">
        <f>'Table 2. Foreign'!CH19-'Table 2.1 ForeignOfficial'!CH19-'Table 2.2 ForeignBank'!CH19</f>
        <v>88.695999999999998</v>
      </c>
      <c r="CI19" s="1">
        <f>'Table 2. Foreign'!CI19-'Table 2.1 ForeignOfficial'!CI19-'Table 2.2 ForeignBank'!CI19</f>
        <v>92.954999999999998</v>
      </c>
    </row>
    <row r="20" spans="1:87">
      <c r="A20" t="s">
        <v>79</v>
      </c>
      <c r="B20" s="1">
        <f>'Table 2. Foreign'!B20-'Table 2.1 ForeignOfficial'!B20-'Table 2.2 ForeignBank'!B20</f>
        <v>2.0930000000000009</v>
      </c>
      <c r="C20" s="1">
        <f>'Table 2. Foreign'!C20-'Table 2.1 ForeignOfficial'!C20-'Table 2.2 ForeignBank'!C20</f>
        <v>2.0770000000000004</v>
      </c>
      <c r="D20" s="1">
        <f>'Table 2. Foreign'!D20-'Table 2.1 ForeignOfficial'!D20-'Table 2.2 ForeignBank'!D20</f>
        <v>2.0920000000000001</v>
      </c>
      <c r="E20" s="1">
        <f>'Table 2. Foreign'!E20-'Table 2.1 ForeignOfficial'!E20-'Table 2.2 ForeignBank'!E20</f>
        <v>2.2249999999999996</v>
      </c>
      <c r="F20" s="1">
        <f>'Table 2. Foreign'!F20-'Table 2.1 ForeignOfficial'!F20-'Table 2.2 ForeignBank'!F20</f>
        <v>2.3220000000000005</v>
      </c>
      <c r="G20" s="1">
        <f>'Table 2. Foreign'!G20-'Table 2.1 ForeignOfficial'!G20-'Table 2.2 ForeignBank'!G20</f>
        <v>2.3129999999999997</v>
      </c>
      <c r="H20" s="1">
        <f>'Table 2. Foreign'!H20-'Table 2.1 ForeignOfficial'!H20-'Table 2.2 ForeignBank'!H20</f>
        <v>2.1749999999999998</v>
      </c>
      <c r="I20" s="1">
        <f>'Table 2. Foreign'!I20-'Table 2.1 ForeignOfficial'!I20-'Table 2.2 ForeignBank'!I20</f>
        <v>2.4889999999999999</v>
      </c>
      <c r="J20" s="1">
        <f>'Table 2. Foreign'!J20-'Table 2.1 ForeignOfficial'!J20-'Table 2.2 ForeignBank'!J20</f>
        <v>2.6189999999999998</v>
      </c>
      <c r="K20" s="1">
        <f>'Table 2. Foreign'!K20-'Table 2.1 ForeignOfficial'!K20-'Table 2.2 ForeignBank'!K20</f>
        <v>3.306</v>
      </c>
      <c r="L20" s="1">
        <f>'Table 2. Foreign'!L20-'Table 2.1 ForeignOfficial'!L20-'Table 2.2 ForeignBank'!L20</f>
        <v>2.6829999999999998</v>
      </c>
      <c r="M20" s="1">
        <f>'Table 2. Foreign'!M20-'Table 2.1 ForeignOfficial'!M20-'Table 2.2 ForeignBank'!M20</f>
        <v>2.5589999999999997</v>
      </c>
      <c r="N20" s="1">
        <f>'Table 2. Foreign'!N20-'Table 2.1 ForeignOfficial'!N20-'Table 2.2 ForeignBank'!N20</f>
        <v>1.7660000000000005</v>
      </c>
      <c r="O20" s="1">
        <f>'Table 2. Foreign'!O20-'Table 2.1 ForeignOfficial'!O20-'Table 2.2 ForeignBank'!O20</f>
        <v>1.298</v>
      </c>
      <c r="P20" s="1">
        <f>'Table 2. Foreign'!P20-'Table 2.1 ForeignOfficial'!P20-'Table 2.2 ForeignBank'!P20</f>
        <v>1.0229999999999997</v>
      </c>
      <c r="Q20" s="1">
        <f>'Table 2. Foreign'!Q20-'Table 2.1 ForeignOfficial'!Q20-'Table 2.2 ForeignBank'!Q20</f>
        <v>0.83299999999999996</v>
      </c>
      <c r="R20" s="1">
        <f>'Table 2. Foreign'!R20-'Table 2.1 ForeignOfficial'!R20-'Table 2.2 ForeignBank'!R20</f>
        <v>1.3480000000000003</v>
      </c>
      <c r="S20" s="1">
        <f>'Table 2. Foreign'!S20-'Table 2.1 ForeignOfficial'!S20-'Table 2.2 ForeignBank'!S20</f>
        <v>1.6929999999999998</v>
      </c>
      <c r="T20" s="1">
        <f>'Table 2. Foreign'!T20-'Table 2.1 ForeignOfficial'!T20-'Table 2.2 ForeignBank'!T20</f>
        <v>1.8700000000000003</v>
      </c>
      <c r="U20" s="1">
        <f>'Table 2. Foreign'!U20-'Table 2.1 ForeignOfficial'!U20-'Table 2.2 ForeignBank'!U20</f>
        <v>1.0670000000000004</v>
      </c>
      <c r="V20" s="1">
        <f>'Table 2. Foreign'!V20-'Table 2.1 ForeignOfficial'!V20-'Table 2.2 ForeignBank'!V20</f>
        <v>0.92000000000000015</v>
      </c>
      <c r="W20" s="1">
        <f>'Table 2. Foreign'!W20-'Table 2.1 ForeignOfficial'!W20-'Table 2.2 ForeignBank'!W20</f>
        <v>0.97700000000000009</v>
      </c>
      <c r="X20" s="1">
        <f>'Table 2. Foreign'!X20-'Table 2.1 ForeignOfficial'!X20-'Table 2.2 ForeignBank'!X20</f>
        <v>1.6900000000000002</v>
      </c>
      <c r="Y20" s="1">
        <f>'Table 2. Foreign'!Y20-'Table 2.1 ForeignOfficial'!Y20-'Table 2.2 ForeignBank'!Y20</f>
        <v>1.3499999999999996</v>
      </c>
      <c r="Z20" s="1">
        <f>'Table 2. Foreign'!Z20-'Table 2.1 ForeignOfficial'!Z20-'Table 2.2 ForeignBank'!Z20</f>
        <v>2.1709999999999998</v>
      </c>
      <c r="AA20" s="1">
        <f>'Table 2. Foreign'!AA20-'Table 2.1 ForeignOfficial'!AA20-'Table 2.2 ForeignBank'!AA20</f>
        <v>2.5890000000000004</v>
      </c>
      <c r="AB20" s="1">
        <f>'Table 2. Foreign'!AB20-'Table 2.1 ForeignOfficial'!AB20-'Table 2.2 ForeignBank'!AB20</f>
        <v>4.6760000000000002</v>
      </c>
      <c r="AC20" s="1">
        <f>'Table 2. Foreign'!AC20-'Table 2.1 ForeignOfficial'!AC20-'Table 2.2 ForeignBank'!AC20</f>
        <v>4.9950000000000001</v>
      </c>
      <c r="AD20" s="1">
        <f>'Table 2. Foreign'!AD20-'Table 2.1 ForeignOfficial'!AD20-'Table 2.2 ForeignBank'!AD20</f>
        <v>5.7520000000000007</v>
      </c>
      <c r="AE20" s="1">
        <f>'Table 2. Foreign'!AE20-'Table 2.1 ForeignOfficial'!AE20-'Table 2.2 ForeignBank'!AE20</f>
        <v>5.9390000000000001</v>
      </c>
      <c r="AF20" s="1">
        <f>'Table 2. Foreign'!AF20-'Table 2.1 ForeignOfficial'!AF20-'Table 2.2 ForeignBank'!AF20</f>
        <v>7.6529999999999996</v>
      </c>
      <c r="AG20" s="1">
        <f>'Table 2. Foreign'!AG20-'Table 2.1 ForeignOfficial'!AG20-'Table 2.2 ForeignBank'!AG20</f>
        <v>8.1790000000000003</v>
      </c>
      <c r="AH20" s="1">
        <f>'Table 2. Foreign'!AH20-'Table 2.1 ForeignOfficial'!AH20-'Table 2.2 ForeignBank'!AH20</f>
        <v>9.5920000000000005</v>
      </c>
      <c r="AI20" s="1">
        <f>'Table 2. Foreign'!AI20-'Table 2.1 ForeignOfficial'!AI20-'Table 2.2 ForeignBank'!AI20</f>
        <v>11.034000000000001</v>
      </c>
      <c r="AJ20" s="1">
        <f>'Table 2. Foreign'!AJ20-'Table 2.1 ForeignOfficial'!AJ20-'Table 2.2 ForeignBank'!AJ20</f>
        <v>13.202999999999999</v>
      </c>
      <c r="AK20" s="1">
        <f>'Table 2. Foreign'!AK20-'Table 2.1 ForeignOfficial'!AK20-'Table 2.2 ForeignBank'!AK20</f>
        <v>14.966000000000001</v>
      </c>
      <c r="AL20" s="1">
        <f>'Table 2. Foreign'!AL20-'Table 2.1 ForeignOfficial'!AL20-'Table 2.2 ForeignBank'!AL20</f>
        <v>17.347000000000001</v>
      </c>
      <c r="AM20" s="1">
        <f>'Table 2. Foreign'!AM20-'Table 2.1 ForeignOfficial'!AM20-'Table 2.2 ForeignBank'!AM20</f>
        <v>17.212999999999997</v>
      </c>
      <c r="AN20" s="1">
        <f>'Table 2. Foreign'!AN20-'Table 2.1 ForeignOfficial'!AN20-'Table 2.2 ForeignBank'!AN20</f>
        <v>16.852999999999998</v>
      </c>
      <c r="AO20" s="1">
        <f>'Table 2. Foreign'!AO20-'Table 2.1 ForeignOfficial'!AO20-'Table 2.2 ForeignBank'!AO20</f>
        <v>17.11</v>
      </c>
      <c r="AP20" s="1">
        <f>'Table 2. Foreign'!AP20-'Table 2.1 ForeignOfficial'!AP20-'Table 2.2 ForeignBank'!AP20</f>
        <v>16.209000000000003</v>
      </c>
      <c r="AQ20" s="1">
        <f>'Table 2. Foreign'!AQ20-'Table 2.1 ForeignOfficial'!AQ20-'Table 2.2 ForeignBank'!AQ20</f>
        <v>15.703999999999999</v>
      </c>
      <c r="AR20" s="1">
        <f>'Table 2. Foreign'!AR20-'Table 2.1 ForeignOfficial'!AR20-'Table 2.2 ForeignBank'!AR20</f>
        <v>17.788</v>
      </c>
      <c r="AS20" s="1">
        <f>'Table 2. Foreign'!AS20-'Table 2.1 ForeignOfficial'!AS20-'Table 2.2 ForeignBank'!AS20</f>
        <v>18.109000000000002</v>
      </c>
      <c r="AT20" s="1">
        <f>'Table 2. Foreign'!AT20-'Table 2.1 ForeignOfficial'!AT20-'Table 2.2 ForeignBank'!AT20</f>
        <v>18.206999999999997</v>
      </c>
      <c r="AU20" s="1">
        <f>'Table 2. Foreign'!AU20-'Table 2.1 ForeignOfficial'!AU20-'Table 2.2 ForeignBank'!AU20</f>
        <v>16.687000000000001</v>
      </c>
      <c r="AV20" s="1">
        <f>'Table 2. Foreign'!AV20-'Table 2.1 ForeignOfficial'!AV20-'Table 2.2 ForeignBank'!AV20</f>
        <v>14.703999999999999</v>
      </c>
      <c r="AW20" s="1">
        <f>'Table 2. Foreign'!AW20-'Table 2.1 ForeignOfficial'!AW20-'Table 2.2 ForeignBank'!AW20</f>
        <v>14.537000000000001</v>
      </c>
      <c r="AX20" s="1">
        <f>'Table 2. Foreign'!AX20-'Table 2.1 ForeignOfficial'!AX20-'Table 2.2 ForeignBank'!AX20</f>
        <v>14.497999999999999</v>
      </c>
      <c r="AY20" s="1">
        <f>'Table 2. Foreign'!AY20-'Table 2.1 ForeignOfficial'!AY20-'Table 2.2 ForeignBank'!AY20</f>
        <v>15.190999999999999</v>
      </c>
      <c r="AZ20" s="1">
        <f>'Table 2. Foreign'!AZ20-'Table 2.1 ForeignOfficial'!AZ20-'Table 2.2 ForeignBank'!AZ20</f>
        <v>16.398999999999997</v>
      </c>
      <c r="BA20" s="1">
        <f>'Table 2. Foreign'!BA20-'Table 2.1 ForeignOfficial'!BA20-'Table 2.2 ForeignBank'!BA20</f>
        <v>15.145000000000001</v>
      </c>
      <c r="BB20" s="1">
        <f>'Table 2. Foreign'!BB20-'Table 2.1 ForeignOfficial'!BB20-'Table 2.2 ForeignBank'!BB20</f>
        <v>17.209</v>
      </c>
      <c r="BC20" s="1">
        <f>'Table 2. Foreign'!BC20-'Table 2.1 ForeignOfficial'!BC20-'Table 2.2 ForeignBank'!BC20</f>
        <v>18.821999999999999</v>
      </c>
      <c r="BD20" s="1">
        <f>'Table 2. Foreign'!BD20-'Table 2.1 ForeignOfficial'!BD20-'Table 2.2 ForeignBank'!BD20</f>
        <v>20.157</v>
      </c>
      <c r="BE20" s="1">
        <f>'Table 2. Foreign'!BE20-'Table 2.1 ForeignOfficial'!BE20-'Table 2.2 ForeignBank'!BE20</f>
        <v>19.98</v>
      </c>
      <c r="BF20" s="1">
        <f>'Table 2. Foreign'!BF20-'Table 2.1 ForeignOfficial'!BF20-'Table 2.2 ForeignBank'!BF20</f>
        <v>20.830000000000002</v>
      </c>
      <c r="BG20" s="1">
        <f>'Table 2. Foreign'!BG20-'Table 2.1 ForeignOfficial'!BG20-'Table 2.2 ForeignBank'!BG20</f>
        <v>20.824000000000002</v>
      </c>
      <c r="BH20" s="1">
        <f>'Table 2. Foreign'!BH20-'Table 2.1 ForeignOfficial'!BH20-'Table 2.2 ForeignBank'!BH20</f>
        <v>23.957999999999998</v>
      </c>
      <c r="BI20" s="1">
        <f>'Table 2. Foreign'!BI20-'Table 2.1 ForeignOfficial'!BI20-'Table 2.2 ForeignBank'!BI20</f>
        <v>26.41</v>
      </c>
      <c r="BJ20" s="1">
        <f>'Table 2. Foreign'!BJ20-'Table 2.1 ForeignOfficial'!BJ20-'Table 2.2 ForeignBank'!BJ20</f>
        <v>26.373999999999999</v>
      </c>
      <c r="BK20" s="1">
        <f>'Table 2. Foreign'!BK20-'Table 2.1 ForeignOfficial'!BK20-'Table 2.2 ForeignBank'!BK20</f>
        <v>27.263000000000002</v>
      </c>
      <c r="BL20" s="1">
        <f>'Table 2. Foreign'!BL20-'Table 2.1 ForeignOfficial'!BL20-'Table 2.2 ForeignBank'!BL20</f>
        <v>26.577999999999999</v>
      </c>
      <c r="BM20" s="1">
        <f>'Table 2. Foreign'!BM20-'Table 2.1 ForeignOfficial'!BM20-'Table 2.2 ForeignBank'!BM20</f>
        <v>27.315000000000001</v>
      </c>
      <c r="BN20" s="1">
        <f>'Table 2. Foreign'!BN20-'Table 2.1 ForeignOfficial'!BN20-'Table 2.2 ForeignBank'!BN20</f>
        <v>23.295000000000002</v>
      </c>
      <c r="BO20" s="1">
        <f>'Table 2. Foreign'!BO20-'Table 2.1 ForeignOfficial'!BO20-'Table 2.2 ForeignBank'!BO20</f>
        <v>24.3</v>
      </c>
      <c r="BP20" s="1">
        <f>'Table 2. Foreign'!BP20-'Table 2.1 ForeignOfficial'!BP20-'Table 2.2 ForeignBank'!BP20</f>
        <v>24.85</v>
      </c>
      <c r="BQ20" s="1">
        <f>'Table 2. Foreign'!BQ20-'Table 2.1 ForeignOfficial'!BQ20-'Table 2.2 ForeignBank'!BQ20</f>
        <v>26.744</v>
      </c>
      <c r="BR20" s="1">
        <f>'Table 2. Foreign'!BR20-'Table 2.1 ForeignOfficial'!BR20-'Table 2.2 ForeignBank'!BR20</f>
        <v>25.686</v>
      </c>
      <c r="BS20" s="1">
        <f>'Table 2. Foreign'!BS20-'Table 2.1 ForeignOfficial'!BS20-'Table 2.2 ForeignBank'!BS20</f>
        <v>27.342000000000002</v>
      </c>
      <c r="BT20" s="1">
        <f>'Table 2. Foreign'!BT20-'Table 2.1 ForeignOfficial'!BT20-'Table 2.2 ForeignBank'!BT20</f>
        <v>25.968999999999998</v>
      </c>
      <c r="BU20" s="1">
        <f>'Table 2. Foreign'!BU20-'Table 2.1 ForeignOfficial'!BU20-'Table 2.2 ForeignBank'!BU20</f>
        <v>27.772000000000002</v>
      </c>
      <c r="BV20" s="1">
        <f>'Table 2. Foreign'!BV20-'Table 2.1 ForeignOfficial'!BV20-'Table 2.2 ForeignBank'!BV20</f>
        <v>29.046000000000003</v>
      </c>
      <c r="BW20" s="1">
        <f>'Table 2. Foreign'!BW20-'Table 2.1 ForeignOfficial'!BW20-'Table 2.2 ForeignBank'!BW20</f>
        <v>26.956000000000003</v>
      </c>
      <c r="BX20" s="1">
        <f>'Table 2. Foreign'!BX20-'Table 2.1 ForeignOfficial'!BX20-'Table 2.2 ForeignBank'!BX20</f>
        <v>25.033000000000001</v>
      </c>
      <c r="BY20" s="1">
        <f>'Table 2. Foreign'!BY20-'Table 2.1 ForeignOfficial'!BY20-'Table 2.2 ForeignBank'!BY20</f>
        <v>28.255000000000003</v>
      </c>
      <c r="BZ20" s="1">
        <f>'Table 2. Foreign'!BZ20-'Table 2.1 ForeignOfficial'!BZ20-'Table 2.2 ForeignBank'!BZ20</f>
        <v>28.538</v>
      </c>
      <c r="CA20" s="1">
        <f>'Table 2. Foreign'!CA20-'Table 2.1 ForeignOfficial'!CA20-'Table 2.2 ForeignBank'!CA20</f>
        <v>26.209000000000003</v>
      </c>
      <c r="CB20" s="1">
        <f>'Table 2. Foreign'!CB20-'Table 2.1 ForeignOfficial'!CB20-'Table 2.2 ForeignBank'!CB20</f>
        <v>24.539000000000001</v>
      </c>
      <c r="CC20" s="1">
        <f>'Table 2. Foreign'!CC20-'Table 2.1 ForeignOfficial'!CC20-'Table 2.2 ForeignBank'!CC20</f>
        <v>26.054000000000002</v>
      </c>
      <c r="CD20" s="1">
        <f>'Table 2. Foreign'!CD20-'Table 2.1 ForeignOfficial'!CD20-'Table 2.2 ForeignBank'!CD20</f>
        <v>23.662000000000003</v>
      </c>
      <c r="CE20" s="1">
        <f>'Table 2. Foreign'!CE20-'Table 2.1 ForeignOfficial'!CE20-'Table 2.2 ForeignBank'!CE20</f>
        <v>22.937999999999999</v>
      </c>
      <c r="CF20" s="1">
        <f>'Table 2. Foreign'!CF20-'Table 2.1 ForeignOfficial'!CF20-'Table 2.2 ForeignBank'!CF20</f>
        <v>28.012</v>
      </c>
      <c r="CG20" s="1">
        <f>'Table 2. Foreign'!CG20-'Table 2.1 ForeignOfficial'!CG20-'Table 2.2 ForeignBank'!CG20</f>
        <v>24.782</v>
      </c>
      <c r="CH20" s="1">
        <f>'Table 2. Foreign'!CH20-'Table 2.1 ForeignOfficial'!CH20-'Table 2.2 ForeignBank'!CH20</f>
        <v>24.838000000000001</v>
      </c>
      <c r="CI20" s="1">
        <f>'Table 2. Foreign'!CI20-'Table 2.1 ForeignOfficial'!CI20-'Table 2.2 ForeignBank'!CI20</f>
        <v>26.769000000000002</v>
      </c>
    </row>
    <row r="21" spans="1:87">
      <c r="A21" t="s">
        <v>80</v>
      </c>
      <c r="B21" s="1">
        <f>'Table 2. Foreign'!B21-'Table 2.1 ForeignOfficial'!B21-'Table 2.2 ForeignBank'!B21</f>
        <v>44.551000000000009</v>
      </c>
      <c r="C21" s="1">
        <f>'Table 2. Foreign'!C21-'Table 2.1 ForeignOfficial'!C21-'Table 2.2 ForeignBank'!C21</f>
        <v>44.29</v>
      </c>
      <c r="D21" s="1">
        <f>'Table 2. Foreign'!D21-'Table 2.1 ForeignOfficial'!D21-'Table 2.2 ForeignBank'!D21</f>
        <v>46.572000000000003</v>
      </c>
      <c r="E21" s="1">
        <f>'Table 2. Foreign'!E21-'Table 2.1 ForeignOfficial'!E21-'Table 2.2 ForeignBank'!E21</f>
        <v>50.981999999999999</v>
      </c>
      <c r="F21" s="1">
        <f>'Table 2. Foreign'!F21-'Table 2.1 ForeignOfficial'!F21-'Table 2.2 ForeignBank'!F21</f>
        <v>52.908000000000008</v>
      </c>
      <c r="G21" s="1">
        <f>'Table 2. Foreign'!G21-'Table 2.1 ForeignOfficial'!G21-'Table 2.2 ForeignBank'!G21</f>
        <v>54.575000000000003</v>
      </c>
      <c r="H21" s="1">
        <f>'Table 2. Foreign'!H21-'Table 2.1 ForeignOfficial'!H21-'Table 2.2 ForeignBank'!H21</f>
        <v>57.341999999999999</v>
      </c>
      <c r="I21" s="1">
        <f>'Table 2. Foreign'!I21-'Table 2.1 ForeignOfficial'!I21-'Table 2.2 ForeignBank'!I21</f>
        <v>56.753000000000007</v>
      </c>
      <c r="J21" s="1">
        <f>'Table 2. Foreign'!J21-'Table 2.1 ForeignOfficial'!J21-'Table 2.2 ForeignBank'!J21</f>
        <v>58.083999999999996</v>
      </c>
      <c r="K21" s="1">
        <f>'Table 2. Foreign'!K21-'Table 2.1 ForeignOfficial'!K21-'Table 2.2 ForeignBank'!K21</f>
        <v>51.345000000000006</v>
      </c>
      <c r="L21" s="1">
        <f>'Table 2. Foreign'!L21-'Table 2.1 ForeignOfficial'!L21-'Table 2.2 ForeignBank'!L21</f>
        <v>56.035000000000004</v>
      </c>
      <c r="M21" s="1">
        <f>'Table 2. Foreign'!M21-'Table 2.1 ForeignOfficial'!M21-'Table 2.2 ForeignBank'!M21</f>
        <v>61.032999999999994</v>
      </c>
      <c r="N21" s="1">
        <f>'Table 2. Foreign'!N21-'Table 2.1 ForeignOfficial'!N21-'Table 2.2 ForeignBank'!N21</f>
        <v>64.997</v>
      </c>
      <c r="O21" s="1">
        <f>'Table 2. Foreign'!O21-'Table 2.1 ForeignOfficial'!O21-'Table 2.2 ForeignBank'!O21</f>
        <v>67.586000000000013</v>
      </c>
      <c r="P21" s="1">
        <f>'Table 2. Foreign'!P21-'Table 2.1 ForeignOfficial'!P21-'Table 2.2 ForeignBank'!P21</f>
        <v>68.444999999999993</v>
      </c>
      <c r="Q21" s="1">
        <f>'Table 2. Foreign'!Q21-'Table 2.1 ForeignOfficial'!Q21-'Table 2.2 ForeignBank'!Q21</f>
        <v>61.712999999999994</v>
      </c>
      <c r="R21" s="1">
        <f>'Table 2. Foreign'!R21-'Table 2.1 ForeignOfficial'!R21-'Table 2.2 ForeignBank'!R21</f>
        <v>58.316999999999993</v>
      </c>
      <c r="S21" s="1">
        <f>'Table 2. Foreign'!S21-'Table 2.1 ForeignOfficial'!S21-'Table 2.2 ForeignBank'!S21</f>
        <v>58.539000000000001</v>
      </c>
      <c r="T21" s="1">
        <f>'Table 2. Foreign'!T21-'Table 2.1 ForeignOfficial'!T21-'Table 2.2 ForeignBank'!T21</f>
        <v>60.076000000000008</v>
      </c>
      <c r="U21" s="1">
        <f>'Table 2. Foreign'!U21-'Table 2.1 ForeignOfficial'!U21-'Table 2.2 ForeignBank'!U21</f>
        <v>52.605000000000004</v>
      </c>
      <c r="V21" s="1">
        <f>'Table 2. Foreign'!V21-'Table 2.1 ForeignOfficial'!V21-'Table 2.2 ForeignBank'!V21</f>
        <v>48.161999999999999</v>
      </c>
      <c r="W21" s="1">
        <f>'Table 2. Foreign'!W21-'Table 2.1 ForeignOfficial'!W21-'Table 2.2 ForeignBank'!W21</f>
        <v>51.402000000000008</v>
      </c>
      <c r="X21" s="1">
        <f>'Table 2. Foreign'!X21-'Table 2.1 ForeignOfficial'!X21-'Table 2.2 ForeignBank'!X21</f>
        <v>54.3</v>
      </c>
      <c r="Y21" s="1">
        <f>'Table 2. Foreign'!Y21-'Table 2.1 ForeignOfficial'!Y21-'Table 2.2 ForeignBank'!Y21</f>
        <v>52.244</v>
      </c>
      <c r="Z21" s="1">
        <f>'Table 2. Foreign'!Z21-'Table 2.1 ForeignOfficial'!Z21-'Table 2.2 ForeignBank'!Z21</f>
        <v>53.862000000000002</v>
      </c>
      <c r="AA21" s="1">
        <f>'Table 2. Foreign'!AA21-'Table 2.1 ForeignOfficial'!AA21-'Table 2.2 ForeignBank'!AA21</f>
        <v>57.480999999999995</v>
      </c>
      <c r="AB21" s="1">
        <f>'Table 2. Foreign'!AB21-'Table 2.1 ForeignOfficial'!AB21-'Table 2.2 ForeignBank'!AB21</f>
        <v>63.326000000000008</v>
      </c>
      <c r="AC21" s="1">
        <f>'Table 2. Foreign'!AC21-'Table 2.1 ForeignOfficial'!AC21-'Table 2.2 ForeignBank'!AC21</f>
        <v>60.291999999999987</v>
      </c>
      <c r="AD21" s="1">
        <f>'Table 2. Foreign'!AD21-'Table 2.1 ForeignOfficial'!AD21-'Table 2.2 ForeignBank'!AD21</f>
        <v>69.983999999999995</v>
      </c>
      <c r="AE21" s="1">
        <f>'Table 2. Foreign'!AE21-'Table 2.1 ForeignOfficial'!AE21-'Table 2.2 ForeignBank'!AE21</f>
        <v>72.327999999999989</v>
      </c>
      <c r="AF21" s="1">
        <f>'Table 2. Foreign'!AF21-'Table 2.1 ForeignOfficial'!AF21-'Table 2.2 ForeignBank'!AF21</f>
        <v>65.974999999999994</v>
      </c>
      <c r="AG21" s="1">
        <f>'Table 2. Foreign'!AG21-'Table 2.1 ForeignOfficial'!AG21-'Table 2.2 ForeignBank'!AG21</f>
        <v>67.33</v>
      </c>
      <c r="AH21" s="1">
        <f>'Table 2. Foreign'!AH21-'Table 2.1 ForeignOfficial'!AH21-'Table 2.2 ForeignBank'!AH21</f>
        <v>71.807000000000002</v>
      </c>
      <c r="AI21" s="1">
        <f>'Table 2. Foreign'!AI21-'Table 2.1 ForeignOfficial'!AI21-'Table 2.2 ForeignBank'!AI21</f>
        <v>73.735000000000014</v>
      </c>
      <c r="AJ21" s="1">
        <f>'Table 2. Foreign'!AJ21-'Table 2.1 ForeignOfficial'!AJ21-'Table 2.2 ForeignBank'!AJ21</f>
        <v>84.259000000000015</v>
      </c>
      <c r="AK21" s="1">
        <f>'Table 2. Foreign'!AK21-'Table 2.1 ForeignOfficial'!AK21-'Table 2.2 ForeignBank'!AK21</f>
        <v>87.381</v>
      </c>
      <c r="AL21" s="1">
        <f>'Table 2. Foreign'!AL21-'Table 2.1 ForeignOfficial'!AL21-'Table 2.2 ForeignBank'!AL21</f>
        <v>88.445999999999998</v>
      </c>
      <c r="AM21" s="1">
        <f>'Table 2. Foreign'!AM21-'Table 2.1 ForeignOfficial'!AM21-'Table 2.2 ForeignBank'!AM21</f>
        <v>88.411999999999992</v>
      </c>
      <c r="AN21" s="1">
        <f>'Table 2. Foreign'!AN21-'Table 2.1 ForeignOfficial'!AN21-'Table 2.2 ForeignBank'!AN21</f>
        <v>85.066000000000003</v>
      </c>
      <c r="AO21" s="1">
        <f>'Table 2. Foreign'!AO21-'Table 2.1 ForeignOfficial'!AO21-'Table 2.2 ForeignBank'!AO21</f>
        <v>80.894999999999996</v>
      </c>
      <c r="AP21" s="1">
        <f>'Table 2. Foreign'!AP21-'Table 2.1 ForeignOfficial'!AP21-'Table 2.2 ForeignBank'!AP21</f>
        <v>77.554000000000002</v>
      </c>
      <c r="AQ21" s="1">
        <f>'Table 2. Foreign'!AQ21-'Table 2.1 ForeignOfficial'!AQ21-'Table 2.2 ForeignBank'!AQ21</f>
        <v>83.482000000000014</v>
      </c>
      <c r="AR21" s="1">
        <f>'Table 2. Foreign'!AR21-'Table 2.1 ForeignOfficial'!AR21-'Table 2.2 ForeignBank'!AR21</f>
        <v>79.572999999999993</v>
      </c>
      <c r="AS21" s="1">
        <f>'Table 2. Foreign'!AS21-'Table 2.1 ForeignOfficial'!AS21-'Table 2.2 ForeignBank'!AS21</f>
        <v>80.89200000000001</v>
      </c>
      <c r="AT21" s="1">
        <f>'Table 2. Foreign'!AT21-'Table 2.1 ForeignOfficial'!AT21-'Table 2.2 ForeignBank'!AT21</f>
        <v>74.349999999999994</v>
      </c>
      <c r="AU21" s="1">
        <f>'Table 2. Foreign'!AU21-'Table 2.1 ForeignOfficial'!AU21-'Table 2.2 ForeignBank'!AU21</f>
        <v>71.725000000000009</v>
      </c>
      <c r="AV21" s="1">
        <f>'Table 2. Foreign'!AV21-'Table 2.1 ForeignOfficial'!AV21-'Table 2.2 ForeignBank'!AV21</f>
        <v>65.984999999999999</v>
      </c>
      <c r="AW21" s="1">
        <f>'Table 2. Foreign'!AW21-'Table 2.1 ForeignOfficial'!AW21-'Table 2.2 ForeignBank'!AW21</f>
        <v>63.899999999999991</v>
      </c>
      <c r="AX21" s="1">
        <f>'Table 2. Foreign'!AX21-'Table 2.1 ForeignOfficial'!AX21-'Table 2.2 ForeignBank'!AX21</f>
        <v>66.983000000000004</v>
      </c>
      <c r="AY21" s="1">
        <f>'Table 2. Foreign'!AY21-'Table 2.1 ForeignOfficial'!AY21-'Table 2.2 ForeignBank'!AY21</f>
        <v>69.504999999999995</v>
      </c>
      <c r="AZ21" s="1">
        <f>'Table 2. Foreign'!AZ21-'Table 2.1 ForeignOfficial'!AZ21-'Table 2.2 ForeignBank'!AZ21</f>
        <v>70.365000000000009</v>
      </c>
      <c r="BA21" s="1">
        <f>'Table 2. Foreign'!BA21-'Table 2.1 ForeignOfficial'!BA21-'Table 2.2 ForeignBank'!BA21</f>
        <v>62.845000000000006</v>
      </c>
      <c r="BB21" s="1">
        <f>'Table 2. Foreign'!BB21-'Table 2.1 ForeignOfficial'!BB21-'Table 2.2 ForeignBank'!BB21</f>
        <v>64.051999999999992</v>
      </c>
      <c r="BC21" s="1">
        <f>'Table 2. Foreign'!BC21-'Table 2.1 ForeignOfficial'!BC21-'Table 2.2 ForeignBank'!BC21</f>
        <v>72.72</v>
      </c>
      <c r="BD21" s="1">
        <f>'Table 2. Foreign'!BD21-'Table 2.1 ForeignOfficial'!BD21-'Table 2.2 ForeignBank'!BD21</f>
        <v>76.298999999999992</v>
      </c>
      <c r="BE21" s="1">
        <f>'Table 2. Foreign'!BE21-'Table 2.1 ForeignOfficial'!BE21-'Table 2.2 ForeignBank'!BE21</f>
        <v>73.494</v>
      </c>
      <c r="BF21" s="1">
        <f>'Table 2. Foreign'!BF21-'Table 2.1 ForeignOfficial'!BF21-'Table 2.2 ForeignBank'!BF21</f>
        <v>72.545999999999992</v>
      </c>
      <c r="BG21" s="1">
        <f>'Table 2. Foreign'!BG21-'Table 2.1 ForeignOfficial'!BG21-'Table 2.2 ForeignBank'!BG21</f>
        <v>66.181000000000012</v>
      </c>
      <c r="BH21" s="1">
        <f>'Table 2. Foreign'!BH21-'Table 2.1 ForeignOfficial'!BH21-'Table 2.2 ForeignBank'!BH21</f>
        <v>58.284999999999989</v>
      </c>
      <c r="BI21" s="1">
        <f>'Table 2. Foreign'!BI21-'Table 2.1 ForeignOfficial'!BI21-'Table 2.2 ForeignBank'!BI21</f>
        <v>63.381</v>
      </c>
      <c r="BJ21" s="1">
        <f>'Table 2. Foreign'!BJ21-'Table 2.1 ForeignOfficial'!BJ21-'Table 2.2 ForeignBank'!BJ21</f>
        <v>65.853000000000009</v>
      </c>
      <c r="BK21" s="1">
        <f>'Table 2. Foreign'!BK21-'Table 2.1 ForeignOfficial'!BK21-'Table 2.2 ForeignBank'!BK21</f>
        <v>64.391999999999996</v>
      </c>
      <c r="BL21" s="1">
        <f>'Table 2. Foreign'!BL21-'Table 2.1 ForeignOfficial'!BL21-'Table 2.2 ForeignBank'!BL21</f>
        <v>66.52600000000001</v>
      </c>
      <c r="BM21" s="1">
        <f>'Table 2. Foreign'!BM21-'Table 2.1 ForeignOfficial'!BM21-'Table 2.2 ForeignBank'!BM21</f>
        <v>61.423000000000009</v>
      </c>
      <c r="BN21" s="1">
        <f>'Table 2. Foreign'!BN21-'Table 2.1 ForeignOfficial'!BN21-'Table 2.2 ForeignBank'!BN21</f>
        <v>55.791000000000004</v>
      </c>
      <c r="BO21" s="1">
        <f>'Table 2. Foreign'!BO21-'Table 2.1 ForeignOfficial'!BO21-'Table 2.2 ForeignBank'!BO21</f>
        <v>50.089999999999996</v>
      </c>
      <c r="BP21" s="1">
        <f>'Table 2. Foreign'!BP21-'Table 2.1 ForeignOfficial'!BP21-'Table 2.2 ForeignBank'!BP21</f>
        <v>47.840999999999994</v>
      </c>
      <c r="BQ21" s="1">
        <f>'Table 2. Foreign'!BQ21-'Table 2.1 ForeignOfficial'!BQ21-'Table 2.2 ForeignBank'!BQ21</f>
        <v>53.778999999999996</v>
      </c>
      <c r="BR21" s="1">
        <f>'Table 2. Foreign'!BR21-'Table 2.1 ForeignOfficial'!BR21-'Table 2.2 ForeignBank'!BR21</f>
        <v>53.728000000000002</v>
      </c>
      <c r="BS21" s="1">
        <f>'Table 2. Foreign'!BS21-'Table 2.1 ForeignOfficial'!BS21-'Table 2.2 ForeignBank'!BS21</f>
        <v>52.256999999999998</v>
      </c>
      <c r="BT21" s="1">
        <f>'Table 2. Foreign'!BT21-'Table 2.1 ForeignOfficial'!BT21-'Table 2.2 ForeignBank'!BT21</f>
        <v>54.111000000000004</v>
      </c>
      <c r="BU21" s="1">
        <f>'Table 2. Foreign'!BU21-'Table 2.1 ForeignOfficial'!BU21-'Table 2.2 ForeignBank'!BU21</f>
        <v>50.167999999999992</v>
      </c>
      <c r="BV21" s="1">
        <f>'Table 2. Foreign'!BV21-'Table 2.1 ForeignOfficial'!BV21-'Table 2.2 ForeignBank'!BV21</f>
        <v>49.386000000000003</v>
      </c>
      <c r="BW21" s="1">
        <f>'Table 2. Foreign'!BW21-'Table 2.1 ForeignOfficial'!BW21-'Table 2.2 ForeignBank'!BW21</f>
        <v>48.770999999999994</v>
      </c>
      <c r="BX21" s="1">
        <f>'Table 2. Foreign'!BX21-'Table 2.1 ForeignOfficial'!BX21-'Table 2.2 ForeignBank'!BX21</f>
        <v>46.888999999999996</v>
      </c>
      <c r="BY21" s="1">
        <f>'Table 2. Foreign'!BY21-'Table 2.1 ForeignOfficial'!BY21-'Table 2.2 ForeignBank'!BY21</f>
        <v>50.724999999999994</v>
      </c>
      <c r="BZ21" s="1">
        <f>'Table 2. Foreign'!BZ21-'Table 2.1 ForeignOfficial'!BZ21-'Table 2.2 ForeignBank'!BZ21</f>
        <v>52.83</v>
      </c>
      <c r="CA21" s="1">
        <f>'Table 2. Foreign'!CA21-'Table 2.1 ForeignOfficial'!CA21-'Table 2.2 ForeignBank'!CA21</f>
        <v>52.736999999999995</v>
      </c>
      <c r="CB21" s="1">
        <f>'Table 2. Foreign'!CB21-'Table 2.1 ForeignOfficial'!CB21-'Table 2.2 ForeignBank'!CB21</f>
        <v>52.852999999999994</v>
      </c>
      <c r="CC21" s="1">
        <f>'Table 2. Foreign'!CC21-'Table 2.1 ForeignOfficial'!CC21-'Table 2.2 ForeignBank'!CC21</f>
        <v>55.681000000000004</v>
      </c>
      <c r="CD21" s="1">
        <f>'Table 2. Foreign'!CD21-'Table 2.1 ForeignOfficial'!CD21-'Table 2.2 ForeignBank'!CD21</f>
        <v>56.908000000000008</v>
      </c>
      <c r="CE21" s="1">
        <f>'Table 2. Foreign'!CE21-'Table 2.1 ForeignOfficial'!CE21-'Table 2.2 ForeignBank'!CE21</f>
        <v>63.222000000000001</v>
      </c>
      <c r="CF21" s="1">
        <f>'Table 2. Foreign'!CF21-'Table 2.1 ForeignOfficial'!CF21-'Table 2.2 ForeignBank'!CF21</f>
        <v>69.240000000000009</v>
      </c>
      <c r="CG21" s="1">
        <f>'Table 2. Foreign'!CG21-'Table 2.1 ForeignOfficial'!CG21-'Table 2.2 ForeignBank'!CG21</f>
        <v>68.939999999999984</v>
      </c>
      <c r="CH21" s="1">
        <f>'Table 2. Foreign'!CH21-'Table 2.1 ForeignOfficial'!CH21-'Table 2.2 ForeignBank'!CH21</f>
        <v>61.452000000000005</v>
      </c>
      <c r="CI21" s="1">
        <f>'Table 2. Foreign'!CI21-'Table 2.1 ForeignOfficial'!CI21-'Table 2.2 ForeignBank'!CI21</f>
        <v>59.133000000000003</v>
      </c>
    </row>
    <row r="22" spans="1:87">
      <c r="A22" t="s">
        <v>81</v>
      </c>
      <c r="B22" s="1">
        <f>'Table 2. Foreign'!B22-'Table 2.1 ForeignOfficial'!B22-'Table 2.2 ForeignBank'!B22</f>
        <v>3.6730000000000009</v>
      </c>
      <c r="C22" s="1">
        <f>'Table 2. Foreign'!C22-'Table 2.1 ForeignOfficial'!C22-'Table 2.2 ForeignBank'!C22</f>
        <v>3.7010000000000005</v>
      </c>
      <c r="D22" s="1">
        <f>'Table 2. Foreign'!D22-'Table 2.1 ForeignOfficial'!D22-'Table 2.2 ForeignBank'!D22</f>
        <v>4.2570000000000006</v>
      </c>
      <c r="E22" s="1">
        <f>'Table 2. Foreign'!E22-'Table 2.1 ForeignOfficial'!E22-'Table 2.2 ForeignBank'!E22</f>
        <v>4.95</v>
      </c>
      <c r="F22" s="1">
        <f>'Table 2. Foreign'!F22-'Table 2.1 ForeignOfficial'!F22-'Table 2.2 ForeignBank'!F22</f>
        <v>5.0819999999999999</v>
      </c>
      <c r="G22" s="1">
        <f>'Table 2. Foreign'!G22-'Table 2.1 ForeignOfficial'!G22-'Table 2.2 ForeignBank'!G22</f>
        <v>5.516</v>
      </c>
      <c r="H22" s="1">
        <f>'Table 2. Foreign'!H22-'Table 2.1 ForeignOfficial'!H22-'Table 2.2 ForeignBank'!H22</f>
        <v>5.2810000000000006</v>
      </c>
      <c r="I22" s="1">
        <f>'Table 2. Foreign'!I22-'Table 2.1 ForeignOfficial'!I22-'Table 2.2 ForeignBank'!I22</f>
        <v>5.5609999999999999</v>
      </c>
      <c r="J22" s="1">
        <f>'Table 2. Foreign'!J22-'Table 2.1 ForeignOfficial'!J22-'Table 2.2 ForeignBank'!J22</f>
        <v>5.1030000000000006</v>
      </c>
      <c r="K22" s="1">
        <f>'Table 2. Foreign'!K22-'Table 2.1 ForeignOfficial'!K22-'Table 2.2 ForeignBank'!K22</f>
        <v>4.8660000000000005</v>
      </c>
      <c r="L22" s="1">
        <f>'Table 2. Foreign'!L22-'Table 2.1 ForeignOfficial'!L22-'Table 2.2 ForeignBank'!L22</f>
        <v>4.7789999999999999</v>
      </c>
      <c r="M22" s="1">
        <f>'Table 2. Foreign'!M22-'Table 2.1 ForeignOfficial'!M22-'Table 2.2 ForeignBank'!M22</f>
        <v>6.0829999999999993</v>
      </c>
      <c r="N22" s="1">
        <f>'Table 2. Foreign'!N22-'Table 2.1 ForeignOfficial'!N22-'Table 2.2 ForeignBank'!N22</f>
        <v>5.7429999999999994</v>
      </c>
      <c r="O22" s="1">
        <f>'Table 2. Foreign'!O22-'Table 2.1 ForeignOfficial'!O22-'Table 2.2 ForeignBank'!O22</f>
        <v>6.1949999999999994</v>
      </c>
      <c r="P22" s="1">
        <f>'Table 2. Foreign'!P22-'Table 2.1 ForeignOfficial'!P22-'Table 2.2 ForeignBank'!P22</f>
        <v>6.2689999999999992</v>
      </c>
      <c r="Q22" s="1">
        <f>'Table 2. Foreign'!Q22-'Table 2.1 ForeignOfficial'!Q22-'Table 2.2 ForeignBank'!Q22</f>
        <v>6.5150000000000006</v>
      </c>
      <c r="R22" s="1">
        <f>'Table 2. Foreign'!R22-'Table 2.1 ForeignOfficial'!R22-'Table 2.2 ForeignBank'!R22</f>
        <v>6.7679999999999998</v>
      </c>
      <c r="S22" s="1">
        <f>'Table 2. Foreign'!S22-'Table 2.1 ForeignOfficial'!S22-'Table 2.2 ForeignBank'!S22</f>
        <v>6.5990000000000011</v>
      </c>
      <c r="T22" s="1">
        <f>'Table 2. Foreign'!T22-'Table 2.1 ForeignOfficial'!T22-'Table 2.2 ForeignBank'!T22</f>
        <v>6.1239999999999997</v>
      </c>
      <c r="U22" s="1">
        <f>'Table 2. Foreign'!U22-'Table 2.1 ForeignOfficial'!U22-'Table 2.2 ForeignBank'!U22</f>
        <v>6.0120000000000005</v>
      </c>
      <c r="V22" s="1">
        <f>'Table 2. Foreign'!V22-'Table 2.1 ForeignOfficial'!V22-'Table 2.2 ForeignBank'!V22</f>
        <v>5.8390000000000004</v>
      </c>
      <c r="W22" s="1">
        <f>'Table 2. Foreign'!W22-'Table 2.1 ForeignOfficial'!W22-'Table 2.2 ForeignBank'!W22</f>
        <v>5.9340000000000011</v>
      </c>
      <c r="X22" s="1">
        <f>'Table 2. Foreign'!X22-'Table 2.1 ForeignOfficial'!X22-'Table 2.2 ForeignBank'!X22</f>
        <v>4.772000000000002</v>
      </c>
      <c r="Y22" s="1">
        <f>'Table 2. Foreign'!Y22-'Table 2.1 ForeignOfficial'!Y22-'Table 2.2 ForeignBank'!Y22</f>
        <v>4.6640000000000015</v>
      </c>
      <c r="Z22" s="1">
        <f>'Table 2. Foreign'!Z22-'Table 2.1 ForeignOfficial'!Z22-'Table 2.2 ForeignBank'!Z22</f>
        <v>4.8900000000000006</v>
      </c>
      <c r="AA22" s="1">
        <f>'Table 2. Foreign'!AA22-'Table 2.1 ForeignOfficial'!AA22-'Table 2.2 ForeignBank'!AA22</f>
        <v>4.8800000000000008</v>
      </c>
      <c r="AB22" s="1">
        <f>'Table 2. Foreign'!AB22-'Table 2.1 ForeignOfficial'!AB22-'Table 2.2 ForeignBank'!AB22</f>
        <v>7.6639999999999997</v>
      </c>
      <c r="AC22" s="1">
        <f>'Table 2. Foreign'!AC22-'Table 2.1 ForeignOfficial'!AC22-'Table 2.2 ForeignBank'!AC22</f>
        <v>8.2740000000000009</v>
      </c>
      <c r="AD22" s="1">
        <f>'Table 2. Foreign'!AD22-'Table 2.1 ForeignOfficial'!AD22-'Table 2.2 ForeignBank'!AD22</f>
        <v>9.093</v>
      </c>
      <c r="AE22" s="1">
        <f>'Table 2. Foreign'!AE22-'Table 2.1 ForeignOfficial'!AE22-'Table 2.2 ForeignBank'!AE22</f>
        <v>10.273000000000001</v>
      </c>
      <c r="AF22" s="1">
        <f>'Table 2. Foreign'!AF22-'Table 2.1 ForeignOfficial'!AF22-'Table 2.2 ForeignBank'!AF22</f>
        <v>9.8489999999999984</v>
      </c>
      <c r="AG22" s="1">
        <f>'Table 2. Foreign'!AG22-'Table 2.1 ForeignOfficial'!AG22-'Table 2.2 ForeignBank'!AG22</f>
        <v>9.9480000000000004</v>
      </c>
      <c r="AH22" s="1">
        <f>'Table 2. Foreign'!AH22-'Table 2.1 ForeignOfficial'!AH22-'Table 2.2 ForeignBank'!AH22</f>
        <v>9.9149999999999991</v>
      </c>
      <c r="AI22" s="1">
        <f>'Table 2. Foreign'!AI22-'Table 2.1 ForeignOfficial'!AI22-'Table 2.2 ForeignBank'!AI22</f>
        <v>9.2740000000000009</v>
      </c>
      <c r="AJ22" s="1">
        <f>'Table 2. Foreign'!AJ22-'Table 2.1 ForeignOfficial'!AJ22-'Table 2.2 ForeignBank'!AJ22</f>
        <v>13.007999999999997</v>
      </c>
      <c r="AK22" s="1">
        <f>'Table 2. Foreign'!AK22-'Table 2.1 ForeignOfficial'!AK22-'Table 2.2 ForeignBank'!AK22</f>
        <v>12.152000000000001</v>
      </c>
      <c r="AL22" s="1">
        <f>'Table 2. Foreign'!AL22-'Table 2.1 ForeignOfficial'!AL22-'Table 2.2 ForeignBank'!AL22</f>
        <v>13.15</v>
      </c>
      <c r="AM22" s="1">
        <f>'Table 2. Foreign'!AM22-'Table 2.1 ForeignOfficial'!AM22-'Table 2.2 ForeignBank'!AM22</f>
        <v>13.355</v>
      </c>
      <c r="AN22" s="1">
        <f>'Table 2. Foreign'!AN22-'Table 2.1 ForeignOfficial'!AN22-'Table 2.2 ForeignBank'!AN22</f>
        <v>13.228000000000002</v>
      </c>
      <c r="AO22" s="1">
        <f>'Table 2. Foreign'!AO22-'Table 2.1 ForeignOfficial'!AO22-'Table 2.2 ForeignBank'!AO22</f>
        <v>17.640999999999998</v>
      </c>
      <c r="AP22" s="1">
        <f>'Table 2. Foreign'!AP22-'Table 2.1 ForeignOfficial'!AP22-'Table 2.2 ForeignBank'!AP22</f>
        <v>17.48</v>
      </c>
      <c r="AQ22" s="1">
        <f>'Table 2. Foreign'!AQ22-'Table 2.1 ForeignOfficial'!AQ22-'Table 2.2 ForeignBank'!AQ22</f>
        <v>17.511000000000003</v>
      </c>
      <c r="AR22" s="1">
        <f>'Table 2. Foreign'!AR22-'Table 2.1 ForeignOfficial'!AR22-'Table 2.2 ForeignBank'!AR22</f>
        <v>17.576000000000001</v>
      </c>
      <c r="AS22" s="1">
        <f>'Table 2. Foreign'!AS22-'Table 2.1 ForeignOfficial'!AS22-'Table 2.2 ForeignBank'!AS22</f>
        <v>18.946000000000002</v>
      </c>
      <c r="AT22" s="1">
        <f>'Table 2. Foreign'!AT22-'Table 2.1 ForeignOfficial'!AT22-'Table 2.2 ForeignBank'!AT22</f>
        <v>18.618000000000002</v>
      </c>
      <c r="AU22" s="1">
        <f>'Table 2. Foreign'!AU22-'Table 2.1 ForeignOfficial'!AU22-'Table 2.2 ForeignBank'!AU22</f>
        <v>19.586000000000002</v>
      </c>
      <c r="AV22" s="1">
        <f>'Table 2. Foreign'!AV22-'Table 2.1 ForeignOfficial'!AV22-'Table 2.2 ForeignBank'!AV22</f>
        <v>19.419</v>
      </c>
      <c r="AW22" s="1">
        <f>'Table 2. Foreign'!AW22-'Table 2.1 ForeignOfficial'!AW22-'Table 2.2 ForeignBank'!AW22</f>
        <v>21.767999999999997</v>
      </c>
      <c r="AX22" s="1">
        <f>'Table 2. Foreign'!AX22-'Table 2.1 ForeignOfficial'!AX22-'Table 2.2 ForeignBank'!AX22</f>
        <v>22.117000000000001</v>
      </c>
      <c r="AY22" s="1">
        <f>'Table 2. Foreign'!AY22-'Table 2.1 ForeignOfficial'!AY22-'Table 2.2 ForeignBank'!AY22</f>
        <v>22.099</v>
      </c>
      <c r="AZ22" s="1">
        <f>'Table 2. Foreign'!AZ22-'Table 2.1 ForeignOfficial'!AZ22-'Table 2.2 ForeignBank'!AZ22</f>
        <v>22.951000000000001</v>
      </c>
      <c r="BA22" s="1">
        <f>'Table 2. Foreign'!BA22-'Table 2.1 ForeignOfficial'!BA22-'Table 2.2 ForeignBank'!BA22</f>
        <v>23.114999999999995</v>
      </c>
      <c r="BB22" s="1">
        <f>'Table 2. Foreign'!BB22-'Table 2.1 ForeignOfficial'!BB22-'Table 2.2 ForeignBank'!BB22</f>
        <v>23.1</v>
      </c>
      <c r="BC22" s="1">
        <f>'Table 2. Foreign'!BC22-'Table 2.1 ForeignOfficial'!BC22-'Table 2.2 ForeignBank'!BC22</f>
        <v>22.931000000000001</v>
      </c>
      <c r="BD22" s="1">
        <f>'Table 2. Foreign'!BD22-'Table 2.1 ForeignOfficial'!BD22-'Table 2.2 ForeignBank'!BD22</f>
        <v>24.475999999999996</v>
      </c>
      <c r="BE22" s="1">
        <f>'Table 2. Foreign'!BE22-'Table 2.1 ForeignOfficial'!BE22-'Table 2.2 ForeignBank'!BE22</f>
        <v>24.254000000000001</v>
      </c>
      <c r="BF22" s="1">
        <f>'Table 2. Foreign'!BF22-'Table 2.1 ForeignOfficial'!BF22-'Table 2.2 ForeignBank'!BF22</f>
        <v>24.41</v>
      </c>
      <c r="BG22" s="1">
        <f>'Table 2. Foreign'!BG22-'Table 2.1 ForeignOfficial'!BG22-'Table 2.2 ForeignBank'!BG22</f>
        <v>24.244</v>
      </c>
      <c r="BH22" s="1">
        <f>'Table 2. Foreign'!BH22-'Table 2.1 ForeignOfficial'!BH22-'Table 2.2 ForeignBank'!BH22</f>
        <v>24.797000000000001</v>
      </c>
      <c r="BI22" s="1">
        <f>'Table 2. Foreign'!BI22-'Table 2.1 ForeignOfficial'!BI22-'Table 2.2 ForeignBank'!BI22</f>
        <v>25.894000000000002</v>
      </c>
      <c r="BJ22" s="1">
        <f>'Table 2. Foreign'!BJ22-'Table 2.1 ForeignOfficial'!BJ22-'Table 2.2 ForeignBank'!BJ22</f>
        <v>26.777000000000001</v>
      </c>
      <c r="BK22" s="1">
        <f>'Table 2. Foreign'!BK22-'Table 2.1 ForeignOfficial'!BK22-'Table 2.2 ForeignBank'!BK22</f>
        <v>28.441999999999997</v>
      </c>
      <c r="BL22" s="1">
        <f>'Table 2. Foreign'!BL22-'Table 2.1 ForeignOfficial'!BL22-'Table 2.2 ForeignBank'!BL22</f>
        <v>29.582000000000001</v>
      </c>
      <c r="BM22" s="1">
        <f>'Table 2. Foreign'!BM22-'Table 2.1 ForeignOfficial'!BM22-'Table 2.2 ForeignBank'!BM22</f>
        <v>29.837</v>
      </c>
      <c r="BN22" s="1">
        <f>'Table 2. Foreign'!BN22-'Table 2.1 ForeignOfficial'!BN22-'Table 2.2 ForeignBank'!BN22</f>
        <v>30.537999999999997</v>
      </c>
      <c r="BO22" s="1">
        <f>'Table 2. Foreign'!BO22-'Table 2.1 ForeignOfficial'!BO22-'Table 2.2 ForeignBank'!BO22</f>
        <v>29.044999999999998</v>
      </c>
      <c r="BP22" s="1">
        <f>'Table 2. Foreign'!BP22-'Table 2.1 ForeignOfficial'!BP22-'Table 2.2 ForeignBank'!BP22</f>
        <v>28.189999999999998</v>
      </c>
      <c r="BQ22" s="1">
        <f>'Table 2. Foreign'!BQ22-'Table 2.1 ForeignOfficial'!BQ22-'Table 2.2 ForeignBank'!BQ22</f>
        <v>30.847999999999995</v>
      </c>
      <c r="BR22" s="1">
        <f>'Table 2. Foreign'!BR22-'Table 2.1 ForeignOfficial'!BR22-'Table 2.2 ForeignBank'!BR22</f>
        <v>31.451000000000008</v>
      </c>
      <c r="BS22" s="1">
        <f>'Table 2. Foreign'!BS22-'Table 2.1 ForeignOfficial'!BS22-'Table 2.2 ForeignBank'!BS22</f>
        <v>33.001999999999995</v>
      </c>
      <c r="BT22" s="1">
        <f>'Table 2. Foreign'!BT22-'Table 2.1 ForeignOfficial'!BT22-'Table 2.2 ForeignBank'!BT22</f>
        <v>31.137</v>
      </c>
      <c r="BU22" s="1">
        <f>'Table 2. Foreign'!BU22-'Table 2.1 ForeignOfficial'!BU22-'Table 2.2 ForeignBank'!BU22</f>
        <v>30.866999999999994</v>
      </c>
      <c r="BV22" s="1">
        <f>'Table 2. Foreign'!BV22-'Table 2.1 ForeignOfficial'!BV22-'Table 2.2 ForeignBank'!BV22</f>
        <v>29.869000000000003</v>
      </c>
      <c r="BW22" s="1">
        <f>'Table 2. Foreign'!BW22-'Table 2.1 ForeignOfficial'!BW22-'Table 2.2 ForeignBank'!BW22</f>
        <v>29.607999999999997</v>
      </c>
      <c r="BX22" s="1">
        <f>'Table 2. Foreign'!BX22-'Table 2.1 ForeignOfficial'!BX22-'Table 2.2 ForeignBank'!BX22</f>
        <v>28.856000000000002</v>
      </c>
      <c r="BY22" s="1">
        <f>'Table 2. Foreign'!BY22-'Table 2.1 ForeignOfficial'!BY22-'Table 2.2 ForeignBank'!BY22</f>
        <v>28.259999999999998</v>
      </c>
      <c r="BZ22" s="1">
        <f>'Table 2. Foreign'!BZ22-'Table 2.1 ForeignOfficial'!BZ22-'Table 2.2 ForeignBank'!BZ22</f>
        <v>28.274000000000008</v>
      </c>
      <c r="CA22" s="1">
        <f>'Table 2. Foreign'!CA22-'Table 2.1 ForeignOfficial'!CA22-'Table 2.2 ForeignBank'!CA22</f>
        <v>28.152999999999995</v>
      </c>
      <c r="CB22" s="1">
        <f>'Table 2. Foreign'!CB22-'Table 2.1 ForeignOfficial'!CB22-'Table 2.2 ForeignBank'!CB22</f>
        <v>27.938999999999993</v>
      </c>
      <c r="CC22" s="1">
        <f>'Table 2. Foreign'!CC22-'Table 2.1 ForeignOfficial'!CC22-'Table 2.2 ForeignBank'!CC22</f>
        <v>31.73</v>
      </c>
      <c r="CD22" s="1">
        <f>'Table 2. Foreign'!CD22-'Table 2.1 ForeignOfficial'!CD22-'Table 2.2 ForeignBank'!CD22</f>
        <v>31.592000000000002</v>
      </c>
      <c r="CE22" s="1">
        <f>'Table 2. Foreign'!CE22-'Table 2.1 ForeignOfficial'!CE22-'Table 2.2 ForeignBank'!CE22</f>
        <v>31.299999999999994</v>
      </c>
      <c r="CF22" s="1">
        <f>'Table 2. Foreign'!CF22-'Table 2.1 ForeignOfficial'!CF22-'Table 2.2 ForeignBank'!CF22</f>
        <v>26.644000000000002</v>
      </c>
      <c r="CG22" s="1">
        <f>'Table 2. Foreign'!CG22-'Table 2.1 ForeignOfficial'!CG22-'Table 2.2 ForeignBank'!CG22</f>
        <v>26.538999999999991</v>
      </c>
      <c r="CH22" s="1">
        <f>'Table 2. Foreign'!CH22-'Table 2.1 ForeignOfficial'!CH22-'Table 2.2 ForeignBank'!CH22</f>
        <v>24.434999999999992</v>
      </c>
      <c r="CI22" s="1">
        <f>'Table 2. Foreign'!CI22-'Table 2.1 ForeignOfficial'!CI22-'Table 2.2 ForeignBank'!CI22</f>
        <v>24.408000000000005</v>
      </c>
    </row>
    <row r="23" spans="1:87">
      <c r="A23" t="s">
        <v>82</v>
      </c>
      <c r="B23" s="1">
        <f>'Table 2. Foreign'!B23-'Table 2.1 ForeignOfficial'!B23-'Table 2.2 ForeignBank'!B23</f>
        <v>3.632000000000001</v>
      </c>
      <c r="C23" s="1">
        <f>'Table 2. Foreign'!C23-'Table 2.1 ForeignOfficial'!C23-'Table 2.2 ForeignBank'!C23</f>
        <v>3.5300000000000007</v>
      </c>
      <c r="D23" s="1">
        <f>'Table 2. Foreign'!D23-'Table 2.1 ForeignOfficial'!D23-'Table 2.2 ForeignBank'!D23</f>
        <v>3.8940000000000006</v>
      </c>
      <c r="E23" s="1">
        <f>'Table 2. Foreign'!E23-'Table 2.1 ForeignOfficial'!E23-'Table 2.2 ForeignBank'!E23</f>
        <v>3.9750000000000005</v>
      </c>
      <c r="F23" s="1">
        <f>'Table 2. Foreign'!F23-'Table 2.1 ForeignOfficial'!F23-'Table 2.2 ForeignBank'!F23</f>
        <v>3.9010000000000007</v>
      </c>
      <c r="G23" s="1">
        <f>'Table 2. Foreign'!G23-'Table 2.1 ForeignOfficial'!G23-'Table 2.2 ForeignBank'!G23</f>
        <v>4.0799999999999992</v>
      </c>
      <c r="H23" s="1">
        <f>'Table 2. Foreign'!H23-'Table 2.1 ForeignOfficial'!H23-'Table 2.2 ForeignBank'!H23</f>
        <v>4.2559999999999993</v>
      </c>
      <c r="I23" s="1">
        <f>'Table 2. Foreign'!I23-'Table 2.1 ForeignOfficial'!I23-'Table 2.2 ForeignBank'!I23</f>
        <v>4.3839999999999995</v>
      </c>
      <c r="J23" s="1">
        <f>'Table 2. Foreign'!J23-'Table 2.1 ForeignOfficial'!J23-'Table 2.2 ForeignBank'!J23</f>
        <v>5.230999999999999</v>
      </c>
      <c r="K23" s="1">
        <f>'Table 2. Foreign'!K23-'Table 2.1 ForeignOfficial'!K23-'Table 2.2 ForeignBank'!K23</f>
        <v>5.2169999999999996</v>
      </c>
      <c r="L23" s="1">
        <f>'Table 2. Foreign'!L23-'Table 2.1 ForeignOfficial'!L23-'Table 2.2 ForeignBank'!L23</f>
        <v>6.1430000000000007</v>
      </c>
      <c r="M23" s="1">
        <f>'Table 2. Foreign'!M23-'Table 2.1 ForeignOfficial'!M23-'Table 2.2 ForeignBank'!M23</f>
        <v>6.3070000000000004</v>
      </c>
      <c r="N23" s="1">
        <f>'Table 2. Foreign'!N23-'Table 2.1 ForeignOfficial'!N23-'Table 2.2 ForeignBank'!N23</f>
        <v>6.5650000000000004</v>
      </c>
      <c r="O23" s="1">
        <f>'Table 2. Foreign'!O23-'Table 2.1 ForeignOfficial'!O23-'Table 2.2 ForeignBank'!O23</f>
        <v>7.5739999999999998</v>
      </c>
      <c r="P23" s="1">
        <f>'Table 2. Foreign'!P23-'Table 2.1 ForeignOfficial'!P23-'Table 2.2 ForeignBank'!P23</f>
        <v>7.6920000000000002</v>
      </c>
      <c r="Q23" s="1">
        <f>'Table 2. Foreign'!Q23-'Table 2.1 ForeignOfficial'!Q23-'Table 2.2 ForeignBank'!Q23</f>
        <v>7.6359999999999992</v>
      </c>
      <c r="R23" s="1">
        <f>'Table 2. Foreign'!R23-'Table 2.1 ForeignOfficial'!R23-'Table 2.2 ForeignBank'!R23</f>
        <v>7.7130000000000001</v>
      </c>
      <c r="S23" s="1">
        <f>'Table 2. Foreign'!S23-'Table 2.1 ForeignOfficial'!S23-'Table 2.2 ForeignBank'!S23</f>
        <v>7.7350000000000003</v>
      </c>
      <c r="T23" s="1">
        <f>'Table 2. Foreign'!T23-'Table 2.1 ForeignOfficial'!T23-'Table 2.2 ForeignBank'!T23</f>
        <v>7.4850000000000003</v>
      </c>
      <c r="U23" s="1">
        <f>'Table 2. Foreign'!U23-'Table 2.1 ForeignOfficial'!U23-'Table 2.2 ForeignBank'!U23</f>
        <v>6.9610000000000003</v>
      </c>
      <c r="V23" s="1">
        <f>'Table 2. Foreign'!V23-'Table 2.1 ForeignOfficial'!V23-'Table 2.2 ForeignBank'!V23</f>
        <v>6.6270000000000007</v>
      </c>
      <c r="W23" s="1">
        <f>'Table 2. Foreign'!W23-'Table 2.1 ForeignOfficial'!W23-'Table 2.2 ForeignBank'!W23</f>
        <v>6.4329999999999998</v>
      </c>
      <c r="X23" s="1">
        <f>'Table 2. Foreign'!X23-'Table 2.1 ForeignOfficial'!X23-'Table 2.2 ForeignBank'!X23</f>
        <v>7.0629999999999997</v>
      </c>
      <c r="Y23" s="1">
        <f>'Table 2. Foreign'!Y23-'Table 2.1 ForeignOfficial'!Y23-'Table 2.2 ForeignBank'!Y23</f>
        <v>7.1680000000000001</v>
      </c>
      <c r="Z23" s="1">
        <f>'Table 2. Foreign'!Z23-'Table 2.1 ForeignOfficial'!Z23-'Table 2.2 ForeignBank'!Z23</f>
        <v>7.1909999999999989</v>
      </c>
      <c r="AA23" s="1">
        <f>'Table 2. Foreign'!AA23-'Table 2.1 ForeignOfficial'!AA23-'Table 2.2 ForeignBank'!AA23</f>
        <v>6.8610000000000007</v>
      </c>
      <c r="AB23" s="1">
        <f>'Table 2. Foreign'!AB23-'Table 2.1 ForeignOfficial'!AB23-'Table 2.2 ForeignBank'!AB23</f>
        <v>7.3400000000000007</v>
      </c>
      <c r="AC23" s="1">
        <f>'Table 2. Foreign'!AC23-'Table 2.1 ForeignOfficial'!AC23-'Table 2.2 ForeignBank'!AC23</f>
        <v>7.5170000000000003</v>
      </c>
      <c r="AD23" s="1">
        <f>'Table 2. Foreign'!AD23-'Table 2.1 ForeignOfficial'!AD23-'Table 2.2 ForeignBank'!AD23</f>
        <v>7.5239999999999991</v>
      </c>
      <c r="AE23" s="1">
        <f>'Table 2. Foreign'!AE23-'Table 2.1 ForeignOfficial'!AE23-'Table 2.2 ForeignBank'!AE23</f>
        <v>8.1560000000000006</v>
      </c>
      <c r="AF23" s="1">
        <f>'Table 2. Foreign'!AF23-'Table 2.1 ForeignOfficial'!AF23-'Table 2.2 ForeignBank'!AF23</f>
        <v>8.0779999999999994</v>
      </c>
      <c r="AG23" s="1">
        <f>'Table 2. Foreign'!AG23-'Table 2.1 ForeignOfficial'!AG23-'Table 2.2 ForeignBank'!AG23</f>
        <v>8.5190000000000001</v>
      </c>
      <c r="AH23" s="1">
        <f>'Table 2. Foreign'!AH23-'Table 2.1 ForeignOfficial'!AH23-'Table 2.2 ForeignBank'!AH23</f>
        <v>8.8770000000000007</v>
      </c>
      <c r="AI23" s="1">
        <f>'Table 2. Foreign'!AI23-'Table 2.1 ForeignOfficial'!AI23-'Table 2.2 ForeignBank'!AI23</f>
        <v>8.5390000000000015</v>
      </c>
      <c r="AJ23" s="1">
        <f>'Table 2. Foreign'!AJ23-'Table 2.1 ForeignOfficial'!AJ23-'Table 2.2 ForeignBank'!AJ23</f>
        <v>8.8180000000000014</v>
      </c>
      <c r="AK23" s="1">
        <f>'Table 2. Foreign'!AK23-'Table 2.1 ForeignOfficial'!AK23-'Table 2.2 ForeignBank'!AK23</f>
        <v>10.192</v>
      </c>
      <c r="AL23" s="1">
        <f>'Table 2. Foreign'!AL23-'Table 2.1 ForeignOfficial'!AL23-'Table 2.2 ForeignBank'!AL23</f>
        <v>10.775</v>
      </c>
      <c r="AM23" s="1">
        <f>'Table 2. Foreign'!AM23-'Table 2.1 ForeignOfficial'!AM23-'Table 2.2 ForeignBank'!AM23</f>
        <v>10.952</v>
      </c>
      <c r="AN23" s="1">
        <f>'Table 2. Foreign'!AN23-'Table 2.1 ForeignOfficial'!AN23-'Table 2.2 ForeignBank'!AN23</f>
        <v>11.677</v>
      </c>
      <c r="AO23" s="1">
        <f>'Table 2. Foreign'!AO23-'Table 2.1 ForeignOfficial'!AO23-'Table 2.2 ForeignBank'!AO23</f>
        <v>12.061</v>
      </c>
      <c r="AP23" s="1">
        <f>'Table 2. Foreign'!AP23-'Table 2.1 ForeignOfficial'!AP23-'Table 2.2 ForeignBank'!AP23</f>
        <v>11.603999999999999</v>
      </c>
      <c r="AQ23" s="1">
        <f>'Table 2. Foreign'!AQ23-'Table 2.1 ForeignOfficial'!AQ23-'Table 2.2 ForeignBank'!AQ23</f>
        <v>12.816000000000001</v>
      </c>
      <c r="AR23" s="1">
        <f>'Table 2. Foreign'!AR23-'Table 2.1 ForeignOfficial'!AR23-'Table 2.2 ForeignBank'!AR23</f>
        <v>12.571999999999999</v>
      </c>
      <c r="AS23" s="1">
        <f>'Table 2. Foreign'!AS23-'Table 2.1 ForeignOfficial'!AS23-'Table 2.2 ForeignBank'!AS23</f>
        <v>12.834999999999999</v>
      </c>
      <c r="AT23" s="1">
        <f>'Table 2. Foreign'!AT23-'Table 2.1 ForeignOfficial'!AT23-'Table 2.2 ForeignBank'!AT23</f>
        <v>13.616</v>
      </c>
      <c r="AU23" s="1">
        <f>'Table 2. Foreign'!AU23-'Table 2.1 ForeignOfficial'!AU23-'Table 2.2 ForeignBank'!AU23</f>
        <v>13.311</v>
      </c>
      <c r="AV23" s="1">
        <f>'Table 2. Foreign'!AV23-'Table 2.1 ForeignOfficial'!AV23-'Table 2.2 ForeignBank'!AV23</f>
        <v>12.821000000000002</v>
      </c>
      <c r="AW23" s="1">
        <f>'Table 2. Foreign'!AW23-'Table 2.1 ForeignOfficial'!AW23-'Table 2.2 ForeignBank'!AW23</f>
        <v>13.298999999999999</v>
      </c>
      <c r="AX23" s="1">
        <f>'Table 2. Foreign'!AX23-'Table 2.1 ForeignOfficial'!AX23-'Table 2.2 ForeignBank'!AX23</f>
        <v>12.497</v>
      </c>
      <c r="AY23" s="1">
        <f>'Table 2. Foreign'!AY23-'Table 2.1 ForeignOfficial'!AY23-'Table 2.2 ForeignBank'!AY23</f>
        <v>12.167999999999999</v>
      </c>
      <c r="AZ23" s="1">
        <f>'Table 2. Foreign'!AZ23-'Table 2.1 ForeignOfficial'!AZ23-'Table 2.2 ForeignBank'!AZ23</f>
        <v>13.247</v>
      </c>
      <c r="BA23" s="1">
        <f>'Table 2. Foreign'!BA23-'Table 2.1 ForeignOfficial'!BA23-'Table 2.2 ForeignBank'!BA23</f>
        <v>12.558999999999999</v>
      </c>
      <c r="BB23" s="1">
        <f>'Table 2. Foreign'!BB23-'Table 2.1 ForeignOfficial'!BB23-'Table 2.2 ForeignBank'!BB23</f>
        <v>11.029</v>
      </c>
      <c r="BC23" s="1">
        <f>'Table 2. Foreign'!BC23-'Table 2.1 ForeignOfficial'!BC23-'Table 2.2 ForeignBank'!BC23</f>
        <v>12.06</v>
      </c>
      <c r="BD23" s="1">
        <f>'Table 2. Foreign'!BD23-'Table 2.1 ForeignOfficial'!BD23-'Table 2.2 ForeignBank'!BD23</f>
        <v>13.010000000000002</v>
      </c>
      <c r="BE23" s="1">
        <f>'Table 2. Foreign'!BE23-'Table 2.1 ForeignOfficial'!BE23-'Table 2.2 ForeignBank'!BE23</f>
        <v>13.256</v>
      </c>
      <c r="BF23" s="1">
        <f>'Table 2. Foreign'!BF23-'Table 2.1 ForeignOfficial'!BF23-'Table 2.2 ForeignBank'!BF23</f>
        <v>13.553999999999998</v>
      </c>
      <c r="BG23" s="1">
        <f>'Table 2. Foreign'!BG23-'Table 2.1 ForeignOfficial'!BG23-'Table 2.2 ForeignBank'!BG23</f>
        <v>14.728</v>
      </c>
      <c r="BH23" s="1">
        <f>'Table 2. Foreign'!BH23-'Table 2.1 ForeignOfficial'!BH23-'Table 2.2 ForeignBank'!BH23</f>
        <v>13.972999999999999</v>
      </c>
      <c r="BI23" s="1">
        <f>'Table 2. Foreign'!BI23-'Table 2.1 ForeignOfficial'!BI23-'Table 2.2 ForeignBank'!BI23</f>
        <v>13.889000000000001</v>
      </c>
      <c r="BJ23" s="1">
        <f>'Table 2. Foreign'!BJ23-'Table 2.1 ForeignOfficial'!BJ23-'Table 2.2 ForeignBank'!BJ23</f>
        <v>14.558999999999999</v>
      </c>
      <c r="BK23" s="1">
        <f>'Table 2. Foreign'!BK23-'Table 2.1 ForeignOfficial'!BK23-'Table 2.2 ForeignBank'!BK23</f>
        <v>14.241</v>
      </c>
      <c r="BL23" s="1">
        <f>'Table 2. Foreign'!BL23-'Table 2.1 ForeignOfficial'!BL23-'Table 2.2 ForeignBank'!BL23</f>
        <v>14.224</v>
      </c>
      <c r="BM23" s="1">
        <f>'Table 2. Foreign'!BM23-'Table 2.1 ForeignOfficial'!BM23-'Table 2.2 ForeignBank'!BM23</f>
        <v>14.8</v>
      </c>
      <c r="BN23" s="1">
        <f>'Table 2. Foreign'!BN23-'Table 2.1 ForeignOfficial'!BN23-'Table 2.2 ForeignBank'!BN23</f>
        <v>14.435</v>
      </c>
      <c r="BO23" s="1">
        <f>'Table 2. Foreign'!BO23-'Table 2.1 ForeignOfficial'!BO23-'Table 2.2 ForeignBank'!BO23</f>
        <v>14.581</v>
      </c>
      <c r="BP23" s="1">
        <f>'Table 2. Foreign'!BP23-'Table 2.1 ForeignOfficial'!BP23-'Table 2.2 ForeignBank'!BP23</f>
        <v>15.582000000000001</v>
      </c>
      <c r="BQ23" s="1">
        <f>'Table 2. Foreign'!BQ23-'Table 2.1 ForeignOfficial'!BQ23-'Table 2.2 ForeignBank'!BQ23</f>
        <v>15.558</v>
      </c>
      <c r="BR23" s="1">
        <f>'Table 2. Foreign'!BR23-'Table 2.1 ForeignOfficial'!BR23-'Table 2.2 ForeignBank'!BR23</f>
        <v>14.861000000000001</v>
      </c>
      <c r="BS23" s="1">
        <f>'Table 2. Foreign'!BS23-'Table 2.1 ForeignOfficial'!BS23-'Table 2.2 ForeignBank'!BS23</f>
        <v>15.548000000000002</v>
      </c>
      <c r="BT23" s="1">
        <f>'Table 2. Foreign'!BT23-'Table 2.1 ForeignOfficial'!BT23-'Table 2.2 ForeignBank'!BT23</f>
        <v>15.483000000000001</v>
      </c>
      <c r="BU23" s="1">
        <f>'Table 2. Foreign'!BU23-'Table 2.1 ForeignOfficial'!BU23-'Table 2.2 ForeignBank'!BU23</f>
        <v>15.474000000000002</v>
      </c>
      <c r="BV23" s="1">
        <f>'Table 2. Foreign'!BV23-'Table 2.1 ForeignOfficial'!BV23-'Table 2.2 ForeignBank'!BV23</f>
        <v>15.547000000000001</v>
      </c>
      <c r="BW23" s="1">
        <f>'Table 2. Foreign'!BW23-'Table 2.1 ForeignOfficial'!BW23-'Table 2.2 ForeignBank'!BW23</f>
        <v>15.502000000000001</v>
      </c>
      <c r="BX23" s="1">
        <f>'Table 2. Foreign'!BX23-'Table 2.1 ForeignOfficial'!BX23-'Table 2.2 ForeignBank'!BX23</f>
        <v>14.77</v>
      </c>
      <c r="BY23" s="1">
        <f>'Table 2. Foreign'!BY23-'Table 2.1 ForeignOfficial'!BY23-'Table 2.2 ForeignBank'!BY23</f>
        <v>15.731000000000002</v>
      </c>
      <c r="BZ23" s="1">
        <f>'Table 2. Foreign'!BZ23-'Table 2.1 ForeignOfficial'!BZ23-'Table 2.2 ForeignBank'!BZ23</f>
        <v>15.989000000000001</v>
      </c>
      <c r="CA23" s="1">
        <f>'Table 2. Foreign'!CA23-'Table 2.1 ForeignOfficial'!CA23-'Table 2.2 ForeignBank'!CA23</f>
        <v>16.016999999999999</v>
      </c>
      <c r="CB23" s="1">
        <f>'Table 2. Foreign'!CB23-'Table 2.1 ForeignOfficial'!CB23-'Table 2.2 ForeignBank'!CB23</f>
        <v>16.263999999999999</v>
      </c>
      <c r="CC23" s="1">
        <f>'Table 2. Foreign'!CC23-'Table 2.1 ForeignOfficial'!CC23-'Table 2.2 ForeignBank'!CC23</f>
        <v>16.746000000000002</v>
      </c>
      <c r="CD23" s="1">
        <f>'Table 2. Foreign'!CD23-'Table 2.1 ForeignOfficial'!CD23-'Table 2.2 ForeignBank'!CD23</f>
        <v>16.753</v>
      </c>
      <c r="CE23" s="1">
        <f>'Table 2. Foreign'!CE23-'Table 2.1 ForeignOfficial'!CE23-'Table 2.2 ForeignBank'!CE23</f>
        <v>16.803000000000001</v>
      </c>
      <c r="CF23" s="1">
        <f>'Table 2. Foreign'!CF23-'Table 2.1 ForeignOfficial'!CF23-'Table 2.2 ForeignBank'!CF23</f>
        <v>17.065000000000001</v>
      </c>
      <c r="CG23" s="1">
        <f>'Table 2. Foreign'!CG23-'Table 2.1 ForeignOfficial'!CG23-'Table 2.2 ForeignBank'!CG23</f>
        <v>16.494</v>
      </c>
      <c r="CH23" s="1">
        <f>'Table 2. Foreign'!CH23-'Table 2.1 ForeignOfficial'!CH23-'Table 2.2 ForeignBank'!CH23</f>
        <v>17.623999999999999</v>
      </c>
      <c r="CI23" s="1">
        <f>'Table 2. Foreign'!CI23-'Table 2.1 ForeignOfficial'!CI23-'Table 2.2 ForeignBank'!CI23</f>
        <v>17.798000000000002</v>
      </c>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tr">
        <f t="shared" ref="A26:A35" si="4">A2</f>
        <v>Argentina</v>
      </c>
      <c r="B26" s="36">
        <f>B2/'Table 1. Total'!B2</f>
        <v>0.26064376371261144</v>
      </c>
      <c r="C26" s="36">
        <f>C2/'Table 1. Total'!C2</f>
        <v>0.25071467202348763</v>
      </c>
      <c r="D26" s="36">
        <f>D2/'Table 1. Total'!D2</f>
        <v>0.24603987792249063</v>
      </c>
      <c r="E26" s="36">
        <f>E2/'Table 1. Total'!E2</f>
        <v>0.2303550518568083</v>
      </c>
      <c r="F26" s="36">
        <f>F2/'Table 1. Total'!F2</f>
        <v>0.21809289922742078</v>
      </c>
      <c r="G26" s="36">
        <f>G2/'Table 1. Total'!G2</f>
        <v>0.21746556386696819</v>
      </c>
      <c r="H26" s="36">
        <f>H2/'Table 1. Total'!H2</f>
        <v>0.22805128941198985</v>
      </c>
      <c r="I26" s="36">
        <f>I2/'Table 1. Total'!I2</f>
        <v>0.22609033662442665</v>
      </c>
      <c r="J26" s="36">
        <f>J2/'Table 1. Total'!J2</f>
        <v>0.25386515343369442</v>
      </c>
      <c r="K26" s="36">
        <f>K2/'Table 1. Total'!K2</f>
        <v>0.26300803673937995</v>
      </c>
      <c r="L26" s="36">
        <f>L2/'Table 1. Total'!L2</f>
        <v>0.26826332520601215</v>
      </c>
      <c r="M26" s="36">
        <f>M2/'Table 1. Total'!M2</f>
        <v>0.27000914243920277</v>
      </c>
      <c r="N26" s="36">
        <f>N2/'Table 1. Total'!N2</f>
        <v>0.28185231906591957</v>
      </c>
      <c r="O26" s="36">
        <f>O2/'Table 1. Total'!O2</f>
        <v>0.32099193869066983</v>
      </c>
      <c r="P26" s="36">
        <f>P2/'Table 1. Total'!P2</f>
        <v>0.31705004594716807</v>
      </c>
      <c r="Q26" s="36">
        <f>Q2/'Table 1. Total'!Q2</f>
        <v>0.29419812200733786</v>
      </c>
      <c r="R26" s="36">
        <f>R2/'Table 1. Total'!R2</f>
        <v>0.28591004408518061</v>
      </c>
      <c r="S26" s="36">
        <f>S2/'Table 1. Total'!S2</f>
        <v>0.27224435590969454</v>
      </c>
      <c r="T26" s="36">
        <f>T2/'Table 1. Total'!T2</f>
        <v>0.25365974181061995</v>
      </c>
      <c r="U26" s="36">
        <f>U2/'Table 1. Total'!U2</f>
        <v>0.23579380030827193</v>
      </c>
      <c r="V26" s="36">
        <f>V2/'Table 1. Total'!V2</f>
        <v>0.24512121056906405</v>
      </c>
      <c r="W26" s="36">
        <f>W2/'Table 1. Total'!W2</f>
        <v>0.23539826784419135</v>
      </c>
      <c r="X26" s="36">
        <f>X2/'Table 1. Total'!X2</f>
        <v>0.23067094906998906</v>
      </c>
      <c r="Y26" s="36">
        <f>Y2/'Table 1. Total'!Y2</f>
        <v>0.20891931021825866</v>
      </c>
      <c r="Z26" s="36">
        <f>Z2/'Table 1. Total'!Z2</f>
        <v>0.19994465199944655</v>
      </c>
      <c r="AA26" s="36">
        <f>AA2/'Table 1. Total'!AA2</f>
        <v>0.21529634758856603</v>
      </c>
      <c r="AB26" s="36">
        <f>AB2/'Table 1. Total'!AB2</f>
        <v>0.24084778420038538</v>
      </c>
      <c r="AC26" s="36">
        <f>AC2/'Table 1. Total'!AC2</f>
        <v>0.2448974624231729</v>
      </c>
      <c r="AD26" s="36">
        <f>AD2/'Table 1. Total'!AD2</f>
        <v>0.23708952564854083</v>
      </c>
      <c r="AE26" s="36">
        <f>AE2/'Table 1. Total'!AE2</f>
        <v>0.23403811692044132</v>
      </c>
      <c r="AF26" s="36">
        <f>AF2/'Table 1. Total'!AF2</f>
        <v>0.22572404945447938</v>
      </c>
      <c r="AG26" s="36">
        <f>AG2/'Table 1. Total'!AG2</f>
        <v>0.21155407735347448</v>
      </c>
      <c r="AH26" s="36">
        <f>AH2/'Table 1. Total'!AH2</f>
        <v>0.2181670320733671</v>
      </c>
      <c r="AI26" s="36">
        <f>AI2/'Table 1. Total'!AI2</f>
        <v>0.2118235223331984</v>
      </c>
      <c r="AJ26" s="36">
        <f>AJ2/'Table 1. Total'!AJ2</f>
        <v>0.19945196733086809</v>
      </c>
      <c r="AK26" s="36">
        <f>AK2/'Table 1. Total'!AK2</f>
        <v>0.19501689615171233</v>
      </c>
      <c r="AL26" s="36">
        <f>AL2/'Table 1. Total'!AL2</f>
        <v>0.19146689788840149</v>
      </c>
      <c r="AM26" s="36">
        <f>AM2/'Table 1. Total'!AM2</f>
        <v>0.18674885691471235</v>
      </c>
      <c r="AN26" s="36">
        <f>AN2/'Table 1. Total'!AN2</f>
        <v>0.18221448550854014</v>
      </c>
      <c r="AO26" s="36">
        <f>AO2/'Table 1. Total'!AO2</f>
        <v>0.18490255986381504</v>
      </c>
      <c r="AP26" s="36">
        <f>AP2/'Table 1. Total'!AP2</f>
        <v>0.20407695953394003</v>
      </c>
      <c r="AQ26" s="36">
        <f>AQ2/'Table 1. Total'!AQ2</f>
        <v>0.21921573723298982</v>
      </c>
      <c r="AR26" s="36">
        <f>AR2/'Table 1. Total'!AR2</f>
        <v>0.20940367312452748</v>
      </c>
      <c r="AS26" s="36">
        <f>AS2/'Table 1. Total'!AS2</f>
        <v>0.19173399500486882</v>
      </c>
      <c r="AT26" s="36">
        <f>AT2/'Table 1. Total'!AT2</f>
        <v>0.14380308134245018</v>
      </c>
      <c r="AU26" s="36">
        <f>AU2/'Table 1. Total'!AU2</f>
        <v>0.13417229775941786</v>
      </c>
      <c r="AV26" s="36">
        <f>AV2/'Table 1. Total'!AV2</f>
        <v>0.21104855412799686</v>
      </c>
      <c r="AW26" s="36">
        <f>AW2/'Table 1. Total'!AW2</f>
        <v>0.22886534981567372</v>
      </c>
      <c r="AX26" s="36">
        <f>AX2/'Table 1. Total'!AX2</f>
        <v>0.24283568796605134</v>
      </c>
      <c r="AY26" s="36">
        <f>AY2/'Table 1. Total'!AY2</f>
        <v>0.28487052383777678</v>
      </c>
      <c r="AZ26" s="36">
        <f>AZ2/'Table 1. Total'!AZ2</f>
        <v>0.2659696372527553</v>
      </c>
      <c r="BA26" s="36">
        <f>BA2/'Table 1. Total'!BA2</f>
        <v>0.28322191086661663</v>
      </c>
      <c r="BB26" s="36">
        <f>BB2/'Table 1. Total'!BB2</f>
        <v>0.28290836033167571</v>
      </c>
      <c r="BC26" s="36">
        <f>BC2/'Table 1. Total'!BC2</f>
        <v>0.30660834570506607</v>
      </c>
      <c r="BD26" s="36">
        <f>BD2/'Table 1. Total'!BD2</f>
        <v>0.31835995085995089</v>
      </c>
      <c r="BE26" s="36">
        <f>BE2/'Table 1. Total'!BE2</f>
        <v>0.36199372441504379</v>
      </c>
      <c r="BF26" s="36">
        <f>BF2/'Table 1. Total'!BF2</f>
        <v>0.37870879580737543</v>
      </c>
      <c r="BG26" s="36">
        <f>BG2/'Table 1. Total'!BG2</f>
        <v>0.37015283391759857</v>
      </c>
      <c r="BH26" s="36">
        <f>BH2/'Table 1. Total'!BH2</f>
        <v>0.38153064939921466</v>
      </c>
      <c r="BI26" s="36">
        <f>BI2/'Table 1. Total'!BI2</f>
        <v>0.43765454649754992</v>
      </c>
      <c r="BJ26" s="36">
        <f>BJ2/'Table 1. Total'!BJ2</f>
        <v>0.43669532876843725</v>
      </c>
      <c r="BK26" s="36">
        <f>BK2/'Table 1. Total'!BK2</f>
        <v>0.40922896256136199</v>
      </c>
      <c r="BL26" s="36">
        <f>BL2/'Table 1. Total'!BL2</f>
        <v>0.42454691279769213</v>
      </c>
      <c r="BM26" s="36">
        <f>BM2/'Table 1. Total'!BM2</f>
        <v>0.44833931106627806</v>
      </c>
      <c r="BN26" s="36">
        <f>BN2/'Table 1. Total'!BN2</f>
        <v>0.44271688815887705</v>
      </c>
      <c r="BO26" s="36">
        <f>BO2/'Table 1. Total'!BO2</f>
        <v>0.42831720678462154</v>
      </c>
      <c r="BP26" s="36">
        <f>BP2/'Table 1. Total'!BP2</f>
        <v>0.40920379175626159</v>
      </c>
      <c r="BQ26" s="36">
        <f>BQ2/'Table 1. Total'!BQ2</f>
        <v>0.41368928020920165</v>
      </c>
      <c r="BR26" s="36">
        <f>BR2/'Table 1. Total'!BR2</f>
        <v>0.4071559044159771</v>
      </c>
      <c r="BS26" s="36">
        <f>BS2/'Table 1. Total'!BS2</f>
        <v>0.39394196777679824</v>
      </c>
      <c r="BT26" s="36">
        <f>BT2/'Table 1. Total'!BT2</f>
        <v>0.39268239675295308</v>
      </c>
      <c r="BU26" s="36">
        <f>BU2/'Table 1. Total'!BU2</f>
        <v>0.3567391003460208</v>
      </c>
      <c r="BV26" s="36">
        <f>BV2/'Table 1. Total'!BV2</f>
        <v>0.34034989241276076</v>
      </c>
      <c r="BW26" s="36">
        <f>BW2/'Table 1. Total'!BW2</f>
        <v>0.33601317782087725</v>
      </c>
      <c r="BX26" s="36">
        <f>BX2/'Table 1. Total'!BX2</f>
        <v>0.32182036721908214</v>
      </c>
      <c r="BY26" s="36">
        <f>BY2/'Table 1. Total'!BY2</f>
        <v>0.31810285580963632</v>
      </c>
      <c r="BZ26" s="36">
        <f>BZ2/'Table 1. Total'!BZ2</f>
        <v>0.308844835506555</v>
      </c>
      <c r="CA26" s="36">
        <f>CA2/'Table 1. Total'!CA2</f>
        <v>0.30853333399716715</v>
      </c>
      <c r="CB26" s="36">
        <f>CB2/'Table 1. Total'!CB2</f>
        <v>0.28808933308655682</v>
      </c>
      <c r="CC26" s="36">
        <f>CC2/'Table 1. Total'!CC2</f>
        <v>0.31212806087606898</v>
      </c>
      <c r="CD26" s="36">
        <f>CD2/'Table 1. Total'!CD2</f>
        <v>0.28642084873746376</v>
      </c>
      <c r="CE26" s="36">
        <f>CE2/'Table 1. Total'!CE2</f>
        <v>0.25756159535369116</v>
      </c>
      <c r="CF26" s="36">
        <f>CF2/'Table 1. Total'!CF2</f>
        <v>0.24463962912971518</v>
      </c>
      <c r="CG26" s="36">
        <f>CG2/'Table 1. Total'!CG2</f>
        <v>0.2361146019286498</v>
      </c>
      <c r="CH26" s="36">
        <f>CH2/'Table 1. Total'!CH2</f>
        <v>0.2330912166100409</v>
      </c>
      <c r="CI26" s="36">
        <f>CI2/'Table 1. Total'!CI2</f>
        <v>0.24405091551941688</v>
      </c>
    </row>
    <row r="27" spans="1:87">
      <c r="A27" t="str">
        <f t="shared" si="4"/>
        <v>Brazil</v>
      </c>
      <c r="B27" s="36">
        <f>B3/'Table 1. Total'!B3</f>
        <v>0.11596362176123245</v>
      </c>
      <c r="C27" s="36">
        <f>C3/'Table 1. Total'!C3</f>
        <v>0.11421140146507312</v>
      </c>
      <c r="D27" s="36">
        <f>D3/'Table 1. Total'!D3</f>
        <v>0.1077489801079821</v>
      </c>
      <c r="E27" s="36">
        <f>E3/'Table 1. Total'!E3</f>
        <v>9.827246099587543E-2</v>
      </c>
      <c r="F27" s="36">
        <f>F3/'Table 1. Total'!F3</f>
        <v>9.9162072894470363E-2</v>
      </c>
      <c r="G27" s="36">
        <f>G3/'Table 1. Total'!G3</f>
        <v>8.6573619755609038E-2</v>
      </c>
      <c r="H27" s="36">
        <f>H3/'Table 1. Total'!H3</f>
        <v>8.0179544205107686E-2</v>
      </c>
      <c r="I27" s="36">
        <f>I3/'Table 1. Total'!I3</f>
        <v>9.250885747077961E-2</v>
      </c>
      <c r="J27" s="36">
        <f>J3/'Table 1. Total'!J3</f>
        <v>8.8439853731734672E-2</v>
      </c>
      <c r="K27" s="36">
        <f>K3/'Table 1. Total'!K3</f>
        <v>7.590534490419204E-2</v>
      </c>
      <c r="L27" s="36">
        <f>L3/'Table 1. Total'!L3</f>
        <v>7.5978167854394832E-2</v>
      </c>
      <c r="M27" s="36">
        <f>M3/'Table 1. Total'!M3</f>
        <v>8.143868138265882E-2</v>
      </c>
      <c r="N27" s="36">
        <f>N3/'Table 1. Total'!N3</f>
        <v>6.8957143660502943E-2</v>
      </c>
      <c r="O27" s="36">
        <f>O3/'Table 1. Total'!O3</f>
        <v>6.9701654168222424E-2</v>
      </c>
      <c r="P27" s="36">
        <f>P3/'Table 1. Total'!P3</f>
        <v>8.1567369497873521E-2</v>
      </c>
      <c r="Q27" s="36">
        <f>Q3/'Table 1. Total'!Q3</f>
        <v>7.8946933599357255E-2</v>
      </c>
      <c r="R27" s="36">
        <f>R3/'Table 1. Total'!R3</f>
        <v>8.3318887845230366E-2</v>
      </c>
      <c r="S27" s="36">
        <f>S3/'Table 1. Total'!S3</f>
        <v>8.0028071555646937E-2</v>
      </c>
      <c r="T27" s="36">
        <f>T3/'Table 1. Total'!T3</f>
        <v>9.3662447441232213E-2</v>
      </c>
      <c r="U27" s="36">
        <f>U3/'Table 1. Total'!U3</f>
        <v>9.1389886066892134E-2</v>
      </c>
      <c r="V27" s="36">
        <f>V3/'Table 1. Total'!V3</f>
        <v>8.6867858644905233E-2</v>
      </c>
      <c r="W27" s="36">
        <f>W3/'Table 1. Total'!W3</f>
        <v>8.2790365652116088E-2</v>
      </c>
      <c r="X27" s="36">
        <f>X3/'Table 1. Total'!X3</f>
        <v>8.6455924559966854E-2</v>
      </c>
      <c r="Y27" s="36">
        <f>Y3/'Table 1. Total'!Y3</f>
        <v>8.8265676700831269E-2</v>
      </c>
      <c r="Z27" s="36">
        <f>Z3/'Table 1. Total'!Z3</f>
        <v>9.5077776251489846E-2</v>
      </c>
      <c r="AA27" s="36">
        <f>AA3/'Table 1. Total'!AA3</f>
        <v>9.7662857410852469E-2</v>
      </c>
      <c r="AB27" s="36">
        <f>AB3/'Table 1. Total'!AB3</f>
        <v>0.10251741221667532</v>
      </c>
      <c r="AC27" s="36">
        <f>AC3/'Table 1. Total'!AC3</f>
        <v>0.10056187348604766</v>
      </c>
      <c r="AD27" s="36">
        <f>AD3/'Table 1. Total'!AD3</f>
        <v>9.8855178610214353E-2</v>
      </c>
      <c r="AE27" s="36">
        <f>AE3/'Table 1. Total'!AE3</f>
        <v>9.6750334077515862E-2</v>
      </c>
      <c r="AF27" s="36">
        <f>AF3/'Table 1. Total'!AF3</f>
        <v>9.8912101047223158E-2</v>
      </c>
      <c r="AG27" s="36">
        <f>AG3/'Table 1. Total'!AG3</f>
        <v>9.922819788619526E-2</v>
      </c>
      <c r="AH27" s="36">
        <f>AH3/'Table 1. Total'!AH3</f>
        <v>0.10216493694900122</v>
      </c>
      <c r="AI27" s="36">
        <f>AI3/'Table 1. Total'!AI3</f>
        <v>0.10427591785600344</v>
      </c>
      <c r="AJ27" s="36">
        <f>AJ3/'Table 1. Total'!AJ3</f>
        <v>0.1102320240906432</v>
      </c>
      <c r="AK27" s="36">
        <f>AK3/'Table 1. Total'!AK3</f>
        <v>0.11284093976923494</v>
      </c>
      <c r="AL27" s="36">
        <f>AL3/'Table 1. Total'!AL3</f>
        <v>0.11734720027039419</v>
      </c>
      <c r="AM27" s="36">
        <f>AM3/'Table 1. Total'!AM3</f>
        <v>0.1169752950411575</v>
      </c>
      <c r="AN27" s="36">
        <f>AN3/'Table 1. Total'!AN3</f>
        <v>0.13346338230254462</v>
      </c>
      <c r="AO27" s="36">
        <f>AO3/'Table 1. Total'!AO3</f>
        <v>0.12735223567027143</v>
      </c>
      <c r="AP27" s="36">
        <f>AP3/'Table 1. Total'!AP3</f>
        <v>0.1371701270547617</v>
      </c>
      <c r="AQ27" s="36">
        <f>AQ3/'Table 1. Total'!AQ3</f>
        <v>0.1362267942794016</v>
      </c>
      <c r="AR27" s="36">
        <f>AR3/'Table 1. Total'!AR3</f>
        <v>0.14636227039864697</v>
      </c>
      <c r="AS27" s="36">
        <f>AS3/'Table 1. Total'!AS3</f>
        <v>0.13921008286767356</v>
      </c>
      <c r="AT27" s="36">
        <f>AT3/'Table 1. Total'!AT3</f>
        <v>0.15018058615594346</v>
      </c>
      <c r="AU27" s="36">
        <f>AU3/'Table 1. Total'!AU3</f>
        <v>0.14995244782413386</v>
      </c>
      <c r="AV27" s="36">
        <f>AV3/'Table 1. Total'!AV3</f>
        <v>0.14408632456663548</v>
      </c>
      <c r="AW27" s="36">
        <f>AW3/'Table 1. Total'!AW3</f>
        <v>0.13533465952062959</v>
      </c>
      <c r="AX27" s="36">
        <f>AX3/'Table 1. Total'!AX3</f>
        <v>0.12774393383337249</v>
      </c>
      <c r="AY27" s="36">
        <f>AY3/'Table 1. Total'!AY3</f>
        <v>0.12414471566475097</v>
      </c>
      <c r="AZ27" s="36">
        <f>AZ3/'Table 1. Total'!AZ3</f>
        <v>0.11641047897884949</v>
      </c>
      <c r="BA27" s="36">
        <f>BA3/'Table 1. Total'!BA3</f>
        <v>0.10639999033294933</v>
      </c>
      <c r="BB27" s="36">
        <f>BB3/'Table 1. Total'!BB3</f>
        <v>9.936385364495684E-2</v>
      </c>
      <c r="BC27" s="36">
        <f>BC3/'Table 1. Total'!BC3</f>
        <v>9.8007491555705498E-2</v>
      </c>
      <c r="BD27" s="36">
        <f>BD3/'Table 1. Total'!BD3</f>
        <v>9.568770826561987E-2</v>
      </c>
      <c r="BE27" s="36">
        <f>BE3/'Table 1. Total'!BE3</f>
        <v>9.3333001530138751E-2</v>
      </c>
      <c r="BF27" s="36">
        <f>BF3/'Table 1. Total'!BF3</f>
        <v>9.366281363327425E-2</v>
      </c>
      <c r="BG27" s="36">
        <f>BG3/'Table 1. Total'!BG3</f>
        <v>9.553112236236358E-2</v>
      </c>
      <c r="BH27" s="36">
        <f>BH3/'Table 1. Total'!BH3</f>
        <v>9.40689132394633E-2</v>
      </c>
      <c r="BI27" s="36">
        <f>BI3/'Table 1. Total'!BI3</f>
        <v>9.0820060821607138E-2</v>
      </c>
      <c r="BJ27" s="36">
        <f>BJ3/'Table 1. Total'!BJ3</f>
        <v>9.765284033944778E-2</v>
      </c>
      <c r="BK27" s="36">
        <f>BK3/'Table 1. Total'!BK3</f>
        <v>9.8678259707564414E-2</v>
      </c>
      <c r="BL27" s="36">
        <f>BL3/'Table 1. Total'!BL3</f>
        <v>9.5480401254968011E-2</v>
      </c>
      <c r="BM27" s="36">
        <f>BM3/'Table 1. Total'!BM3</f>
        <v>8.7946259480812972E-2</v>
      </c>
      <c r="BN27" s="36">
        <f>BN3/'Table 1. Total'!BN3</f>
        <v>8.7809341057498061E-2</v>
      </c>
      <c r="BO27" s="36">
        <f>BO3/'Table 1. Total'!BO3</f>
        <v>8.6076077646797297E-2</v>
      </c>
      <c r="BP27" s="36">
        <f>BP3/'Table 1. Total'!BP3</f>
        <v>9.0967511306198443E-2</v>
      </c>
      <c r="BQ27" s="36">
        <f>BQ3/'Table 1. Total'!BQ3</f>
        <v>9.064632152278479E-2</v>
      </c>
      <c r="BR27" s="36">
        <f>BR3/'Table 1. Total'!BR3</f>
        <v>8.9511759510450484E-2</v>
      </c>
      <c r="BS27" s="36">
        <f>BS3/'Table 1. Total'!BS3</f>
        <v>8.7731894023722001E-2</v>
      </c>
      <c r="BT27" s="36">
        <f>BT3/'Table 1. Total'!BT3</f>
        <v>9.1989148485909181E-2</v>
      </c>
      <c r="BU27" s="36">
        <f>BU3/'Table 1. Total'!BU3</f>
        <v>9.5917180978637342E-2</v>
      </c>
      <c r="BV27" s="36">
        <f>BV3/'Table 1. Total'!BV3</f>
        <v>8.3594591844688385E-2</v>
      </c>
      <c r="BW27" s="36">
        <f>BW3/'Table 1. Total'!BW3</f>
        <v>8.0145883702823412E-2</v>
      </c>
      <c r="BX27" s="36">
        <f>BX3/'Table 1. Total'!BX3</f>
        <v>8.2009161752107138E-2</v>
      </c>
      <c r="BY27" s="36">
        <f>BY3/'Table 1. Total'!BY3</f>
        <v>8.2115657470970951E-2</v>
      </c>
      <c r="BZ27" s="36">
        <f>BZ3/'Table 1. Total'!BZ3</f>
        <v>8.312630607631516E-2</v>
      </c>
      <c r="CA27" s="36">
        <f>CA3/'Table 1. Total'!CA3</f>
        <v>8.1691317689797899E-2</v>
      </c>
      <c r="CB27" s="36">
        <f>CB3/'Table 1. Total'!CB3</f>
        <v>8.4974418477431549E-2</v>
      </c>
      <c r="CC27" s="36">
        <f>CC3/'Table 1. Total'!CC3</f>
        <v>8.356420106424714E-2</v>
      </c>
      <c r="CD27" s="36">
        <f>CD3/'Table 1. Total'!CD3</f>
        <v>8.8684216545797778E-2</v>
      </c>
      <c r="CE27" s="36">
        <f>CE3/'Table 1. Total'!CE3</f>
        <v>8.9800347002959802E-2</v>
      </c>
      <c r="CF27" s="36">
        <f>CF3/'Table 1. Total'!CF3</f>
        <v>9.2068731979892612E-2</v>
      </c>
      <c r="CG27" s="36">
        <f>CG3/'Table 1. Total'!CG3</f>
        <v>9.2149203843103669E-2</v>
      </c>
      <c r="CH27" s="36">
        <f>CH3/'Table 1. Total'!CH3</f>
        <v>8.3087268070256584E-2</v>
      </c>
      <c r="CI27" s="36">
        <f>CI3/'Table 1. Total'!CI3</f>
        <v>8.4774711984334672E-2</v>
      </c>
    </row>
    <row r="28" spans="1:87">
      <c r="A28" t="str">
        <f t="shared" si="4"/>
        <v>Bulgaria</v>
      </c>
      <c r="B28" s="36">
        <f>B4/'Table 1. Total'!B4</f>
        <v>0.4410553158101217</v>
      </c>
      <c r="C28" s="36">
        <f>C4/'Table 1. Total'!C4</f>
        <v>0.45066535239034011</v>
      </c>
      <c r="D28" s="36">
        <f>D4/'Table 1. Total'!D4</f>
        <v>0.39690935490562129</v>
      </c>
      <c r="E28" s="36">
        <f>E4/'Table 1. Total'!E4</f>
        <v>0.37963324229418649</v>
      </c>
      <c r="F28" s="36">
        <f>F4/'Table 1. Total'!F4</f>
        <v>0.32865956253505335</v>
      </c>
      <c r="G28" s="36">
        <f>G4/'Table 1. Total'!G4</f>
        <v>0.32353632729837756</v>
      </c>
      <c r="H28" s="36">
        <f>H4/'Table 1. Total'!H4</f>
        <v>0.3784235566413785</v>
      </c>
      <c r="I28" s="36">
        <f>I4/'Table 1. Total'!I4</f>
        <v>0.35606261607853545</v>
      </c>
      <c r="J28" s="36">
        <f>J4/'Table 1. Total'!J4</f>
        <v>0.3222912353347136</v>
      </c>
      <c r="K28" s="36">
        <f>K4/'Table 1. Total'!K4</f>
        <v>0.32298053852306052</v>
      </c>
      <c r="L28" s="36">
        <f>L4/'Table 1. Total'!L4</f>
        <v>0.32372356190219592</v>
      </c>
      <c r="M28" s="36">
        <f>M4/'Table 1. Total'!M4</f>
        <v>0.32651977701088408</v>
      </c>
      <c r="N28" s="36">
        <f>N4/'Table 1. Total'!N4</f>
        <v>0.29047421540163149</v>
      </c>
      <c r="O28" s="36">
        <f>O4/'Table 1. Total'!O4</f>
        <v>0.25633919911320496</v>
      </c>
      <c r="P28" s="36">
        <f>P4/'Table 1. Total'!P4</f>
        <v>0.25175287736473079</v>
      </c>
      <c r="Q28" s="36">
        <f>Q4/'Table 1. Total'!Q4</f>
        <v>0.24441017733230527</v>
      </c>
      <c r="R28" s="36">
        <f>R4/'Table 1. Total'!R4</f>
        <v>0.23647684524581666</v>
      </c>
      <c r="S28" s="36">
        <f>S4/'Table 1. Total'!S4</f>
        <v>0.23269783233220157</v>
      </c>
      <c r="T28" s="36">
        <f>T4/'Table 1. Total'!T4</f>
        <v>0.21371769383697814</v>
      </c>
      <c r="U28" s="36">
        <f>U4/'Table 1. Total'!U4</f>
        <v>0.19122165325530358</v>
      </c>
      <c r="V28" s="36">
        <f>V4/'Table 1. Total'!V4</f>
        <v>0.16902515723270442</v>
      </c>
      <c r="W28" s="36">
        <f>W4/'Table 1. Total'!W4</f>
        <v>0.20649553254857472</v>
      </c>
      <c r="X28" s="36">
        <f>X4/'Table 1. Total'!X4</f>
        <v>0.20831032578685807</v>
      </c>
      <c r="Y28" s="36">
        <f>Y4/'Table 1. Total'!Y4</f>
        <v>0.20136425648021822</v>
      </c>
      <c r="Z28" s="36">
        <f>Z4/'Table 1. Total'!Z4</f>
        <v>0.19096568698421895</v>
      </c>
      <c r="AA28" s="36">
        <f>AA4/'Table 1. Total'!AA4</f>
        <v>0.15595054095826894</v>
      </c>
      <c r="AB28" s="36">
        <f>AB4/'Table 1. Total'!AB4</f>
        <v>0.16882946650937211</v>
      </c>
      <c r="AC28" s="36">
        <f>AC4/'Table 1. Total'!AC4</f>
        <v>0.17549498585754697</v>
      </c>
      <c r="AD28" s="36">
        <f>AD4/'Table 1. Total'!AD4</f>
        <v>0.17703466928940254</v>
      </c>
      <c r="AE28" s="36">
        <f>AE4/'Table 1. Total'!AE4</f>
        <v>0.17320379033225386</v>
      </c>
      <c r="AF28" s="36">
        <f>AF4/'Table 1. Total'!AF4</f>
        <v>0.14287533426715909</v>
      </c>
      <c r="AG28" s="36">
        <f>AG4/'Table 1. Total'!AG4</f>
        <v>0.12850467289719625</v>
      </c>
      <c r="AH28" s="36">
        <f>AH4/'Table 1. Total'!AH4</f>
        <v>0.12485400607334735</v>
      </c>
      <c r="AI28" s="36">
        <f>AI4/'Table 1. Total'!AI4</f>
        <v>0.10417190248806234</v>
      </c>
      <c r="AJ28" s="36">
        <f>AJ4/'Table 1. Total'!AJ4</f>
        <v>0.19448290552774525</v>
      </c>
      <c r="AK28" s="36">
        <f>AK4/'Table 1. Total'!AK4</f>
        <v>0.2086626962642123</v>
      </c>
      <c r="AL28" s="36">
        <f>AL4/'Table 1. Total'!AL4</f>
        <v>0.1680843824430078</v>
      </c>
      <c r="AM28" s="36">
        <f>AM4/'Table 1. Total'!AM4</f>
        <v>0.15312014212747063</v>
      </c>
      <c r="AN28" s="36">
        <f>AN4/'Table 1. Total'!AN4</f>
        <v>0.1676539622219739</v>
      </c>
      <c r="AO28" s="36">
        <f>AO4/'Table 1. Total'!AO4</f>
        <v>0.17600487210718641</v>
      </c>
      <c r="AP28" s="36">
        <f>AP4/'Table 1. Total'!AP4</f>
        <v>0.16789423984891411</v>
      </c>
      <c r="AQ28" s="36">
        <f>AQ4/'Table 1. Total'!AQ4</f>
        <v>0.15548561151079138</v>
      </c>
      <c r="AR28" s="36">
        <f>AR4/'Table 1. Total'!AR4</f>
        <v>0.27782351004280542</v>
      </c>
      <c r="AS28" s="36">
        <f>AS4/'Table 1. Total'!AS4</f>
        <v>0.33243683204756175</v>
      </c>
      <c r="AT28" s="36">
        <f>AT4/'Table 1. Total'!AT4</f>
        <v>0.42189932537623243</v>
      </c>
      <c r="AU28" s="36">
        <f>AU4/'Table 1. Total'!AU4</f>
        <v>0.39179318246920658</v>
      </c>
      <c r="AV28" s="36">
        <f>AV4/'Table 1. Total'!AV4</f>
        <v>0.38330595789159327</v>
      </c>
      <c r="AW28" s="36">
        <f>AW4/'Table 1. Total'!AW4</f>
        <v>0.28286176856063527</v>
      </c>
      <c r="AX28" s="36">
        <f>AX4/'Table 1. Total'!AX4</f>
        <v>0.33144548847985583</v>
      </c>
      <c r="AY28" s="36">
        <f>AY4/'Table 1. Total'!AY4</f>
        <v>0.32702328342457621</v>
      </c>
      <c r="AZ28" s="36">
        <f>AZ4/'Table 1. Total'!AZ4</f>
        <v>0.32058455664538205</v>
      </c>
      <c r="BA28" s="36">
        <f>BA4/'Table 1. Total'!BA4</f>
        <v>0.33279839518555671</v>
      </c>
      <c r="BB28" s="36">
        <f>BB4/'Table 1. Total'!BB4</f>
        <v>0.32173738186205508</v>
      </c>
      <c r="BC28" s="36">
        <f>BC4/'Table 1. Total'!BC4</f>
        <v>0.31146926536731639</v>
      </c>
      <c r="BD28" s="36">
        <f>BD4/'Table 1. Total'!BD4</f>
        <v>0.30296186358650062</v>
      </c>
      <c r="BE28" s="36">
        <f>BE4/'Table 1. Total'!BE4</f>
        <v>0.27792536369386467</v>
      </c>
      <c r="BF28" s="36">
        <f>BF4/'Table 1. Total'!BF4</f>
        <v>0.28313987045469124</v>
      </c>
      <c r="BG28" s="36">
        <f>BG4/'Table 1. Total'!BG4</f>
        <v>0.28731723903434203</v>
      </c>
      <c r="BH28" s="36">
        <f>BH4/'Table 1. Total'!BH4</f>
        <v>0.28959900614259088</v>
      </c>
      <c r="BI28" s="36">
        <f>BI4/'Table 1. Total'!BI4</f>
        <v>0.29594490125799428</v>
      </c>
      <c r="BJ28" s="36">
        <f>BJ4/'Table 1. Total'!BJ4</f>
        <v>0.30001489646953666</v>
      </c>
      <c r="BK28" s="36">
        <f>BK4/'Table 1. Total'!BK4</f>
        <v>0.30253769768297162</v>
      </c>
      <c r="BL28" s="36">
        <f>BL4/'Table 1. Total'!BL4</f>
        <v>0.30145123693510795</v>
      </c>
      <c r="BM28" s="36">
        <f>BM4/'Table 1. Total'!BM4</f>
        <v>0.29146782357194506</v>
      </c>
      <c r="BN28" s="36">
        <f>BN4/'Table 1. Total'!BN4</f>
        <v>0.28995484491820267</v>
      </c>
      <c r="BO28" s="36">
        <f>BO4/'Table 1. Total'!BO4</f>
        <v>0.27417448731317345</v>
      </c>
      <c r="BP28" s="36">
        <f>BP4/'Table 1. Total'!BP4</f>
        <v>0.37942607820104046</v>
      </c>
      <c r="BQ28" s="36">
        <f>BQ4/'Table 1. Total'!BQ4</f>
        <v>0.39317067916195392</v>
      </c>
      <c r="BR28" s="36">
        <f>BR4/'Table 1. Total'!BR4</f>
        <v>0.38197041585263747</v>
      </c>
      <c r="BS28" s="36">
        <f>BS4/'Table 1. Total'!BS4</f>
        <v>0.37247873308009205</v>
      </c>
      <c r="BT28" s="36">
        <f>BT4/'Table 1. Total'!BT4</f>
        <v>0.36766872169785586</v>
      </c>
      <c r="BU28" s="36">
        <f>BU4/'Table 1. Total'!BU4</f>
        <v>0.33407711068444818</v>
      </c>
      <c r="BV28" s="36">
        <f>BV4/'Table 1. Total'!BV4</f>
        <v>0.30785020804438273</v>
      </c>
      <c r="BW28" s="36">
        <f>BW4/'Table 1. Total'!BW4</f>
        <v>0.2855888550690705</v>
      </c>
      <c r="BX28" s="36">
        <f>BX4/'Table 1. Total'!BX4</f>
        <v>0.32494517543859658</v>
      </c>
      <c r="BY28" s="36">
        <f>BY4/'Table 1. Total'!BY4</f>
        <v>0.30851579151327263</v>
      </c>
      <c r="BZ28" s="36">
        <f>BZ4/'Table 1. Total'!BZ4</f>
        <v>0.34057398018512491</v>
      </c>
      <c r="CA28" s="36">
        <f>CA4/'Table 1. Total'!CA4</f>
        <v>0.34013318326767961</v>
      </c>
      <c r="CB28" s="36">
        <f>CB4/'Table 1. Total'!CB4</f>
        <v>0.32369633761823913</v>
      </c>
      <c r="CC28" s="36">
        <f>CC4/'Table 1. Total'!CC4</f>
        <v>0.37622646236065294</v>
      </c>
      <c r="CD28" s="36">
        <f>CD4/'Table 1. Total'!CD4</f>
        <v>0.36964730112417404</v>
      </c>
      <c r="CE28" s="36">
        <f>CE4/'Table 1. Total'!CE4</f>
        <v>0.34878163274015284</v>
      </c>
      <c r="CF28" s="36">
        <f>CF4/'Table 1. Total'!CF4</f>
        <v>0.42488978099573455</v>
      </c>
      <c r="CG28" s="36">
        <f>CG4/'Table 1. Total'!CG4</f>
        <v>0.41267149683983351</v>
      </c>
      <c r="CH28" s="36">
        <f>CH4/'Table 1. Total'!CH4</f>
        <v>0.39065268753691673</v>
      </c>
      <c r="CI28" s="36">
        <f>CI4/'Table 1. Total'!CI4</f>
        <v>0.45064326079115063</v>
      </c>
    </row>
    <row r="29" spans="1:87">
      <c r="A29" t="str">
        <f t="shared" si="4"/>
        <v>Chile</v>
      </c>
      <c r="B29" s="36">
        <f>B5/'Table 1. Total'!B5</f>
        <v>0.32049732343291304</v>
      </c>
      <c r="C29" s="36">
        <f>C5/'Table 1. Total'!C5</f>
        <v>0.32209437159932208</v>
      </c>
      <c r="D29" s="36">
        <f>D5/'Table 1. Total'!D5</f>
        <v>0.31942356997612942</v>
      </c>
      <c r="E29" s="36">
        <f>E5/'Table 1. Total'!E5</f>
        <v>0.32194858889088623</v>
      </c>
      <c r="F29" s="36">
        <f>F5/'Table 1. Total'!F5</f>
        <v>0.33670065758124462</v>
      </c>
      <c r="G29" s="36">
        <f>G5/'Table 1. Total'!G5</f>
        <v>0.36347826086956525</v>
      </c>
      <c r="H29" s="36">
        <f>H5/'Table 1. Total'!H5</f>
        <v>0.3299883806908207</v>
      </c>
      <c r="I29" s="36">
        <f>I5/'Table 1. Total'!I5</f>
        <v>0.33553824815960742</v>
      </c>
      <c r="J29" s="36">
        <f>J5/'Table 1. Total'!J5</f>
        <v>0.36938300349243308</v>
      </c>
      <c r="K29" s="36">
        <f>K5/'Table 1. Total'!K5</f>
        <v>0.39099347717009536</v>
      </c>
      <c r="L29" s="36">
        <f>L5/'Table 1. Total'!L5</f>
        <v>0.39287558079504381</v>
      </c>
      <c r="M29" s="36">
        <f>M5/'Table 1. Total'!M5</f>
        <v>0.39199060787894602</v>
      </c>
      <c r="N29" s="36">
        <f>N5/'Table 1. Total'!N5</f>
        <v>0.38533298782067898</v>
      </c>
      <c r="O29" s="36">
        <f>O5/'Table 1. Total'!O5</f>
        <v>0.37456140350877193</v>
      </c>
      <c r="P29" s="36">
        <f>P5/'Table 1. Total'!P5</f>
        <v>0.33168384879725088</v>
      </c>
      <c r="Q29" s="36">
        <f>Q5/'Table 1. Total'!Q5</f>
        <v>0.34014660276289826</v>
      </c>
      <c r="R29" s="36">
        <f>R5/'Table 1. Total'!R5</f>
        <v>0.24700070571630206</v>
      </c>
      <c r="S29" s="36">
        <f>S5/'Table 1. Total'!S5</f>
        <v>0.27287878787878789</v>
      </c>
      <c r="T29" s="36">
        <f>T5/'Table 1. Total'!T5</f>
        <v>0.25254213678785348</v>
      </c>
      <c r="U29" s="36">
        <f>U5/'Table 1. Total'!U5</f>
        <v>0.2443081117927744</v>
      </c>
      <c r="V29" s="36">
        <f>V5/'Table 1. Total'!V5</f>
        <v>0.23201040988939495</v>
      </c>
      <c r="W29" s="36">
        <f>W5/'Table 1. Total'!W5</f>
        <v>0.1659894101711612</v>
      </c>
      <c r="X29" s="36">
        <f>X5/'Table 1. Total'!X5</f>
        <v>0.13979742561721881</v>
      </c>
      <c r="Y29" s="36">
        <f>Y5/'Table 1. Total'!Y5</f>
        <v>0.12298405261735289</v>
      </c>
      <c r="Z29" s="36">
        <f>Z5/'Table 1. Total'!Z5</f>
        <v>0.11095609355765283</v>
      </c>
      <c r="AA29" s="36">
        <f>AA5/'Table 1. Total'!AA5</f>
        <v>0.10364985385595445</v>
      </c>
      <c r="AB29" s="36">
        <f>AB5/'Table 1. Total'!AB5</f>
        <v>0.16250207767743363</v>
      </c>
      <c r="AC29" s="36">
        <f>AC5/'Table 1. Total'!AC5</f>
        <v>0.14681644265672522</v>
      </c>
      <c r="AD29" s="36">
        <f>AD5/'Table 1. Total'!AD5</f>
        <v>0.13673297842532922</v>
      </c>
      <c r="AE29" s="36">
        <f>AE5/'Table 1. Total'!AE5</f>
        <v>0.12972169109836412</v>
      </c>
      <c r="AF29" s="36">
        <f>AF5/'Table 1. Total'!AF5</f>
        <v>0.17358060842687489</v>
      </c>
      <c r="AG29" s="36">
        <f>AG5/'Table 1. Total'!AG5</f>
        <v>0.16617222115199387</v>
      </c>
      <c r="AH29" s="36">
        <f>AH5/'Table 1. Total'!AH5</f>
        <v>0.16731155058756095</v>
      </c>
      <c r="AI29" s="36">
        <f>AI5/'Table 1. Total'!AI5</f>
        <v>0.15359338562645752</v>
      </c>
      <c r="AJ29" s="36">
        <f>AJ5/'Table 1. Total'!AJ5</f>
        <v>0.13506485063225301</v>
      </c>
      <c r="AK29" s="36">
        <f>AK5/'Table 1. Total'!AK5</f>
        <v>0.16228286312677095</v>
      </c>
      <c r="AL29" s="36">
        <f>AL5/'Table 1. Total'!AL5</f>
        <v>0.15788979923697544</v>
      </c>
      <c r="AM29" s="36">
        <f>AM5/'Table 1. Total'!AM5</f>
        <v>0.17282598491723253</v>
      </c>
      <c r="AN29" s="36">
        <f>AN5/'Table 1. Total'!AN5</f>
        <v>0.15693312542293095</v>
      </c>
      <c r="AO29" s="36">
        <f>AO5/'Table 1. Total'!AO5</f>
        <v>0.14665316214364443</v>
      </c>
      <c r="AP29" s="36">
        <f>AP5/'Table 1. Total'!AP5</f>
        <v>0.1345767220314868</v>
      </c>
      <c r="AQ29" s="36">
        <f>AQ5/'Table 1. Total'!AQ5</f>
        <v>0.12190574534606891</v>
      </c>
      <c r="AR29" s="36">
        <f>AR5/'Table 1. Total'!AR5</f>
        <v>0.12286044953401962</v>
      </c>
      <c r="AS29" s="36">
        <f>AS5/'Table 1. Total'!AS5</f>
        <v>0.14879602044442014</v>
      </c>
      <c r="AT29" s="36">
        <f>AT5/'Table 1. Total'!AT5</f>
        <v>0.15315895843706984</v>
      </c>
      <c r="AU29" s="36">
        <f>AU5/'Table 1. Total'!AU5</f>
        <v>0.16963482640762728</v>
      </c>
      <c r="AV29" s="36">
        <f>AV5/'Table 1. Total'!AV5</f>
        <v>0.16908057933904139</v>
      </c>
      <c r="AW29" s="36">
        <f>AW5/'Table 1. Total'!AW5</f>
        <v>0.1684675204681364</v>
      </c>
      <c r="AX29" s="36">
        <f>AX5/'Table 1. Total'!AX5</f>
        <v>0.20179194787060742</v>
      </c>
      <c r="AY29" s="36">
        <f>AY5/'Table 1. Total'!AY5</f>
        <v>0.17150145340214748</v>
      </c>
      <c r="AZ29" s="36">
        <f>AZ5/'Table 1. Total'!AZ5</f>
        <v>0.16825257869295474</v>
      </c>
      <c r="BA29" s="36">
        <f>BA5/'Table 1. Total'!BA5</f>
        <v>0.15823105031387616</v>
      </c>
      <c r="BB29" s="36">
        <f>BB5/'Table 1. Total'!BB5</f>
        <v>0.15838095411973052</v>
      </c>
      <c r="BC29" s="36">
        <f>BC5/'Table 1. Total'!BC5</f>
        <v>0.20279652060808062</v>
      </c>
      <c r="BD29" s="36">
        <f>BD5/'Table 1. Total'!BD5</f>
        <v>0.21800786976313555</v>
      </c>
      <c r="BE29" s="36">
        <f>BE5/'Table 1. Total'!BE5</f>
        <v>0.23536323546477891</v>
      </c>
      <c r="BF29" s="36">
        <f>BF5/'Table 1. Total'!BF5</f>
        <v>0.27222799674129844</v>
      </c>
      <c r="BG29" s="36">
        <f>BG5/'Table 1. Total'!BG5</f>
        <v>0.27254203497661872</v>
      </c>
      <c r="BH29" s="36">
        <f>BH5/'Table 1. Total'!BH5</f>
        <v>0.26439628482972138</v>
      </c>
      <c r="BI29" s="36">
        <f>BI5/'Table 1. Total'!BI5</f>
        <v>0.27826099335202925</v>
      </c>
      <c r="BJ29" s="36">
        <f>BJ5/'Table 1. Total'!BJ5</f>
        <v>0.27170937363118702</v>
      </c>
      <c r="BK29" s="36">
        <f>BK5/'Table 1. Total'!BK5</f>
        <v>0.27393351405335992</v>
      </c>
      <c r="BL29" s="36">
        <f>BL5/'Table 1. Total'!BL5</f>
        <v>0.27684137303689427</v>
      </c>
      <c r="BM29" s="36">
        <f>BM5/'Table 1. Total'!BM5</f>
        <v>0.30096382626930679</v>
      </c>
      <c r="BN29" s="36">
        <f>BN5/'Table 1. Total'!BN5</f>
        <v>0.32705435434577701</v>
      </c>
      <c r="BO29" s="36">
        <f>BO5/'Table 1. Total'!BO5</f>
        <v>0.31239112613997333</v>
      </c>
      <c r="BP29" s="36">
        <f>BP5/'Table 1. Total'!BP5</f>
        <v>0.29107071489990433</v>
      </c>
      <c r="BQ29" s="36">
        <f>BQ5/'Table 1. Total'!BQ5</f>
        <v>0.28642837653478853</v>
      </c>
      <c r="BR29" s="36">
        <f>BR5/'Table 1. Total'!BR5</f>
        <v>0.30175727324895246</v>
      </c>
      <c r="BS29" s="36">
        <f>BS5/'Table 1. Total'!BS5</f>
        <v>0.32896525641156693</v>
      </c>
      <c r="BT29" s="36">
        <f>BT5/'Table 1. Total'!BT5</f>
        <v>0.38659488245984003</v>
      </c>
      <c r="BU29" s="36">
        <f>BU5/'Table 1. Total'!BU5</f>
        <v>0.3848507288175228</v>
      </c>
      <c r="BV29" s="36">
        <f>BV5/'Table 1. Total'!BV5</f>
        <v>0.40364583333333331</v>
      </c>
      <c r="BW29" s="36">
        <f>BW5/'Table 1. Total'!BW5</f>
        <v>0.39852159253015179</v>
      </c>
      <c r="BX29" s="36">
        <f>BX5/'Table 1. Total'!BX5</f>
        <v>0.38252440089628198</v>
      </c>
      <c r="BY29" s="36">
        <f>BY5/'Table 1. Total'!BY5</f>
        <v>0.36015031761491451</v>
      </c>
      <c r="BZ29" s="36">
        <f>BZ5/'Table 1. Total'!BZ5</f>
        <v>0.33579566186904519</v>
      </c>
      <c r="CA29" s="36">
        <f>CA5/'Table 1. Total'!CA5</f>
        <v>0.33293302467428837</v>
      </c>
      <c r="CB29" s="36">
        <f>CB5/'Table 1. Total'!CB5</f>
        <v>0.36765014127491175</v>
      </c>
      <c r="CC29" s="36">
        <f>CC5/'Table 1. Total'!CC5</f>
        <v>0.35941842040306082</v>
      </c>
      <c r="CD29" s="36">
        <f>CD5/'Table 1. Total'!CD5</f>
        <v>0.3638620372197014</v>
      </c>
      <c r="CE29" s="36">
        <f>CE5/'Table 1. Total'!CE5</f>
        <v>0.34633027522935778</v>
      </c>
      <c r="CF29" s="36">
        <f>CF5/'Table 1. Total'!CF5</f>
        <v>0.33439094365221816</v>
      </c>
      <c r="CG29" s="36">
        <f>CG5/'Table 1. Total'!CG5</f>
        <v>0.34575195872348558</v>
      </c>
      <c r="CH29" s="36">
        <f>CH5/'Table 1. Total'!CH5</f>
        <v>0.34259438182143498</v>
      </c>
      <c r="CI29" s="36">
        <f>CI5/'Table 1. Total'!CI5</f>
        <v>0.33931750741839761</v>
      </c>
    </row>
    <row r="30" spans="1:87">
      <c r="A30" t="str">
        <f t="shared" si="4"/>
        <v>China</v>
      </c>
      <c r="B30" s="36">
        <f>B6/'Table 1. Total'!B6</f>
        <v>1.1562020776115269E-2</v>
      </c>
      <c r="C30" s="36">
        <f>C6/'Table 1. Total'!C6</f>
        <v>1.1068316864734947E-2</v>
      </c>
      <c r="D30" s="36">
        <f>D6/'Table 1. Total'!D6</f>
        <v>1.0247349112211692E-2</v>
      </c>
      <c r="E30" s="36">
        <f>E6/'Table 1. Total'!E6</f>
        <v>1.4024667555517546E-2</v>
      </c>
      <c r="F30" s="36">
        <f>F6/'Table 1. Total'!F6</f>
        <v>1.3298394286643473E-2</v>
      </c>
      <c r="G30" s="36">
        <f>G6/'Table 1. Total'!G6</f>
        <v>1.2380924951217927E-2</v>
      </c>
      <c r="H30" s="36">
        <f>H6/'Table 1. Total'!H6</f>
        <v>1.1125122410290442E-2</v>
      </c>
      <c r="I30" s="36">
        <f>I6/'Table 1. Total'!I6</f>
        <v>1.0628526225639218E-2</v>
      </c>
      <c r="J30" s="36">
        <f>J6/'Table 1. Total'!J6</f>
        <v>1.0309229798336587E-2</v>
      </c>
      <c r="K30" s="36">
        <f>K6/'Table 1. Total'!K6</f>
        <v>9.0763739969235199E-3</v>
      </c>
      <c r="L30" s="36">
        <f>L6/'Table 1. Total'!L6</f>
        <v>8.2497585347964079E-3</v>
      </c>
      <c r="M30" s="36">
        <f>M6/'Table 1. Total'!M6</f>
        <v>7.9527342217919992E-3</v>
      </c>
      <c r="N30" s="36">
        <f>N6/'Table 1. Total'!N6</f>
        <v>6.7205679649174664E-3</v>
      </c>
      <c r="O30" s="36">
        <f>O6/'Table 1. Total'!O6</f>
        <v>5.6523877418423376E-3</v>
      </c>
      <c r="P30" s="36">
        <f>P6/'Table 1. Total'!P6</f>
        <v>4.8613868598908908E-3</v>
      </c>
      <c r="Q30" s="36">
        <f>Q6/'Table 1. Total'!Q6</f>
        <v>3.8409647970205712E-3</v>
      </c>
      <c r="R30" s="36">
        <f>R6/'Table 1. Total'!R6</f>
        <v>3.2347440363209102E-3</v>
      </c>
      <c r="S30" s="36">
        <f>S6/'Table 1. Total'!S6</f>
        <v>2.6701815341632993E-3</v>
      </c>
      <c r="T30" s="36">
        <f>T6/'Table 1. Total'!T6</f>
        <v>2.1024420114061091E-3</v>
      </c>
      <c r="U30" s="36">
        <f>U6/'Table 1. Total'!U6</f>
        <v>5.7364947089737542E-4</v>
      </c>
      <c r="V30" s="36">
        <f>V6/'Table 1. Total'!V6</f>
        <v>1.6147367798832633E-3</v>
      </c>
      <c r="W30" s="36">
        <f>W6/'Table 1. Total'!W6</f>
        <v>1.3805850187672251E-3</v>
      </c>
      <c r="X30" s="36">
        <f>X6/'Table 1. Total'!X6</f>
        <v>1.168065064463622E-3</v>
      </c>
      <c r="Y30" s="36">
        <f>Y6/'Table 1. Total'!Y6</f>
        <v>6.5341168970558226E-4</v>
      </c>
      <c r="Z30" s="36">
        <f>Z6/'Table 1. Total'!Z6</f>
        <v>4.4968751641195361E-4</v>
      </c>
      <c r="AA30" s="36">
        <f>AA6/'Table 1. Total'!AA6</f>
        <v>3.1073978639789031E-4</v>
      </c>
      <c r="AB30" s="36">
        <f>AB6/'Table 1. Total'!AB6</f>
        <v>2.515750951659073E-4</v>
      </c>
      <c r="AC30" s="36">
        <f>AC6/'Table 1. Total'!AC6</f>
        <v>7.1686506305545237E-4</v>
      </c>
      <c r="AD30" s="36">
        <f>AD6/'Table 1. Total'!AD6</f>
        <v>7.7824605342326583E-4</v>
      </c>
      <c r="AE30" s="36">
        <f>AE6/'Table 1. Total'!AE6</f>
        <v>2.4296192439556385E-4</v>
      </c>
      <c r="AF30" s="36">
        <f>AF6/'Table 1. Total'!AF6</f>
        <v>2.0023001195318604E-3</v>
      </c>
      <c r="AG30" s="36">
        <f>AG6/'Table 1. Total'!AG6</f>
        <v>1.8352859743221829E-3</v>
      </c>
      <c r="AH30" s="36">
        <f>AH6/'Table 1. Total'!AH6</f>
        <v>1.454982701127331E-3</v>
      </c>
      <c r="AI30" s="36">
        <f>AI6/'Table 1. Total'!AI6</f>
        <v>1.1294518623265241E-3</v>
      </c>
      <c r="AJ30" s="36">
        <f>AJ6/'Table 1. Total'!AJ6</f>
        <v>9.0718068402974262E-4</v>
      </c>
      <c r="AK30" s="36">
        <f>AK6/'Table 1. Total'!AK6</f>
        <v>1.6142964646296751E-3</v>
      </c>
      <c r="AL30" s="36">
        <f>AL6/'Table 1. Total'!AL6</f>
        <v>8.0193782801776358E-4</v>
      </c>
      <c r="AM30" s="36">
        <f>AM6/'Table 1. Total'!AM6</f>
        <v>1.0109864173792351E-3</v>
      </c>
      <c r="AN30" s="36">
        <f>AN6/'Table 1. Total'!AN6</f>
        <v>2.8490747322394675E-3</v>
      </c>
      <c r="AO30" s="36">
        <f>AO6/'Table 1. Total'!AO6</f>
        <v>4.1329666461662239E-3</v>
      </c>
      <c r="AP30" s="36">
        <f>AP6/'Table 1. Total'!AP6</f>
        <v>4.9868142262074963E-3</v>
      </c>
      <c r="AQ30" s="36">
        <f>AQ6/'Table 1. Total'!AQ6</f>
        <v>6.3101315663458609E-3</v>
      </c>
      <c r="AR30" s="36">
        <f>AR6/'Table 1. Total'!AR6</f>
        <v>5.9249127261343732E-3</v>
      </c>
      <c r="AS30" s="36">
        <f>AS6/'Table 1. Total'!AS6</f>
        <v>5.665500353871789E-3</v>
      </c>
      <c r="AT30" s="36">
        <f>AT6/'Table 1. Total'!AT6</f>
        <v>5.9894114069601696E-3</v>
      </c>
      <c r="AU30" s="36">
        <f>AU6/'Table 1. Total'!AU6</f>
        <v>4.6895829579246436E-3</v>
      </c>
      <c r="AV30" s="36">
        <f>AV6/'Table 1. Total'!AV6</f>
        <v>3.1711757887385316E-3</v>
      </c>
      <c r="AW30" s="36">
        <f>AW6/'Table 1. Total'!AW6</f>
        <v>3.5517959504416967E-3</v>
      </c>
      <c r="AX30" s="36">
        <f>AX6/'Table 1. Total'!AX6</f>
        <v>5.3430052453513188E-3</v>
      </c>
      <c r="AY30" s="36">
        <f>AY6/'Table 1. Total'!AY6</f>
        <v>6.8420109659928768E-3</v>
      </c>
      <c r="AZ30" s="36">
        <f>AZ6/'Table 1. Total'!AZ6</f>
        <v>6.4443247645443917E-3</v>
      </c>
      <c r="BA30" s="36">
        <f>BA6/'Table 1. Total'!BA6</f>
        <v>4.4176445574949817E-3</v>
      </c>
      <c r="BB30" s="36">
        <f>BB6/'Table 1. Total'!BB6</f>
        <v>3.8858428571180927E-3</v>
      </c>
      <c r="BC30" s="36">
        <f>BC6/'Table 1. Total'!BC6</f>
        <v>4.7460400045683795E-3</v>
      </c>
      <c r="BD30" s="36">
        <f>BD6/'Table 1. Total'!BD6</f>
        <v>6.0901718535267858E-3</v>
      </c>
      <c r="BE30" s="36">
        <f>BE6/'Table 1. Total'!BE6</f>
        <v>6.7231712885461193E-3</v>
      </c>
      <c r="BF30" s="36">
        <f>BF6/'Table 1. Total'!BF6</f>
        <v>7.8543768524662067E-3</v>
      </c>
      <c r="BG30" s="36">
        <f>BG6/'Table 1. Total'!BG6</f>
        <v>8.1419285249801979E-3</v>
      </c>
      <c r="BH30" s="36">
        <f>BH6/'Table 1. Total'!BH6</f>
        <v>1.0574635347849881E-2</v>
      </c>
      <c r="BI30" s="36">
        <f>BI6/'Table 1. Total'!BI6</f>
        <v>9.9556784296187563E-3</v>
      </c>
      <c r="BJ30" s="36">
        <f>BJ6/'Table 1. Total'!BJ6</f>
        <v>9.2864564743901073E-3</v>
      </c>
      <c r="BK30" s="36">
        <f>BK6/'Table 1. Total'!BK6</f>
        <v>9.8080407520042875E-3</v>
      </c>
      <c r="BL30" s="36">
        <f>BL6/'Table 1. Total'!BL6</f>
        <v>1.0306268800690469E-2</v>
      </c>
      <c r="BM30" s="36">
        <f>BM6/'Table 1. Total'!BM6</f>
        <v>1.2863950254955498E-2</v>
      </c>
      <c r="BN30" s="36">
        <f>BN6/'Table 1. Total'!BN6</f>
        <v>1.2684728244271196E-2</v>
      </c>
      <c r="BO30" s="36">
        <f>BO6/'Table 1. Total'!BO6</f>
        <v>1.3372224104026021E-2</v>
      </c>
      <c r="BP30" s="36">
        <f>BP6/'Table 1. Total'!BP6</f>
        <v>1.4879825118266261E-2</v>
      </c>
      <c r="BQ30" s="36">
        <f>BQ6/'Table 1. Total'!BQ6</f>
        <v>1.6276248919753159E-2</v>
      </c>
      <c r="BR30" s="36">
        <f>BR6/'Table 1. Total'!BR6</f>
        <v>1.6980456052719892E-2</v>
      </c>
      <c r="BS30" s="36">
        <f>BS6/'Table 1. Total'!BS6</f>
        <v>1.6868261181667725E-2</v>
      </c>
      <c r="BT30" s="36">
        <f>BT6/'Table 1. Total'!BT6</f>
        <v>1.8348171556214914E-2</v>
      </c>
      <c r="BU30" s="36">
        <f>BU6/'Table 1. Total'!BU6</f>
        <v>2.0120911716983072E-2</v>
      </c>
      <c r="BV30" s="36">
        <f>BV6/'Table 1. Total'!BV6</f>
        <v>1.9430181559636186E-2</v>
      </c>
      <c r="BW30" s="36">
        <f>BW6/'Table 1. Total'!BW6</f>
        <v>1.7728070822484565E-2</v>
      </c>
      <c r="BX30" s="36">
        <f>BX6/'Table 1. Total'!BX6</f>
        <v>1.7351722444051705E-2</v>
      </c>
      <c r="BY30" s="36">
        <f>BY6/'Table 1. Total'!BY6</f>
        <v>1.7031096490279868E-2</v>
      </c>
      <c r="BZ30" s="36">
        <f>BZ6/'Table 1. Total'!BZ6</f>
        <v>1.4660561058623565E-2</v>
      </c>
      <c r="CA30" s="36">
        <f>CA6/'Table 1. Total'!CA6</f>
        <v>1.4678247514157179E-2</v>
      </c>
      <c r="CB30" s="36">
        <f>CB6/'Table 1. Total'!CB6</f>
        <v>1.3971128388850958E-2</v>
      </c>
      <c r="CC30" s="36">
        <f>CC6/'Table 1. Total'!CC6</f>
        <v>1.6104362709843514E-2</v>
      </c>
      <c r="CD30" s="36">
        <f>CD6/'Table 1. Total'!CD6</f>
        <v>1.5853680442973455E-2</v>
      </c>
      <c r="CE30" s="36">
        <f>CE6/'Table 1. Total'!CE6</f>
        <v>1.5237029852427067E-2</v>
      </c>
      <c r="CF30" s="36">
        <f>CF6/'Table 1. Total'!CF6</f>
        <v>1.4404607480148763E-2</v>
      </c>
      <c r="CG30" s="36">
        <f>CG6/'Table 1. Total'!CG6</f>
        <v>1.3428609073062682E-2</v>
      </c>
      <c r="CH30" s="36">
        <f>CH6/'Table 1. Total'!CH6</f>
        <v>1.2882802017838977E-2</v>
      </c>
      <c r="CI30" s="36">
        <f>CI6/'Table 1. Total'!CI6</f>
        <v>1.2991867765570974E-2</v>
      </c>
    </row>
    <row r="31" spans="1:87">
      <c r="A31" t="str">
        <f t="shared" si="4"/>
        <v>Colombia</v>
      </c>
      <c r="B31" s="36">
        <f>B7/'Table 1. Total'!B7</f>
        <v>0.19520269848210384</v>
      </c>
      <c r="C31" s="36">
        <f>C7/'Table 1. Total'!C7</f>
        <v>0.19496499392110009</v>
      </c>
      <c r="D31" s="36">
        <f>D7/'Table 1. Total'!D7</f>
        <v>0.19343359874176747</v>
      </c>
      <c r="E31" s="36">
        <f>E7/'Table 1. Total'!E7</f>
        <v>0.19241649439669242</v>
      </c>
      <c r="F31" s="36">
        <f>F7/'Table 1. Total'!F7</f>
        <v>0.18556910569105695</v>
      </c>
      <c r="G31" s="36">
        <f>G7/'Table 1. Total'!G7</f>
        <v>0.16901455523804751</v>
      </c>
      <c r="H31" s="36">
        <f>H7/'Table 1. Total'!H7</f>
        <v>0.16262516783409095</v>
      </c>
      <c r="I31" s="36">
        <f>I7/'Table 1. Total'!I7</f>
        <v>0.16036030515640798</v>
      </c>
      <c r="J31" s="36">
        <f>J7/'Table 1. Total'!J7</f>
        <v>0.15123627399716144</v>
      </c>
      <c r="K31" s="36">
        <f>K7/'Table 1. Total'!K7</f>
        <v>0.15847876193612115</v>
      </c>
      <c r="L31" s="36">
        <f>L7/'Table 1. Total'!L7</f>
        <v>0.1774262833297536</v>
      </c>
      <c r="M31" s="36">
        <f>M7/'Table 1. Total'!M7</f>
        <v>0.17261322560068038</v>
      </c>
      <c r="N31" s="36">
        <f>N7/'Table 1. Total'!N7</f>
        <v>0.16481996395087253</v>
      </c>
      <c r="O31" s="36">
        <f>O7/'Table 1. Total'!O7</f>
        <v>0.1481141766950396</v>
      </c>
      <c r="P31" s="36">
        <f>P7/'Table 1. Total'!P7</f>
        <v>0.14883165488882874</v>
      </c>
      <c r="Q31" s="36">
        <f>Q7/'Table 1. Total'!Q7</f>
        <v>0.14936624251126404</v>
      </c>
      <c r="R31" s="36">
        <f>R7/'Table 1. Total'!R7</f>
        <v>0.13866377312852513</v>
      </c>
      <c r="S31" s="36">
        <f>S7/'Table 1. Total'!S7</f>
        <v>0.13729303129548759</v>
      </c>
      <c r="T31" s="36">
        <f>T7/'Table 1. Total'!T7</f>
        <v>0.14509113889542882</v>
      </c>
      <c r="U31" s="36">
        <f>U7/'Table 1. Total'!U7</f>
        <v>0.14990819605243025</v>
      </c>
      <c r="V31" s="36">
        <f>V7/'Table 1. Total'!V7</f>
        <v>0.16392446850653639</v>
      </c>
      <c r="W31" s="36">
        <f>W7/'Table 1. Total'!W7</f>
        <v>0.15198126635750034</v>
      </c>
      <c r="X31" s="36">
        <f>X7/'Table 1. Total'!X7</f>
        <v>0.14292024694733965</v>
      </c>
      <c r="Y31" s="36">
        <f>Y7/'Table 1. Total'!Y7</f>
        <v>0.16541728604799322</v>
      </c>
      <c r="Z31" s="36">
        <f>Z7/'Table 1. Total'!Z7</f>
        <v>0.15036676030055487</v>
      </c>
      <c r="AA31" s="36">
        <f>AA7/'Table 1. Total'!AA7</f>
        <v>0.15320535349601527</v>
      </c>
      <c r="AB31" s="36">
        <f>AB7/'Table 1. Total'!AB7</f>
        <v>0.1504169339320077</v>
      </c>
      <c r="AC31" s="36">
        <f>AC7/'Table 1. Total'!AC7</f>
        <v>0.15909825543272477</v>
      </c>
      <c r="AD31" s="36">
        <f>AD7/'Table 1. Total'!AD7</f>
        <v>0.15778048393074603</v>
      </c>
      <c r="AE31" s="36">
        <f>AE7/'Table 1. Total'!AE7</f>
        <v>0.1531638538773766</v>
      </c>
      <c r="AF31" s="36">
        <f>AF7/'Table 1. Total'!AF7</f>
        <v>0.16777810410655977</v>
      </c>
      <c r="AG31" s="36">
        <f>AG7/'Table 1. Total'!AG7</f>
        <v>0.16756928139299732</v>
      </c>
      <c r="AH31" s="36">
        <f>AH7/'Table 1. Total'!AH7</f>
        <v>0.160828834550651</v>
      </c>
      <c r="AI31" s="36">
        <f>AI7/'Table 1. Total'!AI7</f>
        <v>0.1588624004047047</v>
      </c>
      <c r="AJ31" s="36">
        <f>AJ7/'Table 1. Total'!AJ7</f>
        <v>0.16272179949484519</v>
      </c>
      <c r="AK31" s="36">
        <f>AK7/'Table 1. Total'!AK7</f>
        <v>0.16153025382212982</v>
      </c>
      <c r="AL31" s="36">
        <f>AL7/'Table 1. Total'!AL7</f>
        <v>0.16666536353471934</v>
      </c>
      <c r="AM31" s="36">
        <f>AM7/'Table 1. Total'!AM7</f>
        <v>0.1743659930762419</v>
      </c>
      <c r="AN31" s="36">
        <f>AN7/'Table 1. Total'!AN7</f>
        <v>0.18248289901061235</v>
      </c>
      <c r="AO31" s="36">
        <f>AO7/'Table 1. Total'!AO7</f>
        <v>0.17915168190688385</v>
      </c>
      <c r="AP31" s="36">
        <f>AP7/'Table 1. Total'!AP7</f>
        <v>0.19609940277937291</v>
      </c>
      <c r="AQ31" s="36">
        <f>AQ7/'Table 1. Total'!AQ7</f>
        <v>0.20956800154902597</v>
      </c>
      <c r="AR31" s="36">
        <f>AR7/'Table 1. Total'!AR7</f>
        <v>0.24232311241516788</v>
      </c>
      <c r="AS31" s="36">
        <f>AS7/'Table 1. Total'!AS7</f>
        <v>0.2590062877573665</v>
      </c>
      <c r="AT31" s="36">
        <f>AT7/'Table 1. Total'!AT7</f>
        <v>0.28129879021148346</v>
      </c>
      <c r="AU31" s="36">
        <f>AU7/'Table 1. Total'!AU7</f>
        <v>0.27403975124984759</v>
      </c>
      <c r="AV31" s="36">
        <f>AV7/'Table 1. Total'!AV7</f>
        <v>0.30284539965054913</v>
      </c>
      <c r="AW31" s="36">
        <f>AW7/'Table 1. Total'!AW7</f>
        <v>0.3103042512331966</v>
      </c>
      <c r="AX31" s="36">
        <f>AX7/'Table 1. Total'!AX7</f>
        <v>0.3117340445932047</v>
      </c>
      <c r="AY31" s="36">
        <f>AY7/'Table 1. Total'!AY7</f>
        <v>0.31848066712162321</v>
      </c>
      <c r="AZ31" s="36">
        <f>AZ7/'Table 1. Total'!AZ7</f>
        <v>0.33396605898080017</v>
      </c>
      <c r="BA31" s="36">
        <f>BA7/'Table 1. Total'!BA7</f>
        <v>0.34171548355121517</v>
      </c>
      <c r="BB31" s="36">
        <f>BB7/'Table 1. Total'!BB7</f>
        <v>0.33761623499921195</v>
      </c>
      <c r="BC31" s="36">
        <f>BC7/'Table 1. Total'!BC7</f>
        <v>0.34366120642807241</v>
      </c>
      <c r="BD31" s="36">
        <f>BD7/'Table 1. Total'!BD7</f>
        <v>0.3442123935149024</v>
      </c>
      <c r="BE31" s="36">
        <f>BE7/'Table 1. Total'!BE7</f>
        <v>0.34737991746501795</v>
      </c>
      <c r="BF31" s="36">
        <f>BF7/'Table 1. Total'!BF7</f>
        <v>0.33870187787120865</v>
      </c>
      <c r="BG31" s="36">
        <f>BG7/'Table 1. Total'!BG7</f>
        <v>0.32910484914866073</v>
      </c>
      <c r="BH31" s="36">
        <f>BH7/'Table 1. Total'!BH7</f>
        <v>0.3234056056367216</v>
      </c>
      <c r="BI31" s="36">
        <f>BI7/'Table 1. Total'!BI7</f>
        <v>0.33435274317029617</v>
      </c>
      <c r="BJ31" s="36">
        <f>BJ7/'Table 1. Total'!BJ7</f>
        <v>0.32852525697408558</v>
      </c>
      <c r="BK31" s="36">
        <f>BK7/'Table 1. Total'!BK7</f>
        <v>0.3317786851934279</v>
      </c>
      <c r="BL31" s="36">
        <f>BL7/'Table 1. Total'!BL7</f>
        <v>0.33334475222154475</v>
      </c>
      <c r="BM31" s="36">
        <f>BM7/'Table 1. Total'!BM7</f>
        <v>0.32696674589040642</v>
      </c>
      <c r="BN31" s="36">
        <f>BN7/'Table 1. Total'!BN7</f>
        <v>0.32693778496837778</v>
      </c>
      <c r="BO31" s="36">
        <f>BO7/'Table 1. Total'!BO7</f>
        <v>0.31912623392945982</v>
      </c>
      <c r="BP31" s="36">
        <f>BP7/'Table 1. Total'!BP7</f>
        <v>0.32232676070840194</v>
      </c>
      <c r="BQ31" s="36">
        <f>BQ7/'Table 1. Total'!BQ7</f>
        <v>0.3403679745553122</v>
      </c>
      <c r="BR31" s="36">
        <f>BR7/'Table 1. Total'!BR7</f>
        <v>0.33886257318544238</v>
      </c>
      <c r="BS31" s="36">
        <f>BS7/'Table 1. Total'!BS7</f>
        <v>0.35349892484041923</v>
      </c>
      <c r="BT31" s="36">
        <f>BT7/'Table 1. Total'!BT7</f>
        <v>0.35121273580974077</v>
      </c>
      <c r="BU31" s="36">
        <f>BU7/'Table 1. Total'!BU7</f>
        <v>0.34496836088997757</v>
      </c>
      <c r="BV31" s="36">
        <f>BV7/'Table 1. Total'!BV7</f>
        <v>0.33918860013284624</v>
      </c>
      <c r="BW31" s="36">
        <f>BW7/'Table 1. Total'!BW7</f>
        <v>0.35098754012731931</v>
      </c>
      <c r="BX31" s="36">
        <f>BX7/'Table 1. Total'!BX7</f>
        <v>0.36972693302673182</v>
      </c>
      <c r="BY31" s="36">
        <f>BY7/'Table 1. Total'!BY7</f>
        <v>0.36492192641688559</v>
      </c>
      <c r="BZ31" s="36">
        <f>BZ7/'Table 1. Total'!BZ7</f>
        <v>0.34649262729873093</v>
      </c>
      <c r="CA31" s="36">
        <f>CA7/'Table 1. Total'!CA7</f>
        <v>0.33154433517230353</v>
      </c>
      <c r="CB31" s="36">
        <f>CB7/'Table 1. Total'!CB7</f>
        <v>0.31469957391145431</v>
      </c>
      <c r="CC31" s="36">
        <f>CC7/'Table 1. Total'!CC7</f>
        <v>0.31271786085009362</v>
      </c>
      <c r="CD31" s="36">
        <f>CD7/'Table 1. Total'!CD7</f>
        <v>0.3070531840011404</v>
      </c>
      <c r="CE31" s="36">
        <f>CE7/'Table 1. Total'!CE7</f>
        <v>0.30682520980331074</v>
      </c>
      <c r="CF31" s="36">
        <f>CF7/'Table 1. Total'!CF7</f>
        <v>0.29784275871840749</v>
      </c>
      <c r="CG31" s="36">
        <f>CG7/'Table 1. Total'!CG7</f>
        <v>0.30365894746299493</v>
      </c>
      <c r="CH31" s="36">
        <f>CH7/'Table 1. Total'!CH7</f>
        <v>0.2925270361962522</v>
      </c>
      <c r="CI31" s="36">
        <f>CI7/'Table 1. Total'!CI7</f>
        <v>0.28131543390829572</v>
      </c>
    </row>
    <row r="32" spans="1:87">
      <c r="A32" t="str">
        <f t="shared" si="4"/>
        <v>Egypt</v>
      </c>
      <c r="B32" s="36">
        <f>B8/'Table 1. Total'!B8</f>
        <v>9.3745647026048633E-3</v>
      </c>
      <c r="C32" s="36">
        <f>C8/'Table 1. Total'!C8</f>
        <v>7.9233536807212079E-3</v>
      </c>
      <c r="D32" s="36">
        <f>D8/'Table 1. Total'!D8</f>
        <v>7.8137270299984286E-3</v>
      </c>
      <c r="E32" s="36">
        <f>E8/'Table 1. Total'!E8</f>
        <v>7.2708258114316431E-3</v>
      </c>
      <c r="F32" s="36">
        <f>F8/'Table 1. Total'!F8</f>
        <v>6.6480733109454387E-3</v>
      </c>
      <c r="G32" s="36">
        <f>G8/'Table 1. Total'!G8</f>
        <v>6.7659147759204048E-3</v>
      </c>
      <c r="H32" s="36">
        <f>H8/'Table 1. Total'!H8</f>
        <v>1.9647494571927299E-2</v>
      </c>
      <c r="I32" s="36">
        <f>I8/'Table 1. Total'!I8</f>
        <v>1.8843431585671155E-2</v>
      </c>
      <c r="J32" s="36">
        <f>J8/'Table 1. Total'!J8</f>
        <v>1.9092538051201775E-2</v>
      </c>
      <c r="K32" s="36">
        <f>K8/'Table 1. Total'!K8</f>
        <v>1.921430707824957E-2</v>
      </c>
      <c r="L32" s="36">
        <f>L8/'Table 1. Total'!L8</f>
        <v>1.6198526847083439E-2</v>
      </c>
      <c r="M32" s="36">
        <f>M8/'Table 1. Total'!M8</f>
        <v>1.5973242791263335E-2</v>
      </c>
      <c r="N32" s="36">
        <f>N8/'Table 1. Total'!N8</f>
        <v>1.5629825173083634E-2</v>
      </c>
      <c r="O32" s="36">
        <f>O8/'Table 1. Total'!O8</f>
        <v>1.495936198797534E-2</v>
      </c>
      <c r="P32" s="36">
        <f>P8/'Table 1. Total'!P8</f>
        <v>2.3649619307570729E-2</v>
      </c>
      <c r="Q32" s="36">
        <f>Q8/'Table 1. Total'!Q8</f>
        <v>2.287977310459325E-2</v>
      </c>
      <c r="R32" s="36">
        <f>R8/'Table 1. Total'!R8</f>
        <v>2.192669531599992E-2</v>
      </c>
      <c r="S32" s="36">
        <f>S8/'Table 1. Total'!S8</f>
        <v>2.2441104792851319E-2</v>
      </c>
      <c r="T32" s="36">
        <f>T8/'Table 1. Total'!T8</f>
        <v>2.0670774522875905E-2</v>
      </c>
      <c r="U32" s="36">
        <f>U8/'Table 1. Total'!U8</f>
        <v>1.6787515154323147E-2</v>
      </c>
      <c r="V32" s="36">
        <f>V8/'Table 1. Total'!V8</f>
        <v>2.3132611171843353E-2</v>
      </c>
      <c r="W32" s="36">
        <f>W8/'Table 1. Total'!W8</f>
        <v>2.0642707124708091E-2</v>
      </c>
      <c r="X32" s="36">
        <f>X8/'Table 1. Total'!X8</f>
        <v>2.5596044432403122E-2</v>
      </c>
      <c r="Y32" s="36">
        <f>Y8/'Table 1. Total'!Y8</f>
        <v>2.5214318434657417E-2</v>
      </c>
      <c r="Z32" s="36">
        <f>Z8/'Table 1. Total'!Z8</f>
        <v>5.6927494158915716E-2</v>
      </c>
      <c r="AA32" s="36">
        <f>AA8/'Table 1. Total'!AA8</f>
        <v>6.3454167688317034E-2</v>
      </c>
      <c r="AB32" s="36">
        <f>AB8/'Table 1. Total'!AB8</f>
        <v>8.8153850835285902E-2</v>
      </c>
      <c r="AC32" s="36">
        <f>AC8/'Table 1. Total'!AC8</f>
        <v>8.0288757282256012E-2</v>
      </c>
      <c r="AD32" s="36">
        <f>AD8/'Table 1. Total'!AD8</f>
        <v>4.7454855680364005E-2</v>
      </c>
      <c r="AE32" s="36">
        <f>AE8/'Table 1. Total'!AE8</f>
        <v>3.9381871404744896E-2</v>
      </c>
      <c r="AF32" s="36">
        <f>AF8/'Table 1. Total'!AF8</f>
        <v>2.8377534677922846E-2</v>
      </c>
      <c r="AG32" s="36">
        <f>AG8/'Table 1. Total'!AG8</f>
        <v>1.9905770871645939E-2</v>
      </c>
      <c r="AH32" s="36">
        <f>AH8/'Table 1. Total'!AH8</f>
        <v>1.3933724563990958E-2</v>
      </c>
      <c r="AI32" s="36">
        <f>AI8/'Table 1. Total'!AI8</f>
        <v>1.4861964542968868E-2</v>
      </c>
      <c r="AJ32" s="36">
        <f>AJ8/'Table 1. Total'!AJ8</f>
        <v>1.3452831589104137E-2</v>
      </c>
      <c r="AK32" s="36">
        <f>AK8/'Table 1. Total'!AK8</f>
        <v>1.285362456531965E-2</v>
      </c>
      <c r="AL32" s="36">
        <f>AL8/'Table 1. Total'!AL8</f>
        <v>1.2748430660805953E-2</v>
      </c>
      <c r="AM32" s="36">
        <f>AM8/'Table 1. Total'!AM8</f>
        <v>2.3984211330797801E-2</v>
      </c>
      <c r="AN32" s="36">
        <f>AN8/'Table 1. Total'!AN8</f>
        <v>2.6637243856364727E-2</v>
      </c>
      <c r="AO32" s="36">
        <f>AO8/'Table 1. Total'!AO8</f>
        <v>2.6365927886763504E-2</v>
      </c>
      <c r="AP32" s="36">
        <f>AP8/'Table 1. Total'!AP8</f>
        <v>2.5113158184734568E-2</v>
      </c>
      <c r="AQ32" s="36">
        <f>AQ8/'Table 1. Total'!AQ8</f>
        <v>2.4204918388866292E-2</v>
      </c>
      <c r="AR32" s="36">
        <f>AR8/'Table 1. Total'!AR8</f>
        <v>2.3519910212562663E-2</v>
      </c>
      <c r="AS32" s="36">
        <f>AS8/'Table 1. Total'!AS8</f>
        <v>1.3404153215251732E-2</v>
      </c>
      <c r="AT32" s="36">
        <f>AT8/'Table 1. Total'!AT8</f>
        <v>1.3327863217536899E-2</v>
      </c>
      <c r="AU32" s="36">
        <f>AU8/'Table 1. Total'!AU8</f>
        <v>1.759933035321758E-2</v>
      </c>
      <c r="AV32" s="36">
        <f>AV8/'Table 1. Total'!AV8</f>
        <v>1.2177005109446857E-2</v>
      </c>
      <c r="AW32" s="36">
        <f>AW8/'Table 1. Total'!AW8</f>
        <v>1.1568047724329202E-2</v>
      </c>
      <c r="AX32" s="36">
        <f>AX8/'Table 1. Total'!AX8</f>
        <v>1.2636893756222437E-2</v>
      </c>
      <c r="AY32" s="36">
        <f>AY8/'Table 1. Total'!AY8</f>
        <v>1.1982732454217403E-2</v>
      </c>
      <c r="AZ32" s="36">
        <f>AZ8/'Table 1. Total'!AZ8</f>
        <v>8.9766606822262191E-3</v>
      </c>
      <c r="BA32" s="36">
        <f>BA8/'Table 1. Total'!BA8</f>
        <v>1.8277482344334711E-2</v>
      </c>
      <c r="BB32" s="36">
        <f>BB8/'Table 1. Total'!BB8</f>
        <v>5.5857652576307634E-2</v>
      </c>
      <c r="BC32" s="36">
        <f>BC8/'Table 1. Total'!BC8</f>
        <v>9.4556754197765908E-2</v>
      </c>
      <c r="BD32" s="36">
        <f>BD8/'Table 1. Total'!BD8</f>
        <v>0.12590857581777751</v>
      </c>
      <c r="BE32" s="36">
        <f>BE8/'Table 1. Total'!BE8</f>
        <v>0.12408305930507967</v>
      </c>
      <c r="BF32" s="36">
        <f>BF8/'Table 1. Total'!BF8</f>
        <v>0.1495437124370447</v>
      </c>
      <c r="BG32" s="36">
        <f>BG8/'Table 1. Total'!BG8</f>
        <v>0.13291933557702743</v>
      </c>
      <c r="BH32" s="36">
        <f>BH8/'Table 1. Total'!BH8</f>
        <v>0.11551143939554277</v>
      </c>
      <c r="BI32" s="36">
        <f>BI8/'Table 1. Total'!BI8</f>
        <v>0.10217958886905944</v>
      </c>
      <c r="BJ32" s="36">
        <f>BJ8/'Table 1. Total'!BJ8</f>
        <v>0.12866749629062363</v>
      </c>
      <c r="BK32" s="36">
        <f>BK8/'Table 1. Total'!BK8</f>
        <v>0.13372775787486438</v>
      </c>
      <c r="BL32" s="36">
        <f>BL8/'Table 1. Total'!BL8</f>
        <v>0.11693885666488406</v>
      </c>
      <c r="BM32" s="36">
        <f>BM8/'Table 1. Total'!BM8</f>
        <v>0.12058503240704295</v>
      </c>
      <c r="BN32" s="36">
        <f>BN8/'Table 1. Total'!BN8</f>
        <v>9.2840194342962576E-2</v>
      </c>
      <c r="BO32" s="36">
        <f>BO8/'Table 1. Total'!BO8</f>
        <v>9.5552314209729927E-2</v>
      </c>
      <c r="BP32" s="36">
        <f>BP8/'Table 1. Total'!BP8</f>
        <v>0.11168732825828806</v>
      </c>
      <c r="BQ32" s="36">
        <f>BQ8/'Table 1. Total'!BQ8</f>
        <v>0.1193447066370809</v>
      </c>
      <c r="BR32" s="36">
        <f>BR8/'Table 1. Total'!BR8</f>
        <v>0.13107895784681944</v>
      </c>
      <c r="BS32" s="36">
        <f>BS8/'Table 1. Total'!BS8</f>
        <v>0.13494353761375971</v>
      </c>
      <c r="BT32" s="36">
        <f>BT8/'Table 1. Total'!BT8</f>
        <v>0.14013099174073188</v>
      </c>
      <c r="BU32" s="36">
        <f>BU8/'Table 1. Total'!BU8</f>
        <v>0.12592300184782002</v>
      </c>
      <c r="BV32" s="36">
        <f>BV8/'Table 1. Total'!BV8</f>
        <v>0.10772733818618538</v>
      </c>
      <c r="BW32" s="36">
        <f>BW8/'Table 1. Total'!BW8</f>
        <v>0.10095389292531665</v>
      </c>
      <c r="BX32" s="36">
        <f>BX8/'Table 1. Total'!BX8</f>
        <v>9.0429632655145142E-2</v>
      </c>
      <c r="BY32" s="36">
        <f>BY8/'Table 1. Total'!BY8</f>
        <v>0.10989479291516846</v>
      </c>
      <c r="BZ32" s="36">
        <f>BZ8/'Table 1. Total'!BZ8</f>
        <v>0.14295263332003288</v>
      </c>
      <c r="CA32" s="36">
        <f>CA8/'Table 1. Total'!CA8</f>
        <v>0.13319762306525806</v>
      </c>
      <c r="CB32" s="36">
        <f>CB8/'Table 1. Total'!CB8</f>
        <v>0.12282573143528981</v>
      </c>
      <c r="CC32" s="36">
        <f>CC8/'Table 1. Total'!CC8</f>
        <v>0.11719462624870822</v>
      </c>
      <c r="CD32" s="36">
        <f>CD8/'Table 1. Total'!CD8</f>
        <v>0.24383602846310323</v>
      </c>
      <c r="CE32" s="36">
        <f>CE8/'Table 1. Total'!CE8</f>
        <v>0.2448245234462183</v>
      </c>
      <c r="CF32" s="36">
        <f>CF8/'Table 1. Total'!CF8</f>
        <v>0.2333623290737499</v>
      </c>
      <c r="CG32" s="36">
        <f>CG8/'Table 1. Total'!CG8</f>
        <v>0.21617079546869161</v>
      </c>
      <c r="CH32" s="36">
        <f>CH8/'Table 1. Total'!CH8</f>
        <v>0.20657588145833039</v>
      </c>
      <c r="CI32" s="36">
        <f>CI8/'Table 1. Total'!CI8</f>
        <v>0.19408807837938932</v>
      </c>
    </row>
    <row r="33" spans="1:87">
      <c r="A33" t="str">
        <f t="shared" si="4"/>
        <v>Hungary</v>
      </c>
      <c r="B33" s="36">
        <f>B9/'Table 1. Total'!B9</f>
        <v>0.3170362281829549</v>
      </c>
      <c r="C33" s="36">
        <f>C9/'Table 1. Total'!C9</f>
        <v>0.30635987590486036</v>
      </c>
      <c r="D33" s="36">
        <f>D9/'Table 1. Total'!D9</f>
        <v>0.31406847804941312</v>
      </c>
      <c r="E33" s="36">
        <f>E9/'Table 1. Total'!E9</f>
        <v>0.31873331011262046</v>
      </c>
      <c r="F33" s="36">
        <f>F9/'Table 1. Total'!F9</f>
        <v>0.34298104074223473</v>
      </c>
      <c r="G33" s="36">
        <f>G9/'Table 1. Total'!G9</f>
        <v>0.34037761737159217</v>
      </c>
      <c r="H33" s="36">
        <f>H9/'Table 1. Total'!H9</f>
        <v>0.34715881206965787</v>
      </c>
      <c r="I33" s="36">
        <f>I9/'Table 1. Total'!I9</f>
        <v>0.34325164394045893</v>
      </c>
      <c r="J33" s="36">
        <f>J9/'Table 1. Total'!J9</f>
        <v>0.36820010749095766</v>
      </c>
      <c r="K33" s="36">
        <f>K9/'Table 1. Total'!K9</f>
        <v>0.35166019224771028</v>
      </c>
      <c r="L33" s="36">
        <f>L9/'Table 1. Total'!L9</f>
        <v>0.34284132940954126</v>
      </c>
      <c r="M33" s="36">
        <f>M9/'Table 1. Total'!M9</f>
        <v>0.34866532282695001</v>
      </c>
      <c r="N33" s="36">
        <f>N9/'Table 1. Total'!N9</f>
        <v>0.3641192637243354</v>
      </c>
      <c r="O33" s="36">
        <f>O9/'Table 1. Total'!O9</f>
        <v>0.35953523953124827</v>
      </c>
      <c r="P33" s="36">
        <f>P9/'Table 1. Total'!P9</f>
        <v>0.36885245901639341</v>
      </c>
      <c r="Q33" s="36">
        <f>Q9/'Table 1. Total'!Q9</f>
        <v>0.37369190953077536</v>
      </c>
      <c r="R33" s="36">
        <f>R9/'Table 1. Total'!R9</f>
        <v>0.36641035258814703</v>
      </c>
      <c r="S33" s="36">
        <f>S9/'Table 1. Total'!S9</f>
        <v>0.36642269779732622</v>
      </c>
      <c r="T33" s="36">
        <f>T9/'Table 1. Total'!T9</f>
        <v>0.37413515765809424</v>
      </c>
      <c r="U33" s="36">
        <f>U9/'Table 1. Total'!U9</f>
        <v>0.30334713960349424</v>
      </c>
      <c r="V33" s="36">
        <f>V9/'Table 1. Total'!V9</f>
        <v>0.28701800975835939</v>
      </c>
      <c r="W33" s="36">
        <f>W9/'Table 1. Total'!W9</f>
        <v>0.27376157296936143</v>
      </c>
      <c r="X33" s="36">
        <f>X9/'Table 1. Total'!X9</f>
        <v>0.29017295667609211</v>
      </c>
      <c r="Y33" s="36">
        <f>Y9/'Table 1. Total'!Y9</f>
        <v>0.27747030544271467</v>
      </c>
      <c r="Z33" s="36">
        <f>Z9/'Table 1. Total'!Z9</f>
        <v>0.29251795616091703</v>
      </c>
      <c r="AA33" s="36">
        <f>AA9/'Table 1. Total'!AA9</f>
        <v>0.27897783277058907</v>
      </c>
      <c r="AB33" s="36">
        <f>AB9/'Table 1. Total'!AB9</f>
        <v>0.27698704473686653</v>
      </c>
      <c r="AC33" s="36">
        <f>AC9/'Table 1. Total'!AC9</f>
        <v>0.28397111707830841</v>
      </c>
      <c r="AD33" s="36">
        <f>AD9/'Table 1. Total'!AD9</f>
        <v>0.31874057035443099</v>
      </c>
      <c r="AE33" s="36">
        <f>AE9/'Table 1. Total'!AE9</f>
        <v>0.36521093969862106</v>
      </c>
      <c r="AF33" s="36">
        <f>AF9/'Table 1. Total'!AF9</f>
        <v>0.3766737696223027</v>
      </c>
      <c r="AG33" s="36">
        <f>AG9/'Table 1. Total'!AG9</f>
        <v>0.37144656728952341</v>
      </c>
      <c r="AH33" s="36">
        <f>AH9/'Table 1. Total'!AH9</f>
        <v>0.38169997450430482</v>
      </c>
      <c r="AI33" s="36">
        <f>AI9/'Table 1. Total'!AI9</f>
        <v>0.3770971437924544</v>
      </c>
      <c r="AJ33" s="36">
        <f>AJ9/'Table 1. Total'!AJ9</f>
        <v>0.39650068872541838</v>
      </c>
      <c r="AK33" s="36">
        <f>AK9/'Table 1. Total'!AK9</f>
        <v>0.39613168644043012</v>
      </c>
      <c r="AL33" s="36">
        <f>AL9/'Table 1. Total'!AL9</f>
        <v>0.39634985879822715</v>
      </c>
      <c r="AM33" s="36">
        <f>AM9/'Table 1. Total'!AM9</f>
        <v>0.39830932758222287</v>
      </c>
      <c r="AN33" s="36">
        <f>AN9/'Table 1. Total'!AN9</f>
        <v>0.39324269346125101</v>
      </c>
      <c r="AO33" s="36">
        <f>AO9/'Table 1. Total'!AO9</f>
        <v>0.42989028386289163</v>
      </c>
      <c r="AP33" s="36">
        <f>AP9/'Table 1. Total'!AP9</f>
        <v>0.39929959850722507</v>
      </c>
      <c r="AQ33" s="36">
        <f>AQ9/'Table 1. Total'!AQ9</f>
        <v>0.39218840656152748</v>
      </c>
      <c r="AR33" s="36">
        <f>AR9/'Table 1. Total'!AR9</f>
        <v>0.38838602265768524</v>
      </c>
      <c r="AS33" s="36">
        <f>AS9/'Table 1. Total'!AS9</f>
        <v>0.40772350591853368</v>
      </c>
      <c r="AT33" s="36">
        <f>AT9/'Table 1. Total'!AT9</f>
        <v>0.37418021254951195</v>
      </c>
      <c r="AU33" s="36">
        <f>AU9/'Table 1. Total'!AU9</f>
        <v>0.35144355564973251</v>
      </c>
      <c r="AV33" s="36">
        <f>AV9/'Table 1. Total'!AV9</f>
        <v>0.33362829094618934</v>
      </c>
      <c r="AW33" s="36">
        <f>AW9/'Table 1. Total'!AW9</f>
        <v>0.32410062212604818</v>
      </c>
      <c r="AX33" s="36">
        <f>AX9/'Table 1. Total'!AX9</f>
        <v>0.29313251543711411</v>
      </c>
      <c r="AY33" s="36">
        <f>AY9/'Table 1. Total'!AY9</f>
        <v>0.29132915182651997</v>
      </c>
      <c r="AZ33" s="36">
        <f>AZ9/'Table 1. Total'!AZ9</f>
        <v>0.28475778670510188</v>
      </c>
      <c r="BA33" s="36">
        <f>BA9/'Table 1. Total'!BA9</f>
        <v>0.27676288302344737</v>
      </c>
      <c r="BB33" s="36">
        <f>BB9/'Table 1. Total'!BB9</f>
        <v>0.26723120777688442</v>
      </c>
      <c r="BC33" s="36">
        <f>BC9/'Table 1. Total'!BC9</f>
        <v>0.25914563106796118</v>
      </c>
      <c r="BD33" s="36">
        <f>BD9/'Table 1. Total'!BD9</f>
        <v>0.2623970256574788</v>
      </c>
      <c r="BE33" s="36">
        <f>BE9/'Table 1. Total'!BE9</f>
        <v>0.2538723738679875</v>
      </c>
      <c r="BF33" s="36">
        <f>BF9/'Table 1. Total'!BF9</f>
        <v>0.25447429251891285</v>
      </c>
      <c r="BG33" s="36">
        <f>BG9/'Table 1. Total'!BG9</f>
        <v>0.24477889014121856</v>
      </c>
      <c r="BH33" s="36">
        <f>BH9/'Table 1. Total'!BH9</f>
        <v>0.245082798871813</v>
      </c>
      <c r="BI33" s="36">
        <f>BI9/'Table 1. Total'!BI9</f>
        <v>0.26071144022121195</v>
      </c>
      <c r="BJ33" s="36">
        <f>BJ9/'Table 1. Total'!BJ9</f>
        <v>0.25563534245542618</v>
      </c>
      <c r="BK33" s="36">
        <f>BK9/'Table 1. Total'!BK9</f>
        <v>0.2594710706912905</v>
      </c>
      <c r="BL33" s="36">
        <f>BL9/'Table 1. Total'!BL9</f>
        <v>0.25238370554744383</v>
      </c>
      <c r="BM33" s="36">
        <f>BM9/'Table 1. Total'!BM9</f>
        <v>0.24034586494617147</v>
      </c>
      <c r="BN33" s="36">
        <f>BN9/'Table 1. Total'!BN9</f>
        <v>0.21832175902075132</v>
      </c>
      <c r="BO33" s="36">
        <f>BO9/'Table 1. Total'!BO9</f>
        <v>0.24160125288871059</v>
      </c>
      <c r="BP33" s="36">
        <f>BP9/'Table 1. Total'!BP9</f>
        <v>0.23740137891818891</v>
      </c>
      <c r="BQ33" s="36">
        <f>BQ9/'Table 1. Total'!BQ9</f>
        <v>0.24184307106245256</v>
      </c>
      <c r="BR33" s="36">
        <f>BR9/'Table 1. Total'!BR9</f>
        <v>0.22894707644513482</v>
      </c>
      <c r="BS33" s="36">
        <f>BS9/'Table 1. Total'!BS9</f>
        <v>0.21257669634263718</v>
      </c>
      <c r="BT33" s="36">
        <f>BT9/'Table 1. Total'!BT9</f>
        <v>0.24854373232729665</v>
      </c>
      <c r="BU33" s="36">
        <f>BU9/'Table 1. Total'!BU9</f>
        <v>0.23018406418017218</v>
      </c>
      <c r="BV33" s="36">
        <f>BV9/'Table 1. Total'!BV9</f>
        <v>0.23038080896620439</v>
      </c>
      <c r="BW33" s="36">
        <f>BW9/'Table 1. Total'!BW9</f>
        <v>0.24666108126755706</v>
      </c>
      <c r="BX33" s="36">
        <f>BX9/'Table 1. Total'!BX9</f>
        <v>0.2456528159371392</v>
      </c>
      <c r="BY33" s="36">
        <f>BY9/'Table 1. Total'!BY9</f>
        <v>0.25665139025590555</v>
      </c>
      <c r="BZ33" s="36">
        <f>BZ9/'Table 1. Total'!BZ9</f>
        <v>0.28790745002697554</v>
      </c>
      <c r="CA33" s="36">
        <f>CA9/'Table 1. Total'!CA9</f>
        <v>0.27308413519247865</v>
      </c>
      <c r="CB33" s="36">
        <f>CB9/'Table 1. Total'!CB9</f>
        <v>0.27938822571893651</v>
      </c>
      <c r="CC33" s="36">
        <f>CC9/'Table 1. Total'!CC9</f>
        <v>0.26651629482096745</v>
      </c>
      <c r="CD33" s="36">
        <f>CD9/'Table 1. Total'!CD9</f>
        <v>0.29044638974494719</v>
      </c>
      <c r="CE33" s="36">
        <f>CE9/'Table 1. Total'!CE9</f>
        <v>0.28059075655793125</v>
      </c>
      <c r="CF33" s="36">
        <f>CF9/'Table 1. Total'!CF9</f>
        <v>0.266711159506832</v>
      </c>
      <c r="CG33" s="36">
        <f>CG9/'Table 1. Total'!CG9</f>
        <v>0.25455525464727996</v>
      </c>
      <c r="CH33" s="36">
        <f>CH9/'Table 1. Total'!CH9</f>
        <v>0.26365989349358876</v>
      </c>
      <c r="CI33" s="36">
        <f>CI9/'Table 1. Total'!CI9</f>
        <v>0.28240908220373251</v>
      </c>
    </row>
    <row r="34" spans="1:87">
      <c r="A34" t="str">
        <f t="shared" si="4"/>
        <v>India</v>
      </c>
      <c r="B34" s="36">
        <f>B10/'Table 1. Total'!B10</f>
        <v>2.255884957215337E-3</v>
      </c>
      <c r="C34" s="36">
        <f>C10/'Table 1. Total'!C10</f>
        <v>2.6912928759894425E-3</v>
      </c>
      <c r="D34" s="36">
        <f>D10/'Table 1. Total'!D10</f>
        <v>2.9889712834767603E-3</v>
      </c>
      <c r="E34" s="36">
        <f>E10/'Table 1. Total'!E10</f>
        <v>3.069664374381182E-3</v>
      </c>
      <c r="F34" s="36">
        <f>F10/'Table 1. Total'!F10</f>
        <v>2.4433406233722744E-3</v>
      </c>
      <c r="G34" s="36">
        <f>G10/'Table 1. Total'!G10</f>
        <v>1.8364784289573301E-3</v>
      </c>
      <c r="H34" s="36">
        <f>H10/'Table 1. Total'!H10</f>
        <v>1.2858290918832086E-3</v>
      </c>
      <c r="I34" s="36">
        <f>I10/'Table 1. Total'!I10</f>
        <v>7.5738808407638453E-4</v>
      </c>
      <c r="J34" s="36">
        <f>J10/'Table 1. Total'!J10</f>
        <v>4.139142388025451E-4</v>
      </c>
      <c r="K34" s="36">
        <f>K10/'Table 1. Total'!K10</f>
        <v>5.6508157517619275E-4</v>
      </c>
      <c r="L34" s="36">
        <f>L10/'Table 1. Total'!L10</f>
        <v>8.085529602189003E-4</v>
      </c>
      <c r="M34" s="36">
        <f>M10/'Table 1. Total'!M10</f>
        <v>1.2560775098616175E-3</v>
      </c>
      <c r="N34" s="36">
        <f>N10/'Table 1. Total'!N10</f>
        <v>1.0006417158830081E-3</v>
      </c>
      <c r="O34" s="36">
        <f>O10/'Table 1. Total'!O10</f>
        <v>1.4555320730264059E-3</v>
      </c>
      <c r="P34" s="36">
        <f>P10/'Table 1. Total'!P10</f>
        <v>2.1636204190356406E-3</v>
      </c>
      <c r="Q34" s="36">
        <f>Q10/'Table 1. Total'!Q10</f>
        <v>2.8638599931013263E-3</v>
      </c>
      <c r="R34" s="36">
        <f>R10/'Table 1. Total'!R10</f>
        <v>3.2714543999658868E-3</v>
      </c>
      <c r="S34" s="36">
        <f>S10/'Table 1. Total'!S10</f>
        <v>2.9494918443581206E-3</v>
      </c>
      <c r="T34" s="36">
        <f>T10/'Table 1. Total'!T10</f>
        <v>4.5517526524203392E-3</v>
      </c>
      <c r="U34" s="36">
        <f>U10/'Table 1. Total'!U10</f>
        <v>3.480506702742588E-3</v>
      </c>
      <c r="V34" s="36">
        <f>V10/'Table 1. Total'!V10</f>
        <v>2.3570571996757014E-3</v>
      </c>
      <c r="W34" s="36">
        <f>W10/'Table 1. Total'!W10</f>
        <v>2.8310656638215149E-3</v>
      </c>
      <c r="X34" s="36">
        <f>X10/'Table 1. Total'!X10</f>
        <v>3.3742454101810195E-3</v>
      </c>
      <c r="Y34" s="36">
        <f>Y10/'Table 1. Total'!Y10</f>
        <v>4.131979802009301E-3</v>
      </c>
      <c r="Z34" s="36">
        <f>Z10/'Table 1. Total'!Z10</f>
        <v>4.3727635352377014E-3</v>
      </c>
      <c r="AA34" s="36">
        <f>AA10/'Table 1. Total'!AA10</f>
        <v>4.6047088618122057E-3</v>
      </c>
      <c r="AB34" s="36">
        <f>AB10/'Table 1. Total'!AB10</f>
        <v>4.2877428096780388E-3</v>
      </c>
      <c r="AC34" s="36">
        <f>AC10/'Table 1. Total'!AC10</f>
        <v>5.1312315856812066E-3</v>
      </c>
      <c r="AD34" s="36">
        <f>AD10/'Table 1. Total'!AD10</f>
        <v>7.0499996502542666E-3</v>
      </c>
      <c r="AE34" s="36">
        <f>AE10/'Table 1. Total'!AE10</f>
        <v>6.7269000075924406E-3</v>
      </c>
      <c r="AF34" s="36">
        <f>AF10/'Table 1. Total'!AF10</f>
        <v>7.4114960538791295E-3</v>
      </c>
      <c r="AG34" s="36">
        <f>AG10/'Table 1. Total'!AG10</f>
        <v>9.4996513331242899E-3</v>
      </c>
      <c r="AH34" s="36">
        <f>AH10/'Table 1. Total'!AH10</f>
        <v>9.6191963167997305E-3</v>
      </c>
      <c r="AI34" s="36">
        <f>AI10/'Table 1. Total'!AI10</f>
        <v>9.4003409873048092E-3</v>
      </c>
      <c r="AJ34" s="36">
        <f>AJ10/'Table 1. Total'!AJ10</f>
        <v>8.7980121293800475E-3</v>
      </c>
      <c r="AK34" s="36">
        <f>AK10/'Table 1. Total'!AK10</f>
        <v>9.7088947182694379E-3</v>
      </c>
      <c r="AL34" s="36">
        <f>AL10/'Table 1. Total'!AL10</f>
        <v>1.066479346194656E-2</v>
      </c>
      <c r="AM34" s="36">
        <f>AM10/'Table 1. Total'!AM10</f>
        <v>8.6045837111284711E-3</v>
      </c>
      <c r="AN34" s="36">
        <f>AN10/'Table 1. Total'!AN10</f>
        <v>6.9830123772032524E-3</v>
      </c>
      <c r="AO34" s="36">
        <f>AO10/'Table 1. Total'!AO10</f>
        <v>6.5117524127876669E-3</v>
      </c>
      <c r="AP34" s="36">
        <f>AP10/'Table 1. Total'!AP10</f>
        <v>1.0838156053491107E-2</v>
      </c>
      <c r="AQ34" s="36">
        <f>AQ10/'Table 1. Total'!AQ10</f>
        <v>1.3169153888280391E-2</v>
      </c>
      <c r="AR34" s="36">
        <f>AR10/'Table 1. Total'!AR10</f>
        <v>1.7218903827071613E-2</v>
      </c>
      <c r="AS34" s="36">
        <f>AS10/'Table 1. Total'!AS10</f>
        <v>1.8218285141233494E-2</v>
      </c>
      <c r="AT34" s="36">
        <f>AT10/'Table 1. Total'!AT10</f>
        <v>1.7771517463486874E-2</v>
      </c>
      <c r="AU34" s="36">
        <f>AU10/'Table 1. Total'!AU10</f>
        <v>1.6761191269922013E-2</v>
      </c>
      <c r="AV34" s="36">
        <f>AV10/'Table 1. Total'!AV10</f>
        <v>1.6464696852561914E-2</v>
      </c>
      <c r="AW34" s="36">
        <f>AW10/'Table 1. Total'!AW10</f>
        <v>1.7429555395988922E-2</v>
      </c>
      <c r="AX34" s="36">
        <f>AX10/'Table 1. Total'!AX10</f>
        <v>1.7402262062140992E-2</v>
      </c>
      <c r="AY34" s="36">
        <f>AY10/'Table 1. Total'!AY10</f>
        <v>1.6557909923690665E-2</v>
      </c>
      <c r="AZ34" s="36">
        <f>AZ10/'Table 1. Total'!AZ10</f>
        <v>1.7392444963208926E-2</v>
      </c>
      <c r="BA34" s="36">
        <f>BA10/'Table 1. Total'!BA10</f>
        <v>1.3952073443218362E-2</v>
      </c>
      <c r="BB34" s="36">
        <f>BB10/'Table 1. Total'!BB10</f>
        <v>1.5546206132720425E-2</v>
      </c>
      <c r="BC34" s="36">
        <f>BC10/'Table 1. Total'!BC10</f>
        <v>1.8997304492650694E-2</v>
      </c>
      <c r="BD34" s="36">
        <f>BD10/'Table 1. Total'!BD10</f>
        <v>2.0172335780262576E-2</v>
      </c>
      <c r="BE34" s="36">
        <f>BE10/'Table 1. Total'!BE10</f>
        <v>1.9778728993600028E-2</v>
      </c>
      <c r="BF34" s="36">
        <f>BF10/'Table 1. Total'!BF10</f>
        <v>1.899128524454214E-2</v>
      </c>
      <c r="BG34" s="36">
        <f>BG10/'Table 1. Total'!BG10</f>
        <v>1.6816502463054193E-2</v>
      </c>
      <c r="BH34" s="36">
        <f>BH10/'Table 1. Total'!BH10</f>
        <v>1.5894585324375418E-2</v>
      </c>
      <c r="BI34" s="36">
        <f>BI10/'Table 1. Total'!BI10</f>
        <v>1.5409053437710539E-2</v>
      </c>
      <c r="BJ34" s="36">
        <f>BJ10/'Table 1. Total'!BJ10</f>
        <v>1.382541566278502E-2</v>
      </c>
      <c r="BK34" s="36">
        <f>BK10/'Table 1. Total'!BK10</f>
        <v>1.386664372399567E-2</v>
      </c>
      <c r="BL34" s="36">
        <f>BL10/'Table 1. Total'!BL10</f>
        <v>1.3966615074642807E-2</v>
      </c>
      <c r="BM34" s="36">
        <f>BM10/'Table 1. Total'!BM10</f>
        <v>1.4333078816633345E-2</v>
      </c>
      <c r="BN34" s="36">
        <f>BN10/'Table 1. Total'!BN10</f>
        <v>9.9928711370785624E-3</v>
      </c>
      <c r="BO34" s="36">
        <f>BO10/'Table 1. Total'!BO10</f>
        <v>6.9308632388488372E-3</v>
      </c>
      <c r="BP34" s="36">
        <f>BP10/'Table 1. Total'!BP10</f>
        <v>6.8632977516860675E-3</v>
      </c>
      <c r="BQ34" s="36">
        <f>BQ10/'Table 1. Total'!BQ10</f>
        <v>6.6926487340797812E-3</v>
      </c>
      <c r="BR34" s="36">
        <f>BR10/'Table 1. Total'!BR10</f>
        <v>7.8204641556534268E-3</v>
      </c>
      <c r="BS34" s="36">
        <f>BS10/'Table 1. Total'!BS10</f>
        <v>7.5881393922897205E-3</v>
      </c>
      <c r="BT34" s="36">
        <f>BT10/'Table 1. Total'!BT10</f>
        <v>8.0018540833263624E-3</v>
      </c>
      <c r="BU34" s="36">
        <f>BU10/'Table 1. Total'!BU10</f>
        <v>7.5047971004193019E-3</v>
      </c>
      <c r="BV34" s="36">
        <f>BV10/'Table 1. Total'!BV10</f>
        <v>7.0316471796561678E-3</v>
      </c>
      <c r="BW34" s="36">
        <f>BW10/'Table 1. Total'!BW10</f>
        <v>6.4744305095395284E-3</v>
      </c>
      <c r="BX34" s="36">
        <f>BX10/'Table 1. Total'!BX10</f>
        <v>6.311260619667928E-3</v>
      </c>
      <c r="BY34" s="36">
        <f>BY10/'Table 1. Total'!BY10</f>
        <v>6.0302071573729455E-3</v>
      </c>
      <c r="BZ34" s="36">
        <f>BZ10/'Table 1. Total'!BZ10</f>
        <v>6.3871904994138159E-3</v>
      </c>
      <c r="CA34" s="36">
        <f>CA10/'Table 1. Total'!CA10</f>
        <v>6.4181154923616075E-3</v>
      </c>
      <c r="CB34" s="36">
        <f>CB10/'Table 1. Total'!CB10</f>
        <v>6.6224321434388235E-3</v>
      </c>
      <c r="CC34" s="36">
        <f>CC10/'Table 1. Total'!CC10</f>
        <v>7.9295997831882372E-3</v>
      </c>
      <c r="CD34" s="36">
        <f>CD10/'Table 1. Total'!CD10</f>
        <v>9.6914280452934654E-3</v>
      </c>
      <c r="CE34" s="36">
        <f>CE10/'Table 1. Total'!CE10</f>
        <v>9.8566323106590772E-3</v>
      </c>
      <c r="CF34" s="36">
        <f>CF10/'Table 1. Total'!CF10</f>
        <v>1.1919396366663929E-2</v>
      </c>
      <c r="CG34" s="36">
        <f>CG10/'Table 1. Total'!CG10</f>
        <v>1.1877899194996112E-2</v>
      </c>
      <c r="CH34" s="36">
        <f>CH10/'Table 1. Total'!CH10</f>
        <v>1.3367883277101641E-2</v>
      </c>
      <c r="CI34" s="36">
        <f>CI10/'Table 1. Total'!CI10</f>
        <v>1.1861580814506089E-2</v>
      </c>
    </row>
    <row r="35" spans="1:87">
      <c r="A35" t="str">
        <f t="shared" si="4"/>
        <v>Indonesia</v>
      </c>
      <c r="B35" s="36">
        <f>B11/'Table 1. Total'!B11</f>
        <v>1.460445680504802E-2</v>
      </c>
      <c r="C35" s="36">
        <f>C11/'Table 1. Total'!C11</f>
        <v>1.4710773789725119E-2</v>
      </c>
      <c r="D35" s="36">
        <f>D11/'Table 1. Total'!D11</f>
        <v>1.4829831139012453E-2</v>
      </c>
      <c r="E35" s="36">
        <f>E11/'Table 1. Total'!E11</f>
        <v>1.7647870848681725E-2</v>
      </c>
      <c r="F35" s="36">
        <f>F11/'Table 1. Total'!F11</f>
        <v>2.2405276701469978E-2</v>
      </c>
      <c r="G35" s="36">
        <f>G11/'Table 1. Total'!G11</f>
        <v>2.852479579268713E-2</v>
      </c>
      <c r="H35" s="36">
        <f>H11/'Table 1. Total'!H11</f>
        <v>3.7917876598910397E-2</v>
      </c>
      <c r="I35" s="36">
        <f>I11/'Table 1. Total'!I11</f>
        <v>4.82671007789678E-2</v>
      </c>
      <c r="J35" s="36">
        <f>J11/'Table 1. Total'!J11</f>
        <v>7.1362718258017738E-2</v>
      </c>
      <c r="K35" s="36">
        <f>K11/'Table 1. Total'!K11</f>
        <v>7.3815219826682696E-2</v>
      </c>
      <c r="L35" s="36">
        <f>L11/'Table 1. Total'!L11</f>
        <v>7.5217929169423756E-2</v>
      </c>
      <c r="M35" s="36">
        <f>M11/'Table 1. Total'!M11</f>
        <v>8.6724816433997196E-2</v>
      </c>
      <c r="N35" s="36">
        <f>N11/'Table 1. Total'!N11</f>
        <v>0.10246090961266571</v>
      </c>
      <c r="O35" s="36">
        <f>O11/'Table 1. Total'!O11</f>
        <v>0.11417123634225385</v>
      </c>
      <c r="P35" s="36">
        <f>P11/'Table 1. Total'!P11</f>
        <v>0.11121371583771851</v>
      </c>
      <c r="Q35" s="36">
        <f>Q11/'Table 1. Total'!Q11</f>
        <v>0.109139888662294</v>
      </c>
      <c r="R35" s="36">
        <f>R11/'Table 1. Total'!R11</f>
        <v>0.11784335747389076</v>
      </c>
      <c r="S35" s="36">
        <f>S11/'Table 1. Total'!S11</f>
        <v>0.13526492220562991</v>
      </c>
      <c r="T35" s="36">
        <f>T11/'Table 1. Total'!T11</f>
        <v>0.13719355365799044</v>
      </c>
      <c r="U35" s="36">
        <f>U11/'Table 1. Total'!U11</f>
        <v>0.13397246302906682</v>
      </c>
      <c r="V35" s="36">
        <f>V11/'Table 1. Total'!V11</f>
        <v>0.15510227716895642</v>
      </c>
      <c r="W35" s="36">
        <f>W11/'Table 1. Total'!W11</f>
        <v>0.15259585538941051</v>
      </c>
      <c r="X35" s="36">
        <f>X11/'Table 1. Total'!X11</f>
        <v>0.15477060445465202</v>
      </c>
      <c r="Y35" s="36">
        <f>Y11/'Table 1. Total'!Y11</f>
        <v>0.16048960078797378</v>
      </c>
      <c r="Z35" s="36">
        <f>Z11/'Table 1. Total'!Z11</f>
        <v>0.18051957706449823</v>
      </c>
      <c r="AA35" s="36">
        <f>AA11/'Table 1. Total'!AA11</f>
        <v>0.1962459452153541</v>
      </c>
      <c r="AB35" s="36">
        <f>AB11/'Table 1. Total'!AB11</f>
        <v>0.20182733665412825</v>
      </c>
      <c r="AC35" s="36">
        <f>AC11/'Table 1. Total'!AC11</f>
        <v>0.21024069975085272</v>
      </c>
      <c r="AD35" s="36">
        <f>AD11/'Table 1. Total'!AD11</f>
        <v>0.21464765859474569</v>
      </c>
      <c r="AE35" s="36">
        <f>AE11/'Table 1. Total'!AE11</f>
        <v>0.23378365574023929</v>
      </c>
      <c r="AF35" s="36">
        <f>AF11/'Table 1. Total'!AF11</f>
        <v>0.22259817698251896</v>
      </c>
      <c r="AG35" s="36">
        <f>AG11/'Table 1. Total'!AG11</f>
        <v>0.2238241088391725</v>
      </c>
      <c r="AH35" s="36">
        <f>AH11/'Table 1. Total'!AH11</f>
        <v>0.22637531905229741</v>
      </c>
      <c r="AI35" s="36">
        <f>AI11/'Table 1. Total'!AI11</f>
        <v>0.23017219877441025</v>
      </c>
      <c r="AJ35" s="36">
        <f>AJ11/'Table 1. Total'!AJ11</f>
        <v>0.23526699700559572</v>
      </c>
      <c r="AK35" s="36">
        <f>AK11/'Table 1. Total'!AK11</f>
        <v>0.2599224608877837</v>
      </c>
      <c r="AL35" s="36">
        <f>AL11/'Table 1. Total'!AL11</f>
        <v>0.26203271199098011</v>
      </c>
      <c r="AM35" s="36">
        <f>AM11/'Table 1. Total'!AM11</f>
        <v>0.27202418686302243</v>
      </c>
      <c r="AN35" s="36">
        <f>AN11/'Table 1. Total'!AN11</f>
        <v>0.27903306536461792</v>
      </c>
      <c r="AO35" s="36">
        <f>AO11/'Table 1. Total'!AO11</f>
        <v>0.2863604589004482</v>
      </c>
      <c r="AP35" s="36">
        <f>AP11/'Table 1. Total'!AP11</f>
        <v>0.29739995669732366</v>
      </c>
      <c r="AQ35" s="36">
        <f>AQ11/'Table 1. Total'!AQ11</f>
        <v>0.30333506761304235</v>
      </c>
      <c r="AR35" s="36">
        <f>AR11/'Table 1. Total'!AR11</f>
        <v>0.32294434065882482</v>
      </c>
      <c r="AS35" s="36">
        <f>AS11/'Table 1. Total'!AS11</f>
        <v>0.32898280802292262</v>
      </c>
      <c r="AT35" s="36">
        <f>AT11/'Table 1. Total'!AT11</f>
        <v>0.34460230995301472</v>
      </c>
      <c r="AU35" s="36">
        <f>AU11/'Table 1. Total'!AU11</f>
        <v>0.3512184566369399</v>
      </c>
      <c r="AV35" s="36">
        <f>AV11/'Table 1. Total'!AV11</f>
        <v>0.35016809472101967</v>
      </c>
      <c r="AW35" s="36">
        <f>AW11/'Table 1. Total'!AW11</f>
        <v>0.36136069612065141</v>
      </c>
      <c r="AX35" s="36">
        <f>AX11/'Table 1. Total'!AX11</f>
        <v>0.3621746228373135</v>
      </c>
      <c r="AY35" s="36">
        <f>AY11/'Table 1. Total'!AY11</f>
        <v>0.3750176373755586</v>
      </c>
      <c r="AZ35" s="36">
        <f>AZ11/'Table 1. Total'!AZ11</f>
        <v>0.37616167409358287</v>
      </c>
      <c r="BA35" s="36">
        <f>BA11/'Table 1. Total'!BA11</f>
        <v>0.38061115740112766</v>
      </c>
      <c r="BB35" s="36">
        <f>BB11/'Table 1. Total'!BB11</f>
        <v>0.38249904191835316</v>
      </c>
      <c r="BC35" s="36">
        <f>BC11/'Table 1. Total'!BC11</f>
        <v>0.3933011843845225</v>
      </c>
      <c r="BD35" s="36">
        <f>BD11/'Table 1. Total'!BD11</f>
        <v>0.40289075231445132</v>
      </c>
      <c r="BE35" s="36">
        <f>BE11/'Table 1. Total'!BE11</f>
        <v>0.41306965160438114</v>
      </c>
      <c r="BF35" s="36">
        <f>BF11/'Table 1. Total'!BF11</f>
        <v>0.40568745281795299</v>
      </c>
      <c r="BG35" s="36">
        <f>BG11/'Table 1. Total'!BG11</f>
        <v>0.40673017300707964</v>
      </c>
      <c r="BH35" s="36">
        <f>BH11/'Table 1. Total'!BH11</f>
        <v>0.40048136729947537</v>
      </c>
      <c r="BI35" s="36">
        <f>BI11/'Table 1. Total'!BI11</f>
        <v>0.40307958679454509</v>
      </c>
      <c r="BJ35" s="36">
        <f>BJ11/'Table 1. Total'!BJ11</f>
        <v>0.40185811232254676</v>
      </c>
      <c r="BK35" s="36">
        <f>BK11/'Table 1. Total'!BK11</f>
        <v>0.41346055672610155</v>
      </c>
      <c r="BL35" s="36">
        <f>BL11/'Table 1. Total'!BL11</f>
        <v>0.40920426138847921</v>
      </c>
      <c r="BM35" s="36">
        <f>BM11/'Table 1. Total'!BM11</f>
        <v>0.41092488956910894</v>
      </c>
      <c r="BN35" s="36">
        <f>BN11/'Table 1. Total'!BN11</f>
        <v>0.38633225954901063</v>
      </c>
      <c r="BO35" s="36">
        <f>BO11/'Table 1. Total'!BO11</f>
        <v>0.37398530802082097</v>
      </c>
      <c r="BP35" s="36">
        <f>BP11/'Table 1. Total'!BP11</f>
        <v>0.35263665194950566</v>
      </c>
      <c r="BQ35" s="36">
        <f>BQ11/'Table 1. Total'!BQ11</f>
        <v>0.33043151412780686</v>
      </c>
      <c r="BR35" s="36">
        <f>BR11/'Table 1. Total'!BR11</f>
        <v>0.31813217994487791</v>
      </c>
      <c r="BS35" s="36">
        <f>BS11/'Table 1. Total'!BS11</f>
        <v>0.31702031682572818</v>
      </c>
      <c r="BT35" s="36">
        <f>BT11/'Table 1. Total'!BT11</f>
        <v>0.30738683355644036</v>
      </c>
      <c r="BU35" s="36">
        <f>BU11/'Table 1. Total'!BU11</f>
        <v>0.28646874903259761</v>
      </c>
      <c r="BV35" s="36">
        <f>BV11/'Table 1. Total'!BV11</f>
        <v>0.27341163832129195</v>
      </c>
      <c r="BW35" s="36">
        <f>BW11/'Table 1. Total'!BW11</f>
        <v>0.26554392598535209</v>
      </c>
      <c r="BX35" s="36">
        <f>BX11/'Table 1. Total'!BX11</f>
        <v>0.25541220205554338</v>
      </c>
      <c r="BY35" s="36">
        <f>BY11/'Table 1. Total'!BY11</f>
        <v>0.25284359278820767</v>
      </c>
      <c r="BZ35" s="36">
        <f>BZ11/'Table 1. Total'!BZ11</f>
        <v>0.25177926588913585</v>
      </c>
      <c r="CA35" s="36">
        <f>CA11/'Table 1. Total'!CA11</f>
        <v>0.25103977062841765</v>
      </c>
      <c r="CB35" s="36">
        <f>CB11/'Table 1. Total'!CB11</f>
        <v>0.24934521102241178</v>
      </c>
      <c r="CC35" s="36">
        <f>CC11/'Table 1. Total'!CC11</f>
        <v>0.24473975428347733</v>
      </c>
      <c r="CD35" s="36">
        <f>CD11/'Table 1. Total'!CD11</f>
        <v>0.24142840422204698</v>
      </c>
      <c r="CE35" s="36">
        <f>CE11/'Table 1. Total'!CE11</f>
        <v>0.23931251662240449</v>
      </c>
      <c r="CF35" s="36">
        <f>CF11/'Table 1. Total'!CF11</f>
        <v>0.23881844559401588</v>
      </c>
      <c r="CG35" s="36">
        <f>CG11/'Table 1. Total'!CG11</f>
        <v>0.24364873414819777</v>
      </c>
      <c r="CH35" s="36">
        <f>CH11/'Table 1. Total'!CH11</f>
        <v>0.23014599368123129</v>
      </c>
      <c r="CI35" s="36">
        <f>CI11/'Table 1. Total'!CI11</f>
        <v>0.22335681637555613</v>
      </c>
    </row>
    <row r="36" spans="1:87">
      <c r="A36" t="str">
        <f t="shared" ref="A36:A47" si="5">A12</f>
        <v>Malaysia</v>
      </c>
      <c r="B36" s="36">
        <f>B12/'Table 1. Total'!B12</f>
        <v>0.14342715199405406</v>
      </c>
      <c r="C36" s="36">
        <f>C12/'Table 1. Total'!C12</f>
        <v>0.13896839880895206</v>
      </c>
      <c r="D36" s="36">
        <f>D12/'Table 1. Total'!D12</f>
        <v>0.13449064178577405</v>
      </c>
      <c r="E36" s="36">
        <f>E12/'Table 1. Total'!E12</f>
        <v>0.15205837469961933</v>
      </c>
      <c r="F36" s="36">
        <f>F12/'Table 1. Total'!F12</f>
        <v>0.15719542109566642</v>
      </c>
      <c r="G36" s="36">
        <f>G12/'Table 1. Total'!G12</f>
        <v>0.16743757360596701</v>
      </c>
      <c r="H36" s="36">
        <f>H12/'Table 1. Total'!H12</f>
        <v>0.14427868933887444</v>
      </c>
      <c r="I36" s="36">
        <f>I12/'Table 1. Total'!I12</f>
        <v>0.10014327114063364</v>
      </c>
      <c r="J36" s="36">
        <f>J12/'Table 1. Total'!J12</f>
        <v>0.1005973603552887</v>
      </c>
      <c r="K36" s="36">
        <f>K12/'Table 1. Total'!K12</f>
        <v>0.10541078537821207</v>
      </c>
      <c r="L36" s="36">
        <f>L12/'Table 1. Total'!L12</f>
        <v>0.11474174240744846</v>
      </c>
      <c r="M36" s="36">
        <f>M12/'Table 1. Total'!M12</f>
        <v>9.9210871175431606E-2</v>
      </c>
      <c r="N36" s="36">
        <f>N12/'Table 1. Total'!N12</f>
        <v>0.10532646744786388</v>
      </c>
      <c r="O36" s="36">
        <f>O12/'Table 1. Total'!O12</f>
        <v>0.12489115884959778</v>
      </c>
      <c r="P36" s="36">
        <f>P12/'Table 1. Total'!P12</f>
        <v>0.11034278741263913</v>
      </c>
      <c r="Q36" s="36">
        <f>Q12/'Table 1. Total'!Q12</f>
        <v>0.123929871946367</v>
      </c>
      <c r="R36" s="36">
        <f>R12/'Table 1. Total'!R12</f>
        <v>0.16781725888324872</v>
      </c>
      <c r="S36" s="36">
        <f>S12/'Table 1. Total'!S12</f>
        <v>0.16400433117890673</v>
      </c>
      <c r="T36" s="36">
        <f>T12/'Table 1. Total'!T12</f>
        <v>0.13823030586584012</v>
      </c>
      <c r="U36" s="36">
        <f>U12/'Table 1. Total'!U12</f>
        <v>9.3693733017601699E-2</v>
      </c>
      <c r="V36" s="36">
        <f>V12/'Table 1. Total'!V12</f>
        <v>8.3754737321760003E-2</v>
      </c>
      <c r="W36" s="36">
        <f>W12/'Table 1. Total'!W12</f>
        <v>6.5478669904194917E-2</v>
      </c>
      <c r="X36" s="36">
        <f>X12/'Table 1. Total'!X12</f>
        <v>7.8418689597443109E-2</v>
      </c>
      <c r="Y36" s="36">
        <f>Y12/'Table 1. Total'!Y12</f>
        <v>9.0392139022836854E-2</v>
      </c>
      <c r="Z36" s="36">
        <f>Z12/'Table 1. Total'!Z12</f>
        <v>0.12683130318705155</v>
      </c>
      <c r="AA36" s="36">
        <f>AA12/'Table 1. Total'!AA12</f>
        <v>0.14222992677078608</v>
      </c>
      <c r="AB36" s="36">
        <f>AB12/'Table 1. Total'!AB12</f>
        <v>0.16024444194503806</v>
      </c>
      <c r="AC36" s="36">
        <f>AC12/'Table 1. Total'!AC12</f>
        <v>0.16558258531720219</v>
      </c>
      <c r="AD36" s="36">
        <f>AD12/'Table 1. Total'!AD12</f>
        <v>0.17344583728644775</v>
      </c>
      <c r="AE36" s="36">
        <f>AE12/'Table 1. Total'!AE12</f>
        <v>0.19353089391644784</v>
      </c>
      <c r="AF36" s="36">
        <f>AF12/'Table 1. Total'!AF12</f>
        <v>0.19394857119041992</v>
      </c>
      <c r="AG36" s="36">
        <f>AG12/'Table 1. Total'!AG12</f>
        <v>0.20570925436767229</v>
      </c>
      <c r="AH36" s="36">
        <f>AH12/'Table 1. Total'!AH12</f>
        <v>0.21257033668550582</v>
      </c>
      <c r="AI36" s="36">
        <f>AI12/'Table 1. Total'!AI12</f>
        <v>0.21218069647682661</v>
      </c>
      <c r="AJ36" s="36">
        <f>AJ12/'Table 1. Total'!AJ12</f>
        <v>0.22528721768235685</v>
      </c>
      <c r="AK36" s="36">
        <f>AK12/'Table 1. Total'!AK12</f>
        <v>0.23418587334845625</v>
      </c>
      <c r="AL36" s="36">
        <f>AL12/'Table 1. Total'!AL12</f>
        <v>0.24373512127241154</v>
      </c>
      <c r="AM36" s="36">
        <f>AM12/'Table 1. Total'!AM12</f>
        <v>0.23927619777425591</v>
      </c>
      <c r="AN36" s="36">
        <f>AN12/'Table 1. Total'!AN12</f>
        <v>0.21560927721192788</v>
      </c>
      <c r="AO36" s="36">
        <f>AO12/'Table 1. Total'!AO12</f>
        <v>0.2236984784668242</v>
      </c>
      <c r="AP36" s="36">
        <f>AP12/'Table 1. Total'!AP12</f>
        <v>0.21967078189300412</v>
      </c>
      <c r="AQ36" s="36">
        <f>AQ12/'Table 1. Total'!AQ12</f>
        <v>0.23050224038865294</v>
      </c>
      <c r="AR36" s="36">
        <f>AR12/'Table 1. Total'!AR12</f>
        <v>0.23200407005693749</v>
      </c>
      <c r="AS36" s="36">
        <f>AS12/'Table 1. Total'!AS12</f>
        <v>0.21778502727937454</v>
      </c>
      <c r="AT36" s="36">
        <f>AT12/'Table 1. Total'!AT12</f>
        <v>0.22543301881825786</v>
      </c>
      <c r="AU36" s="36">
        <f>AU12/'Table 1. Total'!AU12</f>
        <v>0.24430652412374185</v>
      </c>
      <c r="AV36" s="36">
        <f>AV12/'Table 1. Total'!AV12</f>
        <v>0.22207520938135952</v>
      </c>
      <c r="AW36" s="36">
        <f>AW12/'Table 1. Total'!AW12</f>
        <v>0.23584084391642771</v>
      </c>
      <c r="AX36" s="36">
        <f>AX12/'Table 1. Total'!AX12</f>
        <v>0.25061901933222375</v>
      </c>
      <c r="AY36" s="36">
        <f>AY12/'Table 1. Total'!AY12</f>
        <v>0.26244095353180275</v>
      </c>
      <c r="AZ36" s="36">
        <f>AZ12/'Table 1. Total'!AZ12</f>
        <v>0.26683040722884255</v>
      </c>
      <c r="BA36" s="36">
        <f>BA12/'Table 1. Total'!BA12</f>
        <v>0.2293273963876431</v>
      </c>
      <c r="BB36" s="36">
        <f>BB12/'Table 1. Total'!BB12</f>
        <v>0.179889024057201</v>
      </c>
      <c r="BC36" s="36">
        <f>BC12/'Table 1. Total'!BC12</f>
        <v>0.20419007490636706</v>
      </c>
      <c r="BD36" s="36">
        <f>BD12/'Table 1. Total'!BD12</f>
        <v>0.20817325086573746</v>
      </c>
      <c r="BE36" s="36">
        <f>BE12/'Table 1. Total'!BE12</f>
        <v>0.21339173967459324</v>
      </c>
      <c r="BF36" s="36">
        <f>BF12/'Table 1. Total'!BF12</f>
        <v>0.21276907381031746</v>
      </c>
      <c r="BG36" s="36">
        <f>BG12/'Table 1. Total'!BG12</f>
        <v>0.17710316439413432</v>
      </c>
      <c r="BH36" s="36">
        <f>BH12/'Table 1. Total'!BH12</f>
        <v>0.17646412021886534</v>
      </c>
      <c r="BI36" s="36">
        <f>BI12/'Table 1. Total'!BI12</f>
        <v>0.16839698970025432</v>
      </c>
      <c r="BJ36" s="36">
        <f>BJ12/'Table 1. Total'!BJ12</f>
        <v>0.18485536348291715</v>
      </c>
      <c r="BK36" s="36">
        <f>BK12/'Table 1. Total'!BK12</f>
        <v>0.18320240938432175</v>
      </c>
      <c r="BL36" s="36">
        <f>BL12/'Table 1. Total'!BL12</f>
        <v>0.18755959662117258</v>
      </c>
      <c r="BM36" s="36">
        <f>BM12/'Table 1. Total'!BM12</f>
        <v>0.20002559265964606</v>
      </c>
      <c r="BN36" s="36">
        <f>BN12/'Table 1. Total'!BN12</f>
        <v>0.17830132399353399</v>
      </c>
      <c r="BO36" s="36">
        <f>BO12/'Table 1. Total'!BO12</f>
        <v>0.18899839368956084</v>
      </c>
      <c r="BP36" s="36">
        <f>BP12/'Table 1. Total'!BP12</f>
        <v>0.19491271776543395</v>
      </c>
      <c r="BQ36" s="36">
        <f>BQ12/'Table 1. Total'!BQ12</f>
        <v>0.20558599447502268</v>
      </c>
      <c r="BR36" s="36">
        <f>BR12/'Table 1. Total'!BR12</f>
        <v>0.21604526742112368</v>
      </c>
      <c r="BS36" s="36">
        <f>BS12/'Table 1. Total'!BS12</f>
        <v>0.22380725820316094</v>
      </c>
      <c r="BT36" s="36">
        <f>BT12/'Table 1. Total'!BT12</f>
        <v>0.22084174251549551</v>
      </c>
      <c r="BU36" s="36">
        <f>BU12/'Table 1. Total'!BU12</f>
        <v>0.21930423052480966</v>
      </c>
      <c r="BV36" s="36">
        <f>BV12/'Table 1. Total'!BV12</f>
        <v>0.2213046910325483</v>
      </c>
      <c r="BW36" s="36">
        <f>BW12/'Table 1. Total'!BW12</f>
        <v>0.21234961363839036</v>
      </c>
      <c r="BX36" s="36">
        <f>BX12/'Table 1. Total'!BX12</f>
        <v>0.2068686916929347</v>
      </c>
      <c r="BY36" s="36">
        <f>BY12/'Table 1. Total'!BY12</f>
        <v>0.19656652682893852</v>
      </c>
      <c r="BZ36" s="36">
        <f>BZ12/'Table 1. Total'!BZ12</f>
        <v>0.20367274560216997</v>
      </c>
      <c r="CA36" s="36">
        <f>CA12/'Table 1. Total'!CA12</f>
        <v>0.21024341115096923</v>
      </c>
      <c r="CB36" s="36">
        <f>CB12/'Table 1. Total'!CB12</f>
        <v>0.20799044083770027</v>
      </c>
      <c r="CC36" s="36">
        <f>CC12/'Table 1. Total'!CC12</f>
        <v>0.20360539943232292</v>
      </c>
      <c r="CD36" s="36">
        <f>CD12/'Table 1. Total'!CD12</f>
        <v>0.19479205072039443</v>
      </c>
      <c r="CE36" s="36">
        <f>CE12/'Table 1. Total'!CE12</f>
        <v>0.19871484686325855</v>
      </c>
      <c r="CF36" s="36">
        <f>CF12/'Table 1. Total'!CF12</f>
        <v>0.20698684594250283</v>
      </c>
      <c r="CG36" s="36">
        <f>CG12/'Table 1. Total'!CG12</f>
        <v>0.19370538077809676</v>
      </c>
      <c r="CH36" s="36">
        <f>CH12/'Table 1. Total'!CH12</f>
        <v>0.19015902700874121</v>
      </c>
      <c r="CI36" s="36">
        <f>CI12/'Table 1. Total'!CI12</f>
        <v>0.1967303929306437</v>
      </c>
    </row>
    <row r="37" spans="1:87">
      <c r="A37" t="str">
        <f t="shared" si="5"/>
        <v>Mexico</v>
      </c>
      <c r="B37" s="36">
        <f>B13/'Table 1. Total'!B13</f>
        <v>0.38475562400452817</v>
      </c>
      <c r="C37" s="36">
        <f>C13/'Table 1. Total'!C13</f>
        <v>0.3741748628085152</v>
      </c>
      <c r="D37" s="36">
        <f>D13/'Table 1. Total'!D13</f>
        <v>0.37919268233805042</v>
      </c>
      <c r="E37" s="36">
        <f>E13/'Table 1. Total'!E13</f>
        <v>0.37178665888635887</v>
      </c>
      <c r="F37" s="36">
        <f>F13/'Table 1. Total'!F13</f>
        <v>0.38895965763267049</v>
      </c>
      <c r="G37" s="36">
        <f>G13/'Table 1. Total'!G13</f>
        <v>0.3720294189344257</v>
      </c>
      <c r="H37" s="36">
        <f>H13/'Table 1. Total'!H13</f>
        <v>0.36448362128704148</v>
      </c>
      <c r="I37" s="36">
        <f>I13/'Table 1. Total'!I13</f>
        <v>0.34112402520359852</v>
      </c>
      <c r="J37" s="36">
        <f>J13/'Table 1. Total'!J13</f>
        <v>0.34381136105274035</v>
      </c>
      <c r="K37" s="36">
        <f>K13/'Table 1. Total'!K13</f>
        <v>0.33852747934466909</v>
      </c>
      <c r="L37" s="36">
        <f>L13/'Table 1. Total'!L13</f>
        <v>0.27909543902363543</v>
      </c>
      <c r="M37" s="36">
        <f>M13/'Table 1. Total'!M13</f>
        <v>0.25241860061020799</v>
      </c>
      <c r="N37" s="36">
        <f>N13/'Table 1. Total'!N13</f>
        <v>0.25286675886564636</v>
      </c>
      <c r="O37" s="36">
        <f>O13/'Table 1. Total'!O13</f>
        <v>0.24877319522577576</v>
      </c>
      <c r="P37" s="36">
        <f>P13/'Table 1. Total'!P13</f>
        <v>0.25363436019181473</v>
      </c>
      <c r="Q37" s="36">
        <f>Q13/'Table 1. Total'!Q13</f>
        <v>0.26099252171746762</v>
      </c>
      <c r="R37" s="36">
        <f>R13/'Table 1. Total'!R13</f>
        <v>0.25451112910421864</v>
      </c>
      <c r="S37" s="36">
        <f>S13/'Table 1. Total'!S13</f>
        <v>0.24515946449487841</v>
      </c>
      <c r="T37" s="36">
        <f>T13/'Table 1. Total'!T13</f>
        <v>0.25512871922367469</v>
      </c>
      <c r="U37" s="36">
        <f>U13/'Table 1. Total'!U13</f>
        <v>0.22583556464237747</v>
      </c>
      <c r="V37" s="36">
        <f>V13/'Table 1. Total'!V13</f>
        <v>0.21978905028717965</v>
      </c>
      <c r="W37" s="36">
        <f>W13/'Table 1. Total'!W13</f>
        <v>0.19909249618596747</v>
      </c>
      <c r="X37" s="36">
        <f>X13/'Table 1. Total'!X13</f>
        <v>0.20791524124437938</v>
      </c>
      <c r="Y37" s="36">
        <f>Y13/'Table 1. Total'!Y13</f>
        <v>0.20729298039701688</v>
      </c>
      <c r="Z37" s="36">
        <f>Z13/'Table 1. Total'!Z13</f>
        <v>0.2167888555629405</v>
      </c>
      <c r="AA37" s="36">
        <f>AA13/'Table 1. Total'!AA13</f>
        <v>0.21955304304079007</v>
      </c>
      <c r="AB37" s="36">
        <f>AB13/'Table 1. Total'!AB13</f>
        <v>0.24248582048281095</v>
      </c>
      <c r="AC37" s="36">
        <f>AC13/'Table 1. Total'!AC13</f>
        <v>0.27460255102364106</v>
      </c>
      <c r="AD37" s="36">
        <f>AD13/'Table 1. Total'!AD13</f>
        <v>0.29377963972519583</v>
      </c>
      <c r="AE37" s="36">
        <f>AE13/'Table 1. Total'!AE13</f>
        <v>0.30757266227133434</v>
      </c>
      <c r="AF37" s="36">
        <f>AF13/'Table 1. Total'!AF13</f>
        <v>0.3216491976625544</v>
      </c>
      <c r="AG37" s="36">
        <f>AG13/'Table 1. Total'!AG13</f>
        <v>0.34580661425262721</v>
      </c>
      <c r="AH37" s="36">
        <f>AH13/'Table 1. Total'!AH13</f>
        <v>0.37448673009514272</v>
      </c>
      <c r="AI37" s="36">
        <f>AI13/'Table 1. Total'!AI13</f>
        <v>0.4041622791622792</v>
      </c>
      <c r="AJ37" s="36">
        <f>AJ13/'Table 1. Total'!AJ13</f>
        <v>0.42068487674883409</v>
      </c>
      <c r="AK37" s="36">
        <f>AK13/'Table 1. Total'!AK13</f>
        <v>0.44903992514535068</v>
      </c>
      <c r="AL37" s="36">
        <f>AL13/'Table 1. Total'!AL13</f>
        <v>0.46016403984458343</v>
      </c>
      <c r="AM37" s="36">
        <f>AM13/'Table 1. Total'!AM13</f>
        <v>0.43950085267597289</v>
      </c>
      <c r="AN37" s="36">
        <f>AN13/'Table 1. Total'!AN13</f>
        <v>0.42656890336028824</v>
      </c>
      <c r="AO37" s="36">
        <f>AO13/'Table 1. Total'!AO13</f>
        <v>0.42780760146016755</v>
      </c>
      <c r="AP37" s="36">
        <f>AP13/'Table 1. Total'!AP13</f>
        <v>0.42992969657076513</v>
      </c>
      <c r="AQ37" s="36">
        <f>AQ13/'Table 1. Total'!AQ13</f>
        <v>0.44093516364475849</v>
      </c>
      <c r="AR37" s="36">
        <f>AR13/'Table 1. Total'!AR13</f>
        <v>0.42995532190994967</v>
      </c>
      <c r="AS37" s="36">
        <f>AS13/'Table 1. Total'!AS13</f>
        <v>0.4530734967120954</v>
      </c>
      <c r="AT37" s="36">
        <f>AT13/'Table 1. Total'!AT13</f>
        <v>0.44829984434361742</v>
      </c>
      <c r="AU37" s="36">
        <f>AU13/'Table 1. Total'!AU13</f>
        <v>0.44342361272319553</v>
      </c>
      <c r="AV37" s="36">
        <f>AV13/'Table 1. Total'!AV13</f>
        <v>0.44897671916709814</v>
      </c>
      <c r="AW37" s="36">
        <f>AW13/'Table 1. Total'!AW13</f>
        <v>0.43604273380624631</v>
      </c>
      <c r="AX37" s="36">
        <f>AX13/'Table 1. Total'!AX13</f>
        <v>0.41917471382360316</v>
      </c>
      <c r="AY37" s="36">
        <f>AY13/'Table 1. Total'!AY13</f>
        <v>0.41293913531315418</v>
      </c>
      <c r="AZ37" s="36">
        <f>AZ13/'Table 1. Total'!AZ13</f>
        <v>0.41276714408545512</v>
      </c>
      <c r="BA37" s="36">
        <f>BA13/'Table 1. Total'!BA13</f>
        <v>0.3953467139003814</v>
      </c>
      <c r="BB37" s="36">
        <f>BB13/'Table 1. Total'!BB13</f>
        <v>0.40648050579557438</v>
      </c>
      <c r="BC37" s="36">
        <f>BC13/'Table 1. Total'!BC13</f>
        <v>0.39675336286330581</v>
      </c>
      <c r="BD37" s="36">
        <f>BD13/'Table 1. Total'!BD13</f>
        <v>0.39541537062949528</v>
      </c>
      <c r="BE37" s="36">
        <f>BE13/'Table 1. Total'!BE13</f>
        <v>0.38947156014432527</v>
      </c>
      <c r="BF37" s="36">
        <f>BF13/'Table 1. Total'!BF13</f>
        <v>0.38735907891580718</v>
      </c>
      <c r="BG37" s="36">
        <f>BG13/'Table 1. Total'!BG13</f>
        <v>0.3899794266968315</v>
      </c>
      <c r="BH37" s="36">
        <f>BH13/'Table 1. Total'!BH13</f>
        <v>0.37953609525093385</v>
      </c>
      <c r="BI37" s="36">
        <f>BI13/'Table 1. Total'!BI13</f>
        <v>0.36178716310086134</v>
      </c>
      <c r="BJ37" s="36">
        <f>BJ13/'Table 1. Total'!BJ13</f>
        <v>0.37738913071212804</v>
      </c>
      <c r="BK37" s="36">
        <f>BK13/'Table 1. Total'!BK13</f>
        <v>0.36923184650934804</v>
      </c>
      <c r="BL37" s="36">
        <f>BL13/'Table 1. Total'!BL13</f>
        <v>0.36357483522461326</v>
      </c>
      <c r="BM37" s="36">
        <f>BM13/'Table 1. Total'!BM13</f>
        <v>0.35341219399965035</v>
      </c>
      <c r="BN37" s="36">
        <f>BN13/'Table 1. Total'!BN13</f>
        <v>0.35165631640502742</v>
      </c>
      <c r="BO37" s="36">
        <f>BO13/'Table 1. Total'!BO13</f>
        <v>0.34226902717353658</v>
      </c>
      <c r="BP37" s="36">
        <f>BP13/'Table 1. Total'!BP13</f>
        <v>0.34506839810746143</v>
      </c>
      <c r="BQ37" s="36">
        <f>BQ13/'Table 1. Total'!BQ13</f>
        <v>0.34372969460688751</v>
      </c>
      <c r="BR37" s="36">
        <f>BR13/'Table 1. Total'!BR13</f>
        <v>0.32284687927937722</v>
      </c>
      <c r="BS37" s="36">
        <f>BS13/'Table 1. Total'!BS13</f>
        <v>0.3089373117557434</v>
      </c>
      <c r="BT37" s="36">
        <f>BT13/'Table 1. Total'!BT13</f>
        <v>0.29284668594224644</v>
      </c>
      <c r="BU37" s="36">
        <f>BU13/'Table 1. Total'!BU13</f>
        <v>0.28593050754957244</v>
      </c>
      <c r="BV37" s="36">
        <f>BV13/'Table 1. Total'!BV13</f>
        <v>0.27363233086282207</v>
      </c>
      <c r="BW37" s="36">
        <f>BW13/'Table 1. Total'!BW13</f>
        <v>0.25630778347148619</v>
      </c>
      <c r="BX37" s="36">
        <f>BX13/'Table 1. Total'!BX13</f>
        <v>0.24746476071720486</v>
      </c>
      <c r="BY37" s="36">
        <f>BY13/'Table 1. Total'!BY13</f>
        <v>0.24978114230262044</v>
      </c>
      <c r="BZ37" s="36">
        <f>BZ13/'Table 1. Total'!BZ13</f>
        <v>0.2392440139059282</v>
      </c>
      <c r="CA37" s="36">
        <f>CA13/'Table 1. Total'!CA13</f>
        <v>0.22585574854946111</v>
      </c>
      <c r="CB37" s="36">
        <f>CB13/'Table 1. Total'!CB13</f>
        <v>0.21968195589188619</v>
      </c>
      <c r="CC37" s="36">
        <f>CC13/'Table 1. Total'!CC13</f>
        <v>0.2267163168928219</v>
      </c>
      <c r="CD37" s="36">
        <f>CD13/'Table 1. Total'!CD13</f>
        <v>0.22093576768311554</v>
      </c>
      <c r="CE37" s="36">
        <f>CE13/'Table 1. Total'!CE13</f>
        <v>0.21427414552526433</v>
      </c>
      <c r="CF37" s="36">
        <f>CF13/'Table 1. Total'!CF13</f>
        <v>0.21857619438842832</v>
      </c>
      <c r="CG37" s="36">
        <f>CG13/'Table 1. Total'!CG13</f>
        <v>0.20768849625358848</v>
      </c>
      <c r="CH37" s="36">
        <f>CH13/'Table 1. Total'!CH13</f>
        <v>0.22318981576303751</v>
      </c>
      <c r="CI37" s="36">
        <f>CI13/'Table 1. Total'!CI13</f>
        <v>0.21171714496976687</v>
      </c>
    </row>
    <row r="38" spans="1:87">
      <c r="A38" t="str">
        <f t="shared" si="5"/>
        <v>Peru</v>
      </c>
      <c r="B38" s="36">
        <f>B14/'Table 1. Total'!B14</f>
        <v>0.17317757981212523</v>
      </c>
      <c r="C38" s="36">
        <f>C14/'Table 1. Total'!C14</f>
        <v>0.18715780719384573</v>
      </c>
      <c r="D38" s="36">
        <f>D14/'Table 1. Total'!D14</f>
        <v>0.18492786383884047</v>
      </c>
      <c r="E38" s="36">
        <f>E14/'Table 1. Total'!E14</f>
        <v>0.20557615980219923</v>
      </c>
      <c r="F38" s="36">
        <f>F14/'Table 1. Total'!F14</f>
        <v>0.21765596315501307</v>
      </c>
      <c r="G38" s="36">
        <f>G14/'Table 1. Total'!G14</f>
        <v>0.22710094798872665</v>
      </c>
      <c r="H38" s="36">
        <f>H14/'Table 1. Total'!H14</f>
        <v>0.27165715784641609</v>
      </c>
      <c r="I38" s="36">
        <f>I14/'Table 1. Total'!I14</f>
        <v>0.28913524013664677</v>
      </c>
      <c r="J38" s="36">
        <f>J14/'Table 1. Total'!J14</f>
        <v>0.28292601828761432</v>
      </c>
      <c r="K38" s="36">
        <f>K14/'Table 1. Total'!K14</f>
        <v>0.2695669252676029</v>
      </c>
      <c r="L38" s="36">
        <f>L14/'Table 1. Total'!L14</f>
        <v>0.27019249851160937</v>
      </c>
      <c r="M38" s="36">
        <f>M14/'Table 1. Total'!M14</f>
        <v>0.27840665324576752</v>
      </c>
      <c r="N38" s="36">
        <f>N14/'Table 1. Total'!N14</f>
        <v>0.27380046956119181</v>
      </c>
      <c r="O38" s="36">
        <f>O14/'Table 1. Total'!O14</f>
        <v>0.27072847682119211</v>
      </c>
      <c r="P38" s="36">
        <f>P14/'Table 1. Total'!P14</f>
        <v>0.27783727647421552</v>
      </c>
      <c r="Q38" s="36">
        <f>Q14/'Table 1. Total'!Q14</f>
        <v>0.30445670090021559</v>
      </c>
      <c r="R38" s="36">
        <f>R14/'Table 1. Total'!R14</f>
        <v>0.28090279797568496</v>
      </c>
      <c r="S38" s="36">
        <f>S14/'Table 1. Total'!S14</f>
        <v>0.30711162834586231</v>
      </c>
      <c r="T38" s="36">
        <f>T14/'Table 1. Total'!T14</f>
        <v>0.2871540502969796</v>
      </c>
      <c r="U38" s="36">
        <f>U14/'Table 1. Total'!U14</f>
        <v>0.23700811054370685</v>
      </c>
      <c r="V38" s="36">
        <f>V14/'Table 1. Total'!V14</f>
        <v>0.25776728095269774</v>
      </c>
      <c r="W38" s="36">
        <f>W14/'Table 1. Total'!W14</f>
        <v>0.23076440513158303</v>
      </c>
      <c r="X38" s="36">
        <f>X14/'Table 1. Total'!X14</f>
        <v>0.25633769251392657</v>
      </c>
      <c r="Y38" s="36">
        <f>Y14/'Table 1. Total'!Y14</f>
        <v>0.24514871370765276</v>
      </c>
      <c r="Z38" s="36">
        <f>Z14/'Table 1. Total'!Z14</f>
        <v>0.25618745882869604</v>
      </c>
      <c r="AA38" s="36">
        <f>AA14/'Table 1. Total'!AA14</f>
        <v>0.26567615210274481</v>
      </c>
      <c r="AB38" s="36">
        <f>AB14/'Table 1. Total'!AB14</f>
        <v>0.30611117928580189</v>
      </c>
      <c r="AC38" s="36">
        <f>AC14/'Table 1. Total'!AC14</f>
        <v>0.36188634335019337</v>
      </c>
      <c r="AD38" s="36">
        <f>AD14/'Table 1. Total'!AD14</f>
        <v>0.362591121910745</v>
      </c>
      <c r="AE38" s="36">
        <f>AE14/'Table 1. Total'!AE14</f>
        <v>0.36308018118712865</v>
      </c>
      <c r="AF38" s="36">
        <f>AF14/'Table 1. Total'!AF14</f>
        <v>0.37833084161463371</v>
      </c>
      <c r="AG38" s="36">
        <f>AG14/'Table 1. Total'!AG14</f>
        <v>0.3750611528389306</v>
      </c>
      <c r="AH38" s="36">
        <f>AH14/'Table 1. Total'!AH14</f>
        <v>0.40321590084305731</v>
      </c>
      <c r="AI38" s="36">
        <f>AI14/'Table 1. Total'!AI14</f>
        <v>0.41834107572619911</v>
      </c>
      <c r="AJ38" s="36">
        <f>AJ14/'Table 1. Total'!AJ14</f>
        <v>0.41341563786008223</v>
      </c>
      <c r="AK38" s="36">
        <f>AK14/'Table 1. Total'!AK14</f>
        <v>0.41230124155957304</v>
      </c>
      <c r="AL38" s="36">
        <f>AL14/'Table 1. Total'!AL14</f>
        <v>0.41866344251483839</v>
      </c>
      <c r="AM38" s="36">
        <f>AM14/'Table 1. Total'!AM14</f>
        <v>0.43953365441090098</v>
      </c>
      <c r="AN38" s="36">
        <f>AN14/'Table 1. Total'!AN14</f>
        <v>0.43871706758304702</v>
      </c>
      <c r="AO38" s="36">
        <f>AO14/'Table 1. Total'!AO14</f>
        <v>0.41690623457327874</v>
      </c>
      <c r="AP38" s="36">
        <f>AP14/'Table 1. Total'!AP14</f>
        <v>0.39546548374938389</v>
      </c>
      <c r="AQ38" s="36">
        <f>AQ14/'Table 1. Total'!AQ14</f>
        <v>0.37814575198791572</v>
      </c>
      <c r="AR38" s="36">
        <f>AR14/'Table 1. Total'!AR14</f>
        <v>0.36613866528174499</v>
      </c>
      <c r="AS38" s="36">
        <f>AS14/'Table 1. Total'!AS14</f>
        <v>0.36101675724637677</v>
      </c>
      <c r="AT38" s="36">
        <f>AT14/'Table 1. Total'!AT14</f>
        <v>0.35690527433826197</v>
      </c>
      <c r="AU38" s="36">
        <f>AU14/'Table 1. Total'!AU14</f>
        <v>0.3371991555242787</v>
      </c>
      <c r="AV38" s="36">
        <f>AV14/'Table 1. Total'!AV14</f>
        <v>0.34914297881401046</v>
      </c>
      <c r="AW38" s="36">
        <f>AW14/'Table 1. Total'!AW14</f>
        <v>0.37195042058646266</v>
      </c>
      <c r="AX38" s="36">
        <f>AX14/'Table 1. Total'!AX14</f>
        <v>0.38660574667709158</v>
      </c>
      <c r="AY38" s="36">
        <f>AY14/'Table 1. Total'!AY14</f>
        <v>0.3765324838304856</v>
      </c>
      <c r="AZ38" s="36">
        <f>AZ14/'Table 1. Total'!AZ14</f>
        <v>0.40515098119674614</v>
      </c>
      <c r="BA38" s="36">
        <f>BA14/'Table 1. Total'!BA14</f>
        <v>0.39375402446877011</v>
      </c>
      <c r="BB38" s="36">
        <f>BB14/'Table 1. Total'!BB14</f>
        <v>0.39638304826233794</v>
      </c>
      <c r="BC38" s="36">
        <f>BC14/'Table 1. Total'!BC14</f>
        <v>0.41053213192791571</v>
      </c>
      <c r="BD38" s="36">
        <f>BD14/'Table 1. Total'!BD14</f>
        <v>0.4709469153515064</v>
      </c>
      <c r="BE38" s="36">
        <f>BE14/'Table 1. Total'!BE14</f>
        <v>0.45070129437715906</v>
      </c>
      <c r="BF38" s="36">
        <f>BF14/'Table 1. Total'!BF14</f>
        <v>0.419915646538422</v>
      </c>
      <c r="BG38" s="36">
        <f>BG14/'Table 1. Total'!BG14</f>
        <v>0.42436627858971182</v>
      </c>
      <c r="BH38" s="36">
        <f>BH14/'Table 1. Total'!BH14</f>
        <v>0.44091520312945687</v>
      </c>
      <c r="BI38" s="36">
        <f>BI14/'Table 1. Total'!BI14</f>
        <v>0.46171027440970008</v>
      </c>
      <c r="BJ38" s="36">
        <f>BJ14/'Table 1. Total'!BJ14</f>
        <v>0.50335673752043852</v>
      </c>
      <c r="BK38" s="36">
        <f>BK14/'Table 1. Total'!BK14</f>
        <v>0.53465586290397682</v>
      </c>
      <c r="BL38" s="36">
        <f>BL14/'Table 1. Total'!BL14</f>
        <v>0.51153344794362687</v>
      </c>
      <c r="BM38" s="36">
        <f>BM14/'Table 1. Total'!BM14</f>
        <v>0.50036888417037051</v>
      </c>
      <c r="BN38" s="36">
        <f>BN14/'Table 1. Total'!BN14</f>
        <v>0.51029204131678674</v>
      </c>
      <c r="BO38" s="36">
        <f>BO14/'Table 1. Total'!BO14</f>
        <v>0.53450679056468897</v>
      </c>
      <c r="BP38" s="36">
        <f>BP14/'Table 1. Total'!BP14</f>
        <v>0.53306338089362371</v>
      </c>
      <c r="BQ38" s="36">
        <f>BQ14/'Table 1. Total'!BQ14</f>
        <v>0.54636833711883248</v>
      </c>
      <c r="BR38" s="36">
        <f>BR14/'Table 1. Total'!BR14</f>
        <v>0.57043351857179636</v>
      </c>
      <c r="BS38" s="36">
        <f>BS14/'Table 1. Total'!BS14</f>
        <v>0.55333161352979554</v>
      </c>
      <c r="BT38" s="36">
        <f>BT14/'Table 1. Total'!BT14</f>
        <v>0.56428495432644799</v>
      </c>
      <c r="BU38" s="36">
        <f>BU14/'Table 1. Total'!BU14</f>
        <v>0.58678940613053254</v>
      </c>
      <c r="BV38" s="36">
        <f>BV14/'Table 1. Total'!BV14</f>
        <v>0.57656770070563168</v>
      </c>
      <c r="BW38" s="36">
        <f>BW14/'Table 1. Total'!BW14</f>
        <v>0.56820836410015441</v>
      </c>
      <c r="BX38" s="36">
        <f>BX14/'Table 1. Total'!BX14</f>
        <v>0.55632934545503809</v>
      </c>
      <c r="BY38" s="36">
        <f>BY14/'Table 1. Total'!BY14</f>
        <v>0.5426122235309514</v>
      </c>
      <c r="BZ38" s="36">
        <f>BZ14/'Table 1. Total'!BZ14</f>
        <v>0.52745610758311545</v>
      </c>
      <c r="CA38" s="36">
        <f>CA14/'Table 1. Total'!CA14</f>
        <v>0.51085552464228934</v>
      </c>
      <c r="CB38" s="36">
        <f>CB14/'Table 1. Total'!CB14</f>
        <v>0.50648362931132818</v>
      </c>
      <c r="CC38" s="36">
        <f>CC14/'Table 1. Total'!CC14</f>
        <v>0.49705137970857799</v>
      </c>
      <c r="CD38" s="36">
        <f>CD14/'Table 1. Total'!CD14</f>
        <v>0.49020636159625325</v>
      </c>
      <c r="CE38" s="36">
        <f>CE14/'Table 1. Total'!CE14</f>
        <v>0.48339424757667249</v>
      </c>
      <c r="CF38" s="36">
        <f>CF14/'Table 1. Total'!CF14</f>
        <v>0.50854823359438606</v>
      </c>
      <c r="CG38" s="36">
        <f>CG14/'Table 1. Total'!CG14</f>
        <v>0.51209365213271241</v>
      </c>
      <c r="CH38" s="36">
        <f>CH14/'Table 1. Total'!CH14</f>
        <v>0.5193198165797519</v>
      </c>
      <c r="CI38" s="36">
        <f>CI14/'Table 1. Total'!CI14</f>
        <v>0.53590462687957274</v>
      </c>
    </row>
    <row r="39" spans="1:87">
      <c r="A39" t="str">
        <f t="shared" si="5"/>
        <v>Philippines</v>
      </c>
      <c r="B39" s="36">
        <f>B15/'Table 1. Total'!B15</f>
        <v>0.17216081543880155</v>
      </c>
      <c r="C39" s="36">
        <f>C15/'Table 1. Total'!C15</f>
        <v>0.16658288299610405</v>
      </c>
      <c r="D39" s="36">
        <f>D15/'Table 1. Total'!D15</f>
        <v>0.16215099191770757</v>
      </c>
      <c r="E39" s="36">
        <f>E15/'Table 1. Total'!E15</f>
        <v>0.15037839927442495</v>
      </c>
      <c r="F39" s="36">
        <f>F15/'Table 1. Total'!F15</f>
        <v>0.16751704326201608</v>
      </c>
      <c r="G39" s="36">
        <f>G15/'Table 1. Total'!G15</f>
        <v>0.17878896968824248</v>
      </c>
      <c r="H39" s="36">
        <f>H15/'Table 1. Total'!H15</f>
        <v>0.1751877877392779</v>
      </c>
      <c r="I39" s="36">
        <f>I15/'Table 1. Total'!I15</f>
        <v>0.15795365200357142</v>
      </c>
      <c r="J39" s="36">
        <f>J15/'Table 1. Total'!J15</f>
        <v>0.17063081695966908</v>
      </c>
      <c r="K39" s="36">
        <f>K15/'Table 1. Total'!K15</f>
        <v>0.17463631556826967</v>
      </c>
      <c r="L39" s="36">
        <f>L15/'Table 1. Total'!L15</f>
        <v>0.17841787377795978</v>
      </c>
      <c r="M39" s="36">
        <f>M15/'Table 1. Total'!M15</f>
        <v>0.16344780942361165</v>
      </c>
      <c r="N39" s="36">
        <f>N15/'Table 1. Total'!N15</f>
        <v>0.16362867729341257</v>
      </c>
      <c r="O39" s="36">
        <f>O15/'Table 1. Total'!O15</f>
        <v>0.16004150028350481</v>
      </c>
      <c r="P39" s="36">
        <f>P15/'Table 1. Total'!P15</f>
        <v>0.15865202125640537</v>
      </c>
      <c r="Q39" s="36">
        <f>Q15/'Table 1. Total'!Q15</f>
        <v>0.14847296284870656</v>
      </c>
      <c r="R39" s="36">
        <f>R15/'Table 1. Total'!R15</f>
        <v>0.13996574641576093</v>
      </c>
      <c r="S39" s="36">
        <f>S15/'Table 1. Total'!S15</f>
        <v>0.13992622558033274</v>
      </c>
      <c r="T39" s="36">
        <f>T15/'Table 1. Total'!T15</f>
        <v>0.13383735411133274</v>
      </c>
      <c r="U39" s="36">
        <f>U15/'Table 1. Total'!U15</f>
        <v>0.13069608300562111</v>
      </c>
      <c r="V39" s="36">
        <f>V15/'Table 1. Total'!V15</f>
        <v>0.136809424001614</v>
      </c>
      <c r="W39" s="36">
        <f>W15/'Table 1. Total'!W15</f>
        <v>0.13893961023870388</v>
      </c>
      <c r="X39" s="36">
        <f>X15/'Table 1. Total'!X15</f>
        <v>0.13876323000053722</v>
      </c>
      <c r="Y39" s="36">
        <f>Y15/'Table 1. Total'!Y15</f>
        <v>0.13809999375819235</v>
      </c>
      <c r="Z39" s="36">
        <f>Z15/'Table 1. Total'!Z15</f>
        <v>0.14617472604805468</v>
      </c>
      <c r="AA39" s="36">
        <f>AA15/'Table 1. Total'!AA15</f>
        <v>0.15836723243091602</v>
      </c>
      <c r="AB39" s="36">
        <f>AB15/'Table 1. Total'!AB15</f>
        <v>0.15644913000886321</v>
      </c>
      <c r="AC39" s="36">
        <f>AC15/'Table 1. Total'!AC15</f>
        <v>0.16273613007891624</v>
      </c>
      <c r="AD39" s="36">
        <f>AD15/'Table 1. Total'!AD15</f>
        <v>0.16192601354984407</v>
      </c>
      <c r="AE39" s="36">
        <f>AE15/'Table 1. Total'!AE15</f>
        <v>0.16307094783325793</v>
      </c>
      <c r="AF39" s="36">
        <f>AF15/'Table 1. Total'!AF15</f>
        <v>0.16502558331721559</v>
      </c>
      <c r="AG39" s="36">
        <f>AG15/'Table 1. Total'!AG15</f>
        <v>0.168061860900447</v>
      </c>
      <c r="AH39" s="36">
        <f>AH15/'Table 1. Total'!AH15</f>
        <v>0.16442501400162168</v>
      </c>
      <c r="AI39" s="36">
        <f>AI15/'Table 1. Total'!AI15</f>
        <v>0.16180237179538648</v>
      </c>
      <c r="AJ39" s="36">
        <f>AJ15/'Table 1. Total'!AJ15</f>
        <v>0.16008611711305593</v>
      </c>
      <c r="AK39" s="36">
        <f>AK15/'Table 1. Total'!AK15</f>
        <v>0.15856356895108242</v>
      </c>
      <c r="AL39" s="36">
        <f>AL15/'Table 1. Total'!AL15</f>
        <v>0.15473330835739102</v>
      </c>
      <c r="AM39" s="36">
        <f>AM15/'Table 1. Total'!AM15</f>
        <v>0.15550312773773114</v>
      </c>
      <c r="AN39" s="36">
        <f>AN15/'Table 1. Total'!AN15</f>
        <v>0.16026786053617714</v>
      </c>
      <c r="AO39" s="36">
        <f>AO15/'Table 1. Total'!AO15</f>
        <v>0.1526836452237206</v>
      </c>
      <c r="AP39" s="36">
        <f>AP15/'Table 1. Total'!AP15</f>
        <v>0.13340711930724322</v>
      </c>
      <c r="AQ39" s="36">
        <f>AQ15/'Table 1. Total'!AQ15</f>
        <v>0.13055980144377016</v>
      </c>
      <c r="AR39" s="36">
        <f>AR15/'Table 1. Total'!AR15</f>
        <v>0.13666325454432657</v>
      </c>
      <c r="AS39" s="36">
        <f>AS15/'Table 1. Total'!AS15</f>
        <v>0.13462985427575511</v>
      </c>
      <c r="AT39" s="36">
        <f>AT15/'Table 1. Total'!AT15</f>
        <v>0.13934419971752487</v>
      </c>
      <c r="AU39" s="36">
        <f>AU15/'Table 1. Total'!AU15</f>
        <v>0.13517266637164091</v>
      </c>
      <c r="AV39" s="36">
        <f>AV15/'Table 1. Total'!AV15</f>
        <v>0.13777139583970877</v>
      </c>
      <c r="AW39" s="36">
        <f>AW15/'Table 1. Total'!AW15</f>
        <v>0.14483049589424257</v>
      </c>
      <c r="AX39" s="36">
        <f>AX15/'Table 1. Total'!AX15</f>
        <v>0.13738858435701598</v>
      </c>
      <c r="AY39" s="36">
        <f>AY15/'Table 1. Total'!AY15</f>
        <v>0.13743591320322526</v>
      </c>
      <c r="AZ39" s="36">
        <f>AZ15/'Table 1. Total'!AZ15</f>
        <v>0.13967585903637167</v>
      </c>
      <c r="BA39" s="36">
        <f>BA15/'Table 1. Total'!BA15</f>
        <v>0.14379300897648709</v>
      </c>
      <c r="BB39" s="36">
        <f>BB15/'Table 1. Total'!BB15</f>
        <v>0.12932601843544814</v>
      </c>
      <c r="BC39" s="36">
        <f>BC15/'Table 1. Total'!BC15</f>
        <v>0.1222394027426358</v>
      </c>
      <c r="BD39" s="36">
        <f>BD15/'Table 1. Total'!BD15</f>
        <v>0.11533641722233393</v>
      </c>
      <c r="BE39" s="36">
        <f>BE15/'Table 1. Total'!BE15</f>
        <v>0.12780986228342955</v>
      </c>
      <c r="BF39" s="36">
        <f>BF15/'Table 1. Total'!BF15</f>
        <v>0.12457655314258062</v>
      </c>
      <c r="BG39" s="36">
        <f>BG15/'Table 1. Total'!BG15</f>
        <v>0.12093622178457809</v>
      </c>
      <c r="BH39" s="36">
        <f>BH15/'Table 1. Total'!BH15</f>
        <v>0.12886373530692211</v>
      </c>
      <c r="BI39" s="36">
        <f>BI15/'Table 1. Total'!BI15</f>
        <v>0.13866472590277626</v>
      </c>
      <c r="BJ39" s="36">
        <f>BJ15/'Table 1. Total'!BJ15</f>
        <v>0.12962780553014849</v>
      </c>
      <c r="BK39" s="36">
        <f>BK15/'Table 1. Total'!BK15</f>
        <v>0.12119004741574096</v>
      </c>
      <c r="BL39" s="36">
        <f>BL15/'Table 1. Total'!BL15</f>
        <v>0.12459758348038093</v>
      </c>
      <c r="BM39" s="36">
        <f>BM15/'Table 1. Total'!BM15</f>
        <v>0.11996504741253763</v>
      </c>
      <c r="BN39" s="36">
        <f>BN15/'Table 1. Total'!BN15</f>
        <v>0.11153594791202215</v>
      </c>
      <c r="BO39" s="36">
        <f>BO15/'Table 1. Total'!BO15</f>
        <v>0.10980288620877547</v>
      </c>
      <c r="BP39" s="36">
        <f>BP15/'Table 1. Total'!BP15</f>
        <v>0.10402196237086271</v>
      </c>
      <c r="BQ39" s="36">
        <f>BQ15/'Table 1. Total'!BQ15</f>
        <v>0.12319244547644788</v>
      </c>
      <c r="BR39" s="36">
        <f>BR15/'Table 1. Total'!BR15</f>
        <v>0.10561591416493049</v>
      </c>
      <c r="BS39" s="36">
        <f>BS15/'Table 1. Total'!BS15</f>
        <v>0.11246009523639672</v>
      </c>
      <c r="BT39" s="36">
        <f>BT15/'Table 1. Total'!BT15</f>
        <v>0.11226176345434592</v>
      </c>
      <c r="BU39" s="36">
        <f>BU15/'Table 1. Total'!BU15</f>
        <v>0.10081984048197722</v>
      </c>
      <c r="BV39" s="47">
        <f>BV15/'Table 1. Total'!BV15</f>
        <v>0.10176394786319369</v>
      </c>
      <c r="BW39" s="47">
        <f>BW15/'Table 1. Total'!BW15</f>
        <v>9.966287764187233E-2</v>
      </c>
      <c r="BX39" s="47">
        <f>BX15/'Table 1. Total'!BX15</f>
        <v>0.101181578122902</v>
      </c>
      <c r="BY39" s="47">
        <f>BY15/'Table 1. Total'!BY15</f>
        <v>0.10483165177760534</v>
      </c>
      <c r="BZ39" s="47">
        <f>BZ15/'Table 1. Total'!BZ15</f>
        <v>0.11984744481817507</v>
      </c>
      <c r="CA39" s="47">
        <f>CA15/'Table 1. Total'!CA15</f>
        <v>0.11566415307573896</v>
      </c>
      <c r="CB39" s="47">
        <f>CB15/'Table 1. Total'!CB15</f>
        <v>0.11156642017176142</v>
      </c>
      <c r="CC39" s="47">
        <f>CC15/'Table 1. Total'!CC15</f>
        <v>0.11913645755599636</v>
      </c>
      <c r="CD39" s="47">
        <f>CD15/'Table 1. Total'!CD15</f>
        <v>0.10803742489909043</v>
      </c>
      <c r="CE39" s="47">
        <f>CE15/'Table 1. Total'!CE15</f>
        <v>0.12273657961863582</v>
      </c>
      <c r="CF39" s="47">
        <f>CF15/'Table 1. Total'!CF15</f>
        <v>0.12684223413806686</v>
      </c>
      <c r="CG39" s="47">
        <f>CG15/'Table 1. Total'!CG15</f>
        <v>0.11988917746415786</v>
      </c>
      <c r="CH39" s="47">
        <f>CH15/'Table 1. Total'!CH15</f>
        <v>0.13007832004720851</v>
      </c>
      <c r="CI39" s="47">
        <f>CI15/'Table 1. Total'!CI15</f>
        <v>0.12808841996114964</v>
      </c>
    </row>
    <row r="40" spans="1:87">
      <c r="A40" t="str">
        <f t="shared" si="5"/>
        <v>Poland</v>
      </c>
      <c r="B40" s="36">
        <f>B16/'Table 1. Total'!B16</f>
        <v>0.22423735204583703</v>
      </c>
      <c r="C40" s="36">
        <f>C16/'Table 1. Total'!C16</f>
        <v>0.23758025471003055</v>
      </c>
      <c r="D40" s="36">
        <f>D16/'Table 1. Total'!D16</f>
        <v>0.23991288590380874</v>
      </c>
      <c r="E40" s="36">
        <f>E16/'Table 1. Total'!E16</f>
        <v>0.24831456683124359</v>
      </c>
      <c r="F40" s="36">
        <f>F16/'Table 1. Total'!F16</f>
        <v>0.27743543336493437</v>
      </c>
      <c r="G40" s="36">
        <f>G16/'Table 1. Total'!G16</f>
        <v>0.31836281068986583</v>
      </c>
      <c r="H40" s="36">
        <f>H16/'Table 1. Total'!H16</f>
        <v>0.31939882623854932</v>
      </c>
      <c r="I40" s="36">
        <f>I16/'Table 1. Total'!I16</f>
        <v>0.31006881155242816</v>
      </c>
      <c r="J40" s="36">
        <f>J16/'Table 1. Total'!J16</f>
        <v>0.32508431197429982</v>
      </c>
      <c r="K40" s="36">
        <f>K16/'Table 1. Total'!K16</f>
        <v>0.31222027260705937</v>
      </c>
      <c r="L40" s="36">
        <f>L16/'Table 1. Total'!L16</f>
        <v>0.30694721317827034</v>
      </c>
      <c r="M40" s="36">
        <f>M16/'Table 1. Total'!M16</f>
        <v>0.30273528582038423</v>
      </c>
      <c r="N40" s="36">
        <f>N16/'Table 1. Total'!N16</f>
        <v>0.31548951988534574</v>
      </c>
      <c r="O40" s="36">
        <f>O16/'Table 1. Total'!O16</f>
        <v>0.31487709796127855</v>
      </c>
      <c r="P40" s="36">
        <f>P16/'Table 1. Total'!P16</f>
        <v>0.30598158715035778</v>
      </c>
      <c r="Q40" s="36">
        <f>Q16/'Table 1. Total'!Q16</f>
        <v>0.30177037637777865</v>
      </c>
      <c r="R40" s="36">
        <f>R16/'Table 1. Total'!R16</f>
        <v>0.29157160800799775</v>
      </c>
      <c r="S40" s="36">
        <f>S16/'Table 1. Total'!S16</f>
        <v>0.28433858082237717</v>
      </c>
      <c r="T40" s="36">
        <f>T16/'Table 1. Total'!T16</f>
        <v>0.28193153916518221</v>
      </c>
      <c r="U40" s="36">
        <f>U16/'Table 1. Total'!U16</f>
        <v>0.27653029533701745</v>
      </c>
      <c r="V40" s="36">
        <f>V16/'Table 1. Total'!V16</f>
        <v>0.28368992629542228</v>
      </c>
      <c r="W40" s="36">
        <f>W16/'Table 1. Total'!W16</f>
        <v>0.28652520945912446</v>
      </c>
      <c r="X40" s="36">
        <f>X16/'Table 1. Total'!X16</f>
        <v>0.29554093250790081</v>
      </c>
      <c r="Y40" s="36">
        <f>Y16/'Table 1. Total'!Y16</f>
        <v>0.30240963855421688</v>
      </c>
      <c r="Z40" s="36">
        <f>Z16/'Table 1. Total'!Z16</f>
        <v>0.32209728632688472</v>
      </c>
      <c r="AA40" s="36">
        <f>AA16/'Table 1. Total'!AA16</f>
        <v>0.33940166022848689</v>
      </c>
      <c r="AB40" s="36">
        <f>AB16/'Table 1. Total'!AB16</f>
        <v>0.35488334330724869</v>
      </c>
      <c r="AC40" s="36">
        <f>AC16/'Table 1. Total'!AC16</f>
        <v>0.35106899809879383</v>
      </c>
      <c r="AD40" s="36">
        <f>AD16/'Table 1. Total'!AD16</f>
        <v>0.35357289650351126</v>
      </c>
      <c r="AE40" s="36">
        <f>AE16/'Table 1. Total'!AE16</f>
        <v>0.37603011668190267</v>
      </c>
      <c r="AF40" s="36">
        <f>AF16/'Table 1. Total'!AF16</f>
        <v>0.39604365620736698</v>
      </c>
      <c r="AG40" s="36">
        <f>AG16/'Table 1. Total'!AG16</f>
        <v>0.39192488113093144</v>
      </c>
      <c r="AH40" s="36">
        <f>AH16/'Table 1. Total'!AH16</f>
        <v>0.38922648642208002</v>
      </c>
      <c r="AI40" s="36">
        <f>AI16/'Table 1. Total'!AI16</f>
        <v>0.40140775217457658</v>
      </c>
      <c r="AJ40" s="36">
        <f>AJ16/'Table 1. Total'!AJ16</f>
        <v>0.4088510533786493</v>
      </c>
      <c r="AK40" s="36">
        <f>AK16/'Table 1. Total'!AK16</f>
        <v>0.41654974534536221</v>
      </c>
      <c r="AL40" s="36">
        <f>AL16/'Table 1. Total'!AL16</f>
        <v>0.41289048998542616</v>
      </c>
      <c r="AM40" s="36">
        <f>AM16/'Table 1. Total'!AM16</f>
        <v>0.40530591069639188</v>
      </c>
      <c r="AN40" s="36">
        <f>AN16/'Table 1. Total'!AN16</f>
        <v>0.39526785654667701</v>
      </c>
      <c r="AO40" s="36">
        <f>AO16/'Table 1. Total'!AO16</f>
        <v>0.38319047773069825</v>
      </c>
      <c r="AP40" s="36">
        <f>AP16/'Table 1. Total'!AP16</f>
        <v>0.43130078298123803</v>
      </c>
      <c r="AQ40" s="36">
        <f>AQ16/'Table 1. Total'!AQ16</f>
        <v>0.43858056439184567</v>
      </c>
      <c r="AR40" s="36">
        <f>AR16/'Table 1. Total'!AR16</f>
        <v>0.42641091272318637</v>
      </c>
      <c r="AS40" s="36">
        <f>AS16/'Table 1. Total'!AS16</f>
        <v>0.40881835064033911</v>
      </c>
      <c r="AT40" s="36">
        <f>AT16/'Table 1. Total'!AT16</f>
        <v>0.41298830915690299</v>
      </c>
      <c r="AU40" s="36">
        <f>AU16/'Table 1. Total'!AU16</f>
        <v>0.41469812978536469</v>
      </c>
      <c r="AV40" s="36">
        <f>AV16/'Table 1. Total'!AV16</f>
        <v>0.40430543066680968</v>
      </c>
      <c r="AW40" s="36">
        <f>AW16/'Table 1. Total'!AW16</f>
        <v>0.39922475710322636</v>
      </c>
      <c r="AX40" s="36">
        <f>AX16/'Table 1. Total'!AX16</f>
        <v>0.36648983024500686</v>
      </c>
      <c r="AY40" s="36">
        <f>AY16/'Table 1. Total'!AY16</f>
        <v>0.37422112385042333</v>
      </c>
      <c r="AZ40" s="36">
        <f>AZ16/'Table 1. Total'!AZ16</f>
        <v>0.37796813592827055</v>
      </c>
      <c r="BA40" s="36">
        <f>BA16/'Table 1. Total'!BA16</f>
        <v>0.37302056911611969</v>
      </c>
      <c r="BB40" s="36">
        <f>BB16/'Table 1. Total'!BB16</f>
        <v>0.37328263526490391</v>
      </c>
      <c r="BC40" s="36">
        <f>BC16/'Table 1. Total'!BC16</f>
        <v>0.37391174857533044</v>
      </c>
      <c r="BD40" s="36">
        <f>BD16/'Table 1. Total'!BD16</f>
        <v>0.37020847948482727</v>
      </c>
      <c r="BE40" s="36">
        <f>BE16/'Table 1. Total'!BE16</f>
        <v>0.36334039530937329</v>
      </c>
      <c r="BF40" s="36">
        <f>BF16/'Table 1. Total'!BF16</f>
        <v>0.35626736988899788</v>
      </c>
      <c r="BG40" s="36">
        <f>BG16/'Table 1. Total'!BG16</f>
        <v>0.33945007277809558</v>
      </c>
      <c r="BH40" s="36">
        <f>BH16/'Table 1. Total'!BH16</f>
        <v>0.33465829821700638</v>
      </c>
      <c r="BI40" s="36">
        <f>BI16/'Table 1. Total'!BI16</f>
        <v>0.33135886351840355</v>
      </c>
      <c r="BJ40" s="36">
        <f>BJ16/'Table 1. Total'!BJ16</f>
        <v>0.30954533079226787</v>
      </c>
      <c r="BK40" s="36">
        <f>BK16/'Table 1. Total'!BK16</f>
        <v>0.30227945298805625</v>
      </c>
      <c r="BL40" s="36">
        <f>BL16/'Table 1. Total'!BL16</f>
        <v>0.28677264308520911</v>
      </c>
      <c r="BM40" s="36">
        <f>BM16/'Table 1. Total'!BM16</f>
        <v>0.2754056703089266</v>
      </c>
      <c r="BN40" s="36">
        <f>BN16/'Table 1. Total'!BN16</f>
        <v>0.26749342013869326</v>
      </c>
      <c r="BO40" s="36">
        <f>BO16/'Table 1. Total'!BO16</f>
        <v>0.20489001118422931</v>
      </c>
      <c r="BP40" s="36">
        <f>BP16/'Table 1. Total'!BP16</f>
        <v>0.2030307331961104</v>
      </c>
      <c r="BQ40" s="36">
        <f>BQ16/'Table 1. Total'!BQ16</f>
        <v>0.19802219548669284</v>
      </c>
      <c r="BR40" s="36">
        <f>BR16/'Table 1. Total'!BR16</f>
        <v>0.18248614654134349</v>
      </c>
      <c r="BS40" s="36">
        <f>BS16/'Table 1. Total'!BS16</f>
        <v>0.16562267814240544</v>
      </c>
      <c r="BT40" s="36">
        <f>BT16/'Table 1. Total'!BT16</f>
        <v>0.16652883030374632</v>
      </c>
      <c r="BU40" s="36">
        <f>BU16/'Table 1. Total'!BU16</f>
        <v>0.15669195951992493</v>
      </c>
      <c r="BV40" s="36">
        <f>BV16/'Table 1. Total'!BV16</f>
        <v>0.14872974033985753</v>
      </c>
      <c r="BW40" s="36">
        <f>BW16/'Table 1. Total'!BW16</f>
        <v>0.1596976227251567</v>
      </c>
      <c r="BX40" s="36">
        <f>BX16/'Table 1. Total'!BX16</f>
        <v>0.15894381044811082</v>
      </c>
      <c r="BY40" s="36">
        <f>BY16/'Table 1. Total'!BY16</f>
        <v>0.15969215549348229</v>
      </c>
      <c r="BZ40" s="36">
        <f>BZ16/'Table 1. Total'!BZ16</f>
        <v>0.15526530337796382</v>
      </c>
      <c r="CA40" s="36">
        <f>CA16/'Table 1. Total'!CA16</f>
        <v>0.15458104445529028</v>
      </c>
      <c r="CB40" s="36">
        <f>CB16/'Table 1. Total'!CB16</f>
        <v>0.14547939015074079</v>
      </c>
      <c r="CC40" s="36">
        <f>CC16/'Table 1. Total'!CC16</f>
        <v>0.14101010007003276</v>
      </c>
      <c r="CD40" s="36">
        <f>CD16/'Table 1. Total'!CD16</f>
        <v>0.15353975430218716</v>
      </c>
      <c r="CE40" s="36">
        <f>CE16/'Table 1. Total'!CE16</f>
        <v>0.15271419228253758</v>
      </c>
      <c r="CF40" s="36">
        <f>CF16/'Table 1. Total'!CF16</f>
        <v>0.14711512333564808</v>
      </c>
      <c r="CG40" s="36">
        <f>CG16/'Table 1. Total'!CG16</f>
        <v>0.14646740459384122</v>
      </c>
      <c r="CH40" s="36">
        <f>CH16/'Table 1. Total'!CH16</f>
        <v>0.15053608888905062</v>
      </c>
      <c r="CI40" s="36">
        <f>CI16/'Table 1. Total'!CI16</f>
        <v>0.14509885659838018</v>
      </c>
    </row>
    <row r="41" spans="1:87">
      <c r="A41" t="str">
        <f t="shared" si="5"/>
        <v>Romania</v>
      </c>
      <c r="B41" s="36">
        <f>B17/'Table 1. Total'!B17</f>
        <v>0.22561807978158652</v>
      </c>
      <c r="C41" s="36">
        <f>C17/'Table 1. Total'!C17</f>
        <v>0.215516614556824</v>
      </c>
      <c r="D41" s="36">
        <f>D17/'Table 1. Total'!D17</f>
        <v>0.2097422394678492</v>
      </c>
      <c r="E41" s="36">
        <f>E17/'Table 1. Total'!E17</f>
        <v>0.20830198143967893</v>
      </c>
      <c r="F41" s="36">
        <f>F17/'Table 1. Total'!F17</f>
        <v>0.21235728676964405</v>
      </c>
      <c r="G41" s="36">
        <f>G17/'Table 1. Total'!G17</f>
        <v>0.22968608706885416</v>
      </c>
      <c r="H41" s="36">
        <f>H17/'Table 1. Total'!H17</f>
        <v>0.23561498037650508</v>
      </c>
      <c r="I41" s="36">
        <f>I17/'Table 1. Total'!I17</f>
        <v>0.21211089162863567</v>
      </c>
      <c r="J41" s="36">
        <f>J17/'Table 1. Total'!J17</f>
        <v>0.21486213853396097</v>
      </c>
      <c r="K41" s="36">
        <f>K17/'Table 1. Total'!K17</f>
        <v>0.22446659086348741</v>
      </c>
      <c r="L41" s="36">
        <f>L17/'Table 1. Total'!L17</f>
        <v>0.22177981286084017</v>
      </c>
      <c r="M41" s="36">
        <f>M17/'Table 1. Total'!M17</f>
        <v>0.20958697618329819</v>
      </c>
      <c r="N41" s="36">
        <f>N17/'Table 1. Total'!N17</f>
        <v>0.19989809782608692</v>
      </c>
      <c r="O41" s="36">
        <f>O17/'Table 1. Total'!O17</f>
        <v>0.19276537489469253</v>
      </c>
      <c r="P41" s="36">
        <f>P17/'Table 1. Total'!P17</f>
        <v>0.19201982140091883</v>
      </c>
      <c r="Q41" s="36">
        <f>Q17/'Table 1. Total'!Q17</f>
        <v>0.18128259609812636</v>
      </c>
      <c r="R41" s="36">
        <f>R17/'Table 1. Total'!R17</f>
        <v>0.21655902987501749</v>
      </c>
      <c r="S41" s="36">
        <f>S17/'Table 1. Total'!S17</f>
        <v>0.27609245214879014</v>
      </c>
      <c r="T41" s="36">
        <f>T17/'Table 1. Total'!T17</f>
        <v>0.23397544761997183</v>
      </c>
      <c r="U41" s="36">
        <f>U17/'Table 1. Total'!U17</f>
        <v>0.18273160762942778</v>
      </c>
      <c r="V41" s="36">
        <f>V17/'Table 1. Total'!V17</f>
        <v>0.11391189533069257</v>
      </c>
      <c r="W41" s="36">
        <f>W17/'Table 1. Total'!W17</f>
        <v>8.9251539719544901E-2</v>
      </c>
      <c r="X41" s="36">
        <f>X17/'Table 1. Total'!X17</f>
        <v>0.17089002960428043</v>
      </c>
      <c r="Y41" s="36">
        <f>Y17/'Table 1. Total'!Y17</f>
        <v>0.16440200137149827</v>
      </c>
      <c r="Z41" s="36">
        <f>Z17/'Table 1. Total'!Z17</f>
        <v>0.22978486646884269</v>
      </c>
      <c r="AA41" s="36">
        <f>AA17/'Table 1. Total'!AA17</f>
        <v>0.18097241938754818</v>
      </c>
      <c r="AB41" s="36">
        <f>AB17/'Table 1. Total'!AB17</f>
        <v>0.21403440609553412</v>
      </c>
      <c r="AC41" s="36">
        <f>AC17/'Table 1. Total'!AC17</f>
        <v>0.19425108508721647</v>
      </c>
      <c r="AD41" s="36">
        <f>AD17/'Table 1. Total'!AD17</f>
        <v>0.23078304920329817</v>
      </c>
      <c r="AE41" s="36">
        <f>AE17/'Table 1. Total'!AE17</f>
        <v>0.26639450914058943</v>
      </c>
      <c r="AF41" s="36">
        <f>AF17/'Table 1. Total'!AF17</f>
        <v>0.22652230806460286</v>
      </c>
      <c r="AG41" s="36">
        <f>AG17/'Table 1. Total'!AG17</f>
        <v>0.19409282700421943</v>
      </c>
      <c r="AH41" s="36">
        <f>AH17/'Table 1. Total'!AH17</f>
        <v>0.22364504087322212</v>
      </c>
      <c r="AI41" s="36">
        <f>AI17/'Table 1. Total'!AI17</f>
        <v>0.19838742810188992</v>
      </c>
      <c r="AJ41" s="36">
        <f>AJ17/'Table 1. Total'!AJ17</f>
        <v>0.22284385426847764</v>
      </c>
      <c r="AK41" s="36">
        <f>AK17/'Table 1. Total'!AK17</f>
        <v>0.26351010679745157</v>
      </c>
      <c r="AL41" s="36">
        <f>AL17/'Table 1. Total'!AL17</f>
        <v>0.15860467939186115</v>
      </c>
      <c r="AM41" s="36">
        <f>AM17/'Table 1. Total'!AM17</f>
        <v>0.14392836991061084</v>
      </c>
      <c r="AN41" s="36">
        <f>AN17/'Table 1. Total'!AN17</f>
        <v>0.29258671757654037</v>
      </c>
      <c r="AO41" s="36">
        <f>AO17/'Table 1. Total'!AO17</f>
        <v>0.28905226975120035</v>
      </c>
      <c r="AP41" s="36">
        <f>AP17/'Table 1. Total'!AP17</f>
        <v>0.29632210811450505</v>
      </c>
      <c r="AQ41" s="36">
        <f>AQ17/'Table 1. Total'!AQ17</f>
        <v>0.30274169899700265</v>
      </c>
      <c r="AR41" s="36">
        <f>AR17/'Table 1. Total'!AR17</f>
        <v>0.30320330736563827</v>
      </c>
      <c r="AS41" s="36">
        <f>AS17/'Table 1. Total'!AS17</f>
        <v>0.29415409748334659</v>
      </c>
      <c r="AT41" s="36">
        <f>AT17/'Table 1. Total'!AT17</f>
        <v>0.29464931890188006</v>
      </c>
      <c r="AU41" s="36">
        <f>AU17/'Table 1. Total'!AU17</f>
        <v>0.27991523428302334</v>
      </c>
      <c r="AV41" s="36">
        <f>AV17/'Table 1. Total'!AV17</f>
        <v>0.27658882556987119</v>
      </c>
      <c r="AW41" s="36">
        <f>AW17/'Table 1. Total'!AW17</f>
        <v>0.29253233723335292</v>
      </c>
      <c r="AX41" s="36">
        <f>AX17/'Table 1. Total'!AX17</f>
        <v>0.29832274873799053</v>
      </c>
      <c r="AY41" s="36">
        <f>AY17/'Table 1. Total'!AY17</f>
        <v>0.29057746159085757</v>
      </c>
      <c r="AZ41" s="36">
        <f>AZ17/'Table 1. Total'!AZ17</f>
        <v>0.28567832871885229</v>
      </c>
      <c r="BA41" s="36">
        <f>BA17/'Table 1. Total'!BA17</f>
        <v>0.3038744215588422</v>
      </c>
      <c r="BB41" s="36">
        <f>BB17/'Table 1. Total'!BB17</f>
        <v>0.30385806814981697</v>
      </c>
      <c r="BC41" s="36">
        <f>BC17/'Table 1. Total'!BC17</f>
        <v>0.31593818865169609</v>
      </c>
      <c r="BD41" s="36">
        <f>BD17/'Table 1. Total'!BD17</f>
        <v>0.3210598943820821</v>
      </c>
      <c r="BE41" s="36">
        <f>BE17/'Table 1. Total'!BE17</f>
        <v>0.33077182251710546</v>
      </c>
      <c r="BF41" s="36">
        <f>BF17/'Table 1. Total'!BF17</f>
        <v>0.3562602034409143</v>
      </c>
      <c r="BG41" s="36">
        <f>BG17/'Table 1. Total'!BG17</f>
        <v>0.35412978770832509</v>
      </c>
      <c r="BH41" s="36">
        <f>BH17/'Table 1. Total'!BH17</f>
        <v>0.34766347933374453</v>
      </c>
      <c r="BI41" s="36">
        <f>BI17/'Table 1. Total'!BI17</f>
        <v>0.36117902743819608</v>
      </c>
      <c r="BJ41" s="36">
        <f>BJ17/'Table 1. Total'!BJ17</f>
        <v>0.36267637452719359</v>
      </c>
      <c r="BK41" s="36">
        <f>BK17/'Table 1. Total'!BK17</f>
        <v>0.39181308180753344</v>
      </c>
      <c r="BL41" s="36">
        <f>BL17/'Table 1. Total'!BL17</f>
        <v>0.39598970230972841</v>
      </c>
      <c r="BM41" s="36">
        <f>BM17/'Table 1. Total'!BM17</f>
        <v>0.3768667375084267</v>
      </c>
      <c r="BN41" s="36">
        <f>BN17/'Table 1. Total'!BN17</f>
        <v>0.39622393119261018</v>
      </c>
      <c r="BO41" s="36">
        <f>BO17/'Table 1. Total'!BO17</f>
        <v>0.40505343619505979</v>
      </c>
      <c r="BP41" s="36">
        <f>BP17/'Table 1. Total'!BP17</f>
        <v>0.41744672191801097</v>
      </c>
      <c r="BQ41" s="36">
        <f>BQ17/'Table 1. Total'!BQ17</f>
        <v>0.40804702850188135</v>
      </c>
      <c r="BR41" s="36">
        <f>BR17/'Table 1. Total'!BR17</f>
        <v>0.39791541990823853</v>
      </c>
      <c r="BS41" s="36">
        <f>BS17/'Table 1. Total'!BS17</f>
        <v>0.40691441068030915</v>
      </c>
      <c r="BT41" s="36">
        <f>BT17/'Table 1. Total'!BT17</f>
        <v>0.42094058150348557</v>
      </c>
      <c r="BU41" s="36">
        <f>BU17/'Table 1. Total'!BU17</f>
        <v>0.40565279378753866</v>
      </c>
      <c r="BV41" s="36">
        <f>BV17/'Table 1. Total'!BV17</f>
        <v>0.41024659672505143</v>
      </c>
      <c r="BW41" s="36">
        <f>BW17/'Table 1. Total'!BW17</f>
        <v>0.41001611560464074</v>
      </c>
      <c r="BX41" s="36">
        <f>BX17/'Table 1. Total'!BX17</f>
        <v>0.41665626852169574</v>
      </c>
      <c r="BY41" s="36">
        <f>BY17/'Table 1. Total'!BY17</f>
        <v>0.40118530280238451</v>
      </c>
      <c r="BZ41" s="36">
        <f>BZ17/'Table 1. Total'!BZ17</f>
        <v>0.4350674128720427</v>
      </c>
      <c r="CA41" s="36">
        <f>CA17/'Table 1. Total'!CA17</f>
        <v>0.44254459352801889</v>
      </c>
      <c r="CB41" s="36">
        <f>CB17/'Table 1. Total'!CB17</f>
        <v>0.43803748349763727</v>
      </c>
      <c r="CC41" s="36">
        <f>CC17/'Table 1. Total'!CC17</f>
        <v>0.42356839432001242</v>
      </c>
      <c r="CD41" s="36">
        <f>CD17/'Table 1. Total'!CD17</f>
        <v>0.43339200758587232</v>
      </c>
      <c r="CE41" s="36">
        <f>CE17/'Table 1. Total'!CE17</f>
        <v>0.43961399641228466</v>
      </c>
      <c r="CF41" s="36">
        <f>CF17/'Table 1. Total'!CF17</f>
        <v>0.44418682486018213</v>
      </c>
      <c r="CG41" s="36">
        <f>CG17/'Table 1. Total'!CG17</f>
        <v>0.41734248284466624</v>
      </c>
      <c r="CH41" s="36">
        <f>CH17/'Table 1. Total'!CH17</f>
        <v>0.41576140810146883</v>
      </c>
      <c r="CI41" s="36">
        <f>CI17/'Table 1. Total'!CI17</f>
        <v>0.41209045339200218</v>
      </c>
    </row>
    <row r="42" spans="1:87">
      <c r="A42" t="str">
        <f t="shared" si="5"/>
        <v>Russia</v>
      </c>
      <c r="B42" s="36">
        <f>B18/'Table 1. Total'!B18</f>
        <v>0.3258955486334405</v>
      </c>
      <c r="C42" s="36">
        <f>C18/'Table 1. Total'!C18</f>
        <v>0.3313162759023251</v>
      </c>
      <c r="D42" s="36">
        <f>D18/'Table 1. Total'!D18</f>
        <v>0.34018647062326718</v>
      </c>
      <c r="E42" s="36">
        <f>E18/'Table 1. Total'!E18</f>
        <v>0.26851055424941539</v>
      </c>
      <c r="F42" s="36">
        <f>F18/'Table 1. Total'!F18</f>
        <v>0.26284511655280063</v>
      </c>
      <c r="G42" s="36">
        <f>G18/'Table 1. Total'!G18</f>
        <v>0.27894667370644138</v>
      </c>
      <c r="H42" s="36">
        <f>H18/'Table 1. Total'!H18</f>
        <v>0.29774732128097614</v>
      </c>
      <c r="I42" s="36">
        <f>I18/'Table 1. Total'!I18</f>
        <v>0.28929065898031719</v>
      </c>
      <c r="J42" s="36">
        <f>J18/'Table 1. Total'!J18</f>
        <v>0.27876364976485951</v>
      </c>
      <c r="K42" s="36">
        <f>K18/'Table 1. Total'!K18</f>
        <v>0.26044069684193788</v>
      </c>
      <c r="L42" s="36">
        <f>L18/'Table 1. Total'!L18</f>
        <v>0.31729130774517272</v>
      </c>
      <c r="M42" s="36">
        <f>M18/'Table 1. Total'!M18</f>
        <v>0.28282964319704068</v>
      </c>
      <c r="N42" s="36">
        <f>N18/'Table 1. Total'!N18</f>
        <v>0.27137419008852981</v>
      </c>
      <c r="O42" s="36">
        <f>O18/'Table 1. Total'!O18</f>
        <v>0.2513448711800863</v>
      </c>
      <c r="P42" s="36">
        <f>P18/'Table 1. Total'!P18</f>
        <v>0.23494031106557037</v>
      </c>
      <c r="Q42" s="36">
        <f>Q18/'Table 1. Total'!Q18</f>
        <v>0.18769875447197562</v>
      </c>
      <c r="R42" s="36">
        <f>R18/'Table 1. Total'!R18</f>
        <v>0.17583016646783231</v>
      </c>
      <c r="S42" s="36">
        <f>S18/'Table 1. Total'!S18</f>
        <v>0.16396350734921439</v>
      </c>
      <c r="T42" s="36">
        <f>T18/'Table 1. Total'!T18</f>
        <v>0.15686017345115336</v>
      </c>
      <c r="U42" s="36">
        <f>U18/'Table 1. Total'!U18</f>
        <v>0.14406699102119827</v>
      </c>
      <c r="V42" s="36">
        <f>V18/'Table 1. Total'!V18</f>
        <v>0.14428243977135463</v>
      </c>
      <c r="W42" s="36">
        <f>W18/'Table 1. Total'!W18</f>
        <v>0.16057131648865031</v>
      </c>
      <c r="X42" s="36">
        <f>X18/'Table 1. Total'!X18</f>
        <v>0.15269773921854221</v>
      </c>
      <c r="Y42" s="36">
        <f>Y18/'Table 1. Total'!Y18</f>
        <v>0.15162231832804277</v>
      </c>
      <c r="Z42" s="36">
        <f>Z18/'Table 1. Total'!Z18</f>
        <v>0.14881728949938866</v>
      </c>
      <c r="AA42" s="36">
        <f>AA18/'Table 1. Total'!AA18</f>
        <v>0.1781900666960084</v>
      </c>
      <c r="AB42" s="36">
        <f>AB18/'Table 1. Total'!AB18</f>
        <v>0.16155095919515089</v>
      </c>
      <c r="AC42" s="36">
        <f>AC18/'Table 1. Total'!AC18</f>
        <v>0.14025318731703479</v>
      </c>
      <c r="AD42" s="36">
        <f>AD18/'Table 1. Total'!AD18</f>
        <v>0.13236478988147418</v>
      </c>
      <c r="AE42" s="36">
        <f>AE18/'Table 1. Total'!AE18</f>
        <v>0.13258715945894459</v>
      </c>
      <c r="AF42" s="36">
        <f>AF18/'Table 1. Total'!AF18</f>
        <v>0.12982718420648789</v>
      </c>
      <c r="AG42" s="36">
        <f>AG18/'Table 1. Total'!AG18</f>
        <v>0.13440039799662276</v>
      </c>
      <c r="AH42" s="36">
        <f>AH18/'Table 1. Total'!AH18</f>
        <v>0.13203811898355231</v>
      </c>
      <c r="AI42" s="36">
        <f>AI18/'Table 1. Total'!AI18</f>
        <v>0.16409837503057489</v>
      </c>
      <c r="AJ42" s="36">
        <f>AJ18/'Table 1. Total'!AJ18</f>
        <v>0.17907781232210887</v>
      </c>
      <c r="AK42" s="36">
        <f>AK18/'Table 1. Total'!AK18</f>
        <v>0.18504825377105374</v>
      </c>
      <c r="AL42" s="36">
        <f>AL18/'Table 1. Total'!AL18</f>
        <v>0.20904696379073093</v>
      </c>
      <c r="AM42" s="36">
        <f>AM18/'Table 1. Total'!AM18</f>
        <v>0.20687600644122381</v>
      </c>
      <c r="AN42" s="36">
        <f>AN18/'Table 1. Total'!AN18</f>
        <v>0.21994360710686336</v>
      </c>
      <c r="AO42" s="36">
        <f>AO18/'Table 1. Total'!AO18</f>
        <v>0.19734534752156094</v>
      </c>
      <c r="AP42" s="36">
        <f>AP18/'Table 1. Total'!AP18</f>
        <v>0.18336307935748586</v>
      </c>
      <c r="AQ42" s="36">
        <f>AQ18/'Table 1. Total'!AQ18</f>
        <v>0.18716599983212559</v>
      </c>
      <c r="AR42" s="36">
        <f>AR18/'Table 1. Total'!AR18</f>
        <v>0.18364961523578527</v>
      </c>
      <c r="AS42" s="36">
        <f>AS18/'Table 1. Total'!AS18</f>
        <v>0.16966013934596863</v>
      </c>
      <c r="AT42" s="36">
        <f>AT18/'Table 1. Total'!AT18</f>
        <v>0.14199803117462362</v>
      </c>
      <c r="AU42" s="36">
        <f>AU18/'Table 1. Total'!AU18</f>
        <v>0.15050962933590475</v>
      </c>
      <c r="AV42" s="36">
        <f>AV18/'Table 1. Total'!AV18</f>
        <v>0.15215568986215175</v>
      </c>
      <c r="AW42" s="36">
        <f>AW18/'Table 1. Total'!AW18</f>
        <v>0.14824333151295149</v>
      </c>
      <c r="AX42" s="36">
        <f>AX18/'Table 1. Total'!AX18</f>
        <v>0.14878595062356834</v>
      </c>
      <c r="AY42" s="36">
        <f>AY18/'Table 1. Total'!AY18</f>
        <v>0.16125085830891386</v>
      </c>
      <c r="AZ42" s="36">
        <f>AZ18/'Table 1. Total'!AZ18</f>
        <v>0.18009955467401564</v>
      </c>
      <c r="BA42" s="36">
        <f>BA18/'Table 1. Total'!BA18</f>
        <v>0.160743817967266</v>
      </c>
      <c r="BB42" s="36">
        <f>BB18/'Table 1. Total'!BB18</f>
        <v>0.17722388499092293</v>
      </c>
      <c r="BC42" s="36">
        <f>BC18/'Table 1. Total'!BC18</f>
        <v>0.18486630590148678</v>
      </c>
      <c r="BD42" s="36">
        <f>BD18/'Table 1. Total'!BD18</f>
        <v>0.20964205393531465</v>
      </c>
      <c r="BE42" s="36">
        <f>BE18/'Table 1. Total'!BE18</f>
        <v>0.21897482559902942</v>
      </c>
      <c r="BF42" s="36">
        <f>BF18/'Table 1. Total'!BF18</f>
        <v>0.23446442432603093</v>
      </c>
      <c r="BG42" s="36">
        <f>BG18/'Table 1. Total'!BG18</f>
        <v>0.20762864493996569</v>
      </c>
      <c r="BH42" s="36">
        <f>BH18/'Table 1. Total'!BH18</f>
        <v>0.20162198289202776</v>
      </c>
      <c r="BI42" s="36">
        <f>BI18/'Table 1. Total'!BI18</f>
        <v>0.19553021455886058</v>
      </c>
      <c r="BJ42" s="36">
        <f>BJ18/'Table 1. Total'!BJ18</f>
        <v>0.22091612509120526</v>
      </c>
      <c r="BK42" s="36">
        <f>BK18/'Table 1. Total'!BK18</f>
        <v>0.25076812213933897</v>
      </c>
      <c r="BL42" s="36">
        <f>BL18/'Table 1. Total'!BL18</f>
        <v>0.24784697564318195</v>
      </c>
      <c r="BM42" s="36">
        <f>BM18/'Table 1. Total'!BM18</f>
        <v>0.26546503022079687</v>
      </c>
      <c r="BN42" s="36">
        <f>BN18/'Table 1. Total'!BN18</f>
        <v>0.26871622829329994</v>
      </c>
      <c r="BO42" s="36">
        <f>BO18/'Table 1. Total'!BO18</f>
        <v>0.25852410763405065</v>
      </c>
      <c r="BP42" s="36">
        <f>BP18/'Table 1. Total'!BP18</f>
        <v>0.24620389088051239</v>
      </c>
      <c r="BQ42" s="36">
        <f>BQ18/'Table 1. Total'!BQ18</f>
        <v>0.21738085485940217</v>
      </c>
      <c r="BR42" s="36">
        <f>BR18/'Table 1. Total'!BR18</f>
        <v>0.20287590503451761</v>
      </c>
      <c r="BS42" s="36">
        <f>BS18/'Table 1. Total'!BS18</f>
        <v>0.19205357697805958</v>
      </c>
      <c r="BT42" s="36">
        <f>BT18/'Table 1. Total'!BT18</f>
        <v>0.20430219044452511</v>
      </c>
      <c r="BU42" s="36">
        <f>BU18/'Table 1. Total'!BU18</f>
        <v>0.19029523352400052</v>
      </c>
      <c r="BV42" s="36">
        <f>BV18/'Table 1. Total'!BV18</f>
        <v>0.16816453619654792</v>
      </c>
      <c r="BW42" s="36">
        <f>BW18/'Table 1. Total'!BW18</f>
        <v>0.1332372853776129</v>
      </c>
      <c r="BX42" s="36">
        <f>BX18/'Table 1. Total'!BX18</f>
        <v>0.12593953115854972</v>
      </c>
      <c r="BY42" s="36">
        <f>BY18/'Table 1. Total'!BY18</f>
        <v>0.10017172931194974</v>
      </c>
      <c r="BZ42" s="36">
        <f>BZ18/'Table 1. Total'!BZ18</f>
        <v>9.2181891820175124E-2</v>
      </c>
      <c r="CA42" s="36">
        <f>CA18/'Table 1. Total'!CA18</f>
        <v>9.1017563114690142E-2</v>
      </c>
      <c r="CB42" s="36">
        <f>CB18/'Table 1. Total'!CB18</f>
        <v>8.4025230008894849E-2</v>
      </c>
      <c r="CC42" s="36">
        <f>CC18/'Table 1. Total'!CC18</f>
        <v>7.6555378781535219E-2</v>
      </c>
      <c r="CD42" s="36">
        <f>CD18/'Table 1. Total'!CD18</f>
        <v>7.3215521747114751E-2</v>
      </c>
      <c r="CE42" s="36">
        <f>CE18/'Table 1. Total'!CE18</f>
        <v>6.590578072422279E-2</v>
      </c>
      <c r="CF42" s="36">
        <f>CF18/'Table 1. Total'!CF18</f>
        <v>6.4606717188815679E-2</v>
      </c>
      <c r="CG42" s="36">
        <f>CG18/'Table 1. Total'!CG18</f>
        <v>4.2859625692907195E-2</v>
      </c>
      <c r="CH42" s="36">
        <f>CH18/'Table 1. Total'!CH18</f>
        <v>3.7951496572816018E-2</v>
      </c>
      <c r="CI42" s="36">
        <f>CI18/'Table 1. Total'!CI18</f>
        <v>3.6133947815949863E-2</v>
      </c>
    </row>
    <row r="43" spans="1:87">
      <c r="A43" t="str">
        <f t="shared" si="5"/>
        <v>South Africa</v>
      </c>
      <c r="B43" s="36">
        <f>B19/'Table 1. Total'!B19</f>
        <v>0.17342807346829336</v>
      </c>
      <c r="C43" s="36">
        <f>C19/'Table 1. Total'!C19</f>
        <v>0.16235107428024484</v>
      </c>
      <c r="D43" s="36">
        <f>D19/'Table 1. Total'!D19</f>
        <v>0.18668810930760216</v>
      </c>
      <c r="E43" s="36">
        <f>E19/'Table 1. Total'!E19</f>
        <v>0.16048249359521777</v>
      </c>
      <c r="F43" s="36">
        <f>F19/'Table 1. Total'!F19</f>
        <v>0.18020416691540805</v>
      </c>
      <c r="G43" s="36">
        <f>G19/'Table 1. Total'!G19</f>
        <v>0.19174194483358289</v>
      </c>
      <c r="H43" s="36">
        <f>H19/'Table 1. Total'!H19</f>
        <v>0.16940649496080629</v>
      </c>
      <c r="I43" s="36">
        <f>I19/'Table 1. Total'!I19</f>
        <v>0.16784763823938495</v>
      </c>
      <c r="J43" s="36">
        <f>J19/'Table 1. Total'!J19</f>
        <v>0.16250290302246109</v>
      </c>
      <c r="K43" s="36">
        <f>K19/'Table 1. Total'!K19</f>
        <v>0.18378144389399256</v>
      </c>
      <c r="L43" s="36">
        <f>L19/'Table 1. Total'!L19</f>
        <v>0.19441006987412657</v>
      </c>
      <c r="M43" s="36">
        <f>M19/'Table 1. Total'!M19</f>
        <v>0.18524519579405363</v>
      </c>
      <c r="N43" s="36">
        <f>N19/'Table 1. Total'!N19</f>
        <v>0.19463516672819001</v>
      </c>
      <c r="O43" s="36">
        <f>O19/'Table 1. Total'!O19</f>
        <v>0.18988930326170608</v>
      </c>
      <c r="P43" s="36">
        <f>P19/'Table 1. Total'!P19</f>
        <v>0.18937000127319234</v>
      </c>
      <c r="Q43" s="36">
        <f>Q19/'Table 1. Total'!Q19</f>
        <v>0.1953417031187866</v>
      </c>
      <c r="R43" s="36">
        <f>R19/'Table 1. Total'!R19</f>
        <v>0.22242153676004478</v>
      </c>
      <c r="S43" s="36">
        <f>S19/'Table 1. Total'!S19</f>
        <v>0.21126046800369941</v>
      </c>
      <c r="T43" s="36">
        <f>T19/'Table 1. Total'!T19</f>
        <v>0.21550512673710503</v>
      </c>
      <c r="U43" s="36">
        <f>U19/'Table 1. Total'!U19</f>
        <v>0.22487366647950591</v>
      </c>
      <c r="V43" s="36">
        <f>V19/'Table 1. Total'!V19</f>
        <v>0.22685863723884239</v>
      </c>
      <c r="W43" s="36">
        <f>W19/'Table 1. Total'!W19</f>
        <v>0.20622203838157335</v>
      </c>
      <c r="X43" s="36">
        <f>X19/'Table 1. Total'!X19</f>
        <v>0.20274996026068987</v>
      </c>
      <c r="Y43" s="36">
        <f>Y19/'Table 1. Total'!Y19</f>
        <v>0.19585073068893524</v>
      </c>
      <c r="Z43" s="36">
        <f>Z19/'Table 1. Total'!Z19</f>
        <v>0.21368719949829279</v>
      </c>
      <c r="AA43" s="36">
        <f>AA19/'Table 1. Total'!AA19</f>
        <v>0.21472186526234452</v>
      </c>
      <c r="AB43" s="36">
        <f>AB19/'Table 1. Total'!AB19</f>
        <v>0.21940828577124416</v>
      </c>
      <c r="AC43" s="36">
        <f>AC19/'Table 1. Total'!AC19</f>
        <v>0.22239562491663334</v>
      </c>
      <c r="AD43" s="36">
        <f>AD19/'Table 1. Total'!AD19</f>
        <v>0.23570848718150156</v>
      </c>
      <c r="AE43" s="36">
        <f>AE19/'Table 1. Total'!AE19</f>
        <v>0.26379348201122926</v>
      </c>
      <c r="AF43" s="36">
        <f>AF19/'Table 1. Total'!AF19</f>
        <v>0.27803239048529488</v>
      </c>
      <c r="AG43" s="36">
        <f>AG19/'Table 1. Total'!AG19</f>
        <v>0.25796899140758411</v>
      </c>
      <c r="AH43" s="36">
        <f>AH19/'Table 1. Total'!AH19</f>
        <v>0.27163930036924266</v>
      </c>
      <c r="AI43" s="36">
        <f>AI19/'Table 1. Total'!AI19</f>
        <v>0.28734505217452205</v>
      </c>
      <c r="AJ43" s="36">
        <f>AJ19/'Table 1. Total'!AJ19</f>
        <v>0.30195277793531067</v>
      </c>
      <c r="AK43" s="36">
        <f>AK19/'Table 1. Total'!AK19</f>
        <v>0.30387743917833016</v>
      </c>
      <c r="AL43" s="36">
        <f>AL19/'Table 1. Total'!AL19</f>
        <v>0.31791011733451402</v>
      </c>
      <c r="AM43" s="36">
        <f>AM19/'Table 1. Total'!AM19</f>
        <v>0.29908705419634135</v>
      </c>
      <c r="AN43" s="36">
        <f>AN19/'Table 1. Total'!AN19</f>
        <v>0.31923690890534628</v>
      </c>
      <c r="AO43" s="36">
        <f>AO19/'Table 1. Total'!AO19</f>
        <v>0.31003692776616321</v>
      </c>
      <c r="AP43" s="36">
        <f>AP19/'Table 1. Total'!AP19</f>
        <v>0.30905654515327252</v>
      </c>
      <c r="AQ43" s="36">
        <f>AQ19/'Table 1. Total'!AQ19</f>
        <v>0.31871669140348569</v>
      </c>
      <c r="AR43" s="36">
        <f>AR19/'Table 1. Total'!AR19</f>
        <v>0.32001778229391592</v>
      </c>
      <c r="AS43" s="36">
        <f>AS19/'Table 1. Total'!AS19</f>
        <v>0.30952620018826482</v>
      </c>
      <c r="AT43" s="36">
        <f>AT19/'Table 1. Total'!AT19</f>
        <v>0.30744759006113404</v>
      </c>
      <c r="AU43" s="36">
        <f>AU19/'Table 1. Total'!AU19</f>
        <v>0.30092642773799888</v>
      </c>
      <c r="AV43" s="36">
        <f>AV19/'Table 1. Total'!AV19</f>
        <v>0.29420078956713069</v>
      </c>
      <c r="AW43" s="36">
        <f>AW19/'Table 1. Total'!AW19</f>
        <v>0.29308649817747323</v>
      </c>
      <c r="AX43" s="36">
        <f>AX19/'Table 1. Total'!AX19</f>
        <v>0.30891998095630602</v>
      </c>
      <c r="AY43" s="36">
        <f>AY19/'Table 1. Total'!AY19</f>
        <v>0.31970331576169292</v>
      </c>
      <c r="AZ43" s="36">
        <f>AZ19/'Table 1. Total'!AZ19</f>
        <v>0.3367995777674454</v>
      </c>
      <c r="BA43" s="36">
        <f>BA19/'Table 1. Total'!BA19</f>
        <v>0.33182181120472881</v>
      </c>
      <c r="BB43" s="36">
        <f>BB19/'Table 1. Total'!BB19</f>
        <v>0.35325995411378619</v>
      </c>
      <c r="BC43" s="36">
        <f>BC19/'Table 1. Total'!BC19</f>
        <v>0.36657845742476897</v>
      </c>
      <c r="BD43" s="36">
        <f>BD19/'Table 1. Total'!BD19</f>
        <v>0.37672767718402933</v>
      </c>
      <c r="BE43" s="36">
        <f>BE19/'Table 1. Total'!BE19</f>
        <v>0.37783081488422943</v>
      </c>
      <c r="BF43" s="36">
        <f>BF19/'Table 1. Total'!BF19</f>
        <v>0.39355229725634627</v>
      </c>
      <c r="BG43" s="36">
        <f>BG19/'Table 1. Total'!BG19</f>
        <v>0.38525648307841664</v>
      </c>
      <c r="BH43" s="36">
        <f>BH19/'Table 1. Total'!BH19</f>
        <v>0.3774407933993128</v>
      </c>
      <c r="BI43" s="36">
        <f>BI19/'Table 1. Total'!BI19</f>
        <v>0.37021469548293751</v>
      </c>
      <c r="BJ43" s="36">
        <f>BJ19/'Table 1. Total'!BJ19</f>
        <v>0.38425365158532238</v>
      </c>
      <c r="BK43" s="36">
        <f>BK19/'Table 1. Total'!BK19</f>
        <v>0.36652748083205389</v>
      </c>
      <c r="BL43" s="36">
        <f>BL19/'Table 1. Total'!BL19</f>
        <v>0.37394838192159191</v>
      </c>
      <c r="BM43" s="36">
        <f>BM19/'Table 1. Total'!BM19</f>
        <v>0.3749432928531547</v>
      </c>
      <c r="BN43" s="36">
        <f>BN19/'Table 1. Total'!BN19</f>
        <v>0.36397195531388599</v>
      </c>
      <c r="BO43" s="36">
        <f>BO19/'Table 1. Total'!BO19</f>
        <v>0.32590121085512314</v>
      </c>
      <c r="BP43" s="36">
        <f>BP19/'Table 1. Total'!BP19</f>
        <v>0.3036226253315828</v>
      </c>
      <c r="BQ43" s="36">
        <f>BQ19/'Table 1. Total'!BQ19</f>
        <v>0.31972796817740945</v>
      </c>
      <c r="BR43" s="36">
        <f>BR19/'Table 1. Total'!BR19</f>
        <v>0.31444885247117277</v>
      </c>
      <c r="BS43" s="36">
        <f>BS19/'Table 1. Total'!BS19</f>
        <v>0.31616672752882258</v>
      </c>
      <c r="BT43" s="36">
        <f>BT19/'Table 1. Total'!BT19</f>
        <v>0.31034383510881336</v>
      </c>
      <c r="BU43" s="36">
        <f>BU19/'Table 1. Total'!BU19</f>
        <v>0.30699036761814458</v>
      </c>
      <c r="BV43" s="36">
        <f>BV19/'Table 1. Total'!BV19</f>
        <v>0.30444597708883536</v>
      </c>
      <c r="BW43" s="36">
        <f>BW19/'Table 1. Total'!BW19</f>
        <v>0.30557920940968436</v>
      </c>
      <c r="BX43" s="36">
        <f>BX19/'Table 1. Total'!BX19</f>
        <v>0.30564681254202064</v>
      </c>
      <c r="BY43" s="36">
        <f>BY19/'Table 1. Total'!BY19</f>
        <v>0.29295305721608506</v>
      </c>
      <c r="BZ43" s="36">
        <f>BZ19/'Table 1. Total'!BZ19</f>
        <v>0.29170664029637061</v>
      </c>
      <c r="CA43" s="36">
        <f>CA19/'Table 1. Total'!CA19</f>
        <v>0.29768975895612176</v>
      </c>
      <c r="CB43" s="36">
        <f>CB19/'Table 1. Total'!CB19</f>
        <v>0.28943780752652221</v>
      </c>
      <c r="CC43" s="36">
        <f>CC19/'Table 1. Total'!CC19</f>
        <v>0.28692863270529356</v>
      </c>
      <c r="CD43" s="36">
        <f>CD19/'Table 1. Total'!CD19</f>
        <v>0.27780726226933367</v>
      </c>
      <c r="CE43" s="36">
        <f>CE19/'Table 1. Total'!CE19</f>
        <v>0.2761798032623583</v>
      </c>
      <c r="CF43" s="36">
        <f>CF19/'Table 1. Total'!CF19</f>
        <v>0.27396746519150539</v>
      </c>
      <c r="CG43" s="36">
        <f>CG19/'Table 1. Total'!CG19</f>
        <v>0.28333989243080149</v>
      </c>
      <c r="CH43" s="36">
        <f>CH19/'Table 1. Total'!CH19</f>
        <v>0.28390896578214525</v>
      </c>
      <c r="CI43" s="36">
        <f>CI19/'Table 1. Total'!CI19</f>
        <v>0.28189110096890113</v>
      </c>
    </row>
    <row r="44" spans="1:87">
      <c r="A44" t="str">
        <f t="shared" si="5"/>
        <v>Thailand</v>
      </c>
      <c r="B44" s="36">
        <f>B20/'Table 1. Total'!B20</f>
        <v>5.1068709740386513E-2</v>
      </c>
      <c r="C44" s="36">
        <f>C20/'Table 1. Total'!C20</f>
        <v>5.1361309626845382E-2</v>
      </c>
      <c r="D44" s="36">
        <f>D20/'Table 1. Total'!D20</f>
        <v>4.7389285309774605E-2</v>
      </c>
      <c r="E44" s="36">
        <f>E20/'Table 1. Total'!E20</f>
        <v>4.8005350708753149E-2</v>
      </c>
      <c r="F44" s="36">
        <f>F20/'Table 1. Total'!F20</f>
        <v>5.0223866069690495E-2</v>
      </c>
      <c r="G44" s="36">
        <f>G20/'Table 1. Total'!G20</f>
        <v>5.3766940189218716E-2</v>
      </c>
      <c r="H44" s="36">
        <f>H20/'Table 1. Total'!H20</f>
        <v>4.8774471329580869E-2</v>
      </c>
      <c r="I44" s="36">
        <f>I20/'Table 1. Total'!I20</f>
        <v>5.4986082269252862E-2</v>
      </c>
      <c r="J44" s="36">
        <f>J20/'Table 1. Total'!J20</f>
        <v>5.3038741165272685E-2</v>
      </c>
      <c r="K44" s="36">
        <f>K20/'Table 1. Total'!K20</f>
        <v>6.5131306763332605E-2</v>
      </c>
      <c r="L44" s="36">
        <f>L20/'Table 1. Total'!L20</f>
        <v>5.1132032322000302E-2</v>
      </c>
      <c r="M44" s="36">
        <f>M20/'Table 1. Total'!M20</f>
        <v>4.7205312672938565E-2</v>
      </c>
      <c r="N44" s="36">
        <f>N20/'Table 1. Total'!N20</f>
        <v>3.0030949222868423E-2</v>
      </c>
      <c r="O44" s="36">
        <f>O20/'Table 1. Total'!O20</f>
        <v>2.2039970794491704E-2</v>
      </c>
      <c r="P44" s="36">
        <f>P20/'Table 1. Total'!P20</f>
        <v>1.714573032766278E-2</v>
      </c>
      <c r="Q44" s="36">
        <f>Q20/'Table 1. Total'!Q20</f>
        <v>1.3683553452920692E-2</v>
      </c>
      <c r="R44" s="36">
        <f>R20/'Table 1. Total'!R20</f>
        <v>1.9812457744201775E-2</v>
      </c>
      <c r="S44" s="36">
        <f>S20/'Table 1. Total'!S20</f>
        <v>2.6259868778210353E-2</v>
      </c>
      <c r="T44" s="36">
        <f>T20/'Table 1. Total'!T20</f>
        <v>2.9423797085942668E-2</v>
      </c>
      <c r="U44" s="36">
        <f>U20/'Table 1. Total'!U20</f>
        <v>1.7444331818330452E-2</v>
      </c>
      <c r="V44" s="36">
        <f>V20/'Table 1. Total'!V20</f>
        <v>1.3805729377691745E-2</v>
      </c>
      <c r="W44" s="36">
        <f>W20/'Table 1. Total'!W20</f>
        <v>1.3473817765580397E-2</v>
      </c>
      <c r="X44" s="36">
        <f>X20/'Table 1. Total'!X20</f>
        <v>2.1894878671278845E-2</v>
      </c>
      <c r="Y44" s="36">
        <f>Y20/'Table 1. Total'!Y20</f>
        <v>1.7383018722154975E-2</v>
      </c>
      <c r="Z44" s="36">
        <f>Z20/'Table 1. Total'!Z20</f>
        <v>2.5407859934929663E-2</v>
      </c>
      <c r="AA44" s="36">
        <f>AA20/'Table 1. Total'!AA20</f>
        <v>2.9276732404559438E-2</v>
      </c>
      <c r="AB44" s="36">
        <f>AB20/'Table 1. Total'!AB20</f>
        <v>4.8837039280604094E-2</v>
      </c>
      <c r="AC44" s="36">
        <f>AC20/'Table 1. Total'!AC20</f>
        <v>5.0159667409772853E-2</v>
      </c>
      <c r="AD44" s="36">
        <f>AD20/'Table 1. Total'!AD20</f>
        <v>5.8309510775905772E-2</v>
      </c>
      <c r="AE44" s="36">
        <f>AE20/'Table 1. Total'!AE20</f>
        <v>6.0860386948680109E-2</v>
      </c>
      <c r="AF44" s="36">
        <f>AF20/'Table 1. Total'!AF20</f>
        <v>7.5059582773467762E-2</v>
      </c>
      <c r="AG44" s="36">
        <f>AG20/'Table 1. Total'!AG20</f>
        <v>8.3915581684057175E-2</v>
      </c>
      <c r="AH44" s="36">
        <f>AH20/'Table 1. Total'!AH20</f>
        <v>9.0525580649119003E-2</v>
      </c>
      <c r="AI44" s="36">
        <f>AI20/'Table 1. Total'!AI20</f>
        <v>0.10015885263014569</v>
      </c>
      <c r="AJ44" s="36">
        <f>AJ20/'Table 1. Total'!AJ20</f>
        <v>0.11580461534413346</v>
      </c>
      <c r="AK44" s="36">
        <f>AK20/'Table 1. Total'!AK20</f>
        <v>0.13035676956309664</v>
      </c>
      <c r="AL44" s="36">
        <f>AL20/'Table 1. Total'!AL20</f>
        <v>0.14269380100026324</v>
      </c>
      <c r="AM44" s="36">
        <f>AM20/'Table 1. Total'!AM20</f>
        <v>0.14650234482054247</v>
      </c>
      <c r="AN44" s="36">
        <f>AN20/'Table 1. Total'!AN20</f>
        <v>0.1401485226734081</v>
      </c>
      <c r="AO44" s="36">
        <f>AO20/'Table 1. Total'!AO20</f>
        <v>0.14666049509703077</v>
      </c>
      <c r="AP44" s="36">
        <f>AP20/'Table 1. Total'!AP20</f>
        <v>0.13414492849576273</v>
      </c>
      <c r="AQ44" s="36">
        <f>AQ20/'Table 1. Total'!AQ20</f>
        <v>0.12954637321300413</v>
      </c>
      <c r="AR44" s="36">
        <f>AR20/'Table 1. Total'!AR20</f>
        <v>0.14522594603420827</v>
      </c>
      <c r="AS44" s="36">
        <f>AS20/'Table 1. Total'!AS20</f>
        <v>0.15095110281246354</v>
      </c>
      <c r="AT44" s="36">
        <f>AT20/'Table 1. Total'!AT20</f>
        <v>0.14481376315349923</v>
      </c>
      <c r="AU44" s="36">
        <f>AU20/'Table 1. Total'!AU20</f>
        <v>0.13846179377183304</v>
      </c>
      <c r="AV44" s="36">
        <f>AV20/'Table 1. Total'!AV20</f>
        <v>0.1285067556938351</v>
      </c>
      <c r="AW44" s="36">
        <f>AW20/'Table 1. Total'!AW20</f>
        <v>0.11885373231951599</v>
      </c>
      <c r="AX44" s="36">
        <f>AX20/'Table 1. Total'!AX20</f>
        <v>0.11519514365624206</v>
      </c>
      <c r="AY44" s="36">
        <f>AY20/'Table 1. Total'!AY20</f>
        <v>0.12208176287640737</v>
      </c>
      <c r="AZ44" s="36">
        <f>AZ20/'Table 1. Total'!AZ20</f>
        <v>0.1271595173846965</v>
      </c>
      <c r="BA44" s="36">
        <f>BA20/'Table 1. Total'!BA20</f>
        <v>0.12162118754316369</v>
      </c>
      <c r="BB44" s="36">
        <f>BB20/'Table 1. Total'!BB20</f>
        <v>0.12530673171442094</v>
      </c>
      <c r="BC44" s="36">
        <f>BC20/'Table 1. Total'!BC20</f>
        <v>0.13433538883179172</v>
      </c>
      <c r="BD44" s="36">
        <f>BD20/'Table 1. Total'!BD20</f>
        <v>0.13561043871393105</v>
      </c>
      <c r="BE44" s="36">
        <f>BE20/'Table 1. Total'!BE20</f>
        <v>0.12989292610145692</v>
      </c>
      <c r="BF44" s="36">
        <f>BF20/'Table 1. Total'!BF20</f>
        <v>0.12649771964024364</v>
      </c>
      <c r="BG44" s="36">
        <f>BG20/'Table 1. Total'!BG20</f>
        <v>0.13210264217971898</v>
      </c>
      <c r="BH44" s="36">
        <f>BH20/'Table 1. Total'!BH20</f>
        <v>0.14247992863514716</v>
      </c>
      <c r="BI44" s="36">
        <f>BI20/'Table 1. Total'!BI20</f>
        <v>0.15438395482471778</v>
      </c>
      <c r="BJ44" s="36">
        <f>BJ20/'Table 1. Total'!BJ20</f>
        <v>0.14865375185295823</v>
      </c>
      <c r="BK44" s="36">
        <f>BK20/'Table 1. Total'!BK20</f>
        <v>0.14825711022894122</v>
      </c>
      <c r="BL44" s="36">
        <f>BL20/'Table 1. Total'!BL20</f>
        <v>0.14363225646069541</v>
      </c>
      <c r="BM44" s="36">
        <f>BM20/'Table 1. Total'!BM20</f>
        <v>0.14356066180335106</v>
      </c>
      <c r="BN44" s="36">
        <f>BN20/'Table 1. Total'!BN20</f>
        <v>0.13102389308855292</v>
      </c>
      <c r="BO44" s="36">
        <f>BO20/'Table 1. Total'!BO20</f>
        <v>0.1181274609887706</v>
      </c>
      <c r="BP44" s="36">
        <f>BP20/'Table 1. Total'!BP20</f>
        <v>0.11682407751289296</v>
      </c>
      <c r="BQ44" s="36">
        <f>BQ20/'Table 1. Total'!BQ20</f>
        <v>0.11391574732717127</v>
      </c>
      <c r="BR44" s="36">
        <f>BR20/'Table 1. Total'!BR20</f>
        <v>0.10910156648204153</v>
      </c>
      <c r="BS44" s="36">
        <f>BS20/'Table 1. Total'!BS20</f>
        <v>0.11293726946414485</v>
      </c>
      <c r="BT44" s="36">
        <f>BT20/'Table 1. Total'!BT20</f>
        <v>0.10733830434495072</v>
      </c>
      <c r="BU44" s="36">
        <f>BU20/'Table 1. Total'!BU20</f>
        <v>0.10870773542513133</v>
      </c>
      <c r="BV44" s="36">
        <f>BV20/'Table 1. Total'!BV20</f>
        <v>0.10971187695468901</v>
      </c>
      <c r="BW44" s="36">
        <f>BW20/'Table 1. Total'!BW20</f>
        <v>0.10562944269849606</v>
      </c>
      <c r="BX44" s="36">
        <f>BX20/'Table 1. Total'!BX20</f>
        <v>0.10341223613004503</v>
      </c>
      <c r="BY44" s="36">
        <f>BY20/'Table 1. Total'!BY20</f>
        <v>0.10491821540632369</v>
      </c>
      <c r="BZ44" s="36">
        <f>BZ20/'Table 1. Total'!BZ20</f>
        <v>0.102659846179304</v>
      </c>
      <c r="CA44" s="36">
        <f>CA20/'Table 1. Total'!CA20</f>
        <v>9.7527303849517188E-2</v>
      </c>
      <c r="CB44" s="36">
        <f>CB20/'Table 1. Total'!CB20</f>
        <v>9.1668098649951069E-2</v>
      </c>
      <c r="CC44" s="36">
        <f>CC20/'Table 1. Total'!CC20</f>
        <v>9.164875598439573E-2</v>
      </c>
      <c r="CD44" s="36">
        <f>CD20/'Table 1. Total'!CD20</f>
        <v>8.5493678844090204E-2</v>
      </c>
      <c r="CE44" s="36">
        <f>CE20/'Table 1. Total'!CE20</f>
        <v>8.3139421090402968E-2</v>
      </c>
      <c r="CF44" s="36">
        <f>CF20/'Table 1. Total'!CF20</f>
        <v>8.8185387015227504E-2</v>
      </c>
      <c r="CG44" s="36">
        <f>CG20/'Table 1. Total'!CG20</f>
        <v>8.0135812449474542E-2</v>
      </c>
      <c r="CH44" s="36">
        <f>CH20/'Table 1. Total'!CH20</f>
        <v>7.8201103845197198E-2</v>
      </c>
      <c r="CI44" s="36">
        <f>CI20/'Table 1. Total'!CI20</f>
        <v>8.063947656186457E-2</v>
      </c>
    </row>
    <row r="45" spans="1:87">
      <c r="A45" t="str">
        <f t="shared" si="5"/>
        <v>Turkey</v>
      </c>
      <c r="B45" s="36">
        <f>B21/'Table 1. Total'!B21</f>
        <v>0.18922201976699246</v>
      </c>
      <c r="C45" s="36">
        <f>C21/'Table 1. Total'!C21</f>
        <v>0.20788937600330445</v>
      </c>
      <c r="D45" s="36">
        <f>D21/'Table 1. Total'!D21</f>
        <v>0.21479766440055714</v>
      </c>
      <c r="E45" s="36">
        <f>E21/'Table 1. Total'!E21</f>
        <v>0.20474369889640329</v>
      </c>
      <c r="F45" s="36">
        <f>F21/'Table 1. Total'!F21</f>
        <v>0.21262367682872924</v>
      </c>
      <c r="G45" s="36">
        <f>G21/'Table 1. Total'!G21</f>
        <v>0.21583772325312833</v>
      </c>
      <c r="H45" s="36">
        <f>H21/'Table 1. Total'!H21</f>
        <v>0.22672349712948173</v>
      </c>
      <c r="I45" s="36">
        <f>I21/'Table 1. Total'!I21</f>
        <v>0.22285530289048666</v>
      </c>
      <c r="J45" s="36">
        <f>J21/'Table 1. Total'!J21</f>
        <v>0.22695002207609022</v>
      </c>
      <c r="K45" s="36">
        <f>K21/'Table 1. Total'!K21</f>
        <v>0.22457289816912623</v>
      </c>
      <c r="L45" s="36">
        <f>L21/'Table 1. Total'!L21</f>
        <v>0.23672526181936471</v>
      </c>
      <c r="M45" s="36">
        <f>M21/'Table 1. Total'!M21</f>
        <v>0.24335132893677083</v>
      </c>
      <c r="N45" s="36">
        <f>N21/'Table 1. Total'!N21</f>
        <v>0.24780586373860991</v>
      </c>
      <c r="O45" s="36">
        <f>O21/'Table 1. Total'!O21</f>
        <v>0.25694386362426724</v>
      </c>
      <c r="P45" s="36">
        <f>P21/'Table 1. Total'!P21</f>
        <v>0.24175688324532429</v>
      </c>
      <c r="Q45" s="36">
        <f>Q21/'Table 1. Total'!Q21</f>
        <v>0.21795700405802015</v>
      </c>
      <c r="R45" s="36">
        <f>R21/'Table 1. Total'!R21</f>
        <v>0.21682728773479673</v>
      </c>
      <c r="S45" s="36">
        <f>S21/'Table 1. Total'!S21</f>
        <v>0.20551104807510023</v>
      </c>
      <c r="T45" s="36">
        <f>T21/'Table 1. Total'!T21</f>
        <v>0.21171263241730748</v>
      </c>
      <c r="U45" s="36">
        <f>U21/'Table 1. Total'!U21</f>
        <v>0.2147581139007961</v>
      </c>
      <c r="V45" s="36">
        <f>V21/'Table 1. Total'!V21</f>
        <v>0.20089766157491218</v>
      </c>
      <c r="W45" s="36">
        <f>W21/'Table 1. Total'!W21</f>
        <v>0.19641949597814254</v>
      </c>
      <c r="X45" s="36">
        <f>X21/'Table 1. Total'!X21</f>
        <v>0.19268848340324055</v>
      </c>
      <c r="Y45" s="36">
        <f>Y21/'Table 1. Total'!Y21</f>
        <v>0.18135932710565869</v>
      </c>
      <c r="Z45" s="36">
        <f>Z21/'Table 1. Total'!Z21</f>
        <v>0.1863279263571925</v>
      </c>
      <c r="AA45" s="36">
        <f>AA21/'Table 1. Total'!AA21</f>
        <v>0.20628682988451294</v>
      </c>
      <c r="AB45" s="36">
        <f>AB21/'Table 1. Total'!AB21</f>
        <v>0.2080279621958471</v>
      </c>
      <c r="AC45" s="36">
        <f>AC21/'Table 1. Total'!AC21</f>
        <v>0.20460368471241389</v>
      </c>
      <c r="AD45" s="36">
        <f>AD21/'Table 1. Total'!AD21</f>
        <v>0.23290269762983964</v>
      </c>
      <c r="AE45" s="36">
        <f>AE21/'Table 1. Total'!AE21</f>
        <v>0.24918778315619022</v>
      </c>
      <c r="AF45" s="36">
        <f>AF21/'Table 1. Total'!AF21</f>
        <v>0.25139366781360856</v>
      </c>
      <c r="AG45" s="36">
        <f>AG21/'Table 1. Total'!AG21</f>
        <v>0.25928364853260011</v>
      </c>
      <c r="AH45" s="36">
        <f>AH21/'Table 1. Total'!AH21</f>
        <v>0.26226939526865384</v>
      </c>
      <c r="AI45" s="36">
        <f>AI21/'Table 1. Total'!AI21</f>
        <v>0.27393163504511975</v>
      </c>
      <c r="AJ45" s="36">
        <f>AJ21/'Table 1. Total'!AJ21</f>
        <v>0.30657919632071495</v>
      </c>
      <c r="AK45" s="36">
        <f>AK21/'Table 1. Total'!AK21</f>
        <v>0.31776989039282566</v>
      </c>
      <c r="AL45" s="36">
        <f>AL21/'Table 1. Total'!AL21</f>
        <v>0.32434156967149991</v>
      </c>
      <c r="AM45" s="36">
        <f>AM21/'Table 1. Total'!AM21</f>
        <v>0.33466702500955792</v>
      </c>
      <c r="AN45" s="36">
        <f>AN21/'Table 1. Total'!AN21</f>
        <v>0.327078799437092</v>
      </c>
      <c r="AO45" s="36">
        <f>AO21/'Table 1. Total'!AO21</f>
        <v>0.31927615739827125</v>
      </c>
      <c r="AP45" s="36">
        <f>AP21/'Table 1. Total'!AP21</f>
        <v>0.3064697142134547</v>
      </c>
      <c r="AQ45" s="36">
        <f>AQ21/'Table 1. Total'!AQ21</f>
        <v>0.32439090732465514</v>
      </c>
      <c r="AR45" s="36">
        <f>AR21/'Table 1. Total'!AR21</f>
        <v>0.32627931769722812</v>
      </c>
      <c r="AS45" s="36">
        <f>AS21/'Table 1. Total'!AS21</f>
        <v>0.33264385493813203</v>
      </c>
      <c r="AT45" s="36">
        <f>AT21/'Table 1. Total'!AT21</f>
        <v>0.33545086220120734</v>
      </c>
      <c r="AU45" s="36">
        <f>AU21/'Table 1. Total'!AU21</f>
        <v>0.32446822948238896</v>
      </c>
      <c r="AV45" s="36">
        <f>AV21/'Table 1. Total'!AV21</f>
        <v>0.31876503608660783</v>
      </c>
      <c r="AW45" s="36">
        <f>AW21/'Table 1. Total'!AW21</f>
        <v>0.29860510759597181</v>
      </c>
      <c r="AX45" s="36">
        <f>AX21/'Table 1. Total'!AX21</f>
        <v>0.30244318720566388</v>
      </c>
      <c r="AY45" s="36">
        <f>AY21/'Table 1. Total'!AY21</f>
        <v>0.31306302248486595</v>
      </c>
      <c r="AZ45" s="36">
        <f>AZ21/'Table 1. Total'!AZ21</f>
        <v>0.32045560119866295</v>
      </c>
      <c r="BA45" s="36">
        <f>BA21/'Table 1. Total'!BA21</f>
        <v>0.31152408617288113</v>
      </c>
      <c r="BB45" s="36">
        <f>BB21/'Table 1. Total'!BB21</f>
        <v>0.31009658444482097</v>
      </c>
      <c r="BC45" s="36">
        <f>BC21/'Table 1. Total'!BC21</f>
        <v>0.33129236824841463</v>
      </c>
      <c r="BD45" s="36">
        <f>BD21/'Table 1. Total'!BD21</f>
        <v>0.33994065440547472</v>
      </c>
      <c r="BE45" s="36">
        <f>BE21/'Table 1. Total'!BE21</f>
        <v>0.32695969392294688</v>
      </c>
      <c r="BF45" s="36">
        <f>BF21/'Table 1. Total'!BF21</f>
        <v>0.32205880394393954</v>
      </c>
      <c r="BG45" s="36">
        <f>BG21/'Table 1. Total'!BG21</f>
        <v>0.31891537642336371</v>
      </c>
      <c r="BH45" s="36">
        <f>BH21/'Table 1. Total'!BH21</f>
        <v>0.31002659574468078</v>
      </c>
      <c r="BI45" s="36">
        <f>BI21/'Table 1. Total'!BI21</f>
        <v>0.30416358732687715</v>
      </c>
      <c r="BJ45" s="36">
        <f>BJ21/'Table 1. Total'!BJ21</f>
        <v>0.31274279798258031</v>
      </c>
      <c r="BK45" s="36">
        <f>BK21/'Table 1. Total'!BK21</f>
        <v>0.29514733990621944</v>
      </c>
      <c r="BL45" s="36">
        <f>BL21/'Table 1. Total'!BL21</f>
        <v>0.29462617029380245</v>
      </c>
      <c r="BM45" s="36">
        <f>BM21/'Table 1. Total'!BM21</f>
        <v>0.26593957552193831</v>
      </c>
      <c r="BN45" s="36">
        <f>BN21/'Table 1. Total'!BN21</f>
        <v>0.23954402009402978</v>
      </c>
      <c r="BO45" s="36">
        <f>BO21/'Table 1. Total'!BO21</f>
        <v>0.19813298524583678</v>
      </c>
      <c r="BP45" s="36">
        <f>BP21/'Table 1. Total'!BP21</f>
        <v>0.18810378519500023</v>
      </c>
      <c r="BQ45" s="36">
        <f>BQ21/'Table 1. Total'!BQ21</f>
        <v>0.20065518232052443</v>
      </c>
      <c r="BR45" s="36">
        <f>BR21/'Table 1. Total'!BR21</f>
        <v>0.21020262049053018</v>
      </c>
      <c r="BS45" s="36">
        <f>BS21/'Table 1. Total'!BS21</f>
        <v>0.20378263497572482</v>
      </c>
      <c r="BT45" s="36">
        <f>BT21/'Table 1. Total'!BT21</f>
        <v>0.20667173374175485</v>
      </c>
      <c r="BU45" s="36">
        <f>BU21/'Table 1. Total'!BU21</f>
        <v>0.22528987524811164</v>
      </c>
      <c r="BV45" s="36">
        <f>BV21/'Table 1. Total'!BV21</f>
        <v>0.21420113723602202</v>
      </c>
      <c r="BW45" s="36">
        <f>BW21/'Table 1. Total'!BW21</f>
        <v>0.2131087369731926</v>
      </c>
      <c r="BX45" s="36">
        <f>BX21/'Table 1. Total'!BX21</f>
        <v>0.21070298738181686</v>
      </c>
      <c r="BY45" s="36">
        <f>BY21/'Table 1. Total'!BY21</f>
        <v>0.21045360063395385</v>
      </c>
      <c r="BZ45" s="36">
        <f>BZ21/'Table 1. Total'!BZ21</f>
        <v>0.19905802562170311</v>
      </c>
      <c r="CA45" s="36">
        <f>CA21/'Table 1. Total'!CA21</f>
        <v>0.21854098809020611</v>
      </c>
      <c r="CB45" s="36">
        <f>CB21/'Table 1. Total'!CB21</f>
        <v>0.21294177370227713</v>
      </c>
      <c r="CC45" s="36">
        <f>CC21/'Table 1. Total'!CC21</f>
        <v>0.2144381113764153</v>
      </c>
      <c r="CD45" s="36">
        <f>CD21/'Table 1. Total'!CD21</f>
        <v>0.21532896429598467</v>
      </c>
      <c r="CE45" s="36">
        <f>CE21/'Table 1. Total'!CE21</f>
        <v>0.23075659635662851</v>
      </c>
      <c r="CF45" s="36">
        <f>CF21/'Table 1. Total'!CF21</f>
        <v>0.23980134308146808</v>
      </c>
      <c r="CG45" s="36">
        <f>CG21/'Table 1. Total'!CG21</f>
        <v>0.23101126908758249</v>
      </c>
      <c r="CH45" s="36">
        <f>CH21/'Table 1. Total'!CH21</f>
        <v>0.20056528522098999</v>
      </c>
      <c r="CI45" s="36">
        <f>CI21/'Table 1. Total'!CI21</f>
        <v>0.18598792224948105</v>
      </c>
    </row>
    <row r="46" spans="1:87">
      <c r="A46" t="str">
        <f t="shared" si="5"/>
        <v>Ukraine</v>
      </c>
      <c r="B46" s="36">
        <f>B22/'Table 1. Total'!B22</f>
        <v>0.24402072814243961</v>
      </c>
      <c r="C46" s="36">
        <f>C22/'Table 1. Total'!C22</f>
        <v>0.24030907083955591</v>
      </c>
      <c r="D46" s="36">
        <f>D22/'Table 1. Total'!D22</f>
        <v>0.27004567368688154</v>
      </c>
      <c r="E46" s="36">
        <f>E22/'Table 1. Total'!E22</f>
        <v>0.30751071628253712</v>
      </c>
      <c r="F46" s="36">
        <f>F22/'Table 1. Total'!F22</f>
        <v>0.32105628908964556</v>
      </c>
      <c r="G46" s="36">
        <f>G22/'Table 1. Total'!G22</f>
        <v>0.34097793163132845</v>
      </c>
      <c r="H46" s="36">
        <f>H22/'Table 1. Total'!H22</f>
        <v>0.33352279904004045</v>
      </c>
      <c r="I46" s="36">
        <f>I22/'Table 1. Total'!I22</f>
        <v>0.35935379644588045</v>
      </c>
      <c r="J46" s="36">
        <f>J22/'Table 1. Total'!J22</f>
        <v>0.32726223305329316</v>
      </c>
      <c r="K46" s="36">
        <f>K22/'Table 1. Total'!K22</f>
        <v>0.30969959266802449</v>
      </c>
      <c r="L46" s="36">
        <f>L22/'Table 1. Total'!L22</f>
        <v>0.30187606594656052</v>
      </c>
      <c r="M46" s="36">
        <f>M22/'Table 1. Total'!M22</f>
        <v>0.38137931034482758</v>
      </c>
      <c r="N46" s="36">
        <f>N22/'Table 1. Total'!N22</f>
        <v>0.37198005052140681</v>
      </c>
      <c r="O46" s="36">
        <f>O22/'Table 1. Total'!O22</f>
        <v>0.39390856488840842</v>
      </c>
      <c r="P46" s="36">
        <f>P22/'Table 1. Total'!P22</f>
        <v>0.38836575393383715</v>
      </c>
      <c r="Q46" s="36">
        <f>Q22/'Table 1. Total'!Q22</f>
        <v>0.37073920218517048</v>
      </c>
      <c r="R46" s="36">
        <f>R22/'Table 1. Total'!R22</f>
        <v>0.37761535457233725</v>
      </c>
      <c r="S46" s="36">
        <f>S22/'Table 1. Total'!S22</f>
        <v>0.36667222314830256</v>
      </c>
      <c r="T46" s="36">
        <f>T22/'Table 1. Total'!T22</f>
        <v>0.34742156918363876</v>
      </c>
      <c r="U46" s="36">
        <f>U22/'Table 1. Total'!U22</f>
        <v>0.23762845849802372</v>
      </c>
      <c r="V46" s="36">
        <f>V22/'Table 1. Total'!V22</f>
        <v>0.23039892672532852</v>
      </c>
      <c r="W46" s="36">
        <f>W22/'Table 1. Total'!W22</f>
        <v>0.21320015808572562</v>
      </c>
      <c r="X46" s="36">
        <f>X22/'Table 1. Total'!X22</f>
        <v>0.14253711281698983</v>
      </c>
      <c r="Y46" s="36">
        <f>Y22/'Table 1. Total'!Y22</f>
        <v>0.1152487088882849</v>
      </c>
      <c r="Z46" s="36">
        <f>Z22/'Table 1. Total'!Z22</f>
        <v>0.11535739561217269</v>
      </c>
      <c r="AA46" s="36">
        <f>AA22/'Table 1. Total'!AA22</f>
        <v>0.11003878416163076</v>
      </c>
      <c r="AB46" s="36">
        <f>AB22/'Table 1. Total'!AB22</f>
        <v>0.15044265159099385</v>
      </c>
      <c r="AC46" s="36">
        <f>AC22/'Table 1. Total'!AC22</f>
        <v>0.15023150249659556</v>
      </c>
      <c r="AD46" s="36">
        <f>AD22/'Table 1. Total'!AD22</f>
        <v>0.1593418147408264</v>
      </c>
      <c r="AE46" s="36">
        <f>AE22/'Table 1. Total'!AE22</f>
        <v>0.1708635486660901</v>
      </c>
      <c r="AF46" s="36">
        <f>AF22/'Table 1. Total'!AF22</f>
        <v>0.16887860082304523</v>
      </c>
      <c r="AG46" s="36">
        <f>AG22/'Table 1. Total'!AG22</f>
        <v>0.16580276337938965</v>
      </c>
      <c r="AH46" s="36">
        <f>AH22/'Table 1. Total'!AH22</f>
        <v>0.16052260916023117</v>
      </c>
      <c r="AI46" s="36">
        <f>AI22/'Table 1. Total'!AI22</f>
        <v>0.14958305779125472</v>
      </c>
      <c r="AJ46" s="36">
        <f>AJ22/'Table 1. Total'!AJ22</f>
        <v>0.20129367707591839</v>
      </c>
      <c r="AK46" s="36">
        <f>AK22/'Table 1. Total'!AK22</f>
        <v>0.18419377330463516</v>
      </c>
      <c r="AL46" s="36">
        <f>AL22/'Table 1. Total'!AL22</f>
        <v>0.18951676827071354</v>
      </c>
      <c r="AM46" s="36">
        <f>AM22/'Table 1. Total'!AM22</f>
        <v>0.18811183886189167</v>
      </c>
      <c r="AN46" s="36">
        <f>AN22/'Table 1. Total'!AN22</f>
        <v>0.18255589290643118</v>
      </c>
      <c r="AO46" s="36">
        <f>AO22/'Table 1. Total'!AO22</f>
        <v>0.23750925614271284</v>
      </c>
      <c r="AP46" s="36">
        <f>AP22/'Table 1. Total'!AP22</f>
        <v>0.27211731556579544</v>
      </c>
      <c r="AQ46" s="36">
        <f>AQ22/'Table 1. Total'!AQ22</f>
        <v>0.26355714092202109</v>
      </c>
      <c r="AR46" s="36">
        <f>AR22/'Table 1. Total'!AR22</f>
        <v>0.24821002386634844</v>
      </c>
      <c r="AS46" s="36">
        <f>AS22/'Table 1. Total'!AS22</f>
        <v>0.26773122306224828</v>
      </c>
      <c r="AT46" s="36">
        <f>AT22/'Table 1. Total'!AT22</f>
        <v>0.30391772771792364</v>
      </c>
      <c r="AU46" s="36">
        <f>AU22/'Table 1. Total'!AU22</f>
        <v>0.298762908613878</v>
      </c>
      <c r="AV46" s="36">
        <f>AV22/'Table 1. Total'!AV22</f>
        <v>0.29271491234681424</v>
      </c>
      <c r="AW46" s="36">
        <f>AW22/'Table 1. Total'!AW22</f>
        <v>0.33118305744888021</v>
      </c>
      <c r="AX46" s="36">
        <f>AX22/'Table 1. Total'!AX22</f>
        <v>0.34091189345828965</v>
      </c>
      <c r="AY46" s="36">
        <f>AY22/'Table 1. Total'!AY22</f>
        <v>0.32704858593183467</v>
      </c>
      <c r="AZ46" s="36">
        <f>AZ22/'Table 1. Total'!AZ22</f>
        <v>0.34014583395085513</v>
      </c>
      <c r="BA46" s="36">
        <f>BA22/'Table 1. Total'!BA22</f>
        <v>0.33137884565759662</v>
      </c>
      <c r="BB46" s="36">
        <f>BB22/'Table 1. Total'!BB22</f>
        <v>0.32422417786012042</v>
      </c>
      <c r="BC46" s="36">
        <f>BC22/'Table 1. Total'!BC22</f>
        <v>0.31550198813995406</v>
      </c>
      <c r="BD46" s="36">
        <f>BD22/'Table 1. Total'!BD22</f>
        <v>0.32939909831101533</v>
      </c>
      <c r="BE46" s="36">
        <f>BE22/'Table 1. Total'!BE22</f>
        <v>0.31882533881929204</v>
      </c>
      <c r="BF46" s="36">
        <f>BF22/'Table 1. Total'!BF22</f>
        <v>0.3123600394129013</v>
      </c>
      <c r="BG46" s="36">
        <f>BG22/'Table 1. Total'!BG22</f>
        <v>0.31222552769514095</v>
      </c>
      <c r="BH46" s="36">
        <f>BH22/'Table 1. Total'!BH22</f>
        <v>0.32961146335951935</v>
      </c>
      <c r="BI46" s="36">
        <f>BI22/'Table 1. Total'!BI22</f>
        <v>0.33366406803685328</v>
      </c>
      <c r="BJ46" s="36">
        <f>BJ22/'Table 1. Total'!BJ22</f>
        <v>0.33973204090436199</v>
      </c>
      <c r="BK46" s="36">
        <f>BK22/'Table 1. Total'!BK22</f>
        <v>0.35091485607827166</v>
      </c>
      <c r="BL46" s="36">
        <f>BL22/'Table 1. Total'!BL22</f>
        <v>0.34810953294343311</v>
      </c>
      <c r="BM46" s="36">
        <f>BM22/'Table 1. Total'!BM22</f>
        <v>0.35220029274281128</v>
      </c>
      <c r="BN46" s="36">
        <f>BN22/'Table 1. Total'!BN22</f>
        <v>0.38358538913731599</v>
      </c>
      <c r="BO46" s="36">
        <f>BO22/'Table 1. Total'!BO22</f>
        <v>0.34490333919156413</v>
      </c>
      <c r="BP46" s="36">
        <f>BP22/'Table 1. Total'!BP22</f>
        <v>0.3452372204668479</v>
      </c>
      <c r="BQ46" s="36">
        <f>BQ22/'Table 1. Total'!BQ22</f>
        <v>0.34143533891176336</v>
      </c>
      <c r="BR46" s="36">
        <f>BR22/'Table 1. Total'!BR22</f>
        <v>0.34662860669649753</v>
      </c>
      <c r="BS46" s="36">
        <f>BS22/'Table 1. Total'!BS22</f>
        <v>0.35587426537984573</v>
      </c>
      <c r="BT46" s="36">
        <f>BT22/'Table 1. Total'!BT22</f>
        <v>0.33581389329278155</v>
      </c>
      <c r="BU46" s="36">
        <f>BU22/'Table 1. Total'!BU22</f>
        <v>0.31578139706183239</v>
      </c>
      <c r="BV46" s="36">
        <f>BV22/'Table 1. Total'!BV22</f>
        <v>0.30899817926011752</v>
      </c>
      <c r="BW46" s="36">
        <f>BW22/'Table 1. Total'!BW22</f>
        <v>0.28167245397897539</v>
      </c>
      <c r="BX46" s="36">
        <f>BX22/'Table 1. Total'!BX22</f>
        <v>0.29804990910593293</v>
      </c>
      <c r="BY46" s="36">
        <f>BY22/'Table 1. Total'!BY22</f>
        <v>0.25380801839344735</v>
      </c>
      <c r="BZ46" s="36">
        <f>BZ22/'Table 1. Total'!BZ22</f>
        <v>0.23489436648971088</v>
      </c>
      <c r="CA46" s="36">
        <f>CA22/'Table 1. Total'!CA22</f>
        <v>0.21751693978938255</v>
      </c>
      <c r="CB46" s="36">
        <f>CB22/'Table 1. Total'!CB22</f>
        <v>0.20778670236501556</v>
      </c>
      <c r="CC46" s="36">
        <f>CC22/'Table 1. Total'!CC22</f>
        <v>0.22390640105566961</v>
      </c>
      <c r="CD46" s="36">
        <f>CD22/'Table 1. Total'!CD22</f>
        <v>0.21337728037174875</v>
      </c>
      <c r="CE46" s="36">
        <f>CE22/'Table 1. Total'!CE22</f>
        <v>0.20991073763840357</v>
      </c>
      <c r="CF46" s="36">
        <f>CF22/'Table 1. Total'!CF22</f>
        <v>0.17361500267160154</v>
      </c>
      <c r="CG46" s="36">
        <f>CG22/'Table 1. Total'!CG22</f>
        <v>0.16236471646283634</v>
      </c>
      <c r="CH46" s="36">
        <f>CH22/'Table 1. Total'!CH22</f>
        <v>0.14414908679031568</v>
      </c>
      <c r="CI46" s="36">
        <f>CI22/'Table 1. Total'!CI22</f>
        <v>0.13406053815353691</v>
      </c>
    </row>
    <row r="47" spans="1:87">
      <c r="A47" t="str">
        <f t="shared" si="5"/>
        <v>Uruguay</v>
      </c>
      <c r="B47" s="36">
        <f>B23/'Table 1. Total'!B23</f>
        <v>0.24996558843771516</v>
      </c>
      <c r="C47" s="36">
        <f>C23/'Table 1. Total'!C23</f>
        <v>0.24434138575482806</v>
      </c>
      <c r="D47" s="36">
        <f>D23/'Table 1. Total'!D23</f>
        <v>0.26423288321910843</v>
      </c>
      <c r="E47" s="36">
        <f>E23/'Table 1. Total'!E23</f>
        <v>0.2652829684997331</v>
      </c>
      <c r="F47" s="36">
        <f>F23/'Table 1. Total'!F23</f>
        <v>0.26598936315287064</v>
      </c>
      <c r="G47" s="36">
        <f>G23/'Table 1. Total'!G23</f>
        <v>0.26817405021690544</v>
      </c>
      <c r="H47" s="36">
        <f>H23/'Table 1. Total'!H23</f>
        <v>0.28437792329279699</v>
      </c>
      <c r="I47" s="36">
        <f>I23/'Table 1. Total'!I23</f>
        <v>0.28644233910486766</v>
      </c>
      <c r="J47" s="36">
        <f>J23/'Table 1. Total'!J23</f>
        <v>0.34987626245736064</v>
      </c>
      <c r="K47" s="36">
        <f>K23/'Table 1. Total'!K23</f>
        <v>0.338502465611212</v>
      </c>
      <c r="L47" s="36">
        <f>L23/'Table 1. Total'!L23</f>
        <v>0.40598770735575973</v>
      </c>
      <c r="M47" s="36">
        <f>M23/'Table 1. Total'!M23</f>
        <v>0.45939252676815506</v>
      </c>
      <c r="N47" s="36">
        <f>N23/'Table 1. Total'!N23</f>
        <v>0.46310665914221222</v>
      </c>
      <c r="O47" s="36">
        <f>O23/'Table 1. Total'!O23</f>
        <v>0.50205488532414155</v>
      </c>
      <c r="P47" s="36">
        <f>P23/'Table 1. Total'!P23</f>
        <v>0.50228549040094028</v>
      </c>
      <c r="Q47" s="36">
        <f>Q23/'Table 1. Total'!Q23</f>
        <v>0.49723253239565018</v>
      </c>
      <c r="R47" s="36">
        <f>R23/'Table 1. Total'!R23</f>
        <v>0.49018112488083893</v>
      </c>
      <c r="S47" s="36">
        <f>S23/'Table 1. Total'!S23</f>
        <v>0.48022598870056499</v>
      </c>
      <c r="T47" s="36">
        <f>T23/'Table 1. Total'!T23</f>
        <v>0.47578184591914574</v>
      </c>
      <c r="U47" s="36">
        <f>U23/'Table 1. Total'!U23</f>
        <v>0.42017263234140162</v>
      </c>
      <c r="V47" s="36">
        <f>V23/'Table 1. Total'!V23</f>
        <v>0.37758532277363122</v>
      </c>
      <c r="W47" s="36">
        <f>W23/'Table 1. Total'!W23</f>
        <v>0.35719044975013875</v>
      </c>
      <c r="X47" s="36">
        <f>X23/'Table 1. Total'!X23</f>
        <v>0.36654730395972807</v>
      </c>
      <c r="Y47" s="36">
        <f>Y23/'Table 1. Total'!Y23</f>
        <v>0.36121749647248536</v>
      </c>
      <c r="Z47" s="36">
        <f>Z23/'Table 1. Total'!Z23</f>
        <v>0.36021640034063007</v>
      </c>
      <c r="AA47" s="36">
        <f>AA23/'Table 1. Total'!AA23</f>
        <v>0.355824084638523</v>
      </c>
      <c r="AB47" s="36">
        <f>AB23/'Table 1. Total'!AB23</f>
        <v>0.36949408507425124</v>
      </c>
      <c r="AC47" s="36">
        <f>AC23/'Table 1. Total'!AC23</f>
        <v>0.36851652122757134</v>
      </c>
      <c r="AD47" s="36">
        <f>AD23/'Table 1. Total'!AD23</f>
        <v>0.34091526959673762</v>
      </c>
      <c r="AE47" s="36">
        <f>AE23/'Table 1. Total'!AE23</f>
        <v>0.35463953387251068</v>
      </c>
      <c r="AF47" s="36">
        <f>AF23/'Table 1. Total'!AF23</f>
        <v>0.36643229757314577</v>
      </c>
      <c r="AG47" s="36">
        <f>AG23/'Table 1. Total'!AG23</f>
        <v>0.3714896214896215</v>
      </c>
      <c r="AH47" s="36">
        <f>AH23/'Table 1. Total'!AH23</f>
        <v>0.35945092322643346</v>
      </c>
      <c r="AI47" s="36">
        <f>AI23/'Table 1. Total'!AI23</f>
        <v>0.36616638078902236</v>
      </c>
      <c r="AJ47" s="36">
        <f>AJ23/'Table 1. Total'!AJ23</f>
        <v>0.36314965818301631</v>
      </c>
      <c r="AK47" s="36">
        <f>AK23/'Table 1. Total'!AK23</f>
        <v>0.38614836705311817</v>
      </c>
      <c r="AL47" s="36">
        <f>AL23/'Table 1. Total'!AL23</f>
        <v>0.40119894254756677</v>
      </c>
      <c r="AM47" s="36">
        <f>AM23/'Table 1. Total'!AM23</f>
        <v>0.42233533857781891</v>
      </c>
      <c r="AN47" s="36">
        <f>AN23/'Table 1. Total'!AN23</f>
        <v>0.4448719902468759</v>
      </c>
      <c r="AO47" s="36">
        <f>AO23/'Table 1. Total'!AO23</f>
        <v>0.43761111715830342</v>
      </c>
      <c r="AP47" s="36">
        <f>AP23/'Table 1. Total'!AP23</f>
        <v>0.42966638278964708</v>
      </c>
      <c r="AQ47" s="36">
        <f>AQ23/'Table 1. Total'!AQ23</f>
        <v>0.45564759839300323</v>
      </c>
      <c r="AR47" s="36">
        <f>AR23/'Table 1. Total'!AR23</f>
        <v>0.46054656018755952</v>
      </c>
      <c r="AS47" s="36">
        <f>AS23/'Table 1. Total'!AS23</f>
        <v>0.46344105434193894</v>
      </c>
      <c r="AT47" s="36">
        <f>AT23/'Table 1. Total'!AT23</f>
        <v>0.4836601307189542</v>
      </c>
      <c r="AU47" s="36">
        <f>AU23/'Table 1. Total'!AU23</f>
        <v>0.48284242600116073</v>
      </c>
      <c r="AV47" s="36">
        <f>AV23/'Table 1. Total'!AV23</f>
        <v>0.47184601795966441</v>
      </c>
      <c r="AW47" s="36">
        <f>AW23/'Table 1. Total'!AW23</f>
        <v>0.46944826855872074</v>
      </c>
      <c r="AX47" s="36">
        <f>AX23/'Table 1. Total'!AX23</f>
        <v>0.44974268542843776</v>
      </c>
      <c r="AY47" s="36">
        <f>AY23/'Table 1. Total'!AY23</f>
        <v>0.42462311557788945</v>
      </c>
      <c r="AZ47" s="36">
        <f>AZ23/'Table 1. Total'!AZ23</f>
        <v>0.42288906624102157</v>
      </c>
      <c r="BA47" s="36">
        <f>BA23/'Table 1. Total'!BA23</f>
        <v>0.40268693087084778</v>
      </c>
      <c r="BB47" s="36">
        <f>BB23/'Table 1. Total'!BB23</f>
        <v>0.34853368727088863</v>
      </c>
      <c r="BC47" s="36">
        <f>BC23/'Table 1. Total'!BC23</f>
        <v>0.36815434397704377</v>
      </c>
      <c r="BD47" s="36">
        <f>BD23/'Table 1. Total'!BD23</f>
        <v>0.38702959988100555</v>
      </c>
      <c r="BE47" s="36">
        <f>BE23/'Table 1. Total'!BE23</f>
        <v>0.37888358533169464</v>
      </c>
      <c r="BF47" s="36">
        <f>BF23/'Table 1. Total'!BF23</f>
        <v>0.37608213096559373</v>
      </c>
      <c r="BG47" s="36">
        <f>BG23/'Table 1. Total'!BG23</f>
        <v>0.41714107684028662</v>
      </c>
      <c r="BH47" s="36">
        <f>BH23/'Table 1. Total'!BH23</f>
        <v>0.40515541637671071</v>
      </c>
      <c r="BI47" s="36">
        <f>BI23/'Table 1. Total'!BI23</f>
        <v>0.40069817090762222</v>
      </c>
      <c r="BJ47" s="36">
        <f>BJ23/'Table 1. Total'!BJ23</f>
        <v>0.41462094890926698</v>
      </c>
      <c r="BK47" s="36">
        <f>BK23/'Table 1. Total'!BK23</f>
        <v>0.41416315253744368</v>
      </c>
      <c r="BL47" s="36">
        <f>BL23/'Table 1. Total'!BL23</f>
        <v>0.42256617450461958</v>
      </c>
      <c r="BM47" s="36">
        <f>BM23/'Table 1. Total'!BM23</f>
        <v>0.4392994953992283</v>
      </c>
      <c r="BN47" s="36">
        <f>BN23/'Table 1. Total'!BN23</f>
        <v>0.44260133684920594</v>
      </c>
      <c r="BO47" s="36">
        <f>BO23/'Table 1. Total'!BO23</f>
        <v>0.4330304110239962</v>
      </c>
      <c r="BP47" s="36">
        <f>BP23/'Table 1. Total'!BP23</f>
        <v>0.44110403397027598</v>
      </c>
      <c r="BQ47" s="36">
        <f>BQ23/'Table 1. Total'!BQ23</f>
        <v>0.44423505225286963</v>
      </c>
      <c r="BR47" s="36">
        <f>BR23/'Table 1. Total'!BR23</f>
        <v>0.4242969307637402</v>
      </c>
      <c r="BS47" s="36">
        <f>BS23/'Table 1. Total'!BS23</f>
        <v>0.42576263760337374</v>
      </c>
      <c r="BT47" s="36">
        <f>BT23/'Table 1. Total'!BT23</f>
        <v>0.4143939191178439</v>
      </c>
      <c r="BU47" s="36">
        <f>BU23/'Table 1. Total'!BU23</f>
        <v>0.42223313686967912</v>
      </c>
      <c r="BV47" s="36">
        <f>BV23/'Table 1. Total'!BV23</f>
        <v>0.38789920159680641</v>
      </c>
      <c r="BW47" s="36">
        <f>BW23/'Table 1. Total'!BW23</f>
        <v>0.38321961831306245</v>
      </c>
      <c r="BX47" s="36">
        <f>BX23/'Table 1. Total'!BX23</f>
        <v>0.37194661294384285</v>
      </c>
      <c r="BY47" s="36">
        <f>BY23/'Table 1. Total'!BY23</f>
        <v>0.37379113698467392</v>
      </c>
      <c r="BZ47" s="36">
        <f>BZ23/'Table 1. Total'!BZ23</f>
        <v>0.36203695317453127</v>
      </c>
      <c r="CA47" s="36">
        <f>CA23/'Table 1. Total'!CA23</f>
        <v>0.35586216090115308</v>
      </c>
      <c r="CB47" s="36">
        <f>CB23/'Table 1. Total'!CB23</f>
        <v>0.36161508360014227</v>
      </c>
      <c r="CC47" s="36">
        <f>CC23/'Table 1. Total'!CC23</f>
        <v>0.34828726523990766</v>
      </c>
      <c r="CD47" s="36">
        <f>CD23/'Table 1. Total'!CD23</f>
        <v>0.333764991831693</v>
      </c>
      <c r="CE47" s="36">
        <f>CE23/'Table 1. Total'!CE23</f>
        <v>0.33439471432267309</v>
      </c>
      <c r="CF47" s="36">
        <f>CF23/'Table 1. Total'!CF23</f>
        <v>0.33881311175968398</v>
      </c>
      <c r="CG47" s="36">
        <f>CG23/'Table 1. Total'!CG23</f>
        <v>0.33671532101663776</v>
      </c>
      <c r="CH47" s="36">
        <f>CH23/'Table 1. Total'!CH23</f>
        <v>0.33740475552322241</v>
      </c>
      <c r="CI47" s="36">
        <f>CI23/'Table 1. Total'!CI23</f>
        <v>0.32627545876184716</v>
      </c>
    </row>
  </sheetData>
  <conditionalFormatting sqref="B2:CI23">
    <cfRule type="cellIs" dxfId="3" priority="1" operator="lessThan">
      <formula>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CI235"/>
  <sheetViews>
    <sheetView zoomScale="50" zoomScaleNormal="50" workbookViewId="0"/>
  </sheetViews>
  <sheetFormatPr defaultRowHeight="14.5"/>
  <cols>
    <col min="1" max="1" width="17.81640625" customWidth="1"/>
    <col min="2" max="2" width="10.453125" bestFit="1" customWidth="1"/>
    <col min="37" max="39" width="10.453125" bestFit="1" customWidth="1"/>
    <col min="56" max="57" width="9.1796875" customWidth="1"/>
    <col min="60" max="61" width="9.1796875" customWidth="1"/>
    <col min="64" max="65" width="9.1796875" customWidth="1"/>
    <col min="66" max="69" width="8.7265625" customWidth="1"/>
    <col min="72" max="73" width="8.7265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f>'Table 1. Total'!B2-'Table 2. Foreign'!B2</f>
        <v>113.777</v>
      </c>
      <c r="C2" s="1">
        <f>'Table 1. Total'!C2-'Table 2. Foreign'!C2</f>
        <v>116.81699999999999</v>
      </c>
      <c r="D2" s="1">
        <f>'Table 1. Total'!D2-'Table 2. Foreign'!D2</f>
        <v>118.90100000000001</v>
      </c>
      <c r="E2" s="1">
        <f>'Table 1. Total'!E2-'Table 2. Foreign'!E2</f>
        <v>127.55799999999999</v>
      </c>
      <c r="F2" s="1">
        <f>'Table 1. Total'!F2-'Table 2. Foreign'!F2</f>
        <v>129.29399999999998</v>
      </c>
      <c r="G2" s="1">
        <f>'Table 1. Total'!G2-'Table 2. Foreign'!G2</f>
        <v>80.483000000000004</v>
      </c>
      <c r="H2" s="1">
        <f>'Table 1. Total'!H2-'Table 2. Foreign'!H2</f>
        <v>78.62</v>
      </c>
      <c r="I2" s="1">
        <f>'Table 1. Total'!I2-'Table 2. Foreign'!I2</f>
        <v>80.837999999999994</v>
      </c>
      <c r="J2" s="1">
        <f>'Table 1. Total'!J2-'Table 2. Foreign'!J2</f>
        <v>77.26400000000001</v>
      </c>
      <c r="K2" s="1">
        <f>'Table 1. Total'!K2-'Table 2. Foreign'!K2</f>
        <v>78.277000000000015</v>
      </c>
      <c r="L2" s="1">
        <f>'Table 1. Total'!L2-'Table 2. Foreign'!L2</f>
        <v>77.461000000000013</v>
      </c>
      <c r="M2" s="1">
        <f>'Table 1. Total'!M2-'Table 2. Foreign'!M2</f>
        <v>81.424999999999997</v>
      </c>
      <c r="N2" s="1">
        <f>'Table 1. Total'!N2-'Table 2. Foreign'!N2</f>
        <v>79.16500000000002</v>
      </c>
      <c r="O2" s="1">
        <f>'Table 1. Total'!O2-'Table 2. Foreign'!O2</f>
        <v>78.634999999999991</v>
      </c>
      <c r="P2" s="1">
        <f>'Table 1. Total'!P2-'Table 2. Foreign'!P2</f>
        <v>77.89500000000001</v>
      </c>
      <c r="Q2" s="1">
        <f>'Table 1. Total'!Q2-'Table 2. Foreign'!Q2</f>
        <v>83.584000000000003</v>
      </c>
      <c r="R2" s="1">
        <f>'Table 1. Total'!R2-'Table 2. Foreign'!R2</f>
        <v>82.905999999999992</v>
      </c>
      <c r="S2" s="1">
        <f>'Table 1. Total'!S2-'Table 2. Foreign'!S2</f>
        <v>89.263000000000005</v>
      </c>
      <c r="T2" s="1">
        <f>'Table 1. Total'!T2-'Table 2. Foreign'!T2</f>
        <v>89.111999999999995</v>
      </c>
      <c r="U2" s="1">
        <f>'Table 1. Total'!U2-'Table 2. Foreign'!U2</f>
        <v>92.941000000000003</v>
      </c>
      <c r="V2" s="1">
        <f>'Table 1. Total'!V2-'Table 2. Foreign'!V2</f>
        <v>84.788000000000011</v>
      </c>
      <c r="W2" s="1">
        <f>'Table 1. Total'!W2-'Table 2. Foreign'!W2</f>
        <v>88.801999999999992</v>
      </c>
      <c r="X2" s="1">
        <f>'Table 1. Total'!X2-'Table 2. Foreign'!X2</f>
        <v>89.859999999999985</v>
      </c>
      <c r="Y2" s="1">
        <f>'Table 1. Total'!Y2-'Table 2. Foreign'!Y2</f>
        <v>95.206000000000003</v>
      </c>
      <c r="Z2" s="1">
        <f>'Table 1. Total'!Z2-'Table 2. Foreign'!Z2</f>
        <v>100.33799999999999</v>
      </c>
      <c r="AA2" s="1">
        <f>'Table 1. Total'!AA2-'Table 2. Foreign'!AA2</f>
        <v>101.85900000000001</v>
      </c>
      <c r="AB2" s="1">
        <f>'Table 1. Total'!AB2-'Table 2. Foreign'!AB2</f>
        <v>100.94799999999998</v>
      </c>
      <c r="AC2" s="1">
        <f>'Table 1. Total'!AC2-'Table 2. Foreign'!AC2</f>
        <v>102.28500000000001</v>
      </c>
      <c r="AD2" s="1">
        <f>'Table 1. Total'!AD2-'Table 2. Foreign'!AD2</f>
        <v>110.997</v>
      </c>
      <c r="AE2" s="1">
        <f>'Table 1. Total'!AE2-'Table 2. Foreign'!AE2</f>
        <v>113.873</v>
      </c>
      <c r="AF2" s="1">
        <f>'Table 1. Total'!AF2-'Table 2. Foreign'!AF2</f>
        <v>114.209</v>
      </c>
      <c r="AG2" s="1">
        <f>'Table 1. Total'!AG2-'Table 2. Foreign'!AG2</f>
        <v>119.31100000000001</v>
      </c>
      <c r="AH2" s="1">
        <f>'Table 1. Total'!AH2-'Table 2. Foreign'!AH2</f>
        <v>119.816</v>
      </c>
      <c r="AI2" s="1">
        <f>'Table 1. Total'!AI2-'Table 2. Foreign'!AI2</f>
        <v>121.66900000000001</v>
      </c>
      <c r="AJ2" s="1">
        <f>'Table 1. Total'!AJ2-'Table 2. Foreign'!AJ2</f>
        <v>127.90299999999999</v>
      </c>
      <c r="AK2" s="1">
        <f>'Table 1. Total'!AK2-'Table 2. Foreign'!AK2</f>
        <v>137.10599999999999</v>
      </c>
      <c r="AL2" s="1">
        <f>'Table 1. Total'!AL2-'Table 2. Foreign'!AL2</f>
        <v>136.21100000000001</v>
      </c>
      <c r="AM2" s="1">
        <f>'Table 1. Total'!AM2-'Table 2. Foreign'!AM2</f>
        <v>137.37799999999999</v>
      </c>
      <c r="AN2" s="1">
        <f>'Table 1. Total'!AN2-'Table 2. Foreign'!AN2</f>
        <v>142.44499999999999</v>
      </c>
      <c r="AO2" s="1">
        <f>'Table 1. Total'!AO2-'Table 2. Foreign'!AO2</f>
        <v>142.33799999999999</v>
      </c>
      <c r="AP2" s="1">
        <f>'Table 1. Total'!AP2-'Table 2. Foreign'!AP2</f>
        <v>126.25</v>
      </c>
      <c r="AQ2" s="1">
        <f>'Table 1. Total'!AQ2-'Table 2. Foreign'!AQ2</f>
        <v>123.40400000000001</v>
      </c>
      <c r="AR2" s="1">
        <f>'Table 1. Total'!AR2-'Table 2. Foreign'!AR2</f>
        <v>128.28900000000002</v>
      </c>
      <c r="AS2" s="1">
        <f>'Table 1. Total'!AS2-'Table 2. Foreign'!AS2</f>
        <v>172.11599999999999</v>
      </c>
      <c r="AT2" s="1">
        <f>'Table 1. Total'!AT2-'Table 2. Foreign'!AT2</f>
        <v>255.47399999999999</v>
      </c>
      <c r="AU2" s="1">
        <f>'Table 1. Total'!AU2-'Table 2. Foreign'!AU2</f>
        <v>290.726</v>
      </c>
      <c r="AV2" s="1">
        <f>'Table 1. Total'!AV2-'Table 2. Foreign'!AV2</f>
        <v>163.33699999999999</v>
      </c>
      <c r="AW2" s="1">
        <f>'Table 1. Total'!AW2-'Table 2. Foreign'!AW2</f>
        <v>144.98400000000001</v>
      </c>
      <c r="AX2" s="1">
        <f>'Table 1. Total'!AX2-'Table 2. Foreign'!AX2</f>
        <v>146.48500000000001</v>
      </c>
      <c r="AY2" s="1">
        <f>'Table 1. Total'!AY2-'Table 2. Foreign'!AY2</f>
        <v>161.095</v>
      </c>
      <c r="AZ2" s="1">
        <f>'Table 1. Total'!AZ2-'Table 2. Foreign'!AZ2</f>
        <v>175.46899999999999</v>
      </c>
      <c r="BA2" s="1">
        <f>'Table 1. Total'!BA2-'Table 2. Foreign'!BA2</f>
        <v>181.791</v>
      </c>
      <c r="BB2" s="1">
        <f>'Table 1. Total'!BB2-'Table 2. Foreign'!BB2</f>
        <v>217.58899999999997</v>
      </c>
      <c r="BC2" s="1">
        <f>'Table 1. Total'!BC2-'Table 2. Foreign'!BC2</f>
        <v>199.06400000000002</v>
      </c>
      <c r="BD2" s="1">
        <f>'Table 1. Total'!BD2-'Table 2. Foreign'!BD2</f>
        <v>191.30700000000002</v>
      </c>
      <c r="BE2" s="1">
        <f>'Table 1. Total'!BE2-'Table 2. Foreign'!BE2</f>
        <v>175.214</v>
      </c>
      <c r="BF2" s="1">
        <f>'Table 1. Total'!BF2-'Table 2. Foreign'!BF2</f>
        <v>175.506</v>
      </c>
      <c r="BG2" s="1">
        <f>'Table 1. Total'!BG2-'Table 2. Foreign'!BG2</f>
        <v>162.80600000000001</v>
      </c>
      <c r="BH2" s="1">
        <f>'Table 1. Total'!BH2-'Table 2. Foreign'!BH2</f>
        <v>146.31200000000001</v>
      </c>
      <c r="BI2" s="1">
        <f>'Table 1. Total'!BI2-'Table 2. Foreign'!BI2</f>
        <v>157.59700000000001</v>
      </c>
      <c r="BJ2" s="1">
        <f>'Table 1. Total'!BJ2-'Table 2. Foreign'!BJ2</f>
        <v>153.43499999999997</v>
      </c>
      <c r="BK2" s="1">
        <f>'Table 1. Total'!BK2-'Table 2. Foreign'!BK2</f>
        <v>159.50200000000001</v>
      </c>
      <c r="BL2" s="1">
        <f>'Table 1. Total'!BL2-'Table 2. Foreign'!BL2</f>
        <v>137.28399999999999</v>
      </c>
      <c r="BM2" s="1">
        <f>'Table 1. Total'!BM2-'Table 2. Foreign'!BM2</f>
        <v>148.29400000000001</v>
      </c>
      <c r="BN2" s="1">
        <f>'Table 1. Total'!BN2-'Table 2. Foreign'!BN2</f>
        <v>151.17400000000001</v>
      </c>
      <c r="BO2" s="1">
        <f>'Table 1. Total'!BO2-'Table 2. Foreign'!BO2</f>
        <v>155.27799999999999</v>
      </c>
      <c r="BP2" s="1">
        <f>'Table 1. Total'!BP2-'Table 2. Foreign'!BP2</f>
        <v>164.97499999999999</v>
      </c>
      <c r="BQ2" s="1">
        <f>'Table 1. Total'!BQ2-'Table 2. Foreign'!BQ2</f>
        <v>165.06100000000004</v>
      </c>
      <c r="BR2" s="1">
        <f>'Table 1. Total'!BR2-'Table 2. Foreign'!BR2</f>
        <v>168.40300000000002</v>
      </c>
      <c r="BS2" s="1">
        <f>'Table 1. Total'!BS2-'Table 2. Foreign'!BS2</f>
        <v>177.48399999999998</v>
      </c>
      <c r="BT2" s="1">
        <f>'Table 1. Total'!BT2-'Table 2. Foreign'!BT2</f>
        <v>180.21200000000002</v>
      </c>
      <c r="BU2" s="1">
        <f>'Table 1. Total'!BU2-'Table 2. Foreign'!BU2</f>
        <v>200.572</v>
      </c>
      <c r="BV2" s="1">
        <f>'Table 1. Total'!BV2-'Table 2. Foreign'!BV2</f>
        <v>209.87700000000001</v>
      </c>
      <c r="BW2" s="1">
        <f>'Table 1. Total'!BW2-'Table 2. Foreign'!BW2</f>
        <v>213.99199999999999</v>
      </c>
      <c r="BX2" s="1">
        <f>'Table 1. Total'!BX2-'Table 2. Foreign'!BX2</f>
        <v>227.59</v>
      </c>
      <c r="BY2" s="1">
        <f>'Table 1. Total'!BY2-'Table 2. Foreign'!BY2</f>
        <v>233.62900000000002</v>
      </c>
      <c r="BZ2" s="1">
        <f>'Table 1. Total'!BZ2-'Table 2. Foreign'!BZ2</f>
        <v>237.54799999999997</v>
      </c>
      <c r="CA2" s="1">
        <f>'Table 1. Total'!CA2-'Table 2. Foreign'!CA2</f>
        <v>246.59099999999998</v>
      </c>
      <c r="CB2" s="1">
        <f>'Table 1. Total'!CB2-'Table 2. Foreign'!CB2</f>
        <v>253.65500000000003</v>
      </c>
      <c r="CC2" s="1">
        <f>'Table 1. Total'!CC2-'Table 2. Foreign'!CC2</f>
        <v>215.47900000000001</v>
      </c>
      <c r="CD2" s="1">
        <f>'Table 1. Total'!CD2-'Table 2. Foreign'!CD2</f>
        <v>247.845</v>
      </c>
      <c r="CE2" s="1">
        <f>'Table 1. Total'!CE2-'Table 2. Foreign'!CE2</f>
        <v>290.38099999999997</v>
      </c>
      <c r="CF2" s="1">
        <f>'Table 1. Total'!CF2-'Table 2. Foreign'!CF2</f>
        <v>308.39599999999996</v>
      </c>
      <c r="CG2" s="1">
        <f>'Table 1. Total'!CG2-'Table 2. Foreign'!CG2</f>
        <v>317.14</v>
      </c>
      <c r="CH2" s="1">
        <f>'Table 1. Total'!CH2-'Table 2. Foreign'!CH2</f>
        <v>322.82899999999995</v>
      </c>
      <c r="CI2" s="1">
        <f>'Table 1. Total'!CI2-'Table 2. Foreign'!CI2</f>
        <v>292.98599999999999</v>
      </c>
    </row>
    <row r="3" spans="1:87">
      <c r="A3" t="s">
        <v>62</v>
      </c>
      <c r="B3" s="1">
        <f>'Table 1. Total'!B3-'Table 2. Foreign'!B3</f>
        <v>356.21799999999996</v>
      </c>
      <c r="C3" s="1">
        <f>'Table 1. Total'!C3-'Table 2. Foreign'!C3</f>
        <v>338.82300000000004</v>
      </c>
      <c r="D3" s="1">
        <f>'Table 1. Total'!D3-'Table 2. Foreign'!D3</f>
        <v>375.767</v>
      </c>
      <c r="E3" s="1">
        <f>'Table 1. Total'!E3-'Table 2. Foreign'!E3</f>
        <v>422.02199999999999</v>
      </c>
      <c r="F3" s="1">
        <f>'Table 1. Total'!F3-'Table 2. Foreign'!F3</f>
        <v>438.39100000000002</v>
      </c>
      <c r="G3" s="1">
        <f>'Table 1. Total'!G3-'Table 2. Foreign'!G3</f>
        <v>514.28499999999997</v>
      </c>
      <c r="H3" s="1">
        <f>'Table 1. Total'!H3-'Table 2. Foreign'!H3</f>
        <v>559.68100000000004</v>
      </c>
      <c r="I3" s="1">
        <f>'Table 1. Total'!I3-'Table 2. Foreign'!I3</f>
        <v>537.47899999999993</v>
      </c>
      <c r="J3" s="1">
        <f>'Table 1. Total'!J3-'Table 2. Foreign'!J3</f>
        <v>600.66699999999992</v>
      </c>
      <c r="K3" s="1">
        <f>'Table 1. Total'!K3-'Table 2. Foreign'!K3</f>
        <v>599.99199999999996</v>
      </c>
      <c r="L3" s="1">
        <f>'Table 1. Total'!L3-'Table 2. Foreign'!L3</f>
        <v>616.50099999999998</v>
      </c>
      <c r="M3" s="1">
        <f>'Table 1. Total'!M3-'Table 2. Foreign'!M3</f>
        <v>644.63800000000003</v>
      </c>
      <c r="N3" s="1">
        <f>'Table 1. Total'!N3-'Table 2. Foreign'!N3</f>
        <v>704.43299999999999</v>
      </c>
      <c r="O3" s="1">
        <f>'Table 1. Total'!O3-'Table 2. Foreign'!O3</f>
        <v>775.52300000000002</v>
      </c>
      <c r="P3" s="1">
        <f>'Table 1. Total'!P3-'Table 2. Foreign'!P3</f>
        <v>802.50800000000004</v>
      </c>
      <c r="Q3" s="1">
        <f>'Table 1. Total'!Q3-'Table 2. Foreign'!Q3</f>
        <v>868.6579999999999</v>
      </c>
      <c r="R3" s="1">
        <f>'Table 1. Total'!R3-'Table 2. Foreign'!R3</f>
        <v>886.30600000000004</v>
      </c>
      <c r="S3" s="1">
        <f>'Table 1. Total'!S3-'Table 2. Foreign'!S3</f>
        <v>1005.683</v>
      </c>
      <c r="T3" s="1">
        <f>'Table 1. Total'!T3-'Table 2. Foreign'!T3</f>
        <v>808.42899999999997</v>
      </c>
      <c r="U3" s="1">
        <f>'Table 1. Total'!U3-'Table 2. Foreign'!U3</f>
        <v>718.05799999999999</v>
      </c>
      <c r="V3" s="1">
        <f>'Table 1. Total'!V3-'Table 2. Foreign'!V3</f>
        <v>750.70100000000002</v>
      </c>
      <c r="W3" s="1">
        <f>'Table 1. Total'!W3-'Table 2. Foreign'!W3</f>
        <v>892.85899999999992</v>
      </c>
      <c r="X3" s="1">
        <f>'Table 1. Total'!X3-'Table 2. Foreign'!X3</f>
        <v>1013.8870000000001</v>
      </c>
      <c r="Y3" s="1">
        <f>'Table 1. Total'!Y3-'Table 2. Foreign'!Y3</f>
        <v>1105.5859999999998</v>
      </c>
      <c r="Z3" s="1">
        <f>'Table 1. Total'!Z3-'Table 2. Foreign'!Z3</f>
        <v>1076.1369999999999</v>
      </c>
      <c r="AA3" s="1">
        <f>'Table 1. Total'!AA3-'Table 2. Foreign'!AA3</f>
        <v>1128.8899999999999</v>
      </c>
      <c r="AB3" s="1">
        <f>'Table 1. Total'!AB3-'Table 2. Foreign'!AB3</f>
        <v>1203.537</v>
      </c>
      <c r="AC3" s="1">
        <f>'Table 1. Total'!AC3-'Table 2. Foreign'!AC3</f>
        <v>1266.9490000000001</v>
      </c>
      <c r="AD3" s="1">
        <f>'Table 1. Total'!AD3-'Table 2. Foreign'!AD3</f>
        <v>1308.634</v>
      </c>
      <c r="AE3" s="1">
        <f>'Table 1. Total'!AE3-'Table 2. Foreign'!AE3</f>
        <v>1434.7470000000001</v>
      </c>
      <c r="AF3" s="1">
        <f>'Table 1. Total'!AF3-'Table 2. Foreign'!AF3</f>
        <v>1237.8879999999999</v>
      </c>
      <c r="AG3" s="1">
        <f>'Table 1. Total'!AG3-'Table 2. Foreign'!AG3</f>
        <v>1262.5149999999999</v>
      </c>
      <c r="AH3" s="1">
        <f>'Table 1. Total'!AH3-'Table 2. Foreign'!AH3</f>
        <v>1293.5330000000001</v>
      </c>
      <c r="AI3" s="1">
        <f>'Table 1. Total'!AI3-'Table 2. Foreign'!AI3</f>
        <v>1200.3409999999999</v>
      </c>
      <c r="AJ3" s="1">
        <f>'Table 1. Total'!AJ3-'Table 2. Foreign'!AJ3</f>
        <v>1204.7539999999999</v>
      </c>
      <c r="AK3" s="1">
        <f>'Table 1. Total'!AK3-'Table 2. Foreign'!AK3</f>
        <v>1256.712</v>
      </c>
      <c r="AL3" s="1">
        <f>'Table 1. Total'!AL3-'Table 2. Foreign'!AL3</f>
        <v>1244.336</v>
      </c>
      <c r="AM3" s="1">
        <f>'Table 1. Total'!AM3-'Table 2. Foreign'!AM3</f>
        <v>1153.5710000000001</v>
      </c>
      <c r="AN3" s="1">
        <f>'Table 1. Total'!AN3-'Table 2. Foreign'!AN3</f>
        <v>1120.114</v>
      </c>
      <c r="AO3" s="1">
        <f>'Table 1. Total'!AO3-'Table 2. Foreign'!AO3</f>
        <v>1147.298</v>
      </c>
      <c r="AP3" s="1">
        <f>'Table 1. Total'!AP3-'Table 2. Foreign'!AP3</f>
        <v>1176.0800000000002</v>
      </c>
      <c r="AQ3" s="1">
        <f>'Table 1. Total'!AQ3-'Table 2. Foreign'!AQ3</f>
        <v>1262.684</v>
      </c>
      <c r="AR3" s="1">
        <f>'Table 1. Total'!AR3-'Table 2. Foreign'!AR3</f>
        <v>1114.0329999999999</v>
      </c>
      <c r="AS3" s="1">
        <f>'Table 1. Total'!AS3-'Table 2. Foreign'!AS3</f>
        <v>1117.6799999999998</v>
      </c>
      <c r="AT3" s="1">
        <f>'Table 1. Total'!AT3-'Table 2. Foreign'!AT3</f>
        <v>958.64799999999991</v>
      </c>
      <c r="AU3" s="1">
        <f>'Table 1. Total'!AU3-'Table 2. Foreign'!AU3</f>
        <v>1012.8359999999999</v>
      </c>
      <c r="AV3" s="1">
        <f>'Table 1. Total'!AV3-'Table 2. Foreign'!AV3</f>
        <v>826.18399999999997</v>
      </c>
      <c r="AW3" s="1">
        <f>'Table 1. Total'!AW3-'Table 2. Foreign'!AW3</f>
        <v>916.89400000000001</v>
      </c>
      <c r="AX3" s="1">
        <f>'Table 1. Total'!AX3-'Table 2. Foreign'!AX3</f>
        <v>1023.255</v>
      </c>
      <c r="AY3" s="1">
        <f>'Table 1. Total'!AY3-'Table 2. Foreign'!AY3</f>
        <v>1175.038</v>
      </c>
      <c r="AZ3" s="1">
        <f>'Table 1. Total'!AZ3-'Table 2. Foreign'!AZ3</f>
        <v>1214.268</v>
      </c>
      <c r="BA3" s="1">
        <f>'Table 1. Total'!BA3-'Table 2. Foreign'!BA3</f>
        <v>1295.556</v>
      </c>
      <c r="BB3" s="1">
        <f>'Table 1. Total'!BB3-'Table 2. Foreign'!BB3</f>
        <v>1401.0609999999999</v>
      </c>
      <c r="BC3" s="1">
        <f>'Table 1. Total'!BC3-'Table 2. Foreign'!BC3</f>
        <v>1375.809</v>
      </c>
      <c r="BD3" s="1">
        <f>'Table 1. Total'!BD3-'Table 2. Foreign'!BD3</f>
        <v>1474.769</v>
      </c>
      <c r="BE3" s="1">
        <f>'Table 1. Total'!BE3-'Table 2. Foreign'!BE3</f>
        <v>1457.4970000000001</v>
      </c>
      <c r="BF3" s="1">
        <f>'Table 1. Total'!BF3-'Table 2. Foreign'!BF3</f>
        <v>1492.4009999999998</v>
      </c>
      <c r="BG3" s="1">
        <f>'Table 1. Total'!BG3-'Table 2. Foreign'!BG3</f>
        <v>1325.8110000000001</v>
      </c>
      <c r="BH3" s="1">
        <f>'Table 1. Total'!BH3-'Table 2. Foreign'!BH3</f>
        <v>1286.7650000000001</v>
      </c>
      <c r="BI3" s="1">
        <f>'Table 1. Total'!BI3-'Table 2. Foreign'!BI3</f>
        <v>1357.8500000000001</v>
      </c>
      <c r="BJ3" s="1">
        <f>'Table 1. Total'!BJ3-'Table 2. Foreign'!BJ3</f>
        <v>1356.5730000000001</v>
      </c>
      <c r="BK3" s="1">
        <f>'Table 1. Total'!BK3-'Table 2. Foreign'!BK3</f>
        <v>1394.6380000000001</v>
      </c>
      <c r="BL3" s="1">
        <f>'Table 1. Total'!BL3-'Table 2. Foreign'!BL3</f>
        <v>1326.2249999999999</v>
      </c>
      <c r="BM3" s="1">
        <f>'Table 1. Total'!BM3-'Table 2. Foreign'!BM3</f>
        <v>1419.921</v>
      </c>
      <c r="BN3" s="1">
        <f>'Table 1. Total'!BN3-'Table 2. Foreign'!BN3</f>
        <v>1090.211</v>
      </c>
      <c r="BO3" s="1">
        <f>'Table 1. Total'!BO3-'Table 2. Foreign'!BO3</f>
        <v>1082.144</v>
      </c>
      <c r="BP3" s="1">
        <f>'Table 1. Total'!BP3-'Table 2. Foreign'!BP3</f>
        <v>1057.3150000000001</v>
      </c>
      <c r="BQ3" s="1">
        <f>'Table 1. Total'!BQ3-'Table 2. Foreign'!BQ3</f>
        <v>1242.021</v>
      </c>
      <c r="BR3" s="1">
        <f>'Table 1. Total'!BR3-'Table 2. Foreign'!BR3</f>
        <v>1173</v>
      </c>
      <c r="BS3" s="1">
        <f>'Table 1. Total'!BS3-'Table 2. Foreign'!BS3</f>
        <v>1361.0749999999998</v>
      </c>
      <c r="BT3" s="1">
        <f>'Table 1. Total'!BT3-'Table 2. Foreign'!BT3</f>
        <v>1261.75</v>
      </c>
      <c r="BU3" s="1">
        <f>'Table 1. Total'!BU3-'Table 2. Foreign'!BU3</f>
        <v>1261.143</v>
      </c>
      <c r="BV3" s="1">
        <f>'Table 1. Total'!BV3-'Table 2. Foreign'!BV3</f>
        <v>1503.298</v>
      </c>
      <c r="BW3" s="1">
        <f>'Table 1. Total'!BW3-'Table 2. Foreign'!BW3</f>
        <v>1421.9349999999999</v>
      </c>
      <c r="BX3" s="1">
        <f>'Table 1. Total'!BX3-'Table 2. Foreign'!BX3</f>
        <v>1346.587</v>
      </c>
      <c r="BY3" s="1">
        <f>'Table 1. Total'!BY3-'Table 2. Foreign'!BY3</f>
        <v>1451.1220000000001</v>
      </c>
      <c r="BZ3" s="1">
        <f>'Table 1. Total'!BZ3-'Table 2. Foreign'!BZ3</f>
        <v>1486.9670000000001</v>
      </c>
      <c r="CA3" s="1">
        <f>'Table 1. Total'!CA3-'Table 2. Foreign'!CA3</f>
        <v>1638.0059999999999</v>
      </c>
      <c r="CB3" s="1">
        <f>'Table 1. Total'!CB3-'Table 2. Foreign'!CB3</f>
        <v>1551.8910000000001</v>
      </c>
      <c r="CC3" s="1">
        <f>'Table 1. Total'!CC3-'Table 2. Foreign'!CC3</f>
        <v>1702.2249999999999</v>
      </c>
      <c r="CD3" s="1">
        <f>'Table 1. Total'!CD3-'Table 2. Foreign'!CD3</f>
        <v>1675.3520000000001</v>
      </c>
      <c r="CE3" s="1">
        <f>'Table 1. Total'!CE3-'Table 2. Foreign'!CE3</f>
        <v>1583.7809999999999</v>
      </c>
      <c r="CF3" s="1">
        <f>'Table 1. Total'!CF3-'Table 2. Foreign'!CF3</f>
        <v>1593.4079999999999</v>
      </c>
      <c r="CG3" s="1">
        <f>'Table 1. Total'!CG3-'Table 2. Foreign'!CG3</f>
        <v>1465.5550000000001</v>
      </c>
      <c r="CH3" s="1">
        <f>'Table 1. Total'!CH3-'Table 2. Foreign'!CH3</f>
        <v>1648.6979999999999</v>
      </c>
      <c r="CI3" s="1">
        <f>'Table 1. Total'!CI3-'Table 2. Foreign'!CI3</f>
        <v>1807.191</v>
      </c>
    </row>
    <row r="4" spans="1:87">
      <c r="A4" t="s">
        <v>63</v>
      </c>
      <c r="B4" s="1">
        <f>'Table 1. Total'!B4-'Table 2. Foreign'!B4</f>
        <v>3.1099999999999994</v>
      </c>
      <c r="C4" s="1">
        <f>'Table 1. Total'!C4-'Table 2. Foreign'!C4</f>
        <v>2.92</v>
      </c>
      <c r="D4" s="1">
        <f>'Table 1. Total'!D4-'Table 2. Foreign'!D4</f>
        <v>3.0989999999999993</v>
      </c>
      <c r="E4" s="1">
        <f>'Table 1. Total'!E4-'Table 2. Foreign'!E4</f>
        <v>3.5810000000000004</v>
      </c>
      <c r="F4" s="1">
        <f>'Table 1. Total'!F4-'Table 2. Foreign'!F4</f>
        <v>3.2679999999999989</v>
      </c>
      <c r="G4" s="1">
        <f>'Table 1. Total'!G4-'Table 2. Foreign'!G4</f>
        <v>3.1000000000000005</v>
      </c>
      <c r="H4" s="1">
        <f>'Table 1. Total'!H4-'Table 2. Foreign'!H4</f>
        <v>2.242</v>
      </c>
      <c r="I4" s="1">
        <f>'Table 1. Total'!I4-'Table 2. Foreign'!I4</f>
        <v>2.3250000000000002</v>
      </c>
      <c r="J4" s="1">
        <f>'Table 1. Total'!J4-'Table 2. Foreign'!J4</f>
        <v>2.41</v>
      </c>
      <c r="K4" s="1">
        <f>'Table 1. Total'!K4-'Table 2. Foreign'!K4</f>
        <v>2.6059999999999999</v>
      </c>
      <c r="L4" s="1">
        <f>'Table 1. Total'!L4-'Table 2. Foreign'!L4</f>
        <v>2.5759999999999996</v>
      </c>
      <c r="M4" s="1">
        <f>'Table 1. Total'!M4-'Table 2. Foreign'!M4</f>
        <v>2.6579999999999995</v>
      </c>
      <c r="N4" s="1">
        <f>'Table 1. Total'!N4-'Table 2. Foreign'!N4</f>
        <v>2.6549999999999994</v>
      </c>
      <c r="O4" s="1">
        <f>'Table 1. Total'!O4-'Table 2. Foreign'!O4</f>
        <v>2.8289999999999997</v>
      </c>
      <c r="P4" s="1">
        <f>'Table 1. Total'!P4-'Table 2. Foreign'!P4</f>
        <v>3.056</v>
      </c>
      <c r="Q4" s="1">
        <f>'Table 1. Total'!Q4-'Table 2. Foreign'!Q4</f>
        <v>3.2190000000000003</v>
      </c>
      <c r="R4" s="1">
        <f>'Table 1. Total'!R4-'Table 2. Foreign'!R4</f>
        <v>3.3379999999999992</v>
      </c>
      <c r="S4" s="1">
        <f>'Table 1. Total'!S4-'Table 2. Foreign'!S4</f>
        <v>3.4410000000000007</v>
      </c>
      <c r="T4" s="1">
        <f>'Table 1. Total'!T4-'Table 2. Foreign'!T4</f>
        <v>3.2159999999999997</v>
      </c>
      <c r="U4" s="1">
        <f>'Table 1. Total'!U4-'Table 2. Foreign'!U4</f>
        <v>3.32</v>
      </c>
      <c r="V4" s="1">
        <f>'Table 1. Total'!V4-'Table 2. Foreign'!V4</f>
        <v>2.9890000000000003</v>
      </c>
      <c r="W4" s="1">
        <f>'Table 1. Total'!W4-'Table 2. Foreign'!W4</f>
        <v>3.21</v>
      </c>
      <c r="X4" s="1">
        <f>'Table 1. Total'!X4-'Table 2. Foreign'!X4</f>
        <v>3.2629999999999999</v>
      </c>
      <c r="Y4" s="1">
        <f>'Table 1. Total'!Y4-'Table 2. Foreign'!Y4</f>
        <v>3.2940000000000005</v>
      </c>
      <c r="Z4" s="1">
        <f>'Table 1. Total'!Z4-'Table 2. Foreign'!Z4</f>
        <v>3.05</v>
      </c>
      <c r="AA4" s="1">
        <f>'Table 1. Total'!AA4-'Table 2. Foreign'!AA4</f>
        <v>2.944</v>
      </c>
      <c r="AB4" s="1">
        <f>'Table 1. Total'!AB4-'Table 2. Foreign'!AB4</f>
        <v>3.8459999999999996</v>
      </c>
      <c r="AC4" s="1">
        <f>'Table 1. Total'!AC4-'Table 2. Foreign'!AC4</f>
        <v>3.9389999999999996</v>
      </c>
      <c r="AD4" s="1">
        <f>'Table 1. Total'!AD4-'Table 2. Foreign'!AD4</f>
        <v>4.2</v>
      </c>
      <c r="AE4" s="1">
        <f>'Table 1. Total'!AE4-'Table 2. Foreign'!AE4</f>
        <v>4.3780000000000001</v>
      </c>
      <c r="AF4" s="1">
        <f>'Table 1. Total'!AF4-'Table 2. Foreign'!AF4</f>
        <v>4.1959999999999997</v>
      </c>
      <c r="AG4" s="1">
        <f>'Table 1. Total'!AG4-'Table 2. Foreign'!AG4</f>
        <v>4.5309999999999997</v>
      </c>
      <c r="AH4" s="1">
        <f>'Table 1. Total'!AH4-'Table 2. Foreign'!AH4</f>
        <v>4.9129999999999994</v>
      </c>
      <c r="AI4" s="1">
        <f>'Table 1. Total'!AI4-'Table 2. Foreign'!AI4</f>
        <v>4.524</v>
      </c>
      <c r="AJ4" s="1">
        <f>'Table 1. Total'!AJ4-'Table 2. Foreign'!AJ4</f>
        <v>4.9339999999999993</v>
      </c>
      <c r="AK4" s="1">
        <f>'Table 1. Total'!AK4-'Table 2. Foreign'!AK4</f>
        <v>4.653999999999999</v>
      </c>
      <c r="AL4" s="1">
        <f>'Table 1. Total'!AL4-'Table 2. Foreign'!AL4</f>
        <v>4.6020000000000003</v>
      </c>
      <c r="AM4" s="1">
        <f>'Table 1. Total'!AM4-'Table 2. Foreign'!AM4</f>
        <v>4.8140000000000001</v>
      </c>
      <c r="AN4" s="1">
        <f>'Table 1. Total'!AN4-'Table 2. Foreign'!AN4</f>
        <v>4.5549999999999988</v>
      </c>
      <c r="AO4" s="1">
        <f>'Table 1. Total'!AO4-'Table 2. Foreign'!AO4</f>
        <v>5.1459999999999999</v>
      </c>
      <c r="AP4" s="1">
        <f>'Table 1. Total'!AP4-'Table 2. Foreign'!AP4</f>
        <v>5.81</v>
      </c>
      <c r="AQ4" s="1">
        <f>'Table 1. Total'!AQ4-'Table 2. Foreign'!AQ4</f>
        <v>6.427999999999999</v>
      </c>
      <c r="AR4" s="1">
        <f>'Table 1. Total'!AR4-'Table 2. Foreign'!AR4</f>
        <v>6.0889999999999995</v>
      </c>
      <c r="AS4" s="1">
        <f>'Table 1. Total'!AS4-'Table 2. Foreign'!AS4</f>
        <v>6.8119999999999994</v>
      </c>
      <c r="AT4" s="1">
        <f>'Table 1. Total'!AT4-'Table 2. Foreign'!AT4</f>
        <v>6.5540000000000012</v>
      </c>
      <c r="AU4" s="1">
        <f>'Table 1. Total'!AU4-'Table 2. Foreign'!AU4</f>
        <v>7.173</v>
      </c>
      <c r="AV4" s="1">
        <f>'Table 1. Total'!AV4-'Table 2. Foreign'!AV4</f>
        <v>6.9550000000000001</v>
      </c>
      <c r="AW4" s="1">
        <f>'Table 1. Total'!AW4-'Table 2. Foreign'!AW4</f>
        <v>6.8959999999999999</v>
      </c>
      <c r="AX4" s="1">
        <f>'Table 1. Total'!AX4-'Table 2. Foreign'!AX4</f>
        <v>7.9030000000000005</v>
      </c>
      <c r="AY4" s="1">
        <f>'Table 1. Total'!AY4-'Table 2. Foreign'!AY4</f>
        <v>7.851</v>
      </c>
      <c r="AZ4" s="1">
        <f>'Table 1. Total'!AZ4-'Table 2. Foreign'!AZ4</f>
        <v>7.9500000000000011</v>
      </c>
      <c r="BA4" s="1">
        <f>'Table 1. Total'!BA4-'Table 2. Foreign'!BA4</f>
        <v>7.8049999999999997</v>
      </c>
      <c r="BB4" s="1">
        <f>'Table 1. Total'!BB4-'Table 2. Foreign'!BB4</f>
        <v>7.9430000000000005</v>
      </c>
      <c r="BC4" s="1">
        <f>'Table 1. Total'!BC4-'Table 2. Foreign'!BC4</f>
        <v>8.7129999999999992</v>
      </c>
      <c r="BD4" s="1">
        <f>'Table 1. Total'!BD4-'Table 2. Foreign'!BD4</f>
        <v>8.3769999999999989</v>
      </c>
      <c r="BE4" s="1">
        <f>'Table 1. Total'!BE4-'Table 2. Foreign'!BE4</f>
        <v>8.9510000000000005</v>
      </c>
      <c r="BF4" s="1">
        <f>'Table 1. Total'!BF4-'Table 2. Foreign'!BF4</f>
        <v>8.64</v>
      </c>
      <c r="BG4" s="1">
        <f>'Table 1. Total'!BG4-'Table 2. Foreign'!BG4</f>
        <v>8.1239999999999988</v>
      </c>
      <c r="BH4" s="1">
        <f>'Table 1. Total'!BH4-'Table 2. Foreign'!BH4</f>
        <v>7.995000000000001</v>
      </c>
      <c r="BI4" s="1">
        <f>'Table 1. Total'!BI4-'Table 2. Foreign'!BI4</f>
        <v>7.8849999999999989</v>
      </c>
      <c r="BJ4" s="1">
        <f>'Table 1. Total'!BJ4-'Table 2. Foreign'!BJ4</f>
        <v>7.3170000000000002</v>
      </c>
      <c r="BK4" s="1">
        <f>'Table 1. Total'!BK4-'Table 2. Foreign'!BK4</f>
        <v>7.4340000000000011</v>
      </c>
      <c r="BL4" s="1">
        <f>'Table 1. Total'!BL4-'Table 2. Foreign'!BL4</f>
        <v>7.3809999999999993</v>
      </c>
      <c r="BM4" s="1">
        <f>'Table 1. Total'!BM4-'Table 2. Foreign'!BM4</f>
        <v>7.7329999999999997</v>
      </c>
      <c r="BN4" s="1">
        <f>'Table 1. Total'!BN4-'Table 2. Foreign'!BN4</f>
        <v>7.6080000000000005</v>
      </c>
      <c r="BO4" s="1">
        <f>'Table 1. Total'!BO4-'Table 2. Foreign'!BO4</f>
        <v>8.0249999999999986</v>
      </c>
      <c r="BP4" s="1">
        <f>'Table 1. Total'!BP4-'Table 2. Foreign'!BP4</f>
        <v>8.5359999999999996</v>
      </c>
      <c r="BQ4" s="1">
        <f>'Table 1. Total'!BQ4-'Table 2. Foreign'!BQ4</f>
        <v>8.7230000000000008</v>
      </c>
      <c r="BR4" s="1">
        <f>'Table 1. Total'!BR4-'Table 2. Foreign'!BR4</f>
        <v>8.6939999999999991</v>
      </c>
      <c r="BS4" s="1">
        <f>'Table 1. Total'!BS4-'Table 2. Foreign'!BS4</f>
        <v>8.7679999999999989</v>
      </c>
      <c r="BT4" s="1">
        <f>'Table 1. Total'!BT4-'Table 2. Foreign'!BT4</f>
        <v>8.7410000000000014</v>
      </c>
      <c r="BU4" s="1">
        <f>'Table 1. Total'!BU4-'Table 2. Foreign'!BU4</f>
        <v>9.9160000000000004</v>
      </c>
      <c r="BV4" s="1">
        <f>'Table 1. Total'!BV4-'Table 2. Foreign'!BV4</f>
        <v>9.6419999999999995</v>
      </c>
      <c r="BW4" s="1">
        <f>'Table 1. Total'!BW4-'Table 2. Foreign'!BW4</f>
        <v>9.7809999999999988</v>
      </c>
      <c r="BX4" s="1">
        <f>'Table 1. Total'!BX4-'Table 2. Foreign'!BX4</f>
        <v>10.045999999999998</v>
      </c>
      <c r="BY4" s="1">
        <f>'Table 1. Total'!BY4-'Table 2. Foreign'!BY4</f>
        <v>11.175999999999998</v>
      </c>
      <c r="BZ4" s="1">
        <f>'Table 1. Total'!BZ4-'Table 2. Foreign'!BZ4</f>
        <v>10.992999999999999</v>
      </c>
      <c r="CA4" s="1">
        <f>'Table 1. Total'!CA4-'Table 2. Foreign'!CA4</f>
        <v>11.058000000000002</v>
      </c>
      <c r="CB4" s="1">
        <f>'Table 1. Total'!CB4-'Table 2. Foreign'!CB4</f>
        <v>10.991999999999999</v>
      </c>
      <c r="CC4" s="1">
        <f>'Table 1. Total'!CC4-'Table 2. Foreign'!CC4</f>
        <v>11.929</v>
      </c>
      <c r="CD4" s="1">
        <f>'Table 1. Total'!CD4-'Table 2. Foreign'!CD4</f>
        <v>11.748000000000001</v>
      </c>
      <c r="CE4" s="1">
        <f>'Table 1. Total'!CE4-'Table 2. Foreign'!CE4</f>
        <v>12.507999999999999</v>
      </c>
      <c r="CF4" s="1">
        <f>'Table 1. Total'!CF4-'Table 2. Foreign'!CF4</f>
        <v>13.109000000000002</v>
      </c>
      <c r="CG4" s="1">
        <f>'Table 1. Total'!CG4-'Table 2. Foreign'!CG4</f>
        <v>12.614000000000001</v>
      </c>
      <c r="CH4" s="1">
        <f>'Table 1. Total'!CH4-'Table 2. Foreign'!CH4</f>
        <v>13.687000000000001</v>
      </c>
      <c r="CI4" s="1">
        <f>'Table 1. Total'!CI4-'Table 2. Foreign'!CI4</f>
        <v>15.295000000000002</v>
      </c>
    </row>
    <row r="5" spans="1:87">
      <c r="A5" t="s">
        <v>64</v>
      </c>
      <c r="B5" s="1">
        <f>'Table 1. Total'!B5-'Table 2. Foreign'!B5</f>
        <v>6.4500000000000011</v>
      </c>
      <c r="C5" s="1">
        <f>'Table 1. Total'!C5-'Table 2. Foreign'!C5</f>
        <v>6.2600000000000007</v>
      </c>
      <c r="D5" s="1">
        <f>'Table 1. Total'!D5-'Table 2. Foreign'!D5</f>
        <v>6.3769999999999998</v>
      </c>
      <c r="E5" s="1">
        <f>'Table 1. Total'!E5-'Table 2. Foreign'!E5</f>
        <v>6.137999999999999</v>
      </c>
      <c r="F5" s="1">
        <f>'Table 1. Total'!F5-'Table 2. Foreign'!F5</f>
        <v>5.5990000000000002</v>
      </c>
      <c r="G5" s="1">
        <f>'Table 1. Total'!G5-'Table 2. Foreign'!G5</f>
        <v>4.8570000000000002</v>
      </c>
      <c r="H5" s="1">
        <f>'Table 1. Total'!H5-'Table 2. Foreign'!H5</f>
        <v>4.9780000000000006</v>
      </c>
      <c r="I5" s="1">
        <f>'Table 1. Total'!I5-'Table 2. Foreign'!I5</f>
        <v>5.1519999999999992</v>
      </c>
      <c r="J5" s="1">
        <f>'Table 1. Total'!J5-'Table 2. Foreign'!J5</f>
        <v>4.306</v>
      </c>
      <c r="K5" s="1">
        <f>'Table 1. Total'!K5-'Table 2. Foreign'!K5</f>
        <v>3.758</v>
      </c>
      <c r="L5" s="1">
        <f>'Table 1. Total'!L5-'Table 2. Foreign'!L5</f>
        <v>3.5950000000000006</v>
      </c>
      <c r="M5" s="1">
        <f>'Table 1. Total'!M5-'Table 2. Foreign'!M5</f>
        <v>3.524</v>
      </c>
      <c r="N5" s="1">
        <f>'Table 1. Total'!N5-'Table 2. Foreign'!N5</f>
        <v>3.6129999999999995</v>
      </c>
      <c r="O5" s="1">
        <f>'Table 1. Total'!O5-'Table 2. Foreign'!O5</f>
        <v>3.8420000000000005</v>
      </c>
      <c r="P5" s="1">
        <f>'Table 1. Total'!P5-'Table 2. Foreign'!P5</f>
        <v>3.6990000000000003</v>
      </c>
      <c r="Q5" s="1">
        <f>'Table 1. Total'!Q5-'Table 2. Foreign'!Q5</f>
        <v>3.4950000000000001</v>
      </c>
      <c r="R5" s="1">
        <f>'Table 1. Total'!R5-'Table 2. Foreign'!R5</f>
        <v>4.141</v>
      </c>
      <c r="S5" s="1">
        <f>'Table 1. Total'!S5-'Table 2. Foreign'!S5</f>
        <v>3.8089999999999997</v>
      </c>
      <c r="T5" s="1">
        <f>'Table 1. Total'!T5-'Table 2. Foreign'!T5</f>
        <v>4.3819999999999997</v>
      </c>
      <c r="U5" s="1">
        <f>'Table 1. Total'!U5-'Table 2. Foreign'!U5</f>
        <v>4.4819999999999993</v>
      </c>
      <c r="V5" s="1">
        <f>'Table 1. Total'!V5-'Table 2. Foreign'!V5</f>
        <v>4.8659999999999997</v>
      </c>
      <c r="W5" s="1">
        <f>'Table 1. Total'!W5-'Table 2. Foreign'!W5</f>
        <v>5.713000000000001</v>
      </c>
      <c r="X5" s="1">
        <f>'Table 1. Total'!X5-'Table 2. Foreign'!X5</f>
        <v>7.0969999999999995</v>
      </c>
      <c r="Y5" s="1">
        <f>'Table 1. Total'!Y5-'Table 2. Foreign'!Y5</f>
        <v>8.6219999999999999</v>
      </c>
      <c r="Z5" s="1">
        <f>'Table 1. Total'!Z5-'Table 2. Foreign'!Z5</f>
        <v>9.7650000000000006</v>
      </c>
      <c r="AA5" s="1">
        <f>'Table 1. Total'!AA5-'Table 2. Foreign'!AA5</f>
        <v>10.904999999999999</v>
      </c>
      <c r="AB5" s="1">
        <f>'Table 1. Total'!AB5-'Table 2. Foreign'!AB5</f>
        <v>14.021000000000001</v>
      </c>
      <c r="AC5" s="1">
        <f>'Table 1. Total'!AC5-'Table 2. Foreign'!AC5</f>
        <v>16.299999999999997</v>
      </c>
      <c r="AD5" s="1">
        <f>'Table 1. Total'!AD5-'Table 2. Foreign'!AD5</f>
        <v>17.411000000000001</v>
      </c>
      <c r="AE5" s="1">
        <f>'Table 1. Total'!AE5-'Table 2. Foreign'!AE5</f>
        <v>19.423999999999999</v>
      </c>
      <c r="AF5" s="1">
        <f>'Table 1. Total'!AF5-'Table 2. Foreign'!AF5</f>
        <v>19.292999999999999</v>
      </c>
      <c r="AG5" s="1">
        <f>'Table 1. Total'!AG5-'Table 2. Foreign'!AG5</f>
        <v>20.587999999999997</v>
      </c>
      <c r="AH5" s="1">
        <f>'Table 1. Total'!AH5-'Table 2. Foreign'!AH5</f>
        <v>22.001999999999999</v>
      </c>
      <c r="AI5" s="1">
        <f>'Table 1. Total'!AI5-'Table 2. Foreign'!AI5</f>
        <v>22.491</v>
      </c>
      <c r="AJ5" s="1">
        <f>'Table 1. Total'!AJ5-'Table 2. Foreign'!AJ5</f>
        <v>24.953000000000003</v>
      </c>
      <c r="AK5" s="1">
        <f>'Table 1. Total'!AK5-'Table 2. Foreign'!AK5</f>
        <v>25.311000000000003</v>
      </c>
      <c r="AL5" s="1">
        <f>'Table 1. Total'!AL5-'Table 2. Foreign'!AL5</f>
        <v>25.084000000000003</v>
      </c>
      <c r="AM5" s="1">
        <f>'Table 1. Total'!AM5-'Table 2. Foreign'!AM5</f>
        <v>24.405000000000001</v>
      </c>
      <c r="AN5" s="1">
        <f>'Table 1. Total'!AN5-'Table 2. Foreign'!AN5</f>
        <v>26.61</v>
      </c>
      <c r="AO5" s="1">
        <f>'Table 1. Total'!AO5-'Table 2. Foreign'!AO5</f>
        <v>26.551000000000002</v>
      </c>
      <c r="AP5" s="1">
        <f>'Table 1. Total'!AP5-'Table 2. Foreign'!AP5</f>
        <v>25.887000000000004</v>
      </c>
      <c r="AQ5" s="1">
        <f>'Table 1. Total'!AQ5-'Table 2. Foreign'!AQ5</f>
        <v>28.466999999999999</v>
      </c>
      <c r="AR5" s="1">
        <f>'Table 1. Total'!AR5-'Table 2. Foreign'!AR5</f>
        <v>26.586000000000002</v>
      </c>
      <c r="AS5" s="1">
        <f>'Table 1. Total'!AS5-'Table 2. Foreign'!AS5</f>
        <v>28.791000000000004</v>
      </c>
      <c r="AT5" s="1">
        <f>'Table 1. Total'!AT5-'Table 2. Foreign'!AT5</f>
        <v>26.541999999999998</v>
      </c>
      <c r="AU5" s="1">
        <f>'Table 1. Total'!AU5-'Table 2. Foreign'!AU5</f>
        <v>29.886999999999997</v>
      </c>
      <c r="AV5" s="1">
        <f>'Table 1. Total'!AV5-'Table 2. Foreign'!AV5</f>
        <v>28.827999999999999</v>
      </c>
      <c r="AW5" s="1">
        <f>'Table 1. Total'!AW5-'Table 2. Foreign'!AW5</f>
        <v>30.167000000000002</v>
      </c>
      <c r="AX5" s="1">
        <f>'Table 1. Total'!AX5-'Table 2. Foreign'!AX5</f>
        <v>31.800999999999998</v>
      </c>
      <c r="AY5" s="1">
        <f>'Table 1. Total'!AY5-'Table 2. Foreign'!AY5</f>
        <v>39.126999999999995</v>
      </c>
      <c r="AZ5" s="1">
        <f>'Table 1. Total'!AZ5-'Table 2. Foreign'!AZ5</f>
        <v>40.712000000000003</v>
      </c>
      <c r="BA5" s="1">
        <f>'Table 1. Total'!BA5-'Table 2. Foreign'!BA5</f>
        <v>41.823999999999998</v>
      </c>
      <c r="BB5" s="1">
        <f>'Table 1. Total'!BB5-'Table 2. Foreign'!BB5</f>
        <v>42.941000000000003</v>
      </c>
      <c r="BC5" s="1">
        <f>'Table 1. Total'!BC5-'Table 2. Foreign'!BC5</f>
        <v>45.808000000000007</v>
      </c>
      <c r="BD5" s="1">
        <f>'Table 1. Total'!BD5-'Table 2. Foreign'!BD5</f>
        <v>47.259000000000007</v>
      </c>
      <c r="BE5" s="1">
        <f>'Table 1. Total'!BE5-'Table 2. Foreign'!BE5</f>
        <v>49.232000000000006</v>
      </c>
      <c r="BF5" s="1">
        <f>'Table 1. Total'!BF5-'Table 2. Foreign'!BF5</f>
        <v>48.127000000000002</v>
      </c>
      <c r="BG5" s="1">
        <f>'Table 1. Total'!BG5-'Table 2. Foreign'!BG5</f>
        <v>45.878</v>
      </c>
      <c r="BH5" s="1">
        <f>'Table 1. Total'!BH5-'Table 2. Foreign'!BH5</f>
        <v>48.497</v>
      </c>
      <c r="BI5" s="1">
        <f>'Table 1. Total'!BI5-'Table 2. Foreign'!BI5</f>
        <v>46.870000000000005</v>
      </c>
      <c r="BJ5" s="1">
        <f>'Table 1. Total'!BJ5-'Table 2. Foreign'!BJ5</f>
        <v>49.376999999999995</v>
      </c>
      <c r="BK5" s="1">
        <f>'Table 1. Total'!BK5-'Table 2. Foreign'!BK5</f>
        <v>52.035000000000004</v>
      </c>
      <c r="BL5" s="1">
        <f>'Table 1. Total'!BL5-'Table 2. Foreign'!BL5</f>
        <v>50.113000000000007</v>
      </c>
      <c r="BM5" s="1">
        <f>'Table 1. Total'!BM5-'Table 2. Foreign'!BM5</f>
        <v>47.971000000000004</v>
      </c>
      <c r="BN5" s="1">
        <f>'Table 1. Total'!BN5-'Table 2. Foreign'!BN5</f>
        <v>42.963000000000008</v>
      </c>
      <c r="BO5" s="1">
        <f>'Table 1. Total'!BO5-'Table 2. Foreign'!BO5</f>
        <v>49.346000000000004</v>
      </c>
      <c r="BP5" s="1">
        <f>'Table 1. Total'!BP5-'Table 2. Foreign'!BP5</f>
        <v>54.138999999999996</v>
      </c>
      <c r="BQ5" s="1">
        <f>'Table 1. Total'!BQ5-'Table 2. Foreign'!BQ5</f>
        <v>60.454000000000001</v>
      </c>
      <c r="BR5" s="1">
        <f>'Table 1. Total'!BR5-'Table 2. Foreign'!BR5</f>
        <v>59.292999999999992</v>
      </c>
      <c r="BS5" s="1">
        <f>'Table 1. Total'!BS5-'Table 2. Foreign'!BS5</f>
        <v>60.113</v>
      </c>
      <c r="BT5" s="1">
        <f>'Table 1. Total'!BT5-'Table 2. Foreign'!BT5</f>
        <v>57.296999999999997</v>
      </c>
      <c r="BU5" s="1">
        <f>'Table 1. Total'!BU5-'Table 2. Foreign'!BU5</f>
        <v>56.346000000000004</v>
      </c>
      <c r="BV5" s="1">
        <f>'Table 1. Total'!BV5-'Table 2. Foreign'!BV5</f>
        <v>60.744</v>
      </c>
      <c r="BW5" s="1">
        <f>'Table 1. Total'!BW5-'Table 2. Foreign'!BW5</f>
        <v>57.716999999999992</v>
      </c>
      <c r="BX5" s="1">
        <f>'Table 1. Total'!BX5-'Table 2. Foreign'!BX5</f>
        <v>57.720999999999997</v>
      </c>
      <c r="BY5" s="1">
        <f>'Table 1. Total'!BY5-'Table 2. Foreign'!BY5</f>
        <v>66.39500000000001</v>
      </c>
      <c r="BZ5" s="1">
        <f>'Table 1. Total'!BZ5-'Table 2. Foreign'!BZ5</f>
        <v>73.836000000000013</v>
      </c>
      <c r="CA5" s="1">
        <f>'Table 1. Total'!CA5-'Table 2. Foreign'!CA5</f>
        <v>75.789000000000001</v>
      </c>
      <c r="CB5" s="1">
        <f>'Table 1. Total'!CB5-'Table 2. Foreign'!CB5</f>
        <v>66.706999999999994</v>
      </c>
      <c r="CC5" s="1">
        <f>'Table 1. Total'!CC5-'Table 2. Foreign'!CC5</f>
        <v>71.501999999999995</v>
      </c>
      <c r="CD5" s="1">
        <f>'Table 1. Total'!CD5-'Table 2. Foreign'!CD5</f>
        <v>68.390000000000015</v>
      </c>
      <c r="CE5" s="1">
        <f>'Table 1. Total'!CE5-'Table 2. Foreign'!CE5</f>
        <v>74.728999999999999</v>
      </c>
      <c r="CF5" s="1">
        <f>'Table 1. Total'!CF5-'Table 2. Foreign'!CF5</f>
        <v>84.939000000000007</v>
      </c>
      <c r="CG5" s="1">
        <f>'Table 1. Total'!CG5-'Table 2. Foreign'!CG5</f>
        <v>76.198999999999984</v>
      </c>
      <c r="CH5" s="1">
        <f>'Table 1. Total'!CH5-'Table 2. Foreign'!CH5</f>
        <v>82.389999999999986</v>
      </c>
      <c r="CI5" s="1">
        <f>'Table 1. Total'!CI5-'Table 2. Foreign'!CI5</f>
        <v>88.432000000000002</v>
      </c>
    </row>
    <row r="6" spans="1:87">
      <c r="A6" t="s">
        <v>65</v>
      </c>
      <c r="B6" s="1">
        <f>'Table 1. Total'!B6-'Table 2. Foreign'!B6</f>
        <v>414.673</v>
      </c>
      <c r="C6" s="1">
        <f>'Table 1. Total'!C6-'Table 2. Foreign'!C6</f>
        <v>431.983</v>
      </c>
      <c r="D6" s="1">
        <f>'Table 1. Total'!D6-'Table 2. Foreign'!D6</f>
        <v>449.47500000000002</v>
      </c>
      <c r="E6" s="1">
        <f>'Table 1. Total'!E6-'Table 2. Foreign'!E6</f>
        <v>464.62800000000004</v>
      </c>
      <c r="F6" s="1">
        <f>'Table 1. Total'!F6-'Table 2. Foreign'!F6</f>
        <v>485.71200000000005</v>
      </c>
      <c r="G6" s="1">
        <f>'Table 1. Total'!G6-'Table 2. Foreign'!G6</f>
        <v>506.93100000000004</v>
      </c>
      <c r="H6" s="1">
        <f>'Table 1. Total'!H6-'Table 2. Foreign'!H6</f>
        <v>541.40599999999995</v>
      </c>
      <c r="I6" s="1">
        <f>'Table 1. Total'!I6-'Table 2. Foreign'!I6</f>
        <v>564.57100000000003</v>
      </c>
      <c r="J6" s="1">
        <f>'Table 1. Total'!J6-'Table 2. Foreign'!J6</f>
        <v>589.2829999999999</v>
      </c>
      <c r="K6" s="1">
        <f>'Table 1. Total'!K6-'Table 2. Foreign'!K6</f>
        <v>612.32100000000003</v>
      </c>
      <c r="L6" s="1">
        <f>'Table 1. Total'!L6-'Table 2. Foreign'!L6</f>
        <v>640.90700000000004</v>
      </c>
      <c r="M6" s="1">
        <f>'Table 1. Total'!M6-'Table 2. Foreign'!M6</f>
        <v>670.98</v>
      </c>
      <c r="N6" s="1">
        <f>'Table 1. Total'!N6-'Table 2. Foreign'!N6</f>
        <v>751.22199999999998</v>
      </c>
      <c r="O6" s="1">
        <f>'Table 1. Total'!O6-'Table 2. Foreign'!O6</f>
        <v>838.02600000000007</v>
      </c>
      <c r="P6" s="1">
        <f>'Table 1. Total'!P6-'Table 2. Foreign'!P6</f>
        <v>925.78500000000008</v>
      </c>
      <c r="Q6" s="1">
        <f>'Table 1. Total'!Q6-'Table 2. Foreign'!Q6</f>
        <v>1030.8029999999999</v>
      </c>
      <c r="R6" s="1">
        <f>'Table 1. Total'!R6-'Table 2. Foreign'!R6</f>
        <v>1100.403</v>
      </c>
      <c r="S6" s="1">
        <f>'Table 1. Total'!S6-'Table 2. Foreign'!S6</f>
        <v>1153.6410000000001</v>
      </c>
      <c r="T6" s="1">
        <f>'Table 1. Total'!T6-'Table 2. Foreign'!T6</f>
        <v>1187.6420000000001</v>
      </c>
      <c r="U6" s="1">
        <f>'Table 1. Total'!U6-'Table 2. Foreign'!U6</f>
        <v>1212.634</v>
      </c>
      <c r="V6" s="1">
        <f>'Table 1. Total'!V6-'Table 2. Foreign'!V6</f>
        <v>1335.55</v>
      </c>
      <c r="W6" s="1">
        <f>'Table 1. Total'!W6-'Table 2. Foreign'!W6</f>
        <v>1459.38</v>
      </c>
      <c r="X6" s="1">
        <f>'Table 1. Total'!X6-'Table 2. Foreign'!X6</f>
        <v>1583.1399999999999</v>
      </c>
      <c r="Y6" s="1">
        <f>'Table 1. Total'!Y6-'Table 2. Foreign'!Y6</f>
        <v>1707.077</v>
      </c>
      <c r="Z6" s="1">
        <f>'Table 1. Total'!Z6-'Table 2. Foreign'!Z6</f>
        <v>1774.489</v>
      </c>
      <c r="AA6" s="1">
        <f>'Table 1. Total'!AA6-'Table 2. Foreign'!AA6</f>
        <v>1851.0550000000001</v>
      </c>
      <c r="AB6" s="1">
        <f>'Table 1. Total'!AB6-'Table 2. Foreign'!AB6</f>
        <v>1944.556</v>
      </c>
      <c r="AC6" s="1">
        <f>'Table 1. Total'!AC6-'Table 2. Foreign'!AC6</f>
        <v>2035.741</v>
      </c>
      <c r="AD6" s="1">
        <f>'Table 1. Total'!AD6-'Table 2. Foreign'!AD6</f>
        <v>2151.7040000000002</v>
      </c>
      <c r="AE6" s="1">
        <f>'Table 1. Total'!AE6-'Table 2. Foreign'!AE6</f>
        <v>2277.556</v>
      </c>
      <c r="AF6" s="1">
        <f>'Table 1. Total'!AF6-'Table 2. Foreign'!AF6</f>
        <v>2413.9369999999999</v>
      </c>
      <c r="AG6" s="1">
        <f>'Table 1. Total'!AG6-'Table 2. Foreign'!AG6</f>
        <v>2533.98</v>
      </c>
      <c r="AH6" s="1">
        <f>'Table 1. Total'!AH6-'Table 2. Foreign'!AH6</f>
        <v>2624.4640000000004</v>
      </c>
      <c r="AI6" s="1">
        <f>'Table 1. Total'!AI6-'Table 2. Foreign'!AI6</f>
        <v>2691.5209999999997</v>
      </c>
      <c r="AJ6" s="1">
        <f>'Table 1. Total'!AJ6-'Table 2. Foreign'!AJ6</f>
        <v>2770.0940000000001</v>
      </c>
      <c r="AK6" s="1">
        <f>'Table 1. Total'!AK6-'Table 2. Foreign'!AK6</f>
        <v>2876.663</v>
      </c>
      <c r="AL6" s="1">
        <f>'Table 1. Total'!AL6-'Table 2. Foreign'!AL6</f>
        <v>3026.5619999999999</v>
      </c>
      <c r="AM6" s="1">
        <f>'Table 1. Total'!AM6-'Table 2. Foreign'!AM6</f>
        <v>3216.1950000000002</v>
      </c>
      <c r="AN6" s="1">
        <f>'Table 1. Total'!AN6-'Table 2. Foreign'!AN6</f>
        <v>3369.2170000000001</v>
      </c>
      <c r="AO6" s="1">
        <f>'Table 1. Total'!AO6-'Table 2. Foreign'!AO6</f>
        <v>3534.7400000000002</v>
      </c>
      <c r="AP6" s="1">
        <f>'Table 1. Total'!AP6-'Table 2. Foreign'!AP6</f>
        <v>3656.9009999999998</v>
      </c>
      <c r="AQ6" s="1">
        <f>'Table 1. Total'!AQ6-'Table 2. Foreign'!AQ6</f>
        <v>3805.913</v>
      </c>
      <c r="AR6" s="1">
        <f>'Table 1. Total'!AR6-'Table 2. Foreign'!AR6</f>
        <v>3955.116</v>
      </c>
      <c r="AS6" s="1">
        <f>'Table 1. Total'!AS6-'Table 2. Foreign'!AS6</f>
        <v>4127.5079999999998</v>
      </c>
      <c r="AT6" s="1">
        <f>'Table 1. Total'!AT6-'Table 2. Foreign'!AT6</f>
        <v>4212.0349999999999</v>
      </c>
      <c r="AU6" s="1">
        <f>'Table 1. Total'!AU6-'Table 2. Foreign'!AU6</f>
        <v>4349.7380000000003</v>
      </c>
      <c r="AV6" s="1">
        <f>'Table 1. Total'!AV6-'Table 2. Foreign'!AV6</f>
        <v>4296.7519999999995</v>
      </c>
      <c r="AW6" s="1">
        <f>'Table 1. Total'!AW6-'Table 2. Foreign'!AW6</f>
        <v>4312.0450000000001</v>
      </c>
      <c r="AX6" s="1">
        <f>'Table 1. Total'!AX6-'Table 2. Foreign'!AX6</f>
        <v>4678.1360000000004</v>
      </c>
      <c r="AY6" s="1">
        <f>'Table 1. Total'!AY6-'Table 2. Foreign'!AY6</f>
        <v>4893.4620000000004</v>
      </c>
      <c r="AZ6" s="1">
        <f>'Table 1. Total'!AZ6-'Table 2. Foreign'!AZ6</f>
        <v>5208.0469999999996</v>
      </c>
      <c r="BA6" s="1">
        <f>'Table 1. Total'!BA6-'Table 2. Foreign'!BA6</f>
        <v>5317.8730000000005</v>
      </c>
      <c r="BB6" s="1">
        <f>'Table 1. Total'!BB6-'Table 2. Foreign'!BB6</f>
        <v>5646.2650000000003</v>
      </c>
      <c r="BC6" s="1">
        <f>'Table 1. Total'!BC6-'Table 2. Foreign'!BC6</f>
        <v>6006.38</v>
      </c>
      <c r="BD6" s="1">
        <f>'Table 1. Total'!BD6-'Table 2. Foreign'!BD6</f>
        <v>6406.4250000000002</v>
      </c>
      <c r="BE6" s="1">
        <f>'Table 1. Total'!BE6-'Table 2. Foreign'!BE6</f>
        <v>6826.3890000000001</v>
      </c>
      <c r="BF6" s="1">
        <f>'Table 1. Total'!BF6-'Table 2. Foreign'!BF6</f>
        <v>7319.8770000000004</v>
      </c>
      <c r="BG6" s="1">
        <f>'Table 1. Total'!BG6-'Table 2. Foreign'!BG6</f>
        <v>7137.8249999999998</v>
      </c>
      <c r="BH6" s="1">
        <f>'Table 1. Total'!BH6-'Table 2. Foreign'!BH6</f>
        <v>7081.049</v>
      </c>
      <c r="BI6" s="1">
        <f>'Table 1. Total'!BI6-'Table 2. Foreign'!BI6</f>
        <v>7338.9889999999996</v>
      </c>
      <c r="BJ6" s="1">
        <f>'Table 1. Total'!BJ6-'Table 2. Foreign'!BJ6</f>
        <v>7779.7480000000005</v>
      </c>
      <c r="BK6" s="1">
        <f>'Table 1. Total'!BK6-'Table 2. Foreign'!BK6</f>
        <v>7895.2000000000007</v>
      </c>
      <c r="BL6" s="1">
        <f>'Table 1. Total'!BL6-'Table 2. Foreign'!BL6</f>
        <v>7870.6129999999994</v>
      </c>
      <c r="BM6" s="1">
        <f>'Table 1. Total'!BM6-'Table 2. Foreign'!BM6</f>
        <v>8293.6970000000001</v>
      </c>
      <c r="BN6" s="1">
        <f>'Table 1. Total'!BN6-'Table 2. Foreign'!BN6</f>
        <v>8587.2440000000006</v>
      </c>
      <c r="BO6" s="1">
        <f>'Table 1. Total'!BO6-'Table 2. Foreign'!BO6</f>
        <v>9028.2720000000008</v>
      </c>
      <c r="BP6" s="1">
        <f>'Table 1. Total'!BP6-'Table 2. Foreign'!BP6</f>
        <v>9795.1459999999988</v>
      </c>
      <c r="BQ6" s="1">
        <f>'Table 1. Total'!BQ6-'Table 2. Foreign'!BQ6</f>
        <v>10630.745000000001</v>
      </c>
      <c r="BR6" s="1">
        <f>'Table 1. Total'!BR6-'Table 2. Foreign'!BR6</f>
        <v>10957.514999999999</v>
      </c>
      <c r="BS6" s="1">
        <f>'Table 1. Total'!BS6-'Table 2. Foreign'!BS6</f>
        <v>11514.583000000001</v>
      </c>
      <c r="BT6" s="1">
        <f>'Table 1. Total'!BT6-'Table 2. Foreign'!BT6</f>
        <v>11879.37</v>
      </c>
      <c r="BU6" s="1">
        <f>'Table 1. Total'!BU6-'Table 2. Foreign'!BU6</f>
        <v>12421.366</v>
      </c>
      <c r="BV6" s="1">
        <f>'Table 1. Total'!BV6-'Table 2. Foreign'!BV6</f>
        <v>12903.243</v>
      </c>
      <c r="BW6" s="1">
        <f>'Table 1. Total'!BW6-'Table 2. Foreign'!BW6</f>
        <v>12642.029</v>
      </c>
      <c r="BX6" s="1">
        <f>'Table 1. Total'!BX6-'Table 2. Foreign'!BX6</f>
        <v>12309.36</v>
      </c>
      <c r="BY6" s="1">
        <f>'Table 1. Total'!BY6-'Table 2. Foreign'!BY6</f>
        <v>12885.357</v>
      </c>
      <c r="BZ6" s="1">
        <f>'Table 1. Total'!BZ6-'Table 2. Foreign'!BZ6</f>
        <v>13609.189999999999</v>
      </c>
      <c r="CA6" s="1">
        <f>'Table 1. Total'!CA6-'Table 2. Foreign'!CA6</f>
        <v>13316.564</v>
      </c>
      <c r="CB6" s="1">
        <f>'Table 1. Total'!CB6-'Table 2. Foreign'!CB6</f>
        <v>13693.391</v>
      </c>
      <c r="CC6" s="1">
        <f>'Table 1. Total'!CC6-'Table 2. Foreign'!CC6</f>
        <v>14423.818000000001</v>
      </c>
      <c r="CD6" s="1">
        <f>'Table 1. Total'!CD6-'Table 2. Foreign'!CD6</f>
        <v>14714.328</v>
      </c>
      <c r="CE6" s="1">
        <f>'Table 1. Total'!CE6-'Table 2. Foreign'!CE6</f>
        <v>15082.107</v>
      </c>
      <c r="CF6" s="1">
        <f>'Table 1. Total'!CF6-'Table 2. Foreign'!CF6</f>
        <v>16096.788</v>
      </c>
      <c r="CG6" s="1">
        <f>'Table 1. Total'!CG6-'Table 2. Foreign'!CG6</f>
        <v>15918.796999999999</v>
      </c>
      <c r="CH6" s="1">
        <f>'Table 1. Total'!CH6-'Table 2. Foreign'!CH6</f>
        <v>16559.23</v>
      </c>
      <c r="CI6" s="1">
        <f>'Table 1. Total'!CI6-'Table 2. Foreign'!CI6</f>
        <v>17287.762999999999</v>
      </c>
    </row>
    <row r="7" spans="1:87">
      <c r="A7" t="s">
        <v>66</v>
      </c>
      <c r="B7" s="1">
        <f>'Table 1. Total'!B7-'Table 2. Foreign'!B7</f>
        <v>27.497</v>
      </c>
      <c r="C7" s="1">
        <f>'Table 1. Total'!C7-'Table 2. Foreign'!C7</f>
        <v>26.941000000000003</v>
      </c>
      <c r="D7" s="1">
        <f>'Table 1. Total'!D7-'Table 2. Foreign'!D7</f>
        <v>29.64</v>
      </c>
      <c r="E7" s="1">
        <f>'Table 1. Total'!E7-'Table 2. Foreign'!E7</f>
        <v>32.850999999999999</v>
      </c>
      <c r="F7" s="1">
        <f>'Table 1. Total'!F7-'Table 2. Foreign'!F7</f>
        <v>36.646999999999998</v>
      </c>
      <c r="G7" s="1">
        <f>'Table 1. Total'!G7-'Table 2. Foreign'!G7</f>
        <v>39.427</v>
      </c>
      <c r="H7" s="1">
        <f>'Table 1. Total'!H7-'Table 2. Foreign'!H7</f>
        <v>41.385999999999996</v>
      </c>
      <c r="I7" s="1">
        <f>'Table 1. Total'!I7-'Table 2. Foreign'!I7</f>
        <v>44.486000000000004</v>
      </c>
      <c r="J7" s="1">
        <f>'Table 1. Total'!J7-'Table 2. Foreign'!J7</f>
        <v>46.900000000000006</v>
      </c>
      <c r="K7" s="1">
        <f>'Table 1. Total'!K7-'Table 2. Foreign'!K7</f>
        <v>41.174000000000007</v>
      </c>
      <c r="L7" s="1">
        <f>'Table 1. Total'!L7-'Table 2. Foreign'!L7</f>
        <v>43.314000000000007</v>
      </c>
      <c r="M7" s="1">
        <f>'Table 1. Total'!M7-'Table 2. Foreign'!M7</f>
        <v>47.113</v>
      </c>
      <c r="N7" s="1">
        <f>'Table 1. Total'!N7-'Table 2. Foreign'!N7</f>
        <v>48.64</v>
      </c>
      <c r="O7" s="1">
        <f>'Table 1. Total'!O7-'Table 2. Foreign'!O7</f>
        <v>58.368000000000002</v>
      </c>
      <c r="P7" s="1">
        <f>'Table 1. Total'!P7-'Table 2. Foreign'!P7</f>
        <v>58.003999999999998</v>
      </c>
      <c r="Q7" s="1">
        <f>'Table 1. Total'!Q7-'Table 2. Foreign'!Q7</f>
        <v>57.19</v>
      </c>
      <c r="R7" s="1">
        <f>'Table 1. Total'!R7-'Table 2. Foreign'!R7</f>
        <v>64.427999999999997</v>
      </c>
      <c r="S7" s="1">
        <f>'Table 1. Total'!S7-'Table 2. Foreign'!S7</f>
        <v>64.073000000000008</v>
      </c>
      <c r="T7" s="1">
        <f>'Table 1. Total'!T7-'Table 2. Foreign'!T7</f>
        <v>57.089999999999989</v>
      </c>
      <c r="U7" s="1">
        <f>'Table 1. Total'!U7-'Table 2. Foreign'!U7</f>
        <v>53.974999999999994</v>
      </c>
      <c r="V7" s="1">
        <f>'Table 1. Total'!V7-'Table 2. Foreign'!V7</f>
        <v>50.185000000000002</v>
      </c>
      <c r="W7" s="1">
        <f>'Table 1. Total'!W7-'Table 2. Foreign'!W7</f>
        <v>60.858000000000004</v>
      </c>
      <c r="X7" s="1">
        <f>'Table 1. Total'!X7-'Table 2. Foreign'!X7</f>
        <v>68.173000000000002</v>
      </c>
      <c r="Y7" s="1">
        <f>'Table 1. Total'!Y7-'Table 2. Foreign'!Y7</f>
        <v>64.609000000000009</v>
      </c>
      <c r="Z7" s="1">
        <f>'Table 1. Total'!Z7-'Table 2. Foreign'!Z7</f>
        <v>71.537000000000006</v>
      </c>
      <c r="AA7" s="1">
        <f>'Table 1. Total'!AA7-'Table 2. Foreign'!AA7</f>
        <v>74.647999999999996</v>
      </c>
      <c r="AB7" s="1">
        <f>'Table 1. Total'!AB7-'Table 2. Foreign'!AB7</f>
        <v>80.693000000000012</v>
      </c>
      <c r="AC7" s="1">
        <f>'Table 1. Total'!AC7-'Table 2. Foreign'!AC7</f>
        <v>75.911000000000001</v>
      </c>
      <c r="AD7" s="1">
        <f>'Table 1. Total'!AD7-'Table 2. Foreign'!AD7</f>
        <v>80.331999999999994</v>
      </c>
      <c r="AE7" s="1">
        <f>'Table 1. Total'!AE7-'Table 2. Foreign'!AE7</f>
        <v>84.102000000000004</v>
      </c>
      <c r="AF7" s="1">
        <f>'Table 1. Total'!AF7-'Table 2. Foreign'!AF7</f>
        <v>81.430000000000007</v>
      </c>
      <c r="AG7" s="1">
        <f>'Table 1. Total'!AG7-'Table 2. Foreign'!AG7</f>
        <v>81.533999999999992</v>
      </c>
      <c r="AH7" s="1">
        <f>'Table 1. Total'!AH7-'Table 2. Foreign'!AH7</f>
        <v>90.102000000000004</v>
      </c>
      <c r="AI7" s="1">
        <f>'Table 1. Total'!AI7-'Table 2. Foreign'!AI7</f>
        <v>91.007000000000005</v>
      </c>
      <c r="AJ7" s="1">
        <f>'Table 1. Total'!AJ7-'Table 2. Foreign'!AJ7</f>
        <v>90.024000000000001</v>
      </c>
      <c r="AK7" s="1">
        <f>'Table 1. Total'!AK7-'Table 2. Foreign'!AK7</f>
        <v>91.73599999999999</v>
      </c>
      <c r="AL7" s="1">
        <f>'Table 1. Total'!AL7-'Table 2. Foreign'!AL7</f>
        <v>90.717000000000013</v>
      </c>
      <c r="AM7" s="1">
        <f>'Table 1. Total'!AM7-'Table 2. Foreign'!AM7</f>
        <v>86.875999999999991</v>
      </c>
      <c r="AN7" s="1">
        <f>'Table 1. Total'!AN7-'Table 2. Foreign'!AN7</f>
        <v>92.807999999999993</v>
      </c>
      <c r="AO7" s="1">
        <f>'Table 1. Total'!AO7-'Table 2. Foreign'!AO7</f>
        <v>92.246000000000009</v>
      </c>
      <c r="AP7" s="1">
        <f>'Table 1. Total'!AP7-'Table 2. Foreign'!AP7</f>
        <v>94.501000000000005</v>
      </c>
      <c r="AQ7" s="1">
        <f>'Table 1. Total'!AQ7-'Table 2. Foreign'!AQ7</f>
        <v>97.194000000000003</v>
      </c>
      <c r="AR7" s="1">
        <f>'Table 1. Total'!AR7-'Table 2. Foreign'!AR7</f>
        <v>84.507000000000005</v>
      </c>
      <c r="AS7" s="1">
        <f>'Table 1. Total'!AS7-'Table 2. Foreign'!AS7</f>
        <v>71.509000000000015</v>
      </c>
      <c r="AT7" s="1">
        <f>'Table 1. Total'!AT7-'Table 2. Foreign'!AT7</f>
        <v>67.370999999999995</v>
      </c>
      <c r="AU7" s="1">
        <f>'Table 1. Total'!AU7-'Table 2. Foreign'!AU7</f>
        <v>70.87700000000001</v>
      </c>
      <c r="AV7" s="1">
        <f>'Table 1. Total'!AV7-'Table 2. Foreign'!AV7</f>
        <v>58.753</v>
      </c>
      <c r="AW7" s="1">
        <f>'Table 1. Total'!AW7-'Table 2. Foreign'!AW7</f>
        <v>52.969999999999992</v>
      </c>
      <c r="AX7" s="1">
        <f>'Table 1. Total'!AX7-'Table 2. Foreign'!AX7</f>
        <v>58.527999999999999</v>
      </c>
      <c r="AY7" s="1">
        <f>'Table 1. Total'!AY7-'Table 2. Foreign'!AY7</f>
        <v>60.908000000000001</v>
      </c>
      <c r="AZ7" s="1">
        <f>'Table 1. Total'!AZ7-'Table 2. Foreign'!AZ7</f>
        <v>61.893000000000001</v>
      </c>
      <c r="BA7" s="1">
        <f>'Table 1. Total'!BA7-'Table 2. Foreign'!BA7</f>
        <v>58.821999999999989</v>
      </c>
      <c r="BB7" s="1">
        <f>'Table 1. Total'!BB7-'Table 2. Foreign'!BB7</f>
        <v>65.911000000000001</v>
      </c>
      <c r="BC7" s="1">
        <f>'Table 1. Total'!BC7-'Table 2. Foreign'!BC7</f>
        <v>61.997</v>
      </c>
      <c r="BD7" s="1">
        <f>'Table 1. Total'!BD7-'Table 2. Foreign'!BD7</f>
        <v>67.02600000000001</v>
      </c>
      <c r="BE7" s="1">
        <f>'Table 1. Total'!BE7-'Table 2. Foreign'!BE7</f>
        <v>65.743999999999986</v>
      </c>
      <c r="BF7" s="1">
        <f>'Table 1. Total'!BF7-'Table 2. Foreign'!BF7</f>
        <v>74.048999999999992</v>
      </c>
      <c r="BG7" s="1">
        <f>'Table 1. Total'!BG7-'Table 2. Foreign'!BG7</f>
        <v>76.929000000000016</v>
      </c>
      <c r="BH7" s="1">
        <f>'Table 1. Total'!BH7-'Table 2. Foreign'!BH7</f>
        <v>80.256</v>
      </c>
      <c r="BI7" s="1">
        <f>'Table 1. Total'!BI7-'Table 2. Foreign'!BI7</f>
        <v>71.740000000000009</v>
      </c>
      <c r="BJ7" s="1">
        <f>'Table 1. Total'!BJ7-'Table 2. Foreign'!BJ7</f>
        <v>78.37</v>
      </c>
      <c r="BK7" s="1">
        <f>'Table 1. Total'!BK7-'Table 2. Foreign'!BK7</f>
        <v>78.5</v>
      </c>
      <c r="BL7" s="1">
        <f>'Table 1. Total'!BL7-'Table 2. Foreign'!BL7</f>
        <v>72.253999999999991</v>
      </c>
      <c r="BM7" s="1">
        <f>'Table 1. Total'!BM7-'Table 2. Foreign'!BM7</f>
        <v>75.922000000000011</v>
      </c>
      <c r="BN7" s="1">
        <f>'Table 1. Total'!BN7-'Table 2. Foreign'!BN7</f>
        <v>65.288999999999987</v>
      </c>
      <c r="BO7" s="1">
        <f>'Table 1. Total'!BO7-'Table 2. Foreign'!BO7</f>
        <v>77.263000000000005</v>
      </c>
      <c r="BP7" s="1">
        <f>'Table 1. Total'!BP7-'Table 2. Foreign'!BP7</f>
        <v>76.445999999999998</v>
      </c>
      <c r="BQ7" s="1">
        <f>'Table 1. Total'!BQ7-'Table 2. Foreign'!BQ7</f>
        <v>87.203000000000003</v>
      </c>
      <c r="BR7" s="1">
        <f>'Table 1. Total'!BR7-'Table 2. Foreign'!BR7</f>
        <v>82.958999999999989</v>
      </c>
      <c r="BS7" s="1">
        <f>'Table 1. Total'!BS7-'Table 2. Foreign'!BS7</f>
        <v>84.585999999999999</v>
      </c>
      <c r="BT7" s="1">
        <f>'Table 1. Total'!BT7-'Table 2. Foreign'!BT7</f>
        <v>86.751000000000005</v>
      </c>
      <c r="BU7" s="1">
        <f>'Table 1. Total'!BU7-'Table 2. Foreign'!BU7</f>
        <v>86.051000000000002</v>
      </c>
      <c r="BV7" s="1">
        <f>'Table 1. Total'!BV7-'Table 2. Foreign'!BV7</f>
        <v>94.77300000000001</v>
      </c>
      <c r="BW7" s="1">
        <f>'Table 1. Total'!BW7-'Table 2. Foreign'!BW7</f>
        <v>86.574999999999989</v>
      </c>
      <c r="BX7" s="1">
        <f>'Table 1. Total'!BX7-'Table 2. Foreign'!BX7</f>
        <v>76.60499999999999</v>
      </c>
      <c r="BY7" s="1">
        <f>'Table 1. Total'!BY7-'Table 2. Foreign'!BY7</f>
        <v>74.02</v>
      </c>
      <c r="BZ7" s="1">
        <f>'Table 1. Total'!BZ7-'Table 2. Foreign'!BZ7</f>
        <v>85.535999999999987</v>
      </c>
      <c r="CA7" s="1">
        <f>'Table 1. Total'!CA7-'Table 2. Foreign'!CA7</f>
        <v>98.681999999999988</v>
      </c>
      <c r="CB7" s="1">
        <f>'Table 1. Total'!CB7-'Table 2. Foreign'!CB7</f>
        <v>107.07299999999999</v>
      </c>
      <c r="CC7" s="1">
        <f>'Table 1. Total'!CC7-'Table 2. Foreign'!CC7</f>
        <v>114.82499999999999</v>
      </c>
      <c r="CD7" s="1">
        <f>'Table 1. Total'!CD7-'Table 2. Foreign'!CD7</f>
        <v>119.08300000000001</v>
      </c>
      <c r="CE7" s="1">
        <f>'Table 1. Total'!CE7-'Table 2. Foreign'!CE7</f>
        <v>117.896</v>
      </c>
      <c r="CF7" s="1">
        <f>'Table 1. Total'!CF7-'Table 2. Foreign'!CF7</f>
        <v>122.57799999999999</v>
      </c>
      <c r="CG7" s="1">
        <f>'Table 1. Total'!CG7-'Table 2. Foreign'!CG7</f>
        <v>120.157</v>
      </c>
      <c r="CH7" s="1">
        <f>'Table 1. Total'!CH7-'Table 2. Foreign'!CH7</f>
        <v>134.45599999999999</v>
      </c>
      <c r="CI7" s="1">
        <f>'Table 1. Total'!CI7-'Table 2. Foreign'!CI7</f>
        <v>144.304</v>
      </c>
    </row>
    <row r="8" spans="1:87">
      <c r="A8" t="s">
        <v>67</v>
      </c>
      <c r="B8" s="1">
        <f>'Table 1. Total'!B8-'Table 2. Foreign'!B8</f>
        <v>47.472000000000008</v>
      </c>
      <c r="C8" s="1">
        <f>'Table 1. Total'!C8-'Table 2. Foreign'!C8</f>
        <v>55.245999999999995</v>
      </c>
      <c r="D8" s="1">
        <f>'Table 1. Total'!D8-'Table 2. Foreign'!D8</f>
        <v>57.688999999999993</v>
      </c>
      <c r="E8" s="1">
        <f>'Table 1. Total'!E8-'Table 2. Foreign'!E8</f>
        <v>60.573999999999998</v>
      </c>
      <c r="F8" s="1">
        <f>'Table 1. Total'!F8-'Table 2. Foreign'!F8</f>
        <v>68.936999999999998</v>
      </c>
      <c r="G8" s="1">
        <f>'Table 1. Total'!G8-'Table 2. Foreign'!G8</f>
        <v>72.518000000000001</v>
      </c>
      <c r="H8" s="1">
        <f>'Table 1. Total'!H8-'Table 2. Foreign'!H8</f>
        <v>74.882000000000005</v>
      </c>
      <c r="I8" s="1">
        <f>'Table 1. Total'!I8-'Table 2. Foreign'!I8</f>
        <v>78.317999999999998</v>
      </c>
      <c r="J8" s="1">
        <f>'Table 1. Total'!J8-'Table 2. Foreign'!J8</f>
        <v>78.542999999999992</v>
      </c>
      <c r="K8" s="1">
        <f>'Table 1. Total'!K8-'Table 2. Foreign'!K8</f>
        <v>78.094000000000008</v>
      </c>
      <c r="L8" s="1">
        <f>'Table 1. Total'!L8-'Table 2. Foreign'!L8</f>
        <v>79.039999999999992</v>
      </c>
      <c r="M8" s="1">
        <f>'Table 1. Total'!M8-'Table 2. Foreign'!M8</f>
        <v>80.038000000000011</v>
      </c>
      <c r="N8" s="1">
        <f>'Table 1. Total'!N8-'Table 2. Foreign'!N8</f>
        <v>81.929000000000002</v>
      </c>
      <c r="O8" s="1">
        <f>'Table 1. Total'!O8-'Table 2. Foreign'!O8</f>
        <v>85.458999999999989</v>
      </c>
      <c r="P8" s="1">
        <f>'Table 1. Total'!P8-'Table 2. Foreign'!P8</f>
        <v>90.50200000000001</v>
      </c>
      <c r="Q8" s="1">
        <f>'Table 1. Total'!Q8-'Table 2. Foreign'!Q8</f>
        <v>94.396999999999991</v>
      </c>
      <c r="R8" s="1">
        <f>'Table 1. Total'!R8-'Table 2. Foreign'!R8</f>
        <v>98.703999999999994</v>
      </c>
      <c r="S8" s="1">
        <f>'Table 1. Total'!S8-'Table 2. Foreign'!S8</f>
        <v>96.534999999999997</v>
      </c>
      <c r="T8" s="1">
        <f>'Table 1. Total'!T8-'Table 2. Foreign'!T8</f>
        <v>100.785</v>
      </c>
      <c r="U8" s="1">
        <f>'Table 1. Total'!U8-'Table 2. Foreign'!U8</f>
        <v>103.68900000000001</v>
      </c>
      <c r="V8" s="1">
        <f>'Table 1. Total'!V8-'Table 2. Foreign'!V8</f>
        <v>104.79600000000001</v>
      </c>
      <c r="W8" s="1">
        <f>'Table 1. Total'!W8-'Table 2. Foreign'!W8</f>
        <v>109.471</v>
      </c>
      <c r="X8" s="1">
        <f>'Table 1. Total'!X8-'Table 2. Foreign'!X8</f>
        <v>119.62099999999998</v>
      </c>
      <c r="Y8" s="1">
        <f>'Table 1. Total'!Y8-'Table 2. Foreign'!Y8</f>
        <v>124.958</v>
      </c>
      <c r="Z8" s="1">
        <f>'Table 1. Total'!Z8-'Table 2. Foreign'!Z8</f>
        <v>125.06</v>
      </c>
      <c r="AA8" s="1">
        <f>'Table 1. Total'!AA8-'Table 2. Foreign'!AA8</f>
        <v>121.97400000000002</v>
      </c>
      <c r="AB8" s="1">
        <f>'Table 1. Total'!AB8-'Table 2. Foreign'!AB8</f>
        <v>125.97499999999999</v>
      </c>
      <c r="AC8" s="1">
        <f>'Table 1. Total'!AC8-'Table 2. Foreign'!AC8</f>
        <v>128.73399999999998</v>
      </c>
      <c r="AD8" s="1">
        <f>'Table 1. Total'!AD8-'Table 2. Foreign'!AD8</f>
        <v>136.893</v>
      </c>
      <c r="AE8" s="1">
        <f>'Table 1. Total'!AE8-'Table 2. Foreign'!AE8</f>
        <v>145.06100000000001</v>
      </c>
      <c r="AF8" s="1">
        <f>'Table 1. Total'!AF8-'Table 2. Foreign'!AF8</f>
        <v>155.399</v>
      </c>
      <c r="AG8" s="1">
        <f>'Table 1. Total'!AG8-'Table 2. Foreign'!AG8</f>
        <v>161.66</v>
      </c>
      <c r="AH8" s="1">
        <f>'Table 1. Total'!AH8-'Table 2. Foreign'!AH8</f>
        <v>168.15700000000001</v>
      </c>
      <c r="AI8" s="1">
        <f>'Table 1. Total'!AI8-'Table 2. Foreign'!AI8</f>
        <v>178.351</v>
      </c>
      <c r="AJ8" s="1">
        <f>'Table 1. Total'!AJ8-'Table 2. Foreign'!AJ8</f>
        <v>189.86500000000001</v>
      </c>
      <c r="AK8" s="1">
        <f>'Table 1. Total'!AK8-'Table 2. Foreign'!AK8</f>
        <v>190.51300000000001</v>
      </c>
      <c r="AL8" s="1">
        <f>'Table 1. Total'!AL8-'Table 2. Foreign'!AL8</f>
        <v>190.976</v>
      </c>
      <c r="AM8" s="1">
        <f>'Table 1. Total'!AM8-'Table 2. Foreign'!AM8</f>
        <v>193.77199999999999</v>
      </c>
      <c r="AN8" s="1">
        <f>'Table 1. Total'!AN8-'Table 2. Foreign'!AN8</f>
        <v>206.471</v>
      </c>
      <c r="AO8" s="1">
        <f>'Table 1. Total'!AO8-'Table 2. Foreign'!AO8</f>
        <v>207.52500000000001</v>
      </c>
      <c r="AP8" s="1">
        <f>'Table 1. Total'!AP8-'Table 2. Foreign'!AP8</f>
        <v>215.7</v>
      </c>
      <c r="AQ8" s="1">
        <f>'Table 1. Total'!AQ8-'Table 2. Foreign'!AQ8</f>
        <v>223.84</v>
      </c>
      <c r="AR8" s="1">
        <f>'Table 1. Total'!AR8-'Table 2. Foreign'!AR8</f>
        <v>235.41299999999998</v>
      </c>
      <c r="AS8" s="1">
        <f>'Table 1. Total'!AS8-'Table 2. Foreign'!AS8</f>
        <v>249.46700000000001</v>
      </c>
      <c r="AT8" s="1">
        <f>'Table 1. Total'!AT8-'Table 2. Foreign'!AT8</f>
        <v>246.00599999999997</v>
      </c>
      <c r="AU8" s="1">
        <f>'Table 1. Total'!AU8-'Table 2. Foreign'!AU8</f>
        <v>258.00400000000002</v>
      </c>
      <c r="AV8" s="1">
        <f>'Table 1. Total'!AV8-'Table 2. Foreign'!AV8</f>
        <v>269.66800000000001</v>
      </c>
      <c r="AW8" s="1">
        <f>'Table 1. Total'!AW8-'Table 2. Foreign'!AW8</f>
        <v>281.23399999999998</v>
      </c>
      <c r="AX8" s="1">
        <f>'Table 1. Total'!AX8-'Table 2. Foreign'!AX8</f>
        <v>255.97300000000001</v>
      </c>
      <c r="AY8" s="1">
        <f>'Table 1. Total'!AY8-'Table 2. Foreign'!AY8</f>
        <v>271.18599999999998</v>
      </c>
      <c r="AZ8" s="1">
        <f>'Table 1. Total'!AZ8-'Table 2. Foreign'!AZ8</f>
        <v>283.90699999999998</v>
      </c>
      <c r="BA8" s="1">
        <f>'Table 1. Total'!BA8-'Table 2. Foreign'!BA8</f>
        <v>149.91900000000001</v>
      </c>
      <c r="BB8" s="1">
        <f>'Table 1. Total'!BB8-'Table 2. Foreign'!BB8</f>
        <v>155.19900000000001</v>
      </c>
      <c r="BC8" s="1">
        <f>'Table 1. Total'!BC8-'Table 2. Foreign'!BC8</f>
        <v>152.79</v>
      </c>
      <c r="BD8" s="1">
        <f>'Table 1. Total'!BD8-'Table 2. Foreign'!BD8</f>
        <v>155.86200000000002</v>
      </c>
      <c r="BE8" s="1">
        <f>'Table 1. Total'!BE8-'Table 2. Foreign'!BE8</f>
        <v>159.38499999999999</v>
      </c>
      <c r="BF8" s="1">
        <f>'Table 1. Total'!BF8-'Table 2. Foreign'!BF8</f>
        <v>159.28700000000001</v>
      </c>
      <c r="BG8" s="1">
        <f>'Table 1. Total'!BG8-'Table 2. Foreign'!BG8</f>
        <v>164.916</v>
      </c>
      <c r="BH8" s="1">
        <f>'Table 1. Total'!BH8-'Table 2. Foreign'!BH8</f>
        <v>174.45400000000001</v>
      </c>
      <c r="BI8" s="1">
        <f>'Table 1. Total'!BI8-'Table 2. Foreign'!BI8</f>
        <v>181.71600000000001</v>
      </c>
      <c r="BJ8" s="1">
        <f>'Table 1. Total'!BJ8-'Table 2. Foreign'!BJ8</f>
        <v>180.35700000000003</v>
      </c>
      <c r="BK8" s="1">
        <f>'Table 1. Total'!BK8-'Table 2. Foreign'!BK8</f>
        <v>193.54399999999998</v>
      </c>
      <c r="BL8" s="1">
        <f>'Table 1. Total'!BL8-'Table 2. Foreign'!BL8</f>
        <v>215.90400000000002</v>
      </c>
      <c r="BM8" s="1">
        <f>'Table 1. Total'!BM8-'Table 2. Foreign'!BM8</f>
        <v>225.75600000000003</v>
      </c>
      <c r="BN8" s="1">
        <f>'Table 1. Total'!BN8-'Table 2. Foreign'!BN8</f>
        <v>246.83600000000001</v>
      </c>
      <c r="BO8" s="1">
        <f>'Table 1. Total'!BO8-'Table 2. Foreign'!BO8</f>
        <v>250.87299999999999</v>
      </c>
      <c r="BP8" s="1">
        <f>'Table 1. Total'!BP8-'Table 2. Foreign'!BP8</f>
        <v>260.69299999999998</v>
      </c>
      <c r="BQ8" s="1">
        <f>'Table 1. Total'!BQ8-'Table 2. Foreign'!BQ8</f>
        <v>264.94900000000001</v>
      </c>
      <c r="BR8" s="1">
        <f>'Table 1. Total'!BR8-'Table 2. Foreign'!BR8</f>
        <v>271.16399999999999</v>
      </c>
      <c r="BS8" s="1">
        <f>'Table 1. Total'!BS8-'Table 2. Foreign'!BS8</f>
        <v>277.80900000000003</v>
      </c>
      <c r="BT8" s="1">
        <f>'Table 1. Total'!BT8-'Table 2. Foreign'!BT8</f>
        <v>290.95300000000003</v>
      </c>
      <c r="BU8" s="1">
        <f>'Table 1. Total'!BU8-'Table 2. Foreign'!BU8</f>
        <v>306.90800000000002</v>
      </c>
      <c r="BV8" s="1">
        <f>'Table 1. Total'!BV8-'Table 2. Foreign'!BV8</f>
        <v>274.58300000000003</v>
      </c>
      <c r="BW8" s="1">
        <f>'Table 1. Total'!BW8-'Table 2. Foreign'!BW8</f>
        <v>279.72399999999999</v>
      </c>
      <c r="BX8" s="1">
        <f>'Table 1. Total'!BX8-'Table 2. Foreign'!BX8</f>
        <v>304.649</v>
      </c>
      <c r="BY8" s="1">
        <f>'Table 1. Total'!BY8-'Table 2. Foreign'!BY8</f>
        <v>247.12899999999996</v>
      </c>
      <c r="BZ8" s="1">
        <f>'Table 1. Total'!BZ8-'Table 2. Foreign'!BZ8</f>
        <v>197.5</v>
      </c>
      <c r="CA8" s="1">
        <f>'Table 1. Total'!CA8-'Table 2. Foreign'!CA8</f>
        <v>219.84700000000004</v>
      </c>
      <c r="CB8" s="1">
        <f>'Table 1. Total'!CB8-'Table 2. Foreign'!CB8</f>
        <v>245.233</v>
      </c>
      <c r="CC8" s="1">
        <f>'Table 1. Total'!CC8-'Table 2. Foreign'!CC8</f>
        <v>266.38400000000001</v>
      </c>
      <c r="CD8" s="1">
        <f>'Table 1. Total'!CD8-'Table 2. Foreign'!CD8</f>
        <v>138.87200000000001</v>
      </c>
      <c r="CE8" s="1">
        <f>'Table 1. Total'!CE8-'Table 2. Foreign'!CE8</f>
        <v>147.55600000000001</v>
      </c>
      <c r="CF8" s="1">
        <f>'Table 1. Total'!CF8-'Table 2. Foreign'!CF8</f>
        <v>159.29399999999998</v>
      </c>
      <c r="CG8" s="1">
        <f>'Table 1. Total'!CG8-'Table 2. Foreign'!CG8</f>
        <v>164.32100000000003</v>
      </c>
      <c r="CH8" s="1">
        <f>'Table 1. Total'!CH8-'Table 2. Foreign'!CH8</f>
        <v>168.94200000000001</v>
      </c>
      <c r="CI8" s="1">
        <f>'Table 1. Total'!CI8-'Table 2. Foreign'!CI8</f>
        <v>186.559</v>
      </c>
    </row>
    <row r="9" spans="1:87">
      <c r="A9" t="s">
        <v>68</v>
      </c>
      <c r="B9" s="1">
        <f>'Table 1. Total'!B9-'Table 2. Foreign'!B9</f>
        <v>34.184000000000005</v>
      </c>
      <c r="C9" s="1">
        <f>'Table 1. Total'!C9-'Table 2. Foreign'!C9</f>
        <v>35.506</v>
      </c>
      <c r="D9" s="1">
        <f>'Table 1. Total'!D9-'Table 2. Foreign'!D9</f>
        <v>37.765000000000001</v>
      </c>
      <c r="E9" s="1">
        <f>'Table 1. Total'!E9-'Table 2. Foreign'!E9</f>
        <v>40.483999999999995</v>
      </c>
      <c r="F9" s="1">
        <f>'Table 1. Total'!F9-'Table 2. Foreign'!F9</f>
        <v>39.299000000000007</v>
      </c>
      <c r="G9" s="1">
        <f>'Table 1. Total'!G9-'Table 2. Foreign'!G9</f>
        <v>38.177000000000007</v>
      </c>
      <c r="H9" s="1">
        <f>'Table 1. Total'!H9-'Table 2. Foreign'!H9</f>
        <v>37.888999999999996</v>
      </c>
      <c r="I9" s="1">
        <f>'Table 1. Total'!I9-'Table 2. Foreign'!I9</f>
        <v>35.646000000000001</v>
      </c>
      <c r="J9" s="1">
        <f>'Table 1. Total'!J9-'Table 2. Foreign'!J9</f>
        <v>36.519000000000005</v>
      </c>
      <c r="K9" s="1">
        <f>'Table 1. Total'!K9-'Table 2. Foreign'!K9</f>
        <v>38.064000000000007</v>
      </c>
      <c r="L9" s="1">
        <f>'Table 1. Total'!L9-'Table 2. Foreign'!L9</f>
        <v>40.764000000000003</v>
      </c>
      <c r="M9" s="1">
        <f>'Table 1. Total'!M9-'Table 2. Foreign'!M9</f>
        <v>44.854000000000006</v>
      </c>
      <c r="N9" s="1">
        <f>'Table 1. Total'!N9-'Table 2. Foreign'!N9</f>
        <v>46.746000000000002</v>
      </c>
      <c r="O9" s="1">
        <f>'Table 1. Total'!O9-'Table 2. Foreign'!O9</f>
        <v>48.716000000000001</v>
      </c>
      <c r="P9" s="1">
        <f>'Table 1. Total'!P9-'Table 2. Foreign'!P9</f>
        <v>49.905000000000001</v>
      </c>
      <c r="Q9" s="1">
        <f>'Table 1. Total'!Q9-'Table 2. Foreign'!Q9</f>
        <v>51.301000000000002</v>
      </c>
      <c r="R9" s="1">
        <f>'Table 1. Total'!R9-'Table 2. Foreign'!R9</f>
        <v>55.974000000000004</v>
      </c>
      <c r="S9" s="1">
        <f>'Table 1. Total'!S9-'Table 2. Foreign'!S9</f>
        <v>61.79</v>
      </c>
      <c r="T9" s="1">
        <f>'Table 1. Total'!T9-'Table 2. Foreign'!T9</f>
        <v>54.05299999999999</v>
      </c>
      <c r="U9" s="1">
        <f>'Table 1. Total'!U9-'Table 2. Foreign'!U9</f>
        <v>51.973999999999997</v>
      </c>
      <c r="V9" s="1">
        <f>'Table 1. Total'!V9-'Table 2. Foreign'!V9</f>
        <v>42.292000000000002</v>
      </c>
      <c r="W9" s="1">
        <f>'Table 1. Total'!W9-'Table 2. Foreign'!W9</f>
        <v>49.423999999999999</v>
      </c>
      <c r="X9" s="1">
        <f>'Table 1. Total'!X9-'Table 2. Foreign'!X9</f>
        <v>49.832999999999991</v>
      </c>
      <c r="Y9" s="1">
        <f>'Table 1. Total'!Y9-'Table 2. Foreign'!Y9</f>
        <v>49.87700000000001</v>
      </c>
      <c r="Z9" s="1">
        <f>'Table 1. Total'!Z9-'Table 2. Foreign'!Z9</f>
        <v>47.571999999999996</v>
      </c>
      <c r="AA9" s="1">
        <f>'Table 1. Total'!AA9-'Table 2. Foreign'!AA9</f>
        <v>41.13</v>
      </c>
      <c r="AB9" s="1">
        <f>'Table 1. Total'!AB9-'Table 2. Foreign'!AB9</f>
        <v>48.240999999999993</v>
      </c>
      <c r="AC9" s="1">
        <f>'Table 1. Total'!AC9-'Table 2. Foreign'!AC9</f>
        <v>46.343000000000004</v>
      </c>
      <c r="AD9" s="1">
        <f>'Table 1. Total'!AD9-'Table 2. Foreign'!AD9</f>
        <v>52.741</v>
      </c>
      <c r="AE9" s="1">
        <f>'Table 1. Total'!AE9-'Table 2. Foreign'!AE9</f>
        <v>44.114999999999995</v>
      </c>
      <c r="AF9" s="1">
        <f>'Table 1. Total'!AF9-'Table 2. Foreign'!AF9</f>
        <v>36.459999999999994</v>
      </c>
      <c r="AG9" s="1">
        <f>'Table 1. Total'!AG9-'Table 2. Foreign'!AG9</f>
        <v>33.041000000000004</v>
      </c>
      <c r="AH9" s="1">
        <f>'Table 1. Total'!AH9-'Table 2. Foreign'!AH9</f>
        <v>36.768999999999991</v>
      </c>
      <c r="AI9" s="1">
        <f>'Table 1. Total'!AI9-'Table 2. Foreign'!AI9</f>
        <v>35.819999999999993</v>
      </c>
      <c r="AJ9" s="1">
        <f>'Table 1. Total'!AJ9-'Table 2. Foreign'!AJ9</f>
        <v>37.826999999999998</v>
      </c>
      <c r="AK9" s="1">
        <f>'Table 1. Total'!AK9-'Table 2. Foreign'!AK9</f>
        <v>38.872</v>
      </c>
      <c r="AL9" s="1">
        <f>'Table 1. Total'!AL9-'Table 2. Foreign'!AL9</f>
        <v>39.07</v>
      </c>
      <c r="AM9" s="1">
        <f>'Table 1. Total'!AM9-'Table 2. Foreign'!AM9</f>
        <v>42.341000000000001</v>
      </c>
      <c r="AN9" s="1">
        <f>'Table 1. Total'!AN9-'Table 2. Foreign'!AN9</f>
        <v>46.302999999999997</v>
      </c>
      <c r="AO9" s="1">
        <f>'Table 1. Total'!AO9-'Table 2. Foreign'!AO9</f>
        <v>45.058000000000007</v>
      </c>
      <c r="AP9" s="1">
        <f>'Table 1. Total'!AP9-'Table 2. Foreign'!AP9</f>
        <v>49.927</v>
      </c>
      <c r="AQ9" s="1">
        <f>'Table 1. Total'!AQ9-'Table 2. Foreign'!AQ9</f>
        <v>51.142000000000003</v>
      </c>
      <c r="AR9" s="1">
        <f>'Table 1. Total'!AR9-'Table 2. Foreign'!AR9</f>
        <v>47.621000000000002</v>
      </c>
      <c r="AS9" s="1">
        <f>'Table 1. Total'!AS9-'Table 2. Foreign'!AS9</f>
        <v>44.444000000000003</v>
      </c>
      <c r="AT9" s="1">
        <f>'Table 1. Total'!AT9-'Table 2. Foreign'!AT9</f>
        <v>43.878999999999998</v>
      </c>
      <c r="AU9" s="1">
        <f>'Table 1. Total'!AU9-'Table 2. Foreign'!AU9</f>
        <v>47.054000000000002</v>
      </c>
      <c r="AV9" s="1">
        <f>'Table 1. Total'!AV9-'Table 2. Foreign'!AV9</f>
        <v>50.320999999999998</v>
      </c>
      <c r="AW9" s="1">
        <f>'Table 1. Total'!AW9-'Table 2. Foreign'!AW9</f>
        <v>49.239999999999995</v>
      </c>
      <c r="AX9" s="1">
        <f>'Table 1. Total'!AX9-'Table 2. Foreign'!AX9</f>
        <v>55.876999999999995</v>
      </c>
      <c r="AY9" s="1">
        <f>'Table 1. Total'!AY9-'Table 2. Foreign'!AY9</f>
        <v>55.577999999999996</v>
      </c>
      <c r="AZ9" s="1">
        <f>'Table 1. Total'!AZ9-'Table 2. Foreign'!AZ9</f>
        <v>58.204999999999998</v>
      </c>
      <c r="BA9" s="1">
        <f>'Table 1. Total'!BA9-'Table 2. Foreign'!BA9</f>
        <v>55.22</v>
      </c>
      <c r="BB9" s="1">
        <f>'Table 1. Total'!BB9-'Table 2. Foreign'!BB9</f>
        <v>58.701000000000001</v>
      </c>
      <c r="BC9" s="1">
        <f>'Table 1. Total'!BC9-'Table 2. Foreign'!BC9</f>
        <v>64.070999999999998</v>
      </c>
      <c r="BD9" s="1">
        <f>'Table 1. Total'!BD9-'Table 2. Foreign'!BD9</f>
        <v>66.600999999999999</v>
      </c>
      <c r="BE9" s="1">
        <f>'Table 1. Total'!BE9-'Table 2. Foreign'!BE9</f>
        <v>70.174000000000007</v>
      </c>
      <c r="BF9" s="1">
        <f>'Table 1. Total'!BF9-'Table 2. Foreign'!BF9</f>
        <v>73.622</v>
      </c>
      <c r="BG9" s="1">
        <f>'Table 1. Total'!BG9-'Table 2. Foreign'!BG9</f>
        <v>68.391000000000005</v>
      </c>
      <c r="BH9" s="1">
        <f>'Table 1. Total'!BH9-'Table 2. Foreign'!BH9</f>
        <v>70.228999999999999</v>
      </c>
      <c r="BI9" s="1">
        <f>'Table 1. Total'!BI9-'Table 2. Foreign'!BI9</f>
        <v>68.13900000000001</v>
      </c>
      <c r="BJ9" s="1">
        <f>'Table 1. Total'!BJ9-'Table 2. Foreign'!BJ9</f>
        <v>68.132000000000005</v>
      </c>
      <c r="BK9" s="1">
        <f>'Table 1. Total'!BK9-'Table 2. Foreign'!BK9</f>
        <v>68.537000000000006</v>
      </c>
      <c r="BL9" s="1">
        <f>'Table 1. Total'!BL9-'Table 2. Foreign'!BL9</f>
        <v>65.739000000000004</v>
      </c>
      <c r="BM9" s="1">
        <f>'Table 1. Total'!BM9-'Table 2. Foreign'!BM9</f>
        <v>69.414000000000001</v>
      </c>
      <c r="BN9" s="1">
        <f>'Table 1. Total'!BN9-'Table 2. Foreign'!BN9</f>
        <v>65.281000000000006</v>
      </c>
      <c r="BO9" s="1">
        <f>'Table 1. Total'!BO9-'Table 2. Foreign'!BO9</f>
        <v>68.419000000000011</v>
      </c>
      <c r="BP9" s="1">
        <f>'Table 1. Total'!BP9-'Table 2. Foreign'!BP9</f>
        <v>74.537000000000006</v>
      </c>
      <c r="BQ9" s="1">
        <f>'Table 1. Total'!BQ9-'Table 2. Foreign'!BQ9</f>
        <v>85.619</v>
      </c>
      <c r="BR9" s="1">
        <f>'Table 1. Total'!BR9-'Table 2. Foreign'!BR9</f>
        <v>84.936000000000007</v>
      </c>
      <c r="BS9" s="1">
        <f>'Table 1. Total'!BS9-'Table 2. Foreign'!BS9</f>
        <v>91.975999999999999</v>
      </c>
      <c r="BT9" s="1">
        <f>'Table 1. Total'!BT9-'Table 2. Foreign'!BT9</f>
        <v>89.307000000000016</v>
      </c>
      <c r="BU9" s="1">
        <f>'Table 1. Total'!BU9-'Table 2. Foreign'!BU9</f>
        <v>87.573999999999984</v>
      </c>
      <c r="BV9" s="1">
        <f>'Table 1. Total'!BV9-'Table 2. Foreign'!BV9</f>
        <v>89.868000000000023</v>
      </c>
      <c r="BW9" s="1">
        <f>'Table 1. Total'!BW9-'Table 2. Foreign'!BW9</f>
        <v>79.664999999999992</v>
      </c>
      <c r="BX9" s="1">
        <f>'Table 1. Total'!BX9-'Table 2. Foreign'!BX9</f>
        <v>72.320000000000007</v>
      </c>
      <c r="BY9" s="1">
        <f>'Table 1. Total'!BY9-'Table 2. Foreign'!BY9</f>
        <v>83.855999999999995</v>
      </c>
      <c r="BZ9" s="1">
        <f>'Table 1. Total'!BZ9-'Table 2. Foreign'!BZ9</f>
        <v>90.515000000000001</v>
      </c>
      <c r="CA9" s="1">
        <f>'Table 1. Total'!CA9-'Table 2. Foreign'!CA9</f>
        <v>98.624000000000009</v>
      </c>
      <c r="CB9" s="1">
        <f>'Table 1. Total'!CB9-'Table 2. Foreign'!CB9</f>
        <v>92.813999999999993</v>
      </c>
      <c r="CC9" s="1">
        <f>'Table 1. Total'!CC9-'Table 2. Foreign'!CC9</f>
        <v>102.37100000000001</v>
      </c>
      <c r="CD9" s="1">
        <f>'Table 1. Total'!CD9-'Table 2. Foreign'!CD9</f>
        <v>98.527999999999992</v>
      </c>
      <c r="CE9" s="1">
        <f>'Table 1. Total'!CE9-'Table 2. Foreign'!CE9</f>
        <v>100.78800000000001</v>
      </c>
      <c r="CF9" s="1">
        <f>'Table 1. Total'!CF9-'Table 2. Foreign'!CF9</f>
        <v>109.28099999999999</v>
      </c>
      <c r="CG9" s="1">
        <f>'Table 1. Total'!CG9-'Table 2. Foreign'!CG9</f>
        <v>98.137</v>
      </c>
      <c r="CH9" s="1">
        <f>'Table 1. Total'!CH9-'Table 2. Foreign'!CH9</f>
        <v>107.322</v>
      </c>
      <c r="CI9" s="1">
        <f>'Table 1. Total'!CI9-'Table 2. Foreign'!CI9</f>
        <v>117.947</v>
      </c>
    </row>
    <row r="10" spans="1:87">
      <c r="A10" t="s">
        <v>69</v>
      </c>
      <c r="B10" s="1">
        <f>'Table 1. Total'!B10-'Table 2. Foreign'!B10</f>
        <v>496.22200000000004</v>
      </c>
      <c r="C10" s="1">
        <f>'Table 1. Total'!C10-'Table 2. Foreign'!C10</f>
        <v>482.13400000000001</v>
      </c>
      <c r="D10" s="1">
        <f>'Table 1. Total'!D10-'Table 2. Foreign'!D10</f>
        <v>495.86799999999999</v>
      </c>
      <c r="E10" s="1">
        <f>'Table 1. Total'!E10-'Table 2. Foreign'!E10</f>
        <v>544.74099999999999</v>
      </c>
      <c r="F10" s="1">
        <f>'Table 1. Total'!F10-'Table 2. Foreign'!F10</f>
        <v>560.27</v>
      </c>
      <c r="G10" s="1">
        <f>'Table 1. Total'!G10-'Table 2. Foreign'!G10</f>
        <v>579.23200000000008</v>
      </c>
      <c r="H10" s="1">
        <f>'Table 1. Total'!H10-'Table 2. Foreign'!H10</f>
        <v>587.91</v>
      </c>
      <c r="I10" s="1">
        <f>'Table 1. Total'!I10-'Table 2. Foreign'!I10</f>
        <v>587.86899999999991</v>
      </c>
      <c r="J10" s="1">
        <f>'Table 1. Total'!J10-'Table 2. Foreign'!J10</f>
        <v>610.44100000000003</v>
      </c>
      <c r="K10" s="1">
        <f>'Table 1. Total'!K10-'Table 2. Foreign'!K10</f>
        <v>618.48900000000003</v>
      </c>
      <c r="L10" s="1">
        <f>'Table 1. Total'!L10-'Table 2. Foreign'!L10</f>
        <v>621.29200000000003</v>
      </c>
      <c r="M10" s="1">
        <f>'Table 1. Total'!M10-'Table 2. Foreign'!M10</f>
        <v>661.80499999999995</v>
      </c>
      <c r="N10" s="1">
        <f>'Table 1. Total'!N10-'Table 2. Foreign'!N10</f>
        <v>688.27100000000007</v>
      </c>
      <c r="O10" s="1">
        <f>'Table 1. Total'!O10-'Table 2. Foreign'!O10</f>
        <v>760.505</v>
      </c>
      <c r="P10" s="1">
        <f>'Table 1. Total'!P10-'Table 2. Foreign'!P10</f>
        <v>801.476</v>
      </c>
      <c r="Q10" s="1">
        <f>'Table 1. Total'!Q10-'Table 2. Foreign'!Q10</f>
        <v>829.30200000000002</v>
      </c>
      <c r="R10" s="1">
        <f>'Table 1. Total'!R10-'Table 2. Foreign'!R10</f>
        <v>835.38600000000008</v>
      </c>
      <c r="S10" s="1">
        <f>'Table 1. Total'!S10-'Table 2. Foreign'!S10</f>
        <v>804.64300000000003</v>
      </c>
      <c r="T10" s="1">
        <f>'Table 1. Total'!T10-'Table 2. Foreign'!T10</f>
        <v>758.35500000000002</v>
      </c>
      <c r="U10" s="1">
        <f>'Table 1. Total'!U10-'Table 2. Foreign'!U10</f>
        <v>757.10900000000004</v>
      </c>
      <c r="V10" s="1">
        <f>'Table 1. Total'!V10-'Table 2. Foreign'!V10</f>
        <v>744.45100000000002</v>
      </c>
      <c r="W10" s="1">
        <f>'Table 1. Total'!W10-'Table 2. Foreign'!W10</f>
        <v>819.5150000000001</v>
      </c>
      <c r="X10" s="1">
        <f>'Table 1. Total'!X10-'Table 2. Foreign'!X10</f>
        <v>841.14099999999996</v>
      </c>
      <c r="Y10" s="1">
        <f>'Table 1. Total'!Y10-'Table 2. Foreign'!Y10</f>
        <v>893.25700000000006</v>
      </c>
      <c r="Z10" s="1">
        <f>'Table 1. Total'!Z10-'Table 2. Foreign'!Z10</f>
        <v>953.67099999999994</v>
      </c>
      <c r="AA10" s="1">
        <f>'Table 1. Total'!AA10-'Table 2. Foreign'!AA10</f>
        <v>948.41399999999999</v>
      </c>
      <c r="AB10" s="1">
        <f>'Table 1. Total'!AB10-'Table 2. Foreign'!AB10</f>
        <v>1012.914</v>
      </c>
      <c r="AC10" s="1">
        <f>'Table 1. Total'!AC10-'Table 2. Foreign'!AC10</f>
        <v>1043.069</v>
      </c>
      <c r="AD10" s="1">
        <f>'Table 1. Total'!AD10-'Table 2. Foreign'!AD10</f>
        <v>1073.4880000000001</v>
      </c>
      <c r="AE10" s="1">
        <f>'Table 1. Total'!AE10-'Table 2. Foreign'!AE10</f>
        <v>1114.7260000000001</v>
      </c>
      <c r="AF10" s="1">
        <f>'Table 1. Total'!AF10-'Table 2. Foreign'!AF10</f>
        <v>1051.93</v>
      </c>
      <c r="AG10" s="1">
        <f>'Table 1. Total'!AG10-'Table 2. Foreign'!AG10</f>
        <v>994.88200000000006</v>
      </c>
      <c r="AH10" s="1">
        <f>'Table 1. Total'!AH10-'Table 2. Foreign'!AH10</f>
        <v>1076.135</v>
      </c>
      <c r="AI10" s="1">
        <f>'Table 1. Total'!AI10-'Table 2. Foreign'!AI10</f>
        <v>1005.5250000000001</v>
      </c>
      <c r="AJ10" s="1">
        <f>'Table 1. Total'!AJ10-'Table 2. Foreign'!AJ10</f>
        <v>1113.4929999999999</v>
      </c>
      <c r="AK10" s="1">
        <f>'Table 1. Total'!AK10-'Table 2. Foreign'!AK10</f>
        <v>1101.9760000000001</v>
      </c>
      <c r="AL10" s="1">
        <f>'Table 1. Total'!AL10-'Table 2. Foreign'!AL10</f>
        <v>1144.3129999999999</v>
      </c>
      <c r="AM10" s="1">
        <f>'Table 1. Total'!AM10-'Table 2. Foreign'!AM10</f>
        <v>1077.097</v>
      </c>
      <c r="AN10" s="1">
        <f>'Table 1. Total'!AN10-'Table 2. Foreign'!AN10</f>
        <v>1058.0970000000002</v>
      </c>
      <c r="AO10" s="1">
        <f>'Table 1. Total'!AO10-'Table 2. Foreign'!AO10</f>
        <v>1111.509</v>
      </c>
      <c r="AP10" s="1">
        <f>'Table 1. Total'!AP10-'Table 2. Foreign'!AP10</f>
        <v>1177.296</v>
      </c>
      <c r="AQ10" s="1">
        <f>'Table 1. Total'!AQ10-'Table 2. Foreign'!AQ10</f>
        <v>1205.7279999999998</v>
      </c>
      <c r="AR10" s="1">
        <f>'Table 1. Total'!AR10-'Table 2. Foreign'!AR10</f>
        <v>1201.5809999999999</v>
      </c>
      <c r="AS10" s="1">
        <f>'Table 1. Total'!AS10-'Table 2. Foreign'!AS10</f>
        <v>1197.2930000000001</v>
      </c>
      <c r="AT10" s="1">
        <f>'Table 1. Total'!AT10-'Table 2. Foreign'!AT10</f>
        <v>1243.165</v>
      </c>
      <c r="AU10" s="1">
        <f>'Table 1. Total'!AU10-'Table 2. Foreign'!AU10</f>
        <v>1263.8850000000002</v>
      </c>
      <c r="AV10" s="1">
        <f>'Table 1. Total'!AV10-'Table 2. Foreign'!AV10</f>
        <v>1267.1399999999999</v>
      </c>
      <c r="AW10" s="1">
        <f>'Table 1. Total'!AW10-'Table 2. Foreign'!AW10</f>
        <v>1296.2049999999999</v>
      </c>
      <c r="AX10" s="1">
        <f>'Table 1. Total'!AX10-'Table 2. Foreign'!AX10</f>
        <v>1336.2430000000002</v>
      </c>
      <c r="AY10" s="1">
        <f>'Table 1. Total'!AY10-'Table 2. Foreign'!AY10</f>
        <v>1350.4829999999999</v>
      </c>
      <c r="AZ10" s="1">
        <f>'Table 1. Total'!AZ10-'Table 2. Foreign'!AZ10</f>
        <v>1411.2819999999999</v>
      </c>
      <c r="BA10" s="1">
        <f>'Table 1. Total'!BA10-'Table 2. Foreign'!BA10</f>
        <v>1432.588</v>
      </c>
      <c r="BB10" s="1">
        <f>'Table 1. Total'!BB10-'Table 2. Foreign'!BB10</f>
        <v>1543.3809999999999</v>
      </c>
      <c r="BC10" s="1">
        <f>'Table 1. Total'!BC10-'Table 2. Foreign'!BC10</f>
        <v>1588.567</v>
      </c>
      <c r="BD10" s="1">
        <f>'Table 1. Total'!BD10-'Table 2. Foreign'!BD10</f>
        <v>1619.1659999999999</v>
      </c>
      <c r="BE10" s="1">
        <f>'Table 1. Total'!BE10-'Table 2. Foreign'!BE10</f>
        <v>1706.386</v>
      </c>
      <c r="BF10" s="1">
        <f>'Table 1. Total'!BF10-'Table 2. Foreign'!BF10</f>
        <v>1723.6220000000001</v>
      </c>
      <c r="BG10" s="1">
        <f>'Table 1. Total'!BG10-'Table 2. Foreign'!BG10</f>
        <v>1687.64</v>
      </c>
      <c r="BH10" s="1">
        <f>'Table 1. Total'!BH10-'Table 2. Foreign'!BH10</f>
        <v>1642.681</v>
      </c>
      <c r="BI10" s="1">
        <f>'Table 1. Total'!BI10-'Table 2. Foreign'!BI10</f>
        <v>1760.857</v>
      </c>
      <c r="BJ10" s="1">
        <f>'Table 1. Total'!BJ10-'Table 2. Foreign'!BJ10</f>
        <v>1830.587</v>
      </c>
      <c r="BK10" s="1">
        <f>'Table 1. Total'!BK10-'Table 2. Foreign'!BK10</f>
        <v>1899.578</v>
      </c>
      <c r="BL10" s="1">
        <f>'Table 1. Total'!BL10-'Table 2. Foreign'!BL10</f>
        <v>1912.8330000000001</v>
      </c>
      <c r="BM10" s="1">
        <f>'Table 1. Total'!BM10-'Table 2. Foreign'!BM10</f>
        <v>1956.337</v>
      </c>
      <c r="BN10" s="1">
        <f>'Table 1. Total'!BN10-'Table 2. Foreign'!BN10</f>
        <v>1912.4290000000001</v>
      </c>
      <c r="BO10" s="1">
        <f>'Table 1. Total'!BO10-'Table 2. Foreign'!BO10</f>
        <v>1996.2340000000002</v>
      </c>
      <c r="BP10" s="1">
        <f>'Table 1. Total'!BP10-'Table 2. Foreign'!BP10</f>
        <v>2130.33</v>
      </c>
      <c r="BQ10" s="1">
        <f>'Table 1. Total'!BQ10-'Table 2. Foreign'!BQ10</f>
        <v>2240.17</v>
      </c>
      <c r="BR10" s="1">
        <f>'Table 1. Total'!BR10-'Table 2. Foreign'!BR10</f>
        <v>2309.3020000000001</v>
      </c>
      <c r="BS10" s="1">
        <f>'Table 1. Total'!BS10-'Table 2. Foreign'!BS10</f>
        <v>2353.7529999999997</v>
      </c>
      <c r="BT10" s="1">
        <f>'Table 1. Total'!BT10-'Table 2. Foreign'!BT10</f>
        <v>2426.2600000000002</v>
      </c>
      <c r="BU10" s="1">
        <f>'Table 1. Total'!BU10-'Table 2. Foreign'!BU10</f>
        <v>2497.0630000000001</v>
      </c>
      <c r="BV10" s="1">
        <f>'Table 1. Total'!BV10-'Table 2. Foreign'!BV10</f>
        <v>2514.1030000000001</v>
      </c>
      <c r="BW10" s="1">
        <f>'Table 1. Total'!BW10-'Table 2. Foreign'!BW10</f>
        <v>2488.4769999999999</v>
      </c>
      <c r="BX10" s="1">
        <f>'Table 1. Total'!BX10-'Table 2. Foreign'!BX10</f>
        <v>2481.7750000000001</v>
      </c>
      <c r="BY10" s="1">
        <f>'Table 1. Total'!BY10-'Table 2. Foreign'!BY10</f>
        <v>2512.2950000000001</v>
      </c>
      <c r="BZ10" s="1">
        <f>'Table 1. Total'!BZ10-'Table 2. Foreign'!BZ10</f>
        <v>2599.6749999999997</v>
      </c>
      <c r="CA10" s="1">
        <f>'Table 1. Total'!CA10-'Table 2. Foreign'!CA10</f>
        <v>2676.9759999999997</v>
      </c>
      <c r="CB10" s="1">
        <f>'Table 1. Total'!CB10-'Table 2. Foreign'!CB10</f>
        <v>2712.8720000000003</v>
      </c>
      <c r="CC10" s="1">
        <f>'Table 1. Total'!CC10-'Table 2. Foreign'!CC10</f>
        <v>2772.4960000000001</v>
      </c>
      <c r="CD10" s="1">
        <f>'Table 1. Total'!CD10-'Table 2. Foreign'!CD10</f>
        <v>2827.3969999999999</v>
      </c>
      <c r="CE10" s="1">
        <f>'Table 1. Total'!CE10-'Table 2. Foreign'!CE10</f>
        <v>2886.797</v>
      </c>
      <c r="CF10" s="1">
        <f>'Table 1. Total'!CF10-'Table 2. Foreign'!CF10</f>
        <v>2925.6590000000001</v>
      </c>
      <c r="CG10" s="1">
        <f>'Table 1. Total'!CG10-'Table 2. Foreign'!CG10</f>
        <v>2923.652</v>
      </c>
      <c r="CH10" s="1">
        <f>'Table 1. Total'!CH10-'Table 2. Foreign'!CH10</f>
        <v>2977.5659999999998</v>
      </c>
      <c r="CI10" s="1">
        <f>'Table 1. Total'!CI10-'Table 2. Foreign'!CI10</f>
        <v>3043.7179999999998</v>
      </c>
    </row>
    <row r="11" spans="1:87">
      <c r="A11" t="s">
        <v>70</v>
      </c>
      <c r="B11" s="1">
        <f>'Table 1. Total'!B11-'Table 2. Foreign'!B11</f>
        <v>75.697999999999993</v>
      </c>
      <c r="C11" s="1">
        <f>'Table 1. Total'!C11-'Table 2. Foreign'!C11</f>
        <v>65.522999999999996</v>
      </c>
      <c r="D11" s="1">
        <f>'Table 1. Total'!D11-'Table 2. Foreign'!D11</f>
        <v>71.275999999999982</v>
      </c>
      <c r="E11" s="1">
        <f>'Table 1. Total'!E11-'Table 2. Foreign'!E11</f>
        <v>71.397999999999996</v>
      </c>
      <c r="F11" s="1">
        <f>'Table 1. Total'!F11-'Table 2. Foreign'!F11</f>
        <v>66.203999999999994</v>
      </c>
      <c r="G11" s="1">
        <f>'Table 1. Total'!G11-'Table 2. Foreign'!G11</f>
        <v>64.087000000000003</v>
      </c>
      <c r="H11" s="1">
        <f>'Table 1. Total'!H11-'Table 2. Foreign'!H11</f>
        <v>57.169000000000011</v>
      </c>
      <c r="I11" s="1">
        <f>'Table 1. Total'!I11-'Table 2. Foreign'!I11</f>
        <v>61.977999999999994</v>
      </c>
      <c r="J11" s="1">
        <f>'Table 1. Total'!J11-'Table 2. Foreign'!J11</f>
        <v>69.196000000000012</v>
      </c>
      <c r="K11" s="1">
        <f>'Table 1. Total'!K11-'Table 2. Foreign'!K11</f>
        <v>64.881000000000014</v>
      </c>
      <c r="L11" s="1">
        <f>'Table 1. Total'!L11-'Table 2. Foreign'!L11</f>
        <v>66.641999999999996</v>
      </c>
      <c r="M11" s="1">
        <f>'Table 1. Total'!M11-'Table 2. Foreign'!M11</f>
        <v>68.995999999999995</v>
      </c>
      <c r="N11" s="1">
        <f>'Table 1. Total'!N11-'Table 2. Foreign'!N11</f>
        <v>67.554999999999993</v>
      </c>
      <c r="O11" s="1">
        <f>'Table 1. Total'!O11-'Table 2. Foreign'!O11</f>
        <v>71.8</v>
      </c>
      <c r="P11" s="1">
        <f>'Table 1. Total'!P11-'Table 2. Foreign'!P11</f>
        <v>71.193000000000012</v>
      </c>
      <c r="Q11" s="1">
        <f>'Table 1. Total'!Q11-'Table 2. Foreign'!Q11</f>
        <v>68.224000000000004</v>
      </c>
      <c r="R11" s="1">
        <f>'Table 1. Total'!R11-'Table 2. Foreign'!R11</f>
        <v>71.446999999999989</v>
      </c>
      <c r="S11" s="1">
        <f>'Table 1. Total'!S11-'Table 2. Foreign'!S11</f>
        <v>77.596000000000004</v>
      </c>
      <c r="T11" s="1">
        <f>'Table 1. Total'!T11-'Table 2. Foreign'!T11</f>
        <v>81.697000000000017</v>
      </c>
      <c r="U11" s="1">
        <f>'Table 1. Total'!U11-'Table 2. Foreign'!U11</f>
        <v>61.952999999999989</v>
      </c>
      <c r="V11" s="1">
        <f>'Table 1. Total'!V11-'Table 2. Foreign'!V11</f>
        <v>54.424999999999997</v>
      </c>
      <c r="W11" s="1">
        <f>'Table 1. Total'!W11-'Table 2. Foreign'!W11</f>
        <v>69.701999999999998</v>
      </c>
      <c r="X11" s="1">
        <f>'Table 1. Total'!X11-'Table 2. Foreign'!X11</f>
        <v>73.375000000000014</v>
      </c>
      <c r="Y11" s="1">
        <f>'Table 1. Total'!Y11-'Table 2. Foreign'!Y11</f>
        <v>75.649999999999991</v>
      </c>
      <c r="Z11" s="1">
        <f>'Table 1. Total'!Z11-'Table 2. Foreign'!Z11</f>
        <v>79.789999999999992</v>
      </c>
      <c r="AA11" s="1">
        <f>'Table 1. Total'!AA11-'Table 2. Foreign'!AA11</f>
        <v>79.997000000000014</v>
      </c>
      <c r="AB11" s="1">
        <f>'Table 1. Total'!AB11-'Table 2. Foreign'!AB11</f>
        <v>82.046999999999997</v>
      </c>
      <c r="AC11" s="1">
        <f>'Table 1. Total'!AC11-'Table 2. Foreign'!AC11</f>
        <v>80.178000000000011</v>
      </c>
      <c r="AD11" s="1">
        <f>'Table 1. Total'!AD11-'Table 2. Foreign'!AD11</f>
        <v>84.879000000000005</v>
      </c>
      <c r="AE11" s="1">
        <f>'Table 1. Total'!AE11-'Table 2. Foreign'!AE11</f>
        <v>85.635999999999996</v>
      </c>
      <c r="AF11" s="1">
        <f>'Table 1. Total'!AF11-'Table 2. Foreign'!AF11</f>
        <v>85.939000000000007</v>
      </c>
      <c r="AG11" s="1">
        <f>'Table 1. Total'!AG11-'Table 2. Foreign'!AG11</f>
        <v>87.059999999999988</v>
      </c>
      <c r="AH11" s="1">
        <f>'Table 1. Total'!AH11-'Table 2. Foreign'!AH11</f>
        <v>90.05</v>
      </c>
      <c r="AI11" s="1">
        <f>'Table 1. Total'!AI11-'Table 2. Foreign'!AI11</f>
        <v>91.604000000000013</v>
      </c>
      <c r="AJ11" s="1">
        <f>'Table 1. Total'!AJ11-'Table 2. Foreign'!AJ11</f>
        <v>91.013999999999982</v>
      </c>
      <c r="AK11" s="1">
        <f>'Table 1. Total'!AK11-'Table 2. Foreign'!AK11</f>
        <v>88.096999999999994</v>
      </c>
      <c r="AL11" s="1">
        <f>'Table 1. Total'!AL11-'Table 2. Foreign'!AL11</f>
        <v>90.731999999999985</v>
      </c>
      <c r="AM11" s="1">
        <f>'Table 1. Total'!AM11-'Table 2. Foreign'!AM11</f>
        <v>91.059999999999988</v>
      </c>
      <c r="AN11" s="1">
        <f>'Table 1. Total'!AN11-'Table 2. Foreign'!AN11</f>
        <v>82.204000000000008</v>
      </c>
      <c r="AO11" s="1">
        <f>'Table 1. Total'!AO11-'Table 2. Foreign'!AO11</f>
        <v>80.257999999999996</v>
      </c>
      <c r="AP11" s="1">
        <f>'Table 1. Total'!AP11-'Table 2. Foreign'!AP11</f>
        <v>90.052999999999997</v>
      </c>
      <c r="AQ11" s="1">
        <f>'Table 1. Total'!AQ11-'Table 2. Foreign'!AQ11</f>
        <v>87.312000000000012</v>
      </c>
      <c r="AR11" s="1">
        <f>'Table 1. Total'!AR11-'Table 2. Foreign'!AR11</f>
        <v>87.635999999999996</v>
      </c>
      <c r="AS11" s="1">
        <f>'Table 1. Total'!AS11-'Table 2. Foreign'!AS11</f>
        <v>85.594000000000008</v>
      </c>
      <c r="AT11" s="1">
        <f>'Table 1. Total'!AT11-'Table 2. Foreign'!AT11</f>
        <v>85.861000000000004</v>
      </c>
      <c r="AU11" s="1">
        <f>'Table 1. Total'!AU11-'Table 2. Foreign'!AU11</f>
        <v>87.757000000000005</v>
      </c>
      <c r="AV11" s="1">
        <f>'Table 1. Total'!AV11-'Table 2. Foreign'!AV11</f>
        <v>81.829000000000008</v>
      </c>
      <c r="AW11" s="1">
        <f>'Table 1. Total'!AW11-'Table 2. Foreign'!AW11</f>
        <v>88.312000000000012</v>
      </c>
      <c r="AX11" s="1">
        <f>'Table 1. Total'!AX11-'Table 2. Foreign'!AX11</f>
        <v>97.631</v>
      </c>
      <c r="AY11" s="1">
        <f>'Table 1. Total'!AY11-'Table 2. Foreign'!AY11</f>
        <v>101.87599999999998</v>
      </c>
      <c r="AZ11" s="1">
        <f>'Table 1. Total'!AZ11-'Table 2. Foreign'!AZ11</f>
        <v>106.768</v>
      </c>
      <c r="BA11" s="1">
        <f>'Table 1. Total'!BA11-'Table 2. Foreign'!BA11</f>
        <v>103.16000000000003</v>
      </c>
      <c r="BB11" s="1">
        <f>'Table 1. Total'!BB11-'Table 2. Foreign'!BB11</f>
        <v>111.61800000000002</v>
      </c>
      <c r="BC11" s="1">
        <f>'Table 1. Total'!BC11-'Table 2. Foreign'!BC11</f>
        <v>112.01000000000002</v>
      </c>
      <c r="BD11" s="1">
        <f>'Table 1. Total'!BD11-'Table 2. Foreign'!BD11</f>
        <v>114.19200000000001</v>
      </c>
      <c r="BE11" s="1">
        <f>'Table 1. Total'!BE11-'Table 2. Foreign'!BE11</f>
        <v>113.386</v>
      </c>
      <c r="BF11" s="1">
        <f>'Table 1. Total'!BF11-'Table 2. Foreign'!BF11</f>
        <v>119.56</v>
      </c>
      <c r="BG11" s="1">
        <f>'Table 1. Total'!BG11-'Table 2. Foreign'!BG11</f>
        <v>117.03300000000002</v>
      </c>
      <c r="BH11" s="1">
        <f>'Table 1. Total'!BH11-'Table 2. Foreign'!BH11</f>
        <v>119.69300000000001</v>
      </c>
      <c r="BI11" s="1">
        <f>'Table 1. Total'!BI11-'Table 2. Foreign'!BI11</f>
        <v>125.221</v>
      </c>
      <c r="BJ11" s="1">
        <f>'Table 1. Total'!BJ11-'Table 2. Foreign'!BJ11</f>
        <v>132.96300000000002</v>
      </c>
      <c r="BK11" s="1">
        <f>'Table 1. Total'!BK11-'Table 2. Foreign'!BK11</f>
        <v>130.66300000000001</v>
      </c>
      <c r="BL11" s="1">
        <f>'Table 1. Total'!BL11-'Table 2. Foreign'!BL11</f>
        <v>137.27400000000003</v>
      </c>
      <c r="BM11" s="1">
        <f>'Table 1. Total'!BM11-'Table 2. Foreign'!BM11</f>
        <v>144.45700000000002</v>
      </c>
      <c r="BN11" s="1">
        <f>'Table 1. Total'!BN11-'Table 2. Foreign'!BN11</f>
        <v>136.30499999999998</v>
      </c>
      <c r="BO11" s="1">
        <f>'Table 1. Total'!BO11-'Table 2. Foreign'!BO11</f>
        <v>171.55999999999997</v>
      </c>
      <c r="BP11" s="1">
        <f>'Table 1. Total'!BP11-'Table 2. Foreign'!BP11</f>
        <v>188.57000000000002</v>
      </c>
      <c r="BQ11" s="1">
        <f>'Table 1. Total'!BQ11-'Table 2. Foreign'!BQ11</f>
        <v>224.61900000000003</v>
      </c>
      <c r="BR11" s="1">
        <f>'Table 1. Total'!BR11-'Table 2. Foreign'!BR11</f>
        <v>239.114</v>
      </c>
      <c r="BS11" s="1">
        <f>'Table 1. Total'!BS11-'Table 2. Foreign'!BS11</f>
        <v>247.20699999999999</v>
      </c>
      <c r="BT11" s="1">
        <f>'Table 1. Total'!BT11-'Table 2. Foreign'!BT11</f>
        <v>263.59300000000002</v>
      </c>
      <c r="BU11" s="1">
        <f>'Table 1. Total'!BU11-'Table 2. Foreign'!BU11</f>
        <v>284.37</v>
      </c>
      <c r="BV11" s="1">
        <f>'Table 1. Total'!BV11-'Table 2. Foreign'!BV11</f>
        <v>295.25</v>
      </c>
      <c r="BW11" s="1">
        <f>'Table 1. Total'!BW11-'Table 2. Foreign'!BW11</f>
        <v>295.04100000000005</v>
      </c>
      <c r="BX11" s="1">
        <f>'Table 1. Total'!BX11-'Table 2. Foreign'!BX11</f>
        <v>307.02199999999999</v>
      </c>
      <c r="BY11" s="1">
        <f>'Table 1. Total'!BY11-'Table 2. Foreign'!BY11</f>
        <v>307.88300000000004</v>
      </c>
      <c r="BZ11" s="1">
        <f>'Table 1. Total'!BZ11-'Table 2. Foreign'!BZ11</f>
        <v>329.09300000000007</v>
      </c>
      <c r="CA11" s="1">
        <f>'Table 1. Total'!CA11-'Table 2. Foreign'!CA11</f>
        <v>329.923</v>
      </c>
      <c r="CB11" s="1">
        <f>'Table 1. Total'!CB11-'Table 2. Foreign'!CB11</f>
        <v>321.80200000000002</v>
      </c>
      <c r="CC11" s="1">
        <f>'Table 1. Total'!CC11-'Table 2. Foreign'!CC11</f>
        <v>334.70800000000008</v>
      </c>
      <c r="CD11" s="1">
        <f>'Table 1. Total'!CD11-'Table 2. Foreign'!CD11</f>
        <v>328.92499999999995</v>
      </c>
      <c r="CE11" s="1">
        <f>'Table 1. Total'!CE11-'Table 2. Foreign'!CE11</f>
        <v>327.89300000000003</v>
      </c>
      <c r="CF11" s="1">
        <f>'Table 1. Total'!CF11-'Table 2. Foreign'!CF11</f>
        <v>359.35500000000002</v>
      </c>
      <c r="CG11" s="1">
        <f>'Table 1. Total'!CG11-'Table 2. Foreign'!CG11</f>
        <v>342.14099999999996</v>
      </c>
      <c r="CH11" s="1">
        <f>'Table 1. Total'!CH11-'Table 2. Foreign'!CH11</f>
        <v>330.85400000000004</v>
      </c>
      <c r="CI11" s="1">
        <f>'Table 1. Total'!CI11-'Table 2. Foreign'!CI11</f>
        <v>346.00399999999996</v>
      </c>
    </row>
    <row r="12" spans="1:87">
      <c r="A12" t="s">
        <v>71</v>
      </c>
      <c r="B12" s="1">
        <f>'Table 1. Total'!B12-'Table 2. Foreign'!B12</f>
        <v>33.146000000000001</v>
      </c>
      <c r="C12" s="1">
        <f>'Table 1. Total'!C12-'Table 2. Foreign'!C12</f>
        <v>33.972000000000001</v>
      </c>
      <c r="D12" s="1">
        <f>'Table 1. Total'!D12-'Table 2. Foreign'!D12</f>
        <v>35.503</v>
      </c>
      <c r="E12" s="1">
        <f>'Table 1. Total'!E12-'Table 2. Foreign'!E12</f>
        <v>36.992000000000004</v>
      </c>
      <c r="F12" s="1">
        <f>'Table 1. Total'!F12-'Table 2. Foreign'!F12</f>
        <v>38.384</v>
      </c>
      <c r="G12" s="1">
        <f>'Table 1. Total'!G12-'Table 2. Foreign'!G12</f>
        <v>37.968999999999994</v>
      </c>
      <c r="H12" s="1">
        <f>'Table 1. Total'!H12-'Table 2. Foreign'!H12</f>
        <v>41.143000000000001</v>
      </c>
      <c r="I12" s="1">
        <f>'Table 1. Total'!I12-'Table 2. Foreign'!I12</f>
        <v>44.980999999999995</v>
      </c>
      <c r="J12" s="1">
        <f>'Table 1. Total'!J12-'Table 2. Foreign'!J12</f>
        <v>47.042999999999999</v>
      </c>
      <c r="K12" s="1">
        <f>'Table 1. Total'!K12-'Table 2. Foreign'!K12</f>
        <v>48.652999999999999</v>
      </c>
      <c r="L12" s="1">
        <f>'Table 1. Total'!L12-'Table 2. Foreign'!L12</f>
        <v>49.054000000000002</v>
      </c>
      <c r="M12" s="1">
        <f>'Table 1. Total'!M12-'Table 2. Foreign'!M12</f>
        <v>52.162999999999997</v>
      </c>
      <c r="N12" s="1">
        <f>'Table 1. Total'!N12-'Table 2. Foreign'!N12</f>
        <v>55.697000000000003</v>
      </c>
      <c r="O12" s="1">
        <f>'Table 1. Total'!O12-'Table 2. Foreign'!O12</f>
        <v>57.402000000000001</v>
      </c>
      <c r="P12" s="1">
        <f>'Table 1. Total'!P12-'Table 2. Foreign'!P12</f>
        <v>62.818000000000005</v>
      </c>
      <c r="Q12" s="1">
        <f>'Table 1. Total'!Q12-'Table 2. Foreign'!Q12</f>
        <v>63.842999999999996</v>
      </c>
      <c r="R12" s="1">
        <f>'Table 1. Total'!R12-'Table 2. Foreign'!R12</f>
        <v>63.915000000000006</v>
      </c>
      <c r="S12" s="1">
        <f>'Table 1. Total'!S12-'Table 2. Foreign'!S12</f>
        <v>64.14</v>
      </c>
      <c r="T12" s="1">
        <f>'Table 1. Total'!T12-'Table 2. Foreign'!T12</f>
        <v>62.114000000000004</v>
      </c>
      <c r="U12" s="1">
        <f>'Table 1. Total'!U12-'Table 2. Foreign'!U12</f>
        <v>70.765999999999991</v>
      </c>
      <c r="V12" s="1">
        <f>'Table 1. Total'!V12-'Table 2. Foreign'!V12</f>
        <v>70.512</v>
      </c>
      <c r="W12" s="1">
        <f>'Table 1. Total'!W12-'Table 2. Foreign'!W12</f>
        <v>80.137</v>
      </c>
      <c r="X12" s="1">
        <f>'Table 1. Total'!X12-'Table 2. Foreign'!X12</f>
        <v>85.153999999999996</v>
      </c>
      <c r="Y12" s="1">
        <f>'Table 1. Total'!Y12-'Table 2. Foreign'!Y12</f>
        <v>88.372</v>
      </c>
      <c r="Z12" s="1">
        <f>'Table 1. Total'!Z12-'Table 2. Foreign'!Z12</f>
        <v>92.471000000000004</v>
      </c>
      <c r="AA12" s="1">
        <f>'Table 1. Total'!AA12-'Table 2. Foreign'!AA12</f>
        <v>93.113</v>
      </c>
      <c r="AB12" s="1">
        <f>'Table 1. Total'!AB12-'Table 2. Foreign'!AB12</f>
        <v>98.411000000000001</v>
      </c>
      <c r="AC12" s="1">
        <f>'Table 1. Total'!AC12-'Table 2. Foreign'!AC12</f>
        <v>101.21000000000001</v>
      </c>
      <c r="AD12" s="1">
        <f>'Table 1. Total'!AD12-'Table 2. Foreign'!AD12</f>
        <v>108.898</v>
      </c>
      <c r="AE12" s="1">
        <f>'Table 1. Total'!AE12-'Table 2. Foreign'!AE12</f>
        <v>108.33500000000001</v>
      </c>
      <c r="AF12" s="1">
        <f>'Table 1. Total'!AF12-'Table 2. Foreign'!AF12</f>
        <v>102.90900000000001</v>
      </c>
      <c r="AG12" s="1">
        <f>'Table 1. Total'!AG12-'Table 2. Foreign'!AG12</f>
        <v>107.346</v>
      </c>
      <c r="AH12" s="1">
        <f>'Table 1. Total'!AH12-'Table 2. Foreign'!AH12</f>
        <v>119.42599999999999</v>
      </c>
      <c r="AI12" s="1">
        <f>'Table 1. Total'!AI12-'Table 2. Foreign'!AI12</f>
        <v>115.804</v>
      </c>
      <c r="AJ12" s="1">
        <f>'Table 1. Total'!AJ12-'Table 2. Foreign'!AJ12</f>
        <v>120.348</v>
      </c>
      <c r="AK12" s="1">
        <f>'Table 1. Total'!AK12-'Table 2. Foreign'!AK12</f>
        <v>124.44200000000001</v>
      </c>
      <c r="AL12" s="1">
        <f>'Table 1. Total'!AL12-'Table 2. Foreign'!AL12</f>
        <v>123.178</v>
      </c>
      <c r="AM12" s="1">
        <f>'Table 1. Total'!AM12-'Table 2. Foreign'!AM12</f>
        <v>122.40800000000002</v>
      </c>
      <c r="AN12" s="1">
        <f>'Table 1. Total'!AN12-'Table 2. Foreign'!AN12</f>
        <v>125.29399999999998</v>
      </c>
      <c r="AO12" s="1">
        <f>'Table 1. Total'!AO12-'Table 2. Foreign'!AO12</f>
        <v>126.93799999999999</v>
      </c>
      <c r="AP12" s="1">
        <f>'Table 1. Total'!AP12-'Table 2. Foreign'!AP12</f>
        <v>132.64099999999999</v>
      </c>
      <c r="AQ12" s="1">
        <f>'Table 1. Total'!AQ12-'Table 2. Foreign'!AQ12</f>
        <v>134.60599999999999</v>
      </c>
      <c r="AR12" s="1">
        <f>'Table 1. Total'!AR12-'Table 2. Foreign'!AR12</f>
        <v>132.16200000000001</v>
      </c>
      <c r="AS12" s="1">
        <f>'Table 1. Total'!AS12-'Table 2. Foreign'!AS12</f>
        <v>129.67699999999999</v>
      </c>
      <c r="AT12" s="1">
        <f>'Table 1. Total'!AT12-'Table 2. Foreign'!AT12</f>
        <v>123.09</v>
      </c>
      <c r="AU12" s="1">
        <f>'Table 1. Total'!AU12-'Table 2. Foreign'!AU12</f>
        <v>123.563</v>
      </c>
      <c r="AV12" s="1">
        <f>'Table 1. Total'!AV12-'Table 2. Foreign'!AV12</f>
        <v>106.53799999999998</v>
      </c>
      <c r="AW12" s="1">
        <f>'Table 1. Total'!AW12-'Table 2. Foreign'!AW12</f>
        <v>110.22</v>
      </c>
      <c r="AX12" s="1">
        <f>'Table 1. Total'!AX12-'Table 2. Foreign'!AX12</f>
        <v>117.34499999999998</v>
      </c>
      <c r="AY12" s="1">
        <f>'Table 1. Total'!AY12-'Table 2. Foreign'!AY12</f>
        <v>116.47</v>
      </c>
      <c r="AZ12" s="1">
        <f>'Table 1. Total'!AZ12-'Table 2. Foreign'!AZ12</f>
        <v>109.47600000000001</v>
      </c>
      <c r="BA12" s="1">
        <f>'Table 1. Total'!BA12-'Table 2. Foreign'!BA12</f>
        <v>108.551</v>
      </c>
      <c r="BB12" s="1">
        <f>'Table 1. Total'!BB12-'Table 2. Foreign'!BB12</f>
        <v>121.57900000000001</v>
      </c>
      <c r="BC12" s="1">
        <f>'Table 1. Total'!BC12-'Table 2. Foreign'!BC12</f>
        <v>126.90799999999999</v>
      </c>
      <c r="BD12" s="1">
        <f>'Table 1. Total'!BD12-'Table 2. Foreign'!BD12</f>
        <v>127.97999999999999</v>
      </c>
      <c r="BE12" s="1">
        <f>'Table 1. Total'!BE12-'Table 2. Foreign'!BE12</f>
        <v>133.85500000000002</v>
      </c>
      <c r="BF12" s="1">
        <f>'Table 1. Total'!BF12-'Table 2. Foreign'!BF12</f>
        <v>144.78</v>
      </c>
      <c r="BG12" s="1">
        <f>'Table 1. Total'!BG12-'Table 2. Foreign'!BG12</f>
        <v>148.798</v>
      </c>
      <c r="BH12" s="1">
        <f>'Table 1. Total'!BH12-'Table 2. Foreign'!BH12</f>
        <v>146.59400000000002</v>
      </c>
      <c r="BI12" s="1">
        <f>'Table 1. Total'!BI12-'Table 2. Foreign'!BI12</f>
        <v>151.44999999999999</v>
      </c>
      <c r="BJ12" s="1">
        <f>'Table 1. Total'!BJ12-'Table 2. Foreign'!BJ12</f>
        <v>159.00900000000001</v>
      </c>
      <c r="BK12" s="1">
        <f>'Table 1. Total'!BK12-'Table 2. Foreign'!BK12</f>
        <v>162.642</v>
      </c>
      <c r="BL12" s="1">
        <f>'Table 1. Total'!BL12-'Table 2. Foreign'!BL12</f>
        <v>160.68299999999999</v>
      </c>
      <c r="BM12" s="1">
        <f>'Table 1. Total'!BM12-'Table 2. Foreign'!BM12</f>
        <v>160.25099999999998</v>
      </c>
      <c r="BN12" s="1">
        <f>'Table 1. Total'!BN12-'Table 2. Foreign'!BN12</f>
        <v>163.12199999999999</v>
      </c>
      <c r="BO12" s="1">
        <f>'Table 1. Total'!BO12-'Table 2. Foreign'!BO12</f>
        <v>168.16399999999999</v>
      </c>
      <c r="BP12" s="1">
        <f>'Table 1. Total'!BP12-'Table 2. Foreign'!BP12</f>
        <v>175.41699999999997</v>
      </c>
      <c r="BQ12" s="1">
        <f>'Table 1. Total'!BQ12-'Table 2. Foreign'!BQ12</f>
        <v>182.01899999999998</v>
      </c>
      <c r="BR12" s="1">
        <f>'Table 1. Total'!BR12-'Table 2. Foreign'!BR12</f>
        <v>180.94400000000002</v>
      </c>
      <c r="BS12" s="1">
        <f>'Table 1. Total'!BS12-'Table 2. Foreign'!BS12</f>
        <v>187.547</v>
      </c>
      <c r="BT12" s="1">
        <f>'Table 1. Total'!BT12-'Table 2. Foreign'!BT12</f>
        <v>188.434</v>
      </c>
      <c r="BU12" s="1">
        <f>'Table 1. Total'!BU12-'Table 2. Foreign'!BU12</f>
        <v>192.953</v>
      </c>
      <c r="BV12" s="1">
        <f>'Table 1. Total'!BV12-'Table 2. Foreign'!BV12</f>
        <v>196.91200000000001</v>
      </c>
      <c r="BW12" s="1">
        <f>'Table 1. Total'!BW12-'Table 2. Foreign'!BW12</f>
        <v>197.92499999999998</v>
      </c>
      <c r="BX12" s="1">
        <f>'Table 1. Total'!BX12-'Table 2. Foreign'!BX12</f>
        <v>193.827</v>
      </c>
      <c r="BY12" s="1">
        <f>'Table 1. Total'!BY12-'Table 2. Foreign'!BY12</f>
        <v>207.77000000000004</v>
      </c>
      <c r="BZ12" s="1">
        <f>'Table 1. Total'!BZ12-'Table 2. Foreign'!BZ12</f>
        <v>214.26100000000002</v>
      </c>
      <c r="CA12" s="1">
        <f>'Table 1. Total'!CA12-'Table 2. Foreign'!CA12</f>
        <v>204.94500000000002</v>
      </c>
      <c r="CB12" s="1">
        <f>'Table 1. Total'!CB12-'Table 2. Foreign'!CB12</f>
        <v>206.916</v>
      </c>
      <c r="CC12" s="1">
        <f>'Table 1. Total'!CC12-'Table 2. Foreign'!CC12</f>
        <v>215.61</v>
      </c>
      <c r="CD12" s="1">
        <f>'Table 1. Total'!CD12-'Table 2. Foreign'!CD12</f>
        <v>218.416</v>
      </c>
      <c r="CE12" s="1">
        <f>'Table 1. Total'!CE12-'Table 2. Foreign'!CE12</f>
        <v>221.45099999999999</v>
      </c>
      <c r="CF12" s="1">
        <f>'Table 1. Total'!CF12-'Table 2. Foreign'!CF12</f>
        <v>254.10599999999999</v>
      </c>
      <c r="CG12" s="1">
        <f>'Table 1. Total'!CG12-'Table 2. Foreign'!CG12</f>
        <v>240.846</v>
      </c>
      <c r="CH12" s="1">
        <f>'Table 1. Total'!CH12-'Table 2. Foreign'!CH12</f>
        <v>249.35500000000002</v>
      </c>
      <c r="CI12" s="1">
        <f>'Table 1. Total'!CI12-'Table 2. Foreign'!CI12</f>
        <v>265.154</v>
      </c>
    </row>
    <row r="13" spans="1:87">
      <c r="A13" t="s">
        <v>72</v>
      </c>
      <c r="B13" s="1">
        <f>'Table 1. Total'!B13-'Table 2. Foreign'!B13</f>
        <v>89.043999999999983</v>
      </c>
      <c r="C13" s="1">
        <f>'Table 1. Total'!C13-'Table 2. Foreign'!C13</f>
        <v>90.22699999999999</v>
      </c>
      <c r="D13" s="1">
        <f>'Table 1. Total'!D13-'Table 2. Foreign'!D13</f>
        <v>91.332999999999998</v>
      </c>
      <c r="E13" s="1">
        <f>'Table 1. Total'!E13-'Table 2. Foreign'!E13</f>
        <v>93.490000000000009</v>
      </c>
      <c r="F13" s="1">
        <f>'Table 1. Total'!F13-'Table 2. Foreign'!F13</f>
        <v>92.296999999999997</v>
      </c>
      <c r="G13" s="1">
        <f>'Table 1. Total'!G13-'Table 2. Foreign'!G13</f>
        <v>100.97800000000001</v>
      </c>
      <c r="H13" s="1">
        <f>'Table 1. Total'!H13-'Table 2. Foreign'!H13</f>
        <v>103.87</v>
      </c>
      <c r="I13" s="1">
        <f>'Table 1. Total'!I13-'Table 2. Foreign'!I13</f>
        <v>108.01900000000001</v>
      </c>
      <c r="J13" s="1">
        <f>'Table 1. Total'!J13-'Table 2. Foreign'!J13</f>
        <v>108.21000000000001</v>
      </c>
      <c r="K13" s="1">
        <f>'Table 1. Total'!K13-'Table 2. Foreign'!K13</f>
        <v>111.044</v>
      </c>
      <c r="L13" s="1">
        <f>'Table 1. Total'!L13-'Table 2. Foreign'!L13</f>
        <v>134.738</v>
      </c>
      <c r="M13" s="1">
        <f>'Table 1. Total'!M13-'Table 2. Foreign'!M13</f>
        <v>143.46499999999997</v>
      </c>
      <c r="N13" s="1">
        <f>'Table 1. Total'!N13-'Table 2. Foreign'!N13</f>
        <v>143.49600000000001</v>
      </c>
      <c r="O13" s="1">
        <f>'Table 1. Total'!O13-'Table 2. Foreign'!O13</f>
        <v>151.73699999999999</v>
      </c>
      <c r="P13" s="1">
        <f>'Table 1. Total'!P13-'Table 2. Foreign'!P13</f>
        <v>154.447</v>
      </c>
      <c r="Q13" s="1">
        <f>'Table 1. Total'!Q13-'Table 2. Foreign'!Q13</f>
        <v>156.28</v>
      </c>
      <c r="R13" s="1">
        <f>'Table 1. Total'!R13-'Table 2. Foreign'!R13</f>
        <v>176.16300000000001</v>
      </c>
      <c r="S13" s="1">
        <f>'Table 1. Total'!S13-'Table 2. Foreign'!S13</f>
        <v>187.46799999999999</v>
      </c>
      <c r="T13" s="1">
        <f>'Table 1. Total'!T13-'Table 2. Foreign'!T13</f>
        <v>180.77100000000002</v>
      </c>
      <c r="U13" s="1">
        <f>'Table 1. Total'!U13-'Table 2. Foreign'!U13</f>
        <v>173.667</v>
      </c>
      <c r="V13" s="1">
        <f>'Table 1. Total'!V13-'Table 2. Foreign'!V13</f>
        <v>169.96600000000001</v>
      </c>
      <c r="W13" s="1">
        <f>'Table 1. Total'!W13-'Table 2. Foreign'!W13</f>
        <v>195.33600000000001</v>
      </c>
      <c r="X13" s="1">
        <f>'Table 1. Total'!X13-'Table 2. Foreign'!X13</f>
        <v>198.18299999999999</v>
      </c>
      <c r="Y13" s="1">
        <f>'Table 1. Total'!Y13-'Table 2. Foreign'!Y13</f>
        <v>202.09399999999999</v>
      </c>
      <c r="Z13" s="1">
        <f>'Table 1. Total'!Z13-'Table 2. Foreign'!Z13</f>
        <v>216.25900000000001</v>
      </c>
      <c r="AA13" s="1">
        <f>'Table 1. Total'!AA13-'Table 2. Foreign'!AA13</f>
        <v>218.86500000000001</v>
      </c>
      <c r="AB13" s="1">
        <f>'Table 1. Total'!AB13-'Table 2. Foreign'!AB13</f>
        <v>218.23500000000001</v>
      </c>
      <c r="AC13" s="1">
        <f>'Table 1. Total'!AC13-'Table 2. Foreign'!AC13</f>
        <v>207.50599999999997</v>
      </c>
      <c r="AD13" s="1">
        <f>'Table 1. Total'!AD13-'Table 2. Foreign'!AD13</f>
        <v>212.83299999999997</v>
      </c>
      <c r="AE13" s="1">
        <f>'Table 1. Total'!AE13-'Table 2. Foreign'!AE13</f>
        <v>215.19200000000001</v>
      </c>
      <c r="AF13" s="1">
        <f>'Table 1. Total'!AF13-'Table 2. Foreign'!AF13</f>
        <v>195.36700000000002</v>
      </c>
      <c r="AG13" s="1">
        <f>'Table 1. Total'!AG13-'Table 2. Foreign'!AG13</f>
        <v>182.08400000000003</v>
      </c>
      <c r="AH13" s="1">
        <f>'Table 1. Total'!AH13-'Table 2. Foreign'!AH13</f>
        <v>198.94299999999998</v>
      </c>
      <c r="AI13" s="1">
        <f>'Table 1. Total'!AI13-'Table 2. Foreign'!AI13</f>
        <v>176.98</v>
      </c>
      <c r="AJ13" s="1">
        <f>'Table 1. Total'!AJ13-'Table 2. Foreign'!AJ13</f>
        <v>189.95500000000001</v>
      </c>
      <c r="AK13" s="1">
        <f>'Table 1. Total'!AK13-'Table 2. Foreign'!AK13</f>
        <v>176.26000000000002</v>
      </c>
      <c r="AL13" s="1">
        <f>'Table 1. Total'!AL13-'Table 2. Foreign'!AL13</f>
        <v>187.06400000000002</v>
      </c>
      <c r="AM13" s="1">
        <f>'Table 1. Total'!AM13-'Table 2. Foreign'!AM13</f>
        <v>185.45800000000003</v>
      </c>
      <c r="AN13" s="1">
        <f>'Table 1. Total'!AN13-'Table 2. Foreign'!AN13</f>
        <v>199.19499999999999</v>
      </c>
      <c r="AO13" s="1">
        <f>'Table 1. Total'!AO13-'Table 2. Foreign'!AO13</f>
        <v>200.22499999999999</v>
      </c>
      <c r="AP13" s="1">
        <f>'Table 1. Total'!AP13-'Table 2. Foreign'!AP13</f>
        <v>208.78599999999997</v>
      </c>
      <c r="AQ13" s="1">
        <f>'Table 1. Total'!AQ13-'Table 2. Foreign'!AQ13</f>
        <v>209.83</v>
      </c>
      <c r="AR13" s="1">
        <f>'Table 1. Total'!AR13-'Table 2. Foreign'!AR13</f>
        <v>215.87499999999997</v>
      </c>
      <c r="AS13" s="1">
        <f>'Table 1. Total'!AS13-'Table 2. Foreign'!AS13</f>
        <v>188.25999999999996</v>
      </c>
      <c r="AT13" s="1">
        <f>'Table 1. Total'!AT13-'Table 2. Foreign'!AT13</f>
        <v>190.75</v>
      </c>
      <c r="AU13" s="1">
        <f>'Table 1. Total'!AU13-'Table 2. Foreign'!AU13</f>
        <v>189.78200000000001</v>
      </c>
      <c r="AV13" s="1">
        <f>'Table 1. Total'!AV13-'Table 2. Foreign'!AV13</f>
        <v>176.64200000000002</v>
      </c>
      <c r="AW13" s="1">
        <f>'Table 1. Total'!AW13-'Table 2. Foreign'!AW13</f>
        <v>187.678</v>
      </c>
      <c r="AX13" s="1">
        <f>'Table 1. Total'!AX13-'Table 2. Foreign'!AX13</f>
        <v>200.46099999999998</v>
      </c>
      <c r="AY13" s="1">
        <f>'Table 1. Total'!AY13-'Table 2. Foreign'!AY13</f>
        <v>181.85899999999998</v>
      </c>
      <c r="AZ13" s="1">
        <f>'Table 1. Total'!AZ13-'Table 2. Foreign'!AZ13</f>
        <v>185.084</v>
      </c>
      <c r="BA13" s="1">
        <f>'Table 1. Total'!BA13-'Table 2. Foreign'!BA13</f>
        <v>191.91899999999998</v>
      </c>
      <c r="BB13" s="1">
        <f>'Table 1. Total'!BB13-'Table 2. Foreign'!BB13</f>
        <v>210.63499999999999</v>
      </c>
      <c r="BC13" s="1">
        <f>'Table 1. Total'!BC13-'Table 2. Foreign'!BC13</f>
        <v>228.01699999999997</v>
      </c>
      <c r="BD13" s="1">
        <f>'Table 1. Total'!BD13-'Table 2. Foreign'!BD13</f>
        <v>233.49899999999997</v>
      </c>
      <c r="BE13" s="1">
        <f>'Table 1. Total'!BE13-'Table 2. Foreign'!BE13</f>
        <v>217.10199999999998</v>
      </c>
      <c r="BF13" s="1">
        <f>'Table 1. Total'!BF13-'Table 2. Foreign'!BF13</f>
        <v>243.45799999999997</v>
      </c>
      <c r="BG13" s="1">
        <f>'Table 1. Total'!BG13-'Table 2. Foreign'!BG13</f>
        <v>224.24600000000001</v>
      </c>
      <c r="BH13" s="1">
        <f>'Table 1. Total'!BH13-'Table 2. Foreign'!BH13</f>
        <v>247.74200000000002</v>
      </c>
      <c r="BI13" s="1">
        <f>'Table 1. Total'!BI13-'Table 2. Foreign'!BI13</f>
        <v>249.39500000000001</v>
      </c>
      <c r="BJ13" s="1">
        <f>'Table 1. Total'!BJ13-'Table 2. Foreign'!BJ13</f>
        <v>248.65100000000001</v>
      </c>
      <c r="BK13" s="1">
        <f>'Table 1. Total'!BK13-'Table 2. Foreign'!BK13</f>
        <v>256.49600000000004</v>
      </c>
      <c r="BL13" s="1">
        <f>'Table 1. Total'!BL13-'Table 2. Foreign'!BL13</f>
        <v>259.41800000000001</v>
      </c>
      <c r="BM13" s="1">
        <f>'Table 1. Total'!BM13-'Table 2. Foreign'!BM13</f>
        <v>277.69100000000003</v>
      </c>
      <c r="BN13" s="1">
        <f>'Table 1. Total'!BN13-'Table 2. Foreign'!BN13</f>
        <v>231.76000000000002</v>
      </c>
      <c r="BO13" s="1">
        <f>'Table 1. Total'!BO13-'Table 2. Foreign'!BO13</f>
        <v>250.36600000000001</v>
      </c>
      <c r="BP13" s="1">
        <f>'Table 1. Total'!BP13-'Table 2. Foreign'!BP13</f>
        <v>260.10000000000002</v>
      </c>
      <c r="BQ13" s="1">
        <f>'Table 1. Total'!BQ13-'Table 2. Foreign'!BQ13</f>
        <v>295.7940000000001</v>
      </c>
      <c r="BR13" s="1">
        <f>'Table 1. Total'!BR13-'Table 2. Foreign'!BR13</f>
        <v>306.94200000000001</v>
      </c>
      <c r="BS13" s="1">
        <f>'Table 1. Total'!BS13-'Table 2. Foreign'!BS13</f>
        <v>330.02600000000001</v>
      </c>
      <c r="BT13" s="1">
        <f>'Table 1. Total'!BT13-'Table 2. Foreign'!BT13</f>
        <v>346.25800000000004</v>
      </c>
      <c r="BU13" s="1">
        <f>'Table 1. Total'!BU13-'Table 2. Foreign'!BU13</f>
        <v>353.25500000000005</v>
      </c>
      <c r="BV13" s="1">
        <f>'Table 1. Total'!BV13-'Table 2. Foreign'!BV13</f>
        <v>388.51700000000005</v>
      </c>
      <c r="BW13" s="1">
        <f>'Table 1. Total'!BW13-'Table 2. Foreign'!BW13</f>
        <v>403.98599999999999</v>
      </c>
      <c r="BX13" s="1">
        <f>'Table 1. Total'!BX13-'Table 2. Foreign'!BX13</f>
        <v>411.27100000000007</v>
      </c>
      <c r="BY13" s="1">
        <f>'Table 1. Total'!BY13-'Table 2. Foreign'!BY13</f>
        <v>433.59199999999998</v>
      </c>
      <c r="BZ13" s="1">
        <f>'Table 1. Total'!BZ13-'Table 2. Foreign'!BZ13</f>
        <v>496.04399999999998</v>
      </c>
      <c r="CA13" s="1">
        <f>'Table 1. Total'!CA13-'Table 2. Foreign'!CA13</f>
        <v>544.32899999999995</v>
      </c>
      <c r="CB13" s="1">
        <f>'Table 1. Total'!CB13-'Table 2. Foreign'!CB13</f>
        <v>550.00099999999998</v>
      </c>
      <c r="CC13" s="1">
        <f>'Table 1. Total'!CC13-'Table 2. Foreign'!CC13</f>
        <v>570.07799999999997</v>
      </c>
      <c r="CD13" s="1">
        <f>'Table 1. Total'!CD13-'Table 2. Foreign'!CD13</f>
        <v>623.38400000000001</v>
      </c>
      <c r="CE13" s="1">
        <f>'Table 1. Total'!CE13-'Table 2. Foreign'!CE13</f>
        <v>604.66000000000008</v>
      </c>
      <c r="CF13" s="1">
        <f>'Table 1. Total'!CF13-'Table 2. Foreign'!CF13</f>
        <v>586.23599999999999</v>
      </c>
      <c r="CG13" s="1">
        <f>'Table 1. Total'!CG13-'Table 2. Foreign'!CG13</f>
        <v>588.91200000000003</v>
      </c>
      <c r="CH13" s="1">
        <f>'Table 1. Total'!CH13-'Table 2. Foreign'!CH13</f>
        <v>595.30500000000006</v>
      </c>
      <c r="CI13" s="1">
        <f>'Table 1. Total'!CI13-'Table 2. Foreign'!CI13</f>
        <v>660.69899999999996</v>
      </c>
    </row>
    <row r="14" spans="1:87">
      <c r="A14" t="s">
        <v>73</v>
      </c>
      <c r="B14" s="1">
        <f>'Table 1. Total'!B14-'Table 2. Foreign'!B14</f>
        <v>7.7040000000000006</v>
      </c>
      <c r="C14" s="1">
        <f>'Table 1. Total'!C14-'Table 2. Foreign'!C14</f>
        <v>7.6840000000000011</v>
      </c>
      <c r="D14" s="1">
        <f>'Table 1. Total'!D14-'Table 2. Foreign'!D14</f>
        <v>8.7520000000000024</v>
      </c>
      <c r="E14" s="1">
        <f>'Table 1. Total'!E14-'Table 2. Foreign'!E14</f>
        <v>7.8440000000000012</v>
      </c>
      <c r="F14" s="1">
        <f>'Table 1. Total'!F14-'Table 2. Foreign'!F14</f>
        <v>8.1289999999999978</v>
      </c>
      <c r="G14" s="1">
        <f>'Table 1. Total'!G14-'Table 2. Foreign'!G14</f>
        <v>8.6950000000000003</v>
      </c>
      <c r="H14" s="1">
        <f>'Table 1. Total'!H14-'Table 2. Foreign'!H14</f>
        <v>8.5710000000000015</v>
      </c>
      <c r="I14" s="1">
        <f>'Table 1. Total'!I14-'Table 2. Foreign'!I14</f>
        <v>8.1670000000000016</v>
      </c>
      <c r="J14" s="1">
        <f>'Table 1. Total'!J14-'Table 2. Foreign'!J14</f>
        <v>8.6529999999999987</v>
      </c>
      <c r="K14" s="1">
        <f>'Table 1. Total'!K14-'Table 2. Foreign'!K14</f>
        <v>9.5069999999999979</v>
      </c>
      <c r="L14" s="1">
        <f>'Table 1. Total'!L14-'Table 2. Foreign'!L14</f>
        <v>9.5100000000000016</v>
      </c>
      <c r="M14" s="1">
        <f>'Table 1. Total'!M14-'Table 2. Foreign'!M14</f>
        <v>9.0729999999999968</v>
      </c>
      <c r="N14" s="1">
        <f>'Table 1. Total'!N14-'Table 2. Foreign'!N14</f>
        <v>9.3719999999999999</v>
      </c>
      <c r="O14" s="1">
        <f>'Table 1. Total'!O14-'Table 2. Foreign'!O14</f>
        <v>9.7309999999999981</v>
      </c>
      <c r="P14" s="1">
        <f>'Table 1. Total'!P14-'Table 2. Foreign'!P14</f>
        <v>9.6429999999999971</v>
      </c>
      <c r="Q14" s="1">
        <f>'Table 1. Total'!Q14-'Table 2. Foreign'!Q14</f>
        <v>11.346999999999998</v>
      </c>
      <c r="R14" s="1">
        <f>'Table 1. Total'!R14-'Table 2. Foreign'!R14</f>
        <v>13.934999999999999</v>
      </c>
      <c r="S14" s="1">
        <f>'Table 1. Total'!S14-'Table 2. Foreign'!S14</f>
        <v>11.524999999999999</v>
      </c>
      <c r="T14" s="1">
        <f>'Table 1. Total'!T14-'Table 2. Foreign'!T14</f>
        <v>12.330000000000002</v>
      </c>
      <c r="U14" s="1">
        <f>'Table 1. Total'!U14-'Table 2. Foreign'!U14</f>
        <v>11.020999999999997</v>
      </c>
      <c r="V14" s="1">
        <f>'Table 1. Total'!V14-'Table 2. Foreign'!V14</f>
        <v>10.777000000000001</v>
      </c>
      <c r="W14" s="1">
        <f>'Table 1. Total'!W14-'Table 2. Foreign'!W14</f>
        <v>12.978000000000002</v>
      </c>
      <c r="X14" s="1">
        <f>'Table 1. Total'!X14-'Table 2. Foreign'!X14</f>
        <v>14.077000000000002</v>
      </c>
      <c r="Y14" s="1">
        <f>'Table 1. Total'!Y14-'Table 2. Foreign'!Y14</f>
        <v>14.259</v>
      </c>
      <c r="Z14" s="1">
        <f>'Table 1. Total'!Z14-'Table 2. Foreign'!Z14</f>
        <v>12.393000000000001</v>
      </c>
      <c r="AA14" s="1">
        <f>'Table 1. Total'!AA14-'Table 2. Foreign'!AA14</f>
        <v>12.051000000000002</v>
      </c>
      <c r="AB14" s="1">
        <f>'Table 1. Total'!AB14-'Table 2. Foreign'!AB14</f>
        <v>11.076999999999998</v>
      </c>
      <c r="AC14" s="1">
        <f>'Table 1. Total'!AC14-'Table 2. Foreign'!AC14</f>
        <v>11.207000000000001</v>
      </c>
      <c r="AD14" s="1">
        <f>'Table 1. Total'!AD14-'Table 2. Foreign'!AD14</f>
        <v>11.095000000000002</v>
      </c>
      <c r="AE14" s="1">
        <f>'Table 1. Total'!AE14-'Table 2. Foreign'!AE14</f>
        <v>11.352999999999998</v>
      </c>
      <c r="AF14" s="1">
        <f>'Table 1. Total'!AF14-'Table 2. Foreign'!AF14</f>
        <v>10.780000000000001</v>
      </c>
      <c r="AG14" s="1">
        <f>'Table 1. Total'!AG14-'Table 2. Foreign'!AG14</f>
        <v>11.126000000000001</v>
      </c>
      <c r="AH14" s="1">
        <f>'Table 1. Total'!AH14-'Table 2. Foreign'!AH14</f>
        <v>10.927000000000003</v>
      </c>
      <c r="AI14" s="1">
        <f>'Table 1. Total'!AI14-'Table 2. Foreign'!AI14</f>
        <v>10.429000000000002</v>
      </c>
      <c r="AJ14" s="1">
        <f>'Table 1. Total'!AJ14-'Table 2. Foreign'!AJ14</f>
        <v>10.994000000000003</v>
      </c>
      <c r="AK14" s="1">
        <f>'Table 1. Total'!AK14-'Table 2. Foreign'!AK14</f>
        <v>11.435000000000002</v>
      </c>
      <c r="AL14" s="1">
        <f>'Table 1. Total'!AL14-'Table 2. Foreign'!AL14</f>
        <v>13.083000000000002</v>
      </c>
      <c r="AM14" s="1">
        <f>'Table 1. Total'!AM14-'Table 2. Foreign'!AM14</f>
        <v>11.096</v>
      </c>
      <c r="AN14" s="1">
        <f>'Table 1. Total'!AN14-'Table 2. Foreign'!AN14</f>
        <v>10.982999999999997</v>
      </c>
      <c r="AO14" s="1">
        <f>'Table 1. Total'!AO14-'Table 2. Foreign'!AO14</f>
        <v>12.120999999999999</v>
      </c>
      <c r="AP14" s="1">
        <f>'Table 1. Total'!AP14-'Table 2. Foreign'!AP14</f>
        <v>12.945999999999998</v>
      </c>
      <c r="AQ14" s="1">
        <f>'Table 1. Total'!AQ14-'Table 2. Foreign'!AQ14</f>
        <v>13.859000000000002</v>
      </c>
      <c r="AR14" s="1">
        <f>'Table 1. Total'!AR14-'Table 2. Foreign'!AR14</f>
        <v>14.195999999999998</v>
      </c>
      <c r="AS14" s="1">
        <f>'Table 1. Total'!AS14-'Table 2. Foreign'!AS14</f>
        <v>14.947000000000003</v>
      </c>
      <c r="AT14" s="1">
        <f>'Table 1. Total'!AT14-'Table 2. Foreign'!AT14</f>
        <v>14.926000000000002</v>
      </c>
      <c r="AU14" s="1">
        <f>'Table 1. Total'!AU14-'Table 2. Foreign'!AU14</f>
        <v>15.606999999999999</v>
      </c>
      <c r="AV14" s="1">
        <f>'Table 1. Total'!AV14-'Table 2. Foreign'!AV14</f>
        <v>15.917000000000002</v>
      </c>
      <c r="AW14" s="1">
        <f>'Table 1. Total'!AW14-'Table 2. Foreign'!AW14</f>
        <v>15.651</v>
      </c>
      <c r="AX14" s="1">
        <f>'Table 1. Total'!AX14-'Table 2. Foreign'!AX14</f>
        <v>16.638999999999996</v>
      </c>
      <c r="AY14" s="1">
        <f>'Table 1. Total'!AY14-'Table 2. Foreign'!AY14</f>
        <v>17.329999999999998</v>
      </c>
      <c r="AZ14" s="1">
        <f>'Table 1. Total'!AZ14-'Table 2. Foreign'!AZ14</f>
        <v>16.157000000000004</v>
      </c>
      <c r="BA14" s="1">
        <f>'Table 1. Total'!BA14-'Table 2. Foreign'!BA14</f>
        <v>17.778000000000002</v>
      </c>
      <c r="BB14" s="1">
        <f>'Table 1. Total'!BB14-'Table 2. Foreign'!BB14</f>
        <v>19.237000000000002</v>
      </c>
      <c r="BC14" s="1">
        <f>'Table 1. Total'!BC14-'Table 2. Foreign'!BC14</f>
        <v>19.307999999999996</v>
      </c>
      <c r="BD14" s="1">
        <f>'Table 1. Total'!BD14-'Table 2. Foreign'!BD14</f>
        <v>19.748000000000001</v>
      </c>
      <c r="BE14" s="1">
        <f>'Table 1. Total'!BE14-'Table 2. Foreign'!BE14</f>
        <v>20.943000000000001</v>
      </c>
      <c r="BF14" s="1">
        <f>'Table 1. Total'!BF14-'Table 2. Foreign'!BF14</f>
        <v>22.729999999999997</v>
      </c>
      <c r="BG14" s="1">
        <f>'Table 1. Total'!BG14-'Table 2. Foreign'!BG14</f>
        <v>22.513000000000002</v>
      </c>
      <c r="BH14" s="1">
        <f>'Table 1. Total'!BH14-'Table 2. Foreign'!BH14</f>
        <v>22.157</v>
      </c>
      <c r="BI14" s="1">
        <f>'Table 1. Total'!BI14-'Table 2. Foreign'!BI14</f>
        <v>22.035999999999998</v>
      </c>
      <c r="BJ14" s="1">
        <f>'Table 1. Total'!BJ14-'Table 2. Foreign'!BJ14</f>
        <v>20.399000000000001</v>
      </c>
      <c r="BK14" s="1">
        <f>'Table 1. Total'!BK14-'Table 2. Foreign'!BK14</f>
        <v>19.580000000000005</v>
      </c>
      <c r="BL14" s="1">
        <f>'Table 1. Total'!BL14-'Table 2. Foreign'!BL14</f>
        <v>20.600999999999999</v>
      </c>
      <c r="BM14" s="1">
        <f>'Table 1. Total'!BM14-'Table 2. Foreign'!BM14</f>
        <v>22.296999999999997</v>
      </c>
      <c r="BN14" s="1">
        <f>'Table 1. Total'!BN14-'Table 2. Foreign'!BN14</f>
        <v>20.729000000000006</v>
      </c>
      <c r="BO14" s="1">
        <f>'Table 1. Total'!BO14-'Table 2. Foreign'!BO14</f>
        <v>19.871000000000002</v>
      </c>
      <c r="BP14" s="1">
        <f>'Table 1. Total'!BP14-'Table 2. Foreign'!BP14</f>
        <v>18.594999999999999</v>
      </c>
      <c r="BQ14" s="1">
        <f>'Table 1. Total'!BQ14-'Table 2. Foreign'!BQ14</f>
        <v>19.651000000000003</v>
      </c>
      <c r="BR14" s="1">
        <f>'Table 1. Total'!BR14-'Table 2. Foreign'!BR14</f>
        <v>20.081999999999994</v>
      </c>
      <c r="BS14" s="1">
        <f>'Table 1. Total'!BS14-'Table 2. Foreign'!BS14</f>
        <v>20.820999999999998</v>
      </c>
      <c r="BT14" s="1">
        <f>'Table 1. Total'!BT14-'Table 2. Foreign'!BT14</f>
        <v>17.844000000000008</v>
      </c>
      <c r="BU14" s="1">
        <f>'Table 1. Total'!BU14-'Table 2. Foreign'!BU14</f>
        <v>19.007999999999996</v>
      </c>
      <c r="BV14" s="1">
        <f>'Table 1. Total'!BV14-'Table 2. Foreign'!BV14</f>
        <v>20.942</v>
      </c>
      <c r="BW14" s="1">
        <f>'Table 1. Total'!BW14-'Table 2. Foreign'!BW14</f>
        <v>21.332999999999998</v>
      </c>
      <c r="BX14" s="1">
        <f>'Table 1. Total'!BX14-'Table 2. Foreign'!BX14</f>
        <v>21.57</v>
      </c>
      <c r="BY14" s="1">
        <f>'Table 1. Total'!BY14-'Table 2. Foreign'!BY14</f>
        <v>23.506999999999998</v>
      </c>
      <c r="BZ14" s="1">
        <f>'Table 1. Total'!BZ14-'Table 2. Foreign'!BZ14</f>
        <v>25.168999999999997</v>
      </c>
      <c r="CA14" s="1">
        <f>'Table 1. Total'!CA14-'Table 2. Foreign'!CA14</f>
        <v>27.137999999999998</v>
      </c>
      <c r="CB14" s="1">
        <f>'Table 1. Total'!CB14-'Table 2. Foreign'!CB14</f>
        <v>26.692000000000007</v>
      </c>
      <c r="CC14" s="1">
        <f>'Table 1. Total'!CC14-'Table 2. Foreign'!CC14</f>
        <v>28.566000000000003</v>
      </c>
      <c r="CD14" s="1">
        <f>'Table 1. Total'!CD14-'Table 2. Foreign'!CD14</f>
        <v>29.182000000000002</v>
      </c>
      <c r="CE14" s="1">
        <f>'Table 1. Total'!CE14-'Table 2. Foreign'!CE14</f>
        <v>28.833999999999996</v>
      </c>
      <c r="CF14" s="1">
        <f>'Table 1. Total'!CF14-'Table 2. Foreign'!CF14</f>
        <v>29.378999999999998</v>
      </c>
      <c r="CG14" s="1">
        <f>'Table 1. Total'!CG14-'Table 2. Foreign'!CG14</f>
        <v>28.731000000000002</v>
      </c>
      <c r="CH14" s="1">
        <f>'Table 1. Total'!CH14-'Table 2. Foreign'!CH14</f>
        <v>29.250999999999998</v>
      </c>
      <c r="CI14" s="1">
        <f>'Table 1. Total'!CI14-'Table 2. Foreign'!CI14</f>
        <v>31.504000000000005</v>
      </c>
    </row>
    <row r="15" spans="1:87">
      <c r="A15" t="s">
        <v>74</v>
      </c>
      <c r="B15" s="1">
        <f>'Table 1. Total'!B15-'Table 2. Foreign'!B15</f>
        <v>33.943999999999996</v>
      </c>
      <c r="C15" s="1">
        <f>'Table 1. Total'!C15-'Table 2. Foreign'!C15</f>
        <v>35.997</v>
      </c>
      <c r="D15" s="1">
        <f>'Table 1. Total'!D15-'Table 2. Foreign'!D15</f>
        <v>37.676000000000002</v>
      </c>
      <c r="E15" s="1">
        <f>'Table 1. Total'!E15-'Table 2. Foreign'!E15</f>
        <v>40.052000000000007</v>
      </c>
      <c r="F15" s="1">
        <f>'Table 1. Total'!F15-'Table 2. Foreign'!F15</f>
        <v>41.624999999999993</v>
      </c>
      <c r="G15" s="1">
        <f>'Table 1. Total'!G15-'Table 2. Foreign'!G15</f>
        <v>40.886999999999993</v>
      </c>
      <c r="H15" s="1">
        <f>'Table 1. Total'!H15-'Table 2. Foreign'!H15</f>
        <v>42.204000000000008</v>
      </c>
      <c r="I15" s="1">
        <f>'Table 1. Total'!I15-'Table 2. Foreign'!I15</f>
        <v>47.995999999999995</v>
      </c>
      <c r="J15" s="1">
        <f>'Table 1. Total'!J15-'Table 2. Foreign'!J15</f>
        <v>48.897999999999996</v>
      </c>
      <c r="K15" s="1">
        <f>'Table 1. Total'!K15-'Table 2. Foreign'!K15</f>
        <v>45.542999999999999</v>
      </c>
      <c r="L15" s="1">
        <f>'Table 1. Total'!L15-'Table 2. Foreign'!L15</f>
        <v>48.802999999999997</v>
      </c>
      <c r="M15" s="1">
        <f>'Table 1. Total'!M15-'Table 2. Foreign'!M15</f>
        <v>51.307000000000002</v>
      </c>
      <c r="N15" s="1">
        <f>'Table 1. Total'!N15-'Table 2. Foreign'!N15</f>
        <v>51.518000000000001</v>
      </c>
      <c r="O15" s="1">
        <f>'Table 1. Total'!O15-'Table 2. Foreign'!O15</f>
        <v>53.610000000000007</v>
      </c>
      <c r="P15" s="1">
        <f>'Table 1. Total'!P15-'Table 2. Foreign'!P15</f>
        <v>54.650000000000006</v>
      </c>
      <c r="Q15" s="1">
        <f>'Table 1. Total'!Q15-'Table 2. Foreign'!Q15</f>
        <v>60.736999999999995</v>
      </c>
      <c r="R15" s="1">
        <f>'Table 1. Total'!R15-'Table 2. Foreign'!R15</f>
        <v>62.709000000000003</v>
      </c>
      <c r="S15" s="1">
        <f>'Table 1. Total'!S15-'Table 2. Foreign'!S15</f>
        <v>59.503</v>
      </c>
      <c r="T15" s="1">
        <f>'Table 1. Total'!T15-'Table 2. Foreign'!T15</f>
        <v>60.405999999999992</v>
      </c>
      <c r="U15" s="1">
        <f>'Table 1. Total'!U15-'Table 2. Foreign'!U15</f>
        <v>59.585000000000001</v>
      </c>
      <c r="V15" s="1">
        <f>'Table 1. Total'!V15-'Table 2. Foreign'!V15</f>
        <v>58.100999999999999</v>
      </c>
      <c r="W15" s="1">
        <f>'Table 1. Total'!W15-'Table 2. Foreign'!W15</f>
        <v>58.558999999999997</v>
      </c>
      <c r="X15" s="1">
        <f>'Table 1. Total'!X15-'Table 2. Foreign'!X15</f>
        <v>60.576000000000001</v>
      </c>
      <c r="Y15" s="1">
        <f>'Table 1. Total'!Y15-'Table 2. Foreign'!Y15</f>
        <v>62.951000000000008</v>
      </c>
      <c r="Z15" s="1">
        <f>'Table 1. Total'!Z15-'Table 2. Foreign'!Z15</f>
        <v>64.712999999999994</v>
      </c>
      <c r="AA15" s="1">
        <f>'Table 1. Total'!AA15-'Table 2. Foreign'!AA15</f>
        <v>63.465999999999994</v>
      </c>
      <c r="AB15" s="1">
        <f>'Table 1. Total'!AB15-'Table 2. Foreign'!AB15</f>
        <v>69.484000000000009</v>
      </c>
      <c r="AC15" s="1">
        <f>'Table 1. Total'!AC15-'Table 2. Foreign'!AC15</f>
        <v>70.072000000000003</v>
      </c>
      <c r="AD15" s="1">
        <f>'Table 1. Total'!AD15-'Table 2. Foreign'!AD15</f>
        <v>72.358999999999995</v>
      </c>
      <c r="AE15" s="1">
        <f>'Table 1. Total'!AE15-'Table 2. Foreign'!AE15</f>
        <v>72.906999999999996</v>
      </c>
      <c r="AF15" s="1">
        <f>'Table 1. Total'!AF15-'Table 2. Foreign'!AF15</f>
        <v>72.783999999999992</v>
      </c>
      <c r="AG15" s="1">
        <f>'Table 1. Total'!AG15-'Table 2. Foreign'!AG15</f>
        <v>72.867999999999995</v>
      </c>
      <c r="AH15" s="1">
        <f>'Table 1. Total'!AH15-'Table 2. Foreign'!AH15</f>
        <v>78.105999999999995</v>
      </c>
      <c r="AI15" s="1">
        <f>'Table 1. Total'!AI15-'Table 2. Foreign'!AI15</f>
        <v>82.331999999999994</v>
      </c>
      <c r="AJ15" s="1">
        <f>'Table 1. Total'!AJ15-'Table 2. Foreign'!AJ15</f>
        <v>85.825000000000003</v>
      </c>
      <c r="AK15" s="1">
        <f>'Table 1. Total'!AK15-'Table 2. Foreign'!AK15</f>
        <v>91.01700000000001</v>
      </c>
      <c r="AL15" s="1">
        <f>'Table 1. Total'!AL15-'Table 2. Foreign'!AL15</f>
        <v>94.621000000000009</v>
      </c>
      <c r="AM15" s="1">
        <f>'Table 1. Total'!AM15-'Table 2. Foreign'!AM15</f>
        <v>89.908000000000001</v>
      </c>
      <c r="AN15" s="1">
        <f>'Table 1. Total'!AN15-'Table 2. Foreign'!AN15</f>
        <v>90.625</v>
      </c>
      <c r="AO15" s="1">
        <f>'Table 1. Total'!AO15-'Table 2. Foreign'!AO15</f>
        <v>90.52600000000001</v>
      </c>
      <c r="AP15" s="1">
        <f>'Table 1. Total'!AP15-'Table 2. Foreign'!AP15</f>
        <v>91.204000000000008</v>
      </c>
      <c r="AQ15" s="1">
        <f>'Table 1. Total'!AQ15-'Table 2. Foreign'!AQ15</f>
        <v>94.84</v>
      </c>
      <c r="AR15" s="1">
        <f>'Table 1. Total'!AR15-'Table 2. Foreign'!AR15</f>
        <v>91.562999999999988</v>
      </c>
      <c r="AS15" s="1">
        <f>'Table 1. Total'!AS15-'Table 2. Foreign'!AS15</f>
        <v>93.483000000000004</v>
      </c>
      <c r="AT15" s="1">
        <f>'Table 1. Total'!AT15-'Table 2. Foreign'!AT15</f>
        <v>94.097000000000008</v>
      </c>
      <c r="AU15" s="1">
        <f>'Table 1. Total'!AU15-'Table 2. Foreign'!AU15</f>
        <v>94.731000000000009</v>
      </c>
      <c r="AV15" s="1">
        <f>'Table 1. Total'!AV15-'Table 2. Foreign'!AV15</f>
        <v>91.86099999999999</v>
      </c>
      <c r="AW15" s="1">
        <f>'Table 1. Total'!AW15-'Table 2. Foreign'!AW15</f>
        <v>91.965000000000003</v>
      </c>
      <c r="AX15" s="1">
        <f>'Table 1. Total'!AX15-'Table 2. Foreign'!AX15</f>
        <v>95.078000000000003</v>
      </c>
      <c r="AY15" s="1">
        <f>'Table 1. Total'!AY15-'Table 2. Foreign'!AY15</f>
        <v>93.158000000000015</v>
      </c>
      <c r="AZ15" s="1">
        <f>'Table 1. Total'!AZ15-'Table 2. Foreign'!AZ15</f>
        <v>90.472000000000008</v>
      </c>
      <c r="BA15" s="1">
        <f>'Table 1. Total'!BA15-'Table 2. Foreign'!BA15</f>
        <v>88.06</v>
      </c>
      <c r="BB15" s="1">
        <f>'Table 1. Total'!BB15-'Table 2. Foreign'!BB15</f>
        <v>90.76</v>
      </c>
      <c r="BC15" s="1">
        <f>'Table 1. Total'!BC15-'Table 2. Foreign'!BC15</f>
        <v>93.325999999999993</v>
      </c>
      <c r="BD15" s="1">
        <f>'Table 1. Total'!BD15-'Table 2. Foreign'!BD15</f>
        <v>95.00200000000001</v>
      </c>
      <c r="BE15" s="1">
        <f>'Table 1. Total'!BE15-'Table 2. Foreign'!BE15</f>
        <v>98.641000000000005</v>
      </c>
      <c r="BF15" s="1">
        <f>'Table 1. Total'!BF15-'Table 2. Foreign'!BF15</f>
        <v>95.589999999999989</v>
      </c>
      <c r="BG15" s="1">
        <f>'Table 1. Total'!BG15-'Table 2. Foreign'!BG15</f>
        <v>96.200000000000017</v>
      </c>
      <c r="BH15" s="1">
        <f>'Table 1. Total'!BH15-'Table 2. Foreign'!BH15</f>
        <v>95.537000000000006</v>
      </c>
      <c r="BI15" s="1">
        <f>'Table 1. Total'!BI15-'Table 2. Foreign'!BI15</f>
        <v>100.04000000000002</v>
      </c>
      <c r="BJ15" s="1">
        <f>'Table 1. Total'!BJ15-'Table 2. Foreign'!BJ15</f>
        <v>101.881</v>
      </c>
      <c r="BK15" s="1">
        <f>'Table 1. Total'!BK15-'Table 2. Foreign'!BK15</f>
        <v>108.071</v>
      </c>
      <c r="BL15" s="1">
        <f>'Table 1. Total'!BL15-'Table 2. Foreign'!BL15</f>
        <v>107.73400000000001</v>
      </c>
      <c r="BM15" s="1">
        <f>'Table 1. Total'!BM15-'Table 2. Foreign'!BM15</f>
        <v>113.283</v>
      </c>
      <c r="BN15" s="1">
        <f>'Table 1. Total'!BN15-'Table 2. Foreign'!BN15</f>
        <v>120.876</v>
      </c>
      <c r="BO15" s="1">
        <f>'Table 1. Total'!BO15-'Table 2. Foreign'!BO15</f>
        <v>130.87900000000002</v>
      </c>
      <c r="BP15" s="1">
        <f>'Table 1. Total'!BP15-'Table 2. Foreign'!BP15</f>
        <v>143.32499999999999</v>
      </c>
      <c r="BQ15" s="1">
        <f>'Table 1. Total'!BQ15-'Table 2. Foreign'!BQ15</f>
        <v>149.971</v>
      </c>
      <c r="BR15" s="1">
        <f>'Table 1. Total'!BR15-'Table 2. Foreign'!BR15</f>
        <v>159.81</v>
      </c>
      <c r="BS15" s="1">
        <f>'Table 1. Total'!BS15-'Table 2. Foreign'!BS15</f>
        <v>165.77499999999998</v>
      </c>
      <c r="BT15" s="1">
        <f>'Table 1. Total'!BT15-'Table 2. Foreign'!BT15</f>
        <v>163.56299999999999</v>
      </c>
      <c r="BU15" s="1">
        <f>'Table 1. Total'!BU15-'Table 2. Foreign'!BU15</f>
        <v>174.77199999999999</v>
      </c>
      <c r="BV15" s="1">
        <f>'Table 1. Total'!BV15-'Table 2. Foreign'!BV15</f>
        <v>175.32400000000001</v>
      </c>
      <c r="BW15" s="1">
        <f>'Table 1. Total'!BW15-'Table 2. Foreign'!BW15</f>
        <v>171.32</v>
      </c>
      <c r="BX15" s="1">
        <f>'Table 1. Total'!BX15-'Table 2. Foreign'!BX15</f>
        <v>163.26100000000002</v>
      </c>
      <c r="BY15" s="1">
        <f>'Table 1. Total'!BY15-'Table 2. Foreign'!BY15</f>
        <v>178.17599999999999</v>
      </c>
      <c r="BZ15" s="1">
        <f>'Table 1. Total'!BZ15-'Table 2. Foreign'!BZ15</f>
        <v>183.51</v>
      </c>
      <c r="CA15" s="1">
        <f>'Table 1. Total'!CA15-'Table 2. Foreign'!CA15</f>
        <v>185.16700000000003</v>
      </c>
      <c r="CB15" s="1">
        <f>'Table 1. Total'!CB15-'Table 2. Foreign'!CB15</f>
        <v>184.36199999999999</v>
      </c>
      <c r="CC15" s="1">
        <f>'Table 1. Total'!CC15-'Table 2. Foreign'!CC15</f>
        <v>191.298</v>
      </c>
      <c r="CD15" s="1">
        <f>'Table 1. Total'!CD15-'Table 2. Foreign'!CD15</f>
        <v>196.49200000000002</v>
      </c>
      <c r="CE15" s="1">
        <f>'Table 1. Total'!CE15-'Table 2. Foreign'!CE15</f>
        <v>189.03700000000001</v>
      </c>
      <c r="CF15" s="1">
        <f>'Table 1. Total'!CF15-'Table 2. Foreign'!CF15</f>
        <v>201.65199999999999</v>
      </c>
      <c r="CG15" s="1">
        <f>'Table 1. Total'!CG15-'Table 2. Foreign'!CG15</f>
        <v>197.51900000000001</v>
      </c>
      <c r="CH15" s="1">
        <f>'Table 1. Total'!CH15-'Table 2. Foreign'!CH15</f>
        <v>200.92500000000001</v>
      </c>
      <c r="CI15" s="1">
        <f>'Table 1. Total'!CI15-'Table 2. Foreign'!CI15</f>
        <v>208.65499999999997</v>
      </c>
    </row>
    <row r="16" spans="1:87">
      <c r="A16" t="s">
        <v>75</v>
      </c>
      <c r="B16" s="1">
        <f>'Table 1. Total'!B16-'Table 2. Foreign'!B16</f>
        <v>62.195000000000007</v>
      </c>
      <c r="C16" s="1">
        <f>'Table 1. Total'!C16-'Table 2. Foreign'!C16</f>
        <v>64.960999999999999</v>
      </c>
      <c r="D16" s="1">
        <f>'Table 1. Total'!D16-'Table 2. Foreign'!D16</f>
        <v>70.074000000000012</v>
      </c>
      <c r="E16" s="1">
        <f>'Table 1. Total'!E16-'Table 2. Foreign'!E16</f>
        <v>83.149999999999977</v>
      </c>
      <c r="F16" s="1">
        <f>'Table 1. Total'!F16-'Table 2. Foreign'!F16</f>
        <v>83.088999999999999</v>
      </c>
      <c r="G16" s="1">
        <f>'Table 1. Total'!G16-'Table 2. Foreign'!G16</f>
        <v>76.948999999999984</v>
      </c>
      <c r="H16" s="1">
        <f>'Table 1. Total'!H16-'Table 2. Foreign'!H16</f>
        <v>79.701999999999998</v>
      </c>
      <c r="I16" s="1">
        <f>'Table 1. Total'!I16-'Table 2. Foreign'!I16</f>
        <v>82.88</v>
      </c>
      <c r="J16" s="1">
        <f>'Table 1. Total'!J16-'Table 2. Foreign'!J16</f>
        <v>87.098000000000013</v>
      </c>
      <c r="K16" s="1">
        <f>'Table 1. Total'!K16-'Table 2. Foreign'!K16</f>
        <v>93.118999999999986</v>
      </c>
      <c r="L16" s="1">
        <f>'Table 1. Total'!L16-'Table 2. Foreign'!L16</f>
        <v>95.831999999999994</v>
      </c>
      <c r="M16" s="1">
        <f>'Table 1. Total'!M16-'Table 2. Foreign'!M16</f>
        <v>106.07700000000001</v>
      </c>
      <c r="N16" s="1">
        <f>'Table 1. Total'!N16-'Table 2. Foreign'!N16</f>
        <v>107.70699999999999</v>
      </c>
      <c r="O16" s="1">
        <f>'Table 1. Total'!O16-'Table 2. Foreign'!O16</f>
        <v>111.75999999999999</v>
      </c>
      <c r="P16" s="1">
        <f>'Table 1. Total'!P16-'Table 2. Foreign'!P16</f>
        <v>119.92100000000001</v>
      </c>
      <c r="Q16" s="1">
        <f>'Table 1. Total'!Q16-'Table 2. Foreign'!Q16</f>
        <v>138.00599999999997</v>
      </c>
      <c r="R16" s="1">
        <f>'Table 1. Total'!R16-'Table 2. Foreign'!R16</f>
        <v>151.98099999999999</v>
      </c>
      <c r="S16" s="1">
        <f>'Table 1. Total'!S16-'Table 2. Foreign'!S16</f>
        <v>165.434</v>
      </c>
      <c r="T16" s="1">
        <f>'Table 1. Total'!T16-'Table 2. Foreign'!T16</f>
        <v>152.446</v>
      </c>
      <c r="U16" s="1">
        <f>'Table 1. Total'!U16-'Table 2. Foreign'!U16</f>
        <v>135.25700000000001</v>
      </c>
      <c r="V16" s="1">
        <f>'Table 1. Total'!V16-'Table 2. Foreign'!V16</f>
        <v>116.97499999999999</v>
      </c>
      <c r="W16" s="1">
        <f>'Table 1. Total'!W16-'Table 2. Foreign'!W16</f>
        <v>132.12800000000001</v>
      </c>
      <c r="X16" s="1">
        <f>'Table 1. Total'!X16-'Table 2. Foreign'!X16</f>
        <v>148.11700000000002</v>
      </c>
      <c r="Y16" s="1">
        <f>'Table 1. Total'!Y16-'Table 2. Foreign'!Y16</f>
        <v>152.649</v>
      </c>
      <c r="Z16" s="1">
        <f>'Table 1. Total'!Z16-'Table 2. Foreign'!Z16</f>
        <v>151.70999999999998</v>
      </c>
      <c r="AA16" s="1">
        <f>'Table 1. Total'!AA16-'Table 2. Foreign'!AA16</f>
        <v>132.024</v>
      </c>
      <c r="AB16" s="1">
        <f>'Table 1. Total'!AB16-'Table 2. Foreign'!AB16</f>
        <v>153.745</v>
      </c>
      <c r="AC16" s="1">
        <f>'Table 1. Total'!AC16-'Table 2. Foreign'!AC16</f>
        <v>152.923</v>
      </c>
      <c r="AD16" s="1">
        <f>'Table 1. Total'!AD16-'Table 2. Foreign'!AD16</f>
        <v>165.012</v>
      </c>
      <c r="AE16" s="1">
        <f>'Table 1. Total'!AE16-'Table 2. Foreign'!AE16</f>
        <v>165.858</v>
      </c>
      <c r="AF16" s="1">
        <f>'Table 1. Total'!AF16-'Table 2. Foreign'!AF16</f>
        <v>136.14500000000001</v>
      </c>
      <c r="AG16" s="1">
        <f>'Table 1. Total'!AG16-'Table 2. Foreign'!AG16</f>
        <v>133.816</v>
      </c>
      <c r="AH16" s="1">
        <f>'Table 1. Total'!AH16-'Table 2. Foreign'!AH16</f>
        <v>148.64499999999998</v>
      </c>
      <c r="AI16" s="1">
        <f>'Table 1. Total'!AI16-'Table 2. Foreign'!AI16</f>
        <v>136.48500000000001</v>
      </c>
      <c r="AJ16" s="1">
        <f>'Table 1. Total'!AJ16-'Table 2. Foreign'!AJ16</f>
        <v>140.60399999999998</v>
      </c>
      <c r="AK16" s="1">
        <f>'Table 1. Total'!AK16-'Table 2. Foreign'!AK16</f>
        <v>141.791</v>
      </c>
      <c r="AL16" s="1">
        <f>'Table 1. Total'!AL16-'Table 2. Foreign'!AL16</f>
        <v>139.69600000000003</v>
      </c>
      <c r="AM16" s="1">
        <f>'Table 1. Total'!AM16-'Table 2. Foreign'!AM16</f>
        <v>141.93300000000002</v>
      </c>
      <c r="AN16" s="1">
        <f>'Table 1. Total'!AN16-'Table 2. Foreign'!AN16</f>
        <v>152.05200000000002</v>
      </c>
      <c r="AO16" s="1">
        <f>'Table 1. Total'!AO16-'Table 2. Foreign'!AO16</f>
        <v>160.56400000000002</v>
      </c>
      <c r="AP16" s="1">
        <f>'Table 1. Total'!AP16-'Table 2. Foreign'!AP16</f>
        <v>123.06699999999998</v>
      </c>
      <c r="AQ16" s="1">
        <f>'Table 1. Total'!AQ16-'Table 2. Foreign'!AQ16</f>
        <v>122.25199999999998</v>
      </c>
      <c r="AR16" s="1">
        <f>'Table 1. Total'!AR16-'Table 2. Foreign'!AR16</f>
        <v>115.90800000000002</v>
      </c>
      <c r="AS16" s="1">
        <f>'Table 1. Total'!AS16-'Table 2. Foreign'!AS16</f>
        <v>114.86799999999999</v>
      </c>
      <c r="AT16" s="1">
        <f>'Table 1. Total'!AT16-'Table 2. Foreign'!AT16</f>
        <v>108.65799999999999</v>
      </c>
      <c r="AU16" s="1">
        <f>'Table 1. Total'!AU16-'Table 2. Foreign'!AU16</f>
        <v>110.86599999999999</v>
      </c>
      <c r="AV16" s="1">
        <f>'Table 1. Total'!AV16-'Table 2. Foreign'!AV16</f>
        <v>112.89099999999999</v>
      </c>
      <c r="AW16" s="1">
        <f>'Table 1. Total'!AW16-'Table 2. Foreign'!AW16</f>
        <v>108.82900000000001</v>
      </c>
      <c r="AX16" s="1">
        <f>'Table 1. Total'!AX16-'Table 2. Foreign'!AX16</f>
        <v>125.05399999999999</v>
      </c>
      <c r="AY16" s="1">
        <f>'Table 1. Total'!AY16-'Table 2. Foreign'!AY16</f>
        <v>121.13000000000001</v>
      </c>
      <c r="AZ16" s="1">
        <f>'Table 1. Total'!AZ16-'Table 2. Foreign'!AZ16</f>
        <v>125.547</v>
      </c>
      <c r="BA16" s="1">
        <f>'Table 1. Total'!BA16-'Table 2. Foreign'!BA16</f>
        <v>119.483</v>
      </c>
      <c r="BB16" s="1">
        <f>'Table 1. Total'!BB16-'Table 2. Foreign'!BB16</f>
        <v>129.096</v>
      </c>
      <c r="BC16" s="1">
        <f>'Table 1. Total'!BC16-'Table 2. Foreign'!BC16</f>
        <v>138.43299999999999</v>
      </c>
      <c r="BD16" s="1">
        <f>'Table 1. Total'!BD16-'Table 2. Foreign'!BD16</f>
        <v>140.63699999999997</v>
      </c>
      <c r="BE16" s="1">
        <f>'Table 1. Total'!BE16-'Table 2. Foreign'!BE16</f>
        <v>149.55400000000003</v>
      </c>
      <c r="BF16" s="1">
        <f>'Table 1. Total'!BF16-'Table 2. Foreign'!BF16</f>
        <v>157.70700000000002</v>
      </c>
      <c r="BG16" s="1">
        <f>'Table 1. Total'!BG16-'Table 2. Foreign'!BG16</f>
        <v>147.19400000000002</v>
      </c>
      <c r="BH16" s="1">
        <f>'Table 1. Total'!BH16-'Table 2. Foreign'!BH16</f>
        <v>152.48200000000003</v>
      </c>
      <c r="BI16" s="1">
        <f>'Table 1. Total'!BI16-'Table 2. Foreign'!BI16</f>
        <v>151.09199999999998</v>
      </c>
      <c r="BJ16" s="1">
        <f>'Table 1. Total'!BJ16-'Table 2. Foreign'!BJ16</f>
        <v>157.21600000000001</v>
      </c>
      <c r="BK16" s="1">
        <f>'Table 1. Total'!BK16-'Table 2. Foreign'!BK16</f>
        <v>163.35900000000001</v>
      </c>
      <c r="BL16" s="1">
        <f>'Table 1. Total'!BL16-'Table 2. Foreign'!BL16</f>
        <v>156.79400000000001</v>
      </c>
      <c r="BM16" s="1">
        <f>'Table 1. Total'!BM16-'Table 2. Foreign'!BM16</f>
        <v>167.43</v>
      </c>
      <c r="BN16" s="1">
        <f>'Table 1. Total'!BN16-'Table 2. Foreign'!BN16</f>
        <v>163.74900000000002</v>
      </c>
      <c r="BO16" s="1">
        <f>'Table 1. Total'!BO16-'Table 2. Foreign'!BO16</f>
        <v>215.36899999999997</v>
      </c>
      <c r="BP16" s="1">
        <f>'Table 1. Total'!BP16-'Table 2. Foreign'!BP16</f>
        <v>233.26500000000004</v>
      </c>
      <c r="BQ16" s="1">
        <f>'Table 1. Total'!BQ16-'Table 2. Foreign'!BQ16</f>
        <v>247.142</v>
      </c>
      <c r="BR16" s="1">
        <f>'Table 1. Total'!BR16-'Table 2. Foreign'!BR16</f>
        <v>242.82400000000001</v>
      </c>
      <c r="BS16" s="1">
        <f>'Table 1. Total'!BS16-'Table 2. Foreign'!BS16</f>
        <v>261.31800000000004</v>
      </c>
      <c r="BT16" s="1">
        <f>'Table 1. Total'!BT16-'Table 2. Foreign'!BT16</f>
        <v>250.78000000000003</v>
      </c>
      <c r="BU16" s="1">
        <f>'Table 1. Total'!BU16-'Table 2. Foreign'!BU16</f>
        <v>248.20600000000002</v>
      </c>
      <c r="BV16" s="1">
        <f>'Table 1. Total'!BV16-'Table 2. Foreign'!BV16</f>
        <v>242.46600000000001</v>
      </c>
      <c r="BW16" s="1">
        <f>'Table 1. Total'!BW16-'Table 2. Foreign'!BW16</f>
        <v>228.86500000000001</v>
      </c>
      <c r="BX16" s="1">
        <f>'Table 1. Total'!BX16-'Table 2. Foreign'!BX16</f>
        <v>208.48700000000002</v>
      </c>
      <c r="BY16" s="1">
        <f>'Table 1. Total'!BY16-'Table 2. Foreign'!BY16</f>
        <v>241.09399999999999</v>
      </c>
      <c r="BZ16" s="1">
        <f>'Table 1. Total'!BZ16-'Table 2. Foreign'!BZ16</f>
        <v>252.71599999999998</v>
      </c>
      <c r="CA16" s="1">
        <f>'Table 1. Total'!CA16-'Table 2. Foreign'!CA16</f>
        <v>276.92600000000004</v>
      </c>
      <c r="CB16" s="1">
        <f>'Table 1. Total'!CB16-'Table 2. Foreign'!CB16</f>
        <v>270.29000000000002</v>
      </c>
      <c r="CC16" s="1">
        <f>'Table 1. Total'!CC16-'Table 2. Foreign'!CC16</f>
        <v>314.79300000000001</v>
      </c>
      <c r="CD16" s="1">
        <f>'Table 1. Total'!CD16-'Table 2. Foreign'!CD16</f>
        <v>322.34300000000002</v>
      </c>
      <c r="CE16" s="1">
        <f>'Table 1. Total'!CE16-'Table 2. Foreign'!CE16</f>
        <v>327.10000000000002</v>
      </c>
      <c r="CF16" s="1">
        <f>'Table 1. Total'!CF16-'Table 2. Foreign'!CF16</f>
        <v>364.92200000000003</v>
      </c>
      <c r="CG16" s="1">
        <f>'Table 1. Total'!CG16-'Table 2. Foreign'!CG16</f>
        <v>357.65300000000002</v>
      </c>
      <c r="CH16" s="1">
        <f>'Table 1. Total'!CH16-'Table 2. Foreign'!CH16</f>
        <v>403.57900000000001</v>
      </c>
      <c r="CI16" s="1">
        <f>'Table 1. Total'!CI16-'Table 2. Foreign'!CI16</f>
        <v>449.55599999999993</v>
      </c>
    </row>
    <row r="17" spans="1:87">
      <c r="A17" t="s">
        <v>76</v>
      </c>
      <c r="B17" s="1">
        <f>'Table 1. Total'!B17-'Table 2. Foreign'!B17</f>
        <v>3.4710000000000001</v>
      </c>
      <c r="C17" s="1">
        <f>'Table 1. Total'!C17-'Table 2. Foreign'!C17</f>
        <v>3.7859999999999996</v>
      </c>
      <c r="D17" s="1">
        <f>'Table 1. Total'!D17-'Table 2. Foreign'!D17</f>
        <v>4.1400000000000006</v>
      </c>
      <c r="E17" s="1">
        <f>'Table 1. Total'!E17-'Table 2. Foreign'!E17</f>
        <v>5.0980000000000008</v>
      </c>
      <c r="F17" s="1">
        <f>'Table 1. Total'!F17-'Table 2. Foreign'!F17</f>
        <v>4.2420000000000009</v>
      </c>
      <c r="G17" s="1">
        <f>'Table 1. Total'!G17-'Table 2. Foreign'!G17</f>
        <v>4.4819999999999993</v>
      </c>
      <c r="H17" s="1">
        <f>'Table 1. Total'!H17-'Table 2. Foreign'!H17</f>
        <v>4.0889999999999986</v>
      </c>
      <c r="I17" s="1">
        <f>'Table 1. Total'!I17-'Table 2. Foreign'!I17</f>
        <v>4.206999999999999</v>
      </c>
      <c r="J17" s="1">
        <f>'Table 1. Total'!J17-'Table 2. Foreign'!J17</f>
        <v>4.109</v>
      </c>
      <c r="K17" s="1">
        <f>'Table 1. Total'!K17-'Table 2. Foreign'!K17</f>
        <v>3.8239999999999998</v>
      </c>
      <c r="L17" s="1">
        <f>'Table 1. Total'!L17-'Table 2. Foreign'!L17</f>
        <v>3.75</v>
      </c>
      <c r="M17" s="1">
        <f>'Table 1. Total'!M17-'Table 2. Foreign'!M17</f>
        <v>4.9260000000000002</v>
      </c>
      <c r="N17" s="1">
        <f>'Table 1. Total'!N17-'Table 2. Foreign'!N17</f>
        <v>5.679000000000002</v>
      </c>
      <c r="O17" s="1">
        <f>'Table 1. Total'!O17-'Table 2. Foreign'!O17</f>
        <v>6.6050000000000004</v>
      </c>
      <c r="P17" s="1">
        <f>'Table 1. Total'!P17-'Table 2. Foreign'!P17</f>
        <v>6.6560000000000006</v>
      </c>
      <c r="Q17" s="1">
        <f>'Table 1. Total'!Q17-'Table 2. Foreign'!Q17</f>
        <v>7.6859999999999982</v>
      </c>
      <c r="R17" s="1">
        <f>'Table 1. Total'!R17-'Table 2. Foreign'!R17</f>
        <v>7.4379999999999988</v>
      </c>
      <c r="S17" s="1">
        <f>'Table 1. Total'!S17-'Table 2. Foreign'!S17</f>
        <v>6.4550000000000018</v>
      </c>
      <c r="T17" s="1">
        <f>'Table 1. Total'!T17-'Table 2. Foreign'!T17</f>
        <v>6.0510000000000019</v>
      </c>
      <c r="U17" s="1">
        <f>'Table 1. Total'!U17-'Table 2. Foreign'!U17</f>
        <v>9.302999999999999</v>
      </c>
      <c r="V17" s="1">
        <f>'Table 1. Total'!V17-'Table 2. Foreign'!V17</f>
        <v>11.481999999999999</v>
      </c>
      <c r="W17" s="1">
        <f>'Table 1. Total'!W17-'Table 2. Foreign'!W17</f>
        <v>14.739000000000001</v>
      </c>
      <c r="X17" s="1">
        <f>'Table 1. Total'!X17-'Table 2. Foreign'!X17</f>
        <v>18.321000000000002</v>
      </c>
      <c r="Y17" s="1">
        <f>'Table 1. Total'!Y17-'Table 2. Foreign'!Y17</f>
        <v>19.921999999999997</v>
      </c>
      <c r="Z17" s="1">
        <f>'Table 1. Total'!Z17-'Table 2. Foreign'!Z17</f>
        <v>19.712000000000003</v>
      </c>
      <c r="AA17" s="1">
        <f>'Table 1. Total'!AA17-'Table 2. Foreign'!AA17</f>
        <v>18.260999999999999</v>
      </c>
      <c r="AB17" s="1">
        <f>'Table 1. Total'!AB17-'Table 2. Foreign'!AB17</f>
        <v>21.831</v>
      </c>
      <c r="AC17" s="1">
        <f>'Table 1. Total'!AC17-'Table 2. Foreign'!AC17</f>
        <v>24.239000000000001</v>
      </c>
      <c r="AD17" s="1">
        <f>'Table 1. Total'!AD17-'Table 2. Foreign'!AD17</f>
        <v>27.074000000000002</v>
      </c>
      <c r="AE17" s="1">
        <f>'Table 1. Total'!AE17-'Table 2. Foreign'!AE17</f>
        <v>28.731000000000002</v>
      </c>
      <c r="AF17" s="1">
        <f>'Table 1. Total'!AF17-'Table 2. Foreign'!AF17</f>
        <v>26.146000000000001</v>
      </c>
      <c r="AG17" s="1">
        <f>'Table 1. Total'!AG17-'Table 2. Foreign'!AG17</f>
        <v>28.208000000000002</v>
      </c>
      <c r="AH17" s="1">
        <f>'Table 1. Total'!AH17-'Table 2. Foreign'!AH17</f>
        <v>31.745999999999999</v>
      </c>
      <c r="AI17" s="1">
        <f>'Table 1. Total'!AI17-'Table 2. Foreign'!AI17</f>
        <v>29.369999999999997</v>
      </c>
      <c r="AJ17" s="1">
        <f>'Table 1. Total'!AJ17-'Table 2. Foreign'!AJ17</f>
        <v>28.747999999999998</v>
      </c>
      <c r="AK17" s="1">
        <f>'Table 1. Total'!AK17-'Table 2. Foreign'!AK17</f>
        <v>30.920999999999992</v>
      </c>
      <c r="AL17" s="1">
        <f>'Table 1. Total'!AL17-'Table 2. Foreign'!AL17</f>
        <v>37.732000000000006</v>
      </c>
      <c r="AM17" s="1">
        <f>'Table 1. Total'!AM17-'Table 2. Foreign'!AM17</f>
        <v>39.495000000000005</v>
      </c>
      <c r="AN17" s="1">
        <f>'Table 1. Total'!AN17-'Table 2. Foreign'!AN17</f>
        <v>31.797999999999995</v>
      </c>
      <c r="AO17" s="1">
        <f>'Table 1. Total'!AO17-'Table 2. Foreign'!AO17</f>
        <v>33.085999999999999</v>
      </c>
      <c r="AP17" s="1">
        <f>'Table 1. Total'!AP17-'Table 2. Foreign'!AP17</f>
        <v>35.055000000000007</v>
      </c>
      <c r="AQ17" s="1">
        <f>'Table 1. Total'!AQ17-'Table 2. Foreign'!AQ17</f>
        <v>35.574000000000005</v>
      </c>
      <c r="AR17" s="1">
        <f>'Table 1. Total'!AR17-'Table 2. Foreign'!AR17</f>
        <v>33.481000000000002</v>
      </c>
      <c r="AS17" s="1">
        <f>'Table 1. Total'!AS17-'Table 2. Foreign'!AS17</f>
        <v>33.530000000000008</v>
      </c>
      <c r="AT17" s="1">
        <f>'Table 1. Total'!AT17-'Table 2. Foreign'!AT17</f>
        <v>31.045000000000002</v>
      </c>
      <c r="AU17" s="1">
        <f>'Table 1. Total'!AU17-'Table 2. Foreign'!AU17</f>
        <v>31.959999999999997</v>
      </c>
      <c r="AV17" s="1">
        <f>'Table 1. Total'!AV17-'Table 2. Foreign'!AV17</f>
        <v>32.883999999999993</v>
      </c>
      <c r="AW17" s="1">
        <f>'Table 1. Total'!AW17-'Table 2. Foreign'!AW17</f>
        <v>32.032000000000004</v>
      </c>
      <c r="AX17" s="1">
        <f>'Table 1. Total'!AX17-'Table 2. Foreign'!AX17</f>
        <v>33.105000000000004</v>
      </c>
      <c r="AY17" s="1">
        <f>'Table 1. Total'!AY17-'Table 2. Foreign'!AY17</f>
        <v>33.077999999999996</v>
      </c>
      <c r="AZ17" s="1">
        <f>'Table 1. Total'!AZ17-'Table 2. Foreign'!AZ17</f>
        <v>34.580999999999996</v>
      </c>
      <c r="BA17" s="1">
        <f>'Table 1. Total'!BA17-'Table 2. Foreign'!BA17</f>
        <v>33.437000000000005</v>
      </c>
      <c r="BB17" s="1">
        <f>'Table 1. Total'!BB17-'Table 2. Foreign'!BB17</f>
        <v>34.365999999999993</v>
      </c>
      <c r="BC17" s="1">
        <f>'Table 1. Total'!BC17-'Table 2. Foreign'!BC17</f>
        <v>37.388999999999996</v>
      </c>
      <c r="BD17" s="1">
        <f>'Table 1. Total'!BD17-'Table 2. Foreign'!BD17</f>
        <v>38.454999999999998</v>
      </c>
      <c r="BE17" s="1">
        <f>'Table 1. Total'!BE17-'Table 2. Foreign'!BE17</f>
        <v>38.937000000000005</v>
      </c>
      <c r="BF17" s="1">
        <f>'Table 1. Total'!BF17-'Table 2. Foreign'!BF17</f>
        <v>38.111999999999995</v>
      </c>
      <c r="BG17" s="1">
        <f>'Table 1. Total'!BG17-'Table 2. Foreign'!BG17</f>
        <v>38.500000000000007</v>
      </c>
      <c r="BH17" s="1">
        <f>'Table 1. Total'!BH17-'Table 2. Foreign'!BH17</f>
        <v>40.27000000000001</v>
      </c>
      <c r="BI17" s="1">
        <f>'Table 1. Total'!BI17-'Table 2. Foreign'!BI17</f>
        <v>41.563000000000002</v>
      </c>
      <c r="BJ17" s="1">
        <f>'Table 1. Total'!BJ17-'Table 2. Foreign'!BJ17</f>
        <v>39.479999999999997</v>
      </c>
      <c r="BK17" s="1">
        <f>'Table 1. Total'!BK17-'Table 2. Foreign'!BK17</f>
        <v>40.655000000000001</v>
      </c>
      <c r="BL17" s="1">
        <f>'Table 1. Total'!BL17-'Table 2. Foreign'!BL17</f>
        <v>41.815999999999995</v>
      </c>
      <c r="BM17" s="1">
        <f>'Table 1. Total'!BM17-'Table 2. Foreign'!BM17</f>
        <v>46.170000000000009</v>
      </c>
      <c r="BN17" s="1">
        <f>'Table 1. Total'!BN17-'Table 2. Foreign'!BN17</f>
        <v>46.481000000000009</v>
      </c>
      <c r="BO17" s="1">
        <f>'Table 1. Total'!BO17-'Table 2. Foreign'!BO17</f>
        <v>49.605000000000004</v>
      </c>
      <c r="BP17" s="1">
        <f>'Table 1. Total'!BP17-'Table 2. Foreign'!BP17</f>
        <v>53.441999999999993</v>
      </c>
      <c r="BQ17" s="1">
        <f>'Table 1. Total'!BQ17-'Table 2. Foreign'!BQ17</f>
        <v>60.774999999999991</v>
      </c>
      <c r="BR17" s="1">
        <f>'Table 1. Total'!BR17-'Table 2. Foreign'!BR17</f>
        <v>59.405999999999999</v>
      </c>
      <c r="BS17" s="1">
        <f>'Table 1. Total'!BS17-'Table 2. Foreign'!BS17</f>
        <v>62.025999999999996</v>
      </c>
      <c r="BT17" s="1">
        <f>'Table 1. Total'!BT17-'Table 2. Foreign'!BT17</f>
        <v>62.606999999999985</v>
      </c>
      <c r="BU17" s="1">
        <f>'Table 1. Total'!BU17-'Table 2. Foreign'!BU17</f>
        <v>65.924000000000007</v>
      </c>
      <c r="BV17" s="1">
        <f>'Table 1. Total'!BV17-'Table 2. Foreign'!BV17</f>
        <v>64.289999999999992</v>
      </c>
      <c r="BW17" s="1">
        <f>'Table 1. Total'!BW17-'Table 2. Foreign'!BW17</f>
        <v>63.570999999999998</v>
      </c>
      <c r="BX17" s="1">
        <f>'Table 1. Total'!BX17-'Table 2. Foreign'!BX17</f>
        <v>62.334000000000003</v>
      </c>
      <c r="BY17" s="1">
        <f>'Table 1. Total'!BY17-'Table 2. Foreign'!BY17</f>
        <v>71.212000000000018</v>
      </c>
      <c r="BZ17" s="1">
        <f>'Table 1. Total'!BZ17-'Table 2. Foreign'!BZ17</f>
        <v>74.198000000000008</v>
      </c>
      <c r="CA17" s="1">
        <f>'Table 1. Total'!CA17-'Table 2. Foreign'!CA17</f>
        <v>73.78</v>
      </c>
      <c r="CB17" s="1">
        <f>'Table 1. Total'!CB17-'Table 2. Foreign'!CB17</f>
        <v>76.320000000000007</v>
      </c>
      <c r="CC17" s="1">
        <f>'Table 1. Total'!CC17-'Table 2. Foreign'!CC17</f>
        <v>84.18</v>
      </c>
      <c r="CD17" s="1">
        <f>'Table 1. Total'!CD17-'Table 2. Foreign'!CD17</f>
        <v>87.497</v>
      </c>
      <c r="CE17" s="1">
        <f>'Table 1. Total'!CE17-'Table 2. Foreign'!CE17</f>
        <v>87.471999999999994</v>
      </c>
      <c r="CF17" s="1">
        <f>'Table 1. Total'!CF17-'Table 2. Foreign'!CF17</f>
        <v>97.314999999999998</v>
      </c>
      <c r="CG17" s="1">
        <f>'Table 1. Total'!CG17-'Table 2. Foreign'!CG17</f>
        <v>99.707000000000008</v>
      </c>
      <c r="CH17" s="1">
        <f>'Table 1. Total'!CH17-'Table 2. Foreign'!CH17</f>
        <v>107.57800000000002</v>
      </c>
      <c r="CI17" s="1">
        <f>'Table 1. Total'!CI17-'Table 2. Foreign'!CI17</f>
        <v>118.40000000000002</v>
      </c>
    </row>
    <row r="18" spans="1:87">
      <c r="A18" t="s">
        <v>77</v>
      </c>
      <c r="B18" s="1">
        <f>'Table 1. Total'!B18-'Table 2. Foreign'!B18</f>
        <v>59.265000000000001</v>
      </c>
      <c r="C18" s="1">
        <f>'Table 1. Total'!C18-'Table 2. Foreign'!C18</f>
        <v>56.518000000000001</v>
      </c>
      <c r="D18" s="1">
        <f>'Table 1. Total'!D18-'Table 2. Foreign'!D18</f>
        <v>54.762999999999991</v>
      </c>
      <c r="E18" s="1">
        <f>'Table 1. Total'!E18-'Table 2. Foreign'!E18</f>
        <v>56.738</v>
      </c>
      <c r="F18" s="1">
        <f>'Table 1. Total'!F18-'Table 2. Foreign'!F18</f>
        <v>64.121000000000009</v>
      </c>
      <c r="G18" s="1">
        <f>'Table 1. Total'!G18-'Table 2. Foreign'!G18</f>
        <v>61.046000000000006</v>
      </c>
      <c r="H18" s="1">
        <f>'Table 1. Total'!H18-'Table 2. Foreign'!H18</f>
        <v>61.700000000000017</v>
      </c>
      <c r="I18" s="1">
        <f>'Table 1. Total'!I18-'Table 2. Foreign'!I18</f>
        <v>52.695000000000007</v>
      </c>
      <c r="J18" s="1">
        <f>'Table 1. Total'!J18-'Table 2. Foreign'!J18</f>
        <v>55.623000000000005</v>
      </c>
      <c r="K18" s="1">
        <f>'Table 1. Total'!K18-'Table 2. Foreign'!K18</f>
        <v>59.61999999999999</v>
      </c>
      <c r="L18" s="1">
        <f>'Table 1. Total'!L18-'Table 2. Foreign'!L18</f>
        <v>61.202000000000005</v>
      </c>
      <c r="M18" s="1">
        <f>'Table 1. Total'!M18-'Table 2. Foreign'!M18</f>
        <v>68.266999999999996</v>
      </c>
      <c r="N18" s="1">
        <f>'Table 1. Total'!N18-'Table 2. Foreign'!N18</f>
        <v>72.055999999999997</v>
      </c>
      <c r="O18" s="1">
        <f>'Table 1. Total'!O18-'Table 2. Foreign'!O18</f>
        <v>75.61399999999999</v>
      </c>
      <c r="P18" s="1">
        <f>'Table 1. Total'!P18-'Table 2. Foreign'!P18</f>
        <v>82.119</v>
      </c>
      <c r="Q18" s="1">
        <f>'Table 1. Total'!Q18-'Table 2. Foreign'!Q18</f>
        <v>84.894999999999996</v>
      </c>
      <c r="R18" s="1">
        <f>'Table 1. Total'!R18-'Table 2. Foreign'!R18</f>
        <v>91.272999999999996</v>
      </c>
      <c r="S18" s="1">
        <f>'Table 1. Total'!S18-'Table 2. Foreign'!S18</f>
        <v>93.169000000000011</v>
      </c>
      <c r="T18" s="1">
        <f>'Table 1. Total'!T18-'Table 2. Foreign'!T18</f>
        <v>90.935000000000002</v>
      </c>
      <c r="U18" s="1">
        <f>'Table 1. Total'!U18-'Table 2. Foreign'!U18</f>
        <v>87.792000000000002</v>
      </c>
      <c r="V18" s="1">
        <f>'Table 1. Total'!V18-'Table 2. Foreign'!V18</f>
        <v>79.283000000000001</v>
      </c>
      <c r="W18" s="1">
        <f>'Table 1. Total'!W18-'Table 2. Foreign'!W18</f>
        <v>83.646000000000015</v>
      </c>
      <c r="X18" s="1">
        <f>'Table 1. Total'!X18-'Table 2. Foreign'!X18</f>
        <v>96.675000000000011</v>
      </c>
      <c r="Y18" s="1">
        <f>'Table 1. Total'!Y18-'Table 2. Foreign'!Y18</f>
        <v>109.90900000000001</v>
      </c>
      <c r="Z18" s="1">
        <f>'Table 1. Total'!Z18-'Table 2. Foreign'!Z18</f>
        <v>115.46000000000001</v>
      </c>
      <c r="AA18" s="1">
        <f>'Table 1. Total'!AA18-'Table 2. Foreign'!AA18</f>
        <v>112.59700000000001</v>
      </c>
      <c r="AB18" s="1">
        <f>'Table 1. Total'!AB18-'Table 2. Foreign'!AB18</f>
        <v>125.575</v>
      </c>
      <c r="AC18" s="1">
        <f>'Table 1. Total'!AC18-'Table 2. Foreign'!AC18</f>
        <v>143.82400000000001</v>
      </c>
      <c r="AD18" s="1">
        <f>'Table 1. Total'!AD18-'Table 2. Foreign'!AD18</f>
        <v>162.35599999999999</v>
      </c>
      <c r="AE18" s="1">
        <f>'Table 1. Total'!AE18-'Table 2. Foreign'!AE18</f>
        <v>173.52199999999999</v>
      </c>
      <c r="AF18" s="1">
        <f>'Table 1. Total'!AF18-'Table 2. Foreign'!AF18</f>
        <v>167.553</v>
      </c>
      <c r="AG18" s="1">
        <f>'Table 1. Total'!AG18-'Table 2. Foreign'!AG18</f>
        <v>174.745</v>
      </c>
      <c r="AH18" s="1">
        <f>'Table 1. Total'!AH18-'Table 2. Foreign'!AH18</f>
        <v>191.86499999999998</v>
      </c>
      <c r="AI18" s="1">
        <f>'Table 1. Total'!AI18-'Table 2. Foreign'!AI18</f>
        <v>175.553</v>
      </c>
      <c r="AJ18" s="1">
        <f>'Table 1. Total'!AJ18-'Table 2. Foreign'!AJ18</f>
        <v>182.20500000000001</v>
      </c>
      <c r="AK18" s="1">
        <f>'Table 1. Total'!AK18-'Table 2. Foreign'!AK18</f>
        <v>213.179</v>
      </c>
      <c r="AL18" s="1">
        <f>'Table 1. Total'!AL18-'Table 2. Foreign'!AL18</f>
        <v>195.11099999999999</v>
      </c>
      <c r="AM18" s="1">
        <f>'Table 1. Total'!AM18-'Table 2. Foreign'!AM18</f>
        <v>192.857</v>
      </c>
      <c r="AN18" s="1">
        <f>'Table 1. Total'!AN18-'Table 2. Foreign'!AN18</f>
        <v>202.64800000000002</v>
      </c>
      <c r="AO18" s="1">
        <f>'Table 1. Total'!AO18-'Table 2. Foreign'!AO18</f>
        <v>231.227</v>
      </c>
      <c r="AP18" s="1">
        <f>'Table 1. Total'!AP18-'Table 2. Foreign'!AP18</f>
        <v>218.52800000000002</v>
      </c>
      <c r="AQ18" s="1">
        <f>'Table 1. Total'!AQ18-'Table 2. Foreign'!AQ18</f>
        <v>229.21600000000001</v>
      </c>
      <c r="AR18" s="1">
        <f>'Table 1. Total'!AR18-'Table 2. Foreign'!AR18</f>
        <v>201.691</v>
      </c>
      <c r="AS18" s="1">
        <f>'Table 1. Total'!AS18-'Table 2. Foreign'!AS18</f>
        <v>184.59700000000001</v>
      </c>
      <c r="AT18" s="1">
        <f>'Table 1. Total'!AT18-'Table 2. Foreign'!AT18</f>
        <v>181.18600000000001</v>
      </c>
      <c r="AU18" s="1">
        <f>'Table 1. Total'!AU18-'Table 2. Foreign'!AU18</f>
        <v>185.89400000000001</v>
      </c>
      <c r="AV18" s="1">
        <f>'Table 1. Total'!AV18-'Table 2. Foreign'!AV18</f>
        <v>161.26</v>
      </c>
      <c r="AW18" s="1">
        <f>'Table 1. Total'!AW18-'Table 2. Foreign'!AW18</f>
        <v>156.61000000000001</v>
      </c>
      <c r="AX18" s="1">
        <f>'Table 1. Total'!AX18-'Table 2. Foreign'!AX18</f>
        <v>164.75299999999999</v>
      </c>
      <c r="AY18" s="1">
        <f>'Table 1. Total'!AY18-'Table 2. Foreign'!AY18</f>
        <v>171.208</v>
      </c>
      <c r="AZ18" s="1">
        <f>'Table 1. Total'!AZ18-'Table 2. Foreign'!AZ18</f>
        <v>169.72400000000002</v>
      </c>
      <c r="BA18" s="1">
        <f>'Table 1. Total'!BA18-'Table 2. Foreign'!BA18</f>
        <v>189.17099999999999</v>
      </c>
      <c r="BB18" s="1">
        <f>'Table 1. Total'!BB18-'Table 2. Foreign'!BB18</f>
        <v>199.10399999999998</v>
      </c>
      <c r="BC18" s="1">
        <f>'Table 1. Total'!BC18-'Table 2. Foreign'!BC18</f>
        <v>192.44</v>
      </c>
      <c r="BD18" s="1">
        <f>'Table 1. Total'!BD18-'Table 2. Foreign'!BD18</f>
        <v>194.81099999999998</v>
      </c>
      <c r="BE18" s="1">
        <f>'Table 1. Total'!BE18-'Table 2. Foreign'!BE18</f>
        <v>191.952</v>
      </c>
      <c r="BF18" s="1">
        <f>'Table 1. Total'!BF18-'Table 2. Foreign'!BF18</f>
        <v>189.18900000000002</v>
      </c>
      <c r="BG18" s="1">
        <f>'Table 1. Total'!BG18-'Table 2. Foreign'!BG18</f>
        <v>183.72899999999998</v>
      </c>
      <c r="BH18" s="1">
        <f>'Table 1. Total'!BH18-'Table 2. Foreign'!BH18</f>
        <v>176.95400000000001</v>
      </c>
      <c r="BI18" s="1">
        <f>'Table 1. Total'!BI18-'Table 2. Foreign'!BI18</f>
        <v>174.69399999999999</v>
      </c>
      <c r="BJ18" s="1">
        <f>'Table 1. Total'!BJ18-'Table 2. Foreign'!BJ18</f>
        <v>182.702</v>
      </c>
      <c r="BK18" s="1">
        <f>'Table 1. Total'!BK18-'Table 2. Foreign'!BK18</f>
        <v>188.37299999999999</v>
      </c>
      <c r="BL18" s="1">
        <f>'Table 1. Total'!BL18-'Table 2. Foreign'!BL18</f>
        <v>192.34300000000002</v>
      </c>
      <c r="BM18" s="1">
        <f>'Table 1. Total'!BM18-'Table 2. Foreign'!BM18</f>
        <v>189.78399999999999</v>
      </c>
      <c r="BN18" s="1">
        <f>'Table 1. Total'!BN18-'Table 2. Foreign'!BN18</f>
        <v>158.79400000000001</v>
      </c>
      <c r="BO18" s="1">
        <f>'Table 1. Total'!BO18-'Table 2. Foreign'!BO18</f>
        <v>183.96899999999999</v>
      </c>
      <c r="BP18" s="1">
        <f>'Table 1. Total'!BP18-'Table 2. Foreign'!BP18</f>
        <v>178.679</v>
      </c>
      <c r="BQ18" s="1">
        <f>'Table 1. Total'!BQ18-'Table 2. Foreign'!BQ18</f>
        <v>230.39899999999997</v>
      </c>
      <c r="BR18" s="1">
        <f>'Table 1. Total'!BR18-'Table 2. Foreign'!BR18</f>
        <v>235.678</v>
      </c>
      <c r="BS18" s="1">
        <f>'Table 1. Total'!BS18-'Table 2. Foreign'!BS18</f>
        <v>259.00699999999995</v>
      </c>
      <c r="BT18" s="1">
        <f>'Table 1. Total'!BT18-'Table 2. Foreign'!BT18</f>
        <v>259.85599999999999</v>
      </c>
      <c r="BU18" s="1">
        <f>'Table 1. Total'!BU18-'Table 2. Foreign'!BU18</f>
        <v>263.76799999999997</v>
      </c>
      <c r="BV18" s="1">
        <f>'Table 1. Total'!BV18-'Table 2. Foreign'!BV18</f>
        <v>257.63900000000001</v>
      </c>
      <c r="BW18" s="1">
        <f>'Table 1. Total'!BW18-'Table 2. Foreign'!BW18</f>
        <v>472.39899999999994</v>
      </c>
      <c r="BX18" s="1">
        <f>'Table 1. Total'!BX18-'Table 2. Foreign'!BX18</f>
        <v>452.52600000000001</v>
      </c>
      <c r="BY18" s="1">
        <f>'Table 1. Total'!BY18-'Table 2. Foreign'!BY18</f>
        <v>404.04</v>
      </c>
      <c r="BZ18" s="1">
        <f>'Table 1. Total'!BZ18-'Table 2. Foreign'!BZ18</f>
        <v>389.19299999999998</v>
      </c>
      <c r="CA18" s="1">
        <f>'Table 1. Total'!CA18-'Table 2. Foreign'!CA18</f>
        <v>360.41199999999998</v>
      </c>
      <c r="CB18" s="1">
        <f>'Table 1. Total'!CB18-'Table 2. Foreign'!CB18</f>
        <v>338.089</v>
      </c>
      <c r="CC18" s="1">
        <f>'Table 1. Total'!CC18-'Table 2. Foreign'!CC18</f>
        <v>385.28500000000003</v>
      </c>
      <c r="CD18" s="1">
        <f>'Table 1. Total'!CD18-'Table 2. Foreign'!CD18</f>
        <v>392.97999999999996</v>
      </c>
      <c r="CE18" s="1">
        <f>'Table 1. Total'!CE18-'Table 2. Foreign'!CE18</f>
        <v>445.60999999999996</v>
      </c>
      <c r="CF18" s="1">
        <f>'Table 1. Total'!CF18-'Table 2. Foreign'!CF18</f>
        <v>430.35399999999998</v>
      </c>
      <c r="CG18" s="1">
        <f>'Table 1. Total'!CG18-'Table 2. Foreign'!CG18</f>
        <v>417.97399999999999</v>
      </c>
      <c r="CH18" s="1">
        <f>'Table 1. Total'!CH18-'Table 2. Foreign'!CH18</f>
        <v>536.50300000000004</v>
      </c>
      <c r="CI18" s="1">
        <f>'Table 1. Total'!CI18-'Table 2. Foreign'!CI18</f>
        <v>601.05999999999995</v>
      </c>
    </row>
    <row r="19" spans="1:87">
      <c r="A19" t="s">
        <v>78</v>
      </c>
      <c r="B19" s="1">
        <f>'Table 1. Total'!B19-'Table 2. Foreign'!B19</f>
        <v>61.356999999999999</v>
      </c>
      <c r="C19" s="1">
        <f>'Table 1. Total'!C19-'Table 2. Foreign'!C19</f>
        <v>66.194999999999993</v>
      </c>
      <c r="D19" s="1">
        <f>'Table 1. Total'!D19-'Table 2. Foreign'!D19</f>
        <v>64.902999999999992</v>
      </c>
      <c r="E19" s="1">
        <f>'Table 1. Total'!E19-'Table 2. Foreign'!E19</f>
        <v>78.285000000000011</v>
      </c>
      <c r="F19" s="1">
        <f>'Table 1. Total'!F19-'Table 2. Foreign'!F19</f>
        <v>68.35199999999999</v>
      </c>
      <c r="G19" s="1">
        <f>'Table 1. Total'!G19-'Table 2. Foreign'!G19</f>
        <v>66.72</v>
      </c>
      <c r="H19" s="1">
        <f>'Table 1. Total'!H19-'Table 2. Foreign'!H19</f>
        <v>73.777000000000001</v>
      </c>
      <c r="I19" s="1">
        <f>'Table 1. Total'!I19-'Table 2. Foreign'!I19</f>
        <v>75.516999999999996</v>
      </c>
      <c r="J19" s="1">
        <f>'Table 1. Total'!J19-'Table 2. Foreign'!J19</f>
        <v>75.240000000000009</v>
      </c>
      <c r="K19" s="1">
        <f>'Table 1. Total'!K19-'Table 2. Foreign'!K19</f>
        <v>67.204999999999998</v>
      </c>
      <c r="L19" s="1">
        <f>'Table 1. Total'!L19-'Table 2. Foreign'!L19</f>
        <v>63.599000000000004</v>
      </c>
      <c r="M19" s="1">
        <f>'Table 1. Total'!M19-'Table 2. Foreign'!M19</f>
        <v>71.216000000000008</v>
      </c>
      <c r="N19" s="1">
        <f>'Table 1. Total'!N19-'Table 2. Foreign'!N19</f>
        <v>64.685000000000002</v>
      </c>
      <c r="O19" s="1">
        <f>'Table 1. Total'!O19-'Table 2. Foreign'!O19</f>
        <v>67.513000000000005</v>
      </c>
      <c r="P19" s="1">
        <f>'Table 1. Total'!P19-'Table 2. Foreign'!P19</f>
        <v>68.933999999999997</v>
      </c>
      <c r="Q19" s="1">
        <f>'Table 1. Total'!Q19-'Table 2. Foreign'!Q19</f>
        <v>69.878</v>
      </c>
      <c r="R19" s="1">
        <f>'Table 1. Total'!R19-'Table 2. Foreign'!R19</f>
        <v>56.528999999999996</v>
      </c>
      <c r="S19" s="1">
        <f>'Table 1. Total'!S19-'Table 2. Foreign'!S19</f>
        <v>61.195999999999998</v>
      </c>
      <c r="T19" s="1">
        <f>'Table 1. Total'!T19-'Table 2. Foreign'!T19</f>
        <v>59.440000000000005</v>
      </c>
      <c r="U19" s="1">
        <f>'Table 1. Total'!U19-'Table 2. Foreign'!U19</f>
        <v>54.178999999999995</v>
      </c>
      <c r="V19" s="1">
        <f>'Table 1. Total'!V19-'Table 2. Foreign'!V19</f>
        <v>52.978999999999999</v>
      </c>
      <c r="W19" s="1">
        <f>'Table 1. Total'!W19-'Table 2. Foreign'!W19</f>
        <v>72.015000000000001</v>
      </c>
      <c r="X19" s="1">
        <f>'Table 1. Total'!X19-'Table 2. Foreign'!X19</f>
        <v>79.25</v>
      </c>
      <c r="Y19" s="1">
        <f>'Table 1. Total'!Y19-'Table 2. Foreign'!Y19</f>
        <v>85.056000000000012</v>
      </c>
      <c r="Z19" s="1">
        <f>'Table 1. Total'!Z19-'Table 2. Foreign'!Z19</f>
        <v>88.581000000000003</v>
      </c>
      <c r="AA19" s="1">
        <f>'Table 1. Total'!AA19-'Table 2. Foreign'!AA19</f>
        <v>91.332999999999998</v>
      </c>
      <c r="AB19" s="1">
        <f>'Table 1. Total'!AB19-'Table 2. Foreign'!AB19</f>
        <v>103.07300000000001</v>
      </c>
      <c r="AC19" s="1">
        <f>'Table 1. Total'!AC19-'Table 2. Foreign'!AC19</f>
        <v>113.47199999999999</v>
      </c>
      <c r="AD19" s="1">
        <f>'Table 1. Total'!AD19-'Table 2. Foreign'!AD19</f>
        <v>113.53299999999999</v>
      </c>
      <c r="AE19" s="1">
        <f>'Table 1. Total'!AE19-'Table 2. Foreign'!AE19</f>
        <v>114.25700000000001</v>
      </c>
      <c r="AF19" s="1">
        <f>'Table 1. Total'!AF19-'Table 2. Foreign'!AF19</f>
        <v>99.827000000000012</v>
      </c>
      <c r="AG19" s="1">
        <f>'Table 1. Total'!AG19-'Table 2. Foreign'!AG19</f>
        <v>104.057</v>
      </c>
      <c r="AH19" s="1">
        <f>'Table 1. Total'!AH19-'Table 2. Foreign'!AH19</f>
        <v>111.48699999999999</v>
      </c>
      <c r="AI19" s="1">
        <f>'Table 1. Total'!AI19-'Table 2. Foreign'!AI19</f>
        <v>106.69399999999999</v>
      </c>
      <c r="AJ19" s="1">
        <f>'Table 1. Total'!AJ19-'Table 2. Foreign'!AJ19</f>
        <v>105.489</v>
      </c>
      <c r="AK19" s="1">
        <f>'Table 1. Total'!AK19-'Table 2. Foreign'!AK19</f>
        <v>105.31700000000001</v>
      </c>
      <c r="AL19" s="1">
        <f>'Table 1. Total'!AL19-'Table 2. Foreign'!AL19</f>
        <v>96.844999999999999</v>
      </c>
      <c r="AM19" s="1">
        <f>'Table 1. Total'!AM19-'Table 2. Foreign'!AM19</f>
        <v>94.921000000000021</v>
      </c>
      <c r="AN19" s="1">
        <f>'Table 1. Total'!AN19-'Table 2. Foreign'!AN19</f>
        <v>96.317000000000007</v>
      </c>
      <c r="AO19" s="1">
        <f>'Table 1. Total'!AO19-'Table 2. Foreign'!AO19</f>
        <v>98.316000000000003</v>
      </c>
      <c r="AP19" s="1">
        <f>'Table 1. Total'!AP19-'Table 2. Foreign'!AP19</f>
        <v>99.13900000000001</v>
      </c>
      <c r="AQ19" s="1">
        <f>'Table 1. Total'!AQ19-'Table 2. Foreign'!AQ19</f>
        <v>101.27000000000001</v>
      </c>
      <c r="AR19" s="1">
        <f>'Table 1. Total'!AR19-'Table 2. Foreign'!AR19</f>
        <v>99.707999999999998</v>
      </c>
      <c r="AS19" s="1">
        <f>'Table 1. Total'!AS19-'Table 2. Foreign'!AS19</f>
        <v>102.90599999999999</v>
      </c>
      <c r="AT19" s="1">
        <f>'Table 1. Total'!AT19-'Table 2. Foreign'!AT19</f>
        <v>98.34</v>
      </c>
      <c r="AU19" s="1">
        <f>'Table 1. Total'!AU19-'Table 2. Foreign'!AU19</f>
        <v>102.19800000000001</v>
      </c>
      <c r="AV19" s="1">
        <f>'Table 1. Total'!AV19-'Table 2. Foreign'!AV19</f>
        <v>93.948999999999984</v>
      </c>
      <c r="AW19" s="1">
        <f>'Table 1. Total'!AW19-'Table 2. Foreign'!AW19</f>
        <v>86.784000000000006</v>
      </c>
      <c r="AX19" s="1">
        <f>'Table 1. Total'!AX19-'Table 2. Foreign'!AX19</f>
        <v>90.656000000000006</v>
      </c>
      <c r="AY19" s="1">
        <f>'Table 1. Total'!AY19-'Table 2. Foreign'!AY19</f>
        <v>92.822999999999993</v>
      </c>
      <c r="AZ19" s="1">
        <f>'Table 1. Total'!AZ19-'Table 2. Foreign'!AZ19</f>
        <v>99.308999999999997</v>
      </c>
      <c r="BA19" s="1">
        <f>'Table 1. Total'!BA19-'Table 2. Foreign'!BA19</f>
        <v>106.696</v>
      </c>
      <c r="BB19" s="1">
        <f>'Table 1. Total'!BB19-'Table 2. Foreign'!BB19</f>
        <v>106.01599999999999</v>
      </c>
      <c r="BC19" s="1">
        <f>'Table 1. Total'!BC19-'Table 2. Foreign'!BC19</f>
        <v>109.47399999999999</v>
      </c>
      <c r="BD19" s="1">
        <f>'Table 1. Total'!BD19-'Table 2. Foreign'!BD19</f>
        <v>109.238</v>
      </c>
      <c r="BE19" s="1">
        <f>'Table 1. Total'!BE19-'Table 2. Foreign'!BE19</f>
        <v>123.01700000000001</v>
      </c>
      <c r="BF19" s="1">
        <f>'Table 1. Total'!BF19-'Table 2. Foreign'!BF19</f>
        <v>125.67700000000001</v>
      </c>
      <c r="BG19" s="1">
        <f>'Table 1. Total'!BG19-'Table 2. Foreign'!BG19</f>
        <v>114.82399999999998</v>
      </c>
      <c r="BH19" s="1">
        <f>'Table 1. Total'!BH19-'Table 2. Foreign'!BH19</f>
        <v>116.88799999999999</v>
      </c>
      <c r="BI19" s="1">
        <f>'Table 1. Total'!BI19-'Table 2. Foreign'!BI19</f>
        <v>120.78899999999999</v>
      </c>
      <c r="BJ19" s="1">
        <f>'Table 1. Total'!BJ19-'Table 2. Foreign'!BJ19</f>
        <v>118.23400000000001</v>
      </c>
      <c r="BK19" s="1">
        <f>'Table 1. Total'!BK19-'Table 2. Foreign'!BK19</f>
        <v>129.792</v>
      </c>
      <c r="BL19" s="1">
        <f>'Table 1. Total'!BL19-'Table 2. Foreign'!BL19</f>
        <v>126.92000000000002</v>
      </c>
      <c r="BM19" s="1">
        <f>'Table 1. Total'!BM19-'Table 2. Foreign'!BM19</f>
        <v>141.499</v>
      </c>
      <c r="BN19" s="1">
        <f>'Table 1. Total'!BN19-'Table 2. Foreign'!BN19</f>
        <v>116.25800000000001</v>
      </c>
      <c r="BO19" s="1">
        <f>'Table 1. Total'!BO19-'Table 2. Foreign'!BO19</f>
        <v>134.441</v>
      </c>
      <c r="BP19" s="1">
        <f>'Table 1. Total'!BP19-'Table 2. Foreign'!BP19</f>
        <v>148.911</v>
      </c>
      <c r="BQ19" s="1">
        <f>'Table 1. Total'!BQ19-'Table 2. Foreign'!BQ19</f>
        <v>177.60899999999998</v>
      </c>
      <c r="BR19" s="1">
        <f>'Table 1. Total'!BR19-'Table 2. Foreign'!BR19</f>
        <v>182.26899999999998</v>
      </c>
      <c r="BS19" s="1">
        <f>'Table 1. Total'!BS19-'Table 2. Foreign'!BS19</f>
        <v>192.92500000000001</v>
      </c>
      <c r="BT19" s="1">
        <f>'Table 1. Total'!BT19-'Table 2. Foreign'!BT19</f>
        <v>187.88899999999998</v>
      </c>
      <c r="BU19" s="1">
        <f>'Table 1. Total'!BU19-'Table 2. Foreign'!BU19</f>
        <v>184.654</v>
      </c>
      <c r="BV19" s="1">
        <f>'Table 1. Total'!BV19-'Table 2. Foreign'!BV19</f>
        <v>202.03100000000001</v>
      </c>
      <c r="BW19" s="1">
        <f>'Table 1. Total'!BW19-'Table 2. Foreign'!BW19</f>
        <v>187.059</v>
      </c>
      <c r="BX19" s="1">
        <f>'Table 1. Total'!BX19-'Table 2. Foreign'!BX19</f>
        <v>177.00800000000001</v>
      </c>
      <c r="BY19" s="1">
        <f>'Table 1. Total'!BY19-'Table 2. Foreign'!BY19</f>
        <v>193.08200000000002</v>
      </c>
      <c r="BZ19" s="1">
        <f>'Table 1. Total'!BZ19-'Table 2. Foreign'!BZ19</f>
        <v>186.268</v>
      </c>
      <c r="CA19" s="1">
        <f>'Table 1. Total'!CA19-'Table 2. Foreign'!CA19</f>
        <v>178.63899999999998</v>
      </c>
      <c r="CB19" s="1">
        <f>'Table 1. Total'!CB19-'Table 2. Foreign'!CB19</f>
        <v>186.89899999999997</v>
      </c>
      <c r="CC19" s="1">
        <f>'Table 1. Total'!CC19-'Table 2. Foreign'!CC19</f>
        <v>194.05500000000001</v>
      </c>
      <c r="CD19" s="1">
        <f>'Table 1. Total'!CD19-'Table 2. Foreign'!CD19</f>
        <v>194.09799999999998</v>
      </c>
      <c r="CE19" s="1">
        <f>'Table 1. Total'!CE19-'Table 2. Foreign'!CE19</f>
        <v>208.297</v>
      </c>
      <c r="CF19" s="1">
        <f>'Table 1. Total'!CF19-'Table 2. Foreign'!CF19</f>
        <v>225.84599999999998</v>
      </c>
      <c r="CG19" s="1">
        <f>'Table 1. Total'!CG19-'Table 2. Foreign'!CG19</f>
        <v>212.83</v>
      </c>
      <c r="CH19" s="1">
        <f>'Table 1. Total'!CH19-'Table 2. Foreign'!CH19</f>
        <v>217.92000000000002</v>
      </c>
      <c r="CI19" s="1">
        <f>'Table 1. Total'!CI19-'Table 2. Foreign'!CI19</f>
        <v>231.26999999999998</v>
      </c>
    </row>
    <row r="20" spans="1:87">
      <c r="A20" t="s">
        <v>79</v>
      </c>
      <c r="B20" s="1">
        <f>'Table 1. Total'!B20-'Table 2. Foreign'!B20</f>
        <v>32.197000000000003</v>
      </c>
      <c r="C20" s="1">
        <f>'Table 1. Total'!C20-'Table 2. Foreign'!C20</f>
        <v>32.866999999999997</v>
      </c>
      <c r="D20" s="1">
        <f>'Table 1. Total'!D20-'Table 2. Foreign'!D20</f>
        <v>36.775000000000006</v>
      </c>
      <c r="E20" s="1">
        <f>'Table 1. Total'!E20-'Table 2. Foreign'!E20</f>
        <v>39.332999999999998</v>
      </c>
      <c r="F20" s="1">
        <f>'Table 1. Total'!F20-'Table 2. Foreign'!F20</f>
        <v>39.308999999999997</v>
      </c>
      <c r="G20" s="1">
        <f>'Table 1. Total'!G20-'Table 2. Foreign'!G20</f>
        <v>37.304000000000002</v>
      </c>
      <c r="H20" s="1">
        <f>'Table 1. Total'!H20-'Table 2. Foreign'!H20</f>
        <v>39.061000000000007</v>
      </c>
      <c r="I20" s="1">
        <f>'Table 1. Total'!I20-'Table 2. Foreign'!I20</f>
        <v>39.53</v>
      </c>
      <c r="J20" s="1">
        <f>'Table 1. Total'!J20-'Table 2. Foreign'!J20</f>
        <v>43.519999999999996</v>
      </c>
      <c r="K20" s="1">
        <f>'Table 1. Total'!K20-'Table 2. Foreign'!K20</f>
        <v>44.317999999999998</v>
      </c>
      <c r="L20" s="1">
        <f>'Table 1. Total'!L20-'Table 2. Foreign'!L20</f>
        <v>46.93</v>
      </c>
      <c r="M20" s="1">
        <f>'Table 1. Total'!M20-'Table 2. Foreign'!M20</f>
        <v>48.661999999999999</v>
      </c>
      <c r="N20" s="1">
        <f>'Table 1. Total'!N20-'Table 2. Foreign'!N20</f>
        <v>54.363999999999997</v>
      </c>
      <c r="O20" s="1">
        <f>'Table 1. Total'!O20-'Table 2. Foreign'!O20</f>
        <v>55.3</v>
      </c>
      <c r="P20" s="1">
        <f>'Table 1. Total'!P20-'Table 2. Foreign'!P20</f>
        <v>56.263999999999996</v>
      </c>
      <c r="Q20" s="1">
        <f>'Table 1. Total'!Q20-'Table 2. Foreign'!Q20</f>
        <v>57.588000000000001</v>
      </c>
      <c r="R20" s="1">
        <f>'Table 1. Total'!R20-'Table 2. Foreign'!R20</f>
        <v>64.103999999999999</v>
      </c>
      <c r="S20" s="1">
        <f>'Table 1. Total'!S20-'Table 2. Foreign'!S20</f>
        <v>60.816000000000003</v>
      </c>
      <c r="T20" s="1">
        <f>'Table 1. Total'!T20-'Table 2. Foreign'!T20</f>
        <v>59.745000000000005</v>
      </c>
      <c r="U20" s="1">
        <f>'Table 1. Total'!U20-'Table 2. Foreign'!U20</f>
        <v>57.558</v>
      </c>
      <c r="V20" s="1">
        <f>'Table 1. Total'!V20-'Table 2. Foreign'!V20</f>
        <v>63.267999999999994</v>
      </c>
      <c r="W20" s="1">
        <f>'Table 1. Total'!W20-'Table 2. Foreign'!W20</f>
        <v>69.08</v>
      </c>
      <c r="X20" s="1">
        <f>'Table 1. Total'!X20-'Table 2. Foreign'!X20</f>
        <v>73.021999999999991</v>
      </c>
      <c r="Y20" s="1">
        <f>'Table 1. Total'!Y20-'Table 2. Foreign'!Y20</f>
        <v>73.344000000000008</v>
      </c>
      <c r="Z20" s="1">
        <f>'Table 1. Total'!Z20-'Table 2. Foreign'!Z20</f>
        <v>80.328999999999994</v>
      </c>
      <c r="AA20" s="1">
        <f>'Table 1. Total'!AA20-'Table 2. Foreign'!AA20</f>
        <v>82.876000000000005</v>
      </c>
      <c r="AB20" s="1">
        <f>'Table 1. Total'!AB20-'Table 2. Foreign'!AB20</f>
        <v>88.070999999999998</v>
      </c>
      <c r="AC20" s="1">
        <f>'Table 1. Total'!AC20-'Table 2. Foreign'!AC20</f>
        <v>91.449999999999989</v>
      </c>
      <c r="AD20" s="1">
        <f>'Table 1. Total'!AD20-'Table 2. Foreign'!AD20</f>
        <v>89.795000000000002</v>
      </c>
      <c r="AE20" s="1">
        <f>'Table 1. Total'!AE20-'Table 2. Foreign'!AE20</f>
        <v>88.578000000000003</v>
      </c>
      <c r="AF20" s="1">
        <f>'Table 1. Total'!AF20-'Table 2. Foreign'!AF20</f>
        <v>91.215000000000003</v>
      </c>
      <c r="AG20" s="1">
        <f>'Table 1. Total'!AG20-'Table 2. Foreign'!AG20</f>
        <v>86.471999999999994</v>
      </c>
      <c r="AH20" s="1">
        <f>'Table 1. Total'!AH20-'Table 2. Foreign'!AH20</f>
        <v>93.629000000000005</v>
      </c>
      <c r="AI20" s="1">
        <f>'Table 1. Total'!AI20-'Table 2. Foreign'!AI20</f>
        <v>96.281000000000006</v>
      </c>
      <c r="AJ20" s="1">
        <f>'Table 1. Total'!AJ20-'Table 2. Foreign'!AJ20</f>
        <v>97.744</v>
      </c>
      <c r="AK20" s="1">
        <f>'Table 1. Total'!AK20-'Table 2. Foreign'!AK20</f>
        <v>97.15100000000001</v>
      </c>
      <c r="AL20" s="1">
        <f>'Table 1. Total'!AL20-'Table 2. Foreign'!AL20</f>
        <v>101.258</v>
      </c>
      <c r="AM20" s="1">
        <f>'Table 1. Total'!AM20-'Table 2. Foreign'!AM20</f>
        <v>96.557999999999993</v>
      </c>
      <c r="AN20" s="1">
        <f>'Table 1. Total'!AN20-'Table 2. Foreign'!AN20</f>
        <v>99.668000000000006</v>
      </c>
      <c r="AO20" s="1">
        <f>'Table 1. Total'!AO20-'Table 2. Foreign'!AO20</f>
        <v>96.347999999999999</v>
      </c>
      <c r="AP20" s="1">
        <f>'Table 1. Total'!AP20-'Table 2. Foreign'!AP20</f>
        <v>101.32799999999999</v>
      </c>
      <c r="AQ20" s="1">
        <f>'Table 1. Total'!AQ20-'Table 2. Foreign'!AQ20</f>
        <v>102.157</v>
      </c>
      <c r="AR20" s="1">
        <f>'Table 1. Total'!AR20-'Table 2. Foreign'!AR20</f>
        <v>101.363</v>
      </c>
      <c r="AS20" s="1">
        <f>'Table 1. Total'!AS20-'Table 2. Foreign'!AS20</f>
        <v>98.72699999999999</v>
      </c>
      <c r="AT20" s="1">
        <f>'Table 1. Total'!AT20-'Table 2. Foreign'!AT20</f>
        <v>104.34700000000001</v>
      </c>
      <c r="AU20" s="1">
        <f>'Table 1. Total'!AU20-'Table 2. Foreign'!AU20</f>
        <v>100.65899999999999</v>
      </c>
      <c r="AV20" s="1">
        <f>'Table 1. Total'!AV20-'Table 2. Foreign'!AV20</f>
        <v>96.503999999999991</v>
      </c>
      <c r="AW20" s="1">
        <f>'Table 1. Total'!AW20-'Table 2. Foreign'!AW20</f>
        <v>104.72800000000001</v>
      </c>
      <c r="AX20" s="1">
        <f>'Table 1. Total'!AX20-'Table 2. Foreign'!AX20</f>
        <v>108.083</v>
      </c>
      <c r="AY20" s="1">
        <f>'Table 1. Total'!AY20-'Table 2. Foreign'!AY20</f>
        <v>105.849</v>
      </c>
      <c r="AZ20" s="1">
        <f>'Table 1. Total'!AZ20-'Table 2. Foreign'!AZ20</f>
        <v>109.09</v>
      </c>
      <c r="BA20" s="1">
        <f>'Table 1. Total'!BA20-'Table 2. Foreign'!BA20</f>
        <v>106.11499999999999</v>
      </c>
      <c r="BB20" s="1">
        <f>'Table 1. Total'!BB20-'Table 2. Foreign'!BB20</f>
        <v>116.64800000000001</v>
      </c>
      <c r="BC20" s="1">
        <f>'Table 1. Total'!BC20-'Table 2. Foreign'!BC20</f>
        <v>117.798</v>
      </c>
      <c r="BD20" s="1">
        <f>'Table 1. Total'!BD20-'Table 2. Foreign'!BD20</f>
        <v>124.971</v>
      </c>
      <c r="BE20" s="1">
        <f>'Table 1. Total'!BE20-'Table 2. Foreign'!BE20</f>
        <v>130.35999999999999</v>
      </c>
      <c r="BF20" s="1">
        <f>'Table 1. Total'!BF20-'Table 2. Foreign'!BF20</f>
        <v>140.221</v>
      </c>
      <c r="BG20" s="1">
        <f>'Table 1. Total'!BG20-'Table 2. Foreign'!BG20</f>
        <v>133.73599999999999</v>
      </c>
      <c r="BH20" s="1">
        <f>'Table 1. Total'!BH20-'Table 2. Foreign'!BH20</f>
        <v>140.976</v>
      </c>
      <c r="BI20" s="1">
        <f>'Table 1. Total'!BI20-'Table 2. Foreign'!BI20</f>
        <v>141.46200000000002</v>
      </c>
      <c r="BJ20" s="1">
        <f>'Table 1. Total'!BJ20-'Table 2. Foreign'!BJ20</f>
        <v>147.89100000000002</v>
      </c>
      <c r="BK20" s="1">
        <f>'Table 1. Total'!BK20-'Table 2. Foreign'!BK20</f>
        <v>153.398</v>
      </c>
      <c r="BL20" s="1">
        <f>'Table 1. Total'!BL20-'Table 2. Foreign'!BL20</f>
        <v>155.25399999999999</v>
      </c>
      <c r="BM20" s="1">
        <f>'Table 1. Total'!BM20-'Table 2. Foreign'!BM20</f>
        <v>159.76400000000001</v>
      </c>
      <c r="BN20" s="1">
        <f>'Table 1. Total'!BN20-'Table 2. Foreign'!BN20</f>
        <v>151.28300000000002</v>
      </c>
      <c r="BO20" s="1">
        <f>'Table 1. Total'!BO20-'Table 2. Foreign'!BO20</f>
        <v>178.18700000000001</v>
      </c>
      <c r="BP20" s="1">
        <f>'Table 1. Total'!BP20-'Table 2. Foreign'!BP20</f>
        <v>184.66</v>
      </c>
      <c r="BQ20" s="1">
        <f>'Table 1. Total'!BQ20-'Table 2. Foreign'!BQ20</f>
        <v>204.79300000000001</v>
      </c>
      <c r="BR20" s="1">
        <f>'Table 1. Total'!BR20-'Table 2. Foreign'!BR20</f>
        <v>206.12899999999999</v>
      </c>
      <c r="BS20" s="1">
        <f>'Table 1. Total'!BS20-'Table 2. Foreign'!BS20</f>
        <v>210.90299999999999</v>
      </c>
      <c r="BT20" s="1">
        <f>'Table 1. Total'!BT20-'Table 2. Foreign'!BT20</f>
        <v>211.91400000000002</v>
      </c>
      <c r="BU20" s="1">
        <f>'Table 1. Total'!BU20-'Table 2. Foreign'!BU20</f>
        <v>223.31599999999997</v>
      </c>
      <c r="BV20" s="1">
        <f>'Table 1. Total'!BV20-'Table 2. Foreign'!BV20</f>
        <v>231.36799999999999</v>
      </c>
      <c r="BW20" s="1">
        <f>'Table 1. Total'!BW20-'Table 2. Foreign'!BW20</f>
        <v>224.10299999999998</v>
      </c>
      <c r="BX20" s="1">
        <f>'Table 1. Total'!BX20-'Table 2. Foreign'!BX20</f>
        <v>212.893</v>
      </c>
      <c r="BY20" s="1">
        <f>'Table 1. Total'!BY20-'Table 2. Foreign'!BY20</f>
        <v>236.76</v>
      </c>
      <c r="BZ20" s="1">
        <f>'Table 1. Total'!BZ20-'Table 2. Foreign'!BZ20</f>
        <v>245.22399999999999</v>
      </c>
      <c r="CA20" s="1">
        <f>'Table 1. Total'!CA20-'Table 2. Foreign'!CA20</f>
        <v>238.47500000000002</v>
      </c>
      <c r="CB20" s="1">
        <f>'Table 1. Total'!CB20-'Table 2. Foreign'!CB20</f>
        <v>239.55100000000002</v>
      </c>
      <c r="CC20" s="1">
        <f>'Table 1. Total'!CC20-'Table 2. Foreign'!CC20</f>
        <v>254.61799999999999</v>
      </c>
      <c r="CD20" s="1">
        <f>'Table 1. Total'!CD20-'Table 2. Foreign'!CD20</f>
        <v>249.98599999999999</v>
      </c>
      <c r="CE20" s="1">
        <f>'Table 1. Total'!CE20-'Table 2. Foreign'!CE20</f>
        <v>249.95100000000002</v>
      </c>
      <c r="CF20" s="1">
        <f>'Table 1. Total'!CF20-'Table 2. Foreign'!CF20</f>
        <v>286.863</v>
      </c>
      <c r="CG20" s="1">
        <f>'Table 1. Total'!CG20-'Table 2. Foreign'!CG20</f>
        <v>281.83600000000001</v>
      </c>
      <c r="CH20" s="1">
        <f>'Table 1. Total'!CH20-'Table 2. Foreign'!CH20</f>
        <v>290.47200000000004</v>
      </c>
      <c r="CI20" s="1">
        <f>'Table 1. Total'!CI20-'Table 2. Foreign'!CI20</f>
        <v>302.85599999999999</v>
      </c>
    </row>
    <row r="21" spans="1:87">
      <c r="A21" t="s">
        <v>80</v>
      </c>
      <c r="B21" s="1">
        <f>'Table 1. Total'!B21-'Table 2. Foreign'!B21</f>
        <v>171.83700000000002</v>
      </c>
      <c r="C21" s="1">
        <f>'Table 1. Total'!C21-'Table 2. Foreign'!C21</f>
        <v>149.524</v>
      </c>
      <c r="D21" s="1">
        <f>'Table 1. Total'!D21-'Table 2. Foreign'!D21</f>
        <v>150.005</v>
      </c>
      <c r="E21" s="1">
        <f>'Table 1. Total'!E21-'Table 2. Foreign'!E21</f>
        <v>177.12</v>
      </c>
      <c r="F21" s="1">
        <f>'Table 1. Total'!F21-'Table 2. Foreign'!F21</f>
        <v>176.083</v>
      </c>
      <c r="G21" s="1">
        <f>'Table 1. Total'!G21-'Table 2. Foreign'!G21</f>
        <v>180.40800000000002</v>
      </c>
      <c r="H21" s="1">
        <f>'Table 1. Total'!H21-'Table 2. Foreign'!H21</f>
        <v>179.613</v>
      </c>
      <c r="I21" s="1">
        <f>'Table 1. Total'!I21-'Table 2. Foreign'!I21</f>
        <v>178.82600000000002</v>
      </c>
      <c r="J21" s="1">
        <f>'Table 1. Total'!J21-'Table 2. Foreign'!J21</f>
        <v>180.30500000000001</v>
      </c>
      <c r="K21" s="1">
        <f>'Table 1. Total'!K21-'Table 2. Foreign'!K21</f>
        <v>161.029</v>
      </c>
      <c r="L21" s="1">
        <f>'Table 1. Total'!L21-'Table 2. Foreign'!L21</f>
        <v>163.69299999999998</v>
      </c>
      <c r="M21" s="1">
        <f>'Table 1. Total'!M21-'Table 2. Foreign'!M21</f>
        <v>170.03199999999998</v>
      </c>
      <c r="N21" s="1">
        <f>'Table 1. Total'!N21-'Table 2. Foreign'!N21</f>
        <v>179.41200000000003</v>
      </c>
      <c r="O21" s="1">
        <f>'Table 1. Total'!O21-'Table 2. Foreign'!O21</f>
        <v>177.63300000000001</v>
      </c>
      <c r="P21" s="1">
        <f>'Table 1. Total'!P21-'Table 2. Foreign'!P21</f>
        <v>196.50200000000001</v>
      </c>
      <c r="Q21" s="1">
        <f>'Table 1. Total'!Q21-'Table 2. Foreign'!Q21</f>
        <v>198.60799999999998</v>
      </c>
      <c r="R21" s="1">
        <f>'Table 1. Total'!R21-'Table 2. Foreign'!R21</f>
        <v>186.88600000000002</v>
      </c>
      <c r="S21" s="1">
        <f>'Table 1. Total'!S21-'Table 2. Foreign'!S21</f>
        <v>199.27100000000002</v>
      </c>
      <c r="T21" s="1">
        <f>'Table 1. Total'!T21-'Table 2. Foreign'!T21</f>
        <v>197.524</v>
      </c>
      <c r="U21" s="1">
        <f>'Table 1. Total'!U21-'Table 2. Foreign'!U21</f>
        <v>167.86699999999999</v>
      </c>
      <c r="V21" s="1">
        <f>'Table 1. Total'!V21-'Table 2. Foreign'!V21</f>
        <v>168.57</v>
      </c>
      <c r="W21" s="1">
        <f>'Table 1. Total'!W21-'Table 2. Foreign'!W21</f>
        <v>186.584</v>
      </c>
      <c r="X21" s="1">
        <f>'Table 1. Total'!X21-'Table 2. Foreign'!X21</f>
        <v>201.41000000000003</v>
      </c>
      <c r="Y21" s="1">
        <f>'Table 1. Total'!Y21-'Table 2. Foreign'!Y21</f>
        <v>209.274</v>
      </c>
      <c r="Z21" s="1">
        <f>'Table 1. Total'!Z21-'Table 2. Foreign'!Z21</f>
        <v>209.05900000000003</v>
      </c>
      <c r="AA21" s="1">
        <f>'Table 1. Total'!AA21-'Table 2. Foreign'!AA21</f>
        <v>195.76900000000001</v>
      </c>
      <c r="AB21" s="1">
        <f>'Table 1. Total'!AB21-'Table 2. Foreign'!AB21</f>
        <v>213.08699999999999</v>
      </c>
      <c r="AC21" s="1">
        <f>'Table 1. Total'!AC21-'Table 2. Foreign'!AC21</f>
        <v>204.56200000000001</v>
      </c>
      <c r="AD21" s="1">
        <f>'Table 1. Total'!AD21-'Table 2. Foreign'!AD21</f>
        <v>199.952</v>
      </c>
      <c r="AE21" s="1">
        <f>'Table 1. Total'!AE21-'Table 2. Foreign'!AE21</f>
        <v>186.268</v>
      </c>
      <c r="AF21" s="1">
        <f>'Table 1. Total'!AF21-'Table 2. Foreign'!AF21</f>
        <v>166.20000000000002</v>
      </c>
      <c r="AG21" s="1">
        <f>'Table 1. Total'!AG21-'Table 2. Foreign'!AG21</f>
        <v>161.13100000000003</v>
      </c>
      <c r="AH21" s="1">
        <f>'Table 1. Total'!AH21-'Table 2. Foreign'!AH21</f>
        <v>170.91499999999999</v>
      </c>
      <c r="AI21" s="1">
        <f>'Table 1. Total'!AI21-'Table 2. Foreign'!AI21</f>
        <v>166.03800000000001</v>
      </c>
      <c r="AJ21" s="1">
        <f>'Table 1. Total'!AJ21-'Table 2. Foreign'!AJ21</f>
        <v>160.82600000000002</v>
      </c>
      <c r="AK21" s="1">
        <f>'Table 1. Total'!AK21-'Table 2. Foreign'!AK21</f>
        <v>156.46700000000004</v>
      </c>
      <c r="AL21" s="1">
        <f>'Table 1. Total'!AL21-'Table 2. Foreign'!AL21</f>
        <v>154.28100000000001</v>
      </c>
      <c r="AM21" s="1">
        <f>'Table 1. Total'!AM21-'Table 2. Foreign'!AM21</f>
        <v>146.46899999999999</v>
      </c>
      <c r="AN21" s="1">
        <f>'Table 1. Total'!AN21-'Table 2. Foreign'!AN21</f>
        <v>144.33099999999996</v>
      </c>
      <c r="AO21" s="1">
        <f>'Table 1. Total'!AO21-'Table 2. Foreign'!AO21</f>
        <v>141.13800000000001</v>
      </c>
      <c r="AP21" s="1">
        <f>'Table 1. Total'!AP21-'Table 2. Foreign'!AP21</f>
        <v>144.32900000000001</v>
      </c>
      <c r="AQ21" s="1">
        <f>'Table 1. Total'!AQ21-'Table 2. Foreign'!AQ21</f>
        <v>143.31700000000001</v>
      </c>
      <c r="AR21" s="1">
        <f>'Table 1. Total'!AR21-'Table 2. Foreign'!AR21</f>
        <v>135.50299999999999</v>
      </c>
      <c r="AS21" s="1">
        <f>'Table 1. Total'!AS21-'Table 2. Foreign'!AS21</f>
        <v>134.345</v>
      </c>
      <c r="AT21" s="1">
        <f>'Table 1. Total'!AT21-'Table 2. Foreign'!AT21</f>
        <v>121.72799999999999</v>
      </c>
      <c r="AU21" s="1">
        <f>'Table 1. Total'!AU21-'Table 2. Foreign'!AU21</f>
        <v>123.524</v>
      </c>
      <c r="AV21" s="1">
        <f>'Table 1. Total'!AV21-'Table 2. Foreign'!AV21</f>
        <v>114.99000000000001</v>
      </c>
      <c r="AW21" s="1">
        <f>'Table 1. Total'!AW21-'Table 2. Foreign'!AW21</f>
        <v>124.99600000000001</v>
      </c>
      <c r="AX21" s="1">
        <f>'Table 1. Total'!AX21-'Table 2. Foreign'!AX21</f>
        <v>129.18700000000001</v>
      </c>
      <c r="AY21" s="1">
        <f>'Table 1. Total'!AY21-'Table 2. Foreign'!AY21</f>
        <v>127.645</v>
      </c>
      <c r="AZ21" s="1">
        <f>'Table 1. Total'!AZ21-'Table 2. Foreign'!AZ21</f>
        <v>124.02500000000001</v>
      </c>
      <c r="BA21" s="1">
        <f>'Table 1. Total'!BA21-'Table 2. Foreign'!BA21</f>
        <v>114.7</v>
      </c>
      <c r="BB21" s="1">
        <f>'Table 1. Total'!BB21-'Table 2. Foreign'!BB21</f>
        <v>117.605</v>
      </c>
      <c r="BC21" s="1">
        <f>'Table 1. Total'!BC21-'Table 2. Foreign'!BC21</f>
        <v>121.25999999999999</v>
      </c>
      <c r="BD21" s="1">
        <f>'Table 1. Total'!BD21-'Table 2. Foreign'!BD21</f>
        <v>122.71400000000001</v>
      </c>
      <c r="BE21" s="1">
        <f>'Table 1. Total'!BE21-'Table 2. Foreign'!BE21</f>
        <v>125.883</v>
      </c>
      <c r="BF21" s="1">
        <f>'Table 1. Total'!BF21-'Table 2. Foreign'!BF21</f>
        <v>126.569</v>
      </c>
      <c r="BG21" s="1">
        <f>'Table 1. Total'!BG21-'Table 2. Foreign'!BG21</f>
        <v>116.744</v>
      </c>
      <c r="BH21" s="1">
        <f>'Table 1. Total'!BH21-'Table 2. Foreign'!BH21</f>
        <v>105.358</v>
      </c>
      <c r="BI21" s="1">
        <f>'Table 1. Total'!BI21-'Table 2. Foreign'!BI21</f>
        <v>121.01999999999998</v>
      </c>
      <c r="BJ21" s="1">
        <f>'Table 1. Total'!BJ21-'Table 2. Foreign'!BJ21</f>
        <v>121.232</v>
      </c>
      <c r="BK21" s="1">
        <f>'Table 1. Total'!BK21-'Table 2. Foreign'!BK21</f>
        <v>130.351</v>
      </c>
      <c r="BL21" s="1">
        <f>'Table 1. Total'!BL21-'Table 2. Foreign'!BL21</f>
        <v>137.124</v>
      </c>
      <c r="BM21" s="1">
        <f>'Table 1. Total'!BM21-'Table 2. Foreign'!BM21</f>
        <v>145.786</v>
      </c>
      <c r="BN21" s="1">
        <f>'Table 1. Total'!BN21-'Table 2. Foreign'!BN21</f>
        <v>153.565</v>
      </c>
      <c r="BO21" s="1">
        <f>'Table 1. Total'!BO21-'Table 2. Foreign'!BO21</f>
        <v>179.20699999999999</v>
      </c>
      <c r="BP21" s="1">
        <f>'Table 1. Total'!BP21-'Table 2. Foreign'!BP21</f>
        <v>182.26499999999999</v>
      </c>
      <c r="BQ21" s="1">
        <f>'Table 1. Total'!BQ21-'Table 2. Foreign'!BQ21</f>
        <v>188.827</v>
      </c>
      <c r="BR21" s="1">
        <f>'Table 1. Total'!BR21-'Table 2. Foreign'!BR21</f>
        <v>177.73399999999998</v>
      </c>
      <c r="BS21" s="1">
        <f>'Table 1. Total'!BS21-'Table 2. Foreign'!BS21</f>
        <v>179.78399999999999</v>
      </c>
      <c r="BT21" s="1">
        <f>'Table 1. Total'!BT21-'Table 2. Foreign'!BT21</f>
        <v>183.71900000000002</v>
      </c>
      <c r="BU21" s="1">
        <f>'Table 1. Total'!BU21-'Table 2. Foreign'!BU21</f>
        <v>149.09100000000001</v>
      </c>
      <c r="BV21" s="1">
        <f>'Table 1. Total'!BV21-'Table 2. Foreign'!BV21</f>
        <v>157.69299999999998</v>
      </c>
      <c r="BW21" s="1">
        <f>'Table 1. Total'!BW21-'Table 2. Foreign'!BW21</f>
        <v>157.91</v>
      </c>
      <c r="BX21" s="1">
        <f>'Table 1. Total'!BX21-'Table 2. Foreign'!BX21</f>
        <v>154.989</v>
      </c>
      <c r="BY21" s="1">
        <f>'Table 1. Total'!BY21-'Table 2. Foreign'!BY21</f>
        <v>167.16199999999998</v>
      </c>
      <c r="BZ21" s="1">
        <f>'Table 1. Total'!BZ21-'Table 2. Foreign'!BZ21</f>
        <v>189.142</v>
      </c>
      <c r="CA21" s="1">
        <f>'Table 1. Total'!CA21-'Table 2. Foreign'!CA21</f>
        <v>165.285</v>
      </c>
      <c r="CB21" s="1">
        <f>'Table 1. Total'!CB21-'Table 2. Foreign'!CB21</f>
        <v>172.52600000000001</v>
      </c>
      <c r="CC21" s="1">
        <f>'Table 1. Total'!CC21-'Table 2. Foreign'!CC21</f>
        <v>179.89400000000001</v>
      </c>
      <c r="CD21" s="1">
        <f>'Table 1. Total'!CD21-'Table 2. Foreign'!CD21</f>
        <v>183.911</v>
      </c>
      <c r="CE21" s="1">
        <f>'Table 1. Total'!CE21-'Table 2. Foreign'!CE21</f>
        <v>187.00399999999996</v>
      </c>
      <c r="CF21" s="1">
        <f>'Table 1. Total'!CF21-'Table 2. Foreign'!CF21</f>
        <v>194.70199999999997</v>
      </c>
      <c r="CG21" s="1">
        <f>'Table 1. Total'!CG21-'Table 2. Foreign'!CG21</f>
        <v>205.45800000000003</v>
      </c>
      <c r="CH21" s="1">
        <f>'Table 1. Total'!CH21-'Table 2. Foreign'!CH21</f>
        <v>215.49200000000002</v>
      </c>
      <c r="CI21" s="1">
        <f>'Table 1. Total'!CI21-'Table 2. Foreign'!CI21</f>
        <v>227.44499999999999</v>
      </c>
    </row>
    <row r="22" spans="1:87">
      <c r="A22" t="s">
        <v>81</v>
      </c>
      <c r="B22" s="1">
        <f>'Table 1. Total'!B22-'Table 2. Foreign'!B22</f>
        <v>6.177999999999999</v>
      </c>
      <c r="C22" s="1">
        <f>'Table 1. Total'!C22-'Table 2. Foreign'!C22</f>
        <v>6.5719999999999992</v>
      </c>
      <c r="D22" s="1">
        <f>'Table 1. Total'!D22-'Table 2. Foreign'!D22</f>
        <v>5.9669999999999987</v>
      </c>
      <c r="E22" s="1">
        <f>'Table 1. Total'!E22-'Table 2. Foreign'!E22</f>
        <v>6.0390000000000015</v>
      </c>
      <c r="F22" s="1">
        <f>'Table 1. Total'!F22-'Table 2. Foreign'!F22</f>
        <v>5.8190000000000008</v>
      </c>
      <c r="G22" s="1">
        <f>'Table 1. Total'!G22-'Table 2. Foreign'!G22</f>
        <v>5.7189999999999994</v>
      </c>
      <c r="H22" s="1">
        <f>'Table 1. Total'!H22-'Table 2. Foreign'!H22</f>
        <v>5.3289999999999988</v>
      </c>
      <c r="I22" s="1">
        <f>'Table 1. Total'!I22-'Table 2. Foreign'!I22</f>
        <v>4.9689999999999994</v>
      </c>
      <c r="J22" s="1">
        <f>'Table 1. Total'!J22-'Table 2. Foreign'!J22</f>
        <v>5.6769999999999996</v>
      </c>
      <c r="K22" s="1">
        <f>'Table 1. Total'!K22-'Table 2. Foreign'!K22</f>
        <v>6.0969999999999995</v>
      </c>
      <c r="L22" s="1">
        <f>'Table 1. Total'!L22-'Table 2. Foreign'!L22</f>
        <v>6.3789999999999996</v>
      </c>
      <c r="M22" s="1">
        <f>'Table 1. Total'!M22-'Table 2. Foreign'!M22</f>
        <v>5.0259999999999998</v>
      </c>
      <c r="N22" s="1">
        <f>'Table 1. Total'!N22-'Table 2. Foreign'!N22</f>
        <v>4.9800000000000004</v>
      </c>
      <c r="O22" s="1">
        <f>'Table 1. Total'!O22-'Table 2. Foreign'!O22</f>
        <v>4.902000000000001</v>
      </c>
      <c r="P22" s="1">
        <f>'Table 1. Total'!P22-'Table 2. Foreign'!P22</f>
        <v>5.266</v>
      </c>
      <c r="Q22" s="1">
        <f>'Table 1. Total'!Q22-'Table 2. Foreign'!Q22</f>
        <v>5.6890000000000001</v>
      </c>
      <c r="R22" s="1">
        <f>'Table 1. Total'!R22-'Table 2. Foreign'!R22</f>
        <v>5.5639999999999983</v>
      </c>
      <c r="S22" s="1">
        <f>'Table 1. Total'!S22-'Table 2. Foreign'!S22</f>
        <v>5.8859999999999992</v>
      </c>
      <c r="T22" s="1">
        <f>'Table 1. Total'!T22-'Table 2. Foreign'!T22</f>
        <v>6.1109999999999989</v>
      </c>
      <c r="U22" s="1">
        <f>'Table 1. Total'!U22-'Table 2. Foreign'!U22</f>
        <v>13.341000000000001</v>
      </c>
      <c r="V22" s="1">
        <f>'Table 1. Total'!V22-'Table 2. Foreign'!V22</f>
        <v>13.73</v>
      </c>
      <c r="W22" s="1">
        <f>'Table 1. Total'!W22-'Table 2. Foreign'!W22</f>
        <v>14.551999999999998</v>
      </c>
      <c r="X22" s="1">
        <f>'Table 1. Total'!X22-'Table 2. Foreign'!X22</f>
        <v>17.57</v>
      </c>
      <c r="Y22" s="1">
        <f>'Table 1. Total'!Y22-'Table 2. Foreign'!Y22</f>
        <v>24.588000000000001</v>
      </c>
      <c r="Z22" s="1">
        <f>'Table 1. Total'!Z22-'Table 2. Foreign'!Z22</f>
        <v>26.64</v>
      </c>
      <c r="AA22" s="1">
        <f>'Table 1. Total'!AA22-'Table 2. Foreign'!AA22</f>
        <v>26.853999999999999</v>
      </c>
      <c r="AB22" s="1">
        <f>'Table 1. Total'!AB22-'Table 2. Foreign'!AB22</f>
        <v>29.230999999999998</v>
      </c>
      <c r="AC22" s="1">
        <f>'Table 1. Total'!AC22-'Table 2. Foreign'!AC22</f>
        <v>31.984000000000002</v>
      </c>
      <c r="AD22" s="1">
        <f>'Table 1. Total'!AD22-'Table 2. Foreign'!AD22</f>
        <v>33.033000000000001</v>
      </c>
      <c r="AE22" s="1">
        <f>'Table 1. Total'!AE22-'Table 2. Foreign'!AE22</f>
        <v>34.799999999999997</v>
      </c>
      <c r="AF22" s="1">
        <f>'Table 1. Total'!AF22-'Table 2. Foreign'!AF22</f>
        <v>33.588000000000001</v>
      </c>
      <c r="AG22" s="1">
        <f>'Table 1. Total'!AG22-'Table 2. Foreign'!AG22</f>
        <v>36.010000000000005</v>
      </c>
      <c r="AH22" s="1">
        <f>'Table 1. Total'!AH22-'Table 2. Foreign'!AH22</f>
        <v>37.841000000000008</v>
      </c>
      <c r="AI22" s="1">
        <f>'Table 1. Total'!AI22-'Table 2. Foreign'!AI22</f>
        <v>39.917000000000002</v>
      </c>
      <c r="AJ22" s="1">
        <f>'Table 1. Total'!AJ22-'Table 2. Foreign'!AJ22</f>
        <v>39.731000000000002</v>
      </c>
      <c r="AK22" s="1">
        <f>'Table 1. Total'!AK22-'Table 2. Foreign'!AK22</f>
        <v>40.528000000000006</v>
      </c>
      <c r="AL22" s="1">
        <f>'Table 1. Total'!AL22-'Table 2. Foreign'!AL22</f>
        <v>43.733000000000004</v>
      </c>
      <c r="AM22" s="1">
        <f>'Table 1. Total'!AM22-'Table 2. Foreign'!AM22</f>
        <v>45.75</v>
      </c>
      <c r="AN22" s="1">
        <f>'Table 1. Total'!AN22-'Table 2. Foreign'!AN22</f>
        <v>47.048999999999992</v>
      </c>
      <c r="AO22" s="1">
        <f>'Table 1. Total'!AO22-'Table 2. Foreign'!AO22</f>
        <v>46.235000000000007</v>
      </c>
      <c r="AP22" s="1">
        <f>'Table 1. Total'!AP22-'Table 2. Foreign'!AP22</f>
        <v>37.317999999999998</v>
      </c>
      <c r="AQ22" s="1">
        <f>'Table 1. Total'!AQ22-'Table 2. Foreign'!AQ22</f>
        <v>36.783000000000001</v>
      </c>
      <c r="AR22" s="1">
        <f>'Table 1. Total'!AR22-'Table 2. Foreign'!AR22</f>
        <v>40.27600000000001</v>
      </c>
      <c r="AS22" s="1">
        <f>'Table 1. Total'!AS22-'Table 2. Foreign'!AS22</f>
        <v>39.659999999999997</v>
      </c>
      <c r="AT22" s="1">
        <f>'Table 1. Total'!AT22-'Table 2. Foreign'!AT22</f>
        <v>28.345999999999997</v>
      </c>
      <c r="AU22" s="1">
        <f>'Table 1. Total'!AU22-'Table 2. Foreign'!AU22</f>
        <v>31.39</v>
      </c>
      <c r="AV22" s="1">
        <f>'Table 1. Total'!AV22-'Table 2. Foreign'!AV22</f>
        <v>30.956999999999994</v>
      </c>
      <c r="AW22" s="1">
        <f>'Table 1. Total'!AW22-'Table 2. Foreign'!AW22</f>
        <v>31.424999999999997</v>
      </c>
      <c r="AX22" s="1">
        <f>'Table 1. Total'!AX22-'Table 2. Foreign'!AX22</f>
        <v>29.697000000000003</v>
      </c>
      <c r="AY22" s="1">
        <f>'Table 1. Total'!AY22-'Table 2. Foreign'!AY22</f>
        <v>32.470999999999997</v>
      </c>
      <c r="AZ22" s="1">
        <f>'Table 1. Total'!AZ22-'Table 2. Foreign'!AZ22</f>
        <v>31.536000000000001</v>
      </c>
      <c r="BA22" s="1">
        <f>'Table 1. Total'!BA22-'Table 2. Foreign'!BA22</f>
        <v>34.780000000000008</v>
      </c>
      <c r="BB22" s="1">
        <f>'Table 1. Total'!BB22-'Table 2. Foreign'!BB22</f>
        <v>36.159999999999997</v>
      </c>
      <c r="BC22" s="1">
        <f>'Table 1. Total'!BC22-'Table 2. Foreign'!BC22</f>
        <v>36.753999999999998</v>
      </c>
      <c r="BD22" s="1">
        <f>'Table 1. Total'!BD22-'Table 2. Foreign'!BD22</f>
        <v>36.88600000000001</v>
      </c>
      <c r="BE22" s="1">
        <f>'Table 1. Total'!BE22-'Table 2. Foreign'!BE22</f>
        <v>38.721999999999994</v>
      </c>
      <c r="BF22" s="1">
        <f>'Table 1. Total'!BF22-'Table 2. Foreign'!BF22</f>
        <v>40.779000000000003</v>
      </c>
      <c r="BG22" s="1">
        <f>'Table 1. Total'!BG22-'Table 2. Foreign'!BG22</f>
        <v>41.258000000000003</v>
      </c>
      <c r="BH22" s="1">
        <f>'Table 1. Total'!BH22-'Table 2. Foreign'!BH22</f>
        <v>38.659999999999997</v>
      </c>
      <c r="BI22" s="1">
        <f>'Table 1. Total'!BI22-'Table 2. Foreign'!BI22</f>
        <v>39.185000000000002</v>
      </c>
      <c r="BJ22" s="1">
        <f>'Table 1. Total'!BJ22-'Table 2. Foreign'!BJ22</f>
        <v>39.378999999999998</v>
      </c>
      <c r="BK22" s="1">
        <f>'Table 1. Total'!BK22-'Table 2. Foreign'!BK22</f>
        <v>40.144000000000005</v>
      </c>
      <c r="BL22" s="1">
        <f>'Table 1. Total'!BL22-'Table 2. Foreign'!BL22</f>
        <v>43.640999999999998</v>
      </c>
      <c r="BM22" s="1">
        <f>'Table 1. Total'!BM22-'Table 2. Foreign'!BM22</f>
        <v>41.882999999999996</v>
      </c>
      <c r="BN22" s="1">
        <f>'Table 1. Total'!BN22-'Table 2. Foreign'!BN22</f>
        <v>36.639999999999993</v>
      </c>
      <c r="BO22" s="1">
        <f>'Table 1. Total'!BO22-'Table 2. Foreign'!BO22</f>
        <v>39.949000000000005</v>
      </c>
      <c r="BP22" s="1">
        <f>'Table 1. Total'!BP22-'Table 2. Foreign'!BP22</f>
        <v>38.448999999999998</v>
      </c>
      <c r="BQ22" s="1">
        <f>'Table 1. Total'!BQ22-'Table 2. Foreign'!BQ22</f>
        <v>44.695999999999998</v>
      </c>
      <c r="BR22" s="1">
        <f>'Table 1. Total'!BR22-'Table 2. Foreign'!BR22</f>
        <v>45.292999999999992</v>
      </c>
      <c r="BS22" s="1">
        <f>'Table 1. Total'!BS22-'Table 2. Foreign'!BS22</f>
        <v>45.2</v>
      </c>
      <c r="BT22" s="1">
        <f>'Table 1. Total'!BT22-'Table 2. Foreign'!BT22</f>
        <v>47.471000000000004</v>
      </c>
      <c r="BU22" s="1">
        <f>'Table 1. Total'!BU22-'Table 2. Foreign'!BU22</f>
        <v>50.915000000000006</v>
      </c>
      <c r="BV22" s="1">
        <f>'Table 1. Total'!BV22-'Table 2. Foreign'!BV22</f>
        <v>48.143000000000001</v>
      </c>
      <c r="BW22" s="1">
        <f>'Table 1. Total'!BW22-'Table 2. Foreign'!BW22</f>
        <v>53.91</v>
      </c>
      <c r="BX22" s="1">
        <f>'Table 1. Total'!BX22-'Table 2. Foreign'!BX22</f>
        <v>45.838000000000001</v>
      </c>
      <c r="BY22" s="1">
        <f>'Table 1. Total'!BY22-'Table 2. Foreign'!BY22</f>
        <v>50.238999999999997</v>
      </c>
      <c r="BZ22" s="1">
        <f>'Table 1. Total'!BZ22-'Table 2. Foreign'!BZ22</f>
        <v>51.810999999999993</v>
      </c>
      <c r="CA22" s="1">
        <f>'Table 1. Total'!CA22-'Table 2. Foreign'!CA22</f>
        <v>52.183000000000007</v>
      </c>
      <c r="CB22" s="1">
        <f>'Table 1. Total'!CB22-'Table 2. Foreign'!CB22</f>
        <v>52.991000000000014</v>
      </c>
      <c r="CC22" s="1">
        <f>'Table 1. Total'!CC22-'Table 2. Foreign'!CC22</f>
        <v>49.865000000000009</v>
      </c>
      <c r="CD22" s="1">
        <f>'Table 1. Total'!CD22-'Table 2. Foreign'!CD22</f>
        <v>49.164999999999992</v>
      </c>
      <c r="CE22" s="1">
        <f>'Table 1. Total'!CE22-'Table 2. Foreign'!CE22</f>
        <v>48.519999999999996</v>
      </c>
      <c r="CF22" s="1">
        <f>'Table 1. Total'!CF22-'Table 2. Foreign'!CF22</f>
        <v>50.26100000000001</v>
      </c>
      <c r="CG22" s="1">
        <f>'Table 1. Total'!CG22-'Table 2. Foreign'!CG22</f>
        <v>51.992000000000004</v>
      </c>
      <c r="CH22" s="1">
        <f>'Table 1. Total'!CH22-'Table 2. Foreign'!CH22</f>
        <v>49.352000000000004</v>
      </c>
      <c r="CI22" s="1">
        <f>'Table 1. Total'!CI22-'Table 2. Foreign'!CI22</f>
        <v>46.576999999999998</v>
      </c>
    </row>
    <row r="23" spans="1:87">
      <c r="A23" t="s">
        <v>82</v>
      </c>
      <c r="B23" s="1">
        <f>'Table 1. Total'!B23-'Table 2. Foreign'!B23</f>
        <v>6.1339999999999986</v>
      </c>
      <c r="C23" s="1">
        <f>'Table 1. Total'!C23-'Table 2. Foreign'!C23</f>
        <v>6.1879999999999988</v>
      </c>
      <c r="D23" s="1">
        <f>'Table 1. Total'!D23-'Table 2. Foreign'!D23</f>
        <v>6.1739999999999995</v>
      </c>
      <c r="E23" s="1">
        <f>'Table 1. Total'!E23-'Table 2. Foreign'!E23</f>
        <v>6.2129999999999992</v>
      </c>
      <c r="F23" s="1">
        <f>'Table 1. Total'!F23-'Table 2. Foreign'!F23</f>
        <v>6.1829999999999998</v>
      </c>
      <c r="G23" s="1">
        <f>'Table 1. Total'!G23-'Table 2. Foreign'!G23</f>
        <v>6.588000000000001</v>
      </c>
      <c r="H23" s="1">
        <f>'Table 1. Total'!H23-'Table 2. Foreign'!H23</f>
        <v>6.2949999999999999</v>
      </c>
      <c r="I23" s="1">
        <f>'Table 1. Total'!I23-'Table 2. Foreign'!I23</f>
        <v>6.3940000000000001</v>
      </c>
      <c r="J23" s="1">
        <f>'Table 1. Total'!J23-'Table 2. Foreign'!J23</f>
        <v>6.0500000000000007</v>
      </c>
      <c r="K23" s="1">
        <f>'Table 1. Total'!K23-'Table 2. Foreign'!K23</f>
        <v>6.386000000000001</v>
      </c>
      <c r="L23" s="1">
        <f>'Table 1. Total'!L23-'Table 2. Foreign'!L23</f>
        <v>5.8149999999999995</v>
      </c>
      <c r="M23" s="1">
        <f>'Table 1. Total'!M23-'Table 2. Foreign'!M23</f>
        <v>5.004999999999999</v>
      </c>
      <c r="N23" s="1">
        <f>'Table 1. Total'!N23-'Table 2. Foreign'!N23</f>
        <v>5.125</v>
      </c>
      <c r="O23" s="1">
        <f>'Table 1. Total'!O23-'Table 2. Foreign'!O23</f>
        <v>5.0530000000000008</v>
      </c>
      <c r="P23" s="1">
        <f>'Table 1. Total'!P23-'Table 2. Foreign'!P23</f>
        <v>5.1859999999999999</v>
      </c>
      <c r="Q23" s="1">
        <f>'Table 1. Total'!Q23-'Table 2. Foreign'!Q23</f>
        <v>5.298</v>
      </c>
      <c r="R23" s="1">
        <f>'Table 1. Total'!R23-'Table 2. Foreign'!R23</f>
        <v>5.6</v>
      </c>
      <c r="S23" s="1">
        <f>'Table 1. Total'!S23-'Table 2. Foreign'!S23</f>
        <v>5.8869999999999987</v>
      </c>
      <c r="T23" s="1">
        <f>'Table 1. Total'!T23-'Table 2. Foreign'!T23</f>
        <v>5.7669999999999995</v>
      </c>
      <c r="U23" s="1">
        <f>'Table 1. Total'!U23-'Table 2. Foreign'!U23</f>
        <v>6.9109999999999996</v>
      </c>
      <c r="V23" s="1">
        <f>'Table 1. Total'!V23-'Table 2. Foreign'!V23</f>
        <v>7.6419999999999977</v>
      </c>
      <c r="W23" s="1">
        <f>'Table 1. Total'!W23-'Table 2. Foreign'!W23</f>
        <v>7.9560000000000013</v>
      </c>
      <c r="X23" s="1">
        <f>'Table 1. Total'!X23-'Table 2. Foreign'!X23</f>
        <v>8.6079999999999988</v>
      </c>
      <c r="Y23" s="1">
        <f>'Table 1. Total'!Y23-'Table 2. Foreign'!Y23</f>
        <v>9.0910000000000011</v>
      </c>
      <c r="Z23" s="1">
        <f>'Table 1. Total'!Z23-'Table 2. Foreign'!Z23</f>
        <v>9.2410000000000014</v>
      </c>
      <c r="AA23" s="1">
        <f>'Table 1. Total'!AA23-'Table 2. Foreign'!AA23</f>
        <v>8.9429999999999996</v>
      </c>
      <c r="AB23" s="1">
        <f>'Table 1. Total'!AB23-'Table 2. Foreign'!AB23</f>
        <v>9.0449999999999982</v>
      </c>
      <c r="AC23" s="1">
        <f>'Table 1. Total'!AC23-'Table 2. Foreign'!AC23</f>
        <v>9.6969999999999992</v>
      </c>
      <c r="AD23" s="1">
        <f>'Table 1. Total'!AD23-'Table 2. Foreign'!AD23</f>
        <v>11.280000000000001</v>
      </c>
      <c r="AE23" s="1">
        <f>'Table 1. Total'!AE23-'Table 2. Foreign'!AE23</f>
        <v>11.616000000000001</v>
      </c>
      <c r="AF23" s="1">
        <f>'Table 1. Total'!AF23-'Table 2. Foreign'!AF23</f>
        <v>10.930000000000001</v>
      </c>
      <c r="AG23" s="1">
        <f>'Table 1. Total'!AG23-'Table 2. Foreign'!AG23</f>
        <v>11.472999999999999</v>
      </c>
      <c r="AH23" s="1">
        <f>'Table 1. Total'!AH23-'Table 2. Foreign'!AH23</f>
        <v>12.822000000000001</v>
      </c>
      <c r="AI23" s="1">
        <f>'Table 1. Total'!AI23-'Table 2. Foreign'!AI23</f>
        <v>11.84</v>
      </c>
      <c r="AJ23" s="1">
        <f>'Table 1. Total'!AJ23-'Table 2. Foreign'!AJ23</f>
        <v>12.548</v>
      </c>
      <c r="AK23" s="1">
        <f>'Table 1. Total'!AK23-'Table 2. Foreign'!AK23</f>
        <v>13.339999999999998</v>
      </c>
      <c r="AL23" s="1">
        <f>'Table 1. Total'!AL23-'Table 2. Foreign'!AL23</f>
        <v>13.741999999999999</v>
      </c>
      <c r="AM23" s="1">
        <f>'Table 1. Total'!AM23-'Table 2. Foreign'!AM23</f>
        <v>12.636999999999999</v>
      </c>
      <c r="AN23" s="1">
        <f>'Table 1. Total'!AN23-'Table 2. Foreign'!AN23</f>
        <v>12.242000000000001</v>
      </c>
      <c r="AO23" s="1">
        <f>'Table 1. Total'!AO23-'Table 2. Foreign'!AO23</f>
        <v>13.132999999999999</v>
      </c>
      <c r="AP23" s="1">
        <f>'Table 1. Total'!AP23-'Table 2. Foreign'!AP23</f>
        <v>13.039000000000001</v>
      </c>
      <c r="AQ23" s="1">
        <f>'Table 1. Total'!AQ23-'Table 2. Foreign'!AQ23</f>
        <v>12.950999999999999</v>
      </c>
      <c r="AR23" s="1">
        <f>'Table 1. Total'!AR23-'Table 2. Foreign'!AR23</f>
        <v>12.376999999999999</v>
      </c>
      <c r="AS23" s="1">
        <f>'Table 1. Total'!AS23-'Table 2. Foreign'!AS23</f>
        <v>12.492000000000001</v>
      </c>
      <c r="AT23" s="1">
        <f>'Table 1. Total'!AT23-'Table 2. Foreign'!AT23</f>
        <v>12.206000000000001</v>
      </c>
      <c r="AU23" s="1">
        <f>'Table 1. Total'!AU23-'Table 2. Foreign'!AU23</f>
        <v>11.937000000000001</v>
      </c>
      <c r="AV23" s="1">
        <f>'Table 1. Total'!AV23-'Table 2. Foreign'!AV23</f>
        <v>12.032</v>
      </c>
      <c r="AW23" s="1">
        <f>'Table 1. Total'!AW23-'Table 2. Foreign'!AW23</f>
        <v>12.687000000000001</v>
      </c>
      <c r="AX23" s="1">
        <f>'Table 1. Total'!AX23-'Table 2. Foreign'!AX23</f>
        <v>12.985999999999999</v>
      </c>
      <c r="AY23" s="1">
        <f>'Table 1. Total'!AY23-'Table 2. Foreign'!AY23</f>
        <v>14.142999999999999</v>
      </c>
      <c r="AZ23" s="1">
        <f>'Table 1. Total'!AZ23-'Table 2. Foreign'!AZ23</f>
        <v>15.648999999999999</v>
      </c>
      <c r="BA23" s="1">
        <f>'Table 1. Total'!BA23-'Table 2. Foreign'!BA23</f>
        <v>15.956999999999999</v>
      </c>
      <c r="BB23" s="1">
        <f>'Table 1. Total'!BB23-'Table 2. Foreign'!BB23</f>
        <v>17.917999999999999</v>
      </c>
      <c r="BC23" s="1">
        <f>'Table 1. Total'!BC23-'Table 2. Foreign'!BC23</f>
        <v>18.178000000000004</v>
      </c>
      <c r="BD23" s="1">
        <f>'Table 1. Total'!BD23-'Table 2. Foreign'!BD23</f>
        <v>18.103000000000002</v>
      </c>
      <c r="BE23" s="1">
        <f>'Table 1. Total'!BE23-'Table 2. Foreign'!BE23</f>
        <v>19.187000000000001</v>
      </c>
      <c r="BF23" s="1">
        <f>'Table 1. Total'!BF23-'Table 2. Foreign'!BF23</f>
        <v>19.974</v>
      </c>
      <c r="BG23" s="1">
        <f>'Table 1. Total'!BG23-'Table 2. Foreign'!BG23</f>
        <v>18.092000000000002</v>
      </c>
      <c r="BH23" s="1">
        <f>'Table 1. Total'!BH23-'Table 2. Foreign'!BH23</f>
        <v>18.07</v>
      </c>
      <c r="BI23" s="1">
        <f>'Table 1. Total'!BI23-'Table 2. Foreign'!BI23</f>
        <v>18.012999999999998</v>
      </c>
      <c r="BJ23" s="1">
        <f>'Table 1. Total'!BJ23-'Table 2. Foreign'!BJ23</f>
        <v>17.852999999999998</v>
      </c>
      <c r="BK23" s="1">
        <f>'Table 1. Total'!BK23-'Table 2. Foreign'!BK23</f>
        <v>17.451999999999998</v>
      </c>
      <c r="BL23" s="1">
        <f>'Table 1. Total'!BL23-'Table 2. Foreign'!BL23</f>
        <v>16.765000000000001</v>
      </c>
      <c r="BM23" s="1">
        <f>'Table 1. Total'!BM23-'Table 2. Foreign'!BM23</f>
        <v>16.153999999999996</v>
      </c>
      <c r="BN23" s="1">
        <f>'Table 1. Total'!BN23-'Table 2. Foreign'!BN23</f>
        <v>15.124999999999996</v>
      </c>
      <c r="BO23" s="1">
        <f>'Table 1. Total'!BO23-'Table 2. Foreign'!BO23</f>
        <v>15.332999999999998</v>
      </c>
      <c r="BP23" s="1">
        <f>'Table 1. Total'!BP23-'Table 2. Foreign'!BP23</f>
        <v>15.950000000000003</v>
      </c>
      <c r="BQ23" s="1">
        <f>'Table 1. Total'!BQ23-'Table 2. Foreign'!BQ23</f>
        <v>15.602999999999998</v>
      </c>
      <c r="BR23" s="1">
        <f>'Table 1. Total'!BR23-'Table 2. Foreign'!BR23</f>
        <v>16.296999999999997</v>
      </c>
      <c r="BS23" s="1">
        <f>'Table 1. Total'!BS23-'Table 2. Foreign'!BS23</f>
        <v>17.010999999999999</v>
      </c>
      <c r="BT23" s="1">
        <f>'Table 1. Total'!BT23-'Table 2. Foreign'!BT23</f>
        <v>17.858999999999998</v>
      </c>
      <c r="BU23" s="1">
        <f>'Table 1. Total'!BU23-'Table 2. Foreign'!BU23</f>
        <v>16.981000000000002</v>
      </c>
      <c r="BV23" s="1">
        <f>'Table 1. Total'!BV23-'Table 2. Foreign'!BV23</f>
        <v>20.401999999999997</v>
      </c>
      <c r="BW23" s="1">
        <f>'Table 1. Total'!BW23-'Table 2. Foreign'!BW23</f>
        <v>20.881999999999998</v>
      </c>
      <c r="BX23" s="1">
        <f>'Table 1. Total'!BX23-'Table 2. Foreign'!BX23</f>
        <v>20.644000000000002</v>
      </c>
      <c r="BY23" s="1">
        <f>'Table 1. Total'!BY23-'Table 2. Foreign'!BY23</f>
        <v>21.920999999999999</v>
      </c>
      <c r="BZ23" s="1">
        <f>'Table 1. Total'!BZ23-'Table 2. Foreign'!BZ23</f>
        <v>23.788</v>
      </c>
      <c r="CA23" s="1">
        <f>'Table 1. Total'!CA23-'Table 2. Foreign'!CA23</f>
        <v>24.315000000000001</v>
      </c>
      <c r="CB23" s="1">
        <f>'Table 1. Total'!CB23-'Table 2. Foreign'!CB23</f>
        <v>24.141999999999999</v>
      </c>
      <c r="CC23" s="1">
        <f>'Table 1. Total'!CC23-'Table 2. Foreign'!CC23</f>
        <v>26.107000000000003</v>
      </c>
      <c r="CD23" s="1">
        <f>'Table 1. Total'!CD23-'Table 2. Foreign'!CD23</f>
        <v>28.018000000000004</v>
      </c>
      <c r="CE23" s="1">
        <f>'Table 1. Total'!CE23-'Table 2. Foreign'!CE23</f>
        <v>27.775000000000002</v>
      </c>
      <c r="CF23" s="1">
        <f>'Table 1. Total'!CF23-'Table 2. Foreign'!CF23</f>
        <v>27.627999999999997</v>
      </c>
      <c r="CG23" s="1">
        <f>'Table 1. Total'!CG23-'Table 2. Foreign'!CG23</f>
        <v>26.974</v>
      </c>
      <c r="CH23" s="1">
        <f>'Table 1. Total'!CH23-'Table 2. Foreign'!CH23</f>
        <v>29.133000000000003</v>
      </c>
      <c r="CI23" s="1">
        <f>'Table 1. Total'!CI23-'Table 2. Foreign'!CI23</f>
        <v>31.100999999999999</v>
      </c>
    </row>
    <row r="24" spans="1:87">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
        <v>61</v>
      </c>
      <c r="B26" s="36">
        <f>B2/'Table 1. Total'!B2</f>
        <v>0.63197156108534458</v>
      </c>
      <c r="C26" s="36">
        <f>C2/'Table 1. Total'!C2</f>
        <v>0.64467831480888727</v>
      </c>
      <c r="D26" s="36">
        <f>D2/'Table 1. Total'!D2</f>
        <v>0.65148734021160837</v>
      </c>
      <c r="E26" s="36">
        <f>E2/'Table 1. Total'!E2</f>
        <v>0.66680955168952827</v>
      </c>
      <c r="F26" s="36">
        <f>F2/'Table 1. Total'!F2</f>
        <v>0.68137694067055232</v>
      </c>
      <c r="G26" s="36">
        <f>G2/'Table 1. Total'!G2</f>
        <v>0.63640029731311187</v>
      </c>
      <c r="H26" s="36">
        <f>H2/'Table 1. Total'!H2</f>
        <v>0.62692375165462577</v>
      </c>
      <c r="I26" s="36">
        <f>I2/'Table 1. Total'!I2</f>
        <v>0.62845370442354032</v>
      </c>
      <c r="J26" s="36">
        <f>J2/'Table 1. Total'!J2</f>
        <v>0.60391752254998521</v>
      </c>
      <c r="K26" s="36">
        <f>K2/'Table 1. Total'!K2</f>
        <v>0.5991350937619595</v>
      </c>
      <c r="L26" s="36">
        <f>L2/'Table 1. Total'!L2</f>
        <v>0.59767445449214529</v>
      </c>
      <c r="M26" s="36">
        <f>M2/'Table 1. Total'!M2</f>
        <v>0.59553848966904366</v>
      </c>
      <c r="N26" s="36">
        <f>N2/'Table 1. Total'!N2</f>
        <v>0.58060990993633943</v>
      </c>
      <c r="O26" s="36">
        <f>O2/'Table 1. Total'!O2</f>
        <v>0.5685211293062935</v>
      </c>
      <c r="P26" s="36">
        <f>P2/'Table 1. Total'!P2</f>
        <v>0.56810391353180567</v>
      </c>
      <c r="Q26" s="36">
        <f>Q2/'Table 1. Total'!Q2</f>
        <v>0.57752074566949263</v>
      </c>
      <c r="R26" s="36">
        <f>R2/'Table 1. Total'!R2</f>
        <v>0.57377173980746465</v>
      </c>
      <c r="S26" s="36">
        <f>S2/'Table 1. Total'!S2</f>
        <v>0.59569427482699022</v>
      </c>
      <c r="T26" s="36">
        <f>T2/'Table 1. Total'!T2</f>
        <v>0.6115835203524882</v>
      </c>
      <c r="U26" s="36">
        <f>U2/'Table 1. Total'!U2</f>
        <v>0.63669121424901531</v>
      </c>
      <c r="V26" s="36">
        <f>V2/'Table 1. Total'!V2</f>
        <v>0.6204166453246307</v>
      </c>
      <c r="W26" s="36">
        <f>W2/'Table 1. Total'!W2</f>
        <v>0.63144047669838022</v>
      </c>
      <c r="X26" s="36">
        <f>X2/'Table 1. Total'!X2</f>
        <v>0.63431334486288071</v>
      </c>
      <c r="Y26" s="36">
        <f>Y2/'Table 1. Total'!Y2</f>
        <v>0.64713599195209326</v>
      </c>
      <c r="Z26" s="36">
        <f>Z2/'Table 1. Total'!Z2</f>
        <v>0.66113186661131862</v>
      </c>
      <c r="AA26" s="36">
        <f>AA2/'Table 1. Total'!AA2</f>
        <v>0.65006286257666368</v>
      </c>
      <c r="AB26" s="36">
        <f>AB2/'Table 1. Total'!AB2</f>
        <v>0.62743489340543224</v>
      </c>
      <c r="AC26" s="36">
        <f>AC2/'Table 1. Total'!AC2</f>
        <v>0.62243656057932206</v>
      </c>
      <c r="AD26" s="36">
        <f>AD2/'Table 1. Total'!AD2</f>
        <v>0.63789179683459196</v>
      </c>
      <c r="AE26" s="36">
        <f>AE2/'Table 1. Total'!AE2</f>
        <v>0.64170432900920804</v>
      </c>
      <c r="AF26" s="36">
        <f>AF2/'Table 1. Total'!AF2</f>
        <v>0.64831802545384365</v>
      </c>
      <c r="AG26" s="36">
        <f>AG2/'Table 1. Total'!AG2</f>
        <v>0.6635835771254408</v>
      </c>
      <c r="AH26" s="36">
        <f>AH2/'Table 1. Total'!AH2</f>
        <v>0.65836946189055379</v>
      </c>
      <c r="AI26" s="36">
        <f>AI2/'Table 1. Total'!AI2</f>
        <v>0.66550524553937718</v>
      </c>
      <c r="AJ26" s="36">
        <f>AJ2/'Table 1. Total'!AJ2</f>
        <v>0.68053419883476551</v>
      </c>
      <c r="AK26" s="36">
        <f>AK2/'Table 1. Total'!AK2</f>
        <v>0.69151157512482975</v>
      </c>
      <c r="AL26" s="36">
        <f>AL2/'Table 1. Total'!AL2</f>
        <v>0.69474140569213516</v>
      </c>
      <c r="AM26" s="36">
        <f>AM2/'Table 1. Total'!AM2</f>
        <v>0.69870865693200479</v>
      </c>
      <c r="AN26" s="36">
        <f>AN2/'Table 1. Total'!AN2</f>
        <v>0.70644626951536427</v>
      </c>
      <c r="AO26" s="36">
        <f>AO2/'Table 1. Total'!AO2</f>
        <v>0.70029962657377753</v>
      </c>
      <c r="AP26" s="36">
        <f>AP2/'Table 1. Total'!AP2</f>
        <v>0.67230425961328522</v>
      </c>
      <c r="AQ26" s="36">
        <f>AQ2/'Table 1. Total'!AQ2</f>
        <v>0.61675479543796174</v>
      </c>
      <c r="AR26" s="36">
        <f>AR2/'Table 1. Total'!AR2</f>
        <v>0.63387338244667457</v>
      </c>
      <c r="AS26" s="36">
        <f>AS2/'Table 1. Total'!AS2</f>
        <v>0.70125774632393378</v>
      </c>
      <c r="AT26" s="36">
        <f>AT2/'Table 1. Total'!AT2</f>
        <v>0.77740754603299222</v>
      </c>
      <c r="AU26" s="36">
        <f>AU2/'Table 1. Total'!AU2</f>
        <v>0.79535469044948437</v>
      </c>
      <c r="AV26" s="36">
        <f>AV2/'Table 1. Total'!AV2</f>
        <v>0.68068711738255283</v>
      </c>
      <c r="AW26" s="36">
        <f>AW2/'Table 1. Total'!AW2</f>
        <v>0.6510195192700593</v>
      </c>
      <c r="AX26" s="36">
        <f>AX2/'Table 1. Total'!AX2</f>
        <v>0.63952726891710188</v>
      </c>
      <c r="AY26" s="36">
        <f>AY2/'Table 1. Total'!AY2</f>
        <v>0.61664338073455949</v>
      </c>
      <c r="AZ26" s="36">
        <f>AZ2/'Table 1. Total'!AZ2</f>
        <v>0.64035106926501717</v>
      </c>
      <c r="BA26" s="36">
        <f>BA2/'Table 1. Total'!BA2</f>
        <v>0.62581673471354904</v>
      </c>
      <c r="BB26" s="36">
        <f>BB2/'Table 1. Total'!BB2</f>
        <v>0.63911611881816277</v>
      </c>
      <c r="BC26" s="36">
        <f>BC2/'Table 1. Total'!BC2</f>
        <v>0.61060329067641683</v>
      </c>
      <c r="BD26" s="36">
        <f>BD2/'Table 1. Total'!BD2</f>
        <v>0.58755221130221136</v>
      </c>
      <c r="BE26" s="36">
        <f>BE2/'Table 1. Total'!BE2</f>
        <v>0.55088694514836922</v>
      </c>
      <c r="BF26" s="36">
        <f>BF2/'Table 1. Total'!BF2</f>
        <v>0.53413963850178192</v>
      </c>
      <c r="BG26" s="36">
        <f>BG2/'Table 1. Total'!BG2</f>
        <v>0.50196245286567454</v>
      </c>
      <c r="BH26" s="36">
        <f>BH2/'Table 1. Total'!BH2</f>
        <v>0.47994594080386815</v>
      </c>
      <c r="BI26" s="36">
        <f>BI2/'Table 1. Total'!BI2</f>
        <v>0.47582054943827351</v>
      </c>
      <c r="BJ26" s="36">
        <f>BJ2/'Table 1. Total'!BJ2</f>
        <v>0.47475022509908998</v>
      </c>
      <c r="BK26" s="36">
        <f>BK2/'Table 1. Total'!BK2</f>
        <v>0.4754030443296603</v>
      </c>
      <c r="BL26" s="36">
        <f>BL2/'Table 1. Total'!BL2</f>
        <v>0.44398018188168636</v>
      </c>
      <c r="BM26" s="36">
        <f>BM2/'Table 1. Total'!BM2</f>
        <v>0.46169892151734793</v>
      </c>
      <c r="BN26" s="36">
        <f>BN2/'Table 1. Total'!BN2</f>
        <v>0.47027898063809664</v>
      </c>
      <c r="BO26" s="36">
        <f>BO2/'Table 1. Total'!BO2</f>
        <v>0.48140305624191992</v>
      </c>
      <c r="BP26" s="36">
        <f>BP2/'Table 1. Total'!BP2</f>
        <v>0.49963657288227986</v>
      </c>
      <c r="BQ26" s="36">
        <f>BQ2/'Table 1. Total'!BQ2</f>
        <v>0.49499787079632224</v>
      </c>
      <c r="BR26" s="36">
        <f>BR2/'Table 1. Total'!BR2</f>
        <v>0.50510343338242314</v>
      </c>
      <c r="BS26" s="36">
        <f>BS2/'Table 1. Total'!BS2</f>
        <v>0.51982391757046076</v>
      </c>
      <c r="BT26" s="36">
        <f>BT2/'Table 1. Total'!BT2</f>
        <v>0.52926630131514796</v>
      </c>
      <c r="BU26" s="36">
        <f>BU2/'Table 1. Total'!BU2</f>
        <v>0.5552166089965398</v>
      </c>
      <c r="BV26" s="36">
        <f>BV2/'Table 1. Total'!BV2</f>
        <v>0.56099595044304562</v>
      </c>
      <c r="BW26" s="36">
        <f>BW2/'Table 1. Total'!BW2</f>
        <v>0.56853795265549034</v>
      </c>
      <c r="BX26" s="36">
        <f>BX2/'Table 1. Total'!BX2</f>
        <v>0.59859182712665926</v>
      </c>
      <c r="BY26" s="36">
        <f>BY2/'Table 1. Total'!BY2</f>
        <v>0.59248730089090307</v>
      </c>
      <c r="BZ26" s="36">
        <f>BZ2/'Table 1. Total'!BZ2</f>
        <v>0.59958706264229422</v>
      </c>
      <c r="CA26" s="36">
        <f>CA2/'Table 1. Total'!CA2</f>
        <v>0.61385786157572553</v>
      </c>
      <c r="CB26" s="36">
        <f>CB2/'Table 1. Total'!CB2</f>
        <v>0.62596088592757115</v>
      </c>
      <c r="CC26" s="36">
        <f>CC2/'Table 1. Total'!CC2</f>
        <v>0.58393493978515609</v>
      </c>
      <c r="CD26" s="36">
        <f>CD2/'Table 1. Total'!CD2</f>
        <v>0.61785624362748881</v>
      </c>
      <c r="CE26" s="36">
        <f>CE2/'Table 1. Total'!CE2</f>
        <v>0.65878896501656148</v>
      </c>
      <c r="CF26" s="36">
        <f>CF2/'Table 1. Total'!CF2</f>
        <v>0.67247714224035471</v>
      </c>
      <c r="CG26" s="36">
        <f>CG2/'Table 1. Total'!CG2</f>
        <v>0.68127869183492407</v>
      </c>
      <c r="CH26" s="36">
        <f>CH2/'Table 1. Total'!CH2</f>
        <v>0.68423372918393166</v>
      </c>
      <c r="CI26" s="36">
        <f>CI2/'Table 1. Total'!CI2</f>
        <v>0.63630499794765538</v>
      </c>
    </row>
    <row r="27" spans="1:87">
      <c r="A27" t="s">
        <v>62</v>
      </c>
      <c r="B27" s="36">
        <f>B3/'Table 1. Total'!B3</f>
        <v>0.81275611247501611</v>
      </c>
      <c r="C27" s="36">
        <f>C3/'Table 1. Total'!C3</f>
        <v>0.81297163190337141</v>
      </c>
      <c r="D27" s="36">
        <f>D3/'Table 1. Total'!D3</f>
        <v>0.82639733453557807</v>
      </c>
      <c r="E27" s="36">
        <f>E3/'Table 1. Total'!E3</f>
        <v>0.84089903759937834</v>
      </c>
      <c r="F27" s="36">
        <f>F3/'Table 1. Total'!F3</f>
        <v>0.84232905691409954</v>
      </c>
      <c r="G27" s="36">
        <f>G3/'Table 1. Total'!G3</f>
        <v>0.86418186828697796</v>
      </c>
      <c r="H27" s="36">
        <f>H3/'Table 1. Total'!H3</f>
        <v>0.87410821380378834</v>
      </c>
      <c r="I27" s="36">
        <f>I3/'Table 1. Total'!I3</f>
        <v>0.86518937522033001</v>
      </c>
      <c r="J27" s="36">
        <f>J3/'Table 1. Total'!J3</f>
        <v>0.87508486181728118</v>
      </c>
      <c r="K27" s="36">
        <f>K3/'Table 1. Total'!K3</f>
        <v>0.88566371785920417</v>
      </c>
      <c r="L27" s="36">
        <f>L3/'Table 1. Total'!L3</f>
        <v>0.8866626875975292</v>
      </c>
      <c r="M27" s="36">
        <f>M3/'Table 1. Total'!M3</f>
        <v>0.88515374623426768</v>
      </c>
      <c r="N27" s="36">
        <f>N3/'Table 1. Total'!N3</f>
        <v>0.90031670645733541</v>
      </c>
      <c r="O27" s="36">
        <f>O3/'Table 1. Total'!O3</f>
        <v>0.90207826619999609</v>
      </c>
      <c r="P27" s="36">
        <f>P3/'Table 1. Total'!P3</f>
        <v>0.8913675385505675</v>
      </c>
      <c r="Q27" s="36">
        <f>Q3/'Table 1. Total'!Q3</f>
        <v>0.8970644426406591</v>
      </c>
      <c r="R27" s="36">
        <f>R3/'Table 1. Total'!R3</f>
        <v>0.89324112408741474</v>
      </c>
      <c r="S27" s="36">
        <f>S3/'Table 1. Total'!S3</f>
        <v>0.89907918145489329</v>
      </c>
      <c r="T27" s="36">
        <f>T3/'Table 1. Total'!T3</f>
        <v>0.88062242652665523</v>
      </c>
      <c r="U27" s="36">
        <f>U3/'Table 1. Total'!U3</f>
        <v>0.87826709149507387</v>
      </c>
      <c r="V27" s="36">
        <f>V3/'Table 1. Total'!V3</f>
        <v>0.88438353001327696</v>
      </c>
      <c r="W27" s="36">
        <f>W3/'Table 1. Total'!W3</f>
        <v>0.89266886153249358</v>
      </c>
      <c r="X27" s="36">
        <f>X3/'Table 1. Total'!X3</f>
        <v>0.89179727734028325</v>
      </c>
      <c r="Y27" s="36">
        <f>Y3/'Table 1. Total'!Y3</f>
        <v>0.8922492131385682</v>
      </c>
      <c r="Z27" s="36">
        <f>Z3/'Table 1. Total'!Z3</f>
        <v>0.88517690179817732</v>
      </c>
      <c r="AA27" s="36">
        <f>AA3/'Table 1. Total'!AA3</f>
        <v>0.88240030015476723</v>
      </c>
      <c r="AB27" s="36">
        <f>AB3/'Table 1. Total'!AB3</f>
        <v>0.87802438549301731</v>
      </c>
      <c r="AC27" s="36">
        <f>AC3/'Table 1. Total'!AC3</f>
        <v>0.88036736492036072</v>
      </c>
      <c r="AD27" s="36">
        <f>AD3/'Table 1. Total'!AD3</f>
        <v>0.88271988840487237</v>
      </c>
      <c r="AE27" s="36">
        <f>AE3/'Table 1. Total'!AE3</f>
        <v>0.88803467102571554</v>
      </c>
      <c r="AF27" s="36">
        <f>AF3/'Table 1. Total'!AF3</f>
        <v>0.88336966799279248</v>
      </c>
      <c r="AG27" s="36">
        <f>AG3/'Table 1. Total'!AG3</f>
        <v>0.88438168969884434</v>
      </c>
      <c r="AH27" s="36">
        <f>AH3/'Table 1. Total'!AH3</f>
        <v>0.88019153459027066</v>
      </c>
      <c r="AI27" s="36">
        <f>AI3/'Table 1. Total'!AI3</f>
        <v>0.87632698444450441</v>
      </c>
      <c r="AJ27" s="36">
        <f>AJ3/'Table 1. Total'!AJ3</f>
        <v>0.87000296078049055</v>
      </c>
      <c r="AK27" s="36">
        <f>AK3/'Table 1. Total'!AK3</f>
        <v>0.86770746378717856</v>
      </c>
      <c r="AL27" s="36">
        <f>AL3/'Table 1. Total'!AL3</f>
        <v>0.86183715676075523</v>
      </c>
      <c r="AM27" s="36">
        <f>AM3/'Table 1. Total'!AM3</f>
        <v>0.86159337536345659</v>
      </c>
      <c r="AN27" s="36">
        <f>AN3/'Table 1. Total'!AN3</f>
        <v>0.84364674381733906</v>
      </c>
      <c r="AO27" s="36">
        <f>AO3/'Table 1. Total'!AO3</f>
        <v>0.8499221415734366</v>
      </c>
      <c r="AP27" s="36">
        <f>AP3/'Table 1. Total'!AP3</f>
        <v>0.84032484634390681</v>
      </c>
      <c r="AQ27" s="36">
        <f>AQ3/'Table 1. Total'!AQ3</f>
        <v>0.84081902817481957</v>
      </c>
      <c r="AR27" s="36">
        <f>AR3/'Table 1. Total'!AR3</f>
        <v>0.82784524359776523</v>
      </c>
      <c r="AS27" s="36">
        <f>AS3/'Table 1. Total'!AS3</f>
        <v>0.83373428188436116</v>
      </c>
      <c r="AT27" s="36">
        <f>AT3/'Table 1. Total'!AT3</f>
        <v>0.81833399774470039</v>
      </c>
      <c r="AU27" s="36">
        <f>AU3/'Table 1. Total'!AU3</f>
        <v>0.81978818035022682</v>
      </c>
      <c r="AV27" s="36">
        <f>AV3/'Table 1. Total'!AV3</f>
        <v>0.81992062633542362</v>
      </c>
      <c r="AW27" s="36">
        <f>AW3/'Table 1. Total'!AW3</f>
        <v>0.83247821188066495</v>
      </c>
      <c r="AX27" s="36">
        <f>AX3/'Table 1. Total'!AX3</f>
        <v>0.84294487624649372</v>
      </c>
      <c r="AY27" s="36">
        <f>AY3/'Table 1. Total'!AY3</f>
        <v>0.84997703327823737</v>
      </c>
      <c r="AZ27" s="36">
        <f>AZ3/'Table 1. Total'!AZ3</f>
        <v>0.85831098494540958</v>
      </c>
      <c r="BA27" s="36">
        <f>BA3/'Table 1. Total'!BA3</f>
        <v>0.86973649231066685</v>
      </c>
      <c r="BB27" s="36">
        <f>BB3/'Table 1. Total'!BB3</f>
        <v>0.87845441390016776</v>
      </c>
      <c r="BC27" s="36">
        <f>BC3/'Table 1. Total'!BC3</f>
        <v>0.87913252845755996</v>
      </c>
      <c r="BD27" s="36">
        <f>BD3/'Table 1. Total'!BD3</f>
        <v>0.88275532235193277</v>
      </c>
      <c r="BE27" s="36">
        <f>BE3/'Table 1. Total'!BE3</f>
        <v>0.88463809881625166</v>
      </c>
      <c r="BF27" s="36">
        <f>BF3/'Table 1. Total'!BF3</f>
        <v>0.88665772325651027</v>
      </c>
      <c r="BG27" s="36">
        <f>BG3/'Table 1. Total'!BG3</f>
        <v>0.88266474929346805</v>
      </c>
      <c r="BH27" s="36">
        <f>BH3/'Table 1. Total'!BH3</f>
        <v>0.88351777073916637</v>
      </c>
      <c r="BI27" s="36">
        <f>BI3/'Table 1. Total'!BI3</f>
        <v>0.88593240985229138</v>
      </c>
      <c r="BJ27" s="36">
        <f>BJ3/'Table 1. Total'!BJ3</f>
        <v>0.87972962982657965</v>
      </c>
      <c r="BK27" s="36">
        <f>BK3/'Table 1. Total'!BK3</f>
        <v>0.87908304542981941</v>
      </c>
      <c r="BL27" s="36">
        <f>BL3/'Table 1. Total'!BL3</f>
        <v>0.88099193756779859</v>
      </c>
      <c r="BM27" s="36">
        <f>BM3/'Table 1. Total'!BM3</f>
        <v>0.88894794669771893</v>
      </c>
      <c r="BN27" s="36">
        <f>BN3/'Table 1. Total'!BN3</f>
        <v>0.88270119060631458</v>
      </c>
      <c r="BO27" s="36">
        <f>BO3/'Table 1. Total'!BO3</f>
        <v>0.88439937495505028</v>
      </c>
      <c r="BP27" s="36">
        <f>BP3/'Table 1. Total'!BP3</f>
        <v>0.87898626629422716</v>
      </c>
      <c r="BQ27" s="36">
        <f>BQ3/'Table 1. Total'!BQ3</f>
        <v>0.88337009238244868</v>
      </c>
      <c r="BR27" s="36">
        <f>BR3/'Table 1. Total'!BR3</f>
        <v>0.88247109963572679</v>
      </c>
      <c r="BS27" s="36">
        <f>BS3/'Table 1. Total'!BS3</f>
        <v>0.88755361056606619</v>
      </c>
      <c r="BT27" s="36">
        <f>BT3/'Table 1. Total'!BT3</f>
        <v>0.88152832243780399</v>
      </c>
      <c r="BU27" s="36">
        <f>BU3/'Table 1. Total'!BU3</f>
        <v>0.87799789053770405</v>
      </c>
      <c r="BV27" s="36">
        <f>BV3/'Table 1. Total'!BV3</f>
        <v>0.89447575844302818</v>
      </c>
      <c r="BW27" s="36">
        <f>BW3/'Table 1. Total'!BW3</f>
        <v>0.89644400593874018</v>
      </c>
      <c r="BX27" s="36">
        <f>BX3/'Table 1. Total'!BX3</f>
        <v>0.89360396093480932</v>
      </c>
      <c r="BY27" s="36">
        <f>BY3/'Table 1. Total'!BY3</f>
        <v>0.89479490200938872</v>
      </c>
      <c r="BZ27" s="36">
        <f>BZ3/'Table 1. Total'!BZ3</f>
        <v>0.89445820615944693</v>
      </c>
      <c r="CA27" s="36">
        <f>CA3/'Table 1. Total'!CA3</f>
        <v>0.89806554757948098</v>
      </c>
      <c r="CB27" s="36">
        <f>CB3/'Table 1. Total'!CB3</f>
        <v>0.89363499471670305</v>
      </c>
      <c r="CC27" s="36">
        <f>CC3/'Table 1. Total'!CC3</f>
        <v>0.89638203365464364</v>
      </c>
      <c r="CD27" s="36">
        <f>CD3/'Table 1. Total'!CD3</f>
        <v>0.89121057354772504</v>
      </c>
      <c r="CE27" s="36">
        <f>CE3/'Table 1. Total'!CE3</f>
        <v>0.88899497682062889</v>
      </c>
      <c r="CF27" s="36">
        <f>CF3/'Table 1. Total'!CF3</f>
        <v>0.88672868653624937</v>
      </c>
      <c r="CG27" s="36">
        <f>CG3/'Table 1. Total'!CG3</f>
        <v>0.88518887850687433</v>
      </c>
      <c r="CH27" s="36">
        <f>CH3/'Table 1. Total'!CH3</f>
        <v>0.89506300519383641</v>
      </c>
      <c r="CI27" s="36">
        <f>CI3/'Table 1. Total'!CI3</f>
        <v>0.89521317146895041</v>
      </c>
    </row>
    <row r="28" spans="1:87">
      <c r="A28" t="s">
        <v>63</v>
      </c>
      <c r="B28" s="36">
        <f>B4/'Table 1. Total'!B4</f>
        <v>0.30502157708905447</v>
      </c>
      <c r="C28" s="36">
        <f>C4/'Table 1. Total'!C4</f>
        <v>0.28782651552488914</v>
      </c>
      <c r="D28" s="36">
        <f>D4/'Table 1. Total'!D4</f>
        <v>0.32140634723086492</v>
      </c>
      <c r="E28" s="36">
        <f>E4/'Table 1. Total'!E4</f>
        <v>0.34929769801014438</v>
      </c>
      <c r="F28" s="36">
        <f>F4/'Table 1. Total'!F4</f>
        <v>0.36657319125070098</v>
      </c>
      <c r="G28" s="36">
        <f>G4/'Table 1. Total'!G4</f>
        <v>0.36444862450035276</v>
      </c>
      <c r="H28" s="36">
        <f>H4/'Table 1. Total'!H4</f>
        <v>0.2882859714542883</v>
      </c>
      <c r="I28" s="36">
        <f>I4/'Table 1. Total'!I4</f>
        <v>0.30843725126028126</v>
      </c>
      <c r="J28" s="36">
        <f>J4/'Table 1. Total'!J4</f>
        <v>0.33264320220841964</v>
      </c>
      <c r="K28" s="36">
        <f>K4/'Table 1. Total'!K4</f>
        <v>0.34737403359104241</v>
      </c>
      <c r="L28" s="36">
        <f>L4/'Table 1. Total'!L4</f>
        <v>0.347029502896403</v>
      </c>
      <c r="M28" s="36">
        <f>M4/'Table 1. Total'!M4</f>
        <v>0.35280063711175996</v>
      </c>
      <c r="N28" s="36">
        <f>N4/'Table 1. Total'!N4</f>
        <v>0.36706760680215672</v>
      </c>
      <c r="O28" s="36">
        <f>O4/'Table 1. Total'!O4</f>
        <v>0.39199113204932795</v>
      </c>
      <c r="P28" s="36">
        <f>P4/'Table 1. Total'!P4</f>
        <v>0.40428628125413413</v>
      </c>
      <c r="Q28" s="36">
        <f>Q4/'Table 1. Total'!Q4</f>
        <v>0.41364687740940637</v>
      </c>
      <c r="R28" s="36">
        <f>R4/'Table 1. Total'!R4</f>
        <v>0.43300038915553241</v>
      </c>
      <c r="S28" s="36">
        <f>S4/'Table 1. Total'!S4</f>
        <v>0.44933402977278669</v>
      </c>
      <c r="T28" s="36">
        <f>T4/'Table 1. Total'!T4</f>
        <v>0.45668844078386822</v>
      </c>
      <c r="U28" s="36">
        <f>U4/'Table 1. Total'!U4</f>
        <v>0.4857351865398683</v>
      </c>
      <c r="V28" s="36">
        <f>V4/'Table 1. Total'!V4</f>
        <v>0.46996855345911953</v>
      </c>
      <c r="W28" s="36">
        <f>W4/'Table 1. Total'!W4</f>
        <v>0.45525457381931639</v>
      </c>
      <c r="X28" s="36">
        <f>X4/'Table 1. Total'!X4</f>
        <v>0.45044174489232469</v>
      </c>
      <c r="Y28" s="36">
        <f>Y4/'Table 1. Total'!Y4</f>
        <v>0.44938608458390183</v>
      </c>
      <c r="Z28" s="36">
        <f>Z4/'Table 1. Total'!Z4</f>
        <v>0.44158100477776169</v>
      </c>
      <c r="AA28" s="36">
        <f>AA4/'Table 1. Total'!AA4</f>
        <v>0.45502318392581143</v>
      </c>
      <c r="AB28" s="36">
        <f>AB4/'Table 1. Total'!AB4</f>
        <v>0.50412898151789221</v>
      </c>
      <c r="AC28" s="36">
        <f>AC4/'Table 1. Total'!AC4</f>
        <v>0.50642838776034971</v>
      </c>
      <c r="AD28" s="36">
        <f>AD4/'Table 1. Total'!AD4</f>
        <v>0.51635111876075734</v>
      </c>
      <c r="AE28" s="36">
        <f>AE4/'Table 1. Total'!AE4</f>
        <v>0.5251289432649634</v>
      </c>
      <c r="AF28" s="36">
        <f>AF4/'Table 1. Total'!AF4</f>
        <v>0.53431809499554306</v>
      </c>
      <c r="AG28" s="36">
        <f>AG4/'Table 1. Total'!AG4</f>
        <v>0.55718150516478104</v>
      </c>
      <c r="AH28" s="36">
        <f>AH4/'Table 1. Total'!AH4</f>
        <v>0.57381452931558041</v>
      </c>
      <c r="AI28" s="36">
        <f>AI4/'Table 1. Total'!AI4</f>
        <v>0.56848454385524005</v>
      </c>
      <c r="AJ28" s="36">
        <f>AJ4/'Table 1. Total'!AJ4</f>
        <v>0.52550857386303118</v>
      </c>
      <c r="AK28" s="36">
        <f>AK4/'Table 1. Total'!AK4</f>
        <v>0.50395235517054671</v>
      </c>
      <c r="AL28" s="36">
        <f>AL4/'Table 1. Total'!AL4</f>
        <v>0.52194624021776115</v>
      </c>
      <c r="AM28" s="36">
        <f>AM4/'Table 1. Total'!AM4</f>
        <v>0.53453253386631139</v>
      </c>
      <c r="AN28" s="36">
        <f>AN4/'Table 1. Total'!AN4</f>
        <v>0.50910919861406045</v>
      </c>
      <c r="AO28" s="36">
        <f>AO4/'Table 1. Total'!AO4</f>
        <v>0.52233049127080788</v>
      </c>
      <c r="AP28" s="36">
        <f>AP4/'Table 1. Total'!AP4</f>
        <v>0.54863078375826246</v>
      </c>
      <c r="AQ28" s="36">
        <f>AQ4/'Table 1. Total'!AQ4</f>
        <v>0.57805755395683445</v>
      </c>
      <c r="AR28" s="36">
        <f>AR4/'Table 1. Total'!AR4</f>
        <v>0.50123477115574577</v>
      </c>
      <c r="AS28" s="36">
        <f>AS4/'Table 1. Total'!AS4</f>
        <v>0.48212895463231648</v>
      </c>
      <c r="AT28" s="36">
        <f>AT4/'Table 1. Total'!AT4</f>
        <v>0.48587738157016835</v>
      </c>
      <c r="AU28" s="36">
        <f>AU4/'Table 1. Total'!AU4</f>
        <v>0.51367802921798911</v>
      </c>
      <c r="AV28" s="36">
        <f>AV4/'Table 1. Total'!AV4</f>
        <v>0.51926235627893091</v>
      </c>
      <c r="AW28" s="36">
        <f>AW4/'Table 1. Total'!AW4</f>
        <v>0.53164752139387861</v>
      </c>
      <c r="AX28" s="36">
        <f>AX4/'Table 1. Total'!AX4</f>
        <v>0.508624018535204</v>
      </c>
      <c r="AY28" s="36">
        <f>AY4/'Table 1. Total'!AY4</f>
        <v>0.51784183101378534</v>
      </c>
      <c r="AZ28" s="36">
        <f>AZ4/'Table 1. Total'!AZ4</f>
        <v>0.52333618589954578</v>
      </c>
      <c r="BA28" s="36">
        <f>BA4/'Table 1. Total'!BA4</f>
        <v>0.52189903042460717</v>
      </c>
      <c r="BB28" s="36">
        <f>BB4/'Table 1. Total'!BB4</f>
        <v>0.53240833836047996</v>
      </c>
      <c r="BC28" s="36">
        <f>BC4/'Table 1. Total'!BC4</f>
        <v>0.5442903548225887</v>
      </c>
      <c r="BD28" s="36">
        <f>BD4/'Table 1. Total'!BD4</f>
        <v>0.54055623669097241</v>
      </c>
      <c r="BE28" s="36">
        <f>BE4/'Table 1. Total'!BE4</f>
        <v>0.5661606578115117</v>
      </c>
      <c r="BF28" s="36">
        <f>BF4/'Table 1. Total'!BF4</f>
        <v>0.55409478612197782</v>
      </c>
      <c r="BG28" s="36">
        <f>BG4/'Table 1. Total'!BG4</f>
        <v>0.55246514790887447</v>
      </c>
      <c r="BH28" s="36">
        <f>BH4/'Table 1. Total'!BH4</f>
        <v>0.55179791566015601</v>
      </c>
      <c r="BI28" s="36">
        <f>BI4/'Table 1. Total'!BI4</f>
        <v>0.55414997540234723</v>
      </c>
      <c r="BJ28" s="36">
        <f>BJ4/'Table 1. Total'!BJ4</f>
        <v>0.54498733800089383</v>
      </c>
      <c r="BK28" s="36">
        <f>BK4/'Table 1. Total'!BK4</f>
        <v>0.54681868333946304</v>
      </c>
      <c r="BL28" s="36">
        <f>BL4/'Table 1. Total'!BL4</f>
        <v>0.55500413564929696</v>
      </c>
      <c r="BM28" s="36">
        <f>BM4/'Table 1. Total'!BM4</f>
        <v>0.55914678235719451</v>
      </c>
      <c r="BN28" s="36">
        <f>BN4/'Table 1. Total'!BN4</f>
        <v>0.56318010215411951</v>
      </c>
      <c r="BO28" s="36">
        <f>BO4/'Table 1. Total'!BO4</f>
        <v>0.55787278415015629</v>
      </c>
      <c r="BP28" s="36">
        <f>BP4/'Table 1. Total'!BP4</f>
        <v>0.47748503663925718</v>
      </c>
      <c r="BQ28" s="36">
        <f>BQ4/'Table 1. Total'!BQ4</f>
        <v>0.46981203209996236</v>
      </c>
      <c r="BR28" s="36">
        <f>BR4/'Table 1. Total'!BR4</f>
        <v>0.4852916550376779</v>
      </c>
      <c r="BS28" s="36">
        <f>BS4/'Table 1. Total'!BS4</f>
        <v>0.4691027767374672</v>
      </c>
      <c r="BT28" s="36">
        <f>BT4/'Table 1. Total'!BT4</f>
        <v>0.4768945387091495</v>
      </c>
      <c r="BU28" s="36">
        <f>BU4/'Table 1. Total'!BU4</f>
        <v>0.51455554978983964</v>
      </c>
      <c r="BV28" s="36">
        <f>BV4/'Table 1. Total'!BV4</f>
        <v>0.53492371705963937</v>
      </c>
      <c r="BW28" s="36">
        <f>BW4/'Table 1. Total'!BW4</f>
        <v>0.57252399906345108</v>
      </c>
      <c r="BX28" s="36">
        <f>BX4/'Table 1. Total'!BX4</f>
        <v>0.55076754385964899</v>
      </c>
      <c r="BY28" s="36">
        <f>BY4/'Table 1. Total'!BY4</f>
        <v>0.54136795194729703</v>
      </c>
      <c r="BZ28" s="36">
        <f>BZ4/'Table 1. Total'!BZ4</f>
        <v>0.5113261081910786</v>
      </c>
      <c r="CA28" s="36">
        <f>CA4/'Table 1. Total'!CA4</f>
        <v>0.51857062464828363</v>
      </c>
      <c r="CB28" s="36">
        <f>CB4/'Table 1. Total'!CB4</f>
        <v>0.53320397768615091</v>
      </c>
      <c r="CC28" s="36">
        <f>CC4/'Table 1. Total'!CC4</f>
        <v>0.49805853617803014</v>
      </c>
      <c r="CD28" s="36">
        <f>CD4/'Table 1. Total'!CD4</f>
        <v>0.50407620355273319</v>
      </c>
      <c r="CE28" s="36">
        <f>CE4/'Table 1. Total'!CE4</f>
        <v>0.53377715187982755</v>
      </c>
      <c r="CF28" s="36">
        <f>CF4/'Table 1. Total'!CF4</f>
        <v>0.46987347216746123</v>
      </c>
      <c r="CG28" s="36">
        <f>CG4/'Table 1. Total'!CG4</f>
        <v>0.48612609835054726</v>
      </c>
      <c r="CH28" s="36">
        <f>CH4/'Table 1. Total'!CH4</f>
        <v>0.50527909037212049</v>
      </c>
      <c r="CI28" s="36">
        <f>CI4/'Table 1. Total'!CI4</f>
        <v>0.45975111217987258</v>
      </c>
    </row>
    <row r="29" spans="1:87">
      <c r="A29" t="s">
        <v>64</v>
      </c>
      <c r="B29" s="36">
        <f>B5/'Table 1. Total'!B5</f>
        <v>0.55689863581419452</v>
      </c>
      <c r="C29" s="36">
        <f>C5/'Table 1. Total'!C5</f>
        <v>0.55838016234055843</v>
      </c>
      <c r="D29" s="36">
        <f>D5/'Table 1. Total'!D5</f>
        <v>0.56378746353107589</v>
      </c>
      <c r="E29" s="36">
        <f>E5/'Table 1. Total'!E5</f>
        <v>0.55168074779795073</v>
      </c>
      <c r="F29" s="36">
        <f>F5/'Table 1. Total'!F5</f>
        <v>0.53359382445439818</v>
      </c>
      <c r="G29" s="36">
        <f>G5/'Table 1. Total'!G5</f>
        <v>0.49687979539641947</v>
      </c>
      <c r="H29" s="36">
        <f>H5/'Table 1. Total'!H5</f>
        <v>0.52582655540297885</v>
      </c>
      <c r="I29" s="36">
        <f>I5/'Table 1. Total'!I5</f>
        <v>0.54966392830470501</v>
      </c>
      <c r="J29" s="36">
        <f>J5/'Table 1. Total'!J5</f>
        <v>0.5012805587892899</v>
      </c>
      <c r="K29" s="36">
        <f>K5/'Table 1. Total'!K5</f>
        <v>0.47139989964877066</v>
      </c>
      <c r="L29" s="36">
        <f>L5/'Table 1. Total'!L5</f>
        <v>0.46399070727929798</v>
      </c>
      <c r="M29" s="36">
        <f>M5/'Table 1. Total'!M5</f>
        <v>0.45969214714322981</v>
      </c>
      <c r="N29" s="36">
        <f>N5/'Table 1. Total'!N5</f>
        <v>0.46812645763151067</v>
      </c>
      <c r="O29" s="36">
        <f>O5/'Table 1. Total'!O5</f>
        <v>0.48145363408521308</v>
      </c>
      <c r="P29" s="36">
        <f>P5/'Table 1. Total'!P5</f>
        <v>0.50845360824742269</v>
      </c>
      <c r="Q29" s="36">
        <f>Q5/'Table 1. Total'!Q5</f>
        <v>0.49266986185508882</v>
      </c>
      <c r="R29" s="36">
        <f>R5/'Table 1. Total'!R5</f>
        <v>0.58447424135497528</v>
      </c>
      <c r="S29" s="36">
        <f>S5/'Table 1. Total'!S5</f>
        <v>0.57712121212121215</v>
      </c>
      <c r="T29" s="36">
        <f>T5/'Table 1. Total'!T5</f>
        <v>0.61039141941774611</v>
      </c>
      <c r="U29" s="36">
        <f>U5/'Table 1. Total'!U5</f>
        <v>0.61104294478527599</v>
      </c>
      <c r="V29" s="36">
        <f>V5/'Table 1. Total'!V5</f>
        <v>0.63318152244632397</v>
      </c>
      <c r="W29" s="36">
        <f>W5/'Table 1. Total'!W5</f>
        <v>0.70348479251323737</v>
      </c>
      <c r="X29" s="36">
        <f>X5/'Table 1. Total'!X5</f>
        <v>0.74878666385313353</v>
      </c>
      <c r="Y29" s="36">
        <f>Y5/'Table 1. Total'!Y5</f>
        <v>0.77682674114785111</v>
      </c>
      <c r="Z29" s="36">
        <f>Z5/'Table 1. Total'!Z5</f>
        <v>0.80139515798112437</v>
      </c>
      <c r="AA29" s="36">
        <f>AA5/'Table 1. Total'!AA5</f>
        <v>0.81728247020909839</v>
      </c>
      <c r="AB29" s="36">
        <f>AB5/'Table 1. Total'!AB5</f>
        <v>0.77682974125990367</v>
      </c>
      <c r="AC29" s="36">
        <f>AC5/'Table 1. Total'!AC5</f>
        <v>0.79956833120769144</v>
      </c>
      <c r="AD29" s="36">
        <f>AD5/'Table 1. Total'!AD5</f>
        <v>0.81306621836181936</v>
      </c>
      <c r="AE29" s="36">
        <f>AE5/'Table 1. Total'!AE5</f>
        <v>0.82532398555343101</v>
      </c>
      <c r="AF29" s="36">
        <f>AF5/'Table 1. Total'!AF5</f>
        <v>0.78465104929233764</v>
      </c>
      <c r="AG29" s="36">
        <f>AG5/'Table 1. Total'!AG5</f>
        <v>0.79321903294162965</v>
      </c>
      <c r="AH29" s="36">
        <f>AH5/'Table 1. Total'!AH5</f>
        <v>0.78826311263972482</v>
      </c>
      <c r="AI29" s="36">
        <f>AI5/'Table 1. Total'!AI5</f>
        <v>0.7946788212847149</v>
      </c>
      <c r="AJ29" s="36">
        <f>AJ5/'Table 1. Total'!AJ5</f>
        <v>0.81113675519292661</v>
      </c>
      <c r="AK29" s="36">
        <f>AK5/'Table 1. Total'!AK5</f>
        <v>0.77956757422693113</v>
      </c>
      <c r="AL29" s="36">
        <f>AL5/'Table 1. Total'!AL5</f>
        <v>0.78441428482081432</v>
      </c>
      <c r="AM29" s="36">
        <f>AM5/'Table 1. Total'!AM5</f>
        <v>0.76368244828988952</v>
      </c>
      <c r="AN29" s="36">
        <f>AN5/'Table 1. Total'!AN5</f>
        <v>0.78290035011327197</v>
      </c>
      <c r="AO29" s="36">
        <f>AO5/'Table 1. Total'!AO5</f>
        <v>0.79093806786022813</v>
      </c>
      <c r="AP29" s="36">
        <f>AP5/'Table 1. Total'!AP5</f>
        <v>0.80068664749002505</v>
      </c>
      <c r="AQ29" s="36">
        <f>AQ5/'Table 1. Total'!AQ5</f>
        <v>0.81653902418036306</v>
      </c>
      <c r="AR29" s="36">
        <f>AR5/'Table 1. Total'!AR5</f>
        <v>0.80970944752390817</v>
      </c>
      <c r="AS29" s="36">
        <f>AS5/'Table 1. Total'!AS5</f>
        <v>0.78691885095799063</v>
      </c>
      <c r="AT29" s="36">
        <f>AT5/'Table 1. Total'!AT5</f>
        <v>0.77742303974693183</v>
      </c>
      <c r="AU29" s="36">
        <f>AU5/'Table 1. Total'!AU5</f>
        <v>0.76804666820856782</v>
      </c>
      <c r="AV29" s="36">
        <f>AV5/'Table 1. Total'!AV5</f>
        <v>0.76893121015710442</v>
      </c>
      <c r="AW29" s="36">
        <f>AW5/'Table 1. Total'!AW5</f>
        <v>0.77424736288273488</v>
      </c>
      <c r="AX29" s="36">
        <f>AX5/'Table 1. Total'!AX5</f>
        <v>0.7400744705608564</v>
      </c>
      <c r="AY29" s="36">
        <f>AY5/'Table 1. Total'!AY5</f>
        <v>0.77370429692906995</v>
      </c>
      <c r="AZ29" s="36">
        <f>AZ5/'Table 1. Total'!AZ5</f>
        <v>0.77478780497088273</v>
      </c>
      <c r="BA29" s="36">
        <f>BA5/'Table 1. Total'!BA5</f>
        <v>0.78373465754708138</v>
      </c>
      <c r="BB29" s="36">
        <f>BB5/'Table 1. Total'!BB5</f>
        <v>0.78398115860004014</v>
      </c>
      <c r="BC29" s="36">
        <f>BC5/'Table 1. Total'!BC5</f>
        <v>0.74478497683115197</v>
      </c>
      <c r="BD29" s="36">
        <f>BD5/'Table 1. Total'!BD5</f>
        <v>0.72924928632050001</v>
      </c>
      <c r="BE29" s="36">
        <f>BE5/'Table 1. Total'!BE5</f>
        <v>0.71416966461645581</v>
      </c>
      <c r="BF29" s="36">
        <f>BF5/'Table 1. Total'!BF5</f>
        <v>0.67599797735764255</v>
      </c>
      <c r="BG29" s="36">
        <f>BG5/'Table 1. Total'!BG5</f>
        <v>0.6725303076945629</v>
      </c>
      <c r="BH29" s="36">
        <f>BH5/'Table 1. Total'!BH5</f>
        <v>0.6824795947086969</v>
      </c>
      <c r="BI29" s="36">
        <f>BI5/'Table 1. Total'!BI5</f>
        <v>0.66721710535681245</v>
      </c>
      <c r="BJ29" s="36">
        <f>BJ5/'Table 1. Total'!BJ5</f>
        <v>0.67587877792378448</v>
      </c>
      <c r="BK29" s="36">
        <f>BK5/'Table 1. Total'!BK5</f>
        <v>0.67491147745106939</v>
      </c>
      <c r="BL29" s="36">
        <f>BL5/'Table 1. Total'!BL5</f>
        <v>0.67037215399844829</v>
      </c>
      <c r="BM29" s="36">
        <f>BM5/'Table 1. Total'!BM5</f>
        <v>0.64484951136562219</v>
      </c>
      <c r="BN29" s="36">
        <f>BN5/'Table 1. Total'!BN5</f>
        <v>0.61356430836022968</v>
      </c>
      <c r="BO29" s="36">
        <f>BO5/'Table 1. Total'!BO5</f>
        <v>0.63205758786760946</v>
      </c>
      <c r="BP29" s="36">
        <f>BP5/'Table 1. Total'!BP5</f>
        <v>0.65566603286868264</v>
      </c>
      <c r="BQ29" s="36">
        <f>BQ5/'Table 1. Total'!BQ5</f>
        <v>0.65979809004092771</v>
      </c>
      <c r="BR29" s="36">
        <f>BR5/'Table 1. Total'!BR5</f>
        <v>0.64198399722820731</v>
      </c>
      <c r="BS29" s="36">
        <f>BS5/'Table 1. Total'!BS5</f>
        <v>0.61445758501906345</v>
      </c>
      <c r="BT29" s="36">
        <f>BT5/'Table 1. Total'!BT5</f>
        <v>0.55681674619294275</v>
      </c>
      <c r="BU29" s="36">
        <f>BU5/'Table 1. Total'!BU5</f>
        <v>0.54901005534336267</v>
      </c>
      <c r="BV29" s="36">
        <f>BV5/'Table 1. Total'!BV5</f>
        <v>0.53441722972972971</v>
      </c>
      <c r="BW29" s="36">
        <f>BW5/'Table 1. Total'!BW5</f>
        <v>0.5346443855716323</v>
      </c>
      <c r="BX29" s="36">
        <f>BX5/'Table 1. Total'!BX5</f>
        <v>0.54803273707796896</v>
      </c>
      <c r="BY29" s="36">
        <f>BY5/'Table 1. Total'!BY5</f>
        <v>0.57226708957861083</v>
      </c>
      <c r="BZ29" s="36">
        <f>BZ5/'Table 1. Total'!BZ5</f>
        <v>0.59871072369754719</v>
      </c>
      <c r="CA29" s="36">
        <f>CA5/'Table 1. Total'!CA5</f>
        <v>0.59879591369134622</v>
      </c>
      <c r="CB29" s="36">
        <f>CB5/'Table 1. Total'!CB5</f>
        <v>0.55928934946466446</v>
      </c>
      <c r="CC29" s="36">
        <f>CC5/'Table 1. Total'!CC5</f>
        <v>0.5693333014834101</v>
      </c>
      <c r="CD29" s="36">
        <f>CD5/'Table 1. Total'!CD5</f>
        <v>0.56215887420266997</v>
      </c>
      <c r="CE29" s="36">
        <f>CE5/'Table 1. Total'!CE5</f>
        <v>0.58298227547899895</v>
      </c>
      <c r="CF29" s="36">
        <f>CF5/'Table 1. Total'!CF5</f>
        <v>0.60021623302288118</v>
      </c>
      <c r="CG29" s="36">
        <f>CG5/'Table 1. Total'!CG5</f>
        <v>0.58244983756927182</v>
      </c>
      <c r="CH29" s="36">
        <f>CH5/'Table 1. Total'!CH5</f>
        <v>0.58965825729110743</v>
      </c>
      <c r="CI29" s="36">
        <f>CI5/'Table 1. Total'!CI5</f>
        <v>0.59638521715673054</v>
      </c>
    </row>
    <row r="30" spans="1:87">
      <c r="A30" t="s">
        <v>65</v>
      </c>
      <c r="B30" s="36">
        <f>B6/'Table 1. Total'!B6</f>
        <v>0.89817494216823623</v>
      </c>
      <c r="C30" s="36">
        <f>C6/'Table 1. Total'!C6</f>
        <v>0.9012864701562292</v>
      </c>
      <c r="D30" s="36">
        <f>D6/'Table 1. Total'!D6</f>
        <v>0.90454187788911056</v>
      </c>
      <c r="E30" s="36">
        <f>E6/'Table 1. Total'!E6</f>
        <v>0.90302844193251208</v>
      </c>
      <c r="F30" s="36">
        <f>F6/'Table 1. Total'!F6</f>
        <v>0.90782708162391801</v>
      </c>
      <c r="G30" s="36">
        <f>G6/'Table 1. Total'!G6</f>
        <v>0.91251449061440204</v>
      </c>
      <c r="H30" s="36">
        <f>H6/'Table 1. Total'!H6</f>
        <v>0.91887231482314358</v>
      </c>
      <c r="I30" s="36">
        <f>I6/'Table 1. Total'!I6</f>
        <v>0.92273684141709322</v>
      </c>
      <c r="J30" s="36">
        <f>J6/'Table 1. Total'!J6</f>
        <v>0.92508814728996136</v>
      </c>
      <c r="K30" s="36">
        <f>K6/'Table 1. Total'!K6</f>
        <v>0.92797702490736456</v>
      </c>
      <c r="L30" s="36">
        <f>L6/'Table 1. Total'!L6</f>
        <v>0.93086760444731709</v>
      </c>
      <c r="M30" s="36">
        <f>M6/'Table 1. Total'!M6</f>
        <v>0.93321539141972576</v>
      </c>
      <c r="N30" s="36">
        <f>N6/'Table 1. Total'!N6</f>
        <v>0.93963121305438746</v>
      </c>
      <c r="O30" s="36">
        <f>O6/'Table 1. Total'!O6</f>
        <v>0.94528994008085476</v>
      </c>
      <c r="P30" s="36">
        <f>P6/'Table 1. Total'!P6</f>
        <v>0.94989426637486041</v>
      </c>
      <c r="Q30" s="36">
        <f>Q6/'Table 1. Total'!Q6</f>
        <v>0.95450290155814643</v>
      </c>
      <c r="R30" s="36">
        <f>R6/'Table 1. Total'!R6</f>
        <v>0.95634659908641506</v>
      </c>
      <c r="S30" s="36">
        <f>S6/'Table 1. Total'!S6</f>
        <v>0.95754768270241963</v>
      </c>
      <c r="T30" s="36">
        <f>T6/'Table 1. Total'!T6</f>
        <v>0.95815365898326044</v>
      </c>
      <c r="U30" s="36">
        <f>U6/'Table 1. Total'!U6</f>
        <v>0.95948531378230439</v>
      </c>
      <c r="V30" s="36">
        <f>V6/'Table 1. Total'!V6</f>
        <v>0.96275076177370189</v>
      </c>
      <c r="W30" s="36">
        <f>W6/'Table 1. Total'!W6</f>
        <v>0.96540400799641191</v>
      </c>
      <c r="X30" s="36">
        <f>X6/'Table 1. Total'!X6</f>
        <v>0.96766641871006731</v>
      </c>
      <c r="Y30" s="36">
        <f>Y6/'Table 1. Total'!Y6</f>
        <v>0.96993397132829506</v>
      </c>
      <c r="Z30" s="36">
        <f>Z6/'Table 1. Total'!Z6</f>
        <v>0.970761011326436</v>
      </c>
      <c r="AA30" s="36">
        <f>AA6/'Table 1. Total'!AA6</f>
        <v>0.97161560018707371</v>
      </c>
      <c r="AB30" s="36">
        <f>AB6/'Table 1. Total'!AB6</f>
        <v>0.97256831164102486</v>
      </c>
      <c r="AC30" s="36">
        <f>AC6/'Table 1. Total'!AC6</f>
        <v>0.9729010668863779</v>
      </c>
      <c r="AD30" s="36">
        <f>AD6/'Table 1. Total'!AD6</f>
        <v>0.97414493666960489</v>
      </c>
      <c r="AE30" s="36">
        <f>AE6/'Table 1. Total'!AE6</f>
        <v>0.97594248444208098</v>
      </c>
      <c r="AF30" s="36">
        <f>AF6/'Table 1. Total'!AF6</f>
        <v>0.97546444876738325</v>
      </c>
      <c r="AG30" s="36">
        <f>AG6/'Table 1. Total'!AG6</f>
        <v>0.97660183813795176</v>
      </c>
      <c r="AH30" s="36">
        <f>AH6/'Table 1. Total'!AH6</f>
        <v>0.97761129537415337</v>
      </c>
      <c r="AI30" s="36">
        <f>AI6/'Table 1. Total'!AI6</f>
        <v>0.97590478521378898</v>
      </c>
      <c r="AJ30" s="36">
        <f>AJ6/'Table 1. Total'!AJ6</f>
        <v>0.97629206283865078</v>
      </c>
      <c r="AK30" s="36">
        <f>AK6/'Table 1. Total'!AK6</f>
        <v>0.97599556763997175</v>
      </c>
      <c r="AL30" s="36">
        <f>AL6/'Table 1. Total'!AL6</f>
        <v>0.97749277351635044</v>
      </c>
      <c r="AM30" s="36">
        <f>AM6/'Table 1. Total'!AM6</f>
        <v>0.97819779201053081</v>
      </c>
      <c r="AN30" s="36">
        <f>AN6/'Table 1. Total'!AN6</f>
        <v>0.97711227831144754</v>
      </c>
      <c r="AO30" s="36">
        <f>AO6/'Table 1. Total'!AO6</f>
        <v>0.97660020876192244</v>
      </c>
      <c r="AP30" s="36">
        <f>AP6/'Table 1. Total'!AP6</f>
        <v>0.97708347249423533</v>
      </c>
      <c r="AQ30" s="36">
        <f>AQ6/'Table 1. Total'!AQ6</f>
        <v>0.97720588216414717</v>
      </c>
      <c r="AR30" s="36">
        <f>AR6/'Table 1. Total'!AR6</f>
        <v>0.97721922943026207</v>
      </c>
      <c r="AS30" s="36">
        <f>AS6/'Table 1. Total'!AS6</f>
        <v>0.97732260770713575</v>
      </c>
      <c r="AT30" s="36">
        <f>AT6/'Table 1. Total'!AT6</f>
        <v>0.97400140826668724</v>
      </c>
      <c r="AU30" s="36">
        <f>AU6/'Table 1. Total'!AU6</f>
        <v>0.97488325350015381</v>
      </c>
      <c r="AV30" s="36">
        <f>AV6/'Table 1. Total'!AV6</f>
        <v>0.97619687008266676</v>
      </c>
      <c r="AW30" s="36">
        <f>AW6/'Table 1. Total'!AW6</f>
        <v>0.97482680727658122</v>
      </c>
      <c r="AX30" s="36">
        <f>AX6/'Table 1. Total'!AX6</f>
        <v>0.97615032361426368</v>
      </c>
      <c r="AY30" s="36">
        <f>AY6/'Table 1. Total'!AY6</f>
        <v>0.97740828100042165</v>
      </c>
      <c r="AZ30" s="36">
        <f>AZ6/'Table 1. Total'!AZ6</f>
        <v>0.97729736931486588</v>
      </c>
      <c r="BA30" s="36">
        <f>BA6/'Table 1. Total'!BA6</f>
        <v>0.97722432262477188</v>
      </c>
      <c r="BB30" s="36">
        <f>BB6/'Table 1. Total'!BB6</f>
        <v>0.97874374446383972</v>
      </c>
      <c r="BC30" s="36">
        <f>BC6/'Table 1. Total'!BC6</f>
        <v>0.97718770610994898</v>
      </c>
      <c r="BD30" s="36">
        <f>BD6/'Table 1. Total'!BD6</f>
        <v>0.97640654712906605</v>
      </c>
      <c r="BE30" s="36">
        <f>BE6/'Table 1. Total'!BE6</f>
        <v>0.97588684703580897</v>
      </c>
      <c r="BF30" s="36">
        <f>BF6/'Table 1. Total'!BF6</f>
        <v>0.97447537198426759</v>
      </c>
      <c r="BG30" s="36">
        <f>BG6/'Table 1. Total'!BG6</f>
        <v>0.97063267818780685</v>
      </c>
      <c r="BH30" s="36">
        <f>BH6/'Table 1. Total'!BH6</f>
        <v>0.96863695352448853</v>
      </c>
      <c r="BI30" s="36">
        <f>BI6/'Table 1. Total'!BI6</f>
        <v>0.9693223991736114</v>
      </c>
      <c r="BJ30" s="36">
        <f>BJ6/'Table 1. Total'!BJ6</f>
        <v>0.97054354819010846</v>
      </c>
      <c r="BK30" s="36">
        <f>BK6/'Table 1. Total'!BK6</f>
        <v>0.97051527585537178</v>
      </c>
      <c r="BL30" s="36">
        <f>BL6/'Table 1. Total'!BL6</f>
        <v>0.96987724429921107</v>
      </c>
      <c r="BM30" s="36">
        <f>BM6/'Table 1. Total'!BM6</f>
        <v>0.96836583288108591</v>
      </c>
      <c r="BN30" s="36">
        <f>BN6/'Table 1. Total'!BN6</f>
        <v>0.9688329420466627</v>
      </c>
      <c r="BO30" s="36">
        <f>BO6/'Table 1. Total'!BO6</f>
        <v>0.96836560299107421</v>
      </c>
      <c r="BP30" s="36">
        <f>BP6/'Table 1. Total'!BP6</f>
        <v>0.96766094693226901</v>
      </c>
      <c r="BQ30" s="36">
        <f>BQ6/'Table 1. Total'!BQ6</f>
        <v>0.9655347329729711</v>
      </c>
      <c r="BR30" s="36">
        <f>BR6/'Table 1. Total'!BR6</f>
        <v>0.9643799078685108</v>
      </c>
      <c r="BS30" s="36">
        <f>BS6/'Table 1. Total'!BS6</f>
        <v>0.96436583175440449</v>
      </c>
      <c r="BT30" s="36">
        <f>BT6/'Table 1. Total'!BT6</f>
        <v>0.96325224827537892</v>
      </c>
      <c r="BU30" s="36">
        <f>BU6/'Table 1. Total'!BU6</f>
        <v>0.96152875858536435</v>
      </c>
      <c r="BV30" s="36">
        <f>BV6/'Table 1. Total'!BV6</f>
        <v>0.96307074283054617</v>
      </c>
      <c r="BW30" s="36">
        <f>BW6/'Table 1. Total'!BW6</f>
        <v>0.96533853127462121</v>
      </c>
      <c r="BX30" s="36">
        <f>BX6/'Table 1. Total'!BX6</f>
        <v>0.96653859429871203</v>
      </c>
      <c r="BY30" s="36">
        <f>BY6/'Table 1. Total'!BY6</f>
        <v>0.96725063415653578</v>
      </c>
      <c r="BZ30" s="36">
        <f>BZ6/'Table 1. Total'!BZ6</f>
        <v>0.97037284642482946</v>
      </c>
      <c r="CA30" s="36">
        <f>CA6/'Table 1. Total'!CA6</f>
        <v>0.9706025425560868</v>
      </c>
      <c r="CB30" s="36">
        <f>CB6/'Table 1. Total'!CB6</f>
        <v>0.97219349001817312</v>
      </c>
      <c r="CC30" s="36">
        <f>CC6/'Table 1. Total'!CC6</f>
        <v>0.97075607534465169</v>
      </c>
      <c r="CD30" s="36">
        <f>CD6/'Table 1. Total'!CD6</f>
        <v>0.97175360037448066</v>
      </c>
      <c r="CE30" s="36">
        <f>CE6/'Table 1. Total'!CE6</f>
        <v>0.97276716303970223</v>
      </c>
      <c r="CF30" s="36">
        <f>CF6/'Table 1. Total'!CF6</f>
        <v>0.97393619953194532</v>
      </c>
      <c r="CG30" s="36">
        <f>CG6/'Table 1. Total'!CG6</f>
        <v>0.97507789421406177</v>
      </c>
      <c r="CH30" s="36">
        <f>CH6/'Table 1. Total'!CH6</f>
        <v>0.9761343506273753</v>
      </c>
      <c r="CI30" s="36">
        <f>CI6/'Table 1. Total'!CI6</f>
        <v>0.97620484997731405</v>
      </c>
    </row>
    <row r="31" spans="1:87">
      <c r="A31" t="s">
        <v>66</v>
      </c>
      <c r="B31" s="36">
        <f>B7/'Table 1. Total'!B7</f>
        <v>0.5725321173506569</v>
      </c>
      <c r="C31" s="36">
        <f>C7/'Table 1. Total'!C7</f>
        <v>0.56472980337902989</v>
      </c>
      <c r="D31" s="36">
        <f>D7/'Table 1. Total'!D7</f>
        <v>0.58271896195812445</v>
      </c>
      <c r="E31" s="36">
        <f>E7/'Table 1. Total'!E7</f>
        <v>0.59570957095709565</v>
      </c>
      <c r="F31" s="36">
        <f>F7/'Table 1. Total'!F7</f>
        <v>0.62071476964769645</v>
      </c>
      <c r="G31" s="36">
        <f>G7/'Table 1. Total'!G7</f>
        <v>0.65886265269631183</v>
      </c>
      <c r="H31" s="36">
        <f>H7/'Table 1. Total'!H7</f>
        <v>0.66949221088050204</v>
      </c>
      <c r="I31" s="36">
        <f>I7/'Table 1. Total'!I7</f>
        <v>0.68148533962437574</v>
      </c>
      <c r="J31" s="36">
        <f>J7/'Table 1. Total'!J7</f>
        <v>0.7006797639501009</v>
      </c>
      <c r="K31" s="36">
        <f>K7/'Table 1. Total'!K7</f>
        <v>0.67787290088903529</v>
      </c>
      <c r="L31" s="36">
        <f>L7/'Table 1. Total'!L7</f>
        <v>0.66450860667055334</v>
      </c>
      <c r="M31" s="36">
        <f>M7/'Table 1. Total'!M7</f>
        <v>0.66784322063930823</v>
      </c>
      <c r="N31" s="36">
        <f>N7/'Table 1. Total'!N7</f>
        <v>0.67962385949223825</v>
      </c>
      <c r="O31" s="36">
        <f>O7/'Table 1. Total'!O7</f>
        <v>0.7138244790137952</v>
      </c>
      <c r="P31" s="36">
        <f>P7/'Table 1. Total'!P7</f>
        <v>0.71410632063624946</v>
      </c>
      <c r="Q31" s="36">
        <f>Q7/'Table 1. Total'!Q7</f>
        <v>0.70790216368767633</v>
      </c>
      <c r="R31" s="36">
        <f>R7/'Table 1. Total'!R7</f>
        <v>0.72822216947543317</v>
      </c>
      <c r="S31" s="36">
        <f>S7/'Table 1. Total'!S7</f>
        <v>0.72863218704512378</v>
      </c>
      <c r="T31" s="36">
        <f>T7/'Table 1. Total'!T7</f>
        <v>0.70742617811427355</v>
      </c>
      <c r="U31" s="36">
        <f>U7/'Table 1. Total'!U7</f>
        <v>0.6882108430662518</v>
      </c>
      <c r="V31" s="36">
        <f>V7/'Table 1. Total'!V7</f>
        <v>0.66268321669087549</v>
      </c>
      <c r="W31" s="36">
        <f>W7/'Table 1. Total'!W7</f>
        <v>0.69858579365443785</v>
      </c>
      <c r="X31" s="36">
        <f>X7/'Table 1. Total'!X7</f>
        <v>0.71699919016417579</v>
      </c>
      <c r="Y31" s="36">
        <f>Y7/'Table 1. Total'!Y7</f>
        <v>0.68601613930770866</v>
      </c>
      <c r="Z31" s="36">
        <f>Z7/'Table 1. Total'!Z7</f>
        <v>0.71006580841116862</v>
      </c>
      <c r="AA31" s="36">
        <f>AA7/'Table 1. Total'!AA7</f>
        <v>0.70906275824729048</v>
      </c>
      <c r="AB31" s="36">
        <f>AB7/'Table 1. Total'!AB7</f>
        <v>0.71888140545934009</v>
      </c>
      <c r="AC31" s="36">
        <f>AC7/'Table 1. Total'!AC7</f>
        <v>0.70106853591185736</v>
      </c>
      <c r="AD31" s="36">
        <f>AD7/'Table 1. Total'!AD7</f>
        <v>0.70888265297117936</v>
      </c>
      <c r="AE31" s="36">
        <f>AE7/'Table 1. Total'!AE7</f>
        <v>0.71866695150608839</v>
      </c>
      <c r="AF31" s="36">
        <f>AF7/'Table 1. Total'!AF7</f>
        <v>0.7034016896152584</v>
      </c>
      <c r="AG31" s="36">
        <f>AG7/'Table 1. Total'!AG7</f>
        <v>0.69867521294280965</v>
      </c>
      <c r="AH31" s="36">
        <f>AH7/'Table 1. Total'!AH7</f>
        <v>0.71532232454747546</v>
      </c>
      <c r="AI31" s="36">
        <f>AI7/'Table 1. Total'!AI7</f>
        <v>0.71935468572151262</v>
      </c>
      <c r="AJ31" s="36">
        <f>AJ7/'Table 1. Total'!AJ7</f>
        <v>0.71503232673031403</v>
      </c>
      <c r="AK31" s="36">
        <f>AK7/'Table 1. Total'!AK7</f>
        <v>0.71447152192029406</v>
      </c>
      <c r="AL31" s="36">
        <f>AL7/'Table 1. Total'!AL7</f>
        <v>0.70929732519136501</v>
      </c>
      <c r="AM31" s="36">
        <f>AM7/'Table 1. Total'!AM7</f>
        <v>0.69942838740842117</v>
      </c>
      <c r="AN31" s="36">
        <f>AN7/'Table 1. Total'!AN7</f>
        <v>0.69457707793860102</v>
      </c>
      <c r="AO31" s="36">
        <f>AO7/'Table 1. Total'!AO7</f>
        <v>0.68970518964911365</v>
      </c>
      <c r="AP31" s="36">
        <f>AP7/'Table 1. Total'!AP7</f>
        <v>0.67834070288273796</v>
      </c>
      <c r="AQ31" s="36">
        <f>AQ7/'Table 1. Total'!AQ7</f>
        <v>0.67212513917030303</v>
      </c>
      <c r="AR31" s="36">
        <f>AR7/'Table 1. Total'!AR7</f>
        <v>0.63092704996976279</v>
      </c>
      <c r="AS31" s="36">
        <f>AS7/'Table 1. Total'!AS7</f>
        <v>0.5877532568939301</v>
      </c>
      <c r="AT31" s="36">
        <f>AT7/'Table 1. Total'!AT7</f>
        <v>0.56248904177068282</v>
      </c>
      <c r="AU31" s="36">
        <f>AU7/'Table 1. Total'!AU7</f>
        <v>0.57616550827134905</v>
      </c>
      <c r="AV31" s="36">
        <f>AV7/'Table 1. Total'!AV7</f>
        <v>0.53189871354982388</v>
      </c>
      <c r="AW31" s="36">
        <f>AW7/'Table 1. Total'!AW7</f>
        <v>0.49864442519862934</v>
      </c>
      <c r="AX31" s="36">
        <f>AX7/'Table 1. Total'!AX7</f>
        <v>0.51015462929065769</v>
      </c>
      <c r="AY31" s="36">
        <f>AY7/'Table 1. Total'!AY7</f>
        <v>0.50689924932172636</v>
      </c>
      <c r="AZ31" s="36">
        <f>AZ7/'Table 1. Total'!AZ7</f>
        <v>0.49993134253612598</v>
      </c>
      <c r="BA31" s="36">
        <f>BA7/'Table 1. Total'!BA7</f>
        <v>0.47792068508843905</v>
      </c>
      <c r="BB31" s="36">
        <f>BB7/'Table 1. Total'!BB7</f>
        <v>0.49466763732428726</v>
      </c>
      <c r="BC31" s="36">
        <f>BC7/'Table 1. Total'!BC7</f>
        <v>0.48130579923918948</v>
      </c>
      <c r="BD31" s="36">
        <f>BD7/'Table 1. Total'!BD7</f>
        <v>0.48927301793548483</v>
      </c>
      <c r="BE31" s="36">
        <f>BE7/'Table 1. Total'!BE7</f>
        <v>0.4818987443834431</v>
      </c>
      <c r="BF31" s="36">
        <f>BF7/'Table 1. Total'!BF7</f>
        <v>0.49733363780458317</v>
      </c>
      <c r="BG31" s="36">
        <f>BG7/'Table 1. Total'!BG7</f>
        <v>0.51066414418002593</v>
      </c>
      <c r="BH31" s="36">
        <f>BH7/'Table 1. Total'!BH7</f>
        <v>0.51973888716195216</v>
      </c>
      <c r="BI31" s="36">
        <f>BI7/'Table 1. Total'!BI7</f>
        <v>0.49082189062895537</v>
      </c>
      <c r="BJ31" s="36">
        <f>BJ7/'Table 1. Total'!BJ7</f>
        <v>0.50760073319386245</v>
      </c>
      <c r="BK31" s="36">
        <f>BK7/'Table 1. Total'!BK7</f>
        <v>0.50638953934678976</v>
      </c>
      <c r="BL31" s="36">
        <f>BL7/'Table 1. Total'!BL7</f>
        <v>0.49503620929451819</v>
      </c>
      <c r="BM31" s="36">
        <f>BM7/'Table 1. Total'!BM7</f>
        <v>0.50263159636939014</v>
      </c>
      <c r="BN31" s="36">
        <f>BN7/'Table 1. Total'!BN7</f>
        <v>0.48013678482129718</v>
      </c>
      <c r="BO31" s="36">
        <f>BO7/'Table 1. Total'!BO7</f>
        <v>0.5057670655390013</v>
      </c>
      <c r="BP31" s="36">
        <f>BP7/'Table 1. Total'!BP7</f>
        <v>0.49195582784184516</v>
      </c>
      <c r="BQ31" s="36">
        <f>BQ7/'Table 1. Total'!BQ7</f>
        <v>0.49351715082881997</v>
      </c>
      <c r="BR31" s="36">
        <f>BR7/'Table 1. Total'!BR7</f>
        <v>0.48815204919238575</v>
      </c>
      <c r="BS31" s="36">
        <f>BS7/'Table 1. Total'!BS7</f>
        <v>0.4773934293922103</v>
      </c>
      <c r="BT31" s="36">
        <f>BT7/'Table 1. Total'!BT7</f>
        <v>0.48204373072541884</v>
      </c>
      <c r="BU31" s="36">
        <f>BU7/'Table 1. Total'!BU7</f>
        <v>0.47473008832469948</v>
      </c>
      <c r="BV31" s="36">
        <f>BV7/'Table 1. Total'!BV7</f>
        <v>0.4918060860179343</v>
      </c>
      <c r="BW31" s="36">
        <f>BW7/'Table 1. Total'!BW7</f>
        <v>0.47105392023505083</v>
      </c>
      <c r="BX31" s="36">
        <f>BX7/'Table 1. Total'!BX7</f>
        <v>0.4403851681517677</v>
      </c>
      <c r="BY31" s="36">
        <f>BY7/'Table 1. Total'!BY7</f>
        <v>0.4311082896031963</v>
      </c>
      <c r="BZ31" s="36">
        <f>BZ7/'Table 1. Total'!BZ7</f>
        <v>0.46250925980999136</v>
      </c>
      <c r="CA31" s="36">
        <f>CA7/'Table 1. Total'!CA7</f>
        <v>0.49313384504677377</v>
      </c>
      <c r="CB31" s="36">
        <f>CB7/'Table 1. Total'!CB7</f>
        <v>0.51492752647423756</v>
      </c>
      <c r="CC31" s="36">
        <f>CC7/'Table 1. Total'!CC7</f>
        <v>0.52048628581530387</v>
      </c>
      <c r="CD31" s="36">
        <f>CD7/'Table 1. Total'!CD7</f>
        <v>0.53051687115197854</v>
      </c>
      <c r="CE31" s="36">
        <f>CE7/'Table 1. Total'!CE7</f>
        <v>0.53222100335414435</v>
      </c>
      <c r="CF31" s="36">
        <f>CF7/'Table 1. Total'!CF7</f>
        <v>0.54275517613928193</v>
      </c>
      <c r="CG31" s="36">
        <f>CG7/'Table 1. Total'!CG7</f>
        <v>0.53977673457469511</v>
      </c>
      <c r="CH31" s="36">
        <f>CH7/'Table 1. Total'!CH7</f>
        <v>0.56315705705454144</v>
      </c>
      <c r="CI31" s="36">
        <f>CI7/'Table 1. Total'!CI7</f>
        <v>0.5701056424276425</v>
      </c>
    </row>
    <row r="32" spans="1:87">
      <c r="A32" t="s">
        <v>67</v>
      </c>
      <c r="B32" s="36">
        <f>B8/'Table 1. Total'!B8</f>
        <v>0.66126201420810704</v>
      </c>
      <c r="C32" s="36">
        <f>C8/'Table 1. Total'!C8</f>
        <v>0.74444489361415422</v>
      </c>
      <c r="D32" s="36">
        <f>D8/'Table 1. Total'!D8</f>
        <v>0.75505209151353325</v>
      </c>
      <c r="E32" s="36">
        <f>E8/'Table 1. Total'!E8</f>
        <v>0.7541489772288692</v>
      </c>
      <c r="F32" s="36">
        <f>F8/'Table 1. Total'!F8</f>
        <v>0.78475724287096593</v>
      </c>
      <c r="G32" s="36">
        <f>G8/'Table 1. Total'!G8</f>
        <v>0.79910522429999231</v>
      </c>
      <c r="H32" s="36">
        <f>H8/'Table 1. Total'!H8</f>
        <v>0.79699008046319553</v>
      </c>
      <c r="I32" s="36">
        <f>I8/'Table 1. Total'!I8</f>
        <v>0.80687800706757462</v>
      </c>
      <c r="J32" s="36">
        <f>J8/'Table 1. Total'!J8</f>
        <v>0.80883776491668891</v>
      </c>
      <c r="K32" s="36">
        <f>K8/'Table 1. Total'!K8</f>
        <v>0.80543322435256148</v>
      </c>
      <c r="L32" s="36">
        <f>L8/'Table 1. Total'!L8</f>
        <v>0.81084962760828083</v>
      </c>
      <c r="M32" s="36">
        <f>M8/'Table 1. Total'!M8</f>
        <v>0.81120964881163538</v>
      </c>
      <c r="N32" s="36">
        <f>N8/'Table 1. Total'!N8</f>
        <v>0.81614783085122278</v>
      </c>
      <c r="O32" s="36">
        <f>O8/'Table 1. Total'!O8</f>
        <v>0.81427523320406658</v>
      </c>
      <c r="P32" s="36">
        <f>P8/'Table 1. Total'!P8</f>
        <v>0.81258080735526506</v>
      </c>
      <c r="Q32" s="36">
        <f>Q8/'Table 1. Total'!Q8</f>
        <v>0.81624412008854452</v>
      </c>
      <c r="R32" s="36">
        <f>R8/'Table 1. Total'!R8</f>
        <v>0.81886210157792561</v>
      </c>
      <c r="S32" s="36">
        <f>S8/'Table 1. Total'!S8</f>
        <v>0.81687483076089895</v>
      </c>
      <c r="T32" s="36">
        <f>T8/'Table 1. Total'!T8</f>
        <v>0.79515420240001888</v>
      </c>
      <c r="U32" s="36">
        <f>U8/'Table 1. Total'!U8</f>
        <v>0.80068107582180836</v>
      </c>
      <c r="V32" s="36">
        <f>V8/'Table 1. Total'!V8</f>
        <v>0.80112528762871626</v>
      </c>
      <c r="W32" s="36">
        <f>W8/'Table 1. Total'!W8</f>
        <v>0.8039052976339095</v>
      </c>
      <c r="X32" s="36">
        <f>X8/'Table 1. Total'!X8</f>
        <v>0.8102208073692766</v>
      </c>
      <c r="Y32" s="36">
        <f>Y8/'Table 1. Total'!Y8</f>
        <v>0.81773444146325502</v>
      </c>
      <c r="Z32" s="36">
        <f>Z8/'Table 1. Total'!Z8</f>
        <v>0.79617003125855479</v>
      </c>
      <c r="AA32" s="36">
        <f>AA8/'Table 1. Total'!AA8</f>
        <v>0.78704074126650236</v>
      </c>
      <c r="AB32" s="36">
        <f>AB8/'Table 1. Total'!AB8</f>
        <v>0.76666768097860816</v>
      </c>
      <c r="AC32" s="36">
        <f>AC8/'Table 1. Total'!AC8</f>
        <v>0.77637593930548676</v>
      </c>
      <c r="AD32" s="36">
        <f>AD8/'Table 1. Total'!AD8</f>
        <v>0.81101592492535191</v>
      </c>
      <c r="AE32" s="36">
        <f>AE8/'Table 1. Total'!AE8</f>
        <v>0.82292907632435874</v>
      </c>
      <c r="AF32" s="36">
        <f>AF8/'Table 1. Total'!AF8</f>
        <v>0.84366568039306178</v>
      </c>
      <c r="AG32" s="36">
        <f>AG8/'Table 1. Total'!AG8</f>
        <v>0.85675370583340837</v>
      </c>
      <c r="AH32" s="36">
        <f>AH8/'Table 1. Total'!AH8</f>
        <v>0.86715518930682045</v>
      </c>
      <c r="AI32" s="36">
        <f>AI8/'Table 1. Total'!AI8</f>
        <v>0.87393545605111767</v>
      </c>
      <c r="AJ32" s="36">
        <f>AJ8/'Table 1. Total'!AJ8</f>
        <v>0.88076616195353674</v>
      </c>
      <c r="AK32" s="36">
        <f>AK8/'Table 1. Total'!AK8</f>
        <v>0.87864462748932326</v>
      </c>
      <c r="AL32" s="36">
        <f>AL8/'Table 1. Total'!AL8</f>
        <v>0.88084091674315412</v>
      </c>
      <c r="AM32" s="36">
        <f>AM8/'Table 1. Total'!AM8</f>
        <v>0.87112813458132154</v>
      </c>
      <c r="AN32" s="36">
        <f>AN8/'Table 1. Total'!AN8</f>
        <v>0.87451397301120715</v>
      </c>
      <c r="AO32" s="36">
        <f>AO8/'Table 1. Total'!AO8</f>
        <v>0.87475446597931195</v>
      </c>
      <c r="AP32" s="36">
        <f>AP8/'Table 1. Total'!AP8</f>
        <v>0.88036863651019748</v>
      </c>
      <c r="AQ32" s="36">
        <f>AQ8/'Table 1. Total'!AQ8</f>
        <v>0.88399884682066088</v>
      </c>
      <c r="AR32" s="36">
        <f>AR8/'Table 1. Total'!AR8</f>
        <v>0.89261528661454348</v>
      </c>
      <c r="AS32" s="36">
        <f>AS8/'Table 1. Total'!AS8</f>
        <v>0.90694165721432096</v>
      </c>
      <c r="AT32" s="36">
        <f>AT8/'Table 1. Total'!AT8</f>
        <v>0.90924412609356109</v>
      </c>
      <c r="AU32" s="36">
        <f>AU8/'Table 1. Total'!AU8</f>
        <v>0.90741359481445794</v>
      </c>
      <c r="AV32" s="36">
        <f>AV8/'Table 1. Total'!AV8</f>
        <v>0.91673607310282468</v>
      </c>
      <c r="AW32" s="36">
        <f>AW8/'Table 1. Total'!AW8</f>
        <v>0.91979879380944285</v>
      </c>
      <c r="AX32" s="36">
        <f>AX8/'Table 1. Total'!AX8</f>
        <v>0.91015858341629929</v>
      </c>
      <c r="AY32" s="36">
        <f>AY8/'Table 1. Total'!AY8</f>
        <v>0.91459309972682201</v>
      </c>
      <c r="AZ32" s="36">
        <f>AZ8/'Table 1. Total'!AZ8</f>
        <v>0.91839164119235928</v>
      </c>
      <c r="BA32" s="36">
        <f>BA8/'Table 1. Total'!BA8</f>
        <v>0.84363974001857012</v>
      </c>
      <c r="BB32" s="36">
        <f>BB8/'Table 1. Total'!BB8</f>
        <v>0.80604851903211239</v>
      </c>
      <c r="BC32" s="36">
        <f>BC8/'Table 1. Total'!BC8</f>
        <v>0.76949808116520113</v>
      </c>
      <c r="BD32" s="36">
        <f>BD8/'Table 1. Total'!BD8</f>
        <v>0.73900818844324756</v>
      </c>
      <c r="BE32" s="36">
        <f>BE8/'Table 1. Total'!BE8</f>
        <v>0.73302366224388893</v>
      </c>
      <c r="BF32" s="36">
        <f>BF8/'Table 1. Total'!BF8</f>
        <v>0.70495322056701804</v>
      </c>
      <c r="BG32" s="36">
        <f>BG8/'Table 1. Total'!BG8</f>
        <v>0.71616979698186944</v>
      </c>
      <c r="BH32" s="36">
        <f>BH8/'Table 1. Total'!BH8</f>
        <v>0.73844525810070061</v>
      </c>
      <c r="BI32" s="36">
        <f>BI8/'Table 1. Total'!BI8</f>
        <v>0.75069403133055723</v>
      </c>
      <c r="BJ32" s="36">
        <f>BJ8/'Table 1. Total'!BJ8</f>
        <v>0.71936773081893468</v>
      </c>
      <c r="BK32" s="36">
        <f>BK8/'Table 1. Total'!BK8</f>
        <v>0.71926981908994958</v>
      </c>
      <c r="BL32" s="36">
        <f>BL8/'Table 1. Total'!BL8</f>
        <v>0.74013739767164421</v>
      </c>
      <c r="BM32" s="36">
        <f>BM8/'Table 1. Total'!BM8</f>
        <v>0.74049437140832886</v>
      </c>
      <c r="BN32" s="36">
        <f>BN8/'Table 1. Total'!BN8</f>
        <v>0.77472286040701543</v>
      </c>
      <c r="BO32" s="36">
        <f>BO8/'Table 1. Total'!BO8</f>
        <v>0.76075835362543853</v>
      </c>
      <c r="BP32" s="36">
        <f>BP8/'Table 1. Total'!BP8</f>
        <v>0.74775552585232641</v>
      </c>
      <c r="BQ32" s="36">
        <f>BQ8/'Table 1. Total'!BQ8</f>
        <v>0.73579980171238291</v>
      </c>
      <c r="BR32" s="36">
        <f>BR8/'Table 1. Total'!BR8</f>
        <v>0.72953951120820459</v>
      </c>
      <c r="BS32" s="36">
        <f>BS8/'Table 1. Total'!BS8</f>
        <v>0.72485023378141444</v>
      </c>
      <c r="BT32" s="36">
        <f>BT8/'Table 1. Total'!BT8</f>
        <v>0.73152475894754054</v>
      </c>
      <c r="BU32" s="36">
        <f>BU8/'Table 1. Total'!BU8</f>
        <v>0.74326441747655114</v>
      </c>
      <c r="BV32" s="36">
        <f>BV8/'Table 1. Total'!BV8</f>
        <v>0.74608660683475037</v>
      </c>
      <c r="BW32" s="36">
        <f>BW8/'Table 1. Total'!BW8</f>
        <v>0.75524128118106681</v>
      </c>
      <c r="BX32" s="36">
        <f>BX8/'Table 1. Total'!BX8</f>
        <v>0.77770147805886702</v>
      </c>
      <c r="BY32" s="36">
        <f>BY8/'Table 1. Total'!BY8</f>
        <v>0.73135644633846786</v>
      </c>
      <c r="BZ32" s="36">
        <f>BZ8/'Table 1. Total'!BZ8</f>
        <v>0.67354880074209733</v>
      </c>
      <c r="CA32" s="36">
        <f>CA8/'Table 1. Total'!CA8</f>
        <v>0.69600688893180407</v>
      </c>
      <c r="CB32" s="36">
        <f>CB8/'Table 1. Total'!CB8</f>
        <v>0.72261887573040395</v>
      </c>
      <c r="CC32" s="36">
        <f>CC8/'Table 1. Total'!CC8</f>
        <v>0.73409300723389603</v>
      </c>
      <c r="CD32" s="36">
        <f>CD8/'Table 1. Total'!CD8</f>
        <v>0.54960067754216835</v>
      </c>
      <c r="CE32" s="36">
        <f>CE8/'Table 1. Total'!CE8</f>
        <v>0.56008259506403402</v>
      </c>
      <c r="CF32" s="36">
        <f>CF8/'Table 1. Total'!CF8</f>
        <v>0.57977164944513793</v>
      </c>
      <c r="CG32" s="36">
        <f>CG8/'Table 1. Total'!CG8</f>
        <v>0.60163956034299693</v>
      </c>
      <c r="CH32" s="36">
        <f>CH8/'Table 1. Total'!CH8</f>
        <v>0.58929692623236729</v>
      </c>
      <c r="CI32" s="36">
        <f>CI8/'Table 1. Total'!CI8</f>
        <v>0.61212242514125215</v>
      </c>
    </row>
    <row r="33" spans="1:87">
      <c r="A33" t="s">
        <v>68</v>
      </c>
      <c r="B33" s="36">
        <f>B9/'Table 1. Total'!B9</f>
        <v>0.60205357614611044</v>
      </c>
      <c r="C33" s="36">
        <f>C9/'Table 1. Total'!C9</f>
        <v>0.61196139262323335</v>
      </c>
      <c r="D33" s="36">
        <f>D9/'Table 1. Total'!D9</f>
        <v>0.61223331820245119</v>
      </c>
      <c r="E33" s="36">
        <f>E9/'Table 1. Total'!E9</f>
        <v>0.58754208754208748</v>
      </c>
      <c r="F33" s="36">
        <f>F9/'Table 1. Total'!F9</f>
        <v>0.56617011467757739</v>
      </c>
      <c r="G33" s="36">
        <f>G9/'Table 1. Total'!G9</f>
        <v>0.56936407564278479</v>
      </c>
      <c r="H33" s="36">
        <f>H9/'Table 1. Total'!H9</f>
        <v>0.56346385497375184</v>
      </c>
      <c r="I33" s="36">
        <f>I9/'Table 1. Total'!I9</f>
        <v>0.55676866126235891</v>
      </c>
      <c r="J33" s="36">
        <f>J9/'Table 1. Total'!J9</f>
        <v>0.53046787618203739</v>
      </c>
      <c r="K33" s="36">
        <f>K9/'Table 1. Total'!K9</f>
        <v>0.53965463464428509</v>
      </c>
      <c r="L33" s="36">
        <f>L9/'Table 1. Total'!L9</f>
        <v>0.55028483490375013</v>
      </c>
      <c r="M33" s="36">
        <f>M9/'Table 1. Total'!M9</f>
        <v>0.54796896951927199</v>
      </c>
      <c r="N33" s="36">
        <f>N9/'Table 1. Total'!N9</f>
        <v>0.5398046144252755</v>
      </c>
      <c r="O33" s="36">
        <f>O9/'Table 1. Total'!O9</f>
        <v>0.54010665543199887</v>
      </c>
      <c r="P33" s="36">
        <f>P9/'Table 1. Total'!P9</f>
        <v>0.53262679303278693</v>
      </c>
      <c r="Q33" s="36">
        <f>Q9/'Table 1. Total'!Q9</f>
        <v>0.5247808341090664</v>
      </c>
      <c r="R33" s="36">
        <f>R9/'Table 1. Total'!R9</f>
        <v>0.52488747186796703</v>
      </c>
      <c r="S33" s="36">
        <f>S9/'Table 1. Total'!S9</f>
        <v>0.53710818657533765</v>
      </c>
      <c r="T33" s="36">
        <f>T9/'Table 1. Total'!T9</f>
        <v>0.52377953061105831</v>
      </c>
      <c r="U33" s="36">
        <f>U9/'Table 1. Total'!U9</f>
        <v>0.49946664872812535</v>
      </c>
      <c r="V33" s="36">
        <f>V9/'Table 1. Total'!V9</f>
        <v>0.44568092483112559</v>
      </c>
      <c r="W33" s="36">
        <f>W9/'Table 1. Total'!W9</f>
        <v>0.47173809296554359</v>
      </c>
      <c r="X33" s="36">
        <f>X9/'Table 1. Total'!X9</f>
        <v>0.44450490147980976</v>
      </c>
      <c r="Y33" s="36">
        <f>Y9/'Table 1. Total'!Y9</f>
        <v>0.45327480756472827</v>
      </c>
      <c r="Z33" s="36">
        <f>Z9/'Table 1. Total'!Z9</f>
        <v>0.44259610732760224</v>
      </c>
      <c r="AA33" s="36">
        <f>AA9/'Table 1. Total'!AA9</f>
        <v>0.43128578319317162</v>
      </c>
      <c r="AB33" s="36">
        <f>AB9/'Table 1. Total'!AB9</f>
        <v>0.44672969894524334</v>
      </c>
      <c r="AC33" s="36">
        <f>AC9/'Table 1. Total'!AC9</f>
        <v>0.43972445464982779</v>
      </c>
      <c r="AD33" s="36">
        <f>AD9/'Table 1. Total'!AD9</f>
        <v>0.43482311427699866</v>
      </c>
      <c r="AE33" s="36">
        <f>AE9/'Table 1. Total'!AE9</f>
        <v>0.37621203980863199</v>
      </c>
      <c r="AF33" s="36">
        <f>AF9/'Table 1. Total'!AF9</f>
        <v>0.33926693775763717</v>
      </c>
      <c r="AG33" s="36">
        <f>AG9/'Table 1. Total'!AG9</f>
        <v>0.34685072433340336</v>
      </c>
      <c r="AH33" s="36">
        <f>AH9/'Table 1. Total'!AH9</f>
        <v>0.3605581596030516</v>
      </c>
      <c r="AI33" s="36">
        <f>AI9/'Table 1. Total'!AI9</f>
        <v>0.3664375153449545</v>
      </c>
      <c r="AJ33" s="36">
        <f>AJ9/'Table 1. Total'!AJ9</f>
        <v>0.36953782128308077</v>
      </c>
      <c r="AK33" s="36">
        <f>AK9/'Table 1. Total'!AK9</f>
        <v>0.3789543464909288</v>
      </c>
      <c r="AL33" s="36">
        <f>AL9/'Table 1. Total'!AL9</f>
        <v>0.39265147784488907</v>
      </c>
      <c r="AM33" s="36">
        <f>AM9/'Table 1. Total'!AM9</f>
        <v>0.40765809135022724</v>
      </c>
      <c r="AN33" s="36">
        <f>AN9/'Table 1. Total'!AN9</f>
        <v>0.43808956127652726</v>
      </c>
      <c r="AO33" s="36">
        <f>AO9/'Table 1. Total'!AO9</f>
        <v>0.41473068001914515</v>
      </c>
      <c r="AP33" s="36">
        <f>AP9/'Table 1. Total'!AP9</f>
        <v>0.44152708749712588</v>
      </c>
      <c r="AQ33" s="36">
        <f>AQ9/'Table 1. Total'!AQ9</f>
        <v>0.44958419044605025</v>
      </c>
      <c r="AR33" s="36">
        <f>AR9/'Table 1. Total'!AR9</f>
        <v>0.45565102571953464</v>
      </c>
      <c r="AS33" s="36">
        <f>AS9/'Table 1. Total'!AS9</f>
        <v>0.45866314409849435</v>
      </c>
      <c r="AT33" s="36">
        <f>AT9/'Table 1. Total'!AT9</f>
        <v>0.47487067379493947</v>
      </c>
      <c r="AU33" s="36">
        <f>AU9/'Table 1. Total'!AU9</f>
        <v>0.49853260581660219</v>
      </c>
      <c r="AV33" s="36">
        <f>AV9/'Table 1. Total'!AV9</f>
        <v>0.52385513070092338</v>
      </c>
      <c r="AW33" s="36">
        <f>AW9/'Table 1. Total'!AW9</f>
        <v>0.53275628888287796</v>
      </c>
      <c r="AX33" s="36">
        <f>AX9/'Table 1. Total'!AX9</f>
        <v>0.56748659408514779</v>
      </c>
      <c r="AY33" s="36">
        <f>AY9/'Table 1. Total'!AY9</f>
        <v>0.58391905947615597</v>
      </c>
      <c r="AZ33" s="36">
        <f>AZ9/'Table 1. Total'!AZ9</f>
        <v>0.59497889130812553</v>
      </c>
      <c r="BA33" s="36">
        <f>BA9/'Table 1. Total'!BA9</f>
        <v>0.59831838079140121</v>
      </c>
      <c r="BB33" s="36">
        <f>BB9/'Table 1. Total'!BB9</f>
        <v>0.61293084545426069</v>
      </c>
      <c r="BC33" s="36">
        <f>BC9/'Table 1. Total'!BC9</f>
        <v>0.62204854368932039</v>
      </c>
      <c r="BD33" s="36">
        <f>BD9/'Table 1. Total'!BD9</f>
        <v>0.62847140309324068</v>
      </c>
      <c r="BE33" s="36">
        <f>BE9/'Table 1. Total'!BE9</f>
        <v>0.64127425088413492</v>
      </c>
      <c r="BF33" s="36">
        <f>BF9/'Table 1. Total'!BF9</f>
        <v>0.6446308489773046</v>
      </c>
      <c r="BG33" s="36">
        <f>BG9/'Table 1. Total'!BG9</f>
        <v>0.64775859292865201</v>
      </c>
      <c r="BH33" s="36">
        <f>BH9/'Table 1. Total'!BH9</f>
        <v>0.65372478567239756</v>
      </c>
      <c r="BI33" s="36">
        <f>BI9/'Table 1. Total'!BI9</f>
        <v>0.63869334958054091</v>
      </c>
      <c r="BJ33" s="36">
        <f>BJ9/'Table 1. Total'!BJ9</f>
        <v>0.64205209393493923</v>
      </c>
      <c r="BK33" s="36">
        <f>BK9/'Table 1. Total'!BK9</f>
        <v>0.63732820026409276</v>
      </c>
      <c r="BL33" s="36">
        <f>BL9/'Table 1. Total'!BL9</f>
        <v>0.64420316128842603</v>
      </c>
      <c r="BM33" s="36">
        <f>BM9/'Table 1. Total'!BM9</f>
        <v>0.6566703876790343</v>
      </c>
      <c r="BN33" s="36">
        <f>BN9/'Table 1. Total'!BN9</f>
        <v>0.67262554866363056</v>
      </c>
      <c r="BO33" s="36">
        <f>BO9/'Table 1. Total'!BO9</f>
        <v>0.65336427357283378</v>
      </c>
      <c r="BP33" s="36">
        <f>BP9/'Table 1. Total'!BP9</f>
        <v>0.66224500675243447</v>
      </c>
      <c r="BQ33" s="36">
        <f>BQ9/'Table 1. Total'!BQ9</f>
        <v>0.66292178329745888</v>
      </c>
      <c r="BR33" s="36">
        <f>BR9/'Table 1. Total'!BR9</f>
        <v>0.67312294939056283</v>
      </c>
      <c r="BS33" s="36">
        <f>BS9/'Table 1. Total'!BS9</f>
        <v>0.69159047160731479</v>
      </c>
      <c r="BT33" s="36">
        <f>BT9/'Table 1. Total'!BT9</f>
        <v>0.65934041594991477</v>
      </c>
      <c r="BU33" s="36">
        <f>BU9/'Table 1. Total'!BU9</f>
        <v>0.67359952003322843</v>
      </c>
      <c r="BV33" s="36">
        <f>BV9/'Table 1. Total'!BV9</f>
        <v>0.67327444766592504</v>
      </c>
      <c r="BW33" s="36">
        <f>BW9/'Table 1. Total'!BW9</f>
        <v>0.65435414715883888</v>
      </c>
      <c r="BX33" s="36">
        <f>BX9/'Table 1. Total'!BX9</f>
        <v>0.64722254539596746</v>
      </c>
      <c r="BY33" s="36">
        <f>BY9/'Table 1. Total'!BY9</f>
        <v>0.64480807086614167</v>
      </c>
      <c r="BZ33" s="36">
        <f>BZ9/'Table 1. Total'!BZ9</f>
        <v>0.61814941029440884</v>
      </c>
      <c r="CA33" s="36">
        <f>CA9/'Table 1. Total'!CA9</f>
        <v>0.63991279579032057</v>
      </c>
      <c r="CB33" s="36">
        <f>CB9/'Table 1. Total'!CB9</f>
        <v>0.62950352685838307</v>
      </c>
      <c r="CC33" s="36">
        <f>CC9/'Table 1. Total'!CC9</f>
        <v>0.64319148535131099</v>
      </c>
      <c r="CD33" s="36">
        <f>CD9/'Table 1. Total'!CD9</f>
        <v>0.62095000409647505</v>
      </c>
      <c r="CE33" s="36">
        <f>CE9/'Table 1. Total'!CE9</f>
        <v>0.62516980219207652</v>
      </c>
      <c r="CF33" s="36">
        <f>CF9/'Table 1. Total'!CF9</f>
        <v>0.63976606132986757</v>
      </c>
      <c r="CG33" s="36">
        <f>CG9/'Table 1. Total'!CG9</f>
        <v>0.64507795861488704</v>
      </c>
      <c r="CH33" s="36">
        <f>CH9/'Table 1. Total'!CH9</f>
        <v>0.63857436111028476</v>
      </c>
      <c r="CI33" s="36">
        <f>CI9/'Table 1. Total'!CI9</f>
        <v>0.62747111271891554</v>
      </c>
    </row>
    <row r="34" spans="1:87">
      <c r="A34" t="s">
        <v>69</v>
      </c>
      <c r="B34" s="36">
        <f>B10/'Table 1. Total'!B10</f>
        <v>0.91157959710041625</v>
      </c>
      <c r="C34" s="36">
        <f>C10/'Table 1. Total'!C10</f>
        <v>0.90865812287975878</v>
      </c>
      <c r="D34" s="36">
        <f>D10/'Table 1. Total'!D10</f>
        <v>0.91040246461612473</v>
      </c>
      <c r="E34" s="36">
        <f>E10/'Table 1. Total'!E10</f>
        <v>0.91726387326647318</v>
      </c>
      <c r="F34" s="36">
        <f>F10/'Table 1. Total'!F10</f>
        <v>0.92059882384450697</v>
      </c>
      <c r="G34" s="36">
        <f>G10/'Table 1. Total'!G10</f>
        <v>0.92419380830739239</v>
      </c>
      <c r="H34" s="36">
        <f>H10/'Table 1. Total'!H10</f>
        <v>0.92641149682482149</v>
      </c>
      <c r="I34" s="36">
        <f>I10/'Table 1. Total'!I10</f>
        <v>0.92759369916229717</v>
      </c>
      <c r="J34" s="36">
        <f>J10/'Table 1. Total'!J10</f>
        <v>0.9323624422467448</v>
      </c>
      <c r="K34" s="36">
        <f>K10/'Table 1. Total'!K10</f>
        <v>0.93199130226439497</v>
      </c>
      <c r="L34" s="36">
        <f>L10/'Table 1. Total'!L10</f>
        <v>0.93199904593750893</v>
      </c>
      <c r="M34" s="36">
        <f>M10/'Table 1. Total'!M10</f>
        <v>0.93402064765614523</v>
      </c>
      <c r="N34" s="36">
        <f>N10/'Table 1. Total'!N10</f>
        <v>0.93575091634852792</v>
      </c>
      <c r="O34" s="36">
        <f>O10/'Table 1. Total'!O10</f>
        <v>0.94047529243580874</v>
      </c>
      <c r="P34" s="36">
        <f>P10/'Table 1. Total'!P10</f>
        <v>0.94090604393217758</v>
      </c>
      <c r="Q34" s="36">
        <f>Q10/'Table 1. Total'!Q10</f>
        <v>0.94096862915963186</v>
      </c>
      <c r="R34" s="36">
        <f>R10/'Table 1. Total'!R10</f>
        <v>0.93753935004113165</v>
      </c>
      <c r="S34" s="36">
        <f>S10/'Table 1. Total'!S10</f>
        <v>0.9369474797156937</v>
      </c>
      <c r="T34" s="36">
        <f>T10/'Table 1. Total'!T10</f>
        <v>0.93318312590598218</v>
      </c>
      <c r="U34" s="36">
        <f>U10/'Table 1. Total'!U10</f>
        <v>0.93113885130980201</v>
      </c>
      <c r="V34" s="36">
        <f>V10/'Table 1. Total'!V10</f>
        <v>0.93286208897170408</v>
      </c>
      <c r="W34" s="36">
        <f>W10/'Table 1. Total'!W10</f>
        <v>0.93590188684416697</v>
      </c>
      <c r="X34" s="36">
        <f>X10/'Table 1. Total'!X10</f>
        <v>0.93547005885466938</v>
      </c>
      <c r="Y34" s="36">
        <f>Y10/'Table 1. Total'!Y10</f>
        <v>0.93773370985859306</v>
      </c>
      <c r="Z34" s="36">
        <f>Z10/'Table 1. Total'!Z10</f>
        <v>0.94113693825630251</v>
      </c>
      <c r="AA34" s="36">
        <f>AA10/'Table 1. Total'!AA10</f>
        <v>0.93897448945748385</v>
      </c>
      <c r="AB34" s="36">
        <f>AB10/'Table 1. Total'!AB10</f>
        <v>0.94006812128186801</v>
      </c>
      <c r="AC34" s="36">
        <f>AC10/'Table 1. Total'!AC10</f>
        <v>0.93981186985863219</v>
      </c>
      <c r="AD34" s="36">
        <f>AD10/'Table 1. Total'!AD10</f>
        <v>0.93861962353369099</v>
      </c>
      <c r="AE34" s="36">
        <f>AE10/'Table 1. Total'!AE10</f>
        <v>0.9403875517762087</v>
      </c>
      <c r="AF34" s="36">
        <f>AF10/'Table 1. Total'!AF10</f>
        <v>0.93650150678163013</v>
      </c>
      <c r="AG34" s="36">
        <f>AG10/'Table 1. Total'!AG10</f>
        <v>0.93122791581449993</v>
      </c>
      <c r="AH34" s="36">
        <f>AH10/'Table 1. Total'!AH10</f>
        <v>0.93552226194119115</v>
      </c>
      <c r="AI34" s="36">
        <f>AI10/'Table 1. Total'!AI10</f>
        <v>0.93272921563643851</v>
      </c>
      <c r="AJ34" s="36">
        <f>AJ10/'Table 1. Total'!AJ10</f>
        <v>0.93791526280323445</v>
      </c>
      <c r="AK34" s="36">
        <f>AK10/'Table 1. Total'!AK10</f>
        <v>0.93702653407424097</v>
      </c>
      <c r="AL34" s="36">
        <f>AL10/'Table 1. Total'!AL10</f>
        <v>0.93904753776704031</v>
      </c>
      <c r="AM34" s="36">
        <f>AM10/'Table 1. Total'!AM10</f>
        <v>0.93814872978088326</v>
      </c>
      <c r="AN34" s="36">
        <f>AN10/'Table 1. Total'!AN10</f>
        <v>0.93812905628258336</v>
      </c>
      <c r="AO34" s="36">
        <f>AO10/'Table 1. Total'!AO10</f>
        <v>0.94157296898467657</v>
      </c>
      <c r="AP34" s="36">
        <f>AP10/'Table 1. Total'!AP10</f>
        <v>0.93925047987860633</v>
      </c>
      <c r="AQ34" s="36">
        <f>AQ10/'Table 1. Total'!AQ10</f>
        <v>0.93794185004480723</v>
      </c>
      <c r="AR34" s="36">
        <f>AR10/'Table 1. Total'!AR10</f>
        <v>0.93513707025701887</v>
      </c>
      <c r="AS34" s="36">
        <f>AS10/'Table 1. Total'!AS10</f>
        <v>0.9351206924291724</v>
      </c>
      <c r="AT34" s="36">
        <f>AT10/'Table 1. Total'!AT10</f>
        <v>0.93741210571519273</v>
      </c>
      <c r="AU34" s="36">
        <f>AU10/'Table 1. Total'!AU10</f>
        <v>0.93860071901574615</v>
      </c>
      <c r="AV34" s="36">
        <f>AV10/'Table 1. Total'!AV10</f>
        <v>0.93922819834130022</v>
      </c>
      <c r="AW34" s="36">
        <f>AW10/'Table 1. Total'!AW10</f>
        <v>0.93919255256943746</v>
      </c>
      <c r="AX34" s="36">
        <f>AX10/'Table 1. Total'!AX10</f>
        <v>0.93912406060746623</v>
      </c>
      <c r="AY34" s="36">
        <f>AY10/'Table 1. Total'!AY10</f>
        <v>0.93899285577708635</v>
      </c>
      <c r="AZ34" s="36">
        <f>AZ10/'Table 1. Total'!AZ10</f>
        <v>0.93969007743070421</v>
      </c>
      <c r="BA34" s="36">
        <f>BA10/'Table 1. Total'!BA10</f>
        <v>0.94535179444134287</v>
      </c>
      <c r="BB34" s="36">
        <f>BB10/'Table 1. Total'!BB10</f>
        <v>0.9454535096274006</v>
      </c>
      <c r="BC34" s="36">
        <f>BC10/'Table 1. Total'!BC10</f>
        <v>0.94254766087752617</v>
      </c>
      <c r="BD34" s="36">
        <f>BD10/'Table 1. Total'!BD10</f>
        <v>0.94168546161120459</v>
      </c>
      <c r="BE34" s="36">
        <f>BE10/'Table 1. Total'!BE10</f>
        <v>0.94332121003055425</v>
      </c>
      <c r="BF34" s="36">
        <f>BF10/'Table 1. Total'!BF10</f>
        <v>0.9428751636307342</v>
      </c>
      <c r="BG34" s="36">
        <f>BG10/'Table 1. Total'!BG10</f>
        <v>0.94471562919838781</v>
      </c>
      <c r="BH34" s="36">
        <f>BH10/'Table 1. Total'!BH10</f>
        <v>0.9450460878540009</v>
      </c>
      <c r="BI34" s="36">
        <f>BI10/'Table 1. Total'!BI10</f>
        <v>0.94751849452321046</v>
      </c>
      <c r="BJ34" s="36">
        <f>BJ10/'Table 1. Total'!BJ10</f>
        <v>0.94991653274370902</v>
      </c>
      <c r="BK34" s="36">
        <f>BK10/'Table 1. Total'!BK10</f>
        <v>0.95017572151865815</v>
      </c>
      <c r="BL34" s="36">
        <f>BL10/'Table 1. Total'!BL10</f>
        <v>0.95043588221118613</v>
      </c>
      <c r="BM34" s="36">
        <f>BM10/'Table 1. Total'!BM10</f>
        <v>0.95022984218021722</v>
      </c>
      <c r="BN34" s="36">
        <f>BN10/'Table 1. Total'!BN10</f>
        <v>0.95338770545333085</v>
      </c>
      <c r="BO34" s="36">
        <f>BO10/'Table 1. Total'!BO10</f>
        <v>0.95569695701734947</v>
      </c>
      <c r="BP34" s="36">
        <f>BP10/'Table 1. Total'!BP10</f>
        <v>0.95687755885794357</v>
      </c>
      <c r="BQ34" s="36">
        <f>BQ10/'Table 1. Total'!BQ10</f>
        <v>0.95793693148191861</v>
      </c>
      <c r="BR34" s="36">
        <f>BR10/'Table 1. Total'!BR10</f>
        <v>0.95696341222863346</v>
      </c>
      <c r="BS34" s="36">
        <f>BS10/'Table 1. Total'!BS10</f>
        <v>0.95767323640858437</v>
      </c>
      <c r="BT34" s="36">
        <f>BT10/'Table 1. Total'!BT10</f>
        <v>0.95794041980615841</v>
      </c>
      <c r="BU34" s="36">
        <f>BU10/'Table 1. Total'!BU10</f>
        <v>0.95925220935525812</v>
      </c>
      <c r="BV34" s="36">
        <f>BV10/'Table 1. Total'!BV10</f>
        <v>0.95884825455958667</v>
      </c>
      <c r="BW34" s="36">
        <f>BW10/'Table 1. Total'!BW10</f>
        <v>0.95924454698067418</v>
      </c>
      <c r="BX34" s="36">
        <f>BX10/'Table 1. Total'!BX10</f>
        <v>0.96004467204268218</v>
      </c>
      <c r="BY34" s="36">
        <f>BY10/'Table 1. Total'!BY10</f>
        <v>0.95914272177475546</v>
      </c>
      <c r="BZ34" s="36">
        <f>BZ10/'Table 1. Total'!BZ10</f>
        <v>0.95902850072563262</v>
      </c>
      <c r="CA34" s="36">
        <f>CA10/'Table 1. Total'!CA10</f>
        <v>0.96021579043649485</v>
      </c>
      <c r="CB34" s="36">
        <f>CB10/'Table 1. Total'!CB10</f>
        <v>0.96053308029486539</v>
      </c>
      <c r="CC34" s="36">
        <f>CC10/'Table 1. Total'!CC10</f>
        <v>0.95840200882733606</v>
      </c>
      <c r="CD34" s="36">
        <f>CD10/'Table 1. Total'!CD10</f>
        <v>0.95709097383788333</v>
      </c>
      <c r="CE34" s="36">
        <f>CE10/'Table 1. Total'!CE10</f>
        <v>0.95766345532154318</v>
      </c>
      <c r="CF34" s="36">
        <f>CF10/'Table 1. Total'!CF10</f>
        <v>0.95448444654981845</v>
      </c>
      <c r="CG34" s="36">
        <f>CG10/'Table 1. Total'!CG10</f>
        <v>0.95513624889291959</v>
      </c>
      <c r="CH34" s="36">
        <f>CH10/'Table 1. Total'!CH10</f>
        <v>0.95313222235737738</v>
      </c>
      <c r="CI34" s="36">
        <f>CI10/'Table 1. Total'!CI10</f>
        <v>0.95445743757116364</v>
      </c>
    </row>
    <row r="35" spans="1:87">
      <c r="A35" t="s">
        <v>70</v>
      </c>
      <c r="B35" s="36">
        <f>B11/'Table 1. Total'!B11</f>
        <v>0.5289608474777614</v>
      </c>
      <c r="C35" s="36">
        <f>C11/'Table 1. Total'!C11</f>
        <v>0.49532067370203503</v>
      </c>
      <c r="D35" s="36">
        <f>D11/'Table 1. Total'!D11</f>
        <v>0.51788880169732898</v>
      </c>
      <c r="E35" s="36">
        <f>E11/'Table 1. Total'!E11</f>
        <v>0.51874132682345586</v>
      </c>
      <c r="F35" s="36">
        <f>F11/'Table 1. Total'!F11</f>
        <v>0.48954420420598066</v>
      </c>
      <c r="G35" s="36">
        <f>G11/'Table 1. Total'!G11</f>
        <v>0.48425657959362556</v>
      </c>
      <c r="H35" s="36">
        <f>H11/'Table 1. Total'!H11</f>
        <v>0.45732638972217565</v>
      </c>
      <c r="I35" s="36">
        <f>I11/'Table 1. Total'!I11</f>
        <v>0.47147334469328139</v>
      </c>
      <c r="J35" s="36">
        <f>J11/'Table 1. Total'!J11</f>
        <v>0.48698369354850068</v>
      </c>
      <c r="K35" s="36">
        <f>K11/'Table 1. Total'!K11</f>
        <v>0.4689322703980226</v>
      </c>
      <c r="L35" s="36">
        <f>L11/'Table 1. Total'!L11</f>
        <v>0.47931470985931696</v>
      </c>
      <c r="M35" s="36">
        <f>M11/'Table 1. Total'!M11</f>
        <v>0.48572655529507835</v>
      </c>
      <c r="N35" s="36">
        <f>N11/'Table 1. Total'!N11</f>
        <v>0.47282920615367385</v>
      </c>
      <c r="O35" s="36">
        <f>O11/'Table 1. Total'!O11</f>
        <v>0.49092674388392799</v>
      </c>
      <c r="P35" s="36">
        <f>P11/'Table 1. Total'!P11</f>
        <v>0.48340179935494831</v>
      </c>
      <c r="Q35" s="36">
        <f>Q11/'Table 1. Total'!Q11</f>
        <v>0.47004354296422862</v>
      </c>
      <c r="R35" s="36">
        <f>R11/'Table 1. Total'!R11</f>
        <v>0.46116855789215494</v>
      </c>
      <c r="S35" s="36">
        <f>S11/'Table 1. Total'!S11</f>
        <v>0.48080700428163359</v>
      </c>
      <c r="T35" s="36">
        <f>T11/'Table 1. Total'!T11</f>
        <v>0.49441119334789796</v>
      </c>
      <c r="U35" s="36">
        <f>U11/'Table 1. Total'!U11</f>
        <v>0.42123406425293214</v>
      </c>
      <c r="V35" s="36">
        <f>V11/'Table 1. Total'!V11</f>
        <v>0.39394443881465607</v>
      </c>
      <c r="W35" s="36">
        <f>W11/'Table 1. Total'!W11</f>
        <v>0.44886209960975232</v>
      </c>
      <c r="X35" s="36">
        <f>X11/'Table 1. Total'!X11</f>
        <v>0.45059290964806165</v>
      </c>
      <c r="Y35" s="36">
        <f>Y11/'Table 1. Total'!Y11</f>
        <v>0.45434616793691401</v>
      </c>
      <c r="Z35" s="36">
        <f>Z11/'Table 1. Total'!Z11</f>
        <v>0.45627398168956901</v>
      </c>
      <c r="AA35" s="36">
        <f>AA11/'Table 1. Total'!AA11</f>
        <v>0.45051473238421341</v>
      </c>
      <c r="AB35" s="36">
        <f>AB11/'Table 1. Total'!AB11</f>
        <v>0.4427864455441804</v>
      </c>
      <c r="AC35" s="36">
        <f>AC11/'Table 1. Total'!AC11</f>
        <v>0.4286722484201072</v>
      </c>
      <c r="AD35" s="36">
        <f>AD11/'Table 1. Total'!AD11</f>
        <v>0.43620749907494966</v>
      </c>
      <c r="AE35" s="36">
        <f>AE11/'Table 1. Total'!AE11</f>
        <v>0.42706322965445359</v>
      </c>
      <c r="AF35" s="36">
        <f>AF11/'Table 1. Total'!AF11</f>
        <v>0.43206922036591067</v>
      </c>
      <c r="AG35" s="36">
        <f>AG11/'Table 1. Total'!AG11</f>
        <v>0.43641941580153087</v>
      </c>
      <c r="AH35" s="36">
        <f>AH11/'Table 1. Total'!AH11</f>
        <v>0.44457500012342449</v>
      </c>
      <c r="AI35" s="36">
        <f>AI11/'Table 1. Total'!AI11</f>
        <v>0.44800046949964056</v>
      </c>
      <c r="AJ35" s="36">
        <f>AJ11/'Table 1. Total'!AJ11</f>
        <v>0.44170617953807545</v>
      </c>
      <c r="AK35" s="36">
        <f>AK11/'Table 1. Total'!AK11</f>
        <v>0.43124767480566267</v>
      </c>
      <c r="AL35" s="36">
        <f>AL11/'Table 1. Total'!AL11</f>
        <v>0.44285651530903603</v>
      </c>
      <c r="AM35" s="36">
        <f>AM11/'Table 1. Total'!AM11</f>
        <v>0.44404349734237086</v>
      </c>
      <c r="AN35" s="36">
        <f>AN11/'Table 1. Total'!AN11</f>
        <v>0.4198494335883633</v>
      </c>
      <c r="AO35" s="36">
        <f>AO11/'Table 1. Total'!AO11</f>
        <v>0.41252724207409841</v>
      </c>
      <c r="AP35" s="36">
        <f>AP11/'Table 1. Total'!AP11</f>
        <v>0.42386259872539511</v>
      </c>
      <c r="AQ35" s="36">
        <f>AQ11/'Table 1. Total'!AQ11</f>
        <v>0.41676173383420612</v>
      </c>
      <c r="AR35" s="36">
        <f>AR11/'Table 1. Total'!AR11</f>
        <v>0.4113477840466378</v>
      </c>
      <c r="AS35" s="36">
        <f>AS11/'Table 1. Total'!AS11</f>
        <v>0.40875835721107928</v>
      </c>
      <c r="AT35" s="36">
        <f>AT11/'Table 1. Total'!AT11</f>
        <v>0.40181295745118961</v>
      </c>
      <c r="AU35" s="36">
        <f>AU11/'Table 1. Total'!AU11</f>
        <v>0.40403589302075038</v>
      </c>
      <c r="AV35" s="36">
        <f>AV11/'Table 1. Total'!AV11</f>
        <v>0.38801193022053843</v>
      </c>
      <c r="AW35" s="36">
        <f>AW11/'Table 1. Total'!AW11</f>
        <v>0.39126659223421417</v>
      </c>
      <c r="AX35" s="36">
        <f>AX11/'Table 1. Total'!AX11</f>
        <v>0.40046514680426915</v>
      </c>
      <c r="AY35" s="36">
        <f>AY11/'Table 1. Total'!AY11</f>
        <v>0.39929450497765923</v>
      </c>
      <c r="AZ35" s="36">
        <f>AZ11/'Table 1. Total'!AZ11</f>
        <v>0.40285706739313354</v>
      </c>
      <c r="BA35" s="36">
        <f>BA11/'Table 1. Total'!BA11</f>
        <v>0.39979072606429367</v>
      </c>
      <c r="BB35" s="36">
        <f>BB11/'Table 1. Total'!BB11</f>
        <v>0.40738726572622597</v>
      </c>
      <c r="BC35" s="36">
        <f>BC11/'Table 1. Total'!BC11</f>
        <v>0.40249669407232802</v>
      </c>
      <c r="BD35" s="36">
        <f>BD11/'Table 1. Total'!BD11</f>
        <v>0.39847994723783803</v>
      </c>
      <c r="BE35" s="36">
        <f>BE11/'Table 1. Total'!BE11</f>
        <v>0.39003935274368429</v>
      </c>
      <c r="BF35" s="36">
        <f>BF11/'Table 1. Total'!BF11</f>
        <v>0.39760955380333024</v>
      </c>
      <c r="BG35" s="36">
        <f>BG11/'Table 1. Total'!BG11</f>
        <v>0.39873055459024104</v>
      </c>
      <c r="BH35" s="36">
        <f>BH11/'Table 1. Total'!BH11</f>
        <v>0.40460882146140953</v>
      </c>
      <c r="BI35" s="36">
        <f>BI11/'Table 1. Total'!BI11</f>
        <v>0.40601067382578188</v>
      </c>
      <c r="BJ35" s="36">
        <f>BJ11/'Table 1. Total'!BJ11</f>
        <v>0.41466966892043616</v>
      </c>
      <c r="BK35" s="36">
        <f>BK11/'Table 1. Total'!BK11</f>
        <v>0.40426532512816704</v>
      </c>
      <c r="BL35" s="36">
        <f>BL11/'Table 1. Total'!BL11</f>
        <v>0.41393846738373308</v>
      </c>
      <c r="BM35" s="36">
        <f>BM11/'Table 1. Total'!BM11</f>
        <v>0.41952702761570926</v>
      </c>
      <c r="BN35" s="36">
        <f>BN11/'Table 1. Total'!BN11</f>
        <v>0.42963455610260415</v>
      </c>
      <c r="BO35" s="36">
        <f>BO11/'Table 1. Total'!BO11</f>
        <v>0.46607913239081528</v>
      </c>
      <c r="BP35" s="36">
        <f>BP11/'Table 1. Total'!BP11</f>
        <v>0.48859420019484695</v>
      </c>
      <c r="BQ35" s="36">
        <f>BQ11/'Table 1. Total'!BQ11</f>
        <v>0.52116502781941287</v>
      </c>
      <c r="BR35" s="36">
        <f>BR11/'Table 1. Total'!BR11</f>
        <v>0.54062596797131302</v>
      </c>
      <c r="BS35" s="36">
        <f>BS11/'Table 1. Total'!BS11</f>
        <v>0.54663273158262504</v>
      </c>
      <c r="BT35" s="36">
        <f>BT11/'Table 1. Total'!BT11</f>
        <v>0.56187384360904824</v>
      </c>
      <c r="BU35" s="36">
        <f>BU11/'Table 1. Total'!BU11</f>
        <v>0.58688047549763178</v>
      </c>
      <c r="BV35" s="36">
        <f>BV11/'Table 1. Total'!BV11</f>
        <v>0.60071577242587437</v>
      </c>
      <c r="BW35" s="36">
        <f>BW11/'Table 1. Total'!BW11</f>
        <v>0.61162210737762535</v>
      </c>
      <c r="BX35" s="36">
        <f>BX11/'Table 1. Total'!BX11</f>
        <v>0.62745779269217328</v>
      </c>
      <c r="BY35" s="36">
        <f>BY11/'Table 1. Total'!BY11</f>
        <v>0.62279486282180696</v>
      </c>
      <c r="BZ35" s="36">
        <f>BZ11/'Table 1. Total'!BZ11</f>
        <v>0.62910980311942644</v>
      </c>
      <c r="CA35" s="36">
        <f>CA11/'Table 1. Total'!CA11</f>
        <v>0.63146662685584465</v>
      </c>
      <c r="CB35" s="36">
        <f>CB11/'Table 1. Total'!CB11</f>
        <v>0.63087545678392754</v>
      </c>
      <c r="CC35" s="36">
        <f>CC11/'Table 1. Total'!CC11</f>
        <v>0.62992712818814189</v>
      </c>
      <c r="CD35" s="36">
        <f>CD11/'Table 1. Total'!CD11</f>
        <v>0.63112924982107521</v>
      </c>
      <c r="CE35" s="36">
        <f>CE11/'Table 1. Total'!CE11</f>
        <v>0.63192696549092464</v>
      </c>
      <c r="CF35" s="36">
        <f>CF11/'Table 1. Total'!CF11</f>
        <v>0.63772526819226438</v>
      </c>
      <c r="CG35" s="36">
        <f>CG11/'Table 1. Total'!CG11</f>
        <v>0.62745353347332122</v>
      </c>
      <c r="CH35" s="36">
        <f>CH11/'Table 1. Total'!CH11</f>
        <v>0.61524128658907362</v>
      </c>
      <c r="CI35" s="36">
        <f>CI11/'Table 1. Total'!CI11</f>
        <v>0.62214598324900294</v>
      </c>
    </row>
    <row r="36" spans="1:87">
      <c r="A36" t="s">
        <v>71</v>
      </c>
      <c r="B36" s="36">
        <f>B12/'Table 1. Total'!B12</f>
        <v>0.6483071566882469</v>
      </c>
      <c r="C36" s="36">
        <f>C12/'Table 1. Total'!C12</f>
        <v>0.65261742387859001</v>
      </c>
      <c r="D36" s="36">
        <f>D12/'Table 1. Total'!D12</f>
        <v>0.65987026745720501</v>
      </c>
      <c r="E36" s="36">
        <f>E12/'Table 1. Total'!E12</f>
        <v>0.64885723807686235</v>
      </c>
      <c r="F36" s="36">
        <f>F12/'Table 1. Total'!F12</f>
        <v>0.65385663668574545</v>
      </c>
      <c r="G36" s="36">
        <f>G12/'Table 1. Total'!G12</f>
        <v>0.64805680247145359</v>
      </c>
      <c r="H36" s="36">
        <f>H12/'Table 1. Total'!H12</f>
        <v>0.6812093315893174</v>
      </c>
      <c r="I36" s="36">
        <f>I12/'Table 1. Total'!I12</f>
        <v>0.73232717918661061</v>
      </c>
      <c r="J36" s="36">
        <f>J12/'Table 1. Total'!J12</f>
        <v>0.73564458622630891</v>
      </c>
      <c r="K36" s="36">
        <f>K12/'Table 1. Total'!K12</f>
        <v>0.7336982748220533</v>
      </c>
      <c r="L36" s="36">
        <f>L12/'Table 1. Total'!L12</f>
        <v>0.72495381659646785</v>
      </c>
      <c r="M36" s="36">
        <f>M12/'Table 1. Total'!M12</f>
        <v>0.74302034072132639</v>
      </c>
      <c r="N36" s="36">
        <f>N12/'Table 1. Total'!N12</f>
        <v>0.75277406100906896</v>
      </c>
      <c r="O36" s="36">
        <f>O12/'Table 1. Total'!O12</f>
        <v>0.74599399586728521</v>
      </c>
      <c r="P36" s="36">
        <f>P12/'Table 1. Total'!P12</f>
        <v>0.77429772337881642</v>
      </c>
      <c r="Q36" s="36">
        <f>Q12/'Table 1. Total'!Q12</f>
        <v>0.76980490510526445</v>
      </c>
      <c r="R36" s="36">
        <f>R12/'Table 1. Total'!R12</f>
        <v>0.72098138747884943</v>
      </c>
      <c r="S36" s="36">
        <f>S12/'Table 1. Total'!S12</f>
        <v>0.7159840594755702</v>
      </c>
      <c r="T36" s="36">
        <f>T12/'Table 1. Total'!T12</f>
        <v>0.72652201883151057</v>
      </c>
      <c r="U36" s="36">
        <f>U12/'Table 1. Total'!U12</f>
        <v>0.7722257990593524</v>
      </c>
      <c r="V36" s="36">
        <f>V12/'Table 1. Total'!V12</f>
        <v>0.78366693710614932</v>
      </c>
      <c r="W36" s="36">
        <f>W12/'Table 1. Total'!W12</f>
        <v>0.8141604608397931</v>
      </c>
      <c r="X36" s="36">
        <f>X12/'Table 1. Total'!X12</f>
        <v>0.8100030439083783</v>
      </c>
      <c r="Y36" s="36">
        <f>Y12/'Table 1. Total'!Y12</f>
        <v>0.8040396688199436</v>
      </c>
      <c r="Z36" s="36">
        <f>Z12/'Table 1. Total'!Z12</f>
        <v>0.77149174036375778</v>
      </c>
      <c r="AA36" s="36">
        <f>AA12/'Table 1. Total'!AA12</f>
        <v>0.7542690039530815</v>
      </c>
      <c r="AB36" s="36">
        <f>AB12/'Table 1. Total'!AB12</f>
        <v>0.73790724702883059</v>
      </c>
      <c r="AC36" s="36">
        <f>AC12/'Table 1. Total'!AC12</f>
        <v>0.73146582252865588</v>
      </c>
      <c r="AD36" s="36">
        <f>AD12/'Table 1. Total'!AD12</f>
        <v>0.73274255300537627</v>
      </c>
      <c r="AE36" s="36">
        <f>AE12/'Table 1. Total'!AE12</f>
        <v>0.71644920012432955</v>
      </c>
      <c r="AF36" s="36">
        <f>AF12/'Table 1. Total'!AF12</f>
        <v>0.7148146090049039</v>
      </c>
      <c r="AG36" s="36">
        <f>AG12/'Table 1. Total'!AG12</f>
        <v>0.71065122837679495</v>
      </c>
      <c r="AH36" s="36">
        <f>AH12/'Table 1. Total'!AH12</f>
        <v>0.74090663754970865</v>
      </c>
      <c r="AI36" s="36">
        <f>AI12/'Table 1. Total'!AI12</f>
        <v>0.73805639116912258</v>
      </c>
      <c r="AJ36" s="36">
        <f>AJ12/'Table 1. Total'!AJ12</f>
        <v>0.72579682175918947</v>
      </c>
      <c r="AK36" s="36">
        <f>AK12/'Table 1. Total'!AK12</f>
        <v>0.71829238024323649</v>
      </c>
      <c r="AL36" s="36">
        <f>AL12/'Table 1. Total'!AL12</f>
        <v>0.70830218623854257</v>
      </c>
      <c r="AM36" s="36">
        <f>AM12/'Table 1. Total'!AM12</f>
        <v>0.71061263112674677</v>
      </c>
      <c r="AN36" s="36">
        <f>AN12/'Table 1. Total'!AN12</f>
        <v>0.73216111822075736</v>
      </c>
      <c r="AO36" s="36">
        <f>AO12/'Table 1. Total'!AO12</f>
        <v>0.72445753290187076</v>
      </c>
      <c r="AP36" s="36">
        <f>AP12/'Table 1. Total'!AP12</f>
        <v>0.72779698216735245</v>
      </c>
      <c r="AQ36" s="36">
        <f>AQ12/'Table 1. Total'!AQ12</f>
        <v>0.71546798343760132</v>
      </c>
      <c r="AR36" s="36">
        <f>AR12/'Table 1. Total'!AR12</f>
        <v>0.71530168214587253</v>
      </c>
      <c r="AS36" s="36">
        <f>AS12/'Table 1. Total'!AS12</f>
        <v>0.72938297992013046</v>
      </c>
      <c r="AT36" s="36">
        <f>AT12/'Table 1. Total'!AT12</f>
        <v>0.72003088604336918</v>
      </c>
      <c r="AU36" s="36">
        <f>AU12/'Table 1. Total'!AU12</f>
        <v>0.70227398023268373</v>
      </c>
      <c r="AV36" s="36">
        <f>AV12/'Table 1. Total'!AV12</f>
        <v>0.71554358557602538</v>
      </c>
      <c r="AW36" s="36">
        <f>AW12/'Table 1. Total'!AW12</f>
        <v>0.70552539942646464</v>
      </c>
      <c r="AX36" s="36">
        <f>AX12/'Table 1. Total'!AX12</f>
        <v>0.69015509301463884</v>
      </c>
      <c r="AY36" s="36">
        <f>AY12/'Table 1. Total'!AY12</f>
        <v>0.67340437218499394</v>
      </c>
      <c r="AZ36" s="36">
        <f>AZ12/'Table 1. Total'!AZ12</f>
        <v>0.6639133994360048</v>
      </c>
      <c r="BA36" s="36">
        <f>BA12/'Table 1. Total'!BA12</f>
        <v>0.69847694178661746</v>
      </c>
      <c r="BB36" s="36">
        <f>BB12/'Table 1. Total'!BB12</f>
        <v>0.7546053774919933</v>
      </c>
      <c r="BC36" s="36">
        <f>BC12/'Table 1. Total'!BC12</f>
        <v>0.74267322097378274</v>
      </c>
      <c r="BD36" s="36">
        <f>BD12/'Table 1. Total'!BD12</f>
        <v>0.73497234808676326</v>
      </c>
      <c r="BE36" s="36">
        <f>BE12/'Table 1. Total'!BE12</f>
        <v>0.72838330521847972</v>
      </c>
      <c r="BF36" s="36">
        <f>BF12/'Table 1. Total'!BF12</f>
        <v>0.73123427982666145</v>
      </c>
      <c r="BG36" s="36">
        <f>BG12/'Table 1. Total'!BG12</f>
        <v>0.76561872909699002</v>
      </c>
      <c r="BH36" s="36">
        <f>BH12/'Table 1. Total'!BH12</f>
        <v>0.76756813362305942</v>
      </c>
      <c r="BI36" s="36">
        <f>BI12/'Table 1. Total'!BI12</f>
        <v>0.77800323632907809</v>
      </c>
      <c r="BJ36" s="36">
        <f>BJ12/'Table 1. Total'!BJ12</f>
        <v>0.77124439788138066</v>
      </c>
      <c r="BK36" s="36">
        <f>BK12/'Table 1. Total'!BK12</f>
        <v>0.77999021667194202</v>
      </c>
      <c r="BL36" s="36">
        <f>BL12/'Table 1. Total'!BL12</f>
        <v>0.77383142463615961</v>
      </c>
      <c r="BM36" s="36">
        <f>BM12/'Table 1. Total'!BM12</f>
        <v>0.75949061128541495</v>
      </c>
      <c r="BN36" s="36">
        <f>BN12/'Table 1. Total'!BN12</f>
        <v>0.78478369640520351</v>
      </c>
      <c r="BO36" s="36">
        <f>BO12/'Table 1. Total'!BO12</f>
        <v>0.77845414608629637</v>
      </c>
      <c r="BP36" s="36">
        <f>BP12/'Table 1. Total'!BP12</f>
        <v>0.77210225622155504</v>
      </c>
      <c r="BQ36" s="36">
        <f>BQ12/'Table 1. Total'!BQ12</f>
        <v>0.76070412116500952</v>
      </c>
      <c r="BR36" s="36">
        <f>BR12/'Table 1. Total'!BR12</f>
        <v>0.75394589909831833</v>
      </c>
      <c r="BS36" s="36">
        <f>BS12/'Table 1. Total'!BS12</f>
        <v>0.74983707624831586</v>
      </c>
      <c r="BT36" s="36">
        <f>BT12/'Table 1. Total'!BT12</f>
        <v>0.75157746950757431</v>
      </c>
      <c r="BU36" s="36">
        <f>BU12/'Table 1. Total'!BU12</f>
        <v>0.75227394119917501</v>
      </c>
      <c r="BV36" s="36">
        <f>BV12/'Table 1. Total'!BV12</f>
        <v>0.75455040120168915</v>
      </c>
      <c r="BW36" s="36">
        <f>BW12/'Table 1. Total'!BW12</f>
        <v>0.7673920882137415</v>
      </c>
      <c r="BX36" s="36">
        <f>BX12/'Table 1. Total'!BX12</f>
        <v>0.77143232400420292</v>
      </c>
      <c r="BY36" s="36">
        <f>BY12/'Table 1. Total'!BY12</f>
        <v>0.78032456875021128</v>
      </c>
      <c r="BZ36" s="36">
        <f>BZ12/'Table 1. Total'!BZ12</f>
        <v>0.77698079133742626</v>
      </c>
      <c r="CA36" s="36">
        <f>CA12/'Table 1. Total'!CA12</f>
        <v>0.77306521517726801</v>
      </c>
      <c r="CB36" s="36">
        <f>CB12/'Table 1. Total'!CB12</f>
        <v>0.77505627994261506</v>
      </c>
      <c r="CC36" s="36">
        <f>CC12/'Table 1. Total'!CC12</f>
        <v>0.77860594110892034</v>
      </c>
      <c r="CD36" s="36">
        <f>CD12/'Table 1. Total'!CD12</f>
        <v>0.7894915670837942</v>
      </c>
      <c r="CE36" s="36">
        <f>CE12/'Table 1. Total'!CE12</f>
        <v>0.7879248263691222</v>
      </c>
      <c r="CF36" s="36">
        <f>CF12/'Table 1. Total'!CF12</f>
        <v>0.78005249343832017</v>
      </c>
      <c r="CG36" s="36">
        <f>CG12/'Table 1. Total'!CG12</f>
        <v>0.79199344954472362</v>
      </c>
      <c r="CH36" s="36">
        <f>CH12/'Table 1. Total'!CH12</f>
        <v>0.7957892788413975</v>
      </c>
      <c r="CI36" s="36">
        <f>CI12/'Table 1. Total'!CI12</f>
        <v>0.78971524218263689</v>
      </c>
    </row>
    <row r="37" spans="1:87">
      <c r="A37" t="s">
        <v>72</v>
      </c>
      <c r="B37" s="36">
        <f>B13/'Table 1. Total'!B13</f>
        <v>0.58605483815766946</v>
      </c>
      <c r="C37" s="36">
        <f>C13/'Table 1. Total'!C13</f>
        <v>0.59798918374380317</v>
      </c>
      <c r="D37" s="36">
        <f>D13/'Table 1. Total'!D13</f>
        <v>0.59588446758398417</v>
      </c>
      <c r="E37" s="36">
        <f>E13/'Table 1. Total'!E13</f>
        <v>0.5929736209510158</v>
      </c>
      <c r="F37" s="36">
        <f>F13/'Table 1. Total'!F13</f>
        <v>0.57916930742151473</v>
      </c>
      <c r="G37" s="36">
        <f>G13/'Table 1. Total'!G13</f>
        <v>0.60037695239340994</v>
      </c>
      <c r="H37" s="36">
        <f>H13/'Table 1. Total'!H13</f>
        <v>0.60998813732514301</v>
      </c>
      <c r="I37" s="36">
        <f>I13/'Table 1. Total'!I13</f>
        <v>0.62213608560929812</v>
      </c>
      <c r="J37" s="36">
        <f>J13/'Table 1. Total'!J13</f>
        <v>0.62127527644769032</v>
      </c>
      <c r="K37" s="36">
        <f>K13/'Table 1. Total'!K13</f>
        <v>0.62625271409638217</v>
      </c>
      <c r="L37" s="36">
        <f>L13/'Table 1. Total'!L13</f>
        <v>0.69502016898618602</v>
      </c>
      <c r="M37" s="36">
        <f>M13/'Table 1. Total'!M13</f>
        <v>0.73319500590276521</v>
      </c>
      <c r="N37" s="36">
        <f>N13/'Table 1. Total'!N13</f>
        <v>0.73229805106326518</v>
      </c>
      <c r="O37" s="36">
        <f>O13/'Table 1. Total'!O13</f>
        <v>0.73650514748353335</v>
      </c>
      <c r="P37" s="36">
        <f>P13/'Table 1. Total'!P13</f>
        <v>0.7304047215942947</v>
      </c>
      <c r="Q37" s="36">
        <f>Q13/'Table 1. Total'!Q13</f>
        <v>0.72097840478683894</v>
      </c>
      <c r="R37" s="36">
        <f>R13/'Table 1. Total'!R13</f>
        <v>0.72774179156270136</v>
      </c>
      <c r="S37" s="36">
        <f>S13/'Table 1. Total'!S13</f>
        <v>0.73686196514342761</v>
      </c>
      <c r="T37" s="36">
        <f>T13/'Table 1. Total'!T13</f>
        <v>0.72488170663244855</v>
      </c>
      <c r="U37" s="36">
        <f>U13/'Table 1. Total'!U13</f>
        <v>0.74282060275285078</v>
      </c>
      <c r="V37" s="36">
        <f>V13/'Table 1. Total'!V13</f>
        <v>0.74634219169901472</v>
      </c>
      <c r="W37" s="36">
        <f>W13/'Table 1. Total'!W13</f>
        <v>0.76805964045862762</v>
      </c>
      <c r="X37" s="36">
        <f>X13/'Table 1. Total'!X13</f>
        <v>0.75583803388977244</v>
      </c>
      <c r="Y37" s="36">
        <f>Y13/'Table 1. Total'!Y13</f>
        <v>0.73663913452355778</v>
      </c>
      <c r="Z37" s="36">
        <f>Z13/'Table 1. Total'!Z13</f>
        <v>0.72962122004460206</v>
      </c>
      <c r="AA37" s="36">
        <f>AA13/'Table 1. Total'!AA13</f>
        <v>0.72440191704288193</v>
      </c>
      <c r="AB37" s="36">
        <f>AB13/'Table 1. Total'!AB13</f>
        <v>0.70169318225663324</v>
      </c>
      <c r="AC37" s="36">
        <f>AC13/'Table 1. Total'!AC13</f>
        <v>0.65741767467795387</v>
      </c>
      <c r="AD37" s="36">
        <f>AD13/'Table 1. Total'!AD13</f>
        <v>0.63962602104908839</v>
      </c>
      <c r="AE37" s="36">
        <f>AE13/'Table 1. Total'!AE13</f>
        <v>0.62445445259541277</v>
      </c>
      <c r="AF37" s="36">
        <f>AF13/'Table 1. Total'!AF13</f>
        <v>0.60404724360758133</v>
      </c>
      <c r="AG37" s="36">
        <f>AG13/'Table 1. Total'!AG13</f>
        <v>0.57377302305062317</v>
      </c>
      <c r="AH37" s="36">
        <f>AH13/'Table 1. Total'!AH13</f>
        <v>0.55344961887275357</v>
      </c>
      <c r="AI37" s="36">
        <f>AI13/'Table 1. Total'!AI13</f>
        <v>0.51766701766701761</v>
      </c>
      <c r="AJ37" s="36">
        <f>AJ13/'Table 1. Total'!AJ13</f>
        <v>0.50620919387075292</v>
      </c>
      <c r="AK37" s="36">
        <f>AK13/'Table 1. Total'!AK13</f>
        <v>0.46986753819373178</v>
      </c>
      <c r="AL37" s="36">
        <f>AL13/'Table 1. Total'!AL13</f>
        <v>0.46088839722378949</v>
      </c>
      <c r="AM37" s="36">
        <f>AM13/'Table 1. Total'!AM13</f>
        <v>0.47345982211238985</v>
      </c>
      <c r="AN37" s="36">
        <f>AN13/'Table 1. Total'!AN13</f>
        <v>0.48620077764787145</v>
      </c>
      <c r="AO37" s="36">
        <f>AO13/'Table 1. Total'!AO13</f>
        <v>0.47771574451840715</v>
      </c>
      <c r="AP37" s="36">
        <f>AP13/'Table 1. Total'!AP13</f>
        <v>0.47719023979960318</v>
      </c>
      <c r="AQ37" s="36">
        <f>AQ13/'Table 1. Total'!AQ13</f>
        <v>0.46578377226474404</v>
      </c>
      <c r="AR37" s="36">
        <f>AR13/'Table 1. Total'!AR13</f>
        <v>0.47723318602754078</v>
      </c>
      <c r="AS37" s="36">
        <f>AS13/'Table 1. Total'!AS13</f>
        <v>0.4467563533328745</v>
      </c>
      <c r="AT37" s="36">
        <f>AT13/'Table 1. Total'!AT13</f>
        <v>0.45123791770555871</v>
      </c>
      <c r="AU37" s="36">
        <f>AU13/'Table 1. Total'!AU13</f>
        <v>0.45418582221892495</v>
      </c>
      <c r="AV37" s="36">
        <f>AV13/'Table 1. Total'!AV13</f>
        <v>0.44400484619367686</v>
      </c>
      <c r="AW37" s="36">
        <f>AW13/'Table 1. Total'!AW13</f>
        <v>0.46019022771910639</v>
      </c>
      <c r="AX37" s="36">
        <f>AX13/'Table 1. Total'!AX13</f>
        <v>0.478558554257135</v>
      </c>
      <c r="AY37" s="36">
        <f>AY13/'Table 1. Total'!AY13</f>
        <v>0.47233895558129746</v>
      </c>
      <c r="AZ37" s="36">
        <f>AZ13/'Table 1. Total'!AZ13</f>
        <v>0.47789388341066535</v>
      </c>
      <c r="BA37" s="36">
        <f>BA13/'Table 1. Total'!BA13</f>
        <v>0.50064694189522674</v>
      </c>
      <c r="BB37" s="36">
        <f>BB13/'Table 1. Total'!BB13</f>
        <v>0.4998979485280855</v>
      </c>
      <c r="BC37" s="36">
        <f>BC13/'Table 1. Total'!BC13</f>
        <v>0.51609624930117171</v>
      </c>
      <c r="BD37" s="36">
        <f>BD13/'Table 1. Total'!BD13</f>
        <v>0.52026942718870595</v>
      </c>
      <c r="BE37" s="36">
        <f>BE13/'Table 1. Total'!BE13</f>
        <v>0.52152627305528465</v>
      </c>
      <c r="BF37" s="36">
        <f>BF13/'Table 1. Total'!BF13</f>
        <v>0.53088379598334023</v>
      </c>
      <c r="BG37" s="36">
        <f>BG13/'Table 1. Total'!BG13</f>
        <v>0.5224780229125553</v>
      </c>
      <c r="BH37" s="36">
        <f>BH13/'Table 1. Total'!BH13</f>
        <v>0.5386609033705716</v>
      </c>
      <c r="BI37" s="36">
        <f>BI13/'Table 1. Total'!BI13</f>
        <v>0.5543651014170603</v>
      </c>
      <c r="BJ37" s="36">
        <f>BJ13/'Table 1. Total'!BJ13</f>
        <v>0.53767144763103325</v>
      </c>
      <c r="BK37" s="36">
        <f>BK13/'Table 1. Total'!BK13</f>
        <v>0.54426203071255941</v>
      </c>
      <c r="BL37" s="36">
        <f>BL13/'Table 1. Total'!BL13</f>
        <v>0.54696994615018069</v>
      </c>
      <c r="BM37" s="36">
        <f>BM13/'Table 1. Total'!BM13</f>
        <v>0.55798107585131551</v>
      </c>
      <c r="BN37" s="36">
        <f>BN13/'Table 1. Total'!BN13</f>
        <v>0.54538309302998711</v>
      </c>
      <c r="BO37" s="36">
        <f>BO13/'Table 1. Total'!BO13</f>
        <v>0.5594383405842277</v>
      </c>
      <c r="BP37" s="36">
        <f>BP13/'Table 1. Total'!BP13</f>
        <v>0.56218510825467571</v>
      </c>
      <c r="BQ37" s="36">
        <f>BQ13/'Table 1. Total'!BQ13</f>
        <v>0.57372785196822917</v>
      </c>
      <c r="BR37" s="36">
        <f>BR13/'Table 1. Total'!BR13</f>
        <v>0.59536343428622418</v>
      </c>
      <c r="BS37" s="36">
        <f>BS13/'Table 1. Total'!BS13</f>
        <v>0.61396416592097602</v>
      </c>
      <c r="BT37" s="36">
        <f>BT13/'Table 1. Total'!BT13</f>
        <v>0.63363832668447828</v>
      </c>
      <c r="BU37" s="36">
        <f>BU13/'Table 1. Total'!BU13</f>
        <v>0.64263234491540844</v>
      </c>
      <c r="BV37" s="36">
        <f>BV13/'Table 1. Total'!BV13</f>
        <v>0.65983200070650738</v>
      </c>
      <c r="BW37" s="36">
        <f>BW13/'Table 1. Total'!BW13</f>
        <v>0.68007905351262898</v>
      </c>
      <c r="BX37" s="36">
        <f>BX13/'Table 1. Total'!BX13</f>
        <v>0.68743721448784578</v>
      </c>
      <c r="BY37" s="36">
        <f>BY13/'Table 1. Total'!BY13</f>
        <v>0.68640106128173839</v>
      </c>
      <c r="BZ37" s="36">
        <f>BZ13/'Table 1. Total'!BZ13</f>
        <v>0.70272536925225892</v>
      </c>
      <c r="CA37" s="36">
        <f>CA13/'Table 1. Total'!CA13</f>
        <v>0.719590240110623</v>
      </c>
      <c r="CB37" s="36">
        <f>CB13/'Table 1. Total'!CB13</f>
        <v>0.72763967348882741</v>
      </c>
      <c r="CC37" s="36">
        <f>CC13/'Table 1. Total'!CC13</f>
        <v>0.72254514021795058</v>
      </c>
      <c r="CD37" s="36">
        <f>CD13/'Table 1. Total'!CD13</f>
        <v>0.73089585697804205</v>
      </c>
      <c r="CE37" s="36">
        <f>CE13/'Table 1. Total'!CE13</f>
        <v>0.73633333617478336</v>
      </c>
      <c r="CF37" s="36">
        <f>CF13/'Table 1. Total'!CF13</f>
        <v>0.72974830084397635</v>
      </c>
      <c r="CG37" s="36">
        <f>CG13/'Table 1. Total'!CG13</f>
        <v>0.74248921086440434</v>
      </c>
      <c r="CH37" s="36">
        <f>CH13/'Table 1. Total'!CH13</f>
        <v>0.72576220850279427</v>
      </c>
      <c r="CI37" s="36">
        <f>CI13/'Table 1. Total'!CI13</f>
        <v>0.74132473708009394</v>
      </c>
    </row>
    <row r="38" spans="1:87">
      <c r="A38" t="s">
        <v>73</v>
      </c>
      <c r="B38" s="36">
        <f>B14/'Table 1. Total'!B14</f>
        <v>0.26704565149571913</v>
      </c>
      <c r="C38" s="36">
        <f>C14/'Table 1. Total'!C14</f>
        <v>0.266269318733107</v>
      </c>
      <c r="D38" s="36">
        <f>D14/'Table 1. Total'!D14</f>
        <v>0.29093810251977936</v>
      </c>
      <c r="E38" s="36">
        <f>E14/'Table 1. Total'!E14</f>
        <v>0.25518901685210493</v>
      </c>
      <c r="F38" s="36">
        <f>F14/'Table 1. Total'!F14</f>
        <v>0.26181197462076067</v>
      </c>
      <c r="G38" s="36">
        <f>G14/'Table 1. Total'!G14</f>
        <v>0.27847168844478609</v>
      </c>
      <c r="H38" s="36">
        <f>H14/'Table 1. Total'!H14</f>
        <v>0.28103482195553808</v>
      </c>
      <c r="I38" s="36">
        <f>I14/'Table 1. Total'!I14</f>
        <v>0.27352803268805687</v>
      </c>
      <c r="J38" s="36">
        <f>J14/'Table 1. Total'!J14</f>
        <v>0.28771404821280128</v>
      </c>
      <c r="K38" s="36">
        <f>K14/'Table 1. Total'!K14</f>
        <v>0.31120494942551302</v>
      </c>
      <c r="L38" s="36">
        <f>L14/'Table 1. Total'!L14</f>
        <v>0.3145465370113118</v>
      </c>
      <c r="M38" s="36">
        <f>M14/'Table 1. Total'!M14</f>
        <v>0.29942906174713696</v>
      </c>
      <c r="N38" s="36">
        <f>N14/'Table 1. Total'!N14</f>
        <v>0.30991038656129094</v>
      </c>
      <c r="O38" s="36">
        <f>O14/'Table 1. Total'!O14</f>
        <v>0.32221854304635755</v>
      </c>
      <c r="P38" s="36">
        <f>P14/'Table 1. Total'!P14</f>
        <v>0.31295232531723616</v>
      </c>
      <c r="Q38" s="36">
        <f>Q14/'Table 1. Total'!Q14</f>
        <v>0.35967414733105102</v>
      </c>
      <c r="R38" s="36">
        <f>R14/'Table 1. Total'!R14</f>
        <v>0.40529928450933628</v>
      </c>
      <c r="S38" s="36">
        <f>S14/'Table 1. Total'!S14</f>
        <v>0.36250117950492244</v>
      </c>
      <c r="T38" s="36">
        <f>T14/'Table 1. Total'!T14</f>
        <v>0.38954884367496528</v>
      </c>
      <c r="U38" s="36">
        <f>U14/'Table 1. Total'!U14</f>
        <v>0.3678448649911551</v>
      </c>
      <c r="V38" s="36">
        <f>V14/'Table 1. Total'!V14</f>
        <v>0.35849244893885973</v>
      </c>
      <c r="W38" s="36">
        <f>W14/'Table 1. Total'!W14</f>
        <v>0.40707631504657954</v>
      </c>
      <c r="X38" s="36">
        <f>X14/'Table 1. Total'!X14</f>
        <v>0.41934522922934853</v>
      </c>
      <c r="Y38" s="36">
        <f>Y14/'Table 1. Total'!Y14</f>
        <v>0.42115367575390616</v>
      </c>
      <c r="Z38" s="36">
        <f>Z14/'Table 1. Total'!Z14</f>
        <v>0.38875121553373693</v>
      </c>
      <c r="AA38" s="36">
        <f>AA14/'Table 1. Total'!AA14</f>
        <v>0.3793439939561824</v>
      </c>
      <c r="AB38" s="36">
        <f>AB14/'Table 1. Total'!AB14</f>
        <v>0.33982697263467909</v>
      </c>
      <c r="AC38" s="36">
        <f>AC14/'Table 1. Total'!AC14</f>
        <v>0.33344242784885453</v>
      </c>
      <c r="AD38" s="36">
        <f>AD14/'Table 1. Total'!AD14</f>
        <v>0.32877970722456001</v>
      </c>
      <c r="AE38" s="36">
        <f>AE14/'Table 1. Total'!AE14</f>
        <v>0.3339314077298664</v>
      </c>
      <c r="AF38" s="36">
        <f>AF14/'Table 1. Total'!AF14</f>
        <v>0.31600855978659165</v>
      </c>
      <c r="AG38" s="36">
        <f>AG14/'Table 1. Total'!AG14</f>
        <v>0.32018187573743129</v>
      </c>
      <c r="AH38" s="36">
        <f>AH14/'Table 1. Total'!AH14</f>
        <v>0.30503601138964886</v>
      </c>
      <c r="AI38" s="36">
        <f>AI14/'Table 1. Total'!AI14</f>
        <v>0.29185089830413619</v>
      </c>
      <c r="AJ38" s="36">
        <f>AJ14/'Table 1. Total'!AJ14</f>
        <v>0.30161865569272983</v>
      </c>
      <c r="AK38" s="36">
        <f>AK14/'Table 1. Total'!AK14</f>
        <v>0.3113428446961447</v>
      </c>
      <c r="AL38" s="36">
        <f>AL14/'Table 1. Total'!AL14</f>
        <v>0.35950208837107062</v>
      </c>
      <c r="AM38" s="36">
        <f>AM14/'Table 1. Total'!AM14</f>
        <v>0.3258545753553389</v>
      </c>
      <c r="AN38" s="36">
        <f>AN14/'Table 1. Total'!AN14</f>
        <v>0.3225834875319411</v>
      </c>
      <c r="AO38" s="36">
        <f>AO14/'Table 1. Total'!AO14</f>
        <v>0.35197607224787292</v>
      </c>
      <c r="AP38" s="36">
        <f>AP14/'Table 1. Total'!AP14</f>
        <v>0.37534429271404129</v>
      </c>
      <c r="AQ38" s="36">
        <f>AQ14/'Table 1. Total'!AQ14</f>
        <v>0.39498959728674438</v>
      </c>
      <c r="AR38" s="36">
        <f>AR14/'Table 1. Total'!AR14</f>
        <v>0.40959058253267544</v>
      </c>
      <c r="AS38" s="36">
        <f>AS14/'Table 1. Total'!AS14</f>
        <v>0.42309216485507251</v>
      </c>
      <c r="AT38" s="36">
        <f>AT14/'Table 1. Total'!AT14</f>
        <v>0.41719540486904999</v>
      </c>
      <c r="AU38" s="36">
        <f>AU14/'Table 1. Total'!AU14</f>
        <v>0.43932441942294159</v>
      </c>
      <c r="AV38" s="36">
        <f>AV14/'Table 1. Total'!AV14</f>
        <v>0.42363994463962529</v>
      </c>
      <c r="AW38" s="36">
        <f>AW14/'Table 1. Total'!AW14</f>
        <v>0.41013076177249019</v>
      </c>
      <c r="AX38" s="36">
        <f>AX14/'Table 1. Total'!AX14</f>
        <v>0.40654319781078962</v>
      </c>
      <c r="AY38" s="36">
        <f>AY14/'Table 1. Total'!AY14</f>
        <v>0.41823535090259673</v>
      </c>
      <c r="AZ38" s="36">
        <f>AZ14/'Table 1. Total'!AZ14</f>
        <v>0.38999251731878642</v>
      </c>
      <c r="BA38" s="36">
        <f>BA14/'Table 1. Total'!BA14</f>
        <v>0.40884003311562878</v>
      </c>
      <c r="BB38" s="36">
        <f>BB14/'Table 1. Total'!BB14</f>
        <v>0.41915241311689727</v>
      </c>
      <c r="BC38" s="36">
        <f>BC14/'Table 1. Total'!BC14</f>
        <v>0.4103196191771506</v>
      </c>
      <c r="BD38" s="36">
        <f>BD14/'Table 1. Total'!BD14</f>
        <v>0.41665963372436493</v>
      </c>
      <c r="BE38" s="36">
        <f>BE14/'Table 1. Total'!BE14</f>
        <v>0.43582220002497191</v>
      </c>
      <c r="BF38" s="36">
        <f>BF14/'Table 1. Total'!BF14</f>
        <v>0.46764736138257379</v>
      </c>
      <c r="BG38" s="36">
        <f>BG14/'Table 1. Total'!BG14</f>
        <v>0.46472215341425149</v>
      </c>
      <c r="BH38" s="36">
        <f>BH14/'Table 1. Total'!BH14</f>
        <v>0.45142822215883621</v>
      </c>
      <c r="BI38" s="36">
        <f>BI14/'Table 1. Total'!BI14</f>
        <v>0.43945437141033822</v>
      </c>
      <c r="BJ38" s="36">
        <f>BJ14/'Table 1. Total'!BJ14</f>
        <v>0.39240165432336255</v>
      </c>
      <c r="BK38" s="36">
        <f>BK14/'Table 1. Total'!BK14</f>
        <v>0.36472012666480402</v>
      </c>
      <c r="BL38" s="36">
        <f>BL14/'Table 1. Total'!BL14</f>
        <v>0.38919010825005196</v>
      </c>
      <c r="BM38" s="36">
        <f>BM14/'Table 1. Total'!BM14</f>
        <v>0.40122001691468873</v>
      </c>
      <c r="BN38" s="36">
        <f>BN14/'Table 1. Total'!BN14</f>
        <v>0.38509697555175754</v>
      </c>
      <c r="BO38" s="36">
        <f>BO14/'Table 1. Total'!BO14</f>
        <v>0.35509292351679772</v>
      </c>
      <c r="BP38" s="36">
        <f>BP14/'Table 1. Total'!BP14</f>
        <v>0.32316087659234283</v>
      </c>
      <c r="BQ38" s="36">
        <f>BQ14/'Table 1. Total'!BQ14</f>
        <v>0.31654826914093337</v>
      </c>
      <c r="BR38" s="36">
        <f>BR14/'Table 1. Total'!BR14</f>
        <v>0.30408382671370809</v>
      </c>
      <c r="BS38" s="36">
        <f>BS14/'Table 1. Total'!BS14</f>
        <v>0.31595320111079073</v>
      </c>
      <c r="BT38" s="36">
        <f>BT14/'Table 1. Total'!BT14</f>
        <v>0.27121426291550782</v>
      </c>
      <c r="BU38" s="36">
        <f>BU14/'Table 1. Total'!BU14</f>
        <v>0.26233490207985422</v>
      </c>
      <c r="BV38" s="36">
        <f>BV14/'Table 1. Total'!BV14</f>
        <v>0.27881773399014781</v>
      </c>
      <c r="BW38" s="36">
        <f>BW14/'Table 1. Total'!BW14</f>
        <v>0.28640665905887092</v>
      </c>
      <c r="BX38" s="36">
        <f>BX14/'Table 1. Total'!BX14</f>
        <v>0.29224870269757608</v>
      </c>
      <c r="BY38" s="36">
        <f>BY14/'Table 1. Total'!BY14</f>
        <v>0.30764297866771362</v>
      </c>
      <c r="BZ38" s="36">
        <f>BZ14/'Table 1. Total'!BZ14</f>
        <v>0.32420491285922221</v>
      </c>
      <c r="CA38" s="36">
        <f>CA14/'Table 1. Total'!CA14</f>
        <v>0.33706776629570745</v>
      </c>
      <c r="CB38" s="36">
        <f>CB14/'Table 1. Total'!CB14</f>
        <v>0.33834024159916853</v>
      </c>
      <c r="CC38" s="36">
        <f>CC14/'Table 1. Total'!CC14</f>
        <v>0.35095953018650022</v>
      </c>
      <c r="CD38" s="36">
        <f>CD14/'Table 1. Total'!CD14</f>
        <v>0.35591277197775395</v>
      </c>
      <c r="CE38" s="36">
        <f>CE14/'Table 1. Total'!CE14</f>
        <v>0.35245510885110437</v>
      </c>
      <c r="CF38" s="36">
        <f>CF14/'Table 1. Total'!CF14</f>
        <v>0.33687264221256491</v>
      </c>
      <c r="CG38" s="36">
        <f>CG14/'Table 1. Total'!CG14</f>
        <v>0.33202362104630606</v>
      </c>
      <c r="CH38" s="36">
        <f>CH14/'Table 1. Total'!CH14</f>
        <v>0.32875157345801115</v>
      </c>
      <c r="CI38" s="36">
        <f>CI14/'Table 1. Total'!CI14</f>
        <v>0.32602373979364807</v>
      </c>
    </row>
    <row r="39" spans="1:87">
      <c r="A39" t="s">
        <v>74</v>
      </c>
      <c r="B39" s="36">
        <f>B15/'Table 1. Total'!B15</f>
        <v>0.55094057879274805</v>
      </c>
      <c r="C39" s="36">
        <f>C15/'Table 1. Total'!C15</f>
        <v>0.5654926479829081</v>
      </c>
      <c r="D39" s="36">
        <f>D15/'Table 1. Total'!D15</f>
        <v>0.57672054861621358</v>
      </c>
      <c r="E39" s="36">
        <f>E15/'Table 1. Total'!E15</f>
        <v>0.59550678739759433</v>
      </c>
      <c r="F39" s="36">
        <f>F15/'Table 1. Total'!F15</f>
        <v>0.59490631565407537</v>
      </c>
      <c r="G39" s="36">
        <f>G15/'Table 1. Total'!G15</f>
        <v>0.58876808985528117</v>
      </c>
      <c r="H39" s="36">
        <f>H15/'Table 1. Total'!H15</f>
        <v>0.60154791259852625</v>
      </c>
      <c r="I39" s="36">
        <f>I15/'Table 1. Total'!I15</f>
        <v>0.63959702029557175</v>
      </c>
      <c r="J39" s="36">
        <f>J15/'Table 1. Total'!J15</f>
        <v>0.63208376421923473</v>
      </c>
      <c r="K39" s="36">
        <f>K15/'Table 1. Total'!K15</f>
        <v>0.6174568527230575</v>
      </c>
      <c r="L39" s="36">
        <f>L15/'Table 1. Total'!L15</f>
        <v>0.62449454880483191</v>
      </c>
      <c r="M39" s="36">
        <f>M15/'Table 1. Total'!M15</f>
        <v>0.64260664813005686</v>
      </c>
      <c r="N39" s="36">
        <f>N15/'Table 1. Total'!N15</f>
        <v>0.64056399671747943</v>
      </c>
      <c r="O39" s="36">
        <f>O15/'Table 1. Total'!O15</f>
        <v>0.64675296473682309</v>
      </c>
      <c r="P39" s="36">
        <f>P15/'Table 1. Total'!P15</f>
        <v>0.64824919339533127</v>
      </c>
      <c r="Q39" s="36">
        <f>Q15/'Table 1. Total'!Q15</f>
        <v>0.66917500330527524</v>
      </c>
      <c r="R39" s="36">
        <f>R15/'Table 1. Total'!R15</f>
        <v>0.67547421825349807</v>
      </c>
      <c r="S39" s="36">
        <f>S15/'Table 1. Total'!S15</f>
        <v>0.66311167574916696</v>
      </c>
      <c r="T39" s="36">
        <f>T15/'Table 1. Total'!T15</f>
        <v>0.66572621973395629</v>
      </c>
      <c r="U39" s="36">
        <f>U15/'Table 1. Total'!U15</f>
        <v>0.66192317092137132</v>
      </c>
      <c r="V39" s="36">
        <f>V15/'Table 1. Total'!V15</f>
        <v>0.65121778993263768</v>
      </c>
      <c r="W39" s="36">
        <f>W15/'Table 1. Total'!W15</f>
        <v>0.64804178701459669</v>
      </c>
      <c r="X39" s="36">
        <f>X15/'Table 1. Total'!X15</f>
        <v>0.65089990866598613</v>
      </c>
      <c r="Y39" s="36">
        <f>Y15/'Table 1. Total'!Y15</f>
        <v>0.65488005326342513</v>
      </c>
      <c r="Z39" s="36">
        <f>Z15/'Table 1. Total'!Z15</f>
        <v>0.65057806373781035</v>
      </c>
      <c r="AA39" s="36">
        <f>AA15/'Table 1. Total'!AA15</f>
        <v>0.63589363364927953</v>
      </c>
      <c r="AB39" s="36">
        <f>AB15/'Table 1. Total'!AB15</f>
        <v>0.6482623501422774</v>
      </c>
      <c r="AC39" s="36">
        <f>AC15/'Table 1. Total'!AC15</f>
        <v>0.64225548335059535</v>
      </c>
      <c r="AD39" s="36">
        <f>AD15/'Table 1. Total'!AD15</f>
        <v>0.648447861777252</v>
      </c>
      <c r="AE39" s="36">
        <f>AE15/'Table 1. Total'!AE15</f>
        <v>0.64649339824248708</v>
      </c>
      <c r="AF39" s="36">
        <f>AF15/'Table 1. Total'!AF15</f>
        <v>0.63988184199883946</v>
      </c>
      <c r="AG39" s="36">
        <f>AG15/'Table 1. Total'!AG15</f>
        <v>0.63739820330472963</v>
      </c>
      <c r="AH39" s="36">
        <f>AH15/'Table 1. Total'!AH15</f>
        <v>0.65290188833811191</v>
      </c>
      <c r="AI39" s="36">
        <f>AI15/'Table 1. Total'!AI15</f>
        <v>0.66105165118389042</v>
      </c>
      <c r="AJ39" s="36">
        <f>AJ15/'Table 1. Total'!AJ15</f>
        <v>0.66705787256532623</v>
      </c>
      <c r="AK39" s="36">
        <f>AK15/'Table 1. Total'!AK15</f>
        <v>0.68036867599569428</v>
      </c>
      <c r="AL39" s="36">
        <f>AL15/'Table 1. Total'!AL15</f>
        <v>0.69507312808985466</v>
      </c>
      <c r="AM39" s="36">
        <f>AM15/'Table 1. Total'!AM15</f>
        <v>0.69093032906567475</v>
      </c>
      <c r="AN39" s="36">
        <f>AN15/'Table 1. Total'!AN15</f>
        <v>0.68884395831591427</v>
      </c>
      <c r="AO39" s="36">
        <f>AO15/'Table 1. Total'!AO15</f>
        <v>0.69800220520768275</v>
      </c>
      <c r="AP39" s="36">
        <f>AP15/'Table 1. Total'!AP15</f>
        <v>0.71087070047311363</v>
      </c>
      <c r="AQ39" s="36">
        <f>AQ15/'Table 1. Total'!AQ15</f>
        <v>0.7176475929597288</v>
      </c>
      <c r="AR39" s="36">
        <f>AR15/'Table 1. Total'!AR15</f>
        <v>0.71005490415038142</v>
      </c>
      <c r="AS39" s="36">
        <f>AS15/'Table 1. Total'!AS15</f>
        <v>0.71774181164872619</v>
      </c>
      <c r="AT39" s="36">
        <f>AT15/'Table 1. Total'!AT15</f>
        <v>0.71837996717181352</v>
      </c>
      <c r="AU39" s="36">
        <f>AU15/'Table 1. Total'!AU15</f>
        <v>0.72279531824632615</v>
      </c>
      <c r="AV39" s="36">
        <f>AV15/'Table 1. Total'!AV15</f>
        <v>0.72080067167282624</v>
      </c>
      <c r="AW39" s="36">
        <f>AW15/'Table 1. Total'!AW15</f>
        <v>0.71852708393558928</v>
      </c>
      <c r="AX39" s="36">
        <f>AX15/'Table 1. Total'!AX15</f>
        <v>0.72185189121885296</v>
      </c>
      <c r="AY39" s="36">
        <f>AY15/'Table 1. Total'!AY15</f>
        <v>0.71606570482024956</v>
      </c>
      <c r="AZ39" s="36">
        <f>AZ15/'Table 1. Total'!AZ15</f>
        <v>0.71040894528550791</v>
      </c>
      <c r="BA39" s="36">
        <f>BA15/'Table 1. Total'!BA15</f>
        <v>0.70957760551804161</v>
      </c>
      <c r="BB39" s="36">
        <f>BB15/'Table 1. Total'!BB15</f>
        <v>0.72058625042674651</v>
      </c>
      <c r="BC39" s="36">
        <f>BC15/'Table 1. Total'!BC15</f>
        <v>0.72881329459906907</v>
      </c>
      <c r="BD39" s="36">
        <f>BD15/'Table 1. Total'!BD15</f>
        <v>0.73488868604669155</v>
      </c>
      <c r="BE39" s="36">
        <f>BE15/'Table 1. Total'!BE15</f>
        <v>0.73034947430771513</v>
      </c>
      <c r="BF39" s="36">
        <f>BF15/'Table 1. Total'!BF15</f>
        <v>0.72280866251285458</v>
      </c>
      <c r="BG39" s="36">
        <f>BG15/'Table 1. Total'!BG15</f>
        <v>0.72867747311013487</v>
      </c>
      <c r="BH39" s="36">
        <f>BH15/'Table 1. Total'!BH15</f>
        <v>0.71710476933931822</v>
      </c>
      <c r="BI39" s="36">
        <f>BI15/'Table 1. Total'!BI15</f>
        <v>0.71380154262188644</v>
      </c>
      <c r="BJ39" s="36">
        <f>BJ15/'Table 1. Total'!BJ15</f>
        <v>0.71681559136002249</v>
      </c>
      <c r="BK39" s="36">
        <f>BK15/'Table 1. Total'!BK15</f>
        <v>0.72891415929800418</v>
      </c>
      <c r="BL39" s="36">
        <f>BL15/'Table 1. Total'!BL15</f>
        <v>0.72558897614461404</v>
      </c>
      <c r="BM39" s="36">
        <f>BM15/'Table 1. Total'!BM15</f>
        <v>0.73324703064824104</v>
      </c>
      <c r="BN39" s="36">
        <f>BN15/'Table 1. Total'!BN15</f>
        <v>0.73829578006755314</v>
      </c>
      <c r="BO39" s="36">
        <f>BO15/'Table 1. Total'!BO15</f>
        <v>0.73519680483543903</v>
      </c>
      <c r="BP39" s="36">
        <f>BP15/'Table 1. Total'!BP15</f>
        <v>0.73960451219386325</v>
      </c>
      <c r="BQ39" s="36">
        <f>BQ15/'Table 1. Total'!BQ15</f>
        <v>0.72700170151294075</v>
      </c>
      <c r="BR39" s="36">
        <f>BR15/'Table 1. Total'!BR15</f>
        <v>0.74485786596193915</v>
      </c>
      <c r="BS39" s="36">
        <f>BS15/'Table 1. Total'!BS15</f>
        <v>0.73912985322180802</v>
      </c>
      <c r="BT39" s="36">
        <f>BT15/'Table 1. Total'!BT15</f>
        <v>0.7326286085418019</v>
      </c>
      <c r="BU39" s="36">
        <f>BU15/'Table 1. Total'!BU15</f>
        <v>0.74783486803820209</v>
      </c>
      <c r="BV39" s="36">
        <f>BV15/'Table 1. Total'!BV15</f>
        <v>0.74074825189597993</v>
      </c>
      <c r="BW39" s="36">
        <f>BW15/'Table 1. Total'!BW15</f>
        <v>0.74045900505683537</v>
      </c>
      <c r="BX39" s="36">
        <f>BX15/'Table 1. Total'!BX15</f>
        <v>0.730703128496621</v>
      </c>
      <c r="BY39" s="36">
        <f>BY15/'Table 1. Total'!BY15</f>
        <v>0.73554715236381052</v>
      </c>
      <c r="BZ39" s="36">
        <f>BZ15/'Table 1. Total'!BZ15</f>
        <v>0.71856779816980765</v>
      </c>
      <c r="CA39" s="36">
        <f>CA15/'Table 1. Total'!CA15</f>
        <v>0.72160324233744477</v>
      </c>
      <c r="CB39" s="36">
        <f>CB15/'Table 1. Total'!CB15</f>
        <v>0.72363525034148179</v>
      </c>
      <c r="CC39" s="36">
        <f>CC15/'Table 1. Total'!CC15</f>
        <v>0.71736122308929806</v>
      </c>
      <c r="CD39" s="36">
        <f>CD15/'Table 1. Total'!CD15</f>
        <v>0.73098342664756988</v>
      </c>
      <c r="CE39" s="36">
        <f>CE15/'Table 1. Total'!CE15</f>
        <v>0.72077523458738935</v>
      </c>
      <c r="CF39" s="36">
        <f>CF15/'Table 1. Total'!CF15</f>
        <v>0.71560837642082253</v>
      </c>
      <c r="CG39" s="36">
        <f>CG15/'Table 1. Total'!CG15</f>
        <v>0.71347967591271466</v>
      </c>
      <c r="CH39" s="36">
        <f>CH15/'Table 1. Total'!CH15</f>
        <v>0.70158071713648218</v>
      </c>
      <c r="CI39" s="36">
        <f>CI15/'Table 1. Total'!CI15</f>
        <v>0.70245457636590725</v>
      </c>
    </row>
    <row r="40" spans="1:87">
      <c r="A40" t="s">
        <v>75</v>
      </c>
      <c r="B40" s="36">
        <f>B16/'Table 1. Total'!B16</f>
        <v>0.57199746167216947</v>
      </c>
      <c r="C40" s="36">
        <f>C16/'Table 1. Total'!C16</f>
        <v>0.56977335719047117</v>
      </c>
      <c r="D40" s="36">
        <f>D16/'Table 1. Total'!D16</f>
        <v>0.58248408172765209</v>
      </c>
      <c r="E40" s="36">
        <f>E16/'Table 1. Total'!E16</f>
        <v>0.59070081341242486</v>
      </c>
      <c r="F40" s="36">
        <f>F16/'Table 1. Total'!F16</f>
        <v>0.59674940388979869</v>
      </c>
      <c r="G40" s="36">
        <f>G16/'Table 1. Total'!G16</f>
        <v>0.566355332788683</v>
      </c>
      <c r="H40" s="36">
        <f>H16/'Table 1. Total'!H16</f>
        <v>0.57534523457182252</v>
      </c>
      <c r="I40" s="36">
        <f>I16/'Table 1. Total'!I16</f>
        <v>0.58553403133963522</v>
      </c>
      <c r="J40" s="36">
        <f>J16/'Table 1. Total'!J16</f>
        <v>0.58050627174449143</v>
      </c>
      <c r="K40" s="36">
        <f>K16/'Table 1. Total'!K16</f>
        <v>0.59199852507374628</v>
      </c>
      <c r="L40" s="36">
        <f>L16/'Table 1. Total'!L16</f>
        <v>0.59887139812899559</v>
      </c>
      <c r="M40" s="36">
        <f>M16/'Table 1. Total'!M16</f>
        <v>0.61071545773289659</v>
      </c>
      <c r="N40" s="36">
        <f>N16/'Table 1. Total'!N16</f>
        <v>0.60298168219276238</v>
      </c>
      <c r="O40" s="36">
        <f>O16/'Table 1. Total'!O16</f>
        <v>0.61019688349694789</v>
      </c>
      <c r="P40" s="36">
        <f>P16/'Table 1. Total'!P16</f>
        <v>0.62094694655302762</v>
      </c>
      <c r="Q40" s="36">
        <f>Q16/'Table 1. Total'!Q16</f>
        <v>0.63592546171710829</v>
      </c>
      <c r="R40" s="36">
        <f>R16/'Table 1. Total'!R16</f>
        <v>0.64930831474883155</v>
      </c>
      <c r="S40" s="36">
        <f>S16/'Table 1. Total'!S16</f>
        <v>0.66049690780096537</v>
      </c>
      <c r="T40" s="36">
        <f>T16/'Table 1. Total'!T16</f>
        <v>0.66721521702023368</v>
      </c>
      <c r="U40" s="36">
        <f>U16/'Table 1. Total'!U16</f>
        <v>0.6667734763597285</v>
      </c>
      <c r="V40" s="36">
        <f>V16/'Table 1. Total'!V16</f>
        <v>0.6541421077943429</v>
      </c>
      <c r="W40" s="36">
        <f>W16/'Table 1. Total'!W16</f>
        <v>0.65503941301869029</v>
      </c>
      <c r="X40" s="36">
        <f>X16/'Table 1. Total'!X16</f>
        <v>0.6412268929390883</v>
      </c>
      <c r="Y40" s="36">
        <f>Y16/'Table 1. Total'!Y16</f>
        <v>0.63638220702880721</v>
      </c>
      <c r="Z40" s="36">
        <f>Z16/'Table 1. Total'!Z16</f>
        <v>0.62076500049101435</v>
      </c>
      <c r="AA40" s="36">
        <f>AA16/'Table 1. Total'!AA16</f>
        <v>0.60283279910139453</v>
      </c>
      <c r="AB40" s="36">
        <f>AB16/'Table 1. Total'!AB16</f>
        <v>0.58602787868161355</v>
      </c>
      <c r="AC40" s="36">
        <f>AC16/'Table 1. Total'!AC16</f>
        <v>0.58498620956111591</v>
      </c>
      <c r="AD40" s="36">
        <f>AD16/'Table 1. Total'!AD16</f>
        <v>0.57968713223282764</v>
      </c>
      <c r="AE40" s="36">
        <f>AE16/'Table 1. Total'!AE16</f>
        <v>0.55948618134101546</v>
      </c>
      <c r="AF40" s="36">
        <f>AF16/'Table 1. Total'!AF16</f>
        <v>0.53067628142662249</v>
      </c>
      <c r="AG40" s="36">
        <f>AG16/'Table 1. Total'!AG16</f>
        <v>0.53377796215336504</v>
      </c>
      <c r="AH40" s="36">
        <f>AH16/'Table 1. Total'!AH16</f>
        <v>0.53670786439772233</v>
      </c>
      <c r="AI40" s="36">
        <f>AI16/'Table 1. Total'!AI16</f>
        <v>0.52069662749885548</v>
      </c>
      <c r="AJ40" s="36">
        <f>AJ16/'Table 1. Total'!AJ16</f>
        <v>0.5078321673270223</v>
      </c>
      <c r="AK40" s="36">
        <f>AK16/'Table 1. Total'!AK16</f>
        <v>0.49735173207245381</v>
      </c>
      <c r="AL40" s="36">
        <f>AL16/'Table 1. Total'!AL16</f>
        <v>0.49777473711966541</v>
      </c>
      <c r="AM40" s="36">
        <f>AM16/'Table 1. Total'!AM16</f>
        <v>0.50434223337194684</v>
      </c>
      <c r="AN40" s="36">
        <f>AN16/'Table 1. Total'!AN16</f>
        <v>0.50764207447767473</v>
      </c>
      <c r="AO40" s="36">
        <f>AO16/'Table 1. Total'!AO16</f>
        <v>0.51933887505256016</v>
      </c>
      <c r="AP40" s="36">
        <f>AP16/'Table 1. Total'!AP16</f>
        <v>0.45452430196483967</v>
      </c>
      <c r="AQ40" s="36">
        <f>AQ16/'Table 1. Total'!AQ16</f>
        <v>0.44751609750383448</v>
      </c>
      <c r="AR40" s="36">
        <f>AR16/'Table 1. Total'!AR16</f>
        <v>0.45225683605943318</v>
      </c>
      <c r="AS40" s="36">
        <f>AS16/'Table 1. Total'!AS16</f>
        <v>0.46072332454947634</v>
      </c>
      <c r="AT40" s="36">
        <f>AT16/'Table 1. Total'!AT16</f>
        <v>0.46344532259646753</v>
      </c>
      <c r="AU40" s="36">
        <f>AU16/'Table 1. Total'!AU16</f>
        <v>0.46385506882557209</v>
      </c>
      <c r="AV40" s="36">
        <f>AV16/'Table 1. Total'!AV16</f>
        <v>0.46564894942212026</v>
      </c>
      <c r="AW40" s="36">
        <f>AW16/'Table 1. Total'!AW16</f>
        <v>0.4595256493081506</v>
      </c>
      <c r="AX40" s="36">
        <f>AX16/'Table 1. Total'!AX16</f>
        <v>0.49843956140315909</v>
      </c>
      <c r="AY40" s="36">
        <f>AY16/'Table 1. Total'!AY16</f>
        <v>0.49074261637564315</v>
      </c>
      <c r="AZ40" s="36">
        <f>AZ16/'Table 1. Total'!AZ16</f>
        <v>0.49242228131692278</v>
      </c>
      <c r="BA40" s="36">
        <f>BA16/'Table 1. Total'!BA16</f>
        <v>0.49439945711767552</v>
      </c>
      <c r="BB40" s="36">
        <f>BB16/'Table 1. Total'!BB16</f>
        <v>0.50088656953847943</v>
      </c>
      <c r="BC40" s="36">
        <f>BC16/'Table 1. Total'!BC16</f>
        <v>0.50279485847737415</v>
      </c>
      <c r="BD40" s="36">
        <f>BD16/'Table 1. Total'!BD16</f>
        <v>0.50595218822513621</v>
      </c>
      <c r="BE40" s="36">
        <f>BE16/'Table 1. Total'!BE16</f>
        <v>0.51687443622275298</v>
      </c>
      <c r="BF40" s="36">
        <f>BF16/'Table 1. Total'!BF16</f>
        <v>0.52116110995449549</v>
      </c>
      <c r="BG40" s="36">
        <f>BG16/'Table 1. Total'!BG16</f>
        <v>0.53296014946665604</v>
      </c>
      <c r="BH40" s="36">
        <f>BH16/'Table 1. Total'!BH16</f>
        <v>0.5440753017744302</v>
      </c>
      <c r="BI40" s="36">
        <f>BI16/'Table 1. Total'!BI16</f>
        <v>0.54839447293633414</v>
      </c>
      <c r="BJ40" s="36">
        <f>BJ16/'Table 1. Total'!BJ16</f>
        <v>0.57070877575097556</v>
      </c>
      <c r="BK40" s="36">
        <f>BK16/'Table 1. Total'!BK16</f>
        <v>0.57965311437716005</v>
      </c>
      <c r="BL40" s="36">
        <f>BL16/'Table 1. Total'!BL16</f>
        <v>0.59386942705315104</v>
      </c>
      <c r="BM40" s="36">
        <f>BM16/'Table 1. Total'!BM16</f>
        <v>0.60779758231386349</v>
      </c>
      <c r="BN40" s="36">
        <f>BN16/'Table 1. Total'!BN16</f>
        <v>0.61480496953176922</v>
      </c>
      <c r="BO40" s="36">
        <f>BO16/'Table 1. Total'!BO16</f>
        <v>0.68236155159795064</v>
      </c>
      <c r="BP40" s="36">
        <f>BP16/'Table 1. Total'!BP16</f>
        <v>0.68985556107601687</v>
      </c>
      <c r="BQ40" s="36">
        <f>BQ16/'Table 1. Total'!BQ16</f>
        <v>0.69471086274553895</v>
      </c>
      <c r="BR40" s="36">
        <f>BR16/'Table 1. Total'!BR16</f>
        <v>0.69288408749793129</v>
      </c>
      <c r="BS40" s="36">
        <f>BS16/'Table 1. Total'!BS16</f>
        <v>0.70860517709841697</v>
      </c>
      <c r="BT40" s="36">
        <f>BT16/'Table 1. Total'!BT16</f>
        <v>0.7054408794522552</v>
      </c>
      <c r="BU40" s="36">
        <f>BU16/'Table 1. Total'!BU16</f>
        <v>0.71420226801216591</v>
      </c>
      <c r="BV40" s="36">
        <f>BV16/'Table 1. Total'!BV16</f>
        <v>0.71568439353107693</v>
      </c>
      <c r="BW40" s="36">
        <f>BW16/'Table 1. Total'!BW16</f>
        <v>0.70558294256743215</v>
      </c>
      <c r="BX40" s="36">
        <f>BX16/'Table 1. Total'!BX16</f>
        <v>0.69772430641544803</v>
      </c>
      <c r="BY40" s="36">
        <f>BY16/'Table 1. Total'!BY16</f>
        <v>0.70150721601489752</v>
      </c>
      <c r="BZ40" s="36">
        <f>BZ16/'Table 1. Total'!BZ16</f>
        <v>0.7080248003115448</v>
      </c>
      <c r="CA40" s="36">
        <f>CA16/'Table 1. Total'!CA16</f>
        <v>0.71892231487346703</v>
      </c>
      <c r="CB40" s="36">
        <f>CB16/'Table 1. Total'!CB16</f>
        <v>0.72704726654544283</v>
      </c>
      <c r="CC40" s="36">
        <f>CC16/'Table 1. Total'!CC16</f>
        <v>0.73241910753631356</v>
      </c>
      <c r="CD40" s="36">
        <f>CD16/'Table 1. Total'!CD16</f>
        <v>0.72539815062774693</v>
      </c>
      <c r="CE40" s="36">
        <f>CE16/'Table 1. Total'!CE16</f>
        <v>0.72273876230710765</v>
      </c>
      <c r="CF40" s="36">
        <f>CF16/'Table 1. Total'!CF16</f>
        <v>0.73452291094270505</v>
      </c>
      <c r="CG40" s="36">
        <f>CG16/'Table 1. Total'!CG16</f>
        <v>0.72879749930717441</v>
      </c>
      <c r="CH40" s="36">
        <f>CH16/'Table 1. Total'!CH16</f>
        <v>0.73427530206739455</v>
      </c>
      <c r="CI40" s="36">
        <f>CI16/'Table 1. Total'!CI16</f>
        <v>0.74366761950134974</v>
      </c>
    </row>
    <row r="41" spans="1:87">
      <c r="A41" t="s">
        <v>76</v>
      </c>
      <c r="B41" s="36">
        <f>B17/'Table 1. Total'!B17</f>
        <v>0.26323373274685274</v>
      </c>
      <c r="C41" s="36">
        <f>C17/'Table 1. Total'!C17</f>
        <v>0.27528539227804838</v>
      </c>
      <c r="D41" s="36">
        <f>D17/'Table 1. Total'!D17</f>
        <v>0.28686252771618631</v>
      </c>
      <c r="E41" s="36">
        <f>E17/'Table 1. Total'!E17</f>
        <v>0.31966390770002512</v>
      </c>
      <c r="F41" s="36">
        <f>F17/'Table 1. Total'!F17</f>
        <v>0.28488918737407659</v>
      </c>
      <c r="G41" s="36">
        <f>G17/'Table 1. Total'!G17</f>
        <v>0.28949748094561423</v>
      </c>
      <c r="H41" s="36">
        <f>H17/'Table 1. Total'!H17</f>
        <v>0.27200159648772693</v>
      </c>
      <c r="I41" s="36">
        <f>I17/'Table 1. Total'!I17</f>
        <v>0.28656086097677264</v>
      </c>
      <c r="J41" s="36">
        <f>J17/'Table 1. Total'!J17</f>
        <v>0.27632817753866845</v>
      </c>
      <c r="K41" s="36">
        <f>K17/'Table 1. Total'!K17</f>
        <v>0.25576884489331814</v>
      </c>
      <c r="L41" s="36">
        <f>L17/'Table 1. Total'!L17</f>
        <v>0.24885526577742384</v>
      </c>
      <c r="M41" s="36">
        <f>M17/'Table 1. Total'!M17</f>
        <v>0.29701537533916189</v>
      </c>
      <c r="N41" s="36">
        <f>N17/'Table 1. Total'!N17</f>
        <v>0.32150135869565227</v>
      </c>
      <c r="O41" s="36">
        <f>O17/'Table 1. Total'!O17</f>
        <v>0.34777801179443979</v>
      </c>
      <c r="P41" s="36">
        <f>P17/'Table 1. Total'!P17</f>
        <v>0.34357094925927839</v>
      </c>
      <c r="Q41" s="36">
        <f>Q17/'Table 1. Total'!Q17</f>
        <v>0.37116090399845464</v>
      </c>
      <c r="R41" s="36">
        <f>R17/'Table 1. Total'!R17</f>
        <v>0.34558379408075079</v>
      </c>
      <c r="S41" s="36">
        <f>S17/'Table 1. Total'!S17</f>
        <v>0.29139581076200799</v>
      </c>
      <c r="T41" s="36">
        <f>T17/'Table 1. Total'!T17</f>
        <v>0.29360958804405851</v>
      </c>
      <c r="U41" s="36">
        <f>U17/'Table 1. Total'!U17</f>
        <v>0.39607459128065392</v>
      </c>
      <c r="V41" s="36">
        <f>V17/'Table 1. Total'!V17</f>
        <v>0.45940863441763696</v>
      </c>
      <c r="W41" s="36">
        <f>W17/'Table 1. Total'!W17</f>
        <v>0.512857093148683</v>
      </c>
      <c r="X41" s="36">
        <f>X17/'Table 1. Total'!X17</f>
        <v>0.49759634971074718</v>
      </c>
      <c r="Y41" s="36">
        <f>Y17/'Table 1. Total'!Y17</f>
        <v>0.5059812561907906</v>
      </c>
      <c r="Z41" s="36">
        <f>Z17/'Table 1. Total'!Z17</f>
        <v>0.45697329376854606</v>
      </c>
      <c r="AA41" s="36">
        <f>AA17/'Table 1. Total'!AA17</f>
        <v>0.46291320219022508</v>
      </c>
      <c r="AB41" s="36">
        <f>AB17/'Table 1. Total'!AB17</f>
        <v>0.47121673250016188</v>
      </c>
      <c r="AC41" s="36">
        <f>AC17/'Table 1. Total'!AC17</f>
        <v>0.49625337810171155</v>
      </c>
      <c r="AD41" s="36">
        <f>AD17/'Table 1. Total'!AD17</f>
        <v>0.48635636912353819</v>
      </c>
      <c r="AE41" s="36">
        <f>AE17/'Table 1. Total'!AE17</f>
        <v>0.46729230368876457</v>
      </c>
      <c r="AF41" s="36">
        <f>AF17/'Table 1. Total'!AF17</f>
        <v>0.46867549787584922</v>
      </c>
      <c r="AG41" s="36">
        <f>AG17/'Table 1. Total'!AG17</f>
        <v>0.49592123769338958</v>
      </c>
      <c r="AH41" s="36">
        <f>AH17/'Table 1. Total'!AH17</f>
        <v>0.50002362613996121</v>
      </c>
      <c r="AI41" s="36">
        <f>AI17/'Table 1. Total'!AI17</f>
        <v>0.50277321281840592</v>
      </c>
      <c r="AJ41" s="36">
        <f>AJ17/'Table 1. Total'!AJ17</f>
        <v>0.48444609214384415</v>
      </c>
      <c r="AK41" s="36">
        <f>AK17/'Table 1. Total'!AK17</f>
        <v>0.47242975661181641</v>
      </c>
      <c r="AL41" s="36">
        <f>AL17/'Table 1. Total'!AL17</f>
        <v>0.57251236609716871</v>
      </c>
      <c r="AM41" s="36">
        <f>AM17/'Table 1. Total'!AM17</f>
        <v>0.58644908383571415</v>
      </c>
      <c r="AN41" s="36">
        <f>AN17/'Table 1. Total'!AN17</f>
        <v>0.44636916209273264</v>
      </c>
      <c r="AO41" s="36">
        <f>AO17/'Table 1. Total'!AO17</f>
        <v>0.45130401571366213</v>
      </c>
      <c r="AP41" s="36">
        <f>AP17/'Table 1. Total'!AP17</f>
        <v>0.46095280674302097</v>
      </c>
      <c r="AQ41" s="36">
        <f>AQ17/'Table 1. Total'!AQ17</f>
        <v>0.46158637065486779</v>
      </c>
      <c r="AR41" s="36">
        <f>AR17/'Table 1. Total'!AR17</f>
        <v>0.47080743594791463</v>
      </c>
      <c r="AS41" s="36">
        <f>AS17/'Table 1. Total'!AS17</f>
        <v>0.47220696551044272</v>
      </c>
      <c r="AT41" s="36">
        <f>AT17/'Table 1. Total'!AT17</f>
        <v>0.49928432428955116</v>
      </c>
      <c r="AU41" s="36">
        <f>AU17/'Table 1. Total'!AU17</f>
        <v>0.50168746566203593</v>
      </c>
      <c r="AV41" s="36">
        <f>AV17/'Table 1. Total'!AV17</f>
        <v>0.50922943508424179</v>
      </c>
      <c r="AW41" s="36">
        <f>AW17/'Table 1. Total'!AW17</f>
        <v>0.49442780847714018</v>
      </c>
      <c r="AX41" s="36">
        <f>AX17/'Table 1. Total'!AX17</f>
        <v>0.49007416618554872</v>
      </c>
      <c r="AY41" s="36">
        <f>AY17/'Table 1. Total'!AY17</f>
        <v>0.50068871565882078</v>
      </c>
      <c r="AZ41" s="36">
        <f>AZ17/'Table 1. Total'!AZ17</f>
        <v>0.51200011844657312</v>
      </c>
      <c r="BA41" s="36">
        <f>BA17/'Table 1. Total'!BA17</f>
        <v>0.505655869098388</v>
      </c>
      <c r="BB41" s="36">
        <f>BB17/'Table 1. Total'!BB17</f>
        <v>0.50935985415524165</v>
      </c>
      <c r="BC41" s="36">
        <f>BC17/'Table 1. Total'!BC17</f>
        <v>0.50548217448321542</v>
      </c>
      <c r="BD41" s="36">
        <f>BD17/'Table 1. Total'!BD17</f>
        <v>0.510243345805801</v>
      </c>
      <c r="BE41" s="36">
        <f>BE17/'Table 1. Total'!BE17</f>
        <v>0.50457443499896337</v>
      </c>
      <c r="BF41" s="36">
        <f>BF17/'Table 1. Total'!BF17</f>
        <v>0.47861358784377744</v>
      </c>
      <c r="BG41" s="36">
        <f>BG17/'Table 1. Total'!BG17</f>
        <v>0.50483196307514788</v>
      </c>
      <c r="BH41" s="36">
        <f>BH17/'Table 1. Total'!BH17</f>
        <v>0.51755603536911376</v>
      </c>
      <c r="BI41" s="36">
        <f>BI17/'Table 1. Total'!BI17</f>
        <v>0.51323750957002789</v>
      </c>
      <c r="BJ41" s="36">
        <f>BJ17/'Table 1. Total'!BJ17</f>
        <v>0.50966267766546614</v>
      </c>
      <c r="BK41" s="36">
        <f>BK17/'Table 1. Total'!BK17</f>
        <v>0.50126379384748165</v>
      </c>
      <c r="BL41" s="36">
        <f>BL17/'Table 1. Total'!BL17</f>
        <v>0.50540870469076715</v>
      </c>
      <c r="BM41" s="36">
        <f>BM17/'Table 1. Total'!BM17</f>
        <v>0.5275425907517225</v>
      </c>
      <c r="BN41" s="36">
        <f>BN17/'Table 1. Total'!BN17</f>
        <v>0.5099228769212204</v>
      </c>
      <c r="BO41" s="36">
        <f>BO17/'Table 1. Total'!BO17</f>
        <v>0.50155202572217228</v>
      </c>
      <c r="BP41" s="36">
        <f>BP17/'Table 1. Total'!BP17</f>
        <v>0.4943207044546396</v>
      </c>
      <c r="BQ41" s="36">
        <f>BQ17/'Table 1. Total'!BQ17</f>
        <v>0.48345013562854477</v>
      </c>
      <c r="BR41" s="36">
        <f>BR17/'Table 1. Total'!BR17</f>
        <v>0.49376620785956515</v>
      </c>
      <c r="BS41" s="36">
        <f>BS17/'Table 1. Total'!BS17</f>
        <v>0.48969312269565696</v>
      </c>
      <c r="BT41" s="36">
        <f>BT17/'Table 1. Total'!BT17</f>
        <v>0.48118145275956675</v>
      </c>
      <c r="BU41" s="36">
        <f>BU17/'Table 1. Total'!BU17</f>
        <v>0.49993933143238489</v>
      </c>
      <c r="BV41" s="36">
        <f>BV17/'Table 1. Total'!BV17</f>
        <v>0.48246206492863253</v>
      </c>
      <c r="BW41" s="36">
        <f>BW17/'Table 1. Total'!BW17</f>
        <v>0.48553796332363341</v>
      </c>
      <c r="BX41" s="36">
        <f>BX17/'Table 1. Total'!BX17</f>
        <v>0.48611847646379885</v>
      </c>
      <c r="BY41" s="36">
        <f>BY17/'Table 1. Total'!BY17</f>
        <v>0.49593292105409781</v>
      </c>
      <c r="BZ41" s="36">
        <f>BZ17/'Table 1. Total'!BZ17</f>
        <v>0.47187738488934117</v>
      </c>
      <c r="CA41" s="36">
        <f>CA17/'Table 1. Total'!CA17</f>
        <v>0.46585635359116023</v>
      </c>
      <c r="CB41" s="36">
        <f>CB17/'Table 1. Total'!CB17</f>
        <v>0.4708262902688497</v>
      </c>
      <c r="CC41" s="36">
        <f>CC17/'Table 1. Total'!CC17</f>
        <v>0.48258110377958807</v>
      </c>
      <c r="CD41" s="36">
        <f>CD17/'Table 1. Total'!CD17</f>
        <v>0.47682548678739395</v>
      </c>
      <c r="CE41" s="36">
        <f>CE17/'Table 1. Total'!CE17</f>
        <v>0.47262746115109466</v>
      </c>
      <c r="CF41" s="36">
        <f>CF17/'Table 1. Total'!CF17</f>
        <v>0.47203399285024811</v>
      </c>
      <c r="CG41" s="36">
        <f>CG17/'Table 1. Total'!CG17</f>
        <v>0.49365277406450209</v>
      </c>
      <c r="CH41" s="36">
        <f>CH17/'Table 1. Total'!CH17</f>
        <v>0.4958128430726404</v>
      </c>
      <c r="CI41" s="36">
        <f>CI17/'Table 1. Total'!CI17</f>
        <v>0.49335183402710941</v>
      </c>
    </row>
    <row r="42" spans="1:87">
      <c r="A42" t="s">
        <v>77</v>
      </c>
      <c r="B42" s="36">
        <f>B18/'Table 1. Total'!B18</f>
        <v>0.37219277532154343</v>
      </c>
      <c r="C42" s="36">
        <f>C18/'Table 1. Total'!C18</f>
        <v>0.36655965236566462</v>
      </c>
      <c r="D42" s="36">
        <f>D18/'Table 1. Total'!D18</f>
        <v>0.36237369559894916</v>
      </c>
      <c r="E42" s="36">
        <f>E18/'Table 1. Total'!E18</f>
        <v>0.36150136029716284</v>
      </c>
      <c r="F42" s="36">
        <f>F18/'Table 1. Total'!F18</f>
        <v>0.4101801386863182</v>
      </c>
      <c r="G42" s="36">
        <f>G18/'Table 1. Total'!G18</f>
        <v>0.40289070749736011</v>
      </c>
      <c r="H42" s="36">
        <f>H18/'Table 1. Total'!H18</f>
        <v>0.46360999654358842</v>
      </c>
      <c r="I42" s="36">
        <f>I18/'Table 1. Total'!I18</f>
        <v>0.42664907010825126</v>
      </c>
      <c r="J42" s="36">
        <f>J18/'Table 1. Total'!J18</f>
        <v>0.44562927118467544</v>
      </c>
      <c r="K42" s="36">
        <f>K18/'Table 1. Total'!K18</f>
        <v>0.47426616816482375</v>
      </c>
      <c r="L42" s="36">
        <f>L18/'Table 1. Total'!L18</f>
        <v>0.57617608570809919</v>
      </c>
      <c r="M42" s="36">
        <f>M18/'Table 1. Total'!M18</f>
        <v>0.61293074036165129</v>
      </c>
      <c r="N42" s="36">
        <f>N18/'Table 1. Total'!N18</f>
        <v>0.63347604771993982</v>
      </c>
      <c r="O42" s="36">
        <f>O18/'Table 1. Total'!O18</f>
        <v>0.65926151968263647</v>
      </c>
      <c r="P42" s="36">
        <f>P18/'Table 1. Total'!P18</f>
        <v>0.68410266663334418</v>
      </c>
      <c r="Q42" s="36">
        <f>Q18/'Table 1. Total'!Q18</f>
        <v>0.70305253743209217</v>
      </c>
      <c r="R42" s="36">
        <f>R18/'Table 1. Total'!R18</f>
        <v>0.72112095187681224</v>
      </c>
      <c r="S42" s="36">
        <f>S18/'Table 1. Total'!S18</f>
        <v>0.73784370248352771</v>
      </c>
      <c r="T42" s="36">
        <f>T18/'Table 1. Total'!T18</f>
        <v>0.7454055117464794</v>
      </c>
      <c r="U42" s="36">
        <f>U18/'Table 1. Total'!U18</f>
        <v>0.75867850013394744</v>
      </c>
      <c r="V42" s="36">
        <f>V18/'Table 1. Total'!V18</f>
        <v>0.75406359079712004</v>
      </c>
      <c r="W42" s="36">
        <f>W18/'Table 1. Total'!W18</f>
        <v>0.74576059628038027</v>
      </c>
      <c r="X42" s="36">
        <f>X18/'Table 1. Total'!X18</f>
        <v>0.76526977392185425</v>
      </c>
      <c r="Y42" s="36">
        <f>Y18/'Table 1. Total'!Y18</f>
        <v>0.78050945553448803</v>
      </c>
      <c r="Z42" s="36">
        <f>Z18/'Table 1. Total'!Z18</f>
        <v>0.78865581519251915</v>
      </c>
      <c r="AA42" s="36">
        <f>AA18/'Table 1. Total'!AA18</f>
        <v>0.76241324440532221</v>
      </c>
      <c r="AB42" s="36">
        <f>AB18/'Table 1. Total'!AB18</f>
        <v>0.78469661938386559</v>
      </c>
      <c r="AC42" s="36">
        <f>AC18/'Table 1. Total'!AC18</f>
        <v>0.80813166189997254</v>
      </c>
      <c r="AD42" s="36">
        <f>AD18/'Table 1. Total'!AD18</f>
        <v>0.82271803629250884</v>
      </c>
      <c r="AE42" s="36">
        <f>AE18/'Table 1. Total'!AE18</f>
        <v>0.82645265764907594</v>
      </c>
      <c r="AF42" s="36">
        <f>AF18/'Table 1. Total'!AF18</f>
        <v>0.82944155400555419</v>
      </c>
      <c r="AG42" s="36">
        <f>AG18/'Table 1. Total'!AG18</f>
        <v>0.83591249814634994</v>
      </c>
      <c r="AH42" s="36">
        <f>AH18/'Table 1. Total'!AH18</f>
        <v>0.84220391285835305</v>
      </c>
      <c r="AI42" s="36">
        <f>AI18/'Table 1. Total'!AI18</f>
        <v>0.8101910181326466</v>
      </c>
      <c r="AJ42" s="36">
        <f>AJ18/'Table 1. Total'!AJ18</f>
        <v>0.7978499802951351</v>
      </c>
      <c r="AK42" s="36">
        <f>AK18/'Table 1. Total'!AK18</f>
        <v>0.79772707711996649</v>
      </c>
      <c r="AL42" s="36">
        <f>AL18/'Table 1. Total'!AL18</f>
        <v>0.77371883587854362</v>
      </c>
      <c r="AM42" s="36">
        <f>AM18/'Table 1. Total'!AM18</f>
        <v>0.77639694041867957</v>
      </c>
      <c r="AN42" s="36">
        <f>AN18/'Table 1. Total'!AN18</f>
        <v>0.76492014781430362</v>
      </c>
      <c r="AO42" s="36">
        <f>AO18/'Table 1. Total'!AO18</f>
        <v>0.79040346205515088</v>
      </c>
      <c r="AP42" s="36">
        <f>AP18/'Table 1. Total'!AP18</f>
        <v>0.80416567002152761</v>
      </c>
      <c r="AQ42" s="36">
        <f>AQ18/'Table 1. Total'!AQ18</f>
        <v>0.80165636104194071</v>
      </c>
      <c r="AR42" s="36">
        <f>AR18/'Table 1. Total'!AR18</f>
        <v>0.80459802212444098</v>
      </c>
      <c r="AS42" s="36">
        <f>AS18/'Table 1. Total'!AS18</f>
        <v>0.81763661087217465</v>
      </c>
      <c r="AT42" s="36">
        <f>AT18/'Table 1. Total'!AT18</f>
        <v>0.8453165749903192</v>
      </c>
      <c r="AU42" s="36">
        <f>AU18/'Table 1. Total'!AU18</f>
        <v>0.83763957355154428</v>
      </c>
      <c r="AV42" s="36">
        <f>AV18/'Table 1. Total'!AV18</f>
        <v>0.83443722316512803</v>
      </c>
      <c r="AW42" s="36">
        <f>AW18/'Table 1. Total'!AW18</f>
        <v>0.83850000535406433</v>
      </c>
      <c r="AX42" s="36">
        <f>AX18/'Table 1. Total'!AX18</f>
        <v>0.83865105624840919</v>
      </c>
      <c r="AY42" s="36">
        <f>AY18/'Table 1. Total'!AY18</f>
        <v>0.82788367617334457</v>
      </c>
      <c r="AZ42" s="36">
        <f>AZ18/'Table 1. Total'!AZ18</f>
        <v>0.80923455424490076</v>
      </c>
      <c r="BA42" s="36">
        <f>BA18/'Table 1. Total'!BA18</f>
        <v>0.8298465952210704</v>
      </c>
      <c r="BB42" s="36">
        <f>BB18/'Table 1. Total'!BB18</f>
        <v>0.81409155586085069</v>
      </c>
      <c r="BC42" s="36">
        <f>BC18/'Table 1. Total'!BC18</f>
        <v>0.80664970427594762</v>
      </c>
      <c r="BD42" s="36">
        <f>BD18/'Table 1. Total'!BD18</f>
        <v>0.78376790836709487</v>
      </c>
      <c r="BE42" s="36">
        <f>BE18/'Table 1. Total'!BE18</f>
        <v>0.77626933575978163</v>
      </c>
      <c r="BF42" s="36">
        <f>BF18/'Table 1. Total'!BF18</f>
        <v>0.76089833051130362</v>
      </c>
      <c r="BG42" s="36">
        <f>BG18/'Table 1. Total'!BG18</f>
        <v>0.78786020583190397</v>
      </c>
      <c r="BH42" s="36">
        <f>BH18/'Table 1. Total'!BH18</f>
        <v>0.79373993549747235</v>
      </c>
      <c r="BI42" s="36">
        <f>BI18/'Table 1. Total'!BI18</f>
        <v>0.80004579698197886</v>
      </c>
      <c r="BJ42" s="36">
        <f>BJ18/'Table 1. Total'!BJ18</f>
        <v>0.77504114842278515</v>
      </c>
      <c r="BK42" s="36">
        <f>BK18/'Table 1. Total'!BK18</f>
        <v>0.74584263790563976</v>
      </c>
      <c r="BL42" s="36">
        <f>BL18/'Table 1. Total'!BL18</f>
        <v>0.74885924749268051</v>
      </c>
      <c r="BM42" s="36">
        <f>BM18/'Table 1. Total'!BM18</f>
        <v>0.73155914641667696</v>
      </c>
      <c r="BN42" s="36">
        <f>BN18/'Table 1. Total'!BN18</f>
        <v>0.72776853519590456</v>
      </c>
      <c r="BO42" s="36">
        <f>BO18/'Table 1. Total'!BO18</f>
        <v>0.73874528669351758</v>
      </c>
      <c r="BP42" s="36">
        <f>BP18/'Table 1. Total'!BP18</f>
        <v>0.75093825780340506</v>
      </c>
      <c r="BQ42" s="36">
        <f>BQ18/'Table 1. Total'!BQ18</f>
        <v>0.77991110870396763</v>
      </c>
      <c r="BR42" s="36">
        <f>BR18/'Table 1. Total'!BR18</f>
        <v>0.79366223269910763</v>
      </c>
      <c r="BS42" s="36">
        <f>BS18/'Table 1. Total'!BS18</f>
        <v>0.8049195102243768</v>
      </c>
      <c r="BT42" s="36">
        <f>BT18/'Table 1. Total'!BT18</f>
        <v>0.79264747600150065</v>
      </c>
      <c r="BU42" s="36">
        <f>BU18/'Table 1. Total'!BU18</f>
        <v>0.80639076481899863</v>
      </c>
      <c r="BV42" s="36">
        <f>BV18/'Table 1. Total'!BV18</f>
        <v>0.82872499887418538</v>
      </c>
      <c r="BW42" s="36">
        <f>BW18/'Table 1. Total'!BW18</f>
        <v>0.86369844354775305</v>
      </c>
      <c r="BX42" s="36">
        <f>BX18/'Table 1. Total'!BX18</f>
        <v>0.87123417429073102</v>
      </c>
      <c r="BY42" s="36">
        <f>BY18/'Table 1. Total'!BY18</f>
        <v>0.89761334023508921</v>
      </c>
      <c r="BZ42" s="36">
        <f>BZ18/'Table 1. Total'!BZ18</f>
        <v>0.90590478052595558</v>
      </c>
      <c r="CA42" s="36">
        <f>CA18/'Table 1. Total'!CA18</f>
        <v>0.90726061225465882</v>
      </c>
      <c r="CB42" s="36">
        <f>CB18/'Table 1. Total'!CB18</f>
        <v>0.91405791655063706</v>
      </c>
      <c r="CC42" s="36">
        <f>CC18/'Table 1. Total'!CC18</f>
        <v>0.9217675275428544</v>
      </c>
      <c r="CD42" s="36">
        <f>CD18/'Table 1. Total'!CD18</f>
        <v>0.92521177362470741</v>
      </c>
      <c r="CE42" s="36">
        <f>CE18/'Table 1. Total'!CE18</f>
        <v>0.93250380861500337</v>
      </c>
      <c r="CF42" s="36">
        <f>CF18/'Table 1. Total'!CF18</f>
        <v>0.93395227306266648</v>
      </c>
      <c r="CG42" s="36">
        <f>CG18/'Table 1. Total'!CG18</f>
        <v>0.95583231188598816</v>
      </c>
      <c r="CH42" s="36">
        <f>CH18/'Table 1. Total'!CH18</f>
        <v>0.96065542655369263</v>
      </c>
      <c r="CI42" s="36">
        <f>CI18/'Table 1. Total'!CI18</f>
        <v>0.96249371479081858</v>
      </c>
    </row>
    <row r="43" spans="1:87">
      <c r="A43" t="s">
        <v>78</v>
      </c>
      <c r="B43" s="36">
        <f>B19/'Table 1. Total'!B19</f>
        <v>0.82259015953881209</v>
      </c>
      <c r="C43" s="36">
        <f>C19/'Table 1. Total'!C19</f>
        <v>0.8336691770988135</v>
      </c>
      <c r="D43" s="36">
        <f>D19/'Table 1. Total'!D19</f>
        <v>0.80912309571895169</v>
      </c>
      <c r="E43" s="36">
        <f>E19/'Table 1. Total'!E19</f>
        <v>0.83566396242527763</v>
      </c>
      <c r="F43" s="36">
        <f>F19/'Table 1. Total'!F19</f>
        <v>0.81609456151871518</v>
      </c>
      <c r="G43" s="36">
        <f>G19/'Table 1. Total'!G19</f>
        <v>0.80575817593352972</v>
      </c>
      <c r="H43" s="36">
        <f>H19/'Table 1. Total'!H19</f>
        <v>0.82617021276595748</v>
      </c>
      <c r="I43" s="36">
        <f>I19/'Table 1. Total'!I19</f>
        <v>0.82704881227480309</v>
      </c>
      <c r="J43" s="36">
        <f>J19/'Table 1. Total'!J19</f>
        <v>0.83208918085000505</v>
      </c>
      <c r="K43" s="36">
        <f>K19/'Table 1. Total'!K19</f>
        <v>0.80810206339281421</v>
      </c>
      <c r="L43" s="36">
        <f>L19/'Table 1. Total'!L19</f>
        <v>0.79497756278046527</v>
      </c>
      <c r="M43" s="36">
        <f>M19/'Table 1. Total'!M19</f>
        <v>0.80692530819434383</v>
      </c>
      <c r="N43" s="36">
        <f>N19/'Table 1. Total'!N19</f>
        <v>0.79592715639227274</v>
      </c>
      <c r="O43" s="36">
        <f>O19/'Table 1. Total'!O19</f>
        <v>0.79930148582253002</v>
      </c>
      <c r="P43" s="36">
        <f>P19/'Table 1. Total'!P19</f>
        <v>0.79787492621271561</v>
      </c>
      <c r="Q43" s="36">
        <f>Q19/'Table 1. Total'!Q19</f>
        <v>0.79393285235471223</v>
      </c>
      <c r="R43" s="36">
        <f>R19/'Table 1. Total'!R19</f>
        <v>0.76243205697098848</v>
      </c>
      <c r="S43" s="36">
        <f>S19/'Table 1. Total'!S19</f>
        <v>0.775310080956785</v>
      </c>
      <c r="T43" s="36">
        <f>T19/'Table 1. Total'!T19</f>
        <v>0.7734346536199449</v>
      </c>
      <c r="U43" s="36">
        <f>U19/'Table 1. Total'!U19</f>
        <v>0.76051375631667606</v>
      </c>
      <c r="V43" s="36">
        <f>V19/'Table 1. Total'!V19</f>
        <v>0.76125815443860112</v>
      </c>
      <c r="W43" s="36">
        <f>W19/'Table 1. Total'!W19</f>
        <v>0.78390499308783346</v>
      </c>
      <c r="X43" s="36">
        <f>X19/'Table 1. Total'!X19</f>
        <v>0.78733508186297885</v>
      </c>
      <c r="Y43" s="36">
        <f>Y19/'Table 1. Total'!Y19</f>
        <v>0.79272293468535648</v>
      </c>
      <c r="Z43" s="36">
        <f>Z19/'Table 1. Total'!Z19</f>
        <v>0.77155773116855964</v>
      </c>
      <c r="AA43" s="36">
        <f>AA19/'Table 1. Total'!AA19</f>
        <v>0.76711097672621587</v>
      </c>
      <c r="AB43" s="36">
        <f>AB19/'Table 1. Total'!AB19</f>
        <v>0.76104018842709154</v>
      </c>
      <c r="AC43" s="36">
        <f>AC19/'Table 1. Total'!AC19</f>
        <v>0.75678271308523404</v>
      </c>
      <c r="AD43" s="36">
        <f>AD19/'Table 1. Total'!AD19</f>
        <v>0.74326996098148579</v>
      </c>
      <c r="AE43" s="36">
        <f>AE19/'Table 1. Total'!AE19</f>
        <v>0.71677174492644524</v>
      </c>
      <c r="AF43" s="36">
        <f>AF19/'Table 1. Total'!AF19</f>
        <v>0.7017024686498341</v>
      </c>
      <c r="AG43" s="36">
        <f>AG19/'Table 1. Total'!AG19</f>
        <v>0.70512698885967529</v>
      </c>
      <c r="AH43" s="36">
        <f>AH19/'Table 1. Total'!AH19</f>
        <v>0.69419485800036118</v>
      </c>
      <c r="AI43" s="36">
        <f>AI19/'Table 1. Total'!AI19</f>
        <v>0.67928108028955425</v>
      </c>
      <c r="AJ43" s="36">
        <f>AJ19/'Table 1. Total'!AJ19</f>
        <v>0.66471955991606646</v>
      </c>
      <c r="AK43" s="36">
        <f>AK19/'Table 1. Total'!AK19</f>
        <v>0.6484997013565188</v>
      </c>
      <c r="AL43" s="36">
        <f>AL19/'Table 1. Total'!AL19</f>
        <v>0.63059162119574419</v>
      </c>
      <c r="AM43" s="36">
        <f>AM19/'Table 1. Total'!AM19</f>
        <v>0.64815055070365801</v>
      </c>
      <c r="AN43" s="36">
        <f>AN19/'Table 1. Total'!AN19</f>
        <v>0.63013241567005995</v>
      </c>
      <c r="AO43" s="36">
        <f>AO19/'Table 1. Total'!AO19</f>
        <v>0.64031574216994591</v>
      </c>
      <c r="AP43" s="36">
        <f>AP19/'Table 1. Total'!AP19</f>
        <v>0.64169298881524439</v>
      </c>
      <c r="AQ43" s="36">
        <f>AQ19/'Table 1. Total'!AQ19</f>
        <v>0.63420194011811049</v>
      </c>
      <c r="AR43" s="36">
        <f>AR19/'Table 1. Total'!AR19</f>
        <v>0.63322748634573855</v>
      </c>
      <c r="AS43" s="36">
        <f>AS19/'Table 1. Total'!AS19</f>
        <v>0.64578600564794475</v>
      </c>
      <c r="AT43" s="36">
        <f>AT19/'Table 1. Total'!AT19</f>
        <v>0.64505549287644637</v>
      </c>
      <c r="AU43" s="36">
        <f>AU19/'Table 1. Total'!AU19</f>
        <v>0.65161088759811026</v>
      </c>
      <c r="AV43" s="36">
        <f>AV19/'Table 1. Total'!AV19</f>
        <v>0.65413617596067475</v>
      </c>
      <c r="AW43" s="36">
        <f>AW19/'Table 1. Total'!AW19</f>
        <v>0.6562911202867644</v>
      </c>
      <c r="AX43" s="36">
        <f>AX19/'Table 1. Total'!AX19</f>
        <v>0.64418847572284321</v>
      </c>
      <c r="AY43" s="36">
        <f>AY19/'Table 1. Total'!AY19</f>
        <v>0.63630131821578162</v>
      </c>
      <c r="AZ43" s="36">
        <f>AZ19/'Table 1. Total'!AZ19</f>
        <v>0.62398054714301876</v>
      </c>
      <c r="BA43" s="36">
        <f>BA19/'Table 1. Total'!BA19</f>
        <v>0.6357688503295158</v>
      </c>
      <c r="BB43" s="36">
        <f>BB19/'Table 1. Total'!BB19</f>
        <v>0.6157813725205471</v>
      </c>
      <c r="BC43" s="36">
        <f>BC19/'Table 1. Total'!BC19</f>
        <v>0.60479865642039898</v>
      </c>
      <c r="BD43" s="36">
        <f>BD19/'Table 1. Total'!BD19</f>
        <v>0.59559132222167699</v>
      </c>
      <c r="BE43" s="36">
        <f>BE19/'Table 1. Total'!BE19</f>
        <v>0.60041095622974505</v>
      </c>
      <c r="BF43" s="36">
        <f>BF19/'Table 1. Total'!BF19</f>
        <v>0.58592041772535497</v>
      </c>
      <c r="BG43" s="36">
        <f>BG19/'Table 1. Total'!BG19</f>
        <v>0.59292154209999071</v>
      </c>
      <c r="BH43" s="36">
        <f>BH19/'Table 1. Total'!BH19</f>
        <v>0.60126334849077179</v>
      </c>
      <c r="BI43" s="36">
        <f>BI19/'Table 1. Total'!BI19</f>
        <v>0.61539754837526361</v>
      </c>
      <c r="BJ43" s="36">
        <f>BJ19/'Table 1. Total'!BJ19</f>
        <v>0.60173036795765689</v>
      </c>
      <c r="BK43" s="36">
        <f>BK19/'Table 1. Total'!BK19</f>
        <v>0.62079752048327619</v>
      </c>
      <c r="BL43" s="36">
        <f>BL19/'Table 1. Total'!BL19</f>
        <v>0.61330897880092594</v>
      </c>
      <c r="BM43" s="36">
        <f>BM19/'Table 1. Total'!BM19</f>
        <v>0.61723112088218868</v>
      </c>
      <c r="BN43" s="36">
        <f>BN19/'Table 1. Total'!BN19</f>
        <v>0.62652173678736378</v>
      </c>
      <c r="BO43" s="36">
        <f>BO19/'Table 1. Total'!BO19</f>
        <v>0.66552973674049287</v>
      </c>
      <c r="BP43" s="36">
        <f>BP19/'Table 1. Total'!BP19</f>
        <v>0.66500093780981218</v>
      </c>
      <c r="BQ43" s="36">
        <f>BQ19/'Table 1. Total'!BQ19</f>
        <v>0.67030105408557217</v>
      </c>
      <c r="BR43" s="36">
        <f>BR19/'Table 1. Total'!BR19</f>
        <v>0.67579622557561825</v>
      </c>
      <c r="BS43" s="36">
        <f>BS19/'Table 1. Total'!BS19</f>
        <v>0.67096179595527494</v>
      </c>
      <c r="BT43" s="36">
        <f>BT19/'Table 1. Total'!BT19</f>
        <v>0.6759739956035733</v>
      </c>
      <c r="BU43" s="36">
        <f>BU19/'Table 1. Total'!BU19</f>
        <v>0.67861802332205079</v>
      </c>
      <c r="BV43" s="36">
        <f>BV19/'Table 1. Total'!BV19</f>
        <v>0.67970124648846875</v>
      </c>
      <c r="BW43" s="36">
        <f>BW19/'Table 1. Total'!BW19</f>
        <v>0.67782122034561598</v>
      </c>
      <c r="BX43" s="36">
        <f>BX19/'Table 1. Total'!BX19</f>
        <v>0.67618116252062832</v>
      </c>
      <c r="BY43" s="36">
        <f>BY19/'Table 1. Total'!BY19</f>
        <v>0.68826840336074546</v>
      </c>
      <c r="BZ43" s="36">
        <f>BZ19/'Table 1. Total'!BZ19</f>
        <v>0.68730535917228752</v>
      </c>
      <c r="CA43" s="36">
        <f>CA19/'Table 1. Total'!CA19</f>
        <v>0.67800090329779594</v>
      </c>
      <c r="CB43" s="36">
        <f>CB19/'Table 1. Total'!CB19</f>
        <v>0.68679790248079042</v>
      </c>
      <c r="CC43" s="36">
        <f>CC19/'Table 1. Total'!CC19</f>
        <v>0.69076664044395875</v>
      </c>
      <c r="CD43" s="36">
        <f>CD19/'Table 1. Total'!CD19</f>
        <v>0.69602604835297233</v>
      </c>
      <c r="CE43" s="36">
        <f>CE19/'Table 1. Total'!CE19</f>
        <v>0.7009897458160439</v>
      </c>
      <c r="CF43" s="36">
        <f>CF19/'Table 1. Total'!CF19</f>
        <v>0.7058459519009892</v>
      </c>
      <c r="CG43" s="36">
        <f>CG19/'Table 1. Total'!CG19</f>
        <v>0.6979863570772662</v>
      </c>
      <c r="CH43" s="36">
        <f>CH19/'Table 1. Total'!CH19</f>
        <v>0.69754489292916355</v>
      </c>
      <c r="CI43" s="36">
        <f>CI19/'Table 1. Total'!CI19</f>
        <v>0.70133887279950258</v>
      </c>
    </row>
    <row r="44" spans="1:87">
      <c r="A44" t="s">
        <v>79</v>
      </c>
      <c r="B44" s="36">
        <f>B20/'Table 1. Total'!B20</f>
        <v>0.78559925824712085</v>
      </c>
      <c r="C44" s="36">
        <f>C20/'Table 1. Total'!C20</f>
        <v>0.81275501372437486</v>
      </c>
      <c r="D44" s="36">
        <f>D20/'Table 1. Total'!D20</f>
        <v>0.8330501755578209</v>
      </c>
      <c r="E44" s="36">
        <f>E20/'Table 1. Total'!E20</f>
        <v>0.84862672333815192</v>
      </c>
      <c r="F44" s="36">
        <f>F20/'Table 1. Total'!F20</f>
        <v>0.85023684381286091</v>
      </c>
      <c r="G44" s="36">
        <f>G20/'Table 1. Total'!G20</f>
        <v>0.86715172365698889</v>
      </c>
      <c r="H44" s="36">
        <f>H20/'Table 1. Total'!H20</f>
        <v>0.87594465499069374</v>
      </c>
      <c r="I44" s="36">
        <f>I20/'Table 1. Total'!I20</f>
        <v>0.87328237529271424</v>
      </c>
      <c r="J44" s="36">
        <f>J20/'Table 1. Total'!J20</f>
        <v>0.88134632131067858</v>
      </c>
      <c r="K44" s="36">
        <f>K20/'Table 1. Total'!K20</f>
        <v>0.8731062471679899</v>
      </c>
      <c r="L44" s="36">
        <f>L20/'Table 1. Total'!L20</f>
        <v>0.8943817655130355</v>
      </c>
      <c r="M44" s="36">
        <f>M20/'Table 1. Total'!M20</f>
        <v>0.89765725880833791</v>
      </c>
      <c r="N44" s="36">
        <f>N20/'Table 1. Total'!N20</f>
        <v>0.9244634901200558</v>
      </c>
      <c r="O44" s="36">
        <f>O20/'Table 1. Total'!O20</f>
        <v>0.93899105156809803</v>
      </c>
      <c r="P44" s="36">
        <f>P20/'Table 1. Total'!P20</f>
        <v>0.94299840777675348</v>
      </c>
      <c r="Q44" s="36">
        <f>Q20/'Table 1. Total'!Q20</f>
        <v>0.94598856692292532</v>
      </c>
      <c r="R44" s="36">
        <f>R20/'Table 1. Total'!R20</f>
        <v>0.94217937035186228</v>
      </c>
      <c r="S44" s="36">
        <f>S20/'Table 1. Total'!S20</f>
        <v>0.9433078438367638</v>
      </c>
      <c r="T44" s="36">
        <f>T20/'Table 1. Total'!T20</f>
        <v>0.94006671491959592</v>
      </c>
      <c r="U44" s="36">
        <f>U20/'Table 1. Total'!U20</f>
        <v>0.94101298106791365</v>
      </c>
      <c r="V44" s="36">
        <f>V20/'Table 1. Total'!V20</f>
        <v>0.94941400681282728</v>
      </c>
      <c r="W44" s="36">
        <f>W20/'Table 1. Total'!W20</f>
        <v>0.95268304119374991</v>
      </c>
      <c r="X44" s="36">
        <f>X20/'Table 1. Total'!X20</f>
        <v>0.94604013629238071</v>
      </c>
      <c r="Y44" s="36">
        <f>Y20/'Table 1. Total'!Y20</f>
        <v>0.94440009270943326</v>
      </c>
      <c r="Z44" s="36">
        <f>Z20/'Table 1. Total'!Z20</f>
        <v>0.9401142241883762</v>
      </c>
      <c r="AA44" s="36">
        <f>AA20/'Table 1. Total'!AA20</f>
        <v>0.93717206441107292</v>
      </c>
      <c r="AB44" s="36">
        <f>AB20/'Table 1. Total'!AB20</f>
        <v>0.91983038633064218</v>
      </c>
      <c r="AC44" s="36">
        <f>AC20/'Table 1. Total'!AC20</f>
        <v>0.91833865558032568</v>
      </c>
      <c r="AD44" s="36">
        <f>AD20/'Table 1. Total'!AD20</f>
        <v>0.9102751251951422</v>
      </c>
      <c r="AE44" s="36">
        <f>AE20/'Table 1. Total'!AE20</f>
        <v>0.90771028037383172</v>
      </c>
      <c r="AF44" s="36">
        <f>AF20/'Table 1. Total'!AF20</f>
        <v>0.89462430977157481</v>
      </c>
      <c r="AG44" s="36">
        <f>AG20/'Table 1. Total'!AG20</f>
        <v>0.88719258826064207</v>
      </c>
      <c r="AH44" s="36">
        <f>AH20/'Table 1. Total'!AH20</f>
        <v>0.88363423588369083</v>
      </c>
      <c r="AI44" s="36">
        <f>AI20/'Table 1. Total'!AI20</f>
        <v>0.87397086188898476</v>
      </c>
      <c r="AJ44" s="36">
        <f>AJ20/'Table 1. Total'!AJ20</f>
        <v>0.85732078483655094</v>
      </c>
      <c r="AK44" s="36">
        <f>AK20/'Table 1. Total'!AK20</f>
        <v>0.84620409727545121</v>
      </c>
      <c r="AL44" s="36">
        <f>AL20/'Table 1. Total'!AL20</f>
        <v>0.83293300868649645</v>
      </c>
      <c r="AM44" s="36">
        <f>AM20/'Table 1. Total'!AM20</f>
        <v>0.82181917220600376</v>
      </c>
      <c r="AN44" s="36">
        <f>AN20/'Table 1. Total'!AN20</f>
        <v>0.82883302425759453</v>
      </c>
      <c r="AO44" s="36">
        <f>AO20/'Table 1. Total'!AO20</f>
        <v>0.82585887677432623</v>
      </c>
      <c r="AP44" s="36">
        <f>AP20/'Table 1. Total'!AP20</f>
        <v>0.83858580508474567</v>
      </c>
      <c r="AQ44" s="36">
        <f>AQ20/'Table 1. Total'!AQ20</f>
        <v>0.84271961591447164</v>
      </c>
      <c r="AR44" s="36">
        <f>AR20/'Table 1. Total'!AR20</f>
        <v>0.82755439441564271</v>
      </c>
      <c r="AS44" s="36">
        <f>AS20/'Table 1. Total'!AS20</f>
        <v>0.82295817148191985</v>
      </c>
      <c r="AT44" s="36">
        <f>AT20/'Table 1. Total'!AT20</f>
        <v>0.82994901651992015</v>
      </c>
      <c r="AU44" s="36">
        <f>AU20/'Table 1. Total'!AU20</f>
        <v>0.83522656554676933</v>
      </c>
      <c r="AV44" s="36">
        <f>AV20/'Table 1. Total'!AV20</f>
        <v>0.84340424044327134</v>
      </c>
      <c r="AW44" s="36">
        <f>AW20/'Table 1. Total'!AW20</f>
        <v>0.85625051099664795</v>
      </c>
      <c r="AX44" s="36">
        <f>AX20/'Table 1. Total'!AX20</f>
        <v>0.85878305364861429</v>
      </c>
      <c r="AY44" s="36">
        <f>AY20/'Table 1. Total'!AY20</f>
        <v>0.85065055089887731</v>
      </c>
      <c r="AZ44" s="36">
        <f>AZ20/'Table 1. Total'!AZ20</f>
        <v>0.84589497844359673</v>
      </c>
      <c r="BA44" s="36">
        <f>BA20/'Table 1. Total'!BA20</f>
        <v>0.85215135794934393</v>
      </c>
      <c r="BB44" s="36">
        <f>BB20/'Table 1. Total'!BB20</f>
        <v>0.84936833290858127</v>
      </c>
      <c r="BC44" s="36">
        <f>BC20/'Table 1. Total'!BC20</f>
        <v>0.84074169236039742</v>
      </c>
      <c r="BD44" s="36">
        <f>BD20/'Table 1. Total'!BD20</f>
        <v>0.84076857352377232</v>
      </c>
      <c r="BE44" s="36">
        <f>BE20/'Table 1. Total'!BE20</f>
        <v>0.84748958191120727</v>
      </c>
      <c r="BF44" s="36">
        <f>BF20/'Table 1. Total'!BF20</f>
        <v>0.8515428106420837</v>
      </c>
      <c r="BG44" s="36">
        <f>BG20/'Table 1. Total'!BG20</f>
        <v>0.84839026865861011</v>
      </c>
      <c r="BH44" s="36">
        <f>BH20/'Table 1. Total'!BH20</f>
        <v>0.83839429081177519</v>
      </c>
      <c r="BI44" s="36">
        <f>BI20/'Table 1. Total'!BI20</f>
        <v>0.82693915249580585</v>
      </c>
      <c r="BJ44" s="36">
        <f>BJ20/'Table 1. Total'!BJ20</f>
        <v>0.83356912168369801</v>
      </c>
      <c r="BK44" s="36">
        <f>BK20/'Table 1. Total'!BK20</f>
        <v>0.83418347925390179</v>
      </c>
      <c r="BL44" s="36">
        <f>BL20/'Table 1. Total'!BL20</f>
        <v>0.83902033051955771</v>
      </c>
      <c r="BM44" s="36">
        <f>BM20/'Table 1. Total'!BM20</f>
        <v>0.83967876889440163</v>
      </c>
      <c r="BN44" s="36">
        <f>BN20/'Table 1. Total'!BN20</f>
        <v>0.85089880309575239</v>
      </c>
      <c r="BO44" s="36">
        <f>BO20/'Table 1. Total'!BO20</f>
        <v>0.86620485148996162</v>
      </c>
      <c r="BP44" s="36">
        <f>BP20/'Table 1. Total'!BP20</f>
        <v>0.86811807458876511</v>
      </c>
      <c r="BQ44" s="36">
        <f>BQ20/'Table 1. Total'!BQ20</f>
        <v>0.87231332793798189</v>
      </c>
      <c r="BR44" s="36">
        <f>BR20/'Table 1. Total'!BR20</f>
        <v>0.87553518638078087</v>
      </c>
      <c r="BS44" s="36">
        <f>BS20/'Table 1. Total'!BS20</f>
        <v>0.87114362306329229</v>
      </c>
      <c r="BT44" s="36">
        <f>BT20/'Table 1. Total'!BT20</f>
        <v>0.87590933139342642</v>
      </c>
      <c r="BU44" s="36">
        <f>BU20/'Table 1. Total'!BU20</f>
        <v>0.87412417701997069</v>
      </c>
      <c r="BV44" s="36">
        <f>BV20/'Table 1. Total'!BV20</f>
        <v>0.87391783885052954</v>
      </c>
      <c r="BW44" s="36">
        <f>BW20/'Table 1. Total'!BW20</f>
        <v>0.87816719828836098</v>
      </c>
      <c r="BX44" s="36">
        <f>BX20/'Table 1. Total'!BX20</f>
        <v>0.87946874870905112</v>
      </c>
      <c r="BY44" s="36">
        <f>BY20/'Table 1. Total'!BY20</f>
        <v>0.87915189097863011</v>
      </c>
      <c r="BZ44" s="36">
        <f>BZ20/'Table 1. Total'!BZ20</f>
        <v>0.8821451440000575</v>
      </c>
      <c r="CA44" s="36">
        <f>CA20/'Table 1. Total'!CA20</f>
        <v>0.88739836642045145</v>
      </c>
      <c r="CB44" s="36">
        <f>CB20/'Table 1. Total'!CB20</f>
        <v>0.89486876807100646</v>
      </c>
      <c r="CC44" s="36">
        <f>CC20/'Table 1. Total'!CC20</f>
        <v>0.89565605861805742</v>
      </c>
      <c r="CD44" s="36">
        <f>CD20/'Table 1. Total'!CD20</f>
        <v>0.90322976922993536</v>
      </c>
      <c r="CE44" s="36">
        <f>CE20/'Table 1. Total'!CE20</f>
        <v>0.90595437444272886</v>
      </c>
      <c r="CF44" s="36">
        <f>CF20/'Table 1. Total'!CF20</f>
        <v>0.90308170338959037</v>
      </c>
      <c r="CG44" s="36">
        <f>CG20/'Table 1. Total'!CG20</f>
        <v>0.91135327405012134</v>
      </c>
      <c r="CH44" s="36">
        <f>CH20/'Table 1. Total'!CH20</f>
        <v>0.91453543103801127</v>
      </c>
      <c r="CI44" s="36">
        <f>CI20/'Table 1. Total'!CI20</f>
        <v>0.91232953467145039</v>
      </c>
    </row>
    <row r="45" spans="1:87">
      <c r="A45" t="s">
        <v>80</v>
      </c>
      <c r="B45" s="36">
        <f>B21/'Table 1. Total'!B21</f>
        <v>0.72984544029765175</v>
      </c>
      <c r="C45" s="36">
        <f>C21/'Table 1. Total'!C21</f>
        <v>0.70183903945626769</v>
      </c>
      <c r="D45" s="36">
        <f>D21/'Table 1. Total'!D21</f>
        <v>0.69184754033336715</v>
      </c>
      <c r="E45" s="36">
        <f>E21/'Table 1. Total'!E21</f>
        <v>0.7113138744759121</v>
      </c>
      <c r="F45" s="36">
        <f>F21/'Table 1. Total'!F21</f>
        <v>0.70763239750194906</v>
      </c>
      <c r="G45" s="36">
        <f>G21/'Table 1. Total'!G21</f>
        <v>0.71349247781310809</v>
      </c>
      <c r="H45" s="36">
        <f>H21/'Table 1. Total'!H21</f>
        <v>0.71016859352512296</v>
      </c>
      <c r="I45" s="36">
        <f>I21/'Table 1. Total'!I21</f>
        <v>0.70220644538075816</v>
      </c>
      <c r="J45" s="36">
        <f>J21/'Table 1. Total'!J21</f>
        <v>0.70450078731543031</v>
      </c>
      <c r="K45" s="36">
        <f>K21/'Table 1. Total'!K21</f>
        <v>0.70430907039198021</v>
      </c>
      <c r="L45" s="36">
        <f>L21/'Table 1. Total'!L21</f>
        <v>0.69153686594088093</v>
      </c>
      <c r="M45" s="36">
        <f>M21/'Table 1. Total'!M21</f>
        <v>0.67795312637060301</v>
      </c>
      <c r="N45" s="36">
        <f>N21/'Table 1. Total'!N21</f>
        <v>0.68402150291661912</v>
      </c>
      <c r="O45" s="36">
        <f>O21/'Table 1. Total'!O21</f>
        <v>0.67531307263589291</v>
      </c>
      <c r="P45" s="36">
        <f>P21/'Table 1. Total'!P21</f>
        <v>0.69407131377708708</v>
      </c>
      <c r="Q45" s="36">
        <f>Q21/'Table 1. Total'!Q21</f>
        <v>0.70144061481300968</v>
      </c>
      <c r="R45" s="36">
        <f>R21/'Table 1. Total'!R21</f>
        <v>0.6948571513556121</v>
      </c>
      <c r="S45" s="36">
        <f>S21/'Table 1. Total'!S21</f>
        <v>0.69957450692654988</v>
      </c>
      <c r="T45" s="36">
        <f>T21/'Table 1. Total'!T21</f>
        <v>0.69609038560483782</v>
      </c>
      <c r="U45" s="36">
        <f>U21/'Table 1. Total'!U21</f>
        <v>0.68531128801796282</v>
      </c>
      <c r="V45" s="36">
        <f>V21/'Table 1. Total'!V21</f>
        <v>0.70315432938173139</v>
      </c>
      <c r="W45" s="36">
        <f>W21/'Table 1. Total'!W21</f>
        <v>0.71298267066623366</v>
      </c>
      <c r="X45" s="36">
        <f>X21/'Table 1. Total'!X21</f>
        <v>0.71472168401927594</v>
      </c>
      <c r="Y45" s="36">
        <f>Y21/'Table 1. Total'!Y21</f>
        <v>0.72647178280203695</v>
      </c>
      <c r="Z45" s="36">
        <f>Z21/'Table 1. Total'!Z21</f>
        <v>0.72320986885574823</v>
      </c>
      <c r="AA45" s="36">
        <f>AA21/'Table 1. Total'!AA21</f>
        <v>0.70257243958283988</v>
      </c>
      <c r="AB45" s="36">
        <f>AB21/'Table 1. Total'!AB21</f>
        <v>0.69999770047731513</v>
      </c>
      <c r="AC45" s="36">
        <f>AC21/'Table 1. Total'!AC21</f>
        <v>0.69419058833909675</v>
      </c>
      <c r="AD45" s="36">
        <f>AD21/'Table 1. Total'!AD21</f>
        <v>0.6654286722176741</v>
      </c>
      <c r="AE45" s="36">
        <f>AE21/'Table 1. Total'!AE21</f>
        <v>0.64173916039344714</v>
      </c>
      <c r="AF45" s="36">
        <f>AF21/'Table 1. Total'!AF21</f>
        <v>0.63329484790635471</v>
      </c>
      <c r="AG45" s="36">
        <f>AG21/'Table 1. Total'!AG21</f>
        <v>0.6205054741082191</v>
      </c>
      <c r="AH45" s="36">
        <f>AH21/'Table 1. Total'!AH21</f>
        <v>0.62425353645664028</v>
      </c>
      <c r="AI45" s="36">
        <f>AI21/'Table 1. Total'!AI21</f>
        <v>0.61684492872613528</v>
      </c>
      <c r="AJ45" s="36">
        <f>AJ21/'Table 1. Total'!AJ21</f>
        <v>0.58517079276368456</v>
      </c>
      <c r="AK45" s="36">
        <f>AK21/'Table 1. Total'!AK21</f>
        <v>0.56900815326094079</v>
      </c>
      <c r="AL45" s="36">
        <f>AL21/'Table 1. Total'!AL21</f>
        <v>0.56576602345486149</v>
      </c>
      <c r="AM45" s="36">
        <f>AM21/'Table 1. Total'!AM21</f>
        <v>0.55443089723255823</v>
      </c>
      <c r="AN45" s="36">
        <f>AN21/'Table 1. Total'!AN21</f>
        <v>0.55495274494574698</v>
      </c>
      <c r="AO45" s="36">
        <f>AO21/'Table 1. Total'!AO21</f>
        <v>0.55704305955716937</v>
      </c>
      <c r="AP45" s="36">
        <f>AP21/'Table 1. Total'!AP21</f>
        <v>0.57034411355589276</v>
      </c>
      <c r="AQ45" s="36">
        <f>AQ21/'Table 1. Total'!AQ21</f>
        <v>0.55689527880318634</v>
      </c>
      <c r="AR45" s="36">
        <f>AR21/'Table 1. Total'!AR21</f>
        <v>0.55561341643431195</v>
      </c>
      <c r="AS45" s="36">
        <f>AS21/'Table 1. Total'!AS21</f>
        <v>0.5524531312325488</v>
      </c>
      <c r="AT45" s="36">
        <f>AT21/'Table 1. Total'!AT21</f>
        <v>0.54920998727677961</v>
      </c>
      <c r="AU45" s="36">
        <f>AU21/'Table 1. Total'!AU21</f>
        <v>0.55879558840826227</v>
      </c>
      <c r="AV45" s="36">
        <f>AV21/'Table 1. Total'!AV21</f>
        <v>0.5555018792088966</v>
      </c>
      <c r="AW45" s="36">
        <f>AW21/'Table 1. Total'!AW21</f>
        <v>0.5841071053061988</v>
      </c>
      <c r="AX45" s="36">
        <f>AX21/'Table 1. Total'!AX21</f>
        <v>0.58330812333783355</v>
      </c>
      <c r="AY45" s="36">
        <f>AY21/'Table 1. Total'!AY21</f>
        <v>0.57493604064571924</v>
      </c>
      <c r="AZ45" s="36">
        <f>AZ21/'Table 1. Total'!AZ21</f>
        <v>0.56483345326034484</v>
      </c>
      <c r="BA45" s="36">
        <f>BA21/'Table 1. Total'!BA21</f>
        <v>0.56857049381859281</v>
      </c>
      <c r="BB45" s="36">
        <f>BB21/'Table 1. Total'!BB21</f>
        <v>0.56936409188835901</v>
      </c>
      <c r="BC45" s="36">
        <f>BC21/'Table 1. Total'!BC21</f>
        <v>0.55242729061884976</v>
      </c>
      <c r="BD45" s="36">
        <f>BD21/'Table 1. Total'!BD21</f>
        <v>0.54673688337610493</v>
      </c>
      <c r="BE45" s="36">
        <f>BE21/'Table 1. Total'!BE21</f>
        <v>0.56002758252513563</v>
      </c>
      <c r="BF45" s="36">
        <f>BF21/'Table 1. Total'!BF21</f>
        <v>0.56188708896948814</v>
      </c>
      <c r="BG45" s="36">
        <f>BG21/'Table 1. Total'!BG21</f>
        <v>0.56257017429729328</v>
      </c>
      <c r="BH45" s="36">
        <f>BH21/'Table 1. Total'!BH21</f>
        <v>0.56041489361702135</v>
      </c>
      <c r="BI45" s="36">
        <f>BI21/'Table 1. Total'!BI21</f>
        <v>0.5807714825941318</v>
      </c>
      <c r="BJ45" s="36">
        <f>BJ21/'Table 1. Total'!BJ21</f>
        <v>0.57574347235546097</v>
      </c>
      <c r="BK45" s="36">
        <f>BK21/'Table 1. Total'!BK21</f>
        <v>0.597477185117959</v>
      </c>
      <c r="BL45" s="36">
        <f>BL21/'Table 1. Total'!BL21</f>
        <v>0.60728615842478673</v>
      </c>
      <c r="BM45" s="36">
        <f>BM21/'Table 1. Total'!BM21</f>
        <v>0.63120112917052729</v>
      </c>
      <c r="BN45" s="36">
        <f>BN21/'Table 1. Total'!BN21</f>
        <v>0.65934608531375449</v>
      </c>
      <c r="BO45" s="36">
        <f>BO21/'Table 1. Total'!BO21</f>
        <v>0.70886040900280844</v>
      </c>
      <c r="BP45" s="36">
        <f>BP21/'Table 1. Total'!BP21</f>
        <v>0.71663920922570012</v>
      </c>
      <c r="BQ45" s="36">
        <f>BQ21/'Table 1. Total'!BQ21</f>
        <v>0.70453366764048553</v>
      </c>
      <c r="BR45" s="36">
        <f>BR21/'Table 1. Total'!BR21</f>
        <v>0.69535721691229679</v>
      </c>
      <c r="BS45" s="36">
        <f>BS21/'Table 1. Total'!BS21</f>
        <v>0.70108994482032483</v>
      </c>
      <c r="BT45" s="36">
        <f>BT21/'Table 1. Total'!BT21</f>
        <v>0.70169696090076805</v>
      </c>
      <c r="BU45" s="36">
        <f>BU21/'Table 1. Total'!BU21</f>
        <v>0.66952425431781648</v>
      </c>
      <c r="BV45" s="36">
        <f>BV21/'Table 1. Total'!BV21</f>
        <v>0.68395942036528601</v>
      </c>
      <c r="BW45" s="36">
        <f>BW21/'Table 1. Total'!BW21</f>
        <v>0.69000021847894955</v>
      </c>
      <c r="BX45" s="36">
        <f>BX21/'Table 1. Total'!BX21</f>
        <v>0.69646708847107885</v>
      </c>
      <c r="BY45" s="36">
        <f>BY21/'Table 1. Total'!BY21</f>
        <v>0.69354055769685552</v>
      </c>
      <c r="BZ45" s="36">
        <f>BZ21/'Table 1. Total'!BZ21</f>
        <v>0.71266767143933685</v>
      </c>
      <c r="CA45" s="36">
        <f>CA21/'Table 1. Total'!CA21</f>
        <v>0.68493746736617023</v>
      </c>
      <c r="CB45" s="36">
        <f>CB21/'Table 1. Total'!CB21</f>
        <v>0.69509758102206254</v>
      </c>
      <c r="CC45" s="36">
        <f>CC21/'Table 1. Total'!CC21</f>
        <v>0.6928059770469075</v>
      </c>
      <c r="CD45" s="36">
        <f>CD21/'Table 1. Total'!CD21</f>
        <v>0.69588397330144847</v>
      </c>
      <c r="CE45" s="36">
        <f>CE21/'Table 1. Total'!CE21</f>
        <v>0.6825536450139974</v>
      </c>
      <c r="CF45" s="36">
        <f>CF21/'Table 1. Total'!CF21</f>
        <v>0.67431832900993627</v>
      </c>
      <c r="CG45" s="36">
        <f>CG21/'Table 1. Total'!CG21</f>
        <v>0.68846987705536034</v>
      </c>
      <c r="CH45" s="36">
        <f>CH21/'Table 1. Total'!CH21</f>
        <v>0.70331664458181298</v>
      </c>
      <c r="CI45" s="36">
        <f>CI21/'Table 1. Total'!CI21</f>
        <v>0.71537082468390256</v>
      </c>
    </row>
    <row r="46" spans="1:87">
      <c r="A46" t="s">
        <v>81</v>
      </c>
      <c r="B46" s="36">
        <f>B22/'Table 1. Total'!B22</f>
        <v>0.41044379484453886</v>
      </c>
      <c r="C46" s="36">
        <f>C22/'Table 1. Total'!C22</f>
        <v>0.42672553730277252</v>
      </c>
      <c r="D46" s="36">
        <f>D22/'Table 1. Total'!D22</f>
        <v>0.37852068003044909</v>
      </c>
      <c r="E46" s="36">
        <f>E22/'Table 1. Total'!E22</f>
        <v>0.37516307386469533</v>
      </c>
      <c r="F46" s="36">
        <f>F22/'Table 1. Total'!F22</f>
        <v>0.36761640027797088</v>
      </c>
      <c r="G46" s="36">
        <f>G22/'Table 1. Total'!G22</f>
        <v>0.35352661185633921</v>
      </c>
      <c r="H46" s="36">
        <f>H22/'Table 1. Total'!H22</f>
        <v>0.33655425034735376</v>
      </c>
      <c r="I46" s="36">
        <f>I22/'Table 1. Total'!I22</f>
        <v>0.32109854604200322</v>
      </c>
      <c r="J46" s="36">
        <f>J22/'Table 1. Total'!J22</f>
        <v>0.36407362277945227</v>
      </c>
      <c r="K46" s="36">
        <f>K22/'Table 1. Total'!K22</f>
        <v>0.38804735234215881</v>
      </c>
      <c r="L46" s="36">
        <f>L22/'Table 1. Total'!L22</f>
        <v>0.40294359168719601</v>
      </c>
      <c r="M46" s="36">
        <f>M22/'Table 1. Total'!M22</f>
        <v>0.31510971786833858</v>
      </c>
      <c r="N46" s="36">
        <f>N22/'Table 1. Total'!N22</f>
        <v>0.32255975127922798</v>
      </c>
      <c r="O46" s="36">
        <f>O22/'Table 1. Total'!O22</f>
        <v>0.31169326635722011</v>
      </c>
      <c r="P46" s="36">
        <f>P22/'Table 1. Total'!P22</f>
        <v>0.3262297113121051</v>
      </c>
      <c r="Q46" s="36">
        <f>Q22/'Table 1. Total'!Q22</f>
        <v>0.32373527570705057</v>
      </c>
      <c r="R46" s="36">
        <f>R22/'Table 1. Total'!R22</f>
        <v>0.3104391005969982</v>
      </c>
      <c r="S46" s="36">
        <f>S22/'Table 1. Total'!S22</f>
        <v>0.32705450908484746</v>
      </c>
      <c r="T46" s="36">
        <f>T22/'Table 1. Total'!T22</f>
        <v>0.34668406421966297</v>
      </c>
      <c r="U46" s="36">
        <f>U22/'Table 1. Total'!U22</f>
        <v>0.52731225296442685</v>
      </c>
      <c r="V46" s="36">
        <f>V22/'Table 1. Total'!V22</f>
        <v>0.54176695734522351</v>
      </c>
      <c r="W46" s="36">
        <f>W22/'Table 1. Total'!W22</f>
        <v>0.5228326087737577</v>
      </c>
      <c r="X46" s="36">
        <f>X22/'Table 1. Total'!X22</f>
        <v>0.52480659517906747</v>
      </c>
      <c r="Y46" s="36">
        <f>Y22/'Table 1. Total'!Y22</f>
        <v>0.60757616941362524</v>
      </c>
      <c r="Z46" s="36">
        <f>Z22/'Table 1. Total'!Z22</f>
        <v>0.6284501061571125</v>
      </c>
      <c r="AA46" s="36">
        <f>AA22/'Table 1. Total'!AA22</f>
        <v>0.6055289979254983</v>
      </c>
      <c r="AB46" s="36">
        <f>AB22/'Table 1. Total'!AB22</f>
        <v>0.5737981665783326</v>
      </c>
      <c r="AC46" s="36">
        <f>AC22/'Table 1. Total'!AC22</f>
        <v>0.58073536087153876</v>
      </c>
      <c r="AD46" s="36">
        <f>AD22/'Table 1. Total'!AD22</f>
        <v>0.5788560614025865</v>
      </c>
      <c r="AE46" s="36">
        <f>AE22/'Table 1. Total'!AE22</f>
        <v>0.57880380546869792</v>
      </c>
      <c r="AF46" s="36">
        <f>AF22/'Table 1. Total'!AF22</f>
        <v>0.57592592592592595</v>
      </c>
      <c r="AG46" s="36">
        <f>AG22/'Table 1. Total'!AG22</f>
        <v>0.60017666961116023</v>
      </c>
      <c r="AH46" s="36">
        <f>AH22/'Table 1. Total'!AH22</f>
        <v>0.61264105428465043</v>
      </c>
      <c r="AI46" s="36">
        <f>AI22/'Table 1. Total'!AI22</f>
        <v>0.64383296504782339</v>
      </c>
      <c r="AJ46" s="36">
        <f>AJ22/'Table 1. Total'!AJ22</f>
        <v>0.61482157779084523</v>
      </c>
      <c r="AK46" s="36">
        <f>AK22/'Table 1. Total'!AK22</f>
        <v>0.61430260405614334</v>
      </c>
      <c r="AL46" s="36">
        <f>AL22/'Table 1. Total'!AL22</f>
        <v>0.63027656477438143</v>
      </c>
      <c r="AM46" s="36">
        <f>AM22/'Table 1. Total'!AM22</f>
        <v>0.64441157828016049</v>
      </c>
      <c r="AN46" s="36">
        <f>AN22/'Table 1. Total'!AN22</f>
        <v>0.64930996411813413</v>
      </c>
      <c r="AO46" s="36">
        <f>AO22/'Table 1. Total'!AO22</f>
        <v>0.62248401211713233</v>
      </c>
      <c r="AP46" s="36">
        <f>AP22/'Table 1. Total'!AP22</f>
        <v>0.58094244749910484</v>
      </c>
      <c r="AQ46" s="36">
        <f>AQ22/'Table 1. Total'!AQ22</f>
        <v>0.55361900031606992</v>
      </c>
      <c r="AR46" s="36">
        <f>AR22/'Table 1. Total'!AR22</f>
        <v>0.56878168646114313</v>
      </c>
      <c r="AS46" s="36">
        <f>AS22/'Table 1. Total'!AS22</f>
        <v>0.56044654843496078</v>
      </c>
      <c r="AT46" s="36">
        <f>AT22/'Table 1. Total'!AT22</f>
        <v>0.46271629121776031</v>
      </c>
      <c r="AU46" s="36">
        <f>AU22/'Table 1. Total'!AU22</f>
        <v>0.47881995820431072</v>
      </c>
      <c r="AV46" s="36">
        <f>AV22/'Table 1. Total'!AV22</f>
        <v>0.46663450957929481</v>
      </c>
      <c r="AW46" s="36">
        <f>AW22/'Table 1. Total'!AW22</f>
        <v>0.47810674294060368</v>
      </c>
      <c r="AX46" s="36">
        <f>AX22/'Table 1. Total'!AX22</f>
        <v>0.45775016955422654</v>
      </c>
      <c r="AY46" s="36">
        <f>AY22/'Table 1. Total'!AY22</f>
        <v>0.48054638824347717</v>
      </c>
      <c r="AZ46" s="36">
        <f>AZ22/'Table 1. Total'!AZ22</f>
        <v>0.46738002786258409</v>
      </c>
      <c r="BA46" s="36">
        <f>BA22/'Table 1. Total'!BA22</f>
        <v>0.49860939874415811</v>
      </c>
      <c r="BB46" s="36">
        <f>BB22/'Table 1. Total'!BB22</f>
        <v>0.50753014161999799</v>
      </c>
      <c r="BC46" s="36">
        <f>BC22/'Table 1. Total'!BC22</f>
        <v>0.50568924478199251</v>
      </c>
      <c r="BD46" s="36">
        <f>BD22/'Table 1. Total'!BD22</f>
        <v>0.49641343112845715</v>
      </c>
      <c r="BE46" s="36">
        <f>BE22/'Table 1. Total'!BE22</f>
        <v>0.50901108146122798</v>
      </c>
      <c r="BF46" s="36">
        <f>BF22/'Table 1. Total'!BF22</f>
        <v>0.52182425428999191</v>
      </c>
      <c r="BG46" s="36">
        <f>BG22/'Table 1. Total'!BG22</f>
        <v>0.53133974680936014</v>
      </c>
      <c r="BH46" s="36">
        <f>BH22/'Table 1. Total'!BH22</f>
        <v>0.51388390424160257</v>
      </c>
      <c r="BI46" s="36">
        <f>BI22/'Table 1. Total'!BI22</f>
        <v>0.50492880613362545</v>
      </c>
      <c r="BJ46" s="36">
        <f>BJ22/'Table 1. Total'!BJ22</f>
        <v>0.49961937628460501</v>
      </c>
      <c r="BK46" s="36">
        <f>BK22/'Table 1. Total'!BK22</f>
        <v>0.49529308706863584</v>
      </c>
      <c r="BL46" s="36">
        <f>BL22/'Table 1. Total'!BL22</f>
        <v>0.51355040657103523</v>
      </c>
      <c r="BM46" s="36">
        <f>BM22/'Table 1. Total'!BM22</f>
        <v>0.4943930308324283</v>
      </c>
      <c r="BN46" s="36">
        <f>BN22/'Table 1. Total'!BN22</f>
        <v>0.4602321258101793</v>
      </c>
      <c r="BO46" s="36">
        <f>BO22/'Table 1. Total'!BO22</f>
        <v>0.47438607324371829</v>
      </c>
      <c r="BP46" s="36">
        <f>BP22/'Table 1. Total'!BP22</f>
        <v>0.47087711563426166</v>
      </c>
      <c r="BQ46" s="36">
        <f>BQ22/'Table 1. Total'!BQ22</f>
        <v>0.49470934608403061</v>
      </c>
      <c r="BR46" s="36">
        <f>BR22/'Table 1. Total'!BR22</f>
        <v>0.4991844292106597</v>
      </c>
      <c r="BS46" s="36">
        <f>BS22/'Table 1. Total'!BS22</f>
        <v>0.48741036286191841</v>
      </c>
      <c r="BT46" s="36">
        <f>BT22/'Table 1. Total'!BT22</f>
        <v>0.51197679058681422</v>
      </c>
      <c r="BU46" s="36">
        <f>BU22/'Table 1. Total'!BU22</f>
        <v>0.5208802226132504</v>
      </c>
      <c r="BV46" s="36">
        <f>BV22/'Table 1. Total'!BV22</f>
        <v>0.49804477364892824</v>
      </c>
      <c r="BW46" s="36">
        <f>BW22/'Table 1. Total'!BW22</f>
        <v>0.51286686010559868</v>
      </c>
      <c r="BX46" s="36">
        <f>BX22/'Table 1. Total'!BX22</f>
        <v>0.47345480085936209</v>
      </c>
      <c r="BY46" s="36">
        <f>BY22/'Table 1. Total'!BY22</f>
        <v>0.45120527374622793</v>
      </c>
      <c r="BZ46" s="36">
        <f>BZ22/'Table 1. Total'!BZ22</f>
        <v>0.43043474648788305</v>
      </c>
      <c r="CA46" s="36">
        <f>CA22/'Table 1. Total'!CA22</f>
        <v>0.40317857667137974</v>
      </c>
      <c r="CB46" s="36">
        <f>CB22/'Table 1. Total'!CB22</f>
        <v>0.39410233526699401</v>
      </c>
      <c r="CC46" s="36">
        <f>CC22/'Table 1. Total'!CC22</f>
        <v>0.3518781181418521</v>
      </c>
      <c r="CD46" s="36">
        <f>CD22/'Table 1. Total'!CD22</f>
        <v>0.33206805487075919</v>
      </c>
      <c r="CE46" s="36">
        <f>CE22/'Table 1. Total'!CE22</f>
        <v>0.32539517540624097</v>
      </c>
      <c r="CF46" s="36">
        <f>CF22/'Table 1. Total'!CF22</f>
        <v>0.32750576674963838</v>
      </c>
      <c r="CG46" s="36">
        <f>CG22/'Table 1. Total'!CG22</f>
        <v>0.31808532116265842</v>
      </c>
      <c r="CH46" s="36">
        <f>CH22/'Table 1. Total'!CH22</f>
        <v>0.29114163009108501</v>
      </c>
      <c r="CI46" s="36">
        <f>CI22/'Table 1. Total'!CI22</f>
        <v>0.25582340566934147</v>
      </c>
    </row>
    <row r="47" spans="1:87">
      <c r="A47" t="s">
        <v>82</v>
      </c>
      <c r="B47" s="36">
        <f>B23/'Table 1. Total'!B23</f>
        <v>0.42216104611149335</v>
      </c>
      <c r="C47" s="36">
        <f>C23/'Table 1. Total'!C23</f>
        <v>0.42832421956115452</v>
      </c>
      <c r="D47" s="36">
        <f>D23/'Table 1. Total'!D23</f>
        <v>0.41894551129809321</v>
      </c>
      <c r="E47" s="36">
        <f>E23/'Table 1. Total'!E23</f>
        <v>0.414642285104111</v>
      </c>
      <c r="F47" s="36">
        <f>F23/'Table 1. Total'!F23</f>
        <v>0.42158734487931265</v>
      </c>
      <c r="G47" s="36">
        <f>G23/'Table 1. Total'!G23</f>
        <v>0.43302221637965038</v>
      </c>
      <c r="H47" s="36">
        <f>H23/'Table 1. Total'!H23</f>
        <v>0.42062007216357078</v>
      </c>
      <c r="I47" s="36">
        <f>I23/'Table 1. Total'!I23</f>
        <v>0.41777196994446258</v>
      </c>
      <c r="J47" s="36">
        <f>J23/'Table 1. Total'!J23</f>
        <v>0.40465520700956459</v>
      </c>
      <c r="K47" s="36">
        <f>K23/'Table 1. Total'!K23</f>
        <v>0.41435245263431097</v>
      </c>
      <c r="L47" s="36">
        <f>L23/'Table 1. Total'!L23</f>
        <v>0.38431035622232501</v>
      </c>
      <c r="M47" s="36">
        <f>M23/'Table 1. Total'!M23</f>
        <v>0.36455677762400751</v>
      </c>
      <c r="N47" s="36">
        <f>N23/'Table 1. Total'!N23</f>
        <v>0.36152652370203159</v>
      </c>
      <c r="O47" s="36">
        <f>O23/'Table 1. Total'!O23</f>
        <v>0.33494630783507895</v>
      </c>
      <c r="P47" s="36">
        <f>P23/'Table 1. Total'!P23</f>
        <v>0.33864437769361366</v>
      </c>
      <c r="Q47" s="36">
        <f>Q23/'Table 1. Total'!Q23</f>
        <v>0.34498925571400668</v>
      </c>
      <c r="R47" s="36">
        <f>R23/'Table 1. Total'!R23</f>
        <v>0.35589450270098505</v>
      </c>
      <c r="S47" s="36">
        <f>S23/'Table 1. Total'!S23</f>
        <v>0.36549326379834846</v>
      </c>
      <c r="T47" s="36">
        <f>T23/'Table 1. Total'!T23</f>
        <v>0.36657767607424357</v>
      </c>
      <c r="U47" s="36">
        <f>U23/'Table 1. Total'!U23</f>
        <v>0.41715458441480047</v>
      </c>
      <c r="V47" s="36">
        <f>V23/'Table 1. Total'!V23</f>
        <v>0.43541678536835499</v>
      </c>
      <c r="W47" s="36">
        <f>W23/'Table 1. Total'!W23</f>
        <v>0.44175458078845087</v>
      </c>
      <c r="X47" s="36">
        <f>X23/'Table 1. Total'!X23</f>
        <v>0.44672790492500908</v>
      </c>
      <c r="Y47" s="36">
        <f>Y23/'Table 1. Total'!Y23</f>
        <v>0.45812336222535782</v>
      </c>
      <c r="Z47" s="36">
        <f>Z23/'Table 1. Total'!Z23</f>
        <v>0.46290637679707464</v>
      </c>
      <c r="AA47" s="36">
        <f>AA23/'Table 1. Total'!AA23</f>
        <v>0.46380043563945644</v>
      </c>
      <c r="AB47" s="36">
        <f>AB23/'Table 1. Total'!AB23</f>
        <v>0.45532343317392393</v>
      </c>
      <c r="AC47" s="36">
        <f>AC23/'Table 1. Total'!AC23</f>
        <v>0.47538974409255808</v>
      </c>
      <c r="AD47" s="36">
        <f>AD23/'Table 1. Total'!AD23</f>
        <v>0.51110104213864982</v>
      </c>
      <c r="AE47" s="36">
        <f>AE23/'Table 1. Total'!AE23</f>
        <v>0.50508739890425258</v>
      </c>
      <c r="AF47" s="36">
        <f>AF23/'Table 1. Total'!AF23</f>
        <v>0.49580403719664323</v>
      </c>
      <c r="AG47" s="36">
        <f>AG23/'Table 1. Total'!AG23</f>
        <v>0.5003052503052503</v>
      </c>
      <c r="AH47" s="36">
        <f>AH23/'Table 1. Total'!AH23</f>
        <v>0.51919339164237122</v>
      </c>
      <c r="AI47" s="36">
        <f>AI23/'Table 1. Total'!AI23</f>
        <v>0.50771869639794165</v>
      </c>
      <c r="AJ47" s="36">
        <f>AJ23/'Table 1. Total'!AJ23</f>
        <v>0.51676138703566432</v>
      </c>
      <c r="AK47" s="36">
        <f>AK23/'Table 1. Total'!AK23</f>
        <v>0.50541789800712278</v>
      </c>
      <c r="AL47" s="36">
        <f>AL23/'Table 1. Total'!AL23</f>
        <v>0.51167293443050232</v>
      </c>
      <c r="AM47" s="36">
        <f>AM23/'Table 1. Total'!AM23</f>
        <v>0.48731297238932592</v>
      </c>
      <c r="AN47" s="36">
        <f>AN23/'Table 1. Total'!AN23</f>
        <v>0.46639743980493753</v>
      </c>
      <c r="AO47" s="36">
        <f>AO23/'Table 1. Total'!AO23</f>
        <v>0.47650665795870972</v>
      </c>
      <c r="AP47" s="36">
        <f>AP23/'Table 1. Total'!AP23</f>
        <v>0.48280075535972156</v>
      </c>
      <c r="AQ47" s="36">
        <f>AQ23/'Table 1. Total'!AQ23</f>
        <v>0.46044725708394069</v>
      </c>
      <c r="AR47" s="36">
        <f>AR23/'Table 1. Total'!AR23</f>
        <v>0.453403179720126</v>
      </c>
      <c r="AS47" s="36">
        <f>AS23/'Table 1. Total'!AS23</f>
        <v>0.45105614731901067</v>
      </c>
      <c r="AT47" s="36">
        <f>AT23/'Table 1. Total'!AT23</f>
        <v>0.43357487922705318</v>
      </c>
      <c r="AU47" s="36">
        <f>AU23/'Table 1. Total'!AU23</f>
        <v>0.43300203134068488</v>
      </c>
      <c r="AV47" s="36">
        <f>AV23/'Table 1. Total'!AV23</f>
        <v>0.44280877373767114</v>
      </c>
      <c r="AW47" s="36">
        <f>AW23/'Table 1. Total'!AW23</f>
        <v>0.44784496452398603</v>
      </c>
      <c r="AX47" s="36">
        <f>AX23/'Table 1. Total'!AX23</f>
        <v>0.46734084284017702</v>
      </c>
      <c r="AY47" s="36">
        <f>AY23/'Table 1. Total'!AY23</f>
        <v>0.49354410943606924</v>
      </c>
      <c r="AZ47" s="36">
        <f>AZ23/'Table 1. Total'!AZ23</f>
        <v>0.49956903431763766</v>
      </c>
      <c r="BA47" s="36">
        <f>BA23/'Table 1. Total'!BA23</f>
        <v>0.51163909195844559</v>
      </c>
      <c r="BB47" s="36">
        <f>BB23/'Table 1. Total'!BB23</f>
        <v>0.56623688534951333</v>
      </c>
      <c r="BC47" s="36">
        <f>BC23/'Table 1. Total'!BC23</f>
        <v>0.55491788265461883</v>
      </c>
      <c r="BD47" s="36">
        <f>BD23/'Table 1. Total'!BD23</f>
        <v>0.53853934255540681</v>
      </c>
      <c r="BE47" s="36">
        <f>BE23/'Table 1. Total'!BE23</f>
        <v>0.54840369280018297</v>
      </c>
      <c r="BF47" s="36">
        <f>BF23/'Table 1. Total'!BF23</f>
        <v>0.55421753607103219</v>
      </c>
      <c r="BG47" s="36">
        <f>BG23/'Table 1. Total'!BG23</f>
        <v>0.51241963350043906</v>
      </c>
      <c r="BH47" s="36">
        <f>BH23/'Table 1. Total'!BH23</f>
        <v>0.52395035954534908</v>
      </c>
      <c r="BI47" s="36">
        <f>BI23/'Table 1. Total'!BI23</f>
        <v>0.51967572557844322</v>
      </c>
      <c r="BJ47" s="36">
        <f>BJ23/'Table 1. Total'!BJ23</f>
        <v>0.50842968616506234</v>
      </c>
      <c r="BK47" s="36">
        <f>BK23/'Table 1. Total'!BK23</f>
        <v>0.50754689544859677</v>
      </c>
      <c r="BL47" s="36">
        <f>BL23/'Table 1. Total'!BL23</f>
        <v>0.49805412792252163</v>
      </c>
      <c r="BM47" s="36">
        <f>BM23/'Table 1. Total'!BM23</f>
        <v>0.47948946274859</v>
      </c>
      <c r="BN47" s="36">
        <f>BN23/'Table 1. Total'!BN23</f>
        <v>0.46375789538235107</v>
      </c>
      <c r="BO47" s="36">
        <f>BO23/'Table 1. Total'!BO23</f>
        <v>0.45536350677120457</v>
      </c>
      <c r="BP47" s="36">
        <f>BP23/'Table 1. Total'!BP23</f>
        <v>0.45152158527954711</v>
      </c>
      <c r="BQ47" s="36">
        <f>BQ23/'Table 1. Total'!BQ23</f>
        <v>0.44551995888298779</v>
      </c>
      <c r="BR47" s="36">
        <f>BR23/'Table 1. Total'!BR23</f>
        <v>0.46529621698786572</v>
      </c>
      <c r="BS47" s="36">
        <f>BS23/'Table 1. Total'!BS23</f>
        <v>0.46582507256695327</v>
      </c>
      <c r="BT47" s="36">
        <f>BT23/'Table 1. Total'!BT23</f>
        <v>0.4779862430746995</v>
      </c>
      <c r="BU47" s="36">
        <f>BU23/'Table 1. Total'!BU23</f>
        <v>0.46335407116350141</v>
      </c>
      <c r="BV47" s="36">
        <f>BV23/'Table 1. Total'!BV23</f>
        <v>0.50903193612774444</v>
      </c>
      <c r="BW47" s="36">
        <f>BW23/'Table 1. Total'!BW23</f>
        <v>0.51621675071689899</v>
      </c>
      <c r="BX47" s="36">
        <f>BX23/'Table 1. Total'!BX23</f>
        <v>0.51986905061697308</v>
      </c>
      <c r="BY47" s="36">
        <f>BY23/'Table 1. Total'!BY23</f>
        <v>0.52087442081501723</v>
      </c>
      <c r="BZ47" s="36">
        <f>BZ23/'Table 1. Total'!BZ23</f>
        <v>0.53862874739606914</v>
      </c>
      <c r="CA47" s="36">
        <f>CA23/'Table 1. Total'!CA23</f>
        <v>0.54022528827567817</v>
      </c>
      <c r="CB47" s="36">
        <f>CB23/'Table 1. Total'!CB23</f>
        <v>0.53677516897901101</v>
      </c>
      <c r="CC47" s="36">
        <f>CC23/'Table 1. Total'!CC23</f>
        <v>0.54297955533370768</v>
      </c>
      <c r="CD47" s="36">
        <f>CD23/'Table 1. Total'!CD23</f>
        <v>0.55819420647886209</v>
      </c>
      <c r="CE47" s="36">
        <f>CE23/'Table 1. Total'!CE23</f>
        <v>0.55274731835459412</v>
      </c>
      <c r="CF47" s="36">
        <f>CF23/'Table 1. Total'!CF23</f>
        <v>0.54853376218555794</v>
      </c>
      <c r="CG47" s="36">
        <f>CG23/'Table 1. Total'!CG23</f>
        <v>0.55065836480555275</v>
      </c>
      <c r="CH47" s="36">
        <f>CH23/'Table 1. Total'!CH23</f>
        <v>0.55774016923842706</v>
      </c>
      <c r="CI47" s="36">
        <f>CI23/'Table 1. Total'!CI23</f>
        <v>0.57014794038387506</v>
      </c>
    </row>
    <row r="49" spans="1:87">
      <c r="A49" s="39" t="s">
        <v>84</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row>
    <row r="50" spans="1:87">
      <c r="A50" s="37" t="s">
        <v>320</v>
      </c>
      <c r="B50" s="38" t="str">
        <f t="shared" ref="B50:AG50" si="4">B1</f>
        <v>2004Q1</v>
      </c>
      <c r="C50" s="38" t="str">
        <f t="shared" si="4"/>
        <v>2004Q2</v>
      </c>
      <c r="D50" s="38" t="str">
        <f t="shared" si="4"/>
        <v>2004Q3</v>
      </c>
      <c r="E50" s="38" t="str">
        <f t="shared" si="4"/>
        <v>2004Q4</v>
      </c>
      <c r="F50" s="38" t="str">
        <f t="shared" si="4"/>
        <v>2005Q1</v>
      </c>
      <c r="G50" s="38" t="str">
        <f t="shared" si="4"/>
        <v>2005Q2</v>
      </c>
      <c r="H50" s="38" t="str">
        <f t="shared" si="4"/>
        <v>2005Q3</v>
      </c>
      <c r="I50" s="38" t="str">
        <f t="shared" si="4"/>
        <v>2005Q4</v>
      </c>
      <c r="J50" s="38" t="str">
        <f t="shared" si="4"/>
        <v>2006Q1</v>
      </c>
      <c r="K50" s="38" t="str">
        <f t="shared" si="4"/>
        <v>2006Q2</v>
      </c>
      <c r="L50" s="38" t="str">
        <f t="shared" si="4"/>
        <v>2006Q3</v>
      </c>
      <c r="M50" s="38" t="str">
        <f t="shared" si="4"/>
        <v>2006Q4</v>
      </c>
      <c r="N50" s="38" t="str">
        <f t="shared" si="4"/>
        <v>2007Q1</v>
      </c>
      <c r="O50" s="38" t="str">
        <f t="shared" si="4"/>
        <v>2007Q2</v>
      </c>
      <c r="P50" s="38" t="str">
        <f t="shared" si="4"/>
        <v>2007Q3</v>
      </c>
      <c r="Q50" s="38" t="str">
        <f t="shared" si="4"/>
        <v>2007Q4</v>
      </c>
      <c r="R50" s="38" t="str">
        <f t="shared" si="4"/>
        <v>2008Q1</v>
      </c>
      <c r="S50" s="38" t="str">
        <f t="shared" si="4"/>
        <v>2008Q2</v>
      </c>
      <c r="T50" s="38" t="str">
        <f t="shared" si="4"/>
        <v>2008Q3</v>
      </c>
      <c r="U50" s="38" t="str">
        <f t="shared" si="4"/>
        <v>2008Q4</v>
      </c>
      <c r="V50" s="38" t="str">
        <f t="shared" si="4"/>
        <v>2009Q1</v>
      </c>
      <c r="W50" s="38" t="str">
        <f t="shared" si="4"/>
        <v>2009Q2</v>
      </c>
      <c r="X50" s="38" t="str">
        <f t="shared" si="4"/>
        <v>2009Q3</v>
      </c>
      <c r="Y50" s="38" t="str">
        <f t="shared" si="4"/>
        <v>2009Q4</v>
      </c>
      <c r="Z50" s="38" t="str">
        <f t="shared" si="4"/>
        <v>2010Q1</v>
      </c>
      <c r="AA50" s="38" t="str">
        <f t="shared" si="4"/>
        <v>2010Q2</v>
      </c>
      <c r="AB50" s="38" t="str">
        <f t="shared" si="4"/>
        <v>2010Q3</v>
      </c>
      <c r="AC50" s="38" t="str">
        <f t="shared" si="4"/>
        <v>2010Q4</v>
      </c>
      <c r="AD50" s="38" t="str">
        <f t="shared" si="4"/>
        <v>2011Q1</v>
      </c>
      <c r="AE50" s="38" t="str">
        <f t="shared" si="4"/>
        <v>2011Q2</v>
      </c>
      <c r="AF50" s="38" t="str">
        <f t="shared" si="4"/>
        <v>2011Q3</v>
      </c>
      <c r="AG50" s="38" t="str">
        <f t="shared" si="4"/>
        <v>2011Q4</v>
      </c>
      <c r="AH50" s="38" t="str">
        <f t="shared" ref="AH50:BM50" si="5">AH1</f>
        <v>2012Q1</v>
      </c>
      <c r="AI50" s="38" t="str">
        <f t="shared" si="5"/>
        <v>2012Q2</v>
      </c>
      <c r="AJ50" s="38" t="str">
        <f t="shared" si="5"/>
        <v>2012Q3</v>
      </c>
      <c r="AK50" s="38" t="str">
        <f t="shared" si="5"/>
        <v>2012Q4</v>
      </c>
      <c r="AL50" s="38" t="str">
        <f t="shared" si="5"/>
        <v>2013Q1</v>
      </c>
      <c r="AM50" s="38" t="str">
        <f t="shared" si="5"/>
        <v>2013Q2</v>
      </c>
      <c r="AN50" s="38" t="str">
        <f t="shared" si="5"/>
        <v>2013Q3</v>
      </c>
      <c r="AO50" s="38" t="str">
        <f t="shared" si="5"/>
        <v>2013Q4</v>
      </c>
      <c r="AP50" s="38" t="str">
        <f t="shared" si="5"/>
        <v>2014Q1</v>
      </c>
      <c r="AQ50" s="38" t="str">
        <f t="shared" si="5"/>
        <v>2014Q2</v>
      </c>
      <c r="AR50" s="38" t="str">
        <f t="shared" si="5"/>
        <v>2014Q3</v>
      </c>
      <c r="AS50" s="38" t="str">
        <f t="shared" si="5"/>
        <v>2014Q4</v>
      </c>
      <c r="AT50" s="38" t="str">
        <f t="shared" si="5"/>
        <v>2015Q1</v>
      </c>
      <c r="AU50" s="38" t="str">
        <f t="shared" si="5"/>
        <v>2015Q2</v>
      </c>
      <c r="AV50" s="38" t="str">
        <f t="shared" si="5"/>
        <v>2015Q3</v>
      </c>
      <c r="AW50" s="38" t="str">
        <f t="shared" si="5"/>
        <v>2015Q4</v>
      </c>
      <c r="AX50" s="38" t="str">
        <f t="shared" si="5"/>
        <v>2016Q1</v>
      </c>
      <c r="AY50" s="38" t="str">
        <f t="shared" si="5"/>
        <v>2016Q2</v>
      </c>
      <c r="AZ50" s="38" t="str">
        <f t="shared" si="5"/>
        <v>2016Q3</v>
      </c>
      <c r="BA50" s="38" t="str">
        <f t="shared" si="5"/>
        <v>2016Q4</v>
      </c>
      <c r="BB50" s="38" t="str">
        <f t="shared" si="5"/>
        <v>2017Q1</v>
      </c>
      <c r="BC50" s="38" t="str">
        <f t="shared" si="5"/>
        <v>2017Q2</v>
      </c>
      <c r="BD50" s="38" t="str">
        <f t="shared" si="5"/>
        <v>2017Q3</v>
      </c>
      <c r="BE50" s="38" t="str">
        <f t="shared" si="5"/>
        <v>2017Q4</v>
      </c>
      <c r="BF50" s="38" t="str">
        <f t="shared" si="5"/>
        <v>2018Q1</v>
      </c>
      <c r="BG50" s="38" t="str">
        <f t="shared" si="5"/>
        <v>2018Q2</v>
      </c>
      <c r="BH50" s="38" t="str">
        <f t="shared" si="5"/>
        <v>2018Q3</v>
      </c>
      <c r="BI50" s="38" t="str">
        <f t="shared" si="5"/>
        <v>2018Q4</v>
      </c>
      <c r="BJ50" s="38" t="str">
        <f t="shared" si="5"/>
        <v>2019Q1</v>
      </c>
      <c r="BK50" s="38" t="str">
        <f t="shared" si="5"/>
        <v>2019Q2</v>
      </c>
      <c r="BL50" s="38" t="str">
        <f t="shared" si="5"/>
        <v>2019Q3</v>
      </c>
      <c r="BM50" s="38" t="str">
        <f t="shared" si="5"/>
        <v>2019Q4</v>
      </c>
      <c r="BN50" s="38" t="str">
        <f t="shared" ref="BN50:BY50" si="6">BN1</f>
        <v>2020Q1</v>
      </c>
      <c r="BO50" s="38" t="str">
        <f t="shared" si="6"/>
        <v>2020Q2</v>
      </c>
      <c r="BP50" s="38" t="str">
        <f t="shared" si="6"/>
        <v>2020Q3</v>
      </c>
      <c r="BQ50" s="38" t="str">
        <f t="shared" si="6"/>
        <v>2020Q4</v>
      </c>
      <c r="BR50" s="38" t="str">
        <f t="shared" si="6"/>
        <v>2021Q1</v>
      </c>
      <c r="BS50" s="38" t="str">
        <f t="shared" si="6"/>
        <v>2021Q2</v>
      </c>
      <c r="BT50" s="38" t="str">
        <f t="shared" si="6"/>
        <v>2021Q3</v>
      </c>
      <c r="BU50" s="38" t="str">
        <f t="shared" si="6"/>
        <v>2021Q4</v>
      </c>
      <c r="BV50" s="38" t="str">
        <f t="shared" si="6"/>
        <v>2022Q1</v>
      </c>
      <c r="BW50" s="38" t="str">
        <f t="shared" si="6"/>
        <v>2022Q2</v>
      </c>
      <c r="BX50" s="38" t="str">
        <f t="shared" si="6"/>
        <v>2022Q3</v>
      </c>
      <c r="BY50" s="38" t="str">
        <f t="shared" si="6"/>
        <v>2022Q4</v>
      </c>
      <c r="BZ50" s="38" t="str">
        <f t="shared" ref="BZ50:CA50" si="7">BZ1</f>
        <v>2023Q1</v>
      </c>
      <c r="CA50" s="38" t="str">
        <f t="shared" si="7"/>
        <v>2023Q2</v>
      </c>
      <c r="CB50" s="38" t="str">
        <f t="shared" ref="CB50:CE50" si="8">CB1</f>
        <v>2023Q3</v>
      </c>
      <c r="CC50" s="38" t="str">
        <f t="shared" si="8"/>
        <v>2023Q4</v>
      </c>
      <c r="CD50" s="38" t="str">
        <f t="shared" si="8"/>
        <v>2024Q1</v>
      </c>
      <c r="CE50" s="38" t="str">
        <f t="shared" si="8"/>
        <v>2024Q2</v>
      </c>
      <c r="CF50" s="38" t="str">
        <f t="shared" ref="CF50:CI50" si="9">CF1</f>
        <v>2024Q3</v>
      </c>
      <c r="CG50" s="38" t="str">
        <f t="shared" si="9"/>
        <v>2024Q4</v>
      </c>
      <c r="CH50" s="38" t="str">
        <f t="shared" si="9"/>
        <v>2025Q1</v>
      </c>
      <c r="CI50" s="38" t="str">
        <f t="shared" si="9"/>
        <v>2025Q2</v>
      </c>
    </row>
    <row r="51" spans="1:87">
      <c r="A51" t="str">
        <f t="shared" ref="A51:A72" si="10">A2</f>
        <v>Argentina</v>
      </c>
      <c r="B51" s="1">
        <f>IF(ISNUMBER('Table 1. Total'!B27-'Table 2. Foreign'!B51),'Table 1. Total'!B27-'Table 2. Foreign'!B51,"…")</f>
        <v>66.5</v>
      </c>
      <c r="C51" s="1">
        <f>IF(ISNUMBER('Table 1. Total'!C27-'Table 2. Foreign'!C51),'Table 1. Total'!C27-'Table 2. Foreign'!C51,"…")</f>
        <v>64.123000000000005</v>
      </c>
      <c r="D51" s="1">
        <f>IF(ISNUMBER('Table 1. Total'!D27-'Table 2. Foreign'!D51),'Table 1. Total'!D27-'Table 2. Foreign'!D51,"…")</f>
        <v>63.670999999999999</v>
      </c>
      <c r="E51" s="1">
        <f>IF(ISNUMBER('Table 1. Total'!E27-'Table 2. Foreign'!E51),'Table 1. Total'!E27-'Table 2. Foreign'!E51,"…")</f>
        <v>63.322000000000003</v>
      </c>
      <c r="F51" s="1">
        <f>IF(ISNUMBER('Table 1. Total'!F27-'Table 2. Foreign'!F51),'Table 1. Total'!F27-'Table 2. Foreign'!F51,"…")</f>
        <v>63.724000000000004</v>
      </c>
      <c r="G51" s="1">
        <f>IF(ISNUMBER('Table 1. Total'!G27-'Table 2. Foreign'!G51),'Table 1. Total'!G27-'Table 2. Foreign'!G51,"…")</f>
        <v>74.081999999999994</v>
      </c>
      <c r="H51" s="1">
        <f>IF(ISNUMBER('Table 1. Total'!H27-'Table 2. Foreign'!H51),'Table 1. Total'!H27-'Table 2. Foreign'!H51,"…")</f>
        <v>67.596999999999994</v>
      </c>
      <c r="I51" s="1">
        <f>IF(ISNUMBER('Table 1. Total'!I27-'Table 2. Foreign'!I51),'Table 1. Total'!I27-'Table 2. Foreign'!I51,"…")</f>
        <v>57.84</v>
      </c>
      <c r="J51" s="1">
        <f>IF(ISNUMBER('Table 1. Total'!J27-'Table 2. Foreign'!J51),'Table 1. Total'!J27-'Table 2. Foreign'!J51,"…")</f>
        <v>55.008999999999993</v>
      </c>
      <c r="K51" s="1">
        <f>IF(ISNUMBER('Table 1. Total'!K27-'Table 2. Foreign'!K51),'Table 1. Total'!K27-'Table 2. Foreign'!K51,"…")</f>
        <v>55.007000000000005</v>
      </c>
      <c r="L51" s="1">
        <f>IF(ISNUMBER('Table 1. Total'!L27-'Table 2. Foreign'!L51),'Table 1. Total'!L27-'Table 2. Foreign'!L51,"…")</f>
        <v>56.057000000000002</v>
      </c>
      <c r="M51" s="1">
        <f>IF(ISNUMBER('Table 1. Total'!M27-'Table 2. Foreign'!M51),'Table 1. Total'!M27-'Table 2. Foreign'!M51,"…")</f>
        <v>56.316000000000003</v>
      </c>
      <c r="N51" s="1">
        <f>IF(ISNUMBER('Table 1. Total'!N27-'Table 2. Foreign'!N51),'Table 1. Total'!N27-'Table 2. Foreign'!N51,"…")</f>
        <v>55.824999999999996</v>
      </c>
      <c r="O51" s="1">
        <f>IF(ISNUMBER('Table 1. Total'!O27-'Table 2. Foreign'!O51),'Table 1. Total'!O27-'Table 2. Foreign'!O51,"…")</f>
        <v>52.273999999999994</v>
      </c>
      <c r="P51" s="1">
        <f>IF(ISNUMBER('Table 1. Total'!P27-'Table 2. Foreign'!P51),'Table 1. Total'!P27-'Table 2. Foreign'!P51,"…")</f>
        <v>53.568999999999996</v>
      </c>
      <c r="Q51" s="1">
        <f>IF(ISNUMBER('Table 1. Total'!Q27-'Table 2. Foreign'!Q51),'Table 1. Total'!Q27-'Table 2. Foreign'!Q51,"…")</f>
        <v>54.414000000000009</v>
      </c>
      <c r="R51" s="1">
        <f>IF(ISNUMBER('Table 1. Total'!R27-'Table 2. Foreign'!R51),'Table 1. Total'!R27-'Table 2. Foreign'!R51,"…")</f>
        <v>56.853999999999999</v>
      </c>
      <c r="S51" s="1">
        <f>IF(ISNUMBER('Table 1. Total'!S27-'Table 2. Foreign'!S51),'Table 1. Total'!S27-'Table 2. Foreign'!S51,"…")</f>
        <v>64.087999999999994</v>
      </c>
      <c r="T51" s="1">
        <f>IF(ISNUMBER('Table 1. Total'!T27-'Table 2. Foreign'!T51),'Table 1. Total'!T27-'Table 2. Foreign'!T51,"…")</f>
        <v>65.885000000000005</v>
      </c>
      <c r="U51" s="1">
        <f>IF(ISNUMBER('Table 1. Total'!U27-'Table 2. Foreign'!U51),'Table 1. Total'!U27-'Table 2. Foreign'!U51,"…")</f>
        <v>61.437999999999995</v>
      </c>
      <c r="V51" s="1">
        <f>IF(ISNUMBER('Table 1. Total'!V27-'Table 2. Foreign'!V51),'Table 1. Total'!V27-'Table 2. Foreign'!V51,"…")</f>
        <v>55</v>
      </c>
      <c r="W51" s="1">
        <f>IF(ISNUMBER('Table 1. Total'!W27-'Table 2. Foreign'!W51),'Table 1. Total'!W27-'Table 2. Foreign'!W51,"…")</f>
        <v>53.283999999999999</v>
      </c>
      <c r="X51" s="1">
        <f>IF(ISNUMBER('Table 1. Total'!X27-'Table 2. Foreign'!X51),'Table 1. Total'!X27-'Table 2. Foreign'!X51,"…")</f>
        <v>52.39</v>
      </c>
      <c r="Y51" s="1">
        <f>IF(ISNUMBER('Table 1. Total'!Y27-'Table 2. Foreign'!Y51),'Table 1. Total'!Y27-'Table 2. Foreign'!Y51,"…")</f>
        <v>53.936999999999991</v>
      </c>
      <c r="Z51" s="1">
        <f>IF(ISNUMBER('Table 1. Total'!Z27-'Table 2. Foreign'!Z51),'Table 1. Total'!Z27-'Table 2. Foreign'!Z51,"…")</f>
        <v>55.430000000000007</v>
      </c>
      <c r="AA51" s="1">
        <f>IF(ISNUMBER('Table 1. Total'!AA27-'Table 2. Foreign'!AA51),'Table 1. Total'!AA27-'Table 2. Foreign'!AA51,"…")</f>
        <v>53.67499999999999</v>
      </c>
      <c r="AB51" s="1">
        <f>IF(ISNUMBER('Table 1. Total'!AB27-'Table 2. Foreign'!AB51),'Table 1. Total'!AB27-'Table 2. Foreign'!AB51,"…")</f>
        <v>50.817</v>
      </c>
      <c r="AC51" s="1">
        <f>IF(ISNUMBER('Table 1. Total'!AC27-'Table 2. Foreign'!AC51),'Table 1. Total'!AC27-'Table 2. Foreign'!AC51,"…")</f>
        <v>51.631000000000007</v>
      </c>
      <c r="AD51" s="1">
        <f>IF(ISNUMBER('Table 1. Total'!AD27-'Table 2. Foreign'!AD51),'Table 1. Total'!AD27-'Table 2. Foreign'!AD51,"…")</f>
        <v>51.298999999999999</v>
      </c>
      <c r="AE51" s="1">
        <f>IF(ISNUMBER('Table 1. Total'!AE27-'Table 2. Foreign'!AE51),'Table 1. Total'!AE27-'Table 2. Foreign'!AE51,"…")</f>
        <v>52.198999999999998</v>
      </c>
      <c r="AF51" s="1">
        <f>IF(ISNUMBER('Table 1. Total'!AF27-'Table 2. Foreign'!AF51),'Table 1. Total'!AF27-'Table 2. Foreign'!AF51,"…")</f>
        <v>54.191999999999993</v>
      </c>
      <c r="AG51" s="1">
        <f>IF(ISNUMBER('Table 1. Total'!AG27-'Table 2. Foreign'!AG51),'Table 1. Total'!AG27-'Table 2. Foreign'!AG51,"…")</f>
        <v>56.138000000000005</v>
      </c>
      <c r="AH51" s="1">
        <f>IF(ISNUMBER('Table 1. Total'!AH27-'Table 2. Foreign'!AH51),'Table 1. Total'!AH27-'Table 2. Foreign'!AH51,"…")</f>
        <v>55.287000000000006</v>
      </c>
      <c r="AI51" s="1">
        <f>IF(ISNUMBER('Table 1. Total'!AI27-'Table 2. Foreign'!AI51),'Table 1. Total'!AI27-'Table 2. Foreign'!AI51,"…")</f>
        <v>55.054000000000002</v>
      </c>
      <c r="AJ51" s="1">
        <f>IF(ISNUMBER('Table 1. Total'!AJ27-'Table 2. Foreign'!AJ51),'Table 1. Total'!AJ27-'Table 2. Foreign'!AJ51,"…")</f>
        <v>55.454999999999998</v>
      </c>
      <c r="AK51" s="1">
        <f>IF(ISNUMBER('Table 1. Total'!AK27-'Table 2. Foreign'!AK51),'Table 1. Total'!AK27-'Table 2. Foreign'!AK51,"…")</f>
        <v>52.63</v>
      </c>
      <c r="AL51" s="1">
        <f>IF(ISNUMBER('Table 1. Total'!AL27-'Table 2. Foreign'!AL51),'Table 1. Total'!AL27-'Table 2. Foreign'!AL51,"…")</f>
        <v>56.367999999999995</v>
      </c>
      <c r="AM51" s="1">
        <f>IF(ISNUMBER('Table 1. Total'!AM27-'Table 2. Foreign'!AM51),'Table 1. Total'!AM27-'Table 2. Foreign'!AM51,"…")</f>
        <v>58.32</v>
      </c>
      <c r="AN51" s="1">
        <f>IF(ISNUMBER('Table 1. Total'!AN27-'Table 2. Foreign'!AN51),'Table 1. Total'!AN27-'Table 2. Foreign'!AN51,"…")</f>
        <v>57.137</v>
      </c>
      <c r="AO51" s="1">
        <f>IF(ISNUMBER('Table 1. Total'!AO27-'Table 2. Foreign'!AO51),'Table 1. Total'!AO27-'Table 2. Foreign'!AO51,"…")</f>
        <v>50.370000000000005</v>
      </c>
      <c r="AP51" s="1">
        <f>IF(ISNUMBER('Table 1. Total'!AP27-'Table 2. Foreign'!AP51),'Table 1. Total'!AP27-'Table 2. Foreign'!AP51,"…")</f>
        <v>40.297000000000004</v>
      </c>
      <c r="AQ51" s="1">
        <f>IF(ISNUMBER('Table 1. Total'!AQ27-'Table 2. Foreign'!AQ51),'Table 1. Total'!AQ27-'Table 2. Foreign'!AQ51,"…")</f>
        <v>40.629000000000005</v>
      </c>
      <c r="AR51" s="1">
        <f>IF(ISNUMBER('Table 1. Total'!AR27-'Table 2. Foreign'!AR51),'Table 1. Total'!AR27-'Table 2. Foreign'!AR51,"…")</f>
        <v>45.942</v>
      </c>
      <c r="AS51" s="1">
        <f>IF(ISNUMBER('Table 1. Total'!AS27-'Table 2. Foreign'!AS51),'Table 1. Total'!AS27-'Table 2. Foreign'!AS51,"…")</f>
        <v>52.694999999999993</v>
      </c>
      <c r="AT51" s="1">
        <f>IF(ISNUMBER('Table 1. Total'!AT27-'Table 2. Foreign'!AT51),'Table 1. Total'!AT27-'Table 2. Foreign'!AT51,"…")</f>
        <v>66.968999999999994</v>
      </c>
      <c r="AU51" s="1">
        <f>IF(ISNUMBER('Table 1. Total'!AU27-'Table 2. Foreign'!AU51),'Table 1. Total'!AU27-'Table 2. Foreign'!AU51,"…")</f>
        <v>78.680000000000007</v>
      </c>
      <c r="AV51" s="1">
        <f>IF(ISNUMBER('Table 1. Total'!AV27-'Table 2. Foreign'!AV51),'Table 1. Total'!AV27-'Table 2. Foreign'!AV51,"…")</f>
        <v>88.843999999999994</v>
      </c>
      <c r="AW51" s="1">
        <f>IF(ISNUMBER('Table 1. Total'!AW27-'Table 2. Foreign'!AW51),'Table 1. Total'!AW27-'Table 2. Foreign'!AW51,"…")</f>
        <v>60.8</v>
      </c>
      <c r="AX51" s="1">
        <f>IF(ISNUMBER('Table 1. Total'!AX27-'Table 2. Foreign'!AX51),'Table 1. Total'!AX27-'Table 2. Foreign'!AX51,"…")</f>
        <v>61.478000000000002</v>
      </c>
      <c r="AY51" s="1">
        <f>IF(ISNUMBER('Table 1. Total'!AY27-'Table 2. Foreign'!AY51),'Table 1. Total'!AY27-'Table 2. Foreign'!AY51,"…")</f>
        <v>55.757000000000005</v>
      </c>
      <c r="AZ51" s="1">
        <f>IF(ISNUMBER('Table 1. Total'!AZ27-'Table 2. Foreign'!AZ51),'Table 1. Total'!AZ27-'Table 2. Foreign'!AZ51,"…")</f>
        <v>70.612000000000009</v>
      </c>
      <c r="BA51" s="1">
        <f>IF(ISNUMBER('Table 1. Total'!BA27-'Table 2. Foreign'!BA51),'Table 1. Total'!BA27-'Table 2. Foreign'!BA51,"…")</f>
        <v>70.588000000000008</v>
      </c>
      <c r="BB51" s="1">
        <f>IF(ISNUMBER('Table 1. Total'!BB27-'Table 2. Foreign'!BB51),'Table 1. Total'!BB27-'Table 2. Foreign'!BB51,"…")</f>
        <v>80.22999999999999</v>
      </c>
      <c r="BC51" s="1">
        <f>IF(ISNUMBER('Table 1. Total'!BC27-'Table 2. Foreign'!BC51),'Table 1. Total'!BC27-'Table 2. Foreign'!BC51,"…")</f>
        <v>81.375000000000014</v>
      </c>
      <c r="BD51" s="1">
        <f>IF(ISNUMBER('Table 1. Total'!BD27-'Table 2. Foreign'!BD51),'Table 1. Total'!BD27-'Table 2. Foreign'!BD51,"…")</f>
        <v>87.123999999999995</v>
      </c>
      <c r="BE51" s="1">
        <f>IF(ISNUMBER('Table 1. Total'!BE27-'Table 2. Foreign'!BE51),'Table 1. Total'!BE27-'Table 2. Foreign'!BE51,"…")</f>
        <v>82.757999999999981</v>
      </c>
      <c r="BF51" s="1">
        <f>IF(ISNUMBER('Table 1. Total'!BF27-'Table 2. Foreign'!BF51),'Table 1. Total'!BF27-'Table 2. Foreign'!BF51,"…")</f>
        <v>100.191</v>
      </c>
      <c r="BG51" s="1">
        <f>IF(ISNUMBER('Table 1. Total'!BG27-'Table 2. Foreign'!BG51),'Table 1. Total'!BG27-'Table 2. Foreign'!BG51,"…")</f>
        <v>74.878</v>
      </c>
      <c r="BH51" s="1">
        <f>IF(ISNUMBER('Table 1. Total'!BH27-'Table 2. Foreign'!BH51),'Table 1. Total'!BH27-'Table 2. Foreign'!BH51,"…")</f>
        <v>44.75500000000001</v>
      </c>
      <c r="BI51" s="1">
        <f>IF(ISNUMBER('Table 1. Total'!BI27-'Table 2. Foreign'!BI51),'Table 1. Total'!BI27-'Table 2. Foreign'!BI51,"…")</f>
        <v>81.438999999999993</v>
      </c>
      <c r="BJ51" s="1">
        <f>IF(ISNUMBER('Table 1. Total'!BJ27-'Table 2. Foreign'!BJ51),'Table 1. Total'!BJ27-'Table 2. Foreign'!BJ51,"…")</f>
        <v>73.52500000000002</v>
      </c>
      <c r="BK51" s="1">
        <f>IF(ISNUMBER('Table 1. Total'!BK27-'Table 2. Foreign'!BK51),'Table 1. Total'!BK27-'Table 2. Foreign'!BK51,"…")</f>
        <v>95.082999999999998</v>
      </c>
      <c r="BL51" s="1">
        <f>IF(ISNUMBER('Table 1. Total'!BL27-'Table 2. Foreign'!BL51),'Table 1. Total'!BL27-'Table 2. Foreign'!BL51,"…")</f>
        <v>58.719000000000008</v>
      </c>
      <c r="BM51" s="1">
        <f>IF(ISNUMBER('Table 1. Total'!BM27-'Table 2. Foreign'!BM51),'Table 1. Total'!BM27-'Table 2. Foreign'!BM51,"…")</f>
        <v>62.480000000000018</v>
      </c>
      <c r="BN51" s="1">
        <f>IF(ISNUMBER('Table 1. Total'!BN27-'Table 2. Foreign'!BN51),'Table 1. Total'!BN27-'Table 2. Foreign'!BN51,"…")</f>
        <v>71.26100000000001</v>
      </c>
      <c r="BO51" s="1">
        <f>IF(ISNUMBER('Table 1. Total'!BO27-'Table 2. Foreign'!BO51),'Table 1. Total'!BO27-'Table 2. Foreign'!BO51,"…")</f>
        <v>78.070999999999984</v>
      </c>
      <c r="BP51" s="1">
        <f>IF(ISNUMBER('Table 1. Total'!BP27-'Table 2. Foreign'!BP51),'Table 1. Total'!BP27-'Table 2. Foreign'!BP51,"…")</f>
        <v>83.961999999999989</v>
      </c>
      <c r="BQ51" s="1">
        <f>IF(ISNUMBER('Table 1. Total'!BQ27-'Table 2. Foreign'!BQ51),'Table 1. Total'!BQ27-'Table 2. Foreign'!BQ51,"…")</f>
        <v>80.748000000000005</v>
      </c>
      <c r="BR51" s="1">
        <f>IF(ISNUMBER('Table 1. Total'!BR27-'Table 2. Foreign'!BR51),'Table 1. Total'!BR27-'Table 2. Foreign'!BR51,"…")</f>
        <v>83.027999999999992</v>
      </c>
      <c r="BS51" s="1">
        <f>IF(ISNUMBER('Table 1. Total'!BS27-'Table 2. Foreign'!BS51),'Table 1. Total'!BS27-'Table 2. Foreign'!BS51,"…")</f>
        <v>91.759999999999991</v>
      </c>
      <c r="BT51" s="1">
        <f>IF(ISNUMBER('Table 1. Total'!BT27-'Table 2. Foreign'!BT51),'Table 1. Total'!BT27-'Table 2. Foreign'!BT51,"…")</f>
        <v>100.80700000000002</v>
      </c>
      <c r="BU51" s="1">
        <f>IF(ISNUMBER('Table 1. Total'!BU27-'Table 2. Foreign'!BU51),'Table 1. Total'!BU27-'Table 2. Foreign'!BU51,"…")</f>
        <v>106.36199999999999</v>
      </c>
      <c r="BV51" s="1">
        <f>IF(ISNUMBER('Table 1. Total'!BV27-'Table 2. Foreign'!BV51),'Table 1. Total'!BV27-'Table 2. Foreign'!BV51,"…")</f>
        <v>137.054</v>
      </c>
      <c r="BW51" s="1">
        <f>IF(ISNUMBER('Table 1. Total'!BW27-'Table 2. Foreign'!BW51),'Table 1. Total'!BW27-'Table 2. Foreign'!BW51,"…")</f>
        <v>151.267</v>
      </c>
      <c r="BX51" s="1">
        <f>IF(ISNUMBER('Table 1. Total'!BX27-'Table 2. Foreign'!BX51),'Table 1. Total'!BX27-'Table 2. Foreign'!BX51,"…")</f>
        <v>152.83000000000001</v>
      </c>
      <c r="BY51" s="1">
        <f>IF(ISNUMBER('Table 1. Total'!BY27-'Table 2. Foreign'!BY51),'Table 1. Total'!BY27-'Table 2. Foreign'!BY51,"…")</f>
        <v>142.46</v>
      </c>
      <c r="BZ51" s="1">
        <f>IF(ISNUMBER('Table 1. Total'!BZ27-'Table 2. Foreign'!BZ51),'Table 1. Total'!BZ27-'Table 2. Foreign'!BZ51,"…")</f>
        <v>265.36</v>
      </c>
      <c r="CA51" s="1">
        <f>IF(ISNUMBER('Table 1. Total'!CA27-'Table 2. Foreign'!CA51),'Table 1. Total'!CA27-'Table 2. Foreign'!CA51,"…")</f>
        <v>321.39300000000003</v>
      </c>
      <c r="CB51" s="1">
        <f>IF(ISNUMBER('Table 1. Total'!CB27-'Table 2. Foreign'!CB51),'Table 1. Total'!CB27-'Table 2. Foreign'!CB51,"…")</f>
        <v>317.08800000000002</v>
      </c>
      <c r="CC51" s="1">
        <f>IF(ISNUMBER('Table 1. Total'!CC27-'Table 2. Foreign'!CC51),'Table 1. Total'!CC27-'Table 2. Foreign'!CC51,"…")</f>
        <v>134.238</v>
      </c>
      <c r="CD51" s="1">
        <f>IF(ISNUMBER('Table 1. Total'!CD27-'Table 2. Foreign'!CD51),'Table 1. Total'!CD27-'Table 2. Foreign'!CD51,"…")</f>
        <v>164.34799999999998</v>
      </c>
      <c r="CE51" s="1">
        <f>IF(ISNUMBER('Table 1. Total'!CE27-'Table 2. Foreign'!CE51),'Table 1. Total'!CE27-'Table 2. Foreign'!CE51,"…")</f>
        <v>190.98700000000002</v>
      </c>
      <c r="CF51" s="1">
        <f>IF(ISNUMBER('Table 1. Total'!CF27-'Table 2. Foreign'!CF51),'Table 1. Total'!CF27-'Table 2. Foreign'!CF51,"…")</f>
        <v>213.44400000000002</v>
      </c>
      <c r="CG51" s="1">
        <f>IF(ISNUMBER('Table 1. Total'!CG27-'Table 2. Foreign'!CG51),'Table 1. Total'!CG27-'Table 2. Foreign'!CG51,"…")</f>
        <v>233.55699999999999</v>
      </c>
      <c r="CH51" s="1">
        <f>IF(ISNUMBER('Table 1. Total'!CH27-'Table 2. Foreign'!CH51),'Table 1. Total'!CH27-'Table 2. Foreign'!CH51,"…")</f>
        <v>254.786</v>
      </c>
      <c r="CI51" s="1">
        <f>IF(ISNUMBER('Table 1. Total'!CI27-'Table 2. Foreign'!CI51),'Table 1. Total'!CI27-'Table 2. Foreign'!CI51,"…")</f>
        <v>247.78100000000001</v>
      </c>
    </row>
    <row r="52" spans="1:87">
      <c r="A52" t="str">
        <f t="shared" si="10"/>
        <v>Brazil</v>
      </c>
      <c r="B52" s="1">
        <f>IF(ISNUMBER('Table 1. Total'!B28-'Table 2. Foreign'!B52),'Table 1. Total'!B28-'Table 2. Foreign'!B52,"…")</f>
        <v>204.76300000000001</v>
      </c>
      <c r="C52" s="1">
        <f>IF(ISNUMBER('Table 1. Total'!C28-'Table 2. Foreign'!C52),'Table 1. Total'!C28-'Table 2. Foreign'!C52,"…")</f>
        <v>193.36800000000002</v>
      </c>
      <c r="D52" s="1">
        <f>IF(ISNUMBER('Table 1. Total'!D28-'Table 2. Foreign'!D52),'Table 1. Total'!D28-'Table 2. Foreign'!D52,"…")</f>
        <v>216.38600000000002</v>
      </c>
      <c r="E52" s="1">
        <f>IF(ISNUMBER('Table 1. Total'!E28-'Table 2. Foreign'!E52),'Table 1. Total'!E28-'Table 2. Foreign'!E52,"…")</f>
        <v>238.79700000000003</v>
      </c>
      <c r="F52" s="1">
        <f>IF(ISNUMBER('Table 1. Total'!F28-'Table 2. Foreign'!F52),'Table 1. Total'!F28-'Table 2. Foreign'!F52,"…")</f>
        <v>257.36399999999998</v>
      </c>
      <c r="G52" s="1">
        <f>IF(ISNUMBER('Table 1. Total'!G28-'Table 2. Foreign'!G52),'Table 1. Total'!G28-'Table 2. Foreign'!G52,"…")</f>
        <v>325.66899999999998</v>
      </c>
      <c r="H52" s="1">
        <f>IF(ISNUMBER('Table 1. Total'!H28-'Table 2. Foreign'!H52),'Table 1. Total'!H28-'Table 2. Foreign'!H52,"…")</f>
        <v>374.90500000000003</v>
      </c>
      <c r="I52" s="1">
        <f>IF(ISNUMBER('Table 1. Total'!I28-'Table 2. Foreign'!I52),'Table 1. Total'!I28-'Table 2. Foreign'!I52,"…")</f>
        <v>374.899</v>
      </c>
      <c r="J52" s="1">
        <f>IF(ISNUMBER('Table 1. Total'!J28-'Table 2. Foreign'!J52),'Table 1. Total'!J28-'Table 2. Foreign'!J52,"…")</f>
        <v>415.58300000000003</v>
      </c>
      <c r="K52" s="1">
        <f>IF(ISNUMBER('Table 1. Total'!K28-'Table 2. Foreign'!K52),'Table 1. Total'!K28-'Table 2. Foreign'!K52,"…")</f>
        <v>436.483</v>
      </c>
      <c r="L52" s="1">
        <f>IF(ISNUMBER('Table 1. Total'!L28-'Table 2. Foreign'!L52),'Table 1. Total'!L28-'Table 2. Foreign'!L52,"…")</f>
        <v>442.58499999999998</v>
      </c>
      <c r="M52" s="1">
        <f>IF(ISNUMBER('Table 1. Total'!M28-'Table 2. Foreign'!M52),'Table 1. Total'!M28-'Table 2. Foreign'!M52,"…")</f>
        <v>456.76500000000004</v>
      </c>
      <c r="N52" s="1">
        <f>IF(ISNUMBER('Table 1. Total'!N28-'Table 2. Foreign'!N52),'Table 1. Total'!N28-'Table 2. Foreign'!N52,"…")</f>
        <v>504.36700000000002</v>
      </c>
      <c r="O52" s="1">
        <f>IF(ISNUMBER('Table 1. Total'!O28-'Table 2. Foreign'!O52),'Table 1. Total'!O28-'Table 2. Foreign'!O52,"…")</f>
        <v>556.02199999999993</v>
      </c>
      <c r="P52" s="1">
        <f>IF(ISNUMBER('Table 1. Total'!P28-'Table 2. Foreign'!P52),'Table 1. Total'!P28-'Table 2. Foreign'!P52,"…")</f>
        <v>594.28300000000002</v>
      </c>
      <c r="Q52" s="1">
        <f>IF(ISNUMBER('Table 1. Total'!Q28-'Table 2. Foreign'!Q52),'Table 1. Total'!Q28-'Table 2. Foreign'!Q52,"…")</f>
        <v>641.32999999999993</v>
      </c>
      <c r="R52" s="1">
        <f>IF(ISNUMBER('Table 1. Total'!R28-'Table 2. Foreign'!R52),'Table 1. Total'!R28-'Table 2. Foreign'!R52,"…")</f>
        <v>653.33699999999999</v>
      </c>
      <c r="S52" s="1">
        <f>IF(ISNUMBER('Table 1. Total'!S28-'Table 2. Foreign'!S52),'Table 1. Total'!S28-'Table 2. Foreign'!S52,"…")</f>
        <v>729.73400000000004</v>
      </c>
      <c r="T52" s="1">
        <f>IF(ISNUMBER('Table 1. Total'!T28-'Table 2. Foreign'!T52),'Table 1. Total'!T28-'Table 2. Foreign'!T52,"…")</f>
        <v>602.74199999999996</v>
      </c>
      <c r="U52" s="1">
        <f>IF(ISNUMBER('Table 1. Total'!U28-'Table 2. Foreign'!U52),'Table 1. Total'!U28-'Table 2. Foreign'!U52,"…")</f>
        <v>494.71199999999999</v>
      </c>
      <c r="V52" s="1">
        <f>IF(ISNUMBER('Table 1. Total'!V28-'Table 2. Foreign'!V52),'Table 1. Total'!V28-'Table 2. Foreign'!V52,"…")</f>
        <v>534.94100000000003</v>
      </c>
      <c r="W52" s="1">
        <f>IF(ISNUMBER('Table 1. Total'!W28-'Table 2. Foreign'!W52),'Table 1. Total'!W28-'Table 2. Foreign'!W52,"…")</f>
        <v>632.52</v>
      </c>
      <c r="X52" s="1">
        <f>IF(ISNUMBER('Table 1. Total'!X28-'Table 2. Foreign'!X52),'Table 1. Total'!X28-'Table 2. Foreign'!X52,"…")</f>
        <v>696.71500000000003</v>
      </c>
      <c r="Y52" s="1">
        <f>IF(ISNUMBER('Table 1. Total'!Y28-'Table 2. Foreign'!Y52),'Table 1. Total'!Y28-'Table 2. Foreign'!Y52,"…")</f>
        <v>727.33999999999992</v>
      </c>
      <c r="Z52" s="1">
        <f>IF(ISNUMBER('Table 1. Total'!Z28-'Table 2. Foreign'!Z52),'Table 1. Total'!Z28-'Table 2. Foreign'!Z52,"…")</f>
        <v>726.81299999999999</v>
      </c>
      <c r="AA52" s="1">
        <f>IF(ISNUMBER('Table 1. Total'!AA28-'Table 2. Foreign'!AA52),'Table 1. Total'!AA28-'Table 2. Foreign'!AA52,"…")</f>
        <v>742.452</v>
      </c>
      <c r="AB52" s="1">
        <f>IF(ISNUMBER('Table 1. Total'!AB28-'Table 2. Foreign'!AB52),'Table 1. Total'!AB28-'Table 2. Foreign'!AB52,"…")</f>
        <v>811.82600000000002</v>
      </c>
      <c r="AC52" s="1">
        <f>IF(ISNUMBER('Table 1. Total'!AC28-'Table 2. Foreign'!AC52),'Table 1. Total'!AC28-'Table 2. Foreign'!AC52,"…")</f>
        <v>852.00299999999993</v>
      </c>
      <c r="AD52" s="1">
        <f>IF(ISNUMBER('Table 1. Total'!AD28-'Table 2. Foreign'!AD52),'Table 1. Total'!AD28-'Table 2. Foreign'!AD52,"…")</f>
        <v>903.8</v>
      </c>
      <c r="AE52" s="1">
        <f>IF(ISNUMBER('Table 1. Total'!AE28-'Table 2. Foreign'!AE52),'Table 1. Total'!AE28-'Table 2. Foreign'!AE52,"…")</f>
        <v>959.87899999999991</v>
      </c>
      <c r="AF52" s="1">
        <f>IF(ISNUMBER('Table 1. Total'!AF28-'Table 2. Foreign'!AF52),'Table 1. Total'!AF28-'Table 2. Foreign'!AF52,"…")</f>
        <v>840.46299999999997</v>
      </c>
      <c r="AG52" s="1">
        <f>IF(ISNUMBER('Table 1. Total'!AG28-'Table 2. Foreign'!AG52),'Table 1. Total'!AG28-'Table 2. Foreign'!AG52,"…")</f>
        <v>841.33199999999999</v>
      </c>
      <c r="AH52" s="1">
        <f>IF(ISNUMBER('Table 1. Total'!AH28-'Table 2. Foreign'!AH52),'Table 1. Total'!AH28-'Table 2. Foreign'!AH52,"…")</f>
        <v>866.20399999999995</v>
      </c>
      <c r="AI52" s="1">
        <f>IF(ISNUMBER('Table 1. Total'!AI28-'Table 2. Foreign'!AI52),'Table 1. Total'!AI28-'Table 2. Foreign'!AI52,"…")</f>
        <v>765.21299999999997</v>
      </c>
      <c r="AJ52" s="1">
        <f>IF(ISNUMBER('Table 1. Total'!AJ28-'Table 2. Foreign'!AJ52),'Table 1. Total'!AJ28-'Table 2. Foreign'!AJ52,"…")</f>
        <v>799.80199999999991</v>
      </c>
      <c r="AK52" s="1">
        <f>IF(ISNUMBER('Table 1. Total'!AK28-'Table 2. Foreign'!AK52),'Table 1. Total'!AK28-'Table 2. Foreign'!AK52,"…")</f>
        <v>801.10399999999993</v>
      </c>
      <c r="AL52" s="1">
        <f>IF(ISNUMBER('Table 1. Total'!AL28-'Table 2. Foreign'!AL52),'Table 1. Total'!AL28-'Table 2. Foreign'!AL52,"…")</f>
        <v>818.27800000000002</v>
      </c>
      <c r="AM52" s="1">
        <f>IF(ISNUMBER('Table 1. Total'!AM28-'Table 2. Foreign'!AM52),'Table 1. Total'!AM28-'Table 2. Foreign'!AM52,"…")</f>
        <v>749.726</v>
      </c>
      <c r="AN52" s="1">
        <f>IF(ISNUMBER('Table 1. Total'!AN28-'Table 2. Foreign'!AN52),'Table 1. Total'!AN28-'Table 2. Foreign'!AN52,"…")</f>
        <v>722.21600000000001</v>
      </c>
      <c r="AO52" s="1">
        <f>IF(ISNUMBER('Table 1. Total'!AO28-'Table 2. Foreign'!AO52),'Table 1. Total'!AO28-'Table 2. Foreign'!AO52,"…")</f>
        <v>700.50200000000007</v>
      </c>
      <c r="AP52" s="1">
        <f>IF(ISNUMBER('Table 1. Total'!AP28-'Table 2. Foreign'!AP52),'Table 1. Total'!AP28-'Table 2. Foreign'!AP52,"…")</f>
        <v>734.93999999999994</v>
      </c>
      <c r="AQ52" s="1">
        <f>IF(ISNUMBER('Table 1. Total'!AQ28-'Table 2. Foreign'!AQ52),'Table 1. Total'!AQ28-'Table 2. Foreign'!AQ52,"…")</f>
        <v>765.76599999999996</v>
      </c>
      <c r="AR52" s="1">
        <f>IF(ISNUMBER('Table 1. Total'!AR28-'Table 2. Foreign'!AR52),'Table 1. Total'!AR28-'Table 2. Foreign'!AR52,"…")</f>
        <v>691.93299999999999</v>
      </c>
      <c r="AS52" s="1">
        <f>IF(ISNUMBER('Table 1. Total'!AS28-'Table 2. Foreign'!AS52),'Table 1. Total'!AS28-'Table 2. Foreign'!AS52,"…")</f>
        <v>650.24699999999996</v>
      </c>
      <c r="AT52" s="1">
        <f>IF(ISNUMBER('Table 1. Total'!AT28-'Table 2. Foreign'!AT52),'Table 1. Total'!AT28-'Table 2. Foreign'!AT52,"…")</f>
        <v>552.76700000000005</v>
      </c>
      <c r="AU52" s="1">
        <f>IF(ISNUMBER('Table 1. Total'!AU28-'Table 2. Foreign'!AU52),'Table 1. Total'!AU28-'Table 2. Foreign'!AU52,"…")</f>
        <v>588.84699999999998</v>
      </c>
      <c r="AV52" s="1">
        <f>IF(ISNUMBER('Table 1. Total'!AV28-'Table 2. Foreign'!AV52),'Table 1. Total'!AV28-'Table 2. Foreign'!AV52,"…")</f>
        <v>470.79399999999998</v>
      </c>
      <c r="AW52" s="1">
        <f>IF(ISNUMBER('Table 1. Total'!AW28-'Table 2. Foreign'!AW52),'Table 1. Total'!AW28-'Table 2. Foreign'!AW52,"…")</f>
        <v>528.40899999999999</v>
      </c>
      <c r="AX52" s="1">
        <f>IF(ISNUMBER('Table 1. Total'!AX28-'Table 2. Foreign'!AX52),'Table 1. Total'!AX28-'Table 2. Foreign'!AX52,"…")</f>
        <v>606.3119999999999</v>
      </c>
      <c r="AY52" s="1">
        <f>IF(ISNUMBER('Table 1. Total'!AY28-'Table 2. Foreign'!AY52),'Table 1. Total'!AY28-'Table 2. Foreign'!AY52,"…")</f>
        <v>708.25500000000011</v>
      </c>
      <c r="AZ52" s="1">
        <f>IF(ISNUMBER('Table 1. Total'!AZ28-'Table 2. Foreign'!AZ52),'Table 1. Total'!AZ28-'Table 2. Foreign'!AZ52,"…")</f>
        <v>746.495</v>
      </c>
      <c r="BA52" s="1">
        <f>IF(ISNUMBER('Table 1. Total'!BA28-'Table 2. Foreign'!BA52),'Table 1. Total'!BA28-'Table 2. Foreign'!BA52,"…")</f>
        <v>781.10900000000004</v>
      </c>
      <c r="BB52" s="1">
        <f>IF(ISNUMBER('Table 1. Total'!BB28-'Table 2. Foreign'!BB52),'Table 1. Total'!BB28-'Table 2. Foreign'!BB52,"…")</f>
        <v>845.70299999999997</v>
      </c>
      <c r="BC52" s="1">
        <f>IF(ISNUMBER('Table 1. Total'!BC28-'Table 2. Foreign'!BC52),'Table 1. Total'!BC28-'Table 2. Foreign'!BC52,"…")</f>
        <v>844.40300000000002</v>
      </c>
      <c r="BD52" s="1">
        <f>IF(ISNUMBER('Table 1. Total'!BD28-'Table 2. Foreign'!BD52),'Table 1. Total'!BD28-'Table 2. Foreign'!BD52,"…")</f>
        <v>919.81599999999992</v>
      </c>
      <c r="BE52" s="1">
        <f>IF(ISNUMBER('Table 1. Total'!BE28-'Table 2. Foreign'!BE52),'Table 1. Total'!BE28-'Table 2. Foreign'!BE52,"…")</f>
        <v>916.36399999999992</v>
      </c>
      <c r="BF52" s="1">
        <f>IF(ISNUMBER('Table 1. Total'!BF28-'Table 2. Foreign'!BF52),'Table 1. Total'!BF28-'Table 2. Foreign'!BF52,"…")</f>
        <v>1064.374</v>
      </c>
      <c r="BG52" s="1">
        <f>IF(ISNUMBER('Table 1. Total'!BG28-'Table 2. Foreign'!BG52),'Table 1. Total'!BG28-'Table 2. Foreign'!BG52,"…")</f>
        <v>1045.22</v>
      </c>
      <c r="BH52" s="1">
        <f>IF(ISNUMBER('Table 1. Total'!BH28-'Table 2. Foreign'!BH52),'Table 1. Total'!BH28-'Table 2. Foreign'!BH52,"…")</f>
        <v>1138.1149999999998</v>
      </c>
      <c r="BI52" s="1">
        <f>IF(ISNUMBER('Table 1. Total'!BI28-'Table 2. Foreign'!BI52),'Table 1. Total'!BI28-'Table 2. Foreign'!BI52,"…")</f>
        <v>1310.82</v>
      </c>
      <c r="BJ52" s="1">
        <f>IF(ISNUMBER('Table 1. Total'!BJ28-'Table 2. Foreign'!BJ52),'Table 1. Total'!BJ28-'Table 2. Foreign'!BJ52,"…")</f>
        <v>1323.2280000000001</v>
      </c>
      <c r="BK52" s="1">
        <f>IF(ISNUMBER('Table 1. Total'!BK28-'Table 2. Foreign'!BK52),'Table 1. Total'!BK28-'Table 2. Foreign'!BK52,"…")</f>
        <v>1374.6129999999998</v>
      </c>
      <c r="BL52" s="1">
        <f>IF(ISNUMBER('Table 1. Total'!BL28-'Table 2. Foreign'!BL52),'Table 1. Total'!BL28-'Table 2. Foreign'!BL52,"…")</f>
        <v>1295.037</v>
      </c>
      <c r="BM52" s="1">
        <f>IF(ISNUMBER('Table 1. Total'!BM28-'Table 2. Foreign'!BM52),'Table 1. Total'!BM28-'Table 2. Foreign'!BM52,"…")</f>
        <v>1376.7149999999999</v>
      </c>
      <c r="BN52" s="1">
        <f>IF(ISNUMBER('Table 1. Total'!BN28-'Table 2. Foreign'!BN52),'Table 1. Total'!BN28-'Table 2. Foreign'!BN52,"…")</f>
        <v>1105.019</v>
      </c>
      <c r="BO52" s="1">
        <f>IF(ISNUMBER('Table 1. Total'!BO28-'Table 2. Foreign'!BO52),'Table 1. Total'!BO28-'Table 2. Foreign'!BO52,"…")</f>
        <v>1082.3600000000001</v>
      </c>
      <c r="BP52" s="1">
        <f>IF(ISNUMBER('Table 1. Total'!BP28-'Table 2. Foreign'!BP52),'Table 1. Total'!BP28-'Table 2. Foreign'!BP52,"…")</f>
        <v>1078.3050000000001</v>
      </c>
      <c r="BQ52" s="1">
        <f>IF(ISNUMBER('Table 1. Total'!BQ28-'Table 2. Foreign'!BQ52),'Table 1. Total'!BQ28-'Table 2. Foreign'!BQ52,"…")</f>
        <v>1199.4759999999999</v>
      </c>
      <c r="BR52" s="1">
        <f>IF(ISNUMBER('Table 1. Total'!BR28-'Table 2. Foreign'!BR52),'Table 1. Total'!BR28-'Table 2. Foreign'!BR52,"…")</f>
        <v>1121.884</v>
      </c>
      <c r="BS52" s="1">
        <f>IF(ISNUMBER('Table 1. Total'!BS28-'Table 2. Foreign'!BS52),'Table 1. Total'!BS28-'Table 2. Foreign'!BS52,"…")</f>
        <v>1314.0910000000001</v>
      </c>
      <c r="BT52" s="1">
        <f>IF(ISNUMBER('Table 1. Total'!BT28-'Table 2. Foreign'!BT52),'Table 1. Total'!BT28-'Table 2. Foreign'!BT52,"…")</f>
        <v>1232.5409999999999</v>
      </c>
      <c r="BU52" s="1">
        <f>IF(ISNUMBER('Table 1. Total'!BU28-'Table 2. Foreign'!BU52),'Table 1. Total'!BU28-'Table 2. Foreign'!BU52,"…")</f>
        <v>1223.355</v>
      </c>
      <c r="BV52" s="1">
        <f>IF(ISNUMBER('Table 1. Total'!BV28-'Table 2. Foreign'!BV52),'Table 1. Total'!BV28-'Table 2. Foreign'!BV52,"…")</f>
        <v>1481.32</v>
      </c>
      <c r="BW52" s="1">
        <f>IF(ISNUMBER('Table 1. Total'!BW28-'Table 2. Foreign'!BW52),'Table 1. Total'!BW28-'Table 2. Foreign'!BW52,"…")</f>
        <v>1356.077</v>
      </c>
      <c r="BX52" s="1">
        <f>IF(ISNUMBER('Table 1. Total'!BX28-'Table 2. Foreign'!BX52),'Table 1. Total'!BX28-'Table 2. Foreign'!BX52,"…")</f>
        <v>1329.271</v>
      </c>
      <c r="BY52" s="1">
        <f>IF(ISNUMBER('Table 1. Total'!BY28-'Table 2. Foreign'!BY52),'Table 1. Total'!BY28-'Table 2. Foreign'!BY52,"…")</f>
        <v>1389.039</v>
      </c>
      <c r="BZ52" s="1">
        <f>IF(ISNUMBER('Table 1. Total'!BZ28-'Table 2. Foreign'!BZ52),'Table 1. Total'!BZ28-'Table 2. Foreign'!BZ52,"…")</f>
        <v>1465.15</v>
      </c>
      <c r="CA52" s="1">
        <f>IF(ISNUMBER('Table 1. Total'!CA28-'Table 2. Foreign'!CA52),'Table 1. Total'!CA28-'Table 2. Foreign'!CA52,"…")</f>
        <v>1583.453</v>
      </c>
      <c r="CB52" s="1">
        <f>IF(ISNUMBER('Table 1. Total'!CB28-'Table 2. Foreign'!CB52),'Table 1. Total'!CB28-'Table 2. Foreign'!CB52,"…")</f>
        <v>1560.174</v>
      </c>
      <c r="CC52" s="1">
        <f>IF(ISNUMBER('Table 1. Total'!CC28-'Table 2. Foreign'!CC52),'Table 1. Total'!CC28-'Table 2. Foreign'!CC52,"…")</f>
        <v>1650.0170000000001</v>
      </c>
      <c r="CD52" s="1">
        <f>IF(ISNUMBER('Table 1. Total'!CD28-'Table 2. Foreign'!CD52),'Table 1. Total'!CD28-'Table 2. Foreign'!CD52,"…")</f>
        <v>1636.654</v>
      </c>
      <c r="CE52" s="1">
        <f>IF(ISNUMBER('Table 1. Total'!CE28-'Table 2. Foreign'!CE52),'Table 1. Total'!CE28-'Table 2. Foreign'!CE52,"…")</f>
        <v>1506.3359999999998</v>
      </c>
      <c r="CF52" s="1">
        <f>IF(ISNUMBER('Table 1. Total'!CF28-'Table 2. Foreign'!CF52),'Table 1. Total'!CF28-'Table 2. Foreign'!CF52,"…")</f>
        <v>1581.3629999999998</v>
      </c>
      <c r="CG52" s="1">
        <f>IF(ISNUMBER('Table 1. Total'!CG28-'Table 2. Foreign'!CG52),'Table 1. Total'!CG28-'Table 2. Foreign'!CG52,"…")</f>
        <v>1425.1090000000002</v>
      </c>
      <c r="CH52" s="1">
        <f>IF(ISNUMBER('Table 1. Total'!CH28-'Table 2. Foreign'!CH52),'Table 1. Total'!CH28-'Table 2. Foreign'!CH52,"…")</f>
        <v>1590.578</v>
      </c>
      <c r="CI52" s="1">
        <f>IF(ISNUMBER('Table 1. Total'!CI28-'Table 2. Foreign'!CI52),'Table 1. Total'!CI28-'Table 2. Foreign'!CI52,"…")</f>
        <v>1710.2530000000002</v>
      </c>
    </row>
    <row r="53" spans="1:87">
      <c r="A53" t="str">
        <f t="shared" si="10"/>
        <v>Bulgaria</v>
      </c>
      <c r="B53" s="1">
        <f>IF(ISNUMBER('Table 1. Total'!B29-'Table 2. Foreign'!B53),'Table 1. Total'!B29-'Table 2. Foreign'!B53,"…")</f>
        <v>1.9409999999999998</v>
      </c>
      <c r="C53" s="1">
        <f>IF(ISNUMBER('Table 1. Total'!C29-'Table 2. Foreign'!C53),'Table 1. Total'!C29-'Table 2. Foreign'!C53,"…")</f>
        <v>1.8789999999999996</v>
      </c>
      <c r="D53" s="1">
        <f>IF(ISNUMBER('Table 1. Total'!D29-'Table 2. Foreign'!D53),'Table 1. Total'!D29-'Table 2. Foreign'!D53,"…")</f>
        <v>1.9800000000000004</v>
      </c>
      <c r="E53" s="1">
        <f>IF(ISNUMBER('Table 1. Total'!E29-'Table 2. Foreign'!E53),'Table 1. Total'!E29-'Table 2. Foreign'!E53,"…")</f>
        <v>2.2770000000000001</v>
      </c>
      <c r="F53" s="1">
        <f>IF(ISNUMBER('Table 1. Total'!F29-'Table 2. Foreign'!F53),'Table 1. Total'!F29-'Table 2. Foreign'!F53,"…")</f>
        <v>2.1299999999999994</v>
      </c>
      <c r="G53" s="1">
        <f>IF(ISNUMBER('Table 1. Total'!G29-'Table 2. Foreign'!G53),'Table 1. Total'!G29-'Table 2. Foreign'!G53,"…")</f>
        <v>2.1210000000000004</v>
      </c>
      <c r="H53" s="1">
        <f>IF(ISNUMBER('Table 1. Total'!H29-'Table 2. Foreign'!H53),'Table 1. Total'!H29-'Table 2. Foreign'!H53,"…")</f>
        <v>2.1799999999999997</v>
      </c>
      <c r="I53" s="1">
        <f>IF(ISNUMBER('Table 1. Total'!I29-'Table 2. Foreign'!I53),'Table 1. Total'!I29-'Table 2. Foreign'!I53,"…")</f>
        <v>2.2519999999999998</v>
      </c>
      <c r="J53" s="1">
        <f>IF(ISNUMBER('Table 1. Total'!J29-'Table 2. Foreign'!J53),'Table 1. Total'!J29-'Table 2. Foreign'!J53,"…")</f>
        <v>2.3370000000000002</v>
      </c>
      <c r="K53" s="1">
        <f>IF(ISNUMBER('Table 1. Total'!K29-'Table 2. Foreign'!K53),'Table 1. Total'!K29-'Table 2. Foreign'!K53,"…")</f>
        <v>2.5300000000000002</v>
      </c>
      <c r="L53" s="1">
        <f>IF(ISNUMBER('Table 1. Total'!L29-'Table 2. Foreign'!L53),'Table 1. Total'!L29-'Table 2. Foreign'!L53,"…")</f>
        <v>2.4930000000000003</v>
      </c>
      <c r="M53" s="1">
        <f>IF(ISNUMBER('Table 1. Total'!M29-'Table 2. Foreign'!M53),'Table 1. Total'!M29-'Table 2. Foreign'!M53,"…")</f>
        <v>2.5470000000000002</v>
      </c>
      <c r="N53" s="1">
        <f>IF(ISNUMBER('Table 1. Total'!N29-'Table 2. Foreign'!N53),'Table 1. Total'!N29-'Table 2. Foreign'!N53,"…")</f>
        <v>2.4829999999999997</v>
      </c>
      <c r="O53" s="1">
        <f>IF(ISNUMBER('Table 1. Total'!O29-'Table 2. Foreign'!O53),'Table 1. Total'!O29-'Table 2. Foreign'!O53,"…")</f>
        <v>2.6419999999999999</v>
      </c>
      <c r="P53" s="1">
        <f>IF(ISNUMBER('Table 1. Total'!P29-'Table 2. Foreign'!P53),'Table 1. Total'!P29-'Table 2. Foreign'!P53,"…")</f>
        <v>2.8420000000000001</v>
      </c>
      <c r="Q53" s="1">
        <f>IF(ISNUMBER('Table 1. Total'!Q29-'Table 2. Foreign'!Q53),'Table 1. Total'!Q29-'Table 2. Foreign'!Q53,"…")</f>
        <v>2.9819999999999993</v>
      </c>
      <c r="R53" s="1">
        <f>IF(ISNUMBER('Table 1. Total'!R29-'Table 2. Foreign'!R53),'Table 1. Total'!R29-'Table 2. Foreign'!R53,"…")</f>
        <v>3.0790000000000006</v>
      </c>
      <c r="S53" s="1">
        <f>IF(ISNUMBER('Table 1. Total'!S29-'Table 2. Foreign'!S53),'Table 1. Total'!S29-'Table 2. Foreign'!S53,"…")</f>
        <v>3.1820000000000004</v>
      </c>
      <c r="T53" s="1">
        <f>IF(ISNUMBER('Table 1. Total'!T29-'Table 2. Foreign'!T53),'Table 1. Total'!T29-'Table 2. Foreign'!T53,"…")</f>
        <v>2.9589999999999996</v>
      </c>
      <c r="U53" s="1">
        <f>IF(ISNUMBER('Table 1. Total'!U29-'Table 2. Foreign'!U53),'Table 1. Total'!U29-'Table 2. Foreign'!U53,"…")</f>
        <v>2.9809999999999999</v>
      </c>
      <c r="V53" s="1">
        <f>IF(ISNUMBER('Table 1. Total'!V29-'Table 2. Foreign'!V53),'Table 1. Total'!V29-'Table 2. Foreign'!V53,"…")</f>
        <v>2.6859999999999999</v>
      </c>
      <c r="W53" s="1">
        <f>IF(ISNUMBER('Table 1. Total'!W29-'Table 2. Foreign'!W53),'Table 1. Total'!W29-'Table 2. Foreign'!W53,"…")</f>
        <v>2.8180000000000005</v>
      </c>
      <c r="X53" s="1">
        <f>IF(ISNUMBER('Table 1. Total'!X29-'Table 2. Foreign'!X53),'Table 1. Total'!X29-'Table 2. Foreign'!X53,"…")</f>
        <v>2.8400000000000007</v>
      </c>
      <c r="Y53" s="1">
        <f>IF(ISNUMBER('Table 1. Total'!Y29-'Table 2. Foreign'!Y53),'Table 1. Total'!Y29-'Table 2. Foreign'!Y53,"…")</f>
        <v>2.8279999999999998</v>
      </c>
      <c r="Z53" s="1">
        <f>IF(ISNUMBER('Table 1. Total'!Z29-'Table 2. Foreign'!Z53),'Table 1. Total'!Z29-'Table 2. Foreign'!Z53,"…")</f>
        <v>2.6480000000000006</v>
      </c>
      <c r="AA53" s="1">
        <f>IF(ISNUMBER('Table 1. Total'!AA29-'Table 2. Foreign'!AA53),'Table 1. Total'!AA29-'Table 2. Foreign'!AA53,"…")</f>
        <v>2.5469999999999997</v>
      </c>
      <c r="AB53" s="1">
        <f>IF(ISNUMBER('Table 1. Total'!AB29-'Table 2. Foreign'!AB53),'Table 1. Total'!AB29-'Table 2. Foreign'!AB53,"…")</f>
        <v>3.3079999999999998</v>
      </c>
      <c r="AC53" s="1">
        <f>IF(ISNUMBER('Table 1. Total'!AC29-'Table 2. Foreign'!AC53),'Table 1. Total'!AC29-'Table 2. Foreign'!AC53,"…")</f>
        <v>3.3069999999999995</v>
      </c>
      <c r="AD53" s="1">
        <f>IF(ISNUMBER('Table 1. Total'!AD29-'Table 2. Foreign'!AD53),'Table 1. Total'!AD29-'Table 2. Foreign'!AD53,"…")</f>
        <v>3.5489999999999999</v>
      </c>
      <c r="AE53" s="1">
        <f>IF(ISNUMBER('Table 1. Total'!AE29-'Table 2. Foreign'!AE53),'Table 1. Total'!AE29-'Table 2. Foreign'!AE53,"…")</f>
        <v>3.7300000000000004</v>
      </c>
      <c r="AF53" s="1">
        <f>IF(ISNUMBER('Table 1. Total'!AF29-'Table 2. Foreign'!AF53),'Table 1. Total'!AF29-'Table 2. Foreign'!AF53,"…")</f>
        <v>3.7600000000000002</v>
      </c>
      <c r="AG53" s="1">
        <f>IF(ISNUMBER('Table 1. Total'!AG29-'Table 2. Foreign'!AG53),'Table 1. Total'!AG29-'Table 2. Foreign'!AG53,"…")</f>
        <v>3.8629999999999995</v>
      </c>
      <c r="AH53" s="1">
        <f>IF(ISNUMBER('Table 1. Total'!AH29-'Table 2. Foreign'!AH53),'Table 1. Total'!AH29-'Table 2. Foreign'!AH53,"…")</f>
        <v>4.2530000000000001</v>
      </c>
      <c r="AI53" s="1">
        <f>IF(ISNUMBER('Table 1. Total'!AI29-'Table 2. Foreign'!AI53),'Table 1. Total'!AI29-'Table 2. Foreign'!AI53,"…")</f>
        <v>4.1209999999999996</v>
      </c>
      <c r="AJ53" s="1">
        <f>IF(ISNUMBER('Table 1. Total'!AJ29-'Table 2. Foreign'!AJ53),'Table 1. Total'!AJ29-'Table 2. Foreign'!AJ53,"…")</f>
        <v>4.5350000000000001</v>
      </c>
      <c r="AK53" s="1">
        <f>IF(ISNUMBER('Table 1. Total'!AK29-'Table 2. Foreign'!AK53),'Table 1. Total'!AK29-'Table 2. Foreign'!AK53,"…")</f>
        <v>4.2709999999999999</v>
      </c>
      <c r="AL53" s="1">
        <f>IF(ISNUMBER('Table 1. Total'!AL29-'Table 2. Foreign'!AL53),'Table 1. Total'!AL29-'Table 2. Foreign'!AL53,"…")</f>
        <v>4.2550000000000008</v>
      </c>
      <c r="AM53" s="1">
        <f>IF(ISNUMBER('Table 1. Total'!AM29-'Table 2. Foreign'!AM53),'Table 1. Total'!AM29-'Table 2. Foreign'!AM53,"…")</f>
        <v>4.4820000000000002</v>
      </c>
      <c r="AN53" s="1">
        <f>IF(ISNUMBER('Table 1. Total'!AN29-'Table 2. Foreign'!AN53),'Table 1. Total'!AN29-'Table 2. Foreign'!AN53,"…")</f>
        <v>4.3439999999999994</v>
      </c>
      <c r="AO53" s="1">
        <f>IF(ISNUMBER('Table 1. Total'!AO29-'Table 2. Foreign'!AO53),'Table 1. Total'!AO29-'Table 2. Foreign'!AO53,"…")</f>
        <v>4.6229999999999993</v>
      </c>
      <c r="AP53" s="1">
        <f>IF(ISNUMBER('Table 1. Total'!AP29-'Table 2. Foreign'!AP53),'Table 1. Total'!AP29-'Table 2. Foreign'!AP53,"…")</f>
        <v>5.2840000000000007</v>
      </c>
      <c r="AQ53" s="1">
        <f>IF(ISNUMBER('Table 1. Total'!AQ29-'Table 2. Foreign'!AQ53),'Table 1. Total'!AQ29-'Table 2. Foreign'!AQ53,"…")</f>
        <v>5.9329999999999998</v>
      </c>
      <c r="AR53" s="1">
        <f>IF(ISNUMBER('Table 1. Total'!AR29-'Table 2. Foreign'!AR53),'Table 1. Total'!AR29-'Table 2. Foreign'!AR53,"…")</f>
        <v>5.6420000000000012</v>
      </c>
      <c r="AS53" s="1">
        <f>IF(ISNUMBER('Table 1. Total'!AS29-'Table 2. Foreign'!AS53),'Table 1. Total'!AS29-'Table 2. Foreign'!AS53,"…")</f>
        <v>5.5100000000000007</v>
      </c>
      <c r="AT53" s="1">
        <f>IF(ISNUMBER('Table 1. Total'!AT29-'Table 2. Foreign'!AT53),'Table 1. Total'!AT29-'Table 2. Foreign'!AT53,"…")</f>
        <v>6.0119999999999996</v>
      </c>
      <c r="AU53" s="1">
        <f>IF(ISNUMBER('Table 1. Total'!AU29-'Table 2. Foreign'!AU53),'Table 1. Total'!AU29-'Table 2. Foreign'!AU53,"…")</f>
        <v>6.6939999999999991</v>
      </c>
      <c r="AV53" s="1">
        <f>IF(ISNUMBER('Table 1. Total'!AV29-'Table 2. Foreign'!AV53),'Table 1. Total'!AV29-'Table 2. Foreign'!AV53,"…")</f>
        <v>6.4530000000000003</v>
      </c>
      <c r="AW53" s="1">
        <f>IF(ISNUMBER('Table 1. Total'!AW29-'Table 2. Foreign'!AW53),'Table 1. Total'!AW29-'Table 2. Foreign'!AW53,"…")</f>
        <v>6.3599999999999994</v>
      </c>
      <c r="AX53" s="1">
        <f>IF(ISNUMBER('Table 1. Total'!AX29-'Table 2. Foreign'!AX53),'Table 1. Total'!AX29-'Table 2. Foreign'!AX53,"…")</f>
        <v>7.4450000000000003</v>
      </c>
      <c r="AY53" s="1">
        <f>IF(ISNUMBER('Table 1. Total'!AY29-'Table 2. Foreign'!AY53),'Table 1. Total'!AY29-'Table 2. Foreign'!AY53,"…")</f>
        <v>7.395999999999999</v>
      </c>
      <c r="AZ53" s="1">
        <f>IF(ISNUMBER('Table 1. Total'!AZ29-'Table 2. Foreign'!AZ53),'Table 1. Total'!AZ29-'Table 2. Foreign'!AZ53,"…")</f>
        <v>7.455000000000001</v>
      </c>
      <c r="BA53" s="1">
        <f>IF(ISNUMBER('Table 1. Total'!BA29-'Table 2. Foreign'!BA53),'Table 1. Total'!BA29-'Table 2. Foreign'!BA53,"…")</f>
        <v>7.1350000000000007</v>
      </c>
      <c r="BB53" s="1">
        <f>IF(ISNUMBER('Table 1. Total'!BB29-'Table 2. Foreign'!BB53),'Table 1. Total'!BB29-'Table 2. Foreign'!BB53,"…")</f>
        <v>7.1949999999999994</v>
      </c>
      <c r="BC53" s="1">
        <f>IF(ISNUMBER('Table 1. Total'!BC29-'Table 2. Foreign'!BC53),'Table 1. Total'!BC29-'Table 2. Foreign'!BC53,"…")</f>
        <v>7.8350000000000009</v>
      </c>
      <c r="BD53" s="1">
        <f>IF(ISNUMBER('Table 1. Total'!BD29-'Table 2. Foreign'!BD53),'Table 1. Total'!BD29-'Table 2. Foreign'!BD53,"…")</f>
        <v>7.5489999999999995</v>
      </c>
      <c r="BE53" s="1">
        <f>IF(ISNUMBER('Table 1. Total'!BE29-'Table 2. Foreign'!BE53),'Table 1. Total'!BE29-'Table 2. Foreign'!BE53,"…")</f>
        <v>8.0530000000000008</v>
      </c>
      <c r="BF53" s="1">
        <f>IF(ISNUMBER('Table 1. Total'!BF29-'Table 2. Foreign'!BF53),'Table 1. Total'!BF29-'Table 2. Foreign'!BF53,"…")</f>
        <v>7.7379999999999995</v>
      </c>
      <c r="BG53" s="1">
        <f>IF(ISNUMBER('Table 1. Total'!BG29-'Table 2. Foreign'!BG53),'Table 1. Total'!BG29-'Table 2. Foreign'!BG53,"…")</f>
        <v>7.3129999999999997</v>
      </c>
      <c r="BH53" s="1">
        <f>IF(ISNUMBER('Table 1. Total'!BH29-'Table 2. Foreign'!BH53),'Table 1. Total'!BH29-'Table 2. Foreign'!BH53,"…")</f>
        <v>7.2220000000000004</v>
      </c>
      <c r="BI53" s="1">
        <f>IF(ISNUMBER('Table 1. Total'!BI29-'Table 2. Foreign'!BI53),'Table 1. Total'!BI29-'Table 2. Foreign'!BI53,"…")</f>
        <v>7.1170000000000009</v>
      </c>
      <c r="BJ53" s="1">
        <f>IF(ISNUMBER('Table 1. Total'!BJ29-'Table 2. Foreign'!BJ53),'Table 1. Total'!BJ29-'Table 2. Foreign'!BJ53,"…")</f>
        <v>6.6449999999999996</v>
      </c>
      <c r="BK53" s="1">
        <f>IF(ISNUMBER('Table 1. Total'!BK29-'Table 2. Foreign'!BK53),'Table 1. Total'!BK29-'Table 2. Foreign'!BK53,"…")</f>
        <v>6.8240000000000007</v>
      </c>
      <c r="BL53" s="1">
        <f>IF(ISNUMBER('Table 1. Total'!BL29-'Table 2. Foreign'!BL53),'Table 1. Total'!BL29-'Table 2. Foreign'!BL53,"…")</f>
        <v>6.8289999999999988</v>
      </c>
      <c r="BM53" s="1">
        <f>IF(ISNUMBER('Table 1. Total'!BM29-'Table 2. Foreign'!BM53),'Table 1. Total'!BM29-'Table 2. Foreign'!BM53,"…")</f>
        <v>7.1289999999999996</v>
      </c>
      <c r="BN53" s="1">
        <f>IF(ISNUMBER('Table 1. Total'!BN29-'Table 2. Foreign'!BN53),'Table 1. Total'!BN29-'Table 2. Foreign'!BN53,"…")</f>
        <v>7.0359999999999996</v>
      </c>
      <c r="BO53" s="1">
        <f>IF(ISNUMBER('Table 1. Total'!BO29-'Table 2. Foreign'!BO53),'Table 1. Total'!BO29-'Table 2. Foreign'!BO53,"…")</f>
        <v>7.4590000000000005</v>
      </c>
      <c r="BP53" s="1">
        <f>IF(ISNUMBER('Table 1. Total'!BP29-'Table 2. Foreign'!BP53),'Table 1. Total'!BP29-'Table 2. Foreign'!BP53,"…")</f>
        <v>7.8629999999999995</v>
      </c>
      <c r="BQ53" s="1">
        <f>IF(ISNUMBER('Table 1. Total'!BQ29-'Table 2. Foreign'!BQ53),'Table 1. Total'!BQ29-'Table 2. Foreign'!BQ53,"…")</f>
        <v>8.07</v>
      </c>
      <c r="BR53" s="1">
        <f>IF(ISNUMBER('Table 1. Total'!BR29-'Table 2. Foreign'!BR53),'Table 1. Total'!BR29-'Table 2. Foreign'!BR53,"…")</f>
        <v>8.0990000000000002</v>
      </c>
      <c r="BS53" s="1">
        <f>IF(ISNUMBER('Table 1. Total'!BS29-'Table 2. Foreign'!BS53),'Table 1. Total'!BS29-'Table 2. Foreign'!BS53,"…")</f>
        <v>8.1670000000000016</v>
      </c>
      <c r="BT53" s="1">
        <f>IF(ISNUMBER('Table 1. Total'!BT29-'Table 2. Foreign'!BT53),'Table 1. Total'!BT29-'Table 2. Foreign'!BT53,"…")</f>
        <v>8.1490000000000009</v>
      </c>
      <c r="BU53" s="1">
        <f>IF(ISNUMBER('Table 1. Total'!BU29-'Table 2. Foreign'!BU53),'Table 1. Total'!BU29-'Table 2. Foreign'!BU53,"…")</f>
        <v>9.3000000000000007</v>
      </c>
      <c r="BV53" s="1">
        <f>IF(ISNUMBER('Table 1. Total'!BV29-'Table 2. Foreign'!BV53),'Table 1. Total'!BV29-'Table 2. Foreign'!BV53,"…")</f>
        <v>9.0609999999999999</v>
      </c>
      <c r="BW53" s="1">
        <f>IF(ISNUMBER('Table 1. Total'!BW29-'Table 2. Foreign'!BW53),'Table 1. Total'!BW29-'Table 2. Foreign'!BW53,"…")</f>
        <v>9.2309999999999999</v>
      </c>
      <c r="BX53" s="1">
        <f>IF(ISNUMBER('Table 1. Total'!BX29-'Table 2. Foreign'!BX53),'Table 1. Total'!BX29-'Table 2. Foreign'!BX53,"…")</f>
        <v>9.5620000000000012</v>
      </c>
      <c r="BY53" s="1">
        <f>IF(ISNUMBER('Table 1. Total'!BY29-'Table 2. Foreign'!BY53),'Table 1. Total'!BY29-'Table 2. Foreign'!BY53,"…")</f>
        <v>10.62</v>
      </c>
      <c r="BZ53" s="1">
        <f>IF(ISNUMBER('Table 1. Total'!BZ29-'Table 2. Foreign'!BZ53),'Table 1. Total'!BZ29-'Table 2. Foreign'!BZ53,"…")</f>
        <v>10.433999999999999</v>
      </c>
      <c r="CA53" s="1">
        <f>IF(ISNUMBER('Table 1. Total'!CA29-'Table 2. Foreign'!CA53),'Table 1. Total'!CA29-'Table 2. Foreign'!CA53,"…")</f>
        <v>10.477</v>
      </c>
      <c r="CB53" s="1">
        <f>IF(ISNUMBER('Table 1. Total'!CB29-'Table 2. Foreign'!CB53),'Table 1. Total'!CB29-'Table 2. Foreign'!CB53,"…")</f>
        <v>10.417999999999999</v>
      </c>
      <c r="CC53" s="1">
        <f>IF(ISNUMBER('Table 1. Total'!CC29-'Table 2. Foreign'!CC53),'Table 1. Total'!CC29-'Table 2. Foreign'!CC53,"…")</f>
        <v>11.323000000000002</v>
      </c>
      <c r="CD53" s="1">
        <f>IF(ISNUMBER('Table 1. Total'!CD29-'Table 2. Foreign'!CD53),'Table 1. Total'!CD29-'Table 2. Foreign'!CD53,"…")</f>
        <v>11.27</v>
      </c>
      <c r="CE53" s="1">
        <f>IF(ISNUMBER('Table 1. Total'!CE29-'Table 2. Foreign'!CE53),'Table 1. Total'!CE29-'Table 2. Foreign'!CE53,"…")</f>
        <v>12.045000000000002</v>
      </c>
      <c r="CF53" s="1">
        <f>IF(ISNUMBER('Table 1. Total'!CF29-'Table 2. Foreign'!CF53),'Table 1. Total'!CF29-'Table 2. Foreign'!CF53,"…")</f>
        <v>12.64</v>
      </c>
      <c r="CG53" s="1">
        <f>IF(ISNUMBER('Table 1. Total'!CG29-'Table 2. Foreign'!CG53),'Table 1. Total'!CG29-'Table 2. Foreign'!CG53,"…")</f>
        <v>12.167999999999999</v>
      </c>
      <c r="CH53" s="1">
        <f>IF(ISNUMBER('Table 1. Total'!CH29-'Table 2. Foreign'!CH53),'Table 1. Total'!CH29-'Table 2. Foreign'!CH53,"…")</f>
        <v>13.226000000000001</v>
      </c>
      <c r="CI53" s="1">
        <f>IF(ISNUMBER('Table 1. Total'!CI29-'Table 2. Foreign'!CI53),'Table 1. Total'!CI29-'Table 2. Foreign'!CI53,"…")</f>
        <v>14.804</v>
      </c>
    </row>
    <row r="54" spans="1:87">
      <c r="A54" t="str">
        <f t="shared" si="10"/>
        <v>Chile</v>
      </c>
      <c r="B54" s="1">
        <f>IF(ISNUMBER('Table 1. Total'!B30-'Table 2. Foreign'!B54),'Table 1. Total'!B30-'Table 2. Foreign'!B54,"…")</f>
        <v>0.48600000000000021</v>
      </c>
      <c r="C54" s="1">
        <f>IF(ISNUMBER('Table 1. Total'!C30-'Table 2. Foreign'!C54),'Table 1. Total'!C30-'Table 2. Foreign'!C54,"…")</f>
        <v>0.59299999999999997</v>
      </c>
      <c r="D54" s="1">
        <f>IF(ISNUMBER('Table 1. Total'!D30-'Table 2. Foreign'!D54),'Table 1. Total'!D30-'Table 2. Foreign'!D54,"…")</f>
        <v>0.67600000000000016</v>
      </c>
      <c r="E54" s="1">
        <f>IF(ISNUMBER('Table 1. Total'!E30-'Table 2. Foreign'!E54),'Table 1. Total'!E30-'Table 2. Foreign'!E54,"…")</f>
        <v>1.1689999999999996</v>
      </c>
      <c r="F54" s="1">
        <f>IF(ISNUMBER('Table 1. Total'!F30-'Table 2. Foreign'!F54),'Table 1. Total'!F30-'Table 2. Foreign'!F54,"…")</f>
        <v>1.1509999999999998</v>
      </c>
      <c r="G54" s="1">
        <f>IF(ISNUMBER('Table 1. Total'!G30-'Table 2. Foreign'!G54),'Table 1. Total'!G30-'Table 2. Foreign'!G54,"…")</f>
        <v>1.153</v>
      </c>
      <c r="H54" s="1">
        <f>IF(ISNUMBER('Table 1. Total'!H30-'Table 2. Foreign'!H54),'Table 1. Total'!H30-'Table 2. Foreign'!H54,"…")</f>
        <v>1.4449999999999998</v>
      </c>
      <c r="I54" s="1">
        <f>IF(ISNUMBER('Table 1. Total'!I30-'Table 2. Foreign'!I54),'Table 1. Total'!I30-'Table 2. Foreign'!I54,"…")</f>
        <v>2.1230000000000002</v>
      </c>
      <c r="J54" s="1">
        <f>IF(ISNUMBER('Table 1. Total'!J30-'Table 2. Foreign'!J54),'Table 1. Total'!J30-'Table 2. Foreign'!J54,"…")</f>
        <v>2.0359999999999996</v>
      </c>
      <c r="K54" s="1">
        <f>IF(ISNUMBER('Table 1. Total'!K30-'Table 2. Foreign'!K54),'Table 1. Total'!K30-'Table 2. Foreign'!K54,"…")</f>
        <v>2.044</v>
      </c>
      <c r="L54" s="1">
        <f>IF(ISNUMBER('Table 1. Total'!L30-'Table 2. Foreign'!L54),'Table 1. Total'!L30-'Table 2. Foreign'!L54,"…")</f>
        <v>2.1060000000000003</v>
      </c>
      <c r="M54" s="1">
        <f>IF(ISNUMBER('Table 1. Total'!M30-'Table 2. Foreign'!M54),'Table 1. Total'!M30-'Table 2. Foreign'!M54,"…")</f>
        <v>2.1040000000000001</v>
      </c>
      <c r="N54" s="1">
        <f>IF(ISNUMBER('Table 1. Total'!N30-'Table 2. Foreign'!N54),'Table 1. Total'!N30-'Table 2. Foreign'!N54,"…")</f>
        <v>2.1859999999999999</v>
      </c>
      <c r="O54" s="1">
        <f>IF(ISNUMBER('Table 1. Total'!O30-'Table 2. Foreign'!O54),'Table 1. Total'!O30-'Table 2. Foreign'!O54,"…")</f>
        <v>2.4500000000000002</v>
      </c>
      <c r="P54" s="1">
        <f>IF(ISNUMBER('Table 1. Total'!P30-'Table 2. Foreign'!P54),'Table 1. Total'!P30-'Table 2. Foreign'!P54,"…")</f>
        <v>2.8049999999999997</v>
      </c>
      <c r="Q54" s="1">
        <f>IF(ISNUMBER('Table 1. Total'!Q30-'Table 2. Foreign'!Q54),'Table 1. Total'!Q30-'Table 2. Foreign'!Q54,"…")</f>
        <v>3.1930000000000001</v>
      </c>
      <c r="R54" s="1">
        <f>IF(ISNUMBER('Table 1. Total'!R30-'Table 2. Foreign'!R54),'Table 1. Total'!R30-'Table 2. Foreign'!R54,"…")</f>
        <v>3.794</v>
      </c>
      <c r="S54" s="1">
        <f>IF(ISNUMBER('Table 1. Total'!S30-'Table 2. Foreign'!S54),'Table 1. Total'!S30-'Table 2. Foreign'!S54,"…")</f>
        <v>3.5809999999999995</v>
      </c>
      <c r="T54" s="1">
        <f>IF(ISNUMBER('Table 1. Total'!T30-'Table 2. Foreign'!T54),'Table 1. Total'!T30-'Table 2. Foreign'!T54,"…")</f>
        <v>4.1550000000000002</v>
      </c>
      <c r="U54" s="1">
        <f>IF(ISNUMBER('Table 1. Total'!U30-'Table 2. Foreign'!U54),'Table 1. Total'!U30-'Table 2. Foreign'!U54,"…")</f>
        <v>4.3680000000000003</v>
      </c>
      <c r="V54" s="1">
        <f>IF(ISNUMBER('Table 1. Total'!V30-'Table 2. Foreign'!V54),'Table 1. Total'!V30-'Table 2. Foreign'!V54,"…")</f>
        <v>4.7409999999999997</v>
      </c>
      <c r="W54" s="1">
        <f>IF(ISNUMBER('Table 1. Total'!W30-'Table 2. Foreign'!W54),'Table 1. Total'!W30-'Table 2. Foreign'!W54,"…")</f>
        <v>5.5649999999999995</v>
      </c>
      <c r="X54" s="1">
        <f>IF(ISNUMBER('Table 1. Total'!X30-'Table 2. Foreign'!X54),'Table 1. Total'!X30-'Table 2. Foreign'!X54,"…")</f>
        <v>6.9359999999999991</v>
      </c>
      <c r="Y54" s="1">
        <f>IF(ISNUMBER('Table 1. Total'!Y30-'Table 2. Foreign'!Y54),'Table 1. Total'!Y30-'Table 2. Foreign'!Y54,"…")</f>
        <v>8.4990000000000006</v>
      </c>
      <c r="Z54" s="1">
        <f>IF(ISNUMBER('Table 1. Total'!Z30-'Table 2. Foreign'!Z54),'Table 1. Total'!Z30-'Table 2. Foreign'!Z54,"…")</f>
        <v>9.6359999999999992</v>
      </c>
      <c r="AA54" s="1">
        <f>IF(ISNUMBER('Table 1. Total'!AA30-'Table 2. Foreign'!AA54),'Table 1. Total'!AA30-'Table 2. Foreign'!AA54,"…")</f>
        <v>10.771000000000001</v>
      </c>
      <c r="AB54" s="1">
        <f>IF(ISNUMBER('Table 1. Total'!AB30-'Table 2. Foreign'!AB54),'Table 1. Total'!AB30-'Table 2. Foreign'!AB54,"…")</f>
        <v>13.849</v>
      </c>
      <c r="AC54" s="1">
        <f>IF(ISNUMBER('Table 1. Total'!AC30-'Table 2. Foreign'!AC54),'Table 1. Total'!AC30-'Table 2. Foreign'!AC54,"…")</f>
        <v>16.164999999999999</v>
      </c>
      <c r="AD54" s="1">
        <f>IF(ISNUMBER('Table 1. Total'!AD30-'Table 2. Foreign'!AD54),'Table 1. Total'!AD30-'Table 2. Foreign'!AD54,"…")</f>
        <v>17.276999999999997</v>
      </c>
      <c r="AE54" s="1">
        <f>IF(ISNUMBER('Table 1. Total'!AE30-'Table 2. Foreign'!AE54),'Table 1. Total'!AE30-'Table 2. Foreign'!AE54,"…")</f>
        <v>19.287000000000003</v>
      </c>
      <c r="AF54" s="1">
        <f>IF(ISNUMBER('Table 1. Total'!AF30-'Table 2. Foreign'!AF54),'Table 1. Total'!AF30-'Table 2. Foreign'!AF54,"…")</f>
        <v>19.161000000000001</v>
      </c>
      <c r="AG54" s="1">
        <f>IF(ISNUMBER('Table 1. Total'!AG30-'Table 2. Foreign'!AG54),'Table 1. Total'!AG30-'Table 2. Foreign'!AG54,"…")</f>
        <v>20.480999999999998</v>
      </c>
      <c r="AH54" s="1">
        <f>IF(ISNUMBER('Table 1. Total'!AH30-'Table 2. Foreign'!AH54),'Table 1. Total'!AH30-'Table 2. Foreign'!AH54,"…")</f>
        <v>21.882999999999999</v>
      </c>
      <c r="AI54" s="1">
        <f>IF(ISNUMBER('Table 1. Total'!AI30-'Table 2. Foreign'!AI54),'Table 1. Total'!AI30-'Table 2. Foreign'!AI54,"…")</f>
        <v>22.381</v>
      </c>
      <c r="AJ54" s="1">
        <f>IF(ISNUMBER('Table 1. Total'!AJ30-'Table 2. Foreign'!AJ54),'Table 1. Total'!AJ30-'Table 2. Foreign'!AJ54,"…")</f>
        <v>24.808</v>
      </c>
      <c r="AK54" s="1">
        <f>IF(ISNUMBER('Table 1. Total'!AK30-'Table 2. Foreign'!AK54),'Table 1. Total'!AK30-'Table 2. Foreign'!AK54,"…")</f>
        <v>25.186</v>
      </c>
      <c r="AL54" s="1">
        <f>IF(ISNUMBER('Table 1. Total'!AL30-'Table 2. Foreign'!AL54),'Table 1. Total'!AL30-'Table 2. Foreign'!AL54,"…")</f>
        <v>24.958000000000002</v>
      </c>
      <c r="AM54" s="1">
        <f>IF(ISNUMBER('Table 1. Total'!AM30-'Table 2. Foreign'!AM54),'Table 1. Total'!AM30-'Table 2. Foreign'!AM54,"…")</f>
        <v>24.29</v>
      </c>
      <c r="AN54" s="1">
        <f>IF(ISNUMBER('Table 1. Total'!AN30-'Table 2. Foreign'!AN54),'Table 1. Total'!AN30-'Table 2. Foreign'!AN54,"…")</f>
        <v>26.477999999999998</v>
      </c>
      <c r="AO54" s="1">
        <f>IF(ISNUMBER('Table 1. Total'!AO30-'Table 2. Foreign'!AO54),'Table 1. Total'!AO30-'Table 2. Foreign'!AO54,"…")</f>
        <v>26.443000000000001</v>
      </c>
      <c r="AP54" s="1">
        <f>IF(ISNUMBER('Table 1. Total'!AP30-'Table 2. Foreign'!AP54),'Table 1. Total'!AP30-'Table 2. Foreign'!AP54,"…")</f>
        <v>25.834</v>
      </c>
      <c r="AQ54" s="1">
        <f>IF(ISNUMBER('Table 1. Total'!AQ30-'Table 2. Foreign'!AQ54),'Table 1. Total'!AQ30-'Table 2. Foreign'!AQ54,"…")</f>
        <v>28.414000000000001</v>
      </c>
      <c r="AR54" s="1">
        <f>IF(ISNUMBER('Table 1. Total'!AR30-'Table 2. Foreign'!AR54),'Table 1. Total'!AR30-'Table 2. Foreign'!AR54,"…")</f>
        <v>26.538</v>
      </c>
      <c r="AS54" s="1">
        <f>IF(ISNUMBER('Table 1. Total'!AS30-'Table 2. Foreign'!AS54),'Table 1. Total'!AS30-'Table 2. Foreign'!AS54,"…")</f>
        <v>28.756</v>
      </c>
      <c r="AT54" s="1">
        <f>IF(ISNUMBER('Table 1. Total'!AT30-'Table 2. Foreign'!AT54),'Table 1. Total'!AT30-'Table 2. Foreign'!AT54,"…")</f>
        <v>26.507999999999999</v>
      </c>
      <c r="AU54" s="1">
        <f>IF(ISNUMBER('Table 1. Total'!AU30-'Table 2. Foreign'!AU54),'Table 1. Total'!AU30-'Table 2. Foreign'!AU54,"…")</f>
        <v>29.856000000000002</v>
      </c>
      <c r="AV54" s="1">
        <f>IF(ISNUMBER('Table 1. Total'!AV30-'Table 2. Foreign'!AV54),'Table 1. Total'!AV30-'Table 2. Foreign'!AV54,"…")</f>
        <v>28.801000000000002</v>
      </c>
      <c r="AW54" s="1">
        <f>IF(ISNUMBER('Table 1. Total'!AW30-'Table 2. Foreign'!AW54),'Table 1. Total'!AW30-'Table 2. Foreign'!AW54,"…")</f>
        <v>30.152999999999999</v>
      </c>
      <c r="AX54" s="1">
        <f>IF(ISNUMBER('Table 1. Total'!AX30-'Table 2. Foreign'!AX54),'Table 1. Total'!AX30-'Table 2. Foreign'!AX54,"…")</f>
        <v>31.783000000000001</v>
      </c>
      <c r="AY54" s="1">
        <f>IF(ISNUMBER('Table 1. Total'!AY30-'Table 2. Foreign'!AY54),'Table 1. Total'!AY30-'Table 2. Foreign'!AY54,"…")</f>
        <v>39.108000000000004</v>
      </c>
      <c r="AZ54" s="1">
        <f>IF(ISNUMBER('Table 1. Total'!AZ30-'Table 2. Foreign'!AZ54),'Table 1. Total'!AZ30-'Table 2. Foreign'!AZ54,"…")</f>
        <v>40.694000000000003</v>
      </c>
      <c r="BA54" s="1">
        <f>IF(ISNUMBER('Table 1. Total'!BA30-'Table 2. Foreign'!BA54),'Table 1. Total'!BA30-'Table 2. Foreign'!BA54,"…")</f>
        <v>41.82</v>
      </c>
      <c r="BB54" s="1">
        <f>IF(ISNUMBER('Table 1. Total'!BB30-'Table 2. Foreign'!BB54),'Table 1. Total'!BB30-'Table 2. Foreign'!BB54,"…")</f>
        <v>42.935000000000002</v>
      </c>
      <c r="BC54" s="1">
        <f>IF(ISNUMBER('Table 1. Total'!BC30-'Table 2. Foreign'!BC54),'Table 1. Total'!BC30-'Table 2. Foreign'!BC54,"…")</f>
        <v>45.798000000000002</v>
      </c>
      <c r="BD54" s="1">
        <f>IF(ISNUMBER('Table 1. Total'!BD30-'Table 2. Foreign'!BD54),'Table 1. Total'!BD30-'Table 2. Foreign'!BD54,"…")</f>
        <v>47.247</v>
      </c>
      <c r="BE54" s="1">
        <f>IF(ISNUMBER('Table 1. Total'!BE30-'Table 2. Foreign'!BE54),'Table 1. Total'!BE30-'Table 2. Foreign'!BE54,"…")</f>
        <v>49.22699999999999</v>
      </c>
      <c r="BF54" s="1">
        <f>IF(ISNUMBER('Table 1. Total'!BF30-'Table 2. Foreign'!BF54),'Table 1. Total'!BF30-'Table 2. Foreign'!BF54,"…")</f>
        <v>48.122</v>
      </c>
      <c r="BG54" s="1">
        <f>IF(ISNUMBER('Table 1. Total'!BG30-'Table 2. Foreign'!BG54),'Table 1. Total'!BG30-'Table 2. Foreign'!BG54,"…")</f>
        <v>45.878999999999998</v>
      </c>
      <c r="BH54" s="1">
        <f>IF(ISNUMBER('Table 1. Total'!BH30-'Table 2. Foreign'!BH54),'Table 1. Total'!BH30-'Table 2. Foreign'!BH54,"…")</f>
        <v>48.501000000000005</v>
      </c>
      <c r="BI54" s="1">
        <f>IF(ISNUMBER('Table 1. Total'!BI30-'Table 2. Foreign'!BI54),'Table 1. Total'!BI30-'Table 2. Foreign'!BI54,"…")</f>
        <v>46.879999999999995</v>
      </c>
      <c r="BJ54" s="1">
        <f>IF(ISNUMBER('Table 1. Total'!BJ30-'Table 2. Foreign'!BJ54),'Table 1. Total'!BJ30-'Table 2. Foreign'!BJ54,"…")</f>
        <v>49.39</v>
      </c>
      <c r="BK54" s="1">
        <f>IF(ISNUMBER('Table 1. Total'!BK30-'Table 2. Foreign'!BK54),'Table 1. Total'!BK30-'Table 2. Foreign'!BK54,"…")</f>
        <v>52.047999999999995</v>
      </c>
      <c r="BL54" s="1">
        <f>IF(ISNUMBER('Table 1. Total'!BL30-'Table 2. Foreign'!BL54),'Table 1. Total'!BL30-'Table 2. Foreign'!BL54,"…")</f>
        <v>50.129000000000005</v>
      </c>
      <c r="BM54" s="1">
        <f>IF(ISNUMBER('Table 1. Total'!BM30-'Table 2. Foreign'!BM54),'Table 1. Total'!BM30-'Table 2. Foreign'!BM54,"…")</f>
        <v>47.991</v>
      </c>
      <c r="BN54" s="1">
        <f>IF(ISNUMBER('Table 1. Total'!BN30-'Table 2. Foreign'!BN54),'Table 1. Total'!BN30-'Table 2. Foreign'!BN54,"…")</f>
        <v>42.984000000000002</v>
      </c>
      <c r="BO54" s="1">
        <f>IF(ISNUMBER('Table 1. Total'!BO30-'Table 2. Foreign'!BO54),'Table 1. Total'!BO30-'Table 2. Foreign'!BO54,"…")</f>
        <v>49.363</v>
      </c>
      <c r="BP54" s="1">
        <f>IF(ISNUMBER('Table 1. Total'!BP30-'Table 2. Foreign'!BP54),'Table 1. Total'!BP30-'Table 2. Foreign'!BP54,"…")</f>
        <v>54.155000000000001</v>
      </c>
      <c r="BQ54" s="1">
        <f>IF(ISNUMBER('Table 1. Total'!BQ30-'Table 2. Foreign'!BQ54),'Table 1. Total'!BQ30-'Table 2. Foreign'!BQ54,"…")</f>
        <v>60.474000000000004</v>
      </c>
      <c r="BR54" s="1">
        <f>IF(ISNUMBER('Table 1. Total'!BR30-'Table 2. Foreign'!BR54),'Table 1. Total'!BR30-'Table 2. Foreign'!BR54,"…")</f>
        <v>59.333999999999996</v>
      </c>
      <c r="BS54" s="1">
        <f>IF(ISNUMBER('Table 1. Total'!BS30-'Table 2. Foreign'!BS54),'Table 1. Total'!BS30-'Table 2. Foreign'!BS54,"…")</f>
        <v>60.155000000000001</v>
      </c>
      <c r="BT54" s="1">
        <f>IF(ISNUMBER('Table 1. Total'!BT30-'Table 2. Foreign'!BT54),'Table 1. Total'!BT30-'Table 2. Foreign'!BT54,"…")</f>
        <v>57.341999999999992</v>
      </c>
      <c r="BU54" s="1">
        <f>IF(ISNUMBER('Table 1. Total'!BU30-'Table 2. Foreign'!BU54),'Table 1. Total'!BU30-'Table 2. Foreign'!BU54,"…")</f>
        <v>56.383000000000003</v>
      </c>
      <c r="BV54" s="1">
        <f>IF(ISNUMBER('Table 1. Total'!BV30-'Table 2. Foreign'!BV54),'Table 1. Total'!BV30-'Table 2. Foreign'!BV54,"…")</f>
        <v>60.782000000000004</v>
      </c>
      <c r="BW54" s="1">
        <f>IF(ISNUMBER('Table 1. Total'!BW30-'Table 2. Foreign'!BW54),'Table 1. Total'!BW30-'Table 2. Foreign'!BW54,"…")</f>
        <v>57.762999999999998</v>
      </c>
      <c r="BX54" s="1">
        <f>IF(ISNUMBER('Table 1. Total'!BX30-'Table 2. Foreign'!BX54),'Table 1. Total'!BX30-'Table 2. Foreign'!BX54,"…")</f>
        <v>57.780999999999992</v>
      </c>
      <c r="BY54" s="1">
        <f>IF(ISNUMBER('Table 1. Total'!BY30-'Table 2. Foreign'!BY54),'Table 1. Total'!BY30-'Table 2. Foreign'!BY54,"…")</f>
        <v>66.438000000000002</v>
      </c>
      <c r="BZ54" s="1">
        <f>IF(ISNUMBER('Table 1. Total'!BZ30-'Table 2. Foreign'!BZ54),'Table 1. Total'!BZ30-'Table 2. Foreign'!BZ54,"…")</f>
        <v>73.897999999999996</v>
      </c>
      <c r="CA54" s="1">
        <f>IF(ISNUMBER('Table 1. Total'!CA30-'Table 2. Foreign'!CA54),'Table 1. Total'!CA30-'Table 2. Foreign'!CA54,"…")</f>
        <v>75.850999999999999</v>
      </c>
      <c r="CB54" s="1">
        <f>IF(ISNUMBER('Table 1. Total'!CB30-'Table 2. Foreign'!CB54),'Table 1. Total'!CB30-'Table 2. Foreign'!CB54,"…")</f>
        <v>66.788999999999987</v>
      </c>
      <c r="CC54" s="1">
        <f>IF(ISNUMBER('Table 1. Total'!CC30-'Table 2. Foreign'!CC54),'Table 1. Total'!CC30-'Table 2. Foreign'!CC54,"…")</f>
        <v>71.570999999999998</v>
      </c>
      <c r="CD54" s="1">
        <f>IF(ISNUMBER('Table 1. Total'!CD30-'Table 2. Foreign'!CD54),'Table 1. Total'!CD30-'Table 2. Foreign'!CD54,"…")</f>
        <v>68.478999999999999</v>
      </c>
      <c r="CE54" s="1">
        <f>IF(ISNUMBER('Table 1. Total'!CE30-'Table 2. Foreign'!CE54),'Table 1. Total'!CE30-'Table 2. Foreign'!CE54,"…")</f>
        <v>74.825999999999993</v>
      </c>
      <c r="CF54" s="1">
        <f>IF(ISNUMBER('Table 1. Total'!CF30-'Table 2. Foreign'!CF54),'Table 1. Total'!CF30-'Table 2. Foreign'!CF54,"…")</f>
        <v>85.051999999999992</v>
      </c>
      <c r="CG54" s="1">
        <f>IF(ISNUMBER('Table 1. Total'!CG30-'Table 2. Foreign'!CG54),'Table 1. Total'!CG30-'Table 2. Foreign'!CG54,"…")</f>
        <v>76.282000000000011</v>
      </c>
      <c r="CH54" s="1">
        <f>IF(ISNUMBER('Table 1. Total'!CH30-'Table 2. Foreign'!CH54),'Table 1. Total'!CH30-'Table 2. Foreign'!CH54,"…")</f>
        <v>82.481999999999999</v>
      </c>
      <c r="CI54" s="1">
        <f>IF(ISNUMBER('Table 1. Total'!CI30-'Table 2. Foreign'!CI54),'Table 1. Total'!CI30-'Table 2. Foreign'!CI54,"…")</f>
        <v>88.516000000000005</v>
      </c>
    </row>
    <row r="55" spans="1:87">
      <c r="A55" t="str">
        <f t="shared" si="10"/>
        <v>China</v>
      </c>
      <c r="B55" s="1">
        <f>IF(ISNUMBER('Table 1. Total'!B31-'Table 2. Foreign'!B55),'Table 1. Total'!B31-'Table 2. Foreign'!B55,"…")</f>
        <v>257.53199999999998</v>
      </c>
      <c r="C55" s="1">
        <f>IF(ISNUMBER('Table 1. Total'!C31-'Table 2. Foreign'!C55),'Table 1. Total'!C31-'Table 2. Foreign'!C55,"…")</f>
        <v>270.2</v>
      </c>
      <c r="D55" s="1">
        <f>IF(ISNUMBER('Table 1. Total'!D31-'Table 2. Foreign'!D55),'Table 1. Total'!D31-'Table 2. Foreign'!D55,"…")</f>
        <v>289.096</v>
      </c>
      <c r="E55" s="1">
        <f>IF(ISNUMBER('Table 1. Total'!E31-'Table 2. Foreign'!E55),'Table 1. Total'!E31-'Table 2. Foreign'!E55,"…")</f>
        <v>291.92400000000004</v>
      </c>
      <c r="F55" s="1">
        <f>IF(ISNUMBER('Table 1. Total'!F31-'Table 2. Foreign'!F55),'Table 1. Total'!F31-'Table 2. Foreign'!F55,"…")</f>
        <v>286.69300000000004</v>
      </c>
      <c r="G55" s="1">
        <f>IF(ISNUMBER('Table 1. Total'!G31-'Table 2. Foreign'!G55),'Table 1. Total'!G31-'Table 2. Foreign'!G55,"…")</f>
        <v>292.56</v>
      </c>
      <c r="H55" s="1">
        <f>IF(ISNUMBER('Table 1. Total'!H31-'Table 2. Foreign'!H55),'Table 1. Total'!H31-'Table 2. Foreign'!H55,"…")</f>
        <v>313.32299999999998</v>
      </c>
      <c r="I55" s="1">
        <f>IF(ISNUMBER('Table 1. Total'!I31-'Table 2. Foreign'!I55),'Table 1. Total'!I31-'Table 2. Foreign'!I55,"…")</f>
        <v>330.76900000000001</v>
      </c>
      <c r="J55" s="1">
        <f>IF(ISNUMBER('Table 1. Total'!J31-'Table 2. Foreign'!J55),'Table 1. Total'!J31-'Table 2. Foreign'!J55,"…")</f>
        <v>330.072</v>
      </c>
      <c r="K55" s="1">
        <f>IF(ISNUMBER('Table 1. Total'!K31-'Table 2. Foreign'!K55),'Table 1. Total'!K31-'Table 2. Foreign'!K55,"…")</f>
        <v>330.44400000000002</v>
      </c>
      <c r="L55" s="1">
        <f>IF(ISNUMBER('Table 1. Total'!L31-'Table 2. Foreign'!L55),'Table 1. Total'!L31-'Table 2. Foreign'!L55,"…")</f>
        <v>348.37</v>
      </c>
      <c r="M55" s="1">
        <f>IF(ISNUMBER('Table 1. Total'!M31-'Table 2. Foreign'!M55),'Table 1. Total'!M31-'Table 2. Foreign'!M55,"…")</f>
        <v>366.77099999999996</v>
      </c>
      <c r="N55" s="1">
        <f>IF(ISNUMBER('Table 1. Total'!N31-'Table 2. Foreign'!N55),'Table 1. Total'!N31-'Table 2. Foreign'!N55,"…")</f>
        <v>371.62</v>
      </c>
      <c r="O55" s="1">
        <f>IF(ISNUMBER('Table 1. Total'!O31-'Table 2. Foreign'!O55),'Table 1. Total'!O31-'Table 2. Foreign'!O55,"…")</f>
        <v>389.1</v>
      </c>
      <c r="P55" s="1">
        <f>IF(ISNUMBER('Table 1. Total'!P31-'Table 2. Foreign'!P55),'Table 1. Total'!P31-'Table 2. Foreign'!P55,"…")</f>
        <v>494.11199999999997</v>
      </c>
      <c r="Q55" s="1">
        <f>IF(ISNUMBER('Table 1. Total'!Q31-'Table 2. Foreign'!Q55),'Table 1. Total'!Q31-'Table 2. Foreign'!Q55,"…")</f>
        <v>632.38099999999997</v>
      </c>
      <c r="R55" s="1">
        <f>IF(ISNUMBER('Table 1. Total'!R31-'Table 2. Foreign'!R55),'Table 1. Total'!R31-'Table 2. Foreign'!R55,"…")</f>
        <v>658.27800000000002</v>
      </c>
      <c r="S55" s="1">
        <f>IF(ISNUMBER('Table 1. Total'!S31-'Table 2. Foreign'!S55),'Table 1. Total'!S31-'Table 2. Foreign'!S55,"…")</f>
        <v>684.803</v>
      </c>
      <c r="T55" s="1">
        <f>IF(ISNUMBER('Table 1. Total'!T31-'Table 2. Foreign'!T55),'Table 1. Total'!T31-'Table 2. Foreign'!T55,"…")</f>
        <v>691.02099999999996</v>
      </c>
      <c r="U55" s="1">
        <f>IF(ISNUMBER('Table 1. Total'!U31-'Table 2. Foreign'!U55),'Table 1. Total'!U31-'Table 2. Foreign'!U55,"…")</f>
        <v>700.57499999999993</v>
      </c>
      <c r="V55" s="1">
        <f>IF(ISNUMBER('Table 1. Total'!V31-'Table 2. Foreign'!V55),'Table 1. Total'!V31-'Table 2. Foreign'!V55,"…")</f>
        <v>704.12200000000007</v>
      </c>
      <c r="W55" s="1">
        <f>IF(ISNUMBER('Table 1. Total'!W31-'Table 2. Foreign'!W55),'Table 1. Total'!W31-'Table 2. Foreign'!W55,"…")</f>
        <v>765.548</v>
      </c>
      <c r="X55" s="1">
        <f>IF(ISNUMBER('Table 1. Total'!X31-'Table 2. Foreign'!X55),'Table 1. Total'!X31-'Table 2. Foreign'!X55,"…")</f>
        <v>799.51400000000001</v>
      </c>
      <c r="Y55" s="1">
        <f>IF(ISNUMBER('Table 1. Total'!Y31-'Table 2. Foreign'!Y55),'Table 1. Total'!Y31-'Table 2. Foreign'!Y55,"…")</f>
        <v>810.21</v>
      </c>
      <c r="Z55" s="1">
        <f>IF(ISNUMBER('Table 1. Total'!Z31-'Table 2. Foreign'!Z55),'Table 1. Total'!Z31-'Table 2. Foreign'!Z55,"…")</f>
        <v>807.00400000000002</v>
      </c>
      <c r="AA55" s="1">
        <f>IF(ISNUMBER('Table 1. Total'!AA31-'Table 2. Foreign'!AA55),'Table 1. Total'!AA31-'Table 2. Foreign'!AA55,"…")</f>
        <v>852.62199999999996</v>
      </c>
      <c r="AB55" s="1">
        <f>IF(ISNUMBER('Table 1. Total'!AB31-'Table 2. Foreign'!AB55),'Table 1. Total'!AB31-'Table 2. Foreign'!AB55,"…")</f>
        <v>913.38199999999995</v>
      </c>
      <c r="AC55" s="1">
        <f>IF(ISNUMBER('Table 1. Total'!AC31-'Table 2. Foreign'!AC55),'Table 1. Total'!AC31-'Table 2. Foreign'!AC55,"…")</f>
        <v>960.45400000000006</v>
      </c>
      <c r="AD55" s="1">
        <f>IF(ISNUMBER('Table 1. Total'!AD31-'Table 2. Foreign'!AD55),'Table 1. Total'!AD31-'Table 2. Foreign'!AD55,"…")</f>
        <v>970.63699999999994</v>
      </c>
      <c r="AE55" s="1">
        <f>IF(ISNUMBER('Table 1. Total'!AE31-'Table 2. Foreign'!AE55),'Table 1. Total'!AE31-'Table 2. Foreign'!AE55,"…")</f>
        <v>1024</v>
      </c>
      <c r="AF55" s="1">
        <f>IF(ISNUMBER('Table 1. Total'!AF31-'Table 2. Foreign'!AF55),'Table 1. Total'!AF31-'Table 2. Foreign'!AF55,"…")</f>
        <v>1090.636</v>
      </c>
      <c r="AG55" s="1">
        <f>IF(ISNUMBER('Table 1. Total'!AG31-'Table 2. Foreign'!AG55),'Table 1. Total'!AG31-'Table 2. Foreign'!AG55,"…")</f>
        <v>1117.1379999999999</v>
      </c>
      <c r="AH55" s="1">
        <f>IF(ISNUMBER('Table 1. Total'!AH31-'Table 2. Foreign'!AH55),'Table 1. Total'!AH31-'Table 2. Foreign'!AH55,"…")</f>
        <v>1116.6420000000001</v>
      </c>
      <c r="AI55" s="1">
        <f>IF(ISNUMBER('Table 1. Total'!AI31-'Table 2. Foreign'!AI55),'Table 1. Total'!AI31-'Table 2. Foreign'!AI55,"…")</f>
        <v>1124.3689999999999</v>
      </c>
      <c r="AJ55" s="1">
        <f>IF(ISNUMBER('Table 1. Total'!AJ31-'Table 2. Foreign'!AJ55),'Table 1. Total'!AJ31-'Table 2. Foreign'!AJ55,"…")</f>
        <v>1189.2549999999999</v>
      </c>
      <c r="AK55" s="1">
        <f>IF(ISNUMBER('Table 1. Total'!AK31-'Table 2. Foreign'!AK55),'Table 1. Total'!AK31-'Table 2. Foreign'!AK55,"…")</f>
        <v>1219.8679999999999</v>
      </c>
      <c r="AL55" s="1">
        <f>IF(ISNUMBER('Table 1. Total'!AL31-'Table 2. Foreign'!AL55),'Table 1. Total'!AL31-'Table 2. Foreign'!AL55,"…")</f>
        <v>1223.1560000000002</v>
      </c>
      <c r="AM55" s="1">
        <f>IF(ISNUMBER('Table 1. Total'!AM31-'Table 2. Foreign'!AM55),'Table 1. Total'!AM31-'Table 2. Foreign'!AM55,"…")</f>
        <v>1288.135</v>
      </c>
      <c r="AN55" s="1">
        <f>IF(ISNUMBER('Table 1. Total'!AN31-'Table 2. Foreign'!AN55),'Table 1. Total'!AN31-'Table 2. Foreign'!AN55,"…")</f>
        <v>1350.53</v>
      </c>
      <c r="AO55" s="1">
        <f>IF(ISNUMBER('Table 1. Total'!AO31-'Table 2. Foreign'!AO55),'Table 1. Total'!AO31-'Table 2. Foreign'!AO55,"…")</f>
        <v>1399.0930000000001</v>
      </c>
      <c r="AP55" s="1">
        <f>IF(ISNUMBER('Table 1. Total'!AP31-'Table 2. Foreign'!AP55),'Table 1. Total'!AP31-'Table 2. Foreign'!AP55,"…")</f>
        <v>1379.0830000000001</v>
      </c>
      <c r="AQ55" s="1">
        <f>IF(ISNUMBER('Table 1. Total'!AQ31-'Table 2. Foreign'!AQ55),'Table 1. Total'!AQ31-'Table 2. Foreign'!AQ55,"…")</f>
        <v>1423.451</v>
      </c>
      <c r="AR55" s="1">
        <f>IF(ISNUMBER('Table 1. Total'!AR31-'Table 2. Foreign'!AR55),'Table 1. Total'!AR31-'Table 2. Foreign'!AR55,"…")</f>
        <v>1500.8240000000001</v>
      </c>
      <c r="AS55" s="1">
        <f>IF(ISNUMBER('Table 1. Total'!AS31-'Table 2. Foreign'!AS55),'Table 1. Total'!AS31-'Table 2. Foreign'!AS55,"…")</f>
        <v>1551.5369999999998</v>
      </c>
      <c r="AT55" s="1">
        <f>IF(ISNUMBER('Table 1. Total'!AT31-'Table 2. Foreign'!AT55),'Table 1. Total'!AT31-'Table 2. Foreign'!AT55,"…")</f>
        <v>1537.0340000000001</v>
      </c>
      <c r="AU55" s="1">
        <f>IF(ISNUMBER('Table 1. Total'!AU31-'Table 2. Foreign'!AU55),'Table 1. Total'!AU31-'Table 2. Foreign'!AU55,"…")</f>
        <v>1699.817</v>
      </c>
      <c r="AV55" s="1">
        <f>IF(ISNUMBER('Table 1. Total'!AV31-'Table 2. Foreign'!AV55),'Table 1. Total'!AV31-'Table 2. Foreign'!AV55,"…")</f>
        <v>1938.3729999999998</v>
      </c>
      <c r="AW55" s="1">
        <f>IF(ISNUMBER('Table 1. Total'!AW31-'Table 2. Foreign'!AW55),'Table 1. Total'!AW31-'Table 2. Foreign'!AW55,"…")</f>
        <v>2153.1790000000001</v>
      </c>
      <c r="AX55" s="1">
        <f>IF(ISNUMBER('Table 1. Total'!AX31-'Table 2. Foreign'!AX55),'Table 1. Total'!AX31-'Table 2. Foreign'!AX55,"…")</f>
        <v>2294.393</v>
      </c>
      <c r="AY55" s="1">
        <f>IF(ISNUMBER('Table 1. Total'!AY31-'Table 2. Foreign'!AY55),'Table 1. Total'!AY31-'Table 2. Foreign'!AY55,"…")</f>
        <v>2698.6759999999999</v>
      </c>
      <c r="AZ55" s="1">
        <f>IF(ISNUMBER('Table 1. Total'!AZ31-'Table 2. Foreign'!AZ55),'Table 1. Total'!AZ31-'Table 2. Foreign'!AZ55,"…")</f>
        <v>2969.79</v>
      </c>
      <c r="BA55" s="1">
        <f>IF(ISNUMBER('Table 1. Total'!BA31-'Table 2. Foreign'!BA55),'Table 1. Total'!BA31-'Table 2. Foreign'!BA55,"…")</f>
        <v>3013.48</v>
      </c>
      <c r="BB55" s="1">
        <f>IF(ISNUMBER('Table 1. Total'!BB31-'Table 2. Foreign'!BB55),'Table 1. Total'!BB31-'Table 2. Foreign'!BB55,"…")</f>
        <v>3096.067</v>
      </c>
      <c r="BC55" s="1">
        <f>IF(ISNUMBER('Table 1. Total'!BC31-'Table 2. Foreign'!BC55),'Table 1. Total'!BC31-'Table 2. Foreign'!BC55,"…")</f>
        <v>3412.83</v>
      </c>
      <c r="BD55" s="1">
        <f>IF(ISNUMBER('Table 1. Total'!BD31-'Table 2. Foreign'!BD55),'Table 1. Total'!BD31-'Table 2. Foreign'!BD55,"…")</f>
        <v>3758.1080000000002</v>
      </c>
      <c r="BE55" s="1">
        <f>IF(ISNUMBER('Table 1. Total'!BE31-'Table 2. Foreign'!BE55),'Table 1. Total'!BE31-'Table 2. Foreign'!BE55,"…")</f>
        <v>4034.703</v>
      </c>
      <c r="BF55" s="1">
        <f>IF(ISNUMBER('Table 1. Total'!BF31-'Table 2. Foreign'!BF55),'Table 1. Total'!BF31-'Table 2. Foreign'!BF55,"…")</f>
        <v>4201.098</v>
      </c>
      <c r="BG55" s="1">
        <f>IF(ISNUMBER('Table 1. Total'!BG31-'Table 2. Foreign'!BG55),'Table 1. Total'!BG31-'Table 2. Foreign'!BG55,"…")</f>
        <v>4163.085</v>
      </c>
      <c r="BH55" s="1">
        <f>IF(ISNUMBER('Table 1. Total'!BH31-'Table 2. Foreign'!BH55),'Table 1. Total'!BH31-'Table 2. Foreign'!BH55,"…")</f>
        <v>4353.518</v>
      </c>
      <c r="BI55" s="1">
        <f>IF(ISNUMBER('Table 1. Total'!BI31-'Table 2. Foreign'!BI55),'Table 1. Total'!BI31-'Table 2. Foreign'!BI55,"…")</f>
        <v>4463.4430000000002</v>
      </c>
      <c r="BJ55" s="1">
        <f>IF(ISNUMBER('Table 1. Total'!BJ31-'Table 2. Foreign'!BJ55),'Table 1. Total'!BJ31-'Table 2. Foreign'!BJ55,"…")</f>
        <v>4706.2540000000008</v>
      </c>
      <c r="BK55" s="1">
        <f>IF(ISNUMBER('Table 1. Total'!BK31-'Table 2. Foreign'!BK55),'Table 1. Total'!BK31-'Table 2. Foreign'!BK55,"…")</f>
        <v>4800.7969999999996</v>
      </c>
      <c r="BL55" s="1">
        <f>IF(ISNUMBER('Table 1. Total'!BL31-'Table 2. Foreign'!BL55),'Table 1. Total'!BL31-'Table 2. Foreign'!BL55,"…")</f>
        <v>4827.5650000000005</v>
      </c>
      <c r="BM55" s="1">
        <f>IF(ISNUMBER('Table 1. Total'!BM31-'Table 2. Foreign'!BM55),'Table 1. Total'!BM31-'Table 2. Foreign'!BM55,"…")</f>
        <v>5012.4219999999996</v>
      </c>
      <c r="BN55" s="1">
        <f>IF(ISNUMBER('Table 1. Total'!BN31-'Table 2. Foreign'!BN55),'Table 1. Total'!BN31-'Table 2. Foreign'!BN55,"…")</f>
        <v>5155.2789999999995</v>
      </c>
      <c r="BO55" s="1">
        <f>IF(ISNUMBER('Table 1. Total'!BO31-'Table 2. Foreign'!BO55),'Table 1. Total'!BO31-'Table 2. Foreign'!BO55,"…")</f>
        <v>5481.2539999999999</v>
      </c>
      <c r="BP55" s="1">
        <f>IF(ISNUMBER('Table 1. Total'!BP31-'Table 2. Foreign'!BP55),'Table 1. Total'!BP31-'Table 2. Foreign'!BP55,"…")</f>
        <v>6094.4480000000003</v>
      </c>
      <c r="BQ55" s="1">
        <f>IF(ISNUMBER('Table 1. Total'!BQ31-'Table 2. Foreign'!BQ55),'Table 1. Total'!BQ31-'Table 2. Foreign'!BQ55,"…")</f>
        <v>6577.6280000000006</v>
      </c>
      <c r="BR55" s="1">
        <f>IF(ISNUMBER('Table 1. Total'!BR31-'Table 2. Foreign'!BR55),'Table 1. Total'!BR31-'Table 2. Foreign'!BR55,"…")</f>
        <v>6742.7539999999999</v>
      </c>
      <c r="BS55" s="1">
        <f>IF(ISNUMBER('Table 1. Total'!BS31-'Table 2. Foreign'!BS55),'Table 1. Total'!BS31-'Table 2. Foreign'!BS55,"…")</f>
        <v>7115.5129999999999</v>
      </c>
      <c r="BT55" s="1">
        <f>IF(ISNUMBER('Table 1. Total'!BT31-'Table 2. Foreign'!BT55),'Table 1. Total'!BT31-'Table 2. Foreign'!BT55,"…")</f>
        <v>7404.6040000000003</v>
      </c>
      <c r="BU55" s="1">
        <f>IF(ISNUMBER('Table 1. Total'!BU31-'Table 2. Foreign'!BU55),'Table 1. Total'!BU31-'Table 2. Foreign'!BU55,"…")</f>
        <v>7893.0999999999995</v>
      </c>
      <c r="BV55" s="1">
        <f>IF(ISNUMBER('Table 1. Total'!BV31-'Table 2. Foreign'!BV55),'Table 1. Total'!BV31-'Table 2. Foreign'!BV55,"…")</f>
        <v>8180.8089999999993</v>
      </c>
      <c r="BW55" s="1">
        <f>IF(ISNUMBER('Table 1. Total'!BW31-'Table 2. Foreign'!BW55),'Table 1. Total'!BW31-'Table 2. Foreign'!BW55,"…")</f>
        <v>8236.5330000000013</v>
      </c>
      <c r="BX55" s="1">
        <f>IF(ISNUMBER('Table 1. Total'!BX31-'Table 2. Foreign'!BX55),'Table 1. Total'!BX31-'Table 2. Foreign'!BX55,"…")</f>
        <v>7961.415</v>
      </c>
      <c r="BY55" s="1">
        <f>IF(ISNUMBER('Table 1. Total'!BY31-'Table 2. Foreign'!BY55),'Table 1. Total'!BY31-'Table 2. Foreign'!BY55,"…")</f>
        <v>8261.634</v>
      </c>
      <c r="BZ55" s="1">
        <f>IF(ISNUMBER('Table 1. Total'!BZ31-'Table 2. Foreign'!BZ55),'Table 1. Total'!BZ31-'Table 2. Foreign'!BZ55,"…")</f>
        <v>8696.6569999999992</v>
      </c>
      <c r="CA55" s="1">
        <f>IF(ISNUMBER('Table 1. Total'!CA31-'Table 2. Foreign'!CA55),'Table 1. Total'!CA31-'Table 2. Foreign'!CA55,"…")</f>
        <v>8452.9959999999992</v>
      </c>
      <c r="CB55" s="1">
        <f>IF(ISNUMBER('Table 1. Total'!CB31-'Table 2. Foreign'!CB55),'Table 1. Total'!CB31-'Table 2. Foreign'!CB55,"…")</f>
        <v>8769.8109999999997</v>
      </c>
      <c r="CC55" s="1">
        <f>IF(ISNUMBER('Table 1. Total'!CC31-'Table 2. Foreign'!CC55),'Table 1. Total'!CC31-'Table 2. Foreign'!CC55,"…")</f>
        <v>9448.5339999999997</v>
      </c>
      <c r="CD55" s="1">
        <f>IF(ISNUMBER('Table 1. Total'!CD31-'Table 2. Foreign'!CD55),'Table 1. Total'!CD31-'Table 2. Foreign'!CD55,"…")</f>
        <v>9537.4110000000001</v>
      </c>
      <c r="CE55" s="1">
        <f>IF(ISNUMBER('Table 1. Total'!CE31-'Table 2. Foreign'!CE55),'Table 1. Total'!CE31-'Table 2. Foreign'!CE55,"…")</f>
        <v>9757.8910000000014</v>
      </c>
      <c r="CF55" s="1">
        <f>IF(ISNUMBER('Table 1. Total'!CF31-'Table 2. Foreign'!CF55),'Table 1. Total'!CF31-'Table 2. Foreign'!CF55,"…")</f>
        <v>10665.061</v>
      </c>
      <c r="CG55" s="1">
        <f>IF(ISNUMBER('Table 1. Total'!CG31-'Table 2. Foreign'!CG55),'Table 1. Total'!CG31-'Table 2. Foreign'!CG55,"…")</f>
        <v>10817.011999999999</v>
      </c>
      <c r="CH55" s="1">
        <f>IF(ISNUMBER('Table 1. Total'!CH31-'Table 2. Foreign'!CH55),'Table 1. Total'!CH31-'Table 2. Foreign'!CH55,"…")</f>
        <v>11422.617</v>
      </c>
      <c r="CI55" s="1">
        <f>IF(ISNUMBER('Table 1. Total'!CI31-'Table 2. Foreign'!CI55),'Table 1. Total'!CI31-'Table 2. Foreign'!CI55,"…")</f>
        <v>12071.867999999999</v>
      </c>
    </row>
    <row r="56" spans="1:87">
      <c r="A56" t="str">
        <f t="shared" si="10"/>
        <v>Colombia</v>
      </c>
      <c r="B56" s="1">
        <f>IF(ISNUMBER('Table 1. Total'!B32-'Table 2. Foreign'!B56),'Table 1. Total'!B32-'Table 2. Foreign'!B56,"…")</f>
        <v>25.979999999999997</v>
      </c>
      <c r="C56" s="1">
        <f>IF(ISNUMBER('Table 1. Total'!C32-'Table 2. Foreign'!C56),'Table 1. Total'!C32-'Table 2. Foreign'!C56,"…")</f>
        <v>25.818000000000001</v>
      </c>
      <c r="D56" s="1">
        <f>IF(ISNUMBER('Table 1. Total'!D32-'Table 2. Foreign'!D56),'Table 1. Total'!D32-'Table 2. Foreign'!D56,"…")</f>
        <v>28.012</v>
      </c>
      <c r="E56" s="1">
        <f>IF(ISNUMBER('Table 1. Total'!E32-'Table 2. Foreign'!E56),'Table 1. Total'!E32-'Table 2. Foreign'!E56,"…")</f>
        <v>30.868000000000002</v>
      </c>
      <c r="F56" s="1">
        <f>IF(ISNUMBER('Table 1. Total'!F32-'Table 2. Foreign'!F56),'Table 1. Total'!F32-'Table 2. Foreign'!F56,"…")</f>
        <v>34.350999999999999</v>
      </c>
      <c r="G56" s="1">
        <f>IF(ISNUMBER('Table 1. Total'!G32-'Table 2. Foreign'!G56),'Table 1. Total'!G32-'Table 2. Foreign'!G56,"…")</f>
        <v>35.762</v>
      </c>
      <c r="H56" s="1">
        <f>IF(ISNUMBER('Table 1. Total'!H32-'Table 2. Foreign'!H56),'Table 1. Total'!H32-'Table 2. Foreign'!H56,"…")</f>
        <v>37.573</v>
      </c>
      <c r="I56" s="1">
        <f>IF(ISNUMBER('Table 1. Total'!I32-'Table 2. Foreign'!I56),'Table 1. Total'!I32-'Table 2. Foreign'!I56,"…")</f>
        <v>40.718000000000004</v>
      </c>
      <c r="J56" s="1">
        <f>IF(ISNUMBER('Table 1. Total'!J32-'Table 2. Foreign'!J56),'Table 1. Total'!J32-'Table 2. Foreign'!J56,"…")</f>
        <v>42.751999999999995</v>
      </c>
      <c r="K56" s="1">
        <f>IF(ISNUMBER('Table 1. Total'!K32-'Table 2. Foreign'!K56),'Table 1. Total'!K32-'Table 2. Foreign'!K56,"…")</f>
        <v>38.680999999999997</v>
      </c>
      <c r="L56" s="1">
        <f>IF(ISNUMBER('Table 1. Total'!L32-'Table 2. Foreign'!L56),'Table 1. Total'!L32-'Table 2. Foreign'!L56,"…")</f>
        <v>40.100999999999999</v>
      </c>
      <c r="M56" s="1">
        <f>IF(ISNUMBER('Table 1. Total'!M32-'Table 2. Foreign'!M56),'Table 1. Total'!M32-'Table 2. Foreign'!M56,"…")</f>
        <v>44.037000000000006</v>
      </c>
      <c r="N56" s="1">
        <f>IF(ISNUMBER('Table 1. Total'!N32-'Table 2. Foreign'!N56),'Table 1. Total'!N32-'Table 2. Foreign'!N56,"…")</f>
        <v>45.16</v>
      </c>
      <c r="O56" s="1">
        <f>IF(ISNUMBER('Table 1. Total'!O32-'Table 2. Foreign'!O56),'Table 1. Total'!O32-'Table 2. Foreign'!O56,"…")</f>
        <v>53.516000000000005</v>
      </c>
      <c r="P56" s="1">
        <f>IF(ISNUMBER('Table 1. Total'!P32-'Table 2. Foreign'!P56),'Table 1. Total'!P32-'Table 2. Foreign'!P56,"…")</f>
        <v>53.447000000000003</v>
      </c>
      <c r="Q56" s="1">
        <f>IF(ISNUMBER('Table 1. Total'!Q32-'Table 2. Foreign'!Q56),'Table 1. Total'!Q32-'Table 2. Foreign'!Q56,"…")</f>
        <v>52.917999999999992</v>
      </c>
      <c r="R56" s="1">
        <f>IF(ISNUMBER('Table 1. Total'!R32-'Table 2. Foreign'!R56),'Table 1. Total'!R32-'Table 2. Foreign'!R56,"…")</f>
        <v>61.822000000000003</v>
      </c>
      <c r="S56" s="1">
        <f>IF(ISNUMBER('Table 1. Total'!S32-'Table 2. Foreign'!S56),'Table 1. Total'!S32-'Table 2. Foreign'!S56,"…")</f>
        <v>58.983999999999995</v>
      </c>
      <c r="T56" s="1">
        <f>IF(ISNUMBER('Table 1. Total'!T32-'Table 2. Foreign'!T56),'Table 1. Total'!T32-'Table 2. Foreign'!T56,"…")</f>
        <v>52.430000000000007</v>
      </c>
      <c r="U56" s="1">
        <f>IF(ISNUMBER('Table 1. Total'!U32-'Table 2. Foreign'!U56),'Table 1. Total'!U32-'Table 2. Foreign'!U56,"…")</f>
        <v>51.673000000000009</v>
      </c>
      <c r="V56" s="1">
        <f>IF(ISNUMBER('Table 1. Total'!V32-'Table 2. Foreign'!V56),'Table 1. Total'!V32-'Table 2. Foreign'!V56,"…")</f>
        <v>48.551000000000002</v>
      </c>
      <c r="W56" s="1">
        <f>IF(ISNUMBER('Table 1. Total'!W32-'Table 2. Foreign'!W56),'Table 1. Total'!W32-'Table 2. Foreign'!W56,"…")</f>
        <v>58.349000000000004</v>
      </c>
      <c r="X56" s="1">
        <f>IF(ISNUMBER('Table 1. Total'!X32-'Table 2. Foreign'!X56),'Table 1. Total'!X32-'Table 2. Foreign'!X56,"…")</f>
        <v>64.974999999999994</v>
      </c>
      <c r="Y56" s="1">
        <f>IF(ISNUMBER('Table 1. Total'!Y32-'Table 2. Foreign'!Y56),'Table 1. Total'!Y32-'Table 2. Foreign'!Y56,"…")</f>
        <v>61.444000000000003</v>
      </c>
      <c r="Z56" s="1">
        <f>IF(ISNUMBER('Table 1. Total'!Z32-'Table 2. Foreign'!Z56),'Table 1. Total'!Z32-'Table 2. Foreign'!Z56,"…")</f>
        <v>68.147999999999996</v>
      </c>
      <c r="AA56" s="1">
        <f>IF(ISNUMBER('Table 1. Total'!AA32-'Table 2. Foreign'!AA56),'Table 1. Total'!AA32-'Table 2. Foreign'!AA56,"…")</f>
        <v>71.13</v>
      </c>
      <c r="AB56" s="1">
        <f>IF(ISNUMBER('Table 1. Total'!AB32-'Table 2. Foreign'!AB56),'Table 1. Total'!AB32-'Table 2. Foreign'!AB56,"…")</f>
        <v>77.213999999999999</v>
      </c>
      <c r="AC56" s="1">
        <f>IF(ISNUMBER('Table 1. Total'!AC32-'Table 2. Foreign'!AC56),'Table 1. Total'!AC32-'Table 2. Foreign'!AC56,"…")</f>
        <v>73.058999999999997</v>
      </c>
      <c r="AD56" s="1">
        <f>IF(ISNUMBER('Table 1. Total'!AD32-'Table 2. Foreign'!AD56),'Table 1. Total'!AD32-'Table 2. Foreign'!AD56,"…")</f>
        <v>77.182000000000002</v>
      </c>
      <c r="AE56" s="1">
        <f>IF(ISNUMBER('Table 1. Total'!AE32-'Table 2. Foreign'!AE56),'Table 1. Total'!AE32-'Table 2. Foreign'!AE56,"…")</f>
        <v>80.162000000000006</v>
      </c>
      <c r="AF56" s="1">
        <f>IF(ISNUMBER('Table 1. Total'!AF32-'Table 2. Foreign'!AF56),'Table 1. Total'!AF32-'Table 2. Foreign'!AF56,"…")</f>
        <v>77.335999999999999</v>
      </c>
      <c r="AG56" s="1">
        <f>IF(ISNUMBER('Table 1. Total'!AG32-'Table 2. Foreign'!AG56),'Table 1. Total'!AG32-'Table 2. Foreign'!AG56,"…")</f>
        <v>77.38</v>
      </c>
      <c r="AH56" s="1">
        <f>IF(ISNUMBER('Table 1. Total'!AH32-'Table 2. Foreign'!AH56),'Table 1. Total'!AH32-'Table 2. Foreign'!AH56,"…")</f>
        <v>86.216000000000008</v>
      </c>
      <c r="AI56" s="1">
        <f>IF(ISNUMBER('Table 1. Total'!AI32-'Table 2. Foreign'!AI56),'Table 1. Total'!AI32-'Table 2. Foreign'!AI56,"…")</f>
        <v>85.153000000000006</v>
      </c>
      <c r="AJ56" s="1">
        <f>IF(ISNUMBER('Table 1. Total'!AJ32-'Table 2. Foreign'!AJ56),'Table 1. Total'!AJ32-'Table 2. Foreign'!AJ56,"…")</f>
        <v>85.796000000000006</v>
      </c>
      <c r="AK56" s="1">
        <f>IF(ISNUMBER('Table 1. Total'!AK32-'Table 2. Foreign'!AK56),'Table 1. Total'!AK32-'Table 2. Foreign'!AK56,"…")</f>
        <v>87.043000000000006</v>
      </c>
      <c r="AL56" s="1">
        <f>IF(ISNUMBER('Table 1. Total'!AL32-'Table 2. Foreign'!AL56),'Table 1. Total'!AL32-'Table 2. Foreign'!AL56,"…")</f>
        <v>85.724000000000004</v>
      </c>
      <c r="AM56" s="1">
        <f>IF(ISNUMBER('Table 1. Total'!AM32-'Table 2. Foreign'!AM56),'Table 1. Total'!AM32-'Table 2. Foreign'!AM56,"…")</f>
        <v>82.478000000000009</v>
      </c>
      <c r="AN56" s="1">
        <f>IF(ISNUMBER('Table 1. Total'!AN32-'Table 2. Foreign'!AN56),'Table 1. Total'!AN32-'Table 2. Foreign'!AN56,"…")</f>
        <v>87.789000000000001</v>
      </c>
      <c r="AO56" s="1">
        <f>IF(ISNUMBER('Table 1. Total'!AO32-'Table 2. Foreign'!AO56),'Table 1. Total'!AO32-'Table 2. Foreign'!AO56,"…")</f>
        <v>87.437000000000012</v>
      </c>
      <c r="AP56" s="1">
        <f>IF(ISNUMBER('Table 1. Total'!AP32-'Table 2. Foreign'!AP56),'Table 1. Total'!AP32-'Table 2. Foreign'!AP56,"…")</f>
        <v>89.51</v>
      </c>
      <c r="AQ56" s="1">
        <f>IF(ISNUMBER('Table 1. Total'!AQ32-'Table 2. Foreign'!AQ56),'Table 1. Total'!AQ32-'Table 2. Foreign'!AQ56,"…")</f>
        <v>91.813000000000002</v>
      </c>
      <c r="AR56" s="1">
        <f>IF(ISNUMBER('Table 1. Total'!AR32-'Table 2. Foreign'!AR56),'Table 1. Total'!AR32-'Table 2. Foreign'!AR56,"…")</f>
        <v>83.733000000000004</v>
      </c>
      <c r="AS56" s="1">
        <f>IF(ISNUMBER('Table 1. Total'!AS32-'Table 2. Foreign'!AS56),'Table 1. Total'!AS32-'Table 2. Foreign'!AS56,"…")</f>
        <v>71.177999999999997</v>
      </c>
      <c r="AT56" s="1">
        <f>IF(ISNUMBER('Table 1. Total'!AT32-'Table 2. Foreign'!AT56),'Table 1. Total'!AT32-'Table 2. Foreign'!AT56,"…")</f>
        <v>67.195999999999998</v>
      </c>
      <c r="AU56" s="1">
        <f>IF(ISNUMBER('Table 1. Total'!AU32-'Table 2. Foreign'!AU56),'Table 1. Total'!AU32-'Table 2. Foreign'!AU56,"…")</f>
        <v>70.492999999999995</v>
      </c>
      <c r="AV56" s="1">
        <f>IF(ISNUMBER('Table 1. Total'!AV32-'Table 2. Foreign'!AV56),'Table 1. Total'!AV32-'Table 2. Foreign'!AV56,"…")</f>
        <v>58.50200000000001</v>
      </c>
      <c r="AW56" s="1">
        <f>IF(ISNUMBER('Table 1. Total'!AW32-'Table 2. Foreign'!AW56),'Table 1. Total'!AW32-'Table 2. Foreign'!AW56,"…")</f>
        <v>53.900000000000006</v>
      </c>
      <c r="AX56" s="1">
        <f>IF(ISNUMBER('Table 1. Total'!AX32-'Table 2. Foreign'!AX56),'Table 1. Total'!AX32-'Table 2. Foreign'!AX56,"…")</f>
        <v>60.044000000000004</v>
      </c>
      <c r="AY56" s="1">
        <f>IF(ISNUMBER('Table 1. Total'!AY32-'Table 2. Foreign'!AY56),'Table 1. Total'!AY32-'Table 2. Foreign'!AY56,"…")</f>
        <v>62.287999999999997</v>
      </c>
      <c r="AZ56" s="1">
        <f>IF(ISNUMBER('Table 1. Total'!AZ32-'Table 2. Foreign'!AZ56),'Table 1. Total'!AZ32-'Table 2. Foreign'!AZ56,"…")</f>
        <v>63.027000000000008</v>
      </c>
      <c r="BA56" s="1">
        <f>IF(ISNUMBER('Table 1. Total'!BA32-'Table 2. Foreign'!BA56),'Table 1. Total'!BA32-'Table 2. Foreign'!BA56,"…")</f>
        <v>59.791999999999994</v>
      </c>
      <c r="BB56" s="1">
        <f>IF(ISNUMBER('Table 1. Total'!BB32-'Table 2. Foreign'!BB56),'Table 1. Total'!BB32-'Table 2. Foreign'!BB56,"…")</f>
        <v>65.50800000000001</v>
      </c>
      <c r="BC56" s="1">
        <f>IF(ISNUMBER('Table 1. Total'!BC32-'Table 2. Foreign'!BC56),'Table 1. Total'!BC32-'Table 2. Foreign'!BC56,"…")</f>
        <v>61.603000000000009</v>
      </c>
      <c r="BD56" s="1">
        <f>IF(ISNUMBER('Table 1. Total'!BD32-'Table 2. Foreign'!BD56),'Table 1. Total'!BD32-'Table 2. Foreign'!BD56,"…")</f>
        <v>66.185000000000002</v>
      </c>
      <c r="BE56" s="1">
        <f>IF(ISNUMBER('Table 1. Total'!BE32-'Table 2. Foreign'!BE56),'Table 1. Total'!BE32-'Table 2. Foreign'!BE56,"…")</f>
        <v>65.238</v>
      </c>
      <c r="BF56" s="1">
        <f>IF(ISNUMBER('Table 1. Total'!BF32-'Table 2. Foreign'!BF56),'Table 1. Total'!BF32-'Table 2. Foreign'!BF56,"…")</f>
        <v>73.248999999999995</v>
      </c>
      <c r="BG56" s="1">
        <f>IF(ISNUMBER('Table 1. Total'!BG32-'Table 2. Foreign'!BG56),'Table 1. Total'!BG32-'Table 2. Foreign'!BG56,"…")</f>
        <v>73.355999999999995</v>
      </c>
      <c r="BH56" s="1">
        <f>IF(ISNUMBER('Table 1. Total'!BH32-'Table 2. Foreign'!BH56),'Table 1. Total'!BH32-'Table 2. Foreign'!BH56,"…")</f>
        <v>75.964000000000013</v>
      </c>
      <c r="BI56" s="1">
        <f>IF(ISNUMBER('Table 1. Total'!BI32-'Table 2. Foreign'!BI56),'Table 1. Total'!BI32-'Table 2. Foreign'!BI56,"…")</f>
        <v>69.738</v>
      </c>
      <c r="BJ56" s="1">
        <f>IF(ISNUMBER('Table 1. Total'!BJ32-'Table 2. Foreign'!BJ56),'Table 1. Total'!BJ32-'Table 2. Foreign'!BJ56,"…")</f>
        <v>74.168000000000006</v>
      </c>
      <c r="BK56" s="1">
        <f>IF(ISNUMBER('Table 1. Total'!BK32-'Table 2. Foreign'!BK56),'Table 1. Total'!BK32-'Table 2. Foreign'!BK56,"…")</f>
        <v>75.665000000000006</v>
      </c>
      <c r="BL56" s="1">
        <f>IF(ISNUMBER('Table 1. Total'!BL32-'Table 2. Foreign'!BL56),'Table 1. Total'!BL32-'Table 2. Foreign'!BL56,"…")</f>
        <v>69.950999999999993</v>
      </c>
      <c r="BM56" s="1">
        <f>IF(ISNUMBER('Table 1. Total'!BM32-'Table 2. Foreign'!BM56),'Table 1. Total'!BM32-'Table 2. Foreign'!BM56,"…")</f>
        <v>74.650000000000006</v>
      </c>
      <c r="BN56" s="1">
        <f>IF(ISNUMBER('Table 1. Total'!BN32-'Table 2. Foreign'!BN56),'Table 1. Total'!BN32-'Table 2. Foreign'!BN56,"…")</f>
        <v>63.567999999999998</v>
      </c>
      <c r="BO56" s="1">
        <f>IF(ISNUMBER('Table 1. Total'!BO32-'Table 2. Foreign'!BO56),'Table 1. Total'!BO32-'Table 2. Foreign'!BO56,"…")</f>
        <v>73.024000000000001</v>
      </c>
      <c r="BP56" s="1">
        <f>IF(ISNUMBER('Table 1. Total'!BP32-'Table 2. Foreign'!BP56),'Table 1. Total'!BP32-'Table 2. Foreign'!BP56,"…")</f>
        <v>71.573000000000008</v>
      </c>
      <c r="BQ56" s="1">
        <f>IF(ISNUMBER('Table 1. Total'!BQ32-'Table 2. Foreign'!BQ56),'Table 1. Total'!BQ32-'Table 2. Foreign'!BQ56,"…")</f>
        <v>82.039000000000001</v>
      </c>
      <c r="BR56" s="1">
        <f>IF(ISNUMBER('Table 1. Total'!BR32-'Table 2. Foreign'!BR56),'Table 1. Total'!BR32-'Table 2. Foreign'!BR56,"…")</f>
        <v>78.185000000000002</v>
      </c>
      <c r="BS56" s="1">
        <f>IF(ISNUMBER('Table 1. Total'!BS32-'Table 2. Foreign'!BS56),'Table 1. Total'!BS32-'Table 2. Foreign'!BS56,"…")</f>
        <v>80.124000000000009</v>
      </c>
      <c r="BT56" s="1">
        <f>IF(ISNUMBER('Table 1. Total'!BT32-'Table 2. Foreign'!BT56),'Table 1. Total'!BT32-'Table 2. Foreign'!BT56,"…")</f>
        <v>82.617999999999995</v>
      </c>
      <c r="BU56" s="1">
        <f>IF(ISNUMBER('Table 1. Total'!BU32-'Table 2. Foreign'!BU56),'Table 1. Total'!BU32-'Table 2. Foreign'!BU56,"…")</f>
        <v>81.402000000000001</v>
      </c>
      <c r="BV56" s="1">
        <f>IF(ISNUMBER('Table 1. Total'!BV32-'Table 2. Foreign'!BV56),'Table 1. Total'!BV32-'Table 2. Foreign'!BV56,"…")</f>
        <v>89.676000000000016</v>
      </c>
      <c r="BW56" s="1">
        <f>IF(ISNUMBER('Table 1. Total'!BW32-'Table 2. Foreign'!BW56),'Table 1. Total'!BW32-'Table 2. Foreign'!BW56,"…")</f>
        <v>81.594000000000008</v>
      </c>
      <c r="BX56" s="1">
        <f>IF(ISNUMBER('Table 1. Total'!BX32-'Table 2. Foreign'!BX56),'Table 1. Total'!BX32-'Table 2. Foreign'!BX56,"…")</f>
        <v>77.038000000000011</v>
      </c>
      <c r="BY56" s="1">
        <f>IF(ISNUMBER('Table 1. Total'!BY32-'Table 2. Foreign'!BY56),'Table 1. Total'!BY32-'Table 2. Foreign'!BY56,"…")</f>
        <v>75.551999999999992</v>
      </c>
      <c r="BZ56" s="1">
        <f>IF(ISNUMBER('Table 1. Total'!BZ32-'Table 2. Foreign'!BZ56),'Table 1. Total'!BZ32-'Table 2. Foreign'!BZ56,"…")</f>
        <v>79.292999999999992</v>
      </c>
      <c r="CA56" s="1">
        <f>IF(ISNUMBER('Table 1. Total'!CA32-'Table 2. Foreign'!CA56),'Table 1. Total'!CA32-'Table 2. Foreign'!CA56,"…")</f>
        <v>91.957999999999984</v>
      </c>
      <c r="CB56" s="1">
        <f>IF(ISNUMBER('Table 1. Total'!CB32-'Table 2. Foreign'!CB56),'Table 1. Total'!CB32-'Table 2. Foreign'!CB56,"…")</f>
        <v>97.852000000000004</v>
      </c>
      <c r="CC56" s="1">
        <f>IF(ISNUMBER('Table 1. Total'!CC32-'Table 2. Foreign'!CC56),'Table 1. Total'!CC32-'Table 2. Foreign'!CC56,"…")</f>
        <v>105.746</v>
      </c>
      <c r="CD56" s="1">
        <f>IF(ISNUMBER('Table 1. Total'!CD32-'Table 2. Foreign'!CD56),'Table 1. Total'!CD32-'Table 2. Foreign'!CD56,"…")</f>
        <v>109.63700000000001</v>
      </c>
      <c r="CE56" s="1">
        <f>IF(ISNUMBER('Table 1. Total'!CE32-'Table 2. Foreign'!CE56),'Table 1. Total'!CE32-'Table 2. Foreign'!CE56,"…")</f>
        <v>110.76500000000001</v>
      </c>
      <c r="CF56" s="1">
        <f>IF(ISNUMBER('Table 1. Total'!CF32-'Table 2. Foreign'!CF56),'Table 1. Total'!CF32-'Table 2. Foreign'!CF56,"…")</f>
        <v>115.339</v>
      </c>
      <c r="CG56" s="1">
        <f>IF(ISNUMBER('Table 1. Total'!CG32-'Table 2. Foreign'!CG56),'Table 1. Total'!CG32-'Table 2. Foreign'!CG56,"…")</f>
        <v>114.22899999999998</v>
      </c>
      <c r="CH56" s="1">
        <f>IF(ISNUMBER('Table 1. Total'!CH32-'Table 2. Foreign'!CH56),'Table 1. Total'!CH32-'Table 2. Foreign'!CH56,"…")</f>
        <v>128.20799999999997</v>
      </c>
      <c r="CI56" s="1">
        <f>IF(ISNUMBER('Table 1. Total'!CI32-'Table 2. Foreign'!CI56),'Table 1. Total'!CI32-'Table 2. Foreign'!CI56,"…")</f>
        <v>135.34500000000003</v>
      </c>
    </row>
    <row r="57" spans="1:87">
      <c r="A57" t="str">
        <f t="shared" si="10"/>
        <v>Egypt</v>
      </c>
      <c r="B57" s="1">
        <f>IF(ISNUMBER('Table 1. Total'!B33-'Table 2. Foreign'!B57),'Table 1. Total'!B33-'Table 2. Foreign'!B57,"…")</f>
        <v>12.086</v>
      </c>
      <c r="C57" s="1">
        <f>IF(ISNUMBER('Table 1. Total'!C33-'Table 2. Foreign'!C57),'Table 1. Total'!C33-'Table 2. Foreign'!C57,"…")</f>
        <v>11.819000000000001</v>
      </c>
      <c r="D57" s="1">
        <f>IF(ISNUMBER('Table 1. Total'!D33-'Table 2. Foreign'!D57),'Table 1. Total'!D33-'Table 2. Foreign'!D57,"…")</f>
        <v>12.84</v>
      </c>
      <c r="E57" s="1">
        <f>IF(ISNUMBER('Table 1. Total'!E33-'Table 2. Foreign'!E57),'Table 1. Total'!E33-'Table 2. Foreign'!E57,"…")</f>
        <v>14.192</v>
      </c>
      <c r="F57" s="1">
        <f>IF(ISNUMBER('Table 1. Total'!F33-'Table 2. Foreign'!F57),'Table 1. Total'!F33-'Table 2. Foreign'!F57,"…")</f>
        <v>16.260999999999999</v>
      </c>
      <c r="G57" s="1">
        <f>IF(ISNUMBER('Table 1. Total'!G33-'Table 2. Foreign'!G57),'Table 1. Total'!G33-'Table 2. Foreign'!G57,"…")</f>
        <v>17.884</v>
      </c>
      <c r="H57" s="1">
        <f>IF(ISNUMBER('Table 1. Total'!H33-'Table 2. Foreign'!H57),'Table 1. Total'!H33-'Table 2. Foreign'!H57,"…")</f>
        <v>19.009</v>
      </c>
      <c r="I57" s="1">
        <f>IF(ISNUMBER('Table 1. Total'!I33-'Table 2. Foreign'!I57),'Table 1. Total'!I33-'Table 2. Foreign'!I57,"…")</f>
        <v>21.425999999999998</v>
      </c>
      <c r="J57" s="1">
        <f>IF(ISNUMBER('Table 1. Total'!J33-'Table 2. Foreign'!J57),'Table 1. Total'!J33-'Table 2. Foreign'!J57,"…")</f>
        <v>23.71</v>
      </c>
      <c r="K57" s="1">
        <f>IF(ISNUMBER('Table 1. Total'!K33-'Table 2. Foreign'!K57),'Table 1. Total'!K33-'Table 2. Foreign'!K57,"…")</f>
        <v>26.143999999999998</v>
      </c>
      <c r="L57" s="1">
        <f>IF(ISNUMBER('Table 1. Total'!L33-'Table 2. Foreign'!L57),'Table 1. Total'!L33-'Table 2. Foreign'!L57,"…")</f>
        <v>28.515999999999998</v>
      </c>
      <c r="M57" s="1">
        <f>IF(ISNUMBER('Table 1. Total'!M33-'Table 2. Foreign'!M57),'Table 1. Total'!M33-'Table 2. Foreign'!M57,"…")</f>
        <v>27.992999999999999</v>
      </c>
      <c r="N57" s="1">
        <f>IF(ISNUMBER('Table 1. Total'!N33-'Table 2. Foreign'!N57),'Table 1. Total'!N33-'Table 2. Foreign'!N57,"…")</f>
        <v>27.698</v>
      </c>
      <c r="O57" s="1">
        <f>IF(ISNUMBER('Table 1. Total'!O33-'Table 2. Foreign'!O57),'Table 1. Total'!O33-'Table 2. Foreign'!O57,"…")</f>
        <v>29.294999999999998</v>
      </c>
      <c r="P57" s="1">
        <f>IF(ISNUMBER('Table 1. Total'!P33-'Table 2. Foreign'!P57),'Table 1. Total'!P33-'Table 2. Foreign'!P57,"…")</f>
        <v>32.436</v>
      </c>
      <c r="Q57" s="1">
        <f>IF(ISNUMBER('Table 1. Total'!Q33-'Table 2. Foreign'!Q57),'Table 1. Total'!Q33-'Table 2. Foreign'!Q57,"…")</f>
        <v>36.762999999999998</v>
      </c>
      <c r="R57" s="1">
        <f>IF(ISNUMBER('Table 1. Total'!R33-'Table 2. Foreign'!R57),'Table 1. Total'!R33-'Table 2. Foreign'!R57,"…")</f>
        <v>39.415999999999997</v>
      </c>
      <c r="S57" s="1">
        <f>IF(ISNUMBER('Table 1. Total'!S33-'Table 2. Foreign'!S57),'Table 1. Total'!S33-'Table 2. Foreign'!S57,"…")</f>
        <v>40.720999999999997</v>
      </c>
      <c r="T57" s="1">
        <f>IF(ISNUMBER('Table 1. Total'!T33-'Table 2. Foreign'!T57),'Table 1. Total'!T33-'Table 2. Foreign'!T57,"…")</f>
        <v>43.207000000000001</v>
      </c>
      <c r="U57" s="1">
        <f>IF(ISNUMBER('Table 1. Total'!U33-'Table 2. Foreign'!U57),'Table 1. Total'!U33-'Table 2. Foreign'!U57,"…")</f>
        <v>49.677</v>
      </c>
      <c r="V57" s="1">
        <f>IF(ISNUMBER('Table 1. Total'!V33-'Table 2. Foreign'!V57),'Table 1. Total'!V33-'Table 2. Foreign'!V57,"…")</f>
        <v>52.028999999999996</v>
      </c>
      <c r="W57" s="1">
        <f>IF(ISNUMBER('Table 1. Total'!W33-'Table 2. Foreign'!W57),'Table 1. Total'!W33-'Table 2. Foreign'!W57,"…")</f>
        <v>57.631</v>
      </c>
      <c r="X57" s="1">
        <f>IF(ISNUMBER('Table 1. Total'!X33-'Table 2. Foreign'!X57),'Table 1. Total'!X33-'Table 2. Foreign'!X57,"…")</f>
        <v>62.964999999999996</v>
      </c>
      <c r="Y57" s="1">
        <f>IF(ISNUMBER('Table 1. Total'!Y33-'Table 2. Foreign'!Y57),'Table 1. Total'!Y33-'Table 2. Foreign'!Y57,"…")</f>
        <v>65.914999999999992</v>
      </c>
      <c r="Z57" s="1">
        <f>IF(ISNUMBER('Table 1. Total'!Z33-'Table 2. Foreign'!Z57),'Table 1. Total'!Z33-'Table 2. Foreign'!Z57,"…")</f>
        <v>69.91</v>
      </c>
      <c r="AA57" s="1">
        <f>IF(ISNUMBER('Table 1. Total'!AA33-'Table 2. Foreign'!AA57),'Table 1. Total'!AA33-'Table 2. Foreign'!AA57,"…")</f>
        <v>66.177999999999997</v>
      </c>
      <c r="AB57" s="1">
        <f>IF(ISNUMBER('Table 1. Total'!AB33-'Table 2. Foreign'!AB57),'Table 1. Total'!AB33-'Table 2. Foreign'!AB57,"…")</f>
        <v>65.751000000000005</v>
      </c>
      <c r="AC57" s="1">
        <f>IF(ISNUMBER('Table 1. Total'!AC33-'Table 2. Foreign'!AC57),'Table 1. Total'!AC33-'Table 2. Foreign'!AC57,"…")</f>
        <v>71.468000000000004</v>
      </c>
      <c r="AD57" s="1">
        <f>IF(ISNUMBER('Table 1. Total'!AD33-'Table 2. Foreign'!AD57),'Table 1. Total'!AD33-'Table 2. Foreign'!AD57,"…")</f>
        <v>80.603999999999999</v>
      </c>
      <c r="AE57" s="1">
        <f>IF(ISNUMBER('Table 1. Total'!AE33-'Table 2. Foreign'!AE57),'Table 1. Total'!AE33-'Table 2. Foreign'!AE57,"…")</f>
        <v>88.562000000000012</v>
      </c>
      <c r="AF57" s="1">
        <f>IF(ISNUMBER('Table 1. Total'!AF33-'Table 2. Foreign'!AF57),'Table 1. Total'!AF33-'Table 2. Foreign'!AF57,"…")</f>
        <v>91.72399999999999</v>
      </c>
      <c r="AG57" s="1">
        <f>IF(ISNUMBER('Table 1. Total'!AG33-'Table 2. Foreign'!AG57),'Table 1. Total'!AG33-'Table 2. Foreign'!AG57,"…")</f>
        <v>97.426000000000002</v>
      </c>
      <c r="AH57" s="1">
        <f>IF(ISNUMBER('Table 1. Total'!AH33-'Table 2. Foreign'!AH57),'Table 1. Total'!AH33-'Table 2. Foreign'!AH57,"…")</f>
        <v>103.31399999999999</v>
      </c>
      <c r="AI57" s="1">
        <f>IF(ISNUMBER('Table 1. Total'!AI33-'Table 2. Foreign'!AI57),'Table 1. Total'!AI33-'Table 2. Foreign'!AI57,"…")</f>
        <v>110.274</v>
      </c>
      <c r="AJ57" s="1">
        <f>IF(ISNUMBER('Table 1. Total'!AJ33-'Table 2. Foreign'!AJ57),'Table 1. Total'!AJ33-'Table 2. Foreign'!AJ57,"…")</f>
        <v>114.38500000000001</v>
      </c>
      <c r="AK57" s="1">
        <f>IF(ISNUMBER('Table 1. Total'!AK33-'Table 2. Foreign'!AK57),'Table 1. Total'!AK33-'Table 2. Foreign'!AK57,"…")</f>
        <v>115.011</v>
      </c>
      <c r="AL57" s="1">
        <f>IF(ISNUMBER('Table 1. Total'!AL33-'Table 2. Foreign'!AL57),'Table 1. Total'!AL33-'Table 2. Foreign'!AL57,"…")</f>
        <v>110.22199999999999</v>
      </c>
      <c r="AM57" s="1">
        <f>IF(ISNUMBER('Table 1. Total'!AM33-'Table 2. Foreign'!AM57),'Table 1. Total'!AM33-'Table 2. Foreign'!AM57,"…")</f>
        <v>107.873</v>
      </c>
      <c r="AN57" s="1">
        <f>IF(ISNUMBER('Table 1. Total'!AN33-'Table 2. Foreign'!AN57),'Table 1. Total'!AN33-'Table 2. Foreign'!AN57,"…")</f>
        <v>113.53</v>
      </c>
      <c r="AO57" s="1">
        <f>IF(ISNUMBER('Table 1. Total'!AO33-'Table 2. Foreign'!AO57),'Table 1. Total'!AO33-'Table 2. Foreign'!AO57,"…")</f>
        <v>119.381</v>
      </c>
      <c r="AP57" s="1">
        <f>IF(ISNUMBER('Table 1. Total'!AP33-'Table 2. Foreign'!AP57),'Table 1. Total'!AP33-'Table 2. Foreign'!AP57,"…")</f>
        <v>128.99</v>
      </c>
      <c r="AQ57" s="1">
        <f>IF(ISNUMBER('Table 1. Total'!AQ33-'Table 2. Foreign'!AQ57),'Table 1. Total'!AQ33-'Table 2. Foreign'!AQ57,"…")</f>
        <v>132.399</v>
      </c>
      <c r="AR57" s="1">
        <f>IF(ISNUMBER('Table 1. Total'!AR33-'Table 2. Foreign'!AR57),'Table 1. Total'!AR33-'Table 2. Foreign'!AR57,"…")</f>
        <v>138.291</v>
      </c>
      <c r="AS57" s="1">
        <f>IF(ISNUMBER('Table 1. Total'!AS33-'Table 2. Foreign'!AS57),'Table 1. Total'!AS33-'Table 2. Foreign'!AS57,"…")</f>
        <v>147.94299999999998</v>
      </c>
      <c r="AT57" s="1">
        <f>IF(ISNUMBER('Table 1. Total'!AT33-'Table 2. Foreign'!AT57),'Table 1. Total'!AT33-'Table 2. Foreign'!AT57,"…")</f>
        <v>146.172</v>
      </c>
      <c r="AU57" s="1">
        <f>IF(ISNUMBER('Table 1. Total'!AU33-'Table 2. Foreign'!AU57),'Table 1. Total'!AU33-'Table 2. Foreign'!AU57,"…")</f>
        <v>154.51400000000001</v>
      </c>
      <c r="AV57" s="1">
        <f>IF(ISNUMBER('Table 1. Total'!AV33-'Table 2. Foreign'!AV57),'Table 1. Total'!AV33-'Table 2. Foreign'!AV57,"…")</f>
        <v>159.09399999999999</v>
      </c>
      <c r="AW57" s="1">
        <f>IF(ISNUMBER('Table 1. Total'!AW33-'Table 2. Foreign'!AW57),'Table 1. Total'!AW33-'Table 2. Foreign'!AW57,"…")</f>
        <v>168.876</v>
      </c>
      <c r="AX57" s="1">
        <f>IF(ISNUMBER('Table 1. Total'!AX33-'Table 2. Foreign'!AX57),'Table 1. Total'!AX33-'Table 2. Foreign'!AX57,"…")</f>
        <v>158.529</v>
      </c>
      <c r="AY57" s="1">
        <f>IF(ISNUMBER('Table 1. Total'!AY33-'Table 2. Foreign'!AY57),'Table 1. Total'!AY33-'Table 2. Foreign'!AY57,"…")</f>
        <v>174.24799999999999</v>
      </c>
      <c r="AZ57" s="1">
        <f>IF(ISNUMBER('Table 1. Total'!AZ33-'Table 2. Foreign'!AZ57),'Table 1. Total'!AZ33-'Table 2. Foreign'!AZ57,"…")</f>
        <v>183.71299999999999</v>
      </c>
      <c r="BA57" s="1">
        <f>IF(ISNUMBER('Table 1. Total'!BA33-'Table 2. Foreign'!BA57),'Table 1. Total'!BA33-'Table 2. Foreign'!BA57,"…")</f>
        <v>86.744</v>
      </c>
      <c r="BB57" s="1">
        <f>IF(ISNUMBER('Table 1. Total'!BB33-'Table 2. Foreign'!BB57),'Table 1. Total'!BB33-'Table 2. Foreign'!BB57,"…")</f>
        <v>81.290000000000006</v>
      </c>
      <c r="BC57" s="1">
        <f>IF(ISNUMBER('Table 1. Total'!BC33-'Table 2. Foreign'!BC57),'Table 1. Total'!BC33-'Table 2. Foreign'!BC57,"…")</f>
        <v>77.218000000000004</v>
      </c>
      <c r="BD57" s="1">
        <f>IF(ISNUMBER('Table 1. Total'!BD33-'Table 2. Foreign'!BD57),'Table 1. Total'!BD33-'Table 2. Foreign'!BD57,"…")</f>
        <v>79.018999999999991</v>
      </c>
      <c r="BE57" s="1">
        <f>IF(ISNUMBER('Table 1. Total'!BE33-'Table 2. Foreign'!BE57),'Table 1. Total'!BE33-'Table 2. Foreign'!BE57,"…")</f>
        <v>87.233999999999995</v>
      </c>
      <c r="BF57" s="1">
        <f>IF(ISNUMBER('Table 1. Total'!BF33-'Table 2. Foreign'!BF57),'Table 1. Total'!BF33-'Table 2. Foreign'!BF57,"…")</f>
        <v>84.606999999999999</v>
      </c>
      <c r="BG57" s="1">
        <f>IF(ISNUMBER('Table 1. Total'!BG33-'Table 2. Foreign'!BG57),'Table 1. Total'!BG33-'Table 2. Foreign'!BG57,"…")</f>
        <v>87.289999999999992</v>
      </c>
      <c r="BH57" s="1">
        <f>IF(ISNUMBER('Table 1. Total'!BH33-'Table 2. Foreign'!BH57),'Table 1. Total'!BH33-'Table 2. Foreign'!BH57,"…")</f>
        <v>95.242000000000004</v>
      </c>
      <c r="BI57" s="1">
        <f>IF(ISNUMBER('Table 1. Total'!BI33-'Table 2. Foreign'!BI57),'Table 1. Total'!BI33-'Table 2. Foreign'!BI57,"…")</f>
        <v>112.328</v>
      </c>
      <c r="BJ57" s="1">
        <f>IF(ISNUMBER('Table 1. Total'!BJ33-'Table 2. Foreign'!BJ57),'Table 1. Total'!BJ33-'Table 2. Foreign'!BJ57,"…")</f>
        <v>112.84400000000001</v>
      </c>
      <c r="BK57" s="1">
        <f>IF(ISNUMBER('Table 1. Total'!BK33-'Table 2. Foreign'!BK57),'Table 1. Total'!BK33-'Table 2. Foreign'!BK57,"…")</f>
        <v>117.91099999999999</v>
      </c>
      <c r="BL57" s="1">
        <f>IF(ISNUMBER('Table 1. Total'!BL33-'Table 2. Foreign'!BL57),'Table 1. Total'!BL33-'Table 2. Foreign'!BL57,"…")</f>
        <v>143.286</v>
      </c>
      <c r="BM57" s="1">
        <f>IF(ISNUMBER('Table 1. Total'!BM33-'Table 2. Foreign'!BM57),'Table 1. Total'!BM33-'Table 2. Foreign'!BM57,"…")</f>
        <v>155.55699999999999</v>
      </c>
      <c r="BN57" s="1">
        <f>IF(ISNUMBER('Table 1. Total'!BN33-'Table 2. Foreign'!BN57),'Table 1. Total'!BN33-'Table 2. Foreign'!BN57,"…")</f>
        <v>177.39600000000002</v>
      </c>
      <c r="BO57" s="1">
        <f>IF(ISNUMBER('Table 1. Total'!BO33-'Table 2. Foreign'!BO57),'Table 1. Total'!BO33-'Table 2. Foreign'!BO57,"…")</f>
        <v>174.16</v>
      </c>
      <c r="BP57" s="1">
        <f>IF(ISNUMBER('Table 1. Total'!BP33-'Table 2. Foreign'!BP57),'Table 1. Total'!BP33-'Table 2. Foreign'!BP57,"…")</f>
        <v>187.73899999999998</v>
      </c>
      <c r="BQ57" s="1">
        <f>IF(ISNUMBER('Table 1. Total'!BQ33-'Table 2. Foreign'!BQ57),'Table 1. Total'!BQ33-'Table 2. Foreign'!BQ57,"…")</f>
        <v>185.983</v>
      </c>
      <c r="BR57" s="1">
        <f>IF(ISNUMBER('Table 1. Total'!BR33-'Table 2. Foreign'!BR57),'Table 1. Total'!BR33-'Table 2. Foreign'!BR57,"…")</f>
        <v>191.041</v>
      </c>
      <c r="BS57" s="1">
        <f>IF(ISNUMBER('Table 1. Total'!BS33-'Table 2. Foreign'!BS57),'Table 1. Total'!BS33-'Table 2. Foreign'!BS57,"…")</f>
        <v>198.83600000000001</v>
      </c>
      <c r="BT57" s="1">
        <f>IF(ISNUMBER('Table 1. Total'!BT33-'Table 2. Foreign'!BT57),'Table 1. Total'!BT33-'Table 2. Foreign'!BT57,"…")</f>
        <v>202.91800000000001</v>
      </c>
      <c r="BU57" s="1">
        <f>IF(ISNUMBER('Table 1. Total'!BU33-'Table 2. Foreign'!BU57),'Table 1. Total'!BU33-'Table 2. Foreign'!BU57,"…")</f>
        <v>215.22</v>
      </c>
      <c r="BV57" s="1">
        <f>IF(ISNUMBER('Table 1. Total'!BV33-'Table 2. Foreign'!BV57),'Table 1. Total'!BV33-'Table 2. Foreign'!BV57,"…")</f>
        <v>197.43599999999998</v>
      </c>
      <c r="BW57" s="1">
        <f>IF(ISNUMBER('Table 1. Total'!BW33-'Table 2. Foreign'!BW57),'Table 1. Total'!BW33-'Table 2. Foreign'!BW57,"…")</f>
        <v>200.185</v>
      </c>
      <c r="BX57" s="1">
        <f>IF(ISNUMBER('Table 1. Total'!BX33-'Table 2. Foreign'!BX57),'Table 1. Total'!BX33-'Table 2. Foreign'!BX57,"…")</f>
        <v>179.57899999999998</v>
      </c>
      <c r="BY57" s="1">
        <f>IF(ISNUMBER('Table 1. Total'!BY33-'Table 2. Foreign'!BY57),'Table 1. Total'!BY33-'Table 2. Foreign'!BY57,"…")</f>
        <v>122.291</v>
      </c>
      <c r="BZ57" s="1">
        <f>IF(ISNUMBER('Table 1. Total'!BZ33-'Table 2. Foreign'!BZ57),'Table 1. Total'!BZ33-'Table 2. Foreign'!BZ57,"…")</f>
        <v>77.328000000000003</v>
      </c>
      <c r="CA57" s="1">
        <f>IF(ISNUMBER('Table 1. Total'!CA33-'Table 2. Foreign'!CA57),'Table 1. Total'!CA33-'Table 2. Foreign'!CA57,"…")</f>
        <v>74.358000000000004</v>
      </c>
      <c r="CB57" s="1">
        <f>IF(ISNUMBER('Table 1. Total'!CB33-'Table 2. Foreign'!CB57),'Table 1. Total'!CB33-'Table 2. Foreign'!CB57,"…")</f>
        <v>74.74799999999999</v>
      </c>
      <c r="CC57" s="1">
        <f>IF(ISNUMBER('Table 1. Total'!CC33-'Table 2. Foreign'!CC57),'Table 1. Total'!CC33-'Table 2. Foreign'!CC57,"…")</f>
        <v>138.70999999999998</v>
      </c>
      <c r="CD57" s="1">
        <f>IF(ISNUMBER('Table 1. Total'!CD33-'Table 2. Foreign'!CD57),'Table 1. Total'!CD33-'Table 2. Foreign'!CD57,"…")</f>
        <v>79.63</v>
      </c>
      <c r="CE57" s="1">
        <f>IF(ISNUMBER('Table 1. Total'!CE33-'Table 2. Foreign'!CE57),'Table 1. Total'!CE33-'Table 2. Foreign'!CE57,"…")</f>
        <v>69.423000000000002</v>
      </c>
      <c r="CF57" s="1">
        <f>IF(ISNUMBER('Table 1. Total'!CF33-'Table 2. Foreign'!CF57),'Table 1. Total'!CF33-'Table 2. Foreign'!CF57,"…")</f>
        <v>72.261999999999986</v>
      </c>
      <c r="CG57" s="1">
        <f>IF(ISNUMBER('Table 1. Total'!CG33-'Table 2. Foreign'!CG57),'Table 1. Total'!CG33-'Table 2. Foreign'!CG57,"…")</f>
        <v>73.591000000000008</v>
      </c>
      <c r="CH57" s="1">
        <f>IF(ISNUMBER('Table 1. Total'!CH33-'Table 2. Foreign'!CH57),'Table 1. Total'!CH33-'Table 2. Foreign'!CH57,"…")</f>
        <v>74.322000000000003</v>
      </c>
      <c r="CI57" s="1">
        <f>IF(ISNUMBER('Table 1. Total'!CI33-'Table 2. Foreign'!CI57),'Table 1. Total'!CI33-'Table 2. Foreign'!CI57,"…")</f>
        <v>79.220000000000013</v>
      </c>
    </row>
    <row r="58" spans="1:87">
      <c r="A58" t="str">
        <f t="shared" si="10"/>
        <v>Hungary</v>
      </c>
      <c r="B58" s="1">
        <f>IF(ISNUMBER('Table 1. Total'!B34-'Table 2. Foreign'!B58),'Table 1. Total'!B34-'Table 2. Foreign'!B58,"…")</f>
        <v>28.504000000000001</v>
      </c>
      <c r="C58" s="1">
        <f>IF(ISNUMBER('Table 1. Total'!C34-'Table 2. Foreign'!C58),'Table 1. Total'!C34-'Table 2. Foreign'!C58,"…")</f>
        <v>29.608999999999998</v>
      </c>
      <c r="D58" s="1">
        <f>IF(ISNUMBER('Table 1. Total'!D34-'Table 2. Foreign'!D58),'Table 1. Total'!D34-'Table 2. Foreign'!D58,"…")</f>
        <v>31.805</v>
      </c>
      <c r="E58" s="1">
        <f>IF(ISNUMBER('Table 1. Total'!E34-'Table 2. Foreign'!E58),'Table 1. Total'!E34-'Table 2. Foreign'!E58,"…")</f>
        <v>34.692</v>
      </c>
      <c r="F58" s="1">
        <f>IF(ISNUMBER('Table 1. Total'!F34-'Table 2. Foreign'!F58),'Table 1. Total'!F34-'Table 2. Foreign'!F58,"…")</f>
        <v>33.819999999999993</v>
      </c>
      <c r="G58" s="1">
        <f>IF(ISNUMBER('Table 1. Total'!G34-'Table 2. Foreign'!G58),'Table 1. Total'!G34-'Table 2. Foreign'!G58,"…")</f>
        <v>32.387</v>
      </c>
      <c r="H58" s="1">
        <f>IF(ISNUMBER('Table 1. Total'!H34-'Table 2. Foreign'!H58),'Table 1. Total'!H34-'Table 2. Foreign'!H58,"…")</f>
        <v>31.677</v>
      </c>
      <c r="I58" s="1">
        <f>IF(ISNUMBER('Table 1. Total'!I34-'Table 2. Foreign'!I58),'Table 1. Total'!I34-'Table 2. Foreign'!I58,"…")</f>
        <v>31.435000000000002</v>
      </c>
      <c r="J58" s="1">
        <f>IF(ISNUMBER('Table 1. Total'!J34-'Table 2. Foreign'!J58),'Table 1. Total'!J34-'Table 2. Foreign'!J58,"…")</f>
        <v>32.244</v>
      </c>
      <c r="K58" s="1">
        <f>IF(ISNUMBER('Table 1. Total'!K34-'Table 2. Foreign'!K58),'Table 1. Total'!K34-'Table 2. Foreign'!K58,"…")</f>
        <v>33.161999999999999</v>
      </c>
      <c r="L58" s="1">
        <f>IF(ISNUMBER('Table 1. Total'!L34-'Table 2. Foreign'!L58),'Table 1. Total'!L34-'Table 2. Foreign'!L58,"…")</f>
        <v>35.130000000000003</v>
      </c>
      <c r="M58" s="1">
        <f>IF(ISNUMBER('Table 1. Total'!M34-'Table 2. Foreign'!M58),'Table 1. Total'!M34-'Table 2. Foreign'!M58,"…")</f>
        <v>38.734000000000009</v>
      </c>
      <c r="N58" s="1">
        <f>IF(ISNUMBER('Table 1. Total'!N34-'Table 2. Foreign'!N58),'Table 1. Total'!N34-'Table 2. Foreign'!N58,"…")</f>
        <v>41.134</v>
      </c>
      <c r="O58" s="1">
        <f>IF(ISNUMBER('Table 1. Total'!O34-'Table 2. Foreign'!O58),'Table 1. Total'!O34-'Table 2. Foreign'!O58,"…")</f>
        <v>43.383999999999993</v>
      </c>
      <c r="P58" s="1">
        <f>IF(ISNUMBER('Table 1. Total'!P34-'Table 2. Foreign'!P58),'Table 1. Total'!P34-'Table 2. Foreign'!P58,"…")</f>
        <v>44.468999999999994</v>
      </c>
      <c r="Q58" s="1">
        <f>IF(ISNUMBER('Table 1. Total'!Q34-'Table 2. Foreign'!Q58),'Table 1. Total'!Q34-'Table 2. Foreign'!Q58,"…")</f>
        <v>47.000000000000007</v>
      </c>
      <c r="R58" s="1">
        <f>IF(ISNUMBER('Table 1. Total'!R34-'Table 2. Foreign'!R58),'Table 1. Total'!R34-'Table 2. Foreign'!R58,"…")</f>
        <v>51.734999999999999</v>
      </c>
      <c r="S58" s="1">
        <f>IF(ISNUMBER('Table 1. Total'!S34-'Table 2. Foreign'!S58),'Table 1. Total'!S34-'Table 2. Foreign'!S58,"…")</f>
        <v>57.753999999999998</v>
      </c>
      <c r="T58" s="1">
        <f>IF(ISNUMBER('Table 1. Total'!T34-'Table 2. Foreign'!T58),'Table 1. Total'!T34-'Table 2. Foreign'!T58,"…")</f>
        <v>50.200999999999993</v>
      </c>
      <c r="U58" s="1">
        <f>IF(ISNUMBER('Table 1. Total'!U34-'Table 2. Foreign'!U58),'Table 1. Total'!U34-'Table 2. Foreign'!U58,"…")</f>
        <v>48.329000000000001</v>
      </c>
      <c r="V58" s="1">
        <f>IF(ISNUMBER('Table 1. Total'!V34-'Table 2. Foreign'!V58),'Table 1. Total'!V34-'Table 2. Foreign'!V58,"…")</f>
        <v>38.869</v>
      </c>
      <c r="W58" s="1">
        <f>IF(ISNUMBER('Table 1. Total'!W34-'Table 2. Foreign'!W58),'Table 1. Total'!W34-'Table 2. Foreign'!W58,"…")</f>
        <v>44.313000000000002</v>
      </c>
      <c r="X58" s="1">
        <f>IF(ISNUMBER('Table 1. Total'!X34-'Table 2. Foreign'!X58),'Table 1. Total'!X34-'Table 2. Foreign'!X58,"…")</f>
        <v>45.764999999999993</v>
      </c>
      <c r="Y58" s="1">
        <f>IF(ISNUMBER('Table 1. Total'!Y34-'Table 2. Foreign'!Y58),'Table 1. Total'!Y34-'Table 2. Foreign'!Y58,"…")</f>
        <v>45.814</v>
      </c>
      <c r="Z58" s="1">
        <f>IF(ISNUMBER('Table 1. Total'!Z34-'Table 2. Foreign'!Z58),'Table 1. Total'!Z34-'Table 2. Foreign'!Z58,"…")</f>
        <v>43.725999999999999</v>
      </c>
      <c r="AA58" s="1">
        <f>IF(ISNUMBER('Table 1. Total'!AA34-'Table 2. Foreign'!AA58),'Table 1. Total'!AA34-'Table 2. Foreign'!AA58,"…")</f>
        <v>37.953000000000003</v>
      </c>
      <c r="AB58" s="1">
        <f>IF(ISNUMBER('Table 1. Total'!AB34-'Table 2. Foreign'!AB58),'Table 1. Total'!AB34-'Table 2. Foreign'!AB58,"…")</f>
        <v>44.254999999999995</v>
      </c>
      <c r="AC58" s="1">
        <f>IF(ISNUMBER('Table 1. Total'!AC34-'Table 2. Foreign'!AC58),'Table 1. Total'!AC34-'Table 2. Foreign'!AC58,"…")</f>
        <v>42.193999999999996</v>
      </c>
      <c r="AD58" s="1">
        <f>IF(ISNUMBER('Table 1. Total'!AD34-'Table 2. Foreign'!AD58),'Table 1. Total'!AD34-'Table 2. Foreign'!AD58,"…")</f>
        <v>48.113</v>
      </c>
      <c r="AE58" s="1">
        <f>IF(ISNUMBER('Table 1. Total'!AE34-'Table 2. Foreign'!AE58),'Table 1. Total'!AE34-'Table 2. Foreign'!AE58,"…")</f>
        <v>39.264000000000003</v>
      </c>
      <c r="AF58" s="1">
        <f>IF(ISNUMBER('Table 1. Total'!AF34-'Table 2. Foreign'!AF58),'Table 1. Total'!AF34-'Table 2. Foreign'!AF58,"…")</f>
        <v>32.714000000000006</v>
      </c>
      <c r="AG58" s="1">
        <f>IF(ISNUMBER('Table 1. Total'!AG34-'Table 2. Foreign'!AG58),'Table 1. Total'!AG34-'Table 2. Foreign'!AG58,"…")</f>
        <v>29.244999999999997</v>
      </c>
      <c r="AH58" s="1">
        <f>IF(ISNUMBER('Table 1. Total'!AH34-'Table 2. Foreign'!AH58),'Table 1. Total'!AH34-'Table 2. Foreign'!AH58,"…")</f>
        <v>32.524999999999999</v>
      </c>
      <c r="AI58" s="1">
        <f>IF(ISNUMBER('Table 1. Total'!AI34-'Table 2. Foreign'!AI58),'Table 1. Total'!AI34-'Table 2. Foreign'!AI58,"…")</f>
        <v>31.904000000000003</v>
      </c>
      <c r="AJ58" s="1">
        <f>IF(ISNUMBER('Table 1. Total'!AJ34-'Table 2. Foreign'!AJ58),'Table 1. Total'!AJ34-'Table 2. Foreign'!AJ58,"…")</f>
        <v>33.689999999999991</v>
      </c>
      <c r="AK58" s="1">
        <f>IF(ISNUMBER('Table 1. Total'!AK34-'Table 2. Foreign'!AK58),'Table 1. Total'!AK34-'Table 2. Foreign'!AK58,"…")</f>
        <v>34.866</v>
      </c>
      <c r="AL58" s="1">
        <f>IF(ISNUMBER('Table 1. Total'!AL34-'Table 2. Foreign'!AL58),'Table 1. Total'!AL34-'Table 2. Foreign'!AL58,"…")</f>
        <v>35.276999999999994</v>
      </c>
      <c r="AM58" s="1">
        <f>IF(ISNUMBER('Table 1. Total'!AM34-'Table 2. Foreign'!AM58),'Table 1. Total'!AM34-'Table 2. Foreign'!AM58,"…")</f>
        <v>37.557999999999993</v>
      </c>
      <c r="AN58" s="1">
        <f>IF(ISNUMBER('Table 1. Total'!AN34-'Table 2. Foreign'!AN58),'Table 1. Total'!AN34-'Table 2. Foreign'!AN58,"…")</f>
        <v>41.359000000000002</v>
      </c>
      <c r="AO58" s="1">
        <f>IF(ISNUMBER('Table 1. Total'!AO34-'Table 2. Foreign'!AO58),'Table 1. Total'!AO34-'Table 2. Foreign'!AO58,"…")</f>
        <v>40.041999999999994</v>
      </c>
      <c r="AP58" s="1">
        <f>IF(ISNUMBER('Table 1. Total'!AP34-'Table 2. Foreign'!AP58),'Table 1. Total'!AP34-'Table 2. Foreign'!AP58,"…")</f>
        <v>44.902000000000008</v>
      </c>
      <c r="AQ58" s="1">
        <f>IF(ISNUMBER('Table 1. Total'!AQ34-'Table 2. Foreign'!AQ58),'Table 1. Total'!AQ34-'Table 2. Foreign'!AQ58,"…")</f>
        <v>46.151999999999994</v>
      </c>
      <c r="AR58" s="1">
        <f>IF(ISNUMBER('Table 1. Total'!AR34-'Table 2. Foreign'!AR58),'Table 1. Total'!AR34-'Table 2. Foreign'!AR58,"…")</f>
        <v>43.234000000000002</v>
      </c>
      <c r="AS58" s="1">
        <f>IF(ISNUMBER('Table 1. Total'!AS34-'Table 2. Foreign'!AS58),'Table 1. Total'!AS34-'Table 2. Foreign'!AS58,"…")</f>
        <v>41.111000000000004</v>
      </c>
      <c r="AT58" s="1">
        <f>IF(ISNUMBER('Table 1. Total'!AT34-'Table 2. Foreign'!AT58),'Table 1. Total'!AT34-'Table 2. Foreign'!AT58,"…")</f>
        <v>40.322999999999993</v>
      </c>
      <c r="AU58" s="1">
        <f>IF(ISNUMBER('Table 1. Total'!AU34-'Table 2. Foreign'!AU58),'Table 1. Total'!AU34-'Table 2. Foreign'!AU58,"…")</f>
        <v>43.210000000000008</v>
      </c>
      <c r="AV58" s="1">
        <f>IF(ISNUMBER('Table 1. Total'!AV34-'Table 2. Foreign'!AV58),'Table 1. Total'!AV34-'Table 2. Foreign'!AV58,"…")</f>
        <v>46.972000000000008</v>
      </c>
      <c r="AW58" s="1">
        <f>IF(ISNUMBER('Table 1. Total'!AW34-'Table 2. Foreign'!AW58),'Table 1. Total'!AW34-'Table 2. Foreign'!AW58,"…")</f>
        <v>46.053999999999995</v>
      </c>
      <c r="AX58" s="1">
        <f>IF(ISNUMBER('Table 1. Total'!AX34-'Table 2. Foreign'!AX58),'Table 1. Total'!AX34-'Table 2. Foreign'!AX58,"…")</f>
        <v>52.534999999999997</v>
      </c>
      <c r="AY58" s="1">
        <f>IF(ISNUMBER('Table 1. Total'!AY34-'Table 2. Foreign'!AY58),'Table 1. Total'!AY34-'Table 2. Foreign'!AY58,"…")</f>
        <v>52.063000000000002</v>
      </c>
      <c r="AZ58" s="1">
        <f>IF(ISNUMBER('Table 1. Total'!AZ34-'Table 2. Foreign'!AZ58),'Table 1. Total'!AZ34-'Table 2. Foreign'!AZ58,"…")</f>
        <v>54.477999999999994</v>
      </c>
      <c r="BA58" s="1">
        <f>IF(ISNUMBER('Table 1. Total'!BA34-'Table 2. Foreign'!BA58),'Table 1. Total'!BA34-'Table 2. Foreign'!BA58,"…")</f>
        <v>52.158000000000001</v>
      </c>
      <c r="BB58" s="1">
        <f>IF(ISNUMBER('Table 1. Total'!BB34-'Table 2. Foreign'!BB58),'Table 1. Total'!BB34-'Table 2. Foreign'!BB58,"…")</f>
        <v>55.340999999999994</v>
      </c>
      <c r="BC58" s="1">
        <f>IF(ISNUMBER('Table 1. Total'!BC34-'Table 2. Foreign'!BC58),'Table 1. Total'!BC34-'Table 2. Foreign'!BC58,"…")</f>
        <v>60.496000000000002</v>
      </c>
      <c r="BD58" s="1">
        <f>IF(ISNUMBER('Table 1. Total'!BD34-'Table 2. Foreign'!BD58),'Table 1. Total'!BD34-'Table 2. Foreign'!BD58,"…")</f>
        <v>63.036999999999992</v>
      </c>
      <c r="BE58" s="1">
        <f>IF(ISNUMBER('Table 1. Total'!BE34-'Table 2. Foreign'!BE58),'Table 1. Total'!BE34-'Table 2. Foreign'!BE58,"…")</f>
        <v>66.718999999999994</v>
      </c>
      <c r="BF58" s="1">
        <f>IF(ISNUMBER('Table 1. Total'!BF34-'Table 2. Foreign'!BF58),'Table 1. Total'!BF34-'Table 2. Foreign'!BF58,"…")</f>
        <v>69.643000000000001</v>
      </c>
      <c r="BG58" s="1">
        <f>IF(ISNUMBER('Table 1. Total'!BG34-'Table 2. Foreign'!BG58),'Table 1. Total'!BG34-'Table 2. Foreign'!BG58,"…")</f>
        <v>64.47999999999999</v>
      </c>
      <c r="BH58" s="1">
        <f>IF(ISNUMBER('Table 1. Total'!BH34-'Table 2. Foreign'!BH58),'Table 1. Total'!BH34-'Table 2. Foreign'!BH58,"…")</f>
        <v>66.36699999999999</v>
      </c>
      <c r="BI58" s="1">
        <f>IF(ISNUMBER('Table 1. Total'!BI34-'Table 2. Foreign'!BI58),'Table 1. Total'!BI34-'Table 2. Foreign'!BI58,"…")</f>
        <v>64.436999999999998</v>
      </c>
      <c r="BJ58" s="1">
        <f>IF(ISNUMBER('Table 1. Total'!BJ34-'Table 2. Foreign'!BJ58),'Table 1. Total'!BJ34-'Table 2. Foreign'!BJ58,"…")</f>
        <v>63.904000000000003</v>
      </c>
      <c r="BK58" s="1">
        <f>IF(ISNUMBER('Table 1. Total'!BK34-'Table 2. Foreign'!BK58),'Table 1. Total'!BK34-'Table 2. Foreign'!BK58,"…")</f>
        <v>64.227999999999994</v>
      </c>
      <c r="BL58" s="1">
        <f>IF(ISNUMBER('Table 1. Total'!BL34-'Table 2. Foreign'!BL58),'Table 1. Total'!BL34-'Table 2. Foreign'!BL58,"…")</f>
        <v>61.647999999999996</v>
      </c>
      <c r="BM58" s="1">
        <f>IF(ISNUMBER('Table 1. Total'!BM34-'Table 2. Foreign'!BM58),'Table 1. Total'!BM34-'Table 2. Foreign'!BM58,"…")</f>
        <v>65.084000000000003</v>
      </c>
      <c r="BN58" s="1">
        <f>IF(ISNUMBER('Table 1. Total'!BN34-'Table 2. Foreign'!BN58),'Table 1. Total'!BN34-'Table 2. Foreign'!BN58,"…")</f>
        <v>61.193999999999996</v>
      </c>
      <c r="BO58" s="1">
        <f>IF(ISNUMBER('Table 1. Total'!BO34-'Table 2. Foreign'!BO58),'Table 1. Total'!BO34-'Table 2. Foreign'!BO58,"…")</f>
        <v>64.084000000000003</v>
      </c>
      <c r="BP58" s="1">
        <f>IF(ISNUMBER('Table 1. Total'!BP34-'Table 2. Foreign'!BP58),'Table 1. Total'!BP34-'Table 2. Foreign'!BP58,"…")</f>
        <v>69.766000000000005</v>
      </c>
      <c r="BQ58" s="1">
        <f>IF(ISNUMBER('Table 1. Total'!BQ34-'Table 2. Foreign'!BQ58),'Table 1. Total'!BQ34-'Table 2. Foreign'!BQ58,"…")</f>
        <v>78.760999999999996</v>
      </c>
      <c r="BR58" s="1">
        <f>IF(ISNUMBER('Table 1. Total'!BR34-'Table 2. Foreign'!BR58),'Table 1. Total'!BR34-'Table 2. Foreign'!BR58,"…")</f>
        <v>80.717000000000013</v>
      </c>
      <c r="BS58" s="1">
        <f>IF(ISNUMBER('Table 1. Total'!BS34-'Table 2. Foreign'!BS58),'Table 1. Total'!BS34-'Table 2. Foreign'!BS58,"…")</f>
        <v>87.792000000000002</v>
      </c>
      <c r="BT58" s="1">
        <f>IF(ISNUMBER('Table 1. Total'!BT34-'Table 2. Foreign'!BT58),'Table 1. Total'!BT34-'Table 2. Foreign'!BT58,"…")</f>
        <v>85.245999999999995</v>
      </c>
      <c r="BU58" s="1">
        <f>IF(ISNUMBER('Table 1. Total'!BU34-'Table 2. Foreign'!BU58),'Table 1. Total'!BU34-'Table 2. Foreign'!BU58,"…")</f>
        <v>83.063999999999993</v>
      </c>
      <c r="BV58" s="1">
        <f>IF(ISNUMBER('Table 1. Total'!BV34-'Table 2. Foreign'!BV58),'Table 1. Total'!BV34-'Table 2. Foreign'!BV58,"…")</f>
        <v>84.628</v>
      </c>
      <c r="BW58" s="1">
        <f>IF(ISNUMBER('Table 1. Total'!BW34-'Table 2. Foreign'!BW58),'Table 1. Total'!BW34-'Table 2. Foreign'!BW58,"…")</f>
        <v>75.274000000000001</v>
      </c>
      <c r="BX58" s="1">
        <f>IF(ISNUMBER('Table 1. Total'!BX34-'Table 2. Foreign'!BX58),'Table 1. Total'!BX34-'Table 2. Foreign'!BX58,"…")</f>
        <v>66.358000000000004</v>
      </c>
      <c r="BY58" s="1">
        <f>IF(ISNUMBER('Table 1. Total'!BY34-'Table 2. Foreign'!BY58),'Table 1. Total'!BY34-'Table 2. Foreign'!BY58,"…")</f>
        <v>76.56</v>
      </c>
      <c r="BZ58" s="1">
        <f>IF(ISNUMBER('Table 1. Total'!BZ34-'Table 2. Foreign'!BZ58),'Table 1. Total'!BZ34-'Table 2. Foreign'!BZ58,"…")</f>
        <v>82.343999999999994</v>
      </c>
      <c r="CA58" s="1">
        <f>IF(ISNUMBER('Table 1. Total'!CA34-'Table 2. Foreign'!CA58),'Table 1. Total'!CA34-'Table 2. Foreign'!CA58,"…")</f>
        <v>90.850999999999999</v>
      </c>
      <c r="CB58" s="1">
        <f>IF(ISNUMBER('Table 1. Total'!CB34-'Table 2. Foreign'!CB58),'Table 1. Total'!CB34-'Table 2. Foreign'!CB58,"…")</f>
        <v>85.864000000000004</v>
      </c>
      <c r="CC58" s="1">
        <f>IF(ISNUMBER('Table 1. Total'!CC34-'Table 2. Foreign'!CC58),'Table 1. Total'!CC34-'Table 2. Foreign'!CC58,"…")</f>
        <v>94.816000000000003</v>
      </c>
      <c r="CD58" s="1">
        <f>IF(ISNUMBER('Table 1. Total'!CD34-'Table 2. Foreign'!CD58),'Table 1. Total'!CD34-'Table 2. Foreign'!CD58,"…")</f>
        <v>91.33</v>
      </c>
      <c r="CE58" s="1">
        <f>IF(ISNUMBER('Table 1. Total'!CE34-'Table 2. Foreign'!CE58),'Table 1. Total'!CE34-'Table 2. Foreign'!CE58,"…")</f>
        <v>92.912000000000006</v>
      </c>
      <c r="CF58" s="1">
        <f>IF(ISNUMBER('Table 1. Total'!CF34-'Table 2. Foreign'!CF58),'Table 1. Total'!CF34-'Table 2. Foreign'!CF58,"…")</f>
        <v>101.56900000000002</v>
      </c>
      <c r="CG58" s="1">
        <f>IF(ISNUMBER('Table 1. Total'!CG34-'Table 2. Foreign'!CG58),'Table 1. Total'!CG34-'Table 2. Foreign'!CG58,"…")</f>
        <v>90.795999999999992</v>
      </c>
      <c r="CH58" s="1">
        <f>IF(ISNUMBER('Table 1. Total'!CH34-'Table 2. Foreign'!CH58),'Table 1. Total'!CH34-'Table 2. Foreign'!CH58,"…")</f>
        <v>99.426000000000002</v>
      </c>
      <c r="CI58" s="1">
        <f>IF(ISNUMBER('Table 1. Total'!CI34-'Table 2. Foreign'!CI58),'Table 1. Total'!CI34-'Table 2. Foreign'!CI58,"…")</f>
        <v>109.14099999999999</v>
      </c>
    </row>
    <row r="59" spans="1:87">
      <c r="A59" t="str">
        <f t="shared" si="10"/>
        <v>India</v>
      </c>
      <c r="B59" s="1">
        <f>IF(ISNUMBER('Table 1. Total'!B35-'Table 2. Foreign'!B59),'Table 1. Total'!B35-'Table 2. Foreign'!B59,"…")</f>
        <v>200.99199999999999</v>
      </c>
      <c r="C59" s="1">
        <f>IF(ISNUMBER('Table 1. Total'!C35-'Table 2. Foreign'!C59),'Table 1. Total'!C35-'Table 2. Foreign'!C59,"…")</f>
        <v>196.37</v>
      </c>
      <c r="D59" s="1">
        <f>IF(ISNUMBER('Table 1. Total'!D35-'Table 2. Foreign'!D59),'Table 1. Total'!D35-'Table 2. Foreign'!D59,"…")</f>
        <v>202.08200000000002</v>
      </c>
      <c r="E59" s="1">
        <f>IF(ISNUMBER('Table 1. Total'!E35-'Table 2. Foreign'!E59),'Table 1. Total'!E35-'Table 2. Foreign'!E59,"…")</f>
        <v>220.97399999999999</v>
      </c>
      <c r="F59" s="1">
        <f>IF(ISNUMBER('Table 1. Total'!F35-'Table 2. Foreign'!F59),'Table 1. Total'!F35-'Table 2. Foreign'!F59,"…")</f>
        <v>224.4</v>
      </c>
      <c r="G59" s="1">
        <f>IF(ISNUMBER('Table 1. Total'!G35-'Table 2. Foreign'!G59),'Table 1. Total'!G35-'Table 2. Foreign'!G59,"…")</f>
        <v>229.959</v>
      </c>
      <c r="H59" s="1">
        <f>IF(ISNUMBER('Table 1. Total'!H35-'Table 2. Foreign'!H59),'Table 1. Total'!H35-'Table 2. Foreign'!H59,"…")</f>
        <v>231.73500000000001</v>
      </c>
      <c r="I59" s="1">
        <f>IF(ISNUMBER('Table 1. Total'!I35-'Table 2. Foreign'!I59),'Table 1. Total'!I35-'Table 2. Foreign'!I59,"…")</f>
        <v>230.364</v>
      </c>
      <c r="J59" s="1">
        <f>IF(ISNUMBER('Table 1. Total'!J35-'Table 2. Foreign'!J59),'Table 1. Total'!J35-'Table 2. Foreign'!J59,"…")</f>
        <v>240.89600000000002</v>
      </c>
      <c r="K59" s="1">
        <f>IF(ISNUMBER('Table 1. Total'!K35-'Table 2. Foreign'!K59),'Table 1. Total'!K35-'Table 2. Foreign'!K59,"…")</f>
        <v>246.083</v>
      </c>
      <c r="L59" s="1">
        <f>IF(ISNUMBER('Table 1. Total'!L35-'Table 2. Foreign'!L59),'Table 1. Total'!L35-'Table 2. Foreign'!L59,"…")</f>
        <v>248.96200000000002</v>
      </c>
      <c r="M59" s="1">
        <f>IF(ISNUMBER('Table 1. Total'!M35-'Table 2. Foreign'!M59),'Table 1. Total'!M35-'Table 2. Foreign'!M59,"…")</f>
        <v>266.26100000000002</v>
      </c>
      <c r="N59" s="1">
        <f>IF(ISNUMBER('Table 1. Total'!N35-'Table 2. Foreign'!N59),'Table 1. Total'!N35-'Table 2. Foreign'!N59,"…")</f>
        <v>279.221</v>
      </c>
      <c r="O59" s="1">
        <f>IF(ISNUMBER('Table 1. Total'!O35-'Table 2. Foreign'!O59),'Table 1. Total'!O35-'Table 2. Foreign'!O59,"…")</f>
        <v>307.72699999999998</v>
      </c>
      <c r="P59" s="1">
        <f>IF(ISNUMBER('Table 1. Total'!P35-'Table 2. Foreign'!P59),'Table 1. Total'!P35-'Table 2. Foreign'!P59,"…")</f>
        <v>324.66999999999996</v>
      </c>
      <c r="Q59" s="1">
        <f>IF(ISNUMBER('Table 1. Total'!Q35-'Table 2. Foreign'!Q59),'Table 1. Total'!Q35-'Table 2. Foreign'!Q59,"…")</f>
        <v>336.399</v>
      </c>
      <c r="R59" s="1">
        <f>IF(ISNUMBER('Table 1. Total'!R35-'Table 2. Foreign'!R59),'Table 1. Total'!R35-'Table 2. Foreign'!R59,"…")</f>
        <v>342.22399999999999</v>
      </c>
      <c r="S59" s="1">
        <f>IF(ISNUMBER('Table 1. Total'!S35-'Table 2. Foreign'!S59),'Table 1. Total'!S35-'Table 2. Foreign'!S59,"…")</f>
        <v>329.06399999999996</v>
      </c>
      <c r="T59" s="1">
        <f>IF(ISNUMBER('Table 1. Total'!T35-'Table 2. Foreign'!T59),'Table 1. Total'!T35-'Table 2. Foreign'!T59,"…")</f>
        <v>309.15600000000001</v>
      </c>
      <c r="U59" s="1">
        <f>IF(ISNUMBER('Table 1. Total'!U35-'Table 2. Foreign'!U59),'Table 1. Total'!U35-'Table 2. Foreign'!U59,"…")</f>
        <v>309.327</v>
      </c>
      <c r="V59" s="1">
        <f>IF(ISNUMBER('Table 1. Total'!V35-'Table 2. Foreign'!V59),'Table 1. Total'!V35-'Table 2. Foreign'!V59,"…")</f>
        <v>310.97800000000001</v>
      </c>
      <c r="W59" s="1">
        <f>IF(ISNUMBER('Table 1. Total'!W35-'Table 2. Foreign'!W59),'Table 1. Total'!W35-'Table 2. Foreign'!W59,"…")</f>
        <v>347.38899999999995</v>
      </c>
      <c r="X59" s="1">
        <f>IF(ISNUMBER('Table 1. Total'!X35-'Table 2. Foreign'!X59),'Table 1. Total'!X35-'Table 2. Foreign'!X59,"…")</f>
        <v>362.59100000000001</v>
      </c>
      <c r="Y59" s="1">
        <f>IF(ISNUMBER('Table 1. Total'!Y35-'Table 2. Foreign'!Y59),'Table 1. Total'!Y35-'Table 2. Foreign'!Y59,"…")</f>
        <v>389.75900000000001</v>
      </c>
      <c r="Z59" s="1">
        <f>IF(ISNUMBER('Table 1. Total'!Z35-'Table 2. Foreign'!Z59),'Table 1. Total'!Z35-'Table 2. Foreign'!Z59,"…")</f>
        <v>433.649</v>
      </c>
      <c r="AA59" s="1">
        <f>IF(ISNUMBER('Table 1. Total'!AA35-'Table 2. Foreign'!AA59),'Table 1. Total'!AA35-'Table 2. Foreign'!AA59,"…")</f>
        <v>449.58699999999999</v>
      </c>
      <c r="AB59" s="1">
        <f>IF(ISNUMBER('Table 1. Total'!AB35-'Table 2. Foreign'!AB59),'Table 1. Total'!AB35-'Table 2. Foreign'!AB59,"…")</f>
        <v>497.65899999999999</v>
      </c>
      <c r="AC59" s="1">
        <f>IF(ISNUMBER('Table 1. Total'!AC35-'Table 2. Foreign'!AC59),'Table 1. Total'!AC35-'Table 2. Foreign'!AC59,"…")</f>
        <v>528.94600000000003</v>
      </c>
      <c r="AD59" s="1">
        <f>IF(ISNUMBER('Table 1. Total'!AD35-'Table 2. Foreign'!AD59),'Table 1. Total'!AD35-'Table 2. Foreign'!AD59,"…")</f>
        <v>583.63099999999997</v>
      </c>
      <c r="AE59" s="1">
        <f>IF(ISNUMBER('Table 1. Total'!AE35-'Table 2. Foreign'!AE59),'Table 1. Total'!AE35-'Table 2. Foreign'!AE59,"…")</f>
        <v>637.84500000000003</v>
      </c>
      <c r="AF59" s="1">
        <f>IF(ISNUMBER('Table 1. Total'!AF35-'Table 2. Foreign'!AF59),'Table 1. Total'!AF35-'Table 2. Foreign'!AF59,"…")</f>
        <v>632.28800000000001</v>
      </c>
      <c r="AG59" s="1">
        <f>IF(ISNUMBER('Table 1. Total'!AG35-'Table 2. Foreign'!AG59),'Table 1. Total'!AG35-'Table 2. Foreign'!AG59,"…")</f>
        <v>624.53300000000002</v>
      </c>
      <c r="AH59" s="1">
        <f>IF(ISNUMBER('Table 1. Total'!AH35-'Table 2. Foreign'!AH59),'Table 1. Total'!AH35-'Table 2. Foreign'!AH59,"…")</f>
        <v>684.452</v>
      </c>
      <c r="AI59" s="1">
        <f>IF(ISNUMBER('Table 1. Total'!AI35-'Table 2. Foreign'!AI59),'Table 1. Total'!AI35-'Table 2. Foreign'!AI59,"…")</f>
        <v>653.26</v>
      </c>
      <c r="AJ59" s="1">
        <f>IF(ISNUMBER('Table 1. Total'!AJ35-'Table 2. Foreign'!AJ59),'Table 1. Total'!AJ35-'Table 2. Foreign'!AJ59,"…")</f>
        <v>732.15</v>
      </c>
      <c r="AK59" s="1">
        <f>IF(ISNUMBER('Table 1. Total'!AK35-'Table 2. Foreign'!AK59),'Table 1. Total'!AK35-'Table 2. Foreign'!AK59,"…")</f>
        <v>735.38800000000003</v>
      </c>
      <c r="AL59" s="1">
        <f>IF(ISNUMBER('Table 1. Total'!AL35-'Table 2. Foreign'!AL59),'Table 1. Total'!AL35-'Table 2. Foreign'!AL59,"…")</f>
        <v>770.94799999999998</v>
      </c>
      <c r="AM59" s="1">
        <f>IF(ISNUMBER('Table 1. Total'!AM35-'Table 2. Foreign'!AM59),'Table 1. Total'!AM35-'Table 2. Foreign'!AM59,"…")</f>
        <v>733.27</v>
      </c>
      <c r="AN59" s="1">
        <f>IF(ISNUMBER('Table 1. Total'!AN35-'Table 2. Foreign'!AN59),'Table 1. Total'!AN35-'Table 2. Foreign'!AN59,"…")</f>
        <v>726.375</v>
      </c>
      <c r="AO59" s="1">
        <f>IF(ISNUMBER('Table 1. Total'!AO35-'Table 2. Foreign'!AO59),'Table 1. Total'!AO35-'Table 2. Foreign'!AO59,"…")</f>
        <v>764.96100000000001</v>
      </c>
      <c r="AP59" s="1">
        <f>IF(ISNUMBER('Table 1. Total'!AP35-'Table 2. Foreign'!AP59),'Table 1. Total'!AP35-'Table 2. Foreign'!AP59,"…")</f>
        <v>803.97899999999993</v>
      </c>
      <c r="AQ59" s="1">
        <f>IF(ISNUMBER('Table 1. Total'!AQ35-'Table 2. Foreign'!AQ59),'Table 1. Total'!AQ35-'Table 2. Foreign'!AQ59,"…")</f>
        <v>822.51700000000005</v>
      </c>
      <c r="AR59" s="1">
        <f>IF(ISNUMBER('Table 1. Total'!AR35-'Table 2. Foreign'!AR59),'Table 1. Total'!AR35-'Table 2. Foreign'!AR59,"…")</f>
        <v>817.91399999999999</v>
      </c>
      <c r="AS59" s="1">
        <f>IF(ISNUMBER('Table 1. Total'!AS35-'Table 2. Foreign'!AS59),'Table 1. Total'!AS35-'Table 2. Foreign'!AS59,"…")</f>
        <v>814.649</v>
      </c>
      <c r="AT59" s="1">
        <f>IF(ISNUMBER('Table 1. Total'!AT35-'Table 2. Foreign'!AT59),'Table 1. Total'!AT35-'Table 2. Foreign'!AT59,"…")</f>
        <v>827.30600000000004</v>
      </c>
      <c r="AU59" s="1">
        <f>IF(ISNUMBER('Table 1. Total'!AU35-'Table 2. Foreign'!AU59),'Table 1. Total'!AU35-'Table 2. Foreign'!AU59,"…")</f>
        <v>815.65700000000004</v>
      </c>
      <c r="AV59" s="1">
        <f>IF(ISNUMBER('Table 1. Total'!AV35-'Table 2. Foreign'!AV59),'Table 1. Total'!AV35-'Table 2. Foreign'!AV59,"…")</f>
        <v>793.9559999999999</v>
      </c>
      <c r="AW59" s="1">
        <f>IF(ISNUMBER('Table 1. Total'!AW35-'Table 2. Foreign'!AW59),'Table 1. Total'!AW35-'Table 2. Foreign'!AW59,"…")</f>
        <v>788.19200000000001</v>
      </c>
      <c r="AX59" s="1">
        <f>IF(ISNUMBER('Table 1. Total'!AX35-'Table 2. Foreign'!AX59),'Table 1. Total'!AX35-'Table 2. Foreign'!AX59,"…")</f>
        <v>835.68399999999997</v>
      </c>
      <c r="AY59" s="1">
        <f>IF(ISNUMBER('Table 1. Total'!AY35-'Table 2. Foreign'!AY59),'Table 1. Total'!AY35-'Table 2. Foreign'!AY59,"…")</f>
        <v>867.62800000000004</v>
      </c>
      <c r="AZ59" s="1">
        <f>IF(ISNUMBER('Table 1. Total'!AZ35-'Table 2. Foreign'!AZ59),'Table 1. Total'!AZ35-'Table 2. Foreign'!AZ59,"…")</f>
        <v>926.25299999999993</v>
      </c>
      <c r="BA59" s="1">
        <f>IF(ISNUMBER('Table 1. Total'!BA35-'Table 2. Foreign'!BA59),'Table 1. Total'!BA35-'Table 2. Foreign'!BA59,"…")</f>
        <v>960.3</v>
      </c>
      <c r="BB59" s="1">
        <f>IF(ISNUMBER('Table 1. Total'!BB35-'Table 2. Foreign'!BB59),'Table 1. Total'!BB35-'Table 2. Foreign'!BB59,"…")</f>
        <v>1032.2859999999998</v>
      </c>
      <c r="BC59" s="1">
        <f>IF(ISNUMBER('Table 1. Total'!BC35-'Table 2. Foreign'!BC59),'Table 1. Total'!BC35-'Table 2. Foreign'!BC59,"…")</f>
        <v>1056.3219999999999</v>
      </c>
      <c r="BD59" s="1">
        <f>IF(ISNUMBER('Table 1. Total'!BD35-'Table 2. Foreign'!BD59),'Table 1. Total'!BD35-'Table 2. Foreign'!BD59,"…")</f>
        <v>1071.796</v>
      </c>
      <c r="BE59" s="1">
        <f>IF(ISNUMBER('Table 1. Total'!BE35-'Table 2. Foreign'!BE59),'Table 1. Total'!BE35-'Table 2. Foreign'!BE59,"…")</f>
        <v>1124.539</v>
      </c>
      <c r="BF59" s="1">
        <f>IF(ISNUMBER('Table 1. Total'!BF35-'Table 2. Foreign'!BF59),'Table 1. Total'!BF35-'Table 2. Foreign'!BF59,"…")</f>
        <v>1132.471</v>
      </c>
      <c r="BG59" s="1">
        <f>IF(ISNUMBER('Table 1. Total'!BG35-'Table 2. Foreign'!BG59),'Table 1. Total'!BG35-'Table 2. Foreign'!BG59,"…")</f>
        <v>1102.434</v>
      </c>
      <c r="BH59" s="1">
        <f>IF(ISNUMBER('Table 1. Total'!BH35-'Table 2. Foreign'!BH59),'Table 1. Total'!BH35-'Table 2. Foreign'!BH59,"…")</f>
        <v>1066.8889999999999</v>
      </c>
      <c r="BI59" s="1">
        <f>IF(ISNUMBER('Table 1. Total'!BI35-'Table 2. Foreign'!BI59),'Table 1. Total'!BI35-'Table 2. Foreign'!BI59,"…")</f>
        <v>1134.248</v>
      </c>
      <c r="BJ59" s="1">
        <f>IF(ISNUMBER('Table 1. Total'!BJ35-'Table 2. Foreign'!BJ59),'Table 1. Total'!BJ35-'Table 2. Foreign'!BJ59,"…")</f>
        <v>1182.318</v>
      </c>
      <c r="BK59" s="1">
        <f>IF(ISNUMBER('Table 1. Total'!BK35-'Table 2. Foreign'!BK59),'Table 1. Total'!BK35-'Table 2. Foreign'!BK59,"…")</f>
        <v>1221.4490000000001</v>
      </c>
      <c r="BL59" s="1">
        <f>IF(ISNUMBER('Table 1. Total'!BL35-'Table 2. Foreign'!BL59),'Table 1. Total'!BL35-'Table 2. Foreign'!BL59,"…")</f>
        <v>1224.7169999999999</v>
      </c>
      <c r="BM59" s="1">
        <f>IF(ISNUMBER('Table 1. Total'!BM35-'Table 2. Foreign'!BM59),'Table 1. Total'!BM35-'Table 2. Foreign'!BM59,"…")</f>
        <v>1247.549</v>
      </c>
      <c r="BN59" s="1">
        <f>IF(ISNUMBER('Table 1. Total'!BN35-'Table 2. Foreign'!BN59),'Table 1. Total'!BN35-'Table 2. Foreign'!BN59,"…")</f>
        <v>1236.2959999999998</v>
      </c>
      <c r="BO59" s="1">
        <f>IF(ISNUMBER('Table 1. Total'!BO35-'Table 2. Foreign'!BO59),'Table 1. Total'!BO35-'Table 2. Foreign'!BO59,"…")</f>
        <v>1288.3919999999998</v>
      </c>
      <c r="BP59" s="1">
        <f>IF(ISNUMBER('Table 1. Total'!BP35-'Table 2. Foreign'!BP59),'Table 1. Total'!BP35-'Table 2. Foreign'!BP59,"…")</f>
        <v>1368.3389999999999</v>
      </c>
      <c r="BQ59" s="1">
        <f>IF(ISNUMBER('Table 1. Total'!BQ35-'Table 2. Foreign'!BQ59),'Table 1. Total'!BQ35-'Table 2. Foreign'!BQ59,"…")</f>
        <v>1432.7280000000001</v>
      </c>
      <c r="BR59" s="1">
        <f>IF(ISNUMBER('Table 1. Total'!BR35-'Table 2. Foreign'!BR59),'Table 1. Total'!BR35-'Table 2. Foreign'!BR59,"…")</f>
        <v>1474.9960000000001</v>
      </c>
      <c r="BS59" s="1">
        <f>IF(ISNUMBER('Table 1. Total'!BS35-'Table 2. Foreign'!BS59),'Table 1. Total'!BS35-'Table 2. Foreign'!BS59,"…")</f>
        <v>1512.0240000000001</v>
      </c>
      <c r="BT59" s="1">
        <f>IF(ISNUMBER('Table 1. Total'!BT35-'Table 2. Foreign'!BT59),'Table 1. Total'!BT35-'Table 2. Foreign'!BT59,"…")</f>
        <v>1566.0910000000001</v>
      </c>
      <c r="BU59" s="1">
        <f>IF(ISNUMBER('Table 1. Total'!BU35-'Table 2. Foreign'!BU59),'Table 1. Total'!BU35-'Table 2. Foreign'!BU59,"…")</f>
        <v>1619.578</v>
      </c>
      <c r="BV59" s="1">
        <f>IF(ISNUMBER('Table 1. Total'!BV35-'Table 2. Foreign'!BV59),'Table 1. Total'!BV35-'Table 2. Foreign'!BV59,"…")</f>
        <v>1635.317</v>
      </c>
      <c r="BW59" s="1">
        <f>IF(ISNUMBER('Table 1. Total'!BW35-'Table 2. Foreign'!BW59),'Table 1. Total'!BW35-'Table 2. Foreign'!BW59,"…")</f>
        <v>1616.556</v>
      </c>
      <c r="BX59" s="1">
        <f>IF(ISNUMBER('Table 1. Total'!BX35-'Table 2. Foreign'!BX59),'Table 1. Total'!BX35-'Table 2. Foreign'!BX59,"…")</f>
        <v>1608.6809999999998</v>
      </c>
      <c r="BY59" s="1">
        <f>IF(ISNUMBER('Table 1. Total'!BY35-'Table 2. Foreign'!BY59),'Table 1. Total'!BY35-'Table 2. Foreign'!BY59,"…")</f>
        <v>1628.1389999999999</v>
      </c>
      <c r="BZ59" s="1">
        <f>IF(ISNUMBER('Table 1. Total'!BZ35-'Table 2. Foreign'!BZ59),'Table 1. Total'!BZ35-'Table 2. Foreign'!BZ59,"…")</f>
        <v>1691.47</v>
      </c>
      <c r="CA59" s="1">
        <f>IF(ISNUMBER('Table 1. Total'!CA35-'Table 2. Foreign'!CA59),'Table 1. Total'!CA35-'Table 2. Foreign'!CA59,"…")</f>
        <v>1748.1</v>
      </c>
      <c r="CB59" s="1">
        <f>IF(ISNUMBER('Table 1. Total'!CB35-'Table 2. Foreign'!CB59),'Table 1. Total'!CB35-'Table 2. Foreign'!CB59,"…")</f>
        <v>1778.7049999999999</v>
      </c>
      <c r="CC59" s="1">
        <f>IF(ISNUMBER('Table 1. Total'!CC35-'Table 2. Foreign'!CC59),'Table 1. Total'!CC35-'Table 2. Foreign'!CC59,"…")</f>
        <v>1826.076</v>
      </c>
      <c r="CD59" s="1">
        <f>IF(ISNUMBER('Table 1. Total'!CD35-'Table 2. Foreign'!CD59),'Table 1. Total'!CD35-'Table 2. Foreign'!CD59,"…")</f>
        <v>1864.519</v>
      </c>
      <c r="CE59" s="1">
        <f>IF(ISNUMBER('Table 1. Total'!CE35-'Table 2. Foreign'!CE59),'Table 1. Total'!CE35-'Table 2. Foreign'!CE59,"…")</f>
        <v>1911.4480000000001</v>
      </c>
      <c r="CF59" s="1">
        <f>IF(ISNUMBER('Table 1. Total'!CF35-'Table 2. Foreign'!CF59),'Table 1. Total'!CF35-'Table 2. Foreign'!CF59,"…")</f>
        <v>1946.3890000000001</v>
      </c>
      <c r="CG59" s="1">
        <f>IF(ISNUMBER('Table 1. Total'!CG35-'Table 2. Foreign'!CG59),'Table 1. Total'!CG35-'Table 2. Foreign'!CG59,"…")</f>
        <v>1952.6469999999999</v>
      </c>
      <c r="CH59" s="1">
        <f>IF(ISNUMBER('Table 1. Total'!CH35-'Table 2. Foreign'!CH59),'Table 1. Total'!CH35-'Table 2. Foreign'!CH59,"…")</f>
        <v>1996.78</v>
      </c>
      <c r="CI59" s="1">
        <f>IF(ISNUMBER('Table 1. Total'!CI35-'Table 2. Foreign'!CI59),'Table 1. Total'!CI35-'Table 2. Foreign'!CI59,"…")</f>
        <v>2050.1550000000002</v>
      </c>
    </row>
    <row r="60" spans="1:87">
      <c r="A60" t="str">
        <f t="shared" si="10"/>
        <v>Indonesia</v>
      </c>
      <c r="B60" s="1">
        <f>IF(ISNUMBER('Table 1. Total'!B36-'Table 2. Foreign'!B60),'Table 1. Total'!B36-'Table 2. Foreign'!B60,"…")</f>
        <v>45.516999999999996</v>
      </c>
      <c r="C60" s="1">
        <f>IF(ISNUMBER('Table 1. Total'!C36-'Table 2. Foreign'!C60),'Table 1. Total'!C36-'Table 2. Foreign'!C60,"…")</f>
        <v>41.783000000000001</v>
      </c>
      <c r="D60" s="1">
        <f>IF(ISNUMBER('Table 1. Total'!D36-'Table 2. Foreign'!D60),'Table 1. Total'!D36-'Table 2. Foreign'!D60,"…")</f>
        <v>43.015999999999998</v>
      </c>
      <c r="E60" s="1">
        <f>IF(ISNUMBER('Table 1. Total'!E36-'Table 2. Foreign'!E60),'Table 1. Total'!E36-'Table 2. Foreign'!E60,"…")</f>
        <v>41.853000000000002</v>
      </c>
      <c r="F60" s="1">
        <f>IF(ISNUMBER('Table 1. Total'!F36-'Table 2. Foreign'!F60),'Table 1. Total'!F36-'Table 2. Foreign'!F60,"…")</f>
        <v>41.040999999999997</v>
      </c>
      <c r="G60" s="1">
        <f>IF(ISNUMBER('Table 1. Total'!G36-'Table 2. Foreign'!G60),'Table 1. Total'!G36-'Table 2. Foreign'!G60,"…")</f>
        <v>39.901000000000003</v>
      </c>
      <c r="H60" s="1">
        <f>IF(ISNUMBER('Table 1. Total'!H36-'Table 2. Foreign'!H60),'Table 1. Total'!H36-'Table 2. Foreign'!H60,"…")</f>
        <v>37.028999999999996</v>
      </c>
      <c r="I60" s="1">
        <f>IF(ISNUMBER('Table 1. Total'!I36-'Table 2. Foreign'!I60),'Table 1. Total'!I36-'Table 2. Foreign'!I60,"…")</f>
        <v>37.814</v>
      </c>
      <c r="J60" s="1">
        <f>IF(ISNUMBER('Table 1. Total'!J36-'Table 2. Foreign'!J60),'Table 1. Total'!J36-'Table 2. Foreign'!J60,"…")</f>
        <v>38.614000000000004</v>
      </c>
      <c r="K60" s="1">
        <f>IF(ISNUMBER('Table 1. Total'!K36-'Table 2. Foreign'!K60),'Table 1. Total'!K36-'Table 2. Foreign'!K60,"…")</f>
        <v>38.225000000000001</v>
      </c>
      <c r="L60" s="1">
        <f>IF(ISNUMBER('Table 1. Total'!L36-'Table 2. Foreign'!L60),'Table 1. Total'!L36-'Table 2. Foreign'!L60,"…")</f>
        <v>39.201999999999998</v>
      </c>
      <c r="M60" s="1">
        <f>IF(ISNUMBER('Table 1. Total'!M36-'Table 2. Foreign'!M60),'Table 1. Total'!M36-'Table 2. Foreign'!M60,"…")</f>
        <v>41.048000000000002</v>
      </c>
      <c r="N60" s="1">
        <f>IF(ISNUMBER('Table 1. Total'!N36-'Table 2. Foreign'!N60),'Table 1. Total'!N36-'Table 2. Foreign'!N60,"…")</f>
        <v>40.24</v>
      </c>
      <c r="O60" s="1">
        <f>IF(ISNUMBER('Table 1. Total'!O36-'Table 2. Foreign'!O60),'Table 1. Total'!O36-'Table 2. Foreign'!O60,"…")</f>
        <v>40.646999999999998</v>
      </c>
      <c r="P60" s="1">
        <f>IF(ISNUMBER('Table 1. Total'!P36-'Table 2. Foreign'!P60),'Table 1. Total'!P36-'Table 2. Foreign'!P60,"…")</f>
        <v>42.525000000000006</v>
      </c>
      <c r="Q60" s="1">
        <f>IF(ISNUMBER('Table 1. Total'!Q36-'Table 2. Foreign'!Q60),'Table 1. Total'!Q36-'Table 2. Foreign'!Q60,"…")</f>
        <v>43.216999999999999</v>
      </c>
      <c r="R60" s="1">
        <f>IF(ISNUMBER('Table 1. Total'!R36-'Table 2. Foreign'!R60),'Table 1. Total'!R36-'Table 2. Foreign'!R60,"…")</f>
        <v>44.68</v>
      </c>
      <c r="S60" s="1">
        <f>IF(ISNUMBER('Table 1. Total'!S36-'Table 2. Foreign'!S60),'Table 1. Total'!S36-'Table 2. Foreign'!S60,"…")</f>
        <v>43.664999999999999</v>
      </c>
      <c r="T60" s="1">
        <f>IF(ISNUMBER('Table 1. Total'!T36-'Table 2. Foreign'!T60),'Table 1. Total'!T36-'Table 2. Foreign'!T60,"…")</f>
        <v>44.341999999999999</v>
      </c>
      <c r="U60" s="1">
        <f>IF(ISNUMBER('Table 1. Total'!U36-'Table 2. Foreign'!U60),'Table 1. Total'!U36-'Table 2. Foreign'!U60,"…")</f>
        <v>40.140999999999998</v>
      </c>
      <c r="V60" s="1">
        <f>IF(ISNUMBER('Table 1. Total'!V36-'Table 2. Foreign'!V60),'Table 1. Total'!V36-'Table 2. Foreign'!V60,"…")</f>
        <v>36.960999999999999</v>
      </c>
      <c r="W60" s="1">
        <f>IF(ISNUMBER('Table 1. Total'!W36-'Table 2. Foreign'!W60),'Table 1. Total'!W36-'Table 2. Foreign'!W60,"…")</f>
        <v>44.164999999999992</v>
      </c>
      <c r="X60" s="1">
        <f>IF(ISNUMBER('Table 1. Total'!X36-'Table 2. Foreign'!X60),'Table 1. Total'!X36-'Table 2. Foreign'!X60,"…")</f>
        <v>48.440999999999995</v>
      </c>
      <c r="Y60" s="1">
        <f>IF(ISNUMBER('Table 1. Total'!Y36-'Table 2. Foreign'!Y60),'Table 1. Total'!Y36-'Table 2. Foreign'!Y60,"…")</f>
        <v>50.806999999999995</v>
      </c>
      <c r="Z60" s="1">
        <f>IF(ISNUMBER('Table 1. Total'!Z36-'Table 2. Foreign'!Z60),'Table 1. Total'!Z36-'Table 2. Foreign'!Z60,"…")</f>
        <v>50.595999999999997</v>
      </c>
      <c r="AA60" s="1">
        <f>IF(ISNUMBER('Table 1. Total'!AA36-'Table 2. Foreign'!AA60),'Table 1. Total'!AA36-'Table 2. Foreign'!AA60,"…")</f>
        <v>49.853000000000002</v>
      </c>
      <c r="AB60" s="1">
        <f>IF(ISNUMBER('Table 1. Total'!AB36-'Table 2. Foreign'!AB60),'Table 1. Total'!AB36-'Table 2. Foreign'!AB60,"…")</f>
        <v>51.082999999999998</v>
      </c>
      <c r="AC60" s="1">
        <f>IF(ISNUMBER('Table 1. Total'!AC36-'Table 2. Foreign'!AC60),'Table 1. Total'!AC36-'Table 2. Foreign'!AC60,"…")</f>
        <v>50.658999999999999</v>
      </c>
      <c r="AD60" s="1">
        <f>IF(ISNUMBER('Table 1. Total'!AD36-'Table 2. Foreign'!AD60),'Table 1. Total'!AD36-'Table 2. Foreign'!AD60,"…")</f>
        <v>54.325000000000003</v>
      </c>
      <c r="AE60" s="1">
        <f>IF(ISNUMBER('Table 1. Total'!AE36-'Table 2. Foreign'!AE60),'Table 1. Total'!AE36-'Table 2. Foreign'!AE60,"…")</f>
        <v>53.715000000000003</v>
      </c>
      <c r="AF60" s="1">
        <f>IF(ISNUMBER('Table 1. Total'!AF36-'Table 2. Foreign'!AF60),'Table 1. Total'!AF36-'Table 2. Foreign'!AF60,"…")</f>
        <v>56.936</v>
      </c>
      <c r="AG60" s="1">
        <f>IF(ISNUMBER('Table 1. Total'!AG36-'Table 2. Foreign'!AG60),'Table 1. Total'!AG36-'Table 2. Foreign'!AG60,"…")</f>
        <v>56.635999999999996</v>
      </c>
      <c r="AH60" s="1">
        <f>IF(ISNUMBER('Table 1. Total'!AH36-'Table 2. Foreign'!AH60),'Table 1. Total'!AH36-'Table 2. Foreign'!AH60,"…")</f>
        <v>58.786999999999999</v>
      </c>
      <c r="AI60" s="1">
        <f>IF(ISNUMBER('Table 1. Total'!AI36-'Table 2. Foreign'!AI60),'Table 1. Total'!AI36-'Table 2. Foreign'!AI60,"…")</f>
        <v>58.709999999999994</v>
      </c>
      <c r="AJ60" s="1">
        <f>IF(ISNUMBER('Table 1. Total'!AJ36-'Table 2. Foreign'!AJ60),'Table 1. Total'!AJ36-'Table 2. Foreign'!AJ60,"…")</f>
        <v>60.487999999999992</v>
      </c>
      <c r="AK60" s="1">
        <f>IF(ISNUMBER('Table 1. Total'!AK36-'Table 2. Foreign'!AK60),'Table 1. Total'!AK36-'Table 2. Foreign'!AK60,"…")</f>
        <v>59.770999999999994</v>
      </c>
      <c r="AL60" s="1">
        <f>IF(ISNUMBER('Table 1. Total'!AL36-'Table 2. Foreign'!AL60),'Table 1. Total'!AL36-'Table 2. Foreign'!AL60,"…")</f>
        <v>66.397999999999996</v>
      </c>
      <c r="AM60" s="1">
        <f>IF(ISNUMBER('Table 1. Total'!AM36-'Table 2. Foreign'!AM60),'Table 1. Total'!AM36-'Table 2. Foreign'!AM60,"…")</f>
        <v>69.37299999999999</v>
      </c>
      <c r="AN60" s="1">
        <f>IF(ISNUMBER('Table 1. Total'!AN36-'Table 2. Foreign'!AN60),'Table 1. Total'!AN36-'Table 2. Foreign'!AN60,"…")</f>
        <v>58.866999999999997</v>
      </c>
      <c r="AO60" s="1">
        <f>IF(ISNUMBER('Table 1. Total'!AO36-'Table 2. Foreign'!AO60),'Table 1. Total'!AO36-'Table 2. Foreign'!AO60,"…")</f>
        <v>58.704999999999998</v>
      </c>
      <c r="AP60" s="1">
        <f>IF(ISNUMBER('Table 1. Total'!AP36-'Table 2. Foreign'!AP60),'Table 1. Total'!AP36-'Table 2. Foreign'!AP60,"…")</f>
        <v>65.215999999999994</v>
      </c>
      <c r="AQ60" s="1">
        <f>IF(ISNUMBER('Table 1. Total'!AQ36-'Table 2. Foreign'!AQ60),'Table 1. Total'!AQ36-'Table 2. Foreign'!AQ60,"…")</f>
        <v>64.545000000000002</v>
      </c>
      <c r="AR60" s="1">
        <f>IF(ISNUMBER('Table 1. Total'!AR36-'Table 2. Foreign'!AR60),'Table 1. Total'!AR36-'Table 2. Foreign'!AR60,"…")</f>
        <v>62.435000000000002</v>
      </c>
      <c r="AS60" s="1">
        <f>IF(ISNUMBER('Table 1. Total'!AS36-'Table 2. Foreign'!AS60),'Table 1. Total'!AS36-'Table 2. Foreign'!AS60,"…")</f>
        <v>65.466999999999999</v>
      </c>
      <c r="AT60" s="1">
        <f>IF(ISNUMBER('Table 1. Total'!AT36-'Table 2. Foreign'!AT60),'Table 1. Total'!AT36-'Table 2. Foreign'!AT60,"…")</f>
        <v>62.223000000000013</v>
      </c>
      <c r="AU60" s="1">
        <f>IF(ISNUMBER('Table 1. Total'!AU36-'Table 2. Foreign'!AU60),'Table 1. Total'!AU36-'Table 2. Foreign'!AU60,"…")</f>
        <v>65.00500000000001</v>
      </c>
      <c r="AV60" s="1">
        <f>IF(ISNUMBER('Table 1. Total'!AV36-'Table 2. Foreign'!AV60),'Table 1. Total'!AV36-'Table 2. Foreign'!AV60,"…")</f>
        <v>62.007000000000005</v>
      </c>
      <c r="AW60" s="1">
        <f>IF(ISNUMBER('Table 1. Total'!AW36-'Table 2. Foreign'!AW60),'Table 1. Total'!AW36-'Table 2. Foreign'!AW60,"…")</f>
        <v>70.674999999999997</v>
      </c>
      <c r="AX60" s="1">
        <f>IF(ISNUMBER('Table 1. Total'!AX36-'Table 2. Foreign'!AX60),'Table 1. Total'!AX36-'Table 2. Foreign'!AX60,"…")</f>
        <v>77.869000000000014</v>
      </c>
      <c r="AY60" s="1">
        <f>IF(ISNUMBER('Table 1. Total'!AY36-'Table 2. Foreign'!AY60),'Table 1. Total'!AY36-'Table 2. Foreign'!AY60,"…")</f>
        <v>79.664999999999992</v>
      </c>
      <c r="AZ60" s="1">
        <f>IF(ISNUMBER('Table 1. Total'!AZ36-'Table 2. Foreign'!AZ60),'Table 1. Total'!AZ36-'Table 2. Foreign'!AZ60,"…")</f>
        <v>86.363000000000014</v>
      </c>
      <c r="BA60" s="1">
        <f>IF(ISNUMBER('Table 1. Total'!BA36-'Table 2. Foreign'!BA60),'Table 1. Total'!BA36-'Table 2. Foreign'!BA60,"…")</f>
        <v>88.868000000000009</v>
      </c>
      <c r="BB60" s="1">
        <f>IF(ISNUMBER('Table 1. Total'!BB36-'Table 2. Foreign'!BB60),'Table 1. Total'!BB36-'Table 2. Foreign'!BB60,"…")</f>
        <v>92.507000000000019</v>
      </c>
      <c r="BC60" s="1">
        <f>IF(ISNUMBER('Table 1. Total'!BC36-'Table 2. Foreign'!BC60),'Table 1. Total'!BC36-'Table 2. Foreign'!BC60,"…")</f>
        <v>96.466000000000008</v>
      </c>
      <c r="BD60" s="1">
        <f>IF(ISNUMBER('Table 1. Total'!BD36-'Table 2. Foreign'!BD60),'Table 1. Total'!BD36-'Table 2. Foreign'!BD60,"…")</f>
        <v>96.34</v>
      </c>
      <c r="BE60" s="1">
        <f>IF(ISNUMBER('Table 1. Total'!BE36-'Table 2. Foreign'!BE60),'Table 1. Total'!BE36-'Table 2. Foreign'!BE60,"…")</f>
        <v>99.227999999999994</v>
      </c>
      <c r="BF60" s="1">
        <f>IF(ISNUMBER('Table 1. Total'!BF36-'Table 2. Foreign'!BF60),'Table 1. Total'!BF36-'Table 2. Foreign'!BF60,"…")</f>
        <v>102.681</v>
      </c>
      <c r="BG60" s="1">
        <f>IF(ISNUMBER('Table 1. Total'!BG36-'Table 2. Foreign'!BG60),'Table 1. Total'!BG36-'Table 2. Foreign'!BG60,"…")</f>
        <v>103.43599999999999</v>
      </c>
      <c r="BH60" s="1">
        <f>IF(ISNUMBER('Table 1. Total'!BH36-'Table 2. Foreign'!BH60),'Table 1. Total'!BH36-'Table 2. Foreign'!BH60,"…")</f>
        <v>104.581</v>
      </c>
      <c r="BI60" s="1">
        <f>IF(ISNUMBER('Table 1. Total'!BI36-'Table 2. Foreign'!BI60),'Table 1. Total'!BI36-'Table 2. Foreign'!BI60,"…")</f>
        <v>113.387</v>
      </c>
      <c r="BJ60" s="1">
        <f>IF(ISNUMBER('Table 1. Total'!BJ36-'Table 2. Foreign'!BJ60),'Table 1. Total'!BJ36-'Table 2. Foreign'!BJ60,"…")</f>
        <v>119.43200000000002</v>
      </c>
      <c r="BK60" s="1">
        <f>IF(ISNUMBER('Table 1. Total'!BK36-'Table 2. Foreign'!BK60),'Table 1. Total'!BK36-'Table 2. Foreign'!BK60,"…")</f>
        <v>123.11399999999998</v>
      </c>
      <c r="BL60" s="1">
        <f>IF(ISNUMBER('Table 1. Total'!BL36-'Table 2. Foreign'!BL60),'Table 1. Total'!BL36-'Table 2. Foreign'!BL60,"…")</f>
        <v>127.15100000000001</v>
      </c>
      <c r="BM60" s="1">
        <f>IF(ISNUMBER('Table 1. Total'!BM36-'Table 2. Foreign'!BM60),'Table 1. Total'!BM36-'Table 2. Foreign'!BM60,"…")</f>
        <v>133.256</v>
      </c>
      <c r="BN60" s="1">
        <f>IF(ISNUMBER('Table 1. Total'!BN36-'Table 2. Foreign'!BN60),'Table 1. Total'!BN36-'Table 2. Foreign'!BN60,"…")</f>
        <v>129.77099999999999</v>
      </c>
      <c r="BO60" s="1">
        <f>IF(ISNUMBER('Table 1. Total'!BO36-'Table 2. Foreign'!BO60),'Table 1. Total'!BO36-'Table 2. Foreign'!BO60,"…")</f>
        <v>173.99699999999999</v>
      </c>
      <c r="BP60" s="1">
        <f>IF(ISNUMBER('Table 1. Total'!BP36-'Table 2. Foreign'!BP60),'Table 1. Total'!BP36-'Table 2. Foreign'!BP60,"…")</f>
        <v>184.14499999999998</v>
      </c>
      <c r="BQ60" s="1">
        <f>IF(ISNUMBER('Table 1. Total'!BQ36-'Table 2. Foreign'!BQ60),'Table 1. Total'!BQ36-'Table 2. Foreign'!BQ60,"…")</f>
        <v>219.05700000000002</v>
      </c>
      <c r="BR60" s="1">
        <f>IF(ISNUMBER('Table 1. Total'!BR36-'Table 2. Foreign'!BR60),'Table 1. Total'!BR36-'Table 2. Foreign'!BR60,"…")</f>
        <v>224.39499999999998</v>
      </c>
      <c r="BS60" s="1">
        <f>IF(ISNUMBER('Table 1. Total'!BS36-'Table 2. Foreign'!BS60),'Table 1. Total'!BS36-'Table 2. Foreign'!BS60,"…")</f>
        <v>239.012</v>
      </c>
      <c r="BT60" s="1">
        <f>IF(ISNUMBER('Table 1. Total'!BT36-'Table 2. Foreign'!BT60),'Table 1. Total'!BT36-'Table 2. Foreign'!BT60,"…")</f>
        <v>258.88200000000001</v>
      </c>
      <c r="BU60" s="1">
        <f>IF(ISNUMBER('Table 1. Total'!BU36-'Table 2. Foreign'!BU60),'Table 1. Total'!BU36-'Table 2. Foreign'!BU60,"…")</f>
        <v>280.89199999999994</v>
      </c>
      <c r="BV60" s="1">
        <f>IF(ISNUMBER('Table 1. Total'!BV36-'Table 2. Foreign'!BV60),'Table 1. Total'!BV36-'Table 2. Foreign'!BV60,"…")</f>
        <v>297.37400000000002</v>
      </c>
      <c r="BW60" s="1">
        <f>IF(ISNUMBER('Table 1. Total'!BW36-'Table 2. Foreign'!BW60),'Table 1. Total'!BW36-'Table 2. Foreign'!BW60,"…")</f>
        <v>302.94500000000005</v>
      </c>
      <c r="BX60" s="1">
        <f>IF(ISNUMBER('Table 1. Total'!BX36-'Table 2. Foreign'!BX60),'Table 1. Total'!BX36-'Table 2. Foreign'!BX60,"…")</f>
        <v>308.40300000000002</v>
      </c>
      <c r="BY60" s="1">
        <f>IF(ISNUMBER('Table 1. Total'!BY36-'Table 2. Foreign'!BY60),'Table 1. Total'!BY36-'Table 2. Foreign'!BY60,"…")</f>
        <v>307.28999999999996</v>
      </c>
      <c r="BZ60" s="1">
        <f>IF(ISNUMBER('Table 1. Total'!BZ36-'Table 2. Foreign'!BZ60),'Table 1. Total'!BZ36-'Table 2. Foreign'!BZ60,"…")</f>
        <v>324.923</v>
      </c>
      <c r="CA60" s="1">
        <f>IF(ISNUMBER('Table 1. Total'!CA36-'Table 2. Foreign'!CA60),'Table 1. Total'!CA36-'Table 2. Foreign'!CA60,"…")</f>
        <v>331.50200000000001</v>
      </c>
      <c r="CB60" s="1">
        <f>IF(ISNUMBER('Table 1. Total'!CB36-'Table 2. Foreign'!CB60),'Table 1. Total'!CB36-'Table 2. Foreign'!CB60,"…")</f>
        <v>325.34399999999999</v>
      </c>
      <c r="CC60" s="1">
        <f>IF(ISNUMBER('Table 1. Total'!CC36-'Table 2. Foreign'!CC60),'Table 1. Total'!CC36-'Table 2. Foreign'!CC60,"…")</f>
        <v>330.16100000000006</v>
      </c>
      <c r="CD60" s="1">
        <f>IF(ISNUMBER('Table 1. Total'!CD36-'Table 2. Foreign'!CD60),'Table 1. Total'!CD36-'Table 2. Foreign'!CD60,"…")</f>
        <v>328.19500000000005</v>
      </c>
      <c r="CE60" s="1">
        <f>IF(ISNUMBER('Table 1. Total'!CE36-'Table 2. Foreign'!CE60),'Table 1. Total'!CE36-'Table 2. Foreign'!CE60,"…")</f>
        <v>320.38599999999997</v>
      </c>
      <c r="CF60" s="1">
        <f>IF(ISNUMBER('Table 1. Total'!CF36-'Table 2. Foreign'!CF60),'Table 1. Total'!CF36-'Table 2. Foreign'!CF60,"…")</f>
        <v>355.08699999999999</v>
      </c>
      <c r="CG60" s="1">
        <f>IF(ISNUMBER('Table 1. Total'!CG36-'Table 2. Foreign'!CG60),'Table 1. Total'!CG36-'Table 2. Foreign'!CG60,"…")</f>
        <v>332.03499999999997</v>
      </c>
      <c r="CH60" s="1">
        <f>IF(ISNUMBER('Table 1. Total'!CH36-'Table 2. Foreign'!CH60),'Table 1. Total'!CH36-'Table 2. Foreign'!CH60,"…")</f>
        <v>324.73500000000001</v>
      </c>
      <c r="CI60" s="1">
        <f>IF(ISNUMBER('Table 1. Total'!CI36-'Table 2. Foreign'!CI60),'Table 1. Total'!CI36-'Table 2. Foreign'!CI60,"…")</f>
        <v>340.95299999999997</v>
      </c>
    </row>
    <row r="61" spans="1:87">
      <c r="A61" t="str">
        <f t="shared" si="10"/>
        <v>Malaysia</v>
      </c>
      <c r="B61" s="1">
        <f>IF(ISNUMBER('Table 1. Total'!B37-'Table 2. Foreign'!B61),'Table 1. Total'!B37-'Table 2. Foreign'!B61,"…")</f>
        <v>33.880000000000003</v>
      </c>
      <c r="C61" s="1">
        <f>IF(ISNUMBER('Table 1. Total'!C37-'Table 2. Foreign'!C61),'Table 1. Total'!C37-'Table 2. Foreign'!C61,"…")</f>
        <v>35.599000000000004</v>
      </c>
      <c r="D61" s="1">
        <f>IF(ISNUMBER('Table 1. Total'!D37-'Table 2. Foreign'!D61),'Table 1. Total'!D37-'Table 2. Foreign'!D61,"…")</f>
        <v>37.201000000000001</v>
      </c>
      <c r="E61" s="1">
        <f>IF(ISNUMBER('Table 1. Total'!E37-'Table 2. Foreign'!E61),'Table 1. Total'!E37-'Table 2. Foreign'!E61,"…")</f>
        <v>37.304000000000002</v>
      </c>
      <c r="F61" s="1">
        <f>IF(ISNUMBER('Table 1. Total'!F37-'Table 2. Foreign'!F61),'Table 1. Total'!F37-'Table 2. Foreign'!F61,"…")</f>
        <v>37.299000000000007</v>
      </c>
      <c r="G61" s="1">
        <f>IF(ISNUMBER('Table 1. Total'!G37-'Table 2. Foreign'!G61),'Table 1. Total'!G37-'Table 2. Foreign'!G61,"…")</f>
        <v>37.295999999999999</v>
      </c>
      <c r="H61" s="1">
        <f>IF(ISNUMBER('Table 1. Total'!H37-'Table 2. Foreign'!H61),'Table 1. Total'!H37-'Table 2. Foreign'!H61,"…")</f>
        <v>39.363</v>
      </c>
      <c r="I61" s="1">
        <f>IF(ISNUMBER('Table 1. Total'!I37-'Table 2. Foreign'!I61),'Table 1. Total'!I37-'Table 2. Foreign'!I61,"…")</f>
        <v>42.334999999999994</v>
      </c>
      <c r="J61" s="1">
        <f>IF(ISNUMBER('Table 1. Total'!J37-'Table 2. Foreign'!J61),'Table 1. Total'!J37-'Table 2. Foreign'!J61,"…")</f>
        <v>44.350999999999999</v>
      </c>
      <c r="K61" s="1">
        <f>IF(ISNUMBER('Table 1. Total'!K37-'Table 2. Foreign'!K61),'Table 1. Total'!K37-'Table 2. Foreign'!K61,"…")</f>
        <v>44.954000000000001</v>
      </c>
      <c r="L61" s="1">
        <f>IF(ISNUMBER('Table 1. Total'!L37-'Table 2. Foreign'!L61),'Table 1. Total'!L37-'Table 2. Foreign'!L61,"…")</f>
        <v>45.058</v>
      </c>
      <c r="M61" s="1">
        <f>IF(ISNUMBER('Table 1. Total'!M37-'Table 2. Foreign'!M61),'Table 1. Total'!M37-'Table 2. Foreign'!M61,"…")</f>
        <v>49.261000000000003</v>
      </c>
      <c r="N61" s="1">
        <f>IF(ISNUMBER('Table 1. Total'!N37-'Table 2. Foreign'!N61),'Table 1. Total'!N37-'Table 2. Foreign'!N61,"…")</f>
        <v>51.350999999999999</v>
      </c>
      <c r="O61" s="1">
        <f>IF(ISNUMBER('Table 1. Total'!O37-'Table 2. Foreign'!O61),'Table 1. Total'!O37-'Table 2. Foreign'!O61,"…")</f>
        <v>51.182000000000002</v>
      </c>
      <c r="P61" s="1">
        <f>IF(ISNUMBER('Table 1. Total'!P37-'Table 2. Foreign'!P61),'Table 1. Total'!P37-'Table 2. Foreign'!P61,"…")</f>
        <v>54.191999999999993</v>
      </c>
      <c r="Q61" s="1">
        <f>IF(ISNUMBER('Table 1. Total'!Q37-'Table 2. Foreign'!Q61),'Table 1. Total'!Q37-'Table 2. Foreign'!Q61,"…")</f>
        <v>56.759</v>
      </c>
      <c r="R61" s="1">
        <f>IF(ISNUMBER('Table 1. Total'!R37-'Table 2. Foreign'!R61),'Table 1. Total'!R37-'Table 2. Foreign'!R61,"…")</f>
        <v>57.499000000000009</v>
      </c>
      <c r="S61" s="1">
        <f>IF(ISNUMBER('Table 1. Total'!S37-'Table 2. Foreign'!S61),'Table 1. Total'!S37-'Table 2. Foreign'!S61,"…")</f>
        <v>58.655000000000008</v>
      </c>
      <c r="T61" s="1">
        <f>IF(ISNUMBER('Table 1. Total'!T37-'Table 2. Foreign'!T61),'Table 1. Total'!T37-'Table 2. Foreign'!T61,"…")</f>
        <v>60.007000000000005</v>
      </c>
      <c r="U61" s="1">
        <f>IF(ISNUMBER('Table 1. Total'!U37-'Table 2. Foreign'!U61),'Table 1. Total'!U37-'Table 2. Foreign'!U61,"…")</f>
        <v>65.903999999999996</v>
      </c>
      <c r="V61" s="1">
        <f>IF(ISNUMBER('Table 1. Total'!V37-'Table 2. Foreign'!V61),'Table 1. Total'!V37-'Table 2. Foreign'!V61,"…")</f>
        <v>66.197000000000003</v>
      </c>
      <c r="W61" s="1">
        <f>IF(ISNUMBER('Table 1. Total'!W37-'Table 2. Foreign'!W61),'Table 1. Total'!W37-'Table 2. Foreign'!W61,"…")</f>
        <v>72.998999999999995</v>
      </c>
      <c r="X61" s="1">
        <f>IF(ISNUMBER('Table 1. Total'!X37-'Table 2. Foreign'!X61),'Table 1. Total'!X37-'Table 2. Foreign'!X61,"…")</f>
        <v>75.414999999999992</v>
      </c>
      <c r="Y61" s="1">
        <f>IF(ISNUMBER('Table 1. Total'!Y37-'Table 2. Foreign'!Y61),'Table 1. Total'!Y37-'Table 2. Foreign'!Y61,"…")</f>
        <v>78.126000000000005</v>
      </c>
      <c r="Z61" s="1">
        <f>IF(ISNUMBER('Table 1. Total'!Z37-'Table 2. Foreign'!Z61),'Table 1. Total'!Z37-'Table 2. Foreign'!Z61,"…")</f>
        <v>80.120999999999995</v>
      </c>
      <c r="AA61" s="1">
        <f>IF(ISNUMBER('Table 1. Total'!AA37-'Table 2. Foreign'!AA61),'Table 1. Total'!AA37-'Table 2. Foreign'!AA61,"…")</f>
        <v>81.24199999999999</v>
      </c>
      <c r="AB61" s="1">
        <f>IF(ISNUMBER('Table 1. Total'!AB37-'Table 2. Foreign'!AB61),'Table 1. Total'!AB37-'Table 2. Foreign'!AB61,"…")</f>
        <v>86.049000000000007</v>
      </c>
      <c r="AC61" s="1">
        <f>IF(ISNUMBER('Table 1. Total'!AC37-'Table 2. Foreign'!AC61),'Table 1. Total'!AC37-'Table 2. Foreign'!AC61,"…")</f>
        <v>87.754999999999995</v>
      </c>
      <c r="AD61" s="1">
        <f>IF(ISNUMBER('Table 1. Total'!AD37-'Table 2. Foreign'!AD61),'Table 1. Total'!AD37-'Table 2. Foreign'!AD61,"…")</f>
        <v>90.975999999999999</v>
      </c>
      <c r="AE61" s="1">
        <f>IF(ISNUMBER('Table 1. Total'!AE37-'Table 2. Foreign'!AE61),'Table 1. Total'!AE37-'Table 2. Foreign'!AE61,"…")</f>
        <v>91.63600000000001</v>
      </c>
      <c r="AF61" s="1">
        <f>IF(ISNUMBER('Table 1. Total'!AF37-'Table 2. Foreign'!AF61),'Table 1. Total'!AF37-'Table 2. Foreign'!AF61,"…")</f>
        <v>90.111000000000004</v>
      </c>
      <c r="AG61" s="1">
        <f>IF(ISNUMBER('Table 1. Total'!AG37-'Table 2. Foreign'!AG61),'Table 1. Total'!AG37-'Table 2. Foreign'!AG61,"…")</f>
        <v>91.399000000000001</v>
      </c>
      <c r="AH61" s="1">
        <f>IF(ISNUMBER('Table 1. Total'!AH37-'Table 2. Foreign'!AH61),'Table 1. Total'!AH37-'Table 2. Foreign'!AH61,"…")</f>
        <v>96.644999999999982</v>
      </c>
      <c r="AI61" s="1">
        <f>IF(ISNUMBER('Table 1. Total'!AI37-'Table 2. Foreign'!AI61),'Table 1. Total'!AI37-'Table 2. Foreign'!AI61,"…")</f>
        <v>96.244</v>
      </c>
      <c r="AJ61" s="1">
        <f>IF(ISNUMBER('Table 1. Total'!AJ37-'Table 2. Foreign'!AJ61),'Table 1. Total'!AJ37-'Table 2. Foreign'!AJ61,"…")</f>
        <v>101.50599999999999</v>
      </c>
      <c r="AK61" s="1">
        <f>IF(ISNUMBER('Table 1. Total'!AK37-'Table 2. Foreign'!AK61),'Table 1. Total'!AK37-'Table 2. Foreign'!AK61,"…")</f>
        <v>102.595</v>
      </c>
      <c r="AL61" s="1">
        <f>IF(ISNUMBER('Table 1. Total'!AL37-'Table 2. Foreign'!AL61),'Table 1. Total'!AL37-'Table 2. Foreign'!AL61,"…")</f>
        <v>102.93100000000001</v>
      </c>
      <c r="AM61" s="1">
        <f>IF(ISNUMBER('Table 1. Total'!AM37-'Table 2. Foreign'!AM61),'Table 1. Total'!AM37-'Table 2. Foreign'!AM61,"…")</f>
        <v>103.34700000000001</v>
      </c>
      <c r="AN61" s="1">
        <f>IF(ISNUMBER('Table 1. Total'!AN37-'Table 2. Foreign'!AN61),'Table 1. Total'!AN37-'Table 2. Foreign'!AN61,"…")</f>
        <v>107.50600000000001</v>
      </c>
      <c r="AO61" s="1">
        <f>IF(ISNUMBER('Table 1. Total'!AO37-'Table 2. Foreign'!AO61),'Table 1. Total'!AO37-'Table 2. Foreign'!AO61,"…")</f>
        <v>107.61900000000001</v>
      </c>
      <c r="AP61" s="1">
        <f>IF(ISNUMBER('Table 1. Total'!AP37-'Table 2. Foreign'!AP61),'Table 1. Total'!AP37-'Table 2. Foreign'!AP61,"…")</f>
        <v>110.63200000000001</v>
      </c>
      <c r="AQ61" s="1">
        <f>IF(ISNUMBER('Table 1. Total'!AQ37-'Table 2. Foreign'!AQ61),'Table 1. Total'!AQ37-'Table 2. Foreign'!AQ61,"…")</f>
        <v>113.43899999999999</v>
      </c>
      <c r="AR61" s="1">
        <f>IF(ISNUMBER('Table 1. Total'!AR37-'Table 2. Foreign'!AR61),'Table 1. Total'!AR37-'Table 2. Foreign'!AR61,"…")</f>
        <v>114.923</v>
      </c>
      <c r="AS61" s="1">
        <f>IF(ISNUMBER('Table 1. Total'!AS37-'Table 2. Foreign'!AS61),'Table 1. Total'!AS37-'Table 2. Foreign'!AS61,"…")</f>
        <v>112.23400000000001</v>
      </c>
      <c r="AT61" s="1">
        <f>IF(ISNUMBER('Table 1. Total'!AT37-'Table 2. Foreign'!AT61),'Table 1. Total'!AT37-'Table 2. Foreign'!AT61,"…")</f>
        <v>106.277</v>
      </c>
      <c r="AU61" s="1">
        <f>IF(ISNUMBER('Table 1. Total'!AU37-'Table 2. Foreign'!AU61),'Table 1. Total'!AU37-'Table 2. Foreign'!AU61,"…")</f>
        <v>102.19399999999999</v>
      </c>
      <c r="AV61" s="1">
        <f>IF(ISNUMBER('Table 1. Total'!AV37-'Table 2. Foreign'!AV61),'Table 1. Total'!AV37-'Table 2. Foreign'!AV61,"…")</f>
        <v>92.274000000000001</v>
      </c>
      <c r="AW61" s="1">
        <f>IF(ISNUMBER('Table 1. Total'!AW37-'Table 2. Foreign'!AW61),'Table 1. Total'!AW37-'Table 2. Foreign'!AW61,"…")</f>
        <v>96.246999999999986</v>
      </c>
      <c r="AX61" s="1">
        <f>IF(ISNUMBER('Table 1. Total'!AX37-'Table 2. Foreign'!AX61),'Table 1. Total'!AX37-'Table 2. Foreign'!AX61,"…")</f>
        <v>105.762</v>
      </c>
      <c r="AY61" s="1">
        <f>IF(ISNUMBER('Table 1. Total'!AY37-'Table 2. Foreign'!AY61),'Table 1. Total'!AY37-'Table 2. Foreign'!AY61,"…")</f>
        <v>100.93700000000001</v>
      </c>
      <c r="AZ61" s="1">
        <f>IF(ISNUMBER('Table 1. Total'!AZ37-'Table 2. Foreign'!AZ61),'Table 1. Total'!AZ37-'Table 2. Foreign'!AZ61,"…")</f>
        <v>100.078</v>
      </c>
      <c r="BA61" s="1">
        <f>IF(ISNUMBER('Table 1. Total'!BA37-'Table 2. Foreign'!BA61),'Table 1. Total'!BA37-'Table 2. Foreign'!BA61,"…")</f>
        <v>99.22999999999999</v>
      </c>
      <c r="BB61" s="1">
        <f>IF(ISNUMBER('Table 1. Total'!BB37-'Table 2. Foreign'!BB61),'Table 1. Total'!BB37-'Table 2. Foreign'!BB61,"…")</f>
        <v>111.11500000000001</v>
      </c>
      <c r="BC61" s="1">
        <f>IF(ISNUMBER('Table 1. Total'!BC37-'Table 2. Foreign'!BC61),'Table 1. Total'!BC37-'Table 2. Foreign'!BC61,"…")</f>
        <v>113.96100000000001</v>
      </c>
      <c r="BD61" s="1">
        <f>IF(ISNUMBER('Table 1. Total'!BD37-'Table 2. Foreign'!BD61),'Table 1. Total'!BD37-'Table 2. Foreign'!BD61,"…")</f>
        <v>116.929</v>
      </c>
      <c r="BE61" s="1">
        <f>IF(ISNUMBER('Table 1. Total'!BE37-'Table 2. Foreign'!BE61),'Table 1. Total'!BE37-'Table 2. Foreign'!BE61,"…")</f>
        <v>122.575</v>
      </c>
      <c r="BF61" s="1">
        <f>IF(ISNUMBER('Table 1. Total'!BF37-'Table 2. Foreign'!BF61),'Table 1. Total'!BF37-'Table 2. Foreign'!BF61,"…")</f>
        <v>131.262</v>
      </c>
      <c r="BG61" s="1">
        <f>IF(ISNUMBER('Table 1. Total'!BG37-'Table 2. Foreign'!BG61),'Table 1. Total'!BG37-'Table 2. Foreign'!BG61,"…")</f>
        <v>133.81299999999999</v>
      </c>
      <c r="BH61" s="1">
        <f>IF(ISNUMBER('Table 1. Total'!BH37-'Table 2. Foreign'!BH61),'Table 1. Total'!BH37-'Table 2. Foreign'!BH61,"…")</f>
        <v>133.39499999999998</v>
      </c>
      <c r="BI61" s="1">
        <f>IF(ISNUMBER('Table 1. Total'!BI37-'Table 2. Foreign'!BI61),'Table 1. Total'!BI37-'Table 2. Foreign'!BI61,"…")</f>
        <v>137.55799999999999</v>
      </c>
      <c r="BJ61" s="1">
        <f>IF(ISNUMBER('Table 1. Total'!BJ37-'Table 2. Foreign'!BJ61),'Table 1. Total'!BJ37-'Table 2. Foreign'!BJ61,"…")</f>
        <v>139.327</v>
      </c>
      <c r="BK61" s="1">
        <f>IF(ISNUMBER('Table 1. Total'!BK37-'Table 2. Foreign'!BK61),'Table 1. Total'!BK37-'Table 2. Foreign'!BK61,"…")</f>
        <v>141.101</v>
      </c>
      <c r="BL61" s="1">
        <f>IF(ISNUMBER('Table 1. Total'!BL37-'Table 2. Foreign'!BL61),'Table 1. Total'!BL37-'Table 2. Foreign'!BL61,"…")</f>
        <v>141.12700000000001</v>
      </c>
      <c r="BM61" s="1">
        <f>IF(ISNUMBER('Table 1. Total'!BM37-'Table 2. Foreign'!BM61),'Table 1. Total'!BM37-'Table 2. Foreign'!BM61,"…")</f>
        <v>144.88900000000001</v>
      </c>
      <c r="BN61" s="1">
        <f>IF(ISNUMBER('Table 1. Total'!BN37-'Table 2. Foreign'!BN61),'Table 1. Total'!BN37-'Table 2. Foreign'!BN61,"…")</f>
        <v>145.655</v>
      </c>
      <c r="BO61" s="1">
        <f>IF(ISNUMBER('Table 1. Total'!BO37-'Table 2. Foreign'!BO61),'Table 1. Total'!BO37-'Table 2. Foreign'!BO61,"…")</f>
        <v>147.80599999999998</v>
      </c>
      <c r="BP61" s="1">
        <f>IF(ISNUMBER('Table 1. Total'!BP37-'Table 2. Foreign'!BP61),'Table 1. Total'!BP37-'Table 2. Foreign'!BP61,"…")</f>
        <v>153.96600000000001</v>
      </c>
      <c r="BQ61" s="1">
        <f>IF(ISNUMBER('Table 1. Total'!BQ37-'Table 2. Foreign'!BQ61),'Table 1. Total'!BQ37-'Table 2. Foreign'!BQ61,"…")</f>
        <v>160.48000000000002</v>
      </c>
      <c r="BR61" s="1">
        <f>IF(ISNUMBER('Table 1. Total'!BR37-'Table 2. Foreign'!BR61),'Table 1. Total'!BR37-'Table 2. Foreign'!BR61,"…")</f>
        <v>156.58500000000001</v>
      </c>
      <c r="BS61" s="1">
        <f>IF(ISNUMBER('Table 1. Total'!BS37-'Table 2. Foreign'!BS61),'Table 1. Total'!BS37-'Table 2. Foreign'!BS61,"…")</f>
        <v>158.93200000000002</v>
      </c>
      <c r="BT61" s="1">
        <f>IF(ISNUMBER('Table 1. Total'!BT37-'Table 2. Foreign'!BT61),'Table 1. Total'!BT37-'Table 2. Foreign'!BT61,"…")</f>
        <v>162.976</v>
      </c>
      <c r="BU61" s="1">
        <f>IF(ISNUMBER('Table 1. Total'!BU37-'Table 2. Foreign'!BU61),'Table 1. Total'!BU37-'Table 2. Foreign'!BU61,"…")</f>
        <v>167.91500000000002</v>
      </c>
      <c r="BV61" s="1">
        <f>IF(ISNUMBER('Table 1. Total'!BV37-'Table 2. Foreign'!BV61),'Table 1. Total'!BV37-'Table 2. Foreign'!BV61,"…")</f>
        <v>171.49900000000002</v>
      </c>
      <c r="BW61" s="1">
        <f>IF(ISNUMBER('Table 1. Total'!BW37-'Table 2. Foreign'!BW61),'Table 1. Total'!BW37-'Table 2. Foreign'!BW61,"…")</f>
        <v>170.178</v>
      </c>
      <c r="BX61" s="1">
        <f>IF(ISNUMBER('Table 1. Total'!BX37-'Table 2. Foreign'!BX61),'Table 1. Total'!BX37-'Table 2. Foreign'!BX61,"…")</f>
        <v>166.21600000000001</v>
      </c>
      <c r="BY61" s="1">
        <f>IF(ISNUMBER('Table 1. Total'!BY37-'Table 2. Foreign'!BY61),'Table 1. Total'!BY37-'Table 2. Foreign'!BY61,"…")</f>
        <v>182.184</v>
      </c>
      <c r="BZ61" s="1">
        <f>IF(ISNUMBER('Table 1. Total'!BZ37-'Table 2. Foreign'!BZ61),'Table 1. Total'!BZ37-'Table 2. Foreign'!BZ61,"…")</f>
        <v>185.17500000000001</v>
      </c>
      <c r="CA61" s="1">
        <f>IF(ISNUMBER('Table 1. Total'!CA37-'Table 2. Foreign'!CA61),'Table 1. Total'!CA37-'Table 2. Foreign'!CA61,"…")</f>
        <v>177.732</v>
      </c>
      <c r="CB61" s="1">
        <f>IF(ISNUMBER('Table 1. Total'!CB37-'Table 2. Foreign'!CB61),'Table 1. Total'!CB37-'Table 2. Foreign'!CB61,"…")</f>
        <v>182.702</v>
      </c>
      <c r="CC61" s="1">
        <f>IF(ISNUMBER('Table 1. Total'!CC37-'Table 2. Foreign'!CC61),'Table 1. Total'!CC37-'Table 2. Foreign'!CC61,"…")</f>
        <v>192.25399999999999</v>
      </c>
      <c r="CD61" s="1">
        <f>IF(ISNUMBER('Table 1. Total'!CD37-'Table 2. Foreign'!CD61),'Table 1. Total'!CD37-'Table 2. Foreign'!CD61,"…")</f>
        <v>192.17000000000002</v>
      </c>
      <c r="CE61" s="1">
        <f>IF(ISNUMBER('Table 1. Total'!CE37-'Table 2. Foreign'!CE61),'Table 1. Total'!CE37-'Table 2. Foreign'!CE61,"…")</f>
        <v>195.477</v>
      </c>
      <c r="CF61" s="1">
        <f>IF(ISNUMBER('Table 1. Total'!CF37-'Table 2. Foreign'!CF61),'Table 1. Total'!CF37-'Table 2. Foreign'!CF61,"…")</f>
        <v>226.28500000000003</v>
      </c>
      <c r="CG61" s="1">
        <f>IF(ISNUMBER('Table 1. Total'!CG37-'Table 2. Foreign'!CG61),'Table 1. Total'!CG37-'Table 2. Foreign'!CG61,"…")</f>
        <v>214.99399999999997</v>
      </c>
      <c r="CH61" s="1">
        <f>IF(ISNUMBER('Table 1. Total'!CH37-'Table 2. Foreign'!CH61),'Table 1. Total'!CH37-'Table 2. Foreign'!CH61,"…")</f>
        <v>221.101</v>
      </c>
      <c r="CI61" s="1">
        <f>IF(ISNUMBER('Table 1. Total'!CI37-'Table 2. Foreign'!CI61),'Table 1. Total'!CI37-'Table 2. Foreign'!CI61,"…")</f>
        <v>233.83300000000003</v>
      </c>
    </row>
    <row r="62" spans="1:87">
      <c r="A62" t="str">
        <f t="shared" si="10"/>
        <v>Mexico</v>
      </c>
      <c r="B62" s="1">
        <f>IF(ISNUMBER('Table 1. Total'!B38-'Table 2. Foreign'!B62),'Table 1. Total'!B38-'Table 2. Foreign'!B62,"…")</f>
        <v>64.846000000000004</v>
      </c>
      <c r="C62" s="1">
        <f>IF(ISNUMBER('Table 1. Total'!C38-'Table 2. Foreign'!C62),'Table 1. Total'!C38-'Table 2. Foreign'!C62,"…")</f>
        <v>67.36</v>
      </c>
      <c r="D62" s="1">
        <f>IF(ISNUMBER('Table 1. Total'!D38-'Table 2. Foreign'!D62),'Table 1. Total'!D38-'Table 2. Foreign'!D62,"…")</f>
        <v>67.365000000000009</v>
      </c>
      <c r="E62" s="1">
        <f>IF(ISNUMBER('Table 1. Total'!E38-'Table 2. Foreign'!E62),'Table 1. Total'!E38-'Table 2. Foreign'!E62,"…")</f>
        <v>68.560999999999993</v>
      </c>
      <c r="F62" s="1">
        <f>IF(ISNUMBER('Table 1. Total'!F38-'Table 2. Foreign'!F62),'Table 1. Total'!F38-'Table 2. Foreign'!F62,"…")</f>
        <v>67.781999999999996</v>
      </c>
      <c r="G62" s="1">
        <f>IF(ISNUMBER('Table 1. Total'!G38-'Table 2. Foreign'!G62),'Table 1. Total'!G38-'Table 2. Foreign'!G62,"…")</f>
        <v>71.742999999999995</v>
      </c>
      <c r="H62" s="1">
        <f>IF(ISNUMBER('Table 1. Total'!H38-'Table 2. Foreign'!H62),'Table 1. Total'!H38-'Table 2. Foreign'!H62,"…")</f>
        <v>74.492999999999995</v>
      </c>
      <c r="I62" s="1">
        <f>IF(ISNUMBER('Table 1. Total'!I38-'Table 2. Foreign'!I62),'Table 1. Total'!I38-'Table 2. Foreign'!I62,"…")</f>
        <v>78.891000000000005</v>
      </c>
      <c r="J62" s="1">
        <f>IF(ISNUMBER('Table 1. Total'!J38-'Table 2. Foreign'!J62),'Table 1. Total'!J38-'Table 2. Foreign'!J62,"…")</f>
        <v>83.515999999999991</v>
      </c>
      <c r="K62" s="1">
        <f>IF(ISNUMBER('Table 1. Total'!K38-'Table 2. Foreign'!K62),'Table 1. Total'!K38-'Table 2. Foreign'!K62,"…")</f>
        <v>85.117000000000019</v>
      </c>
      <c r="L62" s="1">
        <f>IF(ISNUMBER('Table 1. Total'!L38-'Table 2. Foreign'!L62),'Table 1. Total'!L38-'Table 2. Foreign'!L62,"…")</f>
        <v>103.101</v>
      </c>
      <c r="M62" s="1">
        <f>IF(ISNUMBER('Table 1. Total'!M38-'Table 2. Foreign'!M62),'Table 1. Total'!M38-'Table 2. Foreign'!M62,"…")</f>
        <v>112.006</v>
      </c>
      <c r="N62" s="1">
        <f>IF(ISNUMBER('Table 1. Total'!N38-'Table 2. Foreign'!N62),'Table 1. Total'!N38-'Table 2. Foreign'!N62,"…")</f>
        <v>116.13300000000001</v>
      </c>
      <c r="O62" s="1">
        <f>IF(ISNUMBER('Table 1. Total'!O38-'Table 2. Foreign'!O62),'Table 1. Total'!O38-'Table 2. Foreign'!O62,"…")</f>
        <v>124.94899999999998</v>
      </c>
      <c r="P62" s="1">
        <f>IF(ISNUMBER('Table 1. Total'!P38-'Table 2. Foreign'!P62),'Table 1. Total'!P38-'Table 2. Foreign'!P62,"…")</f>
        <v>128.90200000000002</v>
      </c>
      <c r="Q62" s="1">
        <f>IF(ISNUMBER('Table 1. Total'!Q38-'Table 2. Foreign'!Q62),'Table 1. Total'!Q38-'Table 2. Foreign'!Q62,"…")</f>
        <v>134.27800000000002</v>
      </c>
      <c r="R62" s="1">
        <f>IF(ISNUMBER('Table 1. Total'!R38-'Table 2. Foreign'!R62),'Table 1. Total'!R38-'Table 2. Foreign'!R62,"…")</f>
        <v>138.99099999999999</v>
      </c>
      <c r="S62" s="1">
        <f>IF(ISNUMBER('Table 1. Total'!S38-'Table 2. Foreign'!S62),'Table 1. Total'!S38-'Table 2. Foreign'!S62,"…")</f>
        <v>153.23599999999999</v>
      </c>
      <c r="T62" s="1">
        <f>IF(ISNUMBER('Table 1. Total'!T38-'Table 2. Foreign'!T62),'Table 1. Total'!T38-'Table 2. Foreign'!T62,"…")</f>
        <v>148.708</v>
      </c>
      <c r="U62" s="1">
        <f>IF(ISNUMBER('Table 1. Total'!U38-'Table 2. Foreign'!U62),'Table 1. Total'!U38-'Table 2. Foreign'!U62,"…")</f>
        <v>119.878</v>
      </c>
      <c r="V62" s="1">
        <f>IF(ISNUMBER('Table 1. Total'!V38-'Table 2. Foreign'!V62),'Table 1. Total'!V38-'Table 2. Foreign'!V62,"…")</f>
        <v>117.643</v>
      </c>
      <c r="W62" s="1">
        <f>IF(ISNUMBER('Table 1. Total'!W38-'Table 2. Foreign'!W62),'Table 1. Total'!W38-'Table 2. Foreign'!W62,"…")</f>
        <v>136.36500000000001</v>
      </c>
      <c r="X62" s="1">
        <f>IF(ISNUMBER('Table 1. Total'!X38-'Table 2. Foreign'!X62),'Table 1. Total'!X38-'Table 2. Foreign'!X62,"…")</f>
        <v>133.04000000000002</v>
      </c>
      <c r="Y62" s="1">
        <f>IF(ISNUMBER('Table 1. Total'!Y38-'Table 2. Foreign'!Y62),'Table 1. Total'!Y38-'Table 2. Foreign'!Y62,"…")</f>
        <v>141.078</v>
      </c>
      <c r="Z62" s="1">
        <f>IF(ISNUMBER('Table 1. Total'!Z38-'Table 2. Foreign'!Z62),'Table 1. Total'!Z38-'Table 2. Foreign'!Z62,"…")</f>
        <v>148.95499999999998</v>
      </c>
      <c r="AA62" s="1">
        <f>IF(ISNUMBER('Table 1. Total'!AA38-'Table 2. Foreign'!AA62),'Table 1. Total'!AA38-'Table 2. Foreign'!AA62,"…")</f>
        <v>149.172</v>
      </c>
      <c r="AB62" s="1">
        <f>IF(ISNUMBER('Table 1. Total'!AB38-'Table 2. Foreign'!AB62),'Table 1. Total'!AB38-'Table 2. Foreign'!AB62,"…")</f>
        <v>148.30099999999999</v>
      </c>
      <c r="AC62" s="1">
        <f>IF(ISNUMBER('Table 1. Total'!AC38-'Table 2. Foreign'!AC62),'Table 1. Total'!AC38-'Table 2. Foreign'!AC62,"…")</f>
        <v>144.71800000000002</v>
      </c>
      <c r="AD62" s="1">
        <f>IF(ISNUMBER('Table 1. Total'!AD38-'Table 2. Foreign'!AD62),'Table 1. Total'!AD38-'Table 2. Foreign'!AD62,"…")</f>
        <v>155.79600000000002</v>
      </c>
      <c r="AE62" s="1">
        <f>IF(ISNUMBER('Table 1. Total'!AE38-'Table 2. Foreign'!AE62),'Table 1. Total'!AE38-'Table 2. Foreign'!AE62,"…")</f>
        <v>165.02699999999999</v>
      </c>
      <c r="AF62" s="1">
        <f>IF(ISNUMBER('Table 1. Total'!AF38-'Table 2. Foreign'!AF62),'Table 1. Total'!AF38-'Table 2. Foreign'!AF62,"…")</f>
        <v>147.37799999999999</v>
      </c>
      <c r="AG62" s="1">
        <f>IF(ISNUMBER('Table 1. Total'!AG38-'Table 2. Foreign'!AG62),'Table 1. Total'!AG38-'Table 2. Foreign'!AG62,"…")</f>
        <v>144.30999999999997</v>
      </c>
      <c r="AH62" s="1">
        <f>IF(ISNUMBER('Table 1. Total'!AH38-'Table 2. Foreign'!AH62),'Table 1. Total'!AH38-'Table 2. Foreign'!AH62,"…")</f>
        <v>152.58599999999998</v>
      </c>
      <c r="AI62" s="1">
        <f>IF(ISNUMBER('Table 1. Total'!AI38-'Table 2. Foreign'!AI62),'Table 1. Total'!AI38-'Table 2. Foreign'!AI62,"…")</f>
        <v>139.09500000000003</v>
      </c>
      <c r="AJ62" s="1">
        <f>IF(ISNUMBER('Table 1. Total'!AJ38-'Table 2. Foreign'!AJ62),'Table 1. Total'!AJ38-'Table 2. Foreign'!AJ62,"…")</f>
        <v>144.80700000000002</v>
      </c>
      <c r="AK62" s="1">
        <f>IF(ISNUMBER('Table 1. Total'!AK38-'Table 2. Foreign'!AK62),'Table 1. Total'!AK38-'Table 2. Foreign'!AK62,"…")</f>
        <v>140.31099999999998</v>
      </c>
      <c r="AL62" s="1">
        <f>IF(ISNUMBER('Table 1. Total'!AL38-'Table 2. Foreign'!AL62),'Table 1. Total'!AL38-'Table 2. Foreign'!AL62,"…")</f>
        <v>148.65699999999998</v>
      </c>
      <c r="AM62" s="1">
        <f>IF(ISNUMBER('Table 1. Total'!AM38-'Table 2. Foreign'!AM62),'Table 1. Total'!AM38-'Table 2. Foreign'!AM62,"…")</f>
        <v>150.72999999999999</v>
      </c>
      <c r="AN62" s="1">
        <f>IF(ISNUMBER('Table 1. Total'!AN38-'Table 2. Foreign'!AN62),'Table 1. Total'!AN38-'Table 2. Foreign'!AN62,"…")</f>
        <v>162.03899999999999</v>
      </c>
      <c r="AO62" s="1">
        <f>IF(ISNUMBER('Table 1. Total'!AO38-'Table 2. Foreign'!AO62),'Table 1. Total'!AO38-'Table 2. Foreign'!AO62,"…")</f>
        <v>164.66199999999998</v>
      </c>
      <c r="AP62" s="1">
        <f>IF(ISNUMBER('Table 1. Total'!AP38-'Table 2. Foreign'!AP62),'Table 1. Total'!AP38-'Table 2. Foreign'!AP62,"…")</f>
        <v>168.62899999999999</v>
      </c>
      <c r="AQ62" s="1">
        <f>IF(ISNUMBER('Table 1. Total'!AQ38-'Table 2. Foreign'!AQ62),'Table 1. Total'!AQ38-'Table 2. Foreign'!AQ62,"…")</f>
        <v>172.51600000000002</v>
      </c>
      <c r="AR62" s="1">
        <f>IF(ISNUMBER('Table 1. Total'!AR38-'Table 2. Foreign'!AR62),'Table 1. Total'!AR38-'Table 2. Foreign'!AR62,"…")</f>
        <v>178.65299999999999</v>
      </c>
      <c r="AS62" s="1">
        <f>IF(ISNUMBER('Table 1. Total'!AS38-'Table 2. Foreign'!AS62),'Table 1. Total'!AS38-'Table 2. Foreign'!AS62,"…")</f>
        <v>161.46099999999998</v>
      </c>
      <c r="AT62" s="1">
        <f>IF(ISNUMBER('Table 1. Total'!AT38-'Table 2. Foreign'!AT62),'Table 1. Total'!AT38-'Table 2. Foreign'!AT62,"…")</f>
        <v>162.98600000000002</v>
      </c>
      <c r="AU62" s="1">
        <f>IF(ISNUMBER('Table 1. Total'!AU38-'Table 2. Foreign'!AU62),'Table 1. Total'!AU38-'Table 2. Foreign'!AU62,"…")</f>
        <v>167.61899999999997</v>
      </c>
      <c r="AV62" s="1">
        <f>IF(ISNUMBER('Table 1. Total'!AV38-'Table 2. Foreign'!AV62),'Table 1. Total'!AV38-'Table 2. Foreign'!AV62,"…")</f>
        <v>152.75399999999999</v>
      </c>
      <c r="AW62" s="1">
        <f>IF(ISNUMBER('Table 1. Total'!AW38-'Table 2. Foreign'!AW62),'Table 1. Total'!AW38-'Table 2. Foreign'!AW62,"…")</f>
        <v>159.40400000000002</v>
      </c>
      <c r="AX62" s="1">
        <f>IF(ISNUMBER('Table 1. Total'!AX38-'Table 2. Foreign'!AX62),'Table 1. Total'!AX38-'Table 2. Foreign'!AX62,"…")</f>
        <v>163.381</v>
      </c>
      <c r="AY62" s="1">
        <f>IF(ISNUMBER('Table 1. Total'!AY38-'Table 2. Foreign'!AY62),'Table 1. Total'!AY38-'Table 2. Foreign'!AY62,"…")</f>
        <v>156.691</v>
      </c>
      <c r="AZ62" s="1">
        <f>IF(ISNUMBER('Table 1. Total'!AZ38-'Table 2. Foreign'!AZ62),'Table 1. Total'!AZ38-'Table 2. Foreign'!AZ62,"…")</f>
        <v>153.13999999999999</v>
      </c>
      <c r="BA62" s="1">
        <f>IF(ISNUMBER('Table 1. Total'!BA38-'Table 2. Foreign'!BA62),'Table 1. Total'!BA38-'Table 2. Foreign'!BA62,"…")</f>
        <v>149.642</v>
      </c>
      <c r="BB62" s="1">
        <f>IF(ISNUMBER('Table 1. Total'!BB38-'Table 2. Foreign'!BB62),'Table 1. Total'!BB38-'Table 2. Foreign'!BB62,"…")</f>
        <v>167.34700000000001</v>
      </c>
      <c r="BC62" s="1">
        <f>IF(ISNUMBER('Table 1. Total'!BC38-'Table 2. Foreign'!BC62),'Table 1. Total'!BC38-'Table 2. Foreign'!BC62,"…")</f>
        <v>186.72199999999998</v>
      </c>
      <c r="BD62" s="1">
        <f>IF(ISNUMBER('Table 1. Total'!BD38-'Table 2. Foreign'!BD62),'Table 1. Total'!BD38-'Table 2. Foreign'!BD62,"…")</f>
        <v>185.53899999999999</v>
      </c>
      <c r="BE62" s="1">
        <f>IF(ISNUMBER('Table 1. Total'!BE38-'Table 2. Foreign'!BE62),'Table 1. Total'!BE38-'Table 2. Foreign'!BE62,"…")</f>
        <v>174.77500000000001</v>
      </c>
      <c r="BF62" s="1">
        <f>IF(ISNUMBER('Table 1. Total'!BF38-'Table 2. Foreign'!BF62),'Table 1. Total'!BF38-'Table 2. Foreign'!BF62,"…")</f>
        <v>192.70599999999999</v>
      </c>
      <c r="BG62" s="1">
        <f>IF(ISNUMBER('Table 1. Total'!BG38-'Table 2. Foreign'!BG62),'Table 1. Total'!BG38-'Table 2. Foreign'!BG62,"…")</f>
        <v>175.77099999999999</v>
      </c>
      <c r="BH62" s="1">
        <f>IF(ISNUMBER('Table 1. Total'!BH38-'Table 2. Foreign'!BH62),'Table 1. Total'!BH38-'Table 2. Foreign'!BH62,"…")</f>
        <v>196.36099999999999</v>
      </c>
      <c r="BI62" s="1">
        <f>IF(ISNUMBER('Table 1. Total'!BI38-'Table 2. Foreign'!BI62),'Table 1. Total'!BI38-'Table 2. Foreign'!BI62,"…")</f>
        <v>198.66600000000003</v>
      </c>
      <c r="BJ62" s="1">
        <f>IF(ISNUMBER('Table 1. Total'!BJ38-'Table 2. Foreign'!BJ62),'Table 1. Total'!BJ38-'Table 2. Foreign'!BJ62,"…")</f>
        <v>199.464</v>
      </c>
      <c r="BK62" s="1">
        <f>IF(ISNUMBER('Table 1. Total'!BK38-'Table 2. Foreign'!BK62),'Table 1. Total'!BK38-'Table 2. Foreign'!BK62,"…")</f>
        <v>209.18700000000001</v>
      </c>
      <c r="BL62" s="1">
        <f>IF(ISNUMBER('Table 1. Total'!BL38-'Table 2. Foreign'!BL62),'Table 1. Total'!BL38-'Table 2. Foreign'!BL62,"…")</f>
        <v>206.072</v>
      </c>
      <c r="BM62" s="1">
        <f>IF(ISNUMBER('Table 1. Total'!BM38-'Table 2. Foreign'!BM62),'Table 1. Total'!BM38-'Table 2. Foreign'!BM62,"…")</f>
        <v>224.28800000000001</v>
      </c>
      <c r="BN62" s="1">
        <f>IF(ISNUMBER('Table 1. Total'!BN38-'Table 2. Foreign'!BN62),'Table 1. Total'!BN38-'Table 2. Foreign'!BN62,"…")</f>
        <v>177.77099999999999</v>
      </c>
      <c r="BO62" s="1">
        <f>IF(ISNUMBER('Table 1. Total'!BO38-'Table 2. Foreign'!BO62),'Table 1. Total'!BO38-'Table 2. Foreign'!BO62,"…")</f>
        <v>191.27800000000002</v>
      </c>
      <c r="BP62" s="1">
        <f>IF(ISNUMBER('Table 1. Total'!BP38-'Table 2. Foreign'!BP62),'Table 1. Total'!BP38-'Table 2. Foreign'!BP62,"…")</f>
        <v>203.441</v>
      </c>
      <c r="BQ62" s="1">
        <f>IF(ISNUMBER('Table 1. Total'!BQ38-'Table 2. Foreign'!BQ62),'Table 1. Total'!BQ38-'Table 2. Foreign'!BQ62,"…")</f>
        <v>244.96599999999998</v>
      </c>
      <c r="BR62" s="1">
        <f>IF(ISNUMBER('Table 1. Total'!BR38-'Table 2. Foreign'!BR62),'Table 1. Total'!BR38-'Table 2. Foreign'!BR62,"…")</f>
        <v>263.85899999999998</v>
      </c>
      <c r="BS62" s="1">
        <f>IF(ISNUMBER('Table 1. Total'!BS38-'Table 2. Foreign'!BS62),'Table 1. Total'!BS38-'Table 2. Foreign'!BS62,"…")</f>
        <v>304.63800000000003</v>
      </c>
      <c r="BT62" s="1">
        <f>IF(ISNUMBER('Table 1. Total'!BT38-'Table 2. Foreign'!BT62),'Table 1. Total'!BT38-'Table 2. Foreign'!BT62,"…")</f>
        <v>321.45</v>
      </c>
      <c r="BU62" s="1">
        <f>IF(ISNUMBER('Table 1. Total'!BU38-'Table 2. Foreign'!BU62),'Table 1. Total'!BU38-'Table 2. Foreign'!BU62,"…")</f>
        <v>340.13099999999997</v>
      </c>
      <c r="BV62" s="1">
        <f>IF(ISNUMBER('Table 1. Total'!BV38-'Table 2. Foreign'!BV62),'Table 1. Total'!BV38-'Table 2. Foreign'!BV62,"…")</f>
        <v>362.601</v>
      </c>
      <c r="BW62" s="1">
        <f>IF(ISNUMBER('Table 1. Total'!BW38-'Table 2. Foreign'!BW62),'Table 1. Total'!BW38-'Table 2. Foreign'!BW62,"…")</f>
        <v>383.298</v>
      </c>
      <c r="BX62" s="1">
        <f>IF(ISNUMBER('Table 1. Total'!BX38-'Table 2. Foreign'!BX62),'Table 1. Total'!BX38-'Table 2. Foreign'!BX62,"…")</f>
        <v>389.38</v>
      </c>
      <c r="BY62" s="1">
        <f>IF(ISNUMBER('Table 1. Total'!BY38-'Table 2. Foreign'!BY62),'Table 1. Total'!BY38-'Table 2. Foreign'!BY62,"…")</f>
        <v>415.34799999999996</v>
      </c>
      <c r="BZ62" s="1">
        <f>IF(ISNUMBER('Table 1. Total'!BZ38-'Table 2. Foreign'!BZ62),'Table 1. Total'!BZ38-'Table 2. Foreign'!BZ62,"…")</f>
        <v>464.27499999999998</v>
      </c>
      <c r="CA62" s="1">
        <f>IF(ISNUMBER('Table 1. Total'!CA38-'Table 2. Foreign'!CA62),'Table 1. Total'!CA38-'Table 2. Foreign'!CA62,"…")</f>
        <v>520.31999999999994</v>
      </c>
      <c r="CB62" s="1">
        <f>IF(ISNUMBER('Table 1. Total'!CB38-'Table 2. Foreign'!CB62),'Table 1. Total'!CB38-'Table 2. Foreign'!CB62,"…")</f>
        <v>518.56799999999998</v>
      </c>
      <c r="CC62" s="1">
        <f>IF(ISNUMBER('Table 1. Total'!CC38-'Table 2. Foreign'!CC62),'Table 1. Total'!CC38-'Table 2. Foreign'!CC62,"…")</f>
        <v>558.61900000000003</v>
      </c>
      <c r="CD62" s="1">
        <f>IF(ISNUMBER('Table 1. Total'!CD38-'Table 2. Foreign'!CD62),'Table 1. Total'!CD38-'Table 2. Foreign'!CD62,"…")</f>
        <v>592.82100000000003</v>
      </c>
      <c r="CE62" s="1">
        <f>IF(ISNUMBER('Table 1. Total'!CE38-'Table 2. Foreign'!CE62),'Table 1. Total'!CE38-'Table 2. Foreign'!CE62,"…")</f>
        <v>570.55200000000002</v>
      </c>
      <c r="CF62" s="1">
        <f>IF(ISNUMBER('Table 1. Total'!CF38-'Table 2. Foreign'!CF62),'Table 1. Total'!CF38-'Table 2. Foreign'!CF62,"…")</f>
        <v>545.25</v>
      </c>
      <c r="CG62" s="1">
        <f>IF(ISNUMBER('Table 1. Total'!CG38-'Table 2. Foreign'!CG62),'Table 1. Total'!CG38-'Table 2. Foreign'!CG62,"…")</f>
        <v>561.3420000000001</v>
      </c>
      <c r="CH62" s="1">
        <f>IF(ISNUMBER('Table 1. Total'!CH38-'Table 2. Foreign'!CH62),'Table 1. Total'!CH38-'Table 2. Foreign'!CH62,"…")</f>
        <v>568.3309999999999</v>
      </c>
      <c r="CI62" s="1">
        <f>IF(ISNUMBER('Table 1. Total'!CI38-'Table 2. Foreign'!CI62),'Table 1. Total'!CI38-'Table 2. Foreign'!CI62,"…")</f>
        <v>650.07999999999993</v>
      </c>
    </row>
    <row r="63" spans="1:87">
      <c r="A63" t="str">
        <f t="shared" si="10"/>
        <v>Peru</v>
      </c>
      <c r="B63" s="1">
        <f>IF(ISNUMBER('Table 1. Total'!B39-'Table 2. Foreign'!B63),'Table 1. Total'!B39-'Table 2. Foreign'!B63,"…")</f>
        <v>9.8179999999999996</v>
      </c>
      <c r="C63" s="1">
        <f>IF(ISNUMBER('Table 1. Total'!C39-'Table 2. Foreign'!C63),'Table 1. Total'!C39-'Table 2. Foreign'!C63,"…")</f>
        <v>9.4720000000000013</v>
      </c>
      <c r="D63" s="1">
        <f>IF(ISNUMBER('Table 1. Total'!D39-'Table 2. Foreign'!D63),'Table 1. Total'!D39-'Table 2. Foreign'!D63,"…")</f>
        <v>9.9699999999999989</v>
      </c>
      <c r="E63" s="1">
        <f>IF(ISNUMBER('Table 1. Total'!E39-'Table 2. Foreign'!E63),'Table 1. Total'!E39-'Table 2. Foreign'!E63,"…")</f>
        <v>9.5090000000000003</v>
      </c>
      <c r="F63" s="1">
        <f>IF(ISNUMBER('Table 1. Total'!F39-'Table 2. Foreign'!F63),'Table 1. Total'!F39-'Table 2. Foreign'!F63,"…")</f>
        <v>9.2850000000000001</v>
      </c>
      <c r="G63" s="1">
        <f>IF(ISNUMBER('Table 1. Total'!G39-'Table 2. Foreign'!G63),'Table 1. Total'!G39-'Table 2. Foreign'!G63,"…")</f>
        <v>9.1000000000000014</v>
      </c>
      <c r="H63" s="1">
        <f>IF(ISNUMBER('Table 1. Total'!H39-'Table 2. Foreign'!H63),'Table 1. Total'!H39-'Table 2. Foreign'!H63,"…")</f>
        <v>7.6000000000000005</v>
      </c>
      <c r="I63" s="1">
        <f>IF(ISNUMBER('Table 1. Total'!I39-'Table 2. Foreign'!I63),'Table 1. Total'!I39-'Table 2. Foreign'!I63,"…")</f>
        <v>6.8879999999999999</v>
      </c>
      <c r="J63" s="1">
        <f>IF(ISNUMBER('Table 1. Total'!J39-'Table 2. Foreign'!J63),'Table 1. Total'!J39-'Table 2. Foreign'!J63,"…")</f>
        <v>6.9209999999999994</v>
      </c>
      <c r="K63" s="1">
        <f>IF(ISNUMBER('Table 1. Total'!K39-'Table 2. Foreign'!K63),'Table 1. Total'!K39-'Table 2. Foreign'!K63,"…")</f>
        <v>7.2189999999999994</v>
      </c>
      <c r="L63" s="1">
        <f>IF(ISNUMBER('Table 1. Total'!L39-'Table 2. Foreign'!L63),'Table 1. Total'!L39-'Table 2. Foreign'!L63,"…")</f>
        <v>6.9159999999999995</v>
      </c>
      <c r="M63" s="1">
        <f>IF(ISNUMBER('Table 1. Total'!M39-'Table 2. Foreign'!M63),'Table 1. Total'!M39-'Table 2. Foreign'!M63,"…")</f>
        <v>6.4409999999999989</v>
      </c>
      <c r="N63" s="1">
        <f>IF(ISNUMBER('Table 1. Total'!N39-'Table 2. Foreign'!N63),'Table 1. Total'!N39-'Table 2. Foreign'!N63,"…")</f>
        <v>6.4779999999999998</v>
      </c>
      <c r="O63" s="1">
        <f>IF(ISNUMBER('Table 1. Total'!O39-'Table 2. Foreign'!O63),'Table 1. Total'!O39-'Table 2. Foreign'!O63,"…")</f>
        <v>6.471000000000001</v>
      </c>
      <c r="P63" s="1">
        <f>IF(ISNUMBER('Table 1. Total'!P39-'Table 2. Foreign'!P63),'Table 1. Total'!P39-'Table 2. Foreign'!P63,"…")</f>
        <v>6.2810000000000006</v>
      </c>
      <c r="Q63" s="1">
        <f>IF(ISNUMBER('Table 1. Total'!Q39-'Table 2. Foreign'!Q63),'Table 1. Total'!Q39-'Table 2. Foreign'!Q63,"…")</f>
        <v>5.9269999999999996</v>
      </c>
      <c r="R63" s="1">
        <f>IF(ISNUMBER('Table 1. Total'!R39-'Table 2. Foreign'!R63),'Table 1. Total'!R39-'Table 2. Foreign'!R63,"…")</f>
        <v>6.9599999999999991</v>
      </c>
      <c r="S63" s="1">
        <f>IF(ISNUMBER('Table 1. Total'!S39-'Table 2. Foreign'!S63),'Table 1. Total'!S39-'Table 2. Foreign'!S63,"…")</f>
        <v>5.4510000000000005</v>
      </c>
      <c r="T63" s="1">
        <f>IF(ISNUMBER('Table 1. Total'!T39-'Table 2. Foreign'!T63),'Table 1. Total'!T39-'Table 2. Foreign'!T63,"…")</f>
        <v>5.8480000000000008</v>
      </c>
      <c r="U63" s="1">
        <f>IF(ISNUMBER('Table 1. Total'!U39-'Table 2. Foreign'!U63),'Table 1. Total'!U39-'Table 2. Foreign'!U63,"…")</f>
        <v>5.9710000000000001</v>
      </c>
      <c r="V63" s="1">
        <f>IF(ISNUMBER('Table 1. Total'!V39-'Table 2. Foreign'!V63),'Table 1. Total'!V39-'Table 2. Foreign'!V63,"…")</f>
        <v>5.7089999999999996</v>
      </c>
      <c r="W63" s="1">
        <f>IF(ISNUMBER('Table 1. Total'!W39-'Table 2. Foreign'!W63),'Table 1. Total'!W39-'Table 2. Foreign'!W63,"…")</f>
        <v>7.2719999999999994</v>
      </c>
      <c r="X63" s="1">
        <f>IF(ISNUMBER('Table 1. Total'!X39-'Table 2. Foreign'!X63),'Table 1. Total'!X39-'Table 2. Foreign'!X63,"…")</f>
        <v>7.1650000000000009</v>
      </c>
      <c r="Y63" s="1">
        <f>IF(ISNUMBER('Table 1. Total'!Y39-'Table 2. Foreign'!Y63),'Table 1. Total'!Y39-'Table 2. Foreign'!Y63,"…")</f>
        <v>7.879999999999999</v>
      </c>
      <c r="Z63" s="1">
        <f>IF(ISNUMBER('Table 1. Total'!Z39-'Table 2. Foreign'!Z63),'Table 1. Total'!Z39-'Table 2. Foreign'!Z63,"…")</f>
        <v>8.9460000000000015</v>
      </c>
      <c r="AA63" s="1">
        <f>IF(ISNUMBER('Table 1. Total'!AA39-'Table 2. Foreign'!AA63),'Table 1. Total'!AA39-'Table 2. Foreign'!AA63,"…")</f>
        <v>9.4290000000000003</v>
      </c>
      <c r="AB63" s="1">
        <f>IF(ISNUMBER('Table 1. Total'!AB39-'Table 2. Foreign'!AB63),'Table 1. Total'!AB39-'Table 2. Foreign'!AB63,"…")</f>
        <v>8.8179999999999996</v>
      </c>
      <c r="AC63" s="1">
        <f>IF(ISNUMBER('Table 1. Total'!AC39-'Table 2. Foreign'!AC63),'Table 1. Total'!AC39-'Table 2. Foreign'!AC63,"…")</f>
        <v>7.120000000000001</v>
      </c>
      <c r="AD63" s="1">
        <f>IF(ISNUMBER('Table 1. Total'!AD39-'Table 2. Foreign'!AD63),'Table 1. Total'!AD39-'Table 2. Foreign'!AD63,"…")</f>
        <v>7.0149999999999988</v>
      </c>
      <c r="AE63" s="1">
        <f>IF(ISNUMBER('Table 1. Total'!AE39-'Table 2. Foreign'!AE63),'Table 1. Total'!AE39-'Table 2. Foreign'!AE63,"…")</f>
        <v>7.2399999999999984</v>
      </c>
      <c r="AF63" s="1">
        <f>IF(ISNUMBER('Table 1. Total'!AF39-'Table 2. Foreign'!AF63),'Table 1. Total'!AF39-'Table 2. Foreign'!AF63,"…")</f>
        <v>6.4570000000000007</v>
      </c>
      <c r="AG63" s="1">
        <f>IF(ISNUMBER('Table 1. Total'!AG39-'Table 2. Foreign'!AG63),'Table 1. Total'!AG39-'Table 2. Foreign'!AG63,"…")</f>
        <v>6.7759999999999998</v>
      </c>
      <c r="AH63" s="1">
        <f>IF(ISNUMBER('Table 1. Total'!AH39-'Table 2. Foreign'!AH63),'Table 1. Total'!AH39-'Table 2. Foreign'!AH63,"…")</f>
        <v>5.7370000000000001</v>
      </c>
      <c r="AI63" s="1">
        <f>IF(ISNUMBER('Table 1. Total'!AI39-'Table 2. Foreign'!AI63),'Table 1. Total'!AI39-'Table 2. Foreign'!AI63,"…")</f>
        <v>5.3599999999999994</v>
      </c>
      <c r="AJ63" s="1">
        <f>IF(ISNUMBER('Table 1. Total'!AJ39-'Table 2. Foreign'!AJ63),'Table 1. Total'!AJ39-'Table 2. Foreign'!AJ63,"…")</f>
        <v>5.9779999999999998</v>
      </c>
      <c r="AK63" s="1">
        <f>IF(ISNUMBER('Table 1. Total'!AK39-'Table 2. Foreign'!AK63),'Table 1. Total'!AK39-'Table 2. Foreign'!AK63,"…")</f>
        <v>6.4440000000000008</v>
      </c>
      <c r="AL63" s="1">
        <f>IF(ISNUMBER('Table 1. Total'!AL39-'Table 2. Foreign'!AL63),'Table 1. Total'!AL39-'Table 2. Foreign'!AL63,"…")</f>
        <v>6.5820000000000007</v>
      </c>
      <c r="AM63" s="1">
        <f>IF(ISNUMBER('Table 1. Total'!AM39-'Table 2. Foreign'!AM63),'Table 1. Total'!AM39-'Table 2. Foreign'!AM63,"…")</f>
        <v>5.8629999999999995</v>
      </c>
      <c r="AN63" s="1">
        <f>IF(ISNUMBER('Table 1. Total'!AN39-'Table 2. Foreign'!AN63),'Table 1. Total'!AN39-'Table 2. Foreign'!AN63,"…")</f>
        <v>6.4220000000000024</v>
      </c>
      <c r="AO63" s="1">
        <f>IF(ISNUMBER('Table 1. Total'!AO39-'Table 2. Foreign'!AO63),'Table 1. Total'!AO39-'Table 2. Foreign'!AO63,"…")</f>
        <v>7.5090000000000003</v>
      </c>
      <c r="AP63" s="1">
        <f>IF(ISNUMBER('Table 1. Total'!AP39-'Table 2. Foreign'!AP63),'Table 1. Total'!AP39-'Table 2. Foreign'!AP63,"…")</f>
        <v>8.8439999999999994</v>
      </c>
      <c r="AQ63" s="1">
        <f>IF(ISNUMBER('Table 1. Total'!AQ39-'Table 2. Foreign'!AQ63),'Table 1. Total'!AQ39-'Table 2. Foreign'!AQ63,"…")</f>
        <v>10.036</v>
      </c>
      <c r="AR63" s="1">
        <f>IF(ISNUMBER('Table 1. Total'!AR39-'Table 2. Foreign'!AR63),'Table 1. Total'!AR39-'Table 2. Foreign'!AR63,"…")</f>
        <v>10.547000000000002</v>
      </c>
      <c r="AS63" s="1">
        <f>IF(ISNUMBER('Table 1. Total'!AS39-'Table 2. Foreign'!AS63),'Table 1. Total'!AS39-'Table 2. Foreign'!AS63,"…")</f>
        <v>10.47</v>
      </c>
      <c r="AT63" s="1">
        <f>IF(ISNUMBER('Table 1. Total'!AT39-'Table 2. Foreign'!AT63),'Table 1. Total'!AT39-'Table 2. Foreign'!AT63,"…")</f>
        <v>10.658999999999999</v>
      </c>
      <c r="AU63" s="1">
        <f>IF(ISNUMBER('Table 1. Total'!AU39-'Table 2. Foreign'!AU63),'Table 1. Total'!AU39-'Table 2. Foreign'!AU63,"…")</f>
        <v>11.914999999999999</v>
      </c>
      <c r="AV63" s="1">
        <f>IF(ISNUMBER('Table 1. Total'!AV39-'Table 2. Foreign'!AV63),'Table 1. Total'!AV39-'Table 2. Foreign'!AV63,"…")</f>
        <v>11.498000000000001</v>
      </c>
      <c r="AW63" s="1">
        <f>IF(ISNUMBER('Table 1. Total'!AW39-'Table 2. Foreign'!AW63),'Table 1. Total'!AW39-'Table 2. Foreign'!AW63,"…")</f>
        <v>10.209999999999999</v>
      </c>
      <c r="AX63" s="1">
        <f>IF(ISNUMBER('Table 1. Total'!AX39-'Table 2. Foreign'!AX63),'Table 1. Total'!AX39-'Table 2. Foreign'!AX63,"…")</f>
        <v>10.649000000000001</v>
      </c>
      <c r="AY63" s="1">
        <f>IF(ISNUMBER('Table 1. Total'!AY39-'Table 2. Foreign'!AY63),'Table 1. Total'!AY39-'Table 2. Foreign'!AY63,"…")</f>
        <v>12.599999999999998</v>
      </c>
      <c r="AZ63" s="1">
        <f>IF(ISNUMBER('Table 1. Total'!AZ39-'Table 2. Foreign'!AZ63),'Table 1. Total'!AZ39-'Table 2. Foreign'!AZ63,"…")</f>
        <v>11.934000000000001</v>
      </c>
      <c r="BA63" s="1">
        <f>IF(ISNUMBER('Table 1. Total'!BA39-'Table 2. Foreign'!BA63),'Table 1. Total'!BA39-'Table 2. Foreign'!BA63,"…")</f>
        <v>13.486000000000001</v>
      </c>
      <c r="BB63" s="1">
        <f>IF(ISNUMBER('Table 1. Total'!BB39-'Table 2. Foreign'!BB63),'Table 1. Total'!BB39-'Table 2. Foreign'!BB63,"…")</f>
        <v>15.020999999999997</v>
      </c>
      <c r="BC63" s="1">
        <f>IF(ISNUMBER('Table 1. Total'!BC39-'Table 2. Foreign'!BC63),'Table 1. Total'!BC39-'Table 2. Foreign'!BC63,"…")</f>
        <v>15.466999999999999</v>
      </c>
      <c r="BD63" s="1">
        <f>IF(ISNUMBER('Table 1. Total'!BD39-'Table 2. Foreign'!BD63),'Table 1. Total'!BD39-'Table 2. Foreign'!BD63,"…")</f>
        <v>13.913000000000004</v>
      </c>
      <c r="BE63" s="1">
        <f>IF(ISNUMBER('Table 1. Total'!BE39-'Table 2. Foreign'!BE63),'Table 1. Total'!BE39-'Table 2. Foreign'!BE63,"…")</f>
        <v>16.426000000000002</v>
      </c>
      <c r="BF63" s="1">
        <f>IF(ISNUMBER('Table 1. Total'!BF39-'Table 2. Foreign'!BF63),'Table 1. Total'!BF39-'Table 2. Foreign'!BF63,"…")</f>
        <v>19.09</v>
      </c>
      <c r="BG63" s="1">
        <f>IF(ISNUMBER('Table 1. Total'!BG39-'Table 2. Foreign'!BG63),'Table 1. Total'!BG39-'Table 2. Foreign'!BG63,"…")</f>
        <v>19.646999999999998</v>
      </c>
      <c r="BH63" s="1">
        <f>IF(ISNUMBER('Table 1. Total'!BH39-'Table 2. Foreign'!BH63),'Table 1. Total'!BH39-'Table 2. Foreign'!BH63,"…")</f>
        <v>19.477999999999998</v>
      </c>
      <c r="BI63" s="1">
        <f>IF(ISNUMBER('Table 1. Total'!BI39-'Table 2. Foreign'!BI63),'Table 1. Total'!BI39-'Table 2. Foreign'!BI63,"…")</f>
        <v>18.297000000000001</v>
      </c>
      <c r="BJ63" s="1">
        <f>IF(ISNUMBER('Table 1. Total'!BJ39-'Table 2. Foreign'!BJ63),'Table 1. Total'!BJ39-'Table 2. Foreign'!BJ63,"…")</f>
        <v>17.384999999999998</v>
      </c>
      <c r="BK63" s="1">
        <f>IF(ISNUMBER('Table 1. Total'!BK39-'Table 2. Foreign'!BK63),'Table 1. Total'!BK39-'Table 2. Foreign'!BK63,"…")</f>
        <v>16.7</v>
      </c>
      <c r="BL63" s="1">
        <f>IF(ISNUMBER('Table 1. Total'!BL39-'Table 2. Foreign'!BL63),'Table 1. Total'!BL39-'Table 2. Foreign'!BL63,"…")</f>
        <v>18.459999999999997</v>
      </c>
      <c r="BM63" s="1">
        <f>IF(ISNUMBER('Table 1. Total'!BM39-'Table 2. Foreign'!BM63),'Table 1. Total'!BM39-'Table 2. Foreign'!BM63,"…")</f>
        <v>20.136000000000003</v>
      </c>
      <c r="BN63" s="1">
        <f>IF(ISNUMBER('Table 1. Total'!BN39-'Table 2. Foreign'!BN63),'Table 1. Total'!BN39-'Table 2. Foreign'!BN63,"…")</f>
        <v>20.791</v>
      </c>
      <c r="BO63" s="1">
        <f>IF(ISNUMBER('Table 1. Total'!BO39-'Table 2. Foreign'!BO63),'Table 1. Total'!BO39-'Table 2. Foreign'!BO63,"…")</f>
        <v>18.869999999999997</v>
      </c>
      <c r="BP63" s="1">
        <f>IF(ISNUMBER('Table 1. Total'!BP39-'Table 2. Foreign'!BP63),'Table 1. Total'!BP39-'Table 2. Foreign'!BP63,"…")</f>
        <v>19.339000000000002</v>
      </c>
      <c r="BQ63" s="1">
        <f>IF(ISNUMBER('Table 1. Total'!BQ39-'Table 2. Foreign'!BQ63),'Table 1. Total'!BQ39-'Table 2. Foreign'!BQ63,"…")</f>
        <v>17.832000000000001</v>
      </c>
      <c r="BR63" s="1">
        <f>IF(ISNUMBER('Table 1. Total'!BR39-'Table 2. Foreign'!BR63),'Table 1. Total'!BR39-'Table 2. Foreign'!BR63,"…")</f>
        <v>15.314</v>
      </c>
      <c r="BS63" s="1">
        <f>IF(ISNUMBER('Table 1. Total'!BS39-'Table 2. Foreign'!BS63),'Table 1. Total'!BS39-'Table 2. Foreign'!BS63,"…")</f>
        <v>18.063000000000002</v>
      </c>
      <c r="BT63" s="1">
        <f>IF(ISNUMBER('Table 1. Total'!BT39-'Table 2. Foreign'!BT63),'Table 1. Total'!BT39-'Table 2. Foreign'!BT63,"…")</f>
        <v>16.311999999999998</v>
      </c>
      <c r="BU63" s="1">
        <f>IF(ISNUMBER('Table 1. Total'!BU39-'Table 2. Foreign'!BU63),'Table 1. Total'!BU39-'Table 2. Foreign'!BU63,"…")</f>
        <v>15.808</v>
      </c>
      <c r="BV63" s="1">
        <f>IF(ISNUMBER('Table 1. Total'!BV39-'Table 2. Foreign'!BV63),'Table 1. Total'!BV39-'Table 2. Foreign'!BV63,"…")</f>
        <v>20.050000000000004</v>
      </c>
      <c r="BW63" s="1">
        <f>IF(ISNUMBER('Table 1. Total'!BW39-'Table 2. Foreign'!BW63),'Table 1. Total'!BW39-'Table 2. Foreign'!BW63,"…")</f>
        <v>19.245999999999995</v>
      </c>
      <c r="BX63" s="1">
        <f>IF(ISNUMBER('Table 1. Total'!BX39-'Table 2. Foreign'!BX63),'Table 1. Total'!BX39-'Table 2. Foreign'!BX63,"…")</f>
        <v>18.411999999999999</v>
      </c>
      <c r="BY63" s="1">
        <f>IF(ISNUMBER('Table 1. Total'!BY39-'Table 2. Foreign'!BY63),'Table 1. Total'!BY39-'Table 2. Foreign'!BY63,"…")</f>
        <v>21.085000000000001</v>
      </c>
      <c r="BZ63" s="1">
        <f>IF(ISNUMBER('Table 1. Total'!BZ39-'Table 2. Foreign'!BZ63),'Table 1. Total'!BZ39-'Table 2. Foreign'!BZ63,"…")</f>
        <v>23.236000000000004</v>
      </c>
      <c r="CA63" s="1">
        <f>IF(ISNUMBER('Table 1. Total'!CA39-'Table 2. Foreign'!CA63),'Table 1. Total'!CA39-'Table 2. Foreign'!CA63,"…")</f>
        <v>26.336000000000006</v>
      </c>
      <c r="CB63" s="1">
        <f>IF(ISNUMBER('Table 1. Total'!CB39-'Table 2. Foreign'!CB63),'Table 1. Total'!CB39-'Table 2. Foreign'!CB63,"…")</f>
        <v>25.371999999999993</v>
      </c>
      <c r="CC63" s="1">
        <f>IF(ISNUMBER('Table 1. Total'!CC39-'Table 2. Foreign'!CC63),'Table 1. Total'!CC39-'Table 2. Foreign'!CC63,"…")</f>
        <v>27.221000000000004</v>
      </c>
      <c r="CD63" s="1">
        <f>IF(ISNUMBER('Table 1. Total'!CD39-'Table 2. Foreign'!CD63),'Table 1. Total'!CD39-'Table 2. Foreign'!CD63,"…")</f>
        <v>29.062000000000005</v>
      </c>
      <c r="CE63" s="1">
        <f>IF(ISNUMBER('Table 1. Total'!CE39-'Table 2. Foreign'!CE63),'Table 1. Total'!CE39-'Table 2. Foreign'!CE63,"…")</f>
        <v>29.253999999999998</v>
      </c>
      <c r="CF63" s="1">
        <f>IF(ISNUMBER('Table 1. Total'!CF39-'Table 2. Foreign'!CF63),'Table 1. Total'!CF39-'Table 2. Foreign'!CF63,"…")</f>
        <v>28.613</v>
      </c>
      <c r="CG63" s="1">
        <f>IF(ISNUMBER('Table 1. Total'!CG39-'Table 2. Foreign'!CG63),'Table 1. Total'!CG39-'Table 2. Foreign'!CG63,"…")</f>
        <v>29.264999999999993</v>
      </c>
      <c r="CH63" s="1">
        <f>IF(ISNUMBER('Table 1. Total'!CH39-'Table 2. Foreign'!CH63),'Table 1. Total'!CH39-'Table 2. Foreign'!CH63,"…")</f>
        <v>31.126000000000005</v>
      </c>
      <c r="CI63" s="1">
        <f>IF(ISNUMBER('Table 1. Total'!CI39-'Table 2. Foreign'!CI63),'Table 1. Total'!CI39-'Table 2. Foreign'!CI63,"…")</f>
        <v>30.230999999999995</v>
      </c>
    </row>
    <row r="64" spans="1:87">
      <c r="A64" t="str">
        <f t="shared" si="10"/>
        <v>Philippines</v>
      </c>
      <c r="B64" s="1">
        <f>IF(ISNUMBER('Table 1. Total'!B40-'Table 2. Foreign'!B64),'Table 1. Total'!B40-'Table 2. Foreign'!B64,"…")</f>
        <v>35.682000000000002</v>
      </c>
      <c r="C64" s="1">
        <f>IF(ISNUMBER('Table 1. Total'!C40-'Table 2. Foreign'!C64),'Table 1. Total'!C40-'Table 2. Foreign'!C64,"…")</f>
        <v>37.57</v>
      </c>
      <c r="D64" s="1">
        <f>IF(ISNUMBER('Table 1. Total'!D40-'Table 2. Foreign'!D64),'Table 1. Total'!D40-'Table 2. Foreign'!D64,"…")</f>
        <v>39.170999999999999</v>
      </c>
      <c r="E64" s="1">
        <f>IF(ISNUMBER('Table 1. Total'!E40-'Table 2. Foreign'!E64),'Table 1. Total'!E40-'Table 2. Foreign'!E64,"…")</f>
        <v>41.41</v>
      </c>
      <c r="F64" s="1">
        <f>IF(ISNUMBER('Table 1. Total'!F40-'Table 2. Foreign'!F64),'Table 1. Total'!F40-'Table 2. Foreign'!F64,"…")</f>
        <v>42.188999999999993</v>
      </c>
      <c r="G64" s="1">
        <f>IF(ISNUMBER('Table 1. Total'!G40-'Table 2. Foreign'!G64),'Table 1. Total'!G40-'Table 2. Foreign'!G64,"…")</f>
        <v>41.373999999999995</v>
      </c>
      <c r="H64" s="1">
        <f>IF(ISNUMBER('Table 1. Total'!H40-'Table 2. Foreign'!H64),'Table 1. Total'!H40-'Table 2. Foreign'!H64,"…")</f>
        <v>42.338999999999999</v>
      </c>
      <c r="I64" s="1">
        <f>IF(ISNUMBER('Table 1. Total'!I40-'Table 2. Foreign'!I64),'Table 1. Total'!I40-'Table 2. Foreign'!I64,"…")</f>
        <v>46.911000000000001</v>
      </c>
      <c r="J64" s="1">
        <f>IF(ISNUMBER('Table 1. Total'!J40-'Table 2. Foreign'!J64),'Table 1. Total'!J40-'Table 2. Foreign'!J64,"…")</f>
        <v>47.734999999999999</v>
      </c>
      <c r="K64" s="1">
        <f>IF(ISNUMBER('Table 1. Total'!K40-'Table 2. Foreign'!K64),'Table 1. Total'!K40-'Table 2. Foreign'!K64,"…")</f>
        <v>45.503</v>
      </c>
      <c r="L64" s="1">
        <f>IF(ISNUMBER('Table 1. Total'!L40-'Table 2. Foreign'!L64),'Table 1. Total'!L40-'Table 2. Foreign'!L64,"…")</f>
        <v>48.305</v>
      </c>
      <c r="M64" s="1">
        <f>IF(ISNUMBER('Table 1. Total'!M40-'Table 2. Foreign'!M64),'Table 1. Total'!M40-'Table 2. Foreign'!M64,"…")</f>
        <v>50.904999999999994</v>
      </c>
      <c r="N64" s="1">
        <f>IF(ISNUMBER('Table 1. Total'!N40-'Table 2. Foreign'!N64),'Table 1. Total'!N40-'Table 2. Foreign'!N64,"…")</f>
        <v>51.483999999999995</v>
      </c>
      <c r="O64" s="1">
        <f>IF(ISNUMBER('Table 1. Total'!O40-'Table 2. Foreign'!O64),'Table 1. Total'!O40-'Table 2. Foreign'!O64,"…")</f>
        <v>53.608999999999995</v>
      </c>
      <c r="P64" s="1">
        <f>IF(ISNUMBER('Table 1. Total'!P40-'Table 2. Foreign'!P64),'Table 1. Total'!P40-'Table 2. Foreign'!P64,"…")</f>
        <v>54.891999999999996</v>
      </c>
      <c r="Q64" s="1">
        <f>IF(ISNUMBER('Table 1. Total'!Q40-'Table 2. Foreign'!Q64),'Table 1. Total'!Q40-'Table 2. Foreign'!Q64,"…")</f>
        <v>60.342999999999989</v>
      </c>
      <c r="R64" s="1">
        <f>IF(ISNUMBER('Table 1. Total'!R40-'Table 2. Foreign'!R64),'Table 1. Total'!R40-'Table 2. Foreign'!R64,"…")</f>
        <v>61.918999999999997</v>
      </c>
      <c r="S64" s="1">
        <f>IF(ISNUMBER('Table 1. Total'!S40-'Table 2. Foreign'!S64),'Table 1. Total'!S40-'Table 2. Foreign'!S64,"…")</f>
        <v>59.298999999999999</v>
      </c>
      <c r="T64" s="1">
        <f>IF(ISNUMBER('Table 1. Total'!T40-'Table 2. Foreign'!T64),'Table 1. Total'!T40-'Table 2. Foreign'!T64,"…")</f>
        <v>60.057000000000002</v>
      </c>
      <c r="U64" s="1">
        <f>IF(ISNUMBER('Table 1. Total'!U40-'Table 2. Foreign'!U64),'Table 1. Total'!U40-'Table 2. Foreign'!U64,"…")</f>
        <v>59.447000000000003</v>
      </c>
      <c r="V64" s="1">
        <f>IF(ISNUMBER('Table 1. Total'!V40-'Table 2. Foreign'!V64),'Table 1. Total'!V40-'Table 2. Foreign'!V64,"…")</f>
        <v>55.163000000000004</v>
      </c>
      <c r="W64" s="1">
        <f>IF(ISNUMBER('Table 1. Total'!W40-'Table 2. Foreign'!W64),'Table 1. Total'!W40-'Table 2. Foreign'!W64,"…")</f>
        <v>52.424999999999997</v>
      </c>
      <c r="X64" s="1">
        <f>IF(ISNUMBER('Table 1. Total'!X40-'Table 2. Foreign'!X64),'Table 1. Total'!X40-'Table 2. Foreign'!X64,"…")</f>
        <v>50.763000000000005</v>
      </c>
      <c r="Y64" s="1">
        <f>IF(ISNUMBER('Table 1. Total'!Y40-'Table 2. Foreign'!Y64),'Table 1. Total'!Y40-'Table 2. Foreign'!Y64,"…")</f>
        <v>49.221000000000004</v>
      </c>
      <c r="Z64" s="1">
        <f>IF(ISNUMBER('Table 1. Total'!Z40-'Table 2. Foreign'!Z64),'Table 1. Total'!Z40-'Table 2. Foreign'!Z64,"…")</f>
        <v>50.790999999999997</v>
      </c>
      <c r="AA64" s="1">
        <f>IF(ISNUMBER('Table 1. Total'!AA40-'Table 2. Foreign'!AA64),'Table 1. Total'!AA40-'Table 2. Foreign'!AA64,"…")</f>
        <v>50.341000000000001</v>
      </c>
      <c r="AB64" s="1">
        <f>IF(ISNUMBER('Table 1. Total'!AB40-'Table 2. Foreign'!AB64),'Table 1. Total'!AB40-'Table 2. Foreign'!AB64,"…")</f>
        <v>54.692999999999998</v>
      </c>
      <c r="AC64" s="1">
        <f>IF(ISNUMBER('Table 1. Total'!AC40-'Table 2. Foreign'!AC64),'Table 1. Total'!AC40-'Table 2. Foreign'!AC64,"…")</f>
        <v>55.341000000000001</v>
      </c>
      <c r="AD64" s="1">
        <f>IF(ISNUMBER('Table 1. Total'!AD40-'Table 2. Foreign'!AD64),'Table 1. Total'!AD40-'Table 2. Foreign'!AD64,"…")</f>
        <v>58.03</v>
      </c>
      <c r="AE64" s="1">
        <f>IF(ISNUMBER('Table 1. Total'!AE40-'Table 2. Foreign'!AE64),'Table 1. Total'!AE40-'Table 2. Foreign'!AE64,"…")</f>
        <v>59.819999999999993</v>
      </c>
      <c r="AF64" s="1">
        <f>IF(ISNUMBER('Table 1. Total'!AF40-'Table 2. Foreign'!AF64),'Table 1. Total'!AF40-'Table 2. Foreign'!AF64,"…")</f>
        <v>61.451999999999998</v>
      </c>
      <c r="AG64" s="1">
        <f>IF(ISNUMBER('Table 1. Total'!AG40-'Table 2. Foreign'!AG64),'Table 1. Total'!AG40-'Table 2. Foreign'!AG64,"…")</f>
        <v>62.780999999999999</v>
      </c>
      <c r="AH64" s="1">
        <f>IF(ISNUMBER('Table 1. Total'!AH40-'Table 2. Foreign'!AH64),'Table 1. Total'!AH40-'Table 2. Foreign'!AH64,"…")</f>
        <v>67.712999999999994</v>
      </c>
      <c r="AI64" s="1">
        <f>IF(ISNUMBER('Table 1. Total'!AI40-'Table 2. Foreign'!AI64),'Table 1. Total'!AI40-'Table 2. Foreign'!AI64,"…")</f>
        <v>72.412999999999997</v>
      </c>
      <c r="AJ64" s="1">
        <f>IF(ISNUMBER('Table 1. Total'!AJ40-'Table 2. Foreign'!AJ64),'Table 1. Total'!AJ40-'Table 2. Foreign'!AJ64,"…")</f>
        <v>76.538999999999987</v>
      </c>
      <c r="AK64" s="1">
        <f>IF(ISNUMBER('Table 1. Total'!AK40-'Table 2. Foreign'!AK64),'Table 1. Total'!AK40-'Table 2. Foreign'!AK64,"…")</f>
        <v>81.481999999999999</v>
      </c>
      <c r="AL64" s="1">
        <f>IF(ISNUMBER('Table 1. Total'!AL40-'Table 2. Foreign'!AL64),'Table 1. Total'!AL40-'Table 2. Foreign'!AL64,"…")</f>
        <v>83.447000000000003</v>
      </c>
      <c r="AM64" s="1">
        <f>IF(ISNUMBER('Table 1. Total'!AM40-'Table 2. Foreign'!AM64),'Table 1. Total'!AM40-'Table 2. Foreign'!AM64,"…")</f>
        <v>79.497000000000014</v>
      </c>
      <c r="AN64" s="1">
        <f>IF(ISNUMBER('Table 1. Total'!AN40-'Table 2. Foreign'!AN64),'Table 1. Total'!AN40-'Table 2. Foreign'!AN64,"…")</f>
        <v>79.77300000000001</v>
      </c>
      <c r="AO64" s="1">
        <f>IF(ISNUMBER('Table 1. Total'!AO40-'Table 2. Foreign'!AO64),'Table 1. Total'!AO40-'Table 2. Foreign'!AO64,"…")</f>
        <v>79.526999999999987</v>
      </c>
      <c r="AP64" s="1">
        <f>IF(ISNUMBER('Table 1. Total'!AP40-'Table 2. Foreign'!AP64),'Table 1. Total'!AP40-'Table 2. Foreign'!AP64,"…")</f>
        <v>81.141999999999996</v>
      </c>
      <c r="AQ64" s="1">
        <f>IF(ISNUMBER('Table 1. Total'!AQ40-'Table 2. Foreign'!AQ64),'Table 1. Total'!AQ40-'Table 2. Foreign'!AQ64,"…")</f>
        <v>84.092999999999989</v>
      </c>
      <c r="AR64" s="1">
        <f>IF(ISNUMBER('Table 1. Total'!AR40-'Table 2. Foreign'!AR64),'Table 1. Total'!AR40-'Table 2. Foreign'!AR64,"…")</f>
        <v>81.569000000000003</v>
      </c>
      <c r="AS64" s="1">
        <f>IF(ISNUMBER('Table 1. Total'!AS40-'Table 2. Foreign'!AS64),'Table 1. Total'!AS40-'Table 2. Foreign'!AS64,"…")</f>
        <v>82.933000000000007</v>
      </c>
      <c r="AT64" s="1">
        <f>IF(ISNUMBER('Table 1. Total'!AT40-'Table 2. Foreign'!AT64),'Table 1. Total'!AT40-'Table 2. Foreign'!AT64,"…")</f>
        <v>84.133999999999986</v>
      </c>
      <c r="AU64" s="1">
        <f>IF(ISNUMBER('Table 1. Total'!AU40-'Table 2. Foreign'!AU64),'Table 1. Total'!AU40-'Table 2. Foreign'!AU64,"…")</f>
        <v>85.981999999999999</v>
      </c>
      <c r="AV64" s="1">
        <f>IF(ISNUMBER('Table 1. Total'!AV40-'Table 2. Foreign'!AV64),'Table 1. Total'!AV40-'Table 2. Foreign'!AV64,"…")</f>
        <v>84.432999999999993</v>
      </c>
      <c r="AW64" s="1">
        <f>IF(ISNUMBER('Table 1. Total'!AW40-'Table 2. Foreign'!AW64),'Table 1. Total'!AW40-'Table 2. Foreign'!AW64,"…")</f>
        <v>85.266999999999996</v>
      </c>
      <c r="AX64" s="1">
        <f>IF(ISNUMBER('Table 1. Total'!AX40-'Table 2. Foreign'!AX64),'Table 1. Total'!AX40-'Table 2. Foreign'!AX64,"…")</f>
        <v>88.25800000000001</v>
      </c>
      <c r="AY64" s="1">
        <f>IF(ISNUMBER('Table 1. Total'!AY40-'Table 2. Foreign'!AY64),'Table 1. Total'!AY40-'Table 2. Foreign'!AY64,"…")</f>
        <v>86.646000000000001</v>
      </c>
      <c r="AZ64" s="1">
        <f>IF(ISNUMBER('Table 1. Total'!AZ40-'Table 2. Foreign'!AZ64),'Table 1. Total'!AZ40-'Table 2. Foreign'!AZ64,"…")</f>
        <v>84.085000000000008</v>
      </c>
      <c r="BA64" s="1">
        <f>IF(ISNUMBER('Table 1. Total'!BA40-'Table 2. Foreign'!BA64),'Table 1. Total'!BA40-'Table 2. Foreign'!BA64,"…")</f>
        <v>80.882999999999996</v>
      </c>
      <c r="BB64" s="1">
        <f>IF(ISNUMBER('Table 1. Total'!BB40-'Table 2. Foreign'!BB64),'Table 1. Total'!BB40-'Table 2. Foreign'!BB64,"…")</f>
        <v>83.954999999999998</v>
      </c>
      <c r="BC64" s="1">
        <f>IF(ISNUMBER('Table 1. Total'!BC40-'Table 2. Foreign'!BC64),'Table 1. Total'!BC40-'Table 2. Foreign'!BC64,"…")</f>
        <v>86.299000000000007</v>
      </c>
      <c r="BD64" s="1">
        <f>IF(ISNUMBER('Table 1. Total'!BD40-'Table 2. Foreign'!BD64),'Table 1. Total'!BD40-'Table 2. Foreign'!BD64,"…")</f>
        <v>88.09</v>
      </c>
      <c r="BE64" s="1">
        <f>IF(ISNUMBER('Table 1. Total'!BE40-'Table 2. Foreign'!BE64),'Table 1. Total'!BE40-'Table 2. Foreign'!BE64,"…")</f>
        <v>90.545999999999992</v>
      </c>
      <c r="BF64" s="1">
        <f>IF(ISNUMBER('Table 1. Total'!BF40-'Table 2. Foreign'!BF64),'Table 1. Total'!BF40-'Table 2. Foreign'!BF64,"…")</f>
        <v>88.122</v>
      </c>
      <c r="BG64" s="1">
        <f>IF(ISNUMBER('Table 1. Total'!BG40-'Table 2. Foreign'!BG64),'Table 1. Total'!BG40-'Table 2. Foreign'!BG64,"…")</f>
        <v>87.608000000000004</v>
      </c>
      <c r="BH64" s="1">
        <f>IF(ISNUMBER('Table 1. Total'!BH40-'Table 2. Foreign'!BH64),'Table 1. Total'!BH40-'Table 2. Foreign'!BH64,"…")</f>
        <v>86.63900000000001</v>
      </c>
      <c r="BI64" s="1">
        <f>IF(ISNUMBER('Table 1. Total'!BI40-'Table 2. Foreign'!BI64),'Table 1. Total'!BI40-'Table 2. Foreign'!BI64,"…")</f>
        <v>89.108000000000004</v>
      </c>
      <c r="BJ64" s="1">
        <f>IF(ISNUMBER('Table 1. Total'!BJ40-'Table 2. Foreign'!BJ64),'Table 1. Total'!BJ40-'Table 2. Foreign'!BJ64,"…")</f>
        <v>91.707999999999998</v>
      </c>
      <c r="BK64" s="1">
        <f>IF(ISNUMBER('Table 1. Total'!BK40-'Table 2. Foreign'!BK64),'Table 1. Total'!BK40-'Table 2. Foreign'!BK64,"…")</f>
        <v>97.075000000000003</v>
      </c>
      <c r="BL64" s="1">
        <f>IF(ISNUMBER('Table 1. Total'!BL40-'Table 2. Foreign'!BL64),'Table 1. Total'!BL40-'Table 2. Foreign'!BL64,"…")</f>
        <v>96.832000000000008</v>
      </c>
      <c r="BM64" s="1">
        <f>IF(ISNUMBER('Table 1. Total'!BM40-'Table 2. Foreign'!BM64),'Table 1. Total'!BM40-'Table 2. Foreign'!BM64,"…")</f>
        <v>101.42099999999999</v>
      </c>
      <c r="BN64" s="1">
        <f>IF(ISNUMBER('Table 1. Total'!BN40-'Table 2. Foreign'!BN64),'Table 1. Total'!BN40-'Table 2. Foreign'!BN64,"…")</f>
        <v>106.87599999999999</v>
      </c>
      <c r="BO64" s="1">
        <f>IF(ISNUMBER('Table 1. Total'!BO40-'Table 2. Foreign'!BO64),'Table 1. Total'!BO40-'Table 2. Foreign'!BO64,"…")</f>
        <v>114.60499999999999</v>
      </c>
      <c r="BP64" s="1">
        <f>IF(ISNUMBER('Table 1. Total'!BP40-'Table 2. Foreign'!BP64),'Table 1. Total'!BP40-'Table 2. Foreign'!BP64,"…")</f>
        <v>124.318</v>
      </c>
      <c r="BQ64" s="1">
        <f>IF(ISNUMBER('Table 1. Total'!BQ40-'Table 2. Foreign'!BQ64),'Table 1. Total'!BQ40-'Table 2. Foreign'!BQ64,"…")</f>
        <v>127.149</v>
      </c>
      <c r="BR64" s="1">
        <f>IF(ISNUMBER('Table 1. Total'!BR40-'Table 2. Foreign'!BR64),'Table 1. Total'!BR40-'Table 2. Foreign'!BR64,"…")</f>
        <v>137.71800000000002</v>
      </c>
      <c r="BS64" s="1">
        <f>IF(ISNUMBER('Table 1. Total'!BS40-'Table 2. Foreign'!BS64),'Table 1. Total'!BS40-'Table 2. Foreign'!BS64,"…")</f>
        <v>143.971</v>
      </c>
      <c r="BT64" s="1">
        <f>IF(ISNUMBER('Table 1. Total'!BT40-'Table 2. Foreign'!BT64),'Table 1. Total'!BT40-'Table 2. Foreign'!BT64,"…")</f>
        <v>144.607</v>
      </c>
      <c r="BU64" s="1">
        <f>IF(ISNUMBER('Table 1. Total'!BU40-'Table 2. Foreign'!BU64),'Table 1. Total'!BU40-'Table 2. Foreign'!BU64,"…")</f>
        <v>155.09399999999999</v>
      </c>
      <c r="BV64" s="1">
        <f>IF(ISNUMBER('Table 1. Total'!BV40-'Table 2. Foreign'!BV64),'Table 1. Total'!BV40-'Table 2. Foreign'!BV64,"…")</f>
        <v>159.37300000000002</v>
      </c>
      <c r="BW64" s="1">
        <f>IF(ISNUMBER('Table 1. Total'!BW40-'Table 2. Foreign'!BW64),'Table 1. Total'!BW40-'Table 2. Foreign'!BW64,"…")</f>
        <v>158.428</v>
      </c>
      <c r="BX64" s="1">
        <f>IF(ISNUMBER('Table 1. Total'!BX40-'Table 2. Foreign'!BX64),'Table 1. Total'!BX40-'Table 2. Foreign'!BX64,"…")</f>
        <v>154.69</v>
      </c>
      <c r="BY64" s="1">
        <f>IF(ISNUMBER('Table 1. Total'!BY40-'Table 2. Foreign'!BY64),'Table 1. Total'!BY40-'Table 2. Foreign'!BY64,"…")</f>
        <v>169.63299999999998</v>
      </c>
      <c r="BZ64" s="1">
        <f>IF(ISNUMBER('Table 1. Total'!BZ40-'Table 2. Foreign'!BZ64),'Table 1. Total'!BZ40-'Table 2. Foreign'!BZ64,"…")</f>
        <v>173.89299999999997</v>
      </c>
      <c r="CA64" s="1">
        <f>IF(ISNUMBER('Table 1. Total'!CA40-'Table 2. Foreign'!CA64),'Table 1. Total'!CA40-'Table 2. Foreign'!CA64,"…")</f>
        <v>174.51799999999997</v>
      </c>
      <c r="CB64" s="1">
        <f>IF(ISNUMBER('Table 1. Total'!CB40-'Table 2. Foreign'!CB64),'Table 1. Total'!CB40-'Table 2. Foreign'!CB64,"…")</f>
        <v>173.292</v>
      </c>
      <c r="CC64" s="1">
        <f>IF(ISNUMBER('Table 1. Total'!CC40-'Table 2. Foreign'!CC64),'Table 1. Total'!CC40-'Table 2. Foreign'!CC64,"…")</f>
        <v>178.53100000000001</v>
      </c>
      <c r="CD64" s="1">
        <f>IF(ISNUMBER('Table 1. Total'!CD40-'Table 2. Foreign'!CD64),'Table 1. Total'!CD40-'Table 2. Foreign'!CD64,"…")</f>
        <v>184.11699999999999</v>
      </c>
      <c r="CE64" s="1">
        <f>IF(ISNUMBER('Table 1. Total'!CE40-'Table 2. Foreign'!CE64),'Table 1. Total'!CE40-'Table 2. Foreign'!CE64,"…")</f>
        <v>176.92499999999998</v>
      </c>
      <c r="CF64" s="1">
        <f>IF(ISNUMBER('Table 1. Total'!CF40-'Table 2. Foreign'!CF64),'Table 1. Total'!CF40-'Table 2. Foreign'!CF64,"…")</f>
        <v>187.37700000000001</v>
      </c>
      <c r="CG64" s="1">
        <f>IF(ISNUMBER('Table 1. Total'!CG40-'Table 2. Foreign'!CG64),'Table 1. Total'!CG40-'Table 2. Foreign'!CG64,"…")</f>
        <v>184.45299999999997</v>
      </c>
      <c r="CH64" s="1">
        <f>IF(ISNUMBER('Table 1. Total'!CH40-'Table 2. Foreign'!CH64),'Table 1. Total'!CH40-'Table 2. Foreign'!CH64,"…")</f>
        <v>186.511</v>
      </c>
      <c r="CI64" s="1">
        <f>IF(ISNUMBER('Table 1. Total'!CI40-'Table 2. Foreign'!CI64),'Table 1. Total'!CI40-'Table 2. Foreign'!CI64,"…")</f>
        <v>192.66500000000002</v>
      </c>
    </row>
    <row r="65" spans="1:87">
      <c r="A65" t="str">
        <f t="shared" si="10"/>
        <v>Poland</v>
      </c>
      <c r="B65" s="1">
        <f>IF(ISNUMBER('Table 1. Total'!B41-'Table 2. Foreign'!B65),'Table 1. Total'!B41-'Table 2. Foreign'!B65,"…")</f>
        <v>53.47</v>
      </c>
      <c r="C65" s="1">
        <f>IF(ISNUMBER('Table 1. Total'!C41-'Table 2. Foreign'!C65),'Table 1. Total'!C41-'Table 2. Foreign'!C65,"…")</f>
        <v>55.64</v>
      </c>
      <c r="D65" s="1">
        <f>IF(ISNUMBER('Table 1. Total'!D41-'Table 2. Foreign'!D65),'Table 1. Total'!D41-'Table 2. Foreign'!D65,"…")</f>
        <v>60.253</v>
      </c>
      <c r="E65" s="1">
        <f>IF(ISNUMBER('Table 1. Total'!E41-'Table 2. Foreign'!E65),'Table 1. Total'!E41-'Table 2. Foreign'!E65,"…")</f>
        <v>71.423000000000002</v>
      </c>
      <c r="F65" s="1">
        <f>IF(ISNUMBER('Table 1. Total'!F41-'Table 2. Foreign'!F65),'Table 1. Total'!F41-'Table 2. Foreign'!F65,"…")</f>
        <v>71.510999999999996</v>
      </c>
      <c r="G65" s="1">
        <f>IF(ISNUMBER('Table 1. Total'!G41-'Table 2. Foreign'!G65),'Table 1. Total'!G41-'Table 2. Foreign'!G65,"…")</f>
        <v>67.658999999999992</v>
      </c>
      <c r="H65" s="1">
        <f>IF(ISNUMBER('Table 1. Total'!H41-'Table 2. Foreign'!H65),'Table 1. Total'!H41-'Table 2. Foreign'!H65,"…")</f>
        <v>69.819000000000003</v>
      </c>
      <c r="I65" s="1">
        <f>IF(ISNUMBER('Table 1. Total'!I41-'Table 2. Foreign'!I65),'Table 1. Total'!I41-'Table 2. Foreign'!I65,"…")</f>
        <v>72.694000000000003</v>
      </c>
      <c r="J65" s="1">
        <f>IF(ISNUMBER('Table 1. Total'!J41-'Table 2. Foreign'!J65),'Table 1. Total'!J41-'Table 2. Foreign'!J65,"…")</f>
        <v>76.667000000000002</v>
      </c>
      <c r="K65" s="1">
        <f>IF(ISNUMBER('Table 1. Total'!K41-'Table 2. Foreign'!K65),'Table 1. Total'!K41-'Table 2. Foreign'!K65,"…")</f>
        <v>82.923000000000002</v>
      </c>
      <c r="L65" s="1">
        <f>IF(ISNUMBER('Table 1. Total'!L41-'Table 2. Foreign'!L65),'Table 1. Total'!L41-'Table 2. Foreign'!L65,"…")</f>
        <v>85.447000000000003</v>
      </c>
      <c r="M65" s="1">
        <f>IF(ISNUMBER('Table 1. Total'!M41-'Table 2. Foreign'!M65),'Table 1. Total'!M41-'Table 2. Foreign'!M65,"…")</f>
        <v>94.414000000000016</v>
      </c>
      <c r="N65" s="1">
        <f>IF(ISNUMBER('Table 1. Total'!N41-'Table 2. Foreign'!N65),'Table 1. Total'!N41-'Table 2. Foreign'!N65,"…")</f>
        <v>95.729000000000013</v>
      </c>
      <c r="O65" s="1">
        <f>IF(ISNUMBER('Table 1. Total'!O41-'Table 2. Foreign'!O65),'Table 1. Total'!O41-'Table 2. Foreign'!O65,"…")</f>
        <v>100.02099999999999</v>
      </c>
      <c r="P65" s="1">
        <f>IF(ISNUMBER('Table 1. Total'!P41-'Table 2. Foreign'!P65),'Table 1. Total'!P41-'Table 2. Foreign'!P65,"…")</f>
        <v>108.27199999999999</v>
      </c>
      <c r="Q65" s="1">
        <f>IF(ISNUMBER('Table 1. Total'!Q41-'Table 2. Foreign'!Q65),'Table 1. Total'!Q41-'Table 2. Foreign'!Q65,"…")</f>
        <v>124.709</v>
      </c>
      <c r="R65" s="1">
        <f>IF(ISNUMBER('Table 1. Total'!R41-'Table 2. Foreign'!R65),'Table 1. Total'!R41-'Table 2. Foreign'!R65,"…")</f>
        <v>137.96700000000001</v>
      </c>
      <c r="S65" s="1">
        <f>IF(ISNUMBER('Table 1. Total'!S41-'Table 2. Foreign'!S65),'Table 1. Total'!S41-'Table 2. Foreign'!S65,"…")</f>
        <v>150.44499999999999</v>
      </c>
      <c r="T65" s="1">
        <f>IF(ISNUMBER('Table 1. Total'!T41-'Table 2. Foreign'!T65),'Table 1. Total'!T41-'Table 2. Foreign'!T65,"…")</f>
        <v>138.351</v>
      </c>
      <c r="U65" s="1">
        <f>IF(ISNUMBER('Table 1. Total'!U41-'Table 2. Foreign'!U65),'Table 1. Total'!U41-'Table 2. Foreign'!U65,"…")</f>
        <v>121.636</v>
      </c>
      <c r="V65" s="1">
        <f>IF(ISNUMBER('Table 1. Total'!V41-'Table 2. Foreign'!V65),'Table 1. Total'!V41-'Table 2. Foreign'!V65,"…")</f>
        <v>105.17099999999999</v>
      </c>
      <c r="W65" s="1">
        <f>IF(ISNUMBER('Table 1. Total'!W41-'Table 2. Foreign'!W65),'Table 1. Total'!W41-'Table 2. Foreign'!W65,"…")</f>
        <v>118.756</v>
      </c>
      <c r="X65" s="1">
        <f>IF(ISNUMBER('Table 1. Total'!X41-'Table 2. Foreign'!X65),'Table 1. Total'!X41-'Table 2. Foreign'!X65,"…")</f>
        <v>131.946</v>
      </c>
      <c r="Y65" s="1">
        <f>IF(ISNUMBER('Table 1. Total'!Y41-'Table 2. Foreign'!Y65),'Table 1. Total'!Y41-'Table 2. Foreign'!Y65,"…")</f>
        <v>132.52600000000001</v>
      </c>
      <c r="Z65" s="1">
        <f>IF(ISNUMBER('Table 1. Total'!Z41-'Table 2. Foreign'!Z65),'Table 1. Total'!Z41-'Table 2. Foreign'!Z65,"…")</f>
        <v>132.23900000000003</v>
      </c>
      <c r="AA65" s="1">
        <f>IF(ISNUMBER('Table 1. Total'!AA41-'Table 2. Foreign'!AA65),'Table 1. Total'!AA41-'Table 2. Foreign'!AA65,"…")</f>
        <v>114.48500000000001</v>
      </c>
      <c r="AB65" s="1">
        <f>IF(ISNUMBER('Table 1. Total'!AB41-'Table 2. Foreign'!AB65),'Table 1. Total'!AB41-'Table 2. Foreign'!AB65,"…")</f>
        <v>132.31</v>
      </c>
      <c r="AC65" s="1">
        <f>IF(ISNUMBER('Table 1. Total'!AC41-'Table 2. Foreign'!AC65),'Table 1. Total'!AC41-'Table 2. Foreign'!AC65,"…")</f>
        <v>128.21699999999998</v>
      </c>
      <c r="AD65" s="1">
        <f>IF(ISNUMBER('Table 1. Total'!AD41-'Table 2. Foreign'!AD65),'Table 1. Total'!AD41-'Table 2. Foreign'!AD65,"…")</f>
        <v>139.351</v>
      </c>
      <c r="AE65" s="1">
        <f>IF(ISNUMBER('Table 1. Total'!AE41-'Table 2. Foreign'!AE65),'Table 1. Total'!AE41-'Table 2. Foreign'!AE65,"…")</f>
        <v>139.04899999999998</v>
      </c>
      <c r="AF65" s="1">
        <f>IF(ISNUMBER('Table 1. Total'!AF41-'Table 2. Foreign'!AF65),'Table 1. Total'!AF41-'Table 2. Foreign'!AF65,"…")</f>
        <v>111.571</v>
      </c>
      <c r="AG65" s="1">
        <f>IF(ISNUMBER('Table 1. Total'!AG41-'Table 2. Foreign'!AG65),'Table 1. Total'!AG41-'Table 2. Foreign'!AG65,"…")</f>
        <v>107.52399999999999</v>
      </c>
      <c r="AH65" s="1">
        <f>IF(ISNUMBER('Table 1. Total'!AH41-'Table 2. Foreign'!AH65),'Table 1. Total'!AH41-'Table 2. Foreign'!AH65,"…")</f>
        <v>120.414</v>
      </c>
      <c r="AI65" s="1">
        <f>IF(ISNUMBER('Table 1. Total'!AI41-'Table 2. Foreign'!AI65),'Table 1. Total'!AI41-'Table 2. Foreign'!AI65,"…")</f>
        <v>109.681</v>
      </c>
      <c r="AJ65" s="1">
        <f>IF(ISNUMBER('Table 1. Total'!AJ41-'Table 2. Foreign'!AJ65),'Table 1. Total'!AJ41-'Table 2. Foreign'!AJ65,"…")</f>
        <v>111.79599999999999</v>
      </c>
      <c r="AK65" s="1">
        <f>IF(ISNUMBER('Table 1. Total'!AK41-'Table 2. Foreign'!AK65),'Table 1. Total'!AK41-'Table 2. Foreign'!AK65,"…")</f>
        <v>111.24</v>
      </c>
      <c r="AL65" s="1">
        <f>IF(ISNUMBER('Table 1. Total'!AL41-'Table 2. Foreign'!AL65),'Table 1. Total'!AL41-'Table 2. Foreign'!AL65,"…")</f>
        <v>111.038</v>
      </c>
      <c r="AM65" s="1">
        <f>IF(ISNUMBER('Table 1. Total'!AM41-'Table 2. Foreign'!AM65),'Table 1. Total'!AM41-'Table 2. Foreign'!AM65,"…")</f>
        <v>113.84199999999998</v>
      </c>
      <c r="AN65" s="1">
        <f>IF(ISNUMBER('Table 1. Total'!AN41-'Table 2. Foreign'!AN65),'Table 1. Total'!AN41-'Table 2. Foreign'!AN65,"…")</f>
        <v>122.12599999999999</v>
      </c>
      <c r="AO65" s="1">
        <f>IF(ISNUMBER('Table 1. Total'!AO41-'Table 2. Foreign'!AO65),'Table 1. Total'!AO41-'Table 2. Foreign'!AO65,"…")</f>
        <v>128.108</v>
      </c>
      <c r="AP65" s="1">
        <f>IF(ISNUMBER('Table 1. Total'!AP41-'Table 2. Foreign'!AP65),'Table 1. Total'!AP41-'Table 2. Foreign'!AP65,"…")</f>
        <v>89.378</v>
      </c>
      <c r="AQ65" s="1">
        <f>IF(ISNUMBER('Table 1. Total'!AQ41-'Table 2. Foreign'!AQ65),'Table 1. Total'!AQ41-'Table 2. Foreign'!AQ65,"…")</f>
        <v>88.831000000000017</v>
      </c>
      <c r="AR65" s="1">
        <f>IF(ISNUMBER('Table 1. Total'!AR41-'Table 2. Foreign'!AR65),'Table 1. Total'!AR41-'Table 2. Foreign'!AR65,"…")</f>
        <v>84.001999999999995</v>
      </c>
      <c r="AS65" s="1">
        <f>IF(ISNUMBER('Table 1. Total'!AS41-'Table 2. Foreign'!AS65),'Table 1. Total'!AS41-'Table 2. Foreign'!AS65,"…")</f>
        <v>82.583000000000013</v>
      </c>
      <c r="AT65" s="1">
        <f>IF(ISNUMBER('Table 1. Total'!AT41-'Table 2. Foreign'!AT65),'Table 1. Total'!AT41-'Table 2. Foreign'!AT65,"…")</f>
        <v>78.157000000000011</v>
      </c>
      <c r="AU65" s="1">
        <f>IF(ISNUMBER('Table 1. Total'!AU41-'Table 2. Foreign'!AU65),'Table 1. Total'!AU41-'Table 2. Foreign'!AU65,"…")</f>
        <v>80.78</v>
      </c>
      <c r="AV65" s="1">
        <f>IF(ISNUMBER('Table 1. Total'!AV41-'Table 2. Foreign'!AV65),'Table 1. Total'!AV41-'Table 2. Foreign'!AV65,"…")</f>
        <v>83.549000000000007</v>
      </c>
      <c r="AW65" s="1">
        <f>IF(ISNUMBER('Table 1. Total'!AW41-'Table 2. Foreign'!AW65),'Table 1. Total'!AW41-'Table 2. Foreign'!AW65,"…")</f>
        <v>78.991</v>
      </c>
      <c r="AX65" s="1">
        <f>IF(ISNUMBER('Table 1. Total'!AX41-'Table 2. Foreign'!AX65),'Table 1. Total'!AX41-'Table 2. Foreign'!AX65,"…")</f>
        <v>94.466999999999999</v>
      </c>
      <c r="AY65" s="1">
        <f>IF(ISNUMBER('Table 1. Total'!AY41-'Table 2. Foreign'!AY65),'Table 1. Total'!AY41-'Table 2. Foreign'!AY65,"…")</f>
        <v>92.134</v>
      </c>
      <c r="AZ65" s="1">
        <f>IF(ISNUMBER('Table 1. Total'!AZ41-'Table 2. Foreign'!AZ65),'Table 1. Total'!AZ41-'Table 2. Foreign'!AZ65,"…")</f>
        <v>95.65100000000001</v>
      </c>
      <c r="BA65" s="1">
        <f>IF(ISNUMBER('Table 1. Total'!BA41-'Table 2. Foreign'!BA65),'Table 1. Total'!BA41-'Table 2. Foreign'!BA65,"…")</f>
        <v>91.891999999999982</v>
      </c>
      <c r="BB65" s="1">
        <f>IF(ISNUMBER('Table 1. Total'!BB41-'Table 2. Foreign'!BB65),'Table 1. Total'!BB41-'Table 2. Foreign'!BB65,"…")</f>
        <v>100.18400000000001</v>
      </c>
      <c r="BC65" s="1">
        <f>IF(ISNUMBER('Table 1. Total'!BC41-'Table 2. Foreign'!BC65),'Table 1. Total'!BC41-'Table 2. Foreign'!BC65,"…")</f>
        <v>107.369</v>
      </c>
      <c r="BD65" s="1">
        <f>IF(ISNUMBER('Table 1. Total'!BD41-'Table 2. Foreign'!BD65),'Table 1. Total'!BD41-'Table 2. Foreign'!BD65,"…")</f>
        <v>108.86000000000001</v>
      </c>
      <c r="BE65" s="1">
        <f>IF(ISNUMBER('Table 1. Total'!BE41-'Table 2. Foreign'!BE65),'Table 1. Total'!BE41-'Table 2. Foreign'!BE65,"…")</f>
        <v>115.075</v>
      </c>
      <c r="BF65" s="1">
        <f>IF(ISNUMBER('Table 1. Total'!BF41-'Table 2. Foreign'!BF65),'Table 1. Total'!BF41-'Table 2. Foreign'!BF65,"…")</f>
        <v>122.15799999999999</v>
      </c>
      <c r="BG65" s="1">
        <f>IF(ISNUMBER('Table 1. Total'!BG41-'Table 2. Foreign'!BG65),'Table 1. Total'!BG41-'Table 2. Foreign'!BG65,"…")</f>
        <v>114.261</v>
      </c>
      <c r="BH65" s="1">
        <f>IF(ISNUMBER('Table 1. Total'!BH41-'Table 2. Foreign'!BH65),'Table 1. Total'!BH41-'Table 2. Foreign'!BH65,"…")</f>
        <v>117.16000000000001</v>
      </c>
      <c r="BI65" s="1">
        <f>IF(ISNUMBER('Table 1. Total'!BI41-'Table 2. Foreign'!BI65),'Table 1. Total'!BI41-'Table 2. Foreign'!BI65,"…")</f>
        <v>114.07199999999999</v>
      </c>
      <c r="BJ65" s="1">
        <f>IF(ISNUMBER('Table 1. Total'!BJ41-'Table 2. Foreign'!BJ65),'Table 1. Total'!BJ41-'Table 2. Foreign'!BJ65,"…")</f>
        <v>120.80800000000001</v>
      </c>
      <c r="BK65" s="1">
        <f>IF(ISNUMBER('Table 1. Total'!BK41-'Table 2. Foreign'!BK65),'Table 1. Total'!BK41-'Table 2. Foreign'!BK65,"…")</f>
        <v>125.212</v>
      </c>
      <c r="BL65" s="1">
        <f>IF(ISNUMBER('Table 1. Total'!BL41-'Table 2. Foreign'!BL65),'Table 1. Total'!BL41-'Table 2. Foreign'!BL65,"…")</f>
        <v>120.256</v>
      </c>
      <c r="BM65" s="1">
        <f>IF(ISNUMBER('Table 1. Total'!BM41-'Table 2. Foreign'!BM65),'Table 1. Total'!BM41-'Table 2. Foreign'!BM65,"…")</f>
        <v>127.167</v>
      </c>
      <c r="BN65" s="1">
        <f>IF(ISNUMBER('Table 1. Total'!BN41-'Table 2. Foreign'!BN65),'Table 1. Total'!BN41-'Table 2. Foreign'!BN65,"…")</f>
        <v>125.47300000000001</v>
      </c>
      <c r="BO65" s="1">
        <f>IF(ISNUMBER('Table 1. Total'!BO41-'Table 2. Foreign'!BO65),'Table 1. Total'!BO41-'Table 2. Foreign'!BO65,"…")</f>
        <v>176.50200000000001</v>
      </c>
      <c r="BP65" s="1">
        <f>IF(ISNUMBER('Table 1. Total'!BP41-'Table 2. Foreign'!BP65),'Table 1. Total'!BP41-'Table 2. Foreign'!BP65,"…")</f>
        <v>191.54000000000002</v>
      </c>
      <c r="BQ65" s="1">
        <f>IF(ISNUMBER('Table 1. Total'!BQ41-'Table 2. Foreign'!BQ65),'Table 1. Total'!BQ41-'Table 2. Foreign'!BQ65,"…")</f>
        <v>202.14600000000002</v>
      </c>
      <c r="BR65" s="1">
        <f>IF(ISNUMBER('Table 1. Total'!BR41-'Table 2. Foreign'!BR65),'Table 1. Total'!BR41-'Table 2. Foreign'!BR65,"…")</f>
        <v>199.16799999999998</v>
      </c>
      <c r="BS65" s="1">
        <f>IF(ISNUMBER('Table 1. Total'!BS41-'Table 2. Foreign'!BS65),'Table 1. Total'!BS41-'Table 2. Foreign'!BS65,"…")</f>
        <v>215.05899999999997</v>
      </c>
      <c r="BT65" s="1">
        <f>IF(ISNUMBER('Table 1. Total'!BT41-'Table 2. Foreign'!BT65),'Table 1. Total'!BT41-'Table 2. Foreign'!BT65,"…")</f>
        <v>205.51</v>
      </c>
      <c r="BU65" s="1">
        <f>IF(ISNUMBER('Table 1. Total'!BU41-'Table 2. Foreign'!BU65),'Table 1. Total'!BU41-'Table 2. Foreign'!BU65,"…")</f>
        <v>202.14399999999998</v>
      </c>
      <c r="BV65" s="1">
        <f>IF(ISNUMBER('Table 1. Total'!BV41-'Table 2. Foreign'!BV65),'Table 1. Total'!BV41-'Table 2. Foreign'!BV65,"…")</f>
        <v>197.43299999999999</v>
      </c>
      <c r="BW65" s="1">
        <f>IF(ISNUMBER('Table 1. Total'!BW41-'Table 2. Foreign'!BW65),'Table 1. Total'!BW41-'Table 2. Foreign'!BW65,"…")</f>
        <v>184.58100000000002</v>
      </c>
      <c r="BX65" s="1">
        <f>IF(ISNUMBER('Table 1. Total'!BX41-'Table 2. Foreign'!BX65),'Table 1. Total'!BX41-'Table 2. Foreign'!BX65,"…")</f>
        <v>165.113</v>
      </c>
      <c r="BY65" s="1">
        <f>IF(ISNUMBER('Table 1. Total'!BY41-'Table 2. Foreign'!BY65),'Table 1. Total'!BY41-'Table 2. Foreign'!BY65,"…")</f>
        <v>188.685</v>
      </c>
      <c r="BZ65" s="1">
        <f>IF(ISNUMBER('Table 1. Total'!BZ41-'Table 2. Foreign'!BZ65),'Table 1. Total'!BZ41-'Table 2. Foreign'!BZ65,"…")</f>
        <v>197.56100000000001</v>
      </c>
      <c r="CA65" s="1">
        <f>IF(ISNUMBER('Table 1. Total'!CA41-'Table 2. Foreign'!CA65),'Table 1. Total'!CA41-'Table 2. Foreign'!CA65,"…")</f>
        <v>217.85999999999999</v>
      </c>
      <c r="CB65" s="1">
        <f>IF(ISNUMBER('Table 1. Total'!CB41-'Table 2. Foreign'!CB65),'Table 1. Total'!CB41-'Table 2. Foreign'!CB65,"…")</f>
        <v>212.30099999999999</v>
      </c>
      <c r="CC65" s="1">
        <f>IF(ISNUMBER('Table 1. Total'!CC41-'Table 2. Foreign'!CC65),'Table 1. Total'!CC41-'Table 2. Foreign'!CC65,"…")</f>
        <v>244.589</v>
      </c>
      <c r="CD65" s="1">
        <f>IF(ISNUMBER('Table 1. Total'!CD41-'Table 2. Foreign'!CD65),'Table 1. Total'!CD41-'Table 2. Foreign'!CD65,"…")</f>
        <v>251.994</v>
      </c>
      <c r="CE65" s="1">
        <f>IF(ISNUMBER('Table 1. Total'!CE41-'Table 2. Foreign'!CE65),'Table 1. Total'!CE41-'Table 2. Foreign'!CE65,"…")</f>
        <v>255.32100000000003</v>
      </c>
      <c r="CF65" s="1">
        <f>IF(ISNUMBER('Table 1. Total'!CF41-'Table 2. Foreign'!CF65),'Table 1. Total'!CF41-'Table 2. Foreign'!CF65,"…")</f>
        <v>286.36200000000002</v>
      </c>
      <c r="CG65" s="1">
        <f>IF(ISNUMBER('Table 1. Total'!CG41-'Table 2. Foreign'!CG65),'Table 1. Total'!CG41-'Table 2. Foreign'!CG65,"…")</f>
        <v>275.14600000000002</v>
      </c>
      <c r="CH65" s="1">
        <f>IF(ISNUMBER('Table 1. Total'!CH41-'Table 2. Foreign'!CH65),'Table 1. Total'!CH41-'Table 2. Foreign'!CH65,"…")</f>
        <v>313.34399999999994</v>
      </c>
      <c r="CI65" s="1">
        <f>IF(ISNUMBER('Table 1. Total'!CI41-'Table 2. Foreign'!CI65),'Table 1. Total'!CI41-'Table 2. Foreign'!CI65,"…")</f>
        <v>350.613</v>
      </c>
    </row>
    <row r="66" spans="1:87">
      <c r="A66" t="str">
        <f t="shared" si="10"/>
        <v>Romania</v>
      </c>
      <c r="B66" s="1">
        <f>IF(ISNUMBER('Table 1. Total'!B42-'Table 2. Foreign'!B66),'Table 1. Total'!B42-'Table 2. Foreign'!B66,"…")</f>
        <v>2.1899999999999995</v>
      </c>
      <c r="C66" s="1">
        <f>IF(ISNUMBER('Table 1. Total'!C42-'Table 2. Foreign'!C66),'Table 1. Total'!C42-'Table 2. Foreign'!C66,"…")</f>
        <v>2.5369999999999999</v>
      </c>
      <c r="D66" s="1">
        <f>IF(ISNUMBER('Table 1. Total'!D42-'Table 2. Foreign'!D66),'Table 1. Total'!D42-'Table 2. Foreign'!D66,"…")</f>
        <v>2.7480000000000002</v>
      </c>
      <c r="E66" s="1">
        <f>IF(ISNUMBER('Table 1. Total'!E42-'Table 2. Foreign'!E66),'Table 1. Total'!E42-'Table 2. Foreign'!E66,"…")</f>
        <v>2.9639999999999995</v>
      </c>
      <c r="F66" s="1">
        <f>IF(ISNUMBER('Table 1. Total'!F42-'Table 2. Foreign'!F66),'Table 1. Total'!F42-'Table 2. Foreign'!F66,"…")</f>
        <v>2.0250000000000004</v>
      </c>
      <c r="G66" s="1">
        <f>IF(ISNUMBER('Table 1. Total'!G42-'Table 2. Foreign'!G66),'Table 1. Total'!G42-'Table 2. Foreign'!G66,"…")</f>
        <v>1.6139999999999999</v>
      </c>
      <c r="H66" s="1">
        <f>IF(ISNUMBER('Table 1. Total'!H42-'Table 2. Foreign'!H66),'Table 1. Total'!H42-'Table 2. Foreign'!H66,"…")</f>
        <v>1.5220000000000002</v>
      </c>
      <c r="I66" s="1">
        <f>IF(ISNUMBER('Table 1. Total'!I42-'Table 2. Foreign'!I66),'Table 1. Total'!I42-'Table 2. Foreign'!I66,"…")</f>
        <v>1.4480000000000004</v>
      </c>
      <c r="J66" s="1">
        <f>IF(ISNUMBER('Table 1. Total'!J42-'Table 2. Foreign'!J66),'Table 1. Total'!J42-'Table 2. Foreign'!J66,"…")</f>
        <v>1.52</v>
      </c>
      <c r="K66" s="1">
        <f>IF(ISNUMBER('Table 1. Total'!K42-'Table 2. Foreign'!K66),'Table 1. Total'!K42-'Table 2. Foreign'!K66,"…")</f>
        <v>1.1829999999999998</v>
      </c>
      <c r="L66" s="1">
        <f>IF(ISNUMBER('Table 1. Total'!L42-'Table 2. Foreign'!L66),'Table 1. Total'!L42-'Table 2. Foreign'!L66,"…")</f>
        <v>1.1869999999999998</v>
      </c>
      <c r="M66" s="1">
        <f>IF(ISNUMBER('Table 1. Total'!M42-'Table 2. Foreign'!M66),'Table 1. Total'!M42-'Table 2. Foreign'!M66,"…")</f>
        <v>1.2270000000000003</v>
      </c>
      <c r="N66" s="1">
        <f>IF(ISNUMBER('Table 1. Total'!N42-'Table 2. Foreign'!N66),'Table 1. Total'!N42-'Table 2. Foreign'!N66,"…")</f>
        <v>2.8169999999999997</v>
      </c>
      <c r="O66" s="1">
        <f>IF(ISNUMBER('Table 1. Total'!O42-'Table 2. Foreign'!O66),'Table 1. Total'!O42-'Table 2. Foreign'!O66,"…")</f>
        <v>3.8650000000000002</v>
      </c>
      <c r="P66" s="1">
        <f>IF(ISNUMBER('Table 1. Total'!P42-'Table 2. Foreign'!P66),'Table 1. Total'!P42-'Table 2. Foreign'!P66,"…")</f>
        <v>3.3989999999999996</v>
      </c>
      <c r="Q66" s="1">
        <f>IF(ISNUMBER('Table 1. Total'!Q42-'Table 2. Foreign'!Q66),'Table 1. Total'!Q42-'Table 2. Foreign'!Q66,"…")</f>
        <v>3.5909999999999997</v>
      </c>
      <c r="R66" s="1">
        <f>IF(ISNUMBER('Table 1. Total'!R42-'Table 2. Foreign'!R66),'Table 1. Total'!R42-'Table 2. Foreign'!R66,"…")</f>
        <v>3.9980000000000011</v>
      </c>
      <c r="S66" s="1">
        <f>IF(ISNUMBER('Table 1. Total'!S42-'Table 2. Foreign'!S66),'Table 1. Total'!S42-'Table 2. Foreign'!S66,"…")</f>
        <v>4.543000000000001</v>
      </c>
      <c r="T66" s="1">
        <f>IF(ISNUMBER('Table 1. Total'!T42-'Table 2. Foreign'!T66),'Table 1. Total'!T42-'Table 2. Foreign'!T66,"…")</f>
        <v>3.8979999999999997</v>
      </c>
      <c r="U66" s="1">
        <f>IF(ISNUMBER('Table 1. Total'!U42-'Table 2. Foreign'!U66),'Table 1. Total'!U42-'Table 2. Foreign'!U66,"…")</f>
        <v>6.1720000000000006</v>
      </c>
      <c r="V66" s="1">
        <f>IF(ISNUMBER('Table 1. Total'!V42-'Table 2. Foreign'!V66),'Table 1. Total'!V42-'Table 2. Foreign'!V66,"…")</f>
        <v>9.9870000000000001</v>
      </c>
      <c r="W66" s="1">
        <f>IF(ISNUMBER('Table 1. Total'!W42-'Table 2. Foreign'!W66),'Table 1. Total'!W42-'Table 2. Foreign'!W66,"…")</f>
        <v>12.994</v>
      </c>
      <c r="X66" s="1">
        <f>IF(ISNUMBER('Table 1. Total'!X42-'Table 2. Foreign'!X66),'Table 1. Total'!X42-'Table 2. Foreign'!X66,"…")</f>
        <v>14.530999999999999</v>
      </c>
      <c r="Y66" s="1">
        <f>IF(ISNUMBER('Table 1. Total'!Y42-'Table 2. Foreign'!Y66),'Table 1. Total'!Y42-'Table 2. Foreign'!Y66,"…")</f>
        <v>15.497</v>
      </c>
      <c r="Z66" s="1">
        <f>IF(ISNUMBER('Table 1. Total'!Z42-'Table 2. Foreign'!Z66),'Table 1. Total'!Z42-'Table 2. Foreign'!Z66,"…")</f>
        <v>16.094000000000001</v>
      </c>
      <c r="AA66" s="1">
        <f>IF(ISNUMBER('Table 1. Total'!AA42-'Table 2. Foreign'!AA66),'Table 1. Total'!AA42-'Table 2. Foreign'!AA66,"…")</f>
        <v>14.95</v>
      </c>
      <c r="AB66" s="1">
        <f>IF(ISNUMBER('Table 1. Total'!AB42-'Table 2. Foreign'!AB66),'Table 1. Total'!AB42-'Table 2. Foreign'!AB66,"…")</f>
        <v>18.137999999999998</v>
      </c>
      <c r="AC66" s="1">
        <f>IF(ISNUMBER('Table 1. Total'!AC42-'Table 2. Foreign'!AC66),'Table 1. Total'!AC42-'Table 2. Foreign'!AC66,"…")</f>
        <v>19.689</v>
      </c>
      <c r="AD66" s="1">
        <f>IF(ISNUMBER('Table 1. Total'!AD42-'Table 2. Foreign'!AD66),'Table 1. Total'!AD42-'Table 2. Foreign'!AD66,"…")</f>
        <v>22.503</v>
      </c>
      <c r="AE66" s="1">
        <f>IF(ISNUMBER('Table 1. Total'!AE42-'Table 2. Foreign'!AE66),'Table 1. Total'!AE42-'Table 2. Foreign'!AE66,"…")</f>
        <v>24.058</v>
      </c>
      <c r="AF66" s="1">
        <f>IF(ISNUMBER('Table 1. Total'!AF42-'Table 2. Foreign'!AF66),'Table 1. Total'!AF42-'Table 2. Foreign'!AF66,"…")</f>
        <v>23.21</v>
      </c>
      <c r="AG66" s="1">
        <f>IF(ISNUMBER('Table 1. Total'!AG42-'Table 2. Foreign'!AG66),'Table 1. Total'!AG42-'Table 2. Foreign'!AG66,"…")</f>
        <v>23.678000000000001</v>
      </c>
      <c r="AH66" s="1">
        <f>IF(ISNUMBER('Table 1. Total'!AH42-'Table 2. Foreign'!AH66),'Table 1. Total'!AH42-'Table 2. Foreign'!AH66,"…")</f>
        <v>28.597000000000001</v>
      </c>
      <c r="AI66" s="1">
        <f>IF(ISNUMBER('Table 1. Total'!AI42-'Table 2. Foreign'!AI66),'Table 1. Total'!AI42-'Table 2. Foreign'!AI66,"…")</f>
        <v>26.472000000000001</v>
      </c>
      <c r="AJ66" s="1">
        <f>IF(ISNUMBER('Table 1. Total'!AJ42-'Table 2. Foreign'!AJ66),'Table 1. Total'!AJ42-'Table 2. Foreign'!AJ66,"…")</f>
        <v>25.619</v>
      </c>
      <c r="AK66" s="1">
        <f>IF(ISNUMBER('Table 1. Total'!AK42-'Table 2. Foreign'!AK66),'Table 1. Total'!AK42-'Table 2. Foreign'!AK66,"…")</f>
        <v>26.920999999999999</v>
      </c>
      <c r="AL66" s="1">
        <f>IF(ISNUMBER('Table 1. Total'!AL42-'Table 2. Foreign'!AL66),'Table 1. Total'!AL42-'Table 2. Foreign'!AL66,"…")</f>
        <v>29.816000000000003</v>
      </c>
      <c r="AM66" s="1">
        <f>IF(ISNUMBER('Table 1. Total'!AM42-'Table 2. Foreign'!AM66),'Table 1. Total'!AM42-'Table 2. Foreign'!AM66,"…")</f>
        <v>31.204999999999998</v>
      </c>
      <c r="AN66" s="1">
        <f>IF(ISNUMBER('Table 1. Total'!AN42-'Table 2. Foreign'!AN66),'Table 1. Total'!AN42-'Table 2. Foreign'!AN66,"…")</f>
        <v>28.007999999999996</v>
      </c>
      <c r="AO66" s="1">
        <f>IF(ISNUMBER('Table 1. Total'!AO42-'Table 2. Foreign'!AO66),'Table 1. Total'!AO42-'Table 2. Foreign'!AO66,"…")</f>
        <v>29.02</v>
      </c>
      <c r="AP66" s="1">
        <f>IF(ISNUMBER('Table 1. Total'!AP42-'Table 2. Foreign'!AP66),'Table 1. Total'!AP42-'Table 2. Foreign'!AP66,"…")</f>
        <v>30.983999999999998</v>
      </c>
      <c r="AQ66" s="1">
        <f>IF(ISNUMBER('Table 1. Total'!AQ42-'Table 2. Foreign'!AQ66),'Table 1. Total'!AQ42-'Table 2. Foreign'!AQ66,"…")</f>
        <v>31.289999999999996</v>
      </c>
      <c r="AR66" s="1">
        <f>IF(ISNUMBER('Table 1. Total'!AR42-'Table 2. Foreign'!AR66),'Table 1. Total'!AR42-'Table 2. Foreign'!AR66,"…")</f>
        <v>29.582000000000004</v>
      </c>
      <c r="AS66" s="1">
        <f>IF(ISNUMBER('Table 1. Total'!AS42-'Table 2. Foreign'!AS66),'Table 1. Total'!AS42-'Table 2. Foreign'!AS66,"…")</f>
        <v>29.021999999999998</v>
      </c>
      <c r="AT66" s="1">
        <f>IF(ISNUMBER('Table 1. Total'!AT42-'Table 2. Foreign'!AT66),'Table 1. Total'!AT42-'Table 2. Foreign'!AT66,"…")</f>
        <v>27.827999999999999</v>
      </c>
      <c r="AU66" s="1">
        <f>IF(ISNUMBER('Table 1. Total'!AU42-'Table 2. Foreign'!AU66),'Table 1. Total'!AU42-'Table 2. Foreign'!AU66,"…")</f>
        <v>28.364999999999998</v>
      </c>
      <c r="AV66" s="1">
        <f>IF(ISNUMBER('Table 1. Total'!AV42-'Table 2. Foreign'!AV66),'Table 1. Total'!AV42-'Table 2. Foreign'!AV66,"…")</f>
        <v>28.908999999999999</v>
      </c>
      <c r="AW66" s="1">
        <f>IF(ISNUMBER('Table 1. Total'!AW42-'Table 2. Foreign'!AW66),'Table 1. Total'!AW42-'Table 2. Foreign'!AW66,"…")</f>
        <v>27.704000000000004</v>
      </c>
      <c r="AX66" s="1">
        <f>IF(ISNUMBER('Table 1. Total'!AX42-'Table 2. Foreign'!AX66),'Table 1. Total'!AX42-'Table 2. Foreign'!AX66,"…")</f>
        <v>29.612000000000002</v>
      </c>
      <c r="AY66" s="1">
        <f>IF(ISNUMBER('Table 1. Total'!AY42-'Table 2. Foreign'!AY66),'Table 1. Total'!AY42-'Table 2. Foreign'!AY66,"…")</f>
        <v>29.661999999999999</v>
      </c>
      <c r="AZ66" s="1">
        <f>IF(ISNUMBER('Table 1. Total'!AZ42-'Table 2. Foreign'!AZ66),'Table 1. Total'!AZ42-'Table 2. Foreign'!AZ66,"…")</f>
        <v>30.965</v>
      </c>
      <c r="BA66" s="1">
        <f>IF(ISNUMBER('Table 1. Total'!BA42-'Table 2. Foreign'!BA66),'Table 1. Total'!BA42-'Table 2. Foreign'!BA66,"…")</f>
        <v>29.428000000000001</v>
      </c>
      <c r="BB66" s="1">
        <f>IF(ISNUMBER('Table 1. Total'!BB42-'Table 2. Foreign'!BB66),'Table 1. Total'!BB42-'Table 2. Foreign'!BB66,"…")</f>
        <v>31.104999999999997</v>
      </c>
      <c r="BC66" s="1">
        <f>IF(ISNUMBER('Table 1. Total'!BC42-'Table 2. Foreign'!BC66),'Table 1. Total'!BC42-'Table 2. Foreign'!BC66,"…")</f>
        <v>33.887999999999998</v>
      </c>
      <c r="BD66" s="1">
        <f>IF(ISNUMBER('Table 1. Total'!BD42-'Table 2. Foreign'!BD66),'Table 1. Total'!BD42-'Table 2. Foreign'!BD66,"…")</f>
        <v>34.79</v>
      </c>
      <c r="BE66" s="1">
        <f>IF(ISNUMBER('Table 1. Total'!BE42-'Table 2. Foreign'!BE66),'Table 1. Total'!BE42-'Table 2. Foreign'!BE66,"…")</f>
        <v>35.033000000000001</v>
      </c>
      <c r="BF66" s="1">
        <f>IF(ISNUMBER('Table 1. Total'!BF42-'Table 2. Foreign'!BF66),'Table 1. Total'!BF42-'Table 2. Foreign'!BF66,"…")</f>
        <v>36.382000000000005</v>
      </c>
      <c r="BG66" s="1">
        <f>IF(ISNUMBER('Table 1. Total'!BG42-'Table 2. Foreign'!BG66),'Table 1. Total'!BG42-'Table 2. Foreign'!BG66,"…")</f>
        <v>34.944000000000003</v>
      </c>
      <c r="BH66" s="1">
        <f>IF(ISNUMBER('Table 1. Total'!BH42-'Table 2. Foreign'!BH66),'Table 1. Total'!BH42-'Table 2. Foreign'!BH66,"…")</f>
        <v>36.614999999999995</v>
      </c>
      <c r="BI66" s="1">
        <f>IF(ISNUMBER('Table 1. Total'!BI42-'Table 2. Foreign'!BI66),'Table 1. Total'!BI42-'Table 2. Foreign'!BI66,"…")</f>
        <v>37.489999999999995</v>
      </c>
      <c r="BJ66" s="1">
        <f>IF(ISNUMBER('Table 1. Total'!BJ42-'Table 2. Foreign'!BJ66),'Table 1. Total'!BJ42-'Table 2. Foreign'!BJ66,"…")</f>
        <v>35.459999999999994</v>
      </c>
      <c r="BK66" s="1">
        <f>IF(ISNUMBER('Table 1. Total'!BK42-'Table 2. Foreign'!BK66),'Table 1. Total'!BK42-'Table 2. Foreign'!BK66,"…")</f>
        <v>36.039999999999992</v>
      </c>
      <c r="BL66" s="1">
        <f>IF(ISNUMBER('Table 1. Total'!BL42-'Table 2. Foreign'!BL66),'Table 1. Total'!BL42-'Table 2. Foreign'!BL66,"…")</f>
        <v>37.067999999999998</v>
      </c>
      <c r="BM66" s="1">
        <f>IF(ISNUMBER('Table 1. Total'!BM42-'Table 2. Foreign'!BM66),'Table 1. Total'!BM42-'Table 2. Foreign'!BM66,"…")</f>
        <v>40.86</v>
      </c>
      <c r="BN66" s="1">
        <f>IF(ISNUMBER('Table 1. Total'!BN42-'Table 2. Foreign'!BN66),'Table 1. Total'!BN42-'Table 2. Foreign'!BN66,"…")</f>
        <v>41.205000000000005</v>
      </c>
      <c r="BO66" s="1">
        <f>IF(ISNUMBER('Table 1. Total'!BO42-'Table 2. Foreign'!BO66),'Table 1. Total'!BO42-'Table 2. Foreign'!BO66,"…")</f>
        <v>44.935000000000002</v>
      </c>
      <c r="BP66" s="1">
        <f>IF(ISNUMBER('Table 1. Total'!BP42-'Table 2. Foreign'!BP66),'Table 1. Total'!BP42-'Table 2. Foreign'!BP66,"…")</f>
        <v>48.011000000000003</v>
      </c>
      <c r="BQ66" s="1">
        <f>IF(ISNUMBER('Table 1. Total'!BQ42-'Table 2. Foreign'!BQ66),'Table 1. Total'!BQ42-'Table 2. Foreign'!BQ66,"…")</f>
        <v>53.885999999999996</v>
      </c>
      <c r="BR66" s="1">
        <f>IF(ISNUMBER('Table 1. Total'!BR42-'Table 2. Foreign'!BR66),'Table 1. Total'!BR42-'Table 2. Foreign'!BR66,"…")</f>
        <v>53.679000000000009</v>
      </c>
      <c r="BS66" s="1">
        <f>IF(ISNUMBER('Table 1. Total'!BS42-'Table 2. Foreign'!BS66),'Table 1. Total'!BS42-'Table 2. Foreign'!BS66,"…")</f>
        <v>55.26</v>
      </c>
      <c r="BT66" s="1">
        <f>IF(ISNUMBER('Table 1. Total'!BT42-'Table 2. Foreign'!BT66),'Table 1. Total'!BT42-'Table 2. Foreign'!BT66,"…")</f>
        <v>56.338999999999999</v>
      </c>
      <c r="BU66" s="1">
        <f>IF(ISNUMBER('Table 1. Total'!BU42-'Table 2. Foreign'!BU66),'Table 1. Total'!BU42-'Table 2. Foreign'!BU66,"…")</f>
        <v>55.834000000000003</v>
      </c>
      <c r="BV66" s="1">
        <f>IF(ISNUMBER('Table 1. Total'!BV42-'Table 2. Foreign'!BV66),'Table 1. Total'!BV42-'Table 2. Foreign'!BV66,"…")</f>
        <v>55.957000000000008</v>
      </c>
      <c r="BW66" s="1">
        <f>IF(ISNUMBER('Table 1. Total'!BW42-'Table 2. Foreign'!BW66),'Table 1. Total'!BW42-'Table 2. Foreign'!BW66,"…")</f>
        <v>54.448999999999998</v>
      </c>
      <c r="BX66" s="1">
        <f>IF(ISNUMBER('Table 1. Total'!BX42-'Table 2. Foreign'!BX66),'Table 1. Total'!BX42-'Table 2. Foreign'!BX66,"…")</f>
        <v>52.905999999999992</v>
      </c>
      <c r="BY66" s="1">
        <f>IF(ISNUMBER('Table 1. Total'!BY42-'Table 2. Foreign'!BY66),'Table 1. Total'!BY42-'Table 2. Foreign'!BY66,"…")</f>
        <v>58.31</v>
      </c>
      <c r="BZ66" s="1">
        <f>IF(ISNUMBER('Table 1. Total'!BZ42-'Table 2. Foreign'!BZ66),'Table 1. Total'!BZ42-'Table 2. Foreign'!BZ66,"…")</f>
        <v>63.31</v>
      </c>
      <c r="CA66" s="1">
        <f>IF(ISNUMBER('Table 1. Total'!CA42-'Table 2. Foreign'!CA66),'Table 1. Total'!CA42-'Table 2. Foreign'!CA66,"…")</f>
        <v>62.719999999999985</v>
      </c>
      <c r="CB66" s="1">
        <f>IF(ISNUMBER('Table 1. Total'!CB42-'Table 2. Foreign'!CB66),'Table 1. Total'!CB42-'Table 2. Foreign'!CB66,"…")</f>
        <v>63.507999999999996</v>
      </c>
      <c r="CC66" s="1">
        <f>IF(ISNUMBER('Table 1. Total'!CC42-'Table 2. Foreign'!CC66),'Table 1. Total'!CC42-'Table 2. Foreign'!CC66,"…")</f>
        <v>67.975999999999999</v>
      </c>
      <c r="CD66" s="1">
        <f>IF(ISNUMBER('Table 1. Total'!CD42-'Table 2. Foreign'!CD66),'Table 1. Total'!CD42-'Table 2. Foreign'!CD66,"…")</f>
        <v>72.442999999999998</v>
      </c>
      <c r="CE66" s="1">
        <f>IF(ISNUMBER('Table 1. Total'!CE42-'Table 2. Foreign'!CE66),'Table 1. Total'!CE42-'Table 2. Foreign'!CE66,"…")</f>
        <v>74.027000000000015</v>
      </c>
      <c r="CF66" s="1">
        <f>IF(ISNUMBER('Table 1. Total'!CF42-'Table 2. Foreign'!CF66),'Table 1. Total'!CF42-'Table 2. Foreign'!CF66,"…")</f>
        <v>82.96</v>
      </c>
      <c r="CG66" s="1">
        <f>IF(ISNUMBER('Table 1. Total'!CG42-'Table 2. Foreign'!CG66),'Table 1. Total'!CG42-'Table 2. Foreign'!CG66,"…")</f>
        <v>80.552000000000007</v>
      </c>
      <c r="CH66" s="1">
        <f>IF(ISNUMBER('Table 1. Total'!CH42-'Table 2. Foreign'!CH66),'Table 1. Total'!CH42-'Table 2. Foreign'!CH66,"…")</f>
        <v>87.521999999999991</v>
      </c>
      <c r="CI66" s="1">
        <f>IF(ISNUMBER('Table 1. Total'!CI42-'Table 2. Foreign'!CI66),'Table 1. Total'!CI42-'Table 2. Foreign'!CI66,"…")</f>
        <v>98.945999999999998</v>
      </c>
    </row>
    <row r="67" spans="1:87">
      <c r="A67" t="str">
        <f t="shared" si="10"/>
        <v>Russia</v>
      </c>
      <c r="B67" s="1">
        <f>IF(ISNUMBER('Table 1. Total'!B43-'Table 2. Foreign'!B67),'Table 1. Total'!B43-'Table 2. Foreign'!B67,"…")</f>
        <v>38.400000000000006</v>
      </c>
      <c r="C67" s="1">
        <f>IF(ISNUMBER('Table 1. Total'!C43-'Table 2. Foreign'!C67),'Table 1. Total'!C43-'Table 2. Foreign'!C67,"…")</f>
        <v>37.167000000000002</v>
      </c>
      <c r="D67" s="1">
        <f>IF(ISNUMBER('Table 1. Total'!D43-'Table 2. Foreign'!D67),'Table 1. Total'!D43-'Table 2. Foreign'!D67,"…")</f>
        <v>35.937000000000005</v>
      </c>
      <c r="E67" s="1">
        <f>IF(ISNUMBER('Table 1. Total'!E43-'Table 2. Foreign'!E67),'Table 1. Total'!E43-'Table 2. Foreign'!E67,"…")</f>
        <v>38.924999999999997</v>
      </c>
      <c r="F67" s="1">
        <f>IF(ISNUMBER('Table 1. Total'!F43-'Table 2. Foreign'!F67),'Table 1. Total'!F43-'Table 2. Foreign'!F67,"…")</f>
        <v>40.463999999999999</v>
      </c>
      <c r="G67" s="1">
        <f>IF(ISNUMBER('Table 1. Total'!G43-'Table 2. Foreign'!G67),'Table 1. Total'!G43-'Table 2. Foreign'!G67,"…")</f>
        <v>37.488</v>
      </c>
      <c r="H67" s="1">
        <f>IF(ISNUMBER('Table 1. Total'!H43-'Table 2. Foreign'!H67),'Table 1. Total'!H43-'Table 2. Foreign'!H67,"…")</f>
        <v>40.406000000000006</v>
      </c>
      <c r="I67" s="1">
        <f>IF(ISNUMBER('Table 1. Total'!I43-'Table 2. Foreign'!I67),'Table 1. Total'!I43-'Table 2. Foreign'!I67,"…")</f>
        <v>39.36399999999999</v>
      </c>
      <c r="J67" s="1">
        <f>IF(ISNUMBER('Table 1. Total'!J43-'Table 2. Foreign'!J67),'Table 1. Total'!J43-'Table 2. Foreign'!J67,"…")</f>
        <v>42.683</v>
      </c>
      <c r="K67" s="1">
        <f>IF(ISNUMBER('Table 1. Total'!K43-'Table 2. Foreign'!K67),'Table 1. Total'!K43-'Table 2. Foreign'!K67,"…")</f>
        <v>46.334000000000003</v>
      </c>
      <c r="L67" s="1">
        <f>IF(ISNUMBER('Table 1. Total'!L43-'Table 2. Foreign'!L67),'Table 1. Total'!L43-'Table 2. Foreign'!L67,"…")</f>
        <v>47.24</v>
      </c>
      <c r="M67" s="1">
        <f>IF(ISNUMBER('Table 1. Total'!M43-'Table 2. Foreign'!M67),'Table 1. Total'!M43-'Table 2. Foreign'!M67,"…")</f>
        <v>48.608999999999995</v>
      </c>
      <c r="N67" s="1">
        <f>IF(ISNUMBER('Table 1. Total'!N43-'Table 2. Foreign'!N67),'Table 1. Total'!N43-'Table 2. Foreign'!N67,"…")</f>
        <v>51.118000000000002</v>
      </c>
      <c r="O67" s="1">
        <f>IF(ISNUMBER('Table 1. Total'!O43-'Table 2. Foreign'!O67),'Table 1. Total'!O43-'Table 2. Foreign'!O67,"…")</f>
        <v>54.697999999999993</v>
      </c>
      <c r="P67" s="1">
        <f>IF(ISNUMBER('Table 1. Total'!P43-'Table 2. Foreign'!P67),'Table 1. Total'!P43-'Table 2. Foreign'!P67,"…")</f>
        <v>59.122</v>
      </c>
      <c r="Q67" s="1">
        <f>IF(ISNUMBER('Table 1. Total'!Q43-'Table 2. Foreign'!Q67),'Table 1. Total'!Q43-'Table 2. Foreign'!Q67,"…")</f>
        <v>60.262999999999991</v>
      </c>
      <c r="R67" s="1">
        <f>IF(ISNUMBER('Table 1. Total'!R43-'Table 2. Foreign'!R67),'Table 1. Total'!R43-'Table 2. Foreign'!R67,"…")</f>
        <v>67.199000000000012</v>
      </c>
      <c r="S67" s="1">
        <f>IF(ISNUMBER('Table 1. Total'!S43-'Table 2. Foreign'!S67),'Table 1. Total'!S43-'Table 2. Foreign'!S67,"…")</f>
        <v>71.37299999999999</v>
      </c>
      <c r="T67" s="1">
        <f>IF(ISNUMBER('Table 1. Total'!T43-'Table 2. Foreign'!T67),'Table 1. Total'!T43-'Table 2. Foreign'!T67,"…")</f>
        <v>67.948000000000008</v>
      </c>
      <c r="U67" s="1">
        <f>IF(ISNUMBER('Table 1. Total'!U43-'Table 2. Foreign'!U67),'Table 1. Total'!U43-'Table 2. Foreign'!U67,"…")</f>
        <v>60.24199999999999</v>
      </c>
      <c r="V67" s="1">
        <f>IF(ISNUMBER('Table 1. Total'!V43-'Table 2. Foreign'!V67),'Table 1. Total'!V43-'Table 2. Foreign'!V67,"…")</f>
        <v>50.388000000000005</v>
      </c>
      <c r="W67" s="1">
        <f>IF(ISNUMBER('Table 1. Total'!W43-'Table 2. Foreign'!W67),'Table 1. Total'!W43-'Table 2. Foreign'!W67,"…")</f>
        <v>55.3</v>
      </c>
      <c r="X67" s="1">
        <f>IF(ISNUMBER('Table 1. Total'!X43-'Table 2. Foreign'!X67),'Table 1. Total'!X43-'Table 2. Foreign'!X67,"…")</f>
        <v>64.47999999999999</v>
      </c>
      <c r="Y67" s="1">
        <f>IF(ISNUMBER('Table 1. Total'!Y43-'Table 2. Foreign'!Y67),'Table 1. Total'!Y43-'Table 2. Foreign'!Y67,"…")</f>
        <v>67.869</v>
      </c>
      <c r="Z67" s="1">
        <f>IF(ISNUMBER('Table 1. Total'!Z43-'Table 2. Foreign'!Z67),'Table 1. Total'!Z43-'Table 2. Foreign'!Z67,"…")</f>
        <v>72.927999999999997</v>
      </c>
      <c r="AA67" s="1">
        <f>IF(ISNUMBER('Table 1. Total'!AA43-'Table 2. Foreign'!AA67),'Table 1. Total'!AA43-'Table 2. Foreign'!AA67,"…")</f>
        <v>65.370999999999995</v>
      </c>
      <c r="AB67" s="1">
        <f>IF(ISNUMBER('Table 1. Total'!AB43-'Table 2. Foreign'!AB67),'Table 1. Total'!AB43-'Table 2. Foreign'!AB67,"…")</f>
        <v>77.64</v>
      </c>
      <c r="AC67" s="1">
        <f>IF(ISNUMBER('Table 1. Total'!AC43-'Table 2. Foreign'!AC67),'Table 1. Total'!AC43-'Table 2. Foreign'!AC67,"…")</f>
        <v>87.864999999999995</v>
      </c>
      <c r="AD67" s="1">
        <f>IF(ISNUMBER('Table 1. Total'!AD43-'Table 2. Foreign'!AD67),'Table 1. Total'!AD43-'Table 2. Foreign'!AD67,"…")</f>
        <v>104.577</v>
      </c>
      <c r="AE67" s="1">
        <f>IF(ISNUMBER('Table 1. Total'!AE43-'Table 2. Foreign'!AE67),'Table 1. Total'!AE43-'Table 2. Foreign'!AE67,"…")</f>
        <v>117.54699999999998</v>
      </c>
      <c r="AF67" s="1">
        <f>IF(ISNUMBER('Table 1. Total'!AF43-'Table 2. Foreign'!AF67),'Table 1. Total'!AF43-'Table 2. Foreign'!AF67,"…")</f>
        <v>114.38500000000001</v>
      </c>
      <c r="AG67" s="1">
        <f>IF(ISNUMBER('Table 1. Total'!AG43-'Table 2. Foreign'!AG67),'Table 1. Total'!AG43-'Table 2. Foreign'!AG67,"…")</f>
        <v>111.62899999999999</v>
      </c>
      <c r="AH67" s="1">
        <f>IF(ISNUMBER('Table 1. Total'!AH43-'Table 2. Foreign'!AH67),'Table 1. Total'!AH43-'Table 2. Foreign'!AH67,"…")</f>
        <v>123.86099999999999</v>
      </c>
      <c r="AI67" s="1">
        <f>IF(ISNUMBER('Table 1. Total'!AI43-'Table 2. Foreign'!AI67),'Table 1. Total'!AI43-'Table 2. Foreign'!AI67,"…")</f>
        <v>115.83800000000001</v>
      </c>
      <c r="AJ67" s="1">
        <f>IF(ISNUMBER('Table 1. Total'!AJ43-'Table 2. Foreign'!AJ67),'Table 1. Total'!AJ43-'Table 2. Foreign'!AJ67,"…")</f>
        <v>117.98699999999999</v>
      </c>
      <c r="AK67" s="1">
        <f>IF(ISNUMBER('Table 1. Total'!AK43-'Table 2. Foreign'!AK67),'Table 1. Total'!AK43-'Table 2. Foreign'!AK67,"…")</f>
        <v>120.036</v>
      </c>
      <c r="AL67" s="1">
        <f>IF(ISNUMBER('Table 1. Total'!AL43-'Table 2. Foreign'!AL67),'Table 1. Total'!AL43-'Table 2. Foreign'!AL67,"…")</f>
        <v>107.30799999999999</v>
      </c>
      <c r="AM67" s="1">
        <f>IF(ISNUMBER('Table 1. Total'!AM43-'Table 2. Foreign'!AM67),'Table 1. Total'!AM43-'Table 2. Foreign'!AM67,"…")</f>
        <v>107.65200000000002</v>
      </c>
      <c r="AN67" s="1">
        <f>IF(ISNUMBER('Table 1. Total'!AN43-'Table 2. Foreign'!AN67),'Table 1. Total'!AN43-'Table 2. Foreign'!AN67,"…")</f>
        <v>112.12200000000001</v>
      </c>
      <c r="AO67" s="1">
        <f>IF(ISNUMBER('Table 1. Total'!AO43-'Table 2. Foreign'!AO67),'Table 1. Total'!AO43-'Table 2. Foreign'!AO67,"…")</f>
        <v>119.256</v>
      </c>
      <c r="AP67" s="1">
        <f>IF(ISNUMBER('Table 1. Total'!AP43-'Table 2. Foreign'!AP67),'Table 1. Total'!AP43-'Table 2. Foreign'!AP67,"…")</f>
        <v>115.255</v>
      </c>
      <c r="AQ67" s="1">
        <f>IF(ISNUMBER('Table 1. Total'!AQ43-'Table 2. Foreign'!AQ67),'Table 1. Total'!AQ43-'Table 2. Foreign'!AQ67,"…")</f>
        <v>120.995</v>
      </c>
      <c r="AR67" s="1">
        <f>IF(ISNUMBER('Table 1. Total'!AR43-'Table 2. Foreign'!AR67),'Table 1. Total'!AR43-'Table 2. Foreign'!AR67,"…")</f>
        <v>108.221</v>
      </c>
      <c r="AS67" s="1">
        <f>IF(ISNUMBER('Table 1. Total'!AS43-'Table 2. Foreign'!AS67),'Table 1. Total'!AS43-'Table 2. Foreign'!AS67,"…")</f>
        <v>98.989000000000004</v>
      </c>
      <c r="AT67" s="1">
        <f>IF(ISNUMBER('Table 1. Total'!AT43-'Table 2. Foreign'!AT67),'Table 1. Total'!AT43-'Table 2. Foreign'!AT67,"…")</f>
        <v>100.852</v>
      </c>
      <c r="AU67" s="1">
        <f>IF(ISNUMBER('Table 1. Total'!AU43-'Table 2. Foreign'!AU67),'Table 1. Total'!AU43-'Table 2. Foreign'!AU67,"…")</f>
        <v>102.13700000000001</v>
      </c>
      <c r="AV67" s="1">
        <f>IF(ISNUMBER('Table 1. Total'!AV43-'Table 2. Foreign'!AV67),'Table 1. Total'!AV43-'Table 2. Foreign'!AV67,"…")</f>
        <v>88.704999999999998</v>
      </c>
      <c r="AW67" s="1">
        <f>IF(ISNUMBER('Table 1. Total'!AW43-'Table 2. Foreign'!AW67),'Table 1. Total'!AW43-'Table 2. Foreign'!AW67,"…")</f>
        <v>85.000999999999991</v>
      </c>
      <c r="AX67" s="1">
        <f>IF(ISNUMBER('Table 1. Total'!AX43-'Table 2. Foreign'!AX67),'Table 1. Total'!AX43-'Table 2. Foreign'!AX67,"…")</f>
        <v>92.825999999999993</v>
      </c>
      <c r="AY67" s="1">
        <f>IF(ISNUMBER('Table 1. Total'!AY43-'Table 2. Foreign'!AY67),'Table 1. Total'!AY43-'Table 2. Foreign'!AY67,"…")</f>
        <v>94.963999999999999</v>
      </c>
      <c r="AZ67" s="1">
        <f>IF(ISNUMBER('Table 1. Total'!AZ43-'Table 2. Foreign'!AZ67),'Table 1. Total'!AZ43-'Table 2. Foreign'!AZ67,"…")</f>
        <v>93.204999999999984</v>
      </c>
      <c r="BA67" s="1">
        <f>IF(ISNUMBER('Table 1. Total'!BA43-'Table 2. Foreign'!BA67),'Table 1. Total'!BA43-'Table 2. Foreign'!BA67,"…")</f>
        <v>101.48599999999999</v>
      </c>
      <c r="BB67" s="1">
        <f>IF(ISNUMBER('Table 1. Total'!BB43-'Table 2. Foreign'!BB67),'Table 1. Total'!BB43-'Table 2. Foreign'!BB67,"…")</f>
        <v>108.333</v>
      </c>
      <c r="BC67" s="1">
        <f>IF(ISNUMBER('Table 1. Total'!BC43-'Table 2. Foreign'!BC67),'Table 1. Total'!BC43-'Table 2. Foreign'!BC67,"…")</f>
        <v>106.19600000000001</v>
      </c>
      <c r="BD67" s="1">
        <f>IF(ISNUMBER('Table 1. Total'!BD43-'Table 2. Foreign'!BD67),'Table 1. Total'!BD43-'Table 2. Foreign'!BD67,"…")</f>
        <v>107.91799999999998</v>
      </c>
      <c r="BE67" s="1">
        <f>IF(ISNUMBER('Table 1. Total'!BE43-'Table 2. Foreign'!BE67),'Table 1. Total'!BE43-'Table 2. Foreign'!BE67,"…")</f>
        <v>110.22</v>
      </c>
      <c r="BF67" s="1">
        <f>IF(ISNUMBER('Table 1. Total'!BF43-'Table 2. Foreign'!BF67),'Table 1. Total'!BF43-'Table 2. Foreign'!BF67,"…")</f>
        <v>107.32399999999998</v>
      </c>
      <c r="BG67" s="1">
        <f>IF(ISNUMBER('Table 1. Total'!BG43-'Table 2. Foreign'!BG67),'Table 1. Total'!BG43-'Table 2. Foreign'!BG67,"…")</f>
        <v>109.66400000000002</v>
      </c>
      <c r="BH67" s="1">
        <f>IF(ISNUMBER('Table 1. Total'!BH43-'Table 2. Foreign'!BH67),'Table 1. Total'!BH43-'Table 2. Foreign'!BH67,"…")</f>
        <v>106.608</v>
      </c>
      <c r="BI67" s="1">
        <f>IF(ISNUMBER('Table 1. Total'!BI43-'Table 2. Foreign'!BI67),'Table 1. Total'!BI43-'Table 2. Foreign'!BI67,"…")</f>
        <v>105.66400000000002</v>
      </c>
      <c r="BJ67" s="1">
        <f>IF(ISNUMBER('Table 1. Total'!BJ43-'Table 2. Foreign'!BJ67),'Table 1. Total'!BJ43-'Table 2. Foreign'!BJ67,"…")</f>
        <v>111.529</v>
      </c>
      <c r="BK67" s="1">
        <f>IF(ISNUMBER('Table 1. Total'!BK43-'Table 2. Foreign'!BK67),'Table 1. Total'!BK43-'Table 2. Foreign'!BK67,"…")</f>
        <v>116.369</v>
      </c>
      <c r="BL67" s="1">
        <f>IF(ISNUMBER('Table 1. Total'!BL43-'Table 2. Foreign'!BL67),'Table 1. Total'!BL43-'Table 2. Foreign'!BL67,"…")</f>
        <v>120.10899999999999</v>
      </c>
      <c r="BM67" s="1">
        <f>IF(ISNUMBER('Table 1. Total'!BM43-'Table 2. Foreign'!BM67),'Table 1. Total'!BM43-'Table 2. Foreign'!BM67,"…")</f>
        <v>122.74299999999999</v>
      </c>
      <c r="BN67" s="1">
        <f>IF(ISNUMBER('Table 1. Total'!BN43-'Table 2. Foreign'!BN67),'Table 1. Total'!BN43-'Table 2. Foreign'!BN67,"…")</f>
        <v>101.86200000000001</v>
      </c>
      <c r="BO67" s="1">
        <f>IF(ISNUMBER('Table 1. Total'!BO43-'Table 2. Foreign'!BO67),'Table 1. Total'!BO43-'Table 2. Foreign'!BO67,"…")</f>
        <v>121.56899999999999</v>
      </c>
      <c r="BP67" s="1">
        <f>IF(ISNUMBER('Table 1. Total'!BP43-'Table 2. Foreign'!BP67),'Table 1. Total'!BP43-'Table 2. Foreign'!BP67,"…")</f>
        <v>123.572</v>
      </c>
      <c r="BQ67" s="1">
        <f>IF(ISNUMBER('Table 1. Total'!BQ43-'Table 2. Foreign'!BQ67),'Table 1. Total'!BQ43-'Table 2. Foreign'!BQ67,"…")</f>
        <v>164.267</v>
      </c>
      <c r="BR67" s="1">
        <f>IF(ISNUMBER('Table 1. Total'!BR43-'Table 2. Foreign'!BR67),'Table 1. Total'!BR43-'Table 2. Foreign'!BR67,"…")</f>
        <v>172.11099999999999</v>
      </c>
      <c r="BS67" s="1">
        <f>IF(ISNUMBER('Table 1. Total'!BS43-'Table 2. Foreign'!BS67),'Table 1. Total'!BS43-'Table 2. Foreign'!BS67,"…")</f>
        <v>191.45599999999999</v>
      </c>
      <c r="BT67" s="1">
        <f>IF(ISNUMBER('Table 1. Total'!BT43-'Table 2. Foreign'!BT67),'Table 1. Total'!BT43-'Table 2. Foreign'!BT67,"…")</f>
        <v>193.47599999999997</v>
      </c>
      <c r="BU67" s="1">
        <f>IF(ISNUMBER('Table 1. Total'!BU43-'Table 2. Foreign'!BU67),'Table 1. Total'!BU43-'Table 2. Foreign'!BU67,"…")</f>
        <v>189.755</v>
      </c>
      <c r="BV67" s="1">
        <f>IF(ISNUMBER('Table 1. Total'!BV43-'Table 2. Foreign'!BV67),'Table 1. Total'!BV43-'Table 2. Foreign'!BV67,"…")</f>
        <v>165.38400000000001</v>
      </c>
      <c r="BW67" s="1">
        <f>IF(ISNUMBER('Table 1. Total'!BW43-'Table 2. Foreign'!BW67),'Table 1. Total'!BW43-'Table 2. Foreign'!BW67,"…")</f>
        <v>276.00299999999999</v>
      </c>
      <c r="BX67" s="1">
        <f>IF(ISNUMBER('Table 1. Total'!BX43-'Table 2. Foreign'!BX67),'Table 1. Total'!BX43-'Table 2. Foreign'!BX67,"…")</f>
        <v>250.626</v>
      </c>
      <c r="BY67" s="1">
        <f>IF(ISNUMBER('Table 1. Total'!BY43-'Table 2. Foreign'!BY67),'Table 1. Total'!BY43-'Table 2. Foreign'!BY67,"…")</f>
        <v>248.85199999999998</v>
      </c>
      <c r="BZ67" s="1">
        <f>IF(ISNUMBER('Table 1. Total'!BZ43-'Table 2. Foreign'!BZ67),'Table 1. Total'!BZ43-'Table 2. Foreign'!BZ67,"…")</f>
        <v>239.11399999999998</v>
      </c>
      <c r="CA67" s="1">
        <f>IF(ISNUMBER('Table 1. Total'!CA43-'Table 2. Foreign'!CA67),'Table 1. Total'!CA43-'Table 2. Foreign'!CA67,"…")</f>
        <v>225.95300000000003</v>
      </c>
      <c r="CB67" s="1">
        <f>IF(ISNUMBER('Table 1. Total'!CB43-'Table 2. Foreign'!CB67),'Table 1. Total'!CB43-'Table 2. Foreign'!CB67,"…")</f>
        <v>204.328</v>
      </c>
      <c r="CC67" s="1">
        <f>IF(ISNUMBER('Table 1. Total'!CC43-'Table 2. Foreign'!CC67),'Table 1. Total'!CC43-'Table 2. Foreign'!CC67,"…")</f>
        <v>225.95099999999999</v>
      </c>
      <c r="CD67" s="1">
        <f>IF(ISNUMBER('Table 1. Total'!CD43-'Table 2. Foreign'!CD67),'Table 1. Total'!CD43-'Table 2. Foreign'!CD67,"…")</f>
        <v>224.92000000000002</v>
      </c>
      <c r="CE67" s="1">
        <f>IF(ISNUMBER('Table 1. Total'!CE43-'Table 2. Foreign'!CE67),'Table 1. Total'!CE43-'Table 2. Foreign'!CE67,"…")</f>
        <v>244.28499999999997</v>
      </c>
      <c r="CF67" s="1">
        <f>IF(ISNUMBER('Table 1. Total'!CF43-'Table 2. Foreign'!CF67),'Table 1. Total'!CF43-'Table 2. Foreign'!CF67,"…")</f>
        <v>230.988</v>
      </c>
      <c r="CG67" s="1">
        <f>IF(ISNUMBER('Table 1. Total'!CG43-'Table 2. Foreign'!CG67),'Table 1. Total'!CG43-'Table 2. Foreign'!CG67,"…")</f>
        <v>241.32000000000002</v>
      </c>
      <c r="CH67" s="1">
        <f>IF(ISNUMBER('Table 1. Total'!CH43-'Table 2. Foreign'!CH67),'Table 1. Total'!CH43-'Table 2. Foreign'!CH67,"…")</f>
        <v>299.71600000000001</v>
      </c>
      <c r="CI67" s="1">
        <f>IF(ISNUMBER('Table 1. Total'!CI43-'Table 2. Foreign'!CI67),'Table 1. Total'!CI43-'Table 2. Foreign'!CI67,"…")</f>
        <v>337.149</v>
      </c>
    </row>
    <row r="68" spans="1:87">
      <c r="A68" t="str">
        <f t="shared" si="10"/>
        <v>South Africa</v>
      </c>
      <c r="B68" s="1">
        <f>IF(ISNUMBER('Table 1. Total'!B44-'Table 2. Foreign'!B68),'Table 1. Total'!B44-'Table 2. Foreign'!B68,"…")</f>
        <v>57.132999999999996</v>
      </c>
      <c r="C68" s="1">
        <f>IF(ISNUMBER('Table 1. Total'!C44-'Table 2. Foreign'!C68),'Table 1. Total'!C44-'Table 2. Foreign'!C68,"…")</f>
        <v>59.552</v>
      </c>
      <c r="D68" s="1">
        <f>IF(ISNUMBER('Table 1. Total'!D44-'Table 2. Foreign'!D68),'Table 1. Total'!D44-'Table 2. Foreign'!D68,"…")</f>
        <v>56.893999999999991</v>
      </c>
      <c r="E68" s="1">
        <f>IF(ISNUMBER('Table 1. Total'!E44-'Table 2. Foreign'!E68),'Table 1. Total'!E44-'Table 2. Foreign'!E68,"…")</f>
        <v>68.467000000000013</v>
      </c>
      <c r="F68" s="1">
        <f>IF(ISNUMBER('Table 1. Total'!F44-'Table 2. Foreign'!F68),'Table 1. Total'!F44-'Table 2. Foreign'!F68,"…")</f>
        <v>61.744</v>
      </c>
      <c r="G68" s="1">
        <f>IF(ISNUMBER('Table 1. Total'!G44-'Table 2. Foreign'!G68),'Table 1. Total'!G44-'Table 2. Foreign'!G68,"…")</f>
        <v>57.448000000000008</v>
      </c>
      <c r="H68" s="1">
        <f>IF(ISNUMBER('Table 1. Total'!H44-'Table 2. Foreign'!H68),'Table 1. Total'!H44-'Table 2. Foreign'!H68,"…")</f>
        <v>62.628</v>
      </c>
      <c r="I68" s="1">
        <f>IF(ISNUMBER('Table 1. Total'!I44-'Table 2. Foreign'!I68),'Table 1. Total'!I44-'Table 2. Foreign'!I68,"…")</f>
        <v>64.033999999999992</v>
      </c>
      <c r="J68" s="1">
        <f>IF(ISNUMBER('Table 1. Total'!J44-'Table 2. Foreign'!J68),'Table 1. Total'!J44-'Table 2. Foreign'!J68,"…")</f>
        <v>66.948999999999998</v>
      </c>
      <c r="K68" s="1">
        <f>IF(ISNUMBER('Table 1. Total'!K44-'Table 2. Foreign'!K68),'Table 1. Total'!K44-'Table 2. Foreign'!K68,"…")</f>
        <v>56.355999999999995</v>
      </c>
      <c r="L68" s="1">
        <f>IF(ISNUMBER('Table 1. Total'!L44-'Table 2. Foreign'!L68),'Table 1. Total'!L44-'Table 2. Foreign'!L68,"…")</f>
        <v>51.400000000000006</v>
      </c>
      <c r="M68" s="1">
        <f>IF(ISNUMBER('Table 1. Total'!M44-'Table 2. Foreign'!M68),'Table 1. Total'!M44-'Table 2. Foreign'!M68,"…")</f>
        <v>59</v>
      </c>
      <c r="N68" s="1">
        <f>IF(ISNUMBER('Table 1. Total'!N44-'Table 2. Foreign'!N68),'Table 1. Total'!N44-'Table 2. Foreign'!N68,"…")</f>
        <v>56.092999999999996</v>
      </c>
      <c r="O68" s="1">
        <f>IF(ISNUMBER('Table 1. Total'!O44-'Table 2. Foreign'!O68),'Table 1. Total'!O44-'Table 2. Foreign'!O68,"…")</f>
        <v>57.088999999999999</v>
      </c>
      <c r="P68" s="1">
        <f>IF(ISNUMBER('Table 1. Total'!P44-'Table 2. Foreign'!P68),'Table 1. Total'!P44-'Table 2. Foreign'!P68,"…")</f>
        <v>58.826999999999998</v>
      </c>
      <c r="Q68" s="1">
        <f>IF(ISNUMBER('Table 1. Total'!Q44-'Table 2. Foreign'!Q68),'Table 1. Total'!Q44-'Table 2. Foreign'!Q68,"…")</f>
        <v>58.5</v>
      </c>
      <c r="R68" s="1">
        <f>IF(ISNUMBER('Table 1. Total'!R44-'Table 2. Foreign'!R68),'Table 1. Total'!R44-'Table 2. Foreign'!R68,"…")</f>
        <v>48.730000000000004</v>
      </c>
      <c r="S68" s="1">
        <f>IF(ISNUMBER('Table 1. Total'!S44-'Table 2. Foreign'!S68),'Table 1. Total'!S44-'Table 2. Foreign'!S68,"…")</f>
        <v>52.023000000000003</v>
      </c>
      <c r="T68" s="1">
        <f>IF(ISNUMBER('Table 1. Total'!T44-'Table 2. Foreign'!T68),'Table 1. Total'!T44-'Table 2. Foreign'!T68,"…")</f>
        <v>49.645000000000003</v>
      </c>
      <c r="U68" s="1">
        <f>IF(ISNUMBER('Table 1. Total'!U44-'Table 2. Foreign'!U68),'Table 1. Total'!U44-'Table 2. Foreign'!U68,"…")</f>
        <v>43.816000000000003</v>
      </c>
      <c r="V68" s="1">
        <f>IF(ISNUMBER('Table 1. Total'!V44-'Table 2. Foreign'!V68),'Table 1. Total'!V44-'Table 2. Foreign'!V68,"…")</f>
        <v>45.198</v>
      </c>
      <c r="W68" s="1">
        <f>IF(ISNUMBER('Table 1. Total'!W44-'Table 2. Foreign'!W68),'Table 1. Total'!W44-'Table 2. Foreign'!W68,"…")</f>
        <v>58.658000000000001</v>
      </c>
      <c r="X68" s="1">
        <f>IF(ISNUMBER('Table 1. Total'!X44-'Table 2. Foreign'!X68),'Table 1. Total'!X44-'Table 2. Foreign'!X68,"…")</f>
        <v>62.588000000000001</v>
      </c>
      <c r="Y68" s="1">
        <f>IF(ISNUMBER('Table 1. Total'!Y44-'Table 2. Foreign'!Y68),'Table 1. Total'!Y44-'Table 2. Foreign'!Y68,"…")</f>
        <v>65.283999999999992</v>
      </c>
      <c r="Z68" s="1">
        <f>IF(ISNUMBER('Table 1. Total'!Z44-'Table 2. Foreign'!Z68),'Table 1. Total'!Z44-'Table 2. Foreign'!Z68,"…")</f>
        <v>67.099000000000004</v>
      </c>
      <c r="AA68" s="1">
        <f>IF(ISNUMBER('Table 1. Total'!AA44-'Table 2. Foreign'!AA68),'Table 1. Total'!AA44-'Table 2. Foreign'!AA68,"…")</f>
        <v>66.947000000000003</v>
      </c>
      <c r="AB68" s="1">
        <f>IF(ISNUMBER('Table 1. Total'!AB44-'Table 2. Foreign'!AB68),'Table 1. Total'!AB44-'Table 2. Foreign'!AB68,"…")</f>
        <v>76.974999999999994</v>
      </c>
      <c r="AC68" s="1">
        <f>IF(ISNUMBER('Table 1. Total'!AC44-'Table 2. Foreign'!AC68),'Table 1. Total'!AC44-'Table 2. Foreign'!AC68,"…")</f>
        <v>84.383999999999986</v>
      </c>
      <c r="AD68" s="1">
        <f>IF(ISNUMBER('Table 1. Total'!AD44-'Table 2. Foreign'!AD68),'Table 1. Total'!AD44-'Table 2. Foreign'!AD68,"…")</f>
        <v>85.429000000000002</v>
      </c>
      <c r="AE68" s="1">
        <f>IF(ISNUMBER('Table 1. Total'!AE44-'Table 2. Foreign'!AE68),'Table 1. Total'!AE44-'Table 2. Foreign'!AE68,"…")</f>
        <v>85.433999999999997</v>
      </c>
      <c r="AF68" s="1">
        <f>IF(ISNUMBER('Table 1. Total'!AF44-'Table 2. Foreign'!AF68),'Table 1. Total'!AF44-'Table 2. Foreign'!AF68,"…")</f>
        <v>73.381</v>
      </c>
      <c r="AG68" s="1">
        <f>IF(ISNUMBER('Table 1. Total'!AG44-'Table 2. Foreign'!AG68),'Table 1. Total'!AG44-'Table 2. Foreign'!AG68,"…")</f>
        <v>76.725999999999999</v>
      </c>
      <c r="AH68" s="1">
        <f>IF(ISNUMBER('Table 1. Total'!AH44-'Table 2. Foreign'!AH68),'Table 1. Total'!AH44-'Table 2. Foreign'!AH68,"…")</f>
        <v>84.362000000000009</v>
      </c>
      <c r="AI68" s="1">
        <f>IF(ISNUMBER('Table 1. Total'!AI44-'Table 2. Foreign'!AI68),'Table 1. Total'!AI44-'Table 2. Foreign'!AI68,"…")</f>
        <v>79.996999999999986</v>
      </c>
      <c r="AJ68" s="1">
        <f>IF(ISNUMBER('Table 1. Total'!AJ44-'Table 2. Foreign'!AJ68),'Table 1. Total'!AJ44-'Table 2. Foreign'!AJ68,"…")</f>
        <v>81.155000000000001</v>
      </c>
      <c r="AK68" s="1">
        <f>IF(ISNUMBER('Table 1. Total'!AK44-'Table 2. Foreign'!AK68),'Table 1. Total'!AK44-'Table 2. Foreign'!AK68,"…")</f>
        <v>79.501999999999981</v>
      </c>
      <c r="AL68" s="1">
        <f>IF(ISNUMBER('Table 1. Total'!AL44-'Table 2. Foreign'!AL68),'Table 1. Total'!AL44-'Table 2. Foreign'!AL68,"…")</f>
        <v>74.746000000000009</v>
      </c>
      <c r="AM68" s="1">
        <f>IF(ISNUMBER('Table 1. Total'!AM44-'Table 2. Foreign'!AM68),'Table 1. Total'!AM44-'Table 2. Foreign'!AM68,"…")</f>
        <v>72.831999999999994</v>
      </c>
      <c r="AN68" s="1">
        <f>IF(ISNUMBER('Table 1. Total'!AN44-'Table 2. Foreign'!AN68),'Table 1. Total'!AN44-'Table 2. Foreign'!AN68,"…")</f>
        <v>72.802999999999997</v>
      </c>
      <c r="AO68" s="1">
        <f>IF(ISNUMBER('Table 1. Total'!AO44-'Table 2. Foreign'!AO68),'Table 1. Total'!AO44-'Table 2. Foreign'!AO68,"…")</f>
        <v>72.923999999999992</v>
      </c>
      <c r="AP68" s="1">
        <f>IF(ISNUMBER('Table 1. Total'!AP44-'Table 2. Foreign'!AP68),'Table 1. Total'!AP44-'Table 2. Foreign'!AP68,"…")</f>
        <v>76.475000000000009</v>
      </c>
      <c r="AQ68" s="1">
        <f>IF(ISNUMBER('Table 1. Total'!AQ44-'Table 2. Foreign'!AQ68),'Table 1. Total'!AQ44-'Table 2. Foreign'!AQ68,"…")</f>
        <v>77.792000000000002</v>
      </c>
      <c r="AR68" s="1">
        <f>IF(ISNUMBER('Table 1. Total'!AR44-'Table 2. Foreign'!AR68),'Table 1. Total'!AR44-'Table 2. Foreign'!AR68,"…")</f>
        <v>74.10499999999999</v>
      </c>
      <c r="AS68" s="1">
        <f>IF(ISNUMBER('Table 1. Total'!AS44-'Table 2. Foreign'!AS68),'Table 1. Total'!AS44-'Table 2. Foreign'!AS68,"…")</f>
        <v>76.87299999999999</v>
      </c>
      <c r="AT68" s="1">
        <f>IF(ISNUMBER('Table 1. Total'!AT44-'Table 2. Foreign'!AT68),'Table 1. Total'!AT44-'Table 2. Foreign'!AT68,"…")</f>
        <v>76.924999999999997</v>
      </c>
      <c r="AU68" s="1">
        <f>IF(ISNUMBER('Table 1. Total'!AU44-'Table 2. Foreign'!AU68),'Table 1. Total'!AU44-'Table 2. Foreign'!AU68,"…")</f>
        <v>80.414000000000001</v>
      </c>
      <c r="AV68" s="1">
        <f>IF(ISNUMBER('Table 1. Total'!AV44-'Table 2. Foreign'!AV68),'Table 1. Total'!AV44-'Table 2. Foreign'!AV68,"…")</f>
        <v>72.856999999999999</v>
      </c>
      <c r="AW68" s="1">
        <f>IF(ISNUMBER('Table 1. Total'!AW44-'Table 2. Foreign'!AW68),'Table 1. Total'!AW44-'Table 2. Foreign'!AW68,"…")</f>
        <v>67.314999999999998</v>
      </c>
      <c r="AX68" s="1">
        <f>IF(ISNUMBER('Table 1. Total'!AX44-'Table 2. Foreign'!AX68),'Table 1. Total'!AX44-'Table 2. Foreign'!AX68,"…")</f>
        <v>72.179000000000002</v>
      </c>
      <c r="AY68" s="1">
        <f>IF(ISNUMBER('Table 1. Total'!AY44-'Table 2. Foreign'!AY68),'Table 1. Total'!AY44-'Table 2. Foreign'!AY68,"…")</f>
        <v>72.056000000000012</v>
      </c>
      <c r="AZ68" s="1">
        <f>IF(ISNUMBER('Table 1. Total'!AZ44-'Table 2. Foreign'!AZ68),'Table 1. Total'!AZ44-'Table 2. Foreign'!AZ68,"…")</f>
        <v>76.717000000000013</v>
      </c>
      <c r="BA68" s="1">
        <f>IF(ISNUMBER('Table 1. Total'!BA44-'Table 2. Foreign'!BA68),'Table 1. Total'!BA44-'Table 2. Foreign'!BA68,"…")</f>
        <v>80.962999999999994</v>
      </c>
      <c r="BB68" s="1">
        <f>IF(ISNUMBER('Table 1. Total'!BB44-'Table 2. Foreign'!BB68),'Table 1. Total'!BB44-'Table 2. Foreign'!BB68,"…")</f>
        <v>83.828999999999994</v>
      </c>
      <c r="BC68" s="1">
        <f>IF(ISNUMBER('Table 1. Total'!BC44-'Table 2. Foreign'!BC68),'Table 1. Total'!BC44-'Table 2. Foreign'!BC68,"…")</f>
        <v>84.384</v>
      </c>
      <c r="BD68" s="1">
        <f>IF(ISNUMBER('Table 1. Total'!BD44-'Table 2. Foreign'!BD68),'Table 1. Total'!BD44-'Table 2. Foreign'!BD68,"…")</f>
        <v>80.210999999999984</v>
      </c>
      <c r="BE68" s="1">
        <f>IF(ISNUMBER('Table 1. Total'!BE44-'Table 2. Foreign'!BE68),'Table 1. Total'!BE44-'Table 2. Foreign'!BE68,"…")</f>
        <v>90.990999999999985</v>
      </c>
      <c r="BF68" s="1">
        <f>IF(ISNUMBER('Table 1. Total'!BF44-'Table 2. Foreign'!BF68),'Table 1. Total'!BF44-'Table 2. Foreign'!BF68,"…")</f>
        <v>96.628</v>
      </c>
      <c r="BG68" s="1">
        <f>IF(ISNUMBER('Table 1. Total'!BG44-'Table 2. Foreign'!BG68),'Table 1. Total'!BG44-'Table 2. Foreign'!BG68,"…")</f>
        <v>86.185999999999993</v>
      </c>
      <c r="BH68" s="1">
        <f>IF(ISNUMBER('Table 1. Total'!BH44-'Table 2. Foreign'!BH68),'Table 1. Total'!BH44-'Table 2. Foreign'!BH68,"…")</f>
        <v>87.804000000000002</v>
      </c>
      <c r="BI68" s="1">
        <f>IF(ISNUMBER('Table 1. Total'!BI44-'Table 2. Foreign'!BI68),'Table 1. Total'!BI44-'Table 2. Foreign'!BI68,"…")</f>
        <v>92.568000000000012</v>
      </c>
      <c r="BJ68" s="1">
        <f>IF(ISNUMBER('Table 1. Total'!BJ44-'Table 2. Foreign'!BJ68),'Table 1. Total'!BJ44-'Table 2. Foreign'!BJ68,"…")</f>
        <v>94.729000000000013</v>
      </c>
      <c r="BK68" s="1">
        <f>IF(ISNUMBER('Table 1. Total'!BK44-'Table 2. Foreign'!BK68),'Table 1. Total'!BK44-'Table 2. Foreign'!BK68,"…")</f>
        <v>103.87100000000001</v>
      </c>
      <c r="BL68" s="1">
        <f>IF(ISNUMBER('Table 1. Total'!BL44-'Table 2. Foreign'!BL68),'Table 1. Total'!BL44-'Table 2. Foreign'!BL68,"…")</f>
        <v>96.537999999999982</v>
      </c>
      <c r="BM68" s="1">
        <f>IF(ISNUMBER('Table 1. Total'!BM44-'Table 2. Foreign'!BM68),'Table 1. Total'!BM44-'Table 2. Foreign'!BM68,"…")</f>
        <v>110.068</v>
      </c>
      <c r="BN68" s="1">
        <f>IF(ISNUMBER('Table 1. Total'!BN44-'Table 2. Foreign'!BN68),'Table 1. Total'!BN44-'Table 2. Foreign'!BN68,"…")</f>
        <v>93.241</v>
      </c>
      <c r="BO68" s="1">
        <f>IF(ISNUMBER('Table 1. Total'!BO44-'Table 2. Foreign'!BO68),'Table 1. Total'!BO44-'Table 2. Foreign'!BO68,"…")</f>
        <v>107.83500000000001</v>
      </c>
      <c r="BP68" s="1">
        <f>IF(ISNUMBER('Table 1. Total'!BP44-'Table 2. Foreign'!BP68),'Table 1. Total'!BP44-'Table 2. Foreign'!BP68,"…")</f>
        <v>118.714</v>
      </c>
      <c r="BQ68" s="1">
        <f>IF(ISNUMBER('Table 1. Total'!BQ44-'Table 2. Foreign'!BQ68),'Table 1. Total'!BQ44-'Table 2. Foreign'!BQ68,"…")</f>
        <v>143.47800000000001</v>
      </c>
      <c r="BR68" s="1">
        <f>IF(ISNUMBER('Table 1. Total'!BR44-'Table 2. Foreign'!BR68),'Table 1. Total'!BR44-'Table 2. Foreign'!BR68,"…")</f>
        <v>149.02699999999999</v>
      </c>
      <c r="BS68" s="1">
        <f>IF(ISNUMBER('Table 1. Total'!BS44-'Table 2. Foreign'!BS68),'Table 1. Total'!BS44-'Table 2. Foreign'!BS68,"…")</f>
        <v>158.66900000000001</v>
      </c>
      <c r="BT68" s="1">
        <f>IF(ISNUMBER('Table 1. Total'!BT44-'Table 2. Foreign'!BT68),'Table 1. Total'!BT44-'Table 2. Foreign'!BT68,"…")</f>
        <v>156.31200000000001</v>
      </c>
      <c r="BU68" s="1">
        <f>IF(ISNUMBER('Table 1. Total'!BU44-'Table 2. Foreign'!BU68),'Table 1. Total'!BU44-'Table 2. Foreign'!BU68,"…")</f>
        <v>154.834</v>
      </c>
      <c r="BV68" s="1">
        <f>IF(ISNUMBER('Table 1. Total'!BV44-'Table 2. Foreign'!BV68),'Table 1. Total'!BV44-'Table 2. Foreign'!BV68,"…")</f>
        <v>176.83000000000004</v>
      </c>
      <c r="BW68" s="1">
        <f>IF(ISNUMBER('Table 1. Total'!BW44-'Table 2. Foreign'!BW68),'Table 1. Total'!BW44-'Table 2. Foreign'!BW68,"…")</f>
        <v>160.96499999999997</v>
      </c>
      <c r="BX68" s="1">
        <f>IF(ISNUMBER('Table 1. Total'!BX44-'Table 2. Foreign'!BX68),'Table 1. Total'!BX44-'Table 2. Foreign'!BX68,"…")</f>
        <v>149.60300000000001</v>
      </c>
      <c r="BY68" s="1">
        <f>IF(ISNUMBER('Table 1. Total'!BY44-'Table 2. Foreign'!BY68),'Table 1. Total'!BY44-'Table 2. Foreign'!BY68,"…")</f>
        <v>167.10900000000001</v>
      </c>
      <c r="BZ68" s="1">
        <f>IF(ISNUMBER('Table 1. Total'!BZ44-'Table 2. Foreign'!BZ68),'Table 1. Total'!BZ44-'Table 2. Foreign'!BZ68,"…")</f>
        <v>163.934</v>
      </c>
      <c r="CA68" s="1">
        <f>IF(ISNUMBER('Table 1. Total'!CA44-'Table 2. Foreign'!CA68),'Table 1. Total'!CA44-'Table 2. Foreign'!CA68,"…")</f>
        <v>153.87299999999999</v>
      </c>
      <c r="CB68" s="1">
        <f>IF(ISNUMBER('Table 1. Total'!CB44-'Table 2. Foreign'!CB68),'Table 1. Total'!CB44-'Table 2. Foreign'!CB68,"…")</f>
        <v>159.03800000000001</v>
      </c>
      <c r="CC68" s="1">
        <f>IF(ISNUMBER('Table 1. Total'!CC44-'Table 2. Foreign'!CC68),'Table 1. Total'!CC44-'Table 2. Foreign'!CC68,"…")</f>
        <v>165.95099999999999</v>
      </c>
      <c r="CD68" s="1">
        <f>IF(ISNUMBER('Table 1. Total'!CD44-'Table 2. Foreign'!CD68),'Table 1. Total'!CD44-'Table 2. Foreign'!CD68,"…")</f>
        <v>168.101</v>
      </c>
      <c r="CE68" s="1">
        <f>IF(ISNUMBER('Table 1. Total'!CE44-'Table 2. Foreign'!CE68),'Table 1. Total'!CE44-'Table 2. Foreign'!CE68,"…")</f>
        <v>180.51</v>
      </c>
      <c r="CF68" s="1">
        <f>IF(ISNUMBER('Table 1. Total'!CF44-'Table 2. Foreign'!CF68),'Table 1. Total'!CF44-'Table 2. Foreign'!CF68,"…")</f>
        <v>196.48400000000001</v>
      </c>
      <c r="CG68" s="1">
        <f>IF(ISNUMBER('Table 1. Total'!CG44-'Table 2. Foreign'!CG68),'Table 1. Total'!CG44-'Table 2. Foreign'!CG68,"…")</f>
        <v>180.05499999999998</v>
      </c>
      <c r="CH68" s="1">
        <f>IF(ISNUMBER('Table 1. Total'!CH44-'Table 2. Foreign'!CH68),'Table 1. Total'!CH44-'Table 2. Foreign'!CH68,"…")</f>
        <v>188.63400000000001</v>
      </c>
      <c r="CI68" s="1">
        <f>IF(ISNUMBER('Table 1. Total'!CI44-'Table 2. Foreign'!CI68),'Table 1. Total'!CI44-'Table 2. Foreign'!CI68,"…")</f>
        <v>199.46499999999997</v>
      </c>
    </row>
    <row r="69" spans="1:87">
      <c r="A69" t="str">
        <f t="shared" si="10"/>
        <v>Thailand</v>
      </c>
      <c r="B69" s="1">
        <f>IF(ISNUMBER('Table 1. Total'!B45-'Table 2. Foreign'!B69),'Table 1. Total'!B45-'Table 2. Foreign'!B69,"…")</f>
        <v>28.491999999999997</v>
      </c>
      <c r="C69" s="1">
        <f>IF(ISNUMBER('Table 1. Total'!C45-'Table 2. Foreign'!C69),'Table 1. Total'!C45-'Table 2. Foreign'!C69,"…")</f>
        <v>28.307000000000002</v>
      </c>
      <c r="D69" s="1">
        <f>IF(ISNUMBER('Table 1. Total'!D45-'Table 2. Foreign'!D69),'Table 1. Total'!D45-'Table 2. Foreign'!D69,"…")</f>
        <v>28.786000000000001</v>
      </c>
      <c r="E69" s="1">
        <f>IF(ISNUMBER('Table 1. Total'!E45-'Table 2. Foreign'!E69),'Table 1. Total'!E45-'Table 2. Foreign'!E69,"…")</f>
        <v>31.702000000000002</v>
      </c>
      <c r="F69" s="1">
        <f>IF(ISNUMBER('Table 1. Total'!F45-'Table 2. Foreign'!F69),'Table 1. Total'!F45-'Table 2. Foreign'!F69,"…")</f>
        <v>32.141000000000005</v>
      </c>
      <c r="G69" s="1">
        <f>IF(ISNUMBER('Table 1. Total'!G45-'Table 2. Foreign'!G69),'Table 1. Total'!G45-'Table 2. Foreign'!G69,"…")</f>
        <v>30.873000000000001</v>
      </c>
      <c r="H69" s="1">
        <f>IF(ISNUMBER('Table 1. Total'!H45-'Table 2. Foreign'!H69),'Table 1. Total'!H45-'Table 2. Foreign'!H69,"…")</f>
        <v>31.817</v>
      </c>
      <c r="I69" s="1">
        <f>IF(ISNUMBER('Table 1. Total'!I45-'Table 2. Foreign'!I69),'Table 1. Total'!I45-'Table 2. Foreign'!I69,"…")</f>
        <v>32.031999999999996</v>
      </c>
      <c r="J69" s="1">
        <f>IF(ISNUMBER('Table 1. Total'!J45-'Table 2. Foreign'!J69),'Table 1. Total'!J45-'Table 2. Foreign'!J69,"…")</f>
        <v>34.989999999999995</v>
      </c>
      <c r="K69" s="1">
        <f>IF(ISNUMBER('Table 1. Total'!K45-'Table 2. Foreign'!K69),'Table 1. Total'!K45-'Table 2. Foreign'!K69,"…")</f>
        <v>36.003999999999998</v>
      </c>
      <c r="L69" s="1">
        <f>IF(ISNUMBER('Table 1. Total'!L45-'Table 2. Foreign'!L69),'Table 1. Total'!L45-'Table 2. Foreign'!L69,"…")</f>
        <v>38.470999999999997</v>
      </c>
      <c r="M69" s="1">
        <f>IF(ISNUMBER('Table 1. Total'!M45-'Table 2. Foreign'!M69),'Table 1. Total'!M45-'Table 2. Foreign'!M69,"…")</f>
        <v>41.25</v>
      </c>
      <c r="N69" s="1">
        <f>IF(ISNUMBER('Table 1. Total'!N45-'Table 2. Foreign'!N69),'Table 1. Total'!N45-'Table 2. Foreign'!N69,"…")</f>
        <v>46.516000000000005</v>
      </c>
      <c r="O69" s="1">
        <f>IF(ISNUMBER('Table 1. Total'!O45-'Table 2. Foreign'!O69),'Table 1. Total'!O45-'Table 2. Foreign'!O69,"…")</f>
        <v>50.795000000000002</v>
      </c>
      <c r="P69" s="1">
        <f>IF(ISNUMBER('Table 1. Total'!P45-'Table 2. Foreign'!P69),'Table 1. Total'!P45-'Table 2. Foreign'!P69,"…")</f>
        <v>54.393999999999998</v>
      </c>
      <c r="Q69" s="1">
        <f>IF(ISNUMBER('Table 1. Total'!Q45-'Table 2. Foreign'!Q69),'Table 1. Total'!Q45-'Table 2. Foreign'!Q69,"…")</f>
        <v>58.669000000000004</v>
      </c>
      <c r="R69" s="1">
        <f>IF(ISNUMBER('Table 1. Total'!R45-'Table 2. Foreign'!R69),'Table 1. Total'!R45-'Table 2. Foreign'!R69,"…")</f>
        <v>61.335999999999999</v>
      </c>
      <c r="S69" s="1">
        <f>IF(ISNUMBER('Table 1. Total'!S45-'Table 2. Foreign'!S69),'Table 1. Total'!S45-'Table 2. Foreign'!S69,"…")</f>
        <v>56.068000000000005</v>
      </c>
      <c r="T69" s="1">
        <f>IF(ISNUMBER('Table 1. Total'!T45-'Table 2. Foreign'!T69),'Table 1. Total'!T45-'Table 2. Foreign'!T69,"…")</f>
        <v>53.932000000000002</v>
      </c>
      <c r="U69" s="1">
        <f>IF(ISNUMBER('Table 1. Total'!U45-'Table 2. Foreign'!U69),'Table 1. Total'!U45-'Table 2. Foreign'!U69,"…")</f>
        <v>51.743000000000002</v>
      </c>
      <c r="V69" s="1">
        <f>IF(ISNUMBER('Table 1. Total'!V45-'Table 2. Foreign'!V69),'Table 1. Total'!V45-'Table 2. Foreign'!V69,"…")</f>
        <v>53.017000000000003</v>
      </c>
      <c r="W69" s="1">
        <f>IF(ISNUMBER('Table 1. Total'!W45-'Table 2. Foreign'!W69),'Table 1. Total'!W45-'Table 2. Foreign'!W69,"…")</f>
        <v>57.509</v>
      </c>
      <c r="X69" s="1">
        <f>IF(ISNUMBER('Table 1. Total'!X45-'Table 2. Foreign'!X69),'Table 1. Total'!X45-'Table 2. Foreign'!X69,"…")</f>
        <v>59.768999999999998</v>
      </c>
      <c r="Y69" s="1">
        <f>IF(ISNUMBER('Table 1. Total'!Y45-'Table 2. Foreign'!Y69),'Table 1. Total'!Y45-'Table 2. Foreign'!Y69,"…")</f>
        <v>62.082000000000001</v>
      </c>
      <c r="Z69" s="1">
        <f>IF(ISNUMBER('Table 1. Total'!Z45-'Table 2. Foreign'!Z69),'Table 1. Total'!Z45-'Table 2. Foreign'!Z69,"…")</f>
        <v>66.174999999999997</v>
      </c>
      <c r="AA69" s="1">
        <f>IF(ISNUMBER('Table 1. Total'!AA45-'Table 2. Foreign'!AA69),'Table 1. Total'!AA45-'Table 2. Foreign'!AA69,"…")</f>
        <v>68.497</v>
      </c>
      <c r="AB69" s="1">
        <f>IF(ISNUMBER('Table 1. Total'!AB45-'Table 2. Foreign'!AB69),'Table 1. Total'!AB45-'Table 2. Foreign'!AB69,"…")</f>
        <v>74.373000000000005</v>
      </c>
      <c r="AC69" s="1">
        <f>IF(ISNUMBER('Table 1. Total'!AC45-'Table 2. Foreign'!AC69),'Table 1. Total'!AC45-'Table 2. Foreign'!AC69,"…")</f>
        <v>77.608000000000004</v>
      </c>
      <c r="AD69" s="1">
        <f>IF(ISNUMBER('Table 1. Total'!AD45-'Table 2. Foreign'!AD69),'Table 1. Total'!AD45-'Table 2. Foreign'!AD69,"…")</f>
        <v>77.177999999999997</v>
      </c>
      <c r="AE69" s="1">
        <f>IF(ISNUMBER('Table 1. Total'!AE45-'Table 2. Foreign'!AE69),'Table 1. Total'!AE45-'Table 2. Foreign'!AE69,"…")</f>
        <v>76.468999999999994</v>
      </c>
      <c r="AF69" s="1">
        <f>IF(ISNUMBER('Table 1. Total'!AF45-'Table 2. Foreign'!AF69),'Table 1. Total'!AF45-'Table 2. Foreign'!AF69,"…")</f>
        <v>74.328999999999994</v>
      </c>
      <c r="AG69" s="1">
        <f>IF(ISNUMBER('Table 1. Total'!AG45-'Table 2. Foreign'!AG69),'Table 1. Total'!AG45-'Table 2. Foreign'!AG69,"…")</f>
        <v>73.375</v>
      </c>
      <c r="AH69" s="1">
        <f>IF(ISNUMBER('Table 1. Total'!AH45-'Table 2. Foreign'!AH69),'Table 1. Total'!AH45-'Table 2. Foreign'!AH69,"…")</f>
        <v>77.491</v>
      </c>
      <c r="AI69" s="1">
        <f>IF(ISNUMBER('Table 1. Total'!AI45-'Table 2. Foreign'!AI69),'Table 1. Total'!AI45-'Table 2. Foreign'!AI69,"…")</f>
        <v>76.442999999999998</v>
      </c>
      <c r="AJ69" s="1">
        <f>IF(ISNUMBER('Table 1. Total'!AJ45-'Table 2. Foreign'!AJ69),'Table 1. Total'!AJ45-'Table 2. Foreign'!AJ69,"…")</f>
        <v>80.403000000000006</v>
      </c>
      <c r="AK69" s="1">
        <f>IF(ISNUMBER('Table 1. Total'!AK45-'Table 2. Foreign'!AK69),'Table 1. Total'!AK45-'Table 2. Foreign'!AK69,"…")</f>
        <v>82.692999999999998</v>
      </c>
      <c r="AL69" s="1">
        <f>IF(ISNUMBER('Table 1. Total'!AL45-'Table 2. Foreign'!AL69),'Table 1. Total'!AL45-'Table 2. Foreign'!AL69,"…")</f>
        <v>87.36999999999999</v>
      </c>
      <c r="AM69" s="1">
        <f>IF(ISNUMBER('Table 1. Total'!AM45-'Table 2. Foreign'!AM69),'Table 1. Total'!AM45-'Table 2. Foreign'!AM69,"…")</f>
        <v>83.718000000000004</v>
      </c>
      <c r="AN69" s="1">
        <f>IF(ISNUMBER('Table 1. Total'!AN45-'Table 2. Foreign'!AN69),'Table 1. Total'!AN45-'Table 2. Foreign'!AN69,"…")</f>
        <v>85.62299999999999</v>
      </c>
      <c r="AO69" s="1">
        <f>IF(ISNUMBER('Table 1. Total'!AO45-'Table 2. Foreign'!AO69),'Table 1. Total'!AO45-'Table 2. Foreign'!AO69,"…")</f>
        <v>83.653999999999996</v>
      </c>
      <c r="AP69" s="1">
        <f>IF(ISNUMBER('Table 1. Total'!AP45-'Table 2. Foreign'!AP69),'Table 1. Total'!AP45-'Table 2. Foreign'!AP69,"…")</f>
        <v>85.89</v>
      </c>
      <c r="AQ69" s="1">
        <f>IF(ISNUMBER('Table 1. Total'!AQ45-'Table 2. Foreign'!AQ69),'Table 1. Total'!AQ45-'Table 2. Foreign'!AQ69,"…")</f>
        <v>86.528999999999996</v>
      </c>
      <c r="AR69" s="1">
        <f>IF(ISNUMBER('Table 1. Total'!AR45-'Table 2. Foreign'!AR69),'Table 1. Total'!AR45-'Table 2. Foreign'!AR69,"…")</f>
        <v>84.87700000000001</v>
      </c>
      <c r="AS69" s="1">
        <f>IF(ISNUMBER('Table 1. Total'!AS45-'Table 2. Foreign'!AS69),'Table 1. Total'!AS45-'Table 2. Foreign'!AS69,"…")</f>
        <v>83.055999999999997</v>
      </c>
      <c r="AT69" s="1">
        <f>IF(ISNUMBER('Table 1. Total'!AT45-'Table 2. Foreign'!AT69),'Table 1. Total'!AT45-'Table 2. Foreign'!AT69,"…")</f>
        <v>86.998000000000005</v>
      </c>
      <c r="AU69" s="1">
        <f>IF(ISNUMBER('Table 1. Total'!AU45-'Table 2. Foreign'!AU69),'Table 1. Total'!AU45-'Table 2. Foreign'!AU69,"…")</f>
        <v>87.341999999999985</v>
      </c>
      <c r="AV69" s="1">
        <f>IF(ISNUMBER('Table 1. Total'!AV45-'Table 2. Foreign'!AV69),'Table 1. Total'!AV45-'Table 2. Foreign'!AV69,"…")</f>
        <v>84.314000000000007</v>
      </c>
      <c r="AW69" s="1">
        <f>IF(ISNUMBER('Table 1. Total'!AW45-'Table 2. Foreign'!AW69),'Table 1. Total'!AW45-'Table 2. Foreign'!AW69,"…")</f>
        <v>87.881</v>
      </c>
      <c r="AX69" s="1">
        <f>IF(ISNUMBER('Table 1. Total'!AX45-'Table 2. Foreign'!AX69),'Table 1. Total'!AX45-'Table 2. Foreign'!AX69,"…")</f>
        <v>92.509</v>
      </c>
      <c r="AY69" s="1">
        <f>IF(ISNUMBER('Table 1. Total'!AY45-'Table 2. Foreign'!AY69),'Table 1. Total'!AY45-'Table 2. Foreign'!AY69,"…")</f>
        <v>94.09899999999999</v>
      </c>
      <c r="AZ69" s="1">
        <f>IF(ISNUMBER('Table 1. Total'!AZ45-'Table 2. Foreign'!AZ69),'Table 1. Total'!AZ45-'Table 2. Foreign'!AZ69,"…")</f>
        <v>96.546999999999997</v>
      </c>
      <c r="BA69" s="1">
        <f>IF(ISNUMBER('Table 1. Total'!BA45-'Table 2. Foreign'!BA69),'Table 1. Total'!BA45-'Table 2. Foreign'!BA69,"…")</f>
        <v>96.33</v>
      </c>
      <c r="BB69" s="1">
        <f>IF(ISNUMBER('Table 1. Total'!BB45-'Table 2. Foreign'!BB69),'Table 1. Total'!BB45-'Table 2. Foreign'!BB69,"…")</f>
        <v>100.827</v>
      </c>
      <c r="BC69" s="1">
        <f>IF(ISNUMBER('Table 1. Total'!BC45-'Table 2. Foreign'!BC69),'Table 1. Total'!BC45-'Table 2. Foreign'!BC69,"…")</f>
        <v>102.944</v>
      </c>
      <c r="BD69" s="1">
        <f>IF(ISNUMBER('Table 1. Total'!BD45-'Table 2. Foreign'!BD69),'Table 1. Total'!BD45-'Table 2. Foreign'!BD69,"…")</f>
        <v>105.989</v>
      </c>
      <c r="BE69" s="1">
        <f>IF(ISNUMBER('Table 1. Total'!BE45-'Table 2. Foreign'!BE69),'Table 1. Total'!BE45-'Table 2. Foreign'!BE69,"…")</f>
        <v>111.07900000000001</v>
      </c>
      <c r="BF69" s="1">
        <f>IF(ISNUMBER('Table 1. Total'!BF45-'Table 2. Foreign'!BF69),'Table 1. Total'!BF45-'Table 2. Foreign'!BF69,"…")</f>
        <v>119.91200000000001</v>
      </c>
      <c r="BG69" s="1">
        <f>IF(ISNUMBER('Table 1. Total'!BG45-'Table 2. Foreign'!BG69),'Table 1. Total'!BG45-'Table 2. Foreign'!BG69,"…")</f>
        <v>115.02700000000002</v>
      </c>
      <c r="BH69" s="1">
        <f>IF(ISNUMBER('Table 1. Total'!BH45-'Table 2. Foreign'!BH69),'Table 1. Total'!BH45-'Table 2. Foreign'!BH69,"…")</f>
        <v>118.538</v>
      </c>
      <c r="BI69" s="1">
        <f>IF(ISNUMBER('Table 1. Total'!BI45-'Table 2. Foreign'!BI69),'Table 1. Total'!BI45-'Table 2. Foreign'!BI69,"…")</f>
        <v>119.42699999999999</v>
      </c>
      <c r="BJ69" s="1">
        <f>IF(ISNUMBER('Table 1. Total'!BJ45-'Table 2. Foreign'!BJ69),'Table 1. Total'!BJ45-'Table 2. Foreign'!BJ69,"…")</f>
        <v>124.41800000000001</v>
      </c>
      <c r="BK69" s="1">
        <f>IF(ISNUMBER('Table 1. Total'!BK45-'Table 2. Foreign'!BK69),'Table 1. Total'!BK45-'Table 2. Foreign'!BK69,"…")</f>
        <v>130.87200000000001</v>
      </c>
      <c r="BL69" s="1">
        <f>IF(ISNUMBER('Table 1. Total'!BL45-'Table 2. Foreign'!BL69),'Table 1. Total'!BL45-'Table 2. Foreign'!BL69,"…")</f>
        <v>134.44499999999999</v>
      </c>
      <c r="BM69" s="1">
        <f>IF(ISNUMBER('Table 1. Total'!BM45-'Table 2. Foreign'!BM69),'Table 1. Total'!BM45-'Table 2. Foreign'!BM69,"…")</f>
        <v>138.27000000000001</v>
      </c>
      <c r="BN69" s="1">
        <f>IF(ISNUMBER('Table 1. Total'!BN45-'Table 2. Foreign'!BN69),'Table 1. Total'!BN45-'Table 2. Foreign'!BN69,"…")</f>
        <v>134.03399999999999</v>
      </c>
      <c r="BO69" s="1">
        <f>IF(ISNUMBER('Table 1. Total'!BO45-'Table 2. Foreign'!BO69),'Table 1. Total'!BO45-'Table 2. Foreign'!BO69,"…")</f>
        <v>146.928</v>
      </c>
      <c r="BP69" s="1">
        <f>IF(ISNUMBER('Table 1. Total'!BP45-'Table 2. Foreign'!BP69),'Table 1. Total'!BP45-'Table 2. Foreign'!BP69,"…")</f>
        <v>146.899</v>
      </c>
      <c r="BQ69" s="1">
        <f>IF(ISNUMBER('Table 1. Total'!BQ45-'Table 2. Foreign'!BQ69),'Table 1. Total'!BQ45-'Table 2. Foreign'!BQ69,"…")</f>
        <v>159.30599999999998</v>
      </c>
      <c r="BR69" s="1">
        <f>IF(ISNUMBER('Table 1. Total'!BR45-'Table 2. Foreign'!BR69),'Table 1. Total'!BR45-'Table 2. Foreign'!BR69,"…")</f>
        <v>158.80000000000001</v>
      </c>
      <c r="BS69" s="1">
        <f>IF(ISNUMBER('Table 1. Total'!BS45-'Table 2. Foreign'!BS69),'Table 1. Total'!BS45-'Table 2. Foreign'!BS69,"…")</f>
        <v>159.07399999999998</v>
      </c>
      <c r="BT69" s="1">
        <f>IF(ISNUMBER('Table 1. Total'!BT45-'Table 2. Foreign'!BT69),'Table 1. Total'!BT45-'Table 2. Foreign'!BT69,"…")</f>
        <v>155.86799999999999</v>
      </c>
      <c r="BU69" s="1">
        <f>IF(ISNUMBER('Table 1. Total'!BU45-'Table 2. Foreign'!BU69),'Table 1. Total'!BU45-'Table 2. Foreign'!BU69,"…")</f>
        <v>162.68100000000001</v>
      </c>
      <c r="BV69" s="1">
        <f>IF(ISNUMBER('Table 1. Total'!BV45-'Table 2. Foreign'!BV69),'Table 1. Total'!BV45-'Table 2. Foreign'!BV69,"…")</f>
        <v>168.602</v>
      </c>
      <c r="BW69" s="1">
        <f>IF(ISNUMBER('Table 1. Total'!BW45-'Table 2. Foreign'!BW69),'Table 1. Total'!BW45-'Table 2. Foreign'!BW69,"…")</f>
        <v>165.601</v>
      </c>
      <c r="BX69" s="1">
        <f>IF(ISNUMBER('Table 1. Total'!BX45-'Table 2. Foreign'!BX69),'Table 1. Total'!BX45-'Table 2. Foreign'!BX69,"…")</f>
        <v>159.94600000000003</v>
      </c>
      <c r="BY69" s="1">
        <f>IF(ISNUMBER('Table 1. Total'!BY45-'Table 2. Foreign'!BY69),'Table 1. Total'!BY45-'Table 2. Foreign'!BY69,"…")</f>
        <v>181.03800000000001</v>
      </c>
      <c r="BZ69" s="1">
        <f>IF(ISNUMBER('Table 1. Total'!BZ45-'Table 2. Foreign'!BZ69),'Table 1. Total'!BZ45-'Table 2. Foreign'!BZ69,"…")</f>
        <v>188.69900000000001</v>
      </c>
      <c r="CA69" s="1">
        <f>IF(ISNUMBER('Table 1. Total'!CA45-'Table 2. Foreign'!CA69),'Table 1. Total'!CA45-'Table 2. Foreign'!CA69,"…")</f>
        <v>186.804</v>
      </c>
      <c r="CB69" s="1">
        <f>IF(ISNUMBER('Table 1. Total'!CB45-'Table 2. Foreign'!CB69),'Table 1. Total'!CB45-'Table 2. Foreign'!CB69,"…")</f>
        <v>187.57400000000001</v>
      </c>
      <c r="CC69" s="1">
        <f>IF(ISNUMBER('Table 1. Total'!CC45-'Table 2. Foreign'!CC69),'Table 1. Total'!CC45-'Table 2. Foreign'!CC69,"…")</f>
        <v>205.66800000000001</v>
      </c>
      <c r="CD69" s="1">
        <f>IF(ISNUMBER('Table 1. Total'!CD45-'Table 2. Foreign'!CD69),'Table 1. Total'!CD45-'Table 2. Foreign'!CD69,"…")</f>
        <v>197.77100000000002</v>
      </c>
      <c r="CE69" s="1">
        <f>IF(ISNUMBER('Table 1. Total'!CE45-'Table 2. Foreign'!CE69),'Table 1. Total'!CE45-'Table 2. Foreign'!CE69,"…")</f>
        <v>200.10599999999999</v>
      </c>
      <c r="CF69" s="1">
        <f>IF(ISNUMBER('Table 1. Total'!CF45-'Table 2. Foreign'!CF69),'Table 1. Total'!CF45-'Table 2. Foreign'!CF69,"…")</f>
        <v>231.02199999999999</v>
      </c>
      <c r="CG69" s="1">
        <f>IF(ISNUMBER('Table 1. Total'!CG45-'Table 2. Foreign'!CG69),'Table 1. Total'!CG45-'Table 2. Foreign'!CG69,"…")</f>
        <v>225.56899999999999</v>
      </c>
      <c r="CH69" s="1">
        <f>IF(ISNUMBER('Table 1. Total'!CH45-'Table 2. Foreign'!CH69),'Table 1. Total'!CH45-'Table 2. Foreign'!CH69,"…")</f>
        <v>230.23000000000002</v>
      </c>
      <c r="CI69" s="1">
        <f>IF(ISNUMBER('Table 1. Total'!CI45-'Table 2. Foreign'!CI69),'Table 1. Total'!CI45-'Table 2. Foreign'!CI69,"…")</f>
        <v>243.483</v>
      </c>
    </row>
    <row r="70" spans="1:87">
      <c r="A70" t="str">
        <f t="shared" si="10"/>
        <v>Turkey</v>
      </c>
      <c r="B70" s="1">
        <f>IF(ISNUMBER('Table 1. Total'!B46-'Table 2. Foreign'!B70),'Table 1. Total'!B46-'Table 2. Foreign'!B70,"…")</f>
        <v>124.47300000000001</v>
      </c>
      <c r="C70" s="1">
        <f>IF(ISNUMBER('Table 1. Total'!C46-'Table 2. Foreign'!C70),'Table 1. Total'!C46-'Table 2. Foreign'!C70,"…")</f>
        <v>111.08099999999999</v>
      </c>
      <c r="D70" s="1">
        <f>IF(ISNUMBER('Table 1. Total'!D46-'Table 2. Foreign'!D70),'Table 1. Total'!D46-'Table 2. Foreign'!D70,"…")</f>
        <v>111.84</v>
      </c>
      <c r="E70" s="1">
        <f>IF(ISNUMBER('Table 1. Total'!E46-'Table 2. Foreign'!E70),'Table 1. Total'!E46-'Table 2. Foreign'!E70,"…")</f>
        <v>129.58199999999999</v>
      </c>
      <c r="F70" s="1">
        <f>IF(ISNUMBER('Table 1. Total'!F46-'Table 2. Foreign'!F70),'Table 1. Total'!F46-'Table 2. Foreign'!F70,"…")</f>
        <v>135.99200000000002</v>
      </c>
      <c r="G70" s="1">
        <f>IF(ISNUMBER('Table 1. Total'!G46-'Table 2. Foreign'!G70),'Table 1. Total'!G46-'Table 2. Foreign'!G70,"…")</f>
        <v>145.53100000000001</v>
      </c>
      <c r="H70" s="1">
        <f>IF(ISNUMBER('Table 1. Total'!H46-'Table 2. Foreign'!H70),'Table 1. Total'!H46-'Table 2. Foreign'!H70,"…")</f>
        <v>151.16899999999998</v>
      </c>
      <c r="I70" s="1">
        <f>IF(ISNUMBER('Table 1. Total'!I46-'Table 2. Foreign'!I70),'Table 1. Total'!I46-'Table 2. Foreign'!I70,"…")</f>
        <v>157.16399999999999</v>
      </c>
      <c r="J70" s="1">
        <f>IF(ISNUMBER('Table 1. Total'!J46-'Table 2. Foreign'!J70),'Table 1. Total'!J46-'Table 2. Foreign'!J70,"…")</f>
        <v>160.14000000000001</v>
      </c>
      <c r="K70" s="1">
        <f>IF(ISNUMBER('Table 1. Total'!K46-'Table 2. Foreign'!K70),'Table 1. Total'!K46-'Table 2. Foreign'!K70,"…")</f>
        <v>141.072</v>
      </c>
      <c r="L70" s="1">
        <f>IF(ISNUMBER('Table 1. Total'!L46-'Table 2. Foreign'!L70),'Table 1. Total'!L46-'Table 2. Foreign'!L70,"…")</f>
        <v>148.82299999999998</v>
      </c>
      <c r="M70" s="1">
        <f>IF(ISNUMBER('Table 1. Total'!M46-'Table 2. Foreign'!M70),'Table 1. Total'!M46-'Table 2. Foreign'!M70,"…")</f>
        <v>156.755</v>
      </c>
      <c r="N70" s="1">
        <f>IF(ISNUMBER('Table 1. Total'!N46-'Table 2. Foreign'!N70),'Table 1. Total'!N46-'Table 2. Foreign'!N70,"…")</f>
        <v>156.977</v>
      </c>
      <c r="O70" s="1">
        <f>IF(ISNUMBER('Table 1. Total'!O46-'Table 2. Foreign'!O70),'Table 1. Total'!O46-'Table 2. Foreign'!O70,"…")</f>
        <v>166.96099999999998</v>
      </c>
      <c r="P70" s="1">
        <f>IF(ISNUMBER('Table 1. Total'!P46-'Table 2. Foreign'!P70),'Table 1. Total'!P46-'Table 2. Foreign'!P70,"…")</f>
        <v>184.99599999999998</v>
      </c>
      <c r="Q70" s="1">
        <f>IF(ISNUMBER('Table 1. Total'!Q46-'Table 2. Foreign'!Q70),'Table 1. Total'!Q46-'Table 2. Foreign'!Q70,"…")</f>
        <v>195.273</v>
      </c>
      <c r="R70" s="1">
        <f>IF(ISNUMBER('Table 1. Total'!R46-'Table 2. Foreign'!R70),'Table 1. Total'!R46-'Table 2. Foreign'!R70,"…")</f>
        <v>176.011</v>
      </c>
      <c r="S70" s="1">
        <f>IF(ISNUMBER('Table 1. Total'!S46-'Table 2. Foreign'!S70),'Table 1. Total'!S46-'Table 2. Foreign'!S70,"…")</f>
        <v>196.22399999999999</v>
      </c>
      <c r="T70" s="1">
        <f>IF(ISNUMBER('Table 1. Total'!T46-'Table 2. Foreign'!T70),'Table 1. Total'!T46-'Table 2. Foreign'!T70,"…")</f>
        <v>196.11500000000001</v>
      </c>
      <c r="U70" s="1">
        <f>IF(ISNUMBER('Table 1. Total'!U46-'Table 2. Foreign'!U70),'Table 1. Total'!U46-'Table 2. Foreign'!U70,"…")</f>
        <v>161.13400000000001</v>
      </c>
      <c r="V70" s="1">
        <f>IF(ISNUMBER('Table 1. Total'!V46-'Table 2. Foreign'!V70),'Table 1. Total'!V46-'Table 2. Foreign'!V70,"…")</f>
        <v>156.47300000000001</v>
      </c>
      <c r="W70" s="1">
        <f>IF(ISNUMBER('Table 1. Total'!W46-'Table 2. Foreign'!W70),'Table 1. Total'!W46-'Table 2. Foreign'!W70,"…")</f>
        <v>181.33500000000001</v>
      </c>
      <c r="X70" s="1">
        <f>IF(ISNUMBER('Table 1. Total'!X46-'Table 2. Foreign'!X70),'Table 1. Total'!X46-'Table 2. Foreign'!X70,"…")</f>
        <v>195.67900000000003</v>
      </c>
      <c r="Y70" s="1">
        <f>IF(ISNUMBER('Table 1. Total'!Y46-'Table 2. Foreign'!Y70),'Table 1. Total'!Y46-'Table 2. Foreign'!Y70,"…")</f>
        <v>205.21800000000002</v>
      </c>
      <c r="Z70" s="1">
        <f>IF(ISNUMBER('Table 1. Total'!Z46-'Table 2. Foreign'!Z70),'Table 1. Total'!Z46-'Table 2. Foreign'!Z70,"…")</f>
        <v>205.25</v>
      </c>
      <c r="AA70" s="1">
        <f>IF(ISNUMBER('Table 1. Total'!AA46-'Table 2. Foreign'!AA70),'Table 1. Total'!AA46-'Table 2. Foreign'!AA70,"…")</f>
        <v>198.46700000000001</v>
      </c>
      <c r="AB70" s="1">
        <f>IF(ISNUMBER('Table 1. Total'!AB46-'Table 2. Foreign'!AB70),'Table 1. Total'!AB46-'Table 2. Foreign'!AB70,"…")</f>
        <v>221.61400000000003</v>
      </c>
      <c r="AC70" s="1">
        <f>IF(ISNUMBER('Table 1. Total'!AC46-'Table 2. Foreign'!AC70),'Table 1. Total'!AC46-'Table 2. Foreign'!AC70,"…")</f>
        <v>211.97200000000004</v>
      </c>
      <c r="AD70" s="1">
        <f>IF(ISNUMBER('Table 1. Total'!AD46-'Table 2. Foreign'!AD70),'Table 1. Total'!AD46-'Table 2. Foreign'!AD70,"…")</f>
        <v>210.35499999999999</v>
      </c>
      <c r="AE70" s="1">
        <f>IF(ISNUMBER('Table 1. Total'!AE46-'Table 2. Foreign'!AE70),'Table 1. Total'!AE46-'Table 2. Foreign'!AE70,"…")</f>
        <v>202.00700000000001</v>
      </c>
      <c r="AF70" s="1">
        <f>IF(ISNUMBER('Table 1. Total'!AF46-'Table 2. Foreign'!AF70),'Table 1. Total'!AF46-'Table 2. Foreign'!AF70,"…")</f>
        <v>180.76900000000001</v>
      </c>
      <c r="AG70" s="1">
        <f>IF(ISNUMBER('Table 1. Total'!AG46-'Table 2. Foreign'!AG70),'Table 1. Total'!AG46-'Table 2. Foreign'!AG70,"…")</f>
        <v>178.51</v>
      </c>
      <c r="AH70" s="1">
        <f>IF(ISNUMBER('Table 1. Total'!AH46-'Table 2. Foreign'!AH70),'Table 1. Total'!AH46-'Table 2. Foreign'!AH70,"…")</f>
        <v>192.03599999999997</v>
      </c>
      <c r="AI70" s="1">
        <f>IF(ISNUMBER('Table 1. Total'!AI46-'Table 2. Foreign'!AI70),'Table 1. Total'!AI46-'Table 2. Foreign'!AI70,"…")</f>
        <v>187.40300000000002</v>
      </c>
      <c r="AJ70" s="1">
        <f>IF(ISNUMBER('Table 1. Total'!AJ46-'Table 2. Foreign'!AJ70),'Table 1. Total'!AJ46-'Table 2. Foreign'!AJ70,"…")</f>
        <v>182.17799999999997</v>
      </c>
      <c r="AK70" s="1">
        <f>IF(ISNUMBER('Table 1. Total'!AK46-'Table 2. Foreign'!AK70),'Table 1. Total'!AK46-'Table 2. Foreign'!AK70,"…")</f>
        <v>180.15899999999999</v>
      </c>
      <c r="AL70" s="1">
        <f>IF(ISNUMBER('Table 1. Total'!AL46-'Table 2. Foreign'!AL70),'Table 1. Total'!AL46-'Table 2. Foreign'!AL70,"…")</f>
        <v>180.488</v>
      </c>
      <c r="AM70" s="1">
        <f>IF(ISNUMBER('Table 1. Total'!AM46-'Table 2. Foreign'!AM70),'Table 1. Total'!AM46-'Table 2. Foreign'!AM70,"…")</f>
        <v>170.71099999999998</v>
      </c>
      <c r="AN70" s="1">
        <f>IF(ISNUMBER('Table 1. Total'!AN46-'Table 2. Foreign'!AN70),'Table 1. Total'!AN46-'Table 2. Foreign'!AN70,"…")</f>
        <v>166.12399999999997</v>
      </c>
      <c r="AO70" s="1">
        <f>IF(ISNUMBER('Table 1. Total'!AO46-'Table 2. Foreign'!AO70),'Table 1. Total'!AO46-'Table 2. Foreign'!AO70,"…")</f>
        <v>163.13299999999998</v>
      </c>
      <c r="AP70" s="1">
        <f>IF(ISNUMBER('Table 1. Total'!AP46-'Table 2. Foreign'!AP70),'Table 1. Total'!AP46-'Table 2. Foreign'!AP70,"…")</f>
        <v>163.33099999999999</v>
      </c>
      <c r="AQ70" s="1">
        <f>IF(ISNUMBER('Table 1. Total'!AQ46-'Table 2. Foreign'!AQ70),'Table 1. Total'!AQ46-'Table 2. Foreign'!AQ70,"…")</f>
        <v>168.03399999999999</v>
      </c>
      <c r="AR70" s="1">
        <f>IF(ISNUMBER('Table 1. Total'!AR46-'Table 2. Foreign'!AR70),'Table 1. Total'!AR46-'Table 2. Foreign'!AR70,"…")</f>
        <v>157.744</v>
      </c>
      <c r="AS70" s="1">
        <f>IF(ISNUMBER('Table 1. Total'!AS46-'Table 2. Foreign'!AS70),'Table 1. Total'!AS46-'Table 2. Foreign'!AS70,"…")</f>
        <v>155.05500000000001</v>
      </c>
      <c r="AT70" s="1">
        <f>IF(ISNUMBER('Table 1. Total'!AT46-'Table 2. Foreign'!AT70),'Table 1. Total'!AT46-'Table 2. Foreign'!AT70,"…")</f>
        <v>141.00200000000001</v>
      </c>
      <c r="AU70" s="1">
        <f>IF(ISNUMBER('Table 1. Total'!AU46-'Table 2. Foreign'!AU70),'Table 1. Total'!AU46-'Table 2. Foreign'!AU70,"…")</f>
        <v>143.04900000000001</v>
      </c>
      <c r="AV70" s="1">
        <f>IF(ISNUMBER('Table 1. Total'!AV46-'Table 2. Foreign'!AV70),'Table 1. Total'!AV46-'Table 2. Foreign'!AV70,"…")</f>
        <v>128.53</v>
      </c>
      <c r="AW70" s="1">
        <f>IF(ISNUMBER('Table 1. Total'!AW46-'Table 2. Foreign'!AW70),'Table 1. Total'!AW46-'Table 2. Foreign'!AW70,"…")</f>
        <v>144.61099999999999</v>
      </c>
      <c r="AX70" s="1">
        <f>IF(ISNUMBER('Table 1. Total'!AX46-'Table 2. Foreign'!AX70),'Table 1. Total'!AX46-'Table 2. Foreign'!AX70,"…")</f>
        <v>153.36699999999999</v>
      </c>
      <c r="AY70" s="1">
        <f>IF(ISNUMBER('Table 1. Total'!AY46-'Table 2. Foreign'!AY70),'Table 1. Total'!AY46-'Table 2. Foreign'!AY70,"…")</f>
        <v>152.53499999999997</v>
      </c>
      <c r="AZ70" s="1">
        <f>IF(ISNUMBER('Table 1. Total'!AZ46-'Table 2. Foreign'!AZ70),'Table 1. Total'!AZ46-'Table 2. Foreign'!AZ70,"…")</f>
        <v>150.161</v>
      </c>
      <c r="BA70" s="1">
        <f>IF(ISNUMBER('Table 1. Total'!BA46-'Table 2. Foreign'!BA70),'Table 1. Total'!BA46-'Table 2. Foreign'!BA70,"…")</f>
        <v>129.64999999999998</v>
      </c>
      <c r="BB70" s="1">
        <f>IF(ISNUMBER('Table 1. Total'!BB46-'Table 2. Foreign'!BB70),'Table 1. Total'!BB46-'Table 2. Foreign'!BB70,"…")</f>
        <v>129.322</v>
      </c>
      <c r="BC70" s="1">
        <f>IF(ISNUMBER('Table 1. Total'!BC46-'Table 2. Foreign'!BC70),'Table 1. Total'!BC46-'Table 2. Foreign'!BC70,"…")</f>
        <v>135.363</v>
      </c>
      <c r="BD70" s="1">
        <f>IF(ISNUMBER('Table 1. Total'!BD46-'Table 2. Foreign'!BD70),'Table 1. Total'!BD46-'Table 2. Foreign'!BD70,"…")</f>
        <v>136.52100000000002</v>
      </c>
      <c r="BE70" s="1">
        <f>IF(ISNUMBER('Table 1. Total'!BE46-'Table 2. Foreign'!BE70),'Table 1. Total'!BE46-'Table 2. Foreign'!BE70,"…")</f>
        <v>133.71600000000001</v>
      </c>
      <c r="BF70" s="1">
        <f>IF(ISNUMBER('Table 1. Total'!BF46-'Table 2. Foreign'!BF70),'Table 1. Total'!BF46-'Table 2. Foreign'!BF70,"…")</f>
        <v>135.00200000000001</v>
      </c>
      <c r="BG70" s="1">
        <f>IF(ISNUMBER('Table 1. Total'!BG46-'Table 2. Foreign'!BG70),'Table 1. Total'!BG46-'Table 2. Foreign'!BG70,"…")</f>
        <v>119.911</v>
      </c>
      <c r="BH70" s="1">
        <f>IF(ISNUMBER('Table 1. Total'!BH46-'Table 2. Foreign'!BH70),'Table 1. Total'!BH46-'Table 2. Foreign'!BH70,"…")</f>
        <v>91.212000000000003</v>
      </c>
      <c r="BI70" s="1">
        <f>IF(ISNUMBER('Table 1. Total'!BI46-'Table 2. Foreign'!BI70),'Table 1. Total'!BI46-'Table 2. Foreign'!BI70,"…")</f>
        <v>114.11800000000001</v>
      </c>
      <c r="BJ70" s="1">
        <f>IF(ISNUMBER('Table 1. Total'!BJ46-'Table 2. Foreign'!BJ70),'Table 1. Total'!BJ46-'Table 2. Foreign'!BJ70,"…")</f>
        <v>109.70100000000001</v>
      </c>
      <c r="BK70" s="1">
        <f>IF(ISNUMBER('Table 1. Total'!BK46-'Table 2. Foreign'!BK70),'Table 1. Total'!BK46-'Table 2. Foreign'!BK70,"…")</f>
        <v>116.73100000000001</v>
      </c>
      <c r="BL70" s="1">
        <f>IF(ISNUMBER('Table 1. Total'!BL46-'Table 2. Foreign'!BL70),'Table 1. Total'!BL46-'Table 2. Foreign'!BL70,"…")</f>
        <v>127.262</v>
      </c>
      <c r="BM70" s="1">
        <f>IF(ISNUMBER('Table 1. Total'!BM46-'Table 2. Foreign'!BM70),'Table 1. Total'!BM46-'Table 2. Foreign'!BM70,"…")</f>
        <v>131.20099999999999</v>
      </c>
      <c r="BN70" s="1">
        <f>IF(ISNUMBER('Table 1. Total'!BN46-'Table 2. Foreign'!BN70),'Table 1. Total'!BN46-'Table 2. Foreign'!BN70,"…")</f>
        <v>134.85699999999997</v>
      </c>
      <c r="BO70" s="1">
        <f>IF(ISNUMBER('Table 1. Total'!BO46-'Table 2. Foreign'!BO70),'Table 1. Total'!BO46-'Table 2. Foreign'!BO70,"…")</f>
        <v>145.83799999999999</v>
      </c>
      <c r="BP70" s="1">
        <f>IF(ISNUMBER('Table 1. Total'!BP46-'Table 2. Foreign'!BP70),'Table 1. Total'!BP46-'Table 2. Foreign'!BP70,"…")</f>
        <v>136.35</v>
      </c>
      <c r="BQ70" s="1">
        <f>IF(ISNUMBER('Table 1. Total'!BQ46-'Table 2. Foreign'!BQ70),'Table 1. Total'!BQ46-'Table 2. Foreign'!BQ70,"…")</f>
        <v>155.536</v>
      </c>
      <c r="BR70" s="1">
        <f>IF(ISNUMBER('Table 1. Total'!BR46-'Table 2. Foreign'!BR70),'Table 1. Total'!BR46-'Table 2. Foreign'!BR70,"…")</f>
        <v>154.02799999999999</v>
      </c>
      <c r="BS70" s="1">
        <f>IF(ISNUMBER('Table 1. Total'!BS46-'Table 2. Foreign'!BS70),'Table 1. Total'!BS46-'Table 2. Foreign'!BS70,"…")</f>
        <v>168.74400000000003</v>
      </c>
      <c r="BT70" s="1">
        <f>IF(ISNUMBER('Table 1. Total'!BT46-'Table 2. Foreign'!BT70),'Table 1. Total'!BT46-'Table 2. Foreign'!BT70,"…")</f>
        <v>185.41900000000001</v>
      </c>
      <c r="BU70" s="1">
        <f>IF(ISNUMBER('Table 1. Total'!BU46-'Table 2. Foreign'!BU70),'Table 1. Total'!BU46-'Table 2. Foreign'!BU70,"…")</f>
        <v>127.54600000000001</v>
      </c>
      <c r="BV70" s="1">
        <f>IF(ISNUMBER('Table 1. Total'!BV46-'Table 2. Foreign'!BV70),'Table 1. Total'!BV46-'Table 2. Foreign'!BV70,"…")</f>
        <v>129.03899999999999</v>
      </c>
      <c r="BW70" s="1">
        <f>IF(ISNUMBER('Table 1. Total'!BW46-'Table 2. Foreign'!BW70),'Table 1. Total'!BW46-'Table 2. Foreign'!BW70,"…")</f>
        <v>126.37800000000001</v>
      </c>
      <c r="BX70" s="1">
        <f>IF(ISNUMBER('Table 1. Total'!BX46-'Table 2. Foreign'!BX70),'Table 1. Total'!BX46-'Table 2. Foreign'!BX70,"…")</f>
        <v>127.46799999999999</v>
      </c>
      <c r="BY70" s="1">
        <f>IF(ISNUMBER('Table 1. Total'!BY46-'Table 2. Foreign'!BY70),'Table 1. Total'!BY46-'Table 2. Foreign'!BY70,"…")</f>
        <v>138.411</v>
      </c>
      <c r="BZ70" s="1">
        <f>IF(ISNUMBER('Table 1. Total'!BZ46-'Table 2. Foreign'!BZ70),'Table 1. Total'!BZ46-'Table 2. Foreign'!BZ70,"…")</f>
        <v>163.31799999999998</v>
      </c>
      <c r="CA70" s="1">
        <f>IF(ISNUMBER('Table 1. Total'!CA46-'Table 2. Foreign'!CA70),'Table 1. Total'!CA46-'Table 2. Foreign'!CA70,"…")</f>
        <v>130.51400000000001</v>
      </c>
      <c r="CB70" s="1">
        <f>IF(ISNUMBER('Table 1. Total'!CB46-'Table 2. Foreign'!CB70),'Table 1. Total'!CB46-'Table 2. Foreign'!CB70,"…")</f>
        <v>141.93</v>
      </c>
      <c r="CC70" s="1">
        <f>IF(ISNUMBER('Table 1. Total'!CC46-'Table 2. Foreign'!CC70),'Table 1. Total'!CC46-'Table 2. Foreign'!CC70,"…")</f>
        <v>146.33000000000001</v>
      </c>
      <c r="CD70" s="1">
        <f>IF(ISNUMBER('Table 1. Total'!CD46-'Table 2. Foreign'!CD70),'Table 1. Total'!CD46-'Table 2. Foreign'!CD70,"…")</f>
        <v>145.22800000000001</v>
      </c>
      <c r="CE70" s="1">
        <f>IF(ISNUMBER('Table 1. Total'!CE46-'Table 2. Foreign'!CE70),'Table 1. Total'!CE46-'Table 2. Foreign'!CE70,"…")</f>
        <v>153.285</v>
      </c>
      <c r="CF70" s="1">
        <f>IF(ISNUMBER('Table 1. Total'!CF46-'Table 2. Foreign'!CF70),'Table 1. Total'!CF46-'Table 2. Foreign'!CF70,"…")</f>
        <v>156.26799999999997</v>
      </c>
      <c r="CG70" s="1">
        <f>IF(ISNUMBER('Table 1. Total'!CG46-'Table 2. Foreign'!CG70),'Table 1. Total'!CG46-'Table 2. Foreign'!CG70,"…")</f>
        <v>165.79500000000002</v>
      </c>
      <c r="CH70" s="1">
        <f>IF(ISNUMBER('Table 1. Total'!CH46-'Table 2. Foreign'!CH70),'Table 1. Total'!CH46-'Table 2. Foreign'!CH70,"…")</f>
        <v>168.05799999999999</v>
      </c>
      <c r="CI70" s="1">
        <f>IF(ISNUMBER('Table 1. Total'!CI46-'Table 2. Foreign'!CI70),'Table 1. Total'!CI46-'Table 2. Foreign'!CI70,"…")</f>
        <v>173.31599999999997</v>
      </c>
    </row>
    <row r="71" spans="1:87">
      <c r="A71" t="str">
        <f t="shared" si="10"/>
        <v>Ukraine</v>
      </c>
      <c r="B71" s="1">
        <f>IF(ISNUMBER('Table 1. Total'!B47-'Table 2. Foreign'!B71),'Table 1. Total'!B47-'Table 2. Foreign'!B71,"…")</f>
        <v>2.2790000000000004</v>
      </c>
      <c r="C71" s="1">
        <f>IF(ISNUMBER('Table 1. Total'!C47-'Table 2. Foreign'!C71),'Table 1. Total'!C47-'Table 2. Foreign'!C71,"…")</f>
        <v>2.0439999999999996</v>
      </c>
      <c r="D71" s="1">
        <f>IF(ISNUMBER('Table 1. Total'!D47-'Table 2. Foreign'!D71),'Table 1. Total'!D47-'Table 2. Foreign'!D71,"…")</f>
        <v>2.0569999999999995</v>
      </c>
      <c r="E71" s="1">
        <f>IF(ISNUMBER('Table 1. Total'!E47-'Table 2. Foreign'!E71),'Table 1. Total'!E47-'Table 2. Foreign'!E71,"…")</f>
        <v>1.7729999999999997</v>
      </c>
      <c r="F71" s="1">
        <f>IF(ISNUMBER('Table 1. Total'!F47-'Table 2. Foreign'!F71),'Table 1. Total'!F47-'Table 2. Foreign'!F71,"…")</f>
        <v>1.7050000000000001</v>
      </c>
      <c r="G71" s="1">
        <f>IF(ISNUMBER('Table 1. Total'!G47-'Table 2. Foreign'!G71),'Table 1. Total'!G47-'Table 2. Foreign'!G71,"…")</f>
        <v>1.343</v>
      </c>
      <c r="H71" s="1">
        <f>IF(ISNUMBER('Table 1. Total'!H47-'Table 2. Foreign'!H71),'Table 1. Total'!H47-'Table 2. Foreign'!H71,"…")</f>
        <v>1.3529999999999998</v>
      </c>
      <c r="I71" s="1">
        <f>IF(ISNUMBER('Table 1. Total'!I47-'Table 2. Foreign'!I71),'Table 1. Total'!I47-'Table 2. Foreign'!I71,"…")</f>
        <v>0.98599999999999977</v>
      </c>
      <c r="J71" s="1">
        <f>IF(ISNUMBER('Table 1. Total'!J47-'Table 2. Foreign'!J71),'Table 1. Total'!J47-'Table 2. Foreign'!J71,"…")</f>
        <v>0.34600000000000009</v>
      </c>
      <c r="K71" s="1">
        <f>IF(ISNUMBER('Table 1. Total'!K47-'Table 2. Foreign'!K71),'Table 1. Total'!K47-'Table 2. Foreign'!K71,"…")</f>
        <v>0.42399999999999949</v>
      </c>
      <c r="L71" s="1">
        <f>IF(ISNUMBER('Table 1. Total'!L47-'Table 2. Foreign'!L71),'Table 1. Total'!L47-'Table 2. Foreign'!L71,"…")</f>
        <v>0.44099999999999984</v>
      </c>
      <c r="M71" s="1">
        <f>IF(ISNUMBER('Table 1. Total'!M47-'Table 2. Foreign'!M71),'Table 1. Total'!M47-'Table 2. Foreign'!M71,"…")</f>
        <v>0.41199999999999992</v>
      </c>
      <c r="N71" s="1">
        <f>IF(ISNUMBER('Table 1. Total'!N47-'Table 2. Foreign'!N71),'Table 1. Total'!N47-'Table 2. Foreign'!N71,"…")</f>
        <v>0.58899999999999952</v>
      </c>
      <c r="O71" s="1">
        <f>IF(ISNUMBER('Table 1. Total'!O47-'Table 2. Foreign'!O71),'Table 1. Total'!O47-'Table 2. Foreign'!O71,"…")</f>
        <v>0.29999999999999982</v>
      </c>
      <c r="P71" s="1">
        <f>IF(ISNUMBER('Table 1. Total'!P47-'Table 2. Foreign'!P71),'Table 1. Total'!P47-'Table 2. Foreign'!P71,"…")</f>
        <v>0.84999999999999964</v>
      </c>
      <c r="Q71" s="1">
        <f>IF(ISNUMBER('Table 1. Total'!Q47-'Table 2. Foreign'!Q71),'Table 1. Total'!Q47-'Table 2. Foreign'!Q71,"…")</f>
        <v>0.81600000000000072</v>
      </c>
      <c r="R71" s="1">
        <f>IF(ISNUMBER('Table 1. Total'!R47-'Table 2. Foreign'!R71),'Table 1. Total'!R47-'Table 2. Foreign'!R71,"…")</f>
        <v>0.58699999999999974</v>
      </c>
      <c r="S71" s="1">
        <f>IF(ISNUMBER('Table 1. Total'!S47-'Table 2. Foreign'!S71),'Table 1. Total'!S47-'Table 2. Foreign'!S71,"…")</f>
        <v>0.93100000000000005</v>
      </c>
      <c r="T71" s="1">
        <f>IF(ISNUMBER('Table 1. Total'!T47-'Table 2. Foreign'!T71),'Table 1. Total'!T47-'Table 2. Foreign'!T71,"…")</f>
        <v>1.1560000000000006</v>
      </c>
      <c r="U71" s="1">
        <f>IF(ISNUMBER('Table 1. Total'!U47-'Table 2. Foreign'!U71),'Table 1. Total'!U47-'Table 2. Foreign'!U71,"…")</f>
        <v>3.1620000000000008</v>
      </c>
      <c r="V71" s="1">
        <f>IF(ISNUMBER('Table 1. Total'!V47-'Table 2. Foreign'!V71),'Table 1. Total'!V47-'Table 2. Foreign'!V71,"…")</f>
        <v>3.995000000000001</v>
      </c>
      <c r="W71" s="1">
        <f>IF(ISNUMBER('Table 1. Total'!W47-'Table 2. Foreign'!W71),'Table 1. Total'!W47-'Table 2. Foreign'!W71,"…")</f>
        <v>4.7630000000000008</v>
      </c>
      <c r="X71" s="1">
        <f>IF(ISNUMBER('Table 1. Total'!X47-'Table 2. Foreign'!X71),'Table 1. Total'!X47-'Table 2. Foreign'!X71,"…")</f>
        <v>8.1530000000000005</v>
      </c>
      <c r="Y71" s="1">
        <f>IF(ISNUMBER('Table 1. Total'!Y47-'Table 2. Foreign'!Y71),'Table 1. Total'!Y47-'Table 2. Foreign'!Y71,"…")</f>
        <v>9.2379999999999995</v>
      </c>
      <c r="Z71" s="1">
        <f>IF(ISNUMBER('Table 1. Total'!Z47-'Table 2. Foreign'!Z71),'Table 1. Total'!Z47-'Table 2. Foreign'!Z71,"…")</f>
        <v>11.841000000000001</v>
      </c>
      <c r="AA71" s="1">
        <f>IF(ISNUMBER('Table 1. Total'!AA47-'Table 2. Foreign'!AA71),'Table 1. Total'!AA47-'Table 2. Foreign'!AA71,"…")</f>
        <v>12.279999999999998</v>
      </c>
      <c r="AB71" s="1">
        <f>IF(ISNUMBER('Table 1. Total'!AB47-'Table 2. Foreign'!AB71),'Table 1. Total'!AB47-'Table 2. Foreign'!AB71,"…")</f>
        <v>14.798999999999999</v>
      </c>
      <c r="AC71" s="1">
        <f>IF(ISNUMBER('Table 1. Total'!AC47-'Table 2. Foreign'!AC71),'Table 1. Total'!AC47-'Table 2. Foreign'!AC71,"…")</f>
        <v>15.274000000000001</v>
      </c>
      <c r="AD71" s="1">
        <f>IF(ISNUMBER('Table 1. Total'!AD47-'Table 2. Foreign'!AD71),'Table 1. Total'!AD47-'Table 2. Foreign'!AD71,"…")</f>
        <v>16.27</v>
      </c>
      <c r="AE71" s="1">
        <f>IF(ISNUMBER('Table 1. Total'!AE47-'Table 2. Foreign'!AE71),'Table 1. Total'!AE47-'Table 2. Foreign'!AE71,"…")</f>
        <v>18.048999999999999</v>
      </c>
      <c r="AF71" s="1">
        <f>IF(ISNUMBER('Table 1. Total'!AF47-'Table 2. Foreign'!AF71),'Table 1. Total'!AF47-'Table 2. Foreign'!AF71,"…")</f>
        <v>16.885999999999999</v>
      </c>
      <c r="AG71" s="1">
        <f>IF(ISNUMBER('Table 1. Total'!AG47-'Table 2. Foreign'!AG71),'Table 1. Total'!AG47-'Table 2. Foreign'!AG71,"…")</f>
        <v>18.487000000000002</v>
      </c>
      <c r="AH71" s="1">
        <f>IF(ISNUMBER('Table 1. Total'!AH47-'Table 2. Foreign'!AH71),'Table 1. Total'!AH47-'Table 2. Foreign'!AH71,"…")</f>
        <v>20.213000000000001</v>
      </c>
      <c r="AI71" s="1">
        <f>IF(ISNUMBER('Table 1. Total'!AI47-'Table 2. Foreign'!AI71),'Table 1. Total'!AI47-'Table 2. Foreign'!AI71,"…")</f>
        <v>22.206</v>
      </c>
      <c r="AJ71" s="1">
        <f>IF(ISNUMBER('Table 1. Total'!AJ47-'Table 2. Foreign'!AJ71),'Table 1. Total'!AJ47-'Table 2. Foreign'!AJ71,"…")</f>
        <v>22.192</v>
      </c>
      <c r="AK71" s="1">
        <f>IF(ISNUMBER('Table 1. Total'!AK47-'Table 2. Foreign'!AK71),'Table 1. Total'!AK47-'Table 2. Foreign'!AK71,"…")</f>
        <v>22.335000000000001</v>
      </c>
      <c r="AL71" s="1">
        <f>IF(ISNUMBER('Table 1. Total'!AL47-'Table 2. Foreign'!AL71),'Table 1. Total'!AL47-'Table 2. Foreign'!AL71,"…")</f>
        <v>25.383000000000003</v>
      </c>
      <c r="AM71" s="1">
        <f>IF(ISNUMBER('Table 1. Total'!AM47-'Table 2. Foreign'!AM71),'Table 1. Total'!AM47-'Table 2. Foreign'!AM71,"…")</f>
        <v>27.388000000000002</v>
      </c>
      <c r="AN71" s="1">
        <f>IF(ISNUMBER('Table 1. Total'!AN47-'Table 2. Foreign'!AN71),'Table 1. Total'!AN47-'Table 2. Foreign'!AN71,"…")</f>
        <v>28.573</v>
      </c>
      <c r="AO71" s="1">
        <f>IF(ISNUMBER('Table 1. Total'!AO47-'Table 2. Foreign'!AO71),'Table 1. Total'!AO47-'Table 2. Foreign'!AO71,"…")</f>
        <v>28.976000000000003</v>
      </c>
      <c r="AP71" s="1">
        <f>IF(ISNUMBER('Table 1. Total'!AP47-'Table 2. Foreign'!AP71),'Table 1. Total'!AP47-'Table 2. Foreign'!AP71,"…")</f>
        <v>23.657999999999998</v>
      </c>
      <c r="AQ71" s="1">
        <f>IF(ISNUMBER('Table 1. Total'!AQ47-'Table 2. Foreign'!AQ71),'Table 1. Total'!AQ47-'Table 2. Foreign'!AQ71,"…")</f>
        <v>23.369</v>
      </c>
      <c r="AR71" s="1">
        <f>IF(ISNUMBER('Table 1. Total'!AR47-'Table 2. Foreign'!AR71),'Table 1. Total'!AR47-'Table 2. Foreign'!AR71,"…")</f>
        <v>27.78</v>
      </c>
      <c r="AS71" s="1">
        <f>IF(ISNUMBER('Table 1. Total'!AS47-'Table 2. Foreign'!AS71),'Table 1. Total'!AS47-'Table 2. Foreign'!AS71,"…")</f>
        <v>23.930000000000003</v>
      </c>
      <c r="AT71" s="1">
        <f>IF(ISNUMBER('Table 1. Total'!AT47-'Table 2. Foreign'!AT71),'Table 1. Total'!AT47-'Table 2. Foreign'!AT71,"…")</f>
        <v>19.344000000000001</v>
      </c>
      <c r="AU71" s="1">
        <f>IF(ISNUMBER('Table 1. Total'!AU47-'Table 2. Foreign'!AU71),'Table 1. Total'!AU47-'Table 2. Foreign'!AU71,"…")</f>
        <v>21.435999999999996</v>
      </c>
      <c r="AV71" s="1">
        <f>IF(ISNUMBER('Table 1. Total'!AV47-'Table 2. Foreign'!AV71),'Table 1. Total'!AV47-'Table 2. Foreign'!AV71,"…")</f>
        <v>21.273000000000003</v>
      </c>
      <c r="AW71" s="1">
        <f>IF(ISNUMBER('Table 1. Total'!AW47-'Table 2. Foreign'!AW71),'Table 1. Total'!AW47-'Table 2. Foreign'!AW71,"…")</f>
        <v>19.47</v>
      </c>
      <c r="AX71" s="1">
        <f>IF(ISNUMBER('Table 1. Total'!AX47-'Table 2. Foreign'!AX71),'Table 1. Total'!AX47-'Table 2. Foreign'!AX71,"…")</f>
        <v>18.588999999999999</v>
      </c>
      <c r="AY71" s="1">
        <f>IF(ISNUMBER('Table 1. Total'!AY47-'Table 2. Foreign'!AY71),'Table 1. Total'!AY47-'Table 2. Foreign'!AY71,"…")</f>
        <v>20.864999999999998</v>
      </c>
      <c r="AZ71" s="1">
        <f>IF(ISNUMBER('Table 1. Total'!AZ47-'Table 2. Foreign'!AZ71),'Table 1. Total'!AZ47-'Table 2. Foreign'!AZ71,"…")</f>
        <v>20.338000000000001</v>
      </c>
      <c r="BA71" s="1">
        <f>IF(ISNUMBER('Table 1. Total'!BA47-'Table 2. Foreign'!BA71),'Table 1. Total'!BA47-'Table 2. Foreign'!BA71,"…")</f>
        <v>24.006</v>
      </c>
      <c r="BB71" s="1">
        <f>IF(ISNUMBER('Table 1. Total'!BB47-'Table 2. Foreign'!BB71),'Table 1. Total'!BB47-'Table 2. Foreign'!BB71,"…")</f>
        <v>25.291999999999998</v>
      </c>
      <c r="BC71" s="1">
        <f>IF(ISNUMBER('Table 1. Total'!BC47-'Table 2. Foreign'!BC71),'Table 1. Total'!BC47-'Table 2. Foreign'!BC71,"…")</f>
        <v>25.535999999999998</v>
      </c>
      <c r="BD71" s="1">
        <f>IF(ISNUMBER('Table 1. Total'!BD47-'Table 2. Foreign'!BD71),'Table 1. Total'!BD47-'Table 2. Foreign'!BD71,"…")</f>
        <v>25.79</v>
      </c>
      <c r="BE71" s="1">
        <f>IF(ISNUMBER('Table 1. Total'!BE47-'Table 2. Foreign'!BE71),'Table 1. Total'!BE47-'Table 2. Foreign'!BE71,"…")</f>
        <v>26.152000000000001</v>
      </c>
      <c r="BF71" s="1">
        <f>IF(ISNUMBER('Table 1. Total'!BF47-'Table 2. Foreign'!BF71),'Table 1. Total'!BF47-'Table 2. Foreign'!BF71,"…")</f>
        <v>27.433</v>
      </c>
      <c r="BG71" s="1">
        <f>IF(ISNUMBER('Table 1. Total'!BG47-'Table 2. Foreign'!BG71),'Table 1. Total'!BG47-'Table 2. Foreign'!BG71,"…")</f>
        <v>27.914000000000001</v>
      </c>
      <c r="BH71" s="1">
        <f>IF(ISNUMBER('Table 1. Total'!BH47-'Table 2. Foreign'!BH71),'Table 1. Total'!BH47-'Table 2. Foreign'!BH71,"…")</f>
        <v>26.219000000000001</v>
      </c>
      <c r="BI71" s="1">
        <f>IF(ISNUMBER('Table 1. Total'!BI47-'Table 2. Foreign'!BI71),'Table 1. Total'!BI47-'Table 2. Foreign'!BI71,"…")</f>
        <v>26.766000000000002</v>
      </c>
      <c r="BJ71" s="1">
        <f>IF(ISNUMBER('Table 1. Total'!BJ47-'Table 2. Foreign'!BJ71),'Table 1. Total'!BJ47-'Table 2. Foreign'!BJ71,"…")</f>
        <v>27.01</v>
      </c>
      <c r="BK71" s="1">
        <f>IF(ISNUMBER('Table 1. Total'!BK47-'Table 2. Foreign'!BK71),'Table 1. Total'!BK47-'Table 2. Foreign'!BK71,"…")</f>
        <v>27.317000000000004</v>
      </c>
      <c r="BL71" s="1">
        <f>IF(ISNUMBER('Table 1. Total'!BL47-'Table 2. Foreign'!BL71),'Table 1. Total'!BL47-'Table 2. Foreign'!BL71,"…")</f>
        <v>29.916</v>
      </c>
      <c r="BM71" s="1">
        <f>IF(ISNUMBER('Table 1. Total'!BM47-'Table 2. Foreign'!BM71),'Table 1. Total'!BM47-'Table 2. Foreign'!BM71,"…")</f>
        <v>29.496000000000002</v>
      </c>
      <c r="BN71" s="1">
        <f>IF(ISNUMBER('Table 1. Total'!BN47-'Table 2. Foreign'!BN71),'Table 1. Total'!BN47-'Table 2. Foreign'!BN71,"…")</f>
        <v>25.963999999999999</v>
      </c>
      <c r="BO71" s="1">
        <f>IF(ISNUMBER('Table 1. Total'!BO47-'Table 2. Foreign'!BO71),'Table 1. Total'!BO47-'Table 2. Foreign'!BO71,"…")</f>
        <v>29.029000000000003</v>
      </c>
      <c r="BP71" s="1">
        <f>IF(ISNUMBER('Table 1. Total'!BP47-'Table 2. Foreign'!BP71),'Table 1. Total'!BP47-'Table 2. Foreign'!BP71,"…")</f>
        <v>27.773</v>
      </c>
      <c r="BQ71" s="1">
        <f>IF(ISNUMBER('Table 1. Total'!BQ47-'Table 2. Foreign'!BQ71),'Table 1. Total'!BQ47-'Table 2. Foreign'!BQ71,"…")</f>
        <v>32.115000000000002</v>
      </c>
      <c r="BR71" s="1">
        <f>IF(ISNUMBER('Table 1. Total'!BR47-'Table 2. Foreign'!BR71),'Table 1. Total'!BR47-'Table 2. Foreign'!BR71,"…")</f>
        <v>32.725000000000001</v>
      </c>
      <c r="BS71" s="1">
        <f>IF(ISNUMBER('Table 1. Total'!BS47-'Table 2. Foreign'!BS71),'Table 1. Total'!BS47-'Table 2. Foreign'!BS71,"…")</f>
        <v>32.628</v>
      </c>
      <c r="BT71" s="1">
        <f>IF(ISNUMBER('Table 1. Total'!BT47-'Table 2. Foreign'!BT71),'Table 1. Total'!BT47-'Table 2. Foreign'!BT71,"…")</f>
        <v>33.203000000000003</v>
      </c>
      <c r="BU71" s="1">
        <f>IF(ISNUMBER('Table 1. Total'!BU47-'Table 2. Foreign'!BU71),'Table 1. Total'!BU47-'Table 2. Foreign'!BU71,"…")</f>
        <v>35.369</v>
      </c>
      <c r="BV71" s="1">
        <f>IF(ISNUMBER('Table 1. Total'!BV47-'Table 2. Foreign'!BV71),'Table 1. Total'!BV47-'Table 2. Foreign'!BV71,"…")</f>
        <v>33.188000000000002</v>
      </c>
      <c r="BW71" s="1">
        <f>IF(ISNUMBER('Table 1. Total'!BW47-'Table 2. Foreign'!BW71),'Table 1. Total'!BW47-'Table 2. Foreign'!BW71,"…")</f>
        <v>39.275999999999996</v>
      </c>
      <c r="BX71" s="1">
        <f>IF(ISNUMBER('Table 1. Total'!BX47-'Table 2. Foreign'!BX71),'Table 1. Total'!BX47-'Table 2. Foreign'!BX71,"…")</f>
        <v>33.295000000000002</v>
      </c>
      <c r="BY71" s="1">
        <f>IF(ISNUMBER('Table 1. Total'!BY47-'Table 2. Foreign'!BY71),'Table 1. Total'!BY47-'Table 2. Foreign'!BY71,"…")</f>
        <v>36.292000000000002</v>
      </c>
      <c r="BZ71" s="1">
        <f>IF(ISNUMBER('Table 1. Total'!BZ47-'Table 2. Foreign'!BZ71),'Table 1. Total'!BZ47-'Table 2. Foreign'!BZ71,"…")</f>
        <v>37.835999999999999</v>
      </c>
      <c r="CA71" s="1">
        <f>IF(ISNUMBER('Table 1. Total'!CA47-'Table 2. Foreign'!CA71),'Table 1. Total'!CA47-'Table 2. Foreign'!CA71,"…")</f>
        <v>38.25</v>
      </c>
      <c r="CB71" s="1">
        <f>IF(ISNUMBER('Table 1. Total'!CB47-'Table 2. Foreign'!CB71),'Table 1. Total'!CB47-'Table 2. Foreign'!CB71,"…")</f>
        <v>39.088999999999999</v>
      </c>
      <c r="CC71" s="1">
        <f>IF(ISNUMBER('Table 1. Total'!CC47-'Table 2. Foreign'!CC71),'Table 1. Total'!CC47-'Table 2. Foreign'!CC71,"…")</f>
        <v>40.533000000000001</v>
      </c>
      <c r="CD71" s="1">
        <f>IF(ISNUMBER('Table 1. Total'!CD47-'Table 2. Foreign'!CD71),'Table 1. Total'!CD47-'Table 2. Foreign'!CD71,"…")</f>
        <v>40.049000000000007</v>
      </c>
      <c r="CE71" s="1">
        <f>IF(ISNUMBER('Table 1. Total'!CE47-'Table 2. Foreign'!CE71),'Table 1. Total'!CE47-'Table 2. Foreign'!CE71,"…")</f>
        <v>39.591999999999999</v>
      </c>
      <c r="CF71" s="1">
        <f>IF(ISNUMBER('Table 1. Total'!CF47-'Table 2. Foreign'!CF71),'Table 1. Total'!CF47-'Table 2. Foreign'!CF71,"…")</f>
        <v>41.281999999999996</v>
      </c>
      <c r="CG71" s="1">
        <f>IF(ISNUMBER('Table 1. Total'!CG47-'Table 2. Foreign'!CG71),'Table 1. Total'!CG47-'Table 2. Foreign'!CG71,"…")</f>
        <v>43.707999999999998</v>
      </c>
      <c r="CH71" s="1">
        <f>IF(ISNUMBER('Table 1. Total'!CH47-'Table 2. Foreign'!CH71),'Table 1. Total'!CH47-'Table 2. Foreign'!CH71,"…")</f>
        <v>43.637</v>
      </c>
      <c r="CI71" s="1">
        <f>IF(ISNUMBER('Table 1. Total'!CI47-'Table 2. Foreign'!CI71),'Table 1. Total'!CI47-'Table 2. Foreign'!CI71,"…")</f>
        <v>43.611999999999995</v>
      </c>
    </row>
    <row r="72" spans="1:87">
      <c r="A72" t="str">
        <f t="shared" si="10"/>
        <v>Uruguay</v>
      </c>
      <c r="B72" s="1">
        <f>IF(ISNUMBER('Table 1. Total'!B48-'Table 2. Foreign'!B72),'Table 1. Total'!B48-'Table 2. Foreign'!B72,"…")</f>
        <v>2.7589999999999999</v>
      </c>
      <c r="C72" s="1">
        <f>IF(ISNUMBER('Table 1. Total'!C48-'Table 2. Foreign'!C72),'Table 1. Total'!C48-'Table 2. Foreign'!C72,"…")</f>
        <v>2.8940000000000006</v>
      </c>
      <c r="D72" s="1">
        <f>IF(ISNUMBER('Table 1. Total'!D48-'Table 2. Foreign'!D72),'Table 1. Total'!D48-'Table 2. Foreign'!D72,"…")</f>
        <v>2.7010000000000005</v>
      </c>
      <c r="E72" s="1">
        <f>IF(ISNUMBER('Table 1. Total'!E48-'Table 2. Foreign'!E72),'Table 1. Total'!E48-'Table 2. Foreign'!E72,"…")</f>
        <v>2.6739999999999999</v>
      </c>
      <c r="F72" s="1">
        <f>IF(ISNUMBER('Table 1. Total'!F48-'Table 2. Foreign'!F72),'Table 1. Total'!F48-'Table 2. Foreign'!F72,"…")</f>
        <v>2.7550000000000003</v>
      </c>
      <c r="G72" s="1">
        <f>IF(ISNUMBER('Table 1. Total'!G48-'Table 2. Foreign'!G72),'Table 1. Total'!G48-'Table 2. Foreign'!G72,"…")</f>
        <v>3.1799999999999997</v>
      </c>
      <c r="H72" s="1">
        <f>IF(ISNUMBER('Table 1. Total'!H48-'Table 2. Foreign'!H72),'Table 1. Total'!H48-'Table 2. Foreign'!H72,"…")</f>
        <v>3.2119999999999997</v>
      </c>
      <c r="I72" s="1">
        <f>IF(ISNUMBER('Table 1. Total'!I48-'Table 2. Foreign'!I72),'Table 1. Total'!I48-'Table 2. Foreign'!I72,"…")</f>
        <v>3.2949999999999999</v>
      </c>
      <c r="J72" s="1">
        <f>IF(ISNUMBER('Table 1. Total'!J48-'Table 2. Foreign'!J72),'Table 1. Total'!J48-'Table 2. Foreign'!J72,"…")</f>
        <v>3.3680000000000003</v>
      </c>
      <c r="K72" s="1">
        <f>IF(ISNUMBER('Table 1. Total'!K48-'Table 2. Foreign'!K72),'Table 1. Total'!K48-'Table 2. Foreign'!K72,"…")</f>
        <v>3.5399999999999991</v>
      </c>
      <c r="L72" s="1">
        <f>IF(ISNUMBER('Table 1. Total'!L48-'Table 2. Foreign'!L72),'Table 1. Total'!L48-'Table 2. Foreign'!L72,"…")</f>
        <v>3.5679999999999996</v>
      </c>
      <c r="M72" s="1">
        <f>IF(ISNUMBER('Table 1. Total'!M48-'Table 2. Foreign'!M72),'Table 1. Total'!M48-'Table 2. Foreign'!M72,"…")</f>
        <v>3.5529999999999999</v>
      </c>
      <c r="N72" s="1">
        <f>IF(ISNUMBER('Table 1. Total'!N48-'Table 2. Foreign'!N72),'Table 1. Total'!N48-'Table 2. Foreign'!N72,"…")</f>
        <v>3.6829999999999989</v>
      </c>
      <c r="O72" s="1">
        <f>IF(ISNUMBER('Table 1. Total'!O48-'Table 2. Foreign'!O72),'Table 1. Total'!O48-'Table 2. Foreign'!O72,"…")</f>
        <v>3.641</v>
      </c>
      <c r="P72" s="1">
        <f>IF(ISNUMBER('Table 1. Total'!P48-'Table 2. Foreign'!P72),'Table 1. Total'!P48-'Table 2. Foreign'!P72,"…")</f>
        <v>3.7719999999999994</v>
      </c>
      <c r="Q72" s="1">
        <f>IF(ISNUMBER('Table 1. Total'!Q48-'Table 2. Foreign'!Q72),'Table 1. Total'!Q48-'Table 2. Foreign'!Q72,"…")</f>
        <v>3.830000000000001</v>
      </c>
      <c r="R72" s="1">
        <f>IF(ISNUMBER('Table 1. Total'!R48-'Table 2. Foreign'!R72),'Table 1. Total'!R48-'Table 2. Foreign'!R72,"…")</f>
        <v>4.0970000000000004</v>
      </c>
      <c r="S72" s="1">
        <f>IF(ISNUMBER('Table 1. Total'!S48-'Table 2. Foreign'!S72),'Table 1. Total'!S48-'Table 2. Foreign'!S72,"…")</f>
        <v>4.3470000000000004</v>
      </c>
      <c r="T72" s="1">
        <f>IF(ISNUMBER('Table 1. Total'!T48-'Table 2. Foreign'!T72),'Table 1. Total'!T48-'Table 2. Foreign'!T72,"…")</f>
        <v>4.1479999999999988</v>
      </c>
      <c r="U72" s="1">
        <f>IF(ISNUMBER('Table 1. Total'!U48-'Table 2. Foreign'!U72),'Table 1. Total'!U48-'Table 2. Foreign'!U72,"…")</f>
        <v>4.2260000000000009</v>
      </c>
      <c r="V72" s="1">
        <f>IF(ISNUMBER('Table 1. Total'!V48-'Table 2. Foreign'!V72),'Table 1. Total'!V48-'Table 2. Foreign'!V72,"…")</f>
        <v>4.5609999999999991</v>
      </c>
      <c r="W72" s="1">
        <f>IF(ISNUMBER('Table 1. Total'!W48-'Table 2. Foreign'!W72),'Table 1. Total'!W48-'Table 2. Foreign'!W72,"…")</f>
        <v>4.9050000000000002</v>
      </c>
      <c r="X72" s="1">
        <f>IF(ISNUMBER('Table 1. Total'!X48-'Table 2. Foreign'!X72),'Table 1. Total'!X48-'Table 2. Foreign'!X72,"…")</f>
        <v>5.3880000000000008</v>
      </c>
      <c r="Y72" s="1">
        <f>IF(ISNUMBER('Table 1. Total'!Y48-'Table 2. Foreign'!Y72),'Table 1. Total'!Y48-'Table 2. Foreign'!Y72,"…")</f>
        <v>5.6790000000000012</v>
      </c>
      <c r="Z72" s="1">
        <f>IF(ISNUMBER('Table 1. Total'!Z48-'Table 2. Foreign'!Z72),'Table 1. Total'!Z48-'Table 2. Foreign'!Z72,"…")</f>
        <v>5.6589999999999998</v>
      </c>
      <c r="AA72" s="1">
        <f>IF(ISNUMBER('Table 1. Total'!AA48-'Table 2. Foreign'!AA72),'Table 1. Total'!AA48-'Table 2. Foreign'!AA72,"…")</f>
        <v>5.6369999999999996</v>
      </c>
      <c r="AB72" s="1">
        <f>IF(ISNUMBER('Table 1. Total'!AB48-'Table 2. Foreign'!AB72),'Table 1. Total'!AB48-'Table 2. Foreign'!AB72,"…")</f>
        <v>5.7170000000000005</v>
      </c>
      <c r="AC72" s="1">
        <f>IF(ISNUMBER('Table 1. Total'!AC48-'Table 2. Foreign'!AC72),'Table 1. Total'!AC48-'Table 2. Foreign'!AC72,"…")</f>
        <v>5.7299999999999995</v>
      </c>
      <c r="AD72" s="1">
        <f>IF(ISNUMBER('Table 1. Total'!AD48-'Table 2. Foreign'!AD72),'Table 1. Total'!AD48-'Table 2. Foreign'!AD72,"…")</f>
        <v>7.3839999999999995</v>
      </c>
      <c r="AE72" s="1">
        <f>IF(ISNUMBER('Table 1. Total'!AE48-'Table 2. Foreign'!AE72),'Table 1. Total'!AE48-'Table 2. Foreign'!AE72,"…")</f>
        <v>7.49</v>
      </c>
      <c r="AF72" s="1">
        <f>IF(ISNUMBER('Table 1. Total'!AF48-'Table 2. Foreign'!AF72),'Table 1. Total'!AF48-'Table 2. Foreign'!AF72,"…")</f>
        <v>7.0519999999999996</v>
      </c>
      <c r="AG72" s="1">
        <f>IF(ISNUMBER('Table 1. Total'!AG48-'Table 2. Foreign'!AG72),'Table 1. Total'!AG48-'Table 2. Foreign'!AG72,"…")</f>
        <v>7.766</v>
      </c>
      <c r="AH72" s="1">
        <f>IF(ISNUMBER('Table 1. Total'!AH48-'Table 2. Foreign'!AH72),'Table 1. Total'!AH48-'Table 2. Foreign'!AH72,"…")</f>
        <v>8.5809999999999995</v>
      </c>
      <c r="AI72" s="1">
        <f>IF(ISNUMBER('Table 1. Total'!AI48-'Table 2. Foreign'!AI72),'Table 1. Total'!AI48-'Table 2. Foreign'!AI72,"…")</f>
        <v>7.8620000000000001</v>
      </c>
      <c r="AJ72" s="1">
        <f>IF(ISNUMBER('Table 1. Total'!AJ48-'Table 2. Foreign'!AJ72),'Table 1. Total'!AJ48-'Table 2. Foreign'!AJ72,"…")</f>
        <v>8.3669999999999991</v>
      </c>
      <c r="AK72" s="1">
        <f>IF(ISNUMBER('Table 1. Total'!AK48-'Table 2. Foreign'!AK72),'Table 1. Total'!AK48-'Table 2. Foreign'!AK72,"…")</f>
        <v>8.2409999999999997</v>
      </c>
      <c r="AL72" s="1">
        <f>IF(ISNUMBER('Table 1. Total'!AL48-'Table 2. Foreign'!AL72),'Table 1. Total'!AL48-'Table 2. Foreign'!AL72,"…")</f>
        <v>8.2749999999999986</v>
      </c>
      <c r="AM72" s="1">
        <f>IF(ISNUMBER('Table 1. Total'!AM48-'Table 2. Foreign'!AM72),'Table 1. Total'!AM48-'Table 2. Foreign'!AM72,"…")</f>
        <v>7.3669999999999991</v>
      </c>
      <c r="AN72" s="1">
        <f>IF(ISNUMBER('Table 1. Total'!AN48-'Table 2. Foreign'!AN72),'Table 1. Total'!AN48-'Table 2. Foreign'!AN72,"…")</f>
        <v>7.1379999999999981</v>
      </c>
      <c r="AO72" s="1">
        <f>IF(ISNUMBER('Table 1. Total'!AO48-'Table 2. Foreign'!AO72),'Table 1. Total'!AO48-'Table 2. Foreign'!AO72,"…")</f>
        <v>7.282</v>
      </c>
      <c r="AP72" s="1">
        <f>IF(ISNUMBER('Table 1. Total'!AP48-'Table 2. Foreign'!AP72),'Table 1. Total'!AP48-'Table 2. Foreign'!AP72,"…")</f>
        <v>8.0650000000000013</v>
      </c>
      <c r="AQ72" s="1">
        <f>IF(ISNUMBER('Table 1. Total'!AQ48-'Table 2. Foreign'!AQ72),'Table 1. Total'!AQ48-'Table 2. Foreign'!AQ72,"…")</f>
        <v>7.8629999999999978</v>
      </c>
      <c r="AR72" s="1">
        <f>IF(ISNUMBER('Table 1. Total'!AR48-'Table 2. Foreign'!AR72),'Table 1. Total'!AR48-'Table 2. Foreign'!AR72,"…")</f>
        <v>7.4310000000000009</v>
      </c>
      <c r="AS72" s="1">
        <f>IF(ISNUMBER('Table 1. Total'!AS48-'Table 2. Foreign'!AS72),'Table 1. Total'!AS48-'Table 2. Foreign'!AS72,"…")</f>
        <v>7.4009999999999998</v>
      </c>
      <c r="AT72" s="1">
        <f>IF(ISNUMBER('Table 1. Total'!AT48-'Table 2. Foreign'!AT72),'Table 1. Total'!AT48-'Table 2. Foreign'!AT72,"…")</f>
        <v>7.2330000000000005</v>
      </c>
      <c r="AU72" s="1">
        <f>IF(ISNUMBER('Table 1. Total'!AU48-'Table 2. Foreign'!AU72),'Table 1. Total'!AU48-'Table 2. Foreign'!AU72,"…")</f>
        <v>7.0019999999999989</v>
      </c>
      <c r="AV72" s="1">
        <f>IF(ISNUMBER('Table 1. Total'!AV48-'Table 2. Foreign'!AV72),'Table 1. Total'!AV48-'Table 2. Foreign'!AV72,"…")</f>
        <v>7.5879999999999992</v>
      </c>
      <c r="AW72" s="1">
        <f>IF(ISNUMBER('Table 1. Total'!AW48-'Table 2. Foreign'!AW72),'Table 1. Total'!AW48-'Table 2. Foreign'!AW72,"…")</f>
        <v>8.272000000000002</v>
      </c>
      <c r="AX72" s="1">
        <f>IF(ISNUMBER('Table 1. Total'!AX48-'Table 2. Foreign'!AX72),'Table 1. Total'!AX48-'Table 2. Foreign'!AX72,"…")</f>
        <v>8.7200000000000006</v>
      </c>
      <c r="AY72" s="1">
        <f>IF(ISNUMBER('Table 1. Total'!AY48-'Table 2. Foreign'!AY72),'Table 1. Total'!AY48-'Table 2. Foreign'!AY72,"…")</f>
        <v>9.6329999999999991</v>
      </c>
      <c r="AZ72" s="1">
        <f>IF(ISNUMBER('Table 1. Total'!AZ48-'Table 2. Foreign'!AZ72),'Table 1. Total'!AZ48-'Table 2. Foreign'!AZ72,"…")</f>
        <v>10.805</v>
      </c>
      <c r="BA72" s="1">
        <f>IF(ISNUMBER('Table 1. Total'!BA48-'Table 2. Foreign'!BA72),'Table 1. Total'!BA48-'Table 2. Foreign'!BA72,"…")</f>
        <v>11.247999999999999</v>
      </c>
      <c r="BB72" s="1">
        <f>IF(ISNUMBER('Table 1. Total'!BB48-'Table 2. Foreign'!BB72),'Table 1. Total'!BB48-'Table 2. Foreign'!BB72,"…")</f>
        <v>12.903</v>
      </c>
      <c r="BC72" s="1">
        <f>IF(ISNUMBER('Table 1. Total'!BC48-'Table 2. Foreign'!BC72),'Table 1. Total'!BC48-'Table 2. Foreign'!BC72,"…")</f>
        <v>12.972</v>
      </c>
      <c r="BD72" s="1">
        <f>IF(ISNUMBER('Table 1. Total'!BD48-'Table 2. Foreign'!BD72),'Table 1. Total'!BD48-'Table 2. Foreign'!BD72,"…")</f>
        <v>12.701000000000001</v>
      </c>
      <c r="BE72" s="1">
        <f>IF(ISNUMBER('Table 1. Total'!BE48-'Table 2. Foreign'!BE72),'Table 1. Total'!BE48-'Table 2. Foreign'!BE72,"…")</f>
        <v>12.879999999999999</v>
      </c>
      <c r="BF72" s="1">
        <f>IF(ISNUMBER('Table 1. Total'!BF48-'Table 2. Foreign'!BF72),'Table 1. Total'!BF48-'Table 2. Foreign'!BF72,"…")</f>
        <v>13.313000000000001</v>
      </c>
      <c r="BG72" s="1">
        <f>IF(ISNUMBER('Table 1. Total'!BG48-'Table 2. Foreign'!BG72),'Table 1. Total'!BG48-'Table 2. Foreign'!BG72,"…")</f>
        <v>11.773000000000001</v>
      </c>
      <c r="BH72" s="1">
        <f>IF(ISNUMBER('Table 1. Total'!BH48-'Table 2. Foreign'!BH72),'Table 1. Total'!BH48-'Table 2. Foreign'!BH72,"…")</f>
        <v>11.868</v>
      </c>
      <c r="BI72" s="1">
        <f>IF(ISNUMBER('Table 1. Total'!BI48-'Table 2. Foreign'!BI72),'Table 1. Total'!BI48-'Table 2. Foreign'!BI72,"…")</f>
        <v>12.737000000000002</v>
      </c>
      <c r="BJ72" s="1">
        <f>IF(ISNUMBER('Table 1. Total'!BJ48-'Table 2. Foreign'!BJ72),'Table 1. Total'!BJ48-'Table 2. Foreign'!BJ72,"…")</f>
        <v>12.697000000000001</v>
      </c>
      <c r="BK72" s="1">
        <f>IF(ISNUMBER('Table 1. Total'!BK48-'Table 2. Foreign'!BK72),'Table 1. Total'!BK48-'Table 2. Foreign'!BK72,"…")</f>
        <v>12.558999999999997</v>
      </c>
      <c r="BL72" s="1">
        <f>IF(ISNUMBER('Table 1. Total'!BL48-'Table 2. Foreign'!BL72),'Table 1. Total'!BL48-'Table 2. Foreign'!BL72,"…")</f>
        <v>12.209</v>
      </c>
      <c r="BM72" s="1">
        <f>IF(ISNUMBER('Table 1. Total'!BM48-'Table 2. Foreign'!BM72),'Table 1. Total'!BM48-'Table 2. Foreign'!BM72,"…")</f>
        <v>12.309999999999999</v>
      </c>
      <c r="BN72" s="1">
        <f>IF(ISNUMBER('Table 1. Total'!BN48-'Table 2. Foreign'!BN72),'Table 1. Total'!BN48-'Table 2. Foreign'!BN72,"…")</f>
        <v>12.025</v>
      </c>
      <c r="BO72" s="1">
        <f>IF(ISNUMBER('Table 1. Total'!BO48-'Table 2. Foreign'!BO72),'Table 1. Total'!BO48-'Table 2. Foreign'!BO72,"…")</f>
        <v>12.089000000000002</v>
      </c>
      <c r="BP72" s="1">
        <f>IF(ISNUMBER('Table 1. Total'!BP48-'Table 2. Foreign'!BP72),'Table 1. Total'!BP48-'Table 2. Foreign'!BP72,"…")</f>
        <v>12.895</v>
      </c>
      <c r="BQ72" s="1">
        <f>IF(ISNUMBER('Table 1. Total'!BQ48-'Table 2. Foreign'!BQ72),'Table 1. Total'!BQ48-'Table 2. Foreign'!BQ72,"…")</f>
        <v>13.388999999999999</v>
      </c>
      <c r="BR72" s="1">
        <f>IF(ISNUMBER('Table 1. Total'!BR48-'Table 2. Foreign'!BR72),'Table 1. Total'!BR48-'Table 2. Foreign'!BR72,"…")</f>
        <v>14.202999999999999</v>
      </c>
      <c r="BS72" s="1">
        <f>IF(ISNUMBER('Table 1. Total'!BS48-'Table 2. Foreign'!BS72),'Table 1. Total'!BS48-'Table 2. Foreign'!BS72,"…")</f>
        <v>14.925000000000001</v>
      </c>
      <c r="BT72" s="1">
        <f>IF(ISNUMBER('Table 1. Total'!BT48-'Table 2. Foreign'!BT72),'Table 1. Total'!BT48-'Table 2. Foreign'!BT72,"…")</f>
        <v>15.782</v>
      </c>
      <c r="BU72" s="1">
        <f>IF(ISNUMBER('Table 1. Total'!BU48-'Table 2. Foreign'!BU72),'Table 1. Total'!BU48-'Table 2. Foreign'!BU72,"…")</f>
        <v>15.738</v>
      </c>
      <c r="BV72" s="1">
        <f>IF(ISNUMBER('Table 1. Total'!BV48-'Table 2. Foreign'!BV72),'Table 1. Total'!BV48-'Table 2. Foreign'!BV72,"…")</f>
        <v>19.108999999999998</v>
      </c>
      <c r="BW72" s="1">
        <f>IF(ISNUMBER('Table 1. Total'!BW48-'Table 2. Foreign'!BW72),'Table 1. Total'!BW48-'Table 2. Foreign'!BW72,"…")</f>
        <v>19.495999999999995</v>
      </c>
      <c r="BX72" s="1">
        <f>IF(ISNUMBER('Table 1. Total'!BX48-'Table 2. Foreign'!BX72),'Table 1. Total'!BX48-'Table 2. Foreign'!BX72,"…")</f>
        <v>19.317999999999998</v>
      </c>
      <c r="BY72" s="1">
        <f>IF(ISNUMBER('Table 1. Total'!BY48-'Table 2. Foreign'!BY72),'Table 1. Total'!BY48-'Table 2. Foreign'!BY72,"…")</f>
        <v>20.555999999999997</v>
      </c>
      <c r="BZ72" s="1">
        <f>IF(ISNUMBER('Table 1. Total'!BZ48-'Table 2. Foreign'!BZ72),'Table 1. Total'!BZ48-'Table 2. Foreign'!BZ72,"…")</f>
        <v>22.404</v>
      </c>
      <c r="CA72" s="1">
        <f>IF(ISNUMBER('Table 1. Total'!CA48-'Table 2. Foreign'!CA72),'Table 1. Total'!CA48-'Table 2. Foreign'!CA72,"…")</f>
        <v>22.631000000000004</v>
      </c>
      <c r="CB72" s="1">
        <f>IF(ISNUMBER('Table 1. Total'!CB48-'Table 2. Foreign'!CB72),'Table 1. Total'!CB48-'Table 2. Foreign'!CB72,"…")</f>
        <v>22.469000000000001</v>
      </c>
      <c r="CC72" s="1">
        <f>IF(ISNUMBER('Table 1. Total'!CC48-'Table 2. Foreign'!CC72),'Table 1. Total'!CC48-'Table 2. Foreign'!CC72,"…")</f>
        <v>22.852999999999998</v>
      </c>
      <c r="CD72" s="1">
        <f>IF(ISNUMBER('Table 1. Total'!CD48-'Table 2. Foreign'!CD72),'Table 1. Total'!CD48-'Table 2. Foreign'!CD72,"…")</f>
        <v>24.305</v>
      </c>
      <c r="CE72" s="1">
        <f>IF(ISNUMBER('Table 1. Total'!CE48-'Table 2. Foreign'!CE72),'Table 1. Total'!CE48-'Table 2. Foreign'!CE72,"…")</f>
        <v>24.153000000000002</v>
      </c>
      <c r="CF72" s="1">
        <f>IF(ISNUMBER('Table 1. Total'!CF48-'Table 2. Foreign'!CF72),'Table 1. Total'!CF48-'Table 2. Foreign'!CF72,"…")</f>
        <v>24.123999999999999</v>
      </c>
      <c r="CG72" s="1">
        <f>IF(ISNUMBER('Table 1. Total'!CG48-'Table 2. Foreign'!CG72),'Table 1. Total'!CG48-'Table 2. Foreign'!CG72,"…")</f>
        <v>23.606999999999999</v>
      </c>
      <c r="CH72" s="1">
        <f>IF(ISNUMBER('Table 1. Total'!CH48-'Table 2. Foreign'!CH72),'Table 1. Total'!CH48-'Table 2. Foreign'!CH72,"…")</f>
        <v>25.575000000000003</v>
      </c>
      <c r="CI72" s="1">
        <f>IF(ISNUMBER('Table 1. Total'!CI48-'Table 2. Foreign'!CI72),'Table 1. Total'!CI48-'Table 2. Foreign'!CI72,"…")</f>
        <v>27.129000000000001</v>
      </c>
    </row>
    <row r="73" spans="1:87">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1:8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row>
    <row r="75" spans="1:87">
      <c r="A75" s="37" t="s">
        <v>56</v>
      </c>
      <c r="B75" s="38" t="str">
        <f t="shared" ref="B75:AG75" si="11">B50</f>
        <v>2004Q1</v>
      </c>
      <c r="C75" s="38" t="str">
        <f t="shared" si="11"/>
        <v>2004Q2</v>
      </c>
      <c r="D75" s="38" t="str">
        <f t="shared" si="11"/>
        <v>2004Q3</v>
      </c>
      <c r="E75" s="38" t="str">
        <f t="shared" si="11"/>
        <v>2004Q4</v>
      </c>
      <c r="F75" s="38" t="str">
        <f t="shared" si="11"/>
        <v>2005Q1</v>
      </c>
      <c r="G75" s="38" t="str">
        <f t="shared" si="11"/>
        <v>2005Q2</v>
      </c>
      <c r="H75" s="38" t="str">
        <f t="shared" si="11"/>
        <v>2005Q3</v>
      </c>
      <c r="I75" s="38" t="str">
        <f t="shared" si="11"/>
        <v>2005Q4</v>
      </c>
      <c r="J75" s="38" t="str">
        <f t="shared" si="11"/>
        <v>2006Q1</v>
      </c>
      <c r="K75" s="38" t="str">
        <f t="shared" si="11"/>
        <v>2006Q2</v>
      </c>
      <c r="L75" s="38" t="str">
        <f t="shared" si="11"/>
        <v>2006Q3</v>
      </c>
      <c r="M75" s="38" t="str">
        <f t="shared" si="11"/>
        <v>2006Q4</v>
      </c>
      <c r="N75" s="38" t="str">
        <f t="shared" si="11"/>
        <v>2007Q1</v>
      </c>
      <c r="O75" s="38" t="str">
        <f t="shared" si="11"/>
        <v>2007Q2</v>
      </c>
      <c r="P75" s="38" t="str">
        <f t="shared" si="11"/>
        <v>2007Q3</v>
      </c>
      <c r="Q75" s="38" t="str">
        <f t="shared" si="11"/>
        <v>2007Q4</v>
      </c>
      <c r="R75" s="38" t="str">
        <f t="shared" si="11"/>
        <v>2008Q1</v>
      </c>
      <c r="S75" s="38" t="str">
        <f t="shared" si="11"/>
        <v>2008Q2</v>
      </c>
      <c r="T75" s="38" t="str">
        <f t="shared" si="11"/>
        <v>2008Q3</v>
      </c>
      <c r="U75" s="38" t="str">
        <f t="shared" si="11"/>
        <v>2008Q4</v>
      </c>
      <c r="V75" s="38" t="str">
        <f t="shared" si="11"/>
        <v>2009Q1</v>
      </c>
      <c r="W75" s="38" t="str">
        <f t="shared" si="11"/>
        <v>2009Q2</v>
      </c>
      <c r="X75" s="38" t="str">
        <f t="shared" si="11"/>
        <v>2009Q3</v>
      </c>
      <c r="Y75" s="38" t="str">
        <f t="shared" si="11"/>
        <v>2009Q4</v>
      </c>
      <c r="Z75" s="38" t="str">
        <f t="shared" si="11"/>
        <v>2010Q1</v>
      </c>
      <c r="AA75" s="38" t="str">
        <f t="shared" si="11"/>
        <v>2010Q2</v>
      </c>
      <c r="AB75" s="38" t="str">
        <f t="shared" si="11"/>
        <v>2010Q3</v>
      </c>
      <c r="AC75" s="38" t="str">
        <f t="shared" si="11"/>
        <v>2010Q4</v>
      </c>
      <c r="AD75" s="38" t="str">
        <f t="shared" si="11"/>
        <v>2011Q1</v>
      </c>
      <c r="AE75" s="38" t="str">
        <f t="shared" si="11"/>
        <v>2011Q2</v>
      </c>
      <c r="AF75" s="38" t="str">
        <f t="shared" si="11"/>
        <v>2011Q3</v>
      </c>
      <c r="AG75" s="38" t="str">
        <f t="shared" si="11"/>
        <v>2011Q4</v>
      </c>
      <c r="AH75" s="38" t="str">
        <f t="shared" ref="AH75:BM75" si="12">AH50</f>
        <v>2012Q1</v>
      </c>
      <c r="AI75" s="38" t="str">
        <f t="shared" si="12"/>
        <v>2012Q2</v>
      </c>
      <c r="AJ75" s="38" t="str">
        <f t="shared" si="12"/>
        <v>2012Q3</v>
      </c>
      <c r="AK75" s="38" t="str">
        <f t="shared" si="12"/>
        <v>2012Q4</v>
      </c>
      <c r="AL75" s="38" t="str">
        <f t="shared" si="12"/>
        <v>2013Q1</v>
      </c>
      <c r="AM75" s="38" t="str">
        <f t="shared" si="12"/>
        <v>2013Q2</v>
      </c>
      <c r="AN75" s="38" t="str">
        <f t="shared" si="12"/>
        <v>2013Q3</v>
      </c>
      <c r="AO75" s="38" t="str">
        <f t="shared" si="12"/>
        <v>2013Q4</v>
      </c>
      <c r="AP75" s="38" t="str">
        <f t="shared" si="12"/>
        <v>2014Q1</v>
      </c>
      <c r="AQ75" s="38" t="str">
        <f t="shared" si="12"/>
        <v>2014Q2</v>
      </c>
      <c r="AR75" s="38" t="str">
        <f t="shared" si="12"/>
        <v>2014Q3</v>
      </c>
      <c r="AS75" s="38" t="str">
        <f t="shared" si="12"/>
        <v>2014Q4</v>
      </c>
      <c r="AT75" s="38" t="str">
        <f t="shared" si="12"/>
        <v>2015Q1</v>
      </c>
      <c r="AU75" s="38" t="str">
        <f t="shared" si="12"/>
        <v>2015Q2</v>
      </c>
      <c r="AV75" s="38" t="str">
        <f t="shared" si="12"/>
        <v>2015Q3</v>
      </c>
      <c r="AW75" s="38" t="str">
        <f t="shared" si="12"/>
        <v>2015Q4</v>
      </c>
      <c r="AX75" s="38" t="str">
        <f t="shared" si="12"/>
        <v>2016Q1</v>
      </c>
      <c r="AY75" s="38" t="str">
        <f t="shared" si="12"/>
        <v>2016Q2</v>
      </c>
      <c r="AZ75" s="38" t="str">
        <f t="shared" si="12"/>
        <v>2016Q3</v>
      </c>
      <c r="BA75" s="38" t="str">
        <f t="shared" si="12"/>
        <v>2016Q4</v>
      </c>
      <c r="BB75" s="38" t="str">
        <f t="shared" si="12"/>
        <v>2017Q1</v>
      </c>
      <c r="BC75" s="38" t="str">
        <f t="shared" si="12"/>
        <v>2017Q2</v>
      </c>
      <c r="BD75" s="38" t="str">
        <f t="shared" si="12"/>
        <v>2017Q3</v>
      </c>
      <c r="BE75" s="38" t="str">
        <f t="shared" si="12"/>
        <v>2017Q4</v>
      </c>
      <c r="BF75" s="38" t="str">
        <f t="shared" si="12"/>
        <v>2018Q1</v>
      </c>
      <c r="BG75" s="38" t="str">
        <f t="shared" si="12"/>
        <v>2018Q2</v>
      </c>
      <c r="BH75" s="38" t="str">
        <f t="shared" si="12"/>
        <v>2018Q3</v>
      </c>
      <c r="BI75" s="38" t="str">
        <f t="shared" si="12"/>
        <v>2018Q4</v>
      </c>
      <c r="BJ75" s="38" t="str">
        <f t="shared" si="12"/>
        <v>2019Q1</v>
      </c>
      <c r="BK75" s="38" t="str">
        <f t="shared" si="12"/>
        <v>2019Q2</v>
      </c>
      <c r="BL75" s="38" t="str">
        <f t="shared" si="12"/>
        <v>2019Q3</v>
      </c>
      <c r="BM75" s="38" t="str">
        <f t="shared" si="12"/>
        <v>2019Q4</v>
      </c>
      <c r="BN75" s="38" t="str">
        <f t="shared" ref="BN75:BY75" si="13">BN50</f>
        <v>2020Q1</v>
      </c>
      <c r="BO75" s="38" t="str">
        <f t="shared" si="13"/>
        <v>2020Q2</v>
      </c>
      <c r="BP75" s="38" t="str">
        <f t="shared" si="13"/>
        <v>2020Q3</v>
      </c>
      <c r="BQ75" s="38" t="str">
        <f t="shared" si="13"/>
        <v>2020Q4</v>
      </c>
      <c r="BR75" s="38" t="str">
        <f t="shared" si="13"/>
        <v>2021Q1</v>
      </c>
      <c r="BS75" s="38" t="str">
        <f t="shared" si="13"/>
        <v>2021Q2</v>
      </c>
      <c r="BT75" s="38" t="str">
        <f t="shared" si="13"/>
        <v>2021Q3</v>
      </c>
      <c r="BU75" s="38" t="str">
        <f t="shared" si="13"/>
        <v>2021Q4</v>
      </c>
      <c r="BV75" s="38" t="str">
        <f t="shared" si="13"/>
        <v>2022Q1</v>
      </c>
      <c r="BW75" s="38" t="str">
        <f t="shared" si="13"/>
        <v>2022Q2</v>
      </c>
      <c r="BX75" s="38" t="str">
        <f t="shared" si="13"/>
        <v>2022Q3</v>
      </c>
      <c r="BY75" s="38" t="str">
        <f t="shared" si="13"/>
        <v>2022Q4</v>
      </c>
      <c r="BZ75" s="38" t="str">
        <f t="shared" ref="BZ75:CA75" si="14">BZ50</f>
        <v>2023Q1</v>
      </c>
      <c r="CA75" s="38" t="str">
        <f t="shared" si="14"/>
        <v>2023Q2</v>
      </c>
      <c r="CB75" s="38" t="str">
        <f t="shared" ref="CB75:CE75" si="15">CB50</f>
        <v>2023Q3</v>
      </c>
      <c r="CC75" s="38" t="str">
        <f t="shared" si="15"/>
        <v>2023Q4</v>
      </c>
      <c r="CD75" s="38" t="str">
        <f t="shared" si="15"/>
        <v>2024Q1</v>
      </c>
      <c r="CE75" s="38" t="str">
        <f t="shared" si="15"/>
        <v>2024Q2</v>
      </c>
      <c r="CF75" s="38" t="str">
        <f t="shared" ref="CF75:CI75" si="16">CF50</f>
        <v>2024Q3</v>
      </c>
      <c r="CG75" s="38" t="str">
        <f t="shared" si="16"/>
        <v>2024Q4</v>
      </c>
      <c r="CH75" s="38" t="str">
        <f t="shared" si="16"/>
        <v>2025Q1</v>
      </c>
      <c r="CI75" s="38" t="str">
        <f t="shared" si="16"/>
        <v>2025Q2</v>
      </c>
    </row>
    <row r="76" spans="1:87">
      <c r="A76" t="str">
        <f t="shared" ref="A76:A97" si="17">A51</f>
        <v>Argentina</v>
      </c>
      <c r="B76" s="36">
        <f>B51/'Table 1. Total'!B27</f>
        <v>0.59385074253668035</v>
      </c>
      <c r="C76" s="36">
        <f>C51/'Table 1. Total'!C27</f>
        <v>0.59313834313834313</v>
      </c>
      <c r="D76" s="36">
        <f>D51/'Table 1. Total'!D27</f>
        <v>0.59432843901391752</v>
      </c>
      <c r="E76" s="36">
        <f>E51/'Table 1. Total'!E27</f>
        <v>0.59142958548932434</v>
      </c>
      <c r="F76" s="36">
        <f>F51/'Table 1. Total'!F27</f>
        <v>0.60813467447941527</v>
      </c>
      <c r="G76" s="36">
        <f>G51/'Table 1. Total'!G27</f>
        <v>0.73158736742312014</v>
      </c>
      <c r="H76" s="36">
        <f>H51/'Table 1. Total'!H27</f>
        <v>0.7050608089784508</v>
      </c>
      <c r="I76" s="36">
        <f>I51/'Table 1. Total'!I27</f>
        <v>0.66032673843800305</v>
      </c>
      <c r="J76" s="36">
        <f>J51/'Table 1. Total'!J27</f>
        <v>0.6239677858439201</v>
      </c>
      <c r="K76" s="36">
        <f>K51/'Table 1. Total'!K27</f>
        <v>0.61091737005775215</v>
      </c>
      <c r="L76" s="36">
        <f>L51/'Table 1. Total'!L27</f>
        <v>0.61266489611681263</v>
      </c>
      <c r="M76" s="36">
        <f>M51/'Table 1. Total'!M27</f>
        <v>0.59423241286891559</v>
      </c>
      <c r="N76" s="36">
        <f>N51/'Table 1. Total'!N27</f>
        <v>0.58276092448378813</v>
      </c>
      <c r="O76" s="36">
        <f>O51/'Table 1. Total'!O27</f>
        <v>0.53226758985846656</v>
      </c>
      <c r="P76" s="36">
        <f>P51/'Table 1. Total'!P27</f>
        <v>0.54341188285537489</v>
      </c>
      <c r="Q76" s="36">
        <f>Q51/'Table 1. Total'!Q27</f>
        <v>0.53998749615457142</v>
      </c>
      <c r="R76" s="36">
        <f>R51/'Table 1. Total'!R27</f>
        <v>0.55771475657488156</v>
      </c>
      <c r="S76" s="36">
        <f>S51/'Table 1. Total'!S27</f>
        <v>0.58981391153895701</v>
      </c>
      <c r="T76" s="36">
        <f>T51/'Table 1. Total'!T27</f>
        <v>0.6179422247233165</v>
      </c>
      <c r="U76" s="36">
        <f>U51/'Table 1. Total'!U27</f>
        <v>0.62451589294245602</v>
      </c>
      <c r="V76" s="36">
        <f>V51/'Table 1. Total'!V27</f>
        <v>0.60427607725944321</v>
      </c>
      <c r="W76" s="36">
        <f>W51/'Table 1. Total'!W27</f>
        <v>0.59931614702838887</v>
      </c>
      <c r="X76" s="36">
        <f>X51/'Table 1. Total'!X27</f>
        <v>0.59814812700514919</v>
      </c>
      <c r="Y76" s="36">
        <f>Y51/'Table 1. Total'!Y27</f>
        <v>0.61063750297184383</v>
      </c>
      <c r="Z76" s="36">
        <f>Z51/'Table 1. Total'!Z27</f>
        <v>0.61981437996198152</v>
      </c>
      <c r="AA76" s="36">
        <f>AA51/'Table 1. Total'!AA27</f>
        <v>0.58940121009805957</v>
      </c>
      <c r="AB76" s="36">
        <f>AB51/'Table 1. Total'!AB27</f>
        <v>0.54511225770464367</v>
      </c>
      <c r="AC76" s="36">
        <f>AC51/'Table 1. Total'!AC27</f>
        <v>0.53972319207208719</v>
      </c>
      <c r="AD76" s="36">
        <f>AD51/'Table 1. Total'!AD27</f>
        <v>0.53246766726868866</v>
      </c>
      <c r="AE76" s="36">
        <f>AE51/'Table 1. Total'!AE27</f>
        <v>0.53527553887487433</v>
      </c>
      <c r="AF76" s="36">
        <f>AF51/'Table 1. Total'!AF27</f>
        <v>0.55443356557502832</v>
      </c>
      <c r="AG76" s="36">
        <f>AG51/'Table 1. Total'!AG27</f>
        <v>0.57361521248224634</v>
      </c>
      <c r="AH76" s="36">
        <f>AH51/'Table 1. Total'!AH27</f>
        <v>0.56024847238126119</v>
      </c>
      <c r="AI76" s="36">
        <f>AI51/'Table 1. Total'!AI27</f>
        <v>0.56482440931148747</v>
      </c>
      <c r="AJ76" s="36">
        <f>AJ51/'Table 1. Total'!AJ27</f>
        <v>0.57387227965601817</v>
      </c>
      <c r="AK76" s="36">
        <f>AK51/'Table 1. Total'!AK27</f>
        <v>0.55694300408474251</v>
      </c>
      <c r="AL76" s="36">
        <f>AL51/'Table 1. Total'!AL27</f>
        <v>0.58046113130605814</v>
      </c>
      <c r="AM76" s="36">
        <f>AM51/'Table 1. Total'!AM27</f>
        <v>0.5936421656945674</v>
      </c>
      <c r="AN76" s="36">
        <f>AN51/'Table 1. Total'!AN27</f>
        <v>0.58854976771973921</v>
      </c>
      <c r="AO76" s="36">
        <f>AO51/'Table 1. Total'!AO27</f>
        <v>0.55197580380038136</v>
      </c>
      <c r="AP76" s="36">
        <f>AP51/'Table 1. Total'!AP27</f>
        <v>0.49190073363362263</v>
      </c>
      <c r="AQ76" s="36">
        <f>AQ51/'Table 1. Total'!AQ27</f>
        <v>0.46278177075621063</v>
      </c>
      <c r="AR76" s="36">
        <f>AR51/'Table 1. Total'!AR27</f>
        <v>0.50141336971350614</v>
      </c>
      <c r="AS76" s="36">
        <f>AS51/'Table 1. Total'!AS27</f>
        <v>0.54288922772603643</v>
      </c>
      <c r="AT76" s="36">
        <f>AT51/'Table 1. Total'!AT27</f>
        <v>0.60043035818352974</v>
      </c>
      <c r="AU76" s="36">
        <f>AU51/'Table 1. Total'!AU27</f>
        <v>0.62926883887582585</v>
      </c>
      <c r="AV76" s="36">
        <f>AV51/'Table 1. Total'!AV27</f>
        <v>0.64946818231660519</v>
      </c>
      <c r="AW76" s="36">
        <f>AW51/'Table 1. Total'!AW27</f>
        <v>0.5551953685017943</v>
      </c>
      <c r="AX76" s="36">
        <f>AX51/'Table 1. Total'!AX27</f>
        <v>0.53532679681649575</v>
      </c>
      <c r="AY76" s="36">
        <f>AY51/'Table 1. Total'!AY27</f>
        <v>0.43587398373983743</v>
      </c>
      <c r="AZ76" s="36">
        <f>AZ51/'Table 1. Total'!AZ27</f>
        <v>0.49996105781144901</v>
      </c>
      <c r="BA76" s="36">
        <f>BA51/'Table 1. Total'!BA27</f>
        <v>0.46706190614826776</v>
      </c>
      <c r="BB76" s="36">
        <f>BB51/'Table 1. Total'!BB27</f>
        <v>0.45893180947151052</v>
      </c>
      <c r="BC76" s="36">
        <f>BC51/'Table 1. Total'!BC27</f>
        <v>0.45308010957439704</v>
      </c>
      <c r="BD76" s="36">
        <f>BD51/'Table 1. Total'!BD27</f>
        <v>0.4608418758661546</v>
      </c>
      <c r="BE76" s="36">
        <f>BE51/'Table 1. Total'!BE27</f>
        <v>0.4324050368357803</v>
      </c>
      <c r="BF76" s="36">
        <f>BF51/'Table 1. Total'!BF27</f>
        <v>0.45933679013024881</v>
      </c>
      <c r="BG76" s="36">
        <f>BG51/'Table 1. Total'!BG27</f>
        <v>0.39738044568511216</v>
      </c>
      <c r="BH76" s="36">
        <f>BH51/'Table 1. Total'!BH27</f>
        <v>0.28956204993497719</v>
      </c>
      <c r="BI76" s="36">
        <f>BI51/'Table 1. Total'!BI27</f>
        <v>0.41983194143726155</v>
      </c>
      <c r="BJ76" s="36">
        <f>BJ51/'Table 1. Total'!BJ27</f>
        <v>0.40343599620295539</v>
      </c>
      <c r="BK76" s="36">
        <f>BK51/'Table 1. Total'!BK27</f>
        <v>0.47548870074861604</v>
      </c>
      <c r="BL76" s="36">
        <f>BL51/'Table 1. Total'!BL27</f>
        <v>0.37263214006942552</v>
      </c>
      <c r="BM76" s="36">
        <f>BM51/'Table 1. Total'!BM27</f>
        <v>0.3872087258304413</v>
      </c>
      <c r="BN76" s="36">
        <f>BN51/'Table 1. Total'!BN27</f>
        <v>0.42303194362819307</v>
      </c>
      <c r="BO76" s="36">
        <f>BO51/'Table 1. Total'!BO27</f>
        <v>0.45627538645860721</v>
      </c>
      <c r="BP76" s="36">
        <f>BP51/'Table 1. Total'!BP27</f>
        <v>0.48266228241624315</v>
      </c>
      <c r="BQ76" s="36">
        <f>BQ51/'Table 1. Total'!BQ27</f>
        <v>0.47032373053131882</v>
      </c>
      <c r="BR76" s="36">
        <f>BR51/'Table 1. Total'!BR27</f>
        <v>0.48338136407300669</v>
      </c>
      <c r="BS76" s="36">
        <f>BS51/'Table 1. Total'!BS27</f>
        <v>0.51190217179070918</v>
      </c>
      <c r="BT76" s="36">
        <f>BT51/'Table 1. Total'!BT27</f>
        <v>0.53763159859628173</v>
      </c>
      <c r="BU76" s="36">
        <f>BU51/'Table 1. Total'!BU27</f>
        <v>0.54986196842333812</v>
      </c>
      <c r="BV76" s="36">
        <f>BV51/'Table 1. Total'!BV27</f>
        <v>0.61574334068639569</v>
      </c>
      <c r="BW76" s="36">
        <f>BW51/'Table 1. Total'!BW27</f>
        <v>0.641127579586249</v>
      </c>
      <c r="BX76" s="36">
        <f>BX51/'Table 1. Total'!BX27</f>
        <v>0.65482949067865237</v>
      </c>
      <c r="BY76" s="36">
        <f>BY51/'Table 1. Total'!BY27</f>
        <v>0.64353506105135727</v>
      </c>
      <c r="BZ76" s="36">
        <f>BZ51/'Table 1. Total'!BZ27</f>
        <v>0.77773251230227702</v>
      </c>
      <c r="CA76" s="36">
        <f>CA51/'Table 1. Total'!CA27</f>
        <v>0.80587999297911295</v>
      </c>
      <c r="CB76" s="36">
        <f>CB51/'Table 1. Total'!CB27</f>
        <v>0.81869937801279091</v>
      </c>
      <c r="CC76" s="36">
        <f>CC51/'Table 1. Total'!CC27</f>
        <v>0.64711723871962978</v>
      </c>
      <c r="CD76" s="36">
        <f>CD51/'Table 1. Total'!CD27</f>
        <v>0.69267696457547467</v>
      </c>
      <c r="CE76" s="36">
        <f>CE51/'Table 1. Total'!CE27</f>
        <v>0.72746421470415712</v>
      </c>
      <c r="CF76" s="36">
        <f>CF51/'Table 1. Total'!CF27</f>
        <v>0.7524695231581694</v>
      </c>
      <c r="CG76" s="36">
        <f>CG51/'Table 1. Total'!CG27</f>
        <v>0.77466806857870663</v>
      </c>
      <c r="CH76" s="36">
        <f>CH51/'Table 1. Total'!CH27</f>
        <v>0.78859629574605061</v>
      </c>
      <c r="CI76" s="36">
        <f>CI51/'Table 1. Total'!CI27</f>
        <v>0.7780087352149736</v>
      </c>
    </row>
    <row r="77" spans="1:87">
      <c r="A77" t="str">
        <f t="shared" si="17"/>
        <v>Brazil</v>
      </c>
      <c r="B77" s="36">
        <f>B52/'Table 1. Total'!B28</f>
        <v>0.77131384359238042</v>
      </c>
      <c r="C77" s="36">
        <f>C52/'Table 1. Total'!C28</f>
        <v>0.77087569067381068</v>
      </c>
      <c r="D77" s="36">
        <f>D52/'Table 1. Total'!D28</f>
        <v>0.78611208998005533</v>
      </c>
      <c r="E77" s="36">
        <f>E52/'Table 1. Total'!E28</f>
        <v>0.79808363941406291</v>
      </c>
      <c r="F77" s="36">
        <f>F52/'Table 1. Total'!F28</f>
        <v>0.80395348038097847</v>
      </c>
      <c r="G77" s="36">
        <f>G52/'Table 1. Total'!G28</f>
        <v>0.83854912300577789</v>
      </c>
      <c r="H77" s="36">
        <f>H52/'Table 1. Total'!H28</f>
        <v>0.85699819184708192</v>
      </c>
      <c r="I77" s="36">
        <f>I52/'Table 1. Total'!I28</f>
        <v>0.85081336976552069</v>
      </c>
      <c r="J77" s="36">
        <f>J52/'Table 1. Total'!J28</f>
        <v>0.85760953231954073</v>
      </c>
      <c r="K77" s="36">
        <f>K52/'Table 1. Total'!K28</f>
        <v>0.87959639764545139</v>
      </c>
      <c r="L77" s="36">
        <f>L52/'Table 1. Total'!L28</f>
        <v>0.87856320470065108</v>
      </c>
      <c r="M77" s="36">
        <f>M52/'Table 1. Total'!M28</f>
        <v>0.87461321058194574</v>
      </c>
      <c r="N77" s="36">
        <f>N52/'Table 1. Total'!N28</f>
        <v>0.89343923985382345</v>
      </c>
      <c r="O77" s="36">
        <f>O52/'Table 1. Total'!O28</f>
        <v>0.89366742743257577</v>
      </c>
      <c r="P77" s="36">
        <f>P52/'Table 1. Total'!P28</f>
        <v>0.8817503757524322</v>
      </c>
      <c r="Q77" s="36">
        <f>Q52/'Table 1. Total'!Q28</f>
        <v>0.88726837056282803</v>
      </c>
      <c r="R77" s="36">
        <f>R52/'Table 1. Total'!R28</f>
        <v>0.88156548960343262</v>
      </c>
      <c r="S77" s="36">
        <f>S52/'Table 1. Total'!S28</f>
        <v>0.88522350943167349</v>
      </c>
      <c r="T77" s="36">
        <f>T52/'Table 1. Total'!T28</f>
        <v>0.86876971063206621</v>
      </c>
      <c r="U77" s="36">
        <f>U52/'Table 1. Total'!U28</f>
        <v>0.860247512959044</v>
      </c>
      <c r="V77" s="36">
        <f>V52/'Table 1. Total'!V28</f>
        <v>0.87082527527625297</v>
      </c>
      <c r="W77" s="36">
        <f>W52/'Table 1. Total'!W28</f>
        <v>0.87725965232490721</v>
      </c>
      <c r="X77" s="36">
        <f>X52/'Table 1. Total'!X28</f>
        <v>0.87007261896585097</v>
      </c>
      <c r="Y77" s="36">
        <f>Y52/'Table 1. Total'!Y28</f>
        <v>0.86381294306131384</v>
      </c>
      <c r="Z77" s="36">
        <f>Z52/'Table 1. Total'!Z28</f>
        <v>0.85742446942796136</v>
      </c>
      <c r="AA77" s="36">
        <f>AA52/'Table 1. Total'!AA28</f>
        <v>0.85081425609961536</v>
      </c>
      <c r="AB77" s="36">
        <f>AB52/'Table 1. Total'!AB28</f>
        <v>0.84773344555330121</v>
      </c>
      <c r="AC77" s="36">
        <f>AC52/'Table 1. Total'!AC28</f>
        <v>0.85092997729862641</v>
      </c>
      <c r="AD77" s="36">
        <f>AD52/'Table 1. Total'!AD28</f>
        <v>0.85672631584934211</v>
      </c>
      <c r="AE77" s="36">
        <f>AE52/'Table 1. Total'!AE28</f>
        <v>0.85639940365675105</v>
      </c>
      <c r="AF77" s="36">
        <f>AF52/'Table 1. Total'!AF28</f>
        <v>0.85438607548612189</v>
      </c>
      <c r="AG77" s="36">
        <f>AG52/'Table 1. Total'!AG28</f>
        <v>0.85158680834610379</v>
      </c>
      <c r="AH77" s="36">
        <f>AH52/'Table 1. Total'!AH28</f>
        <v>0.84807553731436802</v>
      </c>
      <c r="AI77" s="36">
        <f>AI52/'Table 1. Total'!AI28</f>
        <v>0.83802937214574358</v>
      </c>
      <c r="AJ77" s="36">
        <f>AJ52/'Table 1. Total'!AJ28</f>
        <v>0.83523343765892943</v>
      </c>
      <c r="AK77" s="36">
        <f>AK52/'Table 1. Total'!AK28</f>
        <v>0.82827215495466799</v>
      </c>
      <c r="AL77" s="36">
        <f>AL52/'Table 1. Total'!AL28</f>
        <v>0.82556859627369306</v>
      </c>
      <c r="AM77" s="36">
        <f>AM52/'Table 1. Total'!AM28</f>
        <v>0.82330384096302456</v>
      </c>
      <c r="AN77" s="36">
        <f>AN52/'Table 1. Total'!AN28</f>
        <v>0.79915549437660172</v>
      </c>
      <c r="AO77" s="36">
        <f>AO52/'Table 1. Total'!AO28</f>
        <v>0.80065881287954033</v>
      </c>
      <c r="AP77" s="36">
        <f>AP52/'Table 1. Total'!AP28</f>
        <v>0.79022407638381142</v>
      </c>
      <c r="AQ77" s="36">
        <f>AQ52/'Table 1. Total'!AQ28</f>
        <v>0.78608552472871251</v>
      </c>
      <c r="AR77" s="36">
        <f>AR52/'Table 1. Total'!AR28</f>
        <v>0.77555574734609833</v>
      </c>
      <c r="AS77" s="36">
        <f>AS52/'Table 1. Total'!AS28</f>
        <v>0.77431097615432698</v>
      </c>
      <c r="AT77" s="36">
        <f>AT52/'Table 1. Total'!AT28</f>
        <v>0.755414491486047</v>
      </c>
      <c r="AU77" s="36">
        <f>AU52/'Table 1. Total'!AU28</f>
        <v>0.75751050048562729</v>
      </c>
      <c r="AV77" s="36">
        <f>AV52/'Table 1. Total'!AV28</f>
        <v>0.76168426911029996</v>
      </c>
      <c r="AW77" s="36">
        <f>AW52/'Table 1. Total'!AW28</f>
        <v>0.77874406814631414</v>
      </c>
      <c r="AX77" s="36">
        <f>AX52/'Table 1. Total'!AX28</f>
        <v>0.79525610202371155</v>
      </c>
      <c r="AY77" s="36">
        <f>AY52/'Table 1. Total'!AY28</f>
        <v>0.80404214933452012</v>
      </c>
      <c r="AZ77" s="36">
        <f>AZ52/'Table 1. Total'!AZ28</f>
        <v>0.81850278227022288</v>
      </c>
      <c r="BA77" s="36">
        <f>BA52/'Table 1. Total'!BA28</f>
        <v>0.83080969773808788</v>
      </c>
      <c r="BB77" s="36">
        <f>BB52/'Table 1. Total'!BB28</f>
        <v>0.84173841207910738</v>
      </c>
      <c r="BC77" s="36">
        <f>BC52/'Table 1. Total'!BC28</f>
        <v>0.84586889078773508</v>
      </c>
      <c r="BD77" s="36">
        <f>BD52/'Table 1. Total'!BD28</f>
        <v>0.85162470650104805</v>
      </c>
      <c r="BE77" s="36">
        <f>BE52/'Table 1. Total'!BE28</f>
        <v>0.85611251352326001</v>
      </c>
      <c r="BF77" s="36">
        <f>BF52/'Table 1. Total'!BF28</f>
        <v>0.87083237539977532</v>
      </c>
      <c r="BG77" s="36">
        <f>BG52/'Table 1. Total'!BG28</f>
        <v>0.87916062458574595</v>
      </c>
      <c r="BH77" s="36">
        <f>BH52/'Table 1. Total'!BH28</f>
        <v>0.89250131548301936</v>
      </c>
      <c r="BI77" s="36">
        <f>BI52/'Table 1. Total'!BI28</f>
        <v>0.90256533136132566</v>
      </c>
      <c r="BJ77" s="36">
        <f>BJ52/'Table 1. Total'!BJ28</f>
        <v>0.89645159826106158</v>
      </c>
      <c r="BK77" s="36">
        <f>BK52/'Table 1. Total'!BK28</f>
        <v>0.89646647119282508</v>
      </c>
      <c r="BL77" s="36">
        <f>BL52/'Table 1. Total'!BL28</f>
        <v>0.89877575665040355</v>
      </c>
      <c r="BM77" s="36">
        <f>BM52/'Table 1. Total'!BM28</f>
        <v>0.90600714294645557</v>
      </c>
      <c r="BN77" s="36">
        <f>BN52/'Table 1. Total'!BN28</f>
        <v>0.90891511125587698</v>
      </c>
      <c r="BO77" s="36">
        <f>BO52/'Table 1. Total'!BO28</f>
        <v>0.90959972435353342</v>
      </c>
      <c r="BP77" s="36">
        <f>BP52/'Table 1. Total'!BP28</f>
        <v>0.90622775516584408</v>
      </c>
      <c r="BQ77" s="36">
        <f>BQ52/'Table 1. Total'!BQ28</f>
        <v>0.90238816031007563</v>
      </c>
      <c r="BR77" s="36">
        <f>BR52/'Table 1. Total'!BR28</f>
        <v>0.90248313099103217</v>
      </c>
      <c r="BS77" s="36">
        <f>BS52/'Table 1. Total'!BS28</f>
        <v>0.90575493650504824</v>
      </c>
      <c r="BT77" s="36">
        <f>BT52/'Table 1. Total'!BT28</f>
        <v>0.90207158514138075</v>
      </c>
      <c r="BU77" s="36">
        <f>BU52/'Table 1. Total'!BU28</f>
        <v>0.8974628904444637</v>
      </c>
      <c r="BV77" s="36">
        <f>BV52/'Table 1. Total'!BV28</f>
        <v>0.91228610403727184</v>
      </c>
      <c r="BW77" s="36">
        <f>BW52/'Table 1. Total'!BW28</f>
        <v>0.91314012134108158</v>
      </c>
      <c r="BX77" s="36">
        <f>BX52/'Table 1. Total'!BX28</f>
        <v>0.91381190174365678</v>
      </c>
      <c r="BY77" s="36">
        <f>BY52/'Table 1. Total'!BY28</f>
        <v>0.91157570197233451</v>
      </c>
      <c r="BZ77" s="36">
        <f>BZ52/'Table 1. Total'!BZ28</f>
        <v>0.91291439110482497</v>
      </c>
      <c r="CA77" s="36">
        <f>CA52/'Table 1. Total'!CA28</f>
        <v>0.91316408203092336</v>
      </c>
      <c r="CB77" s="36">
        <f>CB52/'Table 1. Total'!CB28</f>
        <v>0.91274862313185279</v>
      </c>
      <c r="CC77" s="36">
        <f>CC52/'Table 1. Total'!CC28</f>
        <v>0.91163124509312632</v>
      </c>
      <c r="CD77" s="36">
        <f>CD52/'Table 1. Total'!CD28</f>
        <v>0.90692294180003241</v>
      </c>
      <c r="CE77" s="36">
        <f>CE52/'Table 1. Total'!CE28</f>
        <v>0.90331092150743708</v>
      </c>
      <c r="CF77" s="36">
        <f>CF52/'Table 1. Total'!CF28</f>
        <v>0.9046383392799221</v>
      </c>
      <c r="CG77" s="36">
        <f>CG52/'Table 1. Total'!CG28</f>
        <v>0.90257953334190455</v>
      </c>
      <c r="CH77" s="36">
        <f>CH52/'Table 1. Total'!CH28</f>
        <v>0.91051931688926202</v>
      </c>
      <c r="CI77" s="36">
        <f>CI52/'Table 1. Total'!CI28</f>
        <v>0.90746018245210414</v>
      </c>
    </row>
    <row r="78" spans="1:87">
      <c r="A78" t="str">
        <f t="shared" si="17"/>
        <v>Bulgaria</v>
      </c>
      <c r="B78" s="36">
        <f>B53/'Table 1. Total'!B29</f>
        <v>0.30149114631873253</v>
      </c>
      <c r="C78" s="36">
        <f>C53/'Table 1. Total'!C29</f>
        <v>0.29127267090373582</v>
      </c>
      <c r="D78" s="36">
        <f>D53/'Table 1. Total'!D29</f>
        <v>0.34096779748579303</v>
      </c>
      <c r="E78" s="36">
        <f>E53/'Table 1. Total'!E29</f>
        <v>0.36916342412451364</v>
      </c>
      <c r="F78" s="36">
        <f>F53/'Table 1. Total'!F29</f>
        <v>0.42094861660079042</v>
      </c>
      <c r="G78" s="36">
        <f>G53/'Table 1. Total'!G29</f>
        <v>0.43525548943156173</v>
      </c>
      <c r="H78" s="36">
        <f>H53/'Table 1. Total'!H29</f>
        <v>0.50922681616444754</v>
      </c>
      <c r="I78" s="36">
        <f>I53/'Table 1. Total'!I29</f>
        <v>0.53063147973609803</v>
      </c>
      <c r="J78" s="36">
        <f>J53/'Table 1. Total'!J29</f>
        <v>0.53246753246753253</v>
      </c>
      <c r="K78" s="36">
        <f>K53/'Table 1. Total'!K29</f>
        <v>0.55167902311382466</v>
      </c>
      <c r="L78" s="36">
        <f>L53/'Table 1. Total'!L29</f>
        <v>0.54743083003952575</v>
      </c>
      <c r="M78" s="36">
        <f>M53/'Table 1. Total'!M29</f>
        <v>0.54656652360515023</v>
      </c>
      <c r="N78" s="36">
        <f>N53/'Table 1. Total'!N29</f>
        <v>0.56975676916016516</v>
      </c>
      <c r="O78" s="36">
        <f>O53/'Table 1. Total'!O29</f>
        <v>0.59237668161434975</v>
      </c>
      <c r="P78" s="36">
        <f>P53/'Table 1. Total'!P29</f>
        <v>0.61342542628966112</v>
      </c>
      <c r="Q78" s="36">
        <f>Q53/'Table 1. Total'!Q29</f>
        <v>0.61892901618929008</v>
      </c>
      <c r="R78" s="36">
        <f>R53/'Table 1. Total'!R29</f>
        <v>0.62026591458501212</v>
      </c>
      <c r="S78" s="36">
        <f>S53/'Table 1. Total'!S29</f>
        <v>0.63729220909272988</v>
      </c>
      <c r="T78" s="36">
        <f>T53/'Table 1. Total'!T29</f>
        <v>0.64621096309237824</v>
      </c>
      <c r="U78" s="36">
        <f>U53/'Table 1. Total'!U29</f>
        <v>0.68892997457822969</v>
      </c>
      <c r="V78" s="36">
        <f>V53/'Table 1. Total'!V29</f>
        <v>0.67776936664143328</v>
      </c>
      <c r="W78" s="36">
        <f>W53/'Table 1. Total'!W29</f>
        <v>0.68298594280174507</v>
      </c>
      <c r="X78" s="36">
        <f>X53/'Table 1. Total'!X29</f>
        <v>0.6713947990543736</v>
      </c>
      <c r="Y78" s="36">
        <f>Y53/'Table 1. Total'!Y29</f>
        <v>0.65767441860465115</v>
      </c>
      <c r="Z78" s="36">
        <f>Z53/'Table 1. Total'!Z29</f>
        <v>0.6544735541275335</v>
      </c>
      <c r="AA78" s="36">
        <f>AA53/'Table 1. Total'!AA29</f>
        <v>0.67043958936562242</v>
      </c>
      <c r="AB78" s="36">
        <f>AB53/'Table 1. Total'!AB29</f>
        <v>0.7135461604831751</v>
      </c>
      <c r="AC78" s="36">
        <f>AC53/'Table 1. Total'!AC29</f>
        <v>0.71148881239242678</v>
      </c>
      <c r="AD78" s="36">
        <f>AD53/'Table 1. Total'!AD29</f>
        <v>0.7396832013338891</v>
      </c>
      <c r="AE78" s="36">
        <f>AE53/'Table 1. Total'!AE29</f>
        <v>0.7446596126971452</v>
      </c>
      <c r="AF78" s="36">
        <f>AF53/'Table 1. Total'!AF29</f>
        <v>0.76907343014931484</v>
      </c>
      <c r="AG78" s="36">
        <f>AG53/'Table 1. Total'!AG29</f>
        <v>0.78997955010224941</v>
      </c>
      <c r="AH78" s="36">
        <f>AH53/'Table 1. Total'!AH29</f>
        <v>0.81694199001152512</v>
      </c>
      <c r="AI78" s="36">
        <f>AI53/'Table 1. Total'!AI29</f>
        <v>0.82436487297459493</v>
      </c>
      <c r="AJ78" s="36">
        <f>AJ53/'Table 1. Total'!AJ29</f>
        <v>0.72201878681738585</v>
      </c>
      <c r="AK78" s="36">
        <f>AK53/'Table 1. Total'!AK29</f>
        <v>0.70770505385252691</v>
      </c>
      <c r="AL78" s="36">
        <f>AL53/'Table 1. Total'!AL29</f>
        <v>0.76460017969451943</v>
      </c>
      <c r="AM78" s="36">
        <f>AM53/'Table 1. Total'!AM29</f>
        <v>0.77610389610389607</v>
      </c>
      <c r="AN78" s="36">
        <f>AN53/'Table 1. Total'!AN29</f>
        <v>0.76953055801594328</v>
      </c>
      <c r="AO78" s="36">
        <f>AO53/'Table 1. Total'!AO29</f>
        <v>0.77606177606177595</v>
      </c>
      <c r="AP78" s="36">
        <f>AP53/'Table 1. Total'!AP29</f>
        <v>0.7930361698934415</v>
      </c>
      <c r="AQ78" s="36">
        <f>AQ53/'Table 1. Total'!AQ29</f>
        <v>0.8169925640319472</v>
      </c>
      <c r="AR78" s="36">
        <f>AR53/'Table 1. Total'!AR29</f>
        <v>0.65475223395613336</v>
      </c>
      <c r="AS78" s="36">
        <f>AS53/'Table 1. Total'!AS29</f>
        <v>0.63847045191193508</v>
      </c>
      <c r="AT78" s="36">
        <f>AT53/'Table 1. Total'!AT29</f>
        <v>0.59377777777777774</v>
      </c>
      <c r="AU78" s="36">
        <f>AU53/'Table 1. Total'!AU29</f>
        <v>0.63222516055912348</v>
      </c>
      <c r="AV78" s="36">
        <f>AV53/'Table 1. Total'!AV29</f>
        <v>0.64471975222299927</v>
      </c>
      <c r="AW78" s="36">
        <f>AW53/'Table 1. Total'!AW29</f>
        <v>0.65743229274343595</v>
      </c>
      <c r="AX78" s="36">
        <f>AX53/'Table 1. Total'!AX29</f>
        <v>0.60825163398692816</v>
      </c>
      <c r="AY78" s="36">
        <f>AY53/'Table 1. Total'!AY29</f>
        <v>0.61643607267877976</v>
      </c>
      <c r="AZ78" s="36">
        <f>AZ53/'Table 1. Total'!AZ29</f>
        <v>0.6228070175438597</v>
      </c>
      <c r="BA78" s="36">
        <f>BA53/'Table 1. Total'!BA29</f>
        <v>0.63461709508138398</v>
      </c>
      <c r="BB78" s="36">
        <f>BB53/'Table 1. Total'!BB29</f>
        <v>0.6466834441847924</v>
      </c>
      <c r="BC78" s="36">
        <f>BC53/'Table 1. Total'!BC29</f>
        <v>0.65542914505604821</v>
      </c>
      <c r="BD78" s="36">
        <f>BD53/'Table 1. Total'!BD29</f>
        <v>0.66359001406469764</v>
      </c>
      <c r="BE78" s="36">
        <f>BE53/'Table 1. Total'!BE29</f>
        <v>0.6911853059823192</v>
      </c>
      <c r="BF78" s="36">
        <f>BF53/'Table 1. Total'!BF29</f>
        <v>0.6813419036717443</v>
      </c>
      <c r="BG78" s="36">
        <f>BG53/'Table 1. Total'!BG29</f>
        <v>0.68084908295317004</v>
      </c>
      <c r="BH78" s="36">
        <f>BH53/'Table 1. Total'!BH29</f>
        <v>0.67997363713397985</v>
      </c>
      <c r="BI78" s="36">
        <f>BI53/'Table 1. Total'!BI29</f>
        <v>0.68393234672304448</v>
      </c>
      <c r="BJ78" s="36">
        <f>BJ53/'Table 1. Total'!BJ29</f>
        <v>0.68146856732642802</v>
      </c>
      <c r="BK78" s="36">
        <f>BK53/'Table 1. Total'!BK29</f>
        <v>0.68137793310034955</v>
      </c>
      <c r="BL78" s="36">
        <f>BL53/'Table 1. Total'!BL29</f>
        <v>0.68875441250630354</v>
      </c>
      <c r="BM78" s="36">
        <f>BM53/'Table 1. Total'!BM29</f>
        <v>0.69483430799220269</v>
      </c>
      <c r="BN78" s="36">
        <f>BN53/'Table 1. Total'!BN29</f>
        <v>0.69996020692399519</v>
      </c>
      <c r="BO78" s="36">
        <f>BO53/'Table 1. Total'!BO29</f>
        <v>0.71024566749190632</v>
      </c>
      <c r="BP78" s="36">
        <f>BP53/'Table 1. Total'!BP29</f>
        <v>0.57210419091967402</v>
      </c>
      <c r="BQ78" s="36">
        <f>BQ53/'Table 1. Total'!BQ29</f>
        <v>0.56111806424697541</v>
      </c>
      <c r="BR78" s="36">
        <f>BR53/'Table 1. Total'!BR29</f>
        <v>0.58040705174143614</v>
      </c>
      <c r="BS78" s="36">
        <f>BS53/'Table 1. Total'!BS29</f>
        <v>0.57758132956152763</v>
      </c>
      <c r="BT78" s="36">
        <f>BT53/'Table 1. Total'!BT29</f>
        <v>0.58625899280575544</v>
      </c>
      <c r="BU78" s="36">
        <f>BU53/'Table 1. Total'!BU29</f>
        <v>0.62045500033357792</v>
      </c>
      <c r="BV78" s="36">
        <f>BV53/'Table 1. Total'!BV29</f>
        <v>0.65365748088298947</v>
      </c>
      <c r="BW78" s="36">
        <f>BW53/'Table 1. Total'!BW29</f>
        <v>0.69083969465648853</v>
      </c>
      <c r="BX78" s="36">
        <f>BX53/'Table 1. Total'!BX29</f>
        <v>0.6487109905020354</v>
      </c>
      <c r="BY78" s="36">
        <f>BY53/'Table 1. Total'!BY29</f>
        <v>0.64847041582707454</v>
      </c>
      <c r="BZ78" s="36">
        <f>BZ53/'Table 1. Total'!BZ29</f>
        <v>0.60846745976207139</v>
      </c>
      <c r="CA78" s="36">
        <f>CA53/'Table 1. Total'!CA29</f>
        <v>0.61197429906542056</v>
      </c>
      <c r="CB78" s="36">
        <f>CB53/'Table 1. Total'!CB29</f>
        <v>0.63219855573760542</v>
      </c>
      <c r="CC78" s="36">
        <f>CC53/'Table 1. Total'!CC29</f>
        <v>0.57413041273704501</v>
      </c>
      <c r="CD78" s="36">
        <f>CD53/'Table 1. Total'!CD29</f>
        <v>0.58475587609609292</v>
      </c>
      <c r="CE78" s="36">
        <f>CE53/'Table 1. Total'!CE29</f>
        <v>0.61435274915842097</v>
      </c>
      <c r="CF78" s="36">
        <f>CF53/'Table 1. Total'!CF29</f>
        <v>0.52929106821322391</v>
      </c>
      <c r="CG78" s="36">
        <f>CG53/'Table 1. Total'!CG29</f>
        <v>0.54653251886453469</v>
      </c>
      <c r="CH78" s="36">
        <f>CH53/'Table 1. Total'!CH29</f>
        <v>0.5701845145714779</v>
      </c>
      <c r="CI78" s="36">
        <f>CI53/'Table 1. Total'!CI29</f>
        <v>0.5072642543859649</v>
      </c>
    </row>
    <row r="79" spans="1:87">
      <c r="A79" t="str">
        <f t="shared" si="17"/>
        <v>Chile</v>
      </c>
      <c r="B79" s="36">
        <f>B54/'Table 1. Total'!B30</f>
        <v>0.11341890315052514</v>
      </c>
      <c r="C79" s="36">
        <f>C54/'Table 1. Total'!C30</f>
        <v>0.13858378125730311</v>
      </c>
      <c r="D79" s="36">
        <f>D54/'Table 1. Total'!D30</f>
        <v>0.15533088235294121</v>
      </c>
      <c r="E79" s="36">
        <f>E54/'Table 1. Total'!E30</f>
        <v>0.24344023323615155</v>
      </c>
      <c r="F79" s="36">
        <f>F54/'Table 1. Total'!F30</f>
        <v>0.24370103747618035</v>
      </c>
      <c r="G79" s="36">
        <f>G54/'Table 1. Total'!G30</f>
        <v>0.24371168886070599</v>
      </c>
      <c r="H79" s="36">
        <f>H54/'Table 1. Total'!H30</f>
        <v>0.31536446966390219</v>
      </c>
      <c r="I79" s="36">
        <f>I54/'Table 1. Total'!I30</f>
        <v>0.4029227557411274</v>
      </c>
      <c r="J79" s="36">
        <f>J54/'Table 1. Total'!J30</f>
        <v>0.39086196966788245</v>
      </c>
      <c r="K79" s="36">
        <f>K54/'Table 1. Total'!K30</f>
        <v>0.39597055404881831</v>
      </c>
      <c r="L79" s="36">
        <f>L54/'Table 1. Total'!L30</f>
        <v>0.40893203883495149</v>
      </c>
      <c r="M79" s="36">
        <f>M54/'Table 1. Total'!M30</f>
        <v>0.41182227441769431</v>
      </c>
      <c r="N79" s="36">
        <f>N54/'Table 1. Total'!N30</f>
        <v>0.42306947938842654</v>
      </c>
      <c r="O79" s="36">
        <f>O54/'Table 1. Total'!O30</f>
        <v>0.44929396662387677</v>
      </c>
      <c r="P79" s="36">
        <f>P54/'Table 1. Total'!P30</f>
        <v>0.53540752051918306</v>
      </c>
      <c r="Q79" s="36">
        <f>Q54/'Table 1. Total'!Q30</f>
        <v>0.56683827445410973</v>
      </c>
      <c r="R79" s="36">
        <f>R54/'Table 1. Total'!R30</f>
        <v>0.68090452261306533</v>
      </c>
      <c r="S79" s="36">
        <f>S54/'Table 1. Total'!S30</f>
        <v>0.66204474024773519</v>
      </c>
      <c r="T79" s="36">
        <f>T54/'Table 1. Total'!T30</f>
        <v>0.69273091030343448</v>
      </c>
      <c r="U79" s="36">
        <f>U54/'Table 1. Total'!U30</f>
        <v>0.70576829859428025</v>
      </c>
      <c r="V79" s="36">
        <f>V54/'Table 1. Total'!V30</f>
        <v>0.72326468344774975</v>
      </c>
      <c r="W79" s="36">
        <f>W54/'Table 1. Total'!W30</f>
        <v>0.80118053556003455</v>
      </c>
      <c r="X79" s="36">
        <f>X54/'Table 1. Total'!X30</f>
        <v>0.83606557377049173</v>
      </c>
      <c r="Y79" s="36">
        <f>Y54/'Table 1. Total'!Y30</f>
        <v>0.85848484848484852</v>
      </c>
      <c r="Z79" s="36">
        <f>Z54/'Table 1. Total'!Z30</f>
        <v>0.87409288824383169</v>
      </c>
      <c r="AA79" s="36">
        <f>AA54/'Table 1. Total'!AA30</f>
        <v>0.88366560013126594</v>
      </c>
      <c r="AB79" s="36">
        <f>AB54/'Table 1. Total'!AB30</f>
        <v>0.82351192245941607</v>
      </c>
      <c r="AC79" s="36">
        <f>AC54/'Table 1. Total'!AC30</f>
        <v>0.84227803251354727</v>
      </c>
      <c r="AD79" s="36">
        <f>AD54/'Table 1. Total'!AD30</f>
        <v>0.85335374888866933</v>
      </c>
      <c r="AE79" s="36">
        <f>AE54/'Table 1. Total'!AE30</f>
        <v>0.86148829730212617</v>
      </c>
      <c r="AF79" s="36">
        <f>AF54/'Table 1. Total'!AF30</f>
        <v>0.81598671322715277</v>
      </c>
      <c r="AG79" s="36">
        <f>AG54/'Table 1. Total'!AG30</f>
        <v>0.82405246640379815</v>
      </c>
      <c r="AH79" s="36">
        <f>AH54/'Table 1. Total'!AH30</f>
        <v>0.81549526719833043</v>
      </c>
      <c r="AI79" s="36">
        <f>AI54/'Table 1. Total'!AI30</f>
        <v>0.8218941647387169</v>
      </c>
      <c r="AJ79" s="36">
        <f>AJ54/'Table 1. Total'!AJ30</f>
        <v>0.83568011857441216</v>
      </c>
      <c r="AK79" s="36">
        <f>AK54/'Table 1. Total'!AK30</f>
        <v>0.80212745628841675</v>
      </c>
      <c r="AL79" s="36">
        <f>AL54/'Table 1. Total'!AL30</f>
        <v>0.8067362704851796</v>
      </c>
      <c r="AM79" s="36">
        <f>AM54/'Table 1. Total'!AM30</f>
        <v>0.78519476321318893</v>
      </c>
      <c r="AN79" s="36">
        <f>AN54/'Table 1. Total'!AN30</f>
        <v>0.80292324953755645</v>
      </c>
      <c r="AO79" s="36">
        <f>AO54/'Table 1. Total'!AO30</f>
        <v>0.81180732508519327</v>
      </c>
      <c r="AP79" s="36">
        <f>AP54/'Table 1. Total'!AP30</f>
        <v>0.82208432776451867</v>
      </c>
      <c r="AQ79" s="36">
        <f>AQ54/'Table 1. Total'!AQ30</f>
        <v>0.83723260062466853</v>
      </c>
      <c r="AR79" s="36">
        <f>AR54/'Table 1. Total'!AR30</f>
        <v>0.83045437476530226</v>
      </c>
      <c r="AS79" s="36">
        <f>AS54/'Table 1. Total'!AS30</f>
        <v>0.80582877959927135</v>
      </c>
      <c r="AT79" s="36">
        <f>AT54/'Table 1. Total'!AT30</f>
        <v>0.79641869967551981</v>
      </c>
      <c r="AU79" s="36">
        <f>AU54/'Table 1. Total'!AU30</f>
        <v>0.78413657255416935</v>
      </c>
      <c r="AV79" s="36">
        <f>AV54/'Table 1. Total'!AV30</f>
        <v>0.78541041723479688</v>
      </c>
      <c r="AW79" s="36">
        <f>AW54/'Table 1. Total'!AW30</f>
        <v>0.79011084034274037</v>
      </c>
      <c r="AX79" s="36">
        <f>AX54/'Table 1. Total'!AX30</f>
        <v>0.75571248543643155</v>
      </c>
      <c r="AY79" s="36">
        <f>AY54/'Table 1. Total'!AY30</f>
        <v>0.78929522886897563</v>
      </c>
      <c r="AZ79" s="36">
        <f>AZ54/'Table 1. Total'!AZ30</f>
        <v>0.79148108528639505</v>
      </c>
      <c r="BA79" s="36">
        <f>BA54/'Table 1. Total'!BA30</f>
        <v>0.80065860009189771</v>
      </c>
      <c r="BB79" s="36">
        <f>BB54/'Table 1. Total'!BB30</f>
        <v>0.80002608679449194</v>
      </c>
      <c r="BC79" s="36">
        <f>BC54/'Table 1. Total'!BC30</f>
        <v>0.75799404170804374</v>
      </c>
      <c r="BD79" s="36">
        <f>BD54/'Table 1. Total'!BD30</f>
        <v>0.74304092095744345</v>
      </c>
      <c r="BE79" s="36">
        <f>BE54/'Table 1. Total'!BE30</f>
        <v>0.72689820147071849</v>
      </c>
      <c r="BF79" s="36">
        <f>BF54/'Table 1. Total'!BF30</f>
        <v>0.68858839522071968</v>
      </c>
      <c r="BG79" s="36">
        <f>BG54/'Table 1. Total'!BG30</f>
        <v>0.68540567996773083</v>
      </c>
      <c r="BH79" s="36">
        <f>BH54/'Table 1. Total'!BH30</f>
        <v>0.69483682415976622</v>
      </c>
      <c r="BI79" s="36">
        <f>BI54/'Table 1. Total'!BI30</f>
        <v>0.6794793750181175</v>
      </c>
      <c r="BJ79" s="36">
        <f>BJ54/'Table 1. Total'!BJ30</f>
        <v>0.68709829999165295</v>
      </c>
      <c r="BK79" s="36">
        <f>BK54/'Table 1. Total'!BK30</f>
        <v>0.68592514496573531</v>
      </c>
      <c r="BL79" s="36">
        <f>BL54/'Table 1. Total'!BL30</f>
        <v>0.68151723200326286</v>
      </c>
      <c r="BM79" s="36">
        <f>BM54/'Table 1. Total'!BM30</f>
        <v>0.65596424324435143</v>
      </c>
      <c r="BN79" s="36">
        <f>BN54/'Table 1. Total'!BN30</f>
        <v>0.62464941217502512</v>
      </c>
      <c r="BO79" s="36">
        <f>BO54/'Table 1. Total'!BO30</f>
        <v>0.64200340750952678</v>
      </c>
      <c r="BP79" s="36">
        <f>BP54/'Table 1. Total'!BP30</f>
        <v>0.66529484029484032</v>
      </c>
      <c r="BQ79" s="36">
        <f>BQ54/'Table 1. Total'!BQ30</f>
        <v>0.67166466746634679</v>
      </c>
      <c r="BR79" s="36">
        <f>BR54/'Table 1. Total'!BR30</f>
        <v>0.65354452130237473</v>
      </c>
      <c r="BS79" s="36">
        <f>BS54/'Table 1. Total'!BS30</f>
        <v>0.6250194815315081</v>
      </c>
      <c r="BT79" s="36">
        <f>BT54/'Table 1. Total'!BT30</f>
        <v>0.56589919963682656</v>
      </c>
      <c r="BU79" s="36">
        <f>BU54/'Table 1. Total'!BU30</f>
        <v>0.56156688545162992</v>
      </c>
      <c r="BV79" s="36">
        <f>BV54/'Table 1. Total'!BV30</f>
        <v>0.54565367662240893</v>
      </c>
      <c r="BW79" s="36">
        <f>BW54/'Table 1. Total'!BW30</f>
        <v>0.54645475616101413</v>
      </c>
      <c r="BX79" s="36">
        <f>BX54/'Table 1. Total'!BX30</f>
        <v>0.56058327593065105</v>
      </c>
      <c r="BY79" s="36">
        <f>BY54/'Table 1. Total'!BY30</f>
        <v>0.58540324783463005</v>
      </c>
      <c r="BZ79" s="36">
        <f>BZ54/'Table 1. Total'!BZ30</f>
        <v>0.6117080277469662</v>
      </c>
      <c r="CA79" s="36">
        <f>CA54/'Table 1. Total'!CA30</f>
        <v>0.61319503953176291</v>
      </c>
      <c r="CB79" s="36">
        <f>CB54/'Table 1. Total'!CB30</f>
        <v>0.57375415567792309</v>
      </c>
      <c r="CC79" s="36">
        <f>CC54/'Table 1. Total'!CC30</f>
        <v>0.58324369254840602</v>
      </c>
      <c r="CD79" s="36">
        <f>CD54/'Table 1. Total'!CD30</f>
        <v>0.57634493670886078</v>
      </c>
      <c r="CE79" s="36">
        <f>CE54/'Table 1. Total'!CE30</f>
        <v>0.5969842029679272</v>
      </c>
      <c r="CF79" s="36">
        <f>CF54/'Table 1. Total'!CF30</f>
        <v>0.61340737802459333</v>
      </c>
      <c r="CG79" s="36">
        <f>CG54/'Table 1. Total'!CG30</f>
        <v>0.59707263619286166</v>
      </c>
      <c r="CH79" s="36">
        <f>CH54/'Table 1. Total'!CH30</f>
        <v>0.60364019584165807</v>
      </c>
      <c r="CI79" s="36">
        <f>CI54/'Table 1. Total'!CI30</f>
        <v>0.60952617045744073</v>
      </c>
    </row>
    <row r="80" spans="1:87">
      <c r="A80" t="str">
        <f t="shared" si="17"/>
        <v>China</v>
      </c>
      <c r="B80" s="36">
        <f>B55/'Table 1. Total'!B31</f>
        <v>0.97969338456271149</v>
      </c>
      <c r="C80" s="36">
        <f>C55/'Table 1. Total'!C31</f>
        <v>0.98074089130545261</v>
      </c>
      <c r="D80" s="36">
        <f>D55/'Table 1. Total'!D31</f>
        <v>0.98269468059431586</v>
      </c>
      <c r="E80" s="36">
        <f>E55/'Table 1. Total'!E31</f>
        <v>0.97587425327855426</v>
      </c>
      <c r="F80" s="36">
        <f>F55/'Table 1. Total'!F31</f>
        <v>0.97578682604566946</v>
      </c>
      <c r="G80" s="36">
        <f>G55/'Table 1. Total'!G31</f>
        <v>0.97703356632613869</v>
      </c>
      <c r="H80" s="36">
        <f>H55/'Table 1. Total'!H31</f>
        <v>0.97950781235345974</v>
      </c>
      <c r="I80" s="36">
        <f>I55/'Table 1. Total'!I31</f>
        <v>0.98071882634787355</v>
      </c>
      <c r="J80" s="36">
        <f>J55/'Table 1. Total'!J31</f>
        <v>0.98049536891260058</v>
      </c>
      <c r="K80" s="36">
        <f>K55/'Table 1. Total'!K31</f>
        <v>0.98219853581545213</v>
      </c>
      <c r="L80" s="36">
        <f>L55/'Table 1. Total'!L31</f>
        <v>0.98395706821070472</v>
      </c>
      <c r="M80" s="36">
        <f>M55/'Table 1. Total'!M31</f>
        <v>0.9846492111176437</v>
      </c>
      <c r="N80" s="36">
        <f>N55/'Table 1. Total'!N31</f>
        <v>0.98478645117009977</v>
      </c>
      <c r="O80" s="36">
        <f>O55/'Table 1. Total'!O31</f>
        <v>0.98542502944118726</v>
      </c>
      <c r="P80" s="36">
        <f>P55/'Table 1. Total'!P31</f>
        <v>0.98826946039517816</v>
      </c>
      <c r="Q80" s="36">
        <f>Q55/'Table 1. Total'!Q31</f>
        <v>0.99069278514605474</v>
      </c>
      <c r="R80" s="36">
        <f>R55/'Table 1. Total'!R31</f>
        <v>0.9908065492048298</v>
      </c>
      <c r="S80" s="36">
        <f>S55/'Table 1. Total'!S31</f>
        <v>0.99117384400948916</v>
      </c>
      <c r="T80" s="36">
        <f>T55/'Table 1. Total'!T31</f>
        <v>0.99154415035427612</v>
      </c>
      <c r="U80" s="36">
        <f>U55/'Table 1. Total'!U31</f>
        <v>0.99389821755883301</v>
      </c>
      <c r="V80" s="36">
        <f>V55/'Table 1. Total'!V31</f>
        <v>0.99403119926589967</v>
      </c>
      <c r="W80" s="36">
        <f>W55/'Table 1. Total'!W31</f>
        <v>0.99440285663441397</v>
      </c>
      <c r="X80" s="36">
        <f>X55/'Table 1. Total'!X31</f>
        <v>0.99456760391152421</v>
      </c>
      <c r="Y80" s="36">
        <f>Y55/'Table 1. Total'!Y31</f>
        <v>0.99528162240449303</v>
      </c>
      <c r="Z80" s="36">
        <f>Z55/'Table 1. Total'!Z31</f>
        <v>0.9953783590769546</v>
      </c>
      <c r="AA80" s="36">
        <f>AA55/'Table 1. Total'!AA31</f>
        <v>0.99562106187497956</v>
      </c>
      <c r="AB80" s="36">
        <f>AB55/'Table 1. Total'!AB31</f>
        <v>0.99575156522715547</v>
      </c>
      <c r="AC80" s="36">
        <f>AC55/'Table 1. Total'!AC31</f>
        <v>0.99469024349070667</v>
      </c>
      <c r="AD80" s="36">
        <f>AD55/'Table 1. Total'!AD31</f>
        <v>0.99428303923918626</v>
      </c>
      <c r="AE80" s="36">
        <f>AE55/'Table 1. Total'!AE31</f>
        <v>0.99546693134680653</v>
      </c>
      <c r="AF80" s="36">
        <f>AF55/'Table 1. Total'!AF31</f>
        <v>0.991558484654807</v>
      </c>
      <c r="AG80" s="36">
        <f>AG55/'Table 1. Total'!AG31</f>
        <v>0.99172011558281881</v>
      </c>
      <c r="AH80" s="36">
        <f>AH55/'Table 1. Total'!AH31</f>
        <v>0.99194111470586677</v>
      </c>
      <c r="AI80" s="36">
        <f>AI55/'Table 1. Total'!AI31</f>
        <v>0.98616402840342965</v>
      </c>
      <c r="AJ80" s="36">
        <f>AJ55/'Table 1. Total'!AJ31</f>
        <v>0.98595420151103008</v>
      </c>
      <c r="AK80" s="36">
        <f>AK55/'Table 1. Total'!AK31</f>
        <v>0.9832514808805406</v>
      </c>
      <c r="AL80" s="36">
        <f>AL55/'Table 1. Total'!AL31</f>
        <v>0.98356616674426445</v>
      </c>
      <c r="AM80" s="36">
        <f>AM55/'Table 1. Total'!AM31</f>
        <v>0.98234256521636343</v>
      </c>
      <c r="AN80" s="36">
        <f>AN55/'Table 1. Total'!AN31</f>
        <v>0.97748186577999219</v>
      </c>
      <c r="AO80" s="36">
        <f>AO55/'Table 1. Total'!AO31</f>
        <v>0.97382336338597941</v>
      </c>
      <c r="AP80" s="36">
        <f>AP55/'Table 1. Total'!AP31</f>
        <v>0.9722409828137315</v>
      </c>
      <c r="AQ80" s="36">
        <f>AQ55/'Table 1. Total'!AQ31</f>
        <v>0.97062786476339313</v>
      </c>
      <c r="AR80" s="36">
        <f>AR55/'Table 1. Total'!AR31</f>
        <v>0.96951327439345025</v>
      </c>
      <c r="AS80" s="36">
        <f>AS55/'Table 1. Total'!AS31</f>
        <v>0.96789883936007282</v>
      </c>
      <c r="AT80" s="36">
        <f>AT55/'Table 1. Total'!AT31</f>
        <v>0.96329289723515366</v>
      </c>
      <c r="AU80" s="36">
        <f>AU55/'Table 1. Total'!AU31</f>
        <v>0.96640362497228394</v>
      </c>
      <c r="AV80" s="36">
        <f>AV55/'Table 1. Total'!AV31</f>
        <v>0.97114092110372119</v>
      </c>
      <c r="AW80" s="36">
        <f>AW55/'Table 1. Total'!AW31</f>
        <v>0.97094180740695313</v>
      </c>
      <c r="AX80" s="36">
        <f>AX55/'Table 1. Total'!AX31</f>
        <v>0.97178988368049612</v>
      </c>
      <c r="AY80" s="36">
        <f>AY55/'Table 1. Total'!AY31</f>
        <v>0.97562135996037747</v>
      </c>
      <c r="AZ80" s="36">
        <f>AZ55/'Table 1. Total'!AZ31</f>
        <v>0.97463697128358928</v>
      </c>
      <c r="BA80" s="36">
        <f>BA55/'Table 1. Total'!BA31</f>
        <v>0.97355851162640439</v>
      </c>
      <c r="BB80" s="36">
        <f>BB55/'Table 1. Total'!BB31</f>
        <v>0.97440050959792057</v>
      </c>
      <c r="BC80" s="36">
        <f>BC55/'Table 1. Total'!BC31</f>
        <v>0.97450540601893432</v>
      </c>
      <c r="BD80" s="36">
        <f>BD55/'Table 1. Total'!BD31</f>
        <v>0.97323448994189254</v>
      </c>
      <c r="BE80" s="36">
        <f>BE55/'Table 1. Total'!BE31</f>
        <v>0.97166690107197085</v>
      </c>
      <c r="BF80" s="36">
        <f>BF55/'Table 1. Total'!BF31</f>
        <v>0.96767452804221277</v>
      </c>
      <c r="BG80" s="36">
        <f>BG55/'Table 1. Total'!BG31</f>
        <v>0.96185356927491639</v>
      </c>
      <c r="BH80" s="36">
        <f>BH55/'Table 1. Total'!BH31</f>
        <v>0.96031310467380604</v>
      </c>
      <c r="BI80" s="36">
        <f>BI55/'Table 1. Total'!BI31</f>
        <v>0.96048873114020195</v>
      </c>
      <c r="BJ80" s="36">
        <f>BJ55/'Table 1. Total'!BJ31</f>
        <v>0.96167838763886992</v>
      </c>
      <c r="BK80" s="36">
        <f>BK55/'Table 1. Total'!BK31</f>
        <v>0.96132587281407256</v>
      </c>
      <c r="BL80" s="36">
        <f>BL55/'Table 1. Total'!BL31</f>
        <v>0.96065630597949014</v>
      </c>
      <c r="BM80" s="36">
        <f>BM55/'Table 1. Total'!BM31</f>
        <v>0.95709621749688856</v>
      </c>
      <c r="BN80" s="36">
        <f>BN55/'Table 1. Total'!BN31</f>
        <v>0.95725524929996952</v>
      </c>
      <c r="BO80" s="36">
        <f>BO55/'Table 1. Total'!BO31</f>
        <v>0.95649051083579717</v>
      </c>
      <c r="BP80" s="36">
        <f>BP55/'Table 1. Total'!BP31</f>
        <v>0.95564496275391175</v>
      </c>
      <c r="BQ80" s="36">
        <f>BQ55/'Table 1. Total'!BQ31</f>
        <v>0.95297225937610841</v>
      </c>
      <c r="BR80" s="36">
        <f>BR55/'Table 1. Total'!BR31</f>
        <v>0.95062933732528565</v>
      </c>
      <c r="BS80" s="36">
        <f>BS55/'Table 1. Total'!BS31</f>
        <v>0.95055341197354459</v>
      </c>
      <c r="BT80" s="36">
        <f>BT55/'Table 1. Total'!BT31</f>
        <v>0.9489389705415906</v>
      </c>
      <c r="BU80" s="36">
        <f>BU55/'Table 1. Total'!BU31</f>
        <v>0.94710157352699254</v>
      </c>
      <c r="BV80" s="36">
        <f>BV55/'Table 1. Total'!BV31</f>
        <v>0.94918487817233377</v>
      </c>
      <c r="BW80" s="36">
        <f>BW55/'Table 1. Total'!BW31</f>
        <v>0.95384316247798817</v>
      </c>
      <c r="BX80" s="36">
        <f>BX55/'Table 1. Total'!BX31</f>
        <v>0.95524752831637549</v>
      </c>
      <c r="BY80" s="36">
        <f>BY55/'Table 1. Total'!BY31</f>
        <v>0.95573895070206905</v>
      </c>
      <c r="BZ80" s="36">
        <f>BZ55/'Table 1. Total'!BZ31</f>
        <v>0.96016605554918266</v>
      </c>
      <c r="CA80" s="36">
        <f>CA55/'Table 1. Total'!CA31</f>
        <v>0.96036899637018291</v>
      </c>
      <c r="CB80" s="36">
        <f>CB55/'Table 1. Total'!CB31</f>
        <v>0.96295127098032751</v>
      </c>
      <c r="CC80" s="36">
        <f>CC55/'Table 1. Total'!CC31</f>
        <v>0.96128199772573208</v>
      </c>
      <c r="CD80" s="36">
        <f>CD55/'Table 1. Total'!CD31</f>
        <v>0.96234912041226361</v>
      </c>
      <c r="CE80" s="36">
        <f>CE55/'Table 1. Total'!CE31</f>
        <v>0.96361621812454179</v>
      </c>
      <c r="CF80" s="36">
        <f>CF55/'Table 1. Total'!CF31</f>
        <v>0.96586709509321489</v>
      </c>
      <c r="CG80" s="36">
        <f>CG55/'Table 1. Total'!CG31</f>
        <v>0.96831985367706896</v>
      </c>
      <c r="CH80" s="36">
        <f>CH55/'Table 1. Total'!CH31</f>
        <v>0.97003812429455871</v>
      </c>
      <c r="CI80" s="36">
        <f>CI55/'Table 1. Total'!CI31</f>
        <v>0.97037073358160897</v>
      </c>
    </row>
    <row r="81" spans="1:87">
      <c r="A81" t="str">
        <f t="shared" si="17"/>
        <v>Colombia</v>
      </c>
      <c r="B81" s="36">
        <f>B56/'Table 1. Total'!B32</f>
        <v>0.69550784387214215</v>
      </c>
      <c r="C81" s="36">
        <f>C56/'Table 1. Total'!C32</f>
        <v>0.6955654938304866</v>
      </c>
      <c r="D81" s="36">
        <f>D56/'Table 1. Total'!D32</f>
        <v>0.70293601003764117</v>
      </c>
      <c r="E81" s="36">
        <f>E56/'Table 1. Total'!E32</f>
        <v>0.71478522635174246</v>
      </c>
      <c r="F81" s="36">
        <f>F56/'Table 1. Total'!F32</f>
        <v>0.73068578235344162</v>
      </c>
      <c r="G81" s="36">
        <f>G56/'Table 1. Total'!G32</f>
        <v>0.75158673447942503</v>
      </c>
      <c r="H81" s="36">
        <f>H56/'Table 1. Total'!H32</f>
        <v>0.76163544960674612</v>
      </c>
      <c r="I81" s="36">
        <f>I56/'Table 1. Total'!I32</f>
        <v>0.7717004017890986</v>
      </c>
      <c r="J81" s="36">
        <f>J56/'Table 1. Total'!J32</f>
        <v>0.78513185925218532</v>
      </c>
      <c r="K81" s="36">
        <f>K56/'Table 1. Total'!K32</f>
        <v>0.77541897201507493</v>
      </c>
      <c r="L81" s="36">
        <f>L56/'Table 1. Total'!L32</f>
        <v>0.75316943072328757</v>
      </c>
      <c r="M81" s="36">
        <f>M56/'Table 1. Total'!M32</f>
        <v>0.76220229853226262</v>
      </c>
      <c r="N81" s="36">
        <f>N56/'Table 1. Total'!N32</f>
        <v>0.77172835708670828</v>
      </c>
      <c r="O81" s="36">
        <f>O56/'Table 1. Total'!O32</f>
        <v>0.79651128177650776</v>
      </c>
      <c r="P81" s="36">
        <f>P56/'Table 1. Total'!P32</f>
        <v>0.7965513130048586</v>
      </c>
      <c r="Q81" s="36">
        <f>Q56/'Table 1. Total'!Q32</f>
        <v>0.79456456456456448</v>
      </c>
      <c r="R81" s="36">
        <f>R56/'Table 1. Total'!R32</f>
        <v>0.81661713228980914</v>
      </c>
      <c r="S81" s="36">
        <f>S56/'Table 1. Total'!S32</f>
        <v>0.8116468516072215</v>
      </c>
      <c r="T81" s="36">
        <f>T56/'Table 1. Total'!T32</f>
        <v>0.79736593971469416</v>
      </c>
      <c r="U81" s="36">
        <f>U56/'Table 1. Total'!U32</f>
        <v>0.7959365998675314</v>
      </c>
      <c r="V81" s="36">
        <f>V56/'Table 1. Total'!V32</f>
        <v>0.77736326373767128</v>
      </c>
      <c r="W81" s="36">
        <f>W56/'Table 1. Total'!W32</f>
        <v>0.79841545682188264</v>
      </c>
      <c r="X81" s="36">
        <f>X56/'Table 1. Total'!X32</f>
        <v>0.81163964324081239</v>
      </c>
      <c r="Y81" s="36">
        <f>Y56/'Table 1. Total'!Y32</f>
        <v>0.78418459810603169</v>
      </c>
      <c r="Z81" s="36">
        <f>Z56/'Table 1. Total'!Z32</f>
        <v>0.80526539679538678</v>
      </c>
      <c r="AA81" s="36">
        <f>AA56/'Table 1. Total'!AA32</f>
        <v>0.80291229258381303</v>
      </c>
      <c r="AB81" s="36">
        <f>AB56/'Table 1. Total'!AB32</f>
        <v>0.80912510871957155</v>
      </c>
      <c r="AC81" s="36">
        <f>AC56/'Table 1. Total'!AC32</f>
        <v>0.79811883459509059</v>
      </c>
      <c r="AD81" s="36">
        <f>AD56/'Table 1. Total'!AD32</f>
        <v>0.80134973783938124</v>
      </c>
      <c r="AE81" s="36">
        <f>AE56/'Table 1. Total'!AE32</f>
        <v>0.80695396571336542</v>
      </c>
      <c r="AF81" s="36">
        <f>AF56/'Table 1. Total'!AF32</f>
        <v>0.78904623923601191</v>
      </c>
      <c r="AG81" s="36">
        <f>AG56/'Table 1. Total'!AG32</f>
        <v>0.78848956051234498</v>
      </c>
      <c r="AH81" s="36">
        <f>AH56/'Table 1. Total'!AH32</f>
        <v>0.80023761346971367</v>
      </c>
      <c r="AI81" s="36">
        <f>AI56/'Table 1. Total'!AI32</f>
        <v>0.7989735217399464</v>
      </c>
      <c r="AJ81" s="36">
        <f>AJ56/'Table 1. Total'!AJ32</f>
        <v>0.79679040092127384</v>
      </c>
      <c r="AK81" s="36">
        <f>AK56/'Table 1. Total'!AK32</f>
        <v>0.79733071962479851</v>
      </c>
      <c r="AL81" s="36">
        <f>AL56/'Table 1. Total'!AL32</f>
        <v>0.79005382290053827</v>
      </c>
      <c r="AM81" s="36">
        <f>AM56/'Table 1. Total'!AM32</f>
        <v>0.78045041635124912</v>
      </c>
      <c r="AN81" s="36">
        <f>AN56/'Table 1. Total'!AN32</f>
        <v>0.77145945375935887</v>
      </c>
      <c r="AO81" s="36">
        <f>AO56/'Table 1. Total'!AO32</f>
        <v>0.76796802951122045</v>
      </c>
      <c r="AP81" s="36">
        <f>AP56/'Table 1. Total'!AP32</f>
        <v>0.74970894441047642</v>
      </c>
      <c r="AQ81" s="36">
        <f>AQ56/'Table 1. Total'!AQ32</f>
        <v>0.73569287969358488</v>
      </c>
      <c r="AR81" s="36">
        <f>AR56/'Table 1. Total'!AR32</f>
        <v>0.70420675502926733</v>
      </c>
      <c r="AS81" s="36">
        <f>AS56/'Table 1. Total'!AS32</f>
        <v>0.67581322040979086</v>
      </c>
      <c r="AT81" s="36">
        <f>AT56/'Table 1. Total'!AT32</f>
        <v>0.64877912197194254</v>
      </c>
      <c r="AU81" s="36">
        <f>AU56/'Table 1. Total'!AU32</f>
        <v>0.65910259646760716</v>
      </c>
      <c r="AV81" s="36">
        <f>AV56/'Table 1. Total'!AV32</f>
        <v>0.61800933848851713</v>
      </c>
      <c r="AW81" s="36">
        <f>AW56/'Table 1. Total'!AW32</f>
        <v>0.60288804626242964</v>
      </c>
      <c r="AX81" s="36">
        <f>AX56/'Table 1. Total'!AX32</f>
        <v>0.61024046181677749</v>
      </c>
      <c r="AY81" s="36">
        <f>AY56/'Table 1. Total'!AY32</f>
        <v>0.60360683379686608</v>
      </c>
      <c r="AZ81" s="36">
        <f>AZ56/'Table 1. Total'!AZ32</f>
        <v>0.58903187820674574</v>
      </c>
      <c r="BA81" s="36">
        <f>BA56/'Table 1. Total'!BA32</f>
        <v>0.57294531377265012</v>
      </c>
      <c r="BB81" s="36">
        <f>BB56/'Table 1. Total'!BB32</f>
        <v>0.57902505855835951</v>
      </c>
      <c r="BC81" s="36">
        <f>BC56/'Table 1. Total'!BC32</f>
        <v>0.56698573400828356</v>
      </c>
      <c r="BD81" s="36">
        <f>BD56/'Table 1. Total'!BD32</f>
        <v>0.56972049823105597</v>
      </c>
      <c r="BE81" s="36">
        <f>BE56/'Table 1. Total'!BE32</f>
        <v>0.56333868711465729</v>
      </c>
      <c r="BF81" s="36">
        <f>BF56/'Table 1. Total'!BF32</f>
        <v>0.5773411206482072</v>
      </c>
      <c r="BG81" s="36">
        <f>BG56/'Table 1. Total'!BG32</f>
        <v>0.58168265799698671</v>
      </c>
      <c r="BH81" s="36">
        <f>BH56/'Table 1. Total'!BH32</f>
        <v>0.58864006199147623</v>
      </c>
      <c r="BI81" s="36">
        <f>BI56/'Table 1. Total'!BI32</f>
        <v>0.57071541974237683</v>
      </c>
      <c r="BJ81" s="36">
        <f>BJ56/'Table 1. Total'!BJ32</f>
        <v>0.57720533872913349</v>
      </c>
      <c r="BK81" s="36">
        <f>BK56/'Table 1. Total'!BK32</f>
        <v>0.57885476035650085</v>
      </c>
      <c r="BL81" s="36">
        <f>BL56/'Table 1. Total'!BL32</f>
        <v>0.5724726043652969</v>
      </c>
      <c r="BM81" s="36">
        <f>BM56/'Table 1. Total'!BM32</f>
        <v>0.58708337920946263</v>
      </c>
      <c r="BN81" s="36">
        <f>BN56/'Table 1. Total'!BN32</f>
        <v>0.57196328954471831</v>
      </c>
      <c r="BO81" s="36">
        <f>BO56/'Table 1. Total'!BO32</f>
        <v>0.58448658123694341</v>
      </c>
      <c r="BP81" s="36">
        <f>BP56/'Table 1. Total'!BP32</f>
        <v>0.57365788756552272</v>
      </c>
      <c r="BQ81" s="36">
        <f>BQ56/'Table 1. Total'!BQ32</f>
        <v>0.5870159420704657</v>
      </c>
      <c r="BR81" s="36">
        <f>BR56/'Table 1. Total'!BR32</f>
        <v>0.58627903837790007</v>
      </c>
      <c r="BS81" s="36">
        <f>BS56/'Table 1. Total'!BS32</f>
        <v>0.57072847587773978</v>
      </c>
      <c r="BT81" s="36">
        <f>BT56/'Table 1. Total'!BT32</f>
        <v>0.57580741835212779</v>
      </c>
      <c r="BU81" s="36">
        <f>BU56/'Table 1. Total'!BU32</f>
        <v>0.57402157816797128</v>
      </c>
      <c r="BV81" s="36">
        <f>BV56/'Table 1. Total'!BV32</f>
        <v>0.58636292305278037</v>
      </c>
      <c r="BW81" s="36">
        <f>BW56/'Table 1. Total'!BW32</f>
        <v>0.56659352258207885</v>
      </c>
      <c r="BX81" s="36">
        <f>BX56/'Table 1. Total'!BX32</f>
        <v>0.55339812799459809</v>
      </c>
      <c r="BY81" s="36">
        <f>BY56/'Table 1. Total'!BY32</f>
        <v>0.55463628421879474</v>
      </c>
      <c r="BZ81" s="36">
        <f>BZ56/'Table 1. Total'!BZ32</f>
        <v>0.56075896550992554</v>
      </c>
      <c r="CA81" s="36">
        <f>CA56/'Table 1. Total'!CA32</f>
        <v>0.58818111460058964</v>
      </c>
      <c r="CB81" s="36">
        <f>CB56/'Table 1. Total'!CB32</f>
        <v>0.60677013896209397</v>
      </c>
      <c r="CC81" s="36">
        <f>CC56/'Table 1. Total'!CC32</f>
        <v>0.61234936793889594</v>
      </c>
      <c r="CD81" s="36">
        <f>CD56/'Table 1. Total'!CD32</f>
        <v>0.62106020438220833</v>
      </c>
      <c r="CE81" s="36">
        <f>CE56/'Table 1. Total'!CE32</f>
        <v>0.62679666810022872</v>
      </c>
      <c r="CF81" s="36">
        <f>CF56/'Table 1. Total'!CF32</f>
        <v>0.63846664821477994</v>
      </c>
      <c r="CG81" s="36">
        <f>CG56/'Table 1. Total'!CG32</f>
        <v>0.63515955583481143</v>
      </c>
      <c r="CH81" s="36">
        <f>CH56/'Table 1. Total'!CH32</f>
        <v>0.65321927335164121</v>
      </c>
      <c r="CI81" s="36">
        <f>CI56/'Table 1. Total'!CI32</f>
        <v>0.6608061791444112</v>
      </c>
    </row>
    <row r="82" spans="1:87">
      <c r="A82" t="str">
        <f t="shared" si="17"/>
        <v>Egypt</v>
      </c>
      <c r="B82" s="36">
        <f>B57/'Table 1. Total'!B33</f>
        <v>0.94725291950779844</v>
      </c>
      <c r="C82" s="36">
        <f>C57/'Table 1. Total'!C33</f>
        <v>0.95260739904892411</v>
      </c>
      <c r="D82" s="36">
        <f>D57/'Table 1. Total'!D33</f>
        <v>0.95557043983031931</v>
      </c>
      <c r="E82" s="36">
        <f>E57/'Table 1. Total'!E33</f>
        <v>0.96047644829453171</v>
      </c>
      <c r="F82" s="36">
        <f>F57/'Table 1. Total'!F33</f>
        <v>0.96533095874146635</v>
      </c>
      <c r="G82" s="36">
        <f>G57/'Table 1. Total'!G33</f>
        <v>0.9668072224024219</v>
      </c>
      <c r="H82" s="36">
        <f>H57/'Table 1. Total'!H33</f>
        <v>0.91148405658115561</v>
      </c>
      <c r="I82" s="36">
        <f>I57/'Table 1. Total'!I33</f>
        <v>0.921350247258654</v>
      </c>
      <c r="J82" s="36">
        <f>J57/'Table 1. Total'!J33</f>
        <v>0.92747613831951181</v>
      </c>
      <c r="K82" s="36">
        <f>K57/'Table 1. Total'!K33</f>
        <v>0.93351424694708274</v>
      </c>
      <c r="L82" s="36">
        <f>L57/'Table 1. Total'!L33</f>
        <v>0.94753281275959456</v>
      </c>
      <c r="M82" s="36">
        <f>M57/'Table 1. Total'!M33</f>
        <v>0.94670093679191047</v>
      </c>
      <c r="N82" s="36">
        <f>N57/'Table 1. Total'!N33</f>
        <v>0.94639013223084023</v>
      </c>
      <c r="O82" s="36">
        <f>O57/'Table 1. Total'!O33</f>
        <v>0.94913332253361415</v>
      </c>
      <c r="P82" s="36">
        <f>P57/'Table 1. Total'!P33</f>
        <v>0.92491944452365327</v>
      </c>
      <c r="Q82" s="36">
        <f>Q57/'Table 1. Total'!Q33</f>
        <v>0.9328579766043289</v>
      </c>
      <c r="R82" s="36">
        <f>R57/'Table 1. Total'!R33</f>
        <v>0.93715970422501726</v>
      </c>
      <c r="S82" s="36">
        <f>S57/'Table 1. Total'!S33</f>
        <v>0.93885597030410617</v>
      </c>
      <c r="T82" s="36">
        <f>T57/'Table 1. Total'!T33</f>
        <v>0.94280789037269785</v>
      </c>
      <c r="U82" s="36">
        <f>U57/'Table 1. Total'!U33</f>
        <v>0.95805369127516782</v>
      </c>
      <c r="V82" s="36">
        <f>V57/'Table 1. Total'!V33</f>
        <v>0.94503678140041769</v>
      </c>
      <c r="W82" s="36">
        <f>W57/'Table 1. Total'!W33</f>
        <v>0.95349260448032824</v>
      </c>
      <c r="X82" s="36">
        <f>X57/'Table 1. Total'!X33</f>
        <v>0.9433948129391847</v>
      </c>
      <c r="Y82" s="36">
        <f>Y57/'Table 1. Total'!Y33</f>
        <v>0.94478765032178535</v>
      </c>
      <c r="Z82" s="36">
        <f>Z57/'Table 1. Total'!Z33</f>
        <v>0.88659767666007194</v>
      </c>
      <c r="AA82" s="36">
        <f>AA57/'Table 1. Total'!AA33</f>
        <v>0.87062569068041884</v>
      </c>
      <c r="AB82" s="36">
        <f>AB57/'Table 1. Total'!AB33</f>
        <v>0.81947006331322603</v>
      </c>
      <c r="AC82" s="36">
        <f>AC57/'Table 1. Total'!AC33</f>
        <v>0.84297189228718694</v>
      </c>
      <c r="AD82" s="36">
        <f>AD57/'Table 1. Total'!AD33</f>
        <v>0.9096079626244159</v>
      </c>
      <c r="AE82" s="36">
        <f>AE57/'Table 1. Total'!AE33</f>
        <v>0.92731194504942205</v>
      </c>
      <c r="AF82" s="36">
        <f>AF57/'Table 1. Total'!AF33</f>
        <v>0.94608616723912076</v>
      </c>
      <c r="AG82" s="36">
        <f>AG57/'Table 1. Total'!AG33</f>
        <v>0.96287877290427148</v>
      </c>
      <c r="AH82" s="36">
        <f>AH57/'Table 1. Total'!AH33</f>
        <v>0.9745040889668638</v>
      </c>
      <c r="AI82" s="36">
        <f>AI57/'Table 1. Total'!AI33</f>
        <v>0.97323201567423023</v>
      </c>
      <c r="AJ82" s="36">
        <f>AJ57/'Table 1. Total'!AJ33</f>
        <v>0.97528222093380168</v>
      </c>
      <c r="AK82" s="36">
        <f>AK57/'Table 1. Total'!AK33</f>
        <v>0.97634085468344112</v>
      </c>
      <c r="AL82" s="36">
        <f>AL57/'Table 1. Total'!AL33</f>
        <v>0.97554542638403319</v>
      </c>
      <c r="AM82" s="36">
        <f>AM57/'Table 1. Total'!AM33</f>
        <v>0.95287435516924601</v>
      </c>
      <c r="AN82" s="36">
        <f>AN57/'Table 1. Total'!AN33</f>
        <v>0.94752040594902276</v>
      </c>
      <c r="AO82" s="36">
        <f>AO57/'Table 1. Total'!AO33</f>
        <v>0.95020575149040487</v>
      </c>
      <c r="AP82" s="36">
        <f>AP57/'Table 1. Total'!AP33</f>
        <v>0.95447044981982054</v>
      </c>
      <c r="AQ82" s="36">
        <f>AQ57/'Table 1. Total'!AQ33</f>
        <v>0.95576313642827759</v>
      </c>
      <c r="AR82" s="36">
        <f>AR57/'Table 1. Total'!AR33</f>
        <v>0.95707088183592393</v>
      </c>
      <c r="AS82" s="36">
        <f>AS57/'Table 1. Total'!AS33</f>
        <v>0.97569066603354238</v>
      </c>
      <c r="AT82" s="36">
        <f>AT57/'Table 1. Total'!AT33</f>
        <v>0.97591785230239214</v>
      </c>
      <c r="AU82" s="36">
        <f>AU57/'Table 1. Total'!AU33</f>
        <v>0.96863657165067052</v>
      </c>
      <c r="AV82" s="36">
        <f>AV57/'Table 1. Total'!AV33</f>
        <v>0.97798077159507246</v>
      </c>
      <c r="AW82" s="36">
        <f>AW57/'Table 1. Total'!AW33</f>
        <v>0.97948530563240588</v>
      </c>
      <c r="AX82" s="36">
        <f>AX57/'Table 1. Total'!AX33</f>
        <v>0.97807296261791798</v>
      </c>
      <c r="AY82" s="36">
        <f>AY57/'Table 1. Total'!AY33</f>
        <v>0.98001698528129766</v>
      </c>
      <c r="AZ82" s="36">
        <f>AZ57/'Table 1. Total'!AZ33</f>
        <v>0.9851196859851572</v>
      </c>
      <c r="BA82" s="36">
        <f>BA57/'Table 1. Total'!BA33</f>
        <v>0.96390790292470441</v>
      </c>
      <c r="BB82" s="36">
        <f>BB57/'Table 1. Total'!BB33</f>
        <v>0.88315497854310399</v>
      </c>
      <c r="BC82" s="36">
        <f>BC57/'Table 1. Total'!BC33</f>
        <v>0.80442120176681386</v>
      </c>
      <c r="BD82" s="36">
        <f>BD57/'Table 1. Total'!BD33</f>
        <v>0.74847735689996486</v>
      </c>
      <c r="BE82" s="36">
        <f>BE57/'Table 1. Total'!BE33</f>
        <v>0.76377676992312671</v>
      </c>
      <c r="BF82" s="36">
        <f>BF57/'Table 1. Total'!BF33</f>
        <v>0.71460425517538451</v>
      </c>
      <c r="BG82" s="36">
        <f>BG57/'Table 1. Total'!BG33</f>
        <v>0.74037947734925647</v>
      </c>
      <c r="BH82" s="36">
        <f>BH57/'Table 1. Total'!BH33</f>
        <v>0.77728901257640926</v>
      </c>
      <c r="BI82" s="36">
        <f>BI57/'Table 1. Total'!BI33</f>
        <v>0.81954152135529901</v>
      </c>
      <c r="BJ82" s="36">
        <f>BJ57/'Table 1. Total'!BJ33</f>
        <v>0.777682060329559</v>
      </c>
      <c r="BK82" s="36">
        <f>BK57/'Table 1. Total'!BK33</f>
        <v>0.76617325986380413</v>
      </c>
      <c r="BL82" s="36">
        <f>BL57/'Table 1. Total'!BL33</f>
        <v>0.8077092188187015</v>
      </c>
      <c r="BM82" s="36">
        <f>BM57/'Table 1. Total'!BM33</f>
        <v>0.80884463394342754</v>
      </c>
      <c r="BN82" s="36">
        <f>BN57/'Table 1. Total'!BN33</f>
        <v>0.85708487940630806</v>
      </c>
      <c r="BO82" s="36">
        <f>BO57/'Table 1. Total'!BO33</f>
        <v>0.84679340691398841</v>
      </c>
      <c r="BP82" s="36">
        <f>BP57/'Table 1. Total'!BP33</f>
        <v>0.82822253691375824</v>
      </c>
      <c r="BQ82" s="36">
        <f>BQ57/'Table 1. Total'!BQ33</f>
        <v>0.8123053673833952</v>
      </c>
      <c r="BR82" s="36">
        <f>BR57/'Table 1. Total'!BR33</f>
        <v>0.79679432103502634</v>
      </c>
      <c r="BS82" s="36">
        <f>BS57/'Table 1. Total'!BS33</f>
        <v>0.79358224741074812</v>
      </c>
      <c r="BT82" s="36">
        <f>BT57/'Table 1. Total'!BT33</f>
        <v>0.78451825418611032</v>
      </c>
      <c r="BU82" s="36">
        <f>BU57/'Table 1. Total'!BU33</f>
        <v>0.80541584336267291</v>
      </c>
      <c r="BV82" s="36">
        <f>BV57/'Table 1. Total'!BV33</f>
        <v>0.83277515796222401</v>
      </c>
      <c r="BW82" s="36">
        <f>BW57/'Table 1. Total'!BW33</f>
        <v>0.84261457386267979</v>
      </c>
      <c r="BX82" s="36">
        <f>BX57/'Table 1. Total'!BX33</f>
        <v>0.83523950828593085</v>
      </c>
      <c r="BY82" s="36">
        <f>BY57/'Table 1. Total'!BY33</f>
        <v>0.76708023885989562</v>
      </c>
      <c r="BZ82" s="36">
        <f>BZ57/'Table 1. Total'!BZ33</f>
        <v>0.64848002012663009</v>
      </c>
      <c r="CA82" s="36">
        <f>CA57/'Table 1. Total'!CA33</f>
        <v>0.63864434729582331</v>
      </c>
      <c r="CB82" s="36">
        <f>CB57/'Table 1. Total'!CB33</f>
        <v>0.6419939706779122</v>
      </c>
      <c r="CC82" s="36">
        <f>CC57/'Table 1. Total'!CC33</f>
        <v>0.76535144589680904</v>
      </c>
      <c r="CD82" s="36">
        <f>CD57/'Table 1. Total'!CD33</f>
        <v>0.56378015193673314</v>
      </c>
      <c r="CE82" s="36">
        <f>CE57/'Table 1. Total'!CE33</f>
        <v>0.51837996460652769</v>
      </c>
      <c r="CF82" s="36">
        <f>CF57/'Table 1. Total'!CF33</f>
        <v>0.52986163558905686</v>
      </c>
      <c r="CG82" s="36">
        <f>CG57/'Table 1. Total'!CG33</f>
        <v>0.55485101634597989</v>
      </c>
      <c r="CH82" s="36">
        <f>CH57/'Table 1. Total'!CH33</f>
        <v>0.52480246294635613</v>
      </c>
      <c r="CI82" s="36">
        <f>CI57/'Table 1. Total'!CI33</f>
        <v>0.5409428602643942</v>
      </c>
    </row>
    <row r="83" spans="1:87">
      <c r="A83" t="str">
        <f t="shared" si="17"/>
        <v>Hungary</v>
      </c>
      <c r="B83" s="36">
        <f>B58/'Table 1. Total'!B34</f>
        <v>0.58949806630405555</v>
      </c>
      <c r="C83" s="36">
        <f>C58/'Table 1. Total'!C34</f>
        <v>0.60056387164820901</v>
      </c>
      <c r="D83" s="36">
        <f>D58/'Table 1. Total'!D34</f>
        <v>0.59824317207132649</v>
      </c>
      <c r="E83" s="36">
        <f>E58/'Table 1. Total'!E34</f>
        <v>0.57916527545909846</v>
      </c>
      <c r="F83" s="36">
        <f>F58/'Table 1. Total'!F34</f>
        <v>0.55558293496295552</v>
      </c>
      <c r="G83" s="36">
        <f>G58/'Table 1. Total'!G34</f>
        <v>0.55430615458341892</v>
      </c>
      <c r="H83" s="36">
        <f>H58/'Table 1. Total'!H34</f>
        <v>0.54412876185241166</v>
      </c>
      <c r="I83" s="36">
        <f>I58/'Table 1. Total'!I34</f>
        <v>0.5555064678023609</v>
      </c>
      <c r="J83" s="36">
        <f>J58/'Table 1. Total'!J34</f>
        <v>0.5287808717898258</v>
      </c>
      <c r="K83" s="36">
        <f>K58/'Table 1. Total'!K34</f>
        <v>0.53863270908116356</v>
      </c>
      <c r="L83" s="36">
        <f>L58/'Table 1. Total'!L34</f>
        <v>0.54608198224806082</v>
      </c>
      <c r="M83" s="36">
        <f>M58/'Table 1. Total'!M34</f>
        <v>0.54319290963145794</v>
      </c>
      <c r="N83" s="36">
        <f>N58/'Table 1. Total'!N34</f>
        <v>0.53788215602688494</v>
      </c>
      <c r="O83" s="36">
        <f>O58/'Table 1. Total'!O34</f>
        <v>0.54643239498708984</v>
      </c>
      <c r="P83" s="36">
        <f>P58/'Table 1. Total'!P34</f>
        <v>0.53984266880326315</v>
      </c>
      <c r="Q83" s="36">
        <f>Q58/'Table 1. Total'!Q34</f>
        <v>0.542449563732053</v>
      </c>
      <c r="R83" s="36">
        <f>R58/'Table 1. Total'!R34</f>
        <v>0.54943129321056483</v>
      </c>
      <c r="S83" s="36">
        <f>S58/'Table 1. Total'!S34</f>
        <v>0.5581444793428364</v>
      </c>
      <c r="T83" s="36">
        <f>T58/'Table 1. Total'!T34</f>
        <v>0.54230312196175867</v>
      </c>
      <c r="U83" s="36">
        <f>U58/'Table 1. Total'!U34</f>
        <v>0.57659452623541485</v>
      </c>
      <c r="V83" s="36">
        <f>V58/'Table 1. Total'!V34</f>
        <v>0.55612945687632354</v>
      </c>
      <c r="W83" s="36">
        <f>W58/'Table 1. Total'!W34</f>
        <v>0.57756373494604041</v>
      </c>
      <c r="X83" s="36">
        <f>X58/'Table 1. Total'!X34</f>
        <v>0.55842301779046777</v>
      </c>
      <c r="Y83" s="36">
        <f>Y58/'Table 1. Total'!Y34</f>
        <v>0.57316218785968076</v>
      </c>
      <c r="Z83" s="36">
        <f>Z58/'Table 1. Total'!Z34</f>
        <v>0.5561123263977209</v>
      </c>
      <c r="AA83" s="36">
        <f>AA58/'Table 1. Total'!AA34</f>
        <v>0.55896257676843553</v>
      </c>
      <c r="AB83" s="36">
        <f>AB58/'Table 1. Total'!AB34</f>
        <v>0.57143041603181566</v>
      </c>
      <c r="AC83" s="36">
        <f>AC58/'Table 1. Total'!AC34</f>
        <v>0.56032296190058828</v>
      </c>
      <c r="AD83" s="36">
        <f>AD58/'Table 1. Total'!AD34</f>
        <v>0.53527880379155357</v>
      </c>
      <c r="AE83" s="36">
        <f>AE58/'Table 1. Total'!AE34</f>
        <v>0.46126193860648707</v>
      </c>
      <c r="AF83" s="36">
        <f>AF58/'Table 1. Total'!AF34</f>
        <v>0.42978572460816905</v>
      </c>
      <c r="AG83" s="36">
        <f>AG58/'Table 1. Total'!AG34</f>
        <v>0.43360614417459892</v>
      </c>
      <c r="AH83" s="36">
        <f>AH58/'Table 1. Total'!AH34</f>
        <v>0.43794686738389865</v>
      </c>
      <c r="AI83" s="36">
        <f>AI58/'Table 1. Total'!AI34</f>
        <v>0.44577959731168526</v>
      </c>
      <c r="AJ83" s="36">
        <f>AJ58/'Table 1. Total'!AJ34</f>
        <v>0.43701599408491254</v>
      </c>
      <c r="AK83" s="36">
        <f>AK58/'Table 1. Total'!AK34</f>
        <v>0.4451963838806885</v>
      </c>
      <c r="AL83" s="36">
        <f>AL58/'Table 1. Total'!AL34</f>
        <v>0.45474115705888413</v>
      </c>
      <c r="AM83" s="36">
        <f>AM58/'Table 1. Total'!AM34</f>
        <v>0.45896470818261798</v>
      </c>
      <c r="AN83" s="36">
        <f>AN58/'Table 1. Total'!AN34</f>
        <v>0.48176449347109457</v>
      </c>
      <c r="AO83" s="36">
        <f>AO58/'Table 1. Total'!AO34</f>
        <v>0.45283573649985859</v>
      </c>
      <c r="AP83" s="36">
        <f>AP58/'Table 1. Total'!AP34</f>
        <v>0.48406640793445455</v>
      </c>
      <c r="AQ83" s="36">
        <f>AQ58/'Table 1. Total'!AQ34</f>
        <v>0.49501254907008169</v>
      </c>
      <c r="AR83" s="36">
        <f>AR58/'Table 1. Total'!AR34</f>
        <v>0.50365796831314069</v>
      </c>
      <c r="AS83" s="36">
        <f>AS58/'Table 1. Total'!AS34</f>
        <v>0.50004257130693919</v>
      </c>
      <c r="AT83" s="36">
        <f>AT58/'Table 1. Total'!AT34</f>
        <v>0.52737379021710695</v>
      </c>
      <c r="AU83" s="36">
        <f>AU58/'Table 1. Total'!AU34</f>
        <v>0.55447196201719495</v>
      </c>
      <c r="AV83" s="36">
        <f>AV58/'Table 1. Total'!AV34</f>
        <v>0.58330021855752046</v>
      </c>
      <c r="AW83" s="36">
        <f>AW58/'Table 1. Total'!AW34</f>
        <v>0.59450597681563522</v>
      </c>
      <c r="AX83" s="36">
        <f>AX58/'Table 1. Total'!AX34</f>
        <v>0.63382235841999857</v>
      </c>
      <c r="AY83" s="36">
        <f>AY58/'Table 1. Total'!AY34</f>
        <v>0.64026317407612376</v>
      </c>
      <c r="AZ83" s="36">
        <f>AZ58/'Table 1. Total'!AZ34</f>
        <v>0.64991708719563845</v>
      </c>
      <c r="BA83" s="36">
        <f>BA58/'Table 1. Total'!BA34</f>
        <v>0.65955159899343707</v>
      </c>
      <c r="BB83" s="36">
        <f>BB58/'Table 1. Total'!BB34</f>
        <v>0.67194842093760243</v>
      </c>
      <c r="BC83" s="36">
        <f>BC58/'Table 1. Total'!BC34</f>
        <v>0.68223698307263769</v>
      </c>
      <c r="BD83" s="36">
        <f>BD58/'Table 1. Total'!BD34</f>
        <v>0.68263233128302858</v>
      </c>
      <c r="BE83" s="36">
        <f>BE58/'Table 1. Total'!BE34</f>
        <v>0.69497510468531898</v>
      </c>
      <c r="BF83" s="36">
        <f>BF58/'Table 1. Total'!BF34</f>
        <v>0.69434003649016462</v>
      </c>
      <c r="BG83" s="36">
        <f>BG58/'Table 1. Total'!BG34</f>
        <v>0.70133458053709519</v>
      </c>
      <c r="BH83" s="36">
        <f>BH58/'Table 1. Total'!BH34</f>
        <v>0.70361417681795524</v>
      </c>
      <c r="BI83" s="36">
        <f>BI58/'Table 1. Total'!BI34</f>
        <v>0.6862008008178565</v>
      </c>
      <c r="BJ83" s="36">
        <f>BJ58/'Table 1. Total'!BJ34</f>
        <v>0.68938584851721196</v>
      </c>
      <c r="BK83" s="36">
        <f>BK58/'Table 1. Total'!BK34</f>
        <v>0.68458750799403112</v>
      </c>
      <c r="BL83" s="36">
        <f>BL58/'Table 1. Total'!BL34</f>
        <v>0.69242519543534908</v>
      </c>
      <c r="BM83" s="36">
        <f>BM58/'Table 1. Total'!BM34</f>
        <v>0.70663597672196654</v>
      </c>
      <c r="BN83" s="36">
        <f>BN58/'Table 1. Total'!BN34</f>
        <v>0.72882102831008899</v>
      </c>
      <c r="BO83" s="36">
        <f>BO58/'Table 1. Total'!BO34</f>
        <v>0.70330779867863658</v>
      </c>
      <c r="BP83" s="36">
        <f>BP58/'Table 1. Total'!BP34</f>
        <v>0.71044806517311609</v>
      </c>
      <c r="BQ83" s="36">
        <f>BQ58/'Table 1. Total'!BQ34</f>
        <v>0.70484057166891889</v>
      </c>
      <c r="BR83" s="36">
        <f>BR58/'Table 1. Total'!BR34</f>
        <v>0.72466669659289862</v>
      </c>
      <c r="BS83" s="36">
        <f>BS58/'Table 1. Total'!BS34</f>
        <v>0.74447318210727165</v>
      </c>
      <c r="BT83" s="36">
        <f>BT58/'Table 1. Total'!BT34</f>
        <v>0.70550360009931301</v>
      </c>
      <c r="BU83" s="36">
        <f>BU58/'Table 1. Total'!BU34</f>
        <v>0.72242757373085509</v>
      </c>
      <c r="BV83" s="36">
        <f>BV58/'Table 1. Total'!BV34</f>
        <v>0.720753559991824</v>
      </c>
      <c r="BW83" s="36">
        <f>BW58/'Table 1. Total'!BW34</f>
        <v>0.70105147476553697</v>
      </c>
      <c r="BX83" s="36">
        <f>BX58/'Table 1. Total'!BX34</f>
        <v>0.69251320156122809</v>
      </c>
      <c r="BY83" s="36">
        <f>BY58/'Table 1. Total'!BY34</f>
        <v>0.68330908668993151</v>
      </c>
      <c r="BZ83" s="36">
        <f>BZ58/'Table 1. Total'!BZ34</f>
        <v>0.65014409221902014</v>
      </c>
      <c r="CA83" s="36">
        <f>CA58/'Table 1. Total'!CA34</f>
        <v>0.6723428503766854</v>
      </c>
      <c r="CB83" s="36">
        <f>CB58/'Table 1. Total'!CB34</f>
        <v>0.66475183289849582</v>
      </c>
      <c r="CC83" s="36">
        <f>CC58/'Table 1. Total'!CC34</f>
        <v>0.68020144339067679</v>
      </c>
      <c r="CD83" s="36">
        <f>CD58/'Table 1. Total'!CD34</f>
        <v>0.65411390591875318</v>
      </c>
      <c r="CE83" s="36">
        <f>CE58/'Table 1. Total'!CE34</f>
        <v>0.66179937746183926</v>
      </c>
      <c r="CF83" s="36">
        <f>CF58/'Table 1. Total'!CF34</f>
        <v>0.67951402594448496</v>
      </c>
      <c r="CG83" s="36">
        <f>CG58/'Table 1. Total'!CG34</f>
        <v>0.6887772905888242</v>
      </c>
      <c r="CH83" s="36">
        <f>CH58/'Table 1. Total'!CH34</f>
        <v>0.68066432991949177</v>
      </c>
      <c r="CI83" s="36">
        <f>CI58/'Table 1. Total'!CI34</f>
        <v>0.66293110779061437</v>
      </c>
    </row>
    <row r="84" spans="1:87">
      <c r="A84" t="str">
        <f t="shared" si="17"/>
        <v>India</v>
      </c>
      <c r="B84" s="36">
        <f>B59/'Table 1. Total'!B35</f>
        <v>0.99358346927678087</v>
      </c>
      <c r="C84" s="36">
        <f>C59/'Table 1. Total'!C35</f>
        <v>0.99248447110792137</v>
      </c>
      <c r="D84" s="36">
        <f>D59/'Table 1. Total'!D35</f>
        <v>0.99177455609104925</v>
      </c>
      <c r="E84" s="36">
        <f>E59/'Table 1. Total'!E35</f>
        <v>0.99163072891190496</v>
      </c>
      <c r="F84" s="36">
        <f>F59/'Table 1. Total'!F35</f>
        <v>0.99327635125863689</v>
      </c>
      <c r="G84" s="36">
        <f>G59/'Table 1. Total'!G35</f>
        <v>0.99492497793468671</v>
      </c>
      <c r="H84" s="36">
        <f>H59/'Table 1. Total'!H35</f>
        <v>0.99644824368660267</v>
      </c>
      <c r="I84" s="36">
        <f>I59/'Table 1. Total'!I35</f>
        <v>0.99792067370172066</v>
      </c>
      <c r="J84" s="36">
        <f>J59/'Table 1. Total'!J35</f>
        <v>0.99887629733752969</v>
      </c>
      <c r="K84" s="36">
        <f>K59/'Table 1. Total'!K35</f>
        <v>0.998478442574394</v>
      </c>
      <c r="L84" s="36">
        <f>L59/'Table 1. Total'!L35</f>
        <v>0.99783968801728251</v>
      </c>
      <c r="M84" s="36">
        <f>M59/'Table 1. Total'!M35</f>
        <v>0.99666855074470995</v>
      </c>
      <c r="N84" s="36">
        <f>N59/'Table 1. Total'!N35</f>
        <v>0.99737102483595697</v>
      </c>
      <c r="O84" s="36">
        <f>O59/'Table 1. Total'!O35</f>
        <v>0.99618975474581095</v>
      </c>
      <c r="P84" s="36">
        <f>P59/'Table 1. Total'!P35</f>
        <v>0.99435550805021544</v>
      </c>
      <c r="Q84" s="36">
        <f>Q59/'Table 1. Total'!Q35</f>
        <v>0.99255288074282355</v>
      </c>
      <c r="R84" s="36">
        <f>R59/'Table 1. Total'!R35</f>
        <v>0.99155412746748406</v>
      </c>
      <c r="S84" s="36">
        <f>S59/'Table 1. Total'!S35</f>
        <v>0.99236120954049645</v>
      </c>
      <c r="T84" s="36">
        <f>T59/'Table 1. Total'!T35</f>
        <v>0.98817663134679001</v>
      </c>
      <c r="U84" s="36">
        <f>U59/'Table 1. Total'!U35</f>
        <v>0.99093404921241557</v>
      </c>
      <c r="V84" s="36">
        <f>V59/'Table 1. Total'!V35</f>
        <v>0.99392099207363849</v>
      </c>
      <c r="W84" s="36">
        <f>W59/'Table 1. Total'!W35</f>
        <v>0.99278961567479818</v>
      </c>
      <c r="X84" s="36">
        <f>X59/'Table 1. Total'!X35</f>
        <v>0.99151747504053955</v>
      </c>
      <c r="Y84" s="36">
        <f>Y59/'Table 1. Total'!Y35</f>
        <v>0.98976860645829734</v>
      </c>
      <c r="Z84" s="36">
        <f>Z59/'Table 1. Total'!Z35</f>
        <v>0.98963014014372663</v>
      </c>
      <c r="AA84" s="36">
        <f>AA59/'Table 1. Total'!AA35</f>
        <v>0.98947333670796922</v>
      </c>
      <c r="AB84" s="36">
        <f>AB59/'Table 1. Total'!AB35</f>
        <v>0.9904903500339346</v>
      </c>
      <c r="AC84" s="36">
        <f>AC59/'Table 1. Total'!AC35</f>
        <v>0.98901686548745371</v>
      </c>
      <c r="AD84" s="36">
        <f>AD59/'Table 1. Total'!AD35</f>
        <v>0.98602806888314098</v>
      </c>
      <c r="AE84" s="36">
        <f>AE59/'Table 1. Total'!AE35</f>
        <v>0.98729515999461348</v>
      </c>
      <c r="AF84" s="36">
        <f>AF59/'Table 1. Total'!AF35</f>
        <v>0.98661344709588739</v>
      </c>
      <c r="AG84" s="36">
        <f>AG59/'Table 1. Total'!AG35</f>
        <v>0.98358623839484682</v>
      </c>
      <c r="AH84" s="36">
        <f>AH59/'Table 1. Total'!AH35</f>
        <v>0.98366244143600345</v>
      </c>
      <c r="AI84" s="36">
        <f>AI59/'Table 1. Total'!AI35</f>
        <v>0.98423292779389049</v>
      </c>
      <c r="AJ84" s="36">
        <f>AJ59/'Table 1. Total'!AJ35</f>
        <v>0.98545141791135182</v>
      </c>
      <c r="AK84" s="36">
        <f>AK59/'Table 1. Total'!AK35</f>
        <v>0.98418901448336604</v>
      </c>
      <c r="AL84" s="36">
        <f>AL59/'Table 1. Total'!AL35</f>
        <v>0.982874393948859</v>
      </c>
      <c r="AM84" s="36">
        <f>AM59/'Table 1. Total'!AM35</f>
        <v>0.98607364454712454</v>
      </c>
      <c r="AN84" s="36">
        <f>AN59/'Table 1. Total'!AN35</f>
        <v>0.98858138316332433</v>
      </c>
      <c r="AO84" s="36">
        <f>AO59/'Table 1. Total'!AO35</f>
        <v>0.98934940170409569</v>
      </c>
      <c r="AP84" s="36">
        <f>AP59/'Table 1. Total'!AP35</f>
        <v>0.98265519390835643</v>
      </c>
      <c r="AQ84" s="36">
        <f>AQ59/'Table 1. Total'!AQ35</f>
        <v>0.97905403314312112</v>
      </c>
      <c r="AR84" s="36">
        <f>AR59/'Table 1. Total'!AR35</f>
        <v>0.97289523861634508</v>
      </c>
      <c r="AS84" s="36">
        <f>AS59/'Table 1. Total'!AS35</f>
        <v>0.97140107770621953</v>
      </c>
      <c r="AT84" s="36">
        <f>AT59/'Table 1. Total'!AT35</f>
        <v>0.97118171519800911</v>
      </c>
      <c r="AU84" s="36">
        <f>AU59/'Table 1. Total'!AU35</f>
        <v>0.97155459312145498</v>
      </c>
      <c r="AV84" s="36">
        <f>AV59/'Table 1. Total'!AV35</f>
        <v>0.97143171765742287</v>
      </c>
      <c r="AW84" s="36">
        <f>AW59/'Table 1. Total'!AW35</f>
        <v>0.96922596400965055</v>
      </c>
      <c r="AX84" s="36">
        <f>AX59/'Table 1. Total'!AX35</f>
        <v>0.96995259827385283</v>
      </c>
      <c r="AY84" s="36">
        <f>AY59/'Table 1. Total'!AY35</f>
        <v>0.9718774013311916</v>
      </c>
      <c r="AZ84" s="36">
        <f>AZ59/'Table 1. Total'!AZ35</f>
        <v>0.97116857544579238</v>
      </c>
      <c r="BA84" s="36">
        <f>BA59/'Table 1. Total'!BA35</f>
        <v>0.97704956061766868</v>
      </c>
      <c r="BB84" s="36">
        <f>BB59/'Table 1. Total'!BB35</f>
        <v>0.97475222468990308</v>
      </c>
      <c r="BC84" s="36">
        <f>BC59/'Table 1. Total'!BC35</f>
        <v>0.96941670100500432</v>
      </c>
      <c r="BD84" s="36">
        <f>BD59/'Table 1. Total'!BD35</f>
        <v>0.96727427625629714</v>
      </c>
      <c r="BE84" s="36">
        <f>BE59/'Table 1. Total'!BE35</f>
        <v>0.96763587520038263</v>
      </c>
      <c r="BF84" s="36">
        <f>BF59/'Table 1. Total'!BF35</f>
        <v>0.96867900448896926</v>
      </c>
      <c r="BG84" s="36">
        <f>BG59/'Table 1. Total'!BG35</f>
        <v>0.97182636720575033</v>
      </c>
      <c r="BH84" s="36">
        <f>BH59/'Table 1. Total'!BH35</f>
        <v>0.97308905375257426</v>
      </c>
      <c r="BI84" s="36">
        <f>BI59/'Table 1. Total'!BI35</f>
        <v>0.97382327512562916</v>
      </c>
      <c r="BJ84" s="36">
        <f>BJ59/'Table 1. Total'!BJ35</f>
        <v>0.9764444517855374</v>
      </c>
      <c r="BK84" s="36">
        <f>BK59/'Table 1. Total'!BK35</f>
        <v>0.97632424750353508</v>
      </c>
      <c r="BL84" s="36">
        <f>BL59/'Table 1. Total'!BL35</f>
        <v>0.97612134437787568</v>
      </c>
      <c r="BM84" s="36">
        <f>BM59/'Table 1. Total'!BM35</f>
        <v>0.97548291349467986</v>
      </c>
      <c r="BN84" s="36">
        <f>BN59/'Table 1. Total'!BN35</f>
        <v>0.98260193643865046</v>
      </c>
      <c r="BO84" s="36">
        <f>BO59/'Table 1. Total'!BO35</f>
        <v>0.98743775784938947</v>
      </c>
      <c r="BP84" s="36">
        <f>BP59/'Table 1. Total'!BP35</f>
        <v>0.98764878729020367</v>
      </c>
      <c r="BQ84" s="36">
        <f>BQ59/'Table 1. Total'!BQ35</f>
        <v>0.98797312589084441</v>
      </c>
      <c r="BR84" s="36">
        <f>BR59/'Table 1. Total'!BR35</f>
        <v>0.98617545412667085</v>
      </c>
      <c r="BS84" s="36">
        <f>BS59/'Table 1. Total'!BS35</f>
        <v>0.98660985484928665</v>
      </c>
      <c r="BT84" s="36">
        <f>BT59/'Table 1. Total'!BT35</f>
        <v>0.98603761206396667</v>
      </c>
      <c r="BU84" s="36">
        <f>BU59/'Table 1. Total'!BU35</f>
        <v>0.98690126100346476</v>
      </c>
      <c r="BV84" s="36">
        <f>BV59/'Table 1. Total'!BV35</f>
        <v>0.98766354440272441</v>
      </c>
      <c r="BW84" s="36">
        <f>BW59/'Table 1. Total'!BW35</f>
        <v>0.98850524106707172</v>
      </c>
      <c r="BX84" s="36">
        <f>BX59/'Table 1. Total'!BX35</f>
        <v>0.98878499158228972</v>
      </c>
      <c r="BY84" s="36">
        <f>BY59/'Table 1. Total'!BY35</f>
        <v>0.98918850938129954</v>
      </c>
      <c r="BZ84" s="36">
        <f>BZ59/'Table 1. Total'!BZ35</f>
        <v>0.9886954132837662</v>
      </c>
      <c r="CA84" s="36">
        <f>CA59/'Table 1. Total'!CA35</f>
        <v>0.9887264483900744</v>
      </c>
      <c r="CB84" s="36">
        <f>CB59/'Table 1. Total'!CB35</f>
        <v>0.98852146792274365</v>
      </c>
      <c r="CC84" s="36">
        <f>CC59/'Table 1. Total'!CC35</f>
        <v>0.98653804388344868</v>
      </c>
      <c r="CD84" s="36">
        <f>CD59/'Table 1. Total'!CD35</f>
        <v>0.98383404848993961</v>
      </c>
      <c r="CE84" s="36">
        <f>CE59/'Table 1. Total'!CE35</f>
        <v>0.98366905415962069</v>
      </c>
      <c r="CF84" s="36">
        <f>CF59/'Table 1. Total'!CF35</f>
        <v>0.98053083168264965</v>
      </c>
      <c r="CG84" s="36">
        <f>CG59/'Table 1. Total'!CG35</f>
        <v>0.98069888808921002</v>
      </c>
      <c r="CH84" s="36">
        <f>CH59/'Table 1. Total'!CH35</f>
        <v>0.97850578396406618</v>
      </c>
      <c r="CI84" s="36">
        <f>CI59/'Table 1. Total'!CI35</f>
        <v>0.98086500968829993</v>
      </c>
    </row>
    <row r="85" spans="1:87">
      <c r="A85" t="str">
        <f t="shared" si="17"/>
        <v>Indonesia</v>
      </c>
      <c r="B85" s="36">
        <f>B60/'Table 1. Total'!B36</f>
        <v>0.95517595954084733</v>
      </c>
      <c r="C85" s="36">
        <f>C60/'Table 1. Total'!C36</f>
        <v>0.95455999268939051</v>
      </c>
      <c r="D85" s="36">
        <f>D60/'Table 1. Total'!D36</f>
        <v>0.95385502361576147</v>
      </c>
      <c r="E85" s="36">
        <f>E60/'Table 1. Total'!E36</f>
        <v>0.94429403005279544</v>
      </c>
      <c r="F85" s="36">
        <f>F60/'Table 1. Total'!F36</f>
        <v>0.93042394014962593</v>
      </c>
      <c r="G85" s="36">
        <f>G60/'Table 1. Total'!G36</f>
        <v>0.91281570278184476</v>
      </c>
      <c r="H85" s="36">
        <f>H60/'Table 1. Total'!H36</f>
        <v>0.88579767002368248</v>
      </c>
      <c r="I85" s="36">
        <f>I60/'Table 1. Total'!I36</f>
        <v>0.84981009955727349</v>
      </c>
      <c r="J85" s="36">
        <f>J60/'Table 1. Total'!J36</f>
        <v>0.78659604807496442</v>
      </c>
      <c r="K85" s="36">
        <f>K60/'Table 1. Total'!K36</f>
        <v>0.78376494228127369</v>
      </c>
      <c r="L85" s="36">
        <f>L60/'Table 1. Total'!L36</f>
        <v>0.78419683936787354</v>
      </c>
      <c r="M85" s="36">
        <f>M60/'Table 1. Total'!M36</f>
        <v>0.78820231191674028</v>
      </c>
      <c r="N85" s="36">
        <f>N60/'Table 1. Total'!N36</f>
        <v>0.7509143838172726</v>
      </c>
      <c r="O85" s="36">
        <f>O60/'Table 1. Total'!O36</f>
        <v>0.72519179304192682</v>
      </c>
      <c r="P85" s="36">
        <f>P60/'Table 1. Total'!P36</f>
        <v>0.73820435371315496</v>
      </c>
      <c r="Q85" s="36">
        <f>Q60/'Table 1. Total'!Q36</f>
        <v>0.74660101926233047</v>
      </c>
      <c r="R85" s="36">
        <f>R60/'Table 1. Total'!R36</f>
        <v>0.72342216897121203</v>
      </c>
      <c r="S85" s="36">
        <f>S60/'Table 1. Total'!S36</f>
        <v>0.67892404571250875</v>
      </c>
      <c r="T85" s="36">
        <f>T60/'Table 1. Total'!T36</f>
        <v>0.67359370490209491</v>
      </c>
      <c r="U85" s="36">
        <f>U60/'Table 1. Total'!U36</f>
        <v>0.6853040598217639</v>
      </c>
      <c r="V85" s="36">
        <f>V60/'Table 1. Total'!V36</f>
        <v>0.64709898805980592</v>
      </c>
      <c r="W85" s="36">
        <f>W60/'Table 1. Total'!W36</f>
        <v>0.66322776351158563</v>
      </c>
      <c r="X85" s="36">
        <f>X60/'Table 1. Total'!X36</f>
        <v>0.66931494735678554</v>
      </c>
      <c r="Y85" s="36">
        <f>Y60/'Table 1. Total'!Y36</f>
        <v>0.66293923459335324</v>
      </c>
      <c r="Z85" s="36">
        <f>Z60/'Table 1. Total'!Z36</f>
        <v>0.62213041179436102</v>
      </c>
      <c r="AA85" s="36">
        <f>AA60/'Table 1. Total'!AA36</f>
        <v>0.5940963367256954</v>
      </c>
      <c r="AB85" s="36">
        <f>AB60/'Table 1. Total'!AB36</f>
        <v>0.58214245014245014</v>
      </c>
      <c r="AC85" s="36">
        <f>AC60/'Table 1. Total'!AC36</f>
        <v>0.56652874077387605</v>
      </c>
      <c r="AD85" s="36">
        <f>AD60/'Table 1. Total'!AD36</f>
        <v>0.56831258499843085</v>
      </c>
      <c r="AE85" s="36">
        <f>AE60/'Table 1. Total'!AE36</f>
        <v>0.53633477114785533</v>
      </c>
      <c r="AF85" s="36">
        <f>AF60/'Table 1. Total'!AF36</f>
        <v>0.56473482180938117</v>
      </c>
      <c r="AG85" s="36">
        <f>AG60/'Table 1. Total'!AG36</f>
        <v>0.55942315290399047</v>
      </c>
      <c r="AH85" s="36">
        <f>AH60/'Table 1. Total'!AH36</f>
        <v>0.56169501242117337</v>
      </c>
      <c r="AI85" s="36">
        <f>AI60/'Table 1. Total'!AI36</f>
        <v>0.5546213724304716</v>
      </c>
      <c r="AJ85" s="36">
        <f>AJ60/'Table 1. Total'!AJ36</f>
        <v>0.55432043328048675</v>
      </c>
      <c r="AK85" s="36">
        <f>AK60/'Table 1. Total'!AK36</f>
        <v>0.53075522798916663</v>
      </c>
      <c r="AL85" s="36">
        <f>AL60/'Table 1. Total'!AL36</f>
        <v>0.55328900221655586</v>
      </c>
      <c r="AM85" s="36">
        <f>AM60/'Table 1. Total'!AM36</f>
        <v>0.55384087243928526</v>
      </c>
      <c r="AN85" s="36">
        <f>AN60/'Table 1. Total'!AN36</f>
        <v>0.51748479201097086</v>
      </c>
      <c r="AO85" s="36">
        <f>AO60/'Table 1. Total'!AO36</f>
        <v>0.51169743562923831</v>
      </c>
      <c r="AP85" s="36">
        <f>AP60/'Table 1. Total'!AP36</f>
        <v>0.50602503123084441</v>
      </c>
      <c r="AQ85" s="36">
        <f>AQ60/'Table 1. Total'!AQ36</f>
        <v>0.50129702693466716</v>
      </c>
      <c r="AR85" s="36">
        <f>AR60/'Table 1. Total'!AR36</f>
        <v>0.47286704282955278</v>
      </c>
      <c r="AS85" s="36">
        <f>AS60/'Table 1. Total'!AS36</f>
        <v>0.48368673808644258</v>
      </c>
      <c r="AT85" s="36">
        <f>AT60/'Table 1. Total'!AT36</f>
        <v>0.45396047188601202</v>
      </c>
      <c r="AU85" s="36">
        <f>AU60/'Table 1. Total'!AU36</f>
        <v>0.45540843491663169</v>
      </c>
      <c r="AV85" s="36">
        <f>AV60/'Table 1. Total'!AV36</f>
        <v>0.45156427510268288</v>
      </c>
      <c r="AW85" s="36">
        <f>AW60/'Table 1. Total'!AW36</f>
        <v>0.45939393151504121</v>
      </c>
      <c r="AX85" s="36">
        <f>AX60/'Table 1. Total'!AX36</f>
        <v>0.46390911148974706</v>
      </c>
      <c r="AY85" s="36">
        <f>AY60/'Table 1. Total'!AY36</f>
        <v>0.44975441765934621</v>
      </c>
      <c r="AZ85" s="36">
        <f>AZ60/'Table 1. Total'!AZ36</f>
        <v>0.4599256561008862</v>
      </c>
      <c r="BA85" s="36">
        <f>BA60/'Table 1. Total'!BA36</f>
        <v>0.46882435177125376</v>
      </c>
      <c r="BB85" s="36">
        <f>BB60/'Table 1. Total'!BB36</f>
        <v>0.46287289721496699</v>
      </c>
      <c r="BC85" s="36">
        <f>BC60/'Table 1. Total'!BC36</f>
        <v>0.4625579599998082</v>
      </c>
      <c r="BD85" s="36">
        <f>BD60/'Table 1. Total'!BD36</f>
        <v>0.44928833920943162</v>
      </c>
      <c r="BE85" s="36">
        <f>BE60/'Table 1. Total'!BE36</f>
        <v>0.44685421442049184</v>
      </c>
      <c r="BF85" s="36">
        <f>BF60/'Table 1. Total'!BF36</f>
        <v>0.45123001608381158</v>
      </c>
      <c r="BG85" s="36">
        <f>BG60/'Table 1. Total'!BG36</f>
        <v>0.45812940973252603</v>
      </c>
      <c r="BH85" s="36">
        <f>BH60/'Table 1. Total'!BH36</f>
        <v>0.46274778761061947</v>
      </c>
      <c r="BI85" s="36">
        <f>BI60/'Table 1. Total'!BI36</f>
        <v>0.46969615376649199</v>
      </c>
      <c r="BJ85" s="36">
        <f>BJ60/'Table 1. Total'!BJ36</f>
        <v>0.47379925656456667</v>
      </c>
      <c r="BK85" s="36">
        <f>BK60/'Table 1. Total'!BK36</f>
        <v>0.47240885771404667</v>
      </c>
      <c r="BL85" s="36">
        <f>BL60/'Table 1. Total'!BL36</f>
        <v>0.47677989553296563</v>
      </c>
      <c r="BM85" s="36">
        <f>BM60/'Table 1. Total'!BM36</f>
        <v>0.47806558082801176</v>
      </c>
      <c r="BN85" s="36">
        <f>BN60/'Table 1. Total'!BN36</f>
        <v>0.50618439683115479</v>
      </c>
      <c r="BO85" s="36">
        <f>BO60/'Table 1. Total'!BO36</f>
        <v>0.55088665786499247</v>
      </c>
      <c r="BP85" s="36">
        <f>BP60/'Table 1. Total'!BP36</f>
        <v>0.56774947432031619</v>
      </c>
      <c r="BQ85" s="36">
        <f>BQ60/'Table 1. Total'!BQ36</f>
        <v>0.59882398609121623</v>
      </c>
      <c r="BR85" s="36">
        <f>BR60/'Table 1. Total'!BR36</f>
        <v>0.60727720494709203</v>
      </c>
      <c r="BS85" s="36">
        <f>BS60/'Table 1. Total'!BS36</f>
        <v>0.61768346733031998</v>
      </c>
      <c r="BT85" s="36">
        <f>BT60/'Table 1. Total'!BT36</f>
        <v>0.63487727059816024</v>
      </c>
      <c r="BU85" s="36">
        <f>BU60/'Table 1. Total'!BU36</f>
        <v>0.66154186744292287</v>
      </c>
      <c r="BV85" s="36">
        <f>BV60/'Table 1. Total'!BV36</f>
        <v>0.68086675000801367</v>
      </c>
      <c r="BW85" s="36">
        <f>BW60/'Table 1. Total'!BW36</f>
        <v>0.69464476112951867</v>
      </c>
      <c r="BX85" s="36">
        <f>BX60/'Table 1. Total'!BX36</f>
        <v>0.70352213883249315</v>
      </c>
      <c r="BY85" s="36">
        <f>BY60/'Table 1. Total'!BY36</f>
        <v>0.70136717412640082</v>
      </c>
      <c r="BZ85" s="36">
        <f>BZ60/'Table 1. Total'!BZ36</f>
        <v>0.70242230989569265</v>
      </c>
      <c r="CA85" s="36">
        <f>CA60/'Table 1. Total'!CA36</f>
        <v>0.70730989161048052</v>
      </c>
      <c r="CB85" s="36">
        <f>CB60/'Table 1. Total'!CB36</f>
        <v>0.70970261090739339</v>
      </c>
      <c r="CC85" s="36">
        <f>CC60/'Table 1. Total'!CC36</f>
        <v>0.70764353872137598</v>
      </c>
      <c r="CD85" s="36">
        <f>CD60/'Table 1. Total'!CD36</f>
        <v>0.71271594080154632</v>
      </c>
      <c r="CE85" s="36">
        <f>CE60/'Table 1. Total'!CE36</f>
        <v>0.71022646662410438</v>
      </c>
      <c r="CF85" s="36">
        <f>CF60/'Table 1. Total'!CF36</f>
        <v>0.71526958049142086</v>
      </c>
      <c r="CG85" s="36">
        <f>CG60/'Table 1. Total'!CG36</f>
        <v>0.70400541094104141</v>
      </c>
      <c r="CH85" s="36">
        <f>CH60/'Table 1. Total'!CH36</f>
        <v>0.69684725089376542</v>
      </c>
      <c r="CI85" s="36">
        <f>CI60/'Table 1. Total'!CI36</f>
        <v>0.70617000124269913</v>
      </c>
    </row>
    <row r="86" spans="1:87">
      <c r="A86" t="str">
        <f t="shared" si="17"/>
        <v>Malaysia</v>
      </c>
      <c r="B86" s="36">
        <f>B61/'Table 1. Total'!B37</f>
        <v>0.80389132755961556</v>
      </c>
      <c r="C86" s="36">
        <f>C61/'Table 1. Total'!C37</f>
        <v>0.81194690265486735</v>
      </c>
      <c r="D86" s="36">
        <f>D61/'Table 1. Total'!D37</f>
        <v>0.81685037986913178</v>
      </c>
      <c r="E86" s="36">
        <f>E61/'Table 1. Total'!E37</f>
        <v>0.78965305560847576</v>
      </c>
      <c r="F86" s="36">
        <f>F61/'Table 1. Total'!F37</f>
        <v>0.77777546083910265</v>
      </c>
      <c r="G86" s="36">
        <f>G61/'Table 1. Total'!G37</f>
        <v>0.76628793326621603</v>
      </c>
      <c r="H86" s="36">
        <f>H61/'Table 1. Total'!H37</f>
        <v>0.79058043783892351</v>
      </c>
      <c r="I86" s="36">
        <f>I61/'Table 1. Total'!I37</f>
        <v>0.84053050608533353</v>
      </c>
      <c r="J86" s="36">
        <f>J61/'Table 1. Total'!J37</f>
        <v>0.83996515217514811</v>
      </c>
      <c r="K86" s="36">
        <f>K61/'Table 1. Total'!K37</f>
        <v>0.8307584269662921</v>
      </c>
      <c r="L86" s="36">
        <f>L61/'Table 1. Total'!L37</f>
        <v>0.8174231704219731</v>
      </c>
      <c r="M86" s="36">
        <f>M61/'Table 1. Total'!M37</f>
        <v>0.83905637881110551</v>
      </c>
      <c r="N86" s="36">
        <f>N61/'Table 1. Total'!N37</f>
        <v>0.83121823302793874</v>
      </c>
      <c r="O86" s="36">
        <f>O61/'Table 1. Total'!O37</f>
        <v>0.80486232328474161</v>
      </c>
      <c r="P86" s="36">
        <f>P61/'Table 1. Total'!P37</f>
        <v>0.81992313977062969</v>
      </c>
      <c r="Q86" s="36">
        <f>Q61/'Table 1. Total'!Q37</f>
        <v>0.80888996565434879</v>
      </c>
      <c r="R86" s="36">
        <f>R61/'Table 1. Total'!R37</f>
        <v>0.75905268577312524</v>
      </c>
      <c r="S86" s="36">
        <f>S61/'Table 1. Total'!S37</f>
        <v>0.76362760542109853</v>
      </c>
      <c r="T86" s="36">
        <f>T61/'Table 1. Total'!T37</f>
        <v>0.79691629370907979</v>
      </c>
      <c r="U86" s="36">
        <f>U61/'Table 1. Total'!U37</f>
        <v>0.84618150069333875</v>
      </c>
      <c r="V86" s="36">
        <f>V61/'Table 1. Total'!V37</f>
        <v>0.85831907058762524</v>
      </c>
      <c r="W86" s="36">
        <f>W61/'Table 1. Total'!W37</f>
        <v>0.87835252499729266</v>
      </c>
      <c r="X86" s="36">
        <f>X61/'Table 1. Total'!X37</f>
        <v>0.86127543911742532</v>
      </c>
      <c r="Y86" s="36">
        <f>Y61/'Table 1. Total'!Y37</f>
        <v>0.8474179167615763</v>
      </c>
      <c r="Z86" s="36">
        <f>Z61/'Table 1. Total'!Z37</f>
        <v>0.80557622312936106</v>
      </c>
      <c r="AA86" s="36">
        <f>AA61/'Table 1. Total'!AA37</f>
        <v>0.78919401999164573</v>
      </c>
      <c r="AB86" s="36">
        <f>AB61/'Table 1. Total'!AB37</f>
        <v>0.76974478705418248</v>
      </c>
      <c r="AC86" s="36">
        <f>AC61/'Table 1. Total'!AC37</f>
        <v>0.76231800965982133</v>
      </c>
      <c r="AD86" s="36">
        <f>AD61/'Table 1. Total'!AD37</f>
        <v>0.74910659881758146</v>
      </c>
      <c r="AE86" s="36">
        <f>AE61/'Table 1. Total'!AE37</f>
        <v>0.72837975327483151</v>
      </c>
      <c r="AF86" s="36">
        <f>AF61/'Table 1. Total'!AF37</f>
        <v>0.73255019917079911</v>
      </c>
      <c r="AG86" s="36">
        <f>AG61/'Table 1. Total'!AG37</f>
        <v>0.71688863789668533</v>
      </c>
      <c r="AH86" s="36">
        <f>AH61/'Table 1. Total'!AH37</f>
        <v>0.70961275827128945</v>
      </c>
      <c r="AI86" s="36">
        <f>AI61/'Table 1. Total'!AI37</f>
        <v>0.71282875489753139</v>
      </c>
      <c r="AJ86" s="36">
        <f>AJ61/'Table 1. Total'!AJ37</f>
        <v>0.7018419669773488</v>
      </c>
      <c r="AK86" s="36">
        <f>AK61/'Table 1. Total'!AK37</f>
        <v>0.68773545697086702</v>
      </c>
      <c r="AL86" s="36">
        <f>AL61/'Table 1. Total'!AL37</f>
        <v>0.67844972481297172</v>
      </c>
      <c r="AM86" s="36">
        <f>AM61/'Table 1. Total'!AM37</f>
        <v>0.6830420874530746</v>
      </c>
      <c r="AN86" s="36">
        <f>AN61/'Table 1. Total'!AN37</f>
        <v>0.70996202740630676</v>
      </c>
      <c r="AO86" s="36">
        <f>AO61/'Table 1. Total'!AO37</f>
        <v>0.69846183800623052</v>
      </c>
      <c r="AP86" s="36">
        <f>AP61/'Table 1. Total'!AP37</f>
        <v>0.69809058670604118</v>
      </c>
      <c r="AQ86" s="36">
        <f>AQ61/'Table 1. Total'!AQ37</f>
        <v>0.68669753927176969</v>
      </c>
      <c r="AR86" s="36">
        <f>AR61/'Table 1. Total'!AR37</f>
        <v>0.69273705974188804</v>
      </c>
      <c r="AS86" s="36">
        <f>AS61/'Table 1. Total'!AS37</f>
        <v>0.70663862794973187</v>
      </c>
      <c r="AT86" s="36">
        <f>AT61/'Table 1. Total'!AT37</f>
        <v>0.69613603463747897</v>
      </c>
      <c r="AU86" s="36">
        <f>AU61/'Table 1. Total'!AU37</f>
        <v>0.66736759616012531</v>
      </c>
      <c r="AV86" s="36">
        <f>AV61/'Table 1. Total'!AV37</f>
        <v>0.69296104656838819</v>
      </c>
      <c r="AW86" s="36">
        <f>AW61/'Table 1. Total'!AW37</f>
        <v>0.6836549867526619</v>
      </c>
      <c r="AX86" s="36">
        <f>AX61/'Table 1. Total'!AX37</f>
        <v>0.67402110737228504</v>
      </c>
      <c r="AY86" s="36">
        <f>AY61/'Table 1. Total'!AY37</f>
        <v>0.64799157727147261</v>
      </c>
      <c r="AZ86" s="36">
        <f>AZ61/'Table 1. Total'!AZ37</f>
        <v>0.65052879271455588</v>
      </c>
      <c r="BA86" s="36">
        <f>BA61/'Table 1. Total'!BA37</f>
        <v>0.68598172190191764</v>
      </c>
      <c r="BB86" s="36">
        <f>BB61/'Table 1. Total'!BB37</f>
        <v>0.74474359747719487</v>
      </c>
      <c r="BC86" s="36">
        <f>BC61/'Table 1. Total'!BC37</f>
        <v>0.72825975818614053</v>
      </c>
      <c r="BD86" s="36">
        <f>BD61/'Table 1. Total'!BD37</f>
        <v>0.72326172611941675</v>
      </c>
      <c r="BE86" s="36">
        <f>BE61/'Table 1. Total'!BE37</f>
        <v>0.71643579402653579</v>
      </c>
      <c r="BF86" s="36">
        <f>BF61/'Table 1. Total'!BF37</f>
        <v>0.71716503941998266</v>
      </c>
      <c r="BG86" s="36">
        <f>BG61/'Table 1. Total'!BG37</f>
        <v>0.75186402584632672</v>
      </c>
      <c r="BH86" s="36">
        <f>BH61/'Table 1. Total'!BH37</f>
        <v>0.75594178916707278</v>
      </c>
      <c r="BI86" s="36">
        <f>BI61/'Table 1. Total'!BI37</f>
        <v>0.7666772562854961</v>
      </c>
      <c r="BJ86" s="36">
        <f>BJ61/'Table 1. Total'!BJ37</f>
        <v>0.75239905603827695</v>
      </c>
      <c r="BK86" s="36">
        <f>BK61/'Table 1. Total'!BK37</f>
        <v>0.7601195927382427</v>
      </c>
      <c r="BL86" s="36">
        <f>BL61/'Table 1. Total'!BL37</f>
        <v>0.75557875575543421</v>
      </c>
      <c r="BM86" s="36">
        <f>BM61/'Table 1. Total'!BM37</f>
        <v>0.74565132364444808</v>
      </c>
      <c r="BN86" s="36">
        <f>BN61/'Table 1. Total'!BN37</f>
        <v>0.77029864243821689</v>
      </c>
      <c r="BO86" s="36">
        <f>BO61/'Table 1. Total'!BO37</f>
        <v>0.76044801843934406</v>
      </c>
      <c r="BP86" s="36">
        <f>BP61/'Table 1. Total'!BP37</f>
        <v>0.75305568462497863</v>
      </c>
      <c r="BQ86" s="36">
        <f>BQ61/'Table 1. Total'!BQ37</f>
        <v>0.74146287372306963</v>
      </c>
      <c r="BR86" s="36">
        <f>BR61/'Table 1. Total'!BR37</f>
        <v>0.73015317898859899</v>
      </c>
      <c r="BS86" s="36">
        <f>BS61/'Table 1. Total'!BS37</f>
        <v>0.72136236962264333</v>
      </c>
      <c r="BT86" s="36">
        <f>BT61/'Table 1. Total'!BT37</f>
        <v>0.72717213315902429</v>
      </c>
      <c r="BU86" s="36">
        <f>BU61/'Table 1. Total'!BU37</f>
        <v>0.72892429241187706</v>
      </c>
      <c r="BV86" s="36">
        <f>BV61/'Table 1. Total'!BV37</f>
        <v>0.73120493896641559</v>
      </c>
      <c r="BW86" s="36">
        <f>BW61/'Table 1. Total'!BW37</f>
        <v>0.74225697973140958</v>
      </c>
      <c r="BX86" s="36">
        <f>BX61/'Table 1. Total'!BX37</f>
        <v>0.74597874479391069</v>
      </c>
      <c r="BY86" s="36">
        <f>BY61/'Table 1. Total'!BY37</f>
        <v>0.75981232405380039</v>
      </c>
      <c r="BZ86" s="36">
        <f>BZ61/'Table 1. Total'!BZ37</f>
        <v>0.75334719267055328</v>
      </c>
      <c r="CA86" s="36">
        <f>CA61/'Table 1. Total'!CA37</f>
        <v>0.74962673032636851</v>
      </c>
      <c r="CB86" s="36">
        <f>CB61/'Table 1. Total'!CB37</f>
        <v>0.75496382246354354</v>
      </c>
      <c r="CC86" s="36">
        <f>CC61/'Table 1. Total'!CC37</f>
        <v>0.76058265947177695</v>
      </c>
      <c r="CD86" s="36">
        <f>CD61/'Table 1. Total'!CD37</f>
        <v>0.76964359377941183</v>
      </c>
      <c r="CE86" s="36">
        <f>CE61/'Table 1. Total'!CE37</f>
        <v>0.7683542313588303</v>
      </c>
      <c r="CF86" s="36">
        <f>CF61/'Table 1. Total'!CF37</f>
        <v>0.76139988425147043</v>
      </c>
      <c r="CG86" s="36">
        <f>CG61/'Table 1. Total'!CG37</f>
        <v>0.77453544589268597</v>
      </c>
      <c r="CH86" s="36">
        <f>CH61/'Table 1. Total'!CH37</f>
        <v>0.77738594171917197</v>
      </c>
      <c r="CI86" s="36">
        <f>CI61/'Table 1. Total'!CI37</f>
        <v>0.76985352459529133</v>
      </c>
    </row>
    <row r="87" spans="1:87">
      <c r="A87" t="str">
        <f t="shared" si="17"/>
        <v>Mexico</v>
      </c>
      <c r="B87" s="36">
        <f>B62/'Table 1. Total'!B38</f>
        <v>0.57644988088041815</v>
      </c>
      <c r="C87" s="36">
        <f>C62/'Table 1. Total'!C38</f>
        <v>0.59616950472616559</v>
      </c>
      <c r="D87" s="36">
        <f>D62/'Table 1. Total'!D38</f>
        <v>0.58759136821171265</v>
      </c>
      <c r="E87" s="36">
        <f>E62/'Table 1. Total'!E38</f>
        <v>0.58037127644265363</v>
      </c>
      <c r="F87" s="36">
        <f>F62/'Table 1. Total'!F38</f>
        <v>0.56143925651666127</v>
      </c>
      <c r="G87" s="36">
        <f>G62/'Table 1. Total'!G38</f>
        <v>0.57267495230569054</v>
      </c>
      <c r="H87" s="36">
        <f>H62/'Table 1. Total'!H38</f>
        <v>0.58416718946047674</v>
      </c>
      <c r="I87" s="36">
        <f>I62/'Table 1. Total'!I38</f>
        <v>0.60562861288316716</v>
      </c>
      <c r="J87" s="36">
        <f>J62/'Table 1. Total'!J38</f>
        <v>0.61617689373538242</v>
      </c>
      <c r="K87" s="36">
        <f>K62/'Table 1. Total'!K38</f>
        <v>0.62001573403650889</v>
      </c>
      <c r="L87" s="36">
        <f>L62/'Table 1. Total'!L38</f>
        <v>0.69038690755199617</v>
      </c>
      <c r="M87" s="36">
        <f>M62/'Table 1. Total'!M38</f>
        <v>0.70637278087850408</v>
      </c>
      <c r="N87" s="36">
        <f>N62/'Table 1. Total'!N38</f>
        <v>0.71314616263218011</v>
      </c>
      <c r="O87" s="36">
        <f>O62/'Table 1. Total'!O38</f>
        <v>0.72074457346231269</v>
      </c>
      <c r="P87" s="36">
        <f>P62/'Table 1. Total'!P38</f>
        <v>0.71736964833293448</v>
      </c>
      <c r="Q87" s="36">
        <f>Q62/'Table 1. Total'!Q38</f>
        <v>0.71448410903653892</v>
      </c>
      <c r="R87" s="36">
        <f>R62/'Table 1. Total'!R38</f>
        <v>0.7018329630377701</v>
      </c>
      <c r="S87" s="36">
        <f>S62/'Table 1. Total'!S38</f>
        <v>0.71814338872798511</v>
      </c>
      <c r="T87" s="36">
        <f>T62/'Table 1. Total'!T38</f>
        <v>0.70681730682396116</v>
      </c>
      <c r="U87" s="36">
        <f>U62/'Table 1. Total'!U38</f>
        <v>0.69160517616380035</v>
      </c>
      <c r="V87" s="36">
        <f>V62/'Table 1. Total'!V38</f>
        <v>0.69778877065613254</v>
      </c>
      <c r="W87" s="36">
        <f>W62/'Table 1. Total'!W38</f>
        <v>0.72423627634262411</v>
      </c>
      <c r="X87" s="36">
        <f>X62/'Table 1. Total'!X38</f>
        <v>0.70304862259753853</v>
      </c>
      <c r="Y87" s="36">
        <f>Y62/'Table 1. Total'!Y38</f>
        <v>0.70181774766438831</v>
      </c>
      <c r="Z87" s="36">
        <f>Z62/'Table 1. Total'!Z38</f>
        <v>0.68797572420928166</v>
      </c>
      <c r="AA87" s="36">
        <f>AA62/'Table 1. Total'!AA38</f>
        <v>0.68106360830578738</v>
      </c>
      <c r="AB87" s="36">
        <f>AB62/'Table 1. Total'!AB38</f>
        <v>0.6514716218590757</v>
      </c>
      <c r="AC87" s="36">
        <f>AC62/'Table 1. Total'!AC38</f>
        <v>0.61257333457497698</v>
      </c>
      <c r="AD87" s="36">
        <f>AD62/'Table 1. Total'!AD38</f>
        <v>0.60192171725952459</v>
      </c>
      <c r="AE87" s="36">
        <f>AE62/'Table 1. Total'!AE38</f>
        <v>0.59638541154702363</v>
      </c>
      <c r="AF87" s="36">
        <f>AF62/'Table 1. Total'!AF38</f>
        <v>0.57263974262334572</v>
      </c>
      <c r="AG87" s="36">
        <f>AG62/'Table 1. Total'!AG38</f>
        <v>0.55578663585595989</v>
      </c>
      <c r="AH87" s="36">
        <f>AH62/'Table 1. Total'!AH38</f>
        <v>0.52028833301508493</v>
      </c>
      <c r="AI87" s="36">
        <f>AI62/'Table 1. Total'!AI38</f>
        <v>0.49020782598582546</v>
      </c>
      <c r="AJ87" s="36">
        <f>AJ62/'Table 1. Total'!AJ38</f>
        <v>0.46763224181360202</v>
      </c>
      <c r="AK87" s="36">
        <f>AK62/'Table 1. Total'!AK38</f>
        <v>0.44282540223572997</v>
      </c>
      <c r="AL87" s="36">
        <f>AL62/'Table 1. Total'!AL38</f>
        <v>0.4306576744132149</v>
      </c>
      <c r="AM87" s="36">
        <f>AM62/'Table 1. Total'!AM38</f>
        <v>0.45084602799056012</v>
      </c>
      <c r="AN87" s="36">
        <f>AN62/'Table 1. Total'!AN38</f>
        <v>0.46311676879458569</v>
      </c>
      <c r="AO87" s="36">
        <f>AO62/'Table 1. Total'!AO38</f>
        <v>0.45850121543392242</v>
      </c>
      <c r="AP87" s="36">
        <f>AP62/'Table 1. Total'!AP38</f>
        <v>0.45207271596432297</v>
      </c>
      <c r="AQ87" s="36">
        <f>AQ62/'Table 1. Total'!AQ38</f>
        <v>0.44392065236131018</v>
      </c>
      <c r="AR87" s="36">
        <f>AR62/'Table 1. Total'!AR38</f>
        <v>0.45793431899274084</v>
      </c>
      <c r="AS87" s="36">
        <f>AS62/'Table 1. Total'!AS38</f>
        <v>0.43739536546911484</v>
      </c>
      <c r="AT87" s="36">
        <f>AT62/'Table 1. Total'!AT38</f>
        <v>0.44137471599294825</v>
      </c>
      <c r="AU87" s="36">
        <f>AU62/'Table 1. Total'!AU38</f>
        <v>0.45310882299672095</v>
      </c>
      <c r="AV87" s="36">
        <f>AV62/'Table 1. Total'!AV38</f>
        <v>0.43869993136069518</v>
      </c>
      <c r="AW87" s="36">
        <f>AW62/'Table 1. Total'!AW38</f>
        <v>0.45075727584295722</v>
      </c>
      <c r="AX87" s="36">
        <f>AX62/'Table 1. Total'!AX38</f>
        <v>0.4590656337893616</v>
      </c>
      <c r="AY87" s="36">
        <f>AY62/'Table 1. Total'!AY38</f>
        <v>0.47024134640201193</v>
      </c>
      <c r="AZ87" s="36">
        <f>AZ62/'Table 1. Total'!AZ38</f>
        <v>0.46588603224147945</v>
      </c>
      <c r="BA87" s="36">
        <f>BA62/'Table 1. Total'!BA38</f>
        <v>0.47594390781493012</v>
      </c>
      <c r="BB87" s="36">
        <f>BB62/'Table 1. Total'!BB38</f>
        <v>0.47689300135931906</v>
      </c>
      <c r="BC87" s="36">
        <f>BC62/'Table 1. Total'!BC38</f>
        <v>0.50008168556147437</v>
      </c>
      <c r="BD87" s="36">
        <f>BD62/'Table 1. Total'!BD38</f>
        <v>0.49725961680196606</v>
      </c>
      <c r="BE87" s="36">
        <f>BE62/'Table 1. Total'!BE38</f>
        <v>0.50507750638661875</v>
      </c>
      <c r="BF87" s="36">
        <f>BF62/'Table 1. Total'!BF38</f>
        <v>0.50730662005312466</v>
      </c>
      <c r="BG87" s="36">
        <f>BG62/'Table 1. Total'!BG38</f>
        <v>0.49815781567953926</v>
      </c>
      <c r="BH87" s="36">
        <f>BH62/'Table 1. Total'!BH38</f>
        <v>0.51604959685473106</v>
      </c>
      <c r="BI87" s="36">
        <f>BI62/'Table 1. Total'!BI38</f>
        <v>0.53523540109112955</v>
      </c>
      <c r="BJ87" s="36">
        <f>BJ62/'Table 1. Total'!BJ38</f>
        <v>0.51825253716762198</v>
      </c>
      <c r="BK87" s="36">
        <f>BK62/'Table 1. Total'!BK38</f>
        <v>0.52930727792130239</v>
      </c>
      <c r="BL87" s="36">
        <f>BL62/'Table 1. Total'!BL38</f>
        <v>0.52578776822391748</v>
      </c>
      <c r="BM87" s="36">
        <f>BM62/'Table 1. Total'!BM38</f>
        <v>0.54008211228433489</v>
      </c>
      <c r="BN87" s="36">
        <f>BN62/'Table 1. Total'!BN38</f>
        <v>0.52039015137100386</v>
      </c>
      <c r="BO87" s="36">
        <f>BO62/'Table 1. Total'!BO38</f>
        <v>0.53337980842965305</v>
      </c>
      <c r="BP87" s="36">
        <f>BP62/'Table 1. Total'!BP38</f>
        <v>0.54107368449048521</v>
      </c>
      <c r="BQ87" s="36">
        <f>BQ62/'Table 1. Total'!BQ38</f>
        <v>0.56495979003641605</v>
      </c>
      <c r="BR87" s="36">
        <f>BR62/'Table 1. Total'!BR38</f>
        <v>0.59808781628892194</v>
      </c>
      <c r="BS87" s="36">
        <f>BS62/'Table 1. Total'!BS38</f>
        <v>0.6329732526320383</v>
      </c>
      <c r="BT87" s="36">
        <f>BT62/'Table 1. Total'!BT38</f>
        <v>0.65462565472747858</v>
      </c>
      <c r="BU87" s="36">
        <f>BU62/'Table 1. Total'!BU38</f>
        <v>0.67243087008696711</v>
      </c>
      <c r="BV87" s="36">
        <f>BV62/'Table 1. Total'!BV38</f>
        <v>0.68177690200377183</v>
      </c>
      <c r="BW87" s="36">
        <f>BW62/'Table 1. Total'!BW38</f>
        <v>0.70560102499530586</v>
      </c>
      <c r="BX87" s="36">
        <f>BX62/'Table 1. Total'!BX38</f>
        <v>0.71370310698581496</v>
      </c>
      <c r="BY87" s="36">
        <f>BY62/'Table 1. Total'!BY38</f>
        <v>0.71356072553850169</v>
      </c>
      <c r="BZ87" s="36">
        <f>BZ62/'Table 1. Total'!BZ38</f>
        <v>0.7222989728893825</v>
      </c>
      <c r="CA87" s="36">
        <f>CA62/'Table 1. Total'!CA38</f>
        <v>0.74182004818864855</v>
      </c>
      <c r="CB87" s="36">
        <f>CB62/'Table 1. Total'!CB38</f>
        <v>0.74675130178332794</v>
      </c>
      <c r="CC87" s="36">
        <f>CC62/'Table 1. Total'!CC38</f>
        <v>0.74736937869842279</v>
      </c>
      <c r="CD87" s="36">
        <f>CD62/'Table 1. Total'!CD38</f>
        <v>0.74913185668937909</v>
      </c>
      <c r="CE87" s="36">
        <f>CE62/'Table 1. Total'!CE38</f>
        <v>0.75403115497000672</v>
      </c>
      <c r="CF87" s="36">
        <f>CF62/'Table 1. Total'!CF38</f>
        <v>0.74545345171266308</v>
      </c>
      <c r="CG87" s="36">
        <f>CG62/'Table 1. Total'!CG38</f>
        <v>0.76220619984520765</v>
      </c>
      <c r="CH87" s="36">
        <f>CH62/'Table 1. Total'!CH38</f>
        <v>0.74515765721470717</v>
      </c>
      <c r="CI87" s="36">
        <f>CI62/'Table 1. Total'!CI38</f>
        <v>0.76444475802421219</v>
      </c>
    </row>
    <row r="88" spans="1:87">
      <c r="A88" t="str">
        <f t="shared" si="17"/>
        <v>Peru</v>
      </c>
      <c r="B88" s="36">
        <f>B63/'Table 1. Total'!B39</f>
        <v>0.68999929720992337</v>
      </c>
      <c r="C88" s="36">
        <f>C63/'Table 1. Total'!C39</f>
        <v>0.66311957434892188</v>
      </c>
      <c r="D88" s="36">
        <f>D63/'Table 1. Total'!D39</f>
        <v>0.66724668719046976</v>
      </c>
      <c r="E88" s="36">
        <f>E63/'Table 1. Total'!E39</f>
        <v>0.62061088630727068</v>
      </c>
      <c r="F88" s="36">
        <f>F63/'Table 1. Total'!F39</f>
        <v>0.5976441812564367</v>
      </c>
      <c r="G88" s="36">
        <f>G63/'Table 1. Total'!G39</f>
        <v>0.58028312715214903</v>
      </c>
      <c r="H88" s="36">
        <f>H63/'Table 1. Total'!H39</f>
        <v>0.49434109535579551</v>
      </c>
      <c r="I88" s="36">
        <f>I63/'Table 1. Total'!I39</f>
        <v>0.45594757397233071</v>
      </c>
      <c r="J88" s="36">
        <f>J63/'Table 1. Total'!J39</f>
        <v>0.46100046626257241</v>
      </c>
      <c r="K88" s="36">
        <f>K63/'Table 1. Total'!K39</f>
        <v>0.48011439212556528</v>
      </c>
      <c r="L88" s="36">
        <f>L63/'Table 1. Total'!L39</f>
        <v>0.47163120567375882</v>
      </c>
      <c r="M88" s="36">
        <f>M63/'Table 1. Total'!M39</f>
        <v>0.44506633499170806</v>
      </c>
      <c r="N88" s="36">
        <f>N63/'Table 1. Total'!N39</f>
        <v>0.4514285714285714</v>
      </c>
      <c r="O88" s="36">
        <f>O63/'Table 1. Total'!O39</f>
        <v>0.45455184040460811</v>
      </c>
      <c r="P88" s="36">
        <f>P63/'Table 1. Total'!P39</f>
        <v>0.43533407263654006</v>
      </c>
      <c r="Q88" s="36">
        <f>Q63/'Table 1. Total'!Q39</f>
        <v>0.40399427441892166</v>
      </c>
      <c r="R88" s="36">
        <f>R63/'Table 1. Total'!R39</f>
        <v>0.44179256061952515</v>
      </c>
      <c r="S88" s="36">
        <f>S63/'Table 1. Total'!S39</f>
        <v>0.37988710014635169</v>
      </c>
      <c r="T88" s="36">
        <f>T63/'Table 1. Total'!T39</f>
        <v>0.41572474585910291</v>
      </c>
      <c r="U88" s="36">
        <f>U63/'Table 1. Total'!U39</f>
        <v>0.45548859562132887</v>
      </c>
      <c r="V88" s="36">
        <f>V63/'Table 1. Total'!V39</f>
        <v>0.42307692307692307</v>
      </c>
      <c r="W88" s="36">
        <f>W63/'Table 1. Total'!W39</f>
        <v>0.49587453119672686</v>
      </c>
      <c r="X88" s="36">
        <f>X63/'Table 1. Total'!X39</f>
        <v>0.45328019231985833</v>
      </c>
      <c r="Y88" s="36">
        <f>Y63/'Table 1. Total'!Y39</f>
        <v>0.48328733517325967</v>
      </c>
      <c r="Z88" s="36">
        <f>Z63/'Table 1. Total'!Z39</f>
        <v>0.51893961366668606</v>
      </c>
      <c r="AA88" s="36">
        <f>AA63/'Table 1. Total'!AA39</f>
        <v>0.52397888302306195</v>
      </c>
      <c r="AB88" s="36">
        <f>AB63/'Table 1. Total'!AB39</f>
        <v>0.4660430209819777</v>
      </c>
      <c r="AC88" s="36">
        <f>AC63/'Table 1. Total'!AC39</f>
        <v>0.36582232954837385</v>
      </c>
      <c r="AD88" s="36">
        <f>AD63/'Table 1. Total'!AD39</f>
        <v>0.36066838046272487</v>
      </c>
      <c r="AE88" s="36">
        <f>AE63/'Table 1. Total'!AE39</f>
        <v>0.36563809908590472</v>
      </c>
      <c r="AF88" s="36">
        <f>AF63/'Table 1. Total'!AF39</f>
        <v>0.32945558446859535</v>
      </c>
      <c r="AG88" s="36">
        <f>AG63/'Table 1. Total'!AG39</f>
        <v>0.33684629150924639</v>
      </c>
      <c r="AH88" s="36">
        <f>AH63/'Table 1. Total'!AH39</f>
        <v>0.27973084987078844</v>
      </c>
      <c r="AI88" s="36">
        <f>AI63/'Table 1. Total'!AI39</f>
        <v>0.2594887683965918</v>
      </c>
      <c r="AJ88" s="36">
        <f>AJ63/'Table 1. Total'!AJ39</f>
        <v>0.2790979971053737</v>
      </c>
      <c r="AK88" s="36">
        <f>AK63/'Table 1. Total'!AK39</f>
        <v>0.29285584439192874</v>
      </c>
      <c r="AL88" s="36">
        <f>AL63/'Table 1. Total'!AL39</f>
        <v>0.29566076722666429</v>
      </c>
      <c r="AM88" s="36">
        <f>AM63/'Table 1. Total'!AM39</f>
        <v>0.27523237254717864</v>
      </c>
      <c r="AN88" s="36">
        <f>AN63/'Table 1. Total'!AN39</f>
        <v>0.29383235724743784</v>
      </c>
      <c r="AO88" s="36">
        <f>AO63/'Table 1. Total'!AO39</f>
        <v>0.33660570199031742</v>
      </c>
      <c r="AP88" s="36">
        <f>AP63/'Table 1. Total'!AP39</f>
        <v>0.3851245427625849</v>
      </c>
      <c r="AQ88" s="36">
        <f>AQ63/'Table 1. Total'!AQ39</f>
        <v>0.42123819517313743</v>
      </c>
      <c r="AR88" s="36">
        <f>AR63/'Table 1. Total'!AR39</f>
        <v>0.44384126583343858</v>
      </c>
      <c r="AS88" s="36">
        <f>AS63/'Table 1. Total'!AS39</f>
        <v>0.44071221113776993</v>
      </c>
      <c r="AT88" s="36">
        <f>AT63/'Table 1. Total'!AT39</f>
        <v>0.44456956956956956</v>
      </c>
      <c r="AU88" s="36">
        <f>AU63/'Table 1. Total'!AU39</f>
        <v>0.487101917337803</v>
      </c>
      <c r="AV88" s="36">
        <f>AV63/'Table 1. Total'!AV39</f>
        <v>0.4563966181082047</v>
      </c>
      <c r="AW88" s="36">
        <f>AW63/'Table 1. Total'!AW39</f>
        <v>0.41137837946734357</v>
      </c>
      <c r="AX88" s="36">
        <f>AX63/'Table 1. Total'!AX39</f>
        <v>0.39565298160876838</v>
      </c>
      <c r="AY88" s="36">
        <f>AY63/'Table 1. Total'!AY39</f>
        <v>0.43939182591714321</v>
      </c>
      <c r="AZ88" s="36">
        <f>AZ63/'Table 1. Total'!AZ39</f>
        <v>0.40875462392108508</v>
      </c>
      <c r="BA88" s="36">
        <f>BA63/'Table 1. Total'!BA39</f>
        <v>0.43511647415628835</v>
      </c>
      <c r="BB88" s="36">
        <f>BB63/'Table 1. Total'!BB39</f>
        <v>0.44670790459763271</v>
      </c>
      <c r="BC88" s="36">
        <f>BC63/'Table 1. Total'!BC39</f>
        <v>0.43907908930903305</v>
      </c>
      <c r="BD88" s="36">
        <f>BD63/'Table 1. Total'!BD39</f>
        <v>0.37922481465329272</v>
      </c>
      <c r="BE88" s="36">
        <f>BE63/'Table 1. Total'!BE39</f>
        <v>0.42551097064994953</v>
      </c>
      <c r="BF88" s="36">
        <f>BF63/'Table 1. Total'!BF39</f>
        <v>0.4770234138784078</v>
      </c>
      <c r="BG88" s="36">
        <f>BG63/'Table 1. Total'!BG39</f>
        <v>0.48259684114858392</v>
      </c>
      <c r="BH88" s="36">
        <f>BH63/'Table 1. Total'!BH39</f>
        <v>0.46804113802383696</v>
      </c>
      <c r="BI88" s="36">
        <f>BI63/'Table 1. Total'!BI39</f>
        <v>0.43640136427600357</v>
      </c>
      <c r="BJ88" s="36">
        <f>BJ63/'Table 1. Total'!BJ39</f>
        <v>0.39475476839237056</v>
      </c>
      <c r="BK88" s="36">
        <f>BK63/'Table 1. Total'!BK39</f>
        <v>0.36384234950652516</v>
      </c>
      <c r="BL88" s="36">
        <f>BL63/'Table 1. Total'!BL39</f>
        <v>0.40094698203774892</v>
      </c>
      <c r="BM88" s="36">
        <f>BM63/'Table 1. Total'!BM39</f>
        <v>0.41562945073998392</v>
      </c>
      <c r="BN88" s="36">
        <f>BN63/'Table 1. Total'!BN39</f>
        <v>0.42457473095223508</v>
      </c>
      <c r="BO88" s="36">
        <f>BO63/'Table 1. Total'!BO39</f>
        <v>0.37942613556391125</v>
      </c>
      <c r="BP88" s="36">
        <f>BP63/'Table 1. Total'!BP39</f>
        <v>0.37825415142683905</v>
      </c>
      <c r="BQ88" s="36">
        <f>BQ63/'Table 1. Total'!BQ39</f>
        <v>0.33668787644204445</v>
      </c>
      <c r="BR88" s="36">
        <f>BR63/'Table 1. Total'!BR39</f>
        <v>0.28299515836936839</v>
      </c>
      <c r="BS88" s="36">
        <f>BS63/'Table 1. Total'!BS39</f>
        <v>0.32486825776514816</v>
      </c>
      <c r="BT88" s="36">
        <f>BT63/'Table 1. Total'!BT39</f>
        <v>0.29857958705520571</v>
      </c>
      <c r="BU88" s="36">
        <f>BU63/'Table 1. Total'!BU39</f>
        <v>0.26467978233570533</v>
      </c>
      <c r="BV88" s="36">
        <f>BV63/'Table 1. Total'!BV39</f>
        <v>0.31013627434299068</v>
      </c>
      <c r="BW88" s="36">
        <f>BW63/'Table 1. Total'!BW39</f>
        <v>0.30674827069586552</v>
      </c>
      <c r="BX88" s="36">
        <f>BX63/'Table 1. Total'!BX39</f>
        <v>0.30420487401900043</v>
      </c>
      <c r="BY88" s="36">
        <f>BY63/'Table 1. Total'!BY39</f>
        <v>0.33169726430380547</v>
      </c>
      <c r="BZ88" s="36">
        <f>BZ63/'Table 1. Total'!BZ39</f>
        <v>0.35648972077324337</v>
      </c>
      <c r="CA88" s="36">
        <f>CA63/'Table 1. Total'!CA39</f>
        <v>0.38486044132690345</v>
      </c>
      <c r="CB88" s="36">
        <f>CB63/'Table 1. Total'!CB39</f>
        <v>0.38318759156056958</v>
      </c>
      <c r="CC88" s="36">
        <f>CC63/'Table 1. Total'!CC39</f>
        <v>0.39733465676042568</v>
      </c>
      <c r="CD88" s="36">
        <f>CD63/'Table 1. Total'!CD39</f>
        <v>0.41440773431818512</v>
      </c>
      <c r="CE88" s="36">
        <f>CE63/'Table 1. Total'!CE39</f>
        <v>0.41964682761687538</v>
      </c>
      <c r="CF88" s="36">
        <f>CF63/'Table 1. Total'!CF39</f>
        <v>0.38708586425682168</v>
      </c>
      <c r="CG88" s="36">
        <f>CG63/'Table 1. Total'!CG39</f>
        <v>0.39274498751912384</v>
      </c>
      <c r="CH88" s="36">
        <f>CH63/'Table 1. Total'!CH39</f>
        <v>0.39760867621322643</v>
      </c>
      <c r="CI88" s="36">
        <f>CI63/'Table 1. Total'!CI39</f>
        <v>0.36423330401571097</v>
      </c>
    </row>
    <row r="89" spans="1:87">
      <c r="A89" t="str">
        <f t="shared" si="17"/>
        <v>Philippines</v>
      </c>
      <c r="B89" s="36">
        <f>B64/'Table 1. Total'!B40</f>
        <v>0.76277816969152823</v>
      </c>
      <c r="C89" s="36">
        <f>C64/'Table 1. Total'!C40</f>
        <v>0.77198101382867235</v>
      </c>
      <c r="D89" s="36">
        <f>D64/'Table 1. Total'!D40</f>
        <v>0.77924325614705181</v>
      </c>
      <c r="E89" s="36">
        <f>E64/'Table 1. Total'!E40</f>
        <v>0.79530613812706452</v>
      </c>
      <c r="F89" s="36">
        <f>F64/'Table 1. Total'!F40</f>
        <v>0.77422373926447907</v>
      </c>
      <c r="G89" s="36">
        <f>G64/'Table 1. Total'!G40</f>
        <v>0.76059341507803735</v>
      </c>
      <c r="H89" s="36">
        <f>H64/'Table 1. Total'!H40</f>
        <v>0.76610874875599377</v>
      </c>
      <c r="I89" s="36">
        <f>I64/'Table 1. Total'!I40</f>
        <v>0.78930896976427245</v>
      </c>
      <c r="J89" s="36">
        <f>J64/'Table 1. Total'!J40</f>
        <v>0.77456675537093533</v>
      </c>
      <c r="K89" s="36">
        <f>K64/'Table 1. Total'!K40</f>
        <v>0.76989323722992065</v>
      </c>
      <c r="L89" s="36">
        <f>L64/'Table 1. Total'!L40</f>
        <v>0.76689210643297134</v>
      </c>
      <c r="M89" s="36">
        <f>M64/'Table 1. Total'!M40</f>
        <v>0.78640836693392657</v>
      </c>
      <c r="N89" s="36">
        <f>N64/'Table 1. Total'!N40</f>
        <v>0.78667583467033386</v>
      </c>
      <c r="O89" s="36">
        <f>O64/'Table 1. Total'!O40</f>
        <v>0.7918143684272716</v>
      </c>
      <c r="P89" s="36">
        <f>P64/'Table 1. Total'!P40</f>
        <v>0.79414360324648081</v>
      </c>
      <c r="Q89" s="36">
        <f>Q64/'Table 1. Total'!Q40</f>
        <v>0.80772886074932726</v>
      </c>
      <c r="R89" s="36">
        <f>R64/'Table 1. Total'!R40</f>
        <v>0.815678887117809</v>
      </c>
      <c r="S89" s="36">
        <f>S64/'Table 1. Total'!S40</f>
        <v>0.81321740561444888</v>
      </c>
      <c r="T89" s="36">
        <f>T64/'Table 1. Total'!T40</f>
        <v>0.81928680563134348</v>
      </c>
      <c r="U89" s="36">
        <f>U64/'Table 1. Total'!U40</f>
        <v>0.8219767152457067</v>
      </c>
      <c r="V89" s="36">
        <f>V64/'Table 1. Total'!V40</f>
        <v>0.8051817252955773</v>
      </c>
      <c r="W89" s="36">
        <f>W64/'Table 1. Total'!W40</f>
        <v>0.79139242799347864</v>
      </c>
      <c r="X89" s="36">
        <f>X64/'Table 1. Total'!X40</f>
        <v>0.78032096412211405</v>
      </c>
      <c r="Y89" s="36">
        <f>Y64/'Table 1. Total'!Y40</f>
        <v>0.76927044261065269</v>
      </c>
      <c r="Z89" s="36">
        <f>Z64/'Table 1. Total'!Z40</f>
        <v>0.75976425184365226</v>
      </c>
      <c r="AA89" s="36">
        <f>AA64/'Table 1. Total'!AA40</f>
        <v>0.74362231708938353</v>
      </c>
      <c r="AB89" s="36">
        <f>AB64/'Table 1. Total'!AB40</f>
        <v>0.74569500306769376</v>
      </c>
      <c r="AC89" s="36">
        <f>AC64/'Table 1. Total'!AC40</f>
        <v>0.73504761651768513</v>
      </c>
      <c r="AD89" s="36">
        <f>AD64/'Table 1. Total'!AD40</f>
        <v>0.74007473441226357</v>
      </c>
      <c r="AE89" s="36">
        <f>AE64/'Table 1. Total'!AE40</f>
        <v>0.74187987548522316</v>
      </c>
      <c r="AF89" s="36">
        <f>AF64/'Table 1. Total'!AF40</f>
        <v>0.743098298608172</v>
      </c>
      <c r="AG89" s="36">
        <f>AG64/'Table 1. Total'!AG40</f>
        <v>0.74333988491321135</v>
      </c>
      <c r="AH89" s="36">
        <f>AH64/'Table 1. Total'!AH40</f>
        <v>0.75255062348574098</v>
      </c>
      <c r="AI89" s="36">
        <f>AI64/'Table 1. Total'!AI40</f>
        <v>0.76012176560121758</v>
      </c>
      <c r="AJ89" s="36">
        <f>AJ64/'Table 1. Total'!AJ40</f>
        <v>0.76555842285302755</v>
      </c>
      <c r="AK89" s="36">
        <f>AK64/'Table 1. Total'!AK40</f>
        <v>0.7722826705083975</v>
      </c>
      <c r="AL89" s="36">
        <f>AL64/'Table 1. Total'!AL40</f>
        <v>0.77616452116972989</v>
      </c>
      <c r="AM89" s="36">
        <f>AM64/'Table 1. Total'!AM40</f>
        <v>0.77252055273744979</v>
      </c>
      <c r="AN89" s="36">
        <f>AN64/'Table 1. Total'!AN40</f>
        <v>0.76574483811205929</v>
      </c>
      <c r="AO89" s="36">
        <f>AO64/'Table 1. Total'!AO40</f>
        <v>0.77339077497593078</v>
      </c>
      <c r="AP89" s="36">
        <f>AP64/'Table 1. Total'!AP40</f>
        <v>0.7953460562041148</v>
      </c>
      <c r="AQ89" s="36">
        <f>AQ64/'Table 1. Total'!AQ40</f>
        <v>0.79790686200091077</v>
      </c>
      <c r="AR89" s="36">
        <f>AR64/'Table 1. Total'!AR40</f>
        <v>0.79089542832210213</v>
      </c>
      <c r="AS89" s="36">
        <f>AS64/'Table 1. Total'!AS40</f>
        <v>0.7938603208638052</v>
      </c>
      <c r="AT89" s="36">
        <f>AT64/'Table 1. Total'!AT40</f>
        <v>0.79596219524886225</v>
      </c>
      <c r="AU89" s="36">
        <f>AU64/'Table 1. Total'!AU40</f>
        <v>0.80816986399225499</v>
      </c>
      <c r="AV89" s="36">
        <f>AV64/'Table 1. Total'!AV40</f>
        <v>0.81144224577859358</v>
      </c>
      <c r="AW89" s="36">
        <f>AW64/'Table 1. Total'!AW40</f>
        <v>0.81136348497968425</v>
      </c>
      <c r="AX89" s="36">
        <f>AX64/'Table 1. Total'!AX40</f>
        <v>0.81875023191955176</v>
      </c>
      <c r="AY89" s="36">
        <f>AY64/'Table 1. Total'!AY40</f>
        <v>0.81642152474818375</v>
      </c>
      <c r="AZ89" s="36">
        <f>AZ64/'Table 1. Total'!AZ40</f>
        <v>0.81196828799598297</v>
      </c>
      <c r="BA89" s="36">
        <f>BA64/'Table 1. Total'!BA40</f>
        <v>0.80405391971688167</v>
      </c>
      <c r="BB89" s="36">
        <f>BB64/'Table 1. Total'!BB40</f>
        <v>0.82102761696135185</v>
      </c>
      <c r="BC89" s="36">
        <f>BC64/'Table 1. Total'!BC40</f>
        <v>0.82886560311956747</v>
      </c>
      <c r="BD89" s="36">
        <f>BD64/'Table 1. Total'!BD40</f>
        <v>0.83684830521355835</v>
      </c>
      <c r="BE89" s="36">
        <f>BE64/'Table 1. Total'!BE40</f>
        <v>0.82219619166961777</v>
      </c>
      <c r="BF89" s="36">
        <f>BF64/'Table 1. Total'!BF40</f>
        <v>0.82267053782312793</v>
      </c>
      <c r="BG89" s="36">
        <f>BG64/'Table 1. Total'!BG40</f>
        <v>0.82456140350877194</v>
      </c>
      <c r="BH89" s="36">
        <f>BH64/'Table 1. Total'!BH40</f>
        <v>0.81305367867867873</v>
      </c>
      <c r="BI89" s="36">
        <f>BI64/'Table 1. Total'!BI40</f>
        <v>0.79963387056247526</v>
      </c>
      <c r="BJ89" s="36">
        <f>BJ64/'Table 1. Total'!BJ40</f>
        <v>0.81020575840835396</v>
      </c>
      <c r="BK89" s="36">
        <f>BK64/'Table 1. Total'!BK40</f>
        <v>0.8208677563652661</v>
      </c>
      <c r="BL89" s="36">
        <f>BL64/'Table 1. Total'!BL40</f>
        <v>0.81640361527047078</v>
      </c>
      <c r="BM89" s="36">
        <f>BM64/'Table 1. Total'!BM40</f>
        <v>0.82059144787410487</v>
      </c>
      <c r="BN89" s="36">
        <f>BN64/'Table 1. Total'!BN40</f>
        <v>0.82912600269972536</v>
      </c>
      <c r="BO89" s="36">
        <f>BO64/'Table 1. Total'!BO40</f>
        <v>0.82948524941374024</v>
      </c>
      <c r="BP89" s="36">
        <f>BP64/'Table 1. Total'!BP40</f>
        <v>0.83732740621000878</v>
      </c>
      <c r="BQ89" s="36">
        <f>BQ64/'Table 1. Total'!BQ40</f>
        <v>0.81397760663734664</v>
      </c>
      <c r="BR89" s="36">
        <f>BR64/'Table 1. Total'!BR40</f>
        <v>0.83885389891212991</v>
      </c>
      <c r="BS89" s="36">
        <f>BS64/'Table 1. Total'!BS40</f>
        <v>0.83101103620243821</v>
      </c>
      <c r="BT89" s="36">
        <f>BT64/'Table 1. Total'!BT40</f>
        <v>0.83139484744125614</v>
      </c>
      <c r="BU89" s="36">
        <f>BU64/'Table 1. Total'!BU40</f>
        <v>0.8452219406523338</v>
      </c>
      <c r="BV89" s="36">
        <f>BV64/'Table 1. Total'!BV40</f>
        <v>0.84549356223175964</v>
      </c>
      <c r="BW89" s="36">
        <f>BW64/'Table 1. Total'!BW40</f>
        <v>0.84861535165247204</v>
      </c>
      <c r="BX89" s="36">
        <f>BX64/'Table 1. Total'!BX40</f>
        <v>0.84774650357315084</v>
      </c>
      <c r="BY89" s="36">
        <f>BY64/'Table 1. Total'!BY40</f>
        <v>0.84794029582160724</v>
      </c>
      <c r="BZ89" s="36">
        <f>BZ64/'Table 1. Total'!BZ40</f>
        <v>0.82912792638153809</v>
      </c>
      <c r="CA89" s="36">
        <f>CA64/'Table 1. Total'!CA40</f>
        <v>0.83262801826344579</v>
      </c>
      <c r="CB89" s="36">
        <f>CB64/'Table 1. Total'!CB40</f>
        <v>0.83706641291064277</v>
      </c>
      <c r="CC89" s="36">
        <f>CC64/'Table 1. Total'!CC40</f>
        <v>0.82803513784275162</v>
      </c>
      <c r="CD89" s="36">
        <f>CD64/'Table 1. Total'!CD40</f>
        <v>0.84945189805672949</v>
      </c>
      <c r="CE89" s="36">
        <f>CE64/'Table 1. Total'!CE40</f>
        <v>0.83879730902160454</v>
      </c>
      <c r="CF89" s="36">
        <f>CF64/'Table 1. Total'!CF40</f>
        <v>0.82888171281960543</v>
      </c>
      <c r="CG89" s="36">
        <f>CG64/'Table 1. Total'!CG40</f>
        <v>0.83255322702222057</v>
      </c>
      <c r="CH89" s="36">
        <f>CH64/'Table 1. Total'!CH40</f>
        <v>0.81877765680972114</v>
      </c>
      <c r="CI89" s="36">
        <f>CI64/'Table 1. Total'!CI40</f>
        <v>0.82030135691507255</v>
      </c>
    </row>
    <row r="90" spans="1:87">
      <c r="A90" t="str">
        <f t="shared" si="17"/>
        <v>Poland</v>
      </c>
      <c r="B90" s="36">
        <f>B65/'Table 1. Total'!B41</f>
        <v>0.67801983211179029</v>
      </c>
      <c r="C90" s="36">
        <f>C65/'Table 1. Total'!C41</f>
        <v>0.66426303096869699</v>
      </c>
      <c r="D90" s="36">
        <f>D65/'Table 1. Total'!D41</f>
        <v>0.66806741323871832</v>
      </c>
      <c r="E90" s="36">
        <f>E65/'Table 1. Total'!E41</f>
        <v>0.664029378951283</v>
      </c>
      <c r="F90" s="36">
        <f>F65/'Table 1. Total'!F41</f>
        <v>0.64179747448910907</v>
      </c>
      <c r="G90" s="36">
        <f>G65/'Table 1. Total'!G41</f>
        <v>0.60264540839048719</v>
      </c>
      <c r="H90" s="36">
        <f>H65/'Table 1. Total'!H41</f>
        <v>0.60447780577127874</v>
      </c>
      <c r="I90" s="36">
        <f>I65/'Table 1. Total'!I41</f>
        <v>0.61542499153403318</v>
      </c>
      <c r="J90" s="36">
        <f>J65/'Table 1. Total'!J41</f>
        <v>0.60343484112679158</v>
      </c>
      <c r="K90" s="36">
        <f>K65/'Table 1. Total'!K41</f>
        <v>0.61992942689254049</v>
      </c>
      <c r="L90" s="36">
        <f>L65/'Table 1. Total'!L41</f>
        <v>0.62661885275956652</v>
      </c>
      <c r="M90" s="36">
        <f>M65/'Table 1. Total'!M41</f>
        <v>0.63407656145063807</v>
      </c>
      <c r="N90" s="36">
        <f>N65/'Table 1. Total'!N41</f>
        <v>0.62308152930915539</v>
      </c>
      <c r="O90" s="36">
        <f>O65/'Table 1. Total'!O41</f>
        <v>0.62949047151524296</v>
      </c>
      <c r="P90" s="36">
        <f>P65/'Table 1. Total'!P41</f>
        <v>0.64374814198228192</v>
      </c>
      <c r="Q90" s="36">
        <f>Q65/'Table 1. Total'!Q41</f>
        <v>0.65416653552806892</v>
      </c>
      <c r="R90" s="36">
        <f>R65/'Table 1. Total'!R41</f>
        <v>0.66753596121559311</v>
      </c>
      <c r="S90" s="36">
        <f>S65/'Table 1. Total'!S41</f>
        <v>0.67726832781866886</v>
      </c>
      <c r="T90" s="36">
        <f>T65/'Table 1. Total'!T41</f>
        <v>0.68073391786968973</v>
      </c>
      <c r="U90" s="36">
        <f>U65/'Table 1. Total'!U41</f>
        <v>0.68261584479575288</v>
      </c>
      <c r="V90" s="36">
        <f>V65/'Table 1. Total'!V41</f>
        <v>0.67261227152377179</v>
      </c>
      <c r="W90" s="36">
        <f>W65/'Table 1. Total'!W41</f>
        <v>0.67075974176348652</v>
      </c>
      <c r="X90" s="36">
        <f>X65/'Table 1. Total'!X41</f>
        <v>0.6573078206807913</v>
      </c>
      <c r="Y90" s="36">
        <f>Y65/'Table 1. Total'!Y41</f>
        <v>0.64453155396467199</v>
      </c>
      <c r="Z90" s="36">
        <f>Z65/'Table 1. Total'!Z41</f>
        <v>0.62525236764587688</v>
      </c>
      <c r="AA90" s="36">
        <f>AA65/'Table 1. Total'!AA41</f>
        <v>0.60460829979826147</v>
      </c>
      <c r="AB90" s="36">
        <f>AB65/'Table 1. Total'!AB41</f>
        <v>0.58552020179669872</v>
      </c>
      <c r="AC90" s="36">
        <f>AC65/'Table 1. Total'!AC41</f>
        <v>0.58134589575247553</v>
      </c>
      <c r="AD90" s="36">
        <f>AD65/'Table 1. Total'!AD41</f>
        <v>0.57920047216865067</v>
      </c>
      <c r="AE90" s="36">
        <f>AE65/'Table 1. Total'!AE41</f>
        <v>0.55365803158322247</v>
      </c>
      <c r="AF90" s="36">
        <f>AF65/'Table 1. Total'!AF41</f>
        <v>0.52180847083473636</v>
      </c>
      <c r="AG90" s="36">
        <f>AG65/'Table 1. Total'!AG41</f>
        <v>0.52100262139074227</v>
      </c>
      <c r="AH90" s="36">
        <f>AH65/'Table 1. Total'!AH41</f>
        <v>0.52424115772425683</v>
      </c>
      <c r="AI90" s="36">
        <f>AI65/'Table 1. Total'!AI41</f>
        <v>0.50481893329896721</v>
      </c>
      <c r="AJ90" s="36">
        <f>AJ65/'Table 1. Total'!AJ41</f>
        <v>0.48963109925676768</v>
      </c>
      <c r="AK90" s="36">
        <f>AK65/'Table 1. Total'!AK41</f>
        <v>0.47476984929770422</v>
      </c>
      <c r="AL90" s="36">
        <f>AL65/'Table 1. Total'!AL41</f>
        <v>0.47930416765588241</v>
      </c>
      <c r="AM90" s="36">
        <f>AM65/'Table 1. Total'!AM41</f>
        <v>0.48842247973880321</v>
      </c>
      <c r="AN90" s="36">
        <f>AN65/'Table 1. Total'!AN41</f>
        <v>0.49625954415607104</v>
      </c>
      <c r="AO90" s="36">
        <f>AO65/'Table 1. Total'!AO41</f>
        <v>0.50731019625857343</v>
      </c>
      <c r="AP90" s="36">
        <f>AP65/'Table 1. Total'!AP41</f>
        <v>0.42034520058317265</v>
      </c>
      <c r="AQ90" s="36">
        <f>AQ65/'Table 1. Total'!AQ41</f>
        <v>0.41186289010158528</v>
      </c>
      <c r="AR90" s="36">
        <f>AR65/'Table 1. Total'!AR41</f>
        <v>0.4173887983463847</v>
      </c>
      <c r="AS90" s="36">
        <f>AS65/'Table 1. Total'!AS41</f>
        <v>0.42713430087616766</v>
      </c>
      <c r="AT90" s="36">
        <f>AT65/'Table 1. Total'!AT41</f>
        <v>0.42690080838977501</v>
      </c>
      <c r="AU90" s="36">
        <f>AU65/'Table 1. Total'!AU41</f>
        <v>0.43105656350053362</v>
      </c>
      <c r="AV90" s="36">
        <f>AV65/'Table 1. Total'!AV41</f>
        <v>0.43860275396479587</v>
      </c>
      <c r="AW90" s="36">
        <f>AW65/'Table 1. Total'!AW41</f>
        <v>0.42981515842397661</v>
      </c>
      <c r="AX90" s="36">
        <f>AX65/'Table 1. Total'!AX41</f>
        <v>0.47980313580886497</v>
      </c>
      <c r="AY90" s="36">
        <f>AY65/'Table 1. Total'!AY41</f>
        <v>0.47187708066581308</v>
      </c>
      <c r="AZ90" s="36">
        <f>AZ65/'Table 1. Total'!AZ41</f>
        <v>0.47258165720525097</v>
      </c>
      <c r="BA90" s="36">
        <f>BA65/'Table 1. Total'!BA41</f>
        <v>0.4790707616272098</v>
      </c>
      <c r="BB90" s="36">
        <f>BB65/'Table 1. Total'!BB41</f>
        <v>0.48546756733182794</v>
      </c>
      <c r="BC90" s="36">
        <f>BC65/'Table 1. Total'!BC41</f>
        <v>0.48688124648564329</v>
      </c>
      <c r="BD90" s="36">
        <f>BD65/'Table 1. Total'!BD41</f>
        <v>0.49061892979633415</v>
      </c>
      <c r="BE90" s="36">
        <f>BE65/'Table 1. Total'!BE41</f>
        <v>0.49984580033967363</v>
      </c>
      <c r="BF90" s="36">
        <f>BF65/'Table 1. Total'!BF41</f>
        <v>0.50807501466104898</v>
      </c>
      <c r="BG90" s="36">
        <f>BG65/'Table 1. Total'!BG41</f>
        <v>0.52251992701430905</v>
      </c>
      <c r="BH90" s="36">
        <f>BH65/'Table 1. Total'!BH41</f>
        <v>0.52901786722175315</v>
      </c>
      <c r="BI90" s="36">
        <f>BI65/'Table 1. Total'!BI41</f>
        <v>0.52852463269873184</v>
      </c>
      <c r="BJ90" s="36">
        <f>BJ65/'Table 1. Total'!BJ41</f>
        <v>0.55728388227696279</v>
      </c>
      <c r="BK90" s="36">
        <f>BK65/'Table 1. Total'!BK41</f>
        <v>0.56580719211199382</v>
      </c>
      <c r="BL90" s="36">
        <f>BL65/'Table 1. Total'!BL41</f>
        <v>0.58183225681592765</v>
      </c>
      <c r="BM90" s="36">
        <f>BM65/'Table 1. Total'!BM41</f>
        <v>0.59479698221226474</v>
      </c>
      <c r="BN90" s="36">
        <f>BN65/'Table 1. Total'!BN41</f>
        <v>0.60449397062153432</v>
      </c>
      <c r="BO90" s="36">
        <f>BO65/'Table 1. Total'!BO41</f>
        <v>0.6989846027119504</v>
      </c>
      <c r="BP90" s="36">
        <f>BP65/'Table 1. Total'!BP41</f>
        <v>0.70644035790420978</v>
      </c>
      <c r="BQ90" s="36">
        <f>BQ65/'Table 1. Total'!BQ41</f>
        <v>0.71337170524443572</v>
      </c>
      <c r="BR90" s="36">
        <f>BR65/'Table 1. Total'!BR41</f>
        <v>0.72671015952245421</v>
      </c>
      <c r="BS90" s="36">
        <f>BS65/'Table 1. Total'!BS41</f>
        <v>0.74783621663913757</v>
      </c>
      <c r="BT90" s="36">
        <f>BT65/'Table 1. Total'!BT41</f>
        <v>0.74333831279456286</v>
      </c>
      <c r="BU90" s="36">
        <f>BU65/'Table 1. Total'!BU41</f>
        <v>0.7521273389566272</v>
      </c>
      <c r="BV90" s="36">
        <f>BV65/'Table 1. Total'!BV41</f>
        <v>0.75860783763741224</v>
      </c>
      <c r="BW90" s="36">
        <f>BW65/'Table 1. Total'!BW41</f>
        <v>0.74132190578700274</v>
      </c>
      <c r="BX90" s="36">
        <f>BX65/'Table 1. Total'!BX41</f>
        <v>0.73428591758500772</v>
      </c>
      <c r="BY90" s="36">
        <f>BY65/'Table 1. Total'!BY41</f>
        <v>0.73604734170993458</v>
      </c>
      <c r="BZ90" s="36">
        <f>BZ65/'Table 1. Total'!BZ41</f>
        <v>0.74263793764519259</v>
      </c>
      <c r="CA90" s="36">
        <f>CA65/'Table 1. Total'!CA41</f>
        <v>0.7496180684586482</v>
      </c>
      <c r="CB90" s="36">
        <f>CB65/'Table 1. Total'!CB41</f>
        <v>0.76060016551842735</v>
      </c>
      <c r="CC90" s="36">
        <f>CC65/'Table 1. Total'!CC41</f>
        <v>0.76863537515869929</v>
      </c>
      <c r="CD90" s="36">
        <f>CD65/'Table 1. Total'!CD41</f>
        <v>0.75705019782913696</v>
      </c>
      <c r="CE90" s="36">
        <f>CE65/'Table 1. Total'!CE41</f>
        <v>0.75850237068197213</v>
      </c>
      <c r="CF90" s="36">
        <f>CF65/'Table 1. Total'!CF41</f>
        <v>0.77004493421211861</v>
      </c>
      <c r="CG90" s="36">
        <f>CG65/'Table 1. Total'!CG41</f>
        <v>0.7665792765659869</v>
      </c>
      <c r="CH90" s="36">
        <f>CH65/'Table 1. Total'!CH41</f>
        <v>0.76770834609400829</v>
      </c>
      <c r="CI90" s="36">
        <f>CI65/'Table 1. Total'!CI41</f>
        <v>0.77777629888928079</v>
      </c>
    </row>
    <row r="91" spans="1:87">
      <c r="A91" t="str">
        <f t="shared" si="17"/>
        <v>Romania</v>
      </c>
      <c r="B91" s="36">
        <f>B66/'Table 1. Total'!B42</f>
        <v>0.42408985282726563</v>
      </c>
      <c r="C91" s="36">
        <f>C66/'Table 1. Total'!C42</f>
        <v>0.46110505270810614</v>
      </c>
      <c r="D91" s="36">
        <f>D66/'Table 1. Total'!D42</f>
        <v>0.47584415584415585</v>
      </c>
      <c r="E91" s="36">
        <f>E66/'Table 1. Total'!E42</f>
        <v>0.47152402163538015</v>
      </c>
      <c r="F91" s="36">
        <f>F66/'Table 1. Total'!F42</f>
        <v>0.39039907460960099</v>
      </c>
      <c r="G91" s="36">
        <f>G66/'Table 1. Total'!G42</f>
        <v>0.31218568665377172</v>
      </c>
      <c r="H91" s="36">
        <f>H66/'Table 1. Total'!H42</f>
        <v>0.30055292259083732</v>
      </c>
      <c r="I91" s="36">
        <f>I66/'Table 1. Total'!I42</f>
        <v>0.31740464708461208</v>
      </c>
      <c r="J91" s="36">
        <f>J66/'Table 1. Total'!J42</f>
        <v>0.32237539766702017</v>
      </c>
      <c r="K91" s="36">
        <f>K66/'Table 1. Total'!K42</f>
        <v>0.26063009473452298</v>
      </c>
      <c r="L91" s="36">
        <f>L66/'Table 1. Total'!L42</f>
        <v>0.26208876131596376</v>
      </c>
      <c r="M91" s="36">
        <f>M66/'Table 1. Total'!M42</f>
        <v>0.26089729959600261</v>
      </c>
      <c r="N91" s="36">
        <f>N66/'Table 1. Total'!N42</f>
        <v>0.44376181474480147</v>
      </c>
      <c r="O91" s="36">
        <f>O66/'Table 1. Total'!O42</f>
        <v>0.51348478809618703</v>
      </c>
      <c r="P91" s="36">
        <f>P66/'Table 1. Total'!P42</f>
        <v>0.47745469869363671</v>
      </c>
      <c r="Q91" s="36">
        <f>Q66/'Table 1. Total'!Q42</f>
        <v>0.48890401633764463</v>
      </c>
      <c r="R91" s="36">
        <f>R66/'Table 1. Total'!R42</f>
        <v>0.46171613350271401</v>
      </c>
      <c r="S91" s="36">
        <f>S66/'Table 1. Total'!S42</f>
        <v>0.49412660430715694</v>
      </c>
      <c r="T91" s="36">
        <f>T66/'Table 1. Total'!T42</f>
        <v>0.47916410571604179</v>
      </c>
      <c r="U91" s="36">
        <f>U66/'Table 1. Total'!U42</f>
        <v>0.62105051318172677</v>
      </c>
      <c r="V91" s="36">
        <f>V66/'Table 1. Total'!V42</f>
        <v>0.73704797047970472</v>
      </c>
      <c r="W91" s="36">
        <f>W66/'Table 1. Total'!W42</f>
        <v>0.77280837397406921</v>
      </c>
      <c r="X91" s="36">
        <f>X66/'Table 1. Total'!X42</f>
        <v>0.76515191406455685</v>
      </c>
      <c r="Y91" s="36">
        <f>Y66/'Table 1. Total'!Y42</f>
        <v>0.76366234662198795</v>
      </c>
      <c r="Z91" s="36">
        <f>Z66/'Table 1. Total'!Z42</f>
        <v>0.71108558299827695</v>
      </c>
      <c r="AA91" s="36">
        <f>AA66/'Table 1. Total'!AA42</f>
        <v>0.73144478692695336</v>
      </c>
      <c r="AB91" s="36">
        <f>AB66/'Table 1. Total'!AB42</f>
        <v>0.76953754773016536</v>
      </c>
      <c r="AC91" s="36">
        <f>AC66/'Table 1. Total'!AC42</f>
        <v>0.7751269635053738</v>
      </c>
      <c r="AD91" s="36">
        <f>AD66/'Table 1. Total'!AD42</f>
        <v>0.75460246135273801</v>
      </c>
      <c r="AE91" s="36">
        <f>AE66/'Table 1. Total'!AE42</f>
        <v>0.69261551748956385</v>
      </c>
      <c r="AF91" s="36">
        <f>AF66/'Table 1. Total'!AF42</f>
        <v>0.71846463395759175</v>
      </c>
      <c r="AG91" s="36">
        <f>AG66/'Table 1. Total'!AG42</f>
        <v>0.75006335529650281</v>
      </c>
      <c r="AH91" s="36">
        <f>AH66/'Table 1. Total'!AH42</f>
        <v>0.72847462808233143</v>
      </c>
      <c r="AI91" s="36">
        <f>AI66/'Table 1. Total'!AI42</f>
        <v>0.75322236448997004</v>
      </c>
      <c r="AJ91" s="36">
        <f>AJ66/'Table 1. Total'!AJ42</f>
        <v>0.7202417767781838</v>
      </c>
      <c r="AK91" s="36">
        <f>AK66/'Table 1. Total'!AK42</f>
        <v>0.66627892587551041</v>
      </c>
      <c r="AL91" s="36">
        <f>AL66/'Table 1. Total'!AL42</f>
        <v>0.70428723278611083</v>
      </c>
      <c r="AM91" s="36">
        <f>AM66/'Table 1. Total'!AM42</f>
        <v>0.71355071800969538</v>
      </c>
      <c r="AN91" s="36">
        <f>AN66/'Table 1. Total'!AN42</f>
        <v>0.59694366887614825</v>
      </c>
      <c r="AO91" s="36">
        <f>AO66/'Table 1. Total'!AO42</f>
        <v>0.60684636456786767</v>
      </c>
      <c r="AP91" s="36">
        <f>AP66/'Table 1. Total'!AP42</f>
        <v>0.60599659684327878</v>
      </c>
      <c r="AQ91" s="36">
        <f>AQ66/'Table 1. Total'!AQ42</f>
        <v>0.59904657974843489</v>
      </c>
      <c r="AR91" s="36">
        <f>AR66/'Table 1. Total'!AR42</f>
        <v>0.60674802584350329</v>
      </c>
      <c r="AS91" s="36">
        <f>AS66/'Table 1. Total'!AS42</f>
        <v>0.59212861893783286</v>
      </c>
      <c r="AT91" s="36">
        <f>AT66/'Table 1. Total'!AT42</f>
        <v>0.61492906704379724</v>
      </c>
      <c r="AU91" s="36">
        <f>AU66/'Table 1. Total'!AU42</f>
        <v>0.62613129663149525</v>
      </c>
      <c r="AV91" s="36">
        <f>AV66/'Table 1. Total'!AV42</f>
        <v>0.63016893732970025</v>
      </c>
      <c r="AW91" s="36">
        <f>AW66/'Table 1. Total'!AW42</f>
        <v>0.60108483402039492</v>
      </c>
      <c r="AX91" s="36">
        <f>AX66/'Table 1. Total'!AX42</f>
        <v>0.60189438595064848</v>
      </c>
      <c r="AY91" s="36">
        <f>AY66/'Table 1. Total'!AY42</f>
        <v>0.61420909862713025</v>
      </c>
      <c r="AZ91" s="36">
        <f>AZ66/'Table 1. Total'!AZ42</f>
        <v>0.62310091558506886</v>
      </c>
      <c r="BA91" s="36">
        <f>BA66/'Table 1. Total'!BA42</f>
        <v>0.60139374246418575</v>
      </c>
      <c r="BB91" s="36">
        <f>BB66/'Table 1. Total'!BB42</f>
        <v>0.60967482702522591</v>
      </c>
      <c r="BC91" s="36">
        <f>BC66/'Table 1. Total'!BC42</f>
        <v>0.59799890592740301</v>
      </c>
      <c r="BD91" s="36">
        <f>BD66/'Table 1. Total'!BD42</f>
        <v>0.59572937892772138</v>
      </c>
      <c r="BE91" s="36">
        <f>BE66/'Table 1. Total'!BE42</f>
        <v>0.58385414062630203</v>
      </c>
      <c r="BF91" s="36">
        <f>BF66/'Table 1. Total'!BF42</f>
        <v>0.56672430175864918</v>
      </c>
      <c r="BG91" s="36">
        <f>BG66/'Table 1. Total'!BG42</f>
        <v>0.56915759984363801</v>
      </c>
      <c r="BH91" s="36">
        <f>BH66/'Table 1. Total'!BH42</f>
        <v>0.58016827494414602</v>
      </c>
      <c r="BI91" s="36">
        <f>BI66/'Table 1. Total'!BI42</f>
        <v>0.56601494678040298</v>
      </c>
      <c r="BJ91" s="36">
        <f>BJ66/'Table 1. Total'!BJ42</f>
        <v>0.56241078509119735</v>
      </c>
      <c r="BK91" s="36">
        <f>BK66/'Table 1. Total'!BK42</f>
        <v>0.53540125382535575</v>
      </c>
      <c r="BL91" s="36">
        <f>BL66/'Table 1. Total'!BL42</f>
        <v>0.53468345666190664</v>
      </c>
      <c r="BM91" s="36">
        <f>BM66/'Table 1. Total'!BM42</f>
        <v>0.55625893404124971</v>
      </c>
      <c r="BN91" s="36">
        <f>BN66/'Table 1. Total'!BN42</f>
        <v>0.53558198479235719</v>
      </c>
      <c r="BO91" s="36">
        <f>BO66/'Table 1. Total'!BO42</f>
        <v>0.53109635022692891</v>
      </c>
      <c r="BP91" s="36">
        <f>BP66/'Table 1. Total'!BP42</f>
        <v>0.51761649093300555</v>
      </c>
      <c r="BQ91" s="36">
        <f>BQ66/'Table 1. Total'!BQ42</f>
        <v>0.51394399511674038</v>
      </c>
      <c r="BR91" s="36">
        <f>BR66/'Table 1. Total'!BR42</f>
        <v>0.52990651437822689</v>
      </c>
      <c r="BS91" s="36">
        <f>BS66/'Table 1. Total'!BS42</f>
        <v>0.51877094657391498</v>
      </c>
      <c r="BT91" s="36">
        <f>BT66/'Table 1. Total'!BT42</f>
        <v>0.50847014016118985</v>
      </c>
      <c r="BU91" s="36">
        <f>BU66/'Table 1. Total'!BU42</f>
        <v>0.51227613035819142</v>
      </c>
      <c r="BV91" s="36">
        <f>BV66/'Table 1. Total'!BV42</f>
        <v>0.50736240819657275</v>
      </c>
      <c r="BW91" s="36">
        <f>BW66/'Table 1. Total'!BW42</f>
        <v>0.50510682115457761</v>
      </c>
      <c r="BX91" s="36">
        <f>BX66/'Table 1. Total'!BX42</f>
        <v>0.49911791620675661</v>
      </c>
      <c r="BY91" s="36">
        <f>BY66/'Table 1. Total'!BY42</f>
        <v>0.5044815891472868</v>
      </c>
      <c r="BZ91" s="36">
        <f>BZ66/'Table 1. Total'!BZ42</f>
        <v>0.48185893581556777</v>
      </c>
      <c r="CA91" s="36">
        <f>CA66/'Table 1. Total'!CA42</f>
        <v>0.47345139423584998</v>
      </c>
      <c r="CB91" s="36">
        <f>CB66/'Table 1. Total'!CB42</f>
        <v>0.4733080437326258</v>
      </c>
      <c r="CC91" s="36">
        <f>CC66/'Table 1. Total'!CC42</f>
        <v>0.48029732422330407</v>
      </c>
      <c r="CD91" s="36">
        <f>CD66/'Table 1. Total'!CD42</f>
        <v>0.47774275238070113</v>
      </c>
      <c r="CE91" s="36">
        <f>CE66/'Table 1. Total'!CE42</f>
        <v>0.47742106077804153</v>
      </c>
      <c r="CF91" s="36">
        <f>CF66/'Table 1. Total'!CF42</f>
        <v>0.47623421354764639</v>
      </c>
      <c r="CG91" s="36">
        <f>CG66/'Table 1. Total'!CG42</f>
        <v>0.48963911666555227</v>
      </c>
      <c r="CH91" s="36">
        <f>CH66/'Table 1. Total'!CH42</f>
        <v>0.49336798254761915</v>
      </c>
      <c r="CI91" s="36">
        <f>CI66/'Table 1. Total'!CI42</f>
        <v>0.50096703964356237</v>
      </c>
    </row>
    <row r="92" spans="1:87">
      <c r="A92" t="str">
        <f t="shared" si="17"/>
        <v>Russia</v>
      </c>
      <c r="B92" s="36">
        <f>B67/'Table 1. Total'!B43</f>
        <v>0.55325034578146615</v>
      </c>
      <c r="C92" s="36">
        <f>C67/'Table 1. Total'!C43</f>
        <v>0.55170929386791756</v>
      </c>
      <c r="D92" s="36">
        <f>D67/'Table 1. Total'!D43</f>
        <v>0.54071499503475673</v>
      </c>
      <c r="E92" s="36">
        <f>E67/'Table 1. Total'!E43</f>
        <v>0.55334423199943139</v>
      </c>
      <c r="F92" s="36">
        <f>F67/'Table 1. Total'!F43</f>
        <v>0.57129142018099932</v>
      </c>
      <c r="G92" s="36">
        <f>G67/'Table 1. Total'!G43</f>
        <v>0.54306823120382441</v>
      </c>
      <c r="H92" s="36">
        <f>H67/'Table 1. Total'!H43</f>
        <v>0.58299186241126566</v>
      </c>
      <c r="I92" s="36">
        <f>I67/'Table 1. Total'!I43</f>
        <v>0.57574117681473125</v>
      </c>
      <c r="J92" s="36">
        <f>J67/'Table 1. Total'!J43</f>
        <v>0.60324212787608122</v>
      </c>
      <c r="K92" s="36">
        <f>K67/'Table 1. Total'!K43</f>
        <v>0.64040579950519005</v>
      </c>
      <c r="L92" s="36">
        <f>L67/'Table 1. Total'!L43</f>
        <v>0.63647754678595003</v>
      </c>
      <c r="M92" s="36">
        <f>M67/'Table 1. Total'!M43</f>
        <v>0.63428414844198544</v>
      </c>
      <c r="N92" s="36">
        <f>N67/'Table 1. Total'!N43</f>
        <v>0.65108518443040553</v>
      </c>
      <c r="O92" s="36">
        <f>O67/'Table 1. Total'!O43</f>
        <v>0.68327233207999694</v>
      </c>
      <c r="P92" s="36">
        <f>P67/'Table 1. Total'!P43</f>
        <v>0.70510083602666696</v>
      </c>
      <c r="Q92" s="36">
        <f>Q67/'Table 1. Total'!Q43</f>
        <v>0.71441442509454312</v>
      </c>
      <c r="R92" s="36">
        <f>R67/'Table 1. Total'!R43</f>
        <v>0.73943375257210142</v>
      </c>
      <c r="S92" s="36">
        <f>S67/'Table 1. Total'!S43</f>
        <v>0.76333126564137654</v>
      </c>
      <c r="T92" s="36">
        <f>T67/'Table 1. Total'!T43</f>
        <v>0.76769594052582235</v>
      </c>
      <c r="U92" s="36">
        <f>U67/'Table 1. Total'!U43</f>
        <v>0.77379163294927611</v>
      </c>
      <c r="V92" s="36">
        <f>V67/'Table 1. Total'!V43</f>
        <v>0.75773707479924213</v>
      </c>
      <c r="W92" s="36">
        <f>W67/'Table 1. Total'!W43</f>
        <v>0.7447911756387291</v>
      </c>
      <c r="X92" s="36">
        <f>X67/'Table 1. Total'!X43</f>
        <v>0.76118522016290868</v>
      </c>
      <c r="Y92" s="36">
        <f>Y67/'Table 1. Total'!Y43</f>
        <v>0.75625954113412752</v>
      </c>
      <c r="Z92" s="36">
        <f>Z67/'Table 1. Total'!Z43</f>
        <v>0.76574476574476569</v>
      </c>
      <c r="AA92" s="36">
        <f>AA67/'Table 1. Total'!AA43</f>
        <v>0.70892843586990706</v>
      </c>
      <c r="AB92" s="36">
        <f>AB67/'Table 1. Total'!AB43</f>
        <v>0.746423627134287</v>
      </c>
      <c r="AC92" s="36">
        <f>AC67/'Table 1. Total'!AC43</f>
        <v>0.76928128036982235</v>
      </c>
      <c r="AD92" s="36">
        <f>AD67/'Table 1. Total'!AD43</f>
        <v>0.79171619135582827</v>
      </c>
      <c r="AE92" s="36">
        <f>AE67/'Table 1. Total'!AE43</f>
        <v>0.80085435729031107</v>
      </c>
      <c r="AF92" s="36">
        <f>AF67/'Table 1. Total'!AF43</f>
        <v>0.8055168237067083</v>
      </c>
      <c r="AG92" s="36">
        <f>AG67/'Table 1. Total'!AG43</f>
        <v>0.79821092750037537</v>
      </c>
      <c r="AH92" s="36">
        <f>AH67/'Table 1. Total'!AH43</f>
        <v>0.80395287703242135</v>
      </c>
      <c r="AI92" s="36">
        <f>AI67/'Table 1. Total'!AI43</f>
        <v>0.76451138141091224</v>
      </c>
      <c r="AJ92" s="36">
        <f>AJ67/'Table 1. Total'!AJ43</f>
        <v>0.74202860269423787</v>
      </c>
      <c r="AK92" s="36">
        <f>AK67/'Table 1. Total'!AK43</f>
        <v>0.70988994091938662</v>
      </c>
      <c r="AL92" s="36">
        <f>AL67/'Table 1. Total'!AL43</f>
        <v>0.67223795324128599</v>
      </c>
      <c r="AM92" s="36">
        <f>AM67/'Table 1. Total'!AM43</f>
        <v>0.67857593101535518</v>
      </c>
      <c r="AN92" s="36">
        <f>AN67/'Table 1. Total'!AN43</f>
        <v>0.65955669545165774</v>
      </c>
      <c r="AO92" s="36">
        <f>AO67/'Table 1. Total'!AO43</f>
        <v>0.67635348963827546</v>
      </c>
      <c r="AP92" s="36">
        <f>AP67/'Table 1. Total'!AP43</f>
        <v>0.70099198987939204</v>
      </c>
      <c r="AQ92" s="36">
        <f>AQ67/'Table 1. Total'!AQ43</f>
        <v>0.69599355747936387</v>
      </c>
      <c r="AR92" s="36">
        <f>AR67/'Table 1. Total'!AR43</f>
        <v>0.70460050002604302</v>
      </c>
      <c r="AS92" s="36">
        <f>AS67/'Table 1. Total'!AS43</f>
        <v>0.72414903033716904</v>
      </c>
      <c r="AT92" s="36">
        <f>AT67/'Table 1. Total'!AT43</f>
        <v>0.77167691978085884</v>
      </c>
      <c r="AU92" s="36">
        <f>AU67/'Table 1. Total'!AU43</f>
        <v>0.75688994612540117</v>
      </c>
      <c r="AV92" s="36">
        <f>AV67/'Table 1. Total'!AV43</f>
        <v>0.75484623108735982</v>
      </c>
      <c r="AW92" s="36">
        <f>AW67/'Table 1. Total'!AW43</f>
        <v>0.75555101242644573</v>
      </c>
      <c r="AX92" s="36">
        <f>AX67/'Table 1. Total'!AX43</f>
        <v>0.76169297928906687</v>
      </c>
      <c r="AY92" s="36">
        <f>AY67/'Table 1. Total'!AY43</f>
        <v>0.74118822390808903</v>
      </c>
      <c r="AZ92" s="36">
        <f>AZ67/'Table 1. Total'!AZ43</f>
        <v>0.71263093508678022</v>
      </c>
      <c r="BA92" s="36">
        <f>BA67/'Table 1. Total'!BA43</f>
        <v>0.73332273541823223</v>
      </c>
      <c r="BB92" s="36">
        <f>BB67/'Table 1. Total'!BB43</f>
        <v>0.71299855206002372</v>
      </c>
      <c r="BC92" s="36">
        <f>BC67/'Table 1. Total'!BC43</f>
        <v>0.70533069433190321</v>
      </c>
      <c r="BD92" s="36">
        <f>BD67/'Table 1. Total'!BD43</f>
        <v>0.67327140352737858</v>
      </c>
      <c r="BE92" s="36">
        <f>BE67/'Table 1. Total'!BE43</f>
        <v>0.67105022831050232</v>
      </c>
      <c r="BF92" s="36">
        <f>BF67/'Table 1. Total'!BF43</f>
        <v>0.64846771075019327</v>
      </c>
      <c r="BG92" s="36">
        <f>BG67/'Table 1. Total'!BG43</f>
        <v>0.69422094488089292</v>
      </c>
      <c r="BH92" s="36">
        <f>BH67/'Table 1. Total'!BH43</f>
        <v>0.70396196513470688</v>
      </c>
      <c r="BI92" s="36">
        <f>BI67/'Table 1. Total'!BI43</f>
        <v>0.7126170115190591</v>
      </c>
      <c r="BJ92" s="36">
        <f>BJ67/'Table 1. Total'!BJ43</f>
        <v>0.68203861230530261</v>
      </c>
      <c r="BK92" s="36">
        <f>BK67/'Table 1. Total'!BK43</f>
        <v>0.64786215343502951</v>
      </c>
      <c r="BL92" s="36">
        <f>BL67/'Table 1. Total'!BL43</f>
        <v>0.65388928812525859</v>
      </c>
      <c r="BM92" s="36">
        <f>BM67/'Table 1. Total'!BM43</f>
        <v>0.64080168732314957</v>
      </c>
      <c r="BN92" s="36">
        <f>BN67/'Table 1. Total'!BN43</f>
        <v>0.63493112260799101</v>
      </c>
      <c r="BO92" s="36">
        <f>BO67/'Table 1. Total'!BO43</f>
        <v>0.65400112973074742</v>
      </c>
      <c r="BP92" s="36">
        <f>BP67/'Table 1. Total'!BP43</f>
        <v>0.67863144598824754</v>
      </c>
      <c r="BQ92" s="36">
        <f>BQ67/'Table 1. Total'!BQ43</f>
        <v>0.71850915484948952</v>
      </c>
      <c r="BR92" s="36">
        <f>BR67/'Table 1. Total'!BR43</f>
        <v>0.7402846537315102</v>
      </c>
      <c r="BS92" s="36">
        <f>BS67/'Table 1. Total'!BS43</f>
        <v>0.75557537560528987</v>
      </c>
      <c r="BT92" s="36">
        <f>BT67/'Table 1. Total'!BT43</f>
        <v>0.74245366284201231</v>
      </c>
      <c r="BU92" s="36">
        <f>BU67/'Table 1. Total'!BU43</f>
        <v>0.75515060828315705</v>
      </c>
      <c r="BV92" s="36">
        <f>BV67/'Table 1. Total'!BV43</f>
        <v>0.76232795257806096</v>
      </c>
      <c r="BW92" s="36">
        <f>BW67/'Table 1. Total'!BW43</f>
        <v>0.79274986428614513</v>
      </c>
      <c r="BX92" s="36">
        <f>BX67/'Table 1. Total'!BX43</f>
        <v>0.79482560683999215</v>
      </c>
      <c r="BY92" s="36">
        <f>BY67/'Table 1. Total'!BY43</f>
        <v>0.84846707762806173</v>
      </c>
      <c r="BZ92" s="36">
        <f>BZ67/'Table 1. Total'!BZ43</f>
        <v>0.85990577912036525</v>
      </c>
      <c r="CA92" s="36">
        <f>CA67/'Table 1. Total'!CA43</f>
        <v>0.8641872846253581</v>
      </c>
      <c r="CB92" s="36">
        <f>CB67/'Table 1. Total'!CB43</f>
        <v>0.8703697393082297</v>
      </c>
      <c r="CC92" s="36">
        <f>CC67/'Table 1. Total'!CC43</f>
        <v>0.87815144013089619</v>
      </c>
      <c r="CD92" s="36">
        <f>CD67/'Table 1. Total'!CD43</f>
        <v>0.88075779943689769</v>
      </c>
      <c r="CE92" s="36">
        <f>CE67/'Table 1. Total'!CE43</f>
        <v>0.88787968000930451</v>
      </c>
      <c r="CF92" s="36">
        <f>CF67/'Table 1. Total'!CF43</f>
        <v>0.88803967552189456</v>
      </c>
      <c r="CG92" s="36">
        <f>CG67/'Table 1. Total'!CG43</f>
        <v>0.93024690168263213</v>
      </c>
      <c r="CH92" s="36">
        <f>CH67/'Table 1. Total'!CH43</f>
        <v>0.93584043164389374</v>
      </c>
      <c r="CI92" s="36">
        <f>CI67/'Table 1. Total'!CI43</f>
        <v>0.93896108236368814</v>
      </c>
    </row>
    <row r="93" spans="1:87">
      <c r="A93" t="str">
        <f t="shared" si="17"/>
        <v>South Africa</v>
      </c>
      <c r="B93" s="36">
        <f>B68/'Table 1. Total'!B44</f>
        <v>0.83591326739626615</v>
      </c>
      <c r="C93" s="36">
        <f>C68/'Table 1. Total'!C44</f>
        <v>0.84360834088848591</v>
      </c>
      <c r="D93" s="36">
        <f>D68/'Table 1. Total'!D44</f>
        <v>0.81576645684871596</v>
      </c>
      <c r="E93" s="36">
        <f>E68/'Table 1. Total'!E44</f>
        <v>0.84333505776858086</v>
      </c>
      <c r="F93" s="36">
        <f>F68/'Table 1. Total'!F44</f>
        <v>0.8283893472865097</v>
      </c>
      <c r="G93" s="36">
        <f>G68/'Table 1. Total'!G44</f>
        <v>0.80873947687023118</v>
      </c>
      <c r="H93" s="36">
        <f>H68/'Table 1. Total'!H44</f>
        <v>0.82977370289893482</v>
      </c>
      <c r="I93" s="36">
        <f>I68/'Table 1. Total'!I44</f>
        <v>0.83049946175894573</v>
      </c>
      <c r="J93" s="36">
        <f>J68/'Table 1. Total'!J44</f>
        <v>0.84322887802911983</v>
      </c>
      <c r="K93" s="36">
        <f>K68/'Table 1. Total'!K44</f>
        <v>0.81199930839721046</v>
      </c>
      <c r="L93" s="36">
        <f>L68/'Table 1. Total'!L44</f>
        <v>0.79410446954130431</v>
      </c>
      <c r="M93" s="36">
        <f>M68/'Table 1. Total'!M44</f>
        <v>0.81017247061408326</v>
      </c>
      <c r="N93" s="36">
        <f>N68/'Table 1. Total'!N44</f>
        <v>0.80827977751520219</v>
      </c>
      <c r="O93" s="36">
        <f>O68/'Table 1. Total'!O44</f>
        <v>0.80831693261783744</v>
      </c>
      <c r="P93" s="36">
        <f>P68/'Table 1. Total'!P44</f>
        <v>0.80918582098790903</v>
      </c>
      <c r="Q93" s="36">
        <f>Q68/'Table 1. Total'!Q44</f>
        <v>0.80201806939855502</v>
      </c>
      <c r="R93" s="36">
        <f>R68/'Table 1. Total'!R44</f>
        <v>0.77984220717909325</v>
      </c>
      <c r="S93" s="36">
        <f>S68/'Table 1. Total'!S44</f>
        <v>0.7885737672613724</v>
      </c>
      <c r="T93" s="36">
        <f>T68/'Table 1. Total'!T44</f>
        <v>0.78204502134496934</v>
      </c>
      <c r="U93" s="36">
        <f>U68/'Table 1. Total'!U44</f>
        <v>0.76291962668895386</v>
      </c>
      <c r="V93" s="36">
        <f>V68/'Table 1. Total'!V44</f>
        <v>0.77153391826841011</v>
      </c>
      <c r="W93" s="36">
        <f>W68/'Table 1. Total'!W44</f>
        <v>0.77981919702206859</v>
      </c>
      <c r="X93" s="36">
        <f>X68/'Table 1. Total'!X44</f>
        <v>0.77622750554997455</v>
      </c>
      <c r="Y93" s="36">
        <f>Y68/'Table 1. Total'!Y44</f>
        <v>0.77493946156402815</v>
      </c>
      <c r="Z93" s="36">
        <f>Z68/'Table 1. Total'!Z44</f>
        <v>0.74360281487227797</v>
      </c>
      <c r="AA93" s="36">
        <f>AA68/'Table 1. Total'!AA44</f>
        <v>0.72856381068463039</v>
      </c>
      <c r="AB93" s="36">
        <f>AB68/'Table 1. Total'!AB44</f>
        <v>0.72391870668008385</v>
      </c>
      <c r="AC93" s="36">
        <f>AC68/'Table 1. Total'!AC44</f>
        <v>0.71528837351235874</v>
      </c>
      <c r="AD93" s="36">
        <f>AD68/'Table 1. Total'!AD44</f>
        <v>0.70199845514158465</v>
      </c>
      <c r="AE93" s="36">
        <f>AE68/'Table 1. Total'!AE44</f>
        <v>0.66870171648625165</v>
      </c>
      <c r="AF93" s="36">
        <f>AF68/'Table 1. Total'!AF44</f>
        <v>0.6481389885000618</v>
      </c>
      <c r="AG93" s="36">
        <f>AG68/'Table 1. Total'!AG44</f>
        <v>0.65122477040859628</v>
      </c>
      <c r="AH93" s="36">
        <f>AH68/'Table 1. Total'!AH44</f>
        <v>0.6438323755447185</v>
      </c>
      <c r="AI93" s="36">
        <f>AI68/'Table 1. Total'!AI44</f>
        <v>0.62405510613235138</v>
      </c>
      <c r="AJ93" s="36">
        <f>AJ68/'Table 1. Total'!AJ44</f>
        <v>0.61408951609852069</v>
      </c>
      <c r="AK93" s="36">
        <f>AK68/'Table 1. Total'!AK44</f>
        <v>0.59097430255636407</v>
      </c>
      <c r="AL93" s="36">
        <f>AL68/'Table 1. Total'!AL44</f>
        <v>0.57829666078668029</v>
      </c>
      <c r="AM93" s="36">
        <f>AM68/'Table 1. Total'!AM44</f>
        <v>0.59544131593577287</v>
      </c>
      <c r="AN93" s="36">
        <f>AN68/'Table 1. Total'!AN44</f>
        <v>0.57186957512155656</v>
      </c>
      <c r="AO93" s="36">
        <f>AO68/'Table 1. Total'!AO44</f>
        <v>0.57755179623645692</v>
      </c>
      <c r="AP93" s="36">
        <f>AP68/'Table 1. Total'!AP44</f>
        <v>0.58815160044914094</v>
      </c>
      <c r="AQ93" s="36">
        <f>AQ68/'Table 1. Total'!AQ44</f>
        <v>0.57812558060033148</v>
      </c>
      <c r="AR93" s="36">
        <f>AR68/'Table 1. Total'!AR44</f>
        <v>0.56840320922883392</v>
      </c>
      <c r="AS93" s="36">
        <f>AS68/'Table 1. Total'!AS44</f>
        <v>0.58231827409629422</v>
      </c>
      <c r="AT93" s="36">
        <f>AT68/'Table 1. Total'!AT44</f>
        <v>0.59225012703447644</v>
      </c>
      <c r="AU93" s="36">
        <f>AU68/'Table 1. Total'!AU44</f>
        <v>0.60018509949097643</v>
      </c>
      <c r="AV93" s="36">
        <f>AV68/'Table 1. Total'!AV44</f>
        <v>0.59935504569797382</v>
      </c>
      <c r="AW93" s="36">
        <f>AW68/'Table 1. Total'!AW44</f>
        <v>0.60142415524543003</v>
      </c>
      <c r="AX93" s="36">
        <f>AX68/'Table 1. Total'!AX44</f>
        <v>0.59441809137925361</v>
      </c>
      <c r="AY93" s="36">
        <f>AY68/'Table 1. Total'!AY44</f>
        <v>0.57927020443601229</v>
      </c>
      <c r="AZ93" s="36">
        <f>AZ68/'Table 1. Total'!AZ44</f>
        <v>0.56463531316699789</v>
      </c>
      <c r="BA93" s="36">
        <f>BA68/'Table 1. Total'!BA44</f>
        <v>0.57230610456074871</v>
      </c>
      <c r="BB93" s="36">
        <f>BB68/'Table 1. Total'!BB44</f>
        <v>0.56120584041292598</v>
      </c>
      <c r="BC93" s="36">
        <f>BC68/'Table 1. Total'!BC44</f>
        <v>0.54311643174357982</v>
      </c>
      <c r="BD93" s="36">
        <f>BD68/'Table 1. Total'!BD44</f>
        <v>0.52134152286243529</v>
      </c>
      <c r="BE93" s="36">
        <f>BE68/'Table 1. Total'!BE44</f>
        <v>0.5277992076428244</v>
      </c>
      <c r="BF93" s="36">
        <f>BF68/'Table 1. Total'!BF44</f>
        <v>0.52236433815182015</v>
      </c>
      <c r="BG93" s="36">
        <f>BG68/'Table 1. Total'!BG44</f>
        <v>0.52339888015740954</v>
      </c>
      <c r="BH93" s="36">
        <f>BH68/'Table 1. Total'!BH44</f>
        <v>0.53224222585924719</v>
      </c>
      <c r="BI93" s="36">
        <f>BI68/'Table 1. Total'!BI44</f>
        <v>0.55171591708288137</v>
      </c>
      <c r="BJ93" s="36">
        <f>BJ68/'Table 1. Total'!BJ44</f>
        <v>0.5484827254778214</v>
      </c>
      <c r="BK93" s="36">
        <f>BK68/'Table 1. Total'!BK44</f>
        <v>0.56787416899930021</v>
      </c>
      <c r="BL93" s="36">
        <f>BL68/'Table 1. Total'!BL44</f>
        <v>0.54748172471091294</v>
      </c>
      <c r="BM93" s="36">
        <f>BM68/'Table 1. Total'!BM44</f>
        <v>0.5569735550405327</v>
      </c>
      <c r="BN93" s="36">
        <f>BN68/'Table 1. Total'!BN44</f>
        <v>0.57423248652809855</v>
      </c>
      <c r="BO93" s="36">
        <f>BO68/'Table 1. Total'!BO44</f>
        <v>0.61525426629923152</v>
      </c>
      <c r="BP93" s="36">
        <f>BP68/'Table 1. Total'!BP44</f>
        <v>0.63046145185531366</v>
      </c>
      <c r="BQ93" s="36">
        <f>BQ68/'Table 1. Total'!BQ44</f>
        <v>0.63753832481670736</v>
      </c>
      <c r="BR93" s="36">
        <f>BR68/'Table 1. Total'!BR44</f>
        <v>0.64599986128691056</v>
      </c>
      <c r="BS93" s="36">
        <f>BS68/'Table 1. Total'!BS44</f>
        <v>0.64385218128771249</v>
      </c>
      <c r="BT93" s="36">
        <f>BT68/'Table 1. Total'!BT44</f>
        <v>0.65283688683776397</v>
      </c>
      <c r="BU93" s="36">
        <f>BU68/'Table 1. Total'!BU44</f>
        <v>0.65860184180863057</v>
      </c>
      <c r="BV93" s="36">
        <f>BV68/'Table 1. Total'!BV44</f>
        <v>0.66967869965006899</v>
      </c>
      <c r="BW93" s="36">
        <f>BW68/'Table 1. Total'!BW44</f>
        <v>0.66507042602684818</v>
      </c>
      <c r="BX93" s="36">
        <f>BX68/'Table 1. Total'!BX44</f>
        <v>0.66096580365821334</v>
      </c>
      <c r="BY93" s="36">
        <f>BY68/'Table 1. Total'!BY44</f>
        <v>0.67921652467971649</v>
      </c>
      <c r="BZ93" s="36">
        <f>BZ68/'Table 1. Total'!BZ44</f>
        <v>0.68358526364072303</v>
      </c>
      <c r="CA93" s="36">
        <f>CA68/'Table 1. Total'!CA44</f>
        <v>0.67130130531900034</v>
      </c>
      <c r="CB93" s="36">
        <f>CB68/'Table 1. Total'!CB44</f>
        <v>0.67736851968584422</v>
      </c>
      <c r="CC93" s="36">
        <f>CC68/'Table 1. Total'!CC44</f>
        <v>0.68159079334308104</v>
      </c>
      <c r="CD93" s="36">
        <f>CD68/'Table 1. Total'!CD44</f>
        <v>0.69322286920805642</v>
      </c>
      <c r="CE93" s="36">
        <f>CE68/'Table 1. Total'!CE44</f>
        <v>0.69561229758996213</v>
      </c>
      <c r="CF93" s="36">
        <f>CF68/'Table 1. Total'!CF44</f>
        <v>0.69905220014800484</v>
      </c>
      <c r="CG93" s="36">
        <f>CG68/'Table 1. Total'!CG44</f>
        <v>0.68364239718121622</v>
      </c>
      <c r="CH93" s="36">
        <f>CH68/'Table 1. Total'!CH44</f>
        <v>0.68701856363974079</v>
      </c>
      <c r="CI93" s="36">
        <f>CI68/'Table 1. Total'!CI44</f>
        <v>0.68860818051259387</v>
      </c>
    </row>
    <row r="94" spans="1:87">
      <c r="A94" t="str">
        <f t="shared" si="17"/>
        <v>Thailand</v>
      </c>
      <c r="B94" s="36">
        <f>B69/'Table 1. Total'!B45</f>
        <v>0.91212344335243456</v>
      </c>
      <c r="C94" s="36">
        <f>C69/'Table 1. Total'!C45</f>
        <v>0.91206985436267562</v>
      </c>
      <c r="D94" s="36">
        <f>D69/'Table 1. Total'!D45</f>
        <v>0.91297177291468445</v>
      </c>
      <c r="E94" s="36">
        <f>E69/'Table 1. Total'!E45</f>
        <v>0.92087375820600703</v>
      </c>
      <c r="F94" s="36">
        <f>F69/'Table 1. Total'!F45</f>
        <v>0.91931239631600026</v>
      </c>
      <c r="G94" s="36">
        <f>G69/'Table 1. Total'!G45</f>
        <v>0.91652070654594031</v>
      </c>
      <c r="H94" s="36">
        <f>H69/'Table 1. Total'!H45</f>
        <v>0.92247252906555333</v>
      </c>
      <c r="I94" s="36">
        <f>I69/'Table 1. Total'!I45</f>
        <v>0.91551389047673482</v>
      </c>
      <c r="J94" s="36">
        <f>J69/'Table 1. Total'!J45</f>
        <v>0.91892743651022923</v>
      </c>
      <c r="K94" s="36">
        <f>K69/'Table 1. Total'!K45</f>
        <v>0.90514619000930174</v>
      </c>
      <c r="L94" s="36">
        <f>L69/'Table 1. Total'!L45</f>
        <v>0.9242726377243351</v>
      </c>
      <c r="M94" s="36">
        <f>M69/'Table 1. Total'!M45</f>
        <v>0.92798812175204159</v>
      </c>
      <c r="N94" s="36">
        <f>N69/'Table 1. Total'!N45</f>
        <v>0.95080023710729111</v>
      </c>
      <c r="O94" s="36">
        <f>O69/'Table 1. Total'!O45</f>
        <v>0.96323055334319418</v>
      </c>
      <c r="P94" s="36">
        <f>P69/'Table 1. Total'!P45</f>
        <v>0.97029914911075832</v>
      </c>
      <c r="Q94" s="36">
        <f>Q69/'Table 1. Total'!Q45</f>
        <v>0.97161452726760844</v>
      </c>
      <c r="R94" s="36">
        <f>R69/'Table 1. Total'!R45</f>
        <v>0.96493353260442072</v>
      </c>
      <c r="S94" s="36">
        <f>S69/'Table 1. Total'!S45</f>
        <v>0.95610654479724433</v>
      </c>
      <c r="T94" s="36">
        <f>T69/'Table 1. Total'!T45</f>
        <v>0.95146693012014183</v>
      </c>
      <c r="U94" s="36">
        <f>U69/'Table 1. Total'!U45</f>
        <v>0.95486168779641634</v>
      </c>
      <c r="V94" s="36">
        <f>V69/'Table 1. Total'!V45</f>
        <v>0.95842146175678367</v>
      </c>
      <c r="W94" s="36">
        <f>W69/'Table 1. Total'!W45</f>
        <v>0.96064478409755283</v>
      </c>
      <c r="X94" s="36">
        <f>X69/'Table 1. Total'!X45</f>
        <v>0.9511601260383844</v>
      </c>
      <c r="Y94" s="36">
        <f>Y69/'Table 1. Total'!Y45</f>
        <v>0.95006503940622855</v>
      </c>
      <c r="Z94" s="36">
        <f>Z69/'Table 1. Total'!Z45</f>
        <v>0.94188562156622735</v>
      </c>
      <c r="AA94" s="36">
        <f>AA69/'Table 1. Total'!AA45</f>
        <v>0.93832792230030559</v>
      </c>
      <c r="AB94" s="36">
        <f>AB69/'Table 1. Total'!AB45</f>
        <v>0.91861614090561006</v>
      </c>
      <c r="AC94" s="36">
        <f>AC69/'Table 1. Total'!AC45</f>
        <v>0.91681039574719436</v>
      </c>
      <c r="AD94" s="36">
        <f>AD69/'Table 1. Total'!AD45</f>
        <v>0.90822222483730886</v>
      </c>
      <c r="AE94" s="36">
        <f>AE69/'Table 1. Total'!AE45</f>
        <v>0.90544076727251188</v>
      </c>
      <c r="AF94" s="36">
        <f>AF69/'Table 1. Total'!AF45</f>
        <v>0.88456366254507368</v>
      </c>
      <c r="AG94" s="36">
        <f>AG69/'Table 1. Total'!AG45</f>
        <v>0.88041900145186647</v>
      </c>
      <c r="AH94" s="36">
        <f>AH69/'Table 1. Total'!AH45</f>
        <v>0.87194922978249378</v>
      </c>
      <c r="AI94" s="36">
        <f>AI69/'Table 1. Total'!AI45</f>
        <v>0.85636027558393546</v>
      </c>
      <c r="AJ94" s="36">
        <f>AJ69/'Table 1. Total'!AJ45</f>
        <v>0.84286058725483004</v>
      </c>
      <c r="AK94" s="36">
        <f>AK69/'Table 1. Total'!AK45</f>
        <v>0.83302776322682026</v>
      </c>
      <c r="AL94" s="36">
        <f>AL69/'Table 1. Total'!AL45</f>
        <v>0.82171811222090552</v>
      </c>
      <c r="AM94" s="36">
        <f>AM69/'Table 1. Total'!AM45</f>
        <v>0.81644236395552949</v>
      </c>
      <c r="AN94" s="36">
        <f>AN69/'Table 1. Total'!AN45</f>
        <v>0.82262573857904597</v>
      </c>
      <c r="AO94" s="36">
        <f>AO69/'Table 1. Total'!AO45</f>
        <v>0.82115967920842614</v>
      </c>
      <c r="AP94" s="36">
        <f>AP69/'Table 1. Total'!AP45</f>
        <v>0.832202930005426</v>
      </c>
      <c r="AQ94" s="36">
        <f>AQ69/'Table 1. Total'!AQ45</f>
        <v>0.83730719359021499</v>
      </c>
      <c r="AR94" s="36">
        <f>AR69/'Table 1. Total'!AR45</f>
        <v>0.8178944832570465</v>
      </c>
      <c r="AS94" s="36">
        <f>AS69/'Table 1. Total'!AS45</f>
        <v>0.81357260402789755</v>
      </c>
      <c r="AT94" s="36">
        <f>AT69/'Table 1. Total'!AT45</f>
        <v>0.81974596713402692</v>
      </c>
      <c r="AU94" s="36">
        <f>AU69/'Table 1. Total'!AU45</f>
        <v>0.83221693933359364</v>
      </c>
      <c r="AV94" s="36">
        <f>AV69/'Table 1. Total'!AV45</f>
        <v>0.84363774627029953</v>
      </c>
      <c r="AW94" s="36">
        <f>AW69/'Table 1. Total'!AW45</f>
        <v>0.8514775700029068</v>
      </c>
      <c r="AX94" s="36">
        <f>AX69/'Table 1. Total'!AX45</f>
        <v>0.85816991038794777</v>
      </c>
      <c r="AY94" s="36">
        <f>AY69/'Table 1. Total'!AY45</f>
        <v>0.85480823386203009</v>
      </c>
      <c r="AZ94" s="36">
        <f>AZ69/'Table 1. Total'!AZ45</f>
        <v>0.84885438463837937</v>
      </c>
      <c r="BA94" s="36">
        <f>BA69/'Table 1. Total'!BA45</f>
        <v>0.8584490348797833</v>
      </c>
      <c r="BB94" s="36">
        <f>BB69/'Table 1. Total'!BB45</f>
        <v>0.84889790694933231</v>
      </c>
      <c r="BC94" s="36">
        <f>BC69/'Table 1. Total'!BC45</f>
        <v>0.84033174426957491</v>
      </c>
      <c r="BD94" s="36">
        <f>BD69/'Table 1. Total'!BD45</f>
        <v>0.83531544311778383</v>
      </c>
      <c r="BE94" s="36">
        <f>BE69/'Table 1. Total'!BE45</f>
        <v>0.84323877050611484</v>
      </c>
      <c r="BF94" s="36">
        <f>BF69/'Table 1. Total'!BF45</f>
        <v>0.84796797986012407</v>
      </c>
      <c r="BG94" s="36">
        <f>BG69/'Table 1. Total'!BG45</f>
        <v>0.84256519191327284</v>
      </c>
      <c r="BH94" s="36">
        <f>BH69/'Table 1. Total'!BH45</f>
        <v>0.82798169943771172</v>
      </c>
      <c r="BI94" s="36">
        <f>BI69/'Table 1. Total'!BI45</f>
        <v>0.81570247933884299</v>
      </c>
      <c r="BJ94" s="36">
        <f>BJ69/'Table 1. Total'!BJ45</f>
        <v>0.82197337561523465</v>
      </c>
      <c r="BK94" s="36">
        <f>BK69/'Table 1. Total'!BK45</f>
        <v>0.82460871537666669</v>
      </c>
      <c r="BL94" s="36">
        <f>BL69/'Table 1. Total'!BL45</f>
        <v>0.83197707878240301</v>
      </c>
      <c r="BM94" s="36">
        <f>BM69/'Table 1. Total'!BM45</f>
        <v>0.83258567015709961</v>
      </c>
      <c r="BN94" s="36">
        <f>BN69/'Table 1. Total'!BN45</f>
        <v>0.84930013876832022</v>
      </c>
      <c r="BO94" s="36">
        <f>BO69/'Table 1. Total'!BO45</f>
        <v>0.85564536793309875</v>
      </c>
      <c r="BP94" s="36">
        <f>BP69/'Table 1. Total'!BP45</f>
        <v>0.85288380032280919</v>
      </c>
      <c r="BQ94" s="36">
        <f>BQ69/'Table 1. Total'!BQ45</f>
        <v>0.85432509250817812</v>
      </c>
      <c r="BR94" s="36">
        <f>BR69/'Table 1. Total'!BR45</f>
        <v>0.85881010453903861</v>
      </c>
      <c r="BS94" s="36">
        <f>BS69/'Table 1. Total'!BS45</f>
        <v>0.8514052355796764</v>
      </c>
      <c r="BT94" s="36">
        <f>BT69/'Table 1. Total'!BT45</f>
        <v>0.85520995078378326</v>
      </c>
      <c r="BU94" s="36">
        <f>BU69/'Table 1. Total'!BU45</f>
        <v>0.85263472363441972</v>
      </c>
      <c r="BV94" s="36">
        <f>BV69/'Table 1. Total'!BV45</f>
        <v>0.85155535801770776</v>
      </c>
      <c r="BW94" s="36">
        <f>BW69/'Table 1. Total'!BW45</f>
        <v>0.8584766279075795</v>
      </c>
      <c r="BX94" s="36">
        <f>BX69/'Table 1. Total'!BX45</f>
        <v>0.86306144913772642</v>
      </c>
      <c r="BY94" s="36">
        <f>BY69/'Table 1. Total'!BY45</f>
        <v>0.86409782779901778</v>
      </c>
      <c r="BZ94" s="36">
        <f>BZ69/'Table 1. Total'!BZ45</f>
        <v>0.8677611459842266</v>
      </c>
      <c r="CA94" s="36">
        <f>CA69/'Table 1. Total'!CA45</f>
        <v>0.87606809548374998</v>
      </c>
      <c r="CB94" s="36">
        <f>CB69/'Table 1. Total'!CB45</f>
        <v>0.88340790279282255</v>
      </c>
      <c r="CC94" s="36">
        <f>CC69/'Table 1. Total'!CC45</f>
        <v>0.88690522393852367</v>
      </c>
      <c r="CD94" s="36">
        <f>CD69/'Table 1. Total'!CD45</f>
        <v>0.8924523023050126</v>
      </c>
      <c r="CE94" s="36">
        <f>CE69/'Table 1. Total'!CE45</f>
        <v>0.89646799512579733</v>
      </c>
      <c r="CF94" s="36">
        <f>CF69/'Table 1. Total'!CF45</f>
        <v>0.89127138751181501</v>
      </c>
      <c r="CG94" s="36">
        <f>CG69/'Table 1. Total'!CG45</f>
        <v>0.90039597320794185</v>
      </c>
      <c r="CH94" s="36">
        <f>CH69/'Table 1. Total'!CH45</f>
        <v>0.902017324938587</v>
      </c>
      <c r="CI94" s="36">
        <f>CI69/'Table 1. Total'!CI45</f>
        <v>0.90037829622480336</v>
      </c>
    </row>
    <row r="95" spans="1:87">
      <c r="A95" t="str">
        <f t="shared" si="17"/>
        <v>Turkey</v>
      </c>
      <c r="B95" s="36">
        <f>B70/'Table 1. Total'!B46</f>
        <v>0.82826837723997049</v>
      </c>
      <c r="C95" s="36">
        <f>C70/'Table 1. Total'!C46</f>
        <v>0.81301782943466927</v>
      </c>
      <c r="D95" s="36">
        <f>D70/'Table 1. Total'!D46</f>
        <v>0.80075034545962231</v>
      </c>
      <c r="E95" s="36">
        <f>E70/'Table 1. Total'!E46</f>
        <v>0.80445241834853276</v>
      </c>
      <c r="F95" s="36">
        <f>F70/'Table 1. Total'!F46</f>
        <v>0.80270101169887509</v>
      </c>
      <c r="G95" s="36">
        <f>G70/'Table 1. Total'!G46</f>
        <v>0.805716879910089</v>
      </c>
      <c r="H95" s="36">
        <f>H70/'Table 1. Total'!H46</f>
        <v>0.79971750216899073</v>
      </c>
      <c r="I95" s="36">
        <f>I70/'Table 1. Total'!I46</f>
        <v>0.79120016109544899</v>
      </c>
      <c r="J95" s="36">
        <f>J70/'Table 1. Total'!J46</f>
        <v>0.78906912115418737</v>
      </c>
      <c r="K95" s="36">
        <f>K70/'Table 1. Total'!K46</f>
        <v>0.79638703850062109</v>
      </c>
      <c r="L95" s="36">
        <f>L70/'Table 1. Total'!L46</f>
        <v>0.78501010122322379</v>
      </c>
      <c r="M95" s="36">
        <f>M70/'Table 1. Total'!M46</f>
        <v>0.76088381055932275</v>
      </c>
      <c r="N95" s="36">
        <f>N70/'Table 1. Total'!N46</f>
        <v>0.74678407642100053</v>
      </c>
      <c r="O95" s="36">
        <f>O70/'Table 1. Total'!O46</f>
        <v>0.74945348936380329</v>
      </c>
      <c r="P95" s="36">
        <f>P70/'Table 1. Total'!P46</f>
        <v>0.76549013117060449</v>
      </c>
      <c r="Q95" s="36">
        <f>Q70/'Table 1. Total'!Q46</f>
        <v>0.78190831227801827</v>
      </c>
      <c r="R95" s="36">
        <f>R70/'Table 1. Total'!R46</f>
        <v>0.77510227628027006</v>
      </c>
      <c r="S95" s="36">
        <f>S70/'Table 1. Total'!S46</f>
        <v>0.79277299245301314</v>
      </c>
      <c r="T95" s="36">
        <f>T70/'Table 1. Total'!T46</f>
        <v>0.78779077941536813</v>
      </c>
      <c r="U95" s="36">
        <f>U70/'Table 1. Total'!U46</f>
        <v>0.78704074555276604</v>
      </c>
      <c r="V95" s="36">
        <f>V70/'Table 1. Total'!V46</f>
        <v>0.79984153759648324</v>
      </c>
      <c r="W95" s="36">
        <f>W70/'Table 1. Total'!W46</f>
        <v>0.81050095650152865</v>
      </c>
      <c r="X95" s="36">
        <f>X70/'Table 1. Total'!X46</f>
        <v>0.81203703319459031</v>
      </c>
      <c r="Y95" s="36">
        <f>Y70/'Table 1. Total'!Y46</f>
        <v>0.82337175665319917</v>
      </c>
      <c r="Z95" s="36">
        <f>Z70/'Table 1. Total'!Z46</f>
        <v>0.81808434738591662</v>
      </c>
      <c r="AA95" s="36">
        <f>AA70/'Table 1. Total'!AA46</f>
        <v>0.80115207466283456</v>
      </c>
      <c r="AB95" s="36">
        <f>AB70/'Table 1. Total'!AB46</f>
        <v>0.80086007516623303</v>
      </c>
      <c r="AC95" s="36">
        <f>AC70/'Table 1. Total'!AC46</f>
        <v>0.79689021387298453</v>
      </c>
      <c r="AD95" s="36">
        <f>AD70/'Table 1. Total'!AD46</f>
        <v>0.76750889355103524</v>
      </c>
      <c r="AE95" s="36">
        <f>AE70/'Table 1. Total'!AE46</f>
        <v>0.75356063714701382</v>
      </c>
      <c r="AF95" s="36">
        <f>AF70/'Table 1. Total'!AF46</f>
        <v>0.75170389098424395</v>
      </c>
      <c r="AG95" s="36">
        <f>AG70/'Table 1. Total'!AG46</f>
        <v>0.73743132151856894</v>
      </c>
      <c r="AH95" s="36">
        <f>AH70/'Table 1. Total'!AH46</f>
        <v>0.7383926820546538</v>
      </c>
      <c r="AI95" s="36">
        <f>AI70/'Table 1. Total'!AI46</f>
        <v>0.72814907778326066</v>
      </c>
      <c r="AJ95" s="36">
        <f>AJ70/'Table 1. Total'!AJ46</f>
        <v>0.69357018582463725</v>
      </c>
      <c r="AK95" s="36">
        <f>AK70/'Table 1. Total'!AK46</f>
        <v>0.67760280129533579</v>
      </c>
      <c r="AL95" s="36">
        <f>AL70/'Table 1. Total'!AL46</f>
        <v>0.67529960227634123</v>
      </c>
      <c r="AM95" s="36">
        <f>AM70/'Table 1. Total'!AM46</f>
        <v>0.66305833915948109</v>
      </c>
      <c r="AN95" s="36">
        <f>AN70/'Table 1. Total'!AN46</f>
        <v>0.66575560961338842</v>
      </c>
      <c r="AO95" s="36">
        <f>AO70/'Table 1. Total'!AO46</f>
        <v>0.67085713345752573</v>
      </c>
      <c r="AP95" s="36">
        <f>AP70/'Table 1. Total'!AP46</f>
        <v>0.68046928053927269</v>
      </c>
      <c r="AQ95" s="36">
        <f>AQ70/'Table 1. Total'!AQ46</f>
        <v>0.6703742564540387</v>
      </c>
      <c r="AR95" s="36">
        <f>AR70/'Table 1. Total'!AR46</f>
        <v>0.66710930859049555</v>
      </c>
      <c r="AS95" s="36">
        <f>AS70/'Table 1. Total'!AS46</f>
        <v>0.65913535113076005</v>
      </c>
      <c r="AT95" s="36">
        <f>AT70/'Table 1. Total'!AT46</f>
        <v>0.6569079177246151</v>
      </c>
      <c r="AU95" s="36">
        <f>AU70/'Table 1. Total'!AU46</f>
        <v>0.66824405443155643</v>
      </c>
      <c r="AV95" s="36">
        <f>AV70/'Table 1. Total'!AV46</f>
        <v>0.66317869655175976</v>
      </c>
      <c r="AW95" s="36">
        <f>AW70/'Table 1. Total'!AW46</f>
        <v>0.69545249064625037</v>
      </c>
      <c r="AX95" s="36">
        <f>AX70/'Table 1. Total'!AX46</f>
        <v>0.69782689805167031</v>
      </c>
      <c r="AY95" s="36">
        <f>AY70/'Table 1. Total'!AY46</f>
        <v>0.68874510087236063</v>
      </c>
      <c r="AZ95" s="36">
        <f>AZ70/'Table 1. Total'!AZ46</f>
        <v>0.68269584865857702</v>
      </c>
      <c r="BA95" s="36">
        <f>BA70/'Table 1. Total'!BA46</f>
        <v>0.67386705613912889</v>
      </c>
      <c r="BB95" s="36">
        <f>BB70/'Table 1. Total'!BB46</f>
        <v>0.66910878282240327</v>
      </c>
      <c r="BC95" s="36">
        <f>BC70/'Table 1. Total'!BC46</f>
        <v>0.6508305887443806</v>
      </c>
      <c r="BD95" s="36">
        <f>BD70/'Table 1. Total'!BD46</f>
        <v>0.64178129201493028</v>
      </c>
      <c r="BE95" s="36">
        <f>BE70/'Table 1. Total'!BE46</f>
        <v>0.64514199145059981</v>
      </c>
      <c r="BF95" s="36">
        <f>BF70/'Table 1. Total'!BF46</f>
        <v>0.65028298933070017</v>
      </c>
      <c r="BG95" s="36">
        <f>BG70/'Table 1. Total'!BG46</f>
        <v>0.64417023013945895</v>
      </c>
      <c r="BH95" s="36">
        <f>BH70/'Table 1. Total'!BH46</f>
        <v>0.60989341642483652</v>
      </c>
      <c r="BI95" s="36">
        <f>BI70/'Table 1. Total'!BI46</f>
        <v>0.64286760480863481</v>
      </c>
      <c r="BJ95" s="36">
        <f>BJ70/'Table 1. Total'!BJ46</f>
        <v>0.62483482183541417</v>
      </c>
      <c r="BK95" s="36">
        <f>BK70/'Table 1. Total'!BK46</f>
        <v>0.64443131755898819</v>
      </c>
      <c r="BL95" s="36">
        <f>BL70/'Table 1. Total'!BL46</f>
        <v>0.65665650170533996</v>
      </c>
      <c r="BM95" s="36">
        <f>BM70/'Table 1. Total'!BM46</f>
        <v>0.67709306346150866</v>
      </c>
      <c r="BN95" s="36">
        <f>BN70/'Table 1. Total'!BN46</f>
        <v>0.70313094710498181</v>
      </c>
      <c r="BO95" s="36">
        <f>BO70/'Table 1. Total'!BO46</f>
        <v>0.74000893056485817</v>
      </c>
      <c r="BP95" s="36">
        <f>BP70/'Table 1. Total'!BP46</f>
        <v>0.73567894506822629</v>
      </c>
      <c r="BQ95" s="36">
        <f>BQ70/'Table 1. Total'!BQ46</f>
        <v>0.73857608896950933</v>
      </c>
      <c r="BR95" s="36">
        <f>BR70/'Table 1. Total'!BR46</f>
        <v>0.7368703056977467</v>
      </c>
      <c r="BS95" s="36">
        <f>BS70/'Table 1. Total'!BS46</f>
        <v>0.75916428224369714</v>
      </c>
      <c r="BT95" s="36">
        <f>BT70/'Table 1. Total'!BT46</f>
        <v>0.76999647017296158</v>
      </c>
      <c r="BU95" s="36">
        <f>BU70/'Table 1. Total'!BU46</f>
        <v>0.71221326304974208</v>
      </c>
      <c r="BV95" s="36">
        <f>BV70/'Table 1. Total'!BV46</f>
        <v>0.71770071470285601</v>
      </c>
      <c r="BW95" s="36">
        <f>BW70/'Table 1. Total'!BW46</f>
        <v>0.7159415363698165</v>
      </c>
      <c r="BX95" s="36">
        <f>BX70/'Table 1. Total'!BX46</f>
        <v>0.72537928365751225</v>
      </c>
      <c r="BY95" s="36">
        <f>BY70/'Table 1. Total'!BY46</f>
        <v>0.72682255701480314</v>
      </c>
      <c r="BZ95" s="36">
        <f>BZ70/'Table 1. Total'!BZ46</f>
        <v>0.75107728391087392</v>
      </c>
      <c r="CA95" s="36">
        <f>CA70/'Table 1. Total'!CA46</f>
        <v>0.70720896460541438</v>
      </c>
      <c r="CB95" s="36">
        <f>CB70/'Table 1. Total'!CB46</f>
        <v>0.72383720930232553</v>
      </c>
      <c r="CC95" s="36">
        <f>CC70/'Table 1. Total'!CC46</f>
        <v>0.72150563083052288</v>
      </c>
      <c r="CD95" s="36">
        <f>CD70/'Table 1. Total'!CD46</f>
        <v>0.71563095936177235</v>
      </c>
      <c r="CE95" s="36">
        <f>CE70/'Table 1. Total'!CE46</f>
        <v>0.70538130211497041</v>
      </c>
      <c r="CF95" s="36">
        <f>CF70/'Table 1. Total'!CF46</f>
        <v>0.69051027802817389</v>
      </c>
      <c r="CG95" s="36">
        <f>CG70/'Table 1. Total'!CG46</f>
        <v>0.70390812405799574</v>
      </c>
      <c r="CH95" s="36">
        <f>CH70/'Table 1. Total'!CH46</f>
        <v>0.71490922084772579</v>
      </c>
      <c r="CI95" s="36">
        <f>CI70/'Table 1. Total'!CI46</f>
        <v>0.7281725941642333</v>
      </c>
    </row>
    <row r="96" spans="1:87">
      <c r="A96" t="str">
        <f t="shared" si="17"/>
        <v>Ukraine</v>
      </c>
      <c r="B96" s="36">
        <f>B71/'Table 1. Total'!B47</f>
        <v>0.3881791858286493</v>
      </c>
      <c r="C96" s="36">
        <f>C71/'Table 1. Total'!C47</f>
        <v>0.36087570621468923</v>
      </c>
      <c r="D96" s="36">
        <f>D71/'Table 1. Total'!D47</f>
        <v>0.33001764800256694</v>
      </c>
      <c r="E96" s="36">
        <f>E71/'Table 1. Total'!E47</f>
        <v>0.28536938676967644</v>
      </c>
      <c r="F96" s="36">
        <f>F71/'Table 1. Total'!F47</f>
        <v>0.27162657320375977</v>
      </c>
      <c r="G96" s="36">
        <f>G71/'Table 1. Total'!G47</f>
        <v>0.21152937470467789</v>
      </c>
      <c r="H96" s="36">
        <f>H71/'Table 1. Total'!H47</f>
        <v>0.22093403004572174</v>
      </c>
      <c r="I96" s="36">
        <f>I71/'Table 1. Total'!I47</f>
        <v>0.15211354520209808</v>
      </c>
      <c r="J96" s="36">
        <f>J71/'Table 1. Total'!J47</f>
        <v>6.4264487369985149E-2</v>
      </c>
      <c r="K96" s="36">
        <f>K71/'Table 1. Total'!K47</f>
        <v>8.1148325358851581E-2</v>
      </c>
      <c r="L96" s="36">
        <f>L71/'Table 1. Total'!L47</f>
        <v>8.5548011639185226E-2</v>
      </c>
      <c r="M96" s="36">
        <f>M71/'Table 1. Total'!M47</f>
        <v>6.186186186186185E-2</v>
      </c>
      <c r="N96" s="36">
        <f>N71/'Table 1. Total'!N47</f>
        <v>9.0657226412190164E-2</v>
      </c>
      <c r="O96" s="36">
        <f>O71/'Table 1. Total'!O47</f>
        <v>4.5045045045045015E-2</v>
      </c>
      <c r="P96" s="36">
        <f>P71/'Table 1. Total'!P47</f>
        <v>0.11669412410763312</v>
      </c>
      <c r="Q96" s="36">
        <f>Q71/'Table 1. Total'!Q47</f>
        <v>9.9149453219927172E-2</v>
      </c>
      <c r="R96" s="36">
        <f>R71/'Table 1. Total'!R47</f>
        <v>7.1117034165253182E-2</v>
      </c>
      <c r="S96" s="36">
        <f>S71/'Table 1. Total'!S47</f>
        <v>0.11045201091469925</v>
      </c>
      <c r="T96" s="36">
        <f>T71/'Table 1. Total'!T47</f>
        <v>0.14133757183029716</v>
      </c>
      <c r="U96" s="36">
        <f>U71/'Table 1. Total'!U47</f>
        <v>0.31125110739245992</v>
      </c>
      <c r="V96" s="36">
        <f>V71/'Table 1. Total'!V47</f>
        <v>0.36925778722617625</v>
      </c>
      <c r="W96" s="36">
        <f>W71/'Table 1. Total'!W47</f>
        <v>0.40772128060263657</v>
      </c>
      <c r="X96" s="36">
        <f>X71/'Table 1. Total'!X47</f>
        <v>0.58612508986340761</v>
      </c>
      <c r="Y96" s="36">
        <f>Y71/'Table 1. Total'!Y47</f>
        <v>0.61529239376581857</v>
      </c>
      <c r="Z96" s="36">
        <f>Z71/'Table 1. Total'!Z47</f>
        <v>0.66362158829793205</v>
      </c>
      <c r="AA96" s="36">
        <f>AA71/'Table 1. Total'!AA47</f>
        <v>0.6720665499124342</v>
      </c>
      <c r="AB96" s="36">
        <f>AB71/'Table 1. Total'!AB47</f>
        <v>0.62774125132555669</v>
      </c>
      <c r="AC96" s="36">
        <f>AC71/'Table 1. Total'!AC47</f>
        <v>0.62406537282941776</v>
      </c>
      <c r="AD96" s="36">
        <f>AD71/'Table 1. Total'!AD47</f>
        <v>0.61886648915937614</v>
      </c>
      <c r="AE96" s="36">
        <f>AE71/'Table 1. Total'!AE47</f>
        <v>0.61708092584361862</v>
      </c>
      <c r="AF96" s="36">
        <f>AF71/'Table 1. Total'!AF47</f>
        <v>0.61044031523389486</v>
      </c>
      <c r="AG96" s="36">
        <f>AG71/'Table 1. Total'!AG47</f>
        <v>0.6478710355703523</v>
      </c>
      <c r="AH96" s="36">
        <f>AH71/'Table 1. Total'!AH47</f>
        <v>0.66866254259155122</v>
      </c>
      <c r="AI96" s="36">
        <f>AI71/'Table 1. Total'!AI47</f>
        <v>0.70314429562078462</v>
      </c>
      <c r="AJ96" s="36">
        <f>AJ71/'Table 1. Total'!AJ47</f>
        <v>0.62865074643777796</v>
      </c>
      <c r="AK96" s="36">
        <f>AK71/'Table 1. Total'!AK47</f>
        <v>0.60994592823201699</v>
      </c>
      <c r="AL96" s="36">
        <f>AL71/'Table 1. Total'!AL47</f>
        <v>0.62421306315168212</v>
      </c>
      <c r="AM96" s="36">
        <f>AM71/'Table 1. Total'!AM47</f>
        <v>0.63880207118533372</v>
      </c>
      <c r="AN96" s="36">
        <f>AN71/'Table 1. Total'!AN47</f>
        <v>0.65037670999021235</v>
      </c>
      <c r="AO96" s="36">
        <f>AO71/'Table 1. Total'!AO47</f>
        <v>0.5989623168034397</v>
      </c>
      <c r="AP96" s="36">
        <f>AP71/'Table 1. Total'!AP47</f>
        <v>0.55150709839848933</v>
      </c>
      <c r="AQ96" s="36">
        <f>AQ71/'Table 1. Total'!AQ47</f>
        <v>0.54805347091932455</v>
      </c>
      <c r="AR96" s="36">
        <f>AR71/'Table 1. Total'!AR47</f>
        <v>0.58960862551999327</v>
      </c>
      <c r="AS96" s="36">
        <f>AS71/'Table 1. Total'!AS47</f>
        <v>0.55303905708342971</v>
      </c>
      <c r="AT96" s="36">
        <f>AT71/'Table 1. Total'!AT47</f>
        <v>0.50432787569089588</v>
      </c>
      <c r="AU96" s="36">
        <f>AU71/'Table 1. Total'!AU47</f>
        <v>0.51757774773034571</v>
      </c>
      <c r="AV96" s="36">
        <f>AV71/'Table 1. Total'!AV47</f>
        <v>0.51775500766665861</v>
      </c>
      <c r="AW96" s="36">
        <f>AW71/'Table 1. Total'!AW47</f>
        <v>0.50763935964958018</v>
      </c>
      <c r="AX96" s="36">
        <f>AX71/'Table 1. Total'!AX47</f>
        <v>0.49147344208550348</v>
      </c>
      <c r="AY96" s="36">
        <f>AY71/'Table 1. Total'!AY47</f>
        <v>0.52058383233532934</v>
      </c>
      <c r="AZ96" s="36">
        <f>AZ71/'Table 1. Total'!AZ47</f>
        <v>0.5033535453532979</v>
      </c>
      <c r="BA96" s="36">
        <f>BA71/'Table 1. Total'!BA47</f>
        <v>0.55040697007910122</v>
      </c>
      <c r="BB96" s="36">
        <f>BB71/'Table 1. Total'!BB47</f>
        <v>0.56348446028740107</v>
      </c>
      <c r="BC96" s="36">
        <f>BC71/'Table 1. Total'!BC47</f>
        <v>0.56795889771134977</v>
      </c>
      <c r="BD96" s="36">
        <f>BD71/'Table 1. Total'!BD47</f>
        <v>0.5515397775876818</v>
      </c>
      <c r="BE96" s="36">
        <f>BE71/'Table 1. Total'!BE47</f>
        <v>0.55377448385389094</v>
      </c>
      <c r="BF96" s="36">
        <f>BF71/'Table 1. Total'!BF47</f>
        <v>0.56374583864206163</v>
      </c>
      <c r="BG96" s="36">
        <f>BG71/'Table 1. Total'!BG47</f>
        <v>0.56992935603740458</v>
      </c>
      <c r="BH96" s="36">
        <f>BH71/'Table 1. Total'!BH47</f>
        <v>0.54811330615657994</v>
      </c>
      <c r="BI96" s="36">
        <f>BI71/'Table 1. Total'!BI47</f>
        <v>0.53903937166448501</v>
      </c>
      <c r="BJ96" s="36">
        <f>BJ71/'Table 1. Total'!BJ47</f>
        <v>0.53187090167969597</v>
      </c>
      <c r="BK96" s="36">
        <f>BK71/'Table 1. Total'!BK47</f>
        <v>0.51780873850819831</v>
      </c>
      <c r="BL96" s="36">
        <f>BL71/'Table 1. Total'!BL47</f>
        <v>0.52955233391747647</v>
      </c>
      <c r="BM96" s="36">
        <f>BM71/'Table 1. Total'!BM47</f>
        <v>0.51811906058423651</v>
      </c>
      <c r="BN96" s="36">
        <f>BN71/'Table 1. Total'!BN47</f>
        <v>0.47994380568597728</v>
      </c>
      <c r="BO96" s="36">
        <f>BO71/'Table 1. Total'!BO47</f>
        <v>0.52144781749595837</v>
      </c>
      <c r="BP96" s="36">
        <f>BP71/'Table 1. Total'!BP47</f>
        <v>0.51855931886926321</v>
      </c>
      <c r="BQ96" s="36">
        <f>BQ71/'Table 1. Total'!BQ47</f>
        <v>0.54735568319329164</v>
      </c>
      <c r="BR96" s="36">
        <f>BR71/'Table 1. Total'!BR47</f>
        <v>0.54644580626847228</v>
      </c>
      <c r="BS96" s="36">
        <f>BS71/'Table 1. Total'!BS47</f>
        <v>0.53192044343006195</v>
      </c>
      <c r="BT96" s="36">
        <f>BT71/'Table 1. Total'!BT47</f>
        <v>0.55291335697990041</v>
      </c>
      <c r="BU96" s="36">
        <f>BU71/'Table 1. Total'!BU47</f>
        <v>0.57234169943524771</v>
      </c>
      <c r="BV96" s="36">
        <f>BV71/'Table 1. Total'!BV47</f>
        <v>0.56616455415479627</v>
      </c>
      <c r="BW96" s="36">
        <f>BW71/'Table 1. Total'!BW47</f>
        <v>0.60944991853518504</v>
      </c>
      <c r="BX96" s="36">
        <f>BX71/'Table 1. Total'!BX47</f>
        <v>0.57690641623204475</v>
      </c>
      <c r="BY96" s="36">
        <f>BY71/'Table 1. Total'!BY47</f>
        <v>0.59875932158648448</v>
      </c>
      <c r="BZ96" s="36">
        <f>BZ71/'Table 1. Total'!BZ47</f>
        <v>0.6085893517773846</v>
      </c>
      <c r="CA96" s="36">
        <f>CA71/'Table 1. Total'!CA47</f>
        <v>0.61236251861101776</v>
      </c>
      <c r="CB96" s="36">
        <f>CB71/'Table 1. Total'!CB47</f>
        <v>0.6195948516358103</v>
      </c>
      <c r="CC96" s="36">
        <f>CC71/'Table 1. Total'!CC47</f>
        <v>0.62822380657160581</v>
      </c>
      <c r="CD96" s="36">
        <f>CD71/'Table 1. Total'!CD47</f>
        <v>0.62676453097123552</v>
      </c>
      <c r="CE96" s="36">
        <f>CE71/'Table 1. Total'!CE47</f>
        <v>0.62696163042961883</v>
      </c>
      <c r="CF96" s="36">
        <f>CF71/'Table 1. Total'!CF47</f>
        <v>0.68594121263479713</v>
      </c>
      <c r="CG96" s="36">
        <f>CG71/'Table 1. Total'!CG47</f>
        <v>0.6992832458722642</v>
      </c>
      <c r="CH96" s="36">
        <f>CH71/'Table 1. Total'!CH47</f>
        <v>0.69886290839205645</v>
      </c>
      <c r="CI96" s="36">
        <f>CI71/'Table 1. Total'!CI47</f>
        <v>0.69904468808104114</v>
      </c>
    </row>
    <row r="97" spans="1:87">
      <c r="A97" t="str">
        <f t="shared" si="17"/>
        <v>Uruguay</v>
      </c>
      <c r="B97" s="36">
        <f>B72/'Table 1. Total'!B48</f>
        <v>0.43170082929119075</v>
      </c>
      <c r="C97" s="36">
        <f>C72/'Table 1. Total'!C48</f>
        <v>0.4504981320049814</v>
      </c>
      <c r="D97" s="36">
        <f>D72/'Table 1. Total'!D48</f>
        <v>0.40961480133454664</v>
      </c>
      <c r="E97" s="36">
        <f>E72/'Table 1. Total'!E48</f>
        <v>0.40216573920890358</v>
      </c>
      <c r="F97" s="36">
        <f>F72/'Table 1. Total'!F48</f>
        <v>0.41397445529676941</v>
      </c>
      <c r="G97" s="36">
        <f>G72/'Table 1. Total'!G48</f>
        <v>0.43801652892561982</v>
      </c>
      <c r="H97" s="36">
        <f>H72/'Table 1. Total'!H48</f>
        <v>0.43010176754151042</v>
      </c>
      <c r="I97" s="36">
        <f>I72/'Table 1. Total'!I48</f>
        <v>0.42914821568116696</v>
      </c>
      <c r="J97" s="36">
        <f>J72/'Table 1. Total'!J48</f>
        <v>0.39167345040120949</v>
      </c>
      <c r="K97" s="36">
        <f>K72/'Table 1. Total'!K48</f>
        <v>0.40420187257364687</v>
      </c>
      <c r="L97" s="36">
        <f>L72/'Table 1. Total'!L48</f>
        <v>0.36738056013179571</v>
      </c>
      <c r="M97" s="36">
        <f>M72/'Table 1. Total'!M48</f>
        <v>0.36038137742164517</v>
      </c>
      <c r="N97" s="36">
        <f>N72/'Table 1. Total'!N48</f>
        <v>0.35938719750195153</v>
      </c>
      <c r="O97" s="36">
        <f>O72/'Table 1. Total'!O48</f>
        <v>0.32468343142500444</v>
      </c>
      <c r="P97" s="36">
        <f>P72/'Table 1. Total'!P48</f>
        <v>0.32905871063421438</v>
      </c>
      <c r="Q97" s="36">
        <f>Q72/'Table 1. Total'!Q48</f>
        <v>0.33400191854887945</v>
      </c>
      <c r="R97" s="36">
        <f>R72/'Table 1. Total'!R48</f>
        <v>0.34690939881456395</v>
      </c>
      <c r="S97" s="36">
        <f>S72/'Table 1. Total'!S48</f>
        <v>0.35979142526071844</v>
      </c>
      <c r="T97" s="36">
        <f>T72/'Table 1. Total'!T48</f>
        <v>0.35657182154216444</v>
      </c>
      <c r="U97" s="36">
        <f>U72/'Table 1. Total'!U48</f>
        <v>0.37772613514479808</v>
      </c>
      <c r="V97" s="36">
        <f>V72/'Table 1. Total'!V48</f>
        <v>0.40770537230714216</v>
      </c>
      <c r="W97" s="36">
        <f>W72/'Table 1. Total'!W48</f>
        <v>0.43257782873269246</v>
      </c>
      <c r="X97" s="36">
        <f>X72/'Table 1. Total'!X48</f>
        <v>0.432736326399486</v>
      </c>
      <c r="Y97" s="36">
        <f>Y72/'Table 1. Total'!Y48</f>
        <v>0.44201432129514329</v>
      </c>
      <c r="Z97" s="36">
        <f>Z72/'Table 1. Total'!Z48</f>
        <v>0.44038910505836576</v>
      </c>
      <c r="AA97" s="36">
        <f>AA72/'Table 1. Total'!AA48</f>
        <v>0.45103216514642341</v>
      </c>
      <c r="AB97" s="36">
        <f>AB72/'Table 1. Total'!AB48</f>
        <v>0.43784942942482963</v>
      </c>
      <c r="AC97" s="36">
        <f>AC72/'Table 1. Total'!AC48</f>
        <v>0.43255076621121763</v>
      </c>
      <c r="AD97" s="36">
        <f>AD72/'Table 1. Total'!AD48</f>
        <v>0.49530453447813255</v>
      </c>
      <c r="AE97" s="36">
        <f>AE72/'Table 1. Total'!AE48</f>
        <v>0.47868601009778233</v>
      </c>
      <c r="AF97" s="36">
        <f>AF72/'Table 1. Total'!AF48</f>
        <v>0.46612466124661245</v>
      </c>
      <c r="AG97" s="36">
        <f>AG72/'Table 1. Total'!AG48</f>
        <v>0.47688056493705866</v>
      </c>
      <c r="AH97" s="36">
        <f>AH72/'Table 1. Total'!AH48</f>
        <v>0.48944786675792834</v>
      </c>
      <c r="AI97" s="36">
        <f>AI72/'Table 1. Total'!AI48</f>
        <v>0.47793313069908816</v>
      </c>
      <c r="AJ97" s="36">
        <f>AJ72/'Table 1. Total'!AJ48</f>
        <v>0.48619908187576266</v>
      </c>
      <c r="AK97" s="36">
        <f>AK72/'Table 1. Total'!AK48</f>
        <v>0.44707860901643792</v>
      </c>
      <c r="AL97" s="36">
        <f>AL72/'Table 1. Total'!AL48</f>
        <v>0.43436040102881734</v>
      </c>
      <c r="AM97" s="36">
        <f>AM72/'Table 1. Total'!AM48</f>
        <v>0.40215077242207542</v>
      </c>
      <c r="AN97" s="36">
        <f>AN72/'Table 1. Total'!AN48</f>
        <v>0.37935799319727881</v>
      </c>
      <c r="AO97" s="36">
        <f>AO72/'Table 1. Total'!AO48</f>
        <v>0.37646693894432093</v>
      </c>
      <c r="AP97" s="36">
        <f>AP72/'Table 1. Total'!AP48</f>
        <v>0.41003609741217151</v>
      </c>
      <c r="AQ97" s="36">
        <f>AQ72/'Table 1. Total'!AQ48</f>
        <v>0.38024082402437248</v>
      </c>
      <c r="AR97" s="36">
        <f>AR72/'Table 1. Total'!AR48</f>
        <v>0.37149427585862127</v>
      </c>
      <c r="AS97" s="36">
        <f>AS72/'Table 1. Total'!AS48</f>
        <v>0.36573433484878431</v>
      </c>
      <c r="AT97" s="36">
        <f>AT72/'Table 1. Total'!AT48</f>
        <v>0.34692311381840857</v>
      </c>
      <c r="AU97" s="36">
        <f>AU72/'Table 1. Total'!AU48</f>
        <v>0.34470536109880368</v>
      </c>
      <c r="AV97" s="36">
        <f>AV72/'Table 1. Total'!AV48</f>
        <v>0.37179675633299031</v>
      </c>
      <c r="AW97" s="36">
        <f>AW72/'Table 1. Total'!AW48</f>
        <v>0.38347781744008164</v>
      </c>
      <c r="AX97" s="36">
        <f>AX72/'Table 1. Total'!AX48</f>
        <v>0.41097181638231695</v>
      </c>
      <c r="AY97" s="36">
        <f>AY72/'Table 1. Total'!AY48</f>
        <v>0.44186046511627908</v>
      </c>
      <c r="AZ97" s="36">
        <f>AZ72/'Table 1. Total'!AZ48</f>
        <v>0.44923499085315149</v>
      </c>
      <c r="BA97" s="36">
        <f>BA72/'Table 1. Total'!BA48</f>
        <v>0.47246608140462887</v>
      </c>
      <c r="BB97" s="36">
        <f>BB72/'Table 1. Total'!BB48</f>
        <v>0.53913007144946312</v>
      </c>
      <c r="BC97" s="36">
        <f>BC72/'Table 1. Total'!BC48</f>
        <v>0.51823738564180422</v>
      </c>
      <c r="BD97" s="36">
        <f>BD72/'Table 1. Total'!BD48</f>
        <v>0.49397168637212197</v>
      </c>
      <c r="BE97" s="36">
        <f>BE72/'Table 1. Total'!BE48</f>
        <v>0.49280685644322003</v>
      </c>
      <c r="BF97" s="36">
        <f>BF72/'Table 1. Total'!BF48</f>
        <v>0.4955149439833253</v>
      </c>
      <c r="BG97" s="36">
        <f>BG72/'Table 1. Total'!BG48</f>
        <v>0.44424738689106075</v>
      </c>
      <c r="BH97" s="36">
        <f>BH72/'Table 1. Total'!BH48</f>
        <v>0.45927015208389765</v>
      </c>
      <c r="BI97" s="36">
        <f>BI72/'Table 1. Total'!BI48</f>
        <v>0.47836700968977697</v>
      </c>
      <c r="BJ97" s="36">
        <f>BJ72/'Table 1. Total'!BJ48</f>
        <v>0.46584238332844147</v>
      </c>
      <c r="BK97" s="36">
        <f>BK72/'Table 1. Total'!BK48</f>
        <v>0.46860191783888655</v>
      </c>
      <c r="BL97" s="36">
        <f>BL72/'Table 1. Total'!BL48</f>
        <v>0.46188476525555178</v>
      </c>
      <c r="BM97" s="36">
        <f>BM72/'Table 1. Total'!BM48</f>
        <v>0.45407598672076721</v>
      </c>
      <c r="BN97" s="36">
        <f>BN72/'Table 1. Total'!BN48</f>
        <v>0.45445956160241874</v>
      </c>
      <c r="BO97" s="36">
        <f>BO72/'Table 1. Total'!BO48</f>
        <v>0.45328083989501317</v>
      </c>
      <c r="BP97" s="36">
        <f>BP72/'Table 1. Total'!BP48</f>
        <v>0.45282157530638761</v>
      </c>
      <c r="BQ97" s="36">
        <f>BQ72/'Table 1. Total'!BQ48</f>
        <v>0.4625349777178982</v>
      </c>
      <c r="BR97" s="36">
        <f>BR72/'Table 1. Total'!BR48</f>
        <v>0.48868015414258187</v>
      </c>
      <c r="BS97" s="36">
        <f>BS72/'Table 1. Total'!BS48</f>
        <v>0.48976176412679662</v>
      </c>
      <c r="BT97" s="36">
        <f>BT72/'Table 1. Total'!BT48</f>
        <v>0.50478170478170481</v>
      </c>
      <c r="BU97" s="36">
        <f>BU72/'Table 1. Total'!BU48</f>
        <v>0.50422914263744711</v>
      </c>
      <c r="BV97" s="36">
        <f>BV72/'Table 1. Total'!BV48</f>
        <v>0.55139081255771005</v>
      </c>
      <c r="BW97" s="36">
        <f>BW72/'Table 1. Total'!BW48</f>
        <v>0.55706040345162566</v>
      </c>
      <c r="BX97" s="36">
        <f>BX72/'Table 1. Total'!BX48</f>
        <v>0.56669306814514941</v>
      </c>
      <c r="BY97" s="36">
        <f>BY72/'Table 1. Total'!BY48</f>
        <v>0.56648386474494994</v>
      </c>
      <c r="BZ97" s="36">
        <f>BZ72/'Table 1. Total'!BZ48</f>
        <v>0.58354387518558071</v>
      </c>
      <c r="CA97" s="36">
        <f>CA72/'Table 1. Total'!CA48</f>
        <v>0.58556717035810391</v>
      </c>
      <c r="CB97" s="36">
        <f>CB72/'Table 1. Total'!CB48</f>
        <v>0.58008468012598746</v>
      </c>
      <c r="CC97" s="36">
        <f>CC72/'Table 1. Total'!CC48</f>
        <v>0.57711053309427007</v>
      </c>
      <c r="CD97" s="36">
        <f>CD72/'Table 1. Total'!CD48</f>
        <v>0.59196746066540018</v>
      </c>
      <c r="CE97" s="36">
        <f>CE72/'Table 1. Total'!CE48</f>
        <v>0.5897160436555412</v>
      </c>
      <c r="CF97" s="36">
        <f>CF72/'Table 1. Total'!CF48</f>
        <v>0.58569035422078708</v>
      </c>
      <c r="CG97" s="36">
        <f>CG72/'Table 1. Total'!CG48</f>
        <v>0.58868856138250913</v>
      </c>
      <c r="CH97" s="36">
        <f>CH72/'Table 1. Total'!CH48</f>
        <v>0.59201388888888895</v>
      </c>
      <c r="CI97" s="36">
        <f>CI72/'Table 1. Total'!CI48</f>
        <v>0.60385968036326398</v>
      </c>
    </row>
    <row r="99" spans="1:87">
      <c r="A99" s="39" t="s">
        <v>85</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row>
    <row r="100" spans="1:87">
      <c r="A100" s="37" t="s">
        <v>320</v>
      </c>
      <c r="B100" s="38" t="str">
        <f t="shared" ref="B100:AG100" si="18">B1</f>
        <v>2004Q1</v>
      </c>
      <c r="C100" s="38" t="str">
        <f t="shared" si="18"/>
        <v>2004Q2</v>
      </c>
      <c r="D100" s="38" t="str">
        <f t="shared" si="18"/>
        <v>2004Q3</v>
      </c>
      <c r="E100" s="38" t="str">
        <f t="shared" si="18"/>
        <v>2004Q4</v>
      </c>
      <c r="F100" s="38" t="str">
        <f t="shared" si="18"/>
        <v>2005Q1</v>
      </c>
      <c r="G100" s="38" t="str">
        <f t="shared" si="18"/>
        <v>2005Q2</v>
      </c>
      <c r="H100" s="38" t="str">
        <f t="shared" si="18"/>
        <v>2005Q3</v>
      </c>
      <c r="I100" s="38" t="str">
        <f t="shared" si="18"/>
        <v>2005Q4</v>
      </c>
      <c r="J100" s="38" t="str">
        <f t="shared" si="18"/>
        <v>2006Q1</v>
      </c>
      <c r="K100" s="38" t="str">
        <f t="shared" si="18"/>
        <v>2006Q2</v>
      </c>
      <c r="L100" s="38" t="str">
        <f t="shared" si="18"/>
        <v>2006Q3</v>
      </c>
      <c r="M100" s="38" t="str">
        <f t="shared" si="18"/>
        <v>2006Q4</v>
      </c>
      <c r="N100" s="38" t="str">
        <f t="shared" si="18"/>
        <v>2007Q1</v>
      </c>
      <c r="O100" s="38" t="str">
        <f t="shared" si="18"/>
        <v>2007Q2</v>
      </c>
      <c r="P100" s="38" t="str">
        <f t="shared" si="18"/>
        <v>2007Q3</v>
      </c>
      <c r="Q100" s="38" t="str">
        <f t="shared" si="18"/>
        <v>2007Q4</v>
      </c>
      <c r="R100" s="38" t="str">
        <f t="shared" si="18"/>
        <v>2008Q1</v>
      </c>
      <c r="S100" s="38" t="str">
        <f t="shared" si="18"/>
        <v>2008Q2</v>
      </c>
      <c r="T100" s="38" t="str">
        <f t="shared" si="18"/>
        <v>2008Q3</v>
      </c>
      <c r="U100" s="38" t="str">
        <f t="shared" si="18"/>
        <v>2008Q4</v>
      </c>
      <c r="V100" s="38" t="str">
        <f t="shared" si="18"/>
        <v>2009Q1</v>
      </c>
      <c r="W100" s="38" t="str">
        <f t="shared" si="18"/>
        <v>2009Q2</v>
      </c>
      <c r="X100" s="38" t="str">
        <f t="shared" si="18"/>
        <v>2009Q3</v>
      </c>
      <c r="Y100" s="38" t="str">
        <f t="shared" si="18"/>
        <v>2009Q4</v>
      </c>
      <c r="Z100" s="38" t="str">
        <f t="shared" si="18"/>
        <v>2010Q1</v>
      </c>
      <c r="AA100" s="38" t="str">
        <f t="shared" si="18"/>
        <v>2010Q2</v>
      </c>
      <c r="AB100" s="38" t="str">
        <f t="shared" si="18"/>
        <v>2010Q3</v>
      </c>
      <c r="AC100" s="38" t="str">
        <f t="shared" si="18"/>
        <v>2010Q4</v>
      </c>
      <c r="AD100" s="38" t="str">
        <f t="shared" si="18"/>
        <v>2011Q1</v>
      </c>
      <c r="AE100" s="38" t="str">
        <f t="shared" si="18"/>
        <v>2011Q2</v>
      </c>
      <c r="AF100" s="38" t="str">
        <f t="shared" si="18"/>
        <v>2011Q3</v>
      </c>
      <c r="AG100" s="38" t="str">
        <f t="shared" si="18"/>
        <v>2011Q4</v>
      </c>
      <c r="AH100" s="38" t="str">
        <f t="shared" ref="AH100:BM100" si="19">AH1</f>
        <v>2012Q1</v>
      </c>
      <c r="AI100" s="38" t="str">
        <f t="shared" si="19"/>
        <v>2012Q2</v>
      </c>
      <c r="AJ100" s="38" t="str">
        <f t="shared" si="19"/>
        <v>2012Q3</v>
      </c>
      <c r="AK100" s="38" t="str">
        <f t="shared" si="19"/>
        <v>2012Q4</v>
      </c>
      <c r="AL100" s="38" t="str">
        <f t="shared" si="19"/>
        <v>2013Q1</v>
      </c>
      <c r="AM100" s="38" t="str">
        <f t="shared" si="19"/>
        <v>2013Q2</v>
      </c>
      <c r="AN100" s="38" t="str">
        <f t="shared" si="19"/>
        <v>2013Q3</v>
      </c>
      <c r="AO100" s="38" t="str">
        <f t="shared" si="19"/>
        <v>2013Q4</v>
      </c>
      <c r="AP100" s="38" t="str">
        <f t="shared" si="19"/>
        <v>2014Q1</v>
      </c>
      <c r="AQ100" s="38" t="str">
        <f t="shared" si="19"/>
        <v>2014Q2</v>
      </c>
      <c r="AR100" s="38" t="str">
        <f t="shared" si="19"/>
        <v>2014Q3</v>
      </c>
      <c r="AS100" s="38" t="str">
        <f t="shared" si="19"/>
        <v>2014Q4</v>
      </c>
      <c r="AT100" s="38" t="str">
        <f t="shared" si="19"/>
        <v>2015Q1</v>
      </c>
      <c r="AU100" s="38" t="str">
        <f t="shared" si="19"/>
        <v>2015Q2</v>
      </c>
      <c r="AV100" s="38" t="str">
        <f t="shared" si="19"/>
        <v>2015Q3</v>
      </c>
      <c r="AW100" s="38" t="str">
        <f t="shared" si="19"/>
        <v>2015Q4</v>
      </c>
      <c r="AX100" s="38" t="str">
        <f t="shared" si="19"/>
        <v>2016Q1</v>
      </c>
      <c r="AY100" s="38" t="str">
        <f t="shared" si="19"/>
        <v>2016Q2</v>
      </c>
      <c r="AZ100" s="38" t="str">
        <f t="shared" si="19"/>
        <v>2016Q3</v>
      </c>
      <c r="BA100" s="38" t="str">
        <f t="shared" si="19"/>
        <v>2016Q4</v>
      </c>
      <c r="BB100" s="38" t="str">
        <f t="shared" si="19"/>
        <v>2017Q1</v>
      </c>
      <c r="BC100" s="38" t="str">
        <f t="shared" si="19"/>
        <v>2017Q2</v>
      </c>
      <c r="BD100" s="38" t="str">
        <f t="shared" si="19"/>
        <v>2017Q3</v>
      </c>
      <c r="BE100" s="38" t="str">
        <f t="shared" si="19"/>
        <v>2017Q4</v>
      </c>
      <c r="BF100" s="38" t="str">
        <f t="shared" si="19"/>
        <v>2018Q1</v>
      </c>
      <c r="BG100" s="38" t="str">
        <f t="shared" si="19"/>
        <v>2018Q2</v>
      </c>
      <c r="BH100" s="38" t="str">
        <f t="shared" si="19"/>
        <v>2018Q3</v>
      </c>
      <c r="BI100" s="38" t="str">
        <f t="shared" si="19"/>
        <v>2018Q4</v>
      </c>
      <c r="BJ100" s="38" t="str">
        <f t="shared" si="19"/>
        <v>2019Q1</v>
      </c>
      <c r="BK100" s="38" t="str">
        <f t="shared" si="19"/>
        <v>2019Q2</v>
      </c>
      <c r="BL100" s="38" t="str">
        <f t="shared" si="19"/>
        <v>2019Q3</v>
      </c>
      <c r="BM100" s="38" t="str">
        <f t="shared" si="19"/>
        <v>2019Q4</v>
      </c>
      <c r="BN100" s="38" t="str">
        <f t="shared" ref="BN100:BY100" si="20">BN1</f>
        <v>2020Q1</v>
      </c>
      <c r="BO100" s="38" t="str">
        <f t="shared" si="20"/>
        <v>2020Q2</v>
      </c>
      <c r="BP100" s="38" t="str">
        <f t="shared" si="20"/>
        <v>2020Q3</v>
      </c>
      <c r="BQ100" s="38" t="str">
        <f t="shared" si="20"/>
        <v>2020Q4</v>
      </c>
      <c r="BR100" s="38" t="str">
        <f t="shared" si="20"/>
        <v>2021Q1</v>
      </c>
      <c r="BS100" s="38" t="str">
        <f t="shared" si="20"/>
        <v>2021Q2</v>
      </c>
      <c r="BT100" s="38" t="str">
        <f t="shared" si="20"/>
        <v>2021Q3</v>
      </c>
      <c r="BU100" s="38" t="str">
        <f t="shared" si="20"/>
        <v>2021Q4</v>
      </c>
      <c r="BV100" s="38" t="str">
        <f t="shared" si="20"/>
        <v>2022Q1</v>
      </c>
      <c r="BW100" s="38" t="str">
        <f t="shared" si="20"/>
        <v>2022Q2</v>
      </c>
      <c r="BX100" s="38" t="str">
        <f t="shared" si="20"/>
        <v>2022Q3</v>
      </c>
      <c r="BY100" s="38" t="str">
        <f t="shared" si="20"/>
        <v>2022Q4</v>
      </c>
      <c r="BZ100" s="38" t="str">
        <f t="shared" ref="BZ100:CA100" si="21">BZ1</f>
        <v>2023Q1</v>
      </c>
      <c r="CA100" s="38" t="str">
        <f t="shared" si="21"/>
        <v>2023Q2</v>
      </c>
      <c r="CB100" s="38" t="str">
        <f t="shared" ref="CB100:CE100" si="22">CB1</f>
        <v>2023Q3</v>
      </c>
      <c r="CC100" s="38" t="str">
        <f t="shared" si="22"/>
        <v>2023Q4</v>
      </c>
      <c r="CD100" s="38" t="str">
        <f t="shared" si="22"/>
        <v>2024Q1</v>
      </c>
      <c r="CE100" s="38" t="str">
        <f t="shared" si="22"/>
        <v>2024Q2</v>
      </c>
      <c r="CF100" s="38" t="str">
        <f t="shared" ref="CF100:CI100" si="23">CF1</f>
        <v>2024Q3</v>
      </c>
      <c r="CG100" s="38" t="str">
        <f t="shared" si="23"/>
        <v>2024Q4</v>
      </c>
      <c r="CH100" s="38" t="str">
        <f t="shared" si="23"/>
        <v>2025Q1</v>
      </c>
      <c r="CI100" s="38" t="str">
        <f t="shared" si="23"/>
        <v>2025Q2</v>
      </c>
    </row>
    <row r="101" spans="1:87">
      <c r="A101" t="s">
        <v>61</v>
      </c>
      <c r="B101" s="1">
        <f>IF(ISNUMBER('Table 1. Total'!B52-'Table 2. Foreign'!B101),'Table 1. Total'!B52-'Table 2. Foreign'!B101,"…")</f>
        <v>33.053000000000004</v>
      </c>
      <c r="C101" s="1">
        <f>IF(ISNUMBER('Table 1. Total'!C52-'Table 2. Foreign'!C101),'Table 1. Total'!C52-'Table 2. Foreign'!C101,"…")</f>
        <v>32.475000000000001</v>
      </c>
      <c r="D101" s="1">
        <f>IF(ISNUMBER('Table 1. Total'!D52-'Table 2. Foreign'!D101),'Table 1. Total'!D52-'Table 2. Foreign'!D101,"…")</f>
        <v>32.808</v>
      </c>
      <c r="E101" s="1">
        <f>IF(ISNUMBER('Table 1. Total'!E52-'Table 2. Foreign'!E101),'Table 1. Total'!E52-'Table 2. Foreign'!E101,"…")</f>
        <v>33.292999999999999</v>
      </c>
      <c r="F101" s="1">
        <f>IF(ISNUMBER('Table 1. Total'!F52-'Table 2. Foreign'!F101),'Table 1. Total'!F52-'Table 2. Foreign'!F101,"…")</f>
        <v>39.005000000000003</v>
      </c>
      <c r="G101" s="1">
        <f>IF(ISNUMBER('Table 1. Total'!G52-'Table 2. Foreign'!G101),'Table 1. Total'!G52-'Table 2. Foreign'!G101,"…")</f>
        <v>41.695</v>
      </c>
      <c r="H101" s="1">
        <f>IF(ISNUMBER('Table 1. Total'!H52-'Table 2. Foreign'!H101),'Table 1. Total'!H52-'Table 2. Foreign'!H101,"…")</f>
        <v>43.106999999999999</v>
      </c>
      <c r="I101" s="1">
        <f>IF(ISNUMBER('Table 1. Total'!I52-'Table 2. Foreign'!I101),'Table 1. Total'!I52-'Table 2. Foreign'!I101,"…")</f>
        <v>45.478000000000002</v>
      </c>
      <c r="J101" s="1">
        <f>IF(ISNUMBER('Table 1. Total'!J52-'Table 2. Foreign'!J101),'Table 1. Total'!J52-'Table 2. Foreign'!J101,"…")</f>
        <v>45.241</v>
      </c>
      <c r="K101" s="1">
        <f>IF(ISNUMBER('Table 1. Total'!K52-'Table 2. Foreign'!K101),'Table 1. Total'!K52-'Table 2. Foreign'!K101,"…")</f>
        <v>45.408999999999999</v>
      </c>
      <c r="L101" s="1">
        <f>IF(ISNUMBER('Table 1. Total'!L52-'Table 2. Foreign'!L101),'Table 1. Total'!L52-'Table 2. Foreign'!L101,"…")</f>
        <v>45.048000000000002</v>
      </c>
      <c r="M101" s="1">
        <f>IF(ISNUMBER('Table 1. Total'!M52-'Table 2. Foreign'!M101),'Table 1. Total'!M52-'Table 2. Foreign'!M101,"…")</f>
        <v>50.131999999999998</v>
      </c>
      <c r="N101" s="1">
        <f>IF(ISNUMBER('Table 1. Total'!N52-'Table 2. Foreign'!N101),'Table 1. Total'!N52-'Table 2. Foreign'!N101,"…")</f>
        <v>51.215000000000003</v>
      </c>
      <c r="O101" s="1">
        <f>IF(ISNUMBER('Table 1. Total'!O52-'Table 2. Foreign'!O101),'Table 1. Total'!O52-'Table 2. Foreign'!O101,"…")</f>
        <v>53.277999999999999</v>
      </c>
      <c r="P101" s="1">
        <f>IF(ISNUMBER('Table 1. Total'!P52-'Table 2. Foreign'!P101),'Table 1. Total'!P52-'Table 2. Foreign'!P101,"…")</f>
        <v>49.158000000000001</v>
      </c>
      <c r="Q101" s="1">
        <f>IF(ISNUMBER('Table 1. Total'!Q52-'Table 2. Foreign'!Q101),'Table 1. Total'!Q52-'Table 2. Foreign'!Q101,"…")</f>
        <v>49.906999999999996</v>
      </c>
      <c r="R101" s="1">
        <f>IF(ISNUMBER('Table 1. Total'!R52-'Table 2. Foreign'!R101),'Table 1. Total'!R52-'Table 2. Foreign'!R101,"…")</f>
        <v>50.661000000000001</v>
      </c>
      <c r="S101" s="1">
        <f>IF(ISNUMBER('Table 1. Total'!S52-'Table 2. Foreign'!S101),'Table 1. Total'!S52-'Table 2. Foreign'!S101,"…")</f>
        <v>55.029000000000003</v>
      </c>
      <c r="T101" s="1">
        <f>IF(ISNUMBER('Table 1. Total'!T52-'Table 2. Foreign'!T101),'Table 1. Total'!T52-'Table 2. Foreign'!T101,"…")</f>
        <v>54.141999999999996</v>
      </c>
      <c r="U101" s="1">
        <f>IF(ISNUMBER('Table 1. Total'!U52-'Table 2. Foreign'!U101),'Table 1. Total'!U52-'Table 2. Foreign'!U101,"…")</f>
        <v>49.553000000000004</v>
      </c>
      <c r="V101" s="1">
        <f>IF(ISNUMBER('Table 1. Total'!V52-'Table 2. Foreign'!V101),'Table 1. Total'!V52-'Table 2. Foreign'!V101,"…")</f>
        <v>44.608000000000004</v>
      </c>
      <c r="W101" s="1">
        <f>IF(ISNUMBER('Table 1. Total'!W52-'Table 2. Foreign'!W101),'Table 1. Total'!W52-'Table 2. Foreign'!W101,"…")</f>
        <v>43.344000000000001</v>
      </c>
      <c r="X101" s="1">
        <f>IF(ISNUMBER('Table 1. Total'!X52-'Table 2. Foreign'!X101),'Table 1. Total'!X52-'Table 2. Foreign'!X101,"…")</f>
        <v>41.488999999999997</v>
      </c>
      <c r="Y101" s="1">
        <f>IF(ISNUMBER('Table 1. Total'!Y52-'Table 2. Foreign'!Y101),'Table 1. Total'!Y52-'Table 2. Foreign'!Y101,"…")</f>
        <v>40.667999999999999</v>
      </c>
      <c r="Z101" s="1">
        <f>IF(ISNUMBER('Table 1. Total'!Z52-'Table 2. Foreign'!Z101),'Table 1. Total'!Z52-'Table 2. Foreign'!Z101,"…")</f>
        <v>40.442999999999998</v>
      </c>
      <c r="AA101" s="1">
        <f>IF(ISNUMBER('Table 1. Total'!AA52-'Table 2. Foreign'!AA101),'Table 1. Total'!AA52-'Table 2. Foreign'!AA101,"…")</f>
        <v>42.463999999999999</v>
      </c>
      <c r="AB101" s="1">
        <f>IF(ISNUMBER('Table 1. Total'!AB52-'Table 2. Foreign'!AB101),'Table 1. Total'!AB52-'Table 2. Foreign'!AB101,"…")</f>
        <v>39.488</v>
      </c>
      <c r="AC101" s="1">
        <f>IF(ISNUMBER('Table 1. Total'!AC52-'Table 2. Foreign'!AC101),'Table 1. Total'!AC52-'Table 2. Foreign'!AC101,"…")</f>
        <v>37.823</v>
      </c>
      <c r="AD101" s="1">
        <f>IF(ISNUMBER('Table 1. Total'!AD52-'Table 2. Foreign'!AD101),'Table 1. Total'!AD52-'Table 2. Foreign'!AD101,"…")</f>
        <v>41.375</v>
      </c>
      <c r="AE101" s="1">
        <f>IF(ISNUMBER('Table 1. Total'!AE52-'Table 2. Foreign'!AE101),'Table 1. Total'!AE52-'Table 2. Foreign'!AE101,"…")</f>
        <v>42.22</v>
      </c>
      <c r="AF101" s="1">
        <f>IF(ISNUMBER('Table 1. Total'!AF52-'Table 2. Foreign'!AF101),'Table 1. Total'!AF52-'Table 2. Foreign'!AF101,"…")</f>
        <v>42.040999999999997</v>
      </c>
      <c r="AG101" s="1">
        <f>IF(ISNUMBER('Table 1. Total'!AG52-'Table 2. Foreign'!AG101),'Table 1. Total'!AG52-'Table 2. Foreign'!AG101,"…")</f>
        <v>42.551000000000002</v>
      </c>
      <c r="AH101" s="1">
        <f>IF(ISNUMBER('Table 1. Total'!AH52-'Table 2. Foreign'!AH101),'Table 1. Total'!AH52-'Table 2. Foreign'!AH101,"…")</f>
        <v>42.497</v>
      </c>
      <c r="AI101" s="1">
        <f>IF(ISNUMBER('Table 1. Total'!AI52-'Table 2. Foreign'!AI101),'Table 1. Total'!AI52-'Table 2. Foreign'!AI101,"…")</f>
        <v>41.56</v>
      </c>
      <c r="AJ101" s="1">
        <f>IF(ISNUMBER('Table 1. Total'!AJ52-'Table 2. Foreign'!AJ101),'Table 1. Total'!AJ52-'Table 2. Foreign'!AJ101,"…")</f>
        <v>40.899000000000001</v>
      </c>
      <c r="AK101" s="1">
        <f>IF(ISNUMBER('Table 1. Total'!AK52-'Table 2. Foreign'!AK101),'Table 1. Total'!AK52-'Table 2. Foreign'!AK101,"…")</f>
        <v>39.673999999999999</v>
      </c>
      <c r="AL101" s="1">
        <f>IF(ISNUMBER('Table 1. Total'!AL52-'Table 2. Foreign'!AL101),'Table 1. Total'!AL52-'Table 2. Foreign'!AL101,"…")</f>
        <v>40.585999999999999</v>
      </c>
      <c r="AM101" s="1">
        <f>IF(ISNUMBER('Table 1. Total'!AM52-'Table 2. Foreign'!AM101),'Table 1. Total'!AM52-'Table 2. Foreign'!AM101,"…")</f>
        <v>40.863999999999997</v>
      </c>
      <c r="AN101" s="1">
        <f>IF(ISNUMBER('Table 1. Total'!AN52-'Table 2. Foreign'!AN101),'Table 1. Total'!AN52-'Table 2. Foreign'!AN101,"…")</f>
        <v>40.183</v>
      </c>
      <c r="AO101" s="1">
        <f>IF(ISNUMBER('Table 1. Total'!AO52-'Table 2. Foreign'!AO101),'Table 1. Total'!AO52-'Table 2. Foreign'!AO101,"…")</f>
        <v>37.436</v>
      </c>
      <c r="AP101" s="1">
        <f>IF(ISNUMBER('Table 1. Total'!AP52-'Table 2. Foreign'!AP101),'Table 1. Total'!AP52-'Table 2. Foreign'!AP101,"…")</f>
        <v>31.825000000000003</v>
      </c>
      <c r="AQ101" s="1">
        <f>IF(ISNUMBER('Table 1. Total'!AQ52-'Table 2. Foreign'!AQ101),'Table 1. Total'!AQ52-'Table 2. Foreign'!AQ101,"…")</f>
        <v>33.218000000000004</v>
      </c>
      <c r="AR101" s="1">
        <f>IF(ISNUMBER('Table 1. Total'!AR52-'Table 2. Foreign'!AR101),'Table 1. Total'!AR52-'Table 2. Foreign'!AR101,"…")</f>
        <v>33.788000000000004</v>
      </c>
      <c r="AS101" s="1">
        <f>IF(ISNUMBER('Table 1. Total'!AS52-'Table 2. Foreign'!AS101),'Table 1. Total'!AS52-'Table 2. Foreign'!AS101,"…")</f>
        <v>35.627000000000002</v>
      </c>
      <c r="AT101" s="1">
        <f>IF(ISNUMBER('Table 1. Total'!AT52-'Table 2. Foreign'!AT101),'Table 1. Total'!AT52-'Table 2. Foreign'!AT101,"…")</f>
        <v>39.776999999999994</v>
      </c>
      <c r="AU101" s="1">
        <f>IF(ISNUMBER('Table 1. Total'!AU52-'Table 2. Foreign'!AU101),'Table 1. Total'!AU52-'Table 2. Foreign'!AU101,"…")</f>
        <v>44.375</v>
      </c>
      <c r="AV101" s="1">
        <f>IF(ISNUMBER('Table 1. Total'!AV52-'Table 2. Foreign'!AV101),'Table 1. Total'!AV52-'Table 2. Foreign'!AV101,"…")</f>
        <v>48.067</v>
      </c>
      <c r="AW101" s="1">
        <f>IF(ISNUMBER('Table 1. Total'!AW52-'Table 2. Foreign'!AW101),'Table 1. Total'!AW52-'Table 2. Foreign'!AW101,"…")</f>
        <v>37.874000000000002</v>
      </c>
      <c r="AX101" s="1">
        <f>IF(ISNUMBER('Table 1. Total'!AX52-'Table 2. Foreign'!AX101),'Table 1. Total'!AX52-'Table 2. Foreign'!AX101,"…")</f>
        <v>36.832999999999998</v>
      </c>
      <c r="AY101" s="1">
        <f>IF(ISNUMBER('Table 1. Total'!AY52-'Table 2. Foreign'!AY101),'Table 1. Total'!AY52-'Table 2. Foreign'!AY101,"…")</f>
        <v>36.022999999999996</v>
      </c>
      <c r="AZ101" s="1">
        <f>IF(ISNUMBER('Table 1. Total'!AZ52-'Table 2. Foreign'!AZ101),'Table 1. Total'!AZ52-'Table 2. Foreign'!AZ101,"…")</f>
        <v>39.262999999999998</v>
      </c>
      <c r="BA101" s="1">
        <f>IF(ISNUMBER('Table 1. Total'!BA52-'Table 2. Foreign'!BA101),'Table 1. Total'!BA52-'Table 2. Foreign'!BA101,"…")</f>
        <v>34.569000000000003</v>
      </c>
      <c r="BB101" s="1">
        <f>IF(ISNUMBER('Table 1. Total'!BB52-'Table 2. Foreign'!BB101),'Table 1. Total'!BB52-'Table 2. Foreign'!BB101,"…")</f>
        <v>38.36</v>
      </c>
      <c r="BC101" s="1">
        <f>IF(ISNUMBER('Table 1. Total'!BC52-'Table 2. Foreign'!BC101),'Table 1. Total'!BC52-'Table 2. Foreign'!BC101,"…")</f>
        <v>37.658000000000001</v>
      </c>
      <c r="BD101" s="1">
        <f>IF(ISNUMBER('Table 1. Total'!BD52-'Table 2. Foreign'!BD101),'Table 1. Total'!BD52-'Table 2. Foreign'!BD101,"…")</f>
        <v>39.526000000000003</v>
      </c>
      <c r="BE101" s="1">
        <f>IF(ISNUMBER('Table 1. Total'!BE52-'Table 2. Foreign'!BE101),'Table 1. Total'!BE52-'Table 2. Foreign'!BE101,"…")</f>
        <v>38.686999999999998</v>
      </c>
      <c r="BF101" s="1">
        <f>IF(ISNUMBER('Table 1. Total'!BF52-'Table 2. Foreign'!BF101),'Table 1. Total'!BF52-'Table 2. Foreign'!BF101,"…")</f>
        <v>40.661999999999999</v>
      </c>
      <c r="BG101" s="1">
        <f>IF(ISNUMBER('Table 1. Total'!BG52-'Table 2. Foreign'!BG101),'Table 1. Total'!BG52-'Table 2. Foreign'!BG101,"…")</f>
        <v>29.694999999999997</v>
      </c>
      <c r="BH101" s="1">
        <f>IF(ISNUMBER('Table 1. Total'!BH52-'Table 2. Foreign'!BH101),'Table 1. Total'!BH52-'Table 2. Foreign'!BH101,"…")</f>
        <v>22.672000000000004</v>
      </c>
      <c r="BI101" s="1">
        <f>IF(ISNUMBER('Table 1. Total'!BI52-'Table 2. Foreign'!BI101),'Table 1. Total'!BI52-'Table 2. Foreign'!BI101,"…")</f>
        <v>26.05</v>
      </c>
      <c r="BJ101" s="1">
        <f>IF(ISNUMBER('Table 1. Total'!BJ52-'Table 2. Foreign'!BJ101),'Table 1. Total'!BJ52-'Table 2. Foreign'!BJ101,"…")</f>
        <v>26.557000000000002</v>
      </c>
      <c r="BK101" s="1">
        <f>IF(ISNUMBER('Table 1. Total'!BK52-'Table 2. Foreign'!BK101),'Table 1. Total'!BK52-'Table 2. Foreign'!BK101,"…")</f>
        <v>32.099000000000004</v>
      </c>
      <c r="BL101" s="1">
        <f>IF(ISNUMBER('Table 1. Total'!BL52-'Table 2. Foreign'!BL101),'Table 1. Total'!BL52-'Table 2. Foreign'!BL101,"…")</f>
        <v>28.398</v>
      </c>
      <c r="BM101" s="1">
        <f>IF(ISNUMBER('Table 1. Total'!BM52-'Table 2. Foreign'!BM101),'Table 1. Total'!BM52-'Table 2. Foreign'!BM101,"…")</f>
        <v>30.408000000000001</v>
      </c>
      <c r="BN101" s="1">
        <f>IF(ISNUMBER('Table 1. Total'!BN52-'Table 2. Foreign'!BN101),'Table 1. Total'!BN52-'Table 2. Foreign'!BN101,"…")</f>
        <v>31.818000000000005</v>
      </c>
      <c r="BO101" s="1">
        <f>IF(ISNUMBER('Table 1. Total'!BO52-'Table 2. Foreign'!BO101),'Table 1. Total'!BO52-'Table 2. Foreign'!BO101,"…")</f>
        <v>35.14</v>
      </c>
      <c r="BP101" s="1">
        <f>IF(ISNUMBER('Table 1. Total'!BP52-'Table 2. Foreign'!BP101),'Table 1. Total'!BP52-'Table 2. Foreign'!BP101,"…")</f>
        <v>36.751999999999995</v>
      </c>
      <c r="BQ101" s="1">
        <f>IF(ISNUMBER('Table 1. Total'!BQ52-'Table 2. Foreign'!BQ101),'Table 1. Total'!BQ52-'Table 2. Foreign'!BQ101,"…")</f>
        <v>36.579000000000001</v>
      </c>
      <c r="BR101" s="1" t="str">
        <f>IF(ISNUMBER('Table 1. Total'!BR52-'Table 2. Foreign'!BR101),'Table 1. Total'!BR52-'Table 2. Foreign'!BR101,"…")</f>
        <v>…</v>
      </c>
      <c r="BS101" s="1" t="str">
        <f>IF(ISNUMBER('Table 1. Total'!BS52-'Table 2. Foreign'!BS101),'Table 1. Total'!BS52-'Table 2. Foreign'!BS101,"…")</f>
        <v>…</v>
      </c>
      <c r="BT101" s="1" t="str">
        <f>IF(ISNUMBER('Table 1. Total'!BT52-'Table 2. Foreign'!BT101),'Table 1. Total'!BT52-'Table 2. Foreign'!BT101,"…")</f>
        <v>…</v>
      </c>
      <c r="BU101" s="1" t="str">
        <f>IF(ISNUMBER('Table 1. Total'!BU52-'Table 2. Foreign'!BU101),'Table 1. Total'!BU52-'Table 2. Foreign'!BU101,"…")</f>
        <v>…</v>
      </c>
      <c r="BV101" s="1" t="str">
        <f>IF(ISNUMBER('Table 1. Total'!BV52-'Table 2. Foreign'!BV101),'Table 1. Total'!BV52-'Table 2. Foreign'!BV101,"…")</f>
        <v>…</v>
      </c>
      <c r="BW101" s="1" t="str">
        <f>IF(ISNUMBER('Table 1. Total'!BW52-'Table 2. Foreign'!BW101),'Table 1. Total'!BW52-'Table 2. Foreign'!BW101,"…")</f>
        <v>…</v>
      </c>
      <c r="BX101" s="1" t="str">
        <f>IF(ISNUMBER('Table 1. Total'!BX52-'Table 2. Foreign'!BX101),'Table 1. Total'!BX52-'Table 2. Foreign'!BX101,"…")</f>
        <v>…</v>
      </c>
      <c r="BY101" s="1" t="str">
        <f>IF(ISNUMBER('Table 1. Total'!BY52-'Table 2. Foreign'!BY101),'Table 1. Total'!BY52-'Table 2. Foreign'!BY101,"…")</f>
        <v>…</v>
      </c>
      <c r="BZ101" s="1" t="str">
        <f>IF(ISNUMBER('Table 1. Total'!BZ52-'Table 2. Foreign'!BZ101),'Table 1. Total'!BZ52-'Table 2. Foreign'!BZ101,"…")</f>
        <v>…</v>
      </c>
      <c r="CA101" s="1">
        <f>IF(ISNUMBER('Table 1. Total'!CA52-'Table 2. Foreign'!CA101),'Table 1. Total'!CA52-'Table 2. Foreign'!CA101,"…")</f>
        <v>50.981000000000002</v>
      </c>
      <c r="CB101" s="1">
        <f>IF(ISNUMBER('Table 1. Total'!CB52-'Table 2. Foreign'!CB101),'Table 1. Total'!CB52-'Table 2. Foreign'!CB101,"…")</f>
        <v>42.28</v>
      </c>
      <c r="CC101" s="1">
        <f>IF(ISNUMBER('Table 1. Total'!CC52-'Table 2. Foreign'!CC101),'Table 1. Total'!CC52-'Table 2. Foreign'!CC101,"…")</f>
        <v>19.332000000000001</v>
      </c>
      <c r="CD101" s="1">
        <f>IF(ISNUMBER('Table 1. Total'!CD52-'Table 2. Foreign'!CD101),'Table 1. Total'!CD52-'Table 2. Foreign'!CD101,"…")</f>
        <v>20.251000000000001</v>
      </c>
      <c r="CE101" s="1">
        <f>IF(ISNUMBER('Table 1. Total'!CE52-'Table 2. Foreign'!CE101),'Table 1. Total'!CE52-'Table 2. Foreign'!CE101,"…")</f>
        <v>19.983000000000001</v>
      </c>
      <c r="CF101" s="1">
        <f>IF(ISNUMBER('Table 1. Total'!CF52-'Table 2. Foreign'!CF101),'Table 1. Total'!CF52-'Table 2. Foreign'!CF101,"…")</f>
        <v>19.885999999999999</v>
      </c>
      <c r="CG101" s="1">
        <f>IF(ISNUMBER('Table 1. Total'!CG52-'Table 2. Foreign'!CG101),'Table 1. Total'!CG52-'Table 2. Foreign'!CG101,"…")</f>
        <v>19.786000000000001</v>
      </c>
      <c r="CH101" s="1">
        <f>IF(ISNUMBER('Table 1. Total'!CH52-'Table 2. Foreign'!CH101),'Table 1. Total'!CH52-'Table 2. Foreign'!CH101,"…")</f>
        <v>19.969000000000001</v>
      </c>
      <c r="CI101" s="1">
        <f>IF(ISNUMBER('Table 1. Total'!CI52-'Table 2. Foreign'!CI101),'Table 1. Total'!CI52-'Table 2. Foreign'!CI101,"…")</f>
        <v>17.616</v>
      </c>
    </row>
    <row r="102" spans="1:87">
      <c r="A102" t="s">
        <v>62</v>
      </c>
      <c r="B102" s="1" t="str">
        <f>IF(ISNUMBER('Table 1. Total'!B53-'Table 2. Foreign'!B102),'Table 1. Total'!B53-'Table 2. Foreign'!B102,"…")</f>
        <v>…</v>
      </c>
      <c r="C102" s="1" t="str">
        <f>IF(ISNUMBER('Table 1. Total'!C53-'Table 2. Foreign'!C102),'Table 1. Total'!C53-'Table 2. Foreign'!C102,"…")</f>
        <v>…</v>
      </c>
      <c r="D102" s="1" t="str">
        <f>IF(ISNUMBER('Table 1. Total'!D53-'Table 2. Foreign'!D102),'Table 1. Total'!D53-'Table 2. Foreign'!D102,"…")</f>
        <v>…</v>
      </c>
      <c r="E102" s="1" t="str">
        <f>IF(ISNUMBER('Table 1. Total'!E53-'Table 2. Foreign'!E102),'Table 1. Total'!E53-'Table 2. Foreign'!E102,"…")</f>
        <v>…</v>
      </c>
      <c r="F102" s="1" t="str">
        <f>IF(ISNUMBER('Table 1. Total'!F53-'Table 2. Foreign'!F102),'Table 1. Total'!F53-'Table 2. Foreign'!F102,"…")</f>
        <v>…</v>
      </c>
      <c r="G102" s="1" t="str">
        <f>IF(ISNUMBER('Table 1. Total'!G53-'Table 2. Foreign'!G102),'Table 1. Total'!G53-'Table 2. Foreign'!G102,"…")</f>
        <v>…</v>
      </c>
      <c r="H102" s="1" t="str">
        <f>IF(ISNUMBER('Table 1. Total'!H53-'Table 2. Foreign'!H102),'Table 1. Total'!H53-'Table 2. Foreign'!H102,"…")</f>
        <v>…</v>
      </c>
      <c r="I102" s="1" t="str">
        <f>IF(ISNUMBER('Table 1. Total'!I53-'Table 2. Foreign'!I102),'Table 1. Total'!I53-'Table 2. Foreign'!I102,"…")</f>
        <v>…</v>
      </c>
      <c r="J102" s="1" t="str">
        <f>IF(ISNUMBER('Table 1. Total'!J53-'Table 2. Foreign'!J102),'Table 1. Total'!J53-'Table 2. Foreign'!J102,"…")</f>
        <v>…</v>
      </c>
      <c r="K102" s="1" t="str">
        <f>IF(ISNUMBER('Table 1. Total'!K53-'Table 2. Foreign'!K102),'Table 1. Total'!K53-'Table 2. Foreign'!K102,"…")</f>
        <v>…</v>
      </c>
      <c r="L102" s="1" t="str">
        <f>IF(ISNUMBER('Table 1. Total'!L53-'Table 2. Foreign'!L102),'Table 1. Total'!L53-'Table 2. Foreign'!L102,"…")</f>
        <v>…</v>
      </c>
      <c r="M102" s="1" t="str">
        <f>IF(ISNUMBER('Table 1. Total'!M53-'Table 2. Foreign'!M102),'Table 1. Total'!M53-'Table 2. Foreign'!M102,"…")</f>
        <v>…</v>
      </c>
      <c r="N102" s="1">
        <f>IF(ISNUMBER('Table 1. Total'!N53-'Table 2. Foreign'!N102),'Table 1. Total'!N53-'Table 2. Foreign'!N102,"…")</f>
        <v>547.25799999999992</v>
      </c>
      <c r="O102" s="1">
        <f>IF(ISNUMBER('Table 1. Total'!O53-'Table 2. Foreign'!O102),'Table 1. Total'!O53-'Table 2. Foreign'!O102,"…")</f>
        <v>605.57299999999998</v>
      </c>
      <c r="P102" s="1">
        <f>IF(ISNUMBER('Table 1. Total'!P53-'Table 2. Foreign'!P102),'Table 1. Total'!P53-'Table 2. Foreign'!P102,"…")</f>
        <v>621.02799999999991</v>
      </c>
      <c r="Q102" s="1">
        <f>IF(ISNUMBER('Table 1. Total'!Q53-'Table 2. Foreign'!Q102),'Table 1. Total'!Q53-'Table 2. Foreign'!Q102,"…")</f>
        <v>656.40800000000002</v>
      </c>
      <c r="R102" s="1">
        <f>IF(ISNUMBER('Table 1. Total'!R53-'Table 2. Foreign'!R102),'Table 1. Total'!R53-'Table 2. Foreign'!R102,"…")</f>
        <v>672.65300000000002</v>
      </c>
      <c r="S102" s="1">
        <f>IF(ISNUMBER('Table 1. Total'!S53-'Table 2. Foreign'!S102),'Table 1. Total'!S53-'Table 2. Foreign'!S102,"…")</f>
        <v>734.11500000000001</v>
      </c>
      <c r="T102" s="1">
        <f>IF(ISNUMBER('Table 1. Total'!T53-'Table 2. Foreign'!T102),'Table 1. Total'!T53-'Table 2. Foreign'!T102,"…")</f>
        <v>591.779</v>
      </c>
      <c r="U102" s="1">
        <f>IF(ISNUMBER('Table 1. Total'!U53-'Table 2. Foreign'!U102),'Table 1. Total'!U53-'Table 2. Foreign'!U102,"…")</f>
        <v>502.59400000000005</v>
      </c>
      <c r="V102" s="1">
        <f>IF(ISNUMBER('Table 1. Total'!V53-'Table 2. Foreign'!V102),'Table 1. Total'!V53-'Table 2. Foreign'!V102,"…")</f>
        <v>529.59300000000007</v>
      </c>
      <c r="W102" s="1">
        <f>IF(ISNUMBER('Table 1. Total'!W53-'Table 2. Foreign'!W102),'Table 1. Total'!W53-'Table 2. Foreign'!W102,"…")</f>
        <v>633.37400000000002</v>
      </c>
      <c r="X102" s="1">
        <f>IF(ISNUMBER('Table 1. Total'!X53-'Table 2. Foreign'!X102),'Table 1. Total'!X53-'Table 2. Foreign'!X102,"…")</f>
        <v>713.35399999999993</v>
      </c>
      <c r="Y102" s="1">
        <f>IF(ISNUMBER('Table 1. Total'!Y53-'Table 2. Foreign'!Y102),'Table 1. Total'!Y53-'Table 2. Foreign'!Y102,"…")</f>
        <v>732.60800000000006</v>
      </c>
      <c r="Z102" s="1">
        <f>IF(ISNUMBER('Table 1. Total'!Z53-'Table 2. Foreign'!Z102),'Table 1. Total'!Z53-'Table 2. Foreign'!Z102,"…")</f>
        <v>701.19800000000009</v>
      </c>
      <c r="AA102" s="1">
        <f>IF(ISNUMBER('Table 1. Total'!AA53-'Table 2. Foreign'!AA102),'Table 1. Total'!AA53-'Table 2. Foreign'!AA102,"…")</f>
        <v>750.23800000000006</v>
      </c>
      <c r="AB102" s="1">
        <f>IF(ISNUMBER('Table 1. Total'!AB53-'Table 2. Foreign'!AB102),'Table 1. Total'!AB53-'Table 2. Foreign'!AB102,"…")</f>
        <v>796.91399999999999</v>
      </c>
      <c r="AC102" s="1">
        <f>IF(ISNUMBER('Table 1. Total'!AC53-'Table 2. Foreign'!AC102),'Table 1. Total'!AC53-'Table 2. Foreign'!AC102,"…")</f>
        <v>843.22499999999991</v>
      </c>
      <c r="AD102" s="1">
        <f>IF(ISNUMBER('Table 1. Total'!AD53-'Table 2. Foreign'!AD102),'Table 1. Total'!AD53-'Table 2. Foreign'!AD102,"…")</f>
        <v>873.41</v>
      </c>
      <c r="AE102" s="1">
        <f>IF(ISNUMBER('Table 1. Total'!AE53-'Table 2. Foreign'!AE102),'Table 1. Total'!AE53-'Table 2. Foreign'!AE102,"…")</f>
        <v>977.81399999999996</v>
      </c>
      <c r="AF102" s="1">
        <f>IF(ISNUMBER('Table 1. Total'!AF53-'Table 2. Foreign'!AF102),'Table 1. Total'!AF53-'Table 2. Foreign'!AF102,"…")</f>
        <v>836.07799999999997</v>
      </c>
      <c r="AG102" s="1">
        <f>IF(ISNUMBER('Table 1. Total'!AG53-'Table 2. Foreign'!AG102),'Table 1. Total'!AG53-'Table 2. Foreign'!AG102,"…")</f>
        <v>850.40300000000002</v>
      </c>
      <c r="AH102" s="1">
        <f>IF(ISNUMBER('Table 1. Total'!AH53-'Table 2. Foreign'!AH102),'Table 1. Total'!AH53-'Table 2. Foreign'!AH102,"…")</f>
        <v>851.22199999999998</v>
      </c>
      <c r="AI102" s="1">
        <f>IF(ISNUMBER('Table 1. Total'!AI53-'Table 2. Foreign'!AI102),'Table 1. Total'!AI53-'Table 2. Foreign'!AI102,"…")</f>
        <v>789.92599999999993</v>
      </c>
      <c r="AJ102" s="1">
        <f>IF(ISNUMBER('Table 1. Total'!AJ53-'Table 2. Foreign'!AJ102),'Table 1. Total'!AJ53-'Table 2. Foreign'!AJ102,"…")</f>
        <v>774.13799999999992</v>
      </c>
      <c r="AK102" s="1">
        <f>IF(ISNUMBER('Table 1. Total'!AK53-'Table 2. Foreign'!AK102),'Table 1. Total'!AK53-'Table 2. Foreign'!AK102,"…")</f>
        <v>807.35699999999997</v>
      </c>
      <c r="AL102" s="1">
        <f>IF(ISNUMBER('Table 1. Total'!AL53-'Table 2. Foreign'!AL102),'Table 1. Total'!AL53-'Table 2. Foreign'!AL102,"…")</f>
        <v>782.01699999999994</v>
      </c>
      <c r="AM102" s="1">
        <f>IF(ISNUMBER('Table 1. Total'!AM53-'Table 2. Foreign'!AM102),'Table 1. Total'!AM53-'Table 2. Foreign'!AM102,"…")</f>
        <v>729.98800000000006</v>
      </c>
      <c r="AN102" s="1">
        <f>IF(ISNUMBER('Table 1. Total'!AN53-'Table 2. Foreign'!AN102),'Table 1. Total'!AN53-'Table 2. Foreign'!AN102,"…")</f>
        <v>695.91099999999994</v>
      </c>
      <c r="AO102" s="1">
        <f>IF(ISNUMBER('Table 1. Total'!AO53-'Table 2. Foreign'!AO102),'Table 1. Total'!AO53-'Table 2. Foreign'!AO102,"…")</f>
        <v>722.904</v>
      </c>
      <c r="AP102" s="1">
        <f>IF(ISNUMBER('Table 1. Total'!AP53-'Table 2. Foreign'!AP102),'Table 1. Total'!AP53-'Table 2. Foreign'!AP102,"…")</f>
        <v>720.66099999999994</v>
      </c>
      <c r="AQ102" s="1">
        <f>IF(ISNUMBER('Table 1. Total'!AQ53-'Table 2. Foreign'!AQ102),'Table 1. Total'!AQ53-'Table 2. Foreign'!AQ102,"…")</f>
        <v>784.62699999999995</v>
      </c>
      <c r="AR102" s="1">
        <f>IF(ISNUMBER('Table 1. Total'!AR53-'Table 2. Foreign'!AR102),'Table 1. Total'!AR53-'Table 2. Foreign'!AR102,"…")</f>
        <v>684.01</v>
      </c>
      <c r="AS102" s="1">
        <f>IF(ISNUMBER('Table 1. Total'!AS53-'Table 2. Foreign'!AS102),'Table 1. Total'!AS53-'Table 2. Foreign'!AS102,"…")</f>
        <v>668.86900000000003</v>
      </c>
      <c r="AT102" s="1">
        <f>IF(ISNUMBER('Table 1. Total'!AT53-'Table 2. Foreign'!AT102),'Table 1. Total'!AT53-'Table 2. Foreign'!AT102,"…")</f>
        <v>578.68700000000001</v>
      </c>
      <c r="AU102" s="1">
        <f>IF(ISNUMBER('Table 1. Total'!AU53-'Table 2. Foreign'!AU102),'Table 1. Total'!AU53-'Table 2. Foreign'!AU102,"…")</f>
        <v>627.22800000000007</v>
      </c>
      <c r="AV102" s="1">
        <f>IF(ISNUMBER('Table 1. Total'!AV53-'Table 2. Foreign'!AV102),'Table 1. Total'!AV53-'Table 2. Foreign'!AV102,"…")</f>
        <v>510.24199999999996</v>
      </c>
      <c r="AW102" s="1">
        <f>IF(ISNUMBER('Table 1. Total'!AW53-'Table 2. Foreign'!AW102),'Table 1. Total'!AW53-'Table 2. Foreign'!AW102,"…")</f>
        <v>551.20100000000002</v>
      </c>
      <c r="AX102" s="1">
        <f>IF(ISNUMBER('Table 1. Total'!AX53-'Table 2. Foreign'!AX102),'Table 1. Total'!AX53-'Table 2. Foreign'!AX102,"…")</f>
        <v>634.93999999999994</v>
      </c>
      <c r="AY102" s="1">
        <f>IF(ISNUMBER('Table 1. Total'!AY53-'Table 2. Foreign'!AY102),'Table 1. Total'!AY53-'Table 2. Foreign'!AY102,"…")</f>
        <v>731.52500000000009</v>
      </c>
      <c r="AZ102" s="1">
        <f>IF(ISNUMBER('Table 1. Total'!AZ53-'Table 2. Foreign'!AZ102),'Table 1. Total'!AZ53-'Table 2. Foreign'!AZ102,"…")</f>
        <v>765.18999999999994</v>
      </c>
      <c r="BA102" s="1">
        <f>IF(ISNUMBER('Table 1. Total'!BA53-'Table 2. Foreign'!BA102),'Table 1. Total'!BA53-'Table 2. Foreign'!BA102,"…")</f>
        <v>785.20100000000002</v>
      </c>
      <c r="BB102" s="1">
        <f>IF(ISNUMBER('Table 1. Total'!BB53-'Table 2. Foreign'!BB102),'Table 1. Total'!BB53-'Table 2. Foreign'!BB102,"…")</f>
        <v>852.67399999999998</v>
      </c>
      <c r="BC102" s="1">
        <f>IF(ISNUMBER('Table 1. Total'!BC53-'Table 2. Foreign'!BC102),'Table 1. Total'!BC53-'Table 2. Foreign'!BC102,"…")</f>
        <v>851.52599999999995</v>
      </c>
      <c r="BD102" s="1">
        <f>IF(ISNUMBER('Table 1. Total'!BD53-'Table 2. Foreign'!BD102),'Table 1. Total'!BD53-'Table 2. Foreign'!BD102,"…")</f>
        <v>914.19499999999994</v>
      </c>
      <c r="BE102" s="1">
        <f>IF(ISNUMBER('Table 1. Total'!BE53-'Table 2. Foreign'!BE102),'Table 1. Total'!BE53-'Table 2. Foreign'!BE102,"…")</f>
        <v>912.84999999999991</v>
      </c>
      <c r="BF102" s="1">
        <f>IF(ISNUMBER('Table 1. Total'!BF53-'Table 2. Foreign'!BF102),'Table 1. Total'!BF53-'Table 2. Foreign'!BF102,"…")</f>
        <v>930.50400000000013</v>
      </c>
      <c r="BG102" s="1">
        <f>IF(ISNUMBER('Table 1. Total'!BG53-'Table 2. Foreign'!BG102),'Table 1. Total'!BG53-'Table 2. Foreign'!BG102,"…")</f>
        <v>824.02700000000004</v>
      </c>
      <c r="BH102" s="1">
        <f>IF(ISNUMBER('Table 1. Total'!BH53-'Table 2. Foreign'!BH102),'Table 1. Total'!BH53-'Table 2. Foreign'!BH102,"…")</f>
        <v>800.54700000000003</v>
      </c>
      <c r="BI102" s="1">
        <f>IF(ISNUMBER('Table 1. Total'!BI53-'Table 2. Foreign'!BI102),'Table 1. Total'!BI53-'Table 2. Foreign'!BI102,"…")</f>
        <v>854.48599999999999</v>
      </c>
      <c r="BJ102" s="1">
        <f>IF(ISNUMBER('Table 1. Total'!BJ53-'Table 2. Foreign'!BJ102),'Table 1. Total'!BJ53-'Table 2. Foreign'!BJ102,"…")</f>
        <v>847.86500000000001</v>
      </c>
      <c r="BK102" s="1">
        <f>IF(ISNUMBER('Table 1. Total'!BK53-'Table 2. Foreign'!BK102),'Table 1. Total'!BK53-'Table 2. Foreign'!BK102,"…")</f>
        <v>875.41200000000003</v>
      </c>
      <c r="BL102" s="1">
        <f>IF(ISNUMBER('Table 1. Total'!BL53-'Table 2. Foreign'!BL102),'Table 1. Total'!BL53-'Table 2. Foreign'!BL102,"…")</f>
        <v>849.56999999999994</v>
      </c>
      <c r="BM102" s="1">
        <f>IF(ISNUMBER('Table 1. Total'!BM53-'Table 2. Foreign'!BM102),'Table 1. Total'!BM53-'Table 2. Foreign'!BM102,"…")</f>
        <v>907.53499999999997</v>
      </c>
      <c r="BN102" s="1">
        <f>IF(ISNUMBER('Table 1. Total'!BN53-'Table 2. Foreign'!BN102),'Table 1. Total'!BN53-'Table 2. Foreign'!BN102,"…")</f>
        <v>695.05200000000002</v>
      </c>
      <c r="BO102" s="1">
        <f>IF(ISNUMBER('Table 1. Total'!BO53-'Table 2. Foreign'!BO102),'Table 1. Total'!BO53-'Table 2. Foreign'!BO102,"…")</f>
        <v>689.22800000000007</v>
      </c>
      <c r="BP102" s="1">
        <f>IF(ISNUMBER('Table 1. Total'!BP53-'Table 2. Foreign'!BP102),'Table 1. Total'!BP53-'Table 2. Foreign'!BP102,"…")</f>
        <v>687.35700000000008</v>
      </c>
      <c r="BQ102" s="1">
        <f>IF(ISNUMBER('Table 1. Total'!BQ53-'Table 2. Foreign'!BQ102),'Table 1. Total'!BQ53-'Table 2. Foreign'!BQ102,"…")</f>
        <v>832.47799999999995</v>
      </c>
      <c r="BR102" s="1">
        <f>IF(ISNUMBER('Table 1. Total'!BR53-'Table 2. Foreign'!BR102),'Table 1. Total'!BR53-'Table 2. Foreign'!BR102,"…")</f>
        <v>791.94499999999994</v>
      </c>
      <c r="BS102" s="1">
        <f>IF(ISNUMBER('Table 1. Total'!BS53-'Table 2. Foreign'!BS102),'Table 1. Total'!BS53-'Table 2. Foreign'!BS102,"…")</f>
        <v>921.27499999999998</v>
      </c>
      <c r="BT102" s="1">
        <f>IF(ISNUMBER('Table 1. Total'!BT53-'Table 2. Foreign'!BT102),'Table 1. Total'!BT53-'Table 2. Foreign'!BT102,"…")</f>
        <v>857.59899999999993</v>
      </c>
      <c r="BU102" s="1">
        <f>IF(ISNUMBER('Table 1. Total'!BU53-'Table 2. Foreign'!BU102),'Table 1. Total'!BU53-'Table 2. Foreign'!BU102,"…")</f>
        <v>857.35800000000006</v>
      </c>
      <c r="BV102" s="1">
        <f>IF(ISNUMBER('Table 1. Total'!BV53-'Table 2. Foreign'!BV102),'Table 1. Total'!BV53-'Table 2. Foreign'!BV102,"…")</f>
        <v>1021.7950000000001</v>
      </c>
      <c r="BW102" s="1">
        <f>IF(ISNUMBER('Table 1. Total'!BW53-'Table 2. Foreign'!BW102),'Table 1. Total'!BW53-'Table 2. Foreign'!BW102,"…")</f>
        <v>973.01400000000012</v>
      </c>
      <c r="BX102" s="1">
        <f>IF(ISNUMBER('Table 1. Total'!BX53-'Table 2. Foreign'!BX102),'Table 1. Total'!BX53-'Table 2. Foreign'!BX102,"…")</f>
        <v>922.94299999999998</v>
      </c>
      <c r="BY102" s="1">
        <f>IF(ISNUMBER('Table 1. Total'!BY53-'Table 2. Foreign'!BY102),'Table 1. Total'!BY53-'Table 2. Foreign'!BY102,"…")</f>
        <v>990.10900000000004</v>
      </c>
      <c r="BZ102" s="1">
        <f>IF(ISNUMBER('Table 1. Total'!BZ53-'Table 2. Foreign'!BZ102),'Table 1. Total'!BZ53-'Table 2. Foreign'!BZ102,"…")</f>
        <v>1005.4070000000002</v>
      </c>
      <c r="CA102" s="1">
        <f>IF(ISNUMBER('Table 1. Total'!CA53-'Table 2. Foreign'!CA102),'Table 1. Total'!CA53-'Table 2. Foreign'!CA102,"…")</f>
        <v>1119.1320000000001</v>
      </c>
      <c r="CB102" s="1">
        <f>IF(ISNUMBER('Table 1. Total'!CB53-'Table 2. Foreign'!CB102),'Table 1. Total'!CB53-'Table 2. Foreign'!CB102,"…")</f>
        <v>1049.345</v>
      </c>
      <c r="CC102" s="1">
        <f>IF(ISNUMBER('Table 1. Total'!CC53-'Table 2. Foreign'!CC102),'Table 1. Total'!CC53-'Table 2. Foreign'!CC102,"…")</f>
        <v>1172.287</v>
      </c>
      <c r="CD102" s="1">
        <f>IF(ISNUMBER('Table 1. Total'!CD53-'Table 2. Foreign'!CD102),'Table 1. Total'!CD53-'Table 2. Foreign'!CD102,"…")</f>
        <v>1144.1390000000001</v>
      </c>
      <c r="CE102" s="1">
        <f>IF(ISNUMBER('Table 1. Total'!CE53-'Table 2. Foreign'!CE102),'Table 1. Total'!CE53-'Table 2. Foreign'!CE102,"…")</f>
        <v>1093.2339999999999</v>
      </c>
      <c r="CF102" s="1">
        <f>IF(ISNUMBER('Table 1. Total'!CF53-'Table 2. Foreign'!CF102),'Table 1. Total'!CF53-'Table 2. Foreign'!CF102,"…")</f>
        <v>1091.3780000000002</v>
      </c>
      <c r="CG102" s="1">
        <f>IF(ISNUMBER('Table 1. Total'!CG53-'Table 2. Foreign'!CG102),'Table 1. Total'!CG53-'Table 2. Foreign'!CG102,"…")</f>
        <v>1010.3800000000001</v>
      </c>
      <c r="CH102" s="1">
        <f>IF(ISNUMBER('Table 1. Total'!CH53-'Table 2. Foreign'!CH102),'Table 1. Total'!CH53-'Table 2. Foreign'!CH102,"…")</f>
        <v>1133.2159999999999</v>
      </c>
      <c r="CI102" s="1">
        <f>IF(ISNUMBER('Table 1. Total'!CI53-'Table 2. Foreign'!CI102),'Table 1. Total'!CI53-'Table 2. Foreign'!CI102,"…")</f>
        <v>1252.6680000000001</v>
      </c>
    </row>
    <row r="103" spans="1:87">
      <c r="A103" t="s">
        <v>63</v>
      </c>
      <c r="B103" s="1" t="str">
        <f>IF(ISNUMBER('Table 1. Total'!B54-'Table 2. Foreign'!B103),'Table 1. Total'!B54-'Table 2. Foreign'!B103,"…")</f>
        <v>…</v>
      </c>
      <c r="C103" s="1" t="str">
        <f>IF(ISNUMBER('Table 1. Total'!C54-'Table 2. Foreign'!C103),'Table 1. Total'!C54-'Table 2. Foreign'!C103,"…")</f>
        <v>…</v>
      </c>
      <c r="D103" s="1" t="str">
        <f>IF(ISNUMBER('Table 1. Total'!D54-'Table 2. Foreign'!D103),'Table 1. Total'!D54-'Table 2. Foreign'!D103,"…")</f>
        <v>…</v>
      </c>
      <c r="E103" s="1" t="str">
        <f>IF(ISNUMBER('Table 1. Total'!E54-'Table 2. Foreign'!E103),'Table 1. Total'!E54-'Table 2. Foreign'!E103,"…")</f>
        <v>…</v>
      </c>
      <c r="F103" s="1" t="str">
        <f>IF(ISNUMBER('Table 1. Total'!F54-'Table 2. Foreign'!F103),'Table 1. Total'!F54-'Table 2. Foreign'!F103,"…")</f>
        <v>…</v>
      </c>
      <c r="G103" s="1" t="str">
        <f>IF(ISNUMBER('Table 1. Total'!G54-'Table 2. Foreign'!G103),'Table 1. Total'!G54-'Table 2. Foreign'!G103,"…")</f>
        <v>…</v>
      </c>
      <c r="H103" s="1" t="str">
        <f>IF(ISNUMBER('Table 1. Total'!H54-'Table 2. Foreign'!H103),'Table 1. Total'!H54-'Table 2. Foreign'!H103,"…")</f>
        <v>…</v>
      </c>
      <c r="I103" s="1" t="str">
        <f>IF(ISNUMBER('Table 1. Total'!I54-'Table 2. Foreign'!I103),'Table 1. Total'!I54-'Table 2. Foreign'!I103,"…")</f>
        <v>…</v>
      </c>
      <c r="J103" s="1" t="str">
        <f>IF(ISNUMBER('Table 1. Total'!J54-'Table 2. Foreign'!J103),'Table 1. Total'!J54-'Table 2. Foreign'!J103,"…")</f>
        <v>…</v>
      </c>
      <c r="K103" s="1" t="str">
        <f>IF(ISNUMBER('Table 1. Total'!K54-'Table 2. Foreign'!K103),'Table 1. Total'!K54-'Table 2. Foreign'!K103,"…")</f>
        <v>…</v>
      </c>
      <c r="L103" s="1" t="str">
        <f>IF(ISNUMBER('Table 1. Total'!L54-'Table 2. Foreign'!L103),'Table 1. Total'!L54-'Table 2. Foreign'!L103,"…")</f>
        <v>…</v>
      </c>
      <c r="M103" s="1" t="str">
        <f>IF(ISNUMBER('Table 1. Total'!M54-'Table 2. Foreign'!M103),'Table 1. Total'!M54-'Table 2. Foreign'!M103,"…")</f>
        <v>…</v>
      </c>
      <c r="N103" s="1" t="str">
        <f>IF(ISNUMBER('Table 1. Total'!N54-'Table 2. Foreign'!N103),'Table 1. Total'!N54-'Table 2. Foreign'!N103,"…")</f>
        <v>…</v>
      </c>
      <c r="O103" s="1" t="str">
        <f>IF(ISNUMBER('Table 1. Total'!O54-'Table 2. Foreign'!O103),'Table 1. Total'!O54-'Table 2. Foreign'!O103,"…")</f>
        <v>…</v>
      </c>
      <c r="P103" s="1" t="str">
        <f>IF(ISNUMBER('Table 1. Total'!P54-'Table 2. Foreign'!P103),'Table 1. Total'!P54-'Table 2. Foreign'!P103,"…")</f>
        <v>…</v>
      </c>
      <c r="Q103" s="1" t="str">
        <f>IF(ISNUMBER('Table 1. Total'!Q54-'Table 2. Foreign'!Q103),'Table 1. Total'!Q54-'Table 2. Foreign'!Q103,"…")</f>
        <v>…</v>
      </c>
      <c r="R103" s="1" t="str">
        <f>IF(ISNUMBER('Table 1. Total'!R54-'Table 2. Foreign'!R103),'Table 1. Total'!R54-'Table 2. Foreign'!R103,"…")</f>
        <v>…</v>
      </c>
      <c r="S103" s="1" t="str">
        <f>IF(ISNUMBER('Table 1. Total'!S54-'Table 2. Foreign'!S103),'Table 1. Total'!S54-'Table 2. Foreign'!S103,"…")</f>
        <v>…</v>
      </c>
      <c r="T103" s="1" t="str">
        <f>IF(ISNUMBER('Table 1. Total'!T54-'Table 2. Foreign'!T103),'Table 1. Total'!T54-'Table 2. Foreign'!T103,"…")</f>
        <v>…</v>
      </c>
      <c r="U103" s="1" t="str">
        <f>IF(ISNUMBER('Table 1. Total'!U54-'Table 2. Foreign'!U103),'Table 1. Total'!U54-'Table 2. Foreign'!U103,"…")</f>
        <v>…</v>
      </c>
      <c r="V103" s="1" t="str">
        <f>IF(ISNUMBER('Table 1. Total'!V54-'Table 2. Foreign'!V103),'Table 1. Total'!V54-'Table 2. Foreign'!V103,"…")</f>
        <v>…</v>
      </c>
      <c r="W103" s="1" t="str">
        <f>IF(ISNUMBER('Table 1. Total'!W54-'Table 2. Foreign'!W103),'Table 1. Total'!W54-'Table 2. Foreign'!W103,"…")</f>
        <v>…</v>
      </c>
      <c r="X103" s="1" t="str">
        <f>IF(ISNUMBER('Table 1. Total'!X54-'Table 2. Foreign'!X103),'Table 1. Total'!X54-'Table 2. Foreign'!X103,"…")</f>
        <v>…</v>
      </c>
      <c r="Y103" s="1" t="str">
        <f>IF(ISNUMBER('Table 1. Total'!Y54-'Table 2. Foreign'!Y103),'Table 1. Total'!Y54-'Table 2. Foreign'!Y103,"…")</f>
        <v>…</v>
      </c>
      <c r="Z103" s="1" t="str">
        <f>IF(ISNUMBER('Table 1. Total'!Z54-'Table 2. Foreign'!Z103),'Table 1. Total'!Z54-'Table 2. Foreign'!Z103,"…")</f>
        <v>…</v>
      </c>
      <c r="AA103" s="1" t="str">
        <f>IF(ISNUMBER('Table 1. Total'!AA54-'Table 2. Foreign'!AA103),'Table 1. Total'!AA54-'Table 2. Foreign'!AA103,"…")</f>
        <v>…</v>
      </c>
      <c r="AB103" s="1" t="str">
        <f>IF(ISNUMBER('Table 1. Total'!AB54-'Table 2. Foreign'!AB103),'Table 1. Total'!AB54-'Table 2. Foreign'!AB103,"…")</f>
        <v>…</v>
      </c>
      <c r="AC103" s="1" t="str">
        <f>IF(ISNUMBER('Table 1. Total'!AC54-'Table 2. Foreign'!AC103),'Table 1. Total'!AC54-'Table 2. Foreign'!AC103,"…")</f>
        <v>…</v>
      </c>
      <c r="AD103" s="1" t="str">
        <f>IF(ISNUMBER('Table 1. Total'!AD54-'Table 2. Foreign'!AD103),'Table 1. Total'!AD54-'Table 2. Foreign'!AD103,"…")</f>
        <v>…</v>
      </c>
      <c r="AE103" s="1" t="str">
        <f>IF(ISNUMBER('Table 1. Total'!AE54-'Table 2. Foreign'!AE103),'Table 1. Total'!AE54-'Table 2. Foreign'!AE103,"…")</f>
        <v>…</v>
      </c>
      <c r="AF103" s="1" t="str">
        <f>IF(ISNUMBER('Table 1. Total'!AF54-'Table 2. Foreign'!AF103),'Table 1. Total'!AF54-'Table 2. Foreign'!AF103,"…")</f>
        <v>…</v>
      </c>
      <c r="AG103" s="1" t="str">
        <f>IF(ISNUMBER('Table 1. Total'!AG54-'Table 2. Foreign'!AG103),'Table 1. Total'!AG54-'Table 2. Foreign'!AG103,"…")</f>
        <v>…</v>
      </c>
      <c r="AH103" s="1" t="str">
        <f>IF(ISNUMBER('Table 1. Total'!AH54-'Table 2. Foreign'!AH103),'Table 1. Total'!AH54-'Table 2. Foreign'!AH103,"…")</f>
        <v>…</v>
      </c>
      <c r="AI103" s="1" t="str">
        <f>IF(ISNUMBER('Table 1. Total'!AI54-'Table 2. Foreign'!AI103),'Table 1. Total'!AI54-'Table 2. Foreign'!AI103,"…")</f>
        <v>…</v>
      </c>
      <c r="AJ103" s="1" t="str">
        <f>IF(ISNUMBER('Table 1. Total'!AJ54-'Table 2. Foreign'!AJ103),'Table 1. Total'!AJ54-'Table 2. Foreign'!AJ103,"…")</f>
        <v>…</v>
      </c>
      <c r="AK103" s="1" t="str">
        <f>IF(ISNUMBER('Table 1. Total'!AK54-'Table 2. Foreign'!AK103),'Table 1. Total'!AK54-'Table 2. Foreign'!AK103,"…")</f>
        <v>…</v>
      </c>
      <c r="AL103" s="1" t="str">
        <f>IF(ISNUMBER('Table 1. Total'!AL54-'Table 2. Foreign'!AL103),'Table 1. Total'!AL54-'Table 2. Foreign'!AL103,"…")</f>
        <v>…</v>
      </c>
      <c r="AM103" s="1" t="str">
        <f>IF(ISNUMBER('Table 1. Total'!AM54-'Table 2. Foreign'!AM103),'Table 1. Total'!AM54-'Table 2. Foreign'!AM103,"…")</f>
        <v>…</v>
      </c>
      <c r="AN103" s="1" t="str">
        <f>IF(ISNUMBER('Table 1. Total'!AN54-'Table 2. Foreign'!AN103),'Table 1. Total'!AN54-'Table 2. Foreign'!AN103,"…")</f>
        <v>…</v>
      </c>
      <c r="AO103" s="1" t="str">
        <f>IF(ISNUMBER('Table 1. Total'!AO54-'Table 2. Foreign'!AO103),'Table 1. Total'!AO54-'Table 2. Foreign'!AO103,"…")</f>
        <v>…</v>
      </c>
      <c r="AP103" s="1" t="str">
        <f>IF(ISNUMBER('Table 1. Total'!AP54-'Table 2. Foreign'!AP103),'Table 1. Total'!AP54-'Table 2. Foreign'!AP103,"…")</f>
        <v>…</v>
      </c>
      <c r="AQ103" s="1" t="str">
        <f>IF(ISNUMBER('Table 1. Total'!AQ54-'Table 2. Foreign'!AQ103),'Table 1. Total'!AQ54-'Table 2. Foreign'!AQ103,"…")</f>
        <v>…</v>
      </c>
      <c r="AR103" s="1" t="str">
        <f>IF(ISNUMBER('Table 1. Total'!AR54-'Table 2. Foreign'!AR103),'Table 1. Total'!AR54-'Table 2. Foreign'!AR103,"…")</f>
        <v>…</v>
      </c>
      <c r="AS103" s="1" t="str">
        <f>IF(ISNUMBER('Table 1. Total'!AS54-'Table 2. Foreign'!AS103),'Table 1. Total'!AS54-'Table 2. Foreign'!AS103,"…")</f>
        <v>…</v>
      </c>
      <c r="AT103" s="1" t="str">
        <f>IF(ISNUMBER('Table 1. Total'!AT54-'Table 2. Foreign'!AT103),'Table 1. Total'!AT54-'Table 2. Foreign'!AT103,"…")</f>
        <v>…</v>
      </c>
      <c r="AU103" s="1" t="str">
        <f>IF(ISNUMBER('Table 1. Total'!AU54-'Table 2. Foreign'!AU103),'Table 1. Total'!AU54-'Table 2. Foreign'!AU103,"…")</f>
        <v>…</v>
      </c>
      <c r="AV103" s="1" t="str">
        <f>IF(ISNUMBER('Table 1. Total'!AV54-'Table 2. Foreign'!AV103),'Table 1. Total'!AV54-'Table 2. Foreign'!AV103,"…")</f>
        <v>…</v>
      </c>
      <c r="AW103" s="1" t="str">
        <f>IF(ISNUMBER('Table 1. Total'!AW54-'Table 2. Foreign'!AW103),'Table 1. Total'!AW54-'Table 2. Foreign'!AW103,"…")</f>
        <v>…</v>
      </c>
      <c r="AX103" s="1" t="str">
        <f>IF(ISNUMBER('Table 1. Total'!AX54-'Table 2. Foreign'!AX103),'Table 1. Total'!AX54-'Table 2. Foreign'!AX103,"…")</f>
        <v>…</v>
      </c>
      <c r="AY103" s="1" t="str">
        <f>IF(ISNUMBER('Table 1. Total'!AY54-'Table 2. Foreign'!AY103),'Table 1. Total'!AY54-'Table 2. Foreign'!AY103,"…")</f>
        <v>…</v>
      </c>
      <c r="AZ103" s="1" t="str">
        <f>IF(ISNUMBER('Table 1. Total'!AZ54-'Table 2. Foreign'!AZ103),'Table 1. Total'!AZ54-'Table 2. Foreign'!AZ103,"…")</f>
        <v>…</v>
      </c>
      <c r="BA103" s="1" t="str">
        <f>IF(ISNUMBER('Table 1. Total'!BA54-'Table 2. Foreign'!BA103),'Table 1. Total'!BA54-'Table 2. Foreign'!BA103,"…")</f>
        <v>…</v>
      </c>
      <c r="BB103" s="1" t="str">
        <f>IF(ISNUMBER('Table 1. Total'!BB54-'Table 2. Foreign'!BB103),'Table 1. Total'!BB54-'Table 2. Foreign'!BB103,"…")</f>
        <v>…</v>
      </c>
      <c r="BC103" s="1" t="str">
        <f>IF(ISNUMBER('Table 1. Total'!BC54-'Table 2. Foreign'!BC103),'Table 1. Total'!BC54-'Table 2. Foreign'!BC103,"…")</f>
        <v>…</v>
      </c>
      <c r="BD103" s="1" t="str">
        <f>IF(ISNUMBER('Table 1. Total'!BD54-'Table 2. Foreign'!BD103),'Table 1. Total'!BD54-'Table 2. Foreign'!BD103,"…")</f>
        <v>…</v>
      </c>
      <c r="BE103" s="1" t="str">
        <f>IF(ISNUMBER('Table 1. Total'!BE54-'Table 2. Foreign'!BE103),'Table 1. Total'!BE54-'Table 2. Foreign'!BE103,"…")</f>
        <v>…</v>
      </c>
      <c r="BF103" s="1" t="str">
        <f>IF(ISNUMBER('Table 1. Total'!BF54-'Table 2. Foreign'!BF103),'Table 1. Total'!BF54-'Table 2. Foreign'!BF103,"…")</f>
        <v>…</v>
      </c>
      <c r="BG103" s="1" t="str">
        <f>IF(ISNUMBER('Table 1. Total'!BG54-'Table 2. Foreign'!BG103),'Table 1. Total'!BG54-'Table 2. Foreign'!BG103,"…")</f>
        <v>…</v>
      </c>
      <c r="BH103" s="1" t="str">
        <f>IF(ISNUMBER('Table 1. Total'!BH54-'Table 2. Foreign'!BH103),'Table 1. Total'!BH54-'Table 2. Foreign'!BH103,"…")</f>
        <v>…</v>
      </c>
      <c r="BI103" s="1" t="str">
        <f>IF(ISNUMBER('Table 1. Total'!BI54-'Table 2. Foreign'!BI103),'Table 1. Total'!BI54-'Table 2. Foreign'!BI103,"…")</f>
        <v>…</v>
      </c>
      <c r="BJ103" s="1" t="str">
        <f>IF(ISNUMBER('Table 1. Total'!BJ54-'Table 2. Foreign'!BJ103),'Table 1. Total'!BJ54-'Table 2. Foreign'!BJ103,"…")</f>
        <v>…</v>
      </c>
      <c r="BK103" s="1" t="str">
        <f>IF(ISNUMBER('Table 1. Total'!BK54-'Table 2. Foreign'!BK103),'Table 1. Total'!BK54-'Table 2. Foreign'!BK103,"…")</f>
        <v>…</v>
      </c>
      <c r="BL103" s="1" t="str">
        <f>IF(ISNUMBER('Table 1. Total'!BL54-'Table 2. Foreign'!BL103),'Table 1. Total'!BL54-'Table 2. Foreign'!BL103,"…")</f>
        <v>…</v>
      </c>
      <c r="BM103" s="1" t="str">
        <f>IF(ISNUMBER('Table 1. Total'!BM54-'Table 2. Foreign'!BM103),'Table 1. Total'!BM54-'Table 2. Foreign'!BM103,"…")</f>
        <v>…</v>
      </c>
      <c r="BN103" s="1" t="str">
        <f>IF(ISNUMBER('Table 1. Total'!BN54-'Table 2. Foreign'!BN103),'Table 1. Total'!BN54-'Table 2. Foreign'!BN103,"…")</f>
        <v>…</v>
      </c>
      <c r="BO103" s="1" t="str">
        <f>IF(ISNUMBER('Table 1. Total'!BO54-'Table 2. Foreign'!BO103),'Table 1. Total'!BO54-'Table 2. Foreign'!BO103,"…")</f>
        <v>…</v>
      </c>
      <c r="BP103" s="1" t="str">
        <f>IF(ISNUMBER('Table 1. Total'!BP54-'Table 2. Foreign'!BP103),'Table 1. Total'!BP54-'Table 2. Foreign'!BP103,"…")</f>
        <v>…</v>
      </c>
      <c r="BQ103" s="1" t="str">
        <f>IF(ISNUMBER('Table 1. Total'!BQ54-'Table 2. Foreign'!BQ103),'Table 1. Total'!BQ54-'Table 2. Foreign'!BQ103,"…")</f>
        <v>…</v>
      </c>
      <c r="BR103" s="1" t="str">
        <f>IF(ISNUMBER('Table 1. Total'!BR54-'Table 2. Foreign'!BR103),'Table 1. Total'!BR54-'Table 2. Foreign'!BR103,"…")</f>
        <v>…</v>
      </c>
      <c r="BS103" s="1" t="str">
        <f>IF(ISNUMBER('Table 1. Total'!BS54-'Table 2. Foreign'!BS103),'Table 1. Total'!BS54-'Table 2. Foreign'!BS103,"…")</f>
        <v>…</v>
      </c>
      <c r="BT103" s="1" t="str">
        <f>IF(ISNUMBER('Table 1. Total'!BT54-'Table 2. Foreign'!BT103),'Table 1. Total'!BT54-'Table 2. Foreign'!BT103,"…")</f>
        <v>…</v>
      </c>
      <c r="BU103" s="1" t="str">
        <f>IF(ISNUMBER('Table 1. Total'!BU54-'Table 2. Foreign'!BU103),'Table 1. Total'!BU54-'Table 2. Foreign'!BU103,"…")</f>
        <v>…</v>
      </c>
      <c r="BV103" s="1" t="str">
        <f>IF(ISNUMBER('Table 1. Total'!BV54-'Table 2. Foreign'!BV103),'Table 1. Total'!BV54-'Table 2. Foreign'!BV103,"…")</f>
        <v>…</v>
      </c>
      <c r="BW103" s="1" t="str">
        <f>IF(ISNUMBER('Table 1. Total'!BW54-'Table 2. Foreign'!BW103),'Table 1. Total'!BW54-'Table 2. Foreign'!BW103,"…")</f>
        <v>…</v>
      </c>
      <c r="BX103" s="1" t="str">
        <f>IF(ISNUMBER('Table 1. Total'!BX54-'Table 2. Foreign'!BX103),'Table 1. Total'!BX54-'Table 2. Foreign'!BX103,"…")</f>
        <v>…</v>
      </c>
      <c r="BY103" s="1" t="str">
        <f>IF(ISNUMBER('Table 1. Total'!BY54-'Table 2. Foreign'!BY103),'Table 1. Total'!BY54-'Table 2. Foreign'!BY103,"…")</f>
        <v>…</v>
      </c>
      <c r="BZ103" s="1" t="str">
        <f>IF(ISNUMBER('Table 1. Total'!BZ54-'Table 2. Foreign'!BZ103),'Table 1. Total'!BZ54-'Table 2. Foreign'!BZ103,"…")</f>
        <v>…</v>
      </c>
      <c r="CA103" s="1" t="str">
        <f>IF(ISNUMBER('Table 1. Total'!CA54-'Table 2. Foreign'!CA103),'Table 1. Total'!CA54-'Table 2. Foreign'!CA103,"…")</f>
        <v>…</v>
      </c>
      <c r="CB103" s="1" t="str">
        <f>IF(ISNUMBER('Table 1. Total'!CB54-'Table 2. Foreign'!CB103),'Table 1. Total'!CB54-'Table 2. Foreign'!CB103,"…")</f>
        <v>…</v>
      </c>
      <c r="CC103" s="1" t="str">
        <f>IF(ISNUMBER('Table 1. Total'!CC54-'Table 2. Foreign'!CC103),'Table 1. Total'!CC54-'Table 2. Foreign'!CC103,"…")</f>
        <v>…</v>
      </c>
      <c r="CD103" s="1" t="str">
        <f>IF(ISNUMBER('Table 1. Total'!CD54-'Table 2. Foreign'!CD103),'Table 1. Total'!CD54-'Table 2. Foreign'!CD103,"…")</f>
        <v>…</v>
      </c>
      <c r="CE103" s="1" t="str">
        <f>IF(ISNUMBER('Table 1. Total'!CE54-'Table 2. Foreign'!CE103),'Table 1. Total'!CE54-'Table 2. Foreign'!CE103,"…")</f>
        <v>…</v>
      </c>
      <c r="CF103" s="1" t="str">
        <f>IF(ISNUMBER('Table 1. Total'!CF54-'Table 2. Foreign'!CF103),'Table 1. Total'!CF54-'Table 2. Foreign'!CF103,"…")</f>
        <v>…</v>
      </c>
      <c r="CG103" s="1" t="str">
        <f>IF(ISNUMBER('Table 1. Total'!CG54-'Table 2. Foreign'!CG103),'Table 1. Total'!CG54-'Table 2. Foreign'!CG103,"…")</f>
        <v>…</v>
      </c>
      <c r="CH103" s="1" t="str">
        <f>IF(ISNUMBER('Table 1. Total'!CH54-'Table 2. Foreign'!CH103),'Table 1. Total'!CH54-'Table 2. Foreign'!CH103,"…")</f>
        <v>…</v>
      </c>
      <c r="CI103" s="1" t="str">
        <f>IF(ISNUMBER('Table 1. Total'!CI54-'Table 2. Foreign'!CI103),'Table 1. Total'!CI54-'Table 2. Foreign'!CI103,"…")</f>
        <v>…</v>
      </c>
    </row>
    <row r="104" spans="1:87">
      <c r="A104" t="s">
        <v>64</v>
      </c>
      <c r="B104" s="1" t="str">
        <f>IF(ISNUMBER('Table 1. Total'!B55-'Table 2. Foreign'!B104),'Table 1. Total'!B55-'Table 2. Foreign'!B104,"…")</f>
        <v>…</v>
      </c>
      <c r="C104" s="1" t="str">
        <f>IF(ISNUMBER('Table 1. Total'!C55-'Table 2. Foreign'!C104),'Table 1. Total'!C55-'Table 2. Foreign'!C104,"…")</f>
        <v>…</v>
      </c>
      <c r="D104" s="1" t="str">
        <f>IF(ISNUMBER('Table 1. Total'!D55-'Table 2. Foreign'!D104),'Table 1. Total'!D55-'Table 2. Foreign'!D104,"…")</f>
        <v>…</v>
      </c>
      <c r="E104" s="1" t="str">
        <f>IF(ISNUMBER('Table 1. Total'!E55-'Table 2. Foreign'!E104),'Table 1. Total'!E55-'Table 2. Foreign'!E104,"…")</f>
        <v>…</v>
      </c>
      <c r="F104" s="1" t="str">
        <f>IF(ISNUMBER('Table 1. Total'!F55-'Table 2. Foreign'!F104),'Table 1. Total'!F55-'Table 2. Foreign'!F104,"…")</f>
        <v>…</v>
      </c>
      <c r="G104" s="1" t="str">
        <f>IF(ISNUMBER('Table 1. Total'!G55-'Table 2. Foreign'!G104),'Table 1. Total'!G55-'Table 2. Foreign'!G104,"…")</f>
        <v>…</v>
      </c>
      <c r="H104" s="1" t="str">
        <f>IF(ISNUMBER('Table 1. Total'!H55-'Table 2. Foreign'!H104),'Table 1. Total'!H55-'Table 2. Foreign'!H104,"…")</f>
        <v>…</v>
      </c>
      <c r="I104" s="1" t="str">
        <f>IF(ISNUMBER('Table 1. Total'!I55-'Table 2. Foreign'!I104),'Table 1. Total'!I55-'Table 2. Foreign'!I104,"…")</f>
        <v>…</v>
      </c>
      <c r="J104" s="1" t="str">
        <f>IF(ISNUMBER('Table 1. Total'!J55-'Table 2. Foreign'!J104),'Table 1. Total'!J55-'Table 2. Foreign'!J104,"…")</f>
        <v>…</v>
      </c>
      <c r="K104" s="1" t="str">
        <f>IF(ISNUMBER('Table 1. Total'!K55-'Table 2. Foreign'!K104),'Table 1. Total'!K55-'Table 2. Foreign'!K104,"…")</f>
        <v>…</v>
      </c>
      <c r="L104" s="1" t="str">
        <f>IF(ISNUMBER('Table 1. Total'!L55-'Table 2. Foreign'!L104),'Table 1. Total'!L55-'Table 2. Foreign'!L104,"…")</f>
        <v>…</v>
      </c>
      <c r="M104" s="1" t="str">
        <f>IF(ISNUMBER('Table 1. Total'!M55-'Table 2. Foreign'!M104),'Table 1. Total'!M55-'Table 2. Foreign'!M104,"…")</f>
        <v>…</v>
      </c>
      <c r="N104" s="1" t="str">
        <f>IF(ISNUMBER('Table 1. Total'!N55-'Table 2. Foreign'!N104),'Table 1. Total'!N55-'Table 2. Foreign'!N104,"…")</f>
        <v>…</v>
      </c>
      <c r="O104" s="1" t="str">
        <f>IF(ISNUMBER('Table 1. Total'!O55-'Table 2. Foreign'!O104),'Table 1. Total'!O55-'Table 2. Foreign'!O104,"…")</f>
        <v>…</v>
      </c>
      <c r="P104" s="1" t="str">
        <f>IF(ISNUMBER('Table 1. Total'!P55-'Table 2. Foreign'!P104),'Table 1. Total'!P55-'Table 2. Foreign'!P104,"…")</f>
        <v>…</v>
      </c>
      <c r="Q104" s="1" t="str">
        <f>IF(ISNUMBER('Table 1. Total'!Q55-'Table 2. Foreign'!Q104),'Table 1. Total'!Q55-'Table 2. Foreign'!Q104,"…")</f>
        <v>…</v>
      </c>
      <c r="R104" s="1" t="str">
        <f>IF(ISNUMBER('Table 1. Total'!R55-'Table 2. Foreign'!R104),'Table 1. Total'!R55-'Table 2. Foreign'!R104,"…")</f>
        <v>…</v>
      </c>
      <c r="S104" s="1" t="str">
        <f>IF(ISNUMBER('Table 1. Total'!S55-'Table 2. Foreign'!S104),'Table 1. Total'!S55-'Table 2. Foreign'!S104,"…")</f>
        <v>…</v>
      </c>
      <c r="T104" s="1" t="str">
        <f>IF(ISNUMBER('Table 1. Total'!T55-'Table 2. Foreign'!T104),'Table 1. Total'!T55-'Table 2. Foreign'!T104,"…")</f>
        <v>…</v>
      </c>
      <c r="U104" s="1" t="str">
        <f>IF(ISNUMBER('Table 1. Total'!U55-'Table 2. Foreign'!U104),'Table 1. Total'!U55-'Table 2. Foreign'!U104,"…")</f>
        <v>…</v>
      </c>
      <c r="V104" s="1" t="str">
        <f>IF(ISNUMBER('Table 1. Total'!V55-'Table 2. Foreign'!V104),'Table 1. Total'!V55-'Table 2. Foreign'!V104,"…")</f>
        <v>…</v>
      </c>
      <c r="W104" s="1" t="str">
        <f>IF(ISNUMBER('Table 1. Total'!W55-'Table 2. Foreign'!W104),'Table 1. Total'!W55-'Table 2. Foreign'!W104,"…")</f>
        <v>…</v>
      </c>
      <c r="X104" s="1" t="str">
        <f>IF(ISNUMBER('Table 1. Total'!X55-'Table 2. Foreign'!X104),'Table 1. Total'!X55-'Table 2. Foreign'!X104,"…")</f>
        <v>…</v>
      </c>
      <c r="Y104" s="1" t="str">
        <f>IF(ISNUMBER('Table 1. Total'!Y55-'Table 2. Foreign'!Y104),'Table 1. Total'!Y55-'Table 2. Foreign'!Y104,"…")</f>
        <v>…</v>
      </c>
      <c r="Z104" s="1" t="str">
        <f>IF(ISNUMBER('Table 1. Total'!Z55-'Table 2. Foreign'!Z104),'Table 1. Total'!Z55-'Table 2. Foreign'!Z104,"…")</f>
        <v>…</v>
      </c>
      <c r="AA104" s="1" t="str">
        <f>IF(ISNUMBER('Table 1. Total'!AA55-'Table 2. Foreign'!AA104),'Table 1. Total'!AA55-'Table 2. Foreign'!AA104,"…")</f>
        <v>…</v>
      </c>
      <c r="AB104" s="1" t="str">
        <f>IF(ISNUMBER('Table 1. Total'!AB55-'Table 2. Foreign'!AB104),'Table 1. Total'!AB55-'Table 2. Foreign'!AB104,"…")</f>
        <v>…</v>
      </c>
      <c r="AC104" s="1" t="str">
        <f>IF(ISNUMBER('Table 1. Total'!AC55-'Table 2. Foreign'!AC104),'Table 1. Total'!AC55-'Table 2. Foreign'!AC104,"…")</f>
        <v>…</v>
      </c>
      <c r="AD104" s="1" t="str">
        <f>IF(ISNUMBER('Table 1. Total'!AD55-'Table 2. Foreign'!AD104),'Table 1. Total'!AD55-'Table 2. Foreign'!AD104,"…")</f>
        <v>…</v>
      </c>
      <c r="AE104" s="1" t="str">
        <f>IF(ISNUMBER('Table 1. Total'!AE55-'Table 2. Foreign'!AE104),'Table 1. Total'!AE55-'Table 2. Foreign'!AE104,"…")</f>
        <v>…</v>
      </c>
      <c r="AF104" s="1" t="str">
        <f>IF(ISNUMBER('Table 1. Total'!AF55-'Table 2. Foreign'!AF104),'Table 1. Total'!AF55-'Table 2. Foreign'!AF104,"…")</f>
        <v>…</v>
      </c>
      <c r="AG104" s="1" t="str">
        <f>IF(ISNUMBER('Table 1. Total'!AG55-'Table 2. Foreign'!AG104),'Table 1. Total'!AG55-'Table 2. Foreign'!AG104,"…")</f>
        <v>…</v>
      </c>
      <c r="AH104" s="1">
        <f>IF(ISNUMBER('Table 1. Total'!AH55-'Table 2. Foreign'!AH104),'Table 1. Total'!AH55-'Table 2. Foreign'!AH104,"…")</f>
        <v>21.879000000000001</v>
      </c>
      <c r="AI104" s="1">
        <f>IF(ISNUMBER('Table 1. Total'!AI55-'Table 2. Foreign'!AI104),'Table 1. Total'!AI55-'Table 2. Foreign'!AI104,"…")</f>
        <v>22.396000000000001</v>
      </c>
      <c r="AJ104" s="1">
        <f>IF(ISNUMBER('Table 1. Total'!AJ55-'Table 2. Foreign'!AJ104),'Table 1. Total'!AJ55-'Table 2. Foreign'!AJ104,"…")</f>
        <v>24.785999999999998</v>
      </c>
      <c r="AK104" s="1">
        <f>IF(ISNUMBER('Table 1. Total'!AK55-'Table 2. Foreign'!AK104),'Table 1. Total'!AK55-'Table 2. Foreign'!AK104,"…")</f>
        <v>25.222000000000001</v>
      </c>
      <c r="AL104" s="1">
        <f>IF(ISNUMBER('Table 1. Total'!AL55-'Table 2. Foreign'!AL104),'Table 1. Total'!AL55-'Table 2. Foreign'!AL104,"…")</f>
        <v>25.028000000000002</v>
      </c>
      <c r="AM104" s="1">
        <f>IF(ISNUMBER('Table 1. Total'!AM55-'Table 2. Foreign'!AM104),'Table 1. Total'!AM55-'Table 2. Foreign'!AM104,"…")</f>
        <v>24.267000000000003</v>
      </c>
      <c r="AN104" s="1">
        <f>IF(ISNUMBER('Table 1. Total'!AN55-'Table 2. Foreign'!AN104),'Table 1. Total'!AN55-'Table 2. Foreign'!AN104,"…")</f>
        <v>26.445</v>
      </c>
      <c r="AO104" s="1">
        <f>IF(ISNUMBER('Table 1. Total'!AO55-'Table 2. Foreign'!AO104),'Table 1. Total'!AO55-'Table 2. Foreign'!AO104,"…")</f>
        <v>26.410999999999998</v>
      </c>
      <c r="AP104" s="1">
        <f>IF(ISNUMBER('Table 1. Total'!AP55-'Table 2. Foreign'!AP104),'Table 1. Total'!AP55-'Table 2. Foreign'!AP104,"…")</f>
        <v>25.722000000000001</v>
      </c>
      <c r="AQ104" s="1">
        <f>IF(ISNUMBER('Table 1. Total'!AQ55-'Table 2. Foreign'!AQ104),'Table 1. Total'!AQ55-'Table 2. Foreign'!AQ104,"…")</f>
        <v>28.364000000000001</v>
      </c>
      <c r="AR104" s="1">
        <f>IF(ISNUMBER('Table 1. Total'!AR55-'Table 2. Foreign'!AR104),'Table 1. Total'!AR55-'Table 2. Foreign'!AR104,"…")</f>
        <v>26.381999999999998</v>
      </c>
      <c r="AS104" s="1">
        <f>IF(ISNUMBER('Table 1. Total'!AS55-'Table 2. Foreign'!AS104),'Table 1. Total'!AS55-'Table 2. Foreign'!AS104,"…")</f>
        <v>28.468</v>
      </c>
      <c r="AT104" s="1">
        <f>IF(ISNUMBER('Table 1. Total'!AT55-'Table 2. Foreign'!AT104),'Table 1. Total'!AT55-'Table 2. Foreign'!AT104,"…")</f>
        <v>26.193999999999999</v>
      </c>
      <c r="AU104" s="1">
        <f>IF(ISNUMBER('Table 1. Total'!AU55-'Table 2. Foreign'!AU104),'Table 1. Total'!AU55-'Table 2. Foreign'!AU104,"…")</f>
        <v>29.623000000000001</v>
      </c>
      <c r="AV104" s="1">
        <f>IF(ISNUMBER('Table 1. Total'!AV55-'Table 2. Foreign'!AV104),'Table 1. Total'!AV55-'Table 2. Foreign'!AV104,"…")</f>
        <v>28.501000000000001</v>
      </c>
      <c r="AW104" s="1">
        <f>IF(ISNUMBER('Table 1. Total'!AW55-'Table 2. Foreign'!AW104),'Table 1. Total'!AW55-'Table 2. Foreign'!AW104,"…")</f>
        <v>30.103999999999999</v>
      </c>
      <c r="AX104" s="1">
        <f>IF(ISNUMBER('Table 1. Total'!AX55-'Table 2. Foreign'!AX104),'Table 1. Total'!AX55-'Table 2. Foreign'!AX104,"…")</f>
        <v>31.685000000000002</v>
      </c>
      <c r="AY104" s="1">
        <f>IF(ISNUMBER('Table 1. Total'!AY55-'Table 2. Foreign'!AY104),'Table 1. Total'!AY55-'Table 2. Foreign'!AY104,"…")</f>
        <v>39.1</v>
      </c>
      <c r="AZ104" s="1">
        <f>IF(ISNUMBER('Table 1. Total'!AZ55-'Table 2. Foreign'!AZ104),'Table 1. Total'!AZ55-'Table 2. Foreign'!AZ104,"…")</f>
        <v>40.666999999999994</v>
      </c>
      <c r="BA104" s="1">
        <f>IF(ISNUMBER('Table 1. Total'!BA55-'Table 2. Foreign'!BA104),'Table 1. Total'!BA55-'Table 2. Foreign'!BA104,"…")</f>
        <v>41.827999999999996</v>
      </c>
      <c r="BB104" s="1">
        <f>IF(ISNUMBER('Table 1. Total'!BB55-'Table 2. Foreign'!BB104),'Table 1. Total'!BB55-'Table 2. Foreign'!BB104,"…")</f>
        <v>42.965999999999994</v>
      </c>
      <c r="BC104" s="1">
        <f>IF(ISNUMBER('Table 1. Total'!BC55-'Table 2. Foreign'!BC104),'Table 1. Total'!BC55-'Table 2. Foreign'!BC104,"…")</f>
        <v>45.798999999999999</v>
      </c>
      <c r="BD104" s="1">
        <f>IF(ISNUMBER('Table 1. Total'!BD55-'Table 2. Foreign'!BD104),'Table 1. Total'!BD55-'Table 2. Foreign'!BD104,"…")</f>
        <v>47.277999999999999</v>
      </c>
      <c r="BE104" s="1">
        <f>IF(ISNUMBER('Table 1. Total'!BE55-'Table 2. Foreign'!BE104),'Table 1. Total'!BE55-'Table 2. Foreign'!BE104,"…")</f>
        <v>49.28</v>
      </c>
      <c r="BF104" s="1">
        <f>IF(ISNUMBER('Table 1. Total'!BF55-'Table 2. Foreign'!BF104),'Table 1. Total'!BF55-'Table 2. Foreign'!BF104,"…")</f>
        <v>48.1</v>
      </c>
      <c r="BG104" s="1">
        <f>IF(ISNUMBER('Table 1. Total'!BG55-'Table 2. Foreign'!BG104),'Table 1. Total'!BG55-'Table 2. Foreign'!BG104,"…")</f>
        <v>45.923999999999999</v>
      </c>
      <c r="BH104" s="1">
        <f>IF(ISNUMBER('Table 1. Total'!BH55-'Table 2. Foreign'!BH104),'Table 1. Total'!BH55-'Table 2. Foreign'!BH104,"…")</f>
        <v>48.533999999999999</v>
      </c>
      <c r="BI104" s="1">
        <f>IF(ISNUMBER('Table 1. Total'!BI55-'Table 2. Foreign'!BI104),'Table 1. Total'!BI55-'Table 2. Foreign'!BI104,"…")</f>
        <v>46.753999999999998</v>
      </c>
      <c r="BJ104" s="1">
        <f>IF(ISNUMBER('Table 1. Total'!BJ55-'Table 2. Foreign'!BJ104),'Table 1. Total'!BJ55-'Table 2. Foreign'!BJ104,"…")</f>
        <v>49.009</v>
      </c>
      <c r="BK104" s="1">
        <f>IF(ISNUMBER('Table 1. Total'!BK55-'Table 2. Foreign'!BK104),'Table 1. Total'!BK55-'Table 2. Foreign'!BK104,"…")</f>
        <v>50.987000000000002</v>
      </c>
      <c r="BL104" s="1">
        <f>IF(ISNUMBER('Table 1. Total'!BL55-'Table 2. Foreign'!BL104),'Table 1. Total'!BL55-'Table 2. Foreign'!BL104,"…")</f>
        <v>48.822999999999993</v>
      </c>
      <c r="BM104" s="1">
        <f>IF(ISNUMBER('Table 1. Total'!BM55-'Table 2. Foreign'!BM104),'Table 1. Total'!BM55-'Table 2. Foreign'!BM104,"…")</f>
        <v>46.836999999999996</v>
      </c>
      <c r="BN104" s="1">
        <f>IF(ISNUMBER('Table 1. Total'!BN55-'Table 2. Foreign'!BN104),'Table 1. Total'!BN55-'Table 2. Foreign'!BN104,"…")</f>
        <v>42.268999999999998</v>
      </c>
      <c r="BO104" s="1">
        <f>IF(ISNUMBER('Table 1. Total'!BO55-'Table 2. Foreign'!BO104),'Table 1. Total'!BO55-'Table 2. Foreign'!BO104,"…")</f>
        <v>48.144999999999996</v>
      </c>
      <c r="BP104" s="1">
        <f>IF(ISNUMBER('Table 1. Total'!BP55-'Table 2. Foreign'!BP104),'Table 1. Total'!BP55-'Table 2. Foreign'!BP104,"…")</f>
        <v>52.387999999999998</v>
      </c>
      <c r="BQ104" s="1">
        <f>IF(ISNUMBER('Table 1. Total'!BQ55-'Table 2. Foreign'!BQ104),'Table 1. Total'!BQ55-'Table 2. Foreign'!BQ104,"…")</f>
        <v>58.453000000000003</v>
      </c>
      <c r="BR104" s="1">
        <f>IF(ISNUMBER('Table 1. Total'!BR55-'Table 2. Foreign'!BR104),'Table 1. Total'!BR55-'Table 2. Foreign'!BR104,"…")</f>
        <v>57.534999999999997</v>
      </c>
      <c r="BS104" s="1">
        <f>IF(ISNUMBER('Table 1. Total'!BS55-'Table 2. Foreign'!BS104),'Table 1. Total'!BS55-'Table 2. Foreign'!BS104,"…")</f>
        <v>58.766000000000005</v>
      </c>
      <c r="BT104" s="1">
        <f>IF(ISNUMBER('Table 1. Total'!BT55-'Table 2. Foreign'!BT104),'Table 1. Total'!BT55-'Table 2. Foreign'!BT104,"…")</f>
        <v>56.245000000000005</v>
      </c>
      <c r="BU104" s="1">
        <f>IF(ISNUMBER('Table 1. Total'!BU55-'Table 2. Foreign'!BU104),'Table 1. Total'!BU55-'Table 2. Foreign'!BU104,"…")</f>
        <v>54.17</v>
      </c>
      <c r="BV104" s="1">
        <f>IF(ISNUMBER('Table 1. Total'!BV55-'Table 2. Foreign'!BV104),'Table 1. Total'!BV55-'Table 2. Foreign'!BV104,"…")</f>
        <v>62.126000000000005</v>
      </c>
      <c r="BW104" s="1">
        <f>IF(ISNUMBER('Table 1. Total'!BW55-'Table 2. Foreign'!BW104),'Table 1. Total'!BW55-'Table 2. Foreign'!BW104,"…")</f>
        <v>55.35499999999999</v>
      </c>
      <c r="BX104" s="1">
        <f>IF(ISNUMBER('Table 1. Total'!BX55-'Table 2. Foreign'!BX104),'Table 1. Total'!BX55-'Table 2. Foreign'!BX104,"…")</f>
        <v>55.927999999999997</v>
      </c>
      <c r="BY104" s="1">
        <f>IF(ISNUMBER('Table 1. Total'!BY55-'Table 2. Foreign'!BY104),'Table 1. Total'!BY55-'Table 2. Foreign'!BY104,"…")</f>
        <v>63.543999999999997</v>
      </c>
      <c r="BZ104" s="1">
        <f>IF(ISNUMBER('Table 1. Total'!BZ55-'Table 2. Foreign'!BZ104),'Table 1. Total'!BZ55-'Table 2. Foreign'!BZ104,"…")</f>
        <v>73.203000000000003</v>
      </c>
      <c r="CA104" s="1">
        <f>IF(ISNUMBER('Table 1. Total'!CA55-'Table 2. Foreign'!CA104),'Table 1. Total'!CA55-'Table 2. Foreign'!CA104,"…")</f>
        <v>73.128</v>
      </c>
      <c r="CB104" s="1">
        <f>IF(ISNUMBER('Table 1. Total'!CB55-'Table 2. Foreign'!CB104),'Table 1. Total'!CB55-'Table 2. Foreign'!CB104,"…")</f>
        <v>64.908999999999992</v>
      </c>
      <c r="CC104" s="1">
        <f>IF(ISNUMBER('Table 1. Total'!CC55-'Table 2. Foreign'!CC104),'Table 1. Total'!CC55-'Table 2. Foreign'!CC104,"…")</f>
        <v>68.838999999999999</v>
      </c>
      <c r="CD104" s="1">
        <f>IF(ISNUMBER('Table 1. Total'!CD55-'Table 2. Foreign'!CD104),'Table 1. Total'!CD55-'Table 2. Foreign'!CD104,"…")</f>
        <v>64.066000000000003</v>
      </c>
      <c r="CE104" s="1">
        <f>IF(ISNUMBER('Table 1. Total'!CE55-'Table 2. Foreign'!CE104),'Table 1. Total'!CE55-'Table 2. Foreign'!CE104,"…")</f>
        <v>69.389999999999986</v>
      </c>
      <c r="CF104" s="1">
        <f>IF(ISNUMBER('Table 1. Total'!CF55-'Table 2. Foreign'!CF104),'Table 1. Total'!CF55-'Table 2. Foreign'!CF104,"…")</f>
        <v>74.734999999999999</v>
      </c>
      <c r="CG104" s="1">
        <f>IF(ISNUMBER('Table 1. Total'!CG55-'Table 2. Foreign'!CG104),'Table 1. Total'!CG55-'Table 2. Foreign'!CG104,"…")</f>
        <v>70.215999999999994</v>
      </c>
      <c r="CH104" s="1">
        <f>IF(ISNUMBER('Table 1. Total'!CH55-'Table 2. Foreign'!CH104),'Table 1. Total'!CH55-'Table 2. Foreign'!CH104,"…")</f>
        <v>74.66</v>
      </c>
      <c r="CI104" s="1">
        <f>IF(ISNUMBER('Table 1. Total'!CI55-'Table 2. Foreign'!CI104),'Table 1. Total'!CI55-'Table 2. Foreign'!CI104,"…")</f>
        <v>76.308999999999997</v>
      </c>
    </row>
    <row r="105" spans="1:87">
      <c r="A105" t="s">
        <v>65</v>
      </c>
      <c r="B105" s="1">
        <f>IF(ISNUMBER('Table 1. Total'!B56-'Table 2. Foreign'!B105),'Table 1. Total'!B56-'Table 2. Foreign'!B105,"…")</f>
        <v>257.53200000000004</v>
      </c>
      <c r="C105" s="1">
        <f>IF(ISNUMBER('Table 1. Total'!C56-'Table 2. Foreign'!C105),'Table 1. Total'!C56-'Table 2. Foreign'!C105,"…")</f>
        <v>270.2</v>
      </c>
      <c r="D105" s="1">
        <f>IF(ISNUMBER('Table 1. Total'!D56-'Table 2. Foreign'!D105),'Table 1. Total'!D56-'Table 2. Foreign'!D105,"…")</f>
        <v>289.096</v>
      </c>
      <c r="E105" s="1">
        <f>IF(ISNUMBER('Table 1. Total'!E56-'Table 2. Foreign'!E105),'Table 1. Total'!E56-'Table 2. Foreign'!E105,"…")</f>
        <v>291.92400000000004</v>
      </c>
      <c r="F105" s="1">
        <f>IF(ISNUMBER('Table 1. Total'!F56-'Table 2. Foreign'!F105),'Table 1. Total'!F56-'Table 2. Foreign'!F105,"…")</f>
        <v>286.69299999999998</v>
      </c>
      <c r="G105" s="1">
        <f>IF(ISNUMBER('Table 1. Total'!G56-'Table 2. Foreign'!G105),'Table 1. Total'!G56-'Table 2. Foreign'!G105,"…")</f>
        <v>292.56</v>
      </c>
      <c r="H105" s="1">
        <f>IF(ISNUMBER('Table 1. Total'!H56-'Table 2. Foreign'!H105),'Table 1. Total'!H56-'Table 2. Foreign'!H105,"…")</f>
        <v>313.32299999999998</v>
      </c>
      <c r="I105" s="1">
        <f>IF(ISNUMBER('Table 1. Total'!I56-'Table 2. Foreign'!I105),'Table 1. Total'!I56-'Table 2. Foreign'!I105,"…")</f>
        <v>330.76900000000001</v>
      </c>
      <c r="J105" s="1">
        <f>IF(ISNUMBER('Table 1. Total'!J56-'Table 2. Foreign'!J105),'Table 1. Total'!J56-'Table 2. Foreign'!J105,"…")</f>
        <v>330.072</v>
      </c>
      <c r="K105" s="1">
        <f>IF(ISNUMBER('Table 1. Total'!K56-'Table 2. Foreign'!K105),'Table 1. Total'!K56-'Table 2. Foreign'!K105,"…")</f>
        <v>330.44399999999996</v>
      </c>
      <c r="L105" s="1">
        <f>IF(ISNUMBER('Table 1. Total'!L56-'Table 2. Foreign'!L105),'Table 1. Total'!L56-'Table 2. Foreign'!L105,"…")</f>
        <v>348.37</v>
      </c>
      <c r="M105" s="1">
        <f>IF(ISNUMBER('Table 1. Total'!M56-'Table 2. Foreign'!M105),'Table 1. Total'!M56-'Table 2. Foreign'!M105,"…")</f>
        <v>366.77100000000002</v>
      </c>
      <c r="N105" s="1">
        <f>IF(ISNUMBER('Table 1. Total'!N56-'Table 2. Foreign'!N105),'Table 1. Total'!N56-'Table 2. Foreign'!N105,"…")</f>
        <v>371.62</v>
      </c>
      <c r="O105" s="1">
        <f>IF(ISNUMBER('Table 1. Total'!O56-'Table 2. Foreign'!O105),'Table 1. Total'!O56-'Table 2. Foreign'!O105,"…")</f>
        <v>389.09999999999997</v>
      </c>
      <c r="P105" s="1">
        <f>IF(ISNUMBER('Table 1. Total'!P56-'Table 2. Foreign'!P105),'Table 1. Total'!P56-'Table 2. Foreign'!P105,"…")</f>
        <v>494.11199999999997</v>
      </c>
      <c r="Q105" s="1">
        <f>IF(ISNUMBER('Table 1. Total'!Q56-'Table 2. Foreign'!Q105),'Table 1. Total'!Q56-'Table 2. Foreign'!Q105,"…")</f>
        <v>632.38099999999997</v>
      </c>
      <c r="R105" s="1">
        <f>IF(ISNUMBER('Table 1. Total'!R56-'Table 2. Foreign'!R105),'Table 1. Total'!R56-'Table 2. Foreign'!R105,"…")</f>
        <v>658.27799999999991</v>
      </c>
      <c r="S105" s="1">
        <f>IF(ISNUMBER('Table 1. Total'!S56-'Table 2. Foreign'!S105),'Table 1. Total'!S56-'Table 2. Foreign'!S105,"…")</f>
        <v>684.803</v>
      </c>
      <c r="T105" s="1">
        <f>IF(ISNUMBER('Table 1. Total'!T56-'Table 2. Foreign'!T105),'Table 1. Total'!T56-'Table 2. Foreign'!T105,"…")</f>
        <v>691.02099999999996</v>
      </c>
      <c r="U105" s="1">
        <f>IF(ISNUMBER('Table 1. Total'!U56-'Table 2. Foreign'!U105),'Table 1. Total'!U56-'Table 2. Foreign'!U105,"…")</f>
        <v>700.57499999999993</v>
      </c>
      <c r="V105" s="1">
        <f>IF(ISNUMBER('Table 1. Total'!V56-'Table 2. Foreign'!V105),'Table 1. Total'!V56-'Table 2. Foreign'!V105,"…")</f>
        <v>704.12199999999996</v>
      </c>
      <c r="W105" s="1">
        <f>IF(ISNUMBER('Table 1. Total'!W56-'Table 2. Foreign'!W105),'Table 1. Total'!W56-'Table 2. Foreign'!W105,"…")</f>
        <v>742.99199999999996</v>
      </c>
      <c r="X105" s="1">
        <f>IF(ISNUMBER('Table 1. Total'!X56-'Table 2. Foreign'!X105),'Table 1. Total'!X56-'Table 2. Foreign'!X105,"…")</f>
        <v>770.22699999999998</v>
      </c>
      <c r="Y105" s="1">
        <f>IF(ISNUMBER('Table 1. Total'!Y56-'Table 2. Foreign'!Y105),'Table 1. Total'!Y56-'Table 2. Foreign'!Y105,"…")</f>
        <v>780.91899999999998</v>
      </c>
      <c r="Z105" s="1">
        <f>IF(ISNUMBER('Table 1. Total'!Z56-'Table 2. Foreign'!Z105),'Table 1. Total'!Z56-'Table 2. Foreign'!Z105,"…")</f>
        <v>777.70400000000006</v>
      </c>
      <c r="AA105" s="1">
        <f>IF(ISNUMBER('Table 1. Total'!AA56-'Table 2. Foreign'!AA105),'Table 1. Total'!AA56-'Table 2. Foreign'!AA105,"…")</f>
        <v>816.72199999999998</v>
      </c>
      <c r="AB105" s="1">
        <f>IF(ISNUMBER('Table 1. Total'!AB56-'Table 2. Foreign'!AB105),'Table 1. Total'!AB56-'Table 2. Foreign'!AB105,"…")</f>
        <v>858.27099999999996</v>
      </c>
      <c r="AC105" s="1">
        <f>IF(ISNUMBER('Table 1. Total'!AC56-'Table 2. Foreign'!AC105),'Table 1. Total'!AC56-'Table 2. Foreign'!AC105,"…")</f>
        <v>901.27100000000007</v>
      </c>
      <c r="AD105" s="1">
        <f>IF(ISNUMBER('Table 1. Total'!AD56-'Table 2. Foreign'!AD105),'Table 1. Total'!AD56-'Table 2. Foreign'!AD105,"…")</f>
        <v>910.846</v>
      </c>
      <c r="AE105" s="1">
        <f>IF(ISNUMBER('Table 1. Total'!AE56-'Table 2. Foreign'!AE105),'Table 1. Total'!AE56-'Table 2. Foreign'!AE105,"…")</f>
        <v>963.43400000000008</v>
      </c>
      <c r="AF105" s="1">
        <f>IF(ISNUMBER('Table 1. Total'!AF56-'Table 2. Foreign'!AF105),'Table 1. Total'!AF56-'Table 2. Foreign'!AF105,"…")</f>
        <v>1009.798</v>
      </c>
      <c r="AG105" s="1">
        <f>IF(ISNUMBER('Table 1. Total'!AG56-'Table 2. Foreign'!AG105),'Table 1. Total'!AG56-'Table 2. Foreign'!AG105,"…")</f>
        <v>1026.356</v>
      </c>
      <c r="AH105" s="1">
        <f>IF(ISNUMBER('Table 1. Total'!AH56-'Table 2. Foreign'!AH105),'Table 1. Total'!AH56-'Table 2. Foreign'!AH105,"…")</f>
        <v>1026.2369999999999</v>
      </c>
      <c r="AI105" s="1">
        <f>IF(ISNUMBER('Table 1. Total'!AI56-'Table 2. Foreign'!AI105),'Table 1. Total'!AI56-'Table 2. Foreign'!AI105,"…")</f>
        <v>1062.944</v>
      </c>
      <c r="AJ105" s="1">
        <f>IF(ISNUMBER('Table 1. Total'!AJ56-'Table 2. Foreign'!AJ105),'Table 1. Total'!AJ56-'Table 2. Foreign'!AJ105,"…")</f>
        <v>1098.6289999999999</v>
      </c>
      <c r="AK105" s="1">
        <f>IF(ISNUMBER('Table 1. Total'!AK56-'Table 2. Foreign'!AK105),'Table 1. Total'!AK56-'Table 2. Foreign'!AK105,"…")</f>
        <v>1127.604</v>
      </c>
      <c r="AL105" s="1">
        <f>IF(ISNUMBER('Table 1. Total'!AL56-'Table 2. Foreign'!AL105),'Table 1. Total'!AL56-'Table 2. Foreign'!AL105,"…")</f>
        <v>1130.654</v>
      </c>
      <c r="AM105" s="1">
        <f>IF(ISNUMBER('Table 1. Total'!AM56-'Table 2. Foreign'!AM105),'Table 1. Total'!AM56-'Table 2. Foreign'!AM105,"…")</f>
        <v>1191.9639999999999</v>
      </c>
      <c r="AN105" s="1">
        <f>IF(ISNUMBER('Table 1. Total'!AN56-'Table 2. Foreign'!AN105),'Table 1. Total'!AN56-'Table 2. Foreign'!AN105,"…")</f>
        <v>1231.6369999999999</v>
      </c>
      <c r="AO105" s="1">
        <f>IF(ISNUMBER('Table 1. Total'!AO56-'Table 2. Foreign'!AO105),'Table 1. Total'!AO56-'Table 2. Foreign'!AO105,"…")</f>
        <v>1271.4390000000001</v>
      </c>
      <c r="AP105" s="1">
        <f>IF(ISNUMBER('Table 1. Total'!AP56-'Table 2. Foreign'!AP105),'Table 1. Total'!AP56-'Table 2. Foreign'!AP105,"…")</f>
        <v>1252.2149999999999</v>
      </c>
      <c r="AQ105" s="1">
        <f>IF(ISNUMBER('Table 1. Total'!AQ56-'Table 2. Foreign'!AQ105),'Table 1. Total'!AQ56-'Table 2. Foreign'!AQ105,"…")</f>
        <v>1284.569</v>
      </c>
      <c r="AR105" s="1">
        <f>IF(ISNUMBER('Table 1. Total'!AR56-'Table 2. Foreign'!AR105),'Table 1. Total'!AR56-'Table 2. Foreign'!AR105,"…")</f>
        <v>1321.07</v>
      </c>
      <c r="AS105" s="1">
        <f>IF(ISNUMBER('Table 1. Total'!AS56-'Table 2. Foreign'!AS105),'Table 1. Total'!AS56-'Table 2. Foreign'!AS105,"…")</f>
        <v>1376.5619999999999</v>
      </c>
      <c r="AT105" s="1">
        <f>IF(ISNUMBER('Table 1. Total'!AT56-'Table 2. Foreign'!AT105),'Table 1. Total'!AT56-'Table 2. Foreign'!AT105,"…")</f>
        <v>1367.8010000000002</v>
      </c>
      <c r="AU105" s="1">
        <f>IF(ISNUMBER('Table 1. Total'!AU56-'Table 2. Foreign'!AU105),'Table 1. Total'!AU56-'Table 2. Foreign'!AU105,"…")</f>
        <v>1413.6890000000001</v>
      </c>
      <c r="AV105" s="1">
        <f>IF(ISNUMBER('Table 1. Total'!AV56-'Table 2. Foreign'!AV105),'Table 1. Total'!AV56-'Table 2. Foreign'!AV105,"…")</f>
        <v>1415.222</v>
      </c>
      <c r="AW105" s="1">
        <f>IF(ISNUMBER('Table 1. Total'!AW56-'Table 2. Foreign'!AW105),'Table 1. Total'!AW56-'Table 2. Foreign'!AW105,"…")</f>
        <v>1435.6880000000001</v>
      </c>
      <c r="AX105" s="1">
        <f>IF(ISNUMBER('Table 1. Total'!AX56-'Table 2. Foreign'!AX105),'Table 1. Total'!AX56-'Table 2. Foreign'!AX105,"…")</f>
        <v>1436.124</v>
      </c>
      <c r="AY105" s="1">
        <f>IF(ISNUMBER('Table 1. Total'!AY56-'Table 2. Foreign'!AY105),'Table 1. Total'!AY56-'Table 2. Foreign'!AY105,"…")</f>
        <v>1470.453</v>
      </c>
      <c r="AZ105" s="1">
        <f>IF(ISNUMBER('Table 1. Total'!AZ56-'Table 2. Foreign'!AZ105),'Table 1. Total'!AZ56-'Table 2. Foreign'!AZ105,"…")</f>
        <v>1532.0509999999999</v>
      </c>
      <c r="BA105" s="1">
        <f>IF(ISNUMBER('Table 1. Total'!BA56-'Table 2. Foreign'!BA105),'Table 1. Total'!BA56-'Table 2. Foreign'!BA105,"…")</f>
        <v>1505.279</v>
      </c>
      <c r="BB105" s="1">
        <f>IF(ISNUMBER('Table 1. Total'!BB56-'Table 2. Foreign'!BB105),'Table 1. Total'!BB56-'Table 2. Foreign'!BB105,"…")</f>
        <v>1518.6510000000001</v>
      </c>
      <c r="BC105" s="1">
        <f>IF(ISNUMBER('Table 1. Total'!BC56-'Table 2. Foreign'!BC105),'Table 1. Total'!BC56-'Table 2. Foreign'!BC105,"…")</f>
        <v>1602.2019999999998</v>
      </c>
      <c r="BD105" s="1">
        <f>IF(ISNUMBER('Table 1. Total'!BD56-'Table 2. Foreign'!BD105),'Table 1. Total'!BD56-'Table 2. Foreign'!BD105,"…")</f>
        <v>1675.74</v>
      </c>
      <c r="BE105" s="1">
        <f>IF(ISNUMBER('Table 1. Total'!BE56-'Table 2. Foreign'!BE105),'Table 1. Total'!BE56-'Table 2. Foreign'!BE105,"…")</f>
        <v>1779.7809999999999</v>
      </c>
      <c r="BF105" s="1">
        <f>IF(ISNUMBER('Table 1. Total'!BF56-'Table 2. Foreign'!BF105),'Table 1. Total'!BF56-'Table 2. Foreign'!BF105,"…")</f>
        <v>1827.5600000000002</v>
      </c>
      <c r="BG105" s="1">
        <f>IF(ISNUMBER('Table 1. Total'!BG56-'Table 2. Foreign'!BG105),'Table 1. Total'!BG56-'Table 2. Foreign'!BG105,"…")</f>
        <v>1760.116</v>
      </c>
      <c r="BH105" s="1">
        <f>IF(ISNUMBER('Table 1. Total'!BH56-'Table 2. Foreign'!BH105),'Table 1. Total'!BH56-'Table 2. Foreign'!BH105,"…")</f>
        <v>1749.96</v>
      </c>
      <c r="BI105" s="1">
        <f>IF(ISNUMBER('Table 1. Total'!BI56-'Table 2. Foreign'!BI105),'Table 1. Total'!BI56-'Table 2. Foreign'!BI105,"…")</f>
        <v>1830.2560000000001</v>
      </c>
      <c r="BJ105" s="1">
        <f>IF(ISNUMBER('Table 1. Total'!BJ56-'Table 2. Foreign'!BJ105),'Table 1. Total'!BJ56-'Table 2. Foreign'!BJ105,"…")</f>
        <v>1867.8489999999999</v>
      </c>
      <c r="BK105" s="1">
        <f>IF(ISNUMBER('Table 1. Total'!BK56-'Table 2. Foreign'!BK105),'Table 1. Total'!BK56-'Table 2. Foreign'!BK105,"…")</f>
        <v>1877.64</v>
      </c>
      <c r="BL105" s="1">
        <f>IF(ISNUMBER('Table 1. Total'!BL56-'Table 2. Foreign'!BL105),'Table 1. Total'!BL56-'Table 2. Foreign'!BL105,"…")</f>
        <v>1867.3109999999999</v>
      </c>
      <c r="BM105" s="1">
        <f>IF(ISNUMBER('Table 1. Total'!BM56-'Table 2. Foreign'!BM105),'Table 1. Total'!BM56-'Table 2. Foreign'!BM105,"…")</f>
        <v>2003.6349999999998</v>
      </c>
      <c r="BN105" s="1">
        <f>IF(ISNUMBER('Table 1. Total'!BN56-'Table 2. Foreign'!BN105),'Table 1. Total'!BN56-'Table 2. Foreign'!BN105,"…")</f>
        <v>1992.925</v>
      </c>
      <c r="BO105" s="1">
        <f>IF(ISNUMBER('Table 1. Total'!BO56-'Table 2. Foreign'!BO105),'Table 1. Total'!BO56-'Table 2. Foreign'!BO105,"…")</f>
        <v>2111.3359999999998</v>
      </c>
      <c r="BP105" s="1">
        <f>IF(ISNUMBER('Table 1. Total'!BP56-'Table 2. Foreign'!BP105),'Table 1. Total'!BP56-'Table 2. Foreign'!BP105,"…")</f>
        <v>2383.0929999999998</v>
      </c>
      <c r="BQ105" s="1">
        <f>IF(ISNUMBER('Table 1. Total'!BQ56-'Table 2. Foreign'!BQ105),'Table 1. Total'!BQ56-'Table 2. Foreign'!BQ105,"…")</f>
        <v>2686.9049999999997</v>
      </c>
      <c r="BR105" s="1">
        <f>IF(ISNUMBER('Table 1. Total'!BR56-'Table 2. Foreign'!BR105),'Table 1. Total'!BR56-'Table 2. Foreign'!BR105,"…")</f>
        <v>2780.6079999999997</v>
      </c>
      <c r="BS105" s="1">
        <f>IF(ISNUMBER('Table 1. Total'!BS56-'Table 2. Foreign'!BS105),'Table 1. Total'!BS56-'Table 2. Foreign'!BS105,"…")</f>
        <v>2879.2690000000002</v>
      </c>
      <c r="BT105" s="1">
        <f>IF(ISNUMBER('Table 1. Total'!BT56-'Table 2. Foreign'!BT105),'Table 1. Total'!BT56-'Table 2. Foreign'!BT105,"…")</f>
        <v>2976.1970000000001</v>
      </c>
      <c r="BU105" s="1">
        <f>IF(ISNUMBER('Table 1. Total'!BU56-'Table 2. Foreign'!BU105),'Table 1. Total'!BU56-'Table 2. Foreign'!BU105,"…")</f>
        <v>3151.8589999999999</v>
      </c>
      <c r="BV105" s="1">
        <f>IF(ISNUMBER('Table 1. Total'!BV56-'Table 2. Foreign'!BV105),'Table 1. Total'!BV56-'Table 2. Foreign'!BV105,"…")</f>
        <v>3163.346</v>
      </c>
      <c r="BW105" s="1">
        <f>IF(ISNUMBER('Table 1. Total'!BW56-'Table 2. Foreign'!BW105),'Table 1. Total'!BW56-'Table 2. Foreign'!BW105,"…")</f>
        <v>3119.3239999999996</v>
      </c>
      <c r="BX105" s="1">
        <f>IF(ISNUMBER('Table 1. Total'!BX56-'Table 2. Foreign'!BX105),'Table 1. Total'!BX56-'Table 2. Foreign'!BX105,"…")</f>
        <v>3104.62</v>
      </c>
      <c r="BY105" s="1">
        <f>IF(ISNUMBER('Table 1. Total'!BY56-'Table 2. Foreign'!BY105),'Table 1. Total'!BY56-'Table 2. Foreign'!BY105,"…")</f>
        <v>3278.1080000000002</v>
      </c>
      <c r="BZ105" s="1">
        <f>IF(ISNUMBER('Table 1. Total'!BZ56-'Table 2. Foreign'!BZ105),'Table 1. Total'!BZ56-'Table 2. Foreign'!BZ105,"…")</f>
        <v>3397.2999999999997</v>
      </c>
      <c r="CA105" s="1">
        <f>IF(ISNUMBER('Table 1. Total'!CA56-'Table 2. Foreign'!CA105),'Table 1. Total'!CA56-'Table 2. Foreign'!CA105,"…")</f>
        <v>3300.6319999999996</v>
      </c>
      <c r="CB105" s="1">
        <f>IF(ISNUMBER('Table 1. Total'!CB56-'Table 2. Foreign'!CB105),'Table 1. Total'!CB56-'Table 2. Foreign'!CB105,"…")</f>
        <v>3490.9029999999998</v>
      </c>
      <c r="CC105" s="1">
        <f>IF(ISNUMBER('Table 1. Total'!CC56-'Table 2. Foreign'!CC105),'Table 1. Total'!CC56-'Table 2. Foreign'!CC105,"…")</f>
        <v>3787.1869999999999</v>
      </c>
      <c r="CD105" s="1">
        <f>IF(ISNUMBER('Table 1. Total'!CD56-'Table 2. Foreign'!CD105),'Table 1. Total'!CD56-'Table 2. Foreign'!CD105,"…")</f>
        <v>3815.3059999999996</v>
      </c>
      <c r="CE105" s="1">
        <f>IF(ISNUMBER('Table 1. Total'!CE56-'Table 2. Foreign'!CE105),'Table 1. Total'!CE56-'Table 2. Foreign'!CE105,"…")</f>
        <v>3950.0239999999994</v>
      </c>
      <c r="CF105" s="1">
        <f>IF(ISNUMBER('Table 1. Total'!CF56-'Table 2. Foreign'!CF105),'Table 1. Total'!CF56-'Table 2. Foreign'!CF105,"…")</f>
        <v>4358.6529999999993</v>
      </c>
      <c r="CG105" s="1">
        <f>IF(ISNUMBER('Table 1. Total'!CG56-'Table 2. Foreign'!CG105),'Table 1. Total'!CG56-'Table 2. Foreign'!CG105,"…")</f>
        <v>4356.1360000000004</v>
      </c>
      <c r="CH105" s="1">
        <f>IF(ISNUMBER('Table 1. Total'!CH56-'Table 2. Foreign'!CH105),'Table 1. Total'!CH56-'Table 2. Foreign'!CH105,"…")</f>
        <v>4584.8229999999994</v>
      </c>
      <c r="CI105" s="1">
        <f>IF(ISNUMBER('Table 1. Total'!CI56-'Table 2. Foreign'!CI105),'Table 1. Total'!CI56-'Table 2. Foreign'!CI105,"…")</f>
        <v>4895.9229999999998</v>
      </c>
    </row>
    <row r="106" spans="1:87">
      <c r="A106" t="s">
        <v>66</v>
      </c>
      <c r="B106" s="1" t="str">
        <f>IF(ISNUMBER('Table 1. Total'!B57-'Table 2. Foreign'!B106),'Table 1. Total'!B57-'Table 2. Foreign'!B106,"…")</f>
        <v>…</v>
      </c>
      <c r="C106" s="1" t="str">
        <f>IF(ISNUMBER('Table 1. Total'!C57-'Table 2. Foreign'!C106),'Table 1. Total'!C57-'Table 2. Foreign'!C106,"…")</f>
        <v>…</v>
      </c>
      <c r="D106" s="1" t="str">
        <f>IF(ISNUMBER('Table 1. Total'!D57-'Table 2. Foreign'!D106),'Table 1. Total'!D57-'Table 2. Foreign'!D106,"…")</f>
        <v>…</v>
      </c>
      <c r="E106" s="1" t="str">
        <f>IF(ISNUMBER('Table 1. Total'!E57-'Table 2. Foreign'!E106),'Table 1. Total'!E57-'Table 2. Foreign'!E106,"…")</f>
        <v>…</v>
      </c>
      <c r="F106" s="1" t="str">
        <f>IF(ISNUMBER('Table 1. Total'!F57-'Table 2. Foreign'!F106),'Table 1. Total'!F57-'Table 2. Foreign'!F106,"…")</f>
        <v>…</v>
      </c>
      <c r="G106" s="1" t="str">
        <f>IF(ISNUMBER('Table 1. Total'!G57-'Table 2. Foreign'!G106),'Table 1. Total'!G57-'Table 2. Foreign'!G106,"…")</f>
        <v>…</v>
      </c>
      <c r="H106" s="1" t="str">
        <f>IF(ISNUMBER('Table 1. Total'!H57-'Table 2. Foreign'!H106),'Table 1. Total'!H57-'Table 2. Foreign'!H106,"…")</f>
        <v>…</v>
      </c>
      <c r="I106" s="1" t="str">
        <f>IF(ISNUMBER('Table 1. Total'!I57-'Table 2. Foreign'!I106),'Table 1. Total'!I57-'Table 2. Foreign'!I106,"…")</f>
        <v>…</v>
      </c>
      <c r="J106" s="1" t="str">
        <f>IF(ISNUMBER('Table 1. Total'!J57-'Table 2. Foreign'!J106),'Table 1. Total'!J57-'Table 2. Foreign'!J106,"…")</f>
        <v>…</v>
      </c>
      <c r="K106" s="1" t="str">
        <f>IF(ISNUMBER('Table 1. Total'!K57-'Table 2. Foreign'!K106),'Table 1. Total'!K57-'Table 2. Foreign'!K106,"…")</f>
        <v>…</v>
      </c>
      <c r="L106" s="1" t="str">
        <f>IF(ISNUMBER('Table 1. Total'!L57-'Table 2. Foreign'!L106),'Table 1. Total'!L57-'Table 2. Foreign'!L106,"…")</f>
        <v>…</v>
      </c>
      <c r="M106" s="1" t="str">
        <f>IF(ISNUMBER('Table 1. Total'!M57-'Table 2. Foreign'!M106),'Table 1. Total'!M57-'Table 2. Foreign'!M106,"…")</f>
        <v>…</v>
      </c>
      <c r="N106" s="1" t="str">
        <f>IF(ISNUMBER('Table 1. Total'!N57-'Table 2. Foreign'!N106),'Table 1. Total'!N57-'Table 2. Foreign'!N106,"…")</f>
        <v>…</v>
      </c>
      <c r="O106" s="1" t="str">
        <f>IF(ISNUMBER('Table 1. Total'!O57-'Table 2. Foreign'!O106),'Table 1. Total'!O57-'Table 2. Foreign'!O106,"…")</f>
        <v>…</v>
      </c>
      <c r="P106" s="1" t="str">
        <f>IF(ISNUMBER('Table 1. Total'!P57-'Table 2. Foreign'!P106),'Table 1. Total'!P57-'Table 2. Foreign'!P106,"…")</f>
        <v>…</v>
      </c>
      <c r="Q106" s="1" t="str">
        <f>IF(ISNUMBER('Table 1. Total'!Q57-'Table 2. Foreign'!Q106),'Table 1. Total'!Q57-'Table 2. Foreign'!Q106,"…")</f>
        <v>…</v>
      </c>
      <c r="R106" s="1" t="str">
        <f>IF(ISNUMBER('Table 1. Total'!R57-'Table 2. Foreign'!R106),'Table 1. Total'!R57-'Table 2. Foreign'!R106,"…")</f>
        <v>…</v>
      </c>
      <c r="S106" s="1" t="str">
        <f>IF(ISNUMBER('Table 1. Total'!S57-'Table 2. Foreign'!S106),'Table 1. Total'!S57-'Table 2. Foreign'!S106,"…")</f>
        <v>…</v>
      </c>
      <c r="T106" s="1" t="str">
        <f>IF(ISNUMBER('Table 1. Total'!T57-'Table 2. Foreign'!T106),'Table 1. Total'!T57-'Table 2. Foreign'!T106,"…")</f>
        <v>…</v>
      </c>
      <c r="U106" s="1" t="str">
        <f>IF(ISNUMBER('Table 1. Total'!U57-'Table 2. Foreign'!U106),'Table 1. Total'!U57-'Table 2. Foreign'!U106,"…")</f>
        <v>…</v>
      </c>
      <c r="V106" s="1" t="str">
        <f>IF(ISNUMBER('Table 1. Total'!V57-'Table 2. Foreign'!V106),'Table 1. Total'!V57-'Table 2. Foreign'!V106,"…")</f>
        <v>…</v>
      </c>
      <c r="W106" s="1" t="str">
        <f>IF(ISNUMBER('Table 1. Total'!W57-'Table 2. Foreign'!W106),'Table 1. Total'!W57-'Table 2. Foreign'!W106,"…")</f>
        <v>…</v>
      </c>
      <c r="X106" s="1" t="str">
        <f>IF(ISNUMBER('Table 1. Total'!X57-'Table 2. Foreign'!X106),'Table 1. Total'!X57-'Table 2. Foreign'!X106,"…")</f>
        <v>…</v>
      </c>
      <c r="Y106" s="1" t="str">
        <f>IF(ISNUMBER('Table 1. Total'!Y57-'Table 2. Foreign'!Y106),'Table 1. Total'!Y57-'Table 2. Foreign'!Y106,"…")</f>
        <v>…</v>
      </c>
      <c r="Z106" s="1">
        <f>IF(ISNUMBER('Table 1. Total'!Z57-'Table 2. Foreign'!Z106),'Table 1. Total'!Z57-'Table 2. Foreign'!Z106,"…")</f>
        <v>61.6</v>
      </c>
      <c r="AA106" s="1">
        <f>IF(ISNUMBER('Table 1. Total'!AA57-'Table 2. Foreign'!AA106),'Table 1. Total'!AA57-'Table 2. Foreign'!AA106,"…")</f>
        <v>65.057000000000002</v>
      </c>
      <c r="AB106" s="1">
        <f>IF(ISNUMBER('Table 1. Total'!AB57-'Table 2. Foreign'!AB106),'Table 1. Total'!AB57-'Table 2. Foreign'!AB106,"…")</f>
        <v>71.055999999999997</v>
      </c>
      <c r="AC106" s="1">
        <f>IF(ISNUMBER('Table 1. Total'!AC57-'Table 2. Foreign'!AC106),'Table 1. Total'!AC57-'Table 2. Foreign'!AC106,"…")</f>
        <v>67.09899999999999</v>
      </c>
      <c r="AD106" s="1">
        <f>IF(ISNUMBER('Table 1. Total'!AD57-'Table 2. Foreign'!AD106),'Table 1. Total'!AD57-'Table 2. Foreign'!AD106,"…")</f>
        <v>71.150000000000006</v>
      </c>
      <c r="AE106" s="1">
        <f>IF(ISNUMBER('Table 1. Total'!AE57-'Table 2. Foreign'!AE106),'Table 1. Total'!AE57-'Table 2. Foreign'!AE106,"…")</f>
        <v>74.41</v>
      </c>
      <c r="AF106" s="1">
        <f>IF(ISNUMBER('Table 1. Total'!AF57-'Table 2. Foreign'!AF106),'Table 1. Total'!AF57-'Table 2. Foreign'!AF106,"…")</f>
        <v>72.056999999999988</v>
      </c>
      <c r="AG106" s="1">
        <f>IF(ISNUMBER('Table 1. Total'!AG57-'Table 2. Foreign'!AG106),'Table 1. Total'!AG57-'Table 2. Foreign'!AG106,"…")</f>
        <v>72.323999999999998</v>
      </c>
      <c r="AH106" s="1">
        <f>IF(ISNUMBER('Table 1. Total'!AH57-'Table 2. Foreign'!AH106),'Table 1. Total'!AH57-'Table 2. Foreign'!AH106,"…")</f>
        <v>80.176000000000002</v>
      </c>
      <c r="AI106" s="1">
        <f>IF(ISNUMBER('Table 1. Total'!AI57-'Table 2. Foreign'!AI106),'Table 1. Total'!AI57-'Table 2. Foreign'!AI106,"…")</f>
        <v>80.653999999999996</v>
      </c>
      <c r="AJ106" s="1">
        <f>IF(ISNUMBER('Table 1. Total'!AJ57-'Table 2. Foreign'!AJ106),'Table 1. Total'!AJ57-'Table 2. Foreign'!AJ106,"…")</f>
        <v>80.3</v>
      </c>
      <c r="AK106" s="1">
        <f>IF(ISNUMBER('Table 1. Total'!AK57-'Table 2. Foreign'!AK106),'Table 1. Total'!AK57-'Table 2. Foreign'!AK106,"…")</f>
        <v>80.697000000000003</v>
      </c>
      <c r="AL106" s="1">
        <f>IF(ISNUMBER('Table 1. Total'!AL57-'Table 2. Foreign'!AL106),'Table 1. Total'!AL57-'Table 2. Foreign'!AL106,"…")</f>
        <v>77.58</v>
      </c>
      <c r="AM106" s="1">
        <f>IF(ISNUMBER('Table 1. Total'!AM57-'Table 2. Foreign'!AM106),'Table 1. Total'!AM57-'Table 2. Foreign'!AM106,"…")</f>
        <v>74.375</v>
      </c>
      <c r="AN106" s="1">
        <f>IF(ISNUMBER('Table 1. Total'!AN57-'Table 2. Foreign'!AN106),'Table 1. Total'!AN57-'Table 2. Foreign'!AN106,"…")</f>
        <v>78.981999999999999</v>
      </c>
      <c r="AO106" s="1">
        <f>IF(ISNUMBER('Table 1. Total'!AO57-'Table 2. Foreign'!AO106),'Table 1. Total'!AO57-'Table 2. Foreign'!AO106,"…")</f>
        <v>78.323999999999998</v>
      </c>
      <c r="AP106" s="1">
        <f>IF(ISNUMBER('Table 1. Total'!AP57-'Table 2. Foreign'!AP106),'Table 1. Total'!AP57-'Table 2. Foreign'!AP106,"…")</f>
        <v>81.450999999999993</v>
      </c>
      <c r="AQ106" s="1">
        <f>IF(ISNUMBER('Table 1. Total'!AQ57-'Table 2. Foreign'!AQ106),'Table 1. Total'!AQ57-'Table 2. Foreign'!AQ106,"…")</f>
        <v>83.593000000000004</v>
      </c>
      <c r="AR106" s="1">
        <f>IF(ISNUMBER('Table 1. Total'!AR57-'Table 2. Foreign'!AR106),'Table 1. Total'!AR57-'Table 2. Foreign'!AR106,"…")</f>
        <v>75.123000000000005</v>
      </c>
      <c r="AS106" s="1">
        <f>IF(ISNUMBER('Table 1. Total'!AS57-'Table 2. Foreign'!AS106),'Table 1. Total'!AS57-'Table 2. Foreign'!AS106,"…")</f>
        <v>62.823999999999998</v>
      </c>
      <c r="AT106" s="1">
        <f>IF(ISNUMBER('Table 1. Total'!AT57-'Table 2. Foreign'!AT106),'Table 1. Total'!AT57-'Table 2. Foreign'!AT106,"…")</f>
        <v>59.308</v>
      </c>
      <c r="AU106" s="1">
        <f>IF(ISNUMBER('Table 1. Total'!AU57-'Table 2. Foreign'!AU106),'Table 1. Total'!AU57-'Table 2. Foreign'!AU106,"…")</f>
        <v>62.718000000000004</v>
      </c>
      <c r="AV106" s="1">
        <f>IF(ISNUMBER('Table 1. Total'!AV57-'Table 2. Foreign'!AV106),'Table 1. Total'!AV57-'Table 2. Foreign'!AV106,"…")</f>
        <v>53.683999999999997</v>
      </c>
      <c r="AW106" s="1">
        <f>IF(ISNUMBER('Table 1. Total'!AW57-'Table 2. Foreign'!AW106),'Table 1. Total'!AW57-'Table 2. Foreign'!AW106,"…")</f>
        <v>50.174999999999997</v>
      </c>
      <c r="AX106" s="1">
        <f>IF(ISNUMBER('Table 1. Total'!AX57-'Table 2. Foreign'!AX106),'Table 1. Total'!AX57-'Table 2. Foreign'!AX106,"…")</f>
        <v>56.277999999999992</v>
      </c>
      <c r="AY106" s="1">
        <f>IF(ISNUMBER('Table 1. Total'!AY57-'Table 2. Foreign'!AY106),'Table 1. Total'!AY57-'Table 2. Foreign'!AY106,"…")</f>
        <v>58.219000000000001</v>
      </c>
      <c r="AZ106" s="1">
        <f>IF(ISNUMBER('Table 1. Total'!AZ57-'Table 2. Foreign'!AZ106),'Table 1. Total'!AZ57-'Table 2. Foreign'!AZ106,"…")</f>
        <v>60.553999999999995</v>
      </c>
      <c r="BA106" s="1">
        <f>IF(ISNUMBER('Table 1. Total'!BA57-'Table 2. Foreign'!BA106),'Table 1. Total'!BA57-'Table 2. Foreign'!BA106,"…")</f>
        <v>57.582000000000001</v>
      </c>
      <c r="BB106" s="1">
        <f>IF(ISNUMBER('Table 1. Total'!BB57-'Table 2. Foreign'!BB106),'Table 1. Total'!BB57-'Table 2. Foreign'!BB106,"…")</f>
        <v>62.977999999999994</v>
      </c>
      <c r="BC106" s="1">
        <f>IF(ISNUMBER('Table 1. Total'!BC57-'Table 2. Foreign'!BC106),'Table 1. Total'!BC57-'Table 2. Foreign'!BC106,"…")</f>
        <v>59.207999999999998</v>
      </c>
      <c r="BD106" s="1">
        <f>IF(ISNUMBER('Table 1. Total'!BD57-'Table 2. Foreign'!BD106),'Table 1. Total'!BD57-'Table 2. Foreign'!BD106,"…")</f>
        <v>63.859000000000002</v>
      </c>
      <c r="BE106" s="1">
        <f>IF(ISNUMBER('Table 1. Total'!BE57-'Table 2. Foreign'!BE106),'Table 1. Total'!BE57-'Table 2. Foreign'!BE106,"…")</f>
        <v>62.765999999999991</v>
      </c>
      <c r="BF106" s="1">
        <f>IF(ISNUMBER('Table 1. Total'!BF57-'Table 2. Foreign'!BF106),'Table 1. Total'!BF57-'Table 2. Foreign'!BF106,"…")</f>
        <v>70.738</v>
      </c>
      <c r="BG106" s="1">
        <f>IF(ISNUMBER('Table 1. Total'!BG57-'Table 2. Foreign'!BG106),'Table 1. Total'!BG57-'Table 2. Foreign'!BG106,"…")</f>
        <v>71.457999999999998</v>
      </c>
      <c r="BH106" s="1">
        <f>IF(ISNUMBER('Table 1. Total'!BH57-'Table 2. Foreign'!BH106),'Table 1. Total'!BH57-'Table 2. Foreign'!BH106,"…")</f>
        <v>74.224999999999994</v>
      </c>
      <c r="BI106" s="1">
        <f>IF(ISNUMBER('Table 1. Total'!BI57-'Table 2. Foreign'!BI106),'Table 1. Total'!BI57-'Table 2. Foreign'!BI106,"…")</f>
        <v>66.480999999999995</v>
      </c>
      <c r="BJ106" s="1">
        <f>IF(ISNUMBER('Table 1. Total'!BJ57-'Table 2. Foreign'!BJ106),'Table 1. Total'!BJ57-'Table 2. Foreign'!BJ106,"…")</f>
        <v>72.474000000000004</v>
      </c>
      <c r="BK106" s="1">
        <f>IF(ISNUMBER('Table 1. Total'!BK57-'Table 2. Foreign'!BK106),'Table 1. Total'!BK57-'Table 2. Foreign'!BK106,"…")</f>
        <v>73.251999999999995</v>
      </c>
      <c r="BL106" s="1">
        <f>IF(ISNUMBER('Table 1. Total'!BL57-'Table 2. Foreign'!BL106),'Table 1. Total'!BL57-'Table 2. Foreign'!BL106,"…")</f>
        <v>67.949999999999989</v>
      </c>
      <c r="BM106" s="1">
        <f>IF(ISNUMBER('Table 1. Total'!BM57-'Table 2. Foreign'!BM106),'Table 1. Total'!BM57-'Table 2. Foreign'!BM106,"…")</f>
        <v>72.018000000000001</v>
      </c>
      <c r="BN106" s="1">
        <f>IF(ISNUMBER('Table 1. Total'!BN57-'Table 2. Foreign'!BN106),'Table 1. Total'!BN57-'Table 2. Foreign'!BN106,"…")</f>
        <v>61.151999999999994</v>
      </c>
      <c r="BO106" s="1">
        <f>IF(ISNUMBER('Table 1. Total'!BO57-'Table 2. Foreign'!BO106),'Table 1. Total'!BO57-'Table 2. Foreign'!BO106,"…")</f>
        <v>67.602000000000004</v>
      </c>
      <c r="BP106" s="1">
        <f>IF(ISNUMBER('Table 1. Total'!BP57-'Table 2. Foreign'!BP106),'Table 1. Total'!BP57-'Table 2. Foreign'!BP106,"…")</f>
        <v>66.216999999999999</v>
      </c>
      <c r="BQ106" s="1">
        <f>IF(ISNUMBER('Table 1. Total'!BQ57-'Table 2. Foreign'!BQ106),'Table 1. Total'!BQ57-'Table 2. Foreign'!BQ106,"…")</f>
        <v>75.945999999999998</v>
      </c>
      <c r="BR106" s="1">
        <f>IF(ISNUMBER('Table 1. Total'!BR57-'Table 2. Foreign'!BR106),'Table 1. Total'!BR57-'Table 2. Foreign'!BR106,"…")</f>
        <v>72.031000000000006</v>
      </c>
      <c r="BS106" s="1">
        <f>IF(ISNUMBER('Table 1. Total'!BS57-'Table 2. Foreign'!BS106),'Table 1. Total'!BS57-'Table 2. Foreign'!BS106,"…")</f>
        <v>73.638999999999996</v>
      </c>
      <c r="BT106" s="1">
        <f>IF(ISNUMBER('Table 1. Total'!BT57-'Table 2. Foreign'!BT106),'Table 1. Total'!BT57-'Table 2. Foreign'!BT106,"…")</f>
        <v>76.197000000000003</v>
      </c>
      <c r="BU106" s="1">
        <f>IF(ISNUMBER('Table 1. Total'!BU57-'Table 2. Foreign'!BU106),'Table 1. Total'!BU57-'Table 2. Foreign'!BU106,"…")</f>
        <v>75.190999999999988</v>
      </c>
      <c r="BV106" s="1">
        <f>IF(ISNUMBER('Table 1. Total'!BV57-'Table 2. Foreign'!BV106),'Table 1. Total'!BV57-'Table 2. Foreign'!BV106,"…")</f>
        <v>83.1</v>
      </c>
      <c r="BW106" s="1">
        <f>IF(ISNUMBER('Table 1. Total'!BW57-'Table 2. Foreign'!BW106),'Table 1. Total'!BW57-'Table 2. Foreign'!BW106,"…")</f>
        <v>75.418999999999997</v>
      </c>
      <c r="BX106" s="1">
        <f>IF(ISNUMBER('Table 1. Total'!BX57-'Table 2. Foreign'!BX106),'Table 1. Total'!BX57-'Table 2. Foreign'!BX106,"…")</f>
        <v>71.605999999999995</v>
      </c>
      <c r="BY106" s="1">
        <f>IF(ISNUMBER('Table 1. Total'!BY57-'Table 2. Foreign'!BY106),'Table 1. Total'!BY57-'Table 2. Foreign'!BY106,"…")</f>
        <v>69.155000000000001</v>
      </c>
      <c r="BZ106" s="1">
        <f>IF(ISNUMBER('Table 1. Total'!BZ57-'Table 2. Foreign'!BZ106),'Table 1. Total'!BZ57-'Table 2. Foreign'!BZ106,"…")</f>
        <v>74.507000000000005</v>
      </c>
      <c r="CA106" s="1">
        <f>IF(ISNUMBER('Table 1. Total'!CA57-'Table 2. Foreign'!CA106),'Table 1. Total'!CA57-'Table 2. Foreign'!CA106,"…")</f>
        <v>86.863</v>
      </c>
      <c r="CB106" s="1">
        <f>IF(ISNUMBER('Table 1. Total'!CB57-'Table 2. Foreign'!CB106),'Table 1. Total'!CB57-'Table 2. Foreign'!CB106,"…")</f>
        <v>94.91</v>
      </c>
      <c r="CC106" s="1">
        <f>IF(ISNUMBER('Table 1. Total'!CC57-'Table 2. Foreign'!CC106),'Table 1. Total'!CC57-'Table 2. Foreign'!CC106,"…")</f>
        <v>102.166</v>
      </c>
      <c r="CD106" s="1">
        <f>IF(ISNUMBER('Table 1. Total'!CD57-'Table 2. Foreign'!CD106),'Table 1. Total'!CD57-'Table 2. Foreign'!CD106,"…")</f>
        <v>106.27300000000001</v>
      </c>
      <c r="CE106" s="1">
        <f>IF(ISNUMBER('Table 1. Total'!CE57-'Table 2. Foreign'!CE106),'Table 1. Total'!CE57-'Table 2. Foreign'!CE106,"…")</f>
        <v>105.834</v>
      </c>
      <c r="CF106" s="1">
        <f>IF(ISNUMBER('Table 1. Total'!CF57-'Table 2. Foreign'!CF106),'Table 1. Total'!CF57-'Table 2. Foreign'!CF106,"…")</f>
        <v>110.611</v>
      </c>
      <c r="CG106" s="1">
        <f>IF(ISNUMBER('Table 1. Total'!CG57-'Table 2. Foreign'!CG106),'Table 1. Total'!CG57-'Table 2. Foreign'!CG106,"…")</f>
        <v>108.70800000000001</v>
      </c>
      <c r="CH106" s="1">
        <f>IF(ISNUMBER('Table 1. Total'!CH57-'Table 2. Foreign'!CH106),'Table 1. Total'!CH57-'Table 2. Foreign'!CH106,"…")</f>
        <v>122.52999999999999</v>
      </c>
      <c r="CI106" s="1">
        <f>IF(ISNUMBER('Table 1. Total'!CI57-'Table 2. Foreign'!CI106),'Table 1. Total'!CI57-'Table 2. Foreign'!CI106,"…")</f>
        <v>131.62800000000001</v>
      </c>
    </row>
    <row r="107" spans="1:87">
      <c r="A107" t="s">
        <v>67</v>
      </c>
      <c r="B107" s="1" t="str">
        <f>IF(ISNUMBER('Table 1. Total'!B58-'Table 2. Foreign'!B107),'Table 1. Total'!B58-'Table 2. Foreign'!B107,"…")</f>
        <v>…</v>
      </c>
      <c r="C107" s="1" t="str">
        <f>IF(ISNUMBER('Table 1. Total'!C58-'Table 2. Foreign'!C107),'Table 1. Total'!C58-'Table 2. Foreign'!C107,"…")</f>
        <v>…</v>
      </c>
      <c r="D107" s="1" t="str">
        <f>IF(ISNUMBER('Table 1. Total'!D58-'Table 2. Foreign'!D107),'Table 1. Total'!D58-'Table 2. Foreign'!D107,"…")</f>
        <v>…</v>
      </c>
      <c r="E107" s="1" t="str">
        <f>IF(ISNUMBER('Table 1. Total'!E58-'Table 2. Foreign'!E107),'Table 1. Total'!E58-'Table 2. Foreign'!E107,"…")</f>
        <v>…</v>
      </c>
      <c r="F107" s="1" t="str">
        <f>IF(ISNUMBER('Table 1. Total'!F58-'Table 2. Foreign'!F107),'Table 1. Total'!F58-'Table 2. Foreign'!F107,"…")</f>
        <v>…</v>
      </c>
      <c r="G107" s="1" t="str">
        <f>IF(ISNUMBER('Table 1. Total'!G58-'Table 2. Foreign'!G107),'Table 1. Total'!G58-'Table 2. Foreign'!G107,"…")</f>
        <v>…</v>
      </c>
      <c r="H107" s="1" t="str">
        <f>IF(ISNUMBER('Table 1. Total'!H58-'Table 2. Foreign'!H107),'Table 1. Total'!H58-'Table 2. Foreign'!H107,"…")</f>
        <v>…</v>
      </c>
      <c r="I107" s="1" t="str">
        <f>IF(ISNUMBER('Table 1. Total'!I58-'Table 2. Foreign'!I107),'Table 1. Total'!I58-'Table 2. Foreign'!I107,"…")</f>
        <v>…</v>
      </c>
      <c r="J107" s="1" t="str">
        <f>IF(ISNUMBER('Table 1. Total'!J58-'Table 2. Foreign'!J107),'Table 1. Total'!J58-'Table 2. Foreign'!J107,"…")</f>
        <v>…</v>
      </c>
      <c r="K107" s="1" t="str">
        <f>IF(ISNUMBER('Table 1. Total'!K58-'Table 2. Foreign'!K107),'Table 1. Total'!K58-'Table 2. Foreign'!K107,"…")</f>
        <v>…</v>
      </c>
      <c r="L107" s="1" t="str">
        <f>IF(ISNUMBER('Table 1. Total'!L58-'Table 2. Foreign'!L107),'Table 1. Total'!L58-'Table 2. Foreign'!L107,"…")</f>
        <v>…</v>
      </c>
      <c r="M107" s="1" t="str">
        <f>IF(ISNUMBER('Table 1. Total'!M58-'Table 2. Foreign'!M107),'Table 1. Total'!M58-'Table 2. Foreign'!M107,"…")</f>
        <v>…</v>
      </c>
      <c r="N107" s="1" t="str">
        <f>IF(ISNUMBER('Table 1. Total'!N58-'Table 2. Foreign'!N107),'Table 1. Total'!N58-'Table 2. Foreign'!N107,"…")</f>
        <v>…</v>
      </c>
      <c r="O107" s="1" t="str">
        <f>IF(ISNUMBER('Table 1. Total'!O58-'Table 2. Foreign'!O107),'Table 1. Total'!O58-'Table 2. Foreign'!O107,"…")</f>
        <v>…</v>
      </c>
      <c r="P107" s="1" t="str">
        <f>IF(ISNUMBER('Table 1. Total'!P58-'Table 2. Foreign'!P107),'Table 1. Total'!P58-'Table 2. Foreign'!P107,"…")</f>
        <v>…</v>
      </c>
      <c r="Q107" s="1" t="str">
        <f>IF(ISNUMBER('Table 1. Total'!Q58-'Table 2. Foreign'!Q107),'Table 1. Total'!Q58-'Table 2. Foreign'!Q107,"…")</f>
        <v>…</v>
      </c>
      <c r="R107" s="1" t="str">
        <f>IF(ISNUMBER('Table 1. Total'!R58-'Table 2. Foreign'!R107),'Table 1. Total'!R58-'Table 2. Foreign'!R107,"…")</f>
        <v>…</v>
      </c>
      <c r="S107" s="1" t="str">
        <f>IF(ISNUMBER('Table 1. Total'!S58-'Table 2. Foreign'!S107),'Table 1. Total'!S58-'Table 2. Foreign'!S107,"…")</f>
        <v>…</v>
      </c>
      <c r="T107" s="1" t="str">
        <f>IF(ISNUMBER('Table 1. Total'!T58-'Table 2. Foreign'!T107),'Table 1. Total'!T58-'Table 2. Foreign'!T107,"…")</f>
        <v>…</v>
      </c>
      <c r="U107" s="1" t="str">
        <f>IF(ISNUMBER('Table 1. Total'!U58-'Table 2. Foreign'!U107),'Table 1. Total'!U58-'Table 2. Foreign'!U107,"…")</f>
        <v>…</v>
      </c>
      <c r="V107" s="1">
        <f>IF(ISNUMBER('Table 1. Total'!V58-'Table 2. Foreign'!V107),'Table 1. Total'!V58-'Table 2. Foreign'!V107,"…")</f>
        <v>38.139000000000003</v>
      </c>
      <c r="W107" s="1">
        <f>IF(ISNUMBER('Table 1. Total'!W58-'Table 2. Foreign'!W107),'Table 1. Total'!W58-'Table 2. Foreign'!W107,"…")</f>
        <v>41.918999999999997</v>
      </c>
      <c r="X107" s="1">
        <f>IF(ISNUMBER('Table 1. Total'!X58-'Table 2. Foreign'!X107),'Table 1. Total'!X58-'Table 2. Foreign'!X107,"…")</f>
        <v>43.747999999999998</v>
      </c>
      <c r="Y107" s="1">
        <f>IF(ISNUMBER('Table 1. Total'!Y58-'Table 2. Foreign'!Y107),'Table 1. Total'!Y58-'Table 2. Foreign'!Y107,"…")</f>
        <v>44.010000000000005</v>
      </c>
      <c r="Z107" s="1">
        <f>IF(ISNUMBER('Table 1. Total'!Z58-'Table 2. Foreign'!Z107),'Table 1. Total'!Z58-'Table 2. Foreign'!Z107,"…")</f>
        <v>44.913000000000004</v>
      </c>
      <c r="AA107" s="1">
        <f>IF(ISNUMBER('Table 1. Total'!AA58-'Table 2. Foreign'!AA107),'Table 1. Total'!AA58-'Table 2. Foreign'!AA107,"…")</f>
        <v>40.092999999999996</v>
      </c>
      <c r="AB107" s="1">
        <f>IF(ISNUMBER('Table 1. Total'!AB58-'Table 2. Foreign'!AB107),'Table 1. Total'!AB58-'Table 2. Foreign'!AB107,"…")</f>
        <v>35.897999999999996</v>
      </c>
      <c r="AC107" s="1">
        <f>IF(ISNUMBER('Table 1. Total'!AC58-'Table 2. Foreign'!AC107),'Table 1. Total'!AC58-'Table 2. Foreign'!AC107,"…")</f>
        <v>38.412999999999997</v>
      </c>
      <c r="AD107" s="1">
        <f>IF(ISNUMBER('Table 1. Total'!AD58-'Table 2. Foreign'!AD107),'Table 1. Total'!AD58-'Table 2. Foreign'!AD107,"…")</f>
        <v>48.667000000000002</v>
      </c>
      <c r="AE107" s="1">
        <f>IF(ISNUMBER('Table 1. Total'!AE58-'Table 2. Foreign'!AE107),'Table 1. Total'!AE58-'Table 2. Foreign'!AE107,"…")</f>
        <v>55.67</v>
      </c>
      <c r="AF107" s="1">
        <f>IF(ISNUMBER('Table 1. Total'!AF58-'Table 2. Foreign'!AF107),'Table 1. Total'!AF58-'Table 2. Foreign'!AF107,"…")</f>
        <v>56.056000000000004</v>
      </c>
      <c r="AG107" s="1">
        <f>IF(ISNUMBER('Table 1. Total'!AG58-'Table 2. Foreign'!AG107),'Table 1. Total'!AG58-'Table 2. Foreign'!AG107,"…")</f>
        <v>57.856000000000002</v>
      </c>
      <c r="AH107" s="1">
        <f>IF(ISNUMBER('Table 1. Total'!AH58-'Table 2. Foreign'!AH107),'Table 1. Total'!AH58-'Table 2. Foreign'!AH107,"…")</f>
        <v>58.970999999999997</v>
      </c>
      <c r="AI107" s="1">
        <f>IF(ISNUMBER('Table 1. Total'!AI58-'Table 2. Foreign'!AI107),'Table 1. Total'!AI58-'Table 2. Foreign'!AI107,"…")</f>
        <v>61.632999999999996</v>
      </c>
      <c r="AJ107" s="1">
        <f>IF(ISNUMBER('Table 1. Total'!AJ58-'Table 2. Foreign'!AJ107),'Table 1. Total'!AJ58-'Table 2. Foreign'!AJ107,"…")</f>
        <v>61.823</v>
      </c>
      <c r="AK107" s="1">
        <f>IF(ISNUMBER('Table 1. Total'!AK58-'Table 2. Foreign'!AK107),'Table 1. Total'!AK58-'Table 2. Foreign'!AK107,"…")</f>
        <v>60.733000000000004</v>
      </c>
      <c r="AL107" s="1">
        <f>IF(ISNUMBER('Table 1. Total'!AL58-'Table 2. Foreign'!AL107),'Table 1. Total'!AL58-'Table 2. Foreign'!AL107,"…")</f>
        <v>59.664999999999999</v>
      </c>
      <c r="AM107" s="1">
        <f>IF(ISNUMBER('Table 1. Total'!AM58-'Table 2. Foreign'!AM107),'Table 1. Total'!AM58-'Table 2. Foreign'!AM107,"…")</f>
        <v>60.555</v>
      </c>
      <c r="AN107" s="1">
        <f>IF(ISNUMBER('Table 1. Total'!AN58-'Table 2. Foreign'!AN107),'Table 1. Total'!AN58-'Table 2. Foreign'!AN107,"…")</f>
        <v>64.656999999999996</v>
      </c>
      <c r="AO107" s="1">
        <f>IF(ISNUMBER('Table 1. Total'!AO58-'Table 2. Foreign'!AO107),'Table 1. Total'!AO58-'Table 2. Foreign'!AO107,"…")</f>
        <v>65.239999999999995</v>
      </c>
      <c r="AP107" s="1">
        <f>IF(ISNUMBER('Table 1. Total'!AP58-'Table 2. Foreign'!AP107),'Table 1. Total'!AP58-'Table 2. Foreign'!AP107,"…")</f>
        <v>67.070000000000007</v>
      </c>
      <c r="AQ107" s="1">
        <f>IF(ISNUMBER('Table 1. Total'!AQ58-'Table 2. Foreign'!AQ107),'Table 1. Total'!AQ58-'Table 2. Foreign'!AQ107,"…")</f>
        <v>65.941999999999993</v>
      </c>
      <c r="AR107" s="1">
        <f>IF(ISNUMBER('Table 1. Total'!AR58-'Table 2. Foreign'!AR107),'Table 1. Total'!AR58-'Table 2. Foreign'!AR107,"…")</f>
        <v>66.853999999999999</v>
      </c>
      <c r="AS107" s="1">
        <f>IF(ISNUMBER('Table 1. Total'!AS58-'Table 2. Foreign'!AS107),'Table 1. Total'!AS58-'Table 2. Foreign'!AS107,"…")</f>
        <v>68.998999999999995</v>
      </c>
      <c r="AT107" s="1">
        <f>IF(ISNUMBER('Table 1. Total'!AT58-'Table 2. Foreign'!AT107),'Table 1. Total'!AT58-'Table 2. Foreign'!AT107,"…")</f>
        <v>66.840999999999994</v>
      </c>
      <c r="AU107" s="1">
        <f>IF(ISNUMBER('Table 1. Total'!AU58-'Table 2. Foreign'!AU107),'Table 1. Total'!AU58-'Table 2. Foreign'!AU107,"…")</f>
        <v>69.817999999999998</v>
      </c>
      <c r="AV107" s="1">
        <f>IF(ISNUMBER('Table 1. Total'!AV58-'Table 2. Foreign'!AV107),'Table 1. Total'!AV58-'Table 2. Foreign'!AV107,"…")</f>
        <v>70.995999999999995</v>
      </c>
      <c r="AW107" s="1">
        <f>IF(ISNUMBER('Table 1. Total'!AW58-'Table 2. Foreign'!AW107),'Table 1. Total'!AW58-'Table 2. Foreign'!AW107,"…")</f>
        <v>73.551000000000002</v>
      </c>
      <c r="AX107" s="1">
        <f>IF(ISNUMBER('Table 1. Total'!AX58-'Table 2. Foreign'!AX107),'Table 1. Total'!AX58-'Table 2. Foreign'!AX107,"…")</f>
        <v>68.292999999999992</v>
      </c>
      <c r="AY107" s="1">
        <f>IF(ISNUMBER('Table 1. Total'!AY58-'Table 2. Foreign'!AY107),'Table 1. Total'!AY58-'Table 2. Foreign'!AY107,"…")</f>
        <v>74.087999999999994</v>
      </c>
      <c r="AZ107" s="1">
        <f>IF(ISNUMBER('Table 1. Total'!AZ58-'Table 2. Foreign'!AZ107),'Table 1. Total'!AZ58-'Table 2. Foreign'!AZ107,"…")</f>
        <v>77.460999999999999</v>
      </c>
      <c r="BA107" s="1">
        <f>IF(ISNUMBER('Table 1. Total'!BA58-'Table 2. Foreign'!BA107),'Table 1. Total'!BA58-'Table 2. Foreign'!BA107,"…")</f>
        <v>37.217999999999996</v>
      </c>
      <c r="BB107" s="1">
        <f>IF(ISNUMBER('Table 1. Total'!BB58-'Table 2. Foreign'!BB107),'Table 1. Total'!BB58-'Table 2. Foreign'!BB107,"…")</f>
        <v>36.909999999999997</v>
      </c>
      <c r="BC107" s="1">
        <f>IF(ISNUMBER('Table 1. Total'!BC58-'Table 2. Foreign'!BC107),'Table 1. Total'!BC58-'Table 2. Foreign'!BC107,"…")</f>
        <v>37.771999999999998</v>
      </c>
      <c r="BD107" s="1">
        <f>IF(ISNUMBER('Table 1. Total'!BD58-'Table 2. Foreign'!BD107),'Table 1. Total'!BD58-'Table 2. Foreign'!BD107,"…")</f>
        <v>38.948</v>
      </c>
      <c r="BE107" s="1">
        <f>IF(ISNUMBER('Table 1. Total'!BE58-'Table 2. Foreign'!BE107),'Table 1. Total'!BE58-'Table 2. Foreign'!BE107,"…")</f>
        <v>46.442000000000007</v>
      </c>
      <c r="BF107" s="1">
        <f>IF(ISNUMBER('Table 1. Total'!BF58-'Table 2. Foreign'!BF107),'Table 1. Total'!BF58-'Table 2. Foreign'!BF107,"…")</f>
        <v>47.265000000000001</v>
      </c>
      <c r="BG107" s="1">
        <f>IF(ISNUMBER('Table 1. Total'!BG58-'Table 2. Foreign'!BG107),'Table 1. Total'!BG58-'Table 2. Foreign'!BG107,"…")</f>
        <v>52.498999999999995</v>
      </c>
      <c r="BH107" s="1">
        <f>IF(ISNUMBER('Table 1. Total'!BH58-'Table 2. Foreign'!BH107),'Table 1. Total'!BH58-'Table 2. Foreign'!BH107,"…")</f>
        <v>59.963000000000008</v>
      </c>
      <c r="BI107" s="1">
        <f>IF(ISNUMBER('Table 1. Total'!BI58-'Table 2. Foreign'!BI107),'Table 1. Total'!BI58-'Table 2. Foreign'!BI107,"…")</f>
        <v>62.053999999999995</v>
      </c>
      <c r="BJ107" s="1">
        <f>IF(ISNUMBER('Table 1. Total'!BJ58-'Table 2. Foreign'!BJ107),'Table 1. Total'!BJ58-'Table 2. Foreign'!BJ107,"…")</f>
        <v>64.453000000000003</v>
      </c>
      <c r="BK107" s="1">
        <f>IF(ISNUMBER('Table 1. Total'!BK58-'Table 2. Foreign'!BK107),'Table 1. Total'!BK58-'Table 2. Foreign'!BK107,"…")</f>
        <v>68.501000000000005</v>
      </c>
      <c r="BL107" s="1">
        <f>IF(ISNUMBER('Table 1. Total'!BL58-'Table 2. Foreign'!BL107),'Table 1. Total'!BL58-'Table 2. Foreign'!BL107,"…")</f>
        <v>74.469000000000008</v>
      </c>
      <c r="BM107" s="1">
        <f>IF(ISNUMBER('Table 1. Total'!BM58-'Table 2. Foreign'!BM107),'Table 1. Total'!BM58-'Table 2. Foreign'!BM107,"…")</f>
        <v>78.683999999999997</v>
      </c>
      <c r="BN107" s="1">
        <f>IF(ISNUMBER('Table 1. Total'!BN58-'Table 2. Foreign'!BN107),'Table 1. Total'!BN58-'Table 2. Foreign'!BN107,"…")</f>
        <v>85.111999999999995</v>
      </c>
      <c r="BO107" s="1">
        <f>IF(ISNUMBER('Table 1. Total'!BO58-'Table 2. Foreign'!BO107),'Table 1. Total'!BO58-'Table 2. Foreign'!BO107,"…")</f>
        <v>89.844999999999999</v>
      </c>
      <c r="BP107" s="1">
        <f>IF(ISNUMBER('Table 1. Total'!BP58-'Table 2. Foreign'!BP107),'Table 1. Total'!BP58-'Table 2. Foreign'!BP107,"…")</f>
        <v>87.989000000000004</v>
      </c>
      <c r="BQ107" s="1">
        <f>IF(ISNUMBER('Table 1. Total'!BQ58-'Table 2. Foreign'!BQ107),'Table 1. Total'!BQ58-'Table 2. Foreign'!BQ107,"…")</f>
        <v>84.622</v>
      </c>
      <c r="BR107" s="1">
        <f>IF(ISNUMBER('Table 1. Total'!BR58-'Table 2. Foreign'!BR107),'Table 1. Total'!BR58-'Table 2. Foreign'!BR107,"…")</f>
        <v>80.067000000000007</v>
      </c>
      <c r="BS107" s="1">
        <f>IF(ISNUMBER('Table 1. Total'!BS58-'Table 2. Foreign'!BS107),'Table 1. Total'!BS58-'Table 2. Foreign'!BS107,"…")</f>
        <v>78.59899999999999</v>
      </c>
      <c r="BT107" s="1">
        <f>IF(ISNUMBER('Table 1. Total'!BT58-'Table 2. Foreign'!BT107),'Table 1. Total'!BT58-'Table 2. Foreign'!BT107,"…")</f>
        <v>72.735000000000014</v>
      </c>
      <c r="BU107" s="1">
        <f>IF(ISNUMBER('Table 1. Total'!BU58-'Table 2. Foreign'!BU107),'Table 1. Total'!BU58-'Table 2. Foreign'!BU107,"…")</f>
        <v>71.582999999999998</v>
      </c>
      <c r="BV107" s="1">
        <f>IF(ISNUMBER('Table 1. Total'!BV58-'Table 2. Foreign'!BV107),'Table 1. Total'!BV58-'Table 2. Foreign'!BV107,"…")</f>
        <v>65.167000000000002</v>
      </c>
      <c r="BW107" s="1">
        <f>IF(ISNUMBER('Table 1. Total'!BW58-'Table 2. Foreign'!BW107),'Table 1. Total'!BW58-'Table 2. Foreign'!BW107,"…")</f>
        <v>72.632999999999996</v>
      </c>
      <c r="BX107" s="1">
        <f>IF(ISNUMBER('Table 1. Total'!BX58-'Table 2. Foreign'!BX107),'Table 1. Total'!BX58-'Table 2. Foreign'!BX107,"…")</f>
        <v>80.701999999999998</v>
      </c>
      <c r="BY107" s="1">
        <f>IF(ISNUMBER('Table 1. Total'!BY58-'Table 2. Foreign'!BY107),'Table 1. Total'!BY58-'Table 2. Foreign'!BY107,"…")</f>
        <v>61.871000000000002</v>
      </c>
      <c r="BZ107" s="1">
        <f>IF(ISNUMBER('Table 1. Total'!BZ58-'Table 2. Foreign'!BZ107),'Table 1. Total'!BZ58-'Table 2. Foreign'!BZ107,"…")</f>
        <v>51.309000000000005</v>
      </c>
      <c r="CA107" s="1">
        <f>IF(ISNUMBER('Table 1. Total'!CA58-'Table 2. Foreign'!CA107),'Table 1. Total'!CA58-'Table 2. Foreign'!CA107,"…")</f>
        <v>57.963000000000001</v>
      </c>
      <c r="CB107" s="1">
        <f>IF(ISNUMBER('Table 1. Total'!CB58-'Table 2. Foreign'!CB107),'Table 1. Total'!CB58-'Table 2. Foreign'!CB107,"…")</f>
        <v>71.787000000000006</v>
      </c>
      <c r="CC107" s="1">
        <f>IF(ISNUMBER('Table 1. Total'!CC58-'Table 2. Foreign'!CC107),'Table 1. Total'!CC58-'Table 2. Foreign'!CC107,"…")</f>
        <v>75.459999999999994</v>
      </c>
      <c r="CD107" s="1">
        <f>IF(ISNUMBER('Table 1. Total'!CD58-'Table 2. Foreign'!CD107),'Table 1. Total'!CD58-'Table 2. Foreign'!CD107,"…")</f>
        <v>47.693999999999996</v>
      </c>
      <c r="CE107" s="1">
        <f>IF(ISNUMBER('Table 1. Total'!CE58-'Table 2. Foreign'!CE107),'Table 1. Total'!CE58-'Table 2. Foreign'!CE107,"…")</f>
        <v>37.321999999999996</v>
      </c>
      <c r="CF107" s="1">
        <f>IF(ISNUMBER('Table 1. Total'!CF58-'Table 2. Foreign'!CF107),'Table 1. Total'!CF58-'Table 2. Foreign'!CF107,"…")</f>
        <v>40.707000000000001</v>
      </c>
      <c r="CG107" s="1">
        <f>IF(ISNUMBER('Table 1. Total'!CG58-'Table 2. Foreign'!CG107),'Table 1. Total'!CG58-'Table 2. Foreign'!CG107,"…")</f>
        <v>44.39</v>
      </c>
      <c r="CH107" s="1">
        <f>IF(ISNUMBER('Table 1. Total'!CH58-'Table 2. Foreign'!CH107),'Table 1. Total'!CH58-'Table 2. Foreign'!CH107,"…")</f>
        <v>46.946000000000005</v>
      </c>
      <c r="CI107" s="1">
        <f>IF(ISNUMBER('Table 1. Total'!CI58-'Table 2. Foreign'!CI107),'Table 1. Total'!CI58-'Table 2. Foreign'!CI107,"…")</f>
        <v>50.052999999999997</v>
      </c>
    </row>
    <row r="108" spans="1:87">
      <c r="A108" t="s">
        <v>68</v>
      </c>
      <c r="B108" s="1">
        <f>IF(ISNUMBER('Table 1. Total'!B59-'Table 2. Foreign'!B108),'Table 1. Total'!B59-'Table 2. Foreign'!B108,"…")</f>
        <v>18.009</v>
      </c>
      <c r="C108" s="1">
        <f>IF(ISNUMBER('Table 1. Total'!C59-'Table 2. Foreign'!C108),'Table 1. Total'!C59-'Table 2. Foreign'!C108,"…")</f>
        <v>19.055</v>
      </c>
      <c r="D108" s="1">
        <f>IF(ISNUMBER('Table 1. Total'!D59-'Table 2. Foreign'!D108),'Table 1. Total'!D59-'Table 2. Foreign'!D108,"…")</f>
        <v>19.713000000000001</v>
      </c>
      <c r="E108" s="1">
        <f>IF(ISNUMBER('Table 1. Total'!E59-'Table 2. Foreign'!E108),'Table 1. Total'!E59-'Table 2. Foreign'!E108,"…")</f>
        <v>22.971000000000004</v>
      </c>
      <c r="F108" s="1">
        <f>IF(ISNUMBER('Table 1. Total'!F59-'Table 2. Foreign'!F108),'Table 1. Total'!F59-'Table 2. Foreign'!F108,"…")</f>
        <v>21.880000000000003</v>
      </c>
      <c r="G108" s="1">
        <f>IF(ISNUMBER('Table 1. Total'!G59-'Table 2. Foreign'!G108),'Table 1. Total'!G59-'Table 2. Foreign'!G108,"…")</f>
        <v>20.985999999999997</v>
      </c>
      <c r="H108" s="1">
        <f>IF(ISNUMBER('Table 1. Total'!H59-'Table 2. Foreign'!H108),'Table 1. Total'!H59-'Table 2. Foreign'!H108,"…")</f>
        <v>21.176000000000002</v>
      </c>
      <c r="I108" s="1">
        <f>IF(ISNUMBER('Table 1. Total'!I59-'Table 2. Foreign'!I108),'Table 1. Total'!I59-'Table 2. Foreign'!I108,"…")</f>
        <v>21.318000000000005</v>
      </c>
      <c r="J108" s="1">
        <f>IF(ISNUMBER('Table 1. Total'!J59-'Table 2. Foreign'!J108),'Table 1. Total'!J59-'Table 2. Foreign'!J108,"…")</f>
        <v>20.646000000000001</v>
      </c>
      <c r="K108" s="1">
        <f>IF(ISNUMBER('Table 1. Total'!K59-'Table 2. Foreign'!K108),'Table 1. Total'!K59-'Table 2. Foreign'!K108,"…")</f>
        <v>21.480999999999998</v>
      </c>
      <c r="L108" s="1">
        <f>IF(ISNUMBER('Table 1. Total'!L59-'Table 2. Foreign'!L108),'Table 1. Total'!L59-'Table 2. Foreign'!L108,"…")</f>
        <v>23.128999999999998</v>
      </c>
      <c r="M108" s="1">
        <f>IF(ISNUMBER('Table 1. Total'!M59-'Table 2. Foreign'!M108),'Table 1. Total'!M59-'Table 2. Foreign'!M108,"…")</f>
        <v>25.821999999999999</v>
      </c>
      <c r="N108" s="1">
        <f>IF(ISNUMBER('Table 1. Total'!N59-'Table 2. Foreign'!N108),'Table 1. Total'!N59-'Table 2. Foreign'!N108,"…")</f>
        <v>27.192</v>
      </c>
      <c r="O108" s="1">
        <f>IF(ISNUMBER('Table 1. Total'!O59-'Table 2. Foreign'!O108),'Table 1. Total'!O59-'Table 2. Foreign'!O108,"…")</f>
        <v>28.95</v>
      </c>
      <c r="P108" s="1">
        <f>IF(ISNUMBER('Table 1. Total'!P59-'Table 2. Foreign'!P108),'Table 1. Total'!P59-'Table 2. Foreign'!P108,"…")</f>
        <v>31.059000000000001</v>
      </c>
      <c r="Q108" s="1">
        <f>IF(ISNUMBER('Table 1. Total'!Q59-'Table 2. Foreign'!Q108),'Table 1. Total'!Q59-'Table 2. Foreign'!Q108,"…")</f>
        <v>32.936</v>
      </c>
      <c r="R108" s="1">
        <f>IF(ISNUMBER('Table 1. Total'!R59-'Table 2. Foreign'!R108),'Table 1. Total'!R59-'Table 2. Foreign'!R108,"…")</f>
        <v>34.480999999999995</v>
      </c>
      <c r="S108" s="1">
        <f>IF(ISNUMBER('Table 1. Total'!S59-'Table 2. Foreign'!S108),'Table 1. Total'!S59-'Table 2. Foreign'!S108,"…")</f>
        <v>38.996000000000002</v>
      </c>
      <c r="T108" s="1">
        <f>IF(ISNUMBER('Table 1. Total'!T59-'Table 2. Foreign'!T108),'Table 1. Total'!T59-'Table 2. Foreign'!T108,"…")</f>
        <v>33.177999999999997</v>
      </c>
      <c r="U108" s="1">
        <f>IF(ISNUMBER('Table 1. Total'!U59-'Table 2. Foreign'!U108),'Table 1. Total'!U59-'Table 2. Foreign'!U108,"…")</f>
        <v>34.244999999999997</v>
      </c>
      <c r="V108" s="1">
        <f>IF(ISNUMBER('Table 1. Total'!V59-'Table 2. Foreign'!V108),'Table 1. Total'!V59-'Table 2. Foreign'!V108,"…")</f>
        <v>26.695000000000004</v>
      </c>
      <c r="W108" s="1">
        <f>IF(ISNUMBER('Table 1. Total'!W59-'Table 2. Foreign'!W108),'Table 1. Total'!W59-'Table 2. Foreign'!W108,"…")</f>
        <v>32.533000000000001</v>
      </c>
      <c r="X108" s="1">
        <f>IF(ISNUMBER('Table 1. Total'!X59-'Table 2. Foreign'!X108),'Table 1. Total'!X59-'Table 2. Foreign'!X108,"…")</f>
        <v>31.692</v>
      </c>
      <c r="Y108" s="1">
        <f>IF(ISNUMBER('Table 1. Total'!Y59-'Table 2. Foreign'!Y108),'Table 1. Total'!Y59-'Table 2. Foreign'!Y108,"…")</f>
        <v>31.393999999999998</v>
      </c>
      <c r="Z108" s="1">
        <f>IF(ISNUMBER('Table 1. Total'!Z59-'Table 2. Foreign'!Z108),'Table 1. Total'!Z59-'Table 2. Foreign'!Z108,"…")</f>
        <v>29.369</v>
      </c>
      <c r="AA108" s="1">
        <f>IF(ISNUMBER('Table 1. Total'!AA59-'Table 2. Foreign'!AA108),'Table 1. Total'!AA59-'Table 2. Foreign'!AA108,"…")</f>
        <v>26.017000000000003</v>
      </c>
      <c r="AB108" s="1">
        <f>IF(ISNUMBER('Table 1. Total'!AB59-'Table 2. Foreign'!AB108),'Table 1. Total'!AB59-'Table 2. Foreign'!AB108,"…")</f>
        <v>29.601999999999997</v>
      </c>
      <c r="AC108" s="1">
        <f>IF(ISNUMBER('Table 1. Total'!AC59-'Table 2. Foreign'!AC108),'Table 1. Total'!AC59-'Table 2. Foreign'!AC108,"…")</f>
        <v>28.666</v>
      </c>
      <c r="AD108" s="1">
        <f>IF(ISNUMBER('Table 1. Total'!AD59-'Table 2. Foreign'!AD108),'Table 1. Total'!AD59-'Table 2. Foreign'!AD108,"…")</f>
        <v>28.863</v>
      </c>
      <c r="AE108" s="1">
        <f>IF(ISNUMBER('Table 1. Total'!AE59-'Table 2. Foreign'!AE108),'Table 1. Total'!AE59-'Table 2. Foreign'!AE108,"…")</f>
        <v>25.767999999999997</v>
      </c>
      <c r="AF108" s="1">
        <f>IF(ISNUMBER('Table 1. Total'!AF59-'Table 2. Foreign'!AF108),'Table 1. Total'!AF59-'Table 2. Foreign'!AF108,"…")</f>
        <v>19.022000000000002</v>
      </c>
      <c r="AG108" s="1">
        <f>IF(ISNUMBER('Table 1. Total'!AG59-'Table 2. Foreign'!AG108),'Table 1. Total'!AG59-'Table 2. Foreign'!AG108,"…")</f>
        <v>17.099000000000004</v>
      </c>
      <c r="AH108" s="1">
        <f>IF(ISNUMBER('Table 1. Total'!AH59-'Table 2. Foreign'!AH108),'Table 1. Total'!AH59-'Table 2. Foreign'!AH108,"…")</f>
        <v>17.830000000000002</v>
      </c>
      <c r="AI108" s="1">
        <f>IF(ISNUMBER('Table 1. Total'!AI59-'Table 2. Foreign'!AI108),'Table 1. Total'!AI59-'Table 2. Foreign'!AI108,"…")</f>
        <v>18.144000000000002</v>
      </c>
      <c r="AJ108" s="1">
        <f>IF(ISNUMBER('Table 1. Total'!AJ59-'Table 2. Foreign'!AJ108),'Table 1. Total'!AJ59-'Table 2. Foreign'!AJ108,"…")</f>
        <v>17.423999999999999</v>
      </c>
      <c r="AK108" s="1">
        <f>IF(ISNUMBER('Table 1. Total'!AK59-'Table 2. Foreign'!AK108),'Table 1. Total'!AK59-'Table 2. Foreign'!AK108,"…")</f>
        <v>17.646999999999998</v>
      </c>
      <c r="AL108" s="1">
        <f>IF(ISNUMBER('Table 1. Total'!AL59-'Table 2. Foreign'!AL108),'Table 1. Total'!AL59-'Table 2. Foreign'!AL108,"…")</f>
        <v>17.443000000000001</v>
      </c>
      <c r="AM108" s="1">
        <f>IF(ISNUMBER('Table 1. Total'!AM59-'Table 2. Foreign'!AM108),'Table 1. Total'!AM59-'Table 2. Foreign'!AM108,"…")</f>
        <v>17.576000000000004</v>
      </c>
      <c r="AN108" s="1">
        <f>IF(ISNUMBER('Table 1. Total'!AN59-'Table 2. Foreign'!AN108),'Table 1. Total'!AN59-'Table 2. Foreign'!AN108,"…")</f>
        <v>19.069000000000003</v>
      </c>
      <c r="AO108" s="1">
        <f>IF(ISNUMBER('Table 1. Total'!AO59-'Table 2. Foreign'!AO108),'Table 1. Total'!AO59-'Table 2. Foreign'!AO108,"…")</f>
        <v>19.447000000000003</v>
      </c>
      <c r="AP108" s="1">
        <f>IF(ISNUMBER('Table 1. Total'!AP59-'Table 2. Foreign'!AP108),'Table 1. Total'!AP59-'Table 2. Foreign'!AP108,"…")</f>
        <v>22.488999999999997</v>
      </c>
      <c r="AQ108" s="1">
        <f>IF(ISNUMBER('Table 1. Total'!AQ59-'Table 2. Foreign'!AQ108),'Table 1. Total'!AQ59-'Table 2. Foreign'!AQ108,"…")</f>
        <v>23.288</v>
      </c>
      <c r="AR108" s="1">
        <f>IF(ISNUMBER('Table 1. Total'!AR59-'Table 2. Foreign'!AR108),'Table 1. Total'!AR59-'Table 2. Foreign'!AR108,"…")</f>
        <v>23.449000000000005</v>
      </c>
      <c r="AS108" s="1">
        <f>IF(ISNUMBER('Table 1. Total'!AS59-'Table 2. Foreign'!AS108),'Table 1. Total'!AS59-'Table 2. Foreign'!AS108,"…")</f>
        <v>23.356000000000002</v>
      </c>
      <c r="AT108" s="1">
        <f>IF(ISNUMBER('Table 1. Total'!AT59-'Table 2. Foreign'!AT108),'Table 1. Total'!AT59-'Table 2. Foreign'!AT108,"…")</f>
        <v>22.893000000000001</v>
      </c>
      <c r="AU108" s="1">
        <f>IF(ISNUMBER('Table 1. Total'!AU59-'Table 2. Foreign'!AU108),'Table 1. Total'!AU59-'Table 2. Foreign'!AU108,"…")</f>
        <v>25.402999999999999</v>
      </c>
      <c r="AV108" s="1">
        <f>IF(ISNUMBER('Table 1. Total'!AV59-'Table 2. Foreign'!AV108),'Table 1. Total'!AV59-'Table 2. Foreign'!AV108,"…")</f>
        <v>28.047000000000004</v>
      </c>
      <c r="AW108" s="1">
        <f>IF(ISNUMBER('Table 1. Total'!AW59-'Table 2. Foreign'!AW108),'Table 1. Total'!AW59-'Table 2. Foreign'!AW108,"…")</f>
        <v>29.019000000000002</v>
      </c>
      <c r="AX108" s="1">
        <f>IF(ISNUMBER('Table 1. Total'!AX59-'Table 2. Foreign'!AX108),'Table 1. Total'!AX59-'Table 2. Foreign'!AX108,"…")</f>
        <v>32.029000000000003</v>
      </c>
      <c r="AY108" s="1">
        <f>IF(ISNUMBER('Table 1. Total'!AY59-'Table 2. Foreign'!AY108),'Table 1. Total'!AY59-'Table 2. Foreign'!AY108,"…")</f>
        <v>32.116</v>
      </c>
      <c r="AZ108" s="1">
        <f>IF(ISNUMBER('Table 1. Total'!AZ59-'Table 2. Foreign'!AZ108),'Table 1. Total'!AZ59-'Table 2. Foreign'!AZ108,"…")</f>
        <v>33.658000000000001</v>
      </c>
      <c r="BA108" s="1">
        <f>IF(ISNUMBER('Table 1. Total'!BA59-'Table 2. Foreign'!BA108),'Table 1. Total'!BA59-'Table 2. Foreign'!BA108,"…")</f>
        <v>33.347999999999999</v>
      </c>
      <c r="BB108" s="1">
        <f>IF(ISNUMBER('Table 1. Total'!BB59-'Table 2. Foreign'!BB108),'Table 1. Total'!BB59-'Table 2. Foreign'!BB108,"…")</f>
        <v>35.776000000000003</v>
      </c>
      <c r="BC108" s="1">
        <f>IF(ISNUMBER('Table 1. Total'!BC59-'Table 2. Foreign'!BC108),'Table 1. Total'!BC59-'Table 2. Foreign'!BC108,"…")</f>
        <v>39.751999999999995</v>
      </c>
      <c r="BD108" s="1">
        <f>IF(ISNUMBER('Table 1. Total'!BD59-'Table 2. Foreign'!BD108),'Table 1. Total'!BD59-'Table 2. Foreign'!BD108,"…")</f>
        <v>41.774999999999999</v>
      </c>
      <c r="BE108" s="1">
        <f>IF(ISNUMBER('Table 1. Total'!BE59-'Table 2. Foreign'!BE108),'Table 1. Total'!BE59-'Table 2. Foreign'!BE108,"…")</f>
        <v>44.814</v>
      </c>
      <c r="BF108" s="1">
        <f>IF(ISNUMBER('Table 1. Total'!BF59-'Table 2. Foreign'!BF108),'Table 1. Total'!BF59-'Table 2. Foreign'!BF108,"…")</f>
        <v>46.585000000000001</v>
      </c>
      <c r="BG108" s="1">
        <f>IF(ISNUMBER('Table 1. Total'!BG59-'Table 2. Foreign'!BG108),'Table 1. Total'!BG59-'Table 2. Foreign'!BG108,"…")</f>
        <v>43.344000000000001</v>
      </c>
      <c r="BH108" s="1">
        <f>IF(ISNUMBER('Table 1. Total'!BH59-'Table 2. Foreign'!BH108),'Table 1. Total'!BH59-'Table 2. Foreign'!BH108,"…")</f>
        <v>44.960999999999999</v>
      </c>
      <c r="BI108" s="1">
        <f>IF(ISNUMBER('Table 1. Total'!BI59-'Table 2. Foreign'!BI108),'Table 1. Total'!BI59-'Table 2. Foreign'!BI108,"…")</f>
        <v>45.397999999999996</v>
      </c>
      <c r="BJ108" s="1">
        <f>IF(ISNUMBER('Table 1. Total'!BJ59-'Table 2. Foreign'!BJ108),'Table 1. Total'!BJ59-'Table 2. Foreign'!BJ108,"…")</f>
        <v>46.564999999999998</v>
      </c>
      <c r="BK108" s="1">
        <f>IF(ISNUMBER('Table 1. Total'!BK59-'Table 2. Foreign'!BK108),'Table 1. Total'!BK59-'Table 2. Foreign'!BK108,"…")</f>
        <v>49.218999999999994</v>
      </c>
      <c r="BL108" s="1">
        <f>IF(ISNUMBER('Table 1. Total'!BL59-'Table 2. Foreign'!BL108),'Table 1. Total'!BL59-'Table 2. Foreign'!BL108,"…")</f>
        <v>48.634</v>
      </c>
      <c r="BM108" s="1">
        <f>IF(ISNUMBER('Table 1. Total'!BM59-'Table 2. Foreign'!BM108),'Table 1. Total'!BM59-'Table 2. Foreign'!BM108,"…")</f>
        <v>54.113000000000007</v>
      </c>
      <c r="BN108" s="1">
        <f>IF(ISNUMBER('Table 1. Total'!BN59-'Table 2. Foreign'!BN108),'Table 1. Total'!BN59-'Table 2. Foreign'!BN108,"…")</f>
        <v>53.465999999999994</v>
      </c>
      <c r="BO108" s="1">
        <f>IF(ISNUMBER('Table 1. Total'!BO59-'Table 2. Foreign'!BO108),'Table 1. Total'!BO59-'Table 2. Foreign'!BO108,"…")</f>
        <v>59.285999999999994</v>
      </c>
      <c r="BP108" s="1">
        <f>IF(ISNUMBER('Table 1. Total'!BP59-'Table 2. Foreign'!BP108),'Table 1. Total'!BP59-'Table 2. Foreign'!BP108,"…")</f>
        <v>64.532000000000011</v>
      </c>
      <c r="BQ108" s="1">
        <f>IF(ISNUMBER('Table 1. Total'!BQ59-'Table 2. Foreign'!BQ108),'Table 1. Total'!BQ59-'Table 2. Foreign'!BQ108,"…")</f>
        <v>71.588999999999999</v>
      </c>
      <c r="BR108" s="1">
        <f>IF(ISNUMBER('Table 1. Total'!BR59-'Table 2. Foreign'!BR108),'Table 1. Total'!BR59-'Table 2. Foreign'!BR108,"…")</f>
        <v>70.831000000000003</v>
      </c>
      <c r="BS108" s="1">
        <f>IF(ISNUMBER('Table 1. Total'!BS59-'Table 2. Foreign'!BS108),'Table 1. Total'!BS59-'Table 2. Foreign'!BS108,"…")</f>
        <v>77.986000000000004</v>
      </c>
      <c r="BT108" s="1">
        <f>IF(ISNUMBER('Table 1. Total'!BT59-'Table 2. Foreign'!BT108),'Table 1. Total'!BT59-'Table 2. Foreign'!BT108,"…")</f>
        <v>75.304999999999993</v>
      </c>
      <c r="BU108" s="1">
        <f>IF(ISNUMBER('Table 1. Total'!BU59-'Table 2. Foreign'!BU108),'Table 1. Total'!BU59-'Table 2. Foreign'!BU108,"…")</f>
        <v>76.408000000000001</v>
      </c>
      <c r="BV108" s="1">
        <f>IF(ISNUMBER('Table 1. Total'!BV59-'Table 2. Foreign'!BV108),'Table 1. Total'!BV59-'Table 2. Foreign'!BV108,"…")</f>
        <v>74.516999999999996</v>
      </c>
      <c r="BW108" s="1">
        <f>IF(ISNUMBER('Table 1. Total'!BW59-'Table 2. Foreign'!BW108),'Table 1. Total'!BW59-'Table 2. Foreign'!BW108,"…")</f>
        <v>65.403000000000006</v>
      </c>
      <c r="BX108" s="1">
        <f>IF(ISNUMBER('Table 1. Total'!BX59-'Table 2. Foreign'!BX108),'Table 1. Total'!BX59-'Table 2. Foreign'!BX108,"…")</f>
        <v>58.366999999999997</v>
      </c>
      <c r="BY108" s="1">
        <f>IF(ISNUMBER('Table 1. Total'!BY59-'Table 2. Foreign'!BY108),'Table 1. Total'!BY59-'Table 2. Foreign'!BY108,"…")</f>
        <v>66.027000000000001</v>
      </c>
      <c r="BZ108" s="1">
        <f>IF(ISNUMBER('Table 1. Total'!BZ59-'Table 2. Foreign'!BZ108),'Table 1. Total'!BZ59-'Table 2. Foreign'!BZ108,"…")</f>
        <v>67.483000000000004</v>
      </c>
      <c r="CA108" s="1">
        <f>IF(ISNUMBER('Table 1. Total'!CA59-'Table 2. Foreign'!CA108),'Table 1. Total'!CA59-'Table 2. Foreign'!CA108,"…")</f>
        <v>69.783000000000001</v>
      </c>
      <c r="CB108" s="1">
        <f>IF(ISNUMBER('Table 1. Total'!CB59-'Table 2. Foreign'!CB108),'Table 1. Total'!CB59-'Table 2. Foreign'!CB108,"…")</f>
        <v>66.370999999999995</v>
      </c>
      <c r="CC108" s="1">
        <f>IF(ISNUMBER('Table 1. Total'!CC59-'Table 2. Foreign'!CC108),'Table 1. Total'!CC59-'Table 2. Foreign'!CC108,"…")</f>
        <v>72.173000000000002</v>
      </c>
      <c r="CD108" s="1">
        <f>IF(ISNUMBER('Table 1. Total'!CD59-'Table 2. Foreign'!CD108),'Table 1. Total'!CD59-'Table 2. Foreign'!CD108,"…")</f>
        <v>67.033999999999992</v>
      </c>
      <c r="CE108" s="1">
        <f>IF(ISNUMBER('Table 1. Total'!CE59-'Table 2. Foreign'!CE108),'Table 1. Total'!CE59-'Table 2. Foreign'!CE108,"…")</f>
        <v>67.691000000000003</v>
      </c>
      <c r="CF108" s="1">
        <f>IF(ISNUMBER('Table 1. Total'!CF59-'Table 2. Foreign'!CF108),'Table 1. Total'!CF59-'Table 2. Foreign'!CF108,"…")</f>
        <v>72.47699999999999</v>
      </c>
      <c r="CG108" s="1">
        <f>IF(ISNUMBER('Table 1. Total'!CG59-'Table 2. Foreign'!CG108),'Table 1. Total'!CG59-'Table 2. Foreign'!CG108,"…")</f>
        <v>68.923000000000002</v>
      </c>
      <c r="CH108" s="1">
        <f>IF(ISNUMBER('Table 1. Total'!CH59-'Table 2. Foreign'!CH108),'Table 1. Total'!CH59-'Table 2. Foreign'!CH108,"…")</f>
        <v>71.688999999999993</v>
      </c>
      <c r="CI108" s="1">
        <f>IF(ISNUMBER('Table 1. Total'!CI59-'Table 2. Foreign'!CI108),'Table 1. Total'!CI59-'Table 2. Foreign'!CI108,"…")</f>
        <v>78.460000000000008</v>
      </c>
    </row>
    <row r="109" spans="1:87">
      <c r="A109" t="s">
        <v>69</v>
      </c>
      <c r="B109" s="1">
        <f>IF(ISNUMBER('Table 1. Total'!B60-'Table 2. Foreign'!B109),'Table 1. Total'!B60-'Table 2. Foreign'!B109,"…")</f>
        <v>146.42099999999999</v>
      </c>
      <c r="C109" s="1">
        <f>IF(ISNUMBER('Table 1. Total'!C60-'Table 2. Foreign'!C109),'Table 1. Total'!C60-'Table 2. Foreign'!C109,"…")</f>
        <v>142.995</v>
      </c>
      <c r="D109" s="1">
        <f>IF(ISNUMBER('Table 1. Total'!D60-'Table 2. Foreign'!D109),'Table 1. Total'!D60-'Table 2. Foreign'!D109,"…")</f>
        <v>147.11600000000001</v>
      </c>
      <c r="E109" s="1">
        <f>IF(ISNUMBER('Table 1. Total'!E60-'Table 2. Foreign'!E109),'Table 1. Total'!E60-'Table 2. Foreign'!E109,"…")</f>
        <v>160.86099999999999</v>
      </c>
      <c r="F109" s="1">
        <f>IF(ISNUMBER('Table 1. Total'!F60-'Table 2. Foreign'!F109),'Table 1. Total'!F60-'Table 2. Foreign'!F109,"…")</f>
        <v>163.45599999999999</v>
      </c>
      <c r="G109" s="1">
        <f>IF(ISNUMBER('Table 1. Total'!G60-'Table 2. Foreign'!G109),'Table 1. Total'!G60-'Table 2. Foreign'!G109,"…")</f>
        <v>167.60900000000001</v>
      </c>
      <c r="H109" s="1">
        <f>IF(ISNUMBER('Table 1. Total'!H60-'Table 2. Foreign'!H109),'Table 1. Total'!H60-'Table 2. Foreign'!H109,"…")</f>
        <v>168.999</v>
      </c>
      <c r="I109" s="1">
        <f>IF(ISNUMBER('Table 1. Total'!I60-'Table 2. Foreign'!I109),'Table 1. Total'!I60-'Table 2. Foreign'!I109,"…")</f>
        <v>168.09100000000001</v>
      </c>
      <c r="J109" s="1">
        <f>IF(ISNUMBER('Table 1. Total'!J60-'Table 2. Foreign'!J109),'Table 1. Total'!J60-'Table 2. Foreign'!J109,"…")</f>
        <v>175.83800000000002</v>
      </c>
      <c r="K109" s="1">
        <f>IF(ISNUMBER('Table 1. Total'!K60-'Table 2. Foreign'!K109),'Table 1. Total'!K60-'Table 2. Foreign'!K109,"…")</f>
        <v>179.59800000000001</v>
      </c>
      <c r="L109" s="1">
        <f>IF(ISNUMBER('Table 1. Total'!L60-'Table 2. Foreign'!L109),'Table 1. Total'!L60-'Table 2. Foreign'!L109,"…")</f>
        <v>181.65600000000001</v>
      </c>
      <c r="M109" s="1">
        <f>IF(ISNUMBER('Table 1. Total'!M60-'Table 2. Foreign'!M109),'Table 1. Total'!M60-'Table 2. Foreign'!M109,"…")</f>
        <v>194.19400000000002</v>
      </c>
      <c r="N109" s="1">
        <f>IF(ISNUMBER('Table 1. Total'!N60-'Table 2. Foreign'!N109),'Table 1. Total'!N60-'Table 2. Foreign'!N109,"…")</f>
        <v>203.70000000000002</v>
      </c>
      <c r="O109" s="1">
        <f>IF(ISNUMBER('Table 1. Total'!O60-'Table 2. Foreign'!O109),'Table 1. Total'!O60-'Table 2. Foreign'!O109,"…")</f>
        <v>224.39700000000002</v>
      </c>
      <c r="P109" s="1">
        <f>IF(ISNUMBER('Table 1. Total'!P60-'Table 2. Foreign'!P109),'Table 1. Total'!P60-'Table 2. Foreign'!P109,"…")</f>
        <v>236.59100000000001</v>
      </c>
      <c r="Q109" s="1">
        <f>IF(ISNUMBER('Table 1. Total'!Q60-'Table 2. Foreign'!Q109),'Table 1. Total'!Q60-'Table 2. Foreign'!Q109,"…")</f>
        <v>244.97200000000001</v>
      </c>
      <c r="R109" s="1">
        <f>IF(ISNUMBER('Table 1. Total'!R60-'Table 2. Foreign'!R109),'Table 1. Total'!R60-'Table 2. Foreign'!R109,"…")</f>
        <v>249.12</v>
      </c>
      <c r="S109" s="1">
        <f>IF(ISNUMBER('Table 1. Total'!S60-'Table 2. Foreign'!S109),'Table 1. Total'!S60-'Table 2. Foreign'!S109,"…")</f>
        <v>239.613</v>
      </c>
      <c r="T109" s="1">
        <f>IF(ISNUMBER('Table 1. Total'!T60-'Table 2. Foreign'!T109),'Table 1. Total'!T60-'Table 2. Foreign'!T109,"…")</f>
        <v>224.76</v>
      </c>
      <c r="U109" s="1">
        <f>IF(ISNUMBER('Table 1. Total'!U60-'Table 2. Foreign'!U109),'Table 1. Total'!U60-'Table 2. Foreign'!U109,"…")</f>
        <v>225.119</v>
      </c>
      <c r="V109" s="1">
        <f>IF(ISNUMBER('Table 1. Total'!V60-'Table 2. Foreign'!V109),'Table 1. Total'!V60-'Table 2. Foreign'!V109,"…")</f>
        <v>226.57500000000002</v>
      </c>
      <c r="W109" s="1">
        <f>IF(ISNUMBER('Table 1. Total'!W60-'Table 2. Foreign'!W109),'Table 1. Total'!W60-'Table 2. Foreign'!W109,"…")</f>
        <v>252.99700000000001</v>
      </c>
      <c r="X109" s="1">
        <f>IF(ISNUMBER('Table 1. Total'!X60-'Table 2. Foreign'!X109),'Table 1. Total'!X60-'Table 2. Foreign'!X109,"…")</f>
        <v>263.94200000000001</v>
      </c>
      <c r="Y109" s="1">
        <f>IF(ISNUMBER('Table 1. Total'!Y60-'Table 2. Foreign'!Y109),'Table 1. Total'!Y60-'Table 2. Foreign'!Y109,"…")</f>
        <v>283.53100000000001</v>
      </c>
      <c r="Z109" s="1">
        <f>IF(ISNUMBER('Table 1. Total'!Z60-'Table 2. Foreign'!Z109),'Table 1. Total'!Z60-'Table 2. Foreign'!Z109,"…")</f>
        <v>315.44200000000001</v>
      </c>
      <c r="AA109" s="1">
        <f>IF(ISNUMBER('Table 1. Total'!AA60-'Table 2. Foreign'!AA109),'Table 1. Total'!AA60-'Table 2. Foreign'!AA109,"…")</f>
        <v>327.01599999999996</v>
      </c>
      <c r="AB109" s="1">
        <f>IF(ISNUMBER('Table 1. Total'!AB60-'Table 2. Foreign'!AB109),'Table 1. Total'!AB60-'Table 2. Foreign'!AB109,"…")</f>
        <v>362.12199999999996</v>
      </c>
      <c r="AC109" s="1">
        <f>IF(ISNUMBER('Table 1. Total'!AC60-'Table 2. Foreign'!AC109),'Table 1. Total'!AC60-'Table 2. Foreign'!AC109,"…")</f>
        <v>384.673</v>
      </c>
      <c r="AD109" s="1">
        <f>IF(ISNUMBER('Table 1. Total'!AD60-'Table 2. Foreign'!AD109),'Table 1. Total'!AD60-'Table 2. Foreign'!AD109,"…")</f>
        <v>423.96000000000004</v>
      </c>
      <c r="AE109" s="1">
        <f>IF(ISNUMBER('Table 1. Total'!AE60-'Table 2. Foreign'!AE109),'Table 1. Total'!AE60-'Table 2. Foreign'!AE109,"…")</f>
        <v>463.56599999999997</v>
      </c>
      <c r="AF109" s="1">
        <f>IF(ISNUMBER('Table 1. Total'!AF60-'Table 2. Foreign'!AF109),'Table 1. Total'!AF60-'Table 2. Foreign'!AF109,"…")</f>
        <v>459.40800000000002</v>
      </c>
      <c r="AG109" s="1">
        <f>IF(ISNUMBER('Table 1. Total'!AG60-'Table 2. Foreign'!AG109),'Table 1. Total'!AG60-'Table 2. Foreign'!AG109,"…")</f>
        <v>453.24799999999999</v>
      </c>
      <c r="AH109" s="1">
        <f>IF(ISNUMBER('Table 1. Total'!AH60-'Table 2. Foreign'!AH109),'Table 1. Total'!AH60-'Table 2. Foreign'!AH109,"…")</f>
        <v>496.74799999999999</v>
      </c>
      <c r="AI109" s="1">
        <f>IF(ISNUMBER('Table 1. Total'!AI60-'Table 2. Foreign'!AI109),'Table 1. Total'!AI60-'Table 2. Foreign'!AI109,"…")</f>
        <v>474.214</v>
      </c>
      <c r="AJ109" s="1">
        <f>IF(ISNUMBER('Table 1. Total'!AJ60-'Table 2. Foreign'!AJ109),'Table 1. Total'!AJ60-'Table 2. Foreign'!AJ109,"…")</f>
        <v>531.73</v>
      </c>
      <c r="AK109" s="1">
        <f>IF(ISNUMBER('Table 1. Total'!AK60-'Table 2. Foreign'!AK109),'Table 1. Total'!AK60-'Table 2. Foreign'!AK109,"…")</f>
        <v>533.82299999999998</v>
      </c>
      <c r="AL109" s="1">
        <f>IF(ISNUMBER('Table 1. Total'!AL60-'Table 2. Foreign'!AL109),'Table 1. Total'!AL60-'Table 2. Foreign'!AL109,"…")</f>
        <v>559.35299999999995</v>
      </c>
      <c r="AM109" s="1">
        <f>IF(ISNUMBER('Table 1. Total'!AM60-'Table 2. Foreign'!AM109),'Table 1. Total'!AM60-'Table 2. Foreign'!AM109,"…")</f>
        <v>532.66999999999996</v>
      </c>
      <c r="AN109" s="1">
        <f>IF(ISNUMBER('Table 1. Total'!AN60-'Table 2. Foreign'!AN109),'Table 1. Total'!AN60-'Table 2. Foreign'!AN109,"…")</f>
        <v>528.16499999999996</v>
      </c>
      <c r="AO109" s="1">
        <f>IF(ISNUMBER('Table 1. Total'!AO60-'Table 2. Foreign'!AO109),'Table 1. Total'!AO60-'Table 2. Foreign'!AO109,"…")</f>
        <v>556.38400000000001</v>
      </c>
      <c r="AP109" s="1">
        <f>IF(ISNUMBER('Table 1. Total'!AP60-'Table 2. Foreign'!AP109),'Table 1. Total'!AP60-'Table 2. Foreign'!AP109,"…")</f>
        <v>583.27</v>
      </c>
      <c r="AQ109" s="1">
        <f>IF(ISNUMBER('Table 1. Total'!AQ60-'Table 2. Foreign'!AQ109),'Table 1. Total'!AQ60-'Table 2. Foreign'!AQ109,"…")</f>
        <v>595.88800000000003</v>
      </c>
      <c r="AR109" s="1">
        <f>IF(ISNUMBER('Table 1. Total'!AR60-'Table 2. Foreign'!AR109),'Table 1. Total'!AR60-'Table 2. Foreign'!AR109,"…")</f>
        <v>591.12599999999998</v>
      </c>
      <c r="AS109" s="1">
        <f>IF(ISNUMBER('Table 1. Total'!AS60-'Table 2. Foreign'!AS109),'Table 1. Total'!AS60-'Table 2. Foreign'!AS109,"…")</f>
        <v>588.41899999999998</v>
      </c>
      <c r="AT109" s="1">
        <f>IF(ISNUMBER('Table 1. Total'!AT60-'Table 2. Foreign'!AT109),'Table 1. Total'!AT60-'Table 2. Foreign'!AT109,"…")</f>
        <v>656.83500000000004</v>
      </c>
      <c r="AU109" s="1">
        <f>IF(ISNUMBER('Table 1. Total'!AU60-'Table 2. Foreign'!AU109),'Table 1. Total'!AU60-'Table 2. Foreign'!AU109,"…")</f>
        <v>705.68299999999999</v>
      </c>
      <c r="AV109" s="1">
        <f>IF(ISNUMBER('Table 1. Total'!AV60-'Table 2. Foreign'!AV109),'Table 1. Total'!AV60-'Table 2. Foreign'!AV109,"…")</f>
        <v>698.20600000000002</v>
      </c>
      <c r="AW109" s="1">
        <f>IF(ISNUMBER('Table 1. Total'!AW60-'Table 2. Foreign'!AW109),'Table 1. Total'!AW60-'Table 2. Foreign'!AW109,"…")</f>
        <v>715.79100000000005</v>
      </c>
      <c r="AX109" s="1">
        <f>IF(ISNUMBER('Table 1. Total'!AX60-'Table 2. Foreign'!AX109),'Table 1. Total'!AX60-'Table 2. Foreign'!AX109,"…")</f>
        <v>713.28699999999992</v>
      </c>
      <c r="AY109" s="1">
        <f>IF(ISNUMBER('Table 1. Total'!AY60-'Table 2. Foreign'!AY109),'Table 1. Total'!AY60-'Table 2. Foreign'!AY109,"…")</f>
        <v>725.37299999999993</v>
      </c>
      <c r="AZ109" s="1">
        <f>IF(ISNUMBER('Table 1. Total'!AZ60-'Table 2. Foreign'!AZ109),'Table 1. Total'!AZ60-'Table 2. Foreign'!AZ109,"…")</f>
        <v>755.14300000000003</v>
      </c>
      <c r="BA109" s="1">
        <f>IF(ISNUMBER('Table 1. Total'!BA60-'Table 2. Foreign'!BA109),'Table 1. Total'!BA60-'Table 2. Foreign'!BA109,"…")</f>
        <v>766.27599999999995</v>
      </c>
      <c r="BB109" s="1">
        <f>IF(ISNUMBER('Table 1. Total'!BB60-'Table 2. Foreign'!BB109),'Table 1. Total'!BB60-'Table 2. Foreign'!BB109,"…")</f>
        <v>781.89499999999998</v>
      </c>
      <c r="BC109" s="1">
        <f>IF(ISNUMBER('Table 1. Total'!BC60-'Table 2. Foreign'!BC109),'Table 1. Total'!BC60-'Table 2. Foreign'!BC109,"…")</f>
        <v>840.34999999999991</v>
      </c>
      <c r="BD109" s="1">
        <f>IF(ISNUMBER('Table 1. Total'!BD60-'Table 2. Foreign'!BD109),'Table 1. Total'!BD60-'Table 2. Foreign'!BD109,"…")</f>
        <v>838.49199999999996</v>
      </c>
      <c r="BE109" s="1">
        <f>IF(ISNUMBER('Table 1. Total'!BE60-'Table 2. Foreign'!BE109),'Table 1. Total'!BE60-'Table 2. Foreign'!BE109,"…")</f>
        <v>868.54700000000003</v>
      </c>
      <c r="BF109" s="1">
        <f>IF(ISNUMBER('Table 1. Total'!BF60-'Table 2. Foreign'!BF109),'Table 1. Total'!BF60-'Table 2. Foreign'!BF109,"…")</f>
        <v>852.02099999999996</v>
      </c>
      <c r="BG109" s="1">
        <f>IF(ISNUMBER('Table 1. Total'!BG60-'Table 2. Foreign'!BG109),'Table 1. Total'!BG60-'Table 2. Foreign'!BG109,"…")</f>
        <v>842.02199999999993</v>
      </c>
      <c r="BH109" s="1">
        <f>IF(ISNUMBER('Table 1. Total'!BH60-'Table 2. Foreign'!BH109),'Table 1. Total'!BH60-'Table 2. Foreign'!BH109,"…")</f>
        <v>822.09400000000005</v>
      </c>
      <c r="BI109" s="1">
        <f>IF(ISNUMBER('Table 1. Total'!BI60-'Table 2. Foreign'!BI109),'Table 1. Total'!BI60-'Table 2. Foreign'!BI109,"…")</f>
        <v>871.24800000000005</v>
      </c>
      <c r="BJ109" s="1">
        <f>IF(ISNUMBER('Table 1. Total'!BJ60-'Table 2. Foreign'!BJ109),'Table 1. Total'!BJ60-'Table 2. Foreign'!BJ109,"…")</f>
        <v>888.096</v>
      </c>
      <c r="BK109" s="1">
        <f>IF(ISNUMBER('Table 1. Total'!BK60-'Table 2. Foreign'!BK109),'Table 1. Total'!BK60-'Table 2. Foreign'!BK109,"…")</f>
        <v>928.39300000000003</v>
      </c>
      <c r="BL109" s="1">
        <f>IF(ISNUMBER('Table 1. Total'!BL60-'Table 2. Foreign'!BL109),'Table 1. Total'!BL60-'Table 2. Foreign'!BL109,"…")</f>
        <v>939.86800000000005</v>
      </c>
      <c r="BM109" s="1">
        <f>IF(ISNUMBER('Table 1. Total'!BM60-'Table 2. Foreign'!BM109),'Table 1. Total'!BM60-'Table 2. Foreign'!BM109,"…")</f>
        <v>955.5200000000001</v>
      </c>
      <c r="BN109" s="1">
        <f>IF(ISNUMBER('Table 1. Total'!BN60-'Table 2. Foreign'!BN109),'Table 1. Total'!BN60-'Table 2. Foreign'!BN109,"…")</f>
        <v>910.87600000000009</v>
      </c>
      <c r="BO109" s="1">
        <f>IF(ISNUMBER('Table 1. Total'!BO60-'Table 2. Foreign'!BO109),'Table 1. Total'!BO60-'Table 2. Foreign'!BO109,"…")</f>
        <v>988.56399999999996</v>
      </c>
      <c r="BP109" s="1">
        <f>IF(ISNUMBER('Table 1. Total'!BP60-'Table 2. Foreign'!BP109),'Table 1. Total'!BP60-'Table 2. Foreign'!BP109,"…")</f>
        <v>1080.3900000000001</v>
      </c>
      <c r="BQ109" s="1">
        <f>IF(ISNUMBER('Table 1. Total'!BQ60-'Table 2. Foreign'!BQ109),'Table 1. Total'!BQ60-'Table 2. Foreign'!BQ109,"…")</f>
        <v>1100.8820000000001</v>
      </c>
      <c r="BR109" s="1">
        <f>IF(ISNUMBER('Table 1. Total'!BR60-'Table 2. Foreign'!BR109),'Table 1. Total'!BR60-'Table 2. Foreign'!BR109,"…")</f>
        <v>1113.365</v>
      </c>
      <c r="BS109" s="1">
        <f>IF(ISNUMBER('Table 1. Total'!BS60-'Table 2. Foreign'!BS109),'Table 1. Total'!BS60-'Table 2. Foreign'!BS109,"…")</f>
        <v>1162.511</v>
      </c>
      <c r="BT109" s="1">
        <f>IF(ISNUMBER('Table 1. Total'!BT60-'Table 2. Foreign'!BT109),'Table 1. Total'!BT60-'Table 2. Foreign'!BT109,"…")</f>
        <v>1191.816</v>
      </c>
      <c r="BU109" s="1">
        <f>IF(ISNUMBER('Table 1. Total'!BU60-'Table 2. Foreign'!BU109),'Table 1. Total'!BU60-'Table 2. Foreign'!BU109,"…")</f>
        <v>1210.2659999999998</v>
      </c>
      <c r="BV109" s="1">
        <f>IF(ISNUMBER('Table 1. Total'!BV60-'Table 2. Foreign'!BV109),'Table 1. Total'!BV60-'Table 2. Foreign'!BV109,"…")</f>
        <v>1207.4299999999998</v>
      </c>
      <c r="BW109" s="1">
        <f>IF(ISNUMBER('Table 1. Total'!BW60-'Table 2. Foreign'!BW109),'Table 1. Total'!BW60-'Table 2. Foreign'!BW109,"…")</f>
        <v>1226.3869999999999</v>
      </c>
      <c r="BX109" s="1">
        <f>IF(ISNUMBER('Table 1. Total'!BX60-'Table 2. Foreign'!BX109),'Table 1. Total'!BX60-'Table 2. Foreign'!BX109,"…")</f>
        <v>1213.1400000000001</v>
      </c>
      <c r="BY109" s="1">
        <f>IF(ISNUMBER('Table 1. Total'!BY60-'Table 2. Foreign'!BY109),'Table 1. Total'!BY60-'Table 2. Foreign'!BY109,"…")</f>
        <v>1218.8639999999998</v>
      </c>
      <c r="BZ109" s="1">
        <f>IF(ISNUMBER('Table 1. Total'!BZ60-'Table 2. Foreign'!BZ109),'Table 1. Total'!BZ60-'Table 2. Foreign'!BZ109,"…")</f>
        <v>1257.394</v>
      </c>
      <c r="CA109" s="1">
        <f>IF(ISNUMBER('Table 1. Total'!CA60-'Table 2. Foreign'!CA109),'Table 1. Total'!CA60-'Table 2. Foreign'!CA109,"…")</f>
        <v>1310.7380000000001</v>
      </c>
      <c r="CB109" s="1">
        <f>IF(ISNUMBER('Table 1. Total'!CB60-'Table 2. Foreign'!CB109),'Table 1. Total'!CB60-'Table 2. Foreign'!CB109,"…")</f>
        <v>1341.442</v>
      </c>
      <c r="CC109" s="1">
        <f>IF(ISNUMBER('Table 1. Total'!CC60-'Table 2. Foreign'!CC109),'Table 1. Total'!CC60-'Table 2. Foreign'!CC109,"…")</f>
        <v>1345.7749999999999</v>
      </c>
      <c r="CD109" s="1">
        <f>IF(ISNUMBER('Table 1. Total'!CD60-'Table 2. Foreign'!CD109),'Table 1. Total'!CD60-'Table 2. Foreign'!CD109,"…")</f>
        <v>1362.624</v>
      </c>
      <c r="CE109" s="1">
        <f>IF(ISNUMBER('Table 1. Total'!CE60-'Table 2. Foreign'!CE109),'Table 1. Total'!CE60-'Table 2. Foreign'!CE109,"…")</f>
        <v>1383.873</v>
      </c>
      <c r="CF109" s="1">
        <f>IF(ISNUMBER('Table 1. Total'!CF60-'Table 2. Foreign'!CF109),'Table 1. Total'!CF60-'Table 2. Foreign'!CF109,"…")</f>
        <v>1396.7530000000002</v>
      </c>
      <c r="CG109" s="1">
        <f>IF(ISNUMBER('Table 1. Total'!CG60-'Table 2. Foreign'!CG109),'Table 1. Total'!CG60-'Table 2. Foreign'!CG109,"…")</f>
        <v>1385.3489999999999</v>
      </c>
      <c r="CH109" s="1">
        <f>IF(ISNUMBER('Table 1. Total'!CH60-'Table 2. Foreign'!CH109),'Table 1. Total'!CH60-'Table 2. Foreign'!CH109,"…")</f>
        <v>1410.328</v>
      </c>
      <c r="CI109" s="1">
        <f>IF(ISNUMBER('Table 1. Total'!CI60-'Table 2. Foreign'!CI109),'Table 1. Total'!CI60-'Table 2. Foreign'!CI109,"…")</f>
        <v>1438.5990000000002</v>
      </c>
    </row>
    <row r="110" spans="1:87">
      <c r="A110" t="s">
        <v>70</v>
      </c>
      <c r="B110" s="1">
        <f>IF(ISNUMBER('Table 1. Total'!B61-'Table 2. Foreign'!B110),'Table 1. Total'!B61-'Table 2. Foreign'!B110,"…")</f>
        <v>44.242999999999995</v>
      </c>
      <c r="C110" s="1">
        <f>IF(ISNUMBER('Table 1. Total'!C61-'Table 2. Foreign'!C110),'Table 1. Total'!C61-'Table 2. Foreign'!C110,"…")</f>
        <v>40.277000000000001</v>
      </c>
      <c r="D110" s="1">
        <f>IF(ISNUMBER('Table 1. Total'!D61-'Table 2. Foreign'!D110),'Table 1. Total'!D61-'Table 2. Foreign'!D110,"…")</f>
        <v>42.314</v>
      </c>
      <c r="E110" s="1">
        <f>IF(ISNUMBER('Table 1. Total'!E61-'Table 2. Foreign'!E110),'Table 1. Total'!E61-'Table 2. Foreign'!E110,"…")</f>
        <v>41.826000000000001</v>
      </c>
      <c r="F110" s="1">
        <f>IF(ISNUMBER('Table 1. Total'!F61-'Table 2. Foreign'!F110),'Table 1. Total'!F61-'Table 2. Foreign'!F110,"…")</f>
        <v>41.255000000000003</v>
      </c>
      <c r="G110" s="1">
        <f>IF(ISNUMBER('Table 1. Total'!G61-'Table 2. Foreign'!G110),'Table 1. Total'!G61-'Table 2. Foreign'!G110,"…")</f>
        <v>40.204000000000001</v>
      </c>
      <c r="H110" s="1">
        <f>IF(ISNUMBER('Table 1. Total'!H61-'Table 2. Foreign'!H110),'Table 1. Total'!H61-'Table 2. Foreign'!H110,"…")</f>
        <v>37.043999999999997</v>
      </c>
      <c r="I110" s="1">
        <f>IF(ISNUMBER('Table 1. Total'!I61-'Table 2. Foreign'!I110),'Table 1. Total'!I61-'Table 2. Foreign'!I110,"…")</f>
        <v>37.512</v>
      </c>
      <c r="J110" s="1">
        <f>IF(ISNUMBER('Table 1. Total'!J61-'Table 2. Foreign'!J110),'Table 1. Total'!J61-'Table 2. Foreign'!J110,"…")</f>
        <v>38.973999999999997</v>
      </c>
      <c r="K110" s="1">
        <f>IF(ISNUMBER('Table 1. Total'!K61-'Table 2. Foreign'!K110),'Table 1. Total'!K61-'Table 2. Foreign'!K110,"…")</f>
        <v>38.594000000000001</v>
      </c>
      <c r="L110" s="1">
        <f>IF(ISNUMBER('Table 1. Total'!L61-'Table 2. Foreign'!L110),'Table 1. Total'!L61-'Table 2. Foreign'!L110,"…")</f>
        <v>40.039000000000001</v>
      </c>
      <c r="M110" s="1">
        <f>IF(ISNUMBER('Table 1. Total'!M61-'Table 2. Foreign'!M110),'Table 1. Total'!M61-'Table 2. Foreign'!M110,"…")</f>
        <v>40.335999999999999</v>
      </c>
      <c r="N110" s="1">
        <f>IF(ISNUMBER('Table 1. Total'!N61-'Table 2. Foreign'!N110),'Table 1. Total'!N61-'Table 2. Foreign'!N110,"…")</f>
        <v>41.150000000000006</v>
      </c>
      <c r="O110" s="1">
        <f>IF(ISNUMBER('Table 1. Total'!O61-'Table 2. Foreign'!O110),'Table 1. Total'!O61-'Table 2. Foreign'!O110,"…")</f>
        <v>41.201999999999998</v>
      </c>
      <c r="P110" s="1">
        <f>IF(ISNUMBER('Table 1. Total'!P61-'Table 2. Foreign'!P110),'Table 1. Total'!P61-'Table 2. Foreign'!P110,"…")</f>
        <v>42.992000000000004</v>
      </c>
      <c r="Q110" s="1">
        <f>IF(ISNUMBER('Table 1. Total'!Q61-'Table 2. Foreign'!Q110),'Table 1. Total'!Q61-'Table 2. Foreign'!Q110,"…")</f>
        <v>42.423999999999999</v>
      </c>
      <c r="R110" s="1">
        <f>IF(ISNUMBER('Table 1. Total'!R61-'Table 2. Foreign'!R110),'Table 1. Total'!R61-'Table 2. Foreign'!R110,"…")</f>
        <v>45.314</v>
      </c>
      <c r="S110" s="1">
        <f>IF(ISNUMBER('Table 1. Total'!S61-'Table 2. Foreign'!S110),'Table 1. Total'!S61-'Table 2. Foreign'!S110,"…")</f>
        <v>46.192</v>
      </c>
      <c r="T110" s="1">
        <f>IF(ISNUMBER('Table 1. Total'!T61-'Table 2. Foreign'!T110),'Table 1. Total'!T61-'Table 2. Foreign'!T110,"…")</f>
        <v>45.513999999999996</v>
      </c>
      <c r="U110" s="1">
        <f>IF(ISNUMBER('Table 1. Total'!U61-'Table 2. Foreign'!U110),'Table 1. Total'!U61-'Table 2. Foreign'!U110,"…")</f>
        <v>39.007000000000005</v>
      </c>
      <c r="V110" s="1">
        <f>IF(ISNUMBER('Table 1. Total'!V61-'Table 2. Foreign'!V110),'Table 1. Total'!V61-'Table 2. Foreign'!V110,"…")</f>
        <v>40.331000000000003</v>
      </c>
      <c r="W110" s="1">
        <f>IF(ISNUMBER('Table 1. Total'!W61-'Table 2. Foreign'!W110),'Table 1. Total'!W61-'Table 2. Foreign'!W110,"…")</f>
        <v>45.582999999999998</v>
      </c>
      <c r="X110" s="1">
        <f>IF(ISNUMBER('Table 1. Total'!X61-'Table 2. Foreign'!X110),'Table 1. Total'!X61-'Table 2. Foreign'!X110,"…")</f>
        <v>48.976999999999997</v>
      </c>
      <c r="Y110" s="1">
        <f>IF(ISNUMBER('Table 1. Total'!Y61-'Table 2. Foreign'!Y110),'Table 1. Total'!Y61-'Table 2. Foreign'!Y110,"…")</f>
        <v>50.399000000000001</v>
      </c>
      <c r="Z110" s="1">
        <f>IF(ISNUMBER('Table 1. Total'!Z61-'Table 2. Foreign'!Z110),'Table 1. Total'!Z61-'Table 2. Foreign'!Z110,"…")</f>
        <v>50.543000000000006</v>
      </c>
      <c r="AA110" s="1">
        <f>IF(ISNUMBER('Table 1. Total'!AA61-'Table 2. Foreign'!AA110),'Table 1. Total'!AA61-'Table 2. Foreign'!AA110,"…")</f>
        <v>50.553999999999995</v>
      </c>
      <c r="AB110" s="1">
        <f>IF(ISNUMBER('Table 1. Total'!AB61-'Table 2. Foreign'!AB110),'Table 1. Total'!AB61-'Table 2. Foreign'!AB110,"…")</f>
        <v>51.862000000000002</v>
      </c>
      <c r="AC110" s="1">
        <f>IF(ISNUMBER('Table 1. Total'!AC61-'Table 2. Foreign'!AC110),'Table 1. Total'!AC61-'Table 2. Foreign'!AC110,"…")</f>
        <v>49.543999999999997</v>
      </c>
      <c r="AD110" s="1">
        <f>IF(ISNUMBER('Table 1. Total'!AD61-'Table 2. Foreign'!AD110),'Table 1. Total'!AD61-'Table 2. Foreign'!AD110,"…")</f>
        <v>53.202999999999996</v>
      </c>
      <c r="AE110" s="1">
        <f>IF(ISNUMBER('Table 1. Total'!AE61-'Table 2. Foreign'!AE110),'Table 1. Total'!AE61-'Table 2. Foreign'!AE110,"…")</f>
        <v>53.045999999999992</v>
      </c>
      <c r="AF110" s="1">
        <f>IF(ISNUMBER('Table 1. Total'!AF61-'Table 2. Foreign'!AF110),'Table 1. Total'!AF61-'Table 2. Foreign'!AF110,"…")</f>
        <v>54.22999999999999</v>
      </c>
      <c r="AG110" s="1">
        <f>IF(ISNUMBER('Table 1. Total'!AG61-'Table 2. Foreign'!AG110),'Table 1. Total'!AG61-'Table 2. Foreign'!AG110,"…")</f>
        <v>55.221000000000004</v>
      </c>
      <c r="AH110" s="1">
        <f>IF(ISNUMBER('Table 1. Total'!AH61-'Table 2. Foreign'!AH110),'Table 1. Total'!AH61-'Table 2. Foreign'!AH110,"…")</f>
        <v>58.373000000000005</v>
      </c>
      <c r="AI110" s="1">
        <f>IF(ISNUMBER('Table 1. Total'!AI61-'Table 2. Foreign'!AI110),'Table 1. Total'!AI61-'Table 2. Foreign'!AI110,"…")</f>
        <v>59.784999999999997</v>
      </c>
      <c r="AJ110" s="1">
        <f>IF(ISNUMBER('Table 1. Total'!AJ61-'Table 2. Foreign'!AJ110),'Table 1. Total'!AJ61-'Table 2. Foreign'!AJ110,"…")</f>
        <v>59.638999999999996</v>
      </c>
      <c r="AK110" s="1">
        <f>IF(ISNUMBER('Table 1. Total'!AK61-'Table 2. Foreign'!AK110),'Table 1. Total'!AK61-'Table 2. Foreign'!AK110,"…")</f>
        <v>56.850999999999992</v>
      </c>
      <c r="AL110" s="1">
        <f>IF(ISNUMBER('Table 1. Total'!AL61-'Table 2. Foreign'!AL110),'Table 1. Total'!AL61-'Table 2. Foreign'!AL110,"…")</f>
        <v>59.756</v>
      </c>
      <c r="AM110" s="1">
        <f>IF(ISNUMBER('Table 1. Total'!AM61-'Table 2. Foreign'!AM110),'Table 1. Total'!AM61-'Table 2. Foreign'!AM110,"…")</f>
        <v>60.988</v>
      </c>
      <c r="AN110" s="1">
        <f>IF(ISNUMBER('Table 1. Total'!AN61-'Table 2. Foreign'!AN110),'Table 1. Total'!AN61-'Table 2. Foreign'!AN110,"…")</f>
        <v>55.860999999999997</v>
      </c>
      <c r="AO110" s="1">
        <f>IF(ISNUMBER('Table 1. Total'!AO61-'Table 2. Foreign'!AO110),'Table 1. Total'!AO61-'Table 2. Foreign'!AO110,"…")</f>
        <v>55.083999999999996</v>
      </c>
      <c r="AP110" s="1">
        <f>IF(ISNUMBER('Table 1. Total'!AP61-'Table 2. Foreign'!AP110),'Table 1. Total'!AP61-'Table 2. Foreign'!AP110,"…")</f>
        <v>62.435999999999993</v>
      </c>
      <c r="AQ110" s="1">
        <f>IF(ISNUMBER('Table 1. Total'!AQ61-'Table 2. Foreign'!AQ110),'Table 1. Total'!AQ61-'Table 2. Foreign'!AQ110,"…")</f>
        <v>60.866</v>
      </c>
      <c r="AR110" s="1">
        <f>IF(ISNUMBER('Table 1. Total'!AR61-'Table 2. Foreign'!AR110),'Table 1. Total'!AR61-'Table 2. Foreign'!AR110,"…")</f>
        <v>61.548000000000002</v>
      </c>
      <c r="AS110" s="1">
        <f>IF(ISNUMBER('Table 1. Total'!AS61-'Table 2. Foreign'!AS110),'Table 1. Total'!AS61-'Table 2. Foreign'!AS110,"…")</f>
        <v>60.177999999999997</v>
      </c>
      <c r="AT110" s="1">
        <f>IF(ISNUMBER('Table 1. Total'!AT61-'Table 2. Foreign'!AT110),'Table 1. Total'!AT61-'Table 2. Foreign'!AT110,"…")</f>
        <v>61.252000000000002</v>
      </c>
      <c r="AU110" s="1">
        <f>IF(ISNUMBER('Table 1. Total'!AU61-'Table 2. Foreign'!AU110),'Table 1. Total'!AU61-'Table 2. Foreign'!AU110,"…")</f>
        <v>61.423000000000002</v>
      </c>
      <c r="AV110" s="1">
        <f>IF(ISNUMBER('Table 1. Total'!AV61-'Table 2. Foreign'!AV110),'Table 1. Total'!AV61-'Table 2. Foreign'!AV110,"…")</f>
        <v>59.290999999999997</v>
      </c>
      <c r="AW110" s="1">
        <f>IF(ISNUMBER('Table 1. Total'!AW61-'Table 2. Foreign'!AW110),'Table 1. Total'!AW61-'Table 2. Foreign'!AW110,"…")</f>
        <v>65.483000000000004</v>
      </c>
      <c r="AX110" s="1">
        <f>IF(ISNUMBER('Table 1. Total'!AX61-'Table 2. Foreign'!AX110),'Table 1. Total'!AX61-'Table 2. Foreign'!AX110,"…")</f>
        <v>72.992000000000004</v>
      </c>
      <c r="AY110" s="1">
        <f>IF(ISNUMBER('Table 1. Total'!AY61-'Table 2. Foreign'!AY110),'Table 1. Total'!AY61-'Table 2. Foreign'!AY110,"…")</f>
        <v>76.09</v>
      </c>
      <c r="AZ110" s="1">
        <f>IF(ISNUMBER('Table 1. Total'!AZ61-'Table 2. Foreign'!AZ110),'Table 1. Total'!AZ61-'Table 2. Foreign'!AZ110,"…")</f>
        <v>81.888999999999996</v>
      </c>
      <c r="BA110" s="1">
        <f>IF(ISNUMBER('Table 1. Total'!BA61-'Table 2. Foreign'!BA110),'Table 1. Total'!BA61-'Table 2. Foreign'!BA110,"…")</f>
        <v>82.425999999999988</v>
      </c>
      <c r="BB110" s="1">
        <f>IF(ISNUMBER('Table 1. Total'!BB61-'Table 2. Foreign'!BB110),'Table 1. Total'!BB61-'Table 2. Foreign'!BB110,"…")</f>
        <v>87.667000000000002</v>
      </c>
      <c r="BC110" s="1">
        <f>IF(ISNUMBER('Table 1. Total'!BC61-'Table 2. Foreign'!BC110),'Table 1. Total'!BC61-'Table 2. Foreign'!BC110,"…")</f>
        <v>88.72199999999998</v>
      </c>
      <c r="BD110" s="1">
        <f>IF(ISNUMBER('Table 1. Total'!BD61-'Table 2. Foreign'!BD110),'Table 1. Total'!BD61-'Table 2. Foreign'!BD110,"…")</f>
        <v>90.984000000000009</v>
      </c>
      <c r="BE110" s="1">
        <f>IF(ISNUMBER('Table 1. Total'!BE61-'Table 2. Foreign'!BE110),'Table 1. Total'!BE61-'Table 2. Foreign'!BE110,"…")</f>
        <v>93.268999999999991</v>
      </c>
      <c r="BF110" s="1">
        <f>IF(ISNUMBER('Table 1. Total'!BF61-'Table 2. Foreign'!BF110),'Table 1. Total'!BF61-'Table 2. Foreign'!BF110,"…")</f>
        <v>96.38</v>
      </c>
      <c r="BG110" s="1">
        <f>IF(ISNUMBER('Table 1. Total'!BG61-'Table 2. Foreign'!BG110),'Table 1. Total'!BG61-'Table 2. Foreign'!BG110,"…")</f>
        <v>94.887</v>
      </c>
      <c r="BH110" s="1">
        <f>IF(ISNUMBER('Table 1. Total'!BH61-'Table 2. Foreign'!BH110),'Table 1. Total'!BH61-'Table 2. Foreign'!BH110,"…")</f>
        <v>97.51400000000001</v>
      </c>
      <c r="BI110" s="1">
        <f>IF(ISNUMBER('Table 1. Total'!BI61-'Table 2. Foreign'!BI110),'Table 1. Total'!BI61-'Table 2. Foreign'!BI110,"…")</f>
        <v>101.87200000000001</v>
      </c>
      <c r="BJ110" s="1">
        <f>IF(ISNUMBER('Table 1. Total'!BJ61-'Table 2. Foreign'!BJ110),'Table 1. Total'!BJ61-'Table 2. Foreign'!BJ110,"…")</f>
        <v>109.581</v>
      </c>
      <c r="BK110" s="1">
        <f>IF(ISNUMBER('Table 1. Total'!BK61-'Table 2. Foreign'!BK110),'Table 1. Total'!BK61-'Table 2. Foreign'!BK110,"…")</f>
        <v>109.06499999999998</v>
      </c>
      <c r="BL110" s="1">
        <f>IF(ISNUMBER('Table 1. Total'!BL61-'Table 2. Foreign'!BL110),'Table 1. Total'!BL61-'Table 2. Foreign'!BL110,"…")</f>
        <v>115.34800000000001</v>
      </c>
      <c r="BM110" s="1">
        <f>IF(ISNUMBER('Table 1. Total'!BM61-'Table 2. Foreign'!BM110),'Table 1. Total'!BM61-'Table 2. Foreign'!BM110,"…")</f>
        <v>121.637</v>
      </c>
      <c r="BN110" s="1">
        <f>IF(ISNUMBER('Table 1. Total'!BN61-'Table 2. Foreign'!BN110),'Table 1. Total'!BN61-'Table 2. Foreign'!BN110,"…")</f>
        <v>116.48099999999999</v>
      </c>
      <c r="BO110" s="1">
        <f>IF(ISNUMBER('Table 1. Total'!BO61-'Table 2. Foreign'!BO110),'Table 1. Total'!BO61-'Table 2. Foreign'!BO110,"…")</f>
        <v>151.64999999999998</v>
      </c>
      <c r="BP110" s="1">
        <f>IF(ISNUMBER('Table 1. Total'!BP61-'Table 2. Foreign'!BP110),'Table 1. Total'!BP61-'Table 2. Foreign'!BP110,"…")</f>
        <v>169.476</v>
      </c>
      <c r="BQ110" s="1">
        <f>IF(ISNUMBER('Table 1. Total'!BQ61-'Table 2. Foreign'!BQ110),'Table 1. Total'!BQ61-'Table 2. Foreign'!BQ110,"…")</f>
        <v>205.37699999999998</v>
      </c>
      <c r="BR110" s="1">
        <f>IF(ISNUMBER('Table 1. Total'!BR61-'Table 2. Foreign'!BR110),'Table 1. Total'!BR61-'Table 2. Foreign'!BR110,"…")</f>
        <v>219.887</v>
      </c>
      <c r="BS110" s="1">
        <f>IF(ISNUMBER('Table 1. Total'!BS61-'Table 2. Foreign'!BS110),'Table 1. Total'!BS61-'Table 2. Foreign'!BS110,"…")</f>
        <v>228.01600000000002</v>
      </c>
      <c r="BT110" s="1">
        <f>IF(ISNUMBER('Table 1. Total'!BT61-'Table 2. Foreign'!BT110),'Table 1. Total'!BT61-'Table 2. Foreign'!BT110,"…")</f>
        <v>244.54300000000001</v>
      </c>
      <c r="BU110" s="1">
        <f>IF(ISNUMBER('Table 1. Total'!BU61-'Table 2. Foreign'!BU110),'Table 1. Total'!BU61-'Table 2. Foreign'!BU110,"…")</f>
        <v>265.44499999999999</v>
      </c>
      <c r="BV110" s="1">
        <f>IF(ISNUMBER('Table 1. Total'!BV61-'Table 2. Foreign'!BV110),'Table 1. Total'!BV61-'Table 2. Foreign'!BV110,"…")</f>
        <v>277.39699999999999</v>
      </c>
      <c r="BW110" s="1">
        <f>IF(ISNUMBER('Table 1. Total'!BW61-'Table 2. Foreign'!BW110),'Table 1. Total'!BW61-'Table 2. Foreign'!BW110,"…")</f>
        <v>273.96699999999998</v>
      </c>
      <c r="BX110" s="1">
        <f>IF(ISNUMBER('Table 1. Total'!BX61-'Table 2. Foreign'!BX110),'Table 1. Total'!BX61-'Table 2. Foreign'!BX110,"…")</f>
        <v>286.70300000000003</v>
      </c>
      <c r="BY110" s="1">
        <f>IF(ISNUMBER('Table 1. Total'!BY61-'Table 2. Foreign'!BY110),'Table 1. Total'!BY61-'Table 2. Foreign'!BY110,"…")</f>
        <v>289.06299999999999</v>
      </c>
      <c r="BZ110" s="1">
        <f>IF(ISNUMBER('Table 1. Total'!BZ61-'Table 2. Foreign'!BZ110),'Table 1. Total'!BZ61-'Table 2. Foreign'!BZ110,"…")</f>
        <v>310.55599999999998</v>
      </c>
      <c r="CA110" s="1">
        <f>IF(ISNUMBER('Table 1. Total'!CA61-'Table 2. Foreign'!CA110),'Table 1. Total'!CA61-'Table 2. Foreign'!CA110,"…")</f>
        <v>306.92999999999995</v>
      </c>
      <c r="CB110" s="1">
        <f>IF(ISNUMBER('Table 1. Total'!CB61-'Table 2. Foreign'!CB110),'Table 1. Total'!CB61-'Table 2. Foreign'!CB110,"…")</f>
        <v>301.52000000000004</v>
      </c>
      <c r="CC110" s="1">
        <f>IF(ISNUMBER('Table 1. Total'!CC61-'Table 2. Foreign'!CC110),'Table 1. Total'!CC61-'Table 2. Foreign'!CC110,"…")</f>
        <v>311.19299999999998</v>
      </c>
      <c r="CD110" s="1">
        <f>IF(ISNUMBER('Table 1. Total'!CD61-'Table 2. Foreign'!CD110),'Table 1. Total'!CD61-'Table 2. Foreign'!CD110,"…")</f>
        <v>309.03100000000001</v>
      </c>
      <c r="CE110" s="1">
        <f>IF(ISNUMBER('Table 1. Total'!CE61-'Table 2. Foreign'!CE110),'Table 1. Total'!CE61-'Table 2. Foreign'!CE110,"…")</f>
        <v>304.12899999999996</v>
      </c>
      <c r="CF110" s="1">
        <f>IF(ISNUMBER('Table 1. Total'!CF61-'Table 2. Foreign'!CF110),'Table 1. Total'!CF61-'Table 2. Foreign'!CF110,"…")</f>
        <v>333.70499999999998</v>
      </c>
      <c r="CG110" s="1">
        <f>IF(ISNUMBER('Table 1. Total'!CG61-'Table 2. Foreign'!CG110),'Table 1. Total'!CG61-'Table 2. Foreign'!CG110,"…")</f>
        <v>319.44499999999999</v>
      </c>
      <c r="CH110" s="1">
        <f>IF(ISNUMBER('Table 1. Total'!CH61-'Table 2. Foreign'!CH110),'Table 1. Total'!CH61-'Table 2. Foreign'!CH110,"…")</f>
        <v>322.11199999999997</v>
      </c>
      <c r="CI110" s="1">
        <f>IF(ISNUMBER('Table 1. Total'!CI61-'Table 2. Foreign'!CI110),'Table 1. Total'!CI61-'Table 2. Foreign'!CI110,"…")</f>
        <v>332.07599999999996</v>
      </c>
    </row>
    <row r="111" spans="1:87">
      <c r="A111" t="s">
        <v>71</v>
      </c>
      <c r="B111" s="1" t="str">
        <f>IF(ISNUMBER('Table 1. Total'!B62-'Table 2. Foreign'!B111),'Table 1. Total'!B62-'Table 2. Foreign'!B111,"…")</f>
        <v>…</v>
      </c>
      <c r="C111" s="1" t="str">
        <f>IF(ISNUMBER('Table 1. Total'!C62-'Table 2. Foreign'!C111),'Table 1. Total'!C62-'Table 2. Foreign'!C111,"…")</f>
        <v>…</v>
      </c>
      <c r="D111" s="1" t="str">
        <f>IF(ISNUMBER('Table 1. Total'!D62-'Table 2. Foreign'!D111),'Table 1. Total'!D62-'Table 2. Foreign'!D111,"…")</f>
        <v>…</v>
      </c>
      <c r="E111" s="1" t="str">
        <f>IF(ISNUMBER('Table 1. Total'!E62-'Table 2. Foreign'!E111),'Table 1. Total'!E62-'Table 2. Foreign'!E111,"…")</f>
        <v>…</v>
      </c>
      <c r="F111" s="1" t="str">
        <f>IF(ISNUMBER('Table 1. Total'!F62-'Table 2. Foreign'!F111),'Table 1. Total'!F62-'Table 2. Foreign'!F111,"…")</f>
        <v>…</v>
      </c>
      <c r="G111" s="1" t="str">
        <f>IF(ISNUMBER('Table 1. Total'!G62-'Table 2. Foreign'!G111),'Table 1. Total'!G62-'Table 2. Foreign'!G111,"…")</f>
        <v>…</v>
      </c>
      <c r="H111" s="1" t="str">
        <f>IF(ISNUMBER('Table 1. Total'!H62-'Table 2. Foreign'!H111),'Table 1. Total'!H62-'Table 2. Foreign'!H111,"…")</f>
        <v>…</v>
      </c>
      <c r="I111" s="1" t="str">
        <f>IF(ISNUMBER('Table 1. Total'!I62-'Table 2. Foreign'!I111),'Table 1. Total'!I62-'Table 2. Foreign'!I111,"…")</f>
        <v>…</v>
      </c>
      <c r="J111" s="1" t="str">
        <f>IF(ISNUMBER('Table 1. Total'!J62-'Table 2. Foreign'!J111),'Table 1. Total'!J62-'Table 2. Foreign'!J111,"…")</f>
        <v>…</v>
      </c>
      <c r="K111" s="1" t="str">
        <f>IF(ISNUMBER('Table 1. Total'!K62-'Table 2. Foreign'!K111),'Table 1. Total'!K62-'Table 2. Foreign'!K111,"…")</f>
        <v>…</v>
      </c>
      <c r="L111" s="1" t="str">
        <f>IF(ISNUMBER('Table 1. Total'!L62-'Table 2. Foreign'!L111),'Table 1. Total'!L62-'Table 2. Foreign'!L111,"…")</f>
        <v>…</v>
      </c>
      <c r="M111" s="1" t="str">
        <f>IF(ISNUMBER('Table 1. Total'!M62-'Table 2. Foreign'!M111),'Table 1. Total'!M62-'Table 2. Foreign'!M111,"…")</f>
        <v>…</v>
      </c>
      <c r="N111" s="1" t="str">
        <f>IF(ISNUMBER('Table 1. Total'!N62-'Table 2. Foreign'!N111),'Table 1. Total'!N62-'Table 2. Foreign'!N111,"…")</f>
        <v>…</v>
      </c>
      <c r="O111" s="1" t="str">
        <f>IF(ISNUMBER('Table 1. Total'!O62-'Table 2. Foreign'!O111),'Table 1. Total'!O62-'Table 2. Foreign'!O111,"…")</f>
        <v>…</v>
      </c>
      <c r="P111" s="1" t="str">
        <f>IF(ISNUMBER('Table 1. Total'!P62-'Table 2. Foreign'!P111),'Table 1. Total'!P62-'Table 2. Foreign'!P111,"…")</f>
        <v>…</v>
      </c>
      <c r="Q111" s="1" t="str">
        <f>IF(ISNUMBER('Table 1. Total'!Q62-'Table 2. Foreign'!Q111),'Table 1. Total'!Q62-'Table 2. Foreign'!Q111,"…")</f>
        <v>…</v>
      </c>
      <c r="R111" s="1" t="str">
        <f>IF(ISNUMBER('Table 1. Total'!R62-'Table 2. Foreign'!R111),'Table 1. Total'!R62-'Table 2. Foreign'!R111,"…")</f>
        <v>…</v>
      </c>
      <c r="S111" s="1" t="str">
        <f>IF(ISNUMBER('Table 1. Total'!S62-'Table 2. Foreign'!S111),'Table 1. Total'!S62-'Table 2. Foreign'!S111,"…")</f>
        <v>…</v>
      </c>
      <c r="T111" s="1" t="str">
        <f>IF(ISNUMBER('Table 1. Total'!T62-'Table 2. Foreign'!T111),'Table 1. Total'!T62-'Table 2. Foreign'!T111,"…")</f>
        <v>…</v>
      </c>
      <c r="U111" s="1" t="str">
        <f>IF(ISNUMBER('Table 1. Total'!U62-'Table 2. Foreign'!U111),'Table 1. Total'!U62-'Table 2. Foreign'!U111,"…")</f>
        <v>…</v>
      </c>
      <c r="V111" s="1">
        <f>IF(ISNUMBER('Table 1. Total'!V62-'Table 2. Foreign'!V111),'Table 1. Total'!V62-'Table 2. Foreign'!V111,"…")</f>
        <v>73.921000000000006</v>
      </c>
      <c r="W111" s="1">
        <f>IF(ISNUMBER('Table 1. Total'!W62-'Table 2. Foreign'!W111),'Table 1. Total'!W62-'Table 2. Foreign'!W111,"…")</f>
        <v>83.072000000000003</v>
      </c>
      <c r="X111" s="1">
        <f>IF(ISNUMBER('Table 1. Total'!X62-'Table 2. Foreign'!X111),'Table 1. Total'!X62-'Table 2. Foreign'!X111,"…")</f>
        <v>87.63600000000001</v>
      </c>
      <c r="Y111" s="1">
        <f>IF(ISNUMBER('Table 1. Total'!Y62-'Table 2. Foreign'!Y111),'Table 1. Total'!Y62-'Table 2. Foreign'!Y111,"…")</f>
        <v>89.496000000000009</v>
      </c>
      <c r="Z111" s="1">
        <f>IF(ISNUMBER('Table 1. Total'!Z62-'Table 2. Foreign'!Z111),'Table 1. Total'!Z62-'Table 2. Foreign'!Z111,"…")</f>
        <v>94.119</v>
      </c>
      <c r="AA111" s="1">
        <f>IF(ISNUMBER('Table 1. Total'!AA62-'Table 2. Foreign'!AA111),'Table 1. Total'!AA62-'Table 2. Foreign'!AA111,"…")</f>
        <v>95.25</v>
      </c>
      <c r="AB111" s="1">
        <f>IF(ISNUMBER('Table 1. Total'!AB62-'Table 2. Foreign'!AB111),'Table 1. Total'!AB62-'Table 2. Foreign'!AB111,"…")</f>
        <v>100.81700000000001</v>
      </c>
      <c r="AC111" s="1">
        <f>IF(ISNUMBER('Table 1. Total'!AC62-'Table 2. Foreign'!AC111),'Table 1. Total'!AC62-'Table 2. Foreign'!AC111,"…")</f>
        <v>102.268</v>
      </c>
      <c r="AD111" s="1">
        <f>IF(ISNUMBER('Table 1. Total'!AD62-'Table 2. Foreign'!AD111),'Table 1. Total'!AD62-'Table 2. Foreign'!AD111,"…")</f>
        <v>109.44699999999999</v>
      </c>
      <c r="AE111" s="1">
        <f>IF(ISNUMBER('Table 1. Total'!AE62-'Table 2. Foreign'!AE111),'Table 1. Total'!AE62-'Table 2. Foreign'!AE111,"…")</f>
        <v>108.247</v>
      </c>
      <c r="AF111" s="1">
        <f>IF(ISNUMBER('Table 1. Total'!AF62-'Table 2. Foreign'!AF111),'Table 1. Total'!AF62-'Table 2. Foreign'!AF111,"…")</f>
        <v>102.54199999999999</v>
      </c>
      <c r="AG111" s="1">
        <f>IF(ISNUMBER('Table 1. Total'!AG62-'Table 2. Foreign'!AG111),'Table 1. Total'!AG62-'Table 2. Foreign'!AG111,"…")</f>
        <v>105.054</v>
      </c>
      <c r="AH111" s="1">
        <f>IF(ISNUMBER('Table 1. Total'!AH62-'Table 2. Foreign'!AH111),'Table 1. Total'!AH62-'Table 2. Foreign'!AH111,"…")</f>
        <v>111.679</v>
      </c>
      <c r="AI111" s="1">
        <f>IF(ISNUMBER('Table 1. Total'!AI62-'Table 2. Foreign'!AI111),'Table 1. Total'!AI62-'Table 2. Foreign'!AI111,"…")</f>
        <v>108.35199999999999</v>
      </c>
      <c r="AJ111" s="1">
        <f>IF(ISNUMBER('Table 1. Total'!AJ62-'Table 2. Foreign'!AJ111),'Table 1. Total'!AJ62-'Table 2. Foreign'!AJ111,"…")</f>
        <v>112.596</v>
      </c>
      <c r="AK111" s="1">
        <f>IF(ISNUMBER('Table 1. Total'!AK62-'Table 2. Foreign'!AK111),'Table 1. Total'!AK62-'Table 2. Foreign'!AK111,"…")</f>
        <v>115.21600000000001</v>
      </c>
      <c r="AL111" s="1">
        <f>IF(ISNUMBER('Table 1. Total'!AL62-'Table 2. Foreign'!AL111),'Table 1. Total'!AL62-'Table 2. Foreign'!AL111,"…")</f>
        <v>114.042</v>
      </c>
      <c r="AM111" s="1">
        <f>IF(ISNUMBER('Table 1. Total'!AM62-'Table 2. Foreign'!AM111),'Table 1. Total'!AM62-'Table 2. Foreign'!AM111,"…")</f>
        <v>113.53200000000001</v>
      </c>
      <c r="AN111" s="1">
        <f>IF(ISNUMBER('Table 1. Total'!AN62-'Table 2. Foreign'!AN111),'Table 1. Total'!AN62-'Table 2. Foreign'!AN111,"…")</f>
        <v>116.63200000000001</v>
      </c>
      <c r="AO111" s="1">
        <f>IF(ISNUMBER('Table 1. Total'!AO62-'Table 2. Foreign'!AO111),'Table 1. Total'!AO62-'Table 2. Foreign'!AO111,"…")</f>
        <v>116.23500000000001</v>
      </c>
      <c r="AP111" s="1">
        <f>IF(ISNUMBER('Table 1. Total'!AP62-'Table 2. Foreign'!AP111),'Table 1. Total'!AP62-'Table 2. Foreign'!AP111,"…")</f>
        <v>121.89500000000001</v>
      </c>
      <c r="AQ111" s="1">
        <f>IF(ISNUMBER('Table 1. Total'!AQ62-'Table 2. Foreign'!AQ111),'Table 1. Total'!AQ62-'Table 2. Foreign'!AQ111,"…")</f>
        <v>123.667</v>
      </c>
      <c r="AR111" s="1">
        <f>IF(ISNUMBER('Table 1. Total'!AR62-'Table 2. Foreign'!AR111),'Table 1. Total'!AR62-'Table 2. Foreign'!AR111,"…")</f>
        <v>121.426</v>
      </c>
      <c r="AS111" s="1">
        <f>IF(ISNUMBER('Table 1. Total'!AS62-'Table 2. Foreign'!AS111),'Table 1. Total'!AS62-'Table 2. Foreign'!AS111,"…")</f>
        <v>118.64900000000002</v>
      </c>
      <c r="AT111" s="1">
        <f>IF(ISNUMBER('Table 1. Total'!AT62-'Table 2. Foreign'!AT111),'Table 1. Total'!AT62-'Table 2. Foreign'!AT111,"…")</f>
        <v>112.718</v>
      </c>
      <c r="AU111" s="1">
        <f>IF(ISNUMBER('Table 1. Total'!AU62-'Table 2. Foreign'!AU111),'Table 1. Total'!AU62-'Table 2. Foreign'!AU111,"…")</f>
        <v>113.38</v>
      </c>
      <c r="AV111" s="1">
        <f>IF(ISNUMBER('Table 1. Total'!AV62-'Table 2. Foreign'!AV111),'Table 1. Total'!AV62-'Table 2. Foreign'!AV111,"…")</f>
        <v>97.868000000000009</v>
      </c>
      <c r="AW111" s="1">
        <f>IF(ISNUMBER('Table 1. Total'!AW62-'Table 2. Foreign'!AW111),'Table 1. Total'!AW62-'Table 2. Foreign'!AW111,"…")</f>
        <v>100.90900000000002</v>
      </c>
      <c r="AX111" s="1">
        <f>IF(ISNUMBER('Table 1. Total'!AX62-'Table 2. Foreign'!AX111),'Table 1. Total'!AX62-'Table 2. Foreign'!AX111,"…")</f>
        <v>107.15299999999999</v>
      </c>
      <c r="AY111" s="1">
        <f>IF(ISNUMBER('Table 1. Total'!AY62-'Table 2. Foreign'!AY111),'Table 1. Total'!AY62-'Table 2. Foreign'!AY111,"…")</f>
        <v>105.06199999999998</v>
      </c>
      <c r="AZ111" s="1">
        <f>IF(ISNUMBER('Table 1. Total'!AZ62-'Table 2. Foreign'!AZ111),'Table 1. Total'!AZ62-'Table 2. Foreign'!AZ111,"…")</f>
        <v>98.676000000000016</v>
      </c>
      <c r="BA111" s="1">
        <f>IF(ISNUMBER('Table 1. Total'!BA62-'Table 2. Foreign'!BA111),'Table 1. Total'!BA62-'Table 2. Foreign'!BA111,"…")</f>
        <v>96.535999999999987</v>
      </c>
      <c r="BB111" s="1">
        <f>IF(ISNUMBER('Table 1. Total'!BB62-'Table 2. Foreign'!BB111),'Table 1. Total'!BB62-'Table 2. Foreign'!BB111,"…")</f>
        <v>109.42099999999999</v>
      </c>
      <c r="BC111" s="1">
        <f>IF(ISNUMBER('Table 1. Total'!BC62-'Table 2. Foreign'!BC111),'Table 1. Total'!BC62-'Table 2. Foreign'!BC111,"…")</f>
        <v>114.41200000000001</v>
      </c>
      <c r="BD111" s="1">
        <f>IF(ISNUMBER('Table 1. Total'!BD62-'Table 2. Foreign'!BD111),'Table 1. Total'!BD62-'Table 2. Foreign'!BD111,"…")</f>
        <v>115.303</v>
      </c>
      <c r="BE111" s="1">
        <f>IF(ISNUMBER('Table 1. Total'!BE62-'Table 2. Foreign'!BE111),'Table 1. Total'!BE62-'Table 2. Foreign'!BE111,"…")</f>
        <v>118.01700000000001</v>
      </c>
      <c r="BF111" s="1">
        <f>IF(ISNUMBER('Table 1. Total'!BF62-'Table 2. Foreign'!BF111),'Table 1. Total'!BF62-'Table 2. Foreign'!BF111,"…")</f>
        <v>128.185</v>
      </c>
      <c r="BG111" s="1">
        <f>IF(ISNUMBER('Table 1. Total'!BG62-'Table 2. Foreign'!BG111),'Table 1. Total'!BG62-'Table 2. Foreign'!BG111,"…")</f>
        <v>132.87100000000001</v>
      </c>
      <c r="BH111" s="1">
        <f>IF(ISNUMBER('Table 1. Total'!BH62-'Table 2. Foreign'!BH111),'Table 1. Total'!BH62-'Table 2. Foreign'!BH111,"…")</f>
        <v>131.03199999999998</v>
      </c>
      <c r="BI111" s="1">
        <f>IF(ISNUMBER('Table 1. Total'!BI62-'Table 2. Foreign'!BI111),'Table 1. Total'!BI62-'Table 2. Foreign'!BI111,"…")</f>
        <v>134.68800000000002</v>
      </c>
      <c r="BJ111" s="1">
        <f>IF(ISNUMBER('Table 1. Total'!BJ62-'Table 2. Foreign'!BJ111),'Table 1. Total'!BJ62-'Table 2. Foreign'!BJ111,"…")</f>
        <v>142.029</v>
      </c>
      <c r="BK111" s="1">
        <f>IF(ISNUMBER('Table 1. Total'!BK62-'Table 2. Foreign'!BK111),'Table 1. Total'!BK62-'Table 2. Foreign'!BK111,"…")</f>
        <v>145.89499999999998</v>
      </c>
      <c r="BL111" s="1">
        <f>IF(ISNUMBER('Table 1. Total'!BL62-'Table 2. Foreign'!BL111),'Table 1. Total'!BL62-'Table 2. Foreign'!BL111,"…")</f>
        <v>144.10400000000001</v>
      </c>
      <c r="BM111" s="1">
        <f>IF(ISNUMBER('Table 1. Total'!BM62-'Table 2. Foreign'!BM111),'Table 1. Total'!BM62-'Table 2. Foreign'!BM111,"…")</f>
        <v>141.86200000000002</v>
      </c>
      <c r="BN111" s="1">
        <f>IF(ISNUMBER('Table 1. Total'!BN62-'Table 2. Foreign'!BN111),'Table 1. Total'!BN62-'Table 2. Foreign'!BN111,"…")</f>
        <v>145.56900000000002</v>
      </c>
      <c r="BO111" s="1">
        <f>IF(ISNUMBER('Table 1. Total'!BO62-'Table 2. Foreign'!BO111),'Table 1. Total'!BO62-'Table 2. Foreign'!BO111,"…")</f>
        <v>150.53100000000001</v>
      </c>
      <c r="BP111" s="1">
        <f>IF(ISNUMBER('Table 1. Total'!BP62-'Table 2. Foreign'!BP111),'Table 1. Total'!BP62-'Table 2. Foreign'!BP111,"…")</f>
        <v>157.30500000000001</v>
      </c>
      <c r="BQ111" s="1">
        <f>IF(ISNUMBER('Table 1. Total'!BQ62-'Table 2. Foreign'!BQ111),'Table 1. Total'!BQ62-'Table 2. Foreign'!BQ111,"…")</f>
        <v>160.773</v>
      </c>
      <c r="BR111" s="1">
        <f>IF(ISNUMBER('Table 1. Total'!BR62-'Table 2. Foreign'!BR111),'Table 1. Total'!BR62-'Table 2. Foreign'!BR111,"…")</f>
        <v>160.40600000000001</v>
      </c>
      <c r="BS111" s="1">
        <f>IF(ISNUMBER('Table 1. Total'!BS62-'Table 2. Foreign'!BS111),'Table 1. Total'!BS62-'Table 2. Foreign'!BS111,"…")</f>
        <v>166.88200000000001</v>
      </c>
      <c r="BT111" s="1">
        <f>IF(ISNUMBER('Table 1. Total'!BT62-'Table 2. Foreign'!BT111),'Table 1. Total'!BT62-'Table 2. Foreign'!BT111,"…")</f>
        <v>168.149</v>
      </c>
      <c r="BU111" s="1">
        <f>IF(ISNUMBER('Table 1. Total'!BU62-'Table 2. Foreign'!BU111),'Table 1. Total'!BU62-'Table 2. Foreign'!BU111,"…")</f>
        <v>169.94399999999999</v>
      </c>
      <c r="BV111" s="1">
        <f>IF(ISNUMBER('Table 1. Total'!BV62-'Table 2. Foreign'!BV111),'Table 1. Total'!BV62-'Table 2. Foreign'!BV111,"…")</f>
        <v>174.178</v>
      </c>
      <c r="BW111" s="1">
        <f>IF(ISNUMBER('Table 1. Total'!BW62-'Table 2. Foreign'!BW111),'Table 1. Total'!BW62-'Table 2. Foreign'!BW111,"…")</f>
        <v>176.178</v>
      </c>
      <c r="BX111" s="1">
        <f>IF(ISNUMBER('Table 1. Total'!BX62-'Table 2. Foreign'!BX111),'Table 1. Total'!BX62-'Table 2. Foreign'!BX111,"…")</f>
        <v>173.137</v>
      </c>
      <c r="BY111" s="1">
        <f>IF(ISNUMBER('Table 1. Total'!BY62-'Table 2. Foreign'!BY111),'Table 1. Total'!BY62-'Table 2. Foreign'!BY111,"…")</f>
        <v>185.12799999999999</v>
      </c>
      <c r="BZ111" s="1">
        <f>IF(ISNUMBER('Table 1. Total'!BZ62-'Table 2. Foreign'!BZ111),'Table 1. Total'!BZ62-'Table 2. Foreign'!BZ111,"…")</f>
        <v>191.59299999999999</v>
      </c>
      <c r="CA111" s="1">
        <f>IF(ISNUMBER('Table 1. Total'!CA62-'Table 2. Foreign'!CA111),'Table 1. Total'!CA62-'Table 2. Foreign'!CA111,"…")</f>
        <v>183.52600000000001</v>
      </c>
      <c r="CB111" s="1">
        <f>IF(ISNUMBER('Table 1. Total'!CB62-'Table 2. Foreign'!CB111),'Table 1. Total'!CB62-'Table 2. Foreign'!CB111,"…")</f>
        <v>185.54599999999999</v>
      </c>
      <c r="CC111" s="1">
        <f>IF(ISNUMBER('Table 1. Total'!CC62-'Table 2. Foreign'!CC111),'Table 1. Total'!CC62-'Table 2. Foreign'!CC111,"…")</f>
        <v>193.03300000000002</v>
      </c>
      <c r="CD111" s="1">
        <f>IF(ISNUMBER('Table 1. Total'!CD62-'Table 2. Foreign'!CD111),'Table 1. Total'!CD62-'Table 2. Foreign'!CD111,"…")</f>
        <v>196.46099999999998</v>
      </c>
      <c r="CE111" s="1">
        <f>IF(ISNUMBER('Table 1. Total'!CE62-'Table 2. Foreign'!CE111),'Table 1. Total'!CE62-'Table 2. Foreign'!CE111,"…")</f>
        <v>199.458</v>
      </c>
      <c r="CF111" s="1">
        <f>IF(ISNUMBER('Table 1. Total'!CF62-'Table 2. Foreign'!CF111),'Table 1. Total'!CF62-'Table 2. Foreign'!CF111,"…")</f>
        <v>228.98900000000003</v>
      </c>
      <c r="CG111" s="1">
        <f>IF(ISNUMBER('Table 1. Total'!CG62-'Table 2. Foreign'!CG111),'Table 1. Total'!CG62-'Table 2. Foreign'!CG111,"…")</f>
        <v>214.82800000000003</v>
      </c>
      <c r="CH111" s="1">
        <f>IF(ISNUMBER('Table 1. Total'!CH62-'Table 2. Foreign'!CH111),'Table 1. Total'!CH62-'Table 2. Foreign'!CH111,"…")</f>
        <v>223.12900000000002</v>
      </c>
      <c r="CI111" s="1">
        <f>IF(ISNUMBER('Table 1. Total'!CI62-'Table 2. Foreign'!CI111),'Table 1. Total'!CI62-'Table 2. Foreign'!CI111,"…")</f>
        <v>237.91500000000002</v>
      </c>
    </row>
    <row r="112" spans="1:87">
      <c r="A112" t="s">
        <v>72</v>
      </c>
      <c r="B112" s="1">
        <f>IF(ISNUMBER('Table 1. Total'!B63-'Table 2. Foreign'!B112),'Table 1. Total'!B63-'Table 2. Foreign'!B112,"…")</f>
        <v>80.477999999999994</v>
      </c>
      <c r="C112" s="1">
        <f>IF(ISNUMBER('Table 1. Total'!C63-'Table 2. Foreign'!C112),'Table 1. Total'!C63-'Table 2. Foreign'!C112,"…")</f>
        <v>83.456999999999994</v>
      </c>
      <c r="D112" s="1">
        <f>IF(ISNUMBER('Table 1. Total'!D63-'Table 2. Foreign'!D112),'Table 1. Total'!D63-'Table 2. Foreign'!D112,"…")</f>
        <v>83.38</v>
      </c>
      <c r="E112" s="1">
        <f>IF(ISNUMBER('Table 1. Total'!E63-'Table 2. Foreign'!E112),'Table 1. Total'!E63-'Table 2. Foreign'!E112,"…")</f>
        <v>83.766999999999996</v>
      </c>
      <c r="F112" s="1">
        <f>IF(ISNUMBER('Table 1. Total'!F63-'Table 2. Foreign'!F112),'Table 1. Total'!F63-'Table 2. Foreign'!F112,"…")</f>
        <v>84.917999999999992</v>
      </c>
      <c r="G112" s="1">
        <f>IF(ISNUMBER('Table 1. Total'!G63-'Table 2. Foreign'!G112),'Table 1. Total'!G63-'Table 2. Foreign'!G112,"…")</f>
        <v>90.626999999999995</v>
      </c>
      <c r="H112" s="1">
        <f>IF(ISNUMBER('Table 1. Total'!H63-'Table 2. Foreign'!H112),'Table 1. Total'!H63-'Table 2. Foreign'!H112,"…")</f>
        <v>94.943999999999988</v>
      </c>
      <c r="I112" s="1">
        <f>IF(ISNUMBER('Table 1. Total'!I63-'Table 2. Foreign'!I112),'Table 1. Total'!I63-'Table 2. Foreign'!I112,"…")</f>
        <v>98.222999999999999</v>
      </c>
      <c r="J112" s="1">
        <f>IF(ISNUMBER('Table 1. Total'!J63-'Table 2. Foreign'!J112),'Table 1. Total'!J63-'Table 2. Foreign'!J112,"…")</f>
        <v>96.507999999999996</v>
      </c>
      <c r="K112" s="1">
        <f>IF(ISNUMBER('Table 1. Total'!K63-'Table 2. Foreign'!K112),'Table 1. Total'!K63-'Table 2. Foreign'!K112,"…")</f>
        <v>97.875</v>
      </c>
      <c r="L112" s="1">
        <f>IF(ISNUMBER('Table 1. Total'!L63-'Table 2. Foreign'!L112),'Table 1. Total'!L63-'Table 2. Foreign'!L112,"…")</f>
        <v>121.07900000000001</v>
      </c>
      <c r="M112" s="1">
        <f>IF(ISNUMBER('Table 1. Total'!M63-'Table 2. Foreign'!M112),'Table 1. Total'!M63-'Table 2. Foreign'!M112,"…")</f>
        <v>133.947</v>
      </c>
      <c r="N112" s="1">
        <f>IF(ISNUMBER('Table 1. Total'!N63-'Table 2. Foreign'!N112),'Table 1. Total'!N63-'Table 2. Foreign'!N112,"…")</f>
        <v>135.965</v>
      </c>
      <c r="O112" s="1">
        <f>IF(ISNUMBER('Table 1. Total'!O63-'Table 2. Foreign'!O112),'Table 1. Total'!O63-'Table 2. Foreign'!O112,"…")</f>
        <v>147.95699999999999</v>
      </c>
      <c r="P112" s="1">
        <f>IF(ISNUMBER('Table 1. Total'!P63-'Table 2. Foreign'!P112),'Table 1. Total'!P63-'Table 2. Foreign'!P112,"…")</f>
        <v>150.417</v>
      </c>
      <c r="Q112" s="1">
        <f>IF(ISNUMBER('Table 1. Total'!Q63-'Table 2. Foreign'!Q112),'Table 1. Total'!Q63-'Table 2. Foreign'!Q112,"…")</f>
        <v>150.76599999999999</v>
      </c>
      <c r="R112" s="1">
        <f>IF(ISNUMBER('Table 1. Total'!R63-'Table 2. Foreign'!R112),'Table 1. Total'!R63-'Table 2. Foreign'!R112,"…")</f>
        <v>153.05500000000001</v>
      </c>
      <c r="S112" s="1">
        <f>IF(ISNUMBER('Table 1. Total'!S63-'Table 2. Foreign'!S112),'Table 1. Total'!S63-'Table 2. Foreign'!S112,"…")</f>
        <v>163.70000000000002</v>
      </c>
      <c r="T112" s="1">
        <f>IF(ISNUMBER('Table 1. Total'!T63-'Table 2. Foreign'!T112),'Table 1. Total'!T63-'Table 2. Foreign'!T112,"…")</f>
        <v>154.78700000000001</v>
      </c>
      <c r="U112" s="1">
        <f>IF(ISNUMBER('Table 1. Total'!U63-'Table 2. Foreign'!U112),'Table 1. Total'!U63-'Table 2. Foreign'!U112,"…")</f>
        <v>132.81700000000001</v>
      </c>
      <c r="V112" s="1">
        <f>IF(ISNUMBER('Table 1. Total'!V63-'Table 2. Foreign'!V112),'Table 1. Total'!V63-'Table 2. Foreign'!V112,"…")</f>
        <v>135.37799999999999</v>
      </c>
      <c r="W112" s="1">
        <f>IF(ISNUMBER('Table 1. Total'!W63-'Table 2. Foreign'!W112),'Table 1. Total'!W63-'Table 2. Foreign'!W112,"…")</f>
        <v>156.297</v>
      </c>
      <c r="X112" s="1">
        <f>IF(ISNUMBER('Table 1. Total'!X63-'Table 2. Foreign'!X112),'Table 1. Total'!X63-'Table 2. Foreign'!X112,"…")</f>
        <v>157.52000000000001</v>
      </c>
      <c r="Y112" s="1">
        <f>IF(ISNUMBER('Table 1. Total'!Y63-'Table 2. Foreign'!Y112),'Table 1. Total'!Y63-'Table 2. Foreign'!Y112,"…")</f>
        <v>157.29300000000001</v>
      </c>
      <c r="Z112" s="1">
        <f>IF(ISNUMBER('Table 1. Total'!Z63-'Table 2. Foreign'!Z112),'Table 1. Total'!Z63-'Table 2. Foreign'!Z112,"…")</f>
        <v>167.52099999999999</v>
      </c>
      <c r="AA112" s="1">
        <f>IF(ISNUMBER('Table 1. Total'!AA63-'Table 2. Foreign'!AA112),'Table 1. Total'!AA63-'Table 2. Foreign'!AA112,"…")</f>
        <v>167.21699999999998</v>
      </c>
      <c r="AB112" s="1">
        <f>IF(ISNUMBER('Table 1. Total'!AB63-'Table 2. Foreign'!AB112),'Table 1. Total'!AB63-'Table 2. Foreign'!AB112,"…")</f>
        <v>165.488</v>
      </c>
      <c r="AC112" s="1">
        <f>IF(ISNUMBER('Table 1. Total'!AC63-'Table 2. Foreign'!AC112),'Table 1. Total'!AC63-'Table 2. Foreign'!AC112,"…")</f>
        <v>162.04500000000002</v>
      </c>
      <c r="AD112" s="1">
        <f>IF(ISNUMBER('Table 1. Total'!AD63-'Table 2. Foreign'!AD112),'Table 1. Total'!AD63-'Table 2. Foreign'!AD112,"…")</f>
        <v>166.749</v>
      </c>
      <c r="AE112" s="1">
        <f>IF(ISNUMBER('Table 1. Total'!AE63-'Table 2. Foreign'!AE112),'Table 1. Total'!AE63-'Table 2. Foreign'!AE112,"…")</f>
        <v>181.30500000000001</v>
      </c>
      <c r="AF112" s="1">
        <f>IF(ISNUMBER('Table 1. Total'!AF63-'Table 2. Foreign'!AF112),'Table 1. Total'!AF63-'Table 2. Foreign'!AF112,"…")</f>
        <v>167.232</v>
      </c>
      <c r="AG112" s="1">
        <f>IF(ISNUMBER('Table 1. Total'!AG63-'Table 2. Foreign'!AG112),'Table 1. Total'!AG63-'Table 2. Foreign'!AG112,"…")</f>
        <v>160.38</v>
      </c>
      <c r="AH112" s="1">
        <f>IF(ISNUMBER('Table 1. Total'!AH63-'Table 2. Foreign'!AH112),'Table 1. Total'!AH63-'Table 2. Foreign'!AH112,"…")</f>
        <v>177.49700000000001</v>
      </c>
      <c r="AI112" s="1">
        <f>IF(ISNUMBER('Table 1. Total'!AI63-'Table 2. Foreign'!AI112),'Table 1. Total'!AI63-'Table 2. Foreign'!AI112,"…")</f>
        <v>172.56700000000001</v>
      </c>
      <c r="AJ112" s="1">
        <f>IF(ISNUMBER('Table 1. Total'!AJ63-'Table 2. Foreign'!AJ112),'Table 1. Total'!AJ63-'Table 2. Foreign'!AJ112,"…")</f>
        <v>182.49900000000002</v>
      </c>
      <c r="AK112" s="1">
        <f>IF(ISNUMBER('Table 1. Total'!AK63-'Table 2. Foreign'!AK112),'Table 1. Total'!AK63-'Table 2. Foreign'!AK112,"…")</f>
        <v>169.16199999999998</v>
      </c>
      <c r="AL112" s="1">
        <f>IF(ISNUMBER('Table 1. Total'!AL63-'Table 2. Foreign'!AL112),'Table 1. Total'!AL63-'Table 2. Foreign'!AL112,"…")</f>
        <v>186.33199999999999</v>
      </c>
      <c r="AM112" s="1">
        <f>IF(ISNUMBER('Table 1. Total'!AM63-'Table 2. Foreign'!AM112),'Table 1. Total'!AM63-'Table 2. Foreign'!AM112,"…")</f>
        <v>181.726</v>
      </c>
      <c r="AN112" s="1">
        <f>IF(ISNUMBER('Table 1. Total'!AN63-'Table 2. Foreign'!AN112),'Table 1. Total'!AN63-'Table 2. Foreign'!AN112,"…")</f>
        <v>185.24299999999999</v>
      </c>
      <c r="AO112" s="1">
        <f>IF(ISNUMBER('Table 1. Total'!AO63-'Table 2. Foreign'!AO112),'Table 1. Total'!AO63-'Table 2. Foreign'!AO112,"…")</f>
        <v>189.93600000000001</v>
      </c>
      <c r="AP112" s="1">
        <f>IF(ISNUMBER('Table 1. Total'!AP63-'Table 2. Foreign'!AP112),'Table 1. Total'!AP63-'Table 2. Foreign'!AP112,"…")</f>
        <v>197.73699999999997</v>
      </c>
      <c r="AQ112" s="1">
        <f>IF(ISNUMBER('Table 1. Total'!AQ63-'Table 2. Foreign'!AQ112),'Table 1. Total'!AQ63-'Table 2. Foreign'!AQ112,"…")</f>
        <v>200.01900000000001</v>
      </c>
      <c r="AR112" s="1">
        <f>IF(ISNUMBER('Table 1. Total'!AR63-'Table 2. Foreign'!AR112),'Table 1. Total'!AR63-'Table 2. Foreign'!AR112,"…")</f>
        <v>199.68</v>
      </c>
      <c r="AS112" s="1">
        <f>IF(ISNUMBER('Table 1. Total'!AS63-'Table 2. Foreign'!AS112),'Table 1. Total'!AS63-'Table 2. Foreign'!AS112,"…")</f>
        <v>185.18300000000002</v>
      </c>
      <c r="AT112" s="1">
        <f>IF(ISNUMBER('Table 1. Total'!AT63-'Table 2. Foreign'!AT112),'Table 1. Total'!AT63-'Table 2. Foreign'!AT112,"…")</f>
        <v>191.50700000000001</v>
      </c>
      <c r="AU112" s="1">
        <f>IF(ISNUMBER('Table 1. Total'!AU63-'Table 2. Foreign'!AU112),'Table 1. Total'!AU63-'Table 2. Foreign'!AU112,"…")</f>
        <v>188.542</v>
      </c>
      <c r="AV112" s="1">
        <f>IF(ISNUMBER('Table 1. Total'!AV63-'Table 2. Foreign'!AV112),'Table 1. Total'!AV63-'Table 2. Foreign'!AV112,"…")</f>
        <v>172.29000000000002</v>
      </c>
      <c r="AW112" s="1">
        <f>IF(ISNUMBER('Table 1. Total'!AW63-'Table 2. Foreign'!AW112),'Table 1. Total'!AW63-'Table 2. Foreign'!AW112,"…")</f>
        <v>169.666</v>
      </c>
      <c r="AX112" s="1">
        <f>IF(ISNUMBER('Table 1. Total'!AX63-'Table 2. Foreign'!AX112),'Table 1. Total'!AX63-'Table 2. Foreign'!AX112,"…")</f>
        <v>168.74</v>
      </c>
      <c r="AY112" s="1">
        <f>IF(ISNUMBER('Table 1. Total'!AY63-'Table 2. Foreign'!AY112),'Table 1. Total'!AY63-'Table 2. Foreign'!AY112,"…")</f>
        <v>154.86500000000001</v>
      </c>
      <c r="AZ112" s="1">
        <f>IF(ISNUMBER('Table 1. Total'!AZ63-'Table 2. Foreign'!AZ112),'Table 1. Total'!AZ63-'Table 2. Foreign'!AZ112,"…")</f>
        <v>152.501</v>
      </c>
      <c r="BA112" s="1">
        <f>IF(ISNUMBER('Table 1. Total'!BA63-'Table 2. Foreign'!BA112),'Table 1. Total'!BA63-'Table 2. Foreign'!BA112,"…")</f>
        <v>137.75</v>
      </c>
      <c r="BB112" s="1">
        <f>IF(ISNUMBER('Table 1. Total'!BB63-'Table 2. Foreign'!BB112),'Table 1. Total'!BB63-'Table 2. Foreign'!BB112,"…")</f>
        <v>157.25299999999999</v>
      </c>
      <c r="BC112" s="1">
        <f>IF(ISNUMBER('Table 1. Total'!BC63-'Table 2. Foreign'!BC112),'Table 1. Total'!BC63-'Table 2. Foreign'!BC112,"…")</f>
        <v>171.27600000000001</v>
      </c>
      <c r="BD112" s="1">
        <f>IF(ISNUMBER('Table 1. Total'!BD63-'Table 2. Foreign'!BD112),'Table 1. Total'!BD63-'Table 2. Foreign'!BD112,"…")</f>
        <v>176.83300000000003</v>
      </c>
      <c r="BE112" s="1">
        <f>IF(ISNUMBER('Table 1. Total'!BE63-'Table 2. Foreign'!BE112),'Table 1. Total'!BE63-'Table 2. Foreign'!BE112,"…")</f>
        <v>160.24699999999996</v>
      </c>
      <c r="BF112" s="1">
        <f>IF(ISNUMBER('Table 1. Total'!BF63-'Table 2. Foreign'!BF112),'Table 1. Total'!BF63-'Table 2. Foreign'!BF112,"…")</f>
        <v>179.04399999999998</v>
      </c>
      <c r="BG112" s="1">
        <f>IF(ISNUMBER('Table 1. Total'!BG63-'Table 2. Foreign'!BG112),'Table 1. Total'!BG63-'Table 2. Foreign'!BG112,"…")</f>
        <v>162.721</v>
      </c>
      <c r="BH112" s="1">
        <f>IF(ISNUMBER('Table 1. Total'!BH63-'Table 2. Foreign'!BH112),'Table 1. Total'!BH63-'Table 2. Foreign'!BH112,"…")</f>
        <v>177.93100000000001</v>
      </c>
      <c r="BI112" s="1">
        <f>IF(ISNUMBER('Table 1. Total'!BI63-'Table 2. Foreign'!BI112),'Table 1. Total'!BI63-'Table 2. Foreign'!BI112,"…")</f>
        <v>169.93700000000001</v>
      </c>
      <c r="BJ112" s="1">
        <f>IF(ISNUMBER('Table 1. Total'!BJ63-'Table 2. Foreign'!BJ112),'Table 1. Total'!BJ63-'Table 2. Foreign'!BJ112,"…")</f>
        <v>170.70999999999998</v>
      </c>
      <c r="BK112" s="1">
        <f>IF(ISNUMBER('Table 1. Total'!BK63-'Table 2. Foreign'!BK112),'Table 1. Total'!BK63-'Table 2. Foreign'!BK112,"…")</f>
        <v>190.91899999999998</v>
      </c>
      <c r="BL112" s="1">
        <f>IF(ISNUMBER('Table 1. Total'!BL63-'Table 2. Foreign'!BL112),'Table 1. Total'!BL63-'Table 2. Foreign'!BL112,"…")</f>
        <v>198.39799999999997</v>
      </c>
      <c r="BM112" s="1">
        <f>IF(ISNUMBER('Table 1. Total'!BM63-'Table 2. Foreign'!BM112),'Table 1. Total'!BM63-'Table 2. Foreign'!BM112,"…")</f>
        <v>211.69399999999999</v>
      </c>
      <c r="BN112" s="1">
        <f>IF(ISNUMBER('Table 1. Total'!BN63-'Table 2. Foreign'!BN112),'Table 1. Total'!BN63-'Table 2. Foreign'!BN112,"…")</f>
        <v>177.40700000000004</v>
      </c>
      <c r="BO112" s="1">
        <f>IF(ISNUMBER('Table 1. Total'!BO63-'Table 2. Foreign'!BO112),'Table 1. Total'!BO63-'Table 2. Foreign'!BO112,"…")</f>
        <v>195.334</v>
      </c>
      <c r="BP112" s="1">
        <f>IF(ISNUMBER('Table 1. Total'!BP63-'Table 2. Foreign'!BP112),'Table 1. Total'!BP63-'Table 2. Foreign'!BP112,"…")</f>
        <v>210.48399999999998</v>
      </c>
      <c r="BQ112" s="1">
        <f>IF(ISNUMBER('Table 1. Total'!BQ63-'Table 2. Foreign'!BQ112),'Table 1. Total'!BQ63-'Table 2. Foreign'!BQ112,"…")</f>
        <v>253.78100000000001</v>
      </c>
      <c r="BR112" s="1">
        <f>IF(ISNUMBER('Table 1. Total'!BR63-'Table 2. Foreign'!BR112),'Table 1. Total'!BR63-'Table 2. Foreign'!BR112,"…")</f>
        <v>257.73400000000004</v>
      </c>
      <c r="BS112" s="1">
        <f>IF(ISNUMBER('Table 1. Total'!BS63-'Table 2. Foreign'!BS112),'Table 1. Total'!BS63-'Table 2. Foreign'!BS112,"…")</f>
        <v>274.29599999999999</v>
      </c>
      <c r="BT112" s="1">
        <f>IF(ISNUMBER('Table 1. Total'!BT63-'Table 2. Foreign'!BT112),'Table 1. Total'!BT63-'Table 2. Foreign'!BT112,"…")</f>
        <v>277.851</v>
      </c>
      <c r="BU112" s="1">
        <f>IF(ISNUMBER('Table 1. Total'!BU63-'Table 2. Foreign'!BU112),'Table 1. Total'!BU63-'Table 2. Foreign'!BU112,"…")</f>
        <v>246.58399999999997</v>
      </c>
      <c r="BV112" s="1">
        <f>IF(ISNUMBER('Table 1. Total'!BV63-'Table 2. Foreign'!BV112),'Table 1. Total'!BV63-'Table 2. Foreign'!BV112,"…")</f>
        <v>237.75799999999998</v>
      </c>
      <c r="BW112" s="1">
        <f>IF(ISNUMBER('Table 1. Total'!BW63-'Table 2. Foreign'!BW112),'Table 1. Total'!BW63-'Table 2. Foreign'!BW112,"…")</f>
        <v>227.78499999999997</v>
      </c>
      <c r="BX112" s="1">
        <f>IF(ISNUMBER('Table 1. Total'!BX63-'Table 2. Foreign'!BX112),'Table 1. Total'!BX63-'Table 2. Foreign'!BX112,"…")</f>
        <v>219.96600000000001</v>
      </c>
      <c r="BY112" s="1">
        <f>IF(ISNUMBER('Table 1. Total'!BY63-'Table 2. Foreign'!BY112),'Table 1. Total'!BY63-'Table 2. Foreign'!BY112,"…")</f>
        <v>228.37699999999998</v>
      </c>
      <c r="BZ112" s="1">
        <f>IF(ISNUMBER('Table 1. Total'!BZ63-'Table 2. Foreign'!BZ112),'Table 1. Total'!BZ63-'Table 2. Foreign'!BZ112,"…")</f>
        <v>259.48299999999995</v>
      </c>
      <c r="CA112" s="1">
        <f>IF(ISNUMBER('Table 1. Total'!CA63-'Table 2. Foreign'!CA112),'Table 1. Total'!CA63-'Table 2. Foreign'!CA112,"…")</f>
        <v>275.44499999999999</v>
      </c>
      <c r="CB112" s="1">
        <f>IF(ISNUMBER('Table 1. Total'!CB63-'Table 2. Foreign'!CB112),'Table 1. Total'!CB63-'Table 2. Foreign'!CB112,"…")</f>
        <v>280.142</v>
      </c>
      <c r="CC112" s="1">
        <f>IF(ISNUMBER('Table 1. Total'!CC63-'Table 2. Foreign'!CC112),'Table 1. Total'!CC63-'Table 2. Foreign'!CC112,"…")</f>
        <v>282.99800000000005</v>
      </c>
      <c r="CD112" s="1">
        <f>IF(ISNUMBER('Table 1. Total'!CD63-'Table 2. Foreign'!CD112),'Table 1. Total'!CD63-'Table 2. Foreign'!CD112,"…")</f>
        <v>324.37700000000001</v>
      </c>
      <c r="CE112" s="1">
        <f>IF(ISNUMBER('Table 1. Total'!CE63-'Table 2. Foreign'!CE112),'Table 1. Total'!CE63-'Table 2. Foreign'!CE112,"…")</f>
        <v>300.32300000000004</v>
      </c>
      <c r="CF112" s="1">
        <f>IF(ISNUMBER('Table 1. Total'!CF63-'Table 2. Foreign'!CF112),'Table 1. Total'!CF63-'Table 2. Foreign'!CF112,"…")</f>
        <v>288.75799999999998</v>
      </c>
      <c r="CG112" s="1">
        <f>IF(ISNUMBER('Table 1. Total'!CG63-'Table 2. Foreign'!CG112),'Table 1. Total'!CG63-'Table 2. Foreign'!CG112,"…")</f>
        <v>285.91600000000005</v>
      </c>
      <c r="CH112" s="1">
        <f>IF(ISNUMBER('Table 1. Total'!CH63-'Table 2. Foreign'!CH112),'Table 1. Total'!CH63-'Table 2. Foreign'!CH112,"…")</f>
        <v>291.13499999999999</v>
      </c>
      <c r="CI112" s="1">
        <f>IF(ISNUMBER('Table 1. Total'!CI63-'Table 2. Foreign'!CI112),'Table 1. Total'!CI63-'Table 2. Foreign'!CI112,"…")</f>
        <v>323.93200000000002</v>
      </c>
    </row>
    <row r="113" spans="1:87">
      <c r="A113" t="s">
        <v>73</v>
      </c>
      <c r="B113" s="1">
        <f>IF(ISNUMBER('Table 1. Total'!B64-'Table 2. Foreign'!B113),'Table 1. Total'!B64-'Table 2. Foreign'!B113,"…")</f>
        <v>0.879</v>
      </c>
      <c r="C113" s="1">
        <f>IF(ISNUMBER('Table 1. Total'!C64-'Table 2. Foreign'!C113),'Table 1. Total'!C64-'Table 2. Foreign'!C113,"…")</f>
        <v>0.82299999999999995</v>
      </c>
      <c r="D113" s="1">
        <f>IF(ISNUMBER('Table 1. Total'!D64-'Table 2. Foreign'!D113),'Table 1. Total'!D64-'Table 2. Foreign'!D113,"…")</f>
        <v>0.97299999999999998</v>
      </c>
      <c r="E113" s="1">
        <f>IF(ISNUMBER('Table 1. Total'!E64-'Table 2. Foreign'!E113),'Table 1. Total'!E64-'Table 2. Foreign'!E113,"…")</f>
        <v>1.149</v>
      </c>
      <c r="F113" s="1">
        <f>IF(ISNUMBER('Table 1. Total'!F64-'Table 2. Foreign'!F113),'Table 1. Total'!F64-'Table 2. Foreign'!F113,"…")</f>
        <v>1.282</v>
      </c>
      <c r="G113" s="1">
        <f>IF(ISNUMBER('Table 1. Total'!G64-'Table 2. Foreign'!G113),'Table 1. Total'!G64-'Table 2. Foreign'!G113,"…")</f>
        <v>1.4239999999999999</v>
      </c>
      <c r="H113" s="1">
        <f>IF(ISNUMBER('Table 1. Total'!H64-'Table 2. Foreign'!H113),'Table 1. Total'!H64-'Table 2. Foreign'!H113,"…")</f>
        <v>1.9410000000000003</v>
      </c>
      <c r="I113" s="1">
        <f>IF(ISNUMBER('Table 1. Total'!I64-'Table 2. Foreign'!I113),'Table 1. Total'!I64-'Table 2. Foreign'!I113,"…")</f>
        <v>2.1829999999999998</v>
      </c>
      <c r="J113" s="1">
        <f>IF(ISNUMBER('Table 1. Total'!J64-'Table 2. Foreign'!J113),'Table 1. Total'!J64-'Table 2. Foreign'!J113,"…")</f>
        <v>2.2949999999999999</v>
      </c>
      <c r="K113" s="1">
        <f>IF(ISNUMBER('Table 1. Total'!K64-'Table 2. Foreign'!K113),'Table 1. Total'!K64-'Table 2. Foreign'!K113,"…")</f>
        <v>2.4590000000000001</v>
      </c>
      <c r="L113" s="1">
        <f>IF(ISNUMBER('Table 1. Total'!L64-'Table 2. Foreign'!L113),'Table 1. Total'!L64-'Table 2. Foreign'!L113,"…")</f>
        <v>2.5569999999999999</v>
      </c>
      <c r="M113" s="1">
        <f>IF(ISNUMBER('Table 1. Total'!M64-'Table 2. Foreign'!M113),'Table 1. Total'!M64-'Table 2. Foreign'!M113,"…")</f>
        <v>2.6930000000000005</v>
      </c>
      <c r="N113" s="1">
        <f>IF(ISNUMBER('Table 1. Total'!N64-'Table 2. Foreign'!N113),'Table 1. Total'!N64-'Table 2. Foreign'!N113,"…")</f>
        <v>2.7880000000000003</v>
      </c>
      <c r="O113" s="1">
        <f>IF(ISNUMBER('Table 1. Total'!O64-'Table 2. Foreign'!O113),'Table 1. Total'!O64-'Table 2. Foreign'!O113,"…")</f>
        <v>2.851</v>
      </c>
      <c r="P113" s="1">
        <f>IF(ISNUMBER('Table 1. Total'!P64-'Table 2. Foreign'!P113),'Table 1. Total'!P64-'Table 2. Foreign'!P113,"…")</f>
        <v>4.3109999999999999</v>
      </c>
      <c r="Q113" s="1">
        <f>IF(ISNUMBER('Table 1. Total'!Q64-'Table 2. Foreign'!Q113),'Table 1. Total'!Q64-'Table 2. Foreign'!Q113,"…")</f>
        <v>4.6319999999999997</v>
      </c>
      <c r="R113" s="1">
        <f>IF(ISNUMBER('Table 1. Total'!R64-'Table 2. Foreign'!R113),'Table 1. Total'!R64-'Table 2. Foreign'!R113,"…")</f>
        <v>4.476</v>
      </c>
      <c r="S113" s="1">
        <f>IF(ISNUMBER('Table 1. Total'!S64-'Table 2. Foreign'!S113),'Table 1. Total'!S64-'Table 2. Foreign'!S113,"…")</f>
        <v>4.2919999999999998</v>
      </c>
      <c r="T113" s="1">
        <f>IF(ISNUMBER('Table 1. Total'!T64-'Table 2. Foreign'!T113),'Table 1. Total'!T64-'Table 2. Foreign'!T113,"…")</f>
        <v>4.3960000000000008</v>
      </c>
      <c r="U113" s="1">
        <f>IF(ISNUMBER('Table 1. Total'!U64-'Table 2. Foreign'!U113),'Table 1. Total'!U64-'Table 2. Foreign'!U113,"…")</f>
        <v>4.5389999999999997</v>
      </c>
      <c r="V113" s="1">
        <f>IF(ISNUMBER('Table 1. Total'!V64-'Table 2. Foreign'!V113),'Table 1. Total'!V64-'Table 2. Foreign'!V113,"…")</f>
        <v>4.7610000000000001</v>
      </c>
      <c r="W113" s="1">
        <f>IF(ISNUMBER('Table 1. Total'!W64-'Table 2. Foreign'!W113),'Table 1. Total'!W64-'Table 2. Foreign'!W113,"…")</f>
        <v>5.3330000000000002</v>
      </c>
      <c r="X113" s="1">
        <f>IF(ISNUMBER('Table 1. Total'!X64-'Table 2. Foreign'!X113),'Table 1. Total'!X64-'Table 2. Foreign'!X113,"…")</f>
        <v>5.7600000000000007</v>
      </c>
      <c r="Y113" s="1">
        <f>IF(ISNUMBER('Table 1. Total'!Y64-'Table 2. Foreign'!Y113),'Table 1. Total'!Y64-'Table 2. Foreign'!Y113,"…")</f>
        <v>5.9689999999999994</v>
      </c>
      <c r="Z113" s="1">
        <f>IF(ISNUMBER('Table 1. Total'!Z64-'Table 2. Foreign'!Z113),'Table 1. Total'!Z64-'Table 2. Foreign'!Z113,"…")</f>
        <v>6.4039999999999999</v>
      </c>
      <c r="AA113" s="1">
        <f>IF(ISNUMBER('Table 1. Total'!AA64-'Table 2. Foreign'!AA113),'Table 1. Total'!AA64-'Table 2. Foreign'!AA113,"…")</f>
        <v>6.5629999999999988</v>
      </c>
      <c r="AB113" s="1">
        <f>IF(ISNUMBER('Table 1. Total'!AB64-'Table 2. Foreign'!AB113),'Table 1. Total'!AB64-'Table 2. Foreign'!AB113,"…")</f>
        <v>5.976</v>
      </c>
      <c r="AC113" s="1">
        <f>IF(ISNUMBER('Table 1. Total'!AC64-'Table 2. Foreign'!AC113),'Table 1. Total'!AC64-'Table 2. Foreign'!AC113,"…")</f>
        <v>5.8420000000000005</v>
      </c>
      <c r="AD113" s="1">
        <f>IF(ISNUMBER('Table 1. Total'!AD64-'Table 2. Foreign'!AD113),'Table 1. Total'!AD64-'Table 2. Foreign'!AD113,"…")</f>
        <v>5.8549999999999995</v>
      </c>
      <c r="AE113" s="1">
        <f>IF(ISNUMBER('Table 1. Total'!AE64-'Table 2. Foreign'!AE113),'Table 1. Total'!AE64-'Table 2. Foreign'!AE113,"…")</f>
        <v>5.9870000000000001</v>
      </c>
      <c r="AF113" s="1">
        <f>IF(ISNUMBER('Table 1. Total'!AF64-'Table 2. Foreign'!AF113),'Table 1. Total'!AF64-'Table 2. Foreign'!AF113,"…")</f>
        <v>5.7539999999999996</v>
      </c>
      <c r="AG113" s="1">
        <f>IF(ISNUMBER('Table 1. Total'!AG64-'Table 2. Foreign'!AG113),'Table 1. Total'!AG64-'Table 2. Foreign'!AG113,"…")</f>
        <v>5.9850000000000003</v>
      </c>
      <c r="AH113" s="1">
        <f>IF(ISNUMBER('Table 1. Total'!AH64-'Table 2. Foreign'!AH113),'Table 1. Total'!AH64-'Table 2. Foreign'!AH113,"…")</f>
        <v>5.8409999999999993</v>
      </c>
      <c r="AI113" s="1">
        <f>IF(ISNUMBER('Table 1. Total'!AI64-'Table 2. Foreign'!AI113),'Table 1. Total'!AI64-'Table 2. Foreign'!AI113,"…")</f>
        <v>5.4340000000000002</v>
      </c>
      <c r="AJ113" s="1">
        <f>IF(ISNUMBER('Table 1. Total'!AJ64-'Table 2. Foreign'!AJ113),'Table 1. Total'!AJ64-'Table 2. Foreign'!AJ113,"…")</f>
        <v>5.7249999999999988</v>
      </c>
      <c r="AK113" s="1">
        <f>IF(ISNUMBER('Table 1. Total'!AK64-'Table 2. Foreign'!AK113),'Table 1. Total'!AK64-'Table 2. Foreign'!AK113,"…")</f>
        <v>5.6370000000000005</v>
      </c>
      <c r="AL113" s="1">
        <f>IF(ISNUMBER('Table 1. Total'!AL64-'Table 2. Foreign'!AL113),'Table 1. Total'!AL64-'Table 2. Foreign'!AL113,"…")</f>
        <v>5.7570000000000006</v>
      </c>
      <c r="AM113" s="1">
        <f>IF(ISNUMBER('Table 1. Total'!AM64-'Table 2. Foreign'!AM113),'Table 1. Total'!AM64-'Table 2. Foreign'!AM113,"…")</f>
        <v>5.5719999999999992</v>
      </c>
      <c r="AN113" s="1">
        <f>IF(ISNUMBER('Table 1. Total'!AN64-'Table 2. Foreign'!AN113),'Table 1. Total'!AN64-'Table 2. Foreign'!AN113,"…")</f>
        <v>5.5120000000000005</v>
      </c>
      <c r="AO113" s="1">
        <f>IF(ISNUMBER('Table 1. Total'!AO64-'Table 2. Foreign'!AO113),'Table 1. Total'!AO64-'Table 2. Foreign'!AO113,"…")</f>
        <v>6.2739999999999991</v>
      </c>
      <c r="AP113" s="1">
        <f>IF(ISNUMBER('Table 1. Total'!AP64-'Table 2. Foreign'!AP113),'Table 1. Total'!AP64-'Table 2. Foreign'!AP113,"…")</f>
        <v>6.9780000000000006</v>
      </c>
      <c r="AQ113" s="1">
        <f>IF(ISNUMBER('Table 1. Total'!AQ64-'Table 2. Foreign'!AQ113),'Table 1. Total'!AQ64-'Table 2. Foreign'!AQ113,"…")</f>
        <v>7.7719999999999994</v>
      </c>
      <c r="AR113" s="1">
        <f>IF(ISNUMBER('Table 1. Total'!AR64-'Table 2. Foreign'!AR113),'Table 1. Total'!AR64-'Table 2. Foreign'!AR113,"…")</f>
        <v>8.2309999999999999</v>
      </c>
      <c r="AS113" s="1">
        <f>IF(ISNUMBER('Table 1. Total'!AS64-'Table 2. Foreign'!AS113),'Table 1. Total'!AS64-'Table 2. Foreign'!AS113,"…")</f>
        <v>9.1329999999999991</v>
      </c>
      <c r="AT113" s="1">
        <f>IF(ISNUMBER('Table 1. Total'!AT64-'Table 2. Foreign'!AT113),'Table 1. Total'!AT64-'Table 2. Foreign'!AT113,"…")</f>
        <v>9.1959999999999997</v>
      </c>
      <c r="AU113" s="1">
        <f>IF(ISNUMBER('Table 1. Total'!AU64-'Table 2. Foreign'!AU113),'Table 1. Total'!AU64-'Table 2. Foreign'!AU113,"…")</f>
        <v>9.343</v>
      </c>
      <c r="AV113" s="1">
        <f>IF(ISNUMBER('Table 1. Total'!AV64-'Table 2. Foreign'!AV113),'Table 1. Total'!AV64-'Table 2. Foreign'!AV113,"…")</f>
        <v>9.4439999999999991</v>
      </c>
      <c r="AW113" s="1">
        <f>IF(ISNUMBER('Table 1. Total'!AW64-'Table 2. Foreign'!AW113),'Table 1. Total'!AW64-'Table 2. Foreign'!AW113,"…")</f>
        <v>9.1879999999999988</v>
      </c>
      <c r="AX113" s="1">
        <f>IF(ISNUMBER('Table 1. Total'!AX64-'Table 2. Foreign'!AX113),'Table 1. Total'!AX64-'Table 2. Foreign'!AX113,"…")</f>
        <v>10.207999999999998</v>
      </c>
      <c r="AY113" s="1">
        <f>IF(ISNUMBER('Table 1. Total'!AY64-'Table 2. Foreign'!AY113),'Table 1. Total'!AY64-'Table 2. Foreign'!AY113,"…")</f>
        <v>10.781000000000001</v>
      </c>
      <c r="AZ113" s="1">
        <f>IF(ISNUMBER('Table 1. Total'!AZ64-'Table 2. Foreign'!AZ113),'Table 1. Total'!AZ64-'Table 2. Foreign'!AZ113,"…")</f>
        <v>10.381000000000002</v>
      </c>
      <c r="BA113" s="1">
        <f>IF(ISNUMBER('Table 1. Total'!BA64-'Table 2. Foreign'!BA113),'Table 1. Total'!BA64-'Table 2. Foreign'!BA113,"…")</f>
        <v>12.029</v>
      </c>
      <c r="BB113" s="1">
        <f>IF(ISNUMBER('Table 1. Total'!BB64-'Table 2. Foreign'!BB113),'Table 1. Total'!BB64-'Table 2. Foreign'!BB113,"…")</f>
        <v>12.791000000000002</v>
      </c>
      <c r="BC113" s="1">
        <f>IF(ISNUMBER('Table 1. Total'!BC64-'Table 2. Foreign'!BC113),'Table 1. Total'!BC64-'Table 2. Foreign'!BC113,"…")</f>
        <v>12.902999999999999</v>
      </c>
      <c r="BD113" s="1">
        <f>IF(ISNUMBER('Table 1. Total'!BD64-'Table 2. Foreign'!BD113),'Table 1. Total'!BD64-'Table 2. Foreign'!BD113,"…")</f>
        <v>14.102</v>
      </c>
      <c r="BE113" s="1">
        <f>IF(ISNUMBER('Table 1. Total'!BE64-'Table 2. Foreign'!BE113),'Table 1. Total'!BE64-'Table 2. Foreign'!BE113,"…")</f>
        <v>15.095999999999998</v>
      </c>
      <c r="BF113" s="1">
        <f>IF(ISNUMBER('Table 1. Total'!BF64-'Table 2. Foreign'!BF113),'Table 1. Total'!BF64-'Table 2. Foreign'!BF113,"…")</f>
        <v>16.89</v>
      </c>
      <c r="BG113" s="1">
        <f>IF(ISNUMBER('Table 1. Total'!BG64-'Table 2. Foreign'!BG113),'Table 1. Total'!BG64-'Table 2. Foreign'!BG113,"…")</f>
        <v>16.814</v>
      </c>
      <c r="BH113" s="1">
        <f>IF(ISNUMBER('Table 1. Total'!BH64-'Table 2. Foreign'!BH113),'Table 1. Total'!BH64-'Table 2. Foreign'!BH113,"…")</f>
        <v>16.551000000000002</v>
      </c>
      <c r="BI113" s="1">
        <f>IF(ISNUMBER('Table 1. Total'!BI64-'Table 2. Foreign'!BI113),'Table 1. Total'!BI64-'Table 2. Foreign'!BI113,"…")</f>
        <v>16.966999999999999</v>
      </c>
      <c r="BJ113" s="1">
        <f>IF(ISNUMBER('Table 1. Total'!BJ64-'Table 2. Foreign'!BJ113),'Table 1. Total'!BJ64-'Table 2. Foreign'!BJ113,"…")</f>
        <v>16.091999999999999</v>
      </c>
      <c r="BK113" s="1">
        <f>IF(ISNUMBER('Table 1. Total'!BK64-'Table 2. Foreign'!BK113),'Table 1. Total'!BK64-'Table 2. Foreign'!BK113,"…")</f>
        <v>15.787000000000003</v>
      </c>
      <c r="BL113" s="1">
        <f>IF(ISNUMBER('Table 1. Total'!BL64-'Table 2. Foreign'!BL113),'Table 1. Total'!BL64-'Table 2. Foreign'!BL113,"…")</f>
        <v>17.134999999999998</v>
      </c>
      <c r="BM113" s="1">
        <f>IF(ISNUMBER('Table 1. Total'!BM64-'Table 2. Foreign'!BM113),'Table 1. Total'!BM64-'Table 2. Foreign'!BM113,"…")</f>
        <v>19</v>
      </c>
      <c r="BN113" s="1">
        <f>IF(ISNUMBER('Table 1. Total'!BN64-'Table 2. Foreign'!BN113),'Table 1. Total'!BN64-'Table 2. Foreign'!BN113,"…")</f>
        <v>17.701000000000001</v>
      </c>
      <c r="BO113" s="1">
        <f>IF(ISNUMBER('Table 1. Total'!BO64-'Table 2. Foreign'!BO113),'Table 1. Total'!BO64-'Table 2. Foreign'!BO113,"…")</f>
        <v>16.973000000000003</v>
      </c>
      <c r="BP113" s="1">
        <f>IF(ISNUMBER('Table 1. Total'!BP64-'Table 2. Foreign'!BP113),'Table 1. Total'!BP64-'Table 2. Foreign'!BP113,"…")</f>
        <v>15.86</v>
      </c>
      <c r="BQ113" s="1">
        <f>IF(ISNUMBER('Table 1. Total'!BQ64-'Table 2. Foreign'!BQ113),'Table 1. Total'!BQ64-'Table 2. Foreign'!BQ113,"…")</f>
        <v>16.687000000000001</v>
      </c>
      <c r="BR113" s="1">
        <f>IF(ISNUMBER('Table 1. Total'!BR64-'Table 2. Foreign'!BR113),'Table 1. Total'!BR64-'Table 2. Foreign'!BR113,"…")</f>
        <v>17.588999999999999</v>
      </c>
      <c r="BS113" s="1">
        <f>IF(ISNUMBER('Table 1. Total'!BS64-'Table 2. Foreign'!BS113),'Table 1. Total'!BS64-'Table 2. Foreign'!BS113,"…")</f>
        <v>18.643000000000001</v>
      </c>
      <c r="BT113" s="1">
        <f>IF(ISNUMBER('Table 1. Total'!BT64-'Table 2. Foreign'!BT113),'Table 1. Total'!BT64-'Table 2. Foreign'!BT113,"…")</f>
        <v>15.736000000000001</v>
      </c>
      <c r="BU113" s="1">
        <f>IF(ISNUMBER('Table 1. Total'!BU64-'Table 2. Foreign'!BU113),'Table 1. Total'!BU64-'Table 2. Foreign'!BU113,"…")</f>
        <v>16.666999999999994</v>
      </c>
      <c r="BV113" s="1">
        <f>IF(ISNUMBER('Table 1. Total'!BV64-'Table 2. Foreign'!BV113),'Table 1. Total'!BV64-'Table 2. Foreign'!BV113,"…")</f>
        <v>18.680999999999997</v>
      </c>
      <c r="BW113" s="1">
        <f>IF(ISNUMBER('Table 1. Total'!BW64-'Table 2. Foreign'!BW113),'Table 1. Total'!BW64-'Table 2. Foreign'!BW113,"…")</f>
        <v>19.113</v>
      </c>
      <c r="BX113" s="1">
        <f>IF(ISNUMBER('Table 1. Total'!BX64-'Table 2. Foreign'!BX113),'Table 1. Total'!BX64-'Table 2. Foreign'!BX113,"…")</f>
        <v>19.527999999999999</v>
      </c>
      <c r="BY113" s="1">
        <f>IF(ISNUMBER('Table 1. Total'!BY64-'Table 2. Foreign'!BY113),'Table 1. Total'!BY64-'Table 2. Foreign'!BY113,"…")</f>
        <v>21.454999999999998</v>
      </c>
      <c r="BZ113" s="1">
        <f>IF(ISNUMBER('Table 1. Total'!BZ64-'Table 2. Foreign'!BZ113),'Table 1. Total'!BZ64-'Table 2. Foreign'!BZ113,"…")</f>
        <v>23.067999999999998</v>
      </c>
      <c r="CA113" s="1">
        <f>IF(ISNUMBER('Table 1. Total'!CA64-'Table 2. Foreign'!CA113),'Table 1. Total'!CA64-'Table 2. Foreign'!CA113,"…")</f>
        <v>25.305000000000003</v>
      </c>
      <c r="CB113" s="1">
        <f>IF(ISNUMBER('Table 1. Total'!CB64-'Table 2. Foreign'!CB113),'Table 1. Total'!CB64-'Table 2. Foreign'!CB113,"…")</f>
        <v>24.983000000000004</v>
      </c>
      <c r="CC113" s="1">
        <f>IF(ISNUMBER('Table 1. Total'!CC64-'Table 2. Foreign'!CC113),'Table 1. Total'!CC64-'Table 2. Foreign'!CC113,"…")</f>
        <v>26.398999999999997</v>
      </c>
      <c r="CD113" s="1">
        <f>IF(ISNUMBER('Table 1. Total'!CD64-'Table 2. Foreign'!CD113),'Table 1. Total'!CD64-'Table 2. Foreign'!CD113,"…")</f>
        <v>27.164999999999999</v>
      </c>
      <c r="CE113" s="1">
        <f>IF(ISNUMBER('Table 1. Total'!CE64-'Table 2. Foreign'!CE113),'Table 1. Total'!CE64-'Table 2. Foreign'!CE113,"…")</f>
        <v>26.919000000000004</v>
      </c>
      <c r="CF113" s="1">
        <f>IF(ISNUMBER('Table 1. Total'!CF64-'Table 2. Foreign'!CF113),'Table 1. Total'!CF64-'Table 2. Foreign'!CF113,"…")</f>
        <v>26.193000000000001</v>
      </c>
      <c r="CG113" s="1">
        <f>IF(ISNUMBER('Table 1. Total'!CG64-'Table 2. Foreign'!CG113),'Table 1. Total'!CG64-'Table 2. Foreign'!CG113,"…")</f>
        <v>26.248000000000001</v>
      </c>
      <c r="CH113" s="1">
        <f>IF(ISNUMBER('Table 1. Total'!CH64-'Table 2. Foreign'!CH113),'Table 1. Total'!CH64-'Table 2. Foreign'!CH113,"…")</f>
        <v>26.56</v>
      </c>
      <c r="CI113" s="1">
        <f>IF(ISNUMBER('Table 1. Total'!CI64-'Table 2. Foreign'!CI113),'Table 1. Total'!CI64-'Table 2. Foreign'!CI113,"…")</f>
        <v>28.292999999999999</v>
      </c>
    </row>
    <row r="114" spans="1:87">
      <c r="A114" t="s">
        <v>74</v>
      </c>
      <c r="B114" s="1" t="str">
        <f>IF(ISNUMBER('Table 1. Total'!B65-'Table 2. Foreign'!B114),'Table 1. Total'!B65-'Table 2. Foreign'!B114,"…")</f>
        <v>…</v>
      </c>
      <c r="C114" s="1" t="str">
        <f>IF(ISNUMBER('Table 1. Total'!C65-'Table 2. Foreign'!C114),'Table 1. Total'!C65-'Table 2. Foreign'!C114,"…")</f>
        <v>…</v>
      </c>
      <c r="D114" s="1" t="str">
        <f>IF(ISNUMBER('Table 1. Total'!D65-'Table 2. Foreign'!D114),'Table 1. Total'!D65-'Table 2. Foreign'!D114,"…")</f>
        <v>…</v>
      </c>
      <c r="E114" s="1" t="str">
        <f>IF(ISNUMBER('Table 1. Total'!E65-'Table 2. Foreign'!E114),'Table 1. Total'!E65-'Table 2. Foreign'!E114,"…")</f>
        <v>…</v>
      </c>
      <c r="F114" s="1" t="str">
        <f>IF(ISNUMBER('Table 1. Total'!F65-'Table 2. Foreign'!F114),'Table 1. Total'!F65-'Table 2. Foreign'!F114,"…")</f>
        <v>…</v>
      </c>
      <c r="G114" s="1" t="str">
        <f>IF(ISNUMBER('Table 1. Total'!G65-'Table 2. Foreign'!G114),'Table 1. Total'!G65-'Table 2. Foreign'!G114,"…")</f>
        <v>…</v>
      </c>
      <c r="H114" s="1" t="str">
        <f>IF(ISNUMBER('Table 1. Total'!H65-'Table 2. Foreign'!H114),'Table 1. Total'!H65-'Table 2. Foreign'!H114,"…")</f>
        <v>…</v>
      </c>
      <c r="I114" s="1" t="str">
        <f>IF(ISNUMBER('Table 1. Total'!I65-'Table 2. Foreign'!I114),'Table 1. Total'!I65-'Table 2. Foreign'!I114,"…")</f>
        <v>…</v>
      </c>
      <c r="J114" s="1" t="str">
        <f>IF(ISNUMBER('Table 1. Total'!J65-'Table 2. Foreign'!J114),'Table 1. Total'!J65-'Table 2. Foreign'!J114,"…")</f>
        <v>…</v>
      </c>
      <c r="K114" s="1" t="str">
        <f>IF(ISNUMBER('Table 1. Total'!K65-'Table 2. Foreign'!K114),'Table 1. Total'!K65-'Table 2. Foreign'!K114,"…")</f>
        <v>…</v>
      </c>
      <c r="L114" s="1" t="str">
        <f>IF(ISNUMBER('Table 1. Total'!L65-'Table 2. Foreign'!L114),'Table 1. Total'!L65-'Table 2. Foreign'!L114,"…")</f>
        <v>…</v>
      </c>
      <c r="M114" s="1">
        <f>IF(ISNUMBER('Table 1. Total'!M65-'Table 2. Foreign'!M114),'Table 1. Total'!M65-'Table 2. Foreign'!M114,"…")</f>
        <v>42.764000000000003</v>
      </c>
      <c r="N114" s="1">
        <f>IF(ISNUMBER('Table 1. Total'!N65-'Table 2. Foreign'!N114),'Table 1. Total'!N65-'Table 2. Foreign'!N114,"…")</f>
        <v>44.499000000000002</v>
      </c>
      <c r="O114" s="1">
        <f>IF(ISNUMBER('Table 1. Total'!O65-'Table 2. Foreign'!O114),'Table 1. Total'!O65-'Table 2. Foreign'!O114,"…")</f>
        <v>44.242000000000004</v>
      </c>
      <c r="P114" s="1">
        <f>IF(ISNUMBER('Table 1. Total'!P65-'Table 2. Foreign'!P114),'Table 1. Total'!P65-'Table 2. Foreign'!P114,"…")</f>
        <v>46.982000000000006</v>
      </c>
      <c r="Q114" s="1">
        <f>IF(ISNUMBER('Table 1. Total'!Q65-'Table 2. Foreign'!Q114),'Table 1. Total'!Q65-'Table 2. Foreign'!Q114,"…")</f>
        <v>51.660000000000004</v>
      </c>
      <c r="R114" s="1">
        <f>IF(ISNUMBER('Table 1. Total'!R65-'Table 2. Foreign'!R114),'Table 1. Total'!R65-'Table 2. Foreign'!R114,"…")</f>
        <v>53.972999999999999</v>
      </c>
      <c r="S114" s="1">
        <f>IF(ISNUMBER('Table 1. Total'!S65-'Table 2. Foreign'!S114),'Table 1. Total'!S65-'Table 2. Foreign'!S114,"…")</f>
        <v>50.453000000000003</v>
      </c>
      <c r="T114" s="1">
        <f>IF(ISNUMBER('Table 1. Total'!T65-'Table 2. Foreign'!T114),'Table 1. Total'!T65-'Table 2. Foreign'!T114,"…")</f>
        <v>51.101999999999997</v>
      </c>
      <c r="U114" s="1">
        <f>IF(ISNUMBER('Table 1. Total'!U65-'Table 2. Foreign'!U114),'Table 1. Total'!U65-'Table 2. Foreign'!U114,"…")</f>
        <v>50.140999999999998</v>
      </c>
      <c r="V114" s="1">
        <f>IF(ISNUMBER('Table 1. Total'!V65-'Table 2. Foreign'!V114),'Table 1. Total'!V65-'Table 2. Foreign'!V114,"…")</f>
        <v>48.294000000000004</v>
      </c>
      <c r="W114" s="1">
        <f>IF(ISNUMBER('Table 1. Total'!W65-'Table 2. Foreign'!W114),'Table 1. Total'!W65-'Table 2. Foreign'!W114,"…")</f>
        <v>47.878</v>
      </c>
      <c r="X114" s="1">
        <f>IF(ISNUMBER('Table 1. Total'!X65-'Table 2. Foreign'!X114),'Table 1. Total'!X65-'Table 2. Foreign'!X114,"…")</f>
        <v>50.232999999999997</v>
      </c>
      <c r="Y114" s="1">
        <f>IF(ISNUMBER('Table 1. Total'!Y65-'Table 2. Foreign'!Y114),'Table 1. Total'!Y65-'Table 2. Foreign'!Y114,"…")</f>
        <v>52.515999999999998</v>
      </c>
      <c r="Z114" s="1">
        <f>IF(ISNUMBER('Table 1. Total'!Z65-'Table 2. Foreign'!Z114),'Table 1. Total'!Z65-'Table 2. Foreign'!Z114,"…")</f>
        <v>54.801000000000002</v>
      </c>
      <c r="AA114" s="1">
        <f>IF(ISNUMBER('Table 1. Total'!AA65-'Table 2. Foreign'!AA114),'Table 1. Total'!AA65-'Table 2. Foreign'!AA114,"…")</f>
        <v>53.944000000000003</v>
      </c>
      <c r="AB114" s="1">
        <f>IF(ISNUMBER('Table 1. Total'!AB65-'Table 2. Foreign'!AB114),'Table 1. Total'!AB65-'Table 2. Foreign'!AB114,"…")</f>
        <v>59.421000000000006</v>
      </c>
      <c r="AC114" s="1">
        <f>IF(ISNUMBER('Table 1. Total'!AC65-'Table 2. Foreign'!AC114),'Table 1. Total'!AC65-'Table 2. Foreign'!AC114,"…")</f>
        <v>58.389000000000003</v>
      </c>
      <c r="AD114" s="1">
        <f>IF(ISNUMBER('Table 1. Total'!AD65-'Table 2. Foreign'!AD114),'Table 1. Total'!AD65-'Table 2. Foreign'!AD114,"…")</f>
        <v>57.904999999999994</v>
      </c>
      <c r="AE114" s="1">
        <f>IF(ISNUMBER('Table 1. Total'!AE65-'Table 2. Foreign'!AE114),'Table 1. Total'!AE65-'Table 2. Foreign'!AE114,"…")</f>
        <v>59.664999999999999</v>
      </c>
      <c r="AF114" s="1">
        <f>IF(ISNUMBER('Table 1. Total'!AF65-'Table 2. Foreign'!AF114),'Table 1. Total'!AF65-'Table 2. Foreign'!AF114,"…")</f>
        <v>59.896000000000008</v>
      </c>
      <c r="AG114" s="1">
        <f>IF(ISNUMBER('Table 1. Total'!AG65-'Table 2. Foreign'!AG114),'Table 1. Total'!AG65-'Table 2. Foreign'!AG114,"…")</f>
        <v>59.867999999999995</v>
      </c>
      <c r="AH114" s="1">
        <f>IF(ISNUMBER('Table 1. Total'!AH65-'Table 2. Foreign'!AH114),'Table 1. Total'!AH65-'Table 2. Foreign'!AH114,"…")</f>
        <v>65.510000000000005</v>
      </c>
      <c r="AI114" s="1">
        <f>IF(ISNUMBER('Table 1. Total'!AI65-'Table 2. Foreign'!AI114),'Table 1. Total'!AI65-'Table 2. Foreign'!AI114,"…")</f>
        <v>66.971000000000004</v>
      </c>
      <c r="AJ114" s="1">
        <f>IF(ISNUMBER('Table 1. Total'!AJ65-'Table 2. Foreign'!AJ114),'Table 1. Total'!AJ65-'Table 2. Foreign'!AJ114,"…")</f>
        <v>69.603999999999999</v>
      </c>
      <c r="AK114" s="1">
        <f>IF(ISNUMBER('Table 1. Total'!AK65-'Table 2. Foreign'!AK114),'Table 1. Total'!AK65-'Table 2. Foreign'!AK114,"…")</f>
        <v>76.72</v>
      </c>
      <c r="AL114" s="1">
        <f>IF(ISNUMBER('Table 1. Total'!AL65-'Table 2. Foreign'!AL114),'Table 1. Total'!AL65-'Table 2. Foreign'!AL114,"…")</f>
        <v>75.250999999999991</v>
      </c>
      <c r="AM114" s="1">
        <f>IF(ISNUMBER('Table 1. Total'!AM65-'Table 2. Foreign'!AM114),'Table 1. Total'!AM65-'Table 2. Foreign'!AM114,"…")</f>
        <v>73.509</v>
      </c>
      <c r="AN114" s="1">
        <f>IF(ISNUMBER('Table 1. Total'!AN65-'Table 2. Foreign'!AN114),'Table 1. Total'!AN65-'Table 2. Foreign'!AN114,"…")</f>
        <v>77.135999999999996</v>
      </c>
      <c r="AO114" s="1">
        <f>IF(ISNUMBER('Table 1. Total'!AO65-'Table 2. Foreign'!AO114),'Table 1. Total'!AO65-'Table 2. Foreign'!AO114,"…")</f>
        <v>76.634</v>
      </c>
      <c r="AP114" s="1">
        <f>IF(ISNUMBER('Table 1. Total'!AP65-'Table 2. Foreign'!AP114),'Table 1. Total'!AP65-'Table 2. Foreign'!AP114,"…")</f>
        <v>76.328000000000003</v>
      </c>
      <c r="AQ114" s="1">
        <f>IF(ISNUMBER('Table 1. Total'!AQ65-'Table 2. Foreign'!AQ114),'Table 1. Total'!AQ65-'Table 2. Foreign'!AQ114,"…")</f>
        <v>80.22</v>
      </c>
      <c r="AR114" s="1">
        <f>IF(ISNUMBER('Table 1. Total'!AR65-'Table 2. Foreign'!AR114),'Table 1. Total'!AR65-'Table 2. Foreign'!AR114,"…")</f>
        <v>78.7</v>
      </c>
      <c r="AS114" s="1">
        <f>IF(ISNUMBER('Table 1. Total'!AS65-'Table 2. Foreign'!AS114),'Table 1. Total'!AS65-'Table 2. Foreign'!AS114,"…")</f>
        <v>80.302999999999997</v>
      </c>
      <c r="AT114" s="1">
        <f>IF(ISNUMBER('Table 1. Total'!AT65-'Table 2. Foreign'!AT114),'Table 1. Total'!AT65-'Table 2. Foreign'!AT114,"…")</f>
        <v>80.744</v>
      </c>
      <c r="AU114" s="1">
        <f>IF(ISNUMBER('Table 1. Total'!AU65-'Table 2. Foreign'!AU114),'Table 1. Total'!AU65-'Table 2. Foreign'!AU114,"…")</f>
        <v>79.884</v>
      </c>
      <c r="AV114" s="1">
        <f>IF(ISNUMBER('Table 1. Total'!AV65-'Table 2. Foreign'!AV114),'Table 1. Total'!AV65-'Table 2. Foreign'!AV114,"…")</f>
        <v>77.706000000000003</v>
      </c>
      <c r="AW114" s="1">
        <f>IF(ISNUMBER('Table 1. Total'!AW65-'Table 2. Foreign'!AW114),'Table 1. Total'!AW65-'Table 2. Foreign'!AW114,"…")</f>
        <v>77.13000000000001</v>
      </c>
      <c r="AX114" s="1">
        <f>IF(ISNUMBER('Table 1. Total'!AX65-'Table 2. Foreign'!AX114),'Table 1. Total'!AX65-'Table 2. Foreign'!AX114,"…")</f>
        <v>78.431999999999988</v>
      </c>
      <c r="AY114" s="1">
        <f>IF(ISNUMBER('Table 1. Total'!AY65-'Table 2. Foreign'!AY114),'Table 1. Total'!AY65-'Table 2. Foreign'!AY114,"…")</f>
        <v>76.664999999999992</v>
      </c>
      <c r="AZ114" s="1">
        <f>IF(ISNUMBER('Table 1. Total'!AZ65-'Table 2. Foreign'!AZ114),'Table 1. Total'!AZ65-'Table 2. Foreign'!AZ114,"…")</f>
        <v>75.914999999999992</v>
      </c>
      <c r="BA114" s="1">
        <f>IF(ISNUMBER('Table 1. Total'!BA65-'Table 2. Foreign'!BA114),'Table 1. Total'!BA65-'Table 2. Foreign'!BA114,"…")</f>
        <v>73.468999999999994</v>
      </c>
      <c r="BB114" s="1">
        <f>IF(ISNUMBER('Table 1. Total'!BB65-'Table 2. Foreign'!BB114),'Table 1. Total'!BB65-'Table 2. Foreign'!BB114,"…")</f>
        <v>74.444000000000003</v>
      </c>
      <c r="BC114" s="1">
        <f>IF(ISNUMBER('Table 1. Total'!BC65-'Table 2. Foreign'!BC114),'Table 1. Total'!BC65-'Table 2. Foreign'!BC114,"…")</f>
        <v>78.670999999999992</v>
      </c>
      <c r="BD114" s="1">
        <f>IF(ISNUMBER('Table 1. Total'!BD65-'Table 2. Foreign'!BD114),'Table 1. Total'!BD65-'Table 2. Foreign'!BD114,"…")</f>
        <v>78.102000000000004</v>
      </c>
      <c r="BE114" s="1">
        <f>IF(ISNUMBER('Table 1. Total'!BE65-'Table 2. Foreign'!BE114),'Table 1. Total'!BE65-'Table 2. Foreign'!BE114,"…")</f>
        <v>83.561999999999998</v>
      </c>
      <c r="BF114" s="1">
        <f>IF(ISNUMBER('Table 1. Total'!BF65-'Table 2. Foreign'!BF114),'Table 1. Total'!BF65-'Table 2. Foreign'!BF114,"…")</f>
        <v>81.387</v>
      </c>
      <c r="BG114" s="1">
        <f>IF(ISNUMBER('Table 1. Total'!BG65-'Table 2. Foreign'!BG114),'Table 1. Total'!BG65-'Table 2. Foreign'!BG114,"…")</f>
        <v>81.429999999999993</v>
      </c>
      <c r="BH114" s="1">
        <f>IF(ISNUMBER('Table 1. Total'!BH65-'Table 2. Foreign'!BH114),'Table 1. Total'!BH65-'Table 2. Foreign'!BH114,"…")</f>
        <v>80.194000000000003</v>
      </c>
      <c r="BI114" s="1">
        <f>IF(ISNUMBER('Table 1. Total'!BI65-'Table 2. Foreign'!BI114),'Table 1. Total'!BI65-'Table 2. Foreign'!BI114,"…")</f>
        <v>83.844999999999999</v>
      </c>
      <c r="BJ114" s="1">
        <f>IF(ISNUMBER('Table 1. Total'!BJ65-'Table 2. Foreign'!BJ114),'Table 1. Total'!BJ65-'Table 2. Foreign'!BJ114,"…")</f>
        <v>92.13300000000001</v>
      </c>
      <c r="BK114" s="1">
        <f>IF(ISNUMBER('Table 1. Total'!BK65-'Table 2. Foreign'!BK114),'Table 1. Total'!BK65-'Table 2. Foreign'!BK114,"…")</f>
        <v>98.118000000000009</v>
      </c>
      <c r="BL114" s="1">
        <f>IF(ISNUMBER('Table 1. Total'!BL65-'Table 2. Foreign'!BL114),'Table 1. Total'!BL65-'Table 2. Foreign'!BL114,"…")</f>
        <v>95.820999999999998</v>
      </c>
      <c r="BM114" s="1">
        <f>IF(ISNUMBER('Table 1. Total'!BM65-'Table 2. Foreign'!BM114),'Table 1. Total'!BM65-'Table 2. Foreign'!BM114,"…")</f>
        <v>95.865000000000009</v>
      </c>
      <c r="BN114" s="1">
        <f>IF(ISNUMBER('Table 1. Total'!BN65-'Table 2. Foreign'!BN114),'Table 1. Total'!BN65-'Table 2. Foreign'!BN114,"…")</f>
        <v>103.434</v>
      </c>
      <c r="BO114" s="1">
        <f>IF(ISNUMBER('Table 1. Total'!BO65-'Table 2. Foreign'!BO114),'Table 1. Total'!BO65-'Table 2. Foreign'!BO114,"…")</f>
        <v>115.38200000000001</v>
      </c>
      <c r="BP114" s="1">
        <f>IF(ISNUMBER('Table 1. Total'!BP65-'Table 2. Foreign'!BP114),'Table 1. Total'!BP65-'Table 2. Foreign'!BP114,"…")</f>
        <v>130.33000000000001</v>
      </c>
      <c r="BQ114" s="1">
        <f>IF(ISNUMBER('Table 1. Total'!BQ65-'Table 2. Foreign'!BQ114),'Table 1. Total'!BQ65-'Table 2. Foreign'!BQ114,"…")</f>
        <v>134.898</v>
      </c>
      <c r="BR114" s="1">
        <f>IF(ISNUMBER('Table 1. Total'!BR65-'Table 2. Foreign'!BR114),'Table 1. Total'!BR65-'Table 2. Foreign'!BR114,"…")</f>
        <v>144.72499999999999</v>
      </c>
      <c r="BS114" s="1">
        <f>IF(ISNUMBER('Table 1. Total'!BS65-'Table 2. Foreign'!BS114),'Table 1. Total'!BS65-'Table 2. Foreign'!BS114,"…")</f>
        <v>148.173</v>
      </c>
      <c r="BT114" s="1">
        <f>IF(ISNUMBER('Table 1. Total'!BT65-'Table 2. Foreign'!BT114),'Table 1. Total'!BT65-'Table 2. Foreign'!BT114,"…")</f>
        <v>151.19300000000001</v>
      </c>
      <c r="BU114" s="1">
        <f>IF(ISNUMBER('Table 1. Total'!BU65-'Table 2. Foreign'!BU114),'Table 1. Total'!BU65-'Table 2. Foreign'!BU114,"…")</f>
        <v>157.40400000000002</v>
      </c>
      <c r="BV114" s="1">
        <f>IF(ISNUMBER('Table 1. Total'!BV65-'Table 2. Foreign'!BV114),'Table 1. Total'!BV65-'Table 2. Foreign'!BV114,"…")</f>
        <v>162.37</v>
      </c>
      <c r="BW114" s="1">
        <f>IF(ISNUMBER('Table 1. Total'!BW65-'Table 2. Foreign'!BW114),'Table 1. Total'!BW65-'Table 2. Foreign'!BW114,"…")</f>
        <v>156.983</v>
      </c>
      <c r="BX114" s="1">
        <f>IF(ISNUMBER('Table 1. Total'!BX65-'Table 2. Foreign'!BX114),'Table 1. Total'!BX65-'Table 2. Foreign'!BX114,"…")</f>
        <v>154.50799999999998</v>
      </c>
      <c r="BY114" s="1">
        <f>IF(ISNUMBER('Table 1. Total'!BY65-'Table 2. Foreign'!BY114),'Table 1. Total'!BY65-'Table 2. Foreign'!BY114,"…")</f>
        <v>159.83000000000001</v>
      </c>
      <c r="BZ114" s="1">
        <f>IF(ISNUMBER('Table 1. Total'!BZ65-'Table 2. Foreign'!BZ114),'Table 1. Total'!BZ65-'Table 2. Foreign'!BZ114,"…")</f>
        <v>170.71700000000001</v>
      </c>
      <c r="CA114" s="1">
        <f>IF(ISNUMBER('Table 1. Total'!CA65-'Table 2. Foreign'!CA114),'Table 1. Total'!CA65-'Table 2. Foreign'!CA114,"…")</f>
        <v>171.50800000000001</v>
      </c>
      <c r="CB114" s="1">
        <f>IF(ISNUMBER('Table 1. Total'!CB65-'Table 2. Foreign'!CB114),'Table 1. Total'!CB65-'Table 2. Foreign'!CB114,"…")</f>
        <v>167.54400000000001</v>
      </c>
      <c r="CC114" s="1">
        <f>IF(ISNUMBER('Table 1. Total'!CC65-'Table 2. Foreign'!CC114),'Table 1. Total'!CC65-'Table 2. Foreign'!CC114,"…")</f>
        <v>175.72799999999998</v>
      </c>
      <c r="CD114" s="1">
        <f>IF(ISNUMBER('Table 1. Total'!CD65-'Table 2. Foreign'!CD114),'Table 1. Total'!CD65-'Table 2. Foreign'!CD114,"…")</f>
        <v>182.57399999999998</v>
      </c>
      <c r="CE114" s="1">
        <f>IF(ISNUMBER('Table 1. Total'!CE65-'Table 2. Foreign'!CE114),'Table 1. Total'!CE65-'Table 2. Foreign'!CE114,"…")</f>
        <v>179.56800000000001</v>
      </c>
      <c r="CF114" s="1">
        <f>IF(ISNUMBER('Table 1. Total'!CF65-'Table 2. Foreign'!CF114),'Table 1. Total'!CF65-'Table 2. Foreign'!CF114,"…")</f>
        <v>195.33099999999999</v>
      </c>
      <c r="CG114" s="1">
        <f>IF(ISNUMBER('Table 1. Total'!CG65-'Table 2. Foreign'!CG114),'Table 1. Total'!CG65-'Table 2. Foreign'!CG114,"…")</f>
        <v>188.04400000000001</v>
      </c>
      <c r="CH114" s="1">
        <f>IF(ISNUMBER('Table 1. Total'!CH65-'Table 2. Foreign'!CH114),'Table 1. Total'!CH65-'Table 2. Foreign'!CH114,"…")</f>
        <v>198.03899999999999</v>
      </c>
      <c r="CI114" s="1">
        <f>IF(ISNUMBER('Table 1. Total'!CI65-'Table 2. Foreign'!CI114),'Table 1. Total'!CI65-'Table 2. Foreign'!CI114,"…")</f>
        <v>210.97299999999998</v>
      </c>
    </row>
    <row r="115" spans="1:87">
      <c r="A115" t="s">
        <v>75</v>
      </c>
      <c r="B115" s="1">
        <f>IF(ISNUMBER('Table 1. Total'!B66-'Table 2. Foreign'!B115),'Table 1. Total'!B66-'Table 2. Foreign'!B115,"…")</f>
        <v>56.484000000000002</v>
      </c>
      <c r="C115" s="1">
        <f>IF(ISNUMBER('Table 1. Total'!C66-'Table 2. Foreign'!C115),'Table 1. Total'!C66-'Table 2. Foreign'!C115,"…")</f>
        <v>58.363</v>
      </c>
      <c r="D115" s="1">
        <f>IF(ISNUMBER('Table 1. Total'!D66-'Table 2. Foreign'!D115),'Table 1. Total'!D66-'Table 2. Foreign'!D115,"…")</f>
        <v>63.447000000000003</v>
      </c>
      <c r="E115" s="1">
        <f>IF(ISNUMBER('Table 1. Total'!E66-'Table 2. Foreign'!E115),'Table 1. Total'!E66-'Table 2. Foreign'!E115,"…")</f>
        <v>75.097000000000008</v>
      </c>
      <c r="F115" s="1">
        <f>IF(ISNUMBER('Table 1. Total'!F66-'Table 2. Foreign'!F115),'Table 1. Total'!F66-'Table 2. Foreign'!F115,"…")</f>
        <v>75.009</v>
      </c>
      <c r="G115" s="1">
        <f>IF(ISNUMBER('Table 1. Total'!G66-'Table 2. Foreign'!G115),'Table 1. Total'!G66-'Table 2. Foreign'!G115,"…")</f>
        <v>69.817999999999998</v>
      </c>
      <c r="H115" s="1">
        <f>IF(ISNUMBER('Table 1. Total'!H66-'Table 2. Foreign'!H115),'Table 1. Total'!H66-'Table 2. Foreign'!H115,"…")</f>
        <v>71.988</v>
      </c>
      <c r="I115" s="1">
        <f>IF(ISNUMBER('Table 1. Total'!I66-'Table 2. Foreign'!I115),'Table 1. Total'!I66-'Table 2. Foreign'!I115,"…")</f>
        <v>74.521000000000001</v>
      </c>
      <c r="J115" s="1">
        <f>IF(ISNUMBER('Table 1. Total'!J66-'Table 2. Foreign'!J115),'Table 1. Total'!J66-'Table 2. Foreign'!J115,"…")</f>
        <v>77.932000000000002</v>
      </c>
      <c r="K115" s="1">
        <f>IF(ISNUMBER('Table 1. Total'!K66-'Table 2. Foreign'!K115),'Table 1. Total'!K66-'Table 2. Foreign'!K115,"…")</f>
        <v>83.762999999999991</v>
      </c>
      <c r="L115" s="1">
        <f>IF(ISNUMBER('Table 1. Total'!L66-'Table 2. Foreign'!L115),'Table 1. Total'!L66-'Table 2. Foreign'!L115,"…")</f>
        <v>86.256</v>
      </c>
      <c r="M115" s="1">
        <f>IF(ISNUMBER('Table 1. Total'!M66-'Table 2. Foreign'!M115),'Table 1. Total'!M66-'Table 2. Foreign'!M115,"…")</f>
        <v>94.88300000000001</v>
      </c>
      <c r="N115" s="1">
        <f>IF(ISNUMBER('Table 1. Total'!N66-'Table 2. Foreign'!N115),'Table 1. Total'!N66-'Table 2. Foreign'!N115,"…")</f>
        <v>96.381</v>
      </c>
      <c r="O115" s="1">
        <f>IF(ISNUMBER('Table 1. Total'!O66-'Table 2. Foreign'!O115),'Table 1. Total'!O66-'Table 2. Foreign'!O115,"…")</f>
        <v>101.04600000000001</v>
      </c>
      <c r="P115" s="1">
        <f>IF(ISNUMBER('Table 1. Total'!P66-'Table 2. Foreign'!P115),'Table 1. Total'!P66-'Table 2. Foreign'!P115,"…")</f>
        <v>108.795</v>
      </c>
      <c r="Q115" s="1">
        <f>IF(ISNUMBER('Table 1. Total'!Q66-'Table 2. Foreign'!Q115),'Table 1. Total'!Q66-'Table 2. Foreign'!Q115,"…")</f>
        <v>125.53800000000001</v>
      </c>
      <c r="R115" s="1">
        <f>IF(ISNUMBER('Table 1. Total'!R66-'Table 2. Foreign'!R115),'Table 1. Total'!R66-'Table 2. Foreign'!R115,"…")</f>
        <v>139.226</v>
      </c>
      <c r="S115" s="1">
        <f>IF(ISNUMBER('Table 1. Total'!S66-'Table 2. Foreign'!S115),'Table 1. Total'!S66-'Table 2. Foreign'!S115,"…")</f>
        <v>152.54599999999999</v>
      </c>
      <c r="T115" s="1">
        <f>IF(ISNUMBER('Table 1. Total'!T66-'Table 2. Foreign'!T115),'Table 1. Total'!T66-'Table 2. Foreign'!T115,"…")</f>
        <v>140.09099999999998</v>
      </c>
      <c r="U115" s="1">
        <f>IF(ISNUMBER('Table 1. Total'!U66-'Table 2. Foreign'!U115),'Table 1. Total'!U66-'Table 2. Foreign'!U115,"…")</f>
        <v>122.746</v>
      </c>
      <c r="V115" s="1">
        <f>IF(ISNUMBER('Table 1. Total'!V66-'Table 2. Foreign'!V115),'Table 1. Total'!V66-'Table 2. Foreign'!V115,"…")</f>
        <v>105.89100000000001</v>
      </c>
      <c r="W115" s="1">
        <f>IF(ISNUMBER('Table 1. Total'!W66-'Table 2. Foreign'!W115),'Table 1. Total'!W66-'Table 2. Foreign'!W115,"…")</f>
        <v>120.03999999999999</v>
      </c>
      <c r="X115" s="1">
        <f>IF(ISNUMBER('Table 1. Total'!X66-'Table 2. Foreign'!X115),'Table 1. Total'!X66-'Table 2. Foreign'!X115,"…")</f>
        <v>134.34899999999999</v>
      </c>
      <c r="Y115" s="1">
        <f>IF(ISNUMBER('Table 1. Total'!Y66-'Table 2. Foreign'!Y115),'Table 1. Total'!Y66-'Table 2. Foreign'!Y115,"…")</f>
        <v>133.55500000000001</v>
      </c>
      <c r="Z115" s="1">
        <f>IF(ISNUMBER('Table 1. Total'!Z66-'Table 2. Foreign'!Z115),'Table 1. Total'!Z66-'Table 2. Foreign'!Z115,"…")</f>
        <v>134.072</v>
      </c>
      <c r="AA115" s="1">
        <f>IF(ISNUMBER('Table 1. Total'!AA66-'Table 2. Foreign'!AA115),'Table 1. Total'!AA66-'Table 2. Foreign'!AA115,"…")</f>
        <v>114.444</v>
      </c>
      <c r="AB115" s="1">
        <f>IF(ISNUMBER('Table 1. Total'!AB66-'Table 2. Foreign'!AB115),'Table 1. Total'!AB66-'Table 2. Foreign'!AB115,"…")</f>
        <v>131.08099999999999</v>
      </c>
      <c r="AC115" s="1">
        <f>IF(ISNUMBER('Table 1. Total'!AC66-'Table 2. Foreign'!AC115),'Table 1. Total'!AC66-'Table 2. Foreign'!AC115,"…")</f>
        <v>127.77199999999999</v>
      </c>
      <c r="AD115" s="1">
        <f>IF(ISNUMBER('Table 1. Total'!AD66-'Table 2. Foreign'!AD115),'Table 1. Total'!AD66-'Table 2. Foreign'!AD115,"…")</f>
        <v>139.262</v>
      </c>
      <c r="AE115" s="1">
        <f>IF(ISNUMBER('Table 1. Total'!AE66-'Table 2. Foreign'!AE115),'Table 1. Total'!AE66-'Table 2. Foreign'!AE115,"…")</f>
        <v>138.54300000000001</v>
      </c>
      <c r="AF115" s="1">
        <f>IF(ISNUMBER('Table 1. Total'!AF66-'Table 2. Foreign'!AF115),'Table 1. Total'!AF66-'Table 2. Foreign'!AF115,"…")</f>
        <v>109.94299999999998</v>
      </c>
      <c r="AG115" s="1">
        <f>IF(ISNUMBER('Table 1. Total'!AG66-'Table 2. Foreign'!AG115),'Table 1. Total'!AG66-'Table 2. Foreign'!AG115,"…")</f>
        <v>105.36000000000001</v>
      </c>
      <c r="AH115" s="1">
        <f>IF(ISNUMBER('Table 1. Total'!AH66-'Table 2. Foreign'!AH115),'Table 1. Total'!AH66-'Table 2. Foreign'!AH115,"…")</f>
        <v>119.247</v>
      </c>
      <c r="AI115" s="1">
        <f>IF(ISNUMBER('Table 1. Total'!AI66-'Table 2. Foreign'!AI115),'Table 1. Total'!AI66-'Table 2. Foreign'!AI115,"…")</f>
        <v>107.49099999999999</v>
      </c>
      <c r="AJ115" s="1">
        <f>IF(ISNUMBER('Table 1. Total'!AJ66-'Table 2. Foreign'!AJ115),'Table 1. Total'!AJ66-'Table 2. Foreign'!AJ115,"…")</f>
        <v>110.36200000000001</v>
      </c>
      <c r="AK115" s="1">
        <f>IF(ISNUMBER('Table 1. Total'!AK66-'Table 2. Foreign'!AK115),'Table 1. Total'!AK66-'Table 2. Foreign'!AK115,"…")</f>
        <v>110.65899999999999</v>
      </c>
      <c r="AL115" s="1">
        <f>IF(ISNUMBER('Table 1. Total'!AL66-'Table 2. Foreign'!AL115),'Table 1. Total'!AL66-'Table 2. Foreign'!AL115,"…")</f>
        <v>109.244</v>
      </c>
      <c r="AM115" s="1">
        <f>IF(ISNUMBER('Table 1. Total'!AM66-'Table 2. Foreign'!AM115),'Table 1. Total'!AM66-'Table 2. Foreign'!AM115,"…")</f>
        <v>112.25800000000001</v>
      </c>
      <c r="AN115" s="1">
        <f>IF(ISNUMBER('Table 1. Total'!AN66-'Table 2. Foreign'!AN115),'Table 1. Total'!AN66-'Table 2. Foreign'!AN115,"…")</f>
        <v>120.82599999999999</v>
      </c>
      <c r="AO115" s="1">
        <f>IF(ISNUMBER('Table 1. Total'!AO66-'Table 2. Foreign'!AO115),'Table 1. Total'!AO66-'Table 2. Foreign'!AO115,"…")</f>
        <v>126.553</v>
      </c>
      <c r="AP115" s="1">
        <f>IF(ISNUMBER('Table 1. Total'!AP66-'Table 2. Foreign'!AP115),'Table 1. Total'!AP66-'Table 2. Foreign'!AP115,"…")</f>
        <v>91.572000000000003</v>
      </c>
      <c r="AQ115" s="1">
        <f>IF(ISNUMBER('Table 1. Total'!AQ66-'Table 2. Foreign'!AQ115),'Table 1. Total'!AQ66-'Table 2. Foreign'!AQ115,"…")</f>
        <v>90.963000000000008</v>
      </c>
      <c r="AR115" s="1">
        <f>IF(ISNUMBER('Table 1. Total'!AR66-'Table 2. Foreign'!AR115),'Table 1. Total'!AR66-'Table 2. Foreign'!AR115,"…")</f>
        <v>85.878</v>
      </c>
      <c r="AS115" s="1">
        <f>IF(ISNUMBER('Table 1. Total'!AS66-'Table 2. Foreign'!AS115),'Table 1. Total'!AS66-'Table 2. Foreign'!AS115,"…")</f>
        <v>84.356999999999999</v>
      </c>
      <c r="AT115" s="1">
        <f>IF(ISNUMBER('Table 1. Total'!AT66-'Table 2. Foreign'!AT115),'Table 1. Total'!AT66-'Table 2. Foreign'!AT115,"…")</f>
        <v>81.080999999999989</v>
      </c>
      <c r="AU115" s="1">
        <f>IF(ISNUMBER('Table 1. Total'!AU66-'Table 2. Foreign'!AU115),'Table 1. Total'!AU66-'Table 2. Foreign'!AU115,"…")</f>
        <v>83.497000000000014</v>
      </c>
      <c r="AV115" s="1">
        <f>IF(ISNUMBER('Table 1. Total'!AV66-'Table 2. Foreign'!AV115),'Table 1. Total'!AV66-'Table 2. Foreign'!AV115,"…")</f>
        <v>86.228000000000009</v>
      </c>
      <c r="AW115" s="1">
        <f>IF(ISNUMBER('Table 1. Total'!AW66-'Table 2. Foreign'!AW115),'Table 1. Total'!AW66-'Table 2. Foreign'!AW115,"…")</f>
        <v>81.242999999999995</v>
      </c>
      <c r="AX115" s="1">
        <f>IF(ISNUMBER('Table 1. Total'!AX66-'Table 2. Foreign'!AX115),'Table 1. Total'!AX66-'Table 2. Foreign'!AX115,"…")</f>
        <v>96.94</v>
      </c>
      <c r="AY115" s="1">
        <f>IF(ISNUMBER('Table 1. Total'!AY66-'Table 2. Foreign'!AY115),'Table 1. Total'!AY66-'Table 2. Foreign'!AY115,"…")</f>
        <v>94.143999999999977</v>
      </c>
      <c r="AZ115" s="1">
        <f>IF(ISNUMBER('Table 1. Total'!AZ66-'Table 2. Foreign'!AZ115),'Table 1. Total'!AZ66-'Table 2. Foreign'!AZ115,"…")</f>
        <v>98.634000000000015</v>
      </c>
      <c r="BA115" s="1">
        <f>IF(ISNUMBER('Table 1. Total'!BA66-'Table 2. Foreign'!BA115),'Table 1. Total'!BA66-'Table 2. Foreign'!BA115,"…")</f>
        <v>94.603999999999999</v>
      </c>
      <c r="BB115" s="1">
        <f>IF(ISNUMBER('Table 1. Total'!BB66-'Table 2. Foreign'!BB115),'Table 1. Total'!BB66-'Table 2. Foreign'!BB115,"…")</f>
        <v>104.57900000000001</v>
      </c>
      <c r="BC115" s="1">
        <f>IF(ISNUMBER('Table 1. Total'!BC66-'Table 2. Foreign'!BC115),'Table 1. Total'!BC66-'Table 2. Foreign'!BC115,"…")</f>
        <v>112.13099999999999</v>
      </c>
      <c r="BD115" s="1">
        <f>IF(ISNUMBER('Table 1. Total'!BD66-'Table 2. Foreign'!BD115),'Table 1. Total'!BD66-'Table 2. Foreign'!BD115,"…")</f>
        <v>113.354</v>
      </c>
      <c r="BE115" s="1">
        <f>IF(ISNUMBER('Table 1. Total'!BE66-'Table 2. Foreign'!BE115),'Table 1. Total'!BE66-'Table 2. Foreign'!BE115,"…")</f>
        <v>120.18100000000001</v>
      </c>
      <c r="BF115" s="1">
        <f>IF(ISNUMBER('Table 1. Total'!BF66-'Table 2. Foreign'!BF115),'Table 1. Total'!BF66-'Table 2. Foreign'!BF115,"…")</f>
        <v>127.88900000000001</v>
      </c>
      <c r="BG115" s="1">
        <f>IF(ISNUMBER('Table 1. Total'!BG66-'Table 2. Foreign'!BG115),'Table 1. Total'!BG66-'Table 2. Foreign'!BG115,"…")</f>
        <v>118.70899999999999</v>
      </c>
      <c r="BH115" s="1">
        <f>IF(ISNUMBER('Table 1. Total'!BH66-'Table 2. Foreign'!BH115),'Table 1. Total'!BH66-'Table 2. Foreign'!BH115,"…")</f>
        <v>122.27600000000001</v>
      </c>
      <c r="BI115" s="1">
        <f>IF(ISNUMBER('Table 1. Total'!BI66-'Table 2. Foreign'!BI115),'Table 1. Total'!BI66-'Table 2. Foreign'!BI115,"…")</f>
        <v>121.136</v>
      </c>
      <c r="BJ115" s="1">
        <f>IF(ISNUMBER('Table 1. Total'!BJ66-'Table 2. Foreign'!BJ115),'Table 1. Total'!BJ66-'Table 2. Foreign'!BJ115,"…")</f>
        <v>128.24200000000002</v>
      </c>
      <c r="BK115" s="1">
        <f>IF(ISNUMBER('Table 1. Total'!BK66-'Table 2. Foreign'!BK115),'Table 1. Total'!BK66-'Table 2. Foreign'!BK115,"…")</f>
        <v>133.053</v>
      </c>
      <c r="BL115" s="1">
        <f>IF(ISNUMBER('Table 1. Total'!BL66-'Table 2. Foreign'!BL115),'Table 1. Total'!BL66-'Table 2. Foreign'!BL115,"…")</f>
        <v>128.173</v>
      </c>
      <c r="BM115" s="1">
        <f>IF(ISNUMBER('Table 1. Total'!BM66-'Table 2. Foreign'!BM115),'Table 1. Total'!BM66-'Table 2. Foreign'!BM115,"…")</f>
        <v>135.94999999999999</v>
      </c>
      <c r="BN115" s="1">
        <f>IF(ISNUMBER('Table 1. Total'!BN66-'Table 2. Foreign'!BN115),'Table 1. Total'!BN66-'Table 2. Foreign'!BN115,"…")</f>
        <v>132.697</v>
      </c>
      <c r="BO115" s="1">
        <f>IF(ISNUMBER('Table 1. Total'!BO66-'Table 2. Foreign'!BO115),'Table 1. Total'!BO66-'Table 2. Foreign'!BO115,"…")</f>
        <v>162.70600000000002</v>
      </c>
      <c r="BP115" s="1">
        <f>IF(ISNUMBER('Table 1. Total'!BP66-'Table 2. Foreign'!BP115),'Table 1. Total'!BP66-'Table 2. Foreign'!BP115,"…")</f>
        <v>167.93199999999999</v>
      </c>
      <c r="BQ115" s="1">
        <f>IF(ISNUMBER('Table 1. Total'!BQ66-'Table 2. Foreign'!BQ115),'Table 1. Total'!BQ66-'Table 2. Foreign'!BQ115,"…")</f>
        <v>172.209</v>
      </c>
      <c r="BR115" s="1">
        <f>IF(ISNUMBER('Table 1. Total'!BR66-'Table 2. Foreign'!BR115),'Table 1. Total'!BR66-'Table 2. Foreign'!BR115,"…")</f>
        <v>168.55799999999999</v>
      </c>
      <c r="BS115" s="1">
        <f>IF(ISNUMBER('Table 1. Total'!BS66-'Table 2. Foreign'!BS115),'Table 1. Total'!BS66-'Table 2. Foreign'!BS115,"…")</f>
        <v>181.11899999999997</v>
      </c>
      <c r="BT115" s="1">
        <f>IF(ISNUMBER('Table 1. Total'!BT66-'Table 2. Foreign'!BT115),'Table 1. Total'!BT66-'Table 2. Foreign'!BT115,"…")</f>
        <v>171.84199999999998</v>
      </c>
      <c r="BU115" s="1">
        <f>IF(ISNUMBER('Table 1. Total'!BU66-'Table 2. Foreign'!BU115),'Table 1. Total'!BU66-'Table 2. Foreign'!BU115,"…")</f>
        <v>169.71799999999999</v>
      </c>
      <c r="BV115" s="1">
        <f>IF(ISNUMBER('Table 1. Total'!BV66-'Table 2. Foreign'!BV115),'Table 1. Total'!BV66-'Table 2. Foreign'!BV115,"…")</f>
        <v>168.30100000000002</v>
      </c>
      <c r="BW115" s="1">
        <f>IF(ISNUMBER('Table 1. Total'!BW66-'Table 2. Foreign'!BW115),'Table 1. Total'!BW66-'Table 2. Foreign'!BW115,"…")</f>
        <v>158.66300000000001</v>
      </c>
      <c r="BX115" s="1">
        <f>IF(ISNUMBER('Table 1. Total'!BX66-'Table 2. Foreign'!BX115),'Table 1. Total'!BX66-'Table 2. Foreign'!BX115,"…")</f>
        <v>141.02500000000001</v>
      </c>
      <c r="BY115" s="1">
        <f>IF(ISNUMBER('Table 1. Total'!BY66-'Table 2. Foreign'!BY115),'Table 1. Total'!BY66-'Table 2. Foreign'!BY115,"…")</f>
        <v>162.81899999999999</v>
      </c>
      <c r="BZ115" s="1">
        <f>IF(ISNUMBER('Table 1. Total'!BZ66-'Table 2. Foreign'!BZ115),'Table 1. Total'!BZ66-'Table 2. Foreign'!BZ115,"…")</f>
        <v>170.696</v>
      </c>
      <c r="CA115" s="1">
        <f>IF(ISNUMBER('Table 1. Total'!CA66-'Table 2. Foreign'!CA115),'Table 1. Total'!CA66-'Table 2. Foreign'!CA115,"…")</f>
        <v>187.173</v>
      </c>
      <c r="CB115" s="1">
        <f>IF(ISNUMBER('Table 1. Total'!CB66-'Table 2. Foreign'!CB115),'Table 1. Total'!CB66-'Table 2. Foreign'!CB115,"…")</f>
        <v>183.863</v>
      </c>
      <c r="CC115" s="1">
        <f>IF(ISNUMBER('Table 1. Total'!CC66-'Table 2. Foreign'!CC115),'Table 1. Total'!CC66-'Table 2. Foreign'!CC115,"…")</f>
        <v>213.52500000000001</v>
      </c>
      <c r="CD115" s="1">
        <f>IF(ISNUMBER('Table 1. Total'!CD66-'Table 2. Foreign'!CD115),'Table 1. Total'!CD66-'Table 2. Foreign'!CD115,"…")</f>
        <v>225.62899999999999</v>
      </c>
      <c r="CE115" s="1">
        <f>IF(ISNUMBER('Table 1. Total'!CE66-'Table 2. Foreign'!CE115),'Table 1. Total'!CE66-'Table 2. Foreign'!CE115,"…")</f>
        <v>228.52600000000001</v>
      </c>
      <c r="CF115" s="1">
        <f>IF(ISNUMBER('Table 1. Total'!CF66-'Table 2. Foreign'!CF115),'Table 1. Total'!CF66-'Table 2. Foreign'!CF115,"…")</f>
        <v>253.88200000000003</v>
      </c>
      <c r="CG115" s="1">
        <f>IF(ISNUMBER('Table 1. Total'!CG66-'Table 2. Foreign'!CG115),'Table 1. Total'!CG66-'Table 2. Foreign'!CG115,"…")</f>
        <v>248.565</v>
      </c>
      <c r="CH115" s="1">
        <f>IF(ISNUMBER('Table 1. Total'!CH66-'Table 2. Foreign'!CH115),'Table 1. Total'!CH66-'Table 2. Foreign'!CH115,"…")</f>
        <v>290.005</v>
      </c>
      <c r="CI115" s="1">
        <f>IF(ISNUMBER('Table 1. Total'!CI66-'Table 2. Foreign'!CI115),'Table 1. Total'!CI66-'Table 2. Foreign'!CI115,"…")</f>
        <v>325.66900000000004</v>
      </c>
    </row>
    <row r="116" spans="1:87">
      <c r="A116" t="s">
        <v>76</v>
      </c>
      <c r="B116" s="1" t="str">
        <f>IF(ISNUMBER('Table 1. Total'!B67-'Table 2. Foreign'!B116),'Table 1. Total'!B67-'Table 2. Foreign'!B116,"…")</f>
        <v>…</v>
      </c>
      <c r="C116" s="1" t="str">
        <f>IF(ISNUMBER('Table 1. Total'!C67-'Table 2. Foreign'!C116),'Table 1. Total'!C67-'Table 2. Foreign'!C116,"…")</f>
        <v>…</v>
      </c>
      <c r="D116" s="1" t="str">
        <f>IF(ISNUMBER('Table 1. Total'!D67-'Table 2. Foreign'!D116),'Table 1. Total'!D67-'Table 2. Foreign'!D116,"…")</f>
        <v>…</v>
      </c>
      <c r="E116" s="1" t="str">
        <f>IF(ISNUMBER('Table 1. Total'!E67-'Table 2. Foreign'!E116),'Table 1. Total'!E67-'Table 2. Foreign'!E116,"…")</f>
        <v>…</v>
      </c>
      <c r="F116" s="1" t="str">
        <f>IF(ISNUMBER('Table 1. Total'!F67-'Table 2. Foreign'!F116),'Table 1. Total'!F67-'Table 2. Foreign'!F116,"…")</f>
        <v>…</v>
      </c>
      <c r="G116" s="1" t="str">
        <f>IF(ISNUMBER('Table 1. Total'!G67-'Table 2. Foreign'!G116),'Table 1. Total'!G67-'Table 2. Foreign'!G116,"…")</f>
        <v>…</v>
      </c>
      <c r="H116" s="1" t="str">
        <f>IF(ISNUMBER('Table 1. Total'!H67-'Table 2. Foreign'!H116),'Table 1. Total'!H67-'Table 2. Foreign'!H116,"…")</f>
        <v>…</v>
      </c>
      <c r="I116" s="1" t="str">
        <f>IF(ISNUMBER('Table 1. Total'!I67-'Table 2. Foreign'!I116),'Table 1. Total'!I67-'Table 2. Foreign'!I116,"…")</f>
        <v>…</v>
      </c>
      <c r="J116" s="1" t="str">
        <f>IF(ISNUMBER('Table 1. Total'!J67-'Table 2. Foreign'!J116),'Table 1. Total'!J67-'Table 2. Foreign'!J116,"…")</f>
        <v>…</v>
      </c>
      <c r="K116" s="1" t="str">
        <f>IF(ISNUMBER('Table 1. Total'!K67-'Table 2. Foreign'!K116),'Table 1. Total'!K67-'Table 2. Foreign'!K116,"…")</f>
        <v>…</v>
      </c>
      <c r="L116" s="1" t="str">
        <f>IF(ISNUMBER('Table 1. Total'!L67-'Table 2. Foreign'!L116),'Table 1. Total'!L67-'Table 2. Foreign'!L116,"…")</f>
        <v>…</v>
      </c>
      <c r="M116" s="1" t="str">
        <f>IF(ISNUMBER('Table 1. Total'!M67-'Table 2. Foreign'!M116),'Table 1. Total'!M67-'Table 2. Foreign'!M116,"…")</f>
        <v>…</v>
      </c>
      <c r="N116" s="1" t="str">
        <f>IF(ISNUMBER('Table 1. Total'!N67-'Table 2. Foreign'!N116),'Table 1. Total'!N67-'Table 2. Foreign'!N116,"…")</f>
        <v>…</v>
      </c>
      <c r="O116" s="1" t="str">
        <f>IF(ISNUMBER('Table 1. Total'!O67-'Table 2. Foreign'!O116),'Table 1. Total'!O67-'Table 2. Foreign'!O116,"…")</f>
        <v>…</v>
      </c>
      <c r="P116" s="1" t="str">
        <f>IF(ISNUMBER('Table 1. Total'!P67-'Table 2. Foreign'!P116),'Table 1. Total'!P67-'Table 2. Foreign'!P116,"…")</f>
        <v>…</v>
      </c>
      <c r="Q116" s="1" t="str">
        <f>IF(ISNUMBER('Table 1. Total'!Q67-'Table 2. Foreign'!Q116),'Table 1. Total'!Q67-'Table 2. Foreign'!Q116,"…")</f>
        <v>…</v>
      </c>
      <c r="R116" s="1" t="str">
        <f>IF(ISNUMBER('Table 1. Total'!R67-'Table 2. Foreign'!R116),'Table 1. Total'!R67-'Table 2. Foreign'!R116,"…")</f>
        <v>…</v>
      </c>
      <c r="S116" s="1" t="str">
        <f>IF(ISNUMBER('Table 1. Total'!S67-'Table 2. Foreign'!S116),'Table 1. Total'!S67-'Table 2. Foreign'!S116,"…")</f>
        <v>…</v>
      </c>
      <c r="T116" s="1" t="str">
        <f>IF(ISNUMBER('Table 1. Total'!T67-'Table 2. Foreign'!T116),'Table 1. Total'!T67-'Table 2. Foreign'!T116,"…")</f>
        <v>…</v>
      </c>
      <c r="U116" s="1" t="str">
        <f>IF(ISNUMBER('Table 1. Total'!U67-'Table 2. Foreign'!U116),'Table 1. Total'!U67-'Table 2. Foreign'!U116,"…")</f>
        <v>…</v>
      </c>
      <c r="V116" s="1" t="str">
        <f>IF(ISNUMBER('Table 1. Total'!V67-'Table 2. Foreign'!V116),'Table 1. Total'!V67-'Table 2. Foreign'!V116,"…")</f>
        <v>…</v>
      </c>
      <c r="W116" s="1" t="str">
        <f>IF(ISNUMBER('Table 1. Total'!W67-'Table 2. Foreign'!W116),'Table 1. Total'!W67-'Table 2. Foreign'!W116,"…")</f>
        <v>…</v>
      </c>
      <c r="X116" s="1" t="str">
        <f>IF(ISNUMBER('Table 1. Total'!X67-'Table 2. Foreign'!X116),'Table 1. Total'!X67-'Table 2. Foreign'!X116,"…")</f>
        <v>…</v>
      </c>
      <c r="Y116" s="1" t="str">
        <f>IF(ISNUMBER('Table 1. Total'!Y67-'Table 2. Foreign'!Y116),'Table 1. Total'!Y67-'Table 2. Foreign'!Y116,"…")</f>
        <v>…</v>
      </c>
      <c r="Z116" s="1" t="str">
        <f>IF(ISNUMBER('Table 1. Total'!Z67-'Table 2. Foreign'!Z116),'Table 1. Total'!Z67-'Table 2. Foreign'!Z116,"…")</f>
        <v>…</v>
      </c>
      <c r="AA116" s="1" t="str">
        <f>IF(ISNUMBER('Table 1. Total'!AA67-'Table 2. Foreign'!AA116),'Table 1. Total'!AA67-'Table 2. Foreign'!AA116,"…")</f>
        <v>…</v>
      </c>
      <c r="AB116" s="1">
        <f>IF(ISNUMBER('Table 1. Total'!AB67-'Table 2. Foreign'!AB116),'Table 1. Total'!AB67-'Table 2. Foreign'!AB116,"…")</f>
        <v>13.003</v>
      </c>
      <c r="AC116" s="1">
        <f>IF(ISNUMBER('Table 1. Total'!AC67-'Table 2. Foreign'!AC116),'Table 1. Total'!AC67-'Table 2. Foreign'!AC116,"…")</f>
        <v>14.430999999999999</v>
      </c>
      <c r="AD116" s="1">
        <f>IF(ISNUMBER('Table 1. Total'!AD67-'Table 2. Foreign'!AD116),'Table 1. Total'!AD67-'Table 2. Foreign'!AD116,"…")</f>
        <v>17.257999999999999</v>
      </c>
      <c r="AE116" s="1">
        <f>IF(ISNUMBER('Table 1. Total'!AE67-'Table 2. Foreign'!AE116),'Table 1. Total'!AE67-'Table 2. Foreign'!AE116,"…")</f>
        <v>17.355</v>
      </c>
      <c r="AF116" s="1">
        <f>IF(ISNUMBER('Table 1. Total'!AF67-'Table 2. Foreign'!AF116),'Table 1. Total'!AF67-'Table 2. Foreign'!AF116,"…")</f>
        <v>17.359000000000002</v>
      </c>
      <c r="AG116" s="1">
        <f>IF(ISNUMBER('Table 1. Total'!AG67-'Table 2. Foreign'!AG116),'Table 1. Total'!AG67-'Table 2. Foreign'!AG116,"…")</f>
        <v>18.125</v>
      </c>
      <c r="AH116" s="1">
        <f>IF(ISNUMBER('Table 1. Total'!AH67-'Table 2. Foreign'!AH116),'Table 1. Total'!AH67-'Table 2. Foreign'!AH116,"…")</f>
        <v>22.843</v>
      </c>
      <c r="AI116" s="1">
        <f>IF(ISNUMBER('Table 1. Total'!AI67-'Table 2. Foreign'!AI116),'Table 1. Total'!AI67-'Table 2. Foreign'!AI116,"…")</f>
        <v>21.198</v>
      </c>
      <c r="AJ116" s="1">
        <f>IF(ISNUMBER('Table 1. Total'!AJ67-'Table 2. Foreign'!AJ116),'Table 1. Total'!AJ67-'Table 2. Foreign'!AJ116,"…")</f>
        <v>21.085000000000001</v>
      </c>
      <c r="AK116" s="1">
        <f>IF(ISNUMBER('Table 1. Total'!AK67-'Table 2. Foreign'!AK116),'Table 1. Total'!AK67-'Table 2. Foreign'!AK116,"…")</f>
        <v>22.391999999999999</v>
      </c>
      <c r="AL116" s="1">
        <f>IF(ISNUMBER('Table 1. Total'!AL67-'Table 2. Foreign'!AL116),'Table 1. Total'!AL67-'Table 2. Foreign'!AL116,"…")</f>
        <v>19.917000000000002</v>
      </c>
      <c r="AM116" s="1">
        <f>IF(ISNUMBER('Table 1. Total'!AM67-'Table 2. Foreign'!AM116),'Table 1. Total'!AM67-'Table 2. Foreign'!AM116,"…")</f>
        <v>19.977</v>
      </c>
      <c r="AN116" s="1">
        <f>IF(ISNUMBER('Table 1. Total'!AN67-'Table 2. Foreign'!AN116),'Table 1. Total'!AN67-'Table 2. Foreign'!AN116,"…")</f>
        <v>20.693000000000001</v>
      </c>
      <c r="AO116" s="1">
        <f>IF(ISNUMBER('Table 1. Total'!AO67-'Table 2. Foreign'!AO116),'Table 1. Total'!AO67-'Table 2. Foreign'!AO116,"…")</f>
        <v>22.515999999999998</v>
      </c>
      <c r="AP116" s="1">
        <f>IF(ISNUMBER('Table 1. Total'!AP67-'Table 2. Foreign'!AP116),'Table 1. Total'!AP67-'Table 2. Foreign'!AP116,"…")</f>
        <v>23.661999999999999</v>
      </c>
      <c r="AQ116" s="1">
        <f>IF(ISNUMBER('Table 1. Total'!AQ67-'Table 2. Foreign'!AQ116),'Table 1. Total'!AQ67-'Table 2. Foreign'!AQ116,"…")</f>
        <v>23.735999999999997</v>
      </c>
      <c r="AR116" s="1">
        <f>IF(ISNUMBER('Table 1. Total'!AR67-'Table 2. Foreign'!AR116),'Table 1. Total'!AR67-'Table 2. Foreign'!AR116,"…")</f>
        <v>22.335000000000001</v>
      </c>
      <c r="AS116" s="1">
        <f>IF(ISNUMBER('Table 1. Total'!AS67-'Table 2. Foreign'!AS116),'Table 1. Total'!AS67-'Table 2. Foreign'!AS116,"…")</f>
        <v>21.417999999999999</v>
      </c>
      <c r="AT116" s="1">
        <f>IF(ISNUMBER('Table 1. Total'!AT67-'Table 2. Foreign'!AT116),'Table 1. Total'!AT67-'Table 2. Foreign'!AT116,"…")</f>
        <v>21.34</v>
      </c>
      <c r="AU116" s="1">
        <f>IF(ISNUMBER('Table 1. Total'!AU67-'Table 2. Foreign'!AU116),'Table 1. Total'!AU67-'Table 2. Foreign'!AU116,"…")</f>
        <v>21.256</v>
      </c>
      <c r="AV116" s="1">
        <f>IF(ISNUMBER('Table 1. Total'!AV67-'Table 2. Foreign'!AV116),'Table 1. Total'!AV67-'Table 2. Foreign'!AV116,"…")</f>
        <v>22.385999999999999</v>
      </c>
      <c r="AW116" s="1">
        <f>IF(ISNUMBER('Table 1. Total'!AW67-'Table 2. Foreign'!AW116),'Table 1. Total'!AW67-'Table 2. Foreign'!AW116,"…")</f>
        <v>21.254000000000001</v>
      </c>
      <c r="AX116" s="1">
        <f>IF(ISNUMBER('Table 1. Total'!AX67-'Table 2. Foreign'!AX116),'Table 1. Total'!AX67-'Table 2. Foreign'!AX116,"…")</f>
        <v>22.779</v>
      </c>
      <c r="AY116" s="1">
        <f>IF(ISNUMBER('Table 1. Total'!AY67-'Table 2. Foreign'!AY116),'Table 1. Total'!AY67-'Table 2. Foreign'!AY116,"…")</f>
        <v>22.795999999999999</v>
      </c>
      <c r="AZ116" s="1">
        <f>IF(ISNUMBER('Table 1. Total'!AZ67-'Table 2. Foreign'!AZ116),'Table 1. Total'!AZ67-'Table 2. Foreign'!AZ116,"…")</f>
        <v>23.381999999999998</v>
      </c>
      <c r="BA116" s="1">
        <f>IF(ISNUMBER('Table 1. Total'!BA67-'Table 2. Foreign'!BA116),'Table 1. Total'!BA67-'Table 2. Foreign'!BA116,"…")</f>
        <v>22.896000000000001</v>
      </c>
      <c r="BB116" s="1">
        <f>IF(ISNUMBER('Table 1. Total'!BB67-'Table 2. Foreign'!BB116),'Table 1. Total'!BB67-'Table 2. Foreign'!BB116,"…")</f>
        <v>24.106999999999999</v>
      </c>
      <c r="BC116" s="1">
        <f>IF(ISNUMBER('Table 1. Total'!BC67-'Table 2. Foreign'!BC116),'Table 1. Total'!BC67-'Table 2. Foreign'!BC116,"…")</f>
        <v>26.135999999999996</v>
      </c>
      <c r="BD116" s="1">
        <f>IF(ISNUMBER('Table 1. Total'!BD67-'Table 2. Foreign'!BD116),'Table 1. Total'!BD67-'Table 2. Foreign'!BD116,"…")</f>
        <v>27.127000000000002</v>
      </c>
      <c r="BE116" s="1">
        <f>IF(ISNUMBER('Table 1. Total'!BE67-'Table 2. Foreign'!BE116),'Table 1. Total'!BE67-'Table 2. Foreign'!BE116,"…")</f>
        <v>27.286000000000001</v>
      </c>
      <c r="BF116" s="1">
        <f>IF(ISNUMBER('Table 1. Total'!BF67-'Table 2. Foreign'!BF116),'Table 1. Total'!BF67-'Table 2. Foreign'!BF116,"…")</f>
        <v>27.463000000000001</v>
      </c>
      <c r="BG116" s="1">
        <f>IF(ISNUMBER('Table 1. Total'!BG67-'Table 2. Foreign'!BG116),'Table 1. Total'!BG67-'Table 2. Foreign'!BG116,"…")</f>
        <v>27.041999999999998</v>
      </c>
      <c r="BH116" s="1">
        <f>IF(ISNUMBER('Table 1. Total'!BH67-'Table 2. Foreign'!BH116),'Table 1. Total'!BH67-'Table 2. Foreign'!BH116,"…")</f>
        <v>28.369</v>
      </c>
      <c r="BI116" s="1">
        <f>IF(ISNUMBER('Table 1. Total'!BI67-'Table 2. Foreign'!BI116),'Table 1. Total'!BI67-'Table 2. Foreign'!BI116,"…")</f>
        <v>28.775000000000002</v>
      </c>
      <c r="BJ116" s="1">
        <f>IF(ISNUMBER('Table 1. Total'!BJ67-'Table 2. Foreign'!BJ116),'Table 1. Total'!BJ67-'Table 2. Foreign'!BJ116,"…")</f>
        <v>27.996999999999996</v>
      </c>
      <c r="BK116" s="1">
        <f>IF(ISNUMBER('Table 1. Total'!BK67-'Table 2. Foreign'!BK116),'Table 1. Total'!BK67-'Table 2. Foreign'!BK116,"…")</f>
        <v>27.642999999999997</v>
      </c>
      <c r="BL116" s="1">
        <f>IF(ISNUMBER('Table 1. Total'!BL67-'Table 2. Foreign'!BL116),'Table 1. Total'!BL67-'Table 2. Foreign'!BL116,"…")</f>
        <v>28.844999999999999</v>
      </c>
      <c r="BM116" s="1">
        <f>IF(ISNUMBER('Table 1. Total'!BM67-'Table 2. Foreign'!BM116),'Table 1. Total'!BM67-'Table 2. Foreign'!BM116,"…")</f>
        <v>31.988000000000003</v>
      </c>
      <c r="BN116" s="1">
        <f>IF(ISNUMBER('Table 1. Total'!BN67-'Table 2. Foreign'!BN116),'Table 1. Total'!BN67-'Table 2. Foreign'!BN116,"…")</f>
        <v>32.422000000000004</v>
      </c>
      <c r="BO116" s="1">
        <f>IF(ISNUMBER('Table 1. Total'!BO67-'Table 2. Foreign'!BO116),'Table 1. Total'!BO67-'Table 2. Foreign'!BO116,"…")</f>
        <v>36.138000000000005</v>
      </c>
      <c r="BP116" s="1">
        <f>IF(ISNUMBER('Table 1. Total'!BP67-'Table 2. Foreign'!BP116),'Table 1. Total'!BP67-'Table 2. Foreign'!BP116,"…")</f>
        <v>39.341999999999999</v>
      </c>
      <c r="BQ116" s="1">
        <f>IF(ISNUMBER('Table 1. Total'!BQ67-'Table 2. Foreign'!BQ116),'Table 1. Total'!BQ67-'Table 2. Foreign'!BQ116,"…")</f>
        <v>42.497</v>
      </c>
      <c r="BR116" s="1">
        <f>IF(ISNUMBER('Table 1. Total'!BR67-'Table 2. Foreign'!BR116),'Table 1. Total'!BR67-'Table 2. Foreign'!BR116,"…")</f>
        <v>42.152999999999999</v>
      </c>
      <c r="BS116" s="1">
        <f>IF(ISNUMBER('Table 1. Total'!BS67-'Table 2. Foreign'!BS116),'Table 1. Total'!BS67-'Table 2. Foreign'!BS116,"…")</f>
        <v>43.161999999999999</v>
      </c>
      <c r="BT116" s="1">
        <f>IF(ISNUMBER('Table 1. Total'!BT67-'Table 2. Foreign'!BT116),'Table 1. Total'!BT67-'Table 2. Foreign'!BT116,"…")</f>
        <v>44.335000000000001</v>
      </c>
      <c r="BU116" s="1">
        <f>IF(ISNUMBER('Table 1. Total'!BU67-'Table 2. Foreign'!BU116),'Table 1. Total'!BU67-'Table 2. Foreign'!BU116,"…")</f>
        <v>43.613</v>
      </c>
      <c r="BV116" s="1">
        <f>IF(ISNUMBER('Table 1. Total'!BV67-'Table 2. Foreign'!BV116),'Table 1. Total'!BV67-'Table 2. Foreign'!BV116,"…")</f>
        <v>43.566000000000003</v>
      </c>
      <c r="BW116" s="1">
        <f>IF(ISNUMBER('Table 1. Total'!BW67-'Table 2. Foreign'!BW116),'Table 1. Total'!BW67-'Table 2. Foreign'!BW116,"…")</f>
        <v>41.691999999999993</v>
      </c>
      <c r="BX116" s="1">
        <f>IF(ISNUMBER('Table 1. Total'!BX67-'Table 2. Foreign'!BX116),'Table 1. Total'!BX67-'Table 2. Foreign'!BX116,"…")</f>
        <v>39.528999999999996</v>
      </c>
      <c r="BY116" s="1">
        <f>IF(ISNUMBER('Table 1. Total'!BY67-'Table 2. Foreign'!BY116),'Table 1. Total'!BY67-'Table 2. Foreign'!BY116,"…")</f>
        <v>43.946999999999996</v>
      </c>
      <c r="BZ116" s="1">
        <f>IF(ISNUMBER('Table 1. Total'!BZ67-'Table 2. Foreign'!BZ116),'Table 1. Total'!BZ67-'Table 2. Foreign'!BZ116,"…")</f>
        <v>48.215000000000003</v>
      </c>
      <c r="CA116" s="1">
        <f>IF(ISNUMBER('Table 1. Total'!CA67-'Table 2. Foreign'!CA116),'Table 1. Total'!CA67-'Table 2. Foreign'!CA116,"…")</f>
        <v>46.622000000000007</v>
      </c>
      <c r="CB116" s="1">
        <f>IF(ISNUMBER('Table 1. Total'!CB67-'Table 2. Foreign'!CB116),'Table 1. Total'!CB67-'Table 2. Foreign'!CB116,"…")</f>
        <v>46.824000000000005</v>
      </c>
      <c r="CC116" s="1">
        <f>IF(ISNUMBER('Table 1. Total'!CC67-'Table 2. Foreign'!CC116),'Table 1. Total'!CC67-'Table 2. Foreign'!CC116,"…")</f>
        <v>50.994</v>
      </c>
      <c r="CD116" s="1">
        <f>IF(ISNUMBER('Table 1. Total'!CD67-'Table 2. Foreign'!CD116),'Table 1. Total'!CD67-'Table 2. Foreign'!CD116,"…")</f>
        <v>55.016999999999996</v>
      </c>
      <c r="CE116" s="1">
        <f>IF(ISNUMBER('Table 1. Total'!CE67-'Table 2. Foreign'!CE116),'Table 1. Total'!CE67-'Table 2. Foreign'!CE116,"…")</f>
        <v>56.67</v>
      </c>
      <c r="CF116" s="1">
        <f>IF(ISNUMBER('Table 1. Total'!CF67-'Table 2. Foreign'!CF116),'Table 1. Total'!CF67-'Table 2. Foreign'!CF116,"…")</f>
        <v>63.770999999999994</v>
      </c>
      <c r="CG116" s="1">
        <f>IF(ISNUMBER('Table 1. Total'!CG67-'Table 2. Foreign'!CG116),'Table 1. Total'!CG67-'Table 2. Foreign'!CG116,"…")</f>
        <v>61.864000000000004</v>
      </c>
      <c r="CH116" s="1">
        <f>IF(ISNUMBER('Table 1. Total'!CH67-'Table 2. Foreign'!CH116),'Table 1. Total'!CH67-'Table 2. Foreign'!CH116,"…")</f>
        <v>66.834000000000003</v>
      </c>
      <c r="CI116" s="1">
        <f>IF(ISNUMBER('Table 1. Total'!CI67-'Table 2. Foreign'!CI116),'Table 1. Total'!CI67-'Table 2. Foreign'!CI116,"…")</f>
        <v>74.537999999999997</v>
      </c>
    </row>
    <row r="117" spans="1:87">
      <c r="A117" t="s">
        <v>77</v>
      </c>
      <c r="B117" s="1">
        <f>IF(ISNUMBER('Table 1. Total'!B68-'Table 2. Foreign'!B117),'Table 1. Total'!B68-'Table 2. Foreign'!B117,"…")</f>
        <v>16.919</v>
      </c>
      <c r="C117" s="1">
        <f>IF(ISNUMBER('Table 1. Total'!C68-'Table 2. Foreign'!C117),'Table 1. Total'!C68-'Table 2. Foreign'!C117,"…")</f>
        <v>17.554000000000002</v>
      </c>
      <c r="D117" s="1">
        <f>IF(ISNUMBER('Table 1. Total'!D68-'Table 2. Foreign'!D117),'Table 1. Total'!D68-'Table 2. Foreign'!D117,"…")</f>
        <v>18.247</v>
      </c>
      <c r="E117" s="1">
        <f>IF(ISNUMBER('Table 1. Total'!E68-'Table 2. Foreign'!E117),'Table 1. Total'!E68-'Table 2. Foreign'!E117,"…")</f>
        <v>20.050999999999998</v>
      </c>
      <c r="F117" s="1">
        <f>IF(ISNUMBER('Table 1. Total'!F68-'Table 2. Foreign'!F117),'Table 1. Total'!F68-'Table 2. Foreign'!F117,"…")</f>
        <v>21.48</v>
      </c>
      <c r="G117" s="1">
        <f>IF(ISNUMBER('Table 1. Total'!G68-'Table 2. Foreign'!G117),'Table 1. Total'!G68-'Table 2. Foreign'!G117,"…")</f>
        <v>22.277000000000001</v>
      </c>
      <c r="H117" s="1">
        <f>IF(ISNUMBER('Table 1. Total'!H68-'Table 2. Foreign'!H117),'Table 1. Total'!H68-'Table 2. Foreign'!H117,"…")</f>
        <v>23.856999999999999</v>
      </c>
      <c r="I117" s="1">
        <f>IF(ISNUMBER('Table 1. Total'!I68-'Table 2. Foreign'!I117),'Table 1. Total'!I68-'Table 2. Foreign'!I117,"…")</f>
        <v>25.058</v>
      </c>
      <c r="J117" s="1">
        <f>IF(ISNUMBER('Table 1. Total'!J68-'Table 2. Foreign'!J117),'Table 1. Total'!J68-'Table 2. Foreign'!J117,"…")</f>
        <v>27.357999999999997</v>
      </c>
      <c r="K117" s="1">
        <f>IF(ISNUMBER('Table 1. Total'!K68-'Table 2. Foreign'!K117),'Table 1. Total'!K68-'Table 2. Foreign'!K117,"…")</f>
        <v>29.379000000000001</v>
      </c>
      <c r="L117" s="1">
        <f>IF(ISNUMBER('Table 1. Total'!L68-'Table 2. Foreign'!L117),'Table 1. Total'!L68-'Table 2. Foreign'!L117,"…")</f>
        <v>30.763999999999999</v>
      </c>
      <c r="M117" s="1">
        <f>IF(ISNUMBER('Table 1. Total'!M68-'Table 2. Foreign'!M117),'Table 1. Total'!M68-'Table 2. Foreign'!M117,"…")</f>
        <v>32.715000000000003</v>
      </c>
      <c r="N117" s="1">
        <f>IF(ISNUMBER('Table 1. Total'!N68-'Table 2. Foreign'!N117),'Table 1. Total'!N68-'Table 2. Foreign'!N117,"…")</f>
        <v>34.68</v>
      </c>
      <c r="O117" s="1">
        <f>IF(ISNUMBER('Table 1. Total'!O68-'Table 2. Foreign'!O117),'Table 1. Total'!O68-'Table 2. Foreign'!O117,"…")</f>
        <v>36.598999999999997</v>
      </c>
      <c r="P117" s="1">
        <f>IF(ISNUMBER('Table 1. Total'!P68-'Table 2. Foreign'!P117),'Table 1. Total'!P68-'Table 2. Foreign'!P117,"…")</f>
        <v>40.008000000000003</v>
      </c>
      <c r="Q117" s="1">
        <f>IF(ISNUMBER('Table 1. Total'!Q68-'Table 2. Foreign'!Q117),'Table 1. Total'!Q68-'Table 2. Foreign'!Q117,"…")</f>
        <v>42.5</v>
      </c>
      <c r="R117" s="1">
        <f>IF(ISNUMBER('Table 1. Total'!R68-'Table 2. Foreign'!R117),'Table 1. Total'!R68-'Table 2. Foreign'!R117,"…")</f>
        <v>45.452000000000005</v>
      </c>
      <c r="S117" s="1">
        <f>IF(ISNUMBER('Table 1. Total'!S68-'Table 2. Foreign'!S117),'Table 1. Total'!S68-'Table 2. Foreign'!S117,"…")</f>
        <v>46.38</v>
      </c>
      <c r="T117" s="1">
        <f>IF(ISNUMBER('Table 1. Total'!T68-'Table 2. Foreign'!T117),'Table 1. Total'!T68-'Table 2. Foreign'!T117,"…")</f>
        <v>43.882000000000005</v>
      </c>
      <c r="U117" s="1">
        <f>IF(ISNUMBER('Table 1. Total'!U68-'Table 2. Foreign'!U117),'Table 1. Total'!U68-'Table 2. Foreign'!U117,"…")</f>
        <v>38.42</v>
      </c>
      <c r="V117" s="1">
        <f>IF(ISNUMBER('Table 1. Total'!V68-'Table 2. Foreign'!V117),'Table 1. Total'!V68-'Table 2. Foreign'!V117,"…")</f>
        <v>35.814</v>
      </c>
      <c r="W117" s="1">
        <f>IF(ISNUMBER('Table 1. Total'!W68-'Table 2. Foreign'!W117),'Table 1. Total'!W68-'Table 2. Foreign'!W117,"…")</f>
        <v>41.702999999999996</v>
      </c>
      <c r="X117" s="1">
        <f>IF(ISNUMBER('Table 1. Total'!X68-'Table 2. Foreign'!X117),'Table 1. Total'!X68-'Table 2. Foreign'!X117,"…")</f>
        <v>46.152000000000001</v>
      </c>
      <c r="Y117" s="1">
        <f>IF(ISNUMBER('Table 1. Total'!Y68-'Table 2. Foreign'!Y117),'Table 1. Total'!Y68-'Table 2. Foreign'!Y117,"…")</f>
        <v>48.253</v>
      </c>
      <c r="Z117" s="1">
        <f>IF(ISNUMBER('Table 1. Total'!Z68-'Table 2. Foreign'!Z117),'Table 1. Total'!Z68-'Table 2. Foreign'!Z117,"…")</f>
        <v>54.298999999999999</v>
      </c>
      <c r="AA117" s="1">
        <f>IF(ISNUMBER('Table 1. Total'!AA68-'Table 2. Foreign'!AA117),'Table 1. Total'!AA68-'Table 2. Foreign'!AA117,"…")</f>
        <v>55.654000000000003</v>
      </c>
      <c r="AB117" s="1">
        <f>IF(ISNUMBER('Table 1. Total'!AB68-'Table 2. Foreign'!AB117),'Table 1. Total'!AB68-'Table 2. Foreign'!AB117,"…")</f>
        <v>61.537000000000006</v>
      </c>
      <c r="AC117" s="1">
        <f>IF(ISNUMBER('Table 1. Total'!AC68-'Table 2. Foreign'!AC117),'Table 1. Total'!AC68-'Table 2. Foreign'!AC117,"…")</f>
        <v>65.326999999999998</v>
      </c>
      <c r="AD117" s="1">
        <f>IF(ISNUMBER('Table 1. Total'!AD68-'Table 2. Foreign'!AD117),'Table 1. Total'!AD68-'Table 2. Foreign'!AD117,"…")</f>
        <v>75.834999999999994</v>
      </c>
      <c r="AE117" s="1">
        <f>IF(ISNUMBER('Table 1. Total'!AE68-'Table 2. Foreign'!AE117),'Table 1. Total'!AE68-'Table 2. Foreign'!AE117,"…")</f>
        <v>82.25200000000001</v>
      </c>
      <c r="AF117" s="1">
        <f>IF(ISNUMBER('Table 1. Total'!AF68-'Table 2. Foreign'!AF117),'Table 1. Total'!AF68-'Table 2. Foreign'!AF117,"…")</f>
        <v>79.162000000000006</v>
      </c>
      <c r="AG117" s="1">
        <f>IF(ISNUMBER('Table 1. Total'!AG68-'Table 2. Foreign'!AG117),'Table 1. Total'!AG68-'Table 2. Foreign'!AG117,"…")</f>
        <v>83.695999999999998</v>
      </c>
      <c r="AH117" s="1">
        <f>IF(ISNUMBER('Table 1. Total'!AH68-'Table 2. Foreign'!AH117),'Table 1. Total'!AH68-'Table 2. Foreign'!AH117,"…")</f>
        <v>137.661</v>
      </c>
      <c r="AI117" s="1">
        <f>IF(ISNUMBER('Table 1. Total'!AI68-'Table 2. Foreign'!AI117),'Table 1. Total'!AI68-'Table 2. Foreign'!AI117,"…")</f>
        <v>126.12199999999999</v>
      </c>
      <c r="AJ117" s="1">
        <f>IF(ISNUMBER('Table 1. Total'!AJ68-'Table 2. Foreign'!AJ117),'Table 1. Total'!AJ68-'Table 2. Foreign'!AJ117,"…")</f>
        <v>129.35300000000001</v>
      </c>
      <c r="AK117" s="1">
        <f>IF(ISNUMBER('Table 1. Total'!AK68-'Table 2. Foreign'!AK117),'Table 1. Total'!AK68-'Table 2. Foreign'!AK117,"…")</f>
        <v>139.876</v>
      </c>
      <c r="AL117" s="1">
        <f>IF(ISNUMBER('Table 1. Total'!AL68-'Table 2. Foreign'!AL117),'Table 1. Total'!AL68-'Table 2. Foreign'!AL117,"…")</f>
        <v>126.08000000000001</v>
      </c>
      <c r="AM117" s="1">
        <f>IF(ISNUMBER('Table 1. Total'!AM68-'Table 2. Foreign'!AM117),'Table 1. Total'!AM68-'Table 2. Foreign'!AM117,"…")</f>
        <v>124.3</v>
      </c>
      <c r="AN117" s="1">
        <f>IF(ISNUMBER('Table 1. Total'!AN68-'Table 2. Foreign'!AN117),'Table 1. Total'!AN68-'Table 2. Foreign'!AN117,"…")</f>
        <v>129.19199999999998</v>
      </c>
      <c r="AO117" s="1">
        <f>IF(ISNUMBER('Table 1. Total'!AO68-'Table 2. Foreign'!AO117),'Table 1. Total'!AO68-'Table 2. Foreign'!AO117,"…")</f>
        <v>145.81200000000001</v>
      </c>
      <c r="AP117" s="1">
        <f>IF(ISNUMBER('Table 1. Total'!AP68-'Table 2. Foreign'!AP117),'Table 1. Total'!AP68-'Table 2. Foreign'!AP117,"…")</f>
        <v>135.709</v>
      </c>
      <c r="AQ117" s="1">
        <f>IF(ISNUMBER('Table 1. Total'!AQ68-'Table 2. Foreign'!AQ117),'Table 1. Total'!AQ68-'Table 2. Foreign'!AQ117,"…")</f>
        <v>141.834</v>
      </c>
      <c r="AR117" s="1">
        <f>IF(ISNUMBER('Table 1. Total'!AR68-'Table 2. Foreign'!AR117),'Table 1. Total'!AR68-'Table 2. Foreign'!AR117,"…")</f>
        <v>121.99399999999999</v>
      </c>
      <c r="AS117" s="1">
        <f>IF(ISNUMBER('Table 1. Total'!AS68-'Table 2. Foreign'!AS117),'Table 1. Total'!AS68-'Table 2. Foreign'!AS117,"…")</f>
        <v>112.574</v>
      </c>
      <c r="AT117" s="1">
        <f>IF(ISNUMBER('Table 1. Total'!AT68-'Table 2. Foreign'!AT117),'Table 1. Total'!AT68-'Table 2. Foreign'!AT117,"…")</f>
        <v>104.629</v>
      </c>
      <c r="AU117" s="1">
        <f>IF(ISNUMBER('Table 1. Total'!AU68-'Table 2. Foreign'!AU117),'Table 1. Total'!AU68-'Table 2. Foreign'!AU117,"…")</f>
        <v>109.02500000000001</v>
      </c>
      <c r="AV117" s="1">
        <f>IF(ISNUMBER('Table 1. Total'!AV68-'Table 2. Foreign'!AV117),'Table 1. Total'!AV68-'Table 2. Foreign'!AV117,"…")</f>
        <v>90.347999999999999</v>
      </c>
      <c r="AW117" s="1">
        <f>IF(ISNUMBER('Table 1. Total'!AW68-'Table 2. Foreign'!AW117),'Table 1. Total'!AW68-'Table 2. Foreign'!AW117,"…")</f>
        <v>85.53</v>
      </c>
      <c r="AX117" s="1">
        <f>IF(ISNUMBER('Table 1. Total'!AX68-'Table 2. Foreign'!AX117),'Table 1. Total'!AX68-'Table 2. Foreign'!AX117,"…")</f>
        <v>91.9</v>
      </c>
      <c r="AY117" s="1">
        <f>IF(ISNUMBER('Table 1. Total'!AY68-'Table 2. Foreign'!AY117),'Table 1. Total'!AY68-'Table 2. Foreign'!AY117,"…")</f>
        <v>93.567000000000007</v>
      </c>
      <c r="AZ117" s="1">
        <f>IF(ISNUMBER('Table 1. Total'!AZ68-'Table 2. Foreign'!AZ117),'Table 1. Total'!AZ68-'Table 2. Foreign'!AZ117,"…")</f>
        <v>93.983000000000004</v>
      </c>
      <c r="BA117" s="1">
        <f>IF(ISNUMBER('Table 1. Total'!BA68-'Table 2. Foreign'!BA117),'Table 1. Total'!BA68-'Table 2. Foreign'!BA117,"…")</f>
        <v>106.91500000000001</v>
      </c>
      <c r="BB117" s="1">
        <f>IF(ISNUMBER('Table 1. Total'!BB68-'Table 2. Foreign'!BB117),'Table 1. Total'!BB68-'Table 2. Foreign'!BB117,"…")</f>
        <v>115.295</v>
      </c>
      <c r="BC117" s="1">
        <f>IF(ISNUMBER('Table 1. Total'!BC68-'Table 2. Foreign'!BC117),'Table 1. Total'!BC68-'Table 2. Foreign'!BC117,"…")</f>
        <v>111.70200000000001</v>
      </c>
      <c r="BD117" s="1">
        <f>IF(ISNUMBER('Table 1. Total'!BD68-'Table 2. Foreign'!BD117),'Table 1. Total'!BD68-'Table 2. Foreign'!BD117,"…")</f>
        <v>115.50099999999999</v>
      </c>
      <c r="BE117" s="1">
        <f>IF(ISNUMBER('Table 1. Total'!BE68-'Table 2. Foreign'!BE117),'Table 1. Total'!BE68-'Table 2. Foreign'!BE117,"…")</f>
        <v>112.07999999999998</v>
      </c>
      <c r="BF117" s="1">
        <f>IF(ISNUMBER('Table 1. Total'!BF68-'Table 2. Foreign'!BF117),'Table 1. Total'!BF68-'Table 2. Foreign'!BF117,"…")</f>
        <v>110.45299999999999</v>
      </c>
      <c r="BG117" s="1">
        <f>IF(ISNUMBER('Table 1. Total'!BG68-'Table 2. Foreign'!BG117),'Table 1. Total'!BG68-'Table 2. Foreign'!BG117,"…")</f>
        <v>110.21199999999999</v>
      </c>
      <c r="BH117" s="1">
        <f>IF(ISNUMBER('Table 1. Total'!BH68-'Table 2. Foreign'!BH117),'Table 1. Total'!BH68-'Table 2. Foreign'!BH117,"…")</f>
        <v>109.623</v>
      </c>
      <c r="BI117" s="1">
        <f>IF(ISNUMBER('Table 1. Total'!BI68-'Table 2. Foreign'!BI117),'Table 1. Total'!BI68-'Table 2. Foreign'!BI117,"…")</f>
        <v>106.31800000000001</v>
      </c>
      <c r="BJ117" s="1">
        <f>IF(ISNUMBER('Table 1. Total'!BJ68-'Table 2. Foreign'!BJ117),'Table 1. Total'!BJ68-'Table 2. Foreign'!BJ117,"…")</f>
        <v>115.102</v>
      </c>
      <c r="BK117" s="1">
        <f>IF(ISNUMBER('Table 1. Total'!BK68-'Table 2. Foreign'!BK117),'Table 1. Total'!BK68-'Table 2. Foreign'!BK117,"…")</f>
        <v>120.11599999999999</v>
      </c>
      <c r="BL117" s="1">
        <f>IF(ISNUMBER('Table 1. Total'!BL68-'Table 2. Foreign'!BL117),'Table 1. Total'!BL68-'Table 2. Foreign'!BL117,"…")</f>
        <v>102.31</v>
      </c>
      <c r="BM117" s="1">
        <f>IF(ISNUMBER('Table 1. Total'!BM68-'Table 2. Foreign'!BM117),'Table 1. Total'!BM68-'Table 2. Foreign'!BM117,"…")</f>
        <v>104.37699999999998</v>
      </c>
      <c r="BN117" s="1">
        <f>IF(ISNUMBER('Table 1. Total'!BN68-'Table 2. Foreign'!BN117),'Table 1. Total'!BN68-'Table 2. Foreign'!BN117,"…")</f>
        <v>82.844999999999999</v>
      </c>
      <c r="BO117" s="1">
        <f>IF(ISNUMBER('Table 1. Total'!BO68-'Table 2. Foreign'!BO117),'Table 1. Total'!BO68-'Table 2. Foreign'!BO117,"…")</f>
        <v>105.07499999999999</v>
      </c>
      <c r="BP117" s="1">
        <f>IF(ISNUMBER('Table 1. Total'!BP68-'Table 2. Foreign'!BP117),'Table 1. Total'!BP68-'Table 2. Foreign'!BP117,"…")</f>
        <v>108.405</v>
      </c>
      <c r="BQ117" s="1">
        <f>IF(ISNUMBER('Table 1. Total'!BQ68-'Table 2. Foreign'!BQ117),'Table 1. Total'!BQ68-'Table 2. Foreign'!BQ117,"…")</f>
        <v>147.078</v>
      </c>
      <c r="BR117" s="1">
        <f>IF(ISNUMBER('Table 1. Total'!BR68-'Table 2. Foreign'!BR117),'Table 1. Total'!BR68-'Table 2. Foreign'!BR117,"…")</f>
        <v>154.73099999999999</v>
      </c>
      <c r="BS117" s="1">
        <f>IF(ISNUMBER('Table 1. Total'!BS68-'Table 2. Foreign'!BS117),'Table 1. Total'!BS68-'Table 2. Foreign'!BS117,"…")</f>
        <v>172.39500000000001</v>
      </c>
      <c r="BT117" s="1">
        <f>IF(ISNUMBER('Table 1. Total'!BT68-'Table 2. Foreign'!BT117),'Table 1. Total'!BT68-'Table 2. Foreign'!BT117,"…")</f>
        <v>173.773</v>
      </c>
      <c r="BU117" s="1">
        <f>IF(ISNUMBER('Table 1. Total'!BU68-'Table 2. Foreign'!BU117),'Table 1. Total'!BU68-'Table 2. Foreign'!BU117,"…")</f>
        <v>170.648</v>
      </c>
      <c r="BV117" s="63">
        <f>IF(ISNUMBER('Table 1. Total'!BV68-'Table 2. Foreign'!BV117),'Table 1. Total'!BV68-'Table 2. Foreign'!BV117,"…")</f>
        <v>155.60699999999997</v>
      </c>
      <c r="BW117" s="63">
        <f>IF(ISNUMBER('Table 1. Total'!BW68-'Table 2. Foreign'!BW117),'Table 1. Total'!BW68-'Table 2. Foreign'!BW117,"…")</f>
        <v>257.65100000000001</v>
      </c>
      <c r="BX117" s="63">
        <f>IF(ISNUMBER('Table 1. Total'!BX68-'Table 2. Foreign'!BX117),'Table 1. Total'!BX68-'Table 2. Foreign'!BX117,"…")</f>
        <v>222.374</v>
      </c>
      <c r="BY117" s="63">
        <f>IF(ISNUMBER('Table 1. Total'!BY68-'Table 2. Foreign'!BY117),'Table 1. Total'!BY68-'Table 2. Foreign'!BY117,"…")</f>
        <v>228.917</v>
      </c>
      <c r="BZ117" s="63">
        <f>IF(ISNUMBER('Table 1. Total'!BZ68-'Table 2. Foreign'!BZ117),'Table 1. Total'!BZ68-'Table 2. Foreign'!BZ117,"…")</f>
        <v>219.13300000000001</v>
      </c>
      <c r="CA117" s="63">
        <f>IF(ISNUMBER('Table 1. Total'!CA68-'Table 2. Foreign'!CA117),'Table 1. Total'!CA68-'Table 2. Foreign'!CA117,"…")</f>
        <v>204.24099999999999</v>
      </c>
      <c r="CB117" s="63">
        <f>IF(ISNUMBER('Table 1. Total'!CB68-'Table 2. Foreign'!CB117),'Table 1. Total'!CB68-'Table 2. Foreign'!CB117,"…")</f>
        <v>186.505</v>
      </c>
      <c r="CC117" s="63">
        <f>IF(ISNUMBER('Table 1. Total'!CC68-'Table 2. Foreign'!CC117),'Table 1. Total'!CC68-'Table 2. Foreign'!CC117,"…")</f>
        <v>224.26900000000001</v>
      </c>
      <c r="CD117" s="63">
        <f>IF(ISNUMBER('Table 1. Total'!CD68-'Table 2. Foreign'!CD117),'Table 1. Total'!CD68-'Table 2. Foreign'!CD117,"…")</f>
        <v>206.92099999999999</v>
      </c>
      <c r="CE117" s="63">
        <f>IF(ISNUMBER('Table 1. Total'!CE68-'Table 2. Foreign'!CE117),'Table 1. Total'!CE68-'Table 2. Foreign'!CE117,"…")</f>
        <v>226.161</v>
      </c>
      <c r="CF117" s="63">
        <f>IF(ISNUMBER('Table 1. Total'!CF68-'Table 2. Foreign'!CF117),'Table 1. Total'!CF68-'Table 2. Foreign'!CF117,"…")</f>
        <v>212.64099999999999</v>
      </c>
      <c r="CG117" s="63">
        <f>IF(ISNUMBER('Table 1. Total'!CG68-'Table 2. Foreign'!CG117),'Table 1. Total'!CG68-'Table 2. Foreign'!CG117,"…")</f>
        <v>216.39099999999999</v>
      </c>
      <c r="CH117" s="63">
        <f>IF(ISNUMBER('Table 1. Total'!CH68-'Table 2. Foreign'!CH117),'Table 1. Total'!CH68-'Table 2. Foreign'!CH117,"…")</f>
        <v>276.34699999999998</v>
      </c>
      <c r="CI117" s="63">
        <f>IF(ISNUMBER('Table 1. Total'!CI68-'Table 2. Foreign'!CI117),'Table 1. Total'!CI68-'Table 2. Foreign'!CI117,"…")</f>
        <v>313.37800000000004</v>
      </c>
    </row>
    <row r="118" spans="1:87">
      <c r="A118" t="s">
        <v>78</v>
      </c>
      <c r="B118" s="1" t="str">
        <f>IF(ISNUMBER('Table 1. Total'!B69-'Table 2. Foreign'!B118),'Table 1. Total'!B69-'Table 2. Foreign'!B118,"…")</f>
        <v>…</v>
      </c>
      <c r="C118" s="1" t="str">
        <f>IF(ISNUMBER('Table 1. Total'!C69-'Table 2. Foreign'!C118),'Table 1. Total'!C69-'Table 2. Foreign'!C118,"…")</f>
        <v>…</v>
      </c>
      <c r="D118" s="1" t="str">
        <f>IF(ISNUMBER('Table 1. Total'!D69-'Table 2. Foreign'!D118),'Table 1. Total'!D69-'Table 2. Foreign'!D118,"…")</f>
        <v>…</v>
      </c>
      <c r="E118" s="1" t="str">
        <f>IF(ISNUMBER('Table 1. Total'!E69-'Table 2. Foreign'!E118),'Table 1. Total'!E69-'Table 2. Foreign'!E118,"…")</f>
        <v>…</v>
      </c>
      <c r="F118" s="1" t="str">
        <f>IF(ISNUMBER('Table 1. Total'!F69-'Table 2. Foreign'!F118),'Table 1. Total'!F69-'Table 2. Foreign'!F118,"…")</f>
        <v>…</v>
      </c>
      <c r="G118" s="1" t="str">
        <f>IF(ISNUMBER('Table 1. Total'!G69-'Table 2. Foreign'!G118),'Table 1. Total'!G69-'Table 2. Foreign'!G118,"…")</f>
        <v>…</v>
      </c>
      <c r="H118" s="1" t="str">
        <f>IF(ISNUMBER('Table 1. Total'!H69-'Table 2. Foreign'!H118),'Table 1. Total'!H69-'Table 2. Foreign'!H118,"…")</f>
        <v>…</v>
      </c>
      <c r="I118" s="1" t="str">
        <f>IF(ISNUMBER('Table 1. Total'!I69-'Table 2. Foreign'!I118),'Table 1. Total'!I69-'Table 2. Foreign'!I118,"…")</f>
        <v>…</v>
      </c>
      <c r="J118" s="1" t="str">
        <f>IF(ISNUMBER('Table 1. Total'!J69-'Table 2. Foreign'!J118),'Table 1. Total'!J69-'Table 2. Foreign'!J118,"…")</f>
        <v>…</v>
      </c>
      <c r="K118" s="1" t="str">
        <f>IF(ISNUMBER('Table 1. Total'!K69-'Table 2. Foreign'!K118),'Table 1. Total'!K69-'Table 2. Foreign'!K118,"…")</f>
        <v>…</v>
      </c>
      <c r="L118" s="1" t="str">
        <f>IF(ISNUMBER('Table 1. Total'!L69-'Table 2. Foreign'!L118),'Table 1. Total'!L69-'Table 2. Foreign'!L118,"…")</f>
        <v>…</v>
      </c>
      <c r="M118" s="1">
        <f>IF(ISNUMBER('Table 1. Total'!M69-'Table 2. Foreign'!M118),'Table 1. Total'!M69-'Table 2. Foreign'!M118,"…")</f>
        <v>64.147999999999996</v>
      </c>
      <c r="N118" s="1">
        <f>IF(ISNUMBER('Table 1. Total'!N69-'Table 2. Foreign'!N118),'Table 1. Total'!N69-'Table 2. Foreign'!N118,"…")</f>
        <v>58.295000000000002</v>
      </c>
      <c r="O118" s="1">
        <f>IF(ISNUMBER('Table 1. Total'!O69-'Table 2. Foreign'!O118),'Table 1. Total'!O69-'Table 2. Foreign'!O118,"…")</f>
        <v>60.644000000000005</v>
      </c>
      <c r="P118" s="1">
        <f>IF(ISNUMBER('Table 1. Total'!P69-'Table 2. Foreign'!P118),'Table 1. Total'!P69-'Table 2. Foreign'!P118,"…")</f>
        <v>63.542000000000002</v>
      </c>
      <c r="Q118" s="1">
        <f>IF(ISNUMBER('Table 1. Total'!Q69-'Table 2. Foreign'!Q118),'Table 1. Total'!Q69-'Table 2. Foreign'!Q118,"…")</f>
        <v>64.548000000000002</v>
      </c>
      <c r="R118" s="1">
        <f>IF(ISNUMBER('Table 1. Total'!R69-'Table 2. Foreign'!R118),'Table 1. Total'!R69-'Table 2. Foreign'!R118,"…")</f>
        <v>51.988</v>
      </c>
      <c r="S118" s="1">
        <f>IF(ISNUMBER('Table 1. Total'!S69-'Table 2. Foreign'!S118),'Table 1. Total'!S69-'Table 2. Foreign'!S118,"…")</f>
        <v>56.226999999999997</v>
      </c>
      <c r="T118" s="1">
        <f>IF(ISNUMBER('Table 1. Total'!T69-'Table 2. Foreign'!T118),'Table 1. Total'!T69-'Table 2. Foreign'!T118,"…")</f>
        <v>54.325000000000003</v>
      </c>
      <c r="U118" s="1">
        <f>IF(ISNUMBER('Table 1. Total'!U69-'Table 2. Foreign'!U118),'Table 1. Total'!U69-'Table 2. Foreign'!U118,"…")</f>
        <v>49.344999999999999</v>
      </c>
      <c r="V118" s="1">
        <f>IF(ISNUMBER('Table 1. Total'!V69-'Table 2. Foreign'!V118),'Table 1. Total'!V69-'Table 2. Foreign'!V118,"…")</f>
        <v>48.329000000000001</v>
      </c>
      <c r="W118" s="1">
        <f>IF(ISNUMBER('Table 1. Total'!W69-'Table 2. Foreign'!W118),'Table 1. Total'!W69-'Table 2. Foreign'!W118,"…")</f>
        <v>65.471000000000004</v>
      </c>
      <c r="X118" s="1">
        <f>IF(ISNUMBER('Table 1. Total'!X69-'Table 2. Foreign'!X118),'Table 1. Total'!X69-'Table 2. Foreign'!X118,"…")</f>
        <v>70.53</v>
      </c>
      <c r="Y118" s="1">
        <f>IF(ISNUMBER('Table 1. Total'!Y69-'Table 2. Foreign'!Y118),'Table 1. Total'!Y69-'Table 2. Foreign'!Y118,"…")</f>
        <v>76.531000000000006</v>
      </c>
      <c r="Z118" s="1">
        <f>IF(ISNUMBER('Table 1. Total'!Z69-'Table 2. Foreign'!Z118),'Table 1. Total'!Z69-'Table 2. Foreign'!Z118,"…")</f>
        <v>80.414000000000001</v>
      </c>
      <c r="AA118" s="1">
        <f>IF(ISNUMBER('Table 1. Total'!AA69-'Table 2. Foreign'!AA118),'Table 1. Total'!AA69-'Table 2. Foreign'!AA118,"…")</f>
        <v>81.176999999999992</v>
      </c>
      <c r="AB118" s="1">
        <f>IF(ISNUMBER('Table 1. Total'!AB69-'Table 2. Foreign'!AB118),'Table 1. Total'!AB69-'Table 2. Foreign'!AB118,"…")</f>
        <v>91.052999999999997</v>
      </c>
      <c r="AC118" s="1">
        <f>IF(ISNUMBER('Table 1. Total'!AC69-'Table 2. Foreign'!AC118),'Table 1. Total'!AC69-'Table 2. Foreign'!AC118,"…")</f>
        <v>98.528999999999996</v>
      </c>
      <c r="AD118" s="1">
        <f>IF(ISNUMBER('Table 1. Total'!AD69-'Table 2. Foreign'!AD118),'Table 1. Total'!AD69-'Table 2. Foreign'!AD118,"…")</f>
        <v>99.472999999999999</v>
      </c>
      <c r="AE118" s="1">
        <f>IF(ISNUMBER('Table 1. Total'!AE69-'Table 2. Foreign'!AE118),'Table 1. Total'!AE69-'Table 2. Foreign'!AE118,"…")</f>
        <v>99.15100000000001</v>
      </c>
      <c r="AF118" s="1">
        <f>IF(ISNUMBER('Table 1. Total'!AF69-'Table 2. Foreign'!AF118),'Table 1. Total'!AF69-'Table 2. Foreign'!AF118,"…")</f>
        <v>85.576999999999998</v>
      </c>
      <c r="AG118" s="1">
        <f>IF(ISNUMBER('Table 1. Total'!AG69-'Table 2. Foreign'!AG118),'Table 1. Total'!AG69-'Table 2. Foreign'!AG118,"…")</f>
        <v>88.579000000000008</v>
      </c>
      <c r="AH118" s="1">
        <f>IF(ISNUMBER('Table 1. Total'!AH69-'Table 2. Foreign'!AH118),'Table 1. Total'!AH69-'Table 2. Foreign'!AH118,"…")</f>
        <v>96.458000000000013</v>
      </c>
      <c r="AI118" s="1">
        <f>IF(ISNUMBER('Table 1. Total'!AI69-'Table 2. Foreign'!AI118),'Table 1. Total'!AI69-'Table 2. Foreign'!AI118,"…")</f>
        <v>91.081000000000017</v>
      </c>
      <c r="AJ118" s="1">
        <f>IF(ISNUMBER('Table 1. Total'!AJ69-'Table 2. Foreign'!AJ118),'Table 1. Total'!AJ69-'Table 2. Foreign'!AJ118,"…")</f>
        <v>91.706999999999994</v>
      </c>
      <c r="AK118" s="1">
        <f>IF(ISNUMBER('Table 1. Total'!AK69-'Table 2. Foreign'!AK118),'Table 1. Total'!AK69-'Table 2. Foreign'!AK118,"…")</f>
        <v>89.316000000000003</v>
      </c>
      <c r="AL118" s="1">
        <f>IF(ISNUMBER('Table 1. Total'!AL69-'Table 2. Foreign'!AL118),'Table 1. Total'!AL69-'Table 2. Foreign'!AL118,"…")</f>
        <v>81.61699999999999</v>
      </c>
      <c r="AM118" s="1">
        <f>IF(ISNUMBER('Table 1. Total'!AM69-'Table 2. Foreign'!AM118),'Table 1. Total'!AM69-'Table 2. Foreign'!AM118,"…")</f>
        <v>79.715000000000003</v>
      </c>
      <c r="AN118" s="1">
        <f>IF(ISNUMBER('Table 1. Total'!AN69-'Table 2. Foreign'!AN118),'Table 1. Total'!AN69-'Table 2. Foreign'!AN118,"…")</f>
        <v>82.842000000000013</v>
      </c>
      <c r="AO118" s="1">
        <f>IF(ISNUMBER('Table 1. Total'!AO69-'Table 2. Foreign'!AO118),'Table 1. Total'!AO69-'Table 2. Foreign'!AO118,"…")</f>
        <v>83.597999999999985</v>
      </c>
      <c r="AP118" s="1">
        <f>IF(ISNUMBER('Table 1. Total'!AP69-'Table 2. Foreign'!AP118),'Table 1. Total'!AP69-'Table 2. Foreign'!AP118,"…")</f>
        <v>85.148999999999987</v>
      </c>
      <c r="AQ118" s="1">
        <f>IF(ISNUMBER('Table 1. Total'!AQ69-'Table 2. Foreign'!AQ118),'Table 1. Total'!AQ69-'Table 2. Foreign'!AQ118,"…")</f>
        <v>86.512</v>
      </c>
      <c r="AR118" s="1">
        <f>IF(ISNUMBER('Table 1. Total'!AR69-'Table 2. Foreign'!AR118),'Table 1. Total'!AR69-'Table 2. Foreign'!AR118,"…")</f>
        <v>84.053999999999988</v>
      </c>
      <c r="AS118" s="1">
        <f>IF(ISNUMBER('Table 1. Total'!AS69-'Table 2. Foreign'!AS118),'Table 1. Total'!AS69-'Table 2. Foreign'!AS118,"…")</f>
        <v>87.238</v>
      </c>
      <c r="AT118" s="1">
        <f>IF(ISNUMBER('Table 1. Total'!AT69-'Table 2. Foreign'!AT118),'Table 1. Total'!AT69-'Table 2. Foreign'!AT118,"…")</f>
        <v>85.495000000000005</v>
      </c>
      <c r="AU118" s="1">
        <f>IF(ISNUMBER('Table 1. Total'!AU69-'Table 2. Foreign'!AU118),'Table 1. Total'!AU69-'Table 2. Foreign'!AU118,"…")</f>
        <v>88.829000000000008</v>
      </c>
      <c r="AV118" s="1">
        <f>IF(ISNUMBER('Table 1. Total'!AV69-'Table 2. Foreign'!AV118),'Table 1. Total'!AV69-'Table 2. Foreign'!AV118,"…")</f>
        <v>80.424000000000007</v>
      </c>
      <c r="AW118" s="1">
        <f>IF(ISNUMBER('Table 1. Total'!AW69-'Table 2. Foreign'!AW118),'Table 1. Total'!AW69-'Table 2. Foreign'!AW118,"…")</f>
        <v>75.376999999999995</v>
      </c>
      <c r="AX118" s="1">
        <f>IF(ISNUMBER('Table 1. Total'!AX69-'Table 2. Foreign'!AX118),'Table 1. Total'!AX69-'Table 2. Foreign'!AX118,"…")</f>
        <v>79.715000000000003</v>
      </c>
      <c r="AY118" s="1">
        <f>IF(ISNUMBER('Table 1. Total'!AY69-'Table 2. Foreign'!AY118),'Table 1. Total'!AY69-'Table 2. Foreign'!AY118,"…")</f>
        <v>81.091000000000008</v>
      </c>
      <c r="AZ118" s="1">
        <f>IF(ISNUMBER('Table 1. Total'!AZ69-'Table 2. Foreign'!AZ118),'Table 1. Total'!AZ69-'Table 2. Foreign'!AZ118,"…")</f>
        <v>84.289999999999992</v>
      </c>
      <c r="BA118" s="1">
        <f>IF(ISNUMBER('Table 1. Total'!BA69-'Table 2. Foreign'!BA118),'Table 1. Total'!BA69-'Table 2. Foreign'!BA118,"…")</f>
        <v>91.548999999999978</v>
      </c>
      <c r="BB118" s="1">
        <f>IF(ISNUMBER('Table 1. Total'!BB69-'Table 2. Foreign'!BB118),'Table 1. Total'!BB69-'Table 2. Foreign'!BB118,"…")</f>
        <v>92.111999999999995</v>
      </c>
      <c r="BC118" s="1">
        <f>IF(ISNUMBER('Table 1. Total'!BC69-'Table 2. Foreign'!BC118),'Table 1. Total'!BC69-'Table 2. Foreign'!BC118,"…")</f>
        <v>93.416999999999987</v>
      </c>
      <c r="BD118" s="1">
        <f>IF(ISNUMBER('Table 1. Total'!BD69-'Table 2. Foreign'!BD118),'Table 1. Total'!BD69-'Table 2. Foreign'!BD118,"…")</f>
        <v>92.188000000000002</v>
      </c>
      <c r="BE118" s="1">
        <f>IF(ISNUMBER('Table 1. Total'!BE69-'Table 2. Foreign'!BE118),'Table 1. Total'!BE69-'Table 2. Foreign'!BE118,"…")</f>
        <v>104.25000000000001</v>
      </c>
      <c r="BF118" s="1">
        <f>IF(ISNUMBER('Table 1. Total'!BF69-'Table 2. Foreign'!BF118),'Table 1. Total'!BF69-'Table 2. Foreign'!BF118,"…")</f>
        <v>108.1</v>
      </c>
      <c r="BG118" s="1">
        <f>IF(ISNUMBER('Table 1. Total'!BG69-'Table 2. Foreign'!BG118),'Table 1. Total'!BG69-'Table 2. Foreign'!BG118,"…")</f>
        <v>99.617000000000004</v>
      </c>
      <c r="BH118" s="1">
        <f>IF(ISNUMBER('Table 1. Total'!BH69-'Table 2. Foreign'!BH118),'Table 1. Total'!BH69-'Table 2. Foreign'!BH118,"…")</f>
        <v>100.626</v>
      </c>
      <c r="BI118" s="1">
        <f>IF(ISNUMBER('Table 1. Total'!BI69-'Table 2. Foreign'!BI118),'Table 1. Total'!BI69-'Table 2. Foreign'!BI118,"…")</f>
        <v>104.85199999999999</v>
      </c>
      <c r="BJ118" s="1">
        <f>IF(ISNUMBER('Table 1. Total'!BJ69-'Table 2. Foreign'!BJ118),'Table 1. Total'!BJ69-'Table 2. Foreign'!BJ118,"…")</f>
        <v>104.08</v>
      </c>
      <c r="BK118" s="1">
        <f>IF(ISNUMBER('Table 1. Total'!BK69-'Table 2. Foreign'!BK118),'Table 1. Total'!BK69-'Table 2. Foreign'!BK118,"…")</f>
        <v>111.86900000000001</v>
      </c>
      <c r="BL118" s="1">
        <f>IF(ISNUMBER('Table 1. Total'!BL69-'Table 2. Foreign'!BL118),'Table 1. Total'!BL69-'Table 2. Foreign'!BL118,"…")</f>
        <v>111.63</v>
      </c>
      <c r="BM118" s="1">
        <f>IF(ISNUMBER('Table 1. Total'!BM69-'Table 2. Foreign'!BM118),'Table 1. Total'!BM69-'Table 2. Foreign'!BM118,"…")</f>
        <v>125.08600000000001</v>
      </c>
      <c r="BN118" s="1">
        <f>IF(ISNUMBER('Table 1. Total'!BN69-'Table 2. Foreign'!BN118),'Table 1. Total'!BN69-'Table 2. Foreign'!BN118,"…")</f>
        <v>104.57</v>
      </c>
      <c r="BO118" s="1">
        <f>IF(ISNUMBER('Table 1. Total'!BO69-'Table 2. Foreign'!BO118),'Table 1. Total'!BO69-'Table 2. Foreign'!BO118,"…")</f>
        <v>120.04799999999999</v>
      </c>
      <c r="BP118" s="1">
        <f>IF(ISNUMBER('Table 1. Total'!BP69-'Table 2. Foreign'!BP118),'Table 1. Total'!BP69-'Table 2. Foreign'!BP118,"…")</f>
        <v>135.18299999999999</v>
      </c>
      <c r="BQ118" s="1">
        <f>IF(ISNUMBER('Table 1. Total'!BQ69-'Table 2. Foreign'!BQ118),'Table 1. Total'!BQ69-'Table 2. Foreign'!BQ118,"…")</f>
        <v>162.68200000000002</v>
      </c>
      <c r="BR118" s="1">
        <f>IF(ISNUMBER('Table 1. Total'!BR69-'Table 2. Foreign'!BR118),'Table 1. Total'!BR69-'Table 2. Foreign'!BR118,"…")</f>
        <v>168.51100000000002</v>
      </c>
      <c r="BS118" s="1">
        <f>IF(ISNUMBER('Table 1. Total'!BS69-'Table 2. Foreign'!BS118),'Table 1. Total'!BS69-'Table 2. Foreign'!BS118,"…")</f>
        <v>178.05099999999999</v>
      </c>
      <c r="BT118" s="1">
        <f>IF(ISNUMBER('Table 1. Total'!BT69-'Table 2. Foreign'!BT118),'Table 1. Total'!BT69-'Table 2. Foreign'!BT118,"…")</f>
        <v>174.38799999999998</v>
      </c>
      <c r="BU118" s="1">
        <f>IF(ISNUMBER('Table 1. Total'!BU69-'Table 2. Foreign'!BU118),'Table 1. Total'!BU69-'Table 2. Foreign'!BU118,"…")</f>
        <v>172.21600000000001</v>
      </c>
      <c r="BV118" s="1">
        <f>IF(ISNUMBER('Table 1. Total'!BV69-'Table 2. Foreign'!BV118),'Table 1. Total'!BV69-'Table 2. Foreign'!BV118,"…")</f>
        <v>188.37200000000001</v>
      </c>
      <c r="BW118" s="1">
        <f>IF(ISNUMBER('Table 1. Total'!BW69-'Table 2. Foreign'!BW118),'Table 1. Total'!BW69-'Table 2. Foreign'!BW118,"…")</f>
        <v>175.16</v>
      </c>
      <c r="BX118" s="1">
        <f>IF(ISNUMBER('Table 1. Total'!BX69-'Table 2. Foreign'!BX118),'Table 1. Total'!BX69-'Table 2. Foreign'!BX118,"…")</f>
        <v>166.25</v>
      </c>
      <c r="BY118" s="1">
        <f>IF(ISNUMBER('Table 1. Total'!BY69-'Table 2. Foreign'!BY118),'Table 1. Total'!BY69-'Table 2. Foreign'!BY118,"…")</f>
        <v>182.37</v>
      </c>
      <c r="BZ118" s="1">
        <f>IF(ISNUMBER('Table 1. Total'!BZ69-'Table 2. Foreign'!BZ118),'Table 1. Total'!BZ69-'Table 2. Foreign'!BZ118,"…")</f>
        <v>176.09399999999999</v>
      </c>
      <c r="CA118" s="1">
        <f>IF(ISNUMBER('Table 1. Total'!CA69-'Table 2. Foreign'!CA118),'Table 1. Total'!CA69-'Table 2. Foreign'!CA118,"…")</f>
        <v>169.148</v>
      </c>
      <c r="CB118" s="1">
        <f>IF(ISNUMBER('Table 1. Total'!CB69-'Table 2. Foreign'!CB118),'Table 1. Total'!CB69-'Table 2. Foreign'!CB118,"…")</f>
        <v>176.80600000000001</v>
      </c>
      <c r="CC118" s="1">
        <f>IF(ISNUMBER('Table 1. Total'!CC69-'Table 2. Foreign'!CC118),'Table 1. Total'!CC69-'Table 2. Foreign'!CC118,"…")</f>
        <v>183.17</v>
      </c>
      <c r="CD118" s="1">
        <f>IF(ISNUMBER('Table 1. Total'!CD69-'Table 2. Foreign'!CD118),'Table 1. Total'!CD69-'Table 2. Foreign'!CD118,"…")</f>
        <v>183.74799999999999</v>
      </c>
      <c r="CE118" s="1">
        <f>IF(ISNUMBER('Table 1. Total'!CE69-'Table 2. Foreign'!CE118),'Table 1. Total'!CE69-'Table 2. Foreign'!CE118,"…")</f>
        <v>197.29899999999998</v>
      </c>
      <c r="CF118" s="1">
        <f>IF(ISNUMBER('Table 1. Total'!CF69-'Table 2. Foreign'!CF118),'Table 1. Total'!CF69-'Table 2. Foreign'!CF118,"…")</f>
        <v>213.79699999999997</v>
      </c>
      <c r="CG118" s="1">
        <f>IF(ISNUMBER('Table 1. Total'!CG69-'Table 2. Foreign'!CG118),'Table 1. Total'!CG69-'Table 2. Foreign'!CG118,"…")</f>
        <v>201.91399999999999</v>
      </c>
      <c r="CH118" s="1">
        <f>IF(ISNUMBER('Table 1. Total'!CH69-'Table 2. Foreign'!CH118),'Table 1. Total'!CH69-'Table 2. Foreign'!CH118,"…")</f>
        <v>206.61799999999999</v>
      </c>
      <c r="CI118" s="1">
        <f>IF(ISNUMBER('Table 1. Total'!CI69-'Table 2. Foreign'!CI118),'Table 1. Total'!CI69-'Table 2. Foreign'!CI118,"…")</f>
        <v>219.50599999999997</v>
      </c>
    </row>
    <row r="119" spans="1:87">
      <c r="A119" t="s">
        <v>79</v>
      </c>
      <c r="B119" s="1" t="str">
        <f>IF(ISNUMBER('Table 1. Total'!B70-'Table 2. Foreign'!B119),'Table 1. Total'!B70-'Table 2. Foreign'!B119,"…")</f>
        <v>…</v>
      </c>
      <c r="C119" s="1" t="str">
        <f>IF(ISNUMBER('Table 1. Total'!C70-'Table 2. Foreign'!C119),'Table 1. Total'!C70-'Table 2. Foreign'!C119,"…")</f>
        <v>…</v>
      </c>
      <c r="D119" s="1" t="str">
        <f>IF(ISNUMBER('Table 1. Total'!D70-'Table 2. Foreign'!D119),'Table 1. Total'!D70-'Table 2. Foreign'!D119,"…")</f>
        <v>…</v>
      </c>
      <c r="E119" s="1" t="str">
        <f>IF(ISNUMBER('Table 1. Total'!E70-'Table 2. Foreign'!E119),'Table 1. Total'!E70-'Table 2. Foreign'!E119,"…")</f>
        <v>…</v>
      </c>
      <c r="F119" s="1" t="str">
        <f>IF(ISNUMBER('Table 1. Total'!F70-'Table 2. Foreign'!F119),'Table 1. Total'!F70-'Table 2. Foreign'!F119,"…")</f>
        <v>…</v>
      </c>
      <c r="G119" s="1" t="str">
        <f>IF(ISNUMBER('Table 1. Total'!G70-'Table 2. Foreign'!G119),'Table 1. Total'!G70-'Table 2. Foreign'!G119,"…")</f>
        <v>…</v>
      </c>
      <c r="H119" s="1" t="str">
        <f>IF(ISNUMBER('Table 1. Total'!H70-'Table 2. Foreign'!H119),'Table 1. Total'!H70-'Table 2. Foreign'!H119,"…")</f>
        <v>…</v>
      </c>
      <c r="I119" s="1" t="str">
        <f>IF(ISNUMBER('Table 1. Total'!I70-'Table 2. Foreign'!I119),'Table 1. Total'!I70-'Table 2. Foreign'!I119,"…")</f>
        <v>…</v>
      </c>
      <c r="J119" s="1" t="str">
        <f>IF(ISNUMBER('Table 1. Total'!J70-'Table 2. Foreign'!J119),'Table 1. Total'!J70-'Table 2. Foreign'!J119,"…")</f>
        <v>…</v>
      </c>
      <c r="K119" s="1" t="str">
        <f>IF(ISNUMBER('Table 1. Total'!K70-'Table 2. Foreign'!K119),'Table 1. Total'!K70-'Table 2. Foreign'!K119,"…")</f>
        <v>…</v>
      </c>
      <c r="L119" s="1" t="str">
        <f>IF(ISNUMBER('Table 1. Total'!L70-'Table 2. Foreign'!L119),'Table 1. Total'!L70-'Table 2. Foreign'!L119,"…")</f>
        <v>…</v>
      </c>
      <c r="M119" s="1" t="str">
        <f>IF(ISNUMBER('Table 1. Total'!M70-'Table 2. Foreign'!M119),'Table 1. Total'!M70-'Table 2. Foreign'!M119,"…")</f>
        <v>…</v>
      </c>
      <c r="N119" s="1" t="str">
        <f>IF(ISNUMBER('Table 1. Total'!N70-'Table 2. Foreign'!N119),'Table 1. Total'!N70-'Table 2. Foreign'!N119,"…")</f>
        <v>…</v>
      </c>
      <c r="O119" s="1" t="str">
        <f>IF(ISNUMBER('Table 1. Total'!O70-'Table 2. Foreign'!O119),'Table 1. Total'!O70-'Table 2. Foreign'!O119,"…")</f>
        <v>…</v>
      </c>
      <c r="P119" s="1" t="str">
        <f>IF(ISNUMBER('Table 1. Total'!P70-'Table 2. Foreign'!P119),'Table 1. Total'!P70-'Table 2. Foreign'!P119,"…")</f>
        <v>…</v>
      </c>
      <c r="Q119" s="1" t="str">
        <f>IF(ISNUMBER('Table 1. Total'!Q70-'Table 2. Foreign'!Q119),'Table 1. Total'!Q70-'Table 2. Foreign'!Q119,"…")</f>
        <v>…</v>
      </c>
      <c r="R119" s="1" t="str">
        <f>IF(ISNUMBER('Table 1. Total'!R70-'Table 2. Foreign'!R119),'Table 1. Total'!R70-'Table 2. Foreign'!R119,"…")</f>
        <v>…</v>
      </c>
      <c r="S119" s="1" t="str">
        <f>IF(ISNUMBER('Table 1. Total'!S70-'Table 2. Foreign'!S119),'Table 1. Total'!S70-'Table 2. Foreign'!S119,"…")</f>
        <v>…</v>
      </c>
      <c r="T119" s="1" t="str">
        <f>IF(ISNUMBER('Table 1. Total'!T70-'Table 2. Foreign'!T119),'Table 1. Total'!T70-'Table 2. Foreign'!T119,"…")</f>
        <v>…</v>
      </c>
      <c r="U119" s="1" t="str">
        <f>IF(ISNUMBER('Table 1. Total'!U70-'Table 2. Foreign'!U119),'Table 1. Total'!U70-'Table 2. Foreign'!U119,"…")</f>
        <v>…</v>
      </c>
      <c r="V119" s="1">
        <f>IF(ISNUMBER('Table 1. Total'!V70-'Table 2. Foreign'!V119),'Table 1. Total'!V70-'Table 2. Foreign'!V119,"…")</f>
        <v>60.143999999999998</v>
      </c>
      <c r="W119" s="1">
        <f>IF(ISNUMBER('Table 1. Total'!W70-'Table 2. Foreign'!W119),'Table 1. Total'!W70-'Table 2. Foreign'!W119,"…")</f>
        <v>64.364000000000004</v>
      </c>
      <c r="X119" s="1">
        <f>IF(ISNUMBER('Table 1. Total'!X70-'Table 2. Foreign'!X119),'Table 1. Total'!X70-'Table 2. Foreign'!X119,"…")</f>
        <v>68.658000000000001</v>
      </c>
      <c r="Y119" s="1">
        <f>IF(ISNUMBER('Table 1. Total'!Y70-'Table 2. Foreign'!Y119),'Table 1. Total'!Y70-'Table 2. Foreign'!Y119,"…")</f>
        <v>68.262</v>
      </c>
      <c r="Z119" s="1">
        <f>IF(ISNUMBER('Table 1. Total'!Z70-'Table 2. Foreign'!Z119),'Table 1. Total'!Z70-'Table 2. Foreign'!Z119,"…")</f>
        <v>73.013999999999996</v>
      </c>
      <c r="AA119" s="1">
        <f>IF(ISNUMBER('Table 1. Total'!AA70-'Table 2. Foreign'!AA119),'Table 1. Total'!AA70-'Table 2. Foreign'!AA119,"…")</f>
        <v>75.405000000000001</v>
      </c>
      <c r="AB119" s="1">
        <f>IF(ISNUMBER('Table 1. Total'!AB70-'Table 2. Foreign'!AB119),'Table 1. Total'!AB70-'Table 2. Foreign'!AB119,"…")</f>
        <v>79.62</v>
      </c>
      <c r="AC119" s="1">
        <f>IF(ISNUMBER('Table 1. Total'!AC70-'Table 2. Foreign'!AC119),'Table 1. Total'!AC70-'Table 2. Foreign'!AC119,"…")</f>
        <v>79.741</v>
      </c>
      <c r="AD119" s="1">
        <f>IF(ISNUMBER('Table 1. Total'!AD70-'Table 2. Foreign'!AD119),'Table 1. Total'!AD70-'Table 2. Foreign'!AD119,"…")</f>
        <v>76.902999999999992</v>
      </c>
      <c r="AE119" s="1">
        <f>IF(ISNUMBER('Table 1. Total'!AE70-'Table 2. Foreign'!AE119),'Table 1. Total'!AE70-'Table 2. Foreign'!AE119,"…")</f>
        <v>75.759</v>
      </c>
      <c r="AF119" s="1">
        <f>IF(ISNUMBER('Table 1. Total'!AF70-'Table 2. Foreign'!AF119),'Table 1. Total'!AF70-'Table 2. Foreign'!AF119,"…")</f>
        <v>80.938000000000002</v>
      </c>
      <c r="AG119" s="1">
        <f>IF(ISNUMBER('Table 1. Total'!AG70-'Table 2. Foreign'!AG119),'Table 1. Total'!AG70-'Table 2. Foreign'!AG119,"…")</f>
        <v>73.346000000000004</v>
      </c>
      <c r="AH119" s="1">
        <f>IF(ISNUMBER('Table 1. Total'!AH70-'Table 2. Foreign'!AH119),'Table 1. Total'!AH70-'Table 2. Foreign'!AH119,"…")</f>
        <v>79.086999999999989</v>
      </c>
      <c r="AI119" s="1">
        <f>IF(ISNUMBER('Table 1. Total'!AI70-'Table 2. Foreign'!AI119),'Table 1. Total'!AI70-'Table 2. Foreign'!AI119,"…")</f>
        <v>81.847000000000008</v>
      </c>
      <c r="AJ119" s="1">
        <f>IF(ISNUMBER('Table 1. Total'!AJ70-'Table 2. Foreign'!AJ119),'Table 1. Total'!AJ70-'Table 2. Foreign'!AJ119,"…")</f>
        <v>82.312000000000012</v>
      </c>
      <c r="AK119" s="1">
        <f>IF(ISNUMBER('Table 1. Total'!AK70-'Table 2. Foreign'!AK119),'Table 1. Total'!AK70-'Table 2. Foreign'!AK119,"…")</f>
        <v>82.52600000000001</v>
      </c>
      <c r="AL119" s="1">
        <f>IF(ISNUMBER('Table 1. Total'!AL70-'Table 2. Foreign'!AL119),'Table 1. Total'!AL70-'Table 2. Foreign'!AL119,"…")</f>
        <v>87.057999999999993</v>
      </c>
      <c r="AM119" s="1">
        <f>IF(ISNUMBER('Table 1. Total'!AM70-'Table 2. Foreign'!AM119),'Table 1. Total'!AM70-'Table 2. Foreign'!AM119,"…")</f>
        <v>85.216999999999999</v>
      </c>
      <c r="AN119" s="1">
        <f>IF(ISNUMBER('Table 1. Total'!AN70-'Table 2. Foreign'!AN119),'Table 1. Total'!AN70-'Table 2. Foreign'!AN119,"…")</f>
        <v>89.097999999999999</v>
      </c>
      <c r="AO119" s="1">
        <f>IF(ISNUMBER('Table 1. Total'!AO70-'Table 2. Foreign'!AO119),'Table 1. Total'!AO70-'Table 2. Foreign'!AO119,"…")</f>
        <v>85.923000000000002</v>
      </c>
      <c r="AP119" s="1">
        <f>IF(ISNUMBER('Table 1. Total'!AP70-'Table 2. Foreign'!AP119),'Table 1. Total'!AP70-'Table 2. Foreign'!AP119,"…")</f>
        <v>89.451000000000008</v>
      </c>
      <c r="AQ119" s="1">
        <f>IF(ISNUMBER('Table 1. Total'!AQ70-'Table 2. Foreign'!AQ119),'Table 1. Total'!AQ70-'Table 2. Foreign'!AQ119,"…")</f>
        <v>88.807000000000002</v>
      </c>
      <c r="AR119" s="1">
        <f>IF(ISNUMBER('Table 1. Total'!AR70-'Table 2. Foreign'!AR119),'Table 1. Total'!AR70-'Table 2. Foreign'!AR119,"…")</f>
        <v>87.87299999999999</v>
      </c>
      <c r="AS119" s="1">
        <f>IF(ISNUMBER('Table 1. Total'!AS70-'Table 2. Foreign'!AS119),'Table 1. Total'!AS70-'Table 2. Foreign'!AS119,"…")</f>
        <v>84.593999999999994</v>
      </c>
      <c r="AT119" s="1">
        <f>IF(ISNUMBER('Table 1. Total'!AT70-'Table 2. Foreign'!AT119),'Table 1. Total'!AT70-'Table 2. Foreign'!AT119,"…")</f>
        <v>90.84899999999999</v>
      </c>
      <c r="AU119" s="1">
        <f>IF(ISNUMBER('Table 1. Total'!AU70-'Table 2. Foreign'!AU119),'Table 1. Total'!AU70-'Table 2. Foreign'!AU119,"…")</f>
        <v>89.067000000000007</v>
      </c>
      <c r="AV119" s="1">
        <f>IF(ISNUMBER('Table 1. Total'!AV70-'Table 2. Foreign'!AV119),'Table 1. Total'!AV70-'Table 2. Foreign'!AV119,"…")</f>
        <v>86.085000000000008</v>
      </c>
      <c r="AW119" s="1">
        <f>IF(ISNUMBER('Table 1. Total'!AW70-'Table 2. Foreign'!AW119),'Table 1. Total'!AW70-'Table 2. Foreign'!AW119,"…")</f>
        <v>92.419000000000011</v>
      </c>
      <c r="AX119" s="1">
        <f>IF(ISNUMBER('Table 1. Total'!AX70-'Table 2. Foreign'!AX119),'Table 1. Total'!AX70-'Table 2. Foreign'!AX119,"…")</f>
        <v>97.204999999999998</v>
      </c>
      <c r="AY119" s="1">
        <f>IF(ISNUMBER('Table 1. Total'!AY70-'Table 2. Foreign'!AY119),'Table 1. Total'!AY70-'Table 2. Foreign'!AY119,"…")</f>
        <v>94.42</v>
      </c>
      <c r="AZ119" s="1">
        <f>IF(ISNUMBER('Table 1. Total'!AZ70-'Table 2. Foreign'!AZ119),'Table 1. Total'!AZ70-'Table 2. Foreign'!AZ119,"…")</f>
        <v>99.088999999999999</v>
      </c>
      <c r="BA119" s="1">
        <f>IF(ISNUMBER('Table 1. Total'!BA70-'Table 2. Foreign'!BA119),'Table 1. Total'!BA70-'Table 2. Foreign'!BA119,"…")</f>
        <v>96.76</v>
      </c>
      <c r="BB119" s="1">
        <f>IF(ISNUMBER('Table 1. Total'!BB70-'Table 2. Foreign'!BB119),'Table 1. Total'!BB70-'Table 2. Foreign'!BB119,"…")</f>
        <v>104.054</v>
      </c>
      <c r="BC119" s="1">
        <f>IF(ISNUMBER('Table 1. Total'!BC70-'Table 2. Foreign'!BC119),'Table 1. Total'!BC70-'Table 2. Foreign'!BC119,"…")</f>
        <v>101.18899999999999</v>
      </c>
      <c r="BD119" s="1">
        <f>IF(ISNUMBER('Table 1. Total'!BD70-'Table 2. Foreign'!BD119),'Table 1. Total'!BD70-'Table 2. Foreign'!BD119,"…")</f>
        <v>107.81599999999999</v>
      </c>
      <c r="BE119" s="1">
        <f>IF(ISNUMBER('Table 1. Total'!BE70-'Table 2. Foreign'!BE119),'Table 1. Total'!BE70-'Table 2. Foreign'!BE119,"…")</f>
        <v>111.97999999999999</v>
      </c>
      <c r="BF119" s="1">
        <f>IF(ISNUMBER('Table 1. Total'!BF70-'Table 2. Foreign'!BF119),'Table 1. Total'!BF70-'Table 2. Foreign'!BF119,"…")</f>
        <v>120.17600000000002</v>
      </c>
      <c r="BG119" s="1">
        <f>IF(ISNUMBER('Table 1. Total'!BG70-'Table 2. Foreign'!BG119),'Table 1. Total'!BG70-'Table 2. Foreign'!BG119,"…")</f>
        <v>115.15200000000002</v>
      </c>
      <c r="BH119" s="1">
        <f>IF(ISNUMBER('Table 1. Total'!BH70-'Table 2. Foreign'!BH119),'Table 1. Total'!BH70-'Table 2. Foreign'!BH119,"…")</f>
        <v>117.752</v>
      </c>
      <c r="BI119" s="1">
        <f>IF(ISNUMBER('Table 1. Total'!BI70-'Table 2. Foreign'!BI119),'Table 1. Total'!BI70-'Table 2. Foreign'!BI119,"…")</f>
        <v>119.02099999999999</v>
      </c>
      <c r="BJ119" s="1">
        <f>IF(ISNUMBER('Table 1. Total'!BJ70-'Table 2. Foreign'!BJ119),'Table 1. Total'!BJ70-'Table 2. Foreign'!BJ119,"…")</f>
        <v>123.11799999999999</v>
      </c>
      <c r="BK119" s="1">
        <f>IF(ISNUMBER('Table 1. Total'!BK70-'Table 2. Foreign'!BK119),'Table 1. Total'!BK70-'Table 2. Foreign'!BK119,"…")</f>
        <v>126.79700000000001</v>
      </c>
      <c r="BL119" s="1">
        <f>IF(ISNUMBER('Table 1. Total'!BL70-'Table 2. Foreign'!BL119),'Table 1. Total'!BL70-'Table 2. Foreign'!BL119,"…")</f>
        <v>130.64400000000001</v>
      </c>
      <c r="BM119" s="1">
        <f>IF(ISNUMBER('Table 1. Total'!BM70-'Table 2. Foreign'!BM119),'Table 1. Total'!BM70-'Table 2. Foreign'!BM119,"…")</f>
        <v>136.01400000000001</v>
      </c>
      <c r="BN119" s="1">
        <f>IF(ISNUMBER('Table 1. Total'!BN70-'Table 2. Foreign'!BN119),'Table 1. Total'!BN70-'Table 2. Foreign'!BN119,"…")</f>
        <v>131.67599999999999</v>
      </c>
      <c r="BO119" s="1">
        <f>IF(ISNUMBER('Table 1. Total'!BO70-'Table 2. Foreign'!BO119),'Table 1. Total'!BO70-'Table 2. Foreign'!BO119,"…")</f>
        <v>146.994</v>
      </c>
      <c r="BP119" s="1">
        <f>IF(ISNUMBER('Table 1. Total'!BP70-'Table 2. Foreign'!BP119),'Table 1. Total'!BP70-'Table 2. Foreign'!BP119,"…")</f>
        <v>155.81899999999999</v>
      </c>
      <c r="BQ119" s="1">
        <f>IF(ISNUMBER('Table 1. Total'!BQ70-'Table 2. Foreign'!BQ119),'Table 1. Total'!BQ70-'Table 2. Foreign'!BQ119,"…")</f>
        <v>173.25400000000002</v>
      </c>
      <c r="BR119" s="1">
        <f>IF(ISNUMBER('Table 1. Total'!BR70-'Table 2. Foreign'!BR119),'Table 1. Total'!BR70-'Table 2. Foreign'!BR119,"…")</f>
        <v>176.48500000000001</v>
      </c>
      <c r="BS119" s="1">
        <f>IF(ISNUMBER('Table 1. Total'!BS70-'Table 2. Foreign'!BS119),'Table 1. Total'!BS70-'Table 2. Foreign'!BS119,"…")</f>
        <v>174.565</v>
      </c>
      <c r="BT119" s="1">
        <f>IF(ISNUMBER('Table 1. Total'!BT70-'Table 2. Foreign'!BT119),'Table 1. Total'!BT70-'Table 2. Foreign'!BT119,"…")</f>
        <v>170.63299999999998</v>
      </c>
      <c r="BU119" s="1">
        <f>IF(ISNUMBER('Table 1. Total'!BU70-'Table 2. Foreign'!BU119),'Table 1. Total'!BU70-'Table 2. Foreign'!BU119,"…")</f>
        <v>177.839</v>
      </c>
      <c r="BV119" s="1">
        <f>IF(ISNUMBER('Table 1. Total'!BV70-'Table 2. Foreign'!BV119),'Table 1. Total'!BV70-'Table 2. Foreign'!BV119,"…")</f>
        <v>185.72300000000001</v>
      </c>
      <c r="BW119" s="1">
        <f>IF(ISNUMBER('Table 1. Total'!BW70-'Table 2. Foreign'!BW119),'Table 1. Total'!BW70-'Table 2. Foreign'!BW119,"…")</f>
        <v>180.29</v>
      </c>
      <c r="BX119" s="1">
        <f>IF(ISNUMBER('Table 1. Total'!BX70-'Table 2. Foreign'!BX119),'Table 1. Total'!BX70-'Table 2. Foreign'!BX119,"…")</f>
        <v>175.18200000000002</v>
      </c>
      <c r="BY119" s="1">
        <f>IF(ISNUMBER('Table 1. Total'!BY70-'Table 2. Foreign'!BY119),'Table 1. Total'!BY70-'Table 2. Foreign'!BY119,"…")</f>
        <v>196.358</v>
      </c>
      <c r="BZ119" s="1">
        <f>IF(ISNUMBER('Table 1. Total'!BZ70-'Table 2. Foreign'!BZ119),'Table 1. Total'!BZ70-'Table 2. Foreign'!BZ119,"…")</f>
        <v>205.83099999999999</v>
      </c>
      <c r="CA119" s="1">
        <f>IF(ISNUMBER('Table 1. Total'!CA70-'Table 2. Foreign'!CA119),'Table 1. Total'!CA70-'Table 2. Foreign'!CA119,"…")</f>
        <v>201.19200000000001</v>
      </c>
      <c r="CB119" s="1">
        <f>IF(ISNUMBER('Table 1. Total'!CB70-'Table 2. Foreign'!CB119),'Table 1. Total'!CB70-'Table 2. Foreign'!CB119,"…")</f>
        <v>202.69900000000001</v>
      </c>
      <c r="CC119" s="1">
        <f>IF(ISNUMBER('Table 1. Total'!CC70-'Table 2. Foreign'!CC119),'Table 1. Total'!CC70-'Table 2. Foreign'!CC119,"…")</f>
        <v>219.19</v>
      </c>
      <c r="CD119" s="1">
        <f>IF(ISNUMBER('Table 1. Total'!CD70-'Table 2. Foreign'!CD119),'Table 1. Total'!CD70-'Table 2. Foreign'!CD119,"…")</f>
        <v>216.65600000000001</v>
      </c>
      <c r="CE119" s="1">
        <f>IF(ISNUMBER('Table 1. Total'!CE70-'Table 2. Foreign'!CE119),'Table 1. Total'!CE70-'Table 2. Foreign'!CE119,"…")</f>
        <v>217.66000000000003</v>
      </c>
      <c r="CF119" s="1">
        <f>IF(ISNUMBER('Table 1. Total'!CF70-'Table 2. Foreign'!CF119),'Table 1. Total'!CF70-'Table 2. Foreign'!CF119,"…")</f>
        <v>251.23099999999999</v>
      </c>
      <c r="CG119" s="1">
        <f>IF(ISNUMBER('Table 1. Total'!CG70-'Table 2. Foreign'!CG119),'Table 1. Total'!CG70-'Table 2. Foreign'!CG119,"…")</f>
        <v>242.86100000000002</v>
      </c>
      <c r="CH119" s="1">
        <f>IF(ISNUMBER('Table 1. Total'!CH70-'Table 2. Foreign'!CH119),'Table 1. Total'!CH70-'Table 2. Foreign'!CH119,"…")</f>
        <v>250.233</v>
      </c>
      <c r="CI119" s="1">
        <f>IF(ISNUMBER('Table 1. Total'!CI70-'Table 2. Foreign'!CI119),'Table 1. Total'!CI70-'Table 2. Foreign'!CI119,"…")</f>
        <v>260.84100000000001</v>
      </c>
    </row>
    <row r="120" spans="1:87">
      <c r="A120" t="s">
        <v>80</v>
      </c>
      <c r="B120" s="1" t="str">
        <f>IF(ISNUMBER('Table 1. Total'!B71-'Table 2. Foreign'!B120),'Table 1. Total'!B71-'Table 2. Foreign'!B120,"…")</f>
        <v>…</v>
      </c>
      <c r="C120" s="1" t="str">
        <f>IF(ISNUMBER('Table 1. Total'!C71-'Table 2. Foreign'!C120),'Table 1. Total'!C71-'Table 2. Foreign'!C120,"…")</f>
        <v>…</v>
      </c>
      <c r="D120" s="1" t="str">
        <f>IF(ISNUMBER('Table 1. Total'!D71-'Table 2. Foreign'!D120),'Table 1. Total'!D71-'Table 2. Foreign'!D120,"…")</f>
        <v>…</v>
      </c>
      <c r="E120" s="1" t="str">
        <f>IF(ISNUMBER('Table 1. Total'!E71-'Table 2. Foreign'!E120),'Table 1. Total'!E71-'Table 2. Foreign'!E120,"…")</f>
        <v>…</v>
      </c>
      <c r="F120" s="1" t="str">
        <f>IF(ISNUMBER('Table 1. Total'!F71-'Table 2. Foreign'!F120),'Table 1. Total'!F71-'Table 2. Foreign'!F120,"…")</f>
        <v>…</v>
      </c>
      <c r="G120" s="1" t="str">
        <f>IF(ISNUMBER('Table 1. Total'!G71-'Table 2. Foreign'!G120),'Table 1. Total'!G71-'Table 2. Foreign'!G120,"…")</f>
        <v>…</v>
      </c>
      <c r="H120" s="1" t="str">
        <f>IF(ISNUMBER('Table 1. Total'!H71-'Table 2. Foreign'!H120),'Table 1. Total'!H71-'Table 2. Foreign'!H120,"…")</f>
        <v>…</v>
      </c>
      <c r="I120" s="1" t="str">
        <f>IF(ISNUMBER('Table 1. Total'!I71-'Table 2. Foreign'!I120),'Table 1. Total'!I71-'Table 2. Foreign'!I120,"…")</f>
        <v>…</v>
      </c>
      <c r="J120" s="1">
        <f>IF(ISNUMBER('Table 1. Total'!J71-'Table 2. Foreign'!J120),'Table 1. Total'!J71-'Table 2. Foreign'!J120,"…")</f>
        <v>163.423</v>
      </c>
      <c r="K120" s="1">
        <f>IF(ISNUMBER('Table 1. Total'!K71-'Table 2. Foreign'!K120),'Table 1. Total'!K71-'Table 2. Foreign'!K120,"…")</f>
        <v>144.87</v>
      </c>
      <c r="L120" s="1">
        <f>IF(ISNUMBER('Table 1. Total'!L71-'Table 2. Foreign'!L120),'Table 1. Total'!L71-'Table 2. Foreign'!L120,"…")</f>
        <v>149.65</v>
      </c>
      <c r="M120" s="1">
        <f>IF(ISNUMBER('Table 1. Total'!M71-'Table 2. Foreign'!M120),'Table 1. Total'!M71-'Table 2. Foreign'!M120,"…")</f>
        <v>154.19</v>
      </c>
      <c r="N120" s="1">
        <f>IF(ISNUMBER('Table 1. Total'!N71-'Table 2. Foreign'!N120),'Table 1. Total'!N71-'Table 2. Foreign'!N120,"…")</f>
        <v>163.11500000000001</v>
      </c>
      <c r="O120" s="1">
        <f>IF(ISNUMBER('Table 1. Total'!O71-'Table 2. Foreign'!O120),'Table 1. Total'!O71-'Table 2. Foreign'!O120,"…")</f>
        <v>163.63499999999999</v>
      </c>
      <c r="P120" s="1">
        <f>IF(ISNUMBER('Table 1. Total'!P71-'Table 2. Foreign'!P120),'Table 1. Total'!P71-'Table 2. Foreign'!P120,"…")</f>
        <v>182.21200000000002</v>
      </c>
      <c r="Q120" s="1">
        <f>IF(ISNUMBER('Table 1. Total'!Q71-'Table 2. Foreign'!Q120),'Table 1. Total'!Q71-'Table 2. Foreign'!Q120,"…")</f>
        <v>188.93299999999999</v>
      </c>
      <c r="R120" s="1">
        <f>IF(ISNUMBER('Table 1. Total'!R71-'Table 2. Foreign'!R120),'Table 1. Total'!R71-'Table 2. Foreign'!R120,"…")</f>
        <v>177.33199999999999</v>
      </c>
      <c r="S120" s="1">
        <f>IF(ISNUMBER('Table 1. Total'!S71-'Table 2. Foreign'!S120),'Table 1. Total'!S71-'Table 2. Foreign'!S120,"…")</f>
        <v>187.93</v>
      </c>
      <c r="T120" s="1">
        <f>IF(ISNUMBER('Table 1. Total'!T71-'Table 2. Foreign'!T120),'Table 1. Total'!T71-'Table 2. Foreign'!T120,"…")</f>
        <v>188.52300000000002</v>
      </c>
      <c r="U120" s="1">
        <f>IF(ISNUMBER('Table 1. Total'!U71-'Table 2. Foreign'!U120),'Table 1. Total'!U71-'Table 2. Foreign'!U120,"…")</f>
        <v>161.626</v>
      </c>
      <c r="V120" s="1">
        <f>IF(ISNUMBER('Table 1. Total'!V71-'Table 2. Foreign'!V120),'Table 1. Total'!V71-'Table 2. Foreign'!V120,"…")</f>
        <v>159.886</v>
      </c>
      <c r="W120" s="1">
        <f>IF(ISNUMBER('Table 1. Total'!W71-'Table 2. Foreign'!W120),'Table 1. Total'!W71-'Table 2. Foreign'!W120,"…")</f>
        <v>179.964</v>
      </c>
      <c r="X120" s="1">
        <f>IF(ISNUMBER('Table 1. Total'!X71-'Table 2. Foreign'!X120),'Table 1. Total'!X71-'Table 2. Foreign'!X120,"…")</f>
        <v>196.685</v>
      </c>
      <c r="Y120" s="1">
        <f>IF(ISNUMBER('Table 1. Total'!Y71-'Table 2. Foreign'!Y120),'Table 1. Total'!Y71-'Table 2. Foreign'!Y120,"…")</f>
        <v>202.351</v>
      </c>
      <c r="Z120" s="1">
        <f>IF(ISNUMBER('Table 1. Total'!Z71-'Table 2. Foreign'!Z120),'Table 1. Total'!Z71-'Table 2. Foreign'!Z120,"…")</f>
        <v>203.75</v>
      </c>
      <c r="AA120" s="1">
        <f>IF(ISNUMBER('Table 1. Total'!AA71-'Table 2. Foreign'!AA120),'Table 1. Total'!AA71-'Table 2. Foreign'!AA120,"…")</f>
        <v>193.714</v>
      </c>
      <c r="AB120" s="1">
        <f>IF(ISNUMBER('Table 1. Total'!AB71-'Table 2. Foreign'!AB120),'Table 1. Total'!AB71-'Table 2. Foreign'!AB120,"…")</f>
        <v>211.39300000000003</v>
      </c>
      <c r="AC120" s="1">
        <f>IF(ISNUMBER('Table 1. Total'!AC71-'Table 2. Foreign'!AC120),'Table 1. Total'!AC71-'Table 2. Foreign'!AC120,"…")</f>
        <v>200.43200000000002</v>
      </c>
      <c r="AD120" s="1">
        <f>IF(ISNUMBER('Table 1. Total'!AD71-'Table 2. Foreign'!AD120),'Table 1. Total'!AD71-'Table 2. Foreign'!AD120,"…")</f>
        <v>199.09</v>
      </c>
      <c r="AE120" s="1">
        <f>IF(ISNUMBER('Table 1. Total'!AE71-'Table 2. Foreign'!AE120),'Table 1. Total'!AE71-'Table 2. Foreign'!AE120,"…")</f>
        <v>186.98500000000001</v>
      </c>
      <c r="AF120" s="1">
        <f>IF(ISNUMBER('Table 1. Total'!AF71-'Table 2. Foreign'!AF120),'Table 1. Total'!AF71-'Table 2. Foreign'!AF120,"…")</f>
        <v>166.44099999999997</v>
      </c>
      <c r="AG120" s="1">
        <f>IF(ISNUMBER('Table 1. Total'!AG71-'Table 2. Foreign'!AG120),'Table 1. Total'!AG71-'Table 2. Foreign'!AG120,"…")</f>
        <v>161.137</v>
      </c>
      <c r="AH120" s="1">
        <f>IF(ISNUMBER('Table 1. Total'!AH71-'Table 2. Foreign'!AH120),'Table 1. Total'!AH71-'Table 2. Foreign'!AH120,"…")</f>
        <v>174.982</v>
      </c>
      <c r="AI120" s="1">
        <f>IF(ISNUMBER('Table 1. Total'!AI71-'Table 2. Foreign'!AI120),'Table 1. Total'!AI71-'Table 2. Foreign'!AI120,"…")</f>
        <v>170.38800000000001</v>
      </c>
      <c r="AJ120" s="1">
        <f>IF(ISNUMBER('Table 1. Total'!AJ71-'Table 2. Foreign'!AJ120),'Table 1. Total'!AJ71-'Table 2. Foreign'!AJ120,"…")</f>
        <v>170.01300000000001</v>
      </c>
      <c r="AK120" s="1">
        <f>IF(ISNUMBER('Table 1. Total'!AK71-'Table 2. Foreign'!AK120),'Table 1. Total'!AK71-'Table 2. Foreign'!AK120,"…")</f>
        <v>166.596</v>
      </c>
      <c r="AL120" s="1">
        <f>IF(ISNUMBER('Table 1. Total'!AL71-'Table 2. Foreign'!AL120),'Table 1. Total'!AL71-'Table 2. Foreign'!AL120,"…")</f>
        <v>164.03699999999998</v>
      </c>
      <c r="AM120" s="1">
        <f>IF(ISNUMBER('Table 1. Total'!AM71-'Table 2. Foreign'!AM120),'Table 1. Total'!AM71-'Table 2. Foreign'!AM120,"…")</f>
        <v>154.96800000000002</v>
      </c>
      <c r="AN120" s="1">
        <f>IF(ISNUMBER('Table 1. Total'!AN71-'Table 2. Foreign'!AN120),'Table 1. Total'!AN71-'Table 2. Foreign'!AN120,"…")</f>
        <v>153.66499999999999</v>
      </c>
      <c r="AO120" s="1">
        <f>IF(ISNUMBER('Table 1. Total'!AO71-'Table 2. Foreign'!AO120),'Table 1. Total'!AO71-'Table 2. Foreign'!AO120,"…")</f>
        <v>148.03800000000001</v>
      </c>
      <c r="AP120" s="1">
        <f>IF(ISNUMBER('Table 1. Total'!AP71-'Table 2. Foreign'!AP120),'Table 1. Total'!AP71-'Table 2. Foreign'!AP120,"…")</f>
        <v>150.12400000000002</v>
      </c>
      <c r="AQ120" s="1">
        <f>IF(ISNUMBER('Table 1. Total'!AQ71-'Table 2. Foreign'!AQ120),'Table 1. Total'!AQ71-'Table 2. Foreign'!AQ120,"…")</f>
        <v>150.417</v>
      </c>
      <c r="AR120" s="1">
        <f>IF(ISNUMBER('Table 1. Total'!AR71-'Table 2. Foreign'!AR120),'Table 1. Total'!AR71-'Table 2. Foreign'!AR120,"…")</f>
        <v>141.47900000000001</v>
      </c>
      <c r="AS120" s="1">
        <f>IF(ISNUMBER('Table 1. Total'!AS71-'Table 2. Foreign'!AS120),'Table 1. Total'!AS71-'Table 2. Foreign'!AS120,"…")</f>
        <v>140.15</v>
      </c>
      <c r="AT120" s="1">
        <f>IF(ISNUMBER('Table 1. Total'!AT71-'Table 2. Foreign'!AT120),'Table 1. Total'!AT71-'Table 2. Foreign'!AT120,"…")</f>
        <v>128.661</v>
      </c>
      <c r="AU120" s="1">
        <f>IF(ISNUMBER('Table 1. Total'!AU71-'Table 2. Foreign'!AU120),'Table 1. Total'!AU71-'Table 2. Foreign'!AU120,"…")</f>
        <v>129.345</v>
      </c>
      <c r="AV120" s="1">
        <f>IF(ISNUMBER('Table 1. Total'!AV71-'Table 2. Foreign'!AV120),'Table 1. Total'!AV71-'Table 2. Foreign'!AV120,"…")</f>
        <v>117.631</v>
      </c>
      <c r="AW120" s="1">
        <f>IF(ISNUMBER('Table 1. Total'!AW71-'Table 2. Foreign'!AW120),'Table 1. Total'!AW71-'Table 2. Foreign'!AW120,"…")</f>
        <v>125.04500000000002</v>
      </c>
      <c r="AX120" s="1">
        <f>IF(ISNUMBER('Table 1. Total'!AX71-'Table 2. Foreign'!AX120),'Table 1. Total'!AX71-'Table 2. Foreign'!AX120,"…")</f>
        <v>129.33199999999999</v>
      </c>
      <c r="AY120" s="1">
        <f>IF(ISNUMBER('Table 1. Total'!AY71-'Table 2. Foreign'!AY120),'Table 1. Total'!AY71-'Table 2. Foreign'!AY120,"…")</f>
        <v>127.577</v>
      </c>
      <c r="AZ120" s="1">
        <f>IF(ISNUMBER('Table 1. Total'!AZ71-'Table 2. Foreign'!AZ120),'Table 1. Total'!AZ71-'Table 2. Foreign'!AZ120,"…")</f>
        <v>124.26399999999998</v>
      </c>
      <c r="BA120" s="1">
        <f>IF(ISNUMBER('Table 1. Total'!BA71-'Table 2. Foreign'!BA120),'Table 1. Total'!BA71-'Table 2. Foreign'!BA120,"…")</f>
        <v>110.01700000000001</v>
      </c>
      <c r="BB120" s="1">
        <f>IF(ISNUMBER('Table 1. Total'!BB71-'Table 2. Foreign'!BB120),'Table 1. Total'!BB71-'Table 2. Foreign'!BB120,"…")</f>
        <v>110.27799999999999</v>
      </c>
      <c r="BC120" s="1">
        <f>IF(ISNUMBER('Table 1. Total'!BC71-'Table 2. Foreign'!BC120),'Table 1. Total'!BC71-'Table 2. Foreign'!BC120,"…")</f>
        <v>113.943</v>
      </c>
      <c r="BD120" s="1">
        <f>IF(ISNUMBER('Table 1. Total'!BD71-'Table 2. Foreign'!BD120),'Table 1. Total'!BD71-'Table 2. Foreign'!BD120,"…")</f>
        <v>117.255</v>
      </c>
      <c r="BE120" s="1">
        <f>IF(ISNUMBER('Table 1. Total'!BE71-'Table 2. Foreign'!BE120),'Table 1. Total'!BE71-'Table 2. Foreign'!BE120,"…")</f>
        <v>114.33300000000001</v>
      </c>
      <c r="BF120" s="1">
        <f>IF(ISNUMBER('Table 1. Total'!BF71-'Table 2. Foreign'!BF120),'Table 1. Total'!BF71-'Table 2. Foreign'!BF120,"…")</f>
        <v>113.20099999999999</v>
      </c>
      <c r="BG120" s="1">
        <f>IF(ISNUMBER('Table 1. Total'!BG71-'Table 2. Foreign'!BG120),'Table 1. Total'!BG71-'Table 2. Foreign'!BG120,"…")</f>
        <v>101.18100000000001</v>
      </c>
      <c r="BH120" s="1">
        <f>IF(ISNUMBER('Table 1. Total'!BH71-'Table 2. Foreign'!BH120),'Table 1. Total'!BH71-'Table 2. Foreign'!BH120,"…")</f>
        <v>84.455000000000013</v>
      </c>
      <c r="BI120" s="1">
        <f>IF(ISNUMBER('Table 1. Total'!BI71-'Table 2. Foreign'!BI120),'Table 1. Total'!BI71-'Table 2. Foreign'!BI120,"…")</f>
        <v>95.690999999999988</v>
      </c>
      <c r="BJ120" s="1">
        <f>IF(ISNUMBER('Table 1. Total'!BJ71-'Table 2. Foreign'!BJ120),'Table 1. Total'!BJ71-'Table 2. Foreign'!BJ120,"…")</f>
        <v>97.856999999999999</v>
      </c>
      <c r="BK120" s="1">
        <f>IF(ISNUMBER('Table 1. Total'!BK71-'Table 2. Foreign'!BK120),'Table 1. Total'!BK71-'Table 2. Foreign'!BK120,"…")</f>
        <v>104.69</v>
      </c>
      <c r="BL120" s="1">
        <f>IF(ISNUMBER('Table 1. Total'!BL71-'Table 2. Foreign'!BL120),'Table 1. Total'!BL71-'Table 2. Foreign'!BL120,"…")</f>
        <v>110.211</v>
      </c>
      <c r="BM120" s="1">
        <f>IF(ISNUMBER('Table 1. Total'!BM71-'Table 2. Foreign'!BM120),'Table 1. Total'!BM71-'Table 2. Foreign'!BM120,"…")</f>
        <v>114.21599999999999</v>
      </c>
      <c r="BN120" s="1">
        <f>IF(ISNUMBER('Table 1. Total'!BN71-'Table 2. Foreign'!BN120),'Table 1. Total'!BN71-'Table 2. Foreign'!BN120,"…")</f>
        <v>115.971</v>
      </c>
      <c r="BO120" s="1">
        <f>IF(ISNUMBER('Table 1. Total'!BO71-'Table 2. Foreign'!BO120),'Table 1. Total'!BO71-'Table 2. Foreign'!BO120,"…")</f>
        <v>137.88899999999998</v>
      </c>
      <c r="BP120" s="1">
        <f>IF(ISNUMBER('Table 1. Total'!BP71-'Table 2. Foreign'!BP120),'Table 1. Total'!BP71-'Table 2. Foreign'!BP120,"…")</f>
        <v>137.184</v>
      </c>
      <c r="BQ120" s="1">
        <f>IF(ISNUMBER('Table 1. Total'!BQ71-'Table 2. Foreign'!BQ120),'Table 1. Total'!BQ71-'Table 2. Foreign'!BQ120,"…")</f>
        <v>138.577</v>
      </c>
      <c r="BR120" s="1">
        <f>IF(ISNUMBER('Table 1. Total'!BR71-'Table 2. Foreign'!BR120),'Table 1. Total'!BR71-'Table 2. Foreign'!BR120,"…")</f>
        <v>128.386</v>
      </c>
      <c r="BS120" s="1">
        <f>IF(ISNUMBER('Table 1. Total'!BS71-'Table 2. Foreign'!BS120),'Table 1. Total'!BS71-'Table 2. Foreign'!BS120,"…")</f>
        <v>125.15199999999999</v>
      </c>
      <c r="BT120" s="1">
        <f>IF(ISNUMBER('Table 1. Total'!BT71-'Table 2. Foreign'!BT120),'Table 1. Total'!BT71-'Table 2. Foreign'!BT120,"…")</f>
        <v>128.23700000000002</v>
      </c>
      <c r="BU120" s="1">
        <f>IF(ISNUMBER('Table 1. Total'!BU71-'Table 2. Foreign'!BU120),'Table 1. Total'!BU71-'Table 2. Foreign'!BU120,"…")</f>
        <v>98.728999999999999</v>
      </c>
      <c r="BV120" s="1">
        <f>IF(ISNUMBER('Table 1. Total'!BV71-'Table 2. Foreign'!BV120),'Table 1. Total'!BV71-'Table 2. Foreign'!BV120,"…")</f>
        <v>99.566000000000003</v>
      </c>
      <c r="BW120" s="1">
        <f>IF(ISNUMBER('Table 1. Total'!BW71-'Table 2. Foreign'!BW120),'Table 1. Total'!BW71-'Table 2. Foreign'!BW120,"…")</f>
        <v>95.582000000000008</v>
      </c>
      <c r="BX120" s="1">
        <f>IF(ISNUMBER('Table 1. Total'!BX71-'Table 2. Foreign'!BX120),'Table 1. Total'!BX71-'Table 2. Foreign'!BX120,"…")</f>
        <v>93.015999999999991</v>
      </c>
      <c r="BY120" s="1">
        <f>IF(ISNUMBER('Table 1. Total'!BY71-'Table 2. Foreign'!BY120),'Table 1. Total'!BY71-'Table 2. Foreign'!BY120,"…")</f>
        <v>101.04</v>
      </c>
      <c r="BZ120" s="1">
        <f>IF(ISNUMBER('Table 1. Total'!BZ71-'Table 2. Foreign'!BZ120),'Table 1. Total'!BZ71-'Table 2. Foreign'!BZ120,"…")</f>
        <v>115.754</v>
      </c>
      <c r="CA120" s="1">
        <f>IF(ISNUMBER('Table 1. Total'!CA71-'Table 2. Foreign'!CA120),'Table 1. Total'!CA71-'Table 2. Foreign'!CA120,"…")</f>
        <v>99.019000000000005</v>
      </c>
      <c r="CB120" s="1">
        <f>IF(ISNUMBER('Table 1. Total'!CB71-'Table 2. Foreign'!CB120),'Table 1. Total'!CB71-'Table 2. Foreign'!CB120,"…")</f>
        <v>103.50699999999999</v>
      </c>
      <c r="CC120" s="1">
        <f>IF(ISNUMBER('Table 1. Total'!CC71-'Table 2. Foreign'!CC120),'Table 1. Total'!CC71-'Table 2. Foreign'!CC120,"…")</f>
        <v>95.385000000000005</v>
      </c>
      <c r="CD120" s="1">
        <f>IF(ISNUMBER('Table 1. Total'!CD71-'Table 2. Foreign'!CD120),'Table 1. Total'!CD71-'Table 2. Foreign'!CD120,"…")</f>
        <v>108.705</v>
      </c>
      <c r="CE120" s="1">
        <f>IF(ISNUMBER('Table 1. Total'!CE71-'Table 2. Foreign'!CE120),'Table 1. Total'!CE71-'Table 2. Foreign'!CE120,"…")</f>
        <v>110.22800000000001</v>
      </c>
      <c r="CF120" s="1">
        <f>IF(ISNUMBER('Table 1. Total'!CF71-'Table 2. Foreign'!CF120),'Table 1. Total'!CF71-'Table 2. Foreign'!CF120,"…")</f>
        <v>115.52300000000001</v>
      </c>
      <c r="CG120" s="1">
        <f>IF(ISNUMBER('Table 1. Total'!CG71-'Table 2. Foreign'!CG120),'Table 1. Total'!CG71-'Table 2. Foreign'!CG120,"…")</f>
        <v>104.771</v>
      </c>
      <c r="CH120" s="1">
        <f>IF(ISNUMBER('Table 1. Total'!CH71-'Table 2. Foreign'!CH120),'Table 1. Total'!CH71-'Table 2. Foreign'!CH120,"…")</f>
        <v>139.09899999999999</v>
      </c>
      <c r="CI120" s="1">
        <f>IF(ISNUMBER('Table 1. Total'!CI71-'Table 2. Foreign'!CI120),'Table 1. Total'!CI71-'Table 2. Foreign'!CI120,"…")</f>
        <v>155.21700000000001</v>
      </c>
    </row>
    <row r="121" spans="1:87">
      <c r="A121" t="s">
        <v>81</v>
      </c>
      <c r="B121" s="1" t="str">
        <f>IF(ISNUMBER('Table 1. Total'!B72-'Table 2. Foreign'!B121),'Table 1. Total'!B72-'Table 2. Foreign'!B121,"…")</f>
        <v>…</v>
      </c>
      <c r="C121" s="1" t="str">
        <f>IF(ISNUMBER('Table 1. Total'!C72-'Table 2. Foreign'!C121),'Table 1. Total'!C72-'Table 2. Foreign'!C121,"…")</f>
        <v>…</v>
      </c>
      <c r="D121" s="1" t="str">
        <f>IF(ISNUMBER('Table 1. Total'!D72-'Table 2. Foreign'!D121),'Table 1. Total'!D72-'Table 2. Foreign'!D121,"…")</f>
        <v>…</v>
      </c>
      <c r="E121" s="1" t="str">
        <f>IF(ISNUMBER('Table 1. Total'!E72-'Table 2. Foreign'!E121),'Table 1. Total'!E72-'Table 2. Foreign'!E121,"…")</f>
        <v>…</v>
      </c>
      <c r="F121" s="1" t="str">
        <f>IF(ISNUMBER('Table 1. Total'!F72-'Table 2. Foreign'!F121),'Table 1. Total'!F72-'Table 2. Foreign'!F121,"…")</f>
        <v>…</v>
      </c>
      <c r="G121" s="1" t="str">
        <f>IF(ISNUMBER('Table 1. Total'!G72-'Table 2. Foreign'!G121),'Table 1. Total'!G72-'Table 2. Foreign'!G121,"…")</f>
        <v>…</v>
      </c>
      <c r="H121" s="1" t="str">
        <f>IF(ISNUMBER('Table 1. Total'!H72-'Table 2. Foreign'!H121),'Table 1. Total'!H72-'Table 2. Foreign'!H121,"…")</f>
        <v>…</v>
      </c>
      <c r="I121" s="1" t="str">
        <f>IF(ISNUMBER('Table 1. Total'!I72-'Table 2. Foreign'!I121),'Table 1. Total'!I72-'Table 2. Foreign'!I121,"…")</f>
        <v>…</v>
      </c>
      <c r="J121" s="1" t="str">
        <f>IF(ISNUMBER('Table 1. Total'!J72-'Table 2. Foreign'!J121),'Table 1. Total'!J72-'Table 2. Foreign'!J121,"…")</f>
        <v>…</v>
      </c>
      <c r="K121" s="1">
        <f>IF(ISNUMBER('Table 1. Total'!K72-'Table 2. Foreign'!K121),'Table 1. Total'!K72-'Table 2. Foreign'!K121,"…")</f>
        <v>0.996</v>
      </c>
      <c r="L121" s="1">
        <f>IF(ISNUMBER('Table 1. Total'!L72-'Table 2. Foreign'!L121),'Table 1. Total'!L72-'Table 2. Foreign'!L121,"…")</f>
        <v>1.012</v>
      </c>
      <c r="M121" s="1">
        <f>IF(ISNUMBER('Table 1. Total'!M72-'Table 2. Foreign'!M121),'Table 1. Total'!M72-'Table 2. Foreign'!M121,"…")</f>
        <v>0.98199999999999998</v>
      </c>
      <c r="N121" s="1">
        <f>IF(ISNUMBER('Table 1. Total'!N72-'Table 2. Foreign'!N121),'Table 1. Total'!N72-'Table 2. Foreign'!N121,"…")</f>
        <v>1.0859999999999999</v>
      </c>
      <c r="O121" s="1">
        <f>IF(ISNUMBER('Table 1. Total'!O72-'Table 2. Foreign'!O121),'Table 1. Total'!O72-'Table 2. Foreign'!O121,"…")</f>
        <v>0.84499999999999997</v>
      </c>
      <c r="P121" s="1">
        <f>IF(ISNUMBER('Table 1. Total'!P72-'Table 2. Foreign'!P121),'Table 1. Total'!P72-'Table 2. Foreign'!P121,"…")</f>
        <v>1.419</v>
      </c>
      <c r="Q121" s="1">
        <f>IF(ISNUMBER('Table 1. Total'!Q72-'Table 2. Foreign'!Q121),'Table 1. Total'!Q72-'Table 2. Foreign'!Q121,"…")</f>
        <v>1.5940000000000001</v>
      </c>
      <c r="R121" s="1">
        <f>IF(ISNUMBER('Table 1. Total'!R72-'Table 2. Foreign'!R121),'Table 1. Total'!R72-'Table 2. Foreign'!R121,"…")</f>
        <v>1.3939999999999999</v>
      </c>
      <c r="S121" s="1">
        <f>IF(ISNUMBER('Table 1. Total'!S72-'Table 2. Foreign'!S121),'Table 1. Total'!S72-'Table 2. Foreign'!S121,"…")</f>
        <v>1.6480000000000001</v>
      </c>
      <c r="T121" s="1">
        <f>IF(ISNUMBER('Table 1. Total'!T72-'Table 2. Foreign'!T121),'Table 1. Total'!T72-'Table 2. Foreign'!T121,"…")</f>
        <v>1.7969999999999999</v>
      </c>
      <c r="U121" s="1">
        <f>IF(ISNUMBER('Table 1. Total'!U72-'Table 2. Foreign'!U121),'Table 1. Total'!U72-'Table 2. Foreign'!U121,"…")</f>
        <v>3.8410000000000002</v>
      </c>
      <c r="V121" s="1">
        <f>IF(ISNUMBER('Table 1. Total'!V72-'Table 2. Foreign'!V121),'Table 1. Total'!V72-'Table 2. Foreign'!V121,"…")</f>
        <v>4.6760000000000002</v>
      </c>
      <c r="W121" s="1">
        <f>IF(ISNUMBER('Table 1. Total'!W72-'Table 2. Foreign'!W121),'Table 1. Total'!W72-'Table 2. Foreign'!W121,"…")</f>
        <v>5.4379999999999997</v>
      </c>
      <c r="X121" s="1">
        <f>IF(ISNUMBER('Table 1. Total'!X72-'Table 2. Foreign'!X121),'Table 1. Total'!X72-'Table 2. Foreign'!X121,"…")</f>
        <v>8.8289999999999988</v>
      </c>
      <c r="Y121" s="1">
        <f>IF(ISNUMBER('Table 1. Total'!Y72-'Table 2. Foreign'!Y121),'Table 1. Total'!Y72-'Table 2. Foreign'!Y121,"…")</f>
        <v>9.9130000000000003</v>
      </c>
      <c r="Z121" s="1">
        <f>IF(ISNUMBER('Table 1. Total'!Z72-'Table 2. Foreign'!Z121),'Table 1. Total'!Z72-'Table 2. Foreign'!Z121,"…")</f>
        <v>12.537000000000001</v>
      </c>
      <c r="AA121" s="1">
        <f>IF(ISNUMBER('Table 1. Total'!AA72-'Table 2. Foreign'!AA121),'Table 1. Total'!AA72-'Table 2. Foreign'!AA121,"…")</f>
        <v>12.955</v>
      </c>
      <c r="AB121" s="1">
        <f>IF(ISNUMBER('Table 1. Total'!AB72-'Table 2. Foreign'!AB121),'Table 1. Total'!AB72-'Table 2. Foreign'!AB121,"…")</f>
        <v>15.498000000000001</v>
      </c>
      <c r="AC121" s="1">
        <f>IF(ISNUMBER('Table 1. Total'!AC72-'Table 2. Foreign'!AC121),'Table 1. Total'!AC72-'Table 2. Foreign'!AC121,"…")</f>
        <v>15.951000000000001</v>
      </c>
      <c r="AD121" s="1">
        <f>IF(ISNUMBER('Table 1. Total'!AD72-'Table 2. Foreign'!AD121),'Table 1. Total'!AD72-'Table 2. Foreign'!AD121,"…")</f>
        <v>16.942999999999998</v>
      </c>
      <c r="AE121" s="1">
        <f>IF(ISNUMBER('Table 1. Total'!AE72-'Table 2. Foreign'!AE121),'Table 1. Total'!AE72-'Table 2. Foreign'!AE121,"…")</f>
        <v>18.747999999999998</v>
      </c>
      <c r="AF121" s="1">
        <f>IF(ISNUMBER('Table 1. Total'!AF72-'Table 2. Foreign'!AF121),'Table 1. Total'!AF72-'Table 2. Foreign'!AF121,"…")</f>
        <v>17.653000000000002</v>
      </c>
      <c r="AG121" s="1">
        <f>IF(ISNUMBER('Table 1. Total'!AG72-'Table 2. Foreign'!AG121),'Table 1. Total'!AG72-'Table 2. Foreign'!AG121,"…")</f>
        <v>18.834</v>
      </c>
      <c r="AH121" s="1">
        <f>IF(ISNUMBER('Table 1. Total'!AH72-'Table 2. Foreign'!AH121),'Table 1. Total'!AH72-'Table 2. Foreign'!AH121,"…")</f>
        <v>19.760999999999999</v>
      </c>
      <c r="AI121" s="1">
        <f>IF(ISNUMBER('Table 1. Total'!AI72-'Table 2. Foreign'!AI121),'Table 1. Total'!AI72-'Table 2. Foreign'!AI121,"…")</f>
        <v>20.431000000000001</v>
      </c>
      <c r="AJ121" s="1">
        <f>IF(ISNUMBER('Table 1. Total'!AJ72-'Table 2. Foreign'!AJ121),'Table 1. Total'!AJ72-'Table 2. Foreign'!AJ121,"…")</f>
        <v>20.141000000000002</v>
      </c>
      <c r="AK121" s="1">
        <f>IF(ISNUMBER('Table 1. Total'!AK72-'Table 2. Foreign'!AK121),'Table 1. Total'!AK72-'Table 2. Foreign'!AK121,"…")</f>
        <v>20.588999999999999</v>
      </c>
      <c r="AL121" s="1">
        <f>IF(ISNUMBER('Table 1. Total'!AL72-'Table 2. Foreign'!AL121),'Table 1. Total'!AL72-'Table 2. Foreign'!AL121,"…")</f>
        <v>21.566000000000003</v>
      </c>
      <c r="AM121" s="1">
        <f>IF(ISNUMBER('Table 1. Total'!AM72-'Table 2. Foreign'!AM121),'Table 1. Total'!AM72-'Table 2. Foreign'!AM121,"…")</f>
        <v>22.934000000000001</v>
      </c>
      <c r="AN121" s="1">
        <f>IF(ISNUMBER('Table 1. Total'!AN72-'Table 2. Foreign'!AN121),'Table 1. Total'!AN72-'Table 2. Foreign'!AN121,"…")</f>
        <v>24.362000000000002</v>
      </c>
      <c r="AO121" s="1">
        <f>IF(ISNUMBER('Table 1. Total'!AO72-'Table 2. Foreign'!AO121),'Table 1. Total'!AO72-'Table 2. Foreign'!AO121,"…")</f>
        <v>24.945999999999998</v>
      </c>
      <c r="AP121" s="1">
        <f>IF(ISNUMBER('Table 1. Total'!AP72-'Table 2. Foreign'!AP121),'Table 1. Total'!AP72-'Table 2. Foreign'!AP121,"…")</f>
        <v>19.637</v>
      </c>
      <c r="AQ121" s="1">
        <f>IF(ISNUMBER('Table 1. Total'!AQ72-'Table 2. Foreign'!AQ121),'Table 1. Total'!AQ72-'Table 2. Foreign'!AQ121,"…")</f>
        <v>19.934999999999999</v>
      </c>
      <c r="AR121" s="1">
        <f>IF(ISNUMBER('Table 1. Total'!AR72-'Table 2. Foreign'!AR121),'Table 1. Total'!AR72-'Table 2. Foreign'!AR121,"…")</f>
        <v>24.625999999999998</v>
      </c>
      <c r="AS121" s="1">
        <f>IF(ISNUMBER('Table 1. Total'!AS72-'Table 2. Foreign'!AS121),'Table 1. Total'!AS72-'Table 2. Foreign'!AS121,"…")</f>
        <v>24.503999999999998</v>
      </c>
      <c r="AT121" s="1">
        <f>IF(ISNUMBER('Table 1. Total'!AT72-'Table 2. Foreign'!AT121),'Table 1. Total'!AT72-'Table 2. Foreign'!AT121,"…")</f>
        <v>17.43</v>
      </c>
      <c r="AU121" s="1">
        <f>IF(ISNUMBER('Table 1. Total'!AU72-'Table 2. Foreign'!AU121),'Table 1. Total'!AU72-'Table 2. Foreign'!AU121,"…")</f>
        <v>20.213000000000001</v>
      </c>
      <c r="AV121" s="1">
        <f>IF(ISNUMBER('Table 1. Total'!AV72-'Table 2. Foreign'!AV121),'Table 1. Total'!AV72-'Table 2. Foreign'!AV121,"…")</f>
        <v>20.012</v>
      </c>
      <c r="AW121" s="1">
        <f>IF(ISNUMBER('Table 1. Total'!AW72-'Table 2. Foreign'!AW121),'Table 1. Total'!AW72-'Table 2. Foreign'!AW121,"…")</f>
        <v>18.39</v>
      </c>
      <c r="AX121" s="1">
        <f>IF(ISNUMBER('Table 1. Total'!AX72-'Table 2. Foreign'!AX121),'Table 1. Total'!AX72-'Table 2. Foreign'!AX121,"…")</f>
        <v>17.322000000000003</v>
      </c>
      <c r="AY121" s="1">
        <f>IF(ISNUMBER('Table 1. Total'!AY72-'Table 2. Foreign'!AY121),'Table 1. Total'!AY72-'Table 2. Foreign'!AY121,"…")</f>
        <v>18.443999999999999</v>
      </c>
      <c r="AZ121" s="1">
        <f>IF(ISNUMBER('Table 1. Total'!AZ72-'Table 2. Foreign'!AZ121),'Table 1. Total'!AZ72-'Table 2. Foreign'!AZ121,"…")</f>
        <v>17.651</v>
      </c>
      <c r="BA121" s="1">
        <f>IF(ISNUMBER('Table 1. Total'!BA72-'Table 2. Foreign'!BA121),'Table 1. Total'!BA72-'Table 2. Foreign'!BA121,"…")</f>
        <v>20.648</v>
      </c>
      <c r="BB121" s="1">
        <f>IF(ISNUMBER('Table 1. Total'!BB72-'Table 2. Foreign'!BB121),'Table 1. Total'!BB72-'Table 2. Foreign'!BB121,"…")</f>
        <v>21.952000000000002</v>
      </c>
      <c r="BC121" s="1">
        <f>IF(ISNUMBER('Table 1. Total'!BC72-'Table 2. Foreign'!BC121),'Table 1. Total'!BC72-'Table 2. Foreign'!BC121,"…")</f>
        <v>22.34</v>
      </c>
      <c r="BD121" s="1">
        <f>IF(ISNUMBER('Table 1. Total'!BD72-'Table 2. Foreign'!BD121),'Table 1. Total'!BD72-'Table 2. Foreign'!BD121,"…")</f>
        <v>22.581</v>
      </c>
      <c r="BE121" s="1">
        <f>IF(ISNUMBER('Table 1. Total'!BE72-'Table 2. Foreign'!BE121),'Table 1. Total'!BE72-'Table 2. Foreign'!BE121,"…")</f>
        <v>22.190999999999999</v>
      </c>
      <c r="BF121" s="1">
        <f>IF(ISNUMBER('Table 1. Total'!BF72-'Table 2. Foreign'!BF121),'Table 1. Total'!BF72-'Table 2. Foreign'!BF121,"…")</f>
        <v>23.373999999999999</v>
      </c>
      <c r="BG121" s="1">
        <f>IF(ISNUMBER('Table 1. Total'!BG72-'Table 2. Foreign'!BG121),'Table 1. Total'!BG72-'Table 2. Foreign'!BG121,"…")</f>
        <v>23.551000000000002</v>
      </c>
      <c r="BH121" s="1">
        <f>IF(ISNUMBER('Table 1. Total'!BH72-'Table 2. Foreign'!BH121),'Table 1. Total'!BH72-'Table 2. Foreign'!BH121,"…")</f>
        <v>21.765000000000001</v>
      </c>
      <c r="BI121" s="1">
        <f>IF(ISNUMBER('Table 1. Total'!BI72-'Table 2. Foreign'!BI121),'Table 1. Total'!BI72-'Table 2. Foreign'!BI121,"…")</f>
        <v>22.140999999999998</v>
      </c>
      <c r="BJ121" s="1">
        <f>IF(ISNUMBER('Table 1. Total'!BJ72-'Table 2. Foreign'!BJ121),'Table 1. Total'!BJ72-'Table 2. Foreign'!BJ121,"…")</f>
        <v>22.736000000000001</v>
      </c>
      <c r="BK121" s="1">
        <f>IF(ISNUMBER('Table 1. Total'!BK72-'Table 2. Foreign'!BK121),'Table 1. Total'!BK72-'Table 2. Foreign'!BK121,"…")</f>
        <v>23.491999999999997</v>
      </c>
      <c r="BL121" s="1">
        <f>IF(ISNUMBER('Table 1. Total'!BL72-'Table 2. Foreign'!BL121),'Table 1. Total'!BL72-'Table 2. Foreign'!BL121,"…")</f>
        <v>25.407</v>
      </c>
      <c r="BM121" s="1">
        <f>IF(ISNUMBER('Table 1. Total'!BM72-'Table 2. Foreign'!BM121),'Table 1. Total'!BM72-'Table 2. Foreign'!BM121,"…")</f>
        <v>25.53</v>
      </c>
      <c r="BN121" s="1">
        <f>IF(ISNUMBER('Table 1. Total'!BN72-'Table 2. Foreign'!BN121),'Table 1. Total'!BN72-'Table 2. Foreign'!BN121,"…")</f>
        <v>21.326999999999998</v>
      </c>
      <c r="BO121" s="1">
        <f>IF(ISNUMBER('Table 1. Total'!BO72-'Table 2. Foreign'!BO121),'Table 1. Total'!BO72-'Table 2. Foreign'!BO121,"…")</f>
        <v>24.957999999999998</v>
      </c>
      <c r="BP121" s="1">
        <f>IF(ISNUMBER('Table 1. Total'!BP72-'Table 2. Foreign'!BP121),'Table 1. Total'!BP72-'Table 2. Foreign'!BP121,"…")</f>
        <v>23.9</v>
      </c>
      <c r="BQ121" s="1">
        <f>IF(ISNUMBER('Table 1. Total'!BQ72-'Table 2. Foreign'!BQ121),'Table 1. Total'!BQ72-'Table 2. Foreign'!BQ121,"…")</f>
        <v>27.454000000000001</v>
      </c>
      <c r="BR121" s="1">
        <f>IF(ISNUMBER('Table 1. Total'!BR72-'Table 2. Foreign'!BR121),'Table 1. Total'!BR72-'Table 2. Foreign'!BR121,"…")</f>
        <v>27.950000000000003</v>
      </c>
      <c r="BS121" s="1">
        <f>IF(ISNUMBER('Table 1. Total'!BS72-'Table 2. Foreign'!BS121),'Table 1. Total'!BS72-'Table 2. Foreign'!BS121,"…")</f>
        <v>28.431000000000001</v>
      </c>
      <c r="BT121" s="1">
        <f>IF(ISNUMBER('Table 1. Total'!BT72-'Table 2. Foreign'!BT121),'Table 1. Total'!BT72-'Table 2. Foreign'!BT121,"…")</f>
        <v>29.041999999999998</v>
      </c>
      <c r="BU121" s="1">
        <f>IF(ISNUMBER('Table 1. Total'!BU72-'Table 2. Foreign'!BU121),'Table 1. Total'!BU72-'Table 2. Foreign'!BU121,"…")</f>
        <v>31.186</v>
      </c>
      <c r="BV121" s="1">
        <f>IF(ISNUMBER('Table 1. Total'!BV72-'Table 2. Foreign'!BV121),'Table 1. Total'!BV72-'Table 2. Foreign'!BV121,"…")</f>
        <v>29.795999999999999</v>
      </c>
      <c r="BW121" s="1">
        <f>IF(ISNUMBER('Table 1. Total'!BW72-'Table 2. Foreign'!BW121),'Table 1. Total'!BW72-'Table 2. Foreign'!BW121,"…")</f>
        <v>36.222999999999999</v>
      </c>
      <c r="BX121" s="1">
        <f>IF(ISNUMBER('Table 1. Total'!BX72-'Table 2. Foreign'!BX121),'Table 1. Total'!BX72-'Table 2. Foreign'!BX121,"…")</f>
        <v>30.184000000000001</v>
      </c>
      <c r="BY121" s="1">
        <f>IF(ISNUMBER('Table 1. Total'!BY72-'Table 2. Foreign'!BY121),'Table 1. Total'!BY72-'Table 2. Foreign'!BY121,"…")</f>
        <v>33.361999999999995</v>
      </c>
      <c r="BZ121" s="1">
        <f>IF(ISNUMBER('Table 1. Total'!BZ72-'Table 2. Foreign'!BZ121),'Table 1. Total'!BZ72-'Table 2. Foreign'!BZ121,"…")</f>
        <v>34.749000000000002</v>
      </c>
      <c r="CA121" s="1">
        <f>IF(ISNUMBER('Table 1. Total'!CA72-'Table 2. Foreign'!CA121),'Table 1. Total'!CA72-'Table 2. Foreign'!CA121,"…")</f>
        <v>34.922999999999995</v>
      </c>
      <c r="CB121" s="1">
        <f>IF(ISNUMBER('Table 1. Total'!CB72-'Table 2. Foreign'!CB121),'Table 1. Total'!CB72-'Table 2. Foreign'!CB121,"…")</f>
        <v>35.896999999999998</v>
      </c>
      <c r="CC121" s="1">
        <f>IF(ISNUMBER('Table 1. Total'!CC72-'Table 2. Foreign'!CC121),'Table 1. Total'!CC72-'Table 2. Foreign'!CC121,"…")</f>
        <v>36.931999999999995</v>
      </c>
      <c r="CD121" s="1">
        <f>IF(ISNUMBER('Table 1. Total'!CD72-'Table 2. Foreign'!CD121),'Table 1. Total'!CD72-'Table 2. Foreign'!CD121,"…")</f>
        <v>36.591999999999999</v>
      </c>
      <c r="CE121" s="1">
        <f>IF(ISNUMBER('Table 1. Total'!CE72-'Table 2. Foreign'!CE121),'Table 1. Total'!CE72-'Table 2. Foreign'!CE121,"…")</f>
        <v>36.207999999999998</v>
      </c>
      <c r="CF121" s="1">
        <f>IF(ISNUMBER('Table 1. Total'!CF72-'Table 2. Foreign'!CF121),'Table 1. Total'!CF72-'Table 2. Foreign'!CF121,"…")</f>
        <v>37.412999999999997</v>
      </c>
      <c r="CG121" s="1">
        <f>IF(ISNUMBER('Table 1. Total'!CG72-'Table 2. Foreign'!CG121),'Table 1. Total'!CG72-'Table 2. Foreign'!CG121,"…")</f>
        <v>40.143000000000001</v>
      </c>
      <c r="CH121" s="1">
        <f>IF(ISNUMBER('Table 1. Total'!CH72-'Table 2. Foreign'!CH121),'Table 1. Total'!CH72-'Table 2. Foreign'!CH121,"…")</f>
        <v>40.409000000000006</v>
      </c>
      <c r="CI121" s="1">
        <f>IF(ISNUMBER('Table 1. Total'!CI72-'Table 2. Foreign'!CI121),'Table 1. Total'!CI72-'Table 2. Foreign'!CI121,"…")</f>
        <v>40.344999999999999</v>
      </c>
    </row>
    <row r="122" spans="1:87">
      <c r="A122" t="s">
        <v>82</v>
      </c>
      <c r="B122" s="1">
        <f>IF(ISNUMBER('Table 1. Total'!B73-'Table 2. Foreign'!B122),'Table 1. Total'!B73-'Table 2. Foreign'!B122,"…")</f>
        <v>0.64</v>
      </c>
      <c r="C122" s="1">
        <f>IF(ISNUMBER('Table 1. Total'!C73-'Table 2. Foreign'!C122),'Table 1. Total'!C73-'Table 2. Foreign'!C122,"…")</f>
        <v>0.64700000000000002</v>
      </c>
      <c r="D122" s="1">
        <f>IF(ISNUMBER('Table 1. Total'!D73-'Table 2. Foreign'!D122),'Table 1. Total'!D73-'Table 2. Foreign'!D122,"…")</f>
        <v>0.627</v>
      </c>
      <c r="E122" s="1">
        <f>IF(ISNUMBER('Table 1. Total'!E73-'Table 2. Foreign'!E122),'Table 1. Total'!E73-'Table 2. Foreign'!E122,"…")</f>
        <v>0.68199999999999994</v>
      </c>
      <c r="F122" s="1">
        <f>IF(ISNUMBER('Table 1. Total'!F73-'Table 2. Foreign'!F122),'Table 1. Total'!F73-'Table 2. Foreign'!F122,"…")</f>
        <v>0.73399999999999999</v>
      </c>
      <c r="G122" s="1">
        <f>IF(ISNUMBER('Table 1. Total'!G73-'Table 2. Foreign'!G122),'Table 1. Total'!G73-'Table 2. Foreign'!G122,"…")</f>
        <v>0.8859999999999999</v>
      </c>
      <c r="H122" s="1">
        <f>IF(ISNUMBER('Table 1. Total'!H73-'Table 2. Foreign'!H122),'Table 1. Total'!H73-'Table 2. Foreign'!H122,"…")</f>
        <v>0.9870000000000001</v>
      </c>
      <c r="I122" s="1">
        <f>IF(ISNUMBER('Table 1. Total'!I73-'Table 2. Foreign'!I122),'Table 1. Total'!I73-'Table 2. Foreign'!I122,"…")</f>
        <v>1.0069999999999999</v>
      </c>
      <c r="J122" s="1">
        <f>IF(ISNUMBER('Table 1. Total'!J73-'Table 2. Foreign'!J122),'Table 1. Total'!J73-'Table 2. Foreign'!J122,"…")</f>
        <v>1.0419999999999998</v>
      </c>
      <c r="K122" s="1">
        <f>IF(ISNUMBER('Table 1. Total'!K73-'Table 2. Foreign'!K122),'Table 1. Total'!K73-'Table 2. Foreign'!K122,"…")</f>
        <v>1.1850000000000001</v>
      </c>
      <c r="L122" s="1">
        <f>IF(ISNUMBER('Table 1. Total'!L73-'Table 2. Foreign'!L122),'Table 1. Total'!L73-'Table 2. Foreign'!L122,"…")</f>
        <v>1.2989999999999999</v>
      </c>
      <c r="M122" s="1">
        <f>IF(ISNUMBER('Table 1. Total'!M73-'Table 2. Foreign'!M122),'Table 1. Total'!M73-'Table 2. Foreign'!M122,"…")</f>
        <v>1.32</v>
      </c>
      <c r="N122" s="1">
        <f>IF(ISNUMBER('Table 1. Total'!N73-'Table 2. Foreign'!N122),'Table 1. Total'!N73-'Table 2. Foreign'!N122,"…")</f>
        <v>1.4490000000000003</v>
      </c>
      <c r="O122" s="1">
        <f>IF(ISNUMBER('Table 1. Total'!O73-'Table 2. Foreign'!O122),'Table 1. Total'!O73-'Table 2. Foreign'!O122,"…")</f>
        <v>1.6110000000000002</v>
      </c>
      <c r="P122" s="1">
        <f>IF(ISNUMBER('Table 1. Total'!P73-'Table 2. Foreign'!P122),'Table 1. Total'!P73-'Table 2. Foreign'!P122,"…")</f>
        <v>1.8159999999999998</v>
      </c>
      <c r="Q122" s="1">
        <f>IF(ISNUMBER('Table 1. Total'!Q73-'Table 2. Foreign'!Q122),'Table 1. Total'!Q73-'Table 2. Foreign'!Q122,"…")</f>
        <v>1.8919999999999999</v>
      </c>
      <c r="R122" s="1">
        <f>IF(ISNUMBER('Table 1. Total'!R73-'Table 2. Foreign'!R122),'Table 1. Total'!R73-'Table 2. Foreign'!R122,"…")</f>
        <v>2.0579999999999998</v>
      </c>
      <c r="S122" s="1">
        <f>IF(ISNUMBER('Table 1. Total'!S73-'Table 2. Foreign'!S122),'Table 1. Total'!S73-'Table 2. Foreign'!S122,"…")</f>
        <v>2.2969999999999997</v>
      </c>
      <c r="T122" s="1">
        <f>IF(ISNUMBER('Table 1. Total'!T73-'Table 2. Foreign'!T122),'Table 1. Total'!T73-'Table 2. Foreign'!T122,"…")</f>
        <v>2.2400000000000002</v>
      </c>
      <c r="U122" s="1">
        <f>IF(ISNUMBER('Table 1. Total'!U73-'Table 2. Foreign'!U122),'Table 1. Total'!U73-'Table 2. Foreign'!U122,"…")</f>
        <v>2.214</v>
      </c>
      <c r="V122" s="1">
        <f>IF(ISNUMBER('Table 1. Total'!V73-'Table 2. Foreign'!V122),'Table 1. Total'!V73-'Table 2. Foreign'!V122,"…")</f>
        <v>2.4729999999999999</v>
      </c>
      <c r="W122" s="1">
        <f>IF(ISNUMBER('Table 1. Total'!W73-'Table 2. Foreign'!W122),'Table 1. Total'!W73-'Table 2. Foreign'!W122,"…")</f>
        <v>2.7850000000000001</v>
      </c>
      <c r="X122" s="1">
        <f>IF(ISNUMBER('Table 1. Total'!X73-'Table 2. Foreign'!X122),'Table 1. Total'!X73-'Table 2. Foreign'!X122,"…")</f>
        <v>3.2900000000000005</v>
      </c>
      <c r="Y122" s="1">
        <f>IF(ISNUMBER('Table 1. Total'!Y73-'Table 2. Foreign'!Y122),'Table 1. Total'!Y73-'Table 2. Foreign'!Y122,"…")</f>
        <v>3.653</v>
      </c>
      <c r="Z122" s="1">
        <f>IF(ISNUMBER('Table 1. Total'!Z73-'Table 2. Foreign'!Z122),'Table 1. Total'!Z73-'Table 2. Foreign'!Z122,"…")</f>
        <v>3.5990000000000002</v>
      </c>
      <c r="AA122" s="1">
        <f>IF(ISNUMBER('Table 1. Total'!AA73-'Table 2. Foreign'!AA122),'Table 1. Total'!AA73-'Table 2. Foreign'!AA122,"…")</f>
        <v>3.552</v>
      </c>
      <c r="AB122" s="1">
        <f>IF(ISNUMBER('Table 1. Total'!AB73-'Table 2. Foreign'!AB122),'Table 1. Total'!AB73-'Table 2. Foreign'!AB122,"…")</f>
        <v>3.7789999999999999</v>
      </c>
      <c r="AC122" s="1">
        <f>IF(ISNUMBER('Table 1. Total'!AC73-'Table 2. Foreign'!AC122),'Table 1. Total'!AC73-'Table 2. Foreign'!AC122,"…")</f>
        <v>3.6779999999999999</v>
      </c>
      <c r="AD122" s="1">
        <f>IF(ISNUMBER('Table 1. Total'!AD73-'Table 2. Foreign'!AD122),'Table 1. Total'!AD73-'Table 2. Foreign'!AD122,"…")</f>
        <v>5.3190000000000008</v>
      </c>
      <c r="AE122" s="1">
        <f>IF(ISNUMBER('Table 1. Total'!AE73-'Table 2. Foreign'!AE122),'Table 1. Total'!AE73-'Table 2. Foreign'!AE122,"…")</f>
        <v>5.4039999999999999</v>
      </c>
      <c r="AF122" s="1">
        <f>IF(ISNUMBER('Table 1. Total'!AF73-'Table 2. Foreign'!AF122),'Table 1. Total'!AF73-'Table 2. Foreign'!AF122,"…")</f>
        <v>5.048</v>
      </c>
      <c r="AG122" s="1">
        <f>IF(ISNUMBER('Table 1. Total'!AG73-'Table 2. Foreign'!AG122),'Table 1. Total'!AG73-'Table 2. Foreign'!AG122,"…")</f>
        <v>5.9429999999999996</v>
      </c>
      <c r="AH122" s="1">
        <f>IF(ISNUMBER('Table 1. Total'!AH73-'Table 2. Foreign'!AH122),'Table 1. Total'!AH73-'Table 2. Foreign'!AH122,"…")</f>
        <v>6.7270000000000003</v>
      </c>
      <c r="AI122" s="1">
        <f>IF(ISNUMBER('Table 1. Total'!AI73-'Table 2. Foreign'!AI122),'Table 1. Total'!AI73-'Table 2. Foreign'!AI122,"…")</f>
        <v>5.8130000000000006</v>
      </c>
      <c r="AJ122" s="1">
        <f>IF(ISNUMBER('Table 1. Total'!AJ73-'Table 2. Foreign'!AJ122),'Table 1. Total'!AJ73-'Table 2. Foreign'!AJ122,"…")</f>
        <v>6.0450000000000008</v>
      </c>
      <c r="AK122" s="1">
        <f>IF(ISNUMBER('Table 1. Total'!AK73-'Table 2. Foreign'!AK122),'Table 1. Total'!AK73-'Table 2. Foreign'!AK122,"…")</f>
        <v>5.9249999999999998</v>
      </c>
      <c r="AL122" s="1">
        <f>IF(ISNUMBER('Table 1. Total'!AL73-'Table 2. Foreign'!AL122),'Table 1. Total'!AL73-'Table 2. Foreign'!AL122,"…")</f>
        <v>5.81</v>
      </c>
      <c r="AM122" s="1">
        <f>IF(ISNUMBER('Table 1. Total'!AM73-'Table 2. Foreign'!AM122),'Table 1. Total'!AM73-'Table 2. Foreign'!AM122,"…")</f>
        <v>4.8809999999999993</v>
      </c>
      <c r="AN122" s="1">
        <f>IF(ISNUMBER('Table 1. Total'!AN73-'Table 2. Foreign'!AN122),'Table 1. Total'!AN73-'Table 2. Foreign'!AN122,"…")</f>
        <v>4.3520000000000003</v>
      </c>
      <c r="AO122" s="1">
        <f>IF(ISNUMBER('Table 1. Total'!AO73-'Table 2. Foreign'!AO122),'Table 1. Total'!AO73-'Table 2. Foreign'!AO122,"…")</f>
        <v>4.3469999999999995</v>
      </c>
      <c r="AP122" s="1">
        <f>IF(ISNUMBER('Table 1. Total'!AP73-'Table 2. Foreign'!AP122),'Table 1. Total'!AP73-'Table 2. Foreign'!AP122,"…")</f>
        <v>5.0419999999999998</v>
      </c>
      <c r="AQ122" s="1">
        <f>IF(ISNUMBER('Table 1. Total'!AQ73-'Table 2. Foreign'!AQ122),'Table 1. Total'!AQ73-'Table 2. Foreign'!AQ122,"…")</f>
        <v>4.8360000000000003</v>
      </c>
      <c r="AR122" s="1">
        <f>IF(ISNUMBER('Table 1. Total'!AR73-'Table 2. Foreign'!AR122),'Table 1. Total'!AR73-'Table 2. Foreign'!AR122,"…")</f>
        <v>4.5880000000000001</v>
      </c>
      <c r="AS122" s="1">
        <f>IF(ISNUMBER('Table 1. Total'!AS73-'Table 2. Foreign'!AS122),'Table 1. Total'!AS73-'Table 2. Foreign'!AS122,"…")</f>
        <v>4.6909999999999998</v>
      </c>
      <c r="AT122" s="1">
        <f>IF(ISNUMBER('Table 1. Total'!AT73-'Table 2. Foreign'!AT122),'Table 1. Total'!AT73-'Table 2. Foreign'!AT122,"…")</f>
        <v>4.391</v>
      </c>
      <c r="AU122" s="1">
        <f>IF(ISNUMBER('Table 1. Total'!AU73-'Table 2. Foreign'!AU122),'Table 1. Total'!AU73-'Table 2. Foreign'!AU122,"…")</f>
        <v>4.0600000000000005</v>
      </c>
      <c r="AV122" s="1">
        <f>IF(ISNUMBER('Table 1. Total'!AV73-'Table 2. Foreign'!AV122),'Table 1. Total'!AV73-'Table 2. Foreign'!AV122,"…")</f>
        <v>4.8770000000000007</v>
      </c>
      <c r="AW122" s="1">
        <f>IF(ISNUMBER('Table 1. Total'!AW73-'Table 2. Foreign'!AW122),'Table 1. Total'!AW73-'Table 2. Foreign'!AW122,"…")</f>
        <v>5.2190000000000003</v>
      </c>
      <c r="AX122" s="1">
        <f>IF(ISNUMBER('Table 1. Total'!AX73-'Table 2. Foreign'!AX122),'Table 1. Total'!AX73-'Table 2. Foreign'!AX122,"…")</f>
        <v>5.9070000000000009</v>
      </c>
      <c r="AY122" s="1">
        <f>IF(ISNUMBER('Table 1. Total'!AY73-'Table 2. Foreign'!AY122),'Table 1. Total'!AY73-'Table 2. Foreign'!AY122,"…")</f>
        <v>6.7789999999999999</v>
      </c>
      <c r="AZ122" s="1">
        <f>IF(ISNUMBER('Table 1. Total'!AZ73-'Table 2. Foreign'!AZ122),'Table 1. Total'!AZ73-'Table 2. Foreign'!AZ122,"…")</f>
        <v>8.016</v>
      </c>
      <c r="BA122" s="1">
        <f>IF(ISNUMBER('Table 1. Total'!BA73-'Table 2. Foreign'!BA122),'Table 1. Total'!BA73-'Table 2. Foreign'!BA122,"…")</f>
        <v>8.4700000000000006</v>
      </c>
      <c r="BB122" s="1">
        <f>IF(ISNUMBER('Table 1. Total'!BB73-'Table 2. Foreign'!BB122),'Table 1. Total'!BB73-'Table 2. Foreign'!BB122,"…")</f>
        <v>9.99</v>
      </c>
      <c r="BC122" s="1">
        <f>IF(ISNUMBER('Table 1. Total'!BC73-'Table 2. Foreign'!BC122),'Table 1. Total'!BC73-'Table 2. Foreign'!BC122,"…")</f>
        <v>10.311</v>
      </c>
      <c r="BD122" s="1">
        <f>IF(ISNUMBER('Table 1. Total'!BD73-'Table 2. Foreign'!BD122),'Table 1. Total'!BD73-'Table 2. Foreign'!BD122,"…")</f>
        <v>10.039</v>
      </c>
      <c r="BE122" s="1">
        <f>IF(ISNUMBER('Table 1. Total'!BE73-'Table 2. Foreign'!BE122),'Table 1. Total'!BE73-'Table 2. Foreign'!BE122,"…")</f>
        <v>10.207999999999998</v>
      </c>
      <c r="BF122" s="1">
        <f>IF(ISNUMBER('Table 1. Total'!BF73-'Table 2. Foreign'!BF122),'Table 1. Total'!BF73-'Table 2. Foreign'!BF122,"…")</f>
        <v>10.783999999999999</v>
      </c>
      <c r="BG122" s="1">
        <f>IF(ISNUMBER('Table 1. Total'!BG73-'Table 2. Foreign'!BG122),'Table 1. Total'!BG73-'Table 2. Foreign'!BG122,"…")</f>
        <v>9.4079999999999995</v>
      </c>
      <c r="BH122" s="1">
        <f>IF(ISNUMBER('Table 1. Total'!BH73-'Table 2. Foreign'!BH122),'Table 1. Total'!BH73-'Table 2. Foreign'!BH122,"…")</f>
        <v>9.6539999999999999</v>
      </c>
      <c r="BI122" s="1">
        <f>IF(ISNUMBER('Table 1. Total'!BI73-'Table 2. Foreign'!BI122),'Table 1. Total'!BI73-'Table 2. Foreign'!BI122,"…")</f>
        <v>10.465</v>
      </c>
      <c r="BJ122" s="1">
        <f>IF(ISNUMBER('Table 1. Total'!BJ73-'Table 2. Foreign'!BJ122),'Table 1. Total'!BJ73-'Table 2. Foreign'!BJ122,"…")</f>
        <v>10.52</v>
      </c>
      <c r="BK122" s="1">
        <f>IF(ISNUMBER('Table 1. Total'!BK73-'Table 2. Foreign'!BK122),'Table 1. Total'!BK73-'Table 2. Foreign'!BK122,"…")</f>
        <v>10.512</v>
      </c>
      <c r="BL122" s="1">
        <f>IF(ISNUMBER('Table 1. Total'!BL73-'Table 2. Foreign'!BL122),'Table 1. Total'!BL73-'Table 2. Foreign'!BL122,"…")</f>
        <v>10.138</v>
      </c>
      <c r="BM122" s="1">
        <f>IF(ISNUMBER('Table 1. Total'!BM73-'Table 2. Foreign'!BM122),'Table 1. Total'!BM73-'Table 2. Foreign'!BM122,"…")</f>
        <v>10.179</v>
      </c>
      <c r="BN122" s="1">
        <f>IF(ISNUMBER('Table 1. Total'!BN73-'Table 2. Foreign'!BN122),'Table 1. Total'!BN73-'Table 2. Foreign'!BN122,"…")</f>
        <v>9.7270000000000003</v>
      </c>
      <c r="BO122" s="1">
        <f>IF(ISNUMBER('Table 1. Total'!BO73-'Table 2. Foreign'!BO122),'Table 1. Total'!BO73-'Table 2. Foreign'!BO122,"…")</f>
        <v>9.8170000000000002</v>
      </c>
      <c r="BP122" s="1">
        <f>IF(ISNUMBER('Table 1. Total'!BP73-'Table 2. Foreign'!BP122),'Table 1. Total'!BP73-'Table 2. Foreign'!BP122,"…")</f>
        <v>10.276</v>
      </c>
      <c r="BQ122" s="1">
        <f>IF(ISNUMBER('Table 1. Total'!BQ73-'Table 2. Foreign'!BQ122),'Table 1. Total'!BQ73-'Table 2. Foreign'!BQ122,"…")</f>
        <v>10.728000000000002</v>
      </c>
      <c r="BR122" s="1">
        <f>IF(ISNUMBER('Table 1. Total'!BR73-'Table 2. Foreign'!BR122),'Table 1. Total'!BR73-'Table 2. Foreign'!BR122,"…")</f>
        <v>11.172999999999998</v>
      </c>
      <c r="BS122" s="1">
        <f>IF(ISNUMBER('Table 1. Total'!BS73-'Table 2. Foreign'!BS122),'Table 1. Total'!BS73-'Table 2. Foreign'!BS122,"…")</f>
        <v>11.811</v>
      </c>
      <c r="BT122" s="1">
        <f>IF(ISNUMBER('Table 1. Total'!BT73-'Table 2. Foreign'!BT122),'Table 1. Total'!BT73-'Table 2. Foreign'!BT122,"…")</f>
        <v>12.64</v>
      </c>
      <c r="BU122" s="1">
        <f>IF(ISNUMBER('Table 1. Total'!BU73-'Table 2. Foreign'!BU122),'Table 1. Total'!BU73-'Table 2. Foreign'!BU122,"…")</f>
        <v>12.699000000000002</v>
      </c>
      <c r="BV122" s="1">
        <f>IF(ISNUMBER('Table 1. Total'!BV73-'Table 2. Foreign'!BV122),'Table 1. Total'!BV73-'Table 2. Foreign'!BV122,"…")</f>
        <v>15.994999999999999</v>
      </c>
      <c r="BW122" s="1">
        <f>IF(ISNUMBER('Table 1. Total'!BW73-'Table 2. Foreign'!BW122),'Table 1. Total'!BW73-'Table 2. Foreign'!BW122,"…")</f>
        <v>16.289000000000001</v>
      </c>
      <c r="BX122" s="1">
        <f>IF(ISNUMBER('Table 1. Total'!BX73-'Table 2. Foreign'!BX122),'Table 1. Total'!BX73-'Table 2. Foreign'!BX122,"…")</f>
        <v>15.989000000000001</v>
      </c>
      <c r="BY122" s="1">
        <f>IF(ISNUMBER('Table 1. Total'!BY73-'Table 2. Foreign'!BY122),'Table 1. Total'!BY73-'Table 2. Foreign'!BY122,"…")</f>
        <v>17.004999999999999</v>
      </c>
      <c r="BZ122" s="1">
        <f>IF(ISNUMBER('Table 1. Total'!BZ73-'Table 2. Foreign'!BZ122),'Table 1. Total'!BZ73-'Table 2. Foreign'!BZ122,"…")</f>
        <v>18.569000000000003</v>
      </c>
      <c r="CA122" s="1">
        <f>IF(ISNUMBER('Table 1. Total'!CA73-'Table 2. Foreign'!CA122),'Table 1. Total'!CA73-'Table 2. Foreign'!CA122,"…")</f>
        <v>18.684000000000001</v>
      </c>
      <c r="CB122" s="1">
        <f>IF(ISNUMBER('Table 1. Total'!CB73-'Table 2. Foreign'!CB122),'Table 1. Total'!CB73-'Table 2. Foreign'!CB122,"…")</f>
        <v>18.836000000000002</v>
      </c>
      <c r="CC122" s="1">
        <f>IF(ISNUMBER('Table 1. Total'!CC73-'Table 2. Foreign'!CC122),'Table 1. Total'!CC73-'Table 2. Foreign'!CC122,"…")</f>
        <v>18.905000000000001</v>
      </c>
      <c r="CD122" s="1">
        <f>IF(ISNUMBER('Table 1. Total'!CD73-'Table 2. Foreign'!CD122),'Table 1. Total'!CD73-'Table 2. Foreign'!CD122,"…")</f>
        <v>20.173999999999999</v>
      </c>
      <c r="CE122" s="1">
        <f>IF(ISNUMBER('Table 1. Total'!CE73-'Table 2. Foreign'!CE122),'Table 1. Total'!CE73-'Table 2. Foreign'!CE122,"…")</f>
        <v>19.980999999999998</v>
      </c>
      <c r="CF122" s="1">
        <f>IF(ISNUMBER('Table 1. Total'!CF73-'Table 2. Foreign'!CF122),'Table 1. Total'!CF73-'Table 2. Foreign'!CF122,"…")</f>
        <v>20.372</v>
      </c>
      <c r="CG122" s="1">
        <f>IF(ISNUMBER('Table 1. Total'!CG73-'Table 2. Foreign'!CG122),'Table 1. Total'!CG73-'Table 2. Foreign'!CG122,"…")</f>
        <v>19.866</v>
      </c>
      <c r="CH122" s="1">
        <f>IF(ISNUMBER('Table 1. Total'!CH73-'Table 2. Foreign'!CH122),'Table 1. Total'!CH73-'Table 2. Foreign'!CH122,"…")</f>
        <v>21.596999999999998</v>
      </c>
      <c r="CI122" s="1">
        <f>IF(ISNUMBER('Table 1. Total'!CI73-'Table 2. Foreign'!CI122),'Table 1. Total'!CI73-'Table 2. Foreign'!CI122,"…")</f>
        <v>22.874000000000002</v>
      </c>
    </row>
    <row r="123" spans="1:87">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1:87">
      <c r="A124" s="39" t="s">
        <v>85</v>
      </c>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row>
    <row r="125" spans="1:87">
      <c r="A125" s="37" t="s">
        <v>216</v>
      </c>
      <c r="B125" s="38" t="str">
        <f t="shared" ref="B125:AG125" si="24">B100</f>
        <v>2004Q1</v>
      </c>
      <c r="C125" s="38" t="str">
        <f t="shared" si="24"/>
        <v>2004Q2</v>
      </c>
      <c r="D125" s="38" t="str">
        <f t="shared" si="24"/>
        <v>2004Q3</v>
      </c>
      <c r="E125" s="38" t="str">
        <f t="shared" si="24"/>
        <v>2004Q4</v>
      </c>
      <c r="F125" s="38" t="str">
        <f t="shared" si="24"/>
        <v>2005Q1</v>
      </c>
      <c r="G125" s="38" t="str">
        <f t="shared" si="24"/>
        <v>2005Q2</v>
      </c>
      <c r="H125" s="38" t="str">
        <f t="shared" si="24"/>
        <v>2005Q3</v>
      </c>
      <c r="I125" s="38" t="str">
        <f t="shared" si="24"/>
        <v>2005Q4</v>
      </c>
      <c r="J125" s="38" t="str">
        <f t="shared" si="24"/>
        <v>2006Q1</v>
      </c>
      <c r="K125" s="38" t="str">
        <f t="shared" si="24"/>
        <v>2006Q2</v>
      </c>
      <c r="L125" s="38" t="str">
        <f t="shared" si="24"/>
        <v>2006Q3</v>
      </c>
      <c r="M125" s="38" t="str">
        <f t="shared" si="24"/>
        <v>2006Q4</v>
      </c>
      <c r="N125" s="38" t="str">
        <f t="shared" si="24"/>
        <v>2007Q1</v>
      </c>
      <c r="O125" s="38" t="str">
        <f t="shared" si="24"/>
        <v>2007Q2</v>
      </c>
      <c r="P125" s="38" t="str">
        <f t="shared" si="24"/>
        <v>2007Q3</v>
      </c>
      <c r="Q125" s="38" t="str">
        <f t="shared" si="24"/>
        <v>2007Q4</v>
      </c>
      <c r="R125" s="38" t="str">
        <f t="shared" si="24"/>
        <v>2008Q1</v>
      </c>
      <c r="S125" s="38" t="str">
        <f t="shared" si="24"/>
        <v>2008Q2</v>
      </c>
      <c r="T125" s="38" t="str">
        <f t="shared" si="24"/>
        <v>2008Q3</v>
      </c>
      <c r="U125" s="38" t="str">
        <f t="shared" si="24"/>
        <v>2008Q4</v>
      </c>
      <c r="V125" s="38" t="str">
        <f t="shared" si="24"/>
        <v>2009Q1</v>
      </c>
      <c r="W125" s="38" t="str">
        <f t="shared" si="24"/>
        <v>2009Q2</v>
      </c>
      <c r="X125" s="38" t="str">
        <f t="shared" si="24"/>
        <v>2009Q3</v>
      </c>
      <c r="Y125" s="38" t="str">
        <f t="shared" si="24"/>
        <v>2009Q4</v>
      </c>
      <c r="Z125" s="38" t="str">
        <f t="shared" si="24"/>
        <v>2010Q1</v>
      </c>
      <c r="AA125" s="38" t="str">
        <f t="shared" si="24"/>
        <v>2010Q2</v>
      </c>
      <c r="AB125" s="38" t="str">
        <f t="shared" si="24"/>
        <v>2010Q3</v>
      </c>
      <c r="AC125" s="38" t="str">
        <f t="shared" si="24"/>
        <v>2010Q4</v>
      </c>
      <c r="AD125" s="38" t="str">
        <f t="shared" si="24"/>
        <v>2011Q1</v>
      </c>
      <c r="AE125" s="38" t="str">
        <f t="shared" si="24"/>
        <v>2011Q2</v>
      </c>
      <c r="AF125" s="38" t="str">
        <f t="shared" si="24"/>
        <v>2011Q3</v>
      </c>
      <c r="AG125" s="38" t="str">
        <f t="shared" si="24"/>
        <v>2011Q4</v>
      </c>
      <c r="AH125" s="38" t="str">
        <f t="shared" ref="AH125:BM125" si="25">AH100</f>
        <v>2012Q1</v>
      </c>
      <c r="AI125" s="38" t="str">
        <f t="shared" si="25"/>
        <v>2012Q2</v>
      </c>
      <c r="AJ125" s="38" t="str">
        <f t="shared" si="25"/>
        <v>2012Q3</v>
      </c>
      <c r="AK125" s="38" t="str">
        <f t="shared" si="25"/>
        <v>2012Q4</v>
      </c>
      <c r="AL125" s="38" t="str">
        <f t="shared" si="25"/>
        <v>2013Q1</v>
      </c>
      <c r="AM125" s="38" t="str">
        <f t="shared" si="25"/>
        <v>2013Q2</v>
      </c>
      <c r="AN125" s="38" t="str">
        <f t="shared" si="25"/>
        <v>2013Q3</v>
      </c>
      <c r="AO125" s="38" t="str">
        <f t="shared" si="25"/>
        <v>2013Q4</v>
      </c>
      <c r="AP125" s="38" t="str">
        <f t="shared" si="25"/>
        <v>2014Q1</v>
      </c>
      <c r="AQ125" s="38" t="str">
        <f t="shared" si="25"/>
        <v>2014Q2</v>
      </c>
      <c r="AR125" s="38" t="str">
        <f t="shared" si="25"/>
        <v>2014Q3</v>
      </c>
      <c r="AS125" s="38" t="str">
        <f t="shared" si="25"/>
        <v>2014Q4</v>
      </c>
      <c r="AT125" s="38" t="str">
        <f t="shared" si="25"/>
        <v>2015Q1</v>
      </c>
      <c r="AU125" s="38" t="str">
        <f t="shared" si="25"/>
        <v>2015Q2</v>
      </c>
      <c r="AV125" s="38" t="str">
        <f t="shared" si="25"/>
        <v>2015Q3</v>
      </c>
      <c r="AW125" s="38" t="str">
        <f t="shared" si="25"/>
        <v>2015Q4</v>
      </c>
      <c r="AX125" s="38" t="str">
        <f t="shared" si="25"/>
        <v>2016Q1</v>
      </c>
      <c r="AY125" s="38" t="str">
        <f t="shared" si="25"/>
        <v>2016Q2</v>
      </c>
      <c r="AZ125" s="38" t="str">
        <f t="shared" si="25"/>
        <v>2016Q3</v>
      </c>
      <c r="BA125" s="38" t="str">
        <f t="shared" si="25"/>
        <v>2016Q4</v>
      </c>
      <c r="BB125" s="38" t="str">
        <f t="shared" si="25"/>
        <v>2017Q1</v>
      </c>
      <c r="BC125" s="38" t="str">
        <f t="shared" si="25"/>
        <v>2017Q2</v>
      </c>
      <c r="BD125" s="38" t="str">
        <f t="shared" si="25"/>
        <v>2017Q3</v>
      </c>
      <c r="BE125" s="38" t="str">
        <f t="shared" si="25"/>
        <v>2017Q4</v>
      </c>
      <c r="BF125" s="38" t="str">
        <f t="shared" si="25"/>
        <v>2018Q1</v>
      </c>
      <c r="BG125" s="38" t="str">
        <f t="shared" si="25"/>
        <v>2018Q2</v>
      </c>
      <c r="BH125" s="38" t="str">
        <f t="shared" si="25"/>
        <v>2018Q3</v>
      </c>
      <c r="BI125" s="38" t="str">
        <f t="shared" si="25"/>
        <v>2018Q4</v>
      </c>
      <c r="BJ125" s="38" t="str">
        <f t="shared" si="25"/>
        <v>2019Q1</v>
      </c>
      <c r="BK125" s="38" t="str">
        <f t="shared" si="25"/>
        <v>2019Q2</v>
      </c>
      <c r="BL125" s="38" t="str">
        <f t="shared" si="25"/>
        <v>2019Q3</v>
      </c>
      <c r="BM125" s="38" t="str">
        <f t="shared" si="25"/>
        <v>2019Q4</v>
      </c>
      <c r="BN125" s="38" t="str">
        <f t="shared" ref="BN125:BY125" si="26">BN100</f>
        <v>2020Q1</v>
      </c>
      <c r="BO125" s="38" t="str">
        <f t="shared" si="26"/>
        <v>2020Q2</v>
      </c>
      <c r="BP125" s="38" t="str">
        <f t="shared" si="26"/>
        <v>2020Q3</v>
      </c>
      <c r="BQ125" s="38" t="str">
        <f t="shared" si="26"/>
        <v>2020Q4</v>
      </c>
      <c r="BR125" s="38" t="str">
        <f t="shared" si="26"/>
        <v>2021Q1</v>
      </c>
      <c r="BS125" s="38" t="str">
        <f t="shared" si="26"/>
        <v>2021Q2</v>
      </c>
      <c r="BT125" s="38" t="str">
        <f t="shared" si="26"/>
        <v>2021Q3</v>
      </c>
      <c r="BU125" s="38" t="str">
        <f t="shared" si="26"/>
        <v>2021Q4</v>
      </c>
      <c r="BV125" s="38" t="str">
        <f t="shared" si="26"/>
        <v>2022Q1</v>
      </c>
      <c r="BW125" s="38" t="str">
        <f t="shared" si="26"/>
        <v>2022Q2</v>
      </c>
      <c r="BX125" s="38" t="str">
        <f t="shared" si="26"/>
        <v>2022Q3</v>
      </c>
      <c r="BY125" s="38" t="str">
        <f t="shared" si="26"/>
        <v>2022Q4</v>
      </c>
      <c r="BZ125" s="38" t="str">
        <f t="shared" ref="BZ125:CA125" si="27">BZ100</f>
        <v>2023Q1</v>
      </c>
      <c r="CA125" s="38" t="str">
        <f t="shared" si="27"/>
        <v>2023Q2</v>
      </c>
      <c r="CB125" s="38" t="str">
        <f t="shared" ref="CB125:CE125" si="28">CB100</f>
        <v>2023Q3</v>
      </c>
      <c r="CC125" s="38" t="str">
        <f t="shared" si="28"/>
        <v>2023Q4</v>
      </c>
      <c r="CD125" s="38" t="str">
        <f t="shared" si="28"/>
        <v>2024Q1</v>
      </c>
      <c r="CE125" s="38" t="str">
        <f t="shared" si="28"/>
        <v>2024Q2</v>
      </c>
      <c r="CF125" s="38" t="str">
        <f t="shared" ref="CF125:CI125" si="29">CF100</f>
        <v>2024Q3</v>
      </c>
      <c r="CG125" s="38" t="str">
        <f t="shared" si="29"/>
        <v>2024Q4</v>
      </c>
      <c r="CH125" s="38" t="str">
        <f t="shared" si="29"/>
        <v>2025Q1</v>
      </c>
      <c r="CI125" s="38" t="str">
        <f t="shared" si="29"/>
        <v>2025Q2</v>
      </c>
    </row>
    <row r="126" spans="1:87">
      <c r="A126" t="str">
        <f t="shared" ref="A126:A131" si="30">A76</f>
        <v>Argentina</v>
      </c>
      <c r="B126" s="36">
        <f>IF(ISNUMBER(B101/'Table 1. Total'!B52),B101/'Table 1. Total'!B52,"…")</f>
        <v>0.9584191144489228</v>
      </c>
      <c r="C126" s="36">
        <f>IF(ISNUMBER(C101/'Table 1. Total'!C52),C101/'Table 1. Total'!C52,"…")</f>
        <v>0.96042942063703307</v>
      </c>
      <c r="D126" s="36">
        <f>IF(ISNUMBER(D101/'Table 1. Total'!D52),D101/'Table 1. Total'!D52,"…")</f>
        <v>0.96431720651343256</v>
      </c>
      <c r="E126" s="36">
        <f>IF(ISNUMBER(E101/'Table 1. Total'!E52),E101/'Table 1. Total'!E52,"…")</f>
        <v>0.96451126948258881</v>
      </c>
      <c r="F126" s="36">
        <f>IF(ISNUMBER(F101/'Table 1. Total'!F52),F101/'Table 1. Total'!F52,"…")</f>
        <v>0.96923688591804791</v>
      </c>
      <c r="G126" s="36">
        <f>IF(ISNUMBER(G101/'Table 1. Total'!G52),G101/'Table 1. Total'!G52,"…")</f>
        <v>0.91232331189007054</v>
      </c>
      <c r="H126" s="36">
        <f>IF(ISNUMBER(H101/'Table 1. Total'!H52),H101/'Table 1. Total'!H52,"…")</f>
        <v>0.8563850921805467</v>
      </c>
      <c r="I126" s="36">
        <f>IF(ISNUMBER(I101/'Table 1. Total'!I52),I101/'Table 1. Total'!I52,"…")</f>
        <v>0.85657242951048163</v>
      </c>
      <c r="J126" s="36">
        <f>IF(ISNUMBER(J101/'Table 1. Total'!J52),J101/'Table 1. Total'!J52,"…")</f>
        <v>0.85370041891534887</v>
      </c>
      <c r="K126" s="36">
        <f>IF(ISNUMBER(K101/'Table 1. Total'!K52),K101/'Table 1. Total'!K52,"…")</f>
        <v>0.84573120762869702</v>
      </c>
      <c r="L126" s="36">
        <f>IF(ISNUMBER(L101/'Table 1. Total'!L52),L101/'Table 1. Total'!L52,"…")</f>
        <v>0.83204964814096527</v>
      </c>
      <c r="M126" s="36">
        <f>IF(ISNUMBER(M101/'Table 1. Total'!M52),M101/'Table 1. Total'!M52,"…")</f>
        <v>0.90065035392188564</v>
      </c>
      <c r="N126" s="36">
        <f>IF(ISNUMBER(N101/'Table 1. Total'!N52),N101/'Table 1. Total'!N52,"…")</f>
        <v>0.92083498148081555</v>
      </c>
      <c r="O126" s="36">
        <f>IF(ISNUMBER(O101/'Table 1. Total'!O52),O101/'Table 1. Total'!O52,"…")</f>
        <v>0.94484642122437401</v>
      </c>
      <c r="P126" s="36">
        <f>IF(ISNUMBER(P101/'Table 1. Total'!P52),P101/'Table 1. Total'!P52,"…")</f>
        <v>0.87791549094545851</v>
      </c>
      <c r="Q126" s="36">
        <f>IF(ISNUMBER(Q101/'Table 1. Total'!Q52),Q101/'Table 1. Total'!Q52,"…")</f>
        <v>0.8810641903820351</v>
      </c>
      <c r="R126" s="36">
        <f>IF(ISNUMBER(R101/'Table 1. Total'!R52),R101/'Table 1. Total'!R52,"…")</f>
        <v>0.88994484067034396</v>
      </c>
      <c r="S126" s="36">
        <f>IF(ISNUMBER(S101/'Table 1. Total'!S52),S101/'Table 1. Total'!S52,"…")</f>
        <v>0.91275357030304038</v>
      </c>
      <c r="T126" s="36">
        <f>IF(ISNUMBER(T101/'Table 1. Total'!T52),T101/'Table 1. Total'!T52,"…")</f>
        <v>0.92092327056862444</v>
      </c>
      <c r="U126" s="36">
        <f>IF(ISNUMBER(U101/'Table 1. Total'!U52),U101/'Table 1. Total'!U52,"…")</f>
        <v>0.91906077860415092</v>
      </c>
      <c r="V126" s="36">
        <f>IF(ISNUMBER(V101/'Table 1. Total'!V52),V101/'Table 1. Total'!V52,"…")</f>
        <v>0.91486699891302126</v>
      </c>
      <c r="W126" s="36">
        <f>IF(ISNUMBER(W101/'Table 1. Total'!W52),W101/'Table 1. Total'!W52,"…")</f>
        <v>0.93164818158369878</v>
      </c>
      <c r="X126" s="36">
        <f>IF(ISNUMBER(X101/'Table 1. Total'!X52),X101/'Table 1. Total'!X52,"…")</f>
        <v>0.92737717376726714</v>
      </c>
      <c r="Y126" s="36">
        <f>IF(ISNUMBER(Y101/'Table 1. Total'!Y52),Y101/'Table 1. Total'!Y52,"…")</f>
        <v>0.9241257072738428</v>
      </c>
      <c r="Z126" s="36">
        <f>IF(ISNUMBER(Z101/'Table 1. Total'!Z52),Z101/'Table 1. Total'!Z52,"…")</f>
        <v>0.92420018281535643</v>
      </c>
      <c r="AA126" s="36">
        <f>IF(ISNUMBER(AA101/'Table 1. Total'!AA52),AA101/'Table 1. Total'!AA52,"…")</f>
        <v>0.96949771689497721</v>
      </c>
      <c r="AB126" s="36">
        <f>IF(ISNUMBER(AB101/'Table 1. Total'!AB52),AB101/'Table 1. Total'!AB52,"…")</f>
        <v>0.89527739361099146</v>
      </c>
      <c r="AC126" s="36">
        <f>IF(ISNUMBER(AC101/'Table 1. Total'!AC52),AC101/'Table 1. Total'!AC52,"…")</f>
        <v>0.84890584670631808</v>
      </c>
      <c r="AD126" s="36">
        <f>IF(ISNUMBER(AD101/'Table 1. Total'!AD52),AD101/'Table 1. Total'!AD52,"…")</f>
        <v>0.93077926752452089</v>
      </c>
      <c r="AE126" s="36">
        <f>IF(ISNUMBER(AE101/'Table 1. Total'!AE52),AE101/'Table 1. Total'!AE52,"…")</f>
        <v>0.9468066020810908</v>
      </c>
      <c r="AF126" s="36">
        <f>IF(ISNUMBER(AF101/'Table 1. Total'!AF52),AF101/'Table 1. Total'!AF52,"…")</f>
        <v>0.94877118548441686</v>
      </c>
      <c r="AG126" s="36">
        <f>IF(ISNUMBER(AG101/'Table 1. Total'!AG52),AG101/'Table 1. Total'!AG52,"…")</f>
        <v>0.9670242261715376</v>
      </c>
      <c r="AH126" s="36">
        <f>IF(ISNUMBER(AH101/'Table 1. Total'!AH52),AH101/'Table 1. Total'!AH52,"…")</f>
        <v>0.9665438500727801</v>
      </c>
      <c r="AI126" s="36">
        <f>IF(ISNUMBER(AI101/'Table 1. Total'!AI52),AI101/'Table 1. Total'!AI52,"…")</f>
        <v>0.96536665814963651</v>
      </c>
      <c r="AJ126" s="36">
        <f>IF(ISNUMBER(AJ101/'Table 1. Total'!AJ52),AJ101/'Table 1. Total'!AJ52,"…")</f>
        <v>0.96628549827529175</v>
      </c>
      <c r="AK126" s="36">
        <f>IF(ISNUMBER(AK101/'Table 1. Total'!AK52),AK101/'Table 1. Total'!AK52,"…")</f>
        <v>0.96626805328916932</v>
      </c>
      <c r="AL126" s="36">
        <f>IF(ISNUMBER(AL101/'Table 1. Total'!AL52),AL101/'Table 1. Total'!AL52,"…")</f>
        <v>0.97253905875587077</v>
      </c>
      <c r="AM126" s="36">
        <f>IF(ISNUMBER(AM101/'Table 1. Total'!AM52),AM101/'Table 1. Total'!AM52,"…")</f>
        <v>0.9773972111267909</v>
      </c>
      <c r="AN126" s="36">
        <f>IF(ISNUMBER(AN101/'Table 1. Total'!AN52),AN101/'Table 1. Total'!AN52,"…")</f>
        <v>0.98107817764539285</v>
      </c>
      <c r="AO126" s="36">
        <f>IF(ISNUMBER(AO101/'Table 1. Total'!AO52),AO101/'Table 1. Total'!AO52,"…")</f>
        <v>0.97997434622130308</v>
      </c>
      <c r="AP126" s="36">
        <f>IF(ISNUMBER(AP101/'Table 1. Total'!AP52),AP101/'Table 1. Total'!AP52,"…")</f>
        <v>0.95893093889357606</v>
      </c>
      <c r="AQ126" s="36">
        <f>IF(ISNUMBER(AQ101/'Table 1. Total'!AQ52),AQ101/'Table 1. Total'!AQ52,"…")</f>
        <v>0.96072420175844531</v>
      </c>
      <c r="AR126" s="36">
        <f>IF(ISNUMBER(AR101/'Table 1. Total'!AR52),AR101/'Table 1. Total'!AR52,"…")</f>
        <v>0.95964100088045667</v>
      </c>
      <c r="AS126" s="36">
        <f>IF(ISNUMBER(AS101/'Table 1. Total'!AS52),AS101/'Table 1. Total'!AS52,"…")</f>
        <v>0.97608219178082201</v>
      </c>
      <c r="AT126" s="36">
        <f>IF(ISNUMBER(AT101/'Table 1. Total'!AT52),AT101/'Table 1. Total'!AT52,"…")</f>
        <v>0.97036007025761117</v>
      </c>
      <c r="AU126" s="36">
        <f>IF(ISNUMBER(AU101/'Table 1. Total'!AU52),AU101/'Table 1. Total'!AU52,"…")</f>
        <v>0.9822693465556932</v>
      </c>
      <c r="AV126" s="36">
        <f>IF(ISNUMBER(AV101/'Table 1. Total'!AV52),AV101/'Table 1. Total'!AV52,"…")</f>
        <v>0.98544395924308581</v>
      </c>
      <c r="AW126" s="36">
        <f>IF(ISNUMBER(AW101/'Table 1. Total'!AW52),AW101/'Table 1. Total'!AW52,"…")</f>
        <v>0.98020135096663996</v>
      </c>
      <c r="AX126" s="36">
        <f>IF(ISNUMBER(AX101/'Table 1. Total'!AX52),AX101/'Table 1. Total'!AX52,"…")</f>
        <v>0.96656782218490034</v>
      </c>
      <c r="AY126" s="36">
        <f>IF(ISNUMBER(AY101/'Table 1. Total'!AY52),AY101/'Table 1. Total'!AY52,"…")</f>
        <v>0.89084254519375816</v>
      </c>
      <c r="AZ126" s="36">
        <f>IF(ISNUMBER(AZ101/'Table 1. Total'!AZ52),AZ101/'Table 1. Total'!AZ52,"…")</f>
        <v>0.91468841001747236</v>
      </c>
      <c r="BA126" s="36">
        <f>IF(ISNUMBER(BA101/'Table 1. Total'!BA52),BA101/'Table 1. Total'!BA52,"…")</f>
        <v>0.77749538932121809</v>
      </c>
      <c r="BB126" s="36">
        <f>IF(ISNUMBER(BB101/'Table 1. Total'!BB52),BB101/'Table 1. Total'!BB52,"…")</f>
        <v>0.74684111130580377</v>
      </c>
      <c r="BC126" s="36">
        <f>IF(ISNUMBER(BC101/'Table 1. Total'!BC52),BC101/'Table 1. Total'!BC52,"…")</f>
        <v>0.71439682810691862</v>
      </c>
      <c r="BD126" s="36">
        <f>IF(ISNUMBER(BD101/'Table 1. Total'!BD52),BD101/'Table 1. Total'!BD52,"…")</f>
        <v>0.71297665860961801</v>
      </c>
      <c r="BE126" s="36">
        <f>IF(ISNUMBER(BE101/'Table 1. Total'!BE52),BE101/'Table 1. Total'!BE52,"…")</f>
        <v>0.68982917870261395</v>
      </c>
      <c r="BF126" s="36">
        <f>IF(ISNUMBER(BF101/'Table 1. Total'!BF52),BF101/'Table 1. Total'!BF52,"…")</f>
        <v>0.70236470730485545</v>
      </c>
      <c r="BG126" s="36">
        <f>IF(ISNUMBER(BG101/'Table 1. Total'!BG52),BG101/'Table 1. Total'!BG52,"…")</f>
        <v>0.63724543445138304</v>
      </c>
      <c r="BH126" s="36">
        <f>IF(ISNUMBER(BH101/'Table 1. Total'!BH52),BH101/'Table 1. Total'!BH52,"…")</f>
        <v>0.62550350383490605</v>
      </c>
      <c r="BI126" s="36">
        <f>IF(ISNUMBER(BI101/'Table 1. Total'!BI52),BI101/'Table 1. Total'!BI52,"…")</f>
        <v>0.59688838989070414</v>
      </c>
      <c r="BJ126" s="36">
        <f>IF(ISNUMBER(BJ101/'Table 1. Total'!BJ52),BJ101/'Table 1. Total'!BJ52,"…")</f>
        <v>0.62349157158285207</v>
      </c>
      <c r="BK126" s="36">
        <f>IF(ISNUMBER(BK101/'Table 1. Total'!BK52),BK101/'Table 1. Total'!BK52,"…")</f>
        <v>0.66542974418508238</v>
      </c>
      <c r="BL126" s="36">
        <f>IF(ISNUMBER(BL101/'Table 1. Total'!BL52),BL101/'Table 1. Total'!BL52,"…")</f>
        <v>0.72735189406551748</v>
      </c>
      <c r="BM126" s="36">
        <f>IF(ISNUMBER(BM101/'Table 1. Total'!BM52),BM101/'Table 1. Total'!BM52,"…")</f>
        <v>0.74336283185840712</v>
      </c>
      <c r="BN126" s="36">
        <f>IF(ISNUMBER(BN101/'Table 1. Total'!BN52),BN101/'Table 1. Total'!BN52,"…")</f>
        <v>0.74595583063722049</v>
      </c>
      <c r="BO126" s="36">
        <f>IF(ISNUMBER(BO101/'Table 1. Total'!BO52),BO101/'Table 1. Total'!BO52,"…")</f>
        <v>0.8118285780293405</v>
      </c>
      <c r="BP126" s="36">
        <f>IF(ISNUMBER(BP101/'Table 1. Total'!BP52),BP101/'Table 1. Total'!BP52,"…")</f>
        <v>0.83578559570645616</v>
      </c>
      <c r="BQ126" s="36">
        <f>IF(ISNUMBER(BQ101/'Table 1. Total'!BQ52),BQ101/'Table 1. Total'!BQ52,"…")</f>
        <v>0.84339766203223354</v>
      </c>
      <c r="BR126" s="36" t="str">
        <f>IF(ISNUMBER(BR101/'Table 1. Total'!BR52),BR101/'Table 1. Total'!BR52,"…")</f>
        <v>…</v>
      </c>
      <c r="BS126" s="36" t="str">
        <f>IF(ISNUMBER(BS101/'Table 1. Total'!BS52),BS101/'Table 1. Total'!BS52,"…")</f>
        <v>…</v>
      </c>
      <c r="BT126" s="36" t="str">
        <f>IF(ISNUMBER(BT101/'Table 1. Total'!BT52),BT101/'Table 1. Total'!BT52,"…")</f>
        <v>…</v>
      </c>
      <c r="BU126" s="36" t="str">
        <f>IF(ISNUMBER(BU101/'Table 1. Total'!BU52),BU101/'Table 1. Total'!BU52,"…")</f>
        <v>…</v>
      </c>
      <c r="BV126" s="36" t="str">
        <f>IF(ISNUMBER(BV101/'Table 1. Total'!BV52),BV101/'Table 1. Total'!BV52,"…")</f>
        <v>…</v>
      </c>
      <c r="BW126" s="36" t="str">
        <f>IF(ISNUMBER(BW101/'Table 1. Total'!BW52),BW101/'Table 1. Total'!BW52,"…")</f>
        <v>…</v>
      </c>
      <c r="BX126" s="36" t="str">
        <f>IF(ISNUMBER(BX101/'Table 1. Total'!BX52),BX101/'Table 1. Total'!BX52,"…")</f>
        <v>…</v>
      </c>
      <c r="BY126" s="36" t="str">
        <f>IF(ISNUMBER(BY101/'Table 1. Total'!BY52),BY101/'Table 1. Total'!BY52,"…")</f>
        <v>…</v>
      </c>
      <c r="BZ126" s="36" t="str">
        <f>IF(ISNUMBER(BZ101/'Table 1. Total'!BZ52),BZ101/'Table 1. Total'!BZ52,"…")</f>
        <v>…</v>
      </c>
      <c r="CA126" s="36">
        <f>IF(ISNUMBER(CA101/'Table 1. Total'!CA52),CA101/'Table 1. Total'!CA52,"…")</f>
        <v>0.9694048298155542</v>
      </c>
      <c r="CB126" s="36">
        <f>IF(ISNUMBER(CB101/'Table 1. Total'!CB52),CB101/'Table 1. Total'!CB52,"…")</f>
        <v>1</v>
      </c>
      <c r="CC126" s="36">
        <f>IF(ISNUMBER(CC101/'Table 1. Total'!CC52),CC101/'Table 1. Total'!CC52,"…")</f>
        <v>0.97135966234549287</v>
      </c>
      <c r="CD126" s="36">
        <f>IF(ISNUMBER(CD101/'Table 1. Total'!CD52),CD101/'Table 1. Total'!CD52,"…")</f>
        <v>1</v>
      </c>
      <c r="CE126" s="36">
        <f>IF(ISNUMBER(CE101/'Table 1. Total'!CE52),CE101/'Table 1. Total'!CE52,"…")</f>
        <v>0.9765907535920243</v>
      </c>
      <c r="CF126" s="36">
        <f>IF(ISNUMBER(CF101/'Table 1. Total'!CF52),CF101/'Table 1. Total'!CF52,"…")</f>
        <v>0.96754731669342664</v>
      </c>
      <c r="CG126" s="36">
        <f>IF(ISNUMBER(CG101/'Table 1. Total'!CG52),CG101/'Table 1. Total'!CG52,"…")</f>
        <v>0.96174597773781179</v>
      </c>
      <c r="CH126" s="36">
        <f>IF(ISNUMBER(CH101/'Table 1. Total'!CH52),CH101/'Table 1. Total'!CH52,"…")</f>
        <v>0.95244681865878089</v>
      </c>
      <c r="CI126" s="36">
        <f>IF(ISNUMBER(CI101/'Table 1. Total'!CI52),CI101/'Table 1. Total'!CI52,"…")</f>
        <v>0.88965203777586999</v>
      </c>
    </row>
    <row r="127" spans="1:87">
      <c r="A127" t="str">
        <f t="shared" si="30"/>
        <v>Brazil</v>
      </c>
      <c r="B127" s="36" t="str">
        <f>IF(ISNUMBER(B102/'Table 1. Total'!B53),B102/'Table 1. Total'!B53,"…")</f>
        <v>…</v>
      </c>
      <c r="C127" s="36" t="str">
        <f>IF(ISNUMBER(C102/'Table 1. Total'!C53),C102/'Table 1. Total'!C53,"…")</f>
        <v>…</v>
      </c>
      <c r="D127" s="36" t="str">
        <f>IF(ISNUMBER(D102/'Table 1. Total'!D53),D102/'Table 1. Total'!D53,"…")</f>
        <v>…</v>
      </c>
      <c r="E127" s="36" t="str">
        <f>IF(ISNUMBER(E102/'Table 1. Total'!E53),E102/'Table 1. Total'!E53,"…")</f>
        <v>…</v>
      </c>
      <c r="F127" s="36" t="str">
        <f>IF(ISNUMBER(F102/'Table 1. Total'!F53),F102/'Table 1. Total'!F53,"…")</f>
        <v>…</v>
      </c>
      <c r="G127" s="36" t="str">
        <f>IF(ISNUMBER(G102/'Table 1. Total'!G53),G102/'Table 1. Total'!G53,"…")</f>
        <v>…</v>
      </c>
      <c r="H127" s="36" t="str">
        <f>IF(ISNUMBER(H102/'Table 1. Total'!H53),H102/'Table 1. Total'!H53,"…")</f>
        <v>…</v>
      </c>
      <c r="I127" s="36" t="str">
        <f>IF(ISNUMBER(I102/'Table 1. Total'!I53),I102/'Table 1. Total'!I53,"…")</f>
        <v>…</v>
      </c>
      <c r="J127" s="36" t="str">
        <f>IF(ISNUMBER(J102/'Table 1. Total'!J53),J102/'Table 1. Total'!J53,"…")</f>
        <v>…</v>
      </c>
      <c r="K127" s="36" t="str">
        <f>IF(ISNUMBER(K102/'Table 1. Total'!K53),K102/'Table 1. Total'!K53,"…")</f>
        <v>…</v>
      </c>
      <c r="L127" s="36" t="str">
        <f>IF(ISNUMBER(L102/'Table 1. Total'!L53),L102/'Table 1. Total'!L53,"…")</f>
        <v>…</v>
      </c>
      <c r="M127" s="36" t="str">
        <f>IF(ISNUMBER(M102/'Table 1. Total'!M53),M102/'Table 1. Total'!M53,"…")</f>
        <v>…</v>
      </c>
      <c r="N127" s="36">
        <f>IF(ISNUMBER(N102/'Table 1. Total'!N53),N102/'Table 1. Total'!N53,"…")</f>
        <v>0.97421592118801859</v>
      </c>
      <c r="O127" s="36">
        <f>IF(ISNUMBER(O102/'Table 1. Total'!O53),O102/'Table 1. Total'!O53,"…")</f>
        <v>0.96432660535849346</v>
      </c>
      <c r="P127" s="36">
        <f>IF(ISNUMBER(P102/'Table 1. Total'!P53),P102/'Table 1. Total'!P53,"…")</f>
        <v>0.94263111240634823</v>
      </c>
      <c r="Q127" s="36">
        <f>IF(ISNUMBER(Q102/'Table 1. Total'!Q53),Q102/'Table 1. Total'!Q53,"…")</f>
        <v>0.94093969544544287</v>
      </c>
      <c r="R127" s="36">
        <f>IF(ISNUMBER(R102/'Table 1. Total'!R53),R102/'Table 1. Total'!R53,"…")</f>
        <v>0.93314771732540935</v>
      </c>
      <c r="S127" s="36">
        <f>IF(ISNUMBER(S102/'Table 1. Total'!S53),S102/'Table 1. Total'!S53,"…")</f>
        <v>0.92889263986881132</v>
      </c>
      <c r="T127" s="36">
        <f>IF(ISNUMBER(T102/'Table 1. Total'!T53),T102/'Table 1. Total'!T53,"…")</f>
        <v>0.91699491435601987</v>
      </c>
      <c r="U127" s="36">
        <f>IF(ISNUMBER(U102/'Table 1. Total'!U53),U102/'Table 1. Total'!U53,"…")</f>
        <v>0.9208863774616507</v>
      </c>
      <c r="V127" s="36">
        <f>IF(ISNUMBER(V102/'Table 1. Total'!V53),V102/'Table 1. Total'!V53,"…")</f>
        <v>0.92712615104513152</v>
      </c>
      <c r="W127" s="36">
        <f>IF(ISNUMBER(W102/'Table 1. Total'!W53),W102/'Table 1. Total'!W53,"…")</f>
        <v>0.92617494808879008</v>
      </c>
      <c r="X127" s="36">
        <f>IF(ISNUMBER(X102/'Table 1. Total'!X53),X102/'Table 1. Total'!X53,"…")</f>
        <v>0.91560936102158508</v>
      </c>
      <c r="Y127" s="36">
        <f>IF(ISNUMBER(Y102/'Table 1. Total'!Y53),Y102/'Table 1. Total'!Y53,"…")</f>
        <v>0.90518181896808425</v>
      </c>
      <c r="Z127" s="36">
        <f>IF(ISNUMBER(Z102/'Table 1. Total'!Z53),Z102/'Table 1. Total'!Z53,"…")</f>
        <v>0.89196415850853816</v>
      </c>
      <c r="AA127" s="36">
        <f>IF(ISNUMBER(AA102/'Table 1. Total'!AA53),AA102/'Table 1. Total'!AA53,"…")</f>
        <v>0.88786612859323788</v>
      </c>
      <c r="AB127" s="36">
        <f>IF(ISNUMBER(AB102/'Table 1. Total'!AB53),AB102/'Table 1. Total'!AB53,"…")</f>
        <v>0.87940383889613527</v>
      </c>
      <c r="AC127" s="36">
        <f>IF(ISNUMBER(AC102/'Table 1. Total'!AC53),AC102/'Table 1. Total'!AC53,"…")</f>
        <v>0.87997082156699447</v>
      </c>
      <c r="AD127" s="36">
        <f>IF(ISNUMBER(AD102/'Table 1. Total'!AD53),AD102/'Table 1. Total'!AD53,"…")</f>
        <v>0.88003933632050235</v>
      </c>
      <c r="AE127" s="36">
        <f>IF(ISNUMBER(AE102/'Table 1. Total'!AE53),AE102/'Table 1. Total'!AE53,"…")</f>
        <v>0.88310696026075575</v>
      </c>
      <c r="AF127" s="36">
        <f>IF(ISNUMBER(AF102/'Table 1. Total'!AF53),AF102/'Table 1. Total'!AF53,"…")</f>
        <v>0.88140328239381971</v>
      </c>
      <c r="AG127" s="36">
        <f>IF(ISNUMBER(AG102/'Table 1. Total'!AG53),AG102/'Table 1. Total'!AG53,"…")</f>
        <v>0.88097457987067207</v>
      </c>
      <c r="AH127" s="36">
        <f>IF(ISNUMBER(AH102/'Table 1. Total'!AH53),AH102/'Table 1. Total'!AH53,"…")</f>
        <v>0.87319508101875598</v>
      </c>
      <c r="AI127" s="36">
        <f>IF(ISNUMBER(AI102/'Table 1. Total'!AI53),AI102/'Table 1. Total'!AI53,"…")</f>
        <v>0.87074123555426208</v>
      </c>
      <c r="AJ127" s="36">
        <f>IF(ISNUMBER(AJ102/'Table 1. Total'!AJ53),AJ102/'Table 1. Total'!AJ53,"…")</f>
        <v>0.85898130106920778</v>
      </c>
      <c r="AK127" s="36">
        <f>IF(ISNUMBER(AK102/'Table 1. Total'!AK53),AK102/'Table 1. Total'!AK53,"…")</f>
        <v>0.85633781005980036</v>
      </c>
      <c r="AL127" s="36">
        <f>IF(ISNUMBER(AL102/'Table 1. Total'!AL53),AL102/'Table 1. Total'!AL53,"…")</f>
        <v>0.84577397992898673</v>
      </c>
      <c r="AM127" s="36">
        <f>IF(ISNUMBER(AM102/'Table 1. Total'!AM53),AM102/'Table 1. Total'!AM53,"…")</f>
        <v>0.84826892193705983</v>
      </c>
      <c r="AN127" s="36">
        <f>IF(ISNUMBER(AN102/'Table 1. Total'!AN53),AN102/'Table 1. Total'!AN53,"…")</f>
        <v>0.82152457156618419</v>
      </c>
      <c r="AO127" s="36">
        <f>IF(ISNUMBER(AO102/'Table 1. Total'!AO53),AO102/'Table 1. Total'!AO53,"…")</f>
        <v>0.83307577156172319</v>
      </c>
      <c r="AP127" s="36">
        <f>IF(ISNUMBER(AP102/'Table 1. Total'!AP53),AP102/'Table 1. Total'!AP53,"…")</f>
        <v>0.81263228400706788</v>
      </c>
      <c r="AQ127" s="36">
        <f>IF(ISNUMBER(AQ102/'Table 1. Total'!AQ53),AQ102/'Table 1. Total'!AQ53,"…")</f>
        <v>0.81274555807263904</v>
      </c>
      <c r="AR127" s="36">
        <f>IF(ISNUMBER(AR102/'Table 1. Total'!AR53),AR102/'Table 1. Total'!AR53,"…")</f>
        <v>0.80121867796165447</v>
      </c>
      <c r="AS127" s="36">
        <f>IF(ISNUMBER(AS102/'Table 1. Total'!AS53),AS102/'Table 1. Total'!AS53,"…")</f>
        <v>0.80827941734479569</v>
      </c>
      <c r="AT127" s="36">
        <f>IF(ISNUMBER(AT102/'Table 1. Total'!AT53),AT102/'Table 1. Total'!AT53,"…")</f>
        <v>0.79242448724725245</v>
      </c>
      <c r="AU127" s="36">
        <f>IF(ISNUMBER(AU102/'Table 1. Total'!AU53),AU102/'Table 1. Total'!AU53,"…")</f>
        <v>0.79484992681675048</v>
      </c>
      <c r="AV127" s="36">
        <f>IF(ISNUMBER(AV102/'Table 1. Total'!AV53),AV102/'Table 1. Total'!AV53,"…")</f>
        <v>0.80687000689467592</v>
      </c>
      <c r="AW127" s="36">
        <f>IF(ISNUMBER(AW102/'Table 1. Total'!AW53),AW102/'Table 1. Total'!AW53,"…")</f>
        <v>0.80780988949790422</v>
      </c>
      <c r="AX127" s="36">
        <f>IF(ISNUMBER(AX102/'Table 1. Total'!AX53),AX102/'Table 1. Total'!AX53,"…")</f>
        <v>0.82935488379444156</v>
      </c>
      <c r="AY127" s="36">
        <f>IF(ISNUMBER(AY102/'Table 1. Total'!AY53),AY102/'Table 1. Total'!AY53,"…")</f>
        <v>0.8326816669455458</v>
      </c>
      <c r="AZ127" s="36">
        <f>IF(ISNUMBER(AZ102/'Table 1. Total'!AZ53),AZ102/'Table 1. Total'!AZ53,"…")</f>
        <v>0.84705535931136555</v>
      </c>
      <c r="BA127" s="36">
        <f>IF(ISNUMBER(BA102/'Table 1. Total'!BA53),BA102/'Table 1. Total'!BA53,"…")</f>
        <v>0.85358140647251302</v>
      </c>
      <c r="BB127" s="36">
        <f>IF(ISNUMBER(BB102/'Table 1. Total'!BB53),BB102/'Table 1. Total'!BB53,"…")</f>
        <v>0.86438030243588926</v>
      </c>
      <c r="BC127" s="36">
        <f>IF(ISNUMBER(BC102/'Table 1. Total'!BC53),BC102/'Table 1. Total'!BC53,"…")</f>
        <v>0.86802542732254695</v>
      </c>
      <c r="BD127" s="36">
        <f>IF(ISNUMBER(BD102/'Table 1. Total'!BD53),BD102/'Table 1. Total'!BD53,"…")</f>
        <v>0.87140965723921193</v>
      </c>
      <c r="BE127" s="36">
        <f>IF(ISNUMBER(BE102/'Table 1. Total'!BE53),BE102/'Table 1. Total'!BE53,"…")</f>
        <v>0.87600522042876605</v>
      </c>
      <c r="BF127" s="36">
        <f>IF(ISNUMBER(BF102/'Table 1. Total'!BF53),BF102/'Table 1. Total'!BF53,"…")</f>
        <v>0.87886455532289287</v>
      </c>
      <c r="BG127" s="36">
        <f>IF(ISNUMBER(BG102/'Table 1. Total'!BG53),BG102/'Table 1. Total'!BG53,"…")</f>
        <v>0.87796289449767573</v>
      </c>
      <c r="BH127" s="36">
        <f>IF(ISNUMBER(BH102/'Table 1. Total'!BH53),BH102/'Table 1. Total'!BH53,"…")</f>
        <v>0.88060451793445749</v>
      </c>
      <c r="BI127" s="36">
        <f>IF(ISNUMBER(BI102/'Table 1. Total'!BI53),BI102/'Table 1. Total'!BI53,"…")</f>
        <v>0.88517593483672408</v>
      </c>
      <c r="BJ127" s="36">
        <f>IF(ISNUMBER(BJ102/'Table 1. Total'!BJ53),BJ102/'Table 1. Total'!BJ53,"…")</f>
        <v>0.8750032250241232</v>
      </c>
      <c r="BK127" s="36">
        <f>IF(ISNUMBER(BK102/'Table 1. Total'!BK53),BK102/'Table 1. Total'!BK53,"…")</f>
        <v>0.87409561200831554</v>
      </c>
      <c r="BL127" s="36">
        <f>IF(ISNUMBER(BL102/'Table 1. Total'!BL53),BL102/'Table 1. Total'!BL53,"…")</f>
        <v>0.88339703943400694</v>
      </c>
      <c r="BM127" s="36">
        <f>IF(ISNUMBER(BM102/'Table 1. Total'!BM53),BM102/'Table 1. Total'!BM53,"…")</f>
        <v>0.89330553611522068</v>
      </c>
      <c r="BN127" s="36">
        <f>IF(ISNUMBER(BN102/'Table 1. Total'!BN53),BN102/'Table 1. Total'!BN53,"…")</f>
        <v>0.89929782386208523</v>
      </c>
      <c r="BO127" s="36">
        <f>IF(ISNUMBER(BO102/'Table 1. Total'!BO53),BO102/'Table 1. Total'!BO53,"…")</f>
        <v>0.90673100704621878</v>
      </c>
      <c r="BP127" s="36">
        <f>IF(ISNUMBER(BP102/'Table 1. Total'!BP53),BP102/'Table 1. Total'!BP53,"…")</f>
        <v>0.90327137683254399</v>
      </c>
      <c r="BQ127" s="36">
        <f>IF(ISNUMBER(BQ102/'Table 1. Total'!BQ53),BQ102/'Table 1. Total'!BQ53,"…")</f>
        <v>0.90547563471984438</v>
      </c>
      <c r="BR127" s="36">
        <f>IF(ISNUMBER(BR102/'Table 1. Total'!BR53),BR102/'Table 1. Total'!BR53,"…")</f>
        <v>0.90264337867379707</v>
      </c>
      <c r="BS127" s="36">
        <f>IF(ISNUMBER(BS102/'Table 1. Total'!BS53),BS102/'Table 1. Total'!BS53,"…")</f>
        <v>0.90096015052594103</v>
      </c>
      <c r="BT127" s="36">
        <f>IF(ISNUMBER(BT102/'Table 1. Total'!BT53),BT102/'Table 1. Total'!BT53,"…")</f>
        <v>0.89753481143479097</v>
      </c>
      <c r="BU127" s="36">
        <f>IF(ISNUMBER(BU102/'Table 1. Total'!BU53),BU102/'Table 1. Total'!BU53,"…")</f>
        <v>0.89253271426935532</v>
      </c>
      <c r="BV127" s="36">
        <f>IF(ISNUMBER(BV102/'Table 1. Total'!BV53),BV102/'Table 1. Total'!BV53,"…")</f>
        <v>0.90457637501947619</v>
      </c>
      <c r="BW127" s="36">
        <f>IF(ISNUMBER(BW102/'Table 1. Total'!BW53),BW102/'Table 1. Total'!BW53,"…")</f>
        <v>0.90934613066171976</v>
      </c>
      <c r="BX127" s="36">
        <f>IF(ISNUMBER(BX102/'Table 1. Total'!BX53),BX102/'Table 1. Total'!BX53,"…")</f>
        <v>0.90647417714954703</v>
      </c>
      <c r="BY127" s="36">
        <f>IF(ISNUMBER(BY102/'Table 1. Total'!BY53),BY102/'Table 1. Total'!BY53,"…")</f>
        <v>0.90513079528469631</v>
      </c>
      <c r="BZ127" s="36">
        <f>IF(ISNUMBER(BZ102/'Table 1. Total'!BZ53),BZ102/'Table 1. Total'!BZ53,"…")</f>
        <v>0.90132472475900449</v>
      </c>
      <c r="CA127" s="36">
        <f>IF(ISNUMBER(CA102/'Table 1. Total'!CA53),CA102/'Table 1. Total'!CA53,"…")</f>
        <v>0.9039896865246303</v>
      </c>
      <c r="CB127" s="36">
        <f>IF(ISNUMBER(CB102/'Table 1. Total'!CB53),CB102/'Table 1. Total'!CB53,"…")</f>
        <v>0.89934349797307145</v>
      </c>
      <c r="CC127" s="36">
        <f>IF(ISNUMBER(CC102/'Table 1. Total'!CC53),CC102/'Table 1. Total'!CC53,"…")</f>
        <v>0.90406110944019002</v>
      </c>
      <c r="CD127" s="36">
        <f>IF(ISNUMBER(CD102/'Table 1. Total'!CD53),CD102/'Table 1. Total'!CD53,"…")</f>
        <v>0.89776597990158735</v>
      </c>
      <c r="CE127" s="36">
        <f>IF(ISNUMBER(CE102/'Table 1. Total'!CE53),CE102/'Table 1. Total'!CE53,"…")</f>
        <v>0.89900341350815061</v>
      </c>
      <c r="CF127" s="36">
        <f>IF(ISNUMBER(CF102/'Table 1. Total'!CF53),CF102/'Table 1. Total'!CF53,"…")</f>
        <v>0.89466013050463988</v>
      </c>
      <c r="CG127" s="36">
        <f>IF(ISNUMBER(CG102/'Table 1. Total'!CG53),CG102/'Table 1. Total'!CG53,"…")</f>
        <v>0.89732829952743687</v>
      </c>
      <c r="CH127" s="36">
        <f>IF(ISNUMBER(CH102/'Table 1. Total'!CH53),CH102/'Table 1. Total'!CH53,"…")</f>
        <v>0.90322148699465499</v>
      </c>
      <c r="CI127" s="36">
        <f>IF(ISNUMBER(CI102/'Table 1. Total'!CI53),CI102/'Table 1. Total'!CI53,"…")</f>
        <v>0.90103340605370086</v>
      </c>
    </row>
    <row r="128" spans="1:87">
      <c r="A128" t="str">
        <f t="shared" si="30"/>
        <v>Bulgaria</v>
      </c>
      <c r="B128" s="36" t="str">
        <f>IF(ISNUMBER(B103/'Table 1. Total'!B54),B103/'Table 1. Total'!B54,"…")</f>
        <v>…</v>
      </c>
      <c r="C128" s="36" t="str">
        <f>IF(ISNUMBER(C103/'Table 1. Total'!C54),C103/'Table 1. Total'!C54,"…")</f>
        <v>…</v>
      </c>
      <c r="D128" s="36" t="str">
        <f>IF(ISNUMBER(D103/'Table 1. Total'!D54),D103/'Table 1. Total'!D54,"…")</f>
        <v>…</v>
      </c>
      <c r="E128" s="36" t="str">
        <f>IF(ISNUMBER(E103/'Table 1. Total'!E54),E103/'Table 1. Total'!E54,"…")</f>
        <v>…</v>
      </c>
      <c r="F128" s="36" t="str">
        <f>IF(ISNUMBER(F103/'Table 1. Total'!F54),F103/'Table 1. Total'!F54,"…")</f>
        <v>…</v>
      </c>
      <c r="G128" s="36" t="str">
        <f>IF(ISNUMBER(G103/'Table 1. Total'!G54),G103/'Table 1. Total'!G54,"…")</f>
        <v>…</v>
      </c>
      <c r="H128" s="36" t="str">
        <f>IF(ISNUMBER(H103/'Table 1. Total'!H54),H103/'Table 1. Total'!H54,"…")</f>
        <v>…</v>
      </c>
      <c r="I128" s="36" t="str">
        <f>IF(ISNUMBER(I103/'Table 1. Total'!I54),I103/'Table 1. Total'!I54,"…")</f>
        <v>…</v>
      </c>
      <c r="J128" s="36" t="str">
        <f>IF(ISNUMBER(J103/'Table 1. Total'!J54),J103/'Table 1. Total'!J54,"…")</f>
        <v>…</v>
      </c>
      <c r="K128" s="36" t="str">
        <f>IF(ISNUMBER(K103/'Table 1. Total'!K54),K103/'Table 1. Total'!K54,"…")</f>
        <v>…</v>
      </c>
      <c r="L128" s="36" t="str">
        <f>IF(ISNUMBER(L103/'Table 1. Total'!L54),L103/'Table 1. Total'!L54,"…")</f>
        <v>…</v>
      </c>
      <c r="M128" s="36" t="str">
        <f>IF(ISNUMBER(M103/'Table 1. Total'!M54),M103/'Table 1. Total'!M54,"…")</f>
        <v>…</v>
      </c>
      <c r="N128" s="36" t="str">
        <f>IF(ISNUMBER(N103/'Table 1. Total'!N54),N103/'Table 1. Total'!N54,"…")</f>
        <v>…</v>
      </c>
      <c r="O128" s="36" t="str">
        <f>IF(ISNUMBER(O103/'Table 1. Total'!O54),O103/'Table 1. Total'!O54,"…")</f>
        <v>…</v>
      </c>
      <c r="P128" s="36" t="str">
        <f>IF(ISNUMBER(P103/'Table 1. Total'!P54),P103/'Table 1. Total'!P54,"…")</f>
        <v>…</v>
      </c>
      <c r="Q128" s="36" t="str">
        <f>IF(ISNUMBER(Q103/'Table 1. Total'!Q54),Q103/'Table 1. Total'!Q54,"…")</f>
        <v>…</v>
      </c>
      <c r="R128" s="36" t="str">
        <f>IF(ISNUMBER(R103/'Table 1. Total'!R54),R103/'Table 1. Total'!R54,"…")</f>
        <v>…</v>
      </c>
      <c r="S128" s="36" t="str">
        <f>IF(ISNUMBER(S103/'Table 1. Total'!S54),S103/'Table 1. Total'!S54,"…")</f>
        <v>…</v>
      </c>
      <c r="T128" s="36" t="str">
        <f>IF(ISNUMBER(T103/'Table 1. Total'!T54),T103/'Table 1. Total'!T54,"…")</f>
        <v>…</v>
      </c>
      <c r="U128" s="36" t="str">
        <f>IF(ISNUMBER(U103/'Table 1. Total'!U54),U103/'Table 1. Total'!U54,"…")</f>
        <v>…</v>
      </c>
      <c r="V128" s="36" t="str">
        <f>IF(ISNUMBER(V103/'Table 1. Total'!V54),V103/'Table 1. Total'!V54,"…")</f>
        <v>…</v>
      </c>
      <c r="W128" s="36" t="str">
        <f>IF(ISNUMBER(W103/'Table 1. Total'!W54),W103/'Table 1. Total'!W54,"…")</f>
        <v>…</v>
      </c>
      <c r="X128" s="36" t="str">
        <f>IF(ISNUMBER(X103/'Table 1. Total'!X54),X103/'Table 1. Total'!X54,"…")</f>
        <v>…</v>
      </c>
      <c r="Y128" s="36" t="str">
        <f>IF(ISNUMBER(Y103/'Table 1. Total'!Y54),Y103/'Table 1. Total'!Y54,"…")</f>
        <v>…</v>
      </c>
      <c r="Z128" s="36" t="str">
        <f>IF(ISNUMBER(Z103/'Table 1. Total'!Z54),Z103/'Table 1. Total'!Z54,"…")</f>
        <v>…</v>
      </c>
      <c r="AA128" s="36" t="str">
        <f>IF(ISNUMBER(AA103/'Table 1. Total'!AA54),AA103/'Table 1. Total'!AA54,"…")</f>
        <v>…</v>
      </c>
      <c r="AB128" s="36" t="str">
        <f>IF(ISNUMBER(AB103/'Table 1. Total'!AB54),AB103/'Table 1. Total'!AB54,"…")</f>
        <v>…</v>
      </c>
      <c r="AC128" s="36" t="str">
        <f>IF(ISNUMBER(AC103/'Table 1. Total'!AC54),AC103/'Table 1. Total'!AC54,"…")</f>
        <v>…</v>
      </c>
      <c r="AD128" s="36" t="str">
        <f>IF(ISNUMBER(AD103/'Table 1. Total'!AD54),AD103/'Table 1. Total'!AD54,"…")</f>
        <v>…</v>
      </c>
      <c r="AE128" s="36" t="str">
        <f>IF(ISNUMBER(AE103/'Table 1. Total'!AE54),AE103/'Table 1. Total'!AE54,"…")</f>
        <v>…</v>
      </c>
      <c r="AF128" s="36" t="str">
        <f>IF(ISNUMBER(AF103/'Table 1. Total'!AF54),AF103/'Table 1. Total'!AF54,"…")</f>
        <v>…</v>
      </c>
      <c r="AG128" s="36" t="str">
        <f>IF(ISNUMBER(AG103/'Table 1. Total'!AG54),AG103/'Table 1. Total'!AG54,"…")</f>
        <v>…</v>
      </c>
      <c r="AH128" s="36" t="str">
        <f>IF(ISNUMBER(AH103/'Table 1. Total'!AH54),AH103/'Table 1. Total'!AH54,"…")</f>
        <v>…</v>
      </c>
      <c r="AI128" s="36" t="str">
        <f>IF(ISNUMBER(AI103/'Table 1. Total'!AI54),AI103/'Table 1. Total'!AI54,"…")</f>
        <v>…</v>
      </c>
      <c r="AJ128" s="36" t="str">
        <f>IF(ISNUMBER(AJ103/'Table 1. Total'!AJ54),AJ103/'Table 1. Total'!AJ54,"…")</f>
        <v>…</v>
      </c>
      <c r="AK128" s="36" t="str">
        <f>IF(ISNUMBER(AK103/'Table 1. Total'!AK54),AK103/'Table 1. Total'!AK54,"…")</f>
        <v>…</v>
      </c>
      <c r="AL128" s="36" t="str">
        <f>IF(ISNUMBER(AL103/'Table 1. Total'!AL54),AL103/'Table 1. Total'!AL54,"…")</f>
        <v>…</v>
      </c>
      <c r="AM128" s="36" t="str">
        <f>IF(ISNUMBER(AM103/'Table 1. Total'!AM54),AM103/'Table 1. Total'!AM54,"…")</f>
        <v>…</v>
      </c>
      <c r="AN128" s="36" t="str">
        <f>IF(ISNUMBER(AN103/'Table 1. Total'!AN54),AN103/'Table 1. Total'!AN54,"…")</f>
        <v>…</v>
      </c>
      <c r="AO128" s="36" t="str">
        <f>IF(ISNUMBER(AO103/'Table 1. Total'!AO54),AO103/'Table 1. Total'!AO54,"…")</f>
        <v>…</v>
      </c>
      <c r="AP128" s="36" t="str">
        <f>IF(ISNUMBER(AP103/'Table 1. Total'!AP54),AP103/'Table 1. Total'!AP54,"…")</f>
        <v>…</v>
      </c>
      <c r="AQ128" s="36" t="str">
        <f>IF(ISNUMBER(AQ103/'Table 1. Total'!AQ54),AQ103/'Table 1. Total'!AQ54,"…")</f>
        <v>…</v>
      </c>
      <c r="AR128" s="36" t="str">
        <f>IF(ISNUMBER(AR103/'Table 1. Total'!AR54),AR103/'Table 1. Total'!AR54,"…")</f>
        <v>…</v>
      </c>
      <c r="AS128" s="36" t="str">
        <f>IF(ISNUMBER(AS103/'Table 1. Total'!AS54),AS103/'Table 1. Total'!AS54,"…")</f>
        <v>…</v>
      </c>
      <c r="AT128" s="36" t="str">
        <f>IF(ISNUMBER(AT103/'Table 1. Total'!AT54),AT103/'Table 1. Total'!AT54,"…")</f>
        <v>…</v>
      </c>
      <c r="AU128" s="36" t="str">
        <f>IF(ISNUMBER(AU103/'Table 1. Total'!AU54),AU103/'Table 1. Total'!AU54,"…")</f>
        <v>…</v>
      </c>
      <c r="AV128" s="36" t="str">
        <f>IF(ISNUMBER(AV103/'Table 1. Total'!AV54),AV103/'Table 1. Total'!AV54,"…")</f>
        <v>…</v>
      </c>
      <c r="AW128" s="36" t="str">
        <f>IF(ISNUMBER(AW103/'Table 1. Total'!AW54),AW103/'Table 1. Total'!AW54,"…")</f>
        <v>…</v>
      </c>
      <c r="AX128" s="36" t="str">
        <f>IF(ISNUMBER(AX103/'Table 1. Total'!AX54),AX103/'Table 1. Total'!AX54,"…")</f>
        <v>…</v>
      </c>
      <c r="AY128" s="36" t="str">
        <f>IF(ISNUMBER(AY103/'Table 1. Total'!AY54),AY103/'Table 1. Total'!AY54,"…")</f>
        <v>…</v>
      </c>
      <c r="AZ128" s="36" t="str">
        <f>IF(ISNUMBER(AZ103/'Table 1. Total'!AZ54),AZ103/'Table 1. Total'!AZ54,"…")</f>
        <v>…</v>
      </c>
      <c r="BA128" s="36" t="str">
        <f>IF(ISNUMBER(BA103/'Table 1. Total'!BA54),BA103/'Table 1. Total'!BA54,"…")</f>
        <v>…</v>
      </c>
      <c r="BB128" s="36" t="str">
        <f>IF(ISNUMBER(BB103/'Table 1. Total'!BB54),BB103/'Table 1. Total'!BB54,"…")</f>
        <v>…</v>
      </c>
      <c r="BC128" s="36" t="str">
        <f>IF(ISNUMBER(BC103/'Table 1. Total'!BC54),BC103/'Table 1. Total'!BC54,"…")</f>
        <v>…</v>
      </c>
      <c r="BD128" s="36" t="str">
        <f>IF(ISNUMBER(BD103/'Table 1. Total'!BD54),BD103/'Table 1. Total'!BD54,"…")</f>
        <v>…</v>
      </c>
      <c r="BE128" s="36" t="str">
        <f>IF(ISNUMBER(BE103/'Table 1. Total'!BE54),BE103/'Table 1. Total'!BE54,"…")</f>
        <v>…</v>
      </c>
      <c r="BF128" s="36" t="str">
        <f>IF(ISNUMBER(BF103/'Table 1. Total'!BF54),BF103/'Table 1. Total'!BF54,"…")</f>
        <v>…</v>
      </c>
      <c r="BG128" s="36" t="str">
        <f>IF(ISNUMBER(BG103/'Table 1. Total'!BG54),BG103/'Table 1. Total'!BG54,"…")</f>
        <v>…</v>
      </c>
      <c r="BH128" s="36" t="str">
        <f>IF(ISNUMBER(BH103/'Table 1. Total'!BH54),BH103/'Table 1. Total'!BH54,"…")</f>
        <v>…</v>
      </c>
      <c r="BI128" s="36" t="str">
        <f>IF(ISNUMBER(BI103/'Table 1. Total'!BI54),BI103/'Table 1. Total'!BI54,"…")</f>
        <v>…</v>
      </c>
      <c r="BJ128" s="36" t="str">
        <f>IF(ISNUMBER(BJ103/'Table 1. Total'!BJ54),BJ103/'Table 1. Total'!BJ54,"…")</f>
        <v>…</v>
      </c>
      <c r="BK128" s="36" t="str">
        <f>IF(ISNUMBER(BK103/'Table 1. Total'!BK54),BK103/'Table 1. Total'!BK54,"…")</f>
        <v>…</v>
      </c>
      <c r="BL128" s="36" t="str">
        <f>IF(ISNUMBER(BL103/'Table 1. Total'!BL54),BL103/'Table 1. Total'!BL54,"…")</f>
        <v>…</v>
      </c>
      <c r="BM128" s="36" t="str">
        <f>IF(ISNUMBER(BM103/'Table 1. Total'!BM54),BM103/'Table 1. Total'!BM54,"…")</f>
        <v>…</v>
      </c>
      <c r="BN128" s="36" t="str">
        <f>IF(ISNUMBER(BN103/'Table 1. Total'!BN54),BN103/'Table 1. Total'!BN54,"…")</f>
        <v>…</v>
      </c>
      <c r="BO128" s="36" t="str">
        <f>IF(ISNUMBER(BO103/'Table 1. Total'!BO54),BO103/'Table 1. Total'!BO54,"…")</f>
        <v>…</v>
      </c>
      <c r="BP128" s="36" t="str">
        <f>IF(ISNUMBER(BP103/'Table 1. Total'!BP54),BP103/'Table 1. Total'!BP54,"…")</f>
        <v>…</v>
      </c>
      <c r="BQ128" s="36" t="str">
        <f>IF(ISNUMBER(BQ103/'Table 1. Total'!BQ54),BQ103/'Table 1. Total'!BQ54,"…")</f>
        <v>…</v>
      </c>
      <c r="BR128" s="36" t="str">
        <f>IF(ISNUMBER(BR103/'Table 1. Total'!BR54),BR103/'Table 1. Total'!BR54,"…")</f>
        <v>…</v>
      </c>
      <c r="BS128" s="36" t="str">
        <f>IF(ISNUMBER(BS103/'Table 1. Total'!BS54),BS103/'Table 1. Total'!BS54,"…")</f>
        <v>…</v>
      </c>
      <c r="BT128" s="36" t="str">
        <f>IF(ISNUMBER(BT103/'Table 1. Total'!BT54),BT103/'Table 1. Total'!BT54,"…")</f>
        <v>…</v>
      </c>
      <c r="BU128" s="36" t="str">
        <f>IF(ISNUMBER(BU103/'Table 1. Total'!BU54),BU103/'Table 1. Total'!BU54,"…")</f>
        <v>…</v>
      </c>
      <c r="BV128" s="36" t="str">
        <f>IF(ISNUMBER(BV103/'Table 1. Total'!BV54),BV103/'Table 1. Total'!BV54,"…")</f>
        <v>…</v>
      </c>
      <c r="BW128" s="36" t="str">
        <f>IF(ISNUMBER(BW103/'Table 1. Total'!BW54),BW103/'Table 1. Total'!BW54,"…")</f>
        <v>…</v>
      </c>
      <c r="BX128" s="36" t="str">
        <f>IF(ISNUMBER(BX103/'Table 1. Total'!BX54),BX103/'Table 1. Total'!BX54,"…")</f>
        <v>…</v>
      </c>
      <c r="BY128" s="36" t="str">
        <f>IF(ISNUMBER(BY103/'Table 1. Total'!BY54),BY103/'Table 1. Total'!BY54,"…")</f>
        <v>…</v>
      </c>
      <c r="BZ128" s="36" t="str">
        <f>IF(ISNUMBER(BZ103/'Table 1. Total'!BZ54),BZ103/'Table 1. Total'!BZ54,"…")</f>
        <v>…</v>
      </c>
      <c r="CA128" s="36" t="str">
        <f>IF(ISNUMBER(CA103/'Table 1. Total'!CA54),CA103/'Table 1. Total'!CA54,"…")</f>
        <v>…</v>
      </c>
      <c r="CB128" s="36" t="str">
        <f>IF(ISNUMBER(CB103/'Table 1. Total'!CB54),CB103/'Table 1. Total'!CB54,"…")</f>
        <v>…</v>
      </c>
      <c r="CC128" s="36" t="str">
        <f>IF(ISNUMBER(CC103/'Table 1. Total'!CC54),CC103/'Table 1. Total'!CC54,"…")</f>
        <v>…</v>
      </c>
      <c r="CD128" s="36" t="str">
        <f>IF(ISNUMBER(CD103/'Table 1. Total'!CD54),CD103/'Table 1. Total'!CD54,"…")</f>
        <v>…</v>
      </c>
      <c r="CE128" s="36" t="str">
        <f>IF(ISNUMBER(CE103/'Table 1. Total'!CE54),CE103/'Table 1. Total'!CE54,"…")</f>
        <v>…</v>
      </c>
      <c r="CF128" s="36" t="str">
        <f>IF(ISNUMBER(CF103/'Table 1. Total'!CF54),CF103/'Table 1. Total'!CF54,"…")</f>
        <v>…</v>
      </c>
      <c r="CG128" s="36" t="str">
        <f>IF(ISNUMBER(CG103/'Table 1. Total'!CG54),CG103/'Table 1. Total'!CG54,"…")</f>
        <v>…</v>
      </c>
      <c r="CH128" s="36" t="str">
        <f>IF(ISNUMBER(CH103/'Table 1. Total'!CH54),CH103/'Table 1. Total'!CH54,"…")</f>
        <v>…</v>
      </c>
      <c r="CI128" s="36" t="str">
        <f>IF(ISNUMBER(CI103/'Table 1. Total'!CI54),CI103/'Table 1. Total'!CI54,"…")</f>
        <v>…</v>
      </c>
    </row>
    <row r="129" spans="1:87">
      <c r="A129" t="str">
        <f t="shared" si="30"/>
        <v>Chile</v>
      </c>
      <c r="B129" s="36" t="str">
        <f>IF(ISNUMBER(B104/'Table 1. Total'!B55),B104/'Table 1. Total'!B55,"…")</f>
        <v>…</v>
      </c>
      <c r="C129" s="36" t="str">
        <f>IF(ISNUMBER(C104/'Table 1. Total'!C55),C104/'Table 1. Total'!C55,"…")</f>
        <v>…</v>
      </c>
      <c r="D129" s="36" t="str">
        <f>IF(ISNUMBER(D104/'Table 1. Total'!D55),D104/'Table 1. Total'!D55,"…")</f>
        <v>…</v>
      </c>
      <c r="E129" s="36" t="str">
        <f>IF(ISNUMBER(E104/'Table 1. Total'!E55),E104/'Table 1. Total'!E55,"…")</f>
        <v>…</v>
      </c>
      <c r="F129" s="36" t="str">
        <f>IF(ISNUMBER(F104/'Table 1. Total'!F55),F104/'Table 1. Total'!F55,"…")</f>
        <v>…</v>
      </c>
      <c r="G129" s="36" t="str">
        <f>IF(ISNUMBER(G104/'Table 1. Total'!G55),G104/'Table 1. Total'!G55,"…")</f>
        <v>…</v>
      </c>
      <c r="H129" s="36" t="str">
        <f>IF(ISNUMBER(H104/'Table 1. Total'!H55),H104/'Table 1. Total'!H55,"…")</f>
        <v>…</v>
      </c>
      <c r="I129" s="36" t="str">
        <f>IF(ISNUMBER(I104/'Table 1. Total'!I55),I104/'Table 1. Total'!I55,"…")</f>
        <v>…</v>
      </c>
      <c r="J129" s="36" t="str">
        <f>IF(ISNUMBER(J104/'Table 1. Total'!J55),J104/'Table 1. Total'!J55,"…")</f>
        <v>…</v>
      </c>
      <c r="K129" s="36" t="str">
        <f>IF(ISNUMBER(K104/'Table 1. Total'!K55),K104/'Table 1. Total'!K55,"…")</f>
        <v>…</v>
      </c>
      <c r="L129" s="36" t="str">
        <f>IF(ISNUMBER(L104/'Table 1. Total'!L55),L104/'Table 1. Total'!L55,"…")</f>
        <v>…</v>
      </c>
      <c r="M129" s="36" t="str">
        <f>IF(ISNUMBER(M104/'Table 1. Total'!M55),M104/'Table 1. Total'!M55,"…")</f>
        <v>…</v>
      </c>
      <c r="N129" s="36" t="str">
        <f>IF(ISNUMBER(N104/'Table 1. Total'!N55),N104/'Table 1. Total'!N55,"…")</f>
        <v>…</v>
      </c>
      <c r="O129" s="36" t="str">
        <f>IF(ISNUMBER(O104/'Table 1. Total'!O55),O104/'Table 1. Total'!O55,"…")</f>
        <v>…</v>
      </c>
      <c r="P129" s="36" t="str">
        <f>IF(ISNUMBER(P104/'Table 1. Total'!P55),P104/'Table 1. Total'!P55,"…")</f>
        <v>…</v>
      </c>
      <c r="Q129" s="36" t="str">
        <f>IF(ISNUMBER(Q104/'Table 1. Total'!Q55),Q104/'Table 1. Total'!Q55,"…")</f>
        <v>…</v>
      </c>
      <c r="R129" s="36" t="str">
        <f>IF(ISNUMBER(R104/'Table 1. Total'!R55),R104/'Table 1. Total'!R55,"…")</f>
        <v>…</v>
      </c>
      <c r="S129" s="36" t="str">
        <f>IF(ISNUMBER(S104/'Table 1. Total'!S55),S104/'Table 1. Total'!S55,"…")</f>
        <v>…</v>
      </c>
      <c r="T129" s="36" t="str">
        <f>IF(ISNUMBER(T104/'Table 1. Total'!T55),T104/'Table 1. Total'!T55,"…")</f>
        <v>…</v>
      </c>
      <c r="U129" s="36" t="str">
        <f>IF(ISNUMBER(U104/'Table 1. Total'!U55),U104/'Table 1. Total'!U55,"…")</f>
        <v>…</v>
      </c>
      <c r="V129" s="36" t="str">
        <f>IF(ISNUMBER(V104/'Table 1. Total'!V55),V104/'Table 1. Total'!V55,"…")</f>
        <v>…</v>
      </c>
      <c r="W129" s="36" t="str">
        <f>IF(ISNUMBER(W104/'Table 1. Total'!W55),W104/'Table 1. Total'!W55,"…")</f>
        <v>…</v>
      </c>
      <c r="X129" s="36" t="str">
        <f>IF(ISNUMBER(X104/'Table 1. Total'!X55),X104/'Table 1. Total'!X55,"…")</f>
        <v>…</v>
      </c>
      <c r="Y129" s="36" t="str">
        <f>IF(ISNUMBER(Y104/'Table 1. Total'!Y55),Y104/'Table 1. Total'!Y55,"…")</f>
        <v>…</v>
      </c>
      <c r="Z129" s="36" t="str">
        <f>IF(ISNUMBER(Z104/'Table 1. Total'!Z55),Z104/'Table 1. Total'!Z55,"…")</f>
        <v>…</v>
      </c>
      <c r="AA129" s="36" t="str">
        <f>IF(ISNUMBER(AA104/'Table 1. Total'!AA55),AA104/'Table 1. Total'!AA55,"…")</f>
        <v>…</v>
      </c>
      <c r="AB129" s="36" t="str">
        <f>IF(ISNUMBER(AB104/'Table 1. Total'!AB55),AB104/'Table 1. Total'!AB55,"…")</f>
        <v>…</v>
      </c>
      <c r="AC129" s="36" t="str">
        <f>IF(ISNUMBER(AC104/'Table 1. Total'!AC55),AC104/'Table 1. Total'!AC55,"…")</f>
        <v>…</v>
      </c>
      <c r="AD129" s="36" t="str">
        <f>IF(ISNUMBER(AD104/'Table 1. Total'!AD55),AD104/'Table 1. Total'!AD55,"…")</f>
        <v>…</v>
      </c>
      <c r="AE129" s="36" t="str">
        <f>IF(ISNUMBER(AE104/'Table 1. Total'!AE55),AE104/'Table 1. Total'!AE55,"…")</f>
        <v>…</v>
      </c>
      <c r="AF129" s="36" t="str">
        <f>IF(ISNUMBER(AF104/'Table 1. Total'!AF55),AF104/'Table 1. Total'!AF55,"…")</f>
        <v>…</v>
      </c>
      <c r="AG129" s="36" t="str">
        <f>IF(ISNUMBER(AG104/'Table 1. Total'!AG55),AG104/'Table 1. Total'!AG55,"…")</f>
        <v>…</v>
      </c>
      <c r="AH129" s="36">
        <f>IF(ISNUMBER(AH104/'Table 1. Total'!AH55),AH104/'Table 1. Total'!AH55,"…")</f>
        <v>0.9117009750812568</v>
      </c>
      <c r="AI129" s="36">
        <f>IF(ISNUMBER(AI104/'Table 1. Total'!AI55),AI104/'Table 1. Total'!AI55,"…")</f>
        <v>0.91805697888911664</v>
      </c>
      <c r="AJ129" s="36">
        <f>IF(ISNUMBER(AJ104/'Table 1. Total'!AJ55),AJ104/'Table 1. Total'!AJ55,"…")</f>
        <v>0.92309411195113766</v>
      </c>
      <c r="AK129" s="36">
        <f>IF(ISNUMBER(AK104/'Table 1. Total'!AK55),AK104/'Table 1. Total'!AK55,"…")</f>
        <v>0.93121654052058334</v>
      </c>
      <c r="AL129" s="36">
        <f>IF(ISNUMBER(AL104/'Table 1. Total'!AL55),AL104/'Table 1. Total'!AL55,"…")</f>
        <v>0.90776540567988107</v>
      </c>
      <c r="AM129" s="36">
        <f>IF(ISNUMBER(AM104/'Table 1. Total'!AM55),AM104/'Table 1. Total'!AM55,"…")</f>
        <v>0.88045134605616437</v>
      </c>
      <c r="AN129" s="36">
        <f>IF(ISNUMBER(AN104/'Table 1. Total'!AN55),AN104/'Table 1. Total'!AN55,"…")</f>
        <v>0.89326127343354167</v>
      </c>
      <c r="AO129" s="36">
        <f>IF(ISNUMBER(AO104/'Table 1. Total'!AO55),AO104/'Table 1. Total'!AO55,"…")</f>
        <v>0.90495117354805543</v>
      </c>
      <c r="AP129" s="36">
        <f>IF(ISNUMBER(AP104/'Table 1. Total'!AP55),AP104/'Table 1. Total'!AP55,"…")</f>
        <v>0.91756144543930374</v>
      </c>
      <c r="AQ129" s="36">
        <f>IF(ISNUMBER(AQ104/'Table 1. Total'!AQ55),AQ104/'Table 1. Total'!AQ55,"…")</f>
        <v>0.92853635381543198</v>
      </c>
      <c r="AR129" s="36">
        <f>IF(ISNUMBER(AR104/'Table 1. Total'!AR55),AR104/'Table 1. Total'!AR55,"…")</f>
        <v>0.92380418796834507</v>
      </c>
      <c r="AS129" s="36">
        <f>IF(ISNUMBER(AS104/'Table 1. Total'!AS55),AS104/'Table 1. Total'!AS55,"…")</f>
        <v>0.9255779172220957</v>
      </c>
      <c r="AT129" s="36">
        <f>IF(ISNUMBER(AT104/'Table 1. Total'!AT55),AT104/'Table 1. Total'!AT55,"…")</f>
        <v>0.92031480570585344</v>
      </c>
      <c r="AU129" s="36">
        <f>IF(ISNUMBER(AU104/'Table 1. Total'!AU55),AU104/'Table 1. Total'!AU55,"…")</f>
        <v>0.93515800107333402</v>
      </c>
      <c r="AV129" s="36">
        <f>IF(ISNUMBER(AV104/'Table 1. Total'!AV55),AV104/'Table 1. Total'!AV55,"…")</f>
        <v>0.9423687342944056</v>
      </c>
      <c r="AW129" s="36">
        <f>IF(ISNUMBER(AW104/'Table 1. Total'!AW55),AW104/'Table 1. Total'!AW55,"…")</f>
        <v>0.94666666666666666</v>
      </c>
      <c r="AX129" s="36">
        <f>IF(ISNUMBER(AX104/'Table 1. Total'!AX55),AX104/'Table 1. Total'!AX55,"…")</f>
        <v>0.94635763567396436</v>
      </c>
      <c r="AY129" s="36">
        <f>IF(ISNUMBER(AY104/'Table 1. Total'!AY55),AY104/'Table 1. Total'!AY55,"…")</f>
        <v>0.95258977732300354</v>
      </c>
      <c r="AZ129" s="36">
        <f>IF(ISNUMBER(AZ104/'Table 1. Total'!AZ55),AZ104/'Table 1. Total'!AZ55,"…")</f>
        <v>0.94847933575893262</v>
      </c>
      <c r="BA129" s="36">
        <f>IF(ISNUMBER(BA104/'Table 1. Total'!BA55),BA104/'Table 1. Total'!BA55,"…")</f>
        <v>0.95206446032685388</v>
      </c>
      <c r="BB129" s="36">
        <f>IF(ISNUMBER(BB104/'Table 1. Total'!BB55),BB104/'Table 1. Total'!BB55,"…")</f>
        <v>0.94860246390250358</v>
      </c>
      <c r="BC129" s="36">
        <f>IF(ISNUMBER(BC104/'Table 1. Total'!BC55),BC104/'Table 1. Total'!BC55,"…")</f>
        <v>0.92065693724118514</v>
      </c>
      <c r="BD129" s="36">
        <f>IF(ISNUMBER(BD104/'Table 1. Total'!BD55),BD104/'Table 1. Total'!BD55,"…")</f>
        <v>0.8959087377536904</v>
      </c>
      <c r="BE129" s="36">
        <f>IF(ISNUMBER(BE104/'Table 1. Total'!BE55),BE104/'Table 1. Total'!BE55,"…")</f>
        <v>0.86708660308969976</v>
      </c>
      <c r="BF129" s="36">
        <f>IF(ISNUMBER(BF104/'Table 1. Total'!BF55),BF104/'Table 1. Total'!BF55,"…")</f>
        <v>0.84698010213065689</v>
      </c>
      <c r="BG129" s="36">
        <f>IF(ISNUMBER(BG104/'Table 1. Total'!BG55),BG104/'Table 1. Total'!BG55,"…")</f>
        <v>0.84700935096552865</v>
      </c>
      <c r="BH129" s="36">
        <f>IF(ISNUMBER(BH104/'Table 1. Total'!BH55),BH104/'Table 1. Total'!BH55,"…")</f>
        <v>0.85101085374620822</v>
      </c>
      <c r="BI129" s="36">
        <f>IF(ISNUMBER(BI104/'Table 1. Total'!BI55),BI104/'Table 1. Total'!BI55,"…")</f>
        <v>0.83004598150087883</v>
      </c>
      <c r="BJ129" s="36">
        <f>IF(ISNUMBER(BJ104/'Table 1. Total'!BJ55),BJ104/'Table 1. Total'!BJ55,"…")</f>
        <v>0.82622182510915931</v>
      </c>
      <c r="BK129" s="36">
        <f>IF(ISNUMBER(BK104/'Table 1. Total'!BK55),BK104/'Table 1. Total'!BK55,"…")</f>
        <v>0.81342331131744361</v>
      </c>
      <c r="BL129" s="36">
        <f>IF(ISNUMBER(BL104/'Table 1. Total'!BL55),BL104/'Table 1. Total'!BL55,"…")</f>
        <v>0.81890305266689023</v>
      </c>
      <c r="BM129" s="36">
        <f>IF(ISNUMBER(BM104/'Table 1. Total'!BM55),BM104/'Table 1. Total'!BM55,"…")</f>
        <v>0.79269200825914765</v>
      </c>
      <c r="BN129" s="36">
        <f>IF(ISNUMBER(BN104/'Table 1. Total'!BN55),BN104/'Table 1. Total'!BN55,"…")</f>
        <v>0.82024761313358696</v>
      </c>
      <c r="BO129" s="36">
        <f>IF(ISNUMBER(BO104/'Table 1. Total'!BO55),BO104/'Table 1. Total'!BO55,"…")</f>
        <v>0.83817896935933145</v>
      </c>
      <c r="BP129" s="36">
        <f>IF(ISNUMBER(BP104/'Table 1. Total'!BP55),BP104/'Table 1. Total'!BP55,"…")</f>
        <v>0.84256236228830594</v>
      </c>
      <c r="BQ129" s="36">
        <f>IF(ISNUMBER(BQ104/'Table 1. Total'!BQ55),BQ104/'Table 1. Total'!BQ55,"…")</f>
        <v>0.83009784569067135</v>
      </c>
      <c r="BR129" s="36">
        <f>IF(ISNUMBER(BR104/'Table 1. Total'!BR55),BR104/'Table 1. Total'!BR55,"…")</f>
        <v>0.85372368050094216</v>
      </c>
      <c r="BS129" s="36">
        <f>IF(ISNUMBER(BS104/'Table 1. Total'!BS55),BS104/'Table 1. Total'!BS55,"…")</f>
        <v>0.8495388440743632</v>
      </c>
      <c r="BT129" s="36">
        <f>IF(ISNUMBER(BT104/'Table 1. Total'!BT55),BT104/'Table 1. Total'!BT55,"…")</f>
        <v>0.8376772310258549</v>
      </c>
      <c r="BU129" s="36">
        <f>IF(ISNUMBER(BU104/'Table 1. Total'!BU55),BU104/'Table 1. Total'!BU55,"…")</f>
        <v>0.81428034573468622</v>
      </c>
      <c r="BV129" s="36">
        <f>IF(ISNUMBER(BV104/'Table 1. Total'!BV55),BV104/'Table 1. Total'!BV55,"…")</f>
        <v>0.82269747732238629</v>
      </c>
      <c r="BW129" s="36">
        <f>IF(ISNUMBER(BW104/'Table 1. Total'!BW55),BW104/'Table 1. Total'!BW55,"…")</f>
        <v>0.83130594101039224</v>
      </c>
      <c r="BX129" s="36">
        <f>IF(ISNUMBER(BX104/'Table 1. Total'!BX55),BX104/'Table 1. Total'!BX55,"…")</f>
        <v>0.85654338004441377</v>
      </c>
      <c r="BY129" s="36">
        <f>IF(ISNUMBER(BY104/'Table 1. Total'!BY55),BY104/'Table 1. Total'!BY55,"…")</f>
        <v>0.84901929346373795</v>
      </c>
      <c r="BZ129" s="36">
        <f>IF(ISNUMBER(BZ104/'Table 1. Total'!BZ55),BZ104/'Table 1. Total'!BZ55,"…")</f>
        <v>0.86619493320396168</v>
      </c>
      <c r="CA129" s="36">
        <f>IF(ISNUMBER(CA104/'Table 1. Total'!CA55),CA104/'Table 1. Total'!CA55,"…")</f>
        <v>0.85663078238663648</v>
      </c>
      <c r="CB129" s="36">
        <f>IF(ISNUMBER(CB104/'Table 1. Total'!CB55),CB104/'Table 1. Total'!CB55,"…")</f>
        <v>0.83684441235624774</v>
      </c>
      <c r="CC129" s="36">
        <f>IF(ISNUMBER(CC104/'Table 1. Total'!CC55),CC104/'Table 1. Total'!CC55,"…")</f>
        <v>0.83283730158730152</v>
      </c>
      <c r="CD129" s="36">
        <f>IF(ISNUMBER(CD104/'Table 1. Total'!CD55),CD104/'Table 1. Total'!CD55,"…")</f>
        <v>0.85084399112846465</v>
      </c>
      <c r="CE129" s="36">
        <f>IF(ISNUMBER(CE104/'Table 1. Total'!CE55),CE104/'Table 1. Total'!CE55,"…")</f>
        <v>0.87076007981026227</v>
      </c>
      <c r="CF129" s="36">
        <f>IF(ISNUMBER(CF104/'Table 1. Total'!CF55),CF104/'Table 1. Total'!CF55,"…")</f>
        <v>0.86314026678985978</v>
      </c>
      <c r="CG129" s="36">
        <f>IF(ISNUMBER(CG104/'Table 1. Total'!CG55),CG104/'Table 1. Total'!CG55,"…")</f>
        <v>0.87634167041086319</v>
      </c>
      <c r="CH129" s="36">
        <f>IF(ISNUMBER(CH104/'Table 1. Total'!CH55),CH104/'Table 1. Total'!CH55,"…")</f>
        <v>0.86953483496773898</v>
      </c>
      <c r="CI129" s="36">
        <f>IF(ISNUMBER(CI104/'Table 1. Total'!CI55),CI104/'Table 1. Total'!CI55,"…")</f>
        <v>0.85979065496377582</v>
      </c>
    </row>
    <row r="130" spans="1:87">
      <c r="A130" t="str">
        <f t="shared" si="30"/>
        <v>China</v>
      </c>
      <c r="B130" s="36">
        <f>IF(ISNUMBER(B105/'Table 1. Total'!B56),B105/'Table 1. Total'!B56,"…")</f>
        <v>0.99998835109790907</v>
      </c>
      <c r="C130" s="36">
        <f>IF(ISNUMBER(C105/'Table 1. Total'!C56),C105/'Table 1. Total'!C56,"…")</f>
        <v>0.99996669244917813</v>
      </c>
      <c r="D130" s="36">
        <f>IF(ISNUMBER(D105/'Table 1. Total'!D56),D105/'Table 1. Total'!D56,"…")</f>
        <v>0.99982707697841222</v>
      </c>
      <c r="E130" s="36">
        <f>IF(ISNUMBER(E105/'Table 1. Total'!E56),E105/'Table 1. Total'!E56,"…")</f>
        <v>0.99941457402557388</v>
      </c>
      <c r="F130" s="36">
        <f>IF(ISNUMBER(F105/'Table 1. Total'!F56),F105/'Table 1. Total'!F56,"…")</f>
        <v>0.99926456236232319</v>
      </c>
      <c r="G130" s="36">
        <f>IF(ISNUMBER(G105/'Table 1. Total'!G56),G105/'Table 1. Total'!G56,"…")</f>
        <v>0.99946023134894335</v>
      </c>
      <c r="H130" s="36">
        <f>IF(ISNUMBER(H105/'Table 1. Total'!H56),H105/'Table 1. Total'!H56,"…")</f>
        <v>0.99962353361557676</v>
      </c>
      <c r="I130" s="36">
        <f>IF(ISNUMBER(I105/'Table 1. Total'!I56),I105/'Table 1. Total'!I56,"…")</f>
        <v>0.99964338278626841</v>
      </c>
      <c r="J130" s="36">
        <f>IF(ISNUMBER(J105/'Table 1. Total'!J56),J105/'Table 1. Total'!J56,"…")</f>
        <v>0.99963354765243362</v>
      </c>
      <c r="K130" s="36">
        <f>IF(ISNUMBER(K105/'Table 1. Total'!K56),K105/'Table 1. Total'!K56,"…")</f>
        <v>0.99963093603092867</v>
      </c>
      <c r="L130" s="36">
        <f>IF(ISNUMBER(L105/'Table 1. Total'!L56),L105/'Table 1. Total'!L56,"…")</f>
        <v>0.99964705173418122</v>
      </c>
      <c r="M130" s="36">
        <f>IF(ISNUMBER(M105/'Table 1. Total'!M56),M105/'Table 1. Total'!M56,"…")</f>
        <v>0.99975467547654295</v>
      </c>
      <c r="N130" s="36">
        <f>IF(ISNUMBER(N105/'Table 1. Total'!N56),N105/'Table 1. Total'!N56,"…")</f>
        <v>0.99975249655647391</v>
      </c>
      <c r="O130" s="36">
        <f>IF(ISNUMBER(O105/'Table 1. Total'!O56),O105/'Table 1. Total'!O56,"…")</f>
        <v>0.99978673271956886</v>
      </c>
      <c r="P130" s="36">
        <f>IF(ISNUMBER(P105/'Table 1. Total'!P56),P105/'Table 1. Total'!P56,"…")</f>
        <v>0.99981181898200133</v>
      </c>
      <c r="Q130" s="36">
        <f>IF(ISNUMBER(Q105/'Table 1. Total'!Q56),Q105/'Table 1. Total'!Q56,"…")</f>
        <v>0.9998561201128271</v>
      </c>
      <c r="R130" s="36">
        <f>IF(ISNUMBER(R105/'Table 1. Total'!R56),R105/'Table 1. Total'!R56,"…")</f>
        <v>0.99985722357572915</v>
      </c>
      <c r="S130" s="36">
        <f>IF(ISNUMBER(S105/'Table 1. Total'!S56),S105/'Table 1. Total'!S56,"…")</f>
        <v>0.99985983334769069</v>
      </c>
      <c r="T130" s="36">
        <f>IF(ISNUMBER(T105/'Table 1. Total'!T56),T105/'Table 1. Total'!T56,"…")</f>
        <v>0.99986109443118898</v>
      </c>
      <c r="U130" s="36">
        <f>IF(ISNUMBER(U105/'Table 1. Total'!U56),U105/'Table 1. Total'!U56,"…")</f>
        <v>0.99985870747309014</v>
      </c>
      <c r="V130" s="36">
        <f>IF(ISNUMBER(V105/'Table 1. Total'!V56),V105/'Table 1. Total'!V56,"…")</f>
        <v>0.99986367857680436</v>
      </c>
      <c r="W130" s="36">
        <f>IF(ISNUMBER(W105/'Table 1. Total'!W56),W105/'Table 1. Total'!W56,"…")</f>
        <v>0.99987753723339112</v>
      </c>
      <c r="X130" s="36">
        <f>IF(ISNUMBER(X105/'Table 1. Total'!X56),X105/'Table 1. Total'!X56,"…")</f>
        <v>0.99988186696922565</v>
      </c>
      <c r="Y130" s="36">
        <f>IF(ISNUMBER(Y105/'Table 1. Total'!Y56),Y105/'Table 1. Total'!Y56,"…")</f>
        <v>0.99988220396383665</v>
      </c>
      <c r="Z130" s="36">
        <f>IF(ISNUMBER(Z105/'Table 1. Total'!Z56),Z105/'Table 1. Total'!Z56,"…")</f>
        <v>0.99988171705691464</v>
      </c>
      <c r="AA130" s="36">
        <f>IF(ISNUMBER(AA105/'Table 1. Total'!AA56),AA105/'Table 1. Total'!AA56,"…")</f>
        <v>0.99974294066091174</v>
      </c>
      <c r="AB130" s="36">
        <f>IF(ISNUMBER(AB105/'Table 1. Total'!AB56),AB105/'Table 1. Total'!AB56,"…")</f>
        <v>0.99975305276866289</v>
      </c>
      <c r="AC130" s="36">
        <f>IF(ISNUMBER(AC105/'Table 1. Total'!AC56),AC105/'Table 1. Total'!AC56,"…")</f>
        <v>0.99971603734552605</v>
      </c>
      <c r="AD130" s="36">
        <f>IF(ISNUMBER(AD105/'Table 1. Total'!AD56),AD105/'Table 1. Total'!AD56,"…")</f>
        <v>0.99932196992969546</v>
      </c>
      <c r="AE130" s="36">
        <f>IF(ISNUMBER(AE105/'Table 1. Total'!AE56),AE105/'Table 1. Total'!AE56,"…")</f>
        <v>0.99931956560072199</v>
      </c>
      <c r="AF130" s="36">
        <f>IF(ISNUMBER(AF105/'Table 1. Total'!AF56),AF105/'Table 1. Total'!AF56,"…")</f>
        <v>0.99780734908603308</v>
      </c>
      <c r="AG130" s="36">
        <f>IF(ISNUMBER(AG105/'Table 1. Total'!AG56),AG105/'Table 1. Total'!AG56,"…")</f>
        <v>0.99779996286282879</v>
      </c>
      <c r="AH130" s="36">
        <f>IF(ISNUMBER(AH105/'Table 1. Total'!AH56),AH105/'Table 1. Total'!AH56,"…")</f>
        <v>0.99808695550688376</v>
      </c>
      <c r="AI130" s="36">
        <f>IF(ISNUMBER(AI105/'Table 1. Total'!AI56),AI105/'Table 1. Total'!AI56,"…")</f>
        <v>0.99744198485459845</v>
      </c>
      <c r="AJ130" s="36">
        <f>IF(ISNUMBER(AJ105/'Table 1. Total'!AJ56),AJ105/'Table 1. Total'!AJ56,"…")</f>
        <v>0.99739989269110196</v>
      </c>
      <c r="AK130" s="36">
        <f>IF(ISNUMBER(AK105/'Table 1. Total'!AK56),AK105/'Table 1. Total'!AK56,"…")</f>
        <v>0.99377001127197007</v>
      </c>
      <c r="AL130" s="36">
        <f>IF(ISNUMBER(AL105/'Table 1. Total'!AL56),AL105/'Table 1. Total'!AL56,"…")</f>
        <v>0.99406455923791437</v>
      </c>
      <c r="AM130" s="36">
        <f>IF(ISNUMBER(AM105/'Table 1. Total'!AM56),AM105/'Table 1. Total'!AM56,"…")</f>
        <v>0.99225567671466863</v>
      </c>
      <c r="AN130" s="36">
        <f>IF(ISNUMBER(AN105/'Table 1. Total'!AN56),AN105/'Table 1. Total'!AN56,"…")</f>
        <v>0.98688545870045297</v>
      </c>
      <c r="AO130" s="36">
        <f>IF(ISNUMBER(AO105/'Table 1. Total'!AO56),AO105/'Table 1. Total'!AO56,"…")</f>
        <v>0.98269553603724769</v>
      </c>
      <c r="AP130" s="36">
        <f>IF(ISNUMBER(AP105/'Table 1. Total'!AP56),AP105/'Table 1. Total'!AP56,"…")</f>
        <v>0.98079860268028474</v>
      </c>
      <c r="AQ130" s="36">
        <f>IF(ISNUMBER(AQ105/'Table 1. Total'!AQ56),AQ105/'Table 1. Total'!AQ56,"…")</f>
        <v>0.9797882337148035</v>
      </c>
      <c r="AR130" s="36">
        <f>IF(ISNUMBER(AR105/'Table 1. Total'!AR56),AR105/'Table 1. Total'!AR56,"…")</f>
        <v>0.97602331101872675</v>
      </c>
      <c r="AS130" s="36">
        <f>IF(ISNUMBER(AS105/'Table 1. Total'!AS56),AS105/'Table 1. Total'!AS56,"…")</f>
        <v>0.97438264155163712</v>
      </c>
      <c r="AT130" s="36">
        <f>IF(ISNUMBER(AT105/'Table 1. Total'!AT56),AT105/'Table 1. Total'!AT56,"…")</f>
        <v>0.97278023773997679</v>
      </c>
      <c r="AU130" s="36">
        <f>IF(ISNUMBER(AU105/'Table 1. Total'!AU56),AU105/'Table 1. Total'!AU56,"…")</f>
        <v>0.97354327194896806</v>
      </c>
      <c r="AV130" s="36">
        <f>IF(ISNUMBER(AV105/'Table 1. Total'!AV56),AV105/'Table 1. Total'!AV56,"…")</f>
        <v>0.97446141049581636</v>
      </c>
      <c r="AW130" s="36">
        <f>IF(ISNUMBER(AW105/'Table 1. Total'!AW56),AW105/'Table 1. Total'!AW56,"…")</f>
        <v>0.97403589518832967</v>
      </c>
      <c r="AX130" s="36">
        <f>IF(ISNUMBER(AX105/'Table 1. Total'!AX56),AX105/'Table 1. Total'!AX56,"…")</f>
        <v>0.97068067498387978</v>
      </c>
      <c r="AY130" s="36">
        <f>IF(ISNUMBER(AY105/'Table 1. Total'!AY56),AY105/'Table 1. Total'!AY56,"…")</f>
        <v>0.96845903725311078</v>
      </c>
      <c r="AZ130" s="36">
        <f>IF(ISNUMBER(AZ105/'Table 1. Total'!AZ56),AZ105/'Table 1. Total'!AZ56,"…")</f>
        <v>0.9636037833397697</v>
      </c>
      <c r="BA130" s="36">
        <f>IF(ISNUMBER(BA105/'Table 1. Total'!BA56),BA105/'Table 1. Total'!BA56,"…")</f>
        <v>0.96108057789502976</v>
      </c>
      <c r="BB130" s="36">
        <f>IF(ISNUMBER(BB105/'Table 1. Total'!BB56),BB105/'Table 1. Total'!BB56,"…")</f>
        <v>0.96138813555459335</v>
      </c>
      <c r="BC130" s="36">
        <f>IF(ISNUMBER(BC105/'Table 1. Total'!BC56),BC105/'Table 1. Total'!BC56,"…")</f>
        <v>0.96032304023198278</v>
      </c>
      <c r="BD130" s="36">
        <f>IF(ISNUMBER(BD105/'Table 1. Total'!BD56),BD105/'Table 1. Total'!BD56,"…")</f>
        <v>0.94792343708369897</v>
      </c>
      <c r="BE130" s="36">
        <f>IF(ISNUMBER(BE105/'Table 1. Total'!BE56),BE105/'Table 1. Total'!BE56,"…")</f>
        <v>0.94354519766523348</v>
      </c>
      <c r="BF130" s="36">
        <f>IF(ISNUMBER(BF105/'Table 1. Total'!BF56),BF105/'Table 1. Total'!BF56,"…")</f>
        <v>0.93487976894520897</v>
      </c>
      <c r="BG130" s="36">
        <f>IF(ISNUMBER(BG105/'Table 1. Total'!BG56),BG105/'Table 1. Total'!BG56,"…")</f>
        <v>0.92085365879179404</v>
      </c>
      <c r="BH130" s="36">
        <f>IF(ISNUMBER(BH105/'Table 1. Total'!BH56),BH105/'Table 1. Total'!BH56,"…")</f>
        <v>0.91313917289615754</v>
      </c>
      <c r="BI130" s="36">
        <f>IF(ISNUMBER(BI105/'Table 1. Total'!BI56),BI105/'Table 1. Total'!BI56,"…")</f>
        <v>0.91286045463069732</v>
      </c>
      <c r="BJ130" s="36">
        <f>IF(ISNUMBER(BJ105/'Table 1. Total'!BJ56),BJ105/'Table 1. Total'!BJ56,"…")</f>
        <v>0.91388349196299745</v>
      </c>
      <c r="BK130" s="36">
        <f>IF(ISNUMBER(BK105/'Table 1. Total'!BK56),BK105/'Table 1. Total'!BK56,"…")</f>
        <v>0.91163238731315965</v>
      </c>
      <c r="BL130" s="36">
        <f>IF(ISNUMBER(BL105/'Table 1. Total'!BL56),BL105/'Table 1. Total'!BL56,"…")</f>
        <v>0.90897545298819116</v>
      </c>
      <c r="BM130" s="36">
        <f>IF(ISNUMBER(BM105/'Table 1. Total'!BM56),BM105/'Table 1. Total'!BM56,"…")</f>
        <v>0.91123359116906555</v>
      </c>
      <c r="BN130" s="36">
        <f>IF(ISNUMBER(BN105/'Table 1. Total'!BN56),BN105/'Table 1. Total'!BN56,"…")</f>
        <v>0.90986600315018151</v>
      </c>
      <c r="BO130" s="36">
        <f>IF(ISNUMBER(BO105/'Table 1. Total'!BO56),BO105/'Table 1. Total'!BO56,"…")</f>
        <v>0.90623096670571146</v>
      </c>
      <c r="BP130" s="36">
        <f>IF(ISNUMBER(BP105/'Table 1. Total'!BP56),BP105/'Table 1. Total'!BP56,"…")</f>
        <v>0.90429323305417575</v>
      </c>
      <c r="BQ130" s="36">
        <f>IF(ISNUMBER(BQ105/'Table 1. Total'!BQ56),BQ105/'Table 1. Total'!BQ56,"…")</f>
        <v>0.90155370004076762</v>
      </c>
      <c r="BR130" s="36">
        <f>IF(ISNUMBER(BR105/'Table 1. Total'!BR56),BR105/'Table 1. Total'!BR56,"…")</f>
        <v>0.8974714590631091</v>
      </c>
      <c r="BS130" s="36">
        <f>IF(ISNUMBER(BS105/'Table 1. Total'!BS56),BS105/'Table 1. Total'!BS56,"…")</f>
        <v>0.8955256515048029</v>
      </c>
      <c r="BT130" s="36">
        <f>IF(ISNUMBER(BT105/'Table 1. Total'!BT56),BT105/'Table 1. Total'!BT56,"…")</f>
        <v>0.89264950589601566</v>
      </c>
      <c r="BU130" s="36">
        <f>IF(ISNUMBER(BU105/'Table 1. Total'!BU56),BU105/'Table 1. Total'!BU56,"…")</f>
        <v>0.88980743784690841</v>
      </c>
      <c r="BV130" s="36">
        <f>IF(ISNUMBER(BV105/'Table 1. Total'!BV56),BV105/'Table 1. Total'!BV56,"…")</f>
        <v>0.89060245495601387</v>
      </c>
      <c r="BW130" s="36">
        <f>IF(ISNUMBER(BW105/'Table 1. Total'!BW56),BW105/'Table 1. Total'!BW56,"…")</f>
        <v>0.89843109153079748</v>
      </c>
      <c r="BX130" s="36">
        <f>IF(ISNUMBER(BX105/'Table 1. Total'!BX56),BX105/'Table 1. Total'!BX56,"…")</f>
        <v>0.90384581792774166</v>
      </c>
      <c r="BY130" s="36">
        <f>IF(ISNUMBER(BY105/'Table 1. Total'!BY56),BY105/'Table 1. Total'!BY56,"…")</f>
        <v>0.90603950235250186</v>
      </c>
      <c r="BZ130" s="36">
        <f>IF(ISNUMBER(BZ105/'Table 1. Total'!BZ56),BZ105/'Table 1. Total'!BZ56,"…")</f>
        <v>0.91334328593347025</v>
      </c>
      <c r="CA130" s="36">
        <f>IF(ISNUMBER(CA105/'Table 1. Total'!CA56),CA105/'Table 1. Total'!CA56,"…")</f>
        <v>0.9145510178804821</v>
      </c>
      <c r="CB130" s="36">
        <f>IF(ISNUMBER(CB105/'Table 1. Total'!CB56),CB105/'Table 1. Total'!CB56,"…")</f>
        <v>0.92159615067816147</v>
      </c>
      <c r="CC130" s="36">
        <f>IF(ISNUMBER(CC105/'Table 1. Total'!CC56),CC105/'Table 1. Total'!CC56,"…")</f>
        <v>0.91891458422806005</v>
      </c>
      <c r="CD130" s="36">
        <f>IF(ISNUMBER(CD105/'Table 1. Total'!CD56),CD105/'Table 1. Total'!CD56,"…")</f>
        <v>0.92105846357077437</v>
      </c>
      <c r="CE130" s="36">
        <f>IF(ISNUMBER(CE105/'Table 1. Total'!CE56),CE105/'Table 1. Total'!CE56,"…")</f>
        <v>0.92503838885988887</v>
      </c>
      <c r="CF130" s="36">
        <f>IF(ISNUMBER(CF105/'Table 1. Total'!CF56),CF105/'Table 1. Total'!CF56,"…")</f>
        <v>0.93008109783486592</v>
      </c>
      <c r="CG130" s="36">
        <f>IF(ISNUMBER(CG105/'Table 1. Total'!CG56),CG105/'Table 1. Total'!CG56,"…")</f>
        <v>0.93572785690426818</v>
      </c>
      <c r="CH130" s="36">
        <f>IF(ISNUMBER(CH105/'Table 1. Total'!CH56),CH105/'Table 1. Total'!CH56,"…")</f>
        <v>0.93846675018012704</v>
      </c>
      <c r="CI130" s="36">
        <f>IF(ISNUMBER(CI105/'Table 1. Total'!CI56),CI105/'Table 1. Total'!CI56,"…")</f>
        <v>0.9408636018423997</v>
      </c>
    </row>
    <row r="131" spans="1:87">
      <c r="A131" t="str">
        <f t="shared" si="30"/>
        <v>Colombia</v>
      </c>
      <c r="B131" s="36" t="str">
        <f>IF(ISNUMBER(B106/'Table 1. Total'!B57),B106/'Table 1. Total'!B57,"…")</f>
        <v>…</v>
      </c>
      <c r="C131" s="36" t="str">
        <f>IF(ISNUMBER(C106/'Table 1. Total'!C57),C106/'Table 1. Total'!C57,"…")</f>
        <v>…</v>
      </c>
      <c r="D131" s="36" t="str">
        <f>IF(ISNUMBER(D106/'Table 1. Total'!D57),D106/'Table 1. Total'!D57,"…")</f>
        <v>…</v>
      </c>
      <c r="E131" s="36" t="str">
        <f>IF(ISNUMBER(E106/'Table 1. Total'!E57),E106/'Table 1. Total'!E57,"…")</f>
        <v>…</v>
      </c>
      <c r="F131" s="36" t="str">
        <f>IF(ISNUMBER(F106/'Table 1. Total'!F57),F106/'Table 1. Total'!F57,"…")</f>
        <v>…</v>
      </c>
      <c r="G131" s="36" t="str">
        <f>IF(ISNUMBER(G106/'Table 1. Total'!G57),G106/'Table 1. Total'!G57,"…")</f>
        <v>…</v>
      </c>
      <c r="H131" s="36" t="str">
        <f>IF(ISNUMBER(H106/'Table 1. Total'!H57),H106/'Table 1. Total'!H57,"…")</f>
        <v>…</v>
      </c>
      <c r="I131" s="36" t="str">
        <f>IF(ISNUMBER(I106/'Table 1. Total'!I57),I106/'Table 1. Total'!I57,"…")</f>
        <v>…</v>
      </c>
      <c r="J131" s="36" t="str">
        <f>IF(ISNUMBER(J106/'Table 1. Total'!J57),J106/'Table 1. Total'!J57,"…")</f>
        <v>…</v>
      </c>
      <c r="K131" s="36" t="str">
        <f>IF(ISNUMBER(K106/'Table 1. Total'!K57),K106/'Table 1. Total'!K57,"…")</f>
        <v>…</v>
      </c>
      <c r="L131" s="36" t="str">
        <f>IF(ISNUMBER(L106/'Table 1. Total'!L57),L106/'Table 1. Total'!L57,"…")</f>
        <v>…</v>
      </c>
      <c r="M131" s="36" t="str">
        <f>IF(ISNUMBER(M106/'Table 1. Total'!M57),M106/'Table 1. Total'!M57,"…")</f>
        <v>…</v>
      </c>
      <c r="N131" s="36" t="str">
        <f>IF(ISNUMBER(N106/'Table 1. Total'!N57),N106/'Table 1. Total'!N57,"…")</f>
        <v>…</v>
      </c>
      <c r="O131" s="36" t="str">
        <f>IF(ISNUMBER(O106/'Table 1. Total'!O57),O106/'Table 1. Total'!O57,"…")</f>
        <v>…</v>
      </c>
      <c r="P131" s="36" t="str">
        <f>IF(ISNUMBER(P106/'Table 1. Total'!P57),P106/'Table 1. Total'!P57,"…")</f>
        <v>…</v>
      </c>
      <c r="Q131" s="36" t="str">
        <f>IF(ISNUMBER(Q106/'Table 1. Total'!Q57),Q106/'Table 1. Total'!Q57,"…")</f>
        <v>…</v>
      </c>
      <c r="R131" s="36" t="str">
        <f>IF(ISNUMBER(R106/'Table 1. Total'!R57),R106/'Table 1. Total'!R57,"…")</f>
        <v>…</v>
      </c>
      <c r="S131" s="36" t="str">
        <f>IF(ISNUMBER(S106/'Table 1. Total'!S57),S106/'Table 1. Total'!S57,"…")</f>
        <v>…</v>
      </c>
      <c r="T131" s="36" t="str">
        <f>IF(ISNUMBER(T106/'Table 1. Total'!T57),T106/'Table 1. Total'!T57,"…")</f>
        <v>…</v>
      </c>
      <c r="U131" s="36" t="str">
        <f>IF(ISNUMBER(U106/'Table 1. Total'!U57),U106/'Table 1. Total'!U57,"…")</f>
        <v>…</v>
      </c>
      <c r="V131" s="36" t="str">
        <f>IF(ISNUMBER(V106/'Table 1. Total'!V57),V106/'Table 1. Total'!V57,"…")</f>
        <v>…</v>
      </c>
      <c r="W131" s="36" t="str">
        <f>IF(ISNUMBER(W106/'Table 1. Total'!W57),W106/'Table 1. Total'!W57,"…")</f>
        <v>…</v>
      </c>
      <c r="X131" s="36" t="str">
        <f>IF(ISNUMBER(X106/'Table 1. Total'!X57),X106/'Table 1. Total'!X57,"…")</f>
        <v>…</v>
      </c>
      <c r="Y131" s="36" t="str">
        <f>IF(ISNUMBER(Y106/'Table 1. Total'!Y57),Y106/'Table 1. Total'!Y57,"…")</f>
        <v>…</v>
      </c>
      <c r="Z131" s="36">
        <f>IF(ISNUMBER(Z106/'Table 1. Total'!Z57),Z106/'Table 1. Total'!Z57,"…")</f>
        <v>0.95095481420874695</v>
      </c>
      <c r="AA131" s="36">
        <f>IF(ISNUMBER(AA106/'Table 1. Total'!AA57),AA106/'Table 1. Total'!AA57,"…")</f>
        <v>0.93919357865711928</v>
      </c>
      <c r="AB131" s="36">
        <f>IF(ISNUMBER(AB106/'Table 1. Total'!AB57),AB106/'Table 1. Total'!AB57,"…")</f>
        <v>0.93158874583737572</v>
      </c>
      <c r="AC131" s="36">
        <f>IF(ISNUMBER(AC106/'Table 1. Total'!AC57),AC106/'Table 1. Total'!AC57,"…")</f>
        <v>0.92457249941438269</v>
      </c>
      <c r="AD131" s="36">
        <f>IF(ISNUMBER(AD106/'Table 1. Total'!AD57),AD106/'Table 1. Total'!AD57,"…")</f>
        <v>0.92064231460994017</v>
      </c>
      <c r="AE131" s="36">
        <f>IF(ISNUMBER(AE106/'Table 1. Total'!AE57),AE106/'Table 1. Total'!AE57,"…")</f>
        <v>0.91857393279510158</v>
      </c>
      <c r="AF131" s="36">
        <f>IF(ISNUMBER(AF106/'Table 1. Total'!AF57),AF106/'Table 1. Total'!AF57,"…")</f>
        <v>0.9227666222723081</v>
      </c>
      <c r="AG131" s="36">
        <f>IF(ISNUMBER(AG106/'Table 1. Total'!AG57),AG106/'Table 1. Total'!AG57,"…")</f>
        <v>0.92136005197650861</v>
      </c>
      <c r="AH131" s="36">
        <f>IF(ISNUMBER(AH106/'Table 1. Total'!AH57),AH106/'Table 1. Total'!AH57,"…")</f>
        <v>0.91952335623272519</v>
      </c>
      <c r="AI131" s="36">
        <f>IF(ISNUMBER(AI106/'Table 1. Total'!AI57),AI106/'Table 1. Total'!AI57,"…")</f>
        <v>0.92180213952637835</v>
      </c>
      <c r="AJ131" s="36">
        <f>IF(ISNUMBER(AJ106/'Table 1. Total'!AJ57),AJ106/'Table 1. Total'!AJ57,"…")</f>
        <v>0.91637376181129315</v>
      </c>
      <c r="AK131" s="36">
        <f>IF(ISNUMBER(AK106/'Table 1. Total'!AK57),AK106/'Table 1. Total'!AK57,"…")</f>
        <v>0.910482788189234</v>
      </c>
      <c r="AL131" s="36">
        <f>IF(ISNUMBER(AL106/'Table 1. Total'!AL57),AL106/'Table 1. Total'!AL57,"…")</f>
        <v>0.90487076607259487</v>
      </c>
      <c r="AM131" s="36">
        <f>IF(ISNUMBER(AM106/'Table 1. Total'!AM57),AM106/'Table 1. Total'!AM57,"…")</f>
        <v>0.8963867328737406</v>
      </c>
      <c r="AN131" s="36">
        <f>IF(ISNUMBER(AN106/'Table 1. Total'!AN57),AN106/'Table 1. Total'!AN57,"…")</f>
        <v>0.88978764152537593</v>
      </c>
      <c r="AO131" s="36">
        <f>IF(ISNUMBER(AO106/'Table 1. Total'!AO57),AO106/'Table 1. Total'!AO57,"…")</f>
        <v>0.88454718962810708</v>
      </c>
      <c r="AP131" s="36">
        <f>IF(ISNUMBER(AP106/'Table 1. Total'!AP57),AP106/'Table 1. Total'!AP57,"…")</f>
        <v>0.87453830956880263</v>
      </c>
      <c r="AQ131" s="36">
        <f>IF(ISNUMBER(AQ106/'Table 1. Total'!AQ57),AQ106/'Table 1. Total'!AQ57,"…")</f>
        <v>0.84966051390469999</v>
      </c>
      <c r="AR131" s="36">
        <f>IF(ISNUMBER(AR106/'Table 1. Total'!AR57),AR106/'Table 1. Total'!AR57,"…")</f>
        <v>0.8155791987840626</v>
      </c>
      <c r="AS131" s="36">
        <f>IF(ISNUMBER(AS106/'Table 1. Total'!AS57),AS106/'Table 1. Total'!AS57,"…")</f>
        <v>0.79746128458999743</v>
      </c>
      <c r="AT131" s="36">
        <f>IF(ISNUMBER(AT106/'Table 1. Total'!AT57),AT106/'Table 1. Total'!AT57,"…")</f>
        <v>0.7909948118806599</v>
      </c>
      <c r="AU131" s="36">
        <f>IF(ISNUMBER(AU106/'Table 1. Total'!AU57),AU106/'Table 1. Total'!AU57,"…")</f>
        <v>0.79916920450056705</v>
      </c>
      <c r="AV131" s="36">
        <f>IF(ISNUMBER(AV106/'Table 1. Total'!AV57),AV106/'Table 1. Total'!AV57,"…")</f>
        <v>0.79409502396307907</v>
      </c>
      <c r="AW131" s="36">
        <f>IF(ISNUMBER(AW106/'Table 1. Total'!AW57),AW106/'Table 1. Total'!AW57,"…")</f>
        <v>0.78819629897263499</v>
      </c>
      <c r="AX131" s="36">
        <f>IF(ISNUMBER(AX106/'Table 1. Total'!AX57),AX106/'Table 1. Total'!AX57,"…")</f>
        <v>0.79180032641116549</v>
      </c>
      <c r="AY131" s="36">
        <f>IF(ISNUMBER(AY106/'Table 1. Total'!AY57),AY106/'Table 1. Total'!AY57,"…")</f>
        <v>0.77031675884516659</v>
      </c>
      <c r="AZ131" s="36">
        <f>IF(ISNUMBER(AZ106/'Table 1. Total'!AZ57),AZ106/'Table 1. Total'!AZ57,"…")</f>
        <v>0.74792189024616185</v>
      </c>
      <c r="BA131" s="36">
        <f>IF(ISNUMBER(BA106/'Table 1. Total'!BA57),BA106/'Table 1. Total'!BA57,"…")</f>
        <v>0.73125571472112161</v>
      </c>
      <c r="BB131" s="36">
        <f>IF(ISNUMBER(BB106/'Table 1. Total'!BB57),BB106/'Table 1. Total'!BB57,"…")</f>
        <v>0.72942702602531873</v>
      </c>
      <c r="BC131" s="36">
        <f>IF(ISNUMBER(BC106/'Table 1. Total'!BC57),BC106/'Table 1. Total'!BC57,"…")</f>
        <v>0.72305400190508762</v>
      </c>
      <c r="BD131" s="36">
        <f>IF(ISNUMBER(BD106/'Table 1. Total'!BD57),BD106/'Table 1. Total'!BD57,"…")</f>
        <v>0.72547259838225941</v>
      </c>
      <c r="BE131" s="36">
        <f>IF(ISNUMBER(BE106/'Table 1. Total'!BE57),BE106/'Table 1. Total'!BE57,"…")</f>
        <v>0.71757994260823832</v>
      </c>
      <c r="BF131" s="36">
        <f>IF(ISNUMBER(BF106/'Table 1. Total'!BF57),BF106/'Table 1. Total'!BF57,"…")</f>
        <v>0.71853890926082054</v>
      </c>
      <c r="BG131" s="36">
        <f>IF(ISNUMBER(BG106/'Table 1. Total'!BG57),BG106/'Table 1. Total'!BG57,"…")</f>
        <v>0.72636158490719471</v>
      </c>
      <c r="BH131" s="36">
        <f>IF(ISNUMBER(BH106/'Table 1. Total'!BH57),BH106/'Table 1. Total'!BH57,"…")</f>
        <v>0.73134563655890661</v>
      </c>
      <c r="BI131" s="36">
        <f>IF(ISNUMBER(BI106/'Table 1. Total'!BI57),BI106/'Table 1. Total'!BI57,"…")</f>
        <v>0.72164691068559761</v>
      </c>
      <c r="BJ131" s="36">
        <f>IF(ISNUMBER(BJ106/'Table 1. Total'!BJ57),BJ106/'Table 1. Total'!BJ57,"…")</f>
        <v>0.7319644895114783</v>
      </c>
      <c r="BK131" s="36">
        <f>IF(ISNUMBER(BK106/'Table 1. Total'!BK57),BK106/'Table 1. Total'!BK57,"…")</f>
        <v>0.72891913945111142</v>
      </c>
      <c r="BL131" s="36">
        <f>IF(ISNUMBER(BL106/'Table 1. Total'!BL57),BL106/'Table 1. Total'!BL57,"…")</f>
        <v>0.73514297151388597</v>
      </c>
      <c r="BM131" s="36">
        <f>IF(ISNUMBER(BM106/'Table 1. Total'!BM57),BM106/'Table 1. Total'!BM57,"…")</f>
        <v>0.74134541149827582</v>
      </c>
      <c r="BN131" s="36">
        <f>IF(ISNUMBER(BN106/'Table 1. Total'!BN57),BN106/'Table 1. Total'!BN57,"…")</f>
        <v>0.75670057168312421</v>
      </c>
      <c r="BO131" s="36">
        <f>IF(ISNUMBER(BO106/'Table 1. Total'!BO57),BO106/'Table 1. Total'!BO57,"…")</f>
        <v>0.75888236548758992</v>
      </c>
      <c r="BP131" s="36">
        <f>IF(ISNUMBER(BP106/'Table 1. Total'!BP57),BP106/'Table 1. Total'!BP57,"…")</f>
        <v>0.74481463151264282</v>
      </c>
      <c r="BQ131" s="36">
        <f>IF(ISNUMBER(BQ106/'Table 1. Total'!BQ57),BQ106/'Table 1. Total'!BQ57,"…")</f>
        <v>0.7365674826395624</v>
      </c>
      <c r="BR131" s="36">
        <f>IF(ISNUMBER(BR106/'Table 1. Total'!BR57),BR106/'Table 1. Total'!BR57,"…")</f>
        <v>0.7473335823373175</v>
      </c>
      <c r="BS131" s="36">
        <f>IF(ISNUMBER(BS106/'Table 1. Total'!BS57),BS106/'Table 1. Total'!BS57,"…")</f>
        <v>0.73588959507534879</v>
      </c>
      <c r="BT131" s="36">
        <f>IF(ISNUMBER(BT106/'Table 1. Total'!BT57),BT106/'Table 1. Total'!BT57,"…")</f>
        <v>0.73792114973028988</v>
      </c>
      <c r="BU131" s="36">
        <f>IF(ISNUMBER(BU106/'Table 1. Total'!BU57),BU106/'Table 1. Total'!BU57,"…")</f>
        <v>0.74579448522118619</v>
      </c>
      <c r="BV131" s="36">
        <f>IF(ISNUMBER(BV106/'Table 1. Total'!BV57),BV106/'Table 1. Total'!BV57,"…")</f>
        <v>0.7444635562244678</v>
      </c>
      <c r="BW131" s="36">
        <f>IF(ISNUMBER(BW106/'Table 1. Total'!BW57),BW106/'Table 1. Total'!BW57,"…")</f>
        <v>0.73099551239180793</v>
      </c>
      <c r="BX131" s="36">
        <f>IF(ISNUMBER(BX106/'Table 1. Total'!BX57),BX106/'Table 1. Total'!BX57,"…")</f>
        <v>0.72187833941569035</v>
      </c>
      <c r="BY131" s="36">
        <f>IF(ISNUMBER(BY106/'Table 1. Total'!BY57),BY106/'Table 1. Total'!BY57,"…")</f>
        <v>0.73251983433431844</v>
      </c>
      <c r="BZ131" s="36">
        <f>IF(ISNUMBER(BZ106/'Table 1. Total'!BZ57),BZ106/'Table 1. Total'!BZ57,"…")</f>
        <v>0.74373870771319339</v>
      </c>
      <c r="CA131" s="36">
        <f>IF(ISNUMBER(CA106/'Table 1. Total'!CA57),CA106/'Table 1. Total'!CA57,"…")</f>
        <v>0.75653431112117553</v>
      </c>
      <c r="CB131" s="36">
        <f>IF(ISNUMBER(CB106/'Table 1. Total'!CB57),CB106/'Table 1. Total'!CB57,"…")</f>
        <v>0.77834637274680574</v>
      </c>
      <c r="CC131" s="36">
        <f>IF(ISNUMBER(CC106/'Table 1. Total'!CC57),CC106/'Table 1. Total'!CC57,"…")</f>
        <v>0.78011346716248098</v>
      </c>
      <c r="CD131" s="36">
        <f>IF(ISNUMBER(CD106/'Table 1. Total'!CD57),CD106/'Table 1. Total'!CD57,"…")</f>
        <v>0.78688682388656472</v>
      </c>
      <c r="CE131" s="36">
        <f>IF(ISNUMBER(CE106/'Table 1. Total'!CE57),CE106/'Table 1. Total'!CE57,"…")</f>
        <v>0.79556491017063824</v>
      </c>
      <c r="CF131" s="36">
        <f>IF(ISNUMBER(CF106/'Table 1. Total'!CF57),CF106/'Table 1. Total'!CF57,"…")</f>
        <v>0.80674947303930511</v>
      </c>
      <c r="CG131" s="36">
        <f>IF(ISNUMBER(CG106/'Table 1. Total'!CG57),CG106/'Table 1. Total'!CG57,"…")</f>
        <v>0.81976336447752418</v>
      </c>
      <c r="CH131" s="36">
        <f>IF(ISNUMBER(CH106/'Table 1. Total'!CH57),CH106/'Table 1. Total'!CH57,"…")</f>
        <v>0.82331597513858557</v>
      </c>
      <c r="CI131" s="36">
        <f>IF(ISNUMBER(CI106/'Table 1. Total'!CI57),CI106/'Table 1. Total'!CI57,"…")</f>
        <v>0.82602038254932486</v>
      </c>
    </row>
    <row r="132" spans="1:87">
      <c r="A132" t="s">
        <v>67</v>
      </c>
      <c r="B132" s="36" t="str">
        <f>IF(ISNUMBER(B107/'Table 1. Total'!B58),B107/'Table 1. Total'!B58,"…")</f>
        <v>…</v>
      </c>
      <c r="C132" s="36" t="str">
        <f>IF(ISNUMBER(C107/'Table 1. Total'!C58),C107/'Table 1. Total'!C58,"…")</f>
        <v>…</v>
      </c>
      <c r="D132" s="36" t="str">
        <f>IF(ISNUMBER(D107/'Table 1. Total'!D58),D107/'Table 1. Total'!D58,"…")</f>
        <v>…</v>
      </c>
      <c r="E132" s="36" t="str">
        <f>IF(ISNUMBER(E107/'Table 1. Total'!E58),E107/'Table 1. Total'!E58,"…")</f>
        <v>…</v>
      </c>
      <c r="F132" s="36" t="str">
        <f>IF(ISNUMBER(F107/'Table 1. Total'!F58),F107/'Table 1. Total'!F58,"…")</f>
        <v>…</v>
      </c>
      <c r="G132" s="36" t="str">
        <f>IF(ISNUMBER(G107/'Table 1. Total'!G58),G107/'Table 1. Total'!G58,"…")</f>
        <v>…</v>
      </c>
      <c r="H132" s="36" t="str">
        <f>IF(ISNUMBER(H107/'Table 1. Total'!H58),H107/'Table 1. Total'!H58,"…")</f>
        <v>…</v>
      </c>
      <c r="I132" s="36" t="str">
        <f>IF(ISNUMBER(I107/'Table 1. Total'!I58),I107/'Table 1. Total'!I58,"…")</f>
        <v>…</v>
      </c>
      <c r="J132" s="36" t="str">
        <f>IF(ISNUMBER(J107/'Table 1. Total'!J58),J107/'Table 1. Total'!J58,"…")</f>
        <v>…</v>
      </c>
      <c r="K132" s="36" t="str">
        <f>IF(ISNUMBER(K107/'Table 1. Total'!K58),K107/'Table 1. Total'!K58,"…")</f>
        <v>…</v>
      </c>
      <c r="L132" s="36" t="str">
        <f>IF(ISNUMBER(L107/'Table 1. Total'!L58),L107/'Table 1. Total'!L58,"…")</f>
        <v>…</v>
      </c>
      <c r="M132" s="36" t="str">
        <f>IF(ISNUMBER(M107/'Table 1. Total'!M58),M107/'Table 1. Total'!M58,"…")</f>
        <v>…</v>
      </c>
      <c r="N132" s="36" t="str">
        <f>IF(ISNUMBER(N107/'Table 1. Total'!N58),N107/'Table 1. Total'!N58,"…")</f>
        <v>…</v>
      </c>
      <c r="O132" s="36" t="str">
        <f>IF(ISNUMBER(O107/'Table 1. Total'!O58),O107/'Table 1. Total'!O58,"…")</f>
        <v>…</v>
      </c>
      <c r="P132" s="36" t="str">
        <f>IF(ISNUMBER(P107/'Table 1. Total'!P58),P107/'Table 1. Total'!P58,"…")</f>
        <v>…</v>
      </c>
      <c r="Q132" s="36" t="str">
        <f>IF(ISNUMBER(Q107/'Table 1. Total'!Q58),Q107/'Table 1. Total'!Q58,"…")</f>
        <v>…</v>
      </c>
      <c r="R132" s="36" t="str">
        <f>IF(ISNUMBER(R107/'Table 1. Total'!R58),R107/'Table 1. Total'!R58,"…")</f>
        <v>…</v>
      </c>
      <c r="S132" s="36" t="str">
        <f>IF(ISNUMBER(S107/'Table 1. Total'!S58),S107/'Table 1. Total'!S58,"…")</f>
        <v>…</v>
      </c>
      <c r="T132" s="36" t="str">
        <f>IF(ISNUMBER(T107/'Table 1. Total'!T58),T107/'Table 1. Total'!T58,"…")</f>
        <v>…</v>
      </c>
      <c r="U132" s="36" t="str">
        <f>IF(ISNUMBER(U107/'Table 1. Total'!U58),U107/'Table 1. Total'!U58,"…")</f>
        <v>…</v>
      </c>
      <c r="V132" s="36">
        <f>IF(ISNUMBER(V107/'Table 1. Total'!V58),V107/'Table 1. Total'!V58,"…")</f>
        <v>0.94807099532663819</v>
      </c>
      <c r="W132" s="36">
        <f>IF(ISNUMBER(W107/'Table 1. Total'!W58),W107/'Table 1. Total'!W58,"…")</f>
        <v>0.9553534801039244</v>
      </c>
      <c r="X132" s="36">
        <f>IF(ISNUMBER(X107/'Table 1. Total'!X58),X107/'Table 1. Total'!X58,"…")</f>
        <v>0.93674789088261745</v>
      </c>
      <c r="Y132" s="36">
        <f>IF(ISNUMBER(Y107/'Table 1. Total'!Y58),Y107/'Table 1. Total'!Y58,"…")</f>
        <v>0.93489113117365907</v>
      </c>
      <c r="Z132" s="36">
        <f>IF(ISNUMBER(Z107/'Table 1. Total'!Z58),Z107/'Table 1. Total'!Z58,"…")</f>
        <v>0.84674408958938208</v>
      </c>
      <c r="AA132" s="36">
        <f>IF(ISNUMBER(AA107/'Table 1. Total'!AA58),AA107/'Table 1. Total'!AA58,"…")</f>
        <v>0.83696219443458653</v>
      </c>
      <c r="AB132" s="36">
        <f>IF(ISNUMBER(AB107/'Table 1. Total'!AB58),AB107/'Table 1. Total'!AB58,"…")</f>
        <v>0.74244586461500273</v>
      </c>
      <c r="AC132" s="36">
        <f>IF(ISNUMBER(AC107/'Table 1. Total'!AC58),AC107/'Table 1. Total'!AC58,"…")</f>
        <v>0.77297514840527204</v>
      </c>
      <c r="AD132" s="36">
        <f>IF(ISNUMBER(AD107/'Table 1. Total'!AD58),AD107/'Table 1. Total'!AD58,"…")</f>
        <v>0.88775994162714345</v>
      </c>
      <c r="AE132" s="36">
        <f>IF(ISNUMBER(AE107/'Table 1. Total'!AE58),AE107/'Table 1. Total'!AE58,"…")</f>
        <v>0.91565512023421824</v>
      </c>
      <c r="AF132" s="36">
        <f>IF(ISNUMBER(AF107/'Table 1. Total'!AF58),AF107/'Table 1. Total'!AF58,"…")</f>
        <v>0.93746968810101183</v>
      </c>
      <c r="AG132" s="36">
        <f>IF(ISNUMBER(AG107/'Table 1. Total'!AG58),AG107/'Table 1. Total'!AG58,"…")</f>
        <v>0.96163818895020281</v>
      </c>
      <c r="AH132" s="36">
        <f>IF(ISNUMBER(AH107/'Table 1. Total'!AH58),AH107/'Table 1. Total'!AH58,"…")</f>
        <v>0.97885301684787118</v>
      </c>
      <c r="AI132" s="36">
        <f>IF(ISNUMBER(AI107/'Table 1. Total'!AI58),AI107/'Table 1. Total'!AI58,"…")</f>
        <v>0.98208964737001447</v>
      </c>
      <c r="AJ132" s="36">
        <f>IF(ISNUMBER(AJ107/'Table 1. Total'!AJ58),AJ107/'Table 1. Total'!AJ58,"…")</f>
        <v>0.99558754851281062</v>
      </c>
      <c r="AK132" s="36">
        <f>IF(ISNUMBER(AK107/'Table 1. Total'!AK58),AK107/'Table 1. Total'!AK58,"…")</f>
        <v>0.99797883528329179</v>
      </c>
      <c r="AL132" s="36">
        <f>IF(ISNUMBER(AL107/'Table 1. Total'!AL58),AL107/'Table 1. Total'!AL58,"…")</f>
        <v>0.99827666978985408</v>
      </c>
      <c r="AM132" s="36">
        <f>IF(ISNUMBER(AM107/'Table 1. Total'!AM58),AM107/'Table 1. Total'!AM58,"…")</f>
        <v>0.99708555621418693</v>
      </c>
      <c r="AN132" s="36">
        <f>IF(ISNUMBER(AN107/'Table 1. Total'!AN58),AN107/'Table 1. Total'!AN58,"…")</f>
        <v>0.99736225087924957</v>
      </c>
      <c r="AO132" s="36">
        <f>IF(ISNUMBER(AO107/'Table 1. Total'!AO58),AO107/'Table 1. Total'!AO58,"…")</f>
        <v>0.99785867237687365</v>
      </c>
      <c r="AP132" s="36">
        <f>IF(ISNUMBER(AP107/'Table 1. Total'!AP58),AP107/'Table 1. Total'!AP58,"…")</f>
        <v>0.9992104047792858</v>
      </c>
      <c r="AQ132" s="36">
        <f>IF(ISNUMBER(AQ107/'Table 1. Total'!AQ58),AQ107/'Table 1. Total'!AQ58,"…")</f>
        <v>0.99934833674319912</v>
      </c>
      <c r="AR132" s="36">
        <f>IF(ISNUMBER(AR107/'Table 1. Total'!AR58),AR107/'Table 1. Total'!AR58,"…")</f>
        <v>0.99844678753845695</v>
      </c>
      <c r="AS132" s="36">
        <f>IF(ISNUMBER(AS107/'Table 1. Total'!AS58),AS107/'Table 1. Total'!AS58,"…")</f>
        <v>0.99853835021707671</v>
      </c>
      <c r="AT132" s="36">
        <f>IF(ISNUMBER(AT107/'Table 1. Total'!AT58),AT107/'Table 1. Total'!AT58,"…")</f>
        <v>0.99953642780236862</v>
      </c>
      <c r="AU132" s="36">
        <f>IF(ISNUMBER(AU107/'Table 1. Total'!AU58),AU107/'Table 1. Total'!AU58,"…")</f>
        <v>0.99905557781466425</v>
      </c>
      <c r="AV132" s="36">
        <f>IF(ISNUMBER(AV107/'Table 1. Total'!AV58),AV107/'Table 1. Total'!AV58,"…")</f>
        <v>0.99949318616961369</v>
      </c>
      <c r="AW132" s="36">
        <f>IF(ISNUMBER(AW107/'Table 1. Total'!AW58),AW107/'Table 1. Total'!AW58,"…")</f>
        <v>0.99964662870190413</v>
      </c>
      <c r="AX132" s="36">
        <f>IF(ISNUMBER(AX107/'Table 1. Total'!AX58),AX107/'Table 1. Total'!AX58,"…")</f>
        <v>0.99941463129088426</v>
      </c>
      <c r="AY132" s="36">
        <f>IF(ISNUMBER(AY107/'Table 1. Total'!AY58),AY107/'Table 1. Total'!AY58,"…")</f>
        <v>0.99919080757404111</v>
      </c>
      <c r="AZ132" s="36">
        <f>IF(ISNUMBER(AZ107/'Table 1. Total'!AZ58),AZ107/'Table 1. Total'!AZ58,"…")</f>
        <v>0.9985304543989687</v>
      </c>
      <c r="BA132" s="36">
        <f>IF(ISNUMBER(BA107/'Table 1. Total'!BA58),BA107/'Table 1. Total'!BA58,"…")</f>
        <v>0.98517655778495417</v>
      </c>
      <c r="BB132" s="36">
        <f>IF(ISNUMBER(BB107/'Table 1. Total'!BB58),BB107/'Table 1. Total'!BB58,"…")</f>
        <v>0.90063930506075829</v>
      </c>
      <c r="BC132" s="36">
        <f>IF(ISNUMBER(BC107/'Table 1. Total'!BC58),BC107/'Table 1. Total'!BC58,"…")</f>
        <v>0.79418010554866381</v>
      </c>
      <c r="BD132" s="36">
        <f>IF(ISNUMBER(BD107/'Table 1. Total'!BD58),BD107/'Table 1. Total'!BD58,"…")</f>
        <v>0.68919875424688559</v>
      </c>
      <c r="BE132" s="36">
        <f>IF(ISNUMBER(BE107/'Table 1. Total'!BE58),BE107/'Table 1. Total'!BE58,"…")</f>
        <v>0.71958475364115282</v>
      </c>
      <c r="BF132" s="36">
        <f>IF(ISNUMBER(BF107/'Table 1. Total'!BF58),BF107/'Table 1. Total'!BF58,"…")</f>
        <v>0.68619337979094086</v>
      </c>
      <c r="BG132" s="36">
        <f>IF(ISNUMBER(BG107/'Table 1. Total'!BG58),BG107/'Table 1. Total'!BG58,"…")</f>
        <v>0.76273427284614259</v>
      </c>
      <c r="BH132" s="36">
        <f>IF(ISNUMBER(BH107/'Table 1. Total'!BH58),BH107/'Table 1. Total'!BH58,"…")</f>
        <v>0.82033216591879177</v>
      </c>
      <c r="BI132" s="36">
        <f>IF(ISNUMBER(BI107/'Table 1. Total'!BI58),BI107/'Table 1. Total'!BI58,"…")</f>
        <v>0.85222622023237293</v>
      </c>
      <c r="BJ132" s="36">
        <f>IF(ISNUMBER(BJ107/'Table 1. Total'!BJ58),BJ107/'Table 1. Total'!BJ58,"…")</f>
        <v>0.81185287819624641</v>
      </c>
      <c r="BK132" s="36">
        <f>IF(ISNUMBER(BK107/'Table 1. Total'!BK58),BK107/'Table 1. Total'!BK58,"…")</f>
        <v>0.80481471908264213</v>
      </c>
      <c r="BL132" s="36">
        <f>IF(ISNUMBER(BL107/'Table 1. Total'!BL58),BL107/'Table 1. Total'!BL58,"…")</f>
        <v>0.83033026336328974</v>
      </c>
      <c r="BM132" s="36">
        <f>IF(ISNUMBER(BM107/'Table 1. Total'!BM58),BM107/'Table 1. Total'!BM58,"…")</f>
        <v>0.83188666279008305</v>
      </c>
      <c r="BN132" s="36">
        <f>IF(ISNUMBER(BN107/'Table 1. Total'!BN58),BN107/'Table 1. Total'!BN58,"…")</f>
        <v>0.89949483206865211</v>
      </c>
      <c r="BO132" s="36">
        <f>IF(ISNUMBER(BO107/'Table 1. Total'!BO58),BO107/'Table 1. Total'!BO58,"…")</f>
        <v>0.92190321786241991</v>
      </c>
      <c r="BP132" s="36">
        <f>IF(ISNUMBER(BP107/'Table 1. Total'!BP58),BP107/'Table 1. Total'!BP58,"…")</f>
        <v>0.85588249598754917</v>
      </c>
      <c r="BQ132" s="36">
        <f>IF(ISNUMBER(BQ107/'Table 1. Total'!BQ58),BQ107/'Table 1. Total'!BQ58,"…")</f>
        <v>0.82517796196977089</v>
      </c>
      <c r="BR132" s="36">
        <f>IF(ISNUMBER(BR107/'Table 1. Total'!BR58),BR107/'Table 1. Total'!BR58,"…")</f>
        <v>0.7998381683049629</v>
      </c>
      <c r="BS132" s="36">
        <f>IF(ISNUMBER(BS107/'Table 1. Total'!BS58),BS107/'Table 1. Total'!BS58,"…")</f>
        <v>0.77354368215413982</v>
      </c>
      <c r="BT132" s="36">
        <f>IF(ISNUMBER(BT107/'Table 1. Total'!BT58),BT107/'Table 1. Total'!BT58,"…")</f>
        <v>0.75073540795788829</v>
      </c>
      <c r="BU132" s="36">
        <f>IF(ISNUMBER(BU107/'Table 1. Total'!BU58),BU107/'Table 1. Total'!BU58,"…")</f>
        <v>0.77695288333170531</v>
      </c>
      <c r="BV132" s="36">
        <f>IF(ISNUMBER(BV107/'Table 1. Total'!BV58),BV107/'Table 1. Total'!BV58,"…")</f>
        <v>0.86379120660631215</v>
      </c>
      <c r="BW132" s="36">
        <f>IF(ISNUMBER(BW107/'Table 1. Total'!BW58),BW107/'Table 1. Total'!BW58,"…")</f>
        <v>0.89658194566170024</v>
      </c>
      <c r="BX132" s="36">
        <f>IF(ISNUMBER(BX107/'Table 1. Total'!BX58),BX107/'Table 1. Total'!BX58,"…")</f>
        <v>0.92292033576542165</v>
      </c>
      <c r="BY132" s="36">
        <f>IF(ISNUMBER(BY107/'Table 1. Total'!BY58),BY107/'Table 1. Total'!BY58,"…")</f>
        <v>0.8845032165832738</v>
      </c>
      <c r="BZ132" s="36">
        <f>IF(ISNUMBER(BZ107/'Table 1. Total'!BZ58),BZ107/'Table 1. Total'!BZ58,"…")</f>
        <v>0.80651702348391974</v>
      </c>
      <c r="CA132" s="36">
        <f>IF(ISNUMBER(CA107/'Table 1. Total'!CA58),CA107/'Table 1. Total'!CA58,"…")</f>
        <v>0.8215060164122624</v>
      </c>
      <c r="CB132" s="36">
        <f>IF(ISNUMBER(CB107/'Table 1. Total'!CB58),CB107/'Table 1. Total'!CB58,"…")</f>
        <v>0.84979165680193203</v>
      </c>
      <c r="CC132" s="36">
        <f>IF(ISNUMBER(CC107/'Table 1. Total'!CC58),CC107/'Table 1. Total'!CC58,"…")</f>
        <v>0.85547796118265906</v>
      </c>
      <c r="CD132" s="36">
        <f>IF(ISNUMBER(CD107/'Table 1. Total'!CD58),CD107/'Table 1. Total'!CD58,"…")</f>
        <v>0.59317944380876575</v>
      </c>
      <c r="CE132" s="36">
        <f>IF(ISNUMBER(CE107/'Table 1. Total'!CE58),CE107/'Table 1. Total'!CE58,"…")</f>
        <v>0.50348725835390606</v>
      </c>
      <c r="CF132" s="36">
        <f>IF(ISNUMBER(CF107/'Table 1. Total'!CF58),CF107/'Table 1. Total'!CF58,"…")</f>
        <v>0.52927409603307718</v>
      </c>
      <c r="CG132" s="36">
        <f>IF(ISNUMBER(CG107/'Table 1. Total'!CG58),CG107/'Table 1. Total'!CG58,"…")</f>
        <v>0.58302030523523074</v>
      </c>
      <c r="CH132" s="36">
        <f>IF(ISNUMBER(CH107/'Table 1. Total'!CH58),CH107/'Table 1. Total'!CH58,"…")</f>
        <v>0.55336704503931067</v>
      </c>
      <c r="CI132" s="36">
        <f>IF(ISNUMBER(CI107/'Table 1. Total'!CI58),CI107/'Table 1. Total'!CI58,"…")</f>
        <v>0.56530872703041524</v>
      </c>
    </row>
    <row r="133" spans="1:87">
      <c r="A133" t="str">
        <f t="shared" ref="A133:A142" si="31">A83</f>
        <v>Hungary</v>
      </c>
      <c r="B133" s="36">
        <f>IF(ISNUMBER(B108/'Table 1. Total'!B59),B108/'Table 1. Total'!B59,"…")</f>
        <v>0.60364014211972916</v>
      </c>
      <c r="C133" s="36">
        <f>IF(ISNUMBER(C108/'Table 1. Total'!C59),C108/'Table 1. Total'!C59,"…")</f>
        <v>0.63470121910598898</v>
      </c>
      <c r="D133" s="36">
        <f>IF(ISNUMBER(D108/'Table 1. Total'!D59),D108/'Table 1. Total'!D59,"…")</f>
        <v>0.61195790519355542</v>
      </c>
      <c r="E133" s="36">
        <f>IF(ISNUMBER(E108/'Table 1. Total'!E59),E108/'Table 1. Total'!E59,"…")</f>
        <v>0.6226553182261737</v>
      </c>
      <c r="F133" s="36">
        <f>IF(ISNUMBER(F108/'Table 1. Total'!F59),F108/'Table 1. Total'!F59,"…")</f>
        <v>0.61746860448708907</v>
      </c>
      <c r="G133" s="36">
        <f>IF(ISNUMBER(G108/'Table 1. Total'!G59),G108/'Table 1. Total'!G59,"…")</f>
        <v>0.62545823026256964</v>
      </c>
      <c r="H133" s="36">
        <f>IF(ISNUMBER(H108/'Table 1. Total'!H59),H108/'Table 1. Total'!H59,"…")</f>
        <v>0.62956356284932813</v>
      </c>
      <c r="I133" s="36">
        <f>IF(ISNUMBER(I108/'Table 1. Total'!I59),I108/'Table 1. Total'!I59,"…")</f>
        <v>0.64205041713098221</v>
      </c>
      <c r="J133" s="36">
        <f>IF(ISNUMBER(J108/'Table 1. Total'!J59),J108/'Table 1. Total'!J59,"…")</f>
        <v>0.62078296951109502</v>
      </c>
      <c r="K133" s="36">
        <f>IF(ISNUMBER(K108/'Table 1. Total'!K59),K108/'Table 1. Total'!K59,"…")</f>
        <v>0.63617248119410053</v>
      </c>
      <c r="L133" s="36">
        <f>IF(ISNUMBER(L108/'Table 1. Total'!L59),L108/'Table 1. Total'!L59,"…")</f>
        <v>0.6491075437808711</v>
      </c>
      <c r="M133" s="36">
        <f>IF(ISNUMBER(M108/'Table 1. Total'!M59),M108/'Table 1. Total'!M59,"…")</f>
        <v>0.62746336840570549</v>
      </c>
      <c r="N133" s="36">
        <f>IF(ISNUMBER(N108/'Table 1. Total'!N59),N108/'Table 1. Total'!N59,"…")</f>
        <v>0.62131840511824521</v>
      </c>
      <c r="O133" s="36">
        <f>IF(ISNUMBER(O108/'Table 1. Total'!O59),O108/'Table 1. Total'!O59,"…")</f>
        <v>0.62914267086819509</v>
      </c>
      <c r="P133" s="36">
        <f>IF(ISNUMBER(P108/'Table 1. Total'!P59),P108/'Table 1. Total'!P59,"…")</f>
        <v>0.63377953719952662</v>
      </c>
      <c r="Q133" s="36">
        <f>IF(ISNUMBER(Q108/'Table 1. Total'!Q59),Q108/'Table 1. Total'!Q59,"…")</f>
        <v>0.63688749661600341</v>
      </c>
      <c r="R133" s="36">
        <f>IF(ISNUMBER(R108/'Table 1. Total'!R59),R108/'Table 1. Total'!R59,"…")</f>
        <v>0.63369047837832859</v>
      </c>
      <c r="S133" s="36">
        <f>IF(ISNUMBER(S108/'Table 1. Total'!S59),S108/'Table 1. Total'!S59,"…")</f>
        <v>0.65543902111066288</v>
      </c>
      <c r="T133" s="36">
        <f>IF(ISNUMBER(T108/'Table 1. Total'!T59),T108/'Table 1. Total'!T59,"…")</f>
        <v>0.63043684800577637</v>
      </c>
      <c r="U133" s="36">
        <f>IF(ISNUMBER(U108/'Table 1. Total'!U59),U108/'Table 1. Total'!U59,"…")</f>
        <v>0.72353686879357704</v>
      </c>
      <c r="V133" s="36">
        <f>IF(ISNUMBER(V108/'Table 1. Total'!V59),V108/'Table 1. Total'!V59,"…")</f>
        <v>0.71614443609829381</v>
      </c>
      <c r="W133" s="36">
        <f>IF(ISNUMBER(W108/'Table 1. Total'!W59),W108/'Table 1. Total'!W59,"…")</f>
        <v>0.74174646602827177</v>
      </c>
      <c r="X133" s="36">
        <f>IF(ISNUMBER(X108/'Table 1. Total'!X59),X108/'Table 1. Total'!X59,"…")</f>
        <v>0.70829608439120328</v>
      </c>
      <c r="Y133" s="36">
        <f>IF(ISNUMBER(Y108/'Table 1. Total'!Y59),Y108/'Table 1. Total'!Y59,"…")</f>
        <v>0.73256329483140825</v>
      </c>
      <c r="Z133" s="36">
        <f>IF(ISNUMBER(Z108/'Table 1. Total'!Z59),Z108/'Table 1. Total'!Z59,"…")</f>
        <v>0.7115445184736523</v>
      </c>
      <c r="AA133" s="36">
        <f>IF(ISNUMBER(AA108/'Table 1. Total'!AA59),AA108/'Table 1. Total'!AA59,"…")</f>
        <v>0.73623295036504621</v>
      </c>
      <c r="AB133" s="36">
        <f>IF(ISNUMBER(AB108/'Table 1. Total'!AB59),AB108/'Table 1. Total'!AB59,"…")</f>
        <v>0.71685959219257034</v>
      </c>
      <c r="AC133" s="36">
        <f>IF(ISNUMBER(AC108/'Table 1. Total'!AC59),AC108/'Table 1. Total'!AC59,"…")</f>
        <v>0.70251194706531062</v>
      </c>
      <c r="AD133" s="36">
        <f>IF(ISNUMBER(AD108/'Table 1. Total'!AD59),AD108/'Table 1. Total'!AD59,"…")</f>
        <v>0.64528605602629163</v>
      </c>
      <c r="AE133" s="36">
        <f>IF(ISNUMBER(AE108/'Table 1. Total'!AE59),AE108/'Table 1. Total'!AE59,"…")</f>
        <v>0.57537121804175506</v>
      </c>
      <c r="AF133" s="36">
        <f>IF(ISNUMBER(AF108/'Table 1. Total'!AF59),AF108/'Table 1. Total'!AF59,"…")</f>
        <v>0.50878647658276943</v>
      </c>
      <c r="AG133" s="36">
        <f>IF(ISNUMBER(AG108/'Table 1. Total'!AG59),AG108/'Table 1. Total'!AG59,"…")</f>
        <v>0.52013749467664427</v>
      </c>
      <c r="AH133" s="36">
        <f>IF(ISNUMBER(AH108/'Table 1. Total'!AH59),AH108/'Table 1. Total'!AH59,"…")</f>
        <v>0.48418194161575018</v>
      </c>
      <c r="AI133" s="36">
        <f>IF(ISNUMBER(AI108/'Table 1. Total'!AI59),AI108/'Table 1. Total'!AI59,"…")</f>
        <v>0.49434651118437184</v>
      </c>
      <c r="AJ133" s="36">
        <f>IF(ISNUMBER(AJ108/'Table 1. Total'!AJ59),AJ108/'Table 1. Total'!AJ59,"…")</f>
        <v>0.44104692958031688</v>
      </c>
      <c r="AK133" s="36">
        <f>IF(ISNUMBER(AK108/'Table 1. Total'!AK59),AK108/'Table 1. Total'!AK59,"…")</f>
        <v>0.43770617853510924</v>
      </c>
      <c r="AL133" s="36">
        <f>IF(ISNUMBER(AL108/'Table 1. Total'!AL59),AL108/'Table 1. Total'!AL59,"…")</f>
        <v>0.46118661096716196</v>
      </c>
      <c r="AM133" s="36">
        <f>IF(ISNUMBER(AM108/'Table 1. Total'!AM59),AM108/'Table 1. Total'!AM59,"…")</f>
        <v>0.43937803109844514</v>
      </c>
      <c r="AN133" s="36">
        <f>IF(ISNUMBER(AN108/'Table 1. Total'!AN59),AN108/'Table 1. Total'!AN59,"…")</f>
        <v>0.4623236192600495</v>
      </c>
      <c r="AO133" s="36">
        <f>IF(ISNUMBER(AO108/'Table 1. Total'!AO59),AO108/'Table 1. Total'!AO59,"…")</f>
        <v>0.45647020162899332</v>
      </c>
      <c r="AP133" s="36">
        <f>IF(ISNUMBER(AP108/'Table 1. Total'!AP59),AP108/'Table 1. Total'!AP59,"…")</f>
        <v>0.52188341223428936</v>
      </c>
      <c r="AQ133" s="36">
        <f>IF(ISNUMBER(AQ108/'Table 1. Total'!AQ59),AQ108/'Table 1. Total'!AQ59,"…")</f>
        <v>0.52559357226685921</v>
      </c>
      <c r="AR133" s="36">
        <f>IF(ISNUMBER(AR108/'Table 1. Total'!AR59),AR108/'Table 1. Total'!AR59,"…")</f>
        <v>0.54736227824463124</v>
      </c>
      <c r="AS133" s="36">
        <f>IF(ISNUMBER(AS108/'Table 1. Total'!AS59),AS108/'Table 1. Total'!AS59,"…")</f>
        <v>0.55326305815468435</v>
      </c>
      <c r="AT133" s="36">
        <f>IF(ISNUMBER(AT108/'Table 1. Total'!AT59),AT108/'Table 1. Total'!AT59,"…")</f>
        <v>0.5672340741841968</v>
      </c>
      <c r="AU133" s="36">
        <f>IF(ISNUMBER(AU108/'Table 1. Total'!AU59),AU108/'Table 1. Total'!AU59,"…")</f>
        <v>0.62044793981877244</v>
      </c>
      <c r="AV133" s="36">
        <f>IF(ISNUMBER(AV108/'Table 1. Total'!AV59),AV108/'Table 1. Total'!AV59,"…")</f>
        <v>0.65796326272081085</v>
      </c>
      <c r="AW133" s="36">
        <f>IF(ISNUMBER(AW108/'Table 1. Total'!AW59),AW108/'Table 1. Total'!AW59,"…")</f>
        <v>0.6810053506054633</v>
      </c>
      <c r="AX133" s="36">
        <f>IF(ISNUMBER(AX108/'Table 1. Total'!AX59),AX108/'Table 1. Total'!AX59,"…")</f>
        <v>0.71052398065575229</v>
      </c>
      <c r="AY133" s="36">
        <f>IF(ISNUMBER(AY108/'Table 1. Total'!AY59),AY108/'Table 1. Total'!AY59,"…")</f>
        <v>0.7174996090346506</v>
      </c>
      <c r="AZ133" s="36">
        <f>IF(ISNUMBER(AZ108/'Table 1. Total'!AZ59),AZ108/'Table 1. Total'!AZ59,"…")</f>
        <v>0.71655454313207867</v>
      </c>
      <c r="BA133" s="36">
        <f>IF(ISNUMBER(BA108/'Table 1. Total'!BA59),BA108/'Table 1. Total'!BA59,"…")</f>
        <v>0.7399321041070358</v>
      </c>
      <c r="BB133" s="36">
        <f>IF(ISNUMBER(BB108/'Table 1. Total'!BB59),BB108/'Table 1. Total'!BB59,"…")</f>
        <v>0.75522999303371263</v>
      </c>
      <c r="BC133" s="36">
        <f>IF(ISNUMBER(BC108/'Table 1. Total'!BC59),BC108/'Table 1. Total'!BC59,"…")</f>
        <v>0.76311141826000151</v>
      </c>
      <c r="BD133" s="36">
        <f>IF(ISNUMBER(BD108/'Table 1. Total'!BD59),BD108/'Table 1. Total'!BD59,"…")</f>
        <v>0.75741093282567307</v>
      </c>
      <c r="BE133" s="36">
        <f>IF(ISNUMBER(BE108/'Table 1. Total'!BE59),BE108/'Table 1. Total'!BE59,"…")</f>
        <v>0.77406985179811383</v>
      </c>
      <c r="BF133" s="36">
        <f>IF(ISNUMBER(BF108/'Table 1. Total'!BF59),BF108/'Table 1. Total'!BF59,"…")</f>
        <v>0.76732387870402397</v>
      </c>
      <c r="BG133" s="36">
        <f>IF(ISNUMBER(BG108/'Table 1. Total'!BG59),BG108/'Table 1. Total'!BG59,"…")</f>
        <v>0.77135535307517089</v>
      </c>
      <c r="BH133" s="36">
        <f>IF(ISNUMBER(BH108/'Table 1. Total'!BH59),BH108/'Table 1. Total'!BH59,"…")</f>
        <v>0.76974833076527993</v>
      </c>
      <c r="BI133" s="36">
        <f>IF(ISNUMBER(BI108/'Table 1. Total'!BI59),BI108/'Table 1. Total'!BI59,"…")</f>
        <v>0.76303006874296175</v>
      </c>
      <c r="BJ133" s="36">
        <f>IF(ISNUMBER(BJ108/'Table 1. Total'!BJ59),BJ108/'Table 1. Total'!BJ59,"…")</f>
        <v>0.75853587020264546</v>
      </c>
      <c r="BK133" s="36">
        <f>IF(ISNUMBER(BK108/'Table 1. Total'!BK59),BK108/'Table 1. Total'!BK59,"…")</f>
        <v>0.75923612075215563</v>
      </c>
      <c r="BL133" s="36">
        <f>IF(ISNUMBER(BL108/'Table 1. Total'!BL59),BL108/'Table 1. Total'!BL59,"…")</f>
        <v>0.77256914107798125</v>
      </c>
      <c r="BM133" s="36">
        <f>IF(ISNUMBER(BM108/'Table 1. Total'!BM59),BM108/'Table 1. Total'!BM59,"…")</f>
        <v>0.7928180033404636</v>
      </c>
      <c r="BN133" s="36">
        <f>IF(ISNUMBER(BN108/'Table 1. Total'!BN59),BN108/'Table 1. Total'!BN59,"…")</f>
        <v>0.81325768522884567</v>
      </c>
      <c r="BO133" s="36">
        <f>IF(ISNUMBER(BO108/'Table 1. Total'!BO59),BO108/'Table 1. Total'!BO59,"…")</f>
        <v>0.82325658899658394</v>
      </c>
      <c r="BP133" s="36">
        <f>IF(ISNUMBER(BP108/'Table 1. Total'!BP59),BP108/'Table 1. Total'!BP59,"…")</f>
        <v>0.82786401539448373</v>
      </c>
      <c r="BQ133" s="36">
        <f>IF(ISNUMBER(BQ108/'Table 1. Total'!BQ59),BQ108/'Table 1. Total'!BQ59,"…")</f>
        <v>0.82963263414068833</v>
      </c>
      <c r="BR133" s="36">
        <f>IF(ISNUMBER(BR108/'Table 1. Total'!BR59),BR108/'Table 1. Total'!BR59,"…")</f>
        <v>0.82757130005024016</v>
      </c>
      <c r="BS133" s="36">
        <f>IF(ISNUMBER(BS108/'Table 1. Total'!BS59),BS108/'Table 1. Total'!BS59,"…")</f>
        <v>0.84419619177518701</v>
      </c>
      <c r="BT133" s="36">
        <f>IF(ISNUMBER(BT108/'Table 1. Total'!BT59),BT108/'Table 1. Total'!BT59,"…")</f>
        <v>0.8298163065157742</v>
      </c>
      <c r="BU133" s="36">
        <f>IF(ISNUMBER(BU108/'Table 1. Total'!BU59),BU108/'Table 1. Total'!BU59,"…")</f>
        <v>0.85709157804998437</v>
      </c>
      <c r="BV133" s="36">
        <f>IF(ISNUMBER(BV108/'Table 1. Total'!BV59),BV108/'Table 1. Total'!BV59,"…")</f>
        <v>0.84555419389978204</v>
      </c>
      <c r="BW133" s="36">
        <f>IF(ISNUMBER(BW108/'Table 1. Total'!BW59),BW108/'Table 1. Total'!BW59,"…")</f>
        <v>0.84255072463768121</v>
      </c>
      <c r="BX133" s="36">
        <f>IF(ISNUMBER(BX108/'Table 1. Total'!BX59),BX108/'Table 1. Total'!BX59,"…")</f>
        <v>0.84147167798393951</v>
      </c>
      <c r="BY133" s="36">
        <f>IF(ISNUMBER(BY108/'Table 1. Total'!BY59),BY108/'Table 1. Total'!BY59,"…")</f>
        <v>0.82801820895148048</v>
      </c>
      <c r="BZ133" s="36">
        <f>IF(ISNUMBER(BZ108/'Table 1. Total'!BZ59),BZ108/'Table 1. Total'!BZ59,"…")</f>
        <v>0.7820851586584151</v>
      </c>
      <c r="CA133" s="36">
        <f>IF(ISNUMBER(CA108/'Table 1. Total'!CA59),CA108/'Table 1. Total'!CA59,"…")</f>
        <v>0.785526138052141</v>
      </c>
      <c r="CB133" s="36">
        <f>IF(ISNUMBER(CB108/'Table 1. Total'!CB59),CB108/'Table 1. Total'!CB59,"…")</f>
        <v>0.7985922271688124</v>
      </c>
      <c r="CC133" s="36">
        <f>IF(ISNUMBER(CC108/'Table 1. Total'!CC59),CC108/'Table 1. Total'!CC59,"…")</f>
        <v>0.80975888880162461</v>
      </c>
      <c r="CD133" s="36">
        <f>IF(ISNUMBER(CD108/'Table 1. Total'!CD59),CD108/'Table 1. Total'!CD59,"…")</f>
        <v>0.79155006081216706</v>
      </c>
      <c r="CE133" s="36">
        <f>IF(ISNUMBER(CE108/'Table 1. Total'!CE59),CE108/'Table 1. Total'!CE59,"…")</f>
        <v>0.79791359698237763</v>
      </c>
      <c r="CF133" s="36">
        <f>IF(ISNUMBER(CF108/'Table 1. Total'!CF59),CF108/'Table 1. Total'!CF59,"…")</f>
        <v>0.81460459470395175</v>
      </c>
      <c r="CG133" s="36">
        <f>IF(ISNUMBER(CG108/'Table 1. Total'!CG59),CG108/'Table 1. Total'!CG59,"…")</f>
        <v>0.85312356880268359</v>
      </c>
      <c r="CH133" s="36">
        <f>IF(ISNUMBER(CH108/'Table 1. Total'!CH59),CH108/'Table 1. Total'!CH59,"…")</f>
        <v>0.83078188918890727</v>
      </c>
      <c r="CI133" s="36">
        <f>IF(ISNUMBER(CI108/'Table 1. Total'!CI59),CI108/'Table 1. Total'!CI59,"…")</f>
        <v>0.82794280588824998</v>
      </c>
    </row>
    <row r="134" spans="1:87">
      <c r="A134" t="str">
        <f t="shared" si="31"/>
        <v>India</v>
      </c>
      <c r="B134" s="36">
        <f>IF(ISNUMBER(B109/'Table 1. Total'!B60),B109/'Table 1. Total'!B60,"…")</f>
        <v>0.99121304639213637</v>
      </c>
      <c r="C134" s="36">
        <f>IF(ISNUMBER(C109/'Table 1. Total'!C60),C109/'Table 1. Total'!C60,"…")</f>
        <v>0.98970806051964955</v>
      </c>
      <c r="D134" s="36">
        <f>IF(ISNUMBER(D109/'Table 1. Total'!D60),D109/'Table 1. Total'!D60,"…")</f>
        <v>0.98873595354588961</v>
      </c>
      <c r="E134" s="36">
        <f>IF(ISNUMBER(E109/'Table 1. Total'!E60),E109/'Table 1. Total'!E60,"…")</f>
        <v>0.98853901650627429</v>
      </c>
      <c r="F134" s="36">
        <f>IF(ISNUMBER(F109/'Table 1. Total'!F60),F109/'Table 1. Total'!F60,"…")</f>
        <v>0.99079254432489772</v>
      </c>
      <c r="G134" s="36">
        <f>IF(ISNUMBER(G109/'Table 1. Total'!G60),G109/'Table 1. Total'!G60,"…")</f>
        <v>0.99305020677560407</v>
      </c>
      <c r="H134" s="36">
        <f>IF(ISNUMBER(H109/'Table 1. Total'!H60),H109/'Table 1. Total'!H60,"…")</f>
        <v>0.99513616958633888</v>
      </c>
      <c r="I134" s="36">
        <f>IF(ISNUMBER(I109/'Table 1. Total'!I60),I109/'Table 1. Total'!I60,"…")</f>
        <v>0.99715253513356394</v>
      </c>
      <c r="J134" s="36">
        <f>IF(ISNUMBER(J109/'Table 1. Total'!J60),J109/'Table 1. Total'!J60,"…")</f>
        <v>0.99846118029175124</v>
      </c>
      <c r="K134" s="36">
        <f>IF(ISNUMBER(K109/'Table 1. Total'!K60),K109/'Table 1. Total'!K60,"…")</f>
        <v>0.99791635411978463</v>
      </c>
      <c r="L134" s="36">
        <f>IF(ISNUMBER(L109/'Table 1. Total'!L60),L109/'Table 1. Total'!L60,"…")</f>
        <v>0.99704163121929812</v>
      </c>
      <c r="M134" s="36">
        <f>IF(ISNUMBER(M109/'Table 1. Total'!M60),M109/'Table 1. Total'!M60,"…")</f>
        <v>0.99543786266428824</v>
      </c>
      <c r="N134" s="36">
        <f>IF(ISNUMBER(N109/'Table 1. Total'!N60),N109/'Table 1. Total'!N60,"…")</f>
        <v>0.99639985129820585</v>
      </c>
      <c r="O134" s="36">
        <f>IF(ISNUMBER(O109/'Table 1. Total'!O60),O109/'Table 1. Total'!O60,"…")</f>
        <v>0.99478220007624996</v>
      </c>
      <c r="P134" s="36">
        <f>IF(ISNUMBER(P109/'Table 1. Total'!P60),P109/'Table 1. Total'!P60,"…")</f>
        <v>0.99227039767818348</v>
      </c>
      <c r="Q134" s="36">
        <f>IF(ISNUMBER(Q109/'Table 1. Total'!Q60),Q109/'Table 1. Total'!Q60,"…")</f>
        <v>0.98980185538352139</v>
      </c>
      <c r="R134" s="36">
        <f>IF(ISNUMBER(R109/'Table 1. Total'!R60),R109/'Table 1. Total'!R60,"…")</f>
        <v>0.98843414605114377</v>
      </c>
      <c r="S134" s="36">
        <f>IF(ISNUMBER(S109/'Table 1. Total'!S60),S109/'Table 1. Total'!S60,"…")</f>
        <v>0.98953936881055238</v>
      </c>
      <c r="T134" s="36">
        <f>IF(ISNUMBER(T109/'Table 1. Total'!T60),T109/'Table 1. Total'!T60,"…")</f>
        <v>0.98380891100810208</v>
      </c>
      <c r="U134" s="36">
        <f>IF(ISNUMBER(U109/'Table 1. Total'!U60),U109/'Table 1. Total'!U60,"…")</f>
        <v>0.98758494224585314</v>
      </c>
      <c r="V134" s="36">
        <f>IF(ISNUMBER(V109/'Table 1. Total'!V60),V109/'Table 1. Total'!V60,"…")</f>
        <v>0.99167531086280025</v>
      </c>
      <c r="W134" s="36">
        <f>IF(ISNUMBER(W109/'Table 1. Total'!W60),W109/'Table 1. Total'!W60,"…")</f>
        <v>0.9901260175328741</v>
      </c>
      <c r="X134" s="36">
        <f>IF(ISNUMBER(X109/'Table 1. Total'!X60),X109/'Table 1. Total'!X60,"…")</f>
        <v>0.98838393672952785</v>
      </c>
      <c r="Y134" s="36">
        <f>IF(ISNUMBER(Y109/'Table 1. Total'!Y60),Y109/'Table 1. Total'!Y60,"…")</f>
        <v>0.98598901098901104</v>
      </c>
      <c r="Z134" s="36">
        <f>IF(ISNUMBER(Z109/'Table 1. Total'!Z60),Z109/'Table 1. Total'!Z60,"…")</f>
        <v>0.9857993787228192</v>
      </c>
      <c r="AA134" s="36">
        <f>IF(ISNUMBER(AA109/'Table 1. Total'!AA60),AA109/'Table 1. Total'!AA60,"…")</f>
        <v>0.98558464612611851</v>
      </c>
      <c r="AB134" s="36">
        <f>IF(ISNUMBER(AB109/'Table 1. Total'!AB60),AB109/'Table 1. Total'!AB60,"…")</f>
        <v>0.98697737803216135</v>
      </c>
      <c r="AC134" s="36">
        <f>IF(ISNUMBER(AC109/'Table 1. Total'!AC60),AC109/'Table 1. Total'!AC60,"…")</f>
        <v>0.9849595567242867</v>
      </c>
      <c r="AD134" s="36">
        <f>IF(ISNUMBER(AD109/'Table 1. Total'!AD60),AD109/'Table 1. Total'!AD60,"…")</f>
        <v>0.98086666820905544</v>
      </c>
      <c r="AE134" s="36">
        <f>IF(ISNUMBER(AE109/'Table 1. Total'!AE60),AE109/'Table 1. Total'!AE60,"…")</f>
        <v>0.98260183901613907</v>
      </c>
      <c r="AF134" s="36">
        <f>IF(ISNUMBER(AF109/'Table 1. Total'!AF60),AF109/'Table 1. Total'!AF60,"…")</f>
        <v>0.98166829420475354</v>
      </c>
      <c r="AG134" s="36">
        <f>IF(ISNUMBER(AG109/'Table 1. Total'!AG60),AG109/'Table 1. Total'!AG60,"…")</f>
        <v>0.97752280716889162</v>
      </c>
      <c r="AH134" s="36">
        <f>IF(ISNUMBER(AH109/'Table 1. Total'!AH60),AH109/'Table 1. Total'!AH60,"…")</f>
        <v>0.97762715600374717</v>
      </c>
      <c r="AI134" s="36">
        <f>IF(ISNUMBER(AI109/'Table 1. Total'!AI60),AI109/'Table 1. Total'!AI60,"…")</f>
        <v>0.97840838988278844</v>
      </c>
      <c r="AJ134" s="36">
        <f>IF(ISNUMBER(AJ109/'Table 1. Total'!AJ60),AJ109/'Table 1. Total'!AJ60,"…")</f>
        <v>0.98007700828880506</v>
      </c>
      <c r="AK134" s="36">
        <f>IF(ISNUMBER(AK109/'Table 1. Total'!AK60),AK109/'Table 1. Total'!AK60,"…")</f>
        <v>0.97834824251287955</v>
      </c>
      <c r="AL134" s="36">
        <f>IF(ISNUMBER(AL109/'Table 1. Total'!AL60),AL109/'Table 1. Total'!AL60,"…")</f>
        <v>0.97654796032025926</v>
      </c>
      <c r="AM134" s="36">
        <f>IF(ISNUMBER(AM109/'Table 1. Total'!AM60),AM109/'Table 1. Total'!AM60,"…")</f>
        <v>0.98092908995149408</v>
      </c>
      <c r="AN134" s="36">
        <f>IF(ISNUMBER(AN109/'Table 1. Total'!AN60),AN109/'Table 1. Total'!AN60,"…")</f>
        <v>0.98436320600870375</v>
      </c>
      <c r="AO134" s="36">
        <f>IF(ISNUMBER(AO109/'Table 1. Total'!AO60),AO109/'Table 1. Total'!AO60,"…")</f>
        <v>0.98541494352829073</v>
      </c>
      <c r="AP134" s="36">
        <f>IF(ISNUMBER(AP109/'Table 1. Total'!AP60),AP109/'Table 1. Total'!AP60,"…")</f>
        <v>0.97624782203357197</v>
      </c>
      <c r="AQ134" s="36">
        <f>IF(ISNUMBER(AQ109/'Table 1. Total'!AQ60),AQ109/'Table 1. Total'!AQ60,"…")</f>
        <v>0.97131633210265944</v>
      </c>
      <c r="AR134" s="36">
        <f>IF(ISNUMBER(AR109/'Table 1. Total'!AR60),AR109/'Table 1. Total'!AR60,"…")</f>
        <v>0.96288236281036554</v>
      </c>
      <c r="AS134" s="36">
        <f>IF(ISNUMBER(AS109/'Table 1. Total'!AS60),AS109/'Table 1. Total'!AS60,"…")</f>
        <v>0.96083624671988865</v>
      </c>
      <c r="AT134" s="36">
        <f>IF(ISNUMBER(AT109/'Table 1. Total'!AT60),AT109/'Table 1. Total'!AT60,"…")</f>
        <v>0.96397185727871515</v>
      </c>
      <c r="AU134" s="36">
        <f>IF(ISNUMBER(AU109/'Table 1. Total'!AU60),AU109/'Table 1. Total'!AU60,"…")</f>
        <v>0.96728663873159992</v>
      </c>
      <c r="AV134" s="36">
        <f>IF(ISNUMBER(AV109/'Table 1. Total'!AV60),AV109/'Table 1. Total'!AV60,"…")</f>
        <v>0.96732299609859906</v>
      </c>
      <c r="AW134" s="36">
        <f>IF(ISNUMBER(AW109/'Table 1. Total'!AW60),AW109/'Table 1. Total'!AW60,"…")</f>
        <v>0.96638796144660299</v>
      </c>
      <c r="AX134" s="36">
        <f>IF(ISNUMBER(AX109/'Table 1. Total'!AX60),AX109/'Table 1. Total'!AX60,"…")</f>
        <v>0.96621635350644175</v>
      </c>
      <c r="AY134" s="36">
        <f>IF(ISNUMBER(AY109/'Table 1. Total'!AY60),AY109/'Table 1. Total'!AY60,"…")</f>
        <v>0.96678373173218535</v>
      </c>
      <c r="AZ134" s="36">
        <f>IF(ISNUMBER(AZ109/'Table 1. Total'!AZ60),AZ109/'Table 1. Total'!AZ60,"…")</f>
        <v>0.96487744543724951</v>
      </c>
      <c r="BA134" s="36">
        <f>IF(ISNUMBER(BA109/'Table 1. Total'!BA60),BA109/'Table 1. Total'!BA60,"…")</f>
        <v>0.9712494565623816</v>
      </c>
      <c r="BB134" s="36">
        <f>IF(ISNUMBER(BB109/'Table 1. Total'!BB60),BB109/'Table 1. Total'!BB60,"…")</f>
        <v>0.96693551578468329</v>
      </c>
      <c r="BC134" s="36">
        <f>IF(ISNUMBER(BC109/'Table 1. Total'!BC60),BC109/'Table 1. Total'!BC60,"…")</f>
        <v>0.96124259779715471</v>
      </c>
      <c r="BD134" s="36">
        <f>IF(ISNUMBER(BD109/'Table 1. Total'!BD60),BD109/'Table 1. Total'!BD60,"…")</f>
        <v>0.95826671497093163</v>
      </c>
      <c r="BE134" s="36">
        <f>IF(ISNUMBER(BE109/'Table 1. Total'!BE60),BE109/'Table 1. Total'!BE60,"…")</f>
        <v>0.95819368475864974</v>
      </c>
      <c r="BF134" s="36">
        <f>IF(ISNUMBER(BF109/'Table 1. Total'!BF60),BF109/'Table 1. Total'!BF60,"…")</f>
        <v>0.95886438142955055</v>
      </c>
      <c r="BG134" s="36">
        <f>IF(ISNUMBER(BG109/'Table 1. Total'!BG60),BG109/'Table 1. Total'!BG60,"…")</f>
        <v>0.96450441575697865</v>
      </c>
      <c r="BH134" s="36">
        <f>IF(ISNUMBER(BH109/'Table 1. Total'!BH60),BH109/'Table 1. Total'!BH60,"…")</f>
        <v>0.96637698263894201</v>
      </c>
      <c r="BI134" s="36">
        <f>IF(ISNUMBER(BI109/'Table 1. Total'!BI60),BI109/'Table 1. Total'!BI60,"…")</f>
        <v>0.96657125740531191</v>
      </c>
      <c r="BJ134" s="36">
        <f>IF(ISNUMBER(BJ109/'Table 1. Total'!BJ60),BJ109/'Table 1. Total'!BJ60,"…")</f>
        <v>0.96943869235983693</v>
      </c>
      <c r="BK134" s="36">
        <f>IF(ISNUMBER(BK109/'Table 1. Total'!BK60),BK109/'Table 1. Total'!BK60,"…")</f>
        <v>0.96946030811192951</v>
      </c>
      <c r="BL134" s="36">
        <f>IF(ISNUMBER(BL109/'Table 1. Total'!BL60),BL109/'Table 1. Total'!BL60,"…")</f>
        <v>0.96907594910605654</v>
      </c>
      <c r="BM134" s="36">
        <f>IF(ISNUMBER(BM109/'Table 1. Total'!BM60),BM109/'Table 1. Total'!BM60,"…")</f>
        <v>0.96872566831040752</v>
      </c>
      <c r="BN134" s="36">
        <f>IF(ISNUMBER(BN109/'Table 1. Total'!BN60),BN109/'Table 1. Total'!BN60,"…")</f>
        <v>0.97705485660223956</v>
      </c>
      <c r="BO134" s="36">
        <f>IF(ISNUMBER(BO109/'Table 1. Total'!BO60),BO109/'Table 1. Total'!BO60,"…")</f>
        <v>0.9837906477769861</v>
      </c>
      <c r="BP134" s="36">
        <f>IF(ISNUMBER(BP109/'Table 1. Total'!BP60),BP109/'Table 1. Total'!BP60,"…")</f>
        <v>0.98161677522639457</v>
      </c>
      <c r="BQ134" s="36">
        <f>IF(ISNUMBER(BQ109/'Table 1. Total'!BQ60),BQ109/'Table 1. Total'!BQ60,"…")</f>
        <v>0.98079188056042099</v>
      </c>
      <c r="BR134" s="36">
        <f>IF(ISNUMBER(BR109/'Table 1. Total'!BR60),BR109/'Table 1. Total'!BR60,"…")</f>
        <v>0.98249560316307516</v>
      </c>
      <c r="BS134" s="36">
        <f>IF(ISNUMBER(BS109/'Table 1. Total'!BS60),BS109/'Table 1. Total'!BS60,"…")</f>
        <v>0.98360005211973323</v>
      </c>
      <c r="BT134" s="36">
        <f>IF(ISNUMBER(BT109/'Table 1. Total'!BT60),BT109/'Table 1. Total'!BT60,"…")</f>
        <v>0.98310805794633971</v>
      </c>
      <c r="BU134" s="36">
        <f>IF(ISNUMBER(BU109/'Table 1. Total'!BU60),BU109/'Table 1. Total'!BU60,"…")</f>
        <v>0.98433702798806688</v>
      </c>
      <c r="BV134" s="36">
        <f>IF(ISNUMBER(BV109/'Table 1. Total'!BV60),BV109/'Table 1. Total'!BV60,"…")</f>
        <v>0.9853530910461914</v>
      </c>
      <c r="BW134" s="36">
        <f>IF(ISNUMBER(BW109/'Table 1. Total'!BW60),BW109/'Table 1. Total'!BW60,"…")</f>
        <v>0.9871899000322788</v>
      </c>
      <c r="BX134" s="36">
        <f>IF(ISNUMBER(BX109/'Table 1. Total'!BX60),BX109/'Table 1. Total'!BX60,"…")</f>
        <v>0.98746720692986867</v>
      </c>
      <c r="BY134" s="36">
        <f>IF(ISNUMBER(BY109/'Table 1. Total'!BY60),BY109/'Table 1. Total'!BY60,"…")</f>
        <v>0.987977589292662</v>
      </c>
      <c r="BZ134" s="36">
        <f>IF(ISNUMBER(BZ109/'Table 1. Total'!BZ60),BZ109/'Table 1. Total'!BZ60,"…")</f>
        <v>0.98746927396238282</v>
      </c>
      <c r="CA134" s="36">
        <f>IF(ISNUMBER(CA109/'Table 1. Total'!CA60),CA109/'Table 1. Total'!CA60,"…")</f>
        <v>0.98557509387768605</v>
      </c>
      <c r="CB134" s="36">
        <f>IF(ISNUMBER(CB109/'Table 1. Total'!CB60),CB109/'Table 1. Total'!CB60,"…")</f>
        <v>0.98521706559339595</v>
      </c>
      <c r="CC134" s="36">
        <f>IF(ISNUMBER(CC109/'Table 1. Total'!CC60),CC109/'Table 1. Total'!CC60,"…")</f>
        <v>0.98223148337371902</v>
      </c>
      <c r="CD134" s="36">
        <f>IF(ISNUMBER(CD109/'Table 1. Total'!CD60),CD109/'Table 1. Total'!CD60,"…")</f>
        <v>0.97835676867934929</v>
      </c>
      <c r="CE134" s="36">
        <f>IF(ISNUMBER(CE109/'Table 1. Total'!CE60),CE109/'Table 1. Total'!CE60,"…")</f>
        <v>0.97830079571996542</v>
      </c>
      <c r="CF134" s="36">
        <f>IF(ISNUMBER(CF109/'Table 1. Total'!CF60),CF109/'Table 1. Total'!CF60,"…")</f>
        <v>0.97374060595920309</v>
      </c>
      <c r="CG134" s="36">
        <f>IF(ISNUMBER(CG109/'Table 1. Total'!CG60),CG109/'Table 1. Total'!CG60,"…")</f>
        <v>0.97365332336263621</v>
      </c>
      <c r="CH134" s="36">
        <f>IF(ISNUMBER(CH109/'Table 1. Total'!CH60),CH109/'Table 1. Total'!CH60,"…")</f>
        <v>0.97078346032036666</v>
      </c>
      <c r="CI134" s="36">
        <f>IF(ISNUMBER(CI109/'Table 1. Total'!CI60),CI109/'Table 1. Total'!CI60,"…")</f>
        <v>0.97373697035332341</v>
      </c>
    </row>
    <row r="135" spans="1:87">
      <c r="A135" t="str">
        <f t="shared" si="31"/>
        <v>Indonesia</v>
      </c>
      <c r="B135" s="36">
        <f>IF(ISNUMBER(B110/'Table 1. Total'!B61),B110/'Table 1. Total'!B61,"…")</f>
        <v>0.97830797806474434</v>
      </c>
      <c r="C135" s="36">
        <f>IF(ISNUMBER(C110/'Table 1. Total'!C61),C110/'Table 1. Total'!C61,"…")</f>
        <v>0.98366140770771271</v>
      </c>
      <c r="D135" s="36">
        <f>IF(ISNUMBER(D110/'Table 1. Total'!D61),D110/'Table 1. Total'!D61,"…")</f>
        <v>0.98233313987231563</v>
      </c>
      <c r="E135" s="36">
        <f>IF(ISNUMBER(E110/'Table 1. Total'!E61),E110/'Table 1. Total'!E61,"…")</f>
        <v>0.97310502070634219</v>
      </c>
      <c r="F135" s="36">
        <f>IF(ISNUMBER(F110/'Table 1. Total'!F61),F110/'Table 1. Total'!F61,"…")</f>
        <v>0.95690395008466134</v>
      </c>
      <c r="G135" s="36">
        <f>IF(ISNUMBER(G110/'Table 1. Total'!G61),G110/'Table 1. Total'!G61,"…")</f>
        <v>0.9642171910974674</v>
      </c>
      <c r="H135" s="36">
        <f>IF(ISNUMBER(H110/'Table 1. Total'!H61),H110/'Table 1. Total'!H61,"…")</f>
        <v>0.93977370744329991</v>
      </c>
      <c r="I135" s="36">
        <f>IF(ISNUMBER(I110/'Table 1. Total'!I61),I110/'Table 1. Total'!I61,"…")</f>
        <v>0.92223724646588823</v>
      </c>
      <c r="J135" s="36">
        <f>IF(ISNUMBER(J110/'Table 1. Total'!J61),J110/'Table 1. Total'!J61,"…")</f>
        <v>0.88506869535596688</v>
      </c>
      <c r="K135" s="36">
        <f>IF(ISNUMBER(K110/'Table 1. Total'!K61),K110/'Table 1. Total'!K61,"…")</f>
        <v>0.88124215093047154</v>
      </c>
      <c r="L135" s="36">
        <f>IF(ISNUMBER(L110/'Table 1. Total'!L61),L110/'Table 1. Total'!L61,"…")</f>
        <v>0.87058337500815386</v>
      </c>
      <c r="M135" s="36">
        <f>IF(ISNUMBER(M110/'Table 1. Total'!M61),M110/'Table 1. Total'!M61,"…")</f>
        <v>0.86884221863220246</v>
      </c>
      <c r="N135" s="36">
        <f>IF(ISNUMBER(N110/'Table 1. Total'!N61),N110/'Table 1. Total'!N61,"…")</f>
        <v>0.8550294013755273</v>
      </c>
      <c r="O135" s="36">
        <f>IF(ISNUMBER(O110/'Table 1. Total'!O61),O110/'Table 1. Total'!O61,"…")</f>
        <v>0.82020145718039572</v>
      </c>
      <c r="P135" s="36">
        <f>IF(ISNUMBER(P110/'Table 1. Total'!P61),P110/'Table 1. Total'!P61,"…")</f>
        <v>0.83151848055238575</v>
      </c>
      <c r="Q135" s="36">
        <f>IF(ISNUMBER(Q110/'Table 1. Total'!Q61),Q110/'Table 1. Total'!Q61,"…")</f>
        <v>0.83640235006506047</v>
      </c>
      <c r="R135" s="36">
        <f>IF(ISNUMBER(R110/'Table 1. Total'!R61),R110/'Table 1. Total'!R61,"…")</f>
        <v>0.83799977808188786</v>
      </c>
      <c r="S135" s="36">
        <f>IF(ISNUMBER(S110/'Table 1. Total'!S61),S110/'Table 1. Total'!S61,"…")</f>
        <v>0.81910875463266719</v>
      </c>
      <c r="T135" s="36">
        <f>IF(ISNUMBER(T110/'Table 1. Total'!T61),T110/'Table 1. Total'!T61,"…")</f>
        <v>0.78794383948202129</v>
      </c>
      <c r="U135" s="36">
        <f>IF(ISNUMBER(U110/'Table 1. Total'!U61),U110/'Table 1. Total'!U61,"…")</f>
        <v>0.81251041493084497</v>
      </c>
      <c r="V135" s="36">
        <f>IF(ISNUMBER(V110/'Table 1. Total'!V61),V110/'Table 1. Total'!V61,"…")</f>
        <v>0.85396375031760818</v>
      </c>
      <c r="W135" s="36">
        <f>IF(ISNUMBER(W110/'Table 1. Total'!W61),W110/'Table 1. Total'!W61,"…")</f>
        <v>0.84247588067866774</v>
      </c>
      <c r="X135" s="36">
        <f>IF(ISNUMBER(X110/'Table 1. Total'!X61),X110/'Table 1. Total'!X61,"…")</f>
        <v>0.83568515706314939</v>
      </c>
      <c r="Y135" s="36">
        <f>IF(ISNUMBER(Y110/'Table 1. Total'!Y61),Y110/'Table 1. Total'!Y61,"…")</f>
        <v>0.81435819544984489</v>
      </c>
      <c r="Z135" s="36">
        <f>IF(ISNUMBER(Z110/'Table 1. Total'!Z61),Z110/'Table 1. Total'!Z61,"…")</f>
        <v>0.77668843641951602</v>
      </c>
      <c r="AA135" s="36">
        <f>IF(ISNUMBER(AA110/'Table 1. Total'!AA61),AA110/'Table 1. Total'!AA61,"…")</f>
        <v>0.73914759850866285</v>
      </c>
      <c r="AB135" s="36">
        <f>IF(ISNUMBER(AB110/'Table 1. Total'!AB61),AB110/'Table 1. Total'!AB61,"…")</f>
        <v>0.7174556622305841</v>
      </c>
      <c r="AC135" s="36">
        <f>IF(ISNUMBER(AC110/'Table 1. Total'!AC61),AC110/'Table 1. Total'!AC61,"…")</f>
        <v>0.69470112315436716</v>
      </c>
      <c r="AD135" s="36">
        <f>IF(ISNUMBER(AD110/'Table 1. Total'!AD61),AD110/'Table 1. Total'!AD61,"…")</f>
        <v>0.68652575616806033</v>
      </c>
      <c r="AE135" s="36">
        <f>IF(ISNUMBER(AE110/'Table 1. Total'!AE61),AE110/'Table 1. Total'!AE61,"…")</f>
        <v>0.65994028365264989</v>
      </c>
      <c r="AF135" s="36">
        <f>IF(ISNUMBER(AF110/'Table 1. Total'!AF61),AF110/'Table 1. Total'!AF61,"…")</f>
        <v>0.68690783807062872</v>
      </c>
      <c r="AG135" s="36">
        <f>IF(ISNUMBER(AG110/'Table 1. Total'!AG61),AG110/'Table 1. Total'!AG61,"…")</f>
        <v>0.69200982480763928</v>
      </c>
      <c r="AH135" s="36">
        <f>IF(ISNUMBER(AH110/'Table 1. Total'!AH61),AH110/'Table 1. Total'!AH61,"…")</f>
        <v>0.70454545454545459</v>
      </c>
      <c r="AI135" s="36">
        <f>IF(ISNUMBER(AI110/'Table 1. Total'!AI61),AI110/'Table 1. Total'!AI61,"…")</f>
        <v>0.71634834287905291</v>
      </c>
      <c r="AJ135" s="36">
        <f>IF(ISNUMBER(AJ110/'Table 1. Total'!AJ61),AJ110/'Table 1. Total'!AJ61,"…")</f>
        <v>0.70351409057129033</v>
      </c>
      <c r="AK135" s="36">
        <f>IF(ISNUMBER(AK110/'Table 1. Total'!AK61),AK110/'Table 1. Total'!AK61,"…")</f>
        <v>0.67020724777780394</v>
      </c>
      <c r="AL135" s="36">
        <f>IF(ISNUMBER(AL110/'Table 1. Total'!AL61),AL110/'Table 1. Total'!AL61,"…")</f>
        <v>0.67411978385208082</v>
      </c>
      <c r="AM135" s="36">
        <f>IF(ISNUMBER(AM110/'Table 1. Total'!AM61),AM110/'Table 1. Total'!AM61,"…")</f>
        <v>0.6815367767025009</v>
      </c>
      <c r="AN135" s="36">
        <f>IF(ISNUMBER(AN110/'Table 1. Total'!AN61),AN110/'Table 1. Total'!AN61,"…")</f>
        <v>0.68802808227614232</v>
      </c>
      <c r="AO135" s="36">
        <f>IF(ISNUMBER(AO110/'Table 1. Total'!AO61),AO110/'Table 1. Total'!AO61,"…")</f>
        <v>0.6746273774969076</v>
      </c>
      <c r="AP135" s="36">
        <f>IF(ISNUMBER(AP110/'Table 1. Total'!AP61),AP110/'Table 1. Total'!AP61,"…")</f>
        <v>0.66373967491256225</v>
      </c>
      <c r="AQ135" s="36">
        <f>IF(ISNUMBER(AQ110/'Table 1. Total'!AQ61),AQ110/'Table 1. Total'!AQ61,"…")</f>
        <v>0.64376447692681948</v>
      </c>
      <c r="AR135" s="36">
        <f>IF(ISNUMBER(AR110/'Table 1. Total'!AR61),AR110/'Table 1. Total'!AR61,"…")</f>
        <v>0.62667236850143571</v>
      </c>
      <c r="AS135" s="36">
        <f>IF(ISNUMBER(AS110/'Table 1. Total'!AS61),AS110/'Table 1. Total'!AS61,"…")</f>
        <v>0.61870784668531009</v>
      </c>
      <c r="AT135" s="36">
        <f>IF(ISNUMBER(AT110/'Table 1. Total'!AT61),AT110/'Table 1. Total'!AT61,"…")</f>
        <v>0.61388281986008941</v>
      </c>
      <c r="AU135" s="36">
        <f>IF(ISNUMBER(AU110/'Table 1. Total'!AU61),AU110/'Table 1. Total'!AU61,"…")</f>
        <v>0.60371331406891937</v>
      </c>
      <c r="AV135" s="36">
        <f>IF(ISNUMBER(AV110/'Table 1. Total'!AV61),AV110/'Table 1. Total'!AV61,"…")</f>
        <v>0.62411578947368418</v>
      </c>
      <c r="AW135" s="36">
        <f>IF(ISNUMBER(AW110/'Table 1. Total'!AW61),AW110/'Table 1. Total'!AW61,"…")</f>
        <v>0.61793903935075967</v>
      </c>
      <c r="AX135" s="36">
        <f>IF(ISNUMBER(AX110/'Table 1. Total'!AX61),AX110/'Table 1. Total'!AX61,"…")</f>
        <v>0.61521863726779269</v>
      </c>
      <c r="AY135" s="36">
        <f>IF(ISNUMBER(AY110/'Table 1. Total'!AY61),AY110/'Table 1. Total'!AY61,"…")</f>
        <v>0.60895871181503158</v>
      </c>
      <c r="AZ135" s="36">
        <f>IF(ISNUMBER(AZ110/'Table 1. Total'!AZ61),AZ110/'Table 1. Total'!AZ61,"…")</f>
        <v>0.60844206021339198</v>
      </c>
      <c r="BA135" s="36">
        <f>IF(ISNUMBER(BA110/'Table 1. Total'!BA61),BA110/'Table 1. Total'!BA61,"…")</f>
        <v>0.62453402030610694</v>
      </c>
      <c r="BB135" s="36">
        <f>IF(ISNUMBER(BB110/'Table 1. Total'!BB61),BB110/'Table 1. Total'!BB61,"…")</f>
        <v>0.61755154657330635</v>
      </c>
      <c r="BC135" s="36">
        <f>IF(ISNUMBER(BC110/'Table 1. Total'!BC61),BC110/'Table 1. Total'!BC61,"…")</f>
        <v>0.6053010404229916</v>
      </c>
      <c r="BD135" s="36">
        <f>IF(ISNUMBER(BD110/'Table 1. Total'!BD61),BD110/'Table 1. Total'!BD61,"…")</f>
        <v>0.59970734408162729</v>
      </c>
      <c r="BE135" s="36">
        <f>IF(ISNUMBER(BE110/'Table 1. Total'!BE61),BE110/'Table 1. Total'!BE61,"…")</f>
        <v>0.60178595624149123</v>
      </c>
      <c r="BF135" s="36">
        <f>IF(ISNUMBER(BF110/'Table 1. Total'!BF61),BF110/'Table 1. Total'!BF61,"…")</f>
        <v>0.6068887349663119</v>
      </c>
      <c r="BG135" s="36">
        <f>IF(ISNUMBER(BG110/'Table 1. Total'!BG61),BG110/'Table 1. Total'!BG61,"…")</f>
        <v>0.6221200875939209</v>
      </c>
      <c r="BH135" s="36">
        <f>IF(ISNUMBER(BH110/'Table 1. Total'!BH61),BH110/'Table 1. Total'!BH61,"…")</f>
        <v>0.63112998116590191</v>
      </c>
      <c r="BI135" s="36">
        <f>IF(ISNUMBER(BI110/'Table 1. Total'!BI61),BI110/'Table 1. Total'!BI61,"…")</f>
        <v>0.62285700310596981</v>
      </c>
      <c r="BJ135" s="36">
        <f>IF(ISNUMBER(BJ110/'Table 1. Total'!BJ61),BJ110/'Table 1. Total'!BJ61,"…")</f>
        <v>0.61743427354376312</v>
      </c>
      <c r="BK135" s="36">
        <f>IF(ISNUMBER(BK110/'Table 1. Total'!BK61),BK110/'Table 1. Total'!BK61,"…")</f>
        <v>0.60934933458482776</v>
      </c>
      <c r="BL135" s="36">
        <f>IF(ISNUMBER(BL110/'Table 1. Total'!BL61),BL110/'Table 1. Total'!BL61,"…")</f>
        <v>0.61364132082799128</v>
      </c>
      <c r="BM135" s="36">
        <f>IF(ISNUMBER(BM110/'Table 1. Total'!BM61),BM110/'Table 1. Total'!BM61,"…")</f>
        <v>0.6142538278188503</v>
      </c>
      <c r="BN135" s="36">
        <f>IF(ISNUMBER(BN110/'Table 1. Total'!BN61),BN110/'Table 1. Total'!BN61,"…")</f>
        <v>0.67285719237034547</v>
      </c>
      <c r="BO135" s="36">
        <f>IF(ISNUMBER(BO110/'Table 1. Total'!BO61),BO110/'Table 1. Total'!BO61,"…")</f>
        <v>0.69831694794280841</v>
      </c>
      <c r="BP135" s="36">
        <f>IF(ISNUMBER(BP110/'Table 1. Total'!BP61),BP110/'Table 1. Total'!BP61,"…")</f>
        <v>0.7304118468460703</v>
      </c>
      <c r="BQ135" s="36">
        <f>IF(ISNUMBER(BQ110/'Table 1. Total'!BQ61),BQ110/'Table 1. Total'!BQ61,"…")</f>
        <v>0.74839299769699441</v>
      </c>
      <c r="BR135" s="36">
        <f>IF(ISNUMBER(BR110/'Table 1. Total'!BR61),BR110/'Table 1. Total'!BR61,"…")</f>
        <v>0.77105446792693655</v>
      </c>
      <c r="BS135" s="36">
        <f>IF(ISNUMBER(BS110/'Table 1. Total'!BS61),BS110/'Table 1. Total'!BS61,"…")</f>
        <v>0.77179751891278969</v>
      </c>
      <c r="BT135" s="36">
        <f>IF(ISNUMBER(BT110/'Table 1. Total'!BT61),BT110/'Table 1. Total'!BT61,"…")</f>
        <v>0.78437743571320895</v>
      </c>
      <c r="BU135" s="36">
        <f>IF(ISNUMBER(BU110/'Table 1. Total'!BU61),BU110/'Table 1. Total'!BU61,"…")</f>
        <v>0.80950071970528681</v>
      </c>
      <c r="BV135" s="36">
        <f>IF(ISNUMBER(BV110/'Table 1. Total'!BV61),BV110/'Table 1. Total'!BV61,"…")</f>
        <v>0.82432283850645593</v>
      </c>
      <c r="BW135" s="36">
        <f>IF(ISNUMBER(BW110/'Table 1. Total'!BW61),BW110/'Table 1. Total'!BW61,"…")</f>
        <v>0.83906662501454754</v>
      </c>
      <c r="BX135" s="36">
        <f>IF(ISNUMBER(BX110/'Table 1. Total'!BX61),BX110/'Table 1. Total'!BX61,"…")</f>
        <v>0.8568580804428001</v>
      </c>
      <c r="BY135" s="36">
        <f>IF(ISNUMBER(BY110/'Table 1. Total'!BY61),BY110/'Table 1. Total'!BY61,"…")</f>
        <v>0.85644743625449604</v>
      </c>
      <c r="BZ135" s="36">
        <f>IF(ISNUMBER(BZ110/'Table 1. Total'!BZ61),BZ110/'Table 1. Total'!BZ61,"…")</f>
        <v>0.85107152644560158</v>
      </c>
      <c r="CA135" s="36">
        <f>IF(ISNUMBER(CA110/'Table 1. Total'!CA61),CA110/'Table 1. Total'!CA61,"…")</f>
        <v>0.84485758012838152</v>
      </c>
      <c r="CB135" s="36">
        <f>IF(ISNUMBER(CB110/'Table 1. Total'!CB61),CB110/'Table 1. Total'!CB61,"…")</f>
        <v>0.85048289556819212</v>
      </c>
      <c r="CC135" s="36">
        <f>IF(ISNUMBER(CC110/'Table 1. Total'!CC61),CC110/'Table 1. Total'!CC61,"…")</f>
        <v>0.85068408895206593</v>
      </c>
      <c r="CD135" s="36">
        <f>IF(ISNUMBER(CD110/'Table 1. Total'!CD61),CD110/'Table 1. Total'!CD61,"…")</f>
        <v>0.85801427103867611</v>
      </c>
      <c r="CE135" s="36">
        <f>IF(ISNUMBER(CE110/'Table 1. Total'!CE61),CE110/'Table 1. Total'!CE61,"…")</f>
        <v>0.86072621271296768</v>
      </c>
      <c r="CF135" s="36">
        <f>IF(ISNUMBER(CF110/'Table 1. Total'!CF61),CF110/'Table 1. Total'!CF61,"…")</f>
        <v>0.85299643418580573</v>
      </c>
      <c r="CG135" s="36">
        <f>IF(ISNUMBER(CG110/'Table 1. Total'!CG61),CG110/'Table 1. Total'!CG61,"…")</f>
        <v>0.85484872325963512</v>
      </c>
      <c r="CH135" s="36">
        <f>IF(ISNUMBER(CH110/'Table 1. Total'!CH61),CH110/'Table 1. Total'!CH61,"…")</f>
        <v>0.85695890687935972</v>
      </c>
      <c r="CI135" s="36">
        <f>IF(ISNUMBER(CI110/'Table 1. Total'!CI61),CI110/'Table 1. Total'!CI61,"…")</f>
        <v>0.85439281239306453</v>
      </c>
    </row>
    <row r="136" spans="1:87">
      <c r="A136" t="str">
        <f t="shared" si="31"/>
        <v>Malaysia</v>
      </c>
      <c r="B136" s="36" t="str">
        <f>IF(ISNUMBER(B111/'Table 1. Total'!B62),B111/'Table 1. Total'!B62,"…")</f>
        <v>…</v>
      </c>
      <c r="C136" s="36" t="str">
        <f>IF(ISNUMBER(C111/'Table 1. Total'!C62),C111/'Table 1. Total'!C62,"…")</f>
        <v>…</v>
      </c>
      <c r="D136" s="36" t="str">
        <f>IF(ISNUMBER(D111/'Table 1. Total'!D62),D111/'Table 1. Total'!D62,"…")</f>
        <v>…</v>
      </c>
      <c r="E136" s="36" t="str">
        <f>IF(ISNUMBER(E111/'Table 1. Total'!E62),E111/'Table 1. Total'!E62,"…")</f>
        <v>…</v>
      </c>
      <c r="F136" s="36" t="str">
        <f>IF(ISNUMBER(F111/'Table 1. Total'!F62),F111/'Table 1. Total'!F62,"…")</f>
        <v>…</v>
      </c>
      <c r="G136" s="36" t="str">
        <f>IF(ISNUMBER(G111/'Table 1. Total'!G62),G111/'Table 1. Total'!G62,"…")</f>
        <v>…</v>
      </c>
      <c r="H136" s="36" t="str">
        <f>IF(ISNUMBER(H111/'Table 1. Total'!H62),H111/'Table 1. Total'!H62,"…")</f>
        <v>…</v>
      </c>
      <c r="I136" s="36" t="str">
        <f>IF(ISNUMBER(I111/'Table 1. Total'!I62),I111/'Table 1. Total'!I62,"…")</f>
        <v>…</v>
      </c>
      <c r="J136" s="36" t="str">
        <f>IF(ISNUMBER(J111/'Table 1. Total'!J62),J111/'Table 1. Total'!J62,"…")</f>
        <v>…</v>
      </c>
      <c r="K136" s="36" t="str">
        <f>IF(ISNUMBER(K111/'Table 1. Total'!K62),K111/'Table 1. Total'!K62,"…")</f>
        <v>…</v>
      </c>
      <c r="L136" s="36" t="str">
        <f>IF(ISNUMBER(L111/'Table 1. Total'!L62),L111/'Table 1. Total'!L62,"…")</f>
        <v>…</v>
      </c>
      <c r="M136" s="36" t="str">
        <f>IF(ISNUMBER(M111/'Table 1. Total'!M62),M111/'Table 1. Total'!M62,"…")</f>
        <v>…</v>
      </c>
      <c r="N136" s="36" t="str">
        <f>IF(ISNUMBER(N111/'Table 1. Total'!N62),N111/'Table 1. Total'!N62,"…")</f>
        <v>…</v>
      </c>
      <c r="O136" s="36" t="str">
        <f>IF(ISNUMBER(O111/'Table 1. Total'!O62),O111/'Table 1. Total'!O62,"…")</f>
        <v>…</v>
      </c>
      <c r="P136" s="36" t="str">
        <f>IF(ISNUMBER(P111/'Table 1. Total'!P62),P111/'Table 1. Total'!P62,"…")</f>
        <v>…</v>
      </c>
      <c r="Q136" s="36" t="str">
        <f>IF(ISNUMBER(Q111/'Table 1. Total'!Q62),Q111/'Table 1. Total'!Q62,"…")</f>
        <v>…</v>
      </c>
      <c r="R136" s="36" t="str">
        <f>IF(ISNUMBER(R111/'Table 1. Total'!R62),R111/'Table 1. Total'!R62,"…")</f>
        <v>…</v>
      </c>
      <c r="S136" s="36" t="str">
        <f>IF(ISNUMBER(S111/'Table 1. Total'!S62),S111/'Table 1. Total'!S62,"…")</f>
        <v>…</v>
      </c>
      <c r="T136" s="36" t="str">
        <f>IF(ISNUMBER(T111/'Table 1. Total'!T62),T111/'Table 1. Total'!T62,"…")</f>
        <v>…</v>
      </c>
      <c r="U136" s="36" t="str">
        <f>IF(ISNUMBER(U111/'Table 1. Total'!U62),U111/'Table 1. Total'!U62,"…")</f>
        <v>…</v>
      </c>
      <c r="V136" s="36">
        <f>IF(ISNUMBER(V111/'Table 1. Total'!V62),V111/'Table 1. Total'!V62,"…")</f>
        <v>0.90785272155629793</v>
      </c>
      <c r="W136" s="36">
        <f>IF(ISNUMBER(W111/'Table 1. Total'!W62),W111/'Table 1. Total'!W62,"…")</f>
        <v>0.91029827521970685</v>
      </c>
      <c r="X136" s="36">
        <f>IF(ISNUMBER(X111/'Table 1. Total'!X62),X111/'Table 1. Total'!X62,"…")</f>
        <v>0.89448220956580327</v>
      </c>
      <c r="Y136" s="36">
        <f>IF(ISNUMBER(Y111/'Table 1. Total'!Y62),Y111/'Table 1. Total'!Y62,"…")</f>
        <v>0.87917010491571379</v>
      </c>
      <c r="Z136" s="36">
        <f>IF(ISNUMBER(Z111/'Table 1. Total'!Z62),Z111/'Table 1. Total'!Z62,"…")</f>
        <v>0.84267308914773797</v>
      </c>
      <c r="AA136" s="36">
        <f>IF(ISNUMBER(AA111/'Table 1. Total'!AA62),AA111/'Table 1. Total'!AA62,"…")</f>
        <v>0.83623785150522811</v>
      </c>
      <c r="AB136" s="36">
        <f>IF(ISNUMBER(AB111/'Table 1. Total'!AB62),AB111/'Table 1. Total'!AB62,"…")</f>
        <v>0.81612712598457071</v>
      </c>
      <c r="AC136" s="36">
        <f>IF(ISNUMBER(AC111/'Table 1. Total'!AC62),AC111/'Table 1. Total'!AC62,"…")</f>
        <v>0.80783601248074566</v>
      </c>
      <c r="AD136" s="36">
        <f>IF(ISNUMBER(AD111/'Table 1. Total'!AD62),AD111/'Table 1. Total'!AD62,"…")</f>
        <v>0.79951932559481631</v>
      </c>
      <c r="AE136" s="36">
        <f>IF(ISNUMBER(AE111/'Table 1. Total'!AE62),AE111/'Table 1. Total'!AE62,"…")</f>
        <v>0.77659879758368844</v>
      </c>
      <c r="AF136" s="36">
        <f>IF(ISNUMBER(AF111/'Table 1. Total'!AF62),AF111/'Table 1. Total'!AF62,"…")</f>
        <v>0.77582828305755414</v>
      </c>
      <c r="AG136" s="36">
        <f>IF(ISNUMBER(AG111/'Table 1. Total'!AG62),AG111/'Table 1. Total'!AG62,"…")</f>
        <v>0.7619565690412986</v>
      </c>
      <c r="AH136" s="36">
        <f>IF(ISNUMBER(AH111/'Table 1. Total'!AH62),AH111/'Table 1. Total'!AH62,"…")</f>
        <v>0.75486326091952471</v>
      </c>
      <c r="AI136" s="36">
        <f>IF(ISNUMBER(AI111/'Table 1. Total'!AI62),AI111/'Table 1. Total'!AI62,"…")</f>
        <v>0.75329713495136852</v>
      </c>
      <c r="AJ136" s="36">
        <f>IF(ISNUMBER(AJ111/'Table 1. Total'!AJ62),AJ111/'Table 1. Total'!AJ62,"…")</f>
        <v>0.73864441470518771</v>
      </c>
      <c r="AK136" s="36">
        <f>IF(ISNUMBER(AK111/'Table 1. Total'!AK62),AK111/'Table 1. Total'!AK62,"…")</f>
        <v>0.72685979610376505</v>
      </c>
      <c r="AL136" s="36">
        <f>IF(ISNUMBER(AL111/'Table 1. Total'!AL62),AL111/'Table 1. Total'!AL62,"…")</f>
        <v>0.71480415938022979</v>
      </c>
      <c r="AM136" s="36">
        <f>IF(ISNUMBER(AM111/'Table 1. Total'!AM62),AM111/'Table 1. Total'!AM62,"…")</f>
        <v>0.71763040125407707</v>
      </c>
      <c r="AN136" s="36">
        <f>IF(ISNUMBER(AN111/'Table 1. Total'!AN62),AN111/'Table 1. Total'!AN62,"…")</f>
        <v>0.74160361162332289</v>
      </c>
      <c r="AO136" s="36">
        <f>IF(ISNUMBER(AO111/'Table 1. Total'!AO62),AO111/'Table 1. Total'!AO62,"…")</f>
        <v>0.72917124091162877</v>
      </c>
      <c r="AP136" s="36">
        <f>IF(ISNUMBER(AP111/'Table 1. Total'!AP62),AP111/'Table 1. Total'!AP62,"…")</f>
        <v>0.73225163096368029</v>
      </c>
      <c r="AQ136" s="36">
        <f>IF(ISNUMBER(AQ111/'Table 1. Total'!AQ62),AQ111/'Table 1. Total'!AQ62,"…")</f>
        <v>0.71841360760780526</v>
      </c>
      <c r="AR136" s="36">
        <f>IF(ISNUMBER(AR111/'Table 1. Total'!AR62),AR111/'Table 1. Total'!AR62,"…")</f>
        <v>0.71801694724828957</v>
      </c>
      <c r="AS136" s="36">
        <f>IF(ISNUMBER(AS111/'Table 1. Total'!AS62),AS111/'Table 1. Total'!AS62,"…")</f>
        <v>0.73257759584097415</v>
      </c>
      <c r="AT136" s="36">
        <f>IF(ISNUMBER(AT111/'Table 1. Total'!AT62),AT111/'Table 1. Total'!AT62,"…")</f>
        <v>0.72332096974986204</v>
      </c>
      <c r="AU136" s="36">
        <f>IF(ISNUMBER(AU111/'Table 1. Total'!AU62),AU111/'Table 1. Total'!AU62,"…")</f>
        <v>0.70513896922091412</v>
      </c>
      <c r="AV136" s="36">
        <f>IF(ISNUMBER(AV111/'Table 1. Total'!AV62),AV111/'Table 1. Total'!AV62,"…")</f>
        <v>0.72379008401372624</v>
      </c>
      <c r="AW136" s="36">
        <f>IF(ISNUMBER(AW111/'Table 1. Total'!AW62),AW111/'Table 1. Total'!AW62,"…")</f>
        <v>0.71109247605826365</v>
      </c>
      <c r="AX136" s="36">
        <f>IF(ISNUMBER(AX111/'Table 1. Total'!AX62),AX111/'Table 1. Total'!AX62,"…")</f>
        <v>0.68837409498846847</v>
      </c>
      <c r="AY136" s="36">
        <f>IF(ISNUMBER(AY111/'Table 1. Total'!AY62),AY111/'Table 1. Total'!AY62,"…")</f>
        <v>0.67210000063971742</v>
      </c>
      <c r="AZ136" s="36">
        <f>IF(ISNUMBER(AZ111/'Table 1. Total'!AZ62),AZ111/'Table 1. Total'!AZ62,"…")</f>
        <v>0.65890303022209173</v>
      </c>
      <c r="BA136" s="36">
        <f>IF(ISNUMBER(BA111/'Table 1. Total'!BA62),BA111/'Table 1. Total'!BA62,"…")</f>
        <v>0.69309248077654839</v>
      </c>
      <c r="BB136" s="36">
        <f>IF(ISNUMBER(BB111/'Table 1. Total'!BB62),BB111/'Table 1. Total'!BB62,"…")</f>
        <v>0.75553422727963204</v>
      </c>
      <c r="BC136" s="36">
        <f>IF(ISNUMBER(BC111/'Table 1. Total'!BC62),BC111/'Table 1. Total'!BC62,"…")</f>
        <v>0.74172614764247879</v>
      </c>
      <c r="BD136" s="36">
        <f>IF(ISNUMBER(BD111/'Table 1. Total'!BD62),BD111/'Table 1. Total'!BD62,"…")</f>
        <v>0.73271988968181845</v>
      </c>
      <c r="BE136" s="36">
        <f>IF(ISNUMBER(BE111/'Table 1. Total'!BE62),BE111/'Table 1. Total'!BE62,"…")</f>
        <v>0.72026145386413432</v>
      </c>
      <c r="BF136" s="36">
        <f>IF(ISNUMBER(BF111/'Table 1. Total'!BF62),BF111/'Table 1. Total'!BF62,"…")</f>
        <v>0.72310191740329788</v>
      </c>
      <c r="BG136" s="36">
        <f>IF(ISNUMBER(BG111/'Table 1. Total'!BG62),BG111/'Table 1. Total'!BG62,"…")</f>
        <v>0.7621066034976226</v>
      </c>
      <c r="BH136" s="36">
        <f>IF(ISNUMBER(BH111/'Table 1. Total'!BH62),BH111/'Table 1. Total'!BH62,"…")</f>
        <v>0.76441384942974644</v>
      </c>
      <c r="BI136" s="36">
        <f>IF(ISNUMBER(BI111/'Table 1. Total'!BI62),BI111/'Table 1. Total'!BI62,"…")</f>
        <v>0.77466554703047175</v>
      </c>
      <c r="BJ136" s="36">
        <f>IF(ISNUMBER(BJ111/'Table 1. Total'!BJ62),BJ111/'Table 1. Total'!BJ62,"…")</f>
        <v>0.77451493636095936</v>
      </c>
      <c r="BK136" s="36">
        <f>IF(ISNUMBER(BK111/'Table 1. Total'!BK62),BK111/'Table 1. Total'!BK62,"…")</f>
        <v>0.78493877375341636</v>
      </c>
      <c r="BL136" s="36">
        <f>IF(ISNUMBER(BL111/'Table 1. Total'!BL62),BL111/'Table 1. Total'!BL62,"…")</f>
        <v>0.77807834561701905</v>
      </c>
      <c r="BM136" s="36">
        <f>IF(ISNUMBER(BM111/'Table 1. Total'!BM62),BM111/'Table 1. Total'!BM62,"…")</f>
        <v>0.75967655563885628</v>
      </c>
      <c r="BN136" s="36">
        <f>IF(ISNUMBER(BN111/'Table 1. Total'!BN62),BN111/'Table 1. Total'!BN62,"…")</f>
        <v>0.78926993249654354</v>
      </c>
      <c r="BO136" s="36">
        <f>IF(ISNUMBER(BO111/'Table 1. Total'!BO62),BO111/'Table 1. Total'!BO62,"…")</f>
        <v>0.78185331193418206</v>
      </c>
      <c r="BP136" s="36">
        <f>IF(ISNUMBER(BP111/'Table 1. Total'!BP62),BP111/'Table 1. Total'!BP62,"…")</f>
        <v>0.77411973130582412</v>
      </c>
      <c r="BQ136" s="36">
        <f>IF(ISNUMBER(BQ111/'Table 1. Total'!BQ62),BQ111/'Table 1. Total'!BQ62,"…")</f>
        <v>0.75789131295608392</v>
      </c>
      <c r="BR136" s="36">
        <f>IF(ISNUMBER(BR111/'Table 1. Total'!BR62),BR111/'Table 1. Total'!BR62,"…")</f>
        <v>0.75018473309575251</v>
      </c>
      <c r="BS136" s="36">
        <f>IF(ISNUMBER(BS111/'Table 1. Total'!BS62),BS111/'Table 1. Total'!BS62,"…")</f>
        <v>0.74965410669685373</v>
      </c>
      <c r="BT136" s="36">
        <f>IF(ISNUMBER(BT111/'Table 1. Total'!BT62),BT111/'Table 1. Total'!BT62,"…")</f>
        <v>0.74988850833065757</v>
      </c>
      <c r="BU136" s="36">
        <f>IF(ISNUMBER(BU111/'Table 1. Total'!BU62),BU111/'Table 1. Total'!BU62,"…")</f>
        <v>0.74697047615280132</v>
      </c>
      <c r="BV136" s="36">
        <f>IF(ISNUMBER(BV111/'Table 1. Total'!BV62),BV111/'Table 1. Total'!BV62,"…")</f>
        <v>0.74978476479096356</v>
      </c>
      <c r="BW136" s="36">
        <f>IF(ISNUMBER(BW111/'Table 1. Total'!BW62),BW111/'Table 1. Total'!BW62,"…")</f>
        <v>0.76422693694123567</v>
      </c>
      <c r="BX136" s="36">
        <f>IF(ISNUMBER(BX111/'Table 1. Total'!BX62),BX111/'Table 1. Total'!BX62,"…")</f>
        <v>0.76923794629369635</v>
      </c>
      <c r="BY136" s="36">
        <f>IF(ISNUMBER(BY111/'Table 1. Total'!BY62),BY111/'Table 1. Total'!BY62,"…")</f>
        <v>0.77800891780240466</v>
      </c>
      <c r="BZ136" s="36">
        <f>IF(ISNUMBER(BZ111/'Table 1. Total'!BZ62),BZ111/'Table 1. Total'!BZ62,"…")</f>
        <v>0.77430396986732086</v>
      </c>
      <c r="CA136" s="36">
        <f>IF(ISNUMBER(CA111/'Table 1. Total'!CA62),CA111/'Table 1. Total'!CA62,"…")</f>
        <v>0.77038610395170981</v>
      </c>
      <c r="CB136" s="36">
        <f>IF(ISNUMBER(CB111/'Table 1. Total'!CB62),CB111/'Table 1. Total'!CB62,"…")</f>
        <v>0.77238100788424235</v>
      </c>
      <c r="CC136" s="36">
        <f>IF(ISNUMBER(CC111/'Table 1. Total'!CC62),CC111/'Table 1. Total'!CC62,"…")</f>
        <v>0.77565658351549449</v>
      </c>
      <c r="CD136" s="36">
        <f>IF(ISNUMBER(CD111/'Table 1. Total'!CD62),CD111/'Table 1. Total'!CD62,"…")</f>
        <v>0.78781985218929074</v>
      </c>
      <c r="CE136" s="36">
        <f>IF(ISNUMBER(CE111/'Table 1. Total'!CE62),CE111/'Table 1. Total'!CE62,"…")</f>
        <v>0.78565745212191873</v>
      </c>
      <c r="CF136" s="36">
        <f>IF(ISNUMBER(CF111/'Table 1. Total'!CF62),CF111/'Table 1. Total'!CF62,"…")</f>
        <v>0.77564230671521728</v>
      </c>
      <c r="CG136" s="36">
        <f>IF(ISNUMBER(CG111/'Table 1. Total'!CG62),CG111/'Table 1. Total'!CG62,"…")</f>
        <v>0.78734835990470964</v>
      </c>
      <c r="CH136" s="36">
        <f>IF(ISNUMBER(CH111/'Table 1. Total'!CH62),CH111/'Table 1. Total'!CH62,"…")</f>
        <v>0.79167272791782717</v>
      </c>
      <c r="CI136" s="36">
        <f>IF(ISNUMBER(CI111/'Table 1. Total'!CI62),CI111/'Table 1. Total'!CI62,"…")</f>
        <v>0.78294994570046406</v>
      </c>
    </row>
    <row r="137" spans="1:87">
      <c r="A137" t="str">
        <f t="shared" si="31"/>
        <v>Mexico</v>
      </c>
      <c r="B137" s="36">
        <f>IF(ISNUMBER(B112/'Table 1. Total'!B63),B112/'Table 1. Total'!B63,"…")</f>
        <v>0.93253765932792576</v>
      </c>
      <c r="C137" s="36">
        <f>IF(ISNUMBER(C112/'Table 1. Total'!C63),C112/'Table 1. Total'!C63,"…")</f>
        <v>0.95435053574083173</v>
      </c>
      <c r="D137" s="36">
        <f>IF(ISNUMBER(D112/'Table 1. Total'!D63),D112/'Table 1. Total'!D63,"…")</f>
        <v>0.94539434895006569</v>
      </c>
      <c r="E137" s="36">
        <f>IF(ISNUMBER(E112/'Table 1. Total'!E63),E112/'Table 1. Total'!E63,"…")</f>
        <v>0.92533636745244463</v>
      </c>
      <c r="F137" s="36">
        <f>IF(ISNUMBER(F112/'Table 1. Total'!F63),F112/'Table 1. Total'!F63,"…")</f>
        <v>0.90752476728901044</v>
      </c>
      <c r="G137" s="36">
        <f>IF(ISNUMBER(G112/'Table 1. Total'!G63),G112/'Table 1. Total'!G63,"…")</f>
        <v>0.90166250460148645</v>
      </c>
      <c r="H137" s="36">
        <f>IF(ISNUMBER(H112/'Table 1. Total'!H63),H112/'Table 1. Total'!H63,"…")</f>
        <v>0.90768642447418735</v>
      </c>
      <c r="I137" s="36">
        <f>IF(ISNUMBER(I112/'Table 1. Total'!I63),I112/'Table 1. Total'!I63,"…")</f>
        <v>0.91220884876852781</v>
      </c>
      <c r="J137" s="36">
        <f>IF(ISNUMBER(J112/'Table 1. Total'!J63),J112/'Table 1. Total'!J63,"…")</f>
        <v>0.89485201394555292</v>
      </c>
      <c r="K137" s="36">
        <f>IF(ISNUMBER(K112/'Table 1. Total'!K63),K112/'Table 1. Total'!K63,"…")</f>
        <v>0.88948970782023906</v>
      </c>
      <c r="L137" s="36">
        <f>IF(ISNUMBER(L112/'Table 1. Total'!L63),L112/'Table 1. Total'!L63,"…")</f>
        <v>0.9251358145434263</v>
      </c>
      <c r="M137" s="36">
        <f>IF(ISNUMBER(M112/'Table 1. Total'!M63),M112/'Table 1. Total'!M63,"…")</f>
        <v>0.92087008531731029</v>
      </c>
      <c r="N137" s="36">
        <f>IF(ISNUMBER(N112/'Table 1. Total'!N63),N112/'Table 1. Total'!N63,"…")</f>
        <v>0.91476993668969875</v>
      </c>
      <c r="O137" s="36">
        <f>IF(ISNUMBER(O112/'Table 1. Total'!O63),O112/'Table 1. Total'!O63,"…")</f>
        <v>0.9114749856770592</v>
      </c>
      <c r="P137" s="36">
        <f>IF(ISNUMBER(P112/'Table 1. Total'!P63),P112/'Table 1. Total'!P63,"…")</f>
        <v>0.90131586831729449</v>
      </c>
      <c r="Q137" s="36">
        <f>IF(ISNUMBER(Q112/'Table 1. Total'!Q63),Q112/'Table 1. Total'!Q63,"…")</f>
        <v>0.88400919389262844</v>
      </c>
      <c r="R137" s="36">
        <f>IF(ISNUMBER(R112/'Table 1. Total'!R63),R112/'Table 1. Total'!R63,"…")</f>
        <v>0.86113189712890403</v>
      </c>
      <c r="S137" s="36">
        <f>IF(ISNUMBER(S112/'Table 1. Total'!S63),S112/'Table 1. Total'!S63,"…")</f>
        <v>0.86422620870244649</v>
      </c>
      <c r="T137" s="36">
        <f>IF(ISNUMBER(T112/'Table 1. Total'!T63),T112/'Table 1. Total'!T63,"…")</f>
        <v>0.84031118011747974</v>
      </c>
      <c r="U137" s="36">
        <f>IF(ISNUMBER(U112/'Table 1. Total'!U63),U112/'Table 1. Total'!U63,"…")</f>
        <v>0.87226385231205716</v>
      </c>
      <c r="V137" s="36">
        <f>IF(ISNUMBER(V112/'Table 1. Total'!V63),V112/'Table 1. Total'!V63,"…")</f>
        <v>0.88469053671670261</v>
      </c>
      <c r="W137" s="36">
        <f>IF(ISNUMBER(W112/'Table 1. Total'!W63),W112/'Table 1. Total'!W63,"…")</f>
        <v>0.89107877903330635</v>
      </c>
      <c r="X137" s="36">
        <f>IF(ISNUMBER(X112/'Table 1. Total'!X63),X112/'Table 1. Total'!X63,"…")</f>
        <v>0.8834598062804615</v>
      </c>
      <c r="Y137" s="36">
        <f>IF(ISNUMBER(Y112/'Table 1. Total'!Y63),Y112/'Table 1. Total'!Y63,"…")</f>
        <v>0.87117838628206834</v>
      </c>
      <c r="Z137" s="36">
        <f>IF(ISNUMBER(Z112/'Table 1. Total'!Z63),Z112/'Table 1. Total'!Z63,"…")</f>
        <v>0.84949366382523406</v>
      </c>
      <c r="AA137" s="36">
        <f>IF(ISNUMBER(AA112/'Table 1. Total'!AA63),AA112/'Table 1. Total'!AA63,"…")</f>
        <v>0.84263225260272312</v>
      </c>
      <c r="AB137" s="36">
        <f>IF(ISNUMBER(AB112/'Table 1. Total'!AB63),AB112/'Table 1. Total'!AB63,"…")</f>
        <v>0.82026270136307311</v>
      </c>
      <c r="AC137" s="36">
        <f>IF(ISNUMBER(AC112/'Table 1. Total'!AC63),AC112/'Table 1. Total'!AC63,"…")</f>
        <v>0.77676208919737699</v>
      </c>
      <c r="AD137" s="36">
        <f>IF(ISNUMBER(AD112/'Table 1. Total'!AD63),AD112/'Table 1. Total'!AD63,"…")</f>
        <v>0.74099469413510843</v>
      </c>
      <c r="AE137" s="36">
        <f>IF(ISNUMBER(AE112/'Table 1. Total'!AE63),AE112/'Table 1. Total'!AE63,"…")</f>
        <v>0.73734190084997364</v>
      </c>
      <c r="AF137" s="36">
        <f>IF(ISNUMBER(AF112/'Table 1. Total'!AF63),AF112/'Table 1. Total'!AF63,"…")</f>
        <v>0.72668175951957803</v>
      </c>
      <c r="AG137" s="36">
        <f>IF(ISNUMBER(AG112/'Table 1. Total'!AG63),AG112/'Table 1. Total'!AG63,"…")</f>
        <v>0.70463252609750093</v>
      </c>
      <c r="AH137" s="36">
        <f>IF(ISNUMBER(AH112/'Table 1. Total'!AH63),AH112/'Table 1. Total'!AH63,"…")</f>
        <v>0.67452421487854564</v>
      </c>
      <c r="AI137" s="36">
        <f>IF(ISNUMBER(AI112/'Table 1. Total'!AI63),AI112/'Table 1. Total'!AI63,"…")</f>
        <v>0.67026201924944273</v>
      </c>
      <c r="AJ137" s="36">
        <f>IF(ISNUMBER(AJ112/'Table 1. Total'!AJ63),AJ112/'Table 1. Total'!AJ63,"…")</f>
        <v>0.63959780467802652</v>
      </c>
      <c r="AK137" s="36">
        <f>IF(ISNUMBER(AK112/'Table 1. Total'!AK63),AK112/'Table 1. Total'!AK63,"…")</f>
        <v>0.59475917741657602</v>
      </c>
      <c r="AL137" s="36">
        <f>IF(ISNUMBER(AL112/'Table 1. Total'!AL63),AL112/'Table 1. Total'!AL63,"…")</f>
        <v>0.59172928032925365</v>
      </c>
      <c r="AM137" s="36">
        <f>IF(ISNUMBER(AM112/'Table 1. Total'!AM63),AM112/'Table 1. Total'!AM63,"…")</f>
        <v>0.59947681112089746</v>
      </c>
      <c r="AN137" s="36">
        <f>IF(ISNUMBER(AN112/'Table 1. Total'!AN63),AN112/'Table 1. Total'!AN63,"…")</f>
        <v>0.59177584185490806</v>
      </c>
      <c r="AO137" s="36">
        <f>IF(ISNUMBER(AO112/'Table 1. Total'!AO63),AO112/'Table 1. Total'!AO63,"…")</f>
        <v>0.58529370073402076</v>
      </c>
      <c r="AP137" s="36">
        <f>IF(ISNUMBER(AP112/'Table 1. Total'!AP63),AP112/'Table 1. Total'!AP63,"…")</f>
        <v>0.58775254214113526</v>
      </c>
      <c r="AQ137" s="36">
        <f>IF(ISNUMBER(AQ112/'Table 1. Total'!AQ63),AQ112/'Table 1. Total'!AQ63,"…")</f>
        <v>0.57990641199596427</v>
      </c>
      <c r="AR137" s="36">
        <f>IF(ISNUMBER(AR112/'Table 1. Total'!AR63),AR112/'Table 1. Total'!AR63,"…")</f>
        <v>0.58643688490647494</v>
      </c>
      <c r="AS137" s="36">
        <f>IF(ISNUMBER(AS112/'Table 1. Total'!AS63),AS112/'Table 1. Total'!AS63,"…")</f>
        <v>0.57446557698452339</v>
      </c>
      <c r="AT137" s="36">
        <f>IF(ISNUMBER(AT112/'Table 1. Total'!AT63),AT112/'Table 1. Total'!AT63,"…")</f>
        <v>0.59209436062329956</v>
      </c>
      <c r="AU137" s="36">
        <f>IF(ISNUMBER(AU112/'Table 1. Total'!AU63),AU112/'Table 1. Total'!AU63,"…")</f>
        <v>0.59332103948088899</v>
      </c>
      <c r="AV137" s="36">
        <f>IF(ISNUMBER(AV112/'Table 1. Total'!AV63),AV112/'Table 1. Total'!AV63,"…")</f>
        <v>0.58780982924208047</v>
      </c>
      <c r="AW137" s="36">
        <f>IF(ISNUMBER(AW112/'Table 1. Total'!AW63),AW112/'Table 1. Total'!AW63,"…")</f>
        <v>0.58973440992148041</v>
      </c>
      <c r="AX137" s="36">
        <f>IF(ISNUMBER(AX112/'Table 1. Total'!AX63),AX112/'Table 1. Total'!AX63,"…")</f>
        <v>0.6015278822468354</v>
      </c>
      <c r="AY137" s="36">
        <f>IF(ISNUMBER(AY112/'Table 1. Total'!AY63),AY112/'Table 1. Total'!AY63,"…")</f>
        <v>0.61610837046467215</v>
      </c>
      <c r="AZ137" s="36">
        <f>IF(ISNUMBER(AZ112/'Table 1. Total'!AZ63),AZ112/'Table 1. Total'!AZ63,"…")</f>
        <v>0.60484587438325954</v>
      </c>
      <c r="BA137" s="36">
        <f>IF(ISNUMBER(BA112/'Table 1. Total'!BA63),BA112/'Table 1. Total'!BA63,"…")</f>
        <v>0.58484373739560913</v>
      </c>
      <c r="BB137" s="36">
        <f>IF(ISNUMBER(BB112/'Table 1. Total'!BB63),BB112/'Table 1. Total'!BB63,"…")</f>
        <v>0.58496854807810339</v>
      </c>
      <c r="BC137" s="36">
        <f>IF(ISNUMBER(BC112/'Table 1. Total'!BC63),BC112/'Table 1. Total'!BC63,"…")</f>
        <v>0.59490870188917799</v>
      </c>
      <c r="BD137" s="36">
        <f>IF(ISNUMBER(BD112/'Table 1. Total'!BD63),BD112/'Table 1. Total'!BD63,"…")</f>
        <v>0.6071081570084218</v>
      </c>
      <c r="BE137" s="36">
        <f>IF(ISNUMBER(BE112/'Table 1. Total'!BE63),BE112/'Table 1. Total'!BE63,"…")</f>
        <v>0.60833962880148196</v>
      </c>
      <c r="BF137" s="36">
        <f>IF(ISNUMBER(BF112/'Table 1. Total'!BF63),BF112/'Table 1. Total'!BF63,"…")</f>
        <v>0.61818608698054056</v>
      </c>
      <c r="BG137" s="36">
        <f>IF(ISNUMBER(BG112/'Table 1. Total'!BG63),BG112/'Table 1. Total'!BG63,"…")</f>
        <v>0.61270281159278406</v>
      </c>
      <c r="BH137" s="36">
        <f>IF(ISNUMBER(BH112/'Table 1. Total'!BH63),BH112/'Table 1. Total'!BH63,"…")</f>
        <v>0.61515670106656994</v>
      </c>
      <c r="BI137" s="36">
        <f>IF(ISNUMBER(BI112/'Table 1. Total'!BI63),BI112/'Table 1. Total'!BI63,"…")</f>
        <v>0.61601061381027811</v>
      </c>
      <c r="BJ137" s="36">
        <f>IF(ISNUMBER(BJ112/'Table 1. Total'!BJ63),BJ112/'Table 1. Total'!BJ63,"…")</f>
        <v>0.60321554770318009</v>
      </c>
      <c r="BK137" s="36">
        <f>IF(ISNUMBER(BK112/'Table 1. Total'!BK63),BK112/'Table 1. Total'!BK63,"…")</f>
        <v>0.63550484153904019</v>
      </c>
      <c r="BL137" s="36">
        <f>IF(ISNUMBER(BL112/'Table 1. Total'!BL63),BL112/'Table 1. Total'!BL63,"…")</f>
        <v>0.6553022546059889</v>
      </c>
      <c r="BM137" s="36">
        <f>IF(ISNUMBER(BM112/'Table 1. Total'!BM63),BM112/'Table 1. Total'!BM63,"…")</f>
        <v>0.65424483110300702</v>
      </c>
      <c r="BN137" s="36">
        <f>IF(ISNUMBER(BN112/'Table 1. Total'!BN63),BN112/'Table 1. Total'!BN63,"…")</f>
        <v>0.67748279628201125</v>
      </c>
      <c r="BO137" s="36">
        <f>IF(ISNUMBER(BO112/'Table 1. Total'!BO63),BO112/'Table 1. Total'!BO63,"…")</f>
        <v>0.71457732773379767</v>
      </c>
      <c r="BP137" s="36">
        <f>IF(ISNUMBER(BP112/'Table 1. Total'!BP63),BP112/'Table 1. Total'!BP63,"…")</f>
        <v>0.72678680565866394</v>
      </c>
      <c r="BQ137" s="36">
        <f>IF(ISNUMBER(BQ112/'Table 1. Total'!BQ63),BQ112/'Table 1. Total'!BQ63,"…")</f>
        <v>0.73168840080382191</v>
      </c>
      <c r="BR137" s="36">
        <f>IF(ISNUMBER(BR112/'Table 1. Total'!BR63),BR112/'Table 1. Total'!BR63,"…")</f>
        <v>0.75256296080005847</v>
      </c>
      <c r="BS137" s="36">
        <f>IF(ISNUMBER(BS112/'Table 1. Total'!BS63),BS112/'Table 1. Total'!BS63,"…")</f>
        <v>0.76064657288087656</v>
      </c>
      <c r="BT137" s="36">
        <f>IF(ISNUMBER(BT112/'Table 1. Total'!BT63),BT112/'Table 1. Total'!BT63,"…")</f>
        <v>0.77719472454930705</v>
      </c>
      <c r="BU137" s="36">
        <f>IF(ISNUMBER(BU112/'Table 1. Total'!BU63),BU112/'Table 1. Total'!BU63,"…")</f>
        <v>0.76254209561154218</v>
      </c>
      <c r="BV137" s="36">
        <f>IF(ISNUMBER(BV112/'Table 1. Total'!BV63),BV112/'Table 1. Total'!BV63,"…")</f>
        <v>0.75520686095449852</v>
      </c>
      <c r="BW137" s="36">
        <f>IF(ISNUMBER(BW112/'Table 1. Total'!BW63),BW112/'Table 1. Total'!BW63,"…")</f>
        <v>0.75352639170073965</v>
      </c>
      <c r="BX137" s="36">
        <f>IF(ISNUMBER(BX112/'Table 1. Total'!BX63),BX112/'Table 1. Total'!BX63,"…")</f>
        <v>0.75241150957078551</v>
      </c>
      <c r="BY137" s="36">
        <f>IF(ISNUMBER(BY112/'Table 1. Total'!BY63),BY112/'Table 1. Total'!BY63,"…")</f>
        <v>0.73601384515725654</v>
      </c>
      <c r="BZ137" s="36">
        <f>IF(ISNUMBER(BZ112/'Table 1. Total'!BZ63),BZ112/'Table 1. Total'!BZ63,"…")</f>
        <v>0.74660839191020534</v>
      </c>
      <c r="CA137" s="36">
        <f>IF(ISNUMBER(CA112/'Table 1. Total'!CA63),CA112/'Table 1. Total'!CA63,"…")</f>
        <v>0.74971216735937019</v>
      </c>
      <c r="CB137" s="36">
        <f>IF(ISNUMBER(CB112/'Table 1. Total'!CB63),CB112/'Table 1. Total'!CB63,"…")</f>
        <v>0.76215635329805609</v>
      </c>
      <c r="CC137" s="36">
        <f>IF(ISNUMBER(CC112/'Table 1. Total'!CC63),CC112/'Table 1. Total'!CC63,"…")</f>
        <v>0.74402671153643929</v>
      </c>
      <c r="CD137" s="36">
        <f>IF(ISNUMBER(CD112/'Table 1. Total'!CD63),CD112/'Table 1. Total'!CD63,"…")</f>
        <v>0.76799251840803084</v>
      </c>
      <c r="CE137" s="36">
        <f>IF(ISNUMBER(CE112/'Table 1. Total'!CE63),CE112/'Table 1. Total'!CE63,"…")</f>
        <v>0.77031772210665639</v>
      </c>
      <c r="CF137" s="36">
        <f>IF(ISNUMBER(CF112/'Table 1. Total'!CF63),CF112/'Table 1. Total'!CF63,"…")</f>
        <v>0.77016920582085091</v>
      </c>
      <c r="CG137" s="36">
        <f>IF(ISNUMBER(CG112/'Table 1. Total'!CG63),CG112/'Table 1. Total'!CG63,"…")</f>
        <v>0.77597989458771433</v>
      </c>
      <c r="CH137" s="36">
        <f>IF(ISNUMBER(CH112/'Table 1. Total'!CH63),CH112/'Table 1. Total'!CH63,"…")</f>
        <v>0.77459186496956278</v>
      </c>
      <c r="CI137" s="36">
        <f>IF(ISNUMBER(CI112/'Table 1. Total'!CI63),CI112/'Table 1. Total'!CI63,"…")</f>
        <v>0.78830340477413052</v>
      </c>
    </row>
    <row r="138" spans="1:87">
      <c r="A138" t="str">
        <f t="shared" si="31"/>
        <v>Peru</v>
      </c>
      <c r="B138" s="36">
        <f>IF(ISNUMBER(B113/'Table 1. Total'!B64),B113/'Table 1. Total'!B64,"…")</f>
        <v>1</v>
      </c>
      <c r="C138" s="36">
        <f>IF(ISNUMBER(C113/'Table 1. Total'!C64),C113/'Table 1. Total'!C64,"…")</f>
        <v>1</v>
      </c>
      <c r="D138" s="36">
        <f>IF(ISNUMBER(D113/'Table 1. Total'!D64),D113/'Table 1. Total'!D64,"…")</f>
        <v>1</v>
      </c>
      <c r="E138" s="36">
        <f>IF(ISNUMBER(E113/'Table 1. Total'!E64),E113/'Table 1. Total'!E64,"…")</f>
        <v>1</v>
      </c>
      <c r="F138" s="36">
        <f>IF(ISNUMBER(F113/'Table 1. Total'!F64),F113/'Table 1. Total'!F64,"…")</f>
        <v>0.95174461766889384</v>
      </c>
      <c r="G138" s="36">
        <f>IF(ISNUMBER(G113/'Table 1. Total'!G64),G113/'Table 1. Total'!G64,"…")</f>
        <v>0.84160756501182032</v>
      </c>
      <c r="H138" s="36">
        <f>IF(ISNUMBER(H113/'Table 1. Total'!H64),H113/'Table 1. Total'!H64,"…")</f>
        <v>0.71465390279823271</v>
      </c>
      <c r="I138" s="36">
        <f>IF(ISNUMBER(I113/'Table 1. Total'!I64),I113/'Table 1. Total'!I64,"…")</f>
        <v>0.73949864498644979</v>
      </c>
      <c r="J138" s="36">
        <f>IF(ISNUMBER(J113/'Table 1. Total'!J64),J113/'Table 1. Total'!J64,"…")</f>
        <v>0.73865465078854198</v>
      </c>
      <c r="K138" s="36">
        <f>IF(ISNUMBER(K113/'Table 1. Total'!K64),K113/'Table 1. Total'!K64,"…")</f>
        <v>0.75313935681470134</v>
      </c>
      <c r="L138" s="36">
        <f>IF(ISNUMBER(L113/'Table 1. Total'!L64),L113/'Table 1. Total'!L64,"…")</f>
        <v>0.75472255017709566</v>
      </c>
      <c r="M138" s="36">
        <f>IF(ISNUMBER(M113/'Table 1. Total'!M64),M113/'Table 1. Total'!M64,"…")</f>
        <v>0.72783783783783795</v>
      </c>
      <c r="N138" s="36">
        <f>IF(ISNUMBER(N113/'Table 1. Total'!N64),N113/'Table 1. Total'!N64,"…")</f>
        <v>0.72059963814939265</v>
      </c>
      <c r="O138" s="36">
        <f>IF(ISNUMBER(O113/'Table 1. Total'!O64),O113/'Table 1. Total'!O64,"…")</f>
        <v>0.6924945348554773</v>
      </c>
      <c r="P138" s="36">
        <f>IF(ISNUMBER(P113/'Table 1. Total'!P64),P113/'Table 1. Total'!P64,"…")</f>
        <v>0.74237988634406749</v>
      </c>
      <c r="Q138" s="36">
        <f>IF(ISNUMBER(Q113/'Table 1. Total'!Q64),Q113/'Table 1. Total'!Q64,"…")</f>
        <v>0.733375554148195</v>
      </c>
      <c r="R138" s="36">
        <f>IF(ISNUMBER(R113/'Table 1. Total'!R64),R113/'Table 1. Total'!R64,"…")</f>
        <v>0.63897216274089941</v>
      </c>
      <c r="S138" s="36">
        <f>IF(ISNUMBER(S113/'Table 1. Total'!S64),S113/'Table 1. Total'!S64,"…")</f>
        <v>0.62941780319694973</v>
      </c>
      <c r="T138" s="36">
        <f>IF(ISNUMBER(T113/'Table 1. Total'!T64),T113/'Table 1. Total'!T64,"…")</f>
        <v>0.67371647509578547</v>
      </c>
      <c r="U138" s="36">
        <f>IF(ISNUMBER(U113/'Table 1. Total'!U64),U113/'Table 1. Total'!U64,"…")</f>
        <v>0.73256939961265333</v>
      </c>
      <c r="V138" s="36">
        <f>IF(ISNUMBER(V113/'Table 1. Total'!V64),V113/'Table 1. Total'!V64,"…")</f>
        <v>0.76592664092664087</v>
      </c>
      <c r="W138" s="36">
        <f>IF(ISNUMBER(W113/'Table 1. Total'!W64),W113/'Table 1. Total'!W64,"…")</f>
        <v>0.79242199108469535</v>
      </c>
      <c r="X138" s="36">
        <f>IF(ISNUMBER(X113/'Table 1. Total'!X64),X113/'Table 1. Total'!X64,"…")</f>
        <v>0.79668049792531126</v>
      </c>
      <c r="Y138" s="36">
        <f>IF(ISNUMBER(Y113/'Table 1. Total'!Y64),Y113/'Table 1. Total'!Y64,"…")</f>
        <v>0.80913650535448012</v>
      </c>
      <c r="Z138" s="36">
        <f>IF(ISNUMBER(Z113/'Table 1. Total'!Z64),Z113/'Table 1. Total'!Z64,"…")</f>
        <v>0.83428869202709743</v>
      </c>
      <c r="AA138" s="36">
        <f>IF(ISNUMBER(AA113/'Table 1. Total'!AA64),AA113/'Table 1. Total'!AA64,"…")</f>
        <v>0.79909898940703761</v>
      </c>
      <c r="AB138" s="36">
        <f>IF(ISNUMBER(AB113/'Table 1. Total'!AB64),AB113/'Table 1. Total'!AB64,"…")</f>
        <v>0.68776614109793988</v>
      </c>
      <c r="AC138" s="36">
        <f>IF(ISNUMBER(AC113/'Table 1. Total'!AC64),AC113/'Table 1. Total'!AC64,"…")</f>
        <v>0.5750566000590609</v>
      </c>
      <c r="AD138" s="36">
        <f>IF(ISNUMBER(AD113/'Table 1. Total'!AD64),AD113/'Table 1. Total'!AD64,"…")</f>
        <v>0.57475213507411405</v>
      </c>
      <c r="AE138" s="36">
        <f>IF(ISNUMBER(AE113/'Table 1. Total'!AE64),AE113/'Table 1. Total'!AE64,"…")</f>
        <v>0.57561772906451303</v>
      </c>
      <c r="AF138" s="36">
        <f>IF(ISNUMBER(AF113/'Table 1. Total'!AF64),AF113/'Table 1. Total'!AF64,"…")</f>
        <v>0.55220729366602683</v>
      </c>
      <c r="AG138" s="36">
        <f>IF(ISNUMBER(AG113/'Table 1. Total'!AG64),AG113/'Table 1. Total'!AG64,"…")</f>
        <v>0.55196901226597805</v>
      </c>
      <c r="AH138" s="36">
        <f>IF(ISNUMBER(AH113/'Table 1. Total'!AH64),AH113/'Table 1. Total'!AH64,"…")</f>
        <v>0.50128733264675585</v>
      </c>
      <c r="AI138" s="36">
        <f>IF(ISNUMBER(AI113/'Table 1. Total'!AI64),AI113/'Table 1. Total'!AI64,"…")</f>
        <v>0.46325660699062232</v>
      </c>
      <c r="AJ138" s="36">
        <f>IF(ISNUMBER(AJ113/'Table 1. Total'!AJ64),AJ113/'Table 1. Total'!AJ64,"…")</f>
        <v>0.46522021777994466</v>
      </c>
      <c r="AK138" s="36">
        <f>IF(ISNUMBER(AK113/'Table 1. Total'!AK64),AK113/'Table 1. Total'!AK64,"…")</f>
        <v>0.44571835217838224</v>
      </c>
      <c r="AL138" s="36">
        <f>IF(ISNUMBER(AL113/'Table 1. Total'!AL64),AL113/'Table 1. Total'!AL64,"…")</f>
        <v>0.43524608754819688</v>
      </c>
      <c r="AM138" s="36">
        <f>IF(ISNUMBER(AM113/'Table 1. Total'!AM64),AM113/'Table 1. Total'!AM64,"…")</f>
        <v>0.43674557140617648</v>
      </c>
      <c r="AN138" s="36">
        <f>IF(ISNUMBER(AN113/'Table 1. Total'!AN64),AN113/'Table 1. Total'!AN64,"…")</f>
        <v>0.43384494293585207</v>
      </c>
      <c r="AO138" s="36">
        <f>IF(ISNUMBER(AO113/'Table 1. Total'!AO64),AO113/'Table 1. Total'!AO64,"…")</f>
        <v>0.48920077972709547</v>
      </c>
      <c r="AP138" s="36">
        <f>IF(ISNUMBER(AP113/'Table 1. Total'!AP64),AP113/'Table 1. Total'!AP64,"…")</f>
        <v>0.54105605954873226</v>
      </c>
      <c r="AQ138" s="36">
        <f>IF(ISNUMBER(AQ113/'Table 1. Total'!AQ64),AQ113/'Table 1. Total'!AQ64,"…")</f>
        <v>0.57870439314966493</v>
      </c>
      <c r="AR138" s="36">
        <f>IF(ISNUMBER(AR113/'Table 1. Total'!AR64),AR113/'Table 1. Total'!AR64,"…")</f>
        <v>0.61315554231227654</v>
      </c>
      <c r="AS138" s="36">
        <f>IF(ISNUMBER(AS113/'Table 1. Total'!AS64),AS113/'Table 1. Total'!AS64,"…")</f>
        <v>0.62230853093485961</v>
      </c>
      <c r="AT138" s="36">
        <f>IF(ISNUMBER(AT113/'Table 1. Total'!AT64),AT113/'Table 1. Total'!AT64,"…")</f>
        <v>0.60993566359355311</v>
      </c>
      <c r="AU138" s="36">
        <f>IF(ISNUMBER(AU113/'Table 1. Total'!AU64),AU113/'Table 1. Total'!AU64,"…")</f>
        <v>0.63060205183585305</v>
      </c>
      <c r="AV138" s="36">
        <f>IF(ISNUMBER(AV113/'Table 1. Total'!AV64),AV113/'Table 1. Total'!AV64,"…")</f>
        <v>0.6361309443621177</v>
      </c>
      <c r="AW138" s="36">
        <f>IF(ISNUMBER(AW113/'Table 1. Total'!AW64),AW113/'Table 1. Total'!AW64,"…")</f>
        <v>0.64608677308206164</v>
      </c>
      <c r="AX138" s="36">
        <f>IF(ISNUMBER(AX113/'Table 1. Total'!AX64),AX113/'Table 1. Total'!AX64,"…")</f>
        <v>0.66294323938173783</v>
      </c>
      <c r="AY138" s="36">
        <f>IF(ISNUMBER(AY113/'Table 1. Total'!AY64),AY113/'Table 1. Total'!AY64,"…")</f>
        <v>0.67012680258577817</v>
      </c>
      <c r="AZ138" s="36">
        <f>IF(ISNUMBER(AZ113/'Table 1. Total'!AZ64),AZ113/'Table 1. Total'!AZ64,"…")</f>
        <v>0.63221680876979303</v>
      </c>
      <c r="BA138" s="36">
        <f>IF(ISNUMBER(BA113/'Table 1. Total'!BA64),BA113/'Table 1. Total'!BA64,"…")</f>
        <v>0.62952689972786269</v>
      </c>
      <c r="BB138" s="36">
        <f>IF(ISNUMBER(BB113/'Table 1. Total'!BB64),BB113/'Table 1. Total'!BB64,"…")</f>
        <v>0.60181612872870993</v>
      </c>
      <c r="BC138" s="36">
        <f>IF(ISNUMBER(BC113/'Table 1. Total'!BC64),BC113/'Table 1. Total'!BC64,"…")</f>
        <v>0.5731864421838212</v>
      </c>
      <c r="BD138" s="36">
        <f>IF(ISNUMBER(BD113/'Table 1. Total'!BD64),BD113/'Table 1. Total'!BD64,"…")</f>
        <v>0.53420713690431099</v>
      </c>
      <c r="BE138" s="36">
        <f>IF(ISNUMBER(BE113/'Table 1. Total'!BE64),BE113/'Table 1. Total'!BE64,"…")</f>
        <v>0.55894549763033174</v>
      </c>
      <c r="BF138" s="36">
        <f>IF(ISNUMBER(BF113/'Table 1. Total'!BF64),BF113/'Table 1. Total'!BF64,"…")</f>
        <v>0.61485256643611219</v>
      </c>
      <c r="BG138" s="36">
        <f>IF(ISNUMBER(BG113/'Table 1. Total'!BG64),BG113/'Table 1. Total'!BG64,"…")</f>
        <v>0.61233111183946975</v>
      </c>
      <c r="BH138" s="36">
        <f>IF(ISNUMBER(BH113/'Table 1. Total'!BH64),BH113/'Table 1. Total'!BH64,"…")</f>
        <v>0.58490299325016792</v>
      </c>
      <c r="BI138" s="36">
        <f>IF(ISNUMBER(BI113/'Table 1. Total'!BI64),BI113/'Table 1. Total'!BI64,"…")</f>
        <v>0.56102238534536919</v>
      </c>
      <c r="BJ138" s="36">
        <f>IF(ISNUMBER(BJ113/'Table 1. Total'!BJ64),BJ113/'Table 1. Total'!BJ64,"…")</f>
        <v>0.49336235705307047</v>
      </c>
      <c r="BK138" s="36">
        <f>IF(ISNUMBER(BK113/'Table 1. Total'!BK64),BK113/'Table 1. Total'!BK64,"…")</f>
        <v>0.46139233107318217</v>
      </c>
      <c r="BL138" s="36">
        <f>IF(ISNUMBER(BL113/'Table 1. Total'!BL64),BL113/'Table 1. Total'!BL64,"…")</f>
        <v>0.50355589514517451</v>
      </c>
      <c r="BM138" s="36">
        <f>IF(ISNUMBER(BM113/'Table 1. Total'!BM64),BM113/'Table 1. Total'!BM64,"…")</f>
        <v>0.51759834368530022</v>
      </c>
      <c r="BN138" s="36">
        <f>IF(ISNUMBER(BN113/'Table 1. Total'!BN64),BN113/'Table 1. Total'!BN64,"…")</f>
        <v>0.49974590626764537</v>
      </c>
      <c r="BO138" s="36">
        <f>IF(ISNUMBER(BO113/'Table 1. Total'!BO64),BO113/'Table 1. Total'!BO64,"…")</f>
        <v>0.49360204734484969</v>
      </c>
      <c r="BP138" s="36">
        <f>IF(ISNUMBER(BP113/'Table 1. Total'!BP64),BP113/'Table 1. Total'!BP64,"…")</f>
        <v>0.46543021481394525</v>
      </c>
      <c r="BQ138" s="36">
        <f>IF(ISNUMBER(BQ113/'Table 1. Total'!BQ64),BQ113/'Table 1. Total'!BQ64,"…")</f>
        <v>0.48570846431482129</v>
      </c>
      <c r="BR138" s="36">
        <f>IF(ISNUMBER(BR113/'Table 1. Total'!BR64),BR113/'Table 1. Total'!BR64,"…")</f>
        <v>0.5215264187866927</v>
      </c>
      <c r="BS138" s="36">
        <f>IF(ISNUMBER(BS113/'Table 1. Total'!BS64),BS113/'Table 1. Total'!BS64,"…")</f>
        <v>0.55829065971910286</v>
      </c>
      <c r="BT138" s="36">
        <f>IF(ISNUMBER(BT113/'Table 1. Total'!BT64),BT113/'Table 1. Total'!BT64,"…")</f>
        <v>0.50466630319745998</v>
      </c>
      <c r="BU138" s="36">
        <f>IF(ISNUMBER(BU113/'Table 1. Total'!BU64),BU113/'Table 1. Total'!BU64,"…")</f>
        <v>0.51108521664469031</v>
      </c>
      <c r="BV138" s="36">
        <f>IF(ISNUMBER(BV113/'Table 1. Total'!BV64),BV113/'Table 1. Total'!BV64,"…")</f>
        <v>0.52707163614818153</v>
      </c>
      <c r="BW138" s="36">
        <f>IF(ISNUMBER(BW113/'Table 1. Total'!BW64),BW113/'Table 1. Total'!BW64,"…")</f>
        <v>0.54484036488027365</v>
      </c>
      <c r="BX138" s="36">
        <f>IF(ISNUMBER(BX113/'Table 1. Total'!BX64),BX113/'Table 1. Total'!BX64,"…")</f>
        <v>0.56974471188913201</v>
      </c>
      <c r="BY138" s="36">
        <f>IF(ISNUMBER(BY113/'Table 1. Total'!BY64),BY113/'Table 1. Total'!BY64,"…")</f>
        <v>0.59294163166040237</v>
      </c>
      <c r="BZ138" s="36">
        <f>IF(ISNUMBER(BZ113/'Table 1. Total'!BZ64),BZ113/'Table 1. Total'!BZ64,"…")</f>
        <v>0.61730311220530376</v>
      </c>
      <c r="CA138" s="36">
        <f>IF(ISNUMBER(CA113/'Table 1. Total'!CA64),CA113/'Table 1. Total'!CA64,"…")</f>
        <v>0.61320183197227818</v>
      </c>
      <c r="CB138" s="36">
        <f>IF(ISNUMBER(CB113/'Table 1. Total'!CB64),CB113/'Table 1. Total'!CB64,"…")</f>
        <v>0.63002471377414637</v>
      </c>
      <c r="CC138" s="36">
        <f>IF(ISNUMBER(CC113/'Table 1. Total'!CC64),CC113/'Table 1. Total'!CC64,"…")</f>
        <v>0.64014646329930402</v>
      </c>
      <c r="CD138" s="36">
        <f>IF(ISNUMBER(CD113/'Table 1. Total'!CD64),CD113/'Table 1. Total'!CD64,"…")</f>
        <v>0.6490729236356686</v>
      </c>
      <c r="CE138" s="36">
        <f>IF(ISNUMBER(CE113/'Table 1. Total'!CE64),CE113/'Table 1. Total'!CE64,"…")</f>
        <v>0.65439031505250878</v>
      </c>
      <c r="CF138" s="36">
        <f>IF(ISNUMBER(CF113/'Table 1. Total'!CF64),CF113/'Table 1. Total'!CF64,"…")</f>
        <v>0.60049519704715837</v>
      </c>
      <c r="CG138" s="36">
        <f>IF(ISNUMBER(CG113/'Table 1. Total'!CG64),CG113/'Table 1. Total'!CG64,"…")</f>
        <v>0.59501734182667243</v>
      </c>
      <c r="CH138" s="36">
        <f>IF(ISNUMBER(CH113/'Table 1. Total'!CH64),CH113/'Table 1. Total'!CH64,"…")</f>
        <v>0.57293239570300702</v>
      </c>
      <c r="CI138" s="36">
        <f>IF(ISNUMBER(CI113/'Table 1. Total'!CI64),CI113/'Table 1. Total'!CI64,"…")</f>
        <v>0.55957042838495319</v>
      </c>
    </row>
    <row r="139" spans="1:87">
      <c r="A139" t="str">
        <f t="shared" si="31"/>
        <v>Philippines</v>
      </c>
      <c r="B139" s="36" t="str">
        <f>IF(ISNUMBER(B114/'Table 1. Total'!B65),B114/'Table 1. Total'!B65,"…")</f>
        <v>…</v>
      </c>
      <c r="C139" s="36" t="str">
        <f>IF(ISNUMBER(C114/'Table 1. Total'!C65),C114/'Table 1. Total'!C65,"…")</f>
        <v>…</v>
      </c>
      <c r="D139" s="36" t="str">
        <f>IF(ISNUMBER(D114/'Table 1. Total'!D65),D114/'Table 1. Total'!D65,"…")</f>
        <v>…</v>
      </c>
      <c r="E139" s="36" t="str">
        <f>IF(ISNUMBER(E114/'Table 1. Total'!E65),E114/'Table 1. Total'!E65,"…")</f>
        <v>…</v>
      </c>
      <c r="F139" s="36" t="str">
        <f>IF(ISNUMBER(F114/'Table 1. Total'!F65),F114/'Table 1. Total'!F65,"…")</f>
        <v>…</v>
      </c>
      <c r="G139" s="36" t="str">
        <f>IF(ISNUMBER(G114/'Table 1. Total'!G65),G114/'Table 1. Total'!G65,"…")</f>
        <v>…</v>
      </c>
      <c r="H139" s="36" t="str">
        <f>IF(ISNUMBER(H114/'Table 1. Total'!H65),H114/'Table 1. Total'!H65,"…")</f>
        <v>…</v>
      </c>
      <c r="I139" s="36" t="str">
        <f>IF(ISNUMBER(I114/'Table 1. Total'!I65),I114/'Table 1. Total'!I65,"…")</f>
        <v>…</v>
      </c>
      <c r="J139" s="36" t="str">
        <f>IF(ISNUMBER(J114/'Table 1. Total'!J65),J114/'Table 1. Total'!J65,"…")</f>
        <v>…</v>
      </c>
      <c r="K139" s="36" t="str">
        <f>IF(ISNUMBER(K114/'Table 1. Total'!K65),K114/'Table 1. Total'!K65,"…")</f>
        <v>…</v>
      </c>
      <c r="L139" s="36" t="str">
        <f>IF(ISNUMBER(L114/'Table 1. Total'!L65),L114/'Table 1. Total'!L65,"…")</f>
        <v>…</v>
      </c>
      <c r="M139" s="36">
        <f>IF(ISNUMBER(M114/'Table 1. Total'!M65),M114/'Table 1. Total'!M65,"…")</f>
        <v>0.98564086016548746</v>
      </c>
      <c r="N139" s="36">
        <f>IF(ISNUMBER(N114/'Table 1. Total'!N65),N114/'Table 1. Total'!N65,"…")</f>
        <v>0.99637267414522745</v>
      </c>
      <c r="O139" s="36">
        <f>IF(ISNUMBER(O114/'Table 1. Total'!O65),O114/'Table 1. Total'!O65,"…")</f>
        <v>0.97768054450632025</v>
      </c>
      <c r="P139" s="36">
        <f>IF(ISNUMBER(P114/'Table 1. Total'!P65),P114/'Table 1. Total'!P65,"…")</f>
        <v>0.9695806504870399</v>
      </c>
      <c r="Q139" s="36">
        <f>IF(ISNUMBER(Q114/'Table 1. Total'!Q65),Q114/'Table 1. Total'!Q65,"…")</f>
        <v>0.98162540140992272</v>
      </c>
      <c r="R139" s="36">
        <f>IF(ISNUMBER(R114/'Table 1. Total'!R65),R114/'Table 1. Total'!R65,"…")</f>
        <v>0.99798454199179021</v>
      </c>
      <c r="S139" s="36">
        <f>IF(ISNUMBER(S114/'Table 1. Total'!S65),S114/'Table 1. Total'!S65,"…")</f>
        <v>0.99001216592755381</v>
      </c>
      <c r="T139" s="36">
        <f>IF(ISNUMBER(T114/'Table 1. Total'!T65),T114/'Table 1. Total'!T65,"…")</f>
        <v>0.99468613138686124</v>
      </c>
      <c r="U139" s="36">
        <f>IF(ISNUMBER(U114/'Table 1. Total'!U65),U114/'Table 1. Total'!U65,"…")</f>
        <v>0.99265521064301543</v>
      </c>
      <c r="V139" s="36">
        <f>IF(ISNUMBER(V114/'Table 1. Total'!V65),V114/'Table 1. Total'!V65,"…")</f>
        <v>0.98352442824267361</v>
      </c>
      <c r="W139" s="36">
        <f>IF(ISNUMBER(W114/'Table 1. Total'!W65),W114/'Table 1. Total'!W65,"…")</f>
        <v>0.97722170061640201</v>
      </c>
      <c r="X139" s="36">
        <f>IF(ISNUMBER(X114/'Table 1. Total'!X65),X114/'Table 1. Total'!X65,"…")</f>
        <v>0.98583063487390832</v>
      </c>
      <c r="Y139" s="36">
        <f>IF(ISNUMBER(Y114/'Table 1. Total'!Y65),Y114/'Table 1. Total'!Y65,"…")</f>
        <v>0.98928134124517275</v>
      </c>
      <c r="Z139" s="36">
        <f>IF(ISNUMBER(Z114/'Table 1. Total'!Z65),Z114/'Table 1. Total'!Z65,"…")</f>
        <v>0.98936631160859367</v>
      </c>
      <c r="AA139" s="36">
        <f>IF(ISNUMBER(AA114/'Table 1. Total'!AA65),AA114/'Table 1. Total'!AA65,"…")</f>
        <v>0.96576912059581788</v>
      </c>
      <c r="AB139" s="36">
        <f>IF(ISNUMBER(AB114/'Table 1. Total'!AB65),AB114/'Table 1. Total'!AB65,"…")</f>
        <v>0.95420166043068433</v>
      </c>
      <c r="AC139" s="36">
        <f>IF(ISNUMBER(AC114/'Table 1. Total'!AC65),AC114/'Table 1. Total'!AC65,"…")</f>
        <v>0.93060580463159237</v>
      </c>
      <c r="AD139" s="36">
        <f>IF(ISNUMBER(AD114/'Table 1. Total'!AD65),AD114/'Table 1. Total'!AD65,"…")</f>
        <v>0.91230640765073812</v>
      </c>
      <c r="AE139" s="36">
        <f>IF(ISNUMBER(AE114/'Table 1. Total'!AE65),AE114/'Table 1. Total'!AE65,"…")</f>
        <v>0.91087431110025496</v>
      </c>
      <c r="AF139" s="36">
        <f>IF(ISNUMBER(AF114/'Table 1. Total'!AF65),AF114/'Table 1. Total'!AF65,"…")</f>
        <v>0.91053647709825025</v>
      </c>
      <c r="AG139" s="36">
        <f>IF(ISNUMBER(AG114/'Table 1. Total'!AG65),AG114/'Table 1. Total'!AG65,"…")</f>
        <v>0.88748554656230538</v>
      </c>
      <c r="AH139" s="36">
        <f>IF(ISNUMBER(AH114/'Table 1. Total'!AH65),AH114/'Table 1. Total'!AH65,"…")</f>
        <v>0.90525937595003181</v>
      </c>
      <c r="AI139" s="36">
        <f>IF(ISNUMBER(AI114/'Table 1. Total'!AI65),AI114/'Table 1. Total'!AI65,"…")</f>
        <v>0.89988175539491022</v>
      </c>
      <c r="AJ139" s="36">
        <f>IF(ISNUMBER(AJ114/'Table 1. Total'!AJ65),AJ114/'Table 1. Total'!AJ65,"…")</f>
        <v>0.88828198779958645</v>
      </c>
      <c r="AK139" s="36">
        <f>IF(ISNUMBER(AK114/'Table 1. Total'!AK65),AK114/'Table 1. Total'!AK65,"…")</f>
        <v>0.8787785070387043</v>
      </c>
      <c r="AL139" s="36">
        <f>IF(ISNUMBER(AL114/'Table 1. Total'!AL65),AL114/'Table 1. Total'!AL65,"…")</f>
        <v>0.87179813941633744</v>
      </c>
      <c r="AM139" s="36">
        <f>IF(ISNUMBER(AM114/'Table 1. Total'!AM65),AM114/'Table 1. Total'!AM65,"…")</f>
        <v>0.87666217457156148</v>
      </c>
      <c r="AN139" s="36">
        <f>IF(ISNUMBER(AN114/'Table 1. Total'!AN65),AN114/'Table 1. Total'!AN65,"…")</f>
        <v>0.87773238811574739</v>
      </c>
      <c r="AO139" s="36">
        <f>IF(ISNUMBER(AO114/'Table 1. Total'!AO65),AO114/'Table 1. Total'!AO65,"…")</f>
        <v>0.88121521549146775</v>
      </c>
      <c r="AP139" s="36">
        <f>IF(ISNUMBER(AP114/'Table 1. Total'!AP65),AP114/'Table 1. Total'!AP65,"…")</f>
        <v>0.90569082538326462</v>
      </c>
      <c r="AQ139" s="36">
        <f>IF(ISNUMBER(AQ114/'Table 1. Total'!AQ65),AQ114/'Table 1. Total'!AQ65,"…")</f>
        <v>0.90957537275355749</v>
      </c>
      <c r="AR139" s="36">
        <f>IF(ISNUMBER(AR114/'Table 1. Total'!AR65),AR114/'Table 1. Total'!AR65,"…")</f>
        <v>0.9101001457085367</v>
      </c>
      <c r="AS139" s="36">
        <f>IF(ISNUMBER(AS114/'Table 1. Total'!AS65),AS114/'Table 1. Total'!AS65,"…")</f>
        <v>0.90727601400971636</v>
      </c>
      <c r="AT139" s="36">
        <f>IF(ISNUMBER(AT114/'Table 1. Total'!AT65),AT114/'Table 1. Total'!AT65,"…")</f>
        <v>0.90784798740724082</v>
      </c>
      <c r="AU139" s="36">
        <f>IF(ISNUMBER(AU114/'Table 1. Total'!AU65),AU114/'Table 1. Total'!AU65,"…")</f>
        <v>0.90981982187193911</v>
      </c>
      <c r="AV139" s="36">
        <f>IF(ISNUMBER(AV114/'Table 1. Total'!AV65),AV114/'Table 1. Total'!AV65,"…")</f>
        <v>0.9087039397518506</v>
      </c>
      <c r="AW139" s="36">
        <f>IF(ISNUMBER(AW114/'Table 1. Total'!AW65),AW114/'Table 1. Total'!AW65,"…")</f>
        <v>0.90622833711271167</v>
      </c>
      <c r="AX139" s="36">
        <f>IF(ISNUMBER(AX114/'Table 1. Total'!AX65),AX114/'Table 1. Total'!AX65,"…")</f>
        <v>0.91071864005294867</v>
      </c>
      <c r="AY139" s="36">
        <f>IF(ISNUMBER(AY114/'Table 1. Total'!AY65),AY114/'Table 1. Total'!AY65,"…")</f>
        <v>0.90975436098255602</v>
      </c>
      <c r="AZ139" s="36">
        <f>IF(ISNUMBER(AZ114/'Table 1. Total'!AZ65),AZ114/'Table 1. Total'!AZ65,"…")</f>
        <v>0.90832406044725211</v>
      </c>
      <c r="BA139" s="36">
        <f>IF(ISNUMBER(BA114/'Table 1. Total'!BA65),BA114/'Table 1. Total'!BA65,"…")</f>
        <v>0.90057612159843092</v>
      </c>
      <c r="BB139" s="36">
        <f>IF(ISNUMBER(BB114/'Table 1. Total'!BB65),BB114/'Table 1. Total'!BB65,"…")</f>
        <v>0.91215860218347566</v>
      </c>
      <c r="BC139" s="36">
        <f>IF(ISNUMBER(BC114/'Table 1. Total'!BC65),BC114/'Table 1. Total'!BC65,"…")</f>
        <v>0.9200748494240103</v>
      </c>
      <c r="BD139" s="36">
        <f>IF(ISNUMBER(BD114/'Table 1. Total'!BD65),BD114/'Table 1. Total'!BD65,"…")</f>
        <v>0.92383577199228784</v>
      </c>
      <c r="BE139" s="36">
        <f>IF(ISNUMBER(BE114/'Table 1. Total'!BE65),BE114/'Table 1. Total'!BE65,"…")</f>
        <v>0.91280695621777508</v>
      </c>
      <c r="BF139" s="36">
        <f>IF(ISNUMBER(BF114/'Table 1. Total'!BF65),BF114/'Table 1. Total'!BF65,"…")</f>
        <v>0.92481023589836819</v>
      </c>
      <c r="BG139" s="36">
        <f>IF(ISNUMBER(BG114/'Table 1. Total'!BG65),BG114/'Table 1. Total'!BG65,"…")</f>
        <v>0.925666996328252</v>
      </c>
      <c r="BH139" s="36">
        <f>IF(ISNUMBER(BH114/'Table 1. Total'!BH65),BH114/'Table 1. Total'!BH65,"…")</f>
        <v>0.9223638203901362</v>
      </c>
      <c r="BI139" s="36">
        <f>IF(ISNUMBER(BI114/'Table 1. Total'!BI65),BI114/'Table 1. Total'!BI65,"…")</f>
        <v>0.90104564065640014</v>
      </c>
      <c r="BJ139" s="36">
        <f>IF(ISNUMBER(BJ114/'Table 1. Total'!BJ65),BJ114/'Table 1. Total'!BJ65,"…")</f>
        <v>0.91305769726279906</v>
      </c>
      <c r="BK139" s="36">
        <f>IF(ISNUMBER(BK114/'Table 1. Total'!BK65),BK114/'Table 1. Total'!BK65,"…")</f>
        <v>0.92907734262555874</v>
      </c>
      <c r="BL139" s="36">
        <f>IF(ISNUMBER(BL114/'Table 1. Total'!BL65),BL114/'Table 1. Total'!BL65,"…")</f>
        <v>0.92573520887274419</v>
      </c>
      <c r="BM139" s="36">
        <f>IF(ISNUMBER(BM114/'Table 1. Total'!BM65),BM114/'Table 1. Total'!BM65,"…")</f>
        <v>0.92542716478424569</v>
      </c>
      <c r="BN139" s="36">
        <f>IF(ISNUMBER(BN114/'Table 1. Total'!BN65),BN114/'Table 1. Total'!BN65,"…")</f>
        <v>0.93582563536511443</v>
      </c>
      <c r="BO139" s="36">
        <f>IF(ISNUMBER(BO114/'Table 1. Total'!BO65),BO114/'Table 1. Total'!BO65,"…")</f>
        <v>0.95566322938667336</v>
      </c>
      <c r="BP139" s="36">
        <f>IF(ISNUMBER(BP114/'Table 1. Total'!BP65),BP114/'Table 1. Total'!BP65,"…")</f>
        <v>0.96184501845018455</v>
      </c>
      <c r="BQ139" s="36">
        <f>IF(ISNUMBER(BQ114/'Table 1. Total'!BQ65),BQ114/'Table 1. Total'!BQ65,"…")</f>
        <v>0.94972507550743113</v>
      </c>
      <c r="BR139" s="36">
        <f>IF(ISNUMBER(BR114/'Table 1. Total'!BR65),BR114/'Table 1. Total'!BR65,"…")</f>
        <v>0.96229288012979075</v>
      </c>
      <c r="BS139" s="36">
        <f>IF(ISNUMBER(BS114/'Table 1. Total'!BS65),BS114/'Table 1. Total'!BS65,"…")</f>
        <v>0.96118243089836974</v>
      </c>
      <c r="BT139" s="36">
        <f>IF(ISNUMBER(BT114/'Table 1. Total'!BT65),BT114/'Table 1. Total'!BT65,"…")</f>
        <v>0.9712092500401478</v>
      </c>
      <c r="BU139" s="36">
        <f>IF(ISNUMBER(BU114/'Table 1. Total'!BU65),BU114/'Table 1. Total'!BU65,"…")</f>
        <v>0.96809191104113368</v>
      </c>
      <c r="BV139" s="36">
        <f>IF(ISNUMBER(BV114/'Table 1. Total'!BV65),BV114/'Table 1. Total'!BV65,"…")</f>
        <v>0.97485560585501752</v>
      </c>
      <c r="BW139" s="36">
        <f>IF(ISNUMBER(BW114/'Table 1. Total'!BW65),BW114/'Table 1. Total'!BW65,"…")</f>
        <v>0.97569813478522993</v>
      </c>
      <c r="BX139" s="36">
        <f>IF(ISNUMBER(BX114/'Table 1. Total'!BX65),BX114/'Table 1. Total'!BX65,"…")</f>
        <v>0.96972359601335567</v>
      </c>
      <c r="BY139" s="36">
        <f>IF(ISNUMBER(BY114/'Table 1. Total'!BY65),BY114/'Table 1. Total'!BY65,"…")</f>
        <v>0.96827935492469686</v>
      </c>
      <c r="BZ139" s="36">
        <f>IF(ISNUMBER(BZ114/'Table 1. Total'!BZ65),BZ114/'Table 1. Total'!BZ65,"…")</f>
        <v>0.97115827677814637</v>
      </c>
      <c r="CA139" s="36">
        <f>IF(ISNUMBER(CA114/'Table 1. Total'!CA65),CA114/'Table 1. Total'!CA65,"…")</f>
        <v>0.97309503546099296</v>
      </c>
      <c r="CB139" s="36">
        <f>IF(ISNUMBER(CB114/'Table 1. Total'!CB65),CB114/'Table 1. Total'!CB65,"…")</f>
        <v>0.97488653555219362</v>
      </c>
      <c r="CC139" s="36">
        <f>IF(ISNUMBER(CC114/'Table 1. Total'!CC65),CC114/'Table 1. Total'!CC65,"…")</f>
        <v>0.9694214739257796</v>
      </c>
      <c r="CD139" s="36">
        <f>IF(ISNUMBER(CD114/'Table 1. Total'!CD65),CD114/'Table 1. Total'!CD65,"…")</f>
        <v>0.99450926561427588</v>
      </c>
      <c r="CE139" s="36">
        <f>IF(ISNUMBER(CE114/'Table 1. Total'!CE65),CE114/'Table 1. Total'!CE65,"…")</f>
        <v>0.9946051334315561</v>
      </c>
      <c r="CF139" s="36">
        <f>IF(ISNUMBER(CF114/'Table 1. Total'!CF65),CF114/'Table 1. Total'!CF65,"…")</f>
        <v>0.99333306211287509</v>
      </c>
      <c r="CG139" s="36">
        <f>IF(ISNUMBER(CG114/'Table 1. Total'!CG65),CG114/'Table 1. Total'!CG65,"…")</f>
        <v>0.9930974750595456</v>
      </c>
      <c r="CH139" s="36">
        <f>IF(ISNUMBER(CH114/'Table 1. Total'!CH65),CH114/'Table 1. Total'!CH65,"…")</f>
        <v>0.99384240161392312</v>
      </c>
      <c r="CI139" s="36">
        <f>IF(ISNUMBER(CI114/'Table 1. Total'!CI65),CI114/'Table 1. Total'!CI65,"…")</f>
        <v>0.99433017871955354</v>
      </c>
    </row>
    <row r="140" spans="1:87">
      <c r="A140" t="str">
        <f t="shared" si="31"/>
        <v>Poland</v>
      </c>
      <c r="B140" s="36">
        <f>IF(ISNUMBER(B115/'Table 1. Total'!B66),B115/'Table 1. Total'!B66,"…")</f>
        <v>0.83195616632053382</v>
      </c>
      <c r="C140" s="36">
        <f>IF(ISNUMBER(C115/'Table 1. Total'!C66),C115/'Table 1. Total'!C66,"…")</f>
        <v>0.80672048212755365</v>
      </c>
      <c r="D140" s="36">
        <f>IF(ISNUMBER(D115/'Table 1. Total'!D66),D115/'Table 1. Total'!D66,"…")</f>
        <v>0.80204027456482996</v>
      </c>
      <c r="E140" s="36">
        <f>IF(ISNUMBER(E115/'Table 1. Total'!E66),E115/'Table 1. Total'!E66,"…")</f>
        <v>0.78278227151434288</v>
      </c>
      <c r="F140" s="36">
        <f>IF(ISNUMBER(F115/'Table 1. Total'!F66),F115/'Table 1. Total'!F66,"…")</f>
        <v>0.7829994676242471</v>
      </c>
      <c r="G140" s="36">
        <f>IF(ISNUMBER(G115/'Table 1. Total'!G66),G115/'Table 1. Total'!G66,"…")</f>
        <v>0.75956004743306604</v>
      </c>
      <c r="H140" s="36">
        <f>IF(ISNUMBER(H115/'Table 1. Total'!H66),H115/'Table 1. Total'!H66,"…")</f>
        <v>0.76214877083024546</v>
      </c>
      <c r="I140" s="36">
        <f>IF(ISNUMBER(I115/'Table 1. Total'!I66),I115/'Table 1. Total'!I66,"…")</f>
        <v>0.7790438755135537</v>
      </c>
      <c r="J140" s="36">
        <f>IF(ISNUMBER(J115/'Table 1. Total'!J66),J115/'Table 1. Total'!J66,"…")</f>
        <v>0.7757901547956797</v>
      </c>
      <c r="K140" s="36">
        <f>IF(ISNUMBER(K115/'Table 1. Total'!K66),K115/'Table 1. Total'!K66,"…")</f>
        <v>0.79287235553031377</v>
      </c>
      <c r="L140" s="36">
        <f>IF(ISNUMBER(L115/'Table 1. Total'!L66),L115/'Table 1. Total'!L66,"…")</f>
        <v>0.78990457700690497</v>
      </c>
      <c r="M140" s="36">
        <f>IF(ISNUMBER(M115/'Table 1. Total'!M66),M115/'Table 1. Total'!M66,"…")</f>
        <v>0.78781613776382875</v>
      </c>
      <c r="N140" s="36">
        <f>IF(ISNUMBER(N115/'Table 1. Total'!N66),N115/'Table 1. Total'!N66,"…")</f>
        <v>0.78208478042130547</v>
      </c>
      <c r="O140" s="36">
        <f>IF(ISNUMBER(O115/'Table 1. Total'!O66),O115/'Table 1. Total'!O66,"…")</f>
        <v>0.79345734948841373</v>
      </c>
      <c r="P140" s="36">
        <f>IF(ISNUMBER(P115/'Table 1. Total'!P66),P115/'Table 1. Total'!P66,"…")</f>
        <v>0.80439926062846578</v>
      </c>
      <c r="Q140" s="36">
        <f>IF(ISNUMBER(Q115/'Table 1. Total'!Q66),Q115/'Table 1. Total'!Q66,"…")</f>
        <v>0.80407616876004795</v>
      </c>
      <c r="R140" s="36">
        <f>IF(ISNUMBER(R115/'Table 1. Total'!R66),R115/'Table 1. Total'!R66,"…")</f>
        <v>0.81757217015479289</v>
      </c>
      <c r="S140" s="36">
        <f>IF(ISNUMBER(S115/'Table 1. Total'!S66),S115/'Table 1. Total'!S66,"…")</f>
        <v>0.83326141223896733</v>
      </c>
      <c r="T140" s="36">
        <f>IF(ISNUMBER(T115/'Table 1. Total'!T66),T115/'Table 1. Total'!T66,"…")</f>
        <v>0.83837126493874881</v>
      </c>
      <c r="U140" s="36">
        <f>IF(ISNUMBER(U115/'Table 1. Total'!U66),U115/'Table 1. Total'!U66,"…")</f>
        <v>0.86678294765237163</v>
      </c>
      <c r="V140" s="36">
        <f>IF(ISNUMBER(V115/'Table 1. Total'!V66),V115/'Table 1. Total'!V66,"…")</f>
        <v>0.86388741586783602</v>
      </c>
      <c r="W140" s="36">
        <f>IF(ISNUMBER(W115/'Table 1. Total'!W66),W115/'Table 1. Total'!W66,"…")</f>
        <v>0.84856110785152294</v>
      </c>
      <c r="X140" s="36">
        <f>IF(ISNUMBER(X115/'Table 1. Total'!X66),X115/'Table 1. Total'!X66,"…")</f>
        <v>0.8386957824556146</v>
      </c>
      <c r="Y140" s="36">
        <f>IF(ISNUMBER(Y115/'Table 1. Total'!Y66),Y115/'Table 1. Total'!Y66,"…")</f>
        <v>0.82310271296330539</v>
      </c>
      <c r="Z140" s="36">
        <f>IF(ISNUMBER(Z115/'Table 1. Total'!Z66),Z115/'Table 1. Total'!Z66,"…")</f>
        <v>0.80463798732475522</v>
      </c>
      <c r="AA140" s="36">
        <f>IF(ISNUMBER(AA115/'Table 1. Total'!AA66),AA115/'Table 1. Total'!AA66,"…")</f>
        <v>0.78632971925629713</v>
      </c>
      <c r="AB140" s="36">
        <f>IF(ISNUMBER(AB115/'Table 1. Total'!AB66),AB115/'Table 1. Total'!AB66,"…")</f>
        <v>0.75184834666896094</v>
      </c>
      <c r="AC140" s="36">
        <f>IF(ISNUMBER(AC115/'Table 1. Total'!AC66),AC115/'Table 1. Total'!AC66,"…")</f>
        <v>0.74702119947147483</v>
      </c>
      <c r="AD140" s="36">
        <f>IF(ISNUMBER(AD115/'Table 1. Total'!AD66),AD115/'Table 1. Total'!AD66,"…")</f>
        <v>0.73780801161318355</v>
      </c>
      <c r="AE140" s="36">
        <f>IF(ISNUMBER(AE115/'Table 1. Total'!AE66),AE115/'Table 1. Total'!AE66,"…")</f>
        <v>0.71025474082466511</v>
      </c>
      <c r="AF140" s="36">
        <f>IF(ISNUMBER(AF115/'Table 1. Total'!AF66),AF115/'Table 1. Total'!AF66,"…")</f>
        <v>0.69430814214172487</v>
      </c>
      <c r="AG140" s="36">
        <f>IF(ISNUMBER(AG115/'Table 1. Total'!AG66),AG115/'Table 1. Total'!AG66,"…")</f>
        <v>0.70011296431656589</v>
      </c>
      <c r="AH140" s="36">
        <f>IF(ISNUMBER(AH115/'Table 1. Total'!AH66),AH115/'Table 1. Total'!AH66,"…")</f>
        <v>0.69456854122375278</v>
      </c>
      <c r="AI140" s="36">
        <f>IF(ISNUMBER(AI115/'Table 1. Total'!AI66),AI115/'Table 1. Total'!AI66,"…")</f>
        <v>0.67630774264178484</v>
      </c>
      <c r="AJ140" s="36">
        <f>IF(ISNUMBER(AJ115/'Table 1. Total'!AJ66),AJ115/'Table 1. Total'!AJ66,"…")</f>
        <v>0.65477306437258975</v>
      </c>
      <c r="AK140" s="36">
        <f>IF(ISNUMBER(AK115/'Table 1. Total'!AK66),AK115/'Table 1. Total'!AK66,"…")</f>
        <v>0.64294761550618196</v>
      </c>
      <c r="AL140" s="36">
        <f>IF(ISNUMBER(AL115/'Table 1. Total'!AL66),AL115/'Table 1. Total'!AL66,"…")</f>
        <v>0.63398214886776472</v>
      </c>
      <c r="AM140" s="36">
        <f>IF(ISNUMBER(AM115/'Table 1. Total'!AM66),AM115/'Table 1. Total'!AM66,"…")</f>
        <v>0.64846660851582494</v>
      </c>
      <c r="AN140" s="36">
        <f>IF(ISNUMBER(AN115/'Table 1. Total'!AN66),AN115/'Table 1. Total'!AN66,"…")</f>
        <v>0.65292998724682794</v>
      </c>
      <c r="AO140" s="36">
        <f>IF(ISNUMBER(AO115/'Table 1. Total'!AO66),AO115/'Table 1. Total'!AO66,"…")</f>
        <v>0.66368265655564473</v>
      </c>
      <c r="AP140" s="36">
        <f>IF(ISNUMBER(AP115/'Table 1. Total'!AP66),AP115/'Table 1. Total'!AP66,"…")</f>
        <v>0.59786114411814639</v>
      </c>
      <c r="AQ140" s="36">
        <f>IF(ISNUMBER(AQ115/'Table 1. Total'!AQ66),AQ115/'Table 1. Total'!AQ66,"…")</f>
        <v>0.58109955537384372</v>
      </c>
      <c r="AR140" s="36">
        <f>IF(ISNUMBER(AR115/'Table 1. Total'!AR66),AR115/'Table 1. Total'!AR66,"…")</f>
        <v>0.58909315406777341</v>
      </c>
      <c r="AS140" s="36">
        <f>IF(ISNUMBER(AS115/'Table 1. Total'!AS66),AS115/'Table 1. Total'!AS66,"…")</f>
        <v>0.60152740341419586</v>
      </c>
      <c r="AT140" s="36">
        <f>IF(ISNUMBER(AT115/'Table 1. Total'!AT66),AT115/'Table 1. Total'!AT66,"…")</f>
        <v>0.60267588359906332</v>
      </c>
      <c r="AU140" s="36">
        <f>IF(ISNUMBER(AU115/'Table 1. Total'!AU66),AU115/'Table 1. Total'!AU66,"…")</f>
        <v>0.60676549669355428</v>
      </c>
      <c r="AV140" s="36">
        <f>IF(ISNUMBER(AV115/'Table 1. Total'!AV66),AV115/'Table 1. Total'!AV66,"…")</f>
        <v>0.6099671064266261</v>
      </c>
      <c r="AW140" s="36">
        <f>IF(ISNUMBER(AW115/'Table 1. Total'!AW66),AW115/'Table 1. Total'!AW66,"…")</f>
        <v>0.60519356688989367</v>
      </c>
      <c r="AX140" s="36">
        <f>IF(ISNUMBER(AX115/'Table 1. Total'!AX66),AX115/'Table 1. Total'!AX66,"…")</f>
        <v>0.65703325154871151</v>
      </c>
      <c r="AY140" s="36">
        <f>IF(ISNUMBER(AY115/'Table 1. Total'!AY66),AY115/'Table 1. Total'!AY66,"…")</f>
        <v>0.65595975501842929</v>
      </c>
      <c r="AZ140" s="36">
        <f>IF(ISNUMBER(AZ115/'Table 1. Total'!AZ66),AZ115/'Table 1. Total'!AZ66,"…")</f>
        <v>0.65471852161618582</v>
      </c>
      <c r="BA140" s="36">
        <f>IF(ISNUMBER(BA115/'Table 1. Total'!BA66),BA115/'Table 1. Total'!BA66,"…")</f>
        <v>0.67248610301539691</v>
      </c>
      <c r="BB140" s="36">
        <f>IF(ISNUMBER(BB115/'Table 1. Total'!BB66),BB115/'Table 1. Total'!BB66,"…")</f>
        <v>0.66804859975470154</v>
      </c>
      <c r="BC140" s="36">
        <f>IF(ISNUMBER(BC115/'Table 1. Total'!BC66),BC115/'Table 1. Total'!BC66,"…")</f>
        <v>0.66238783575432847</v>
      </c>
      <c r="BD140" s="36">
        <f>IF(ISNUMBER(BD115/'Table 1. Total'!BD66),BD115/'Table 1. Total'!BD66,"…")</f>
        <v>0.66868809617914426</v>
      </c>
      <c r="BE140" s="36">
        <f>IF(ISNUMBER(BE115/'Table 1. Total'!BE66),BE115/'Table 1. Total'!BE66,"…")</f>
        <v>0.67361877911115353</v>
      </c>
      <c r="BF140" s="36">
        <f>IF(ISNUMBER(BF115/'Table 1. Total'!BF66),BF115/'Table 1. Total'!BF66,"…")</f>
        <v>0.68281028094266893</v>
      </c>
      <c r="BG140" s="36">
        <f>IF(ISNUMBER(BG115/'Table 1. Total'!BG66),BG115/'Table 1. Total'!BG66,"…")</f>
        <v>0.69817324205424991</v>
      </c>
      <c r="BH140" s="36">
        <f>IF(ISNUMBER(BH115/'Table 1. Total'!BH66),BH115/'Table 1. Total'!BH66,"…")</f>
        <v>0.70289721775120717</v>
      </c>
      <c r="BI140" s="36">
        <f>IF(ISNUMBER(BI115/'Table 1. Total'!BI66),BI115/'Table 1. Total'!BI66,"…")</f>
        <v>0.70403347669417637</v>
      </c>
      <c r="BJ140" s="36">
        <f>IF(ISNUMBER(BJ115/'Table 1. Total'!BJ66),BJ115/'Table 1. Total'!BJ66,"…")</f>
        <v>0.73671813962038701</v>
      </c>
      <c r="BK140" s="36">
        <f>IF(ISNUMBER(BK115/'Table 1. Total'!BK66),BK115/'Table 1. Total'!BK66,"…")</f>
        <v>0.74088737429420992</v>
      </c>
      <c r="BL140" s="36">
        <f>IF(ISNUMBER(BL115/'Table 1. Total'!BL66),BL115/'Table 1. Total'!BL66,"…")</f>
        <v>0.75854130541565812</v>
      </c>
      <c r="BM140" s="36">
        <f>IF(ISNUMBER(BM115/'Table 1. Total'!BM66),BM115/'Table 1. Total'!BM66,"…")</f>
        <v>0.76645092909976542</v>
      </c>
      <c r="BN140" s="36">
        <f>IF(ISNUMBER(BN115/'Table 1. Total'!BN66),BN115/'Table 1. Total'!BN66,"…")</f>
        <v>0.7830810539671299</v>
      </c>
      <c r="BO140" s="36">
        <f>IF(ISNUMBER(BO115/'Table 1. Total'!BO66),BO115/'Table 1. Total'!BO66,"…")</f>
        <v>0.82474655312246559</v>
      </c>
      <c r="BP140" s="36">
        <f>IF(ISNUMBER(BP115/'Table 1. Total'!BP66),BP115/'Table 1. Total'!BP66,"…")</f>
        <v>0.82708418496756808</v>
      </c>
      <c r="BQ140" s="36">
        <f>IF(ISNUMBER(BQ115/'Table 1. Total'!BQ66),BQ115/'Table 1. Total'!BQ66,"…")</f>
        <v>0.82873271157566486</v>
      </c>
      <c r="BR140" s="36">
        <f>IF(ISNUMBER(BR115/'Table 1. Total'!BR66),BR115/'Table 1. Total'!BR66,"…")</f>
        <v>0.83231120196723252</v>
      </c>
      <c r="BS140" s="36">
        <f>IF(ISNUMBER(BS115/'Table 1. Total'!BS66),BS115/'Table 1. Total'!BS66,"…")</f>
        <v>0.84803464825002917</v>
      </c>
      <c r="BT140" s="36">
        <f>IF(ISNUMBER(BT115/'Table 1. Total'!BT66),BT115/'Table 1. Total'!BT66,"…")</f>
        <v>0.84143057201335769</v>
      </c>
      <c r="BU140" s="36">
        <f>IF(ISNUMBER(BU115/'Table 1. Total'!BU66),BU115/'Table 1. Total'!BU66,"…")</f>
        <v>0.84690888586156476</v>
      </c>
      <c r="BV140" s="36">
        <f>IF(ISNUMBER(BV115/'Table 1. Total'!BV66),BV115/'Table 1. Total'!BV66,"…")</f>
        <v>0.84390591232055201</v>
      </c>
      <c r="BW140" s="36">
        <f>IF(ISNUMBER(BW115/'Table 1. Total'!BW66),BW115/'Table 1. Total'!BW66,"…")</f>
        <v>0.82909890890849047</v>
      </c>
      <c r="BX140" s="36">
        <f>IF(ISNUMBER(BX115/'Table 1. Total'!BX66),BX115/'Table 1. Total'!BX66,"…")</f>
        <v>0.82452919543724457</v>
      </c>
      <c r="BY140" s="36">
        <f>IF(ISNUMBER(BY115/'Table 1. Total'!BY66),BY115/'Table 1. Total'!BY66,"…")</f>
        <v>0.83059476500686125</v>
      </c>
      <c r="BZ140" s="36">
        <f>IF(ISNUMBER(BZ115/'Table 1. Total'!BZ66),BZ115/'Table 1. Total'!BZ66,"…")</f>
        <v>0.83757446098587818</v>
      </c>
      <c r="CA140" s="36">
        <f>IF(ISNUMBER(CA115/'Table 1. Total'!CA66),CA115/'Table 1. Total'!CA66,"…")</f>
        <v>0.85068196175923871</v>
      </c>
      <c r="CB140" s="36">
        <f>IF(ISNUMBER(CB115/'Table 1. Total'!CB66),CB115/'Table 1. Total'!CB66,"…")</f>
        <v>0.86102369579469895</v>
      </c>
      <c r="CC140" s="36">
        <f>IF(ISNUMBER(CC115/'Table 1. Total'!CC66),CC115/'Table 1. Total'!CC66,"…")</f>
        <v>0.86407488041956348</v>
      </c>
      <c r="CD140" s="36">
        <f>IF(ISNUMBER(CD115/'Table 1. Total'!CD66),CD115/'Table 1. Total'!CD66,"…")</f>
        <v>0.87194558769539932</v>
      </c>
      <c r="CE140" s="36">
        <f>IF(ISNUMBER(CE115/'Table 1. Total'!CE66),CE115/'Table 1. Total'!CE66,"…")</f>
        <v>0.87012443077110524</v>
      </c>
      <c r="CF140" s="36">
        <f>IF(ISNUMBER(CF115/'Table 1. Total'!CF66),CF115/'Table 1. Total'!CF66,"…")</f>
        <v>0.86635249635723965</v>
      </c>
      <c r="CG140" s="36">
        <f>IF(ISNUMBER(CG115/'Table 1. Total'!CG66),CG115/'Table 1. Total'!CG66,"…")</f>
        <v>0.87290828958227251</v>
      </c>
      <c r="CH140" s="36">
        <f>IF(ISNUMBER(CH115/'Table 1. Total'!CH66),CH115/'Table 1. Total'!CH66,"…")</f>
        <v>0.87468670167363893</v>
      </c>
      <c r="CI140" s="36">
        <f>IF(ISNUMBER(CI115/'Table 1. Total'!CI66),CI115/'Table 1. Total'!CI66,"…")</f>
        <v>0.87881838003540436</v>
      </c>
    </row>
    <row r="141" spans="1:87">
      <c r="A141" t="str">
        <f t="shared" si="31"/>
        <v>Romania</v>
      </c>
      <c r="B141" s="36" t="str">
        <f>IF(ISNUMBER(B116/'Table 1. Total'!B67),B116/'Table 1. Total'!B67,"…")</f>
        <v>…</v>
      </c>
      <c r="C141" s="36" t="str">
        <f>IF(ISNUMBER(C116/'Table 1. Total'!C67),C116/'Table 1. Total'!C67,"…")</f>
        <v>…</v>
      </c>
      <c r="D141" s="36" t="str">
        <f>IF(ISNUMBER(D116/'Table 1. Total'!D67),D116/'Table 1. Total'!D67,"…")</f>
        <v>…</v>
      </c>
      <c r="E141" s="36" t="str">
        <f>IF(ISNUMBER(E116/'Table 1. Total'!E67),E116/'Table 1. Total'!E67,"…")</f>
        <v>…</v>
      </c>
      <c r="F141" s="36" t="str">
        <f>IF(ISNUMBER(F116/'Table 1. Total'!F67),F116/'Table 1. Total'!F67,"…")</f>
        <v>…</v>
      </c>
      <c r="G141" s="36" t="str">
        <f>IF(ISNUMBER(G116/'Table 1. Total'!G67),G116/'Table 1. Total'!G67,"…")</f>
        <v>…</v>
      </c>
      <c r="H141" s="36" t="str">
        <f>IF(ISNUMBER(H116/'Table 1. Total'!H67),H116/'Table 1. Total'!H67,"…")</f>
        <v>…</v>
      </c>
      <c r="I141" s="36" t="str">
        <f>IF(ISNUMBER(I116/'Table 1. Total'!I67),I116/'Table 1. Total'!I67,"…")</f>
        <v>…</v>
      </c>
      <c r="J141" s="36" t="str">
        <f>IF(ISNUMBER(J116/'Table 1. Total'!J67),J116/'Table 1. Total'!J67,"…")</f>
        <v>…</v>
      </c>
      <c r="K141" s="36" t="str">
        <f>IF(ISNUMBER(K116/'Table 1. Total'!K67),K116/'Table 1. Total'!K67,"…")</f>
        <v>…</v>
      </c>
      <c r="L141" s="36" t="str">
        <f>IF(ISNUMBER(L116/'Table 1. Total'!L67),L116/'Table 1. Total'!L67,"…")</f>
        <v>…</v>
      </c>
      <c r="M141" s="36" t="str">
        <f>IF(ISNUMBER(M116/'Table 1. Total'!M67),M116/'Table 1. Total'!M67,"…")</f>
        <v>…</v>
      </c>
      <c r="N141" s="36" t="str">
        <f>IF(ISNUMBER(N116/'Table 1. Total'!N67),N116/'Table 1. Total'!N67,"…")</f>
        <v>…</v>
      </c>
      <c r="O141" s="36" t="str">
        <f>IF(ISNUMBER(O116/'Table 1. Total'!O67),O116/'Table 1. Total'!O67,"…")</f>
        <v>…</v>
      </c>
      <c r="P141" s="36" t="str">
        <f>IF(ISNUMBER(P116/'Table 1. Total'!P67),P116/'Table 1. Total'!P67,"…")</f>
        <v>…</v>
      </c>
      <c r="Q141" s="36" t="str">
        <f>IF(ISNUMBER(Q116/'Table 1. Total'!Q67),Q116/'Table 1. Total'!Q67,"…")</f>
        <v>…</v>
      </c>
      <c r="R141" s="36" t="str">
        <f>IF(ISNUMBER(R116/'Table 1. Total'!R67),R116/'Table 1. Total'!R67,"…")</f>
        <v>…</v>
      </c>
      <c r="S141" s="36" t="str">
        <f>IF(ISNUMBER(S116/'Table 1. Total'!S67),S116/'Table 1. Total'!S67,"…")</f>
        <v>…</v>
      </c>
      <c r="T141" s="36" t="str">
        <f>IF(ISNUMBER(T116/'Table 1. Total'!T67),T116/'Table 1. Total'!T67,"…")</f>
        <v>…</v>
      </c>
      <c r="U141" s="36" t="str">
        <f>IF(ISNUMBER(U116/'Table 1. Total'!U67),U116/'Table 1. Total'!U67,"…")</f>
        <v>…</v>
      </c>
      <c r="V141" s="36" t="str">
        <f>IF(ISNUMBER(V116/'Table 1. Total'!V67),V116/'Table 1. Total'!V67,"…")</f>
        <v>…</v>
      </c>
      <c r="W141" s="36" t="str">
        <f>IF(ISNUMBER(W116/'Table 1. Total'!W67),W116/'Table 1. Total'!W67,"…")</f>
        <v>…</v>
      </c>
      <c r="X141" s="36" t="str">
        <f>IF(ISNUMBER(X116/'Table 1. Total'!X67),X116/'Table 1. Total'!X67,"…")</f>
        <v>…</v>
      </c>
      <c r="Y141" s="36" t="str">
        <f>IF(ISNUMBER(Y116/'Table 1. Total'!Y67),Y116/'Table 1. Total'!Y67,"…")</f>
        <v>…</v>
      </c>
      <c r="Z141" s="36" t="str">
        <f>IF(ISNUMBER(Z116/'Table 1. Total'!Z67),Z116/'Table 1. Total'!Z67,"…")</f>
        <v>…</v>
      </c>
      <c r="AA141" s="36" t="str">
        <f>IF(ISNUMBER(AA116/'Table 1. Total'!AA67),AA116/'Table 1. Total'!AA67,"…")</f>
        <v>…</v>
      </c>
      <c r="AB141" s="36">
        <f>IF(ISNUMBER(AB116/'Table 1. Total'!AB67),AB116/'Table 1. Total'!AB67,"…")</f>
        <v>0.93769380543736924</v>
      </c>
      <c r="AC141" s="36">
        <f>IF(ISNUMBER(AC116/'Table 1. Total'!AC67),AC116/'Table 1. Total'!AC67,"…")</f>
        <v>0.89544551998014388</v>
      </c>
      <c r="AD141" s="36">
        <f>IF(ISNUMBER(AD116/'Table 1. Total'!AD67),AD116/'Table 1. Total'!AD67,"…")</f>
        <v>0.86367730957862077</v>
      </c>
      <c r="AE141" s="36">
        <f>IF(ISNUMBER(AE116/'Table 1. Total'!AE67),AE116/'Table 1. Total'!AE67,"…")</f>
        <v>0.82072259528988933</v>
      </c>
      <c r="AF141" s="36">
        <f>IF(ISNUMBER(AF116/'Table 1. Total'!AF67),AF116/'Table 1. Total'!AF67,"…")</f>
        <v>0.83892325536439216</v>
      </c>
      <c r="AG141" s="36">
        <f>IF(ISNUMBER(AG116/'Table 1. Total'!AG67),AG116/'Table 1. Total'!AG67,"…")</f>
        <v>0.88328460038986356</v>
      </c>
      <c r="AH141" s="36">
        <f>IF(ISNUMBER(AH116/'Table 1. Total'!AH67),AH116/'Table 1. Total'!AH67,"…")</f>
        <v>0.89157331876195312</v>
      </c>
      <c r="AI141" s="36">
        <f>IF(ISNUMBER(AI116/'Table 1. Total'!AI67),AI116/'Table 1. Total'!AI67,"…")</f>
        <v>0.9187361851514757</v>
      </c>
      <c r="AJ141" s="36">
        <f>IF(ISNUMBER(AJ116/'Table 1. Total'!AJ67),AJ116/'Table 1. Total'!AJ67,"…")</f>
        <v>0.94606721407098315</v>
      </c>
      <c r="AK141" s="36">
        <f>IF(ISNUMBER(AK116/'Table 1. Total'!AK67),AK116/'Table 1. Total'!AK67,"…")</f>
        <v>0.89560835133189343</v>
      </c>
      <c r="AL141" s="36">
        <f>IF(ISNUMBER(AL116/'Table 1. Total'!AL67),AL116/'Table 1. Total'!AL67,"…")</f>
        <v>0.7901376601737613</v>
      </c>
      <c r="AM141" s="36">
        <f>IF(ISNUMBER(AM116/'Table 1. Total'!AM67),AM116/'Table 1. Total'!AM67,"…")</f>
        <v>0.77622785203605849</v>
      </c>
      <c r="AN141" s="36">
        <f>IF(ISNUMBER(AN116/'Table 1. Total'!AN67),AN116/'Table 1. Total'!AN67,"…")</f>
        <v>0.77699759687593872</v>
      </c>
      <c r="AO141" s="36">
        <f>IF(ISNUMBER(AO116/'Table 1. Total'!AO67),AO116/'Table 1. Total'!AO67,"…")</f>
        <v>0.79843971631205668</v>
      </c>
      <c r="AP141" s="36">
        <f>IF(ISNUMBER(AP116/'Table 1. Total'!AP67),AP116/'Table 1. Total'!AP67,"…")</f>
        <v>0.82690896383015899</v>
      </c>
      <c r="AQ141" s="36">
        <f>IF(ISNUMBER(AQ116/'Table 1. Total'!AQ67),AQ116/'Table 1. Total'!AQ67,"…")</f>
        <v>0.78695046747563147</v>
      </c>
      <c r="AR141" s="36">
        <f>IF(ISNUMBER(AR116/'Table 1. Total'!AR67),AR116/'Table 1. Total'!AR67,"…")</f>
        <v>0.80469087764807612</v>
      </c>
      <c r="AS141" s="36">
        <f>IF(ISNUMBER(AS116/'Table 1. Total'!AS67),AS116/'Table 1. Total'!AS67,"…")</f>
        <v>0.801932005391643</v>
      </c>
      <c r="AT141" s="36">
        <f>IF(ISNUMBER(AT116/'Table 1. Total'!AT67),AT116/'Table 1. Total'!AT67,"…")</f>
        <v>0.81891093288307304</v>
      </c>
      <c r="AU141" s="36">
        <f>IF(ISNUMBER(AU116/'Table 1. Total'!AU67),AU116/'Table 1. Total'!AU67,"…")</f>
        <v>0.82666355539999214</v>
      </c>
      <c r="AV141" s="36">
        <f>IF(ISNUMBER(AV116/'Table 1. Total'!AV67),AV116/'Table 1. Total'!AV67,"…")</f>
        <v>0.81942970094073719</v>
      </c>
      <c r="AW141" s="36">
        <f>IF(ISNUMBER(AW116/'Table 1. Total'!AW67),AW116/'Table 1. Total'!AW67,"…")</f>
        <v>0.82613596610564777</v>
      </c>
      <c r="AX141" s="36">
        <f>IF(ISNUMBER(AX116/'Table 1. Total'!AX67),AX116/'Table 1. Total'!AX67,"…")</f>
        <v>0.81677363835203842</v>
      </c>
      <c r="AY141" s="36">
        <f>IF(ISNUMBER(AY116/'Table 1. Total'!AY67),AY116/'Table 1. Total'!AY67,"…")</f>
        <v>0.82331696041606472</v>
      </c>
      <c r="AZ141" s="36">
        <f>IF(ISNUMBER(AZ116/'Table 1. Total'!AZ67),AZ116/'Table 1. Total'!AZ67,"…")</f>
        <v>0.81173407394549546</v>
      </c>
      <c r="BA141" s="36">
        <f>IF(ISNUMBER(BA116/'Table 1. Total'!BA67),BA116/'Table 1. Total'!BA67,"…")</f>
        <v>0.82179390545924413</v>
      </c>
      <c r="BB141" s="36">
        <f>IF(ISNUMBER(BB116/'Table 1. Total'!BB67),BB116/'Table 1. Total'!BB67,"…")</f>
        <v>0.81710334542249941</v>
      </c>
      <c r="BC141" s="36">
        <f>IF(ISNUMBER(BC116/'Table 1. Total'!BC67),BC116/'Table 1. Total'!BC67,"…")</f>
        <v>0.81501808656604702</v>
      </c>
      <c r="BD141" s="36">
        <f>IF(ISNUMBER(BD116/'Table 1. Total'!BD67),BD116/'Table 1. Total'!BD67,"…")</f>
        <v>0.8187058610490735</v>
      </c>
      <c r="BE141" s="36">
        <f>IF(ISNUMBER(BE116/'Table 1. Total'!BE67),BE116/'Table 1. Total'!BE67,"…")</f>
        <v>0.82102665944514652</v>
      </c>
      <c r="BF141" s="36">
        <f>IF(ISNUMBER(BF116/'Table 1. Total'!BF67),BF116/'Table 1. Total'!BF67,"…")</f>
        <v>0.80961646177883906</v>
      </c>
      <c r="BG141" s="36">
        <f>IF(ISNUMBER(BG116/'Table 1. Total'!BG67),BG116/'Table 1. Total'!BG67,"…")</f>
        <v>0.81402769416014442</v>
      </c>
      <c r="BH141" s="36">
        <f>IF(ISNUMBER(BH116/'Table 1. Total'!BH67),BH116/'Table 1. Total'!BH67,"…")</f>
        <v>0.80557133121308488</v>
      </c>
      <c r="BI141" s="36">
        <f>IF(ISNUMBER(BI116/'Table 1. Total'!BI67),BI116/'Table 1. Total'!BI67,"…")</f>
        <v>0.79294000936923037</v>
      </c>
      <c r="BJ141" s="36">
        <f>IF(ISNUMBER(BJ116/'Table 1. Total'!BJ67),BJ116/'Table 1. Total'!BJ67,"…")</f>
        <v>0.80713235506097381</v>
      </c>
      <c r="BK141" s="36">
        <f>IF(ISNUMBER(BK116/'Table 1. Total'!BK67),BK116/'Table 1. Total'!BK67,"…")</f>
        <v>0.79607764082478971</v>
      </c>
      <c r="BL141" s="36">
        <f>IF(ISNUMBER(BL116/'Table 1. Total'!BL67),BL116/'Table 1. Total'!BL67,"…")</f>
        <v>0.80968421052631578</v>
      </c>
      <c r="BM141" s="36">
        <f>IF(ISNUMBER(BM116/'Table 1. Total'!BM67),BM116/'Table 1. Total'!BM67,"…")</f>
        <v>0.80929008753731724</v>
      </c>
      <c r="BN141" s="36">
        <f>IF(ISNUMBER(BN116/'Table 1. Total'!BN67),BN116/'Table 1. Total'!BN67,"…")</f>
        <v>0.80846819439942152</v>
      </c>
      <c r="BO141" s="36">
        <f>IF(ISNUMBER(BO116/'Table 1. Total'!BO67),BO116/'Table 1. Total'!BO67,"…")</f>
        <v>0.825275754184841</v>
      </c>
      <c r="BP141" s="36">
        <f>IF(ISNUMBER(BP116/'Table 1. Total'!BP67),BP116/'Table 1. Total'!BP67,"…")</f>
        <v>0.8090733352527455</v>
      </c>
      <c r="BQ141" s="36">
        <f>IF(ISNUMBER(BQ116/'Table 1. Total'!BQ67),BQ116/'Table 1. Total'!BQ67,"…")</f>
        <v>0.79872570762695927</v>
      </c>
      <c r="BR141" s="36">
        <f>IF(ISNUMBER(BR116/'Table 1. Total'!BR67),BR116/'Table 1. Total'!BR67,"…")</f>
        <v>0.81052550618186014</v>
      </c>
      <c r="BS141" s="36">
        <f>IF(ISNUMBER(BS116/'Table 1. Total'!BS67),BS116/'Table 1. Total'!BS67,"…")</f>
        <v>0.82055474230527936</v>
      </c>
      <c r="BT141" s="36">
        <f>IF(ISNUMBER(BT116/'Table 1. Total'!BT67),BT116/'Table 1. Total'!BT67,"…")</f>
        <v>0.82901699732605327</v>
      </c>
      <c r="BU141" s="36">
        <f>IF(ISNUMBER(BU116/'Table 1. Total'!BU67),BU116/'Table 1. Total'!BU67,"…")</f>
        <v>0.83269054528791819</v>
      </c>
      <c r="BV141" s="36">
        <f>IF(ISNUMBER(BV116/'Table 1. Total'!BV67),BV116/'Table 1. Total'!BV67,"…")</f>
        <v>0.84356665698518729</v>
      </c>
      <c r="BW141" s="36">
        <f>IF(ISNUMBER(BW116/'Table 1. Total'!BW67),BW116/'Table 1. Total'!BW67,"…")</f>
        <v>0.84260307194826178</v>
      </c>
      <c r="BX141" s="36">
        <f>IF(ISNUMBER(BX116/'Table 1. Total'!BX67),BX116/'Table 1. Total'!BX67,"…")</f>
        <v>0.81363851553012367</v>
      </c>
      <c r="BY141" s="36">
        <f>IF(ISNUMBER(BY116/'Table 1. Total'!BY67),BY116/'Table 1. Total'!BY67,"…")</f>
        <v>0.80280223594315148</v>
      </c>
      <c r="BZ141" s="36">
        <f>IF(ISNUMBER(BZ116/'Table 1. Total'!BZ67),BZ116/'Table 1. Total'!BZ67,"…")</f>
        <v>0.75845524618530757</v>
      </c>
      <c r="CA141" s="36">
        <f>IF(ISNUMBER(CA116/'Table 1. Total'!CA67),CA116/'Table 1. Total'!CA67,"…")</f>
        <v>0.72639172366514504</v>
      </c>
      <c r="CB141" s="36">
        <f>IF(ISNUMBER(CB116/'Table 1. Total'!CB67),CB116/'Table 1. Total'!CB67,"…")</f>
        <v>0.7262124478496208</v>
      </c>
      <c r="CC141" s="36">
        <f>IF(ISNUMBER(CC116/'Table 1. Total'!CC67),CC116/'Table 1. Total'!CC67,"…")</f>
        <v>0.73250402206389331</v>
      </c>
      <c r="CD141" s="36">
        <f>IF(ISNUMBER(CD116/'Table 1. Total'!CD67),CD116/'Table 1. Total'!CD67,"…")</f>
        <v>0.7500511240473885</v>
      </c>
      <c r="CE141" s="36">
        <f>IF(ISNUMBER(CE116/'Table 1. Total'!CE67),CE116/'Table 1. Total'!CE67,"…")</f>
        <v>0.75915283526905919</v>
      </c>
      <c r="CF141" s="36">
        <f>IF(ISNUMBER(CF116/'Table 1. Total'!CF67),CF116/'Table 1. Total'!CF67,"…")</f>
        <v>0.75693480041306127</v>
      </c>
      <c r="CG141" s="36">
        <f>IF(ISNUMBER(CG116/'Table 1. Total'!CG67),CG116/'Table 1. Total'!CG67,"…")</f>
        <v>0.77832995734937027</v>
      </c>
      <c r="CH141" s="36">
        <f>IF(ISNUMBER(CH116/'Table 1. Total'!CH67),CH116/'Table 1. Total'!CH67,"…")</f>
        <v>0.79181574769566143</v>
      </c>
      <c r="CI141" s="36">
        <f>IF(ISNUMBER(CI116/'Table 1. Total'!CI67),CI116/'Table 1. Total'!CI67,"…")</f>
        <v>0.80347094966045063</v>
      </c>
    </row>
    <row r="142" spans="1:87">
      <c r="A142" t="str">
        <f t="shared" si="31"/>
        <v>Russia</v>
      </c>
      <c r="B142" s="36">
        <f>IF(ISNUMBER(B117/'Table 1. Total'!B68),B117/'Table 1. Total'!B68,"…")</f>
        <v>0.98808619984815738</v>
      </c>
      <c r="C142" s="36">
        <f>IF(ISNUMBER(C117/'Table 1. Total'!C68),C117/'Table 1. Total'!C68,"…")</f>
        <v>0.9970464614336022</v>
      </c>
      <c r="D142" s="36">
        <f>IF(ISNUMBER(D117/'Table 1. Total'!D68),D117/'Table 1. Total'!D68,"…")</f>
        <v>0.99764898851831607</v>
      </c>
      <c r="E142" s="36">
        <f>IF(ISNUMBER(E117/'Table 1. Total'!E68),E117/'Table 1. Total'!E68,"…")</f>
        <v>0.99766145885162705</v>
      </c>
      <c r="F142" s="36">
        <f>IF(ISNUMBER(F117/'Table 1. Total'!F68),F117/'Table 1. Total'!F68,"…")</f>
        <v>0.99809488406672553</v>
      </c>
      <c r="G142" s="36">
        <f>IF(ISNUMBER(G117/'Table 1. Total'!G68),G117/'Table 1. Total'!G68,"…")</f>
        <v>0.99802876215223335</v>
      </c>
      <c r="H142" s="36">
        <f>IF(ISNUMBER(H117/'Table 1. Total'!H68),H117/'Table 1. Total'!H68,"…")</f>
        <v>0.99815907284214045</v>
      </c>
      <c r="I142" s="36">
        <f>IF(ISNUMBER(I117/'Table 1. Total'!I68),I117/'Table 1. Total'!I68,"…")</f>
        <v>0.99852560270970314</v>
      </c>
      <c r="J142" s="36">
        <f>IF(ISNUMBER(J117/'Table 1. Total'!J68),J117/'Table 1. Total'!J68,"…")</f>
        <v>0.99857648647662145</v>
      </c>
      <c r="K142" s="36">
        <f>IF(ISNUMBER(K117/'Table 1. Total'!K68),K117/'Table 1. Total'!K68,"…")</f>
        <v>0.99576328633405642</v>
      </c>
      <c r="L142" s="36">
        <f>IF(ISNUMBER(L117/'Table 1. Total'!L68),L117/'Table 1. Total'!L68,"…")</f>
        <v>0.98400716479017403</v>
      </c>
      <c r="M142" s="36">
        <f>IF(ISNUMBER(M117/'Table 1. Total'!M68),M117/'Table 1. Total'!M68,"…")</f>
        <v>0.9838505954529051</v>
      </c>
      <c r="N142" s="36">
        <f>IF(ISNUMBER(N117/'Table 1. Total'!N68),N117/'Table 1. Total'!N68,"…")</f>
        <v>0.98093567913107427</v>
      </c>
      <c r="O142" s="36">
        <f>IF(ISNUMBER(O117/'Table 1. Total'!O68),O117/'Table 1. Total'!O68,"…")</f>
        <v>0.98049669140300577</v>
      </c>
      <c r="P142" s="36">
        <f>IF(ISNUMBER(P117/'Table 1. Total'!P68),P117/'Table 1. Total'!P68,"…")</f>
        <v>0.99056673846839483</v>
      </c>
      <c r="Q142" s="36">
        <f>IF(ISNUMBER(Q117/'Table 1. Total'!Q68),Q117/'Table 1. Total'!Q68,"…")</f>
        <v>0.99190141666861154</v>
      </c>
      <c r="R142" s="36">
        <f>IF(ISNUMBER(R117/'Table 1. Total'!R68),R117/'Table 1. Total'!R68,"…")</f>
        <v>0.99697302039921043</v>
      </c>
      <c r="S142" s="36">
        <f>IF(ISNUMBER(S117/'Table 1. Total'!S68),S117/'Table 1. Total'!S68,"…")</f>
        <v>0.99592012024908749</v>
      </c>
      <c r="T142" s="36">
        <f>IF(ISNUMBER(T117/'Table 1. Total'!T68),T117/'Table 1. Total'!T68,"…")</f>
        <v>0.99562110039705054</v>
      </c>
      <c r="U142" s="36">
        <f>IF(ISNUMBER(U117/'Table 1. Total'!U68),U117/'Table 1. Total'!U68,"…")</f>
        <v>0.99621428201006068</v>
      </c>
      <c r="V142" s="36">
        <f>IF(ISNUMBER(V117/'Table 1. Total'!V68),V117/'Table 1. Total'!V68,"…")</f>
        <v>0.99785461536318298</v>
      </c>
      <c r="W142" s="36">
        <f>IF(ISNUMBER(W117/'Table 1. Total'!W68),W117/'Table 1. Total'!W68,"…")</f>
        <v>0.99724998804342624</v>
      </c>
      <c r="X142" s="36">
        <f>IF(ISNUMBER(X117/'Table 1. Total'!X68),X117/'Table 1. Total'!X68,"…")</f>
        <v>0.99471948617367512</v>
      </c>
      <c r="Y142" s="36">
        <f>IF(ISNUMBER(Y117/'Table 1. Total'!Y68),Y117/'Table 1. Total'!Y68,"…")</f>
        <v>0.98347056905266594</v>
      </c>
      <c r="Z142" s="36">
        <f>IF(ISNUMBER(Z117/'Table 1. Total'!Z68),Z117/'Table 1. Total'!Z68,"…")</f>
        <v>0.98102946756038956</v>
      </c>
      <c r="AA142" s="36">
        <f>IF(ISNUMBER(AA117/'Table 1. Total'!AA68),AA117/'Table 1. Total'!AA68,"…")</f>
        <v>0.98276531873565254</v>
      </c>
      <c r="AB142" s="36">
        <f>IF(ISNUMBER(AB117/'Table 1. Total'!AB68),AB117/'Table 1. Total'!AB68,"…")</f>
        <v>0.98059118795315126</v>
      </c>
      <c r="AC142" s="36">
        <f>IF(ISNUMBER(AC117/'Table 1. Total'!AC68),AC117/'Table 1. Total'!AC68,"…")</f>
        <v>0.9715352240448536</v>
      </c>
      <c r="AD142" s="36">
        <f>IF(ISNUMBER(AD117/'Table 1. Total'!AD68),AD117/'Table 1. Total'!AD68,"…")</f>
        <v>0.95459580574507186</v>
      </c>
      <c r="AE142" s="36">
        <f>IF(ISNUMBER(AE117/'Table 1. Total'!AE68),AE117/'Table 1. Total'!AE68,"…")</f>
        <v>0.93584098485624245</v>
      </c>
      <c r="AF142" s="36">
        <f>IF(ISNUMBER(AF117/'Table 1. Total'!AF68),AF117/'Table 1. Total'!AF68,"…")</f>
        <v>0.94267409736115093</v>
      </c>
      <c r="AG142" s="36">
        <f>IF(ISNUMBER(AG117/'Table 1. Total'!AG68),AG117/'Table 1. Total'!AG68,"…")</f>
        <v>0.93374239973224737</v>
      </c>
      <c r="AH142" s="36">
        <f>IF(ISNUMBER(AH117/'Table 1. Total'!AH68),AH117/'Table 1. Total'!AH68,"…")</f>
        <v>0.94073147730534257</v>
      </c>
      <c r="AI142" s="36">
        <f>IF(ISNUMBER(AI117/'Table 1. Total'!AI68),AI117/'Table 1. Total'!AI68,"…")</f>
        <v>0.93565090952253771</v>
      </c>
      <c r="AJ142" s="36">
        <f>IF(ISNUMBER(AJ117/'Table 1. Total'!AJ68),AJ117/'Table 1. Total'!AJ68,"…")</f>
        <v>0.89593910387388576</v>
      </c>
      <c r="AK142" s="36">
        <f>IF(ISNUMBER(AK117/'Table 1. Total'!AK68),AK117/'Table 1. Total'!AK68,"…")</f>
        <v>0.85345406177163285</v>
      </c>
      <c r="AL142" s="36">
        <f>IF(ISNUMBER(AL117/'Table 1. Total'!AL68),AL117/'Table 1. Total'!AL68,"…")</f>
        <v>0.81812754691515044</v>
      </c>
      <c r="AM142" s="36">
        <f>IF(ISNUMBER(AM117/'Table 1. Total'!AM68),AM117/'Table 1. Total'!AM68,"…")</f>
        <v>0.82114497866212166</v>
      </c>
      <c r="AN142" s="36">
        <f>IF(ISNUMBER(AN117/'Table 1. Total'!AN68),AN117/'Table 1. Total'!AN68,"…")</f>
        <v>0.81789865532173511</v>
      </c>
      <c r="AO142" s="36">
        <f>IF(ISNUMBER(AO117/'Table 1. Total'!AO68),AO117/'Table 1. Total'!AO68,"…")</f>
        <v>0.83399776932536396</v>
      </c>
      <c r="AP142" s="36">
        <f>IF(ISNUMBER(AP117/'Table 1. Total'!AP68),AP117/'Table 1. Total'!AP68,"…")</f>
        <v>0.84858963376124763</v>
      </c>
      <c r="AQ142" s="36">
        <f>IF(ISNUMBER(AQ117/'Table 1. Total'!AQ68),AQ117/'Table 1. Total'!AQ68,"…")</f>
        <v>0.82852286069782521</v>
      </c>
      <c r="AR142" s="36">
        <f>IF(ISNUMBER(AR117/'Table 1. Total'!AR68),AR117/'Table 1. Total'!AR68,"…")</f>
        <v>0.8372268584605248</v>
      </c>
      <c r="AS142" s="36">
        <f>IF(ISNUMBER(AS117/'Table 1. Total'!AS68),AS117/'Table 1. Total'!AS68,"…")</f>
        <v>0.87461251000287465</v>
      </c>
      <c r="AT142" s="36">
        <f>IF(ISNUMBER(AT117/'Table 1. Total'!AT68),AT117/'Table 1. Total'!AT68,"…")</f>
        <v>0.87555648535564856</v>
      </c>
      <c r="AU142" s="36">
        <f>IF(ISNUMBER(AU117/'Table 1. Total'!AU68),AU117/'Table 1. Total'!AU68,"…")</f>
        <v>0.85971691046011911</v>
      </c>
      <c r="AV142" s="36">
        <f>IF(ISNUMBER(AV117/'Table 1. Total'!AV68),AV117/'Table 1. Total'!AV68,"…")</f>
        <v>0.85745197783008131</v>
      </c>
      <c r="AW142" s="36">
        <f>IF(ISNUMBER(AW117/'Table 1. Total'!AW68),AW117/'Table 1. Total'!AW68,"…")</f>
        <v>0.85303944546950583</v>
      </c>
      <c r="AX142" s="36">
        <f>IF(ISNUMBER(AX117/'Table 1. Total'!AX68),AX117/'Table 1. Total'!AX68,"…")</f>
        <v>0.8438082471008439</v>
      </c>
      <c r="AY142" s="36">
        <f>IF(ISNUMBER(AY117/'Table 1. Total'!AY68),AY117/'Table 1. Total'!AY68,"…")</f>
        <v>0.81654434544327992</v>
      </c>
      <c r="AZ142" s="36">
        <f>IF(ISNUMBER(AZ117/'Table 1. Total'!AZ68),AZ117/'Table 1. Total'!AZ68,"…")</f>
        <v>0.80391251165456312</v>
      </c>
      <c r="BA142" s="36">
        <f>IF(ISNUMBER(BA117/'Table 1. Total'!BA68),BA117/'Table 1. Total'!BA68,"…")</f>
        <v>0.81028746390596229</v>
      </c>
      <c r="BB142" s="36">
        <f>IF(ISNUMBER(BB117/'Table 1. Total'!BB68),BB117/'Table 1. Total'!BB68,"…")</f>
        <v>0.78238240004342985</v>
      </c>
      <c r="BC142" s="36">
        <f>IF(ISNUMBER(BC117/'Table 1. Total'!BC68),BC117/'Table 1. Total'!BC68,"…")</f>
        <v>0.77930178043199194</v>
      </c>
      <c r="BD142" s="36">
        <f>IF(ISNUMBER(BD117/'Table 1. Total'!BD68),BD117/'Table 1. Total'!BD68,"…")</f>
        <v>0.75444990953211444</v>
      </c>
      <c r="BE142" s="36">
        <f>IF(ISNUMBER(BE117/'Table 1. Total'!BE68),BE117/'Table 1. Total'!BE68,"…")</f>
        <v>0.74293554994332522</v>
      </c>
      <c r="BF142" s="36">
        <f>IF(ISNUMBER(BF117/'Table 1. Total'!BF68),BF117/'Table 1. Total'!BF68,"…")</f>
        <v>0.7290482696712276</v>
      </c>
      <c r="BG142" s="36">
        <f>IF(ISNUMBER(BG117/'Table 1. Total'!BG68),BG117/'Table 1. Total'!BG68,"…")</f>
        <v>0.77725746847583854</v>
      </c>
      <c r="BH142" s="36">
        <f>IF(ISNUMBER(BH117/'Table 1. Total'!BH68),BH117/'Table 1. Total'!BH68,"…")</f>
        <v>0.79508975521305536</v>
      </c>
      <c r="BI142" s="36">
        <f>IF(ISNUMBER(BI117/'Table 1. Total'!BI68),BI117/'Table 1. Total'!BI68,"…")</f>
        <v>0.80489060489060493</v>
      </c>
      <c r="BJ142" s="36">
        <f>IF(ISNUMBER(BJ117/'Table 1. Total'!BJ68),BJ117/'Table 1. Total'!BJ68,"…")</f>
        <v>0.78454921580522252</v>
      </c>
      <c r="BK142" s="36">
        <f>IF(ISNUMBER(BK117/'Table 1. Total'!BK68),BK117/'Table 1. Total'!BK68,"…")</f>
        <v>0.74753861664654409</v>
      </c>
      <c r="BL142" s="36">
        <f>IF(ISNUMBER(BL117/'Table 1. Total'!BL68),BL117/'Table 1. Total'!BL68,"…")</f>
        <v>0.7157498548352117</v>
      </c>
      <c r="BM142" s="36">
        <f>IF(ISNUMBER(BM117/'Table 1. Total'!BM68),BM117/'Table 1. Total'!BM68,"…")</f>
        <v>0.69244904999469259</v>
      </c>
      <c r="BN142" s="36">
        <f>IF(ISNUMBER(BN117/'Table 1. Total'!BN68),BN117/'Table 1. Total'!BN68,"…")</f>
        <v>0.69011620642259153</v>
      </c>
      <c r="BO142" s="36">
        <f>IF(ISNUMBER(BO117/'Table 1. Total'!BO68),BO117/'Table 1. Total'!BO68,"…")</f>
        <v>0.70552332608170165</v>
      </c>
      <c r="BP142" s="36">
        <f>IF(ISNUMBER(BP117/'Table 1. Total'!BP68),BP117/'Table 1. Total'!BP68,"…")</f>
        <v>0.74102302944131904</v>
      </c>
      <c r="BQ142" s="36">
        <f>IF(ISNUMBER(BQ117/'Table 1. Total'!BQ68),BQ117/'Table 1. Total'!BQ68,"…")</f>
        <v>0.77300439380242603</v>
      </c>
      <c r="BR142" s="36">
        <f>IF(ISNUMBER(BR117/'Table 1. Total'!BR68),BR117/'Table 1. Total'!BR68,"…")</f>
        <v>0.7950906437556523</v>
      </c>
      <c r="BS142" s="36">
        <f>IF(ISNUMBER(BS117/'Table 1. Total'!BS68),BS117/'Table 1. Total'!BS68,"…")</f>
        <v>0.8069226988696202</v>
      </c>
      <c r="BT142" s="36">
        <f>IF(ISNUMBER(BT117/'Table 1. Total'!BT68),BT117/'Table 1. Total'!BT68,"…")</f>
        <v>0.78894130145599994</v>
      </c>
      <c r="BU142" s="36">
        <f>IF(ISNUMBER(BU117/'Table 1. Total'!BU68),BU117/'Table 1. Total'!BU68,"…")</f>
        <v>0.80444630912030768</v>
      </c>
      <c r="BV142" s="36">
        <f>IF(ISNUMBER(BV117/'Table 1. Total'!BV68),BV117/'Table 1. Total'!BV68,"…")</f>
        <v>0.8253043040123047</v>
      </c>
      <c r="BW142" s="36">
        <f>IF(ISNUMBER(BW117/'Table 1. Total'!BW68),BW117/'Table 1. Total'!BW68,"…")</f>
        <v>0.82650383657967008</v>
      </c>
      <c r="BX142" s="36">
        <f>IF(ISNUMBER(BX117/'Table 1. Total'!BX68),BX117/'Table 1. Total'!BX68,"…")</f>
        <v>0.82331467330134467</v>
      </c>
      <c r="BY142" s="36">
        <f>IF(ISNUMBER(BY117/'Table 1. Total'!BY68),BY117/'Table 1. Total'!BY68,"…")</f>
        <v>0.89060287274934247</v>
      </c>
      <c r="BZ142" s="36">
        <f>IF(ISNUMBER(BZ117/'Table 1. Total'!BZ68),BZ117/'Table 1. Total'!BZ68,"…")</f>
        <v>0.90577026412598682</v>
      </c>
      <c r="CA142" s="36">
        <f>IF(ISNUMBER(CA117/'Table 1. Total'!CA68),CA117/'Table 1. Total'!CA68,"…")</f>
        <v>0.91318033255983433</v>
      </c>
      <c r="CB142" s="36">
        <f>IF(ISNUMBER(CB117/'Table 1. Total'!CB68),CB117/'Table 1. Total'!CB68,"…")</f>
        <v>0.92352067343401834</v>
      </c>
      <c r="CC142" s="36">
        <f>IF(ISNUMBER(CC117/'Table 1. Total'!CC68),CC117/'Table 1. Total'!CC68,"…")</f>
        <v>0.93132646196523339</v>
      </c>
      <c r="CD142" s="36">
        <f>IF(ISNUMBER(CD117/'Table 1. Total'!CD68),CD117/'Table 1. Total'!CD68,"…")</f>
        <v>0.92939305878072775</v>
      </c>
      <c r="CE142" s="36">
        <f>IF(ISNUMBER(CE117/'Table 1. Total'!CE68),CE117/'Table 1. Total'!CE68,"…")</f>
        <v>0.93299202983449125</v>
      </c>
      <c r="CF142" s="36">
        <f>IF(ISNUMBER(CF117/'Table 1. Total'!CF68),CF117/'Table 1. Total'!CF68,"…")</f>
        <v>0.93525714612444522</v>
      </c>
      <c r="CG142" s="36">
        <f>IF(ISNUMBER(CG117/'Table 1. Total'!CG68),CG117/'Table 1. Total'!CG68,"…")</f>
        <v>0.96009068886266224</v>
      </c>
      <c r="CH142" s="36">
        <f>IF(ISNUMBER(CH117/'Table 1. Total'!CH68),CH117/'Table 1. Total'!CH68,"…")</f>
        <v>0.9602283585771717</v>
      </c>
      <c r="CI142" s="36">
        <f>IF(ISNUMBER(CI117/'Table 1. Total'!CI68),CI117/'Table 1. Total'!CI68,"…")</f>
        <v>0.9611436388005411</v>
      </c>
    </row>
    <row r="143" spans="1:87">
      <c r="A143" t="s">
        <v>78</v>
      </c>
      <c r="B143" s="36" t="str">
        <f>IF(ISNUMBER(B118/'Table 1. Total'!B69),B118/'Table 1. Total'!B69,"…")</f>
        <v>…</v>
      </c>
      <c r="C143" s="36" t="str">
        <f>IF(ISNUMBER(C118/'Table 1. Total'!C69),C118/'Table 1. Total'!C69,"…")</f>
        <v>…</v>
      </c>
      <c r="D143" s="36" t="str">
        <f>IF(ISNUMBER(D118/'Table 1. Total'!D69),D118/'Table 1. Total'!D69,"…")</f>
        <v>…</v>
      </c>
      <c r="E143" s="36" t="str">
        <f>IF(ISNUMBER(E118/'Table 1. Total'!E69),E118/'Table 1. Total'!E69,"…")</f>
        <v>…</v>
      </c>
      <c r="F143" s="36" t="str">
        <f>IF(ISNUMBER(F118/'Table 1. Total'!F69),F118/'Table 1. Total'!F69,"…")</f>
        <v>…</v>
      </c>
      <c r="G143" s="36" t="str">
        <f>IF(ISNUMBER(G118/'Table 1. Total'!G69),G118/'Table 1. Total'!G69,"…")</f>
        <v>…</v>
      </c>
      <c r="H143" s="36" t="str">
        <f>IF(ISNUMBER(H118/'Table 1. Total'!H69),H118/'Table 1. Total'!H69,"…")</f>
        <v>…</v>
      </c>
      <c r="I143" s="36" t="str">
        <f>IF(ISNUMBER(I118/'Table 1. Total'!I69),I118/'Table 1. Total'!I69,"…")</f>
        <v>…</v>
      </c>
      <c r="J143" s="36" t="str">
        <f>IF(ISNUMBER(J118/'Table 1. Total'!J69),J118/'Table 1. Total'!J69,"…")</f>
        <v>…</v>
      </c>
      <c r="K143" s="36" t="str">
        <f>IF(ISNUMBER(K118/'Table 1. Total'!K69),K118/'Table 1. Total'!K69,"…")</f>
        <v>…</v>
      </c>
      <c r="L143" s="36" t="str">
        <f>IF(ISNUMBER(L118/'Table 1. Total'!L69),L118/'Table 1. Total'!L69,"…")</f>
        <v>…</v>
      </c>
      <c r="M143" s="36">
        <f>IF(ISNUMBER(M118/'Table 1. Total'!M69),M118/'Table 1. Total'!M69,"…")</f>
        <v>0.91399749230593863</v>
      </c>
      <c r="N143" s="36">
        <f>IF(ISNUMBER(N118/'Table 1. Total'!N69),N118/'Table 1. Total'!N69,"…")</f>
        <v>0.90949513230154766</v>
      </c>
      <c r="O143" s="36">
        <f>IF(ISNUMBER(O118/'Table 1. Total'!O69),O118/'Table 1. Total'!O69,"…")</f>
        <v>0.90499925384271007</v>
      </c>
      <c r="P143" s="36">
        <f>IF(ISNUMBER(P118/'Table 1. Total'!P69),P118/'Table 1. Total'!P69,"…")</f>
        <v>0.90050026217706158</v>
      </c>
      <c r="Q143" s="36">
        <f>IF(ISNUMBER(Q118/'Table 1. Total'!Q69),Q118/'Table 1. Total'!Q69,"…")</f>
        <v>0.8960022209883397</v>
      </c>
      <c r="R143" s="36">
        <f>IF(ISNUMBER(R118/'Table 1. Total'!R69),R118/'Table 1. Total'!R69,"…")</f>
        <v>0.89000736137503644</v>
      </c>
      <c r="S143" s="36">
        <f>IF(ISNUMBER(S118/'Table 1. Total'!S69),S118/'Table 1. Total'!S69,"…")</f>
        <v>0.88400282996619761</v>
      </c>
      <c r="T143" s="36">
        <f>IF(ISNUMBER(T118/'Table 1. Total'!T69),T118/'Table 1. Total'!T69,"…")</f>
        <v>0.87799398778162074</v>
      </c>
      <c r="U143" s="36">
        <f>IF(ISNUMBER(U118/'Table 1. Total'!U69),U118/'Table 1. Total'!U69,"…")</f>
        <v>0.8720046653000636</v>
      </c>
      <c r="V143" s="36">
        <f>IF(ISNUMBER(V118/'Table 1. Total'!V69),V118/'Table 1. Total'!V69,"…")</f>
        <v>0.86950811413767048</v>
      </c>
      <c r="W143" s="36">
        <f>IF(ISNUMBER(W118/'Table 1. Total'!W69),W118/'Table 1. Total'!W69,"…")</f>
        <v>0.86700479381306783</v>
      </c>
      <c r="X143" s="36">
        <f>IF(ISNUMBER(X118/'Table 1. Total'!X69),X118/'Table 1. Total'!X69,"…")</f>
        <v>0.86449715021143603</v>
      </c>
      <c r="Y143" s="36">
        <f>IF(ISNUMBER(Y118/'Table 1. Total'!Y69),Y118/'Table 1. Total'!Y69,"…")</f>
        <v>0.86200060822454749</v>
      </c>
      <c r="Z143" s="36">
        <f>IF(ISNUMBER(Z118/'Table 1. Total'!Z69),Z118/'Table 1. Total'!Z69,"…")</f>
        <v>0.8420049631948735</v>
      </c>
      <c r="AA143" s="36">
        <f>IF(ISNUMBER(AA118/'Table 1. Total'!AA69),AA118/'Table 1. Total'!AA69,"…")</f>
        <v>0.82200394916713071</v>
      </c>
      <c r="AB143" s="36">
        <f>IF(ISNUMBER(AB118/'Table 1. Total'!AB69),AB118/'Table 1. Total'!AB69,"…")</f>
        <v>0.80199589546651628</v>
      </c>
      <c r="AC143" s="36">
        <f>IF(ISNUMBER(AC118/'Table 1. Total'!AC69),AC118/'Table 1. Total'!AC69,"…")</f>
        <v>0.78200101590526683</v>
      </c>
      <c r="AD143" s="36">
        <f>IF(ISNUMBER(AD118/'Table 1. Total'!AD69),AD118/'Table 1. Total'!AD69,"…")</f>
        <v>0.77200021730525958</v>
      </c>
      <c r="AE143" s="36">
        <f>IF(ISNUMBER(AE118/'Table 1. Total'!AE69),AE118/'Table 1. Total'!AE69,"…")</f>
        <v>0.73100260253470672</v>
      </c>
      <c r="AF143" s="36">
        <f>IF(ISNUMBER(AF118/'Table 1. Total'!AF69),AF118/'Table 1. Total'!AF69,"…")</f>
        <v>0.7169955175736249</v>
      </c>
      <c r="AG143" s="36">
        <f>IF(ISNUMBER(AG118/'Table 1. Total'!AG69),AG118/'Table 1. Total'!AG69,"…")</f>
        <v>0.71399553445482467</v>
      </c>
      <c r="AH143" s="36">
        <f>IF(ISNUMBER(AH118/'Table 1. Total'!AH69),AH118/'Table 1. Total'!AH69,"…")</f>
        <v>0.70800058719906056</v>
      </c>
      <c r="AI143" s="36">
        <f>IF(ISNUMBER(AI118/'Table 1. Total'!AI69),AI118/'Table 1. Total'!AI69,"…")</f>
        <v>0.67999820819303736</v>
      </c>
      <c r="AJ143" s="36">
        <f>IF(ISNUMBER(AJ118/'Table 1. Total'!AJ69),AJ118/'Table 1. Total'!AJ69,"…")</f>
        <v>0.66699880720332816</v>
      </c>
      <c r="AK143" s="36">
        <f>IF(ISNUMBER(AK118/'Table 1. Total'!AK69),AK118/'Table 1. Total'!AK69,"…")</f>
        <v>0.64100245446324766</v>
      </c>
      <c r="AL143" s="36">
        <f>IF(ISNUMBER(AL118/'Table 1. Total'!AL69),AL118/'Table 1. Total'!AL69,"…")</f>
        <v>0.61999680950463754</v>
      </c>
      <c r="AM143" s="36">
        <f>IF(ISNUMBER(AM118/'Table 1. Total'!AM69),AM118/'Table 1. Total'!AM69,"…")</f>
        <v>0.63300034939491157</v>
      </c>
      <c r="AN143" s="36">
        <f>IF(ISNUMBER(AN118/'Table 1. Total'!AN69),AN118/'Table 1. Total'!AN69,"…")</f>
        <v>0.62600219140816871</v>
      </c>
      <c r="AO143" s="36">
        <f>IF(ISNUMBER(AO118/'Table 1. Total'!AO69),AO118/'Table 1. Total'!AO69,"…")</f>
        <v>0.63599707860381605</v>
      </c>
      <c r="AP143" s="36">
        <f>IF(ISNUMBER(AP118/'Table 1. Total'!AP69),AP118/'Table 1. Total'!AP69,"…")</f>
        <v>0.63900249900565087</v>
      </c>
      <c r="AQ143" s="36">
        <f>IF(ISNUMBER(AQ118/'Table 1. Total'!AQ69),AQ118/'Table 1. Total'!AQ69,"…")</f>
        <v>0.62000214999820835</v>
      </c>
      <c r="AR143" s="36">
        <f>IF(ISNUMBER(AR118/'Table 1. Total'!AR69),AR118/'Table 1. Total'!AR69,"…")</f>
        <v>0.62599797426120107</v>
      </c>
      <c r="AS143" s="36">
        <f>IF(ISNUMBER(AS118/'Table 1. Total'!AS69),AS118/'Table 1. Total'!AS69,"…")</f>
        <v>0.63999706551243485</v>
      </c>
      <c r="AT143" s="36">
        <f>IF(ISNUMBER(AT118/'Table 1. Total'!AT69),AT118/'Table 1. Total'!AT69,"…")</f>
        <v>0.6499988595844326</v>
      </c>
      <c r="AU143" s="36">
        <f>IF(ISNUMBER(AU118/'Table 1. Total'!AU69),AU118/'Table 1. Total'!AU69,"…")</f>
        <v>0.65699979290553534</v>
      </c>
      <c r="AV143" s="36">
        <f>IF(ISNUMBER(AV118/'Table 1. Total'!AV69),AV118/'Table 1. Total'!AV69,"…")</f>
        <v>0.66300091506393088</v>
      </c>
      <c r="AW143" s="36">
        <f>IF(ISNUMBER(AW118/'Table 1. Total'!AW69),AW118/'Table 1. Total'!AW69,"…")</f>
        <v>0.67599659208107254</v>
      </c>
      <c r="AX143" s="36">
        <f>IF(ISNUMBER(AX118/'Table 1. Total'!AX69),AX118/'Table 1. Total'!AX69,"…")</f>
        <v>0.6590031662574507</v>
      </c>
      <c r="AY143" s="36">
        <f>IF(ISNUMBER(AY118/'Table 1. Total'!AY69),AY118/'Table 1. Total'!AY69,"…")</f>
        <v>0.64700438033079888</v>
      </c>
      <c r="AZ143" s="36">
        <f>IF(ISNUMBER(AZ118/'Table 1. Total'!AZ69),AZ118/'Table 1. Total'!AZ69,"…")</f>
        <v>0.6179981230570708</v>
      </c>
      <c r="BA143" s="36">
        <f>IF(ISNUMBER(BA118/'Table 1. Total'!BA69),BA118/'Table 1. Total'!BA69,"…")</f>
        <v>0.64000139816141766</v>
      </c>
      <c r="BB143" s="36">
        <f>IF(ISNUMBER(BB118/'Table 1. Total'!BB69),BB118/'Table 1. Total'!BB69,"…")</f>
        <v>0.61699633601489701</v>
      </c>
      <c r="BC143" s="36">
        <f>IF(ISNUMBER(BC118/'Table 1. Total'!BC69),BC118/'Table 1. Total'!BC69,"…")</f>
        <v>0.59500136940058468</v>
      </c>
      <c r="BD143" s="36">
        <f>IF(ISNUMBER(BD118/'Table 1. Total'!BD69),BD118/'Table 1. Total'!BD69,"…")</f>
        <v>0.58899672240076162</v>
      </c>
      <c r="BE143" s="36">
        <f>IF(ISNUMBER(BE118/'Table 1. Total'!BE69),BE118/'Table 1. Total'!BE69,"…")</f>
        <v>0.58600007869545423</v>
      </c>
      <c r="BF143" s="36">
        <f>IF(ISNUMBER(BF118/'Table 1. Total'!BF69),BF118/'Table 1. Total'!BF69,"…")</f>
        <v>0.57200004233117796</v>
      </c>
      <c r="BG143" s="36">
        <f>IF(ISNUMBER(BG118/'Table 1. Total'!BG69),BG118/'Table 1. Total'!BG69,"…")</f>
        <v>0.59799860730922538</v>
      </c>
      <c r="BH143" s="36">
        <f>IF(ISNUMBER(BH118/'Table 1. Total'!BH69),BH118/'Table 1. Total'!BH69,"…")</f>
        <v>0.6059981933152665</v>
      </c>
      <c r="BI143" s="36">
        <f>IF(ISNUMBER(BI118/'Table 1. Total'!BI69),BI118/'Table 1. Total'!BI69,"…")</f>
        <v>0.62299913251179428</v>
      </c>
      <c r="BJ143" s="36">
        <f>IF(ISNUMBER(BJ118/'Table 1. Total'!BJ69),BJ118/'Table 1. Total'!BJ69,"…")</f>
        <v>0.61099891983280896</v>
      </c>
      <c r="BK143" s="36">
        <f>IF(ISNUMBER(BK118/'Table 1. Total'!BK69),BK118/'Table 1. Total'!BK69,"…")</f>
        <v>0.6149993677879726</v>
      </c>
      <c r="BL143" s="36">
        <f>IF(ISNUMBER(BL118/'Table 1. Total'!BL69),BL118/'Table 1. Total'!BL69,"…")</f>
        <v>0.63099881295574023</v>
      </c>
      <c r="BM143" s="36">
        <f>IF(ISNUMBER(BM118/'Table 1. Total'!BM69),BM118/'Table 1. Total'!BM69,"…")</f>
        <v>0.62899957257435957</v>
      </c>
      <c r="BN143" s="36">
        <f>IF(ISNUMBER(BN118/'Table 1. Total'!BN69),BN118/'Table 1. Total'!BN69,"…")</f>
        <v>0.65999747538500375</v>
      </c>
      <c r="BO143" s="36">
        <f>IF(ISNUMBER(BO118/'Table 1. Total'!BO69),BO118/'Table 1. Total'!BO69,"…")</f>
        <v>0.6939993062781824</v>
      </c>
      <c r="BP143" s="36">
        <f>IF(ISNUMBER(BP118/'Table 1. Total'!BP69),BP118/'Table 1. Total'!BP69,"…")</f>
        <v>0.70800163405539018</v>
      </c>
      <c r="BQ143" s="36">
        <f>IF(ISNUMBER(BQ118/'Table 1. Total'!BQ69),BQ118/'Table 1. Total'!BQ69,"…")</f>
        <v>0.70100098676698086</v>
      </c>
      <c r="BR143" s="36">
        <f>IF(ISNUMBER(BR118/'Table 1. Total'!BR69),BR118/'Table 1. Total'!BR69,"…")</f>
        <v>0.706998619659572</v>
      </c>
      <c r="BS143" s="36">
        <f>IF(ISNUMBER(BS118/'Table 1. Total'!BS69),BS118/'Table 1. Total'!BS69,"…")</f>
        <v>0.69900126412324015</v>
      </c>
      <c r="BT143" s="36">
        <f>IF(ISNUMBER(BT118/'Table 1. Total'!BT69),BT118/'Table 1. Total'!BT69,"…")</f>
        <v>0.70999971500344028</v>
      </c>
      <c r="BU143" s="36">
        <f>IF(ISNUMBER(BU118/'Table 1. Total'!BU69),BU118/'Table 1. Total'!BU69,"…")</f>
        <v>0.71800045861041051</v>
      </c>
      <c r="BV143" s="36">
        <f>IF(ISNUMBER(BV118/'Table 1. Total'!BV69),BV118/'Table 1. Total'!BV69,"…")</f>
        <v>0.71399818820666583</v>
      </c>
      <c r="BW143" s="36">
        <f>IF(ISNUMBER(BW118/'Table 1. Total'!BW69),BW118/'Table 1. Total'!BW69,"…")</f>
        <v>0.72600065487613308</v>
      </c>
      <c r="BX143" s="36">
        <f>IF(ISNUMBER(BX118/'Table 1. Total'!BX69),BX118/'Table 1. Total'!BX69,"…")</f>
        <v>0.73199834447291723</v>
      </c>
      <c r="BY143" s="36">
        <f>IF(ISNUMBER(BY118/'Table 1. Total'!BY69),BY118/'Table 1. Total'!BY69,"…")</f>
        <v>0.74399990208917233</v>
      </c>
      <c r="BZ143" s="36">
        <f>IF(ISNUMBER(BZ118/'Table 1. Total'!BZ69),BZ118/'Table 1. Total'!BZ69,"…")</f>
        <v>0.7479993203636055</v>
      </c>
      <c r="CA143" s="36">
        <f>IF(ISNUMBER(CA118/'Table 1. Total'!CA69),CA118/'Table 1. Total'!CA69,"…")</f>
        <v>0.74200085979242159</v>
      </c>
      <c r="CB143" s="36">
        <f>IF(ISNUMBER(CB118/'Table 1. Total'!CB69),CB118/'Table 1. Total'!CB69,"…")</f>
        <v>0.74800208147361569</v>
      </c>
      <c r="CC143" s="36">
        <f>IF(ISNUMBER(CC118/'Table 1. Total'!CC69),CC118/'Table 1. Total'!CC69,"…")</f>
        <v>0.74700151300737738</v>
      </c>
      <c r="CD143" s="36">
        <f>IF(ISNUMBER(CD118/'Table 1. Total'!CD69),CD118/'Table 1. Total'!CD69,"…")</f>
        <v>0.75399880179566503</v>
      </c>
      <c r="CE143" s="36">
        <f>IF(ISNUMBER(CE118/'Table 1. Total'!CE69),CE118/'Table 1. Total'!CE69,"…")</f>
        <v>0.75199911573908196</v>
      </c>
      <c r="CF143" s="36">
        <f>IF(ISNUMBER(CF118/'Table 1. Total'!CF69),CF118/'Table 1. Total'!CF69,"…")</f>
        <v>0.74999912300088045</v>
      </c>
      <c r="CG143" s="36">
        <f>IF(ISNUMBER(CG118/'Table 1. Total'!CG69),CG118/'Table 1. Total'!CG69,"…")</f>
        <v>0.7539984540182455</v>
      </c>
      <c r="CH143" s="36">
        <f>IF(ISNUMBER(CH118/'Table 1. Total'!CH69),CH118/'Table 1. Total'!CH69,"…")</f>
        <v>0.75000181494791096</v>
      </c>
      <c r="CI143" s="36">
        <f>IF(ISNUMBER(CI118/'Table 1. Total'!CI69),CI118/'Table 1. Total'!CI69,"…")</f>
        <v>0.74899851910491144</v>
      </c>
    </row>
    <row r="144" spans="1:87">
      <c r="A144" t="str">
        <f>A94</f>
        <v>Thailand</v>
      </c>
      <c r="B144" s="36" t="str">
        <f>IF(ISNUMBER(B119/'Table 1. Total'!B70),B119/'Table 1. Total'!B70,"…")</f>
        <v>…</v>
      </c>
      <c r="C144" s="36" t="str">
        <f>IF(ISNUMBER(C119/'Table 1. Total'!C70),C119/'Table 1. Total'!C70,"…")</f>
        <v>…</v>
      </c>
      <c r="D144" s="36" t="str">
        <f>IF(ISNUMBER(D119/'Table 1. Total'!D70),D119/'Table 1. Total'!D70,"…")</f>
        <v>…</v>
      </c>
      <c r="E144" s="36" t="str">
        <f>IF(ISNUMBER(E119/'Table 1. Total'!E70),E119/'Table 1. Total'!E70,"…")</f>
        <v>…</v>
      </c>
      <c r="F144" s="36" t="str">
        <f>IF(ISNUMBER(F119/'Table 1. Total'!F70),F119/'Table 1. Total'!F70,"…")</f>
        <v>…</v>
      </c>
      <c r="G144" s="36" t="str">
        <f>IF(ISNUMBER(G119/'Table 1. Total'!G70),G119/'Table 1. Total'!G70,"…")</f>
        <v>…</v>
      </c>
      <c r="H144" s="36" t="str">
        <f>IF(ISNUMBER(H119/'Table 1. Total'!H70),H119/'Table 1. Total'!H70,"…")</f>
        <v>…</v>
      </c>
      <c r="I144" s="36" t="str">
        <f>IF(ISNUMBER(I119/'Table 1. Total'!I70),I119/'Table 1. Total'!I70,"…")</f>
        <v>…</v>
      </c>
      <c r="J144" s="36" t="str">
        <f>IF(ISNUMBER(J119/'Table 1. Total'!J70),J119/'Table 1. Total'!J70,"…")</f>
        <v>…</v>
      </c>
      <c r="K144" s="36" t="str">
        <f>IF(ISNUMBER(K119/'Table 1. Total'!K70),K119/'Table 1. Total'!K70,"…")</f>
        <v>…</v>
      </c>
      <c r="L144" s="36" t="str">
        <f>IF(ISNUMBER(L119/'Table 1. Total'!L70),L119/'Table 1. Total'!L70,"…")</f>
        <v>…</v>
      </c>
      <c r="M144" s="36" t="str">
        <f>IF(ISNUMBER(M119/'Table 1. Total'!M70),M119/'Table 1. Total'!M70,"…")</f>
        <v>…</v>
      </c>
      <c r="N144" s="36" t="str">
        <f>IF(ISNUMBER(N119/'Table 1. Total'!N70),N119/'Table 1. Total'!N70,"…")</f>
        <v>…</v>
      </c>
      <c r="O144" s="36" t="str">
        <f>IF(ISNUMBER(O119/'Table 1. Total'!O70),O119/'Table 1. Total'!O70,"…")</f>
        <v>…</v>
      </c>
      <c r="P144" s="36" t="str">
        <f>IF(ISNUMBER(P119/'Table 1. Total'!P70),P119/'Table 1. Total'!P70,"…")</f>
        <v>…</v>
      </c>
      <c r="Q144" s="36" t="str">
        <f>IF(ISNUMBER(Q119/'Table 1. Total'!Q70),Q119/'Table 1. Total'!Q70,"…")</f>
        <v>…</v>
      </c>
      <c r="R144" s="36" t="str">
        <f>IF(ISNUMBER(R119/'Table 1. Total'!R70),R119/'Table 1. Total'!R70,"…")</f>
        <v>…</v>
      </c>
      <c r="S144" s="36" t="str">
        <f>IF(ISNUMBER(S119/'Table 1. Total'!S70),S119/'Table 1. Total'!S70,"…")</f>
        <v>…</v>
      </c>
      <c r="T144" s="36" t="str">
        <f>IF(ISNUMBER(T119/'Table 1. Total'!T70),T119/'Table 1. Total'!T70,"…")</f>
        <v>…</v>
      </c>
      <c r="U144" s="36" t="str">
        <f>IF(ISNUMBER(U119/'Table 1. Total'!U70),U119/'Table 1. Total'!U70,"…")</f>
        <v>…</v>
      </c>
      <c r="V144" s="36">
        <f>IF(ISNUMBER(V119/'Table 1. Total'!V70),V119/'Table 1. Total'!V70,"…")</f>
        <v>0.97566673155538253</v>
      </c>
      <c r="W144" s="36">
        <f>IF(ISNUMBER(W119/'Table 1. Total'!W70),W119/'Table 1. Total'!W70,"…")</f>
        <v>0.9755668728022312</v>
      </c>
      <c r="X144" s="36">
        <f>IF(ISNUMBER(X119/'Table 1. Total'!X70),X119/'Table 1. Total'!X70,"…")</f>
        <v>0.96651041006799265</v>
      </c>
      <c r="Y144" s="36">
        <f>IF(ISNUMBER(Y119/'Table 1. Total'!Y70),Y119/'Table 1. Total'!Y70,"…")</f>
        <v>0.96292848074481596</v>
      </c>
      <c r="Z144" s="36">
        <f>IF(ISNUMBER(Z119/'Table 1. Total'!Z70),Z119/'Table 1. Total'!Z70,"…")</f>
        <v>0.9551680380947396</v>
      </c>
      <c r="AA144" s="36">
        <f>IF(ISNUMBER(AA119/'Table 1. Total'!AA70),AA119/'Table 1. Total'!AA70,"…")</f>
        <v>0.95173484456449031</v>
      </c>
      <c r="AB144" s="36">
        <f>IF(ISNUMBER(AB119/'Table 1. Total'!AB70),AB119/'Table 1. Total'!AB70,"…")</f>
        <v>0.93113005648528235</v>
      </c>
      <c r="AC144" s="36">
        <f>IF(ISNUMBER(AC119/'Table 1. Total'!AC70),AC119/'Table 1. Total'!AC70,"…")</f>
        <v>0.92655295019869399</v>
      </c>
      <c r="AD144" s="36">
        <f>IF(ISNUMBER(AD119/'Table 1. Total'!AD70),AD119/'Table 1. Total'!AD70,"…")</f>
        <v>0.91493462458210884</v>
      </c>
      <c r="AE144" s="36">
        <f>IF(ISNUMBER(AE119/'Table 1. Total'!AE70),AE119/'Table 1. Total'!AE70,"…")</f>
        <v>0.91089335096789703</v>
      </c>
      <c r="AF144" s="36">
        <f>IF(ISNUMBER(AF119/'Table 1. Total'!AF70),AF119/'Table 1. Total'!AF70,"…")</f>
        <v>0.89796416486381536</v>
      </c>
      <c r="AG144" s="36">
        <f>IF(ISNUMBER(AG119/'Table 1. Total'!AG70),AG119/'Table 1. Total'!AG70,"…")</f>
        <v>0.8849448613691755</v>
      </c>
      <c r="AH144" s="36">
        <f>IF(ISNUMBER(AH119/'Table 1. Total'!AH70),AH119/'Table 1. Total'!AH70,"…")</f>
        <v>0.87828578409053037</v>
      </c>
      <c r="AI144" s="36">
        <f>IF(ISNUMBER(AI119/'Table 1. Total'!AI70),AI119/'Table 1. Total'!AI70,"…")</f>
        <v>0.86831105453002333</v>
      </c>
      <c r="AJ144" s="36">
        <f>IF(ISNUMBER(AJ119/'Table 1. Total'!AJ70),AJ119/'Table 1. Total'!AJ70,"…")</f>
        <v>0.84942674633396287</v>
      </c>
      <c r="AK144" s="36">
        <f>IF(ISNUMBER(AK119/'Table 1. Total'!AK70),AK119/'Table 1. Total'!AK70,"…")</f>
        <v>0.83602804117027318</v>
      </c>
      <c r="AL144" s="36">
        <f>IF(ISNUMBER(AL119/'Table 1. Total'!AL70),AL119/'Table 1. Total'!AL70,"…")</f>
        <v>0.82364071561698782</v>
      </c>
      <c r="AM144" s="36">
        <f>IF(ISNUMBER(AM119/'Table 1. Total'!AM70),AM119/'Table 1. Total'!AM70,"…")</f>
        <v>0.82099675327803312</v>
      </c>
      <c r="AN144" s="36">
        <f>IF(ISNUMBER(AN119/'Table 1. Total'!AN70),AN119/'Table 1. Total'!AN70,"…")</f>
        <v>0.82965211561382601</v>
      </c>
      <c r="AO144" s="36">
        <f>IF(ISNUMBER(AO119/'Table 1. Total'!AO70),AO119/'Table 1. Total'!AO70,"…")</f>
        <v>0.8258094899420455</v>
      </c>
      <c r="AP144" s="36">
        <f>IF(ISNUMBER(AP119/'Table 1. Total'!AP70),AP119/'Table 1. Total'!AP70,"…")</f>
        <v>0.83852189319159709</v>
      </c>
      <c r="AQ144" s="36">
        <f>IF(ISNUMBER(AQ119/'Table 1. Total'!AQ70),AQ119/'Table 1. Total'!AQ70,"…")</f>
        <v>0.84152523902929</v>
      </c>
      <c r="AR144" s="36">
        <f>IF(ISNUMBER(AR119/'Table 1. Total'!AR70),AR119/'Table 1. Total'!AR70,"…")</f>
        <v>0.82367552772674435</v>
      </c>
      <c r="AS144" s="36">
        <f>IF(ISNUMBER(AS119/'Table 1. Total'!AS70),AS119/'Table 1. Total'!AS70,"…")</f>
        <v>0.81700179637248649</v>
      </c>
      <c r="AT144" s="36">
        <f>IF(ISNUMBER(AT119/'Table 1. Total'!AT70),AT119/'Table 1. Total'!AT70,"…")</f>
        <v>0.82653116925652315</v>
      </c>
      <c r="AU144" s="36">
        <f>IF(ISNUMBER(AU119/'Table 1. Total'!AU70),AU119/'Table 1. Total'!AU70,"…")</f>
        <v>0.83525892304518268</v>
      </c>
      <c r="AV144" s="36">
        <f>IF(ISNUMBER(AV119/'Table 1. Total'!AV70),AV119/'Table 1. Total'!AV70,"…")</f>
        <v>0.84653509160102669</v>
      </c>
      <c r="AW144" s="36">
        <f>IF(ISNUMBER(AW119/'Table 1. Total'!AW70),AW119/'Table 1. Total'!AW70,"…")</f>
        <v>0.85773285815049938</v>
      </c>
      <c r="AX144" s="36">
        <f>IF(ISNUMBER(AX119/'Table 1. Total'!AX70),AX119/'Table 1. Total'!AX70,"…")</f>
        <v>0.86409052927267227</v>
      </c>
      <c r="AY144" s="36">
        <f>IF(ISNUMBER(AY119/'Table 1. Total'!AY70),AY119/'Table 1. Total'!AY70,"…")</f>
        <v>0.85523038323233969</v>
      </c>
      <c r="AZ144" s="36">
        <f>IF(ISNUMBER(AZ119/'Table 1. Total'!AZ70),AZ119/'Table 1. Total'!AZ70,"…")</f>
        <v>0.85215858273133815</v>
      </c>
      <c r="BA144" s="36">
        <f>IF(ISNUMBER(BA119/'Table 1. Total'!BA70),BA119/'Table 1. Total'!BA70,"…")</f>
        <v>0.85898938247931533</v>
      </c>
      <c r="BB144" s="36">
        <f>IF(ISNUMBER(BB119/'Table 1. Total'!BB70),BB119/'Table 1. Total'!BB70,"…")</f>
        <v>0.85289464840452123</v>
      </c>
      <c r="BC144" s="36">
        <f>IF(ISNUMBER(BC119/'Table 1. Total'!BC70),BC119/'Table 1. Total'!BC70,"…")</f>
        <v>0.8380110808371084</v>
      </c>
      <c r="BD144" s="36">
        <f>IF(ISNUMBER(BD119/'Table 1. Total'!BD70),BD119/'Table 1. Total'!BD70,"…")</f>
        <v>0.83765305488221764</v>
      </c>
      <c r="BE144" s="36">
        <f>IF(ISNUMBER(BE119/'Table 1. Total'!BE70),BE119/'Table 1. Total'!BE70,"…")</f>
        <v>0.84430370202819871</v>
      </c>
      <c r="BF144" s="36">
        <f>IF(ISNUMBER(BF119/'Table 1. Total'!BF70),BF119/'Table 1. Total'!BF70,"…")</f>
        <v>0.84825127933650968</v>
      </c>
      <c r="BG144" s="36">
        <f>IF(ISNUMBER(BG119/'Table 1. Total'!BG70),BG119/'Table 1. Total'!BG70,"…")</f>
        <v>0.84270920999670684</v>
      </c>
      <c r="BH144" s="36">
        <f>IF(ISNUMBER(BH119/'Table 1. Total'!BH70),BH119/'Table 1. Total'!BH70,"…")</f>
        <v>0.82703207635957554</v>
      </c>
      <c r="BI144" s="36">
        <f>IF(ISNUMBER(BI119/'Table 1. Total'!BI70),BI119/'Table 1. Total'!BI70,"…")</f>
        <v>0.81518999479466314</v>
      </c>
      <c r="BJ144" s="36">
        <f>IF(ISNUMBER(BJ119/'Table 1. Total'!BJ70),BJ119/'Table 1. Total'!BJ70,"…")</f>
        <v>0.82043114650318194</v>
      </c>
      <c r="BK144" s="36">
        <f>IF(ISNUMBER(BK119/'Table 1. Total'!BK70),BK119/'Table 1. Total'!BK70,"…")</f>
        <v>0.81998667813468018</v>
      </c>
      <c r="BL144" s="36">
        <f>IF(ISNUMBER(BL119/'Table 1. Total'!BL70),BL119/'Table 1. Total'!BL70,"…")</f>
        <v>0.82792973205911435</v>
      </c>
      <c r="BM144" s="36">
        <f>IF(ISNUMBER(BM119/'Table 1. Total'!BM70),BM119/'Table 1. Total'!BM70,"…")</f>
        <v>0.83028012965687326</v>
      </c>
      <c r="BN144" s="36">
        <f>IF(ISNUMBER(BN119/'Table 1. Total'!BN70),BN119/'Table 1. Total'!BN70,"…")</f>
        <v>0.84701432532050247</v>
      </c>
      <c r="BO144" s="36">
        <f>IF(ISNUMBER(BO119/'Table 1. Total'!BO70),BO119/'Table 1. Total'!BO70,"…")</f>
        <v>0.85570083012189868</v>
      </c>
      <c r="BP144" s="36">
        <f>IF(ISNUMBER(BP119/'Table 1. Total'!BP70),BP119/'Table 1. Total'!BP70,"…")</f>
        <v>0.86012762340056748</v>
      </c>
      <c r="BQ144" s="36">
        <f>IF(ISNUMBER(BQ119/'Table 1. Total'!BQ70),BQ119/'Table 1. Total'!BQ70,"…")</f>
        <v>0.86446327176201743</v>
      </c>
      <c r="BR144" s="36">
        <f>IF(ISNUMBER(BR119/'Table 1. Total'!BR70),BR119/'Table 1. Total'!BR70,"…")</f>
        <v>0.87113508924340544</v>
      </c>
      <c r="BS144" s="36">
        <f>IF(ISNUMBER(BS119/'Table 1. Total'!BS70),BS119/'Table 1. Total'!BS70,"…")</f>
        <v>0.86278221501719976</v>
      </c>
      <c r="BT144" s="36">
        <f>IF(ISNUMBER(BT119/'Table 1. Total'!BT70),BT119/'Table 1. Total'!BT70,"…")</f>
        <v>0.86606064297388108</v>
      </c>
      <c r="BU144" s="36">
        <f>IF(ISNUMBER(BU119/'Table 1. Total'!BU70),BU119/'Table 1. Total'!BU70,"…")</f>
        <v>0.8634805492435278</v>
      </c>
      <c r="BV144" s="36">
        <f>IF(ISNUMBER(BV119/'Table 1. Total'!BV70),BV119/'Table 1. Total'!BV70,"…")</f>
        <v>0.86337012002937985</v>
      </c>
      <c r="BW144" s="36">
        <f>IF(ISNUMBER(BW119/'Table 1. Total'!BW70),BW119/'Table 1. Total'!BW70,"…")</f>
        <v>0.86849077508550498</v>
      </c>
      <c r="BX144" s="36">
        <f>IF(ISNUMBER(BX119/'Table 1. Total'!BX70),BX119/'Table 1. Total'!BX70,"…")</f>
        <v>0.87346429996011177</v>
      </c>
      <c r="BY144" s="36">
        <f>IF(ISNUMBER(BY119/'Table 1. Total'!BY70),BY119/'Table 1. Total'!BY70,"…")</f>
        <v>0.87335821127869384</v>
      </c>
      <c r="BZ144" s="36">
        <f>IF(ISNUMBER(BZ119/'Table 1. Total'!BZ70),BZ119/'Table 1. Total'!BZ70,"…")</f>
        <v>0.87741861228456819</v>
      </c>
      <c r="CA144" s="36">
        <f>IF(ISNUMBER(CA119/'Table 1. Total'!CA70),CA119/'Table 1. Total'!CA70,"…")</f>
        <v>0.88390197611788179</v>
      </c>
      <c r="CB144" s="36">
        <f>IF(ISNUMBER(CB119/'Table 1. Total'!CB70),CB119/'Table 1. Total'!CB70,"…")</f>
        <v>0.89116088896704848</v>
      </c>
      <c r="CC144" s="36">
        <f>IF(ISNUMBER(CC119/'Table 1. Total'!CC70),CC119/'Table 1. Total'!CC70,"…")</f>
        <v>0.89313655181406271</v>
      </c>
      <c r="CD144" s="36">
        <f>IF(ISNUMBER(CD119/'Table 1. Total'!CD70),CD119/'Table 1. Total'!CD70,"…")</f>
        <v>0.9008977541592339</v>
      </c>
      <c r="CE144" s="36">
        <f>IF(ISNUMBER(CE119/'Table 1. Total'!CE70),CE119/'Table 1. Total'!CE70,"…")</f>
        <v>0.90401628109814347</v>
      </c>
      <c r="CF144" s="36">
        <f>IF(ISNUMBER(CF119/'Table 1. Total'!CF70),CF119/'Table 1. Total'!CF70,"…")</f>
        <v>0.89913533323312367</v>
      </c>
      <c r="CG144" s="36">
        <f>IF(ISNUMBER(CG119/'Table 1. Total'!CG70),CG119/'Table 1. Total'!CG70,"…")</f>
        <v>0.90682712628914097</v>
      </c>
      <c r="CH144" s="36">
        <f>IF(ISNUMBER(CH119/'Table 1. Total'!CH70),CH119/'Table 1. Total'!CH70,"…")</f>
        <v>0.90913814025475759</v>
      </c>
      <c r="CI144" s="36">
        <f>IF(ISNUMBER(CI119/'Table 1. Total'!CI70),CI119/'Table 1. Total'!CI70,"…")</f>
        <v>0.90638714856088487</v>
      </c>
    </row>
    <row r="145" spans="1:87">
      <c r="A145" t="str">
        <f>A95</f>
        <v>Turkey</v>
      </c>
      <c r="B145" s="36" t="str">
        <f>IF(ISNUMBER(B120/'Table 1. Total'!B71),B120/'Table 1. Total'!B71,"…")</f>
        <v>…</v>
      </c>
      <c r="C145" s="36" t="str">
        <f>IF(ISNUMBER(C120/'Table 1. Total'!C71),C120/'Table 1. Total'!C71,"…")</f>
        <v>…</v>
      </c>
      <c r="D145" s="36" t="str">
        <f>IF(ISNUMBER(D120/'Table 1. Total'!D71),D120/'Table 1. Total'!D71,"…")</f>
        <v>…</v>
      </c>
      <c r="E145" s="36" t="str">
        <f>IF(ISNUMBER(E120/'Table 1. Total'!E71),E120/'Table 1. Total'!E71,"…")</f>
        <v>…</v>
      </c>
      <c r="F145" s="36" t="str">
        <f>IF(ISNUMBER(F120/'Table 1. Total'!F71),F120/'Table 1. Total'!F71,"…")</f>
        <v>…</v>
      </c>
      <c r="G145" s="36" t="str">
        <f>IF(ISNUMBER(G120/'Table 1. Total'!G71),G120/'Table 1. Total'!G71,"…")</f>
        <v>…</v>
      </c>
      <c r="H145" s="36" t="str">
        <f>IF(ISNUMBER(H120/'Table 1. Total'!H71),H120/'Table 1. Total'!H71,"…")</f>
        <v>…</v>
      </c>
      <c r="I145" s="36" t="str">
        <f>IF(ISNUMBER(I120/'Table 1. Total'!I71),I120/'Table 1. Total'!I71,"…")</f>
        <v>…</v>
      </c>
      <c r="J145" s="36">
        <f>IF(ISNUMBER(J120/'Table 1. Total'!J71),J120/'Table 1. Total'!J71,"…")</f>
        <v>0.89217356175003004</v>
      </c>
      <c r="K145" s="36">
        <f>IF(ISNUMBER(K120/'Table 1. Total'!K71),K120/'Table 1. Total'!K71,"…")</f>
        <v>0.91516108654453565</v>
      </c>
      <c r="L145" s="36">
        <f>IF(ISNUMBER(L120/'Table 1. Total'!L71),L120/'Table 1. Total'!L71,"…")</f>
        <v>0.89520721669218994</v>
      </c>
      <c r="M145" s="36">
        <f>IF(ISNUMBER(M120/'Table 1. Total'!M71),M120/'Table 1. Total'!M71,"…")</f>
        <v>0.863935363134126</v>
      </c>
      <c r="N145" s="36">
        <f>IF(ISNUMBER(N120/'Table 1. Total'!N71),N120/'Table 1. Total'!N71,"…")</f>
        <v>0.85567626831456201</v>
      </c>
      <c r="O145" s="36">
        <f>IF(ISNUMBER(O120/'Table 1. Total'!O71),O120/'Table 1. Total'!O71,"…")</f>
        <v>0.84343155800444303</v>
      </c>
      <c r="P145" s="36">
        <f>IF(ISNUMBER(P120/'Table 1. Total'!P71),P120/'Table 1. Total'!P71,"…")</f>
        <v>0.85203924172566337</v>
      </c>
      <c r="Q145" s="36">
        <f>IF(ISNUMBER(Q120/'Table 1. Total'!Q71),Q120/'Table 1. Total'!Q71,"…")</f>
        <v>0.8664068053103432</v>
      </c>
      <c r="R145" s="36">
        <f>IF(ISNUMBER(R120/'Table 1. Total'!R71),R120/'Table 1. Total'!R71,"…")</f>
        <v>0.87146170781569421</v>
      </c>
      <c r="S145" s="36">
        <f>IF(ISNUMBER(S120/'Table 1. Total'!S71),S120/'Table 1. Total'!S71,"…")</f>
        <v>0.87956267580254888</v>
      </c>
      <c r="T145" s="36">
        <f>IF(ISNUMBER(T120/'Table 1. Total'!T71),T120/'Table 1. Total'!T71,"…")</f>
        <v>0.87377061337238948</v>
      </c>
      <c r="U145" s="36">
        <f>IF(ISNUMBER(U120/'Table 1. Total'!U71),U120/'Table 1. Total'!U71,"…")</f>
        <v>0.89711979840253997</v>
      </c>
      <c r="V145" s="36">
        <f>IF(ISNUMBER(V120/'Table 1. Total'!V71),V120/'Table 1. Total'!V71,"…")</f>
        <v>0.91466393597363893</v>
      </c>
      <c r="W145" s="36">
        <f>IF(ISNUMBER(W120/'Table 1. Total'!W71),W120/'Table 1. Total'!W71,"…")</f>
        <v>0.91176410983888945</v>
      </c>
      <c r="X145" s="36">
        <f>IF(ISNUMBER(X120/'Table 1. Total'!X71),X120/'Table 1. Total'!X71,"…")</f>
        <v>0.90821985491385793</v>
      </c>
      <c r="Y145" s="36">
        <f>IF(ISNUMBER(Y120/'Table 1. Total'!Y71),Y120/'Table 1. Total'!Y71,"…")</f>
        <v>0.91418412801677007</v>
      </c>
      <c r="Z145" s="36">
        <f>IF(ISNUMBER(Z120/'Table 1. Total'!Z71),Z120/'Table 1. Total'!Z71,"…")</f>
        <v>0.90868141963911409</v>
      </c>
      <c r="AA145" s="36">
        <f>IF(ISNUMBER(AA120/'Table 1. Total'!AA71),AA120/'Table 1. Total'!AA71,"…")</f>
        <v>0.89054490789479734</v>
      </c>
      <c r="AB145" s="36">
        <f>IF(ISNUMBER(AB120/'Table 1. Total'!AB71),AB120/'Table 1. Total'!AB71,"…")</f>
        <v>0.87952884983440682</v>
      </c>
      <c r="AC145" s="36">
        <f>IF(ISNUMBER(AC120/'Table 1. Total'!AC71),AC120/'Table 1. Total'!AC71,"…")</f>
        <v>0.87553948035155782</v>
      </c>
      <c r="AD145" s="36">
        <f>IF(ISNUMBER(AD120/'Table 1. Total'!AD71),AD120/'Table 1. Total'!AD71,"…")</f>
        <v>0.85190050534657535</v>
      </c>
      <c r="AE145" s="36">
        <f>IF(ISNUMBER(AE120/'Table 1. Total'!AE71),AE120/'Table 1. Total'!AE71,"…")</f>
        <v>0.83489982630904491</v>
      </c>
      <c r="AF145" s="36">
        <f>IF(ISNUMBER(AF120/'Table 1. Total'!AF71),AF120/'Table 1. Total'!AF71,"…")</f>
        <v>0.84229143999392719</v>
      </c>
      <c r="AG145" s="36">
        <f>IF(ISNUMBER(AG120/'Table 1. Total'!AG71),AG120/'Table 1. Total'!AG71,"…")</f>
        <v>0.82734064128565199</v>
      </c>
      <c r="AH145" s="36">
        <f>IF(ISNUMBER(AH120/'Table 1. Total'!AH71),AH120/'Table 1. Total'!AH71,"…")</f>
        <v>0.82886254150660088</v>
      </c>
      <c r="AI145" s="36">
        <f>IF(ISNUMBER(AI120/'Table 1. Total'!AI71),AI120/'Table 1. Total'!AI71,"…")</f>
        <v>0.81687561425797639</v>
      </c>
      <c r="AJ145" s="36">
        <f>IF(ISNUMBER(AJ120/'Table 1. Total'!AJ71),AJ120/'Table 1. Total'!AJ71,"…")</f>
        <v>0.78455830437611618</v>
      </c>
      <c r="AK145" s="36">
        <f>IF(ISNUMBER(AK120/'Table 1. Total'!AK71),AK120/'Table 1. Total'!AK71,"…")</f>
        <v>0.76798185564729149</v>
      </c>
      <c r="AL145" s="36">
        <f>IF(ISNUMBER(AL120/'Table 1. Total'!AL71),AL120/'Table 1. Total'!AL71,"…")</f>
        <v>0.7580793493079464</v>
      </c>
      <c r="AM145" s="36">
        <f>IF(ISNUMBER(AM120/'Table 1. Total'!AM71),AM120/'Table 1. Total'!AM71,"…")</f>
        <v>0.75517155680306425</v>
      </c>
      <c r="AN145" s="36">
        <f>IF(ISNUMBER(AN120/'Table 1. Total'!AN71),AN120/'Table 1. Total'!AN71,"…")</f>
        <v>0.76691770600947262</v>
      </c>
      <c r="AO145" s="36">
        <f>IF(ISNUMBER(AO120/'Table 1. Total'!AO71),AO120/'Table 1. Total'!AO71,"…")</f>
        <v>0.78469807480281573</v>
      </c>
      <c r="AP145" s="36">
        <f>IF(ISNUMBER(AP120/'Table 1. Total'!AP71),AP120/'Table 1. Total'!AP71,"…")</f>
        <v>0.80450579837516889</v>
      </c>
      <c r="AQ145" s="36">
        <f>IF(ISNUMBER(AQ120/'Table 1. Total'!AQ71),AQ120/'Table 1. Total'!AQ71,"…")</f>
        <v>0.78273290697250852</v>
      </c>
      <c r="AR145" s="36">
        <f>IF(ISNUMBER(AR120/'Table 1. Total'!AR71),AR120/'Table 1. Total'!AR71,"…")</f>
        <v>0.79053563246650205</v>
      </c>
      <c r="AS145" s="36">
        <f>IF(ISNUMBER(AS120/'Table 1. Total'!AS71),AS120/'Table 1. Total'!AS71,"…")</f>
        <v>0.78447286669838523</v>
      </c>
      <c r="AT145" s="36">
        <f>IF(ISNUMBER(AT120/'Table 1. Total'!AT71),AT120/'Table 1. Total'!AT71,"…")</f>
        <v>0.79429686197763938</v>
      </c>
      <c r="AU145" s="36">
        <f>IF(ISNUMBER(AU120/'Table 1. Total'!AU71),AU120/'Table 1. Total'!AU71,"…")</f>
        <v>0.80832541745825426</v>
      </c>
      <c r="AV145" s="36">
        <f>IF(ISNUMBER(AV120/'Table 1. Total'!AV71),AV120/'Table 1. Total'!AV71,"…")</f>
        <v>0.81773375043448038</v>
      </c>
      <c r="AW145" s="36">
        <f>IF(ISNUMBER(AW120/'Table 1. Total'!AW71),AW120/'Table 1. Total'!AW71,"…")</f>
        <v>0.82682580090587499</v>
      </c>
      <c r="AX145" s="36">
        <f>IF(ISNUMBER(AX120/'Table 1. Total'!AX71),AX120/'Table 1. Total'!AX71,"…")</f>
        <v>0.81827729763245471</v>
      </c>
      <c r="AY145" s="36">
        <f>IF(ISNUMBER(AY120/'Table 1. Total'!AY71),AY120/'Table 1. Total'!AY71,"…")</f>
        <v>0.81516245487364625</v>
      </c>
      <c r="AZ145" s="36">
        <f>IF(ISNUMBER(AZ120/'Table 1. Total'!AZ71),AZ120/'Table 1. Total'!AZ71,"…")</f>
        <v>0.80465188561956069</v>
      </c>
      <c r="BA145" s="36">
        <f>IF(ISNUMBER(BA120/'Table 1. Total'!BA71),BA120/'Table 1. Total'!BA71,"…")</f>
        <v>0.82689084472637908</v>
      </c>
      <c r="BB145" s="36">
        <f>IF(ISNUMBER(BB120/'Table 1. Total'!BB71),BB120/'Table 1. Total'!BB71,"…")</f>
        <v>0.83091343364552173</v>
      </c>
      <c r="BC145" s="36">
        <f>IF(ISNUMBER(BC120/'Table 1. Total'!BC71),BC120/'Table 1. Total'!BC71,"…")</f>
        <v>0.80749360414437266</v>
      </c>
      <c r="BD145" s="36">
        <f>IF(ISNUMBER(BD120/'Table 1. Total'!BD71),BD120/'Table 1. Total'!BD71,"…")</f>
        <v>0.79630962729544719</v>
      </c>
      <c r="BE145" s="36">
        <f>IF(ISNUMBER(BE120/'Table 1. Total'!BE71),BE120/'Table 1. Total'!BE71,"…")</f>
        <v>0.80613273731042312</v>
      </c>
      <c r="BF145" s="36">
        <f>IF(ISNUMBER(BF120/'Table 1. Total'!BF71),BF120/'Table 1. Total'!BF71,"…")</f>
        <v>0.81293941069594755</v>
      </c>
      <c r="BG145" s="36">
        <f>IF(ISNUMBER(BG120/'Table 1. Total'!BG71),BG120/'Table 1. Total'!BG71,"…")</f>
        <v>0.83161554393924453</v>
      </c>
      <c r="BH145" s="36">
        <f>IF(ISNUMBER(BH120/'Table 1. Total'!BH71),BH120/'Table 1. Total'!BH71,"…")</f>
        <v>0.8626395513927051</v>
      </c>
      <c r="BI145" s="36">
        <f>IF(ISNUMBER(BI120/'Table 1. Total'!BI71),BI120/'Table 1. Total'!BI71,"…")</f>
        <v>0.85964928041396405</v>
      </c>
      <c r="BJ145" s="36">
        <f>IF(ISNUMBER(BJ120/'Table 1. Total'!BJ71),BJ120/'Table 1. Total'!BJ71,"…")</f>
        <v>0.88355273850154392</v>
      </c>
      <c r="BK145" s="36">
        <f>IF(ISNUMBER(BK120/'Table 1. Total'!BK71),BK120/'Table 1. Total'!BK71,"…")</f>
        <v>0.89186679502142563</v>
      </c>
      <c r="BL145" s="36">
        <f>IF(ISNUMBER(BL120/'Table 1. Total'!BL71),BL120/'Table 1. Total'!BL71,"…")</f>
        <v>0.89048600169676406</v>
      </c>
      <c r="BM145" s="36">
        <f>IF(ISNUMBER(BM120/'Table 1. Total'!BM71),BM120/'Table 1. Total'!BM71,"…")</f>
        <v>0.89938107312156479</v>
      </c>
      <c r="BN145" s="36">
        <f>IF(ISNUMBER(BN120/'Table 1. Total'!BN71),BN120/'Table 1. Total'!BN71,"…")</f>
        <v>0.93518212387810562</v>
      </c>
      <c r="BO145" s="36">
        <f>IF(ISNUMBER(BO120/'Table 1. Total'!BO71),BO120/'Table 1. Total'!BO71,"…")</f>
        <v>0.95976195447901436</v>
      </c>
      <c r="BP145" s="36">
        <f>IF(ISNUMBER(BP120/'Table 1. Total'!BP71),BP120/'Table 1. Total'!BP71,"…")</f>
        <v>0.96957360642876822</v>
      </c>
      <c r="BQ145" s="36">
        <f>IF(ISNUMBER(BQ120/'Table 1. Total'!BQ71),BQ120/'Table 1. Total'!BQ71,"…")</f>
        <v>0.96018652605613786</v>
      </c>
      <c r="BR145" s="36">
        <f>IF(ISNUMBER(BR120/'Table 1. Total'!BR71),BR120/'Table 1. Total'!BR71,"…")</f>
        <v>0.96280353366430182</v>
      </c>
      <c r="BS145" s="36">
        <f>IF(ISNUMBER(BS120/'Table 1. Total'!BS71),BS120/'Table 1. Total'!BS71,"…")</f>
        <v>0.96039535579719593</v>
      </c>
      <c r="BT145" s="36">
        <f>IF(ISNUMBER(BT120/'Table 1. Total'!BT71),BT120/'Table 1. Total'!BT71,"…")</f>
        <v>0.95646434058803353</v>
      </c>
      <c r="BU145" s="36">
        <f>IF(ISNUMBER(BU120/'Table 1. Total'!BU71),BU120/'Table 1. Total'!BU71,"…")</f>
        <v>0.97065300745226812</v>
      </c>
      <c r="BV145" s="36">
        <f>IF(ISNUMBER(BV120/'Table 1. Total'!BV71),BV120/'Table 1. Total'!BV71,"…")</f>
        <v>0.98417468146727694</v>
      </c>
      <c r="BW145" s="36">
        <f>IF(ISNUMBER(BW120/'Table 1. Total'!BW71),BW120/'Table 1. Total'!BW71,"…")</f>
        <v>0.99001512232510924</v>
      </c>
      <c r="BX145" s="36">
        <f>IF(ISNUMBER(BX120/'Table 1. Total'!BX71),BX120/'Table 1. Total'!BX71,"…")</f>
        <v>0.99105011933174225</v>
      </c>
      <c r="BY145" s="36">
        <f>IF(ISNUMBER(BY120/'Table 1. Total'!BY71),BY120/'Table 1. Total'!BY71,"…")</f>
        <v>0.99246613690610674</v>
      </c>
      <c r="BZ145" s="36">
        <f>IF(ISNUMBER(BZ120/'Table 1. Total'!BZ71),BZ120/'Table 1. Total'!BZ71,"…")</f>
        <v>0.99318735628239008</v>
      </c>
      <c r="CA145" s="36">
        <f>IF(ISNUMBER(CA120/'Table 1. Total'!CA71),CA120/'Table 1. Total'!CA71,"…")</f>
        <v>0.99364789467346371</v>
      </c>
      <c r="CB145" s="36">
        <f>IF(ISNUMBER(CB120/'Table 1. Total'!CB71),CB120/'Table 1. Total'!CB71,"…")</f>
        <v>0.99177885306376656</v>
      </c>
      <c r="CC145" s="36">
        <f>IF(ISNUMBER(CC120/'Table 1. Total'!CC71),CC120/'Table 1. Total'!CC71,"…")</f>
        <v>0.97920152754822354</v>
      </c>
      <c r="CD145" s="36">
        <f>IF(ISNUMBER(CD120/'Table 1. Total'!CD71),CD120/'Table 1. Total'!CD71,"…")</f>
        <v>0.98330182449729076</v>
      </c>
      <c r="CE145" s="36">
        <f>IF(ISNUMBER(CE120/'Table 1. Total'!CE71),CE120/'Table 1. Total'!CE71,"…")</f>
        <v>0.93061031516205561</v>
      </c>
      <c r="CF145" s="36">
        <f>IF(ISNUMBER(CF120/'Table 1. Total'!CF71),CF120/'Table 1. Total'!CF71,"…")</f>
        <v>0.9011224736542407</v>
      </c>
      <c r="CG145" s="36">
        <f>IF(ISNUMBER(CG120/'Table 1. Total'!CG71),CG120/'Table 1. Total'!CG71,"…")</f>
        <v>0.88234897802780843</v>
      </c>
      <c r="CH145" s="36">
        <f>IF(ISNUMBER(CH120/'Table 1. Total'!CH71),CH120/'Table 1. Total'!CH71,"…")</f>
        <v>0.91431895565751242</v>
      </c>
      <c r="CI145" s="36">
        <f>IF(ISNUMBER(CI120/'Table 1. Total'!CI71),CI120/'Table 1. Total'!CI71,"…")</f>
        <v>0.93995143308726903</v>
      </c>
    </row>
    <row r="146" spans="1:87">
      <c r="A146" t="str">
        <f>A96</f>
        <v>Ukraine</v>
      </c>
      <c r="B146" s="36" t="str">
        <f>IF(ISNUMBER(B121/'Table 1. Total'!B72),B121/'Table 1. Total'!B72,"…")</f>
        <v>…</v>
      </c>
      <c r="C146" s="36" t="str">
        <f>IF(ISNUMBER(C121/'Table 1. Total'!C72),C121/'Table 1. Total'!C72,"…")</f>
        <v>…</v>
      </c>
      <c r="D146" s="36" t="str">
        <f>IF(ISNUMBER(D121/'Table 1. Total'!D72),D121/'Table 1. Total'!D72,"…")</f>
        <v>…</v>
      </c>
      <c r="E146" s="36" t="str">
        <f>IF(ISNUMBER(E121/'Table 1. Total'!E72),E121/'Table 1. Total'!E72,"…")</f>
        <v>…</v>
      </c>
      <c r="F146" s="36" t="str">
        <f>IF(ISNUMBER(F121/'Table 1. Total'!F72),F121/'Table 1. Total'!F72,"…")</f>
        <v>…</v>
      </c>
      <c r="G146" s="36" t="str">
        <f>IF(ISNUMBER(G121/'Table 1. Total'!G72),G121/'Table 1. Total'!G72,"…")</f>
        <v>…</v>
      </c>
      <c r="H146" s="36" t="str">
        <f>IF(ISNUMBER(H121/'Table 1. Total'!H72),H121/'Table 1. Total'!H72,"…")</f>
        <v>…</v>
      </c>
      <c r="I146" s="36" t="str">
        <f>IF(ISNUMBER(I121/'Table 1. Total'!I72),I121/'Table 1. Total'!I72,"…")</f>
        <v>…</v>
      </c>
      <c r="J146" s="36" t="str">
        <f>IF(ISNUMBER(J121/'Table 1. Total'!J72),J121/'Table 1. Total'!J72,"…")</f>
        <v>…</v>
      </c>
      <c r="K146" s="36">
        <f>IF(ISNUMBER(K121/'Table 1. Total'!K72),K121/'Table 1. Total'!K72,"…")</f>
        <v>0.56655290102389078</v>
      </c>
      <c r="L146" s="36">
        <f>IF(ISNUMBER(L121/'Table 1. Total'!L72),L121/'Table 1. Total'!L72,"…")</f>
        <v>0.60707858428314332</v>
      </c>
      <c r="M146" s="36">
        <f>IF(ISNUMBER(M121/'Table 1. Total'!M72),M121/'Table 1. Total'!M72,"…")</f>
        <v>0.64435695538057736</v>
      </c>
      <c r="N146" s="36">
        <f>IF(ISNUMBER(N121/'Table 1. Total'!N72),N121/'Table 1. Total'!N72,"…")</f>
        <v>0.65264423076923073</v>
      </c>
      <c r="O146" s="36">
        <f>IF(ISNUMBER(O121/'Table 1. Total'!O72),O121/'Table 1. Total'!O72,"…")</f>
        <v>0.62918838421444523</v>
      </c>
      <c r="P146" s="36">
        <f>IF(ISNUMBER(P121/'Table 1. Total'!P72),P121/'Table 1. Total'!P72,"…")</f>
        <v>0.75841795831106362</v>
      </c>
      <c r="Q146" s="36">
        <f>IF(ISNUMBER(Q121/'Table 1. Total'!Q72),Q121/'Table 1. Total'!Q72,"…")</f>
        <v>0.77416221466731416</v>
      </c>
      <c r="R146" s="36">
        <f>IF(ISNUMBER(R121/'Table 1. Total'!R72),R121/'Table 1. Total'!R72,"…")</f>
        <v>0.73991507430997872</v>
      </c>
      <c r="S146" s="36">
        <f>IF(ISNUMBER(S121/'Table 1. Total'!S72),S121/'Table 1. Total'!S72,"…")</f>
        <v>0.78030303030303028</v>
      </c>
      <c r="T146" s="36">
        <f>IF(ISNUMBER(T121/'Table 1. Total'!T72),T121/'Table 1. Total'!T72,"…")</f>
        <v>0.90210843373493976</v>
      </c>
      <c r="U146" s="36">
        <f>IF(ISNUMBER(U121/'Table 1. Total'!U72),U121/'Table 1. Total'!U72,"…")</f>
        <v>0.98436699128651972</v>
      </c>
      <c r="V146" s="36">
        <f>IF(ISNUMBER(V121/'Table 1. Total'!V72),V121/'Table 1. Total'!V72,"…")</f>
        <v>0.99552906110283157</v>
      </c>
      <c r="W146" s="36">
        <f>IF(ISNUMBER(W121/'Table 1. Total'!W72),W121/'Table 1. Total'!W72,"…")</f>
        <v>0.99615314160102586</v>
      </c>
      <c r="X146" s="36">
        <f>IF(ISNUMBER(X121/'Table 1. Total'!X72),X121/'Table 1. Total'!X72,"…")</f>
        <v>0.99796541200406907</v>
      </c>
      <c r="Y146" s="36">
        <f>IF(ISNUMBER(Y121/'Table 1. Total'!Y72),Y121/'Table 1. Total'!Y72,"…")</f>
        <v>0.99388409865650695</v>
      </c>
      <c r="Z146" s="36">
        <f>IF(ISNUMBER(Z121/'Table 1. Total'!Z72),Z121/'Table 1. Total'!Z72,"…")</f>
        <v>0.97526254375729293</v>
      </c>
      <c r="AA146" s="36">
        <f>IF(ISNUMBER(AA121/'Table 1. Total'!AA72),AA121/'Table 1. Total'!AA72,"…")</f>
        <v>0.97077557137504678</v>
      </c>
      <c r="AB146" s="36">
        <f>IF(ISNUMBER(AB121/'Table 1. Total'!AB72),AB121/'Table 1. Total'!AB72,"…")</f>
        <v>0.93705786323235984</v>
      </c>
      <c r="AC146" s="36">
        <f>IF(ISNUMBER(AC121/'Table 1. Total'!AC72),AC121/'Table 1. Total'!AC72,"…")</f>
        <v>0.91783186604522693</v>
      </c>
      <c r="AD146" s="36">
        <f>IF(ISNUMBER(AD121/'Table 1. Total'!AD72),AD121/'Table 1. Total'!AD72,"…")</f>
        <v>0.93375585560760532</v>
      </c>
      <c r="AE146" s="36">
        <f>IF(ISNUMBER(AE121/'Table 1. Total'!AE72),AE121/'Table 1. Total'!AE72,"…")</f>
        <v>0.94529319820501179</v>
      </c>
      <c r="AF146" s="36">
        <f>IF(ISNUMBER(AF121/'Table 1. Total'!AF72),AF121/'Table 1. Total'!AF72,"…")</f>
        <v>0.96490844493030881</v>
      </c>
      <c r="AG146" s="36">
        <f>IF(ISNUMBER(AG121/'Table 1. Total'!AG72),AG121/'Table 1. Total'!AG72,"…")</f>
        <v>0.97122524752475248</v>
      </c>
      <c r="AH146" s="36">
        <f>IF(ISNUMBER(AH121/'Table 1. Total'!AH72),AH121/'Table 1. Total'!AH72,"…")</f>
        <v>0.97498519834221431</v>
      </c>
      <c r="AI146" s="36">
        <f>IF(ISNUMBER(AI121/'Table 1. Total'!AI72),AI121/'Table 1. Total'!AI72,"…")</f>
        <v>0.98117466263266584</v>
      </c>
      <c r="AJ146" s="36">
        <f>IF(ISNUMBER(AJ121/'Table 1. Total'!AJ72),AJ121/'Table 1. Total'!AJ72,"…")</f>
        <v>0.98527541336464153</v>
      </c>
      <c r="AK146" s="36">
        <f>IF(ISNUMBER(AK121/'Table 1. Total'!AK72),AK121/'Table 1. Total'!AK72,"…")</f>
        <v>0.9880980947353265</v>
      </c>
      <c r="AL146" s="36">
        <f>IF(ISNUMBER(AL121/'Table 1. Total'!AL72),AL121/'Table 1. Total'!AL72,"…")</f>
        <v>0.99190506853095395</v>
      </c>
      <c r="AM146" s="36">
        <f>IF(ISNUMBER(AM121/'Table 1. Total'!AM72),AM121/'Table 1. Total'!AM72,"…")</f>
        <v>0.99195501730103808</v>
      </c>
      <c r="AN146" s="36">
        <f>IF(ISNUMBER(AN121/'Table 1. Total'!AN72),AN121/'Table 1. Total'!AN72,"…")</f>
        <v>0.99388054830287209</v>
      </c>
      <c r="AO146" s="36">
        <f>IF(ISNUMBER(AO121/'Table 1. Total'!AO72),AO121/'Table 1. Total'!AO72,"…")</f>
        <v>0.98706129070549586</v>
      </c>
      <c r="AP146" s="36">
        <f>IF(ISNUMBER(AP121/'Table 1. Total'!AP72),AP121/'Table 1. Total'!AP72,"…")</f>
        <v>0.988423013036694</v>
      </c>
      <c r="AQ146" s="36">
        <f>IF(ISNUMBER(AQ121/'Table 1. Total'!AQ72),AQ121/'Table 1. Total'!AQ72,"…")</f>
        <v>0.98933002481389576</v>
      </c>
      <c r="AR146" s="36">
        <f>IF(ISNUMBER(AR121/'Table 1. Total'!AR72),AR121/'Table 1. Total'!AR72,"…")</f>
        <v>0.98622346816179407</v>
      </c>
      <c r="AS146" s="36">
        <f>IF(ISNUMBER(AS121/'Table 1. Total'!AS72),AS121/'Table 1. Total'!AS72,"…")</f>
        <v>0.98814420517783685</v>
      </c>
      <c r="AT146" s="36">
        <f>IF(ISNUMBER(AT121/'Table 1. Total'!AT72),AT121/'Table 1. Total'!AT72,"…")</f>
        <v>0.98949758728356518</v>
      </c>
      <c r="AU146" s="36">
        <f>IF(ISNUMBER(AU121/'Table 1. Total'!AU72),AU121/'Table 1. Total'!AU72,"…")</f>
        <v>0.99005681818181823</v>
      </c>
      <c r="AV146" s="36">
        <f>IF(ISNUMBER(AV121/'Table 1. Total'!AV72),AV121/'Table 1. Total'!AV72,"…")</f>
        <v>0.99123284957154889</v>
      </c>
      <c r="AW146" s="36">
        <f>IF(ISNUMBER(AW121/'Table 1. Total'!AW72),AW121/'Table 1. Total'!AW72,"…")</f>
        <v>0.99367806775814549</v>
      </c>
      <c r="AX146" s="36">
        <f>IF(ISNUMBER(AX121/'Table 1. Total'!AX72),AX121/'Table 1. Total'!AX72,"…")</f>
        <v>0.99540282726123441</v>
      </c>
      <c r="AY146" s="36">
        <f>IF(ISNUMBER(AY121/'Table 1. Total'!AY72),AY121/'Table 1. Total'!AY72,"…")</f>
        <v>0.99578879170715906</v>
      </c>
      <c r="AZ146" s="36">
        <f>IF(ISNUMBER(AZ121/'Table 1. Total'!AZ72),AZ121/'Table 1. Total'!AZ72,"…")</f>
        <v>0.99604988431804076</v>
      </c>
      <c r="BA146" s="36">
        <f>IF(ISNUMBER(BA121/'Table 1. Total'!BA72),BA121/'Table 1. Total'!BA72,"…")</f>
        <v>0.99816300879822095</v>
      </c>
      <c r="BB146" s="36">
        <f>IF(ISNUMBER(BB121/'Table 1. Total'!BB72),BB121/'Table 1. Total'!BB72,"…")</f>
        <v>1</v>
      </c>
      <c r="BC146" s="36">
        <f>IF(ISNUMBER(BC121/'Table 1. Total'!BC72),BC121/'Table 1. Total'!BC72,"…")</f>
        <v>1</v>
      </c>
      <c r="BD146" s="36">
        <f>IF(ISNUMBER(BD121/'Table 1. Total'!BD72),BD121/'Table 1. Total'!BD72,"…")</f>
        <v>0.9953715948161862</v>
      </c>
      <c r="BE146" s="36">
        <f>IF(ISNUMBER(BE121/'Table 1. Total'!BE72),BE121/'Table 1. Total'!BE72,"…")</f>
        <v>0.99182086350227949</v>
      </c>
      <c r="BF146" s="36">
        <f>IF(ISNUMBER(BF121/'Table 1. Total'!BF72),BF121/'Table 1. Total'!BF72,"…")</f>
        <v>0.97692886399732515</v>
      </c>
      <c r="BG146" s="36">
        <f>IF(ISNUMBER(BG121/'Table 1. Total'!BG72),BG121/'Table 1. Total'!BG72,"…")</f>
        <v>0.9839976602323055</v>
      </c>
      <c r="BH146" s="36">
        <f>IF(ISNUMBER(BH121/'Table 1. Total'!BH72),BH121/'Table 1. Total'!BH72,"…")</f>
        <v>0.98868901608067594</v>
      </c>
      <c r="BI146" s="36">
        <f>IF(ISNUMBER(BI121/'Table 1. Total'!BI72),BI121/'Table 1. Total'!BI72,"…")</f>
        <v>0.99007288825291773</v>
      </c>
      <c r="BJ146" s="36">
        <f>IF(ISNUMBER(BJ121/'Table 1. Total'!BJ72),BJ121/'Table 1. Total'!BJ72,"…")</f>
        <v>0.96868475991649272</v>
      </c>
      <c r="BK146" s="36">
        <f>IF(ISNUMBER(BK121/'Table 1. Total'!BK72),BK121/'Table 1. Total'!BK72,"…")</f>
        <v>0.91504693647022162</v>
      </c>
      <c r="BL146" s="36">
        <f>IF(ISNUMBER(BL121/'Table 1. Total'!BL72),BL121/'Table 1. Total'!BL72,"…")</f>
        <v>0.86295088648868967</v>
      </c>
      <c r="BM146" s="36">
        <f>IF(ISNUMBER(BM121/'Table 1. Total'!BM72),BM121/'Table 1. Total'!BM72,"…")</f>
        <v>0.83897469602366093</v>
      </c>
      <c r="BN146" s="36">
        <f>IF(ISNUMBER(BN121/'Table 1. Total'!BN72),BN121/'Table 1. Total'!BN72,"…")</f>
        <v>0.83510846581564724</v>
      </c>
      <c r="BO146" s="36">
        <f>IF(ISNUMBER(BO121/'Table 1. Total'!BO72),BO121/'Table 1. Total'!BO72,"…")</f>
        <v>0.87210846320497593</v>
      </c>
      <c r="BP146" s="36">
        <f>IF(ISNUMBER(BP121/'Table 1. Total'!BP72),BP121/'Table 1. Total'!BP72,"…")</f>
        <v>0.89112602535421326</v>
      </c>
      <c r="BQ146" s="36">
        <f>IF(ISNUMBER(BQ121/'Table 1. Total'!BQ72),BQ121/'Table 1. Total'!BQ72,"…")</f>
        <v>0.90160919540229889</v>
      </c>
      <c r="BR146" s="36">
        <f>IF(ISNUMBER(BR121/'Table 1. Total'!BR72),BR121/'Table 1. Total'!BR72,"…")</f>
        <v>0.88278955181453533</v>
      </c>
      <c r="BS146" s="36">
        <f>IF(ISNUMBER(BS121/'Table 1. Total'!BS72),BS121/'Table 1. Total'!BS72,"…")</f>
        <v>0.87523088289619499</v>
      </c>
      <c r="BT146" s="36">
        <f>IF(ISNUMBER(BT121/'Table 1. Total'!BT72),BT121/'Table 1. Total'!BT72,"…")</f>
        <v>0.88740183945977336</v>
      </c>
      <c r="BU146" s="36">
        <f>IF(ISNUMBER(BU121/'Table 1. Total'!BU72),BU121/'Table 1. Total'!BU72,"…")</f>
        <v>0.90273837781508715</v>
      </c>
      <c r="BV146" s="36">
        <f>IF(ISNUMBER(BV121/'Table 1. Total'!BV72),BV121/'Table 1. Total'!BV72,"…")</f>
        <v>0.92182037558394947</v>
      </c>
      <c r="BW146" s="36">
        <f>IF(ISNUMBER(BW121/'Table 1. Total'!BW72),BW121/'Table 1. Total'!BW72,"…")</f>
        <v>0.93713295216412695</v>
      </c>
      <c r="BX146" s="36">
        <f>IF(ISNUMBER(BX121/'Table 1. Total'!BX72),BX121/'Table 1. Total'!BX72,"…")</f>
        <v>0.94210181341490062</v>
      </c>
      <c r="BY146" s="36">
        <f>IF(ISNUMBER(BY121/'Table 1. Total'!BY72),BY121/'Table 1. Total'!BY72,"…")</f>
        <v>0.95475488652949081</v>
      </c>
      <c r="BZ146" s="36">
        <f>IF(ISNUMBER(BZ121/'Table 1. Total'!BZ72),BZ121/'Table 1. Total'!BZ72,"…")</f>
        <v>0.95772124686492299</v>
      </c>
      <c r="CA146" s="36">
        <f>IF(ISNUMBER(CA121/'Table 1. Total'!CA72),CA121/'Table 1. Total'!CA72,"…")</f>
        <v>0.96174818241903492</v>
      </c>
      <c r="CB146" s="36">
        <f>IF(ISNUMBER(CB121/'Table 1. Total'!CB72),CB121/'Table 1. Total'!CB72,"…")</f>
        <v>0.96593385894572559</v>
      </c>
      <c r="CC146" s="36">
        <f>IF(ISNUMBER(CC121/'Table 1. Total'!CC72),CC121/'Table 1. Total'!CC72,"…")</f>
        <v>0.97038808166268153</v>
      </c>
      <c r="CD146" s="36">
        <f>IF(ISNUMBER(CD121/'Table 1. Total'!CD72),CD121/'Table 1. Total'!CD72,"…")</f>
        <v>0.97200233756574395</v>
      </c>
      <c r="CE146" s="36">
        <f>IF(ISNUMBER(CE121/'Table 1. Total'!CE72),CE121/'Table 1. Total'!CE72,"…")</f>
        <v>0.97899148303366224</v>
      </c>
      <c r="CF146" s="36">
        <f>IF(ISNUMBER(CF121/'Table 1. Total'!CF72),CF121/'Table 1. Total'!CF72,"…")</f>
        <v>0.98478587033771148</v>
      </c>
      <c r="CG146" s="36">
        <f>IF(ISNUMBER(CG121/'Table 1. Total'!CG72),CG121/'Table 1. Total'!CG72,"…")</f>
        <v>0.98837867782838851</v>
      </c>
      <c r="CH146" s="36">
        <f>IF(ISNUMBER(CH121/'Table 1. Total'!CH72),CH121/'Table 1. Total'!CH72,"…")</f>
        <v>0.98826090146494172</v>
      </c>
      <c r="CI146" s="36">
        <f>IF(ISNUMBER(CI121/'Table 1. Total'!CI72),CI121/'Table 1. Total'!CI72,"…")</f>
        <v>0.98865418545383255</v>
      </c>
    </row>
    <row r="147" spans="1:87">
      <c r="A147" t="str">
        <f>A97</f>
        <v>Uruguay</v>
      </c>
      <c r="B147" s="36">
        <f>IF(ISNUMBER(B122/'Table 1. Total'!B73),B122/'Table 1. Total'!B73,"…")</f>
        <v>0.71508379888268159</v>
      </c>
      <c r="C147" s="36">
        <f>IF(ISNUMBER(C122/'Table 1. Total'!C73),C122/'Table 1. Total'!C73,"…")</f>
        <v>0.74797687861271678</v>
      </c>
      <c r="D147" s="36">
        <f>IF(ISNUMBER(D122/'Table 1. Total'!D73),D122/'Table 1. Total'!D73,"…")</f>
        <v>0.57628676470588236</v>
      </c>
      <c r="E147" s="36">
        <f>IF(ISNUMBER(E122/'Table 1. Total'!E73),E122/'Table 1. Total'!E73,"…")</f>
        <v>0.60407440212577501</v>
      </c>
      <c r="F147" s="36">
        <f>IF(ISNUMBER(F122/'Table 1. Total'!F73),F122/'Table 1. Total'!F73,"…")</f>
        <v>0.60361842105263164</v>
      </c>
      <c r="G147" s="36">
        <f>IF(ISNUMBER(G122/'Table 1. Total'!G73),G122/'Table 1. Total'!G73,"…")</f>
        <v>0.63195435092724672</v>
      </c>
      <c r="H147" s="36">
        <f>IF(ISNUMBER(H122/'Table 1. Total'!H73),H122/'Table 1. Total'!H73,"…")</f>
        <v>0.70651395848246246</v>
      </c>
      <c r="I147" s="36">
        <f>IF(ISNUMBER(I122/'Table 1. Total'!I73),I122/'Table 1. Total'!I73,"…")</f>
        <v>0.71317280453257792</v>
      </c>
      <c r="J147" s="36">
        <f>IF(ISNUMBER(J122/'Table 1. Total'!J73),J122/'Table 1. Total'!J73,"…")</f>
        <v>0.78760393046107324</v>
      </c>
      <c r="K147" s="36">
        <f>IF(ISNUMBER(K122/'Table 1. Total'!K73),K122/'Table 1. Total'!K73,"…")</f>
        <v>0.81053351573187415</v>
      </c>
      <c r="L147" s="36">
        <f>IF(ISNUMBER(L122/'Table 1. Total'!L73),L122/'Table 1. Total'!L73,"…")</f>
        <v>0.65939086294416238</v>
      </c>
      <c r="M147" s="36">
        <f>IF(ISNUMBER(M122/'Table 1. Total'!M73),M122/'Table 1. Total'!M73,"…")</f>
        <v>0.70891514500537056</v>
      </c>
      <c r="N147" s="36">
        <f>IF(ISNUMBER(N122/'Table 1. Total'!N73),N122/'Table 1. Total'!N73,"…")</f>
        <v>0.71626297577854681</v>
      </c>
      <c r="O147" s="36">
        <f>IF(ISNUMBER(O122/'Table 1. Total'!O73),O122/'Table 1. Total'!O73,"…")</f>
        <v>0.50724181360201515</v>
      </c>
      <c r="P147" s="36">
        <f>IF(ISNUMBER(P122/'Table 1. Total'!P73),P122/'Table 1. Total'!P73,"…")</f>
        <v>0.52852153667054713</v>
      </c>
      <c r="Q147" s="36">
        <f>IF(ISNUMBER(Q122/'Table 1. Total'!Q73),Q122/'Table 1. Total'!Q73,"…")</f>
        <v>0.51609383524277141</v>
      </c>
      <c r="R147" s="36">
        <f>IF(ISNUMBER(R122/'Table 1. Total'!R73),R122/'Table 1. Total'!R73,"…")</f>
        <v>0.51501501501501501</v>
      </c>
      <c r="S147" s="36">
        <f>IF(ISNUMBER(S122/'Table 1. Total'!S73),S122/'Table 1. Total'!S73,"…")</f>
        <v>0.52901888530631047</v>
      </c>
      <c r="T147" s="36">
        <f>IF(ISNUMBER(T122/'Table 1. Total'!T73),T122/'Table 1. Total'!T73,"…")</f>
        <v>0.53575699593398718</v>
      </c>
      <c r="U147" s="36">
        <f>IF(ISNUMBER(U122/'Table 1. Total'!U73),U122/'Table 1. Total'!U73,"…")</f>
        <v>0.59340659340659341</v>
      </c>
      <c r="V147" s="36">
        <f>IF(ISNUMBER(V122/'Table 1. Total'!V73),V122/'Table 1. Total'!V73,"…")</f>
        <v>0.64451394318477973</v>
      </c>
      <c r="W147" s="36">
        <f>IF(ISNUMBER(W122/'Table 1. Total'!W73),W122/'Table 1. Total'!W73,"…")</f>
        <v>0.69904618473895586</v>
      </c>
      <c r="X147" s="36">
        <f>IF(ISNUMBER(X122/'Table 1. Total'!X73),X122/'Table 1. Total'!X73,"…")</f>
        <v>0.73306595365418903</v>
      </c>
      <c r="Y147" s="36">
        <f>IF(ISNUMBER(Y122/'Table 1. Total'!Y73),Y122/'Table 1. Total'!Y73,"…")</f>
        <v>0.74887248872488721</v>
      </c>
      <c r="Z147" s="36">
        <f>IF(ISNUMBER(Z122/'Table 1. Total'!Z73),Z122/'Table 1. Total'!Z73,"…")</f>
        <v>0.72795307443365698</v>
      </c>
      <c r="AA147" s="36">
        <f>IF(ISNUMBER(AA122/'Table 1. Total'!AA73),AA122/'Table 1. Total'!AA73,"…")</f>
        <v>0.75111017128356949</v>
      </c>
      <c r="AB147" s="36">
        <f>IF(ISNUMBER(AB122/'Table 1. Total'!AB73),AB122/'Table 1. Total'!AB73,"…")</f>
        <v>0.72063310450038143</v>
      </c>
      <c r="AC147" s="36">
        <f>IF(ISNUMBER(AC122/'Table 1. Total'!AC73),AC122/'Table 1. Total'!AC73,"…")</f>
        <v>0.6737497710203334</v>
      </c>
      <c r="AD147" s="36">
        <f>IF(ISNUMBER(AD122/'Table 1. Total'!AD73),AD122/'Table 1. Total'!AD73,"…")</f>
        <v>0.72347660500544075</v>
      </c>
      <c r="AE147" s="36">
        <f>IF(ISNUMBER(AE122/'Table 1. Total'!AE73),AE122/'Table 1. Total'!AE73,"…")</f>
        <v>0.70456323337679272</v>
      </c>
      <c r="AF147" s="36">
        <f>IF(ISNUMBER(AF122/'Table 1. Total'!AF73),AF122/'Table 1. Total'!AF73,"…")</f>
        <v>0.70013869625520109</v>
      </c>
      <c r="AG147" s="36">
        <f>IF(ISNUMBER(AG122/'Table 1. Total'!AG73),AG122/'Table 1. Total'!AG73,"…")</f>
        <v>0.6498633132859486</v>
      </c>
      <c r="AH147" s="36">
        <f>IF(ISNUMBER(AH122/'Table 1. Total'!AH73),AH122/'Table 1. Total'!AH73,"…")</f>
        <v>0.6413385451425303</v>
      </c>
      <c r="AI147" s="36">
        <f>IF(ISNUMBER(AI122/'Table 1. Total'!AI73),AI122/'Table 1. Total'!AI73,"…")</f>
        <v>0.61630619168787115</v>
      </c>
      <c r="AJ147" s="36">
        <f>IF(ISNUMBER(AJ122/'Table 1. Total'!AJ73),AJ122/'Table 1. Total'!AJ73,"…")</f>
        <v>0.59392808017292198</v>
      </c>
      <c r="AK147" s="36">
        <f>IF(ISNUMBER(AK122/'Table 1. Total'!AK73),AK122/'Table 1. Total'!AK73,"…")</f>
        <v>0.52042160737812915</v>
      </c>
      <c r="AL147" s="36">
        <f>IF(ISNUMBER(AL122/'Table 1. Total'!AL73),AL122/'Table 1. Total'!AL73,"…")</f>
        <v>0.47964996284983075</v>
      </c>
      <c r="AM147" s="36">
        <f>IF(ISNUMBER(AM122/'Table 1. Total'!AM73),AM122/'Table 1. Total'!AM73,"…")</f>
        <v>0.42215879605604562</v>
      </c>
      <c r="AN147" s="36">
        <f>IF(ISNUMBER(AN122/'Table 1. Total'!AN73),AN122/'Table 1. Total'!AN73,"…")</f>
        <v>0.40255295532328189</v>
      </c>
      <c r="AO147" s="36">
        <f>IF(ISNUMBER(AO122/'Table 1. Total'!AO73),AO122/'Table 1. Total'!AO73,"…")</f>
        <v>0.3818852675041729</v>
      </c>
      <c r="AP147" s="36">
        <f>IF(ISNUMBER(AP122/'Table 1. Total'!AP73),AP122/'Table 1. Total'!AP73,"…")</f>
        <v>0.43082970178586688</v>
      </c>
      <c r="AQ147" s="36">
        <f>IF(ISNUMBER(AQ122/'Table 1. Total'!AQ73),AQ122/'Table 1. Total'!AQ73,"…")</f>
        <v>0.41592844241850863</v>
      </c>
      <c r="AR147" s="36">
        <f>IF(ISNUMBER(AR122/'Table 1. Total'!AR73),AR122/'Table 1. Total'!AR73,"…")</f>
        <v>0.41648511256354392</v>
      </c>
      <c r="AS147" s="36">
        <f>IF(ISNUMBER(AS122/'Table 1. Total'!AS73),AS122/'Table 1. Total'!AS73,"…")</f>
        <v>0.41483905199858506</v>
      </c>
      <c r="AT147" s="36">
        <f>IF(ISNUMBER(AT122/'Table 1. Total'!AT73),AT122/'Table 1. Total'!AT73,"…")</f>
        <v>0.40343623667769202</v>
      </c>
      <c r="AU147" s="36">
        <f>IF(ISNUMBER(AU122/'Table 1. Total'!AU73),AU122/'Table 1. Total'!AU73,"…")</f>
        <v>0.39076034648700675</v>
      </c>
      <c r="AV147" s="36">
        <f>IF(ISNUMBER(AV122/'Table 1. Total'!AV73),AV122/'Table 1. Total'!AV73,"…")</f>
        <v>0.46554028255059188</v>
      </c>
      <c r="AW147" s="36">
        <f>IF(ISNUMBER(AW122/'Table 1. Total'!AW73),AW122/'Table 1. Total'!AW73,"…")</f>
        <v>0.50148938214663208</v>
      </c>
      <c r="AX147" s="36">
        <f>IF(ISNUMBER(AX122/'Table 1. Total'!AX73),AX122/'Table 1. Total'!AX73,"…")</f>
        <v>0.58624454148471616</v>
      </c>
      <c r="AY147" s="36">
        <f>IF(ISNUMBER(AY122/'Table 1. Total'!AY73),AY122/'Table 1. Total'!AY73,"…")</f>
        <v>0.63814365056951905</v>
      </c>
      <c r="AZ147" s="36">
        <f>IF(ISNUMBER(AZ122/'Table 1. Total'!AZ73),AZ122/'Table 1. Total'!AZ73,"…")</f>
        <v>0.68425096030729837</v>
      </c>
      <c r="BA147" s="36">
        <f>IF(ISNUMBER(BA122/'Table 1. Total'!BA73),BA122/'Table 1. Total'!BA73,"…")</f>
        <v>0.73231886564067095</v>
      </c>
      <c r="BB147" s="36">
        <f>IF(ISNUMBER(BB122/'Table 1. Total'!BB73),BB122/'Table 1. Total'!BB73,"…")</f>
        <v>0.83640321500334891</v>
      </c>
      <c r="BC147" s="36">
        <f>IF(ISNUMBER(BC122/'Table 1. Total'!BC73),BC122/'Table 1. Total'!BC73,"…")</f>
        <v>0.7860791339483113</v>
      </c>
      <c r="BD147" s="36">
        <f>IF(ISNUMBER(BD122/'Table 1. Total'!BD73),BD122/'Table 1. Total'!BD73,"…")</f>
        <v>0.72546610781904897</v>
      </c>
      <c r="BE147" s="36">
        <f>IF(ISNUMBER(BE122/'Table 1. Total'!BE73),BE122/'Table 1. Total'!BE73,"…")</f>
        <v>0.71579833111282509</v>
      </c>
      <c r="BF147" s="36">
        <f>IF(ISNUMBER(BF122/'Table 1. Total'!BF73),BF122/'Table 1. Total'!BF73,"…")</f>
        <v>0.71855010660980811</v>
      </c>
      <c r="BG147" s="36">
        <f>IF(ISNUMBER(BG122/'Table 1. Total'!BG73),BG122/'Table 1. Total'!BG73,"…")</f>
        <v>0.71359223300970875</v>
      </c>
      <c r="BH147" s="36">
        <f>IF(ISNUMBER(BH122/'Table 1. Total'!BH73),BH122/'Table 1. Total'!BH73,"…")</f>
        <v>0.77022498803255146</v>
      </c>
      <c r="BI147" s="36">
        <f>IF(ISNUMBER(BI122/'Table 1. Total'!BI73),BI122/'Table 1. Total'!BI73,"…")</f>
        <v>0.78625093914350108</v>
      </c>
      <c r="BJ147" s="36">
        <f>IF(ISNUMBER(BJ122/'Table 1. Total'!BJ73),BJ122/'Table 1. Total'!BJ73,"…")</f>
        <v>0.79032379235218986</v>
      </c>
      <c r="BK147" s="36">
        <f>IF(ISNUMBER(BK122/'Table 1. Total'!BK73),BK122/'Table 1. Total'!BK73,"…")</f>
        <v>0.8121764660434212</v>
      </c>
      <c r="BL147" s="36">
        <f>IF(ISNUMBER(BL122/'Table 1. Total'!BL73),BL122/'Table 1. Total'!BL73,"…")</f>
        <v>0.79858211894446629</v>
      </c>
      <c r="BM147" s="36">
        <f>IF(ISNUMBER(BM122/'Table 1. Total'!BM73),BM122/'Table 1. Total'!BM73,"…")</f>
        <v>0.79047914887007842</v>
      </c>
      <c r="BN147" s="36">
        <f>IF(ISNUMBER(BN122/'Table 1. Total'!BN73),BN122/'Table 1. Total'!BN73,"…")</f>
        <v>0.79436504695794208</v>
      </c>
      <c r="BO147" s="36">
        <f>IF(ISNUMBER(BO122/'Table 1. Total'!BO73),BO122/'Table 1. Total'!BO73,"…")</f>
        <v>0.78800770589179647</v>
      </c>
      <c r="BP147" s="36">
        <f>IF(ISNUMBER(BP122/'Table 1. Total'!BP73),BP122/'Table 1. Total'!BP73,"…")</f>
        <v>0.74211020437639919</v>
      </c>
      <c r="BQ147" s="36">
        <f>IF(ISNUMBER(BQ122/'Table 1. Total'!BQ73),BQ122/'Table 1. Total'!BQ73,"…")</f>
        <v>0.74108869853550707</v>
      </c>
      <c r="BR147" s="36">
        <f>IF(ISNUMBER(BR122/'Table 1. Total'!BR73),BR122/'Table 1. Total'!BR73,"…")</f>
        <v>0.76422708618331048</v>
      </c>
      <c r="BS147" s="36">
        <f>IF(ISNUMBER(BS122/'Table 1. Total'!BS73),BS122/'Table 1. Total'!BS73,"…")</f>
        <v>0.74231663628935962</v>
      </c>
      <c r="BT147" s="36">
        <f>IF(ISNUMBER(BT122/'Table 1. Total'!BT73),BT122/'Table 1. Total'!BT73,"…")</f>
        <v>0.75679559334211466</v>
      </c>
      <c r="BU147" s="36">
        <f>IF(ISNUMBER(BU122/'Table 1. Total'!BU73),BU122/'Table 1. Total'!BU73,"…")</f>
        <v>0.77793432982112232</v>
      </c>
      <c r="BV147" s="36">
        <f>IF(ISNUMBER(BV122/'Table 1. Total'!BV73),BV122/'Table 1. Total'!BV73,"…")</f>
        <v>0.80811397968978926</v>
      </c>
      <c r="BW147" s="36">
        <f>IF(ISNUMBER(BW122/'Table 1. Total'!BW73),BW122/'Table 1. Total'!BW73,"…")</f>
        <v>0.80726533848746163</v>
      </c>
      <c r="BX147" s="36">
        <f>IF(ISNUMBER(BX122/'Table 1. Total'!BX73),BX122/'Table 1. Total'!BX73,"…")</f>
        <v>0.81456008966325333</v>
      </c>
      <c r="BY147" s="36">
        <f>IF(ISNUMBER(BY122/'Table 1. Total'!BY73),BY122/'Table 1. Total'!BY73,"…")</f>
        <v>0.81305283289505137</v>
      </c>
      <c r="BZ147" s="36">
        <f>IF(ISNUMBER(BZ122/'Table 1. Total'!BZ73),BZ122/'Table 1. Total'!BZ73,"…")</f>
        <v>0.80640118122204374</v>
      </c>
      <c r="CA147" s="36">
        <f>IF(ISNUMBER(CA122/'Table 1. Total'!CA73),CA122/'Table 1. Total'!CA73,"…")</f>
        <v>0.80140687998627436</v>
      </c>
      <c r="CB147" s="36">
        <f>IF(ISNUMBER(CB122/'Table 1. Total'!CB73),CB122/'Table 1. Total'!CB73,"…")</f>
        <v>0.79169468728984538</v>
      </c>
      <c r="CC147" s="36">
        <f>IF(ISNUMBER(CC122/'Table 1. Total'!CC73),CC122/'Table 1. Total'!CC73,"…")</f>
        <v>0.78978150979654926</v>
      </c>
      <c r="CD147" s="36">
        <f>IF(ISNUMBER(CD122/'Table 1. Total'!CD73),CD122/'Table 1. Total'!CD73,"…")</f>
        <v>0.79359584595413246</v>
      </c>
      <c r="CE147" s="36">
        <f>IF(ISNUMBER(CE122/'Table 1. Total'!CE73),CE122/'Table 1. Total'!CE73,"…")</f>
        <v>0.78854729863056949</v>
      </c>
      <c r="CF147" s="36">
        <f>IF(ISNUMBER(CF122/'Table 1. Total'!CF73),CF122/'Table 1. Total'!CF73,"…")</f>
        <v>0.82621567911749194</v>
      </c>
      <c r="CG147" s="36">
        <f>IF(ISNUMBER(CG122/'Table 1. Total'!CG73),CG122/'Table 1. Total'!CG73,"…")</f>
        <v>0.84392523364485983</v>
      </c>
      <c r="CH147" s="36">
        <f>IF(ISNUMBER(CH122/'Table 1. Total'!CH73),CH122/'Table 1. Total'!CH73,"…")</f>
        <v>0.8494061197199716</v>
      </c>
      <c r="CI147" s="36">
        <f>IF(ISNUMBER(CI122/'Table 1. Total'!CI73),CI122/'Table 1. Total'!CI73,"…")</f>
        <v>0.8429703335175972</v>
      </c>
    </row>
    <row r="148" spans="1:87">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row>
    <row r="149" spans="1:87">
      <c r="A149" s="39" t="s">
        <v>214</v>
      </c>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row>
    <row r="150" spans="1:87">
      <c r="A150" s="37" t="s">
        <v>320</v>
      </c>
      <c r="B150" s="38" t="str">
        <f t="shared" ref="B150:AG150" si="32">B1</f>
        <v>2004Q1</v>
      </c>
      <c r="C150" s="38" t="str">
        <f t="shared" si="32"/>
        <v>2004Q2</v>
      </c>
      <c r="D150" s="38" t="str">
        <f t="shared" si="32"/>
        <v>2004Q3</v>
      </c>
      <c r="E150" s="38" t="str">
        <f t="shared" si="32"/>
        <v>2004Q4</v>
      </c>
      <c r="F150" s="38" t="str">
        <f t="shared" si="32"/>
        <v>2005Q1</v>
      </c>
      <c r="G150" s="38" t="str">
        <f t="shared" si="32"/>
        <v>2005Q2</v>
      </c>
      <c r="H150" s="38" t="str">
        <f t="shared" si="32"/>
        <v>2005Q3</v>
      </c>
      <c r="I150" s="38" t="str">
        <f t="shared" si="32"/>
        <v>2005Q4</v>
      </c>
      <c r="J150" s="38" t="str">
        <f t="shared" si="32"/>
        <v>2006Q1</v>
      </c>
      <c r="K150" s="38" t="str">
        <f t="shared" si="32"/>
        <v>2006Q2</v>
      </c>
      <c r="L150" s="38" t="str">
        <f t="shared" si="32"/>
        <v>2006Q3</v>
      </c>
      <c r="M150" s="38" t="str">
        <f t="shared" si="32"/>
        <v>2006Q4</v>
      </c>
      <c r="N150" s="38" t="str">
        <f t="shared" si="32"/>
        <v>2007Q1</v>
      </c>
      <c r="O150" s="38" t="str">
        <f t="shared" si="32"/>
        <v>2007Q2</v>
      </c>
      <c r="P150" s="38" t="str">
        <f t="shared" si="32"/>
        <v>2007Q3</v>
      </c>
      <c r="Q150" s="38" t="str">
        <f t="shared" si="32"/>
        <v>2007Q4</v>
      </c>
      <c r="R150" s="38" t="str">
        <f t="shared" si="32"/>
        <v>2008Q1</v>
      </c>
      <c r="S150" s="38" t="str">
        <f t="shared" si="32"/>
        <v>2008Q2</v>
      </c>
      <c r="T150" s="38" t="str">
        <f t="shared" si="32"/>
        <v>2008Q3</v>
      </c>
      <c r="U150" s="38" t="str">
        <f t="shared" si="32"/>
        <v>2008Q4</v>
      </c>
      <c r="V150" s="38" t="str">
        <f t="shared" si="32"/>
        <v>2009Q1</v>
      </c>
      <c r="W150" s="38" t="str">
        <f t="shared" si="32"/>
        <v>2009Q2</v>
      </c>
      <c r="X150" s="38" t="str">
        <f t="shared" si="32"/>
        <v>2009Q3</v>
      </c>
      <c r="Y150" s="38" t="str">
        <f t="shared" si="32"/>
        <v>2009Q4</v>
      </c>
      <c r="Z150" s="38" t="str">
        <f t="shared" si="32"/>
        <v>2010Q1</v>
      </c>
      <c r="AA150" s="38" t="str">
        <f t="shared" si="32"/>
        <v>2010Q2</v>
      </c>
      <c r="AB150" s="38" t="str">
        <f t="shared" si="32"/>
        <v>2010Q3</v>
      </c>
      <c r="AC150" s="38" t="str">
        <f t="shared" si="32"/>
        <v>2010Q4</v>
      </c>
      <c r="AD150" s="38" t="str">
        <f t="shared" si="32"/>
        <v>2011Q1</v>
      </c>
      <c r="AE150" s="38" t="str">
        <f t="shared" si="32"/>
        <v>2011Q2</v>
      </c>
      <c r="AF150" s="38" t="str">
        <f t="shared" si="32"/>
        <v>2011Q3</v>
      </c>
      <c r="AG150" s="38" t="str">
        <f t="shared" si="32"/>
        <v>2011Q4</v>
      </c>
      <c r="AH150" s="38" t="str">
        <f t="shared" ref="AH150:BM150" si="33">AH1</f>
        <v>2012Q1</v>
      </c>
      <c r="AI150" s="38" t="str">
        <f t="shared" si="33"/>
        <v>2012Q2</v>
      </c>
      <c r="AJ150" s="38" t="str">
        <f t="shared" si="33"/>
        <v>2012Q3</v>
      </c>
      <c r="AK150" s="38" t="str">
        <f t="shared" si="33"/>
        <v>2012Q4</v>
      </c>
      <c r="AL150" s="38" t="str">
        <f t="shared" si="33"/>
        <v>2013Q1</v>
      </c>
      <c r="AM150" s="38" t="str">
        <f t="shared" si="33"/>
        <v>2013Q2</v>
      </c>
      <c r="AN150" s="38" t="str">
        <f t="shared" si="33"/>
        <v>2013Q3</v>
      </c>
      <c r="AO150" s="38" t="str">
        <f t="shared" si="33"/>
        <v>2013Q4</v>
      </c>
      <c r="AP150" s="38" t="str">
        <f t="shared" si="33"/>
        <v>2014Q1</v>
      </c>
      <c r="AQ150" s="38" t="str">
        <f t="shared" si="33"/>
        <v>2014Q2</v>
      </c>
      <c r="AR150" s="38" t="str">
        <f t="shared" si="33"/>
        <v>2014Q3</v>
      </c>
      <c r="AS150" s="38" t="str">
        <f t="shared" si="33"/>
        <v>2014Q4</v>
      </c>
      <c r="AT150" s="38" t="str">
        <f t="shared" si="33"/>
        <v>2015Q1</v>
      </c>
      <c r="AU150" s="38" t="str">
        <f t="shared" si="33"/>
        <v>2015Q2</v>
      </c>
      <c r="AV150" s="38" t="str">
        <f t="shared" si="33"/>
        <v>2015Q3</v>
      </c>
      <c r="AW150" s="38" t="str">
        <f t="shared" si="33"/>
        <v>2015Q4</v>
      </c>
      <c r="AX150" s="38" t="str">
        <f t="shared" si="33"/>
        <v>2016Q1</v>
      </c>
      <c r="AY150" s="38" t="str">
        <f t="shared" si="33"/>
        <v>2016Q2</v>
      </c>
      <c r="AZ150" s="38" t="str">
        <f t="shared" si="33"/>
        <v>2016Q3</v>
      </c>
      <c r="BA150" s="38" t="str">
        <f t="shared" si="33"/>
        <v>2016Q4</v>
      </c>
      <c r="BB150" s="38" t="str">
        <f t="shared" si="33"/>
        <v>2017Q1</v>
      </c>
      <c r="BC150" s="38" t="str">
        <f t="shared" si="33"/>
        <v>2017Q2</v>
      </c>
      <c r="BD150" s="38" t="str">
        <f t="shared" si="33"/>
        <v>2017Q3</v>
      </c>
      <c r="BE150" s="38" t="str">
        <f t="shared" si="33"/>
        <v>2017Q4</v>
      </c>
      <c r="BF150" s="38" t="str">
        <f t="shared" si="33"/>
        <v>2018Q1</v>
      </c>
      <c r="BG150" s="38" t="str">
        <f t="shared" si="33"/>
        <v>2018Q2</v>
      </c>
      <c r="BH150" s="38" t="str">
        <f t="shared" si="33"/>
        <v>2018Q3</v>
      </c>
      <c r="BI150" s="38" t="str">
        <f t="shared" si="33"/>
        <v>2018Q4</v>
      </c>
      <c r="BJ150" s="38" t="str">
        <f t="shared" si="33"/>
        <v>2019Q1</v>
      </c>
      <c r="BK150" s="38" t="str">
        <f t="shared" si="33"/>
        <v>2019Q2</v>
      </c>
      <c r="BL150" s="38" t="str">
        <f t="shared" si="33"/>
        <v>2019Q3</v>
      </c>
      <c r="BM150" s="38" t="str">
        <f t="shared" si="33"/>
        <v>2019Q4</v>
      </c>
      <c r="BN150" s="38" t="str">
        <f t="shared" ref="BN150:BY150" si="34">BN1</f>
        <v>2020Q1</v>
      </c>
      <c r="BO150" s="38" t="str">
        <f t="shared" si="34"/>
        <v>2020Q2</v>
      </c>
      <c r="BP150" s="38" t="str">
        <f t="shared" si="34"/>
        <v>2020Q3</v>
      </c>
      <c r="BQ150" s="38" t="str">
        <f t="shared" si="34"/>
        <v>2020Q4</v>
      </c>
      <c r="BR150" s="38" t="str">
        <f t="shared" si="34"/>
        <v>2021Q1</v>
      </c>
      <c r="BS150" s="38" t="str">
        <f t="shared" si="34"/>
        <v>2021Q2</v>
      </c>
      <c r="BT150" s="38" t="str">
        <f t="shared" si="34"/>
        <v>2021Q3</v>
      </c>
      <c r="BU150" s="38" t="str">
        <f t="shared" si="34"/>
        <v>2021Q4</v>
      </c>
      <c r="BV150" s="38" t="str">
        <f t="shared" si="34"/>
        <v>2022Q1</v>
      </c>
      <c r="BW150" s="38" t="str">
        <f t="shared" si="34"/>
        <v>2022Q2</v>
      </c>
      <c r="BX150" s="38" t="str">
        <f t="shared" si="34"/>
        <v>2022Q3</v>
      </c>
      <c r="BY150" s="38" t="str">
        <f t="shared" si="34"/>
        <v>2022Q4</v>
      </c>
      <c r="BZ150" s="38" t="str">
        <f t="shared" ref="BZ150:CA150" si="35">BZ1</f>
        <v>2023Q1</v>
      </c>
      <c r="CA150" s="38" t="str">
        <f t="shared" si="35"/>
        <v>2023Q2</v>
      </c>
      <c r="CB150" s="38" t="str">
        <f t="shared" ref="CB150:CE150" si="36">CB1</f>
        <v>2023Q3</v>
      </c>
      <c r="CC150" s="38" t="str">
        <f t="shared" si="36"/>
        <v>2023Q4</v>
      </c>
      <c r="CD150" s="38" t="str">
        <f t="shared" si="36"/>
        <v>2024Q1</v>
      </c>
      <c r="CE150" s="38" t="str">
        <f t="shared" si="36"/>
        <v>2024Q2</v>
      </c>
      <c r="CF150" s="38" t="str">
        <f t="shared" ref="CF150:CI150" si="37">CF1</f>
        <v>2024Q3</v>
      </c>
      <c r="CG150" s="38" t="str">
        <f t="shared" si="37"/>
        <v>2024Q4</v>
      </c>
      <c r="CH150" s="38" t="str">
        <f t="shared" si="37"/>
        <v>2025Q1</v>
      </c>
      <c r="CI150" s="38" t="str">
        <f t="shared" si="37"/>
        <v>2025Q2</v>
      </c>
    </row>
    <row r="151" spans="1:87">
      <c r="A151" t="s">
        <v>61</v>
      </c>
      <c r="B151" s="1">
        <f>IF(ISNUMBER('Table 1. Total'!B77-'Table 2. Foreign'!B151),'Table 1. Total'!B77-'Table 2. Foreign'!B151,"…")</f>
        <v>31.376000000000005</v>
      </c>
      <c r="C151" s="1">
        <f>IF(ISNUMBER('Table 1. Total'!C77-'Table 2. Foreign'!C151),'Table 1. Total'!C77-'Table 2. Foreign'!C151,"…")</f>
        <v>31.818000000000005</v>
      </c>
      <c r="D151" s="1">
        <f>IF(ISNUMBER('Table 1. Total'!D77-'Table 2. Foreign'!D151),'Table 1. Total'!D77-'Table 2. Foreign'!D151,"…")</f>
        <v>31.259999999999998</v>
      </c>
      <c r="E151" s="1">
        <f>IF(ISNUMBER('Table 1. Total'!E77-'Table 2. Foreign'!E151),'Table 1. Total'!E77-'Table 2. Foreign'!E151,"…")</f>
        <v>30.029000000000003</v>
      </c>
      <c r="F151" s="1">
        <f>IF(ISNUMBER('Table 1. Total'!F77-'Table 2. Foreign'!F151),'Table 1. Total'!F77-'Table 2. Foreign'!F151,"…")</f>
        <v>23.212000000000003</v>
      </c>
      <c r="G151" s="1">
        <f>IF(ISNUMBER('Table 1. Total'!G77-'Table 2. Foreign'!G151),'Table 1. Total'!G77-'Table 2. Foreign'!G151,"…")</f>
        <v>30.351000000000003</v>
      </c>
      <c r="H151" s="1">
        <f>IF(ISNUMBER('Table 1. Total'!H77-'Table 2. Foreign'!H151),'Table 1. Total'!H77-'Table 2. Foreign'!H151,"…")</f>
        <v>22.964000000000002</v>
      </c>
      <c r="I151" s="1">
        <f>IF(ISNUMBER('Table 1. Total'!I77-'Table 2. Foreign'!I151),'Table 1. Total'!I77-'Table 2. Foreign'!I151,"…")</f>
        <v>12.361999999999998</v>
      </c>
      <c r="J151" s="1">
        <f>IF(ISNUMBER('Table 1. Total'!J77-'Table 2. Foreign'!J151),'Table 1. Total'!J77-'Table 2. Foreign'!J151,"…")</f>
        <v>10.254000000000001</v>
      </c>
      <c r="K151" s="1">
        <f>IF(ISNUMBER('Table 1. Total'!K77-'Table 2. Foreign'!K151),'Table 1. Total'!K77-'Table 2. Foreign'!K151,"…")</f>
        <v>10.055</v>
      </c>
      <c r="L151" s="1">
        <f>IF(ISNUMBER('Table 1. Total'!L77-'Table 2. Foreign'!L151),'Table 1. Total'!L77-'Table 2. Foreign'!L151,"…")</f>
        <v>11.61</v>
      </c>
      <c r="M151" s="1">
        <f>IF(ISNUMBER('Table 1. Total'!M77-'Table 2. Foreign'!M151),'Table 1. Total'!M77-'Table 2. Foreign'!M151,"…")</f>
        <v>6.1840000000000046</v>
      </c>
      <c r="N151" s="1">
        <f>IF(ISNUMBER('Table 1. Total'!N77-'Table 2. Foreign'!N151),'Table 1. Total'!N77-'Table 2. Foreign'!N151,"…")</f>
        <v>4.796999999999997</v>
      </c>
      <c r="O151" s="1">
        <f>IF(ISNUMBER('Table 1. Total'!O77-'Table 2. Foreign'!O151),'Table 1. Total'!O77-'Table 2. Foreign'!O151,"…")</f>
        <v>2.0450000000000017</v>
      </c>
      <c r="P151" s="1">
        <f>IF(ISNUMBER('Table 1. Total'!P77-'Table 2. Foreign'!P151),'Table 1. Total'!P77-'Table 2. Foreign'!P151,"…")</f>
        <v>4.6970000000000027</v>
      </c>
      <c r="Q151" s="1">
        <f>IF(ISNUMBER('Table 1. Total'!Q77-'Table 2. Foreign'!Q151),'Table 1. Total'!Q77-'Table 2. Foreign'!Q151,"…")</f>
        <v>4.5069999999999979</v>
      </c>
      <c r="R151" s="1">
        <f>IF(ISNUMBER('Table 1. Total'!R77-'Table 2. Foreign'!R151),'Table 1. Total'!R77-'Table 2. Foreign'!R151,"…")</f>
        <v>5.3870000000000005</v>
      </c>
      <c r="S151" s="1">
        <f>IF(ISNUMBER('Table 1. Total'!S77-'Table 2. Foreign'!S151),'Table 1. Total'!S77-'Table 2. Foreign'!S151,"…")</f>
        <v>4.982999999999997</v>
      </c>
      <c r="T151" s="1">
        <f>IF(ISNUMBER('Table 1. Total'!T77-'Table 2. Foreign'!T151),'Table 1. Total'!T77-'Table 2. Foreign'!T151,"…")</f>
        <v>8.2899999999999991</v>
      </c>
      <c r="U151" s="1">
        <f>IF(ISNUMBER('Table 1. Total'!U77-'Table 2. Foreign'!U151),'Table 1. Total'!U77-'Table 2. Foreign'!U151,"…")</f>
        <v>11.884999999999998</v>
      </c>
      <c r="V151" s="1">
        <f>IF(ISNUMBER('Table 1. Total'!V77-'Table 2. Foreign'!V151),'Table 1. Total'!V77-'Table 2. Foreign'!V151,"…")</f>
        <v>12.559000000000001</v>
      </c>
      <c r="W151" s="1">
        <f>IF(ISNUMBER('Table 1. Total'!W77-'Table 2. Foreign'!W151),'Table 1. Total'!W77-'Table 2. Foreign'!W151,"…")</f>
        <v>11.946999999999996</v>
      </c>
      <c r="X151" s="1">
        <f>IF(ISNUMBER('Table 1. Total'!X77-'Table 2. Foreign'!X151),'Table 1. Total'!X77-'Table 2. Foreign'!X151,"…")</f>
        <v>12.408999999999999</v>
      </c>
      <c r="Y151" s="1">
        <f>IF(ISNUMBER('Table 1. Total'!Y77-'Table 2. Foreign'!Y151),'Table 1. Total'!Y77-'Table 2. Foreign'!Y151,"…")</f>
        <v>13.269000000000002</v>
      </c>
      <c r="Z151" s="1">
        <f>IF(ISNUMBER('Table 1. Total'!Z77-'Table 2. Foreign'!Z151),'Table 1. Total'!Z77-'Table 2. Foreign'!Z151,"…")</f>
        <v>15.335000000000001</v>
      </c>
      <c r="AA151" s="1">
        <f>IF(ISNUMBER('Table 1. Total'!AA77-'Table 2. Foreign'!AA151),'Table 1. Total'!AA77-'Table 2. Foreign'!AA151,"…")</f>
        <v>11.659000000000006</v>
      </c>
      <c r="AB151" s="1">
        <f>IF(ISNUMBER('Table 1. Total'!AB77-'Table 2. Foreign'!AB151),'Table 1. Total'!AB77-'Table 2. Foreign'!AB151,"…")</f>
        <v>11.624000000000002</v>
      </c>
      <c r="AC151" s="1">
        <f>IF(ISNUMBER('Table 1. Total'!AC77-'Table 2. Foreign'!AC151),'Table 1. Total'!AC77-'Table 2. Foreign'!AC151,"…")</f>
        <v>13.808</v>
      </c>
      <c r="AD151" s="1">
        <f>IF(ISNUMBER('Table 1. Total'!AD77-'Table 2. Foreign'!AD151),'Table 1. Total'!AD77-'Table 2. Foreign'!AD151,"…")</f>
        <v>9.830999999999996</v>
      </c>
      <c r="AE151" s="1">
        <f>IF(ISNUMBER('Table 1. Total'!AE77-'Table 2. Foreign'!AE151),'Table 1. Total'!AE77-'Table 2. Foreign'!AE151,"…")</f>
        <v>9.5389999999999944</v>
      </c>
      <c r="AF151" s="1">
        <f>IF(ISNUMBER('Table 1. Total'!AF77-'Table 2. Foreign'!AF151),'Table 1. Total'!AF77-'Table 2. Foreign'!AF151,"…")</f>
        <v>11.895000000000003</v>
      </c>
      <c r="AG151" s="1">
        <f>IF(ISNUMBER('Table 1. Total'!AG77-'Table 2. Foreign'!AG151),'Table 1. Total'!AG77-'Table 2. Foreign'!AG151,"…")</f>
        <v>13.587000000000003</v>
      </c>
      <c r="AH151" s="1">
        <f>IF(ISNUMBER('Table 1. Total'!AH77-'Table 2. Foreign'!AH151),'Table 1. Total'!AH77-'Table 2. Foreign'!AH151,"…")</f>
        <v>11.834000000000003</v>
      </c>
      <c r="AI151" s="1">
        <f>IF(ISNUMBER('Table 1. Total'!AI77-'Table 2. Foreign'!AI151),'Table 1. Total'!AI77-'Table 2. Foreign'!AI151,"…")</f>
        <v>12.725999999999999</v>
      </c>
      <c r="AJ151" s="1">
        <f>IF(ISNUMBER('Table 1. Total'!AJ77-'Table 2. Foreign'!AJ151),'Table 1. Total'!AJ77-'Table 2. Foreign'!AJ151,"…")</f>
        <v>13.795000000000002</v>
      </c>
      <c r="AK151" s="1">
        <f>IF(ISNUMBER('Table 1. Total'!AK77-'Table 2. Foreign'!AK151),'Table 1. Total'!AK77-'Table 2. Foreign'!AK151,"…")</f>
        <v>12.956000000000003</v>
      </c>
      <c r="AL151" s="1">
        <f>IF(ISNUMBER('Table 1. Total'!AL77-'Table 2. Foreign'!AL151),'Table 1. Total'!AL77-'Table 2. Foreign'!AL151,"…")</f>
        <v>13.748000000000005</v>
      </c>
      <c r="AM151" s="1">
        <f>IF(ISNUMBER('Table 1. Total'!AM77-'Table 2. Foreign'!AM151),'Table 1. Total'!AM77-'Table 2. Foreign'!AM151,"…")</f>
        <v>14.270000000000003</v>
      </c>
      <c r="AN151" s="1">
        <f>IF(ISNUMBER('Table 1. Total'!AN77-'Table 2. Foreign'!AN151),'Table 1. Total'!AN77-'Table 2. Foreign'!AN151,"…")</f>
        <v>13.981000000000002</v>
      </c>
      <c r="AO151" s="1">
        <f>IF(ISNUMBER('Table 1. Total'!AO77-'Table 2. Foreign'!AO151),'Table 1. Total'!AO77-'Table 2. Foreign'!AO151,"…")</f>
        <v>12.933999999999997</v>
      </c>
      <c r="AP151" s="1">
        <f>IF(ISNUMBER('Table 1. Total'!AP77-'Table 2. Foreign'!AP151),'Table 1. Total'!AP77-'Table 2. Foreign'!AP151,"…")</f>
        <v>14.259999999999998</v>
      </c>
      <c r="AQ151" s="1">
        <f>IF(ISNUMBER('Table 1. Total'!AQ77-'Table 2. Foreign'!AQ151),'Table 1. Total'!AQ77-'Table 2. Foreign'!AQ151,"…")</f>
        <v>10.183</v>
      </c>
      <c r="AR151" s="1">
        <f>IF(ISNUMBER('Table 1. Total'!AR77-'Table 2. Foreign'!AR151),'Table 1. Total'!AR77-'Table 2. Foreign'!AR151,"…")</f>
        <v>13.194000000000003</v>
      </c>
      <c r="AS151" s="1">
        <f>IF(ISNUMBER('Table 1. Total'!AS77-'Table 2. Foreign'!AS151),'Table 1. Total'!AS77-'Table 2. Foreign'!AS151,"…")</f>
        <v>15.427999999999997</v>
      </c>
      <c r="AT151" s="1">
        <f>IF(ISNUMBER('Table 1. Total'!AT77-'Table 2. Foreign'!AT151),'Table 1. Total'!AT77-'Table 2. Foreign'!AT151,"…")</f>
        <v>18.435000000000002</v>
      </c>
      <c r="AU151" s="1">
        <f>IF(ISNUMBER('Table 1. Total'!AU77-'Table 2. Foreign'!AU151),'Table 1. Total'!AU77-'Table 2. Foreign'!AU151,"…")</f>
        <v>19.094999999999999</v>
      </c>
      <c r="AV151" s="1">
        <f>IF(ISNUMBER('Table 1. Total'!AV77-'Table 2. Foreign'!AV151),'Table 1. Total'!AV77-'Table 2. Foreign'!AV151,"…")</f>
        <v>20.268000000000001</v>
      </c>
      <c r="AW151" s="1">
        <f>IF(ISNUMBER('Table 1. Total'!AW77-'Table 2. Foreign'!AW151),'Table 1. Total'!AW77-'Table 2. Foreign'!AW151,"…")</f>
        <v>22.424999999999997</v>
      </c>
      <c r="AX151" s="1">
        <f>IF(ISNUMBER('Table 1. Total'!AX77-'Table 2. Foreign'!AX151),'Table 1. Total'!AX77-'Table 2. Foreign'!AX151,"…")</f>
        <v>25.863</v>
      </c>
      <c r="AY151" s="1">
        <f>IF(ISNUMBER('Table 1. Total'!AY77-'Table 2. Foreign'!AY151),'Table 1. Total'!AY77-'Table 2. Foreign'!AY151,"…")</f>
        <v>17.786000000000001</v>
      </c>
      <c r="AZ151" s="1">
        <f>IF(ISNUMBER('Table 1. Total'!AZ77-'Table 2. Foreign'!AZ151),'Table 1. Total'!AZ77-'Table 2. Foreign'!AZ151,"…")</f>
        <v>26.156000000000006</v>
      </c>
      <c r="BA151" s="1">
        <f>IF(ISNUMBER('Table 1. Total'!BA77-'Table 2. Foreign'!BA151),'Table 1. Total'!BA77-'Table 2. Foreign'!BA151,"…")</f>
        <v>30.048000000000002</v>
      </c>
      <c r="BB151" s="1">
        <f>IF(ISNUMBER('Table 1. Total'!BB77-'Table 2. Foreign'!BB151),'Table 1. Total'!BB77-'Table 2. Foreign'!BB151,"…")</f>
        <v>27.045000000000002</v>
      </c>
      <c r="BC151" s="1">
        <f>IF(ISNUMBER('Table 1. Total'!BC77-'Table 2. Foreign'!BC151),'Table 1. Total'!BC77-'Table 2. Foreign'!BC151,"…")</f>
        <v>33.388999999999996</v>
      </c>
      <c r="BD151" s="1">
        <f>IF(ISNUMBER('Table 1. Total'!BD77-'Table 2. Foreign'!BD151),'Table 1. Total'!BD77-'Table 2. Foreign'!BD151,"…")</f>
        <v>38.475999999999999</v>
      </c>
      <c r="BE151" s="1">
        <f>IF(ISNUMBER('Table 1. Total'!BE77-'Table 2. Foreign'!BE151),'Table 1. Total'!BE77-'Table 2. Foreign'!BE151,"…")</f>
        <v>41.188999999999993</v>
      </c>
      <c r="BF151" s="1">
        <f>IF(ISNUMBER('Table 1. Total'!BF77-'Table 2. Foreign'!BF151),'Table 1. Total'!BF77-'Table 2. Foreign'!BF151,"…")</f>
        <v>33.641000000000005</v>
      </c>
      <c r="BG151" s="1">
        <f>IF(ISNUMBER('Table 1. Total'!BG77-'Table 2. Foreign'!BG151),'Table 1. Total'!BG77-'Table 2. Foreign'!BG151,"…")</f>
        <v>39.606999999999985</v>
      </c>
      <c r="BH151" s="1">
        <f>IF(ISNUMBER('Table 1. Total'!BH77-'Table 2. Foreign'!BH151),'Table 1. Total'!BH77-'Table 2. Foreign'!BH151,"…")</f>
        <v>41.935000000000002</v>
      </c>
      <c r="BI151" s="1">
        <f>IF(ISNUMBER('Table 1. Total'!BI77-'Table 2. Foreign'!BI151),'Table 1. Total'!BI77-'Table 2. Foreign'!BI151,"…")</f>
        <v>45.132999999999996</v>
      </c>
      <c r="BJ151" s="1">
        <f>IF(ISNUMBER('Table 1. Total'!BJ77-'Table 2. Foreign'!BJ151),'Table 1. Total'!BJ77-'Table 2. Foreign'!BJ151,"…")</f>
        <v>41.600999999999999</v>
      </c>
      <c r="BK151" s="1">
        <f>IF(ISNUMBER('Table 1. Total'!BK77-'Table 2. Foreign'!BK151),'Table 1. Total'!BK77-'Table 2. Foreign'!BK151,"…")</f>
        <v>39.74499999999999</v>
      </c>
      <c r="BL151" s="1">
        <f>IF(ISNUMBER('Table 1. Total'!BL77-'Table 2. Foreign'!BL151),'Table 1. Total'!BL77-'Table 2. Foreign'!BL151,"…")</f>
        <v>34.481999999999999</v>
      </c>
      <c r="BM151" s="1">
        <f>IF(ISNUMBER('Table 1. Total'!BM77-'Table 2. Foreign'!BM151),'Table 1. Total'!BM77-'Table 2. Foreign'!BM151,"…")</f>
        <v>28.519999999999996</v>
      </c>
      <c r="BN151" s="1">
        <f>IF(ISNUMBER('Table 1. Total'!BN77-'Table 2. Foreign'!BN151),'Table 1. Total'!BN77-'Table 2. Foreign'!BN151,"…")</f>
        <v>30.424000000000007</v>
      </c>
      <c r="BO151" s="1">
        <f>IF(ISNUMBER('Table 1. Total'!BO77-'Table 2. Foreign'!BO151),'Table 1. Total'!BO77-'Table 2. Foreign'!BO151,"…")</f>
        <v>31.769000000000005</v>
      </c>
      <c r="BP151" s="1">
        <f>IF(ISNUMBER('Table 1. Total'!BP77-'Table 2. Foreign'!BP151),'Table 1. Total'!BP77-'Table 2. Foreign'!BP151,"…")</f>
        <v>33.762</v>
      </c>
      <c r="BQ151" s="1">
        <f>IF(ISNUMBER('Table 1. Total'!BQ77-'Table 2. Foreign'!BQ151),'Table 1. Total'!BQ77-'Table 2. Foreign'!BQ151,"…")</f>
        <v>32.266999999999996</v>
      </c>
      <c r="BR151" s="1" t="str">
        <f>IF(ISNUMBER('Table 1. Total'!BR77-'Table 2. Foreign'!BR151),'Table 1. Total'!BR77-'Table 2. Foreign'!BR151,"…")</f>
        <v>…</v>
      </c>
      <c r="BS151" s="1" t="str">
        <f>IF(ISNUMBER('Table 1. Total'!BS77-'Table 2. Foreign'!BS151),'Table 1. Total'!BS77-'Table 2. Foreign'!BS151,"…")</f>
        <v>…</v>
      </c>
      <c r="BT151" s="1" t="str">
        <f>IF(ISNUMBER('Table 1. Total'!BT77-'Table 2. Foreign'!BT151),'Table 1. Total'!BT77-'Table 2. Foreign'!BT151,"…")</f>
        <v>…</v>
      </c>
      <c r="BU151" s="1" t="str">
        <f>IF(ISNUMBER('Table 1. Total'!BU77-'Table 2. Foreign'!BU151),'Table 1. Total'!BU77-'Table 2. Foreign'!BU151,"…")</f>
        <v>…</v>
      </c>
      <c r="BV151" s="1" t="str">
        <f>IF(ISNUMBER('Table 1. Total'!BV77-'Table 2. Foreign'!BV151),'Table 1. Total'!BV77-'Table 2. Foreign'!BV151,"…")</f>
        <v>…</v>
      </c>
      <c r="BW151" s="1" t="str">
        <f>IF(ISNUMBER('Table 1. Total'!BW77-'Table 2. Foreign'!BW151),'Table 1. Total'!BW77-'Table 2. Foreign'!BW151,"…")</f>
        <v>…</v>
      </c>
      <c r="BX151" s="1" t="str">
        <f>IF(ISNUMBER('Table 1. Total'!BX77-'Table 2. Foreign'!BX151),'Table 1. Total'!BX77-'Table 2. Foreign'!BX151,"…")</f>
        <v>…</v>
      </c>
      <c r="BY151" s="1" t="str">
        <f>IF(ISNUMBER('Table 1. Total'!BY77-'Table 2. Foreign'!BY151),'Table 1. Total'!BY77-'Table 2. Foreign'!BY151,"…")</f>
        <v>…</v>
      </c>
      <c r="BZ151" s="1" t="str">
        <f>IF(ISNUMBER('Table 1. Total'!BZ77-'Table 2. Foreign'!BZ151),'Table 1. Total'!BZ77-'Table 2. Foreign'!BZ151,"…")</f>
        <v>…</v>
      </c>
      <c r="CA151" s="1">
        <f>IF(ISNUMBER('Table 1. Total'!CA77-'Table 2. Foreign'!CA151),'Table 1. Total'!CA77-'Table 2. Foreign'!CA151,"…")</f>
        <v>72.309999999999988</v>
      </c>
      <c r="CB151" s="1">
        <f>IF(ISNUMBER('Table 1. Total'!CB77-'Table 2. Foreign'!CB151),'Table 1. Total'!CB77-'Table 2. Foreign'!CB151,"…")</f>
        <v>82.950000000000017</v>
      </c>
      <c r="CC151" s="1">
        <f>IF(ISNUMBER('Table 1. Total'!CC77-'Table 2. Foreign'!CC151),'Table 1. Total'!CC77-'Table 2. Foreign'!CC151,"…")</f>
        <v>85.588999999999999</v>
      </c>
      <c r="CD151" s="1">
        <f>IF(ISNUMBER('Table 1. Total'!CD77-'Table 2. Foreign'!CD151),'Table 1. Total'!CD77-'Table 2. Foreign'!CD151,"…")</f>
        <v>73.686000000000007</v>
      </c>
      <c r="CE151" s="1">
        <f>IF(ISNUMBER('Table 1. Total'!CE77-'Table 2. Foreign'!CE151),'Table 1. Total'!CE77-'Table 2. Foreign'!CE151,"…")</f>
        <v>63.913999999999987</v>
      </c>
      <c r="CF151" s="1">
        <f>IF(ISNUMBER('Table 1. Total'!CF77-'Table 2. Foreign'!CF151),'Table 1. Total'!CF77-'Table 2. Foreign'!CF151,"…")</f>
        <v>53.820999999999998</v>
      </c>
      <c r="CG151" s="1">
        <f>IF(ISNUMBER('Table 1. Total'!CG77-'Table 2. Foreign'!CG151),'Table 1. Total'!CG77-'Table 2. Foreign'!CG151,"…")</f>
        <v>44.600999999999999</v>
      </c>
      <c r="CH151" s="1" t="str">
        <f>IF(ISNUMBER('Table 1. Total'!CH77-'Table 2. Foreign'!CH151),'Table 1. Total'!CH77-'Table 2. Foreign'!CH151,"…")</f>
        <v>…</v>
      </c>
      <c r="CI151" s="1" t="str">
        <f>IF(ISNUMBER('Table 1. Total'!CI77-'Table 2. Foreign'!CI151),'Table 1. Total'!CI77-'Table 2. Foreign'!CI151,"…")</f>
        <v>…</v>
      </c>
    </row>
    <row r="152" spans="1:87">
      <c r="A152" t="s">
        <v>62</v>
      </c>
      <c r="B152" s="1" t="str">
        <f>IF(ISNUMBER('Table 1. Total'!B78-'Table 2. Foreign'!B152),'Table 1. Total'!B78-'Table 2. Foreign'!B152,"…")</f>
        <v>…</v>
      </c>
      <c r="C152" s="1" t="str">
        <f>IF(ISNUMBER('Table 1. Total'!C78-'Table 2. Foreign'!C152),'Table 1. Total'!C78-'Table 2. Foreign'!C152,"…")</f>
        <v>…</v>
      </c>
      <c r="D152" s="1" t="str">
        <f>IF(ISNUMBER('Table 1. Total'!D78-'Table 2. Foreign'!D152),'Table 1. Total'!D78-'Table 2. Foreign'!D152,"…")</f>
        <v>…</v>
      </c>
      <c r="E152" s="1" t="str">
        <f>IF(ISNUMBER('Table 1. Total'!E78-'Table 2. Foreign'!E152),'Table 1. Total'!E78-'Table 2. Foreign'!E152,"…")</f>
        <v>…</v>
      </c>
      <c r="F152" s="1" t="str">
        <f>IF(ISNUMBER('Table 1. Total'!F78-'Table 2. Foreign'!F152),'Table 1. Total'!F78-'Table 2. Foreign'!F152,"…")</f>
        <v>…</v>
      </c>
      <c r="G152" s="1" t="str">
        <f>IF(ISNUMBER('Table 1. Total'!G78-'Table 2. Foreign'!G152),'Table 1. Total'!G78-'Table 2. Foreign'!G152,"…")</f>
        <v>…</v>
      </c>
      <c r="H152" s="1" t="str">
        <f>IF(ISNUMBER('Table 1. Total'!H78-'Table 2. Foreign'!H152),'Table 1. Total'!H78-'Table 2. Foreign'!H152,"…")</f>
        <v>…</v>
      </c>
      <c r="I152" s="1" t="str">
        <f>IF(ISNUMBER('Table 1. Total'!I78-'Table 2. Foreign'!I152),'Table 1. Total'!I78-'Table 2. Foreign'!I152,"…")</f>
        <v>…</v>
      </c>
      <c r="J152" s="1" t="str">
        <f>IF(ISNUMBER('Table 1. Total'!J78-'Table 2. Foreign'!J152),'Table 1. Total'!J78-'Table 2. Foreign'!J152,"…")</f>
        <v>…</v>
      </c>
      <c r="K152" s="1" t="str">
        <f>IF(ISNUMBER('Table 1. Total'!K78-'Table 2. Foreign'!K152),'Table 1. Total'!K78-'Table 2. Foreign'!K152,"…")</f>
        <v>…</v>
      </c>
      <c r="L152" s="1" t="str">
        <f>IF(ISNUMBER('Table 1. Total'!L78-'Table 2. Foreign'!L152),'Table 1. Total'!L78-'Table 2. Foreign'!L152,"…")</f>
        <v>…</v>
      </c>
      <c r="M152" s="1" t="str">
        <f>IF(ISNUMBER('Table 1. Total'!M78-'Table 2. Foreign'!M152),'Table 1. Total'!M78-'Table 2. Foreign'!M152,"…")</f>
        <v>…</v>
      </c>
      <c r="N152" s="1">
        <f>IF(ISNUMBER('Table 1. Total'!N78-'Table 2. Foreign'!N152),'Table 1. Total'!N78-'Table 2. Foreign'!N152,"…")</f>
        <v>22.868000000000009</v>
      </c>
      <c r="O152" s="1">
        <f>IF(ISNUMBER('Table 1. Total'!O78-'Table 2. Foreign'!O152),'Table 1. Total'!O78-'Table 2. Foreign'!O152,"…")</f>
        <v>22.894999999999996</v>
      </c>
      <c r="P152" s="1">
        <f>IF(ISNUMBER('Table 1. Total'!P78-'Table 2. Foreign'!P152),'Table 1. Total'!P78-'Table 2. Foreign'!P152,"…")</f>
        <v>21.586999999999996</v>
      </c>
      <c r="Q152" s="1">
        <f>IF(ISNUMBER('Table 1. Total'!Q78-'Table 2. Foreign'!Q152),'Table 1. Total'!Q78-'Table 2. Foreign'!Q152,"…")</f>
        <v>21.625999999999998</v>
      </c>
      <c r="R152" s="1">
        <f>IF(ISNUMBER('Table 1. Total'!R78-'Table 2. Foreign'!R152),'Table 1. Total'!R78-'Table 2. Foreign'!R152,"…")</f>
        <v>21.774000000000001</v>
      </c>
      <c r="S152" s="1">
        <f>IF(ISNUMBER('Table 1. Total'!S78-'Table 2. Foreign'!S152),'Table 1. Total'!S78-'Table 2. Foreign'!S152,"…")</f>
        <v>21.697000000000003</v>
      </c>
      <c r="T152" s="1">
        <f>IF(ISNUMBER('Table 1. Total'!T78-'Table 2. Foreign'!T152),'Table 1. Total'!T78-'Table 2. Foreign'!T152,"…")</f>
        <v>20.576999999999998</v>
      </c>
      <c r="U152" s="1">
        <f>IF(ISNUMBER('Table 1. Total'!U78-'Table 2. Foreign'!U152),'Table 1. Total'!U78-'Table 2. Foreign'!U152,"…")</f>
        <v>20.680999999999997</v>
      </c>
      <c r="V152" s="1">
        <f>IF(ISNUMBER('Table 1. Total'!V78-'Table 2. Foreign'!V152),'Table 1. Total'!V78-'Table 2. Foreign'!V152,"…")</f>
        <v>21.917000000000002</v>
      </c>
      <c r="W152" s="1">
        <f>IF(ISNUMBER('Table 1. Total'!W78-'Table 2. Foreign'!W152),'Table 1. Total'!W78-'Table 2. Foreign'!W152,"…")</f>
        <v>20.055999999999997</v>
      </c>
      <c r="X152" s="1">
        <f>IF(ISNUMBER('Table 1. Total'!X78-'Table 2. Foreign'!X152),'Table 1. Total'!X78-'Table 2. Foreign'!X152,"…")</f>
        <v>19.159000000000006</v>
      </c>
      <c r="Y152" s="1">
        <f>IF(ISNUMBER('Table 1. Total'!Y78-'Table 2. Foreign'!Y152),'Table 1. Total'!Y78-'Table 2. Foreign'!Y152,"…")</f>
        <v>18.482999999999997</v>
      </c>
      <c r="Z152" s="1">
        <f>IF(ISNUMBER('Table 1. Total'!Z78-'Table 2. Foreign'!Z152),'Table 1. Total'!Z78-'Table 2. Foreign'!Z152,"…")</f>
        <v>16.558</v>
      </c>
      <c r="AA152" s="1">
        <f>IF(ISNUMBER('Table 1. Total'!AA78-'Table 2. Foreign'!AA152),'Table 1. Total'!AA78-'Table 2. Foreign'!AA152,"…")</f>
        <v>17.134999999999998</v>
      </c>
      <c r="AB152" s="1">
        <f>IF(ISNUMBER('Table 1. Total'!AB78-'Table 2. Foreign'!AB152),'Table 1. Total'!AB78-'Table 2. Foreign'!AB152,"…")</f>
        <v>16.625999999999998</v>
      </c>
      <c r="AC152" s="1">
        <f>IF(ISNUMBER('Table 1. Total'!AC78-'Table 2. Foreign'!AC152),'Table 1. Total'!AC78-'Table 2. Foreign'!AC152,"…")</f>
        <v>17.378</v>
      </c>
      <c r="AD152" s="1">
        <f>IF(ISNUMBER('Table 1. Total'!AD78-'Table 2. Foreign'!AD152),'Table 1. Total'!AD78-'Table 2. Foreign'!AD152,"…")</f>
        <v>17.361000000000004</v>
      </c>
      <c r="AE152" s="1">
        <f>IF(ISNUMBER('Table 1. Total'!AE78-'Table 2. Foreign'!AE152),'Table 1. Total'!AE78-'Table 2. Foreign'!AE152,"…")</f>
        <v>14.559000000000001</v>
      </c>
      <c r="AF152" s="1">
        <f>IF(ISNUMBER('Table 1. Total'!AF78-'Table 2. Foreign'!AF152),'Table 1. Total'!AF78-'Table 2. Foreign'!AF152,"…")</f>
        <v>14.804999999999996</v>
      </c>
      <c r="AG152" s="1">
        <f>IF(ISNUMBER('Table 1. Total'!AG78-'Table 2. Foreign'!AG152),'Table 1. Total'!AG78-'Table 2. Foreign'!AG152,"…")</f>
        <v>12.103999999999999</v>
      </c>
      <c r="AH152" s="1">
        <f>IF(ISNUMBER('Table 1. Total'!AH78-'Table 2. Foreign'!AH152),'Table 1. Total'!AH78-'Table 2. Foreign'!AH152,"…")</f>
        <v>11.122</v>
      </c>
      <c r="AI152" s="1">
        <f>IF(ISNUMBER('Table 1. Total'!AI78-'Table 2. Foreign'!AI152),'Table 1. Total'!AI78-'Table 2. Foreign'!AI152,"…")</f>
        <v>10.544</v>
      </c>
      <c r="AJ152" s="1">
        <f>IF(ISNUMBER('Table 1. Total'!AJ78-'Table 2. Foreign'!AJ152),'Table 1. Total'!AJ78-'Table 2. Foreign'!AJ152,"…")</f>
        <v>11.876000000000001</v>
      </c>
      <c r="AK152" s="1">
        <f>IF(ISNUMBER('Table 1. Total'!AK78-'Table 2. Foreign'!AK152),'Table 1. Total'!AK78-'Table 2. Foreign'!AK152,"…")</f>
        <v>12.488</v>
      </c>
      <c r="AL152" s="1">
        <f>IF(ISNUMBER('Table 1. Total'!AL78-'Table 2. Foreign'!AL152),'Table 1. Total'!AL78-'Table 2. Foreign'!AL152,"…")</f>
        <v>12.379000000000001</v>
      </c>
      <c r="AM152" s="1">
        <f>IF(ISNUMBER('Table 1. Total'!AM78-'Table 2. Foreign'!AM152),'Table 1. Total'!AM78-'Table 2. Foreign'!AM152,"…")</f>
        <v>9.7459999999999987</v>
      </c>
      <c r="AN152" s="1">
        <f>IF(ISNUMBER('Table 1. Total'!AN78-'Table 2. Foreign'!AN152),'Table 1. Total'!AN78-'Table 2. Foreign'!AN152,"…")</f>
        <v>9.254999999999999</v>
      </c>
      <c r="AO152" s="1">
        <f>IF(ISNUMBER('Table 1. Total'!AO78-'Table 2. Foreign'!AO152),'Table 1. Total'!AO78-'Table 2. Foreign'!AO152,"…")</f>
        <v>9.6530000000000022</v>
      </c>
      <c r="AP152" s="1">
        <f>IF(ISNUMBER('Table 1. Total'!AP78-'Table 2. Foreign'!AP152),'Table 1. Total'!AP78-'Table 2. Foreign'!AP152,"…")</f>
        <v>10.089000000000002</v>
      </c>
      <c r="AQ152" s="1">
        <f>IF(ISNUMBER('Table 1. Total'!AQ78-'Table 2. Foreign'!AQ152),'Table 1. Total'!AQ78-'Table 2. Foreign'!AQ152,"…")</f>
        <v>12.606000000000002</v>
      </c>
      <c r="AR152" s="1">
        <f>IF(ISNUMBER('Table 1. Total'!AR78-'Table 2. Foreign'!AR152),'Table 1. Total'!AR78-'Table 2. Foreign'!AR152,"…")</f>
        <v>11.525999999999996</v>
      </c>
      <c r="AS152" s="1">
        <f>IF(ISNUMBER('Table 1. Total'!AS78-'Table 2. Foreign'!AS152),'Table 1. Total'!AS78-'Table 2. Foreign'!AS152,"…")</f>
        <v>11.058000000000003</v>
      </c>
      <c r="AT152" s="1">
        <f>IF(ISNUMBER('Table 1. Total'!AT78-'Table 2. Foreign'!AT152),'Table 1. Total'!AT78-'Table 2. Foreign'!AT152,"…")</f>
        <v>12.207000000000004</v>
      </c>
      <c r="AU152" s="1">
        <f>IF(ISNUMBER('Table 1. Total'!AU78-'Table 2. Foreign'!AU152),'Table 1. Total'!AU78-'Table 2. Foreign'!AU152,"…")</f>
        <v>12.184999999999999</v>
      </c>
      <c r="AV152" s="1">
        <f>IF(ISNUMBER('Table 1. Total'!AV78-'Table 2. Foreign'!AV152),'Table 1. Total'!AV78-'Table 2. Foreign'!AV152,"…")</f>
        <v>11.498999999999999</v>
      </c>
      <c r="AW152" s="1">
        <f>IF(ISNUMBER('Table 1. Total'!AW78-'Table 2. Foreign'!AW152),'Table 1. Total'!AW78-'Table 2. Foreign'!AW152,"…")</f>
        <v>18.667999999999999</v>
      </c>
      <c r="AX152" s="1">
        <f>IF(ISNUMBER('Table 1. Total'!AX78-'Table 2. Foreign'!AX152),'Table 1. Total'!AX78-'Table 2. Foreign'!AX152,"…")</f>
        <v>13.119999999999997</v>
      </c>
      <c r="AY152" s="1">
        <f>IF(ISNUMBER('Table 1. Total'!AY78-'Table 2. Foreign'!AY152),'Table 1. Total'!AY78-'Table 2. Foreign'!AY152,"…")</f>
        <v>12.863000000000003</v>
      </c>
      <c r="AZ152" s="1">
        <f>IF(ISNUMBER('Table 1. Total'!AZ78-'Table 2. Foreign'!AZ152),'Table 1. Total'!AZ78-'Table 2. Foreign'!AZ152,"…")</f>
        <v>12.894000000000002</v>
      </c>
      <c r="BA152" s="1">
        <f>IF(ISNUMBER('Table 1. Total'!BA78-'Table 2. Foreign'!BA152),'Table 1. Total'!BA78-'Table 2. Foreign'!BA152,"…")</f>
        <v>15.748999999999999</v>
      </c>
      <c r="BB152" s="1">
        <f>IF(ISNUMBER('Table 1. Total'!BB78-'Table 2. Foreign'!BB152),'Table 1. Total'!BB78-'Table 2. Foreign'!BB152,"…")</f>
        <v>14.088000000000001</v>
      </c>
      <c r="BC152" s="1">
        <f>IF(ISNUMBER('Table 1. Total'!BC78-'Table 2. Foreign'!BC152),'Table 1. Total'!BC78-'Table 2. Foreign'!BC152,"…")</f>
        <v>14.352</v>
      </c>
      <c r="BD152" s="1">
        <f>IF(ISNUMBER('Table 1. Total'!BD78-'Table 2. Foreign'!BD152),'Table 1. Total'!BD78-'Table 2. Foreign'!BD152,"…")</f>
        <v>13.462</v>
      </c>
      <c r="BE152" s="1">
        <f>IF(ISNUMBER('Table 1. Total'!BE78-'Table 2. Foreign'!BE152),'Table 1. Total'!BE78-'Table 2. Foreign'!BE152,"…")</f>
        <v>13.904</v>
      </c>
      <c r="BF152" s="1">
        <f>IF(ISNUMBER('Table 1. Total'!BF78-'Table 2. Foreign'!BF152),'Table 1. Total'!BF78-'Table 2. Foreign'!BF152,"…")</f>
        <v>10.600999999999999</v>
      </c>
      <c r="BG152" s="1">
        <f>IF(ISNUMBER('Table 1. Total'!BG78-'Table 2. Foreign'!BG152),'Table 1. Total'!BG78-'Table 2. Foreign'!BG152,"…")</f>
        <v>10.707000000000001</v>
      </c>
      <c r="BH152" s="1">
        <f>IF(ISNUMBER('Table 1. Total'!BH78-'Table 2. Foreign'!BH152),'Table 1. Total'!BH78-'Table 2. Foreign'!BH152,"…")</f>
        <v>11.193999999999999</v>
      </c>
      <c r="BI152" s="1">
        <f>IF(ISNUMBER('Table 1. Total'!BI78-'Table 2. Foreign'!BI152),'Table 1. Total'!BI78-'Table 2. Foreign'!BI152,"…")</f>
        <v>9.3859999999999957</v>
      </c>
      <c r="BJ152" s="1">
        <f>IF(ISNUMBER('Table 1. Total'!BJ78-'Table 2. Foreign'!BJ152),'Table 1. Total'!BJ78-'Table 2. Foreign'!BJ152,"…")</f>
        <v>9.6289999999999978</v>
      </c>
      <c r="BK152" s="1">
        <f>IF(ISNUMBER('Table 1. Total'!BK78-'Table 2. Foreign'!BK152),'Table 1. Total'!BK78-'Table 2. Foreign'!BK152,"…")</f>
        <v>8.6319999999999979</v>
      </c>
      <c r="BL152" s="1">
        <f>IF(ISNUMBER('Table 1. Total'!BL78-'Table 2. Foreign'!BL152),'Table 1. Total'!BL78-'Table 2. Foreign'!BL152,"…")</f>
        <v>7.3339999999999961</v>
      </c>
      <c r="BM152" s="1">
        <f>IF(ISNUMBER('Table 1. Total'!BM78-'Table 2. Foreign'!BM152),'Table 1. Total'!BM78-'Table 2. Foreign'!BM152,"…")</f>
        <v>8.4799999999999969</v>
      </c>
      <c r="BN152" s="1">
        <f>IF(ISNUMBER('Table 1. Total'!BN78-'Table 2. Foreign'!BN152),'Table 1. Total'!BN78-'Table 2. Foreign'!BN152,"…")</f>
        <v>9.6129999999999995</v>
      </c>
      <c r="BO152" s="1">
        <f>IF(ISNUMBER('Table 1. Total'!BO78-'Table 2. Foreign'!BO152),'Table 1. Total'!BO78-'Table 2. Foreign'!BO152,"…")</f>
        <v>9.4690000000000012</v>
      </c>
      <c r="BP152" s="1">
        <f>IF(ISNUMBER('Table 1. Total'!BP78-'Table 2. Foreign'!BP152),'Table 1. Total'!BP78-'Table 2. Foreign'!BP152,"…")</f>
        <v>8.2880000000000038</v>
      </c>
      <c r="BQ152" s="1">
        <f>IF(ISNUMBER('Table 1. Total'!BQ78-'Table 2. Foreign'!BQ152),'Table 1. Total'!BQ78-'Table 2. Foreign'!BQ152,"…")</f>
        <v>6.3829999999999956</v>
      </c>
      <c r="BR152" s="1">
        <f>IF(ISNUMBER('Table 1. Total'!BR78-'Table 2. Foreign'!BR152),'Table 1. Total'!BR78-'Table 2. Foreign'!BR152,"…")</f>
        <v>11.747</v>
      </c>
      <c r="BS152" s="1">
        <f>IF(ISNUMBER('Table 1. Total'!BS78-'Table 2. Foreign'!BS152),'Table 1. Total'!BS78-'Table 2. Foreign'!BS152,"…")</f>
        <v>12.092999999999996</v>
      </c>
      <c r="BT152" s="1">
        <f>IF(ISNUMBER('Table 1. Total'!BT78-'Table 2. Foreign'!BT152),'Table 1. Total'!BT78-'Table 2. Foreign'!BT152,"…")</f>
        <v>14.015999999999998</v>
      </c>
      <c r="BU152" s="1">
        <f>IF(ISNUMBER('Table 1. Total'!BU78-'Table 2. Foreign'!BU152),'Table 1. Total'!BU78-'Table 2. Foreign'!BU152,"…")</f>
        <v>13.396000000000001</v>
      </c>
      <c r="BV152" s="1">
        <f>IF(ISNUMBER('Table 1. Total'!BV78-'Table 2. Foreign'!BV152),'Table 1. Total'!BV78-'Table 2. Foreign'!BV152,"…")</f>
        <v>15.067999999999998</v>
      </c>
      <c r="BW152" s="1">
        <f>IF(ISNUMBER('Table 1. Total'!BW78-'Table 2. Foreign'!BW152),'Table 1. Total'!BW78-'Table 2. Foreign'!BW152,"…")</f>
        <v>18.546999999999997</v>
      </c>
      <c r="BX152" s="1">
        <f>IF(ISNUMBER('Table 1. Total'!BX78-'Table 2. Foreign'!BX152),'Table 1. Total'!BX78-'Table 2. Foreign'!BX152,"…")</f>
        <v>20.192999999999998</v>
      </c>
      <c r="BY152" s="1">
        <f>IF(ISNUMBER('Table 1. Total'!BY78-'Table 2. Foreign'!BY152),'Table 1. Total'!BY78-'Table 2. Foreign'!BY152,"…")</f>
        <v>20.193999999999996</v>
      </c>
      <c r="BZ152" s="1">
        <f>IF(ISNUMBER('Table 1. Total'!BZ78-'Table 2. Foreign'!BZ152),'Table 1. Total'!BZ78-'Table 2. Foreign'!BZ152,"…")</f>
        <v>19.284999999999997</v>
      </c>
      <c r="CA152" s="1">
        <f>IF(ISNUMBER('Table 1. Total'!CA78-'Table 2. Foreign'!CA152),'Table 1. Total'!CA78-'Table 2. Foreign'!CA152,"…")</f>
        <v>19.512999999999998</v>
      </c>
      <c r="CB152" s="1">
        <f>IF(ISNUMBER('Table 1. Total'!CB78-'Table 2. Foreign'!CB152),'Table 1. Total'!CB78-'Table 2. Foreign'!CB152,"…")</f>
        <v>19.375999999999998</v>
      </c>
      <c r="CC152" s="1">
        <f>IF(ISNUMBER('Table 1. Total'!CC78-'Table 2. Foreign'!CC152),'Table 1. Total'!CC78-'Table 2. Foreign'!CC152,"…")</f>
        <v>19.038000000000004</v>
      </c>
      <c r="CD152" s="1">
        <f>IF(ISNUMBER('Table 1. Total'!CD78-'Table 2. Foreign'!CD152),'Table 1. Total'!CD78-'Table 2. Foreign'!CD152,"…")</f>
        <v>21.137</v>
      </c>
      <c r="CE152" s="1">
        <f>IF(ISNUMBER('Table 1. Total'!CE78-'Table 2. Foreign'!CE152),'Table 1. Total'!CE78-'Table 2. Foreign'!CE152,"…")</f>
        <v>17.78</v>
      </c>
      <c r="CF152" s="1">
        <f>IF(ISNUMBER('Table 1. Total'!CF78-'Table 2. Foreign'!CF152),'Table 1. Total'!CF78-'Table 2. Foreign'!CF152,"…")</f>
        <v>18.010000000000005</v>
      </c>
      <c r="CG152" s="1">
        <f>IF(ISNUMBER('Table 1. Total'!CG78-'Table 2. Foreign'!CG152),'Table 1. Total'!CG78-'Table 2. Foreign'!CG152,"…")</f>
        <v>18.061</v>
      </c>
      <c r="CH152" s="1">
        <f>IF(ISNUMBER('Table 1. Total'!CH78-'Table 2. Foreign'!CH152),'Table 1. Total'!CH78-'Table 2. Foreign'!CH152,"…")</f>
        <v>18.861000000000004</v>
      </c>
      <c r="CI152" s="1">
        <f>IF(ISNUMBER('Table 1. Total'!CI78-'Table 2. Foreign'!CI152),'Table 1. Total'!CI78-'Table 2. Foreign'!CI152,"…")</f>
        <v>18.314</v>
      </c>
    </row>
    <row r="153" spans="1:87">
      <c r="A153" t="s">
        <v>63</v>
      </c>
      <c r="B153" s="1" t="str">
        <f>IF(ISNUMBER('Table 1. Total'!B79-'Table 2. Foreign'!B153),'Table 1. Total'!B79-'Table 2. Foreign'!B153,"…")</f>
        <v>…</v>
      </c>
      <c r="C153" s="1" t="str">
        <f>IF(ISNUMBER('Table 1. Total'!C79-'Table 2. Foreign'!C153),'Table 1. Total'!C79-'Table 2. Foreign'!C153,"…")</f>
        <v>…</v>
      </c>
      <c r="D153" s="1" t="str">
        <f>IF(ISNUMBER('Table 1. Total'!D79-'Table 2. Foreign'!D153),'Table 1. Total'!D79-'Table 2. Foreign'!D153,"…")</f>
        <v>…</v>
      </c>
      <c r="E153" s="1" t="str">
        <f>IF(ISNUMBER('Table 1. Total'!E79-'Table 2. Foreign'!E153),'Table 1. Total'!E79-'Table 2. Foreign'!E153,"…")</f>
        <v>…</v>
      </c>
      <c r="F153" s="1" t="str">
        <f>IF(ISNUMBER('Table 1. Total'!F79-'Table 2. Foreign'!F153),'Table 1. Total'!F79-'Table 2. Foreign'!F153,"…")</f>
        <v>…</v>
      </c>
      <c r="G153" s="1" t="str">
        <f>IF(ISNUMBER('Table 1. Total'!G79-'Table 2. Foreign'!G153),'Table 1. Total'!G79-'Table 2. Foreign'!G153,"…")</f>
        <v>…</v>
      </c>
      <c r="H153" s="1" t="str">
        <f>IF(ISNUMBER('Table 1. Total'!H79-'Table 2. Foreign'!H153),'Table 1. Total'!H79-'Table 2. Foreign'!H153,"…")</f>
        <v>…</v>
      </c>
      <c r="I153" s="1" t="str">
        <f>IF(ISNUMBER('Table 1. Total'!I79-'Table 2. Foreign'!I153),'Table 1. Total'!I79-'Table 2. Foreign'!I153,"…")</f>
        <v>…</v>
      </c>
      <c r="J153" s="1" t="str">
        <f>IF(ISNUMBER('Table 1. Total'!J79-'Table 2. Foreign'!J153),'Table 1. Total'!J79-'Table 2. Foreign'!J153,"…")</f>
        <v>…</v>
      </c>
      <c r="K153" s="1" t="str">
        <f>IF(ISNUMBER('Table 1. Total'!K79-'Table 2. Foreign'!K153),'Table 1. Total'!K79-'Table 2. Foreign'!K153,"…")</f>
        <v>…</v>
      </c>
      <c r="L153" s="1" t="str">
        <f>IF(ISNUMBER('Table 1. Total'!L79-'Table 2. Foreign'!L153),'Table 1. Total'!L79-'Table 2. Foreign'!L153,"…")</f>
        <v>…</v>
      </c>
      <c r="M153" s="1" t="str">
        <f>IF(ISNUMBER('Table 1. Total'!M79-'Table 2. Foreign'!M153),'Table 1. Total'!M79-'Table 2. Foreign'!M153,"…")</f>
        <v>…</v>
      </c>
      <c r="N153" s="1" t="str">
        <f>IF(ISNUMBER('Table 1. Total'!N79-'Table 2. Foreign'!N153),'Table 1. Total'!N79-'Table 2. Foreign'!N153,"…")</f>
        <v>…</v>
      </c>
      <c r="O153" s="1" t="str">
        <f>IF(ISNUMBER('Table 1. Total'!O79-'Table 2. Foreign'!O153),'Table 1. Total'!O79-'Table 2. Foreign'!O153,"…")</f>
        <v>…</v>
      </c>
      <c r="P153" s="1" t="str">
        <f>IF(ISNUMBER('Table 1. Total'!P79-'Table 2. Foreign'!P153),'Table 1. Total'!P79-'Table 2. Foreign'!P153,"…")</f>
        <v>…</v>
      </c>
      <c r="Q153" s="1" t="str">
        <f>IF(ISNUMBER('Table 1. Total'!Q79-'Table 2. Foreign'!Q153),'Table 1. Total'!Q79-'Table 2. Foreign'!Q153,"…")</f>
        <v>…</v>
      </c>
      <c r="R153" s="1" t="str">
        <f>IF(ISNUMBER('Table 1. Total'!R79-'Table 2. Foreign'!R153),'Table 1. Total'!R79-'Table 2. Foreign'!R153,"…")</f>
        <v>…</v>
      </c>
      <c r="S153" s="1" t="str">
        <f>IF(ISNUMBER('Table 1. Total'!S79-'Table 2. Foreign'!S153),'Table 1. Total'!S79-'Table 2. Foreign'!S153,"…")</f>
        <v>…</v>
      </c>
      <c r="T153" s="1" t="str">
        <f>IF(ISNUMBER('Table 1. Total'!T79-'Table 2. Foreign'!T153),'Table 1. Total'!T79-'Table 2. Foreign'!T153,"…")</f>
        <v>…</v>
      </c>
      <c r="U153" s="1" t="str">
        <f>IF(ISNUMBER('Table 1. Total'!U79-'Table 2. Foreign'!U153),'Table 1. Total'!U79-'Table 2. Foreign'!U153,"…")</f>
        <v>…</v>
      </c>
      <c r="V153" s="1" t="str">
        <f>IF(ISNUMBER('Table 1. Total'!V79-'Table 2. Foreign'!V153),'Table 1. Total'!V79-'Table 2. Foreign'!V153,"…")</f>
        <v>…</v>
      </c>
      <c r="W153" s="1" t="str">
        <f>IF(ISNUMBER('Table 1. Total'!W79-'Table 2. Foreign'!W153),'Table 1. Total'!W79-'Table 2. Foreign'!W153,"…")</f>
        <v>…</v>
      </c>
      <c r="X153" s="1" t="str">
        <f>IF(ISNUMBER('Table 1. Total'!X79-'Table 2. Foreign'!X153),'Table 1. Total'!X79-'Table 2. Foreign'!X153,"…")</f>
        <v>…</v>
      </c>
      <c r="Y153" s="1" t="str">
        <f>IF(ISNUMBER('Table 1. Total'!Y79-'Table 2. Foreign'!Y153),'Table 1. Total'!Y79-'Table 2. Foreign'!Y153,"…")</f>
        <v>…</v>
      </c>
      <c r="Z153" s="1" t="str">
        <f>IF(ISNUMBER('Table 1. Total'!Z79-'Table 2. Foreign'!Z153),'Table 1. Total'!Z79-'Table 2. Foreign'!Z153,"…")</f>
        <v>…</v>
      </c>
      <c r="AA153" s="1" t="str">
        <f>IF(ISNUMBER('Table 1. Total'!AA79-'Table 2. Foreign'!AA153),'Table 1. Total'!AA79-'Table 2. Foreign'!AA153,"…")</f>
        <v>…</v>
      </c>
      <c r="AB153" s="1" t="str">
        <f>IF(ISNUMBER('Table 1. Total'!AB79-'Table 2. Foreign'!AB153),'Table 1. Total'!AB79-'Table 2. Foreign'!AB153,"…")</f>
        <v>…</v>
      </c>
      <c r="AC153" s="1" t="str">
        <f>IF(ISNUMBER('Table 1. Total'!AC79-'Table 2. Foreign'!AC153),'Table 1. Total'!AC79-'Table 2. Foreign'!AC153,"…")</f>
        <v>…</v>
      </c>
      <c r="AD153" s="1" t="str">
        <f>IF(ISNUMBER('Table 1. Total'!AD79-'Table 2. Foreign'!AD153),'Table 1. Total'!AD79-'Table 2. Foreign'!AD153,"…")</f>
        <v>…</v>
      </c>
      <c r="AE153" s="1" t="str">
        <f>IF(ISNUMBER('Table 1. Total'!AE79-'Table 2. Foreign'!AE153),'Table 1. Total'!AE79-'Table 2. Foreign'!AE153,"…")</f>
        <v>…</v>
      </c>
      <c r="AF153" s="1" t="str">
        <f>IF(ISNUMBER('Table 1. Total'!AF79-'Table 2. Foreign'!AF153),'Table 1. Total'!AF79-'Table 2. Foreign'!AF153,"…")</f>
        <v>…</v>
      </c>
      <c r="AG153" s="1" t="str">
        <f>IF(ISNUMBER('Table 1. Total'!AG79-'Table 2. Foreign'!AG153),'Table 1. Total'!AG79-'Table 2. Foreign'!AG153,"…")</f>
        <v>…</v>
      </c>
      <c r="AH153" s="1" t="str">
        <f>IF(ISNUMBER('Table 1. Total'!AH79-'Table 2. Foreign'!AH153),'Table 1. Total'!AH79-'Table 2. Foreign'!AH153,"…")</f>
        <v>…</v>
      </c>
      <c r="AI153" s="1" t="str">
        <f>IF(ISNUMBER('Table 1. Total'!AI79-'Table 2. Foreign'!AI153),'Table 1. Total'!AI79-'Table 2. Foreign'!AI153,"…")</f>
        <v>…</v>
      </c>
      <c r="AJ153" s="1" t="str">
        <f>IF(ISNUMBER('Table 1. Total'!AJ79-'Table 2. Foreign'!AJ153),'Table 1. Total'!AJ79-'Table 2. Foreign'!AJ153,"…")</f>
        <v>…</v>
      </c>
      <c r="AK153" s="1" t="str">
        <f>IF(ISNUMBER('Table 1. Total'!AK79-'Table 2. Foreign'!AK153),'Table 1. Total'!AK79-'Table 2. Foreign'!AK153,"…")</f>
        <v>…</v>
      </c>
      <c r="AL153" s="1" t="str">
        <f>IF(ISNUMBER('Table 1. Total'!AL79-'Table 2. Foreign'!AL153),'Table 1. Total'!AL79-'Table 2. Foreign'!AL153,"…")</f>
        <v>…</v>
      </c>
      <c r="AM153" s="1" t="str">
        <f>IF(ISNUMBER('Table 1. Total'!AM79-'Table 2. Foreign'!AM153),'Table 1. Total'!AM79-'Table 2. Foreign'!AM153,"…")</f>
        <v>…</v>
      </c>
      <c r="AN153" s="1" t="str">
        <f>IF(ISNUMBER('Table 1. Total'!AN79-'Table 2. Foreign'!AN153),'Table 1. Total'!AN79-'Table 2. Foreign'!AN153,"…")</f>
        <v>…</v>
      </c>
      <c r="AO153" s="1" t="str">
        <f>IF(ISNUMBER('Table 1. Total'!AO79-'Table 2. Foreign'!AO153),'Table 1. Total'!AO79-'Table 2. Foreign'!AO153,"…")</f>
        <v>…</v>
      </c>
      <c r="AP153" s="1" t="str">
        <f>IF(ISNUMBER('Table 1. Total'!AP79-'Table 2. Foreign'!AP153),'Table 1. Total'!AP79-'Table 2. Foreign'!AP153,"…")</f>
        <v>…</v>
      </c>
      <c r="AQ153" s="1" t="str">
        <f>IF(ISNUMBER('Table 1. Total'!AQ79-'Table 2. Foreign'!AQ153),'Table 1. Total'!AQ79-'Table 2. Foreign'!AQ153,"…")</f>
        <v>…</v>
      </c>
      <c r="AR153" s="1" t="str">
        <f>IF(ISNUMBER('Table 1. Total'!AR79-'Table 2. Foreign'!AR153),'Table 1. Total'!AR79-'Table 2. Foreign'!AR153,"…")</f>
        <v>…</v>
      </c>
      <c r="AS153" s="1" t="str">
        <f>IF(ISNUMBER('Table 1. Total'!AS79-'Table 2. Foreign'!AS153),'Table 1. Total'!AS79-'Table 2. Foreign'!AS153,"…")</f>
        <v>…</v>
      </c>
      <c r="AT153" s="1" t="str">
        <f>IF(ISNUMBER('Table 1. Total'!AT79-'Table 2. Foreign'!AT153),'Table 1. Total'!AT79-'Table 2. Foreign'!AT153,"…")</f>
        <v>…</v>
      </c>
      <c r="AU153" s="1" t="str">
        <f>IF(ISNUMBER('Table 1. Total'!AU79-'Table 2. Foreign'!AU153),'Table 1. Total'!AU79-'Table 2. Foreign'!AU153,"…")</f>
        <v>…</v>
      </c>
      <c r="AV153" s="1" t="str">
        <f>IF(ISNUMBER('Table 1. Total'!AV79-'Table 2. Foreign'!AV153),'Table 1. Total'!AV79-'Table 2. Foreign'!AV153,"…")</f>
        <v>…</v>
      </c>
      <c r="AW153" s="1" t="str">
        <f>IF(ISNUMBER('Table 1. Total'!AW79-'Table 2. Foreign'!AW153),'Table 1. Total'!AW79-'Table 2. Foreign'!AW153,"…")</f>
        <v>…</v>
      </c>
      <c r="AX153" s="1" t="str">
        <f>IF(ISNUMBER('Table 1. Total'!AX79-'Table 2. Foreign'!AX153),'Table 1. Total'!AX79-'Table 2. Foreign'!AX153,"…")</f>
        <v>…</v>
      </c>
      <c r="AY153" s="1" t="str">
        <f>IF(ISNUMBER('Table 1. Total'!AY79-'Table 2. Foreign'!AY153),'Table 1. Total'!AY79-'Table 2. Foreign'!AY153,"…")</f>
        <v>…</v>
      </c>
      <c r="AZ153" s="1" t="str">
        <f>IF(ISNUMBER('Table 1. Total'!AZ79-'Table 2. Foreign'!AZ153),'Table 1. Total'!AZ79-'Table 2. Foreign'!AZ153,"…")</f>
        <v>…</v>
      </c>
      <c r="BA153" s="1" t="str">
        <f>IF(ISNUMBER('Table 1. Total'!BA79-'Table 2. Foreign'!BA153),'Table 1. Total'!BA79-'Table 2. Foreign'!BA153,"…")</f>
        <v>…</v>
      </c>
      <c r="BB153" s="1" t="str">
        <f>IF(ISNUMBER('Table 1. Total'!BB79-'Table 2. Foreign'!BB153),'Table 1. Total'!BB79-'Table 2. Foreign'!BB153,"…")</f>
        <v>…</v>
      </c>
      <c r="BC153" s="1" t="str">
        <f>IF(ISNUMBER('Table 1. Total'!BC79-'Table 2. Foreign'!BC153),'Table 1. Total'!BC79-'Table 2. Foreign'!BC153,"…")</f>
        <v>…</v>
      </c>
      <c r="BD153" s="1" t="str">
        <f>IF(ISNUMBER('Table 1. Total'!BD79-'Table 2. Foreign'!BD153),'Table 1. Total'!BD79-'Table 2. Foreign'!BD153,"…")</f>
        <v>…</v>
      </c>
      <c r="BE153" s="1" t="str">
        <f>IF(ISNUMBER('Table 1. Total'!BE79-'Table 2. Foreign'!BE153),'Table 1. Total'!BE79-'Table 2. Foreign'!BE153,"…")</f>
        <v>…</v>
      </c>
      <c r="BF153" s="1" t="str">
        <f>IF(ISNUMBER('Table 1. Total'!BF79-'Table 2. Foreign'!BF153),'Table 1. Total'!BF79-'Table 2. Foreign'!BF153,"…")</f>
        <v>…</v>
      </c>
      <c r="BG153" s="1" t="str">
        <f>IF(ISNUMBER('Table 1. Total'!BG79-'Table 2. Foreign'!BG153),'Table 1. Total'!BG79-'Table 2. Foreign'!BG153,"…")</f>
        <v>…</v>
      </c>
      <c r="BH153" s="1" t="str">
        <f>IF(ISNUMBER('Table 1. Total'!BH79-'Table 2. Foreign'!BH153),'Table 1. Total'!BH79-'Table 2. Foreign'!BH153,"…")</f>
        <v>…</v>
      </c>
      <c r="BI153" s="1" t="str">
        <f>IF(ISNUMBER('Table 1. Total'!BI79-'Table 2. Foreign'!BI153),'Table 1. Total'!BI79-'Table 2. Foreign'!BI153,"…")</f>
        <v>…</v>
      </c>
      <c r="BJ153" s="1" t="str">
        <f>IF(ISNUMBER('Table 1. Total'!BJ79-'Table 2. Foreign'!BJ153),'Table 1. Total'!BJ79-'Table 2. Foreign'!BJ153,"…")</f>
        <v>…</v>
      </c>
      <c r="BK153" s="1" t="str">
        <f>IF(ISNUMBER('Table 1. Total'!BK79-'Table 2. Foreign'!BK153),'Table 1. Total'!BK79-'Table 2. Foreign'!BK153,"…")</f>
        <v>…</v>
      </c>
      <c r="BL153" s="1" t="str">
        <f>IF(ISNUMBER('Table 1. Total'!BL79-'Table 2. Foreign'!BL153),'Table 1. Total'!BL79-'Table 2. Foreign'!BL153,"…")</f>
        <v>…</v>
      </c>
      <c r="BM153" s="1" t="str">
        <f>IF(ISNUMBER('Table 1. Total'!BM79-'Table 2. Foreign'!BM153),'Table 1. Total'!BM79-'Table 2. Foreign'!BM153,"…")</f>
        <v>…</v>
      </c>
      <c r="BN153" s="1" t="str">
        <f>IF(ISNUMBER('Table 1. Total'!BN79-'Table 2. Foreign'!BN153),'Table 1. Total'!BN79-'Table 2. Foreign'!BN153,"…")</f>
        <v>…</v>
      </c>
      <c r="BO153" s="1" t="str">
        <f>IF(ISNUMBER('Table 1. Total'!BO79-'Table 2. Foreign'!BO153),'Table 1. Total'!BO79-'Table 2. Foreign'!BO153,"…")</f>
        <v>…</v>
      </c>
      <c r="BP153" s="1" t="str">
        <f>IF(ISNUMBER('Table 1. Total'!BP79-'Table 2. Foreign'!BP153),'Table 1. Total'!BP79-'Table 2. Foreign'!BP153,"…")</f>
        <v>…</v>
      </c>
      <c r="BQ153" s="1" t="str">
        <f>IF(ISNUMBER('Table 1. Total'!BQ79-'Table 2. Foreign'!BQ153),'Table 1. Total'!BQ79-'Table 2. Foreign'!BQ153,"…")</f>
        <v>…</v>
      </c>
      <c r="BR153" s="1" t="str">
        <f>IF(ISNUMBER('Table 1. Total'!BR79-'Table 2. Foreign'!BR153),'Table 1. Total'!BR79-'Table 2. Foreign'!BR153,"…")</f>
        <v>…</v>
      </c>
      <c r="BS153" s="1" t="str">
        <f>IF(ISNUMBER('Table 1. Total'!BS79-'Table 2. Foreign'!BS153),'Table 1. Total'!BS79-'Table 2. Foreign'!BS153,"…")</f>
        <v>…</v>
      </c>
      <c r="BT153" s="1" t="str">
        <f>IF(ISNUMBER('Table 1. Total'!BT79-'Table 2. Foreign'!BT153),'Table 1. Total'!BT79-'Table 2. Foreign'!BT153,"…")</f>
        <v>…</v>
      </c>
      <c r="BU153" s="1" t="str">
        <f>IF(ISNUMBER('Table 1. Total'!BU79-'Table 2. Foreign'!BU153),'Table 1. Total'!BU79-'Table 2. Foreign'!BU153,"…")</f>
        <v>…</v>
      </c>
      <c r="BV153" s="1" t="str">
        <f>IF(ISNUMBER('Table 1. Total'!BV79-'Table 2. Foreign'!BV153),'Table 1. Total'!BV79-'Table 2. Foreign'!BV153,"…")</f>
        <v>…</v>
      </c>
      <c r="BW153" s="1" t="str">
        <f>IF(ISNUMBER('Table 1. Total'!BW79-'Table 2. Foreign'!BW153),'Table 1. Total'!BW79-'Table 2. Foreign'!BW153,"…")</f>
        <v>…</v>
      </c>
      <c r="BX153" s="1" t="str">
        <f>IF(ISNUMBER('Table 1. Total'!BX79-'Table 2. Foreign'!BX153),'Table 1. Total'!BX79-'Table 2. Foreign'!BX153,"…")</f>
        <v>…</v>
      </c>
      <c r="BY153" s="1" t="str">
        <f>IF(ISNUMBER('Table 1. Total'!BY79-'Table 2. Foreign'!BY153),'Table 1. Total'!BY79-'Table 2. Foreign'!BY153,"…")</f>
        <v>…</v>
      </c>
      <c r="BZ153" s="1" t="str">
        <f>IF(ISNUMBER('Table 1. Total'!BZ79-'Table 2. Foreign'!BZ153),'Table 1. Total'!BZ79-'Table 2. Foreign'!BZ153,"…")</f>
        <v>…</v>
      </c>
      <c r="CA153" s="1" t="str">
        <f>IF(ISNUMBER('Table 1. Total'!CA79-'Table 2. Foreign'!CA153),'Table 1. Total'!CA79-'Table 2. Foreign'!CA153,"…")</f>
        <v>…</v>
      </c>
      <c r="CB153" s="1" t="str">
        <f>IF(ISNUMBER('Table 1. Total'!CB79-'Table 2. Foreign'!CB153),'Table 1. Total'!CB79-'Table 2. Foreign'!CB153,"…")</f>
        <v>…</v>
      </c>
      <c r="CC153" s="1" t="str">
        <f>IF(ISNUMBER('Table 1. Total'!CC79-'Table 2. Foreign'!CC153),'Table 1. Total'!CC79-'Table 2. Foreign'!CC153,"…")</f>
        <v>…</v>
      </c>
      <c r="CD153" s="1" t="str">
        <f>IF(ISNUMBER('Table 1. Total'!CD79-'Table 2. Foreign'!CD153),'Table 1. Total'!CD79-'Table 2. Foreign'!CD153,"…")</f>
        <v>…</v>
      </c>
      <c r="CE153" s="1" t="str">
        <f>IF(ISNUMBER('Table 1. Total'!CE79-'Table 2. Foreign'!CE153),'Table 1. Total'!CE79-'Table 2. Foreign'!CE153,"…")</f>
        <v>…</v>
      </c>
      <c r="CF153" s="1" t="str">
        <f>IF(ISNUMBER('Table 1. Total'!CF79-'Table 2. Foreign'!CF153),'Table 1. Total'!CF79-'Table 2. Foreign'!CF153,"…")</f>
        <v>…</v>
      </c>
      <c r="CG153" s="1" t="str">
        <f>IF(ISNUMBER('Table 1. Total'!CG79-'Table 2. Foreign'!CG153),'Table 1. Total'!CG79-'Table 2. Foreign'!CG153,"…")</f>
        <v>…</v>
      </c>
      <c r="CH153" s="1" t="str">
        <f>IF(ISNUMBER('Table 1. Total'!CH79-'Table 2. Foreign'!CH153),'Table 1. Total'!CH79-'Table 2. Foreign'!CH153,"…")</f>
        <v>…</v>
      </c>
      <c r="CI153" s="1" t="str">
        <f>IF(ISNUMBER('Table 1. Total'!CI79-'Table 2. Foreign'!CI153),'Table 1. Total'!CI79-'Table 2. Foreign'!CI153,"…")</f>
        <v>…</v>
      </c>
    </row>
    <row r="154" spans="1:87">
      <c r="A154" t="s">
        <v>64</v>
      </c>
      <c r="B154" s="1" t="str">
        <f>IF(ISNUMBER('Table 1. Total'!B80-'Table 2. Foreign'!B154),'Table 1. Total'!B80-'Table 2. Foreign'!B154,"…")</f>
        <v>…</v>
      </c>
      <c r="C154" s="1" t="str">
        <f>IF(ISNUMBER('Table 1. Total'!C80-'Table 2. Foreign'!C154),'Table 1. Total'!C80-'Table 2. Foreign'!C154,"…")</f>
        <v>…</v>
      </c>
      <c r="D154" s="1" t="str">
        <f>IF(ISNUMBER('Table 1. Total'!D80-'Table 2. Foreign'!D154),'Table 1. Total'!D80-'Table 2. Foreign'!D154,"…")</f>
        <v>…</v>
      </c>
      <c r="E154" s="1" t="str">
        <f>IF(ISNUMBER('Table 1. Total'!E80-'Table 2. Foreign'!E154),'Table 1. Total'!E80-'Table 2. Foreign'!E154,"…")</f>
        <v>…</v>
      </c>
      <c r="F154" s="1" t="str">
        <f>IF(ISNUMBER('Table 1. Total'!F80-'Table 2. Foreign'!F154),'Table 1. Total'!F80-'Table 2. Foreign'!F154,"…")</f>
        <v>…</v>
      </c>
      <c r="G154" s="1" t="str">
        <f>IF(ISNUMBER('Table 1. Total'!G80-'Table 2. Foreign'!G154),'Table 1. Total'!G80-'Table 2. Foreign'!G154,"…")</f>
        <v>…</v>
      </c>
      <c r="H154" s="1" t="str">
        <f>IF(ISNUMBER('Table 1. Total'!H80-'Table 2. Foreign'!H154),'Table 1. Total'!H80-'Table 2. Foreign'!H154,"…")</f>
        <v>…</v>
      </c>
      <c r="I154" s="1" t="str">
        <f>IF(ISNUMBER('Table 1. Total'!I80-'Table 2. Foreign'!I154),'Table 1. Total'!I80-'Table 2. Foreign'!I154,"…")</f>
        <v>…</v>
      </c>
      <c r="J154" s="1" t="str">
        <f>IF(ISNUMBER('Table 1. Total'!J80-'Table 2. Foreign'!J154),'Table 1. Total'!J80-'Table 2. Foreign'!J154,"…")</f>
        <v>…</v>
      </c>
      <c r="K154" s="1" t="str">
        <f>IF(ISNUMBER('Table 1. Total'!K80-'Table 2. Foreign'!K154),'Table 1. Total'!K80-'Table 2. Foreign'!K154,"…")</f>
        <v>…</v>
      </c>
      <c r="L154" s="1" t="str">
        <f>IF(ISNUMBER('Table 1. Total'!L80-'Table 2. Foreign'!L154),'Table 1. Total'!L80-'Table 2. Foreign'!L154,"…")</f>
        <v>…</v>
      </c>
      <c r="M154" s="1" t="str">
        <f>IF(ISNUMBER('Table 1. Total'!M80-'Table 2. Foreign'!M154),'Table 1. Total'!M80-'Table 2. Foreign'!M154,"…")</f>
        <v>…</v>
      </c>
      <c r="N154" s="1" t="str">
        <f>IF(ISNUMBER('Table 1. Total'!N80-'Table 2. Foreign'!N154),'Table 1. Total'!N80-'Table 2. Foreign'!N154,"…")</f>
        <v>…</v>
      </c>
      <c r="O154" s="1" t="str">
        <f>IF(ISNUMBER('Table 1. Total'!O80-'Table 2. Foreign'!O154),'Table 1. Total'!O80-'Table 2. Foreign'!O154,"…")</f>
        <v>…</v>
      </c>
      <c r="P154" s="1" t="str">
        <f>IF(ISNUMBER('Table 1. Total'!P80-'Table 2. Foreign'!P154),'Table 1. Total'!P80-'Table 2. Foreign'!P154,"…")</f>
        <v>…</v>
      </c>
      <c r="Q154" s="1" t="str">
        <f>IF(ISNUMBER('Table 1. Total'!Q80-'Table 2. Foreign'!Q154),'Table 1. Total'!Q80-'Table 2. Foreign'!Q154,"…")</f>
        <v>…</v>
      </c>
      <c r="R154" s="1" t="str">
        <f>IF(ISNUMBER('Table 1. Total'!R80-'Table 2. Foreign'!R154),'Table 1. Total'!R80-'Table 2. Foreign'!R154,"…")</f>
        <v>…</v>
      </c>
      <c r="S154" s="1" t="str">
        <f>IF(ISNUMBER('Table 1. Total'!S80-'Table 2. Foreign'!S154),'Table 1. Total'!S80-'Table 2. Foreign'!S154,"…")</f>
        <v>…</v>
      </c>
      <c r="T154" s="1" t="str">
        <f>IF(ISNUMBER('Table 1. Total'!T80-'Table 2. Foreign'!T154),'Table 1. Total'!T80-'Table 2. Foreign'!T154,"…")</f>
        <v>…</v>
      </c>
      <c r="U154" s="1" t="str">
        <f>IF(ISNUMBER('Table 1. Total'!U80-'Table 2. Foreign'!U154),'Table 1. Total'!U80-'Table 2. Foreign'!U154,"…")</f>
        <v>…</v>
      </c>
      <c r="V154" s="1" t="str">
        <f>IF(ISNUMBER('Table 1. Total'!V80-'Table 2. Foreign'!V154),'Table 1. Total'!V80-'Table 2. Foreign'!V154,"…")</f>
        <v>…</v>
      </c>
      <c r="W154" s="1" t="str">
        <f>IF(ISNUMBER('Table 1. Total'!W80-'Table 2. Foreign'!W154),'Table 1. Total'!W80-'Table 2. Foreign'!W154,"…")</f>
        <v>…</v>
      </c>
      <c r="X154" s="1" t="str">
        <f>IF(ISNUMBER('Table 1. Total'!X80-'Table 2. Foreign'!X154),'Table 1. Total'!X80-'Table 2. Foreign'!X154,"…")</f>
        <v>…</v>
      </c>
      <c r="Y154" s="1" t="str">
        <f>IF(ISNUMBER('Table 1. Total'!Y80-'Table 2. Foreign'!Y154),'Table 1. Total'!Y80-'Table 2. Foreign'!Y154,"…")</f>
        <v>…</v>
      </c>
      <c r="Z154" s="1" t="str">
        <f>IF(ISNUMBER('Table 1. Total'!Z80-'Table 2. Foreign'!Z154),'Table 1. Total'!Z80-'Table 2. Foreign'!Z154,"…")</f>
        <v>…</v>
      </c>
      <c r="AA154" s="1" t="str">
        <f>IF(ISNUMBER('Table 1. Total'!AA80-'Table 2. Foreign'!AA154),'Table 1. Total'!AA80-'Table 2. Foreign'!AA154,"…")</f>
        <v>…</v>
      </c>
      <c r="AB154" s="1" t="str">
        <f>IF(ISNUMBER('Table 1. Total'!AB80-'Table 2. Foreign'!AB154),'Table 1. Total'!AB80-'Table 2. Foreign'!AB154,"…")</f>
        <v>…</v>
      </c>
      <c r="AC154" s="1" t="str">
        <f>IF(ISNUMBER('Table 1. Total'!AC80-'Table 2. Foreign'!AC154),'Table 1. Total'!AC80-'Table 2. Foreign'!AC154,"…")</f>
        <v>…</v>
      </c>
      <c r="AD154" s="1" t="str">
        <f>IF(ISNUMBER('Table 1. Total'!AD80-'Table 2. Foreign'!AD154),'Table 1. Total'!AD80-'Table 2. Foreign'!AD154,"…")</f>
        <v>…</v>
      </c>
      <c r="AE154" s="1" t="str">
        <f>IF(ISNUMBER('Table 1. Total'!AE80-'Table 2. Foreign'!AE154),'Table 1. Total'!AE80-'Table 2. Foreign'!AE154,"…")</f>
        <v>…</v>
      </c>
      <c r="AF154" s="1" t="str">
        <f>IF(ISNUMBER('Table 1. Total'!AF80-'Table 2. Foreign'!AF154),'Table 1. Total'!AF80-'Table 2. Foreign'!AF154,"…")</f>
        <v>…</v>
      </c>
      <c r="AG154" s="1" t="str">
        <f>IF(ISNUMBER('Table 1. Total'!AG80-'Table 2. Foreign'!AG154),'Table 1. Total'!AG80-'Table 2. Foreign'!AG154,"…")</f>
        <v>…</v>
      </c>
      <c r="AH154" s="1" t="str">
        <f>IF(ISNUMBER('Table 1. Total'!AH80-'Table 2. Foreign'!AH154),'Table 1. Total'!AH80-'Table 2. Foreign'!AH154,"…")</f>
        <v>…</v>
      </c>
      <c r="AI154" s="1" t="str">
        <f>IF(ISNUMBER('Table 1. Total'!AI80-'Table 2. Foreign'!AI154),'Table 1. Total'!AI80-'Table 2. Foreign'!AI154,"…")</f>
        <v>…</v>
      </c>
      <c r="AJ154" s="1" t="str">
        <f>IF(ISNUMBER('Table 1. Total'!AJ80-'Table 2. Foreign'!AJ154),'Table 1. Total'!AJ80-'Table 2. Foreign'!AJ154,"…")</f>
        <v>…</v>
      </c>
      <c r="AK154" s="1" t="str">
        <f>IF(ISNUMBER('Table 1. Total'!AK80-'Table 2. Foreign'!AK154),'Table 1. Total'!AK80-'Table 2. Foreign'!AK154,"…")</f>
        <v>…</v>
      </c>
      <c r="AL154" s="1" t="str">
        <f>IF(ISNUMBER('Table 1. Total'!AL80-'Table 2. Foreign'!AL154),'Table 1. Total'!AL80-'Table 2. Foreign'!AL154,"…")</f>
        <v>…</v>
      </c>
      <c r="AM154" s="1" t="str">
        <f>IF(ISNUMBER('Table 1. Total'!AM80-'Table 2. Foreign'!AM154),'Table 1. Total'!AM80-'Table 2. Foreign'!AM154,"…")</f>
        <v>…</v>
      </c>
      <c r="AN154" s="1" t="str">
        <f>IF(ISNUMBER('Table 1. Total'!AN80-'Table 2. Foreign'!AN154),'Table 1. Total'!AN80-'Table 2. Foreign'!AN154,"…")</f>
        <v>…</v>
      </c>
      <c r="AO154" s="1" t="str">
        <f>IF(ISNUMBER('Table 1. Total'!AO80-'Table 2. Foreign'!AO154),'Table 1. Total'!AO80-'Table 2. Foreign'!AO154,"…")</f>
        <v>…</v>
      </c>
      <c r="AP154" s="1" t="str">
        <f>IF(ISNUMBER('Table 1. Total'!AP80-'Table 2. Foreign'!AP154),'Table 1. Total'!AP80-'Table 2. Foreign'!AP154,"…")</f>
        <v>…</v>
      </c>
      <c r="AQ154" s="1" t="str">
        <f>IF(ISNUMBER('Table 1. Total'!AQ80-'Table 2. Foreign'!AQ154),'Table 1. Total'!AQ80-'Table 2. Foreign'!AQ154,"…")</f>
        <v>…</v>
      </c>
      <c r="AR154" s="1" t="str">
        <f>IF(ISNUMBER('Table 1. Total'!AR80-'Table 2. Foreign'!AR154),'Table 1. Total'!AR80-'Table 2. Foreign'!AR154,"…")</f>
        <v>…</v>
      </c>
      <c r="AS154" s="1" t="str">
        <f>IF(ISNUMBER('Table 1. Total'!AS80-'Table 2. Foreign'!AS154),'Table 1. Total'!AS80-'Table 2. Foreign'!AS154,"…")</f>
        <v>…</v>
      </c>
      <c r="AT154" s="1" t="str">
        <f>IF(ISNUMBER('Table 1. Total'!AT80-'Table 2. Foreign'!AT154),'Table 1. Total'!AT80-'Table 2. Foreign'!AT154,"…")</f>
        <v>…</v>
      </c>
      <c r="AU154" s="1" t="str">
        <f>IF(ISNUMBER('Table 1. Total'!AU80-'Table 2. Foreign'!AU154),'Table 1. Total'!AU80-'Table 2. Foreign'!AU154,"…")</f>
        <v>…</v>
      </c>
      <c r="AV154" s="1" t="str">
        <f>IF(ISNUMBER('Table 1. Total'!AV80-'Table 2. Foreign'!AV154),'Table 1. Total'!AV80-'Table 2. Foreign'!AV154,"…")</f>
        <v>…</v>
      </c>
      <c r="AW154" s="1" t="str">
        <f>IF(ISNUMBER('Table 1. Total'!AW80-'Table 2. Foreign'!AW154),'Table 1. Total'!AW80-'Table 2. Foreign'!AW154,"…")</f>
        <v>…</v>
      </c>
      <c r="AX154" s="1" t="str">
        <f>IF(ISNUMBER('Table 1. Total'!AX80-'Table 2. Foreign'!AX154),'Table 1. Total'!AX80-'Table 2. Foreign'!AX154,"…")</f>
        <v>…</v>
      </c>
      <c r="AY154" s="1" t="str">
        <f>IF(ISNUMBER('Table 1. Total'!AY80-'Table 2. Foreign'!AY154),'Table 1. Total'!AY80-'Table 2. Foreign'!AY154,"…")</f>
        <v>…</v>
      </c>
      <c r="AZ154" s="1" t="str">
        <f>IF(ISNUMBER('Table 1. Total'!AZ80-'Table 2. Foreign'!AZ154),'Table 1. Total'!AZ80-'Table 2. Foreign'!AZ154,"…")</f>
        <v>…</v>
      </c>
      <c r="BA154" s="1" t="str">
        <f>IF(ISNUMBER('Table 1. Total'!BA80-'Table 2. Foreign'!BA154),'Table 1. Total'!BA80-'Table 2. Foreign'!BA154,"…")</f>
        <v>…</v>
      </c>
      <c r="BB154" s="1" t="str">
        <f>IF(ISNUMBER('Table 1. Total'!BB80-'Table 2. Foreign'!BB154),'Table 1. Total'!BB80-'Table 2. Foreign'!BB154,"…")</f>
        <v>…</v>
      </c>
      <c r="BC154" s="1" t="str">
        <f>IF(ISNUMBER('Table 1. Total'!BC80-'Table 2. Foreign'!BC154),'Table 1. Total'!BC80-'Table 2. Foreign'!BC154,"…")</f>
        <v>…</v>
      </c>
      <c r="BD154" s="1" t="str">
        <f>IF(ISNUMBER('Table 1. Total'!BD80-'Table 2. Foreign'!BD154),'Table 1. Total'!BD80-'Table 2. Foreign'!BD154,"…")</f>
        <v>…</v>
      </c>
      <c r="BE154" s="1" t="str">
        <f>IF(ISNUMBER('Table 1. Total'!BE80-'Table 2. Foreign'!BE154),'Table 1. Total'!BE80-'Table 2. Foreign'!BE154,"…")</f>
        <v>…</v>
      </c>
      <c r="BF154" s="1" t="str">
        <f>IF(ISNUMBER('Table 1. Total'!BF80-'Table 2. Foreign'!BF154),'Table 1. Total'!BF80-'Table 2. Foreign'!BF154,"…")</f>
        <v>…</v>
      </c>
      <c r="BG154" s="1" t="str">
        <f>IF(ISNUMBER('Table 1. Total'!BG80-'Table 2. Foreign'!BG154),'Table 1. Total'!BG80-'Table 2. Foreign'!BG154,"…")</f>
        <v>…</v>
      </c>
      <c r="BH154" s="1" t="str">
        <f>IF(ISNUMBER('Table 1. Total'!BH80-'Table 2. Foreign'!BH154),'Table 1. Total'!BH80-'Table 2. Foreign'!BH154,"…")</f>
        <v>…</v>
      </c>
      <c r="BI154" s="1" t="str">
        <f>IF(ISNUMBER('Table 1. Total'!BI80-'Table 2. Foreign'!BI154),'Table 1. Total'!BI80-'Table 2. Foreign'!BI154,"…")</f>
        <v>…</v>
      </c>
      <c r="BJ154" s="1" t="str">
        <f>IF(ISNUMBER('Table 1. Total'!BJ80-'Table 2. Foreign'!BJ154),'Table 1. Total'!BJ80-'Table 2. Foreign'!BJ154,"…")</f>
        <v>…</v>
      </c>
      <c r="BK154" s="1" t="str">
        <f>IF(ISNUMBER('Table 1. Total'!BK80-'Table 2. Foreign'!BK154),'Table 1. Total'!BK80-'Table 2. Foreign'!BK154,"…")</f>
        <v>…</v>
      </c>
      <c r="BL154" s="1" t="str">
        <f>IF(ISNUMBER('Table 1. Total'!BL80-'Table 2. Foreign'!BL154),'Table 1. Total'!BL80-'Table 2. Foreign'!BL154,"…")</f>
        <v>…</v>
      </c>
      <c r="BM154" s="1" t="str">
        <f>IF(ISNUMBER('Table 1. Total'!BM80-'Table 2. Foreign'!BM154),'Table 1. Total'!BM80-'Table 2. Foreign'!BM154,"…")</f>
        <v>…</v>
      </c>
      <c r="BN154" s="1" t="str">
        <f>IF(ISNUMBER('Table 1. Total'!BN80-'Table 2. Foreign'!BN154),'Table 1. Total'!BN80-'Table 2. Foreign'!BN154,"…")</f>
        <v>…</v>
      </c>
      <c r="BO154" s="1" t="str">
        <f>IF(ISNUMBER('Table 1. Total'!BO80-'Table 2. Foreign'!BO154),'Table 1. Total'!BO80-'Table 2. Foreign'!BO154,"…")</f>
        <v>…</v>
      </c>
      <c r="BP154" s="1" t="str">
        <f>IF(ISNUMBER('Table 1. Total'!BP80-'Table 2. Foreign'!BP154),'Table 1. Total'!BP80-'Table 2. Foreign'!BP154,"…")</f>
        <v>…</v>
      </c>
      <c r="BQ154" s="1" t="str">
        <f>IF(ISNUMBER('Table 1. Total'!BQ80-'Table 2. Foreign'!BQ154),'Table 1. Total'!BQ80-'Table 2. Foreign'!BQ154,"…")</f>
        <v>…</v>
      </c>
      <c r="BR154" s="1" t="str">
        <f>IF(ISNUMBER('Table 1. Total'!BR80-'Table 2. Foreign'!BR154),'Table 1. Total'!BR80-'Table 2. Foreign'!BR154,"…")</f>
        <v>…</v>
      </c>
      <c r="BS154" s="1" t="str">
        <f>IF(ISNUMBER('Table 1. Total'!BS80-'Table 2. Foreign'!BS154),'Table 1. Total'!BS80-'Table 2. Foreign'!BS154,"…")</f>
        <v>…</v>
      </c>
      <c r="BT154" s="1" t="str">
        <f>IF(ISNUMBER('Table 1. Total'!BT80-'Table 2. Foreign'!BT154),'Table 1. Total'!BT80-'Table 2. Foreign'!BT154,"…")</f>
        <v>…</v>
      </c>
      <c r="BU154" s="1" t="str">
        <f>IF(ISNUMBER('Table 1. Total'!BU80-'Table 2. Foreign'!BU154),'Table 1. Total'!BU80-'Table 2. Foreign'!BU154,"…")</f>
        <v>…</v>
      </c>
      <c r="BV154" s="1" t="str">
        <f>IF(ISNUMBER('Table 1. Total'!BV80-'Table 2. Foreign'!BV154),'Table 1. Total'!BV80-'Table 2. Foreign'!BV154,"…")</f>
        <v>…</v>
      </c>
      <c r="BW154" s="1" t="str">
        <f>IF(ISNUMBER('Table 1. Total'!BW80-'Table 2. Foreign'!BW154),'Table 1. Total'!BW80-'Table 2. Foreign'!BW154,"…")</f>
        <v>…</v>
      </c>
      <c r="BX154" s="1" t="str">
        <f>IF(ISNUMBER('Table 1. Total'!BX80-'Table 2. Foreign'!BX154),'Table 1. Total'!BX80-'Table 2. Foreign'!BX154,"…")</f>
        <v>…</v>
      </c>
      <c r="BY154" s="1" t="str">
        <f>IF(ISNUMBER('Table 1. Total'!BY80-'Table 2. Foreign'!BY154),'Table 1. Total'!BY80-'Table 2. Foreign'!BY154,"…")</f>
        <v>…</v>
      </c>
      <c r="BZ154" s="1" t="str">
        <f>IF(ISNUMBER('Table 1. Total'!BZ80-'Table 2. Foreign'!BZ154),'Table 1. Total'!BZ80-'Table 2. Foreign'!BZ154,"…")</f>
        <v>…</v>
      </c>
      <c r="CA154" s="1" t="str">
        <f>IF(ISNUMBER('Table 1. Total'!CA80-'Table 2. Foreign'!CA154),'Table 1. Total'!CA80-'Table 2. Foreign'!CA154,"…")</f>
        <v>…</v>
      </c>
      <c r="CB154" s="1" t="str">
        <f>IF(ISNUMBER('Table 1. Total'!CB80-'Table 2. Foreign'!CB154),'Table 1. Total'!CB80-'Table 2. Foreign'!CB154,"…")</f>
        <v>…</v>
      </c>
      <c r="CC154" s="1" t="str">
        <f>IF(ISNUMBER('Table 1. Total'!CC80-'Table 2. Foreign'!CC154),'Table 1. Total'!CC80-'Table 2. Foreign'!CC154,"…")</f>
        <v>…</v>
      </c>
      <c r="CD154" s="1" t="str">
        <f>IF(ISNUMBER('Table 1. Total'!CD80-'Table 2. Foreign'!CD154),'Table 1. Total'!CD80-'Table 2. Foreign'!CD154,"…")</f>
        <v>…</v>
      </c>
      <c r="CE154" s="1" t="str">
        <f>IF(ISNUMBER('Table 1. Total'!CE80-'Table 2. Foreign'!CE154),'Table 1. Total'!CE80-'Table 2. Foreign'!CE154,"…")</f>
        <v>…</v>
      </c>
      <c r="CF154" s="1" t="str">
        <f>IF(ISNUMBER('Table 1. Total'!CF80-'Table 2. Foreign'!CF154),'Table 1. Total'!CF80-'Table 2. Foreign'!CF154,"…")</f>
        <v>…</v>
      </c>
      <c r="CG154" s="1" t="str">
        <f>IF(ISNUMBER('Table 1. Total'!CG80-'Table 2. Foreign'!CG154),'Table 1. Total'!CG80-'Table 2. Foreign'!CG154,"…")</f>
        <v>…</v>
      </c>
      <c r="CH154" s="1" t="str">
        <f>IF(ISNUMBER('Table 1. Total'!CH80-'Table 2. Foreign'!CH154),'Table 1. Total'!CH80-'Table 2. Foreign'!CH154,"…")</f>
        <v>…</v>
      </c>
      <c r="CI154" s="1" t="str">
        <f>IF(ISNUMBER('Table 1. Total'!CI80-'Table 2. Foreign'!CI154),'Table 1. Total'!CI80-'Table 2. Foreign'!CI154,"…")</f>
        <v>…</v>
      </c>
    </row>
    <row r="155" spans="1:87">
      <c r="A155" t="s">
        <v>65</v>
      </c>
      <c r="B155" s="1">
        <f>IF(ISNUMBER('Table 1. Total'!B81-'Table 2. Foreign'!B155),'Table 1. Total'!B81-'Table 2. Foreign'!B155,"…")</f>
        <v>0</v>
      </c>
      <c r="C155" s="1">
        <f>IF(ISNUMBER('Table 1. Total'!C81-'Table 2. Foreign'!C155),'Table 1. Total'!C81-'Table 2. Foreign'!C155,"…")</f>
        <v>0</v>
      </c>
      <c r="D155" s="1">
        <f>IF(ISNUMBER('Table 1. Total'!D81-'Table 2. Foreign'!D155),'Table 1. Total'!D81-'Table 2. Foreign'!D155,"…")</f>
        <v>0</v>
      </c>
      <c r="E155" s="1">
        <f>IF(ISNUMBER('Table 1. Total'!E81-'Table 2. Foreign'!E155),'Table 1. Total'!E81-'Table 2. Foreign'!E155,"…")</f>
        <v>0</v>
      </c>
      <c r="F155" s="1">
        <f>IF(ISNUMBER('Table 1. Total'!F81-'Table 2. Foreign'!F155),'Table 1. Total'!F81-'Table 2. Foreign'!F155,"…")</f>
        <v>0</v>
      </c>
      <c r="G155" s="1">
        <f>IF(ISNUMBER('Table 1. Total'!G81-'Table 2. Foreign'!G155),'Table 1. Total'!G81-'Table 2. Foreign'!G155,"…")</f>
        <v>0</v>
      </c>
      <c r="H155" s="1">
        <f>IF(ISNUMBER('Table 1. Total'!H81-'Table 2. Foreign'!H155),'Table 1. Total'!H81-'Table 2. Foreign'!H155,"…")</f>
        <v>0</v>
      </c>
      <c r="I155" s="1">
        <f>IF(ISNUMBER('Table 1. Total'!I81-'Table 2. Foreign'!I155),'Table 1. Total'!I81-'Table 2. Foreign'!I155,"…")</f>
        <v>0</v>
      </c>
      <c r="J155" s="1">
        <f>IF(ISNUMBER('Table 1. Total'!J81-'Table 2. Foreign'!J155),'Table 1. Total'!J81-'Table 2. Foreign'!J155,"…")</f>
        <v>0</v>
      </c>
      <c r="K155" s="1">
        <f>IF(ISNUMBER('Table 1. Total'!K81-'Table 2. Foreign'!K155),'Table 1. Total'!K81-'Table 2. Foreign'!K155,"…")</f>
        <v>0</v>
      </c>
      <c r="L155" s="1">
        <f>IF(ISNUMBER('Table 1. Total'!L81-'Table 2. Foreign'!L155),'Table 1. Total'!L81-'Table 2. Foreign'!L155,"…")</f>
        <v>0</v>
      </c>
      <c r="M155" s="1">
        <f>IF(ISNUMBER('Table 1. Total'!M81-'Table 2. Foreign'!M155),'Table 1. Total'!M81-'Table 2. Foreign'!M155,"…")</f>
        <v>0</v>
      </c>
      <c r="N155" s="1">
        <f>IF(ISNUMBER('Table 1. Total'!N81-'Table 2. Foreign'!N155),'Table 1. Total'!N81-'Table 2. Foreign'!N155,"…")</f>
        <v>0</v>
      </c>
      <c r="O155" s="1">
        <f>IF(ISNUMBER('Table 1. Total'!O81-'Table 2. Foreign'!O155),'Table 1. Total'!O81-'Table 2. Foreign'!O155,"…")</f>
        <v>0</v>
      </c>
      <c r="P155" s="1">
        <f>IF(ISNUMBER('Table 1. Total'!P81-'Table 2. Foreign'!P155),'Table 1. Total'!P81-'Table 2. Foreign'!P155,"…")</f>
        <v>0</v>
      </c>
      <c r="Q155" s="1">
        <f>IF(ISNUMBER('Table 1. Total'!Q81-'Table 2. Foreign'!Q155),'Table 1. Total'!Q81-'Table 2. Foreign'!Q155,"…")</f>
        <v>0</v>
      </c>
      <c r="R155" s="1">
        <f>IF(ISNUMBER('Table 1. Total'!R81-'Table 2. Foreign'!R155),'Table 1. Total'!R81-'Table 2. Foreign'!R155,"…")</f>
        <v>0</v>
      </c>
      <c r="S155" s="1">
        <f>IF(ISNUMBER('Table 1. Total'!S81-'Table 2. Foreign'!S155),'Table 1. Total'!S81-'Table 2. Foreign'!S155,"…")</f>
        <v>0</v>
      </c>
      <c r="T155" s="1">
        <f>IF(ISNUMBER('Table 1. Total'!T81-'Table 2. Foreign'!T155),'Table 1. Total'!T81-'Table 2. Foreign'!T155,"…")</f>
        <v>0</v>
      </c>
      <c r="U155" s="1">
        <f>IF(ISNUMBER('Table 1. Total'!U81-'Table 2. Foreign'!U155),'Table 1. Total'!U81-'Table 2. Foreign'!U155,"…")</f>
        <v>0</v>
      </c>
      <c r="V155" s="1">
        <f>IF(ISNUMBER('Table 1. Total'!V81-'Table 2. Foreign'!V155),'Table 1. Total'!V81-'Table 2. Foreign'!V155,"…")</f>
        <v>0</v>
      </c>
      <c r="W155" s="1">
        <f>IF(ISNUMBER('Table 1. Total'!W81-'Table 2. Foreign'!W155),'Table 1. Total'!W81-'Table 2. Foreign'!W155,"…")</f>
        <v>0</v>
      </c>
      <c r="X155" s="1">
        <f>IF(ISNUMBER('Table 1. Total'!X81-'Table 2. Foreign'!X155),'Table 1. Total'!X81-'Table 2. Foreign'!X155,"…")</f>
        <v>0</v>
      </c>
      <c r="Y155" s="1">
        <f>IF(ISNUMBER('Table 1. Total'!Y81-'Table 2. Foreign'!Y155),'Table 1. Total'!Y81-'Table 2. Foreign'!Y155,"…")</f>
        <v>0</v>
      </c>
      <c r="Z155" s="1">
        <f>IF(ISNUMBER('Table 1. Total'!Z81-'Table 2. Foreign'!Z155),'Table 1. Total'!Z81-'Table 2. Foreign'!Z155,"…")</f>
        <v>0</v>
      </c>
      <c r="AA155" s="1">
        <f>IF(ISNUMBER('Table 1. Total'!AA81-'Table 2. Foreign'!AA155),'Table 1. Total'!AA81-'Table 2. Foreign'!AA155,"…")</f>
        <v>0</v>
      </c>
      <c r="AB155" s="1">
        <f>IF(ISNUMBER('Table 1. Total'!AB81-'Table 2. Foreign'!AB155),'Table 1. Total'!AB81-'Table 2. Foreign'!AB155,"…")</f>
        <v>0</v>
      </c>
      <c r="AC155" s="1">
        <f>IF(ISNUMBER('Table 1. Total'!AC81-'Table 2. Foreign'!AC155),'Table 1. Total'!AC81-'Table 2. Foreign'!AC155,"…")</f>
        <v>0</v>
      </c>
      <c r="AD155" s="1">
        <f>IF(ISNUMBER('Table 1. Total'!AD81-'Table 2. Foreign'!AD155),'Table 1. Total'!AD81-'Table 2. Foreign'!AD155,"…")</f>
        <v>0</v>
      </c>
      <c r="AE155" s="1">
        <f>IF(ISNUMBER('Table 1. Total'!AE81-'Table 2. Foreign'!AE155),'Table 1. Total'!AE81-'Table 2. Foreign'!AE155,"…")</f>
        <v>0</v>
      </c>
      <c r="AF155" s="1">
        <f>IF(ISNUMBER('Table 1. Total'!AF81-'Table 2. Foreign'!AF155),'Table 1. Total'!AF81-'Table 2. Foreign'!AF155,"…")</f>
        <v>0</v>
      </c>
      <c r="AG155" s="1">
        <f>IF(ISNUMBER('Table 1. Total'!AG81-'Table 2. Foreign'!AG155),'Table 1. Total'!AG81-'Table 2. Foreign'!AG155,"…")</f>
        <v>0</v>
      </c>
      <c r="AH155" s="1">
        <f>IF(ISNUMBER('Table 1. Total'!AH81-'Table 2. Foreign'!AH155),'Table 1. Total'!AH81-'Table 2. Foreign'!AH155,"…")</f>
        <v>0</v>
      </c>
      <c r="AI155" s="1">
        <f>IF(ISNUMBER('Table 1. Total'!AI81-'Table 2. Foreign'!AI155),'Table 1. Total'!AI81-'Table 2. Foreign'!AI155,"…")</f>
        <v>0</v>
      </c>
      <c r="AJ155" s="1">
        <f>IF(ISNUMBER('Table 1. Total'!AJ81-'Table 2. Foreign'!AJ155),'Table 1. Total'!AJ81-'Table 2. Foreign'!AJ155,"…")</f>
        <v>0</v>
      </c>
      <c r="AK155" s="1">
        <f>IF(ISNUMBER('Table 1. Total'!AK81-'Table 2. Foreign'!AK155),'Table 1. Total'!AK81-'Table 2. Foreign'!AK155,"…")</f>
        <v>0</v>
      </c>
      <c r="AL155" s="1">
        <f>IF(ISNUMBER('Table 1. Total'!AL81-'Table 2. Foreign'!AL155),'Table 1. Total'!AL81-'Table 2. Foreign'!AL155,"…")</f>
        <v>0</v>
      </c>
      <c r="AM155" s="1">
        <f>IF(ISNUMBER('Table 1. Total'!AM81-'Table 2. Foreign'!AM155),'Table 1. Total'!AM81-'Table 2. Foreign'!AM155,"…")</f>
        <v>0</v>
      </c>
      <c r="AN155" s="1">
        <f>IF(ISNUMBER('Table 1. Total'!AN81-'Table 2. Foreign'!AN155),'Table 1. Total'!AN81-'Table 2. Foreign'!AN155,"…")</f>
        <v>0</v>
      </c>
      <c r="AO155" s="1">
        <f>IF(ISNUMBER('Table 1. Total'!AO81-'Table 2. Foreign'!AO155),'Table 1. Total'!AO81-'Table 2. Foreign'!AO155,"…")</f>
        <v>0</v>
      </c>
      <c r="AP155" s="1">
        <f>IF(ISNUMBER('Table 1. Total'!AP81-'Table 2. Foreign'!AP155),'Table 1. Total'!AP81-'Table 2. Foreign'!AP155,"…")</f>
        <v>0</v>
      </c>
      <c r="AQ155" s="1">
        <f>IF(ISNUMBER('Table 1. Total'!AQ81-'Table 2. Foreign'!AQ155),'Table 1. Total'!AQ81-'Table 2. Foreign'!AQ155,"…")</f>
        <v>0</v>
      </c>
      <c r="AR155" s="1">
        <f>IF(ISNUMBER('Table 1. Total'!AR81-'Table 2. Foreign'!AR155),'Table 1. Total'!AR81-'Table 2. Foreign'!AR155,"…")</f>
        <v>0</v>
      </c>
      <c r="AS155" s="1">
        <f>IF(ISNUMBER('Table 1. Total'!AS81-'Table 2. Foreign'!AS155),'Table 1. Total'!AS81-'Table 2. Foreign'!AS155,"…")</f>
        <v>0</v>
      </c>
      <c r="AT155" s="1">
        <f>IF(ISNUMBER('Table 1. Total'!AT81-'Table 2. Foreign'!AT155),'Table 1. Total'!AT81-'Table 2. Foreign'!AT155,"…")</f>
        <v>0</v>
      </c>
      <c r="AU155" s="1">
        <f>IF(ISNUMBER('Table 1. Total'!AU81-'Table 2. Foreign'!AU155),'Table 1. Total'!AU81-'Table 2. Foreign'!AU155,"…")</f>
        <v>0</v>
      </c>
      <c r="AV155" s="1">
        <f>IF(ISNUMBER('Table 1. Total'!AV81-'Table 2. Foreign'!AV155),'Table 1. Total'!AV81-'Table 2. Foreign'!AV155,"…")</f>
        <v>0</v>
      </c>
      <c r="AW155" s="1">
        <f>IF(ISNUMBER('Table 1. Total'!AW81-'Table 2. Foreign'!AW155),'Table 1. Total'!AW81-'Table 2. Foreign'!AW155,"…")</f>
        <v>0</v>
      </c>
      <c r="AX155" s="1">
        <f>IF(ISNUMBER('Table 1. Total'!AX81-'Table 2. Foreign'!AX155),'Table 1. Total'!AX81-'Table 2. Foreign'!AX155,"…")</f>
        <v>0</v>
      </c>
      <c r="AY155" s="1">
        <f>IF(ISNUMBER('Table 1. Total'!AY81-'Table 2. Foreign'!AY155),'Table 1. Total'!AY81-'Table 2. Foreign'!AY155,"…")</f>
        <v>0</v>
      </c>
      <c r="AZ155" s="1">
        <f>IF(ISNUMBER('Table 1. Total'!AZ81-'Table 2. Foreign'!AZ155),'Table 1. Total'!AZ81-'Table 2. Foreign'!AZ155,"…")</f>
        <v>0</v>
      </c>
      <c r="BA155" s="1">
        <f>IF(ISNUMBER('Table 1. Total'!BA81-'Table 2. Foreign'!BA155),'Table 1. Total'!BA81-'Table 2. Foreign'!BA155,"…")</f>
        <v>0</v>
      </c>
      <c r="BB155" s="1">
        <f>IF(ISNUMBER('Table 1. Total'!BB81-'Table 2. Foreign'!BB155),'Table 1. Total'!BB81-'Table 2. Foreign'!BB155,"…")</f>
        <v>0</v>
      </c>
      <c r="BC155" s="1">
        <f>IF(ISNUMBER('Table 1. Total'!BC81-'Table 2. Foreign'!BC155),'Table 1. Total'!BC81-'Table 2. Foreign'!BC155,"…")</f>
        <v>0</v>
      </c>
      <c r="BD155" s="1">
        <f>IF(ISNUMBER('Table 1. Total'!BD81-'Table 2. Foreign'!BD155),'Table 1. Total'!BD81-'Table 2. Foreign'!BD155,"…")</f>
        <v>0</v>
      </c>
      <c r="BE155" s="1">
        <f>IF(ISNUMBER('Table 1. Total'!BE81-'Table 2. Foreign'!BE155),'Table 1. Total'!BE81-'Table 2. Foreign'!BE155,"…")</f>
        <v>0</v>
      </c>
      <c r="BF155" s="1">
        <f>IF(ISNUMBER('Table 1. Total'!BF81-'Table 2. Foreign'!BF155),'Table 1. Total'!BF81-'Table 2. Foreign'!BF155,"…")</f>
        <v>0</v>
      </c>
      <c r="BG155" s="1">
        <f>IF(ISNUMBER('Table 1. Total'!BG81-'Table 2. Foreign'!BG155),'Table 1. Total'!BG81-'Table 2. Foreign'!BG155,"…")</f>
        <v>0</v>
      </c>
      <c r="BH155" s="1">
        <f>IF(ISNUMBER('Table 1. Total'!BH81-'Table 2. Foreign'!BH155),'Table 1. Total'!BH81-'Table 2. Foreign'!BH155,"…")</f>
        <v>0</v>
      </c>
      <c r="BI155" s="1">
        <f>IF(ISNUMBER('Table 1. Total'!BI81-'Table 2. Foreign'!BI155),'Table 1. Total'!BI81-'Table 2. Foreign'!BI155,"…")</f>
        <v>0</v>
      </c>
      <c r="BJ155" s="1">
        <f>IF(ISNUMBER('Table 1. Total'!BJ81-'Table 2. Foreign'!BJ155),'Table 1. Total'!BJ81-'Table 2. Foreign'!BJ155,"…")</f>
        <v>0</v>
      </c>
      <c r="BK155" s="1">
        <f>IF(ISNUMBER('Table 1. Total'!BK81-'Table 2. Foreign'!BK155),'Table 1. Total'!BK81-'Table 2. Foreign'!BK155,"…")</f>
        <v>0</v>
      </c>
      <c r="BL155" s="1">
        <f>IF(ISNUMBER('Table 1. Total'!BL81-'Table 2. Foreign'!BL155),'Table 1. Total'!BL81-'Table 2. Foreign'!BL155,"…")</f>
        <v>0</v>
      </c>
      <c r="BM155" s="1">
        <f>IF(ISNUMBER('Table 1. Total'!BM81-'Table 2. Foreign'!BM155),'Table 1. Total'!BM81-'Table 2. Foreign'!BM155,"…")</f>
        <v>0</v>
      </c>
      <c r="BN155" s="1">
        <f>IF(ISNUMBER('Table 1. Total'!BN81-'Table 2. Foreign'!BN155),'Table 1. Total'!BN81-'Table 2. Foreign'!BN155,"…")</f>
        <v>0</v>
      </c>
      <c r="BO155" s="1">
        <f>IF(ISNUMBER('Table 1. Total'!BO81-'Table 2. Foreign'!BO155),'Table 1. Total'!BO81-'Table 2. Foreign'!BO155,"…")</f>
        <v>0</v>
      </c>
      <c r="BP155" s="1">
        <f>IF(ISNUMBER('Table 1. Total'!BP81-'Table 2. Foreign'!BP155),'Table 1. Total'!BP81-'Table 2. Foreign'!BP155,"…")</f>
        <v>0</v>
      </c>
      <c r="BQ155" s="1">
        <f>IF(ISNUMBER('Table 1. Total'!BQ81-'Table 2. Foreign'!BQ155),'Table 1. Total'!BQ81-'Table 2. Foreign'!BQ155,"…")</f>
        <v>0</v>
      </c>
      <c r="BR155" s="1">
        <f>IF(ISNUMBER('Table 1. Total'!BR81-'Table 2. Foreign'!BR155),'Table 1. Total'!BR81-'Table 2. Foreign'!BR155,"…")</f>
        <v>0</v>
      </c>
      <c r="BS155" s="1">
        <f>IF(ISNUMBER('Table 1. Total'!BS81-'Table 2. Foreign'!BS155),'Table 1. Total'!BS81-'Table 2. Foreign'!BS155,"…")</f>
        <v>0</v>
      </c>
      <c r="BT155" s="1">
        <f>IF(ISNUMBER('Table 1. Total'!BT81-'Table 2. Foreign'!BT155),'Table 1. Total'!BT81-'Table 2. Foreign'!BT155,"…")</f>
        <v>0</v>
      </c>
      <c r="BU155" s="1">
        <f>IF(ISNUMBER('Table 1. Total'!BU81-'Table 2. Foreign'!BU155),'Table 1. Total'!BU81-'Table 2. Foreign'!BU155,"…")</f>
        <v>0</v>
      </c>
      <c r="BV155" s="1">
        <f>IF(ISNUMBER('Table 1. Total'!BV81-'Table 2. Foreign'!BV155),'Table 1. Total'!BV81-'Table 2. Foreign'!BV155,"…")</f>
        <v>0</v>
      </c>
      <c r="BW155" s="1">
        <f>IF(ISNUMBER('Table 1. Total'!BW81-'Table 2. Foreign'!BW155),'Table 1. Total'!BW81-'Table 2. Foreign'!BW155,"…")</f>
        <v>0</v>
      </c>
      <c r="BX155" s="1">
        <f>IF(ISNUMBER('Table 1. Total'!BX81-'Table 2. Foreign'!BX155),'Table 1. Total'!BX81-'Table 2. Foreign'!BX155,"…")</f>
        <v>0</v>
      </c>
      <c r="BY155" s="1">
        <f>IF(ISNUMBER('Table 1. Total'!BY81-'Table 2. Foreign'!BY155),'Table 1. Total'!BY81-'Table 2. Foreign'!BY155,"…")</f>
        <v>0</v>
      </c>
      <c r="BZ155" s="1">
        <f>IF(ISNUMBER('Table 1. Total'!BZ81-'Table 2. Foreign'!BZ155),'Table 1. Total'!BZ81-'Table 2. Foreign'!BZ155,"…")</f>
        <v>0</v>
      </c>
      <c r="CA155" s="1">
        <f>IF(ISNUMBER('Table 1. Total'!CA81-'Table 2. Foreign'!CA155),'Table 1. Total'!CA81-'Table 2. Foreign'!CA155,"…")</f>
        <v>0</v>
      </c>
      <c r="CB155" s="1">
        <f>IF(ISNUMBER('Table 1. Total'!CB81-'Table 2. Foreign'!CB155),'Table 1. Total'!CB81-'Table 2. Foreign'!CB155,"…")</f>
        <v>0</v>
      </c>
      <c r="CC155" s="1">
        <f>IF(ISNUMBER('Table 1. Total'!CC81-'Table 2. Foreign'!CC155),'Table 1. Total'!CC81-'Table 2. Foreign'!CC155,"…")</f>
        <v>0</v>
      </c>
      <c r="CD155" s="1">
        <f>IF(ISNUMBER('Table 1. Total'!CD81-'Table 2. Foreign'!CD155),'Table 1. Total'!CD81-'Table 2. Foreign'!CD155,"…")</f>
        <v>0</v>
      </c>
      <c r="CE155" s="1">
        <f>IF(ISNUMBER('Table 1. Total'!CE81-'Table 2. Foreign'!CE155),'Table 1. Total'!CE81-'Table 2. Foreign'!CE155,"…")</f>
        <v>0</v>
      </c>
      <c r="CF155" s="1">
        <f>IF(ISNUMBER('Table 1. Total'!CF81-'Table 2. Foreign'!CF155),'Table 1. Total'!CF81-'Table 2. Foreign'!CF155,"…")</f>
        <v>0</v>
      </c>
      <c r="CG155" s="1">
        <f>IF(ISNUMBER('Table 1. Total'!CG81-'Table 2. Foreign'!CG155),'Table 1. Total'!CG81-'Table 2. Foreign'!CG155,"…")</f>
        <v>0</v>
      </c>
      <c r="CH155" s="1">
        <f>IF(ISNUMBER('Table 1. Total'!CH81-'Table 2. Foreign'!CH155),'Table 1. Total'!CH81-'Table 2. Foreign'!CH155,"…")</f>
        <v>0</v>
      </c>
      <c r="CI155" s="1">
        <f>IF(ISNUMBER('Table 1. Total'!CI81-'Table 2. Foreign'!CI155),'Table 1. Total'!CI81-'Table 2. Foreign'!CI155,"…")</f>
        <v>0</v>
      </c>
    </row>
    <row r="156" spans="1:87">
      <c r="A156" t="s">
        <v>66</v>
      </c>
      <c r="B156" s="1" t="str">
        <f>IF(ISNUMBER('Table 1. Total'!B82-'Table 2. Foreign'!B156),'Table 1. Total'!B82-'Table 2. Foreign'!B156,"…")</f>
        <v>…</v>
      </c>
      <c r="C156" s="1" t="str">
        <f>IF(ISNUMBER('Table 1. Total'!C82-'Table 2. Foreign'!C156),'Table 1. Total'!C82-'Table 2. Foreign'!C156,"…")</f>
        <v>…</v>
      </c>
      <c r="D156" s="1" t="str">
        <f>IF(ISNUMBER('Table 1. Total'!D82-'Table 2. Foreign'!D156),'Table 1. Total'!D82-'Table 2. Foreign'!D156,"…")</f>
        <v>…</v>
      </c>
      <c r="E156" s="1" t="str">
        <f>IF(ISNUMBER('Table 1. Total'!E82-'Table 2. Foreign'!E156),'Table 1. Total'!E82-'Table 2. Foreign'!E156,"…")</f>
        <v>…</v>
      </c>
      <c r="F156" s="1" t="str">
        <f>IF(ISNUMBER('Table 1. Total'!F82-'Table 2. Foreign'!F156),'Table 1. Total'!F82-'Table 2. Foreign'!F156,"…")</f>
        <v>…</v>
      </c>
      <c r="G156" s="1" t="str">
        <f>IF(ISNUMBER('Table 1. Total'!G82-'Table 2. Foreign'!G156),'Table 1. Total'!G82-'Table 2. Foreign'!G156,"…")</f>
        <v>…</v>
      </c>
      <c r="H156" s="1" t="str">
        <f>IF(ISNUMBER('Table 1. Total'!H82-'Table 2. Foreign'!H156),'Table 1. Total'!H82-'Table 2. Foreign'!H156,"…")</f>
        <v>…</v>
      </c>
      <c r="I156" s="1" t="str">
        <f>IF(ISNUMBER('Table 1. Total'!I82-'Table 2. Foreign'!I156),'Table 1. Total'!I82-'Table 2. Foreign'!I156,"…")</f>
        <v>…</v>
      </c>
      <c r="J156" s="1" t="str">
        <f>IF(ISNUMBER('Table 1. Total'!J82-'Table 2. Foreign'!J156),'Table 1. Total'!J82-'Table 2. Foreign'!J156,"…")</f>
        <v>…</v>
      </c>
      <c r="K156" s="1" t="str">
        <f>IF(ISNUMBER('Table 1. Total'!K82-'Table 2. Foreign'!K156),'Table 1. Total'!K82-'Table 2. Foreign'!K156,"…")</f>
        <v>…</v>
      </c>
      <c r="L156" s="1" t="str">
        <f>IF(ISNUMBER('Table 1. Total'!L82-'Table 2. Foreign'!L156),'Table 1. Total'!L82-'Table 2. Foreign'!L156,"…")</f>
        <v>…</v>
      </c>
      <c r="M156" s="1" t="str">
        <f>IF(ISNUMBER('Table 1. Total'!M82-'Table 2. Foreign'!M156),'Table 1. Total'!M82-'Table 2. Foreign'!M156,"…")</f>
        <v>…</v>
      </c>
      <c r="N156" s="1" t="str">
        <f>IF(ISNUMBER('Table 1. Total'!N82-'Table 2. Foreign'!N156),'Table 1. Total'!N82-'Table 2. Foreign'!N156,"…")</f>
        <v>…</v>
      </c>
      <c r="O156" s="1" t="str">
        <f>IF(ISNUMBER('Table 1. Total'!O82-'Table 2. Foreign'!O156),'Table 1. Total'!O82-'Table 2. Foreign'!O156,"…")</f>
        <v>…</v>
      </c>
      <c r="P156" s="1" t="str">
        <f>IF(ISNUMBER('Table 1. Total'!P82-'Table 2. Foreign'!P156),'Table 1. Total'!P82-'Table 2. Foreign'!P156,"…")</f>
        <v>…</v>
      </c>
      <c r="Q156" s="1" t="str">
        <f>IF(ISNUMBER('Table 1. Total'!Q82-'Table 2. Foreign'!Q156),'Table 1. Total'!Q82-'Table 2. Foreign'!Q156,"…")</f>
        <v>…</v>
      </c>
      <c r="R156" s="1" t="str">
        <f>IF(ISNUMBER('Table 1. Total'!R82-'Table 2. Foreign'!R156),'Table 1. Total'!R82-'Table 2. Foreign'!R156,"…")</f>
        <v>…</v>
      </c>
      <c r="S156" s="1" t="str">
        <f>IF(ISNUMBER('Table 1. Total'!S82-'Table 2. Foreign'!S156),'Table 1. Total'!S82-'Table 2. Foreign'!S156,"…")</f>
        <v>…</v>
      </c>
      <c r="T156" s="1" t="str">
        <f>IF(ISNUMBER('Table 1. Total'!T82-'Table 2. Foreign'!T156),'Table 1. Total'!T82-'Table 2. Foreign'!T156,"…")</f>
        <v>…</v>
      </c>
      <c r="U156" s="1" t="str">
        <f>IF(ISNUMBER('Table 1. Total'!U82-'Table 2. Foreign'!U156),'Table 1. Total'!U82-'Table 2. Foreign'!U156,"…")</f>
        <v>…</v>
      </c>
      <c r="V156" s="1" t="str">
        <f>IF(ISNUMBER('Table 1. Total'!V82-'Table 2. Foreign'!V156),'Table 1. Total'!V82-'Table 2. Foreign'!V156,"…")</f>
        <v>…</v>
      </c>
      <c r="W156" s="1" t="str">
        <f>IF(ISNUMBER('Table 1. Total'!W82-'Table 2. Foreign'!W156),'Table 1. Total'!W82-'Table 2. Foreign'!W156,"…")</f>
        <v>…</v>
      </c>
      <c r="X156" s="1" t="str">
        <f>IF(ISNUMBER('Table 1. Total'!X82-'Table 2. Foreign'!X156),'Table 1. Total'!X82-'Table 2. Foreign'!X156,"…")</f>
        <v>…</v>
      </c>
      <c r="Y156" s="1" t="str">
        <f>IF(ISNUMBER('Table 1. Total'!Y82-'Table 2. Foreign'!Y156),'Table 1. Total'!Y82-'Table 2. Foreign'!Y156,"…")</f>
        <v>…</v>
      </c>
      <c r="Z156" s="1" t="str">
        <f>IF(ISNUMBER('Table 1. Total'!Z82-'Table 2. Foreign'!Z156),'Table 1. Total'!Z82-'Table 2. Foreign'!Z156,"…")</f>
        <v>…</v>
      </c>
      <c r="AA156" s="1" t="str">
        <f>IF(ISNUMBER('Table 1. Total'!AA82-'Table 2. Foreign'!AA156),'Table 1. Total'!AA82-'Table 2. Foreign'!AA156,"…")</f>
        <v>…</v>
      </c>
      <c r="AB156" s="1" t="str">
        <f>IF(ISNUMBER('Table 1. Total'!AB82-'Table 2. Foreign'!AB156),'Table 1. Total'!AB82-'Table 2. Foreign'!AB156,"…")</f>
        <v>…</v>
      </c>
      <c r="AC156" s="1" t="str">
        <f>IF(ISNUMBER('Table 1. Total'!AC82-'Table 2. Foreign'!AC156),'Table 1. Total'!AC82-'Table 2. Foreign'!AC156,"…")</f>
        <v>…</v>
      </c>
      <c r="AD156" s="1" t="str">
        <f>IF(ISNUMBER('Table 1. Total'!AD82-'Table 2. Foreign'!AD156),'Table 1. Total'!AD82-'Table 2. Foreign'!AD156,"…")</f>
        <v>…</v>
      </c>
      <c r="AE156" s="1" t="str">
        <f>IF(ISNUMBER('Table 1. Total'!AE82-'Table 2. Foreign'!AE156),'Table 1. Total'!AE82-'Table 2. Foreign'!AE156,"…")</f>
        <v>…</v>
      </c>
      <c r="AF156" s="1" t="str">
        <f>IF(ISNUMBER('Table 1. Total'!AF82-'Table 2. Foreign'!AF156),'Table 1. Total'!AF82-'Table 2. Foreign'!AF156,"…")</f>
        <v>…</v>
      </c>
      <c r="AG156" s="1" t="str">
        <f>IF(ISNUMBER('Table 1. Total'!AG82-'Table 2. Foreign'!AG156),'Table 1. Total'!AG82-'Table 2. Foreign'!AG156,"…")</f>
        <v>…</v>
      </c>
      <c r="AH156" s="1" t="str">
        <f>IF(ISNUMBER('Table 1. Total'!AH82-'Table 2. Foreign'!AH156),'Table 1. Total'!AH82-'Table 2. Foreign'!AH156,"…")</f>
        <v>…</v>
      </c>
      <c r="AI156" s="1" t="str">
        <f>IF(ISNUMBER('Table 1. Total'!AI82-'Table 2. Foreign'!AI156),'Table 1. Total'!AI82-'Table 2. Foreign'!AI156,"…")</f>
        <v>…</v>
      </c>
      <c r="AJ156" s="1" t="str">
        <f>IF(ISNUMBER('Table 1. Total'!AJ82-'Table 2. Foreign'!AJ156),'Table 1. Total'!AJ82-'Table 2. Foreign'!AJ156,"…")</f>
        <v>…</v>
      </c>
      <c r="AK156" s="1" t="str">
        <f>IF(ISNUMBER('Table 1. Total'!AK82-'Table 2. Foreign'!AK156),'Table 1. Total'!AK82-'Table 2. Foreign'!AK156,"…")</f>
        <v>…</v>
      </c>
      <c r="AL156" s="1" t="str">
        <f>IF(ISNUMBER('Table 1. Total'!AL82-'Table 2. Foreign'!AL156),'Table 1. Total'!AL82-'Table 2. Foreign'!AL156,"…")</f>
        <v>…</v>
      </c>
      <c r="AM156" s="1" t="str">
        <f>IF(ISNUMBER('Table 1. Total'!AM82-'Table 2. Foreign'!AM156),'Table 1. Total'!AM82-'Table 2. Foreign'!AM156,"…")</f>
        <v>…</v>
      </c>
      <c r="AN156" s="1" t="str">
        <f>IF(ISNUMBER('Table 1. Total'!AN82-'Table 2. Foreign'!AN156),'Table 1. Total'!AN82-'Table 2. Foreign'!AN156,"…")</f>
        <v>…</v>
      </c>
      <c r="AO156" s="1" t="str">
        <f>IF(ISNUMBER('Table 1. Total'!AO82-'Table 2. Foreign'!AO156),'Table 1. Total'!AO82-'Table 2. Foreign'!AO156,"…")</f>
        <v>…</v>
      </c>
      <c r="AP156" s="1" t="str">
        <f>IF(ISNUMBER('Table 1. Total'!AP82-'Table 2. Foreign'!AP156),'Table 1. Total'!AP82-'Table 2. Foreign'!AP156,"…")</f>
        <v>…</v>
      </c>
      <c r="AQ156" s="1" t="str">
        <f>IF(ISNUMBER('Table 1. Total'!AQ82-'Table 2. Foreign'!AQ156),'Table 1. Total'!AQ82-'Table 2. Foreign'!AQ156,"…")</f>
        <v>…</v>
      </c>
      <c r="AR156" s="1" t="str">
        <f>IF(ISNUMBER('Table 1. Total'!AR82-'Table 2. Foreign'!AR156),'Table 1. Total'!AR82-'Table 2. Foreign'!AR156,"…")</f>
        <v>…</v>
      </c>
      <c r="AS156" s="1" t="str">
        <f>IF(ISNUMBER('Table 1. Total'!AS82-'Table 2. Foreign'!AS156),'Table 1. Total'!AS82-'Table 2. Foreign'!AS156,"…")</f>
        <v>…</v>
      </c>
      <c r="AT156" s="1" t="str">
        <f>IF(ISNUMBER('Table 1. Total'!AT82-'Table 2. Foreign'!AT156),'Table 1. Total'!AT82-'Table 2. Foreign'!AT156,"…")</f>
        <v>…</v>
      </c>
      <c r="AU156" s="1" t="str">
        <f>IF(ISNUMBER('Table 1. Total'!AU82-'Table 2. Foreign'!AU156),'Table 1. Total'!AU82-'Table 2. Foreign'!AU156,"…")</f>
        <v>…</v>
      </c>
      <c r="AV156" s="1" t="str">
        <f>IF(ISNUMBER('Table 1. Total'!AV82-'Table 2. Foreign'!AV156),'Table 1. Total'!AV82-'Table 2. Foreign'!AV156,"…")</f>
        <v>…</v>
      </c>
      <c r="AW156" s="1" t="str">
        <f>IF(ISNUMBER('Table 1. Total'!AW82-'Table 2. Foreign'!AW156),'Table 1. Total'!AW82-'Table 2. Foreign'!AW156,"…")</f>
        <v>…</v>
      </c>
      <c r="AX156" s="1" t="str">
        <f>IF(ISNUMBER('Table 1. Total'!AX82-'Table 2. Foreign'!AX156),'Table 1. Total'!AX82-'Table 2. Foreign'!AX156,"…")</f>
        <v>…</v>
      </c>
      <c r="AY156" s="1" t="str">
        <f>IF(ISNUMBER('Table 1. Total'!AY82-'Table 2. Foreign'!AY156),'Table 1. Total'!AY82-'Table 2. Foreign'!AY156,"…")</f>
        <v>…</v>
      </c>
      <c r="AZ156" s="1" t="str">
        <f>IF(ISNUMBER('Table 1. Total'!AZ82-'Table 2. Foreign'!AZ156),'Table 1. Total'!AZ82-'Table 2. Foreign'!AZ156,"…")</f>
        <v>…</v>
      </c>
      <c r="BA156" s="1" t="str">
        <f>IF(ISNUMBER('Table 1. Total'!BA82-'Table 2. Foreign'!BA156),'Table 1. Total'!BA82-'Table 2. Foreign'!BA156,"…")</f>
        <v>…</v>
      </c>
      <c r="BB156" s="1" t="str">
        <f>IF(ISNUMBER('Table 1. Total'!BB82-'Table 2. Foreign'!BB156),'Table 1. Total'!BB82-'Table 2. Foreign'!BB156,"…")</f>
        <v>…</v>
      </c>
      <c r="BC156" s="1" t="str">
        <f>IF(ISNUMBER('Table 1. Total'!BC82-'Table 2. Foreign'!BC156),'Table 1. Total'!BC82-'Table 2. Foreign'!BC156,"…")</f>
        <v>…</v>
      </c>
      <c r="BD156" s="1" t="str">
        <f>IF(ISNUMBER('Table 1. Total'!BD82-'Table 2. Foreign'!BD156),'Table 1. Total'!BD82-'Table 2. Foreign'!BD156,"…")</f>
        <v>…</v>
      </c>
      <c r="BE156" s="1" t="str">
        <f>IF(ISNUMBER('Table 1. Total'!BE82-'Table 2. Foreign'!BE156),'Table 1. Total'!BE82-'Table 2. Foreign'!BE156,"…")</f>
        <v>…</v>
      </c>
      <c r="BF156" s="1" t="str">
        <f>IF(ISNUMBER('Table 1. Total'!BF82-'Table 2. Foreign'!BF156),'Table 1. Total'!BF82-'Table 2. Foreign'!BF156,"…")</f>
        <v>…</v>
      </c>
      <c r="BG156" s="1" t="str">
        <f>IF(ISNUMBER('Table 1. Total'!BG82-'Table 2. Foreign'!BG156),'Table 1. Total'!BG82-'Table 2. Foreign'!BG156,"…")</f>
        <v>…</v>
      </c>
      <c r="BH156" s="1" t="str">
        <f>IF(ISNUMBER('Table 1. Total'!BH82-'Table 2. Foreign'!BH156),'Table 1. Total'!BH82-'Table 2. Foreign'!BH156,"…")</f>
        <v>…</v>
      </c>
      <c r="BI156" s="1" t="str">
        <f>IF(ISNUMBER('Table 1. Total'!BI82-'Table 2. Foreign'!BI156),'Table 1. Total'!BI82-'Table 2. Foreign'!BI156,"…")</f>
        <v>…</v>
      </c>
      <c r="BJ156" s="1" t="str">
        <f>IF(ISNUMBER('Table 1. Total'!BJ82-'Table 2. Foreign'!BJ156),'Table 1. Total'!BJ82-'Table 2. Foreign'!BJ156,"…")</f>
        <v>…</v>
      </c>
      <c r="BK156" s="1" t="str">
        <f>IF(ISNUMBER('Table 1. Total'!BK82-'Table 2. Foreign'!BK156),'Table 1. Total'!BK82-'Table 2. Foreign'!BK156,"…")</f>
        <v>…</v>
      </c>
      <c r="BL156" s="1" t="str">
        <f>IF(ISNUMBER('Table 1. Total'!BL82-'Table 2. Foreign'!BL156),'Table 1. Total'!BL82-'Table 2. Foreign'!BL156,"…")</f>
        <v>…</v>
      </c>
      <c r="BM156" s="1" t="str">
        <f>IF(ISNUMBER('Table 1. Total'!BM82-'Table 2. Foreign'!BM156),'Table 1. Total'!BM82-'Table 2. Foreign'!BM156,"…")</f>
        <v>…</v>
      </c>
      <c r="BN156" s="1" t="str">
        <f>IF(ISNUMBER('Table 1. Total'!BN82-'Table 2. Foreign'!BN156),'Table 1. Total'!BN82-'Table 2. Foreign'!BN156,"…")</f>
        <v>…</v>
      </c>
      <c r="BO156" s="1" t="str">
        <f>IF(ISNUMBER('Table 1. Total'!BO82-'Table 2. Foreign'!BO156),'Table 1. Total'!BO82-'Table 2. Foreign'!BO156,"…")</f>
        <v>…</v>
      </c>
      <c r="BP156" s="1" t="str">
        <f>IF(ISNUMBER('Table 1. Total'!BP82-'Table 2. Foreign'!BP156),'Table 1. Total'!BP82-'Table 2. Foreign'!BP156,"…")</f>
        <v>…</v>
      </c>
      <c r="BQ156" s="1" t="str">
        <f>IF(ISNUMBER('Table 1. Total'!BQ82-'Table 2. Foreign'!BQ156),'Table 1. Total'!BQ82-'Table 2. Foreign'!BQ156,"…")</f>
        <v>…</v>
      </c>
      <c r="BR156" s="1" t="str">
        <f>IF(ISNUMBER('Table 1. Total'!BR82-'Table 2. Foreign'!BR156),'Table 1. Total'!BR82-'Table 2. Foreign'!BR156,"…")</f>
        <v>…</v>
      </c>
      <c r="BS156" s="1" t="str">
        <f>IF(ISNUMBER('Table 1. Total'!BS82-'Table 2. Foreign'!BS156),'Table 1. Total'!BS82-'Table 2. Foreign'!BS156,"…")</f>
        <v>…</v>
      </c>
      <c r="BT156" s="1" t="str">
        <f>IF(ISNUMBER('Table 1. Total'!BT82-'Table 2. Foreign'!BT156),'Table 1. Total'!BT82-'Table 2. Foreign'!BT156,"…")</f>
        <v>…</v>
      </c>
      <c r="BU156" s="1" t="str">
        <f>IF(ISNUMBER('Table 1. Total'!BU82-'Table 2. Foreign'!BU156),'Table 1. Total'!BU82-'Table 2. Foreign'!BU156,"…")</f>
        <v>…</v>
      </c>
      <c r="BV156" s="1" t="str">
        <f>IF(ISNUMBER('Table 1. Total'!BV82-'Table 2. Foreign'!BV156),'Table 1. Total'!BV82-'Table 2. Foreign'!BV156,"…")</f>
        <v>…</v>
      </c>
      <c r="BW156" s="1" t="str">
        <f>IF(ISNUMBER('Table 1. Total'!BW82-'Table 2. Foreign'!BW156),'Table 1. Total'!BW82-'Table 2. Foreign'!BW156,"…")</f>
        <v>…</v>
      </c>
      <c r="BX156" s="1" t="str">
        <f>IF(ISNUMBER('Table 1. Total'!BX82-'Table 2. Foreign'!BX156),'Table 1. Total'!BX82-'Table 2. Foreign'!BX156,"…")</f>
        <v>…</v>
      </c>
      <c r="BY156" s="1" t="str">
        <f>IF(ISNUMBER('Table 1. Total'!BY82-'Table 2. Foreign'!BY156),'Table 1. Total'!BY82-'Table 2. Foreign'!BY156,"…")</f>
        <v>…</v>
      </c>
      <c r="BZ156" s="1" t="str">
        <f>IF(ISNUMBER('Table 1. Total'!BZ82-'Table 2. Foreign'!BZ156),'Table 1. Total'!BZ82-'Table 2. Foreign'!BZ156,"…")</f>
        <v>…</v>
      </c>
      <c r="CA156" s="1" t="str">
        <f>IF(ISNUMBER('Table 1. Total'!CA82-'Table 2. Foreign'!CA156),'Table 1. Total'!CA82-'Table 2. Foreign'!CA156,"…")</f>
        <v>…</v>
      </c>
      <c r="CB156" s="1" t="str">
        <f>IF(ISNUMBER('Table 1. Total'!CB82-'Table 2. Foreign'!CB156),'Table 1. Total'!CB82-'Table 2. Foreign'!CB156,"…")</f>
        <v>…</v>
      </c>
      <c r="CC156" s="1" t="str">
        <f>IF(ISNUMBER('Table 1. Total'!CC82-'Table 2. Foreign'!CC156),'Table 1. Total'!CC82-'Table 2. Foreign'!CC156,"…")</f>
        <v>…</v>
      </c>
      <c r="CD156" s="1" t="str">
        <f>IF(ISNUMBER('Table 1. Total'!CD82-'Table 2. Foreign'!CD156),'Table 1. Total'!CD82-'Table 2. Foreign'!CD156,"…")</f>
        <v>…</v>
      </c>
      <c r="CE156" s="1" t="str">
        <f>IF(ISNUMBER('Table 1. Total'!CE82-'Table 2. Foreign'!CE156),'Table 1. Total'!CE82-'Table 2. Foreign'!CE156,"…")</f>
        <v>…</v>
      </c>
      <c r="CF156" s="1" t="str">
        <f>IF(ISNUMBER('Table 1. Total'!CF82-'Table 2. Foreign'!CF156),'Table 1. Total'!CF82-'Table 2. Foreign'!CF156,"…")</f>
        <v>…</v>
      </c>
      <c r="CG156" s="1" t="str">
        <f>IF(ISNUMBER('Table 1. Total'!CG82-'Table 2. Foreign'!CG156),'Table 1. Total'!CG82-'Table 2. Foreign'!CG156,"…")</f>
        <v>…</v>
      </c>
      <c r="CH156" s="1" t="str">
        <f>IF(ISNUMBER('Table 1. Total'!CH82-'Table 2. Foreign'!CH156),'Table 1. Total'!CH82-'Table 2. Foreign'!CH156,"…")</f>
        <v>…</v>
      </c>
      <c r="CI156" s="1" t="str">
        <f>IF(ISNUMBER('Table 1. Total'!CI82-'Table 2. Foreign'!CI156),'Table 1. Total'!CI82-'Table 2. Foreign'!CI156,"…")</f>
        <v>…</v>
      </c>
    </row>
    <row r="157" spans="1:87">
      <c r="A157" t="s">
        <v>67</v>
      </c>
      <c r="B157" s="1" t="str">
        <f>IF(ISNUMBER('Table 1. Total'!B83-'Table 2. Foreign'!B157),'Table 1. Total'!B83-'Table 2. Foreign'!B157,"…")</f>
        <v>…</v>
      </c>
      <c r="C157" s="1" t="str">
        <f>IF(ISNUMBER('Table 1. Total'!C83-'Table 2. Foreign'!C157),'Table 1. Total'!C83-'Table 2. Foreign'!C157,"…")</f>
        <v>…</v>
      </c>
      <c r="D157" s="1" t="str">
        <f>IF(ISNUMBER('Table 1. Total'!D83-'Table 2. Foreign'!D157),'Table 1. Total'!D83-'Table 2. Foreign'!D157,"…")</f>
        <v>…</v>
      </c>
      <c r="E157" s="1" t="str">
        <f>IF(ISNUMBER('Table 1. Total'!E83-'Table 2. Foreign'!E157),'Table 1. Total'!E83-'Table 2. Foreign'!E157,"…")</f>
        <v>…</v>
      </c>
      <c r="F157" s="1" t="str">
        <f>IF(ISNUMBER('Table 1. Total'!F83-'Table 2. Foreign'!F157),'Table 1. Total'!F83-'Table 2. Foreign'!F157,"…")</f>
        <v>…</v>
      </c>
      <c r="G157" s="1" t="str">
        <f>IF(ISNUMBER('Table 1. Total'!G83-'Table 2. Foreign'!G157),'Table 1. Total'!G83-'Table 2. Foreign'!G157,"…")</f>
        <v>…</v>
      </c>
      <c r="H157" s="1" t="str">
        <f>IF(ISNUMBER('Table 1. Total'!H83-'Table 2. Foreign'!H157),'Table 1. Total'!H83-'Table 2. Foreign'!H157,"…")</f>
        <v>…</v>
      </c>
      <c r="I157" s="1" t="str">
        <f>IF(ISNUMBER('Table 1. Total'!I83-'Table 2. Foreign'!I157),'Table 1. Total'!I83-'Table 2. Foreign'!I157,"…")</f>
        <v>…</v>
      </c>
      <c r="J157" s="1" t="str">
        <f>IF(ISNUMBER('Table 1. Total'!J83-'Table 2. Foreign'!J157),'Table 1. Total'!J83-'Table 2. Foreign'!J157,"…")</f>
        <v>…</v>
      </c>
      <c r="K157" s="1" t="str">
        <f>IF(ISNUMBER('Table 1. Total'!K83-'Table 2. Foreign'!K157),'Table 1. Total'!K83-'Table 2. Foreign'!K157,"…")</f>
        <v>…</v>
      </c>
      <c r="L157" s="1" t="str">
        <f>IF(ISNUMBER('Table 1. Total'!L83-'Table 2. Foreign'!L157),'Table 1. Total'!L83-'Table 2. Foreign'!L157,"…")</f>
        <v>…</v>
      </c>
      <c r="M157" s="1" t="str">
        <f>IF(ISNUMBER('Table 1. Total'!M83-'Table 2. Foreign'!M157),'Table 1. Total'!M83-'Table 2. Foreign'!M157,"…")</f>
        <v>…</v>
      </c>
      <c r="N157" s="1" t="str">
        <f>IF(ISNUMBER('Table 1. Total'!N83-'Table 2. Foreign'!N157),'Table 1. Total'!N83-'Table 2. Foreign'!N157,"…")</f>
        <v>…</v>
      </c>
      <c r="O157" s="1" t="str">
        <f>IF(ISNUMBER('Table 1. Total'!O83-'Table 2. Foreign'!O157),'Table 1. Total'!O83-'Table 2. Foreign'!O157,"…")</f>
        <v>…</v>
      </c>
      <c r="P157" s="1" t="str">
        <f>IF(ISNUMBER('Table 1. Total'!P83-'Table 2. Foreign'!P157),'Table 1. Total'!P83-'Table 2. Foreign'!P157,"…")</f>
        <v>…</v>
      </c>
      <c r="Q157" s="1" t="str">
        <f>IF(ISNUMBER('Table 1. Total'!Q83-'Table 2. Foreign'!Q157),'Table 1. Total'!Q83-'Table 2. Foreign'!Q157,"…")</f>
        <v>…</v>
      </c>
      <c r="R157" s="1" t="str">
        <f>IF(ISNUMBER('Table 1. Total'!R83-'Table 2. Foreign'!R157),'Table 1. Total'!R83-'Table 2. Foreign'!R157,"…")</f>
        <v>…</v>
      </c>
      <c r="S157" s="1" t="str">
        <f>IF(ISNUMBER('Table 1. Total'!S83-'Table 2. Foreign'!S157),'Table 1. Total'!S83-'Table 2. Foreign'!S157,"…")</f>
        <v>…</v>
      </c>
      <c r="T157" s="1" t="str">
        <f>IF(ISNUMBER('Table 1. Total'!T83-'Table 2. Foreign'!T157),'Table 1. Total'!T83-'Table 2. Foreign'!T157,"…")</f>
        <v>…</v>
      </c>
      <c r="U157" s="1" t="str">
        <f>IF(ISNUMBER('Table 1. Total'!U83-'Table 2. Foreign'!U157),'Table 1. Total'!U83-'Table 2. Foreign'!U157,"…")</f>
        <v>…</v>
      </c>
      <c r="V157" s="1">
        <f>IF(ISNUMBER('Table 1. Total'!V83-'Table 2. Foreign'!V157),'Table 1. Total'!V83-'Table 2. Foreign'!V157,"…")</f>
        <v>1.3129999999999999</v>
      </c>
      <c r="W157" s="1">
        <f>IF(ISNUMBER('Table 1. Total'!W83-'Table 2. Foreign'!W157),'Table 1. Total'!W83-'Table 2. Foreign'!W157,"…")</f>
        <v>1.3980000000000001</v>
      </c>
      <c r="X157" s="1">
        <f>IF(ISNUMBER('Table 1. Total'!X83-'Table 2. Foreign'!X157),'Table 1. Total'!X83-'Table 2. Foreign'!X157,"…")</f>
        <v>1.4260000000000002</v>
      </c>
      <c r="Y157" s="1">
        <f>IF(ISNUMBER('Table 1. Total'!Y83-'Table 2. Foreign'!Y157),'Table 1. Total'!Y83-'Table 2. Foreign'!Y157,"…")</f>
        <v>1.4630000000000001</v>
      </c>
      <c r="Z157" s="1">
        <f>IF(ISNUMBER('Table 1. Total'!Z83-'Table 2. Foreign'!Z157),'Table 1. Total'!Z83-'Table 2. Foreign'!Z157,"…")</f>
        <v>1.4379999999999999</v>
      </c>
      <c r="AA157" s="1">
        <f>IF(ISNUMBER('Table 1. Total'!AA83-'Table 2. Foreign'!AA157),'Table 1. Total'!AA83-'Table 2. Foreign'!AA157,"…")</f>
        <v>1.726</v>
      </c>
      <c r="AB157" s="1">
        <f>IF(ISNUMBER('Table 1. Total'!AB83-'Table 2. Foreign'!AB157),'Table 1. Total'!AB83-'Table 2. Foreign'!AB157,"…")</f>
        <v>1.718</v>
      </c>
      <c r="AC157" s="1">
        <f>IF(ISNUMBER('Table 1. Total'!AC83-'Table 2. Foreign'!AC157),'Table 1. Total'!AC83-'Table 2. Foreign'!AC157,"…")</f>
        <v>1.7189999999999999</v>
      </c>
      <c r="AD157" s="1">
        <f>IF(ISNUMBER('Table 1. Total'!AD83-'Table 2. Foreign'!AD157),'Table 1. Total'!AD83-'Table 2. Foreign'!AD157,"…")</f>
        <v>1.8919999999999999</v>
      </c>
      <c r="AE157" s="1">
        <f>IF(ISNUMBER('Table 1. Total'!AE83-'Table 2. Foreign'!AE157),'Table 1. Total'!AE83-'Table 2. Foreign'!AE157,"…")</f>
        <v>1.9359999999999999</v>
      </c>
      <c r="AF157" s="1">
        <f>IF(ISNUMBER('Table 1. Total'!AF83-'Table 2. Foreign'!AF157),'Table 1. Total'!AF83-'Table 2. Foreign'!AF157,"…")</f>
        <v>1.262</v>
      </c>
      <c r="AG157" s="1">
        <f>IF(ISNUMBER('Table 1. Total'!AG83-'Table 2. Foreign'!AG157),'Table 1. Total'!AG83-'Table 2. Foreign'!AG157,"…")</f>
        <v>1.302</v>
      </c>
      <c r="AH157" s="1">
        <f>IF(ISNUMBER('Table 1. Total'!AH83-'Table 2. Foreign'!AH157),'Table 1. Total'!AH83-'Table 2. Foreign'!AH157,"…")</f>
        <v>1.3220000000000001</v>
      </c>
      <c r="AI157" s="1">
        <f>IF(ISNUMBER('Table 1. Total'!AI83-'Table 2. Foreign'!AI157),'Table 1. Total'!AI83-'Table 2. Foreign'!AI157,"…")</f>
        <v>0.84099999999999997</v>
      </c>
      <c r="AJ157" s="1">
        <f>IF(ISNUMBER('Table 1. Total'!AJ83-'Table 2. Foreign'!AJ157),'Table 1. Total'!AJ83-'Table 2. Foreign'!AJ157,"…")</f>
        <v>0.125</v>
      </c>
      <c r="AK157" s="1">
        <f>IF(ISNUMBER('Table 1. Total'!AK83-'Table 2. Foreign'!AK157),'Table 1. Total'!AK83-'Table 2. Foreign'!AK157,"…")</f>
        <v>8.5999999999999854E-2</v>
      </c>
      <c r="AL157" s="1">
        <f>IF(ISNUMBER('Table 1. Total'!AL83-'Table 2. Foreign'!AL157),'Table 1. Total'!AL83-'Table 2. Foreign'!AL157,"…")</f>
        <v>8.8999999999999968E-2</v>
      </c>
      <c r="AM157" s="1">
        <f>IF(ISNUMBER('Table 1. Total'!AM83-'Table 2. Foreign'!AM157),'Table 1. Total'!AM83-'Table 2. Foreign'!AM157,"…")</f>
        <v>0.29100000000000037</v>
      </c>
      <c r="AN157" s="1">
        <f>IF(ISNUMBER('Table 1. Total'!AN83-'Table 2. Foreign'!AN157),'Table 1. Total'!AN83-'Table 2. Foreign'!AN157,"…")</f>
        <v>0.33199999999999985</v>
      </c>
      <c r="AO157" s="1">
        <f>IF(ISNUMBER('Table 1. Total'!AO83-'Table 2. Foreign'!AO157),'Table 1. Total'!AO83-'Table 2. Foreign'!AO157,"…")</f>
        <v>0.33400000000000052</v>
      </c>
      <c r="AP157" s="1">
        <f>IF(ISNUMBER('Table 1. Total'!AP83-'Table 2. Foreign'!AP157),'Table 1. Total'!AP83-'Table 2. Foreign'!AP157,"…")</f>
        <v>0.35000000000000053</v>
      </c>
      <c r="AQ157" s="1">
        <f>IF(ISNUMBER('Table 1. Total'!AQ83-'Table 2. Foreign'!AQ157),'Table 1. Total'!AQ83-'Table 2. Foreign'!AQ157,"…")</f>
        <v>0.36500000000000021</v>
      </c>
      <c r="AR157" s="1">
        <f>IF(ISNUMBER('Table 1. Total'!AR83-'Table 2. Foreign'!AR157),'Table 1. Total'!AR83-'Table 2. Foreign'!AR157,"…")</f>
        <v>0.35099999999999998</v>
      </c>
      <c r="AS157" s="1">
        <f>IF(ISNUMBER('Table 1. Total'!AS83-'Table 2. Foreign'!AS157),'Table 1. Total'!AS83-'Table 2. Foreign'!AS157,"…")</f>
        <v>0.16500000000000004</v>
      </c>
      <c r="AT157" s="1">
        <f>IF(ISNUMBER('Table 1. Total'!AT83-'Table 2. Foreign'!AT157),'Table 1. Total'!AT83-'Table 2. Foreign'!AT157,"…")</f>
        <v>0.17399999999999993</v>
      </c>
      <c r="AU157" s="1">
        <f>IF(ISNUMBER('Table 1. Total'!AU83-'Table 2. Foreign'!AU157),'Table 1. Total'!AU83-'Table 2. Foreign'!AU157,"…")</f>
        <v>0.44899999999999984</v>
      </c>
      <c r="AV157" s="1">
        <f>IF(ISNUMBER('Table 1. Total'!AV83-'Table 2. Foreign'!AV157),'Table 1. Total'!AV83-'Table 2. Foreign'!AV157,"…")</f>
        <v>0.59099999999999975</v>
      </c>
      <c r="AW157" s="1">
        <f>IF(ISNUMBER('Table 1. Total'!AW83-'Table 2. Foreign'!AW157),'Table 1. Total'!AW83-'Table 2. Foreign'!AW157,"…")</f>
        <v>1.67</v>
      </c>
      <c r="AX157" s="1">
        <f>IF(ISNUMBER('Table 1. Total'!AX83-'Table 2. Foreign'!AX157),'Table 1. Total'!AX83-'Table 2. Foreign'!AX157,"…")</f>
        <v>1.6670000000000003</v>
      </c>
      <c r="AY157" s="1">
        <f>IF(ISNUMBER('Table 1. Total'!AY83-'Table 2. Foreign'!AY157),'Table 1. Total'!AY83-'Table 2. Foreign'!AY157,"…")</f>
        <v>1.6880000000000002</v>
      </c>
      <c r="AZ157" s="1">
        <f>IF(ISNUMBER('Table 1. Total'!AZ83-'Table 2. Foreign'!AZ157),'Table 1. Total'!AZ83-'Table 2. Foreign'!AZ157,"…")</f>
        <v>1.5209999999999999</v>
      </c>
      <c r="BA157" s="1">
        <f>IF(ISNUMBER('Table 1. Total'!BA83-'Table 2. Foreign'!BA157),'Table 1. Total'!BA83-'Table 2. Foreign'!BA157,"…")</f>
        <v>5.652000000000001</v>
      </c>
      <c r="BB157" s="1">
        <f>IF(ISNUMBER('Table 1. Total'!BB83-'Table 2. Foreign'!BB157),'Table 1. Total'!BB83-'Table 2. Foreign'!BB157,"…")</f>
        <v>3.7349999999999994</v>
      </c>
      <c r="BC157" s="1">
        <f>IF(ISNUMBER('Table 1. Total'!BC83-'Table 2. Foreign'!BC157),'Table 1. Total'!BC83-'Table 2. Foreign'!BC157,"…")</f>
        <v>3.0609999999999999</v>
      </c>
      <c r="BD157" s="1">
        <f>IF(ISNUMBER('Table 1. Total'!BD83-'Table 2. Foreign'!BD157),'Table 1. Total'!BD83-'Table 2. Foreign'!BD157,"…")</f>
        <v>3.0559999999999992</v>
      </c>
      <c r="BE157" s="1">
        <f>IF(ISNUMBER('Table 1. Total'!BE83-'Table 2. Foreign'!BE157),'Table 1. Total'!BE83-'Table 2. Foreign'!BE157,"…")</f>
        <v>1.8460000000000001</v>
      </c>
      <c r="BF157" s="1">
        <f>IF(ISNUMBER('Table 1. Total'!BF83-'Table 2. Foreign'!BF157),'Table 1. Total'!BF83-'Table 2. Foreign'!BF157,"…")</f>
        <v>1.3550000000000004</v>
      </c>
      <c r="BG157" s="1">
        <f>IF(ISNUMBER('Table 1. Total'!BG83-'Table 2. Foreign'!BG157),'Table 1. Total'!BG83-'Table 2. Foreign'!BG157,"…")</f>
        <v>3.5519999999999978</v>
      </c>
      <c r="BH157" s="1">
        <f>IF(ISNUMBER('Table 1. Total'!BH83-'Table 2. Foreign'!BH157),'Table 1. Total'!BH83-'Table 2. Foreign'!BH157,"…")</f>
        <v>3.7419999999999991</v>
      </c>
      <c r="BI157" s="1">
        <f>IF(ISNUMBER('Table 1. Total'!BI83-'Table 2. Foreign'!BI157),'Table 1. Total'!BI83-'Table 2. Foreign'!BI157,"…")</f>
        <v>6.5189999999999984</v>
      </c>
      <c r="BJ157" s="1">
        <f>IF(ISNUMBER('Table 1. Total'!BJ83-'Table 2. Foreign'!BJ157),'Table 1. Total'!BJ83-'Table 2. Foreign'!BJ157,"…")</f>
        <v>6.4610000000000021</v>
      </c>
      <c r="BK157" s="1">
        <f>IF(ISNUMBER('Table 1. Total'!BK83-'Table 2. Foreign'!BK157),'Table 1. Total'!BK83-'Table 2. Foreign'!BK157,"…")</f>
        <v>10.015000000000001</v>
      </c>
      <c r="BL157" s="1">
        <f>IF(ISNUMBER('Table 1. Total'!BL83-'Table 2. Foreign'!BL157),'Table 1. Total'!BL83-'Table 2. Foreign'!BL157,"…")</f>
        <v>10.119</v>
      </c>
      <c r="BM157" s="1">
        <f>IF(ISNUMBER('Table 1. Total'!BM83-'Table 2. Foreign'!BM157),'Table 1. Total'!BM83-'Table 2. Foreign'!BM157,"…")</f>
        <v>12.381</v>
      </c>
      <c r="BN157" s="1">
        <f>IF(ISNUMBER('Table 1. Total'!BN83-'Table 2. Foreign'!BN157),'Table 1. Total'!BN83-'Table 2. Foreign'!BN157,"…")</f>
        <v>12.491</v>
      </c>
      <c r="BO157" s="1">
        <f>IF(ISNUMBER('Table 1. Total'!BO83-'Table 2. Foreign'!BO157),'Table 1. Total'!BO83-'Table 2. Foreign'!BO157,"…")</f>
        <v>17.149999999999999</v>
      </c>
      <c r="BP157" s="1">
        <f>IF(ISNUMBER('Table 1. Total'!BP83-'Table 2. Foreign'!BP157),'Table 1. Total'!BP83-'Table 2. Foreign'!BP157,"…")</f>
        <v>17.552999999999997</v>
      </c>
      <c r="BQ157" s="1">
        <f>IF(ISNUMBER('Table 1. Total'!BQ83-'Table 2. Foreign'!BQ157),'Table 1. Total'!BQ83-'Table 2. Foreign'!BQ157,"…")</f>
        <v>17.994</v>
      </c>
      <c r="BR157" s="1">
        <f>IF(ISNUMBER('Table 1. Total'!BR83-'Table 2. Foreign'!BR157),'Table 1. Total'!BR83-'Table 2. Foreign'!BR157,"…")</f>
        <v>21.536999999999995</v>
      </c>
      <c r="BS157" s="1">
        <f>IF(ISNUMBER('Table 1. Total'!BS83-'Table 2. Foreign'!BS157),'Table 1. Total'!BS83-'Table 2. Foreign'!BS157,"…")</f>
        <v>21.961000000000002</v>
      </c>
      <c r="BT157" s="1">
        <f>IF(ISNUMBER('Table 1. Total'!BT83-'Table 2. Foreign'!BT157),'Table 1. Total'!BT83-'Table 2. Foreign'!BT157,"…")</f>
        <v>25.839999999999996</v>
      </c>
      <c r="BU157" s="1">
        <f>IF(ISNUMBER('Table 1. Total'!BU83-'Table 2. Foreign'!BU157),'Table 1. Total'!BU83-'Table 2. Foreign'!BU157,"…")</f>
        <v>26.788</v>
      </c>
      <c r="BV157" s="1">
        <f>IF(ISNUMBER('Table 1. Total'!BV83-'Table 2. Foreign'!BV157),'Table 1. Total'!BV83-'Table 2. Foreign'!BV157,"…")</f>
        <v>27.078999999999997</v>
      </c>
      <c r="BW157" s="1">
        <f>IF(ISNUMBER('Table 1. Total'!BW83-'Table 2. Foreign'!BW157),'Table 1. Total'!BW83-'Table 2. Foreign'!BW157,"…")</f>
        <v>27.285</v>
      </c>
      <c r="BX157" s="1">
        <f>IF(ISNUMBER('Table 1. Total'!BX83-'Table 2. Foreign'!BX157),'Table 1. Total'!BX83-'Table 2. Foreign'!BX157,"…")</f>
        <v>27.315999999999999</v>
      </c>
      <c r="BY157" s="1">
        <f>IF(ISNUMBER('Table 1. Total'!BY83-'Table 2. Foreign'!BY157),'Table 1. Total'!BY83-'Table 2. Foreign'!BY157,"…")</f>
        <v>27.831</v>
      </c>
      <c r="BZ157" s="1">
        <f>IF(ISNUMBER('Table 1. Total'!BZ83-'Table 2. Foreign'!BZ157),'Table 1. Total'!BZ83-'Table 2. Foreign'!BZ157,"…")</f>
        <v>26.432000000000002</v>
      </c>
      <c r="CA157" s="1">
        <f>IF(ISNUMBER('Table 1. Total'!CA83-'Table 2. Foreign'!CA157),'Table 1. Total'!CA83-'Table 2. Foreign'!CA157,"…")</f>
        <v>26.740000000000002</v>
      </c>
      <c r="CB157" s="1">
        <f>IF(ISNUMBER('Table 1. Total'!CB83-'Table 2. Foreign'!CB157),'Table 1. Total'!CB83-'Table 2. Foreign'!CB157,"…")</f>
        <v>27.123999999999999</v>
      </c>
      <c r="CC157" s="1">
        <f>IF(ISNUMBER('Table 1. Total'!CC83-'Table 2. Foreign'!CC157),'Table 1. Total'!CC83-'Table 2. Foreign'!CC157,"…")</f>
        <v>28.741</v>
      </c>
      <c r="CD157" s="1">
        <f>IF(ISNUMBER('Table 1. Total'!CD83-'Table 2. Foreign'!CD157),'Table 1. Total'!CD83-'Table 2. Foreign'!CD157,"…")</f>
        <v>28.514000000000003</v>
      </c>
      <c r="CE157" s="1">
        <f>IF(ISNUMBER('Table 1. Total'!CE83-'Table 2. Foreign'!CE157),'Table 1. Total'!CE83-'Table 2. Foreign'!CE157,"…")</f>
        <v>27.015999999999998</v>
      </c>
      <c r="CF157" s="1">
        <f>IF(ISNUMBER('Table 1. Total'!CF83-'Table 2. Foreign'!CF157),'Table 1. Total'!CF83-'Table 2. Foreign'!CF157,"…")</f>
        <v>27.434000000000001</v>
      </c>
      <c r="CG157" s="1">
        <f>IF(ISNUMBER('Table 1. Total'!CG83-'Table 2. Foreign'!CG157),'Table 1. Total'!CG83-'Table 2. Foreign'!CG157,"…")</f>
        <v>25.871000000000002</v>
      </c>
      <c r="CH157" s="1">
        <f>IF(ISNUMBER('Table 1. Total'!CH83-'Table 2. Foreign'!CH157),'Table 1. Total'!CH83-'Table 2. Foreign'!CH157,"…")</f>
        <v>27.640999999999998</v>
      </c>
      <c r="CI157" s="1">
        <f>IF(ISNUMBER('Table 1. Total'!CI83-'Table 2. Foreign'!CI157),'Table 1. Total'!CI83-'Table 2. Foreign'!CI157,"…")</f>
        <v>23.945999999999998</v>
      </c>
    </row>
    <row r="158" spans="1:87">
      <c r="A158" t="s">
        <v>68</v>
      </c>
      <c r="B158" s="1">
        <f>IF(ISNUMBER('Table 1. Total'!B84-'Table 2. Foreign'!B158),'Table 1. Total'!B84-'Table 2. Foreign'!B158,"…")</f>
        <v>0.16499999999999915</v>
      </c>
      <c r="C158" s="1">
        <f>IF(ISNUMBER('Table 1. Total'!C84-'Table 2. Foreign'!C158),'Table 1. Total'!C84-'Table 2. Foreign'!C158,"…")</f>
        <v>0.1639999999999997</v>
      </c>
      <c r="D158" s="1">
        <f>IF(ISNUMBER('Table 1. Total'!D84-'Table 2. Foreign'!D158),'Table 1. Total'!D84-'Table 2. Foreign'!D158,"…")</f>
        <v>0.16800000000000104</v>
      </c>
      <c r="E158" s="1">
        <f>IF(ISNUMBER('Table 1. Total'!E84-'Table 2. Foreign'!E158),'Table 1. Total'!E84-'Table 2. Foreign'!E158,"…")</f>
        <v>0.1769999999999996</v>
      </c>
      <c r="F158" s="1">
        <f>IF(ISNUMBER('Table 1. Total'!F84-'Table 2. Foreign'!F158),'Table 1. Total'!F84-'Table 2. Foreign'!F158,"…")</f>
        <v>0.17500000000000071</v>
      </c>
      <c r="G158" s="1">
        <f>IF(ISNUMBER('Table 1. Total'!G84-'Table 2. Foreign'!G158),'Table 1. Total'!G84-'Table 2. Foreign'!G158,"…")</f>
        <v>0.16600000000000037</v>
      </c>
      <c r="H158" s="1">
        <f>IF(ISNUMBER('Table 1. Total'!H84-'Table 2. Foreign'!H158),'Table 1. Total'!H84-'Table 2. Foreign'!H158,"…")</f>
        <v>0.17799999999999905</v>
      </c>
      <c r="I158" s="1">
        <f>IF(ISNUMBER('Table 1. Total'!I84-'Table 2. Foreign'!I158),'Table 1. Total'!I84-'Table 2. Foreign'!I158,"…")</f>
        <v>0.16999999999999993</v>
      </c>
      <c r="J158" s="1">
        <f>IF(ISNUMBER('Table 1. Total'!J84-'Table 2. Foreign'!J158),'Table 1. Total'!J84-'Table 2. Foreign'!J158,"…")</f>
        <v>0.15599999999999881</v>
      </c>
      <c r="K158" s="1">
        <f>IF(ISNUMBER('Table 1. Total'!K84-'Table 2. Foreign'!K158),'Table 1. Total'!K84-'Table 2. Foreign'!K158,"…")</f>
        <v>7.0000000000000284E-2</v>
      </c>
      <c r="L158" s="1">
        <f>IF(ISNUMBER('Table 1. Total'!L84-'Table 2. Foreign'!L158),'Table 1. Total'!L84-'Table 2. Foreign'!L158,"…")</f>
        <v>8.3000000000001961E-2</v>
      </c>
      <c r="M158" s="1">
        <f>IF(ISNUMBER('Table 1. Total'!M84-'Table 2. Foreign'!M158),'Table 1. Total'!M84-'Table 2. Foreign'!M158,"…")</f>
        <v>8.6999999999999744E-2</v>
      </c>
      <c r="N158" s="1">
        <f>IF(ISNUMBER('Table 1. Total'!N84-'Table 2. Foreign'!N158),'Table 1. Total'!N84-'Table 2. Foreign'!N158,"…")</f>
        <v>8.9000000000002188E-2</v>
      </c>
      <c r="O158" s="1">
        <f>IF(ISNUMBER('Table 1. Total'!O84-'Table 2. Foreign'!O158),'Table 1. Total'!O84-'Table 2. Foreign'!O158,"…")</f>
        <v>0.11699999999999733</v>
      </c>
      <c r="P158" s="1">
        <f>IF(ISNUMBER('Table 1. Total'!P84-'Table 2. Foreign'!P158),'Table 1. Total'!P84-'Table 2. Foreign'!P158,"…")</f>
        <v>0.12300000000000111</v>
      </c>
      <c r="Q158" s="1">
        <f>IF(ISNUMBER('Table 1. Total'!Q84-'Table 2. Foreign'!Q158),'Table 1. Total'!Q84-'Table 2. Foreign'!Q158,"…")</f>
        <v>0.14199999999999946</v>
      </c>
      <c r="R158" s="1">
        <f>IF(ISNUMBER('Table 1. Total'!R84-'Table 2. Foreign'!R158),'Table 1. Total'!R84-'Table 2. Foreign'!R158,"…")</f>
        <v>0.15500000000000114</v>
      </c>
      <c r="S158" s="1">
        <f>IF(ISNUMBER('Table 1. Total'!S84-'Table 2. Foreign'!S158),'Table 1. Total'!S84-'Table 2. Foreign'!S158,"…")</f>
        <v>0.15700000000000003</v>
      </c>
      <c r="T158" s="1">
        <f>IF(ISNUMBER('Table 1. Total'!T84-'Table 2. Foreign'!T158),'Table 1. Total'!T84-'Table 2. Foreign'!T158,"…")</f>
        <v>0.12900000000000134</v>
      </c>
      <c r="U158" s="1">
        <f>IF(ISNUMBER('Table 1. Total'!U84-'Table 2. Foreign'!U158),'Table 1. Total'!U84-'Table 2. Foreign'!U158,"…")</f>
        <v>0.18900000000000006</v>
      </c>
      <c r="V158" s="1">
        <f>IF(ISNUMBER('Table 1. Total'!V84-'Table 2. Foreign'!V158),'Table 1. Total'!V84-'Table 2. Foreign'!V158,"…")</f>
        <v>0.17299999999999827</v>
      </c>
      <c r="W158" s="1">
        <f>IF(ISNUMBER('Table 1. Total'!W84-'Table 2. Foreign'!W158),'Table 1. Total'!W84-'Table 2. Foreign'!W158,"…")</f>
        <v>0.28399999999999892</v>
      </c>
      <c r="X158" s="1">
        <f>IF(ISNUMBER('Table 1. Total'!X84-'Table 2. Foreign'!X158),'Table 1. Total'!X84-'Table 2. Foreign'!X158,"…")</f>
        <v>0.50399999999999778</v>
      </c>
      <c r="Y158" s="1">
        <f>IF(ISNUMBER('Table 1. Total'!Y84-'Table 2. Foreign'!Y158),'Table 1. Total'!Y84-'Table 2. Foreign'!Y158,"…")</f>
        <v>0.49500000000000099</v>
      </c>
      <c r="Z158" s="1">
        <f>IF(ISNUMBER('Table 1. Total'!Z84-'Table 2. Foreign'!Z158),'Table 1. Total'!Z84-'Table 2. Foreign'!Z158,"…")</f>
        <v>0.54300000000000281</v>
      </c>
      <c r="AA158" s="1">
        <f>IF(ISNUMBER('Table 1. Total'!AA84-'Table 2. Foreign'!AA158),'Table 1. Total'!AA84-'Table 2. Foreign'!AA158,"…")</f>
        <v>0.74899999999999878</v>
      </c>
      <c r="AB158" s="1">
        <f>IF(ISNUMBER('Table 1. Total'!AB84-'Table 2. Foreign'!AB158),'Table 1. Total'!AB84-'Table 2. Foreign'!AB158,"…")</f>
        <v>0.75300000000000011</v>
      </c>
      <c r="AC158" s="1">
        <f>IF(ISNUMBER('Table 1. Total'!AC84-'Table 2. Foreign'!AC158),'Table 1. Total'!AC84-'Table 2. Foreign'!AC158,"…")</f>
        <v>0.83699999999999974</v>
      </c>
      <c r="AD158" s="1">
        <f>IF(ISNUMBER('Table 1. Total'!AD84-'Table 2. Foreign'!AD158),'Table 1. Total'!AD84-'Table 2. Foreign'!AD158,"…")</f>
        <v>1.0529999999999973</v>
      </c>
      <c r="AE158" s="1">
        <f>IF(ISNUMBER('Table 1. Total'!AE84-'Table 2. Foreign'!AE158),'Table 1. Total'!AE84-'Table 2. Foreign'!AE158,"…")</f>
        <v>1.1380000000000017</v>
      </c>
      <c r="AF158" s="1">
        <f>IF(ISNUMBER('Table 1. Total'!AF84-'Table 2. Foreign'!AF158),'Table 1. Total'!AF84-'Table 2. Foreign'!AF158,"…")</f>
        <v>1.1230000000000011</v>
      </c>
      <c r="AG158" s="1">
        <f>IF(ISNUMBER('Table 1. Total'!AG84-'Table 2. Foreign'!AG158),'Table 1. Total'!AG84-'Table 2. Foreign'!AG158,"…")</f>
        <v>1.3090000000000011</v>
      </c>
      <c r="AH158" s="1">
        <f>IF(ISNUMBER('Table 1. Total'!AH84-'Table 2. Foreign'!AH158),'Table 1. Total'!AH84-'Table 2. Foreign'!AH158,"…")</f>
        <v>1.5829999999999984</v>
      </c>
      <c r="AI158" s="1">
        <f>IF(ISNUMBER('Table 1. Total'!AI84-'Table 2. Foreign'!AI158),'Table 1. Total'!AI84-'Table 2. Foreign'!AI158,"…")</f>
        <v>1.8389999999999986</v>
      </c>
      <c r="AJ158" s="1">
        <f>IF(ISNUMBER('Table 1. Total'!AJ84-'Table 2. Foreign'!AJ158),'Table 1. Total'!AJ84-'Table 2. Foreign'!AJ158,"…")</f>
        <v>1.8539999999999992</v>
      </c>
      <c r="AK158" s="1">
        <f>IF(ISNUMBER('Table 1. Total'!AK84-'Table 2. Foreign'!AK158),'Table 1. Total'!AK84-'Table 2. Foreign'!AK158,"…")</f>
        <v>1.9160000000000004</v>
      </c>
      <c r="AL158" s="1">
        <f>IF(ISNUMBER('Table 1. Total'!AL84-'Table 2. Foreign'!AL158),'Table 1. Total'!AL84-'Table 2. Foreign'!AL158,"…")</f>
        <v>2.384999999999998</v>
      </c>
      <c r="AM158" s="1">
        <f>IF(ISNUMBER('Table 1. Total'!AM84-'Table 2. Foreign'!AM158),'Table 1. Total'!AM84-'Table 2. Foreign'!AM158,"…")</f>
        <v>3.647000000000002</v>
      </c>
      <c r="AN158" s="1">
        <f>IF(ISNUMBER('Table 1. Total'!AN84-'Table 2. Foreign'!AN158),'Table 1. Total'!AN84-'Table 2. Foreign'!AN158,"…")</f>
        <v>4.2950000000000017</v>
      </c>
      <c r="AO158" s="1">
        <f>IF(ISNUMBER('Table 1. Total'!AO84-'Table 2. Foreign'!AO158),'Table 1. Total'!AO84-'Table 2. Foreign'!AO158,"…")</f>
        <v>3.3780000000000001</v>
      </c>
      <c r="AP158" s="1">
        <f>IF(ISNUMBER('Table 1. Total'!AP84-'Table 2. Foreign'!AP158),'Table 1. Total'!AP84-'Table 2. Foreign'!AP158,"…")</f>
        <v>4.3569999999999993</v>
      </c>
      <c r="AQ158" s="1">
        <f>IF(ISNUMBER('Table 1. Total'!AQ84-'Table 2. Foreign'!AQ158),'Table 1. Total'!AQ84-'Table 2. Foreign'!AQ158,"…")</f>
        <v>4.4340000000000011</v>
      </c>
      <c r="AR158" s="1">
        <f>IF(ISNUMBER('Table 1. Total'!AR84-'Table 2. Foreign'!AR158),'Table 1. Total'!AR84-'Table 2. Foreign'!AR158,"…")</f>
        <v>3.9489999999999981</v>
      </c>
      <c r="AS158" s="1">
        <f>IF(ISNUMBER('Table 1. Total'!AS84-'Table 2. Foreign'!AS158),'Table 1. Total'!AS84-'Table 2. Foreign'!AS158,"…")</f>
        <v>3.9710000000000001</v>
      </c>
      <c r="AT158" s="1">
        <f>IF(ISNUMBER('Table 1. Total'!AT84-'Table 2. Foreign'!AT158),'Table 1. Total'!AT84-'Table 2. Foreign'!AT158,"…")</f>
        <v>3.5159999999999982</v>
      </c>
      <c r="AU158" s="1">
        <f>IF(ISNUMBER('Table 1. Total'!AU84-'Table 2. Foreign'!AU158),'Table 1. Total'!AU84-'Table 2. Foreign'!AU158,"…")</f>
        <v>4.0040000000000013</v>
      </c>
      <c r="AV158" s="1">
        <f>IF(ISNUMBER('Table 1. Total'!AV84-'Table 2. Foreign'!AV158),'Table 1. Total'!AV84-'Table 2. Foreign'!AV158,"…")</f>
        <v>4.4350000000000023</v>
      </c>
      <c r="AW158" s="1">
        <f>IF(ISNUMBER('Table 1. Total'!AW84-'Table 2. Foreign'!AW158),'Table 1. Total'!AW84-'Table 2. Foreign'!AW158,"…")</f>
        <v>3.25</v>
      </c>
      <c r="AX158" s="1">
        <f>IF(ISNUMBER('Table 1. Total'!AX84-'Table 2. Foreign'!AX158),'Table 1. Total'!AX84-'Table 2. Foreign'!AX158,"…")</f>
        <v>3.8670000000000009</v>
      </c>
      <c r="AY158" s="1">
        <f>IF(ISNUMBER('Table 1. Total'!AY84-'Table 2. Foreign'!AY158),'Table 1. Total'!AY84-'Table 2. Foreign'!AY158,"…")</f>
        <v>3.1529999999999987</v>
      </c>
      <c r="AZ158" s="1">
        <f>IF(ISNUMBER('Table 1. Total'!AZ84-'Table 2. Foreign'!AZ158),'Table 1. Total'!AZ84-'Table 2. Foreign'!AZ158,"…")</f>
        <v>3.0100000000000016</v>
      </c>
      <c r="BA158" s="1">
        <f>IF(ISNUMBER('Table 1. Total'!BA84-'Table 2. Foreign'!BA158),'Table 1. Total'!BA84-'Table 2. Foreign'!BA158,"…")</f>
        <v>2.3509999999999991</v>
      </c>
      <c r="BB158" s="1">
        <f>IF(ISNUMBER('Table 1. Total'!BB84-'Table 2. Foreign'!BB158),'Table 1. Total'!BB84-'Table 2. Foreign'!BB158,"…")</f>
        <v>2.488999999999999</v>
      </c>
      <c r="BC158" s="1">
        <f>IF(ISNUMBER('Table 1. Total'!BC84-'Table 2. Foreign'!BC158),'Table 1. Total'!BC84-'Table 2. Foreign'!BC158,"…")</f>
        <v>2.7160000000000011</v>
      </c>
      <c r="BD158" s="1">
        <f>IF(ISNUMBER('Table 1. Total'!BD84-'Table 2. Foreign'!BD158),'Table 1. Total'!BD84-'Table 2. Foreign'!BD158,"…")</f>
        <v>2.6550000000000011</v>
      </c>
      <c r="BE158" s="1">
        <f>IF(ISNUMBER('Table 1. Total'!BE84-'Table 2. Foreign'!BE158),'Table 1. Total'!BE84-'Table 2. Foreign'!BE158,"…")</f>
        <v>2.5489999999999995</v>
      </c>
      <c r="BF158" s="1">
        <f>IF(ISNUMBER('Table 1. Total'!BF84-'Table 2. Foreign'!BF158),'Table 1. Total'!BF84-'Table 2. Foreign'!BF158,"…")</f>
        <v>2.6679999999999993</v>
      </c>
      <c r="BG158" s="1">
        <f>IF(ISNUMBER('Table 1. Total'!BG84-'Table 2. Foreign'!BG158),'Table 1. Total'!BG84-'Table 2. Foreign'!BG158,"…")</f>
        <v>2.0739999999999998</v>
      </c>
      <c r="BH158" s="1">
        <f>IF(ISNUMBER('Table 1. Total'!BH84-'Table 2. Foreign'!BH158),'Table 1. Total'!BH84-'Table 2. Foreign'!BH158,"…")</f>
        <v>2.0309999999999988</v>
      </c>
      <c r="BI158" s="1">
        <f>IF(ISNUMBER('Table 1. Total'!BI84-'Table 2. Foreign'!BI158),'Table 1. Total'!BI84-'Table 2. Foreign'!BI158,"…")</f>
        <v>2.1790000000000003</v>
      </c>
      <c r="BJ158" s="1">
        <f>IF(ISNUMBER('Table 1. Total'!BJ84-'Table 2. Foreign'!BJ158),'Table 1. Total'!BJ84-'Table 2. Foreign'!BJ158,"…")</f>
        <v>1.8019999999999996</v>
      </c>
      <c r="BK158" s="1">
        <f>IF(ISNUMBER('Table 1. Total'!BK84-'Table 2. Foreign'!BK158),'Table 1. Total'!BK84-'Table 2. Foreign'!BK158,"…")</f>
        <v>1.8499999999999996</v>
      </c>
      <c r="BL158" s="1">
        <f>IF(ISNUMBER('Table 1. Total'!BL84-'Table 2. Foreign'!BL158),'Table 1. Total'!BL84-'Table 2. Foreign'!BL158,"…")</f>
        <v>1.613999999999999</v>
      </c>
      <c r="BM158" s="1">
        <f>IF(ISNUMBER('Table 1. Total'!BM84-'Table 2. Foreign'!BM158),'Table 1. Total'!BM84-'Table 2. Foreign'!BM158,"…")</f>
        <v>1.6959999999999997</v>
      </c>
      <c r="BN158" s="1">
        <f>IF(ISNUMBER('Table 1. Total'!BN84-'Table 2. Foreign'!BN158),'Table 1. Total'!BN84-'Table 2. Foreign'!BN158,"…")</f>
        <v>1.3909999999999982</v>
      </c>
      <c r="BO158" s="1">
        <f>IF(ISNUMBER('Table 1. Total'!BO84-'Table 2. Foreign'!BO158),'Table 1. Total'!BO84-'Table 2. Foreign'!BO158,"…")</f>
        <v>1.6640000000000015</v>
      </c>
      <c r="BP158" s="1">
        <f>IF(ISNUMBER('Table 1. Total'!BP84-'Table 2. Foreign'!BP158),'Table 1. Total'!BP84-'Table 2. Foreign'!BP158,"…")</f>
        <v>1.8199999999999985</v>
      </c>
      <c r="BQ158" s="1">
        <f>IF(ISNUMBER('Table 1. Total'!BQ84-'Table 2. Foreign'!BQ158),'Table 1. Total'!BQ84-'Table 2. Foreign'!BQ158,"…")</f>
        <v>1.9879999999999995</v>
      </c>
      <c r="BR158" s="1">
        <f>IF(ISNUMBER('Table 1. Total'!BR84-'Table 2. Foreign'!BR158),'Table 1. Total'!BR84-'Table 2. Foreign'!BR158,"…")</f>
        <v>1.8150000000000013</v>
      </c>
      <c r="BS158" s="1">
        <f>IF(ISNUMBER('Table 1. Total'!BS84-'Table 2. Foreign'!BS158),'Table 1. Total'!BS84-'Table 2. Foreign'!BS158,"…")</f>
        <v>2.1049999999999986</v>
      </c>
      <c r="BT158" s="1">
        <f>IF(ISNUMBER('Table 1. Total'!BT84-'Table 2. Foreign'!BT158),'Table 1. Total'!BT84-'Table 2. Foreign'!BT158,"…")</f>
        <v>2.3960000000000008</v>
      </c>
      <c r="BU158" s="1">
        <f>IF(ISNUMBER('Table 1. Total'!BU84-'Table 2. Foreign'!BU158),'Table 1. Total'!BU84-'Table 2. Foreign'!BU158,"…")</f>
        <v>2.4699999999999989</v>
      </c>
      <c r="BV158" s="1">
        <f>IF(ISNUMBER('Table 1. Total'!BV84-'Table 2. Foreign'!BV158),'Table 1. Total'!BV84-'Table 2. Foreign'!BV158,"…")</f>
        <v>2.722999999999999</v>
      </c>
      <c r="BW158" s="1">
        <f>IF(ISNUMBER('Table 1. Total'!BW84-'Table 2. Foreign'!BW158),'Table 1. Total'!BW84-'Table 2. Foreign'!BW158,"…")</f>
        <v>3.1110000000000007</v>
      </c>
      <c r="BX158" s="1">
        <f>IF(ISNUMBER('Table 1. Total'!BX84-'Table 2. Foreign'!BX158),'Table 1. Total'!BX84-'Table 2. Foreign'!BX158,"…")</f>
        <v>3.157</v>
      </c>
      <c r="BY158" s="1">
        <f>IF(ISNUMBER('Table 1. Total'!BY84-'Table 2. Foreign'!BY158),'Table 1. Total'!BY84-'Table 2. Foreign'!BY158,"…")</f>
        <v>3.3540000000000028</v>
      </c>
      <c r="BZ158" s="1">
        <f>IF(ISNUMBER('Table 1. Total'!BZ84-'Table 2. Foreign'!BZ158),'Table 1. Total'!BZ84-'Table 2. Foreign'!BZ158,"…")</f>
        <v>3.6940000000000026</v>
      </c>
      <c r="CA158" s="1">
        <f>IF(ISNUMBER('Table 1. Total'!CA84-'Table 2. Foreign'!CA158),'Table 1. Total'!CA84-'Table 2. Foreign'!CA158,"…")</f>
        <v>3.9089999999999989</v>
      </c>
      <c r="CB158" s="1">
        <f>IF(ISNUMBER('Table 1. Total'!CB84-'Table 2. Foreign'!CB158),'Table 1. Total'!CB84-'Table 2. Foreign'!CB158,"…")</f>
        <v>4.0380000000000003</v>
      </c>
      <c r="CC158" s="1">
        <f>IF(ISNUMBER('Table 1. Total'!CC84-'Table 2. Foreign'!CC158),'Table 1. Total'!CC84-'Table 2. Foreign'!CC158,"…")</f>
        <v>4.1529999999999987</v>
      </c>
      <c r="CD158" s="1">
        <f>IF(ISNUMBER('Table 1. Total'!CD84-'Table 2. Foreign'!CD158),'Table 1. Total'!CD84-'Table 2. Foreign'!CD158,"…")</f>
        <v>4.1850000000000023</v>
      </c>
      <c r="CE158" s="1">
        <f>IF(ISNUMBER('Table 1. Total'!CE84-'Table 2. Foreign'!CE158),'Table 1. Total'!CE84-'Table 2. Foreign'!CE158,"…")</f>
        <v>4.2759999999999998</v>
      </c>
      <c r="CF158" s="1">
        <f>IF(ISNUMBER('Table 1. Total'!CF84-'Table 2. Foreign'!CF158),'Table 1. Total'!CF84-'Table 2. Foreign'!CF158,"…")</f>
        <v>4.652000000000001</v>
      </c>
      <c r="CG158" s="1">
        <f>IF(ISNUMBER('Table 1. Total'!CG84-'Table 2. Foreign'!CG158),'Table 1. Total'!CG84-'Table 2. Foreign'!CG158,"…")</f>
        <v>4.1879999999999953</v>
      </c>
      <c r="CH158" s="1">
        <f>IF(ISNUMBER('Table 1. Total'!CH84-'Table 2. Foreign'!CH158),'Table 1. Total'!CH84-'Table 2. Foreign'!CH158,"…")</f>
        <v>4.7560000000000002</v>
      </c>
      <c r="CI158" s="1">
        <f>IF(ISNUMBER('Table 1. Total'!CI84-'Table 2. Foreign'!CI158),'Table 1. Total'!CI84-'Table 2. Foreign'!CI158,"…")</f>
        <v>5.2979999999999947</v>
      </c>
    </row>
    <row r="159" spans="1:87">
      <c r="A159" t="s">
        <v>69</v>
      </c>
      <c r="B159" s="1">
        <f>IF(ISNUMBER('Table 1. Total'!B85-'Table 2. Foreign'!B159),'Table 1. Total'!B85-'Table 2. Foreign'!B159,"…")</f>
        <v>0</v>
      </c>
      <c r="C159" s="1">
        <f>IF(ISNUMBER('Table 1. Total'!C85-'Table 2. Foreign'!C159),'Table 1. Total'!C85-'Table 2. Foreign'!C159,"…")</f>
        <v>0</v>
      </c>
      <c r="D159" s="1">
        <f>IF(ISNUMBER('Table 1. Total'!D85-'Table 2. Foreign'!D159),'Table 1. Total'!D85-'Table 2. Foreign'!D159,"…")</f>
        <v>0</v>
      </c>
      <c r="E159" s="1">
        <f>IF(ISNUMBER('Table 1. Total'!E85-'Table 2. Foreign'!E159),'Table 1. Total'!E85-'Table 2. Foreign'!E159,"…")</f>
        <v>0</v>
      </c>
      <c r="F159" s="1">
        <f>IF(ISNUMBER('Table 1. Total'!F85-'Table 2. Foreign'!F159),'Table 1. Total'!F85-'Table 2. Foreign'!F159,"…")</f>
        <v>0</v>
      </c>
      <c r="G159" s="1">
        <f>IF(ISNUMBER('Table 1. Total'!G85-'Table 2. Foreign'!G159),'Table 1. Total'!G85-'Table 2. Foreign'!G159,"…")</f>
        <v>0</v>
      </c>
      <c r="H159" s="1">
        <f>IF(ISNUMBER('Table 1. Total'!H85-'Table 2. Foreign'!H159),'Table 1. Total'!H85-'Table 2. Foreign'!H159,"…")</f>
        <v>0</v>
      </c>
      <c r="I159" s="1">
        <f>IF(ISNUMBER('Table 1. Total'!I85-'Table 2. Foreign'!I159),'Table 1. Total'!I85-'Table 2. Foreign'!I159,"…")</f>
        <v>0</v>
      </c>
      <c r="J159" s="1">
        <f>IF(ISNUMBER('Table 1. Total'!J85-'Table 2. Foreign'!J159),'Table 1. Total'!J85-'Table 2. Foreign'!J159,"…")</f>
        <v>0</v>
      </c>
      <c r="K159" s="1">
        <f>IF(ISNUMBER('Table 1. Total'!K85-'Table 2. Foreign'!K159),'Table 1. Total'!K85-'Table 2. Foreign'!K159,"…")</f>
        <v>0</v>
      </c>
      <c r="L159" s="1">
        <f>IF(ISNUMBER('Table 1. Total'!L85-'Table 2. Foreign'!L159),'Table 1. Total'!L85-'Table 2. Foreign'!L159,"…")</f>
        <v>0</v>
      </c>
      <c r="M159" s="1">
        <f>IF(ISNUMBER('Table 1. Total'!M85-'Table 2. Foreign'!M159),'Table 1. Total'!M85-'Table 2. Foreign'!M159,"…")</f>
        <v>0</v>
      </c>
      <c r="N159" s="1">
        <f>IF(ISNUMBER('Table 1. Total'!N85-'Table 2. Foreign'!N159),'Table 1. Total'!N85-'Table 2. Foreign'!N159,"…")</f>
        <v>0</v>
      </c>
      <c r="O159" s="1">
        <f>IF(ISNUMBER('Table 1. Total'!O85-'Table 2. Foreign'!O159),'Table 1. Total'!O85-'Table 2. Foreign'!O159,"…")</f>
        <v>0</v>
      </c>
      <c r="P159" s="1">
        <f>IF(ISNUMBER('Table 1. Total'!P85-'Table 2. Foreign'!P159),'Table 1. Total'!P85-'Table 2. Foreign'!P159,"…")</f>
        <v>0</v>
      </c>
      <c r="Q159" s="1">
        <f>IF(ISNUMBER('Table 1. Total'!Q85-'Table 2. Foreign'!Q159),'Table 1. Total'!Q85-'Table 2. Foreign'!Q159,"…")</f>
        <v>0</v>
      </c>
      <c r="R159" s="1">
        <f>IF(ISNUMBER('Table 1. Total'!R85-'Table 2. Foreign'!R159),'Table 1. Total'!R85-'Table 2. Foreign'!R159,"…")</f>
        <v>0</v>
      </c>
      <c r="S159" s="1">
        <f>IF(ISNUMBER('Table 1. Total'!S85-'Table 2. Foreign'!S159),'Table 1. Total'!S85-'Table 2. Foreign'!S159,"…")</f>
        <v>0</v>
      </c>
      <c r="T159" s="1">
        <f>IF(ISNUMBER('Table 1. Total'!T85-'Table 2. Foreign'!T159),'Table 1. Total'!T85-'Table 2. Foreign'!T159,"…")</f>
        <v>0</v>
      </c>
      <c r="U159" s="1">
        <f>IF(ISNUMBER('Table 1. Total'!U85-'Table 2. Foreign'!U159),'Table 1. Total'!U85-'Table 2. Foreign'!U159,"…")</f>
        <v>0</v>
      </c>
      <c r="V159" s="1">
        <f>IF(ISNUMBER('Table 1. Total'!V85-'Table 2. Foreign'!V159),'Table 1. Total'!V85-'Table 2. Foreign'!V159,"…")</f>
        <v>0</v>
      </c>
      <c r="W159" s="1">
        <f>IF(ISNUMBER('Table 1. Total'!W85-'Table 2. Foreign'!W159),'Table 1. Total'!W85-'Table 2. Foreign'!W159,"…")</f>
        <v>0</v>
      </c>
      <c r="X159" s="1">
        <f>IF(ISNUMBER('Table 1. Total'!X85-'Table 2. Foreign'!X159),'Table 1. Total'!X85-'Table 2. Foreign'!X159,"…")</f>
        <v>0</v>
      </c>
      <c r="Y159" s="1">
        <f>IF(ISNUMBER('Table 1. Total'!Y85-'Table 2. Foreign'!Y159),'Table 1. Total'!Y85-'Table 2. Foreign'!Y159,"…")</f>
        <v>0</v>
      </c>
      <c r="Z159" s="1">
        <f>IF(ISNUMBER('Table 1. Total'!Z85-'Table 2. Foreign'!Z159),'Table 1. Total'!Z85-'Table 2. Foreign'!Z159,"…")</f>
        <v>0</v>
      </c>
      <c r="AA159" s="1">
        <f>IF(ISNUMBER('Table 1. Total'!AA85-'Table 2. Foreign'!AA159),'Table 1. Total'!AA85-'Table 2. Foreign'!AA159,"…")</f>
        <v>0</v>
      </c>
      <c r="AB159" s="1">
        <f>IF(ISNUMBER('Table 1. Total'!AB85-'Table 2. Foreign'!AB159),'Table 1. Total'!AB85-'Table 2. Foreign'!AB159,"…")</f>
        <v>0</v>
      </c>
      <c r="AC159" s="1">
        <f>IF(ISNUMBER('Table 1. Total'!AC85-'Table 2. Foreign'!AC159),'Table 1. Total'!AC85-'Table 2. Foreign'!AC159,"…")</f>
        <v>0</v>
      </c>
      <c r="AD159" s="1">
        <f>IF(ISNUMBER('Table 1. Total'!AD85-'Table 2. Foreign'!AD159),'Table 1. Total'!AD85-'Table 2. Foreign'!AD159,"…")</f>
        <v>0</v>
      </c>
      <c r="AE159" s="1">
        <f>IF(ISNUMBER('Table 1. Total'!AE85-'Table 2. Foreign'!AE159),'Table 1. Total'!AE85-'Table 2. Foreign'!AE159,"…")</f>
        <v>0</v>
      </c>
      <c r="AF159" s="1">
        <f>IF(ISNUMBER('Table 1. Total'!AF85-'Table 2. Foreign'!AF159),'Table 1. Total'!AF85-'Table 2. Foreign'!AF159,"…")</f>
        <v>0</v>
      </c>
      <c r="AG159" s="1">
        <f>IF(ISNUMBER('Table 1. Total'!AG85-'Table 2. Foreign'!AG159),'Table 1. Total'!AG85-'Table 2. Foreign'!AG159,"…")</f>
        <v>0</v>
      </c>
      <c r="AH159" s="1">
        <f>IF(ISNUMBER('Table 1. Total'!AH85-'Table 2. Foreign'!AH159),'Table 1. Total'!AH85-'Table 2. Foreign'!AH159,"…")</f>
        <v>0</v>
      </c>
      <c r="AI159" s="1">
        <f>IF(ISNUMBER('Table 1. Total'!AI85-'Table 2. Foreign'!AI159),'Table 1. Total'!AI85-'Table 2. Foreign'!AI159,"…")</f>
        <v>0</v>
      </c>
      <c r="AJ159" s="1">
        <f>IF(ISNUMBER('Table 1. Total'!AJ85-'Table 2. Foreign'!AJ159),'Table 1. Total'!AJ85-'Table 2. Foreign'!AJ159,"…")</f>
        <v>0</v>
      </c>
      <c r="AK159" s="1">
        <f>IF(ISNUMBER('Table 1. Total'!AK85-'Table 2. Foreign'!AK159),'Table 1. Total'!AK85-'Table 2. Foreign'!AK159,"…")</f>
        <v>0</v>
      </c>
      <c r="AL159" s="1">
        <f>IF(ISNUMBER('Table 1. Total'!AL85-'Table 2. Foreign'!AL159),'Table 1. Total'!AL85-'Table 2. Foreign'!AL159,"…")</f>
        <v>0</v>
      </c>
      <c r="AM159" s="1">
        <f>IF(ISNUMBER('Table 1. Total'!AM85-'Table 2. Foreign'!AM159),'Table 1. Total'!AM85-'Table 2. Foreign'!AM159,"…")</f>
        <v>0</v>
      </c>
      <c r="AN159" s="1">
        <f>IF(ISNUMBER('Table 1. Total'!AN85-'Table 2. Foreign'!AN159),'Table 1. Total'!AN85-'Table 2. Foreign'!AN159,"…")</f>
        <v>0</v>
      </c>
      <c r="AO159" s="1">
        <f>IF(ISNUMBER('Table 1. Total'!AO85-'Table 2. Foreign'!AO159),'Table 1. Total'!AO85-'Table 2. Foreign'!AO159,"…")</f>
        <v>0</v>
      </c>
      <c r="AP159" s="1">
        <f>IF(ISNUMBER('Table 1. Total'!AP85-'Table 2. Foreign'!AP159),'Table 1. Total'!AP85-'Table 2. Foreign'!AP159,"…")</f>
        <v>0</v>
      </c>
      <c r="AQ159" s="1">
        <f>IF(ISNUMBER('Table 1. Total'!AQ85-'Table 2. Foreign'!AQ159),'Table 1. Total'!AQ85-'Table 2. Foreign'!AQ159,"…")</f>
        <v>0</v>
      </c>
      <c r="AR159" s="1">
        <f>IF(ISNUMBER('Table 1. Total'!AR85-'Table 2. Foreign'!AR159),'Table 1. Total'!AR85-'Table 2. Foreign'!AR159,"…")</f>
        <v>0</v>
      </c>
      <c r="AS159" s="1">
        <f>IF(ISNUMBER('Table 1. Total'!AS85-'Table 2. Foreign'!AS159),'Table 1. Total'!AS85-'Table 2. Foreign'!AS159,"…")</f>
        <v>0</v>
      </c>
      <c r="AT159" s="1">
        <f>IF(ISNUMBER('Table 1. Total'!AT85-'Table 2. Foreign'!AT159),'Table 1. Total'!AT85-'Table 2. Foreign'!AT159,"…")</f>
        <v>0</v>
      </c>
      <c r="AU159" s="1">
        <f>IF(ISNUMBER('Table 1. Total'!AU85-'Table 2. Foreign'!AU159),'Table 1. Total'!AU85-'Table 2. Foreign'!AU159,"…")</f>
        <v>0</v>
      </c>
      <c r="AV159" s="1">
        <f>IF(ISNUMBER('Table 1. Total'!AV85-'Table 2. Foreign'!AV159),'Table 1. Total'!AV85-'Table 2. Foreign'!AV159,"…")</f>
        <v>0</v>
      </c>
      <c r="AW159" s="1">
        <f>IF(ISNUMBER('Table 1. Total'!AW85-'Table 2. Foreign'!AW159),'Table 1. Total'!AW85-'Table 2. Foreign'!AW159,"…")</f>
        <v>0</v>
      </c>
      <c r="AX159" s="1">
        <f>IF(ISNUMBER('Table 1. Total'!AX85-'Table 2. Foreign'!AX159),'Table 1. Total'!AX85-'Table 2. Foreign'!AX159,"…")</f>
        <v>0</v>
      </c>
      <c r="AY159" s="1">
        <f>IF(ISNUMBER('Table 1. Total'!AY85-'Table 2. Foreign'!AY159),'Table 1. Total'!AY85-'Table 2. Foreign'!AY159,"…")</f>
        <v>0</v>
      </c>
      <c r="AZ159" s="1">
        <f>IF(ISNUMBER('Table 1. Total'!AZ85-'Table 2. Foreign'!AZ159),'Table 1. Total'!AZ85-'Table 2. Foreign'!AZ159,"…")</f>
        <v>0</v>
      </c>
      <c r="BA159" s="1">
        <f>IF(ISNUMBER('Table 1. Total'!BA85-'Table 2. Foreign'!BA159),'Table 1. Total'!BA85-'Table 2. Foreign'!BA159,"…")</f>
        <v>0</v>
      </c>
      <c r="BB159" s="1">
        <f>IF(ISNUMBER('Table 1. Total'!BB85-'Table 2. Foreign'!BB159),'Table 1. Total'!BB85-'Table 2. Foreign'!BB159,"…")</f>
        <v>0</v>
      </c>
      <c r="BC159" s="1">
        <f>IF(ISNUMBER('Table 1. Total'!BC85-'Table 2. Foreign'!BC159),'Table 1. Total'!BC85-'Table 2. Foreign'!BC159,"…")</f>
        <v>0</v>
      </c>
      <c r="BD159" s="1">
        <f>IF(ISNUMBER('Table 1. Total'!BD85-'Table 2. Foreign'!BD159),'Table 1. Total'!BD85-'Table 2. Foreign'!BD159,"…")</f>
        <v>0</v>
      </c>
      <c r="BE159" s="1">
        <f>IF(ISNUMBER('Table 1. Total'!BE85-'Table 2. Foreign'!BE159),'Table 1. Total'!BE85-'Table 2. Foreign'!BE159,"…")</f>
        <v>0</v>
      </c>
      <c r="BF159" s="1">
        <f>IF(ISNUMBER('Table 1. Total'!BF85-'Table 2. Foreign'!BF159),'Table 1. Total'!BF85-'Table 2. Foreign'!BF159,"…")</f>
        <v>0</v>
      </c>
      <c r="BG159" s="1">
        <f>IF(ISNUMBER('Table 1. Total'!BG85-'Table 2. Foreign'!BG159),'Table 1. Total'!BG85-'Table 2. Foreign'!BG159,"…")</f>
        <v>0</v>
      </c>
      <c r="BH159" s="1">
        <f>IF(ISNUMBER('Table 1. Total'!BH85-'Table 2. Foreign'!BH159),'Table 1. Total'!BH85-'Table 2. Foreign'!BH159,"…")</f>
        <v>0</v>
      </c>
      <c r="BI159" s="1">
        <f>IF(ISNUMBER('Table 1. Total'!BI85-'Table 2. Foreign'!BI159),'Table 1. Total'!BI85-'Table 2. Foreign'!BI159,"…")</f>
        <v>0</v>
      </c>
      <c r="BJ159" s="1">
        <f>IF(ISNUMBER('Table 1. Total'!BJ85-'Table 2. Foreign'!BJ159),'Table 1. Total'!BJ85-'Table 2. Foreign'!BJ159,"…")</f>
        <v>0</v>
      </c>
      <c r="BK159" s="1">
        <f>IF(ISNUMBER('Table 1. Total'!BK85-'Table 2. Foreign'!BK159),'Table 1. Total'!BK85-'Table 2. Foreign'!BK159,"…")</f>
        <v>0</v>
      </c>
      <c r="BL159" s="1">
        <f>IF(ISNUMBER('Table 1. Total'!BL85-'Table 2. Foreign'!BL159),'Table 1. Total'!BL85-'Table 2. Foreign'!BL159,"…")</f>
        <v>0</v>
      </c>
      <c r="BM159" s="1">
        <f>IF(ISNUMBER('Table 1. Total'!BM85-'Table 2. Foreign'!BM159),'Table 1. Total'!BM85-'Table 2. Foreign'!BM159,"…")</f>
        <v>0</v>
      </c>
      <c r="BN159" s="1">
        <f>IF(ISNUMBER('Table 1. Total'!BN85-'Table 2. Foreign'!BN159),'Table 1. Total'!BN85-'Table 2. Foreign'!BN159,"…")</f>
        <v>0</v>
      </c>
      <c r="BO159" s="1">
        <f>IF(ISNUMBER('Table 1. Total'!BO85-'Table 2. Foreign'!BO159),'Table 1. Total'!BO85-'Table 2. Foreign'!BO159,"…")</f>
        <v>0</v>
      </c>
      <c r="BP159" s="1">
        <f>IF(ISNUMBER('Table 1. Total'!BP85-'Table 2. Foreign'!BP159),'Table 1. Total'!BP85-'Table 2. Foreign'!BP159,"…")</f>
        <v>0</v>
      </c>
      <c r="BQ159" s="1">
        <f>IF(ISNUMBER('Table 1. Total'!BQ85-'Table 2. Foreign'!BQ159),'Table 1. Total'!BQ85-'Table 2. Foreign'!BQ159,"…")</f>
        <v>0</v>
      </c>
      <c r="BR159" s="1">
        <f>IF(ISNUMBER('Table 1. Total'!BR85-'Table 2. Foreign'!BR159),'Table 1. Total'!BR85-'Table 2. Foreign'!BR159,"…")</f>
        <v>0</v>
      </c>
      <c r="BS159" s="1">
        <f>IF(ISNUMBER('Table 1. Total'!BS85-'Table 2. Foreign'!BS159),'Table 1. Total'!BS85-'Table 2. Foreign'!BS159,"…")</f>
        <v>0</v>
      </c>
      <c r="BT159" s="1">
        <f>IF(ISNUMBER('Table 1. Total'!BT85-'Table 2. Foreign'!BT159),'Table 1. Total'!BT85-'Table 2. Foreign'!BT159,"…")</f>
        <v>0</v>
      </c>
      <c r="BU159" s="1">
        <f>IF(ISNUMBER('Table 1. Total'!BU85-'Table 2. Foreign'!BU159),'Table 1. Total'!BU85-'Table 2. Foreign'!BU159,"…")</f>
        <v>0</v>
      </c>
      <c r="BV159" s="1">
        <f>IF(ISNUMBER('Table 1. Total'!BV85-'Table 2. Foreign'!BV159),'Table 1. Total'!BV85-'Table 2. Foreign'!BV159,"…")</f>
        <v>0</v>
      </c>
      <c r="BW159" s="1">
        <f>IF(ISNUMBER('Table 1. Total'!BW85-'Table 2. Foreign'!BW159),'Table 1. Total'!BW85-'Table 2. Foreign'!BW159,"…")</f>
        <v>0</v>
      </c>
      <c r="BX159" s="1">
        <f>IF(ISNUMBER('Table 1. Total'!BX85-'Table 2. Foreign'!BX159),'Table 1. Total'!BX85-'Table 2. Foreign'!BX159,"…")</f>
        <v>0</v>
      </c>
      <c r="BY159" s="1">
        <f>IF(ISNUMBER('Table 1. Total'!BY85-'Table 2. Foreign'!BY159),'Table 1. Total'!BY85-'Table 2. Foreign'!BY159,"…")</f>
        <v>0</v>
      </c>
      <c r="BZ159" s="1">
        <f>IF(ISNUMBER('Table 1. Total'!BZ85-'Table 2. Foreign'!BZ159),'Table 1. Total'!BZ85-'Table 2. Foreign'!BZ159,"…")</f>
        <v>0</v>
      </c>
      <c r="CA159" s="1">
        <f>IF(ISNUMBER('Table 1. Total'!CA85-'Table 2. Foreign'!CA159),'Table 1. Total'!CA85-'Table 2. Foreign'!CA159,"…")</f>
        <v>0</v>
      </c>
      <c r="CB159" s="1">
        <f>IF(ISNUMBER('Table 1. Total'!CB85-'Table 2. Foreign'!CB159),'Table 1. Total'!CB85-'Table 2. Foreign'!CB159,"…")</f>
        <v>0</v>
      </c>
      <c r="CC159" s="1">
        <f>IF(ISNUMBER('Table 1. Total'!CC85-'Table 2. Foreign'!CC159),'Table 1. Total'!CC85-'Table 2. Foreign'!CC159,"…")</f>
        <v>0</v>
      </c>
      <c r="CD159" s="1">
        <f>IF(ISNUMBER('Table 1. Total'!CD85-'Table 2. Foreign'!CD159),'Table 1. Total'!CD85-'Table 2. Foreign'!CD159,"…")</f>
        <v>0</v>
      </c>
      <c r="CE159" s="1">
        <f>IF(ISNUMBER('Table 1. Total'!CE85-'Table 2. Foreign'!CE159),'Table 1. Total'!CE85-'Table 2. Foreign'!CE159,"…")</f>
        <v>0</v>
      </c>
      <c r="CF159" s="1">
        <f>IF(ISNUMBER('Table 1. Total'!CF85-'Table 2. Foreign'!CF159),'Table 1. Total'!CF85-'Table 2. Foreign'!CF159,"…")</f>
        <v>0</v>
      </c>
      <c r="CG159" s="1">
        <f>IF(ISNUMBER('Table 1. Total'!CG85-'Table 2. Foreign'!CG159),'Table 1. Total'!CG85-'Table 2. Foreign'!CG159,"…")</f>
        <v>0</v>
      </c>
      <c r="CH159" s="1">
        <f>IF(ISNUMBER('Table 1. Total'!CH85-'Table 2. Foreign'!CH159),'Table 1. Total'!CH85-'Table 2. Foreign'!CH159,"…")</f>
        <v>0</v>
      </c>
      <c r="CI159" s="1">
        <f>IF(ISNUMBER('Table 1. Total'!CI85-'Table 2. Foreign'!CI159),'Table 1. Total'!CI85-'Table 2. Foreign'!CI159,"…")</f>
        <v>0</v>
      </c>
    </row>
    <row r="160" spans="1:87">
      <c r="A160" t="s">
        <v>70</v>
      </c>
      <c r="B160" s="1">
        <f>IF(ISNUMBER('Table 1. Total'!B86-'Table 2. Foreign'!B160),'Table 1. Total'!B86-'Table 2. Foreign'!B160,"…")</f>
        <v>0.24499999999999988</v>
      </c>
      <c r="C160" s="1">
        <f>IF(ISNUMBER('Table 1. Total'!C86-'Table 2. Foreign'!C160),'Table 1. Total'!C86-'Table 2. Foreign'!C160,"…")</f>
        <v>7.9999999999999849E-2</v>
      </c>
      <c r="D160" s="1">
        <f>IF(ISNUMBER('Table 1. Total'!D86-'Table 2. Foreign'!D160),'Table 1. Total'!D86-'Table 2. Foreign'!D160,"…")</f>
        <v>7.9999999999999849E-2</v>
      </c>
      <c r="E160" s="1">
        <f>IF(ISNUMBER('Table 1. Total'!E86-'Table 2. Foreign'!E160),'Table 1. Total'!E86-'Table 2. Foreign'!E160,"…")</f>
        <v>8.6999999999999966E-2</v>
      </c>
      <c r="F160" s="1">
        <f>IF(ISNUMBER('Table 1. Total'!F86-'Table 2. Foreign'!F160),'Table 1. Total'!F86-'Table 2. Foreign'!F160,"…")</f>
        <v>0.18899999999999983</v>
      </c>
      <c r="G160" s="1">
        <f>IF(ISNUMBER('Table 1. Total'!G86-'Table 2. Foreign'!G160),'Table 1. Total'!G86-'Table 2. Foreign'!G160,"…")</f>
        <v>8.0000000000000071E-2</v>
      </c>
      <c r="H160" s="1">
        <f>IF(ISNUMBER('Table 1. Total'!H86-'Table 2. Foreign'!H160),'Table 1. Total'!H86-'Table 2. Foreign'!H160,"…")</f>
        <v>0</v>
      </c>
      <c r="I160" s="1">
        <f>IF(ISNUMBER('Table 1. Total'!I86-'Table 2. Foreign'!I160),'Table 1. Total'!I86-'Table 2. Foreign'!I160,"…")</f>
        <v>0.37999999999999989</v>
      </c>
      <c r="J160" s="1">
        <f>IF(ISNUMBER('Table 1. Total'!J86-'Table 2. Foreign'!J160),'Table 1. Total'!J86-'Table 2. Foreign'!J160,"…")</f>
        <v>0.48500000000000032</v>
      </c>
      <c r="K160" s="1">
        <f>IF(ISNUMBER('Table 1. Total'!K86-'Table 2. Foreign'!K160),'Table 1. Total'!K86-'Table 2. Foreign'!K160,"…")</f>
        <v>0.5550000000000006</v>
      </c>
      <c r="L160" s="1">
        <f>IF(ISNUMBER('Table 1. Total'!L86-'Table 2. Foreign'!L160),'Table 1. Total'!L86-'Table 2. Foreign'!L160,"…")</f>
        <v>0.6639999999999997</v>
      </c>
      <c r="M160" s="1">
        <f>IF(ISNUMBER('Table 1. Total'!M86-'Table 2. Foreign'!M160),'Table 1. Total'!M86-'Table 2. Foreign'!M160,"…")</f>
        <v>0.55900000000000016</v>
      </c>
      <c r="N160" s="1">
        <f>IF(ISNUMBER('Table 1. Total'!N86-'Table 2. Foreign'!N160),'Table 1. Total'!N86-'Table 2. Foreign'!N160,"…")</f>
        <v>0.62999999999999989</v>
      </c>
      <c r="O160" s="1">
        <f>IF(ISNUMBER('Table 1. Total'!O86-'Table 2. Foreign'!O160),'Table 1. Total'!O86-'Table 2. Foreign'!O160,"…")</f>
        <v>0.62999999999999989</v>
      </c>
      <c r="P160" s="1">
        <f>IF(ISNUMBER('Table 1. Total'!P86-'Table 2. Foreign'!P160),'Table 1. Total'!P86-'Table 2. Foreign'!P160,"…")</f>
        <v>0.62999999999999989</v>
      </c>
      <c r="Q160" s="1">
        <f>IF(ISNUMBER('Table 1. Total'!Q86-'Table 2. Foreign'!Q160),'Table 1. Total'!Q86-'Table 2. Foreign'!Q160,"…")</f>
        <v>0.62999999999999989</v>
      </c>
      <c r="R160" s="1">
        <f>IF(ISNUMBER('Table 1. Total'!R86-'Table 2. Foreign'!R160),'Table 1. Total'!R86-'Table 2. Foreign'!R160,"…")</f>
        <v>0.67800000000000082</v>
      </c>
      <c r="S160" s="1">
        <f>IF(ISNUMBER('Table 1. Total'!S86-'Table 2. Foreign'!S160),'Table 1. Total'!S86-'Table 2. Foreign'!S160,"…")</f>
        <v>0.75</v>
      </c>
      <c r="T160" s="1">
        <f>IF(ISNUMBER('Table 1. Total'!T86-'Table 2. Foreign'!T160),'Table 1. Total'!T86-'Table 2. Foreign'!T160,"…")</f>
        <v>0.76099999999999923</v>
      </c>
      <c r="U160" s="1">
        <f>IF(ISNUMBER('Table 1. Total'!U86-'Table 2. Foreign'!U160),'Table 1. Total'!U86-'Table 2. Foreign'!U160,"…")</f>
        <v>0.56799999999999962</v>
      </c>
      <c r="V160" s="1">
        <f>IF(ISNUMBER('Table 1. Total'!V86-'Table 2. Foreign'!V160),'Table 1. Total'!V86-'Table 2. Foreign'!V160,"…")</f>
        <v>1.7390000000000008</v>
      </c>
      <c r="W160" s="1">
        <f>IF(ISNUMBER('Table 1. Total'!W86-'Table 2. Foreign'!W160),'Table 1. Total'!W86-'Table 2. Foreign'!W160,"…")</f>
        <v>1.7480000000000011</v>
      </c>
      <c r="X160" s="1">
        <f>IF(ISNUMBER('Table 1. Total'!X86-'Table 2. Foreign'!X160),'Table 1. Total'!X86-'Table 2. Foreign'!X160,"…")</f>
        <v>1.7390000000000008</v>
      </c>
      <c r="Y160" s="1">
        <f>IF(ISNUMBER('Table 1. Total'!Y86-'Table 2. Foreign'!Y160),'Table 1. Total'!Y86-'Table 2. Foreign'!Y160,"…")</f>
        <v>1.6869999999999994</v>
      </c>
      <c r="Z160" s="1">
        <f>IF(ISNUMBER('Table 1. Total'!Z86-'Table 2. Foreign'!Z160),'Table 1. Total'!Z86-'Table 2. Foreign'!Z160,"…")</f>
        <v>1.825999999999997</v>
      </c>
      <c r="AA160" s="1">
        <f>IF(ISNUMBER('Table 1. Total'!AA86-'Table 2. Foreign'!AA160),'Table 1. Total'!AA86-'Table 2. Foreign'!AA160,"…")</f>
        <v>1.8250000000000028</v>
      </c>
      <c r="AB160" s="1">
        <f>IF(ISNUMBER('Table 1. Total'!AB86-'Table 2. Foreign'!AB160),'Table 1. Total'!AB86-'Table 2. Foreign'!AB160,"…")</f>
        <v>1.8270000000000017</v>
      </c>
      <c r="AC160" s="1">
        <f>IF(ISNUMBER('Table 1. Total'!AC86-'Table 2. Foreign'!AC160),'Table 1. Total'!AC86-'Table 2. Foreign'!AC160,"…")</f>
        <v>1.0450000000000017</v>
      </c>
      <c r="AD160" s="1">
        <f>IF(ISNUMBER('Table 1. Total'!AD86-'Table 2. Foreign'!AD160),'Table 1. Total'!AD86-'Table 2. Foreign'!AD160,"…")</f>
        <v>1.9480000000000004</v>
      </c>
      <c r="AE160" s="1">
        <f>IF(ISNUMBER('Table 1. Total'!AE86-'Table 2. Foreign'!AE160),'Table 1. Total'!AE86-'Table 2. Foreign'!AE160,"…")</f>
        <v>0.70199999999999818</v>
      </c>
      <c r="AF160" s="1">
        <f>IF(ISNUMBER('Table 1. Total'!AF86-'Table 2. Foreign'!AF160),'Table 1. Total'!AF86-'Table 2. Foreign'!AF160,"…")</f>
        <v>1.5259999999999998</v>
      </c>
      <c r="AG160" s="1">
        <f>IF(ISNUMBER('Table 1. Total'!AG86-'Table 2. Foreign'!AG160),'Table 1. Total'!AG86-'Table 2. Foreign'!AG160,"…")</f>
        <v>1.5500000000000007</v>
      </c>
      <c r="AH160" s="1">
        <f>IF(ISNUMBER('Table 1. Total'!AH86-'Table 2. Foreign'!AH160),'Table 1. Total'!AH86-'Table 2. Foreign'!AH160,"…")</f>
        <v>1.6630000000000003</v>
      </c>
      <c r="AI160" s="1">
        <f>IF(ISNUMBER('Table 1. Total'!AI86-'Table 2. Foreign'!AI160),'Table 1. Total'!AI86-'Table 2. Foreign'!AI160,"…")</f>
        <v>1.0609999999999999</v>
      </c>
      <c r="AJ160" s="1">
        <f>IF(ISNUMBER('Table 1. Total'!AJ86-'Table 2. Foreign'!AJ160),'Table 1. Total'!AJ86-'Table 2. Foreign'!AJ160,"…")</f>
        <v>2.5140000000000029</v>
      </c>
      <c r="AK160" s="1">
        <f>IF(ISNUMBER('Table 1. Total'!AK86-'Table 2. Foreign'!AK160),'Table 1. Total'!AK86-'Table 2. Foreign'!AK160,"…")</f>
        <v>2.6219999999999999</v>
      </c>
      <c r="AL160" s="1">
        <f>IF(ISNUMBER('Table 1. Total'!AL86-'Table 2. Foreign'!AL160),'Table 1. Total'!AL86-'Table 2. Foreign'!AL160,"…")</f>
        <v>4.1110000000000007</v>
      </c>
      <c r="AM160" s="1">
        <f>IF(ISNUMBER('Table 1. Total'!AM86-'Table 2. Foreign'!AM160),'Table 1. Total'!AM86-'Table 2. Foreign'!AM160,"…")</f>
        <v>2.7859999999999978</v>
      </c>
      <c r="AN160" s="1">
        <f>IF(ISNUMBER('Table 1. Total'!AN86-'Table 2. Foreign'!AN160),'Table 1. Total'!AN86-'Table 2. Foreign'!AN160,"…")</f>
        <v>1.9540000000000006</v>
      </c>
      <c r="AO160" s="1">
        <f>IF(ISNUMBER('Table 1. Total'!AO86-'Table 2. Foreign'!AO160),'Table 1. Total'!AO86-'Table 2. Foreign'!AO160,"…")</f>
        <v>3.4019999999999975</v>
      </c>
      <c r="AP160" s="1">
        <f>IF(ISNUMBER('Table 1. Total'!AP86-'Table 2. Foreign'!AP160),'Table 1. Total'!AP86-'Table 2. Foreign'!AP160,"…")</f>
        <v>1.8020000000000067</v>
      </c>
      <c r="AQ160" s="1">
        <f>IF(ISNUMBER('Table 1. Total'!AQ86-'Table 2. Foreign'!AQ160),'Table 1. Total'!AQ86-'Table 2. Foreign'!AQ160,"…")</f>
        <v>4.2850000000000001</v>
      </c>
      <c r="AR160" s="1">
        <f>IF(ISNUMBER('Table 1. Total'!AR86-'Table 2. Foreign'!AR160),'Table 1. Total'!AR86-'Table 2. Foreign'!AR160,"…")</f>
        <v>2.857999999999997</v>
      </c>
      <c r="AS160" s="1">
        <f>IF(ISNUMBER('Table 1. Total'!AS86-'Table 2. Foreign'!AS160),'Table 1. Total'!AS86-'Table 2. Foreign'!AS160,"…")</f>
        <v>3.9750000000000014</v>
      </c>
      <c r="AT160" s="1">
        <f>IF(ISNUMBER('Table 1. Total'!AT86-'Table 2. Foreign'!AT160),'Table 1. Total'!AT86-'Table 2. Foreign'!AT160,"…")</f>
        <v>3.1850000000000023</v>
      </c>
      <c r="AU160" s="1">
        <f>IF(ISNUMBER('Table 1. Total'!AU86-'Table 2. Foreign'!AU160),'Table 1. Total'!AU86-'Table 2. Foreign'!AU160,"…")</f>
        <v>4.8179999999999978</v>
      </c>
      <c r="AV160" s="1">
        <f>IF(ISNUMBER('Table 1. Total'!AV86-'Table 2. Foreign'!AV160),'Table 1. Total'!AV86-'Table 2. Foreign'!AV160,"…")</f>
        <v>5.365000000000002</v>
      </c>
      <c r="AW160" s="1">
        <f>IF(ISNUMBER('Table 1. Total'!AW86-'Table 2. Foreign'!AW160),'Table 1. Total'!AW86-'Table 2. Foreign'!AW160,"…")</f>
        <v>5.0150000000000006</v>
      </c>
      <c r="AX160" s="1">
        <f>IF(ISNUMBER('Table 1. Total'!AX86-'Table 2. Foreign'!AX160),'Table 1. Total'!AX86-'Table 2. Foreign'!AX160,"…")</f>
        <v>5.6980000000000004</v>
      </c>
      <c r="AY160" s="1">
        <f>IF(ISNUMBER('Table 1. Total'!AY86-'Table 2. Foreign'!AY160),'Table 1. Total'!AY86-'Table 2. Foreign'!AY160,"…")</f>
        <v>3.759999999999998</v>
      </c>
      <c r="AZ160" s="1">
        <f>IF(ISNUMBER('Table 1. Total'!AZ86-'Table 2. Foreign'!AZ160),'Table 1. Total'!AZ86-'Table 2. Foreign'!AZ160,"…")</f>
        <v>5.9830000000000041</v>
      </c>
      <c r="BA160" s="1">
        <f>IF(ISNUMBER('Table 1. Total'!BA86-'Table 2. Foreign'!BA160),'Table 1. Total'!BA86-'Table 2. Foreign'!BA160,"…")</f>
        <v>5.8980000000000032</v>
      </c>
      <c r="BB160" s="1">
        <f>IF(ISNUMBER('Table 1. Total'!BB86-'Table 2. Foreign'!BB160),'Table 1. Total'!BB86-'Table 2. Foreign'!BB160,"…")</f>
        <v>6.463000000000001</v>
      </c>
      <c r="BC160" s="1">
        <f>IF(ISNUMBER('Table 1. Total'!BC86-'Table 2. Foreign'!BC160),'Table 1. Total'!BC86-'Table 2. Foreign'!BC160,"…")</f>
        <v>7.7790000000000035</v>
      </c>
      <c r="BD160" s="1">
        <f>IF(ISNUMBER('Table 1. Total'!BD86-'Table 2. Foreign'!BD160),'Table 1. Total'!BD86-'Table 2. Foreign'!BD160,"…")</f>
        <v>7.1390000000000029</v>
      </c>
      <c r="BE160" s="1">
        <f>IF(ISNUMBER('Table 1. Total'!BE86-'Table 2. Foreign'!BE160),'Table 1. Total'!BE86-'Table 2. Foreign'!BE160,"…")</f>
        <v>5.8730000000000047</v>
      </c>
      <c r="BF160" s="1">
        <f>IF(ISNUMBER('Table 1. Total'!BF86-'Table 2. Foreign'!BF160),'Table 1. Total'!BF86-'Table 2. Foreign'!BF160,"…")</f>
        <v>6.3179999999999978</v>
      </c>
      <c r="BG160" s="1">
        <f>IF(ISNUMBER('Table 1. Total'!BG86-'Table 2. Foreign'!BG160),'Table 1. Total'!BG86-'Table 2. Foreign'!BG160,"…")</f>
        <v>5.8359999999999985</v>
      </c>
      <c r="BH160" s="1">
        <f>IF(ISNUMBER('Table 1. Total'!BH86-'Table 2. Foreign'!BH160),'Table 1. Total'!BH86-'Table 2. Foreign'!BH160,"…")</f>
        <v>7.8960000000000008</v>
      </c>
      <c r="BI160" s="1">
        <f>IF(ISNUMBER('Table 1. Total'!BI86-'Table 2. Foreign'!BI160),'Table 1. Total'!BI86-'Table 2. Foreign'!BI160,"…")</f>
        <v>7.7669999999999959</v>
      </c>
      <c r="BJ160" s="1">
        <f>IF(ISNUMBER('Table 1. Total'!BJ86-'Table 2. Foreign'!BJ160),'Table 1. Total'!BJ86-'Table 2. Foreign'!BJ160,"…")</f>
        <v>10.031000000000006</v>
      </c>
      <c r="BK160" s="1">
        <f>IF(ISNUMBER('Table 1. Total'!BK86-'Table 2. Foreign'!BK160),'Table 1. Total'!BK86-'Table 2. Foreign'!BK160,"…")</f>
        <v>7.875</v>
      </c>
      <c r="BL160" s="1">
        <f>IF(ISNUMBER('Table 1. Total'!BL86-'Table 2. Foreign'!BL160),'Table 1. Total'!BL86-'Table 2. Foreign'!BL160,"…")</f>
        <v>9.2120000000000033</v>
      </c>
      <c r="BM160" s="1">
        <f>IF(ISNUMBER('Table 1. Total'!BM86-'Table 2. Foreign'!BM160),'Table 1. Total'!BM86-'Table 2. Foreign'!BM160,"…")</f>
        <v>7.6990000000000123</v>
      </c>
      <c r="BN160" s="1">
        <f>IF(ISNUMBER('Table 1. Total'!BN86-'Table 2. Foreign'!BN160),'Table 1. Total'!BN86-'Table 2. Foreign'!BN160,"…")</f>
        <v>9.1620000000000061</v>
      </c>
      <c r="BO160" s="1">
        <f>IF(ISNUMBER('Table 1. Total'!BO86-'Table 2. Foreign'!BO160),'Table 1. Total'!BO86-'Table 2. Foreign'!BO160,"…")</f>
        <v>5.1260000000000048</v>
      </c>
      <c r="BP160" s="1">
        <f>IF(ISNUMBER('Table 1. Total'!BP86-'Table 2. Foreign'!BP160),'Table 1. Total'!BP86-'Table 2. Foreign'!BP160,"…")</f>
        <v>6.1500000000000057</v>
      </c>
      <c r="BQ160" s="1">
        <f>IF(ISNUMBER('Table 1. Total'!BQ86-'Table 2. Foreign'!BQ160),'Table 1. Total'!BQ86-'Table 2. Foreign'!BQ160,"…")</f>
        <v>8.4200000000000017</v>
      </c>
      <c r="BR160" s="1">
        <f>IF(ISNUMBER('Table 1. Total'!BR86-'Table 2. Foreign'!BR160),'Table 1. Total'!BR86-'Table 2. Foreign'!BR160,"…")</f>
        <v>7.3310000000000031</v>
      </c>
      <c r="BS160" s="1">
        <f>IF(ISNUMBER('Table 1. Total'!BS86-'Table 2. Foreign'!BS160),'Table 1. Total'!BS86-'Table 2. Foreign'!BS160,"…")</f>
        <v>7.6640000000000015</v>
      </c>
      <c r="BT160" s="1">
        <f>IF(ISNUMBER('Table 1. Total'!BT86-'Table 2. Foreign'!BT160),'Table 1. Total'!BT86-'Table 2. Foreign'!BT160,"…")</f>
        <v>7.546999999999997</v>
      </c>
      <c r="BU160" s="1">
        <f>IF(ISNUMBER('Table 1. Total'!BU86-'Table 2. Foreign'!BU160),'Table 1. Total'!BU86-'Table 2. Foreign'!BU160,"…")</f>
        <v>8.9909999999999997</v>
      </c>
      <c r="BV160" s="1">
        <f>IF(ISNUMBER('Table 1. Total'!BV86-'Table 2. Foreign'!BV160),'Table 1. Total'!BV86-'Table 2. Foreign'!BV160,"…")</f>
        <v>10.159999999999997</v>
      </c>
      <c r="BW160" s="1">
        <f>IF(ISNUMBER('Table 1. Total'!BW86-'Table 2. Foreign'!BW160),'Table 1. Total'!BW86-'Table 2. Foreign'!BW160,"…")</f>
        <v>9.9959999999999951</v>
      </c>
      <c r="BX160" s="1">
        <f>IF(ISNUMBER('Table 1. Total'!BX86-'Table 2. Foreign'!BX160),'Table 1. Total'!BX86-'Table 2. Foreign'!BX160,"…")</f>
        <v>8.7369999999999948</v>
      </c>
      <c r="BY160" s="1">
        <f>IF(ISNUMBER('Table 1. Total'!BY86-'Table 2. Foreign'!BY160),'Table 1. Total'!BY86-'Table 2. Foreign'!BY160,"…")</f>
        <v>8.6110000000000042</v>
      </c>
      <c r="BZ160" s="1">
        <f>IF(ISNUMBER('Table 1. Total'!BZ86-'Table 2. Foreign'!BZ160),'Table 1. Total'!BZ86-'Table 2. Foreign'!BZ160,"…")</f>
        <v>7.3789999999999907</v>
      </c>
      <c r="CA160" s="1">
        <f>IF(ISNUMBER('Table 1. Total'!CA86-'Table 2. Foreign'!CA160),'Table 1. Total'!CA86-'Table 2. Foreign'!CA160,"…")</f>
        <v>9.5570000000000022</v>
      </c>
      <c r="CB160" s="1">
        <f>IF(ISNUMBER('Table 1. Total'!CB86-'Table 2. Foreign'!CB160),'Table 1. Total'!CB86-'Table 2. Foreign'!CB160,"…")</f>
        <v>9.9879999999999995</v>
      </c>
      <c r="CC160" s="1">
        <f>IF(ISNUMBER('Table 1. Total'!CC86-'Table 2. Foreign'!CC160),'Table 1. Total'!CC86-'Table 2. Foreign'!CC160,"…")</f>
        <v>7.9649999999999892</v>
      </c>
      <c r="CD160" s="1">
        <f>IF(ISNUMBER('Table 1. Total'!CD86-'Table 2. Foreign'!CD160),'Table 1. Total'!CD86-'Table 2. Foreign'!CD160,"…")</f>
        <v>9.5430000000000064</v>
      </c>
      <c r="CE160" s="1">
        <f>IF(ISNUMBER('Table 1. Total'!CE86-'Table 2. Foreign'!CE160),'Table 1. Total'!CE86-'Table 2. Foreign'!CE160,"…")</f>
        <v>10.134999999999991</v>
      </c>
      <c r="CF160" s="1">
        <f>IF(ISNUMBER('Table 1. Total'!CF86-'Table 2. Foreign'!CF160),'Table 1. Total'!CF86-'Table 2. Foreign'!CF160,"…")</f>
        <v>8.7490000000000094</v>
      </c>
      <c r="CG160" s="1">
        <f>IF(ISNUMBER('Table 1. Total'!CG86-'Table 2. Foreign'!CG160),'Table 1. Total'!CG86-'Table 2. Foreign'!CG160,"…")</f>
        <v>8.1760000000000019</v>
      </c>
      <c r="CH160" s="1">
        <f>IF(ISNUMBER('Table 1. Total'!CH86-'Table 2. Foreign'!CH160),'Table 1. Total'!CH86-'Table 2. Foreign'!CH160,"…")</f>
        <v>6.9010000000000105</v>
      </c>
      <c r="CI160" s="1">
        <f>IF(ISNUMBER('Table 1. Total'!CI86-'Table 2. Foreign'!CI160),'Table 1. Total'!CI86-'Table 2. Foreign'!CI160,"…")</f>
        <v>15.328999999999994</v>
      </c>
    </row>
    <row r="161" spans="1:87">
      <c r="A161" t="s">
        <v>71</v>
      </c>
      <c r="B161" s="1" t="str">
        <f>IF(ISNUMBER('Table 1. Total'!B87-'Table 2. Foreign'!B161),'Table 1. Total'!B87-'Table 2. Foreign'!B161,"…")</f>
        <v>…</v>
      </c>
      <c r="C161" s="1" t="str">
        <f>IF(ISNUMBER('Table 1. Total'!C87-'Table 2. Foreign'!C161),'Table 1. Total'!C87-'Table 2. Foreign'!C161,"…")</f>
        <v>…</v>
      </c>
      <c r="D161" s="1" t="str">
        <f>IF(ISNUMBER('Table 1. Total'!D87-'Table 2. Foreign'!D161),'Table 1. Total'!D87-'Table 2. Foreign'!D161,"…")</f>
        <v>…</v>
      </c>
      <c r="E161" s="1" t="str">
        <f>IF(ISNUMBER('Table 1. Total'!E87-'Table 2. Foreign'!E161),'Table 1. Total'!E87-'Table 2. Foreign'!E161,"…")</f>
        <v>…</v>
      </c>
      <c r="F161" s="1" t="str">
        <f>IF(ISNUMBER('Table 1. Total'!F87-'Table 2. Foreign'!F161),'Table 1. Total'!F87-'Table 2. Foreign'!F161,"…")</f>
        <v>…</v>
      </c>
      <c r="G161" s="1" t="str">
        <f>IF(ISNUMBER('Table 1. Total'!G87-'Table 2. Foreign'!G161),'Table 1. Total'!G87-'Table 2. Foreign'!G161,"…")</f>
        <v>…</v>
      </c>
      <c r="H161" s="1" t="str">
        <f>IF(ISNUMBER('Table 1. Total'!H87-'Table 2. Foreign'!H161),'Table 1. Total'!H87-'Table 2. Foreign'!H161,"…")</f>
        <v>…</v>
      </c>
      <c r="I161" s="1" t="str">
        <f>IF(ISNUMBER('Table 1. Total'!I87-'Table 2. Foreign'!I161),'Table 1. Total'!I87-'Table 2. Foreign'!I161,"…")</f>
        <v>…</v>
      </c>
      <c r="J161" s="1" t="str">
        <f>IF(ISNUMBER('Table 1. Total'!J87-'Table 2. Foreign'!J161),'Table 1. Total'!J87-'Table 2. Foreign'!J161,"…")</f>
        <v>…</v>
      </c>
      <c r="K161" s="1" t="str">
        <f>IF(ISNUMBER('Table 1. Total'!K87-'Table 2. Foreign'!K161),'Table 1. Total'!K87-'Table 2. Foreign'!K161,"…")</f>
        <v>…</v>
      </c>
      <c r="L161" s="1" t="str">
        <f>IF(ISNUMBER('Table 1. Total'!L87-'Table 2. Foreign'!L161),'Table 1. Total'!L87-'Table 2. Foreign'!L161,"…")</f>
        <v>…</v>
      </c>
      <c r="M161" s="1" t="str">
        <f>IF(ISNUMBER('Table 1. Total'!M87-'Table 2. Foreign'!M161),'Table 1. Total'!M87-'Table 2. Foreign'!M161,"…")</f>
        <v>…</v>
      </c>
      <c r="N161" s="1" t="str">
        <f>IF(ISNUMBER('Table 1. Total'!N87-'Table 2. Foreign'!N161),'Table 1. Total'!N87-'Table 2. Foreign'!N161,"…")</f>
        <v>…</v>
      </c>
      <c r="O161" s="1" t="str">
        <f>IF(ISNUMBER('Table 1. Total'!O87-'Table 2. Foreign'!O161),'Table 1. Total'!O87-'Table 2. Foreign'!O161,"…")</f>
        <v>…</v>
      </c>
      <c r="P161" s="1" t="str">
        <f>IF(ISNUMBER('Table 1. Total'!P87-'Table 2. Foreign'!P161),'Table 1. Total'!P87-'Table 2. Foreign'!P161,"…")</f>
        <v>…</v>
      </c>
      <c r="Q161" s="1" t="str">
        <f>IF(ISNUMBER('Table 1. Total'!Q87-'Table 2. Foreign'!Q161),'Table 1. Total'!Q87-'Table 2. Foreign'!Q161,"…")</f>
        <v>…</v>
      </c>
      <c r="R161" s="1" t="str">
        <f>IF(ISNUMBER('Table 1. Total'!R87-'Table 2. Foreign'!R161),'Table 1. Total'!R87-'Table 2. Foreign'!R161,"…")</f>
        <v>…</v>
      </c>
      <c r="S161" s="1" t="str">
        <f>IF(ISNUMBER('Table 1. Total'!S87-'Table 2. Foreign'!S161),'Table 1. Total'!S87-'Table 2. Foreign'!S161,"…")</f>
        <v>…</v>
      </c>
      <c r="T161" s="1" t="str">
        <f>IF(ISNUMBER('Table 1. Total'!T87-'Table 2. Foreign'!T161),'Table 1. Total'!T87-'Table 2. Foreign'!T161,"…")</f>
        <v>…</v>
      </c>
      <c r="U161" s="1" t="str">
        <f>IF(ISNUMBER('Table 1. Total'!U87-'Table 2. Foreign'!U161),'Table 1. Total'!U87-'Table 2. Foreign'!U161,"…")</f>
        <v>…</v>
      </c>
      <c r="V161" s="1" t="str">
        <f>IF(ISNUMBER('Table 1. Total'!V87-'Table 2. Foreign'!V161),'Table 1. Total'!V87-'Table 2. Foreign'!V161,"…")</f>
        <v>…</v>
      </c>
      <c r="W161" s="1" t="str">
        <f>IF(ISNUMBER('Table 1. Total'!W87-'Table 2. Foreign'!W161),'Table 1. Total'!W87-'Table 2. Foreign'!W161,"…")</f>
        <v>…</v>
      </c>
      <c r="X161" s="1" t="str">
        <f>IF(ISNUMBER('Table 1. Total'!X87-'Table 2. Foreign'!X161),'Table 1. Total'!X87-'Table 2. Foreign'!X161,"…")</f>
        <v>…</v>
      </c>
      <c r="Y161" s="1" t="str">
        <f>IF(ISNUMBER('Table 1. Total'!Y87-'Table 2. Foreign'!Y161),'Table 1. Total'!Y87-'Table 2. Foreign'!Y161,"…")</f>
        <v>…</v>
      </c>
      <c r="Z161" s="1" t="str">
        <f>IF(ISNUMBER('Table 1. Total'!Z87-'Table 2. Foreign'!Z161),'Table 1. Total'!Z87-'Table 2. Foreign'!Z161,"…")</f>
        <v>…</v>
      </c>
      <c r="AA161" s="1" t="str">
        <f>IF(ISNUMBER('Table 1. Total'!AA87-'Table 2. Foreign'!AA161),'Table 1. Total'!AA87-'Table 2. Foreign'!AA161,"…")</f>
        <v>…</v>
      </c>
      <c r="AB161" s="1" t="str">
        <f>IF(ISNUMBER('Table 1. Total'!AB87-'Table 2. Foreign'!AB161),'Table 1. Total'!AB87-'Table 2. Foreign'!AB161,"…")</f>
        <v>…</v>
      </c>
      <c r="AC161" s="1" t="str">
        <f>IF(ISNUMBER('Table 1. Total'!AC87-'Table 2. Foreign'!AC161),'Table 1. Total'!AC87-'Table 2. Foreign'!AC161,"…")</f>
        <v>…</v>
      </c>
      <c r="AD161" s="1" t="str">
        <f>IF(ISNUMBER('Table 1. Total'!AD87-'Table 2. Foreign'!AD161),'Table 1. Total'!AD87-'Table 2. Foreign'!AD161,"…")</f>
        <v>…</v>
      </c>
      <c r="AE161" s="1" t="str">
        <f>IF(ISNUMBER('Table 1. Total'!AE87-'Table 2. Foreign'!AE161),'Table 1. Total'!AE87-'Table 2. Foreign'!AE161,"…")</f>
        <v>…</v>
      </c>
      <c r="AF161" s="1" t="str">
        <f>IF(ISNUMBER('Table 1. Total'!AF87-'Table 2. Foreign'!AF161),'Table 1. Total'!AF87-'Table 2. Foreign'!AF161,"…")</f>
        <v>…</v>
      </c>
      <c r="AG161" s="1" t="str">
        <f>IF(ISNUMBER('Table 1. Total'!AG87-'Table 2. Foreign'!AG161),'Table 1. Total'!AG87-'Table 2. Foreign'!AG161,"…")</f>
        <v>…</v>
      </c>
      <c r="AH161" s="1" t="str">
        <f>IF(ISNUMBER('Table 1. Total'!AH87-'Table 2. Foreign'!AH161),'Table 1. Total'!AH87-'Table 2. Foreign'!AH161,"…")</f>
        <v>…</v>
      </c>
      <c r="AI161" s="1" t="str">
        <f>IF(ISNUMBER('Table 1. Total'!AI87-'Table 2. Foreign'!AI161),'Table 1. Total'!AI87-'Table 2. Foreign'!AI161,"…")</f>
        <v>…</v>
      </c>
      <c r="AJ161" s="1" t="str">
        <f>IF(ISNUMBER('Table 1. Total'!AJ87-'Table 2. Foreign'!AJ161),'Table 1. Total'!AJ87-'Table 2. Foreign'!AJ161,"…")</f>
        <v>…</v>
      </c>
      <c r="AK161" s="1" t="str">
        <f>IF(ISNUMBER('Table 1. Total'!AK87-'Table 2. Foreign'!AK161),'Table 1. Total'!AK87-'Table 2. Foreign'!AK161,"…")</f>
        <v>…</v>
      </c>
      <c r="AL161" s="1" t="str">
        <f>IF(ISNUMBER('Table 1. Total'!AL87-'Table 2. Foreign'!AL161),'Table 1. Total'!AL87-'Table 2. Foreign'!AL161,"…")</f>
        <v>…</v>
      </c>
      <c r="AM161" s="1" t="str">
        <f>IF(ISNUMBER('Table 1. Total'!AM87-'Table 2. Foreign'!AM161),'Table 1. Total'!AM87-'Table 2. Foreign'!AM161,"…")</f>
        <v>…</v>
      </c>
      <c r="AN161" s="1" t="str">
        <f>IF(ISNUMBER('Table 1. Total'!AN87-'Table 2. Foreign'!AN161),'Table 1. Total'!AN87-'Table 2. Foreign'!AN161,"…")</f>
        <v>…</v>
      </c>
      <c r="AO161" s="1" t="str">
        <f>IF(ISNUMBER('Table 1. Total'!AO87-'Table 2. Foreign'!AO161),'Table 1. Total'!AO87-'Table 2. Foreign'!AO161,"…")</f>
        <v>…</v>
      </c>
      <c r="AP161" s="1" t="str">
        <f>IF(ISNUMBER('Table 1. Total'!AP87-'Table 2. Foreign'!AP161),'Table 1. Total'!AP87-'Table 2. Foreign'!AP161,"…")</f>
        <v>…</v>
      </c>
      <c r="AQ161" s="1" t="str">
        <f>IF(ISNUMBER('Table 1. Total'!AQ87-'Table 2. Foreign'!AQ161),'Table 1. Total'!AQ87-'Table 2. Foreign'!AQ161,"…")</f>
        <v>…</v>
      </c>
      <c r="AR161" s="1" t="str">
        <f>IF(ISNUMBER('Table 1. Total'!AR87-'Table 2. Foreign'!AR161),'Table 1. Total'!AR87-'Table 2. Foreign'!AR161,"…")</f>
        <v>…</v>
      </c>
      <c r="AS161" s="1" t="str">
        <f>IF(ISNUMBER('Table 1. Total'!AS87-'Table 2. Foreign'!AS161),'Table 1. Total'!AS87-'Table 2. Foreign'!AS161,"…")</f>
        <v>…</v>
      </c>
      <c r="AT161" s="1" t="str">
        <f>IF(ISNUMBER('Table 1. Total'!AT87-'Table 2. Foreign'!AT161),'Table 1. Total'!AT87-'Table 2. Foreign'!AT161,"…")</f>
        <v>…</v>
      </c>
      <c r="AU161" s="1" t="str">
        <f>IF(ISNUMBER('Table 1. Total'!AU87-'Table 2. Foreign'!AU161),'Table 1. Total'!AU87-'Table 2. Foreign'!AU161,"…")</f>
        <v>…</v>
      </c>
      <c r="AV161" s="1" t="str">
        <f>IF(ISNUMBER('Table 1. Total'!AV87-'Table 2. Foreign'!AV161),'Table 1. Total'!AV87-'Table 2. Foreign'!AV161,"…")</f>
        <v>…</v>
      </c>
      <c r="AW161" s="1" t="str">
        <f>IF(ISNUMBER('Table 1. Total'!AW87-'Table 2. Foreign'!AW161),'Table 1. Total'!AW87-'Table 2. Foreign'!AW161,"…")</f>
        <v>…</v>
      </c>
      <c r="AX161" s="1" t="str">
        <f>IF(ISNUMBER('Table 1. Total'!AX87-'Table 2. Foreign'!AX161),'Table 1. Total'!AX87-'Table 2. Foreign'!AX161,"…")</f>
        <v>…</v>
      </c>
      <c r="AY161" s="1" t="str">
        <f>IF(ISNUMBER('Table 1. Total'!AY87-'Table 2. Foreign'!AY161),'Table 1. Total'!AY87-'Table 2. Foreign'!AY161,"…")</f>
        <v>…</v>
      </c>
      <c r="AZ161" s="1" t="str">
        <f>IF(ISNUMBER('Table 1. Total'!AZ87-'Table 2. Foreign'!AZ161),'Table 1. Total'!AZ87-'Table 2. Foreign'!AZ161,"…")</f>
        <v>…</v>
      </c>
      <c r="BA161" s="1" t="str">
        <f>IF(ISNUMBER('Table 1. Total'!BA87-'Table 2. Foreign'!BA161),'Table 1. Total'!BA87-'Table 2. Foreign'!BA161,"…")</f>
        <v>…</v>
      </c>
      <c r="BB161" s="1" t="str">
        <f>IF(ISNUMBER('Table 1. Total'!BB87-'Table 2. Foreign'!BB161),'Table 1. Total'!BB87-'Table 2. Foreign'!BB161,"…")</f>
        <v>…</v>
      </c>
      <c r="BC161" s="1" t="str">
        <f>IF(ISNUMBER('Table 1. Total'!BC87-'Table 2. Foreign'!BC161),'Table 1. Total'!BC87-'Table 2. Foreign'!BC161,"…")</f>
        <v>…</v>
      </c>
      <c r="BD161" s="1" t="str">
        <f>IF(ISNUMBER('Table 1. Total'!BD87-'Table 2. Foreign'!BD161),'Table 1. Total'!BD87-'Table 2. Foreign'!BD161,"…")</f>
        <v>…</v>
      </c>
      <c r="BE161" s="1" t="str">
        <f>IF(ISNUMBER('Table 1. Total'!BE87-'Table 2. Foreign'!BE161),'Table 1. Total'!BE87-'Table 2. Foreign'!BE161,"…")</f>
        <v>…</v>
      </c>
      <c r="BF161" s="1" t="str">
        <f>IF(ISNUMBER('Table 1. Total'!BF87-'Table 2. Foreign'!BF161),'Table 1. Total'!BF87-'Table 2. Foreign'!BF161,"…")</f>
        <v>…</v>
      </c>
      <c r="BG161" s="1" t="str">
        <f>IF(ISNUMBER('Table 1. Total'!BG87-'Table 2. Foreign'!BG161),'Table 1. Total'!BG87-'Table 2. Foreign'!BG161,"…")</f>
        <v>…</v>
      </c>
      <c r="BH161" s="1" t="str">
        <f>IF(ISNUMBER('Table 1. Total'!BH87-'Table 2. Foreign'!BH161),'Table 1. Total'!BH87-'Table 2. Foreign'!BH161,"…")</f>
        <v>…</v>
      </c>
      <c r="BI161" s="1" t="str">
        <f>IF(ISNUMBER('Table 1. Total'!BI87-'Table 2. Foreign'!BI161),'Table 1. Total'!BI87-'Table 2. Foreign'!BI161,"…")</f>
        <v>…</v>
      </c>
      <c r="BJ161" s="1" t="str">
        <f>IF(ISNUMBER('Table 1. Total'!BJ87-'Table 2. Foreign'!BJ161),'Table 1. Total'!BJ87-'Table 2. Foreign'!BJ161,"…")</f>
        <v>…</v>
      </c>
      <c r="BK161" s="1" t="str">
        <f>IF(ISNUMBER('Table 1. Total'!BK87-'Table 2. Foreign'!BK161),'Table 1. Total'!BK87-'Table 2. Foreign'!BK161,"…")</f>
        <v>…</v>
      </c>
      <c r="BL161" s="1" t="str">
        <f>IF(ISNUMBER('Table 1. Total'!BL87-'Table 2. Foreign'!BL161),'Table 1. Total'!BL87-'Table 2. Foreign'!BL161,"…")</f>
        <v>…</v>
      </c>
      <c r="BM161" s="1" t="str">
        <f>IF(ISNUMBER('Table 1. Total'!BM87-'Table 2. Foreign'!BM161),'Table 1. Total'!BM87-'Table 2. Foreign'!BM161,"…")</f>
        <v>…</v>
      </c>
      <c r="BN161" s="1" t="str">
        <f>IF(ISNUMBER('Table 1. Total'!BN87-'Table 2. Foreign'!BN161),'Table 1. Total'!BN87-'Table 2. Foreign'!BN161,"…")</f>
        <v>…</v>
      </c>
      <c r="BO161" s="1" t="str">
        <f>IF(ISNUMBER('Table 1. Total'!BO87-'Table 2. Foreign'!BO161),'Table 1. Total'!BO87-'Table 2. Foreign'!BO161,"…")</f>
        <v>…</v>
      </c>
      <c r="BP161" s="1" t="str">
        <f>IF(ISNUMBER('Table 1. Total'!BP87-'Table 2. Foreign'!BP161),'Table 1. Total'!BP87-'Table 2. Foreign'!BP161,"…")</f>
        <v>…</v>
      </c>
      <c r="BQ161" s="1" t="str">
        <f>IF(ISNUMBER('Table 1. Total'!BQ87-'Table 2. Foreign'!BQ161),'Table 1. Total'!BQ87-'Table 2. Foreign'!BQ161,"…")</f>
        <v>…</v>
      </c>
      <c r="BR161" s="1" t="str">
        <f>IF(ISNUMBER('Table 1. Total'!BR87-'Table 2. Foreign'!BR161),'Table 1. Total'!BR87-'Table 2. Foreign'!BR161,"…")</f>
        <v>…</v>
      </c>
      <c r="BS161" s="1" t="str">
        <f>IF(ISNUMBER('Table 1. Total'!BS87-'Table 2. Foreign'!BS161),'Table 1. Total'!BS87-'Table 2. Foreign'!BS161,"…")</f>
        <v>…</v>
      </c>
      <c r="BT161" s="1" t="str">
        <f>IF(ISNUMBER('Table 1. Total'!BT87-'Table 2. Foreign'!BT161),'Table 1. Total'!BT87-'Table 2. Foreign'!BT161,"…")</f>
        <v>…</v>
      </c>
      <c r="BU161" s="1" t="str">
        <f>IF(ISNUMBER('Table 1. Total'!BU87-'Table 2. Foreign'!BU161),'Table 1. Total'!BU87-'Table 2. Foreign'!BU161,"…")</f>
        <v>…</v>
      </c>
      <c r="BV161" s="1" t="str">
        <f>IF(ISNUMBER('Table 1. Total'!BV87-'Table 2. Foreign'!BV161),'Table 1. Total'!BV87-'Table 2. Foreign'!BV161,"…")</f>
        <v>…</v>
      </c>
      <c r="BW161" s="1" t="str">
        <f>IF(ISNUMBER('Table 1. Total'!BW87-'Table 2. Foreign'!BW161),'Table 1. Total'!BW87-'Table 2. Foreign'!BW161,"…")</f>
        <v>…</v>
      </c>
      <c r="BX161" s="1" t="str">
        <f>IF(ISNUMBER('Table 1. Total'!BX87-'Table 2. Foreign'!BX161),'Table 1. Total'!BX87-'Table 2. Foreign'!BX161,"…")</f>
        <v>…</v>
      </c>
      <c r="BY161" s="1" t="str">
        <f>IF(ISNUMBER('Table 1. Total'!BY87-'Table 2. Foreign'!BY161),'Table 1. Total'!BY87-'Table 2. Foreign'!BY161,"…")</f>
        <v>…</v>
      </c>
      <c r="BZ161" s="1" t="str">
        <f>IF(ISNUMBER('Table 1. Total'!BZ87-'Table 2. Foreign'!BZ161),'Table 1. Total'!BZ87-'Table 2. Foreign'!BZ161,"…")</f>
        <v>…</v>
      </c>
      <c r="CA161" s="1" t="str">
        <f>IF(ISNUMBER('Table 1. Total'!CA87-'Table 2. Foreign'!CA161),'Table 1. Total'!CA87-'Table 2. Foreign'!CA161,"…")</f>
        <v>…</v>
      </c>
      <c r="CB161" s="1" t="str">
        <f>IF(ISNUMBER('Table 1. Total'!CB87-'Table 2. Foreign'!CB161),'Table 1. Total'!CB87-'Table 2. Foreign'!CB161,"…")</f>
        <v>…</v>
      </c>
      <c r="CC161" s="1" t="str">
        <f>IF(ISNUMBER('Table 1. Total'!CC87-'Table 2. Foreign'!CC161),'Table 1. Total'!CC87-'Table 2. Foreign'!CC161,"…")</f>
        <v>…</v>
      </c>
      <c r="CD161" s="1" t="str">
        <f>IF(ISNUMBER('Table 1. Total'!CD87-'Table 2. Foreign'!CD161),'Table 1. Total'!CD87-'Table 2. Foreign'!CD161,"…")</f>
        <v>…</v>
      </c>
      <c r="CE161" s="1" t="str">
        <f>IF(ISNUMBER('Table 1. Total'!CE87-'Table 2. Foreign'!CE161),'Table 1. Total'!CE87-'Table 2. Foreign'!CE161,"…")</f>
        <v>…</v>
      </c>
      <c r="CF161" s="1" t="str">
        <f>IF(ISNUMBER('Table 1. Total'!CF87-'Table 2. Foreign'!CF161),'Table 1. Total'!CF87-'Table 2. Foreign'!CF161,"…")</f>
        <v>…</v>
      </c>
      <c r="CG161" s="1" t="str">
        <f>IF(ISNUMBER('Table 1. Total'!CG87-'Table 2. Foreign'!CG161),'Table 1. Total'!CG87-'Table 2. Foreign'!CG161,"…")</f>
        <v>…</v>
      </c>
      <c r="CH161" s="1" t="str">
        <f>IF(ISNUMBER('Table 1. Total'!CH87-'Table 2. Foreign'!CH161),'Table 1. Total'!CH87-'Table 2. Foreign'!CH161,"…")</f>
        <v>…</v>
      </c>
      <c r="CI161" s="1" t="str">
        <f>IF(ISNUMBER('Table 1. Total'!CI87-'Table 2. Foreign'!CI161),'Table 1. Total'!CI87-'Table 2. Foreign'!CI161,"…")</f>
        <v>…</v>
      </c>
    </row>
    <row r="162" spans="1:87">
      <c r="A162" t="s">
        <v>72</v>
      </c>
      <c r="B162" s="1" t="str">
        <f>IF(ISNUMBER('Table 1. Total'!B88-'Table 2. Foreign'!B162),'Table 1. Total'!B88-'Table 2. Foreign'!B162,"…")</f>
        <v>…</v>
      </c>
      <c r="C162" s="1" t="str">
        <f>IF(ISNUMBER('Table 1. Total'!C88-'Table 2. Foreign'!C162),'Table 1. Total'!C88-'Table 2. Foreign'!C162,"…")</f>
        <v>…</v>
      </c>
      <c r="D162" s="1" t="str">
        <f>IF(ISNUMBER('Table 1. Total'!D88-'Table 2. Foreign'!D162),'Table 1. Total'!D88-'Table 2. Foreign'!D162,"…")</f>
        <v>…</v>
      </c>
      <c r="E162" s="1" t="str">
        <f>IF(ISNUMBER('Table 1. Total'!E88-'Table 2. Foreign'!E162),'Table 1. Total'!E88-'Table 2. Foreign'!E162,"…")</f>
        <v>…</v>
      </c>
      <c r="F162" s="1" t="str">
        <f>IF(ISNUMBER('Table 1. Total'!F88-'Table 2. Foreign'!F162),'Table 1. Total'!F88-'Table 2. Foreign'!F162,"…")</f>
        <v>…</v>
      </c>
      <c r="G162" s="1" t="str">
        <f>IF(ISNUMBER('Table 1. Total'!G88-'Table 2. Foreign'!G162),'Table 1. Total'!G88-'Table 2. Foreign'!G162,"…")</f>
        <v>…</v>
      </c>
      <c r="H162" s="1" t="str">
        <f>IF(ISNUMBER('Table 1. Total'!H88-'Table 2. Foreign'!H162),'Table 1. Total'!H88-'Table 2. Foreign'!H162,"…")</f>
        <v>…</v>
      </c>
      <c r="I162" s="1" t="str">
        <f>IF(ISNUMBER('Table 1. Total'!I88-'Table 2. Foreign'!I162),'Table 1. Total'!I88-'Table 2. Foreign'!I162,"…")</f>
        <v>…</v>
      </c>
      <c r="J162" s="1" t="str">
        <f>IF(ISNUMBER('Table 1. Total'!J88-'Table 2. Foreign'!J162),'Table 1. Total'!J88-'Table 2. Foreign'!J162,"…")</f>
        <v>…</v>
      </c>
      <c r="K162" s="1" t="str">
        <f>IF(ISNUMBER('Table 1. Total'!K88-'Table 2. Foreign'!K162),'Table 1. Total'!K88-'Table 2. Foreign'!K162,"…")</f>
        <v>…</v>
      </c>
      <c r="L162" s="1" t="str">
        <f>IF(ISNUMBER('Table 1. Total'!L88-'Table 2. Foreign'!L162),'Table 1. Total'!L88-'Table 2. Foreign'!L162,"…")</f>
        <v>…</v>
      </c>
      <c r="M162" s="1" t="str">
        <f>IF(ISNUMBER('Table 1. Total'!M88-'Table 2. Foreign'!M162),'Table 1. Total'!M88-'Table 2. Foreign'!M162,"…")</f>
        <v>…</v>
      </c>
      <c r="N162" s="1" t="str">
        <f>IF(ISNUMBER('Table 1. Total'!N88-'Table 2. Foreign'!N162),'Table 1. Total'!N88-'Table 2. Foreign'!N162,"…")</f>
        <v>…</v>
      </c>
      <c r="O162" s="1" t="str">
        <f>IF(ISNUMBER('Table 1. Total'!O88-'Table 2. Foreign'!O162),'Table 1. Total'!O88-'Table 2. Foreign'!O162,"…")</f>
        <v>…</v>
      </c>
      <c r="P162" s="1" t="str">
        <f>IF(ISNUMBER('Table 1. Total'!P88-'Table 2. Foreign'!P162),'Table 1. Total'!P88-'Table 2. Foreign'!P162,"…")</f>
        <v>…</v>
      </c>
      <c r="Q162" s="1" t="str">
        <f>IF(ISNUMBER('Table 1. Total'!Q88-'Table 2. Foreign'!Q162),'Table 1. Total'!Q88-'Table 2. Foreign'!Q162,"…")</f>
        <v>…</v>
      </c>
      <c r="R162" s="1" t="str">
        <f>IF(ISNUMBER('Table 1. Total'!R88-'Table 2. Foreign'!R162),'Table 1. Total'!R88-'Table 2. Foreign'!R162,"…")</f>
        <v>…</v>
      </c>
      <c r="S162" s="1" t="str">
        <f>IF(ISNUMBER('Table 1. Total'!S88-'Table 2. Foreign'!S162),'Table 1. Total'!S88-'Table 2. Foreign'!S162,"…")</f>
        <v>…</v>
      </c>
      <c r="T162" s="1" t="str">
        <f>IF(ISNUMBER('Table 1. Total'!T88-'Table 2. Foreign'!T162),'Table 1. Total'!T88-'Table 2. Foreign'!T162,"…")</f>
        <v>…</v>
      </c>
      <c r="U162" s="1" t="str">
        <f>IF(ISNUMBER('Table 1. Total'!U88-'Table 2. Foreign'!U162),'Table 1. Total'!U88-'Table 2. Foreign'!U162,"…")</f>
        <v>…</v>
      </c>
      <c r="V162" s="1" t="str">
        <f>IF(ISNUMBER('Table 1. Total'!V88-'Table 2. Foreign'!V162),'Table 1. Total'!V88-'Table 2. Foreign'!V162,"…")</f>
        <v>…</v>
      </c>
      <c r="W162" s="1" t="str">
        <f>IF(ISNUMBER('Table 1. Total'!W88-'Table 2. Foreign'!W162),'Table 1. Total'!W88-'Table 2. Foreign'!W162,"…")</f>
        <v>…</v>
      </c>
      <c r="X162" s="1" t="str">
        <f>IF(ISNUMBER('Table 1. Total'!X88-'Table 2. Foreign'!X162),'Table 1. Total'!X88-'Table 2. Foreign'!X162,"…")</f>
        <v>…</v>
      </c>
      <c r="Y162" s="1" t="str">
        <f>IF(ISNUMBER('Table 1. Total'!Y88-'Table 2. Foreign'!Y162),'Table 1. Total'!Y88-'Table 2. Foreign'!Y162,"…")</f>
        <v>…</v>
      </c>
      <c r="Z162" s="1" t="str">
        <f>IF(ISNUMBER('Table 1. Total'!Z88-'Table 2. Foreign'!Z162),'Table 1. Total'!Z88-'Table 2. Foreign'!Z162,"…")</f>
        <v>…</v>
      </c>
      <c r="AA162" s="1" t="str">
        <f>IF(ISNUMBER('Table 1. Total'!AA88-'Table 2. Foreign'!AA162),'Table 1. Total'!AA88-'Table 2. Foreign'!AA162,"…")</f>
        <v>…</v>
      </c>
      <c r="AB162" s="1" t="str">
        <f>IF(ISNUMBER('Table 1. Total'!AB88-'Table 2. Foreign'!AB162),'Table 1. Total'!AB88-'Table 2. Foreign'!AB162,"…")</f>
        <v>…</v>
      </c>
      <c r="AC162" s="1" t="str">
        <f>IF(ISNUMBER('Table 1. Total'!AC88-'Table 2. Foreign'!AC162),'Table 1. Total'!AC88-'Table 2. Foreign'!AC162,"…")</f>
        <v>…</v>
      </c>
      <c r="AD162" s="1" t="str">
        <f>IF(ISNUMBER('Table 1. Total'!AD88-'Table 2. Foreign'!AD162),'Table 1. Total'!AD88-'Table 2. Foreign'!AD162,"…")</f>
        <v>…</v>
      </c>
      <c r="AE162" s="1" t="str">
        <f>IF(ISNUMBER('Table 1. Total'!AE88-'Table 2. Foreign'!AE162),'Table 1. Total'!AE88-'Table 2. Foreign'!AE162,"…")</f>
        <v>…</v>
      </c>
      <c r="AF162" s="1" t="str">
        <f>IF(ISNUMBER('Table 1. Total'!AF88-'Table 2. Foreign'!AF162),'Table 1. Total'!AF88-'Table 2. Foreign'!AF162,"…")</f>
        <v>…</v>
      </c>
      <c r="AG162" s="1" t="str">
        <f>IF(ISNUMBER('Table 1. Total'!AG88-'Table 2. Foreign'!AG162),'Table 1. Total'!AG88-'Table 2. Foreign'!AG162,"…")</f>
        <v>…</v>
      </c>
      <c r="AH162" s="1" t="str">
        <f>IF(ISNUMBER('Table 1. Total'!AH88-'Table 2. Foreign'!AH162),'Table 1. Total'!AH88-'Table 2. Foreign'!AH162,"…")</f>
        <v>…</v>
      </c>
      <c r="AI162" s="1" t="str">
        <f>IF(ISNUMBER('Table 1. Total'!AI88-'Table 2. Foreign'!AI162),'Table 1. Total'!AI88-'Table 2. Foreign'!AI162,"…")</f>
        <v>…</v>
      </c>
      <c r="AJ162" s="1" t="str">
        <f>IF(ISNUMBER('Table 1. Total'!AJ88-'Table 2. Foreign'!AJ162),'Table 1. Total'!AJ88-'Table 2. Foreign'!AJ162,"…")</f>
        <v>…</v>
      </c>
      <c r="AK162" s="1" t="str">
        <f>IF(ISNUMBER('Table 1. Total'!AK88-'Table 2. Foreign'!AK162),'Table 1. Total'!AK88-'Table 2. Foreign'!AK162,"…")</f>
        <v>…</v>
      </c>
      <c r="AL162" s="1" t="str">
        <f>IF(ISNUMBER('Table 1. Total'!AL88-'Table 2. Foreign'!AL162),'Table 1. Total'!AL88-'Table 2. Foreign'!AL162,"…")</f>
        <v>…</v>
      </c>
      <c r="AM162" s="1" t="str">
        <f>IF(ISNUMBER('Table 1. Total'!AM88-'Table 2. Foreign'!AM162),'Table 1. Total'!AM88-'Table 2. Foreign'!AM162,"…")</f>
        <v>…</v>
      </c>
      <c r="AN162" s="1" t="str">
        <f>IF(ISNUMBER('Table 1. Total'!AN88-'Table 2. Foreign'!AN162),'Table 1. Total'!AN88-'Table 2. Foreign'!AN162,"…")</f>
        <v>…</v>
      </c>
      <c r="AO162" s="1" t="str">
        <f>IF(ISNUMBER('Table 1. Total'!AO88-'Table 2. Foreign'!AO162),'Table 1. Total'!AO88-'Table 2. Foreign'!AO162,"…")</f>
        <v>…</v>
      </c>
      <c r="AP162" s="1" t="str">
        <f>IF(ISNUMBER('Table 1. Total'!AP88-'Table 2. Foreign'!AP162),'Table 1. Total'!AP88-'Table 2. Foreign'!AP162,"…")</f>
        <v>…</v>
      </c>
      <c r="AQ162" s="1" t="str">
        <f>IF(ISNUMBER('Table 1. Total'!AQ88-'Table 2. Foreign'!AQ162),'Table 1. Total'!AQ88-'Table 2. Foreign'!AQ162,"…")</f>
        <v>…</v>
      </c>
      <c r="AR162" s="1" t="str">
        <f>IF(ISNUMBER('Table 1. Total'!AR88-'Table 2. Foreign'!AR162),'Table 1. Total'!AR88-'Table 2. Foreign'!AR162,"…")</f>
        <v>…</v>
      </c>
      <c r="AS162" s="1" t="str">
        <f>IF(ISNUMBER('Table 1. Total'!AS88-'Table 2. Foreign'!AS162),'Table 1. Total'!AS88-'Table 2. Foreign'!AS162,"…")</f>
        <v>…</v>
      </c>
      <c r="AT162" s="1" t="str">
        <f>IF(ISNUMBER('Table 1. Total'!AT88-'Table 2. Foreign'!AT162),'Table 1. Total'!AT88-'Table 2. Foreign'!AT162,"…")</f>
        <v>…</v>
      </c>
      <c r="AU162" s="1" t="str">
        <f>IF(ISNUMBER('Table 1. Total'!AU88-'Table 2. Foreign'!AU162),'Table 1. Total'!AU88-'Table 2. Foreign'!AU162,"…")</f>
        <v>…</v>
      </c>
      <c r="AV162" s="1" t="str">
        <f>IF(ISNUMBER('Table 1. Total'!AV88-'Table 2. Foreign'!AV162),'Table 1. Total'!AV88-'Table 2. Foreign'!AV162,"…")</f>
        <v>…</v>
      </c>
      <c r="AW162" s="1" t="str">
        <f>IF(ISNUMBER('Table 1. Total'!AW88-'Table 2. Foreign'!AW162),'Table 1. Total'!AW88-'Table 2. Foreign'!AW162,"…")</f>
        <v>…</v>
      </c>
      <c r="AX162" s="1" t="str">
        <f>IF(ISNUMBER('Table 1. Total'!AX88-'Table 2. Foreign'!AX162),'Table 1. Total'!AX88-'Table 2. Foreign'!AX162,"…")</f>
        <v>…</v>
      </c>
      <c r="AY162" s="1" t="str">
        <f>IF(ISNUMBER('Table 1. Total'!AY88-'Table 2. Foreign'!AY162),'Table 1. Total'!AY88-'Table 2. Foreign'!AY162,"…")</f>
        <v>…</v>
      </c>
      <c r="AZ162" s="1" t="str">
        <f>IF(ISNUMBER('Table 1. Total'!AZ88-'Table 2. Foreign'!AZ162),'Table 1. Total'!AZ88-'Table 2. Foreign'!AZ162,"…")</f>
        <v>…</v>
      </c>
      <c r="BA162" s="1" t="str">
        <f>IF(ISNUMBER('Table 1. Total'!BA88-'Table 2. Foreign'!BA162),'Table 1. Total'!BA88-'Table 2. Foreign'!BA162,"…")</f>
        <v>…</v>
      </c>
      <c r="BB162" s="1" t="str">
        <f>IF(ISNUMBER('Table 1. Total'!BB88-'Table 2. Foreign'!BB162),'Table 1. Total'!BB88-'Table 2. Foreign'!BB162,"…")</f>
        <v>…</v>
      </c>
      <c r="BC162" s="1" t="str">
        <f>IF(ISNUMBER('Table 1. Total'!BC88-'Table 2. Foreign'!BC162),'Table 1. Total'!BC88-'Table 2. Foreign'!BC162,"…")</f>
        <v>…</v>
      </c>
      <c r="BD162" s="1" t="str">
        <f>IF(ISNUMBER('Table 1. Total'!BD88-'Table 2. Foreign'!BD162),'Table 1. Total'!BD88-'Table 2. Foreign'!BD162,"…")</f>
        <v>…</v>
      </c>
      <c r="BE162" s="1" t="str">
        <f>IF(ISNUMBER('Table 1. Total'!BE88-'Table 2. Foreign'!BE162),'Table 1. Total'!BE88-'Table 2. Foreign'!BE162,"…")</f>
        <v>…</v>
      </c>
      <c r="BF162" s="1" t="str">
        <f>IF(ISNUMBER('Table 1. Total'!BF88-'Table 2. Foreign'!BF162),'Table 1. Total'!BF88-'Table 2. Foreign'!BF162,"…")</f>
        <v>…</v>
      </c>
      <c r="BG162" s="1" t="str">
        <f>IF(ISNUMBER('Table 1. Total'!BG88-'Table 2. Foreign'!BG162),'Table 1. Total'!BG88-'Table 2. Foreign'!BG162,"…")</f>
        <v>…</v>
      </c>
      <c r="BH162" s="1" t="str">
        <f>IF(ISNUMBER('Table 1. Total'!BH88-'Table 2. Foreign'!BH162),'Table 1. Total'!BH88-'Table 2. Foreign'!BH162,"…")</f>
        <v>…</v>
      </c>
      <c r="BI162" s="1" t="str">
        <f>IF(ISNUMBER('Table 1. Total'!BI88-'Table 2. Foreign'!BI162),'Table 1. Total'!BI88-'Table 2. Foreign'!BI162,"…")</f>
        <v>…</v>
      </c>
      <c r="BJ162" s="1" t="str">
        <f>IF(ISNUMBER('Table 1. Total'!BJ88-'Table 2. Foreign'!BJ162),'Table 1. Total'!BJ88-'Table 2. Foreign'!BJ162,"…")</f>
        <v>…</v>
      </c>
      <c r="BK162" s="1" t="str">
        <f>IF(ISNUMBER('Table 1. Total'!BK88-'Table 2. Foreign'!BK162),'Table 1. Total'!BK88-'Table 2. Foreign'!BK162,"…")</f>
        <v>…</v>
      </c>
      <c r="BL162" s="1" t="str">
        <f>IF(ISNUMBER('Table 1. Total'!BL88-'Table 2. Foreign'!BL162),'Table 1. Total'!BL88-'Table 2. Foreign'!BL162,"…")</f>
        <v>…</v>
      </c>
      <c r="BM162" s="1" t="str">
        <f>IF(ISNUMBER('Table 1. Total'!BM88-'Table 2. Foreign'!BM162),'Table 1. Total'!BM88-'Table 2. Foreign'!BM162,"…")</f>
        <v>…</v>
      </c>
      <c r="BN162" s="1" t="str">
        <f>IF(ISNUMBER('Table 1. Total'!BN88-'Table 2. Foreign'!BN162),'Table 1. Total'!BN88-'Table 2. Foreign'!BN162,"…")</f>
        <v>…</v>
      </c>
      <c r="BO162" s="1" t="str">
        <f>IF(ISNUMBER('Table 1. Total'!BO88-'Table 2. Foreign'!BO162),'Table 1. Total'!BO88-'Table 2. Foreign'!BO162,"…")</f>
        <v>…</v>
      </c>
      <c r="BP162" s="1" t="str">
        <f>IF(ISNUMBER('Table 1. Total'!BP88-'Table 2. Foreign'!BP162),'Table 1. Total'!BP88-'Table 2. Foreign'!BP162,"…")</f>
        <v>…</v>
      </c>
      <c r="BQ162" s="1" t="str">
        <f>IF(ISNUMBER('Table 1. Total'!BQ88-'Table 2. Foreign'!BQ162),'Table 1. Total'!BQ88-'Table 2. Foreign'!BQ162,"…")</f>
        <v>…</v>
      </c>
      <c r="BR162" s="1" t="str">
        <f>IF(ISNUMBER('Table 1. Total'!BR88-'Table 2. Foreign'!BR162),'Table 1. Total'!BR88-'Table 2. Foreign'!BR162,"…")</f>
        <v>…</v>
      </c>
      <c r="BS162" s="1" t="str">
        <f>IF(ISNUMBER('Table 1. Total'!BS88-'Table 2. Foreign'!BS162),'Table 1. Total'!BS88-'Table 2. Foreign'!BS162,"…")</f>
        <v>…</v>
      </c>
      <c r="BT162" s="1" t="str">
        <f>IF(ISNUMBER('Table 1. Total'!BT88-'Table 2. Foreign'!BT162),'Table 1. Total'!BT88-'Table 2. Foreign'!BT162,"…")</f>
        <v>…</v>
      </c>
      <c r="BU162" s="1" t="str">
        <f>IF(ISNUMBER('Table 1. Total'!BU88-'Table 2. Foreign'!BU162),'Table 1. Total'!BU88-'Table 2. Foreign'!BU162,"…")</f>
        <v>…</v>
      </c>
      <c r="BV162" s="1" t="str">
        <f>IF(ISNUMBER('Table 1. Total'!BV88-'Table 2. Foreign'!BV162),'Table 1. Total'!BV88-'Table 2. Foreign'!BV162,"…")</f>
        <v>…</v>
      </c>
      <c r="BW162" s="1" t="str">
        <f>IF(ISNUMBER('Table 1. Total'!BW88-'Table 2. Foreign'!BW162),'Table 1. Total'!BW88-'Table 2. Foreign'!BW162,"…")</f>
        <v>…</v>
      </c>
      <c r="BX162" s="1" t="str">
        <f>IF(ISNUMBER('Table 1. Total'!BX88-'Table 2. Foreign'!BX162),'Table 1. Total'!BX88-'Table 2. Foreign'!BX162,"…")</f>
        <v>…</v>
      </c>
      <c r="BY162" s="1" t="str">
        <f>IF(ISNUMBER('Table 1. Total'!BY88-'Table 2. Foreign'!BY162),'Table 1. Total'!BY88-'Table 2. Foreign'!BY162,"…")</f>
        <v>…</v>
      </c>
      <c r="BZ162" s="1" t="str">
        <f>IF(ISNUMBER('Table 1. Total'!BZ88-'Table 2. Foreign'!BZ162),'Table 1. Total'!BZ88-'Table 2. Foreign'!BZ162,"…")</f>
        <v>…</v>
      </c>
      <c r="CA162" s="1" t="str">
        <f>IF(ISNUMBER('Table 1. Total'!CA88-'Table 2. Foreign'!CA162),'Table 1. Total'!CA88-'Table 2. Foreign'!CA162,"…")</f>
        <v>…</v>
      </c>
      <c r="CB162" s="1" t="str">
        <f>IF(ISNUMBER('Table 1. Total'!CB88-'Table 2. Foreign'!CB162),'Table 1. Total'!CB88-'Table 2. Foreign'!CB162,"…")</f>
        <v>…</v>
      </c>
      <c r="CC162" s="1" t="str">
        <f>IF(ISNUMBER('Table 1. Total'!CC88-'Table 2. Foreign'!CC162),'Table 1. Total'!CC88-'Table 2. Foreign'!CC162,"…")</f>
        <v>…</v>
      </c>
      <c r="CD162" s="1" t="str">
        <f>IF(ISNUMBER('Table 1. Total'!CD88-'Table 2. Foreign'!CD162),'Table 1. Total'!CD88-'Table 2. Foreign'!CD162,"…")</f>
        <v>…</v>
      </c>
      <c r="CE162" s="1" t="str">
        <f>IF(ISNUMBER('Table 1. Total'!CE88-'Table 2. Foreign'!CE162),'Table 1. Total'!CE88-'Table 2. Foreign'!CE162,"…")</f>
        <v>…</v>
      </c>
      <c r="CF162" s="1" t="str">
        <f>IF(ISNUMBER('Table 1. Total'!CF88-'Table 2. Foreign'!CF162),'Table 1. Total'!CF88-'Table 2. Foreign'!CF162,"…")</f>
        <v>…</v>
      </c>
      <c r="CG162" s="1" t="str">
        <f>IF(ISNUMBER('Table 1. Total'!CG88-'Table 2. Foreign'!CG162),'Table 1. Total'!CG88-'Table 2. Foreign'!CG162,"…")</f>
        <v>…</v>
      </c>
      <c r="CH162" s="1" t="str">
        <f>IF(ISNUMBER('Table 1. Total'!CH88-'Table 2. Foreign'!CH162),'Table 1. Total'!CH88-'Table 2. Foreign'!CH162,"…")</f>
        <v>…</v>
      </c>
      <c r="CI162" s="1" t="str">
        <f>IF(ISNUMBER('Table 1. Total'!CI88-'Table 2. Foreign'!CI162),'Table 1. Total'!CI88-'Table 2. Foreign'!CI162,"…")</f>
        <v>…</v>
      </c>
    </row>
    <row r="163" spans="1:87">
      <c r="A163" t="s">
        <v>73</v>
      </c>
      <c r="B163" s="1">
        <f>IF(ISNUMBER('Table 1. Total'!B89-'Table 2. Foreign'!B163),'Table 1. Total'!B89-'Table 2. Foreign'!B163,"…")</f>
        <v>1.1860000000000008</v>
      </c>
      <c r="C163" s="1">
        <f>IF(ISNUMBER('Table 1. Total'!C89-'Table 2. Foreign'!C163),'Table 1. Total'!C89-'Table 2. Foreign'!C163,"…")</f>
        <v>1.2839999999999998</v>
      </c>
      <c r="D163" s="1">
        <f>IF(ISNUMBER('Table 1. Total'!D89-'Table 2. Foreign'!D163),'Table 1. Total'!D89-'Table 2. Foreign'!D163,"…")</f>
        <v>1.0889999999999995</v>
      </c>
      <c r="E163" s="1">
        <f>IF(ISNUMBER('Table 1. Total'!E89-'Table 2. Foreign'!E163),'Table 1. Total'!E89-'Table 2. Foreign'!E163,"…")</f>
        <v>1.1290000000000004</v>
      </c>
      <c r="F163" s="1">
        <f>IF(ISNUMBER('Table 1. Total'!F89-'Table 2. Foreign'!F163),'Table 1. Total'!F89-'Table 2. Foreign'!F163,"…")</f>
        <v>1.0739999999999998</v>
      </c>
      <c r="G163" s="1">
        <f>IF(ISNUMBER('Table 1. Total'!G89-'Table 2. Foreign'!G163),'Table 1. Total'!G89-'Table 2. Foreign'!G163,"…")</f>
        <v>0.88100000000000023</v>
      </c>
      <c r="H163" s="1">
        <f>IF(ISNUMBER('Table 1. Total'!H89-'Table 2. Foreign'!H163),'Table 1. Total'!H89-'Table 2. Foreign'!H163,"…")</f>
        <v>0.89499999999999957</v>
      </c>
      <c r="I163" s="1">
        <f>IF(ISNUMBER('Table 1. Total'!I89-'Table 2. Foreign'!I163),'Table 1. Total'!I89-'Table 2. Foreign'!I163,"…")</f>
        <v>0.9449999999999994</v>
      </c>
      <c r="J163" s="1">
        <f>IF(ISNUMBER('Table 1. Total'!J89-'Table 2. Foreign'!J163),'Table 1. Total'!J89-'Table 2. Foreign'!J163,"…")</f>
        <v>1.089999999999999</v>
      </c>
      <c r="K163" s="1">
        <f>IF(ISNUMBER('Table 1. Total'!K89-'Table 2. Foreign'!K163),'Table 1. Total'!K89-'Table 2. Foreign'!K163,"…")</f>
        <v>1.3980000000000006</v>
      </c>
      <c r="L163" s="1">
        <f>IF(ISNUMBER('Table 1. Total'!L89-'Table 2. Foreign'!L163),'Table 1. Total'!L89-'Table 2. Foreign'!L163,"…")</f>
        <v>1.4459999999999997</v>
      </c>
      <c r="M163" s="1">
        <f>IF(ISNUMBER('Table 1. Total'!M89-'Table 2. Foreign'!M163),'Table 1. Total'!M89-'Table 2. Foreign'!M163,"…")</f>
        <v>1.3789999999999996</v>
      </c>
      <c r="N163" s="1">
        <f>IF(ISNUMBER('Table 1. Total'!N89-'Table 2. Foreign'!N163),'Table 1. Total'!N89-'Table 2. Foreign'!N163,"…")</f>
        <v>1.4039999999999999</v>
      </c>
      <c r="O163" s="1">
        <f>IF(ISNUMBER('Table 1. Total'!O89-'Table 2. Foreign'!O163),'Table 1. Total'!O89-'Table 2. Foreign'!O163,"…")</f>
        <v>1.7130000000000001</v>
      </c>
      <c r="P163" s="1">
        <f>IF(ISNUMBER('Table 1. Total'!P89-'Table 2. Foreign'!P163),'Table 1. Total'!P89-'Table 2. Foreign'!P163,"…")</f>
        <v>1.5920000000000005</v>
      </c>
      <c r="Q163" s="1">
        <f>IF(ISNUMBER('Table 1. Total'!Q89-'Table 2. Foreign'!Q163),'Table 1. Total'!Q89-'Table 2. Foreign'!Q163,"…")</f>
        <v>1.2109999999999994</v>
      </c>
      <c r="R163" s="1">
        <f>IF(ISNUMBER('Table 1. Total'!R89-'Table 2. Foreign'!R163),'Table 1. Total'!R89-'Table 2. Foreign'!R163,"…")</f>
        <v>0.74699999999999989</v>
      </c>
      <c r="S163" s="1">
        <f>IF(ISNUMBER('Table 1. Total'!S89-'Table 2. Foreign'!S163),'Table 1. Total'!S89-'Table 2. Foreign'!S163,"…")</f>
        <v>0.63499999999999979</v>
      </c>
      <c r="T163" s="1">
        <f>IF(ISNUMBER('Table 1. Total'!T89-'Table 2. Foreign'!T163),'Table 1. Total'!T89-'Table 2. Foreign'!T163,"…")</f>
        <v>0.80799999999999983</v>
      </c>
      <c r="U163" s="1">
        <f>IF(ISNUMBER('Table 1. Total'!U89-'Table 2. Foreign'!U163),'Table 1. Total'!U89-'Table 2. Foreign'!U163,"…")</f>
        <v>1.3999999999999995</v>
      </c>
      <c r="V163" s="1">
        <f>IF(ISNUMBER('Table 1. Total'!V89-'Table 2. Foreign'!V163),'Table 1. Total'!V89-'Table 2. Foreign'!V163,"…")</f>
        <v>1.5060000000000002</v>
      </c>
      <c r="W163" s="1">
        <f>IF(ISNUMBER('Table 1. Total'!W89-'Table 2. Foreign'!W163),'Table 1. Total'!W89-'Table 2. Foreign'!W163,"…")</f>
        <v>1.8939999999999992</v>
      </c>
      <c r="X163" s="1">
        <f>IF(ISNUMBER('Table 1. Total'!X89-'Table 2. Foreign'!X163),'Table 1. Total'!X89-'Table 2. Foreign'!X163,"…")</f>
        <v>1.7660000000000009</v>
      </c>
      <c r="Y163" s="1">
        <f>IF(ISNUMBER('Table 1. Total'!Y89-'Table 2. Foreign'!Y163),'Table 1. Total'!Y89-'Table 2. Foreign'!Y163,"…")</f>
        <v>1.8940000000000001</v>
      </c>
      <c r="Z163" s="1">
        <f>IF(ISNUMBER('Table 1. Total'!Z89-'Table 2. Foreign'!Z163),'Table 1. Total'!Z89-'Table 2. Foreign'!Z163,"…")</f>
        <v>1.8280000000000012</v>
      </c>
      <c r="AA163" s="1">
        <f>IF(ISNUMBER('Table 1. Total'!AA89-'Table 2. Foreign'!AA163),'Table 1. Total'!AA89-'Table 2. Foreign'!AA163,"…")</f>
        <v>1.3719999999999999</v>
      </c>
      <c r="AB163" s="1">
        <f>IF(ISNUMBER('Table 1. Total'!AB89-'Table 2. Foreign'!AB163),'Table 1. Total'!AB89-'Table 2. Foreign'!AB163,"…")</f>
        <v>0.93600000000000083</v>
      </c>
      <c r="AC163" s="1">
        <f>IF(ISNUMBER('Table 1. Total'!AC89-'Table 2. Foreign'!AC163),'Table 1. Total'!AC89-'Table 2. Foreign'!AC163,"…")</f>
        <v>1.2910000000000004</v>
      </c>
      <c r="AD163" s="1">
        <f>IF(ISNUMBER('Table 1. Total'!AD89-'Table 2. Foreign'!AD163),'Table 1. Total'!AD89-'Table 2. Foreign'!AD163,"…")</f>
        <v>1.2200000000000006</v>
      </c>
      <c r="AE163" s="1">
        <f>IF(ISNUMBER('Table 1. Total'!AE89-'Table 2. Foreign'!AE163),'Table 1. Total'!AE89-'Table 2. Foreign'!AE163,"…")</f>
        <v>1.2010000000000005</v>
      </c>
      <c r="AF163" s="1">
        <f>IF(ISNUMBER('Table 1. Total'!AF89-'Table 2. Foreign'!AF163),'Table 1. Total'!AF89-'Table 2. Foreign'!AF163,"…")</f>
        <v>0.8279999999999994</v>
      </c>
      <c r="AG163" s="1">
        <f>IF(ISNUMBER('Table 1. Total'!AG89-'Table 2. Foreign'!AG163),'Table 1. Total'!AG89-'Table 2. Foreign'!AG163,"…")</f>
        <v>0.83000000000000007</v>
      </c>
      <c r="AH163" s="1">
        <f>IF(ISNUMBER('Table 1. Total'!AH89-'Table 2. Foreign'!AH163),'Table 1. Total'!AH89-'Table 2. Foreign'!AH163,"…")</f>
        <v>0.54699999999999882</v>
      </c>
      <c r="AI163" s="1">
        <f>IF(ISNUMBER('Table 1. Total'!AI89-'Table 2. Foreign'!AI163),'Table 1. Total'!AI89-'Table 2. Foreign'!AI163,"…")</f>
        <v>0.48799999999999955</v>
      </c>
      <c r="AJ163" s="1">
        <f>IF(ISNUMBER('Table 1. Total'!AJ89-'Table 2. Foreign'!AJ163),'Table 1. Total'!AJ89-'Table 2. Foreign'!AJ163,"…")</f>
        <v>0.64300000000000068</v>
      </c>
      <c r="AK163" s="1">
        <f>IF(ISNUMBER('Table 1. Total'!AK89-'Table 2. Foreign'!AK163),'Table 1. Total'!AK89-'Table 2. Foreign'!AK163,"…")</f>
        <v>0.95899999999999963</v>
      </c>
      <c r="AL163" s="1">
        <f>IF(ISNUMBER('Table 1. Total'!AL89-'Table 2. Foreign'!AL163),'Table 1. Total'!AL89-'Table 2. Foreign'!AL163,"…")</f>
        <v>1.2870000000000008</v>
      </c>
      <c r="AM163" s="1">
        <f>IF(ISNUMBER('Table 1. Total'!AM89-'Table 2. Foreign'!AM163),'Table 1. Total'!AM89-'Table 2. Foreign'!AM163,"…")</f>
        <v>1.2429999999999986</v>
      </c>
      <c r="AN163" s="1">
        <f>IF(ISNUMBER('Table 1. Total'!AN89-'Table 2. Foreign'!AN163),'Table 1. Total'!AN89-'Table 2. Foreign'!AN163,"…")</f>
        <v>1.2629999999999999</v>
      </c>
      <c r="AO163" s="1">
        <f>IF(ISNUMBER('Table 1. Total'!AO89-'Table 2. Foreign'!AO163),'Table 1. Total'!AO89-'Table 2. Foreign'!AO163,"…")</f>
        <v>1.2870000000000008</v>
      </c>
      <c r="AP163" s="1">
        <f>IF(ISNUMBER('Table 1. Total'!AP89-'Table 2. Foreign'!AP163),'Table 1. Total'!AP89-'Table 2. Foreign'!AP163,"…")</f>
        <v>1.3260000000000005</v>
      </c>
      <c r="AQ163" s="1">
        <f>IF(ISNUMBER('Table 1. Total'!AQ89-'Table 2. Foreign'!AQ163),'Table 1. Total'!AQ89-'Table 2. Foreign'!AQ163,"…")</f>
        <v>1.4049999999999994</v>
      </c>
      <c r="AR163" s="1">
        <f>IF(ISNUMBER('Table 1. Total'!AR89-'Table 2. Foreign'!AR163),'Table 1. Total'!AR89-'Table 2. Foreign'!AR163,"…")</f>
        <v>1.4649999999999999</v>
      </c>
      <c r="AS163" s="1">
        <f>IF(ISNUMBER('Table 1. Total'!AS89-'Table 2. Foreign'!AS163),'Table 1. Total'!AS89-'Table 2. Foreign'!AS163,"…")</f>
        <v>1.37</v>
      </c>
      <c r="AT163" s="1">
        <f>IF(ISNUMBER('Table 1. Total'!AT89-'Table 2. Foreign'!AT163),'Table 1. Total'!AT89-'Table 2. Foreign'!AT163,"…")</f>
        <v>1.6229999999999993</v>
      </c>
      <c r="AU163" s="1">
        <f>IF(ISNUMBER('Table 1. Total'!AU89-'Table 2. Foreign'!AU163),'Table 1. Total'!AU89-'Table 2. Foreign'!AU163,"…")</f>
        <v>1.984</v>
      </c>
      <c r="AV163" s="1">
        <f>IF(ISNUMBER('Table 1. Total'!AV89-'Table 2. Foreign'!AV163),'Table 1. Total'!AV89-'Table 2. Foreign'!AV163,"…")</f>
        <v>1.9979999999999993</v>
      </c>
      <c r="AW163" s="1">
        <f>IF(ISNUMBER('Table 1. Total'!AW89-'Table 2. Foreign'!AW163),'Table 1. Total'!AW89-'Table 2. Foreign'!AW163,"…")</f>
        <v>1.9489999999999998</v>
      </c>
      <c r="AX163" s="1">
        <f>IF(ISNUMBER('Table 1. Total'!AX89-'Table 2. Foreign'!AX163),'Table 1. Total'!AX89-'Table 2. Foreign'!AX163,"…")</f>
        <v>1.6980000000000004</v>
      </c>
      <c r="AY163" s="1">
        <f>IF(ISNUMBER('Table 1. Total'!AY89-'Table 2. Foreign'!AY163),'Table 1. Total'!AY89-'Table 2. Foreign'!AY163,"…")</f>
        <v>1.6539999999999999</v>
      </c>
      <c r="AZ163" s="1">
        <f>IF(ISNUMBER('Table 1. Total'!AZ89-'Table 2. Foreign'!AZ163),'Table 1. Total'!AZ89-'Table 2. Foreign'!AZ163,"…")</f>
        <v>1.2080000000000002</v>
      </c>
      <c r="BA163" s="1">
        <f>IF(ISNUMBER('Table 1. Total'!BA89-'Table 2. Foreign'!BA163),'Table 1. Total'!BA89-'Table 2. Foreign'!BA163,"…")</f>
        <v>1.2250000000000014</v>
      </c>
      <c r="BB163" s="1">
        <f>IF(ISNUMBER('Table 1. Total'!BB89-'Table 2. Foreign'!BB163),'Table 1. Total'!BB89-'Table 2. Foreign'!BB163,"…")</f>
        <v>1.5730000000000004</v>
      </c>
      <c r="BC163" s="1">
        <f>IF(ISNUMBER('Table 1. Total'!BC89-'Table 2. Foreign'!BC163),'Table 1. Total'!BC89-'Table 2. Foreign'!BC163,"…")</f>
        <v>1.6319999999999997</v>
      </c>
      <c r="BD163" s="1">
        <f>IF(ISNUMBER('Table 1. Total'!BD89-'Table 2. Foreign'!BD163),'Table 1. Total'!BD89-'Table 2. Foreign'!BD163,"…")</f>
        <v>1.5410000000000004</v>
      </c>
      <c r="BE163" s="1">
        <f>IF(ISNUMBER('Table 1. Total'!BE89-'Table 2. Foreign'!BE163),'Table 1. Total'!BE89-'Table 2. Foreign'!BE163,"…")</f>
        <v>1.673</v>
      </c>
      <c r="BF163" s="1">
        <f>IF(ISNUMBER('Table 1. Total'!BF89-'Table 2. Foreign'!BF163),'Table 1. Total'!BF89-'Table 2. Foreign'!BF163,"…")</f>
        <v>1.6950000000000003</v>
      </c>
      <c r="BG163" s="1">
        <f>IF(ISNUMBER('Table 1. Total'!BG89-'Table 2. Foreign'!BG163),'Table 1. Total'!BG89-'Table 2. Foreign'!BG163,"…")</f>
        <v>1.4860000000000007</v>
      </c>
      <c r="BH163" s="1">
        <f>IF(ISNUMBER('Table 1. Total'!BH89-'Table 2. Foreign'!BH163),'Table 1. Total'!BH89-'Table 2. Foreign'!BH163,"…")</f>
        <v>1.5099999999999998</v>
      </c>
      <c r="BI163" s="1">
        <f>IF(ISNUMBER('Table 1. Total'!BI89-'Table 2. Foreign'!BI163),'Table 1. Total'!BI89-'Table 2. Foreign'!BI163,"…")</f>
        <v>1.3550000000000004</v>
      </c>
      <c r="BJ163" s="1">
        <f>IF(ISNUMBER('Table 1. Total'!BJ89-'Table 2. Foreign'!BJ163),'Table 1. Total'!BJ89-'Table 2. Foreign'!BJ163,"…")</f>
        <v>1.331999999999999</v>
      </c>
      <c r="BK163" s="1">
        <f>IF(ISNUMBER('Table 1. Total'!BK89-'Table 2. Foreign'!BK163),'Table 1. Total'!BK89-'Table 2. Foreign'!BK163,"…")</f>
        <v>1.08</v>
      </c>
      <c r="BL163" s="1">
        <f>IF(ISNUMBER('Table 1. Total'!BL89-'Table 2. Foreign'!BL163),'Table 1. Total'!BL89-'Table 2. Foreign'!BL163,"…")</f>
        <v>1.0180000000000007</v>
      </c>
      <c r="BM163" s="1">
        <f>IF(ISNUMBER('Table 1. Total'!BM89-'Table 2. Foreign'!BM163),'Table 1. Total'!BM89-'Table 2. Foreign'!BM163,"…")</f>
        <v>1.016</v>
      </c>
      <c r="BN163" s="1">
        <f>IF(ISNUMBER('Table 1. Total'!BN89-'Table 2. Foreign'!BN163),'Table 1. Total'!BN89-'Table 2. Foreign'!BN163,"…")</f>
        <v>1.0219999999999985</v>
      </c>
      <c r="BO163" s="1">
        <f>IF(ISNUMBER('Table 1. Total'!BO89-'Table 2. Foreign'!BO163),'Table 1. Total'!BO89-'Table 2. Foreign'!BO163,"…")</f>
        <v>1.1430000000000007</v>
      </c>
      <c r="BP163" s="1">
        <f>IF(ISNUMBER('Table 1. Total'!BP89-'Table 2. Foreign'!BP163),'Table 1. Total'!BP89-'Table 2. Foreign'!BP163,"…")</f>
        <v>1.2070000000000007</v>
      </c>
      <c r="BQ163" s="1">
        <f>IF(ISNUMBER('Table 1. Total'!BQ89-'Table 2. Foreign'!BQ163),'Table 1. Total'!BQ89-'Table 2. Foreign'!BQ163,"…")</f>
        <v>1.5009999999999977</v>
      </c>
      <c r="BR163" s="1">
        <f>IF(ISNUMBER('Table 1. Total'!BR89-'Table 2. Foreign'!BR163),'Table 1. Total'!BR89-'Table 2. Foreign'!BR163,"…")</f>
        <v>1.125</v>
      </c>
      <c r="BS163" s="1">
        <f>IF(ISNUMBER('Table 1. Total'!BS89-'Table 2. Foreign'!BS163),'Table 1. Total'!BS89-'Table 2. Foreign'!BS163,"…")</f>
        <v>1.0150000000000006</v>
      </c>
      <c r="BT163" s="1">
        <f>IF(ISNUMBER('Table 1. Total'!BT89-'Table 2. Foreign'!BT163),'Table 1. Total'!BT89-'Table 2. Foreign'!BT163,"…")</f>
        <v>0.85699999999999932</v>
      </c>
      <c r="BU163" s="1">
        <f>IF(ISNUMBER('Table 1. Total'!BU89-'Table 2. Foreign'!BU163),'Table 1. Total'!BU89-'Table 2. Foreign'!BU163,"…")</f>
        <v>0.9740000000000002</v>
      </c>
      <c r="BV163" s="1">
        <f>IF(ISNUMBER('Table 1. Total'!BV89-'Table 2. Foreign'!BV163),'Table 1. Total'!BV89-'Table 2. Foreign'!BV163,"…")</f>
        <v>0.8680000000000021</v>
      </c>
      <c r="BW163" s="1">
        <f>IF(ISNUMBER('Table 1. Total'!BW89-'Table 2. Foreign'!BW163),'Table 1. Total'!BW89-'Table 2. Foreign'!BW163,"…")</f>
        <v>0.9269999999999996</v>
      </c>
      <c r="BX163" s="1">
        <f>IF(ISNUMBER('Table 1. Total'!BX89-'Table 2. Foreign'!BX163),'Table 1. Total'!BX89-'Table 2. Foreign'!BX163,"…")</f>
        <v>0.85600000000000165</v>
      </c>
      <c r="BY163" s="1">
        <f>IF(ISNUMBER('Table 1. Total'!BY89-'Table 2. Foreign'!BY163),'Table 1. Total'!BY89-'Table 2. Foreign'!BY163,"…")</f>
        <v>0.83600000000000207</v>
      </c>
      <c r="BZ163" s="1">
        <f>IF(ISNUMBER('Table 1. Total'!BZ89-'Table 2. Foreign'!BZ163),'Table 1. Total'!BZ89-'Table 2. Foreign'!BZ163,"…")</f>
        <v>0.91000000000000014</v>
      </c>
      <c r="CA163" s="1">
        <f>IF(ISNUMBER('Table 1. Total'!CA89-'Table 2. Foreign'!CA163),'Table 1. Total'!CA89-'Table 2. Foreign'!CA163,"…")</f>
        <v>0.6910000000000025</v>
      </c>
      <c r="CB163" s="1">
        <f>IF(ISNUMBER('Table 1. Total'!CB89-'Table 2. Foreign'!CB163),'Table 1. Total'!CB89-'Table 2. Foreign'!CB163,"…")</f>
        <v>0.64700000000000202</v>
      </c>
      <c r="CC163" s="1">
        <f>IF(ISNUMBER('Table 1. Total'!CC89-'Table 2. Foreign'!CC163),'Table 1. Total'!CC89-'Table 2. Foreign'!CC163,"…")</f>
        <v>0.6889999999999965</v>
      </c>
      <c r="CD163" s="1">
        <f>IF(ISNUMBER('Table 1. Total'!CD89-'Table 2. Foreign'!CD163),'Table 1. Total'!CD89-'Table 2. Foreign'!CD163,"…")</f>
        <v>0.57900000000000063</v>
      </c>
      <c r="CE163" s="1">
        <f>IF(ISNUMBER('Table 1. Total'!CE89-'Table 2. Foreign'!CE163),'Table 1. Total'!CE89-'Table 2. Foreign'!CE163,"…")</f>
        <v>0.66700000000000159</v>
      </c>
      <c r="CF163" s="1">
        <f>IF(ISNUMBER('Table 1. Total'!CF89-'Table 2. Foreign'!CF163),'Table 1. Total'!CF89-'Table 2. Foreign'!CF163,"…")</f>
        <v>0.75600000000000023</v>
      </c>
      <c r="CG163" s="1">
        <f>IF(ISNUMBER('Table 1. Total'!CG89-'Table 2. Foreign'!CG163),'Table 1. Total'!CG89-'Table 2. Foreign'!CG163,"…")</f>
        <v>0.92999999999999972</v>
      </c>
      <c r="CH163" s="1">
        <f>IF(ISNUMBER('Table 1. Total'!CH89-'Table 2. Foreign'!CH163),'Table 1. Total'!CH89-'Table 2. Foreign'!CH163,"…")</f>
        <v>1.1059999999999981</v>
      </c>
      <c r="CI163" s="1">
        <f>IF(ISNUMBER('Table 1. Total'!CI89-'Table 2. Foreign'!CI163),'Table 1. Total'!CI89-'Table 2. Foreign'!CI163,"…")</f>
        <v>1.2810000000000024</v>
      </c>
    </row>
    <row r="164" spans="1:87">
      <c r="A164" t="s">
        <v>74</v>
      </c>
      <c r="B164" s="1" t="str">
        <f>IF(ISNUMBER('Table 1. Total'!B90-'Table 2. Foreign'!B164),'Table 1. Total'!B90-'Table 2. Foreign'!B164,"…")</f>
        <v>…</v>
      </c>
      <c r="C164" s="1" t="str">
        <f>IF(ISNUMBER('Table 1. Total'!C90-'Table 2. Foreign'!C164),'Table 1. Total'!C90-'Table 2. Foreign'!C164,"…")</f>
        <v>…</v>
      </c>
      <c r="D164" s="1" t="str">
        <f>IF(ISNUMBER('Table 1. Total'!D90-'Table 2. Foreign'!D164),'Table 1. Total'!D90-'Table 2. Foreign'!D164,"…")</f>
        <v>…</v>
      </c>
      <c r="E164" s="1" t="str">
        <f>IF(ISNUMBER('Table 1. Total'!E90-'Table 2. Foreign'!E164),'Table 1. Total'!E90-'Table 2. Foreign'!E164,"…")</f>
        <v>…</v>
      </c>
      <c r="F164" s="1" t="str">
        <f>IF(ISNUMBER('Table 1. Total'!F90-'Table 2. Foreign'!F164),'Table 1. Total'!F90-'Table 2. Foreign'!F164,"…")</f>
        <v>…</v>
      </c>
      <c r="G164" s="1" t="str">
        <f>IF(ISNUMBER('Table 1. Total'!G90-'Table 2. Foreign'!G164),'Table 1. Total'!G90-'Table 2. Foreign'!G164,"…")</f>
        <v>…</v>
      </c>
      <c r="H164" s="1" t="str">
        <f>IF(ISNUMBER('Table 1. Total'!H90-'Table 2. Foreign'!H164),'Table 1. Total'!H90-'Table 2. Foreign'!H164,"…")</f>
        <v>…</v>
      </c>
      <c r="I164" s="1" t="str">
        <f>IF(ISNUMBER('Table 1. Total'!I90-'Table 2. Foreign'!I164),'Table 1. Total'!I90-'Table 2. Foreign'!I164,"…")</f>
        <v>…</v>
      </c>
      <c r="J164" s="1" t="str">
        <f>IF(ISNUMBER('Table 1. Total'!J90-'Table 2. Foreign'!J164),'Table 1. Total'!J90-'Table 2. Foreign'!J164,"…")</f>
        <v>…</v>
      </c>
      <c r="K164" s="1" t="str">
        <f>IF(ISNUMBER('Table 1. Total'!K90-'Table 2. Foreign'!K164),'Table 1. Total'!K90-'Table 2. Foreign'!K164,"…")</f>
        <v>…</v>
      </c>
      <c r="L164" s="1" t="str">
        <f>IF(ISNUMBER('Table 1. Total'!L90-'Table 2. Foreign'!L164),'Table 1. Total'!L90-'Table 2. Foreign'!L164,"…")</f>
        <v>…</v>
      </c>
      <c r="M164" s="1">
        <f>IF(ISNUMBER('Table 1. Total'!M90-'Table 2. Foreign'!M164),'Table 1. Total'!M90-'Table 2. Foreign'!M164,"…")</f>
        <v>8.5869999999999997</v>
      </c>
      <c r="N164" s="1">
        <f>IF(ISNUMBER('Table 1. Total'!N90-'Table 2. Foreign'!N164),'Table 1. Total'!N90-'Table 2. Foreign'!N164,"…")</f>
        <v>8.1850000000000005</v>
      </c>
      <c r="O164" s="1">
        <f>IF(ISNUMBER('Table 1. Total'!O90-'Table 2. Foreign'!O164),'Table 1. Total'!O90-'Table 2. Foreign'!O164,"…")</f>
        <v>9.0909999999999975</v>
      </c>
      <c r="P164" s="1">
        <f>IF(ISNUMBER('Table 1. Total'!P90-'Table 2. Foreign'!P164),'Table 1. Total'!P90-'Table 2. Foreign'!P164,"…")</f>
        <v>9.6129999999999978</v>
      </c>
      <c r="Q164" s="1">
        <f>IF(ISNUMBER('Table 1. Total'!Q90-'Table 2. Foreign'!Q164),'Table 1. Total'!Q90-'Table 2. Foreign'!Q164,"…")</f>
        <v>9.1639999999999997</v>
      </c>
      <c r="R164" s="1">
        <f>IF(ISNUMBER('Table 1. Total'!R90-'Table 2. Foreign'!R164),'Table 1. Total'!R90-'Table 2. Foreign'!R164,"…")</f>
        <v>8.6229999999999993</v>
      </c>
      <c r="S164" s="1">
        <f>IF(ISNUMBER('Table 1. Total'!S90-'Table 2. Foreign'!S164),'Table 1. Total'!S90-'Table 2. Foreign'!S164,"…")</f>
        <v>9.338000000000001</v>
      </c>
      <c r="T164" s="1">
        <f>IF(ISNUMBER('Table 1. Total'!T90-'Table 2. Foreign'!T164),'Table 1. Total'!T90-'Table 2. Foreign'!T164,"…")</f>
        <v>9.4190000000000005</v>
      </c>
      <c r="U164" s="1">
        <f>IF(ISNUMBER('Table 1. Total'!U90-'Table 2. Foreign'!U164),'Table 1. Total'!U90-'Table 2. Foreign'!U164,"…")</f>
        <v>9.831999999999999</v>
      </c>
      <c r="V164" s="1">
        <f>IF(ISNUMBER('Table 1. Total'!V90-'Table 2. Foreign'!V164),'Table 1. Total'!V90-'Table 2. Foreign'!V164,"…")</f>
        <v>10.381000000000002</v>
      </c>
      <c r="W164" s="1">
        <f>IF(ISNUMBER('Table 1. Total'!W90-'Table 2. Foreign'!W164),'Table 1. Total'!W90-'Table 2. Foreign'!W164,"…")</f>
        <v>10.8</v>
      </c>
      <c r="X164" s="1">
        <f>IF(ISNUMBER('Table 1. Total'!X90-'Table 2. Foreign'!X164),'Table 1. Total'!X90-'Table 2. Foreign'!X164,"…")</f>
        <v>10.516</v>
      </c>
      <c r="Y164" s="1">
        <f>IF(ISNUMBER('Table 1. Total'!Y90-'Table 2. Foreign'!Y164),'Table 1. Total'!Y90-'Table 2. Foreign'!Y164,"…")</f>
        <v>10.473999999999998</v>
      </c>
      <c r="Z164" s="1">
        <f>IF(ISNUMBER('Table 1. Total'!Z90-'Table 2. Foreign'!Z164),'Table 1. Total'!Z90-'Table 2. Foreign'!Z164,"…")</f>
        <v>9.3850000000000016</v>
      </c>
      <c r="AA164" s="1">
        <f>IF(ISNUMBER('Table 1. Total'!AA90-'Table 2. Foreign'!AA164),'Table 1. Total'!AA90-'Table 2. Foreign'!AA164,"…")</f>
        <v>9.6010000000000009</v>
      </c>
      <c r="AB164" s="1">
        <f>IF(ISNUMBER('Table 1. Total'!AB90-'Table 2. Foreign'!AB164),'Table 1. Total'!AB90-'Table 2. Foreign'!AB164,"…")</f>
        <v>9.4329999999999998</v>
      </c>
      <c r="AC164" s="1">
        <f>IF(ISNUMBER('Table 1. Total'!AC90-'Table 2. Foreign'!AC164),'Table 1. Total'!AC90-'Table 2. Foreign'!AC164,"…")</f>
        <v>9.8259999999999987</v>
      </c>
      <c r="AD164" s="1">
        <f>IF(ISNUMBER('Table 1. Total'!AD90-'Table 2. Foreign'!AD164),'Table 1. Total'!AD90-'Table 2. Foreign'!AD164,"…")</f>
        <v>10.476000000000001</v>
      </c>
      <c r="AE164" s="1">
        <f>IF(ISNUMBER('Table 1. Total'!AE90-'Table 2. Foreign'!AE164),'Table 1. Total'!AE90-'Table 2. Foreign'!AE164,"…")</f>
        <v>10.185</v>
      </c>
      <c r="AF164" s="1">
        <f>IF(ISNUMBER('Table 1. Total'!AF90-'Table 2. Foreign'!AF164),'Table 1. Total'!AF90-'Table 2. Foreign'!AF164,"…")</f>
        <v>9.6700000000000017</v>
      </c>
      <c r="AG164" s="1">
        <f>IF(ISNUMBER('Table 1. Total'!AG90-'Table 2. Foreign'!AG164),'Table 1. Total'!AG90-'Table 2. Foreign'!AG164,"…")</f>
        <v>10.812000000000001</v>
      </c>
      <c r="AH164" s="1">
        <f>IF(ISNUMBER('Table 1. Total'!AH90-'Table 2. Foreign'!AH164),'Table 1. Total'!AH90-'Table 2. Foreign'!AH164,"…")</f>
        <v>9.9039999999999981</v>
      </c>
      <c r="AI164" s="1">
        <f>IF(ISNUMBER('Table 1. Total'!AI90-'Table 2. Foreign'!AI164),'Table 1. Total'!AI90-'Table 2. Foreign'!AI164,"…")</f>
        <v>10.324999999999999</v>
      </c>
      <c r="AJ164" s="1">
        <f>IF(ISNUMBER('Table 1. Total'!AJ90-'Table 2. Foreign'!AJ164),'Table 1. Total'!AJ90-'Table 2. Foreign'!AJ164,"…")</f>
        <v>11.455</v>
      </c>
      <c r="AK164" s="1">
        <f>IF(ISNUMBER('Table 1. Total'!AK90-'Table 2. Foreign'!AK164),'Table 1. Total'!AK90-'Table 2. Foreign'!AK164,"…")</f>
        <v>13.110000000000001</v>
      </c>
      <c r="AL164" s="1">
        <f>IF(ISNUMBER('Table 1. Total'!AL90-'Table 2. Foreign'!AL164),'Table 1. Total'!AL90-'Table 2. Foreign'!AL164,"…")</f>
        <v>13.112999999999998</v>
      </c>
      <c r="AM164" s="1">
        <f>IF(ISNUMBER('Table 1. Total'!AM90-'Table 2. Foreign'!AM164),'Table 1. Total'!AM90-'Table 2. Foreign'!AM164,"…")</f>
        <v>12.603000000000002</v>
      </c>
      <c r="AN164" s="1">
        <f>IF(ISNUMBER('Table 1. Total'!AN90-'Table 2. Foreign'!AN164),'Table 1. Total'!AN90-'Table 2. Foreign'!AN164,"…")</f>
        <v>11.569999999999999</v>
      </c>
      <c r="AO164" s="1">
        <f>IF(ISNUMBER('Table 1. Total'!AO90-'Table 2. Foreign'!AO164),'Table 1. Total'!AO90-'Table 2. Foreign'!AO164,"…")</f>
        <v>11.815</v>
      </c>
      <c r="AP164" s="1">
        <f>IF(ISNUMBER('Table 1. Total'!AP90-'Table 2. Foreign'!AP164),'Table 1. Total'!AP90-'Table 2. Foreign'!AP164,"…")</f>
        <v>11.743</v>
      </c>
      <c r="AQ164" s="1">
        <f>IF(ISNUMBER('Table 1. Total'!AQ90-'Table 2. Foreign'!AQ164),'Table 1. Total'!AQ90-'Table 2. Foreign'!AQ164,"…")</f>
        <v>11.237</v>
      </c>
      <c r="AR164" s="1">
        <f>IF(ISNUMBER('Table 1. Total'!AR90-'Table 2. Foreign'!AR164),'Table 1. Total'!AR90-'Table 2. Foreign'!AR164,"…")</f>
        <v>10.656000000000001</v>
      </c>
      <c r="AS164" s="1">
        <f>IF(ISNUMBER('Table 1. Total'!AS90-'Table 2. Foreign'!AS164),'Table 1. Total'!AS90-'Table 2. Foreign'!AS164,"…")</f>
        <v>11.007000000000001</v>
      </c>
      <c r="AT164" s="1">
        <f>IF(ISNUMBER('Table 1. Total'!AT90-'Table 2. Foreign'!AT164),'Table 1. Total'!AT90-'Table 2. Foreign'!AT164,"…")</f>
        <v>11.267000000000001</v>
      </c>
      <c r="AU164" s="1">
        <f>IF(ISNUMBER('Table 1. Total'!AU90-'Table 2. Foreign'!AU164),'Table 1. Total'!AU90-'Table 2. Foreign'!AU164,"…")</f>
        <v>12.448</v>
      </c>
      <c r="AV164" s="1">
        <f>IF(ISNUMBER('Table 1. Total'!AV90-'Table 2. Foreign'!AV164),'Table 1. Total'!AV90-'Table 2. Foreign'!AV164,"…")</f>
        <v>13.427999999999999</v>
      </c>
      <c r="AW164" s="1">
        <f>IF(ISNUMBER('Table 1. Total'!AW90-'Table 2. Foreign'!AW164),'Table 1. Total'!AW90-'Table 2. Foreign'!AW164,"…")</f>
        <v>13.7</v>
      </c>
      <c r="AX164" s="1">
        <f>IF(ISNUMBER('Table 1. Total'!AX90-'Table 2. Foreign'!AX164),'Table 1. Total'!AX90-'Table 2. Foreign'!AX164,"…")</f>
        <v>13.544999999999998</v>
      </c>
      <c r="AY164" s="1">
        <f>IF(ISNUMBER('Table 1. Total'!AY90-'Table 2. Foreign'!AY164),'Table 1. Total'!AY90-'Table 2. Foreign'!AY164,"…")</f>
        <v>13.367000000000001</v>
      </c>
      <c r="AZ164" s="1">
        <f>IF(ISNUMBER('Table 1. Total'!AZ90-'Table 2. Foreign'!AZ164),'Table 1. Total'!AZ90-'Table 2. Foreign'!AZ164,"…")</f>
        <v>13.286</v>
      </c>
      <c r="BA164" s="1">
        <f>IF(ISNUMBER('Table 1. Total'!BA90-'Table 2. Foreign'!BA164),'Table 1. Total'!BA90-'Table 2. Foreign'!BA164,"…")</f>
        <v>13.347</v>
      </c>
      <c r="BB164" s="1">
        <f>IF(ISNUMBER('Table 1. Total'!BB90-'Table 2. Foreign'!BB164),'Table 1. Total'!BB90-'Table 2. Foreign'!BB164,"…")</f>
        <v>13.892999999999999</v>
      </c>
      <c r="BC164" s="1">
        <f>IF(ISNUMBER('Table 1. Total'!BC90-'Table 2. Foreign'!BC164),'Table 1. Total'!BC90-'Table 2. Foreign'!BC164,"…")</f>
        <v>14.119000000000002</v>
      </c>
      <c r="BD164" s="1">
        <f>IF(ISNUMBER('Table 1. Total'!BD90-'Table 2. Foreign'!BD164),'Table 1. Total'!BD90-'Table 2. Foreign'!BD164,"…")</f>
        <v>14.446000000000002</v>
      </c>
      <c r="BE164" s="1">
        <f>IF(ISNUMBER('Table 1. Total'!BE90-'Table 2. Foreign'!BE164),'Table 1. Total'!BE90-'Table 2. Foreign'!BE164,"…")</f>
        <v>13.659000000000001</v>
      </c>
      <c r="BF164" s="1">
        <f>IF(ISNUMBER('Table 1. Total'!BF90-'Table 2. Foreign'!BF164),'Table 1. Total'!BF90-'Table 2. Foreign'!BF164,"…")</f>
        <v>13.542000000000002</v>
      </c>
      <c r="BG164" s="1">
        <f>IF(ISNUMBER('Table 1. Total'!BG90-'Table 2. Foreign'!BG164),'Table 1. Total'!BG90-'Table 2. Foreign'!BG164,"…")</f>
        <v>14.481</v>
      </c>
      <c r="BH164" s="1">
        <f>IF(ISNUMBER('Table 1. Total'!BH90-'Table 2. Foreign'!BH164),'Table 1. Total'!BH90-'Table 2. Foreign'!BH164,"…")</f>
        <v>14.071999999999999</v>
      </c>
      <c r="BI164" s="1">
        <f>IF(ISNUMBER('Table 1. Total'!BI90-'Table 2. Foreign'!BI164),'Table 1. Total'!BI90-'Table 2. Foreign'!BI164,"…")</f>
        <v>14.784000000000001</v>
      </c>
      <c r="BJ164" s="1">
        <f>IF(ISNUMBER('Table 1. Total'!BJ90-'Table 2. Foreign'!BJ164),'Table 1. Total'!BJ90-'Table 2. Foreign'!BJ164,"…")</f>
        <v>15.718999999999999</v>
      </c>
      <c r="BK164" s="1">
        <f>IF(ISNUMBER('Table 1. Total'!BK90-'Table 2. Foreign'!BK164),'Table 1. Total'!BK90-'Table 2. Foreign'!BK164,"…")</f>
        <v>15.261999999999999</v>
      </c>
      <c r="BL164" s="1">
        <f>IF(ISNUMBER('Table 1. Total'!BL90-'Table 2. Foreign'!BL164),'Table 1. Total'!BL90-'Table 2. Foreign'!BL164,"…")</f>
        <v>15.394</v>
      </c>
      <c r="BM164" s="1">
        <f>IF(ISNUMBER('Table 1. Total'!BM90-'Table 2. Foreign'!BM164),'Table 1. Total'!BM90-'Table 2. Foreign'!BM164,"…")</f>
        <v>15.558999999999999</v>
      </c>
      <c r="BN164" s="1">
        <f>IF(ISNUMBER('Table 1. Total'!BN90-'Table 2. Foreign'!BN164),'Table 1. Total'!BN90-'Table 2. Foreign'!BN164,"…")</f>
        <v>16.303999999999998</v>
      </c>
      <c r="BO164" s="1">
        <f>IF(ISNUMBER('Table 1. Total'!BO90-'Table 2. Foreign'!BO164),'Table 1. Total'!BO90-'Table 2. Foreign'!BO164,"…")</f>
        <v>14.260999999999999</v>
      </c>
      <c r="BP164" s="1">
        <f>IF(ISNUMBER('Table 1. Total'!BP90-'Table 2. Foreign'!BP164),'Table 1. Total'!BP90-'Table 2. Foreign'!BP164,"…")</f>
        <v>14.713999999999999</v>
      </c>
      <c r="BQ164" s="1">
        <f>IF(ISNUMBER('Table 1. Total'!BQ90-'Table 2. Foreign'!BQ164),'Table 1. Total'!BQ90-'Table 2. Foreign'!BQ164,"…")</f>
        <v>13.007999999999996</v>
      </c>
      <c r="BR164" s="1">
        <f>IF(ISNUMBER('Table 1. Total'!BR90-'Table 2. Foreign'!BR164),'Table 1. Total'!BR90-'Table 2. Foreign'!BR164,"…")</f>
        <v>15.236999999999998</v>
      </c>
      <c r="BS164" s="1">
        <f>IF(ISNUMBER('Table 1. Total'!BS90-'Table 2. Foreign'!BS164),'Table 1. Total'!BS90-'Table 2. Foreign'!BS164,"…")</f>
        <v>13.826999999999998</v>
      </c>
      <c r="BT164" s="1">
        <f>IF(ISNUMBER('Table 1. Total'!BT90-'Table 2. Foreign'!BT164),'Table 1. Total'!BT90-'Table 2. Foreign'!BT164,"…")</f>
        <v>13.372999999999998</v>
      </c>
      <c r="BU164" s="1">
        <f>IF(ISNUMBER('Table 1. Total'!BU90-'Table 2. Foreign'!BU164),'Table 1. Total'!BU90-'Table 2. Foreign'!BU164,"…")</f>
        <v>16.100999999999999</v>
      </c>
      <c r="BV164" s="1">
        <f>IF(ISNUMBER('Table 1. Total'!BV90-'Table 2. Foreign'!BV164),'Table 1. Total'!BV90-'Table 2. Foreign'!BV164,"…")</f>
        <v>15.290999999999997</v>
      </c>
      <c r="BW164" s="1">
        <f>IF(ISNUMBER('Table 1. Total'!BW90-'Table 2. Foreign'!BW164),'Table 1. Total'!BW90-'Table 2. Foreign'!BW164,"…")</f>
        <v>16.788</v>
      </c>
      <c r="BX164" s="1">
        <f>IF(ISNUMBER('Table 1. Total'!BX90-'Table 2. Foreign'!BX164),'Table 1. Total'!BX90-'Table 2. Foreign'!BX164,"…")</f>
        <v>19.094000000000001</v>
      </c>
      <c r="BY164" s="1">
        <f>IF(ISNUMBER('Table 1. Total'!BY90-'Table 2. Foreign'!BY164),'Table 1. Total'!BY90-'Table 2. Foreign'!BY164,"…")</f>
        <v>17.782000000000004</v>
      </c>
      <c r="BZ164" s="1">
        <f>IF(ISNUMBER('Table 1. Total'!BZ90-'Table 2. Foreign'!BZ164),'Table 1. Total'!BZ90-'Table 2. Foreign'!BZ164,"…")</f>
        <v>13.124000000000002</v>
      </c>
      <c r="CA164" s="1">
        <f>IF(ISNUMBER('Table 1. Total'!CA90-'Table 2. Foreign'!CA164),'Table 1. Total'!CA90-'Table 2. Foreign'!CA164,"…")</f>
        <v>14.475999999999999</v>
      </c>
      <c r="CB164" s="1">
        <f>IF(ISNUMBER('Table 1. Total'!CB90-'Table 2. Foreign'!CB164),'Table 1. Total'!CB90-'Table 2. Foreign'!CB164,"…")</f>
        <v>16.322999999999997</v>
      </c>
      <c r="CC164" s="1">
        <f>IF(ISNUMBER('Table 1. Total'!CC90-'Table 2. Foreign'!CC164),'Table 1. Total'!CC90-'Table 2. Foreign'!CC164,"…")</f>
        <v>15.130000000000003</v>
      </c>
      <c r="CD164" s="1">
        <f>IF(ISNUMBER('Table 1. Total'!CD90-'Table 2. Foreign'!CD164),'Table 1. Total'!CD90-'Table 2. Foreign'!CD164,"…")</f>
        <v>15.401999999999997</v>
      </c>
      <c r="CE164" s="1">
        <f>IF(ISNUMBER('Table 1. Total'!CE90-'Table 2. Foreign'!CE164),'Table 1. Total'!CE90-'Table 2. Foreign'!CE164,"…")</f>
        <v>14.359000000000002</v>
      </c>
      <c r="CF164" s="1">
        <f>IF(ISNUMBER('Table 1. Total'!CF90-'Table 2. Foreign'!CF164),'Table 1. Total'!CF90-'Table 2. Foreign'!CF164,"…")</f>
        <v>10.376999999999995</v>
      </c>
      <c r="CG164" s="1">
        <f>IF(ISNUMBER('Table 1. Total'!CG90-'Table 2. Foreign'!CG164),'Table 1. Total'!CG90-'Table 2. Foreign'!CG164,"…")</f>
        <v>12.318000000000005</v>
      </c>
      <c r="CH164" s="1">
        <f>IF(ISNUMBER('Table 1. Total'!CH90-'Table 2. Foreign'!CH164),'Table 1. Total'!CH90-'Table 2. Foreign'!CH164,"…")</f>
        <v>9.519999999999996</v>
      </c>
      <c r="CI164" s="1">
        <f>IF(ISNUMBER('Table 1. Total'!CI90-'Table 2. Foreign'!CI164),'Table 1. Total'!CI90-'Table 2. Foreign'!CI164,"…")</f>
        <v>11.798999999999999</v>
      </c>
    </row>
    <row r="165" spans="1:87">
      <c r="A165" t="s">
        <v>75</v>
      </c>
      <c r="B165" s="1">
        <f>IF(ISNUMBER('Table 1. Total'!B91-'Table 2. Foreign'!B165),'Table 1. Total'!B91-'Table 2. Foreign'!B165,"…")</f>
        <v>0.75099999999999945</v>
      </c>
      <c r="C165" s="1">
        <f>IF(ISNUMBER('Table 1. Total'!C91-'Table 2. Foreign'!C165),'Table 1. Total'!C91-'Table 2. Foreign'!C165,"…")</f>
        <v>0.95600000000000129</v>
      </c>
      <c r="D165" s="1">
        <f>IF(ISNUMBER('Table 1. Total'!D91-'Table 2. Foreign'!D165),'Table 1. Total'!D91-'Table 2. Foreign'!D165,"…")</f>
        <v>0.80000000000000071</v>
      </c>
      <c r="E165" s="1">
        <f>IF(ISNUMBER('Table 1. Total'!E91-'Table 2. Foreign'!E165),'Table 1. Total'!E91-'Table 2. Foreign'!E165,"…")</f>
        <v>0.90799999999999947</v>
      </c>
      <c r="F165" s="1">
        <f>IF(ISNUMBER('Table 1. Total'!F91-'Table 2. Foreign'!F165),'Table 1. Total'!F91-'Table 2. Foreign'!F165,"…")</f>
        <v>1.0360000000000014</v>
      </c>
      <c r="G165" s="1">
        <f>IF(ISNUMBER('Table 1. Total'!G91-'Table 2. Foreign'!G165),'Table 1. Total'!G91-'Table 2. Foreign'!G165,"…")</f>
        <v>1.1709999999999994</v>
      </c>
      <c r="H165" s="1">
        <f>IF(ISNUMBER('Table 1. Total'!H91-'Table 2. Foreign'!H165),'Table 1. Total'!H91-'Table 2. Foreign'!H165,"…")</f>
        <v>1.3230000000000004</v>
      </c>
      <c r="I165" s="1">
        <f>IF(ISNUMBER('Table 1. Total'!I91-'Table 2. Foreign'!I165),'Table 1. Total'!I91-'Table 2. Foreign'!I165,"…")</f>
        <v>1.4239999999999995</v>
      </c>
      <c r="J165" s="1">
        <f>IF(ISNUMBER('Table 1. Total'!J91-'Table 2. Foreign'!J165),'Table 1. Total'!J91-'Table 2. Foreign'!J165,"…")</f>
        <v>1.8829999999999991</v>
      </c>
      <c r="K165" s="1">
        <f>IF(ISNUMBER('Table 1. Total'!K91-'Table 2. Foreign'!K165),'Table 1. Total'!K91-'Table 2. Foreign'!K165,"…")</f>
        <v>1.9619999999999997</v>
      </c>
      <c r="L165" s="1">
        <f>IF(ISNUMBER('Table 1. Total'!L91-'Table 2. Foreign'!L165),'Table 1. Total'!L91-'Table 2. Foreign'!L165,"…")</f>
        <v>2.1080000000000005</v>
      </c>
      <c r="M165" s="1">
        <f>IF(ISNUMBER('Table 1. Total'!M91-'Table 2. Foreign'!M165),'Table 1. Total'!M91-'Table 2. Foreign'!M165,"…")</f>
        <v>2.2109999999999985</v>
      </c>
      <c r="N165" s="1">
        <f>IF(ISNUMBER('Table 1. Total'!N91-'Table 2. Foreign'!N165),'Table 1. Total'!N91-'Table 2. Foreign'!N165,"…")</f>
        <v>2.3510000000000026</v>
      </c>
      <c r="O165" s="1">
        <f>IF(ISNUMBER('Table 1. Total'!O91-'Table 2. Foreign'!O165),'Table 1. Total'!O91-'Table 2. Foreign'!O165,"…")</f>
        <v>2.1829999999999998</v>
      </c>
      <c r="P165" s="1">
        <f>IF(ISNUMBER('Table 1. Total'!P91-'Table 2. Foreign'!P165),'Table 1. Total'!P91-'Table 2. Foreign'!P165,"…")</f>
        <v>2.8389999999999986</v>
      </c>
      <c r="Q165" s="1">
        <f>IF(ISNUMBER('Table 1. Total'!Q91-'Table 2. Foreign'!Q165),'Table 1. Total'!Q91-'Table 2. Foreign'!Q165,"…")</f>
        <v>2.546999999999997</v>
      </c>
      <c r="R165" s="1">
        <f>IF(ISNUMBER('Table 1. Total'!R91-'Table 2. Foreign'!R165),'Table 1. Total'!R91-'Table 2. Foreign'!R165,"…")</f>
        <v>2.8950000000000031</v>
      </c>
      <c r="S165" s="1">
        <f>IF(ISNUMBER('Table 1. Total'!S91-'Table 2. Foreign'!S165),'Table 1. Total'!S91-'Table 2. Foreign'!S165,"…")</f>
        <v>3.0150000000000006</v>
      </c>
      <c r="T165" s="1">
        <f>IF(ISNUMBER('Table 1. Total'!T91-'Table 2. Foreign'!T165),'Table 1. Total'!T91-'Table 2. Foreign'!T165,"…")</f>
        <v>2.9879999999999995</v>
      </c>
      <c r="U165" s="1">
        <f>IF(ISNUMBER('Table 1. Total'!U91-'Table 2. Foreign'!U165),'Table 1. Total'!U91-'Table 2. Foreign'!U165,"…")</f>
        <v>3.2160000000000011</v>
      </c>
      <c r="V165" s="1">
        <f>IF(ISNUMBER('Table 1. Total'!V91-'Table 2. Foreign'!V165),'Table 1. Total'!V91-'Table 2. Foreign'!V165,"…")</f>
        <v>3.1370000000000005</v>
      </c>
      <c r="W165" s="1">
        <f>IF(ISNUMBER('Table 1. Total'!W91-'Table 2. Foreign'!W165),'Table 1. Total'!W91-'Table 2. Foreign'!W165,"…")</f>
        <v>3.25</v>
      </c>
      <c r="X165" s="1">
        <f>IF(ISNUMBER('Table 1. Total'!X91-'Table 2. Foreign'!X165),'Table 1. Total'!X91-'Table 2. Foreign'!X165,"…")</f>
        <v>2.8359999999999985</v>
      </c>
      <c r="Y165" s="1">
        <f>IF(ISNUMBER('Table 1. Total'!Y91-'Table 2. Foreign'!Y165),'Table 1. Total'!Y91-'Table 2. Foreign'!Y165,"…")</f>
        <v>2.6489999999999938</v>
      </c>
      <c r="Z165" s="1">
        <f>IF(ISNUMBER('Table 1. Total'!Z91-'Table 2. Foreign'!Z165),'Table 1. Total'!Z91-'Table 2. Foreign'!Z165,"…")</f>
        <v>3.4489999999999981</v>
      </c>
      <c r="AA165" s="1">
        <f>IF(ISNUMBER('Table 1. Total'!AA91-'Table 2. Foreign'!AA165),'Table 1. Total'!AA91-'Table 2. Foreign'!AA165,"…")</f>
        <v>3.1289999999999978</v>
      </c>
      <c r="AB165" s="1">
        <f>IF(ISNUMBER('Table 1. Total'!AB91-'Table 2. Foreign'!AB165),'Table 1. Total'!AB91-'Table 2. Foreign'!AB165,"…")</f>
        <v>3.4649999999999963</v>
      </c>
      <c r="AC165" s="1">
        <f>IF(ISNUMBER('Table 1. Total'!AC91-'Table 2. Foreign'!AC165),'Table 1. Total'!AC91-'Table 2. Foreign'!AC165,"…")</f>
        <v>3.3850000000000051</v>
      </c>
      <c r="AD165" s="1">
        <f>IF(ISNUMBER('Table 1. Total'!AD91-'Table 2. Foreign'!AD165),'Table 1. Total'!AD91-'Table 2. Foreign'!AD165,"…")</f>
        <v>3.5039999999999978</v>
      </c>
      <c r="AE165" s="1">
        <f>IF(ISNUMBER('Table 1. Total'!AE91-'Table 2. Foreign'!AE165),'Table 1. Total'!AE91-'Table 2. Foreign'!AE165,"…")</f>
        <v>3.7379999999999995</v>
      </c>
      <c r="AF165" s="1">
        <f>IF(ISNUMBER('Table 1. Total'!AF91-'Table 2. Foreign'!AF165),'Table 1. Total'!AF91-'Table 2. Foreign'!AF165,"…")</f>
        <v>3.2340000000000018</v>
      </c>
      <c r="AG165" s="1">
        <f>IF(ISNUMBER('Table 1. Total'!AG91-'Table 2. Foreign'!AG165),'Table 1. Total'!AG91-'Table 2. Foreign'!AG165,"…")</f>
        <v>3.4149999999999991</v>
      </c>
      <c r="AH165" s="1">
        <f>IF(ISNUMBER('Table 1. Total'!AH91-'Table 2. Foreign'!AH165),'Table 1. Total'!AH91-'Table 2. Foreign'!AH165,"…")</f>
        <v>3.0279999999999987</v>
      </c>
      <c r="AI165" s="1">
        <f>IF(ISNUMBER('Table 1. Total'!AI91-'Table 2. Foreign'!AI165),'Table 1. Total'!AI91-'Table 2. Foreign'!AI165,"…")</f>
        <v>2.9159999999999968</v>
      </c>
      <c r="AJ165" s="1">
        <f>IF(ISNUMBER('Table 1. Total'!AJ91-'Table 2. Foreign'!AJ165),'Table 1. Total'!AJ91-'Table 2. Foreign'!AJ165,"…")</f>
        <v>2.6109999999999971</v>
      </c>
      <c r="AK165" s="1">
        <f>IF(ISNUMBER('Table 1. Total'!AK91-'Table 2. Foreign'!AK165),'Table 1. Total'!AK91-'Table 2. Foreign'!AK165,"…")</f>
        <v>2.9000000000000057</v>
      </c>
      <c r="AL165" s="1">
        <f>IF(ISNUMBER('Table 1. Total'!AL91-'Table 2. Foreign'!AL165),'Table 1. Total'!AL91-'Table 2. Foreign'!AL165,"…")</f>
        <v>3.3329999999999984</v>
      </c>
      <c r="AM165" s="1">
        <f>IF(ISNUMBER('Table 1. Total'!AM91-'Table 2. Foreign'!AM165),'Table 1. Total'!AM91-'Table 2. Foreign'!AM165,"…")</f>
        <v>2.9840000000000018</v>
      </c>
      <c r="AN165" s="1">
        <f>IF(ISNUMBER('Table 1. Total'!AN91-'Table 2. Foreign'!AN165),'Table 1. Total'!AN91-'Table 2. Foreign'!AN165,"…")</f>
        <v>3.2210000000000036</v>
      </c>
      <c r="AO165" s="1">
        <f>IF(ISNUMBER('Table 1. Total'!AO91-'Table 2. Foreign'!AO165),'Table 1. Total'!AO91-'Table 2. Foreign'!AO165,"…")</f>
        <v>4.0510000000000019</v>
      </c>
      <c r="AP165" s="1">
        <f>IF(ISNUMBER('Table 1. Total'!AP91-'Table 2. Foreign'!AP165),'Table 1. Total'!AP91-'Table 2. Foreign'!AP165,"…")</f>
        <v>4.4749999999999943</v>
      </c>
      <c r="AQ165" s="1">
        <f>IF(ISNUMBER('Table 1. Total'!AQ91-'Table 2. Foreign'!AQ165),'Table 1. Total'!AQ91-'Table 2. Foreign'!AQ165,"…")</f>
        <v>4.6459999999999937</v>
      </c>
      <c r="AR165" s="1">
        <f>IF(ISNUMBER('Table 1. Total'!AR91-'Table 2. Foreign'!AR165),'Table 1. Total'!AR91-'Table 2. Foreign'!AR165,"…")</f>
        <v>4.3020000000000067</v>
      </c>
      <c r="AS165" s="1">
        <f>IF(ISNUMBER('Table 1. Total'!AS91-'Table 2. Foreign'!AS165),'Table 1. Total'!AS91-'Table 2. Foreign'!AS165,"…")</f>
        <v>4.5480000000000018</v>
      </c>
      <c r="AT165" s="1">
        <f>IF(ISNUMBER('Table 1. Total'!AT91-'Table 2. Foreign'!AT165),'Table 1. Total'!AT91-'Table 2. Foreign'!AT165,"…")</f>
        <v>3.3329999999999984</v>
      </c>
      <c r="AU165" s="1">
        <f>IF(ISNUMBER('Table 1. Total'!AU91-'Table 2. Foreign'!AU165),'Table 1. Total'!AU91-'Table 2. Foreign'!AU165,"…")</f>
        <v>3.8210000000000051</v>
      </c>
      <c r="AV165" s="1">
        <f>IF(ISNUMBER('Table 1. Total'!AV91-'Table 2. Foreign'!AV165),'Table 1. Total'!AV91-'Table 2. Foreign'!AV165,"…")</f>
        <v>4.1739999999999995</v>
      </c>
      <c r="AW165" s="1">
        <f>IF(ISNUMBER('Table 1. Total'!AW91-'Table 2. Foreign'!AW165),'Table 1. Total'!AW91-'Table 2. Foreign'!AW165,"…")</f>
        <v>3.4870000000000019</v>
      </c>
      <c r="AX165" s="1">
        <f>IF(ISNUMBER('Table 1. Total'!AX91-'Table 2. Foreign'!AX165),'Table 1. Total'!AX91-'Table 2. Foreign'!AX165,"…")</f>
        <v>4.2590000000000003</v>
      </c>
      <c r="AY165" s="1">
        <f>IF(ISNUMBER('Table 1. Total'!AY91-'Table 2. Foreign'!AY165),'Table 1. Total'!AY91-'Table 2. Foreign'!AY165,"…")</f>
        <v>4.4450000000000003</v>
      </c>
      <c r="AZ165" s="1">
        <f>IF(ISNUMBER('Table 1. Total'!AZ91-'Table 2. Foreign'!AZ165),'Table 1. Total'!AZ91-'Table 2. Foreign'!AZ165,"…")</f>
        <v>4.2169999999999987</v>
      </c>
      <c r="BA165" s="1">
        <f>IF(ISNUMBER('Table 1. Total'!BA91-'Table 2. Foreign'!BA165),'Table 1. Total'!BA91-'Table 2. Foreign'!BA165,"…")</f>
        <v>3.9339999999999975</v>
      </c>
      <c r="BB165" s="1">
        <f>IF(ISNUMBER('Table 1. Total'!BB91-'Table 2. Foreign'!BB165),'Table 1. Total'!BB91-'Table 2. Foreign'!BB165,"…")</f>
        <v>3.6140000000000043</v>
      </c>
      <c r="BC165" s="1">
        <f>IF(ISNUMBER('Table 1. Total'!BC91-'Table 2. Foreign'!BC165),'Table 1. Total'!BC91-'Table 2. Foreign'!BC165,"…")</f>
        <v>3.9450000000000003</v>
      </c>
      <c r="BD165" s="1">
        <f>IF(ISNUMBER('Table 1. Total'!BD91-'Table 2. Foreign'!BD165),'Table 1. Total'!BD91-'Table 2. Foreign'!BD165,"…")</f>
        <v>4.3250000000000028</v>
      </c>
      <c r="BE165" s="1">
        <f>IF(ISNUMBER('Table 1. Total'!BE91-'Table 2. Foreign'!BE165),'Table 1. Total'!BE91-'Table 2. Foreign'!BE165,"…")</f>
        <v>4.2959999999999994</v>
      </c>
      <c r="BF165" s="1">
        <f>IF(ISNUMBER('Table 1. Total'!BF91-'Table 2. Foreign'!BF165),'Table 1. Total'!BF91-'Table 2. Foreign'!BF165,"…")</f>
        <v>5.0450000000000017</v>
      </c>
      <c r="BG165" s="1">
        <f>IF(ISNUMBER('Table 1. Total'!BG91-'Table 2. Foreign'!BG165),'Table 1. Total'!BG91-'Table 2. Foreign'!BG165,"…")</f>
        <v>4.7449999999999974</v>
      </c>
      <c r="BH165" s="1">
        <f>IF(ISNUMBER('Table 1. Total'!BH91-'Table 2. Foreign'!BH165),'Table 1. Total'!BH91-'Table 2. Foreign'!BH165,"…")</f>
        <v>5.0609999999999999</v>
      </c>
      <c r="BI165" s="1">
        <f>IF(ISNUMBER('Table 1. Total'!BI91-'Table 2. Foreign'!BI165),'Table 1. Total'!BI91-'Table 2. Foreign'!BI165,"…")</f>
        <v>5.320999999999998</v>
      </c>
      <c r="BJ165" s="1">
        <f>IF(ISNUMBER('Table 1. Total'!BJ91-'Table 2. Foreign'!BJ165),'Table 1. Total'!BJ91-'Table 2. Foreign'!BJ165,"…")</f>
        <v>5.590999999999994</v>
      </c>
      <c r="BK165" s="1">
        <f>IF(ISNUMBER('Table 1. Total'!BK91-'Table 2. Foreign'!BK165),'Table 1. Total'!BK91-'Table 2. Foreign'!BK165,"…")</f>
        <v>5.8520000000000039</v>
      </c>
      <c r="BL165" s="1">
        <f>IF(ISNUMBER('Table 1. Total'!BL91-'Table 2. Foreign'!BL165),'Table 1. Total'!BL91-'Table 2. Foreign'!BL165,"…")</f>
        <v>5.6030000000000015</v>
      </c>
      <c r="BM165" s="1">
        <f>IF(ISNUMBER('Table 1. Total'!BM91-'Table 2. Foreign'!BM165),'Table 1. Total'!BM91-'Table 2. Foreign'!BM165,"…")</f>
        <v>5.8039999999999949</v>
      </c>
      <c r="BN165" s="1">
        <f>IF(ISNUMBER('Table 1. Total'!BN91-'Table 2. Foreign'!BN165),'Table 1. Total'!BN91-'Table 2. Foreign'!BN165,"…")</f>
        <v>6.7580000000000027</v>
      </c>
      <c r="BO165" s="1">
        <f>IF(ISNUMBER('Table 1. Total'!BO91-'Table 2. Foreign'!BO165),'Table 1. Total'!BO91-'Table 2. Foreign'!BO165,"…")</f>
        <v>5.642000000000003</v>
      </c>
      <c r="BP165" s="1">
        <f>IF(ISNUMBER('Table 1. Total'!BP91-'Table 2. Foreign'!BP165),'Table 1. Total'!BP91-'Table 2. Foreign'!BP165,"…")</f>
        <v>6.4660000000000011</v>
      </c>
      <c r="BQ165" s="1">
        <f>IF(ISNUMBER('Table 1. Total'!BQ91-'Table 2. Foreign'!BQ165),'Table 1. Total'!BQ91-'Table 2. Foreign'!BQ165,"…")</f>
        <v>7.1260000000000048</v>
      </c>
      <c r="BR165" s="1">
        <f>IF(ISNUMBER('Table 1. Total'!BR91-'Table 2. Foreign'!BR165),'Table 1. Total'!BR91-'Table 2. Foreign'!BR165,"…")</f>
        <v>6.8810000000000002</v>
      </c>
      <c r="BS165" s="1">
        <f>IF(ISNUMBER('Table 1. Total'!BS91-'Table 2. Foreign'!BS165),'Table 1. Total'!BS91-'Table 2. Foreign'!BS165,"…")</f>
        <v>6.4669999999999987</v>
      </c>
      <c r="BT165" s="1">
        <f>IF(ISNUMBER('Table 1. Total'!BT91-'Table 2. Foreign'!BT165),'Table 1. Total'!BT91-'Table 2. Foreign'!BT165,"…")</f>
        <v>6.5499999999999972</v>
      </c>
      <c r="BU165" s="1">
        <f>IF(ISNUMBER('Table 1. Total'!BU91-'Table 2. Foreign'!BU165),'Table 1. Total'!BU91-'Table 2. Foreign'!BU165,"…")</f>
        <v>5.9570000000000007</v>
      </c>
      <c r="BV165" s="1">
        <f>IF(ISNUMBER('Table 1. Total'!BV91-'Table 2. Foreign'!BV165),'Table 1. Total'!BV91-'Table 2. Foreign'!BV165,"…")</f>
        <v>4.3070000000000022</v>
      </c>
      <c r="BW165" s="1">
        <f>IF(ISNUMBER('Table 1. Total'!BW91-'Table 2. Foreign'!BW165),'Table 1. Total'!BW91-'Table 2. Foreign'!BW165,"…")</f>
        <v>4.4610000000000021</v>
      </c>
      <c r="BX165" s="1">
        <f>IF(ISNUMBER('Table 1. Total'!BX91-'Table 2. Foreign'!BX165),'Table 1. Total'!BX91-'Table 2. Foreign'!BX165,"…")</f>
        <v>4.6580000000000013</v>
      </c>
      <c r="BY165" s="1">
        <f>IF(ISNUMBER('Table 1. Total'!BY91-'Table 2. Foreign'!BY165),'Table 1. Total'!BY91-'Table 2. Foreign'!BY165,"…")</f>
        <v>5.3159999999999954</v>
      </c>
      <c r="BZ165" s="1">
        <f>IF(ISNUMBER('Table 1. Total'!BZ91-'Table 2. Foreign'!BZ165),'Table 1. Total'!BZ91-'Table 2. Foreign'!BZ165,"…")</f>
        <v>5.2160000000000011</v>
      </c>
      <c r="CA165" s="1">
        <f>IF(ISNUMBER('Table 1. Total'!CA91-'Table 2. Foreign'!CA165),'Table 1. Total'!CA91-'Table 2. Foreign'!CA165,"…")</f>
        <v>5.3729999999999976</v>
      </c>
      <c r="CB165" s="1">
        <f>IF(ISNUMBER('Table 1. Total'!CB91-'Table 2. Foreign'!CB165),'Table 1. Total'!CB91-'Table 2. Foreign'!CB165,"…")</f>
        <v>5.3129999999999953</v>
      </c>
      <c r="CC165" s="1">
        <f>IF(ISNUMBER('Table 1. Total'!CC91-'Table 2. Foreign'!CC165),'Table 1. Total'!CC91-'Table 2. Foreign'!CC165,"…")</f>
        <v>5.6829999999999998</v>
      </c>
      <c r="CD165" s="1">
        <f>IF(ISNUMBER('Table 1. Total'!CD91-'Table 2. Foreign'!CD165),'Table 1. Total'!CD91-'Table 2. Foreign'!CD165,"…")</f>
        <v>4.9830000000000041</v>
      </c>
      <c r="CE165" s="1">
        <f>IF(ISNUMBER('Table 1. Total'!CE91-'Table 2. Foreign'!CE165),'Table 1. Total'!CE91-'Table 2. Foreign'!CE165,"…")</f>
        <v>5.1600000000000037</v>
      </c>
      <c r="CF165" s="1">
        <f>IF(ISNUMBER('Table 1. Total'!CF91-'Table 2. Foreign'!CF165),'Table 1. Total'!CF91-'Table 2. Foreign'!CF165,"…")</f>
        <v>4.963000000000001</v>
      </c>
      <c r="CG165" s="1">
        <f>IF(ISNUMBER('Table 1. Total'!CG91-'Table 2. Foreign'!CG165),'Table 1. Total'!CG91-'Table 2. Foreign'!CG165,"…")</f>
        <v>4.5189999999999984</v>
      </c>
      <c r="CH165" s="1">
        <f>IF(ISNUMBER('Table 1. Total'!CH91-'Table 2. Foreign'!CH165),'Table 1. Total'!CH91-'Table 2. Foreign'!CH165,"…")</f>
        <v>4.0940000000000012</v>
      </c>
      <c r="CI165" s="1">
        <f>IF(ISNUMBER('Table 1. Total'!CI91-'Table 2. Foreign'!CI165),'Table 1. Total'!CI91-'Table 2. Foreign'!CI165,"…")</f>
        <v>4.7980000000000018</v>
      </c>
    </row>
    <row r="166" spans="1:87">
      <c r="A166" t="s">
        <v>76</v>
      </c>
      <c r="B166" s="1" t="str">
        <f>IF(ISNUMBER('Table 1. Total'!B92-'Table 2. Foreign'!B166),'Table 1. Total'!B92-'Table 2. Foreign'!B166,"…")</f>
        <v>…</v>
      </c>
      <c r="C166" s="1" t="str">
        <f>IF(ISNUMBER('Table 1. Total'!C92-'Table 2. Foreign'!C166),'Table 1. Total'!C92-'Table 2. Foreign'!C166,"…")</f>
        <v>…</v>
      </c>
      <c r="D166" s="1" t="str">
        <f>IF(ISNUMBER('Table 1. Total'!D92-'Table 2. Foreign'!D166),'Table 1. Total'!D92-'Table 2. Foreign'!D166,"…")</f>
        <v>…</v>
      </c>
      <c r="E166" s="1" t="str">
        <f>IF(ISNUMBER('Table 1. Total'!E92-'Table 2. Foreign'!E166),'Table 1. Total'!E92-'Table 2. Foreign'!E166,"…")</f>
        <v>…</v>
      </c>
      <c r="F166" s="1" t="str">
        <f>IF(ISNUMBER('Table 1. Total'!F92-'Table 2. Foreign'!F166),'Table 1. Total'!F92-'Table 2. Foreign'!F166,"…")</f>
        <v>…</v>
      </c>
      <c r="G166" s="1" t="str">
        <f>IF(ISNUMBER('Table 1. Total'!G92-'Table 2. Foreign'!G166),'Table 1. Total'!G92-'Table 2. Foreign'!G166,"…")</f>
        <v>…</v>
      </c>
      <c r="H166" s="1" t="str">
        <f>IF(ISNUMBER('Table 1. Total'!H92-'Table 2. Foreign'!H166),'Table 1. Total'!H92-'Table 2. Foreign'!H166,"…")</f>
        <v>…</v>
      </c>
      <c r="I166" s="1" t="str">
        <f>IF(ISNUMBER('Table 1. Total'!I92-'Table 2. Foreign'!I166),'Table 1. Total'!I92-'Table 2. Foreign'!I166,"…")</f>
        <v>…</v>
      </c>
      <c r="J166" s="1" t="str">
        <f>IF(ISNUMBER('Table 1. Total'!J92-'Table 2. Foreign'!J166),'Table 1. Total'!J92-'Table 2. Foreign'!J166,"…")</f>
        <v>…</v>
      </c>
      <c r="K166" s="1" t="str">
        <f>IF(ISNUMBER('Table 1. Total'!K92-'Table 2. Foreign'!K166),'Table 1. Total'!K92-'Table 2. Foreign'!K166,"…")</f>
        <v>…</v>
      </c>
      <c r="L166" s="1" t="str">
        <f>IF(ISNUMBER('Table 1. Total'!L92-'Table 2. Foreign'!L166),'Table 1. Total'!L92-'Table 2. Foreign'!L166,"…")</f>
        <v>…</v>
      </c>
      <c r="M166" s="1" t="str">
        <f>IF(ISNUMBER('Table 1. Total'!M92-'Table 2. Foreign'!M166),'Table 1. Total'!M92-'Table 2. Foreign'!M166,"…")</f>
        <v>…</v>
      </c>
      <c r="N166" s="1" t="str">
        <f>IF(ISNUMBER('Table 1. Total'!N92-'Table 2. Foreign'!N166),'Table 1. Total'!N92-'Table 2. Foreign'!N166,"…")</f>
        <v>…</v>
      </c>
      <c r="O166" s="1" t="str">
        <f>IF(ISNUMBER('Table 1. Total'!O92-'Table 2. Foreign'!O166),'Table 1. Total'!O92-'Table 2. Foreign'!O166,"…")</f>
        <v>…</v>
      </c>
      <c r="P166" s="1" t="str">
        <f>IF(ISNUMBER('Table 1. Total'!P92-'Table 2. Foreign'!P166),'Table 1. Total'!P92-'Table 2. Foreign'!P166,"…")</f>
        <v>…</v>
      </c>
      <c r="Q166" s="1" t="str">
        <f>IF(ISNUMBER('Table 1. Total'!Q92-'Table 2. Foreign'!Q166),'Table 1. Total'!Q92-'Table 2. Foreign'!Q166,"…")</f>
        <v>…</v>
      </c>
      <c r="R166" s="1" t="str">
        <f>IF(ISNUMBER('Table 1. Total'!R92-'Table 2. Foreign'!R166),'Table 1. Total'!R92-'Table 2. Foreign'!R166,"…")</f>
        <v>…</v>
      </c>
      <c r="S166" s="1" t="str">
        <f>IF(ISNUMBER('Table 1. Total'!S92-'Table 2. Foreign'!S166),'Table 1. Total'!S92-'Table 2. Foreign'!S166,"…")</f>
        <v>…</v>
      </c>
      <c r="T166" s="1" t="str">
        <f>IF(ISNUMBER('Table 1. Total'!T92-'Table 2. Foreign'!T166),'Table 1. Total'!T92-'Table 2. Foreign'!T166,"…")</f>
        <v>…</v>
      </c>
      <c r="U166" s="1" t="str">
        <f>IF(ISNUMBER('Table 1. Total'!U92-'Table 2. Foreign'!U166),'Table 1. Total'!U92-'Table 2. Foreign'!U166,"…")</f>
        <v>…</v>
      </c>
      <c r="V166" s="1" t="str">
        <f>IF(ISNUMBER('Table 1. Total'!V92-'Table 2. Foreign'!V166),'Table 1. Total'!V92-'Table 2. Foreign'!V166,"…")</f>
        <v>…</v>
      </c>
      <c r="W166" s="1" t="str">
        <f>IF(ISNUMBER('Table 1. Total'!W92-'Table 2. Foreign'!W166),'Table 1. Total'!W92-'Table 2. Foreign'!W166,"…")</f>
        <v>…</v>
      </c>
      <c r="X166" s="1" t="str">
        <f>IF(ISNUMBER('Table 1. Total'!X92-'Table 2. Foreign'!X166),'Table 1. Total'!X92-'Table 2. Foreign'!X166,"…")</f>
        <v>…</v>
      </c>
      <c r="Y166" s="1" t="str">
        <f>IF(ISNUMBER('Table 1. Total'!Y92-'Table 2. Foreign'!Y166),'Table 1. Total'!Y92-'Table 2. Foreign'!Y166,"…")</f>
        <v>…</v>
      </c>
      <c r="Z166" s="1" t="str">
        <f>IF(ISNUMBER('Table 1. Total'!Z92-'Table 2. Foreign'!Z166),'Table 1. Total'!Z92-'Table 2. Foreign'!Z166,"…")</f>
        <v>…</v>
      </c>
      <c r="AA166" s="1" t="str">
        <f>IF(ISNUMBER('Table 1. Total'!AA92-'Table 2. Foreign'!AA166),'Table 1. Total'!AA92-'Table 2. Foreign'!AA166,"…")</f>
        <v>…</v>
      </c>
      <c r="AB166" s="1">
        <f>IF(ISNUMBER('Table 1. Total'!AB92-'Table 2. Foreign'!AB166),'Table 1. Total'!AB92-'Table 2. Foreign'!AB166,"…")</f>
        <v>1.6990000000000007</v>
      </c>
      <c r="AC166" s="1">
        <f>IF(ISNUMBER('Table 1. Total'!AC92-'Table 2. Foreign'!AC166),'Table 1. Total'!AC92-'Table 2. Foreign'!AC166,"…")</f>
        <v>2.7039999999999997</v>
      </c>
      <c r="AD166" s="1">
        <f>IF(ISNUMBER('Table 1. Total'!AD92-'Table 2. Foreign'!AD166),'Table 1. Total'!AD92-'Table 2. Foreign'!AD166,"…")</f>
        <v>3.0129999999999999</v>
      </c>
      <c r="AE166" s="1">
        <f>IF(ISNUMBER('Table 1. Total'!AE92-'Table 2. Foreign'!AE166),'Table 1. Total'!AE92-'Table 2. Foreign'!AE166,"…")</f>
        <v>1.5940000000000003</v>
      </c>
      <c r="AF166" s="1">
        <f>IF(ISNUMBER('Table 1. Total'!AF92-'Table 2. Foreign'!AF166),'Table 1. Total'!AF92-'Table 2. Foreign'!AF166,"…")</f>
        <v>3.5930000000000009</v>
      </c>
      <c r="AG166" s="1">
        <f>IF(ISNUMBER('Table 1. Total'!AG92-'Table 2. Foreign'!AG166),'Table 1. Total'!AG92-'Table 2. Foreign'!AG166,"…")</f>
        <v>4.7339999999999991</v>
      </c>
      <c r="AH166" s="1">
        <f>IF(ISNUMBER('Table 1. Total'!AH92-'Table 2. Foreign'!AH166),'Table 1. Total'!AH92-'Table 2. Foreign'!AH166,"…")</f>
        <v>3.4520000000000008</v>
      </c>
      <c r="AI166" s="1">
        <f>IF(ISNUMBER('Table 1. Total'!AI92-'Table 2. Foreign'!AI166),'Table 1. Total'!AI92-'Table 2. Foreign'!AI166,"…")</f>
        <v>5.6379999999999999</v>
      </c>
      <c r="AJ166" s="1">
        <f>IF(ISNUMBER('Table 1. Total'!AJ92-'Table 2. Foreign'!AJ166),'Table 1. Total'!AJ92-'Table 2. Foreign'!AJ166,"…")</f>
        <v>4.7899999999999991</v>
      </c>
      <c r="AK166" s="1">
        <f>IF(ISNUMBER('Table 1. Total'!AK92-'Table 2. Foreign'!AK166),'Table 1. Total'!AK92-'Table 2. Foreign'!AK166,"…")</f>
        <v>3.7679999999999989</v>
      </c>
      <c r="AL166" s="1">
        <f>IF(ISNUMBER('Table 1. Total'!AL92-'Table 2. Foreign'!AL166),'Table 1. Total'!AL92-'Table 2. Foreign'!AL166,"…")</f>
        <v>8.5790000000000006</v>
      </c>
      <c r="AM166" s="1">
        <f>IF(ISNUMBER('Table 1. Total'!AM92-'Table 2. Foreign'!AM166),'Table 1. Total'!AM92-'Table 2. Foreign'!AM166,"…")</f>
        <v>10.207000000000001</v>
      </c>
      <c r="AN166" s="1">
        <f>IF(ISNUMBER('Table 1. Total'!AN92-'Table 2. Foreign'!AN166),'Table 1. Total'!AN92-'Table 2. Foreign'!AN166,"…")</f>
        <v>5.1689999999999987</v>
      </c>
      <c r="AO166" s="1">
        <f>IF(ISNUMBER('Table 1. Total'!AO92-'Table 2. Foreign'!AO166),'Table 1. Total'!AO92-'Table 2. Foreign'!AO166,"…")</f>
        <v>6.1889999999999983</v>
      </c>
      <c r="AP166" s="1">
        <f>IF(ISNUMBER('Table 1. Total'!AP92-'Table 2. Foreign'!AP166),'Table 1. Total'!AP92-'Table 2. Foreign'!AP166,"…")</f>
        <v>4.8610000000000007</v>
      </c>
      <c r="AQ166" s="1">
        <f>IF(ISNUMBER('Table 1. Total'!AQ92-'Table 2. Foreign'!AQ166),'Table 1. Total'!AQ92-'Table 2. Foreign'!AQ166,"…")</f>
        <v>6.282</v>
      </c>
      <c r="AR166" s="1">
        <f>IF(ISNUMBER('Table 1. Total'!AR92-'Table 2. Foreign'!AR166),'Table 1. Total'!AR92-'Table 2. Foreign'!AR166,"…")</f>
        <v>7.7940000000000023</v>
      </c>
      <c r="AS166" s="1">
        <f>IF(ISNUMBER('Table 1. Total'!AS92-'Table 2. Foreign'!AS166),'Table 1. Total'!AS92-'Table 2. Foreign'!AS166,"…")</f>
        <v>7.59</v>
      </c>
      <c r="AT166" s="1">
        <f>IF(ISNUMBER('Table 1. Total'!AT92-'Table 2. Foreign'!AT166),'Table 1. Total'!AT92-'Table 2. Foreign'!AT166,"…")</f>
        <v>9.1890000000000001</v>
      </c>
      <c r="AU166" s="1">
        <f>IF(ISNUMBER('Table 1. Total'!AU92-'Table 2. Foreign'!AU166),'Table 1. Total'!AU92-'Table 2. Foreign'!AU166,"…")</f>
        <v>9.0210000000000008</v>
      </c>
      <c r="AV166" s="1">
        <f>IF(ISNUMBER('Table 1. Total'!AV92-'Table 2. Foreign'!AV166),'Table 1. Total'!AV92-'Table 2. Foreign'!AV166,"…")</f>
        <v>9.072000000000001</v>
      </c>
      <c r="AW166" s="1">
        <f>IF(ISNUMBER('Table 1. Total'!AW92-'Table 2. Foreign'!AW166),'Table 1. Total'!AW92-'Table 2. Foreign'!AW166,"…")</f>
        <v>6.7960000000000012</v>
      </c>
      <c r="AX166" s="1">
        <f>IF(ISNUMBER('Table 1. Total'!AX92-'Table 2. Foreign'!AX166),'Table 1. Total'!AX92-'Table 2. Foreign'!AX166,"…")</f>
        <v>6.3699999999999992</v>
      </c>
      <c r="AY166" s="1">
        <f>IF(ISNUMBER('Table 1. Total'!AY92-'Table 2. Foreign'!AY166),'Table 1. Total'!AY92-'Table 2. Foreign'!AY166,"…")</f>
        <v>7.2429999999999986</v>
      </c>
      <c r="AZ166" s="1">
        <f>IF(ISNUMBER('Table 1. Total'!AZ92-'Table 2. Foreign'!AZ166),'Table 1. Total'!AZ92-'Table 2. Foreign'!AZ166,"…")</f>
        <v>7.8100000000000005</v>
      </c>
      <c r="BA166" s="1">
        <f>IF(ISNUMBER('Table 1. Total'!BA92-'Table 2. Foreign'!BA166),'Table 1. Total'!BA92-'Table 2. Foreign'!BA166,"…")</f>
        <v>6.713000000000001</v>
      </c>
      <c r="BB166" s="1">
        <f>IF(ISNUMBER('Table 1. Total'!BB92-'Table 2. Foreign'!BB166),'Table 1. Total'!BB92-'Table 2. Foreign'!BB166,"…")</f>
        <v>8.1980000000000004</v>
      </c>
      <c r="BC166" s="1">
        <f>IF(ISNUMBER('Table 1. Total'!BC92-'Table 2. Foreign'!BC166),'Table 1. Total'!BC92-'Table 2. Foreign'!BC166,"…")</f>
        <v>7.3309999999999995</v>
      </c>
      <c r="BD166" s="1">
        <f>IF(ISNUMBER('Table 1. Total'!BD92-'Table 2. Foreign'!BD166),'Table 1. Total'!BD92-'Table 2. Foreign'!BD166,"…")</f>
        <v>8.0410000000000004</v>
      </c>
      <c r="BE166" s="1">
        <f>IF(ISNUMBER('Table 1. Total'!BE92-'Table 2. Foreign'!BE166),'Table 1. Total'!BE92-'Table 2. Foreign'!BE166,"…")</f>
        <v>8.0840000000000032</v>
      </c>
      <c r="BF166" s="1">
        <f>IF(ISNUMBER('Table 1. Total'!BF92-'Table 2. Foreign'!BF166),'Table 1. Total'!BF92-'Table 2. Foreign'!BF166,"…")</f>
        <v>6.5669999999999966</v>
      </c>
      <c r="BG166" s="1">
        <f>IF(ISNUMBER('Table 1. Total'!BG92-'Table 2. Foreign'!BG166),'Table 1. Total'!BG92-'Table 2. Foreign'!BG166,"…")</f>
        <v>8.4659999999999975</v>
      </c>
      <c r="BH166" s="1">
        <f>IF(ISNUMBER('Table 1. Total'!BH92-'Table 2. Foreign'!BH166),'Table 1. Total'!BH92-'Table 2. Foreign'!BH166,"…")</f>
        <v>9.907</v>
      </c>
      <c r="BI166" s="1">
        <f>IF(ISNUMBER('Table 1. Total'!BI92-'Table 2. Foreign'!BI166),'Table 1. Total'!BI92-'Table 2. Foreign'!BI166,"…")</f>
        <v>9.1419999999999995</v>
      </c>
      <c r="BJ166" s="1">
        <f>IF(ISNUMBER('Table 1. Total'!BJ92-'Table 2. Foreign'!BJ166),'Table 1. Total'!BJ92-'Table 2. Foreign'!BJ166,"…")</f>
        <v>10.526</v>
      </c>
      <c r="BK166" s="1">
        <f>IF(ISNUMBER('Table 1. Total'!BK92-'Table 2. Foreign'!BK166),'Table 1. Total'!BK92-'Table 2. Foreign'!BK166,"…")</f>
        <v>8.2869999999999955</v>
      </c>
      <c r="BL166" s="1">
        <f>IF(ISNUMBER('Table 1. Total'!BL92-'Table 2. Foreign'!BL166),'Table 1. Total'!BL92-'Table 2. Foreign'!BL166,"…")</f>
        <v>8.054000000000002</v>
      </c>
      <c r="BM166" s="1">
        <f>IF(ISNUMBER('Table 1. Total'!BM92-'Table 2. Foreign'!BM166),'Table 1. Total'!BM92-'Table 2. Foreign'!BM166,"…")</f>
        <v>9.5299999999999976</v>
      </c>
      <c r="BN166" s="1">
        <f>IF(ISNUMBER('Table 1. Total'!BN92-'Table 2. Foreign'!BN166),'Table 1. Total'!BN92-'Table 2. Foreign'!BN166,"…")</f>
        <v>10.895000000000003</v>
      </c>
      <c r="BO166" s="1">
        <f>IF(ISNUMBER('Table 1. Total'!BO92-'Table 2. Foreign'!BO166),'Table 1. Total'!BO92-'Table 2. Foreign'!BO166,"…")</f>
        <v>11.279000000000003</v>
      </c>
      <c r="BP166" s="1">
        <f>IF(ISNUMBER('Table 1. Total'!BP92-'Table 2. Foreign'!BP166),'Table 1. Total'!BP92-'Table 2. Foreign'!BP166,"…")</f>
        <v>12.199999999999996</v>
      </c>
      <c r="BQ166" s="1">
        <f>IF(ISNUMBER('Table 1. Total'!BQ92-'Table 2. Foreign'!BQ166),'Table 1. Total'!BQ92-'Table 2. Foreign'!BQ166,"…")</f>
        <v>11.762999999999998</v>
      </c>
      <c r="BR166" s="1">
        <f>IF(ISNUMBER('Table 1. Total'!BR92-'Table 2. Foreign'!BR166),'Table 1. Total'!BR92-'Table 2. Foreign'!BR166,"…")</f>
        <v>15.373000000000005</v>
      </c>
      <c r="BS166" s="1">
        <f>IF(ISNUMBER('Table 1. Total'!BS92-'Table 2. Foreign'!BS166),'Table 1. Total'!BS92-'Table 2. Foreign'!BS166,"…")</f>
        <v>12.439</v>
      </c>
      <c r="BT166" s="1">
        <f>IF(ISNUMBER('Table 1. Total'!BT92-'Table 2. Foreign'!BT166),'Table 1. Total'!BT92-'Table 2. Foreign'!BT166,"…")</f>
        <v>10.067</v>
      </c>
      <c r="BU166" s="1">
        <f>IF(ISNUMBER('Table 1. Total'!BU92-'Table 2. Foreign'!BU166),'Table 1. Total'!BU92-'Table 2. Foreign'!BU166,"…")</f>
        <v>12.113</v>
      </c>
      <c r="BV166" s="1">
        <f>IF(ISNUMBER('Table 1. Total'!BV92-'Table 2. Foreign'!BV166),'Table 1. Total'!BV92-'Table 2. Foreign'!BV166,"…")</f>
        <v>11.023000000000003</v>
      </c>
      <c r="BW166" s="1">
        <f>IF(ISNUMBER('Table 1. Total'!BW92-'Table 2. Foreign'!BW166),'Table 1. Total'!BW92-'Table 2. Foreign'!BW166,"…")</f>
        <v>12.485999999999997</v>
      </c>
      <c r="BX166" s="1">
        <f>IF(ISNUMBER('Table 1. Total'!BX92-'Table 2. Foreign'!BX166),'Table 1. Total'!BX92-'Table 2. Foreign'!BX166,"…")</f>
        <v>14.774999999999999</v>
      </c>
      <c r="BY166" s="1">
        <f>IF(ISNUMBER('Table 1. Total'!BY92-'Table 2. Foreign'!BY166),'Table 1. Total'!BY92-'Table 2. Foreign'!BY166,"…")</f>
        <v>13.105000000000004</v>
      </c>
      <c r="BZ166" s="1">
        <f>IF(ISNUMBER('Table 1. Total'!BZ92-'Table 2. Foreign'!BZ166),'Table 1. Total'!BZ92-'Table 2. Foreign'!BZ166,"…")</f>
        <v>9.6139999999999972</v>
      </c>
      <c r="CA166" s="1">
        <f>IF(ISNUMBER('Table 1. Total'!CA92-'Table 2. Foreign'!CA166),'Table 1. Total'!CA92-'Table 2. Foreign'!CA166,"…")</f>
        <v>12.895999999999994</v>
      </c>
      <c r="CB166" s="1">
        <f>IF(ISNUMBER('Table 1. Total'!CB92-'Table 2. Foreign'!CB166),'Table 1. Total'!CB92-'Table 2. Foreign'!CB166,"…")</f>
        <v>14.822000000000003</v>
      </c>
      <c r="CC166" s="1">
        <f>IF(ISNUMBER('Table 1. Total'!CC92-'Table 2. Foreign'!CC166),'Table 1. Total'!CC92-'Table 2. Foreign'!CC166,"…")</f>
        <v>15.661999999999999</v>
      </c>
      <c r="CD166" s="1">
        <f>IF(ISNUMBER('Table 1. Total'!CD92-'Table 2. Foreign'!CD166),'Table 1. Total'!CD92-'Table 2. Foreign'!CD166,"…")</f>
        <v>12.773000000000003</v>
      </c>
      <c r="CE166" s="1">
        <f>IF(ISNUMBER('Table 1. Total'!CE92-'Table 2. Foreign'!CE166),'Table 1. Total'!CE92-'Table 2. Foreign'!CE166,"…")</f>
        <v>13.623000000000005</v>
      </c>
      <c r="CF166" s="1">
        <f>IF(ISNUMBER('Table 1. Total'!CF92-'Table 2. Foreign'!CF166),'Table 1. Total'!CF92-'Table 2. Foreign'!CF166,"…")</f>
        <v>8.9509999999999934</v>
      </c>
      <c r="CG166" s="1">
        <f>IF(ISNUMBER('Table 1. Total'!CG92-'Table 2. Foreign'!CG166),'Table 1. Total'!CG92-'Table 2. Foreign'!CG166,"…")</f>
        <v>16.412000000000006</v>
      </c>
      <c r="CH166" s="1">
        <f>IF(ISNUMBER('Table 1. Total'!CH92-'Table 2. Foreign'!CH166),'Table 1. Total'!CH92-'Table 2. Foreign'!CH166,"…")</f>
        <v>18.384</v>
      </c>
      <c r="CI166" s="1">
        <f>IF(ISNUMBER('Table 1. Total'!CI92-'Table 2. Foreign'!CI166),'Table 1. Total'!CI92-'Table 2. Foreign'!CI166,"…")</f>
        <v>19.915999999999997</v>
      </c>
    </row>
    <row r="167" spans="1:87">
      <c r="A167" t="s">
        <v>77</v>
      </c>
      <c r="B167" s="1">
        <f>IF(ISNUMBER('Table 1. Total'!B93-'Table 2. Foreign'!B167),'Table 1. Total'!B93-'Table 2. Foreign'!B167,"…")</f>
        <v>14.743000000000002</v>
      </c>
      <c r="C167" s="1">
        <f>IF(ISNUMBER('Table 1. Total'!C93-'Table 2. Foreign'!C167),'Table 1. Total'!C93-'Table 2. Foreign'!C167,"…")</f>
        <v>15.187999999999995</v>
      </c>
      <c r="D167" s="1">
        <f>IF(ISNUMBER('Table 1. Total'!D93-'Table 2. Foreign'!D167),'Table 1. Total'!D93-'Table 2. Foreign'!D167,"…")</f>
        <v>14.426000000000002</v>
      </c>
      <c r="E167" s="1">
        <f>IF(ISNUMBER('Table 1. Total'!E93-'Table 2. Foreign'!E167),'Table 1. Total'!E93-'Table 2. Foreign'!E167,"…")</f>
        <v>13.617999999999999</v>
      </c>
      <c r="F167" s="1">
        <f>IF(ISNUMBER('Table 1. Total'!F93-'Table 2. Foreign'!F167),'Table 1. Total'!F93-'Table 2. Foreign'!F167,"…")</f>
        <v>13.603000000000002</v>
      </c>
      <c r="G167" s="1">
        <f>IF(ISNUMBER('Table 1. Total'!G93-'Table 2. Foreign'!G167),'Table 1. Total'!G93-'Table 2. Foreign'!G167,"…")</f>
        <v>11.435999999999996</v>
      </c>
      <c r="H167" s="1">
        <f>IF(ISNUMBER('Table 1. Total'!H93-'Table 2. Foreign'!H167),'Table 1. Total'!H93-'Table 2. Foreign'!H167,"…")</f>
        <v>12.950000000000003</v>
      </c>
      <c r="I167" s="1">
        <f>IF(ISNUMBER('Table 1. Total'!I93-'Table 2. Foreign'!I167),'Table 1. Total'!I93-'Table 2. Foreign'!I167,"…")</f>
        <v>11.797000000000001</v>
      </c>
      <c r="J167" s="1">
        <f>IF(ISNUMBER('Table 1. Total'!J93-'Table 2. Foreign'!J167),'Table 1. Total'!J93-'Table 2. Foreign'!J167,"…")</f>
        <v>12.361000000000001</v>
      </c>
      <c r="K167" s="1">
        <f>IF(ISNUMBER('Table 1. Total'!K93-'Table 2. Foreign'!K167),'Table 1. Total'!K93-'Table 2. Foreign'!K167,"…")</f>
        <v>14.282999999999998</v>
      </c>
      <c r="L167" s="1">
        <f>IF(ISNUMBER('Table 1. Total'!L93-'Table 2. Foreign'!L167),'Table 1. Total'!L93-'Table 2. Foreign'!L167,"…")</f>
        <v>13.387</v>
      </c>
      <c r="M167" s="1">
        <f>IF(ISNUMBER('Table 1. Total'!M93-'Table 2. Foreign'!M167),'Table 1. Total'!M93-'Table 2. Foreign'!M167,"…")</f>
        <v>12.170999999999999</v>
      </c>
      <c r="N167" s="1">
        <f>IF(ISNUMBER('Table 1. Total'!N93-'Table 2. Foreign'!N167),'Table 1. Total'!N93-'Table 2. Foreign'!N167,"…")</f>
        <v>11.886000000000003</v>
      </c>
      <c r="O167" s="1">
        <f>IF(ISNUMBER('Table 1. Total'!O93-'Table 2. Foreign'!O167),'Table 1. Total'!O93-'Table 2. Foreign'!O167,"…")</f>
        <v>12.843999999999998</v>
      </c>
      <c r="P167" s="1">
        <f>IF(ISNUMBER('Table 1. Total'!P93-'Table 2. Foreign'!P167),'Table 1. Total'!P93-'Table 2. Foreign'!P167,"…")</f>
        <v>12.163</v>
      </c>
      <c r="Q167" s="1">
        <f>IF(ISNUMBER('Table 1. Total'!Q93-'Table 2. Foreign'!Q167),'Table 1. Total'!Q93-'Table 2. Foreign'!Q167,"…")</f>
        <v>11.756</v>
      </c>
      <c r="R167" s="1">
        <f>IF(ISNUMBER('Table 1. Total'!R93-'Table 2. Foreign'!R167),'Table 1. Total'!R93-'Table 2. Foreign'!R167,"…")</f>
        <v>11.050999999999998</v>
      </c>
      <c r="S167" s="1">
        <f>IF(ISNUMBER('Table 1. Total'!S93-'Table 2. Foreign'!S167),'Table 1. Total'!S93-'Table 2. Foreign'!S167,"…")</f>
        <v>9.5529999999999973</v>
      </c>
      <c r="T167" s="1">
        <f>IF(ISNUMBER('Table 1. Total'!T93-'Table 2. Foreign'!T167),'Table 1. Total'!T93-'Table 2. Foreign'!T167,"…")</f>
        <v>10.177</v>
      </c>
      <c r="U167" s="1">
        <f>IF(ISNUMBER('Table 1. Total'!U93-'Table 2. Foreign'!U167),'Table 1. Total'!U93-'Table 2. Foreign'!U167,"…")</f>
        <v>12.007999999999999</v>
      </c>
      <c r="V167" s="1">
        <f>IF(ISNUMBER('Table 1. Total'!V93-'Table 2. Foreign'!V167),'Table 1. Total'!V93-'Table 2. Foreign'!V167,"…")</f>
        <v>13.16</v>
      </c>
      <c r="W167" s="1">
        <f>IF(ISNUMBER('Table 1. Total'!W93-'Table 2. Foreign'!W167),'Table 1. Total'!W93-'Table 2. Foreign'!W167,"…")</f>
        <v>10.363</v>
      </c>
      <c r="X167" s="1">
        <f>IF(ISNUMBER('Table 1. Total'!X93-'Table 2. Foreign'!X167),'Table 1. Total'!X93-'Table 2. Foreign'!X167,"…")</f>
        <v>9.0910000000000011</v>
      </c>
      <c r="Y167" s="1">
        <f>IF(ISNUMBER('Table 1. Total'!Y93-'Table 2. Foreign'!Y167),'Table 1. Total'!Y93-'Table 2. Foreign'!Y167,"…")</f>
        <v>7.9370000000000012</v>
      </c>
      <c r="Z167" s="1">
        <f>IF(ISNUMBER('Table 1. Total'!Z93-'Table 2. Foreign'!Z167),'Table 1. Total'!Z93-'Table 2. Foreign'!Z167,"…")</f>
        <v>9.3689999999999998</v>
      </c>
      <c r="AA167" s="1">
        <f>IF(ISNUMBER('Table 1. Total'!AA93-'Table 2. Foreign'!AA167),'Table 1. Total'!AA93-'Table 2. Foreign'!AA167,"…")</f>
        <v>5.8719999999999999</v>
      </c>
      <c r="AB167" s="1">
        <f>IF(ISNUMBER('Table 1. Total'!AB93-'Table 2. Foreign'!AB167),'Table 1. Total'!AB93-'Table 2. Foreign'!AB167,"…")</f>
        <v>7.4280000000000008</v>
      </c>
      <c r="AC167" s="1">
        <f>IF(ISNUMBER('Table 1. Total'!AC93-'Table 2. Foreign'!AC167),'Table 1. Total'!AC93-'Table 2. Foreign'!AC167,"…")</f>
        <v>9.0119999999999969</v>
      </c>
      <c r="AD167" s="1">
        <f>IF(ISNUMBER('Table 1. Total'!AD93-'Table 2. Foreign'!AD167),'Table 1. Total'!AD93-'Table 2. Foreign'!AD167,"…")</f>
        <v>8.875</v>
      </c>
      <c r="AE167" s="1">
        <f>IF(ISNUMBER('Table 1. Total'!AE93-'Table 2. Foreign'!AE167),'Table 1. Total'!AE93-'Table 2. Foreign'!AE167,"…")</f>
        <v>8.3819999999999979</v>
      </c>
      <c r="AF167" s="1">
        <f>IF(ISNUMBER('Table 1. Total'!AF93-'Table 2. Foreign'!AF167),'Table 1. Total'!AF93-'Table 2. Foreign'!AF167,"…")</f>
        <v>8.2089999999999996</v>
      </c>
      <c r="AG167" s="1">
        <f>IF(ISNUMBER('Table 1. Total'!AG93-'Table 2. Foreign'!AG167),'Table 1. Total'!AG93-'Table 2. Foreign'!AG167,"…")</f>
        <v>7.4160000000000004</v>
      </c>
      <c r="AH167" s="1">
        <f>IF(ISNUMBER('Table 1. Total'!AH93-'Table 2. Foreign'!AH167),'Table 1. Total'!AH93-'Table 2. Foreign'!AH167,"…")</f>
        <v>7.679000000000002</v>
      </c>
      <c r="AI167" s="1">
        <f>IF(ISNUMBER('Table 1. Total'!AI93-'Table 2. Foreign'!AI167),'Table 1. Total'!AI93-'Table 2. Foreign'!AI167,"…")</f>
        <v>8.8559999999999981</v>
      </c>
      <c r="AJ167" s="1">
        <f>IF(ISNUMBER('Table 1. Total'!AJ93-'Table 2. Foreign'!AJ167),'Table 1. Total'!AJ93-'Table 2. Foreign'!AJ167,"…")</f>
        <v>9.1139999999999972</v>
      </c>
      <c r="AK167" s="1">
        <f>IF(ISNUMBER('Table 1. Total'!AK93-'Table 2. Foreign'!AK167),'Table 1. Total'!AK93-'Table 2. Foreign'!AK167,"…")</f>
        <v>10.238999999999997</v>
      </c>
      <c r="AL167" s="1">
        <f>IF(ISNUMBER('Table 1. Total'!AL93-'Table 2. Foreign'!AL167),'Table 1. Total'!AL93-'Table 2. Foreign'!AL167,"…")</f>
        <v>10.385000000000005</v>
      </c>
      <c r="AM167" s="1">
        <f>IF(ISNUMBER('Table 1. Total'!AM93-'Table 2. Foreign'!AM167),'Table 1. Total'!AM93-'Table 2. Foreign'!AM167,"…")</f>
        <v>10.673999999999999</v>
      </c>
      <c r="AN167" s="1">
        <f>IF(ISNUMBER('Table 1. Total'!AN93-'Table 2. Foreign'!AN167),'Table 1. Total'!AN93-'Table 2. Foreign'!AN167,"…")</f>
        <v>11.779</v>
      </c>
      <c r="AO167" s="1">
        <f>IF(ISNUMBER('Table 1. Total'!AO93-'Table 2. Foreign'!AO167),'Table 1. Total'!AO93-'Table 2. Foreign'!AO167,"…")</f>
        <v>12.852</v>
      </c>
      <c r="AP167" s="1">
        <f>IF(ISNUMBER('Table 1. Total'!AP93-'Table 2. Foreign'!AP167),'Table 1. Total'!AP93-'Table 2. Foreign'!AP167,"…")</f>
        <v>15.300999999999998</v>
      </c>
      <c r="AQ167" s="1">
        <f>IF(ISNUMBER('Table 1. Total'!AQ93-'Table 2. Foreign'!AQ167),'Table 1. Total'!AQ93-'Table 2. Foreign'!AQ167,"…")</f>
        <v>16.662000000000003</v>
      </c>
      <c r="AR167" s="1">
        <f>IF(ISNUMBER('Table 1. Total'!AR93-'Table 2. Foreign'!AR167),'Table 1. Total'!AR93-'Table 2. Foreign'!AR167,"…")</f>
        <v>17.786000000000001</v>
      </c>
      <c r="AS167" s="1">
        <f>IF(ISNUMBER('Table 1. Total'!AS93-'Table 2. Foreign'!AS167),'Table 1. Total'!AS93-'Table 2. Foreign'!AS167,"…")</f>
        <v>17.796999999999997</v>
      </c>
      <c r="AT167" s="1">
        <f>IF(ISNUMBER('Table 1. Total'!AT93-'Table 2. Foreign'!AT167),'Table 1. Total'!AT93-'Table 2. Foreign'!AT167,"…")</f>
        <v>23.65</v>
      </c>
      <c r="AU167" s="1">
        <f>IF(ISNUMBER('Table 1. Total'!AU93-'Table 2. Foreign'!AU167),'Table 1. Total'!AU93-'Table 2. Foreign'!AU167,"…")</f>
        <v>21.669</v>
      </c>
      <c r="AV167" s="1">
        <f>IF(ISNUMBER('Table 1. Total'!AV93-'Table 2. Foreign'!AV167),'Table 1. Total'!AV93-'Table 2. Foreign'!AV167,"…")</f>
        <v>22.288000000000004</v>
      </c>
      <c r="AW167" s="1">
        <f>IF(ISNUMBER('Table 1. Total'!AW93-'Table 2. Foreign'!AW167),'Table 1. Total'!AW93-'Table 2. Foreign'!AW167,"…")</f>
        <v>23.271000000000001</v>
      </c>
      <c r="AX167" s="1">
        <f>IF(ISNUMBER('Table 1. Total'!AX93-'Table 2. Foreign'!AX167),'Table 1. Total'!AX93-'Table 2. Foreign'!AX167,"…")</f>
        <v>23.401000000000003</v>
      </c>
      <c r="AY167" s="1">
        <f>IF(ISNUMBER('Table 1. Total'!AY93-'Table 2. Foreign'!AY167),'Table 1. Total'!AY93-'Table 2. Foreign'!AY167,"…")</f>
        <v>25.042999999999999</v>
      </c>
      <c r="AZ167" s="1">
        <f>IF(ISNUMBER('Table 1. Total'!AZ93-'Table 2. Foreign'!AZ167),'Table 1. Total'!AZ93-'Table 2. Foreign'!AZ167,"…")</f>
        <v>23.208000000000002</v>
      </c>
      <c r="BA167" s="1">
        <f>IF(ISNUMBER('Table 1. Total'!BA93-'Table 2. Foreign'!BA167),'Table 1. Total'!BA93-'Table 2. Foreign'!BA167,"…")</f>
        <v>25.948</v>
      </c>
      <c r="BB167" s="1">
        <f>IF(ISNUMBER('Table 1. Total'!BB93-'Table 2. Foreign'!BB167),'Table 1. Total'!BB93-'Table 2. Foreign'!BB167,"…")</f>
        <v>25.689</v>
      </c>
      <c r="BC167" s="1">
        <f>IF(ISNUMBER('Table 1. Total'!BC93-'Table 2. Foreign'!BC167),'Table 1. Total'!BC93-'Table 2. Foreign'!BC167,"…")</f>
        <v>25.515999999999998</v>
      </c>
      <c r="BD167" s="1">
        <f>IF(ISNUMBER('Table 1. Total'!BD93-'Table 2. Foreign'!BD167),'Table 1. Total'!BD93-'Table 2. Foreign'!BD167,"…")</f>
        <v>23.664000000000001</v>
      </c>
      <c r="BE167" s="1">
        <f>IF(ISNUMBER('Table 1. Total'!BE93-'Table 2. Foreign'!BE167),'Table 1. Total'!BE93-'Table 2. Foreign'!BE167,"…")</f>
        <v>23.183</v>
      </c>
      <c r="BF167" s="1">
        <f>IF(ISNUMBER('Table 1. Total'!BF93-'Table 2. Foreign'!BF167),'Table 1. Total'!BF93-'Table 2. Foreign'!BF167,"…")</f>
        <v>22.313000000000002</v>
      </c>
      <c r="BG167" s="1">
        <f>IF(ISNUMBER('Table 1. Total'!BG93-'Table 2. Foreign'!BG167),'Table 1. Total'!BG93-'Table 2. Foreign'!BG167,"…")</f>
        <v>22.646999999999998</v>
      </c>
      <c r="BH167" s="1">
        <f>IF(ISNUMBER('Table 1. Total'!BH93-'Table 2. Foreign'!BH167),'Table 1. Total'!BH93-'Table 2. Foreign'!BH167,"…")</f>
        <v>19.040000000000003</v>
      </c>
      <c r="BI167" s="1">
        <f>IF(ISNUMBER('Table 1. Total'!BI93-'Table 2. Foreign'!BI167),'Table 1. Total'!BI93-'Table 2. Foreign'!BI167,"…")</f>
        <v>19.884999999999998</v>
      </c>
      <c r="BJ167" s="1">
        <f>IF(ISNUMBER('Table 1. Total'!BJ93-'Table 2. Foreign'!BJ167),'Table 1. Total'!BJ93-'Table 2. Foreign'!BJ167,"…")</f>
        <v>18.305</v>
      </c>
      <c r="BK167" s="1">
        <f>IF(ISNUMBER('Table 1. Total'!BK93-'Table 2. Foreign'!BK167),'Table 1. Total'!BK93-'Table 2. Foreign'!BK167,"…")</f>
        <v>18.54</v>
      </c>
      <c r="BL167" s="1">
        <f>IF(ISNUMBER('Table 1. Total'!BL93-'Table 2. Foreign'!BL167),'Table 1. Total'!BL93-'Table 2. Foreign'!BL167,"…")</f>
        <v>17.800000000000004</v>
      </c>
      <c r="BM167" s="1">
        <f>IF(ISNUMBER('Table 1. Total'!BM93-'Table 2. Foreign'!BM167),'Table 1. Total'!BM93-'Table 2. Foreign'!BM167,"…")</f>
        <v>18.365999999999996</v>
      </c>
      <c r="BN167" s="1">
        <f>IF(ISNUMBER('Table 1. Total'!BN93-'Table 2. Foreign'!BN167),'Table 1. Total'!BN93-'Table 2. Foreign'!BN167,"…")</f>
        <v>19.016999999999999</v>
      </c>
      <c r="BO167" s="1">
        <f>IF(ISNUMBER('Table 1. Total'!BO93-'Table 2. Foreign'!BO167),'Table 1. Total'!BO93-'Table 2. Foreign'!BO167,"…")</f>
        <v>16.494</v>
      </c>
      <c r="BP167" s="1">
        <f>IF(ISNUMBER('Table 1. Total'!BP93-'Table 2. Foreign'!BP167),'Table 1. Total'!BP93-'Table 2. Foreign'!BP167,"…")</f>
        <v>15.167999999999999</v>
      </c>
      <c r="BQ167" s="1">
        <f>IF(ISNUMBER('Table 1. Total'!BQ93-'Table 2. Foreign'!BQ167),'Table 1. Total'!BQ93-'Table 2. Foreign'!BQ167,"…")</f>
        <v>17.188999999999997</v>
      </c>
      <c r="BR167" s="1">
        <f>IF(ISNUMBER('Table 1. Total'!BR93-'Table 2. Foreign'!BR167),'Table 1. Total'!BR93-'Table 2. Foreign'!BR167,"…")</f>
        <v>17.380000000000003</v>
      </c>
      <c r="BS167" s="1">
        <f>IF(ISNUMBER('Table 1. Total'!BS93-'Table 2. Foreign'!BS167),'Table 1. Total'!BS93-'Table 2. Foreign'!BS167,"…")</f>
        <v>19.059000000000001</v>
      </c>
      <c r="BT167" s="1">
        <f>IF(ISNUMBER('Table 1. Total'!BT93-'Table 2. Foreign'!BT167),'Table 1. Total'!BT93-'Table 2. Foreign'!BT167,"…")</f>
        <v>19.704000000000001</v>
      </c>
      <c r="BU167" s="1">
        <f>IF(ISNUMBER('Table 1. Total'!BU93-'Table 2. Foreign'!BU167),'Table 1. Total'!BU93-'Table 2. Foreign'!BU167,"…")</f>
        <v>19.107000000000003</v>
      </c>
      <c r="BV167" s="1">
        <f>IF(ISNUMBER('Table 1. Total'!BV93-'Table 2. Foreign'!BV167),'Table 1. Total'!BV93-'Table 2. Foreign'!BV167,"…")</f>
        <v>9.777000000000001</v>
      </c>
      <c r="BW167" s="1">
        <f>IF(ISNUMBER('Table 1. Total'!BW93-'Table 2. Foreign'!BW167),'Table 1. Total'!BW93-'Table 2. Foreign'!BW167,"…")</f>
        <v>18.352</v>
      </c>
      <c r="BX167" s="1">
        <f>IF(ISNUMBER('Table 1. Total'!BX93-'Table 2. Foreign'!BX167),'Table 1. Total'!BX93-'Table 2. Foreign'!BX167,"…")</f>
        <v>28.251999999999999</v>
      </c>
      <c r="BY167" s="1">
        <f>IF(ISNUMBER('Table 1. Total'!BY93-'Table 2. Foreign'!BY167),'Table 1. Total'!BY93-'Table 2. Foreign'!BY167,"…")</f>
        <v>19.934999999999999</v>
      </c>
      <c r="BZ167" s="1">
        <f>IF(ISNUMBER('Table 1. Total'!BZ93-'Table 2. Foreign'!BZ167),'Table 1. Total'!BZ93-'Table 2. Foreign'!BZ167,"…")</f>
        <v>19.980000000000004</v>
      </c>
      <c r="CA167" s="1">
        <f>IF(ISNUMBER('Table 1. Total'!CA93-'Table 2. Foreign'!CA167),'Table 1. Total'!CA93-'Table 2. Foreign'!CA167,"…")</f>
        <v>21.710999999999999</v>
      </c>
      <c r="CB167" s="1">
        <f>IF(ISNUMBER('Table 1. Total'!CB93-'Table 2. Foreign'!CB167),'Table 1. Total'!CB93-'Table 2. Foreign'!CB167,"…")</f>
        <v>17.821999999999999</v>
      </c>
      <c r="CC167" s="1">
        <f>IF(ISNUMBER('Table 1. Total'!CC93-'Table 2. Foreign'!CC167),'Table 1. Total'!CC93-'Table 2. Foreign'!CC167,"…")</f>
        <v>18.241</v>
      </c>
      <c r="CD167" s="1">
        <f>IF(ISNUMBER('Table 1. Total'!CD93-'Table 2. Foreign'!CD167),'Table 1. Total'!CD93-'Table 2. Foreign'!CD167,"…")</f>
        <v>17.998999999999999</v>
      </c>
      <c r="CE167" s="1">
        <f>IF(ISNUMBER('Table 1. Total'!CE93-'Table 2. Foreign'!CE167),'Table 1. Total'!CE93-'Table 2. Foreign'!CE167,"…")</f>
        <v>18.123000000000001</v>
      </c>
      <c r="CF167" s="1">
        <f>IF(ISNUMBER('Table 1. Total'!CF93-'Table 2. Foreign'!CF167),'Table 1. Total'!CF93-'Table 2. Foreign'!CF167,"…")</f>
        <v>18.350000000000001</v>
      </c>
      <c r="CG167" s="1">
        <f>IF(ISNUMBER('Table 1. Total'!CG93-'Table 2. Foreign'!CG167),'Table 1. Total'!CG93-'Table 2. Foreign'!CG167,"…")</f>
        <v>23.269000000000002</v>
      </c>
      <c r="CH167" s="1">
        <f>IF(ISNUMBER('Table 1. Total'!CH93-'Table 2. Foreign'!CH167),'Table 1. Total'!CH93-'Table 2. Foreign'!CH167,"…")</f>
        <v>23.368999999999996</v>
      </c>
      <c r="CI167" s="1">
        <f>IF(ISNUMBER('Table 1. Total'!CI93-'Table 2. Foreign'!CI167),'Table 1. Total'!CI93-'Table 2. Foreign'!CI167,"…")</f>
        <v>23.771000000000001</v>
      </c>
    </row>
    <row r="168" spans="1:87">
      <c r="A168" t="s">
        <v>78</v>
      </c>
      <c r="B168" s="1">
        <f>IF(ISNUMBER('Table 1. Total'!B94-'Table 2. Foreign'!B168),'Table 1. Total'!B94-'Table 2. Foreign'!B168,"…")</f>
        <v>0</v>
      </c>
      <c r="C168" s="1">
        <f>IF(ISNUMBER('Table 1. Total'!C94-'Table 2. Foreign'!C168),'Table 1. Total'!C94-'Table 2. Foreign'!C168,"…")</f>
        <v>0</v>
      </c>
      <c r="D168" s="1">
        <f>IF(ISNUMBER('Table 1. Total'!D94-'Table 2. Foreign'!D168),'Table 1. Total'!D94-'Table 2. Foreign'!D168,"…")</f>
        <v>0</v>
      </c>
      <c r="E168" s="1">
        <f>IF(ISNUMBER('Table 1. Total'!E94-'Table 2. Foreign'!E168),'Table 1. Total'!E94-'Table 2. Foreign'!E168,"…")</f>
        <v>0</v>
      </c>
      <c r="F168" s="1">
        <f>IF(ISNUMBER('Table 1. Total'!F94-'Table 2. Foreign'!F168),'Table 1. Total'!F94-'Table 2. Foreign'!F168,"…")</f>
        <v>0</v>
      </c>
      <c r="G168" s="1">
        <f>IF(ISNUMBER('Table 1. Total'!G94-'Table 2. Foreign'!G168),'Table 1. Total'!G94-'Table 2. Foreign'!G168,"…")</f>
        <v>0</v>
      </c>
      <c r="H168" s="1">
        <f>IF(ISNUMBER('Table 1. Total'!H94-'Table 2. Foreign'!H168),'Table 1. Total'!H94-'Table 2. Foreign'!H168,"…")</f>
        <v>0</v>
      </c>
      <c r="I168" s="1">
        <f>IF(ISNUMBER('Table 1. Total'!I94-'Table 2. Foreign'!I168),'Table 1. Total'!I94-'Table 2. Foreign'!I168,"…")</f>
        <v>0</v>
      </c>
      <c r="J168" s="1">
        <f>IF(ISNUMBER('Table 1. Total'!J94-'Table 2. Foreign'!J168),'Table 1. Total'!J94-'Table 2. Foreign'!J168,"…")</f>
        <v>0</v>
      </c>
      <c r="K168" s="1">
        <f>IF(ISNUMBER('Table 1. Total'!K94-'Table 2. Foreign'!K168),'Table 1. Total'!K94-'Table 2. Foreign'!K168,"…")</f>
        <v>0</v>
      </c>
      <c r="L168" s="1">
        <f>IF(ISNUMBER('Table 1. Total'!L94-'Table 2. Foreign'!L168),'Table 1. Total'!L94-'Table 2. Foreign'!L168,"…")</f>
        <v>0</v>
      </c>
      <c r="M168" s="1">
        <f>IF(ISNUMBER('Table 1. Total'!M94-'Table 2. Foreign'!M168),'Table 1. Total'!M94-'Table 2. Foreign'!M168,"…")</f>
        <v>0</v>
      </c>
      <c r="N168" s="1">
        <f>IF(ISNUMBER('Table 1. Total'!N94-'Table 2. Foreign'!N168),'Table 1. Total'!N94-'Table 2. Foreign'!N168,"…")</f>
        <v>0</v>
      </c>
      <c r="O168" s="1">
        <f>IF(ISNUMBER('Table 1. Total'!O94-'Table 2. Foreign'!O168),'Table 1. Total'!O94-'Table 2. Foreign'!O168,"…")</f>
        <v>0</v>
      </c>
      <c r="P168" s="1">
        <f>IF(ISNUMBER('Table 1. Total'!P94-'Table 2. Foreign'!P168),'Table 1. Total'!P94-'Table 2. Foreign'!P168,"…")</f>
        <v>0</v>
      </c>
      <c r="Q168" s="1">
        <f>IF(ISNUMBER('Table 1. Total'!Q94-'Table 2. Foreign'!Q168),'Table 1. Total'!Q94-'Table 2. Foreign'!Q168,"…")</f>
        <v>0</v>
      </c>
      <c r="R168" s="1">
        <f>IF(ISNUMBER('Table 1. Total'!R94-'Table 2. Foreign'!R168),'Table 1. Total'!R94-'Table 2. Foreign'!R168,"…")</f>
        <v>0</v>
      </c>
      <c r="S168" s="1">
        <f>IF(ISNUMBER('Table 1. Total'!S94-'Table 2. Foreign'!S168),'Table 1. Total'!S94-'Table 2. Foreign'!S168,"…")</f>
        <v>0</v>
      </c>
      <c r="T168" s="1">
        <f>IF(ISNUMBER('Table 1. Total'!T94-'Table 2. Foreign'!T168),'Table 1. Total'!T94-'Table 2. Foreign'!T168,"…")</f>
        <v>0</v>
      </c>
      <c r="U168" s="1">
        <f>IF(ISNUMBER('Table 1. Total'!U94-'Table 2. Foreign'!U168),'Table 1. Total'!U94-'Table 2. Foreign'!U168,"…")</f>
        <v>0</v>
      </c>
      <c r="V168" s="1">
        <f>IF(ISNUMBER('Table 1. Total'!V94-'Table 2. Foreign'!V168),'Table 1. Total'!V94-'Table 2. Foreign'!V168,"…")</f>
        <v>0</v>
      </c>
      <c r="W168" s="1">
        <f>IF(ISNUMBER('Table 1. Total'!W94-'Table 2. Foreign'!W168),'Table 1. Total'!W94-'Table 2. Foreign'!W168,"…")</f>
        <v>0</v>
      </c>
      <c r="X168" s="1">
        <f>IF(ISNUMBER('Table 1. Total'!X94-'Table 2. Foreign'!X168),'Table 1. Total'!X94-'Table 2. Foreign'!X168,"…")</f>
        <v>0</v>
      </c>
      <c r="Y168" s="1">
        <f>IF(ISNUMBER('Table 1. Total'!Y94-'Table 2. Foreign'!Y168),'Table 1. Total'!Y94-'Table 2. Foreign'!Y168,"…")</f>
        <v>0</v>
      </c>
      <c r="Z168" s="1">
        <f>IF(ISNUMBER('Table 1. Total'!Z94-'Table 2. Foreign'!Z168),'Table 1. Total'!Z94-'Table 2. Foreign'!Z168,"…")</f>
        <v>0</v>
      </c>
      <c r="AA168" s="1">
        <f>IF(ISNUMBER('Table 1. Total'!AA94-'Table 2. Foreign'!AA168),'Table 1. Total'!AA94-'Table 2. Foreign'!AA168,"…")</f>
        <v>0</v>
      </c>
      <c r="AB168" s="1">
        <f>IF(ISNUMBER('Table 1. Total'!AB94-'Table 2. Foreign'!AB168),'Table 1. Total'!AB94-'Table 2. Foreign'!AB168,"…")</f>
        <v>0</v>
      </c>
      <c r="AC168" s="1">
        <f>IF(ISNUMBER('Table 1. Total'!AC94-'Table 2. Foreign'!AC168),'Table 1. Total'!AC94-'Table 2. Foreign'!AC168,"…")</f>
        <v>0</v>
      </c>
      <c r="AD168" s="1">
        <f>IF(ISNUMBER('Table 1. Total'!AD94-'Table 2. Foreign'!AD168),'Table 1. Total'!AD94-'Table 2. Foreign'!AD168,"…")</f>
        <v>0</v>
      </c>
      <c r="AE168" s="1">
        <f>IF(ISNUMBER('Table 1. Total'!AE94-'Table 2. Foreign'!AE168),'Table 1. Total'!AE94-'Table 2. Foreign'!AE168,"…")</f>
        <v>0</v>
      </c>
      <c r="AF168" s="1">
        <f>IF(ISNUMBER('Table 1. Total'!AF94-'Table 2. Foreign'!AF168),'Table 1. Total'!AF94-'Table 2. Foreign'!AF168,"…")</f>
        <v>0</v>
      </c>
      <c r="AG168" s="1">
        <f>IF(ISNUMBER('Table 1. Total'!AG94-'Table 2. Foreign'!AG168),'Table 1. Total'!AG94-'Table 2. Foreign'!AG168,"…")</f>
        <v>0</v>
      </c>
      <c r="AH168" s="1">
        <f>IF(ISNUMBER('Table 1. Total'!AH94-'Table 2. Foreign'!AH168),'Table 1. Total'!AH94-'Table 2. Foreign'!AH168,"…")</f>
        <v>0</v>
      </c>
      <c r="AI168" s="1">
        <f>IF(ISNUMBER('Table 1. Total'!AI94-'Table 2. Foreign'!AI168),'Table 1. Total'!AI94-'Table 2. Foreign'!AI168,"…")</f>
        <v>0</v>
      </c>
      <c r="AJ168" s="1">
        <f>IF(ISNUMBER('Table 1. Total'!AJ94-'Table 2. Foreign'!AJ168),'Table 1. Total'!AJ94-'Table 2. Foreign'!AJ168,"…")</f>
        <v>0</v>
      </c>
      <c r="AK168" s="1">
        <f>IF(ISNUMBER('Table 1. Total'!AK94-'Table 2. Foreign'!AK168),'Table 1. Total'!AK94-'Table 2. Foreign'!AK168,"…")</f>
        <v>0</v>
      </c>
      <c r="AL168" s="1">
        <f>IF(ISNUMBER('Table 1. Total'!AL94-'Table 2. Foreign'!AL168),'Table 1. Total'!AL94-'Table 2. Foreign'!AL168,"…")</f>
        <v>0</v>
      </c>
      <c r="AM168" s="1">
        <f>IF(ISNUMBER('Table 1. Total'!AM94-'Table 2. Foreign'!AM168),'Table 1. Total'!AM94-'Table 2. Foreign'!AM168,"…")</f>
        <v>0</v>
      </c>
      <c r="AN168" s="1">
        <f>IF(ISNUMBER('Table 1. Total'!AN94-'Table 2. Foreign'!AN168),'Table 1. Total'!AN94-'Table 2. Foreign'!AN168,"…")</f>
        <v>0</v>
      </c>
      <c r="AO168" s="1">
        <f>IF(ISNUMBER('Table 1. Total'!AO94-'Table 2. Foreign'!AO168),'Table 1. Total'!AO94-'Table 2. Foreign'!AO168,"…")</f>
        <v>0</v>
      </c>
      <c r="AP168" s="1">
        <f>IF(ISNUMBER('Table 1. Total'!AP94-'Table 2. Foreign'!AP168),'Table 1. Total'!AP94-'Table 2. Foreign'!AP168,"…")</f>
        <v>0</v>
      </c>
      <c r="AQ168" s="1">
        <f>IF(ISNUMBER('Table 1. Total'!AQ94-'Table 2. Foreign'!AQ168),'Table 1. Total'!AQ94-'Table 2. Foreign'!AQ168,"…")</f>
        <v>0</v>
      </c>
      <c r="AR168" s="1">
        <f>IF(ISNUMBER('Table 1. Total'!AR94-'Table 2. Foreign'!AR168),'Table 1. Total'!AR94-'Table 2. Foreign'!AR168,"…")</f>
        <v>0</v>
      </c>
      <c r="AS168" s="1">
        <f>IF(ISNUMBER('Table 1. Total'!AS94-'Table 2. Foreign'!AS168),'Table 1. Total'!AS94-'Table 2. Foreign'!AS168,"…")</f>
        <v>0</v>
      </c>
      <c r="AT168" s="1">
        <f>IF(ISNUMBER('Table 1. Total'!AT94-'Table 2. Foreign'!AT168),'Table 1. Total'!AT94-'Table 2. Foreign'!AT168,"…")</f>
        <v>0</v>
      </c>
      <c r="AU168" s="1">
        <f>IF(ISNUMBER('Table 1. Total'!AU94-'Table 2. Foreign'!AU168),'Table 1. Total'!AU94-'Table 2. Foreign'!AU168,"…")</f>
        <v>0</v>
      </c>
      <c r="AV168" s="1">
        <f>IF(ISNUMBER('Table 1. Total'!AV94-'Table 2. Foreign'!AV168),'Table 1. Total'!AV94-'Table 2. Foreign'!AV168,"…")</f>
        <v>0</v>
      </c>
      <c r="AW168" s="1">
        <f>IF(ISNUMBER('Table 1. Total'!AW94-'Table 2. Foreign'!AW168),'Table 1. Total'!AW94-'Table 2. Foreign'!AW168,"…")</f>
        <v>0</v>
      </c>
      <c r="AX168" s="1">
        <f>IF(ISNUMBER('Table 1. Total'!AX94-'Table 2. Foreign'!AX168),'Table 1. Total'!AX94-'Table 2. Foreign'!AX168,"…")</f>
        <v>0</v>
      </c>
      <c r="AY168" s="1">
        <f>IF(ISNUMBER('Table 1. Total'!AY94-'Table 2. Foreign'!AY168),'Table 1. Total'!AY94-'Table 2. Foreign'!AY168,"…")</f>
        <v>0</v>
      </c>
      <c r="AZ168" s="1">
        <f>IF(ISNUMBER('Table 1. Total'!AZ94-'Table 2. Foreign'!AZ168),'Table 1. Total'!AZ94-'Table 2. Foreign'!AZ168,"…")</f>
        <v>0</v>
      </c>
      <c r="BA168" s="1">
        <f>IF(ISNUMBER('Table 1. Total'!BA94-'Table 2. Foreign'!BA168),'Table 1. Total'!BA94-'Table 2. Foreign'!BA168,"…")</f>
        <v>0</v>
      </c>
      <c r="BB168" s="1">
        <f>IF(ISNUMBER('Table 1. Total'!BB94-'Table 2. Foreign'!BB168),'Table 1. Total'!BB94-'Table 2. Foreign'!BB168,"…")</f>
        <v>0</v>
      </c>
      <c r="BC168" s="1">
        <f>IF(ISNUMBER('Table 1. Total'!BC94-'Table 2. Foreign'!BC168),'Table 1. Total'!BC94-'Table 2. Foreign'!BC168,"…")</f>
        <v>0</v>
      </c>
      <c r="BD168" s="1">
        <f>IF(ISNUMBER('Table 1. Total'!BD94-'Table 2. Foreign'!BD168),'Table 1. Total'!BD94-'Table 2. Foreign'!BD168,"…")</f>
        <v>0</v>
      </c>
      <c r="BE168" s="1">
        <f>IF(ISNUMBER('Table 1. Total'!BE94-'Table 2. Foreign'!BE168),'Table 1. Total'!BE94-'Table 2. Foreign'!BE168,"…")</f>
        <v>0</v>
      </c>
      <c r="BF168" s="1">
        <f>IF(ISNUMBER('Table 1. Total'!BF94-'Table 2. Foreign'!BF168),'Table 1. Total'!BF94-'Table 2. Foreign'!BF168,"…")</f>
        <v>0</v>
      </c>
      <c r="BG168" s="1">
        <f>IF(ISNUMBER('Table 1. Total'!BG94-'Table 2. Foreign'!BG168),'Table 1. Total'!BG94-'Table 2. Foreign'!BG168,"…")</f>
        <v>0</v>
      </c>
      <c r="BH168" s="1">
        <f>IF(ISNUMBER('Table 1. Total'!BH94-'Table 2. Foreign'!BH168),'Table 1. Total'!BH94-'Table 2. Foreign'!BH168,"…")</f>
        <v>0</v>
      </c>
      <c r="BI168" s="1">
        <f>IF(ISNUMBER('Table 1. Total'!BI94-'Table 2. Foreign'!BI168),'Table 1. Total'!BI94-'Table 2. Foreign'!BI168,"…")</f>
        <v>0</v>
      </c>
      <c r="BJ168" s="1">
        <f>IF(ISNUMBER('Table 1. Total'!BJ94-'Table 2. Foreign'!BJ168),'Table 1. Total'!BJ94-'Table 2. Foreign'!BJ168,"…")</f>
        <v>0</v>
      </c>
      <c r="BK168" s="1">
        <f>IF(ISNUMBER('Table 1. Total'!BK94-'Table 2. Foreign'!BK168),'Table 1. Total'!BK94-'Table 2. Foreign'!BK168,"…")</f>
        <v>0</v>
      </c>
      <c r="BL168" s="1">
        <f>IF(ISNUMBER('Table 1. Total'!BL94-'Table 2. Foreign'!BL168),'Table 1. Total'!BL94-'Table 2. Foreign'!BL168,"…")</f>
        <v>0</v>
      </c>
      <c r="BM168" s="1">
        <f>IF(ISNUMBER('Table 1. Total'!BM94-'Table 2. Foreign'!BM168),'Table 1. Total'!BM94-'Table 2. Foreign'!BM168,"…")</f>
        <v>0</v>
      </c>
      <c r="BN168" s="1">
        <f>IF(ISNUMBER('Table 1. Total'!BN94-'Table 2. Foreign'!BN168),'Table 1. Total'!BN94-'Table 2. Foreign'!BN168,"…")</f>
        <v>0</v>
      </c>
      <c r="BO168" s="1">
        <f>IF(ISNUMBER('Table 1. Total'!BO94-'Table 2. Foreign'!BO168),'Table 1. Total'!BO94-'Table 2. Foreign'!BO168,"…")</f>
        <v>0</v>
      </c>
      <c r="BP168" s="1">
        <f>IF(ISNUMBER('Table 1. Total'!BP94-'Table 2. Foreign'!BP168),'Table 1. Total'!BP94-'Table 2. Foreign'!BP168,"…")</f>
        <v>0</v>
      </c>
      <c r="BQ168" s="1">
        <f>IF(ISNUMBER('Table 1. Total'!BQ94-'Table 2. Foreign'!BQ168),'Table 1. Total'!BQ94-'Table 2. Foreign'!BQ168,"…")</f>
        <v>0</v>
      </c>
      <c r="BR168" s="1">
        <f>IF(ISNUMBER('Table 1. Total'!BR94-'Table 2. Foreign'!BR168),'Table 1. Total'!BR94-'Table 2. Foreign'!BR168,"…")</f>
        <v>0</v>
      </c>
      <c r="BS168" s="1">
        <f>IF(ISNUMBER('Table 1. Total'!BS94-'Table 2. Foreign'!BS168),'Table 1. Total'!BS94-'Table 2. Foreign'!BS168,"…")</f>
        <v>0</v>
      </c>
      <c r="BT168" s="1">
        <f>IF(ISNUMBER('Table 1. Total'!BT94-'Table 2. Foreign'!BT168),'Table 1. Total'!BT94-'Table 2. Foreign'!BT168,"…")</f>
        <v>0</v>
      </c>
      <c r="BU168" s="1">
        <f>IF(ISNUMBER('Table 1. Total'!BU94-'Table 2. Foreign'!BU168),'Table 1. Total'!BU94-'Table 2. Foreign'!BU168,"…")</f>
        <v>0</v>
      </c>
      <c r="BV168" s="1">
        <f>IF(ISNUMBER('Table 1. Total'!BV94-'Table 2. Foreign'!BV168),'Table 1. Total'!BV94-'Table 2. Foreign'!BV168,"…")</f>
        <v>0</v>
      </c>
      <c r="BW168" s="1">
        <f>IF(ISNUMBER('Table 1. Total'!BW94-'Table 2. Foreign'!BW168),'Table 1. Total'!BW94-'Table 2. Foreign'!BW168,"…")</f>
        <v>0</v>
      </c>
      <c r="BX168" s="1">
        <f>IF(ISNUMBER('Table 1. Total'!BX94-'Table 2. Foreign'!BX168),'Table 1. Total'!BX94-'Table 2. Foreign'!BX168,"…")</f>
        <v>0</v>
      </c>
      <c r="BY168" s="1">
        <f>IF(ISNUMBER('Table 1. Total'!BY94-'Table 2. Foreign'!BY168),'Table 1. Total'!BY94-'Table 2. Foreign'!BY168,"…")</f>
        <v>0</v>
      </c>
      <c r="BZ168" s="1">
        <f>IF(ISNUMBER('Table 1. Total'!BZ94-'Table 2. Foreign'!BZ168),'Table 1. Total'!BZ94-'Table 2. Foreign'!BZ168,"…")</f>
        <v>0</v>
      </c>
      <c r="CA168" s="1">
        <f>IF(ISNUMBER('Table 1. Total'!CA94-'Table 2. Foreign'!CA168),'Table 1. Total'!CA94-'Table 2. Foreign'!CA168,"…")</f>
        <v>0</v>
      </c>
      <c r="CB168" s="1">
        <f>IF(ISNUMBER('Table 1. Total'!CB94-'Table 2. Foreign'!CB168),'Table 1. Total'!CB94-'Table 2. Foreign'!CB168,"…")</f>
        <v>0</v>
      </c>
      <c r="CC168" s="1">
        <f>IF(ISNUMBER('Table 1. Total'!CC94-'Table 2. Foreign'!CC168),'Table 1. Total'!CC94-'Table 2. Foreign'!CC168,"…")</f>
        <v>0</v>
      </c>
      <c r="CD168" s="1">
        <f>IF(ISNUMBER('Table 1. Total'!CD94-'Table 2. Foreign'!CD168),'Table 1. Total'!CD94-'Table 2. Foreign'!CD168,"…")</f>
        <v>0</v>
      </c>
      <c r="CE168" s="1">
        <f>IF(ISNUMBER('Table 1. Total'!CE94-'Table 2. Foreign'!CE168),'Table 1. Total'!CE94-'Table 2. Foreign'!CE168,"…")</f>
        <v>0</v>
      </c>
      <c r="CF168" s="1">
        <f>IF(ISNUMBER('Table 1. Total'!CF94-'Table 2. Foreign'!CF168),'Table 1. Total'!CF94-'Table 2. Foreign'!CF168,"…")</f>
        <v>0</v>
      </c>
      <c r="CG168" s="1">
        <f>IF(ISNUMBER('Table 1. Total'!CG94-'Table 2. Foreign'!CG168),'Table 1. Total'!CG94-'Table 2. Foreign'!CG168,"…")</f>
        <v>0</v>
      </c>
      <c r="CH168" s="1">
        <f>IF(ISNUMBER('Table 1. Total'!CH94-'Table 2. Foreign'!CH168),'Table 1. Total'!CH94-'Table 2. Foreign'!CH168,"…")</f>
        <v>0</v>
      </c>
      <c r="CI168" s="1">
        <f>IF(ISNUMBER('Table 1. Total'!CI94-'Table 2. Foreign'!CI168),'Table 1. Total'!CI94-'Table 2. Foreign'!CI168,"…")</f>
        <v>0</v>
      </c>
    </row>
    <row r="169" spans="1:87">
      <c r="A169" t="s">
        <v>79</v>
      </c>
      <c r="B169" s="1" t="str">
        <f>IF(ISNUMBER('Table 1. Total'!B95-'Table 2. Foreign'!B169),'Table 1. Total'!B95-'Table 2. Foreign'!B169,"…")</f>
        <v>…</v>
      </c>
      <c r="C169" s="1" t="str">
        <f>IF(ISNUMBER('Table 1. Total'!C95-'Table 2. Foreign'!C169),'Table 1. Total'!C95-'Table 2. Foreign'!C169,"…")</f>
        <v>…</v>
      </c>
      <c r="D169" s="1" t="str">
        <f>IF(ISNUMBER('Table 1. Total'!D95-'Table 2. Foreign'!D169),'Table 1. Total'!D95-'Table 2. Foreign'!D169,"…")</f>
        <v>…</v>
      </c>
      <c r="E169" s="1" t="str">
        <f>IF(ISNUMBER('Table 1. Total'!E95-'Table 2. Foreign'!E169),'Table 1. Total'!E95-'Table 2. Foreign'!E169,"…")</f>
        <v>…</v>
      </c>
      <c r="F169" s="1" t="str">
        <f>IF(ISNUMBER('Table 1. Total'!F95-'Table 2. Foreign'!F169),'Table 1. Total'!F95-'Table 2. Foreign'!F169,"…")</f>
        <v>…</v>
      </c>
      <c r="G169" s="1" t="str">
        <f>IF(ISNUMBER('Table 1. Total'!G95-'Table 2. Foreign'!G169),'Table 1. Total'!G95-'Table 2. Foreign'!G169,"…")</f>
        <v>…</v>
      </c>
      <c r="H169" s="1" t="str">
        <f>IF(ISNUMBER('Table 1. Total'!H95-'Table 2. Foreign'!H169),'Table 1. Total'!H95-'Table 2. Foreign'!H169,"…")</f>
        <v>…</v>
      </c>
      <c r="I169" s="1" t="str">
        <f>IF(ISNUMBER('Table 1. Total'!I95-'Table 2. Foreign'!I169),'Table 1. Total'!I95-'Table 2. Foreign'!I169,"…")</f>
        <v>…</v>
      </c>
      <c r="J169" s="1" t="str">
        <f>IF(ISNUMBER('Table 1. Total'!J95-'Table 2. Foreign'!J169),'Table 1. Total'!J95-'Table 2. Foreign'!J169,"…")</f>
        <v>…</v>
      </c>
      <c r="K169" s="1" t="str">
        <f>IF(ISNUMBER('Table 1. Total'!K95-'Table 2. Foreign'!K169),'Table 1. Total'!K95-'Table 2. Foreign'!K169,"…")</f>
        <v>…</v>
      </c>
      <c r="L169" s="1" t="str">
        <f>IF(ISNUMBER('Table 1. Total'!L95-'Table 2. Foreign'!L169),'Table 1. Total'!L95-'Table 2. Foreign'!L169,"…")</f>
        <v>…</v>
      </c>
      <c r="M169" s="1" t="str">
        <f>IF(ISNUMBER('Table 1. Total'!M95-'Table 2. Foreign'!M169),'Table 1. Total'!M95-'Table 2. Foreign'!M169,"…")</f>
        <v>…</v>
      </c>
      <c r="N169" s="1" t="str">
        <f>IF(ISNUMBER('Table 1. Total'!N95-'Table 2. Foreign'!N169),'Table 1. Total'!N95-'Table 2. Foreign'!N169,"…")</f>
        <v>…</v>
      </c>
      <c r="O169" s="1" t="str">
        <f>IF(ISNUMBER('Table 1. Total'!O95-'Table 2. Foreign'!O169),'Table 1. Total'!O95-'Table 2. Foreign'!O169,"…")</f>
        <v>…</v>
      </c>
      <c r="P169" s="1" t="str">
        <f>IF(ISNUMBER('Table 1. Total'!P95-'Table 2. Foreign'!P169),'Table 1. Total'!P95-'Table 2. Foreign'!P169,"…")</f>
        <v>…</v>
      </c>
      <c r="Q169" s="1" t="str">
        <f>IF(ISNUMBER('Table 1. Total'!Q95-'Table 2. Foreign'!Q169),'Table 1. Total'!Q95-'Table 2. Foreign'!Q169,"…")</f>
        <v>…</v>
      </c>
      <c r="R169" s="1" t="str">
        <f>IF(ISNUMBER('Table 1. Total'!R95-'Table 2. Foreign'!R169),'Table 1. Total'!R95-'Table 2. Foreign'!R169,"…")</f>
        <v>…</v>
      </c>
      <c r="S169" s="1" t="str">
        <f>IF(ISNUMBER('Table 1. Total'!S95-'Table 2. Foreign'!S169),'Table 1. Total'!S95-'Table 2. Foreign'!S169,"…")</f>
        <v>…</v>
      </c>
      <c r="T169" s="1" t="str">
        <f>IF(ISNUMBER('Table 1. Total'!T95-'Table 2. Foreign'!T169),'Table 1. Total'!T95-'Table 2. Foreign'!T169,"…")</f>
        <v>…</v>
      </c>
      <c r="U169" s="1" t="str">
        <f>IF(ISNUMBER('Table 1. Total'!U95-'Table 2. Foreign'!U169),'Table 1. Total'!U95-'Table 2. Foreign'!U169,"…")</f>
        <v>…</v>
      </c>
      <c r="V169" s="1">
        <f>IF(ISNUMBER('Table 1. Total'!V95-'Table 2. Foreign'!V169),'Table 1. Total'!V95-'Table 2. Foreign'!V169,"…")</f>
        <v>0</v>
      </c>
      <c r="W169" s="1">
        <f>IF(ISNUMBER('Table 1. Total'!W95-'Table 2. Foreign'!W169),'Table 1. Total'!W95-'Table 2. Foreign'!W169,"…")</f>
        <v>0</v>
      </c>
      <c r="X169" s="1">
        <f>IF(ISNUMBER('Table 1. Total'!X95-'Table 2. Foreign'!X169),'Table 1. Total'!X95-'Table 2. Foreign'!X169,"…")</f>
        <v>0</v>
      </c>
      <c r="Y169" s="1">
        <f>IF(ISNUMBER('Table 1. Total'!Y95-'Table 2. Foreign'!Y169),'Table 1. Total'!Y95-'Table 2. Foreign'!Y169,"…")</f>
        <v>0</v>
      </c>
      <c r="Z169" s="1">
        <f>IF(ISNUMBER('Table 1. Total'!Z95-'Table 2. Foreign'!Z169),'Table 1. Total'!Z95-'Table 2. Foreign'!Z169,"…")</f>
        <v>0</v>
      </c>
      <c r="AA169" s="1">
        <f>IF(ISNUMBER('Table 1. Total'!AA95-'Table 2. Foreign'!AA169),'Table 1. Total'!AA95-'Table 2. Foreign'!AA169,"…")</f>
        <v>0</v>
      </c>
      <c r="AB169" s="1">
        <f>IF(ISNUMBER('Table 1. Total'!AB95-'Table 2. Foreign'!AB169),'Table 1. Total'!AB95-'Table 2. Foreign'!AB169,"…")</f>
        <v>0</v>
      </c>
      <c r="AC169" s="1">
        <f>IF(ISNUMBER('Table 1. Total'!AC95-'Table 2. Foreign'!AC169),'Table 1. Total'!AC95-'Table 2. Foreign'!AC169,"…")</f>
        <v>0</v>
      </c>
      <c r="AD169" s="1">
        <f>IF(ISNUMBER('Table 1. Total'!AD95-'Table 2. Foreign'!AD169),'Table 1. Total'!AD95-'Table 2. Foreign'!AD169,"…")</f>
        <v>0</v>
      </c>
      <c r="AE169" s="1">
        <f>IF(ISNUMBER('Table 1. Total'!AE95-'Table 2. Foreign'!AE169),'Table 1. Total'!AE95-'Table 2. Foreign'!AE169,"…")</f>
        <v>0</v>
      </c>
      <c r="AF169" s="1">
        <f>IF(ISNUMBER('Table 1. Total'!AF95-'Table 2. Foreign'!AF169),'Table 1. Total'!AF95-'Table 2. Foreign'!AF169,"…")</f>
        <v>0</v>
      </c>
      <c r="AG169" s="1">
        <f>IF(ISNUMBER('Table 1. Total'!AG95-'Table 2. Foreign'!AG169),'Table 1. Total'!AG95-'Table 2. Foreign'!AG169,"…")</f>
        <v>0</v>
      </c>
      <c r="AH169" s="1">
        <f>IF(ISNUMBER('Table 1. Total'!AH95-'Table 2. Foreign'!AH169),'Table 1. Total'!AH95-'Table 2. Foreign'!AH169,"…")</f>
        <v>0</v>
      </c>
      <c r="AI169" s="1">
        <f>IF(ISNUMBER('Table 1. Total'!AI95-'Table 2. Foreign'!AI169),'Table 1. Total'!AI95-'Table 2. Foreign'!AI169,"…")</f>
        <v>0</v>
      </c>
      <c r="AJ169" s="1">
        <f>IF(ISNUMBER('Table 1. Total'!AJ95-'Table 2. Foreign'!AJ169),'Table 1. Total'!AJ95-'Table 2. Foreign'!AJ169,"…")</f>
        <v>0</v>
      </c>
      <c r="AK169" s="1">
        <f>IF(ISNUMBER('Table 1. Total'!AK95-'Table 2. Foreign'!AK169),'Table 1. Total'!AK95-'Table 2. Foreign'!AK169,"…")</f>
        <v>0</v>
      </c>
      <c r="AL169" s="1">
        <f>IF(ISNUMBER('Table 1. Total'!AL95-'Table 2. Foreign'!AL169),'Table 1. Total'!AL95-'Table 2. Foreign'!AL169,"…")</f>
        <v>0</v>
      </c>
      <c r="AM169" s="1">
        <f>IF(ISNUMBER('Table 1. Total'!AM95-'Table 2. Foreign'!AM169),'Table 1. Total'!AM95-'Table 2. Foreign'!AM169,"…")</f>
        <v>0</v>
      </c>
      <c r="AN169" s="1">
        <f>IF(ISNUMBER('Table 1. Total'!AN95-'Table 2. Foreign'!AN169),'Table 1. Total'!AN95-'Table 2. Foreign'!AN169,"…")</f>
        <v>0</v>
      </c>
      <c r="AO169" s="1">
        <f>IF(ISNUMBER('Table 1. Total'!AO95-'Table 2. Foreign'!AO169),'Table 1. Total'!AO95-'Table 2. Foreign'!AO169,"…")</f>
        <v>0</v>
      </c>
      <c r="AP169" s="1">
        <f>IF(ISNUMBER('Table 1. Total'!AP95-'Table 2. Foreign'!AP169),'Table 1. Total'!AP95-'Table 2. Foreign'!AP169,"…")</f>
        <v>0</v>
      </c>
      <c r="AQ169" s="1">
        <f>IF(ISNUMBER('Table 1. Total'!AQ95-'Table 2. Foreign'!AQ169),'Table 1. Total'!AQ95-'Table 2. Foreign'!AQ169,"…")</f>
        <v>0</v>
      </c>
      <c r="AR169" s="1">
        <f>IF(ISNUMBER('Table 1. Total'!AR95-'Table 2. Foreign'!AR169),'Table 1. Total'!AR95-'Table 2. Foreign'!AR169,"…")</f>
        <v>0</v>
      </c>
      <c r="AS169" s="1">
        <f>IF(ISNUMBER('Table 1. Total'!AS95-'Table 2. Foreign'!AS169),'Table 1. Total'!AS95-'Table 2. Foreign'!AS169,"…")</f>
        <v>0</v>
      </c>
      <c r="AT169" s="1">
        <f>IF(ISNUMBER('Table 1. Total'!AT95-'Table 2. Foreign'!AT169),'Table 1. Total'!AT95-'Table 2. Foreign'!AT169,"…")</f>
        <v>0</v>
      </c>
      <c r="AU169" s="1">
        <f>IF(ISNUMBER('Table 1. Total'!AU95-'Table 2. Foreign'!AU169),'Table 1. Total'!AU95-'Table 2. Foreign'!AU169,"…")</f>
        <v>0</v>
      </c>
      <c r="AV169" s="1">
        <f>IF(ISNUMBER('Table 1. Total'!AV95-'Table 2. Foreign'!AV169),'Table 1. Total'!AV95-'Table 2. Foreign'!AV169,"…")</f>
        <v>0</v>
      </c>
      <c r="AW169" s="1">
        <f>IF(ISNUMBER('Table 1. Total'!AW95-'Table 2. Foreign'!AW169),'Table 1. Total'!AW95-'Table 2. Foreign'!AW169,"…")</f>
        <v>0</v>
      </c>
      <c r="AX169" s="1">
        <f>IF(ISNUMBER('Table 1. Total'!AX95-'Table 2. Foreign'!AX169),'Table 1. Total'!AX95-'Table 2. Foreign'!AX169,"…")</f>
        <v>0</v>
      </c>
      <c r="AY169" s="1">
        <f>IF(ISNUMBER('Table 1. Total'!AY95-'Table 2. Foreign'!AY169),'Table 1. Total'!AY95-'Table 2. Foreign'!AY169,"…")</f>
        <v>0</v>
      </c>
      <c r="AZ169" s="1">
        <f>IF(ISNUMBER('Table 1. Total'!AZ95-'Table 2. Foreign'!AZ169),'Table 1. Total'!AZ95-'Table 2. Foreign'!AZ169,"…")</f>
        <v>0</v>
      </c>
      <c r="BA169" s="1">
        <f>IF(ISNUMBER('Table 1. Total'!BA95-'Table 2. Foreign'!BA169),'Table 1. Total'!BA95-'Table 2. Foreign'!BA169,"…")</f>
        <v>0</v>
      </c>
      <c r="BB169" s="1">
        <f>IF(ISNUMBER('Table 1. Total'!BB95-'Table 2. Foreign'!BB169),'Table 1. Total'!BB95-'Table 2. Foreign'!BB169,"…")</f>
        <v>0</v>
      </c>
      <c r="BC169" s="1">
        <f>IF(ISNUMBER('Table 1. Total'!BC95-'Table 2. Foreign'!BC169),'Table 1. Total'!BC95-'Table 2. Foreign'!BC169,"…")</f>
        <v>0</v>
      </c>
      <c r="BD169" s="1">
        <f>IF(ISNUMBER('Table 1. Total'!BD95-'Table 2. Foreign'!BD169),'Table 1. Total'!BD95-'Table 2. Foreign'!BD169,"…")</f>
        <v>0</v>
      </c>
      <c r="BE169" s="1">
        <f>IF(ISNUMBER('Table 1. Total'!BE95-'Table 2. Foreign'!BE169),'Table 1. Total'!BE95-'Table 2. Foreign'!BE169,"…")</f>
        <v>0</v>
      </c>
      <c r="BF169" s="1">
        <f>IF(ISNUMBER('Table 1. Total'!BF95-'Table 2. Foreign'!BF169),'Table 1. Total'!BF95-'Table 2. Foreign'!BF169,"…")</f>
        <v>0</v>
      </c>
      <c r="BG169" s="1">
        <f>IF(ISNUMBER('Table 1. Total'!BG95-'Table 2. Foreign'!BG169),'Table 1. Total'!BG95-'Table 2. Foreign'!BG169,"…")</f>
        <v>0</v>
      </c>
      <c r="BH169" s="1">
        <f>IF(ISNUMBER('Table 1. Total'!BH95-'Table 2. Foreign'!BH169),'Table 1. Total'!BH95-'Table 2. Foreign'!BH169,"…")</f>
        <v>0</v>
      </c>
      <c r="BI169" s="1">
        <f>IF(ISNUMBER('Table 1. Total'!BI95-'Table 2. Foreign'!BI169),'Table 1. Total'!BI95-'Table 2. Foreign'!BI169,"…")</f>
        <v>0</v>
      </c>
      <c r="BJ169" s="1">
        <f>IF(ISNUMBER('Table 1. Total'!BJ95-'Table 2. Foreign'!BJ169),'Table 1. Total'!BJ95-'Table 2. Foreign'!BJ169,"…")</f>
        <v>0</v>
      </c>
      <c r="BK169" s="1">
        <f>IF(ISNUMBER('Table 1. Total'!BK95-'Table 2. Foreign'!BK169),'Table 1. Total'!BK95-'Table 2. Foreign'!BK169,"…")</f>
        <v>0</v>
      </c>
      <c r="BL169" s="1">
        <f>IF(ISNUMBER('Table 1. Total'!BL95-'Table 2. Foreign'!BL169),'Table 1. Total'!BL95-'Table 2. Foreign'!BL169,"…")</f>
        <v>0</v>
      </c>
      <c r="BM169" s="1">
        <f>IF(ISNUMBER('Table 1. Total'!BM95-'Table 2. Foreign'!BM169),'Table 1. Total'!BM95-'Table 2. Foreign'!BM169,"…")</f>
        <v>0</v>
      </c>
      <c r="BN169" s="1">
        <f>IF(ISNUMBER('Table 1. Total'!BN95-'Table 2. Foreign'!BN169),'Table 1. Total'!BN95-'Table 2. Foreign'!BN169,"…")</f>
        <v>0</v>
      </c>
      <c r="BO169" s="1">
        <f>IF(ISNUMBER('Table 1. Total'!BO95-'Table 2. Foreign'!BO169),'Table 1. Total'!BO95-'Table 2. Foreign'!BO169,"…")</f>
        <v>0</v>
      </c>
      <c r="BP169" s="1">
        <f>IF(ISNUMBER('Table 1. Total'!BP95-'Table 2. Foreign'!BP169),'Table 1. Total'!BP95-'Table 2. Foreign'!BP169,"…")</f>
        <v>0</v>
      </c>
      <c r="BQ169" s="1">
        <f>IF(ISNUMBER('Table 1. Total'!BQ95-'Table 2. Foreign'!BQ169),'Table 1. Total'!BQ95-'Table 2. Foreign'!BQ169,"…")</f>
        <v>0</v>
      </c>
      <c r="BR169" s="1">
        <f>IF(ISNUMBER('Table 1. Total'!BR95-'Table 2. Foreign'!BR169),'Table 1. Total'!BR95-'Table 2. Foreign'!BR169,"…")</f>
        <v>0</v>
      </c>
      <c r="BS169" s="1">
        <f>IF(ISNUMBER('Table 1. Total'!BS95-'Table 2. Foreign'!BS169),'Table 1. Total'!BS95-'Table 2. Foreign'!BS169,"…")</f>
        <v>0</v>
      </c>
      <c r="BT169" s="1">
        <f>IF(ISNUMBER('Table 1. Total'!BT95-'Table 2. Foreign'!BT169),'Table 1. Total'!BT95-'Table 2. Foreign'!BT169,"…")</f>
        <v>0</v>
      </c>
      <c r="BU169" s="1">
        <f>IF(ISNUMBER('Table 1. Total'!BU95-'Table 2. Foreign'!BU169),'Table 1. Total'!BU95-'Table 2. Foreign'!BU169,"…")</f>
        <v>0</v>
      </c>
      <c r="BV169" s="1">
        <f>IF(ISNUMBER('Table 1. Total'!BV95-'Table 2. Foreign'!BV169),'Table 1. Total'!BV95-'Table 2. Foreign'!BV169,"…")</f>
        <v>0</v>
      </c>
      <c r="BW169" s="1">
        <f>IF(ISNUMBER('Table 1. Total'!BW95-'Table 2. Foreign'!BW169),'Table 1. Total'!BW95-'Table 2. Foreign'!BW169,"…")</f>
        <v>0</v>
      </c>
      <c r="BX169" s="1">
        <f>IF(ISNUMBER('Table 1. Total'!BX95-'Table 2. Foreign'!BX169),'Table 1. Total'!BX95-'Table 2. Foreign'!BX169,"…")</f>
        <v>0</v>
      </c>
      <c r="BY169" s="1">
        <f>IF(ISNUMBER('Table 1. Total'!BY95-'Table 2. Foreign'!BY169),'Table 1. Total'!BY95-'Table 2. Foreign'!BY169,"…")</f>
        <v>0</v>
      </c>
      <c r="BZ169" s="1">
        <f>IF(ISNUMBER('Table 1. Total'!BZ95-'Table 2. Foreign'!BZ169),'Table 1. Total'!BZ95-'Table 2. Foreign'!BZ169,"…")</f>
        <v>0</v>
      </c>
      <c r="CA169" s="1">
        <f>IF(ISNUMBER('Table 1. Total'!CA95-'Table 2. Foreign'!CA169),'Table 1. Total'!CA95-'Table 2. Foreign'!CA169,"…")</f>
        <v>0</v>
      </c>
      <c r="CB169" s="1">
        <f>IF(ISNUMBER('Table 1. Total'!CB95-'Table 2. Foreign'!CB169),'Table 1. Total'!CB95-'Table 2. Foreign'!CB169,"…")</f>
        <v>0</v>
      </c>
      <c r="CC169" s="1">
        <f>IF(ISNUMBER('Table 1. Total'!CC95-'Table 2. Foreign'!CC169),'Table 1. Total'!CC95-'Table 2. Foreign'!CC169,"…")</f>
        <v>0</v>
      </c>
      <c r="CD169" s="1">
        <f>IF(ISNUMBER('Table 1. Total'!CD95-'Table 2. Foreign'!CD169),'Table 1. Total'!CD95-'Table 2. Foreign'!CD169,"…")</f>
        <v>0</v>
      </c>
      <c r="CE169" s="1">
        <f>IF(ISNUMBER('Table 1. Total'!CE95-'Table 2. Foreign'!CE169),'Table 1. Total'!CE95-'Table 2. Foreign'!CE169,"…")</f>
        <v>0</v>
      </c>
      <c r="CF169" s="1">
        <f>IF(ISNUMBER('Table 1. Total'!CF95-'Table 2. Foreign'!CF169),'Table 1. Total'!CF95-'Table 2. Foreign'!CF169,"…")</f>
        <v>0</v>
      </c>
      <c r="CG169" s="1">
        <f>IF(ISNUMBER('Table 1. Total'!CG95-'Table 2. Foreign'!CG169),'Table 1. Total'!CG95-'Table 2. Foreign'!CG169,"…")</f>
        <v>0</v>
      </c>
      <c r="CH169" s="1">
        <f>IF(ISNUMBER('Table 1. Total'!CH95-'Table 2. Foreign'!CH169),'Table 1. Total'!CH95-'Table 2. Foreign'!CH169,"…")</f>
        <v>0</v>
      </c>
      <c r="CI169" s="1">
        <f>IF(ISNUMBER('Table 1. Total'!CI95-'Table 2. Foreign'!CI169),'Table 1. Total'!CI95-'Table 2. Foreign'!CI169,"…")</f>
        <v>0</v>
      </c>
    </row>
    <row r="170" spans="1:87">
      <c r="A170" t="s">
        <v>80</v>
      </c>
      <c r="B170" s="1" t="str">
        <f>IF(ISNUMBER('Table 1. Total'!B96-'Table 2. Foreign'!B170),'Table 1. Total'!B96-'Table 2. Foreign'!B170,"…")</f>
        <v>…</v>
      </c>
      <c r="C170" s="1" t="str">
        <f>IF(ISNUMBER('Table 1. Total'!C96-'Table 2. Foreign'!C170),'Table 1. Total'!C96-'Table 2. Foreign'!C170,"…")</f>
        <v>…</v>
      </c>
      <c r="D170" s="1" t="str">
        <f>IF(ISNUMBER('Table 1. Total'!D96-'Table 2. Foreign'!D170),'Table 1. Total'!D96-'Table 2. Foreign'!D170,"…")</f>
        <v>…</v>
      </c>
      <c r="E170" s="1" t="str">
        <f>IF(ISNUMBER('Table 1. Total'!E96-'Table 2. Foreign'!E170),'Table 1. Total'!E96-'Table 2. Foreign'!E170,"…")</f>
        <v>…</v>
      </c>
      <c r="F170" s="1" t="str">
        <f>IF(ISNUMBER('Table 1. Total'!F96-'Table 2. Foreign'!F170),'Table 1. Total'!F96-'Table 2. Foreign'!F170,"…")</f>
        <v>…</v>
      </c>
      <c r="G170" s="1" t="str">
        <f>IF(ISNUMBER('Table 1. Total'!G96-'Table 2. Foreign'!G170),'Table 1. Total'!G96-'Table 2. Foreign'!G170,"…")</f>
        <v>…</v>
      </c>
      <c r="H170" s="1" t="str">
        <f>IF(ISNUMBER('Table 1. Total'!H96-'Table 2. Foreign'!H170),'Table 1. Total'!H96-'Table 2. Foreign'!H170,"…")</f>
        <v>…</v>
      </c>
      <c r="I170" s="1" t="str">
        <f>IF(ISNUMBER('Table 1. Total'!I96-'Table 2. Foreign'!I170),'Table 1. Total'!I96-'Table 2. Foreign'!I170,"…")</f>
        <v>…</v>
      </c>
      <c r="J170" s="1">
        <f>IF(ISNUMBER('Table 1. Total'!J96-'Table 2. Foreign'!J170),'Table 1. Total'!J96-'Table 2. Foreign'!J170,"…")</f>
        <v>36.853999999999999</v>
      </c>
      <c r="K170" s="1">
        <f>IF(ISNUMBER('Table 1. Total'!K96-'Table 2. Foreign'!K170),'Table 1. Total'!K96-'Table 2. Foreign'!K170,"…")</f>
        <v>37.558999999999997</v>
      </c>
      <c r="L170" s="1">
        <f>IF(ISNUMBER('Table 1. Total'!L96-'Table 2. Foreign'!L170),'Table 1. Total'!L96-'Table 2. Foreign'!L170,"…")</f>
        <v>37.241</v>
      </c>
      <c r="M170" s="1">
        <f>IF(ISNUMBER('Table 1. Total'!M96-'Table 2. Foreign'!M170),'Table 1. Total'!M96-'Table 2. Foreign'!M170,"…")</f>
        <v>35.789000000000001</v>
      </c>
      <c r="N170" s="1">
        <f>IF(ISNUMBER('Table 1. Total'!N96-'Table 2. Foreign'!N170),'Table 1. Total'!N96-'Table 2. Foreign'!N170,"…")</f>
        <v>35.182000000000002</v>
      </c>
      <c r="O170" s="1">
        <f>IF(ISNUMBER('Table 1. Total'!O96-'Table 2. Foreign'!O170),'Table 1. Total'!O96-'Table 2. Foreign'!O170,"…")</f>
        <v>35.587999999999994</v>
      </c>
      <c r="P170" s="1">
        <f>IF(ISNUMBER('Table 1. Total'!P96-'Table 2. Foreign'!P170),'Table 1. Total'!P96-'Table 2. Foreign'!P170,"…")</f>
        <v>36.125</v>
      </c>
      <c r="Q170" s="1">
        <f>IF(ISNUMBER('Table 1. Total'!Q96-'Table 2. Foreign'!Q170),'Table 1. Total'!Q96-'Table 2. Foreign'!Q170,"…")</f>
        <v>35.953999999999994</v>
      </c>
      <c r="R170" s="1">
        <f>IF(ISNUMBER('Table 1. Total'!R96-'Table 2. Foreign'!R170),'Table 1. Total'!R96-'Table 2. Foreign'!R170,"…")</f>
        <v>34.347999999999999</v>
      </c>
      <c r="S170" s="1">
        <f>IF(ISNUMBER('Table 1. Total'!S96-'Table 2. Foreign'!S170),'Table 1. Total'!S96-'Table 2. Foreign'!S170,"…")</f>
        <v>31.677</v>
      </c>
      <c r="T170" s="1">
        <f>IF(ISNUMBER('Table 1. Total'!T96-'Table 2. Foreign'!T170),'Table 1. Total'!T96-'Table 2. Foreign'!T170,"…")</f>
        <v>29.616000000000003</v>
      </c>
      <c r="U170" s="1">
        <f>IF(ISNUMBER('Table 1. Total'!U96-'Table 2. Foreign'!U170),'Table 1. Total'!U96-'Table 2. Foreign'!U170,"…")</f>
        <v>28.117000000000001</v>
      </c>
      <c r="V170" s="1">
        <f>IF(ISNUMBER('Table 1. Total'!V96-'Table 2. Foreign'!V170),'Table 1. Total'!V96-'Table 2. Foreign'!V170,"…")</f>
        <v>28.858999999999998</v>
      </c>
      <c r="W170" s="1">
        <f>IF(ISNUMBER('Table 1. Total'!W96-'Table 2. Foreign'!W170),'Table 1. Total'!W96-'Table 2. Foreign'!W170,"…")</f>
        <v>28.036000000000001</v>
      </c>
      <c r="X170" s="1">
        <f>IF(ISNUMBER('Table 1. Total'!X96-'Table 2. Foreign'!X170),'Table 1. Total'!X96-'Table 2. Foreign'!X170,"…")</f>
        <v>27.515999999999998</v>
      </c>
      <c r="Y170" s="1">
        <f>IF(ISNUMBER('Table 1. Total'!Y96-'Table 2. Foreign'!Y170),'Table 1. Total'!Y96-'Table 2. Foreign'!Y170,"…")</f>
        <v>27.821999999999999</v>
      </c>
      <c r="Z170" s="1">
        <f>IF(ISNUMBER('Table 1. Total'!Z96-'Table 2. Foreign'!Z170),'Table 1. Total'!Z96-'Table 2. Foreign'!Z170,"…")</f>
        <v>26.441000000000003</v>
      </c>
      <c r="AA170" s="1">
        <f>IF(ISNUMBER('Table 1. Total'!AA96-'Table 2. Foreign'!AA170),'Table 1. Total'!AA96-'Table 2. Foreign'!AA170,"…")</f>
        <v>24.908999999999999</v>
      </c>
      <c r="AB170" s="1">
        <f>IF(ISNUMBER('Table 1. Total'!AB96-'Table 2. Foreign'!AB170),'Table 1. Total'!AB96-'Table 2. Foreign'!AB170,"…")</f>
        <v>22.965000000000003</v>
      </c>
      <c r="AC170" s="1">
        <f>IF(ISNUMBER('Table 1. Total'!AC96-'Table 2. Foreign'!AC170),'Table 1. Total'!AC96-'Table 2. Foreign'!AC170,"…")</f>
        <v>22.334</v>
      </c>
      <c r="AD170" s="1">
        <f>IF(ISNUMBER('Table 1. Total'!AD96-'Table 2. Foreign'!AD170),'Table 1. Total'!AD96-'Table 2. Foreign'!AD170,"…")</f>
        <v>18.981000000000002</v>
      </c>
      <c r="AE170" s="1">
        <f>IF(ISNUMBER('Table 1. Total'!AE96-'Table 2. Foreign'!AE170),'Table 1. Total'!AE96-'Table 2. Foreign'!AE170,"…")</f>
        <v>19.222000000000001</v>
      </c>
      <c r="AF170" s="1">
        <f>IF(ISNUMBER('Table 1. Total'!AF96-'Table 2. Foreign'!AF170),'Table 1. Total'!AF96-'Table 2. Foreign'!AF170,"…")</f>
        <v>19.984999999999999</v>
      </c>
      <c r="AG170" s="1">
        <f>IF(ISNUMBER('Table 1. Total'!AG96-'Table 2. Foreign'!AG170),'Table 1. Total'!AG96-'Table 2. Foreign'!AG170,"…")</f>
        <v>18.818999999999999</v>
      </c>
      <c r="AH170" s="1">
        <f>IF(ISNUMBER('Table 1. Total'!AH96-'Table 2. Foreign'!AH170),'Table 1. Total'!AH96-'Table 2. Foreign'!AH170,"…")</f>
        <v>17.501999999999995</v>
      </c>
      <c r="AI170" s="1">
        <f>IF(ISNUMBER('Table 1. Total'!AI96-'Table 2. Foreign'!AI170),'Table 1. Total'!AI96-'Table 2. Foreign'!AI170,"…")</f>
        <v>18.301000000000002</v>
      </c>
      <c r="AJ170" s="1">
        <f>IF(ISNUMBER('Table 1. Total'!AJ96-'Table 2. Foreign'!AJ170),'Table 1. Total'!AJ96-'Table 2. Foreign'!AJ170,"…")</f>
        <v>16.926000000000002</v>
      </c>
      <c r="AK170" s="1">
        <f>IF(ISNUMBER('Table 1. Total'!AK96-'Table 2. Foreign'!AK170),'Table 1. Total'!AK96-'Table 2. Foreign'!AK170,"…")</f>
        <v>16</v>
      </c>
      <c r="AL170" s="1">
        <f>IF(ISNUMBER('Table 1. Total'!AL96-'Table 2. Foreign'!AL170),'Table 1. Total'!AL96-'Table 2. Foreign'!AL170,"…")</f>
        <v>17.964999999999996</v>
      </c>
      <c r="AM170" s="1">
        <f>IF(ISNUMBER('Table 1. Total'!AM96-'Table 2. Foreign'!AM170),'Table 1. Total'!AM96-'Table 2. Foreign'!AM170,"…")</f>
        <v>16.904999999999994</v>
      </c>
      <c r="AN170" s="1">
        <f>IF(ISNUMBER('Table 1. Total'!AN96-'Table 2. Foreign'!AN170),'Table 1. Total'!AN96-'Table 2. Foreign'!AN170,"…")</f>
        <v>17.723999999999997</v>
      </c>
      <c r="AO170" s="1">
        <f>IF(ISNUMBER('Table 1. Total'!AO96-'Table 2. Foreign'!AO170),'Table 1. Total'!AO96-'Table 2. Foreign'!AO170,"…")</f>
        <v>16.016999999999996</v>
      </c>
      <c r="AP170" s="1">
        <f>IF(ISNUMBER('Table 1. Total'!AP96-'Table 2. Foreign'!AP170),'Table 1. Total'!AP96-'Table 2. Foreign'!AP170,"…")</f>
        <v>15.847999999999999</v>
      </c>
      <c r="AQ170" s="1">
        <f>IF(ISNUMBER('Table 1. Total'!AQ96-'Table 2. Foreign'!AQ170),'Table 1. Total'!AQ96-'Table 2. Foreign'!AQ170,"…")</f>
        <v>15.819000000000003</v>
      </c>
      <c r="AR170" s="1">
        <f>IF(ISNUMBER('Table 1. Total'!AR96-'Table 2. Foreign'!AR170),'Table 1. Total'!AR96-'Table 2. Foreign'!AR170,"…")</f>
        <v>16.088999999999999</v>
      </c>
      <c r="AS170" s="1">
        <f>IF(ISNUMBER('Table 1. Total'!AS96-'Table 2. Foreign'!AS170),'Table 1. Total'!AS96-'Table 2. Foreign'!AS170,"…")</f>
        <v>16.264000000000003</v>
      </c>
      <c r="AT170" s="1">
        <f>IF(ISNUMBER('Table 1. Total'!AT96-'Table 2. Foreign'!AT170),'Table 1. Total'!AT96-'Table 2. Foreign'!AT170,"…")</f>
        <v>17.473999999999997</v>
      </c>
      <c r="AU170" s="1">
        <f>IF(ISNUMBER('Table 1. Total'!AU96-'Table 2. Foreign'!AU170),'Table 1. Total'!AU96-'Table 2. Foreign'!AU170,"…")</f>
        <v>17.302999999999997</v>
      </c>
      <c r="AV170" s="1">
        <f>IF(ISNUMBER('Table 1. Total'!AV96-'Table 2. Foreign'!AV170),'Table 1. Total'!AV96-'Table 2. Foreign'!AV170,"…")</f>
        <v>18.442</v>
      </c>
      <c r="AW170" s="1">
        <f>IF(ISNUMBER('Table 1. Total'!AW96-'Table 2. Foreign'!AW170),'Table 1. Total'!AW96-'Table 2. Foreign'!AW170,"…")</f>
        <v>20.216999999999999</v>
      </c>
      <c r="AX170" s="1">
        <f>IF(ISNUMBER('Table 1. Total'!AX96-'Table 2. Foreign'!AX170),'Table 1. Total'!AX96-'Table 2. Foreign'!AX170,"…")</f>
        <v>20.353999999999999</v>
      </c>
      <c r="AY170" s="1">
        <f>IF(ISNUMBER('Table 1. Total'!AY96-'Table 2. Foreign'!AY170),'Table 1. Total'!AY96-'Table 2. Foreign'!AY170,"…")</f>
        <v>18.724999999999994</v>
      </c>
      <c r="AZ170" s="1">
        <f>IF(ISNUMBER('Table 1. Total'!AZ96-'Table 2. Foreign'!AZ170),'Table 1. Total'!AZ96-'Table 2. Foreign'!AZ170,"…")</f>
        <v>19.795000000000002</v>
      </c>
      <c r="BA170" s="1">
        <f>IF(ISNUMBER('Table 1. Total'!BA96-'Table 2. Foreign'!BA170),'Table 1. Total'!BA96-'Table 2. Foreign'!BA170,"…")</f>
        <v>20.389999999999993</v>
      </c>
      <c r="BB170" s="1">
        <f>IF(ISNUMBER('Table 1. Total'!BB96-'Table 2. Foreign'!BB170),'Table 1. Total'!BB96-'Table 2. Foreign'!BB170,"…")</f>
        <v>20.231000000000002</v>
      </c>
      <c r="BC170" s="1">
        <f>IF(ISNUMBER('Table 1. Total'!BC96-'Table 2. Foreign'!BC170),'Table 1. Total'!BC96-'Table 2. Foreign'!BC170,"…")</f>
        <v>17.926000000000002</v>
      </c>
      <c r="BD170" s="1">
        <f>IF(ISNUMBER('Table 1. Total'!BD96-'Table 2. Foreign'!BD170),'Table 1. Total'!BD96-'Table 2. Foreign'!BD170,"…")</f>
        <v>18.814999999999998</v>
      </c>
      <c r="BE170" s="1">
        <f>IF(ISNUMBER('Table 1. Total'!BE96-'Table 2. Foreign'!BE170),'Table 1. Total'!BE96-'Table 2. Foreign'!BE170,"…")</f>
        <v>20.608000000000004</v>
      </c>
      <c r="BF170" s="1">
        <f>IF(ISNUMBER('Table 1. Total'!BF96-'Table 2. Foreign'!BF170),'Table 1. Total'!BF96-'Table 2. Foreign'!BF170,"…")</f>
        <v>20.898000000000003</v>
      </c>
      <c r="BG170" s="1">
        <f>IF(ISNUMBER('Table 1. Total'!BG96-'Table 2. Foreign'!BG170),'Table 1. Total'!BG96-'Table 2. Foreign'!BG170,"…")</f>
        <v>22.494</v>
      </c>
      <c r="BH170" s="1">
        <f>IF(ISNUMBER('Table 1. Total'!BH96-'Table 2. Foreign'!BH170),'Table 1. Total'!BH96-'Table 2. Foreign'!BH170,"…")</f>
        <v>24.140999999999998</v>
      </c>
      <c r="BI170" s="1">
        <f>IF(ISNUMBER('Table 1. Total'!BI96-'Table 2. Foreign'!BI170),'Table 1. Total'!BI96-'Table 2. Foreign'!BI170,"…")</f>
        <v>22.053999999999995</v>
      </c>
      <c r="BJ170" s="1">
        <f>IF(ISNUMBER('Table 1. Total'!BJ96-'Table 2. Foreign'!BJ170),'Table 1. Total'!BJ96-'Table 2. Foreign'!BJ170,"…")</f>
        <v>21.140000000000008</v>
      </c>
      <c r="BK170" s="1">
        <f>IF(ISNUMBER('Table 1. Total'!BK96-'Table 2. Foreign'!BK170),'Table 1. Total'!BK96-'Table 2. Foreign'!BK170,"…")</f>
        <v>26.683000000000007</v>
      </c>
      <c r="BL170" s="1">
        <f>IF(ISNUMBER('Table 1. Total'!BL96-'Table 2. Foreign'!BL170),'Table 1. Total'!BL96-'Table 2. Foreign'!BL170,"…")</f>
        <v>29.695</v>
      </c>
      <c r="BM170" s="1">
        <f>IF(ISNUMBER('Table 1. Total'!BM96-'Table 2. Foreign'!BM170),'Table 1. Total'!BM96-'Table 2. Foreign'!BM170,"…")</f>
        <v>37.174999999999997</v>
      </c>
      <c r="BN170" s="1">
        <f>IF(ISNUMBER('Table 1. Total'!BN96-'Table 2. Foreign'!BN170),'Table 1. Total'!BN96-'Table 2. Foreign'!BN170,"…")</f>
        <v>42.324999999999996</v>
      </c>
      <c r="BO170" s="1">
        <f>IF(ISNUMBER('Table 1. Total'!BO96-'Table 2. Foreign'!BO170),'Table 1. Total'!BO96-'Table 2. Foreign'!BO170,"…")</f>
        <v>50.024999999999999</v>
      </c>
      <c r="BP170" s="1">
        <f>IF(ISNUMBER('Table 1. Total'!BP96-'Table 2. Foreign'!BP170),'Table 1. Total'!BP96-'Table 2. Foreign'!BP170,"…")</f>
        <v>55.055999999999997</v>
      </c>
      <c r="BQ170" s="1">
        <f>IF(ISNUMBER('Table 1. Total'!BQ96-'Table 2. Foreign'!BQ170),'Table 1. Total'!BQ96-'Table 2. Foreign'!BQ170,"…")</f>
        <v>54.69</v>
      </c>
      <c r="BR170" s="1">
        <f>IF(ISNUMBER('Table 1. Total'!BR96-'Table 2. Foreign'!BR170),'Table 1. Total'!BR96-'Table 2. Foreign'!BR170,"…")</f>
        <v>55.344999999999999</v>
      </c>
      <c r="BS170" s="1">
        <f>IF(ISNUMBER('Table 1. Total'!BS96-'Table 2. Foreign'!BS170),'Table 1. Total'!BS96-'Table 2. Foreign'!BS170,"…")</f>
        <v>58.404000000000003</v>
      </c>
      <c r="BT170" s="1">
        <f>IF(ISNUMBER('Table 1. Total'!BT96-'Table 2. Foreign'!BT170),'Table 1. Total'!BT96-'Table 2. Foreign'!BT170,"…")</f>
        <v>58.615000000000002</v>
      </c>
      <c r="BU170" s="1">
        <f>IF(ISNUMBER('Table 1. Total'!BU96-'Table 2. Foreign'!BU170),'Table 1. Total'!BU96-'Table 2. Foreign'!BU170,"…")</f>
        <v>61</v>
      </c>
      <c r="BV170" s="1">
        <f>IF(ISNUMBER('Table 1. Total'!BV96-'Table 2. Foreign'!BV170),'Table 1. Total'!BV96-'Table 2. Foreign'!BV170,"…")</f>
        <v>61.978999999999999</v>
      </c>
      <c r="BW170" s="1">
        <f>IF(ISNUMBER('Table 1. Total'!BW96-'Table 2. Foreign'!BW170),'Table 1. Total'!BW96-'Table 2. Foreign'!BW170,"…")</f>
        <v>63.537999999999997</v>
      </c>
      <c r="BX170" s="1">
        <f>IF(ISNUMBER('Table 1. Total'!BX96-'Table 2. Foreign'!BX170),'Table 1. Total'!BX96-'Table 2. Foreign'!BX170,"…")</f>
        <v>66.878999999999991</v>
      </c>
      <c r="BY170" s="1">
        <f>IF(ISNUMBER('Table 1. Total'!BY96-'Table 2. Foreign'!BY170),'Table 1. Total'!BY96-'Table 2. Foreign'!BY170,"…")</f>
        <v>64.62299999999999</v>
      </c>
      <c r="BZ170" s="1">
        <f>IF(ISNUMBER('Table 1. Total'!BZ96-'Table 2. Foreign'!BZ170),'Table 1. Total'!BZ96-'Table 2. Foreign'!BZ170,"…")</f>
        <v>63.513999999999996</v>
      </c>
      <c r="CA170" s="1">
        <f>IF(ISNUMBER('Table 1. Total'!CA96-'Table 2. Foreign'!CA170),'Table 1. Total'!CA96-'Table 2. Foreign'!CA170,"…")</f>
        <v>64.417000000000002</v>
      </c>
      <c r="CB170" s="1">
        <f>IF(ISNUMBER('Table 1. Total'!CB96-'Table 2. Foreign'!CB170),'Table 1. Total'!CB96-'Table 2. Foreign'!CB170,"…")</f>
        <v>65.495000000000005</v>
      </c>
      <c r="CC170" s="1">
        <f>IF(ISNUMBER('Table 1. Total'!CC96-'Table 2. Foreign'!CC170),'Table 1. Total'!CC96-'Table 2. Foreign'!CC170,"…")</f>
        <v>65.300000000000011</v>
      </c>
      <c r="CD170" s="1">
        <f>IF(ISNUMBER('Table 1. Total'!CD96-'Table 2. Foreign'!CD170),'Table 1. Total'!CD96-'Table 2. Foreign'!CD170,"…")</f>
        <v>63.44</v>
      </c>
      <c r="CE170" s="1">
        <f>IF(ISNUMBER('Table 1. Total'!CE96-'Table 2. Foreign'!CE170),'Table 1. Total'!CE96-'Table 2. Foreign'!CE170,"…")</f>
        <v>63.043999999999997</v>
      </c>
      <c r="CF170" s="1">
        <f>IF(ISNUMBER('Table 1. Total'!CF96-'Table 2. Foreign'!CF170),'Table 1. Total'!CF96-'Table 2. Foreign'!CF170,"…")</f>
        <v>61.030000000000008</v>
      </c>
      <c r="CG170" s="1">
        <f>IF(ISNUMBER('Table 1. Total'!CG96-'Table 2. Foreign'!CG170),'Table 1. Total'!CG96-'Table 2. Foreign'!CG170,"…")</f>
        <v>62.16899999999999</v>
      </c>
      <c r="CH170" s="1">
        <f>IF(ISNUMBER('Table 1. Total'!CH96-'Table 2. Foreign'!CH170),'Table 1. Total'!CH96-'Table 2. Foreign'!CH170,"…")</f>
        <v>64.657000000000011</v>
      </c>
      <c r="CI170" s="1">
        <f>IF(ISNUMBER('Table 1. Total'!CI96-'Table 2. Foreign'!CI170),'Table 1. Total'!CI96-'Table 2. Foreign'!CI170,"…")</f>
        <v>59.203000000000003</v>
      </c>
    </row>
    <row r="171" spans="1:87">
      <c r="A171" t="s">
        <v>81</v>
      </c>
      <c r="B171" s="1" t="str">
        <f>IF(ISNUMBER('Table 1. Total'!B97-'Table 2. Foreign'!B171),'Table 1. Total'!B97-'Table 2. Foreign'!B171,"…")</f>
        <v>…</v>
      </c>
      <c r="C171" s="1" t="str">
        <f>IF(ISNUMBER('Table 1. Total'!C97-'Table 2. Foreign'!C171),'Table 1. Total'!C97-'Table 2. Foreign'!C171,"…")</f>
        <v>…</v>
      </c>
      <c r="D171" s="1" t="str">
        <f>IF(ISNUMBER('Table 1. Total'!D97-'Table 2. Foreign'!D171),'Table 1. Total'!D97-'Table 2. Foreign'!D171,"…")</f>
        <v>…</v>
      </c>
      <c r="E171" s="1" t="str">
        <f>IF(ISNUMBER('Table 1. Total'!E97-'Table 2. Foreign'!E171),'Table 1. Total'!E97-'Table 2. Foreign'!E171,"…")</f>
        <v>…</v>
      </c>
      <c r="F171" s="1" t="str">
        <f>IF(ISNUMBER('Table 1. Total'!F97-'Table 2. Foreign'!F171),'Table 1. Total'!F97-'Table 2. Foreign'!F171,"…")</f>
        <v>…</v>
      </c>
      <c r="G171" s="1" t="str">
        <f>IF(ISNUMBER('Table 1. Total'!G97-'Table 2. Foreign'!G171),'Table 1. Total'!G97-'Table 2. Foreign'!G171,"…")</f>
        <v>…</v>
      </c>
      <c r="H171" s="1" t="str">
        <f>IF(ISNUMBER('Table 1. Total'!H97-'Table 2. Foreign'!H171),'Table 1. Total'!H97-'Table 2. Foreign'!H171,"…")</f>
        <v>…</v>
      </c>
      <c r="I171" s="1" t="str">
        <f>IF(ISNUMBER('Table 1. Total'!I97-'Table 2. Foreign'!I171),'Table 1. Total'!I97-'Table 2. Foreign'!I171,"…")</f>
        <v>…</v>
      </c>
      <c r="J171" s="1">
        <f>IF(ISNUMBER('Table 1. Total'!J97-'Table 2. Foreign'!J171),'Table 1. Total'!J97-'Table 2. Foreign'!J171,"…")</f>
        <v>0</v>
      </c>
      <c r="K171" s="1">
        <f>IF(ISNUMBER('Table 1. Total'!K97-'Table 2. Foreign'!K171),'Table 1. Total'!K97-'Table 2. Foreign'!K171,"…")</f>
        <v>0</v>
      </c>
      <c r="L171" s="1">
        <f>IF(ISNUMBER('Table 1. Total'!L97-'Table 2. Foreign'!L171),'Table 1. Total'!L97-'Table 2. Foreign'!L171,"…")</f>
        <v>0</v>
      </c>
      <c r="M171" s="1">
        <f>IF(ISNUMBER('Table 1. Total'!M97-'Table 2. Foreign'!M171),'Table 1. Total'!M97-'Table 2. Foreign'!M171,"…")</f>
        <v>0</v>
      </c>
      <c r="N171" s="1">
        <f>IF(ISNUMBER('Table 1. Total'!N97-'Table 2. Foreign'!N171),'Table 1. Total'!N97-'Table 2. Foreign'!N171,"…")</f>
        <v>0</v>
      </c>
      <c r="O171" s="1">
        <f>IF(ISNUMBER('Table 1. Total'!O97-'Table 2. Foreign'!O171),'Table 1. Total'!O97-'Table 2. Foreign'!O171,"…")</f>
        <v>0</v>
      </c>
      <c r="P171" s="1">
        <f>IF(ISNUMBER('Table 1. Total'!P97-'Table 2. Foreign'!P171),'Table 1. Total'!P97-'Table 2. Foreign'!P171,"…")</f>
        <v>0</v>
      </c>
      <c r="Q171" s="1">
        <f>IF(ISNUMBER('Table 1. Total'!Q97-'Table 2. Foreign'!Q171),'Table 1. Total'!Q97-'Table 2. Foreign'!Q171,"…")</f>
        <v>0</v>
      </c>
      <c r="R171" s="1">
        <f>IF(ISNUMBER('Table 1. Total'!R97-'Table 2. Foreign'!R171),'Table 1. Total'!R97-'Table 2. Foreign'!R171,"…")</f>
        <v>0</v>
      </c>
      <c r="S171" s="1">
        <f>IF(ISNUMBER('Table 1. Total'!S97-'Table 2. Foreign'!S171),'Table 1. Total'!S97-'Table 2. Foreign'!S171,"…")</f>
        <v>0</v>
      </c>
      <c r="T171" s="1">
        <f>IF(ISNUMBER('Table 1. Total'!T97-'Table 2. Foreign'!T171),'Table 1. Total'!T97-'Table 2. Foreign'!T171,"…")</f>
        <v>0</v>
      </c>
      <c r="U171" s="1">
        <f>IF(ISNUMBER('Table 1. Total'!U97-'Table 2. Foreign'!U171),'Table 1. Total'!U97-'Table 2. Foreign'!U171,"…")</f>
        <v>0</v>
      </c>
      <c r="V171" s="1">
        <f>IF(ISNUMBER('Table 1. Total'!V97-'Table 2. Foreign'!V171),'Table 1. Total'!V97-'Table 2. Foreign'!V171,"…")</f>
        <v>0</v>
      </c>
      <c r="W171" s="1">
        <f>IF(ISNUMBER('Table 1. Total'!W97-'Table 2. Foreign'!W171),'Table 1. Total'!W97-'Table 2. Foreign'!W171,"…")</f>
        <v>0</v>
      </c>
      <c r="X171" s="1">
        <f>IF(ISNUMBER('Table 1. Total'!X97-'Table 2. Foreign'!X171),'Table 1. Total'!X97-'Table 2. Foreign'!X171,"…")</f>
        <v>0</v>
      </c>
      <c r="Y171" s="1">
        <f>IF(ISNUMBER('Table 1. Total'!Y97-'Table 2. Foreign'!Y171),'Table 1. Total'!Y97-'Table 2. Foreign'!Y171,"…")</f>
        <v>0</v>
      </c>
      <c r="Z171" s="1">
        <f>IF(ISNUMBER('Table 1. Total'!Z97-'Table 2. Foreign'!Z171),'Table 1. Total'!Z97-'Table 2. Foreign'!Z171,"…")</f>
        <v>0</v>
      </c>
      <c r="AA171" s="1">
        <f>IF(ISNUMBER('Table 1. Total'!AA97-'Table 2. Foreign'!AA171),'Table 1. Total'!AA97-'Table 2. Foreign'!AA171,"…")</f>
        <v>0</v>
      </c>
      <c r="AB171" s="1">
        <f>IF(ISNUMBER('Table 1. Total'!AB97-'Table 2. Foreign'!AB171),'Table 1. Total'!AB97-'Table 2. Foreign'!AB171,"…")</f>
        <v>0</v>
      </c>
      <c r="AC171" s="1">
        <f>IF(ISNUMBER('Table 1. Total'!AC97-'Table 2. Foreign'!AC171),'Table 1. Total'!AC97-'Table 2. Foreign'!AC171,"…")</f>
        <v>0</v>
      </c>
      <c r="AD171" s="1">
        <f>IF(ISNUMBER('Table 1. Total'!AD97-'Table 2. Foreign'!AD171),'Table 1. Total'!AD97-'Table 2. Foreign'!AD171,"…")</f>
        <v>0</v>
      </c>
      <c r="AE171" s="1">
        <f>IF(ISNUMBER('Table 1. Total'!AE97-'Table 2. Foreign'!AE171),'Table 1. Total'!AE97-'Table 2. Foreign'!AE171,"…")</f>
        <v>0</v>
      </c>
      <c r="AF171" s="1">
        <f>IF(ISNUMBER('Table 1. Total'!AF97-'Table 2. Foreign'!AF171),'Table 1. Total'!AF97-'Table 2. Foreign'!AF171,"…")</f>
        <v>0</v>
      </c>
      <c r="AG171" s="1">
        <f>IF(ISNUMBER('Table 1. Total'!AG97-'Table 2. Foreign'!AG171),'Table 1. Total'!AG97-'Table 2. Foreign'!AG171,"…")</f>
        <v>0.41999999999999993</v>
      </c>
      <c r="AH171" s="1">
        <f>IF(ISNUMBER('Table 1. Total'!AH97-'Table 2. Foreign'!AH171),'Table 1. Total'!AH97-'Table 2. Foreign'!AH171,"…")</f>
        <v>1.2149999999999999</v>
      </c>
      <c r="AI171" s="1">
        <f>IF(ISNUMBER('Table 1. Total'!AI97-'Table 2. Foreign'!AI171),'Table 1. Total'!AI97-'Table 2. Foreign'!AI171,"…")</f>
        <v>2.5599999999999987</v>
      </c>
      <c r="AJ171" s="1">
        <f>IF(ISNUMBER('Table 1. Total'!AJ97-'Table 2. Foreign'!AJ171),'Table 1. Total'!AJ97-'Table 2. Foreign'!AJ171,"…")</f>
        <v>3.0370000000000008</v>
      </c>
      <c r="AK171" s="1">
        <f>IF(ISNUMBER('Table 1. Total'!AK97-'Table 2. Foreign'!AK171),'Table 1. Total'!AK97-'Table 2. Foreign'!AK171,"…")</f>
        <v>2.6890000000000001</v>
      </c>
      <c r="AL171" s="1">
        <f>IF(ISNUMBER('Table 1. Total'!AL97-'Table 2. Foreign'!AL171),'Table 1. Total'!AL97-'Table 2. Foreign'!AL171,"…")</f>
        <v>4.854000000000001</v>
      </c>
      <c r="AM171" s="1">
        <f>IF(ISNUMBER('Table 1. Total'!AM97-'Table 2. Foreign'!AM171),'Table 1. Total'!AM97-'Table 2. Foreign'!AM171,"…")</f>
        <v>5.4220000000000006</v>
      </c>
      <c r="AN171" s="1">
        <f>IF(ISNUMBER('Table 1. Total'!AN97-'Table 2. Foreign'!AN171),'Table 1. Total'!AN97-'Table 2. Foreign'!AN171,"…")</f>
        <v>5.0600000000000005</v>
      </c>
      <c r="AO171" s="1">
        <f>IF(ISNUMBER('Table 1. Total'!AO97-'Table 2. Foreign'!AO171),'Table 1. Total'!AO97-'Table 2. Foreign'!AO171,"…")</f>
        <v>5.7249999999999979</v>
      </c>
      <c r="AP171" s="1">
        <f>IF(ISNUMBER('Table 1. Total'!AP97-'Table 2. Foreign'!AP171),'Table 1. Total'!AP97-'Table 2. Foreign'!AP171,"…")</f>
        <v>5.6539999999999999</v>
      </c>
      <c r="AQ171" s="1">
        <f>IF(ISNUMBER('Table 1. Total'!AQ97-'Table 2. Foreign'!AQ171),'Table 1. Total'!AQ97-'Table 2. Foreign'!AQ171,"…")</f>
        <v>5.1239999999999988</v>
      </c>
      <c r="AR171" s="1">
        <f>IF(ISNUMBER('Table 1. Total'!AR97-'Table 2. Foreign'!AR171),'Table 1. Total'!AR97-'Table 2. Foreign'!AR171,"…")</f>
        <v>4.8349999999999973</v>
      </c>
      <c r="AS171" s="1">
        <f>IF(ISNUMBER('Table 1. Total'!AS97-'Table 2. Foreign'!AS171),'Table 1. Total'!AS97-'Table 2. Foreign'!AS171,"…")</f>
        <v>4.2559999999999985</v>
      </c>
      <c r="AT171" s="1">
        <f>IF(ISNUMBER('Table 1. Total'!AT97-'Table 2. Foreign'!AT171),'Table 1. Total'!AT97-'Table 2. Foreign'!AT171,"…")</f>
        <v>3.5399999999999991</v>
      </c>
      <c r="AU171" s="1">
        <f>IF(ISNUMBER('Table 1. Total'!AU97-'Table 2. Foreign'!AU171),'Table 1. Total'!AU97-'Table 2. Foreign'!AU171,"…")</f>
        <v>2.7769999999999975</v>
      </c>
      <c r="AV171" s="1">
        <f>IF(ISNUMBER('Table 1. Total'!AV97-'Table 2. Foreign'!AV171),'Table 1. Total'!AV97-'Table 2. Foreign'!AV171,"…")</f>
        <v>2.6759999999999984</v>
      </c>
      <c r="AW171" s="1">
        <f>IF(ISNUMBER('Table 1. Total'!AW97-'Table 2. Foreign'!AW171),'Table 1. Total'!AW97-'Table 2. Foreign'!AW171,"…")</f>
        <v>2.5450000000000017</v>
      </c>
      <c r="AX171" s="1">
        <f>IF(ISNUMBER('Table 1. Total'!AX97-'Table 2. Foreign'!AX171),'Table 1. Total'!AX97-'Table 2. Foreign'!AX171,"…")</f>
        <v>2.8030000000000008</v>
      </c>
      <c r="AY171" s="1">
        <f>IF(ISNUMBER('Table 1. Total'!AY97-'Table 2. Foreign'!AY171),'Table 1. Total'!AY97-'Table 2. Foreign'!AY171,"…")</f>
        <v>3.5139999999999993</v>
      </c>
      <c r="AZ171" s="1">
        <f>IF(ISNUMBER('Table 1. Total'!AZ97-'Table 2. Foreign'!AZ171),'Table 1. Total'!AZ97-'Table 2. Foreign'!AZ171,"…")</f>
        <v>3.6410000000000018</v>
      </c>
      <c r="BA171" s="1">
        <f>IF(ISNUMBER('Table 1. Total'!BA97-'Table 2. Foreign'!BA171),'Table 1. Total'!BA97-'Table 2. Foreign'!BA171,"…")</f>
        <v>3.8859999999999992</v>
      </c>
      <c r="BB171" s="1">
        <f>IF(ISNUMBER('Table 1. Total'!BB97-'Table 2. Foreign'!BB171),'Table 1. Total'!BB97-'Table 2. Foreign'!BB171,"…")</f>
        <v>3.8900000000000006</v>
      </c>
      <c r="BC171" s="1">
        <f>IF(ISNUMBER('Table 1. Total'!BC97-'Table 2. Foreign'!BC171),'Table 1. Total'!BC97-'Table 2. Foreign'!BC171,"…")</f>
        <v>3.5779999999999994</v>
      </c>
      <c r="BD171" s="1">
        <f>IF(ISNUMBER('Table 1. Total'!BD97-'Table 2. Foreign'!BD171),'Table 1. Total'!BD97-'Table 2. Foreign'!BD171,"…")</f>
        <v>3.6060000000000016</v>
      </c>
      <c r="BE171" s="1">
        <f>IF(ISNUMBER('Table 1. Total'!BE97-'Table 2. Foreign'!BE171),'Table 1. Total'!BE97-'Table 2. Foreign'!BE171,"…")</f>
        <v>4.3850000000000016</v>
      </c>
      <c r="BF171" s="1">
        <f>IF(ISNUMBER('Table 1. Total'!BF97-'Table 2. Foreign'!BF171),'Table 1. Total'!BF97-'Table 2. Foreign'!BF171,"…")</f>
        <v>4.2699999999999996</v>
      </c>
      <c r="BG171" s="1">
        <f>IF(ISNUMBER('Table 1. Total'!BG97-'Table 2. Foreign'!BG171),'Table 1. Total'!BG97-'Table 2. Foreign'!BG171,"…")</f>
        <v>4.5770000000000017</v>
      </c>
      <c r="BH171" s="1">
        <f>IF(ISNUMBER('Table 1. Total'!BH97-'Table 2. Foreign'!BH171),'Table 1. Total'!BH97-'Table 2. Foreign'!BH171,"…")</f>
        <v>4.6290000000000013</v>
      </c>
      <c r="BI171" s="1">
        <f>IF(ISNUMBER('Table 1. Total'!BI97-'Table 2. Foreign'!BI171),'Table 1. Total'!BI97-'Table 2. Foreign'!BI171,"…")</f>
        <v>4.8250000000000028</v>
      </c>
      <c r="BJ171" s="1">
        <f>IF(ISNUMBER('Table 1. Total'!BJ97-'Table 2. Foreign'!BJ171),'Table 1. Total'!BJ97-'Table 2. Foreign'!BJ171,"…")</f>
        <v>4.4959999999999987</v>
      </c>
      <c r="BK171" s="1">
        <f>IF(ISNUMBER('Table 1. Total'!BK97-'Table 2. Foreign'!BK171),'Table 1. Total'!BK97-'Table 2. Foreign'!BK171,"…")</f>
        <v>4.1280000000000001</v>
      </c>
      <c r="BL171" s="1">
        <f>IF(ISNUMBER('Table 1. Total'!BL97-'Table 2. Foreign'!BL171),'Table 1. Total'!BL97-'Table 2. Foreign'!BL171,"…")</f>
        <v>4.8019999999999996</v>
      </c>
      <c r="BM171" s="1">
        <f>IF(ISNUMBER('Table 1. Total'!BM97-'Table 2. Foreign'!BM171),'Table 1. Total'!BM97-'Table 2. Foreign'!BM171,"…")</f>
        <v>4.227999999999998</v>
      </c>
      <c r="BN171" s="1">
        <f>IF(ISNUMBER('Table 1. Total'!BN97-'Table 2. Foreign'!BN171),'Table 1. Total'!BN97-'Table 2. Foreign'!BN171,"…")</f>
        <v>4.921999999999997</v>
      </c>
      <c r="BO171" s="1">
        <f>IF(ISNUMBER('Table 1. Total'!BO97-'Table 2. Foreign'!BO171),'Table 1. Total'!BO97-'Table 2. Foreign'!BO171,"…")</f>
        <v>4.3709999999999987</v>
      </c>
      <c r="BP171" s="1">
        <f>IF(ISNUMBER('Table 1. Total'!BP97-'Table 2. Foreign'!BP171),'Table 1. Total'!BP97-'Table 2. Foreign'!BP171,"…")</f>
        <v>4.1169999999999973</v>
      </c>
      <c r="BQ171" s="1">
        <f>IF(ISNUMBER('Table 1. Total'!BQ97-'Table 2. Foreign'!BQ171),'Table 1. Total'!BQ97-'Table 2. Foreign'!BQ171,"…")</f>
        <v>4.8729999999999976</v>
      </c>
      <c r="BR171" s="1">
        <f>IF(ISNUMBER('Table 1. Total'!BR97-'Table 2. Foreign'!BR171),'Table 1. Total'!BR97-'Table 2. Foreign'!BR171,"…")</f>
        <v>5</v>
      </c>
      <c r="BS171" s="1">
        <f>IF(ISNUMBER('Table 1. Total'!BS97-'Table 2. Foreign'!BS171),'Table 1. Total'!BS97-'Table 2. Foreign'!BS171,"…")</f>
        <v>4.3460000000000001</v>
      </c>
      <c r="BT171" s="1">
        <f>IF(ISNUMBER('Table 1. Total'!BT97-'Table 2. Foreign'!BT171),'Table 1. Total'!BT97-'Table 2. Foreign'!BT171,"…")</f>
        <v>4.3390000000000022</v>
      </c>
      <c r="BU171" s="1">
        <f>IF(ISNUMBER('Table 1. Total'!BU97-'Table 2. Foreign'!BU171),'Table 1. Total'!BU97-'Table 2. Foreign'!BU171,"…")</f>
        <v>4.3390000000000022</v>
      </c>
      <c r="BV171" s="1">
        <f>IF(ISNUMBER('Table 1. Total'!BV97-'Table 2. Foreign'!BV171),'Table 1. Total'!BV97-'Table 2. Foreign'!BV171,"…")</f>
        <v>3.5280000000000022</v>
      </c>
      <c r="BW171" s="1">
        <f>IF(ISNUMBER('Table 1. Total'!BW97-'Table 2. Foreign'!BW171),'Table 1. Total'!BW97-'Table 2. Foreign'!BW171,"…")</f>
        <v>3.1640000000000015</v>
      </c>
      <c r="BX171" s="1">
        <f>IF(ISNUMBER('Table 1. Total'!BX97-'Table 2. Foreign'!BX171),'Table 1. Total'!BX97-'Table 2. Foreign'!BX171,"…")</f>
        <v>3.2249999999999979</v>
      </c>
      <c r="BY171" s="1">
        <f>IF(ISNUMBER('Table 1. Total'!BY97-'Table 2. Foreign'!BY171),'Table 1. Total'!BY97-'Table 2. Foreign'!BY171,"…")</f>
        <v>3.0130000000000017</v>
      </c>
      <c r="BZ171" s="1">
        <f>IF(ISNUMBER('Table 1. Total'!BZ97-'Table 2. Foreign'!BZ171),'Table 1. Total'!BZ97-'Table 2. Foreign'!BZ171,"…")</f>
        <v>3.179000000000002</v>
      </c>
      <c r="CA171" s="1">
        <f>IF(ISNUMBER('Table 1. Total'!CA97-'Table 2. Foreign'!CA171),'Table 1. Total'!CA97-'Table 2. Foreign'!CA171,"…")</f>
        <v>3.4299999999999997</v>
      </c>
      <c r="CB171" s="1">
        <f>IF(ISNUMBER('Table 1. Total'!CB97-'Table 2. Foreign'!CB171),'Table 1. Total'!CB97-'Table 2. Foreign'!CB171,"…")</f>
        <v>3.2910000000000004</v>
      </c>
      <c r="CC171" s="1">
        <f>IF(ISNUMBER('Table 1. Total'!CC97-'Table 2. Foreign'!CC171),'Table 1. Total'!CC97-'Table 2. Foreign'!CC171,"…")</f>
        <v>3.6999999999999993</v>
      </c>
      <c r="CD171" s="1">
        <f>IF(ISNUMBER('Table 1. Total'!CD97-'Table 2. Foreign'!CD171),'Table 1. Total'!CD97-'Table 2. Foreign'!CD171,"…")</f>
        <v>3.5609999999999999</v>
      </c>
      <c r="CE171" s="1">
        <f>IF(ISNUMBER('Table 1. Total'!CE97-'Table 2. Foreign'!CE171),'Table 1. Total'!CE97-'Table 2. Foreign'!CE171,"…")</f>
        <v>3.4969999999999999</v>
      </c>
      <c r="CF171" s="1">
        <f>IF(ISNUMBER('Table 1. Total'!CF97-'Table 2. Foreign'!CF171),'Table 1. Total'!CF97-'Table 2. Foreign'!CF171,"…")</f>
        <v>3.972999999999999</v>
      </c>
      <c r="CG171" s="1">
        <f>IF(ISNUMBER('Table 1. Total'!CG97-'Table 2. Foreign'!CG171),'Table 1. Total'!CG97-'Table 2. Foreign'!CG171,"…")</f>
        <v>3.6699999999999982</v>
      </c>
      <c r="CH171" s="1">
        <f>IF(ISNUMBER('Table 1. Total'!CH97-'Table 2. Foreign'!CH171),'Table 1. Total'!CH97-'Table 2. Foreign'!CH171,"…")</f>
        <v>3.3319999999999972</v>
      </c>
      <c r="CI171" s="1">
        <f>IF(ISNUMBER('Table 1. Total'!CI97-'Table 2. Foreign'!CI171),'Table 1. Total'!CI97-'Table 2. Foreign'!CI171,"…")</f>
        <v>3.3599999999999994</v>
      </c>
    </row>
    <row r="172" spans="1:87">
      <c r="A172" t="s">
        <v>82</v>
      </c>
      <c r="B172" s="1">
        <f>IF(ISNUMBER('Table 1. Total'!B98-'Table 2. Foreign'!B172),'Table 1. Total'!B98-'Table 2. Foreign'!B172,"…")</f>
        <v>2.1190000000000007</v>
      </c>
      <c r="C172" s="1">
        <f>IF(ISNUMBER('Table 1. Total'!C98-'Table 2. Foreign'!C172),'Table 1. Total'!C98-'Table 2. Foreign'!C172,"…")</f>
        <v>2.2470000000000003</v>
      </c>
      <c r="D172" s="1">
        <f>IF(ISNUMBER('Table 1. Total'!D98-'Table 2. Foreign'!D172),'Table 1. Total'!D98-'Table 2. Foreign'!D172,"…")</f>
        <v>2.0730000000000004</v>
      </c>
      <c r="E172" s="1">
        <f>IF(ISNUMBER('Table 1. Total'!E98-'Table 2. Foreign'!E172),'Table 1. Total'!E98-'Table 2. Foreign'!E172,"…")</f>
        <v>1.9919999999999995</v>
      </c>
      <c r="F172" s="1">
        <f>IF(ISNUMBER('Table 1. Total'!F98-'Table 2. Foreign'!F172),'Table 1. Total'!F98-'Table 2. Foreign'!F172,"…")</f>
        <v>2.0209999999999999</v>
      </c>
      <c r="G172" s="1">
        <f>IF(ISNUMBER('Table 1. Total'!G98-'Table 2. Foreign'!G172),'Table 1. Total'!G98-'Table 2. Foreign'!G172,"…")</f>
        <v>2.2939999999999996</v>
      </c>
      <c r="H172" s="1">
        <f>IF(ISNUMBER('Table 1. Total'!H98-'Table 2. Foreign'!H172),'Table 1. Total'!H98-'Table 2. Foreign'!H172,"…")</f>
        <v>2.2249999999999996</v>
      </c>
      <c r="I172" s="1">
        <f>IF(ISNUMBER('Table 1. Total'!I98-'Table 2. Foreign'!I172),'Table 1. Total'!I98-'Table 2. Foreign'!I172,"…")</f>
        <v>2.2869999999999999</v>
      </c>
      <c r="J172" s="1">
        <f>IF(ISNUMBER('Table 1. Total'!J98-'Table 2. Foreign'!J172),'Table 1. Total'!J98-'Table 2. Foreign'!J172,"…")</f>
        <v>2.3259999999999996</v>
      </c>
      <c r="K172" s="1">
        <f>IF(ISNUMBER('Table 1. Total'!K98-'Table 2. Foreign'!K172),'Table 1. Total'!K98-'Table 2. Foreign'!K172,"…")</f>
        <v>2.3550000000000004</v>
      </c>
      <c r="L172" s="1">
        <f>IF(ISNUMBER('Table 1. Total'!L98-'Table 2. Foreign'!L172),'Table 1. Total'!L98-'Table 2. Foreign'!L172,"…")</f>
        <v>2.2690000000000001</v>
      </c>
      <c r="M172" s="1">
        <f>IF(ISNUMBER('Table 1. Total'!M98-'Table 2. Foreign'!M172),'Table 1. Total'!M98-'Table 2. Foreign'!M172,"…")</f>
        <v>2.2310000000000008</v>
      </c>
      <c r="N172" s="1">
        <f>IF(ISNUMBER('Table 1. Total'!N98-'Table 2. Foreign'!N172),'Table 1. Total'!N98-'Table 2. Foreign'!N172,"…")</f>
        <v>2.234</v>
      </c>
      <c r="O172" s="1">
        <f>IF(ISNUMBER('Table 1. Total'!O98-'Table 2. Foreign'!O172),'Table 1. Total'!O98-'Table 2. Foreign'!O172,"…")</f>
        <v>2.0289999999999999</v>
      </c>
      <c r="P172" s="1">
        <f>IF(ISNUMBER('Table 1. Total'!P98-'Table 2. Foreign'!P172),'Table 1. Total'!P98-'Table 2. Foreign'!P172,"…")</f>
        <v>1.9570000000000007</v>
      </c>
      <c r="Q172" s="1">
        <f>IF(ISNUMBER('Table 1. Total'!Q98-'Table 2. Foreign'!Q172),'Table 1. Total'!Q98-'Table 2. Foreign'!Q172,"…")</f>
        <v>1.9379999999999997</v>
      </c>
      <c r="R172" s="1">
        <f>IF(ISNUMBER('Table 1. Total'!R98-'Table 2. Foreign'!R172),'Table 1. Total'!R98-'Table 2. Foreign'!R172,"…")</f>
        <v>2.0389999999999997</v>
      </c>
      <c r="S172" s="1">
        <f>IF(ISNUMBER('Table 1. Total'!S98-'Table 2. Foreign'!S172),'Table 1. Total'!S98-'Table 2. Foreign'!S172,"…")</f>
        <v>2.048</v>
      </c>
      <c r="T172" s="1">
        <f>IF(ISNUMBER('Table 1. Total'!T98-'Table 2. Foreign'!T172),'Table 1. Total'!T98-'Table 2. Foreign'!T172,"…")</f>
        <v>1.9080000000000004</v>
      </c>
      <c r="U172" s="1">
        <f>IF(ISNUMBER('Table 1. Total'!U98-'Table 2. Foreign'!U172),'Table 1. Total'!U98-'Table 2. Foreign'!U172,"…")</f>
        <v>2.0119999999999996</v>
      </c>
      <c r="V172" s="1">
        <f>IF(ISNUMBER('Table 1. Total'!V98-'Table 2. Foreign'!V172),'Table 1. Total'!V98-'Table 2. Foreign'!V172,"…")</f>
        <v>2.0869999999999997</v>
      </c>
      <c r="W172" s="1">
        <f>IF(ISNUMBER('Table 1. Total'!W98-'Table 2. Foreign'!W172),'Table 1. Total'!W98-'Table 2. Foreign'!W172,"…")</f>
        <v>2.1189999999999998</v>
      </c>
      <c r="X172" s="1">
        <f>IF(ISNUMBER('Table 1. Total'!X98-'Table 2. Foreign'!X172),'Table 1. Total'!X98-'Table 2. Foreign'!X172,"…")</f>
        <v>2.0990000000000002</v>
      </c>
      <c r="Y172" s="1">
        <f>IF(ISNUMBER('Table 1. Total'!Y98-'Table 2. Foreign'!Y172),'Table 1. Total'!Y98-'Table 2. Foreign'!Y172,"…")</f>
        <v>2.0270000000000001</v>
      </c>
      <c r="Z172" s="1">
        <f>IF(ISNUMBER('Table 1. Total'!Z98-'Table 2. Foreign'!Z172),'Table 1. Total'!Z98-'Table 2. Foreign'!Z172,"…")</f>
        <v>2.0599999999999996</v>
      </c>
      <c r="AA172" s="1">
        <f>IF(ISNUMBER('Table 1. Total'!AA98-'Table 2. Foreign'!AA172),'Table 1. Total'!AA98-'Table 2. Foreign'!AA172,"…")</f>
        <v>2.085</v>
      </c>
      <c r="AB172" s="1">
        <f>IF(ISNUMBER('Table 1. Total'!AB98-'Table 2. Foreign'!AB172),'Table 1. Total'!AB98-'Table 2. Foreign'!AB172,"…")</f>
        <v>1.9379999999999997</v>
      </c>
      <c r="AC172" s="1">
        <f>IF(ISNUMBER('Table 1. Total'!AC98-'Table 2. Foreign'!AC172),'Table 1. Total'!AC98-'Table 2. Foreign'!AC172,"…")</f>
        <v>2.0520000000000005</v>
      </c>
      <c r="AD172" s="1">
        <f>IF(ISNUMBER('Table 1. Total'!AD98-'Table 2. Foreign'!AD172),'Table 1. Total'!AD98-'Table 2. Foreign'!AD172,"…")</f>
        <v>2.0650000000000004</v>
      </c>
      <c r="AE172" s="1">
        <f>IF(ISNUMBER('Table 1. Total'!AE98-'Table 2. Foreign'!AE172),'Table 1. Total'!AE98-'Table 2. Foreign'!AE172,"…")</f>
        <v>2.085</v>
      </c>
      <c r="AF172" s="1">
        <f>IF(ISNUMBER('Table 1. Total'!AF98-'Table 2. Foreign'!AF172),'Table 1. Total'!AF98-'Table 2. Foreign'!AF172,"…")</f>
        <v>2.0039999999999996</v>
      </c>
      <c r="AG172" s="1">
        <f>IF(ISNUMBER('Table 1. Total'!AG98-'Table 2. Foreign'!AG172),'Table 1. Total'!AG98-'Table 2. Foreign'!AG172,"…")</f>
        <v>1.8229999999999995</v>
      </c>
      <c r="AH172" s="1">
        <f>IF(ISNUMBER('Table 1. Total'!AH98-'Table 2. Foreign'!AH172),'Table 1. Total'!AH98-'Table 2. Foreign'!AH172,"…")</f>
        <v>1.8549999999999995</v>
      </c>
      <c r="AI172" s="1">
        <f>IF(ISNUMBER('Table 1. Total'!AI98-'Table 2. Foreign'!AI172),'Table 1. Total'!AI98-'Table 2. Foreign'!AI172,"…")</f>
        <v>2.0489999999999995</v>
      </c>
      <c r="AJ172" s="1">
        <f>IF(ISNUMBER('Table 1. Total'!AJ98-'Table 2. Foreign'!AJ172),'Table 1. Total'!AJ98-'Table 2. Foreign'!AJ172,"…")</f>
        <v>2.3220000000000001</v>
      </c>
      <c r="AK172" s="1">
        <f>IF(ISNUMBER('Table 1. Total'!AK98-'Table 2. Foreign'!AK172),'Table 1. Total'!AK98-'Table 2. Foreign'!AK172,"…")</f>
        <v>2.3159999999999998</v>
      </c>
      <c r="AL172" s="1">
        <f>IF(ISNUMBER('Table 1. Total'!AL98-'Table 2. Foreign'!AL172),'Table 1. Total'!AL98-'Table 2. Foreign'!AL172,"…")</f>
        <v>2.4640000000000004</v>
      </c>
      <c r="AM172" s="1">
        <f>IF(ISNUMBER('Table 1. Total'!AM98-'Table 2. Foreign'!AM172),'Table 1. Total'!AM98-'Table 2. Foreign'!AM172,"…")</f>
        <v>2.4870000000000001</v>
      </c>
      <c r="AN172" s="1">
        <f>IF(ISNUMBER('Table 1. Total'!AN98-'Table 2. Foreign'!AN172),'Table 1. Total'!AN98-'Table 2. Foreign'!AN172,"…")</f>
        <v>2.7870000000000008</v>
      </c>
      <c r="AO172" s="1">
        <f>IF(ISNUMBER('Table 1. Total'!AO98-'Table 2. Foreign'!AO172),'Table 1. Total'!AO98-'Table 2. Foreign'!AO172,"…")</f>
        <v>2.9349999999999996</v>
      </c>
      <c r="AP172" s="1">
        <f>IF(ISNUMBER('Table 1. Total'!AP98-'Table 2. Foreign'!AP172),'Table 1. Total'!AP98-'Table 2. Foreign'!AP172,"…")</f>
        <v>3.0230000000000006</v>
      </c>
      <c r="AQ172" s="1">
        <f>IF(ISNUMBER('Table 1. Total'!AQ98-'Table 2. Foreign'!AQ172),'Table 1. Total'!AQ98-'Table 2. Foreign'!AQ172,"…")</f>
        <v>3.0269999999999992</v>
      </c>
      <c r="AR172" s="1">
        <f>IF(ISNUMBER('Table 1. Total'!AR98-'Table 2. Foreign'!AR172),'Table 1. Total'!AR98-'Table 2. Foreign'!AR172,"…")</f>
        <v>2.843</v>
      </c>
      <c r="AS172" s="1">
        <f>IF(ISNUMBER('Table 1. Total'!AS98-'Table 2. Foreign'!AS172),'Table 1. Total'!AS98-'Table 2. Foreign'!AS172,"…")</f>
        <v>2.7079999999999993</v>
      </c>
      <c r="AT172" s="1">
        <f>IF(ISNUMBER('Table 1. Total'!AT98-'Table 2. Foreign'!AT172),'Table 1. Total'!AT98-'Table 2. Foreign'!AT172,"…")</f>
        <v>2.8419999999999996</v>
      </c>
      <c r="AU172" s="1">
        <f>IF(ISNUMBER('Table 1. Total'!AU98-'Table 2. Foreign'!AU172),'Table 1. Total'!AU98-'Table 2. Foreign'!AU172,"…")</f>
        <v>2.9420000000000002</v>
      </c>
      <c r="AV172" s="1">
        <f>IF(ISNUMBER('Table 1. Total'!AV98-'Table 2. Foreign'!AV172),'Table 1. Total'!AV98-'Table 2. Foreign'!AV172,"…")</f>
        <v>2.7119999999999989</v>
      </c>
      <c r="AW172" s="1">
        <f>IF(ISNUMBER('Table 1. Total'!AW98-'Table 2. Foreign'!AW172),'Table 1. Total'!AW98-'Table 2. Foreign'!AW172,"…")</f>
        <v>3.052999999999999</v>
      </c>
      <c r="AX172" s="1">
        <f>IF(ISNUMBER('Table 1. Total'!AX98-'Table 2. Foreign'!AX172),'Table 1. Total'!AX98-'Table 2. Foreign'!AX172,"…")</f>
        <v>2.8129999999999988</v>
      </c>
      <c r="AY172" s="1">
        <f>IF(ISNUMBER('Table 1. Total'!AY98-'Table 2. Foreign'!AY172),'Table 1. Total'!AY98-'Table 2. Foreign'!AY172,"…")</f>
        <v>2.8520000000000003</v>
      </c>
      <c r="AZ172" s="1">
        <f>IF(ISNUMBER('Table 1. Total'!AZ98-'Table 2. Foreign'!AZ172),'Table 1. Total'!AZ98-'Table 2. Foreign'!AZ172,"…")</f>
        <v>2.7889999999999997</v>
      </c>
      <c r="BA172" s="1">
        <f>IF(ISNUMBER('Table 1. Total'!BA98-'Table 2. Foreign'!BA172),'Table 1. Total'!BA98-'Table 2. Foreign'!BA172,"…")</f>
        <v>2.7780000000000005</v>
      </c>
      <c r="BB172" s="1">
        <f>IF(ISNUMBER('Table 1. Total'!BB98-'Table 2. Foreign'!BB172),'Table 1. Total'!BB98-'Table 2. Foreign'!BB172,"…")</f>
        <v>2.9140000000000015</v>
      </c>
      <c r="BC172" s="1">
        <f>IF(ISNUMBER('Table 1. Total'!BC98-'Table 2. Foreign'!BC172),'Table 1. Total'!BC98-'Table 2. Foreign'!BC172,"…")</f>
        <v>2.66</v>
      </c>
      <c r="BD172" s="1">
        <f>IF(ISNUMBER('Table 1. Total'!BD98-'Table 2. Foreign'!BD172),'Table 1. Total'!BD98-'Table 2. Foreign'!BD172,"…")</f>
        <v>2.6620000000000008</v>
      </c>
      <c r="BE172" s="1">
        <f>IF(ISNUMBER('Table 1. Total'!BE98-'Table 2. Foreign'!BE172),'Table 1. Total'!BE98-'Table 2. Foreign'!BE172,"…")</f>
        <v>2.6720000000000006</v>
      </c>
      <c r="BF172" s="1">
        <f>IF(ISNUMBER('Table 1. Total'!BF98-'Table 2. Foreign'!BF172),'Table 1. Total'!BF98-'Table 2. Foreign'!BF172,"…")</f>
        <v>2.5289999999999999</v>
      </c>
      <c r="BG172" s="1">
        <f>IF(ISNUMBER('Table 1. Total'!BG98-'Table 2. Foreign'!BG172),'Table 1. Total'!BG98-'Table 2. Foreign'!BG172,"…")</f>
        <v>2.3650000000000002</v>
      </c>
      <c r="BH172" s="1">
        <f>IF(ISNUMBER('Table 1. Total'!BH98-'Table 2. Foreign'!BH172),'Table 1. Total'!BH98-'Table 2. Foreign'!BH172,"…")</f>
        <v>2.2140000000000004</v>
      </c>
      <c r="BI172" s="1">
        <f>IF(ISNUMBER('Table 1. Total'!BI98-'Table 2. Foreign'!BI172),'Table 1. Total'!BI98-'Table 2. Foreign'!BI172,"…")</f>
        <v>2.2720000000000002</v>
      </c>
      <c r="BJ172" s="1">
        <f>IF(ISNUMBER('Table 1. Total'!BJ98-'Table 2. Foreign'!BJ172),'Table 1. Total'!BJ98-'Table 2. Foreign'!BJ172,"…")</f>
        <v>2.1769999999999996</v>
      </c>
      <c r="BK172" s="1">
        <f>IF(ISNUMBER('Table 1. Total'!BK98-'Table 2. Foreign'!BK172),'Table 1. Total'!BK98-'Table 2. Foreign'!BK172,"…")</f>
        <v>2.0489999999999995</v>
      </c>
      <c r="BL172" s="1">
        <f>IF(ISNUMBER('Table 1. Total'!BL98-'Table 2. Foreign'!BL172),'Table 1. Total'!BL98-'Table 2. Foreign'!BL172,"…")</f>
        <v>2.0709999999999997</v>
      </c>
      <c r="BM172" s="1">
        <f>IF(ISNUMBER('Table 1. Total'!BM98-'Table 2. Foreign'!BM172),'Table 1. Total'!BM98-'Table 2. Foreign'!BM172,"…")</f>
        <v>2.1319999999999997</v>
      </c>
      <c r="BN172" s="1">
        <f>IF(ISNUMBER('Table 1. Total'!BN98-'Table 2. Foreign'!BN172),'Table 1. Total'!BN98-'Table 2. Foreign'!BN172,"…")</f>
        <v>2.298</v>
      </c>
      <c r="BO172" s="1">
        <f>IF(ISNUMBER('Table 1. Total'!BO98-'Table 2. Foreign'!BO172),'Table 1. Total'!BO98-'Table 2. Foreign'!BO172,"…")</f>
        <v>2.2720000000000002</v>
      </c>
      <c r="BP172" s="1">
        <f>IF(ISNUMBER('Table 1. Total'!BP98-'Table 2. Foreign'!BP172),'Table 1. Total'!BP98-'Table 2. Foreign'!BP172,"…")</f>
        <v>2.6190000000000015</v>
      </c>
      <c r="BQ172" s="1">
        <f>IF(ISNUMBER('Table 1. Total'!BQ98-'Table 2. Foreign'!BQ172),'Table 1. Total'!BQ98-'Table 2. Foreign'!BQ172,"…")</f>
        <v>2.6609999999999996</v>
      </c>
      <c r="BR172" s="1">
        <f>IF(ISNUMBER('Table 1. Total'!BR98-'Table 2. Foreign'!BR172),'Table 1. Total'!BR98-'Table 2. Foreign'!BR172,"…")</f>
        <v>3.0300000000000011</v>
      </c>
      <c r="BS172" s="1">
        <f>IF(ISNUMBER('Table 1. Total'!BS98-'Table 2. Foreign'!BS172),'Table 1. Total'!BS98-'Table 2. Foreign'!BS172,"…")</f>
        <v>3.1140000000000008</v>
      </c>
      <c r="BT172" s="1">
        <f>IF(ISNUMBER('Table 1. Total'!BT98-'Table 2. Foreign'!BT172),'Table 1. Total'!BT98-'Table 2. Foreign'!BT172,"…")</f>
        <v>3.1420000000000012</v>
      </c>
      <c r="BU172" s="1">
        <f>IF(ISNUMBER('Table 1. Total'!BU98-'Table 2. Foreign'!BU172),'Table 1. Total'!BU98-'Table 2. Foreign'!BU172,"…")</f>
        <v>3.0389999999999997</v>
      </c>
      <c r="BV172" s="1">
        <f>IF(ISNUMBER('Table 1. Total'!BV98-'Table 2. Foreign'!BV172),'Table 1. Total'!BV98-'Table 2. Foreign'!BV172,"…")</f>
        <v>3.1150000000000002</v>
      </c>
      <c r="BW172" s="1">
        <f>IF(ISNUMBER('Table 1. Total'!BW98-'Table 2. Foreign'!BW172),'Table 1. Total'!BW98-'Table 2. Foreign'!BW172,"…")</f>
        <v>3.2070000000000007</v>
      </c>
      <c r="BX172" s="1">
        <f>IF(ISNUMBER('Table 1. Total'!BX98-'Table 2. Foreign'!BX172),'Table 1. Total'!BX98-'Table 2. Foreign'!BX172,"…")</f>
        <v>3.3290000000000006</v>
      </c>
      <c r="BY172" s="1">
        <f>IF(ISNUMBER('Table 1. Total'!BY98-'Table 2. Foreign'!BY172),'Table 1. Total'!BY98-'Table 2. Foreign'!BY172,"…")</f>
        <v>3.5510000000000002</v>
      </c>
      <c r="BZ172" s="1">
        <f>IF(ISNUMBER('Table 1. Total'!BZ98-'Table 2. Foreign'!BZ172),'Table 1. Total'!BZ98-'Table 2. Foreign'!BZ172,"…")</f>
        <v>3.8339999999999996</v>
      </c>
      <c r="CA172" s="1">
        <f>IF(ISNUMBER('Table 1. Total'!CA98-'Table 2. Foreign'!CA172),'Table 1. Total'!CA98-'Table 2. Foreign'!CA172,"…")</f>
        <v>3.9480000000000004</v>
      </c>
      <c r="CB172" s="1">
        <f>IF(ISNUMBER('Table 1. Total'!CB98-'Table 2. Foreign'!CB172),'Table 1. Total'!CB98-'Table 2. Foreign'!CB172,"…")</f>
        <v>3.6330000000000009</v>
      </c>
      <c r="CC172" s="1">
        <f>IF(ISNUMBER('Table 1. Total'!CC98-'Table 2. Foreign'!CC172),'Table 1. Total'!CC98-'Table 2. Foreign'!CC172,"…")</f>
        <v>3.9480000000000004</v>
      </c>
      <c r="CD172" s="1">
        <f>IF(ISNUMBER('Table 1. Total'!CD98-'Table 2. Foreign'!CD172),'Table 1. Total'!CD98-'Table 2. Foreign'!CD172,"…")</f>
        <v>4.1310000000000002</v>
      </c>
      <c r="CE172" s="1">
        <f>IF(ISNUMBER('Table 1. Total'!CE98-'Table 2. Foreign'!CE172),'Table 1. Total'!CE98-'Table 2. Foreign'!CE172,"…")</f>
        <v>4.1720000000000006</v>
      </c>
      <c r="CF172" s="1">
        <f>IF(ISNUMBER('Table 1. Total'!CF98-'Table 2. Foreign'!CF172),'Table 1. Total'!CF98-'Table 2. Foreign'!CF172,"…")</f>
        <v>3.7520000000000007</v>
      </c>
      <c r="CG172" s="1">
        <f>IF(ISNUMBER('Table 1. Total'!CG98-'Table 2. Foreign'!CG172),'Table 1. Total'!CG98-'Table 2. Foreign'!CG172,"…")</f>
        <v>3.7409999999999997</v>
      </c>
      <c r="CH172" s="1">
        <f>IF(ISNUMBER('Table 1. Total'!CH98-'Table 2. Foreign'!CH172),'Table 1. Total'!CH98-'Table 2. Foreign'!CH172,"…")</f>
        <v>3.9780000000000015</v>
      </c>
      <c r="CI172" s="1">
        <f>IF(ISNUMBER('Table 1. Total'!CI98-'Table 2. Foreign'!CI172),'Table 1. Total'!CI98-'Table 2. Foreign'!CI172,"…")</f>
        <v>4.2529999999999983</v>
      </c>
    </row>
    <row r="173" spans="1:87">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row>
    <row r="174" spans="1:87">
      <c r="A174" s="39" t="s">
        <v>214</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row>
    <row r="175" spans="1:87">
      <c r="A175" s="37" t="s">
        <v>215</v>
      </c>
      <c r="B175" s="38" t="str">
        <f t="shared" ref="B175:AG175" si="38">B1</f>
        <v>2004Q1</v>
      </c>
      <c r="C175" s="38" t="str">
        <f t="shared" si="38"/>
        <v>2004Q2</v>
      </c>
      <c r="D175" s="38" t="str">
        <f t="shared" si="38"/>
        <v>2004Q3</v>
      </c>
      <c r="E175" s="38" t="str">
        <f t="shared" si="38"/>
        <v>2004Q4</v>
      </c>
      <c r="F175" s="38" t="str">
        <f t="shared" si="38"/>
        <v>2005Q1</v>
      </c>
      <c r="G175" s="38" t="str">
        <f t="shared" si="38"/>
        <v>2005Q2</v>
      </c>
      <c r="H175" s="38" t="str">
        <f t="shared" si="38"/>
        <v>2005Q3</v>
      </c>
      <c r="I175" s="38" t="str">
        <f t="shared" si="38"/>
        <v>2005Q4</v>
      </c>
      <c r="J175" s="38" t="str">
        <f t="shared" si="38"/>
        <v>2006Q1</v>
      </c>
      <c r="K175" s="38" t="str">
        <f t="shared" si="38"/>
        <v>2006Q2</v>
      </c>
      <c r="L175" s="38" t="str">
        <f t="shared" si="38"/>
        <v>2006Q3</v>
      </c>
      <c r="M175" s="38" t="str">
        <f t="shared" si="38"/>
        <v>2006Q4</v>
      </c>
      <c r="N175" s="38" t="str">
        <f t="shared" si="38"/>
        <v>2007Q1</v>
      </c>
      <c r="O175" s="38" t="str">
        <f t="shared" si="38"/>
        <v>2007Q2</v>
      </c>
      <c r="P175" s="38" t="str">
        <f t="shared" si="38"/>
        <v>2007Q3</v>
      </c>
      <c r="Q175" s="38" t="str">
        <f t="shared" si="38"/>
        <v>2007Q4</v>
      </c>
      <c r="R175" s="38" t="str">
        <f t="shared" si="38"/>
        <v>2008Q1</v>
      </c>
      <c r="S175" s="38" t="str">
        <f t="shared" si="38"/>
        <v>2008Q2</v>
      </c>
      <c r="T175" s="38" t="str">
        <f t="shared" si="38"/>
        <v>2008Q3</v>
      </c>
      <c r="U175" s="38" t="str">
        <f t="shared" si="38"/>
        <v>2008Q4</v>
      </c>
      <c r="V175" s="38" t="str">
        <f t="shared" si="38"/>
        <v>2009Q1</v>
      </c>
      <c r="W175" s="38" t="str">
        <f t="shared" si="38"/>
        <v>2009Q2</v>
      </c>
      <c r="X175" s="38" t="str">
        <f t="shared" si="38"/>
        <v>2009Q3</v>
      </c>
      <c r="Y175" s="38" t="str">
        <f t="shared" si="38"/>
        <v>2009Q4</v>
      </c>
      <c r="Z175" s="38" t="str">
        <f t="shared" si="38"/>
        <v>2010Q1</v>
      </c>
      <c r="AA175" s="38" t="str">
        <f t="shared" si="38"/>
        <v>2010Q2</v>
      </c>
      <c r="AB175" s="38" t="str">
        <f t="shared" si="38"/>
        <v>2010Q3</v>
      </c>
      <c r="AC175" s="38" t="str">
        <f t="shared" si="38"/>
        <v>2010Q4</v>
      </c>
      <c r="AD175" s="38" t="str">
        <f t="shared" si="38"/>
        <v>2011Q1</v>
      </c>
      <c r="AE175" s="38" t="str">
        <f t="shared" si="38"/>
        <v>2011Q2</v>
      </c>
      <c r="AF175" s="38" t="str">
        <f t="shared" si="38"/>
        <v>2011Q3</v>
      </c>
      <c r="AG175" s="38" t="str">
        <f t="shared" si="38"/>
        <v>2011Q4</v>
      </c>
      <c r="AH175" s="38" t="str">
        <f t="shared" ref="AH175:BM175" si="39">AH1</f>
        <v>2012Q1</v>
      </c>
      <c r="AI175" s="38" t="str">
        <f t="shared" si="39"/>
        <v>2012Q2</v>
      </c>
      <c r="AJ175" s="38" t="str">
        <f t="shared" si="39"/>
        <v>2012Q3</v>
      </c>
      <c r="AK175" s="38" t="str">
        <f t="shared" si="39"/>
        <v>2012Q4</v>
      </c>
      <c r="AL175" s="38" t="str">
        <f t="shared" si="39"/>
        <v>2013Q1</v>
      </c>
      <c r="AM175" s="38" t="str">
        <f t="shared" si="39"/>
        <v>2013Q2</v>
      </c>
      <c r="AN175" s="38" t="str">
        <f t="shared" si="39"/>
        <v>2013Q3</v>
      </c>
      <c r="AO175" s="38" t="str">
        <f t="shared" si="39"/>
        <v>2013Q4</v>
      </c>
      <c r="AP175" s="38" t="str">
        <f t="shared" si="39"/>
        <v>2014Q1</v>
      </c>
      <c r="AQ175" s="38" t="str">
        <f t="shared" si="39"/>
        <v>2014Q2</v>
      </c>
      <c r="AR175" s="38" t="str">
        <f t="shared" si="39"/>
        <v>2014Q3</v>
      </c>
      <c r="AS175" s="38" t="str">
        <f t="shared" si="39"/>
        <v>2014Q4</v>
      </c>
      <c r="AT175" s="38" t="str">
        <f t="shared" si="39"/>
        <v>2015Q1</v>
      </c>
      <c r="AU175" s="38" t="str">
        <f t="shared" si="39"/>
        <v>2015Q2</v>
      </c>
      <c r="AV175" s="38" t="str">
        <f t="shared" si="39"/>
        <v>2015Q3</v>
      </c>
      <c r="AW175" s="38" t="str">
        <f t="shared" si="39"/>
        <v>2015Q4</v>
      </c>
      <c r="AX175" s="38" t="str">
        <f t="shared" si="39"/>
        <v>2016Q1</v>
      </c>
      <c r="AY175" s="38" t="str">
        <f t="shared" si="39"/>
        <v>2016Q2</v>
      </c>
      <c r="AZ175" s="38" t="str">
        <f t="shared" si="39"/>
        <v>2016Q3</v>
      </c>
      <c r="BA175" s="38" t="str">
        <f t="shared" si="39"/>
        <v>2016Q4</v>
      </c>
      <c r="BB175" s="38" t="str">
        <f t="shared" si="39"/>
        <v>2017Q1</v>
      </c>
      <c r="BC175" s="38" t="str">
        <f t="shared" si="39"/>
        <v>2017Q2</v>
      </c>
      <c r="BD175" s="38" t="str">
        <f t="shared" si="39"/>
        <v>2017Q3</v>
      </c>
      <c r="BE175" s="38" t="str">
        <f t="shared" si="39"/>
        <v>2017Q4</v>
      </c>
      <c r="BF175" s="38" t="str">
        <f t="shared" si="39"/>
        <v>2018Q1</v>
      </c>
      <c r="BG175" s="38" t="str">
        <f t="shared" si="39"/>
        <v>2018Q2</v>
      </c>
      <c r="BH175" s="38" t="str">
        <f t="shared" si="39"/>
        <v>2018Q3</v>
      </c>
      <c r="BI175" s="38" t="str">
        <f t="shared" si="39"/>
        <v>2018Q4</v>
      </c>
      <c r="BJ175" s="38" t="str">
        <f t="shared" si="39"/>
        <v>2019Q1</v>
      </c>
      <c r="BK175" s="38" t="str">
        <f t="shared" si="39"/>
        <v>2019Q2</v>
      </c>
      <c r="BL175" s="38" t="str">
        <f t="shared" si="39"/>
        <v>2019Q3</v>
      </c>
      <c r="BM175" s="38" t="str">
        <f t="shared" si="39"/>
        <v>2019Q4</v>
      </c>
      <c r="BN175" s="38" t="str">
        <f t="shared" ref="BN175:BY175" si="40">BN1</f>
        <v>2020Q1</v>
      </c>
      <c r="BO175" s="38" t="str">
        <f t="shared" si="40"/>
        <v>2020Q2</v>
      </c>
      <c r="BP175" s="38" t="str">
        <f t="shared" si="40"/>
        <v>2020Q3</v>
      </c>
      <c r="BQ175" s="38" t="str">
        <f t="shared" si="40"/>
        <v>2020Q4</v>
      </c>
      <c r="BR175" s="38" t="str">
        <f t="shared" si="40"/>
        <v>2021Q1</v>
      </c>
      <c r="BS175" s="38" t="str">
        <f t="shared" si="40"/>
        <v>2021Q2</v>
      </c>
      <c r="BT175" s="38" t="str">
        <f t="shared" si="40"/>
        <v>2021Q3</v>
      </c>
      <c r="BU175" s="38" t="str">
        <f t="shared" si="40"/>
        <v>2021Q4</v>
      </c>
      <c r="BV175" s="38" t="str">
        <f t="shared" si="40"/>
        <v>2022Q1</v>
      </c>
      <c r="BW175" s="38" t="str">
        <f t="shared" si="40"/>
        <v>2022Q2</v>
      </c>
      <c r="BX175" s="38" t="str">
        <f t="shared" si="40"/>
        <v>2022Q3</v>
      </c>
      <c r="BY175" s="38" t="str">
        <f t="shared" si="40"/>
        <v>2022Q4</v>
      </c>
      <c r="BZ175" s="38" t="str">
        <f t="shared" ref="BZ175:CA175" si="41">BZ1</f>
        <v>2023Q1</v>
      </c>
      <c r="CA175" s="38" t="str">
        <f t="shared" si="41"/>
        <v>2023Q2</v>
      </c>
      <c r="CB175" s="38" t="str">
        <f t="shared" ref="CB175:CE175" si="42">CB1</f>
        <v>2023Q3</v>
      </c>
      <c r="CC175" s="38" t="str">
        <f t="shared" si="42"/>
        <v>2023Q4</v>
      </c>
      <c r="CD175" s="38" t="str">
        <f t="shared" si="42"/>
        <v>2024Q1</v>
      </c>
      <c r="CE175" s="38" t="str">
        <f t="shared" si="42"/>
        <v>2024Q2</v>
      </c>
      <c r="CF175" s="38" t="str">
        <f t="shared" ref="CF175:CI175" si="43">CF1</f>
        <v>2024Q3</v>
      </c>
      <c r="CG175" s="38" t="str">
        <f t="shared" si="43"/>
        <v>2024Q4</v>
      </c>
      <c r="CH175" s="38" t="str">
        <f t="shared" si="43"/>
        <v>2025Q1</v>
      </c>
      <c r="CI175" s="38" t="str">
        <f t="shared" si="43"/>
        <v>2025Q2</v>
      </c>
    </row>
    <row r="176" spans="1:87">
      <c r="A176" t="str">
        <f t="shared" ref="A176:A181" si="44">A126</f>
        <v>Argentina</v>
      </c>
      <c r="B176" s="36">
        <f>IF(ISNUMBER(B151/'Table 1. Total'!B77),B151/'Table 1. Total'!B77,"…")</f>
        <v>0.41600042427376271</v>
      </c>
      <c r="C176" s="36">
        <f>IF(ISNUMBER(C151/'Table 1. Total'!C77),C151/'Table 1. Total'!C77,"…")</f>
        <v>0.42728798764520248</v>
      </c>
      <c r="D176" s="36">
        <f>IF(ISNUMBER(D151/'Table 1. Total'!D77),D151/'Table 1. Total'!D77,"…")</f>
        <v>0.42527140641580274</v>
      </c>
      <c r="E176" s="36">
        <f>IF(ISNUMBER(E151/'Table 1. Total'!E77),E151/'Table 1. Total'!E77,"…")</f>
        <v>0.41391906048409333</v>
      </c>
      <c r="F176" s="36">
        <f>IF(ISNUMBER(F151/'Table 1. Total'!F77),F151/'Table 1. Total'!F77,"…")</f>
        <v>0.36823402500158642</v>
      </c>
      <c r="G176" s="36">
        <f>IF(ISNUMBER(G151/'Table 1. Total'!G77),G151/'Table 1. Total'!G77,"…")</f>
        <v>0.56705403183618563</v>
      </c>
      <c r="H176" s="36">
        <f>IF(ISNUMBER(H151/'Table 1. Total'!H77),H151/'Table 1. Total'!H77,"…")</f>
        <v>0.52176679087521594</v>
      </c>
      <c r="I176" s="36">
        <f>IF(ISNUMBER(I151/'Table 1. Total'!I77),I151/'Table 1. Total'!I77,"…")</f>
        <v>0.35831884057971009</v>
      </c>
      <c r="J176" s="36">
        <f>IF(ISNUMBER(J151/'Table 1. Total'!J77),J151/'Table 1. Total'!J77,"…")</f>
        <v>0.28761359811511278</v>
      </c>
      <c r="K176" s="36">
        <f>IF(ISNUMBER(K151/'Table 1. Total'!K77),K151/'Table 1. Total'!K77,"…")</f>
        <v>0.27319657655209889</v>
      </c>
      <c r="L176" s="36">
        <f>IF(ISNUMBER(L151/'Table 1. Total'!L77),L151/'Table 1. Total'!L77,"…")</f>
        <v>0.305872434597044</v>
      </c>
      <c r="M176" s="36">
        <f>IF(ISNUMBER(M151/'Table 1. Total'!M77),M151/'Table 1. Total'!M77,"…")</f>
        <v>0.15812217136720458</v>
      </c>
      <c r="N176" s="36">
        <f>IF(ISNUMBER(N151/'Table 1. Total'!N77),N151/'Table 1. Total'!N77,"…")</f>
        <v>0.11884646830017583</v>
      </c>
      <c r="O176" s="36">
        <f>IF(ISNUMBER(O151/'Table 1. Total'!O77),O151/'Table 1. Total'!O77,"…")</f>
        <v>4.5575093044505396E-2</v>
      </c>
      <c r="P176" s="36">
        <f>IF(ISNUMBER(P151/'Table 1. Total'!P77),P151/'Table 1. Total'!P77,"…")</f>
        <v>0.10956124186513033</v>
      </c>
      <c r="Q176" s="36">
        <f>IF(ISNUMBER(Q151/'Table 1. Total'!Q77),Q151/'Table 1. Total'!Q77,"…")</f>
        <v>0.10214164305949004</v>
      </c>
      <c r="R176" s="36">
        <f>IF(ISNUMBER(R151/'Table 1. Total'!R77),R151/'Table 1. Total'!R77,"…")</f>
        <v>0.12185301635413603</v>
      </c>
      <c r="S176" s="36">
        <f>IF(ISNUMBER(S151/'Table 1. Total'!S77),S151/'Table 1. Total'!S77,"…")</f>
        <v>0.11250084663490839</v>
      </c>
      <c r="T176" s="36">
        <f>IF(ISNUMBER(T151/'Table 1. Total'!T77),T151/'Table 1. Total'!T77,"…")</f>
        <v>0.18681269154497926</v>
      </c>
      <c r="U176" s="36">
        <f>IF(ISNUMBER(U151/'Table 1. Total'!U77),U151/'Table 1. Total'!U77,"…")</f>
        <v>0.26731893837156989</v>
      </c>
      <c r="V176" s="36">
        <f>IF(ISNUMBER(V151/'Table 1. Total'!V77),V151/'Table 1. Total'!V77,"…")</f>
        <v>0.28269481834961513</v>
      </c>
      <c r="W176" s="36">
        <f>IF(ISNUMBER(W151/'Table 1. Total'!W77),W151/'Table 1. Total'!W77,"…")</f>
        <v>0.26913113018404622</v>
      </c>
      <c r="X176" s="36">
        <f>IF(ISNUMBER(X151/'Table 1. Total'!X77),X151/'Table 1. Total'!X77,"…")</f>
        <v>0.27975291385801565</v>
      </c>
      <c r="Y176" s="36">
        <f>IF(ISNUMBER(Y151/'Table 1. Total'!Y77),Y151/'Table 1. Total'!Y77,"…")</f>
        <v>0.2993772844185732</v>
      </c>
      <c r="Z176" s="36">
        <f>IF(ISNUMBER(Z151/'Table 1. Total'!Z77),Z151/'Table 1. Total'!Z77,"…")</f>
        <v>0.3332391672823678</v>
      </c>
      <c r="AA176" s="36">
        <f>IF(ISNUMBER(AA151/'Table 1. Total'!AA77),AA151/'Table 1. Total'!AA77,"…")</f>
        <v>0.24434664151734267</v>
      </c>
      <c r="AB176" s="36">
        <f>IF(ISNUMBER(AB151/'Table 1. Total'!AB77),AB151/'Table 1. Total'!AB77,"…")</f>
        <v>0.23525125984092615</v>
      </c>
      <c r="AC176" s="36">
        <f>IF(ISNUMBER(AC151/'Table 1. Total'!AC77),AC151/'Table 1. Total'!AC77,"…")</f>
        <v>0.27017825346821372</v>
      </c>
      <c r="AD176" s="36">
        <f>IF(ISNUMBER(AD151/'Table 1. Total'!AD77),AD151/'Table 1. Total'!AD77,"…")</f>
        <v>0.18979863698669799</v>
      </c>
      <c r="AE176" s="36">
        <f>IF(ISNUMBER(AE151/'Table 1. Total'!AE77),AE151/'Table 1. Total'!AE77,"…")</f>
        <v>0.18174370308272672</v>
      </c>
      <c r="AF176" s="36">
        <f>IF(ISNUMBER(AF151/'Table 1. Total'!AF77),AF151/'Table 1. Total'!AF77,"…")</f>
        <v>0.22369113885963599</v>
      </c>
      <c r="AG176" s="36">
        <f>IF(ISNUMBER(AG151/'Table 1. Total'!AG77),AG151/'Table 1. Total'!AG77,"…")</f>
        <v>0.25224171539961021</v>
      </c>
      <c r="AH176" s="36">
        <f>IF(ISNUMBER(AH151/'Table 1. Total'!AH77),AH151/'Table 1. Total'!AH77,"…")</f>
        <v>0.2201305827861382</v>
      </c>
      <c r="AI176" s="36">
        <f>IF(ISNUMBER(AI151/'Table 1. Total'!AI77),AI151/'Table 1. Total'!AI77,"…")</f>
        <v>0.23719525833146946</v>
      </c>
      <c r="AJ176" s="36">
        <f>IF(ISNUMBER(AJ151/'Table 1. Total'!AJ77),AJ151/'Table 1. Total'!AJ77,"…")</f>
        <v>0.25762895454375678</v>
      </c>
      <c r="AK176" s="36">
        <f>IF(ISNUMBER(AK151/'Table 1. Total'!AK77),AK151/'Table 1. Total'!AK77,"…")</f>
        <v>0.24244465652426136</v>
      </c>
      <c r="AL176" s="36">
        <f>IF(ISNUMBER(AL151/'Table 1. Total'!AL77),AL151/'Table 1. Total'!AL77,"…")</f>
        <v>0.257728286748027</v>
      </c>
      <c r="AM176" s="36">
        <f>IF(ISNUMBER(AM151/'Table 1. Total'!AM77),AM151/'Table 1. Total'!AM77,"…")</f>
        <v>0.26800135221425087</v>
      </c>
      <c r="AN176" s="36">
        <f>IF(ISNUMBER(AN151/'Table 1. Total'!AN77),AN151/'Table 1. Total'!AN77,"…")</f>
        <v>0.2630479774223895</v>
      </c>
      <c r="AO176" s="36">
        <f>IF(ISNUMBER(AO151/'Table 1. Total'!AO77),AO151/'Table 1. Total'!AO77,"…")</f>
        <v>0.24379394190714943</v>
      </c>
      <c r="AP176" s="36">
        <f>IF(ISNUMBER(AP151/'Table 1. Total'!AP77),AP151/'Table 1. Total'!AP77,"…")</f>
        <v>0.26155059518350721</v>
      </c>
      <c r="AQ176" s="36">
        <f>IF(ISNUMBER(AQ151/'Table 1. Total'!AQ77),AQ151/'Table 1. Total'!AQ77,"…")</f>
        <v>0.181875011162907</v>
      </c>
      <c r="AR176" s="36">
        <f>IF(ISNUMBER(AR151/'Table 1. Total'!AR77),AR151/'Table 1. Total'!AR77,"…")</f>
        <v>0.22963659147869678</v>
      </c>
      <c r="AS176" s="36">
        <f>IF(ISNUMBER(AS151/'Table 1. Total'!AS77),AS151/'Table 1. Total'!AS77,"…")</f>
        <v>0.26182879641572188</v>
      </c>
      <c r="AT176" s="36">
        <f>IF(ISNUMBER(AT151/'Table 1. Total'!AT77),AT151/'Table 1. Total'!AT77,"…")</f>
        <v>0.2983685624575147</v>
      </c>
      <c r="AU176" s="36">
        <f>IF(ISNUMBER(AU151/'Table 1. Total'!AU77),AU151/'Table 1. Total'!AU77,"…")</f>
        <v>0.29536876624180175</v>
      </c>
      <c r="AV176" s="36">
        <f>IF(ISNUMBER(AV151/'Table 1. Total'!AV77),AV151/'Table 1. Total'!AV77,"…")</f>
        <v>0.30022663644847353</v>
      </c>
      <c r="AW176" s="36">
        <f>IF(ISNUMBER(AW151/'Table 1. Total'!AW77),AW151/'Table 1. Total'!AW77,"…")</f>
        <v>0.31866820138977703</v>
      </c>
      <c r="AX176" s="36">
        <f>IF(ISNUMBER(AX151/'Table 1. Total'!AX77),AX151/'Table 1. Total'!AX77,"…")</f>
        <v>0.33177683989070333</v>
      </c>
      <c r="AY176" s="36">
        <f>IF(ISNUMBER(AY151/'Table 1. Total'!AY77),AY151/'Table 1. Total'!AY77,"…")</f>
        <v>0.20793827088326419</v>
      </c>
      <c r="AZ176" s="36">
        <f>IF(ISNUMBER(AZ151/'Table 1. Total'!AZ77),AZ151/'Table 1. Total'!AZ77,"…")</f>
        <v>0.28089392914290628</v>
      </c>
      <c r="BA176" s="36">
        <f>IF(ISNUMBER(BA151/'Table 1. Total'!BA77),BA151/'Table 1. Total'!BA77,"…")</f>
        <v>0.29839422437164226</v>
      </c>
      <c r="BB176" s="36">
        <f>IF(ISNUMBER(BB151/'Table 1. Total'!BB77),BB151/'Table 1. Total'!BB77,"…")</f>
        <v>0.24896208264675831</v>
      </c>
      <c r="BC176" s="36">
        <f>IF(ISNUMBER(BC151/'Table 1. Total'!BC77),BC151/'Table 1. Total'!BC77,"…")</f>
        <v>0.28644595626399455</v>
      </c>
      <c r="BD176" s="36">
        <f>IF(ISNUMBER(BD151/'Table 1. Total'!BD77),BD151/'Table 1. Total'!BD77,"…")</f>
        <v>0.30905907111989334</v>
      </c>
      <c r="BE176" s="36">
        <f>IF(ISNUMBER(BE151/'Table 1. Total'!BE77),BE151/'Table 1. Total'!BE77,"…")</f>
        <v>0.31103408696177487</v>
      </c>
      <c r="BF176" s="36">
        <f>IF(ISNUMBER(BF151/'Table 1. Total'!BF77),BF151/'Table 1. Total'!BF77,"…")</f>
        <v>0.2504168527616496</v>
      </c>
      <c r="BG176" s="36">
        <f>IF(ISNUMBER(BG151/'Table 1. Total'!BG77),BG151/'Table 1. Total'!BG77,"…")</f>
        <v>0.2906850441087967</v>
      </c>
      <c r="BH176" s="36">
        <f>IF(ISNUMBER(BH151/'Table 1. Total'!BH77),BH151/'Table 1. Total'!BH77,"…")</f>
        <v>0.30350952108680079</v>
      </c>
      <c r="BI176" s="36">
        <f>IF(ISNUMBER(BI151/'Table 1. Total'!BI77),BI151/'Table 1. Total'!BI77,"…")</f>
        <v>0.32219216025014097</v>
      </c>
      <c r="BJ176" s="36">
        <f>IF(ISNUMBER(BJ151/'Table 1. Total'!BJ77),BJ151/'Table 1. Total'!BJ77,"…")</f>
        <v>0.30979402171484738</v>
      </c>
      <c r="BK176" s="36">
        <f>IF(ISNUMBER(BK151/'Table 1. Total'!BK77),BK151/'Table 1. Total'!BK77,"…")</f>
        <v>0.30931886810073772</v>
      </c>
      <c r="BL176" s="36">
        <f>IF(ISNUMBER(BL151/'Table 1. Total'!BL77),BL151/'Table 1. Total'!BL77,"…")</f>
        <v>0.28103376610675074</v>
      </c>
      <c r="BM176" s="36">
        <f>IF(ISNUMBER(BM151/'Table 1. Total'!BM77),BM151/'Table 1. Total'!BM77,"…")</f>
        <v>0.24396503053839966</v>
      </c>
      <c r="BN176" s="36">
        <f>IF(ISNUMBER(BN151/'Table 1. Total'!BN77),BN151/'Table 1. Total'!BN77,"…")</f>
        <v>0.26052406233944175</v>
      </c>
      <c r="BO176" s="36">
        <f>IF(ISNUMBER(BO151/'Table 1. Total'!BO77),BO151/'Table 1. Total'!BO77,"…")</f>
        <v>0.27232594421299872</v>
      </c>
      <c r="BP176" s="36">
        <f>IF(ISNUMBER(BP151/'Table 1. Total'!BP77),BP151/'Table 1. Total'!BP77,"…")</f>
        <v>0.28971553610503281</v>
      </c>
      <c r="BQ176" s="36">
        <f>IF(ISNUMBER(BQ151/'Table 1. Total'!BQ77),BQ151/'Table 1. Total'!BQ77,"…")</f>
        <v>0.27717694759176376</v>
      </c>
      <c r="BR176" s="36" t="str">
        <f>IF(ISNUMBER(BR151/'Table 1. Total'!BR77),BR151/'Table 1. Total'!BR77,"…")</f>
        <v>…</v>
      </c>
      <c r="BS176" s="36" t="str">
        <f>IF(ISNUMBER(BS151/'Table 1. Total'!BS77),BS151/'Table 1. Total'!BS77,"…")</f>
        <v>…</v>
      </c>
      <c r="BT176" s="36" t="str">
        <f>IF(ISNUMBER(BT151/'Table 1. Total'!BT77),BT151/'Table 1. Total'!BT77,"…")</f>
        <v>…</v>
      </c>
      <c r="BU176" s="36" t="str">
        <f>IF(ISNUMBER(BU151/'Table 1. Total'!BU77),BU151/'Table 1. Total'!BU77,"…")</f>
        <v>…</v>
      </c>
      <c r="BV176" s="36" t="str">
        <f>IF(ISNUMBER(BV151/'Table 1. Total'!BV77),BV151/'Table 1. Total'!BV77,"…")</f>
        <v>…</v>
      </c>
      <c r="BW176" s="36" t="str">
        <f>IF(ISNUMBER(BW151/'Table 1. Total'!BW77),BW151/'Table 1. Total'!BW77,"…")</f>
        <v>…</v>
      </c>
      <c r="BX176" s="36" t="str">
        <f>IF(ISNUMBER(BX151/'Table 1. Total'!BX77),BX151/'Table 1. Total'!BX77,"…")</f>
        <v>…</v>
      </c>
      <c r="BY176" s="36" t="str">
        <f>IF(ISNUMBER(BY151/'Table 1. Total'!BY77),BY151/'Table 1. Total'!BY77,"…")</f>
        <v>…</v>
      </c>
      <c r="BZ176" s="36" t="str">
        <f>IF(ISNUMBER(BZ151/'Table 1. Total'!BZ77),BZ151/'Table 1. Total'!BZ77,"…")</f>
        <v>…</v>
      </c>
      <c r="CA176" s="36">
        <f>IF(ISNUMBER(CA151/'Table 1. Total'!CA77),CA151/'Table 1. Total'!CA77,"…")</f>
        <v>0.48819184704087276</v>
      </c>
      <c r="CB176" s="36">
        <f>IF(ISNUMBER(CB151/'Table 1. Total'!CB77),CB151/'Table 1. Total'!CB77,"…")</f>
        <v>0.54155867048815365</v>
      </c>
      <c r="CC176" s="36">
        <f>IF(ISNUMBER(CC151/'Table 1. Total'!CC77),CC151/'Table 1. Total'!CC77,"…")</f>
        <v>0.54094589213821176</v>
      </c>
      <c r="CD176" s="36">
        <f>IF(ISNUMBER(CD151/'Table 1. Total'!CD77),CD151/'Table 1. Total'!CD77,"…")</f>
        <v>0.50262272941208574</v>
      </c>
      <c r="CE176" s="36">
        <f>IF(ISNUMBER(CE151/'Table 1. Total'!CE77),CE151/'Table 1. Total'!CE77,"…")</f>
        <v>0.47348613930333511</v>
      </c>
      <c r="CF176" s="36">
        <f>IF(ISNUMBER(CF151/'Table 1. Total'!CF77),CF151/'Table 1. Total'!CF77,"…")</f>
        <v>0.43626386096880876</v>
      </c>
      <c r="CG176" s="36">
        <f>IF(ISNUMBER(CG151/'Table 1. Total'!CG77),CG151/'Table 1. Total'!CG77,"…")</f>
        <v>0.39911409395973152</v>
      </c>
      <c r="CH176" s="36" t="str">
        <f>IF(ISNUMBER(CH151/'Table 1. Total'!CH77),CH151/'Table 1. Total'!CH77,"…")</f>
        <v>…</v>
      </c>
      <c r="CI176" s="36" t="str">
        <f>IF(ISNUMBER(CI151/'Table 1. Total'!CI77),CI151/'Table 1. Total'!CI77,"…")</f>
        <v>…</v>
      </c>
    </row>
    <row r="177" spans="1:87">
      <c r="A177" t="str">
        <f t="shared" si="44"/>
        <v>Brazil</v>
      </c>
      <c r="B177" s="36" t="str">
        <f>IF(ISNUMBER(B152/'Table 1. Total'!B78),B152/'Table 1. Total'!B78,"…")</f>
        <v>…</v>
      </c>
      <c r="C177" s="36" t="str">
        <f>IF(ISNUMBER(C152/'Table 1. Total'!C78),C152/'Table 1. Total'!C78,"…")</f>
        <v>…</v>
      </c>
      <c r="D177" s="36" t="str">
        <f>IF(ISNUMBER(D152/'Table 1. Total'!D78),D152/'Table 1. Total'!D78,"…")</f>
        <v>…</v>
      </c>
      <c r="E177" s="36" t="str">
        <f>IF(ISNUMBER(E152/'Table 1. Total'!E78),E152/'Table 1. Total'!E78,"…")</f>
        <v>…</v>
      </c>
      <c r="F177" s="36" t="str">
        <f>IF(ISNUMBER(F152/'Table 1. Total'!F78),F152/'Table 1. Total'!F78,"…")</f>
        <v>…</v>
      </c>
      <c r="G177" s="36" t="str">
        <f>IF(ISNUMBER(G152/'Table 1. Total'!G78),G152/'Table 1. Total'!G78,"…")</f>
        <v>…</v>
      </c>
      <c r="H177" s="36" t="str">
        <f>IF(ISNUMBER(H152/'Table 1. Total'!H78),H152/'Table 1. Total'!H78,"…")</f>
        <v>…</v>
      </c>
      <c r="I177" s="36" t="str">
        <f>IF(ISNUMBER(I152/'Table 1. Total'!I78),I152/'Table 1. Total'!I78,"…")</f>
        <v>…</v>
      </c>
      <c r="J177" s="36" t="str">
        <f>IF(ISNUMBER(J152/'Table 1. Total'!J78),J152/'Table 1. Total'!J78,"…")</f>
        <v>…</v>
      </c>
      <c r="K177" s="36" t="str">
        <f>IF(ISNUMBER(K152/'Table 1. Total'!K78),K152/'Table 1. Total'!K78,"…")</f>
        <v>…</v>
      </c>
      <c r="L177" s="36" t="str">
        <f>IF(ISNUMBER(L152/'Table 1. Total'!L78),L152/'Table 1. Total'!L78,"…")</f>
        <v>…</v>
      </c>
      <c r="M177" s="36" t="str">
        <f>IF(ISNUMBER(M152/'Table 1. Total'!M78),M152/'Table 1. Total'!M78,"…")</f>
        <v>…</v>
      </c>
      <c r="N177" s="36">
        <f>IF(ISNUMBER(N152/'Table 1. Total'!N78),N152/'Table 1. Total'!N78,"…")</f>
        <v>0.33364458710242206</v>
      </c>
      <c r="O177" s="36">
        <f>IF(ISNUMBER(O152/'Table 1. Total'!O78),O152/'Table 1. Total'!O78,"…")</f>
        <v>0.34350572384510358</v>
      </c>
      <c r="P177" s="36">
        <f>IF(ISNUMBER(P152/'Table 1. Total'!P78),P152/'Table 1. Total'!P78,"…")</f>
        <v>0.34001165556238083</v>
      </c>
      <c r="Q177" s="36">
        <f>IF(ISNUMBER(Q152/'Table 1. Total'!Q78),Q152/'Table 1. Total'!Q78,"…")</f>
        <v>0.34931916199583257</v>
      </c>
      <c r="R177" s="36">
        <f>IF(ISNUMBER(R152/'Table 1. Total'!R78),R152/'Table 1. Total'!R78,"…")</f>
        <v>0.35487393451439936</v>
      </c>
      <c r="S177" s="36">
        <f>IF(ISNUMBER(S152/'Table 1. Total'!S78),S152/'Table 1. Total'!S78,"…")</f>
        <v>0.36091889014571832</v>
      </c>
      <c r="T177" s="36">
        <f>IF(ISNUMBER(T152/'Table 1. Total'!T78),T152/'Table 1. Total'!T78,"…")</f>
        <v>0.35443365026870605</v>
      </c>
      <c r="U177" s="36">
        <f>IF(ISNUMBER(U152/'Table 1. Total'!U78),U152/'Table 1. Total'!U78,"…")</f>
        <v>0.35735761680951061</v>
      </c>
      <c r="V177" s="36">
        <f>IF(ISNUMBER(V152/'Table 1. Total'!V78),V152/'Table 1. Total'!V78,"…")</f>
        <v>0.36748210123908054</v>
      </c>
      <c r="W177" s="36">
        <f>IF(ISNUMBER(W152/'Table 1. Total'!W78),W152/'Table 1. Total'!W78,"…")</f>
        <v>0.34538816559895291</v>
      </c>
      <c r="X177" s="36">
        <f>IF(ISNUMBER(X152/'Table 1. Total'!X78),X152/'Table 1. Total'!X78,"…")</f>
        <v>0.33348999129677992</v>
      </c>
      <c r="Y177" s="36">
        <f>IF(ISNUMBER(Y152/'Table 1. Total'!Y78),Y152/'Table 1. Total'!Y78,"…")</f>
        <v>0.32764305466921928</v>
      </c>
      <c r="Z177" s="36">
        <f>IF(ISNUMBER(Z152/'Table 1. Total'!Z78),Z152/'Table 1. Total'!Z78,"…")</f>
        <v>0.31547460275120986</v>
      </c>
      <c r="AA177" s="36">
        <f>IF(ISNUMBER(AA152/'Table 1. Total'!AA78),AA152/'Table 1. Total'!AA78,"…")</f>
        <v>0.32595875817988129</v>
      </c>
      <c r="AB177" s="36">
        <f>IF(ISNUMBER(AB152/'Table 1. Total'!AB78),AB152/'Table 1. Total'!AB78,"…")</f>
        <v>0.31275983370642785</v>
      </c>
      <c r="AC177" s="36">
        <f>IF(ISNUMBER(AC152/'Table 1. Total'!AC78),AC152/'Table 1. Total'!AC78,"…")</f>
        <v>0.3366589821577326</v>
      </c>
      <c r="AD177" s="36">
        <f>IF(ISNUMBER(AD152/'Table 1. Total'!AD78),AD152/'Table 1. Total'!AD78,"…")</f>
        <v>0.35108190091001018</v>
      </c>
      <c r="AE177" s="36">
        <f>IF(ISNUMBER(AE152/'Table 1. Total'!AE78),AE152/'Table 1. Total'!AE78,"…")</f>
        <v>0.31593680829825094</v>
      </c>
      <c r="AF177" s="36">
        <f>IF(ISNUMBER(AF152/'Table 1. Total'!AF78),AF152/'Table 1. Total'!AF78,"…")</f>
        <v>0.32504885063780264</v>
      </c>
      <c r="AG177" s="36">
        <f>IF(ISNUMBER(AG152/'Table 1. Total'!AG78),AG152/'Table 1. Total'!AG78,"…")</f>
        <v>0.27612638302726128</v>
      </c>
      <c r="AH177" s="36">
        <f>IF(ISNUMBER(AH152/'Table 1. Total'!AH78),AH152/'Table 1. Total'!AH78,"…")</f>
        <v>0.2605904404873477</v>
      </c>
      <c r="AI177" s="36">
        <f>IF(ISNUMBER(AI152/'Table 1. Total'!AI78),AI152/'Table 1. Total'!AI78,"…")</f>
        <v>0.25605284246824839</v>
      </c>
      <c r="AJ177" s="36">
        <f>IF(ISNUMBER(AJ152/'Table 1. Total'!AJ78),AJ152/'Table 1. Total'!AJ78,"…")</f>
        <v>0.27902168550149192</v>
      </c>
      <c r="AK177" s="36">
        <f>IF(ISNUMBER(AK152/'Table 1. Total'!AK78),AK152/'Table 1. Total'!AK78,"…")</f>
        <v>0.28948954518058323</v>
      </c>
      <c r="AL177" s="36">
        <f>IF(ISNUMBER(AL152/'Table 1. Total'!AL78),AL152/'Table 1. Total'!AL78,"…")</f>
        <v>0.29011014764471527</v>
      </c>
      <c r="AM177" s="36">
        <f>IF(ISNUMBER(AM152/'Table 1. Total'!AM78),AM152/'Table 1. Total'!AM78,"…")</f>
        <v>0.24318187489083512</v>
      </c>
      <c r="AN177" s="36">
        <f>IF(ISNUMBER(AN152/'Table 1. Total'!AN78),AN152/'Table 1. Total'!AN78,"…")</f>
        <v>0.2338479419865073</v>
      </c>
      <c r="AO177" s="36">
        <f>IF(ISNUMBER(AO152/'Table 1. Total'!AO78),AO152/'Table 1. Total'!AO78,"…")</f>
        <v>0.24619347598765592</v>
      </c>
      <c r="AP177" s="36">
        <f>IF(ISNUMBER(AP152/'Table 1. Total'!AP78),AP152/'Table 1. Total'!AP78,"…")</f>
        <v>0.25851996105160663</v>
      </c>
      <c r="AQ177" s="36">
        <f>IF(ISNUMBER(AQ152/'Table 1. Total'!AQ78),AQ152/'Table 1. Total'!AQ78,"…")</f>
        <v>0.31346512495337564</v>
      </c>
      <c r="AR177" s="36">
        <f>IF(ISNUMBER(AR152/'Table 1. Total'!AR78),AR152/'Table 1. Total'!AR78,"…")</f>
        <v>0.27398497670438332</v>
      </c>
      <c r="AS177" s="36">
        <f>IF(ISNUMBER(AS152/'Table 1. Total'!AS78),AS152/'Table 1. Total'!AS78,"…")</f>
        <v>0.2637126776686064</v>
      </c>
      <c r="AT177" s="36">
        <f>IF(ISNUMBER(AT152/'Table 1. Total'!AT78),AT152/'Table 1. Total'!AT78,"…")</f>
        <v>0.30831207536685784</v>
      </c>
      <c r="AU177" s="36">
        <f>IF(ISNUMBER(AU152/'Table 1. Total'!AU78),AU152/'Table 1. Total'!AU78,"…")</f>
        <v>0.31407877100732029</v>
      </c>
      <c r="AV177" s="36">
        <f>IF(ISNUMBER(AV152/'Table 1. Total'!AV78),AV152/'Table 1. Total'!AV78,"…")</f>
        <v>0.31357203239617132</v>
      </c>
      <c r="AW177" s="36">
        <f>IF(ISNUMBER(AW152/'Table 1. Total'!AW78),AW152/'Table 1. Total'!AW78,"…")</f>
        <v>0.4957115165033591</v>
      </c>
      <c r="AX177" s="36">
        <f>IF(ISNUMBER(AX152/'Table 1. Total'!AX78),AX152/'Table 1. Total'!AX78,"…")</f>
        <v>0.3400990227337532</v>
      </c>
      <c r="AY177" s="36">
        <f>IF(ISNUMBER(AY152/'Table 1. Total'!AY78),AY152/'Table 1. Total'!AY78,"…")</f>
        <v>0.33424280220351321</v>
      </c>
      <c r="AZ177" s="36">
        <f>IF(ISNUMBER(AZ152/'Table 1. Total'!AZ78),AZ152/'Table 1. Total'!AZ78,"…")</f>
        <v>0.32026030153250046</v>
      </c>
      <c r="BA177" s="36">
        <f>IF(ISNUMBER(BA152/'Table 1. Total'!BA78),BA152/'Table 1. Total'!BA78,"…")</f>
        <v>0.39245931869720152</v>
      </c>
      <c r="BB177" s="36">
        <f>IF(ISNUMBER(BB152/'Table 1. Total'!BB78),BB152/'Table 1. Total'!BB78,"…")</f>
        <v>0.35837297448551297</v>
      </c>
      <c r="BC177" s="36">
        <f>IF(ISNUMBER(BC152/'Table 1. Total'!BC78),BC152/'Table 1. Total'!BC78,"…")</f>
        <v>0.37037419354838713</v>
      </c>
      <c r="BD177" s="36">
        <f>IF(ISNUMBER(BD152/'Table 1. Total'!BD78),BD152/'Table 1. Total'!BD78,"…")</f>
        <v>0.3468336167362292</v>
      </c>
      <c r="BE177" s="36">
        <f>IF(ISNUMBER(BE152/'Table 1. Total'!BE78),BE152/'Table 1. Total'!BE78,"…")</f>
        <v>0.35921151212958896</v>
      </c>
      <c r="BF177" s="36">
        <f>IF(ISNUMBER(BF152/'Table 1. Total'!BF78),BF152/'Table 1. Total'!BF78,"…")</f>
        <v>0.26355567710016653</v>
      </c>
      <c r="BG177" s="36">
        <f>IF(ISNUMBER(BG152/'Table 1. Total'!BG78),BG152/'Table 1. Total'!BG78,"…")</f>
        <v>0.26880397670214906</v>
      </c>
      <c r="BH177" s="36">
        <f>IF(ISNUMBER(BH152/'Table 1. Total'!BH78),BH152/'Table 1. Total'!BH78,"…")</f>
        <v>0.28171637095759405</v>
      </c>
      <c r="BI177" s="36">
        <f>IF(ISNUMBER(BI152/'Table 1. Total'!BI78),BI152/'Table 1. Total'!BI78,"…")</f>
        <v>0.23435705368289628</v>
      </c>
      <c r="BJ177" s="36">
        <f>IF(ISNUMBER(BJ152/'Table 1. Total'!BJ78),BJ152/'Table 1. Total'!BJ78,"…")</f>
        <v>0.23284325579145906</v>
      </c>
      <c r="BK177" s="36">
        <f>IF(ISNUMBER(BK152/'Table 1. Total'!BK78),BK152/'Table 1. Total'!BK78,"…")</f>
        <v>0.20904269488775332</v>
      </c>
      <c r="BL177" s="36">
        <f>IF(ISNUMBER(BL152/'Table 1. Total'!BL78),BL152/'Table 1. Total'!BL78,"…")</f>
        <v>0.17866452288728096</v>
      </c>
      <c r="BM177" s="36">
        <f>IF(ISNUMBER(BM152/'Table 1. Total'!BM78),BM152/'Table 1. Total'!BM78,"…")</f>
        <v>0.19761372110365391</v>
      </c>
      <c r="BN177" s="36">
        <f>IF(ISNUMBER(BN152/'Table 1. Total'!BN78),BN152/'Table 1. Total'!BN78,"…")</f>
        <v>0.22608716103389073</v>
      </c>
      <c r="BO177" s="36">
        <f>IF(ISNUMBER(BO152/'Table 1. Total'!BO78),BO152/'Table 1. Total'!BO78,"…")</f>
        <v>0.20520989099104958</v>
      </c>
      <c r="BP177" s="36">
        <f>IF(ISNUMBER(BP152/'Table 1. Total'!BP78),BP152/'Table 1. Total'!BP78,"…")</f>
        <v>0.17916900860391724</v>
      </c>
      <c r="BQ177" s="36">
        <f>IF(ISNUMBER(BQ152/'Table 1. Total'!BQ78),BQ152/'Table 1. Total'!BQ78,"…")</f>
        <v>0.12966461494708181</v>
      </c>
      <c r="BR177" s="36">
        <f>IF(ISNUMBER(BR152/'Table 1. Total'!BR78),BR152/'Table 1. Total'!BR78,"…")</f>
        <v>0.24702443537872734</v>
      </c>
      <c r="BS177" s="36">
        <f>IF(ISNUMBER(BS152/'Table 1. Total'!BS78),BS152/'Table 1. Total'!BS78,"…")</f>
        <v>0.25430572203646451</v>
      </c>
      <c r="BT177" s="36">
        <f>IF(ISNUMBER(BT152/'Table 1. Total'!BT78),BT152/'Table 1. Total'!BT78,"…")</f>
        <v>0.28080298112753932</v>
      </c>
      <c r="BU177" s="36">
        <f>IF(ISNUMBER(BU152/'Table 1. Total'!BU78),BU152/'Table 1. Total'!BU78,"…")</f>
        <v>0.26826874937418643</v>
      </c>
      <c r="BV177" s="36">
        <f>IF(ISNUMBER(BV152/'Table 1. Total'!BV78),BV152/'Table 1. Total'!BV78,"…")</f>
        <v>0.30315467568002569</v>
      </c>
      <c r="BW177" s="36">
        <f>IF(ISNUMBER(BW152/'Table 1. Total'!BW78),BW152/'Table 1. Total'!BW78,"…")</f>
        <v>0.3669911749574577</v>
      </c>
      <c r="BX177" s="36">
        <f>IF(ISNUMBER(BX152/'Table 1. Total'!BX78),BX152/'Table 1. Total'!BX78,"…")</f>
        <v>0.40111636406976281</v>
      </c>
      <c r="BY177" s="36">
        <f>IF(ISNUMBER(BY152/'Table 1. Total'!BY78),BY152/'Table 1. Total'!BY78,"…")</f>
        <v>0.39474558711417784</v>
      </c>
      <c r="BZ177" s="36">
        <f>IF(ISNUMBER(BZ152/'Table 1. Total'!BZ78),BZ152/'Table 1. Total'!BZ78,"…")</f>
        <v>0.39373213556553693</v>
      </c>
      <c r="CA177" s="36">
        <f>IF(ISNUMBER(CA152/'Table 1. Total'!CA78),CA152/'Table 1. Total'!CA78,"…")</f>
        <v>0.38089753850358193</v>
      </c>
      <c r="CB177" s="36">
        <f>IF(ISNUMBER(CB152/'Table 1. Total'!CB78),CB152/'Table 1. Total'!CB78,"…")</f>
        <v>0.37939339351099449</v>
      </c>
      <c r="CC177" s="36">
        <f>IF(ISNUMBER(CC152/'Table 1. Total'!CC78),CC152/'Table 1. Total'!CC78,"…")</f>
        <v>0.34881547848073441</v>
      </c>
      <c r="CD177" s="36">
        <f>IF(ISNUMBER(CD152/'Table 1. Total'!CD78),CD152/'Table 1. Total'!CD78,"…")</f>
        <v>0.359375</v>
      </c>
      <c r="CE177" s="36">
        <f>IF(ISNUMBER(CE152/'Table 1. Total'!CE78),CE152/'Table 1. Total'!CE78,"…")</f>
        <v>0.31637573622306447</v>
      </c>
      <c r="CF177" s="36">
        <f>IF(ISNUMBER(CF152/'Table 1. Total'!CF78),CF152/'Table 1. Total'!CF78,"…")</f>
        <v>0.32042842401167143</v>
      </c>
      <c r="CG177" s="36">
        <f>IF(ISNUMBER(CG152/'Table 1. Total'!CG78),CG152/'Table 1. Total'!CG78,"…")</f>
        <v>0.3209475068415254</v>
      </c>
      <c r="CH177" s="36">
        <f>IF(ISNUMBER(CH152/'Table 1. Total'!CH78),CH152/'Table 1. Total'!CH78,"…")</f>
        <v>0.35088926923649361</v>
      </c>
      <c r="CI177" s="36">
        <f>IF(ISNUMBER(CI152/'Table 1. Total'!CI78),CI152/'Table 1. Total'!CI78,"…")</f>
        <v>0.33219060056955252</v>
      </c>
    </row>
    <row r="178" spans="1:87">
      <c r="A178" t="str">
        <f t="shared" si="44"/>
        <v>Bulgaria</v>
      </c>
      <c r="B178" s="36" t="str">
        <f>IF(ISNUMBER(B153/'Table 1. Total'!B79),B153/'Table 1. Total'!B79,"…")</f>
        <v>…</v>
      </c>
      <c r="C178" s="36" t="str">
        <f>IF(ISNUMBER(C153/'Table 1. Total'!C79),C153/'Table 1. Total'!C79,"…")</f>
        <v>…</v>
      </c>
      <c r="D178" s="36" t="str">
        <f>IF(ISNUMBER(D153/'Table 1. Total'!D79),D153/'Table 1. Total'!D79,"…")</f>
        <v>…</v>
      </c>
      <c r="E178" s="36" t="str">
        <f>IF(ISNUMBER(E153/'Table 1. Total'!E79),E153/'Table 1. Total'!E79,"…")</f>
        <v>…</v>
      </c>
      <c r="F178" s="36" t="str">
        <f>IF(ISNUMBER(F153/'Table 1. Total'!F79),F153/'Table 1. Total'!F79,"…")</f>
        <v>…</v>
      </c>
      <c r="G178" s="36" t="str">
        <f>IF(ISNUMBER(G153/'Table 1. Total'!G79),G153/'Table 1. Total'!G79,"…")</f>
        <v>…</v>
      </c>
      <c r="H178" s="36" t="str">
        <f>IF(ISNUMBER(H153/'Table 1. Total'!H79),H153/'Table 1. Total'!H79,"…")</f>
        <v>…</v>
      </c>
      <c r="I178" s="36" t="str">
        <f>IF(ISNUMBER(I153/'Table 1. Total'!I79),I153/'Table 1. Total'!I79,"…")</f>
        <v>…</v>
      </c>
      <c r="J178" s="36" t="str">
        <f>IF(ISNUMBER(J153/'Table 1. Total'!J79),J153/'Table 1. Total'!J79,"…")</f>
        <v>…</v>
      </c>
      <c r="K178" s="36" t="str">
        <f>IF(ISNUMBER(K153/'Table 1. Total'!K79),K153/'Table 1. Total'!K79,"…")</f>
        <v>…</v>
      </c>
      <c r="L178" s="36" t="str">
        <f>IF(ISNUMBER(L153/'Table 1. Total'!L79),L153/'Table 1. Total'!L79,"…")</f>
        <v>…</v>
      </c>
      <c r="M178" s="36" t="str">
        <f>IF(ISNUMBER(M153/'Table 1. Total'!M79),M153/'Table 1. Total'!M79,"…")</f>
        <v>…</v>
      </c>
      <c r="N178" s="36" t="str">
        <f>IF(ISNUMBER(N153/'Table 1. Total'!N79),N153/'Table 1. Total'!N79,"…")</f>
        <v>…</v>
      </c>
      <c r="O178" s="36" t="str">
        <f>IF(ISNUMBER(O153/'Table 1. Total'!O79),O153/'Table 1. Total'!O79,"…")</f>
        <v>…</v>
      </c>
      <c r="P178" s="36" t="str">
        <f>IF(ISNUMBER(P153/'Table 1. Total'!P79),P153/'Table 1. Total'!P79,"…")</f>
        <v>…</v>
      </c>
      <c r="Q178" s="36" t="str">
        <f>IF(ISNUMBER(Q153/'Table 1. Total'!Q79),Q153/'Table 1. Total'!Q79,"…")</f>
        <v>…</v>
      </c>
      <c r="R178" s="36" t="str">
        <f>IF(ISNUMBER(R153/'Table 1. Total'!R79),R153/'Table 1. Total'!R79,"…")</f>
        <v>…</v>
      </c>
      <c r="S178" s="36" t="str">
        <f>IF(ISNUMBER(S153/'Table 1. Total'!S79),S153/'Table 1. Total'!S79,"…")</f>
        <v>…</v>
      </c>
      <c r="T178" s="36" t="str">
        <f>IF(ISNUMBER(T153/'Table 1. Total'!T79),T153/'Table 1. Total'!T79,"…")</f>
        <v>…</v>
      </c>
      <c r="U178" s="36" t="str">
        <f>IF(ISNUMBER(U153/'Table 1. Total'!U79),U153/'Table 1. Total'!U79,"…")</f>
        <v>…</v>
      </c>
      <c r="V178" s="36" t="str">
        <f>IF(ISNUMBER(V153/'Table 1. Total'!V79),V153/'Table 1. Total'!V79,"…")</f>
        <v>…</v>
      </c>
      <c r="W178" s="36" t="str">
        <f>IF(ISNUMBER(W153/'Table 1. Total'!W79),W153/'Table 1. Total'!W79,"…")</f>
        <v>…</v>
      </c>
      <c r="X178" s="36" t="str">
        <f>IF(ISNUMBER(X153/'Table 1. Total'!X79),X153/'Table 1. Total'!X79,"…")</f>
        <v>…</v>
      </c>
      <c r="Y178" s="36" t="str">
        <f>IF(ISNUMBER(Y153/'Table 1. Total'!Y79),Y153/'Table 1. Total'!Y79,"…")</f>
        <v>…</v>
      </c>
      <c r="Z178" s="36" t="str">
        <f>IF(ISNUMBER(Z153/'Table 1. Total'!Z79),Z153/'Table 1. Total'!Z79,"…")</f>
        <v>…</v>
      </c>
      <c r="AA178" s="36" t="str">
        <f>IF(ISNUMBER(AA153/'Table 1. Total'!AA79),AA153/'Table 1. Total'!AA79,"…")</f>
        <v>…</v>
      </c>
      <c r="AB178" s="36" t="str">
        <f>IF(ISNUMBER(AB153/'Table 1. Total'!AB79),AB153/'Table 1. Total'!AB79,"…")</f>
        <v>…</v>
      </c>
      <c r="AC178" s="36" t="str">
        <f>IF(ISNUMBER(AC153/'Table 1. Total'!AC79),AC153/'Table 1. Total'!AC79,"…")</f>
        <v>…</v>
      </c>
      <c r="AD178" s="36" t="str">
        <f>IF(ISNUMBER(AD153/'Table 1. Total'!AD79),AD153/'Table 1. Total'!AD79,"…")</f>
        <v>…</v>
      </c>
      <c r="AE178" s="36" t="str">
        <f>IF(ISNUMBER(AE153/'Table 1. Total'!AE79),AE153/'Table 1. Total'!AE79,"…")</f>
        <v>…</v>
      </c>
      <c r="AF178" s="36" t="str">
        <f>IF(ISNUMBER(AF153/'Table 1. Total'!AF79),AF153/'Table 1. Total'!AF79,"…")</f>
        <v>…</v>
      </c>
      <c r="AG178" s="36" t="str">
        <f>IF(ISNUMBER(AG153/'Table 1. Total'!AG79),AG153/'Table 1. Total'!AG79,"…")</f>
        <v>…</v>
      </c>
      <c r="AH178" s="36" t="str">
        <f>IF(ISNUMBER(AH153/'Table 1. Total'!AH79),AH153/'Table 1. Total'!AH79,"…")</f>
        <v>…</v>
      </c>
      <c r="AI178" s="36" t="str">
        <f>IF(ISNUMBER(AI153/'Table 1. Total'!AI79),AI153/'Table 1. Total'!AI79,"…")</f>
        <v>…</v>
      </c>
      <c r="AJ178" s="36" t="str">
        <f>IF(ISNUMBER(AJ153/'Table 1. Total'!AJ79),AJ153/'Table 1. Total'!AJ79,"…")</f>
        <v>…</v>
      </c>
      <c r="AK178" s="36" t="str">
        <f>IF(ISNUMBER(AK153/'Table 1. Total'!AK79),AK153/'Table 1. Total'!AK79,"…")</f>
        <v>…</v>
      </c>
      <c r="AL178" s="36" t="str">
        <f>IF(ISNUMBER(AL153/'Table 1. Total'!AL79),AL153/'Table 1. Total'!AL79,"…")</f>
        <v>…</v>
      </c>
      <c r="AM178" s="36" t="str">
        <f>IF(ISNUMBER(AM153/'Table 1. Total'!AM79),AM153/'Table 1. Total'!AM79,"…")</f>
        <v>…</v>
      </c>
      <c r="AN178" s="36" t="str">
        <f>IF(ISNUMBER(AN153/'Table 1. Total'!AN79),AN153/'Table 1. Total'!AN79,"…")</f>
        <v>…</v>
      </c>
      <c r="AO178" s="36" t="str">
        <f>IF(ISNUMBER(AO153/'Table 1. Total'!AO79),AO153/'Table 1. Total'!AO79,"…")</f>
        <v>…</v>
      </c>
      <c r="AP178" s="36" t="str">
        <f>IF(ISNUMBER(AP153/'Table 1. Total'!AP79),AP153/'Table 1. Total'!AP79,"…")</f>
        <v>…</v>
      </c>
      <c r="AQ178" s="36" t="str">
        <f>IF(ISNUMBER(AQ153/'Table 1. Total'!AQ79),AQ153/'Table 1. Total'!AQ79,"…")</f>
        <v>…</v>
      </c>
      <c r="AR178" s="36" t="str">
        <f>IF(ISNUMBER(AR153/'Table 1. Total'!AR79),AR153/'Table 1. Total'!AR79,"…")</f>
        <v>…</v>
      </c>
      <c r="AS178" s="36" t="str">
        <f>IF(ISNUMBER(AS153/'Table 1. Total'!AS79),AS153/'Table 1. Total'!AS79,"…")</f>
        <v>…</v>
      </c>
      <c r="AT178" s="36" t="str">
        <f>IF(ISNUMBER(AT153/'Table 1. Total'!AT79),AT153/'Table 1. Total'!AT79,"…")</f>
        <v>…</v>
      </c>
      <c r="AU178" s="36" t="str">
        <f>IF(ISNUMBER(AU153/'Table 1. Total'!AU79),AU153/'Table 1. Total'!AU79,"…")</f>
        <v>…</v>
      </c>
      <c r="AV178" s="36" t="str">
        <f>IF(ISNUMBER(AV153/'Table 1. Total'!AV79),AV153/'Table 1. Total'!AV79,"…")</f>
        <v>…</v>
      </c>
      <c r="AW178" s="36" t="str">
        <f>IF(ISNUMBER(AW153/'Table 1. Total'!AW79),AW153/'Table 1. Total'!AW79,"…")</f>
        <v>…</v>
      </c>
      <c r="AX178" s="36" t="str">
        <f>IF(ISNUMBER(AX153/'Table 1. Total'!AX79),AX153/'Table 1. Total'!AX79,"…")</f>
        <v>…</v>
      </c>
      <c r="AY178" s="36" t="str">
        <f>IF(ISNUMBER(AY153/'Table 1. Total'!AY79),AY153/'Table 1. Total'!AY79,"…")</f>
        <v>…</v>
      </c>
      <c r="AZ178" s="36" t="str">
        <f>IF(ISNUMBER(AZ153/'Table 1. Total'!AZ79),AZ153/'Table 1. Total'!AZ79,"…")</f>
        <v>…</v>
      </c>
      <c r="BA178" s="36" t="str">
        <f>IF(ISNUMBER(BA153/'Table 1. Total'!BA79),BA153/'Table 1. Total'!BA79,"…")</f>
        <v>…</v>
      </c>
      <c r="BB178" s="36" t="str">
        <f>IF(ISNUMBER(BB153/'Table 1. Total'!BB79),BB153/'Table 1. Total'!BB79,"…")</f>
        <v>…</v>
      </c>
      <c r="BC178" s="36" t="str">
        <f>IF(ISNUMBER(BC153/'Table 1. Total'!BC79),BC153/'Table 1. Total'!BC79,"…")</f>
        <v>…</v>
      </c>
      <c r="BD178" s="36" t="str">
        <f>IF(ISNUMBER(BD153/'Table 1. Total'!BD79),BD153/'Table 1. Total'!BD79,"…")</f>
        <v>…</v>
      </c>
      <c r="BE178" s="36" t="str">
        <f>IF(ISNUMBER(BE153/'Table 1. Total'!BE79),BE153/'Table 1. Total'!BE79,"…")</f>
        <v>…</v>
      </c>
      <c r="BF178" s="36" t="str">
        <f>IF(ISNUMBER(BF153/'Table 1. Total'!BF79),BF153/'Table 1. Total'!BF79,"…")</f>
        <v>…</v>
      </c>
      <c r="BG178" s="36" t="str">
        <f>IF(ISNUMBER(BG153/'Table 1. Total'!BG79),BG153/'Table 1. Total'!BG79,"…")</f>
        <v>…</v>
      </c>
      <c r="BH178" s="36" t="str">
        <f>IF(ISNUMBER(BH153/'Table 1. Total'!BH79),BH153/'Table 1. Total'!BH79,"…")</f>
        <v>…</v>
      </c>
      <c r="BI178" s="36" t="str">
        <f>IF(ISNUMBER(BI153/'Table 1. Total'!BI79),BI153/'Table 1. Total'!BI79,"…")</f>
        <v>…</v>
      </c>
      <c r="BJ178" s="36" t="str">
        <f>IF(ISNUMBER(BJ153/'Table 1. Total'!BJ79),BJ153/'Table 1. Total'!BJ79,"…")</f>
        <v>…</v>
      </c>
      <c r="BK178" s="36" t="str">
        <f>IF(ISNUMBER(BK153/'Table 1. Total'!BK79),BK153/'Table 1. Total'!BK79,"…")</f>
        <v>…</v>
      </c>
      <c r="BL178" s="36" t="str">
        <f>IF(ISNUMBER(BL153/'Table 1. Total'!BL79),BL153/'Table 1. Total'!BL79,"…")</f>
        <v>…</v>
      </c>
      <c r="BM178" s="36" t="str">
        <f>IF(ISNUMBER(BM153/'Table 1. Total'!BM79),BM153/'Table 1. Total'!BM79,"…")</f>
        <v>…</v>
      </c>
      <c r="BN178" s="36" t="str">
        <f>IF(ISNUMBER(BN153/'Table 1. Total'!BN79),BN153/'Table 1. Total'!BN79,"…")</f>
        <v>…</v>
      </c>
      <c r="BO178" s="36" t="str">
        <f>IF(ISNUMBER(BO153/'Table 1. Total'!BO79),BO153/'Table 1. Total'!BO79,"…")</f>
        <v>…</v>
      </c>
      <c r="BP178" s="36" t="str">
        <f>IF(ISNUMBER(BP153/'Table 1. Total'!BP79),BP153/'Table 1. Total'!BP79,"…")</f>
        <v>…</v>
      </c>
      <c r="BQ178" s="36" t="str">
        <f>IF(ISNUMBER(BQ153/'Table 1. Total'!BQ79),BQ153/'Table 1. Total'!BQ79,"…")</f>
        <v>…</v>
      </c>
      <c r="BR178" s="36" t="str">
        <f>IF(ISNUMBER(BR153/'Table 1. Total'!BR79),BR153/'Table 1. Total'!BR79,"…")</f>
        <v>…</v>
      </c>
      <c r="BS178" s="36" t="str">
        <f>IF(ISNUMBER(BS153/'Table 1. Total'!BS79),BS153/'Table 1. Total'!BS79,"…")</f>
        <v>…</v>
      </c>
      <c r="BT178" s="36" t="str">
        <f>IF(ISNUMBER(BT153/'Table 1. Total'!BT79),BT153/'Table 1. Total'!BT79,"…")</f>
        <v>…</v>
      </c>
      <c r="BU178" s="36" t="str">
        <f>IF(ISNUMBER(BU153/'Table 1. Total'!BU79),BU153/'Table 1. Total'!BU79,"…")</f>
        <v>…</v>
      </c>
      <c r="BV178" s="36" t="str">
        <f>IF(ISNUMBER(BV153/'Table 1. Total'!BV79),BV153/'Table 1. Total'!BV79,"…")</f>
        <v>…</v>
      </c>
      <c r="BW178" s="36" t="str">
        <f>IF(ISNUMBER(BW153/'Table 1. Total'!BW79),BW153/'Table 1. Total'!BW79,"…")</f>
        <v>…</v>
      </c>
      <c r="BX178" s="36" t="str">
        <f>IF(ISNUMBER(BX153/'Table 1. Total'!BX79),BX153/'Table 1. Total'!BX79,"…")</f>
        <v>…</v>
      </c>
      <c r="BY178" s="36" t="str">
        <f>IF(ISNUMBER(BY153/'Table 1. Total'!BY79),BY153/'Table 1. Total'!BY79,"…")</f>
        <v>…</v>
      </c>
      <c r="BZ178" s="36" t="str">
        <f>IF(ISNUMBER(BZ153/'Table 1. Total'!BZ79),BZ153/'Table 1. Total'!BZ79,"…")</f>
        <v>…</v>
      </c>
      <c r="CA178" s="36" t="str">
        <f>IF(ISNUMBER(CA153/'Table 1. Total'!CA79),CA153/'Table 1. Total'!CA79,"…")</f>
        <v>…</v>
      </c>
      <c r="CB178" s="36" t="str">
        <f>IF(ISNUMBER(CB153/'Table 1. Total'!CB79),CB153/'Table 1. Total'!CB79,"…")</f>
        <v>…</v>
      </c>
      <c r="CC178" s="36" t="str">
        <f>IF(ISNUMBER(CC153/'Table 1. Total'!CC79),CC153/'Table 1. Total'!CC79,"…")</f>
        <v>…</v>
      </c>
      <c r="CD178" s="36" t="str">
        <f>IF(ISNUMBER(CD153/'Table 1. Total'!CD79),CD153/'Table 1. Total'!CD79,"…")</f>
        <v>…</v>
      </c>
      <c r="CE178" s="36" t="str">
        <f>IF(ISNUMBER(CE153/'Table 1. Total'!CE79),CE153/'Table 1. Total'!CE79,"…")</f>
        <v>…</v>
      </c>
      <c r="CF178" s="36" t="str">
        <f>IF(ISNUMBER(CF153/'Table 1. Total'!CF79),CF153/'Table 1. Total'!CF79,"…")</f>
        <v>…</v>
      </c>
      <c r="CG178" s="36" t="str">
        <f>IF(ISNUMBER(CG153/'Table 1. Total'!CG79),CG153/'Table 1. Total'!CG79,"…")</f>
        <v>…</v>
      </c>
      <c r="CH178" s="36" t="str">
        <f>IF(ISNUMBER(CH153/'Table 1. Total'!CH79),CH153/'Table 1. Total'!CH79,"…")</f>
        <v>…</v>
      </c>
      <c r="CI178" s="36" t="str">
        <f>IF(ISNUMBER(CI153/'Table 1. Total'!CI79),CI153/'Table 1. Total'!CI79,"…")</f>
        <v>…</v>
      </c>
    </row>
    <row r="179" spans="1:87">
      <c r="A179" t="str">
        <f t="shared" si="44"/>
        <v>Chile</v>
      </c>
      <c r="B179" s="36" t="str">
        <f>IF(ISNUMBER(B154/'Table 1. Total'!B80),B154/'Table 1. Total'!B80,"…")</f>
        <v>…</v>
      </c>
      <c r="C179" s="36" t="str">
        <f>IF(ISNUMBER(C154/'Table 1. Total'!C80),C154/'Table 1. Total'!C80,"…")</f>
        <v>…</v>
      </c>
      <c r="D179" s="36" t="str">
        <f>IF(ISNUMBER(D154/'Table 1. Total'!D80),D154/'Table 1. Total'!D80,"…")</f>
        <v>…</v>
      </c>
      <c r="E179" s="36" t="str">
        <f>IF(ISNUMBER(E154/'Table 1. Total'!E80),E154/'Table 1. Total'!E80,"…")</f>
        <v>…</v>
      </c>
      <c r="F179" s="36" t="str">
        <f>IF(ISNUMBER(F154/'Table 1. Total'!F80),F154/'Table 1. Total'!F80,"…")</f>
        <v>…</v>
      </c>
      <c r="G179" s="36" t="str">
        <f>IF(ISNUMBER(G154/'Table 1. Total'!G80),G154/'Table 1. Total'!G80,"…")</f>
        <v>…</v>
      </c>
      <c r="H179" s="36" t="str">
        <f>IF(ISNUMBER(H154/'Table 1. Total'!H80),H154/'Table 1. Total'!H80,"…")</f>
        <v>…</v>
      </c>
      <c r="I179" s="36" t="str">
        <f>IF(ISNUMBER(I154/'Table 1. Total'!I80),I154/'Table 1. Total'!I80,"…")</f>
        <v>…</v>
      </c>
      <c r="J179" s="36" t="str">
        <f>IF(ISNUMBER(J154/'Table 1. Total'!J80),J154/'Table 1. Total'!J80,"…")</f>
        <v>…</v>
      </c>
      <c r="K179" s="36" t="str">
        <f>IF(ISNUMBER(K154/'Table 1. Total'!K80),K154/'Table 1. Total'!K80,"…")</f>
        <v>…</v>
      </c>
      <c r="L179" s="36" t="str">
        <f>IF(ISNUMBER(L154/'Table 1. Total'!L80),L154/'Table 1. Total'!L80,"…")</f>
        <v>…</v>
      </c>
      <c r="M179" s="36" t="str">
        <f>IF(ISNUMBER(M154/'Table 1. Total'!M80),M154/'Table 1. Total'!M80,"…")</f>
        <v>…</v>
      </c>
      <c r="N179" s="36" t="str">
        <f>IF(ISNUMBER(N154/'Table 1. Total'!N80),N154/'Table 1. Total'!N80,"…")</f>
        <v>…</v>
      </c>
      <c r="O179" s="36" t="str">
        <f>IF(ISNUMBER(O154/'Table 1. Total'!O80),O154/'Table 1. Total'!O80,"…")</f>
        <v>…</v>
      </c>
      <c r="P179" s="36" t="str">
        <f>IF(ISNUMBER(P154/'Table 1. Total'!P80),P154/'Table 1. Total'!P80,"…")</f>
        <v>…</v>
      </c>
      <c r="Q179" s="36" t="str">
        <f>IF(ISNUMBER(Q154/'Table 1. Total'!Q80),Q154/'Table 1. Total'!Q80,"…")</f>
        <v>…</v>
      </c>
      <c r="R179" s="36" t="str">
        <f>IF(ISNUMBER(R154/'Table 1. Total'!R80),R154/'Table 1. Total'!R80,"…")</f>
        <v>…</v>
      </c>
      <c r="S179" s="36" t="str">
        <f>IF(ISNUMBER(S154/'Table 1. Total'!S80),S154/'Table 1. Total'!S80,"…")</f>
        <v>…</v>
      </c>
      <c r="T179" s="36" t="str">
        <f>IF(ISNUMBER(T154/'Table 1. Total'!T80),T154/'Table 1. Total'!T80,"…")</f>
        <v>…</v>
      </c>
      <c r="U179" s="36" t="str">
        <f>IF(ISNUMBER(U154/'Table 1. Total'!U80),U154/'Table 1. Total'!U80,"…")</f>
        <v>…</v>
      </c>
      <c r="V179" s="36" t="str">
        <f>IF(ISNUMBER(V154/'Table 1. Total'!V80),V154/'Table 1. Total'!V80,"…")</f>
        <v>…</v>
      </c>
      <c r="W179" s="36" t="str">
        <f>IF(ISNUMBER(W154/'Table 1. Total'!W80),W154/'Table 1. Total'!W80,"…")</f>
        <v>…</v>
      </c>
      <c r="X179" s="36" t="str">
        <f>IF(ISNUMBER(X154/'Table 1. Total'!X80),X154/'Table 1. Total'!X80,"…")</f>
        <v>…</v>
      </c>
      <c r="Y179" s="36" t="str">
        <f>IF(ISNUMBER(Y154/'Table 1. Total'!Y80),Y154/'Table 1. Total'!Y80,"…")</f>
        <v>…</v>
      </c>
      <c r="Z179" s="36" t="str">
        <f>IF(ISNUMBER(Z154/'Table 1. Total'!Z80),Z154/'Table 1. Total'!Z80,"…")</f>
        <v>…</v>
      </c>
      <c r="AA179" s="36" t="str">
        <f>IF(ISNUMBER(AA154/'Table 1. Total'!AA80),AA154/'Table 1. Total'!AA80,"…")</f>
        <v>…</v>
      </c>
      <c r="AB179" s="36" t="str">
        <f>IF(ISNUMBER(AB154/'Table 1. Total'!AB80),AB154/'Table 1. Total'!AB80,"…")</f>
        <v>…</v>
      </c>
      <c r="AC179" s="36" t="str">
        <f>IF(ISNUMBER(AC154/'Table 1. Total'!AC80),AC154/'Table 1. Total'!AC80,"…")</f>
        <v>…</v>
      </c>
      <c r="AD179" s="36" t="str">
        <f>IF(ISNUMBER(AD154/'Table 1. Total'!AD80),AD154/'Table 1. Total'!AD80,"…")</f>
        <v>…</v>
      </c>
      <c r="AE179" s="36" t="str">
        <f>IF(ISNUMBER(AE154/'Table 1. Total'!AE80),AE154/'Table 1. Total'!AE80,"…")</f>
        <v>…</v>
      </c>
      <c r="AF179" s="36" t="str">
        <f>IF(ISNUMBER(AF154/'Table 1. Total'!AF80),AF154/'Table 1. Total'!AF80,"…")</f>
        <v>…</v>
      </c>
      <c r="AG179" s="36" t="str">
        <f>IF(ISNUMBER(AG154/'Table 1. Total'!AG80),AG154/'Table 1. Total'!AG80,"…")</f>
        <v>…</v>
      </c>
      <c r="AH179" s="36" t="str">
        <f>IF(ISNUMBER(AH154/'Table 1. Total'!AH80),AH154/'Table 1. Total'!AH80,"…")</f>
        <v>…</v>
      </c>
      <c r="AI179" s="36" t="str">
        <f>IF(ISNUMBER(AI154/'Table 1. Total'!AI80),AI154/'Table 1. Total'!AI80,"…")</f>
        <v>…</v>
      </c>
      <c r="AJ179" s="36" t="str">
        <f>IF(ISNUMBER(AJ154/'Table 1. Total'!AJ80),AJ154/'Table 1. Total'!AJ80,"…")</f>
        <v>…</v>
      </c>
      <c r="AK179" s="36" t="str">
        <f>IF(ISNUMBER(AK154/'Table 1. Total'!AK80),AK154/'Table 1. Total'!AK80,"…")</f>
        <v>…</v>
      </c>
      <c r="AL179" s="36" t="str">
        <f>IF(ISNUMBER(AL154/'Table 1. Total'!AL80),AL154/'Table 1. Total'!AL80,"…")</f>
        <v>…</v>
      </c>
      <c r="AM179" s="36" t="str">
        <f>IF(ISNUMBER(AM154/'Table 1. Total'!AM80),AM154/'Table 1. Total'!AM80,"…")</f>
        <v>…</v>
      </c>
      <c r="AN179" s="36" t="str">
        <f>IF(ISNUMBER(AN154/'Table 1. Total'!AN80),AN154/'Table 1. Total'!AN80,"…")</f>
        <v>…</v>
      </c>
      <c r="AO179" s="36" t="str">
        <f>IF(ISNUMBER(AO154/'Table 1. Total'!AO80),AO154/'Table 1. Total'!AO80,"…")</f>
        <v>…</v>
      </c>
      <c r="AP179" s="36" t="str">
        <f>IF(ISNUMBER(AP154/'Table 1. Total'!AP80),AP154/'Table 1. Total'!AP80,"…")</f>
        <v>…</v>
      </c>
      <c r="AQ179" s="36" t="str">
        <f>IF(ISNUMBER(AQ154/'Table 1. Total'!AQ80),AQ154/'Table 1. Total'!AQ80,"…")</f>
        <v>…</v>
      </c>
      <c r="AR179" s="36" t="str">
        <f>IF(ISNUMBER(AR154/'Table 1. Total'!AR80),AR154/'Table 1. Total'!AR80,"…")</f>
        <v>…</v>
      </c>
      <c r="AS179" s="36" t="str">
        <f>IF(ISNUMBER(AS154/'Table 1. Total'!AS80),AS154/'Table 1. Total'!AS80,"…")</f>
        <v>…</v>
      </c>
      <c r="AT179" s="36" t="str">
        <f>IF(ISNUMBER(AT154/'Table 1. Total'!AT80),AT154/'Table 1. Total'!AT80,"…")</f>
        <v>…</v>
      </c>
      <c r="AU179" s="36" t="str">
        <f>IF(ISNUMBER(AU154/'Table 1. Total'!AU80),AU154/'Table 1. Total'!AU80,"…")</f>
        <v>…</v>
      </c>
      <c r="AV179" s="36" t="str">
        <f>IF(ISNUMBER(AV154/'Table 1. Total'!AV80),AV154/'Table 1. Total'!AV80,"…")</f>
        <v>…</v>
      </c>
      <c r="AW179" s="36" t="str">
        <f>IF(ISNUMBER(AW154/'Table 1. Total'!AW80),AW154/'Table 1. Total'!AW80,"…")</f>
        <v>…</v>
      </c>
      <c r="AX179" s="36" t="str">
        <f>IF(ISNUMBER(AX154/'Table 1. Total'!AX80),AX154/'Table 1. Total'!AX80,"…")</f>
        <v>…</v>
      </c>
      <c r="AY179" s="36" t="str">
        <f>IF(ISNUMBER(AY154/'Table 1. Total'!AY80),AY154/'Table 1. Total'!AY80,"…")</f>
        <v>…</v>
      </c>
      <c r="AZ179" s="36" t="str">
        <f>IF(ISNUMBER(AZ154/'Table 1. Total'!AZ80),AZ154/'Table 1. Total'!AZ80,"…")</f>
        <v>…</v>
      </c>
      <c r="BA179" s="36" t="str">
        <f>IF(ISNUMBER(BA154/'Table 1. Total'!BA80),BA154/'Table 1. Total'!BA80,"…")</f>
        <v>…</v>
      </c>
      <c r="BB179" s="36" t="str">
        <f>IF(ISNUMBER(BB154/'Table 1. Total'!BB80),BB154/'Table 1. Total'!BB80,"…")</f>
        <v>…</v>
      </c>
      <c r="BC179" s="36" t="str">
        <f>IF(ISNUMBER(BC154/'Table 1. Total'!BC80),BC154/'Table 1. Total'!BC80,"…")</f>
        <v>…</v>
      </c>
      <c r="BD179" s="36" t="str">
        <f>IF(ISNUMBER(BD154/'Table 1. Total'!BD80),BD154/'Table 1. Total'!BD80,"…")</f>
        <v>…</v>
      </c>
      <c r="BE179" s="36" t="str">
        <f>IF(ISNUMBER(BE154/'Table 1. Total'!BE80),BE154/'Table 1. Total'!BE80,"…")</f>
        <v>…</v>
      </c>
      <c r="BF179" s="36" t="str">
        <f>IF(ISNUMBER(BF154/'Table 1. Total'!BF80),BF154/'Table 1. Total'!BF80,"…")</f>
        <v>…</v>
      </c>
      <c r="BG179" s="36" t="str">
        <f>IF(ISNUMBER(BG154/'Table 1. Total'!BG80),BG154/'Table 1. Total'!BG80,"…")</f>
        <v>…</v>
      </c>
      <c r="BH179" s="36" t="str">
        <f>IF(ISNUMBER(BH154/'Table 1. Total'!BH80),BH154/'Table 1. Total'!BH80,"…")</f>
        <v>…</v>
      </c>
      <c r="BI179" s="36" t="str">
        <f>IF(ISNUMBER(BI154/'Table 1. Total'!BI80),BI154/'Table 1. Total'!BI80,"…")</f>
        <v>…</v>
      </c>
      <c r="BJ179" s="36" t="str">
        <f>IF(ISNUMBER(BJ154/'Table 1. Total'!BJ80),BJ154/'Table 1. Total'!BJ80,"…")</f>
        <v>…</v>
      </c>
      <c r="BK179" s="36" t="str">
        <f>IF(ISNUMBER(BK154/'Table 1. Total'!BK80),BK154/'Table 1. Total'!BK80,"…")</f>
        <v>…</v>
      </c>
      <c r="BL179" s="36" t="str">
        <f>IF(ISNUMBER(BL154/'Table 1. Total'!BL80),BL154/'Table 1. Total'!BL80,"…")</f>
        <v>…</v>
      </c>
      <c r="BM179" s="36" t="str">
        <f>IF(ISNUMBER(BM154/'Table 1. Total'!BM80),BM154/'Table 1. Total'!BM80,"…")</f>
        <v>…</v>
      </c>
      <c r="BN179" s="36" t="str">
        <f>IF(ISNUMBER(BN154/'Table 1. Total'!BN80),BN154/'Table 1. Total'!BN80,"…")</f>
        <v>…</v>
      </c>
      <c r="BO179" s="36" t="str">
        <f>IF(ISNUMBER(BO154/'Table 1. Total'!BO80),BO154/'Table 1. Total'!BO80,"…")</f>
        <v>…</v>
      </c>
      <c r="BP179" s="36" t="str">
        <f>IF(ISNUMBER(BP154/'Table 1. Total'!BP80),BP154/'Table 1. Total'!BP80,"…")</f>
        <v>…</v>
      </c>
      <c r="BQ179" s="36" t="str">
        <f>IF(ISNUMBER(BQ154/'Table 1. Total'!BQ80),BQ154/'Table 1. Total'!BQ80,"…")</f>
        <v>…</v>
      </c>
      <c r="BR179" s="36" t="str">
        <f>IF(ISNUMBER(BR154/'Table 1. Total'!BR80),BR154/'Table 1. Total'!BR80,"…")</f>
        <v>…</v>
      </c>
      <c r="BS179" s="36" t="str">
        <f>IF(ISNUMBER(BS154/'Table 1. Total'!BS80),BS154/'Table 1. Total'!BS80,"…")</f>
        <v>…</v>
      </c>
      <c r="BT179" s="36" t="str">
        <f>IF(ISNUMBER(BT154/'Table 1. Total'!BT80),BT154/'Table 1. Total'!BT80,"…")</f>
        <v>…</v>
      </c>
      <c r="BU179" s="36" t="str">
        <f>IF(ISNUMBER(BU154/'Table 1. Total'!BU80),BU154/'Table 1. Total'!BU80,"…")</f>
        <v>…</v>
      </c>
      <c r="BV179" s="36" t="str">
        <f>IF(ISNUMBER(BV154/'Table 1. Total'!BV80),BV154/'Table 1. Total'!BV80,"…")</f>
        <v>…</v>
      </c>
      <c r="BW179" s="36" t="str">
        <f>IF(ISNUMBER(BW154/'Table 1. Total'!BW80),BW154/'Table 1. Total'!BW80,"…")</f>
        <v>…</v>
      </c>
      <c r="BX179" s="36" t="str">
        <f>IF(ISNUMBER(BX154/'Table 1. Total'!BX80),BX154/'Table 1. Total'!BX80,"…")</f>
        <v>…</v>
      </c>
      <c r="BY179" s="36" t="str">
        <f>IF(ISNUMBER(BY154/'Table 1. Total'!BY80),BY154/'Table 1. Total'!BY80,"…")</f>
        <v>…</v>
      </c>
      <c r="BZ179" s="36" t="str">
        <f>IF(ISNUMBER(BZ154/'Table 1. Total'!BZ80),BZ154/'Table 1. Total'!BZ80,"…")</f>
        <v>…</v>
      </c>
      <c r="CA179" s="36" t="str">
        <f>IF(ISNUMBER(CA154/'Table 1. Total'!CA80),CA154/'Table 1. Total'!CA80,"…")</f>
        <v>…</v>
      </c>
      <c r="CB179" s="36" t="str">
        <f>IF(ISNUMBER(CB154/'Table 1. Total'!CB80),CB154/'Table 1. Total'!CB80,"…")</f>
        <v>…</v>
      </c>
      <c r="CC179" s="36" t="str">
        <f>IF(ISNUMBER(CC154/'Table 1. Total'!CC80),CC154/'Table 1. Total'!CC80,"…")</f>
        <v>…</v>
      </c>
      <c r="CD179" s="36" t="str">
        <f>IF(ISNUMBER(CD154/'Table 1. Total'!CD80),CD154/'Table 1. Total'!CD80,"…")</f>
        <v>…</v>
      </c>
      <c r="CE179" s="36" t="str">
        <f>IF(ISNUMBER(CE154/'Table 1. Total'!CE80),CE154/'Table 1. Total'!CE80,"…")</f>
        <v>…</v>
      </c>
      <c r="CF179" s="36" t="str">
        <f>IF(ISNUMBER(CF154/'Table 1. Total'!CF80),CF154/'Table 1. Total'!CF80,"…")</f>
        <v>…</v>
      </c>
      <c r="CG179" s="36" t="str">
        <f>IF(ISNUMBER(CG154/'Table 1. Total'!CG80),CG154/'Table 1. Total'!CG80,"…")</f>
        <v>…</v>
      </c>
      <c r="CH179" s="36" t="str">
        <f>IF(ISNUMBER(CH154/'Table 1. Total'!CH80),CH154/'Table 1. Total'!CH80,"…")</f>
        <v>…</v>
      </c>
      <c r="CI179" s="36" t="str">
        <f>IF(ISNUMBER(CI154/'Table 1. Total'!CI80),CI154/'Table 1. Total'!CI80,"…")</f>
        <v>…</v>
      </c>
    </row>
    <row r="180" spans="1:87">
      <c r="A180" t="str">
        <f t="shared" si="44"/>
        <v>China</v>
      </c>
      <c r="B180" s="36">
        <f>IF(ISNUMBER(B155/'Table 1. Total'!B81),B155/'Table 1. Total'!B81,"…")</f>
        <v>0</v>
      </c>
      <c r="C180" s="36">
        <f>IF(ISNUMBER(C155/'Table 1. Total'!C81),C155/'Table 1. Total'!C81,"…")</f>
        <v>0</v>
      </c>
      <c r="D180" s="36">
        <f>IF(ISNUMBER(D155/'Table 1. Total'!D81),D155/'Table 1. Total'!D81,"…")</f>
        <v>0</v>
      </c>
      <c r="E180" s="36">
        <f>IF(ISNUMBER(E155/'Table 1. Total'!E81),E155/'Table 1. Total'!E81,"…")</f>
        <v>0</v>
      </c>
      <c r="F180" s="36">
        <f>IF(ISNUMBER(F155/'Table 1. Total'!F81),F155/'Table 1. Total'!F81,"…")</f>
        <v>0</v>
      </c>
      <c r="G180" s="36">
        <f>IF(ISNUMBER(G155/'Table 1. Total'!G81),G155/'Table 1. Total'!G81,"…")</f>
        <v>0</v>
      </c>
      <c r="H180" s="36">
        <f>IF(ISNUMBER(H155/'Table 1. Total'!H81),H155/'Table 1. Total'!H81,"…")</f>
        <v>0</v>
      </c>
      <c r="I180" s="36">
        <f>IF(ISNUMBER(I155/'Table 1. Total'!I81),I155/'Table 1. Total'!I81,"…")</f>
        <v>0</v>
      </c>
      <c r="J180" s="36">
        <f>IF(ISNUMBER(J155/'Table 1. Total'!J81),J155/'Table 1. Total'!J81,"…")</f>
        <v>0</v>
      </c>
      <c r="K180" s="36">
        <f>IF(ISNUMBER(K155/'Table 1. Total'!K81),K155/'Table 1. Total'!K81,"…")</f>
        <v>0</v>
      </c>
      <c r="L180" s="36">
        <f>IF(ISNUMBER(L155/'Table 1. Total'!L81),L155/'Table 1. Total'!L81,"…")</f>
        <v>0</v>
      </c>
      <c r="M180" s="36">
        <f>IF(ISNUMBER(M155/'Table 1. Total'!M81),M155/'Table 1. Total'!M81,"…")</f>
        <v>0</v>
      </c>
      <c r="N180" s="36">
        <f>IF(ISNUMBER(N155/'Table 1. Total'!N81),N155/'Table 1. Total'!N81,"…")</f>
        <v>0</v>
      </c>
      <c r="O180" s="36">
        <f>IF(ISNUMBER(O155/'Table 1. Total'!O81),O155/'Table 1. Total'!O81,"…")</f>
        <v>0</v>
      </c>
      <c r="P180" s="36">
        <f>IF(ISNUMBER(P155/'Table 1. Total'!P81),P155/'Table 1. Total'!P81,"…")</f>
        <v>0</v>
      </c>
      <c r="Q180" s="36">
        <f>IF(ISNUMBER(Q155/'Table 1. Total'!Q81),Q155/'Table 1. Total'!Q81,"…")</f>
        <v>0</v>
      </c>
      <c r="R180" s="36">
        <f>IF(ISNUMBER(R155/'Table 1. Total'!R81),R155/'Table 1. Total'!R81,"…")</f>
        <v>0</v>
      </c>
      <c r="S180" s="36">
        <f>IF(ISNUMBER(S155/'Table 1. Total'!S81),S155/'Table 1. Total'!S81,"…")</f>
        <v>0</v>
      </c>
      <c r="T180" s="36">
        <f>IF(ISNUMBER(T155/'Table 1. Total'!T81),T155/'Table 1. Total'!T81,"…")</f>
        <v>0</v>
      </c>
      <c r="U180" s="36">
        <f>IF(ISNUMBER(U155/'Table 1. Total'!U81),U155/'Table 1. Total'!U81,"…")</f>
        <v>0</v>
      </c>
      <c r="V180" s="36">
        <f>IF(ISNUMBER(V155/'Table 1. Total'!V81),V155/'Table 1. Total'!V81,"…")</f>
        <v>0</v>
      </c>
      <c r="W180" s="36">
        <f>IF(ISNUMBER(W155/'Table 1. Total'!W81),W155/'Table 1. Total'!W81,"…")</f>
        <v>0</v>
      </c>
      <c r="X180" s="36">
        <f>IF(ISNUMBER(X155/'Table 1. Total'!X81),X155/'Table 1. Total'!X81,"…")</f>
        <v>0</v>
      </c>
      <c r="Y180" s="36">
        <f>IF(ISNUMBER(Y155/'Table 1. Total'!Y81),Y155/'Table 1. Total'!Y81,"…")</f>
        <v>0</v>
      </c>
      <c r="Z180" s="36">
        <f>IF(ISNUMBER(Z155/'Table 1. Total'!Z81),Z155/'Table 1. Total'!Z81,"…")</f>
        <v>0</v>
      </c>
      <c r="AA180" s="36">
        <f>IF(ISNUMBER(AA155/'Table 1. Total'!AA81),AA155/'Table 1. Total'!AA81,"…")</f>
        <v>0</v>
      </c>
      <c r="AB180" s="36">
        <f>IF(ISNUMBER(AB155/'Table 1. Total'!AB81),AB155/'Table 1. Total'!AB81,"…")</f>
        <v>0</v>
      </c>
      <c r="AC180" s="36">
        <f>IF(ISNUMBER(AC155/'Table 1. Total'!AC81),AC155/'Table 1. Total'!AC81,"…")</f>
        <v>0</v>
      </c>
      <c r="AD180" s="36">
        <f>IF(ISNUMBER(AD155/'Table 1. Total'!AD81),AD155/'Table 1. Total'!AD81,"…")</f>
        <v>0</v>
      </c>
      <c r="AE180" s="36">
        <f>IF(ISNUMBER(AE155/'Table 1. Total'!AE81),AE155/'Table 1. Total'!AE81,"…")</f>
        <v>0</v>
      </c>
      <c r="AF180" s="36">
        <f>IF(ISNUMBER(AF155/'Table 1. Total'!AF81),AF155/'Table 1. Total'!AF81,"…")</f>
        <v>0</v>
      </c>
      <c r="AG180" s="36">
        <f>IF(ISNUMBER(AG155/'Table 1. Total'!AG81),AG155/'Table 1. Total'!AG81,"…")</f>
        <v>0</v>
      </c>
      <c r="AH180" s="36">
        <f>IF(ISNUMBER(AH155/'Table 1. Total'!AH81),AH155/'Table 1. Total'!AH81,"…")</f>
        <v>0</v>
      </c>
      <c r="AI180" s="36">
        <f>IF(ISNUMBER(AI155/'Table 1. Total'!AI81),AI155/'Table 1. Total'!AI81,"…")</f>
        <v>0</v>
      </c>
      <c r="AJ180" s="36">
        <f>IF(ISNUMBER(AJ155/'Table 1. Total'!AJ81),AJ155/'Table 1. Total'!AJ81,"…")</f>
        <v>0</v>
      </c>
      <c r="AK180" s="36">
        <f>IF(ISNUMBER(AK155/'Table 1. Total'!AK81),AK155/'Table 1. Total'!AK81,"…")</f>
        <v>0</v>
      </c>
      <c r="AL180" s="36">
        <f>IF(ISNUMBER(AL155/'Table 1. Total'!AL81),AL155/'Table 1. Total'!AL81,"…")</f>
        <v>0</v>
      </c>
      <c r="AM180" s="36">
        <f>IF(ISNUMBER(AM155/'Table 1. Total'!AM81),AM155/'Table 1. Total'!AM81,"…")</f>
        <v>0</v>
      </c>
      <c r="AN180" s="36">
        <f>IF(ISNUMBER(AN155/'Table 1. Total'!AN81),AN155/'Table 1. Total'!AN81,"…")</f>
        <v>0</v>
      </c>
      <c r="AO180" s="36">
        <f>IF(ISNUMBER(AO155/'Table 1. Total'!AO81),AO155/'Table 1. Total'!AO81,"…")</f>
        <v>0</v>
      </c>
      <c r="AP180" s="36">
        <f>IF(ISNUMBER(AP155/'Table 1. Total'!AP81),AP155/'Table 1. Total'!AP81,"…")</f>
        <v>0</v>
      </c>
      <c r="AQ180" s="36">
        <f>IF(ISNUMBER(AQ155/'Table 1. Total'!AQ81),AQ155/'Table 1. Total'!AQ81,"…")</f>
        <v>0</v>
      </c>
      <c r="AR180" s="36">
        <f>IF(ISNUMBER(AR155/'Table 1. Total'!AR81),AR155/'Table 1. Total'!AR81,"…")</f>
        <v>0</v>
      </c>
      <c r="AS180" s="36">
        <f>IF(ISNUMBER(AS155/'Table 1. Total'!AS81),AS155/'Table 1. Total'!AS81,"…")</f>
        <v>0</v>
      </c>
      <c r="AT180" s="36">
        <f>IF(ISNUMBER(AT155/'Table 1. Total'!AT81),AT155/'Table 1. Total'!AT81,"…")</f>
        <v>0</v>
      </c>
      <c r="AU180" s="36">
        <f>IF(ISNUMBER(AU155/'Table 1. Total'!AU81),AU155/'Table 1. Total'!AU81,"…")</f>
        <v>0</v>
      </c>
      <c r="AV180" s="36">
        <f>IF(ISNUMBER(AV155/'Table 1. Total'!AV81),AV155/'Table 1. Total'!AV81,"…")</f>
        <v>0</v>
      </c>
      <c r="AW180" s="36">
        <f>IF(ISNUMBER(AW155/'Table 1. Total'!AW81),AW155/'Table 1. Total'!AW81,"…")</f>
        <v>0</v>
      </c>
      <c r="AX180" s="36">
        <f>IF(ISNUMBER(AX155/'Table 1. Total'!AX81),AX155/'Table 1. Total'!AX81,"…")</f>
        <v>0</v>
      </c>
      <c r="AY180" s="36">
        <f>IF(ISNUMBER(AY155/'Table 1. Total'!AY81),AY155/'Table 1. Total'!AY81,"…")</f>
        <v>0</v>
      </c>
      <c r="AZ180" s="36">
        <f>IF(ISNUMBER(AZ155/'Table 1. Total'!AZ81),AZ155/'Table 1. Total'!AZ81,"…")</f>
        <v>0</v>
      </c>
      <c r="BA180" s="36">
        <f>IF(ISNUMBER(BA155/'Table 1. Total'!BA81),BA155/'Table 1. Total'!BA81,"…")</f>
        <v>0</v>
      </c>
      <c r="BB180" s="36">
        <f>IF(ISNUMBER(BB155/'Table 1. Total'!BB81),BB155/'Table 1. Total'!BB81,"…")</f>
        <v>0</v>
      </c>
      <c r="BC180" s="36">
        <f>IF(ISNUMBER(BC155/'Table 1. Total'!BC81),BC155/'Table 1. Total'!BC81,"…")</f>
        <v>0</v>
      </c>
      <c r="BD180" s="36">
        <f>IF(ISNUMBER(BD155/'Table 1. Total'!BD81),BD155/'Table 1. Total'!BD81,"…")</f>
        <v>0</v>
      </c>
      <c r="BE180" s="36">
        <f>IF(ISNUMBER(BE155/'Table 1. Total'!BE81),BE155/'Table 1. Total'!BE81,"…")</f>
        <v>0</v>
      </c>
      <c r="BF180" s="36">
        <f>IF(ISNUMBER(BF155/'Table 1. Total'!BF81),BF155/'Table 1. Total'!BF81,"…")</f>
        <v>0</v>
      </c>
      <c r="BG180" s="36">
        <f>IF(ISNUMBER(BG155/'Table 1. Total'!BG81),BG155/'Table 1. Total'!BG81,"…")</f>
        <v>0</v>
      </c>
      <c r="BH180" s="36">
        <f>IF(ISNUMBER(BH155/'Table 1. Total'!BH81),BH155/'Table 1. Total'!BH81,"…")</f>
        <v>0</v>
      </c>
      <c r="BI180" s="36">
        <f>IF(ISNUMBER(BI155/'Table 1. Total'!BI81),BI155/'Table 1. Total'!BI81,"…")</f>
        <v>0</v>
      </c>
      <c r="BJ180" s="36">
        <f>IF(ISNUMBER(BJ155/'Table 1. Total'!BJ81),BJ155/'Table 1. Total'!BJ81,"…")</f>
        <v>0</v>
      </c>
      <c r="BK180" s="36">
        <f>IF(ISNUMBER(BK155/'Table 1. Total'!BK81),BK155/'Table 1. Total'!BK81,"…")</f>
        <v>0</v>
      </c>
      <c r="BL180" s="36">
        <f>IF(ISNUMBER(BL155/'Table 1. Total'!BL81),BL155/'Table 1. Total'!BL81,"…")</f>
        <v>0</v>
      </c>
      <c r="BM180" s="36">
        <f>IF(ISNUMBER(BM155/'Table 1. Total'!BM81),BM155/'Table 1. Total'!BM81,"…")</f>
        <v>0</v>
      </c>
      <c r="BN180" s="36">
        <f>IF(ISNUMBER(BN155/'Table 1. Total'!BN81),BN155/'Table 1. Total'!BN81,"…")</f>
        <v>0</v>
      </c>
      <c r="BO180" s="36">
        <f>IF(ISNUMBER(BO155/'Table 1. Total'!BO81),BO155/'Table 1. Total'!BO81,"…")</f>
        <v>0</v>
      </c>
      <c r="BP180" s="36">
        <f>IF(ISNUMBER(BP155/'Table 1. Total'!BP81),BP155/'Table 1. Total'!BP81,"…")</f>
        <v>0</v>
      </c>
      <c r="BQ180" s="36">
        <f>IF(ISNUMBER(BQ155/'Table 1. Total'!BQ81),BQ155/'Table 1. Total'!BQ81,"…")</f>
        <v>0</v>
      </c>
      <c r="BR180" s="36">
        <f>IF(ISNUMBER(BR155/'Table 1. Total'!BR81),BR155/'Table 1. Total'!BR81,"…")</f>
        <v>0</v>
      </c>
      <c r="BS180" s="36">
        <f>IF(ISNUMBER(BS155/'Table 1. Total'!BS81),BS155/'Table 1. Total'!BS81,"…")</f>
        <v>0</v>
      </c>
      <c r="BT180" s="36">
        <f>IF(ISNUMBER(BT155/'Table 1. Total'!BT81),BT155/'Table 1. Total'!BT81,"…")</f>
        <v>0</v>
      </c>
      <c r="BU180" s="36">
        <f>IF(ISNUMBER(BU155/'Table 1. Total'!BU81),BU155/'Table 1. Total'!BU81,"…")</f>
        <v>0</v>
      </c>
      <c r="BV180" s="36">
        <f>IF(ISNUMBER(BV155/'Table 1. Total'!BV81),BV155/'Table 1. Total'!BV81,"…")</f>
        <v>0</v>
      </c>
      <c r="BW180" s="36">
        <f>IF(ISNUMBER(BW155/'Table 1. Total'!BW81),BW155/'Table 1. Total'!BW81,"…")</f>
        <v>0</v>
      </c>
      <c r="BX180" s="36">
        <f>IF(ISNUMBER(BX155/'Table 1. Total'!BX81),BX155/'Table 1. Total'!BX81,"…")</f>
        <v>0</v>
      </c>
      <c r="BY180" s="36">
        <f>IF(ISNUMBER(BY155/'Table 1. Total'!BY81),BY155/'Table 1. Total'!BY81,"…")</f>
        <v>0</v>
      </c>
      <c r="BZ180" s="36">
        <f>IF(ISNUMBER(BZ155/'Table 1. Total'!BZ81),BZ155/'Table 1. Total'!BZ81,"…")</f>
        <v>0</v>
      </c>
      <c r="CA180" s="36">
        <f>IF(ISNUMBER(CA155/'Table 1. Total'!CA81),CA155/'Table 1. Total'!CA81,"…")</f>
        <v>0</v>
      </c>
      <c r="CB180" s="36">
        <f>IF(ISNUMBER(CB155/'Table 1. Total'!CB81),CB155/'Table 1. Total'!CB81,"…")</f>
        <v>0</v>
      </c>
      <c r="CC180" s="36">
        <f>IF(ISNUMBER(CC155/'Table 1. Total'!CC81),CC155/'Table 1. Total'!CC81,"…")</f>
        <v>0</v>
      </c>
      <c r="CD180" s="36">
        <f>IF(ISNUMBER(CD155/'Table 1. Total'!CD81),CD155/'Table 1. Total'!CD81,"…")</f>
        <v>0</v>
      </c>
      <c r="CE180" s="36">
        <f>IF(ISNUMBER(CE155/'Table 1. Total'!CE81),CE155/'Table 1. Total'!CE81,"…")</f>
        <v>0</v>
      </c>
      <c r="CF180" s="36">
        <f>IF(ISNUMBER(CF155/'Table 1. Total'!CF81),CF155/'Table 1. Total'!CF81,"…")</f>
        <v>0</v>
      </c>
      <c r="CG180" s="36">
        <f>IF(ISNUMBER(CG155/'Table 1. Total'!CG81),CG155/'Table 1. Total'!CG81,"…")</f>
        <v>0</v>
      </c>
      <c r="CH180" s="36">
        <f>IF(ISNUMBER(CH155/'Table 1. Total'!CH81),CH155/'Table 1. Total'!CH81,"…")</f>
        <v>0</v>
      </c>
      <c r="CI180" s="36">
        <f>IF(ISNUMBER(CI155/'Table 1. Total'!CI81),CI155/'Table 1. Total'!CI81,"…")</f>
        <v>0</v>
      </c>
    </row>
    <row r="181" spans="1:87">
      <c r="A181" t="str">
        <f t="shared" si="44"/>
        <v>Colombia</v>
      </c>
      <c r="B181" s="36" t="str">
        <f>IF(ISNUMBER(B156/'Table 1. Total'!B82),B156/'Table 1. Total'!B82,"…")</f>
        <v>…</v>
      </c>
      <c r="C181" s="36" t="str">
        <f>IF(ISNUMBER(C156/'Table 1. Total'!C82),C156/'Table 1. Total'!C82,"…")</f>
        <v>…</v>
      </c>
      <c r="D181" s="36" t="str">
        <f>IF(ISNUMBER(D156/'Table 1. Total'!D82),D156/'Table 1. Total'!D82,"…")</f>
        <v>…</v>
      </c>
      <c r="E181" s="36" t="str">
        <f>IF(ISNUMBER(E156/'Table 1. Total'!E82),E156/'Table 1. Total'!E82,"…")</f>
        <v>…</v>
      </c>
      <c r="F181" s="36" t="str">
        <f>IF(ISNUMBER(F156/'Table 1. Total'!F82),F156/'Table 1. Total'!F82,"…")</f>
        <v>…</v>
      </c>
      <c r="G181" s="36" t="str">
        <f>IF(ISNUMBER(G156/'Table 1. Total'!G82),G156/'Table 1. Total'!G82,"…")</f>
        <v>…</v>
      </c>
      <c r="H181" s="36" t="str">
        <f>IF(ISNUMBER(H156/'Table 1. Total'!H82),H156/'Table 1. Total'!H82,"…")</f>
        <v>…</v>
      </c>
      <c r="I181" s="36" t="str">
        <f>IF(ISNUMBER(I156/'Table 1. Total'!I82),I156/'Table 1. Total'!I82,"…")</f>
        <v>…</v>
      </c>
      <c r="J181" s="36" t="str">
        <f>IF(ISNUMBER(J156/'Table 1. Total'!J82),J156/'Table 1. Total'!J82,"…")</f>
        <v>…</v>
      </c>
      <c r="K181" s="36" t="str">
        <f>IF(ISNUMBER(K156/'Table 1. Total'!K82),K156/'Table 1. Total'!K82,"…")</f>
        <v>…</v>
      </c>
      <c r="L181" s="36" t="str">
        <f>IF(ISNUMBER(L156/'Table 1. Total'!L82),L156/'Table 1. Total'!L82,"…")</f>
        <v>…</v>
      </c>
      <c r="M181" s="36" t="str">
        <f>IF(ISNUMBER(M156/'Table 1. Total'!M82),M156/'Table 1. Total'!M82,"…")</f>
        <v>…</v>
      </c>
      <c r="N181" s="36" t="str">
        <f>IF(ISNUMBER(N156/'Table 1. Total'!N82),N156/'Table 1. Total'!N82,"…")</f>
        <v>…</v>
      </c>
      <c r="O181" s="36" t="str">
        <f>IF(ISNUMBER(O156/'Table 1. Total'!O82),O156/'Table 1. Total'!O82,"…")</f>
        <v>…</v>
      </c>
      <c r="P181" s="36" t="str">
        <f>IF(ISNUMBER(P156/'Table 1. Total'!P82),P156/'Table 1. Total'!P82,"…")</f>
        <v>…</v>
      </c>
      <c r="Q181" s="36" t="str">
        <f>IF(ISNUMBER(Q156/'Table 1. Total'!Q82),Q156/'Table 1. Total'!Q82,"…")</f>
        <v>…</v>
      </c>
      <c r="R181" s="36" t="str">
        <f>IF(ISNUMBER(R156/'Table 1. Total'!R82),R156/'Table 1. Total'!R82,"…")</f>
        <v>…</v>
      </c>
      <c r="S181" s="36" t="str">
        <f>IF(ISNUMBER(S156/'Table 1. Total'!S82),S156/'Table 1. Total'!S82,"…")</f>
        <v>…</v>
      </c>
      <c r="T181" s="36" t="str">
        <f>IF(ISNUMBER(T156/'Table 1. Total'!T82),T156/'Table 1. Total'!T82,"…")</f>
        <v>…</v>
      </c>
      <c r="U181" s="36" t="str">
        <f>IF(ISNUMBER(U156/'Table 1. Total'!U82),U156/'Table 1. Total'!U82,"…")</f>
        <v>…</v>
      </c>
      <c r="V181" s="36" t="str">
        <f>IF(ISNUMBER(V156/'Table 1. Total'!V82),V156/'Table 1. Total'!V82,"…")</f>
        <v>…</v>
      </c>
      <c r="W181" s="36" t="str">
        <f>IF(ISNUMBER(W156/'Table 1. Total'!W82),W156/'Table 1. Total'!W82,"…")</f>
        <v>…</v>
      </c>
      <c r="X181" s="36" t="str">
        <f>IF(ISNUMBER(X156/'Table 1. Total'!X82),X156/'Table 1. Total'!X82,"…")</f>
        <v>…</v>
      </c>
      <c r="Y181" s="36" t="str">
        <f>IF(ISNUMBER(Y156/'Table 1. Total'!Y82),Y156/'Table 1. Total'!Y82,"…")</f>
        <v>…</v>
      </c>
      <c r="Z181" s="36" t="str">
        <f>IF(ISNUMBER(Z156/'Table 1. Total'!Z82),Z156/'Table 1. Total'!Z82,"…")</f>
        <v>…</v>
      </c>
      <c r="AA181" s="36" t="str">
        <f>IF(ISNUMBER(AA156/'Table 1. Total'!AA82),AA156/'Table 1. Total'!AA82,"…")</f>
        <v>…</v>
      </c>
      <c r="AB181" s="36" t="str">
        <f>IF(ISNUMBER(AB156/'Table 1. Total'!AB82),AB156/'Table 1. Total'!AB82,"…")</f>
        <v>…</v>
      </c>
      <c r="AC181" s="36" t="str">
        <f>IF(ISNUMBER(AC156/'Table 1. Total'!AC82),AC156/'Table 1. Total'!AC82,"…")</f>
        <v>…</v>
      </c>
      <c r="AD181" s="36" t="str">
        <f>IF(ISNUMBER(AD156/'Table 1. Total'!AD82),AD156/'Table 1. Total'!AD82,"…")</f>
        <v>…</v>
      </c>
      <c r="AE181" s="36" t="str">
        <f>IF(ISNUMBER(AE156/'Table 1. Total'!AE82),AE156/'Table 1. Total'!AE82,"…")</f>
        <v>…</v>
      </c>
      <c r="AF181" s="36" t="str">
        <f>IF(ISNUMBER(AF156/'Table 1. Total'!AF82),AF156/'Table 1. Total'!AF82,"…")</f>
        <v>…</v>
      </c>
      <c r="AG181" s="36" t="str">
        <f>IF(ISNUMBER(AG156/'Table 1. Total'!AG82),AG156/'Table 1. Total'!AG82,"…")</f>
        <v>…</v>
      </c>
      <c r="AH181" s="36" t="str">
        <f>IF(ISNUMBER(AH156/'Table 1. Total'!AH82),AH156/'Table 1. Total'!AH82,"…")</f>
        <v>…</v>
      </c>
      <c r="AI181" s="36" t="str">
        <f>IF(ISNUMBER(AI156/'Table 1. Total'!AI82),AI156/'Table 1. Total'!AI82,"…")</f>
        <v>…</v>
      </c>
      <c r="AJ181" s="36" t="str">
        <f>IF(ISNUMBER(AJ156/'Table 1. Total'!AJ82),AJ156/'Table 1. Total'!AJ82,"…")</f>
        <v>…</v>
      </c>
      <c r="AK181" s="36" t="str">
        <f>IF(ISNUMBER(AK156/'Table 1. Total'!AK82),AK156/'Table 1. Total'!AK82,"…")</f>
        <v>…</v>
      </c>
      <c r="AL181" s="36" t="str">
        <f>IF(ISNUMBER(AL156/'Table 1. Total'!AL82),AL156/'Table 1. Total'!AL82,"…")</f>
        <v>…</v>
      </c>
      <c r="AM181" s="36" t="str">
        <f>IF(ISNUMBER(AM156/'Table 1. Total'!AM82),AM156/'Table 1. Total'!AM82,"…")</f>
        <v>…</v>
      </c>
      <c r="AN181" s="36" t="str">
        <f>IF(ISNUMBER(AN156/'Table 1. Total'!AN82),AN156/'Table 1. Total'!AN82,"…")</f>
        <v>…</v>
      </c>
      <c r="AO181" s="36" t="str">
        <f>IF(ISNUMBER(AO156/'Table 1. Total'!AO82),AO156/'Table 1. Total'!AO82,"…")</f>
        <v>…</v>
      </c>
      <c r="AP181" s="36" t="str">
        <f>IF(ISNUMBER(AP156/'Table 1. Total'!AP82),AP156/'Table 1. Total'!AP82,"…")</f>
        <v>…</v>
      </c>
      <c r="AQ181" s="36" t="str">
        <f>IF(ISNUMBER(AQ156/'Table 1. Total'!AQ82),AQ156/'Table 1. Total'!AQ82,"…")</f>
        <v>…</v>
      </c>
      <c r="AR181" s="36" t="str">
        <f>IF(ISNUMBER(AR156/'Table 1. Total'!AR82),AR156/'Table 1. Total'!AR82,"…")</f>
        <v>…</v>
      </c>
      <c r="AS181" s="36" t="str">
        <f>IF(ISNUMBER(AS156/'Table 1. Total'!AS82),AS156/'Table 1. Total'!AS82,"…")</f>
        <v>…</v>
      </c>
      <c r="AT181" s="36" t="str">
        <f>IF(ISNUMBER(AT156/'Table 1. Total'!AT82),AT156/'Table 1. Total'!AT82,"…")</f>
        <v>…</v>
      </c>
      <c r="AU181" s="36" t="str">
        <f>IF(ISNUMBER(AU156/'Table 1. Total'!AU82),AU156/'Table 1. Total'!AU82,"…")</f>
        <v>…</v>
      </c>
      <c r="AV181" s="36" t="str">
        <f>IF(ISNUMBER(AV156/'Table 1. Total'!AV82),AV156/'Table 1. Total'!AV82,"…")</f>
        <v>…</v>
      </c>
      <c r="AW181" s="36" t="str">
        <f>IF(ISNUMBER(AW156/'Table 1. Total'!AW82),AW156/'Table 1. Total'!AW82,"…")</f>
        <v>…</v>
      </c>
      <c r="AX181" s="36" t="str">
        <f>IF(ISNUMBER(AX156/'Table 1. Total'!AX82),AX156/'Table 1. Total'!AX82,"…")</f>
        <v>…</v>
      </c>
      <c r="AY181" s="36" t="str">
        <f>IF(ISNUMBER(AY156/'Table 1. Total'!AY82),AY156/'Table 1. Total'!AY82,"…")</f>
        <v>…</v>
      </c>
      <c r="AZ181" s="36" t="str">
        <f>IF(ISNUMBER(AZ156/'Table 1. Total'!AZ82),AZ156/'Table 1. Total'!AZ82,"…")</f>
        <v>…</v>
      </c>
      <c r="BA181" s="36" t="str">
        <f>IF(ISNUMBER(BA156/'Table 1. Total'!BA82),BA156/'Table 1. Total'!BA82,"…")</f>
        <v>…</v>
      </c>
      <c r="BB181" s="36" t="str">
        <f>IF(ISNUMBER(BB156/'Table 1. Total'!BB82),BB156/'Table 1. Total'!BB82,"…")</f>
        <v>…</v>
      </c>
      <c r="BC181" s="36" t="str">
        <f>IF(ISNUMBER(BC156/'Table 1. Total'!BC82),BC156/'Table 1. Total'!BC82,"…")</f>
        <v>…</v>
      </c>
      <c r="BD181" s="36" t="str">
        <f>IF(ISNUMBER(BD156/'Table 1. Total'!BD82),BD156/'Table 1. Total'!BD82,"…")</f>
        <v>…</v>
      </c>
      <c r="BE181" s="36" t="str">
        <f>IF(ISNUMBER(BE156/'Table 1. Total'!BE82),BE156/'Table 1. Total'!BE82,"…")</f>
        <v>…</v>
      </c>
      <c r="BF181" s="36" t="str">
        <f>IF(ISNUMBER(BF156/'Table 1. Total'!BF82),BF156/'Table 1. Total'!BF82,"…")</f>
        <v>…</v>
      </c>
      <c r="BG181" s="36" t="str">
        <f>IF(ISNUMBER(BG156/'Table 1. Total'!BG82),BG156/'Table 1. Total'!BG82,"…")</f>
        <v>…</v>
      </c>
      <c r="BH181" s="36" t="str">
        <f>IF(ISNUMBER(BH156/'Table 1. Total'!BH82),BH156/'Table 1. Total'!BH82,"…")</f>
        <v>…</v>
      </c>
      <c r="BI181" s="36" t="str">
        <f>IF(ISNUMBER(BI156/'Table 1. Total'!BI82),BI156/'Table 1. Total'!BI82,"…")</f>
        <v>…</v>
      </c>
      <c r="BJ181" s="36" t="str">
        <f>IF(ISNUMBER(BJ156/'Table 1. Total'!BJ82),BJ156/'Table 1. Total'!BJ82,"…")</f>
        <v>…</v>
      </c>
      <c r="BK181" s="36" t="str">
        <f>IF(ISNUMBER(BK156/'Table 1. Total'!BK82),BK156/'Table 1. Total'!BK82,"…")</f>
        <v>…</v>
      </c>
      <c r="BL181" s="36" t="str">
        <f>IF(ISNUMBER(BL156/'Table 1. Total'!BL82),BL156/'Table 1. Total'!BL82,"…")</f>
        <v>…</v>
      </c>
      <c r="BM181" s="36" t="str">
        <f>IF(ISNUMBER(BM156/'Table 1. Total'!BM82),BM156/'Table 1. Total'!BM82,"…")</f>
        <v>…</v>
      </c>
      <c r="BN181" s="36" t="str">
        <f>IF(ISNUMBER(BN156/'Table 1. Total'!BN82),BN156/'Table 1. Total'!BN82,"…")</f>
        <v>…</v>
      </c>
      <c r="BO181" s="36" t="str">
        <f>IF(ISNUMBER(BO156/'Table 1. Total'!BO82),BO156/'Table 1. Total'!BO82,"…")</f>
        <v>…</v>
      </c>
      <c r="BP181" s="36" t="str">
        <f>IF(ISNUMBER(BP156/'Table 1. Total'!BP82),BP156/'Table 1. Total'!BP82,"…")</f>
        <v>…</v>
      </c>
      <c r="BQ181" s="36" t="str">
        <f>IF(ISNUMBER(BQ156/'Table 1. Total'!BQ82),BQ156/'Table 1. Total'!BQ82,"…")</f>
        <v>…</v>
      </c>
      <c r="BR181" s="36" t="str">
        <f>IF(ISNUMBER(BR156/'Table 1. Total'!BR82),BR156/'Table 1. Total'!BR82,"…")</f>
        <v>…</v>
      </c>
      <c r="BS181" s="36" t="str">
        <f>IF(ISNUMBER(BS156/'Table 1. Total'!BS82),BS156/'Table 1. Total'!BS82,"…")</f>
        <v>…</v>
      </c>
      <c r="BT181" s="36" t="str">
        <f>IF(ISNUMBER(BT156/'Table 1. Total'!BT82),BT156/'Table 1. Total'!BT82,"…")</f>
        <v>…</v>
      </c>
      <c r="BU181" s="36" t="str">
        <f>IF(ISNUMBER(BU156/'Table 1. Total'!BU82),BU156/'Table 1. Total'!BU82,"…")</f>
        <v>…</v>
      </c>
      <c r="BV181" s="36" t="str">
        <f>IF(ISNUMBER(BV156/'Table 1. Total'!BV82),BV156/'Table 1. Total'!BV82,"…")</f>
        <v>…</v>
      </c>
      <c r="BW181" s="36" t="str">
        <f>IF(ISNUMBER(BW156/'Table 1. Total'!BW82),BW156/'Table 1. Total'!BW82,"…")</f>
        <v>…</v>
      </c>
      <c r="BX181" s="36" t="str">
        <f>IF(ISNUMBER(BX156/'Table 1. Total'!BX82),BX156/'Table 1. Total'!BX82,"…")</f>
        <v>…</v>
      </c>
      <c r="BY181" s="36" t="str">
        <f>IF(ISNUMBER(BY156/'Table 1. Total'!BY82),BY156/'Table 1. Total'!BY82,"…")</f>
        <v>…</v>
      </c>
      <c r="BZ181" s="36" t="str">
        <f>IF(ISNUMBER(BZ156/'Table 1. Total'!BZ82),BZ156/'Table 1. Total'!BZ82,"…")</f>
        <v>…</v>
      </c>
      <c r="CA181" s="36" t="str">
        <f>IF(ISNUMBER(CA156/'Table 1. Total'!CA82),CA156/'Table 1. Total'!CA82,"…")</f>
        <v>…</v>
      </c>
      <c r="CB181" s="36" t="str">
        <f>IF(ISNUMBER(CB156/'Table 1. Total'!CB82),CB156/'Table 1. Total'!CB82,"…")</f>
        <v>…</v>
      </c>
      <c r="CC181" s="36" t="str">
        <f>IF(ISNUMBER(CC156/'Table 1. Total'!CC82),CC156/'Table 1. Total'!CC82,"…")</f>
        <v>…</v>
      </c>
      <c r="CD181" s="36" t="str">
        <f>IF(ISNUMBER(CD156/'Table 1. Total'!CD82),CD156/'Table 1. Total'!CD82,"…")</f>
        <v>…</v>
      </c>
      <c r="CE181" s="36" t="str">
        <f>IF(ISNUMBER(CE156/'Table 1. Total'!CE82),CE156/'Table 1. Total'!CE82,"…")</f>
        <v>…</v>
      </c>
      <c r="CF181" s="36" t="str">
        <f>IF(ISNUMBER(CF156/'Table 1. Total'!CF82),CF156/'Table 1. Total'!CF82,"…")</f>
        <v>…</v>
      </c>
      <c r="CG181" s="36" t="str">
        <f>IF(ISNUMBER(CG156/'Table 1. Total'!CG82),CG156/'Table 1. Total'!CG82,"…")</f>
        <v>…</v>
      </c>
      <c r="CH181" s="36" t="str">
        <f>IF(ISNUMBER(CH156/'Table 1. Total'!CH82),CH156/'Table 1. Total'!CH82,"…")</f>
        <v>…</v>
      </c>
      <c r="CI181" s="36" t="str">
        <f>IF(ISNUMBER(CI156/'Table 1. Total'!CI82),CI156/'Table 1. Total'!CI82,"…")</f>
        <v>…</v>
      </c>
    </row>
    <row r="182" spans="1:87">
      <c r="A182" t="s">
        <v>67</v>
      </c>
      <c r="B182" s="36" t="str">
        <f>IF(ISNUMBER(B157/'Table 1. Total'!B83),B157/'Table 1. Total'!B83,"…")</f>
        <v>…</v>
      </c>
      <c r="C182" s="36" t="str">
        <f>IF(ISNUMBER(C157/'Table 1. Total'!C83),C157/'Table 1. Total'!C83,"…")</f>
        <v>…</v>
      </c>
      <c r="D182" s="36" t="str">
        <f>IF(ISNUMBER(D157/'Table 1. Total'!D83),D157/'Table 1. Total'!D83,"…")</f>
        <v>…</v>
      </c>
      <c r="E182" s="36" t="str">
        <f>IF(ISNUMBER(E157/'Table 1. Total'!E83),E157/'Table 1. Total'!E83,"…")</f>
        <v>…</v>
      </c>
      <c r="F182" s="36" t="str">
        <f>IF(ISNUMBER(F157/'Table 1. Total'!F83),F157/'Table 1. Total'!F83,"…")</f>
        <v>…</v>
      </c>
      <c r="G182" s="36" t="str">
        <f>IF(ISNUMBER(G157/'Table 1. Total'!G83),G157/'Table 1. Total'!G83,"…")</f>
        <v>…</v>
      </c>
      <c r="H182" s="36" t="str">
        <f>IF(ISNUMBER(H157/'Table 1. Total'!H83),H157/'Table 1. Total'!H83,"…")</f>
        <v>…</v>
      </c>
      <c r="I182" s="36" t="str">
        <f>IF(ISNUMBER(I157/'Table 1. Total'!I83),I157/'Table 1. Total'!I83,"…")</f>
        <v>…</v>
      </c>
      <c r="J182" s="36" t="str">
        <f>IF(ISNUMBER(J157/'Table 1. Total'!J83),J157/'Table 1. Total'!J83,"…")</f>
        <v>…</v>
      </c>
      <c r="K182" s="36" t="str">
        <f>IF(ISNUMBER(K157/'Table 1. Total'!K83),K157/'Table 1. Total'!K83,"…")</f>
        <v>…</v>
      </c>
      <c r="L182" s="36" t="str">
        <f>IF(ISNUMBER(L157/'Table 1. Total'!L83),L157/'Table 1. Total'!L83,"…")</f>
        <v>…</v>
      </c>
      <c r="M182" s="36" t="str">
        <f>IF(ISNUMBER(M157/'Table 1. Total'!M83),M157/'Table 1. Total'!M83,"…")</f>
        <v>…</v>
      </c>
      <c r="N182" s="36" t="str">
        <f>IF(ISNUMBER(N157/'Table 1. Total'!N83),N157/'Table 1. Total'!N83,"…")</f>
        <v>…</v>
      </c>
      <c r="O182" s="36" t="str">
        <f>IF(ISNUMBER(O157/'Table 1. Total'!O83),O157/'Table 1. Total'!O83,"…")</f>
        <v>…</v>
      </c>
      <c r="P182" s="36" t="str">
        <f>IF(ISNUMBER(P157/'Table 1. Total'!P83),P157/'Table 1. Total'!P83,"…")</f>
        <v>…</v>
      </c>
      <c r="Q182" s="36" t="str">
        <f>IF(ISNUMBER(Q157/'Table 1. Total'!Q83),Q157/'Table 1. Total'!Q83,"…")</f>
        <v>…</v>
      </c>
      <c r="R182" s="36" t="str">
        <f>IF(ISNUMBER(R157/'Table 1. Total'!R83),R157/'Table 1. Total'!R83,"…")</f>
        <v>…</v>
      </c>
      <c r="S182" s="36" t="str">
        <f>IF(ISNUMBER(S157/'Table 1. Total'!S83),S157/'Table 1. Total'!S83,"…")</f>
        <v>…</v>
      </c>
      <c r="T182" s="36" t="str">
        <f>IF(ISNUMBER(T157/'Table 1. Total'!T83),T157/'Table 1. Total'!T83,"…")</f>
        <v>…</v>
      </c>
      <c r="U182" s="36" t="str">
        <f>IF(ISNUMBER(U157/'Table 1. Total'!U83),U157/'Table 1. Total'!U83,"…")</f>
        <v>…</v>
      </c>
      <c r="V182" s="36">
        <f>IF(ISNUMBER(V157/'Table 1. Total'!V83),V157/'Table 1. Total'!V83,"…")</f>
        <v>0.58355555555555549</v>
      </c>
      <c r="W182" s="36">
        <f>IF(ISNUMBER(W157/'Table 1. Total'!W83),W157/'Table 1. Total'!W83,"…")</f>
        <v>0.6213333333333334</v>
      </c>
      <c r="X182" s="36">
        <f>IF(ISNUMBER(X157/'Table 1. Total'!X83),X157/'Table 1. Total'!X83,"…")</f>
        <v>0.63377777777777788</v>
      </c>
      <c r="Y182" s="36">
        <f>IF(ISNUMBER(Y157/'Table 1. Total'!Y83),Y157/'Table 1. Total'!Y83,"…")</f>
        <v>0.65022222222222226</v>
      </c>
      <c r="Z182" s="36">
        <f>IF(ISNUMBER(Z157/'Table 1. Total'!Z83),Z157/'Table 1. Total'!Z83,"…")</f>
        <v>0.63911111111111107</v>
      </c>
      <c r="AA182" s="36">
        <f>IF(ISNUMBER(AA157/'Table 1. Total'!AA83),AA157/'Table 1. Total'!AA83,"…")</f>
        <v>0.46026666666666666</v>
      </c>
      <c r="AB182" s="36">
        <f>IF(ISNUMBER(AB157/'Table 1. Total'!AB83),AB157/'Table 1. Total'!AB83,"…")</f>
        <v>0.45813333333333334</v>
      </c>
      <c r="AC182" s="36">
        <f>IF(ISNUMBER(AC157/'Table 1. Total'!AC83),AC157/'Table 1. Total'!AC83,"…")</f>
        <v>0.45839999999999997</v>
      </c>
      <c r="AD182" s="36">
        <f>IF(ISNUMBER(AD157/'Table 1. Total'!AD83),AD157/'Table 1. Total'!AD83,"…")</f>
        <v>0.50453333333333328</v>
      </c>
      <c r="AE182" s="36">
        <f>IF(ISNUMBER(AE157/'Table 1. Total'!AE83),AE157/'Table 1. Total'!AE83,"…")</f>
        <v>0.51626666666666665</v>
      </c>
      <c r="AF182" s="36">
        <f>IF(ISNUMBER(AF157/'Table 1. Total'!AF83),AF157/'Table 1. Total'!AF83,"…")</f>
        <v>0.45890909090909093</v>
      </c>
      <c r="AG182" s="36">
        <f>IF(ISNUMBER(AG157/'Table 1. Total'!AG83),AG157/'Table 1. Total'!AG83,"…")</f>
        <v>0.47345454545454546</v>
      </c>
      <c r="AH182" s="36">
        <f>IF(ISNUMBER(AH157/'Table 1. Total'!AH83),AH157/'Table 1. Total'!AH83,"…")</f>
        <v>0.48072727272727273</v>
      </c>
      <c r="AI182" s="36">
        <f>IF(ISNUMBER(AI157/'Table 1. Total'!AI83),AI157/'Table 1. Total'!AI83,"…")</f>
        <v>0.30581818181818182</v>
      </c>
      <c r="AJ182" s="36">
        <f>IF(ISNUMBER(AJ157/'Table 1. Total'!AJ83),AJ157/'Table 1. Total'!AJ83,"…")</f>
        <v>4.5454545454545456E-2</v>
      </c>
      <c r="AK182" s="36">
        <f>IF(ISNUMBER(AK157/'Table 1. Total'!AK83),AK157/'Table 1. Total'!AK83,"…")</f>
        <v>3.1272727272727223E-2</v>
      </c>
      <c r="AL182" s="36">
        <f>IF(ISNUMBER(AL157/'Table 1. Total'!AL83),AL157/'Table 1. Total'!AL83,"…")</f>
        <v>3.2363636363636351E-2</v>
      </c>
      <c r="AM182" s="36">
        <f>IF(ISNUMBER(AM157/'Table 1. Total'!AM83),AM157/'Table 1. Total'!AM83,"…")</f>
        <v>5.3394495412844099E-2</v>
      </c>
      <c r="AN182" s="36">
        <f>IF(ISNUMBER(AN157/'Table 1. Total'!AN83),AN157/'Table 1. Total'!AN83,"…")</f>
        <v>5.1472868217054241E-2</v>
      </c>
      <c r="AO182" s="36">
        <f>IF(ISNUMBER(AO157/'Table 1. Total'!AO83),AO157/'Table 1. Total'!AO83,"…")</f>
        <v>5.1782945736434188E-2</v>
      </c>
      <c r="AP182" s="36">
        <f>IF(ISNUMBER(AP157/'Table 1. Total'!AP83),AP157/'Table 1. Total'!AP83,"…")</f>
        <v>5.4263565891472951E-2</v>
      </c>
      <c r="AQ182" s="36">
        <f>IF(ISNUMBER(AQ157/'Table 1. Total'!AQ83),AQ157/'Table 1. Total'!AQ83,"…")</f>
        <v>5.6589147286821739E-2</v>
      </c>
      <c r="AR182" s="36">
        <f>IF(ISNUMBER(AR157/'Table 1. Total'!AR83),AR157/'Table 1. Total'!AR83,"…")</f>
        <v>5.4418604651162786E-2</v>
      </c>
      <c r="AS182" s="36">
        <f>IF(ISNUMBER(AS157/'Table 1. Total'!AS83),AS157/'Table 1. Total'!AS83,"…")</f>
        <v>4.4000000000000011E-2</v>
      </c>
      <c r="AT182" s="36">
        <f>IF(ISNUMBER(AT157/'Table 1. Total'!AT83),AT157/'Table 1. Total'!AT83,"…")</f>
        <v>4.6399999999999983E-2</v>
      </c>
      <c r="AU182" s="36">
        <f>IF(ISNUMBER(AU157/'Table 1. Total'!AU83),AU157/'Table 1. Total'!AU83,"…")</f>
        <v>8.3348802673101893E-2</v>
      </c>
      <c r="AV182" s="36">
        <f>IF(ISNUMBER(AV157/'Table 1. Total'!AV83),AV157/'Table 1. Total'!AV83,"…")</f>
        <v>0.14285714285714282</v>
      </c>
      <c r="AW182" s="36">
        <f>IF(ISNUMBER(AW157/'Table 1. Total'!AW83),AW157/'Table 1. Total'!AW83,"…")</f>
        <v>0.32233159621694651</v>
      </c>
      <c r="AX182" s="36">
        <f>IF(ISNUMBER(AX157/'Table 1. Total'!AX83),AX157/'Table 1. Total'!AX83,"…")</f>
        <v>0.32175255742134728</v>
      </c>
      <c r="AY182" s="36">
        <f>IF(ISNUMBER(AY157/'Table 1. Total'!AY83),AY157/'Table 1. Total'!AY83,"…")</f>
        <v>0.32580582899054239</v>
      </c>
      <c r="AZ182" s="36">
        <f>IF(ISNUMBER(AZ157/'Table 1. Total'!AZ83),AZ157/'Table 1. Total'!AZ83,"…")</f>
        <v>0.36378856732839032</v>
      </c>
      <c r="BA182" s="36">
        <f>IF(ISNUMBER(BA157/'Table 1. Total'!BA83),BA157/'Table 1. Total'!BA83,"…")</f>
        <v>0.67777911020506065</v>
      </c>
      <c r="BB182" s="36">
        <f>IF(ISNUMBER(BB157/'Table 1. Total'!BB83),BB157/'Table 1. Total'!BB83,"…")</f>
        <v>0.35851411019389517</v>
      </c>
      <c r="BC182" s="36">
        <f>IF(ISNUMBER(BC157/'Table 1. Total'!BC83),BC157/'Table 1. Total'!BC83,"…")</f>
        <v>0.25410924788311473</v>
      </c>
      <c r="BD182" s="36">
        <f>IF(ISNUMBER(BD157/'Table 1. Total'!BD83),BD157/'Table 1. Total'!BD83,"…")</f>
        <v>0.2536941723393657</v>
      </c>
      <c r="BE182" s="36">
        <f>IF(ISNUMBER(BE157/'Table 1. Total'!BE83),BE157/'Table 1. Total'!BE83,"…")</f>
        <v>0.17207307979120059</v>
      </c>
      <c r="BF182" s="36">
        <f>IF(ISNUMBER(BF157/'Table 1. Total'!BF83),BF157/'Table 1. Total'!BF83,"…")</f>
        <v>0.10014041829872149</v>
      </c>
      <c r="BG182" s="36">
        <f>IF(ISNUMBER(BG157/'Table 1. Total'!BG83),BG157/'Table 1. Total'!BG83,"…")</f>
        <v>0.19921480650588885</v>
      </c>
      <c r="BH182" s="36">
        <f>IF(ISNUMBER(BH157/'Table 1. Total'!BH83),BH157/'Table 1. Total'!BH83,"…")</f>
        <v>0.20907363951279467</v>
      </c>
      <c r="BI182" s="36">
        <f>IF(ISNUMBER(BI157/'Table 1. Total'!BI83),BI157/'Table 1. Total'!BI83,"…")</f>
        <v>0.3181086224564485</v>
      </c>
      <c r="BJ182" s="36">
        <f>IF(ISNUMBER(BJ157/'Table 1. Total'!BJ83),BJ157/'Table 1. Total'!BJ83,"…")</f>
        <v>0.2716646344027247</v>
      </c>
      <c r="BK182" s="36">
        <f>IF(ISNUMBER(BK157/'Table 1. Total'!BK83),BK157/'Table 1. Total'!BK83,"…")</f>
        <v>0.34079695103276958</v>
      </c>
      <c r="BL182" s="36">
        <f>IF(ISNUMBER(BL157/'Table 1. Total'!BL83),BL157/'Table 1. Total'!BL83,"…")</f>
        <v>0.34876266629902808</v>
      </c>
      <c r="BM182" s="36">
        <f>IF(ISNUMBER(BM157/'Table 1. Total'!BM83),BM157/'Table 1. Total'!BM83,"…")</f>
        <v>0.37242810732763809</v>
      </c>
      <c r="BN182" s="36">
        <f>IF(ISNUMBER(BN157/'Table 1. Total'!BN83),BN157/'Table 1. Total'!BN83,"…")</f>
        <v>0.38361843923712413</v>
      </c>
      <c r="BO182" s="36">
        <f>IF(ISNUMBER(BO157/'Table 1. Total'!BO83),BO157/'Table 1. Total'!BO83,"…")</f>
        <v>0.41779336890058222</v>
      </c>
      <c r="BP182" s="36">
        <f>IF(ISNUMBER(BP157/'Table 1. Total'!BP83),BP157/'Table 1. Total'!BP83,"…")</f>
        <v>0.42118776244751044</v>
      </c>
      <c r="BQ182" s="36">
        <f>IF(ISNUMBER(BQ157/'Table 1. Total'!BQ83),BQ157/'Table 1. Total'!BQ83,"…")</f>
        <v>0.41807620817843866</v>
      </c>
      <c r="BR182" s="36">
        <f>IF(ISNUMBER(BR157/'Table 1. Total'!BR83),BR157/'Table 1. Total'!BR83,"…")</f>
        <v>0.42884450727783191</v>
      </c>
      <c r="BS182" s="36">
        <f>IF(ISNUMBER(BS157/'Table 1. Total'!BS83),BS157/'Table 1. Total'!BS83,"…")</f>
        <v>0.43341227550819028</v>
      </c>
      <c r="BT182" s="36">
        <f>IF(ISNUMBER(BT157/'Table 1. Total'!BT83),BT157/'Table 1. Total'!BT83,"…")</f>
        <v>0.44997823247714408</v>
      </c>
      <c r="BU182" s="36">
        <f>IF(ISNUMBER(BU157/'Table 1. Total'!BU83),BU157/'Table 1. Total'!BU83,"…")</f>
        <v>0.45999828281961019</v>
      </c>
      <c r="BV182" s="36">
        <f>IF(ISNUMBER(BV157/'Table 1. Total'!BV83),BV157/'Table 1. Total'!BV83,"…")</f>
        <v>0.47970734645432156</v>
      </c>
      <c r="BW182" s="36">
        <f>IF(ISNUMBER(BW157/'Table 1. Total'!BW83),BW157/'Table 1. Total'!BW83,"…")</f>
        <v>0.48464448746869393</v>
      </c>
      <c r="BX182" s="36">
        <f>IF(ISNUMBER(BX157/'Table 1. Total'!BX83),BX157/'Table 1. Total'!BX83,"…")</f>
        <v>0.48778571428571427</v>
      </c>
      <c r="BY182" s="36">
        <f>IF(ISNUMBER(BY157/'Table 1. Total'!BY83),BY157/'Table 1. Total'!BY83,"…")</f>
        <v>0.48925024171574227</v>
      </c>
      <c r="BZ182" s="36">
        <f>IF(ISNUMBER(BZ157/'Table 1. Total'!BZ83),BZ157/'Table 1. Total'!BZ83,"…")</f>
        <v>0.47167151448098649</v>
      </c>
      <c r="CA182" s="36">
        <f>IF(ISNUMBER(CA157/'Table 1. Total'!CA83),CA157/'Table 1. Total'!CA83,"…")</f>
        <v>0.47563990821608354</v>
      </c>
      <c r="CB182" s="36">
        <f>IF(ISNUMBER(CB157/'Table 1. Total'!CB83),CB157/'Table 1. Total'!CB83,"…")</f>
        <v>0.48333006646590282</v>
      </c>
      <c r="CC182" s="36">
        <f>IF(ISNUMBER(CC157/'Table 1. Total'!CC83),CC157/'Table 1. Total'!CC83,"…")</f>
        <v>0.49112284479075885</v>
      </c>
      <c r="CD182" s="36">
        <f>IF(ISNUMBER(CD157/'Table 1. Total'!CD83),CD157/'Table 1. Total'!CD83,"…")</f>
        <v>0.49661250152393893</v>
      </c>
      <c r="CE182" s="36">
        <f>IF(ISNUMBER(CE157/'Table 1. Total'!CE83),CE157/'Table 1. Total'!CE83,"…")</f>
        <v>0.49379466652044379</v>
      </c>
      <c r="CF182" s="36">
        <f>IF(ISNUMBER(CF157/'Table 1. Total'!CF83),CF157/'Table 1. Total'!CF83,"…")</f>
        <v>0.49567275552423801</v>
      </c>
      <c r="CG182" s="36">
        <f>IF(ISNUMBER(CG157/'Table 1. Total'!CG83),CG157/'Table 1. Total'!CG83,"…")</f>
        <v>0.48662628846587919</v>
      </c>
      <c r="CH182" s="36">
        <f>IF(ISNUMBER(CH157/'Table 1. Total'!CH83),CH157/'Table 1. Total'!CH83,"…")</f>
        <v>0.48453029957754135</v>
      </c>
      <c r="CI182" s="36">
        <f>IF(ISNUMBER(CI157/'Table 1. Total'!CI83),CI157/'Table 1. Total'!CI83,"…")</f>
        <v>0.44883040935672514</v>
      </c>
    </row>
    <row r="183" spans="1:87">
      <c r="A183" t="str">
        <f>A133</f>
        <v>Hungary</v>
      </c>
      <c r="B183" s="36">
        <f>IF(ISNUMBER(B158/'Table 1. Total'!B84),B158/'Table 1. Total'!B84,"…")</f>
        <v>2.0146520146520044E-2</v>
      </c>
      <c r="C183" s="36">
        <f>IF(ISNUMBER(C158/'Table 1. Total'!C84),C158/'Table 1. Total'!C84,"…")</f>
        <v>1.8447694038245185E-2</v>
      </c>
      <c r="D183" s="36">
        <f>IF(ISNUMBER(D158/'Table 1. Total'!D84),D158/'Table 1. Total'!D84,"…")</f>
        <v>1.8608772707133476E-2</v>
      </c>
      <c r="E183" s="36">
        <f>IF(ISNUMBER(E158/'Table 1. Total'!E84),E158/'Table 1. Total'!E84,"…")</f>
        <v>1.5439637124912736E-2</v>
      </c>
      <c r="F183" s="36">
        <f>IF(ISNUMBER(F158/'Table 1. Total'!F84),F158/'Table 1. Total'!F84,"…")</f>
        <v>1.279894682951808E-2</v>
      </c>
      <c r="G183" s="36">
        <f>IF(ISNUMBER(G158/'Table 1. Total'!G84),G158/'Table 1. Total'!G84,"…")</f>
        <v>1.2170087976539616E-2</v>
      </c>
      <c r="H183" s="36">
        <f>IF(ISNUMBER(H158/'Table 1. Total'!H84),H158/'Table 1. Total'!H84,"…")</f>
        <v>1.2485095041032408E-2</v>
      </c>
      <c r="I183" s="36">
        <f>IF(ISNUMBER(I158/'Table 1. Total'!I84),I158/'Table 1. Total'!I84,"…")</f>
        <v>1.265069206727191E-2</v>
      </c>
      <c r="J183" s="36">
        <f>IF(ISNUMBER(J158/'Table 1. Total'!J84),J158/'Table 1. Total'!J84,"…")</f>
        <v>9.5834869148543316E-3</v>
      </c>
      <c r="K183" s="36">
        <f>IF(ISNUMBER(K158/'Table 1. Total'!K84),K158/'Table 1. Total'!K84,"…")</f>
        <v>4.3233895373973371E-3</v>
      </c>
      <c r="L183" s="36">
        <f>IF(ISNUMBER(L158/'Table 1. Total'!L84),L158/'Table 1. Total'!L84,"…")</f>
        <v>4.9463647199047651E-3</v>
      </c>
      <c r="M183" s="36">
        <f>IF(ISNUMBER(M158/'Table 1. Total'!M84),M158/'Table 1. Total'!M84,"…")</f>
        <v>5.0201961915752888E-3</v>
      </c>
      <c r="N183" s="36">
        <f>IF(ISNUMBER(N158/'Table 1. Total'!N84),N158/'Table 1. Total'!N84,"…")</f>
        <v>4.7199830292746171E-3</v>
      </c>
      <c r="O183" s="36">
        <f>IF(ISNUMBER(O158/'Table 1. Total'!O84),O158/'Table 1. Total'!O84,"…")</f>
        <v>6.1375439332737418E-3</v>
      </c>
      <c r="P183" s="36">
        <f>IF(ISNUMBER(P158/'Table 1. Total'!P84),P158/'Table 1. Total'!P84,"…")</f>
        <v>6.1251929684777206E-3</v>
      </c>
      <c r="Q183" s="36">
        <f>IF(ISNUMBER(Q158/'Table 1. Total'!Q84),Q158/'Table 1. Total'!Q84,"…")</f>
        <v>6.7593297791317336E-3</v>
      </c>
      <c r="R183" s="36">
        <f>IF(ISNUMBER(R158/'Table 1. Total'!R84),R158/'Table 1. Total'!R84,"…")</f>
        <v>6.8435692525056794E-3</v>
      </c>
      <c r="S183" s="36">
        <f>IF(ISNUMBER(S158/'Table 1. Total'!S84),S158/'Table 1. Total'!S84,"…")</f>
        <v>6.1867044961973457E-3</v>
      </c>
      <c r="T183" s="36">
        <f>IF(ISNUMBER(T158/'Table 1. Total'!T84),T158/'Table 1. Total'!T84,"…")</f>
        <v>5.5965292841649167E-3</v>
      </c>
      <c r="U183" s="36">
        <f>IF(ISNUMBER(U158/'Table 1. Total'!U84),U158/'Table 1. Total'!U84,"…")</f>
        <v>8.3654229186031093E-3</v>
      </c>
      <c r="V183" s="36">
        <f>IF(ISNUMBER(V158/'Table 1. Total'!V84),V158/'Table 1. Total'!V84,"…")</f>
        <v>8.3919476109628084E-3</v>
      </c>
      <c r="W183" s="36">
        <f>IF(ISNUMBER(W158/'Table 1. Total'!W84),W158/'Table 1. Total'!W84,"…")</f>
        <v>1.3290902283788793E-2</v>
      </c>
      <c r="X183" s="36">
        <f>IF(ISNUMBER(X158/'Table 1. Total'!X84),X158/'Table 1. Total'!X84,"…")</f>
        <v>2.1318895139799409E-2</v>
      </c>
      <c r="Y183" s="36">
        <f>IF(ISNUMBER(Y158/'Table 1. Total'!Y84),Y158/'Table 1. Total'!Y84,"…")</f>
        <v>2.1381365815731544E-2</v>
      </c>
      <c r="Z183" s="36">
        <f>IF(ISNUMBER(Z158/'Table 1. Total'!Z84),Z158/'Table 1. Total'!Z84,"…")</f>
        <v>2.3068099749352255E-2</v>
      </c>
      <c r="AA183" s="36">
        <f>IF(ISNUMBER(AA158/'Table 1. Total'!AA84),AA158/'Table 1. Total'!AA84,"…")</f>
        <v>3.5042575091232285E-2</v>
      </c>
      <c r="AB183" s="36">
        <f>IF(ISNUMBER(AB158/'Table 1. Total'!AB84),AB158/'Table 1. Total'!AB84,"…")</f>
        <v>3.3838134184154947E-2</v>
      </c>
      <c r="AC183" s="36">
        <f>IF(ISNUMBER(AC158/'Table 1. Total'!AC84),AC158/'Table 1. Total'!AC84,"…")</f>
        <v>3.838217086256706E-2</v>
      </c>
      <c r="AD183" s="36">
        <f>IF(ISNUMBER(AD158/'Table 1. Total'!AD84),AD158/'Table 1. Total'!AD84,"…")</f>
        <v>3.9060761184064E-2</v>
      </c>
      <c r="AE183" s="36">
        <f>IF(ISNUMBER(AE158/'Table 1. Total'!AE84),AE158/'Table 1. Total'!AE84,"…")</f>
        <v>4.0671908506075827E-2</v>
      </c>
      <c r="AF183" s="36">
        <f>IF(ISNUMBER(AF158/'Table 1. Total'!AF84),AF158/'Table 1. Total'!AF84,"…")</f>
        <v>4.2926493635564431E-2</v>
      </c>
      <c r="AG183" s="36">
        <f>IF(ISNUMBER(AG158/'Table 1. Total'!AG84),AG158/'Table 1. Total'!AG84,"…")</f>
        <v>5.5152945141990435E-2</v>
      </c>
      <c r="AH183" s="36">
        <f>IF(ISNUMBER(AH158/'Table 1. Total'!AH84),AH158/'Table 1. Total'!AH84,"…")</f>
        <v>6.5063707357172151E-2</v>
      </c>
      <c r="AI183" s="36">
        <f>IF(ISNUMBER(AI158/'Table 1. Total'!AI84),AI158/'Table 1. Total'!AI84,"…")</f>
        <v>8.0151673640167315E-2</v>
      </c>
      <c r="AJ183" s="36">
        <f>IF(ISNUMBER(AJ158/'Table 1. Total'!AJ84),AJ158/'Table 1. Total'!AJ84,"…")</f>
        <v>8.0006904587235111E-2</v>
      </c>
      <c r="AK183" s="36">
        <f>IF(ISNUMBER(AK158/'Table 1. Total'!AK84),AK158/'Table 1. Total'!AK84,"…")</f>
        <v>8.4423881912315507E-2</v>
      </c>
      <c r="AL183" s="36">
        <f>IF(ISNUMBER(AL158/'Table 1. Total'!AL84),AL158/'Table 1. Total'!AL84,"…")</f>
        <v>9.812795721045045E-2</v>
      </c>
      <c r="AM183" s="36">
        <f>IF(ISNUMBER(AM158/'Table 1. Total'!AM84),AM158/'Table 1. Total'!AM84,"…")</f>
        <v>0.1430476564032164</v>
      </c>
      <c r="AN183" s="36">
        <f>IF(ISNUMBER(AN158/'Table 1. Total'!AN84),AN158/'Table 1. Total'!AN84,"…")</f>
        <v>0.16141761876127486</v>
      </c>
      <c r="AO183" s="36">
        <f>IF(ISNUMBER(AO158/'Table 1. Total'!AO84),AO158/'Table 1. Total'!AO84,"…")</f>
        <v>0.11809124278972208</v>
      </c>
      <c r="AP183" s="36">
        <f>IF(ISNUMBER(AP158/'Table 1. Total'!AP84),AP158/'Table 1. Total'!AP84,"…")</f>
        <v>0.13782740731367835</v>
      </c>
      <c r="AQ183" s="36">
        <f>IF(ISNUMBER(AQ158/'Table 1. Total'!AQ84),AQ158/'Table 1. Total'!AQ84,"…")</f>
        <v>0.14540088539104773</v>
      </c>
      <c r="AR183" s="36">
        <f>IF(ISNUMBER(AR158/'Table 1. Total'!AR84),AR158/'Table 1. Total'!AR84,"…")</f>
        <v>0.14537088164918086</v>
      </c>
      <c r="AS183" s="36">
        <f>IF(ISNUMBER(AS158/'Table 1. Total'!AS84),AS158/'Table 1. Total'!AS84,"…")</f>
        <v>0.15146660563756342</v>
      </c>
      <c r="AT183" s="36">
        <f>IF(ISNUMBER(AT158/'Table 1. Total'!AT84),AT158/'Table 1. Total'!AT84,"…")</f>
        <v>0.15847831966104742</v>
      </c>
      <c r="AU183" s="36">
        <f>IF(ISNUMBER(AU158/'Table 1. Total'!AU84),AU158/'Table 1. Total'!AU84,"…")</f>
        <v>0.17270531400966188</v>
      </c>
      <c r="AV183" s="36">
        <f>IF(ISNUMBER(AV158/'Table 1. Total'!AV84),AV158/'Table 1. Total'!AV84,"…")</f>
        <v>0.18944086113365521</v>
      </c>
      <c r="AW183" s="36">
        <f>IF(ISNUMBER(AW158/'Table 1. Total'!AW84),AW158/'Table 1. Total'!AW84,"…")</f>
        <v>0.15425506668565192</v>
      </c>
      <c r="AX183" s="36">
        <f>IF(ISNUMBER(AX158/'Table 1. Total'!AX84),AX158/'Table 1. Total'!AX84,"…")</f>
        <v>0.18268140589569165</v>
      </c>
      <c r="AY183" s="36">
        <f>IF(ISNUMBER(AY158/'Table 1. Total'!AY84),AY158/'Table 1. Total'!AY84,"…")</f>
        <v>0.15955670259602242</v>
      </c>
      <c r="AZ183" s="36">
        <f>IF(ISNUMBER(AZ158/'Table 1. Total'!AZ84),AZ158/'Table 1. Total'!AZ84,"…")</f>
        <v>0.15807993277663995</v>
      </c>
      <c r="BA183" s="36">
        <f>IF(ISNUMBER(BA158/'Table 1. Total'!BA84),BA158/'Table 1. Total'!BA84,"…")</f>
        <v>0.13394484958979028</v>
      </c>
      <c r="BB183" s="36">
        <f>IF(ISNUMBER(BB158/'Table 1. Total'!BB84),BB158/'Table 1. Total'!BB84,"…")</f>
        <v>0.13895712371594457</v>
      </c>
      <c r="BC183" s="36">
        <f>IF(ISNUMBER(BC158/'Table 1. Total'!BC84),BC158/'Table 1. Total'!BC84,"…")</f>
        <v>0.14639141917749157</v>
      </c>
      <c r="BD183" s="36">
        <f>IF(ISNUMBER(BD158/'Table 1. Total'!BD84),BD158/'Table 1. Total'!BD84,"…")</f>
        <v>0.14288020665159837</v>
      </c>
      <c r="BE183" s="36">
        <f>IF(ISNUMBER(BE158/'Table 1. Total'!BE84),BE158/'Table 1. Total'!BE84,"…")</f>
        <v>0.13593216723549487</v>
      </c>
      <c r="BF183" s="36">
        <f>IF(ISNUMBER(BF158/'Table 1. Total'!BF84),BF158/'Table 1. Total'!BF84,"…")</f>
        <v>0.13895833333333329</v>
      </c>
      <c r="BG183" s="36">
        <f>IF(ISNUMBER(BG158/'Table 1. Total'!BG84),BG158/'Table 1. Total'!BG84,"…")</f>
        <v>0.12429581685245114</v>
      </c>
      <c r="BH183" s="36">
        <f>IF(ISNUMBER(BH158/'Table 1. Total'!BH84),BH158/'Table 1. Total'!BH84,"…")</f>
        <v>0.12281550462599014</v>
      </c>
      <c r="BI183" s="36">
        <f>IF(ISNUMBER(BI158/'Table 1. Total'!BI84),BI158/'Table 1. Total'!BI84,"…")</f>
        <v>0.12418077164187612</v>
      </c>
      <c r="BJ183" s="36">
        <f>IF(ISNUMBER(BJ158/'Table 1. Total'!BJ84),BJ158/'Table 1. Total'!BJ84,"…")</f>
        <v>0.11425310677149376</v>
      </c>
      <c r="BK183" s="36">
        <f>IF(ISNUMBER(BK158/'Table 1. Total'!BK84),BK158/'Table 1. Total'!BK84,"…")</f>
        <v>0.11683718580270303</v>
      </c>
      <c r="BL183" s="36">
        <f>IF(ISNUMBER(BL158/'Table 1. Total'!BL84),BL158/'Table 1. Total'!BL84,"…")</f>
        <v>0.10994550408719339</v>
      </c>
      <c r="BM183" s="36">
        <f>IF(ISNUMBER(BM158/'Table 1. Total'!BM84),BM158/'Table 1. Total'!BM84,"…")</f>
        <v>0.11636363636363635</v>
      </c>
      <c r="BN183" s="36">
        <f>IF(ISNUMBER(BN158/'Table 1. Total'!BN84),BN158/'Table 1. Total'!BN84,"…")</f>
        <v>0.11705798199107956</v>
      </c>
      <c r="BO183" s="36">
        <f>IF(ISNUMBER(BO158/'Table 1. Total'!BO84),BO158/'Table 1. Total'!BO84,"…")</f>
        <v>0.10419536631183478</v>
      </c>
      <c r="BP183" s="36">
        <f>IF(ISNUMBER(BP158/'Table 1. Total'!BP84),BP158/'Table 1. Total'!BP84,"…")</f>
        <v>0.1081016868614872</v>
      </c>
      <c r="BQ183" s="36">
        <f>IF(ISNUMBER(BQ158/'Table 1. Total'!BQ84),BQ158/'Table 1. Total'!BQ84,"…")</f>
        <v>9.8080813064285344E-2</v>
      </c>
      <c r="BR183" s="36">
        <f>IF(ISNUMBER(BR158/'Table 1. Total'!BR84),BR158/'Table 1. Total'!BR84,"…")</f>
        <v>0.1023977433004232</v>
      </c>
      <c r="BS183" s="36">
        <f>IF(ISNUMBER(BS158/'Table 1. Total'!BS84),BS158/'Table 1. Total'!BS84,"…")</f>
        <v>0.1179602129448024</v>
      </c>
      <c r="BT183" s="36">
        <f>IF(ISNUMBER(BT158/'Table 1. Total'!BT84),BT158/'Table 1. Total'!BT84,"…")</f>
        <v>0.10631877884274053</v>
      </c>
      <c r="BU183" s="36">
        <f>IF(ISNUMBER(BU158/'Table 1. Total'!BU84),BU158/'Table 1. Total'!BU84,"…")</f>
        <v>0.11411411411411407</v>
      </c>
      <c r="BV183" s="36">
        <f>IF(ISNUMBER(BV158/'Table 1. Total'!BV84),BV158/'Table 1. Total'!BV84,"…")</f>
        <v>0.12433789954337895</v>
      </c>
      <c r="BW183" s="36">
        <f>IF(ISNUMBER(BW158/'Table 1. Total'!BW84),BW158/'Table 1. Total'!BW84,"…")</f>
        <v>0.13533147729250047</v>
      </c>
      <c r="BX183" s="36">
        <f>IF(ISNUMBER(BX158/'Table 1. Total'!BX84),BX158/'Table 1. Total'!BX84,"…")</f>
        <v>0.14598843930635838</v>
      </c>
      <c r="BY183" s="36">
        <f>IF(ISNUMBER(BY158/'Table 1. Total'!BY84),BY158/'Table 1. Total'!BY84,"…")</f>
        <v>0.13350316443099958</v>
      </c>
      <c r="BZ183" s="36">
        <f>IF(ISNUMBER(BZ158/'Table 1. Total'!BZ84),BZ158/'Table 1. Total'!BZ84,"…")</f>
        <v>0.12649818505581817</v>
      </c>
      <c r="CA183" s="36">
        <f>IF(ISNUMBER(CA158/'Table 1. Total'!CA84),CA158/'Table 1. Total'!CA84,"…")</f>
        <v>0.13419155509783726</v>
      </c>
      <c r="CB183" s="36">
        <f>IF(ISNUMBER(CB158/'Table 1. Total'!CB84),CB158/'Table 1. Total'!CB84,"…")</f>
        <v>0.13195647201071861</v>
      </c>
      <c r="CC183" s="36">
        <f>IF(ISNUMBER(CC158/'Table 1. Total'!CC84),CC158/'Table 1. Total'!CC84,"…")</f>
        <v>0.13070023603461839</v>
      </c>
      <c r="CD183" s="36">
        <f>IF(ISNUMBER(CD158/'Table 1. Total'!CD84),CD158/'Table 1. Total'!CD84,"…")</f>
        <v>0.12016883937288239</v>
      </c>
      <c r="CE183" s="36">
        <f>IF(ISNUMBER(CE158/'Table 1. Total'!CE84),CE158/'Table 1. Total'!CE84,"…")</f>
        <v>0.12353739924305897</v>
      </c>
      <c r="CF183" s="36">
        <f>IF(ISNUMBER(CF158/'Table 1. Total'!CF84),CF158/'Table 1. Total'!CF84,"…")</f>
        <v>0.12900363273342394</v>
      </c>
      <c r="CG183" s="36">
        <f>IF(ISNUMBER(CG158/'Table 1. Total'!CG84),CG158/'Table 1. Total'!CG84,"…")</f>
        <v>0.12558097694083767</v>
      </c>
      <c r="CH183" s="36">
        <f>IF(ISNUMBER(CH158/'Table 1. Total'!CH84),CH158/'Table 1. Total'!CH84,"…")</f>
        <v>0.12924264246311043</v>
      </c>
      <c r="CI183" s="36">
        <f>IF(ISNUMBER(CI158/'Table 1. Total'!CI84),CI158/'Table 1. Total'!CI84,"…")</f>
        <v>0.11909364743964382</v>
      </c>
    </row>
    <row r="184" spans="1:87">
      <c r="A184" t="str">
        <f>A134</f>
        <v>India</v>
      </c>
      <c r="B184" s="36" t="str">
        <f>IF(ISNUMBER(B159/'Table 1. Total'!B85),B159/'Table 1. Total'!B85,"…")</f>
        <v>…</v>
      </c>
      <c r="C184" s="36" t="str">
        <f>IF(ISNUMBER(C159/'Table 1. Total'!C85),C159/'Table 1. Total'!C85,"…")</f>
        <v>…</v>
      </c>
      <c r="D184" s="36" t="str">
        <f>IF(ISNUMBER(D159/'Table 1. Total'!D85),D159/'Table 1. Total'!D85,"…")</f>
        <v>…</v>
      </c>
      <c r="E184" s="36" t="str">
        <f>IF(ISNUMBER(E159/'Table 1. Total'!E85),E159/'Table 1. Total'!E85,"…")</f>
        <v>…</v>
      </c>
      <c r="F184" s="36" t="str">
        <f>IF(ISNUMBER(F159/'Table 1. Total'!F85),F159/'Table 1. Total'!F85,"…")</f>
        <v>…</v>
      </c>
      <c r="G184" s="36" t="str">
        <f>IF(ISNUMBER(G159/'Table 1. Total'!G85),G159/'Table 1. Total'!G85,"…")</f>
        <v>…</v>
      </c>
      <c r="H184" s="36" t="str">
        <f>IF(ISNUMBER(H159/'Table 1. Total'!H85),H159/'Table 1. Total'!H85,"…")</f>
        <v>…</v>
      </c>
      <c r="I184" s="36" t="str">
        <f>IF(ISNUMBER(I159/'Table 1. Total'!I85),I159/'Table 1. Total'!I85,"…")</f>
        <v>…</v>
      </c>
      <c r="J184" s="36" t="str">
        <f>IF(ISNUMBER(J159/'Table 1. Total'!J85),J159/'Table 1. Total'!J85,"…")</f>
        <v>…</v>
      </c>
      <c r="K184" s="36" t="str">
        <f>IF(ISNUMBER(K159/'Table 1. Total'!K85),K159/'Table 1. Total'!K85,"…")</f>
        <v>…</v>
      </c>
      <c r="L184" s="36" t="str">
        <f>IF(ISNUMBER(L159/'Table 1. Total'!L85),L159/'Table 1. Total'!L85,"…")</f>
        <v>…</v>
      </c>
      <c r="M184" s="36" t="str">
        <f>IF(ISNUMBER(M159/'Table 1. Total'!M85),M159/'Table 1. Total'!M85,"…")</f>
        <v>…</v>
      </c>
      <c r="N184" s="36" t="str">
        <f>IF(ISNUMBER(N159/'Table 1. Total'!N85),N159/'Table 1. Total'!N85,"…")</f>
        <v>…</v>
      </c>
      <c r="O184" s="36" t="str">
        <f>IF(ISNUMBER(O159/'Table 1. Total'!O85),O159/'Table 1. Total'!O85,"…")</f>
        <v>…</v>
      </c>
      <c r="P184" s="36" t="str">
        <f>IF(ISNUMBER(P159/'Table 1. Total'!P85),P159/'Table 1. Total'!P85,"…")</f>
        <v>…</v>
      </c>
      <c r="Q184" s="36" t="str">
        <f>IF(ISNUMBER(Q159/'Table 1. Total'!Q85),Q159/'Table 1. Total'!Q85,"…")</f>
        <v>…</v>
      </c>
      <c r="R184" s="36" t="str">
        <f>IF(ISNUMBER(R159/'Table 1. Total'!R85),R159/'Table 1. Total'!R85,"…")</f>
        <v>…</v>
      </c>
      <c r="S184" s="36" t="str">
        <f>IF(ISNUMBER(S159/'Table 1. Total'!S85),S159/'Table 1. Total'!S85,"…")</f>
        <v>…</v>
      </c>
      <c r="T184" s="36" t="str">
        <f>IF(ISNUMBER(T159/'Table 1. Total'!T85),T159/'Table 1. Total'!T85,"…")</f>
        <v>…</v>
      </c>
      <c r="U184" s="36" t="str">
        <f>IF(ISNUMBER(U159/'Table 1. Total'!U85),U159/'Table 1. Total'!U85,"…")</f>
        <v>…</v>
      </c>
      <c r="V184" s="36" t="str">
        <f>IF(ISNUMBER(V159/'Table 1. Total'!V85),V159/'Table 1. Total'!V85,"…")</f>
        <v>…</v>
      </c>
      <c r="W184" s="36" t="str">
        <f>IF(ISNUMBER(W159/'Table 1. Total'!W85),W159/'Table 1. Total'!W85,"…")</f>
        <v>…</v>
      </c>
      <c r="X184" s="36" t="str">
        <f>IF(ISNUMBER(X159/'Table 1. Total'!X85),X159/'Table 1. Total'!X85,"…")</f>
        <v>…</v>
      </c>
      <c r="Y184" s="36" t="str">
        <f>IF(ISNUMBER(Y159/'Table 1. Total'!Y85),Y159/'Table 1. Total'!Y85,"…")</f>
        <v>…</v>
      </c>
      <c r="Z184" s="36" t="str">
        <f>IF(ISNUMBER(Z159/'Table 1. Total'!Z85),Z159/'Table 1. Total'!Z85,"…")</f>
        <v>…</v>
      </c>
      <c r="AA184" s="36" t="str">
        <f>IF(ISNUMBER(AA159/'Table 1. Total'!AA85),AA159/'Table 1. Total'!AA85,"…")</f>
        <v>…</v>
      </c>
      <c r="AB184" s="36" t="str">
        <f>IF(ISNUMBER(AB159/'Table 1. Total'!AB85),AB159/'Table 1. Total'!AB85,"…")</f>
        <v>…</v>
      </c>
      <c r="AC184" s="36" t="str">
        <f>IF(ISNUMBER(AC159/'Table 1. Total'!AC85),AC159/'Table 1. Total'!AC85,"…")</f>
        <v>…</v>
      </c>
      <c r="AD184" s="36" t="str">
        <f>IF(ISNUMBER(AD159/'Table 1. Total'!AD85),AD159/'Table 1. Total'!AD85,"…")</f>
        <v>…</v>
      </c>
      <c r="AE184" s="36" t="str">
        <f>IF(ISNUMBER(AE159/'Table 1. Total'!AE85),AE159/'Table 1. Total'!AE85,"…")</f>
        <v>…</v>
      </c>
      <c r="AF184" s="36" t="str">
        <f>IF(ISNUMBER(AF159/'Table 1. Total'!AF85),AF159/'Table 1. Total'!AF85,"…")</f>
        <v>…</v>
      </c>
      <c r="AG184" s="36" t="str">
        <f>IF(ISNUMBER(AG159/'Table 1. Total'!AG85),AG159/'Table 1. Total'!AG85,"…")</f>
        <v>…</v>
      </c>
      <c r="AH184" s="36" t="str">
        <f>IF(ISNUMBER(AH159/'Table 1. Total'!AH85),AH159/'Table 1. Total'!AH85,"…")</f>
        <v>…</v>
      </c>
      <c r="AI184" s="36" t="str">
        <f>IF(ISNUMBER(AI159/'Table 1. Total'!AI85),AI159/'Table 1. Total'!AI85,"…")</f>
        <v>…</v>
      </c>
      <c r="AJ184" s="36" t="str">
        <f>IF(ISNUMBER(AJ159/'Table 1. Total'!AJ85),AJ159/'Table 1. Total'!AJ85,"…")</f>
        <v>…</v>
      </c>
      <c r="AK184" s="36" t="str">
        <f>IF(ISNUMBER(AK159/'Table 1. Total'!AK85),AK159/'Table 1. Total'!AK85,"…")</f>
        <v>…</v>
      </c>
      <c r="AL184" s="36" t="str">
        <f>IF(ISNUMBER(AL159/'Table 1. Total'!AL85),AL159/'Table 1. Total'!AL85,"…")</f>
        <v>…</v>
      </c>
      <c r="AM184" s="36" t="str">
        <f>IF(ISNUMBER(AM159/'Table 1. Total'!AM85),AM159/'Table 1. Total'!AM85,"…")</f>
        <v>…</v>
      </c>
      <c r="AN184" s="36" t="str">
        <f>IF(ISNUMBER(AN159/'Table 1. Total'!AN85),AN159/'Table 1. Total'!AN85,"…")</f>
        <v>…</v>
      </c>
      <c r="AO184" s="36" t="str">
        <f>IF(ISNUMBER(AO159/'Table 1. Total'!AO85),AO159/'Table 1. Total'!AO85,"…")</f>
        <v>…</v>
      </c>
      <c r="AP184" s="36" t="str">
        <f>IF(ISNUMBER(AP159/'Table 1. Total'!AP85),AP159/'Table 1. Total'!AP85,"…")</f>
        <v>…</v>
      </c>
      <c r="AQ184" s="36" t="str">
        <f>IF(ISNUMBER(AQ159/'Table 1. Total'!AQ85),AQ159/'Table 1. Total'!AQ85,"…")</f>
        <v>…</v>
      </c>
      <c r="AR184" s="36" t="str">
        <f>IF(ISNUMBER(AR159/'Table 1. Total'!AR85),AR159/'Table 1. Total'!AR85,"…")</f>
        <v>…</v>
      </c>
      <c r="AS184" s="36" t="str">
        <f>IF(ISNUMBER(AS159/'Table 1. Total'!AS85),AS159/'Table 1. Total'!AS85,"…")</f>
        <v>…</v>
      </c>
      <c r="AT184" s="36" t="str">
        <f>IF(ISNUMBER(AT159/'Table 1. Total'!AT85),AT159/'Table 1. Total'!AT85,"…")</f>
        <v>…</v>
      </c>
      <c r="AU184" s="36" t="str">
        <f>IF(ISNUMBER(AU159/'Table 1. Total'!AU85),AU159/'Table 1. Total'!AU85,"…")</f>
        <v>…</v>
      </c>
      <c r="AV184" s="36" t="str">
        <f>IF(ISNUMBER(AV159/'Table 1. Total'!AV85),AV159/'Table 1. Total'!AV85,"…")</f>
        <v>…</v>
      </c>
      <c r="AW184" s="36" t="str">
        <f>IF(ISNUMBER(AW159/'Table 1. Total'!AW85),AW159/'Table 1. Total'!AW85,"…")</f>
        <v>…</v>
      </c>
      <c r="AX184" s="36" t="str">
        <f>IF(ISNUMBER(AX159/'Table 1. Total'!AX85),AX159/'Table 1. Total'!AX85,"…")</f>
        <v>…</v>
      </c>
      <c r="AY184" s="36" t="str">
        <f>IF(ISNUMBER(AY159/'Table 1. Total'!AY85),AY159/'Table 1. Total'!AY85,"…")</f>
        <v>…</v>
      </c>
      <c r="AZ184" s="36" t="str">
        <f>IF(ISNUMBER(AZ159/'Table 1. Total'!AZ85),AZ159/'Table 1. Total'!AZ85,"…")</f>
        <v>…</v>
      </c>
      <c r="BA184" s="36" t="str">
        <f>IF(ISNUMBER(BA159/'Table 1. Total'!BA85),BA159/'Table 1. Total'!BA85,"…")</f>
        <v>…</v>
      </c>
      <c r="BB184" s="36" t="str">
        <f>IF(ISNUMBER(BB159/'Table 1. Total'!BB85),BB159/'Table 1. Total'!BB85,"…")</f>
        <v>…</v>
      </c>
      <c r="BC184" s="36" t="str">
        <f>IF(ISNUMBER(BC159/'Table 1. Total'!BC85),BC159/'Table 1. Total'!BC85,"…")</f>
        <v>…</v>
      </c>
      <c r="BD184" s="36" t="str">
        <f>IF(ISNUMBER(BD159/'Table 1. Total'!BD85),BD159/'Table 1. Total'!BD85,"…")</f>
        <v>…</v>
      </c>
      <c r="BE184" s="36" t="str">
        <f>IF(ISNUMBER(BE159/'Table 1. Total'!BE85),BE159/'Table 1. Total'!BE85,"…")</f>
        <v>…</v>
      </c>
      <c r="BF184" s="36" t="str">
        <f>IF(ISNUMBER(BF159/'Table 1. Total'!BF85),BF159/'Table 1. Total'!BF85,"…")</f>
        <v>…</v>
      </c>
      <c r="BG184" s="36" t="str">
        <f>IF(ISNUMBER(BG159/'Table 1. Total'!BG85),BG159/'Table 1. Total'!BG85,"…")</f>
        <v>…</v>
      </c>
      <c r="BH184" s="36" t="str">
        <f>IF(ISNUMBER(BH159/'Table 1. Total'!BH85),BH159/'Table 1. Total'!BH85,"…")</f>
        <v>…</v>
      </c>
      <c r="BI184" s="36" t="str">
        <f>IF(ISNUMBER(BI159/'Table 1. Total'!BI85),BI159/'Table 1. Total'!BI85,"…")</f>
        <v>…</v>
      </c>
      <c r="BJ184" s="36" t="str">
        <f>IF(ISNUMBER(BJ159/'Table 1. Total'!BJ85),BJ159/'Table 1. Total'!BJ85,"…")</f>
        <v>…</v>
      </c>
      <c r="BK184" s="36" t="str">
        <f>IF(ISNUMBER(BK159/'Table 1. Total'!BK85),BK159/'Table 1. Total'!BK85,"…")</f>
        <v>…</v>
      </c>
      <c r="BL184" s="36" t="str">
        <f>IF(ISNUMBER(BL159/'Table 1. Total'!BL85),BL159/'Table 1. Total'!BL85,"…")</f>
        <v>…</v>
      </c>
      <c r="BM184" s="36" t="str">
        <f>IF(ISNUMBER(BM159/'Table 1. Total'!BM85),BM159/'Table 1. Total'!BM85,"…")</f>
        <v>…</v>
      </c>
      <c r="BN184" s="36" t="str">
        <f>IF(ISNUMBER(BN159/'Table 1. Total'!BN85),BN159/'Table 1. Total'!BN85,"…")</f>
        <v>…</v>
      </c>
      <c r="BO184" s="36" t="str">
        <f>IF(ISNUMBER(BO159/'Table 1. Total'!BO85),BO159/'Table 1. Total'!BO85,"…")</f>
        <v>…</v>
      </c>
      <c r="BP184" s="36" t="str">
        <f>IF(ISNUMBER(BP159/'Table 1. Total'!BP85),BP159/'Table 1. Total'!BP85,"…")</f>
        <v>…</v>
      </c>
      <c r="BQ184" s="36" t="str">
        <f>IF(ISNUMBER(BQ159/'Table 1. Total'!BQ85),BQ159/'Table 1. Total'!BQ85,"…")</f>
        <v>…</v>
      </c>
      <c r="BR184" s="36" t="str">
        <f>IF(ISNUMBER(BR159/'Table 1. Total'!BR85),BR159/'Table 1. Total'!BR85,"…")</f>
        <v>…</v>
      </c>
      <c r="BS184" s="36" t="str">
        <f>IF(ISNUMBER(BS159/'Table 1. Total'!BS85),BS159/'Table 1. Total'!BS85,"…")</f>
        <v>…</v>
      </c>
      <c r="BT184" s="36" t="str">
        <f>IF(ISNUMBER(BT159/'Table 1. Total'!BT85),BT159/'Table 1. Total'!BT85,"…")</f>
        <v>…</v>
      </c>
      <c r="BU184" s="36" t="str">
        <f>IF(ISNUMBER(BU159/'Table 1. Total'!BU85),BU159/'Table 1. Total'!BU85,"…")</f>
        <v>…</v>
      </c>
      <c r="BV184" s="36" t="str">
        <f>IF(ISNUMBER(BV159/'Table 1. Total'!BV85),BV159/'Table 1. Total'!BV85,"…")</f>
        <v>…</v>
      </c>
      <c r="BW184" s="36" t="str">
        <f>IF(ISNUMBER(BW159/'Table 1. Total'!BW85),BW159/'Table 1. Total'!BW85,"…")</f>
        <v>…</v>
      </c>
      <c r="BX184" s="36" t="str">
        <f>IF(ISNUMBER(BX159/'Table 1. Total'!BX85),BX159/'Table 1. Total'!BX85,"…")</f>
        <v>…</v>
      </c>
      <c r="BY184" s="36" t="str">
        <f>IF(ISNUMBER(BY159/'Table 1. Total'!BY85),BY159/'Table 1. Total'!BY85,"…")</f>
        <v>…</v>
      </c>
      <c r="BZ184" s="36" t="str">
        <f>IF(ISNUMBER(BZ159/'Table 1. Total'!BZ85),BZ159/'Table 1. Total'!BZ85,"…")</f>
        <v>…</v>
      </c>
      <c r="CA184" s="36" t="str">
        <f>IF(ISNUMBER(CA159/'Table 1. Total'!CA85),CA159/'Table 1. Total'!CA85,"…")</f>
        <v>…</v>
      </c>
      <c r="CB184" s="36" t="str">
        <f>IF(ISNUMBER(CB159/'Table 1. Total'!CB85),CB159/'Table 1. Total'!CB85,"…")</f>
        <v>…</v>
      </c>
      <c r="CC184" s="36" t="str">
        <f>IF(ISNUMBER(CC159/'Table 1. Total'!CC85),CC159/'Table 1. Total'!CC85,"…")</f>
        <v>…</v>
      </c>
      <c r="CD184" s="36" t="str">
        <f>IF(ISNUMBER(CD159/'Table 1. Total'!CD85),CD159/'Table 1. Total'!CD85,"…")</f>
        <v>…</v>
      </c>
      <c r="CE184" s="36" t="str">
        <f>IF(ISNUMBER(CE159/'Table 1. Total'!CE85),CE159/'Table 1. Total'!CE85,"…")</f>
        <v>…</v>
      </c>
      <c r="CF184" s="36" t="str">
        <f>IF(ISNUMBER(CF159/'Table 1. Total'!CF85),CF159/'Table 1. Total'!CF85,"…")</f>
        <v>…</v>
      </c>
      <c r="CG184" s="36" t="str">
        <f>IF(ISNUMBER(CG159/'Table 1. Total'!CG85),CG159/'Table 1. Total'!CG85,"…")</f>
        <v>…</v>
      </c>
      <c r="CH184" s="36" t="str">
        <f>IF(ISNUMBER(CH159/'Table 1. Total'!CH85),CH159/'Table 1. Total'!CH85,"…")</f>
        <v>…</v>
      </c>
      <c r="CI184" s="36" t="str">
        <f>IF(ISNUMBER(CI159/'Table 1. Total'!CI85),CI159/'Table 1. Total'!CI85,"…")</f>
        <v>…</v>
      </c>
    </row>
    <row r="185" spans="1:87">
      <c r="A185" t="str">
        <f>A135</f>
        <v>Indonesia</v>
      </c>
      <c r="B185" s="36">
        <f>IF(ISNUMBER(B160/'Table 1. Total'!B86),B160/'Table 1. Total'!B86,"…")</f>
        <v>0.17499999999999993</v>
      </c>
      <c r="C185" s="36">
        <f>IF(ISNUMBER(C160/'Table 1. Total'!C86),C160/'Table 1. Total'!C86,"…")</f>
        <v>5.7142857142857037E-2</v>
      </c>
      <c r="D185" s="36">
        <f>IF(ISNUMBER(D160/'Table 1. Total'!D86),D160/'Table 1. Total'!D86,"…")</f>
        <v>5.7142857142857037E-2</v>
      </c>
      <c r="E185" s="36">
        <f>IF(ISNUMBER(E160/'Table 1. Total'!E86),E160/'Table 1. Total'!E86,"…")</f>
        <v>6.2142857142857125E-2</v>
      </c>
      <c r="F185" s="36">
        <f>IF(ISNUMBER(F160/'Table 1. Total'!F86),F160/'Table 1. Total'!F86,"…")</f>
        <v>0.1349999999999999</v>
      </c>
      <c r="G185" s="36">
        <f>IF(ISNUMBER(G160/'Table 1. Total'!G86),G160/'Table 1. Total'!G86,"…")</f>
        <v>3.3333333333333368E-2</v>
      </c>
      <c r="H185" s="36">
        <f>IF(ISNUMBER(H160/'Table 1. Total'!H86),H160/'Table 1. Total'!H86,"…")</f>
        <v>0</v>
      </c>
      <c r="I185" s="36">
        <f>IF(ISNUMBER(I160/'Table 1. Total'!I86),I160/'Table 1. Total'!I86,"…")</f>
        <v>9.7435897435897409E-2</v>
      </c>
      <c r="J185" s="36">
        <f>IF(ISNUMBER(J160/'Table 1. Total'!J86),J160/'Table 1. Total'!J86,"…")</f>
        <v>8.2203389830508525E-2</v>
      </c>
      <c r="K185" s="36">
        <f>IF(ISNUMBER(K160/'Table 1. Total'!K86),K160/'Table 1. Total'!K86,"…")</f>
        <v>9.4067796610169591E-2</v>
      </c>
      <c r="L185" s="36">
        <f>IF(ISNUMBER(L160/'Table 1. Total'!L86),L160/'Table 1. Total'!L86,"…")</f>
        <v>0.12072727272727267</v>
      </c>
      <c r="M185" s="36">
        <f>IF(ISNUMBER(M160/'Table 1. Total'!M86),M160/'Table 1. Total'!M86,"…")</f>
        <v>0.10163636363636366</v>
      </c>
      <c r="N185" s="36">
        <f>IF(ISNUMBER(N160/'Table 1. Total'!N86),N160/'Table 1. Total'!N86,"…")</f>
        <v>8.9999999999999983E-2</v>
      </c>
      <c r="O185" s="36">
        <f>IF(ISNUMBER(O160/'Table 1. Total'!O86),O160/'Table 1. Total'!O86,"…")</f>
        <v>8.9999999999999983E-2</v>
      </c>
      <c r="P185" s="36">
        <f>IF(ISNUMBER(P160/'Table 1. Total'!P86),P160/'Table 1. Total'!P86,"…")</f>
        <v>8.9999999999999983E-2</v>
      </c>
      <c r="Q185" s="36">
        <f>IF(ISNUMBER(Q160/'Table 1. Total'!Q86),Q160/'Table 1. Total'!Q86,"…")</f>
        <v>8.9999999999999983E-2</v>
      </c>
      <c r="R185" s="36">
        <f>IF(ISNUMBER(R160/'Table 1. Total'!R86),R160/'Table 1. Total'!R86,"…")</f>
        <v>7.5333333333333419E-2</v>
      </c>
      <c r="S185" s="36">
        <f>IF(ISNUMBER(S160/'Table 1. Total'!S86),S160/'Table 1. Total'!S86,"…")</f>
        <v>6.6964285714285712E-2</v>
      </c>
      <c r="T185" s="36">
        <f>IF(ISNUMBER(T160/'Table 1. Total'!T86),T160/'Table 1. Total'!T86,"…")</f>
        <v>7.6099999999999918E-2</v>
      </c>
      <c r="U185" s="36">
        <f>IF(ISNUMBER(U160/'Table 1. Total'!U86),U160/'Table 1. Total'!U86,"…")</f>
        <v>5.6799999999999962E-2</v>
      </c>
      <c r="V185" s="36">
        <f>IF(ISNUMBER(V160/'Table 1. Total'!V86),V160/'Table 1. Total'!V86,"…")</f>
        <v>0.11593333333333339</v>
      </c>
      <c r="W185" s="36">
        <f>IF(ISNUMBER(W160/'Table 1. Total'!W86),W160/'Table 1. Total'!W86,"…")</f>
        <v>0.11169329073482435</v>
      </c>
      <c r="X185" s="36">
        <f>IF(ISNUMBER(X160/'Table 1. Total'!X86),X160/'Table 1. Total'!X86,"…")</f>
        <v>0.10840970014338262</v>
      </c>
      <c r="Y185" s="36">
        <f>IF(ISNUMBER(Y160/'Table 1. Total'!Y86),Y160/'Table 1. Total'!Y86,"…")</f>
        <v>0.10524674028323659</v>
      </c>
      <c r="Z185" s="36">
        <f>IF(ISNUMBER(Z160/'Table 1. Total'!Z86),Z160/'Table 1. Total'!Z86,"…")</f>
        <v>0.10130374479889027</v>
      </c>
      <c r="AA185" s="36">
        <f>IF(ISNUMBER(AA160/'Table 1. Total'!AA86),AA160/'Table 1. Total'!AA86,"…")</f>
        <v>0.1011360487669716</v>
      </c>
      <c r="AB185" s="36">
        <f>IF(ISNUMBER(AB160/'Table 1. Total'!AB86),AB160/'Table 1. Total'!AB86,"…")</f>
        <v>0.10110680686220264</v>
      </c>
      <c r="AC185" s="36">
        <f>IF(ISNUMBER(AC160/'Table 1. Total'!AC86),AC160/'Table 1. Total'!AC86,"…")</f>
        <v>5.7949315144457475E-2</v>
      </c>
      <c r="AD185" s="36">
        <f>IF(ISNUMBER(AD160/'Table 1. Total'!AD86),AD160/'Table 1. Total'!AD86,"…")</f>
        <v>0.10296527300597284</v>
      </c>
      <c r="AE185" s="36">
        <f>IF(ISNUMBER(AE160/'Table 1. Total'!AE86),AE160/'Table 1. Total'!AE86,"…")</f>
        <v>3.5445594546831515E-2</v>
      </c>
      <c r="AF185" s="36">
        <f>IF(ISNUMBER(AF160/'Table 1. Total'!AF86),AF160/'Table 1. Total'!AF86,"…")</f>
        <v>7.3751872794934989E-2</v>
      </c>
      <c r="AG185" s="36">
        <f>IF(ISNUMBER(AG160/'Table 1. Total'!AG86),AG160/'Table 1. Total'!AG86,"…")</f>
        <v>7.1835751031190651E-2</v>
      </c>
      <c r="AH185" s="36">
        <f>IF(ISNUMBER(AH160/'Table 1. Total'!AH86),AH160/'Table 1. Total'!AH86,"…")</f>
        <v>7.212873004857738E-2</v>
      </c>
      <c r="AI185" s="36">
        <f>IF(ISNUMBER(AI160/'Table 1. Total'!AI86),AI160/'Table 1. Total'!AI86,"…")</f>
        <v>4.3246107442732537E-2</v>
      </c>
      <c r="AJ185" s="36">
        <f>IF(ISNUMBER(AJ160/'Table 1. Total'!AJ86),AJ160/'Table 1. Total'!AJ86,"…")</f>
        <v>9.6643985699458063E-2</v>
      </c>
      <c r="AK185" s="36">
        <f>IF(ISNUMBER(AK160/'Table 1. Total'!AK86),AK160/'Table 1. Total'!AK86,"…")</f>
        <v>9.5376668727947325E-2</v>
      </c>
      <c r="AL185" s="36">
        <f>IF(ISNUMBER(AL160/'Table 1. Total'!AL86),AL160/'Table 1. Total'!AL86,"…")</f>
        <v>0.14258462819089901</v>
      </c>
      <c r="AM185" s="36">
        <f>IF(ISNUMBER(AM160/'Table 1. Total'!AM86),AM160/'Table 1. Total'!AM86,"…")</f>
        <v>9.2334206078281841E-2</v>
      </c>
      <c r="AN185" s="36">
        <f>IF(ISNUMBER(AN160/'Table 1. Total'!AN86),AN160/'Table 1. Total'!AN86,"…")</f>
        <v>6.2004188614584017E-2</v>
      </c>
      <c r="AO185" s="36">
        <f>IF(ISNUMBER(AO160/'Table 1. Total'!AO86),AO160/'Table 1. Total'!AO86,"…")</f>
        <v>0.10354588342717996</v>
      </c>
      <c r="AP185" s="36">
        <f>IF(ISNUMBER(AP160/'Table 1. Total'!AP86),AP160/'Table 1. Total'!AP86,"…")</f>
        <v>5.3260034285038914E-2</v>
      </c>
      <c r="AQ185" s="36">
        <f>IF(ISNUMBER(AQ160/'Table 1. Total'!AQ86),AQ160/'Table 1. Total'!AQ86,"…")</f>
        <v>0.12308266789222727</v>
      </c>
      <c r="AR185" s="36">
        <f>IF(ISNUMBER(AR160/'Table 1. Total'!AR86),AR160/'Table 1. Total'!AR86,"…")</f>
        <v>7.9848014974995024E-2</v>
      </c>
      <c r="AS185" s="36">
        <f>IF(ISNUMBER(AS160/'Table 1. Total'!AS86),AS160/'Table 1. Total'!AS86,"…")</f>
        <v>0.10809855324703584</v>
      </c>
      <c r="AT185" s="36">
        <f>IF(ISNUMBER(AT160/'Table 1. Total'!AT86),AT160/'Table 1. Total'!AT86,"…")</f>
        <v>8.0626787838898373E-2</v>
      </c>
      <c r="AU185" s="36">
        <f>IF(ISNUMBER(AU160/'Table 1. Total'!AU86),AU160/'Table 1. Total'!AU86,"…")</f>
        <v>0.11407600331478626</v>
      </c>
      <c r="AV185" s="36">
        <f>IF(ISNUMBER(AV160/'Table 1. Total'!AV86),AV160/'Table 1. Total'!AV86,"…")</f>
        <v>0.11931236934572792</v>
      </c>
      <c r="AW185" s="36">
        <f>IF(ISNUMBER(AW160/'Table 1. Total'!AW86),AW160/'Table 1. Total'!AW86,"…")</f>
        <v>0.10514288110363336</v>
      </c>
      <c r="AX185" s="36">
        <f>IF(ISNUMBER(AX160/'Table 1. Total'!AX86),AX160/'Table 1. Total'!AX86,"…")</f>
        <v>0.11389166500099941</v>
      </c>
      <c r="AY185" s="36">
        <f>IF(ISNUMBER(AY160/'Table 1. Total'!AY86),AY160/'Table 1. Total'!AY86,"…")</f>
        <v>7.1805056909326981E-2</v>
      </c>
      <c r="AZ185" s="36">
        <f>IF(ISNUMBER(AZ160/'Table 1. Total'!AZ86),AZ160/'Table 1. Total'!AZ86,"…")</f>
        <v>0.10938442693383556</v>
      </c>
      <c r="BA185" s="36">
        <f>IF(ISNUMBER(BA160/'Table 1. Total'!BA86),BA160/'Table 1. Total'!BA86,"…")</f>
        <v>0.10341925302472388</v>
      </c>
      <c r="BB185" s="36">
        <f>IF(ISNUMBER(BB160/'Table 1. Total'!BB86),BB160/'Table 1. Total'!BB86,"…")</f>
        <v>0.10858717384364659</v>
      </c>
      <c r="BC185" s="36">
        <f>IF(ISNUMBER(BC160/'Table 1. Total'!BC86),BC160/'Table 1. Total'!BC86,"…")</f>
        <v>0.12545155463811125</v>
      </c>
      <c r="BD185" s="36">
        <f>IF(ISNUMBER(BD160/'Table 1. Total'!BD86),BD160/'Table 1. Total'!BD86,"…")</f>
        <v>0.11068731879002129</v>
      </c>
      <c r="BE185" s="36">
        <f>IF(ISNUMBER(BE160/'Table 1. Total'!BE86),BE160/'Table 1. Total'!BE86,"…")</f>
        <v>8.7675036574806742E-2</v>
      </c>
      <c r="BF185" s="36">
        <f>IF(ISNUMBER(BF160/'Table 1. Total'!BF86),BF160/'Table 1. Total'!BF86,"…")</f>
        <v>9.1878135679488077E-2</v>
      </c>
      <c r="BG185" s="36">
        <f>IF(ISNUMBER(BG160/'Table 1. Total'!BG86),BG160/'Table 1. Total'!BG86,"…")</f>
        <v>8.2728509866182784E-2</v>
      </c>
      <c r="BH185" s="36">
        <f>IF(ISNUMBER(BH160/'Table 1. Total'!BH86),BH160/'Table 1. Total'!BH86,"…")</f>
        <v>0.10917839661513787</v>
      </c>
      <c r="BI185" s="36">
        <f>IF(ISNUMBER(BI160/'Table 1. Total'!BI86),BI160/'Table 1. Total'!BI86,"…")</f>
        <v>0.10481639923887662</v>
      </c>
      <c r="BJ185" s="36">
        <f>IF(ISNUMBER(BJ160/'Table 1. Total'!BJ86),BJ160/'Table 1. Total'!BJ86,"…")</f>
        <v>0.13414911400869281</v>
      </c>
      <c r="BK185" s="36">
        <f>IF(ISNUMBER(BK160/'Table 1. Total'!BK86),BK160/'Table 1. Total'!BK86,"…")</f>
        <v>0.10437514082360271</v>
      </c>
      <c r="BL185" s="36">
        <f>IF(ISNUMBER(BL160/'Table 1. Total'!BL86),BL160/'Table 1. Total'!BL86,"…")</f>
        <v>0.12101626336670086</v>
      </c>
      <c r="BM185" s="36">
        <f>IF(ISNUMBER(BM160/'Table 1. Total'!BM86),BM160/'Table 1. Total'!BM86,"…")</f>
        <v>0.1002526173238191</v>
      </c>
      <c r="BN185" s="36">
        <f>IF(ISNUMBER(BN160/'Table 1. Total'!BN86),BN160/'Table 1. Total'!BN86,"…")</f>
        <v>0.11578561589303549</v>
      </c>
      <c r="BO185" s="36">
        <f>IF(ISNUMBER(BO160/'Table 1. Total'!BO86),BO160/'Table 1. Total'!BO86,"…")</f>
        <v>6.2925044806167355E-2</v>
      </c>
      <c r="BP185" s="36">
        <f>IF(ISNUMBER(BP160/'Table 1. Total'!BP86),BP160/'Table 1. Total'!BP86,"…")</f>
        <v>7.3393400560892719E-2</v>
      </c>
      <c r="BQ185" s="36">
        <f>IF(ISNUMBER(BQ160/'Table 1. Total'!BQ86),BQ160/'Table 1. Total'!BQ86,"…")</f>
        <v>9.7761471298532437E-2</v>
      </c>
      <c r="BR185" s="36">
        <f>IF(ISNUMBER(BR160/'Table 1. Total'!BR86),BR160/'Table 1. Total'!BR86,"…")</f>
        <v>8.4114508634042837E-2</v>
      </c>
      <c r="BS185" s="36">
        <f>IF(ISNUMBER(BS160/'Table 1. Total'!BS86),BS160/'Table 1. Total'!BS86,"…")</f>
        <v>8.6911161007915461E-2</v>
      </c>
      <c r="BT185" s="36">
        <f>IF(ISNUMBER(BT160/'Table 1. Total'!BT86),BT160/'Table 1. Total'!BT86,"…")</f>
        <v>8.4600035871222279E-2</v>
      </c>
      <c r="BU185" s="36">
        <f>IF(ISNUMBER(BU160/'Table 1. Total'!BU86),BU160/'Table 1. Total'!BU86,"…")</f>
        <v>9.9639829334515428E-2</v>
      </c>
      <c r="BV185" s="36">
        <f>IF(ISNUMBER(BV160/'Table 1. Total'!BV86),BV160/'Table 1. Total'!BV86,"…")</f>
        <v>0.11235706544577882</v>
      </c>
      <c r="BW185" s="36">
        <f>IF(ISNUMBER(BW160/'Table 1. Total'!BW86),BW160/'Table 1. Total'!BW86,"…")</f>
        <v>0.1103092100907104</v>
      </c>
      <c r="BX185" s="36">
        <f>IF(ISNUMBER(BX160/'Table 1. Total'!BX86),BX160/'Table 1. Total'!BX86,"…")</f>
        <v>9.6212930436410438E-2</v>
      </c>
      <c r="BY185" s="36">
        <f>IF(ISNUMBER(BY160/'Table 1. Total'!BY86),BY160/'Table 1. Total'!BY86,"…")</f>
        <v>9.4626373626373675E-2</v>
      </c>
      <c r="BZ185" s="36">
        <f>IF(ISNUMBER(BZ160/'Table 1. Total'!BZ86),BZ160/'Table 1. Total'!BZ86,"…")</f>
        <v>8.136778149018041E-2</v>
      </c>
      <c r="CA185" s="36">
        <f>IF(ISNUMBER(CA160/'Table 1. Total'!CA86),CA160/'Table 1. Total'!CA86,"…")</f>
        <v>0.10575061135516141</v>
      </c>
      <c r="CB185" s="36">
        <f>IF(ISNUMBER(CB160/'Table 1. Total'!CB86),CB160/'Table 1. Total'!CB86,"…")</f>
        <v>0.11090384188318898</v>
      </c>
      <c r="CC185" s="36">
        <f>IF(ISNUMBER(CC160/'Table 1. Total'!CC86),CC160/'Table 1. Total'!CC86,"…")</f>
        <v>8.8750473558710019E-2</v>
      </c>
      <c r="CD185" s="36">
        <f>IF(ISNUMBER(CD160/'Table 1. Total'!CD86),CD160/'Table 1. Total'!CD86,"…")</f>
        <v>0.10522195514587521</v>
      </c>
      <c r="CE185" s="36">
        <f>IF(ISNUMBER(CE160/'Table 1. Total'!CE86),CE160/'Table 1. Total'!CE86,"…")</f>
        <v>0.11059339604111643</v>
      </c>
      <c r="CF185" s="36">
        <f>IF(ISNUMBER(CF160/'Table 1. Total'!CF86),CF160/'Table 1. Total'!CF86,"…")</f>
        <v>9.449184577168171E-2</v>
      </c>
      <c r="CG185" s="36">
        <f>IF(ISNUMBER(CG160/'Table 1. Total'!CG86),CG160/'Table 1. Total'!CG86,"…")</f>
        <v>8.7408326027924504E-2</v>
      </c>
      <c r="CH185" s="36">
        <f>IF(ISNUMBER(CH160/'Table 1. Total'!CH86),CH160/'Table 1. Total'!CH86,"…")</f>
        <v>7.3099167425799319E-2</v>
      </c>
      <c r="CI185" s="36">
        <f>IF(ISNUMBER(CI160/'Table 1. Total'!CI86),CI160/'Table 1. Total'!CI86,"…")</f>
        <v>0.15237120165402618</v>
      </c>
    </row>
    <row r="186" spans="1:87">
      <c r="A186" t="str">
        <f t="shared" ref="A186:A197" si="45">A136</f>
        <v>Malaysia</v>
      </c>
      <c r="B186" s="36" t="str">
        <f>IF(ISNUMBER(B161/'Table 1. Total'!B87),B161/'Table 1. Total'!B87,"…")</f>
        <v>…</v>
      </c>
      <c r="C186" s="36" t="str">
        <f>IF(ISNUMBER(C161/'Table 1. Total'!C87),C161/'Table 1. Total'!C87,"…")</f>
        <v>…</v>
      </c>
      <c r="D186" s="36" t="str">
        <f>IF(ISNUMBER(D161/'Table 1. Total'!D87),D161/'Table 1. Total'!D87,"…")</f>
        <v>…</v>
      </c>
      <c r="E186" s="36" t="str">
        <f>IF(ISNUMBER(E161/'Table 1. Total'!E87),E161/'Table 1. Total'!E87,"…")</f>
        <v>…</v>
      </c>
      <c r="F186" s="36" t="str">
        <f>IF(ISNUMBER(F161/'Table 1. Total'!F87),F161/'Table 1. Total'!F87,"…")</f>
        <v>…</v>
      </c>
      <c r="G186" s="36" t="str">
        <f>IF(ISNUMBER(G161/'Table 1. Total'!G87),G161/'Table 1. Total'!G87,"…")</f>
        <v>…</v>
      </c>
      <c r="H186" s="36" t="str">
        <f>IF(ISNUMBER(H161/'Table 1. Total'!H87),H161/'Table 1. Total'!H87,"…")</f>
        <v>…</v>
      </c>
      <c r="I186" s="36" t="str">
        <f>IF(ISNUMBER(I161/'Table 1. Total'!I87),I161/'Table 1. Total'!I87,"…")</f>
        <v>…</v>
      </c>
      <c r="J186" s="36" t="str">
        <f>IF(ISNUMBER(J161/'Table 1. Total'!J87),J161/'Table 1. Total'!J87,"…")</f>
        <v>…</v>
      </c>
      <c r="K186" s="36" t="str">
        <f>IF(ISNUMBER(K161/'Table 1. Total'!K87),K161/'Table 1. Total'!K87,"…")</f>
        <v>…</v>
      </c>
      <c r="L186" s="36" t="str">
        <f>IF(ISNUMBER(L161/'Table 1. Total'!L87),L161/'Table 1. Total'!L87,"…")</f>
        <v>…</v>
      </c>
      <c r="M186" s="36" t="str">
        <f>IF(ISNUMBER(M161/'Table 1. Total'!M87),M161/'Table 1. Total'!M87,"…")</f>
        <v>…</v>
      </c>
      <c r="N186" s="36" t="str">
        <f>IF(ISNUMBER(N161/'Table 1. Total'!N87),N161/'Table 1. Total'!N87,"…")</f>
        <v>…</v>
      </c>
      <c r="O186" s="36" t="str">
        <f>IF(ISNUMBER(O161/'Table 1. Total'!O87),O161/'Table 1. Total'!O87,"…")</f>
        <v>…</v>
      </c>
      <c r="P186" s="36" t="str">
        <f>IF(ISNUMBER(P161/'Table 1. Total'!P87),P161/'Table 1. Total'!P87,"…")</f>
        <v>…</v>
      </c>
      <c r="Q186" s="36" t="str">
        <f>IF(ISNUMBER(Q161/'Table 1. Total'!Q87),Q161/'Table 1. Total'!Q87,"…")</f>
        <v>…</v>
      </c>
      <c r="R186" s="36" t="str">
        <f>IF(ISNUMBER(R161/'Table 1. Total'!R87),R161/'Table 1. Total'!R87,"…")</f>
        <v>…</v>
      </c>
      <c r="S186" s="36" t="str">
        <f>IF(ISNUMBER(S161/'Table 1. Total'!S87),S161/'Table 1. Total'!S87,"…")</f>
        <v>…</v>
      </c>
      <c r="T186" s="36" t="str">
        <f>IF(ISNUMBER(T161/'Table 1. Total'!T87),T161/'Table 1. Total'!T87,"…")</f>
        <v>…</v>
      </c>
      <c r="U186" s="36" t="str">
        <f>IF(ISNUMBER(U161/'Table 1. Total'!U87),U161/'Table 1. Total'!U87,"…")</f>
        <v>…</v>
      </c>
      <c r="V186" s="36" t="str">
        <f>IF(ISNUMBER(V161/'Table 1. Total'!V87),V161/'Table 1. Total'!V87,"…")</f>
        <v>…</v>
      </c>
      <c r="W186" s="36" t="str">
        <f>IF(ISNUMBER(W161/'Table 1. Total'!W87),W161/'Table 1. Total'!W87,"…")</f>
        <v>…</v>
      </c>
      <c r="X186" s="36" t="str">
        <f>IF(ISNUMBER(X161/'Table 1. Total'!X87),X161/'Table 1. Total'!X87,"…")</f>
        <v>…</v>
      </c>
      <c r="Y186" s="36" t="str">
        <f>IF(ISNUMBER(Y161/'Table 1. Total'!Y87),Y161/'Table 1. Total'!Y87,"…")</f>
        <v>…</v>
      </c>
      <c r="Z186" s="36" t="str">
        <f>IF(ISNUMBER(Z161/'Table 1. Total'!Z87),Z161/'Table 1. Total'!Z87,"…")</f>
        <v>…</v>
      </c>
      <c r="AA186" s="36" t="str">
        <f>IF(ISNUMBER(AA161/'Table 1. Total'!AA87),AA161/'Table 1. Total'!AA87,"…")</f>
        <v>…</v>
      </c>
      <c r="AB186" s="36" t="str">
        <f>IF(ISNUMBER(AB161/'Table 1. Total'!AB87),AB161/'Table 1. Total'!AB87,"…")</f>
        <v>…</v>
      </c>
      <c r="AC186" s="36" t="str">
        <f>IF(ISNUMBER(AC161/'Table 1. Total'!AC87),AC161/'Table 1. Total'!AC87,"…")</f>
        <v>…</v>
      </c>
      <c r="AD186" s="36" t="str">
        <f>IF(ISNUMBER(AD161/'Table 1. Total'!AD87),AD161/'Table 1. Total'!AD87,"…")</f>
        <v>…</v>
      </c>
      <c r="AE186" s="36" t="str">
        <f>IF(ISNUMBER(AE161/'Table 1. Total'!AE87),AE161/'Table 1. Total'!AE87,"…")</f>
        <v>…</v>
      </c>
      <c r="AF186" s="36" t="str">
        <f>IF(ISNUMBER(AF161/'Table 1. Total'!AF87),AF161/'Table 1. Total'!AF87,"…")</f>
        <v>…</v>
      </c>
      <c r="AG186" s="36" t="str">
        <f>IF(ISNUMBER(AG161/'Table 1. Total'!AG87),AG161/'Table 1. Total'!AG87,"…")</f>
        <v>…</v>
      </c>
      <c r="AH186" s="36" t="str">
        <f>IF(ISNUMBER(AH161/'Table 1. Total'!AH87),AH161/'Table 1. Total'!AH87,"…")</f>
        <v>…</v>
      </c>
      <c r="AI186" s="36" t="str">
        <f>IF(ISNUMBER(AI161/'Table 1. Total'!AI87),AI161/'Table 1. Total'!AI87,"…")</f>
        <v>…</v>
      </c>
      <c r="AJ186" s="36" t="str">
        <f>IF(ISNUMBER(AJ161/'Table 1. Total'!AJ87),AJ161/'Table 1. Total'!AJ87,"…")</f>
        <v>…</v>
      </c>
      <c r="AK186" s="36" t="str">
        <f>IF(ISNUMBER(AK161/'Table 1. Total'!AK87),AK161/'Table 1. Total'!AK87,"…")</f>
        <v>…</v>
      </c>
      <c r="AL186" s="36" t="str">
        <f>IF(ISNUMBER(AL161/'Table 1. Total'!AL87),AL161/'Table 1. Total'!AL87,"…")</f>
        <v>…</v>
      </c>
      <c r="AM186" s="36" t="str">
        <f>IF(ISNUMBER(AM161/'Table 1. Total'!AM87),AM161/'Table 1. Total'!AM87,"…")</f>
        <v>…</v>
      </c>
      <c r="AN186" s="36" t="str">
        <f>IF(ISNUMBER(AN161/'Table 1. Total'!AN87),AN161/'Table 1. Total'!AN87,"…")</f>
        <v>…</v>
      </c>
      <c r="AO186" s="36" t="str">
        <f>IF(ISNUMBER(AO161/'Table 1. Total'!AO87),AO161/'Table 1. Total'!AO87,"…")</f>
        <v>…</v>
      </c>
      <c r="AP186" s="36" t="str">
        <f>IF(ISNUMBER(AP161/'Table 1. Total'!AP87),AP161/'Table 1. Total'!AP87,"…")</f>
        <v>…</v>
      </c>
      <c r="AQ186" s="36" t="str">
        <f>IF(ISNUMBER(AQ161/'Table 1. Total'!AQ87),AQ161/'Table 1. Total'!AQ87,"…")</f>
        <v>…</v>
      </c>
      <c r="AR186" s="36" t="str">
        <f>IF(ISNUMBER(AR161/'Table 1. Total'!AR87),AR161/'Table 1. Total'!AR87,"…")</f>
        <v>…</v>
      </c>
      <c r="AS186" s="36" t="str">
        <f>IF(ISNUMBER(AS161/'Table 1. Total'!AS87),AS161/'Table 1. Total'!AS87,"…")</f>
        <v>…</v>
      </c>
      <c r="AT186" s="36" t="str">
        <f>IF(ISNUMBER(AT161/'Table 1. Total'!AT87),AT161/'Table 1. Total'!AT87,"…")</f>
        <v>…</v>
      </c>
      <c r="AU186" s="36" t="str">
        <f>IF(ISNUMBER(AU161/'Table 1. Total'!AU87),AU161/'Table 1. Total'!AU87,"…")</f>
        <v>…</v>
      </c>
      <c r="AV186" s="36" t="str">
        <f>IF(ISNUMBER(AV161/'Table 1. Total'!AV87),AV161/'Table 1. Total'!AV87,"…")</f>
        <v>…</v>
      </c>
      <c r="AW186" s="36" t="str">
        <f>IF(ISNUMBER(AW161/'Table 1. Total'!AW87),AW161/'Table 1. Total'!AW87,"…")</f>
        <v>…</v>
      </c>
      <c r="AX186" s="36" t="str">
        <f>IF(ISNUMBER(AX161/'Table 1. Total'!AX87),AX161/'Table 1. Total'!AX87,"…")</f>
        <v>…</v>
      </c>
      <c r="AY186" s="36" t="str">
        <f>IF(ISNUMBER(AY161/'Table 1. Total'!AY87),AY161/'Table 1. Total'!AY87,"…")</f>
        <v>…</v>
      </c>
      <c r="AZ186" s="36" t="str">
        <f>IF(ISNUMBER(AZ161/'Table 1. Total'!AZ87),AZ161/'Table 1. Total'!AZ87,"…")</f>
        <v>…</v>
      </c>
      <c r="BA186" s="36" t="str">
        <f>IF(ISNUMBER(BA161/'Table 1. Total'!BA87),BA161/'Table 1. Total'!BA87,"…")</f>
        <v>…</v>
      </c>
      <c r="BB186" s="36" t="str">
        <f>IF(ISNUMBER(BB161/'Table 1. Total'!BB87),BB161/'Table 1. Total'!BB87,"…")</f>
        <v>…</v>
      </c>
      <c r="BC186" s="36" t="str">
        <f>IF(ISNUMBER(BC161/'Table 1. Total'!BC87),BC161/'Table 1. Total'!BC87,"…")</f>
        <v>…</v>
      </c>
      <c r="BD186" s="36" t="str">
        <f>IF(ISNUMBER(BD161/'Table 1. Total'!BD87),BD161/'Table 1. Total'!BD87,"…")</f>
        <v>…</v>
      </c>
      <c r="BE186" s="36" t="str">
        <f>IF(ISNUMBER(BE161/'Table 1. Total'!BE87),BE161/'Table 1. Total'!BE87,"…")</f>
        <v>…</v>
      </c>
      <c r="BF186" s="36" t="str">
        <f>IF(ISNUMBER(BF161/'Table 1. Total'!BF87),BF161/'Table 1. Total'!BF87,"…")</f>
        <v>…</v>
      </c>
      <c r="BG186" s="36" t="str">
        <f>IF(ISNUMBER(BG161/'Table 1. Total'!BG87),BG161/'Table 1. Total'!BG87,"…")</f>
        <v>…</v>
      </c>
      <c r="BH186" s="36" t="str">
        <f>IF(ISNUMBER(BH161/'Table 1. Total'!BH87),BH161/'Table 1. Total'!BH87,"…")</f>
        <v>…</v>
      </c>
      <c r="BI186" s="36" t="str">
        <f>IF(ISNUMBER(BI161/'Table 1. Total'!BI87),BI161/'Table 1. Total'!BI87,"…")</f>
        <v>…</v>
      </c>
      <c r="BJ186" s="36" t="str">
        <f>IF(ISNUMBER(BJ161/'Table 1. Total'!BJ87),BJ161/'Table 1. Total'!BJ87,"…")</f>
        <v>…</v>
      </c>
      <c r="BK186" s="36" t="str">
        <f>IF(ISNUMBER(BK161/'Table 1. Total'!BK87),BK161/'Table 1. Total'!BK87,"…")</f>
        <v>…</v>
      </c>
      <c r="BL186" s="36" t="str">
        <f>IF(ISNUMBER(BL161/'Table 1. Total'!BL87),BL161/'Table 1. Total'!BL87,"…")</f>
        <v>…</v>
      </c>
      <c r="BM186" s="36" t="str">
        <f>IF(ISNUMBER(BM161/'Table 1. Total'!BM87),BM161/'Table 1. Total'!BM87,"…")</f>
        <v>…</v>
      </c>
      <c r="BN186" s="36" t="str">
        <f>IF(ISNUMBER(BN161/'Table 1. Total'!BN87),BN161/'Table 1. Total'!BN87,"…")</f>
        <v>…</v>
      </c>
      <c r="BO186" s="36" t="str">
        <f>IF(ISNUMBER(BO161/'Table 1. Total'!BO87),BO161/'Table 1. Total'!BO87,"…")</f>
        <v>…</v>
      </c>
      <c r="BP186" s="36" t="str">
        <f>IF(ISNUMBER(BP161/'Table 1. Total'!BP87),BP161/'Table 1. Total'!BP87,"…")</f>
        <v>…</v>
      </c>
      <c r="BQ186" s="36" t="str">
        <f>IF(ISNUMBER(BQ161/'Table 1. Total'!BQ87),BQ161/'Table 1. Total'!BQ87,"…")</f>
        <v>…</v>
      </c>
      <c r="BR186" s="36" t="str">
        <f>IF(ISNUMBER(BR161/'Table 1. Total'!BR87),BR161/'Table 1. Total'!BR87,"…")</f>
        <v>…</v>
      </c>
      <c r="BS186" s="36" t="str">
        <f>IF(ISNUMBER(BS161/'Table 1. Total'!BS87),BS161/'Table 1. Total'!BS87,"…")</f>
        <v>…</v>
      </c>
      <c r="BT186" s="36" t="str">
        <f>IF(ISNUMBER(BT161/'Table 1. Total'!BT87),BT161/'Table 1. Total'!BT87,"…")</f>
        <v>…</v>
      </c>
      <c r="BU186" s="36" t="str">
        <f>IF(ISNUMBER(BU161/'Table 1. Total'!BU87),BU161/'Table 1. Total'!BU87,"…")</f>
        <v>…</v>
      </c>
      <c r="BV186" s="36" t="str">
        <f>IF(ISNUMBER(BV161/'Table 1. Total'!BV87),BV161/'Table 1. Total'!BV87,"…")</f>
        <v>…</v>
      </c>
      <c r="BW186" s="36" t="str">
        <f>IF(ISNUMBER(BW161/'Table 1. Total'!BW87),BW161/'Table 1. Total'!BW87,"…")</f>
        <v>…</v>
      </c>
      <c r="BX186" s="36" t="str">
        <f>IF(ISNUMBER(BX161/'Table 1. Total'!BX87),BX161/'Table 1. Total'!BX87,"…")</f>
        <v>…</v>
      </c>
      <c r="BY186" s="36" t="str">
        <f>IF(ISNUMBER(BY161/'Table 1. Total'!BY87),BY161/'Table 1. Total'!BY87,"…")</f>
        <v>…</v>
      </c>
      <c r="BZ186" s="36" t="str">
        <f>IF(ISNUMBER(BZ161/'Table 1. Total'!BZ87),BZ161/'Table 1. Total'!BZ87,"…")</f>
        <v>…</v>
      </c>
      <c r="CA186" s="36" t="str">
        <f>IF(ISNUMBER(CA161/'Table 1. Total'!CA87),CA161/'Table 1. Total'!CA87,"…")</f>
        <v>…</v>
      </c>
      <c r="CB186" s="36" t="str">
        <f>IF(ISNUMBER(CB161/'Table 1. Total'!CB87),CB161/'Table 1. Total'!CB87,"…")</f>
        <v>…</v>
      </c>
      <c r="CC186" s="36" t="str">
        <f>IF(ISNUMBER(CC161/'Table 1. Total'!CC87),CC161/'Table 1. Total'!CC87,"…")</f>
        <v>…</v>
      </c>
      <c r="CD186" s="36" t="str">
        <f>IF(ISNUMBER(CD161/'Table 1. Total'!CD87),CD161/'Table 1. Total'!CD87,"…")</f>
        <v>…</v>
      </c>
      <c r="CE186" s="36" t="str">
        <f>IF(ISNUMBER(CE161/'Table 1. Total'!CE87),CE161/'Table 1. Total'!CE87,"…")</f>
        <v>…</v>
      </c>
      <c r="CF186" s="36" t="str">
        <f>IF(ISNUMBER(CF161/'Table 1. Total'!CF87),CF161/'Table 1. Total'!CF87,"…")</f>
        <v>…</v>
      </c>
      <c r="CG186" s="36" t="str">
        <f>IF(ISNUMBER(CG161/'Table 1. Total'!CG87),CG161/'Table 1. Total'!CG87,"…")</f>
        <v>…</v>
      </c>
      <c r="CH186" s="36" t="str">
        <f>IF(ISNUMBER(CH161/'Table 1. Total'!CH87),CH161/'Table 1. Total'!CH87,"…")</f>
        <v>…</v>
      </c>
      <c r="CI186" s="36" t="str">
        <f>IF(ISNUMBER(CI161/'Table 1. Total'!CI87),CI161/'Table 1. Total'!CI87,"…")</f>
        <v>…</v>
      </c>
    </row>
    <row r="187" spans="1:87">
      <c r="A187" t="str">
        <f t="shared" si="45"/>
        <v>Mexico</v>
      </c>
      <c r="B187" s="36" t="str">
        <f>IF(ISNUMBER(B162/'Table 1. Total'!B88),B162/'Table 1. Total'!B88,"…")</f>
        <v>…</v>
      </c>
      <c r="C187" s="36" t="str">
        <f>IF(ISNUMBER(C162/'Table 1. Total'!C88),C162/'Table 1. Total'!C88,"…")</f>
        <v>…</v>
      </c>
      <c r="D187" s="36" t="str">
        <f>IF(ISNUMBER(D162/'Table 1. Total'!D88),D162/'Table 1. Total'!D88,"…")</f>
        <v>…</v>
      </c>
      <c r="E187" s="36" t="str">
        <f>IF(ISNUMBER(E162/'Table 1. Total'!E88),E162/'Table 1. Total'!E88,"…")</f>
        <v>…</v>
      </c>
      <c r="F187" s="36" t="str">
        <f>IF(ISNUMBER(F162/'Table 1. Total'!F88),F162/'Table 1. Total'!F88,"…")</f>
        <v>…</v>
      </c>
      <c r="G187" s="36" t="str">
        <f>IF(ISNUMBER(G162/'Table 1. Total'!G88),G162/'Table 1. Total'!G88,"…")</f>
        <v>…</v>
      </c>
      <c r="H187" s="36" t="str">
        <f>IF(ISNUMBER(H162/'Table 1. Total'!H88),H162/'Table 1. Total'!H88,"…")</f>
        <v>…</v>
      </c>
      <c r="I187" s="36" t="str">
        <f>IF(ISNUMBER(I162/'Table 1. Total'!I88),I162/'Table 1. Total'!I88,"…")</f>
        <v>…</v>
      </c>
      <c r="J187" s="36" t="str">
        <f>IF(ISNUMBER(J162/'Table 1. Total'!J88),J162/'Table 1. Total'!J88,"…")</f>
        <v>…</v>
      </c>
      <c r="K187" s="36" t="str">
        <f>IF(ISNUMBER(K162/'Table 1. Total'!K88),K162/'Table 1. Total'!K88,"…")</f>
        <v>…</v>
      </c>
      <c r="L187" s="36" t="str">
        <f>IF(ISNUMBER(L162/'Table 1. Total'!L88),L162/'Table 1. Total'!L88,"…")</f>
        <v>…</v>
      </c>
      <c r="M187" s="36" t="str">
        <f>IF(ISNUMBER(M162/'Table 1. Total'!M88),M162/'Table 1. Total'!M88,"…")</f>
        <v>…</v>
      </c>
      <c r="N187" s="36" t="str">
        <f>IF(ISNUMBER(N162/'Table 1. Total'!N88),N162/'Table 1. Total'!N88,"…")</f>
        <v>…</v>
      </c>
      <c r="O187" s="36" t="str">
        <f>IF(ISNUMBER(O162/'Table 1. Total'!O88),O162/'Table 1. Total'!O88,"…")</f>
        <v>…</v>
      </c>
      <c r="P187" s="36" t="str">
        <f>IF(ISNUMBER(P162/'Table 1. Total'!P88),P162/'Table 1. Total'!P88,"…")</f>
        <v>…</v>
      </c>
      <c r="Q187" s="36" t="str">
        <f>IF(ISNUMBER(Q162/'Table 1. Total'!Q88),Q162/'Table 1. Total'!Q88,"…")</f>
        <v>…</v>
      </c>
      <c r="R187" s="36" t="str">
        <f>IF(ISNUMBER(R162/'Table 1. Total'!R88),R162/'Table 1. Total'!R88,"…")</f>
        <v>…</v>
      </c>
      <c r="S187" s="36" t="str">
        <f>IF(ISNUMBER(S162/'Table 1. Total'!S88),S162/'Table 1. Total'!S88,"…")</f>
        <v>…</v>
      </c>
      <c r="T187" s="36" t="str">
        <f>IF(ISNUMBER(T162/'Table 1. Total'!T88),T162/'Table 1. Total'!T88,"…")</f>
        <v>…</v>
      </c>
      <c r="U187" s="36" t="str">
        <f>IF(ISNUMBER(U162/'Table 1. Total'!U88),U162/'Table 1. Total'!U88,"…")</f>
        <v>…</v>
      </c>
      <c r="V187" s="36" t="str">
        <f>IF(ISNUMBER(V162/'Table 1. Total'!V88),V162/'Table 1. Total'!V88,"…")</f>
        <v>…</v>
      </c>
      <c r="W187" s="36" t="str">
        <f>IF(ISNUMBER(W162/'Table 1. Total'!W88),W162/'Table 1. Total'!W88,"…")</f>
        <v>…</v>
      </c>
      <c r="X187" s="36" t="str">
        <f>IF(ISNUMBER(X162/'Table 1. Total'!X88),X162/'Table 1. Total'!X88,"…")</f>
        <v>…</v>
      </c>
      <c r="Y187" s="36" t="str">
        <f>IF(ISNUMBER(Y162/'Table 1. Total'!Y88),Y162/'Table 1. Total'!Y88,"…")</f>
        <v>…</v>
      </c>
      <c r="Z187" s="36" t="str">
        <f>IF(ISNUMBER(Z162/'Table 1. Total'!Z88),Z162/'Table 1. Total'!Z88,"…")</f>
        <v>…</v>
      </c>
      <c r="AA187" s="36" t="str">
        <f>IF(ISNUMBER(AA162/'Table 1. Total'!AA88),AA162/'Table 1. Total'!AA88,"…")</f>
        <v>…</v>
      </c>
      <c r="AB187" s="36" t="str">
        <f>IF(ISNUMBER(AB162/'Table 1. Total'!AB88),AB162/'Table 1. Total'!AB88,"…")</f>
        <v>…</v>
      </c>
      <c r="AC187" s="36" t="str">
        <f>IF(ISNUMBER(AC162/'Table 1. Total'!AC88),AC162/'Table 1. Total'!AC88,"…")</f>
        <v>…</v>
      </c>
      <c r="AD187" s="36" t="str">
        <f>IF(ISNUMBER(AD162/'Table 1. Total'!AD88),AD162/'Table 1. Total'!AD88,"…")</f>
        <v>…</v>
      </c>
      <c r="AE187" s="36" t="str">
        <f>IF(ISNUMBER(AE162/'Table 1. Total'!AE88),AE162/'Table 1. Total'!AE88,"…")</f>
        <v>…</v>
      </c>
      <c r="AF187" s="36" t="str">
        <f>IF(ISNUMBER(AF162/'Table 1. Total'!AF88),AF162/'Table 1. Total'!AF88,"…")</f>
        <v>…</v>
      </c>
      <c r="AG187" s="36" t="str">
        <f>IF(ISNUMBER(AG162/'Table 1. Total'!AG88),AG162/'Table 1. Total'!AG88,"…")</f>
        <v>…</v>
      </c>
      <c r="AH187" s="36" t="str">
        <f>IF(ISNUMBER(AH162/'Table 1. Total'!AH88),AH162/'Table 1. Total'!AH88,"…")</f>
        <v>…</v>
      </c>
      <c r="AI187" s="36" t="str">
        <f>IF(ISNUMBER(AI162/'Table 1. Total'!AI88),AI162/'Table 1. Total'!AI88,"…")</f>
        <v>…</v>
      </c>
      <c r="AJ187" s="36" t="str">
        <f>IF(ISNUMBER(AJ162/'Table 1. Total'!AJ88),AJ162/'Table 1. Total'!AJ88,"…")</f>
        <v>…</v>
      </c>
      <c r="AK187" s="36" t="str">
        <f>IF(ISNUMBER(AK162/'Table 1. Total'!AK88),AK162/'Table 1. Total'!AK88,"…")</f>
        <v>…</v>
      </c>
      <c r="AL187" s="36" t="str">
        <f>IF(ISNUMBER(AL162/'Table 1. Total'!AL88),AL162/'Table 1. Total'!AL88,"…")</f>
        <v>…</v>
      </c>
      <c r="AM187" s="36" t="str">
        <f>IF(ISNUMBER(AM162/'Table 1. Total'!AM88),AM162/'Table 1. Total'!AM88,"…")</f>
        <v>…</v>
      </c>
      <c r="AN187" s="36" t="str">
        <f>IF(ISNUMBER(AN162/'Table 1. Total'!AN88),AN162/'Table 1. Total'!AN88,"…")</f>
        <v>…</v>
      </c>
      <c r="AO187" s="36" t="str">
        <f>IF(ISNUMBER(AO162/'Table 1. Total'!AO88),AO162/'Table 1. Total'!AO88,"…")</f>
        <v>…</v>
      </c>
      <c r="AP187" s="36" t="str">
        <f>IF(ISNUMBER(AP162/'Table 1. Total'!AP88),AP162/'Table 1. Total'!AP88,"…")</f>
        <v>…</v>
      </c>
      <c r="AQ187" s="36" t="str">
        <f>IF(ISNUMBER(AQ162/'Table 1. Total'!AQ88),AQ162/'Table 1. Total'!AQ88,"…")</f>
        <v>…</v>
      </c>
      <c r="AR187" s="36" t="str">
        <f>IF(ISNUMBER(AR162/'Table 1. Total'!AR88),AR162/'Table 1. Total'!AR88,"…")</f>
        <v>…</v>
      </c>
      <c r="AS187" s="36" t="str">
        <f>IF(ISNUMBER(AS162/'Table 1. Total'!AS88),AS162/'Table 1. Total'!AS88,"…")</f>
        <v>…</v>
      </c>
      <c r="AT187" s="36" t="str">
        <f>IF(ISNUMBER(AT162/'Table 1. Total'!AT88),AT162/'Table 1. Total'!AT88,"…")</f>
        <v>…</v>
      </c>
      <c r="AU187" s="36" t="str">
        <f>IF(ISNUMBER(AU162/'Table 1. Total'!AU88),AU162/'Table 1. Total'!AU88,"…")</f>
        <v>…</v>
      </c>
      <c r="AV187" s="36" t="str">
        <f>IF(ISNUMBER(AV162/'Table 1. Total'!AV88),AV162/'Table 1. Total'!AV88,"…")</f>
        <v>…</v>
      </c>
      <c r="AW187" s="36" t="str">
        <f>IF(ISNUMBER(AW162/'Table 1. Total'!AW88),AW162/'Table 1. Total'!AW88,"…")</f>
        <v>…</v>
      </c>
      <c r="AX187" s="36" t="str">
        <f>IF(ISNUMBER(AX162/'Table 1. Total'!AX88),AX162/'Table 1. Total'!AX88,"…")</f>
        <v>…</v>
      </c>
      <c r="AY187" s="36" t="str">
        <f>IF(ISNUMBER(AY162/'Table 1. Total'!AY88),AY162/'Table 1. Total'!AY88,"…")</f>
        <v>…</v>
      </c>
      <c r="AZ187" s="36" t="str">
        <f>IF(ISNUMBER(AZ162/'Table 1. Total'!AZ88),AZ162/'Table 1. Total'!AZ88,"…")</f>
        <v>…</v>
      </c>
      <c r="BA187" s="36" t="str">
        <f>IF(ISNUMBER(BA162/'Table 1. Total'!BA88),BA162/'Table 1. Total'!BA88,"…")</f>
        <v>…</v>
      </c>
      <c r="BB187" s="36" t="str">
        <f>IF(ISNUMBER(BB162/'Table 1. Total'!BB88),BB162/'Table 1. Total'!BB88,"…")</f>
        <v>…</v>
      </c>
      <c r="BC187" s="36" t="str">
        <f>IF(ISNUMBER(BC162/'Table 1. Total'!BC88),BC162/'Table 1. Total'!BC88,"…")</f>
        <v>…</v>
      </c>
      <c r="BD187" s="36" t="str">
        <f>IF(ISNUMBER(BD162/'Table 1. Total'!BD88),BD162/'Table 1. Total'!BD88,"…")</f>
        <v>…</v>
      </c>
      <c r="BE187" s="36" t="str">
        <f>IF(ISNUMBER(BE162/'Table 1. Total'!BE88),BE162/'Table 1. Total'!BE88,"…")</f>
        <v>…</v>
      </c>
      <c r="BF187" s="36" t="str">
        <f>IF(ISNUMBER(BF162/'Table 1. Total'!BF88),BF162/'Table 1. Total'!BF88,"…")</f>
        <v>…</v>
      </c>
      <c r="BG187" s="36" t="str">
        <f>IF(ISNUMBER(BG162/'Table 1. Total'!BG88),BG162/'Table 1. Total'!BG88,"…")</f>
        <v>…</v>
      </c>
      <c r="BH187" s="36" t="str">
        <f>IF(ISNUMBER(BH162/'Table 1. Total'!BH88),BH162/'Table 1. Total'!BH88,"…")</f>
        <v>…</v>
      </c>
      <c r="BI187" s="36" t="str">
        <f>IF(ISNUMBER(BI162/'Table 1. Total'!BI88),BI162/'Table 1. Total'!BI88,"…")</f>
        <v>…</v>
      </c>
      <c r="BJ187" s="36" t="str">
        <f>IF(ISNUMBER(BJ162/'Table 1. Total'!BJ88),BJ162/'Table 1. Total'!BJ88,"…")</f>
        <v>…</v>
      </c>
      <c r="BK187" s="36" t="str">
        <f>IF(ISNUMBER(BK162/'Table 1. Total'!BK88),BK162/'Table 1. Total'!BK88,"…")</f>
        <v>…</v>
      </c>
      <c r="BL187" s="36" t="str">
        <f>IF(ISNUMBER(BL162/'Table 1. Total'!BL88),BL162/'Table 1. Total'!BL88,"…")</f>
        <v>…</v>
      </c>
      <c r="BM187" s="36" t="str">
        <f>IF(ISNUMBER(BM162/'Table 1. Total'!BM88),BM162/'Table 1. Total'!BM88,"…")</f>
        <v>…</v>
      </c>
      <c r="BN187" s="36" t="str">
        <f>IF(ISNUMBER(BN162/'Table 1. Total'!BN88),BN162/'Table 1. Total'!BN88,"…")</f>
        <v>…</v>
      </c>
      <c r="BO187" s="36" t="str">
        <f>IF(ISNUMBER(BO162/'Table 1. Total'!BO88),BO162/'Table 1. Total'!BO88,"…")</f>
        <v>…</v>
      </c>
      <c r="BP187" s="36" t="str">
        <f>IF(ISNUMBER(BP162/'Table 1. Total'!BP88),BP162/'Table 1. Total'!BP88,"…")</f>
        <v>…</v>
      </c>
      <c r="BQ187" s="36" t="str">
        <f>IF(ISNUMBER(BQ162/'Table 1. Total'!BQ88),BQ162/'Table 1. Total'!BQ88,"…")</f>
        <v>…</v>
      </c>
      <c r="BR187" s="36" t="str">
        <f>IF(ISNUMBER(BR162/'Table 1. Total'!BR88),BR162/'Table 1. Total'!BR88,"…")</f>
        <v>…</v>
      </c>
      <c r="BS187" s="36" t="str">
        <f>IF(ISNUMBER(BS162/'Table 1. Total'!BS88),BS162/'Table 1. Total'!BS88,"…")</f>
        <v>…</v>
      </c>
      <c r="BT187" s="36" t="str">
        <f>IF(ISNUMBER(BT162/'Table 1. Total'!BT88),BT162/'Table 1. Total'!BT88,"…")</f>
        <v>…</v>
      </c>
      <c r="BU187" s="36" t="str">
        <f>IF(ISNUMBER(BU162/'Table 1. Total'!BU88),BU162/'Table 1. Total'!BU88,"…")</f>
        <v>…</v>
      </c>
      <c r="BV187" s="36" t="str">
        <f>IF(ISNUMBER(BV162/'Table 1. Total'!BV88),BV162/'Table 1. Total'!BV88,"…")</f>
        <v>…</v>
      </c>
      <c r="BW187" s="36" t="str">
        <f>IF(ISNUMBER(BW162/'Table 1. Total'!BW88),BW162/'Table 1. Total'!BW88,"…")</f>
        <v>…</v>
      </c>
      <c r="BX187" s="36" t="str">
        <f>IF(ISNUMBER(BX162/'Table 1. Total'!BX88),BX162/'Table 1. Total'!BX88,"…")</f>
        <v>…</v>
      </c>
      <c r="BY187" s="36" t="str">
        <f>IF(ISNUMBER(BY162/'Table 1. Total'!BY88),BY162/'Table 1. Total'!BY88,"…")</f>
        <v>…</v>
      </c>
      <c r="BZ187" s="36" t="str">
        <f>IF(ISNUMBER(BZ162/'Table 1. Total'!BZ88),BZ162/'Table 1. Total'!BZ88,"…")</f>
        <v>…</v>
      </c>
      <c r="CA187" s="36" t="str">
        <f>IF(ISNUMBER(CA162/'Table 1. Total'!CA88),CA162/'Table 1. Total'!CA88,"…")</f>
        <v>…</v>
      </c>
      <c r="CB187" s="36" t="str">
        <f>IF(ISNUMBER(CB162/'Table 1. Total'!CB88),CB162/'Table 1. Total'!CB88,"…")</f>
        <v>…</v>
      </c>
      <c r="CC187" s="36" t="str">
        <f>IF(ISNUMBER(CC162/'Table 1. Total'!CC88),CC162/'Table 1. Total'!CC88,"…")</f>
        <v>…</v>
      </c>
      <c r="CD187" s="36" t="str">
        <f>IF(ISNUMBER(CD162/'Table 1. Total'!CD88),CD162/'Table 1. Total'!CD88,"…")</f>
        <v>…</v>
      </c>
      <c r="CE187" s="36" t="str">
        <f>IF(ISNUMBER(CE162/'Table 1. Total'!CE88),CE162/'Table 1. Total'!CE88,"…")</f>
        <v>…</v>
      </c>
      <c r="CF187" s="36" t="str">
        <f>IF(ISNUMBER(CF162/'Table 1. Total'!CF88),CF162/'Table 1. Total'!CF88,"…")</f>
        <v>…</v>
      </c>
      <c r="CG187" s="36" t="str">
        <f>IF(ISNUMBER(CG162/'Table 1. Total'!CG88),CG162/'Table 1. Total'!CG88,"…")</f>
        <v>…</v>
      </c>
      <c r="CH187" s="36" t="str">
        <f>IF(ISNUMBER(CH162/'Table 1. Total'!CH88),CH162/'Table 1. Total'!CH88,"…")</f>
        <v>…</v>
      </c>
      <c r="CI187" s="36" t="str">
        <f>IF(ISNUMBER(CI162/'Table 1. Total'!CI88),CI162/'Table 1. Total'!CI88,"…")</f>
        <v>…</v>
      </c>
    </row>
    <row r="188" spans="1:87">
      <c r="A188" t="str">
        <f t="shared" si="45"/>
        <v>Peru</v>
      </c>
      <c r="B188" s="36">
        <f>IF(ISNUMBER(B163/'Table 1. Total'!B89),B163/'Table 1. Total'!B89,"…")</f>
        <v>0.21189923173128475</v>
      </c>
      <c r="C188" s="36">
        <f>IF(ISNUMBER(C163/'Table 1. Total'!C89),C163/'Table 1. Total'!C89,"…")</f>
        <v>0.21062992125984248</v>
      </c>
      <c r="D188" s="36">
        <f>IF(ISNUMBER(D163/'Table 1. Total'!D89),D163/'Table 1. Total'!D89,"…")</f>
        <v>0.17967332123411969</v>
      </c>
      <c r="E188" s="36">
        <f>IF(ISNUMBER(E163/'Table 1. Total'!E89),E163/'Table 1. Total'!E89,"…")</f>
        <v>0.16263324690290989</v>
      </c>
      <c r="F188" s="36">
        <f>IF(ISNUMBER(F163/'Table 1. Total'!F89),F163/'Table 1. Total'!F89,"…")</f>
        <v>0.14793388429752063</v>
      </c>
      <c r="G188" s="36">
        <f>IF(ISNUMBER(G163/'Table 1. Total'!G89),G163/'Table 1. Total'!G89,"…")</f>
        <v>0.12244614315496875</v>
      </c>
      <c r="H188" s="36">
        <f>IF(ISNUMBER(H163/'Table 1. Total'!H89),H163/'Table 1. Total'!H89,"…")</f>
        <v>0.1133628879037365</v>
      </c>
      <c r="I188" s="36">
        <f>IF(ISNUMBER(I163/'Table 1. Total'!I89),I163/'Table 1. Total'!I89,"…")</f>
        <v>0.11256700416914824</v>
      </c>
      <c r="J188" s="36">
        <f>IF(ISNUMBER(J163/'Table 1. Total'!J89),J163/'Table 1. Total'!J89,"…")</f>
        <v>0.13022700119474301</v>
      </c>
      <c r="K188" s="36">
        <f>IF(ISNUMBER(K163/'Table 1. Total'!K89),K163/'Table 1. Total'!K89,"…")</f>
        <v>0.1662504459507671</v>
      </c>
      <c r="L188" s="36">
        <f>IF(ISNUMBER(L163/'Table 1. Total'!L89),L163/'Table 1. Total'!L89,"…")</f>
        <v>0.17290446012196578</v>
      </c>
      <c r="M188" s="36">
        <f>IF(ISNUMBER(M163/'Table 1. Total'!M89),M163/'Table 1. Total'!M89,"…")</f>
        <v>0.16408852927177531</v>
      </c>
      <c r="N188" s="36">
        <f>IF(ISNUMBER(N163/'Table 1. Total'!N89),N163/'Table 1. Total'!N89,"…")</f>
        <v>0.1713239780353874</v>
      </c>
      <c r="O188" s="36">
        <f>IF(ISNUMBER(O163/'Table 1. Total'!O89),O163/'Table 1. Total'!O89,"…")</f>
        <v>0.2085971748660497</v>
      </c>
      <c r="P188" s="36">
        <f>IF(ISNUMBER(P163/'Table 1. Total'!P89),P163/'Table 1. Total'!P89,"…")</f>
        <v>0.19313356787577343</v>
      </c>
      <c r="Q188" s="36">
        <f>IF(ISNUMBER(Q163/'Table 1. Total'!Q89),Q163/'Table 1. Total'!Q89,"…")</f>
        <v>0.14643288996372425</v>
      </c>
      <c r="R188" s="36">
        <f>IF(ISNUMBER(R163/'Table 1. Total'!R89),R163/'Table 1. Total'!R89,"…")</f>
        <v>0.10656205420827389</v>
      </c>
      <c r="S188" s="36">
        <f>IF(ISNUMBER(S163/'Table 1. Total'!S89),S163/'Table 1. Total'!S89,"…")</f>
        <v>9.0636597202397917E-2</v>
      </c>
      <c r="T188" s="36">
        <f>IF(ISNUMBER(T163/'Table 1. Total'!T89),T163/'Table 1. Total'!T89,"…")</f>
        <v>0.11713540156567119</v>
      </c>
      <c r="U188" s="36">
        <f>IF(ISNUMBER(U163/'Table 1. Total'!U89),U163/'Table 1. Total'!U89,"…")</f>
        <v>0.20348837209302317</v>
      </c>
      <c r="V188" s="36">
        <f>IF(ISNUMBER(V163/'Table 1. Total'!V89),V163/'Table 1. Total'!V89,"…")</f>
        <v>0.19218989280245025</v>
      </c>
      <c r="W188" s="36">
        <f>IF(ISNUMBER(W163/'Table 1. Total'!W89),W163/'Table 1. Total'!W89,"…")</f>
        <v>0.24005069708491752</v>
      </c>
      <c r="X188" s="36">
        <f>IF(ISNUMBER(X163/'Table 1. Total'!X89),X163/'Table 1. Total'!X89,"…")</f>
        <v>0.19758335198030888</v>
      </c>
      <c r="Y188" s="36">
        <f>IF(ISNUMBER(Y163/'Table 1. Total'!Y89),Y163/'Table 1. Total'!Y89,"…")</f>
        <v>0.21257014590347925</v>
      </c>
      <c r="Z188" s="36">
        <f>IF(ISNUMBER(Z163/'Table 1. Total'!Z89),Z163/'Table 1. Total'!Z89,"…")</f>
        <v>0.20660036166365292</v>
      </c>
      <c r="AA188" s="36">
        <f>IF(ISNUMBER(AA163/'Table 1. Total'!AA89),AA163/'Table 1. Total'!AA89,"…")</f>
        <v>0.16554054054054052</v>
      </c>
      <c r="AB188" s="36">
        <f>IF(ISNUMBER(AB163/'Table 1. Total'!AB89),AB163/'Table 1. Total'!AB89,"…")</f>
        <v>0.11241892865721845</v>
      </c>
      <c r="AC188" s="36">
        <f>IF(ISNUMBER(AC163/'Table 1. Total'!AC89),AC163/'Table 1. Total'!AC89,"…")</f>
        <v>0.13851931330472106</v>
      </c>
      <c r="AD188" s="36">
        <f>IF(ISNUMBER(AD163/'Table 1. Total'!AD89),AD163/'Table 1. Total'!AD89,"…")</f>
        <v>0.13085916550466595</v>
      </c>
      <c r="AE188" s="36">
        <f>IF(ISNUMBER(AE163/'Table 1. Total'!AE89),AE163/'Table 1. Total'!AE89,"…")</f>
        <v>0.1284766795036372</v>
      </c>
      <c r="AF188" s="36">
        <f>IF(ISNUMBER(AF163/'Table 1. Total'!AF89),AF163/'Table 1. Total'!AF89,"…")</f>
        <v>8.8993981083404922E-2</v>
      </c>
      <c r="AG188" s="36">
        <f>IF(ISNUMBER(AG163/'Table 1. Total'!AG89),AG163/'Table 1. Total'!AG89,"…")</f>
        <v>8.9141875201374732E-2</v>
      </c>
      <c r="AH188" s="36">
        <f>IF(ISNUMBER(AH163/'Table 1. Total'!AH89),AH163/'Table 1. Total'!AH89,"…")</f>
        <v>5.7536552014305124E-2</v>
      </c>
      <c r="AI188" s="36">
        <f>IF(ISNUMBER(AI163/'Table 1. Total'!AI89),AI163/'Table 1. Total'!AI89,"…")</f>
        <v>5.1438811004532473E-2</v>
      </c>
      <c r="AJ188" s="36">
        <f>IF(ISNUMBER(AJ163/'Table 1. Total'!AJ89),AJ163/'Table 1. Total'!AJ89,"…")</f>
        <v>6.766284331263818E-2</v>
      </c>
      <c r="AK188" s="36">
        <f>IF(ISNUMBER(AK163/'Table 1. Total'!AK89),AK163/'Table 1. Total'!AK89,"…")</f>
        <v>0.10084121976866453</v>
      </c>
      <c r="AL188" s="36">
        <f>IF(ISNUMBER(AL163/'Table 1. Total'!AL89),AL163/'Table 1. Total'!AL89,"…")</f>
        <v>0.13558786346396973</v>
      </c>
      <c r="AM188" s="36">
        <f>IF(ISNUMBER(AM163/'Table 1. Total'!AM89),AM163/'Table 1. Total'!AM89,"…")</f>
        <v>0.13086965676984613</v>
      </c>
      <c r="AN188" s="36">
        <f>IF(ISNUMBER(AN163/'Table 1. Total'!AN89),AN163/'Table 1. Total'!AN89,"…")</f>
        <v>0.13291938539254891</v>
      </c>
      <c r="AO188" s="36">
        <f>IF(ISNUMBER(AO163/'Table 1. Total'!AO89),AO163/'Table 1. Total'!AO89,"…")</f>
        <v>0.13501888375996651</v>
      </c>
      <c r="AP188" s="36">
        <f>IF(ISNUMBER(AP163/'Table 1. Total'!AP89),AP163/'Table 1. Total'!AP89,"…")</f>
        <v>0.1392125984251969</v>
      </c>
      <c r="AQ188" s="36">
        <f>IF(ISNUMBER(AQ163/'Table 1. Total'!AQ89),AQ163/'Table 1. Total'!AQ89,"…")</f>
        <v>0.14733640939597309</v>
      </c>
      <c r="AR188" s="36">
        <f>IF(ISNUMBER(AR163/'Table 1. Total'!AR89),AR163/'Table 1. Total'!AR89,"…")</f>
        <v>0.15445440168687399</v>
      </c>
      <c r="AS188" s="36">
        <f>IF(ISNUMBER(AS163/'Table 1. Total'!AS89),AS163/'Table 1. Total'!AS89,"…")</f>
        <v>0.150186362639772</v>
      </c>
      <c r="AT188" s="36">
        <f>IF(ISNUMBER(AT163/'Table 1. Total'!AT89),AT163/'Table 1. Total'!AT89,"…")</f>
        <v>0.17923799006073984</v>
      </c>
      <c r="AU188" s="36">
        <f>IF(ISNUMBER(AU163/'Table 1. Total'!AU89),AU163/'Table 1. Total'!AU89,"…")</f>
        <v>0.21912966644576981</v>
      </c>
      <c r="AV188" s="36">
        <f>IF(ISNUMBER(AV163/'Table 1. Total'!AV89),AV163/'Table 1. Total'!AV89,"…")</f>
        <v>0.19418796773252983</v>
      </c>
      <c r="AW188" s="36">
        <f>IF(ISNUMBER(AW163/'Table 1. Total'!AW89),AW163/'Table 1. Total'!AW89,"…")</f>
        <v>0.16912530371398821</v>
      </c>
      <c r="AX188" s="36">
        <f>IF(ISNUMBER(AX163/'Table 1. Total'!AX89),AX163/'Table 1. Total'!AX89,"…")</f>
        <v>0.13291585127201569</v>
      </c>
      <c r="AY188" s="36">
        <f>IF(ISNUMBER(AY163/'Table 1. Total'!AY89),AY163/'Table 1. Total'!AY89,"…")</f>
        <v>0.13315086137497986</v>
      </c>
      <c r="AZ188" s="36">
        <f>IF(ISNUMBER(AZ163/'Table 1. Total'!AZ89),AZ163/'Table 1. Total'!AZ89,"…")</f>
        <v>9.7129532845541544E-2</v>
      </c>
      <c r="BA188" s="36">
        <f>IF(ISNUMBER(BA163/'Table 1. Total'!BA89),BA163/'Table 1. Total'!BA89,"…")</f>
        <v>0.10509608785175029</v>
      </c>
      <c r="BB188" s="36">
        <f>IF(ISNUMBER(BB163/'Table 1. Total'!BB89),BB163/'Table 1. Total'!BB89,"…")</f>
        <v>0.13434110513280387</v>
      </c>
      <c r="BC188" s="36">
        <f>IF(ISNUMBER(BC163/'Table 1. Total'!BC89),BC163/'Table 1. Total'!BC89,"…")</f>
        <v>0.1384458771632168</v>
      </c>
      <c r="BD188" s="36">
        <f>IF(ISNUMBER(BD163/'Table 1. Total'!BD89),BD163/'Table 1. Total'!BD89,"…")</f>
        <v>0.12822433017140958</v>
      </c>
      <c r="BE188" s="36">
        <f>IF(ISNUMBER(BE163/'Table 1. Total'!BE89),BE163/'Table 1. Total'!BE89,"…")</f>
        <v>0.14008205643473165</v>
      </c>
      <c r="BF188" s="36">
        <f>IF(ISNUMBER(BF163/'Table 1. Total'!BF89),BF163/'Table 1. Total'!BF89,"…")</f>
        <v>0.14076903911635247</v>
      </c>
      <c r="BG188" s="36">
        <f>IF(ISNUMBER(BG163/'Table 1. Total'!BG89),BG163/'Table 1. Total'!BG89,"…")</f>
        <v>0.12487394957983199</v>
      </c>
      <c r="BH188" s="36">
        <f>IF(ISNUMBER(BH163/'Table 1. Total'!BH89),BH163/'Table 1. Total'!BH89,"…")</f>
        <v>0.12686943370862039</v>
      </c>
      <c r="BI188" s="36">
        <f>IF(ISNUMBER(BI163/'Table 1. Total'!BI89),BI163/'Table 1. Total'!BI89,"…")</f>
        <v>0.115693306010929</v>
      </c>
      <c r="BJ188" s="36">
        <f>IF(ISNUMBER(BJ163/'Table 1. Total'!BJ89),BJ163/'Table 1. Total'!BJ89,"…")</f>
        <v>0.1162709497206703</v>
      </c>
      <c r="BK188" s="36">
        <f>IF(ISNUMBER(BK163/'Table 1. Total'!BK89),BK163/'Table 1. Total'!BK89,"…")</f>
        <v>9.1208512794527505E-2</v>
      </c>
      <c r="BL188" s="36">
        <f>IF(ISNUMBER(BL163/'Table 1. Total'!BL89),BL163/'Table 1. Total'!BL89,"…")</f>
        <v>8.6949094636146279E-2</v>
      </c>
      <c r="BM188" s="36">
        <f>IF(ISNUMBER(BM163/'Table 1. Total'!BM89),BM163/'Table 1. Total'!BM89,"…")</f>
        <v>8.739784946236559E-2</v>
      </c>
      <c r="BN188" s="36">
        <f>IF(ISNUMBER(BN163/'Table 1. Total'!BN89),BN163/'Table 1. Total'!BN89,"…")</f>
        <v>8.9032145657287093E-2</v>
      </c>
      <c r="BO188" s="36">
        <f>IF(ISNUMBER(BO163/'Table 1. Total'!BO89),BO163/'Table 1. Total'!BO89,"…")</f>
        <v>7.8432718040211388E-2</v>
      </c>
      <c r="BP188" s="36">
        <f>IF(ISNUMBER(BP163/'Table 1. Total'!BP89),BP163/'Table 1. Total'!BP89,"…")</f>
        <v>8.1714169656759914E-2</v>
      </c>
      <c r="BQ188" s="36">
        <f>IF(ISNUMBER(BQ163/'Table 1. Total'!BQ89),BQ163/'Table 1. Total'!BQ89,"…")</f>
        <v>7.9162491429776799E-2</v>
      </c>
      <c r="BR188" s="36">
        <f>IF(ISNUMBER(BR163/'Table 1. Total'!BR89),BR163/'Table 1. Total'!BR89,"…")</f>
        <v>4.7274866579820982E-2</v>
      </c>
      <c r="BS188" s="36">
        <f>IF(ISNUMBER(BS163/'Table 1. Total'!BS89),BS163/'Table 1. Total'!BS89,"…")</f>
        <v>4.2652435180905182E-2</v>
      </c>
      <c r="BT188" s="36">
        <f>IF(ISNUMBER(BT163/'Table 1. Total'!BT89),BT163/'Table 1. Total'!BT89,"…")</f>
        <v>3.6125279264848431E-2</v>
      </c>
      <c r="BU188" s="36">
        <f>IF(ISNUMBER(BU163/'Table 1. Total'!BU89),BU163/'Table 1. Total'!BU89,"…")</f>
        <v>3.358968169120944E-2</v>
      </c>
      <c r="BV188" s="36">
        <f>IF(ISNUMBER(BV163/'Table 1. Total'!BV89),BV163/'Table 1. Total'!BV89,"…")</f>
        <v>3.0202860224781729E-2</v>
      </c>
      <c r="BW188" s="36">
        <f>IF(ISNUMBER(BW163/'Table 1. Total'!BW89),BW163/'Table 1. Total'!BW89,"…")</f>
        <v>3.2561733815729375E-2</v>
      </c>
      <c r="BX188" s="36">
        <f>IF(ISNUMBER(BX163/'Table 1. Total'!BX89),BX163/'Table 1. Total'!BX89,"…")</f>
        <v>3.0335247005457568E-2</v>
      </c>
      <c r="BY188" s="36">
        <f>IF(ISNUMBER(BY163/'Table 1. Total'!BY89),BY163/'Table 1. Total'!BY89,"…")</f>
        <v>2.9227703387756598E-2</v>
      </c>
      <c r="BZ188" s="36">
        <f>IF(ISNUMBER(BZ163/'Table 1. Total'!BZ89),BZ163/'Table 1. Total'!BZ89,"…")</f>
        <v>3.1868324286464723E-2</v>
      </c>
      <c r="CA188" s="36">
        <f>IF(ISNUMBER(CA163/'Table 1. Total'!CA89),CA163/'Table 1. Total'!CA89,"…")</f>
        <v>2.5752832438879044E-2</v>
      </c>
      <c r="CB188" s="36">
        <f>IF(ISNUMBER(CB163/'Table 1. Total'!CB89),CB163/'Table 1. Total'!CB89,"…")</f>
        <v>2.4122888781179002E-2</v>
      </c>
      <c r="CC188" s="36">
        <f>IF(ISNUMBER(CC163/'Table 1. Total'!CC89),CC163/'Table 1. Total'!CC89,"…")</f>
        <v>2.5385947459562897E-2</v>
      </c>
      <c r="CD188" s="36">
        <f>IF(ISNUMBER(CD163/'Table 1. Total'!CD89),CD163/'Table 1. Total'!CD89,"…")</f>
        <v>2.1477057754367767E-2</v>
      </c>
      <c r="CE188" s="36">
        <f>IF(ISNUMBER(CE163/'Table 1. Total'!CE89),CE163/'Table 1. Total'!CE89,"…")</f>
        <v>2.478908834132388E-2</v>
      </c>
      <c r="CF188" s="36">
        <f>IF(ISNUMBER(CF163/'Table 1. Total'!CF89),CF163/'Table 1. Total'!CF89,"…")</f>
        <v>2.6400335242352291E-2</v>
      </c>
      <c r="CG188" s="36">
        <f>IF(ISNUMBER(CG163/'Table 1. Total'!CG89),CG163/'Table 1. Total'!CG89,"…")</f>
        <v>3.2845941936851017E-2</v>
      </c>
      <c r="CH188" s="36">
        <f>IF(ISNUMBER(CH163/'Table 1. Total'!CH89),CH163/'Table 1. Total'!CH89,"…")</f>
        <v>3.8856098931984197E-2</v>
      </c>
      <c r="CI188" s="36">
        <f>IF(ISNUMBER(CI163/'Table 1. Total'!CI89),CI163/'Table 1. Total'!CI89,"…")</f>
        <v>4.0308370044052938E-2</v>
      </c>
    </row>
    <row r="189" spans="1:87">
      <c r="A189" t="str">
        <f t="shared" si="45"/>
        <v>Philippines</v>
      </c>
      <c r="B189" s="36" t="str">
        <f>IF(ISNUMBER(B164/'Table 1. Total'!B90),B164/'Table 1. Total'!B90,"…")</f>
        <v>…</v>
      </c>
      <c r="C189" s="36" t="str">
        <f>IF(ISNUMBER(C164/'Table 1. Total'!C90),C164/'Table 1. Total'!C90,"…")</f>
        <v>…</v>
      </c>
      <c r="D189" s="36" t="str">
        <f>IF(ISNUMBER(D164/'Table 1. Total'!D90),D164/'Table 1. Total'!D90,"…")</f>
        <v>…</v>
      </c>
      <c r="E189" s="36" t="str">
        <f>IF(ISNUMBER(E164/'Table 1. Total'!E90),E164/'Table 1. Total'!E90,"…")</f>
        <v>…</v>
      </c>
      <c r="F189" s="36" t="str">
        <f>IF(ISNUMBER(F164/'Table 1. Total'!F90),F164/'Table 1. Total'!F90,"…")</f>
        <v>…</v>
      </c>
      <c r="G189" s="36" t="str">
        <f>IF(ISNUMBER(G164/'Table 1. Total'!G90),G164/'Table 1. Total'!G90,"…")</f>
        <v>…</v>
      </c>
      <c r="H189" s="36" t="str">
        <f>IF(ISNUMBER(H164/'Table 1. Total'!H90),H164/'Table 1. Total'!H90,"…")</f>
        <v>…</v>
      </c>
      <c r="I189" s="36" t="str">
        <f>IF(ISNUMBER(I164/'Table 1. Total'!I90),I164/'Table 1. Total'!I90,"…")</f>
        <v>…</v>
      </c>
      <c r="J189" s="36" t="str">
        <f>IF(ISNUMBER(J164/'Table 1. Total'!J90),J164/'Table 1. Total'!J90,"…")</f>
        <v>…</v>
      </c>
      <c r="K189" s="36" t="str">
        <f>IF(ISNUMBER(K164/'Table 1. Total'!K90),K164/'Table 1. Total'!K90,"…")</f>
        <v>…</v>
      </c>
      <c r="L189" s="36" t="str">
        <f>IF(ISNUMBER(L164/'Table 1. Total'!L90),L164/'Table 1. Total'!L90,"…")</f>
        <v>…</v>
      </c>
      <c r="M189" s="36">
        <f>IF(ISNUMBER(M164/'Table 1. Total'!M90),M164/'Table 1. Total'!M90,"…")</f>
        <v>0.39407985314364385</v>
      </c>
      <c r="N189" s="36">
        <f>IF(ISNUMBER(N164/'Table 1. Total'!N90),N164/'Table 1. Total'!N90,"…")</f>
        <v>0.3723331665377792</v>
      </c>
      <c r="O189" s="36">
        <f>IF(ISNUMBER(O164/'Table 1. Total'!O90),O164/'Table 1. Total'!O90,"…")</f>
        <v>0.40994769119769109</v>
      </c>
      <c r="P189" s="36">
        <f>IF(ISNUMBER(P164/'Table 1. Total'!P90),P164/'Table 1. Total'!P90,"…")</f>
        <v>0.42976573676680968</v>
      </c>
      <c r="Q189" s="36">
        <f>IF(ISNUMBER(Q164/'Table 1. Total'!Q90),Q164/'Table 1. Total'!Q90,"…")</f>
        <v>0.40618766898630376</v>
      </c>
      <c r="R189" s="36">
        <f>IF(ISNUMBER(R164/'Table 1. Total'!R90),R164/'Table 1. Total'!R90,"…")</f>
        <v>0.3831592979337925</v>
      </c>
      <c r="S189" s="36">
        <f>IF(ISNUMBER(S164/'Table 1. Total'!S90),S164/'Table 1. Total'!S90,"…")</f>
        <v>0.4159650763953851</v>
      </c>
      <c r="T189" s="36">
        <f>IF(ISNUMBER(T164/'Table 1. Total'!T90),T164/'Table 1. Total'!T90,"…")</f>
        <v>0.42062251596481043</v>
      </c>
      <c r="U189" s="36">
        <f>IF(ISNUMBER(U164/'Table 1. Total'!U90),U164/'Table 1. Total'!U90,"…")</f>
        <v>0.44016653982182025</v>
      </c>
      <c r="V189" s="36">
        <f>IF(ISNUMBER(V164/'Table 1. Total'!V90),V164/'Table 1. Total'!V90,"…")</f>
        <v>0.45292321116928452</v>
      </c>
      <c r="W189" s="36">
        <f>IF(ISNUMBER(W164/'Table 1. Total'!W90),W164/'Table 1. Total'!W90,"…")</f>
        <v>0.45951580649278817</v>
      </c>
      <c r="X189" s="36">
        <f>IF(ISNUMBER(X164/'Table 1. Total'!X90),X164/'Table 1. Total'!X90,"…")</f>
        <v>0.43662030309321154</v>
      </c>
      <c r="Y189" s="36">
        <f>IF(ISNUMBER(Y164/'Table 1. Total'!Y90),Y164/'Table 1. Total'!Y90,"…")</f>
        <v>0.4245986703421436</v>
      </c>
      <c r="Z189" s="36">
        <f>IF(ISNUMBER(Z164/'Table 1. Total'!Z90),Z164/'Table 1. Total'!Z90,"…")</f>
        <v>0.37757483102671391</v>
      </c>
      <c r="AA189" s="36">
        <f>IF(ISNUMBER(AA164/'Table 1. Total'!AA90),AA164/'Table 1. Total'!AA90,"…")</f>
        <v>0.38334997005390298</v>
      </c>
      <c r="AB189" s="36">
        <f>IF(ISNUMBER(AB164/'Table 1. Total'!AB90),AB164/'Table 1. Total'!AB90,"…")</f>
        <v>0.37383584987912655</v>
      </c>
      <c r="AC189" s="36">
        <f>IF(ISNUMBER(AC164/'Table 1. Total'!AC90),AC164/'Table 1. Total'!AC90,"…")</f>
        <v>0.38653082097478458</v>
      </c>
      <c r="AD189" s="36">
        <f>IF(ISNUMBER(AD164/'Table 1. Total'!AD90),AD164/'Table 1. Total'!AD90,"…")</f>
        <v>0.41421849669843031</v>
      </c>
      <c r="AE189" s="36">
        <f>IF(ISNUMBER(AE164/'Table 1. Total'!AE90),AE164/'Table 1. Total'!AE90,"…")</f>
        <v>0.40480922098569161</v>
      </c>
      <c r="AF189" s="36">
        <f>IF(ISNUMBER(AF164/'Table 1. Total'!AF90),AF164/'Table 1. Total'!AF90,"…")</f>
        <v>0.38633639632441075</v>
      </c>
      <c r="AG189" s="36">
        <f>IF(ISNUMBER(AG164/'Table 1. Total'!AG90),AG164/'Table 1. Total'!AG90,"…")</f>
        <v>0.43423430659865864</v>
      </c>
      <c r="AH189" s="36">
        <f>IF(ISNUMBER(AH164/'Table 1. Total'!AH90),AH164/'Table 1. Total'!AH90,"…")</f>
        <v>0.3912614071820803</v>
      </c>
      <c r="AI189" s="36">
        <f>IF(ISNUMBER(AI164/'Table 1. Total'!AI90),AI164/'Table 1. Total'!AI90,"…")</f>
        <v>0.40134494285936406</v>
      </c>
      <c r="AJ189" s="36">
        <f>IF(ISNUMBER(AJ164/'Table 1. Total'!AJ90),AJ164/'Table 1. Total'!AJ90,"…")</f>
        <v>0.43821729150726857</v>
      </c>
      <c r="AK189" s="36">
        <f>IF(ISNUMBER(AK164/'Table 1. Total'!AK90),AK164/'Table 1. Total'!AK90,"…")</f>
        <v>0.49372952208789972</v>
      </c>
      <c r="AL189" s="36">
        <f>IF(ISNUMBER(AL164/'Table 1. Total'!AL90),AL164/'Table 1. Total'!AL90,"…")</f>
        <v>0.50218290441176461</v>
      </c>
      <c r="AM189" s="36">
        <f>IF(ISNUMBER(AM164/'Table 1. Total'!AM90),AM164/'Table 1. Total'!AM90,"…")</f>
        <v>0.4909622126996494</v>
      </c>
      <c r="AN189" s="36">
        <f>IF(ISNUMBER(AN164/'Table 1. Total'!AN90),AN164/'Table 1. Total'!AN90,"…")</f>
        <v>0.4585992310436402</v>
      </c>
      <c r="AO189" s="36">
        <f>IF(ISNUMBER(AO164/'Table 1. Total'!AO90),AO164/'Table 1. Total'!AO90,"…")</f>
        <v>0.47666115302376244</v>
      </c>
      <c r="AP189" s="36">
        <f>IF(ISNUMBER(AP164/'Table 1. Total'!AP90),AP164/'Table 1. Total'!AP90,"…")</f>
        <v>0.47592607603145015</v>
      </c>
      <c r="AQ189" s="36">
        <f>IF(ISNUMBER(AQ164/'Table 1. Total'!AQ90),AQ164/'Table 1. Total'!AQ90,"…")</f>
        <v>0.45751394487195146</v>
      </c>
      <c r="AR189" s="36">
        <f>IF(ISNUMBER(AR164/'Table 1. Total'!AR90),AR164/'Table 1. Total'!AR90,"…")</f>
        <v>0.43586387434554974</v>
      </c>
      <c r="AS189" s="36">
        <f>IF(ISNUMBER(AS164/'Table 1. Total'!AS90),AS164/'Table 1. Total'!AS90,"…")</f>
        <v>0.4523114855146908</v>
      </c>
      <c r="AT189" s="36">
        <f>IF(ISNUMBER(AT164/'Table 1. Total'!AT90),AT164/'Table 1. Total'!AT90,"…")</f>
        <v>0.45732029061979951</v>
      </c>
      <c r="AU189" s="36">
        <f>IF(ISNUMBER(AU164/'Table 1. Total'!AU90),AU164/'Table 1. Total'!AU90,"…")</f>
        <v>0.49913789646738044</v>
      </c>
      <c r="AV189" s="36">
        <f>IF(ISNUMBER(AV164/'Table 1. Total'!AV90),AV164/'Table 1. Total'!AV90,"…")</f>
        <v>0.53199160096668119</v>
      </c>
      <c r="AW189" s="36">
        <f>IF(ISNUMBER(AW164/'Table 1. Total'!AW90),AW164/'Table 1. Total'!AW90,"…")</f>
        <v>0.53635046783854678</v>
      </c>
      <c r="AX189" s="36">
        <f>IF(ISNUMBER(AX164/'Table 1. Total'!AX90),AX164/'Table 1. Total'!AX90,"…")</f>
        <v>0.53339371505079936</v>
      </c>
      <c r="AY189" s="36">
        <f>IF(ISNUMBER(AY164/'Table 1. Total'!AY90),AY164/'Table 1. Total'!AY90,"…")</f>
        <v>0.52949098831451769</v>
      </c>
      <c r="AZ189" s="36">
        <f>IF(ISNUMBER(AZ164/'Table 1. Total'!AZ90),AZ164/'Table 1. Total'!AZ90,"…")</f>
        <v>0.529407076824992</v>
      </c>
      <c r="BA189" s="36">
        <f>IF(ISNUMBER(BA164/'Table 1. Total'!BA90),BA164/'Table 1. Total'!BA90,"…")</f>
        <v>0.53501423016795602</v>
      </c>
      <c r="BB189" s="36">
        <f>IF(ISNUMBER(BB164/'Table 1. Total'!BB90),BB164/'Table 1. Total'!BB90,"…")</f>
        <v>0.55516483516483517</v>
      </c>
      <c r="BC189" s="36">
        <f>IF(ISNUMBER(BC164/'Table 1. Total'!BC90),BC164/'Table 1. Total'!BC90,"…")</f>
        <v>0.56244273592797678</v>
      </c>
      <c r="BD189" s="36">
        <f>IF(ISNUMBER(BD164/'Table 1. Total'!BD90),BD164/'Table 1. Total'!BD90,"…")</f>
        <v>0.57368650966998935</v>
      </c>
      <c r="BE189" s="36">
        <f>IF(ISNUMBER(BE164/'Table 1. Total'!BE90),BE164/'Table 1. Total'!BE90,"…")</f>
        <v>0.54075774971297363</v>
      </c>
      <c r="BF189" s="36">
        <f>IF(ISNUMBER(BF164/'Table 1. Total'!BF90),BF164/'Table 1. Total'!BF90,"…")</f>
        <v>0.5224537037037037</v>
      </c>
      <c r="BG189" s="36">
        <f>IF(ISNUMBER(BG164/'Table 1. Total'!BG90),BG164/'Table 1. Total'!BG90,"…")</f>
        <v>0.54476713565570689</v>
      </c>
      <c r="BH189" s="36">
        <f>IF(ISNUMBER(BH164/'Table 1. Total'!BH90),BH164/'Table 1. Total'!BH90,"…")</f>
        <v>0.5165363579635136</v>
      </c>
      <c r="BI189" s="36">
        <f>IF(ISNUMBER(BI164/'Table 1. Total'!BI90),BI164/'Table 1. Total'!BI90,"…")</f>
        <v>0.52981651376146788</v>
      </c>
      <c r="BJ189" s="36">
        <f>IF(ISNUMBER(BJ164/'Table 1. Total'!BJ90),BJ164/'Table 1. Total'!BJ90,"…")</f>
        <v>0.5529018642279282</v>
      </c>
      <c r="BK189" s="36">
        <f>IF(ISNUMBER(BK164/'Table 1. Total'!BK90),BK164/'Table 1. Total'!BK90,"…")</f>
        <v>0.52707556292305568</v>
      </c>
      <c r="BL189" s="36">
        <f>IF(ISNUMBER(BL164/'Table 1. Total'!BL90),BL164/'Table 1. Total'!BL90,"…")</f>
        <v>0.52214910793026259</v>
      </c>
      <c r="BM189" s="36">
        <f>IF(ISNUMBER(BM164/'Table 1. Total'!BM90),BM164/'Table 1. Total'!BM90,"…")</f>
        <v>0.5184950679818715</v>
      </c>
      <c r="BN189" s="36">
        <f>IF(ISNUMBER(BN164/'Table 1. Total'!BN90),BN164/'Table 1. Total'!BN90,"…")</f>
        <v>0.52194512917373626</v>
      </c>
      <c r="BO189" s="36">
        <f>IF(ISNUMBER(BO164/'Table 1. Total'!BO90),BO164/'Table 1. Total'!BO90,"…")</f>
        <v>0.43924600363445959</v>
      </c>
      <c r="BP189" s="36">
        <f>IF(ISNUMBER(BP164/'Table 1. Total'!BP90),BP164/'Table 1. Total'!BP90,"…")</f>
        <v>0.43666904083570751</v>
      </c>
      <c r="BQ189" s="36">
        <f>IF(ISNUMBER(BQ164/'Table 1. Total'!BQ90),BQ164/'Table 1. Total'!BQ90,"…")</f>
        <v>0.37245526127415879</v>
      </c>
      <c r="BR189" s="36">
        <f>IF(ISNUMBER(BR164/'Table 1. Total'!BR90),BR164/'Table 1. Total'!BR90,"…")</f>
        <v>0.42299150519127199</v>
      </c>
      <c r="BS189" s="36">
        <f>IF(ISNUMBER(BS164/'Table 1. Total'!BS90),BS164/'Table 1. Total'!BS90,"…")</f>
        <v>0.3724946120689655</v>
      </c>
      <c r="BT189" s="36">
        <f>IF(ISNUMBER(BT164/'Table 1. Total'!BT90),BT164/'Table 1. Total'!BT90,"…")</f>
        <v>0.34992280922102725</v>
      </c>
      <c r="BU189" s="36">
        <f>IF(ISNUMBER(BU164/'Table 1. Total'!BU90),BU164/'Table 1. Total'!BU90,"…")</f>
        <v>0.40954876125553236</v>
      </c>
      <c r="BV189" s="36">
        <f>IF(ISNUMBER(BV164/'Table 1. Total'!BV90),BV164/'Table 1. Total'!BV90,"…")</f>
        <v>0.38011783130733084</v>
      </c>
      <c r="BW189" s="36">
        <f>IF(ISNUMBER(BW164/'Table 1. Total'!BW90),BW164/'Table 1. Total'!BW90,"…")</f>
        <v>0.40807000486144873</v>
      </c>
      <c r="BX189" s="36">
        <f>IF(ISNUMBER(BX164/'Table 1. Total'!BX90),BX164/'Table 1. Total'!BX90,"…")</f>
        <v>0.45405688195567395</v>
      </c>
      <c r="BY189" s="36">
        <f>IF(ISNUMBER(BY164/'Table 1. Total'!BY90),BY164/'Table 1. Total'!BY90,"…")</f>
        <v>0.41387175608053073</v>
      </c>
      <c r="BZ189" s="36">
        <f>IF(ISNUMBER(BZ164/'Table 1. Total'!BZ90),BZ164/'Table 1. Total'!BZ90,"…")</f>
        <v>0.29902027796764646</v>
      </c>
      <c r="CA189" s="36">
        <f>IF(ISNUMBER(CA164/'Table 1. Total'!CA90),CA164/'Table 1. Total'!CA90,"…")</f>
        <v>0.32301684703782213</v>
      </c>
      <c r="CB189" s="36">
        <f>IF(ISNUMBER(CB164/'Table 1. Total'!CB90),CB164/'Table 1. Total'!CB90,"…")</f>
        <v>0.35687269070158939</v>
      </c>
      <c r="CC189" s="36">
        <f>IF(ISNUMBER(CC164/'Table 1. Total'!CC90),CC164/'Table 1. Total'!CC90,"…")</f>
        <v>0.32423281330361742</v>
      </c>
      <c r="CD189" s="36">
        <f>IF(ISNUMBER(CD164/'Table 1. Total'!CD90),CD164/'Table 1. Total'!CD90,"…")</f>
        <v>0.32752791068580539</v>
      </c>
      <c r="CE189" s="36">
        <f>IF(ISNUMBER(CE164/'Table 1. Total'!CE90),CE164/'Table 1. Total'!CE90,"…")</f>
        <v>0.30301559499440778</v>
      </c>
      <c r="CF189" s="36">
        <f>IF(ISNUMBER(CF164/'Table 1. Total'!CF90),CF164/'Table 1. Total'!CF90,"…")</f>
        <v>0.21732847449107806</v>
      </c>
      <c r="CG189" s="36">
        <f>IF(ISNUMBER(CG164/'Table 1. Total'!CG90),CG164/'Table 1. Total'!CG90,"…")</f>
        <v>0.25604356773160958</v>
      </c>
      <c r="CH189" s="36">
        <f>IF(ISNUMBER(CH164/'Table 1. Total'!CH90),CH164/'Table 1. Total'!CH90,"…")</f>
        <v>0.19203614798079632</v>
      </c>
      <c r="CI189" s="36">
        <f>IF(ISNUMBER(CI164/'Table 1. Total'!CI90),CI164/'Table 1. Total'!CI90,"…")</f>
        <v>0.22345744479375781</v>
      </c>
    </row>
    <row r="190" spans="1:87">
      <c r="A190" t="str">
        <f t="shared" si="45"/>
        <v>Poland</v>
      </c>
      <c r="B190" s="36">
        <f>IF(ISNUMBER(B165/'Table 1. Total'!B91),B165/'Table 1. Total'!B91,"…")</f>
        <v>5.0970544319261533E-2</v>
      </c>
      <c r="C190" s="36">
        <f>IF(ISNUMBER(C165/'Table 1. Total'!C91),C165/'Table 1. Total'!C91,"…")</f>
        <v>6.3332229214971933E-2</v>
      </c>
      <c r="D190" s="36">
        <f>IF(ISNUMBER(D165/'Table 1. Total'!D91),D165/'Table 1. Total'!D91,"…")</f>
        <v>5.3060953770644077E-2</v>
      </c>
      <c r="E190" s="36">
        <f>IF(ISNUMBER(E165/'Table 1. Total'!E91),E165/'Table 1. Total'!E91,"…")</f>
        <v>5.6028631371097093E-2</v>
      </c>
      <c r="F190" s="36">
        <f>IF(ISNUMBER(F165/'Table 1. Total'!F91),F165/'Table 1. Total'!F91,"…")</f>
        <v>5.1388888888888956E-2</v>
      </c>
      <c r="G190" s="36">
        <f>IF(ISNUMBER(G165/'Table 1. Total'!G91),G165/'Table 1. Total'!G91,"…")</f>
        <v>4.9448925298762693E-2</v>
      </c>
      <c r="H190" s="36">
        <f>IF(ISNUMBER(H165/'Table 1. Total'!H91),H165/'Table 1. Total'!H91,"…")</f>
        <v>5.3909783627399059E-2</v>
      </c>
      <c r="I190" s="36">
        <f>IF(ISNUMBER(I165/'Table 1. Total'!I91),I165/'Table 1. Total'!I91,"…")</f>
        <v>5.5378393093256574E-2</v>
      </c>
      <c r="J190" s="36">
        <f>IF(ISNUMBER(J165/'Table 1. Total'!J91),J165/'Table 1. Total'!J91,"…")</f>
        <v>6.3306885422270004E-2</v>
      </c>
      <c r="K190" s="36">
        <f>IF(ISNUMBER(K165/'Table 1. Total'!K91),K165/'Table 1. Total'!K91,"…")</f>
        <v>6.3458179701144951E-2</v>
      </c>
      <c r="L190" s="36">
        <f>IF(ISNUMBER(L165/'Table 1. Total'!L91),L165/'Table 1. Total'!L91,"…")</f>
        <v>7.0077457531332085E-2</v>
      </c>
      <c r="M190" s="36">
        <f>IF(ISNUMBER(M165/'Table 1. Total'!M91),M165/'Table 1. Total'!M91,"…")</f>
        <v>7.0997366900006381E-2</v>
      </c>
      <c r="N190" s="36">
        <f>IF(ISNUMBER(N165/'Table 1. Total'!N91),N165/'Table 1. Total'!N91,"…")</f>
        <v>7.0378685825475309E-2</v>
      </c>
      <c r="O190" s="36">
        <f>IF(ISNUMBER(O165/'Table 1. Total'!O91),O165/'Table 1. Total'!O91,"…")</f>
        <v>6.2818336162988112E-2</v>
      </c>
      <c r="P190" s="36">
        <f>IF(ISNUMBER(P165/'Table 1. Total'!P91),P165/'Table 1. Total'!P91,"…")</f>
        <v>7.8205057572585501E-2</v>
      </c>
      <c r="Q190" s="36">
        <f>IF(ISNUMBER(Q165/'Table 1. Total'!Q91),Q165/'Table 1. Total'!Q91,"…")</f>
        <v>6.7226225354343097E-2</v>
      </c>
      <c r="R190" s="36">
        <f>IF(ISNUMBER(R165/'Table 1. Total'!R91),R165/'Table 1. Total'!R91,"…")</f>
        <v>7.1407429332544098E-2</v>
      </c>
      <c r="S190" s="36">
        <f>IF(ISNUMBER(S165/'Table 1. Total'!S91),S165/'Table 1. Total'!S91,"…")</f>
        <v>6.8243549117247643E-2</v>
      </c>
      <c r="T190" s="36">
        <f>IF(ISNUMBER(T165/'Table 1. Total'!T91),T165/'Table 1. Total'!T91,"…")</f>
        <v>7.3115227445126871E-2</v>
      </c>
      <c r="U190" s="36">
        <f>IF(ISNUMBER(U165/'Table 1. Total'!U91),U165/'Table 1. Total'!U91,"…")</f>
        <v>7.8619273456216721E-2</v>
      </c>
      <c r="V190" s="36">
        <f>IF(ISNUMBER(V165/'Table 1. Total'!V91),V165/'Table 1. Total'!V91,"…")</f>
        <v>8.3333333333333343E-2</v>
      </c>
      <c r="W190" s="36">
        <f>IF(ISNUMBER(W165/'Table 1. Total'!W91),W165/'Table 1. Total'!W91,"…")</f>
        <v>8.1011017498379773E-2</v>
      </c>
      <c r="X190" s="36">
        <f>IF(ISNUMBER(X165/'Table 1. Total'!X91),X165/'Table 1. Total'!X91,"…")</f>
        <v>6.1937625578754228E-2</v>
      </c>
      <c r="Y190" s="36">
        <f>IF(ISNUMBER(Y165/'Table 1. Total'!Y91),Y165/'Table 1. Total'!Y91,"…")</f>
        <v>5.6319761879451348E-2</v>
      </c>
      <c r="Z190" s="36">
        <f>IF(ISNUMBER(Z165/'Table 1. Total'!Z91),Z165/'Table 1. Total'!Z91,"…")</f>
        <v>6.8765451790413878E-2</v>
      </c>
      <c r="AA190" s="36">
        <f>IF(ISNUMBER(AA165/'Table 1. Total'!AA91),AA165/'Table 1. Total'!AA91,"…")</f>
        <v>6.6716417910447717E-2</v>
      </c>
      <c r="AB190" s="36">
        <f>IF(ISNUMBER(AB165/'Table 1. Total'!AB91),AB165/'Table 1. Total'!AB91,"…")</f>
        <v>6.4332262676147792E-2</v>
      </c>
      <c r="AC190" s="36">
        <f>IF(ISNUMBER(AC165/'Table 1. Total'!AC91),AC165/'Table 1. Total'!AC91,"…")</f>
        <v>6.453765490943765E-2</v>
      </c>
      <c r="AD190" s="36">
        <f>IF(ISNUMBER(AD165/'Table 1. Total'!AD91),AD165/'Table 1. Total'!AD91,"…")</f>
        <v>6.3413927899232628E-2</v>
      </c>
      <c r="AE190" s="36">
        <f>IF(ISNUMBER(AE165/'Table 1. Total'!AE91),AE165/'Table 1. Total'!AE91,"…")</f>
        <v>6.3017347472056909E-2</v>
      </c>
      <c r="AF190" s="36">
        <f>IF(ISNUMBER(AF165/'Table 1. Total'!AF91),AF165/'Table 1. Total'!AF91,"…")</f>
        <v>5.6664272072608796E-2</v>
      </c>
      <c r="AG190" s="36">
        <f>IF(ISNUMBER(AG165/'Table 1. Total'!AG91),AG165/'Table 1. Total'!AG91,"…")</f>
        <v>5.9765488274413706E-2</v>
      </c>
      <c r="AH190" s="36">
        <f>IF(ISNUMBER(AH165/'Table 1. Total'!AH91),AH165/'Table 1. Total'!AH91,"…")</f>
        <v>5.0577938130553862E-2</v>
      </c>
      <c r="AI190" s="36">
        <f>IF(ISNUMBER(AI165/'Table 1. Total'!AI91),AI165/'Table 1. Total'!AI91,"…")</f>
        <v>4.9377698755397458E-2</v>
      </c>
      <c r="AJ190" s="36">
        <f>IF(ISNUMBER(AJ165/'Table 1. Total'!AJ91),AJ165/'Table 1. Total'!AJ91,"…")</f>
        <v>4.2835580929881503E-2</v>
      </c>
      <c r="AK190" s="36">
        <f>IF(ISNUMBER(AK165/'Table 1. Total'!AK91),AK165/'Table 1. Total'!AK91,"…")</f>
        <v>4.4954270655712378E-2</v>
      </c>
      <c r="AL190" s="36">
        <f>IF(ISNUMBER(AL165/'Table 1. Total'!AL91),AL165/'Table 1. Total'!AL91,"…")</f>
        <v>5.4738052225324331E-2</v>
      </c>
      <c r="AM190" s="36">
        <f>IF(ISNUMBER(AM165/'Table 1. Total'!AM91),AM165/'Table 1. Total'!AM91,"…")</f>
        <v>4.8624690392386941E-2</v>
      </c>
      <c r="AN190" s="36">
        <f>IF(ISNUMBER(AN165/'Table 1. Total'!AN91),AN165/'Table 1. Total'!AN91,"…")</f>
        <v>5.1157841237571923E-2</v>
      </c>
      <c r="AO190" s="36">
        <f>IF(ISNUMBER(AO165/'Table 1. Total'!AO91),AO165/'Table 1. Total'!AO91,"…")</f>
        <v>6.2965323219920141E-2</v>
      </c>
      <c r="AP190" s="36">
        <f>IF(ISNUMBER(AP165/'Table 1. Total'!AP91),AP165/'Table 1. Total'!AP91,"…")</f>
        <v>6.766667170701457E-2</v>
      </c>
      <c r="AQ190" s="36">
        <f>IF(ISNUMBER(AQ165/'Table 1. Total'!AQ91),AQ165/'Table 1. Total'!AQ91,"…")</f>
        <v>7.0477230666545224E-2</v>
      </c>
      <c r="AR190" s="36">
        <f>IF(ISNUMBER(AR165/'Table 1. Total'!AR91),AR165/'Table 1. Total'!AR91,"…")</f>
        <v>6.9776494631329788E-2</v>
      </c>
      <c r="AS190" s="36">
        <f>IF(ISNUMBER(AS165/'Table 1. Total'!AS91),AS165/'Table 1. Total'!AS91,"…")</f>
        <v>7.6532157641436435E-2</v>
      </c>
      <c r="AT190" s="36">
        <f>IF(ISNUMBER(AT165/'Table 1. Total'!AT91),AT165/'Table 1. Total'!AT91,"…")</f>
        <v>6.081894821356882E-2</v>
      </c>
      <c r="AU190" s="36">
        <f>IF(ISNUMBER(AU165/'Table 1. Total'!AU91),AU165/'Table 1. Total'!AU91,"…")</f>
        <v>6.7834824598778667E-2</v>
      </c>
      <c r="AV190" s="36">
        <f>IF(ISNUMBER(AV165/'Table 1. Total'!AV91),AV165/'Table 1. Total'!AV91,"…")</f>
        <v>7.456633974668167E-2</v>
      </c>
      <c r="AW190" s="36">
        <f>IF(ISNUMBER(AW165/'Table 1. Total'!AW91),AW165/'Table 1. Total'!AW91,"…")</f>
        <v>6.3085718420957448E-2</v>
      </c>
      <c r="AX190" s="36">
        <f>IF(ISNUMBER(AX165/'Table 1. Total'!AX91),AX165/'Table 1. Total'!AX91,"…")</f>
        <v>7.5950495755760045E-2</v>
      </c>
      <c r="AY190" s="36">
        <f>IF(ISNUMBER(AY165/'Table 1. Total'!AY91),AY165/'Table 1. Total'!AY91,"…")</f>
        <v>7.6395572666025036E-2</v>
      </c>
      <c r="AZ190" s="36">
        <f>IF(ISNUMBER(AZ165/'Table 1. Total'!AZ91),AZ165/'Table 1. Total'!AZ91,"…")</f>
        <v>7.1533985852657272E-2</v>
      </c>
      <c r="BA190" s="36">
        <f>IF(ISNUMBER(BA165/'Table 1. Total'!BA91),BA165/'Table 1. Total'!BA91,"…")</f>
        <v>6.8083486206777163E-2</v>
      </c>
      <c r="BB190" s="36">
        <f>IF(ISNUMBER(BB165/'Table 1. Total'!BB91),BB165/'Table 1. Total'!BB91,"…")</f>
        <v>6.2492434853279454E-2</v>
      </c>
      <c r="BC190" s="36">
        <f>IF(ISNUMBER(BC165/'Table 1. Total'!BC91),BC165/'Table 1. Total'!BC91,"…")</f>
        <v>6.5807032761726836E-2</v>
      </c>
      <c r="BD190" s="36">
        <f>IF(ISNUMBER(BD165/'Table 1. Total'!BD91),BD165/'Table 1. Total'!BD91,"…")</f>
        <v>7.068725994933403E-2</v>
      </c>
      <c r="BE190" s="36">
        <f>IF(ISNUMBER(BE165/'Table 1. Total'!BE91),BE165/'Table 1. Total'!BE91,"…")</f>
        <v>7.0181170666361703E-2</v>
      </c>
      <c r="BF190" s="36">
        <f>IF(ISNUMBER(BF165/'Table 1. Total'!BF91),BF165/'Table 1. Total'!BF91,"…")</f>
        <v>7.8937898014426341E-2</v>
      </c>
      <c r="BG190" s="36">
        <f>IF(ISNUMBER(BG165/'Table 1. Total'!BG91),BG165/'Table 1. Total'!BG91,"…")</f>
        <v>8.2039489608907598E-2</v>
      </c>
      <c r="BH190" s="36">
        <f>IF(ISNUMBER(BH165/'Table 1. Total'!BH91),BH165/'Table 1. Total'!BH91,"…")</f>
        <v>8.7735113114327815E-2</v>
      </c>
      <c r="BI190" s="36">
        <f>IF(ISNUMBER(BI165/'Table 1. Total'!BI91),BI165/'Table 1. Total'!BI91,"…")</f>
        <v>9.4753899850416656E-2</v>
      </c>
      <c r="BJ190" s="36">
        <f>IF(ISNUMBER(BJ165/'Table 1. Total'!BJ91),BJ165/'Table 1. Total'!BJ91,"…")</f>
        <v>0.10031758563149291</v>
      </c>
      <c r="BK190" s="36">
        <f>IF(ISNUMBER(BK165/'Table 1. Total'!BK91),BK165/'Table 1. Total'!BK91,"…")</f>
        <v>0.10562223626026539</v>
      </c>
      <c r="BL190" s="36">
        <f>IF(ISNUMBER(BL165/'Table 1. Total'!BL91),BL165/'Table 1. Total'!BL91,"…")</f>
        <v>0.10936524047470335</v>
      </c>
      <c r="BM190" s="36">
        <f>IF(ISNUMBER(BM165/'Table 1. Total'!BM91),BM165/'Table 1. Total'!BM91,"…")</f>
        <v>0.11378161144873544</v>
      </c>
      <c r="BN190" s="36">
        <f>IF(ISNUMBER(BN165/'Table 1. Total'!BN91),BN165/'Table 1. Total'!BN91,"…")</f>
        <v>0.12972703190386614</v>
      </c>
      <c r="BO190" s="36">
        <f>IF(ISNUMBER(BO165/'Table 1. Total'!BO91),BO165/'Table 1. Total'!BO91,"…")</f>
        <v>0.11984366370703944</v>
      </c>
      <c r="BP190" s="36">
        <f>IF(ISNUMBER(BP165/'Table 1. Total'!BP91),BP165/'Table 1. Total'!BP91,"…")</f>
        <v>0.12690873405299313</v>
      </c>
      <c r="BQ190" s="36">
        <f>IF(ISNUMBER(BQ165/'Table 1. Total'!BQ91),BQ165/'Table 1. Total'!BQ91,"…")</f>
        <v>0.13506956290989053</v>
      </c>
      <c r="BR190" s="36">
        <f>IF(ISNUMBER(BR165/'Table 1. Total'!BR91),BR165/'Table 1. Total'!BR91,"…")</f>
        <v>0.14389075928985176</v>
      </c>
      <c r="BS190" s="36">
        <f>IF(ISNUMBER(BS165/'Table 1. Total'!BS91),BS165/'Table 1. Total'!BS91,"…")</f>
        <v>0.13899157496561207</v>
      </c>
      <c r="BT190" s="36">
        <f>IF(ISNUMBER(BT165/'Table 1. Total'!BT91),BT165/'Table 1. Total'!BT91,"…")</f>
        <v>0.14515235457063705</v>
      </c>
      <c r="BU190" s="36">
        <f>IF(ISNUMBER(BU165/'Table 1. Total'!BU91),BU165/'Table 1. Total'!BU91,"…")</f>
        <v>0.14218201780557083</v>
      </c>
      <c r="BV190" s="36">
        <f>IF(ISNUMBER(BV165/'Table 1. Total'!BV91),BV165/'Table 1. Total'!BV91,"…")</f>
        <v>0.11963224265318599</v>
      </c>
      <c r="BW190" s="36">
        <f>IF(ISNUMBER(BW165/'Table 1. Total'!BW91),BW165/'Table 1. Total'!BW91,"…")</f>
        <v>0.12335471739851792</v>
      </c>
      <c r="BX190" s="36">
        <f>IF(ISNUMBER(BX165/'Table 1. Total'!BX91),BX165/'Table 1. Total'!BX91,"…")</f>
        <v>0.13542272357250845</v>
      </c>
      <c r="BY190" s="36">
        <f>IF(ISNUMBER(BY165/'Table 1. Total'!BY91),BY165/'Table 1. Total'!BY91,"…")</f>
        <v>0.13366187267424307</v>
      </c>
      <c r="BZ190" s="36">
        <f>IF(ISNUMBER(BZ165/'Table 1. Total'!BZ91),BZ165/'Table 1. Total'!BZ91,"…")</f>
        <v>0.12853622474125187</v>
      </c>
      <c r="CA190" s="36">
        <f>IF(ISNUMBER(CA165/'Table 1. Total'!CA91),CA165/'Table 1. Total'!CA91,"…")</f>
        <v>0.11864331927484703</v>
      </c>
      <c r="CB190" s="36">
        <f>IF(ISNUMBER(CB165/'Table 1. Total'!CB91),CB165/'Table 1. Total'!CB91,"…")</f>
        <v>0.12513542795232926</v>
      </c>
      <c r="CC190" s="36">
        <f>IF(ISNUMBER(CC165/'Table 1. Total'!CC91),CC165/'Table 1. Total'!CC91,"…")</f>
        <v>0.12430824419800074</v>
      </c>
      <c r="CD190" s="36">
        <f>IF(ISNUMBER(CD165/'Table 1. Total'!CD91),CD165/'Table 1. Total'!CD91,"…")</f>
        <v>9.4525381288413465E-2</v>
      </c>
      <c r="CE190" s="36">
        <f>IF(ISNUMBER(CE165/'Table 1. Total'!CE91),CE165/'Table 1. Total'!CE91,"…")</f>
        <v>9.8584283831031197E-2</v>
      </c>
      <c r="CF190" s="36">
        <f>IF(ISNUMBER(CF165/'Table 1. Total'!CF91),CF165/'Table 1. Total'!CF91,"…")</f>
        <v>9.6720129401905969E-2</v>
      </c>
      <c r="CG190" s="36">
        <f>IF(ISNUMBER(CG165/'Table 1. Total'!CG91),CG165/'Table 1. Total'!CG91,"…")</f>
        <v>8.6720399155632288E-2</v>
      </c>
      <c r="CH190" s="36">
        <f>IF(ISNUMBER(CH165/'Table 1. Total'!CH91),CH165/'Table 1. Total'!CH91,"…")</f>
        <v>7.1377512770891105E-2</v>
      </c>
      <c r="CI190" s="36">
        <f>IF(ISNUMBER(CI165/'Table 1. Total'!CI91),CI165/'Table 1. Total'!CI91,"…")</f>
        <v>7.9877470158323235E-2</v>
      </c>
    </row>
    <row r="191" spans="1:87">
      <c r="A191" t="str">
        <f t="shared" si="45"/>
        <v>Romania</v>
      </c>
      <c r="B191" s="36" t="str">
        <f>IF(ISNUMBER(B166/'Table 1. Total'!B92),B166/'Table 1. Total'!B92,"…")</f>
        <v>…</v>
      </c>
      <c r="C191" s="36" t="str">
        <f>IF(ISNUMBER(C166/'Table 1. Total'!C92),C166/'Table 1. Total'!C92,"…")</f>
        <v>…</v>
      </c>
      <c r="D191" s="36" t="str">
        <f>IF(ISNUMBER(D166/'Table 1. Total'!D92),D166/'Table 1. Total'!D92,"…")</f>
        <v>…</v>
      </c>
      <c r="E191" s="36" t="str">
        <f>IF(ISNUMBER(E166/'Table 1. Total'!E92),E166/'Table 1. Total'!E92,"…")</f>
        <v>…</v>
      </c>
      <c r="F191" s="36" t="str">
        <f>IF(ISNUMBER(F166/'Table 1. Total'!F92),F166/'Table 1. Total'!F92,"…")</f>
        <v>…</v>
      </c>
      <c r="G191" s="36" t="str">
        <f>IF(ISNUMBER(G166/'Table 1. Total'!G92),G166/'Table 1. Total'!G92,"…")</f>
        <v>…</v>
      </c>
      <c r="H191" s="36" t="str">
        <f>IF(ISNUMBER(H166/'Table 1. Total'!H92),H166/'Table 1. Total'!H92,"…")</f>
        <v>…</v>
      </c>
      <c r="I191" s="36" t="str">
        <f>IF(ISNUMBER(I166/'Table 1. Total'!I92),I166/'Table 1. Total'!I92,"…")</f>
        <v>…</v>
      </c>
      <c r="J191" s="36" t="str">
        <f>IF(ISNUMBER(J166/'Table 1. Total'!J92),J166/'Table 1. Total'!J92,"…")</f>
        <v>…</v>
      </c>
      <c r="K191" s="36" t="str">
        <f>IF(ISNUMBER(K166/'Table 1. Total'!K92),K166/'Table 1. Total'!K92,"…")</f>
        <v>…</v>
      </c>
      <c r="L191" s="36" t="str">
        <f>IF(ISNUMBER(L166/'Table 1. Total'!L92),L166/'Table 1. Total'!L92,"…")</f>
        <v>…</v>
      </c>
      <c r="M191" s="36" t="str">
        <f>IF(ISNUMBER(M166/'Table 1. Total'!M92),M166/'Table 1. Total'!M92,"…")</f>
        <v>…</v>
      </c>
      <c r="N191" s="36" t="str">
        <f>IF(ISNUMBER(N166/'Table 1. Total'!N92),N166/'Table 1. Total'!N92,"…")</f>
        <v>…</v>
      </c>
      <c r="O191" s="36" t="str">
        <f>IF(ISNUMBER(O166/'Table 1. Total'!O92),O166/'Table 1. Total'!O92,"…")</f>
        <v>…</v>
      </c>
      <c r="P191" s="36" t="str">
        <f>IF(ISNUMBER(P166/'Table 1. Total'!P92),P166/'Table 1. Total'!P92,"…")</f>
        <v>…</v>
      </c>
      <c r="Q191" s="36" t="str">
        <f>IF(ISNUMBER(Q166/'Table 1. Total'!Q92),Q166/'Table 1. Total'!Q92,"…")</f>
        <v>…</v>
      </c>
      <c r="R191" s="36" t="str">
        <f>IF(ISNUMBER(R166/'Table 1. Total'!R92),R166/'Table 1. Total'!R92,"…")</f>
        <v>…</v>
      </c>
      <c r="S191" s="36" t="str">
        <f>IF(ISNUMBER(S166/'Table 1. Total'!S92),S166/'Table 1. Total'!S92,"…")</f>
        <v>…</v>
      </c>
      <c r="T191" s="36" t="str">
        <f>IF(ISNUMBER(T166/'Table 1. Total'!T92),T166/'Table 1. Total'!T92,"…")</f>
        <v>…</v>
      </c>
      <c r="U191" s="36" t="str">
        <f>IF(ISNUMBER(U166/'Table 1. Total'!U92),U166/'Table 1. Total'!U92,"…")</f>
        <v>…</v>
      </c>
      <c r="V191" s="36" t="str">
        <f>IF(ISNUMBER(V166/'Table 1. Total'!V92),V166/'Table 1. Total'!V92,"…")</f>
        <v>…</v>
      </c>
      <c r="W191" s="36" t="str">
        <f>IF(ISNUMBER(W166/'Table 1. Total'!W92),W166/'Table 1. Total'!W92,"…")</f>
        <v>…</v>
      </c>
      <c r="X191" s="36" t="str">
        <f>IF(ISNUMBER(X166/'Table 1. Total'!X92),X166/'Table 1. Total'!X92,"…")</f>
        <v>…</v>
      </c>
      <c r="Y191" s="36" t="str">
        <f>IF(ISNUMBER(Y166/'Table 1. Total'!Y92),Y166/'Table 1. Total'!Y92,"…")</f>
        <v>…</v>
      </c>
      <c r="Z191" s="36" t="str">
        <f>IF(ISNUMBER(Z166/'Table 1. Total'!Z92),Z166/'Table 1. Total'!Z92,"…")</f>
        <v>…</v>
      </c>
      <c r="AA191" s="36" t="str">
        <f>IF(ISNUMBER(AA166/'Table 1. Total'!AA92),AA166/'Table 1. Total'!AA92,"…")</f>
        <v>…</v>
      </c>
      <c r="AB191" s="36">
        <f>IF(ISNUMBER(AB166/'Table 1. Total'!AB92),AB166/'Table 1. Total'!AB92,"…")</f>
        <v>0.27110260092548277</v>
      </c>
      <c r="AC191" s="36">
        <f>IF(ISNUMBER(AC166/'Table 1. Total'!AC92),AC166/'Table 1. Total'!AC92,"…")</f>
        <v>0.40172336948447479</v>
      </c>
      <c r="AD191" s="36">
        <f>IF(ISNUMBER(AD166/'Table 1. Total'!AD92),AD166/'Table 1. Total'!AD92,"…")</f>
        <v>0.39613463055482512</v>
      </c>
      <c r="AE191" s="36">
        <f>IF(ISNUMBER(AE166/'Table 1. Total'!AE92),AE166/'Table 1. Total'!AE92,"…")</f>
        <v>0.18797169811320757</v>
      </c>
      <c r="AF191" s="36">
        <f>IF(ISNUMBER(AF166/'Table 1. Total'!AF92),AF166/'Table 1. Total'!AF92,"…")</f>
        <v>0.38407268840192416</v>
      </c>
      <c r="AG191" s="36">
        <f>IF(ISNUMBER(AG166/'Table 1. Total'!AG92),AG166/'Table 1. Total'!AG92,"…")</f>
        <v>0.46280183791181928</v>
      </c>
      <c r="AH191" s="36">
        <f>IF(ISNUMBER(AH166/'Table 1. Total'!AH92),AH166/'Table 1. Total'!AH92,"…")</f>
        <v>0.30462407342040243</v>
      </c>
      <c r="AI191" s="36">
        <f>IF(ISNUMBER(AI166/'Table 1. Total'!AI92),AI166/'Table 1. Total'!AI92,"…")</f>
        <v>0.45336120939208746</v>
      </c>
      <c r="AJ191" s="36">
        <f>IF(ISNUMBER(AJ166/'Table 1. Total'!AJ92),AJ166/'Table 1. Total'!AJ92,"…")</f>
        <v>0.35379274687938544</v>
      </c>
      <c r="AK191" s="36">
        <f>IF(ISNUMBER(AK166/'Table 1. Total'!AK92),AK166/'Table 1. Total'!AK92,"…")</f>
        <v>0.2573418931839912</v>
      </c>
      <c r="AL191" s="36">
        <f>IF(ISNUMBER(AL166/'Table 1. Total'!AL92),AL166/'Table 1. Total'!AL92,"…")</f>
        <v>0.54269989878542513</v>
      </c>
      <c r="AM191" s="36">
        <f>IF(ISNUMBER(AM166/'Table 1. Total'!AM92),AM166/'Table 1. Total'!AM92,"…")</f>
        <v>0.60129602356406475</v>
      </c>
      <c r="AN191" s="36">
        <f>IF(ISNUMBER(AN166/'Table 1. Total'!AN92),AN166/'Table 1. Total'!AN92,"…")</f>
        <v>0.2849346783529022</v>
      </c>
      <c r="AO191" s="36">
        <f>IF(ISNUMBER(AO166/'Table 1. Total'!AO92),AO166/'Table 1. Total'!AO92,"…")</f>
        <v>0.32055731081990979</v>
      </c>
      <c r="AP191" s="36">
        <f>IF(ISNUMBER(AP166/'Table 1. Total'!AP92),AP166/'Table 1. Total'!AP92,"…")</f>
        <v>0.24240761980751013</v>
      </c>
      <c r="AQ191" s="36">
        <f>IF(ISNUMBER(AQ166/'Table 1. Total'!AQ92),AQ166/'Table 1. Total'!AQ92,"…")</f>
        <v>0.30203375162267415</v>
      </c>
      <c r="AR191" s="36">
        <f>IF(ISNUMBER(AR166/'Table 1. Total'!AR92),AR166/'Table 1. Total'!AR92,"…")</f>
        <v>0.36175446739382694</v>
      </c>
      <c r="AS191" s="36">
        <f>IF(ISNUMBER(AS166/'Table 1. Total'!AS92),AS166/'Table 1. Total'!AS92,"…")</f>
        <v>0.34049616437127089</v>
      </c>
      <c r="AT191" s="36">
        <f>IF(ISNUMBER(AT166/'Table 1. Total'!AT92),AT166/'Table 1. Total'!AT92,"…")</f>
        <v>0.41966569236390205</v>
      </c>
      <c r="AU191" s="36">
        <f>IF(ISNUMBER(AU166/'Table 1. Total'!AU92),AU166/'Table 1. Total'!AU92,"…")</f>
        <v>0.41956188084275153</v>
      </c>
      <c r="AV191" s="36">
        <f>IF(ISNUMBER(AV166/'Table 1. Total'!AV92),AV166/'Table 1. Total'!AV92,"…")</f>
        <v>0.42985074626865677</v>
      </c>
      <c r="AW191" s="36">
        <f>IF(ISNUMBER(AW166/'Table 1. Total'!AW92),AW166/'Table 1. Total'!AW92,"…")</f>
        <v>0.32815065185900533</v>
      </c>
      <c r="AX191" s="36">
        <f>IF(ISNUMBER(AX166/'Table 1. Total'!AX92),AX166/'Table 1. Total'!AX92,"…")</f>
        <v>0.30557421087978504</v>
      </c>
      <c r="AY191" s="36">
        <f>IF(ISNUMBER(AY166/'Table 1. Total'!AY92),AY166/'Table 1. Total'!AY92,"…")</f>
        <v>0.34520064817462581</v>
      </c>
      <c r="AZ191" s="36">
        <f>IF(ISNUMBER(AZ166/'Table 1. Total'!AZ92),AZ166/'Table 1. Total'!AZ92,"…")</f>
        <v>0.36984420135435908</v>
      </c>
      <c r="BA191" s="36">
        <f>IF(ISNUMBER(BA166/'Table 1. Total'!BA92),BA166/'Table 1. Total'!BA92,"…")</f>
        <v>0.31586129017079945</v>
      </c>
      <c r="BB191" s="36">
        <f>IF(ISNUMBER(BB166/'Table 1. Total'!BB92),BB166/'Table 1. Total'!BB92,"…")</f>
        <v>0.36089100193696072</v>
      </c>
      <c r="BC191" s="36">
        <f>IF(ISNUMBER(BC166/'Table 1. Total'!BC92),BC166/'Table 1. Total'!BC92,"…")</f>
        <v>0.30318444995864346</v>
      </c>
      <c r="BD191" s="36">
        <f>IF(ISNUMBER(BD166/'Table 1. Total'!BD92),BD166/'Table 1. Total'!BD92,"…")</f>
        <v>0.31357485473618529</v>
      </c>
      <c r="BE191" s="36">
        <f>IF(ISNUMBER(BE166/'Table 1. Total'!BE92),BE166/'Table 1. Total'!BE92,"…")</f>
        <v>0.2982365527927397</v>
      </c>
      <c r="BF191" s="36">
        <f>IF(ISNUMBER(BF166/'Table 1. Total'!BF92),BF166/'Table 1. Total'!BF92,"…")</f>
        <v>0.23518246606739954</v>
      </c>
      <c r="BG191" s="36">
        <f>IF(ISNUMBER(BG166/'Table 1. Total'!BG92),BG166/'Table 1. Total'!BG92,"…")</f>
        <v>0.29457202505219199</v>
      </c>
      <c r="BH191" s="36">
        <f>IF(ISNUMBER(BH166/'Table 1. Total'!BH92),BH166/'Table 1. Total'!BH92,"…")</f>
        <v>0.33519420760590063</v>
      </c>
      <c r="BI191" s="36">
        <f>IF(ISNUMBER(BI166/'Table 1. Total'!BI92),BI166/'Table 1. Total'!BI92,"…")</f>
        <v>0.30099101175386028</v>
      </c>
      <c r="BJ191" s="36">
        <f>IF(ISNUMBER(BJ166/'Table 1. Total'!BJ92),BJ166/'Table 1. Total'!BJ92,"…")</f>
        <v>0.33494558645707379</v>
      </c>
      <c r="BK191" s="36">
        <f>IF(ISNUMBER(BK166/'Table 1. Total'!BK92),BK166/'Table 1. Total'!BK92,"…")</f>
        <v>0.25514162561576342</v>
      </c>
      <c r="BL191" s="36">
        <f>IF(ISNUMBER(BL166/'Table 1. Total'!BL92),BL166/'Table 1. Total'!BL92,"…")</f>
        <v>0.24018131392956196</v>
      </c>
      <c r="BM191" s="36">
        <f>IF(ISNUMBER(BM166/'Table 1. Total'!BM92),BM166/'Table 1. Total'!BM92,"…")</f>
        <v>0.27554501821546284</v>
      </c>
      <c r="BN191" s="36">
        <f>IF(ISNUMBER(BN166/'Table 1. Total'!BN92),BN166/'Table 1. Total'!BN92,"…")</f>
        <v>0.27976068200493021</v>
      </c>
      <c r="BO191" s="36">
        <f>IF(ISNUMBER(BO166/'Table 1. Total'!BO92),BO166/'Table 1. Total'!BO92,"…")</f>
        <v>0.2604789727719915</v>
      </c>
      <c r="BP191" s="36">
        <f>IF(ISNUMBER(BP166/'Table 1. Total'!BP92),BP166/'Table 1. Total'!BP92,"…")</f>
        <v>0.25598522839337789</v>
      </c>
      <c r="BQ191" s="36">
        <f>IF(ISNUMBER(BQ166/'Table 1. Total'!BQ92),BQ166/'Table 1. Total'!BQ92,"…")</f>
        <v>0.22614195632113193</v>
      </c>
      <c r="BR191" s="36">
        <f>IF(ISNUMBER(BR166/'Table 1. Total'!BR92),BR166/'Table 1. Total'!BR92,"…")</f>
        <v>0.28929787914714244</v>
      </c>
      <c r="BS191" s="36">
        <f>IF(ISNUMBER(BS166/'Table 1. Total'!BS92),BS166/'Table 1. Total'!BS92,"…")</f>
        <v>0.22923961520032435</v>
      </c>
      <c r="BT191" s="36">
        <f>IF(ISNUMBER(BT166/'Table 1. Total'!BT92),BT166/'Table 1. Total'!BT92,"…")</f>
        <v>0.18176401552766996</v>
      </c>
      <c r="BU191" s="36">
        <f>IF(ISNUMBER(BU166/'Table 1. Total'!BU92),BU166/'Table 1. Total'!BU92,"…")</f>
        <v>0.21435902881007998</v>
      </c>
      <c r="BV191" s="36">
        <f>IF(ISNUMBER(BV166/'Table 1. Total'!BV92),BV166/'Table 1. Total'!BV92,"…")</f>
        <v>0.19245072193026874</v>
      </c>
      <c r="BW191" s="36">
        <f>IF(ISNUMBER(BW166/'Table 1. Total'!BW92),BW166/'Table 1. Total'!BW92,"…")</f>
        <v>0.2151052613444509</v>
      </c>
      <c r="BX191" s="36">
        <f>IF(ISNUMBER(BX166/'Table 1. Total'!BX92),BX166/'Table 1. Total'!BX92,"…")</f>
        <v>0.25121142565672022</v>
      </c>
      <c r="BY191" s="36">
        <f>IF(ISNUMBER(BY166/'Table 1. Total'!BY92),BY166/'Table 1. Total'!BY92,"…")</f>
        <v>0.21994159505907632</v>
      </c>
      <c r="BZ191" s="36">
        <f>IF(ISNUMBER(BZ166/'Table 1. Total'!BZ92),BZ166/'Table 1. Total'!BZ92,"…")</f>
        <v>0.1542286960985626</v>
      </c>
      <c r="CA191" s="36">
        <f>IF(ISNUMBER(CA166/'Table 1. Total'!CA92),CA166/'Table 1. Total'!CA92,"…")</f>
        <v>0.19813176007866265</v>
      </c>
      <c r="CB191" s="36">
        <f>IF(ISNUMBER(CB166/'Table 1. Total'!CB92),CB166/'Table 1. Total'!CB92,"…")</f>
        <v>0.21848466981132078</v>
      </c>
      <c r="CC191" s="36">
        <f>IF(ISNUMBER(CC166/'Table 1. Total'!CC92),CC166/'Table 1. Total'!CC92,"…")</f>
        <v>0.22186650045330913</v>
      </c>
      <c r="CD191" s="36">
        <f>IF(ISNUMBER(CD166/'Table 1. Total'!CD92),CD166/'Table 1. Total'!CD92,"…")</f>
        <v>0.17347077357670582</v>
      </c>
      <c r="CE191" s="36">
        <f>IF(ISNUMBER(CE166/'Table 1. Total'!CE92),CE166/'Table 1. Total'!CE92,"…")</f>
        <v>0.17767662671344547</v>
      </c>
      <c r="CF191" s="36">
        <f>IF(ISNUMBER(CF166/'Table 1. Total'!CF92),CF166/'Table 1. Total'!CF92,"…")</f>
        <v>0.11229034160049169</v>
      </c>
      <c r="CG191" s="36">
        <f>IF(ISNUMBER(CG166/'Table 1. Total'!CG92),CG166/'Table 1. Total'!CG92,"…")</f>
        <v>0.19832513624883696</v>
      </c>
      <c r="CH191" s="36">
        <f>IF(ISNUMBER(CH166/'Table 1. Total'!CH92),CH166/'Table 1. Total'!CH92,"…")</f>
        <v>0.20271700776287932</v>
      </c>
      <c r="CI191" s="36">
        <f>IF(ISNUMBER(CI166/'Table 1. Total'!CI92),CI166/'Table 1. Total'!CI92,"…")</f>
        <v>0.19866532334487125</v>
      </c>
    </row>
    <row r="192" spans="1:87">
      <c r="A192" t="str">
        <f t="shared" si="45"/>
        <v>Russia</v>
      </c>
      <c r="B192" s="36">
        <f>IF(ISNUMBER(B167/'Table 1. Total'!B93),B167/'Table 1. Total'!B93,"…")</f>
        <v>0.33918465007132015</v>
      </c>
      <c r="C192" s="36">
        <f>IF(ISNUMBER(C167/'Table 1. Total'!C93),C167/'Table 1. Total'!C93,"…")</f>
        <v>0.35189990732159399</v>
      </c>
      <c r="D192" s="36">
        <f>IF(ISNUMBER(D167/'Table 1. Total'!D93),D167/'Table 1. Total'!D93,"…")</f>
        <v>0.33663920845681755</v>
      </c>
      <c r="E192" s="36">
        <f>IF(ISNUMBER(E167/'Table 1. Total'!E93),E167/'Table 1. Total'!E93,"…")</f>
        <v>0.3200695701224528</v>
      </c>
      <c r="F192" s="36">
        <f>IF(ISNUMBER(F167/'Table 1. Total'!F93),F167/'Table 1. Total'!F93,"…")</f>
        <v>0.32742809002286677</v>
      </c>
      <c r="G192" s="36">
        <f>IF(ISNUMBER(G167/'Table 1. Total'!G93),G167/'Table 1. Total'!G93,"…")</f>
        <v>0.28206393054459344</v>
      </c>
      <c r="H192" s="36">
        <f>IF(ISNUMBER(H167/'Table 1. Total'!H93),H167/'Table 1. Total'!H93,"…")</f>
        <v>0.32749987355217242</v>
      </c>
      <c r="I192" s="36">
        <f>IF(ISNUMBER(I167/'Table 1. Total'!I93),I167/'Table 1. Total'!I93,"…")</f>
        <v>0.30609756097560981</v>
      </c>
      <c r="J192" s="36">
        <f>IF(ISNUMBER(J167/'Table 1. Total'!J93),J167/'Table 1. Total'!J93,"…")</f>
        <v>0.32367959360025139</v>
      </c>
      <c r="K192" s="36">
        <f>IF(ISNUMBER(K167/'Table 1. Total'!K93),K167/'Table 1. Total'!K93,"…")</f>
        <v>0.3774676920637437</v>
      </c>
      <c r="L192" s="36">
        <f>IF(ISNUMBER(L167/'Table 1. Total'!L93),L167/'Table 1. Total'!L93,"…")</f>
        <v>0.35710093896713618</v>
      </c>
      <c r="M192" s="36">
        <f>IF(ISNUMBER(M167/'Table 1. Total'!M93),M167/'Table 1. Total'!M93,"…")</f>
        <v>0.32773245011713381</v>
      </c>
      <c r="N192" s="36">
        <f>IF(ISNUMBER(N167/'Table 1. Total'!N93),N167/'Table 1. Total'!N93,"…")</f>
        <v>0.32903332964234311</v>
      </c>
      <c r="O192" s="36">
        <f>IF(ISNUMBER(O167/'Table 1. Total'!O93),O167/'Table 1. Total'!O93,"…")</f>
        <v>0.36581128421292469</v>
      </c>
      <c r="P192" s="36">
        <f>IF(ISNUMBER(P167/'Table 1. Total'!P93),P167/'Table 1. Total'!P93,"…")</f>
        <v>0.35670713824857764</v>
      </c>
      <c r="Q192" s="36">
        <f>IF(ISNUMBER(Q167/'Table 1. Total'!Q93),Q167/'Table 1. Total'!Q93,"…")</f>
        <v>0.35532718754722686</v>
      </c>
      <c r="R192" s="36">
        <f>IF(ISNUMBER(R167/'Table 1. Total'!R93),R167/'Table 1. Total'!R93,"…")</f>
        <v>0.34395717264776365</v>
      </c>
      <c r="S192" s="36">
        <f>IF(ISNUMBER(S167/'Table 1. Total'!S93),S167/'Table 1. Total'!S93,"…")</f>
        <v>0.30645109549931021</v>
      </c>
      <c r="T192" s="36">
        <f>IF(ISNUMBER(T167/'Table 1. Total'!T93),T167/'Table 1. Total'!T93,"…")</f>
        <v>0.33679716715756031</v>
      </c>
      <c r="U192" s="36">
        <f>IF(ISNUMBER(U167/'Table 1. Total'!U93),U167/'Table 1. Total'!U93,"…")</f>
        <v>0.41037558524999146</v>
      </c>
      <c r="V192" s="36">
        <f>IF(ISNUMBER(V167/'Table 1. Total'!V93),V167/'Table 1. Total'!V93,"…")</f>
        <v>0.45352724265085986</v>
      </c>
      <c r="W192" s="36">
        <f>IF(ISNUMBER(W167/'Table 1. Total'!W93),W167/'Table 1. Total'!W93,"…")</f>
        <v>0.36016404267890034</v>
      </c>
      <c r="X192" s="36">
        <f>IF(ISNUMBER(X167/'Table 1. Total'!X93),X167/'Table 1. Total'!X93,"…")</f>
        <v>0.31865820743804552</v>
      </c>
      <c r="Y192" s="36">
        <f>IF(ISNUMBER(Y167/'Table 1. Total'!Y93),Y167/'Table 1. Total'!Y93,"…")</f>
        <v>0.28060809616404458</v>
      </c>
      <c r="Z192" s="36">
        <f>IF(ISNUMBER(Z167/'Table 1. Total'!Z93),Z167/'Table 1. Total'!Z93,"…")</f>
        <v>0.32036245512053341</v>
      </c>
      <c r="AA192" s="36">
        <f>IF(ISNUMBER(AA167/'Table 1. Total'!AA93),AA167/'Table 1. Total'!AA93,"…")</f>
        <v>0.19441133624685472</v>
      </c>
      <c r="AB192" s="36">
        <f>IF(ISNUMBER(AB167/'Table 1. Total'!AB93),AB167/'Table 1. Total'!AB93,"…")</f>
        <v>0.23835194455140549</v>
      </c>
      <c r="AC192" s="36">
        <f>IF(ISNUMBER(AC167/'Table 1. Total'!AC93),AC167/'Table 1. Total'!AC93,"…")</f>
        <v>0.28054664881860342</v>
      </c>
      <c r="AD192" s="36">
        <f>IF(ISNUMBER(AD167/'Table 1. Total'!AD93),AD167/'Table 1. Total'!AD93,"…")</f>
        <v>0.28291361173095314</v>
      </c>
      <c r="AE192" s="36">
        <f>IF(ISNUMBER(AE167/'Table 1. Total'!AE93),AE167/'Table 1. Total'!AE93,"…")</f>
        <v>0.27377841651424084</v>
      </c>
      <c r="AF192" s="36">
        <f>IF(ISNUMBER(AF167/'Table 1. Total'!AF93),AF167/'Table 1. Total'!AF93,"…")</f>
        <v>0.27488865820580649</v>
      </c>
      <c r="AG192" s="36">
        <f>IF(ISNUMBER(AG167/'Table 1. Total'!AG93),AG167/'Table 1. Total'!AG93,"…")</f>
        <v>0.25476656704112127</v>
      </c>
      <c r="AH192" s="36">
        <f>IF(ISNUMBER(AH167/'Table 1. Total'!AH93),AH167/'Table 1. Total'!AH93,"…")</f>
        <v>0.26849650349650356</v>
      </c>
      <c r="AI192" s="36">
        <f>IF(ISNUMBER(AI167/'Table 1. Total'!AI93),AI167/'Table 1. Total'!AI93,"…")</f>
        <v>0.24875705738602844</v>
      </c>
      <c r="AJ192" s="36">
        <f>IF(ISNUMBER(AJ167/'Table 1. Total'!AJ93),AJ167/'Table 1. Total'!AJ93,"…")</f>
        <v>0.2611461318051575</v>
      </c>
      <c r="AK192" s="36">
        <f>IF(ISNUMBER(AK167/'Table 1. Total'!AK93),AK167/'Table 1. Total'!AK93,"…")</f>
        <v>0.29338108882521485</v>
      </c>
      <c r="AL192" s="36">
        <f>IF(ISNUMBER(AL167/'Table 1. Total'!AL93),AL167/'Table 1. Total'!AL93,"…")</f>
        <v>0.30295516205256873</v>
      </c>
      <c r="AM192" s="36">
        <f>IF(ISNUMBER(AM167/'Table 1. Total'!AM93),AM167/'Table 1. Total'!AM93,"…")</f>
        <v>0.31136781307429773</v>
      </c>
      <c r="AN192" s="36">
        <f>IF(ISNUMBER(AN167/'Table 1. Total'!AN93),AN167/'Table 1. Total'!AN93,"…")</f>
        <v>0.28973066043537077</v>
      </c>
      <c r="AO192" s="36">
        <f>IF(ISNUMBER(AO167/'Table 1. Total'!AO93),AO167/'Table 1. Total'!AO93,"…")</f>
        <v>0.31598357632827673</v>
      </c>
      <c r="AP192" s="36">
        <f>IF(ISNUMBER(AP167/'Table 1. Total'!AP93),AP167/'Table 1. Total'!AP93,"…")</f>
        <v>0.38217149137048229</v>
      </c>
      <c r="AQ192" s="36">
        <f>IF(ISNUMBER(AQ167/'Table 1. Total'!AQ93),AQ167/'Table 1. Total'!AQ93,"…")</f>
        <v>0.41624822004047068</v>
      </c>
      <c r="AR192" s="36">
        <f>IF(ISNUMBER(AR167/'Table 1. Total'!AR93),AR167/'Table 1. Total'!AR93,"…")</f>
        <v>0.45233977619532045</v>
      </c>
      <c r="AS192" s="36">
        <f>IF(ISNUMBER(AS167/'Table 1. Total'!AS93),AS167/'Table 1. Total'!AS93,"…")</f>
        <v>0.45306891372419228</v>
      </c>
      <c r="AT192" s="36">
        <f>IF(ISNUMBER(AT167/'Table 1. Total'!AT93),AT167/'Table 1. Total'!AT93,"…")</f>
        <v>0.61353672140503801</v>
      </c>
      <c r="AU192" s="36">
        <f>IF(ISNUMBER(AU167/'Table 1. Total'!AU93),AU167/'Table 1. Total'!AU93,"…")</f>
        <v>0.59263209714473253</v>
      </c>
      <c r="AV192" s="36">
        <f>IF(ISNUMBER(AV167/'Table 1. Total'!AV93),AV167/'Table 1. Total'!AV93,"…")</f>
        <v>0.62012743106758306</v>
      </c>
      <c r="AW192" s="36">
        <f>IF(ISNUMBER(AW167/'Table 1. Total'!AW93),AW167/'Table 1. Total'!AW93,"…")</f>
        <v>0.64791046022774734</v>
      </c>
      <c r="AX192" s="36">
        <f>IF(ISNUMBER(AX167/'Table 1. Total'!AX93),AX167/'Table 1. Total'!AX93,"…")</f>
        <v>0.66273010478617955</v>
      </c>
      <c r="AY192" s="36">
        <f>IF(ISNUMBER(AY167/'Table 1. Total'!AY93),AY167/'Table 1. Total'!AY93,"…")</f>
        <v>0.6760704065655202</v>
      </c>
      <c r="AZ192" s="36">
        <f>IF(ISNUMBER(AZ167/'Table 1. Total'!AZ93),AZ167/'Table 1. Total'!AZ93,"…")</f>
        <v>0.61618521665250636</v>
      </c>
      <c r="BA192" s="36">
        <f>IF(ISNUMBER(BA167/'Table 1. Total'!BA93),BA167/'Table 1. Total'!BA93,"…")</f>
        <v>0.68992289284764696</v>
      </c>
      <c r="BB192" s="36">
        <f>IF(ISNUMBER(BB167/'Table 1. Total'!BB93),BB167/'Table 1. Total'!BB93,"…")</f>
        <v>0.69446622151334114</v>
      </c>
      <c r="BC192" s="36">
        <f>IF(ISNUMBER(BC167/'Table 1. Total'!BC93),BC167/'Table 1. Total'!BC93,"…")</f>
        <v>0.67074998028443</v>
      </c>
      <c r="BD192" s="36">
        <f>IF(ISNUMBER(BD167/'Table 1. Total'!BD93),BD167/'Table 1. Total'!BD93,"…")</f>
        <v>0.61907128842380643</v>
      </c>
      <c r="BE192" s="36">
        <f>IF(ISNUMBER(BE167/'Table 1. Total'!BE93),BE167/'Table 1. Total'!BE93,"…")</f>
        <v>0.60667835553345717</v>
      </c>
      <c r="BF192" s="36">
        <f>IF(ISNUMBER(BF167/'Table 1. Total'!BF93),BF167/'Table 1. Total'!BF93,"…")</f>
        <v>0.56884639898024225</v>
      </c>
      <c r="BG192" s="36">
        <f>IF(ISNUMBER(BG167/'Table 1. Total'!BG93),BG167/'Table 1. Total'!BG93,"…")</f>
        <v>0.57814255080159294</v>
      </c>
      <c r="BH192" s="36">
        <f>IF(ISNUMBER(BH167/'Table 1. Total'!BH93),BH167/'Table 1. Total'!BH93,"…")</f>
        <v>0.53723089077621966</v>
      </c>
      <c r="BI192" s="36">
        <f>IF(ISNUMBER(BI167/'Table 1. Total'!BI93),BI167/'Table 1. Total'!BI93,"…")</f>
        <v>0.54373684066610151</v>
      </c>
      <c r="BJ192" s="36">
        <f>IF(ISNUMBER(BJ167/'Table 1. Total'!BJ93),BJ167/'Table 1. Total'!BJ93,"…")</f>
        <v>0.47514600908500976</v>
      </c>
      <c r="BK192" s="36">
        <f>IF(ISNUMBER(BK167/'Table 1. Total'!BK93),BK167/'Table 1. Total'!BK93,"…")</f>
        <v>0.4515123471823097</v>
      </c>
      <c r="BL192" s="36">
        <f>IF(ISNUMBER(BL167/'Table 1. Total'!BL93),BL167/'Table 1. Total'!BL93,"…")</f>
        <v>0.43849924863892797</v>
      </c>
      <c r="BM192" s="36">
        <f>IF(ISNUMBER(BM167/'Table 1. Total'!BM93),BM167/'Table 1. Total'!BM93,"…")</f>
        <v>0.45166367459361084</v>
      </c>
      <c r="BN192" s="36">
        <f>IF(ISNUMBER(BN167/'Table 1. Total'!BN93),BN167/'Table 1. Total'!BN93,"…")</f>
        <v>0.47226085228965925</v>
      </c>
      <c r="BO192" s="36">
        <f>IF(ISNUMBER(BO167/'Table 1. Total'!BO93),BO167/'Table 1. Total'!BO93,"…")</f>
        <v>0.44792656763435895</v>
      </c>
      <c r="BP192" s="36">
        <f>IF(ISNUMBER(BP167/'Table 1. Total'!BP93),BP167/'Table 1. Total'!BP93,"…")</f>
        <v>0.42486204868210969</v>
      </c>
      <c r="BQ192" s="36">
        <f>IF(ISNUMBER(BQ167/'Table 1. Total'!BQ93),BQ167/'Table 1. Total'!BQ93,"…")</f>
        <v>0.44926816518557233</v>
      </c>
      <c r="BR192" s="36">
        <f>IF(ISNUMBER(BR167/'Table 1. Total'!BR93),BR167/'Table 1. Total'!BR93,"…")</f>
        <v>0.45984918640031752</v>
      </c>
      <c r="BS192" s="36">
        <f>IF(ISNUMBER(BS167/'Table 1. Total'!BS93),BS167/'Table 1. Total'!BS93,"…")</f>
        <v>0.48072945568279274</v>
      </c>
      <c r="BT192" s="36">
        <f>IF(ISNUMBER(BT167/'Table 1. Total'!BT93),BT167/'Table 1. Total'!BT93,"…")</f>
        <v>0.48972287809121412</v>
      </c>
      <c r="BU192" s="36">
        <f>IF(ISNUMBER(BU167/'Table 1. Total'!BU93),BU167/'Table 1. Total'!BU93,"…")</f>
        <v>0.48909537705421596</v>
      </c>
      <c r="BV192" s="36">
        <f>IF(ISNUMBER(BV167/'Table 1. Total'!BV93),BV167/'Table 1. Total'!BV93,"…")</f>
        <v>0.34514773890634376</v>
      </c>
      <c r="BW192" s="36">
        <f>IF(ISNUMBER(BW167/'Table 1. Total'!BW93),BW167/'Table 1. Total'!BW93,"…")</f>
        <v>0.50435595130128896</v>
      </c>
      <c r="BX192" s="36">
        <f>IF(ISNUMBER(BX167/'Table 1. Total'!BX93),BX167/'Table 1. Total'!BX93,"…")</f>
        <v>0.62511339749972339</v>
      </c>
      <c r="BY192" s="36">
        <f>IF(ISNUMBER(BY167/'Table 1. Total'!BY93),BY167/'Table 1. Total'!BY93,"…")</f>
        <v>0.55005242536283872</v>
      </c>
      <c r="BZ192" s="36">
        <f>IF(ISNUMBER(BZ167/'Table 1. Total'!BZ93),BZ167/'Table 1. Total'!BZ93,"…")</f>
        <v>0.55309489536042533</v>
      </c>
      <c r="CA192" s="36">
        <f>IF(ISNUMBER(CA167/'Table 1. Total'!CA93),CA167/'Table 1. Total'!CA93,"…")</f>
        <v>0.57445626289887286</v>
      </c>
      <c r="CB192" s="36">
        <f>IF(ISNUMBER(CB167/'Table 1. Total'!CB93),CB167/'Table 1. Total'!CB93,"…")</f>
        <v>0.54332052923602214</v>
      </c>
      <c r="CC192" s="36">
        <f>IF(ISNUMBER(CC167/'Table 1. Total'!CC93),CC167/'Table 1. Total'!CC93,"…")</f>
        <v>0.55193803140790942</v>
      </c>
      <c r="CD192" s="36">
        <f>IF(ISNUMBER(CD167/'Table 1. Total'!CD93),CD167/'Table 1. Total'!CD93,"…")</f>
        <v>0.55004125538611981</v>
      </c>
      <c r="CE192" s="36">
        <f>IF(ISNUMBER(CE167/'Table 1. Total'!CE93),CE167/'Table 1. Total'!CE93,"…")</f>
        <v>0.5537967914438503</v>
      </c>
      <c r="CF192" s="36">
        <f>IF(ISNUMBER(CF167/'Table 1. Total'!CF93),CF167/'Table 1. Total'!CF93,"…")</f>
        <v>0.56032245259397229</v>
      </c>
      <c r="CG192" s="36">
        <f>IF(ISNUMBER(CG167/'Table 1. Total'!CG93),CG167/'Table 1. Total'!CG93,"…")</f>
        <v>0.71888902619871475</v>
      </c>
      <c r="CH192" s="36">
        <f>IF(ISNUMBER(CH167/'Table 1. Total'!CH93),CH167/'Table 1. Total'!CH93,"…")</f>
        <v>0.71968833728557791</v>
      </c>
      <c r="CI192" s="36">
        <f>IF(ISNUMBER(CI167/'Table 1. Total'!CI93),CI167/'Table 1. Total'!CI93,"…")</f>
        <v>0.71991883461037587</v>
      </c>
    </row>
    <row r="193" spans="1:87">
      <c r="A193" t="s">
        <v>78</v>
      </c>
      <c r="B193" s="36">
        <f>IF(ISNUMBER(B168/'Table 1. Total'!B94),B168/'Table 1. Total'!B94,"…")</f>
        <v>0</v>
      </c>
      <c r="C193" s="36">
        <f>IF(ISNUMBER(C168/'Table 1. Total'!C94),C168/'Table 1. Total'!C94,"…")</f>
        <v>0</v>
      </c>
      <c r="D193" s="36">
        <f>IF(ISNUMBER(D168/'Table 1. Total'!D94),D168/'Table 1. Total'!D94,"…")</f>
        <v>0</v>
      </c>
      <c r="E193" s="36">
        <f>IF(ISNUMBER(E168/'Table 1. Total'!E94),E168/'Table 1. Total'!E94,"…")</f>
        <v>0</v>
      </c>
      <c r="F193" s="36">
        <f>IF(ISNUMBER(F168/'Table 1. Total'!F94),F168/'Table 1. Total'!F94,"…")</f>
        <v>0</v>
      </c>
      <c r="G193" s="36">
        <f>IF(ISNUMBER(G168/'Table 1. Total'!G94),G168/'Table 1. Total'!G94,"…")</f>
        <v>0</v>
      </c>
      <c r="H193" s="36">
        <f>IF(ISNUMBER(H168/'Table 1. Total'!H94),H168/'Table 1. Total'!H94,"…")</f>
        <v>0</v>
      </c>
      <c r="I193" s="36">
        <f>IF(ISNUMBER(I168/'Table 1. Total'!I94),I168/'Table 1. Total'!I94,"…")</f>
        <v>0</v>
      </c>
      <c r="J193" s="36">
        <f>IF(ISNUMBER(J168/'Table 1. Total'!J94),J168/'Table 1. Total'!J94,"…")</f>
        <v>0</v>
      </c>
      <c r="K193" s="36">
        <f>IF(ISNUMBER(K168/'Table 1. Total'!K94),K168/'Table 1. Total'!K94,"…")</f>
        <v>0</v>
      </c>
      <c r="L193" s="36">
        <f>IF(ISNUMBER(L168/'Table 1. Total'!L94),L168/'Table 1. Total'!L94,"…")</f>
        <v>0</v>
      </c>
      <c r="M193" s="36">
        <f>IF(ISNUMBER(M168/'Table 1. Total'!M94),M168/'Table 1. Total'!M94,"…")</f>
        <v>0</v>
      </c>
      <c r="N193" s="36">
        <f>IF(ISNUMBER(N168/'Table 1. Total'!N94),N168/'Table 1. Total'!N94,"…")</f>
        <v>0</v>
      </c>
      <c r="O193" s="36">
        <f>IF(ISNUMBER(O168/'Table 1. Total'!O94),O168/'Table 1. Total'!O94,"…")</f>
        <v>0</v>
      </c>
      <c r="P193" s="36">
        <f>IF(ISNUMBER(P168/'Table 1. Total'!P94),P168/'Table 1. Total'!P94,"…")</f>
        <v>0</v>
      </c>
      <c r="Q193" s="36">
        <f>IF(ISNUMBER(Q168/'Table 1. Total'!Q94),Q168/'Table 1. Total'!Q94,"…")</f>
        <v>0</v>
      </c>
      <c r="R193" s="36">
        <f>IF(ISNUMBER(R168/'Table 1. Total'!R94),R168/'Table 1. Total'!R94,"…")</f>
        <v>0</v>
      </c>
      <c r="S193" s="36">
        <f>IF(ISNUMBER(S168/'Table 1. Total'!S94),S168/'Table 1. Total'!S94,"…")</f>
        <v>0</v>
      </c>
      <c r="T193" s="36">
        <f>IF(ISNUMBER(T168/'Table 1. Total'!T94),T168/'Table 1. Total'!T94,"…")</f>
        <v>0</v>
      </c>
      <c r="U193" s="36">
        <f>IF(ISNUMBER(U168/'Table 1. Total'!U94),U168/'Table 1. Total'!U94,"…")</f>
        <v>0</v>
      </c>
      <c r="V193" s="36">
        <f>IF(ISNUMBER(V168/'Table 1. Total'!V94),V168/'Table 1. Total'!V94,"…")</f>
        <v>0</v>
      </c>
      <c r="W193" s="36">
        <f>IF(ISNUMBER(W168/'Table 1. Total'!W94),W168/'Table 1. Total'!W94,"…")</f>
        <v>0</v>
      </c>
      <c r="X193" s="36">
        <f>IF(ISNUMBER(X168/'Table 1. Total'!X94),X168/'Table 1. Total'!X94,"…")</f>
        <v>0</v>
      </c>
      <c r="Y193" s="36">
        <f>IF(ISNUMBER(Y168/'Table 1. Total'!Y94),Y168/'Table 1. Total'!Y94,"…")</f>
        <v>0</v>
      </c>
      <c r="Z193" s="36">
        <f>IF(ISNUMBER(Z168/'Table 1. Total'!Z94),Z168/'Table 1. Total'!Z94,"…")</f>
        <v>0</v>
      </c>
      <c r="AA193" s="36">
        <f>IF(ISNUMBER(AA168/'Table 1. Total'!AA94),AA168/'Table 1. Total'!AA94,"…")</f>
        <v>0</v>
      </c>
      <c r="AB193" s="36">
        <f>IF(ISNUMBER(AB168/'Table 1. Total'!AB94),AB168/'Table 1. Total'!AB94,"…")</f>
        <v>0</v>
      </c>
      <c r="AC193" s="36">
        <f>IF(ISNUMBER(AC168/'Table 1. Total'!AC94),AC168/'Table 1. Total'!AC94,"…")</f>
        <v>0</v>
      </c>
      <c r="AD193" s="36">
        <f>IF(ISNUMBER(AD168/'Table 1. Total'!AD94),AD168/'Table 1. Total'!AD94,"…")</f>
        <v>0</v>
      </c>
      <c r="AE193" s="36">
        <f>IF(ISNUMBER(AE168/'Table 1. Total'!AE94),AE168/'Table 1. Total'!AE94,"…")</f>
        <v>0</v>
      </c>
      <c r="AF193" s="36">
        <f>IF(ISNUMBER(AF168/'Table 1. Total'!AF94),AF168/'Table 1. Total'!AF94,"…")</f>
        <v>0</v>
      </c>
      <c r="AG193" s="36">
        <f>IF(ISNUMBER(AG168/'Table 1. Total'!AG94),AG168/'Table 1. Total'!AG94,"…")</f>
        <v>0</v>
      </c>
      <c r="AH193" s="36">
        <f>IF(ISNUMBER(AH168/'Table 1. Total'!AH94),AH168/'Table 1. Total'!AH94,"…")</f>
        <v>0</v>
      </c>
      <c r="AI193" s="36">
        <f>IF(ISNUMBER(AI168/'Table 1. Total'!AI94),AI168/'Table 1. Total'!AI94,"…")</f>
        <v>0</v>
      </c>
      <c r="AJ193" s="36">
        <f>IF(ISNUMBER(AJ168/'Table 1. Total'!AJ94),AJ168/'Table 1. Total'!AJ94,"…")</f>
        <v>0</v>
      </c>
      <c r="AK193" s="36">
        <f>IF(ISNUMBER(AK168/'Table 1. Total'!AK94),AK168/'Table 1. Total'!AK94,"…")</f>
        <v>0</v>
      </c>
      <c r="AL193" s="36">
        <f>IF(ISNUMBER(AL168/'Table 1. Total'!AL94),AL168/'Table 1. Total'!AL94,"…")</f>
        <v>0</v>
      </c>
      <c r="AM193" s="36">
        <f>IF(ISNUMBER(AM168/'Table 1. Total'!AM94),AM168/'Table 1. Total'!AM94,"…")</f>
        <v>0</v>
      </c>
      <c r="AN193" s="36">
        <f>IF(ISNUMBER(AN168/'Table 1. Total'!AN94),AN168/'Table 1. Total'!AN94,"…")</f>
        <v>0</v>
      </c>
      <c r="AO193" s="36">
        <f>IF(ISNUMBER(AO168/'Table 1. Total'!AO94),AO168/'Table 1. Total'!AO94,"…")</f>
        <v>0</v>
      </c>
      <c r="AP193" s="36">
        <f>IF(ISNUMBER(AP168/'Table 1. Total'!AP94),AP168/'Table 1. Total'!AP94,"…")</f>
        <v>0</v>
      </c>
      <c r="AQ193" s="36">
        <f>IF(ISNUMBER(AQ168/'Table 1. Total'!AQ94),AQ168/'Table 1. Total'!AQ94,"…")</f>
        <v>0</v>
      </c>
      <c r="AR193" s="36">
        <f>IF(ISNUMBER(AR168/'Table 1. Total'!AR94),AR168/'Table 1. Total'!AR94,"…")</f>
        <v>0</v>
      </c>
      <c r="AS193" s="36">
        <f>IF(ISNUMBER(AS168/'Table 1. Total'!AS94),AS168/'Table 1. Total'!AS94,"…")</f>
        <v>0</v>
      </c>
      <c r="AT193" s="36">
        <f>IF(ISNUMBER(AT168/'Table 1. Total'!AT94),AT168/'Table 1. Total'!AT94,"…")</f>
        <v>0</v>
      </c>
      <c r="AU193" s="36">
        <f>IF(ISNUMBER(AU168/'Table 1. Total'!AU94),AU168/'Table 1. Total'!AU94,"…")</f>
        <v>0</v>
      </c>
      <c r="AV193" s="36">
        <f>IF(ISNUMBER(AV168/'Table 1. Total'!AV94),AV168/'Table 1. Total'!AV94,"…")</f>
        <v>0</v>
      </c>
      <c r="AW193" s="36">
        <f>IF(ISNUMBER(AW168/'Table 1. Total'!AW94),AW168/'Table 1. Total'!AW94,"…")</f>
        <v>0</v>
      </c>
      <c r="AX193" s="36">
        <f>IF(ISNUMBER(AX168/'Table 1. Total'!AX94),AX168/'Table 1. Total'!AX94,"…")</f>
        <v>0</v>
      </c>
      <c r="AY193" s="36">
        <f>IF(ISNUMBER(AY168/'Table 1. Total'!AY94),AY168/'Table 1. Total'!AY94,"…")</f>
        <v>0</v>
      </c>
      <c r="AZ193" s="36">
        <f>IF(ISNUMBER(AZ168/'Table 1. Total'!AZ94),AZ168/'Table 1. Total'!AZ94,"…")</f>
        <v>0</v>
      </c>
      <c r="BA193" s="36">
        <f>IF(ISNUMBER(BA168/'Table 1. Total'!BA94),BA168/'Table 1. Total'!BA94,"…")</f>
        <v>0</v>
      </c>
      <c r="BB193" s="36">
        <f>IF(ISNUMBER(BB168/'Table 1. Total'!BB94),BB168/'Table 1. Total'!BB94,"…")</f>
        <v>0</v>
      </c>
      <c r="BC193" s="36">
        <f>IF(ISNUMBER(BC168/'Table 1. Total'!BC94),BC168/'Table 1. Total'!BC94,"…")</f>
        <v>0</v>
      </c>
      <c r="BD193" s="36">
        <f>IF(ISNUMBER(BD168/'Table 1. Total'!BD94),BD168/'Table 1. Total'!BD94,"…")</f>
        <v>0</v>
      </c>
      <c r="BE193" s="36">
        <f>IF(ISNUMBER(BE168/'Table 1. Total'!BE94),BE168/'Table 1. Total'!BE94,"…")</f>
        <v>0</v>
      </c>
      <c r="BF193" s="36">
        <f>IF(ISNUMBER(BF168/'Table 1. Total'!BF94),BF168/'Table 1. Total'!BF94,"…")</f>
        <v>0</v>
      </c>
      <c r="BG193" s="36">
        <f>IF(ISNUMBER(BG168/'Table 1. Total'!BG94),BG168/'Table 1. Total'!BG94,"…")</f>
        <v>0</v>
      </c>
      <c r="BH193" s="36">
        <f>IF(ISNUMBER(BH168/'Table 1. Total'!BH94),BH168/'Table 1. Total'!BH94,"…")</f>
        <v>0</v>
      </c>
      <c r="BI193" s="36">
        <f>IF(ISNUMBER(BI168/'Table 1. Total'!BI94),BI168/'Table 1. Total'!BI94,"…")</f>
        <v>0</v>
      </c>
      <c r="BJ193" s="36">
        <f>IF(ISNUMBER(BJ168/'Table 1. Total'!BJ94),BJ168/'Table 1. Total'!BJ94,"…")</f>
        <v>0</v>
      </c>
      <c r="BK193" s="36">
        <f>IF(ISNUMBER(BK168/'Table 1. Total'!BK94),BK168/'Table 1. Total'!BK94,"…")</f>
        <v>0</v>
      </c>
      <c r="BL193" s="36">
        <f>IF(ISNUMBER(BL168/'Table 1. Total'!BL94),BL168/'Table 1. Total'!BL94,"…")</f>
        <v>0</v>
      </c>
      <c r="BM193" s="36">
        <f>IF(ISNUMBER(BM168/'Table 1. Total'!BM94),BM168/'Table 1. Total'!BM94,"…")</f>
        <v>0</v>
      </c>
      <c r="BN193" s="36">
        <f>IF(ISNUMBER(BN168/'Table 1. Total'!BN94),BN168/'Table 1. Total'!BN94,"…")</f>
        <v>0</v>
      </c>
      <c r="BO193" s="36">
        <f>IF(ISNUMBER(BO168/'Table 1. Total'!BO94),BO168/'Table 1. Total'!BO94,"…")</f>
        <v>0</v>
      </c>
      <c r="BP193" s="36">
        <f>IF(ISNUMBER(BP168/'Table 1. Total'!BP94),BP168/'Table 1. Total'!BP94,"…")</f>
        <v>0</v>
      </c>
      <c r="BQ193" s="36">
        <f>IF(ISNUMBER(BQ168/'Table 1. Total'!BQ94),BQ168/'Table 1. Total'!BQ94,"…")</f>
        <v>0</v>
      </c>
      <c r="BR193" s="36">
        <f>IF(ISNUMBER(BR168/'Table 1. Total'!BR94),BR168/'Table 1. Total'!BR94,"…")</f>
        <v>0</v>
      </c>
      <c r="BS193" s="36">
        <f>IF(ISNUMBER(BS168/'Table 1. Total'!BS94),BS168/'Table 1. Total'!BS94,"…")</f>
        <v>0</v>
      </c>
      <c r="BT193" s="36">
        <f>IF(ISNUMBER(BT168/'Table 1. Total'!BT94),BT168/'Table 1. Total'!BT94,"…")</f>
        <v>0</v>
      </c>
      <c r="BU193" s="36">
        <f>IF(ISNUMBER(BU168/'Table 1. Total'!BU94),BU168/'Table 1. Total'!BU94,"…")</f>
        <v>0</v>
      </c>
      <c r="BV193" s="36">
        <f>IF(ISNUMBER(BV168/'Table 1. Total'!BV94),BV168/'Table 1. Total'!BV94,"…")</f>
        <v>0</v>
      </c>
      <c r="BW193" s="36">
        <f>IF(ISNUMBER(BW168/'Table 1. Total'!BW94),BW168/'Table 1. Total'!BW94,"…")</f>
        <v>0</v>
      </c>
      <c r="BX193" s="36">
        <f>IF(ISNUMBER(BX168/'Table 1. Total'!BX94),BX168/'Table 1. Total'!BX94,"…")</f>
        <v>0</v>
      </c>
      <c r="BY193" s="36">
        <f>IF(ISNUMBER(BY168/'Table 1. Total'!BY94),BY168/'Table 1. Total'!BY94,"…")</f>
        <v>0</v>
      </c>
      <c r="BZ193" s="36">
        <f>IF(ISNUMBER(BZ168/'Table 1. Total'!BZ94),BZ168/'Table 1. Total'!BZ94,"…")</f>
        <v>0</v>
      </c>
      <c r="CA193" s="36">
        <f>IF(ISNUMBER(CA168/'Table 1. Total'!CA94),CA168/'Table 1. Total'!CA94,"…")</f>
        <v>0</v>
      </c>
      <c r="CB193" s="36">
        <f>IF(ISNUMBER(CB168/'Table 1. Total'!CB94),CB168/'Table 1. Total'!CB94,"…")</f>
        <v>0</v>
      </c>
      <c r="CC193" s="36">
        <f>IF(ISNUMBER(CC168/'Table 1. Total'!CC94),CC168/'Table 1. Total'!CC94,"…")</f>
        <v>0</v>
      </c>
      <c r="CD193" s="36">
        <f>IF(ISNUMBER(CD168/'Table 1. Total'!CD94),CD168/'Table 1. Total'!CD94,"…")</f>
        <v>0</v>
      </c>
      <c r="CE193" s="36">
        <f>IF(ISNUMBER(CE168/'Table 1. Total'!CE94),CE168/'Table 1. Total'!CE94,"…")</f>
        <v>0</v>
      </c>
      <c r="CF193" s="36">
        <f>IF(ISNUMBER(CF168/'Table 1. Total'!CF94),CF168/'Table 1. Total'!CF94,"…")</f>
        <v>0</v>
      </c>
      <c r="CG193" s="36">
        <f>IF(ISNUMBER(CG168/'Table 1. Total'!CG94),CG168/'Table 1. Total'!CG94,"…")</f>
        <v>0</v>
      </c>
      <c r="CH193" s="36">
        <f>IF(ISNUMBER(CH168/'Table 1. Total'!CH94),CH168/'Table 1. Total'!CH94,"…")</f>
        <v>0</v>
      </c>
      <c r="CI193" s="36">
        <f>IF(ISNUMBER(CI168/'Table 1. Total'!CI94),CI168/'Table 1. Total'!CI94,"…")</f>
        <v>0</v>
      </c>
    </row>
    <row r="194" spans="1:87">
      <c r="A194" t="str">
        <f t="shared" si="45"/>
        <v>Thailand</v>
      </c>
      <c r="B194" s="36" t="str">
        <f>IF(ISNUMBER(B169/'Table 1. Total'!B95),B169/'Table 1. Total'!B95,"…")</f>
        <v>…</v>
      </c>
      <c r="C194" s="36" t="str">
        <f>IF(ISNUMBER(C169/'Table 1. Total'!C95),C169/'Table 1. Total'!C95,"…")</f>
        <v>…</v>
      </c>
      <c r="D194" s="36" t="str">
        <f>IF(ISNUMBER(D169/'Table 1. Total'!D95),D169/'Table 1. Total'!D95,"…")</f>
        <v>…</v>
      </c>
      <c r="E194" s="36" t="str">
        <f>IF(ISNUMBER(E169/'Table 1. Total'!E95),E169/'Table 1. Total'!E95,"…")</f>
        <v>…</v>
      </c>
      <c r="F194" s="36" t="str">
        <f>IF(ISNUMBER(F169/'Table 1. Total'!F95),F169/'Table 1. Total'!F95,"…")</f>
        <v>…</v>
      </c>
      <c r="G194" s="36" t="str">
        <f>IF(ISNUMBER(G169/'Table 1. Total'!G95),G169/'Table 1. Total'!G95,"…")</f>
        <v>…</v>
      </c>
      <c r="H194" s="36" t="str">
        <f>IF(ISNUMBER(H169/'Table 1. Total'!H95),H169/'Table 1. Total'!H95,"…")</f>
        <v>…</v>
      </c>
      <c r="I194" s="36" t="str">
        <f>IF(ISNUMBER(I169/'Table 1. Total'!I95),I169/'Table 1. Total'!I95,"…")</f>
        <v>…</v>
      </c>
      <c r="J194" s="36" t="str">
        <f>IF(ISNUMBER(J169/'Table 1. Total'!J95),J169/'Table 1. Total'!J95,"…")</f>
        <v>…</v>
      </c>
      <c r="K194" s="36" t="str">
        <f>IF(ISNUMBER(K169/'Table 1. Total'!K95),K169/'Table 1. Total'!K95,"…")</f>
        <v>…</v>
      </c>
      <c r="L194" s="36" t="str">
        <f>IF(ISNUMBER(L169/'Table 1. Total'!L95),L169/'Table 1. Total'!L95,"…")</f>
        <v>…</v>
      </c>
      <c r="M194" s="36" t="str">
        <f>IF(ISNUMBER(M169/'Table 1. Total'!M95),M169/'Table 1. Total'!M95,"…")</f>
        <v>…</v>
      </c>
      <c r="N194" s="36" t="str">
        <f>IF(ISNUMBER(N169/'Table 1. Total'!N95),N169/'Table 1. Total'!N95,"…")</f>
        <v>…</v>
      </c>
      <c r="O194" s="36" t="str">
        <f>IF(ISNUMBER(O169/'Table 1. Total'!O95),O169/'Table 1. Total'!O95,"…")</f>
        <v>…</v>
      </c>
      <c r="P194" s="36" t="str">
        <f>IF(ISNUMBER(P169/'Table 1. Total'!P95),P169/'Table 1. Total'!P95,"…")</f>
        <v>…</v>
      </c>
      <c r="Q194" s="36" t="str">
        <f>IF(ISNUMBER(Q169/'Table 1. Total'!Q95),Q169/'Table 1. Total'!Q95,"…")</f>
        <v>…</v>
      </c>
      <c r="R194" s="36" t="str">
        <f>IF(ISNUMBER(R169/'Table 1. Total'!R95),R169/'Table 1. Total'!R95,"…")</f>
        <v>…</v>
      </c>
      <c r="S194" s="36" t="str">
        <f>IF(ISNUMBER(S169/'Table 1. Total'!S95),S169/'Table 1. Total'!S95,"…")</f>
        <v>…</v>
      </c>
      <c r="T194" s="36" t="str">
        <f>IF(ISNUMBER(T169/'Table 1. Total'!T95),T169/'Table 1. Total'!T95,"…")</f>
        <v>…</v>
      </c>
      <c r="U194" s="36" t="str">
        <f>IF(ISNUMBER(U169/'Table 1. Total'!U95),U169/'Table 1. Total'!U95,"…")</f>
        <v>…</v>
      </c>
      <c r="V194" s="36">
        <f>IF(ISNUMBER(V169/'Table 1. Total'!V95),V169/'Table 1. Total'!V95,"…")</f>
        <v>0</v>
      </c>
      <c r="W194" s="36">
        <f>IF(ISNUMBER(W169/'Table 1. Total'!W95),W169/'Table 1. Total'!W95,"…")</f>
        <v>0</v>
      </c>
      <c r="X194" s="36">
        <f>IF(ISNUMBER(X169/'Table 1. Total'!X95),X169/'Table 1. Total'!X95,"…")</f>
        <v>0</v>
      </c>
      <c r="Y194" s="36">
        <f>IF(ISNUMBER(Y169/'Table 1. Total'!Y95),Y169/'Table 1. Total'!Y95,"…")</f>
        <v>0</v>
      </c>
      <c r="Z194" s="36">
        <f>IF(ISNUMBER(Z169/'Table 1. Total'!Z95),Z169/'Table 1. Total'!Z95,"…")</f>
        <v>0</v>
      </c>
      <c r="AA194" s="36">
        <f>IF(ISNUMBER(AA169/'Table 1. Total'!AA95),AA169/'Table 1. Total'!AA95,"…")</f>
        <v>0</v>
      </c>
      <c r="AB194" s="36">
        <f>IF(ISNUMBER(AB169/'Table 1. Total'!AB95),AB169/'Table 1. Total'!AB95,"…")</f>
        <v>0</v>
      </c>
      <c r="AC194" s="36">
        <f>IF(ISNUMBER(AC169/'Table 1. Total'!AC95),AC169/'Table 1. Total'!AC95,"…")</f>
        <v>0</v>
      </c>
      <c r="AD194" s="36">
        <f>IF(ISNUMBER(AD169/'Table 1. Total'!AD95),AD169/'Table 1. Total'!AD95,"…")</f>
        <v>0</v>
      </c>
      <c r="AE194" s="36">
        <f>IF(ISNUMBER(AE169/'Table 1. Total'!AE95),AE169/'Table 1. Total'!AE95,"…")</f>
        <v>0</v>
      </c>
      <c r="AF194" s="36">
        <f>IF(ISNUMBER(AF169/'Table 1. Total'!AF95),AF169/'Table 1. Total'!AF95,"…")</f>
        <v>0</v>
      </c>
      <c r="AG194" s="36">
        <f>IF(ISNUMBER(AG169/'Table 1. Total'!AG95),AG169/'Table 1. Total'!AG95,"…")</f>
        <v>0</v>
      </c>
      <c r="AH194" s="36">
        <f>IF(ISNUMBER(AH169/'Table 1. Total'!AH95),AH169/'Table 1. Total'!AH95,"…")</f>
        <v>0</v>
      </c>
      <c r="AI194" s="36">
        <f>IF(ISNUMBER(AI169/'Table 1. Total'!AI95),AI169/'Table 1. Total'!AI95,"…")</f>
        <v>0</v>
      </c>
      <c r="AJ194" s="36">
        <f>IF(ISNUMBER(AJ169/'Table 1. Total'!AJ95),AJ169/'Table 1. Total'!AJ95,"…")</f>
        <v>0</v>
      </c>
      <c r="AK194" s="36">
        <f>IF(ISNUMBER(AK169/'Table 1. Total'!AK95),AK169/'Table 1. Total'!AK95,"…")</f>
        <v>0</v>
      </c>
      <c r="AL194" s="36">
        <f>IF(ISNUMBER(AL169/'Table 1. Total'!AL95),AL169/'Table 1. Total'!AL95,"…")</f>
        <v>0</v>
      </c>
      <c r="AM194" s="36">
        <f>IF(ISNUMBER(AM169/'Table 1. Total'!AM95),AM169/'Table 1. Total'!AM95,"…")</f>
        <v>0</v>
      </c>
      <c r="AN194" s="36">
        <f>IF(ISNUMBER(AN169/'Table 1. Total'!AN95),AN169/'Table 1. Total'!AN95,"…")</f>
        <v>0</v>
      </c>
      <c r="AO194" s="36">
        <f>IF(ISNUMBER(AO169/'Table 1. Total'!AO95),AO169/'Table 1. Total'!AO95,"…")</f>
        <v>0</v>
      </c>
      <c r="AP194" s="36">
        <f>IF(ISNUMBER(AP169/'Table 1. Total'!AP95),AP169/'Table 1. Total'!AP95,"…")</f>
        <v>0</v>
      </c>
      <c r="AQ194" s="36">
        <f>IF(ISNUMBER(AQ169/'Table 1. Total'!AQ95),AQ169/'Table 1. Total'!AQ95,"…")</f>
        <v>0</v>
      </c>
      <c r="AR194" s="36">
        <f>IF(ISNUMBER(AR169/'Table 1. Total'!AR95),AR169/'Table 1. Total'!AR95,"…")</f>
        <v>0</v>
      </c>
      <c r="AS194" s="36">
        <f>IF(ISNUMBER(AS169/'Table 1. Total'!AS95),AS169/'Table 1. Total'!AS95,"…")</f>
        <v>0</v>
      </c>
      <c r="AT194" s="36">
        <f>IF(ISNUMBER(AT169/'Table 1. Total'!AT95),AT169/'Table 1. Total'!AT95,"…")</f>
        <v>0</v>
      </c>
      <c r="AU194" s="36">
        <f>IF(ISNUMBER(AU169/'Table 1. Total'!AU95),AU169/'Table 1. Total'!AU95,"…")</f>
        <v>0</v>
      </c>
      <c r="AV194" s="36">
        <f>IF(ISNUMBER(AV169/'Table 1. Total'!AV95),AV169/'Table 1. Total'!AV95,"…")</f>
        <v>0</v>
      </c>
      <c r="AW194" s="36" t="str">
        <f>IF(ISNUMBER(AW169/'Table 1. Total'!AW95),AW169/'Table 1. Total'!AW95,"…")</f>
        <v>…</v>
      </c>
      <c r="AX194" s="36" t="str">
        <f>IF(ISNUMBER(AX169/'Table 1. Total'!AX95),AX169/'Table 1. Total'!AX95,"…")</f>
        <v>…</v>
      </c>
      <c r="AY194" s="36" t="str">
        <f>IF(ISNUMBER(AY169/'Table 1. Total'!AY95),AY169/'Table 1. Total'!AY95,"…")</f>
        <v>…</v>
      </c>
      <c r="AZ194" s="36" t="str">
        <f>IF(ISNUMBER(AZ169/'Table 1. Total'!AZ95),AZ169/'Table 1. Total'!AZ95,"…")</f>
        <v>…</v>
      </c>
      <c r="BA194" s="36" t="str">
        <f>IF(ISNUMBER(BA169/'Table 1. Total'!BA95),BA169/'Table 1. Total'!BA95,"…")</f>
        <v>…</v>
      </c>
      <c r="BB194" s="36" t="str">
        <f>IF(ISNUMBER(BB169/'Table 1. Total'!BB95),BB169/'Table 1. Total'!BB95,"…")</f>
        <v>…</v>
      </c>
      <c r="BC194" s="36" t="str">
        <f>IF(ISNUMBER(BC169/'Table 1. Total'!BC95),BC169/'Table 1. Total'!BC95,"…")</f>
        <v>…</v>
      </c>
      <c r="BD194" s="36" t="str">
        <f>IF(ISNUMBER(BD169/'Table 1. Total'!BD95),BD169/'Table 1. Total'!BD95,"…")</f>
        <v>…</v>
      </c>
      <c r="BE194" s="36" t="str">
        <f>IF(ISNUMBER(BE169/'Table 1. Total'!BE95),BE169/'Table 1. Total'!BE95,"…")</f>
        <v>…</v>
      </c>
      <c r="BF194" s="36" t="str">
        <f>IF(ISNUMBER(BF169/'Table 1. Total'!BF95),BF169/'Table 1. Total'!BF95,"…")</f>
        <v>…</v>
      </c>
      <c r="BG194" s="36" t="str">
        <f>IF(ISNUMBER(BG169/'Table 1. Total'!BG95),BG169/'Table 1. Total'!BG95,"…")</f>
        <v>…</v>
      </c>
      <c r="BH194" s="36" t="str">
        <f>IF(ISNUMBER(BH169/'Table 1. Total'!BH95),BH169/'Table 1. Total'!BH95,"…")</f>
        <v>…</v>
      </c>
      <c r="BI194" s="36" t="str">
        <f>IF(ISNUMBER(BI169/'Table 1. Total'!BI95),BI169/'Table 1. Total'!BI95,"…")</f>
        <v>…</v>
      </c>
      <c r="BJ194" s="36" t="str">
        <f>IF(ISNUMBER(BJ169/'Table 1. Total'!BJ95),BJ169/'Table 1. Total'!BJ95,"…")</f>
        <v>…</v>
      </c>
      <c r="BK194" s="36" t="str">
        <f>IF(ISNUMBER(BK169/'Table 1. Total'!BK95),BK169/'Table 1. Total'!BK95,"…")</f>
        <v>…</v>
      </c>
      <c r="BL194" s="36" t="str">
        <f>IF(ISNUMBER(BL169/'Table 1. Total'!BL95),BL169/'Table 1. Total'!BL95,"…")</f>
        <v>…</v>
      </c>
      <c r="BM194" s="36" t="str">
        <f>IF(ISNUMBER(BM169/'Table 1. Total'!BM95),BM169/'Table 1. Total'!BM95,"…")</f>
        <v>…</v>
      </c>
      <c r="BN194" s="36" t="str">
        <f>IF(ISNUMBER(BN169/'Table 1. Total'!BN95),BN169/'Table 1. Total'!BN95,"…")</f>
        <v>…</v>
      </c>
      <c r="BO194" s="36" t="str">
        <f>IF(ISNUMBER(BO169/'Table 1. Total'!BO95),BO169/'Table 1. Total'!BO95,"…")</f>
        <v>…</v>
      </c>
      <c r="BP194" s="36" t="str">
        <f>IF(ISNUMBER(BP169/'Table 1. Total'!BP95),BP169/'Table 1. Total'!BP95,"…")</f>
        <v>…</v>
      </c>
      <c r="BQ194" s="36" t="str">
        <f>IF(ISNUMBER(BQ169/'Table 1. Total'!BQ95),BQ169/'Table 1. Total'!BQ95,"…")</f>
        <v>…</v>
      </c>
      <c r="BR194" s="36" t="str">
        <f>IF(ISNUMBER(BR169/'Table 1. Total'!BR95),BR169/'Table 1. Total'!BR95,"…")</f>
        <v>…</v>
      </c>
      <c r="BS194" s="36" t="str">
        <f>IF(ISNUMBER(BS169/'Table 1. Total'!BS95),BS169/'Table 1. Total'!BS95,"…")</f>
        <v>…</v>
      </c>
      <c r="BT194" s="36" t="str">
        <f>IF(ISNUMBER(BT169/'Table 1. Total'!BT95),BT169/'Table 1. Total'!BT95,"…")</f>
        <v>…</v>
      </c>
      <c r="BU194" s="36" t="str">
        <f>IF(ISNUMBER(BU169/'Table 1. Total'!BU95),BU169/'Table 1. Total'!BU95,"…")</f>
        <v>…</v>
      </c>
      <c r="BV194" s="36" t="str">
        <f>IF(ISNUMBER(BV169/'Table 1. Total'!BV95),BV169/'Table 1. Total'!BV95,"…")</f>
        <v>…</v>
      </c>
      <c r="BW194" s="36" t="str">
        <f>IF(ISNUMBER(BW169/'Table 1. Total'!BW95),BW169/'Table 1. Total'!BW95,"…")</f>
        <v>…</v>
      </c>
      <c r="BX194" s="36" t="str">
        <f>IF(ISNUMBER(BX169/'Table 1. Total'!BX95),BX169/'Table 1. Total'!BX95,"…")</f>
        <v>…</v>
      </c>
      <c r="BY194" s="36" t="str">
        <f>IF(ISNUMBER(BY169/'Table 1. Total'!BY95),BY169/'Table 1. Total'!BY95,"…")</f>
        <v>…</v>
      </c>
      <c r="BZ194" s="36" t="str">
        <f>IF(ISNUMBER(BZ169/'Table 1. Total'!BZ95),BZ169/'Table 1. Total'!BZ95,"…")</f>
        <v>…</v>
      </c>
      <c r="CA194" s="36" t="str">
        <f>IF(ISNUMBER(CA169/'Table 1. Total'!CA95),CA169/'Table 1. Total'!CA95,"…")</f>
        <v>…</v>
      </c>
      <c r="CB194" s="36" t="str">
        <f>IF(ISNUMBER(CB169/'Table 1. Total'!CB95),CB169/'Table 1. Total'!CB95,"…")</f>
        <v>…</v>
      </c>
      <c r="CC194" s="36" t="str">
        <f>IF(ISNUMBER(CC169/'Table 1. Total'!CC95),CC169/'Table 1. Total'!CC95,"…")</f>
        <v>…</v>
      </c>
      <c r="CD194" s="36" t="str">
        <f>IF(ISNUMBER(CD169/'Table 1. Total'!CD95),CD169/'Table 1. Total'!CD95,"…")</f>
        <v>…</v>
      </c>
      <c r="CE194" s="36" t="str">
        <f>IF(ISNUMBER(CE169/'Table 1. Total'!CE95),CE169/'Table 1. Total'!CE95,"…")</f>
        <v>…</v>
      </c>
      <c r="CF194" s="36" t="str">
        <f>IF(ISNUMBER(CF169/'Table 1. Total'!CF95),CF169/'Table 1. Total'!CF95,"…")</f>
        <v>…</v>
      </c>
      <c r="CG194" s="36" t="str">
        <f>IF(ISNUMBER(CG169/'Table 1. Total'!CG95),CG169/'Table 1. Total'!CG95,"…")</f>
        <v>…</v>
      </c>
      <c r="CH194" s="36" t="str">
        <f>IF(ISNUMBER(CH169/'Table 1. Total'!CH95),CH169/'Table 1. Total'!CH95,"…")</f>
        <v>…</v>
      </c>
      <c r="CI194" s="36" t="str">
        <f>IF(ISNUMBER(CI169/'Table 1. Total'!CI95),CI169/'Table 1. Total'!CI95,"…")</f>
        <v>…</v>
      </c>
    </row>
    <row r="195" spans="1:87">
      <c r="A195" t="s">
        <v>80</v>
      </c>
      <c r="B195" s="36" t="str">
        <f>IF(ISNUMBER(B170/'Table 1. Total'!B96),B170/'Table 1. Total'!B96,"…")</f>
        <v>…</v>
      </c>
      <c r="C195" s="36" t="str">
        <f>IF(ISNUMBER(C170/'Table 1. Total'!C96),C170/'Table 1. Total'!C96,"…")</f>
        <v>…</v>
      </c>
      <c r="D195" s="36" t="str">
        <f>IF(ISNUMBER(D170/'Table 1. Total'!D96),D170/'Table 1. Total'!D96,"…")</f>
        <v>…</v>
      </c>
      <c r="E195" s="36" t="str">
        <f>IF(ISNUMBER(E170/'Table 1. Total'!E96),E170/'Table 1. Total'!E96,"…")</f>
        <v>…</v>
      </c>
      <c r="F195" s="36" t="str">
        <f>IF(ISNUMBER(F170/'Table 1. Total'!F96),F170/'Table 1. Total'!F96,"…")</f>
        <v>…</v>
      </c>
      <c r="G195" s="36" t="str">
        <f>IF(ISNUMBER(G170/'Table 1. Total'!G96),G170/'Table 1. Total'!G96,"…")</f>
        <v>…</v>
      </c>
      <c r="H195" s="36" t="str">
        <f>IF(ISNUMBER(H170/'Table 1. Total'!H96),H170/'Table 1. Total'!H96,"…")</f>
        <v>…</v>
      </c>
      <c r="I195" s="36" t="str">
        <f>IF(ISNUMBER(I170/'Table 1. Total'!I96),I170/'Table 1. Total'!I96,"…")</f>
        <v>…</v>
      </c>
      <c r="J195" s="36">
        <f>IF(ISNUMBER(J170/'Table 1. Total'!J96),J170/'Table 1. Total'!J96,"…")</f>
        <v>0.61515606743448503</v>
      </c>
      <c r="K195" s="36">
        <f>IF(ISNUMBER(K170/'Table 1. Total'!K96),K170/'Table 1. Total'!K96,"…")</f>
        <v>0.62394511263206853</v>
      </c>
      <c r="L195" s="36">
        <f>IF(ISNUMBER(L170/'Table 1. Total'!L96),L170/'Table 1. Total'!L96,"…")</f>
        <v>0.61574709412873463</v>
      </c>
      <c r="M195" s="36">
        <f>IF(ISNUMBER(M170/'Table 1. Total'!M96),M170/'Table 1. Total'!M96,"…")</f>
        <v>0.58895453124228614</v>
      </c>
      <c r="N195" s="36">
        <f>IF(ISNUMBER(N170/'Table 1. Total'!N96),N170/'Table 1. Total'!N96,"…")</f>
        <v>0.57772960901193826</v>
      </c>
      <c r="O195" s="36">
        <f>IF(ISNUMBER(O170/'Table 1. Total'!O96),O170/'Table 1. Total'!O96,"…")</f>
        <v>0.58314216425247423</v>
      </c>
      <c r="P195" s="36">
        <f>IF(ISNUMBER(P170/'Table 1. Total'!P96),P170/'Table 1. Total'!P96,"…")</f>
        <v>0.59068314856600934</v>
      </c>
      <c r="Q195" s="36">
        <f>IF(ISNUMBER(Q170/'Table 1. Total'!Q96),Q170/'Table 1. Total'!Q96,"…")</f>
        <v>0.58664012531001164</v>
      </c>
      <c r="R195" s="36">
        <f>IF(ISNUMBER(R170/'Table 1. Total'!R96),R170/'Table 1. Total'!R96,"…")</f>
        <v>0.57959569369916641</v>
      </c>
      <c r="S195" s="36">
        <f>IF(ISNUMBER(S170/'Table 1. Total'!S96),S170/'Table 1. Total'!S96,"…")</f>
        <v>0.55345505372586701</v>
      </c>
      <c r="T195" s="36">
        <f>IF(ISNUMBER(T170/'Table 1. Total'!T96),T170/'Table 1. Total'!T96,"…")</f>
        <v>0.53643427702005109</v>
      </c>
      <c r="U195" s="36">
        <f>IF(ISNUMBER(U170/'Table 1. Total'!U96),U170/'Table 1. Total'!U96,"…")</f>
        <v>0.52869391899514873</v>
      </c>
      <c r="V195" s="36">
        <f>IF(ISNUMBER(V170/'Table 1. Total'!V96),V170/'Table 1. Total'!V96,"…")</f>
        <v>0.54349422776323475</v>
      </c>
      <c r="W195" s="36">
        <f>IF(ISNUMBER(W170/'Table 1. Total'!W96),W170/'Table 1. Total'!W96,"…")</f>
        <v>0.52881151328819054</v>
      </c>
      <c r="X195" s="36">
        <f>IF(ISNUMBER(X170/'Table 1. Total'!X96),X170/'Table 1. Total'!X96,"…")</f>
        <v>0.51981713076661507</v>
      </c>
      <c r="Y195" s="36">
        <f>IF(ISNUMBER(Y170/'Table 1. Total'!Y96),Y170/'Table 1. Total'!Y96,"…")</f>
        <v>0.52642334109099165</v>
      </c>
      <c r="Z195" s="36">
        <f>IF(ISNUMBER(Z170/'Table 1. Total'!Z96),Z170/'Table 1. Total'!Z96,"…")</f>
        <v>0.51236290353834824</v>
      </c>
      <c r="AA195" s="36">
        <f>IF(ISNUMBER(AA170/'Table 1. Total'!AA96),AA170/'Table 1. Total'!AA96,"…")</f>
        <v>0.49461874503574266</v>
      </c>
      <c r="AB195" s="36">
        <f>IF(ISNUMBER(AB170/'Table 1. Total'!AB96),AB170/'Table 1. Total'!AB96,"…")</f>
        <v>0.46757609691540269</v>
      </c>
      <c r="AC195" s="36">
        <f>IF(ISNUMBER(AC170/'Table 1. Total'!AC96),AC170/'Table 1. Total'!AC96,"…")</f>
        <v>0.46656500031335518</v>
      </c>
      <c r="AD195" s="36">
        <f>IF(ISNUMBER(AD170/'Table 1. Total'!AD96),AD170/'Table 1. Total'!AD96,"…")</f>
        <v>0.39469744229569559</v>
      </c>
      <c r="AE195" s="36">
        <f>IF(ISNUMBER(AE170/'Table 1. Total'!AE96),AE170/'Table 1. Total'!AE96,"…")</f>
        <v>0.39788863589318985</v>
      </c>
      <c r="AF195" s="36">
        <f>IF(ISNUMBER(AF170/'Table 1. Total'!AF96),AF170/'Table 1. Total'!AF96,"…")</f>
        <v>0.41179864416558487</v>
      </c>
      <c r="AG195" s="36">
        <f>IF(ISNUMBER(AG170/'Table 1. Total'!AG96),AG170/'Table 1. Total'!AG96,"…")</f>
        <v>0.38602285081331666</v>
      </c>
      <c r="AH195" s="36">
        <f>IF(ISNUMBER(AH170/'Table 1. Total'!AH96),AH170/'Table 1. Total'!AH96,"…")</f>
        <v>0.35421979356405581</v>
      </c>
      <c r="AI195" s="36">
        <f>IF(ISNUMBER(AI170/'Table 1. Total'!AI96),AI170/'Table 1. Total'!AI96,"…")</f>
        <v>0.36550828839624527</v>
      </c>
      <c r="AJ195" s="36">
        <f>IF(ISNUMBER(AJ170/'Table 1. Total'!AJ96),AJ170/'Table 1. Total'!AJ96,"…")</f>
        <v>0.33365530564371471</v>
      </c>
      <c r="AK195" s="36">
        <f>IF(ISNUMBER(AK170/'Table 1. Total'!AK96),AK170/'Table 1. Total'!AK96,"…")</f>
        <v>0.31135673698139643</v>
      </c>
      <c r="AL195" s="36">
        <f>IF(ISNUMBER(AL170/'Table 1. Total'!AL96),AL170/'Table 1. Total'!AL96,"…")</f>
        <v>0.34284351145038161</v>
      </c>
      <c r="AM195" s="36">
        <f>IF(ISNUMBER(AM170/'Table 1. Total'!AM96),AM170/'Table 1. Total'!AM96,"…")</f>
        <v>0.3164959841237151</v>
      </c>
      <c r="AN195" s="36">
        <f>IF(ISNUMBER(AN170/'Table 1. Total'!AN96),AN170/'Table 1. Total'!AN96,"…")</f>
        <v>0.32565916398713823</v>
      </c>
      <c r="AO195" s="36">
        <f>IF(ISNUMBER(AO170/'Table 1. Total'!AO96),AO170/'Table 1. Total'!AO96,"…")</f>
        <v>0.28892256074462896</v>
      </c>
      <c r="AP195" s="36">
        <f>IF(ISNUMBER(AP170/'Table 1. Total'!AP96),AP170/'Table 1. Total'!AP96,"…")</f>
        <v>0.2826769406392694</v>
      </c>
      <c r="AQ195" s="36">
        <f>IF(ISNUMBER(AQ170/'Table 1. Total'!AQ96),AQ170/'Table 1. Total'!AQ96,"…")</f>
        <v>0.27903900089961375</v>
      </c>
      <c r="AR195" s="36">
        <f>IF(ISNUMBER(AR170/'Table 1. Total'!AR96),AR170/'Table 1. Total'!AR96,"…")</f>
        <v>0.2807020604707155</v>
      </c>
      <c r="AS195" s="36">
        <f>IF(ISNUMBER(AS170/'Table 1. Total'!AS96),AS170/'Table 1. Total'!AS96,"…")</f>
        <v>0.28068479911638827</v>
      </c>
      <c r="AT195" s="36">
        <f>IF(ISNUMBER(AT170/'Table 1. Total'!AT96),AT170/'Table 1. Total'!AT96,"…")</f>
        <v>0.30233403117808877</v>
      </c>
      <c r="AU195" s="36">
        <f>IF(ISNUMBER(AU170/'Table 1. Total'!AU96),AU170/'Table 1. Total'!AU96,"…")</f>
        <v>0.30013876843018211</v>
      </c>
      <c r="AV195" s="36">
        <f>IF(ISNUMBER(AV170/'Table 1. Total'!AV96),AV170/'Table 1. Total'!AV96,"…")</f>
        <v>0.32071927932941463</v>
      </c>
      <c r="AW195" s="36">
        <f>IF(ISNUMBER(AW170/'Table 1. Total'!AW96),AW170/'Table 1. Total'!AW96,"…")</f>
        <v>0.35248888501438408</v>
      </c>
      <c r="AX195" s="36">
        <f>IF(ISNUMBER(AX170/'Table 1. Total'!AX96),AX170/'Table 1. Total'!AX96,"…")</f>
        <v>0.35067105421842426</v>
      </c>
      <c r="AY195" s="36">
        <f>IF(ISNUMBER(AY170/'Table 1. Total'!AY96),AY170/'Table 1. Total'!AY96,"…")</f>
        <v>0.31883194278903448</v>
      </c>
      <c r="AZ195" s="36">
        <f>IF(ISNUMBER(AZ170/'Table 1. Total'!AZ96),AZ170/'Table 1. Total'!AZ96,"…")</f>
        <v>0.33314820424787106</v>
      </c>
      <c r="BA195" s="36">
        <f>IF(ISNUMBER(BA170/'Table 1. Total'!BA96),BA170/'Table 1. Total'!BA96,"…")</f>
        <v>0.33923966392147065</v>
      </c>
      <c r="BB195" s="36">
        <f>IF(ISNUMBER(BB170/'Table 1. Total'!BB96),BB170/'Table 1. Total'!BB96,"…")</f>
        <v>0.32765936771184245</v>
      </c>
      <c r="BC195" s="36">
        <f>IF(ISNUMBER(BC170/'Table 1. Total'!BC96),BC170/'Table 1. Total'!BC96,"…")</f>
        <v>0.28281585258109304</v>
      </c>
      <c r="BD195" s="36">
        <f>IF(ISNUMBER(BD170/'Table 1. Total'!BD96),BD170/'Table 1. Total'!BD96,"…")</f>
        <v>0.28935914983928762</v>
      </c>
      <c r="BE195" s="36">
        <f>IF(ISNUMBER(BE170/'Table 1. Total'!BE96),BE170/'Table 1. Total'!BE96,"…")</f>
        <v>0.30914163991479404</v>
      </c>
      <c r="BF195" s="36">
        <f>IF(ISNUMBER(BF170/'Table 1. Total'!BF96),BF170/'Table 1. Total'!BF96,"…")</f>
        <v>0.30981572354083586</v>
      </c>
      <c r="BG195" s="36">
        <f>IF(ISNUMBER(BG170/'Table 1. Total'!BG96),BG170/'Table 1. Total'!BG96,"…")</f>
        <v>0.32961139440829962</v>
      </c>
      <c r="BH195" s="36">
        <f>IF(ISNUMBER(BH170/'Table 1. Total'!BH96),BH170/'Table 1. Total'!BH96,"…")</f>
        <v>0.3496921851234881</v>
      </c>
      <c r="BI195" s="36">
        <f>IF(ISNUMBER(BI170/'Table 1. Total'!BI96),BI170/'Table 1. Total'!BI96,"…")</f>
        <v>0.3158422364162346</v>
      </c>
      <c r="BJ195" s="36">
        <f>IF(ISNUMBER(BJ170/'Table 1. Total'!BJ96),BJ170/'Table 1. Total'!BJ96,"…")</f>
        <v>0.28524780396972116</v>
      </c>
      <c r="BK195" s="36">
        <f>IF(ISNUMBER(BK170/'Table 1. Total'!BK96),BK170/'Table 1. Total'!BK96,"…")</f>
        <v>0.34035741163564937</v>
      </c>
      <c r="BL195" s="36">
        <f>IF(ISNUMBER(BL170/'Table 1. Total'!BL96),BL170/'Table 1. Total'!BL96,"…")</f>
        <v>0.35914709368423597</v>
      </c>
      <c r="BM195" s="36">
        <f>IF(ISNUMBER(BM170/'Table 1. Total'!BM96),BM170/'Table 1. Total'!BM96,"…")</f>
        <v>0.42746099095059042</v>
      </c>
      <c r="BN195" s="36">
        <f>IF(ISNUMBER(BN170/'Table 1. Total'!BN96),BN170/'Table 1. Total'!BN96,"…")</f>
        <v>0.46396272951493556</v>
      </c>
      <c r="BO195" s="36">
        <f>IF(ISNUMBER(BO170/'Table 1. Total'!BO96),BO170/'Table 1. Total'!BO96,"…")</f>
        <v>0.52392073898745317</v>
      </c>
      <c r="BP195" s="36">
        <f>IF(ISNUMBER(BP170/'Table 1. Total'!BP96),BP170/'Table 1. Total'!BP96,"…")</f>
        <v>0.55199518748746745</v>
      </c>
      <c r="BQ195" s="36">
        <f>IF(ISNUMBER(BQ170/'Table 1. Total'!BQ96),BQ170/'Table 1. Total'!BQ96,"…")</f>
        <v>0.52588055424675706</v>
      </c>
      <c r="BR195" s="36">
        <f>IF(ISNUMBER(BR170/'Table 1. Total'!BR96),BR170/'Table 1. Total'!BR96,"…")</f>
        <v>0.52516463287343673</v>
      </c>
      <c r="BS195" s="36">
        <f>IF(ISNUMBER(BS170/'Table 1. Total'!BS96),BS170/'Table 1. Total'!BS96,"…")</f>
        <v>0.54698197143526106</v>
      </c>
      <c r="BT195" s="36">
        <f>IF(ISNUMBER(BT170/'Table 1. Total'!BT96),BT170/'Table 1. Total'!BT96,"…")</f>
        <v>0.54190858326245328</v>
      </c>
      <c r="BU195" s="36">
        <f>IF(ISNUMBER(BU170/'Table 1. Total'!BU96),BU170/'Table 1. Total'!BU96,"…")</f>
        <v>0.55680812027055404</v>
      </c>
      <c r="BV195" s="36">
        <f>IF(ISNUMBER(BV170/'Table 1. Total'!BV96),BV170/'Table 1. Total'!BV96,"…")</f>
        <v>0.55769611460039226</v>
      </c>
      <c r="BW195" s="36">
        <f>IF(ISNUMBER(BW170/'Table 1. Total'!BW96),BW170/'Table 1. Total'!BW96,"…")</f>
        <v>0.56369991837893463</v>
      </c>
      <c r="BX195" s="36">
        <f>IF(ISNUMBER(BX170/'Table 1. Total'!BX96),BX170/'Table 1. Total'!BX96,"…")</f>
        <v>0.58513346807002797</v>
      </c>
      <c r="BY195" s="36">
        <f>IF(ISNUMBER(BY170/'Table 1. Total'!BY96),BY170/'Table 1. Total'!BY96,"…")</f>
        <v>0.55768135452803802</v>
      </c>
      <c r="BZ195" s="36">
        <f>IF(ISNUMBER(BZ170/'Table 1. Total'!BZ96),BZ170/'Table 1. Total'!BZ96,"…")</f>
        <v>0.5435608653977817</v>
      </c>
      <c r="CA195" s="36">
        <f>IF(ISNUMBER(CA170/'Table 1. Total'!CA96),CA170/'Table 1. Total'!CA96,"…")</f>
        <v>0.54675007214517313</v>
      </c>
      <c r="CB195" s="36">
        <f>IF(ISNUMBER(CB170/'Table 1. Total'!CB96),CB170/'Table 1. Total'!CB96,"…")</f>
        <v>0.55136504836387823</v>
      </c>
      <c r="CC195" s="36">
        <f>IF(ISNUMBER(CC170/'Table 1. Total'!CC96),CC170/'Table 1. Total'!CC96,"…")</f>
        <v>0.5452708401179055</v>
      </c>
      <c r="CD195" s="36">
        <f>IF(ISNUMBER(CD170/'Table 1. Total'!CD96),CD170/'Table 1. Total'!CD96,"…")</f>
        <v>0.53175527857639793</v>
      </c>
      <c r="CE195" s="36">
        <f>IF(ISNUMBER(CE170/'Table 1. Total'!CE96),CE170/'Table 1. Total'!CE96,"…")</f>
        <v>0.53045907377490575</v>
      </c>
      <c r="CF195" s="36">
        <f>IF(ISNUMBER(CF170/'Table 1. Total'!CF96),CF170/'Table 1. Total'!CF96,"…")</f>
        <v>0.51548220349004181</v>
      </c>
      <c r="CG195" s="36">
        <f>IF(ISNUMBER(CG170/'Table 1. Total'!CG96),CG170/'Table 1. Total'!CG96,"…")</f>
        <v>0.52712843079897231</v>
      </c>
      <c r="CH195" s="36">
        <f>IF(ISNUMBER(CH170/'Table 1. Total'!CH96),CH170/'Table 1. Total'!CH96,"…")</f>
        <v>0.54498482805124759</v>
      </c>
      <c r="CI195" s="36">
        <f>IF(ISNUMBER(CI170/'Table 1. Total'!CI96),CI170/'Table 1. Total'!CI96,"…")</f>
        <v>0.51938834593722039</v>
      </c>
    </row>
    <row r="196" spans="1:87">
      <c r="A196" t="str">
        <f t="shared" si="45"/>
        <v>Ukraine</v>
      </c>
      <c r="B196" s="36" t="str">
        <f>IF(ISNUMBER(B171/'Table 1. Total'!B97),B171/'Table 1. Total'!B97,"…")</f>
        <v>…</v>
      </c>
      <c r="C196" s="36" t="str">
        <f>IF(ISNUMBER(C171/'Table 1. Total'!C97),C171/'Table 1. Total'!C97,"…")</f>
        <v>…</v>
      </c>
      <c r="D196" s="36" t="str">
        <f>IF(ISNUMBER(D171/'Table 1. Total'!D97),D171/'Table 1. Total'!D97,"…")</f>
        <v>…</v>
      </c>
      <c r="E196" s="36" t="str">
        <f>IF(ISNUMBER(E171/'Table 1. Total'!E97),E171/'Table 1. Total'!E97,"…")</f>
        <v>…</v>
      </c>
      <c r="F196" s="36" t="str">
        <f>IF(ISNUMBER(F171/'Table 1. Total'!F97),F171/'Table 1. Total'!F97,"…")</f>
        <v>…</v>
      </c>
      <c r="G196" s="36" t="str">
        <f>IF(ISNUMBER(G171/'Table 1. Total'!G97),G171/'Table 1. Total'!G97,"…")</f>
        <v>…</v>
      </c>
      <c r="H196" s="36" t="str">
        <f>IF(ISNUMBER(H171/'Table 1. Total'!H97),H171/'Table 1. Total'!H97,"…")</f>
        <v>…</v>
      </c>
      <c r="I196" s="36" t="str">
        <f>IF(ISNUMBER(I171/'Table 1. Total'!I97),I171/'Table 1. Total'!I97,"…")</f>
        <v>…</v>
      </c>
      <c r="J196" s="36">
        <f>IF(ISNUMBER(J171/'Table 1. Total'!J97),J171/'Table 1. Total'!J97,"…")</f>
        <v>0</v>
      </c>
      <c r="K196" s="36">
        <f>IF(ISNUMBER(K171/'Table 1. Total'!K97),K171/'Table 1. Total'!K97,"…")</f>
        <v>0</v>
      </c>
      <c r="L196" s="36">
        <f>IF(ISNUMBER(L171/'Table 1. Total'!L97),L171/'Table 1. Total'!L97,"…")</f>
        <v>0</v>
      </c>
      <c r="M196" s="36">
        <f>IF(ISNUMBER(M171/'Table 1. Total'!M97),M171/'Table 1. Total'!M97,"…")</f>
        <v>0</v>
      </c>
      <c r="N196" s="36">
        <f>IF(ISNUMBER(N171/'Table 1. Total'!N97),N171/'Table 1. Total'!N97,"…")</f>
        <v>0</v>
      </c>
      <c r="O196" s="36">
        <f>IF(ISNUMBER(O171/'Table 1. Total'!O97),O171/'Table 1. Total'!O97,"…")</f>
        <v>0</v>
      </c>
      <c r="P196" s="36">
        <f>IF(ISNUMBER(P171/'Table 1. Total'!P97),P171/'Table 1. Total'!P97,"…")</f>
        <v>0</v>
      </c>
      <c r="Q196" s="36">
        <f>IF(ISNUMBER(Q171/'Table 1. Total'!Q97),Q171/'Table 1. Total'!Q97,"…")</f>
        <v>0</v>
      </c>
      <c r="R196" s="36">
        <f>IF(ISNUMBER(R171/'Table 1. Total'!R97),R171/'Table 1. Total'!R97,"…")</f>
        <v>0</v>
      </c>
      <c r="S196" s="36">
        <f>IF(ISNUMBER(S171/'Table 1. Total'!S97),S171/'Table 1. Total'!S97,"…")</f>
        <v>0</v>
      </c>
      <c r="T196" s="36">
        <f>IF(ISNUMBER(T171/'Table 1. Total'!T97),T171/'Table 1. Total'!T97,"…")</f>
        <v>0</v>
      </c>
      <c r="U196" s="36">
        <f>IF(ISNUMBER(U171/'Table 1. Total'!U97),U171/'Table 1. Total'!U97,"…")</f>
        <v>0</v>
      </c>
      <c r="V196" s="36">
        <f>IF(ISNUMBER(V171/'Table 1. Total'!V97),V171/'Table 1. Total'!V97,"…")</f>
        <v>0</v>
      </c>
      <c r="W196" s="36">
        <f>IF(ISNUMBER(W171/'Table 1. Total'!W97),W171/'Table 1. Total'!W97,"…")</f>
        <v>0</v>
      </c>
      <c r="X196" s="36">
        <f>IF(ISNUMBER(X171/'Table 1. Total'!X97),X171/'Table 1. Total'!X97,"…")</f>
        <v>0</v>
      </c>
      <c r="Y196" s="36">
        <f>IF(ISNUMBER(Y171/'Table 1. Total'!Y97),Y171/'Table 1. Total'!Y97,"…")</f>
        <v>0</v>
      </c>
      <c r="Z196" s="36">
        <f>IF(ISNUMBER(Z171/'Table 1. Total'!Z97),Z171/'Table 1. Total'!Z97,"…")</f>
        <v>0</v>
      </c>
      <c r="AA196" s="36">
        <f>IF(ISNUMBER(AA171/'Table 1. Total'!AA97),AA171/'Table 1. Total'!AA97,"…")</f>
        <v>0</v>
      </c>
      <c r="AB196" s="36">
        <f>IF(ISNUMBER(AB171/'Table 1. Total'!AB97),AB171/'Table 1. Total'!AB97,"…")</f>
        <v>0</v>
      </c>
      <c r="AC196" s="36">
        <f>IF(ISNUMBER(AC171/'Table 1. Total'!AC97),AC171/'Table 1. Total'!AC97,"…")</f>
        <v>0</v>
      </c>
      <c r="AD196" s="36">
        <f>IF(ISNUMBER(AD171/'Table 1. Total'!AD97),AD171/'Table 1. Total'!AD97,"…")</f>
        <v>0</v>
      </c>
      <c r="AE196" s="36">
        <f>IF(ISNUMBER(AE171/'Table 1. Total'!AE97),AE171/'Table 1. Total'!AE97,"…")</f>
        <v>0</v>
      </c>
      <c r="AF196" s="36">
        <f>IF(ISNUMBER(AF171/'Table 1. Total'!AF97),AF171/'Table 1. Total'!AF97,"…")</f>
        <v>0</v>
      </c>
      <c r="AG196" s="36">
        <f>IF(ISNUMBER(AG171/'Table 1. Total'!AG97),AG171/'Table 1. Total'!AG97,"…")</f>
        <v>4.5936782237777522E-2</v>
      </c>
      <c r="AH196" s="36">
        <f>IF(ISNUMBER(AH171/'Table 1. Total'!AH97),AH171/'Table 1. Total'!AH97,"…")</f>
        <v>0.12197570525047684</v>
      </c>
      <c r="AI196" s="36">
        <f>IF(ISNUMBER(AI171/'Table 1. Total'!AI97),AI171/'Table 1. Total'!AI97,"…")</f>
        <v>0.2379624465514035</v>
      </c>
      <c r="AJ196" s="36">
        <f>IF(ISNUMBER(AJ171/'Table 1. Total'!AJ97),AJ171/'Table 1. Total'!AJ97,"…")</f>
        <v>0.20438791304933043</v>
      </c>
      <c r="AK196" s="36">
        <f>IF(ISNUMBER(AK171/'Table 1. Total'!AK97),AK171/'Table 1. Total'!AK97,"…")</f>
        <v>0.17040557667934095</v>
      </c>
      <c r="AL196" s="36">
        <f>IF(ISNUMBER(AL171/'Table 1. Total'!AL97),AL171/'Table 1. Total'!AL97,"…")</f>
        <v>0.2565267942078005</v>
      </c>
      <c r="AM196" s="36">
        <f>IF(ISNUMBER(AM171/'Table 1. Total'!AM97),AM171/'Table 1. Total'!AM97,"…")</f>
        <v>0.27448995089353517</v>
      </c>
      <c r="AN196" s="36">
        <f>IF(ISNUMBER(AN171/'Table 1. Total'!AN97),AN171/'Table 1. Total'!AN97,"…")</f>
        <v>0.26052929667387498</v>
      </c>
      <c r="AO196" s="36">
        <f>IF(ISNUMBER(AO171/'Table 1. Total'!AO97),AO171/'Table 1. Total'!AO97,"…")</f>
        <v>0.24779259002770074</v>
      </c>
      <c r="AP196" s="36">
        <f>IF(ISNUMBER(AP171/'Table 1. Total'!AP97),AP171/'Table 1. Total'!AP97,"…")</f>
        <v>0.24550586191923576</v>
      </c>
      <c r="AQ196" s="36">
        <f>IF(ISNUMBER(AQ171/'Table 1. Total'!AQ97),AQ171/'Table 1. Total'!AQ97,"…")</f>
        <v>0.2278345931525122</v>
      </c>
      <c r="AR196" s="36">
        <f>IF(ISNUMBER(AR171/'Table 1. Total'!AR97),AR171/'Table 1. Total'!AR97,"…")</f>
        <v>0.21831399286585079</v>
      </c>
      <c r="AS196" s="36">
        <f>IF(ISNUMBER(AS171/'Table 1. Total'!AS97),AS171/'Table 1. Total'!AS97,"…")</f>
        <v>0.23039029935581654</v>
      </c>
      <c r="AT196" s="36">
        <f>IF(ISNUMBER(AT171/'Table 1. Total'!AT97),AT171/'Table 1. Total'!AT97,"…")</f>
        <v>0.17067643797309673</v>
      </c>
      <c r="AU196" s="36">
        <f>IF(ISNUMBER(AU171/'Table 1. Total'!AU97),AU171/'Table 1. Total'!AU97,"…")</f>
        <v>0.13224439259012322</v>
      </c>
      <c r="AV196" s="36">
        <f>IF(ISNUMBER(AV171/'Table 1. Total'!AV97),AV171/'Table 1. Total'!AV97,"…")</f>
        <v>0.12805053115130627</v>
      </c>
      <c r="AW196" s="36">
        <f>IF(ISNUMBER(AW171/'Table 1. Total'!AW97),AW171/'Table 1. Total'!AW97,"…")</f>
        <v>0.12823096689676031</v>
      </c>
      <c r="AX196" s="36">
        <f>IF(ISNUMBER(AX171/'Table 1. Total'!AX97),AX171/'Table 1. Total'!AX97,"…")</f>
        <v>0.13726066304294604</v>
      </c>
      <c r="AY196" s="36">
        <f>IF(ISNUMBER(AY171/'Table 1. Total'!AY97),AY171/'Table 1. Total'!AY97,"…")</f>
        <v>0.16300969522660852</v>
      </c>
      <c r="AZ196" s="36">
        <f>IF(ISNUMBER(AZ171/'Table 1. Total'!AZ97),AZ171/'Table 1. Total'!AZ97,"…")</f>
        <v>0.16050961029800748</v>
      </c>
      <c r="BA196" s="36">
        <f>IF(ISNUMBER(BA171/'Table 1. Total'!BA97),BA171/'Table 1. Total'!BA97,"…")</f>
        <v>0.16947969819878753</v>
      </c>
      <c r="BB196" s="36">
        <f>IF(ISNUMBER(BB171/'Table 1. Total'!BB97),BB171/'Table 1. Total'!BB97,"…")</f>
        <v>0.1696245584964898</v>
      </c>
      <c r="BC196" s="36">
        <f>IF(ISNUMBER(BC171/'Table 1. Total'!BC97),BC171/'Table 1. Total'!BC97,"…")</f>
        <v>0.15817161045046638</v>
      </c>
      <c r="BD196" s="36">
        <f>IF(ISNUMBER(BD171/'Table 1. Total'!BD97),BD171/'Table 1. Total'!BD97,"…")</f>
        <v>0.14979437544136592</v>
      </c>
      <c r="BE196" s="36">
        <f>IF(ISNUMBER(BE171/'Table 1. Total'!BE97),BE171/'Table 1. Total'!BE97,"…")</f>
        <v>0.17644455174633839</v>
      </c>
      <c r="BF196" s="36">
        <f>IF(ISNUMBER(BF171/'Table 1. Total'!BF97),BF171/'Table 1. Total'!BF97,"…")</f>
        <v>0.17261591947285443</v>
      </c>
      <c r="BG196" s="36">
        <f>IF(ISNUMBER(BG171/'Table 1. Total'!BG97),BG171/'Table 1. Total'!BG97,"…")</f>
        <v>0.18275834531225049</v>
      </c>
      <c r="BH196" s="36">
        <f>IF(ISNUMBER(BH171/'Table 1. Total'!BH97),BH171/'Table 1. Total'!BH97,"…")</f>
        <v>0.17927268502381785</v>
      </c>
      <c r="BI196" s="36">
        <f>IF(ISNUMBER(BI171/'Table 1. Total'!BI97),BI171/'Table 1. Total'!BI97,"…")</f>
        <v>0.17679173384141883</v>
      </c>
      <c r="BJ196" s="36">
        <f>IF(ISNUMBER(BJ171/'Table 1. Total'!BJ97),BJ171/'Table 1. Total'!BJ97,"…")</f>
        <v>0.16461025885109651</v>
      </c>
      <c r="BK196" s="36">
        <f>IF(ISNUMBER(BK171/'Table 1. Total'!BK97),BK171/'Table 1. Total'!BK97,"…")</f>
        <v>0.1524315941065692</v>
      </c>
      <c r="BL196" s="36">
        <f>IF(ISNUMBER(BL171/'Table 1. Total'!BL97),BL171/'Table 1. Total'!BL97,"…")</f>
        <v>0.17751654282651289</v>
      </c>
      <c r="BM196" s="36">
        <f>IF(ISNUMBER(BM171/'Table 1. Total'!BM97),BM171/'Table 1. Total'!BM97,"…")</f>
        <v>0.15955319068644092</v>
      </c>
      <c r="BN196" s="36">
        <f>IF(ISNUMBER(BN171/'Table 1. Total'!BN97),BN171/'Table 1. Total'!BN97,"…")</f>
        <v>0.17233893557422961</v>
      </c>
      <c r="BO196" s="36">
        <f>IF(ISNUMBER(BO171/'Table 1. Total'!BO97),BO171/'Table 1. Total'!BO97,"…")</f>
        <v>0.16157770220316423</v>
      </c>
      <c r="BP196" s="36">
        <f>IF(ISNUMBER(BP171/'Table 1. Total'!BP97),BP171/'Table 1. Total'!BP97,"…")</f>
        <v>0.15398137412574325</v>
      </c>
      <c r="BQ196" s="36">
        <f>IF(ISNUMBER(BQ171/'Table 1. Total'!BQ97),BQ171/'Table 1. Total'!BQ97,"…")</f>
        <v>0.17266059596782757</v>
      </c>
      <c r="BR196" s="36">
        <f>IF(ISNUMBER(BR171/'Table 1. Total'!BR97),BR171/'Table 1. Total'!BR97,"…")</f>
        <v>0.17714164245730887</v>
      </c>
      <c r="BS196" s="36">
        <f>IF(ISNUMBER(BS171/'Table 1. Total'!BS97),BS171/'Table 1. Total'!BS97,"…")</f>
        <v>0.1506099251455503</v>
      </c>
      <c r="BT196" s="36">
        <f>IF(ISNUMBER(BT171/'Table 1. Total'!BT97),BT171/'Table 1. Total'!BT97,"…")</f>
        <v>0.15879812618943062</v>
      </c>
      <c r="BU196" s="36">
        <f>IF(ISNUMBER(BU171/'Table 1. Total'!BU97),BU171/'Table 1. Total'!BU97,"…")</f>
        <v>0.15922351473340435</v>
      </c>
      <c r="BV196" s="36">
        <f>IF(ISNUMBER(BV171/'Table 1. Total'!BV97),BV171/'Table 1. Total'!BV97,"…")</f>
        <v>0.13416999429549351</v>
      </c>
      <c r="BW196" s="36">
        <f>IF(ISNUMBER(BW171/'Table 1. Total'!BW97),BW171/'Table 1. Total'!BW97,"…")</f>
        <v>0.12267369727047152</v>
      </c>
      <c r="BX196" s="36">
        <f>IF(ISNUMBER(BX171/'Table 1. Total'!BX97),BX171/'Table 1. Total'!BX97,"…")</f>
        <v>0.12561346108903942</v>
      </c>
      <c r="BY196" s="36">
        <f>IF(ISNUMBER(BY171/'Table 1. Total'!BY97),BY171/'Table 1. Total'!BY97,"…")</f>
        <v>0.11737436696532924</v>
      </c>
      <c r="BZ196" s="36">
        <f>IF(ISNUMBER(BZ171/'Table 1. Total'!BZ97),BZ171/'Table 1. Total'!BZ97,"…")</f>
        <v>0.1228029512882915</v>
      </c>
      <c r="CA196" s="36">
        <f>IF(ISNUMBER(CA171/'Table 1. Total'!CA97),CA171/'Table 1. Total'!CA97,"…")</f>
        <v>0.13115631691648821</v>
      </c>
      <c r="CB196" s="36">
        <f>IF(ISNUMBER(CB171/'Table 1. Total'!CB97),CB171/'Table 1. Total'!CB97,"…")</f>
        <v>0.12694800185156613</v>
      </c>
      <c r="CC196" s="36">
        <f>IF(ISNUMBER(CC171/'Table 1. Total'!CC97),CC171/'Table 1. Total'!CC97,"…")</f>
        <v>0.1398284267412418</v>
      </c>
      <c r="CD196" s="36">
        <f>IF(ISNUMBER(CD171/'Table 1. Total'!CD97),CD171/'Table 1. Total'!CD97,"…")</f>
        <v>0.13564680786225811</v>
      </c>
      <c r="CE196" s="36">
        <f>IF(ISNUMBER(CE171/'Table 1. Total'!CE97),CE171/'Table 1. Total'!CE97,"…")</f>
        <v>0.13365693319064362</v>
      </c>
      <c r="CF196" s="36">
        <f>IF(ISNUMBER(CF171/'Table 1. Total'!CF97),CF171/'Table 1. Total'!CF97,"…")</f>
        <v>0.17902847873107422</v>
      </c>
      <c r="CG196" s="36">
        <f>IF(ISNUMBER(CG171/'Table 1. Total'!CG97),CG171/'Table 1. Total'!CG97,"…")</f>
        <v>0.16766412353236779</v>
      </c>
      <c r="CH196" s="36">
        <f>IF(ISNUMBER(CH171/'Table 1. Total'!CH97),CH171/'Table 1. Total'!CH97,"…")</f>
        <v>0.15460999489582838</v>
      </c>
      <c r="CI196" s="36">
        <f>IF(ISNUMBER(CI171/'Table 1. Total'!CI97),CI171/'Table 1. Total'!CI97,"…")</f>
        <v>0.15570693730015289</v>
      </c>
    </row>
    <row r="197" spans="1:87">
      <c r="A197" t="str">
        <f t="shared" si="45"/>
        <v>Uruguay</v>
      </c>
      <c r="B197" s="36">
        <f>IF(ISNUMBER(B172/'Table 1. Total'!B98),B172/'Table 1. Total'!B98,"…")</f>
        <v>0.38555312954876281</v>
      </c>
      <c r="C197" s="36">
        <f>IF(ISNUMBER(C172/'Table 1. Total'!C98),C172/'Table 1. Total'!C98,"…")</f>
        <v>0.40420939017808966</v>
      </c>
      <c r="D197" s="36">
        <f>IF(ISNUMBER(D172/'Table 1. Total'!D98),D172/'Table 1. Total'!D98,"…")</f>
        <v>0.37649836541954235</v>
      </c>
      <c r="E197" s="36">
        <f>IF(ISNUMBER(E172/'Table 1. Total'!E98),E172/'Table 1. Total'!E98,"…")</f>
        <v>0.36086956521739127</v>
      </c>
      <c r="F197" s="36">
        <f>IF(ISNUMBER(F172/'Table 1. Total'!F98),F172/'Table 1. Total'!F98,"…")</f>
        <v>0.37157565728994296</v>
      </c>
      <c r="G197" s="36">
        <f>IF(ISNUMBER(G172/'Table 1. Total'!G98),G172/'Table 1. Total'!G98,"…")</f>
        <v>0.39160122908842604</v>
      </c>
      <c r="H197" s="36">
        <f>IF(ISNUMBER(H172/'Table 1. Total'!H98),H172/'Table 1. Total'!H98,"…")</f>
        <v>0.36649645857354635</v>
      </c>
      <c r="I197" s="36">
        <f>IF(ISNUMBER(I172/'Table 1. Total'!I98),I172/'Table 1. Total'!I98,"…")</f>
        <v>0.36498563676986912</v>
      </c>
      <c r="J197" s="36">
        <f>IF(ISNUMBER(J172/'Table 1. Total'!J98),J172/'Table 1. Total'!J98,"…")</f>
        <v>0.31968114348543153</v>
      </c>
      <c r="K197" s="36">
        <f>IF(ISNUMBER(K172/'Table 1. Total'!K98),K172/'Table 1. Total'!K98,"…")</f>
        <v>0.32277960526315796</v>
      </c>
      <c r="L197" s="36">
        <f>IF(ISNUMBER(L172/'Table 1. Total'!L98),L172/'Table 1. Total'!L98,"…")</f>
        <v>0.29307672436063037</v>
      </c>
      <c r="M197" s="36">
        <f>IF(ISNUMBER(M172/'Table 1. Total'!M98),M172/'Table 1. Total'!M98,"…")</f>
        <v>0.27901450725362692</v>
      </c>
      <c r="N197" s="36">
        <f>IF(ISNUMBER(N172/'Table 1. Total'!N98),N172/'Table 1. Total'!N98,"…")</f>
        <v>0.27161094224924015</v>
      </c>
      <c r="O197" s="36">
        <f>IF(ISNUMBER(O172/'Table 1. Total'!O98),O172/'Table 1. Total'!O98,"…")</f>
        <v>0.25242597661109728</v>
      </c>
      <c r="P197" s="36">
        <f>IF(ISNUMBER(P172/'Table 1. Total'!P98),P172/'Table 1. Total'!P98,"…")</f>
        <v>0.24377179870453422</v>
      </c>
      <c r="Q197" s="36">
        <f>IF(ISNUMBER(Q172/'Table 1. Total'!Q98),Q172/'Table 1. Total'!Q98,"…")</f>
        <v>0.24842968850147412</v>
      </c>
      <c r="R197" s="36">
        <f>IF(ISNUMBER(R172/'Table 1. Total'!R98),R172/'Table 1. Total'!R98,"…")</f>
        <v>0.26094189915536214</v>
      </c>
      <c r="S197" s="36">
        <f>IF(ISNUMBER(S172/'Table 1. Total'!S98),S172/'Table 1. Total'!S98,"…")</f>
        <v>0.26463367360124046</v>
      </c>
      <c r="T197" s="36">
        <f>IF(ISNUMBER(T172/'Table 1. Total'!T98),T172/'Table 1. Total'!T98,"…")</f>
        <v>0.2560386473429952</v>
      </c>
      <c r="U197" s="36">
        <f>IF(ISNUMBER(U172/'Table 1. Total'!U98),U172/'Table 1. Total'!U98,"…")</f>
        <v>0.26981359796164672</v>
      </c>
      <c r="V197" s="36">
        <f>IF(ISNUMBER(V172/'Table 1. Total'!V98),V172/'Table 1. Total'!V98,"…")</f>
        <v>0.28394557823129252</v>
      </c>
      <c r="W197" s="36">
        <f>IF(ISNUMBER(W172/'Table 1. Total'!W98),W172/'Table 1. Total'!W98,"…")</f>
        <v>0.288142507478923</v>
      </c>
      <c r="X197" s="36">
        <f>IF(ISNUMBER(X172/'Table 1. Total'!X98),X172/'Table 1. Total'!X98,"…")</f>
        <v>0.26359412281803341</v>
      </c>
      <c r="Y197" s="36">
        <f>IF(ISNUMBER(Y172/'Table 1. Total'!Y98),Y172/'Table 1. Total'!Y98,"…")</f>
        <v>0.25432873274780426</v>
      </c>
      <c r="Z197" s="36">
        <f>IF(ISNUMBER(Z172/'Table 1. Total'!Z98),Z172/'Table 1. Total'!Z98,"…")</f>
        <v>0.26056159878573232</v>
      </c>
      <c r="AA197" s="36">
        <f>IF(ISNUMBER(AA172/'Table 1. Total'!AA98),AA172/'Table 1. Total'!AA98,"…")</f>
        <v>0.26837430814776675</v>
      </c>
      <c r="AB197" s="36">
        <f>IF(ISNUMBER(AB172/'Table 1. Total'!AB98),AB172/'Table 1. Total'!AB98,"…")</f>
        <v>0.24804812492000508</v>
      </c>
      <c r="AC197" s="36">
        <f>IF(ISNUMBER(AC172/'Table 1. Total'!AC98),AC172/'Table 1. Total'!AC98,"…")</f>
        <v>0.26348228043143301</v>
      </c>
      <c r="AD197" s="36">
        <f>IF(ISNUMBER(AD172/'Table 1. Total'!AD98),AD172/'Table 1. Total'!AD98,"…")</f>
        <v>0.27329274748544208</v>
      </c>
      <c r="AE197" s="36">
        <f>IF(ISNUMBER(AE172/'Table 1. Total'!AE98),AE172/'Table 1. Total'!AE98,"…")</f>
        <v>0.26140922768304914</v>
      </c>
      <c r="AF197" s="36">
        <f>IF(ISNUMBER(AF172/'Table 1. Total'!AF98),AF172/'Table 1. Total'!AF98,"…")</f>
        <v>0.25306225533526955</v>
      </c>
      <c r="AG197" s="36">
        <f>IF(ISNUMBER(AG172/'Table 1. Total'!AG98),AG172/'Table 1. Total'!AG98,"…")</f>
        <v>0.25532212885154054</v>
      </c>
      <c r="AH197" s="36">
        <f>IF(ISNUMBER(AH172/'Table 1. Total'!AH98),AH172/'Table 1. Total'!AH98,"…")</f>
        <v>0.2633446905167518</v>
      </c>
      <c r="AI197" s="36">
        <f>IF(ISNUMBER(AI172/'Table 1. Total'!AI98),AI172/'Table 1. Total'!AI98,"…")</f>
        <v>0.29196352237104584</v>
      </c>
      <c r="AJ197" s="36">
        <f>IF(ISNUMBER(AJ172/'Table 1. Total'!AJ98),AJ172/'Table 1. Total'!AJ98,"…")</f>
        <v>0.33025174228417015</v>
      </c>
      <c r="AK197" s="36">
        <f>IF(ISNUMBER(AK172/'Table 1. Total'!AK98),AK172/'Table 1. Total'!AK98,"…")</f>
        <v>0.32860385925085128</v>
      </c>
      <c r="AL197" s="36">
        <f>IF(ISNUMBER(AL172/'Table 1. Total'!AL98),AL172/'Table 1. Total'!AL98,"…")</f>
        <v>0.35519677093844604</v>
      </c>
      <c r="AM197" s="36">
        <f>IF(ISNUMBER(AM172/'Table 1. Total'!AM98),AM172/'Table 1. Total'!AM98,"…")</f>
        <v>0.36806274974100933</v>
      </c>
      <c r="AN197" s="36">
        <f>IF(ISNUMBER(AN172/'Table 1. Total'!AN98),AN172/'Table 1. Total'!AN98,"…")</f>
        <v>0.34815740162398506</v>
      </c>
      <c r="AO197" s="36">
        <f>IF(ISNUMBER(AO172/'Table 1. Total'!AO98),AO172/'Table 1. Total'!AO98,"…")</f>
        <v>0.36871859296482407</v>
      </c>
      <c r="AP197" s="36">
        <f>IF(ISNUMBER(AP172/'Table 1. Total'!AP98),AP172/'Table 1. Total'!AP98,"…")</f>
        <v>0.37948782324880748</v>
      </c>
      <c r="AQ197" s="36">
        <f>IF(ISNUMBER(AQ172/'Table 1. Total'!AQ98),AQ172/'Table 1. Total'!AQ98,"…")</f>
        <v>0.33440123729562521</v>
      </c>
      <c r="AR197" s="36">
        <f>IF(ISNUMBER(AR172/'Table 1. Total'!AR98),AR172/'Table 1. Total'!AR98,"…")</f>
        <v>0.31634583286970069</v>
      </c>
      <c r="AS197" s="36">
        <f>IF(ISNUMBER(AS172/'Table 1. Total'!AS98),AS172/'Table 1. Total'!AS98,"…")</f>
        <v>0.30334938949255064</v>
      </c>
      <c r="AT197" s="36">
        <f>IF(ISNUMBER(AT172/'Table 1. Total'!AT98),AT172/'Table 1. Total'!AT98,"…")</f>
        <v>0.28519819367787252</v>
      </c>
      <c r="AU197" s="36">
        <f>IF(ISNUMBER(AU172/'Table 1. Total'!AU98),AU172/'Table 1. Total'!AU98,"…")</f>
        <v>0.29651279983874218</v>
      </c>
      <c r="AV197" s="36">
        <f>IF(ISNUMBER(AV172/'Table 1. Total'!AV98),AV172/'Table 1. Total'!AV98,"…")</f>
        <v>0.27300181195892881</v>
      </c>
      <c r="AW197" s="36">
        <f>IF(ISNUMBER(AW172/'Table 1. Total'!AW98),AW172/'Table 1. Total'!AW98,"…")</f>
        <v>0.27346829093514863</v>
      </c>
      <c r="AX197" s="36">
        <f>IF(ISNUMBER(AX172/'Table 1. Total'!AX98),AX172/'Table 1. Total'!AX98,"…")</f>
        <v>0.25246813857476208</v>
      </c>
      <c r="AY197" s="36">
        <f>IF(ISNUMBER(AY172/'Table 1. Total'!AY98),AY172/'Table 1. Total'!AY98,"…")</f>
        <v>0.25516686051713344</v>
      </c>
      <c r="AZ197" s="36">
        <f>IF(ISNUMBER(AZ172/'Table 1. Total'!AZ98),AZ172/'Table 1. Total'!AZ98,"…")</f>
        <v>0.22606792575180351</v>
      </c>
      <c r="BA197" s="36">
        <f>IF(ISNUMBER(BA172/'Table 1. Total'!BA98),BA172/'Table 1. Total'!BA98,"…")</f>
        <v>0.22694224328077775</v>
      </c>
      <c r="BB197" s="36">
        <f>IF(ISNUMBER(BB172/'Table 1. Total'!BB98),BB172/'Table 1. Total'!BB98,"…")</f>
        <v>0.24305613479022448</v>
      </c>
      <c r="BC197" s="36">
        <f>IF(ISNUMBER(BC172/'Table 1. Total'!BC98),BC172/'Table 1. Total'!BC98,"…")</f>
        <v>0.22326674500587546</v>
      </c>
      <c r="BD197" s="36">
        <f>IF(ISNUMBER(BD172/'Table 1. Total'!BD98),BD172/'Table 1. Total'!BD98,"…")</f>
        <v>0.22418729998315653</v>
      </c>
      <c r="BE197" s="36">
        <f>IF(ISNUMBER(BE172/'Table 1. Total'!BE98),BE172/'Table 1. Total'!BE98,"…")</f>
        <v>0.22501052631578952</v>
      </c>
      <c r="BF197" s="36">
        <f>IF(ISNUMBER(BF172/'Table 1. Total'!BF98),BF172/'Table 1. Total'!BF98,"…")</f>
        <v>0.21325575512269163</v>
      </c>
      <c r="BG197" s="36">
        <f>IF(ISNUMBER(BG172/'Table 1. Total'!BG98),BG172/'Table 1. Total'!BG98,"…")</f>
        <v>0.17759255087482168</v>
      </c>
      <c r="BH197" s="36">
        <f>IF(ISNUMBER(BH172/'Table 1. Total'!BH98),BH172/'Table 1. Total'!BH98,"…")</f>
        <v>0.1663785977305178</v>
      </c>
      <c r="BI197" s="36">
        <f>IF(ISNUMBER(BI172/'Table 1. Total'!BI98),BI172/'Table 1. Total'!BI98,"…")</f>
        <v>0.17062180835085614</v>
      </c>
      <c r="BJ197" s="36">
        <f>IF(ISNUMBER(BJ172/'Table 1. Total'!BJ98),BJ172/'Table 1. Total'!BJ98,"…")</f>
        <v>0.15611330225887413</v>
      </c>
      <c r="BK197" s="36">
        <f>IF(ISNUMBER(BK172/'Table 1. Total'!BK98),BK172/'Table 1. Total'!BK98,"…")</f>
        <v>0.14784616494696584</v>
      </c>
      <c r="BL197" s="36">
        <f>IF(ISNUMBER(BL172/'Table 1. Total'!BL98),BL172/'Table 1. Total'!BL98,"…")</f>
        <v>0.15074974523220264</v>
      </c>
      <c r="BM197" s="36">
        <f>IF(ISNUMBER(BM172/'Table 1. Total'!BM98),BM172/'Table 1. Total'!BM98,"…")</f>
        <v>0.14979273519286163</v>
      </c>
      <c r="BN197" s="36">
        <f>IF(ISNUMBER(BN172/'Table 1. Total'!BN98),BN172/'Table 1. Total'!BN98,"…")</f>
        <v>0.16166021807949349</v>
      </c>
      <c r="BO197" s="36">
        <f>IF(ISNUMBER(BO172/'Table 1. Total'!BO98),BO172/'Table 1. Total'!BO98,"…")</f>
        <v>0.15986490289895863</v>
      </c>
      <c r="BP197" s="36">
        <f>IF(ISNUMBER(BP172/'Table 1. Total'!BP98),BP172/'Table 1. Total'!BP98,"…")</f>
        <v>0.17901572112098438</v>
      </c>
      <c r="BQ197" s="36">
        <f>IF(ISNUMBER(BQ172/'Table 1. Total'!BQ98),BQ172/'Table 1. Total'!BQ98,"…")</f>
        <v>0.18388501140211455</v>
      </c>
      <c r="BR197" s="36">
        <f>IF(ISNUMBER(BR172/'Table 1. Total'!BR98),BR172/'Table 1. Total'!BR98,"…")</f>
        <v>0.20977568540570485</v>
      </c>
      <c r="BS197" s="36">
        <f>IF(ISNUMBER(BS172/'Table 1. Total'!BS98),BS172/'Table 1. Total'!BS98,"…")</f>
        <v>0.21382956808349932</v>
      </c>
      <c r="BT197" s="36">
        <f>IF(ISNUMBER(BT172/'Table 1. Total'!BT98),BT172/'Table 1. Total'!BT98,"…")</f>
        <v>0.21575224884982497</v>
      </c>
      <c r="BU197" s="36">
        <f>IF(ISNUMBER(BU172/'Table 1. Total'!BU98),BU172/'Table 1. Total'!BU98,"…")</f>
        <v>0.20412412681354108</v>
      </c>
      <c r="BV197" s="36">
        <f>IF(ISNUMBER(BV172/'Table 1. Total'!BV98),BV172/'Table 1. Total'!BV98,"…")</f>
        <v>0.20956673842841766</v>
      </c>
      <c r="BW197" s="36">
        <f>IF(ISNUMBER(BW172/'Table 1. Total'!BW98),BW172/'Table 1. Total'!BW98,"…")</f>
        <v>0.21639676113360329</v>
      </c>
      <c r="BX197" s="36">
        <f>IF(ISNUMBER(BX172/'Table 1. Total'!BX98),BX172/'Table 1. Total'!BX98,"…")</f>
        <v>0.23022130013831263</v>
      </c>
      <c r="BY197" s="36">
        <f>IF(ISNUMBER(BY172/'Table 1. Total'!BY98),BY172/'Table 1. Total'!BY98,"…")</f>
        <v>0.23100442362737447</v>
      </c>
      <c r="BZ197" s="36">
        <f>IF(ISNUMBER(BZ172/'Table 1. Total'!BZ98),BZ172/'Table 1. Total'!BZ98,"…")</f>
        <v>0.24951190941038656</v>
      </c>
      <c r="CA197" s="36">
        <f>IF(ISNUMBER(CA172/'Table 1. Total'!CA98),CA172/'Table 1. Total'!CA98,"…")</f>
        <v>0.25745027714378871</v>
      </c>
      <c r="CB197" s="36">
        <f>IF(ISNUMBER(CB172/'Table 1. Total'!CB98),CB172/'Table 1. Total'!CB98,"…")</f>
        <v>0.24314014188194358</v>
      </c>
      <c r="CC197" s="36">
        <f>IF(ISNUMBER(CC172/'Table 1. Total'!CC98),CC172/'Table 1. Total'!CC98,"…")</f>
        <v>0.25207508619588814</v>
      </c>
      <c r="CD197" s="36">
        <f>IF(ISNUMBER(CD172/'Table 1. Total'!CD98),CD172/'Table 1. Total'!CD98,"…")</f>
        <v>0.26418110890835839</v>
      </c>
      <c r="CE197" s="36">
        <f>IF(ISNUMBER(CE172/'Table 1. Total'!CE98),CE172/'Table 1. Total'!CE98,"…")</f>
        <v>0.26712767319759256</v>
      </c>
      <c r="CF197" s="36">
        <f>IF(ISNUMBER(CF172/'Table 1. Total'!CF98),CF172/'Table 1. Total'!CF98,"…")</f>
        <v>0.22695378659569324</v>
      </c>
      <c r="CG197" s="36">
        <f>IF(ISNUMBER(CG172/'Table 1. Total'!CG98),CG172/'Table 1. Total'!CG98,"…")</f>
        <v>0.22589215627075657</v>
      </c>
      <c r="CH197" s="36">
        <f>IF(ISNUMBER(CH172/'Table 1. Total'!CH98),CH172/'Table 1. Total'!CH98,"…")</f>
        <v>0.22381005963767309</v>
      </c>
      <c r="CI197" s="36">
        <f>IF(ISNUMBER(CI172/'Table 1. Total'!CI98),CI172/'Table 1. Total'!CI98,"…")</f>
        <v>0.23906689151208535</v>
      </c>
    </row>
    <row r="199" spans="1:87">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row>
    <row r="226" spans="2:39">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row>
    <row r="227" spans="2:39">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row>
    <row r="229" spans="2:39">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row>
    <row r="230" spans="2:39">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row>
    <row r="232" spans="2:39">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row>
    <row r="233" spans="2:39">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row>
    <row r="235" spans="2:39">
      <c r="B235" s="1"/>
      <c r="C235" s="1"/>
      <c r="D235" s="1"/>
      <c r="E235" s="1"/>
      <c r="F235" s="1"/>
      <c r="G235" s="1"/>
      <c r="H235" s="1"/>
      <c r="I235" s="1"/>
    </row>
  </sheetData>
  <conditionalFormatting sqref="B26:CI47 B76:CI97 B126:CI147 B176:CI197">
    <cfRule type="cellIs" dxfId="2" priority="1" operator="lessThan">
      <formula>0</formula>
    </cfRule>
    <cfRule type="cellIs" dxfId="1" priority="2" operator="greaterThan">
      <formula>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CI47"/>
  <sheetViews>
    <sheetView zoomScale="50" zoomScaleNormal="50" workbookViewId="0"/>
  </sheetViews>
  <sheetFormatPr defaultRowHeight="14.5"/>
  <cols>
    <col min="1" max="1" width="17.81640625" customWidth="1"/>
    <col min="2" max="2" width="9.81640625" customWidth="1"/>
    <col min="56" max="57" width="9.1796875" customWidth="1"/>
    <col min="60" max="61" width="9.1796875" customWidth="1"/>
    <col min="64" max="65" width="9.1796875" customWidth="1"/>
    <col min="66" max="69" width="8.7265625" customWidth="1"/>
    <col min="72" max="73" width="8.7265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21.41</v>
      </c>
      <c r="C2" s="1">
        <v>21.039000000000001</v>
      </c>
      <c r="D2" s="1">
        <v>21.018999999999998</v>
      </c>
      <c r="E2" s="1">
        <v>22.149000000000001</v>
      </c>
      <c r="F2" s="1">
        <v>20.817</v>
      </c>
      <c r="G2" s="1">
        <v>19.515999999999998</v>
      </c>
      <c r="H2" s="1">
        <v>19.125</v>
      </c>
      <c r="I2" s="1">
        <v>18.439</v>
      </c>
      <c r="J2" s="1">
        <v>17.542999999999999</v>
      </c>
      <c r="K2" s="1">
        <v>16.652999999999999</v>
      </c>
      <c r="L2" s="1">
        <v>17.213000000000001</v>
      </c>
      <c r="M2" s="1">
        <v>18.085000000000001</v>
      </c>
      <c r="N2" s="1">
        <v>17.812999999999999</v>
      </c>
      <c r="O2" s="1">
        <v>17.831</v>
      </c>
      <c r="P2" s="1">
        <v>17.984999999999999</v>
      </c>
      <c r="Q2" s="1">
        <v>18.603999999999999</v>
      </c>
      <c r="R2" s="1">
        <v>18.292000000000002</v>
      </c>
      <c r="S2" s="1">
        <v>20.125</v>
      </c>
      <c r="T2" s="1">
        <v>20.841000000000001</v>
      </c>
      <c r="U2" s="1">
        <v>20.385000000000002</v>
      </c>
      <c r="V2" s="1">
        <v>17.667000000000002</v>
      </c>
      <c r="W2" s="1">
        <v>21.036000000000001</v>
      </c>
      <c r="X2" s="1">
        <v>21.984999999999999</v>
      </c>
      <c r="Y2" s="1">
        <v>25.731000000000002</v>
      </c>
      <c r="Z2" s="1">
        <v>32.609000000000002</v>
      </c>
      <c r="AA2" s="1">
        <v>32.569000000000003</v>
      </c>
      <c r="AB2" s="1">
        <v>33.74</v>
      </c>
      <c r="AC2" s="1">
        <v>35.738999999999997</v>
      </c>
      <c r="AD2" s="1">
        <v>44.734000000000002</v>
      </c>
      <c r="AE2" s="1">
        <v>44.694000000000003</v>
      </c>
      <c r="AF2" s="1">
        <v>44.628999999999998</v>
      </c>
      <c r="AG2" s="1">
        <v>48.097999999999999</v>
      </c>
      <c r="AH2" s="1">
        <v>50.05</v>
      </c>
      <c r="AI2" s="1">
        <v>52.29</v>
      </c>
      <c r="AJ2" s="1">
        <v>59.521999999999998</v>
      </c>
      <c r="AK2" s="1">
        <v>67.644999999999996</v>
      </c>
      <c r="AL2" s="1">
        <v>66.817999999999998</v>
      </c>
      <c r="AM2" s="1">
        <v>67.683999999999997</v>
      </c>
      <c r="AN2" s="1">
        <v>76.037999999999997</v>
      </c>
      <c r="AO2" s="1">
        <v>76.915999999999997</v>
      </c>
      <c r="AP2" s="1">
        <v>70.933000000000007</v>
      </c>
      <c r="AQ2" s="1">
        <v>71.274000000000001</v>
      </c>
      <c r="AR2" s="1">
        <v>73.463999999999999</v>
      </c>
      <c r="AS2" s="1">
        <v>87.16</v>
      </c>
      <c r="AT2" s="1">
        <v>87.569000000000003</v>
      </c>
      <c r="AU2" s="1">
        <v>90.013000000000005</v>
      </c>
      <c r="AV2" s="1">
        <v>100.426</v>
      </c>
      <c r="AW2" s="1">
        <v>92.284000000000006</v>
      </c>
      <c r="AX2" s="1">
        <v>80.296999999999997</v>
      </c>
      <c r="AY2" s="1">
        <v>82</v>
      </c>
      <c r="AZ2" s="1">
        <v>92.222999999999999</v>
      </c>
      <c r="BA2" s="1">
        <v>92.804000000000002</v>
      </c>
      <c r="BB2" s="1">
        <v>96.311000000000007</v>
      </c>
      <c r="BC2" s="1">
        <v>97.665000000000006</v>
      </c>
      <c r="BD2" s="1">
        <v>96.891000000000005</v>
      </c>
      <c r="BE2" s="1">
        <v>95.75</v>
      </c>
      <c r="BF2" s="1">
        <v>91.852000000000004</v>
      </c>
      <c r="BG2" s="1">
        <v>84.495999999999995</v>
      </c>
      <c r="BH2" s="1">
        <v>62.587000000000003</v>
      </c>
      <c r="BI2" s="1">
        <v>57.439</v>
      </c>
      <c r="BJ2" s="1">
        <v>54.719000000000001</v>
      </c>
      <c r="BK2" s="1">
        <v>54.113</v>
      </c>
      <c r="BL2" s="1">
        <v>23.984999999999999</v>
      </c>
      <c r="BM2" s="1">
        <v>70.519000000000005</v>
      </c>
      <c r="BN2" s="1">
        <v>74.566999999999993</v>
      </c>
      <c r="BO2" s="1">
        <v>77.798000000000002</v>
      </c>
      <c r="BP2" s="1">
        <v>80.236000000000004</v>
      </c>
      <c r="BQ2" s="1">
        <v>76.22</v>
      </c>
      <c r="BR2" s="1">
        <v>75.173000000000002</v>
      </c>
      <c r="BS2" s="1">
        <v>75.400999999999996</v>
      </c>
      <c r="BT2" s="1">
        <v>77.418000000000006</v>
      </c>
      <c r="BU2" s="1">
        <v>90.353999999999999</v>
      </c>
      <c r="BV2" s="1">
        <v>89.968999999999994</v>
      </c>
      <c r="BW2" s="1">
        <v>92.96</v>
      </c>
      <c r="BX2" s="1">
        <v>96.906000000000006</v>
      </c>
      <c r="BY2" s="1">
        <v>99.186000000000007</v>
      </c>
      <c r="BZ2" s="1">
        <v>102.084</v>
      </c>
      <c r="CA2" s="1">
        <v>113.792</v>
      </c>
      <c r="CB2" s="1">
        <v>119.72</v>
      </c>
      <c r="CC2" s="1">
        <v>116.726</v>
      </c>
      <c r="CD2" s="1">
        <v>130.339</v>
      </c>
      <c r="CE2" s="1">
        <v>77.353999999999999</v>
      </c>
      <c r="CF2" s="1">
        <v>69.123999999999995</v>
      </c>
      <c r="CG2" s="1">
        <v>75.075000000000003</v>
      </c>
      <c r="CH2" s="1">
        <v>82.206999999999994</v>
      </c>
      <c r="CI2" s="1">
        <v>73.569999999999993</v>
      </c>
    </row>
    <row r="3" spans="1:87">
      <c r="A3" t="s">
        <v>62</v>
      </c>
      <c r="B3" s="1">
        <v>104.205</v>
      </c>
      <c r="C3" s="1">
        <v>99.283000000000001</v>
      </c>
      <c r="D3" s="1">
        <v>106.91200000000001</v>
      </c>
      <c r="E3" s="1">
        <v>117.706</v>
      </c>
      <c r="F3" s="1">
        <v>121.16</v>
      </c>
      <c r="G3" s="1">
        <v>136.64599999999999</v>
      </c>
      <c r="H3" s="1">
        <v>141.46700000000001</v>
      </c>
      <c r="I3" s="1">
        <v>121.21</v>
      </c>
      <c r="J3" s="1">
        <v>140.91</v>
      </c>
      <c r="K3" s="1">
        <v>138.6</v>
      </c>
      <c r="L3" s="1">
        <v>138.429</v>
      </c>
      <c r="M3" s="1">
        <v>143.29400000000001</v>
      </c>
      <c r="N3" s="1">
        <v>154.279</v>
      </c>
      <c r="O3" s="1">
        <v>169.24700000000001</v>
      </c>
      <c r="P3" s="1">
        <v>177.17500000000001</v>
      </c>
      <c r="Q3" s="1">
        <v>204.01300000000001</v>
      </c>
      <c r="R3" s="1">
        <v>209.63900000000001</v>
      </c>
      <c r="S3" s="1">
        <v>267.22800000000001</v>
      </c>
      <c r="T3" s="1">
        <v>213.68100000000001</v>
      </c>
      <c r="U3" s="1">
        <v>213.667</v>
      </c>
      <c r="V3" s="1">
        <v>225.31700000000001</v>
      </c>
      <c r="W3" s="1">
        <v>259.22199999999998</v>
      </c>
      <c r="X3" s="1">
        <v>319.50299999999999</v>
      </c>
      <c r="Y3" s="1">
        <v>367.85700000000003</v>
      </c>
      <c r="Z3" s="1">
        <v>372.09399999999999</v>
      </c>
      <c r="AA3" s="1">
        <v>376.88799999999998</v>
      </c>
      <c r="AB3" s="1">
        <v>418.86799999999999</v>
      </c>
      <c r="AC3" s="1">
        <v>417.11799999999999</v>
      </c>
      <c r="AD3" s="1">
        <v>444.98</v>
      </c>
      <c r="AE3" s="1">
        <v>459.65699999999998</v>
      </c>
      <c r="AF3" s="1">
        <v>396.93200000000002</v>
      </c>
      <c r="AG3" s="1">
        <v>405.93200000000002</v>
      </c>
      <c r="AH3" s="1">
        <v>459.76400000000001</v>
      </c>
      <c r="AI3" s="1">
        <v>414.26100000000002</v>
      </c>
      <c r="AJ3" s="1">
        <v>429.61599999999999</v>
      </c>
      <c r="AK3" s="1">
        <v>444.38</v>
      </c>
      <c r="AL3" s="1">
        <v>469.077</v>
      </c>
      <c r="AM3" s="1">
        <v>412.01400000000001</v>
      </c>
      <c r="AN3" s="1">
        <v>409.98200000000003</v>
      </c>
      <c r="AO3" s="1">
        <v>404.90699999999998</v>
      </c>
      <c r="AP3" s="1">
        <v>449.00900000000001</v>
      </c>
      <c r="AQ3" s="1">
        <v>452.286</v>
      </c>
      <c r="AR3" s="1">
        <v>409.60899999999998</v>
      </c>
      <c r="AS3" s="1">
        <v>419.10899999999998</v>
      </c>
      <c r="AT3" s="1">
        <v>368.20800000000003</v>
      </c>
      <c r="AU3" s="1">
        <v>356.69299999999998</v>
      </c>
      <c r="AV3" s="1">
        <v>311.37400000000002</v>
      </c>
      <c r="AW3" s="1">
        <v>327.59699999999998</v>
      </c>
      <c r="AX3" s="1">
        <v>394.76400000000001</v>
      </c>
      <c r="AY3" s="1">
        <v>408.435</v>
      </c>
      <c r="AZ3" s="1">
        <v>415.47800000000001</v>
      </c>
      <c r="BA3" s="1">
        <v>465.86200000000002</v>
      </c>
      <c r="BB3" s="1">
        <v>524.31399999999996</v>
      </c>
      <c r="BC3" s="1">
        <v>485.76499999999999</v>
      </c>
      <c r="BD3" s="1">
        <v>542.96900000000005</v>
      </c>
      <c r="BE3" s="1">
        <v>502.60599999999999</v>
      </c>
      <c r="BF3" s="1">
        <v>522.62099999999998</v>
      </c>
      <c r="BG3" s="1">
        <v>458.44299999999998</v>
      </c>
      <c r="BH3" s="1">
        <v>447.274</v>
      </c>
      <c r="BI3" s="1">
        <v>463.37400000000002</v>
      </c>
      <c r="BJ3" s="1">
        <v>466.84100000000001</v>
      </c>
      <c r="BK3" s="1">
        <v>477.00099999999998</v>
      </c>
      <c r="BL3" s="1">
        <v>437.32400000000001</v>
      </c>
      <c r="BM3" s="1">
        <v>468.28399999999999</v>
      </c>
      <c r="BN3" s="1">
        <v>357.78</v>
      </c>
      <c r="BO3" s="1">
        <v>353.101</v>
      </c>
      <c r="BP3" s="1">
        <v>331.709</v>
      </c>
      <c r="BQ3" s="1">
        <v>370.48200000000003</v>
      </c>
      <c r="BR3" s="1">
        <v>339.99099999999999</v>
      </c>
      <c r="BS3" s="1">
        <v>396.28800000000001</v>
      </c>
      <c r="BT3" s="1">
        <v>363.23500000000001</v>
      </c>
      <c r="BU3" s="1">
        <v>363.822</v>
      </c>
      <c r="BV3" s="1">
        <v>432.37900000000002</v>
      </c>
      <c r="BW3" s="1">
        <v>402.02600000000001</v>
      </c>
      <c r="BX3" s="1">
        <v>378.93</v>
      </c>
      <c r="BY3" s="1">
        <v>420.91</v>
      </c>
      <c r="BZ3" s="1">
        <v>441.69400000000002</v>
      </c>
      <c r="CA3" s="1">
        <v>476.23700000000002</v>
      </c>
      <c r="CB3" s="1">
        <v>461.80200000000002</v>
      </c>
      <c r="CC3" s="1">
        <v>509.93900000000002</v>
      </c>
      <c r="CD3" s="1">
        <v>503.04</v>
      </c>
      <c r="CE3" s="1">
        <v>461.13499999999999</v>
      </c>
      <c r="CF3" s="1">
        <v>473.60300000000001</v>
      </c>
      <c r="CG3" s="1">
        <v>426.24</v>
      </c>
      <c r="CH3" s="1">
        <v>465.21300000000002</v>
      </c>
      <c r="CI3" s="1">
        <v>501.22699999999998</v>
      </c>
    </row>
    <row r="4" spans="1:87">
      <c r="A4" t="s">
        <v>63</v>
      </c>
      <c r="B4" s="1">
        <v>1.242</v>
      </c>
      <c r="C4" s="1">
        <v>1.1910000000000001</v>
      </c>
      <c r="D4" s="1">
        <v>1.17</v>
      </c>
      <c r="E4" s="1">
        <v>1.1830000000000001</v>
      </c>
      <c r="F4" s="1">
        <v>1.1120000000000001</v>
      </c>
      <c r="G4" s="1">
        <v>1.006</v>
      </c>
      <c r="H4" s="1">
        <v>0.93799999999999994</v>
      </c>
      <c r="I4" s="1">
        <v>0.66</v>
      </c>
      <c r="J4" s="1">
        <v>0.433</v>
      </c>
      <c r="K4" s="1">
        <v>0.40300000000000002</v>
      </c>
      <c r="L4" s="1">
        <v>0.36699999999999999</v>
      </c>
      <c r="M4" s="1">
        <v>0.34100000000000003</v>
      </c>
      <c r="N4" s="1">
        <v>0.316</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row>
    <row r="5" spans="1:87">
      <c r="A5" t="s">
        <v>64</v>
      </c>
      <c r="B5" s="1">
        <v>5.8159999999999998</v>
      </c>
      <c r="C5" s="1">
        <v>5.5250000000000004</v>
      </c>
      <c r="D5" s="1">
        <v>5.5549999999999997</v>
      </c>
      <c r="E5" s="1">
        <v>4.8150000000000004</v>
      </c>
      <c r="F5" s="1">
        <v>4.319</v>
      </c>
      <c r="G5" s="1">
        <v>3.5569999999999999</v>
      </c>
      <c r="H5" s="1">
        <v>3.363</v>
      </c>
      <c r="I5" s="1">
        <v>2.8460000000000001</v>
      </c>
      <c r="J5" s="1">
        <v>3.3769999999999998</v>
      </c>
      <c r="K5" s="1">
        <v>2.7919999999999998</v>
      </c>
      <c r="L5" s="1">
        <v>2.6120000000000001</v>
      </c>
      <c r="M5" s="1">
        <v>2.5750000000000002</v>
      </c>
      <c r="N5" s="1">
        <v>2.59</v>
      </c>
      <c r="O5" s="1">
        <v>2.6019999999999999</v>
      </c>
      <c r="P5" s="1">
        <v>2.1920000000000002</v>
      </c>
      <c r="Q5" s="1">
        <v>1.696</v>
      </c>
      <c r="R5" s="1">
        <v>1.95</v>
      </c>
      <c r="S5" s="1">
        <v>1.627</v>
      </c>
      <c r="T5" s="1">
        <v>1.6</v>
      </c>
      <c r="U5" s="1">
        <v>1.3879999999999999</v>
      </c>
      <c r="V5" s="1">
        <v>1.5740000000000001</v>
      </c>
      <c r="W5" s="1">
        <v>1.7450000000000001</v>
      </c>
      <c r="X5" s="1">
        <v>1.698</v>
      </c>
      <c r="Y5" s="1">
        <v>1.8540000000000001</v>
      </c>
      <c r="Z5" s="1">
        <v>1.8049999999999999</v>
      </c>
      <c r="AA5" s="1">
        <v>1.7809999999999999</v>
      </c>
      <c r="AB5" s="1">
        <v>2.024</v>
      </c>
      <c r="AC5" s="1">
        <v>2.1309999999999998</v>
      </c>
      <c r="AD5" s="1">
        <v>2.0979999999999999</v>
      </c>
      <c r="AE5" s="1">
        <v>2.1960000000000002</v>
      </c>
      <c r="AF5" s="1">
        <v>2.0369999999999999</v>
      </c>
      <c r="AG5" s="1">
        <v>2.06</v>
      </c>
      <c r="AH5" s="1">
        <v>2.2360000000000002</v>
      </c>
      <c r="AI5" s="1">
        <v>2.177</v>
      </c>
      <c r="AJ5" s="1">
        <v>2.3769999999999998</v>
      </c>
      <c r="AK5" s="1">
        <v>2.3839999999999999</v>
      </c>
      <c r="AL5" s="1">
        <v>2.4390000000000001</v>
      </c>
      <c r="AM5" s="1">
        <v>2.3079999999999998</v>
      </c>
      <c r="AN5" s="1">
        <v>2.3559999999999999</v>
      </c>
      <c r="AO5" s="1">
        <v>2.3050000000000002</v>
      </c>
      <c r="AP5" s="1">
        <v>2.2400000000000002</v>
      </c>
      <c r="AQ5" s="1">
        <v>2.298</v>
      </c>
      <c r="AR5" s="1">
        <v>2.1349999999999998</v>
      </c>
      <c r="AS5" s="1">
        <v>0.46800000000000003</v>
      </c>
      <c r="AT5" s="1">
        <v>0.45400000000000001</v>
      </c>
      <c r="AU5" s="1">
        <v>0.45500000000000002</v>
      </c>
      <c r="AV5" s="1">
        <v>0.41499999999999998</v>
      </c>
      <c r="AW5" s="1">
        <v>0.41799999999999998</v>
      </c>
      <c r="AX5" s="1">
        <v>0.442</v>
      </c>
      <c r="AY5" s="1">
        <v>0.45400000000000001</v>
      </c>
      <c r="AZ5" s="1">
        <v>0.46</v>
      </c>
      <c r="BA5" s="1">
        <v>0.45600000000000002</v>
      </c>
      <c r="BB5" s="1">
        <v>0.46100000000000002</v>
      </c>
      <c r="BC5" s="1">
        <v>0.46500000000000002</v>
      </c>
      <c r="BD5" s="1">
        <v>0.48399999999999999</v>
      </c>
      <c r="BE5" s="1">
        <v>0.504</v>
      </c>
      <c r="BF5" s="1">
        <v>0.51</v>
      </c>
      <c r="BG5" s="1">
        <v>0.47899999999999998</v>
      </c>
      <c r="BH5" s="1">
        <v>0.47499999999999998</v>
      </c>
      <c r="BI5" s="1">
        <v>0.45500000000000002</v>
      </c>
      <c r="BJ5" s="1">
        <v>0.46500000000000002</v>
      </c>
      <c r="BK5" s="1">
        <v>0.47099999999999997</v>
      </c>
      <c r="BL5" s="1">
        <v>0.44400000000000001</v>
      </c>
      <c r="BM5" s="1">
        <v>0.436</v>
      </c>
      <c r="BN5" s="1">
        <v>0.38700000000000001</v>
      </c>
      <c r="BO5" s="1">
        <v>0.40100000000000002</v>
      </c>
      <c r="BP5" s="1">
        <v>0.41799999999999998</v>
      </c>
      <c r="BQ5" s="1">
        <v>0.44900000000000001</v>
      </c>
      <c r="BR5" s="1">
        <v>0.44400000000000001</v>
      </c>
      <c r="BS5" s="1">
        <v>0.44900000000000001</v>
      </c>
      <c r="BT5" s="1">
        <v>0.43</v>
      </c>
      <c r="BU5" s="1">
        <v>0.41199999999999998</v>
      </c>
      <c r="BV5" s="1">
        <v>0.46</v>
      </c>
      <c r="BW5" s="1">
        <v>0.40899999999999997</v>
      </c>
      <c r="BX5" s="1">
        <v>0.40200000000000002</v>
      </c>
      <c r="BY5" s="1">
        <v>0.372</v>
      </c>
      <c r="BZ5" s="1">
        <v>0.40600000000000003</v>
      </c>
      <c r="CA5" s="1">
        <v>0.40500000000000003</v>
      </c>
      <c r="CB5" s="1">
        <v>0.35899999999999999</v>
      </c>
      <c r="CC5" s="1">
        <v>0.35799999999999998</v>
      </c>
      <c r="CD5" s="1">
        <v>0.32400000000000001</v>
      </c>
      <c r="CE5" s="1">
        <v>0.33700000000000002</v>
      </c>
      <c r="CF5" s="1">
        <v>0.36299999999999999</v>
      </c>
      <c r="CG5" s="1">
        <v>0.311</v>
      </c>
      <c r="CH5" s="1">
        <v>0.33</v>
      </c>
      <c r="CI5" s="1">
        <v>0.33700000000000002</v>
      </c>
    </row>
    <row r="6" spans="1:87">
      <c r="A6" t="s">
        <v>65</v>
      </c>
      <c r="B6" s="1">
        <v>36.33</v>
      </c>
      <c r="C6" s="1">
        <v>36.33</v>
      </c>
      <c r="D6" s="1">
        <v>36.33</v>
      </c>
      <c r="E6" s="1">
        <v>35.878</v>
      </c>
      <c r="F6" s="1">
        <v>35.878</v>
      </c>
      <c r="G6" s="1">
        <v>35.396000000000001</v>
      </c>
      <c r="H6" s="1">
        <v>36.204999999999998</v>
      </c>
      <c r="I6" s="1">
        <v>35.841000000000001</v>
      </c>
      <c r="J6" s="1">
        <v>36.072000000000003</v>
      </c>
      <c r="K6" s="1">
        <v>35.962000000000003</v>
      </c>
      <c r="L6" s="1">
        <v>36.192999999999998</v>
      </c>
      <c r="M6" s="1">
        <v>36.578000000000003</v>
      </c>
      <c r="N6" s="1">
        <v>36.712000000000003</v>
      </c>
      <c r="O6" s="1">
        <v>37.103000000000002</v>
      </c>
      <c r="P6" s="1">
        <v>117.498</v>
      </c>
      <c r="Q6" s="1">
        <v>223.37700000000001</v>
      </c>
      <c r="R6" s="1">
        <v>232.47900000000001</v>
      </c>
      <c r="S6" s="1">
        <v>237.34899999999999</v>
      </c>
      <c r="T6" s="1">
        <v>238.10400000000001</v>
      </c>
      <c r="U6" s="1">
        <v>236.95699999999999</v>
      </c>
      <c r="V6" s="1">
        <v>236.922</v>
      </c>
      <c r="W6" s="1">
        <v>235.27199999999999</v>
      </c>
      <c r="X6" s="1">
        <v>229.56100000000001</v>
      </c>
      <c r="Y6" s="1">
        <v>229.37899999999999</v>
      </c>
      <c r="Z6" s="1">
        <v>228.917</v>
      </c>
      <c r="AA6" s="1">
        <v>230.02799999999999</v>
      </c>
      <c r="AB6" s="1">
        <v>232.083</v>
      </c>
      <c r="AC6" s="1">
        <v>232.84200000000001</v>
      </c>
      <c r="AD6" s="1">
        <v>234.97300000000001</v>
      </c>
      <c r="AE6" s="1">
        <v>238.02199999999999</v>
      </c>
      <c r="AF6" s="1">
        <v>242.32400000000001</v>
      </c>
      <c r="AG6" s="1">
        <v>244.40100000000001</v>
      </c>
      <c r="AH6" s="1">
        <v>243.869</v>
      </c>
      <c r="AI6" s="1">
        <v>242.67400000000001</v>
      </c>
      <c r="AJ6" s="1">
        <v>241.50299999999999</v>
      </c>
      <c r="AK6" s="1">
        <v>243.46100000000001</v>
      </c>
      <c r="AL6" s="1">
        <v>244.08199999999999</v>
      </c>
      <c r="AM6" s="1">
        <v>247.85900000000001</v>
      </c>
      <c r="AN6" s="1">
        <v>249.06800000000001</v>
      </c>
      <c r="AO6" s="1">
        <v>250.946</v>
      </c>
      <c r="AP6" s="1">
        <v>248.90600000000001</v>
      </c>
      <c r="AQ6" s="1">
        <v>248.86600000000001</v>
      </c>
      <c r="AR6" s="1">
        <v>248.86600000000001</v>
      </c>
      <c r="AS6" s="1">
        <v>250.24799999999999</v>
      </c>
      <c r="AT6" s="1">
        <v>249.31100000000001</v>
      </c>
      <c r="AU6" s="1">
        <v>250.453</v>
      </c>
      <c r="AV6" s="1">
        <v>240.72800000000001</v>
      </c>
      <c r="AW6" s="1">
        <v>235.87</v>
      </c>
      <c r="AX6" s="1">
        <v>236.78200000000001</v>
      </c>
      <c r="AY6" s="1">
        <v>229.85900000000001</v>
      </c>
      <c r="AZ6" s="1">
        <v>228.99700000000001</v>
      </c>
      <c r="BA6" s="1">
        <v>219.77099999999999</v>
      </c>
      <c r="BB6" s="1">
        <v>221.65299999999999</v>
      </c>
      <c r="BC6" s="1">
        <v>225.215</v>
      </c>
      <c r="BD6" s="1">
        <v>229.755</v>
      </c>
      <c r="BE6" s="1">
        <v>234.553</v>
      </c>
      <c r="BF6" s="1">
        <v>243.41200000000001</v>
      </c>
      <c r="BG6" s="1">
        <v>230.55199999999999</v>
      </c>
      <c r="BH6" s="1">
        <v>221.97499999999999</v>
      </c>
      <c r="BI6" s="1">
        <v>222.53299999999999</v>
      </c>
      <c r="BJ6" s="1">
        <v>226.904</v>
      </c>
      <c r="BK6" s="1">
        <v>222.08</v>
      </c>
      <c r="BL6" s="1">
        <v>213.91800000000001</v>
      </c>
      <c r="BM6" s="1">
        <v>218.26499999999999</v>
      </c>
      <c r="BN6" s="1">
        <v>215.00399999999999</v>
      </c>
      <c r="BO6" s="1">
        <v>215.76400000000001</v>
      </c>
      <c r="BP6" s="1">
        <v>223.971</v>
      </c>
      <c r="BQ6" s="1">
        <v>233.36199999999999</v>
      </c>
      <c r="BR6" s="1">
        <v>232.47300000000001</v>
      </c>
      <c r="BS6" s="1">
        <v>236.108</v>
      </c>
      <c r="BT6" s="1">
        <v>235.96199999999999</v>
      </c>
      <c r="BU6" s="1">
        <v>239.25700000000001</v>
      </c>
      <c r="BV6" s="1">
        <v>240.27600000000001</v>
      </c>
      <c r="BW6" s="1">
        <v>227.643</v>
      </c>
      <c r="BX6" s="1">
        <v>214.779</v>
      </c>
      <c r="BY6" s="1">
        <v>218.161</v>
      </c>
      <c r="BZ6" s="1">
        <v>221.87700000000001</v>
      </c>
      <c r="CA6" s="1">
        <v>209.92699999999999</v>
      </c>
      <c r="CB6" s="1">
        <v>208.66200000000001</v>
      </c>
      <c r="CC6" s="1">
        <v>213.33600000000001</v>
      </c>
      <c r="CD6" s="1">
        <v>210.94399999999999</v>
      </c>
      <c r="CE6" s="1">
        <v>209.75399999999999</v>
      </c>
      <c r="CF6" s="1">
        <v>322.45499999999998</v>
      </c>
      <c r="CG6" s="1">
        <v>394.32100000000003</v>
      </c>
      <c r="CH6" s="1">
        <v>372.40100000000001</v>
      </c>
      <c r="CI6" s="1">
        <v>328.27800000000002</v>
      </c>
    </row>
    <row r="7" spans="1:87">
      <c r="A7" t="s">
        <v>66</v>
      </c>
      <c r="B7" s="1">
        <v>1.02</v>
      </c>
      <c r="C7" s="1">
        <v>0.81200000000000006</v>
      </c>
      <c r="D7" s="1">
        <v>0.66500000000000004</v>
      </c>
      <c r="E7" s="1">
        <v>0.41499999999999998</v>
      </c>
      <c r="F7" s="1">
        <v>1.5780000000000001</v>
      </c>
      <c r="G7" s="1">
        <v>1.718</v>
      </c>
      <c r="H7" s="1">
        <v>1.212</v>
      </c>
      <c r="I7" s="1">
        <v>1.1439999999999999</v>
      </c>
      <c r="J7" s="1">
        <v>1.167</v>
      </c>
      <c r="K7" s="1">
        <v>0.998</v>
      </c>
      <c r="L7" s="1">
        <v>0.98699999999999999</v>
      </c>
      <c r="M7" s="1">
        <v>1.099</v>
      </c>
      <c r="N7" s="1">
        <v>0.69899999999999995</v>
      </c>
      <c r="O7" s="1">
        <v>0.77500000000000002</v>
      </c>
      <c r="P7" s="1">
        <v>0.72599999999999998</v>
      </c>
      <c r="Q7" s="1">
        <v>0.67100000000000004</v>
      </c>
      <c r="R7" s="1">
        <v>0.64900000000000002</v>
      </c>
      <c r="S7" s="1">
        <v>9.6000000000000002E-2</v>
      </c>
      <c r="T7" s="1">
        <v>8.6999999999999994E-2</v>
      </c>
      <c r="U7" s="1">
        <v>0.4</v>
      </c>
      <c r="V7" s="1">
        <v>0.16800000000000001</v>
      </c>
      <c r="W7" s="1">
        <v>0.19400000000000001</v>
      </c>
      <c r="X7" s="1">
        <v>0.221</v>
      </c>
      <c r="Y7" s="1">
        <v>1.7609999999999999</v>
      </c>
      <c r="Z7" s="1">
        <v>1.431</v>
      </c>
      <c r="AA7" s="1">
        <v>0.82</v>
      </c>
      <c r="AB7" s="1">
        <v>0.86199999999999999</v>
      </c>
      <c r="AC7" s="1">
        <v>0.69799999999999995</v>
      </c>
      <c r="AD7" s="1">
        <v>0.71199999999999997</v>
      </c>
      <c r="AE7" s="1">
        <v>0.624</v>
      </c>
      <c r="AF7" s="1">
        <v>0.57699999999999996</v>
      </c>
      <c r="AG7" s="1">
        <v>0.60199999999999998</v>
      </c>
      <c r="AH7" s="1">
        <v>0.65900000000000003</v>
      </c>
      <c r="AI7" s="1">
        <v>0.58899999999999997</v>
      </c>
      <c r="AJ7" s="1">
        <v>0.46400000000000002</v>
      </c>
      <c r="AK7" s="1">
        <v>0.51600000000000001</v>
      </c>
      <c r="AL7" s="1">
        <v>0.14199999999999999</v>
      </c>
      <c r="AM7" s="1">
        <v>1.9E-2</v>
      </c>
      <c r="AN7" s="1">
        <v>0.02</v>
      </c>
      <c r="AO7" s="1">
        <v>7.4999999999999997E-2</v>
      </c>
      <c r="AP7" s="1">
        <v>0.63700000000000001</v>
      </c>
      <c r="AQ7" s="1">
        <v>0.01</v>
      </c>
      <c r="AR7" s="1">
        <v>8.9999999999999993E-3</v>
      </c>
      <c r="AS7" s="1">
        <v>8.0000000000000002E-3</v>
      </c>
      <c r="AT7" s="1">
        <v>5.5E-2</v>
      </c>
      <c r="AU7" s="1">
        <v>0.59499999999999997</v>
      </c>
      <c r="AV7" s="1">
        <v>0.495</v>
      </c>
      <c r="AW7" s="1">
        <v>4.2999999999999997E-2</v>
      </c>
      <c r="AX7" s="1">
        <v>3.2559999999999998</v>
      </c>
      <c r="AY7" s="1">
        <v>4.3090000000000002</v>
      </c>
      <c r="AZ7" s="1">
        <v>3.1869999999999998</v>
      </c>
      <c r="BA7" s="1">
        <v>2.9710000000000001</v>
      </c>
      <c r="BB7" s="1">
        <v>3.202</v>
      </c>
      <c r="BC7" s="1">
        <v>3.3460000000000001</v>
      </c>
      <c r="BD7" s="1">
        <v>4.37</v>
      </c>
      <c r="BE7" s="1">
        <v>3.8660000000000001</v>
      </c>
      <c r="BF7" s="1">
        <v>4.2110000000000003</v>
      </c>
      <c r="BG7" s="1">
        <v>4.218</v>
      </c>
      <c r="BH7" s="1">
        <v>4.0469999999999997</v>
      </c>
      <c r="BI7" s="1">
        <v>2.109</v>
      </c>
      <c r="BJ7" s="1">
        <v>3.1709999999999998</v>
      </c>
      <c r="BK7" s="1">
        <v>3.9980000000000002</v>
      </c>
      <c r="BL7" s="1">
        <v>4.0590000000000002</v>
      </c>
      <c r="BM7" s="1">
        <v>4.6529999999999996</v>
      </c>
      <c r="BN7" s="1">
        <v>4.657</v>
      </c>
      <c r="BO7" s="1">
        <v>5.4729999999999999</v>
      </c>
      <c r="BP7" s="1">
        <v>5.3650000000000002</v>
      </c>
      <c r="BQ7" s="1">
        <v>6.1529999999999996</v>
      </c>
      <c r="BR7" s="1">
        <v>3.5790000000000002</v>
      </c>
      <c r="BS7" s="1">
        <v>2.778</v>
      </c>
      <c r="BT7" s="1">
        <v>6.4320000000000004</v>
      </c>
      <c r="BU7" s="1">
        <v>7.7930000000000001</v>
      </c>
      <c r="BV7" s="1">
        <v>7.6559999999999997</v>
      </c>
      <c r="BW7" s="1">
        <v>6.8259999999999996</v>
      </c>
      <c r="BX7" s="1">
        <v>6.774</v>
      </c>
      <c r="BY7" s="1">
        <v>7.4740000000000002</v>
      </c>
      <c r="BZ7" s="1">
        <v>7.7949999999999999</v>
      </c>
      <c r="CA7" s="1">
        <v>10.448</v>
      </c>
      <c r="CB7" s="1">
        <v>11.38</v>
      </c>
      <c r="CC7" s="1">
        <v>11.494</v>
      </c>
      <c r="CD7" s="1">
        <v>7.476</v>
      </c>
      <c r="CE7" s="1">
        <v>5.2960000000000003</v>
      </c>
      <c r="CF7" s="1">
        <v>7.149</v>
      </c>
      <c r="CG7" s="1">
        <v>6.37</v>
      </c>
      <c r="CH7" s="1">
        <v>6.6420000000000003</v>
      </c>
      <c r="CI7" s="1">
        <v>6.9109999999999996</v>
      </c>
    </row>
    <row r="8" spans="1:87">
      <c r="A8" t="s">
        <v>67</v>
      </c>
      <c r="B8" s="1">
        <v>30.097000000000001</v>
      </c>
      <c r="C8" s="1">
        <v>33.159999999999997</v>
      </c>
      <c r="D8" s="1">
        <v>37.686</v>
      </c>
      <c r="E8" s="1">
        <v>40.548000000000002</v>
      </c>
      <c r="F8" s="1">
        <v>41.555999999999997</v>
      </c>
      <c r="G8" s="1">
        <v>42.052999999999997</v>
      </c>
      <c r="H8" s="1">
        <v>34.143000000000001</v>
      </c>
      <c r="I8" s="1">
        <v>33.469000000000001</v>
      </c>
      <c r="J8" s="1">
        <v>33.811999999999998</v>
      </c>
      <c r="K8" s="1">
        <v>32.761000000000003</v>
      </c>
      <c r="L8" s="1">
        <v>32.76</v>
      </c>
      <c r="M8" s="1">
        <v>32.481000000000002</v>
      </c>
      <c r="N8" s="1">
        <v>32.606999999999999</v>
      </c>
      <c r="O8" s="1">
        <v>32.737000000000002</v>
      </c>
      <c r="P8" s="1">
        <v>34.140999999999998</v>
      </c>
      <c r="Q8" s="1">
        <v>33.683999999999997</v>
      </c>
      <c r="R8" s="1">
        <v>34.561</v>
      </c>
      <c r="S8" s="1">
        <v>25.59</v>
      </c>
      <c r="T8" s="1">
        <v>28.445</v>
      </c>
      <c r="U8" s="1">
        <v>25.632999999999999</v>
      </c>
      <c r="V8" s="1">
        <v>25.456</v>
      </c>
      <c r="W8" s="1">
        <v>22.231000000000002</v>
      </c>
      <c r="X8" s="1">
        <v>26.963000000000001</v>
      </c>
      <c r="Y8" s="1">
        <v>28.917999999999999</v>
      </c>
      <c r="Z8" s="1">
        <v>25.274000000000001</v>
      </c>
      <c r="AA8" s="1">
        <v>23.905000000000001</v>
      </c>
      <c r="AB8" s="1">
        <v>29.065999999999999</v>
      </c>
      <c r="AC8" s="1">
        <v>27.207000000000001</v>
      </c>
      <c r="AD8" s="1">
        <v>30.134</v>
      </c>
      <c r="AE8" s="1">
        <v>29.585000000000001</v>
      </c>
      <c r="AF8" s="1">
        <v>36.67</v>
      </c>
      <c r="AG8" s="1">
        <v>37.418999999999997</v>
      </c>
      <c r="AH8" s="1">
        <v>40.786000000000001</v>
      </c>
      <c r="AI8" s="1">
        <v>39.814</v>
      </c>
      <c r="AJ8" s="1">
        <v>44.039000000000001</v>
      </c>
      <c r="AK8" s="1">
        <v>45.457999999999998</v>
      </c>
      <c r="AL8" s="1">
        <v>52.332000000000001</v>
      </c>
      <c r="AM8" s="1">
        <v>55.171999999999997</v>
      </c>
      <c r="AN8" s="1">
        <v>61.329000000000001</v>
      </c>
      <c r="AO8" s="1">
        <v>58.356000000000002</v>
      </c>
      <c r="AP8" s="1">
        <v>57.149000000000001</v>
      </c>
      <c r="AQ8" s="1">
        <v>61.823</v>
      </c>
      <c r="AR8" s="1">
        <v>67.855000000000004</v>
      </c>
      <c r="AS8" s="1">
        <v>75.576999999999998</v>
      </c>
      <c r="AT8" s="1">
        <v>76.478999999999999</v>
      </c>
      <c r="AU8" s="1">
        <v>78.802000000000007</v>
      </c>
      <c r="AV8" s="1">
        <v>85.406999999999996</v>
      </c>
      <c r="AW8" s="1">
        <v>88.781000000000006</v>
      </c>
      <c r="AX8" s="1">
        <v>79.841999999999999</v>
      </c>
      <c r="AY8" s="1">
        <v>76.792000000000002</v>
      </c>
      <c r="AZ8" s="1">
        <v>80.087000000000003</v>
      </c>
      <c r="BA8" s="1">
        <v>43.011000000000003</v>
      </c>
      <c r="BB8" s="1">
        <v>43.427</v>
      </c>
      <c r="BC8" s="1">
        <v>43.639000000000003</v>
      </c>
      <c r="BD8" s="1">
        <v>44.030999999999999</v>
      </c>
      <c r="BE8" s="1">
        <v>41.537999999999997</v>
      </c>
      <c r="BF8" s="1">
        <v>41.716999999999999</v>
      </c>
      <c r="BG8" s="1">
        <v>41.259</v>
      </c>
      <c r="BH8" s="1">
        <v>44.881999999999998</v>
      </c>
      <c r="BI8" s="1">
        <v>42.981000000000002</v>
      </c>
      <c r="BJ8" s="1">
        <v>43.005000000000003</v>
      </c>
      <c r="BK8" s="1">
        <v>47.384</v>
      </c>
      <c r="BL8" s="1">
        <v>49.783000000000001</v>
      </c>
      <c r="BM8" s="1">
        <v>49.033999999999999</v>
      </c>
      <c r="BN8" s="1">
        <v>49.088999999999999</v>
      </c>
      <c r="BO8" s="1">
        <v>51.188000000000002</v>
      </c>
      <c r="BP8" s="1">
        <v>46.454000000000001</v>
      </c>
      <c r="BQ8" s="1">
        <v>45.973999999999997</v>
      </c>
      <c r="BR8" s="1">
        <v>47.537999999999997</v>
      </c>
      <c r="BS8" s="1">
        <v>49.476999999999997</v>
      </c>
      <c r="BT8" s="1">
        <v>53.973999999999997</v>
      </c>
      <c r="BU8" s="1">
        <v>52.034999999999997</v>
      </c>
      <c r="BV8" s="1">
        <v>53.908999999999999</v>
      </c>
      <c r="BW8" s="1">
        <v>58.066000000000003</v>
      </c>
      <c r="BX8" s="1">
        <v>57.033999999999999</v>
      </c>
      <c r="BY8" s="1">
        <v>49.423000000000002</v>
      </c>
      <c r="BZ8" s="1">
        <v>42.478999999999999</v>
      </c>
      <c r="CA8" s="1">
        <v>47.918999999999997</v>
      </c>
      <c r="CB8" s="1">
        <v>60.612000000000002</v>
      </c>
      <c r="CC8" s="1">
        <v>64.692999999999998</v>
      </c>
      <c r="CD8" s="1">
        <v>37.901000000000003</v>
      </c>
      <c r="CE8" s="1">
        <v>44.573</v>
      </c>
      <c r="CF8" s="1">
        <v>48.927999999999997</v>
      </c>
      <c r="CG8" s="1">
        <v>45.917999999999999</v>
      </c>
      <c r="CH8" s="1">
        <v>46.695999999999998</v>
      </c>
      <c r="CI8" s="1">
        <v>48.293999999999997</v>
      </c>
    </row>
    <row r="9" spans="1:87">
      <c r="A9" t="s">
        <v>68</v>
      </c>
      <c r="B9" s="1">
        <v>3.4060000000000001</v>
      </c>
      <c r="C9" s="1">
        <v>3.3679999999999999</v>
      </c>
      <c r="D9" s="1">
        <v>3.4750000000000001</v>
      </c>
      <c r="E9" s="1">
        <v>3.3370000000000002</v>
      </c>
      <c r="F9" s="1">
        <v>2.718</v>
      </c>
      <c r="G9" s="1">
        <v>2.5270000000000001</v>
      </c>
      <c r="H9" s="1">
        <v>2.3420000000000001</v>
      </c>
      <c r="I9" s="1">
        <v>1.2729999999999999</v>
      </c>
      <c r="J9" s="1">
        <v>1.2470000000000001</v>
      </c>
      <c r="K9" s="1">
        <v>1.238</v>
      </c>
      <c r="L9" s="1">
        <v>1.2490000000000001</v>
      </c>
      <c r="M9" s="1">
        <v>1.323</v>
      </c>
      <c r="N9" s="1">
        <v>1.3340000000000001</v>
      </c>
      <c r="O9" s="1">
        <v>1.323</v>
      </c>
      <c r="P9" s="1">
        <v>1.349</v>
      </c>
      <c r="Q9" s="1">
        <v>0.89500000000000002</v>
      </c>
      <c r="R9" s="1">
        <v>0.98099999999999998</v>
      </c>
      <c r="S9" s="1">
        <v>1.115</v>
      </c>
      <c r="T9" s="1">
        <v>1.0249999999999999</v>
      </c>
      <c r="U9" s="1">
        <v>2.0910000000000002</v>
      </c>
      <c r="V9" s="1">
        <v>1.679</v>
      </c>
      <c r="W9" s="1">
        <v>2.0150000000000001</v>
      </c>
      <c r="X9" s="1">
        <v>1.8260000000000001</v>
      </c>
      <c r="Y9" s="1">
        <v>1.6220000000000001</v>
      </c>
      <c r="Z9" s="1">
        <v>1.534</v>
      </c>
      <c r="AA9" s="1">
        <v>1.2090000000000001</v>
      </c>
      <c r="AB9" s="1">
        <v>1.387</v>
      </c>
      <c r="AC9" s="1">
        <v>1.2969999999999999</v>
      </c>
      <c r="AD9" s="1">
        <v>1.431</v>
      </c>
      <c r="AE9" s="1">
        <v>1.2569999999999999</v>
      </c>
      <c r="AF9" s="1">
        <v>1.0549999999999999</v>
      </c>
      <c r="AG9" s="1">
        <v>0.73699999999999999</v>
      </c>
      <c r="AH9" s="1">
        <v>0.79300000000000004</v>
      </c>
      <c r="AI9" s="1">
        <v>0.76</v>
      </c>
      <c r="AJ9" s="1">
        <v>0.78800000000000003</v>
      </c>
      <c r="AK9" s="1">
        <v>0.65500000000000003</v>
      </c>
      <c r="AL9" s="1">
        <v>0.61</v>
      </c>
      <c r="AM9" s="1">
        <v>0.64</v>
      </c>
      <c r="AN9" s="1">
        <v>0.65500000000000003</v>
      </c>
      <c r="AO9" s="1">
        <v>0.65300000000000002</v>
      </c>
      <c r="AP9" s="1">
        <v>0.71599999999999997</v>
      </c>
      <c r="AQ9" s="1">
        <v>0.78500000000000003</v>
      </c>
      <c r="AR9" s="1">
        <v>0.80500000000000005</v>
      </c>
      <c r="AS9" s="1">
        <v>0.84199999999999997</v>
      </c>
      <c r="AT9" s="1">
        <v>0.89700000000000002</v>
      </c>
      <c r="AU9" s="1">
        <v>0.999</v>
      </c>
      <c r="AV9" s="1">
        <v>1.452</v>
      </c>
      <c r="AW9" s="1">
        <v>0.85899999999999999</v>
      </c>
      <c r="AX9" s="1">
        <v>0.84499999999999997</v>
      </c>
      <c r="AY9" s="1">
        <v>0.77800000000000002</v>
      </c>
      <c r="AZ9" s="1">
        <v>0.754</v>
      </c>
      <c r="BA9" s="1">
        <v>0.66700000000000004</v>
      </c>
      <c r="BB9" s="1">
        <v>0.57499999999999996</v>
      </c>
      <c r="BC9" s="1">
        <v>0.503</v>
      </c>
      <c r="BD9" s="1">
        <v>0.40400000000000003</v>
      </c>
      <c r="BE9" s="1">
        <v>0.29699999999999999</v>
      </c>
      <c r="BF9" s="1">
        <v>0.26900000000000002</v>
      </c>
      <c r="BG9" s="1">
        <v>0.21199999999999999</v>
      </c>
      <c r="BH9" s="1">
        <v>0.184</v>
      </c>
      <c r="BI9" s="1">
        <v>0.153</v>
      </c>
      <c r="BJ9" s="1">
        <v>0.15</v>
      </c>
      <c r="BK9" s="1">
        <v>0.15</v>
      </c>
      <c r="BL9" s="1">
        <v>0.14000000000000001</v>
      </c>
      <c r="BM9" s="1">
        <v>0.14399999999999999</v>
      </c>
      <c r="BN9" s="1">
        <v>0.159</v>
      </c>
      <c r="BO9" s="1">
        <v>0.71299999999999997</v>
      </c>
      <c r="BP9" s="1">
        <v>1.595</v>
      </c>
      <c r="BQ9" s="1">
        <v>3.8849999999999998</v>
      </c>
      <c r="BR9" s="1">
        <v>6.1059999999999999</v>
      </c>
      <c r="BS9" s="1">
        <v>9.0350000000000001</v>
      </c>
      <c r="BT9" s="1">
        <v>10.898999999999999</v>
      </c>
      <c r="BU9" s="1">
        <v>10.571</v>
      </c>
      <c r="BV9" s="1">
        <v>10.891999999999999</v>
      </c>
      <c r="BW9" s="1">
        <v>9.1</v>
      </c>
      <c r="BX9" s="1">
        <v>8.07</v>
      </c>
      <c r="BY9" s="1">
        <v>9.2070000000000007</v>
      </c>
      <c r="BZ9" s="1">
        <v>9.8859999999999992</v>
      </c>
      <c r="CA9" s="1">
        <v>10.101000000000001</v>
      </c>
      <c r="CB9" s="1">
        <v>9.3789999999999996</v>
      </c>
      <c r="CC9" s="1">
        <v>9.9830000000000005</v>
      </c>
      <c r="CD9" s="1">
        <v>9.4019999999999992</v>
      </c>
      <c r="CE9" s="1">
        <v>9.3369999999999997</v>
      </c>
      <c r="CF9" s="1">
        <v>9.7080000000000002</v>
      </c>
      <c r="CG9" s="1">
        <v>6.0490000000000004</v>
      </c>
      <c r="CH9" s="1">
        <v>6.4139999999999997</v>
      </c>
      <c r="CI9" s="1">
        <v>6.9939999999999998</v>
      </c>
    </row>
    <row r="10" spans="1:87">
      <c r="A10" t="s">
        <v>69</v>
      </c>
      <c r="B10" s="1">
        <v>7.72</v>
      </c>
      <c r="C10" s="1">
        <v>11.878</v>
      </c>
      <c r="D10" s="1">
        <v>15.65</v>
      </c>
      <c r="E10" s="1">
        <v>19.670000000000002</v>
      </c>
      <c r="F10" s="1">
        <v>11.502000000000001</v>
      </c>
      <c r="G10" s="1">
        <v>16.253</v>
      </c>
      <c r="H10" s="1">
        <v>12.353999999999999</v>
      </c>
      <c r="I10" s="1">
        <v>16.885000000000002</v>
      </c>
      <c r="J10" s="1">
        <v>18.673999999999999</v>
      </c>
      <c r="K10" s="1">
        <v>11.499000000000001</v>
      </c>
      <c r="L10" s="1">
        <v>16.776</v>
      </c>
      <c r="M10" s="1">
        <v>22.803000000000001</v>
      </c>
      <c r="N10" s="1">
        <v>25.561</v>
      </c>
      <c r="O10" s="1">
        <v>18.088999999999999</v>
      </c>
      <c r="P10" s="1">
        <v>19.920999999999999</v>
      </c>
      <c r="Q10" s="1">
        <v>25.297000000000001</v>
      </c>
      <c r="R10" s="1">
        <v>31.698</v>
      </c>
      <c r="S10" s="1">
        <v>20.349</v>
      </c>
      <c r="T10" s="1">
        <v>30.856999999999999</v>
      </c>
      <c r="U10" s="1">
        <v>20.532</v>
      </c>
      <c r="V10" s="1">
        <v>33.307000000000002</v>
      </c>
      <c r="W10" s="1">
        <v>17.388999999999999</v>
      </c>
      <c r="X10" s="1">
        <v>19.748999999999999</v>
      </c>
      <c r="Y10" s="1">
        <v>34.982999999999997</v>
      </c>
      <c r="Z10" s="1">
        <v>51.164000000000001</v>
      </c>
      <c r="AA10" s="1">
        <v>51.753999999999998</v>
      </c>
      <c r="AB10" s="1">
        <v>51.098999999999997</v>
      </c>
      <c r="AC10" s="1">
        <v>82.444000000000003</v>
      </c>
      <c r="AD10" s="1">
        <v>89.872</v>
      </c>
      <c r="AE10" s="1">
        <v>85.138000000000005</v>
      </c>
      <c r="AF10" s="1">
        <v>73.716999999999999</v>
      </c>
      <c r="AG10" s="1">
        <v>84.867000000000004</v>
      </c>
      <c r="AH10" s="1">
        <v>108.45099999999999</v>
      </c>
      <c r="AI10" s="1">
        <v>100.681</v>
      </c>
      <c r="AJ10" s="1">
        <v>101.752</v>
      </c>
      <c r="AK10" s="1">
        <v>115.44199999999999</v>
      </c>
      <c r="AL10" s="1">
        <v>120.98699999999999</v>
      </c>
      <c r="AM10" s="1">
        <v>113.532</v>
      </c>
      <c r="AN10" s="1">
        <v>108.096</v>
      </c>
      <c r="AO10" s="1">
        <v>109.48699999999999</v>
      </c>
      <c r="AP10" s="1">
        <v>131.041</v>
      </c>
      <c r="AQ10" s="1">
        <v>111.006</v>
      </c>
      <c r="AR10" s="1">
        <v>87.927999999999997</v>
      </c>
      <c r="AS10" s="1">
        <v>84.918000000000006</v>
      </c>
      <c r="AT10" s="1">
        <v>86.646000000000001</v>
      </c>
      <c r="AU10" s="1">
        <v>83.820999999999998</v>
      </c>
      <c r="AV10" s="1">
        <v>82.417000000000002</v>
      </c>
      <c r="AW10" s="1">
        <v>83.677999999999997</v>
      </c>
      <c r="AX10" s="1">
        <v>96.745999999999995</v>
      </c>
      <c r="AY10" s="1">
        <v>107.703</v>
      </c>
      <c r="AZ10" s="1">
        <v>116.05200000000001</v>
      </c>
      <c r="BA10" s="1">
        <v>118.98</v>
      </c>
      <c r="BB10" s="1">
        <v>120.47199999999999</v>
      </c>
      <c r="BC10" s="1">
        <v>122.631</v>
      </c>
      <c r="BD10" s="1">
        <v>111.498</v>
      </c>
      <c r="BE10" s="1">
        <v>107.87</v>
      </c>
      <c r="BF10" s="1">
        <v>104.31399999999999</v>
      </c>
      <c r="BG10" s="1">
        <v>97.075000000000003</v>
      </c>
      <c r="BH10" s="1">
        <v>94.58</v>
      </c>
      <c r="BI10" s="1">
        <v>117.732</v>
      </c>
      <c r="BJ10" s="1">
        <v>137.57400000000001</v>
      </c>
      <c r="BK10" s="1">
        <v>146.91800000000001</v>
      </c>
      <c r="BL10" s="1">
        <v>145.01900000000001</v>
      </c>
      <c r="BM10" s="1">
        <v>144.33500000000001</v>
      </c>
      <c r="BN10" s="1">
        <v>148.71700000000001</v>
      </c>
      <c r="BO10" s="1">
        <v>158.92099999999999</v>
      </c>
      <c r="BP10" s="1">
        <v>164.87799999999999</v>
      </c>
      <c r="BQ10" s="1">
        <v>179.108</v>
      </c>
      <c r="BR10" s="1">
        <v>183.893</v>
      </c>
      <c r="BS10" s="1">
        <v>202.48599999999999</v>
      </c>
      <c r="BT10" s="1">
        <v>216.001</v>
      </c>
      <c r="BU10" s="1">
        <v>207.84700000000001</v>
      </c>
      <c r="BV10" s="1">
        <v>198.95400000000001</v>
      </c>
      <c r="BW10" s="1">
        <v>184.00399999999999</v>
      </c>
      <c r="BX10" s="1">
        <v>178.11500000000001</v>
      </c>
      <c r="BY10" s="1">
        <v>175.46</v>
      </c>
      <c r="BZ10" s="1">
        <v>176.67500000000001</v>
      </c>
      <c r="CA10" s="1">
        <v>177.05</v>
      </c>
      <c r="CB10" s="1">
        <v>174.886</v>
      </c>
      <c r="CC10" s="1">
        <v>174.76300000000001</v>
      </c>
      <c r="CD10" s="1">
        <v>174.22300000000001</v>
      </c>
      <c r="CE10" s="1">
        <v>174.05699999999999</v>
      </c>
      <c r="CF10" s="1">
        <v>173.36099999999999</v>
      </c>
      <c r="CG10" s="1">
        <v>169.64599999999999</v>
      </c>
      <c r="CH10" s="1">
        <v>169.72900000000001</v>
      </c>
      <c r="CI10" s="1">
        <v>169.804</v>
      </c>
    </row>
    <row r="11" spans="1:87">
      <c r="A11" t="s">
        <v>70</v>
      </c>
      <c r="B11" s="1">
        <v>31.233000000000001</v>
      </c>
      <c r="C11" s="1">
        <v>28.535</v>
      </c>
      <c r="D11" s="1">
        <v>29.722000000000001</v>
      </c>
      <c r="E11" s="1">
        <v>29.459</v>
      </c>
      <c r="F11" s="1">
        <v>29.434000000000001</v>
      </c>
      <c r="G11" s="1">
        <v>29.556000000000001</v>
      </c>
      <c r="H11" s="1">
        <v>28.777000000000001</v>
      </c>
      <c r="I11" s="1">
        <v>30.242000000000001</v>
      </c>
      <c r="J11" s="1">
        <v>34.174999999999997</v>
      </c>
      <c r="K11" s="1">
        <v>33.39</v>
      </c>
      <c r="L11" s="1">
        <v>33.741</v>
      </c>
      <c r="M11" s="1">
        <v>32.055</v>
      </c>
      <c r="N11" s="1">
        <v>32.087000000000003</v>
      </c>
      <c r="O11" s="1">
        <v>31.193999999999999</v>
      </c>
      <c r="P11" s="1">
        <v>30.946999999999999</v>
      </c>
      <c r="Q11" s="1">
        <v>29.72</v>
      </c>
      <c r="R11" s="1">
        <v>30.248999999999999</v>
      </c>
      <c r="S11" s="1">
        <v>30.186</v>
      </c>
      <c r="T11" s="1">
        <v>29.933</v>
      </c>
      <c r="U11" s="1">
        <v>25.88</v>
      </c>
      <c r="V11" s="1">
        <v>24.716000000000001</v>
      </c>
      <c r="W11" s="1">
        <v>27.545999999999999</v>
      </c>
      <c r="X11" s="1">
        <v>28.951000000000001</v>
      </c>
      <c r="Y11" s="1">
        <v>29.818000000000001</v>
      </c>
      <c r="Z11" s="1">
        <v>30.443999999999999</v>
      </c>
      <c r="AA11" s="1">
        <v>30.664000000000001</v>
      </c>
      <c r="AB11" s="1">
        <v>31.262</v>
      </c>
      <c r="AC11" s="1">
        <v>31.029</v>
      </c>
      <c r="AD11" s="1">
        <v>32.179000000000002</v>
      </c>
      <c r="AE11" s="1">
        <v>33.695999999999998</v>
      </c>
      <c r="AF11" s="1">
        <v>34.582999999999998</v>
      </c>
      <c r="AG11" s="1">
        <v>36.387</v>
      </c>
      <c r="AH11" s="1">
        <v>37.197000000000003</v>
      </c>
      <c r="AI11" s="1">
        <v>36.161999999999999</v>
      </c>
      <c r="AJ11" s="1">
        <v>36.159999999999997</v>
      </c>
      <c r="AK11" s="1">
        <v>36.348999999999997</v>
      </c>
      <c r="AL11" s="1">
        <v>36.039000000000001</v>
      </c>
      <c r="AM11" s="1">
        <v>35.411999999999999</v>
      </c>
      <c r="AN11" s="1">
        <v>30.417000000000002</v>
      </c>
      <c r="AO11" s="1">
        <v>29.111999999999998</v>
      </c>
      <c r="AP11" s="1">
        <v>31.757999999999999</v>
      </c>
      <c r="AQ11" s="1">
        <v>30.135999999999999</v>
      </c>
      <c r="AR11" s="1">
        <v>29.472999999999999</v>
      </c>
      <c r="AS11" s="1">
        <v>29.501999999999999</v>
      </c>
      <c r="AT11" s="1">
        <v>28.637</v>
      </c>
      <c r="AU11" s="1">
        <v>28.117000000000001</v>
      </c>
      <c r="AV11" s="1">
        <v>25.257999999999999</v>
      </c>
      <c r="AW11" s="1">
        <v>26.140999999999998</v>
      </c>
      <c r="AX11" s="1">
        <v>28.288</v>
      </c>
      <c r="AY11" s="1">
        <v>28.65</v>
      </c>
      <c r="AZ11" s="1">
        <v>27.774000000000001</v>
      </c>
      <c r="BA11" s="1">
        <v>26.832000000000001</v>
      </c>
      <c r="BB11" s="1">
        <v>28.744</v>
      </c>
      <c r="BC11" s="1">
        <v>28.991</v>
      </c>
      <c r="BD11" s="1">
        <v>28.850999999999999</v>
      </c>
      <c r="BE11" s="1">
        <v>28.536999999999999</v>
      </c>
      <c r="BF11" s="1">
        <v>28.242999999999999</v>
      </c>
      <c r="BG11" s="1">
        <v>26.448</v>
      </c>
      <c r="BH11" s="1">
        <v>26.632999999999999</v>
      </c>
      <c r="BI11" s="1">
        <v>27.506</v>
      </c>
      <c r="BJ11" s="1">
        <v>28.38</v>
      </c>
      <c r="BK11" s="1">
        <v>27.219000000000001</v>
      </c>
      <c r="BL11" s="1">
        <v>28.058</v>
      </c>
      <c r="BM11" s="1">
        <v>30.85</v>
      </c>
      <c r="BN11" s="1">
        <v>34.651000000000003</v>
      </c>
      <c r="BO11" s="1">
        <v>40.665999999999997</v>
      </c>
      <c r="BP11" s="1">
        <v>52.649000000000001</v>
      </c>
      <c r="BQ11" s="1">
        <v>73.888999999999996</v>
      </c>
      <c r="BR11" s="1">
        <v>75.765000000000001</v>
      </c>
      <c r="BS11" s="1">
        <v>78.403999999999996</v>
      </c>
      <c r="BT11" s="1">
        <v>81.132000000000005</v>
      </c>
      <c r="BU11" s="1">
        <v>96.105000000000004</v>
      </c>
      <c r="BV11" s="1">
        <v>95.314999999999998</v>
      </c>
      <c r="BW11" s="1">
        <v>91.432000000000002</v>
      </c>
      <c r="BX11" s="1">
        <v>93.700999999999993</v>
      </c>
      <c r="BY11" s="1">
        <v>99.668000000000006</v>
      </c>
      <c r="BZ11" s="1">
        <v>102.405</v>
      </c>
      <c r="CA11" s="1">
        <v>101.24299999999999</v>
      </c>
      <c r="CB11" s="1">
        <v>94.748999999999995</v>
      </c>
      <c r="CC11" s="1">
        <v>95.655000000000001</v>
      </c>
      <c r="CD11" s="1">
        <v>95.191999999999993</v>
      </c>
      <c r="CE11" s="1">
        <v>91.409000000000006</v>
      </c>
      <c r="CF11" s="1">
        <v>101.34399999999999</v>
      </c>
      <c r="CG11" s="1">
        <v>97.103999999999999</v>
      </c>
      <c r="CH11" s="1">
        <v>98.179000000000002</v>
      </c>
      <c r="CI11" s="1">
        <v>103.49</v>
      </c>
    </row>
    <row r="12" spans="1:87">
      <c r="A12" t="s">
        <v>71</v>
      </c>
      <c r="B12" s="1">
        <v>2.5999999999999999E-2</v>
      </c>
      <c r="C12" s="1">
        <v>5.8999999999999997E-2</v>
      </c>
      <c r="D12" s="1">
        <v>5.8999999999999997E-2</v>
      </c>
      <c r="E12" s="1">
        <v>5.8000000000000003E-2</v>
      </c>
      <c r="F12" s="1">
        <v>0.13700000000000001</v>
      </c>
      <c r="G12" s="1">
        <v>0.16200000000000001</v>
      </c>
      <c r="H12" s="1">
        <v>0.16300000000000001</v>
      </c>
      <c r="I12" s="1">
        <v>0.254</v>
      </c>
      <c r="J12" s="1">
        <v>0.29399999999999998</v>
      </c>
      <c r="K12" s="1">
        <v>0.33300000000000002</v>
      </c>
      <c r="L12" s="1">
        <v>0.34599999999999997</v>
      </c>
      <c r="M12" s="1">
        <v>0.42599999999999999</v>
      </c>
      <c r="N12" s="1">
        <v>0.52300000000000002</v>
      </c>
      <c r="O12" s="1">
        <v>0.53100000000000003</v>
      </c>
      <c r="P12" s="1">
        <v>0.627</v>
      </c>
      <c r="Q12" s="1">
        <v>0.746</v>
      </c>
      <c r="R12" s="1">
        <v>0.77400000000000002</v>
      </c>
      <c r="S12" s="1">
        <v>0.80800000000000005</v>
      </c>
      <c r="T12" s="1">
        <v>0.73399999999999999</v>
      </c>
      <c r="U12" s="1">
        <v>0.72899999999999998</v>
      </c>
      <c r="V12" s="1">
        <v>0.73399999999999999</v>
      </c>
      <c r="W12" s="1">
        <v>0.81599999999999995</v>
      </c>
      <c r="X12" s="1">
        <v>0.73499999999999999</v>
      </c>
      <c r="Y12" s="1">
        <v>0.78300000000000003</v>
      </c>
      <c r="Z12" s="1">
        <v>0.873</v>
      </c>
      <c r="AA12" s="1">
        <v>0.86199999999999999</v>
      </c>
      <c r="AB12" s="1">
        <v>0.77200000000000002</v>
      </c>
      <c r="AC12" s="1">
        <v>0.74099999999999999</v>
      </c>
      <c r="AD12" s="1">
        <v>0.755</v>
      </c>
      <c r="AE12" s="1">
        <v>0.66700000000000004</v>
      </c>
      <c r="AF12" s="1">
        <v>0.63200000000000001</v>
      </c>
      <c r="AG12" s="1">
        <v>0.63500000000000001</v>
      </c>
      <c r="AH12" s="1">
        <v>0.71499999999999997</v>
      </c>
      <c r="AI12" s="1">
        <v>0.66700000000000004</v>
      </c>
      <c r="AJ12" s="1">
        <v>0.71099999999999997</v>
      </c>
      <c r="AK12" s="1">
        <v>0.71399999999999997</v>
      </c>
      <c r="AL12" s="1">
        <v>0.70899999999999996</v>
      </c>
      <c r="AM12" s="1">
        <v>0.60599999999999998</v>
      </c>
      <c r="AN12" s="1">
        <v>0.56899999999999995</v>
      </c>
      <c r="AO12" s="1">
        <v>0.56399999999999995</v>
      </c>
      <c r="AP12" s="1">
        <v>0.56699999999999995</v>
      </c>
      <c r="AQ12" s="1">
        <v>0.57699999999999996</v>
      </c>
      <c r="AR12" s="1">
        <v>0.56599999999999995</v>
      </c>
      <c r="AS12" s="1">
        <v>0.70199999999999996</v>
      </c>
      <c r="AT12" s="1">
        <v>0.626</v>
      </c>
      <c r="AU12" s="1">
        <v>0.65400000000000003</v>
      </c>
      <c r="AV12" s="1">
        <v>0.52800000000000002</v>
      </c>
      <c r="AW12" s="1">
        <v>0.44700000000000001</v>
      </c>
      <c r="AX12" s="1">
        <v>0.52300000000000002</v>
      </c>
      <c r="AY12" s="1">
        <v>0.72099999999999997</v>
      </c>
      <c r="AZ12" s="1">
        <v>0.39600000000000002</v>
      </c>
      <c r="BA12" s="1">
        <v>0.95099999999999996</v>
      </c>
      <c r="BB12" s="1">
        <v>1.3480000000000001</v>
      </c>
      <c r="BC12" s="1">
        <v>1.087</v>
      </c>
      <c r="BD12" s="1">
        <v>0.98299999999999998</v>
      </c>
      <c r="BE12" s="1">
        <v>1.0409999999999999</v>
      </c>
      <c r="BF12" s="1">
        <v>1.056</v>
      </c>
      <c r="BG12" s="1">
        <v>1.0880000000000001</v>
      </c>
      <c r="BH12" s="1">
        <v>0.83599999999999997</v>
      </c>
      <c r="BI12" s="1">
        <v>0.82</v>
      </c>
      <c r="BJ12" s="1">
        <v>0.61899999999999999</v>
      </c>
      <c r="BK12" s="1">
        <v>0.55000000000000004</v>
      </c>
      <c r="BL12" s="1">
        <v>0.57599999999999996</v>
      </c>
      <c r="BM12" s="1">
        <v>0.48399999999999999</v>
      </c>
      <c r="BN12" s="1">
        <v>0.626</v>
      </c>
      <c r="BO12" s="1">
        <v>2.4470000000000001</v>
      </c>
      <c r="BP12" s="1">
        <v>2.6429999999999998</v>
      </c>
      <c r="BQ12" s="1">
        <v>2.7770000000000001</v>
      </c>
      <c r="BR12" s="1">
        <v>2.7549999999999999</v>
      </c>
      <c r="BS12" s="1">
        <v>2.7509999999999999</v>
      </c>
      <c r="BT12" s="1">
        <v>2.734</v>
      </c>
      <c r="BU12" s="1">
        <v>2.9239999999999999</v>
      </c>
      <c r="BV12" s="1">
        <v>2.9140000000000001</v>
      </c>
      <c r="BW12" s="1">
        <v>2.8660000000000001</v>
      </c>
      <c r="BX12" s="1">
        <v>2.6640000000000001</v>
      </c>
      <c r="BY12" s="1">
        <v>2.9060000000000001</v>
      </c>
      <c r="BZ12" s="1">
        <v>2.8170000000000002</v>
      </c>
      <c r="CA12" s="1">
        <v>2.6909999999999998</v>
      </c>
      <c r="CB12" s="1">
        <v>2.7210000000000001</v>
      </c>
      <c r="CC12" s="1">
        <v>2.8330000000000002</v>
      </c>
      <c r="CD12" s="1">
        <v>2.7490000000000001</v>
      </c>
      <c r="CE12" s="1">
        <v>2.7360000000000002</v>
      </c>
      <c r="CF12" s="1">
        <v>3.0630000000000002</v>
      </c>
      <c r="CG12" s="1">
        <v>2.8650000000000002</v>
      </c>
      <c r="CH12" s="1">
        <v>2.8690000000000002</v>
      </c>
      <c r="CI12" s="1">
        <v>3.1459999999999999</v>
      </c>
    </row>
    <row r="13" spans="1:87">
      <c r="A13" t="s">
        <v>72</v>
      </c>
      <c r="B13" s="1">
        <v>0</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row>
    <row r="14" spans="1:87">
      <c r="A14" t="s">
        <v>73</v>
      </c>
      <c r="B14" s="1">
        <v>1E-3</v>
      </c>
      <c r="C14" s="1">
        <v>1E-3</v>
      </c>
      <c r="D14" s="1">
        <v>1E-3</v>
      </c>
      <c r="E14" s="1">
        <v>1E-3</v>
      </c>
      <c r="F14" s="1">
        <v>1E-3</v>
      </c>
      <c r="G14" s="1">
        <v>1E-3</v>
      </c>
      <c r="H14" s="1">
        <v>1E-3</v>
      </c>
      <c r="I14" s="1">
        <v>1E-3</v>
      </c>
      <c r="J14" s="1">
        <v>4.0000000000000001E-3</v>
      </c>
      <c r="K14" s="1">
        <v>4.0000000000000001E-3</v>
      </c>
      <c r="L14" s="1">
        <v>4.0000000000000001E-3</v>
      </c>
      <c r="M14" s="1">
        <v>4.0000000000000001E-3</v>
      </c>
      <c r="N14" s="1">
        <v>4.0000000000000001E-3</v>
      </c>
      <c r="O14" s="1">
        <v>4.0000000000000001E-3</v>
      </c>
      <c r="P14" s="1">
        <v>4.0000000000000001E-3</v>
      </c>
      <c r="Q14" s="1">
        <v>4.0000000000000001E-3</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0.158</v>
      </c>
      <c r="AK14" s="1">
        <v>0.32500000000000001</v>
      </c>
      <c r="AL14" s="1">
        <v>0.60399999999999998</v>
      </c>
      <c r="AM14" s="1">
        <v>0.57999999999999996</v>
      </c>
      <c r="AN14" s="1">
        <v>0.57499999999999996</v>
      </c>
      <c r="AO14" s="1">
        <v>0.56999999999999995</v>
      </c>
      <c r="AP14" s="1">
        <v>0.58299999999999996</v>
      </c>
      <c r="AQ14" s="1">
        <v>0.67700000000000005</v>
      </c>
      <c r="AR14" s="1">
        <v>0.67</v>
      </c>
      <c r="AS14" s="1">
        <v>0.68</v>
      </c>
      <c r="AT14" s="1">
        <v>0.69099999999999995</v>
      </c>
      <c r="AU14" s="1">
        <v>0.66300000000000003</v>
      </c>
      <c r="AV14" s="1">
        <v>0.85299999999999998</v>
      </c>
      <c r="AW14" s="1">
        <v>0.83799999999999997</v>
      </c>
      <c r="AX14" s="1">
        <v>0.877</v>
      </c>
      <c r="AY14" s="1">
        <v>0.90600000000000003</v>
      </c>
      <c r="AZ14" s="1">
        <v>0.85199999999999998</v>
      </c>
      <c r="BA14" s="1">
        <v>0.80200000000000005</v>
      </c>
      <c r="BB14" s="1">
        <v>0.82</v>
      </c>
      <c r="BC14" s="1">
        <v>0.80800000000000005</v>
      </c>
      <c r="BD14" s="1">
        <v>0.81799999999999995</v>
      </c>
      <c r="BE14" s="1">
        <v>0.81799999999999995</v>
      </c>
      <c r="BF14" s="1">
        <v>0.79700000000000004</v>
      </c>
      <c r="BG14" s="1">
        <v>0.77700000000000002</v>
      </c>
      <c r="BH14" s="1">
        <v>0.78200000000000003</v>
      </c>
      <c r="BI14" s="1">
        <v>0.77600000000000002</v>
      </c>
      <c r="BJ14" s="1">
        <v>0.80800000000000005</v>
      </c>
      <c r="BK14" s="1">
        <v>0.74099999999999999</v>
      </c>
      <c r="BL14" s="1">
        <v>0.745</v>
      </c>
      <c r="BM14" s="1">
        <v>0.74399999999999999</v>
      </c>
      <c r="BN14" s="1">
        <v>0.72899999999999998</v>
      </c>
      <c r="BO14" s="1">
        <v>0.74299999999999999</v>
      </c>
      <c r="BP14" s="1">
        <v>0.624</v>
      </c>
      <c r="BQ14" s="1">
        <v>0.99199999999999999</v>
      </c>
      <c r="BR14" s="1">
        <v>0.88800000000000001</v>
      </c>
      <c r="BS14" s="1">
        <v>1.0640000000000001</v>
      </c>
      <c r="BT14" s="1">
        <v>0.97899999999999998</v>
      </c>
      <c r="BU14" s="1">
        <v>1.028</v>
      </c>
      <c r="BV14" s="1">
        <v>1.0029999999999999</v>
      </c>
      <c r="BW14" s="1">
        <v>0.90700000000000003</v>
      </c>
      <c r="BX14" s="1">
        <v>0.84099999999999997</v>
      </c>
      <c r="BY14" s="1">
        <v>1.736</v>
      </c>
      <c r="BZ14" s="1">
        <v>1.9219999999999999</v>
      </c>
      <c r="CA14" s="1">
        <v>2.3239999999999998</v>
      </c>
      <c r="CB14" s="1">
        <v>2.4940000000000002</v>
      </c>
      <c r="CC14" s="1">
        <v>3.2160000000000002</v>
      </c>
      <c r="CD14" s="1">
        <v>3.0630000000000002</v>
      </c>
      <c r="CE14" s="1">
        <v>3.1819999999999999</v>
      </c>
      <c r="CF14" s="1">
        <v>3.5550000000000002</v>
      </c>
      <c r="CG14" s="1">
        <v>4.0279999999999996</v>
      </c>
      <c r="CH14" s="1">
        <v>4.0970000000000004</v>
      </c>
      <c r="CI14" s="1">
        <v>4.7069999999999999</v>
      </c>
    </row>
    <row r="15" spans="1:87">
      <c r="A15" t="s">
        <v>74</v>
      </c>
      <c r="B15" s="1">
        <v>2.93</v>
      </c>
      <c r="C15" s="1">
        <v>2.7170000000000001</v>
      </c>
      <c r="D15" s="1">
        <v>2.6779999999999999</v>
      </c>
      <c r="E15" s="1">
        <v>2.536</v>
      </c>
      <c r="F15" s="1">
        <v>2.496</v>
      </c>
      <c r="G15" s="1">
        <v>2.3319999999999999</v>
      </c>
      <c r="H15" s="1">
        <v>2.1909999999999998</v>
      </c>
      <c r="I15" s="1">
        <v>2.1709999999999998</v>
      </c>
      <c r="J15" s="1">
        <v>2.3319999999999999</v>
      </c>
      <c r="K15" s="1">
        <v>1.5960000000000001</v>
      </c>
      <c r="L15" s="1">
        <v>2.7559999999999998</v>
      </c>
      <c r="M15" s="1">
        <v>4.8979999999999997</v>
      </c>
      <c r="N15" s="1">
        <v>5.7370000000000001</v>
      </c>
      <c r="O15" s="1">
        <v>5.875</v>
      </c>
      <c r="P15" s="1">
        <v>6.3040000000000003</v>
      </c>
      <c r="Q15" s="1">
        <v>8.2940000000000005</v>
      </c>
      <c r="R15" s="1">
        <v>8.6310000000000002</v>
      </c>
      <c r="S15" s="1">
        <v>8.0009999999999994</v>
      </c>
      <c r="T15" s="1">
        <v>7.9880000000000004</v>
      </c>
      <c r="U15" s="1">
        <v>7.3019999999999996</v>
      </c>
      <c r="V15" s="1">
        <v>6.194</v>
      </c>
      <c r="W15" s="1">
        <v>5.7409999999999997</v>
      </c>
      <c r="X15" s="1">
        <v>5.9109999999999996</v>
      </c>
      <c r="Y15" s="1">
        <v>6.1029999999999998</v>
      </c>
      <c r="Z15" s="1">
        <v>6.3170000000000002</v>
      </c>
      <c r="AA15" s="1">
        <v>5.9630000000000001</v>
      </c>
      <c r="AB15" s="1">
        <v>6.04</v>
      </c>
      <c r="AC15" s="1">
        <v>6.2069999999999999</v>
      </c>
      <c r="AD15" s="1">
        <v>6.4160000000000004</v>
      </c>
      <c r="AE15" s="1">
        <v>6.4950000000000001</v>
      </c>
      <c r="AF15" s="1">
        <v>6.8289999999999997</v>
      </c>
      <c r="AG15" s="1">
        <v>6.7789999999999999</v>
      </c>
      <c r="AH15" s="1">
        <v>6.4269999999999996</v>
      </c>
      <c r="AI15" s="1">
        <v>6.5650000000000004</v>
      </c>
      <c r="AJ15" s="1">
        <v>6.7270000000000003</v>
      </c>
      <c r="AK15" s="1">
        <v>6.8220000000000001</v>
      </c>
      <c r="AL15" s="1">
        <v>7.0410000000000004</v>
      </c>
      <c r="AM15" s="1">
        <v>6.7510000000000003</v>
      </c>
      <c r="AN15" s="1">
        <v>6.8239999999999998</v>
      </c>
      <c r="AO15" s="1">
        <v>6.694</v>
      </c>
      <c r="AP15" s="1">
        <v>6.6369999999999996</v>
      </c>
      <c r="AQ15" s="1">
        <v>6.8879999999999999</v>
      </c>
      <c r="AR15" s="1">
        <v>6.7709999999999999</v>
      </c>
      <c r="AS15" s="1">
        <v>6.9059999999999997</v>
      </c>
      <c r="AT15" s="1">
        <v>6.9370000000000003</v>
      </c>
      <c r="AU15" s="1">
        <v>6.9059999999999997</v>
      </c>
      <c r="AV15" s="1">
        <v>6.7030000000000003</v>
      </c>
      <c r="AW15" s="1">
        <v>6.7210000000000001</v>
      </c>
      <c r="AX15" s="1">
        <v>8.3480000000000008</v>
      </c>
      <c r="AY15" s="1">
        <v>8.1910000000000007</v>
      </c>
      <c r="AZ15" s="1">
        <v>8.02</v>
      </c>
      <c r="BA15" s="1">
        <v>7.66</v>
      </c>
      <c r="BB15" s="1">
        <v>7.6769999999999996</v>
      </c>
      <c r="BC15" s="1">
        <v>7.6719999999999997</v>
      </c>
      <c r="BD15" s="1">
        <v>7.5869999999999997</v>
      </c>
      <c r="BE15" s="1">
        <v>7.7160000000000002</v>
      </c>
      <c r="BF15" s="1">
        <v>7.4029999999999996</v>
      </c>
      <c r="BG15" s="1">
        <v>7.2240000000000002</v>
      </c>
      <c r="BH15" s="1">
        <v>7.1440000000000001</v>
      </c>
      <c r="BI15" s="1">
        <v>7.31</v>
      </c>
      <c r="BJ15" s="1">
        <v>7.3689999999999998</v>
      </c>
      <c r="BK15" s="1">
        <v>7.6139999999999999</v>
      </c>
      <c r="BL15" s="1">
        <v>7.5819999999999999</v>
      </c>
      <c r="BM15" s="1">
        <v>7.7309999999999999</v>
      </c>
      <c r="BN15" s="1">
        <v>13.865</v>
      </c>
      <c r="BO15" s="1">
        <v>27.524999999999999</v>
      </c>
      <c r="BP15" s="1">
        <v>30.5</v>
      </c>
      <c r="BQ15" s="1">
        <v>32.148000000000003</v>
      </c>
      <c r="BR15" s="1">
        <v>43.078000000000003</v>
      </c>
      <c r="BS15" s="1">
        <v>43.875999999999998</v>
      </c>
      <c r="BT15" s="1">
        <v>42.308</v>
      </c>
      <c r="BU15" s="1">
        <v>32.073999999999998</v>
      </c>
      <c r="BV15" s="1">
        <v>35.966999999999999</v>
      </c>
      <c r="BW15" s="1">
        <v>27.978000000000002</v>
      </c>
      <c r="BX15" s="1">
        <v>25.823</v>
      </c>
      <c r="BY15" s="1">
        <v>26.361999999999998</v>
      </c>
      <c r="BZ15" s="1">
        <v>26.518999999999998</v>
      </c>
      <c r="CA15" s="1">
        <v>25.693999999999999</v>
      </c>
      <c r="CB15" s="1">
        <v>24.529</v>
      </c>
      <c r="CC15" s="1">
        <v>25.373999999999999</v>
      </c>
      <c r="CD15" s="1">
        <v>23.318000000000001</v>
      </c>
      <c r="CE15" s="1">
        <v>22.096</v>
      </c>
      <c r="CF15" s="1">
        <v>23.632999999999999</v>
      </c>
      <c r="CG15" s="1">
        <v>21.806000000000001</v>
      </c>
      <c r="CH15" s="1">
        <v>21.94</v>
      </c>
      <c r="CI15" s="1">
        <v>21.905999999999999</v>
      </c>
    </row>
    <row r="16" spans="1:87">
      <c r="A16" t="s">
        <v>75</v>
      </c>
      <c r="B16" s="1">
        <v>0.20100000000000001</v>
      </c>
      <c r="C16" s="1">
        <v>9.2999999999999999E-2</v>
      </c>
      <c r="D16" s="1">
        <v>8.8999999999999996E-2</v>
      </c>
      <c r="E16" s="1">
        <v>0.09</v>
      </c>
      <c r="F16" s="1">
        <v>6.9000000000000006E-2</v>
      </c>
      <c r="G16" s="1">
        <v>0.05</v>
      </c>
      <c r="H16" s="1">
        <v>3.3000000000000002E-2</v>
      </c>
      <c r="I16" s="1">
        <v>1.4999999999999999E-2</v>
      </c>
      <c r="J16" s="1">
        <v>1.9E-2</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7.7919999999999998</v>
      </c>
      <c r="BO16" s="1">
        <v>20.216999999999999</v>
      </c>
      <c r="BP16" s="1">
        <v>24.414999999999999</v>
      </c>
      <c r="BQ16" s="1">
        <v>28.507000000000001</v>
      </c>
      <c r="BR16" s="1">
        <v>28.582000000000001</v>
      </c>
      <c r="BS16" s="1">
        <v>35.460999999999999</v>
      </c>
      <c r="BT16" s="1">
        <v>35.557000000000002</v>
      </c>
      <c r="BU16" s="1">
        <v>35.462000000000003</v>
      </c>
      <c r="BV16" s="1">
        <v>34.56</v>
      </c>
      <c r="BW16" s="1">
        <v>30.620999999999999</v>
      </c>
      <c r="BX16" s="1">
        <v>27.571999999999999</v>
      </c>
      <c r="BY16" s="1">
        <v>30.94</v>
      </c>
      <c r="BZ16" s="1">
        <v>31.747</v>
      </c>
      <c r="CA16" s="1">
        <v>33.145000000000003</v>
      </c>
      <c r="CB16" s="1">
        <v>31.097999999999999</v>
      </c>
      <c r="CC16" s="1">
        <v>34.344999999999999</v>
      </c>
      <c r="CD16" s="1">
        <v>33.715000000000003</v>
      </c>
      <c r="CE16" s="1">
        <v>33.076000000000001</v>
      </c>
      <c r="CF16" s="1">
        <v>34.567999999999998</v>
      </c>
      <c r="CG16" s="1">
        <v>30.780999999999999</v>
      </c>
      <c r="CH16" s="1">
        <v>32.667000000000002</v>
      </c>
      <c r="CI16" s="1">
        <v>34.906999999999996</v>
      </c>
    </row>
    <row r="17" spans="1:87">
      <c r="A17" t="s">
        <v>76</v>
      </c>
      <c r="B17" s="1">
        <v>0</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0.88300000000000001</v>
      </c>
      <c r="BP17" s="1">
        <v>1.198</v>
      </c>
      <c r="BQ17" s="1">
        <v>1.1639999999999999</v>
      </c>
      <c r="BR17" s="1">
        <v>1.091</v>
      </c>
      <c r="BS17" s="1">
        <v>1.113</v>
      </c>
      <c r="BT17" s="1">
        <v>1.0940000000000001</v>
      </c>
      <c r="BU17" s="1">
        <v>1.0309999999999999</v>
      </c>
      <c r="BV17" s="1">
        <v>1.018</v>
      </c>
      <c r="BW17" s="1">
        <v>0.96499999999999997</v>
      </c>
      <c r="BX17" s="1">
        <v>0.85799999999999998</v>
      </c>
      <c r="BY17" s="1">
        <v>0.86399999999999999</v>
      </c>
      <c r="BZ17" s="1">
        <v>1.1559999999999999</v>
      </c>
      <c r="CA17" s="1">
        <v>0.97599999999999998</v>
      </c>
      <c r="CB17" s="1">
        <v>0.86599999999999999</v>
      </c>
      <c r="CC17" s="1">
        <v>0.89800000000000002</v>
      </c>
      <c r="CD17" s="1">
        <v>0.875</v>
      </c>
      <c r="CE17" s="1">
        <v>0.66400000000000003</v>
      </c>
      <c r="CF17" s="1">
        <v>0.69299999999999995</v>
      </c>
      <c r="CG17" s="1">
        <v>0.64500000000000002</v>
      </c>
      <c r="CH17" s="1">
        <v>0.67</v>
      </c>
      <c r="CI17" s="1">
        <v>0.71199999999999997</v>
      </c>
    </row>
    <row r="18" spans="1:87">
      <c r="A18" t="s">
        <v>77</v>
      </c>
      <c r="B18" s="1">
        <v>16.219000000000001</v>
      </c>
      <c r="C18" s="1">
        <v>15.353999999999999</v>
      </c>
      <c r="D18" s="1">
        <v>14.83</v>
      </c>
      <c r="E18" s="1">
        <v>15.377000000000001</v>
      </c>
      <c r="F18" s="1">
        <v>11.808999999999999</v>
      </c>
      <c r="G18" s="1">
        <v>11.68</v>
      </c>
      <c r="H18" s="1">
        <v>10.534000000000001</v>
      </c>
      <c r="I18" s="1">
        <v>9.593</v>
      </c>
      <c r="J18" s="1">
        <v>9.1630000000000003</v>
      </c>
      <c r="K18" s="1">
        <v>9.1920000000000002</v>
      </c>
      <c r="L18" s="1">
        <v>9.2490000000000006</v>
      </c>
      <c r="M18" s="1">
        <v>9.3840000000000003</v>
      </c>
      <c r="N18" s="1">
        <v>9.4420000000000002</v>
      </c>
      <c r="O18" s="1">
        <v>9.2420000000000009</v>
      </c>
      <c r="P18" s="1">
        <v>11.555</v>
      </c>
      <c r="Q18" s="1">
        <v>14.442</v>
      </c>
      <c r="R18" s="1">
        <v>15.577</v>
      </c>
      <c r="S18" s="1">
        <v>15.454000000000001</v>
      </c>
      <c r="T18" s="1">
        <v>15.254</v>
      </c>
      <c r="U18" s="1">
        <v>12.073</v>
      </c>
      <c r="V18" s="1">
        <v>10.946</v>
      </c>
      <c r="W18" s="1">
        <v>11.766999999999999</v>
      </c>
      <c r="X18" s="1">
        <v>11.494999999999999</v>
      </c>
      <c r="Y18" s="1">
        <v>11.856999999999999</v>
      </c>
      <c r="Z18" s="1">
        <v>12.446999999999999</v>
      </c>
      <c r="AA18" s="1">
        <v>11.928000000000001</v>
      </c>
      <c r="AB18" s="1">
        <v>11.621</v>
      </c>
      <c r="AC18" s="1">
        <v>11.409000000000001</v>
      </c>
      <c r="AD18" s="1">
        <v>11.675000000000001</v>
      </c>
      <c r="AE18" s="1">
        <v>11.17</v>
      </c>
      <c r="AF18" s="1">
        <v>10.253</v>
      </c>
      <c r="AG18" s="1">
        <v>10.352</v>
      </c>
      <c r="AH18" s="1">
        <v>11.276</v>
      </c>
      <c r="AI18" s="1">
        <v>10.638</v>
      </c>
      <c r="AJ18" s="1">
        <v>11.191000000000001</v>
      </c>
      <c r="AK18" s="1">
        <v>12.205</v>
      </c>
      <c r="AL18" s="1">
        <v>11.768000000000001</v>
      </c>
      <c r="AM18" s="1">
        <v>11.254</v>
      </c>
      <c r="AN18" s="1">
        <v>11.212999999999999</v>
      </c>
      <c r="AO18" s="1">
        <v>11.14</v>
      </c>
      <c r="AP18" s="1">
        <v>9.8940000000000001</v>
      </c>
      <c r="AQ18" s="1">
        <v>10.624000000000001</v>
      </c>
      <c r="AR18" s="1">
        <v>9.077</v>
      </c>
      <c r="AS18" s="1">
        <v>6.5469999999999997</v>
      </c>
      <c r="AT18" s="1">
        <v>6.8010000000000002</v>
      </c>
      <c r="AU18" s="1">
        <v>7.2130000000000001</v>
      </c>
      <c r="AV18" s="1">
        <v>6.8</v>
      </c>
      <c r="AW18" s="1">
        <v>7.1</v>
      </c>
      <c r="AX18" s="1">
        <v>7.2969999999999997</v>
      </c>
      <c r="AY18" s="1">
        <v>5.2210000000000001</v>
      </c>
      <c r="AZ18" s="1">
        <v>5.2389999999999999</v>
      </c>
      <c r="BA18" s="1">
        <v>5.14</v>
      </c>
      <c r="BB18" s="1">
        <v>5.101</v>
      </c>
      <c r="BC18" s="1">
        <v>4.9859999999999998</v>
      </c>
      <c r="BD18" s="1">
        <v>3.9420000000000002</v>
      </c>
      <c r="BE18" s="1">
        <v>3.8</v>
      </c>
      <c r="BF18" s="1">
        <v>3.3959999999999999</v>
      </c>
      <c r="BG18" s="1">
        <v>3.117</v>
      </c>
      <c r="BH18" s="1">
        <v>2.8220000000000001</v>
      </c>
      <c r="BI18" s="1">
        <v>2.556</v>
      </c>
      <c r="BJ18" s="1">
        <v>2.6659999999999999</v>
      </c>
      <c r="BK18" s="1">
        <v>2.3809999999999998</v>
      </c>
      <c r="BL18" s="1">
        <v>5.3710000000000004</v>
      </c>
      <c r="BM18" s="1">
        <v>5.1420000000000003</v>
      </c>
      <c r="BN18" s="1">
        <v>4.2140000000000004</v>
      </c>
      <c r="BO18" s="1">
        <v>4.5650000000000004</v>
      </c>
      <c r="BP18" s="1">
        <v>3.9489999999999998</v>
      </c>
      <c r="BQ18" s="1">
        <v>4.0129999999999999</v>
      </c>
      <c r="BR18" s="1">
        <v>3.613</v>
      </c>
      <c r="BS18" s="1">
        <v>3.613</v>
      </c>
      <c r="BT18" s="1">
        <v>3.4569999999999999</v>
      </c>
      <c r="BU18" s="1">
        <v>3.387</v>
      </c>
      <c r="BV18" s="63" t="s">
        <v>96</v>
      </c>
      <c r="BW18" s="63" t="s">
        <v>96</v>
      </c>
      <c r="BX18" s="63" t="s">
        <v>96</v>
      </c>
      <c r="BY18" s="63" t="s">
        <v>96</v>
      </c>
      <c r="BZ18" s="63" t="s">
        <v>96</v>
      </c>
      <c r="CA18" s="63" t="s">
        <v>96</v>
      </c>
      <c r="CB18" s="63" t="s">
        <v>96</v>
      </c>
      <c r="CC18" s="63" t="s">
        <v>96</v>
      </c>
      <c r="CD18" s="63" t="s">
        <v>96</v>
      </c>
      <c r="CE18" s="63" t="s">
        <v>96</v>
      </c>
      <c r="CF18" s="63" t="s">
        <v>96</v>
      </c>
      <c r="CG18" s="63" t="s">
        <v>96</v>
      </c>
      <c r="CH18" s="63" t="s">
        <v>96</v>
      </c>
      <c r="CI18" s="63" t="s">
        <v>96</v>
      </c>
    </row>
    <row r="19" spans="1:87">
      <c r="A19" t="s">
        <v>78</v>
      </c>
      <c r="B19" s="1">
        <v>4.7729999999999997</v>
      </c>
      <c r="C19" s="1">
        <v>4.7770000000000001</v>
      </c>
      <c r="D19" s="1">
        <v>4.1840000000000002</v>
      </c>
      <c r="E19" s="1">
        <v>5.9809999999999999</v>
      </c>
      <c r="F19" s="1">
        <v>2.6309999999999998</v>
      </c>
      <c r="G19" s="1">
        <v>2.3450000000000002</v>
      </c>
      <c r="H19" s="1">
        <v>2.4129999999999998</v>
      </c>
      <c r="I19" s="1">
        <v>2.4910000000000001</v>
      </c>
      <c r="J19" s="1">
        <v>2.0840000000000001</v>
      </c>
      <c r="K19" s="1">
        <v>2.0739999999999998</v>
      </c>
      <c r="L19" s="1">
        <v>1.9239999999999999</v>
      </c>
      <c r="M19" s="1">
        <v>2.1640000000000001</v>
      </c>
      <c r="N19" s="1">
        <v>1.7589999999999999</v>
      </c>
      <c r="O19" s="1">
        <v>1.605</v>
      </c>
      <c r="P19" s="1">
        <v>1.712</v>
      </c>
      <c r="Q19" s="1">
        <v>1.734</v>
      </c>
      <c r="R19" s="1">
        <v>1.4650000000000001</v>
      </c>
      <c r="S19" s="1">
        <v>1.468</v>
      </c>
      <c r="T19" s="1">
        <v>1.2909999999999999</v>
      </c>
      <c r="U19" s="1">
        <v>1.22</v>
      </c>
      <c r="V19" s="1">
        <v>1.139</v>
      </c>
      <c r="W19" s="1">
        <v>1.36</v>
      </c>
      <c r="X19" s="1">
        <v>1.3839999999999999</v>
      </c>
      <c r="Y19" s="1">
        <v>1.4239999999999999</v>
      </c>
      <c r="Z19" s="1">
        <v>1.431</v>
      </c>
      <c r="AA19" s="1">
        <v>1.34</v>
      </c>
      <c r="AB19" s="1">
        <v>1.4790000000000001</v>
      </c>
      <c r="AC19" s="1">
        <v>1.5629999999999999</v>
      </c>
      <c r="AD19" s="1">
        <v>3.4780000000000002</v>
      </c>
      <c r="AE19" s="1">
        <v>3.3940000000000001</v>
      </c>
      <c r="AF19" s="1">
        <v>3.3050000000000002</v>
      </c>
      <c r="AG19" s="1">
        <v>4.1050000000000004</v>
      </c>
      <c r="AH19" s="1">
        <v>2.8540000000000001</v>
      </c>
      <c r="AI19" s="1">
        <v>3.18</v>
      </c>
      <c r="AJ19" s="1">
        <v>1.5660000000000001</v>
      </c>
      <c r="AK19" s="1">
        <v>3.528</v>
      </c>
      <c r="AL19" s="1">
        <v>0.94499999999999995</v>
      </c>
      <c r="AM19" s="1">
        <v>3.7770000000000001</v>
      </c>
      <c r="AN19" s="1">
        <v>1.5980000000000001</v>
      </c>
      <c r="AO19" s="1">
        <v>3.6429999999999998</v>
      </c>
      <c r="AP19" s="1">
        <v>2.8279999999999998</v>
      </c>
      <c r="AQ19" s="1">
        <v>2.677</v>
      </c>
      <c r="AR19" s="1">
        <v>3.5750000000000002</v>
      </c>
      <c r="AS19" s="1">
        <v>4.0250000000000004</v>
      </c>
      <c r="AT19" s="1">
        <v>2.48</v>
      </c>
      <c r="AU19" s="1">
        <v>2.9260000000000002</v>
      </c>
      <c r="AV19" s="1">
        <v>4.32</v>
      </c>
      <c r="AW19" s="1">
        <v>3.5179999999999998</v>
      </c>
      <c r="AX19" s="1">
        <v>2.415</v>
      </c>
      <c r="AY19" s="1">
        <v>2.734</v>
      </c>
      <c r="AZ19" s="1">
        <v>4.8239999999999998</v>
      </c>
      <c r="BA19" s="1">
        <v>4.7210000000000001</v>
      </c>
      <c r="BB19" s="1">
        <v>2.7130000000000001</v>
      </c>
      <c r="BC19" s="1">
        <v>3.8740000000000001</v>
      </c>
      <c r="BD19" s="1">
        <v>4.1639999999999997</v>
      </c>
      <c r="BE19" s="1">
        <v>3.9660000000000002</v>
      </c>
      <c r="BF19" s="1">
        <v>2.278</v>
      </c>
      <c r="BG19" s="1">
        <v>2.5649999999999999</v>
      </c>
      <c r="BH19" s="1">
        <v>4.0199999999999996</v>
      </c>
      <c r="BI19" s="1">
        <v>3.714</v>
      </c>
      <c r="BJ19" s="1">
        <v>1.986</v>
      </c>
      <c r="BK19" s="1">
        <v>4.3010000000000002</v>
      </c>
      <c r="BL19" s="1">
        <v>2.6520000000000001</v>
      </c>
      <c r="BM19" s="1">
        <v>2.8029999999999999</v>
      </c>
      <c r="BN19" s="1">
        <v>2.0960000000000001</v>
      </c>
      <c r="BO19" s="1">
        <v>5.9359999999999999</v>
      </c>
      <c r="BP19" s="1">
        <v>4.8380000000000001</v>
      </c>
      <c r="BQ19" s="1">
        <v>4.1120000000000001</v>
      </c>
      <c r="BR19" s="1">
        <v>2.7949999999999999</v>
      </c>
      <c r="BS19" s="1">
        <v>3.0790000000000002</v>
      </c>
      <c r="BT19" s="1">
        <v>2.9889999999999999</v>
      </c>
      <c r="BU19" s="1">
        <v>2.758</v>
      </c>
      <c r="BV19" s="1">
        <v>3.0150000000000001</v>
      </c>
      <c r="BW19" s="1">
        <v>2.5550000000000002</v>
      </c>
      <c r="BX19" s="1">
        <v>2.3039999999999998</v>
      </c>
      <c r="BY19" s="1">
        <v>2.5870000000000002</v>
      </c>
      <c r="BZ19" s="1">
        <v>2.242</v>
      </c>
      <c r="CA19" s="1">
        <v>2.1469999999999998</v>
      </c>
      <c r="CB19" s="1">
        <v>2.206</v>
      </c>
      <c r="CC19" s="1">
        <v>3.1640000000000001</v>
      </c>
      <c r="CD19" s="1">
        <v>3.0489999999999999</v>
      </c>
      <c r="CE19" s="1">
        <v>3.9020000000000001</v>
      </c>
      <c r="CF19" s="1">
        <v>4.9820000000000002</v>
      </c>
      <c r="CG19" s="1">
        <v>5.0229999999999997</v>
      </c>
      <c r="CH19" s="1">
        <v>5.6870000000000003</v>
      </c>
      <c r="CI19" s="1">
        <v>5.875</v>
      </c>
    </row>
    <row r="20" spans="1:87">
      <c r="A20" t="s">
        <v>79</v>
      </c>
      <c r="B20" s="1">
        <v>3.1360000000000001</v>
      </c>
      <c r="C20" s="1">
        <v>2.8490000000000002</v>
      </c>
      <c r="D20" s="1">
        <v>3.0470000000000002</v>
      </c>
      <c r="E20" s="1">
        <v>2.9009999999999998</v>
      </c>
      <c r="F20" s="1">
        <v>3.02</v>
      </c>
      <c r="G20" s="1">
        <v>2.9780000000000002</v>
      </c>
      <c r="H20" s="1">
        <v>3.149</v>
      </c>
      <c r="I20" s="1">
        <v>2.72</v>
      </c>
      <c r="J20" s="1">
        <v>3.1419999999999999</v>
      </c>
      <c r="K20" s="1">
        <v>3.6850000000000001</v>
      </c>
      <c r="L20" s="1">
        <v>3.9470000000000001</v>
      </c>
      <c r="M20" s="1">
        <v>3.9420000000000002</v>
      </c>
      <c r="N20" s="1">
        <v>4.7850000000000001</v>
      </c>
      <c r="O20" s="1">
        <v>5.7539999999999996</v>
      </c>
      <c r="P20" s="1">
        <v>6.1040000000000001</v>
      </c>
      <c r="Q20" s="1">
        <v>6.5419999999999998</v>
      </c>
      <c r="R20" s="1">
        <v>7.1139999999999999</v>
      </c>
      <c r="S20" s="1">
        <v>6.8449999999999998</v>
      </c>
      <c r="T20" s="1">
        <v>7.5350000000000001</v>
      </c>
      <c r="U20" s="1">
        <v>7.68</v>
      </c>
      <c r="V20" s="1">
        <v>7.9539999999999997</v>
      </c>
      <c r="W20" s="1">
        <v>8.5050000000000008</v>
      </c>
      <c r="X20" s="1">
        <v>9.0329999999999995</v>
      </c>
      <c r="Y20" s="1">
        <v>9.0489999999999995</v>
      </c>
      <c r="Z20" s="1">
        <v>9.6270000000000007</v>
      </c>
      <c r="AA20" s="1">
        <v>9.6029999999999998</v>
      </c>
      <c r="AB20" s="1">
        <v>9.8070000000000004</v>
      </c>
      <c r="AC20" s="1">
        <v>9.9130000000000003</v>
      </c>
      <c r="AD20" s="1">
        <v>9.4559999999999995</v>
      </c>
      <c r="AE20" s="1">
        <v>9.3309999999999995</v>
      </c>
      <c r="AF20" s="1">
        <v>9.266</v>
      </c>
      <c r="AG20" s="1">
        <v>8.8420000000000005</v>
      </c>
      <c r="AH20" s="1">
        <v>8.8030000000000008</v>
      </c>
      <c r="AI20" s="1">
        <v>8.6850000000000005</v>
      </c>
      <c r="AJ20" s="1">
        <v>8.9949999999999992</v>
      </c>
      <c r="AK20" s="1">
        <v>8.9250000000000007</v>
      </c>
      <c r="AL20" s="1">
        <v>8.5879999999999992</v>
      </c>
      <c r="AM20" s="1">
        <v>8.4589999999999996</v>
      </c>
      <c r="AN20" s="1">
        <v>7.8369999999999997</v>
      </c>
      <c r="AO20" s="1">
        <v>7.4569999999999999</v>
      </c>
      <c r="AP20" s="1">
        <v>7.65</v>
      </c>
      <c r="AQ20" s="1">
        <v>6.9939999999999998</v>
      </c>
      <c r="AR20" s="1">
        <v>7.0270000000000001</v>
      </c>
      <c r="AS20" s="1">
        <v>6.7350000000000003</v>
      </c>
      <c r="AT20" s="1">
        <v>7.0650000000000004</v>
      </c>
      <c r="AU20" s="1">
        <v>7.8630000000000004</v>
      </c>
      <c r="AV20" s="1">
        <v>7.226</v>
      </c>
      <c r="AW20" s="1">
        <v>7.1319999999999997</v>
      </c>
      <c r="AX20" s="1">
        <v>7.7469999999999999</v>
      </c>
      <c r="AY20" s="1">
        <v>7.8250000000000002</v>
      </c>
      <c r="AZ20" s="1">
        <v>8.0779999999999994</v>
      </c>
      <c r="BA20" s="1">
        <v>8.3559999999999999</v>
      </c>
      <c r="BB20" s="1">
        <v>8.9870000000000001</v>
      </c>
      <c r="BC20" s="1">
        <v>9.1340000000000003</v>
      </c>
      <c r="BD20" s="1">
        <v>10.015000000000001</v>
      </c>
      <c r="BE20" s="1">
        <v>11.086</v>
      </c>
      <c r="BF20" s="1">
        <v>11.956</v>
      </c>
      <c r="BG20" s="1">
        <v>11.837</v>
      </c>
      <c r="BH20" s="1">
        <v>12.59</v>
      </c>
      <c r="BI20" s="1">
        <v>12.734</v>
      </c>
      <c r="BJ20" s="1">
        <v>12.898</v>
      </c>
      <c r="BK20" s="1">
        <v>12.067</v>
      </c>
      <c r="BL20" s="1">
        <v>12.163</v>
      </c>
      <c r="BM20" s="1">
        <v>12.456</v>
      </c>
      <c r="BN20" s="1">
        <v>14.398</v>
      </c>
      <c r="BO20" s="1">
        <v>14.263</v>
      </c>
      <c r="BP20" s="1">
        <v>13.895</v>
      </c>
      <c r="BQ20" s="1">
        <v>14.605</v>
      </c>
      <c r="BR20" s="1">
        <v>13.756</v>
      </c>
      <c r="BS20" s="1">
        <v>14.095000000000001</v>
      </c>
      <c r="BT20" s="1">
        <v>14.177</v>
      </c>
      <c r="BU20" s="1">
        <v>13.291</v>
      </c>
      <c r="BV20" s="1">
        <v>14.013</v>
      </c>
      <c r="BW20" s="1">
        <v>12.236000000000001</v>
      </c>
      <c r="BX20" s="1">
        <v>11.744999999999999</v>
      </c>
      <c r="BY20" s="1">
        <v>12.644</v>
      </c>
      <c r="BZ20" s="1">
        <v>13.391</v>
      </c>
      <c r="CA20" s="1">
        <v>12.33</v>
      </c>
      <c r="CB20" s="1">
        <v>12.282</v>
      </c>
      <c r="CC20" s="1">
        <v>12.614000000000001</v>
      </c>
      <c r="CD20" s="1">
        <v>12.603999999999999</v>
      </c>
      <c r="CE20" s="1">
        <v>11.923999999999999</v>
      </c>
      <c r="CF20" s="1">
        <v>14.409000000000001</v>
      </c>
      <c r="CG20" s="1">
        <v>13.275</v>
      </c>
      <c r="CH20" s="1">
        <v>14.098000000000001</v>
      </c>
      <c r="CI20" s="1">
        <v>13.962999999999999</v>
      </c>
    </row>
    <row r="21" spans="1:87">
      <c r="A21" t="s">
        <v>80</v>
      </c>
      <c r="B21" s="1">
        <v>20.274999999999999</v>
      </c>
      <c r="C21" s="1">
        <v>17.151</v>
      </c>
      <c r="D21" s="1">
        <v>15.981999999999999</v>
      </c>
      <c r="E21" s="1">
        <v>17.39</v>
      </c>
      <c r="F21" s="1">
        <v>16.385999999999999</v>
      </c>
      <c r="G21" s="1">
        <v>15.295</v>
      </c>
      <c r="H21" s="1">
        <v>14.337999999999999</v>
      </c>
      <c r="I21" s="1">
        <v>14.526999999999999</v>
      </c>
      <c r="J21" s="1">
        <v>14.566000000000001</v>
      </c>
      <c r="K21" s="1">
        <v>12.336</v>
      </c>
      <c r="L21" s="1">
        <v>12.170999999999999</v>
      </c>
      <c r="M21" s="1">
        <v>13.398999999999999</v>
      </c>
      <c r="N21" s="1">
        <v>13.78</v>
      </c>
      <c r="O21" s="1">
        <v>13.269</v>
      </c>
      <c r="P21" s="1">
        <v>13.497999999999999</v>
      </c>
      <c r="Q21" s="1">
        <v>14.516999999999999</v>
      </c>
      <c r="R21" s="1">
        <v>13.228</v>
      </c>
      <c r="S21" s="1">
        <v>12.766999999999999</v>
      </c>
      <c r="T21" s="1">
        <v>11.148</v>
      </c>
      <c r="U21" s="1">
        <v>8.9890000000000008</v>
      </c>
      <c r="V21" s="1">
        <v>8.1280000000000001</v>
      </c>
      <c r="W21" s="1">
        <v>7.077</v>
      </c>
      <c r="X21" s="1">
        <v>7.5419999999999998</v>
      </c>
      <c r="Y21" s="1">
        <v>7.4210000000000003</v>
      </c>
      <c r="Z21" s="1">
        <v>9.0389999999999997</v>
      </c>
      <c r="AA21" s="1">
        <v>6.6660000000000004</v>
      </c>
      <c r="AB21" s="1">
        <v>6.9770000000000003</v>
      </c>
      <c r="AC21" s="1">
        <v>6.7619999999999996</v>
      </c>
      <c r="AD21" s="1">
        <v>6.7229999999999999</v>
      </c>
      <c r="AE21" s="1">
        <v>6.5</v>
      </c>
      <c r="AF21" s="1">
        <v>5.87</v>
      </c>
      <c r="AG21" s="1">
        <v>5.649</v>
      </c>
      <c r="AH21" s="1">
        <v>5.984</v>
      </c>
      <c r="AI21" s="1">
        <v>5.98</v>
      </c>
      <c r="AJ21" s="1">
        <v>6.1520000000000001</v>
      </c>
      <c r="AK21" s="1">
        <v>6.2789999999999999</v>
      </c>
      <c r="AL21" s="1">
        <v>6.4569999999999999</v>
      </c>
      <c r="AM21" s="1">
        <v>5.4960000000000004</v>
      </c>
      <c r="AN21" s="1">
        <v>5.6529999999999996</v>
      </c>
      <c r="AO21" s="1">
        <v>5.6890000000000001</v>
      </c>
      <c r="AP21" s="1">
        <v>5.2750000000000004</v>
      </c>
      <c r="AQ21" s="1">
        <v>5.7880000000000003</v>
      </c>
      <c r="AR21" s="1">
        <v>5.3449999999999998</v>
      </c>
      <c r="AS21" s="1">
        <v>5.367</v>
      </c>
      <c r="AT21" s="1">
        <v>4.9290000000000003</v>
      </c>
      <c r="AU21" s="1">
        <v>4.3019999999999996</v>
      </c>
      <c r="AV21" s="1">
        <v>4.0979999999999999</v>
      </c>
      <c r="AW21" s="1">
        <v>4.3479999999999999</v>
      </c>
      <c r="AX21" s="1">
        <v>3.859</v>
      </c>
      <c r="AY21" s="1">
        <v>4.4690000000000003</v>
      </c>
      <c r="AZ21" s="1">
        <v>5.0599999999999996</v>
      </c>
      <c r="BA21" s="1">
        <v>5.1970000000000001</v>
      </c>
      <c r="BB21" s="1">
        <v>5.45</v>
      </c>
      <c r="BC21" s="1">
        <v>5.5709999999999997</v>
      </c>
      <c r="BD21" s="1">
        <v>5.4790000000000001</v>
      </c>
      <c r="BE21" s="1">
        <v>5.2409999999999997</v>
      </c>
      <c r="BF21" s="1">
        <v>5.0069999999999997</v>
      </c>
      <c r="BG21" s="1">
        <v>4.17</v>
      </c>
      <c r="BH21" s="1">
        <v>3.5640000000000001</v>
      </c>
      <c r="BI21" s="1">
        <v>3.8879999999999999</v>
      </c>
      <c r="BJ21" s="1">
        <v>3.5219999999999998</v>
      </c>
      <c r="BK21" s="1">
        <v>3.9460000000000002</v>
      </c>
      <c r="BL21" s="1">
        <v>4.101</v>
      </c>
      <c r="BM21" s="1">
        <v>4.4450000000000003</v>
      </c>
      <c r="BN21" s="1">
        <v>4.7690000000000001</v>
      </c>
      <c r="BO21" s="1">
        <v>13.984</v>
      </c>
      <c r="BP21" s="1">
        <v>12.691000000000001</v>
      </c>
      <c r="BQ21" s="1">
        <v>13.441000000000001</v>
      </c>
      <c r="BR21" s="1">
        <v>11.507999999999999</v>
      </c>
      <c r="BS21" s="1">
        <v>10.733000000000001</v>
      </c>
      <c r="BT21" s="1">
        <v>16.954999999999998</v>
      </c>
      <c r="BU21" s="1">
        <v>13.456</v>
      </c>
      <c r="BV21" s="1">
        <v>13.401</v>
      </c>
      <c r="BW21" s="1">
        <v>13.645</v>
      </c>
      <c r="BX21" s="1">
        <v>14.22</v>
      </c>
      <c r="BY21" s="1">
        <v>15.443</v>
      </c>
      <c r="BZ21" s="1">
        <v>17.122</v>
      </c>
      <c r="CA21" s="1">
        <v>16.395</v>
      </c>
      <c r="CB21" s="1">
        <v>13.887</v>
      </c>
      <c r="CC21" s="1">
        <v>12.881</v>
      </c>
      <c r="CD21" s="1">
        <v>12.006</v>
      </c>
      <c r="CE21" s="1">
        <v>11.723000000000001</v>
      </c>
      <c r="CF21" s="1">
        <v>11.625</v>
      </c>
      <c r="CG21" s="1">
        <v>11.163</v>
      </c>
      <c r="CH21" s="1">
        <v>10.747999999999999</v>
      </c>
      <c r="CI21" s="1">
        <v>14.106999999999999</v>
      </c>
    </row>
    <row r="22" spans="1:87">
      <c r="A22" t="s">
        <v>81</v>
      </c>
      <c r="B22" s="1">
        <v>3.5510000000000002</v>
      </c>
      <c r="C22" s="1">
        <v>3.4359999999999999</v>
      </c>
      <c r="D22" s="1">
        <v>3.4140000000000001</v>
      </c>
      <c r="E22" s="1">
        <v>3.3929999999999998</v>
      </c>
      <c r="F22" s="1">
        <v>3.448</v>
      </c>
      <c r="G22" s="1">
        <v>2.61</v>
      </c>
      <c r="H22" s="1">
        <v>2.5720000000000001</v>
      </c>
      <c r="I22" s="1">
        <v>2.0430000000000001</v>
      </c>
      <c r="J22" s="1">
        <v>1.925</v>
      </c>
      <c r="K22" s="1">
        <v>1.925</v>
      </c>
      <c r="L22" s="1">
        <v>1.9219999999999999</v>
      </c>
      <c r="M22" s="1">
        <v>1.9159999999999999</v>
      </c>
      <c r="N22" s="1">
        <v>1.869</v>
      </c>
      <c r="O22" s="1">
        <v>1.869</v>
      </c>
      <c r="P22" s="1">
        <v>1.869</v>
      </c>
      <c r="Q22" s="1">
        <v>1.794</v>
      </c>
      <c r="R22" s="1">
        <v>1.7929999999999999</v>
      </c>
      <c r="S22" s="1">
        <v>1.8320000000000001</v>
      </c>
      <c r="T22" s="1">
        <v>1.83</v>
      </c>
      <c r="U22" s="1">
        <v>3.0750000000000002</v>
      </c>
      <c r="V22" s="1">
        <v>3.9079999999999999</v>
      </c>
      <c r="W22" s="1">
        <v>5.601</v>
      </c>
      <c r="X22" s="1">
        <v>6.4530000000000003</v>
      </c>
      <c r="Y22" s="1">
        <v>7.14</v>
      </c>
      <c r="Z22" s="1">
        <v>8.5969999999999995</v>
      </c>
      <c r="AA22" s="1">
        <v>8.9269999999999996</v>
      </c>
      <c r="AB22" s="1">
        <v>9.032</v>
      </c>
      <c r="AC22" s="1">
        <v>8.984</v>
      </c>
      <c r="AD22" s="1">
        <v>7.1980000000000004</v>
      </c>
      <c r="AE22" s="1">
        <v>8.4809999999999999</v>
      </c>
      <c r="AF22" s="1">
        <v>9.6999999999999993</v>
      </c>
      <c r="AG22" s="1">
        <v>11.221</v>
      </c>
      <c r="AH22" s="1">
        <v>10.43</v>
      </c>
      <c r="AI22" s="1">
        <v>10.456</v>
      </c>
      <c r="AJ22" s="1">
        <v>11.581</v>
      </c>
      <c r="AK22" s="1">
        <v>14.659000000000001</v>
      </c>
      <c r="AL22" s="1">
        <v>15.656000000000001</v>
      </c>
      <c r="AM22" s="1">
        <v>16.312999999999999</v>
      </c>
      <c r="AN22" s="1">
        <v>17.876999999999999</v>
      </c>
      <c r="AO22" s="1">
        <v>18.658000000000001</v>
      </c>
      <c r="AP22" s="1">
        <v>18.202000000000002</v>
      </c>
      <c r="AQ22" s="1">
        <v>17.774999999999999</v>
      </c>
      <c r="AR22" s="1">
        <v>23.042000000000002</v>
      </c>
      <c r="AS22" s="1">
        <v>21.442</v>
      </c>
      <c r="AT22" s="1">
        <v>16.341000000000001</v>
      </c>
      <c r="AU22" s="1">
        <v>18.777000000000001</v>
      </c>
      <c r="AV22" s="1">
        <v>18.916</v>
      </c>
      <c r="AW22" s="1">
        <v>17.234999999999999</v>
      </c>
      <c r="AX22" s="1">
        <v>15.731</v>
      </c>
      <c r="AY22" s="1">
        <v>16.140999999999998</v>
      </c>
      <c r="AZ22" s="1">
        <v>15.031000000000001</v>
      </c>
      <c r="BA22" s="1">
        <v>14.827</v>
      </c>
      <c r="BB22" s="1">
        <v>15.038</v>
      </c>
      <c r="BC22" s="1">
        <v>15.045</v>
      </c>
      <c r="BD22" s="1">
        <v>14.47</v>
      </c>
      <c r="BE22" s="1">
        <v>13.484999999999999</v>
      </c>
      <c r="BF22" s="1">
        <v>14.231</v>
      </c>
      <c r="BG22" s="1">
        <v>14.045</v>
      </c>
      <c r="BH22" s="1">
        <v>12.991</v>
      </c>
      <c r="BI22" s="1">
        <v>13.23</v>
      </c>
      <c r="BJ22" s="1">
        <v>13.103999999999999</v>
      </c>
      <c r="BK22" s="1">
        <v>13.491</v>
      </c>
      <c r="BL22" s="1">
        <v>14.663</v>
      </c>
      <c r="BM22" s="1">
        <v>14.699</v>
      </c>
      <c r="BN22" s="1">
        <v>12.218</v>
      </c>
      <c r="BO22" s="1">
        <v>12.586</v>
      </c>
      <c r="BP22" s="1">
        <v>12.134</v>
      </c>
      <c r="BQ22" s="1">
        <v>11.920999999999999</v>
      </c>
      <c r="BR22" s="1">
        <v>12.474</v>
      </c>
      <c r="BS22" s="1">
        <v>12.281000000000001</v>
      </c>
      <c r="BT22" s="1">
        <v>12.476000000000001</v>
      </c>
      <c r="BU22" s="1">
        <v>11.927</v>
      </c>
      <c r="BV22" s="1">
        <v>12.176</v>
      </c>
      <c r="BW22" s="1">
        <v>19.021000000000001</v>
      </c>
      <c r="BX22" s="1">
        <v>18.448</v>
      </c>
      <c r="BY22" s="1">
        <v>20.736999999999998</v>
      </c>
      <c r="BZ22" s="1">
        <v>21.198</v>
      </c>
      <c r="CA22" s="1">
        <v>20.257000000000001</v>
      </c>
      <c r="CB22" s="1">
        <v>20.204999999999998</v>
      </c>
      <c r="CC22" s="1">
        <v>19.193999999999999</v>
      </c>
      <c r="CD22" s="1">
        <v>18.779</v>
      </c>
      <c r="CE22" s="1">
        <v>17.573</v>
      </c>
      <c r="CF22" s="1">
        <v>17.419</v>
      </c>
      <c r="CG22" s="1">
        <v>17.029</v>
      </c>
      <c r="CH22" s="1">
        <v>17.684000000000001</v>
      </c>
      <c r="CI22" s="1">
        <v>17.614999999999998</v>
      </c>
    </row>
    <row r="23" spans="1:87">
      <c r="A23" t="s">
        <v>82</v>
      </c>
      <c r="B23" s="1">
        <v>3.4740000000000002</v>
      </c>
      <c r="C23" s="1">
        <v>3.4740000000000002</v>
      </c>
      <c r="D23" s="1">
        <v>3.4929999999999999</v>
      </c>
      <c r="E23" s="1">
        <v>3.548</v>
      </c>
      <c r="F23" s="1">
        <v>3.4569999999999999</v>
      </c>
      <c r="G23" s="1">
        <v>3.4390000000000001</v>
      </c>
      <c r="H23" s="1">
        <v>3.1269999999999998</v>
      </c>
      <c r="I23" s="1">
        <v>3.1659999999999999</v>
      </c>
      <c r="J23" s="1">
        <v>2.782</v>
      </c>
      <c r="K23" s="1">
        <v>2.956</v>
      </c>
      <c r="L23" s="1">
        <v>2.3660000000000001</v>
      </c>
      <c r="M23" s="1">
        <v>1.5760000000000001</v>
      </c>
      <c r="N23" s="1">
        <v>1.5880000000000001</v>
      </c>
      <c r="O23" s="1">
        <v>1.6060000000000001</v>
      </c>
      <c r="P23" s="1">
        <v>1.6279999999999999</v>
      </c>
      <c r="Q23" s="1">
        <v>1.669</v>
      </c>
      <c r="R23" s="1">
        <v>1.7030000000000001</v>
      </c>
      <c r="S23" s="1">
        <v>1.7450000000000001</v>
      </c>
      <c r="T23" s="1">
        <v>1.6990000000000001</v>
      </c>
      <c r="U23" s="1">
        <v>2.7589999999999999</v>
      </c>
      <c r="V23" s="1">
        <v>2.8130000000000002</v>
      </c>
      <c r="W23" s="1">
        <v>2.8639999999999999</v>
      </c>
      <c r="X23" s="1">
        <v>3.0539999999999998</v>
      </c>
      <c r="Y23" s="1">
        <v>3.2309999999999999</v>
      </c>
      <c r="Z23" s="1">
        <v>3.2810000000000001</v>
      </c>
      <c r="AA23" s="1">
        <v>3.117</v>
      </c>
      <c r="AB23" s="1">
        <v>3.2280000000000002</v>
      </c>
      <c r="AC23" s="1">
        <v>4.0599999999999996</v>
      </c>
      <c r="AD23" s="1">
        <v>4.2830000000000004</v>
      </c>
      <c r="AE23" s="1">
        <v>4.4989999999999997</v>
      </c>
      <c r="AF23" s="1">
        <v>4.2519999999999998</v>
      </c>
      <c r="AG23" s="1">
        <v>4.1289999999999996</v>
      </c>
      <c r="AH23" s="1">
        <v>4.7300000000000004</v>
      </c>
      <c r="AI23" s="1">
        <v>4.4210000000000003</v>
      </c>
      <c r="AJ23" s="1">
        <v>4.6559999999999997</v>
      </c>
      <c r="AK23" s="1">
        <v>5.3239999999999998</v>
      </c>
      <c r="AL23" s="1">
        <v>5.5670000000000002</v>
      </c>
      <c r="AM23" s="1">
        <v>5.2969999999999997</v>
      </c>
      <c r="AN23" s="1">
        <v>5.1239999999999997</v>
      </c>
      <c r="AO23" s="1">
        <v>5.8460000000000001</v>
      </c>
      <c r="AP23" s="1">
        <v>5.7439999999999998</v>
      </c>
      <c r="AQ23" s="1">
        <v>5.7679999999999998</v>
      </c>
      <c r="AR23" s="1">
        <v>5.53</v>
      </c>
      <c r="AS23" s="1">
        <v>5.6639999999999997</v>
      </c>
      <c r="AT23" s="1">
        <v>5.5579999999999998</v>
      </c>
      <c r="AU23" s="1">
        <v>5.4279999999999999</v>
      </c>
      <c r="AV23" s="1">
        <v>4.8470000000000004</v>
      </c>
      <c r="AW23" s="1">
        <v>4.7510000000000003</v>
      </c>
      <c r="AX23" s="1">
        <v>4.6500000000000004</v>
      </c>
      <c r="AY23" s="1">
        <v>4.9320000000000004</v>
      </c>
      <c r="AZ23" s="1">
        <v>5.3570000000000002</v>
      </c>
      <c r="BA23" s="1">
        <v>5.2290000000000001</v>
      </c>
      <c r="BB23" s="1">
        <v>5.49</v>
      </c>
      <c r="BC23" s="1">
        <v>5.5839999999999996</v>
      </c>
      <c r="BD23" s="1">
        <v>5.6040000000000001</v>
      </c>
      <c r="BE23" s="1">
        <v>6.44</v>
      </c>
      <c r="BF23" s="1">
        <v>6.7610000000000001</v>
      </c>
      <c r="BG23" s="1">
        <v>6.23</v>
      </c>
      <c r="BH23" s="1">
        <v>6.0810000000000004</v>
      </c>
      <c r="BI23" s="1">
        <v>5.7009999999999996</v>
      </c>
      <c r="BJ23" s="1">
        <v>5.6929999999999996</v>
      </c>
      <c r="BK23" s="1">
        <v>5.5410000000000004</v>
      </c>
      <c r="BL23" s="1">
        <v>5.4340000000000002</v>
      </c>
      <c r="BM23" s="1">
        <v>4.7779999999999996</v>
      </c>
      <c r="BN23" s="1">
        <v>4.3109999999999999</v>
      </c>
      <c r="BO23" s="1">
        <v>4.5739999999999998</v>
      </c>
      <c r="BP23" s="1">
        <v>4.6109999999999998</v>
      </c>
      <c r="BQ23" s="1">
        <v>3.7789999999999999</v>
      </c>
      <c r="BR23" s="1">
        <v>3.7229999999999999</v>
      </c>
      <c r="BS23" s="1">
        <v>3.8490000000000002</v>
      </c>
      <c r="BT23" s="1">
        <v>3.9950000000000001</v>
      </c>
      <c r="BU23" s="1">
        <v>3.1589999999999998</v>
      </c>
      <c r="BV23" s="1">
        <v>3.5230000000000001</v>
      </c>
      <c r="BW23" s="1">
        <v>3.72</v>
      </c>
      <c r="BX23" s="1">
        <v>3.653</v>
      </c>
      <c r="BY23" s="1">
        <v>3.84</v>
      </c>
      <c r="BZ23" s="1">
        <v>4.0919999999999996</v>
      </c>
      <c r="CA23" s="1">
        <v>4.2919999999999998</v>
      </c>
      <c r="CB23" s="1">
        <v>4.1660000000000004</v>
      </c>
      <c r="CC23" s="1">
        <v>5.7480000000000002</v>
      </c>
      <c r="CD23" s="1">
        <v>6.1120000000000001</v>
      </c>
      <c r="CE23" s="1">
        <v>5.85</v>
      </c>
      <c r="CF23" s="1">
        <v>5.7030000000000003</v>
      </c>
      <c r="CG23" s="1">
        <v>5.444</v>
      </c>
      <c r="CH23" s="1">
        <v>5.835</v>
      </c>
      <c r="CI23" s="1">
        <v>6.2149999999999999</v>
      </c>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tr">
        <f t="shared" ref="A26:A35" si="4">A2</f>
        <v>Argentina</v>
      </c>
      <c r="B26" s="36">
        <f>B2/'Table 1. Total'!B2</f>
        <v>0.11892132085427834</v>
      </c>
      <c r="C26" s="36">
        <f>C2/'Table 1. Total'!C2</f>
        <v>0.11610798997803558</v>
      </c>
      <c r="D26" s="36">
        <f>D2/'Table 1. Total'!D2</f>
        <v>0.11516818532987774</v>
      </c>
      <c r="E26" s="36">
        <f>E2/'Table 1. Total'!E2</f>
        <v>0.11578391602542658</v>
      </c>
      <c r="F26" s="36">
        <f>F2/'Table 1. Total'!F2</f>
        <v>0.10970519725539384</v>
      </c>
      <c r="G26" s="36">
        <f>G2/'Table 1. Total'!G2</f>
        <v>0.15431815665870668</v>
      </c>
      <c r="H26" s="36">
        <f>H2/'Table 1. Total'!H2</f>
        <v>0.15250466484857184</v>
      </c>
      <c r="I26" s="36">
        <f>I2/'Table 1. Total'!I2</f>
        <v>0.14334914094690196</v>
      </c>
      <c r="J26" s="36">
        <f>J2/'Table 1. Total'!J2</f>
        <v>0.13712110553549375</v>
      </c>
      <c r="K26" s="36">
        <f>K2/'Table 1. Total'!K2</f>
        <v>0.12746268656716417</v>
      </c>
      <c r="L26" s="36">
        <f>L2/'Table 1. Total'!L2</f>
        <v>0.13281225888089873</v>
      </c>
      <c r="M26" s="36">
        <f>M2/'Table 1. Total'!M2</f>
        <v>0.13227281038581096</v>
      </c>
      <c r="N26" s="36">
        <f>N2/'Table 1. Total'!N2</f>
        <v>0.13064364713820517</v>
      </c>
      <c r="O26" s="36">
        <f>O2/'Table 1. Total'!O2</f>
        <v>0.12891588041788671</v>
      </c>
      <c r="P26" s="36">
        <f>P2/'Table 1. Total'!P2</f>
        <v>0.13116822498067301</v>
      </c>
      <c r="Q26" s="36">
        <f>Q2/'Table 1. Total'!Q2</f>
        <v>0.12854369200367582</v>
      </c>
      <c r="R26" s="36">
        <f>R2/'Table 1. Total'!R2</f>
        <v>0.12659436789325437</v>
      </c>
      <c r="S26" s="36">
        <f>S2/'Table 1. Total'!S2</f>
        <v>0.13430365639619077</v>
      </c>
      <c r="T26" s="36">
        <f>T2/'Table 1. Total'!T2</f>
        <v>0.14303362226934876</v>
      </c>
      <c r="U26" s="36">
        <f>U2/'Table 1. Total'!U2</f>
        <v>0.13964719986299026</v>
      </c>
      <c r="V26" s="36">
        <f>V2/'Table 1. Total'!V2</f>
        <v>0.12927420003951326</v>
      </c>
      <c r="W26" s="36">
        <f>W2/'Table 1. Total'!W2</f>
        <v>0.14957976022867872</v>
      </c>
      <c r="X26" s="36">
        <f>X2/'Table 1. Total'!X2</f>
        <v>0.15519006105954189</v>
      </c>
      <c r="Y26" s="36">
        <f>Y2/'Table 1. Total'!Y2</f>
        <v>0.17489923123457882</v>
      </c>
      <c r="Z26" s="36">
        <f>Z2/'Table 1. Total'!Z2</f>
        <v>0.2148622559581464</v>
      </c>
      <c r="AA26" s="36">
        <f>AA2/'Table 1. Total'!AA2</f>
        <v>0.20785495018858774</v>
      </c>
      <c r="AB26" s="36">
        <f>AB2/'Table 1. Total'!AB2</f>
        <v>0.20970849648828396</v>
      </c>
      <c r="AC26" s="36">
        <f>AC2/'Table 1. Total'!AC2</f>
        <v>0.21748311324773317</v>
      </c>
      <c r="AD26" s="36">
        <f>AD2/'Table 1. Total'!AD2</f>
        <v>0.257083089088882</v>
      </c>
      <c r="AE26" s="36">
        <f>AE2/'Table 1. Total'!AE2</f>
        <v>0.25186245449524947</v>
      </c>
      <c r="AF26" s="36">
        <f>AF2/'Table 1. Total'!AF2</f>
        <v>0.25334067506045571</v>
      </c>
      <c r="AG26" s="36">
        <f>AG2/'Table 1. Total'!AG2</f>
        <v>0.26751131825715524</v>
      </c>
      <c r="AH26" s="36">
        <f>AH2/'Table 1. Total'!AH2</f>
        <v>0.27501662188374021</v>
      </c>
      <c r="AI26" s="36">
        <f>AI2/'Table 1. Total'!AI2</f>
        <v>0.28601590618196931</v>
      </c>
      <c r="AJ26" s="36">
        <f>AJ2/'Table 1. Total'!AJ2</f>
        <v>0.31669903429194712</v>
      </c>
      <c r="AK26" s="36">
        <f>AK2/'Table 1. Total'!AK2</f>
        <v>0.34117617390427191</v>
      </c>
      <c r="AL26" s="36">
        <f>AL2/'Table 1. Total'!AL2</f>
        <v>0.34080383556054267</v>
      </c>
      <c r="AM26" s="36">
        <f>AM2/'Table 1. Total'!AM2</f>
        <v>0.34424286811415089</v>
      </c>
      <c r="AN26" s="36">
        <f>AN2/'Table 1. Total'!AN2</f>
        <v>0.37710527881925848</v>
      </c>
      <c r="AO26" s="36">
        <f>AO2/'Table 1. Total'!AO2</f>
        <v>0.37842491869738704</v>
      </c>
      <c r="AP26" s="36">
        <f>AP2/'Table 1. Total'!AP2</f>
        <v>0.37773115284870629</v>
      </c>
      <c r="AQ26" s="36">
        <f>AQ2/'Table 1. Total'!AQ2</f>
        <v>0.35621682676449123</v>
      </c>
      <c r="AR26" s="36">
        <f>AR2/'Table 1. Total'!AR2</f>
        <v>0.3629841542771593</v>
      </c>
      <c r="AS26" s="36">
        <f>AS2/'Table 1. Total'!AS2</f>
        <v>0.35511878715281597</v>
      </c>
      <c r="AT26" s="36">
        <f>AT2/'Table 1. Total'!AT2</f>
        <v>0.26647252322570242</v>
      </c>
      <c r="AU26" s="36">
        <f>AU2/'Table 1. Total'!AU2</f>
        <v>0.24625338549503464</v>
      </c>
      <c r="AV26" s="36">
        <f>AV2/'Table 1. Total'!AV2</f>
        <v>0.41851316266528865</v>
      </c>
      <c r="AW26" s="36">
        <f>AW2/'Table 1. Total'!AW2</f>
        <v>0.41438148565578375</v>
      </c>
      <c r="AX26" s="36">
        <f>AX2/'Table 1. Total'!AX2</f>
        <v>0.35056231772697904</v>
      </c>
      <c r="AY26" s="36">
        <f>AY2/'Table 1. Total'!AY2</f>
        <v>0.31388160538957682</v>
      </c>
      <c r="AZ26" s="36">
        <f>AZ2/'Table 1. Total'!AZ2</f>
        <v>0.33655572585942634</v>
      </c>
      <c r="BA26" s="36">
        <f>BA2/'Table 1. Total'!BA2</f>
        <v>0.31947839138547124</v>
      </c>
      <c r="BB26" s="36">
        <f>BB2/'Table 1. Total'!BB2</f>
        <v>0.28289073675367821</v>
      </c>
      <c r="BC26" s="36">
        <f>BC2/'Table 1. Total'!BC2</f>
        <v>0.29957486227500829</v>
      </c>
      <c r="BD26" s="36">
        <f>BD2/'Table 1. Total'!BD2</f>
        <v>0.29757678132678134</v>
      </c>
      <c r="BE26" s="36">
        <f>BE2/'Table 1. Total'!BE2</f>
        <v>0.30104572122065787</v>
      </c>
      <c r="BF26" s="36">
        <f>BF2/'Table 1. Total'!BF2</f>
        <v>0.2795448251094873</v>
      </c>
      <c r="BG26" s="36">
        <f>BG2/'Table 1. Total'!BG2</f>
        <v>0.26051754491442597</v>
      </c>
      <c r="BH26" s="36">
        <f>BH2/'Table 1. Total'!BH2</f>
        <v>0.20530357453313258</v>
      </c>
      <c r="BI26" s="36">
        <f>BI2/'Table 1. Total'!BI2</f>
        <v>0.17342117260598228</v>
      </c>
      <c r="BJ26" s="36">
        <f>BJ2/'Table 1. Total'!BJ2</f>
        <v>0.169308551290104</v>
      </c>
      <c r="BK26" s="36">
        <f>BK2/'Table 1. Total'!BK2</f>
        <v>0.16128628442158033</v>
      </c>
      <c r="BL26" s="36">
        <f>BL2/'Table 1. Total'!BL2</f>
        <v>7.7568140951838865E-2</v>
      </c>
      <c r="BM26" s="36">
        <f>BM2/'Table 1. Total'!BM2</f>
        <v>0.21955403621509878</v>
      </c>
      <c r="BN26" s="36">
        <f>BN2/'Table 1. Total'!BN2</f>
        <v>0.23196642775372053</v>
      </c>
      <c r="BO26" s="36">
        <f>BO2/'Table 1. Total'!BO2</f>
        <v>0.24119447036611039</v>
      </c>
      <c r="BP26" s="36">
        <f>BP2/'Table 1. Total'!BP2</f>
        <v>0.24299948514491657</v>
      </c>
      <c r="BQ26" s="36">
        <f>BQ2/'Table 1. Total'!BQ2</f>
        <v>0.22857451313208857</v>
      </c>
      <c r="BR26" s="36">
        <f>BR2/'Table 1. Total'!BR2</f>
        <v>0.22547187637783703</v>
      </c>
      <c r="BS26" s="36">
        <f>BS2/'Table 1. Total'!BS2</f>
        <v>0.22083817813848186</v>
      </c>
      <c r="BT26" s="36">
        <f>BT2/'Table 1. Total'!BT2</f>
        <v>0.22736964528009304</v>
      </c>
      <c r="BU26" s="36">
        <f>BU2/'Table 1. Total'!BU2</f>
        <v>0.25011487889273354</v>
      </c>
      <c r="BV26" s="36">
        <f>BV2/'Table 1. Total'!BV2</f>
        <v>0.24048487764457452</v>
      </c>
      <c r="BW26" s="36">
        <f>BW2/'Table 1. Total'!BW2</f>
        <v>0.24697786870001859</v>
      </c>
      <c r="BX26" s="36">
        <f>BX2/'Table 1. Total'!BX2</f>
        <v>0.2548756078893451</v>
      </c>
      <c r="BY26" s="36">
        <f>BY2/'Table 1. Total'!BY2</f>
        <v>0.25153746078682487</v>
      </c>
      <c r="BZ26" s="36">
        <f>BZ2/'Table 1. Total'!BZ2</f>
        <v>0.25766685344762313</v>
      </c>
      <c r="CA26" s="36">
        <f>CA2/'Table 1. Total'!CA2</f>
        <v>0.28327114040830753</v>
      </c>
      <c r="CB26" s="36">
        <f>CB2/'Table 1. Total'!CB2</f>
        <v>0.29544080449133198</v>
      </c>
      <c r="CC26" s="36">
        <f>CC2/'Table 1. Total'!CC2</f>
        <v>0.31632033646602276</v>
      </c>
      <c r="CD26" s="36">
        <f>CD2/'Table 1. Total'!CD2</f>
        <v>0.32492390380343872</v>
      </c>
      <c r="CE26" s="36">
        <f>CE2/'Table 1. Total'!CE2</f>
        <v>0.17549344344117249</v>
      </c>
      <c r="CF26" s="36">
        <f>CF2/'Table 1. Total'!CF2</f>
        <v>0.1507292895505204</v>
      </c>
      <c r="CG26" s="36">
        <f>CG2/'Table 1. Total'!CG2</f>
        <v>0.16127577028916859</v>
      </c>
      <c r="CH26" s="36">
        <f>CH2/'Table 1. Total'!CH2</f>
        <v>0.17423714156728012</v>
      </c>
      <c r="CI26" s="36">
        <f>CI2/'Table 1. Total'!CI2</f>
        <v>0.15977882458209267</v>
      </c>
    </row>
    <row r="27" spans="1:87">
      <c r="A27" t="str">
        <f t="shared" si="4"/>
        <v>Brazil</v>
      </c>
      <c r="B27" s="36">
        <f>B3/'Table 1. Total'!B3</f>
        <v>0.2377567969627</v>
      </c>
      <c r="C27" s="36">
        <f>C3/'Table 1. Total'!C3</f>
        <v>0.23821954982472388</v>
      </c>
      <c r="D27" s="36">
        <f>D3/'Table 1. Total'!D3</f>
        <v>0.23512387152109612</v>
      </c>
      <c r="E27" s="36">
        <f>E3/'Table 1. Total'!E3</f>
        <v>0.23453483969952379</v>
      </c>
      <c r="F27" s="36">
        <f>F3/'Table 1. Total'!F3</f>
        <v>0.23279809242368638</v>
      </c>
      <c r="G27" s="36">
        <f>G3/'Table 1. Total'!G3</f>
        <v>0.22961392141311215</v>
      </c>
      <c r="H27" s="36">
        <f>H3/'Table 1. Total'!H3</f>
        <v>0.22094276325653459</v>
      </c>
      <c r="I27" s="36">
        <f>I3/'Table 1. Total'!I3</f>
        <v>0.19511386337039441</v>
      </c>
      <c r="J27" s="36">
        <f>J3/'Table 1. Total'!J3</f>
        <v>0.20528547078276832</v>
      </c>
      <c r="K27" s="36">
        <f>K3/'Table 1. Total'!K3</f>
        <v>0.20459104670609893</v>
      </c>
      <c r="L27" s="36">
        <f>L3/'Table 1. Total'!L3</f>
        <v>0.1990910463753317</v>
      </c>
      <c r="M27" s="36">
        <f>M3/'Table 1. Total'!M3</f>
        <v>0.19675728224661462</v>
      </c>
      <c r="N27" s="36">
        <f>N3/'Table 1. Total'!N3</f>
        <v>0.19717980440372787</v>
      </c>
      <c r="O27" s="36">
        <f>O3/'Table 1. Total'!O3</f>
        <v>0.19686590896665959</v>
      </c>
      <c r="P27" s="36">
        <f>P3/'Table 1. Total'!P3</f>
        <v>0.19679310815929163</v>
      </c>
      <c r="Q27" s="36">
        <f>Q3/'Table 1. Total'!Q3</f>
        <v>0.21068453653388192</v>
      </c>
      <c r="R27" s="36">
        <f>R3/'Table 1. Total'!R3</f>
        <v>0.21127937305237868</v>
      </c>
      <c r="S27" s="36">
        <f>S3/'Table 1. Total'!S3</f>
        <v>0.23890145453570186</v>
      </c>
      <c r="T27" s="36">
        <f>T3/'Table 1. Total'!T3</f>
        <v>0.23276290276900288</v>
      </c>
      <c r="U27" s="36">
        <f>U3/'Table 1. Total'!U3</f>
        <v>0.26133918797433903</v>
      </c>
      <c r="V27" s="36">
        <f>V3/'Table 1. Total'!V3</f>
        <v>0.26544075981249726</v>
      </c>
      <c r="W27" s="36">
        <f>W3/'Table 1. Total'!W3</f>
        <v>0.25916679747213844</v>
      </c>
      <c r="X27" s="36">
        <f>X3/'Table 1. Total'!X3</f>
        <v>0.28102925227569986</v>
      </c>
      <c r="Y27" s="36">
        <f>Y3/'Table 1. Total'!Y3</f>
        <v>0.29687434428214032</v>
      </c>
      <c r="Z27" s="36">
        <f>Z3/'Table 1. Total'!Z3</f>
        <v>0.30606606231148176</v>
      </c>
      <c r="AA27" s="36">
        <f>AA3/'Table 1. Total'!AA3</f>
        <v>0.29459565088248629</v>
      </c>
      <c r="AB27" s="36">
        <f>AB3/'Table 1. Total'!AB3</f>
        <v>0.30557956947122455</v>
      </c>
      <c r="AC27" s="36">
        <f>AC3/'Table 1. Total'!AC3</f>
        <v>0.28984361211134074</v>
      </c>
      <c r="AD27" s="36">
        <f>AD3/'Table 1. Total'!AD3</f>
        <v>0.30015473840844736</v>
      </c>
      <c r="AE27" s="36">
        <f>AE3/'Table 1. Total'!AE3</f>
        <v>0.28450406432609182</v>
      </c>
      <c r="AF27" s="36">
        <f>AF3/'Table 1. Total'!AF3</f>
        <v>0.28325477672916705</v>
      </c>
      <c r="AG27" s="36">
        <f>AG3/'Table 1. Total'!AG3</f>
        <v>0.28435212893536421</v>
      </c>
      <c r="AH27" s="36">
        <f>AH3/'Table 1. Total'!AH3</f>
        <v>0.31284890351414396</v>
      </c>
      <c r="AI27" s="36">
        <f>AI3/'Table 1. Total'!AI3</f>
        <v>0.30243746810528416</v>
      </c>
      <c r="AJ27" s="36">
        <f>AJ3/'Table 1. Total'!AJ3</f>
        <v>0.31024357835597244</v>
      </c>
      <c r="AK27" s="36">
        <f>AK3/'Table 1. Total'!AK3</f>
        <v>0.30682594163002058</v>
      </c>
      <c r="AL27" s="36">
        <f>AL3/'Table 1. Total'!AL3</f>
        <v>0.32488651616755021</v>
      </c>
      <c r="AM27" s="36">
        <f>AM3/'Table 1. Total'!AM3</f>
        <v>0.30773011193675914</v>
      </c>
      <c r="AN27" s="36">
        <f>AN3/'Table 1. Total'!AN3</f>
        <v>0.30878997970181632</v>
      </c>
      <c r="AO27" s="36">
        <f>AO3/'Table 1. Total'!AO3</f>
        <v>0.29995644076610911</v>
      </c>
      <c r="AP27" s="36">
        <f>AP3/'Table 1. Total'!AP3</f>
        <v>0.32082291930143458</v>
      </c>
      <c r="AQ27" s="36">
        <f>AQ3/'Table 1. Total'!AQ3</f>
        <v>0.30117644238548713</v>
      </c>
      <c r="AR27" s="36">
        <f>AR3/'Table 1. Total'!AR3</f>
        <v>0.30438313980361176</v>
      </c>
      <c r="AS27" s="36">
        <f>AS3/'Table 1. Total'!AS3</f>
        <v>0.31263469073999067</v>
      </c>
      <c r="AT27" s="36">
        <f>AT3/'Table 1. Total'!AT3</f>
        <v>0.31431466465436814</v>
      </c>
      <c r="AU27" s="36">
        <f>AU3/'Table 1. Total'!AU3</f>
        <v>0.28870686410599888</v>
      </c>
      <c r="AV27" s="36">
        <f>AV3/'Table 1. Total'!AV3</f>
        <v>0.30901344628383776</v>
      </c>
      <c r="AW27" s="36">
        <f>AW3/'Table 1. Total'!AW3</f>
        <v>0.29743608833460594</v>
      </c>
      <c r="AX27" s="36">
        <f>AX3/'Table 1. Total'!AX3</f>
        <v>0.32520172501143008</v>
      </c>
      <c r="AY27" s="36">
        <f>AY3/'Table 1. Total'!AY3</f>
        <v>0.29544607883914975</v>
      </c>
      <c r="AZ27" s="36">
        <f>AZ3/'Table 1. Total'!AZ3</f>
        <v>0.29368255723048692</v>
      </c>
      <c r="BA27" s="36">
        <f>BA3/'Table 1. Total'!BA3</f>
        <v>0.31274385806621396</v>
      </c>
      <c r="BB27" s="36">
        <f>BB3/'Table 1. Total'!BB3</f>
        <v>0.32874082396815879</v>
      </c>
      <c r="BC27" s="36">
        <f>BC3/'Table 1. Total'!BC3</f>
        <v>0.31040050812735387</v>
      </c>
      <c r="BD27" s="36">
        <f>BD3/'Table 1. Total'!BD3</f>
        <v>0.32500600068356916</v>
      </c>
      <c r="BE27" s="36">
        <f>BE3/'Table 1. Total'!BE3</f>
        <v>0.30506026173202477</v>
      </c>
      <c r="BF27" s="36">
        <f>BF3/'Table 1. Total'!BF3</f>
        <v>0.31049694149631413</v>
      </c>
      <c r="BG27" s="36">
        <f>BG3/'Table 1. Total'!BG3</f>
        <v>0.30521052824297379</v>
      </c>
      <c r="BH27" s="36">
        <f>BH3/'Table 1. Total'!BH3</f>
        <v>0.30710699108974043</v>
      </c>
      <c r="BI27" s="36">
        <f>BI3/'Table 1. Total'!BI3</f>
        <v>0.30232945058945804</v>
      </c>
      <c r="BJ27" s="36">
        <f>BJ3/'Table 1. Total'!BJ3</f>
        <v>0.30274364897272044</v>
      </c>
      <c r="BK27" s="36">
        <f>BK3/'Table 1. Total'!BK3</f>
        <v>0.30066833956415157</v>
      </c>
      <c r="BL27" s="36">
        <f>BL3/'Table 1. Total'!BL3</f>
        <v>0.29050795913581784</v>
      </c>
      <c r="BM27" s="36">
        <f>BM3/'Table 1. Total'!BM3</f>
        <v>0.29317131042599875</v>
      </c>
      <c r="BN27" s="36">
        <f>BN3/'Table 1. Total'!BN3</f>
        <v>0.28968046733625619</v>
      </c>
      <c r="BO27" s="36">
        <f>BO3/'Table 1. Total'!BO3</f>
        <v>0.28857740161753259</v>
      </c>
      <c r="BP27" s="36">
        <f>BP3/'Table 1. Total'!BP3</f>
        <v>0.27576233705772812</v>
      </c>
      <c r="BQ27" s="36">
        <f>BQ3/'Table 1. Total'!BQ3</f>
        <v>0.26350014900394952</v>
      </c>
      <c r="BR27" s="36">
        <f>BR3/'Table 1. Total'!BR3</f>
        <v>0.2557819536540924</v>
      </c>
      <c r="BS27" s="36">
        <f>BS3/'Table 1. Total'!BS3</f>
        <v>0.25841841575519742</v>
      </c>
      <c r="BT27" s="36">
        <f>BT3/'Table 1. Total'!BT3</f>
        <v>0.25377605722266355</v>
      </c>
      <c r="BU27" s="36">
        <f>BU3/'Table 1. Total'!BU3</f>
        <v>0.25329003017993085</v>
      </c>
      <c r="BV27" s="36">
        <f>BV3/'Table 1. Total'!BV3</f>
        <v>0.25726937304502373</v>
      </c>
      <c r="BW27" s="36">
        <f>BW3/'Table 1. Total'!BW3</f>
        <v>0.25345307481110457</v>
      </c>
      <c r="BX27" s="36">
        <f>BX3/'Table 1. Total'!BX3</f>
        <v>0.25146043212731689</v>
      </c>
      <c r="BY27" s="36">
        <f>BY3/'Table 1. Total'!BY3</f>
        <v>0.25954270020354719</v>
      </c>
      <c r="BZ27" s="36">
        <f>BZ3/'Table 1. Total'!BZ3</f>
        <v>0.26569306710329871</v>
      </c>
      <c r="CA27" s="36">
        <f>CA3/'Table 1. Total'!CA3</f>
        <v>0.26110529642907859</v>
      </c>
      <c r="CB27" s="36">
        <f>CB3/'Table 1. Total'!CB3</f>
        <v>0.26592230242340659</v>
      </c>
      <c r="CC27" s="36">
        <f>CC3/'Table 1. Total'!CC3</f>
        <v>0.26853098612687237</v>
      </c>
      <c r="CD27" s="36">
        <f>CD3/'Table 1. Total'!CD3</f>
        <v>0.26759425297934264</v>
      </c>
      <c r="CE27" s="36">
        <f>CE3/'Table 1. Total'!CE3</f>
        <v>0.25884052065038077</v>
      </c>
      <c r="CF27" s="36">
        <f>CF3/'Table 1. Total'!CF3</f>
        <v>0.26355921780838765</v>
      </c>
      <c r="CG27" s="36">
        <f>CG3/'Table 1. Total'!CG3</f>
        <v>0.25744711564886347</v>
      </c>
      <c r="CH27" s="36">
        <f>CH3/'Table 1. Total'!CH3</f>
        <v>0.2525598659276837</v>
      </c>
      <c r="CI27" s="36">
        <f>CI3/'Table 1. Total'!CI3</f>
        <v>0.24828864923290764</v>
      </c>
    </row>
    <row r="28" spans="1:87">
      <c r="A28" t="str">
        <f t="shared" si="4"/>
        <v>Bulgaria</v>
      </c>
      <c r="B28" s="36">
        <f>B4/'Table 1. Total'!B4</f>
        <v>0.12181247548058062</v>
      </c>
      <c r="C28" s="36">
        <f>C4/'Table 1. Total'!C4</f>
        <v>0.11739773287333663</v>
      </c>
      <c r="D28" s="36">
        <f>D4/'Table 1. Total'!D4</f>
        <v>0.12134411947728686</v>
      </c>
      <c r="E28" s="36">
        <f>E4/'Table 1. Total'!E4</f>
        <v>0.11539211861100272</v>
      </c>
      <c r="F28" s="36">
        <f>F4/'Table 1. Total'!F4</f>
        <v>0.12473359506449806</v>
      </c>
      <c r="G28" s="36">
        <f>G4/'Table 1. Total'!G4</f>
        <v>0.11826945685398542</v>
      </c>
      <c r="H28" s="36">
        <f>H4/'Table 1. Total'!H4</f>
        <v>0.1206120612061206</v>
      </c>
      <c r="I28" s="36">
        <f>I4/'Table 1. Total'!I4</f>
        <v>8.7556381002918543E-2</v>
      </c>
      <c r="J28" s="36">
        <f>J4/'Table 1. Total'!J4</f>
        <v>5.976535541752933E-2</v>
      </c>
      <c r="K28" s="36">
        <f>K4/'Table 1. Total'!K4</f>
        <v>5.3719008264462811E-2</v>
      </c>
      <c r="L28" s="36">
        <f>L4/'Table 1. Total'!L4</f>
        <v>4.9440926848982887E-2</v>
      </c>
      <c r="M28" s="36">
        <f>M4/'Table 1. Total'!M4</f>
        <v>4.5261481284842052E-2</v>
      </c>
      <c r="N28" s="36">
        <f>N4/'Table 1. Total'!N4</f>
        <v>4.3688649246509059E-2</v>
      </c>
      <c r="O28" s="36">
        <f>O4/'Table 1. Total'!O4</f>
        <v>0</v>
      </c>
      <c r="P28" s="36">
        <f>P4/'Table 1. Total'!P4</f>
        <v>0</v>
      </c>
      <c r="Q28" s="36">
        <f>Q4/'Table 1. Total'!Q4</f>
        <v>0</v>
      </c>
      <c r="R28" s="36">
        <f>R4/'Table 1. Total'!R4</f>
        <v>0</v>
      </c>
      <c r="S28" s="36">
        <f>S4/'Table 1. Total'!S4</f>
        <v>0</v>
      </c>
      <c r="T28" s="36">
        <f>T4/'Table 1. Total'!T4</f>
        <v>0</v>
      </c>
      <c r="U28" s="36">
        <f>U4/'Table 1. Total'!U4</f>
        <v>0</v>
      </c>
      <c r="V28" s="36">
        <f>V4/'Table 1. Total'!V4</f>
        <v>0</v>
      </c>
      <c r="W28" s="36">
        <f>W4/'Table 1. Total'!W4</f>
        <v>0</v>
      </c>
      <c r="X28" s="36">
        <f>X4/'Table 1. Total'!X4</f>
        <v>0</v>
      </c>
      <c r="Y28" s="36">
        <f>Y4/'Table 1. Total'!Y4</f>
        <v>0</v>
      </c>
      <c r="Z28" s="36">
        <f>Z4/'Table 1. Total'!Z4</f>
        <v>0</v>
      </c>
      <c r="AA28" s="36">
        <f>AA4/'Table 1. Total'!AA4</f>
        <v>0</v>
      </c>
      <c r="AB28" s="36">
        <f>AB4/'Table 1. Total'!AB4</f>
        <v>0</v>
      </c>
      <c r="AC28" s="36">
        <f>AC4/'Table 1. Total'!AC4</f>
        <v>0</v>
      </c>
      <c r="AD28" s="36">
        <f>AD4/'Table 1. Total'!AD4</f>
        <v>0</v>
      </c>
      <c r="AE28" s="36">
        <f>AE4/'Table 1. Total'!AE4</f>
        <v>0</v>
      </c>
      <c r="AF28" s="36">
        <f>AF4/'Table 1. Total'!AF4</f>
        <v>0</v>
      </c>
      <c r="AG28" s="36">
        <f>AG4/'Table 1. Total'!AG4</f>
        <v>0</v>
      </c>
      <c r="AH28" s="36">
        <f>AH4/'Table 1. Total'!AH4</f>
        <v>0</v>
      </c>
      <c r="AI28" s="36">
        <f>AI4/'Table 1. Total'!AI4</f>
        <v>0</v>
      </c>
      <c r="AJ28" s="36">
        <f>AJ4/'Table 1. Total'!AJ4</f>
        <v>0</v>
      </c>
      <c r="AK28" s="36">
        <f>AK4/'Table 1. Total'!AK4</f>
        <v>0</v>
      </c>
      <c r="AL28" s="36">
        <f>AL4/'Table 1. Total'!AL4</f>
        <v>0</v>
      </c>
      <c r="AM28" s="36">
        <f>AM4/'Table 1. Total'!AM4</f>
        <v>0</v>
      </c>
      <c r="AN28" s="36">
        <f>AN4/'Table 1. Total'!AN4</f>
        <v>0</v>
      </c>
      <c r="AO28" s="36">
        <f>AO4/'Table 1. Total'!AO4</f>
        <v>0</v>
      </c>
      <c r="AP28" s="36">
        <f>AP4/'Table 1. Total'!AP4</f>
        <v>0</v>
      </c>
      <c r="AQ28" s="36">
        <f>AQ4/'Table 1. Total'!AQ4</f>
        <v>0</v>
      </c>
      <c r="AR28" s="36">
        <f>AR4/'Table 1. Total'!AR4</f>
        <v>0</v>
      </c>
      <c r="AS28" s="36">
        <f>AS4/'Table 1. Total'!AS4</f>
        <v>0</v>
      </c>
      <c r="AT28" s="36">
        <f>AT4/'Table 1. Total'!AT4</f>
        <v>0</v>
      </c>
      <c r="AU28" s="36">
        <f>AU4/'Table 1. Total'!AU4</f>
        <v>0</v>
      </c>
      <c r="AV28" s="36">
        <f>AV4/'Table 1. Total'!AV4</f>
        <v>0</v>
      </c>
      <c r="AW28" s="36">
        <f>AW4/'Table 1. Total'!AW4</f>
        <v>0</v>
      </c>
      <c r="AX28" s="36">
        <f>AX4/'Table 1. Total'!AX4</f>
        <v>0</v>
      </c>
      <c r="AY28" s="36">
        <f>AY4/'Table 1. Total'!AY4</f>
        <v>0</v>
      </c>
      <c r="AZ28" s="36">
        <f>AZ4/'Table 1. Total'!AZ4</f>
        <v>0</v>
      </c>
      <c r="BA28" s="36">
        <f>BA4/'Table 1. Total'!BA4</f>
        <v>0</v>
      </c>
      <c r="BB28" s="36">
        <f>BB4/'Table 1. Total'!BB4</f>
        <v>0</v>
      </c>
      <c r="BC28" s="36">
        <f>BC4/'Table 1. Total'!BC4</f>
        <v>0</v>
      </c>
      <c r="BD28" s="36">
        <f>BD4/'Table 1. Total'!BD4</f>
        <v>0</v>
      </c>
      <c r="BE28" s="36">
        <f>BE4/'Table 1. Total'!BE4</f>
        <v>0</v>
      </c>
      <c r="BF28" s="36">
        <f>BF4/'Table 1. Total'!BF4</f>
        <v>0</v>
      </c>
      <c r="BG28" s="36">
        <f>BG4/'Table 1. Total'!BG4</f>
        <v>0</v>
      </c>
      <c r="BH28" s="36">
        <f>BH4/'Table 1. Total'!BH4</f>
        <v>0</v>
      </c>
      <c r="BI28" s="36">
        <f>BI4/'Table 1. Total'!BI4</f>
        <v>0</v>
      </c>
      <c r="BJ28" s="36">
        <f>BJ4/'Table 1. Total'!BJ4</f>
        <v>0</v>
      </c>
      <c r="BK28" s="36">
        <f>BK4/'Table 1. Total'!BK4</f>
        <v>0</v>
      </c>
      <c r="BL28" s="36">
        <f>BL4/'Table 1. Total'!BL4</f>
        <v>0</v>
      </c>
      <c r="BM28" s="36">
        <f>BM4/'Table 1. Total'!BM4</f>
        <v>0</v>
      </c>
      <c r="BN28" s="36">
        <f>BN4/'Table 1. Total'!BN4</f>
        <v>0</v>
      </c>
      <c r="BO28" s="36">
        <f>BO4/'Table 1. Total'!BO4</f>
        <v>0</v>
      </c>
      <c r="BP28" s="36">
        <f>BP4/'Table 1. Total'!BP4</f>
        <v>0</v>
      </c>
      <c r="BQ28" s="36">
        <f>BQ4/'Table 1. Total'!BQ4</f>
        <v>0</v>
      </c>
      <c r="BR28" s="36">
        <f>BR4/'Table 1. Total'!BR4</f>
        <v>0</v>
      </c>
      <c r="BS28" s="36">
        <f>BS4/'Table 1. Total'!BS4</f>
        <v>0</v>
      </c>
      <c r="BT28" s="36">
        <f>BT4/'Table 1. Total'!BT4</f>
        <v>0</v>
      </c>
      <c r="BU28" s="36">
        <f>BU4/'Table 1. Total'!BU4</f>
        <v>0</v>
      </c>
      <c r="BV28" s="36">
        <f>BV4/'Table 1. Total'!BV4</f>
        <v>0</v>
      </c>
      <c r="BW28" s="36">
        <f>BW4/'Table 1. Total'!BW4</f>
        <v>0</v>
      </c>
      <c r="BX28" s="36">
        <f>BX4/'Table 1. Total'!BX4</f>
        <v>0</v>
      </c>
      <c r="BY28" s="36">
        <f>BY4/'Table 1. Total'!BY4</f>
        <v>0</v>
      </c>
      <c r="BZ28" s="36">
        <f>BZ4/'Table 1. Total'!BZ4</f>
        <v>0</v>
      </c>
      <c r="CA28" s="36">
        <f>CA4/'Table 1. Total'!CA4</f>
        <v>0</v>
      </c>
      <c r="CB28" s="36">
        <f>CB4/'Table 1. Total'!CB4</f>
        <v>0</v>
      </c>
      <c r="CC28" s="36">
        <f>CC4/'Table 1. Total'!CC4</f>
        <v>0</v>
      </c>
      <c r="CD28" s="36">
        <f>CD4/'Table 1. Total'!CD4</f>
        <v>0</v>
      </c>
      <c r="CE28" s="36">
        <f>CE4/'Table 1. Total'!CE4</f>
        <v>0</v>
      </c>
      <c r="CF28" s="36">
        <f>CF4/'Table 1. Total'!CF4</f>
        <v>0</v>
      </c>
      <c r="CG28" s="36">
        <f>CG4/'Table 1. Total'!CG4</f>
        <v>0</v>
      </c>
      <c r="CH28" s="36">
        <f>CH4/'Table 1. Total'!CH4</f>
        <v>0</v>
      </c>
      <c r="CI28" s="36">
        <f>CI4/'Table 1. Total'!CI4</f>
        <v>0</v>
      </c>
    </row>
    <row r="29" spans="1:87">
      <c r="A29" t="str">
        <f t="shared" si="4"/>
        <v>Chile</v>
      </c>
      <c r="B29" s="36">
        <f>B5/'Table 1. Total'!B5</f>
        <v>0.50215852184424103</v>
      </c>
      <c r="C29" s="36">
        <f>C5/'Table 1. Total'!C5</f>
        <v>0.49281955222549284</v>
      </c>
      <c r="D29" s="36">
        <f>D5/'Table 1. Total'!D5</f>
        <v>0.49111484395720978</v>
      </c>
      <c r="E29" s="36">
        <f>E5/'Table 1. Total'!E5</f>
        <v>0.43277008808197021</v>
      </c>
      <c r="F29" s="36">
        <f>F5/'Table 1. Total'!F5</f>
        <v>0.41160773849232818</v>
      </c>
      <c r="G29" s="36">
        <f>G5/'Table 1. Total'!G5</f>
        <v>0.3638874680306905</v>
      </c>
      <c r="H29" s="36">
        <f>H5/'Table 1. Total'!H5</f>
        <v>0.3552339706348368</v>
      </c>
      <c r="I29" s="36">
        <f>I5/'Table 1. Total'!I5</f>
        <v>0.30363810946335223</v>
      </c>
      <c r="J29" s="36">
        <f>J5/'Table 1. Total'!J5</f>
        <v>0.39313154831199065</v>
      </c>
      <c r="K29" s="36">
        <f>K5/'Table 1. Total'!K5</f>
        <v>0.3502257902659307</v>
      </c>
      <c r="L29" s="36">
        <f>L5/'Table 1. Total'!L5</f>
        <v>0.33711925658234382</v>
      </c>
      <c r="M29" s="36">
        <f>M5/'Table 1. Total'!M5</f>
        <v>0.33589877380641797</v>
      </c>
      <c r="N29" s="36">
        <f>N5/'Table 1. Total'!N5</f>
        <v>0.33557916558693962</v>
      </c>
      <c r="O29" s="36">
        <f>O5/'Table 1. Total'!O5</f>
        <v>0.32606516290726811</v>
      </c>
      <c r="P29" s="36">
        <f>P5/'Table 1. Total'!P5</f>
        <v>0.30130584192439863</v>
      </c>
      <c r="Q29" s="36">
        <f>Q5/'Table 1. Total'!Q5</f>
        <v>0.23907527488018041</v>
      </c>
      <c r="R29" s="36">
        <f>R5/'Table 1. Total'!R5</f>
        <v>0.27522935779816515</v>
      </c>
      <c r="S29" s="36">
        <f>S5/'Table 1. Total'!S5</f>
        <v>0.24651515151515152</v>
      </c>
      <c r="T29" s="36">
        <f>T5/'Table 1. Total'!T5</f>
        <v>0.22287226633235827</v>
      </c>
      <c r="U29" s="36">
        <f>U5/'Table 1. Total'!U5</f>
        <v>0.18922972051806405</v>
      </c>
      <c r="V29" s="36">
        <f>V5/'Table 1. Total'!V5</f>
        <v>0.20481457384515292</v>
      </c>
      <c r="W29" s="36">
        <f>W5/'Table 1. Total'!W5</f>
        <v>0.21487501539219309</v>
      </c>
      <c r="X29" s="36">
        <f>X5/'Table 1. Total'!X5</f>
        <v>0.17915171977210381</v>
      </c>
      <c r="Y29" s="36">
        <f>Y5/'Table 1. Total'!Y5</f>
        <v>0.16704207586269035</v>
      </c>
      <c r="Z29" s="36">
        <f>Z5/'Table 1. Total'!Z5</f>
        <v>0.14813295034878948</v>
      </c>
      <c r="AA29" s="36">
        <f>AA5/'Table 1. Total'!AA5</f>
        <v>0.13347822828449374</v>
      </c>
      <c r="AB29" s="36">
        <f>AB5/'Table 1. Total'!AB5</f>
        <v>0.11213917668568896</v>
      </c>
      <c r="AC29" s="36">
        <f>AC5/'Table 1. Total'!AC5</f>
        <v>0.10453252231923868</v>
      </c>
      <c r="AD29" s="36">
        <f>AD5/'Table 1. Total'!AD5</f>
        <v>9.7973288502848588E-2</v>
      </c>
      <c r="AE29" s="36">
        <f>AE5/'Table 1. Total'!AE5</f>
        <v>9.3307839388145325E-2</v>
      </c>
      <c r="AF29" s="36">
        <f>AF5/'Table 1. Total'!AF5</f>
        <v>8.2845290385553924E-2</v>
      </c>
      <c r="AG29" s="36">
        <f>AG5/'Table 1. Total'!AG5</f>
        <v>7.9368137160470045E-2</v>
      </c>
      <c r="AH29" s="36">
        <f>AH5/'Table 1. Total'!AH5</f>
        <v>8.0108913728862155E-2</v>
      </c>
      <c r="AI29" s="36">
        <f>AI5/'Table 1. Total'!AI5</f>
        <v>7.6920358985230725E-2</v>
      </c>
      <c r="AJ29" s="36">
        <f>AJ5/'Table 1. Total'!AJ5</f>
        <v>7.7268146799726933E-2</v>
      </c>
      <c r="AK29" s="36">
        <f>AK5/'Table 1. Total'!AK5</f>
        <v>7.3426142663545635E-2</v>
      </c>
      <c r="AL29" s="36">
        <f>AL5/'Table 1. Total'!AL5</f>
        <v>7.6271186440677971E-2</v>
      </c>
      <c r="AM29" s="36">
        <f>AM5/'Table 1. Total'!AM5</f>
        <v>7.2222048377507272E-2</v>
      </c>
      <c r="AN29" s="36">
        <f>AN5/'Table 1. Total'!AN5</f>
        <v>6.9316543587631299E-2</v>
      </c>
      <c r="AO29" s="36">
        <f>AO5/'Table 1. Total'!AO5</f>
        <v>6.8664541690249936E-2</v>
      </c>
      <c r="AP29" s="36">
        <f>AP5/'Table 1. Total'!AP5</f>
        <v>6.9283350344870251E-2</v>
      </c>
      <c r="AQ29" s="36">
        <f>AQ5/'Table 1. Total'!AQ5</f>
        <v>6.5915153601239132E-2</v>
      </c>
      <c r="AR29" s="36">
        <f>AR5/'Table 1. Total'!AR5</f>
        <v>6.502406042516902E-2</v>
      </c>
      <c r="AS29" s="36">
        <f>AS5/'Table 1. Total'!AS5</f>
        <v>1.2791428649520322E-2</v>
      </c>
      <c r="AT29" s="36">
        <f>AT5/'Table 1. Total'!AT5</f>
        <v>1.3297794440701796E-2</v>
      </c>
      <c r="AU29" s="36">
        <f>AU5/'Table 1. Total'!AU5</f>
        <v>1.1692750494693292E-2</v>
      </c>
      <c r="AV29" s="36">
        <f>AV5/'Table 1. Total'!AV5</f>
        <v>1.1069323304259689E-2</v>
      </c>
      <c r="AW29" s="36">
        <f>AW5/'Table 1. Total'!AW5</f>
        <v>1.0728126684290223E-2</v>
      </c>
      <c r="AX29" s="36">
        <f>AX5/'Table 1. Total'!AX5</f>
        <v>1.0286246218291831E-2</v>
      </c>
      <c r="AY29" s="36">
        <f>AY5/'Table 1. Total'!AY5</f>
        <v>8.9774772102588444E-3</v>
      </c>
      <c r="AZ29" s="36">
        <f>AZ5/'Table 1. Total'!AZ5</f>
        <v>8.7542343851101899E-3</v>
      </c>
      <c r="BA29" s="36">
        <f>BA5/'Table 1. Total'!BA5</f>
        <v>8.5449264499203592E-3</v>
      </c>
      <c r="BB29" s="36">
        <f>BB5/'Table 1. Total'!BB5</f>
        <v>8.4165556022127684E-3</v>
      </c>
      <c r="BC29" s="36">
        <f>BC5/'Table 1. Total'!BC5</f>
        <v>7.5603609462645315E-3</v>
      </c>
      <c r="BD29" s="36">
        <f>BD5/'Table 1. Total'!BD5</f>
        <v>7.4685595247280289E-3</v>
      </c>
      <c r="BE29" s="36">
        <f>BE5/'Table 1. Total'!BE5</f>
        <v>7.3111291632818841E-3</v>
      </c>
      <c r="BF29" s="36">
        <f>BF5/'Table 1. Total'!BF5</f>
        <v>7.1635250161530464E-3</v>
      </c>
      <c r="BG29" s="36">
        <f>BG5/'Table 1. Total'!BG5</f>
        <v>7.0217101309057858E-3</v>
      </c>
      <c r="BH29" s="36">
        <f>BH5/'Table 1. Total'!BH5</f>
        <v>6.6844919786096255E-3</v>
      </c>
      <c r="BI29" s="36">
        <f>BI5/'Table 1. Total'!BI5</f>
        <v>6.4771449314561481E-3</v>
      </c>
      <c r="BJ29" s="36">
        <f>BJ5/'Table 1. Total'!BJ5</f>
        <v>6.3649802890932989E-3</v>
      </c>
      <c r="BK29" s="36">
        <f>BK5/'Table 1. Total'!BK5</f>
        <v>6.1090286514740785E-3</v>
      </c>
      <c r="BL29" s="36">
        <f>BL5/'Table 1. Total'!BL5</f>
        <v>5.9394814993177615E-3</v>
      </c>
      <c r="BM29" s="36">
        <f>BM5/'Table 1. Total'!BM5</f>
        <v>5.8609240365097926E-3</v>
      </c>
      <c r="BN29" s="36">
        <f>BN5/'Table 1. Total'!BN5</f>
        <v>5.5268344234669104E-3</v>
      </c>
      <c r="BO29" s="36">
        <f>BO5/'Table 1. Total'!BO5</f>
        <v>5.1362844553745259E-3</v>
      </c>
      <c r="BP29" s="36">
        <f>BP5/'Table 1. Total'!BP5</f>
        <v>5.0623100119896814E-3</v>
      </c>
      <c r="BQ29" s="36">
        <f>BQ5/'Table 1. Total'!BQ5</f>
        <v>4.9004092769440654E-3</v>
      </c>
      <c r="BR29" s="36">
        <f>BR5/'Table 1. Total'!BR5</f>
        <v>4.8073279268939688E-3</v>
      </c>
      <c r="BS29" s="36">
        <f>BS5/'Table 1. Total'!BS5</f>
        <v>4.5895472805143568E-3</v>
      </c>
      <c r="BT29" s="36">
        <f>BT5/'Table 1. Total'!BT5</f>
        <v>4.1787737728496326E-3</v>
      </c>
      <c r="BU29" s="36">
        <f>BU5/'Table 1. Total'!BU5</f>
        <v>4.0143425052615164E-3</v>
      </c>
      <c r="BV29" s="36">
        <f>BV5/'Table 1. Total'!BV5</f>
        <v>4.0470157657657661E-3</v>
      </c>
      <c r="BW29" s="36">
        <f>BW5/'Table 1. Total'!BW5</f>
        <v>3.7886507216036459E-3</v>
      </c>
      <c r="BX29" s="36">
        <f>BX5/'Table 1. Total'!BX5</f>
        <v>3.8167938931297713E-3</v>
      </c>
      <c r="BY29" s="36">
        <f>BY5/'Table 1. Total'!BY5</f>
        <v>3.2063160979477852E-3</v>
      </c>
      <c r="BZ29" s="36">
        <f>BZ5/'Table 1. Total'!BZ5</f>
        <v>3.2921143320494631E-3</v>
      </c>
      <c r="CA29" s="36">
        <f>CA5/'Table 1. Total'!CA5</f>
        <v>3.1998356627610238E-3</v>
      </c>
      <c r="CB29" s="36">
        <f>CB5/'Table 1. Total'!CB5</f>
        <v>3.0099521258310905E-3</v>
      </c>
      <c r="CC29" s="36">
        <f>CC5/'Table 1. Total'!CC5</f>
        <v>2.850568123004403E-3</v>
      </c>
      <c r="CD29" s="36">
        <f>CD5/'Table 1. Total'!CD5</f>
        <v>2.6632471887946341E-3</v>
      </c>
      <c r="CE29" s="36">
        <f>CE5/'Table 1. Total'!CE5</f>
        <v>2.62903326468202E-3</v>
      </c>
      <c r="CF29" s="36">
        <f>CF5/'Table 1. Total'!CF5</f>
        <v>2.565117232217307E-3</v>
      </c>
      <c r="CG29" s="36">
        <f>CG5/'Table 1. Total'!CG5</f>
        <v>2.3772214790751004E-3</v>
      </c>
      <c r="CH29" s="36">
        <f>CH5/'Table 1. Total'!CH5</f>
        <v>2.3617820719269997E-3</v>
      </c>
      <c r="CI29" s="36">
        <f>CI5/'Table 1. Total'!CI5</f>
        <v>2.2727272727272731E-3</v>
      </c>
    </row>
    <row r="30" spans="1:87">
      <c r="A30" t="str">
        <f t="shared" si="4"/>
        <v>China</v>
      </c>
      <c r="B30" s="36">
        <f>B6/'Table 1. Total'!B6</f>
        <v>7.869018636123408E-2</v>
      </c>
      <c r="C30" s="36">
        <f>C6/'Table 1. Total'!C6</f>
        <v>7.579867138469755E-2</v>
      </c>
      <c r="D30" s="36">
        <f>D6/'Table 1. Total'!D6</f>
        <v>7.3111978249538648E-2</v>
      </c>
      <c r="E30" s="36">
        <f>E6/'Table 1. Total'!E6</f>
        <v>6.9730740376504785E-2</v>
      </c>
      <c r="F30" s="36">
        <f>F6/'Table 1. Total'!F6</f>
        <v>6.705829799243776E-2</v>
      </c>
      <c r="G30" s="36">
        <f>G6/'Table 1. Total'!G6</f>
        <v>6.3715501537265171E-2</v>
      </c>
      <c r="H30" s="36">
        <f>H6/'Table 1. Total'!H6</f>
        <v>6.1446995707790296E-2</v>
      </c>
      <c r="I30" s="36">
        <f>I6/'Table 1. Total'!I6</f>
        <v>5.8578657304803182E-2</v>
      </c>
      <c r="J30" s="36">
        <f>J6/'Table 1. Total'!J6</f>
        <v>5.6627765689903652E-2</v>
      </c>
      <c r="K30" s="36">
        <f>K6/'Table 1. Total'!K6</f>
        <v>5.4500678189574825E-2</v>
      </c>
      <c r="L30" s="36">
        <f>L6/'Table 1. Total'!L6</f>
        <v>5.2567519480613792E-2</v>
      </c>
      <c r="M30" s="36">
        <f>M6/'Table 1. Total'!M6</f>
        <v>5.0873576838878554E-2</v>
      </c>
      <c r="N30" s="36">
        <f>N6/'Table 1. Total'!N6</f>
        <v>4.5919503280857955E-2</v>
      </c>
      <c r="O30" s="36">
        <f>O6/'Table 1. Total'!O6</f>
        <v>4.1852034002310134E-2</v>
      </c>
      <c r="P30" s="36">
        <f>P6/'Table 1. Total'!P6</f>
        <v>0.12055787954062049</v>
      </c>
      <c r="Q30" s="36">
        <f>Q6/'Table 1. Total'!Q6</f>
        <v>0.20684262137513579</v>
      </c>
      <c r="R30" s="36">
        <f>R6/'Table 1. Total'!R6</f>
        <v>0.20204461548088354</v>
      </c>
      <c r="S30" s="36">
        <f>S6/'Table 1. Total'!S6</f>
        <v>0.19700494776255054</v>
      </c>
      <c r="T30" s="36">
        <f>T6/'Table 1. Total'!T6</f>
        <v>0.19209510847422898</v>
      </c>
      <c r="U30" s="36">
        <f>U6/'Table 1. Total'!U6</f>
        <v>0.1874900105867999</v>
      </c>
      <c r="V30" s="36">
        <f>V6/'Table 1. Total'!V6</f>
        <v>0.1707886907872779</v>
      </c>
      <c r="W30" s="36">
        <f>W6/'Table 1. Total'!W6</f>
        <v>0.15563631937489331</v>
      </c>
      <c r="X30" s="36">
        <f>X6/'Table 1. Total'!X6</f>
        <v>0.14031511473748487</v>
      </c>
      <c r="Y30" s="36">
        <f>Y6/'Table 1. Total'!Y6</f>
        <v>0.1303294956286758</v>
      </c>
      <c r="Z30" s="36">
        <f>Z6/'Table 1. Total'!Z6</f>
        <v>0.12523250266967773</v>
      </c>
      <c r="AA30" s="36">
        <f>AA6/'Table 1. Total'!AA6</f>
        <v>0.12074130335394258</v>
      </c>
      <c r="AB30" s="36">
        <f>AB6/'Table 1. Total'!AB6</f>
        <v>0.11607614873039603</v>
      </c>
      <c r="AC30" s="36">
        <f>AC6/'Table 1. Total'!AC6</f>
        <v>0.11127753000797155</v>
      </c>
      <c r="AD30" s="36">
        <f>AD6/'Table 1. Total'!AD6</f>
        <v>0.10637976143747796</v>
      </c>
      <c r="AE30" s="36">
        <f>AE6/'Table 1. Total'!AE6</f>
        <v>0.10199344474158835</v>
      </c>
      <c r="AF30" s="36">
        <f>AF6/'Table 1. Total'!AF6</f>
        <v>9.7922376219059318E-2</v>
      </c>
      <c r="AG30" s="36">
        <f>AG6/'Table 1. Total'!AG6</f>
        <v>9.4192718901788319E-2</v>
      </c>
      <c r="AH30" s="36">
        <f>AH6/'Table 1. Total'!AH6</f>
        <v>9.084105897112682E-2</v>
      </c>
      <c r="AI30" s="36">
        <f>AI6/'Table 1. Total'!AI6</f>
        <v>8.7989920140682937E-2</v>
      </c>
      <c r="AJ30" s="36">
        <f>AJ6/'Table 1. Total'!AJ6</f>
        <v>8.5115328956967773E-2</v>
      </c>
      <c r="AK30" s="36">
        <f>AK6/'Table 1. Total'!AK6</f>
        <v>8.2601561911560442E-2</v>
      </c>
      <c r="AL30" s="36">
        <f>AL6/'Table 1. Total'!AL6</f>
        <v>7.8831489705288652E-2</v>
      </c>
      <c r="AM30" s="36">
        <f>AM6/'Table 1. Total'!AM6</f>
        <v>7.5385704700721867E-2</v>
      </c>
      <c r="AN30" s="36">
        <f>AN6/'Table 1. Total'!AN6</f>
        <v>7.2232628807962093E-2</v>
      </c>
      <c r="AO30" s="36">
        <f>AO6/'Table 1. Total'!AO6</f>
        <v>6.9332939901653123E-2</v>
      </c>
      <c r="AP30" s="36">
        <f>AP6/'Table 1. Total'!AP6</f>
        <v>6.6504928299850108E-2</v>
      </c>
      <c r="AQ30" s="36">
        <f>AQ6/'Table 1. Total'!AQ6</f>
        <v>6.3898811946217021E-2</v>
      </c>
      <c r="AR30" s="36">
        <f>AR6/'Table 1. Total'!AR6</f>
        <v>6.1489129712350182E-2</v>
      </c>
      <c r="AS30" s="36">
        <f>AS6/'Table 1. Total'!AS6</f>
        <v>5.9254404336344185E-2</v>
      </c>
      <c r="AT30" s="36">
        <f>AT6/'Table 1. Total'!AT6</f>
        <v>5.7651293281365437E-2</v>
      </c>
      <c r="AU30" s="36">
        <f>AU6/'Table 1. Total'!AU6</f>
        <v>5.6132676379329977E-2</v>
      </c>
      <c r="AV30" s="36">
        <f>AV6/'Table 1. Total'!AV6</f>
        <v>5.4691990634148827E-2</v>
      </c>
      <c r="AW30" s="36">
        <f>AW6/'Table 1. Total'!AW6</f>
        <v>5.332328373946172E-2</v>
      </c>
      <c r="AX30" s="36">
        <f>AX6/'Table 1. Total'!AX6</f>
        <v>4.9407461845066621E-2</v>
      </c>
      <c r="AY30" s="36">
        <f>AY6/'Table 1. Total'!AY6</f>
        <v>4.5911481495611063E-2</v>
      </c>
      <c r="AZ30" s="36">
        <f>AZ6/'Table 1. Total'!AZ6</f>
        <v>4.297161021799465E-2</v>
      </c>
      <c r="BA30" s="36">
        <f>BA6/'Table 1. Total'!BA6</f>
        <v>4.0385614061781601E-2</v>
      </c>
      <c r="BB30" s="36">
        <f>BB6/'Table 1. Total'!BB6</f>
        <v>3.8422122800053388E-2</v>
      </c>
      <c r="BC30" s="36">
        <f>BC6/'Table 1. Total'!BC6</f>
        <v>3.664059370728328E-2</v>
      </c>
      <c r="BD30" s="36">
        <f>BD6/'Table 1. Total'!BD6</f>
        <v>3.5017078360495682E-2</v>
      </c>
      <c r="BE30" s="36">
        <f>BE6/'Table 1. Total'!BE6</f>
        <v>3.3531225312942184E-2</v>
      </c>
      <c r="BF30" s="36">
        <f>BF6/'Table 1. Total'!BF6</f>
        <v>3.2404779376133577E-2</v>
      </c>
      <c r="BG30" s="36">
        <f>BG6/'Table 1. Total'!BG6</f>
        <v>3.1351469841521089E-2</v>
      </c>
      <c r="BH30" s="36">
        <f>BH6/'Table 1. Total'!BH6</f>
        <v>3.0364595381079603E-2</v>
      </c>
      <c r="BI30" s="36">
        <f>BI6/'Table 1. Total'!BI6</f>
        <v>2.9391816973060089E-2</v>
      </c>
      <c r="BJ30" s="36">
        <f>BJ6/'Table 1. Total'!BJ6</f>
        <v>2.8306856887720316E-2</v>
      </c>
      <c r="BK30" s="36">
        <f>BK6/'Table 1. Total'!BK6</f>
        <v>2.729912256332467E-2</v>
      </c>
      <c r="BL30" s="36">
        <f>BL6/'Table 1. Total'!BL6</f>
        <v>2.6360615157421493E-2</v>
      </c>
      <c r="BM30" s="36">
        <f>BM6/'Table 1. Total'!BM6</f>
        <v>2.5484457475814487E-2</v>
      </c>
      <c r="BN30" s="36">
        <f>BN6/'Table 1. Total'!BN6</f>
        <v>2.425725388399359E-2</v>
      </c>
      <c r="BO30" s="36">
        <f>BO6/'Table 1. Total'!BO6</f>
        <v>2.3142682892558632E-2</v>
      </c>
      <c r="BP30" s="36">
        <f>BP6/'Table 1. Total'!BP6</f>
        <v>2.2126060187910138E-2</v>
      </c>
      <c r="BQ30" s="36">
        <f>BQ6/'Table 1. Total'!BQ6</f>
        <v>2.1195044783412494E-2</v>
      </c>
      <c r="BR30" s="36">
        <f>BR6/'Table 1. Total'!BR6</f>
        <v>2.0460139942488451E-2</v>
      </c>
      <c r="BS30" s="36">
        <f>BS6/'Table 1. Total'!BS6</f>
        <v>1.977444496286743E-2</v>
      </c>
      <c r="BT30" s="36">
        <f>BT6/'Table 1. Total'!BT6</f>
        <v>1.9133247555009645E-2</v>
      </c>
      <c r="BU30" s="36">
        <f>BU6/'Table 1. Total'!BU6</f>
        <v>1.8520707480389718E-2</v>
      </c>
      <c r="BV30" s="36">
        <f>BV6/'Table 1. Total'!BV6</f>
        <v>1.7933692003192711E-2</v>
      </c>
      <c r="BW30" s="36">
        <f>BW6/'Table 1. Total'!BW6</f>
        <v>1.738269697648602E-2</v>
      </c>
      <c r="BX30" s="36">
        <f>BX6/'Table 1. Total'!BX6</f>
        <v>1.686458050986266E-2</v>
      </c>
      <c r="BY30" s="36">
        <f>BY6/'Table 1. Total'!BY6</f>
        <v>1.637644696986075E-2</v>
      </c>
      <c r="BZ30" s="36">
        <f>BZ6/'Table 1. Total'!BZ6</f>
        <v>1.5820443101037016E-2</v>
      </c>
      <c r="CA30" s="36">
        <f>CA6/'Table 1. Total'!CA6</f>
        <v>1.5300919963375809E-2</v>
      </c>
      <c r="CB30" s="36">
        <f>CB6/'Table 1. Total'!CB6</f>
        <v>1.4814434059041478E-2</v>
      </c>
      <c r="CC30" s="36">
        <f>CC6/'Table 1. Total'!CC6</f>
        <v>1.4358002720897243E-2</v>
      </c>
      <c r="CD30" s="36">
        <f>CD6/'Table 1. Total'!CD6</f>
        <v>1.3931019580193839E-2</v>
      </c>
      <c r="CE30" s="36">
        <f>CE6/'Table 1. Total'!CE6</f>
        <v>1.3528733320631507E-2</v>
      </c>
      <c r="CF30" s="36">
        <f>CF6/'Table 1. Total'!CF6</f>
        <v>1.9510140608180553E-2</v>
      </c>
      <c r="CG30" s="36">
        <f>CG6/'Table 1. Total'!CG6</f>
        <v>2.4153438876341166E-2</v>
      </c>
      <c r="CH30" s="36">
        <f>CH6/'Table 1. Total'!CH6</f>
        <v>2.1952313501774248E-2</v>
      </c>
      <c r="CI30" s="36">
        <f>CI6/'Table 1. Total'!CI6</f>
        <v>1.8537191639013833E-2</v>
      </c>
    </row>
    <row r="31" spans="1:87">
      <c r="A31" t="str">
        <f t="shared" si="4"/>
        <v>Colombia</v>
      </c>
      <c r="B31" s="36">
        <f>B7/'Table 1. Total'!B7</f>
        <v>2.1238053594852896E-2</v>
      </c>
      <c r="C31" s="36">
        <f>C7/'Table 1. Total'!C7</f>
        <v>1.702091980044439E-2</v>
      </c>
      <c r="D31" s="36">
        <f>D7/'Table 1. Total'!D7</f>
        <v>1.3073822864445099E-2</v>
      </c>
      <c r="E31" s="36">
        <f>E7/'Table 1. Total'!E7</f>
        <v>7.5254778225075248E-3</v>
      </c>
      <c r="F31" s="36">
        <f>F7/'Table 1. Total'!F7</f>
        <v>2.6727642276422766E-2</v>
      </c>
      <c r="G31" s="36">
        <f>G7/'Table 1. Total'!G7</f>
        <v>2.8709413278521414E-2</v>
      </c>
      <c r="H31" s="36">
        <f>H7/'Table 1. Total'!H7</f>
        <v>1.9606257178446058E-2</v>
      </c>
      <c r="I31" s="36">
        <f>I7/'Table 1. Total'!I7</f>
        <v>1.7525046723245195E-2</v>
      </c>
      <c r="J31" s="36">
        <f>J7/'Table 1. Total'!J7</f>
        <v>1.7434824830059013E-2</v>
      </c>
      <c r="K31" s="36">
        <f>K7/'Table 1. Total'!K7</f>
        <v>1.6430688179124135E-2</v>
      </c>
      <c r="L31" s="36">
        <f>L7/'Table 1. Total'!L7</f>
        <v>1.5142217176521125E-2</v>
      </c>
      <c r="M31" s="36">
        <f>M7/'Table 1. Total'!M7</f>
        <v>1.5578708625699907E-2</v>
      </c>
      <c r="N31" s="36">
        <f>N7/'Table 1. Total'!N7</f>
        <v>9.766798474199723E-3</v>
      </c>
      <c r="O31" s="36">
        <f>O7/'Table 1. Total'!O7</f>
        <v>9.4780354172781522E-3</v>
      </c>
      <c r="P31" s="36">
        <f>P7/'Table 1. Total'!P7</f>
        <v>8.9380247703937168E-3</v>
      </c>
      <c r="Q31" s="36">
        <f>Q7/'Table 1. Total'!Q7</f>
        <v>8.3056889637074822E-3</v>
      </c>
      <c r="R31" s="36">
        <f>R7/'Table 1. Total'!R7</f>
        <v>7.3355713042397115E-3</v>
      </c>
      <c r="S31" s="36">
        <f>S7/'Table 1. Total'!S7</f>
        <v>1.0917030567685589E-3</v>
      </c>
      <c r="T31" s="36">
        <f>T7/'Table 1. Total'!T7</f>
        <v>1.0780535557180209E-3</v>
      </c>
      <c r="U31" s="36">
        <f>U7/'Table 1. Total'!U7</f>
        <v>5.1002193094303056E-3</v>
      </c>
      <c r="V31" s="36">
        <f>V7/'Table 1. Total'!V7</f>
        <v>2.2184075003301201E-3</v>
      </c>
      <c r="W31" s="36">
        <f>W7/'Table 1. Total'!W7</f>
        <v>2.2269158363561231E-3</v>
      </c>
      <c r="X31" s="36">
        <f>X7/'Table 1. Total'!X7</f>
        <v>2.3243339889147149E-3</v>
      </c>
      <c r="Y31" s="36">
        <f>Y7/'Table 1. Total'!Y7</f>
        <v>1.8698237417710765E-2</v>
      </c>
      <c r="Z31" s="36">
        <f>Z7/'Table 1. Total'!Z7</f>
        <v>1.4203896890229982E-2</v>
      </c>
      <c r="AA31" s="36">
        <f>AA7/'Table 1. Total'!AA7</f>
        <v>7.7889757496889152E-3</v>
      </c>
      <c r="AB31" s="36">
        <f>AB7/'Table 1. Total'!AB7</f>
        <v>7.6794241322785256E-3</v>
      </c>
      <c r="AC31" s="36">
        <f>AC7/'Table 1. Total'!AC7</f>
        <v>6.4463099954746531E-3</v>
      </c>
      <c r="AD31" s="36">
        <f>AD7/'Table 1. Total'!AD7</f>
        <v>6.2829812393003998E-3</v>
      </c>
      <c r="AE31" s="36">
        <f>AE7/'Table 1. Total'!AE7</f>
        <v>5.3321939756462294E-3</v>
      </c>
      <c r="AF31" s="36">
        <f>AF7/'Table 1. Total'!AF7</f>
        <v>4.984192249883385E-3</v>
      </c>
      <c r="AG31" s="36">
        <f>AG7/'Table 1. Total'!AG7</f>
        <v>5.1586145435225973E-3</v>
      </c>
      <c r="AH31" s="36">
        <f>AH7/'Table 1. Total'!AH7</f>
        <v>5.2318196252778663E-3</v>
      </c>
      <c r="AI31" s="36">
        <f>AI7/'Table 1. Total'!AI7</f>
        <v>4.65568483622107E-3</v>
      </c>
      <c r="AJ31" s="36">
        <f>AJ7/'Table 1. Total'!AJ7</f>
        <v>3.6854061095137488E-3</v>
      </c>
      <c r="AK31" s="36">
        <f>AK7/'Table 1. Total'!AK7</f>
        <v>4.0187854856421883E-3</v>
      </c>
      <c r="AL31" s="36">
        <f>AL7/'Table 1. Total'!AL7</f>
        <v>1.1102684191185092E-3</v>
      </c>
      <c r="AM31" s="36">
        <f>AM7/'Table 1. Total'!AM7</f>
        <v>1.5296674985910958E-4</v>
      </c>
      <c r="AN31" s="36">
        <f>AN7/'Table 1. Total'!AN7</f>
        <v>1.4968043227708844E-4</v>
      </c>
      <c r="AO31" s="36">
        <f>AO7/'Table 1. Total'!AO7</f>
        <v>5.6076024135120778E-4</v>
      </c>
      <c r="AP31" s="36">
        <f>AP7/'Table 1. Total'!AP7</f>
        <v>4.5724704260939469E-3</v>
      </c>
      <c r="AQ31" s="36">
        <f>AQ7/'Table 1. Total'!AQ7</f>
        <v>6.9152945569716539E-5</v>
      </c>
      <c r="AR31" s="36">
        <f>AR7/'Table 1. Total'!AR7</f>
        <v>6.7193764418661947E-5</v>
      </c>
      <c r="AS31" s="36">
        <f>AS7/'Table 1. Total'!AS7</f>
        <v>6.5754325401717827E-5</v>
      </c>
      <c r="AT31" s="36">
        <f>AT7/'Table 1. Total'!AT7</f>
        <v>4.5920199043190035E-4</v>
      </c>
      <c r="AU31" s="36">
        <f>AU7/'Table 1. Total'!AU7</f>
        <v>4.8368085192862656E-3</v>
      </c>
      <c r="AV31" s="36">
        <f>AV7/'Table 1. Total'!AV7</f>
        <v>4.4813007541259654E-3</v>
      </c>
      <c r="AW31" s="36">
        <f>AW7/'Table 1. Total'!AW7</f>
        <v>4.047896976315096E-4</v>
      </c>
      <c r="AX31" s="36">
        <f>AX7/'Table 1. Total'!AX7</f>
        <v>2.8380663493889787E-2</v>
      </c>
      <c r="AY31" s="36">
        <f>AY7/'Table 1. Total'!AY7</f>
        <v>3.5861116197007277E-2</v>
      </c>
      <c r="AZ31" s="36">
        <f>AZ7/'Table 1. Total'!AZ7</f>
        <v>2.5742510278426209E-2</v>
      </c>
      <c r="BA31" s="36">
        <f>BA7/'Table 1. Total'!BA7</f>
        <v>2.4138967654920827E-2</v>
      </c>
      <c r="BB31" s="36">
        <f>BB7/'Table 1. Total'!BB7</f>
        <v>2.4031281193008264E-2</v>
      </c>
      <c r="BC31" s="36">
        <f>BC7/'Table 1. Total'!BC7</f>
        <v>2.5976244080428538E-2</v>
      </c>
      <c r="BD31" s="36">
        <f>BD7/'Table 1. Total'!BD7</f>
        <v>3.1899905833229915E-2</v>
      </c>
      <c r="BE31" s="36">
        <f>BE7/'Table 1. Total'!BE7</f>
        <v>2.8337499175383175E-2</v>
      </c>
      <c r="BF31" s="36">
        <f>BF7/'Table 1. Total'!BF7</f>
        <v>2.8282244848615107E-2</v>
      </c>
      <c r="BG31" s="36">
        <f>BG7/'Table 1. Total'!BG7</f>
        <v>2.7999601712635665E-2</v>
      </c>
      <c r="BH31" s="36">
        <f>BH7/'Table 1. Total'!BH7</f>
        <v>2.6208423997513209E-2</v>
      </c>
      <c r="BI31" s="36">
        <f>BI7/'Table 1. Total'!BI7</f>
        <v>1.4429096282917017E-2</v>
      </c>
      <c r="BJ31" s="36">
        <f>BJ7/'Table 1. Total'!BJ7</f>
        <v>2.0538495916265633E-2</v>
      </c>
      <c r="BK31" s="36">
        <f>BK7/'Table 1. Total'!BK7</f>
        <v>2.5790386984821216E-2</v>
      </c>
      <c r="BL31" s="36">
        <f>BL7/'Table 1. Total'!BL7</f>
        <v>2.7809560349966088E-2</v>
      </c>
      <c r="BM31" s="36">
        <f>BM7/'Table 1. Total'!BM7</f>
        <v>3.0804573350369742E-2</v>
      </c>
      <c r="BN31" s="36">
        <f>BN7/'Table 1. Total'!BN7</f>
        <v>3.4247683482865131E-2</v>
      </c>
      <c r="BO31" s="36">
        <f>BO7/'Table 1. Total'!BO7</f>
        <v>3.5826503626508861E-2</v>
      </c>
      <c r="BP31" s="36">
        <f>BP7/'Table 1. Total'!BP7</f>
        <v>3.4525586902800665E-2</v>
      </c>
      <c r="BQ31" s="36">
        <f>BQ7/'Table 1. Total'!BQ7</f>
        <v>3.4822322959642778E-2</v>
      </c>
      <c r="BR31" s="36">
        <f>BR7/'Table 1. Total'!BR7</f>
        <v>2.1059754626496809E-2</v>
      </c>
      <c r="BS31" s="36">
        <f>BS7/'Table 1. Total'!BS7</f>
        <v>1.5678705067641931E-2</v>
      </c>
      <c r="BT31" s="36">
        <f>BT7/'Table 1. Total'!BT7</f>
        <v>3.5740282832773043E-2</v>
      </c>
      <c r="BU31" s="36">
        <f>BU7/'Table 1. Total'!BU7</f>
        <v>4.2992778448994004E-2</v>
      </c>
      <c r="BV31" s="36">
        <f>BV7/'Table 1. Total'!BV7</f>
        <v>3.9729325805380272E-2</v>
      </c>
      <c r="BW31" s="36">
        <f>BW7/'Table 1. Total'!BW7</f>
        <v>3.7140214375102017E-2</v>
      </c>
      <c r="BX31" s="36">
        <f>BX7/'Table 1. Total'!BX7</f>
        <v>3.8942224777234843E-2</v>
      </c>
      <c r="BY31" s="36">
        <f>BY7/'Table 1. Total'!BY7</f>
        <v>4.353017233848E-2</v>
      </c>
      <c r="BZ31" s="36">
        <f>BZ7/'Table 1. Total'!BZ7</f>
        <v>4.214903292436966E-2</v>
      </c>
      <c r="CA31" s="36">
        <f>CA7/'Table 1. Total'!CA7</f>
        <v>5.221076197329496E-2</v>
      </c>
      <c r="CB31" s="36">
        <f>CB7/'Table 1. Total'!CB7</f>
        <v>5.4727851571141406E-2</v>
      </c>
      <c r="CC31" s="36">
        <f>CC7/'Table 1. Total'!CC7</f>
        <v>5.2100756535258898E-2</v>
      </c>
      <c r="CD31" s="36">
        <f>CD7/'Table 1. Total'!CD7</f>
        <v>3.3305712223677529E-2</v>
      </c>
      <c r="CE31" s="36">
        <f>CE7/'Table 1. Total'!CE7</f>
        <v>2.3907871630619772E-2</v>
      </c>
      <c r="CF31" s="36">
        <f>CF7/'Table 1. Total'!CF7</f>
        <v>3.1654593436177186E-2</v>
      </c>
      <c r="CG31" s="36">
        <f>CG7/'Table 1. Total'!CG7</f>
        <v>2.861570944048876E-2</v>
      </c>
      <c r="CH31" s="36">
        <f>CH7/'Table 1. Total'!CH7</f>
        <v>2.7819429203280368E-2</v>
      </c>
      <c r="CI31" s="36">
        <f>CI7/'Table 1. Total'!CI7</f>
        <v>2.7303471108336821E-2</v>
      </c>
    </row>
    <row r="32" spans="1:87">
      <c r="A32" t="str">
        <f t="shared" si="4"/>
        <v>Egypt</v>
      </c>
      <c r="B32" s="36">
        <f>B8/'Table 1. Total'!B8</f>
        <v>0.41923666248781166</v>
      </c>
      <c r="C32" s="36">
        <f>C8/'Table 1. Total'!C8</f>
        <v>0.4468340273005349</v>
      </c>
      <c r="D32" s="36">
        <f>D8/'Table 1. Total'!D8</f>
        <v>0.49324642688864462</v>
      </c>
      <c r="E32" s="36">
        <f>E8/'Table 1. Total'!E8</f>
        <v>0.50482439212659214</v>
      </c>
      <c r="F32" s="36">
        <f>F8/'Table 1. Total'!F8</f>
        <v>0.47306050429734187</v>
      </c>
      <c r="G32" s="36">
        <f>G8/'Table 1. Total'!G8</f>
        <v>0.46339904571951207</v>
      </c>
      <c r="H32" s="36">
        <f>H8/'Table 1. Total'!H8</f>
        <v>0.36339350334198989</v>
      </c>
      <c r="I32" s="36">
        <f>I8/'Table 1. Total'!I8</f>
        <v>0.34481728361991698</v>
      </c>
      <c r="J32" s="36">
        <f>J8/'Table 1. Total'!J8</f>
        <v>0.34819681585071982</v>
      </c>
      <c r="K32" s="36">
        <f>K8/'Table 1. Total'!K8</f>
        <v>0.33788508544848855</v>
      </c>
      <c r="L32" s="36">
        <f>L8/'Table 1. Total'!L8</f>
        <v>0.33607583249553746</v>
      </c>
      <c r="M32" s="36">
        <f>M8/'Table 1. Total'!M8</f>
        <v>0.32920488521765567</v>
      </c>
      <c r="N32" s="36">
        <f>N8/'Table 1. Total'!N8</f>
        <v>0.32481944513622552</v>
      </c>
      <c r="O32" s="36">
        <f>O8/'Table 1. Total'!O8</f>
        <v>0.31192651808939414</v>
      </c>
      <c r="P32" s="36">
        <f>P8/'Table 1. Total'!P8</f>
        <v>0.30653821290044531</v>
      </c>
      <c r="Q32" s="36">
        <f>Q8/'Table 1. Total'!Q8</f>
        <v>0.29126314333148862</v>
      </c>
      <c r="R32" s="36">
        <f>R8/'Table 1. Total'!R8</f>
        <v>0.286722859181337</v>
      </c>
      <c r="S32" s="36">
        <f>S8/'Table 1. Total'!S8</f>
        <v>0.21654142973192525</v>
      </c>
      <c r="T32" s="36">
        <f>T8/'Table 1. Total'!T8</f>
        <v>0.22441991652794105</v>
      </c>
      <c r="U32" s="36">
        <f>U8/'Table 1. Total'!U8</f>
        <v>0.19793669546953305</v>
      </c>
      <c r="V32" s="36">
        <f>V8/'Table 1. Total'!V8</f>
        <v>0.19460137144429748</v>
      </c>
      <c r="W32" s="36">
        <f>W8/'Table 1. Total'!W8</f>
        <v>0.16325436573795291</v>
      </c>
      <c r="X32" s="36">
        <f>X8/'Table 1. Total'!X8</f>
        <v>0.18262665944188569</v>
      </c>
      <c r="Y32" s="36">
        <f>Y8/'Table 1. Total'!Y8</f>
        <v>0.18924154178391467</v>
      </c>
      <c r="Z32" s="36">
        <f>Z8/'Table 1. Total'!Z8</f>
        <v>0.16090197801078454</v>
      </c>
      <c r="AA32" s="36">
        <f>AA8/'Table 1. Total'!AA8</f>
        <v>0.15424769967350205</v>
      </c>
      <c r="AB32" s="36">
        <f>AB8/'Table 1. Total'!AB8</f>
        <v>0.17689194534887259</v>
      </c>
      <c r="AC32" s="36">
        <f>AC8/'Table 1. Total'!AC8</f>
        <v>0.16408144065036728</v>
      </c>
      <c r="AD32" s="36">
        <f>AD8/'Table 1. Total'!AD8</f>
        <v>0.17852741836105976</v>
      </c>
      <c r="AE32" s="36">
        <f>AE8/'Table 1. Total'!AE8</f>
        <v>0.16783530185960494</v>
      </c>
      <c r="AF32" s="36">
        <f>AF8/'Table 1. Total'!AF8</f>
        <v>0.19908249409593096</v>
      </c>
      <c r="AG32" s="36">
        <f>AG8/'Table 1. Total'!AG8</f>
        <v>0.19831044734987199</v>
      </c>
      <c r="AH32" s="36">
        <f>AH8/'Table 1. Total'!AH8</f>
        <v>0.21032601408842913</v>
      </c>
      <c r="AI32" s="36">
        <f>AI8/'Table 1. Total'!AI8</f>
        <v>0.19509207263889297</v>
      </c>
      <c r="AJ32" s="36">
        <f>AJ8/'Table 1. Total'!AJ8</f>
        <v>0.20429284494915756</v>
      </c>
      <c r="AK32" s="36">
        <f>AK8/'Table 1. Total'!AK8</f>
        <v>0.20965197900620774</v>
      </c>
      <c r="AL32" s="36">
        <f>AL8/'Table 1. Total'!AL8</f>
        <v>0.24137151712782101</v>
      </c>
      <c r="AM32" s="36">
        <f>AM8/'Table 1. Total'!AM8</f>
        <v>0.24803315980183241</v>
      </c>
      <c r="AN32" s="36">
        <f>AN8/'Table 1. Total'!AN8</f>
        <v>0.25976077730433972</v>
      </c>
      <c r="AO32" s="36">
        <f>AO8/'Table 1. Total'!AO8</f>
        <v>0.2459808293780929</v>
      </c>
      <c r="AP32" s="36">
        <f>AP8/'Table 1. Total'!AP8</f>
        <v>0.23325075200705275</v>
      </c>
      <c r="AQ32" s="36">
        <f>AQ8/'Table 1. Total'!AQ8</f>
        <v>0.24415413110701267</v>
      </c>
      <c r="AR32" s="36">
        <f>AR8/'Table 1. Total'!AR8</f>
        <v>0.25728575003602117</v>
      </c>
      <c r="AS32" s="36">
        <f>AS8/'Table 1. Total'!AS8</f>
        <v>0.27476151004857047</v>
      </c>
      <c r="AT32" s="36">
        <f>AT8/'Table 1. Total'!AT8</f>
        <v>0.28266823378092187</v>
      </c>
      <c r="AU32" s="36">
        <f>AU8/'Table 1. Total'!AU8</f>
        <v>0.27715076548646111</v>
      </c>
      <c r="AV32" s="36">
        <f>AV8/'Table 1. Total'!AV8</f>
        <v>0.29034100373604932</v>
      </c>
      <c r="AW32" s="36">
        <f>AW8/'Table 1. Total'!AW8</f>
        <v>0.29036552021873657</v>
      </c>
      <c r="AX32" s="36">
        <f>AX8/'Table 1. Total'!AX8</f>
        <v>0.28389276063148911</v>
      </c>
      <c r="AY32" s="36">
        <f>AY8/'Table 1. Total'!AY8</f>
        <v>0.25898620619877916</v>
      </c>
      <c r="AZ32" s="36">
        <f>AZ8/'Table 1. Total'!AZ8</f>
        <v>0.25906804470538763</v>
      </c>
      <c r="BA32" s="36">
        <f>BA8/'Table 1. Total'!BA8</f>
        <v>0.24203595847049886</v>
      </c>
      <c r="BB32" s="36">
        <f>BB8/'Table 1. Total'!BB8</f>
        <v>0.2255444238429857</v>
      </c>
      <c r="BC32" s="36">
        <f>BC8/'Table 1. Total'!BC8</f>
        <v>0.21977961099527596</v>
      </c>
      <c r="BD32" s="36">
        <f>BD8/'Table 1. Total'!BD8</f>
        <v>0.20876974211382265</v>
      </c>
      <c r="BE32" s="36">
        <f>BE8/'Table 1. Total'!BE8</f>
        <v>0.19103640168326164</v>
      </c>
      <c r="BF32" s="36">
        <f>BF8/'Table 1. Total'!BF8</f>
        <v>0.18462607433371392</v>
      </c>
      <c r="BG32" s="36">
        <f>BG8/'Table 1. Total'!BG8</f>
        <v>0.1791727282596895</v>
      </c>
      <c r="BH32" s="36">
        <f>BH8/'Table 1. Total'!BH8</f>
        <v>0.18998074033312873</v>
      </c>
      <c r="BI32" s="36">
        <f>BI8/'Table 1. Total'!BI8</f>
        <v>0.17756047987309143</v>
      </c>
      <c r="BJ32" s="36">
        <f>BJ8/'Table 1. Total'!BJ8</f>
        <v>0.17152874168381754</v>
      </c>
      <c r="BK32" s="36">
        <f>BK8/'Table 1. Total'!BK8</f>
        <v>0.17609371051418887</v>
      </c>
      <c r="BL32" s="36">
        <f>BL8/'Table 1. Total'!BL8</f>
        <v>0.17066038641381107</v>
      </c>
      <c r="BM32" s="36">
        <f>BM8/'Table 1. Total'!BM8</f>
        <v>0.16083471096066546</v>
      </c>
      <c r="BN32" s="36">
        <f>BN8/'Table 1. Total'!BN8</f>
        <v>0.15407140973974615</v>
      </c>
      <c r="BO32" s="36">
        <f>BO8/'Table 1. Total'!BO8</f>
        <v>0.15522474959592683</v>
      </c>
      <c r="BP32" s="36">
        <f>BP8/'Table 1. Total'!BP8</f>
        <v>0.13324575342622921</v>
      </c>
      <c r="BQ32" s="36">
        <f>BQ8/'Table 1. Total'!BQ8</f>
        <v>0.12767611911698135</v>
      </c>
      <c r="BR32" s="36">
        <f>BR8/'Table 1. Total'!BR8</f>
        <v>0.12789621514587346</v>
      </c>
      <c r="BS32" s="36">
        <f>BS8/'Table 1. Total'!BS8</f>
        <v>0.12909378391917842</v>
      </c>
      <c r="BT32" s="36">
        <f>BT8/'Table 1. Total'!BT8</f>
        <v>0.13570342061925653</v>
      </c>
      <c r="BU32" s="36">
        <f>BU8/'Table 1. Total'!BU8</f>
        <v>0.12601745136455333</v>
      </c>
      <c r="BV32" s="36">
        <f>BV8/'Table 1. Total'!BV8</f>
        <v>0.14647950851966274</v>
      </c>
      <c r="BW32" s="36">
        <f>BW8/'Table 1. Total'!BW8</f>
        <v>0.15677539372045241</v>
      </c>
      <c r="BX32" s="36">
        <f>BX8/'Table 1. Total'!BX8</f>
        <v>0.14559518035381511</v>
      </c>
      <c r="BY32" s="36">
        <f>BY8/'Table 1. Total'!BY8</f>
        <v>0.14626300291502051</v>
      </c>
      <c r="BZ32" s="36">
        <f>BZ8/'Table 1. Total'!BZ8</f>
        <v>0.14486926332518252</v>
      </c>
      <c r="CA32" s="36">
        <f>CA8/'Table 1. Total'!CA8</f>
        <v>0.15170529554973736</v>
      </c>
      <c r="CB32" s="36">
        <f>CB8/'Table 1. Total'!CB8</f>
        <v>0.17860310519290326</v>
      </c>
      <c r="CC32" s="36">
        <f>CC8/'Table 1. Total'!CC8</f>
        <v>0.17827902170168791</v>
      </c>
      <c r="CD32" s="36">
        <f>CD8/'Table 1. Total'!CD8</f>
        <v>0.14999722967571377</v>
      </c>
      <c r="CE32" s="36">
        <f>CE8/'Table 1. Total'!CE8</f>
        <v>0.16918703075299674</v>
      </c>
      <c r="CF32" s="36">
        <f>CF8/'Table 1. Total'!CF8</f>
        <v>0.17807994817163053</v>
      </c>
      <c r="CG32" s="36">
        <f>CG8/'Table 1. Total'!CG8</f>
        <v>0.16812267045496151</v>
      </c>
      <c r="CH32" s="36">
        <f>CH8/'Table 1. Total'!CH8</f>
        <v>0.16288317450572753</v>
      </c>
      <c r="CI32" s="36">
        <f>CI8/'Table 1. Total'!CI8</f>
        <v>0.1584583986823023</v>
      </c>
    </row>
    <row r="33" spans="1:87">
      <c r="A33" t="str">
        <f t="shared" si="4"/>
        <v>Hungary</v>
      </c>
      <c r="B33" s="36">
        <f>B9/'Table 1. Total'!B9</f>
        <v>5.9986967012451785E-2</v>
      </c>
      <c r="C33" s="36">
        <f>C9/'Table 1. Total'!C9</f>
        <v>5.8048948638400544E-2</v>
      </c>
      <c r="D33" s="36">
        <f>D9/'Table 1. Total'!D9</f>
        <v>5.6335516503469296E-2</v>
      </c>
      <c r="E33" s="36">
        <f>E9/'Table 1. Total'!E9</f>
        <v>4.8429699291768262E-2</v>
      </c>
      <c r="F33" s="36">
        <f>F9/'Table 1. Total'!F9</f>
        <v>3.9157494381374974E-2</v>
      </c>
      <c r="G33" s="36">
        <f>G9/'Table 1. Total'!G9</f>
        <v>3.7687168167989019E-2</v>
      </c>
      <c r="H33" s="36">
        <f>H9/'Table 1. Total'!H9</f>
        <v>3.4828904123849327E-2</v>
      </c>
      <c r="I33" s="36">
        <f>I9/'Table 1. Total'!I9</f>
        <v>1.9883479374599753E-2</v>
      </c>
      <c r="J33" s="36">
        <f>J9/'Table 1. Total'!J9</f>
        <v>1.811367895065584E-2</v>
      </c>
      <c r="K33" s="36">
        <f>K9/'Table 1. Total'!K9</f>
        <v>1.7551818980917004E-2</v>
      </c>
      <c r="L33" s="36">
        <f>L9/'Table 1. Total'!L9</f>
        <v>1.6860606387861445E-2</v>
      </c>
      <c r="M33" s="36">
        <f>M9/'Table 1. Total'!M9</f>
        <v>1.616272677295217E-2</v>
      </c>
      <c r="N33" s="36">
        <f>N9/'Table 1. Total'!N9</f>
        <v>1.5404512806300378E-2</v>
      </c>
      <c r="O33" s="36">
        <f>O9/'Table 1. Total'!O9</f>
        <v>1.4667893610652238E-2</v>
      </c>
      <c r="P33" s="36">
        <f>P9/'Table 1. Total'!P9</f>
        <v>1.4397626366120219E-2</v>
      </c>
      <c r="Q33" s="36">
        <f>Q9/'Table 1. Total'!Q9</f>
        <v>9.15535460376239E-3</v>
      </c>
      <c r="R33" s="36">
        <f>R9/'Table 1. Total'!R9</f>
        <v>9.1991747936984239E-3</v>
      </c>
      <c r="S33" s="36">
        <f>S9/'Table 1. Total'!S9</f>
        <v>9.6921124458893265E-3</v>
      </c>
      <c r="T33" s="36">
        <f>T9/'Table 1. Total'!T9</f>
        <v>9.9323630302912847E-3</v>
      </c>
      <c r="U33" s="36">
        <f>U9/'Table 1. Total'!U9</f>
        <v>2.0094369540356916E-2</v>
      </c>
      <c r="V33" s="36">
        <f>V9/'Table 1. Total'!V9</f>
        <v>1.769361280600255E-2</v>
      </c>
      <c r="W33" s="36">
        <f>W9/'Table 1. Total'!W9</f>
        <v>1.9232604753269069E-2</v>
      </c>
      <c r="X33" s="36">
        <f>X9/'Table 1. Total'!X9</f>
        <v>1.6287719986798562E-2</v>
      </c>
      <c r="Y33" s="36">
        <f>Y9/'Table 1. Total'!Y9</f>
        <v>1.4740496378490871E-2</v>
      </c>
      <c r="Z33" s="36">
        <f>Z9/'Table 1. Total'!Z9</f>
        <v>1.4271891630382198E-2</v>
      </c>
      <c r="AA33" s="36">
        <f>AA9/'Table 1. Total'!AA9</f>
        <v>1.2677474152213578E-2</v>
      </c>
      <c r="AB33" s="36">
        <f>AB9/'Table 1. Total'!AB9</f>
        <v>1.2844138646318538E-2</v>
      </c>
      <c r="AC33" s="36">
        <f>AC9/'Table 1. Total'!AC9</f>
        <v>1.2306553690542834E-2</v>
      </c>
      <c r="AD33" s="36">
        <f>AD9/'Table 1. Total'!AD9</f>
        <v>1.1797877865993915E-2</v>
      </c>
      <c r="AE33" s="36">
        <f>AE9/'Table 1. Total'!AE9</f>
        <v>1.0719676618824673E-2</v>
      </c>
      <c r="AF33" s="36">
        <f>AF9/'Table 1. Total'!AF9</f>
        <v>9.8169670689607046E-3</v>
      </c>
      <c r="AG33" s="36">
        <f>AG9/'Table 1. Total'!AG9</f>
        <v>7.7367205542725167E-3</v>
      </c>
      <c r="AH33" s="36">
        <f>AH9/'Table 1. Total'!AH9</f>
        <v>7.7761870207299624E-3</v>
      </c>
      <c r="AI33" s="36">
        <f>AI9/'Table 1. Total'!AI9</f>
        <v>7.7747769866601197E-3</v>
      </c>
      <c r="AJ33" s="36">
        <f>AJ9/'Table 1. Total'!AJ9</f>
        <v>7.6980940378847829E-3</v>
      </c>
      <c r="AK33" s="36">
        <f>AK9/'Table 1. Total'!AK9</f>
        <v>6.3854470300359735E-3</v>
      </c>
      <c r="AL33" s="36">
        <f>AL9/'Table 1. Total'!AL9</f>
        <v>6.1304684280875949E-3</v>
      </c>
      <c r="AM33" s="36">
        <f>AM9/'Table 1. Total'!AM9</f>
        <v>6.1619040283447581E-3</v>
      </c>
      <c r="AN33" s="36">
        <f>AN9/'Table 1. Total'!AN9</f>
        <v>6.197193759283964E-3</v>
      </c>
      <c r="AO33" s="36">
        <f>AO9/'Table 1. Total'!AO9</f>
        <v>6.0104561687714005E-3</v>
      </c>
      <c r="AP33" s="36">
        <f>AP9/'Table 1. Total'!AP9</f>
        <v>6.3319124851872154E-3</v>
      </c>
      <c r="AQ33" s="36">
        <f>AQ9/'Table 1. Total'!AQ9</f>
        <v>6.9008562336269497E-3</v>
      </c>
      <c r="AR33" s="36">
        <f>AR9/'Table 1. Total'!AR9</f>
        <v>7.7024647887323945E-3</v>
      </c>
      <c r="AS33" s="36">
        <f>AS9/'Table 1. Total'!AS9</f>
        <v>8.6894601595475691E-3</v>
      </c>
      <c r="AT33" s="36">
        <f>AT9/'Table 1. Total'!AT9</f>
        <v>9.7075820869678142E-3</v>
      </c>
      <c r="AU33" s="36">
        <f>AU9/'Table 1. Total'!AU9</f>
        <v>1.0584308947396303E-2</v>
      </c>
      <c r="AV33" s="36">
        <f>AV9/'Table 1. Total'!AV9</f>
        <v>1.5115710136478623E-2</v>
      </c>
      <c r="AW33" s="36">
        <f>AW9/'Table 1. Total'!AW9</f>
        <v>9.2940221801460637E-3</v>
      </c>
      <c r="AX33" s="36">
        <f>AX9/'Table 1. Total'!AX9</f>
        <v>8.5818167045823845E-3</v>
      </c>
      <c r="AY33" s="36">
        <f>AY9/'Table 1. Total'!AY9</f>
        <v>8.1739002532017942E-3</v>
      </c>
      <c r="AZ33" s="36">
        <f>AZ9/'Table 1. Total'!AZ9</f>
        <v>7.7074836190417781E-3</v>
      </c>
      <c r="BA33" s="36">
        <f>BA9/'Table 1. Total'!BA9</f>
        <v>7.22706193386209E-3</v>
      </c>
      <c r="BB33" s="36">
        <f>BB9/'Table 1. Total'!BB9</f>
        <v>6.0039051487402236E-3</v>
      </c>
      <c r="BC33" s="36">
        <f>BC9/'Table 1. Total'!BC9</f>
        <v>4.8834951456310678E-3</v>
      </c>
      <c r="BD33" s="36">
        <f>BD9/'Table 1. Total'!BD9</f>
        <v>3.8122918101780646E-3</v>
      </c>
      <c r="BE33" s="36">
        <f>BE9/'Table 1. Total'!BE9</f>
        <v>2.714088587120416E-3</v>
      </c>
      <c r="BF33" s="36">
        <f>BF9/'Table 1. Total'!BF9</f>
        <v>2.3553516391145979E-3</v>
      </c>
      <c r="BG33" s="36">
        <f>BG9/'Table 1. Total'!BG9</f>
        <v>2.0079370341254581E-3</v>
      </c>
      <c r="BH33" s="36">
        <f>BH9/'Table 1. Total'!BH9</f>
        <v>1.7127591246311516E-3</v>
      </c>
      <c r="BI33" s="36">
        <f>BI9/'Table 1. Total'!BI9</f>
        <v>1.4341285091624876E-3</v>
      </c>
      <c r="BJ33" s="36">
        <f>BJ9/'Table 1. Total'!BJ9</f>
        <v>1.4135474386520411E-3</v>
      </c>
      <c r="BK33" s="36">
        <f>BK9/'Table 1. Total'!BK9</f>
        <v>1.3948557719131842E-3</v>
      </c>
      <c r="BL33" s="36">
        <f>BL9/'Table 1. Total'!BL9</f>
        <v>1.3719168618381728E-3</v>
      </c>
      <c r="BM33" s="36">
        <f>BM9/'Table 1. Total'!BM9</f>
        <v>1.3622689345921706E-3</v>
      </c>
      <c r="BN33" s="36">
        <f>BN9/'Table 1. Total'!BN9</f>
        <v>1.6382632349001586E-3</v>
      </c>
      <c r="BO33" s="36">
        <f>BO9/'Table 1. Total'!BO9</f>
        <v>6.8087625814091174E-3</v>
      </c>
      <c r="BP33" s="36">
        <f>BP9/'Table 1. Total'!BP9</f>
        <v>1.4171227521501172E-2</v>
      </c>
      <c r="BQ33" s="36">
        <f>BQ9/'Table 1. Total'!BQ9</f>
        <v>3.0080369171686511E-2</v>
      </c>
      <c r="BR33" s="36">
        <f>BR9/'Table 1. Total'!BR9</f>
        <v>4.8390420186714425E-2</v>
      </c>
      <c r="BS33" s="36">
        <f>BS9/'Table 1. Total'!BS9</f>
        <v>6.7936417228103951E-2</v>
      </c>
      <c r="BT33" s="36">
        <f>BT9/'Table 1. Total'!BT9</f>
        <v>8.0465710341161609E-2</v>
      </c>
      <c r="BU33" s="36">
        <f>BU9/'Table 1. Total'!BU9</f>
        <v>8.1309755478466889E-2</v>
      </c>
      <c r="BV33" s="36">
        <f>BV9/'Table 1. Total'!BV9</f>
        <v>8.1600851070205788E-2</v>
      </c>
      <c r="BW33" s="36">
        <f>BW9/'Table 1. Total'!BW9</f>
        <v>7.4745782202290015E-2</v>
      </c>
      <c r="BX33" s="36">
        <f>BX9/'Table 1. Total'!BX9</f>
        <v>7.2221874188958202E-2</v>
      </c>
      <c r="BY33" s="36">
        <f>BY9/'Table 1. Total'!BY9</f>
        <v>7.0796936515748032E-2</v>
      </c>
      <c r="BZ33" s="36">
        <f>BZ9/'Table 1. Total'!BZ9</f>
        <v>6.7513948739662225E-2</v>
      </c>
      <c r="CA33" s="36">
        <f>CA9/'Table 1. Total'!CA9</f>
        <v>6.5539413837179886E-2</v>
      </c>
      <c r="CB33" s="36">
        <f>CB9/'Table 1. Total'!CB9</f>
        <v>6.3612316874660874E-2</v>
      </c>
      <c r="CC33" s="36">
        <f>CC9/'Table 1. Total'!CC9</f>
        <v>6.2722651905931737E-2</v>
      </c>
      <c r="CD33" s="36">
        <f>CD9/'Table 1. Total'!CD9</f>
        <v>5.9253937342837147E-2</v>
      </c>
      <c r="CE33" s="36">
        <f>CE9/'Table 1. Total'!CE9</f>
        <v>5.7915728490171625E-2</v>
      </c>
      <c r="CF33" s="36">
        <f>CF9/'Table 1. Total'!CF9</f>
        <v>5.6833748990129621E-2</v>
      </c>
      <c r="CG33" s="36">
        <f>CG9/'Table 1. Total'!CG9</f>
        <v>3.9761522888018298E-2</v>
      </c>
      <c r="CH33" s="36">
        <f>CH9/'Table 1. Total'!CH9</f>
        <v>3.8163805670425134E-2</v>
      </c>
      <c r="CI33" s="36">
        <f>CI9/'Table 1. Total'!CI9</f>
        <v>3.7207669227331729E-2</v>
      </c>
    </row>
    <row r="34" spans="1:87">
      <c r="A34" t="str">
        <f t="shared" si="4"/>
        <v>India</v>
      </c>
      <c r="B34" s="36">
        <f>B10/'Table 1. Total'!B10</f>
        <v>1.4181947776630647E-2</v>
      </c>
      <c r="C34" s="36">
        <f>C10/'Table 1. Total'!C10</f>
        <v>2.2385978137957029E-2</v>
      </c>
      <c r="D34" s="36">
        <f>D10/'Table 1. Total'!D10</f>
        <v>2.8733047043250123E-2</v>
      </c>
      <c r="E34" s="36">
        <f>E10/'Table 1. Total'!E10</f>
        <v>3.3121392344529842E-2</v>
      </c>
      <c r="F34" s="36">
        <f>F10/'Table 1. Total'!F10</f>
        <v>1.8899330094168026E-2</v>
      </c>
      <c r="G34" s="36">
        <f>G10/'Table 1. Total'!G10</f>
        <v>2.5932479501167144E-2</v>
      </c>
      <c r="H34" s="36">
        <f>H10/'Table 1. Total'!H10</f>
        <v>1.9467074266084679E-2</v>
      </c>
      <c r="I34" s="36">
        <f>I10/'Table 1. Total'!I10</f>
        <v>2.6642703749228811E-2</v>
      </c>
      <c r="J34" s="36">
        <f>J10/'Table 1. Total'!J10</f>
        <v>2.8521898507006756E-2</v>
      </c>
      <c r="K34" s="36">
        <f>K10/'Table 1. Total'!K10</f>
        <v>1.7327661421202765E-2</v>
      </c>
      <c r="L34" s="36">
        <f>L10/'Table 1. Total'!L10</f>
        <v>2.5165648349966922E-2</v>
      </c>
      <c r="M34" s="36">
        <f>M10/'Table 1. Total'!M10</f>
        <v>3.2182399390308446E-2</v>
      </c>
      <c r="N34" s="36">
        <f>N10/'Table 1. Total'!N10</f>
        <v>3.4751906113703351E-2</v>
      </c>
      <c r="O34" s="36">
        <f>O10/'Table 1. Total'!O10</f>
        <v>2.236968536021636E-2</v>
      </c>
      <c r="P34" s="36">
        <f>P10/'Table 1. Total'!P10</f>
        <v>2.3386588370921786E-2</v>
      </c>
      <c r="Q34" s="36">
        <f>Q10/'Table 1. Total'!Q10</f>
        <v>2.8703275057640289E-2</v>
      </c>
      <c r="R34" s="36">
        <f>R10/'Table 1. Total'!R10</f>
        <v>3.5574120607244783E-2</v>
      </c>
      <c r="S34" s="36">
        <f>S10/'Table 1. Total'!S10</f>
        <v>2.3694910991252829E-2</v>
      </c>
      <c r="T34" s="36">
        <f>T10/'Table 1. Total'!T10</f>
        <v>3.7970649255402666E-2</v>
      </c>
      <c r="U34" s="36">
        <f>U10/'Table 1. Total'!U10</f>
        <v>2.5251506579756486E-2</v>
      </c>
      <c r="V34" s="36">
        <f>V10/'Table 1. Total'!V10</f>
        <v>4.1736578495267719E-2</v>
      </c>
      <c r="W34" s="36">
        <f>W10/'Table 1. Total'!W10</f>
        <v>1.9858572338923897E-2</v>
      </c>
      <c r="X34" s="36">
        <f>X10/'Table 1. Total'!X10</f>
        <v>2.1963735202921823E-2</v>
      </c>
      <c r="Y34" s="36">
        <f>Y10/'Table 1. Total'!Y10</f>
        <v>3.6724860115267113E-2</v>
      </c>
      <c r="Z34" s="36">
        <f>Z10/'Table 1. Total'!Z10</f>
        <v>5.0491553490612032E-2</v>
      </c>
      <c r="AA34" s="36">
        <f>AA10/'Table 1. Total'!AA10</f>
        <v>5.1238895384697634E-2</v>
      </c>
      <c r="AB34" s="36">
        <f>AB10/'Table 1. Total'!AB10</f>
        <v>4.7424106024185834E-2</v>
      </c>
      <c r="AC34" s="36">
        <f>AC10/'Table 1. Total'!AC10</f>
        <v>7.4282573634750021E-2</v>
      </c>
      <c r="AD34" s="36">
        <f>AD10/'Table 1. Total'!AD10</f>
        <v>7.8580871706269539E-2</v>
      </c>
      <c r="AE34" s="36">
        <f>AE10/'Table 1. Total'!AE10</f>
        <v>7.1822775626587024E-2</v>
      </c>
      <c r="AF34" s="36">
        <f>AF10/'Table 1. Total'!AF10</f>
        <v>6.5628018571027943E-2</v>
      </c>
      <c r="AG34" s="36">
        <f>AG10/'Table 1. Total'!AG10</f>
        <v>7.9437078499188005E-2</v>
      </c>
      <c r="AH34" s="36">
        <f>AH10/'Table 1. Total'!AH10</f>
        <v>9.4280294600383882E-2</v>
      </c>
      <c r="AI34" s="36">
        <f>AI10/'Table 1. Total'!AI10</f>
        <v>9.3392118703654575E-2</v>
      </c>
      <c r="AJ34" s="36">
        <f>AJ10/'Table 1. Total'!AJ10</f>
        <v>8.5707547169811313E-2</v>
      </c>
      <c r="AK34" s="36">
        <f>AK10/'Table 1. Total'!AK10</f>
        <v>9.8162044496974993E-2</v>
      </c>
      <c r="AL34" s="36">
        <f>AL10/'Table 1. Total'!AL10</f>
        <v>9.9284500352456811E-2</v>
      </c>
      <c r="AM34" s="36">
        <f>AM10/'Table 1. Total'!AM10</f>
        <v>9.8886081373806847E-2</v>
      </c>
      <c r="AN34" s="36">
        <f>AN10/'Table 1. Total'!AN10</f>
        <v>9.583998297691243E-2</v>
      </c>
      <c r="AO34" s="36">
        <f>AO10/'Table 1. Total'!AO10</f>
        <v>9.274778670728287E-2</v>
      </c>
      <c r="AP34" s="36">
        <f>AP10/'Table 1. Total'!AP10</f>
        <v>0.10454492509426044</v>
      </c>
      <c r="AQ34" s="36">
        <f>AQ10/'Table 1. Total'!AQ10</f>
        <v>8.6352123369511105E-2</v>
      </c>
      <c r="AR34" s="36">
        <f>AR10/'Table 1. Total'!AR10</f>
        <v>6.8430453139288291E-2</v>
      </c>
      <c r="AS34" s="36">
        <f>AS10/'Table 1. Total'!AS10</f>
        <v>6.6323430404838637E-2</v>
      </c>
      <c r="AT34" s="36">
        <f>AT10/'Table 1. Total'!AT10</f>
        <v>6.5335662853924129E-2</v>
      </c>
      <c r="AU34" s="36">
        <f>AU10/'Table 1. Total'!AU10</f>
        <v>6.2248108703417508E-2</v>
      </c>
      <c r="AV34" s="36">
        <f>AV10/'Table 1. Total'!AV10</f>
        <v>6.1089043375392574E-2</v>
      </c>
      <c r="AW34" s="36">
        <f>AW10/'Table 1. Total'!AW10</f>
        <v>6.063065210665395E-2</v>
      </c>
      <c r="AX34" s="36">
        <f>AX10/'Table 1. Total'!AX10</f>
        <v>6.7993992385763605E-2</v>
      </c>
      <c r="AY34" s="36">
        <f>AY10/'Table 1. Total'!AY10</f>
        <v>7.4886057466668987E-2</v>
      </c>
      <c r="AZ34" s="36">
        <f>AZ10/'Table 1. Total'!AZ10</f>
        <v>7.7272233944731178E-2</v>
      </c>
      <c r="BA34" s="36">
        <f>BA10/'Table 1. Total'!BA10</f>
        <v>7.8513820095261852E-2</v>
      </c>
      <c r="BB34" s="36">
        <f>BB10/'Table 1. Total'!BB10</f>
        <v>7.3799454063405087E-2</v>
      </c>
      <c r="BC34" s="36">
        <f>BC10/'Table 1. Total'!BC10</f>
        <v>7.2760898470805399E-2</v>
      </c>
      <c r="BD34" s="36">
        <f>BD10/'Table 1. Total'!BD10</f>
        <v>6.4845757382952771E-2</v>
      </c>
      <c r="BE34" s="36">
        <f>BE10/'Table 1. Total'!BE10</f>
        <v>5.9632497527520673E-2</v>
      </c>
      <c r="BF34" s="36">
        <f>BF10/'Table 1. Total'!BF10</f>
        <v>5.7063021833659813E-2</v>
      </c>
      <c r="BG34" s="36">
        <f>BG10/'Table 1. Total'!BG10</f>
        <v>5.4341133004926108E-2</v>
      </c>
      <c r="BH34" s="36">
        <f>BH10/'Table 1. Total'!BH10</f>
        <v>5.4412548138823909E-2</v>
      </c>
      <c r="BI34" s="36">
        <f>BI10/'Table 1. Total'!BI10</f>
        <v>6.3351678981999462E-2</v>
      </c>
      <c r="BJ34" s="36">
        <f>BJ10/'Table 1. Total'!BJ10</f>
        <v>7.1389022797432214E-2</v>
      </c>
      <c r="BK34" s="36">
        <f>BK10/'Table 1. Total'!BK10</f>
        <v>7.3488909986364453E-2</v>
      </c>
      <c r="BL34" s="36">
        <f>BL10/'Table 1. Total'!BL10</f>
        <v>7.2056087072098818E-2</v>
      </c>
      <c r="BM34" s="36">
        <f>BM10/'Table 1. Total'!BM10</f>
        <v>7.0106236436299915E-2</v>
      </c>
      <c r="BN34" s="36">
        <f>BN10/'Table 1. Total'!BN10</f>
        <v>7.4138678817306694E-2</v>
      </c>
      <c r="BO34" s="36">
        <f>BO10/'Table 1. Total'!BO10</f>
        <v>7.6083423138847528E-2</v>
      </c>
      <c r="BP34" s="36">
        <f>BP10/'Table 1. Total'!BP10</f>
        <v>7.4058037087859629E-2</v>
      </c>
      <c r="BQ34" s="36">
        <f>BQ10/'Table 1. Total'!BQ10</f>
        <v>7.6589798061693304E-2</v>
      </c>
      <c r="BR34" s="36">
        <f>BR10/'Table 1. Total'!BR10</f>
        <v>7.6204356452711716E-2</v>
      </c>
      <c r="BS34" s="36">
        <f>BS10/'Table 1. Total'!BS10</f>
        <v>8.2385629650786912E-2</v>
      </c>
      <c r="BT34" s="36">
        <f>BT10/'Table 1. Total'!BT10</f>
        <v>8.5281910684984294E-2</v>
      </c>
      <c r="BU34" s="36">
        <f>BU10/'Table 1. Total'!BU10</f>
        <v>7.9844879347402267E-2</v>
      </c>
      <c r="BV34" s="36">
        <f>BV10/'Table 1. Total'!BV10</f>
        <v>7.5878631717812672E-2</v>
      </c>
      <c r="BW34" s="36">
        <f>BW10/'Table 1. Total'!BW10</f>
        <v>7.0928858744779222E-2</v>
      </c>
      <c r="BX34" s="36">
        <f>BX10/'Table 1. Total'!BX10</f>
        <v>6.8901635628081659E-2</v>
      </c>
      <c r="BY34" s="36">
        <f>BY10/'Table 1. Total'!BY10</f>
        <v>6.698703056870256E-2</v>
      </c>
      <c r="BZ34" s="36">
        <f>BZ10/'Table 1. Total'!BZ10</f>
        <v>6.5175977907123456E-2</v>
      </c>
      <c r="CA34" s="36">
        <f>CA10/'Table 1. Total'!CA10</f>
        <v>6.3506809809569256E-2</v>
      </c>
      <c r="CB34" s="36">
        <f>CB10/'Table 1. Total'!CB10</f>
        <v>6.1921015175226773E-2</v>
      </c>
      <c r="CC34" s="36">
        <f>CC10/'Table 1. Total'!CC10</f>
        <v>6.0412426300594027E-2</v>
      </c>
      <c r="CD34" s="36">
        <f>CD10/'Table 1. Total'!CD10</f>
        <v>5.8975538537728363E-2</v>
      </c>
      <c r="CE34" s="36">
        <f>CE10/'Table 1. Total'!CE10</f>
        <v>5.774151353313095E-2</v>
      </c>
      <c r="CF34" s="36">
        <f>CF10/'Table 1. Total'!CF10</f>
        <v>5.6558326906287801E-2</v>
      </c>
      <c r="CG34" s="36">
        <f>CG10/'Table 1. Total'!CG10</f>
        <v>5.5422137819305523E-2</v>
      </c>
      <c r="CH34" s="36">
        <f>CH10/'Table 1. Total'!CH10</f>
        <v>5.4331013642853032E-2</v>
      </c>
      <c r="CI34" s="36">
        <f>CI10/'Table 1. Total'!CI10</f>
        <v>5.3247603992660909E-2</v>
      </c>
    </row>
    <row r="35" spans="1:87">
      <c r="A35" t="str">
        <f t="shared" si="4"/>
        <v>Indonesia</v>
      </c>
      <c r="B35" s="36">
        <f>B11/'Table 1. Total'!B11</f>
        <v>0.2182492820057719</v>
      </c>
      <c r="C35" s="36">
        <f>C11/'Table 1. Total'!C11</f>
        <v>0.21571013879229539</v>
      </c>
      <c r="D35" s="36">
        <f>D11/'Table 1. Total'!D11</f>
        <v>0.21595896183916066</v>
      </c>
      <c r="E35" s="36">
        <f>E11/'Table 1. Total'!E11</f>
        <v>0.21403401701577338</v>
      </c>
      <c r="F35" s="36">
        <f>F11/'Table 1. Total'!F11</f>
        <v>0.21764914667692037</v>
      </c>
      <c r="G35" s="36">
        <f>G11/'Table 1. Total'!G11</f>
        <v>0.2233321495228236</v>
      </c>
      <c r="H35" s="36">
        <f>H11/'Table 1. Total'!H11</f>
        <v>0.23020310862591695</v>
      </c>
      <c r="I35" s="36">
        <f>I11/'Table 1. Total'!I11</f>
        <v>0.2300541626095424</v>
      </c>
      <c r="J35" s="36">
        <f>J11/'Table 1. Total'!J11</f>
        <v>0.24051488130845722</v>
      </c>
      <c r="K35" s="36">
        <f>K11/'Table 1. Total'!K11</f>
        <v>0.24132871732232813</v>
      </c>
      <c r="L35" s="36">
        <f>L11/'Table 1. Total'!L11</f>
        <v>0.24267815529790845</v>
      </c>
      <c r="M35" s="36">
        <f>M11/'Table 1. Total'!M11</f>
        <v>0.22566474476757692</v>
      </c>
      <c r="N35" s="36">
        <f>N11/'Table 1. Total'!N11</f>
        <v>0.22458249926508675</v>
      </c>
      <c r="O35" s="36">
        <f>O11/'Table 1. Total'!O11</f>
        <v>0.21328647421608982</v>
      </c>
      <c r="P35" s="36">
        <f>P11/'Table 1. Total'!P11</f>
        <v>0.2101307078594466</v>
      </c>
      <c r="Q35" s="36">
        <f>Q11/'Table 1. Total'!Q11</f>
        <v>0.2047621672270297</v>
      </c>
      <c r="R35" s="36">
        <f>R11/'Table 1. Total'!R11</f>
        <v>0.19524805390960848</v>
      </c>
      <c r="S35" s="36">
        <f>S11/'Table 1. Total'!S11</f>
        <v>0.18704108757210927</v>
      </c>
      <c r="T35" s="36">
        <f>T11/'Table 1. Total'!T11</f>
        <v>0.18114753602314193</v>
      </c>
      <c r="U35" s="36">
        <f>U11/'Table 1. Total'!U11</f>
        <v>0.17596464388917218</v>
      </c>
      <c r="V35" s="36">
        <f>V11/'Table 1. Total'!V11</f>
        <v>0.17890180523184274</v>
      </c>
      <c r="W35" s="36">
        <f>W11/'Table 1. Total'!W11</f>
        <v>0.17738881805185269</v>
      </c>
      <c r="X35" s="36">
        <f>X11/'Table 1. Total'!X11</f>
        <v>0.17778692098427298</v>
      </c>
      <c r="Y35" s="36">
        <f>Y11/'Table 1. Total'!Y11</f>
        <v>0.17908386035086457</v>
      </c>
      <c r="Z35" s="36">
        <f>Z11/'Table 1. Total'!Z11</f>
        <v>0.174092055377331</v>
      </c>
      <c r="AA35" s="36">
        <f>AA11/'Table 1. Total'!AA11</f>
        <v>0.17268877275184719</v>
      </c>
      <c r="AB35" s="36">
        <f>AB11/'Table 1. Total'!AB11</f>
        <v>0.16871293113218239</v>
      </c>
      <c r="AC35" s="36">
        <f>AC11/'Table 1. Total'!AC11</f>
        <v>0.16589676964039393</v>
      </c>
      <c r="AD35" s="36">
        <f>AD11/'Table 1. Total'!AD11</f>
        <v>0.16537330921350163</v>
      </c>
      <c r="AE35" s="36">
        <f>AE11/'Table 1. Total'!AE11</f>
        <v>0.16804057389925345</v>
      </c>
      <c r="AF35" s="36">
        <f>AF11/'Table 1. Total'!AF11</f>
        <v>0.17387041794661665</v>
      </c>
      <c r="AG35" s="36">
        <f>AG11/'Table 1. Total'!AG11</f>
        <v>0.18240286334447858</v>
      </c>
      <c r="AH35" s="36">
        <f>AH11/'Table 1. Total'!AH11</f>
        <v>0.18364082487052774</v>
      </c>
      <c r="AI35" s="36">
        <f>AI11/'Table 1. Total'!AI11</f>
        <v>0.17685464584566177</v>
      </c>
      <c r="AJ35" s="36">
        <f>AJ11/'Table 1. Total'!AJ11</f>
        <v>0.17549053389694783</v>
      </c>
      <c r="AK35" s="36">
        <f>AK11/'Table 1. Total'!AK11</f>
        <v>0.17793366098177046</v>
      </c>
      <c r="AL35" s="36">
        <f>AL11/'Table 1. Total'!AL11</f>
        <v>0.17590382616080713</v>
      </c>
      <c r="AM35" s="36">
        <f>AM11/'Table 1. Total'!AM11</f>
        <v>0.17268249865899449</v>
      </c>
      <c r="AN35" s="36">
        <f>AN11/'Table 1. Total'!AN11</f>
        <v>0.15535205368908139</v>
      </c>
      <c r="AO35" s="36">
        <f>AO11/'Table 1. Total'!AO11</f>
        <v>0.14963608701015665</v>
      </c>
      <c r="AP35" s="36">
        <f>AP11/'Table 1. Total'!AP11</f>
        <v>0.1494789558406838</v>
      </c>
      <c r="AQ35" s="36">
        <f>AQ11/'Table 1. Total'!AQ11</f>
        <v>0.14384656875146179</v>
      </c>
      <c r="AR35" s="36">
        <f>AR11/'Table 1. Total'!AR11</f>
        <v>0.13834101555532607</v>
      </c>
      <c r="AS35" s="36">
        <f>AS11/'Table 1. Total'!AS11</f>
        <v>0.14088825214899711</v>
      </c>
      <c r="AT35" s="36">
        <f>AT11/'Table 1. Total'!AT11</f>
        <v>0.13401564927650175</v>
      </c>
      <c r="AU35" s="36">
        <f>AU11/'Table 1. Total'!AU11</f>
        <v>0.12945152186223821</v>
      </c>
      <c r="AV35" s="36">
        <f>AV11/'Table 1. Total'!AV11</f>
        <v>0.11976689600887654</v>
      </c>
      <c r="AW35" s="36">
        <f>AW11/'Table 1. Total'!AW11</f>
        <v>0.11581778226735427</v>
      </c>
      <c r="AX35" s="36">
        <f>AX11/'Table 1. Total'!AX11</f>
        <v>0.11603238799970467</v>
      </c>
      <c r="AY35" s="36">
        <f>AY11/'Table 1. Total'!AY11</f>
        <v>0.11229129105589089</v>
      </c>
      <c r="AZ35" s="36">
        <f>AZ11/'Table 1. Total'!AZ11</f>
        <v>0.10479686975289311</v>
      </c>
      <c r="BA35" s="36">
        <f>BA11/'Table 1. Total'!BA11</f>
        <v>0.10398589338655607</v>
      </c>
      <c r="BB35" s="36">
        <f>BB11/'Table 1. Total'!BB11</f>
        <v>0.10491085278391152</v>
      </c>
      <c r="BC35" s="36">
        <f>BC11/'Table 1. Total'!BC11</f>
        <v>0.10417624906571608</v>
      </c>
      <c r="BD35" s="36">
        <f>BD11/'Table 1. Total'!BD11</f>
        <v>0.10067732378589449</v>
      </c>
      <c r="BE35" s="36">
        <f>BE11/'Table 1. Total'!BE11</f>
        <v>9.8165143926468149E-2</v>
      </c>
      <c r="BF35" s="36">
        <f>BF11/'Table 1. Total'!BF11</f>
        <v>9.3925113985174433E-2</v>
      </c>
      <c r="BG35" s="36">
        <f>BG11/'Table 1. Total'!BG11</f>
        <v>9.0108137942312802E-2</v>
      </c>
      <c r="BH35" s="36">
        <f>BH11/'Table 1. Total'!BH11</f>
        <v>9.0029882632916863E-2</v>
      </c>
      <c r="BI35" s="36">
        <f>BI11/'Table 1. Total'!BI11</f>
        <v>8.9184159160619683E-2</v>
      </c>
      <c r="BJ35" s="36">
        <f>BJ11/'Table 1. Total'!BJ11</f>
        <v>8.8508270751727736E-2</v>
      </c>
      <c r="BK35" s="36">
        <f>BK11/'Table 1. Total'!BK11</f>
        <v>8.4214336764528441E-2</v>
      </c>
      <c r="BL35" s="36">
        <f>BL11/'Table 1. Total'!BL11</f>
        <v>8.4606593512630071E-2</v>
      </c>
      <c r="BM35" s="36">
        <f>BM11/'Table 1. Total'!BM11</f>
        <v>8.9593503962733745E-2</v>
      </c>
      <c r="BN35" s="36">
        <f>BN11/'Table 1. Total'!BN11</f>
        <v>0.10922025606919292</v>
      </c>
      <c r="BO35" s="36">
        <f>BO11/'Table 1. Total'!BO11</f>
        <v>0.1104778153287765</v>
      </c>
      <c r="BP35" s="36">
        <f>BP11/'Table 1. Total'!BP11</f>
        <v>0.1364161640030678</v>
      </c>
      <c r="BQ35" s="36">
        <f>BQ11/'Table 1. Total'!BQ11</f>
        <v>0.17143858151157554</v>
      </c>
      <c r="BR35" s="36">
        <f>BR11/'Table 1. Total'!BR11</f>
        <v>0.17130124736881375</v>
      </c>
      <c r="BS35" s="36">
        <f>BS11/'Table 1. Total'!BS11</f>
        <v>0.17336965655100434</v>
      </c>
      <c r="BT35" s="36">
        <f>BT11/'Table 1. Total'!BT11</f>
        <v>0.17294066488749435</v>
      </c>
      <c r="BU35" s="36">
        <f>BU11/'Table 1. Total'!BU11</f>
        <v>0.19834071138903508</v>
      </c>
      <c r="BV35" s="36">
        <f>BV11/'Table 1. Total'!BV11</f>
        <v>0.19392793852251386</v>
      </c>
      <c r="BW35" s="36">
        <f>BW11/'Table 1. Total'!BW11</f>
        <v>0.18953919123698409</v>
      </c>
      <c r="BX35" s="36">
        <f>BX11/'Table 1. Total'!BX11</f>
        <v>0.19149579715150486</v>
      </c>
      <c r="BY35" s="36">
        <f>BY11/'Table 1. Total'!BY11</f>
        <v>0.20161138610356483</v>
      </c>
      <c r="BZ35" s="36">
        <f>BZ11/'Table 1. Total'!BZ11</f>
        <v>0.1957622598731813</v>
      </c>
      <c r="CA35" s="36">
        <f>CA11/'Table 1. Total'!CA11</f>
        <v>0.19377726227867192</v>
      </c>
      <c r="CB35" s="36">
        <f>CB11/'Table 1. Total'!CB11</f>
        <v>0.18575030190869024</v>
      </c>
      <c r="CC35" s="36">
        <f>CC11/'Table 1. Total'!CC11</f>
        <v>0.18002461682074136</v>
      </c>
      <c r="CD35" s="36">
        <f>CD11/'Table 1. Total'!CD11</f>
        <v>0.18265092513177106</v>
      </c>
      <c r="CE35" s="36">
        <f>CE11/'Table 1. Total'!CE11</f>
        <v>0.17616665189119601</v>
      </c>
      <c r="CF35" s="36">
        <f>CF11/'Table 1. Total'!CF11</f>
        <v>0.17984897825180346</v>
      </c>
      <c r="CG35" s="36">
        <f>CG11/'Table 1. Total'!CG11</f>
        <v>0.17807935299889049</v>
      </c>
      <c r="CH35" s="36">
        <f>CH11/'Table 1. Total'!CH11</f>
        <v>0.18256927308126442</v>
      </c>
      <c r="CI35" s="36">
        <f>CI11/'Table 1. Total'!CI11</f>
        <v>0.18608422968069535</v>
      </c>
    </row>
    <row r="36" spans="1:87">
      <c r="A36" t="str">
        <f t="shared" ref="A36:A47" si="5">A12</f>
        <v>Malaysia</v>
      </c>
      <c r="B36" s="36">
        <f>B12/'Table 1. Total'!B12</f>
        <v>5.0853756332270618E-4</v>
      </c>
      <c r="C36" s="36">
        <f>C12/'Table 1. Total'!C12</f>
        <v>1.1334165786187685E-3</v>
      </c>
      <c r="D36" s="36">
        <f>D12/'Table 1. Total'!D12</f>
        <v>1.0965931267773173E-3</v>
      </c>
      <c r="E36" s="36">
        <f>E12/'Table 1. Total'!E12</f>
        <v>1.0173475294241463E-3</v>
      </c>
      <c r="F36" s="36">
        <f>F12/'Table 1. Total'!F12</f>
        <v>2.3337421640774055E-3</v>
      </c>
      <c r="G36" s="36">
        <f>G12/'Table 1. Total'!G12</f>
        <v>2.7650241512911984E-3</v>
      </c>
      <c r="H36" s="36">
        <f>H12/'Table 1. Total'!H12</f>
        <v>2.6988095435203736E-3</v>
      </c>
      <c r="I36" s="36">
        <f>I12/'Table 1. Total'!I12</f>
        <v>4.1353261046530561E-3</v>
      </c>
      <c r="J36" s="36">
        <f>J12/'Table 1. Total'!J12</f>
        <v>4.5974854569337583E-3</v>
      </c>
      <c r="K36" s="36">
        <f>K12/'Table 1. Total'!K12</f>
        <v>5.0217155266015206E-3</v>
      </c>
      <c r="L36" s="36">
        <f>L12/'Table 1. Total'!L12</f>
        <v>5.1134264390748536E-3</v>
      </c>
      <c r="M36" s="36">
        <f>M12/'Table 1. Total'!M12</f>
        <v>6.0680303116631539E-3</v>
      </c>
      <c r="N36" s="36">
        <f>N12/'Table 1. Total'!N12</f>
        <v>7.0686183081268839E-3</v>
      </c>
      <c r="O36" s="36">
        <f>O12/'Table 1. Total'!O12</f>
        <v>6.9008538344574842E-3</v>
      </c>
      <c r="P36" s="36">
        <f>P12/'Table 1. Total'!P12</f>
        <v>7.7284324963946306E-3</v>
      </c>
      <c r="Q36" s="36">
        <f>Q12/'Table 1. Total'!Q12</f>
        <v>8.9951045409602821E-3</v>
      </c>
      <c r="R36" s="36">
        <f>R12/'Table 1. Total'!R12</f>
        <v>8.730964467005076E-3</v>
      </c>
      <c r="S36" s="36">
        <f>S12/'Table 1. Total'!S12</f>
        <v>9.0195684449058417E-3</v>
      </c>
      <c r="T36" s="36">
        <f>T12/'Table 1. Total'!T12</f>
        <v>8.5852973858120355E-3</v>
      </c>
      <c r="U36" s="36">
        <f>U12/'Table 1. Total'!U12</f>
        <v>7.9551282750793869E-3</v>
      </c>
      <c r="V36" s="36">
        <f>V12/'Table 1. Total'!V12</f>
        <v>8.1576402858508281E-3</v>
      </c>
      <c r="W36" s="36">
        <f>W12/'Table 1. Total'!W12</f>
        <v>8.290239665139339E-3</v>
      </c>
      <c r="X36" s="36">
        <f>X12/'Table 1. Total'!X12</f>
        <v>6.991477056540598E-3</v>
      </c>
      <c r="Y36" s="36">
        <f>Y12/'Table 1. Total'!Y12</f>
        <v>7.1240105540897099E-3</v>
      </c>
      <c r="Z36" s="36">
        <f>Z12/'Table 1. Total'!Z12</f>
        <v>7.2834974136492571E-3</v>
      </c>
      <c r="AA36" s="36">
        <f>AA12/'Table 1. Total'!AA12</f>
        <v>6.9826971680383649E-3</v>
      </c>
      <c r="AB36" s="36">
        <f>AB12/'Table 1. Total'!AB12</f>
        <v>5.7886252015146404E-3</v>
      </c>
      <c r="AC36" s="36">
        <f>AC12/'Table 1. Total'!AC12</f>
        <v>5.3553618663544503E-3</v>
      </c>
      <c r="AD36" s="36">
        <f>AD12/'Table 1. Total'!AD12</f>
        <v>5.0801725240046565E-3</v>
      </c>
      <c r="AE36" s="36">
        <f>AE12/'Table 1. Total'!AE12</f>
        <v>4.4110547513077749E-3</v>
      </c>
      <c r="AF36" s="36">
        <f>AF12/'Table 1. Total'!AF12</f>
        <v>4.3899253990525543E-3</v>
      </c>
      <c r="AG36" s="36">
        <f>AG12/'Table 1. Total'!AG12</f>
        <v>4.2038224993876322E-3</v>
      </c>
      <c r="AH36" s="36">
        <f>AH12/'Table 1. Total'!AH12</f>
        <v>4.4357865611176946E-3</v>
      </c>
      <c r="AI36" s="36">
        <f>AI12/'Table 1. Total'!AI12</f>
        <v>4.2510069851629025E-3</v>
      </c>
      <c r="AJ36" s="36">
        <f>AJ12/'Table 1. Total'!AJ12</f>
        <v>4.2879112263667337E-3</v>
      </c>
      <c r="AK36" s="36">
        <f>AK12/'Table 1. Total'!AK12</f>
        <v>4.121283485428319E-3</v>
      </c>
      <c r="AL36" s="36">
        <f>AL12/'Table 1. Total'!AL12</f>
        <v>4.0769151150621599E-3</v>
      </c>
      <c r="AM36" s="36">
        <f>AM12/'Table 1. Total'!AM12</f>
        <v>3.5179992685348055E-3</v>
      </c>
      <c r="AN36" s="36">
        <f>AN12/'Table 1. Total'!AN12</f>
        <v>3.3249770640861572E-3</v>
      </c>
      <c r="AO36" s="36">
        <f>AO12/'Table 1. Total'!AO12</f>
        <v>3.2188473786939698E-3</v>
      </c>
      <c r="AP36" s="36">
        <f>AP12/'Table 1. Total'!AP12</f>
        <v>3.1111111111111109E-3</v>
      </c>
      <c r="AQ36" s="36">
        <f>AQ12/'Table 1. Total'!AQ12</f>
        <v>3.0669140041565453E-3</v>
      </c>
      <c r="AR36" s="36">
        <f>AR12/'Table 1. Total'!AR12</f>
        <v>3.063367322638609E-3</v>
      </c>
      <c r="AS36" s="36">
        <f>AS12/'Table 1. Total'!AS12</f>
        <v>3.9484785421002302E-3</v>
      </c>
      <c r="AT36" s="36">
        <f>AT12/'Table 1. Total'!AT12</f>
        <v>3.6618680206608914E-3</v>
      </c>
      <c r="AU36" s="36">
        <f>AU12/'Table 1. Total'!AU12</f>
        <v>3.7170284233320264E-3</v>
      </c>
      <c r="AV36" s="36">
        <f>AV12/'Table 1. Total'!AV12</f>
        <v>3.5462183745155855E-3</v>
      </c>
      <c r="AW36" s="36">
        <f>AW12/'Table 1. Total'!AW12</f>
        <v>2.8612761163457601E-3</v>
      </c>
      <c r="AX36" s="36">
        <f>AX12/'Table 1. Total'!AX12</f>
        <v>3.0759820499097206E-3</v>
      </c>
      <c r="AY36" s="36">
        <f>AY12/'Table 1. Total'!AY12</f>
        <v>4.1686662002694309E-3</v>
      </c>
      <c r="AZ36" s="36">
        <f>AZ12/'Table 1. Total'!AZ12</f>
        <v>2.4015282452469755E-3</v>
      </c>
      <c r="BA36" s="36">
        <f>BA12/'Table 1. Total'!BA12</f>
        <v>6.1192579675827322E-3</v>
      </c>
      <c r="BB36" s="36">
        <f>BB12/'Table 1. Total'!BB12</f>
        <v>8.3666426673949211E-3</v>
      </c>
      <c r="BC36" s="36">
        <f>BC12/'Table 1. Total'!BC12</f>
        <v>6.3611891385767791E-3</v>
      </c>
      <c r="BD36" s="36">
        <f>BD12/'Table 1. Total'!BD12</f>
        <v>5.6452400232011903E-3</v>
      </c>
      <c r="BE36" s="36">
        <f>BE12/'Table 1. Total'!BE12</f>
        <v>5.6646895575991722E-3</v>
      </c>
      <c r="BF36" s="36">
        <f>BF12/'Table 1. Total'!BF12</f>
        <v>5.3334949543925574E-3</v>
      </c>
      <c r="BG36" s="36">
        <f>BG12/'Table 1. Total'!BG12</f>
        <v>5.5981476717262679E-3</v>
      </c>
      <c r="BH36" s="36">
        <f>BH12/'Table 1. Total'!BH12</f>
        <v>4.37730711836008E-3</v>
      </c>
      <c r="BI36" s="36">
        <f>BI12/'Table 1. Total'!BI12</f>
        <v>4.2123648318906836E-3</v>
      </c>
      <c r="BJ36" s="36">
        <f>BJ12/'Table 1. Total'!BJ12</f>
        <v>3.0023475544690842E-3</v>
      </c>
      <c r="BK36" s="36">
        <f>BK12/'Table 1. Total'!BK12</f>
        <v>2.6376619764240977E-3</v>
      </c>
      <c r="BL36" s="36">
        <f>BL12/'Table 1. Total'!BL12</f>
        <v>2.7739518218506498E-3</v>
      </c>
      <c r="BM36" s="36">
        <f>BM12/'Table 1. Total'!BM12</f>
        <v>2.2938606053137943E-3</v>
      </c>
      <c r="BN36" s="36">
        <f>BN12/'Table 1. Total'!BN12</f>
        <v>3.011700407974752E-3</v>
      </c>
      <c r="BO36" s="36">
        <f>BO12/'Table 1. Total'!BO12</f>
        <v>1.1327497534984701E-2</v>
      </c>
      <c r="BP36" s="36">
        <f>BP12/'Table 1. Total'!BP12</f>
        <v>1.1633229750785672E-2</v>
      </c>
      <c r="BQ36" s="36">
        <f>BQ12/'Table 1. Total'!BQ12</f>
        <v>1.1605795793160231E-2</v>
      </c>
      <c r="BR36" s="36">
        <f>BR12/'Table 1. Total'!BR12</f>
        <v>1.147935798929982E-2</v>
      </c>
      <c r="BS36" s="36">
        <f>BS12/'Table 1. Total'!BS12</f>
        <v>1.0998852537012677E-2</v>
      </c>
      <c r="BT36" s="36">
        <f>BT12/'Table 1. Total'!BT12</f>
        <v>1.0904681754002506E-2</v>
      </c>
      <c r="BU36" s="36">
        <f>BU12/'Table 1. Total'!BU12</f>
        <v>1.1399921245414104E-2</v>
      </c>
      <c r="BV36" s="36">
        <f>BV12/'Table 1. Total'!BV12</f>
        <v>1.1166205559344895E-2</v>
      </c>
      <c r="BW36" s="36">
        <f>BW12/'Table 1. Total'!BW12</f>
        <v>1.1112015787902404E-2</v>
      </c>
      <c r="BX36" s="36">
        <f>BX12/'Table 1. Total'!BX12</f>
        <v>1.0602731875059701E-2</v>
      </c>
      <c r="BY36" s="36">
        <f>BY12/'Table 1. Total'!BY12</f>
        <v>1.0914103079309399E-2</v>
      </c>
      <c r="BZ36" s="36">
        <f>BZ12/'Table 1. Total'!BZ12</f>
        <v>1.0215367655324719E-2</v>
      </c>
      <c r="CA36" s="36">
        <f>CA12/'Table 1. Total'!CA12</f>
        <v>1.0150618429539768E-2</v>
      </c>
      <c r="CB36" s="36">
        <f>CB12/'Table 1. Total'!CB12</f>
        <v>1.0192194599372961E-2</v>
      </c>
      <c r="CC36" s="36">
        <f>CC12/'Table 1. Total'!CC12</f>
        <v>1.0230465336308944E-2</v>
      </c>
      <c r="CD36" s="36">
        <f>CD12/'Table 1. Total'!CD12</f>
        <v>9.9365995069653802E-3</v>
      </c>
      <c r="CE36" s="36">
        <f>CE12/'Table 1. Total'!CE12</f>
        <v>9.7347147899351037E-3</v>
      </c>
      <c r="CF36" s="36">
        <f>CF12/'Table 1. Total'!CF12</f>
        <v>9.4027720219183129E-3</v>
      </c>
      <c r="CG36" s="36">
        <f>CG12/'Table 1. Total'!CG12</f>
        <v>9.4212120315289999E-3</v>
      </c>
      <c r="CH36" s="36">
        <f>CH12/'Table 1. Total'!CH12</f>
        <v>9.156100503282345E-3</v>
      </c>
      <c r="CI36" s="36">
        <f>CI12/'Table 1. Total'!CI12</f>
        <v>9.3698158500591187E-3</v>
      </c>
    </row>
    <row r="37" spans="1:87">
      <c r="A37" t="str">
        <f t="shared" si="5"/>
        <v>Mexico</v>
      </c>
      <c r="B37" s="36">
        <f>B13/'Table 1. Total'!B13</f>
        <v>0</v>
      </c>
      <c r="C37" s="36">
        <f>C13/'Table 1. Total'!C13</f>
        <v>0</v>
      </c>
      <c r="D37" s="36">
        <f>D13/'Table 1. Total'!D13</f>
        <v>0</v>
      </c>
      <c r="E37" s="36">
        <f>E13/'Table 1. Total'!E13</f>
        <v>0</v>
      </c>
      <c r="F37" s="36">
        <f>F13/'Table 1. Total'!F13</f>
        <v>0</v>
      </c>
      <c r="G37" s="36">
        <f>G13/'Table 1. Total'!G13</f>
        <v>0</v>
      </c>
      <c r="H37" s="36">
        <f>H13/'Table 1. Total'!H13</f>
        <v>0</v>
      </c>
      <c r="I37" s="36">
        <f>I13/'Table 1. Total'!I13</f>
        <v>0</v>
      </c>
      <c r="J37" s="36">
        <f>J13/'Table 1. Total'!J13</f>
        <v>0</v>
      </c>
      <c r="K37" s="36">
        <f>K13/'Table 1. Total'!K13</f>
        <v>0</v>
      </c>
      <c r="L37" s="36">
        <f>L13/'Table 1. Total'!L13</f>
        <v>0</v>
      </c>
      <c r="M37" s="36">
        <f>M13/'Table 1. Total'!M13</f>
        <v>0</v>
      </c>
      <c r="N37" s="36">
        <f>N13/'Table 1. Total'!N13</f>
        <v>0</v>
      </c>
      <c r="O37" s="36">
        <f>O13/'Table 1. Total'!O13</f>
        <v>0</v>
      </c>
      <c r="P37" s="36">
        <f>P13/'Table 1. Total'!P13</f>
        <v>0</v>
      </c>
      <c r="Q37" s="36">
        <f>Q13/'Table 1. Total'!Q13</f>
        <v>0</v>
      </c>
      <c r="R37" s="36">
        <f>R13/'Table 1. Total'!R13</f>
        <v>0</v>
      </c>
      <c r="S37" s="36">
        <f>S13/'Table 1. Total'!S13</f>
        <v>0</v>
      </c>
      <c r="T37" s="36">
        <f>T13/'Table 1. Total'!T13</f>
        <v>0</v>
      </c>
      <c r="U37" s="36">
        <f>U13/'Table 1. Total'!U13</f>
        <v>0</v>
      </c>
      <c r="V37" s="36">
        <f>V13/'Table 1. Total'!V13</f>
        <v>0</v>
      </c>
      <c r="W37" s="36">
        <f>W13/'Table 1. Total'!W13</f>
        <v>0</v>
      </c>
      <c r="X37" s="36">
        <f>X13/'Table 1. Total'!X13</f>
        <v>0</v>
      </c>
      <c r="Y37" s="36">
        <f>Y13/'Table 1. Total'!Y13</f>
        <v>0</v>
      </c>
      <c r="Z37" s="36">
        <f>Z13/'Table 1. Total'!Z13</f>
        <v>0</v>
      </c>
      <c r="AA37" s="36">
        <f>AA13/'Table 1. Total'!AA13</f>
        <v>0</v>
      </c>
      <c r="AB37" s="36">
        <f>AB13/'Table 1. Total'!AB13</f>
        <v>0</v>
      </c>
      <c r="AC37" s="36">
        <f>AC13/'Table 1. Total'!AC13</f>
        <v>0</v>
      </c>
      <c r="AD37" s="36">
        <f>AD13/'Table 1. Total'!AD13</f>
        <v>0</v>
      </c>
      <c r="AE37" s="36">
        <f>AE13/'Table 1. Total'!AE13</f>
        <v>0</v>
      </c>
      <c r="AF37" s="36">
        <f>AF13/'Table 1. Total'!AF13</f>
        <v>0</v>
      </c>
      <c r="AG37" s="36">
        <f>AG13/'Table 1. Total'!AG13</f>
        <v>0</v>
      </c>
      <c r="AH37" s="36">
        <f>AH13/'Table 1. Total'!AH13</f>
        <v>0</v>
      </c>
      <c r="AI37" s="36">
        <f>AI13/'Table 1. Total'!AI13</f>
        <v>0</v>
      </c>
      <c r="AJ37" s="36">
        <f>AJ13/'Table 1. Total'!AJ13</f>
        <v>0</v>
      </c>
      <c r="AK37" s="36">
        <f>AK13/'Table 1. Total'!AK13</f>
        <v>0</v>
      </c>
      <c r="AL37" s="36">
        <f>AL13/'Table 1. Total'!AL13</f>
        <v>0</v>
      </c>
      <c r="AM37" s="36">
        <f>AM13/'Table 1. Total'!AM13</f>
        <v>0</v>
      </c>
      <c r="AN37" s="36">
        <f>AN13/'Table 1. Total'!AN13</f>
        <v>0</v>
      </c>
      <c r="AO37" s="36">
        <f>AO13/'Table 1. Total'!AO13</f>
        <v>0</v>
      </c>
      <c r="AP37" s="36">
        <f>AP13/'Table 1. Total'!AP13</f>
        <v>0</v>
      </c>
      <c r="AQ37" s="36">
        <f>AQ13/'Table 1. Total'!AQ13</f>
        <v>0</v>
      </c>
      <c r="AR37" s="36">
        <f>AR13/'Table 1. Total'!AR13</f>
        <v>0</v>
      </c>
      <c r="AS37" s="36">
        <f>AS13/'Table 1. Total'!AS13</f>
        <v>0</v>
      </c>
      <c r="AT37" s="36">
        <f>AT13/'Table 1. Total'!AT13</f>
        <v>0</v>
      </c>
      <c r="AU37" s="36">
        <f>AU13/'Table 1. Total'!AU13</f>
        <v>0</v>
      </c>
      <c r="AV37" s="36">
        <f>AV13/'Table 1. Total'!AV13</f>
        <v>0</v>
      </c>
      <c r="AW37" s="36">
        <f>AW13/'Table 1. Total'!AW13</f>
        <v>0</v>
      </c>
      <c r="AX37" s="36">
        <f>AX13/'Table 1. Total'!AX13</f>
        <v>0</v>
      </c>
      <c r="AY37" s="36">
        <f>AY13/'Table 1. Total'!AY13</f>
        <v>0</v>
      </c>
      <c r="AZ37" s="36">
        <f>AZ13/'Table 1. Total'!AZ13</f>
        <v>0</v>
      </c>
      <c r="BA37" s="36">
        <f>BA13/'Table 1. Total'!BA13</f>
        <v>0</v>
      </c>
      <c r="BB37" s="36">
        <f>BB13/'Table 1. Total'!BB13</f>
        <v>0</v>
      </c>
      <c r="BC37" s="36">
        <f>BC13/'Table 1. Total'!BC13</f>
        <v>0</v>
      </c>
      <c r="BD37" s="36">
        <f>BD13/'Table 1. Total'!BD13</f>
        <v>0</v>
      </c>
      <c r="BE37" s="36">
        <f>BE13/'Table 1. Total'!BE13</f>
        <v>0</v>
      </c>
      <c r="BF37" s="36">
        <f>BF13/'Table 1. Total'!BF13</f>
        <v>0</v>
      </c>
      <c r="BG37" s="36">
        <f>BG13/'Table 1. Total'!BG13</f>
        <v>0</v>
      </c>
      <c r="BH37" s="36">
        <f>BH13/'Table 1. Total'!BH13</f>
        <v>0</v>
      </c>
      <c r="BI37" s="36">
        <f>BI13/'Table 1. Total'!BI13</f>
        <v>0</v>
      </c>
      <c r="BJ37" s="36">
        <f>BJ13/'Table 1. Total'!BJ13</f>
        <v>0</v>
      </c>
      <c r="BK37" s="36">
        <f>BK13/'Table 1. Total'!BK13</f>
        <v>0</v>
      </c>
      <c r="BL37" s="36">
        <f>BL13/'Table 1. Total'!BL13</f>
        <v>0</v>
      </c>
      <c r="BM37" s="36">
        <f>BM13/'Table 1. Total'!BM13</f>
        <v>0</v>
      </c>
      <c r="BN37" s="36">
        <f>BN13/'Table 1. Total'!BN13</f>
        <v>0</v>
      </c>
      <c r="BO37" s="36">
        <f>BO13/'Table 1. Total'!BO13</f>
        <v>0</v>
      </c>
      <c r="BP37" s="36">
        <f>BP13/'Table 1. Total'!BP13</f>
        <v>0</v>
      </c>
      <c r="BQ37" s="36">
        <f>BQ13/'Table 1. Total'!BQ13</f>
        <v>0</v>
      </c>
      <c r="BR37" s="36">
        <f>BR13/'Table 1. Total'!BR13</f>
        <v>0</v>
      </c>
      <c r="BS37" s="36">
        <f>BS13/'Table 1. Total'!BS13</f>
        <v>0</v>
      </c>
      <c r="BT37" s="36">
        <f>BT13/'Table 1. Total'!BT13</f>
        <v>0</v>
      </c>
      <c r="BU37" s="36">
        <f>BU13/'Table 1. Total'!BU13</f>
        <v>0</v>
      </c>
      <c r="BV37" s="36">
        <f>BV13/'Table 1. Total'!BV13</f>
        <v>0</v>
      </c>
      <c r="BW37" s="36">
        <f>BW13/'Table 1. Total'!BW13</f>
        <v>0</v>
      </c>
      <c r="BX37" s="36">
        <f>BX13/'Table 1. Total'!BX13</f>
        <v>0</v>
      </c>
      <c r="BY37" s="36">
        <f>BY13/'Table 1. Total'!BY13</f>
        <v>0</v>
      </c>
      <c r="BZ37" s="36">
        <f>BZ13/'Table 1. Total'!BZ13</f>
        <v>0</v>
      </c>
      <c r="CA37" s="36">
        <f>CA13/'Table 1. Total'!CA13</f>
        <v>0</v>
      </c>
      <c r="CB37" s="36">
        <f>CB13/'Table 1. Total'!CB13</f>
        <v>0</v>
      </c>
      <c r="CC37" s="36">
        <f>CC13/'Table 1. Total'!CC13</f>
        <v>0</v>
      </c>
      <c r="CD37" s="36">
        <f>CD13/'Table 1. Total'!CD13</f>
        <v>0</v>
      </c>
      <c r="CE37" s="36">
        <f>CE13/'Table 1. Total'!CE13</f>
        <v>0</v>
      </c>
      <c r="CF37" s="36">
        <f>CF13/'Table 1. Total'!CF13</f>
        <v>0</v>
      </c>
      <c r="CG37" s="36">
        <f>CG13/'Table 1. Total'!CG13</f>
        <v>0</v>
      </c>
      <c r="CH37" s="36">
        <f>CH13/'Table 1. Total'!CH13</f>
        <v>0</v>
      </c>
      <c r="CI37" s="36">
        <f>CI13/'Table 1. Total'!CI13</f>
        <v>0</v>
      </c>
    </row>
    <row r="38" spans="1:87">
      <c r="A38" t="str">
        <f t="shared" si="5"/>
        <v>Peru</v>
      </c>
      <c r="B38" s="36">
        <f>B14/'Table 1. Total'!B14</f>
        <v>3.4663246559672781E-5</v>
      </c>
      <c r="C38" s="36">
        <f>C14/'Table 1. Total'!C14</f>
        <v>3.4652436066255458E-5</v>
      </c>
      <c r="D38" s="36">
        <f>D14/'Table 1. Total'!D14</f>
        <v>3.3242470580413535E-5</v>
      </c>
      <c r="E38" s="36">
        <f>E14/'Table 1. Total'!E14</f>
        <v>3.253302101633158E-5</v>
      </c>
      <c r="F38" s="36">
        <f>F14/'Table 1. Total'!F14</f>
        <v>3.2207156430158783E-5</v>
      </c>
      <c r="G38" s="36">
        <f>G14/'Table 1. Total'!G14</f>
        <v>3.2026646169613118E-5</v>
      </c>
      <c r="H38" s="36">
        <f>H14/'Table 1. Total'!H14</f>
        <v>3.2789035346580101E-5</v>
      </c>
      <c r="I38" s="36">
        <f>I14/'Table 1. Total'!I14</f>
        <v>3.3491861477660931E-5</v>
      </c>
      <c r="J38" s="36">
        <f>J14/'Table 1. Total'!J14</f>
        <v>1.3300083125519535E-4</v>
      </c>
      <c r="K38" s="36">
        <f>K14/'Table 1. Total'!K14</f>
        <v>1.3093718288651021E-4</v>
      </c>
      <c r="L38" s="36">
        <f>L14/'Table 1. Total'!L14</f>
        <v>1.3230138254944764E-4</v>
      </c>
      <c r="M38" s="36">
        <f>M14/'Table 1. Total'!M14</f>
        <v>1.3200884459258771E-4</v>
      </c>
      <c r="N38" s="36">
        <f>N14/'Table 1. Total'!N14</f>
        <v>1.3227075824212163E-4</v>
      </c>
      <c r="O38" s="36">
        <f>O14/'Table 1. Total'!O14</f>
        <v>1.3245033112582781E-4</v>
      </c>
      <c r="P38" s="36">
        <f>P14/'Table 1. Total'!P14</f>
        <v>1.2981533768214714E-4</v>
      </c>
      <c r="Q38" s="36">
        <f>Q14/'Table 1. Total'!Q14</f>
        <v>1.2679092177000128E-4</v>
      </c>
      <c r="R38" s="36">
        <f>R14/'Table 1. Total'!R14</f>
        <v>0</v>
      </c>
      <c r="S38" s="36">
        <f>S14/'Table 1. Total'!S14</f>
        <v>0</v>
      </c>
      <c r="T38" s="36">
        <f>T14/'Table 1. Total'!T14</f>
        <v>0</v>
      </c>
      <c r="U38" s="36">
        <f>U14/'Table 1. Total'!U14</f>
        <v>0</v>
      </c>
      <c r="V38" s="36">
        <f>V14/'Table 1. Total'!V14</f>
        <v>0</v>
      </c>
      <c r="W38" s="36">
        <f>W14/'Table 1. Total'!W14</f>
        <v>0</v>
      </c>
      <c r="X38" s="36">
        <f>X14/'Table 1. Total'!X14</f>
        <v>0</v>
      </c>
      <c r="Y38" s="36">
        <f>Y14/'Table 1. Total'!Y14</f>
        <v>0</v>
      </c>
      <c r="Z38" s="36">
        <f>Z14/'Table 1. Total'!Z14</f>
        <v>0</v>
      </c>
      <c r="AA38" s="36">
        <f>AA14/'Table 1. Total'!AA14</f>
        <v>0</v>
      </c>
      <c r="AB38" s="36">
        <f>AB14/'Table 1. Total'!AB14</f>
        <v>0</v>
      </c>
      <c r="AC38" s="36">
        <f>AC14/'Table 1. Total'!AC14</f>
        <v>0</v>
      </c>
      <c r="AD38" s="36">
        <f>AD14/'Table 1. Total'!AD14</f>
        <v>0</v>
      </c>
      <c r="AE38" s="36">
        <f>AE14/'Table 1. Total'!AE14</f>
        <v>0</v>
      </c>
      <c r="AF38" s="36">
        <f>AF14/'Table 1. Total'!AF14</f>
        <v>0</v>
      </c>
      <c r="AG38" s="36">
        <f>AG14/'Table 1. Total'!AG14</f>
        <v>0</v>
      </c>
      <c r="AH38" s="36">
        <f>AH14/'Table 1. Total'!AH14</f>
        <v>0</v>
      </c>
      <c r="AI38" s="36">
        <f>AI14/'Table 1. Total'!AI14</f>
        <v>0</v>
      </c>
      <c r="AJ38" s="36">
        <f>AJ14/'Table 1. Total'!AJ14</f>
        <v>4.3347050754458157E-3</v>
      </c>
      <c r="AK38" s="36">
        <f>AK14/'Table 1. Total'!AK14</f>
        <v>8.8488346765410592E-3</v>
      </c>
      <c r="AL38" s="36">
        <f>AL14/'Table 1. Total'!AL14</f>
        <v>1.6597054297647833E-2</v>
      </c>
      <c r="AM38" s="36">
        <f>AM14/'Table 1. Total'!AM14</f>
        <v>1.7032773405380005E-2</v>
      </c>
      <c r="AN38" s="36">
        <f>AN14/'Table 1. Total'!AN14</f>
        <v>1.6888418950274622E-2</v>
      </c>
      <c r="AO38" s="36">
        <f>AO14/'Table 1. Total'!AO14</f>
        <v>1.6551964456834219E-2</v>
      </c>
      <c r="AP38" s="36">
        <f>AP14/'Table 1. Total'!AP14</f>
        <v>1.6902960192513989E-2</v>
      </c>
      <c r="AQ38" s="36">
        <f>AQ14/'Table 1. Total'!AQ14</f>
        <v>1.9294895545358678E-2</v>
      </c>
      <c r="AR38" s="36">
        <f>AR14/'Table 1. Total'!AR14</f>
        <v>1.9331198245765891E-2</v>
      </c>
      <c r="AS38" s="36">
        <f>AS14/'Table 1. Total'!AS14</f>
        <v>1.92481884057971E-2</v>
      </c>
      <c r="AT38" s="36">
        <f>AT14/'Table 1. Total'!AT14</f>
        <v>1.9314084467674762E-2</v>
      </c>
      <c r="AU38" s="36">
        <f>AU14/'Table 1. Total'!AU14</f>
        <v>1.8662913441238566E-2</v>
      </c>
      <c r="AV38" s="36">
        <f>AV14/'Table 1. Total'!AV14</f>
        <v>2.2703076759288829E-2</v>
      </c>
      <c r="AW38" s="36">
        <f>AW14/'Table 1. Total'!AW14</f>
        <v>2.1959592253871753E-2</v>
      </c>
      <c r="AX38" s="36">
        <f>AX14/'Table 1. Total'!AX14</f>
        <v>2.142787333854574E-2</v>
      </c>
      <c r="AY38" s="36">
        <f>AY14/'Table 1. Total'!AY14</f>
        <v>2.1865044888502751E-2</v>
      </c>
      <c r="AZ38" s="36">
        <f>AZ14/'Table 1. Total'!AZ14</f>
        <v>2.0565304496850029E-2</v>
      </c>
      <c r="BA38" s="36">
        <f>BA14/'Table 1. Total'!BA14</f>
        <v>1.8443565449360686E-2</v>
      </c>
      <c r="BB38" s="36">
        <f>BB14/'Table 1. Total'!BB14</f>
        <v>1.7866870029414967E-2</v>
      </c>
      <c r="BC38" s="36">
        <f>BC14/'Table 1. Total'!BC14</f>
        <v>1.7171030261815712E-2</v>
      </c>
      <c r="BD38" s="36">
        <f>BD14/'Table 1. Total'!BD14</f>
        <v>1.7258840408473287E-2</v>
      </c>
      <c r="BE38" s="36">
        <f>BE14/'Table 1. Total'!BE14</f>
        <v>1.7022516335788902E-2</v>
      </c>
      <c r="BF38" s="36">
        <f>BF14/'Table 1. Total'!BF14</f>
        <v>1.639748997016768E-2</v>
      </c>
      <c r="BG38" s="36">
        <f>BG14/'Table 1. Total'!BG14</f>
        <v>1.6039137973742876E-2</v>
      </c>
      <c r="BH38" s="36">
        <f>BH14/'Table 1. Total'!BH14</f>
        <v>1.5932521087160263E-2</v>
      </c>
      <c r="BI38" s="36">
        <f>BI14/'Table 1. Total'!BI14</f>
        <v>1.5475430759412892E-2</v>
      </c>
      <c r="BJ38" s="36">
        <f>BJ14/'Table 1. Total'!BJ14</f>
        <v>1.554294508031163E-2</v>
      </c>
      <c r="BK38" s="36">
        <f>BK14/'Table 1. Total'!BK14</f>
        <v>1.3802738195026544E-2</v>
      </c>
      <c r="BL38" s="36">
        <f>BL14/'Table 1. Total'!BL14</f>
        <v>1.4074395934483215E-2</v>
      </c>
      <c r="BM38" s="36">
        <f>BM14/'Table 1. Total'!BM14</f>
        <v>1.3387796231983157E-2</v>
      </c>
      <c r="BN38" s="36">
        <f>BN14/'Table 1. Total'!BN14</f>
        <v>1.3543137400609348E-2</v>
      </c>
      <c r="BO38" s="36">
        <f>BO14/'Table 1. Total'!BO14</f>
        <v>1.3277340957827019E-2</v>
      </c>
      <c r="BP38" s="36">
        <f>BP14/'Table 1. Total'!BP14</f>
        <v>1.0844441354860013E-2</v>
      </c>
      <c r="BQ38" s="36">
        <f>BQ14/'Table 1. Total'!BQ14</f>
        <v>1.5979638847275247E-2</v>
      </c>
      <c r="BR38" s="36">
        <f>BR14/'Table 1. Total'!BR14</f>
        <v>1.3446192516769886E-2</v>
      </c>
      <c r="BS38" s="36">
        <f>BS14/'Table 1. Total'!BS14</f>
        <v>1.6145920271931291E-2</v>
      </c>
      <c r="BT38" s="36">
        <f>BT14/'Table 1. Total'!BT14</f>
        <v>1.4880002431869649E-2</v>
      </c>
      <c r="BU38" s="36">
        <f>BU14/'Table 1. Total'!BU14</f>
        <v>1.4187725133527474E-2</v>
      </c>
      <c r="BV38" s="36">
        <f>BV14/'Table 1. Total'!BV14</f>
        <v>1.3353747836506455E-2</v>
      </c>
      <c r="BW38" s="36">
        <f>BW14/'Table 1. Total'!BW14</f>
        <v>1.2176948378868228E-2</v>
      </c>
      <c r="BX38" s="36">
        <f>BX14/'Table 1. Total'!BX14</f>
        <v>1.1394583169618057E-2</v>
      </c>
      <c r="BY38" s="36">
        <f>BY14/'Table 1. Total'!BY14</f>
        <v>2.271953932731318E-2</v>
      </c>
      <c r="BZ38" s="36">
        <f>BZ14/'Table 1. Total'!BZ14</f>
        <v>2.4757512913322944E-2</v>
      </c>
      <c r="CA38" s="36">
        <f>CA14/'Table 1. Total'!CA14</f>
        <v>2.8865262321144673E-2</v>
      </c>
      <c r="CB38" s="36">
        <f>CB14/'Table 1. Total'!CB14</f>
        <v>3.161323851896921E-2</v>
      </c>
      <c r="CC38" s="36">
        <f>CC14/'Table 1. Total'!CC14</f>
        <v>3.9511511905054426E-2</v>
      </c>
      <c r="CD38" s="36">
        <f>CD14/'Table 1. Total'!CD14</f>
        <v>3.735730315152698E-2</v>
      </c>
      <c r="CE38" s="36">
        <f>CE14/'Table 1. Total'!CE14</f>
        <v>3.8895476047867597E-2</v>
      </c>
      <c r="CF38" s="36">
        <f>CF14/'Table 1. Total'!CF14</f>
        <v>4.0763206476247267E-2</v>
      </c>
      <c r="CG38" s="36">
        <f>CG14/'Table 1. Total'!CG14</f>
        <v>4.6548715518934969E-2</v>
      </c>
      <c r="CH38" s="36">
        <f>CH14/'Table 1. Total'!CH14</f>
        <v>4.6046124797698262E-2</v>
      </c>
      <c r="CI38" s="36">
        <f>CI14/'Table 1. Total'!CI14</f>
        <v>4.8711076155685026E-2</v>
      </c>
    </row>
    <row r="39" spans="1:87">
      <c r="A39" t="str">
        <f t="shared" si="5"/>
        <v>Philippines</v>
      </c>
      <c r="B39" s="36">
        <f>B15/'Table 1. Total'!B15</f>
        <v>4.7556442842998821E-2</v>
      </c>
      <c r="C39" s="36">
        <f>C15/'Table 1. Total'!C15</f>
        <v>4.2682543672238282E-2</v>
      </c>
      <c r="D39" s="36">
        <f>D15/'Table 1. Total'!D15</f>
        <v>4.0993142297330393E-2</v>
      </c>
      <c r="E39" s="36">
        <f>E15/'Table 1. Total'!E15</f>
        <v>3.7706112374920081E-2</v>
      </c>
      <c r="F39" s="36">
        <f>F15/'Table 1. Total'!F15</f>
        <v>3.5672940873815548E-2</v>
      </c>
      <c r="G39" s="36">
        <f>G15/'Table 1. Total'!G15</f>
        <v>3.3580531355749156E-2</v>
      </c>
      <c r="H39" s="36">
        <f>H15/'Table 1. Total'!H15</f>
        <v>3.1229065408571954E-2</v>
      </c>
      <c r="I39" s="36">
        <f>I15/'Table 1. Total'!I15</f>
        <v>2.8930851134713022E-2</v>
      </c>
      <c r="J39" s="36">
        <f>J15/'Table 1. Total'!J15</f>
        <v>3.0144777662874871E-2</v>
      </c>
      <c r="K39" s="36">
        <f>K15/'Table 1. Total'!K15</f>
        <v>2.1638037392047074E-2</v>
      </c>
      <c r="L39" s="36">
        <f>L15/'Table 1. Total'!L15</f>
        <v>3.5266417566668373E-2</v>
      </c>
      <c r="M39" s="36">
        <f>M15/'Table 1. Total'!M15</f>
        <v>6.1346158663360136E-2</v>
      </c>
      <c r="N39" s="36">
        <f>N15/'Table 1. Total'!N15</f>
        <v>7.1332653619476286E-2</v>
      </c>
      <c r="O39" s="36">
        <f>O15/'Table 1. Total'!O15</f>
        <v>7.0876210927603711E-2</v>
      </c>
      <c r="P39" s="36">
        <f>P15/'Table 1. Total'!P15</f>
        <v>7.4776997532738657E-2</v>
      </c>
      <c r="Q39" s="36">
        <f>Q15/'Table 1. Total'!Q15</f>
        <v>9.1379842228196215E-2</v>
      </c>
      <c r="R39" s="36">
        <f>R15/'Table 1. Total'!R15</f>
        <v>9.2969397977099646E-2</v>
      </c>
      <c r="S39" s="36">
        <f>S15/'Table 1. Total'!S15</f>
        <v>8.9164521413526793E-2</v>
      </c>
      <c r="T39" s="36">
        <f>T15/'Table 1. Total'!T15</f>
        <v>8.8034649591677061E-2</v>
      </c>
      <c r="U39" s="36">
        <f>U15/'Table 1. Total'!U15</f>
        <v>8.1117109911351057E-2</v>
      </c>
      <c r="V39" s="36">
        <f>V15/'Table 1. Total'!V15</f>
        <v>6.9424674116499857E-2</v>
      </c>
      <c r="W39" s="36">
        <f>W15/'Table 1. Total'!W15</f>
        <v>6.3532640571915489E-2</v>
      </c>
      <c r="X39" s="36">
        <f>X15/'Table 1. Total'!X15</f>
        <v>6.3514747756944073E-2</v>
      </c>
      <c r="Y39" s="36">
        <f>Y15/'Table 1. Total'!Y15</f>
        <v>6.3489586584274796E-2</v>
      </c>
      <c r="Z39" s="36">
        <f>Z15/'Table 1. Total'!Z15</f>
        <v>6.350658489996984E-2</v>
      </c>
      <c r="AA39" s="36">
        <f>AA15/'Table 1. Total'!AA15</f>
        <v>5.9745907059695812E-2</v>
      </c>
      <c r="AB39" s="36">
        <f>AB15/'Table 1. Total'!AB15</f>
        <v>5.6351168540374121E-2</v>
      </c>
      <c r="AC39" s="36">
        <f>AC15/'Table 1. Total'!AC15</f>
        <v>5.6891194559269685E-2</v>
      </c>
      <c r="AD39" s="36">
        <f>AD15/'Table 1. Total'!AD15</f>
        <v>5.7497221923504323E-2</v>
      </c>
      <c r="AE39" s="36">
        <f>AE15/'Table 1. Total'!AE15</f>
        <v>5.7593572929690619E-2</v>
      </c>
      <c r="AF39" s="36">
        <f>AF15/'Table 1. Total'!AF15</f>
        <v>6.0037276036080389E-2</v>
      </c>
      <c r="AG39" s="36">
        <f>AG15/'Table 1. Total'!AG15</f>
        <v>5.9297941760481448E-2</v>
      </c>
      <c r="AH39" s="36">
        <f>AH15/'Table 1. Total'!AH15</f>
        <v>5.372443136697623E-2</v>
      </c>
      <c r="AI39" s="36">
        <f>AI15/'Table 1. Total'!AI15</f>
        <v>5.2711024753707439E-2</v>
      </c>
      <c r="AJ39" s="36">
        <f>AJ15/'Table 1. Total'!AJ15</f>
        <v>5.2284279740715985E-2</v>
      </c>
      <c r="AK39" s="36">
        <f>AK15/'Table 1. Total'!AK15</f>
        <v>5.0995694294940795E-2</v>
      </c>
      <c r="AL39" s="36">
        <f>AL15/'Table 1. Total'!AL15</f>
        <v>5.1722238138263883E-2</v>
      </c>
      <c r="AM39" s="36">
        <f>AM15/'Table 1. Total'!AM15</f>
        <v>5.1880485068318397E-2</v>
      </c>
      <c r="AN39" s="36">
        <f>AN15/'Table 1. Total'!AN15</f>
        <v>5.1869474996389504E-2</v>
      </c>
      <c r="AO39" s="36">
        <f>AO15/'Table 1. Total'!AO15</f>
        <v>5.1614196602746479E-2</v>
      </c>
      <c r="AP39" s="36">
        <f>AP15/'Table 1. Total'!AP15</f>
        <v>5.1730722764791612E-2</v>
      </c>
      <c r="AQ39" s="36">
        <f>AQ15/'Table 1. Total'!AQ15</f>
        <v>5.2121010336425688E-2</v>
      </c>
      <c r="AR39" s="36">
        <f>AR15/'Table 1. Total'!AR15</f>
        <v>5.2507909919970223E-2</v>
      </c>
      <c r="AS39" s="36">
        <f>AS15/'Table 1. Total'!AS15</f>
        <v>5.3022741581315348E-2</v>
      </c>
      <c r="AT39" s="36">
        <f>AT15/'Table 1. Total'!AT15</f>
        <v>5.2960262625491465E-2</v>
      </c>
      <c r="AU39" s="36">
        <f>AU15/'Table 1. Total'!AU15</f>
        <v>5.2692618760586583E-2</v>
      </c>
      <c r="AV39" s="36">
        <f>AV15/'Table 1. Total'!AV15</f>
        <v>5.2596062553455274E-2</v>
      </c>
      <c r="AW39" s="36">
        <f>AW15/'Table 1. Total'!AW15</f>
        <v>5.2511504715175288E-2</v>
      </c>
      <c r="AX39" s="36">
        <f>AX15/'Table 1. Total'!AX15</f>
        <v>6.3379747027650826E-2</v>
      </c>
      <c r="AY39" s="36">
        <f>AY15/'Table 1. Total'!AY15</f>
        <v>6.2960713928837717E-2</v>
      </c>
      <c r="AZ39" s="36">
        <f>AZ15/'Table 1. Total'!AZ15</f>
        <v>6.29750612475658E-2</v>
      </c>
      <c r="BA39" s="36">
        <f>BA15/'Table 1. Total'!BA15</f>
        <v>6.172342105687257E-2</v>
      </c>
      <c r="BB39" s="36">
        <f>BB15/'Table 1. Total'!BB15</f>
        <v>6.0951307233650644E-2</v>
      </c>
      <c r="BC39" s="36">
        <f>BC15/'Table 1. Total'!BC15</f>
        <v>5.9913160278636808E-2</v>
      </c>
      <c r="BD39" s="36">
        <f>BD15/'Table 1. Total'!BD15</f>
        <v>5.8689295604684624E-2</v>
      </c>
      <c r="BE39" s="36">
        <f>BE15/'Table 1. Total'!BE15</f>
        <v>5.7130164371390492E-2</v>
      </c>
      <c r="BF39" s="36">
        <f>BF15/'Table 1. Total'!BF15</f>
        <v>5.5978162240638799E-2</v>
      </c>
      <c r="BG39" s="36">
        <f>BG15/'Table 1. Total'!BG15</f>
        <v>5.4718981972428415E-2</v>
      </c>
      <c r="BH39" s="36">
        <f>BH15/'Table 1. Total'!BH15</f>
        <v>5.3623166649152572E-2</v>
      </c>
      <c r="BI39" s="36">
        <f>BI15/'Table 1. Total'!BI15</f>
        <v>5.2158029553838352E-2</v>
      </c>
      <c r="BJ39" s="36">
        <f>BJ15/'Table 1. Total'!BJ15</f>
        <v>5.1846900724688665E-2</v>
      </c>
      <c r="BK39" s="36">
        <f>BK15/'Table 1. Total'!BK15</f>
        <v>5.1354687278687194E-2</v>
      </c>
      <c r="BL39" s="36">
        <f>BL15/'Table 1. Total'!BL15</f>
        <v>5.1064804213418816E-2</v>
      </c>
      <c r="BM39" s="36">
        <f>BM15/'Table 1. Total'!BM15</f>
        <v>5.0040454383637009E-2</v>
      </c>
      <c r="BN39" s="36">
        <f>BN15/'Table 1. Total'!BN15</f>
        <v>8.4685719172016144E-2</v>
      </c>
      <c r="BO39" s="36">
        <f>BO15/'Table 1. Total'!BO15</f>
        <v>0.15461832725720287</v>
      </c>
      <c r="BP39" s="36">
        <f>BP15/'Table 1. Total'!BP15</f>
        <v>0.15739011074071399</v>
      </c>
      <c r="BQ39" s="36">
        <f>BQ15/'Table 1. Total'!BQ15</f>
        <v>0.15584113395415128</v>
      </c>
      <c r="BR39" s="36">
        <f>BR15/'Table 1. Total'!BR15</f>
        <v>0.20078209842881181</v>
      </c>
      <c r="BS39" s="36">
        <f>BS15/'Table 1. Total'!BS15</f>
        <v>0.19562697294501613</v>
      </c>
      <c r="BT39" s="36">
        <f>BT15/'Table 1. Total'!BT15</f>
        <v>0.189505274237979</v>
      </c>
      <c r="BU39" s="36">
        <f>BU15/'Table 1. Total'!BU15</f>
        <v>0.13724198130969087</v>
      </c>
      <c r="BV39" s="36">
        <f>BV15/'Table 1. Total'!BV15</f>
        <v>0.15196146777362315</v>
      </c>
      <c r="BW39" s="36">
        <f>BW15/'Table 1. Total'!BW15</f>
        <v>0.12092319661148809</v>
      </c>
      <c r="BX39" s="36">
        <f>BX15/'Table 1. Total'!BX15</f>
        <v>0.11557534798370854</v>
      </c>
      <c r="BY39" s="36">
        <f>BY15/'Table 1. Total'!BY15</f>
        <v>0.10882775475156459</v>
      </c>
      <c r="BZ39" s="36">
        <f>BZ15/'Table 1. Total'!BZ15</f>
        <v>0.1038401146513276</v>
      </c>
      <c r="CA39" s="36">
        <f>CA15/'Table 1. Total'!CA15</f>
        <v>0.10013055084663197</v>
      </c>
      <c r="CB39" s="36">
        <f>CB15/'Table 1. Total'!CB15</f>
        <v>9.627824093699465E-2</v>
      </c>
      <c r="CC39" s="36">
        <f>CC15/'Table 1. Total'!CC15</f>
        <v>9.515166742291005E-2</v>
      </c>
      <c r="CD39" s="36">
        <f>CD15/'Table 1. Total'!CD15</f>
        <v>8.6746898309183237E-2</v>
      </c>
      <c r="CE39" s="36">
        <f>CE15/'Table 1. Total'!CE15</f>
        <v>8.4249377547479881E-2</v>
      </c>
      <c r="CF39" s="36">
        <f>CF15/'Table 1. Total'!CF15</f>
        <v>8.3867121377190892E-2</v>
      </c>
      <c r="CG39" s="36">
        <f>CG15/'Table 1. Total'!CG15</f>
        <v>7.8767803669280712E-2</v>
      </c>
      <c r="CH39" s="36">
        <f>CH15/'Table 1. Total'!CH15</f>
        <v>7.6609087639539233E-2</v>
      </c>
      <c r="CI39" s="36">
        <f>CI15/'Table 1. Total'!CI15</f>
        <v>7.3748388247928717E-2</v>
      </c>
    </row>
    <row r="40" spans="1:87">
      <c r="A40" t="str">
        <f t="shared" si="5"/>
        <v>Poland</v>
      </c>
      <c r="B40" s="36">
        <f>B16/'Table 1. Total'!B16</f>
        <v>1.8485648331233388E-3</v>
      </c>
      <c r="C40" s="36">
        <f>C16/'Table 1. Total'!C16</f>
        <v>8.1570361014630043E-4</v>
      </c>
      <c r="D40" s="36">
        <f>D16/'Table 1. Total'!D16</f>
        <v>7.3980482452494544E-4</v>
      </c>
      <c r="E40" s="36">
        <f>E16/'Table 1. Total'!E16</f>
        <v>6.3936347813732107E-4</v>
      </c>
      <c r="F40" s="36">
        <f>F16/'Table 1. Total'!F16</f>
        <v>4.9556149271740078E-4</v>
      </c>
      <c r="G40" s="36">
        <f>G16/'Table 1. Total'!G16</f>
        <v>3.6800694797117773E-4</v>
      </c>
      <c r="H40" s="36">
        <f>H16/'Table 1. Total'!H16</f>
        <v>2.3821726858636098E-4</v>
      </c>
      <c r="I40" s="36">
        <f>I16/'Table 1. Total'!I16</f>
        <v>1.0597261667585096E-4</v>
      </c>
      <c r="J40" s="36">
        <f>J16/'Table 1. Total'!J16</f>
        <v>1.2663458590490408E-4</v>
      </c>
      <c r="K40" s="36">
        <f>K16/'Table 1. Total'!K16</f>
        <v>0</v>
      </c>
      <c r="L40" s="36">
        <f>L16/'Table 1. Total'!L16</f>
        <v>0</v>
      </c>
      <c r="M40" s="36">
        <f>M16/'Table 1. Total'!M16</f>
        <v>0</v>
      </c>
      <c r="N40" s="36">
        <f>N16/'Table 1. Total'!N16</f>
        <v>0</v>
      </c>
      <c r="O40" s="36">
        <f>O16/'Table 1. Total'!O16</f>
        <v>0</v>
      </c>
      <c r="P40" s="36">
        <f>P16/'Table 1. Total'!P16</f>
        <v>0</v>
      </c>
      <c r="Q40" s="36">
        <f>Q16/'Table 1. Total'!Q16</f>
        <v>0</v>
      </c>
      <c r="R40" s="36">
        <f>R16/'Table 1. Total'!R16</f>
        <v>0</v>
      </c>
      <c r="S40" s="36">
        <f>S16/'Table 1. Total'!S16</f>
        <v>0</v>
      </c>
      <c r="T40" s="36">
        <f>T16/'Table 1. Total'!T16</f>
        <v>0</v>
      </c>
      <c r="U40" s="36">
        <f>U16/'Table 1. Total'!U16</f>
        <v>0</v>
      </c>
      <c r="V40" s="36">
        <f>V16/'Table 1. Total'!V16</f>
        <v>0</v>
      </c>
      <c r="W40" s="36">
        <f>W16/'Table 1. Total'!W16</f>
        <v>0</v>
      </c>
      <c r="X40" s="36">
        <f>X16/'Table 1. Total'!X16</f>
        <v>0</v>
      </c>
      <c r="Y40" s="36">
        <f>Y16/'Table 1. Total'!Y16</f>
        <v>0</v>
      </c>
      <c r="Z40" s="36">
        <f>Z16/'Table 1. Total'!Z16</f>
        <v>0</v>
      </c>
      <c r="AA40" s="36">
        <f>AA16/'Table 1. Total'!AA16</f>
        <v>0</v>
      </c>
      <c r="AB40" s="36">
        <f>AB16/'Table 1. Total'!AB16</f>
        <v>0</v>
      </c>
      <c r="AC40" s="36">
        <f>AC16/'Table 1. Total'!AC16</f>
        <v>0</v>
      </c>
      <c r="AD40" s="36">
        <f>AD16/'Table 1. Total'!AD16</f>
        <v>0</v>
      </c>
      <c r="AE40" s="36">
        <f>AE16/'Table 1. Total'!AE16</f>
        <v>0</v>
      </c>
      <c r="AF40" s="36">
        <f>AF16/'Table 1. Total'!AF16</f>
        <v>0</v>
      </c>
      <c r="AG40" s="36">
        <f>AG16/'Table 1. Total'!AG16</f>
        <v>0</v>
      </c>
      <c r="AH40" s="36">
        <f>AH16/'Table 1. Total'!AH16</f>
        <v>0</v>
      </c>
      <c r="AI40" s="36">
        <f>AI16/'Table 1. Total'!AI16</f>
        <v>0</v>
      </c>
      <c r="AJ40" s="36">
        <f>AJ16/'Table 1. Total'!AJ16</f>
        <v>0</v>
      </c>
      <c r="AK40" s="36">
        <f>AK16/'Table 1. Total'!AK16</f>
        <v>0</v>
      </c>
      <c r="AL40" s="36">
        <f>AL16/'Table 1. Total'!AL16</f>
        <v>0</v>
      </c>
      <c r="AM40" s="36">
        <f>AM16/'Table 1. Total'!AM16</f>
        <v>0</v>
      </c>
      <c r="AN40" s="36">
        <f>AN16/'Table 1. Total'!AN16</f>
        <v>0</v>
      </c>
      <c r="AO40" s="36">
        <f>AO16/'Table 1. Total'!AO16</f>
        <v>0</v>
      </c>
      <c r="AP40" s="36">
        <f>AP16/'Table 1. Total'!AP16</f>
        <v>0</v>
      </c>
      <c r="AQ40" s="36">
        <f>AQ16/'Table 1. Total'!AQ16</f>
        <v>0</v>
      </c>
      <c r="AR40" s="36">
        <f>AR16/'Table 1. Total'!AR16</f>
        <v>0</v>
      </c>
      <c r="AS40" s="36">
        <f>AS16/'Table 1. Total'!AS16</f>
        <v>0</v>
      </c>
      <c r="AT40" s="36">
        <f>AT16/'Table 1. Total'!AT16</f>
        <v>0</v>
      </c>
      <c r="AU40" s="36">
        <f>AU16/'Table 1. Total'!AU16</f>
        <v>0</v>
      </c>
      <c r="AV40" s="36">
        <f>AV16/'Table 1. Total'!AV16</f>
        <v>0</v>
      </c>
      <c r="AW40" s="36">
        <f>AW16/'Table 1. Total'!AW16</f>
        <v>0</v>
      </c>
      <c r="AX40" s="36">
        <f>AX16/'Table 1. Total'!AX16</f>
        <v>0</v>
      </c>
      <c r="AY40" s="36">
        <f>AY16/'Table 1. Total'!AY16</f>
        <v>0</v>
      </c>
      <c r="AZ40" s="36">
        <f>AZ16/'Table 1. Total'!AZ16</f>
        <v>0</v>
      </c>
      <c r="BA40" s="36">
        <f>BA16/'Table 1. Total'!BA16</f>
        <v>0</v>
      </c>
      <c r="BB40" s="36">
        <f>BB16/'Table 1. Total'!BB16</f>
        <v>0</v>
      </c>
      <c r="BC40" s="36">
        <f>BC16/'Table 1. Total'!BC16</f>
        <v>0</v>
      </c>
      <c r="BD40" s="36">
        <f>BD16/'Table 1. Total'!BD16</f>
        <v>0</v>
      </c>
      <c r="BE40" s="36">
        <f>BE16/'Table 1. Total'!BE16</f>
        <v>0</v>
      </c>
      <c r="BF40" s="36">
        <f>BF16/'Table 1. Total'!BF16</f>
        <v>0</v>
      </c>
      <c r="BG40" s="36">
        <f>BG16/'Table 1. Total'!BG16</f>
        <v>0</v>
      </c>
      <c r="BH40" s="36">
        <f>BH16/'Table 1. Total'!BH16</f>
        <v>0</v>
      </c>
      <c r="BI40" s="36">
        <f>BI16/'Table 1. Total'!BI16</f>
        <v>0</v>
      </c>
      <c r="BJ40" s="36">
        <f>BJ16/'Table 1. Total'!BJ16</f>
        <v>0</v>
      </c>
      <c r="BK40" s="36">
        <f>BK16/'Table 1. Total'!BK16</f>
        <v>0</v>
      </c>
      <c r="BL40" s="36">
        <f>BL16/'Table 1. Total'!BL16</f>
        <v>0</v>
      </c>
      <c r="BM40" s="36">
        <f>BM16/'Table 1. Total'!BM16</f>
        <v>0</v>
      </c>
      <c r="BN40" s="36">
        <f>BN16/'Table 1. Total'!BN16</f>
        <v>2.9255508873895688E-2</v>
      </c>
      <c r="BO40" s="36">
        <f>BO16/'Table 1. Total'!BO16</f>
        <v>6.4054267274564911E-2</v>
      </c>
      <c r="BP40" s="36">
        <f>BP16/'Table 1. Total'!BP16</f>
        <v>7.2204675041994931E-2</v>
      </c>
      <c r="BQ40" s="36">
        <f>BQ16/'Table 1. Total'!BQ16</f>
        <v>8.0132565748788478E-2</v>
      </c>
      <c r="BR40" s="36">
        <f>BR16/'Table 1. Total'!BR16</f>
        <v>8.1557065977275189E-2</v>
      </c>
      <c r="BS40" s="36">
        <f>BS16/'Table 1. Total'!BS16</f>
        <v>9.6158122230718748E-2</v>
      </c>
      <c r="BT40" s="36">
        <f>BT16/'Table 1. Total'!BT16</f>
        <v>0.10002137870118764</v>
      </c>
      <c r="BU40" s="36">
        <f>BU16/'Table 1. Total'!BU16</f>
        <v>0.10204040526114369</v>
      </c>
      <c r="BV40" s="36">
        <f>BV16/'Table 1. Total'!BV16</f>
        <v>0.10201039585110498</v>
      </c>
      <c r="BW40" s="36">
        <f>BW16/'Table 1. Total'!BW16</f>
        <v>9.4403492383533266E-2</v>
      </c>
      <c r="BX40" s="36">
        <f>BX16/'Table 1. Total'!BX16</f>
        <v>9.2272681637160736E-2</v>
      </c>
      <c r="BY40" s="36">
        <f>BY16/'Table 1. Total'!BY16</f>
        <v>9.0025605214152704E-2</v>
      </c>
      <c r="BZ40" s="36">
        <f>BZ16/'Table 1. Total'!BZ16</f>
        <v>8.8944361795417051E-2</v>
      </c>
      <c r="CA40" s="36">
        <f>CA16/'Table 1. Total'!CA16</f>
        <v>8.604710329286909E-2</v>
      </c>
      <c r="CB40" s="36">
        <f>CB16/'Table 1. Total'!CB16</f>
        <v>8.3649842373118427E-2</v>
      </c>
      <c r="CC40" s="36">
        <f>CC16/'Table 1. Total'!CC16</f>
        <v>7.990944604338307E-2</v>
      </c>
      <c r="CD40" s="36">
        <f>CD16/'Table 1. Total'!CD16</f>
        <v>7.5871970690892895E-2</v>
      </c>
      <c r="CE40" s="36">
        <f>CE16/'Table 1. Total'!CE16</f>
        <v>7.308256588832128E-2</v>
      </c>
      <c r="CF40" s="36">
        <f>CF16/'Table 1. Total'!CF16</f>
        <v>6.9579219629036959E-2</v>
      </c>
      <c r="CG40" s="36">
        <f>CG16/'Table 1. Total'!CG16</f>
        <v>6.2723130593547755E-2</v>
      </c>
      <c r="CH40" s="36">
        <f>CH16/'Table 1. Total'!CH16</f>
        <v>5.9434636818654039E-2</v>
      </c>
      <c r="CI40" s="36">
        <f>CI16/'Table 1. Total'!CI16</f>
        <v>5.7744097718490289E-2</v>
      </c>
    </row>
    <row r="41" spans="1:87">
      <c r="A41" t="str">
        <f t="shared" si="5"/>
        <v>Romania</v>
      </c>
      <c r="B41" s="36">
        <f>B17/'Table 1. Total'!B17</f>
        <v>0</v>
      </c>
      <c r="C41" s="36">
        <f>C17/'Table 1. Total'!C17</f>
        <v>0</v>
      </c>
      <c r="D41" s="36">
        <f>D17/'Table 1. Total'!D17</f>
        <v>0</v>
      </c>
      <c r="E41" s="36">
        <f>E17/'Table 1. Total'!E17</f>
        <v>0</v>
      </c>
      <c r="F41" s="36">
        <f>F17/'Table 1. Total'!F17</f>
        <v>0</v>
      </c>
      <c r="G41" s="36">
        <f>G17/'Table 1. Total'!G17</f>
        <v>0</v>
      </c>
      <c r="H41" s="36">
        <f>H17/'Table 1. Total'!H17</f>
        <v>0</v>
      </c>
      <c r="I41" s="36">
        <f>I17/'Table 1. Total'!I17</f>
        <v>0</v>
      </c>
      <c r="J41" s="36">
        <f>J17/'Table 1. Total'!J17</f>
        <v>0</v>
      </c>
      <c r="K41" s="36">
        <f>K17/'Table 1. Total'!K17</f>
        <v>0</v>
      </c>
      <c r="L41" s="36">
        <f>L17/'Table 1. Total'!L17</f>
        <v>0</v>
      </c>
      <c r="M41" s="36">
        <f>M17/'Table 1. Total'!M17</f>
        <v>0</v>
      </c>
      <c r="N41" s="36">
        <f>N17/'Table 1. Total'!N17</f>
        <v>0</v>
      </c>
      <c r="O41" s="36">
        <f>O17/'Table 1. Total'!O17</f>
        <v>0</v>
      </c>
      <c r="P41" s="36">
        <f>P17/'Table 1. Total'!P17</f>
        <v>0</v>
      </c>
      <c r="Q41" s="36">
        <f>Q17/'Table 1. Total'!Q17</f>
        <v>0</v>
      </c>
      <c r="R41" s="36">
        <f>R17/'Table 1. Total'!R17</f>
        <v>0</v>
      </c>
      <c r="S41" s="36">
        <f>S17/'Table 1. Total'!S17</f>
        <v>0</v>
      </c>
      <c r="T41" s="36">
        <f>T17/'Table 1. Total'!T17</f>
        <v>0</v>
      </c>
      <c r="U41" s="36">
        <f>U17/'Table 1. Total'!U17</f>
        <v>0</v>
      </c>
      <c r="V41" s="36">
        <f>V17/'Table 1. Total'!V17</f>
        <v>0</v>
      </c>
      <c r="W41" s="36">
        <f>W17/'Table 1. Total'!W17</f>
        <v>0</v>
      </c>
      <c r="X41" s="36">
        <f>X17/'Table 1. Total'!X17</f>
        <v>0</v>
      </c>
      <c r="Y41" s="36">
        <f>Y17/'Table 1. Total'!Y17</f>
        <v>0</v>
      </c>
      <c r="Z41" s="36">
        <f>Z17/'Table 1. Total'!Z17</f>
        <v>0</v>
      </c>
      <c r="AA41" s="36">
        <f>AA17/'Table 1. Total'!AA17</f>
        <v>0</v>
      </c>
      <c r="AB41" s="36">
        <f>AB17/'Table 1. Total'!AB17</f>
        <v>0</v>
      </c>
      <c r="AC41" s="36">
        <f>AC17/'Table 1. Total'!AC17</f>
        <v>0</v>
      </c>
      <c r="AD41" s="36">
        <f>AD17/'Table 1. Total'!AD17</f>
        <v>0</v>
      </c>
      <c r="AE41" s="36">
        <f>AE17/'Table 1. Total'!AE17</f>
        <v>0</v>
      </c>
      <c r="AF41" s="36">
        <f>AF17/'Table 1. Total'!AF17</f>
        <v>0</v>
      </c>
      <c r="AG41" s="36">
        <f>AG17/'Table 1. Total'!AG17</f>
        <v>0</v>
      </c>
      <c r="AH41" s="36">
        <f>AH17/'Table 1. Total'!AH17</f>
        <v>0</v>
      </c>
      <c r="AI41" s="36">
        <f>AI17/'Table 1. Total'!AI17</f>
        <v>0</v>
      </c>
      <c r="AJ41" s="36">
        <f>AJ17/'Table 1. Total'!AJ17</f>
        <v>0</v>
      </c>
      <c r="AK41" s="36">
        <f>AK17/'Table 1. Total'!AK17</f>
        <v>0</v>
      </c>
      <c r="AL41" s="36">
        <f>AL17/'Table 1. Total'!AL17</f>
        <v>0</v>
      </c>
      <c r="AM41" s="36">
        <f>AM17/'Table 1. Total'!AM17</f>
        <v>0</v>
      </c>
      <c r="AN41" s="36">
        <f>AN17/'Table 1. Total'!AN17</f>
        <v>0</v>
      </c>
      <c r="AO41" s="36">
        <f>AO17/'Table 1. Total'!AO17</f>
        <v>0</v>
      </c>
      <c r="AP41" s="36">
        <f>AP17/'Table 1. Total'!AP17</f>
        <v>0</v>
      </c>
      <c r="AQ41" s="36">
        <f>AQ17/'Table 1. Total'!AQ17</f>
        <v>0</v>
      </c>
      <c r="AR41" s="36">
        <f>AR17/'Table 1. Total'!AR17</f>
        <v>0</v>
      </c>
      <c r="AS41" s="36">
        <f>AS17/'Table 1. Total'!AS17</f>
        <v>0</v>
      </c>
      <c r="AT41" s="36">
        <f>AT17/'Table 1. Total'!AT17</f>
        <v>0</v>
      </c>
      <c r="AU41" s="36">
        <f>AU17/'Table 1. Total'!AU17</f>
        <v>0</v>
      </c>
      <c r="AV41" s="36">
        <f>AV17/'Table 1. Total'!AV17</f>
        <v>0</v>
      </c>
      <c r="AW41" s="36">
        <f>AW17/'Table 1. Total'!AW17</f>
        <v>0</v>
      </c>
      <c r="AX41" s="36">
        <f>AX17/'Table 1. Total'!AX17</f>
        <v>0</v>
      </c>
      <c r="AY41" s="36">
        <f>AY17/'Table 1. Total'!AY17</f>
        <v>0</v>
      </c>
      <c r="AZ41" s="36">
        <f>AZ17/'Table 1. Total'!AZ17</f>
        <v>0</v>
      </c>
      <c r="BA41" s="36">
        <f>BA17/'Table 1. Total'!BA17</f>
        <v>0</v>
      </c>
      <c r="BB41" s="36">
        <f>BB17/'Table 1. Total'!BB17</f>
        <v>0</v>
      </c>
      <c r="BC41" s="36">
        <f>BC17/'Table 1. Total'!BC17</f>
        <v>0</v>
      </c>
      <c r="BD41" s="36">
        <f>BD17/'Table 1. Total'!BD17</f>
        <v>0</v>
      </c>
      <c r="BE41" s="36">
        <f>BE17/'Table 1. Total'!BE17</f>
        <v>0</v>
      </c>
      <c r="BF41" s="36">
        <f>BF17/'Table 1. Total'!BF17</f>
        <v>0</v>
      </c>
      <c r="BG41" s="36">
        <f>BG17/'Table 1. Total'!BG17</f>
        <v>0</v>
      </c>
      <c r="BH41" s="36">
        <f>BH17/'Table 1. Total'!BH17</f>
        <v>0</v>
      </c>
      <c r="BI41" s="36">
        <f>BI17/'Table 1. Total'!BI17</f>
        <v>0</v>
      </c>
      <c r="BJ41" s="36">
        <f>BJ17/'Table 1. Total'!BJ17</f>
        <v>0</v>
      </c>
      <c r="BK41" s="36">
        <f>BK17/'Table 1. Total'!BK17</f>
        <v>0</v>
      </c>
      <c r="BL41" s="36">
        <f>BL17/'Table 1. Total'!BL17</f>
        <v>0</v>
      </c>
      <c r="BM41" s="36">
        <f>BM17/'Table 1. Total'!BM17</f>
        <v>0</v>
      </c>
      <c r="BN41" s="36">
        <f>BN17/'Table 1. Total'!BN17</f>
        <v>0</v>
      </c>
      <c r="BO41" s="36">
        <f>BO17/'Table 1. Total'!BO17</f>
        <v>8.927939496274127E-3</v>
      </c>
      <c r="BP41" s="36">
        <f>BP17/'Table 1. Total'!BP17</f>
        <v>1.1081101080361108E-2</v>
      </c>
      <c r="BQ41" s="36">
        <f>BQ17/'Table 1. Total'!BQ17</f>
        <v>9.2593329143829898E-3</v>
      </c>
      <c r="BR41" s="36">
        <f>BR17/'Table 1. Total'!BR17</f>
        <v>9.0680896336192557E-3</v>
      </c>
      <c r="BS41" s="36">
        <f>BS17/'Table 1. Total'!BS17</f>
        <v>8.7870964685819852E-3</v>
      </c>
      <c r="BT41" s="36">
        <f>BT17/'Table 1. Total'!BT17</f>
        <v>8.4082053016270742E-3</v>
      </c>
      <c r="BU41" s="36">
        <f>BU17/'Table 1. Total'!BU17</f>
        <v>7.8186616513984102E-3</v>
      </c>
      <c r="BV41" s="36">
        <f>BV17/'Table 1. Total'!BV17</f>
        <v>7.6395455295901072E-3</v>
      </c>
      <c r="BW41" s="36">
        <f>BW17/'Table 1. Total'!BW17</f>
        <v>7.3704068617342217E-3</v>
      </c>
      <c r="BX41" s="36">
        <f>BX17/'Table 1. Total'!BX17</f>
        <v>6.6912062887980782E-3</v>
      </c>
      <c r="BY41" s="36">
        <f>BY17/'Table 1. Total'!BY17</f>
        <v>6.0170483035266583E-3</v>
      </c>
      <c r="BZ41" s="36">
        <f>BZ17/'Table 1. Total'!BZ17</f>
        <v>7.3518188756041712E-3</v>
      </c>
      <c r="CA41" s="36">
        <f>CA17/'Table 1. Total'!CA17</f>
        <v>6.1625887924230465E-3</v>
      </c>
      <c r="CB41" s="36">
        <f>CB17/'Table 1. Total'!CB17</f>
        <v>5.3424471615936032E-3</v>
      </c>
      <c r="CC41" s="36">
        <f>CC17/'Table 1. Total'!CC17</f>
        <v>5.1479903919466625E-3</v>
      </c>
      <c r="CD41" s="36">
        <f>CD17/'Table 1. Total'!CD17</f>
        <v>4.7684183565033051E-3</v>
      </c>
      <c r="CE41" s="36">
        <f>CE17/'Table 1. Total'!CE17</f>
        <v>3.5877153169508744E-3</v>
      </c>
      <c r="CF41" s="36">
        <f>CF17/'Table 1. Total'!CF17</f>
        <v>3.3614505168290797E-3</v>
      </c>
      <c r="CG41" s="36">
        <f>CG17/'Table 1. Total'!CG17</f>
        <v>3.1934171048331995E-3</v>
      </c>
      <c r="CH41" s="36">
        <f>CH17/'Table 1. Total'!CH17</f>
        <v>3.0879418176455137E-3</v>
      </c>
      <c r="CI41" s="36">
        <f>CI17/'Table 1. Total'!CI17</f>
        <v>2.9667779208386977E-3</v>
      </c>
    </row>
    <row r="42" spans="1:87">
      <c r="A42" t="str">
        <f t="shared" si="5"/>
        <v>Russia</v>
      </c>
      <c r="B42" s="36">
        <f>B18/'Table 1. Total'!B18</f>
        <v>0.10185766680064309</v>
      </c>
      <c r="C42" s="36">
        <f>C18/'Table 1. Total'!C18</f>
        <v>9.9581671368810187E-2</v>
      </c>
      <c r="D42" s="36">
        <f>D18/'Table 1. Total'!D18</f>
        <v>9.8131985204105265E-2</v>
      </c>
      <c r="E42" s="36">
        <f>E18/'Table 1. Total'!E18</f>
        <v>9.7973252798644175E-2</v>
      </c>
      <c r="F42" s="36">
        <f>F18/'Table 1. Total'!F18</f>
        <v>7.5541823392441323E-2</v>
      </c>
      <c r="G42" s="36">
        <f>G18/'Table 1. Total'!G18</f>
        <v>7.7085533262935574E-2</v>
      </c>
      <c r="H42" s="36">
        <f>H18/'Table 1. Total'!H18</f>
        <v>7.915182663841426E-2</v>
      </c>
      <c r="I42" s="36">
        <f>I18/'Table 1. Total'!I18</f>
        <v>7.7670453165356368E-2</v>
      </c>
      <c r="J42" s="36">
        <f>J18/'Table 1. Total'!J18</f>
        <v>7.3410298111665689E-2</v>
      </c>
      <c r="K42" s="36">
        <f>K18/'Table 1. Total'!K18</f>
        <v>7.3120674568451199E-2</v>
      </c>
      <c r="L42" s="36">
        <f>L18/'Table 1. Total'!L18</f>
        <v>8.7073177620244593E-2</v>
      </c>
      <c r="M42" s="36">
        <f>M18/'Table 1. Total'!M18</f>
        <v>8.4253622798039107E-2</v>
      </c>
      <c r="N42" s="36">
        <f>N18/'Table 1. Total'!N18</f>
        <v>8.3008782649212728E-2</v>
      </c>
      <c r="O42" s="36">
        <f>O18/'Table 1. Total'!O18</f>
        <v>8.0578926718688715E-2</v>
      </c>
      <c r="P42" s="36">
        <f>P18/'Table 1. Total'!P18</f>
        <v>9.6260382042502854E-2</v>
      </c>
      <c r="Q42" s="36">
        <f>Q18/'Table 1. Total'!Q18</f>
        <v>0.11960050351132902</v>
      </c>
      <c r="R42" s="36">
        <f>R18/'Table 1. Total'!R18</f>
        <v>0.12306926547155352</v>
      </c>
      <c r="S42" s="36">
        <f>S18/'Table 1. Total'!S18</f>
        <v>0.12238659401926001</v>
      </c>
      <c r="T42" s="36">
        <f>T18/'Table 1. Total'!T18</f>
        <v>0.12503893634113153</v>
      </c>
      <c r="U42" s="36">
        <f>U18/'Table 1. Total'!U18</f>
        <v>0.10433212060457842</v>
      </c>
      <c r="V42" s="36">
        <f>V18/'Table 1. Total'!V18</f>
        <v>0.10410781712176981</v>
      </c>
      <c r="W42" s="36">
        <f>W18/'Table 1. Total'!W18</f>
        <v>0.10491075408783722</v>
      </c>
      <c r="X42" s="36">
        <f>X18/'Table 1. Total'!X18</f>
        <v>9.0993287315559487E-2</v>
      </c>
      <c r="Y42" s="36">
        <f>Y18/'Table 1. Total'!Y18</f>
        <v>8.4201481355234087E-2</v>
      </c>
      <c r="Z42" s="36">
        <f>Z18/'Table 1. Total'!Z18</f>
        <v>8.5019911066181231E-2</v>
      </c>
      <c r="AA42" s="36">
        <f>AA18/'Table 1. Total'!AA18</f>
        <v>8.0766496258929482E-2</v>
      </c>
      <c r="AB42" s="36">
        <f>AB18/'Table 1. Total'!AB18</f>
        <v>7.2617634193588701E-2</v>
      </c>
      <c r="AC42" s="36">
        <f>AC18/'Table 1. Total'!AC18</f>
        <v>6.4105949845761387E-2</v>
      </c>
      <c r="AD42" s="36">
        <f>AD18/'Table 1. Total'!AD18</f>
        <v>5.916155284507528E-2</v>
      </c>
      <c r="AE42" s="36">
        <f>AE18/'Table 1. Total'!AE18</f>
        <v>5.3200609639931416E-2</v>
      </c>
      <c r="AF42" s="36">
        <f>AF18/'Table 1. Total'!AF18</f>
        <v>5.0755666882830792E-2</v>
      </c>
      <c r="AG42" s="36">
        <f>AG18/'Table 1. Total'!AG18</f>
        <v>4.9519964409917391E-2</v>
      </c>
      <c r="AH42" s="36">
        <f>AH18/'Table 1. Total'!AH18</f>
        <v>4.9496736358328984E-2</v>
      </c>
      <c r="AI42" s="36">
        <f>AI18/'Table 1. Total'!AI18</f>
        <v>4.9095213701247455E-2</v>
      </c>
      <c r="AJ42" s="36">
        <f>AJ18/'Table 1. Total'!AJ18</f>
        <v>4.9003809607216363E-2</v>
      </c>
      <c r="AK42" s="36">
        <f>AK18/'Table 1. Total'!AK18</f>
        <v>4.5671754611144581E-2</v>
      </c>
      <c r="AL42" s="36">
        <f>AL18/'Table 1. Total'!AL18</f>
        <v>4.6666375861016053E-2</v>
      </c>
      <c r="AM42" s="36">
        <f>AM18/'Table 1. Total'!AM18</f>
        <v>4.5305958132045084E-2</v>
      </c>
      <c r="AN42" s="36">
        <f>AN18/'Table 1. Total'!AN18</f>
        <v>4.232486685011342E-2</v>
      </c>
      <c r="AO42" s="36">
        <f>AO18/'Table 1. Total'!AO18</f>
        <v>3.8079872018814326E-2</v>
      </c>
      <c r="AP42" s="36">
        <f>AP18/'Table 1. Total'!AP18</f>
        <v>3.6409133562715044E-2</v>
      </c>
      <c r="AQ42" s="36">
        <f>AQ18/'Table 1. Total'!AQ18</f>
        <v>3.7156207157046532E-2</v>
      </c>
      <c r="AR42" s="36">
        <f>AR18/'Table 1. Total'!AR18</f>
        <v>3.6210521276723064E-2</v>
      </c>
      <c r="AS42" s="36">
        <f>AS18/'Table 1. Total'!AS18</f>
        <v>2.8998666778875751E-2</v>
      </c>
      <c r="AT42" s="36">
        <f>AT18/'Table 1. Total'!AT18</f>
        <v>3.1729813708063319E-2</v>
      </c>
      <c r="AU42" s="36">
        <f>AU18/'Table 1. Total'!AU18</f>
        <v>3.2501824932635204E-2</v>
      </c>
      <c r="AV42" s="36">
        <f>AV18/'Table 1. Total'!AV18</f>
        <v>3.5186488388458829E-2</v>
      </c>
      <c r="AW42" s="36">
        <f>AW18/'Table 1. Total'!AW18</f>
        <v>3.8013856318331242E-2</v>
      </c>
      <c r="AX42" s="36">
        <f>AX18/'Table 1. Total'!AX18</f>
        <v>3.7144311529651308E-2</v>
      </c>
      <c r="AY42" s="36">
        <f>AY18/'Table 1. Total'!AY18</f>
        <v>2.5246370924845989E-2</v>
      </c>
      <c r="AZ42" s="36">
        <f>AZ18/'Table 1. Total'!AZ18</f>
        <v>2.4979259442913404E-2</v>
      </c>
      <c r="BA42" s="36">
        <f>BA18/'Table 1. Total'!BA18</f>
        <v>2.2547914317925591E-2</v>
      </c>
      <c r="BB42" s="36">
        <f>BB18/'Table 1. Total'!BB18</f>
        <v>2.0856843792421045E-2</v>
      </c>
      <c r="BC42" s="36">
        <f>BC18/'Table 1. Total'!BC18</f>
        <v>2.0899789157762808E-2</v>
      </c>
      <c r="BD42" s="36">
        <f>BD18/'Table 1. Total'!BD18</f>
        <v>1.5859541272223273E-2</v>
      </c>
      <c r="BE42" s="36">
        <f>BE18/'Table 1. Total'!BE18</f>
        <v>1.5367505813365686E-2</v>
      </c>
      <c r="BF42" s="36">
        <f>BF18/'Table 1. Total'!BF18</f>
        <v>1.3658356090556991E-2</v>
      </c>
      <c r="BG42" s="36">
        <f>BG18/'Table 1. Total'!BG18</f>
        <v>1.3366209262435678E-2</v>
      </c>
      <c r="BH42" s="36">
        <f>BH18/'Table 1. Total'!BH18</f>
        <v>1.265828462749566E-2</v>
      </c>
      <c r="BI42" s="36">
        <f>BI18/'Table 1. Total'!BI18</f>
        <v>1.170570859380367E-2</v>
      </c>
      <c r="BJ42" s="36">
        <f>BJ18/'Table 1. Total'!BJ18</f>
        <v>1.1309453107766446E-2</v>
      </c>
      <c r="BK42" s="36">
        <f>BK18/'Table 1. Total'!BK18</f>
        <v>9.4273134730206987E-3</v>
      </c>
      <c r="BL42" s="36">
        <f>BL18/'Table 1. Total'!BL18</f>
        <v>2.0911200398679376E-2</v>
      </c>
      <c r="BM42" s="36">
        <f>BM18/'Table 1. Total'!BM18</f>
        <v>1.9820833847292465E-2</v>
      </c>
      <c r="BN42" s="36">
        <f>BN18/'Table 1. Total'!BN18</f>
        <v>1.9313176866352266E-2</v>
      </c>
      <c r="BO42" s="36">
        <f>BO18/'Table 1. Total'!BO18</f>
        <v>1.8331198374486508E-2</v>
      </c>
      <c r="BP42" s="36">
        <f>BP18/'Table 1. Total'!BP18</f>
        <v>1.6596551245897092E-2</v>
      </c>
      <c r="BQ42" s="36">
        <f>BQ18/'Table 1. Total'!BQ18</f>
        <v>1.3584187775246517E-2</v>
      </c>
      <c r="BR42" s="36">
        <f>BR18/'Table 1. Total'!BR18</f>
        <v>1.2167031486782286E-2</v>
      </c>
      <c r="BS42" s="36">
        <f>BS18/'Table 1. Total'!BS18</f>
        <v>1.1228168313754739E-2</v>
      </c>
      <c r="BT42" s="36">
        <f>BT18/'Table 1. Total'!BT18</f>
        <v>1.0545003096088556E-2</v>
      </c>
      <c r="BU42" s="36">
        <f>BU18/'Table 1. Total'!BU18</f>
        <v>1.0354726579577313E-2</v>
      </c>
      <c r="BV42" s="63" t="s">
        <v>96</v>
      </c>
      <c r="BW42" s="63" t="s">
        <v>96</v>
      </c>
      <c r="BX42" s="63" t="s">
        <v>96</v>
      </c>
      <c r="BY42" s="63" t="s">
        <v>96</v>
      </c>
      <c r="BZ42" s="63" t="s">
        <v>96</v>
      </c>
      <c r="CA42" s="63" t="s">
        <v>96</v>
      </c>
      <c r="CB42" s="63" t="s">
        <v>96</v>
      </c>
      <c r="CC42" s="63" t="s">
        <v>96</v>
      </c>
      <c r="CD42" s="63" t="s">
        <v>96</v>
      </c>
      <c r="CE42" s="63" t="s">
        <v>96</v>
      </c>
      <c r="CF42" s="63" t="s">
        <v>96</v>
      </c>
      <c r="CG42" s="63" t="s">
        <v>96</v>
      </c>
      <c r="CH42" s="63" t="s">
        <v>96</v>
      </c>
      <c r="CI42" s="63" t="s">
        <v>96</v>
      </c>
    </row>
    <row r="43" spans="1:87">
      <c r="A43" t="str">
        <f t="shared" si="5"/>
        <v>South Africa</v>
      </c>
      <c r="B43" s="36">
        <f>B19/'Table 1. Total'!B19</f>
        <v>6.3989810966617502E-2</v>
      </c>
      <c r="C43" s="36">
        <f>C19/'Table 1. Total'!C19</f>
        <v>6.0162212538726986E-2</v>
      </c>
      <c r="D43" s="36">
        <f>D19/'Table 1. Total'!D19</f>
        <v>5.2160470740768447E-2</v>
      </c>
      <c r="E43" s="36">
        <f>E19/'Table 1. Total'!E19</f>
        <v>6.3845004269854816E-2</v>
      </c>
      <c r="F43" s="36">
        <f>F19/'Table 1. Total'!F19</f>
        <v>3.1413049967166137E-2</v>
      </c>
      <c r="G43" s="36">
        <f>G19/'Table 1. Total'!G19</f>
        <v>2.8319887928119417E-2</v>
      </c>
      <c r="H43" s="36">
        <f>H19/'Table 1. Total'!H19</f>
        <v>2.702127659574468E-2</v>
      </c>
      <c r="I43" s="36">
        <f>I19/'Table 1. Total'!I19</f>
        <v>2.7280990920938792E-2</v>
      </c>
      <c r="J43" s="36">
        <f>J19/'Table 1. Total'!J19</f>
        <v>2.3047233557833738E-2</v>
      </c>
      <c r="K43" s="36">
        <f>K19/'Table 1. Total'!K19</f>
        <v>2.4938675388389203E-2</v>
      </c>
      <c r="L43" s="36">
        <f>L19/'Table 1. Total'!L19</f>
        <v>2.4049699378757762E-2</v>
      </c>
      <c r="M43" s="36">
        <f>M19/'Table 1. Total'!M19</f>
        <v>2.4519579405366209E-2</v>
      </c>
      <c r="N43" s="36">
        <f>N19/'Table 1. Total'!N19</f>
        <v>2.1643903039251875E-2</v>
      </c>
      <c r="O43" s="36">
        <f>O19/'Table 1. Total'!O19</f>
        <v>1.9001953471852247E-2</v>
      </c>
      <c r="P43" s="36">
        <f>P19/'Table 1. Total'!P19</f>
        <v>1.9815502853108322E-2</v>
      </c>
      <c r="Q43" s="36">
        <f>Q19/'Table 1. Total'!Q19</f>
        <v>1.9701187297619722E-2</v>
      </c>
      <c r="R43" s="36">
        <f>R19/'Table 1. Total'!R19</f>
        <v>1.9759114144288742E-2</v>
      </c>
      <c r="S43" s="36">
        <f>S19/'Table 1. Total'!S19</f>
        <v>1.8598522760385653E-2</v>
      </c>
      <c r="T43" s="36">
        <f>T19/'Table 1. Total'!T19</f>
        <v>1.6798521834174775E-2</v>
      </c>
      <c r="U43" s="36">
        <f>U19/'Table 1. Total'!U19</f>
        <v>1.7125210555867493E-2</v>
      </c>
      <c r="V43" s="36">
        <f>V19/'Table 1. Total'!V19</f>
        <v>1.6366353421271952E-2</v>
      </c>
      <c r="W43" s="36">
        <f>W19/'Table 1. Total'!W19</f>
        <v>1.4804010145101071E-2</v>
      </c>
      <c r="X43" s="36">
        <f>X19/'Table 1. Total'!X19</f>
        <v>1.3749801303449371E-2</v>
      </c>
      <c r="Y43" s="36">
        <f>Y19/'Table 1. Total'!Y19</f>
        <v>1.3271696987772143E-2</v>
      </c>
      <c r="Z43" s="36">
        <f>Z19/'Table 1. Total'!Z19</f>
        <v>1.2464288202912689E-2</v>
      </c>
      <c r="AA43" s="36">
        <f>AA19/'Table 1. Total'!AA19</f>
        <v>1.125473496778962E-2</v>
      </c>
      <c r="AB43" s="36">
        <f>AB19/'Table 1. Total'!AB19</f>
        <v>1.0920206442847967E-2</v>
      </c>
      <c r="AC43" s="36">
        <f>AC19/'Table 1. Total'!AC19</f>
        <v>1.0424169667867147E-2</v>
      </c>
      <c r="AD43" s="36">
        <f>AD19/'Table 1. Total'!AD19</f>
        <v>2.2769528897268708E-2</v>
      </c>
      <c r="AE43" s="36">
        <f>AE19/'Table 1. Total'!AE19</f>
        <v>2.1291678429158432E-2</v>
      </c>
      <c r="AF43" s="36">
        <f>AF19/'Table 1. Total'!AF19</f>
        <v>2.3231457009503458E-2</v>
      </c>
      <c r="AG43" s="36">
        <f>AG19/'Table 1. Total'!AG19</f>
        <v>2.7816930040929177E-2</v>
      </c>
      <c r="AH43" s="36">
        <f>AH19/'Table 1. Total'!AH19</f>
        <v>1.7770969931319623E-2</v>
      </c>
      <c r="AI43" s="36">
        <f>AI19/'Table 1. Total'!AI19</f>
        <v>2.0245879199587445E-2</v>
      </c>
      <c r="AJ43" s="36">
        <f>AJ19/'Table 1. Total'!AJ19</f>
        <v>9.8678613962456755E-3</v>
      </c>
      <c r="AK43" s="36">
        <f>AK19/'Table 1. Total'!AK19</f>
        <v>2.1724004162535945E-2</v>
      </c>
      <c r="AL43" s="36">
        <f>AL19/'Table 1. Total'!AL19</f>
        <v>6.1532250712992738E-3</v>
      </c>
      <c r="AM43" s="36">
        <f>AM19/'Table 1. Total'!AM19</f>
        <v>2.5790548245464291E-2</v>
      </c>
      <c r="AN43" s="36">
        <f>AN19/'Table 1. Total'!AN19</f>
        <v>1.0454557349593071E-2</v>
      </c>
      <c r="AO43" s="36">
        <f>AO19/'Table 1. Total'!AO19</f>
        <v>2.3726252580710289E-2</v>
      </c>
      <c r="AP43" s="36">
        <f>AP19/'Table 1. Total'!AP19</f>
        <v>1.8304681027340512E-2</v>
      </c>
      <c r="AQ43" s="36">
        <f>AQ19/'Table 1. Total'!AQ19</f>
        <v>1.6764674569923785E-2</v>
      </c>
      <c r="AR43" s="36">
        <f>AR19/'Table 1. Total'!AR19</f>
        <v>2.2704178839070239E-2</v>
      </c>
      <c r="AS43" s="36">
        <f>AS19/'Table 1. Total'!AS19</f>
        <v>2.5258864135550677E-2</v>
      </c>
      <c r="AT43" s="36">
        <f>AT19/'Table 1. Total'!AT19</f>
        <v>1.6267415317608166E-2</v>
      </c>
      <c r="AU43" s="36">
        <f>AU19/'Table 1. Total'!AU19</f>
        <v>1.865607406321132E-2</v>
      </c>
      <c r="AV43" s="36">
        <f>AV19/'Table 1. Total'!AV19</f>
        <v>3.0078747832868E-2</v>
      </c>
      <c r="AW43" s="36">
        <f>AW19/'Table 1. Total'!AW19</f>
        <v>2.660435288957454E-2</v>
      </c>
      <c r="AX43" s="36">
        <f>AX19/'Table 1. Total'!AX19</f>
        <v>1.7160642085142366E-2</v>
      </c>
      <c r="AY43" s="36">
        <f>AY19/'Table 1. Total'!AY19</f>
        <v>1.8741559785849918E-2</v>
      </c>
      <c r="AZ43" s="36">
        <f>AZ19/'Table 1. Total'!AZ19</f>
        <v>3.0310265528984505E-2</v>
      </c>
      <c r="BA43" s="36">
        <f>BA19/'Table 1. Total'!BA19</f>
        <v>2.8130995936170466E-2</v>
      </c>
      <c r="BB43" s="36">
        <f>BB19/'Table 1. Total'!BB19</f>
        <v>1.5758138994569165E-2</v>
      </c>
      <c r="BC43" s="36">
        <f>BC19/'Table 1. Total'!BC19</f>
        <v>2.1402250716815188E-2</v>
      </c>
      <c r="BD43" s="36">
        <f>BD19/'Table 1. Total'!BD19</f>
        <v>2.2703109410013574E-2</v>
      </c>
      <c r="BE43" s="36">
        <f>BE19/'Table 1. Total'!BE19</f>
        <v>1.9356916949748157E-2</v>
      </c>
      <c r="BF43" s="36">
        <f>BF19/'Table 1. Total'!BF19</f>
        <v>1.06202941793515E-2</v>
      </c>
      <c r="BG43" s="36">
        <f>BG19/'Table 1. Total'!BG19</f>
        <v>1.3244998915614125E-2</v>
      </c>
      <c r="BH43" s="36">
        <f>BH19/'Table 1. Total'!BH19</f>
        <v>2.0678586860352666E-2</v>
      </c>
      <c r="BI43" s="36">
        <f>BI19/'Table 1. Total'!BI19</f>
        <v>1.8922141044844559E-2</v>
      </c>
      <c r="BJ43" s="36">
        <f>BJ19/'Table 1. Total'!BJ19</f>
        <v>1.0107384599725176E-2</v>
      </c>
      <c r="BK43" s="36">
        <f>BK19/'Table 1. Total'!BK19</f>
        <v>2.0571762016137904E-2</v>
      </c>
      <c r="BL43" s="36">
        <f>BL19/'Table 1. Total'!BL19</f>
        <v>1.2815123004885402E-2</v>
      </c>
      <c r="BM43" s="36">
        <f>BM19/'Table 1. Total'!BM19</f>
        <v>1.2226933277498605E-2</v>
      </c>
      <c r="BN43" s="36">
        <f>BN19/'Table 1. Total'!BN19</f>
        <v>1.1295476959059286E-2</v>
      </c>
      <c r="BO43" s="36">
        <f>BO19/'Table 1. Total'!BO19</f>
        <v>2.9385265784184628E-2</v>
      </c>
      <c r="BP43" s="36">
        <f>BP19/'Table 1. Total'!BP19</f>
        <v>2.1605351767994784E-2</v>
      </c>
      <c r="BQ43" s="36">
        <f>BQ19/'Table 1. Total'!BQ19</f>
        <v>1.5518796538462991E-2</v>
      </c>
      <c r="BR43" s="36">
        <f>BR19/'Table 1. Total'!BR19</f>
        <v>1.0362982462645064E-2</v>
      </c>
      <c r="BS43" s="36">
        <f>BS19/'Table 1. Total'!BS19</f>
        <v>1.0708261602935294E-2</v>
      </c>
      <c r="BT43" s="36">
        <f>BT19/'Table 1. Total'!BT19</f>
        <v>1.0753616618636965E-2</v>
      </c>
      <c r="BU43" s="36">
        <f>BU19/'Table 1. Total'!BU19</f>
        <v>1.0135867667758165E-2</v>
      </c>
      <c r="BV43" s="36">
        <f>BV19/'Table 1. Total'!BV19</f>
        <v>1.0143489158410013E-2</v>
      </c>
      <c r="BW43" s="36">
        <f>BW19/'Table 1. Total'!BW19</f>
        <v>9.2582191607089147E-3</v>
      </c>
      <c r="BX43" s="36">
        <f>BX19/'Table 1. Total'!BX19</f>
        <v>8.8014180062343361E-3</v>
      </c>
      <c r="BY43" s="36">
        <f>BY19/'Table 1. Total'!BY19</f>
        <v>9.221731489699965E-3</v>
      </c>
      <c r="BZ43" s="36">
        <f>BZ19/'Table 1. Total'!BZ19</f>
        <v>8.2726964119669982E-3</v>
      </c>
      <c r="CA43" s="36">
        <f>CA19/'Table 1. Total'!CA19</f>
        <v>8.1486570087179622E-3</v>
      </c>
      <c r="CB43" s="36">
        <f>CB19/'Table 1. Total'!CB19</f>
        <v>8.1063899371993636E-3</v>
      </c>
      <c r="CC43" s="36">
        <f>CC19/'Table 1. Total'!CC19</f>
        <v>1.1262712377236792E-2</v>
      </c>
      <c r="CD43" s="36">
        <f>CD19/'Table 1. Total'!CD19</f>
        <v>1.0933566659255701E-2</v>
      </c>
      <c r="CE43" s="36">
        <f>CE19/'Table 1. Total'!CE19</f>
        <v>1.3131547685152468E-2</v>
      </c>
      <c r="CF43" s="36">
        <f>CF19/'Table 1. Total'!CF19</f>
        <v>1.5570453018298878E-2</v>
      </c>
      <c r="CG43" s="36">
        <f>CG19/'Table 1. Total'!CG19</f>
        <v>1.6473173291355107E-2</v>
      </c>
      <c r="CH43" s="36">
        <f>CH19/'Table 1. Total'!CH19</f>
        <v>1.8203642649082936E-2</v>
      </c>
      <c r="CI43" s="36">
        <f>CI19/'Table 1. Total'!CI19</f>
        <v>1.7816257524525786E-2</v>
      </c>
    </row>
    <row r="44" spans="1:87">
      <c r="A44" t="str">
        <f t="shared" si="5"/>
        <v>Thailand</v>
      </c>
      <c r="B44" s="36">
        <f>B20/'Table 1. Total'!B20</f>
        <v>7.6517665430411871E-2</v>
      </c>
      <c r="C44" s="36">
        <f>C20/'Table 1. Total'!C20</f>
        <v>7.0451791587329074E-2</v>
      </c>
      <c r="D44" s="36">
        <f>D20/'Table 1. Total'!D20</f>
        <v>6.9022539358930796E-2</v>
      </c>
      <c r="E44" s="36">
        <f>E20/'Table 1. Total'!E20</f>
        <v>6.2590347148805806E-2</v>
      </c>
      <c r="F44" s="36">
        <f>F20/'Table 1. Total'!F20</f>
        <v>6.5321307291328706E-2</v>
      </c>
      <c r="G44" s="36">
        <f>G20/'Table 1. Total'!G20</f>
        <v>6.9225226062902448E-2</v>
      </c>
      <c r="H44" s="36">
        <f>H20/'Table 1. Total'!H20</f>
        <v>7.061646446751732E-2</v>
      </c>
      <c r="I44" s="36">
        <f>I20/'Table 1. Total'!I20</f>
        <v>6.0089250209870548E-2</v>
      </c>
      <c r="J44" s="36">
        <f>J20/'Table 1. Total'!J20</f>
        <v>6.3630288179185479E-2</v>
      </c>
      <c r="K44" s="36">
        <f>K20/'Table 1. Total'!K20</f>
        <v>7.2597962922831424E-2</v>
      </c>
      <c r="L44" s="36">
        <f>L20/'Table 1. Total'!L20</f>
        <v>7.5221070285104441E-2</v>
      </c>
      <c r="M44" s="36">
        <f>M20/'Table 1. Total'!M20</f>
        <v>7.271721084670725E-2</v>
      </c>
      <c r="N44" s="36">
        <f>N20/'Table 1. Total'!N20</f>
        <v>8.1369248035914707E-2</v>
      </c>
      <c r="O44" s="36">
        <f>O20/'Table 1. Total'!O20</f>
        <v>9.7702613213794504E-2</v>
      </c>
      <c r="P44" s="36">
        <f>P20/'Table 1. Total'!P20</f>
        <v>0.10230453364619124</v>
      </c>
      <c r="Q44" s="36">
        <f>Q20/'Table 1. Total'!Q20</f>
        <v>0.10746435376831592</v>
      </c>
      <c r="R44" s="36">
        <f>R20/'Table 1. Total'!R20</f>
        <v>0.10455921690819836</v>
      </c>
      <c r="S44" s="36">
        <f>S20/'Table 1. Total'!S20</f>
        <v>0.1061717671511222</v>
      </c>
      <c r="T44" s="36">
        <f>T20/'Table 1. Total'!T20</f>
        <v>0.11856059414041602</v>
      </c>
      <c r="U44" s="36">
        <f>U20/'Table 1. Total'!U20</f>
        <v>0.12555995160710198</v>
      </c>
      <c r="V44" s="36">
        <f>V20/'Table 1. Total'!V20</f>
        <v>0.11935953420669579</v>
      </c>
      <c r="W44" s="36">
        <f>W20/'Table 1. Total'!W20</f>
        <v>0.11729254871674644</v>
      </c>
      <c r="X44" s="36">
        <f>X20/'Table 1. Total'!X20</f>
        <v>0.11702747872050993</v>
      </c>
      <c r="Y44" s="36">
        <f>Y20/'Table 1. Total'!Y20</f>
        <v>0.11651773067909658</v>
      </c>
      <c r="Z44" s="36">
        <f>Z20/'Table 1. Total'!Z20</f>
        <v>0.11266764974369778</v>
      </c>
      <c r="AA44" s="36">
        <f>AA20/'Table 1. Total'!AA20</f>
        <v>0.10859191242988962</v>
      </c>
      <c r="AB44" s="36">
        <f>AB20/'Table 1. Total'!AB20</f>
        <v>0.10242618567683583</v>
      </c>
      <c r="AC44" s="36">
        <f>AC20/'Table 1. Total'!AC20</f>
        <v>9.9546102709324985E-2</v>
      </c>
      <c r="AD44" s="36">
        <f>AD20/'Table 1. Total'!AD20</f>
        <v>9.5857916185146885E-2</v>
      </c>
      <c r="AE44" s="36">
        <f>AE20/'Table 1. Total'!AE20</f>
        <v>9.5620183636661735E-2</v>
      </c>
      <c r="AF44" s="36">
        <f>AF20/'Table 1. Total'!AF20</f>
        <v>9.087966731725497E-2</v>
      </c>
      <c r="AG44" s="36">
        <f>AG20/'Table 1. Total'!AG20</f>
        <v>9.0717884001764712E-2</v>
      </c>
      <c r="AH44" s="36">
        <f>AH20/'Table 1. Total'!AH20</f>
        <v>8.3079304259194603E-2</v>
      </c>
      <c r="AI44" s="36">
        <f>AI20/'Table 1. Total'!AI20</f>
        <v>7.8836291018018423E-2</v>
      </c>
      <c r="AJ44" s="36">
        <f>AJ20/'Table 1. Total'!AJ20</f>
        <v>7.8895896010034119E-2</v>
      </c>
      <c r="AK44" s="36">
        <f>AK20/'Table 1. Total'!AK20</f>
        <v>7.7738485122987949E-2</v>
      </c>
      <c r="AL44" s="36">
        <f>AL20/'Table 1. Total'!AL20</f>
        <v>7.0643590418531188E-2</v>
      </c>
      <c r="AM44" s="36">
        <f>AM20/'Table 1. Total'!AM20</f>
        <v>7.1995778471908967E-2</v>
      </c>
      <c r="AN44" s="36">
        <f>AN20/'Table 1. Total'!AN20</f>
        <v>6.5172015201536787E-2</v>
      </c>
      <c r="AO44" s="36">
        <f>AO20/'Table 1. Total'!AO20</f>
        <v>6.3918603853802367E-2</v>
      </c>
      <c r="AP44" s="36">
        <f>AP20/'Table 1. Total'!AP20</f>
        <v>6.3311043432203395E-2</v>
      </c>
      <c r="AQ44" s="36">
        <f>AQ20/'Table 1. Total'!AQ20</f>
        <v>5.7695321844864422E-2</v>
      </c>
      <c r="AR44" s="36">
        <f>AR20/'Table 1. Total'!AR20</f>
        <v>5.7370290239621181E-2</v>
      </c>
      <c r="AS44" s="36">
        <f>AS20/'Table 1. Total'!AS20</f>
        <v>5.6140906590200559E-2</v>
      </c>
      <c r="AT44" s="36">
        <f>AT20/'Table 1. Total'!AT20</f>
        <v>5.6193180462430506E-2</v>
      </c>
      <c r="AU44" s="36">
        <f>AU20/'Table 1. Total'!AU20</f>
        <v>6.5243907498527182E-2</v>
      </c>
      <c r="AV44" s="36">
        <f>AV20/'Table 1. Total'!AV20</f>
        <v>6.3152191012217931E-2</v>
      </c>
      <c r="AW44" s="36">
        <f>AW20/'Table 1. Total'!AW20</f>
        <v>5.8310849480827404E-2</v>
      </c>
      <c r="AX44" s="36">
        <f>AX20/'Table 1. Total'!AX20</f>
        <v>6.1554474955504708E-2</v>
      </c>
      <c r="AY44" s="36">
        <f>AY20/'Table 1. Total'!AY20</f>
        <v>6.288524748258098E-2</v>
      </c>
      <c r="AZ44" s="36">
        <f>AZ20/'Table 1. Total'!AZ20</f>
        <v>6.2637635309078496E-2</v>
      </c>
      <c r="BA44" s="36">
        <f>BA20/'Table 1. Total'!BA20</f>
        <v>6.7102452499879547E-2</v>
      </c>
      <c r="BB44" s="36">
        <f>BB20/'Table 1. Total'!BB20</f>
        <v>6.5438526231477764E-2</v>
      </c>
      <c r="BC44" s="36">
        <f>BC20/'Table 1. Total'!BC20</f>
        <v>6.5190704579193792E-2</v>
      </c>
      <c r="BD44" s="36">
        <f>BD20/'Table 1. Total'!BD20</f>
        <v>6.7378009809000328E-2</v>
      </c>
      <c r="BE44" s="36">
        <f>BE20/'Table 1. Total'!BE20</f>
        <v>7.207172065869627E-2</v>
      </c>
      <c r="BF44" s="36">
        <f>BF20/'Table 1. Total'!BF20</f>
        <v>7.2607140471375564E-2</v>
      </c>
      <c r="BG44" s="36">
        <f>BG20/'Table 1. Total'!BG20</f>
        <v>7.5091191676975297E-2</v>
      </c>
      <c r="BH44" s="36">
        <f>BH20/'Table 1. Total'!BH20</f>
        <v>7.4873624739815639E-2</v>
      </c>
      <c r="BI44" s="36">
        <f>BI20/'Table 1. Total'!BI20</f>
        <v>7.4438670228623868E-2</v>
      </c>
      <c r="BJ44" s="36">
        <f>BJ20/'Table 1. Total'!BJ20</f>
        <v>7.2697963577745328E-2</v>
      </c>
      <c r="BK44" s="36">
        <f>BK20/'Table 1. Total'!BK20</f>
        <v>6.5620751536244498E-2</v>
      </c>
      <c r="BL44" s="36">
        <f>BL20/'Table 1. Total'!BL20</f>
        <v>6.5731023227159235E-2</v>
      </c>
      <c r="BM44" s="36">
        <f>BM20/'Table 1. Total'!BM20</f>
        <v>6.5465553850358432E-2</v>
      </c>
      <c r="BN44" s="36">
        <f>BN20/'Table 1. Total'!BN20</f>
        <v>8.0982271418286539E-2</v>
      </c>
      <c r="BO44" s="36">
        <f>BO20/'Table 1. Total'!BO20</f>
        <v>6.9335472266783327E-2</v>
      </c>
      <c r="BP44" s="36">
        <f>BP20/'Table 1. Total'!BP20</f>
        <v>6.532275883467395E-2</v>
      </c>
      <c r="BQ44" s="36">
        <f>BQ20/'Table 1. Total'!BQ20</f>
        <v>6.2209822379350001E-2</v>
      </c>
      <c r="BR44" s="36">
        <f>BR20/'Table 1. Total'!BR20</f>
        <v>5.8428760746202728E-2</v>
      </c>
      <c r="BS44" s="36">
        <f>BS20/'Table 1. Total'!BS20</f>
        <v>5.8219984386552612E-2</v>
      </c>
      <c r="BT44" s="36">
        <f>BT20/'Table 1. Total'!BT20</f>
        <v>5.8598141657297792E-2</v>
      </c>
      <c r="BU44" s="36">
        <f>BU20/'Table 1. Total'!BU20</f>
        <v>5.2024863586901213E-2</v>
      </c>
      <c r="BV44" s="36">
        <f>BV20/'Table 1. Total'!BV20</f>
        <v>5.2929578315983501E-2</v>
      </c>
      <c r="BW44" s="36">
        <f>BW20/'Table 1. Total'!BW20</f>
        <v>4.794783576416374E-2</v>
      </c>
      <c r="BX44" s="36">
        <f>BX20/'Table 1. Total'!BX20</f>
        <v>4.8519023422976822E-2</v>
      </c>
      <c r="BY44" s="36">
        <f>BY20/'Table 1. Total'!BY20</f>
        <v>4.6950483652364421E-2</v>
      </c>
      <c r="BZ44" s="36">
        <f>BZ20/'Table 1. Total'!BZ20</f>
        <v>4.8171490650608308E-2</v>
      </c>
      <c r="CA44" s="36">
        <f>CA20/'Table 1. Total'!CA20</f>
        <v>4.5881630602638286E-2</v>
      </c>
      <c r="CB44" s="36">
        <f>CB20/'Table 1. Total'!CB20</f>
        <v>4.5880744432075425E-2</v>
      </c>
      <c r="CC44" s="36">
        <f>CC20/'Table 1. Total'!CC20</f>
        <v>4.4371590081644569E-2</v>
      </c>
      <c r="CD44" s="36">
        <f>CD20/'Table 1. Total'!CD20</f>
        <v>4.5539782273303728E-2</v>
      </c>
      <c r="CE44" s="36">
        <f>CE20/'Table 1. Total'!CE20</f>
        <v>4.3218870742085837E-2</v>
      </c>
      <c r="CF44" s="36">
        <f>CF20/'Table 1. Total'!CF20</f>
        <v>4.5361389458175534E-2</v>
      </c>
      <c r="CG44" s="36">
        <f>CG20/'Table 1. Total'!CG20</f>
        <v>4.2926434923201293E-2</v>
      </c>
      <c r="CH44" s="36">
        <f>CH20/'Table 1. Total'!CH20</f>
        <v>4.4386792898365009E-2</v>
      </c>
      <c r="CI44" s="36">
        <f>CI20/'Table 1. Total'!CI20</f>
        <v>4.2062423371560943E-2</v>
      </c>
    </row>
    <row r="45" spans="1:87">
      <c r="A45" t="str">
        <f t="shared" si="5"/>
        <v>Turkey</v>
      </c>
      <c r="B45" s="36">
        <f>B21/'Table 1. Total'!B21</f>
        <v>8.6114261201224909E-2</v>
      </c>
      <c r="C45" s="36">
        <f>C21/'Table 1. Total'!C21</f>
        <v>8.0503740976127225E-2</v>
      </c>
      <c r="D45" s="36">
        <f>D21/'Table 1. Total'!D21</f>
        <v>7.3711592210978782E-2</v>
      </c>
      <c r="E45" s="36">
        <f>E21/'Table 1. Total'!E21</f>
        <v>6.9838235530352927E-2</v>
      </c>
      <c r="F45" s="36">
        <f>F21/'Table 1. Total'!F21</f>
        <v>6.5851129668775168E-2</v>
      </c>
      <c r="G45" s="36">
        <f>G21/'Table 1. Total'!G21</f>
        <v>6.0489930868650434E-2</v>
      </c>
      <c r="H45" s="36">
        <f>H21/'Table 1. Total'!H21</f>
        <v>5.6690758987173608E-2</v>
      </c>
      <c r="I45" s="36">
        <f>I21/'Table 1. Total'!I21</f>
        <v>5.7044015031630028E-2</v>
      </c>
      <c r="J45" s="36">
        <f>J21/'Table 1. Total'!J21</f>
        <v>5.691333278631517E-2</v>
      </c>
      <c r="K45" s="36">
        <f>K21/'Table 1. Total'!K21</f>
        <v>5.3955229755854338E-2</v>
      </c>
      <c r="L45" s="36">
        <f>L21/'Table 1. Total'!L21</f>
        <v>5.1417563337262204E-2</v>
      </c>
      <c r="M45" s="36">
        <f>M21/'Table 1. Total'!M21</f>
        <v>5.3424613838805111E-2</v>
      </c>
      <c r="N45" s="36">
        <f>N21/'Table 1. Total'!N21</f>
        <v>5.2537267909565741E-2</v>
      </c>
      <c r="O45" s="36">
        <f>O21/'Table 1. Total'!O21</f>
        <v>5.0445182825295205E-2</v>
      </c>
      <c r="P45" s="36">
        <f>P21/'Table 1. Total'!P21</f>
        <v>4.7676739134274053E-2</v>
      </c>
      <c r="Q45" s="36">
        <f>Q21/'Table 1. Total'!Q21</f>
        <v>5.1270912577743404E-2</v>
      </c>
      <c r="R45" s="36">
        <f>R21/'Table 1. Total'!R21</f>
        <v>4.9182765954282483E-2</v>
      </c>
      <c r="S45" s="36">
        <f>S21/'Table 1. Total'!S21</f>
        <v>4.4820710138109711E-2</v>
      </c>
      <c r="T45" s="36">
        <f>T21/'Table 1. Total'!T21</f>
        <v>3.928644427372234E-2</v>
      </c>
      <c r="U45" s="36">
        <f>U21/'Table 1. Total'!U21</f>
        <v>3.6697285160236785E-2</v>
      </c>
      <c r="V45" s="36">
        <f>V21/'Table 1. Total'!V21</f>
        <v>3.390424387028957E-2</v>
      </c>
      <c r="W45" s="36">
        <f>W21/'Table 1. Total'!W21</f>
        <v>2.7042931657081718E-2</v>
      </c>
      <c r="X45" s="36">
        <f>X21/'Table 1. Total'!X21</f>
        <v>2.6763472225179379E-2</v>
      </c>
      <c r="Y45" s="36">
        <f>Y21/'Table 1. Total'!Y21</f>
        <v>2.5761189159541637E-2</v>
      </c>
      <c r="Z45" s="36">
        <f>Z21/'Table 1. Total'!Z21</f>
        <v>3.1269134572475273E-2</v>
      </c>
      <c r="AA45" s="36">
        <f>AA21/'Table 1. Total'!AA21</f>
        <v>2.3922826812514803E-2</v>
      </c>
      <c r="AB45" s="36">
        <f>AB21/'Table 1. Total'!AB21</f>
        <v>2.2919671102555429E-2</v>
      </c>
      <c r="AC45" s="36">
        <f>AC21/'Table 1. Total'!AC21</f>
        <v>2.294715909283724E-2</v>
      </c>
      <c r="AD45" s="36">
        <f>AD21/'Table 1. Total'!AD21</f>
        <v>2.2373754517681355E-2</v>
      </c>
      <c r="AE45" s="36">
        <f>AE21/'Table 1. Total'!AE21</f>
        <v>2.239410173812682E-2</v>
      </c>
      <c r="AF45" s="36">
        <f>AF21/'Table 1. Total'!AF21</f>
        <v>2.2367272907402539E-2</v>
      </c>
      <c r="AG45" s="36">
        <f>AG21/'Table 1. Total'!AG21</f>
        <v>2.1753948174077796E-2</v>
      </c>
      <c r="AH45" s="36">
        <f>AH21/'Table 1. Total'!AH21</f>
        <v>2.1856087307471756E-2</v>
      </c>
      <c r="AI45" s="36">
        <f>AI21/'Table 1. Total'!AI21</f>
        <v>2.2216195532241349E-2</v>
      </c>
      <c r="AJ45" s="36">
        <f>AJ21/'Table 1. Total'!AJ21</f>
        <v>2.2384258248555503E-2</v>
      </c>
      <c r="AK45" s="36">
        <f>AK21/'Table 1. Total'!AK21</f>
        <v>2.2834221876340995E-2</v>
      </c>
      <c r="AL45" s="36">
        <f>AL21/'Table 1. Total'!AL21</f>
        <v>2.3678555450431616E-2</v>
      </c>
      <c r="AM45" s="36">
        <f>AM21/'Table 1. Total'!AM21</f>
        <v>2.080407602421086E-2</v>
      </c>
      <c r="AN45" s="36">
        <f>AN21/'Table 1. Total'!AN21</f>
        <v>2.1735786956220828E-2</v>
      </c>
      <c r="AO45" s="36">
        <f>AO21/'Table 1. Total'!AO21</f>
        <v>2.2453329123416348E-2</v>
      </c>
      <c r="AP45" s="36">
        <f>AP21/'Table 1. Total'!AP21</f>
        <v>2.0845188416793121E-2</v>
      </c>
      <c r="AQ45" s="36">
        <f>AQ21/'Table 1. Total'!AQ21</f>
        <v>2.2490771323100834E-2</v>
      </c>
      <c r="AR45" s="36">
        <f>AR21/'Table 1. Total'!AR21</f>
        <v>2.1916516319501395E-2</v>
      </c>
      <c r="AS45" s="36">
        <f>AS21/'Table 1. Total'!AS21</f>
        <v>2.2070162308423014E-2</v>
      </c>
      <c r="AT45" s="36">
        <f>AT21/'Table 1. Total'!AT21</f>
        <v>2.2238564892935457E-2</v>
      </c>
      <c r="AU45" s="36">
        <f>AU21/'Table 1. Total'!AU21</f>
        <v>1.9461308096664163E-2</v>
      </c>
      <c r="AV45" s="36">
        <f>AV21/'Table 1. Total'!AV21</f>
        <v>1.979691017478092E-2</v>
      </c>
      <c r="AW45" s="36">
        <f>AW21/'Table 1. Total'!AW21</f>
        <v>2.0318231734386315E-2</v>
      </c>
      <c r="AX45" s="36">
        <f>AX21/'Table 1. Total'!AX21</f>
        <v>1.7424245844865963E-2</v>
      </c>
      <c r="AY45" s="36">
        <f>AY21/'Table 1. Total'!AY21</f>
        <v>2.0129179878927646E-2</v>
      </c>
      <c r="AZ45" s="36">
        <f>AZ21/'Table 1. Total'!AZ21</f>
        <v>2.3044202971153758E-2</v>
      </c>
      <c r="BA45" s="36">
        <f>BA21/'Table 1. Total'!BA21</f>
        <v>2.5761646524631445E-2</v>
      </c>
      <c r="BB45" s="36">
        <f>BB21/'Table 1. Total'!BB21</f>
        <v>2.6385224274406333E-2</v>
      </c>
      <c r="BC45" s="36">
        <f>BC21/'Table 1. Total'!BC21</f>
        <v>2.5379947518040673E-2</v>
      </c>
      <c r="BD45" s="36">
        <f>BD21/'Table 1. Total'!BD21</f>
        <v>2.4410999429712005E-2</v>
      </c>
      <c r="BE45" s="36">
        <f>BE21/'Table 1. Total'!BE21</f>
        <v>2.3316131328410001E-2</v>
      </c>
      <c r="BF45" s="36">
        <f>BF21/'Table 1. Total'!BF21</f>
        <v>2.2227944081648958E-2</v>
      </c>
      <c r="BG45" s="36">
        <f>BG21/'Table 1. Total'!BG21</f>
        <v>2.009454555968369E-2</v>
      </c>
      <c r="BH45" s="36">
        <f>BH21/'Table 1. Total'!BH21</f>
        <v>1.895744680851064E-2</v>
      </c>
      <c r="BI45" s="36">
        <f>BI21/'Table 1. Total'!BI21</f>
        <v>1.8658399639117373E-2</v>
      </c>
      <c r="BJ45" s="36">
        <f>BJ21/'Table 1. Total'!BJ21</f>
        <v>1.6726347083574743E-2</v>
      </c>
      <c r="BK45" s="36">
        <f>BK21/'Table 1. Total'!BK21</f>
        <v>1.8086895938469717E-2</v>
      </c>
      <c r="BL45" s="36">
        <f>BL21/'Table 1. Total'!BL21</f>
        <v>1.8162251215688357E-2</v>
      </c>
      <c r="BM45" s="36">
        <f>BM21/'Table 1. Total'!BM21</f>
        <v>1.9245256877635671E-2</v>
      </c>
      <c r="BN45" s="36">
        <f>BN21/'Table 1. Total'!BN21</f>
        <v>2.0476159807646895E-2</v>
      </c>
      <c r="BO45" s="36">
        <f>BO21/'Table 1. Total'!BO21</f>
        <v>5.5314267631818362E-2</v>
      </c>
      <c r="BP45" s="36">
        <f>BP21/'Table 1. Total'!BP21</f>
        <v>4.9899147967428531E-2</v>
      </c>
      <c r="BQ45" s="36">
        <f>BQ21/'Table 1. Total'!BQ21</f>
        <v>5.0149803930347708E-2</v>
      </c>
      <c r="BR45" s="36">
        <f>BR21/'Table 1. Total'!BR21</f>
        <v>4.5023298030915371E-2</v>
      </c>
      <c r="BS45" s="36">
        <f>BS21/'Table 1. Total'!BS21</f>
        <v>4.1854661025211071E-2</v>
      </c>
      <c r="BT45" s="36">
        <f>BT21/'Table 1. Total'!BT21</f>
        <v>6.4757983507816391E-2</v>
      </c>
      <c r="BU45" s="36">
        <f>BU21/'Table 1. Total'!BU21</f>
        <v>6.0426976585444714E-2</v>
      </c>
      <c r="BV45" s="36">
        <f>BV21/'Table 1. Total'!BV21</f>
        <v>5.8123950919287473E-2</v>
      </c>
      <c r="BW45" s="36">
        <f>BW21/'Table 1. Total'!BW21</f>
        <v>5.9622905333071158E-2</v>
      </c>
      <c r="BX45" s="36">
        <f>BX21/'Table 1. Total'!BX21</f>
        <v>6.3899773519790065E-2</v>
      </c>
      <c r="BY45" s="36">
        <f>BY21/'Table 1. Total'!BY21</f>
        <v>6.4071660021491367E-2</v>
      </c>
      <c r="BZ45" s="36">
        <f>BZ21/'Table 1. Total'!BZ21</f>
        <v>6.4513941220798801E-2</v>
      </c>
      <c r="CA45" s="36">
        <f>CA21/'Table 1. Total'!CA21</f>
        <v>6.7940525622218348E-2</v>
      </c>
      <c r="CB45" s="36">
        <f>CB21/'Table 1. Total'!CB21</f>
        <v>5.5949944400573721E-2</v>
      </c>
      <c r="CC45" s="36">
        <f>CC21/'Table 1. Total'!CC21</f>
        <v>4.9607178618193019E-2</v>
      </c>
      <c r="CD45" s="36">
        <f>CD21/'Table 1. Total'!CD21</f>
        <v>4.5428402778828841E-2</v>
      </c>
      <c r="CE45" s="36">
        <f>CE21/'Table 1. Total'!CE21</f>
        <v>4.2788263248374869E-2</v>
      </c>
      <c r="CF45" s="36">
        <f>CF21/'Table 1. Total'!CF21</f>
        <v>4.0261274022560169E-2</v>
      </c>
      <c r="CG45" s="36">
        <f>CG21/'Table 1. Total'!CG21</f>
        <v>3.7406132823102463E-2</v>
      </c>
      <c r="CH45" s="36">
        <f>CH21/'Table 1. Total'!CH21</f>
        <v>3.5079015907622212E-2</v>
      </c>
      <c r="CI45" s="36">
        <f>CI21/'Table 1. Total'!CI21</f>
        <v>4.4370006919544569E-2</v>
      </c>
    </row>
    <row r="46" spans="1:87">
      <c r="A46" t="str">
        <f t="shared" si="5"/>
        <v>Ukraine</v>
      </c>
      <c r="B46" s="36">
        <f>B22/'Table 1. Total'!B22</f>
        <v>0.2359154929577465</v>
      </c>
      <c r="C46" s="36">
        <f>C22/'Table 1. Total'!C22</f>
        <v>0.22310239594831505</v>
      </c>
      <c r="D46" s="36">
        <f>D22/'Table 1. Total'!D22</f>
        <v>0.21656939862978941</v>
      </c>
      <c r="E46" s="36">
        <f>E22/'Table 1. Total'!E22</f>
        <v>0.21078461825184813</v>
      </c>
      <c r="F46" s="36">
        <f>F22/'Table 1. Total'!F22</f>
        <v>0.21782803714700863</v>
      </c>
      <c r="G46" s="36">
        <f>G22/'Table 1. Total'!G22</f>
        <v>0.16134017432156766</v>
      </c>
      <c r="H46" s="36">
        <f>H22/'Table 1. Total'!H22</f>
        <v>0.16243526588354176</v>
      </c>
      <c r="I46" s="36">
        <f>I22/'Table 1. Total'!I22</f>
        <v>0.13201938610662359</v>
      </c>
      <c r="J46" s="36">
        <f>J22/'Table 1. Total'!J22</f>
        <v>0.12345283139870455</v>
      </c>
      <c r="K46" s="36">
        <f>K22/'Table 1. Total'!K22</f>
        <v>0.12251782077393075</v>
      </c>
      <c r="L46" s="36">
        <f>L22/'Table 1. Total'!L22</f>
        <v>0.12140736529593835</v>
      </c>
      <c r="M46" s="36">
        <f>M22/'Table 1. Total'!M22</f>
        <v>0.12012539184952978</v>
      </c>
      <c r="N46" s="36">
        <f>N22/'Table 1. Total'!N22</f>
        <v>0.1210570632813006</v>
      </c>
      <c r="O46" s="36">
        <f>O22/'Table 1. Total'!O22</f>
        <v>0.11884021110192662</v>
      </c>
      <c r="P46" s="36">
        <f>P22/'Table 1. Total'!P22</f>
        <v>0.1157849089332177</v>
      </c>
      <c r="Q46" s="36">
        <f>Q22/'Table 1. Total'!Q22</f>
        <v>0.10208843111591646</v>
      </c>
      <c r="R46" s="36">
        <f>R22/'Table 1. Total'!R22</f>
        <v>0.10003905596161357</v>
      </c>
      <c r="S46" s="36">
        <f>S22/'Table 1. Total'!S22</f>
        <v>0.10179474356837251</v>
      </c>
      <c r="T46" s="36">
        <f>T22/'Table 1. Total'!T22</f>
        <v>0.10381800646735123</v>
      </c>
      <c r="U46" s="36">
        <f>U22/'Table 1. Total'!U22</f>
        <v>0.12154150197628459</v>
      </c>
      <c r="V46" s="36">
        <f>V22/'Table 1. Total'!V22</f>
        <v>0.15420431677386259</v>
      </c>
      <c r="W46" s="36">
        <f>W22/'Table 1. Total'!W22</f>
        <v>0.20123594294542452</v>
      </c>
      <c r="X46" s="36">
        <f>X22/'Table 1. Total'!X22</f>
        <v>0.19274769258341051</v>
      </c>
      <c r="Y46" s="36">
        <f>Y22/'Table 1. Total'!Y22</f>
        <v>0.17643134250908102</v>
      </c>
      <c r="Z46" s="36">
        <f>Z22/'Table 1. Total'!Z22</f>
        <v>0.20280726586459069</v>
      </c>
      <c r="AA46" s="36">
        <f>AA22/'Table 1. Total'!AA22</f>
        <v>0.20129430864976999</v>
      </c>
      <c r="AB46" s="36">
        <f>AB22/'Table 1. Total'!AB22</f>
        <v>0.17729619378521094</v>
      </c>
      <c r="AC46" s="36">
        <f>AC22/'Table 1. Total'!AC22</f>
        <v>0.16312301407172036</v>
      </c>
      <c r="AD46" s="36">
        <f>AD22/'Table 1. Total'!AD22</f>
        <v>0.12613465110573721</v>
      </c>
      <c r="AE46" s="36">
        <f>AE22/'Table 1. Total'!AE22</f>
        <v>0.14105847914310424</v>
      </c>
      <c r="AF46" s="36">
        <f>AF22/'Table 1. Total'!AF22</f>
        <v>0.16632373113854593</v>
      </c>
      <c r="AG46" s="36">
        <f>AG22/'Table 1. Total'!AG22</f>
        <v>0.18701978366306105</v>
      </c>
      <c r="AH46" s="36">
        <f>AH22/'Table 1. Total'!AH22</f>
        <v>0.16886039470914888</v>
      </c>
      <c r="AI46" s="36">
        <f>AI22/'Table 1. Total'!AI22</f>
        <v>0.16864788141744219</v>
      </c>
      <c r="AJ46" s="36">
        <f>AJ22/'Table 1. Total'!AJ22</f>
        <v>0.17921141406951194</v>
      </c>
      <c r="AK46" s="36">
        <f>AK22/'Table 1. Total'!AK22</f>
        <v>0.22219359141479977</v>
      </c>
      <c r="AL46" s="36">
        <f>AL22/'Table 1. Total'!AL22</f>
        <v>0.22563304365371037</v>
      </c>
      <c r="AM46" s="36">
        <f>AM22/'Table 1. Total'!AM22</f>
        <v>0.22977674484118596</v>
      </c>
      <c r="AN46" s="36">
        <f>AN22/'Table 1. Total'!AN22</f>
        <v>0.24671542920231854</v>
      </c>
      <c r="AO46" s="36">
        <f>AO22/'Table 1. Total'!AO22</f>
        <v>0.25120161561763715</v>
      </c>
      <c r="AP46" s="36">
        <f>AP22/'Table 1. Total'!AP22</f>
        <v>0.28335694381742615</v>
      </c>
      <c r="AQ46" s="36">
        <f>AQ22/'Table 1. Total'!AQ22</f>
        <v>0.26753059105070659</v>
      </c>
      <c r="AR46" s="36">
        <f>AR22/'Table 1. Total'!AR22</f>
        <v>0.32540142068322719</v>
      </c>
      <c r="AS46" s="36">
        <f>AS22/'Table 1. Total'!AS22</f>
        <v>0.30300289691231541</v>
      </c>
      <c r="AT46" s="36">
        <f>AT22/'Table 1. Total'!AT22</f>
        <v>0.26674828599412342</v>
      </c>
      <c r="AU46" s="36">
        <f>AU22/'Table 1. Total'!AU22</f>
        <v>0.28642250255502844</v>
      </c>
      <c r="AV46" s="36">
        <f>AV22/'Table 1. Total'!AV22</f>
        <v>0.28513287408992932</v>
      </c>
      <c r="AW46" s="36">
        <f>AW22/'Table 1. Total'!AW22</f>
        <v>0.26221701557935734</v>
      </c>
      <c r="AX46" s="36">
        <f>AX22/'Table 1. Total'!AX22</f>
        <v>0.2424779579505518</v>
      </c>
      <c r="AY46" s="36">
        <f>AY22/'Table 1. Total'!AY22</f>
        <v>0.2388746651670095</v>
      </c>
      <c r="AZ46" s="36">
        <f>AZ22/'Table 1. Total'!AZ22</f>
        <v>0.22276728814061711</v>
      </c>
      <c r="BA46" s="36">
        <f>BA22/'Table 1. Total'!BA22</f>
        <v>0.21256128680792497</v>
      </c>
      <c r="BB46" s="36">
        <f>BB22/'Table 1. Total'!BB22</f>
        <v>0.21106853621906888</v>
      </c>
      <c r="BC46" s="36">
        <f>BC22/'Table 1. Total'!BC22</f>
        <v>0.20700045403888226</v>
      </c>
      <c r="BD46" s="36">
        <f>BD22/'Table 1. Total'!BD22</f>
        <v>0.19473790458246415</v>
      </c>
      <c r="BE46" s="36">
        <f>BE22/'Table 1. Total'!BE22</f>
        <v>0.17726394384341357</v>
      </c>
      <c r="BF46" s="36">
        <f>BF22/'Table 1. Total'!BF22</f>
        <v>0.18210551908582542</v>
      </c>
      <c r="BG46" s="36">
        <f>BG22/'Table 1. Total'!BG22</f>
        <v>0.18087805380623059</v>
      </c>
      <c r="BH46" s="36">
        <f>BH22/'Table 1. Total'!BH22</f>
        <v>0.17268147439220535</v>
      </c>
      <c r="BI46" s="36">
        <f>BI22/'Table 1. Total'!BI22</f>
        <v>0.17047870626892597</v>
      </c>
      <c r="BJ46" s="36">
        <f>BJ22/'Table 1. Total'!BJ22</f>
        <v>0.16625643888451877</v>
      </c>
      <c r="BK46" s="36">
        <f>BK22/'Table 1. Total'!BK22</f>
        <v>0.16645075322944811</v>
      </c>
      <c r="BL46" s="36">
        <f>BL22/'Table 1. Total'!BL22</f>
        <v>0.17254851198531401</v>
      </c>
      <c r="BM46" s="36">
        <f>BM22/'Table 1. Total'!BM22</f>
        <v>0.17350913640870674</v>
      </c>
      <c r="BN46" s="36">
        <f>BN22/'Table 1. Total'!BN22</f>
        <v>0.15346932623222631</v>
      </c>
      <c r="BO46" s="36">
        <f>BO22/'Table 1. Total'!BO22</f>
        <v>0.14945613451764594</v>
      </c>
      <c r="BP46" s="36">
        <f>BP22/'Table 1. Total'!BP22</f>
        <v>0.14860264040953292</v>
      </c>
      <c r="BQ46" s="36">
        <f>BQ22/'Table 1. Total'!BQ22</f>
        <v>0.13194536680391375</v>
      </c>
      <c r="BR46" s="36">
        <f>BR22/'Table 1. Total'!BR22</f>
        <v>0.13747878413825029</v>
      </c>
      <c r="BS46" s="36">
        <f>BS22/'Table 1. Total'!BS22</f>
        <v>0.13243112093600043</v>
      </c>
      <c r="BT46" s="36">
        <f>BT22/'Table 1. Total'!BT22</f>
        <v>0.13455420023511394</v>
      </c>
      <c r="BU46" s="36">
        <f>BU22/'Table 1. Total'!BU22</f>
        <v>0.12201784179727461</v>
      </c>
      <c r="BV46" s="36">
        <f>BV22/'Table 1. Total'!BV22</f>
        <v>0.12596209550608292</v>
      </c>
      <c r="BW46" s="36">
        <f>BW22/'Table 1. Total'!BW22</f>
        <v>0.18095419302668508</v>
      </c>
      <c r="BX46" s="36">
        <f>BX22/'Table 1. Total'!BX22</f>
        <v>0.19054701702197985</v>
      </c>
      <c r="BY46" s="36">
        <f>BY22/'Table 1. Total'!BY22</f>
        <v>0.18624263543612588</v>
      </c>
      <c r="BZ46" s="36">
        <f>BZ22/'Table 1. Total'!BZ22</f>
        <v>0.17610846646561823</v>
      </c>
      <c r="CA46" s="36">
        <f>CA22/'Table 1. Total'!CA22</f>
        <v>0.15651051928084125</v>
      </c>
      <c r="CB46" s="36">
        <f>CB22/'Table 1. Total'!CB22</f>
        <v>0.15026773761713519</v>
      </c>
      <c r="CC46" s="36">
        <f>CC22/'Table 1. Total'!CC22</f>
        <v>0.13544467260833667</v>
      </c>
      <c r="CD46" s="36">
        <f>CD22/'Table 1. Total'!CD22</f>
        <v>0.12683628602497687</v>
      </c>
      <c r="CE46" s="36">
        <f>CE22/'Table 1. Total'!CE22</f>
        <v>0.11785180167794462</v>
      </c>
      <c r="CF46" s="36">
        <f>CF22/'Table 1. Total'!CF22</f>
        <v>0.11350396830568334</v>
      </c>
      <c r="CG46" s="36">
        <f>CG22/'Table 1. Total'!CG22</f>
        <v>0.10418285378671545</v>
      </c>
      <c r="CH46" s="36">
        <f>CH22/'Table 1. Total'!CH22</f>
        <v>0.10432299778186796</v>
      </c>
      <c r="CI46" s="36">
        <f>CI22/'Table 1. Total'!CI22</f>
        <v>9.6750097491582754E-2</v>
      </c>
    </row>
    <row r="47" spans="1:87">
      <c r="A47" t="str">
        <f t="shared" si="5"/>
        <v>Uruguay</v>
      </c>
      <c r="B47" s="36">
        <f>B23/'Table 1. Total'!B23</f>
        <v>0.23909153475567793</v>
      </c>
      <c r="C47" s="36">
        <f>C23/'Table 1. Total'!C23</f>
        <v>0.2404651484737316</v>
      </c>
      <c r="D47" s="36">
        <f>D23/'Table 1. Total'!D23</f>
        <v>0.23702246047363779</v>
      </c>
      <c r="E47" s="36">
        <f>E23/'Table 1. Total'!E23</f>
        <v>0.23678590496529631</v>
      </c>
      <c r="F47" s="36">
        <f>F23/'Table 1. Total'!F23</f>
        <v>0.23571525978453564</v>
      </c>
      <c r="G47" s="36">
        <f>G23/'Table 1. Total'!G23</f>
        <v>0.22604180360194556</v>
      </c>
      <c r="H47" s="36">
        <f>H23/'Table 1. Total'!H23</f>
        <v>0.20894026459975945</v>
      </c>
      <c r="I47" s="36">
        <f>I23/'Table 1. Total'!I23</f>
        <v>0.20686050310356094</v>
      </c>
      <c r="J47" s="36">
        <f>J23/'Table 1. Total'!J23</f>
        <v>0.18607451006621631</v>
      </c>
      <c r="K47" s="36">
        <f>K23/'Table 1. Total'!K23</f>
        <v>0.19179859849467945</v>
      </c>
      <c r="L47" s="36">
        <f>L23/'Table 1. Total'!L23</f>
        <v>0.15636772189544643</v>
      </c>
      <c r="M47" s="36">
        <f>M23/'Table 1. Total'!M23</f>
        <v>0.11479350280428291</v>
      </c>
      <c r="N47" s="36">
        <f>N23/'Table 1. Total'!N23</f>
        <v>0.11202031602708803</v>
      </c>
      <c r="O47" s="36">
        <f>O23/'Table 1. Total'!O23</f>
        <v>0.10645631711520616</v>
      </c>
      <c r="P47" s="36">
        <f>P23/'Table 1. Total'!P23</f>
        <v>0.10630795350659526</v>
      </c>
      <c r="Q47" s="36">
        <f>Q23/'Table 1. Total'!Q23</f>
        <v>0.10868008074493717</v>
      </c>
      <c r="R47" s="36">
        <f>R23/'Table 1. Total'!R23</f>
        <v>0.10823006037496029</v>
      </c>
      <c r="S47" s="36">
        <f>S23/'Table 1. Total'!S23</f>
        <v>0.1083379896939219</v>
      </c>
      <c r="T47" s="36">
        <f>T23/'Table 1. Total'!T23</f>
        <v>0.10799644037630309</v>
      </c>
      <c r="U47" s="36">
        <f>U23/'Table 1. Total'!U23</f>
        <v>0.16653588458984728</v>
      </c>
      <c r="V47" s="36">
        <f>V23/'Table 1. Total'!V23</f>
        <v>0.16027576776252067</v>
      </c>
      <c r="W47" s="36">
        <f>W23/'Table 1. Total'!W23</f>
        <v>0.15902276513048305</v>
      </c>
      <c r="X47" s="36">
        <f>X23/'Table 1. Total'!X23</f>
        <v>0.15849291608282734</v>
      </c>
      <c r="Y47" s="36">
        <f>Y23/'Table 1. Total'!Y23</f>
        <v>0.1628199959685547</v>
      </c>
      <c r="Z47" s="36">
        <f>Z23/'Table 1. Total'!Z23</f>
        <v>0.16435405500175324</v>
      </c>
      <c r="AA47" s="36">
        <f>AA23/'Table 1. Total'!AA23</f>
        <v>0.16165335546105175</v>
      </c>
      <c r="AB47" s="36">
        <f>AB23/'Table 1. Total'!AB23</f>
        <v>0.1624968537628996</v>
      </c>
      <c r="AC47" s="36">
        <f>AC23/'Table 1. Total'!AC23</f>
        <v>0.19903912148249828</v>
      </c>
      <c r="AD47" s="36">
        <f>AD23/'Table 1. Total'!AD23</f>
        <v>0.19406434073402812</v>
      </c>
      <c r="AE47" s="36">
        <f>AE23/'Table 1. Total'!AE23</f>
        <v>0.19562570658318112</v>
      </c>
      <c r="AF47" s="36">
        <f>AF23/'Table 1. Total'!AF23</f>
        <v>0.19287820367430253</v>
      </c>
      <c r="AG47" s="36">
        <f>AG23/'Table 1. Total'!AG23</f>
        <v>0.18005407291121575</v>
      </c>
      <c r="AH47" s="36">
        <f>AH23/'Table 1. Total'!AH23</f>
        <v>0.19152899254940073</v>
      </c>
      <c r="AI47" s="36">
        <f>AI23/'Table 1. Total'!AI23</f>
        <v>0.18957975986277875</v>
      </c>
      <c r="AJ47" s="36">
        <f>AJ23/'Table 1. Total'!AJ23</f>
        <v>0.19174697306646898</v>
      </c>
      <c r="AK47" s="36">
        <f>AK23/'Table 1. Total'!AK23</f>
        <v>0.20171251041903462</v>
      </c>
      <c r="AL47" s="36">
        <f>AL23/'Table 1. Total'!AL23</f>
        <v>0.20728301746285885</v>
      </c>
      <c r="AM47" s="36">
        <f>AM23/'Table 1. Total'!AM23</f>
        <v>0.20426500077124787</v>
      </c>
      <c r="AN47" s="36">
        <f>AN23/'Table 1. Total'!AN23</f>
        <v>0.19521487351417249</v>
      </c>
      <c r="AO47" s="36">
        <f>AO23/'Table 1. Total'!AO23</f>
        <v>0.21211131671564892</v>
      </c>
      <c r="AP47" s="36">
        <f>AP23/'Table 1. Total'!AP23</f>
        <v>0.21268560002962192</v>
      </c>
      <c r="AQ47" s="36">
        <f>AQ23/'Table 1. Total'!AQ23</f>
        <v>0.20506986169872365</v>
      </c>
      <c r="AR47" s="36">
        <f>AR23/'Table 1. Total'!AR23</f>
        <v>0.20257894351234526</v>
      </c>
      <c r="AS47" s="36">
        <f>AS23/'Table 1. Total'!AS23</f>
        <v>0.20451345008124208</v>
      </c>
      <c r="AT47" s="36">
        <f>AT23/'Table 1. Total'!AT23</f>
        <v>0.19742824666098321</v>
      </c>
      <c r="AU47" s="36">
        <f>AU23/'Table 1. Total'!AU23</f>
        <v>0.1968949506674405</v>
      </c>
      <c r="AV47" s="36">
        <f>AV23/'Table 1. Total'!AV23</f>
        <v>0.17838215810393052</v>
      </c>
      <c r="AW47" s="36">
        <f>AW23/'Table 1. Total'!AW23</f>
        <v>0.16770800240036712</v>
      </c>
      <c r="AX47" s="36">
        <f>AX23/'Table 1. Total'!AX23</f>
        <v>0.16734444164537376</v>
      </c>
      <c r="AY47" s="36">
        <f>AY23/'Table 1. Total'!AY23</f>
        <v>0.17211055276381912</v>
      </c>
      <c r="AZ47" s="36">
        <f>AZ23/'Table 1. Total'!AZ23</f>
        <v>0.17101356743814847</v>
      </c>
      <c r="BA47" s="36">
        <f>BA23/'Table 1. Total'!BA23</f>
        <v>0.16766063870719508</v>
      </c>
      <c r="BB47" s="36">
        <f>BB23/'Table 1. Total'!BB23</f>
        <v>0.17349260523321958</v>
      </c>
      <c r="BC47" s="36">
        <f>BC23/'Table 1. Total'!BC23</f>
        <v>0.17046217717809387</v>
      </c>
      <c r="BD47" s="36">
        <f>BD23/'Table 1. Total'!BD23</f>
        <v>0.16671128960285586</v>
      </c>
      <c r="BE47" s="36">
        <f>BE23/'Table 1. Total'!BE23</f>
        <v>0.18406836825106468</v>
      </c>
      <c r="BF47" s="36">
        <f>BF23/'Table 1. Total'!BF23</f>
        <v>0.1875971143174251</v>
      </c>
      <c r="BG47" s="36">
        <f>BG23/'Table 1. Total'!BG23</f>
        <v>0.17645226159118588</v>
      </c>
      <c r="BH47" s="36">
        <f>BH23/'Table 1. Total'!BH23</f>
        <v>0.17632219902574811</v>
      </c>
      <c r="BI47" s="36">
        <f>BI23/'Table 1. Total'!BI23</f>
        <v>0.16447406381628296</v>
      </c>
      <c r="BJ47" s="36">
        <f>BJ23/'Table 1. Total'!BJ23</f>
        <v>0.16212906533006777</v>
      </c>
      <c r="BK47" s="36">
        <f>BK23/'Table 1. Total'!BK23</f>
        <v>0.16114584848044208</v>
      </c>
      <c r="BL47" s="36">
        <f>BL23/'Table 1. Total'!BL23</f>
        <v>0.16143311250408485</v>
      </c>
      <c r="BM47" s="36">
        <f>BM23/'Table 1. Total'!BM23</f>
        <v>0.14182249925794005</v>
      </c>
      <c r="BN47" s="36">
        <f>BN23/'Table 1. Total'!BN23</f>
        <v>0.13218249831360765</v>
      </c>
      <c r="BO47" s="36">
        <f>BO23/'Table 1. Total'!BO23</f>
        <v>0.13583986695177003</v>
      </c>
      <c r="BP47" s="36">
        <f>BP23/'Table 1. Total'!BP23</f>
        <v>0.13053078556263267</v>
      </c>
      <c r="BQ47" s="36">
        <f>BQ23/'Table 1. Total'!BQ23</f>
        <v>0.10790360344926046</v>
      </c>
      <c r="BR47" s="36">
        <f>BR23/'Table 1. Total'!BR23</f>
        <v>0.10629550321199144</v>
      </c>
      <c r="BS47" s="36">
        <f>BS23/'Table 1. Total'!BS23</f>
        <v>0.10540007667451667</v>
      </c>
      <c r="BT47" s="36">
        <f>BT23/'Table 1. Total'!BT23</f>
        <v>0.10692396220860209</v>
      </c>
      <c r="BU47" s="36">
        <f>BU23/'Table 1. Total'!BU23</f>
        <v>8.6198428290766196E-2</v>
      </c>
      <c r="BV47" s="36">
        <f>BV23/'Table 1. Total'!BV23</f>
        <v>8.7899201596806392E-2</v>
      </c>
      <c r="BW47" s="36">
        <f>BW23/'Table 1. Total'!BW23</f>
        <v>9.1960842479976282E-2</v>
      </c>
      <c r="BX47" s="36">
        <f>BX23/'Table 1. Total'!BX23</f>
        <v>9.1991941576429107E-2</v>
      </c>
      <c r="BY47" s="36">
        <f>BY23/'Table 1. Total'!BY23</f>
        <v>9.1243911132232375E-2</v>
      </c>
      <c r="BZ47" s="36">
        <f>BZ23/'Table 1. Total'!BZ23</f>
        <v>9.2654650846843573E-2</v>
      </c>
      <c r="CA47" s="36">
        <f>CA23/'Table 1. Total'!CA23</f>
        <v>9.5358706036570456E-2</v>
      </c>
      <c r="CB47" s="36">
        <f>CB23/'Table 1. Total'!CB23</f>
        <v>9.2627178939879054E-2</v>
      </c>
      <c r="CC47" s="36">
        <f>CC23/'Table 1. Total'!CC23</f>
        <v>0.11954826230735634</v>
      </c>
      <c r="CD47" s="36">
        <f>CD23/'Table 1. Total'!CD23</f>
        <v>0.12176754193728334</v>
      </c>
      <c r="CE47" s="36">
        <f>CE23/'Table 1. Total'!CE23</f>
        <v>0.11642022726820433</v>
      </c>
      <c r="CF47" s="36">
        <f>CF23/'Table 1. Total'!CF23</f>
        <v>0.11322889987491812</v>
      </c>
      <c r="CG47" s="36">
        <f>CG23/'Table 1. Total'!CG23</f>
        <v>0.11113606205981423</v>
      </c>
      <c r="CH47" s="36">
        <f>CH23/'Table 1. Total'!CH23</f>
        <v>0.11170884864264655</v>
      </c>
      <c r="CI47" s="36">
        <f>CI23/'Table 1. Total'!CI23</f>
        <v>0.11393426093970559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CI47"/>
  <sheetViews>
    <sheetView zoomScale="50" zoomScaleNormal="50" workbookViewId="0"/>
  </sheetViews>
  <sheetFormatPr defaultRowHeight="14.5"/>
  <cols>
    <col min="1" max="1" width="17.81640625" customWidth="1"/>
    <col min="56" max="57" width="9.1796875" customWidth="1"/>
    <col min="60" max="61" width="9.1796875" customWidth="1"/>
    <col min="64" max="65" width="9.1796875" customWidth="1"/>
    <col min="66" max="67" width="8.7265625" customWidth="1"/>
    <col min="68" max="69" width="9.90625" bestFit="1" customWidth="1"/>
    <col min="72" max="73" width="9.90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32.515999999999998</v>
      </c>
      <c r="C2" s="1">
        <v>32.929000000000002</v>
      </c>
      <c r="D2" s="1">
        <v>33.325000000000003</v>
      </c>
      <c r="E2" s="1">
        <v>34.256</v>
      </c>
      <c r="F2" s="1">
        <v>35.250999999999998</v>
      </c>
      <c r="G2" s="1">
        <v>36.040999999999997</v>
      </c>
      <c r="H2" s="1">
        <v>34.633000000000003</v>
      </c>
      <c r="I2" s="1">
        <v>32.935000000000002</v>
      </c>
      <c r="J2" s="1">
        <v>29.448</v>
      </c>
      <c r="K2" s="1">
        <v>31.263000000000002</v>
      </c>
      <c r="L2" s="1">
        <v>29.777000000000001</v>
      </c>
      <c r="M2" s="1">
        <v>28.529</v>
      </c>
      <c r="N2" s="1">
        <v>30.297999999999998</v>
      </c>
      <c r="O2" s="1">
        <v>31.399000000000001</v>
      </c>
      <c r="P2" s="1">
        <v>29.75</v>
      </c>
      <c r="Q2" s="1">
        <v>25.61</v>
      </c>
      <c r="R2" s="1">
        <v>31.204000000000001</v>
      </c>
      <c r="S2" s="1">
        <v>30.213999999999999</v>
      </c>
      <c r="T2" s="1">
        <v>31.512</v>
      </c>
      <c r="U2" s="1">
        <v>24.411000000000001</v>
      </c>
      <c r="V2" s="1">
        <v>24.7</v>
      </c>
      <c r="W2" s="1">
        <v>25.018999999999998</v>
      </c>
      <c r="X2" s="1">
        <v>27.521999999999998</v>
      </c>
      <c r="Y2" s="1">
        <v>28.187999999999999</v>
      </c>
      <c r="Z2" s="1">
        <v>30.454999999999998</v>
      </c>
      <c r="AA2" s="1">
        <v>34.671999999999997</v>
      </c>
      <c r="AB2" s="1">
        <v>36.970999999999997</v>
      </c>
      <c r="AC2" s="1">
        <v>36.234000000000002</v>
      </c>
      <c r="AD2" s="1">
        <v>42.902000000000001</v>
      </c>
      <c r="AE2" s="1">
        <v>43.341999999999999</v>
      </c>
      <c r="AF2" s="1">
        <v>40.296999999999997</v>
      </c>
      <c r="AG2" s="1">
        <v>33.134999999999998</v>
      </c>
      <c r="AH2" s="1">
        <v>41.378999999999998</v>
      </c>
      <c r="AI2" s="1">
        <v>40.502000000000002</v>
      </c>
      <c r="AJ2" s="1">
        <v>41.674999999999997</v>
      </c>
      <c r="AK2" s="1">
        <v>32.607999999999997</v>
      </c>
      <c r="AL2" s="1">
        <v>40.790999999999997</v>
      </c>
      <c r="AM2" s="1">
        <v>40.887</v>
      </c>
      <c r="AN2" s="1">
        <v>39.331000000000003</v>
      </c>
      <c r="AO2" s="1">
        <v>28.329000000000001</v>
      </c>
      <c r="AP2" s="1">
        <v>35.133000000000003</v>
      </c>
      <c r="AQ2" s="1">
        <v>38.401000000000003</v>
      </c>
      <c r="AR2" s="1">
        <v>41.055999999999997</v>
      </c>
      <c r="AS2" s="1">
        <v>39.22</v>
      </c>
      <c r="AT2" s="1">
        <v>48.524000000000001</v>
      </c>
      <c r="AU2" s="1">
        <v>51.23</v>
      </c>
      <c r="AV2" s="1">
        <v>48.92</v>
      </c>
      <c r="AW2" s="1">
        <v>34.186999999999998</v>
      </c>
      <c r="AX2" s="1">
        <v>38.905000000000001</v>
      </c>
      <c r="AY2" s="1">
        <v>37.037999999999997</v>
      </c>
      <c r="AZ2" s="1">
        <v>34.997</v>
      </c>
      <c r="BA2" s="1">
        <v>38.981000000000002</v>
      </c>
      <c r="BB2" s="1">
        <v>48.936</v>
      </c>
      <c r="BC2" s="1">
        <v>44.988999999999997</v>
      </c>
      <c r="BD2" s="1">
        <v>39.829000000000001</v>
      </c>
      <c r="BE2" s="1">
        <v>43.725999999999999</v>
      </c>
      <c r="BF2" s="1">
        <v>48.070999999999998</v>
      </c>
      <c r="BG2" s="1">
        <v>37.447000000000003</v>
      </c>
      <c r="BH2" s="1">
        <v>28.969000000000001</v>
      </c>
      <c r="BI2" s="1">
        <v>37.218000000000004</v>
      </c>
      <c r="BJ2" s="1">
        <v>38.140999999999998</v>
      </c>
      <c r="BK2" s="1">
        <v>44.895000000000003</v>
      </c>
      <c r="BL2" s="1">
        <v>33.865000000000002</v>
      </c>
      <c r="BM2" s="1">
        <v>31.564</v>
      </c>
      <c r="BN2" s="1">
        <v>33.725999999999999</v>
      </c>
      <c r="BO2" s="1">
        <v>49.837000000000003</v>
      </c>
      <c r="BP2" s="1">
        <v>50.792000000000002</v>
      </c>
      <c r="BQ2" s="1">
        <v>52.18</v>
      </c>
      <c r="BR2" s="1">
        <v>54.563000000000002</v>
      </c>
      <c r="BS2" s="1">
        <v>62.131</v>
      </c>
      <c r="BT2" s="1">
        <v>67.811999999999998</v>
      </c>
      <c r="BU2" s="1">
        <v>75.025000000000006</v>
      </c>
      <c r="BV2" s="1">
        <v>73.186000000000007</v>
      </c>
      <c r="BW2" s="1">
        <v>82.968000000000004</v>
      </c>
      <c r="BX2" s="1">
        <v>90.212999999999994</v>
      </c>
      <c r="BY2" s="1">
        <v>92.372</v>
      </c>
      <c r="BZ2" s="1">
        <v>91.078999999999994</v>
      </c>
      <c r="CA2" s="1">
        <v>95.629000000000005</v>
      </c>
      <c r="CB2" s="1">
        <v>92.850999999999999</v>
      </c>
      <c r="CC2" s="1">
        <v>61.58</v>
      </c>
      <c r="CD2" s="1">
        <v>78.387</v>
      </c>
      <c r="CE2" s="1">
        <v>82.102999999999994</v>
      </c>
      <c r="CF2" s="1">
        <v>68.141999999999996</v>
      </c>
      <c r="CG2" s="1">
        <v>67.653000000000006</v>
      </c>
      <c r="CH2" s="1">
        <v>65.554000000000002</v>
      </c>
      <c r="CI2" s="1">
        <v>64.114999999999995</v>
      </c>
    </row>
    <row r="3" spans="1:87">
      <c r="A3" t="s">
        <v>62</v>
      </c>
      <c r="B3" s="1">
        <v>112.42100000000001</v>
      </c>
      <c r="C3" s="1">
        <v>106.407</v>
      </c>
      <c r="D3" s="1">
        <v>115.688</v>
      </c>
      <c r="E3" s="1">
        <v>129.38300000000001</v>
      </c>
      <c r="F3" s="1">
        <v>132.387</v>
      </c>
      <c r="G3" s="1">
        <v>150.65899999999999</v>
      </c>
      <c r="H3" s="1">
        <v>164.82400000000001</v>
      </c>
      <c r="I3" s="1">
        <v>167.42099999999999</v>
      </c>
      <c r="J3" s="1">
        <v>182.785</v>
      </c>
      <c r="K3" s="1">
        <v>182.471</v>
      </c>
      <c r="L3" s="1">
        <v>187.28899999999999</v>
      </c>
      <c r="M3" s="1">
        <v>211.179</v>
      </c>
      <c r="N3" s="1">
        <v>223.51300000000001</v>
      </c>
      <c r="O3" s="1">
        <v>248.70099999999999</v>
      </c>
      <c r="P3" s="1">
        <v>245.36</v>
      </c>
      <c r="Q3" s="1">
        <v>267.548</v>
      </c>
      <c r="R3" s="1">
        <v>269.91899999999998</v>
      </c>
      <c r="S3" s="1">
        <v>302.62599999999998</v>
      </c>
      <c r="T3" s="1">
        <v>251.273</v>
      </c>
      <c r="U3" s="1">
        <v>219.37200000000001</v>
      </c>
      <c r="V3" s="1">
        <v>228.756</v>
      </c>
      <c r="W3" s="1">
        <v>275.53699999999998</v>
      </c>
      <c r="X3" s="1">
        <v>309.02199999999999</v>
      </c>
      <c r="Y3" s="1">
        <v>312.49799999999999</v>
      </c>
      <c r="Z3" s="1">
        <v>290.87900000000002</v>
      </c>
      <c r="AA3" s="1">
        <v>332.52499999999998</v>
      </c>
      <c r="AB3" s="1">
        <v>348.33600000000001</v>
      </c>
      <c r="AC3" s="1">
        <v>307.67</v>
      </c>
      <c r="AD3" s="1">
        <v>315.214</v>
      </c>
      <c r="AE3" s="1">
        <v>364.80900000000003</v>
      </c>
      <c r="AF3" s="1">
        <v>301.31799999999998</v>
      </c>
      <c r="AG3" s="1">
        <v>318.25299999999999</v>
      </c>
      <c r="AH3" s="1">
        <v>303.41300000000001</v>
      </c>
      <c r="AI3" s="1">
        <v>290.334</v>
      </c>
      <c r="AJ3" s="1">
        <v>286.08600000000001</v>
      </c>
      <c r="AK3" s="1">
        <v>302.59199999999998</v>
      </c>
      <c r="AL3" s="1">
        <v>275.87799999999999</v>
      </c>
      <c r="AM3" s="1">
        <v>274.85599999999999</v>
      </c>
      <c r="AN3" s="1">
        <v>256.71300000000002</v>
      </c>
      <c r="AO3" s="1">
        <v>288.30200000000002</v>
      </c>
      <c r="AP3" s="1">
        <v>289.49599999999998</v>
      </c>
      <c r="AQ3" s="1">
        <v>319.62099999999998</v>
      </c>
      <c r="AR3" s="1">
        <v>274.06200000000001</v>
      </c>
      <c r="AS3" s="1">
        <v>279.51100000000002</v>
      </c>
      <c r="AT3" s="1">
        <v>230.839</v>
      </c>
      <c r="AU3" s="1">
        <v>241.35900000000001</v>
      </c>
      <c r="AV3" s="1">
        <v>187.09800000000001</v>
      </c>
      <c r="AW3" s="1">
        <v>200.53700000000001</v>
      </c>
      <c r="AX3" s="1">
        <v>218.12299999999999</v>
      </c>
      <c r="AY3" s="1">
        <v>243.886</v>
      </c>
      <c r="AZ3" s="1">
        <v>255.12</v>
      </c>
      <c r="BA3" s="1">
        <v>249.91399999999999</v>
      </c>
      <c r="BB3" s="1">
        <v>262.66800000000001</v>
      </c>
      <c r="BC3" s="1">
        <v>262.57</v>
      </c>
      <c r="BD3" s="1">
        <v>272.06200000000001</v>
      </c>
      <c r="BE3" s="1">
        <v>271.553</v>
      </c>
      <c r="BF3" s="1">
        <v>275.70699999999999</v>
      </c>
      <c r="BG3" s="1">
        <v>246.405</v>
      </c>
      <c r="BH3" s="1">
        <v>240.62899999999999</v>
      </c>
      <c r="BI3" s="1">
        <v>254.15199999999999</v>
      </c>
      <c r="BJ3" s="1">
        <v>250.477</v>
      </c>
      <c r="BK3" s="1">
        <v>266.33199999999999</v>
      </c>
      <c r="BL3" s="1">
        <v>259.27600000000001</v>
      </c>
      <c r="BM3" s="1">
        <v>284.64499999999998</v>
      </c>
      <c r="BN3" s="1">
        <v>227.72300000000001</v>
      </c>
      <c r="BO3" s="1">
        <v>236.16200000000001</v>
      </c>
      <c r="BP3" s="1">
        <v>236.268</v>
      </c>
      <c r="BQ3" s="1">
        <v>302.149</v>
      </c>
      <c r="BR3" s="1">
        <v>300.44200000000001</v>
      </c>
      <c r="BS3" s="1">
        <v>344.89800000000002</v>
      </c>
      <c r="BT3" s="1">
        <v>328.28500000000003</v>
      </c>
      <c r="BU3" s="1">
        <v>311.14999999999998</v>
      </c>
      <c r="BV3" s="1">
        <v>365.01600000000002</v>
      </c>
      <c r="BW3" s="1">
        <v>352.31400000000002</v>
      </c>
      <c r="BX3" s="1">
        <v>329.12400000000002</v>
      </c>
      <c r="BY3" s="1">
        <v>348.35599999999999</v>
      </c>
      <c r="BZ3" s="1">
        <v>343.673</v>
      </c>
      <c r="CA3" s="1">
        <v>394.16300000000001</v>
      </c>
      <c r="CB3" s="1">
        <v>366.01100000000002</v>
      </c>
      <c r="CC3" s="1">
        <v>419.73700000000002</v>
      </c>
      <c r="CD3" s="1">
        <v>408.21800000000002</v>
      </c>
      <c r="CE3" s="1">
        <v>406.08199999999999</v>
      </c>
      <c r="CF3" s="1">
        <v>388.19499999999999</v>
      </c>
      <c r="CG3" s="1">
        <v>364.303</v>
      </c>
      <c r="CH3" s="1">
        <v>417.10599999999999</v>
      </c>
      <c r="CI3" s="1">
        <v>472.303</v>
      </c>
    </row>
    <row r="4" spans="1:87">
      <c r="A4" t="s">
        <v>63</v>
      </c>
      <c r="B4" s="1">
        <v>1.1519999999999999</v>
      </c>
      <c r="C4" s="1">
        <v>1.0049999999999999</v>
      </c>
      <c r="D4" s="1">
        <v>0.97899999999999998</v>
      </c>
      <c r="E4" s="1">
        <v>1.038</v>
      </c>
      <c r="F4" s="1">
        <v>1.002</v>
      </c>
      <c r="G4" s="1">
        <v>0.75800000000000001</v>
      </c>
      <c r="H4" s="1">
        <v>1.1499999999999999</v>
      </c>
      <c r="I4" s="1">
        <v>1.2110000000000001</v>
      </c>
      <c r="J4" s="1">
        <v>1.26</v>
      </c>
      <c r="K4" s="1">
        <v>1.41</v>
      </c>
      <c r="L4" s="1">
        <v>1.415</v>
      </c>
      <c r="M4" s="1">
        <v>1.5009999999999999</v>
      </c>
      <c r="N4" s="1">
        <v>1.571</v>
      </c>
      <c r="O4" s="1">
        <v>1.7989999999999999</v>
      </c>
      <c r="P4" s="1">
        <v>2.145</v>
      </c>
      <c r="Q4" s="1">
        <v>2.3410000000000002</v>
      </c>
      <c r="R4" s="1">
        <v>2.4540000000000002</v>
      </c>
      <c r="S4" s="1">
        <v>2.4359999999999999</v>
      </c>
      <c r="T4" s="1">
        <v>2.242</v>
      </c>
      <c r="U4" s="1">
        <v>2.2269999999999999</v>
      </c>
      <c r="V4" s="1">
        <v>2.1389999999999998</v>
      </c>
      <c r="W4" s="1">
        <v>2.2330000000000001</v>
      </c>
      <c r="X4" s="1">
        <v>2.2959999999999998</v>
      </c>
      <c r="Y4" s="1">
        <v>2.3279999999999998</v>
      </c>
      <c r="Z4" s="1">
        <v>2.1190000000000002</v>
      </c>
      <c r="AA4" s="1">
        <v>2.0190000000000001</v>
      </c>
      <c r="AB4" s="1">
        <v>2.532</v>
      </c>
      <c r="AC4" s="1">
        <v>2.552</v>
      </c>
      <c r="AD4" s="1">
        <v>2.8450000000000002</v>
      </c>
      <c r="AE4" s="1">
        <v>2.8559999999999999</v>
      </c>
      <c r="AF4" s="1">
        <v>2.738</v>
      </c>
      <c r="AG4" s="1">
        <v>2.94</v>
      </c>
      <c r="AH4" s="1">
        <v>3.14</v>
      </c>
      <c r="AI4" s="1">
        <v>2.782</v>
      </c>
      <c r="AJ4" s="1">
        <v>3.2330000000000001</v>
      </c>
      <c r="AK4" s="1">
        <v>3.4329999999999998</v>
      </c>
      <c r="AL4" s="1">
        <v>3.4049999999999998</v>
      </c>
      <c r="AM4" s="1">
        <v>3.5710000000000002</v>
      </c>
      <c r="AN4" s="1">
        <v>3.4239999999999999</v>
      </c>
      <c r="AO4" s="1">
        <v>3.8929999999999998</v>
      </c>
      <c r="AP4" s="1">
        <v>4.4710000000000001</v>
      </c>
      <c r="AQ4" s="1">
        <v>5.1840000000000002</v>
      </c>
      <c r="AR4" s="1">
        <v>4.7839999999999998</v>
      </c>
      <c r="AS4" s="1">
        <v>5.24</v>
      </c>
      <c r="AT4" s="1">
        <v>5.0110000000000001</v>
      </c>
      <c r="AU4" s="1">
        <v>5.2549999999999999</v>
      </c>
      <c r="AV4" s="1">
        <v>4.8869999999999996</v>
      </c>
      <c r="AW4" s="1">
        <v>4.9800000000000004</v>
      </c>
      <c r="AX4" s="1">
        <v>5.742</v>
      </c>
      <c r="AY4" s="1">
        <v>5.7640000000000002</v>
      </c>
      <c r="AZ4" s="1">
        <v>5.899</v>
      </c>
      <c r="BA4" s="1">
        <v>5.81</v>
      </c>
      <c r="BB4" s="1">
        <v>5.8079999999999998</v>
      </c>
      <c r="BC4" s="1">
        <v>6.3490000000000002</v>
      </c>
      <c r="BD4" s="1">
        <v>6.1950000000000003</v>
      </c>
      <c r="BE4" s="1">
        <v>6.7889999999999997</v>
      </c>
      <c r="BF4" s="1">
        <v>6.3860000000000001</v>
      </c>
      <c r="BG4" s="1">
        <v>6.0330000000000004</v>
      </c>
      <c r="BH4" s="1">
        <v>6.0039999999999996</v>
      </c>
      <c r="BI4" s="1">
        <v>5.8319999999999999</v>
      </c>
      <c r="BJ4" s="1">
        <v>5.4059999999999997</v>
      </c>
      <c r="BK4" s="1">
        <v>5.5419999999999998</v>
      </c>
      <c r="BL4" s="1">
        <v>5.4720000000000004</v>
      </c>
      <c r="BM4" s="1">
        <v>5.6760000000000002</v>
      </c>
      <c r="BN4" s="1">
        <v>5.5620000000000003</v>
      </c>
      <c r="BO4" s="1">
        <v>5.9580000000000002</v>
      </c>
      <c r="BP4" s="1">
        <v>6.835</v>
      </c>
      <c r="BQ4" s="1">
        <v>7.2069999999999999</v>
      </c>
      <c r="BR4" s="1">
        <v>7.2450000000000001</v>
      </c>
      <c r="BS4" s="1">
        <v>7.3929999999999998</v>
      </c>
      <c r="BT4" s="1">
        <v>7.4740000000000002</v>
      </c>
      <c r="BU4" s="1">
        <v>8.4969999999999999</v>
      </c>
      <c r="BV4" s="1">
        <v>7.806</v>
      </c>
      <c r="BW4" s="1">
        <v>7.4409999999999998</v>
      </c>
      <c r="BX4" s="1">
        <v>7.4560000000000004</v>
      </c>
      <c r="BY4" s="1">
        <v>8.5299999999999994</v>
      </c>
      <c r="BZ4" s="1">
        <v>8.2949999999999999</v>
      </c>
      <c r="CA4" s="1">
        <v>8.3989999999999991</v>
      </c>
      <c r="CB4" s="1">
        <v>8.3109999999999999</v>
      </c>
      <c r="CC4" s="1">
        <v>9.34</v>
      </c>
      <c r="CD4" s="1">
        <v>9.2059999999999995</v>
      </c>
      <c r="CE4" s="1">
        <v>9.9339999999999993</v>
      </c>
      <c r="CF4" s="1">
        <v>10.396000000000001</v>
      </c>
      <c r="CG4" s="1">
        <v>10.132</v>
      </c>
      <c r="CH4" s="1">
        <v>10.547000000000001</v>
      </c>
      <c r="CI4" s="1">
        <v>11.43</v>
      </c>
    </row>
    <row r="5" spans="1:87">
      <c r="A5" t="s">
        <v>64</v>
      </c>
      <c r="B5" s="1">
        <v>0.51400000000000001</v>
      </c>
      <c r="C5" s="1">
        <v>0.59099999999999997</v>
      </c>
      <c r="D5" s="1">
        <v>0.57799999999999996</v>
      </c>
      <c r="E5" s="1">
        <v>0.71299999999999997</v>
      </c>
      <c r="F5" s="1">
        <v>0.56200000000000006</v>
      </c>
      <c r="G5" s="1">
        <v>0.63300000000000001</v>
      </c>
      <c r="H5" s="1">
        <v>0.75700000000000001</v>
      </c>
      <c r="I5" s="1">
        <v>0.86399999999999999</v>
      </c>
      <c r="J5" s="1">
        <v>0.61199999999999999</v>
      </c>
      <c r="K5" s="1">
        <v>0.63400000000000001</v>
      </c>
      <c r="L5" s="1">
        <v>0.57999999999999996</v>
      </c>
      <c r="M5" s="1">
        <v>0.73</v>
      </c>
      <c r="N5" s="1">
        <v>0.88900000000000001</v>
      </c>
      <c r="O5" s="1">
        <v>0.95399999999999996</v>
      </c>
      <c r="P5" s="1">
        <v>1.3109999999999999</v>
      </c>
      <c r="Q5" s="1">
        <v>1.427</v>
      </c>
      <c r="R5" s="1">
        <v>1.7789999999999999</v>
      </c>
      <c r="S5" s="1">
        <v>1.69</v>
      </c>
      <c r="T5" s="1">
        <v>2.0539999999999998</v>
      </c>
      <c r="U5" s="1">
        <v>2.363</v>
      </c>
      <c r="V5" s="1">
        <v>2.359</v>
      </c>
      <c r="W5" s="1">
        <v>2.669</v>
      </c>
      <c r="X5" s="1">
        <v>3.0990000000000002</v>
      </c>
      <c r="Y5" s="1">
        <v>4.21</v>
      </c>
      <c r="Z5" s="1">
        <v>3.9550000000000001</v>
      </c>
      <c r="AA5" s="1">
        <v>4.069</v>
      </c>
      <c r="AB5" s="1">
        <v>4.7039999999999997</v>
      </c>
      <c r="AC5" s="1">
        <v>4.6369999999999996</v>
      </c>
      <c r="AD5" s="1">
        <v>4.4210000000000003</v>
      </c>
      <c r="AE5" s="1">
        <v>5.2750000000000004</v>
      </c>
      <c r="AF5" s="1">
        <v>4.1130000000000004</v>
      </c>
      <c r="AG5" s="1">
        <v>4.84</v>
      </c>
      <c r="AH5" s="1">
        <v>5.8250000000000002</v>
      </c>
      <c r="AI5" s="1">
        <v>5.66</v>
      </c>
      <c r="AJ5" s="1">
        <v>6.423</v>
      </c>
      <c r="AK5" s="1">
        <v>6.5010000000000003</v>
      </c>
      <c r="AL5" s="1">
        <v>6.6059999999999999</v>
      </c>
      <c r="AM5" s="1">
        <v>5.5419999999999998</v>
      </c>
      <c r="AN5" s="1">
        <v>5.806</v>
      </c>
      <c r="AO5" s="1">
        <v>6.6239999999999997</v>
      </c>
      <c r="AP5" s="1">
        <v>6.5019999999999998</v>
      </c>
      <c r="AQ5" s="1">
        <v>7.4880000000000004</v>
      </c>
      <c r="AR5" s="1">
        <v>6.774</v>
      </c>
      <c r="AS5" s="1">
        <v>7.9550000000000001</v>
      </c>
      <c r="AT5" s="1">
        <v>5.8109999999999999</v>
      </c>
      <c r="AU5" s="1">
        <v>6.0279999999999996</v>
      </c>
      <c r="AV5" s="1">
        <v>5.4260000000000002</v>
      </c>
      <c r="AW5" s="1">
        <v>6.0359999999999996</v>
      </c>
      <c r="AX5" s="1">
        <v>6.8140000000000001</v>
      </c>
      <c r="AY5" s="1">
        <v>7.6920000000000002</v>
      </c>
      <c r="AZ5" s="1">
        <v>7.1689999999999996</v>
      </c>
      <c r="BA5" s="1">
        <v>7.9539999999999997</v>
      </c>
      <c r="BB5" s="1">
        <v>7.8929999999999998</v>
      </c>
      <c r="BC5" s="1">
        <v>10.459</v>
      </c>
      <c r="BD5" s="1">
        <v>11.852</v>
      </c>
      <c r="BE5" s="1">
        <v>14.712</v>
      </c>
      <c r="BF5" s="1">
        <v>14.06</v>
      </c>
      <c r="BG5" s="1">
        <v>13.47</v>
      </c>
      <c r="BH5" s="1">
        <v>12.27</v>
      </c>
      <c r="BI5" s="1">
        <v>11.936999999999999</v>
      </c>
      <c r="BJ5" s="1">
        <v>11.284000000000001</v>
      </c>
      <c r="BK5" s="1">
        <v>11.914</v>
      </c>
      <c r="BL5" s="1">
        <v>11.327</v>
      </c>
      <c r="BM5" s="1">
        <v>13.977</v>
      </c>
      <c r="BN5" s="1">
        <v>13.803000000000001</v>
      </c>
      <c r="BO5" s="1">
        <v>17.683</v>
      </c>
      <c r="BP5" s="1">
        <v>21.800999999999998</v>
      </c>
      <c r="BQ5" s="1">
        <v>25.667999999999999</v>
      </c>
      <c r="BR5" s="1">
        <v>25.337</v>
      </c>
      <c r="BS5" s="1">
        <v>27.7</v>
      </c>
      <c r="BT5" s="1">
        <v>25.919</v>
      </c>
      <c r="BU5" s="1">
        <v>26.158999999999999</v>
      </c>
      <c r="BV5" s="1">
        <v>28.527999999999999</v>
      </c>
      <c r="BW5" s="1">
        <v>25.777000000000001</v>
      </c>
      <c r="BX5" s="1">
        <v>24.257000000000001</v>
      </c>
      <c r="BY5" s="1">
        <v>28.402000000000001</v>
      </c>
      <c r="BZ5" s="1">
        <v>32.832000000000001</v>
      </c>
      <c r="CA5" s="1">
        <v>31.981999999999999</v>
      </c>
      <c r="CB5" s="1">
        <v>25.948</v>
      </c>
      <c r="CC5" s="1">
        <v>28.012</v>
      </c>
      <c r="CD5" s="1">
        <v>28.105</v>
      </c>
      <c r="CE5" s="1">
        <v>28.167999999999999</v>
      </c>
      <c r="CF5" s="1">
        <v>31.539000000000001</v>
      </c>
      <c r="CG5" s="1">
        <v>27.33</v>
      </c>
      <c r="CH5" s="1">
        <v>30.204000000000001</v>
      </c>
      <c r="CI5" s="1">
        <v>33.71</v>
      </c>
    </row>
    <row r="6" spans="1:87">
      <c r="A6" t="s">
        <v>65</v>
      </c>
      <c r="B6" s="1">
        <v>340.68299999999999</v>
      </c>
      <c r="C6" s="1">
        <v>355.154</v>
      </c>
      <c r="D6" s="1">
        <v>370.93700000000001</v>
      </c>
      <c r="E6" s="1">
        <v>387.697</v>
      </c>
      <c r="F6" s="1">
        <v>400.82900000000001</v>
      </c>
      <c r="G6" s="1">
        <v>418.90199999999999</v>
      </c>
      <c r="H6" s="1">
        <v>449.86599999999999</v>
      </c>
      <c r="I6" s="1">
        <v>472.13400000000001</v>
      </c>
      <c r="J6" s="1">
        <v>493.077</v>
      </c>
      <c r="K6" s="1">
        <v>511.99400000000003</v>
      </c>
      <c r="L6" s="1">
        <v>538.11</v>
      </c>
      <c r="M6" s="1">
        <v>565.66999999999996</v>
      </c>
      <c r="N6" s="1">
        <v>631.89300000000003</v>
      </c>
      <c r="O6" s="1">
        <v>706.423</v>
      </c>
      <c r="P6" s="1">
        <v>716.16899999999998</v>
      </c>
      <c r="Q6" s="1">
        <v>725.36900000000003</v>
      </c>
      <c r="R6" s="1">
        <v>764.17100000000005</v>
      </c>
      <c r="S6" s="1">
        <v>808.95600000000002</v>
      </c>
      <c r="T6" s="1">
        <v>837.58</v>
      </c>
      <c r="U6" s="1">
        <v>868.91700000000003</v>
      </c>
      <c r="V6" s="1">
        <v>967.84500000000003</v>
      </c>
      <c r="W6" s="1">
        <v>1080.645</v>
      </c>
      <c r="X6" s="1">
        <v>1191.307</v>
      </c>
      <c r="Y6" s="1">
        <v>1293.6199999999999</v>
      </c>
      <c r="Z6" s="1">
        <v>1344.7</v>
      </c>
      <c r="AA6" s="1">
        <v>1412.125</v>
      </c>
      <c r="AB6" s="1">
        <v>1494.732</v>
      </c>
      <c r="AC6" s="1">
        <v>1573.5609999999999</v>
      </c>
      <c r="AD6" s="1">
        <v>1666.952</v>
      </c>
      <c r="AE6" s="1">
        <v>1773.07</v>
      </c>
      <c r="AF6" s="1">
        <v>1888.902</v>
      </c>
      <c r="AG6" s="1">
        <v>1989.4090000000001</v>
      </c>
      <c r="AH6" s="1">
        <v>2062.8910000000001</v>
      </c>
      <c r="AI6" s="1">
        <v>2120.8000000000002</v>
      </c>
      <c r="AJ6" s="1">
        <v>2195.9899999999998</v>
      </c>
      <c r="AK6" s="1">
        <v>2285.0140000000001</v>
      </c>
      <c r="AL6" s="1">
        <v>2404.4929999999999</v>
      </c>
      <c r="AM6" s="1">
        <v>2564.3339999999998</v>
      </c>
      <c r="AN6" s="1">
        <v>2693.739</v>
      </c>
      <c r="AO6" s="1">
        <v>2831.3670000000002</v>
      </c>
      <c r="AP6" s="1">
        <v>2928.1419999999998</v>
      </c>
      <c r="AQ6" s="1">
        <v>3055.7339999999999</v>
      </c>
      <c r="AR6" s="1">
        <v>3187.8560000000002</v>
      </c>
      <c r="AS6" s="1">
        <v>3333.9029999999998</v>
      </c>
      <c r="AT6" s="1">
        <v>3400.3710000000001</v>
      </c>
      <c r="AU6" s="1">
        <v>3536.7440000000001</v>
      </c>
      <c r="AV6" s="1">
        <v>3531.288</v>
      </c>
      <c r="AW6" s="1">
        <v>3600.3220000000001</v>
      </c>
      <c r="AX6" s="1">
        <v>3915.92</v>
      </c>
      <c r="AY6" s="1">
        <v>4168.4780000000001</v>
      </c>
      <c r="AZ6" s="1">
        <v>4467.5410000000002</v>
      </c>
      <c r="BA6" s="1">
        <v>4573.8490000000002</v>
      </c>
      <c r="BB6" s="1">
        <v>4847.6570000000002</v>
      </c>
      <c r="BC6" s="1">
        <v>5183.2330000000002</v>
      </c>
      <c r="BD6" s="1">
        <v>5561.116</v>
      </c>
      <c r="BE6" s="1">
        <v>5943.7510000000002</v>
      </c>
      <c r="BF6" s="1">
        <v>6381.7479999999996</v>
      </c>
      <c r="BG6" s="1">
        <v>6241.8639999999996</v>
      </c>
      <c r="BH6" s="1">
        <v>6238.576</v>
      </c>
      <c r="BI6" s="1">
        <v>6464.66</v>
      </c>
      <c r="BJ6" s="1">
        <v>6865.8379999999997</v>
      </c>
      <c r="BK6" s="1">
        <v>6973.5360000000001</v>
      </c>
      <c r="BL6" s="1">
        <v>6967.348</v>
      </c>
      <c r="BM6" s="1">
        <v>7339.924</v>
      </c>
      <c r="BN6" s="1">
        <v>7602.2730000000001</v>
      </c>
      <c r="BO6" s="1">
        <v>8006.3829999999998</v>
      </c>
      <c r="BP6" s="1">
        <v>8701.8950000000004</v>
      </c>
      <c r="BQ6" s="1">
        <v>9430.76</v>
      </c>
      <c r="BR6" s="1">
        <v>9705.4629999999997</v>
      </c>
      <c r="BS6" s="1">
        <v>10202.200999999999</v>
      </c>
      <c r="BT6" s="1">
        <v>10537.74</v>
      </c>
      <c r="BU6" s="1">
        <v>11041.96</v>
      </c>
      <c r="BV6" s="1">
        <v>11482.525</v>
      </c>
      <c r="BW6" s="1">
        <v>11297.708000000001</v>
      </c>
      <c r="BX6" s="1">
        <v>10982.098</v>
      </c>
      <c r="BY6" s="1">
        <v>11496.175999999999</v>
      </c>
      <c r="BZ6" s="1">
        <v>12147.553</v>
      </c>
      <c r="CA6" s="1">
        <v>11881.368</v>
      </c>
      <c r="CB6" s="1">
        <v>12233.589</v>
      </c>
      <c r="CC6" s="1">
        <v>12919.191000000001</v>
      </c>
      <c r="CD6" s="1">
        <v>13179.888000000001</v>
      </c>
      <c r="CE6" s="1">
        <v>13506.75</v>
      </c>
      <c r="CF6" s="1">
        <v>14354.97</v>
      </c>
      <c r="CG6" s="1">
        <v>14162.9</v>
      </c>
      <c r="CH6" s="1">
        <v>14785.714</v>
      </c>
      <c r="CI6" s="1">
        <v>15509.130999999999</v>
      </c>
    </row>
    <row r="7" spans="1:87">
      <c r="A7" t="s">
        <v>66</v>
      </c>
      <c r="B7" s="1">
        <v>8.8409999999999993</v>
      </c>
      <c r="C7" s="1">
        <v>8.42</v>
      </c>
      <c r="D7" s="1">
        <v>9.7940000000000005</v>
      </c>
      <c r="E7" s="1">
        <v>11.608000000000001</v>
      </c>
      <c r="F7" s="1">
        <v>11.066000000000001</v>
      </c>
      <c r="G7" s="1">
        <v>12.805</v>
      </c>
      <c r="H7" s="1">
        <v>14.329000000000001</v>
      </c>
      <c r="I7" s="1">
        <v>14.994999999999999</v>
      </c>
      <c r="J7" s="1">
        <v>15.044</v>
      </c>
      <c r="K7" s="1">
        <v>12.037000000000001</v>
      </c>
      <c r="L7" s="1">
        <v>11.292</v>
      </c>
      <c r="M7" s="1">
        <v>11.417999999999999</v>
      </c>
      <c r="N7" s="1">
        <v>11.103999999999999</v>
      </c>
      <c r="O7" s="1">
        <v>12.582000000000001</v>
      </c>
      <c r="P7" s="1">
        <v>11.43</v>
      </c>
      <c r="Q7" s="1">
        <v>11.920999999999999</v>
      </c>
      <c r="R7" s="1">
        <v>13.218</v>
      </c>
      <c r="S7" s="1">
        <v>11.967000000000001</v>
      </c>
      <c r="T7" s="1">
        <v>10.486000000000001</v>
      </c>
      <c r="U7" s="1">
        <v>11.097</v>
      </c>
      <c r="V7" s="1">
        <v>11.346</v>
      </c>
      <c r="W7" s="1">
        <v>14.266</v>
      </c>
      <c r="X7" s="1">
        <v>15.835000000000001</v>
      </c>
      <c r="Y7" s="1">
        <v>17.013999999999999</v>
      </c>
      <c r="Z7" s="1">
        <v>19.009</v>
      </c>
      <c r="AA7" s="1">
        <v>19.765999999999998</v>
      </c>
      <c r="AB7" s="1">
        <v>21.757999999999999</v>
      </c>
      <c r="AC7" s="1">
        <v>19.978000000000002</v>
      </c>
      <c r="AD7" s="1">
        <v>22.402999999999999</v>
      </c>
      <c r="AE7" s="1">
        <v>21.815999999999999</v>
      </c>
      <c r="AF7" s="1">
        <v>21.085000000000001</v>
      </c>
      <c r="AG7" s="1">
        <v>21.687000000000001</v>
      </c>
      <c r="AH7" s="1">
        <v>24.614000000000001</v>
      </c>
      <c r="AI7" s="1">
        <v>24.774000000000001</v>
      </c>
      <c r="AJ7" s="1">
        <v>25.085999999999999</v>
      </c>
      <c r="AK7" s="1">
        <v>27.079000000000001</v>
      </c>
      <c r="AL7" s="1">
        <v>23.213000000000001</v>
      </c>
      <c r="AM7" s="1">
        <v>25.041</v>
      </c>
      <c r="AN7" s="1">
        <v>27.425999999999998</v>
      </c>
      <c r="AO7" s="1">
        <v>27.466000000000001</v>
      </c>
      <c r="AP7" s="1">
        <v>29.972000000000001</v>
      </c>
      <c r="AQ7" s="1">
        <v>26.585999999999999</v>
      </c>
      <c r="AR7" s="1">
        <v>24.544</v>
      </c>
      <c r="AS7" s="1">
        <v>23.262</v>
      </c>
      <c r="AT7" s="1">
        <v>21.419</v>
      </c>
      <c r="AU7" s="1">
        <v>22.166</v>
      </c>
      <c r="AV7" s="1">
        <v>17.356999999999999</v>
      </c>
      <c r="AW7" s="1">
        <v>15.92</v>
      </c>
      <c r="AX7" s="1">
        <v>18.984000000000002</v>
      </c>
      <c r="AY7" s="1">
        <v>17.776</v>
      </c>
      <c r="AZ7" s="1">
        <v>17.795999999999999</v>
      </c>
      <c r="BA7" s="1">
        <v>16.774000000000001</v>
      </c>
      <c r="BB7" s="1">
        <v>19.452999999999999</v>
      </c>
      <c r="BC7" s="1">
        <v>17.611000000000001</v>
      </c>
      <c r="BD7" s="1">
        <v>18.106999999999999</v>
      </c>
      <c r="BE7" s="1">
        <v>19.542000000000002</v>
      </c>
      <c r="BF7" s="1">
        <v>20.916</v>
      </c>
      <c r="BG7" s="1">
        <v>20.933</v>
      </c>
      <c r="BH7" s="1">
        <v>20.832000000000001</v>
      </c>
      <c r="BI7" s="1">
        <v>19.361000000000001</v>
      </c>
      <c r="BJ7" s="1">
        <v>19.79</v>
      </c>
      <c r="BK7" s="1">
        <v>22.018000000000001</v>
      </c>
      <c r="BL7" s="1">
        <v>19.311</v>
      </c>
      <c r="BM7" s="1">
        <v>20.728999999999999</v>
      </c>
      <c r="BN7" s="1">
        <v>17.411999999999999</v>
      </c>
      <c r="BO7" s="1">
        <v>21.934000000000001</v>
      </c>
      <c r="BP7" s="1">
        <v>20.353000000000002</v>
      </c>
      <c r="BQ7" s="1">
        <v>25.155000000000001</v>
      </c>
      <c r="BR7" s="1">
        <v>23.507999999999999</v>
      </c>
      <c r="BS7" s="1">
        <v>24.195</v>
      </c>
      <c r="BT7" s="1">
        <v>23.74</v>
      </c>
      <c r="BU7" s="1">
        <v>24.125</v>
      </c>
      <c r="BV7" s="1">
        <v>26.292999999999999</v>
      </c>
      <c r="BW7" s="1">
        <v>22.509</v>
      </c>
      <c r="BX7" s="1">
        <v>21.047000000000001</v>
      </c>
      <c r="BY7" s="1">
        <v>20.155999999999999</v>
      </c>
      <c r="BZ7" s="1">
        <v>21.446999999999999</v>
      </c>
      <c r="CA7" s="1">
        <v>24.347999999999999</v>
      </c>
      <c r="CB7" s="1">
        <v>25.547999999999998</v>
      </c>
      <c r="CC7" s="1">
        <v>28.846</v>
      </c>
      <c r="CD7" s="1">
        <v>31.306000000000001</v>
      </c>
      <c r="CE7" s="1">
        <v>30.533000000000001</v>
      </c>
      <c r="CF7" s="1">
        <v>31.870999999999999</v>
      </c>
      <c r="CG7" s="1">
        <v>31.99</v>
      </c>
      <c r="CH7" s="1">
        <v>34.122</v>
      </c>
      <c r="CI7" s="1">
        <v>38.125999999999998</v>
      </c>
    </row>
    <row r="8" spans="1:87">
      <c r="A8" t="s">
        <v>67</v>
      </c>
      <c r="B8" s="1">
        <v>15.29</v>
      </c>
      <c r="C8" s="1">
        <v>15.315</v>
      </c>
      <c r="D8" s="1">
        <v>12.922000000000001</v>
      </c>
      <c r="E8" s="1">
        <v>13.811</v>
      </c>
      <c r="F8" s="1">
        <v>18.356000000000002</v>
      </c>
      <c r="G8" s="1">
        <v>18.02</v>
      </c>
      <c r="H8" s="1">
        <v>20.716000000000001</v>
      </c>
      <c r="I8" s="1">
        <v>20.026</v>
      </c>
      <c r="J8" s="1">
        <v>25.055</v>
      </c>
      <c r="K8" s="1">
        <v>26.457999999999998</v>
      </c>
      <c r="L8" s="1">
        <v>26.331</v>
      </c>
      <c r="M8" s="1">
        <v>24.488</v>
      </c>
      <c r="N8" s="1">
        <v>23.478999999999999</v>
      </c>
      <c r="O8" s="1">
        <v>24.245000000000001</v>
      </c>
      <c r="P8" s="1">
        <v>26.824999999999999</v>
      </c>
      <c r="Q8" s="1">
        <v>29.667000000000002</v>
      </c>
      <c r="R8" s="1">
        <v>32.429000000000002</v>
      </c>
      <c r="S8" s="1">
        <v>33.777000000000001</v>
      </c>
      <c r="T8" s="1">
        <v>36.497999999999998</v>
      </c>
      <c r="U8" s="1">
        <v>45.777999999999999</v>
      </c>
      <c r="V8" s="1">
        <v>49.834000000000003</v>
      </c>
      <c r="W8" s="1">
        <v>54.936</v>
      </c>
      <c r="X8" s="1">
        <v>58.945</v>
      </c>
      <c r="Y8" s="1">
        <v>61.942999999999998</v>
      </c>
      <c r="Z8" s="1">
        <v>63.069000000000003</v>
      </c>
      <c r="AA8" s="1">
        <v>63.067</v>
      </c>
      <c r="AB8" s="1">
        <v>60.661000000000001</v>
      </c>
      <c r="AC8" s="1">
        <v>65.587000000000003</v>
      </c>
      <c r="AD8" s="1">
        <v>71.930000000000007</v>
      </c>
      <c r="AE8" s="1">
        <v>75.891999999999996</v>
      </c>
      <c r="AF8" s="1">
        <v>76.585999999999999</v>
      </c>
      <c r="AG8" s="1">
        <v>80.281999999999996</v>
      </c>
      <c r="AH8" s="1">
        <v>82.820999999999998</v>
      </c>
      <c r="AI8" s="1">
        <v>87.981999999999999</v>
      </c>
      <c r="AJ8" s="1">
        <v>91.156000000000006</v>
      </c>
      <c r="AK8" s="1">
        <v>92.847999999999999</v>
      </c>
      <c r="AL8" s="1">
        <v>88.688000000000002</v>
      </c>
      <c r="AM8" s="1">
        <v>89.807000000000002</v>
      </c>
      <c r="AN8" s="1">
        <v>95.522000000000006</v>
      </c>
      <c r="AO8" s="1">
        <v>102.771</v>
      </c>
      <c r="AP8" s="1">
        <v>109.121</v>
      </c>
      <c r="AQ8" s="1">
        <v>112.626</v>
      </c>
      <c r="AR8" s="1">
        <v>118.044</v>
      </c>
      <c r="AS8" s="1">
        <v>124.614</v>
      </c>
      <c r="AT8" s="1">
        <v>125.759</v>
      </c>
      <c r="AU8" s="1">
        <v>134.06200000000001</v>
      </c>
      <c r="AV8" s="1">
        <v>138.006</v>
      </c>
      <c r="AW8" s="1">
        <v>146.65299999999999</v>
      </c>
      <c r="AX8" s="1">
        <v>139.858</v>
      </c>
      <c r="AY8" s="1">
        <v>157.79</v>
      </c>
      <c r="AZ8" s="1">
        <v>165.721</v>
      </c>
      <c r="BA8" s="1">
        <v>98.611000000000004</v>
      </c>
      <c r="BB8" s="1">
        <v>97.007000000000005</v>
      </c>
      <c r="BC8" s="1">
        <v>99.525000000000006</v>
      </c>
      <c r="BD8" s="1">
        <v>102.60599999999999</v>
      </c>
      <c r="BE8" s="1">
        <v>111.71</v>
      </c>
      <c r="BF8" s="1">
        <v>112.907</v>
      </c>
      <c r="BG8" s="1">
        <v>114.136</v>
      </c>
      <c r="BH8" s="1">
        <v>118.77800000000001</v>
      </c>
      <c r="BI8" s="1">
        <v>133.136</v>
      </c>
      <c r="BJ8" s="1">
        <v>134.90799999999999</v>
      </c>
      <c r="BK8" s="1">
        <v>137.68199999999999</v>
      </c>
      <c r="BL8" s="1">
        <v>150.03299999999999</v>
      </c>
      <c r="BM8" s="1">
        <v>157.131</v>
      </c>
      <c r="BN8" s="1">
        <v>181.85400000000001</v>
      </c>
      <c r="BO8" s="1">
        <v>197.25200000000001</v>
      </c>
      <c r="BP8" s="1">
        <v>202.01300000000001</v>
      </c>
      <c r="BQ8" s="1">
        <v>202.31700000000001</v>
      </c>
      <c r="BR8" s="1">
        <v>202.69</v>
      </c>
      <c r="BS8" s="1">
        <v>203.02199999999999</v>
      </c>
      <c r="BT8" s="1">
        <v>202.63</v>
      </c>
      <c r="BU8" s="1">
        <v>202.61500000000001</v>
      </c>
      <c r="BV8" s="1">
        <v>174.173</v>
      </c>
      <c r="BW8" s="1">
        <v>169.26900000000001</v>
      </c>
      <c r="BX8" s="1">
        <v>162.637</v>
      </c>
      <c r="BY8" s="1">
        <v>128.524</v>
      </c>
      <c r="BZ8" s="1">
        <v>102.898</v>
      </c>
      <c r="CA8" s="1">
        <v>102.884</v>
      </c>
      <c r="CB8" s="1">
        <v>102.884</v>
      </c>
      <c r="CC8" s="1">
        <v>102.887</v>
      </c>
      <c r="CD8" s="1">
        <v>67.284999999999997</v>
      </c>
      <c r="CE8" s="1">
        <v>66.132999999999996</v>
      </c>
      <c r="CF8" s="1">
        <v>65.77</v>
      </c>
      <c r="CG8" s="1">
        <v>62.481000000000002</v>
      </c>
      <c r="CH8" s="1">
        <v>62.798999999999999</v>
      </c>
      <c r="CI8" s="1">
        <v>64.043000000000006</v>
      </c>
    </row>
    <row r="9" spans="1:87">
      <c r="A9" t="s">
        <v>68</v>
      </c>
      <c r="B9" s="1">
        <v>12.029</v>
      </c>
      <c r="C9" s="1">
        <v>13.098000000000001</v>
      </c>
      <c r="D9" s="1">
        <v>13.509</v>
      </c>
      <c r="E9" s="1">
        <v>14.273</v>
      </c>
      <c r="F9" s="1">
        <v>14.422000000000001</v>
      </c>
      <c r="G9" s="1">
        <v>14.048999999999999</v>
      </c>
      <c r="H9" s="1">
        <v>13.215</v>
      </c>
      <c r="I9" s="1">
        <v>12.361000000000001</v>
      </c>
      <c r="J9" s="1">
        <v>13.539</v>
      </c>
      <c r="K9" s="1">
        <v>14.775</v>
      </c>
      <c r="L9" s="1">
        <v>15.875</v>
      </c>
      <c r="M9" s="1">
        <v>17.815999999999999</v>
      </c>
      <c r="N9" s="1">
        <v>19.29</v>
      </c>
      <c r="O9" s="1">
        <v>19.928999999999998</v>
      </c>
      <c r="P9" s="1">
        <v>20.962</v>
      </c>
      <c r="Q9" s="1">
        <v>21.600999999999999</v>
      </c>
      <c r="R9" s="1">
        <v>24.945</v>
      </c>
      <c r="S9" s="1">
        <v>26.61</v>
      </c>
      <c r="T9" s="1">
        <v>22.945</v>
      </c>
      <c r="U9" s="1">
        <v>24.007000000000001</v>
      </c>
      <c r="V9" s="1">
        <v>19.863</v>
      </c>
      <c r="W9" s="1">
        <v>23.811</v>
      </c>
      <c r="X9" s="1">
        <v>23.620999999999999</v>
      </c>
      <c r="Y9" s="1">
        <v>24.457999999999998</v>
      </c>
      <c r="Z9" s="1">
        <v>23.137</v>
      </c>
      <c r="AA9" s="1">
        <v>20.306999999999999</v>
      </c>
      <c r="AB9" s="1">
        <v>23.942</v>
      </c>
      <c r="AC9" s="1">
        <v>23.204000000000001</v>
      </c>
      <c r="AD9" s="1">
        <v>27.513999999999999</v>
      </c>
      <c r="AE9" s="1">
        <v>26.686</v>
      </c>
      <c r="AF9" s="1">
        <v>22.216999999999999</v>
      </c>
      <c r="AG9" s="1">
        <v>19.876000000000001</v>
      </c>
      <c r="AH9" s="1">
        <v>22.11</v>
      </c>
      <c r="AI9" s="1">
        <v>21.795999999999999</v>
      </c>
      <c r="AJ9" s="1">
        <v>22.114999999999998</v>
      </c>
      <c r="AK9" s="1">
        <v>22.158999999999999</v>
      </c>
      <c r="AL9" s="1">
        <v>21.800999999999998</v>
      </c>
      <c r="AM9" s="1">
        <v>22.808</v>
      </c>
      <c r="AN9" s="1">
        <v>24.373999999999999</v>
      </c>
      <c r="AO9" s="1">
        <v>23.678999999999998</v>
      </c>
      <c r="AP9" s="1">
        <v>24.957999999999998</v>
      </c>
      <c r="AQ9" s="1">
        <v>25.753</v>
      </c>
      <c r="AR9" s="1">
        <v>23.39</v>
      </c>
      <c r="AS9" s="1">
        <v>20.96</v>
      </c>
      <c r="AT9" s="1">
        <v>20.721</v>
      </c>
      <c r="AU9" s="1">
        <v>23.327000000000002</v>
      </c>
      <c r="AV9" s="1">
        <v>25.172000000000001</v>
      </c>
      <c r="AW9" s="1">
        <v>24.873000000000001</v>
      </c>
      <c r="AX9" s="1">
        <v>28.581</v>
      </c>
      <c r="AY9" s="1">
        <v>27.667999999999999</v>
      </c>
      <c r="AZ9" s="1">
        <v>28.46</v>
      </c>
      <c r="BA9" s="1">
        <v>26.814</v>
      </c>
      <c r="BB9" s="1">
        <v>28.087</v>
      </c>
      <c r="BC9" s="1">
        <v>30.506</v>
      </c>
      <c r="BD9" s="1">
        <v>32.421999999999997</v>
      </c>
      <c r="BE9" s="1">
        <v>33.462000000000003</v>
      </c>
      <c r="BF9" s="1">
        <v>35.387</v>
      </c>
      <c r="BG9" s="1">
        <v>32.244999999999997</v>
      </c>
      <c r="BH9" s="1">
        <v>33.325000000000003</v>
      </c>
      <c r="BI9" s="1">
        <v>31.529</v>
      </c>
      <c r="BJ9" s="1">
        <v>32.731000000000002</v>
      </c>
      <c r="BK9" s="1">
        <v>31.114000000000001</v>
      </c>
      <c r="BL9" s="1">
        <v>30</v>
      </c>
      <c r="BM9" s="1">
        <v>29.273</v>
      </c>
      <c r="BN9" s="1">
        <v>28.358000000000001</v>
      </c>
      <c r="BO9" s="1">
        <v>30.068000000000001</v>
      </c>
      <c r="BP9" s="1">
        <v>33.597000000000001</v>
      </c>
      <c r="BQ9" s="1">
        <v>38.156999999999996</v>
      </c>
      <c r="BR9" s="1">
        <v>36.723999999999997</v>
      </c>
      <c r="BS9" s="1">
        <v>39.026000000000003</v>
      </c>
      <c r="BT9" s="1">
        <v>37.084000000000003</v>
      </c>
      <c r="BU9" s="1">
        <v>33.887999999999998</v>
      </c>
      <c r="BV9" s="1">
        <v>37.341000000000001</v>
      </c>
      <c r="BW9" s="1">
        <v>33.344999999999999</v>
      </c>
      <c r="BX9" s="1">
        <v>31.888999999999999</v>
      </c>
      <c r="BY9" s="1">
        <v>35.643999999999998</v>
      </c>
      <c r="BZ9" s="1">
        <v>38.072000000000003</v>
      </c>
      <c r="CA9" s="1">
        <v>39.183999999999997</v>
      </c>
      <c r="CB9" s="1">
        <v>35.200000000000003</v>
      </c>
      <c r="CC9" s="1">
        <v>37.066000000000003</v>
      </c>
      <c r="CD9" s="1">
        <v>35.151000000000003</v>
      </c>
      <c r="CE9" s="1">
        <v>36.313000000000002</v>
      </c>
      <c r="CF9" s="1">
        <v>40.262</v>
      </c>
      <c r="CG9" s="1">
        <v>38.633000000000003</v>
      </c>
      <c r="CH9" s="1">
        <v>40.968000000000004</v>
      </c>
      <c r="CI9" s="1">
        <v>44.67</v>
      </c>
    </row>
    <row r="10" spans="1:87">
      <c r="A10" t="s">
        <v>69</v>
      </c>
      <c r="B10" s="1">
        <v>153.959</v>
      </c>
      <c r="C10" s="1">
        <v>154.495</v>
      </c>
      <c r="D10" s="1">
        <v>150.059</v>
      </c>
      <c r="E10" s="1">
        <v>159.458</v>
      </c>
      <c r="F10" s="1">
        <v>168.13200000000001</v>
      </c>
      <c r="G10" s="1">
        <v>168.035</v>
      </c>
      <c r="H10" s="1">
        <v>171.17500000000001</v>
      </c>
      <c r="I10" s="1">
        <v>154.96899999999999</v>
      </c>
      <c r="J10" s="1">
        <v>160.792</v>
      </c>
      <c r="K10" s="1">
        <v>164.251</v>
      </c>
      <c r="L10" s="1">
        <v>162.917</v>
      </c>
      <c r="M10" s="1">
        <v>167.857</v>
      </c>
      <c r="N10" s="1">
        <v>181.01300000000001</v>
      </c>
      <c r="O10" s="1">
        <v>207.517</v>
      </c>
      <c r="P10" s="1">
        <v>229.05099999999999</v>
      </c>
      <c r="Q10" s="1">
        <v>234.23099999999999</v>
      </c>
      <c r="R10" s="1">
        <v>243.958</v>
      </c>
      <c r="S10" s="1">
        <v>231.61600000000001</v>
      </c>
      <c r="T10" s="1">
        <v>210.85900000000001</v>
      </c>
      <c r="U10" s="1">
        <v>226.02</v>
      </c>
      <c r="V10" s="1">
        <v>230.48699999999999</v>
      </c>
      <c r="W10" s="1">
        <v>276.76600000000002</v>
      </c>
      <c r="X10" s="1">
        <v>288.59100000000001</v>
      </c>
      <c r="Y10" s="1">
        <v>295.22500000000002</v>
      </c>
      <c r="Z10" s="1">
        <v>310.91000000000003</v>
      </c>
      <c r="AA10" s="1">
        <v>306.375</v>
      </c>
      <c r="AB10" s="1">
        <v>332.791</v>
      </c>
      <c r="AC10" s="1">
        <v>327.762</v>
      </c>
      <c r="AD10" s="1">
        <v>340.79599999999999</v>
      </c>
      <c r="AE10" s="1">
        <v>361.67200000000003</v>
      </c>
      <c r="AF10" s="1">
        <v>348.84500000000003</v>
      </c>
      <c r="AG10" s="1">
        <v>322.27199999999999</v>
      </c>
      <c r="AH10" s="1">
        <v>344.08199999999999</v>
      </c>
      <c r="AI10" s="1">
        <v>335.12299999999999</v>
      </c>
      <c r="AJ10" s="1">
        <v>373.57</v>
      </c>
      <c r="AK10" s="1">
        <v>358.07400000000001</v>
      </c>
      <c r="AL10" s="1">
        <v>373.34199999999998</v>
      </c>
      <c r="AM10" s="1">
        <v>361.55900000000003</v>
      </c>
      <c r="AN10" s="1">
        <v>342.96800000000002</v>
      </c>
      <c r="AO10" s="1">
        <v>360.91699999999997</v>
      </c>
      <c r="AP10" s="1">
        <v>372.73500000000001</v>
      </c>
      <c r="AQ10" s="1">
        <v>384.7</v>
      </c>
      <c r="AR10" s="1">
        <v>389.31700000000001</v>
      </c>
      <c r="AS10" s="1">
        <v>387.19</v>
      </c>
      <c r="AT10" s="1">
        <v>402.29399999999998</v>
      </c>
      <c r="AU10" s="1">
        <v>411.76299999999998</v>
      </c>
      <c r="AV10" s="1">
        <v>406.37599999999998</v>
      </c>
      <c r="AW10" s="1">
        <v>408.404</v>
      </c>
      <c r="AX10" s="1">
        <v>399.95800000000003</v>
      </c>
      <c r="AY10" s="1">
        <v>412.08499999999998</v>
      </c>
      <c r="AZ10" s="1">
        <v>432.596</v>
      </c>
      <c r="BA10" s="1">
        <v>531.11</v>
      </c>
      <c r="BB10" s="1">
        <v>472.32</v>
      </c>
      <c r="BC10" s="1">
        <v>506.11700000000002</v>
      </c>
      <c r="BD10" s="1">
        <v>513.447</v>
      </c>
      <c r="BE10" s="1">
        <v>527.50900000000001</v>
      </c>
      <c r="BF10" s="1">
        <v>515.02700000000004</v>
      </c>
      <c r="BG10" s="1">
        <v>506.12299999999999</v>
      </c>
      <c r="BH10" s="1">
        <v>479.41</v>
      </c>
      <c r="BI10" s="1">
        <v>480.55599999999998</v>
      </c>
      <c r="BJ10" s="1">
        <v>492.93599999999998</v>
      </c>
      <c r="BK10" s="1">
        <v>512.65899999999999</v>
      </c>
      <c r="BL10" s="1">
        <v>526.43399999999997</v>
      </c>
      <c r="BM10" s="1">
        <v>533.36099999999999</v>
      </c>
      <c r="BN10" s="1">
        <v>502.65699999999998</v>
      </c>
      <c r="BO10" s="1">
        <v>558.64400000000001</v>
      </c>
      <c r="BP10" s="1">
        <v>609.33699999999999</v>
      </c>
      <c r="BQ10" s="1">
        <v>610.98599999999999</v>
      </c>
      <c r="BR10" s="1">
        <v>615.755</v>
      </c>
      <c r="BS10" s="1">
        <v>627.79899999999998</v>
      </c>
      <c r="BT10" s="1">
        <v>637.351</v>
      </c>
      <c r="BU10" s="1">
        <v>629.755</v>
      </c>
      <c r="BV10" s="1">
        <v>633.72799999999995</v>
      </c>
      <c r="BW10" s="1">
        <v>608.56100000000004</v>
      </c>
      <c r="BX10" s="1">
        <v>589.08399999999995</v>
      </c>
      <c r="BY10" s="1">
        <v>580.303</v>
      </c>
      <c r="BZ10" s="1">
        <v>584.32100000000003</v>
      </c>
      <c r="CA10" s="1">
        <v>585.56100000000004</v>
      </c>
      <c r="CB10" s="1">
        <v>578.404</v>
      </c>
      <c r="CC10" s="1">
        <v>577.99699999999996</v>
      </c>
      <c r="CD10" s="1">
        <v>576.21199999999999</v>
      </c>
      <c r="CE10" s="1">
        <v>575.66300000000001</v>
      </c>
      <c r="CF10" s="1">
        <v>573.35900000000004</v>
      </c>
      <c r="CG10" s="1">
        <v>561.07500000000005</v>
      </c>
      <c r="CH10" s="1">
        <v>561.34900000000005</v>
      </c>
      <c r="CI10" s="1">
        <v>561.59500000000003</v>
      </c>
    </row>
    <row r="11" spans="1:87">
      <c r="A11" t="s">
        <v>70</v>
      </c>
      <c r="B11" s="1">
        <v>39.552</v>
      </c>
      <c r="C11" s="1">
        <v>35.540999999999997</v>
      </c>
      <c r="D11" s="1">
        <v>35.871000000000002</v>
      </c>
      <c r="E11" s="1">
        <v>35.024999999999999</v>
      </c>
      <c r="F11" s="1">
        <v>33.555999999999997</v>
      </c>
      <c r="G11" s="1">
        <v>33.704999999999998</v>
      </c>
      <c r="H11" s="1">
        <v>28.321999999999999</v>
      </c>
      <c r="I11" s="1">
        <v>31.687999999999999</v>
      </c>
      <c r="J11" s="1">
        <v>34.540999999999997</v>
      </c>
      <c r="K11" s="1">
        <v>31.013999999999999</v>
      </c>
      <c r="L11" s="1">
        <v>31.600999999999999</v>
      </c>
      <c r="M11" s="1">
        <v>34.584000000000003</v>
      </c>
      <c r="N11" s="1">
        <v>33.825000000000003</v>
      </c>
      <c r="O11" s="1">
        <v>34.334000000000003</v>
      </c>
      <c r="P11" s="1">
        <v>35.386000000000003</v>
      </c>
      <c r="Q11" s="1">
        <v>33.750999999999998</v>
      </c>
      <c r="R11" s="1">
        <v>33.823</v>
      </c>
      <c r="S11" s="1">
        <v>33.877000000000002</v>
      </c>
      <c r="T11" s="1">
        <v>32.823</v>
      </c>
      <c r="U11" s="1">
        <v>28.259</v>
      </c>
      <c r="V11" s="1">
        <v>28.876999999999999</v>
      </c>
      <c r="W11" s="1">
        <v>32.700000000000003</v>
      </c>
      <c r="X11" s="1">
        <v>32.872999999999998</v>
      </c>
      <c r="Y11" s="1">
        <v>32.423000000000002</v>
      </c>
      <c r="Z11" s="1">
        <v>29.32</v>
      </c>
      <c r="AA11" s="1">
        <v>27.693999999999999</v>
      </c>
      <c r="AB11" s="1">
        <v>28.204000000000001</v>
      </c>
      <c r="AC11" s="1">
        <v>26.91</v>
      </c>
      <c r="AD11" s="1">
        <v>28.123000000000001</v>
      </c>
      <c r="AE11" s="1">
        <v>27.111999999999998</v>
      </c>
      <c r="AF11" s="1">
        <v>27.033000000000001</v>
      </c>
      <c r="AG11" s="1">
        <v>26.231000000000002</v>
      </c>
      <c r="AH11" s="1">
        <v>27.306999999999999</v>
      </c>
      <c r="AI11" s="1">
        <v>28.738</v>
      </c>
      <c r="AJ11" s="1">
        <v>28.408000000000001</v>
      </c>
      <c r="AK11" s="1">
        <v>27.071999999999999</v>
      </c>
      <c r="AL11" s="1">
        <v>28.097000000000001</v>
      </c>
      <c r="AM11" s="1">
        <v>28.361999999999998</v>
      </c>
      <c r="AN11" s="1">
        <v>26.481000000000002</v>
      </c>
      <c r="AO11" s="1">
        <v>25.623999999999999</v>
      </c>
      <c r="AP11" s="1">
        <v>28.984999999999999</v>
      </c>
      <c r="AQ11" s="1">
        <v>28.59</v>
      </c>
      <c r="AR11" s="1">
        <v>29.678999999999998</v>
      </c>
      <c r="AS11" s="1">
        <v>28.667999999999999</v>
      </c>
      <c r="AT11" s="1">
        <v>31.204000000000001</v>
      </c>
      <c r="AU11" s="1">
        <v>31.568999999999999</v>
      </c>
      <c r="AV11" s="1">
        <v>31.033000000000001</v>
      </c>
      <c r="AW11" s="1">
        <v>34.753</v>
      </c>
      <c r="AX11" s="1">
        <v>37.304000000000002</v>
      </c>
      <c r="AY11" s="1">
        <v>39.701000000000001</v>
      </c>
      <c r="AZ11" s="1">
        <v>41.203000000000003</v>
      </c>
      <c r="BA11" s="1">
        <v>39.731999999999999</v>
      </c>
      <c r="BB11" s="1">
        <v>41.137999999999998</v>
      </c>
      <c r="BC11" s="1">
        <v>41.091999999999999</v>
      </c>
      <c r="BD11" s="1">
        <v>43.771000000000001</v>
      </c>
      <c r="BE11" s="1">
        <v>45.828000000000003</v>
      </c>
      <c r="BF11" s="1">
        <v>45.228999999999999</v>
      </c>
      <c r="BG11" s="1">
        <v>42.661000000000001</v>
      </c>
      <c r="BH11" s="1">
        <v>43.503</v>
      </c>
      <c r="BI11" s="1">
        <v>44.89</v>
      </c>
      <c r="BJ11" s="1">
        <v>48.54</v>
      </c>
      <c r="BK11" s="1">
        <v>45.462000000000003</v>
      </c>
      <c r="BL11" s="1">
        <v>49.555999999999997</v>
      </c>
      <c r="BM11" s="1">
        <v>52.308</v>
      </c>
      <c r="BN11" s="1">
        <v>46.545999999999999</v>
      </c>
      <c r="BO11" s="1">
        <v>69.367000000000004</v>
      </c>
      <c r="BP11" s="1">
        <v>75.572000000000003</v>
      </c>
      <c r="BQ11" s="1">
        <v>87.251000000000005</v>
      </c>
      <c r="BR11" s="1">
        <v>91.021000000000001</v>
      </c>
      <c r="BS11" s="1">
        <v>94.429000000000002</v>
      </c>
      <c r="BT11" s="1">
        <v>103.83</v>
      </c>
      <c r="BU11" s="1">
        <v>106.4</v>
      </c>
      <c r="BV11" s="1">
        <v>101.971</v>
      </c>
      <c r="BW11" s="1">
        <v>97.992000000000004</v>
      </c>
      <c r="BX11" s="1">
        <v>98.846000000000004</v>
      </c>
      <c r="BY11" s="1">
        <v>97.79</v>
      </c>
      <c r="BZ11" s="1">
        <v>106.43</v>
      </c>
      <c r="CA11" s="1">
        <v>102.06</v>
      </c>
      <c r="CB11" s="1">
        <v>96.197999999999993</v>
      </c>
      <c r="CC11" s="1">
        <v>98.259</v>
      </c>
      <c r="CD11" s="1">
        <v>95.710999999999999</v>
      </c>
      <c r="CE11" s="1">
        <v>91.042000000000002</v>
      </c>
      <c r="CF11" s="1">
        <v>97.254999999999995</v>
      </c>
      <c r="CG11" s="1">
        <v>89.15</v>
      </c>
      <c r="CH11" s="1">
        <v>89.343999999999994</v>
      </c>
      <c r="CI11" s="1">
        <v>89.56</v>
      </c>
    </row>
    <row r="12" spans="1:87">
      <c r="A12" t="s">
        <v>71</v>
      </c>
      <c r="B12" s="1">
        <v>8.3390000000000004</v>
      </c>
      <c r="C12" s="1">
        <v>8.2110000000000003</v>
      </c>
      <c r="D12" s="1">
        <v>9.6129999999999995</v>
      </c>
      <c r="E12" s="1">
        <v>9.9169999999999998</v>
      </c>
      <c r="F12" s="1">
        <v>9.6389999999999993</v>
      </c>
      <c r="G12" s="1">
        <v>8.0370000000000008</v>
      </c>
      <c r="H12" s="1">
        <v>8.8059999999999992</v>
      </c>
      <c r="I12" s="1">
        <v>9.2270000000000003</v>
      </c>
      <c r="J12" s="1">
        <v>9.0090000000000003</v>
      </c>
      <c r="K12" s="1">
        <v>9.6620000000000008</v>
      </c>
      <c r="L12" s="1">
        <v>9.8339999999999996</v>
      </c>
      <c r="M12" s="1">
        <v>10.14</v>
      </c>
      <c r="N12" s="1">
        <v>10.430999999999999</v>
      </c>
      <c r="O12" s="1">
        <v>9.5120000000000005</v>
      </c>
      <c r="P12" s="1">
        <v>12.032999999999999</v>
      </c>
      <c r="Q12" s="1">
        <v>10.375999999999999</v>
      </c>
      <c r="R12" s="1">
        <v>9.7289999999999992</v>
      </c>
      <c r="S12" s="1">
        <v>9.2219999999999995</v>
      </c>
      <c r="T12" s="1">
        <v>12.144</v>
      </c>
      <c r="U12" s="1">
        <v>19.597000000000001</v>
      </c>
      <c r="V12" s="1">
        <v>21.25</v>
      </c>
      <c r="W12" s="1">
        <v>24.99</v>
      </c>
      <c r="X12" s="1">
        <v>29.497</v>
      </c>
      <c r="Y12" s="1">
        <v>31.027999999999999</v>
      </c>
      <c r="Z12" s="1">
        <v>31.132000000000001</v>
      </c>
      <c r="AA12" s="1">
        <v>31.815999999999999</v>
      </c>
      <c r="AB12" s="1">
        <v>36.319000000000003</v>
      </c>
      <c r="AC12" s="1">
        <v>34.923999999999999</v>
      </c>
      <c r="AD12" s="1">
        <v>38.179000000000002</v>
      </c>
      <c r="AE12" s="1">
        <v>36.088999999999999</v>
      </c>
      <c r="AF12" s="1">
        <v>33.515999999999998</v>
      </c>
      <c r="AG12" s="1">
        <v>35.523000000000003</v>
      </c>
      <c r="AH12" s="1">
        <v>36.351999999999997</v>
      </c>
      <c r="AI12" s="1">
        <v>34.887</v>
      </c>
      <c r="AJ12" s="1">
        <v>36.628999999999998</v>
      </c>
      <c r="AK12" s="1">
        <v>37.244</v>
      </c>
      <c r="AL12" s="1">
        <v>35.151000000000003</v>
      </c>
      <c r="AM12" s="1">
        <v>35.984999999999999</v>
      </c>
      <c r="AN12" s="1">
        <v>40.128999999999998</v>
      </c>
      <c r="AO12" s="1">
        <v>39.61</v>
      </c>
      <c r="AP12" s="1">
        <v>43.482999999999997</v>
      </c>
      <c r="AQ12" s="1">
        <v>45.555</v>
      </c>
      <c r="AR12" s="1">
        <v>46.167000000000002</v>
      </c>
      <c r="AS12" s="1">
        <v>46.210999999999999</v>
      </c>
      <c r="AT12" s="1">
        <v>43.207999999999998</v>
      </c>
      <c r="AU12" s="1">
        <v>43.622999999999998</v>
      </c>
      <c r="AV12" s="1">
        <v>37.692</v>
      </c>
      <c r="AW12" s="1">
        <v>38.189</v>
      </c>
      <c r="AX12" s="1">
        <v>43.523000000000003</v>
      </c>
      <c r="AY12" s="1">
        <v>43.082999999999998</v>
      </c>
      <c r="AZ12" s="1">
        <v>40.387</v>
      </c>
      <c r="BA12" s="1">
        <v>40.192</v>
      </c>
      <c r="BB12" s="1">
        <v>48.697000000000003</v>
      </c>
      <c r="BC12" s="1">
        <v>51.18</v>
      </c>
      <c r="BD12" s="1">
        <v>50.875999999999998</v>
      </c>
      <c r="BE12" s="1">
        <v>50.970999999999997</v>
      </c>
      <c r="BF12" s="1">
        <v>54.253</v>
      </c>
      <c r="BG12" s="1">
        <v>59.948999999999998</v>
      </c>
      <c r="BH12" s="1">
        <v>58.460999999999999</v>
      </c>
      <c r="BI12" s="1">
        <v>63.936</v>
      </c>
      <c r="BJ12" s="1">
        <v>67.596999999999994</v>
      </c>
      <c r="BK12" s="1">
        <v>69.471999999999994</v>
      </c>
      <c r="BL12" s="1">
        <v>68.688000000000002</v>
      </c>
      <c r="BM12" s="1">
        <v>66.174000000000007</v>
      </c>
      <c r="BN12" s="1">
        <v>70.429000000000002</v>
      </c>
      <c r="BO12" s="1">
        <v>78.045000000000002</v>
      </c>
      <c r="BP12" s="1">
        <v>81.673000000000002</v>
      </c>
      <c r="BQ12" s="1">
        <v>81.772000000000006</v>
      </c>
      <c r="BR12" s="1">
        <v>81.492000000000004</v>
      </c>
      <c r="BS12" s="1">
        <v>86.61</v>
      </c>
      <c r="BT12" s="1">
        <v>87.287000000000006</v>
      </c>
      <c r="BU12" s="1">
        <v>88.215000000000003</v>
      </c>
      <c r="BV12" s="1">
        <v>90.917000000000002</v>
      </c>
      <c r="BW12" s="1">
        <v>91.338999999999999</v>
      </c>
      <c r="BX12" s="1">
        <v>89.295000000000002</v>
      </c>
      <c r="BY12" s="1">
        <v>94.055999999999997</v>
      </c>
      <c r="BZ12" s="1">
        <v>98.716999999999999</v>
      </c>
      <c r="CA12" s="1">
        <v>94.697000000000003</v>
      </c>
      <c r="CB12" s="1">
        <v>95.141000000000005</v>
      </c>
      <c r="CC12" s="1">
        <v>98.082999999999998</v>
      </c>
      <c r="CD12" s="1">
        <v>100.31100000000001</v>
      </c>
      <c r="CE12" s="1">
        <v>101.151</v>
      </c>
      <c r="CF12" s="1">
        <v>114.249</v>
      </c>
      <c r="CG12" s="1">
        <v>104.608</v>
      </c>
      <c r="CH12" s="1">
        <v>107.262</v>
      </c>
      <c r="CI12" s="1">
        <v>112.87</v>
      </c>
    </row>
    <row r="13" spans="1:87">
      <c r="A13" t="s">
        <v>72</v>
      </c>
      <c r="B13" s="1">
        <v>10.397</v>
      </c>
      <c r="C13" s="1">
        <v>10.284000000000001</v>
      </c>
      <c r="D13" s="1">
        <v>10.353999999999999</v>
      </c>
      <c r="E13" s="1">
        <v>16.715</v>
      </c>
      <c r="F13" s="1">
        <v>12.901999999999999</v>
      </c>
      <c r="G13" s="1">
        <v>15.076000000000001</v>
      </c>
      <c r="H13" s="1">
        <v>16.617999999999999</v>
      </c>
      <c r="I13" s="1">
        <v>18.216999999999999</v>
      </c>
      <c r="J13" s="1">
        <v>16.738</v>
      </c>
      <c r="K13" s="1">
        <v>21.451000000000001</v>
      </c>
      <c r="L13" s="1">
        <v>20.463999999999999</v>
      </c>
      <c r="M13" s="1">
        <v>26.475999999999999</v>
      </c>
      <c r="N13" s="1">
        <v>21.593</v>
      </c>
      <c r="O13" s="1">
        <v>29.298999999999999</v>
      </c>
      <c r="P13" s="1">
        <v>25.42</v>
      </c>
      <c r="Q13" s="1">
        <v>28.08</v>
      </c>
      <c r="R13" s="1">
        <v>28.529</v>
      </c>
      <c r="S13" s="1">
        <v>30.1</v>
      </c>
      <c r="T13" s="1">
        <v>23.954000000000001</v>
      </c>
      <c r="U13" s="1">
        <v>20.710999999999999</v>
      </c>
      <c r="V13" s="1">
        <v>24.742000000000001</v>
      </c>
      <c r="W13" s="1">
        <v>28.364000000000001</v>
      </c>
      <c r="X13" s="1">
        <v>33.777999999999999</v>
      </c>
      <c r="Y13" s="1">
        <v>35.481000000000002</v>
      </c>
      <c r="Z13" s="1">
        <v>42.927</v>
      </c>
      <c r="AA13" s="1">
        <v>38.79</v>
      </c>
      <c r="AB13" s="1">
        <v>37.828000000000003</v>
      </c>
      <c r="AC13" s="1">
        <v>35.491999999999997</v>
      </c>
      <c r="AD13" s="1">
        <v>28.852</v>
      </c>
      <c r="AE13" s="1">
        <v>39.414999999999999</v>
      </c>
      <c r="AF13" s="1">
        <v>35.149000000000001</v>
      </c>
      <c r="AG13" s="1">
        <v>31.972999999999999</v>
      </c>
      <c r="AH13" s="1">
        <v>37.53</v>
      </c>
      <c r="AI13" s="1">
        <v>29.663</v>
      </c>
      <c r="AJ13" s="1">
        <v>32.893000000000001</v>
      </c>
      <c r="AK13" s="1">
        <v>26.309000000000001</v>
      </c>
      <c r="AL13" s="1">
        <v>28.902000000000001</v>
      </c>
      <c r="AM13" s="1">
        <v>31.844000000000001</v>
      </c>
      <c r="AN13" s="1">
        <v>32.283000000000001</v>
      </c>
      <c r="AO13" s="1">
        <v>32.668999999999997</v>
      </c>
      <c r="AP13" s="1">
        <v>39.561999999999998</v>
      </c>
      <c r="AQ13" s="1">
        <v>43.331000000000003</v>
      </c>
      <c r="AR13" s="1">
        <v>34.414999999999999</v>
      </c>
      <c r="AS13" s="1">
        <v>34.798999999999999</v>
      </c>
      <c r="AT13" s="1">
        <v>42.646999999999998</v>
      </c>
      <c r="AU13" s="1">
        <v>40.478999999999999</v>
      </c>
      <c r="AV13" s="1">
        <v>40.841000000000001</v>
      </c>
      <c r="AW13" s="1">
        <v>43.706000000000003</v>
      </c>
      <c r="AX13" s="1">
        <v>37.183999999999997</v>
      </c>
      <c r="AY13" s="1">
        <v>26.279</v>
      </c>
      <c r="AZ13" s="1">
        <v>25.376999999999999</v>
      </c>
      <c r="BA13" s="1">
        <v>21.48</v>
      </c>
      <c r="BB13" s="1">
        <v>25.152000000000001</v>
      </c>
      <c r="BC13" s="1">
        <v>32.195</v>
      </c>
      <c r="BD13" s="1">
        <v>31.838999999999999</v>
      </c>
      <c r="BE13" s="1">
        <v>25.277999999999999</v>
      </c>
      <c r="BF13" s="1">
        <v>34.389000000000003</v>
      </c>
      <c r="BG13" s="1">
        <v>30.439</v>
      </c>
      <c r="BH13" s="1">
        <v>34.332999999999998</v>
      </c>
      <c r="BI13" s="1">
        <v>32.731000000000002</v>
      </c>
      <c r="BJ13" s="1">
        <v>25.872</v>
      </c>
      <c r="BK13" s="1">
        <v>31.616</v>
      </c>
      <c r="BL13" s="1">
        <v>33.31</v>
      </c>
      <c r="BM13" s="1">
        <v>40.996000000000002</v>
      </c>
      <c r="BN13" s="1">
        <v>37.951999999999998</v>
      </c>
      <c r="BO13" s="1">
        <v>49.664000000000001</v>
      </c>
      <c r="BP13" s="1">
        <v>51.631</v>
      </c>
      <c r="BQ13" s="1">
        <v>68.748000000000005</v>
      </c>
      <c r="BR13" s="1">
        <v>69.662999999999997</v>
      </c>
      <c r="BS13" s="1">
        <v>68.561999999999998</v>
      </c>
      <c r="BT13" s="1">
        <v>74.31</v>
      </c>
      <c r="BU13" s="1">
        <v>61.222999999999999</v>
      </c>
      <c r="BV13" s="1">
        <v>64.597999999999999</v>
      </c>
      <c r="BW13" s="1">
        <v>56.875999999999998</v>
      </c>
      <c r="BX13" s="1">
        <v>61.515000000000001</v>
      </c>
      <c r="BY13" s="1">
        <v>62.258000000000003</v>
      </c>
      <c r="BZ13" s="1">
        <v>60.088000000000001</v>
      </c>
      <c r="CA13" s="1">
        <v>69.387</v>
      </c>
      <c r="CB13" s="1">
        <v>75.325999999999993</v>
      </c>
      <c r="CC13" s="1">
        <v>70.412000000000006</v>
      </c>
      <c r="CD13" s="1">
        <v>85.694000000000003</v>
      </c>
      <c r="CE13" s="1">
        <v>73.739000000000004</v>
      </c>
      <c r="CF13" s="1">
        <v>59.49</v>
      </c>
      <c r="CG13" s="1">
        <v>59.673999999999999</v>
      </c>
      <c r="CH13" s="1">
        <v>58.951000000000001</v>
      </c>
      <c r="CI13" s="1">
        <v>63.887</v>
      </c>
    </row>
    <row r="14" spans="1:87">
      <c r="A14" t="s">
        <v>73</v>
      </c>
      <c r="B14" s="1">
        <v>1.8169999999999999</v>
      </c>
      <c r="C14" s="1">
        <v>1.8120000000000001</v>
      </c>
      <c r="D14" s="1">
        <v>1.8819999999999999</v>
      </c>
      <c r="E14" s="1">
        <v>1.9159999999999999</v>
      </c>
      <c r="F14" s="1">
        <v>1.9279999999999999</v>
      </c>
      <c r="G14" s="1">
        <v>1.9319999999999999</v>
      </c>
      <c r="H14" s="1">
        <v>1.88</v>
      </c>
      <c r="I14" s="1">
        <v>1.833</v>
      </c>
      <c r="J14" s="1">
        <v>1.8720000000000001</v>
      </c>
      <c r="K14" s="1">
        <v>1.9710000000000001</v>
      </c>
      <c r="L14" s="1">
        <v>1.9139999999999999</v>
      </c>
      <c r="M14" s="1">
        <v>1.984</v>
      </c>
      <c r="N14" s="1">
        <v>1.9710000000000001</v>
      </c>
      <c r="O14" s="1">
        <v>2.0150000000000001</v>
      </c>
      <c r="P14" s="1">
        <v>2.2570000000000001</v>
      </c>
      <c r="Q14" s="1">
        <v>2.319</v>
      </c>
      <c r="R14" s="1">
        <v>1.9950000000000001</v>
      </c>
      <c r="S14" s="1">
        <v>1.841</v>
      </c>
      <c r="T14" s="1">
        <v>1.87</v>
      </c>
      <c r="U14" s="1">
        <v>2.3519999999999999</v>
      </c>
      <c r="V14" s="1">
        <v>2.9420000000000002</v>
      </c>
      <c r="W14" s="1">
        <v>3.335</v>
      </c>
      <c r="X14" s="1">
        <v>3.5089999999999999</v>
      </c>
      <c r="Y14" s="1">
        <v>3.7149999999999999</v>
      </c>
      <c r="Z14" s="1">
        <v>3.633</v>
      </c>
      <c r="AA14" s="1">
        <v>3.278</v>
      </c>
      <c r="AB14" s="1">
        <v>2.6219999999999999</v>
      </c>
      <c r="AC14" s="1">
        <v>2.9340000000000002</v>
      </c>
      <c r="AD14" s="1">
        <v>2.9279999999999999</v>
      </c>
      <c r="AE14" s="1">
        <v>3.2490000000000001</v>
      </c>
      <c r="AF14" s="1">
        <v>3.27</v>
      </c>
      <c r="AG14" s="1">
        <v>3.2890000000000001</v>
      </c>
      <c r="AH14" s="1">
        <v>2.8319999999999999</v>
      </c>
      <c r="AI14" s="1">
        <v>2.7549999999999999</v>
      </c>
      <c r="AJ14" s="1">
        <v>2.8860000000000001</v>
      </c>
      <c r="AK14" s="1">
        <v>3.0649999999999999</v>
      </c>
      <c r="AL14" s="1">
        <v>3.2850000000000001</v>
      </c>
      <c r="AM14" s="1">
        <v>3.0470000000000002</v>
      </c>
      <c r="AN14" s="1">
        <v>3.1840000000000002</v>
      </c>
      <c r="AO14" s="1">
        <v>3.839</v>
      </c>
      <c r="AP14" s="1">
        <v>4.2750000000000004</v>
      </c>
      <c r="AQ14" s="1">
        <v>4.7960000000000003</v>
      </c>
      <c r="AR14" s="1">
        <v>4.54</v>
      </c>
      <c r="AS14" s="1">
        <v>4.5419999999999998</v>
      </c>
      <c r="AT14" s="1">
        <v>5.5810000000000004</v>
      </c>
      <c r="AU14" s="1">
        <v>5.5449999999999999</v>
      </c>
      <c r="AV14" s="1">
        <v>5.4550000000000001</v>
      </c>
      <c r="AW14" s="1">
        <v>5.6920000000000002</v>
      </c>
      <c r="AX14" s="1">
        <v>5.9909999999999997</v>
      </c>
      <c r="AY14" s="1">
        <v>6.306</v>
      </c>
      <c r="AZ14" s="1">
        <v>5.899</v>
      </c>
      <c r="BA14" s="1">
        <v>5.8109999999999999</v>
      </c>
      <c r="BB14" s="1">
        <v>7.0149999999999997</v>
      </c>
      <c r="BC14" s="1">
        <v>6.883</v>
      </c>
      <c r="BD14" s="1">
        <v>7.556</v>
      </c>
      <c r="BE14" s="1">
        <v>8.1059999999999999</v>
      </c>
      <c r="BF14" s="1">
        <v>8.0939999999999994</v>
      </c>
      <c r="BG14" s="1">
        <v>7.9989999999999997</v>
      </c>
      <c r="BH14" s="1">
        <v>8.6609999999999996</v>
      </c>
      <c r="BI14" s="1">
        <v>8.3209999999999997</v>
      </c>
      <c r="BJ14" s="1">
        <v>8.4339999999999993</v>
      </c>
      <c r="BK14" s="1">
        <v>8.0860000000000003</v>
      </c>
      <c r="BL14" s="1">
        <v>7.8890000000000002</v>
      </c>
      <c r="BM14" s="1">
        <v>8.26</v>
      </c>
      <c r="BN14" s="1">
        <v>7.8330000000000002</v>
      </c>
      <c r="BO14" s="1">
        <v>8.343</v>
      </c>
      <c r="BP14" s="1">
        <v>8.5039999999999996</v>
      </c>
      <c r="BQ14" s="1">
        <v>10.372</v>
      </c>
      <c r="BR14" s="1">
        <v>9.2370000000000001</v>
      </c>
      <c r="BS14" s="1">
        <v>8.9359999999999999</v>
      </c>
      <c r="BT14" s="1">
        <v>7.6539999999999999</v>
      </c>
      <c r="BU14" s="1">
        <v>8.3480000000000008</v>
      </c>
      <c r="BV14" s="1">
        <v>7.62</v>
      </c>
      <c r="BW14" s="1">
        <v>9.6780000000000008</v>
      </c>
      <c r="BX14" s="1">
        <v>10.723000000000001</v>
      </c>
      <c r="BY14" s="1">
        <v>11.742000000000001</v>
      </c>
      <c r="BZ14" s="1">
        <v>11.885</v>
      </c>
      <c r="CA14" s="1">
        <v>12.88</v>
      </c>
      <c r="CB14" s="1">
        <v>12.760999999999999</v>
      </c>
      <c r="CC14" s="1">
        <v>13.602</v>
      </c>
      <c r="CD14" s="1">
        <v>13.936999999999999</v>
      </c>
      <c r="CE14" s="1">
        <v>13.27</v>
      </c>
      <c r="CF14" s="1">
        <v>15.573</v>
      </c>
      <c r="CG14" s="1">
        <v>13.183999999999999</v>
      </c>
      <c r="CH14" s="1">
        <v>13.920999999999999</v>
      </c>
      <c r="CI14" s="1">
        <v>13.875</v>
      </c>
    </row>
    <row r="15" spans="1:87">
      <c r="A15" t="s">
        <v>74</v>
      </c>
      <c r="B15" s="1">
        <v>12.909000000000001</v>
      </c>
      <c r="C15" s="1">
        <v>13.507999999999999</v>
      </c>
      <c r="D15" s="1">
        <v>13.741</v>
      </c>
      <c r="E15" s="1">
        <v>14.7</v>
      </c>
      <c r="F15" s="1">
        <v>15.757999999999999</v>
      </c>
      <c r="G15" s="1">
        <v>14.641999999999999</v>
      </c>
      <c r="H15" s="1">
        <v>14.994999999999999</v>
      </c>
      <c r="I15" s="1">
        <v>14.903</v>
      </c>
      <c r="J15" s="1">
        <v>15.467000000000001</v>
      </c>
      <c r="K15" s="1">
        <v>17.359000000000002</v>
      </c>
      <c r="L15" s="1">
        <v>16.969000000000001</v>
      </c>
      <c r="M15" s="1">
        <v>15.757999999999999</v>
      </c>
      <c r="N15" s="1">
        <v>14.773999999999999</v>
      </c>
      <c r="O15" s="1">
        <v>17.170999999999999</v>
      </c>
      <c r="P15" s="1">
        <v>17.734000000000002</v>
      </c>
      <c r="Q15" s="1">
        <v>19.445</v>
      </c>
      <c r="R15" s="1">
        <v>20.177</v>
      </c>
      <c r="S15" s="1">
        <v>18.027000000000001</v>
      </c>
      <c r="T15" s="1">
        <v>18.571999999999999</v>
      </c>
      <c r="U15" s="1">
        <v>19.622</v>
      </c>
      <c r="V15" s="1">
        <v>20.713999999999999</v>
      </c>
      <c r="W15" s="1">
        <v>21.196000000000002</v>
      </c>
      <c r="X15" s="1">
        <v>23.222000000000001</v>
      </c>
      <c r="Y15" s="1">
        <v>24.625</v>
      </c>
      <c r="Z15" s="1">
        <v>25.474</v>
      </c>
      <c r="AA15" s="1">
        <v>25.532</v>
      </c>
      <c r="AB15" s="1">
        <v>28.934000000000001</v>
      </c>
      <c r="AC15" s="1">
        <v>28.346</v>
      </c>
      <c r="AD15" s="1">
        <v>28.65</v>
      </c>
      <c r="AE15" s="1">
        <v>29.344000000000001</v>
      </c>
      <c r="AF15" s="1">
        <v>28.283000000000001</v>
      </c>
      <c r="AG15" s="1">
        <v>27.492999999999999</v>
      </c>
      <c r="AH15" s="1">
        <v>29.372</v>
      </c>
      <c r="AI15" s="1">
        <v>28.922000000000001</v>
      </c>
      <c r="AJ15" s="1">
        <v>29.015999999999998</v>
      </c>
      <c r="AK15" s="1">
        <v>32.372999999999998</v>
      </c>
      <c r="AL15" s="1">
        <v>33.204999999999998</v>
      </c>
      <c r="AM15" s="1">
        <v>30.22</v>
      </c>
      <c r="AN15" s="1">
        <v>31.245000000000001</v>
      </c>
      <c r="AO15" s="1">
        <v>31.887</v>
      </c>
      <c r="AP15" s="1">
        <v>33.551000000000002</v>
      </c>
      <c r="AQ15" s="1">
        <v>34.191000000000003</v>
      </c>
      <c r="AR15" s="1">
        <v>33.460999999999999</v>
      </c>
      <c r="AS15" s="1">
        <v>36.445999999999998</v>
      </c>
      <c r="AT15" s="1">
        <v>36.052</v>
      </c>
      <c r="AU15" s="1">
        <v>37.274999999999999</v>
      </c>
      <c r="AV15" s="1">
        <v>37.899000000000001</v>
      </c>
      <c r="AW15" s="1">
        <v>37.149000000000001</v>
      </c>
      <c r="AX15" s="1">
        <v>38.566000000000003</v>
      </c>
      <c r="AY15" s="1">
        <v>36.984999999999999</v>
      </c>
      <c r="AZ15" s="1">
        <v>37.311999999999998</v>
      </c>
      <c r="BA15" s="1">
        <v>36.1</v>
      </c>
      <c r="BB15" s="1">
        <v>37.9</v>
      </c>
      <c r="BC15" s="1">
        <v>39.85</v>
      </c>
      <c r="BD15" s="1">
        <v>39.244999999999997</v>
      </c>
      <c r="BE15" s="1">
        <v>41.987000000000002</v>
      </c>
      <c r="BF15" s="1">
        <v>41.777999999999999</v>
      </c>
      <c r="BG15" s="1">
        <v>42.040999999999997</v>
      </c>
      <c r="BH15" s="1">
        <v>42.149000000000001</v>
      </c>
      <c r="BI15" s="1">
        <v>45.377000000000002</v>
      </c>
      <c r="BJ15" s="1">
        <v>50.075000000000003</v>
      </c>
      <c r="BK15" s="1">
        <v>53.408999999999999</v>
      </c>
      <c r="BL15" s="1">
        <v>51.747999999999998</v>
      </c>
      <c r="BM15" s="1">
        <v>52.418999999999997</v>
      </c>
      <c r="BN15" s="1">
        <v>55.634999999999998</v>
      </c>
      <c r="BO15" s="1">
        <v>54.899000000000001</v>
      </c>
      <c r="BP15" s="1">
        <v>58.680999999999997</v>
      </c>
      <c r="BQ15" s="1">
        <v>62.262</v>
      </c>
      <c r="BR15" s="1">
        <v>66.92</v>
      </c>
      <c r="BS15" s="1">
        <v>70.224000000000004</v>
      </c>
      <c r="BT15" s="1">
        <v>71.968000000000004</v>
      </c>
      <c r="BU15" s="1">
        <v>75.356999999999999</v>
      </c>
      <c r="BV15" s="1">
        <v>80.137</v>
      </c>
      <c r="BW15" s="1">
        <v>79.373999999999995</v>
      </c>
      <c r="BX15" s="1">
        <v>79.418000000000006</v>
      </c>
      <c r="BY15" s="1">
        <v>82.733000000000004</v>
      </c>
      <c r="BZ15" s="1">
        <v>91.367000000000004</v>
      </c>
      <c r="CA15" s="1">
        <v>92.040999999999997</v>
      </c>
      <c r="CB15" s="1">
        <v>88.997</v>
      </c>
      <c r="CC15" s="1">
        <v>94.641999999999996</v>
      </c>
      <c r="CD15" s="1">
        <v>96.076999999999998</v>
      </c>
      <c r="CE15" s="1">
        <v>94.787000000000006</v>
      </c>
      <c r="CF15" s="1">
        <v>101.76600000000001</v>
      </c>
      <c r="CG15" s="1">
        <v>97.671999999999997</v>
      </c>
      <c r="CH15" s="1">
        <v>104.074</v>
      </c>
      <c r="CI15" s="1">
        <v>111.282</v>
      </c>
    </row>
    <row r="16" spans="1:87">
      <c r="A16" t="s">
        <v>75</v>
      </c>
      <c r="B16" s="1">
        <v>29.254000000000001</v>
      </c>
      <c r="C16" s="1">
        <v>28.599</v>
      </c>
      <c r="D16" s="1">
        <v>30.332000000000001</v>
      </c>
      <c r="E16" s="1">
        <v>35.725999999999999</v>
      </c>
      <c r="F16" s="1">
        <v>34.840000000000003</v>
      </c>
      <c r="G16" s="1">
        <v>30.797000000000001</v>
      </c>
      <c r="H16" s="1">
        <v>29.875</v>
      </c>
      <c r="I16" s="1">
        <v>30.369</v>
      </c>
      <c r="J16" s="1">
        <v>30.722999999999999</v>
      </c>
      <c r="K16" s="1">
        <v>33.594000000000001</v>
      </c>
      <c r="L16" s="1">
        <v>34.33</v>
      </c>
      <c r="M16" s="1">
        <v>37.539000000000001</v>
      </c>
      <c r="N16" s="1">
        <v>37.265999999999998</v>
      </c>
      <c r="O16" s="1">
        <v>35.908000000000001</v>
      </c>
      <c r="P16" s="1">
        <v>39.331000000000003</v>
      </c>
      <c r="Q16" s="1">
        <v>47.021999999999998</v>
      </c>
      <c r="R16" s="1">
        <v>52.899000000000001</v>
      </c>
      <c r="S16" s="1">
        <v>60.307000000000002</v>
      </c>
      <c r="T16" s="1">
        <v>60.395000000000003</v>
      </c>
      <c r="U16" s="1">
        <v>57.093000000000004</v>
      </c>
      <c r="V16" s="1">
        <v>51.344000000000001</v>
      </c>
      <c r="W16" s="1">
        <v>56.718000000000004</v>
      </c>
      <c r="X16" s="1">
        <v>62.360999999999997</v>
      </c>
      <c r="Y16" s="1">
        <v>69.293999999999997</v>
      </c>
      <c r="Z16" s="1">
        <v>69.406999999999996</v>
      </c>
      <c r="AA16" s="1">
        <v>58.453000000000003</v>
      </c>
      <c r="AB16" s="1">
        <v>68.927000000000007</v>
      </c>
      <c r="AC16" s="1">
        <v>65.433999999999997</v>
      </c>
      <c r="AD16" s="1">
        <v>71.652000000000001</v>
      </c>
      <c r="AE16" s="1">
        <v>70.751999999999995</v>
      </c>
      <c r="AF16" s="1">
        <v>55.947000000000003</v>
      </c>
      <c r="AG16" s="1">
        <v>56.496000000000002</v>
      </c>
      <c r="AH16" s="1">
        <v>64.007000000000005</v>
      </c>
      <c r="AI16" s="1">
        <v>55.256999999999998</v>
      </c>
      <c r="AJ16" s="1">
        <v>57.042999999999999</v>
      </c>
      <c r="AK16" s="1">
        <v>57.042999999999999</v>
      </c>
      <c r="AL16" s="1">
        <v>59.064</v>
      </c>
      <c r="AM16" s="1">
        <v>61.73</v>
      </c>
      <c r="AN16" s="1">
        <v>65.995000000000005</v>
      </c>
      <c r="AO16" s="1">
        <v>67.414000000000001</v>
      </c>
      <c r="AP16" s="1">
        <v>71.064999999999998</v>
      </c>
      <c r="AQ16" s="1">
        <v>71.177999999999997</v>
      </c>
      <c r="AR16" s="1">
        <v>69.540999999999997</v>
      </c>
      <c r="AS16" s="1">
        <v>64.888999999999996</v>
      </c>
      <c r="AT16" s="1">
        <v>61.326999999999998</v>
      </c>
      <c r="AU16" s="1">
        <v>64.953000000000003</v>
      </c>
      <c r="AV16" s="1">
        <v>67.977999999999994</v>
      </c>
      <c r="AW16" s="1">
        <v>64.945999999999998</v>
      </c>
      <c r="AX16" s="1">
        <v>79.873999999999995</v>
      </c>
      <c r="AY16" s="1">
        <v>76.399000000000001</v>
      </c>
      <c r="AZ16" s="1">
        <v>78.361000000000004</v>
      </c>
      <c r="BA16" s="1">
        <v>73.974000000000004</v>
      </c>
      <c r="BB16" s="1">
        <v>80.459000000000003</v>
      </c>
      <c r="BC16" s="1">
        <v>86.792000000000002</v>
      </c>
      <c r="BD16" s="1">
        <v>84.837999999999994</v>
      </c>
      <c r="BE16" s="1">
        <v>89.986999999999995</v>
      </c>
      <c r="BF16" s="1">
        <v>97.069000000000003</v>
      </c>
      <c r="BG16" s="1">
        <v>88.712999999999994</v>
      </c>
      <c r="BH16" s="1">
        <v>92.400999999999996</v>
      </c>
      <c r="BI16" s="1">
        <v>89.638999999999996</v>
      </c>
      <c r="BJ16" s="1">
        <v>95.989000000000004</v>
      </c>
      <c r="BK16" s="1">
        <v>99.353999999999999</v>
      </c>
      <c r="BL16" s="1">
        <v>92.287999999999997</v>
      </c>
      <c r="BM16" s="1">
        <v>101.108</v>
      </c>
      <c r="BN16" s="1">
        <v>103.27800000000001</v>
      </c>
      <c r="BO16" s="1">
        <v>125.77</v>
      </c>
      <c r="BP16" s="1">
        <v>134.94</v>
      </c>
      <c r="BQ16" s="1">
        <v>143.07</v>
      </c>
      <c r="BR16" s="1">
        <v>137.471</v>
      </c>
      <c r="BS16" s="1">
        <v>144.577</v>
      </c>
      <c r="BT16" s="1">
        <v>136.67500000000001</v>
      </c>
      <c r="BU16" s="1">
        <v>133.63399999999999</v>
      </c>
      <c r="BV16" s="1">
        <v>129.34399999999999</v>
      </c>
      <c r="BW16" s="1">
        <v>119.32899999999999</v>
      </c>
      <c r="BX16" s="1">
        <v>104.956</v>
      </c>
      <c r="BY16" s="1">
        <v>120.974</v>
      </c>
      <c r="BZ16" s="1">
        <v>125.611</v>
      </c>
      <c r="CA16" s="1">
        <v>137.155</v>
      </c>
      <c r="CB16" s="1">
        <v>135.602</v>
      </c>
      <c r="CC16" s="1">
        <v>161.40899999999999</v>
      </c>
      <c r="CD16" s="1">
        <v>170.70400000000001</v>
      </c>
      <c r="CE16" s="1">
        <v>169.636</v>
      </c>
      <c r="CF16" s="1">
        <v>187.37700000000001</v>
      </c>
      <c r="CG16" s="1">
        <v>182.67</v>
      </c>
      <c r="CH16" s="1">
        <v>193.869</v>
      </c>
      <c r="CI16" s="1">
        <v>207.15799999999999</v>
      </c>
    </row>
    <row r="17" spans="1:87">
      <c r="A17" t="s">
        <v>76</v>
      </c>
      <c r="B17" s="1">
        <v>2.1619999999999999</v>
      </c>
      <c r="C17" s="1">
        <v>2.5099999999999998</v>
      </c>
      <c r="D17" s="1">
        <v>2.6829999999999998</v>
      </c>
      <c r="E17" s="1">
        <v>3.5569999999999999</v>
      </c>
      <c r="F17" s="1">
        <v>2.6389999999999998</v>
      </c>
      <c r="G17" s="1">
        <v>2.597</v>
      </c>
      <c r="H17" s="1">
        <v>2.3889999999999998</v>
      </c>
      <c r="I17" s="1">
        <v>1.917</v>
      </c>
      <c r="J17" s="1">
        <v>1.67</v>
      </c>
      <c r="K17" s="1">
        <v>1.3149999999999999</v>
      </c>
      <c r="L17" s="1">
        <v>1.089</v>
      </c>
      <c r="M17" s="1">
        <v>1.657</v>
      </c>
      <c r="N17" s="1">
        <v>2.9569999999999999</v>
      </c>
      <c r="O17" s="1">
        <v>4.0190000000000001</v>
      </c>
      <c r="P17" s="1">
        <v>4.0970000000000004</v>
      </c>
      <c r="Q17" s="1">
        <v>4.3730000000000002</v>
      </c>
      <c r="R17" s="1">
        <v>5.2389999999999999</v>
      </c>
      <c r="S17" s="1">
        <v>6.2169999999999996</v>
      </c>
      <c r="T17" s="1">
        <v>5.7220000000000004</v>
      </c>
      <c r="U17" s="1">
        <v>7.9939999999999998</v>
      </c>
      <c r="V17" s="1">
        <v>10.694000000000001</v>
      </c>
      <c r="W17" s="1">
        <v>13.718</v>
      </c>
      <c r="X17" s="1">
        <v>16.251000000000001</v>
      </c>
      <c r="Y17" s="1">
        <v>16.923999999999999</v>
      </c>
      <c r="Z17" s="1">
        <v>17.91</v>
      </c>
      <c r="AA17" s="1">
        <v>16.105</v>
      </c>
      <c r="AB17" s="1">
        <v>19.106000000000002</v>
      </c>
      <c r="AC17" s="1">
        <v>21.175999999999998</v>
      </c>
      <c r="AD17" s="1">
        <v>24.507999999999999</v>
      </c>
      <c r="AE17" s="1">
        <v>27.209</v>
      </c>
      <c r="AF17" s="1">
        <v>24.994</v>
      </c>
      <c r="AG17" s="1">
        <v>26.355</v>
      </c>
      <c r="AH17" s="1">
        <v>30.472999999999999</v>
      </c>
      <c r="AI17" s="1">
        <v>28.399000000000001</v>
      </c>
      <c r="AJ17" s="1">
        <v>28.251000000000001</v>
      </c>
      <c r="AK17" s="1">
        <v>29.861999999999998</v>
      </c>
      <c r="AL17" s="1">
        <v>27.468</v>
      </c>
      <c r="AM17" s="1">
        <v>28.157</v>
      </c>
      <c r="AN17" s="1">
        <v>29.257000000000001</v>
      </c>
      <c r="AO17" s="1">
        <v>31.297999999999998</v>
      </c>
      <c r="AP17" s="1">
        <v>30.01</v>
      </c>
      <c r="AQ17" s="1">
        <v>27.666</v>
      </c>
      <c r="AR17" s="1">
        <v>23.75</v>
      </c>
      <c r="AS17" s="1">
        <v>21.896999999999998</v>
      </c>
      <c r="AT17" s="1">
        <v>20.731999999999999</v>
      </c>
      <c r="AU17" s="1">
        <v>20.629000000000001</v>
      </c>
      <c r="AV17" s="1">
        <v>20.873999999999999</v>
      </c>
      <c r="AW17" s="1">
        <v>20.202000000000002</v>
      </c>
      <c r="AX17" s="1">
        <v>21.513000000000002</v>
      </c>
      <c r="AY17" s="1">
        <v>21.036999999999999</v>
      </c>
      <c r="AZ17" s="1">
        <v>20.974</v>
      </c>
      <c r="BA17" s="1">
        <v>20.460999999999999</v>
      </c>
      <c r="BB17" s="1">
        <v>21.484000000000002</v>
      </c>
      <c r="BC17" s="1">
        <v>23.128</v>
      </c>
      <c r="BD17" s="1">
        <v>23.818999999999999</v>
      </c>
      <c r="BE17" s="1">
        <v>24.225000000000001</v>
      </c>
      <c r="BF17" s="1">
        <v>25.437000000000001</v>
      </c>
      <c r="BG17" s="1">
        <v>24.02</v>
      </c>
      <c r="BH17" s="1">
        <v>25.050999999999998</v>
      </c>
      <c r="BI17" s="1">
        <v>25.864000000000001</v>
      </c>
      <c r="BJ17" s="1">
        <v>24.481999999999999</v>
      </c>
      <c r="BK17" s="1">
        <v>24.298999999999999</v>
      </c>
      <c r="BL17" s="1">
        <v>25.059000000000001</v>
      </c>
      <c r="BM17" s="1">
        <v>27.759</v>
      </c>
      <c r="BN17" s="1">
        <v>29.100999999999999</v>
      </c>
      <c r="BO17" s="1">
        <v>29.802</v>
      </c>
      <c r="BP17" s="1">
        <v>31.277000000000001</v>
      </c>
      <c r="BQ17" s="1">
        <v>35.671999999999997</v>
      </c>
      <c r="BR17" s="1">
        <v>36.256</v>
      </c>
      <c r="BS17" s="1">
        <v>38.380000000000003</v>
      </c>
      <c r="BT17" s="1">
        <v>38.457999999999998</v>
      </c>
      <c r="BU17" s="1">
        <v>40.264000000000003</v>
      </c>
      <c r="BV17" s="1">
        <v>38.576000000000001</v>
      </c>
      <c r="BW17" s="1">
        <v>37.145000000000003</v>
      </c>
      <c r="BX17" s="1">
        <v>36</v>
      </c>
      <c r="BY17" s="1">
        <v>42.347000000000001</v>
      </c>
      <c r="BZ17" s="1">
        <v>43.621000000000002</v>
      </c>
      <c r="CA17" s="1">
        <v>43.411000000000001</v>
      </c>
      <c r="CB17" s="1">
        <v>44.18</v>
      </c>
      <c r="CC17" s="1">
        <v>47.491</v>
      </c>
      <c r="CD17" s="1">
        <v>50.975000000000001</v>
      </c>
      <c r="CE17" s="1">
        <v>50.093000000000004</v>
      </c>
      <c r="CF17" s="1">
        <v>55.152999999999999</v>
      </c>
      <c r="CG17" s="1">
        <v>57.435000000000002</v>
      </c>
      <c r="CH17" s="1">
        <v>59.636000000000003</v>
      </c>
      <c r="CI17" s="1">
        <v>63.319000000000003</v>
      </c>
    </row>
    <row r="18" spans="1:87">
      <c r="A18" t="s">
        <v>77</v>
      </c>
      <c r="B18" s="1">
        <v>27.143999999999998</v>
      </c>
      <c r="C18" s="1">
        <v>27.457000000000001</v>
      </c>
      <c r="D18" s="1">
        <v>26.32</v>
      </c>
      <c r="E18" s="1">
        <v>27.492999999999999</v>
      </c>
      <c r="F18" s="1">
        <v>28.934000000000001</v>
      </c>
      <c r="G18" s="1">
        <v>27.937000000000001</v>
      </c>
      <c r="H18" s="1">
        <v>27.91</v>
      </c>
      <c r="I18" s="1">
        <v>23.353999999999999</v>
      </c>
      <c r="J18" s="1">
        <v>26.193999999999999</v>
      </c>
      <c r="K18" s="1">
        <v>26.991</v>
      </c>
      <c r="L18" s="1">
        <v>27.36</v>
      </c>
      <c r="M18" s="1">
        <v>29.641999999999999</v>
      </c>
      <c r="N18" s="1">
        <v>30.687000000000001</v>
      </c>
      <c r="O18" s="1">
        <v>32.537999999999997</v>
      </c>
      <c r="P18" s="1">
        <v>32.807000000000002</v>
      </c>
      <c r="Q18" s="1">
        <v>35.393999999999998</v>
      </c>
      <c r="R18" s="1">
        <v>35.951000000000001</v>
      </c>
      <c r="S18" s="1">
        <v>33.938000000000002</v>
      </c>
      <c r="T18" s="1">
        <v>32.423999999999999</v>
      </c>
      <c r="U18" s="1">
        <v>30.221</v>
      </c>
      <c r="V18" s="1">
        <v>29.762</v>
      </c>
      <c r="W18" s="1">
        <v>31.399000000000001</v>
      </c>
      <c r="X18" s="1">
        <v>39.057000000000002</v>
      </c>
      <c r="Y18" s="1">
        <v>45.634999999999998</v>
      </c>
      <c r="Z18" s="1">
        <v>49.384</v>
      </c>
      <c r="AA18" s="1">
        <v>47.988</v>
      </c>
      <c r="AB18" s="1">
        <v>56.201999999999998</v>
      </c>
      <c r="AC18" s="1">
        <v>64.281000000000006</v>
      </c>
      <c r="AD18" s="1">
        <v>75.736000000000004</v>
      </c>
      <c r="AE18" s="1">
        <v>78.872</v>
      </c>
      <c r="AF18" s="1">
        <v>81.106999999999999</v>
      </c>
      <c r="AG18" s="1">
        <v>83.51</v>
      </c>
      <c r="AH18" s="1">
        <v>91.738</v>
      </c>
      <c r="AI18" s="1">
        <v>84.727999999999994</v>
      </c>
      <c r="AJ18" s="1">
        <v>85.465000000000003</v>
      </c>
      <c r="AK18" s="1">
        <v>94.131</v>
      </c>
      <c r="AL18" s="1">
        <v>83.263000000000005</v>
      </c>
      <c r="AM18" s="1">
        <v>86.768000000000001</v>
      </c>
      <c r="AN18" s="1">
        <v>91.602999999999994</v>
      </c>
      <c r="AO18" s="1">
        <v>107.681</v>
      </c>
      <c r="AP18" s="1">
        <v>96.875</v>
      </c>
      <c r="AQ18" s="1">
        <v>102.056</v>
      </c>
      <c r="AR18" s="1">
        <v>87.89</v>
      </c>
      <c r="AS18" s="1">
        <v>74.049000000000007</v>
      </c>
      <c r="AT18" s="1">
        <v>72.02</v>
      </c>
      <c r="AU18" s="1">
        <v>74.114000000000004</v>
      </c>
      <c r="AV18" s="1">
        <v>74.272000000000006</v>
      </c>
      <c r="AW18" s="1">
        <v>74.33</v>
      </c>
      <c r="AX18" s="1">
        <v>79.617999999999995</v>
      </c>
      <c r="AY18" s="1">
        <v>83.725999999999999</v>
      </c>
      <c r="AZ18" s="1">
        <v>81.158000000000001</v>
      </c>
      <c r="BA18" s="1">
        <v>93.111000000000004</v>
      </c>
      <c r="BB18" s="1">
        <v>95.948999999999998</v>
      </c>
      <c r="BC18" s="1">
        <v>90.305000000000007</v>
      </c>
      <c r="BD18" s="1">
        <v>94.197000000000003</v>
      </c>
      <c r="BE18" s="1">
        <v>97.974000000000004</v>
      </c>
      <c r="BF18" s="1">
        <v>92.381</v>
      </c>
      <c r="BG18" s="1">
        <v>87.753</v>
      </c>
      <c r="BH18" s="1">
        <v>82.412999999999997</v>
      </c>
      <c r="BI18" s="1">
        <v>83.3</v>
      </c>
      <c r="BJ18" s="1">
        <v>84.42</v>
      </c>
      <c r="BK18" s="1">
        <v>85.599000000000004</v>
      </c>
      <c r="BL18" s="1">
        <v>85.073999999999998</v>
      </c>
      <c r="BM18" s="1">
        <v>89.480999999999995</v>
      </c>
      <c r="BN18" s="1">
        <v>75.108999999999995</v>
      </c>
      <c r="BO18" s="1">
        <v>90.453999999999994</v>
      </c>
      <c r="BP18" s="1">
        <v>93.305000000000007</v>
      </c>
      <c r="BQ18" s="1">
        <v>131.29499999999999</v>
      </c>
      <c r="BR18" s="1">
        <v>136.03800000000001</v>
      </c>
      <c r="BS18" s="1">
        <v>148.209</v>
      </c>
      <c r="BT18" s="1">
        <v>146.81899999999999</v>
      </c>
      <c r="BU18" s="1">
        <v>147.66300000000001</v>
      </c>
      <c r="BV18" s="63" t="s">
        <v>96</v>
      </c>
      <c r="BW18" s="63" t="s">
        <v>96</v>
      </c>
      <c r="BX18" s="63" t="s">
        <v>96</v>
      </c>
      <c r="BY18" s="63" t="s">
        <v>96</v>
      </c>
      <c r="BZ18" s="63" t="s">
        <v>96</v>
      </c>
      <c r="CA18" s="63" t="s">
        <v>96</v>
      </c>
      <c r="CB18" s="63" t="s">
        <v>96</v>
      </c>
      <c r="CC18" s="63" t="s">
        <v>96</v>
      </c>
      <c r="CD18" s="63" t="s">
        <v>96</v>
      </c>
      <c r="CE18" s="63" t="s">
        <v>96</v>
      </c>
      <c r="CF18" s="63" t="s">
        <v>96</v>
      </c>
      <c r="CG18" s="63" t="s">
        <v>96</v>
      </c>
      <c r="CH18" s="63" t="s">
        <v>96</v>
      </c>
      <c r="CI18" s="63" t="s">
        <v>96</v>
      </c>
    </row>
    <row r="19" spans="1:87">
      <c r="A19" t="s">
        <v>78</v>
      </c>
      <c r="B19" s="1">
        <v>13.65</v>
      </c>
      <c r="C19" s="1">
        <v>14.308999999999999</v>
      </c>
      <c r="D19" s="1">
        <v>12.86</v>
      </c>
      <c r="E19" s="1">
        <v>17.986000000000001</v>
      </c>
      <c r="F19" s="1">
        <v>13.319000000000001</v>
      </c>
      <c r="G19" s="1">
        <v>13.374000000000001</v>
      </c>
      <c r="H19" s="1">
        <v>14.234999999999999</v>
      </c>
      <c r="I19" s="1">
        <v>15.455</v>
      </c>
      <c r="J19" s="1">
        <v>14.073</v>
      </c>
      <c r="K19" s="1">
        <v>12.657</v>
      </c>
      <c r="L19" s="1">
        <v>12.295999999999999</v>
      </c>
      <c r="M19" s="1">
        <v>14.708</v>
      </c>
      <c r="N19" s="1">
        <v>14.194000000000001</v>
      </c>
      <c r="O19" s="1">
        <v>14.76</v>
      </c>
      <c r="P19" s="1">
        <v>16.552</v>
      </c>
      <c r="Q19" s="1">
        <v>16.347999999999999</v>
      </c>
      <c r="R19" s="1">
        <v>15.379</v>
      </c>
      <c r="S19" s="1">
        <v>19.411999999999999</v>
      </c>
      <c r="T19" s="1">
        <v>19.497</v>
      </c>
      <c r="U19" s="1">
        <v>19.515000000000001</v>
      </c>
      <c r="V19" s="1">
        <v>19.186</v>
      </c>
      <c r="W19" s="1">
        <v>24.54</v>
      </c>
      <c r="X19" s="1">
        <v>27.47</v>
      </c>
      <c r="Y19" s="1">
        <v>31.058</v>
      </c>
      <c r="Z19" s="1">
        <v>31.824999999999999</v>
      </c>
      <c r="AA19" s="1">
        <v>32.618000000000002</v>
      </c>
      <c r="AB19" s="1">
        <v>35.731000000000002</v>
      </c>
      <c r="AC19" s="1">
        <v>39.993000000000002</v>
      </c>
      <c r="AD19" s="1">
        <v>39.439</v>
      </c>
      <c r="AE19" s="1">
        <v>41.77</v>
      </c>
      <c r="AF19" s="1">
        <v>37.043999999999997</v>
      </c>
      <c r="AG19" s="1">
        <v>39.561999999999998</v>
      </c>
      <c r="AH19" s="1">
        <v>41.98</v>
      </c>
      <c r="AI19" s="1">
        <v>41.161000000000001</v>
      </c>
      <c r="AJ19" s="1">
        <v>40.753</v>
      </c>
      <c r="AK19" s="1">
        <v>40.845999999999997</v>
      </c>
      <c r="AL19" s="1">
        <v>37.637999999999998</v>
      </c>
      <c r="AM19" s="1">
        <v>33.277000000000001</v>
      </c>
      <c r="AN19" s="1">
        <v>33.08</v>
      </c>
      <c r="AO19" s="1">
        <v>33.427</v>
      </c>
      <c r="AP19" s="1">
        <v>32.405999999999999</v>
      </c>
      <c r="AQ19" s="1">
        <v>34.280999999999999</v>
      </c>
      <c r="AR19" s="1">
        <v>33.320999999999998</v>
      </c>
      <c r="AS19" s="1">
        <v>35.085000000000001</v>
      </c>
      <c r="AT19" s="1">
        <v>33.603999999999999</v>
      </c>
      <c r="AU19" s="1">
        <v>35.107999999999997</v>
      </c>
      <c r="AV19" s="1">
        <v>30.94</v>
      </c>
      <c r="AW19" s="1">
        <v>27.904</v>
      </c>
      <c r="AX19" s="1">
        <v>30.221</v>
      </c>
      <c r="AY19" s="1">
        <v>33.006999999999998</v>
      </c>
      <c r="AZ19" s="1">
        <v>35.469000000000001</v>
      </c>
      <c r="BA19" s="1">
        <v>38.841000000000001</v>
      </c>
      <c r="BB19" s="1">
        <v>39.753999999999998</v>
      </c>
      <c r="BC19" s="1">
        <v>41.4</v>
      </c>
      <c r="BD19" s="1">
        <v>42.173999999999999</v>
      </c>
      <c r="BE19" s="1">
        <v>48.095999999999997</v>
      </c>
      <c r="BF19" s="1">
        <v>50.514000000000003</v>
      </c>
      <c r="BG19" s="1">
        <v>45.68</v>
      </c>
      <c r="BH19" s="1">
        <v>45.838999999999999</v>
      </c>
      <c r="BI19" s="1">
        <v>46.945</v>
      </c>
      <c r="BJ19" s="1">
        <v>46.488</v>
      </c>
      <c r="BK19" s="1">
        <v>51.314999999999998</v>
      </c>
      <c r="BL19" s="1">
        <v>49.868000000000002</v>
      </c>
      <c r="BM19" s="1">
        <v>53.735999999999997</v>
      </c>
      <c r="BN19" s="1">
        <v>41.091000000000001</v>
      </c>
      <c r="BO19" s="1">
        <v>48.097999999999999</v>
      </c>
      <c r="BP19" s="1">
        <v>50.37</v>
      </c>
      <c r="BQ19" s="1">
        <v>58.887</v>
      </c>
      <c r="BR19" s="1">
        <v>56.139000000000003</v>
      </c>
      <c r="BS19" s="1">
        <v>62.603999999999999</v>
      </c>
      <c r="BT19" s="1">
        <v>59.17</v>
      </c>
      <c r="BU19" s="1">
        <v>60.475999999999999</v>
      </c>
      <c r="BV19" s="1">
        <v>65.125</v>
      </c>
      <c r="BW19" s="1">
        <v>61.944000000000003</v>
      </c>
      <c r="BX19" s="1">
        <v>61.063000000000002</v>
      </c>
      <c r="BY19" s="1">
        <v>66.462999999999994</v>
      </c>
      <c r="BZ19" s="1">
        <v>63.286000000000001</v>
      </c>
      <c r="CA19" s="1">
        <v>61.588999999999999</v>
      </c>
      <c r="CB19" s="1">
        <v>63.517000000000003</v>
      </c>
      <c r="CC19" s="1">
        <v>65.847999999999999</v>
      </c>
      <c r="CD19" s="1">
        <v>63.204999999999998</v>
      </c>
      <c r="CE19" s="1">
        <v>69.043000000000006</v>
      </c>
      <c r="CF19" s="1">
        <v>76.171000000000006</v>
      </c>
      <c r="CG19" s="1">
        <v>74.108999999999995</v>
      </c>
      <c r="CH19" s="1">
        <v>75.962999999999994</v>
      </c>
      <c r="CI19" s="1">
        <v>81.971999999999994</v>
      </c>
    </row>
    <row r="20" spans="1:87">
      <c r="A20" t="s">
        <v>79</v>
      </c>
      <c r="B20" s="1">
        <v>16.440999999999999</v>
      </c>
      <c r="C20" s="1">
        <v>15.614000000000001</v>
      </c>
      <c r="D20" s="1">
        <v>16.548999999999999</v>
      </c>
      <c r="E20" s="1">
        <v>16.899000000000001</v>
      </c>
      <c r="F20" s="1">
        <v>17.212</v>
      </c>
      <c r="G20" s="1">
        <v>16.308</v>
      </c>
      <c r="H20" s="1">
        <v>16.72</v>
      </c>
      <c r="I20" s="1">
        <v>16.042000000000002</v>
      </c>
      <c r="J20" s="1">
        <v>17.327000000000002</v>
      </c>
      <c r="K20" s="1">
        <v>18.724</v>
      </c>
      <c r="L20" s="1">
        <v>18.355</v>
      </c>
      <c r="M20" s="1">
        <v>18.224</v>
      </c>
      <c r="N20" s="1">
        <v>19.364000000000001</v>
      </c>
      <c r="O20" s="1">
        <v>18.399000000000001</v>
      </c>
      <c r="P20" s="1">
        <v>18.809999999999999</v>
      </c>
      <c r="Q20" s="1">
        <v>18.094000000000001</v>
      </c>
      <c r="R20" s="1">
        <v>20.003</v>
      </c>
      <c r="S20" s="1">
        <v>16.417000000000002</v>
      </c>
      <c r="T20" s="1">
        <v>16.64</v>
      </c>
      <c r="U20" s="1">
        <v>18.652000000000001</v>
      </c>
      <c r="V20" s="1">
        <v>19.651</v>
      </c>
      <c r="W20" s="1">
        <v>22.277999999999999</v>
      </c>
      <c r="X20" s="1">
        <v>23.786999999999999</v>
      </c>
      <c r="Y20" s="1">
        <v>24.768999999999998</v>
      </c>
      <c r="Z20" s="1">
        <v>27.277000000000001</v>
      </c>
      <c r="AA20" s="1">
        <v>27.295000000000002</v>
      </c>
      <c r="AB20" s="1">
        <v>28.834</v>
      </c>
      <c r="AC20" s="1">
        <v>29.73</v>
      </c>
      <c r="AD20" s="1">
        <v>29.501999999999999</v>
      </c>
      <c r="AE20" s="1">
        <v>29.670999999999999</v>
      </c>
      <c r="AF20" s="1">
        <v>31.635999999999999</v>
      </c>
      <c r="AG20" s="1">
        <v>28.715</v>
      </c>
      <c r="AH20" s="1">
        <v>32.837000000000003</v>
      </c>
      <c r="AI20" s="1">
        <v>37.831000000000003</v>
      </c>
      <c r="AJ20" s="1">
        <v>39.68</v>
      </c>
      <c r="AK20" s="1">
        <v>39.831000000000003</v>
      </c>
      <c r="AL20" s="1">
        <v>40.701999999999998</v>
      </c>
      <c r="AM20" s="1">
        <v>41.613</v>
      </c>
      <c r="AN20" s="1">
        <v>41.914000000000001</v>
      </c>
      <c r="AO20" s="1">
        <v>37.932000000000002</v>
      </c>
      <c r="AP20" s="1">
        <v>39.530999999999999</v>
      </c>
      <c r="AQ20" s="1">
        <v>43.58</v>
      </c>
      <c r="AR20" s="1">
        <v>43.933999999999997</v>
      </c>
      <c r="AS20" s="1">
        <v>44.564999999999998</v>
      </c>
      <c r="AT20" s="1">
        <v>45.817999999999998</v>
      </c>
      <c r="AU20" s="1">
        <v>42.206000000000003</v>
      </c>
      <c r="AV20" s="1">
        <v>40.493000000000002</v>
      </c>
      <c r="AW20" s="1">
        <v>47.167000000000002</v>
      </c>
      <c r="AX20" s="1">
        <v>47.728000000000002</v>
      </c>
      <c r="AY20" s="1">
        <v>45.832999999999998</v>
      </c>
      <c r="AZ20" s="1">
        <v>45.356999999999999</v>
      </c>
      <c r="BA20" s="1">
        <v>43.225999999999999</v>
      </c>
      <c r="BB20" s="1">
        <v>48.58</v>
      </c>
      <c r="BC20" s="1">
        <v>48.868000000000002</v>
      </c>
      <c r="BD20" s="1">
        <v>50.436999999999998</v>
      </c>
      <c r="BE20" s="1">
        <v>51.685000000000002</v>
      </c>
      <c r="BF20" s="1">
        <v>57.607999999999997</v>
      </c>
      <c r="BG20" s="1">
        <v>52.962000000000003</v>
      </c>
      <c r="BH20" s="1">
        <v>57.198</v>
      </c>
      <c r="BI20" s="1">
        <v>55.716999999999999</v>
      </c>
      <c r="BJ20" s="1">
        <v>59.616</v>
      </c>
      <c r="BK20" s="1">
        <v>61.234000000000002</v>
      </c>
      <c r="BL20" s="1">
        <v>58.567999999999998</v>
      </c>
      <c r="BM20" s="1">
        <v>59.883000000000003</v>
      </c>
      <c r="BN20" s="1">
        <v>52.536000000000001</v>
      </c>
      <c r="BO20" s="1">
        <v>71.989999999999995</v>
      </c>
      <c r="BP20" s="1">
        <v>75.888999999999996</v>
      </c>
      <c r="BQ20" s="1">
        <v>84.834999999999994</v>
      </c>
      <c r="BR20" s="1">
        <v>87.21</v>
      </c>
      <c r="BS20" s="1">
        <v>93.066999999999993</v>
      </c>
      <c r="BT20" s="1">
        <v>97.147999999999996</v>
      </c>
      <c r="BU20" s="1">
        <v>108.07299999999999</v>
      </c>
      <c r="BV20" s="1">
        <v>111.396</v>
      </c>
      <c r="BW20" s="1">
        <v>106.904</v>
      </c>
      <c r="BX20" s="1">
        <v>99.710999999999999</v>
      </c>
      <c r="BY20" s="1">
        <v>110.08199999999999</v>
      </c>
      <c r="BZ20" s="1">
        <v>113.913</v>
      </c>
      <c r="CA20" s="1">
        <v>110.176</v>
      </c>
      <c r="CB20" s="1">
        <v>109.477</v>
      </c>
      <c r="CC20" s="1">
        <v>118.089</v>
      </c>
      <c r="CD20" s="1">
        <v>120.521</v>
      </c>
      <c r="CE20" s="1">
        <v>117.31399999999999</v>
      </c>
      <c r="CF20" s="1">
        <v>134.77600000000001</v>
      </c>
      <c r="CG20" s="1">
        <v>135.80699999999999</v>
      </c>
      <c r="CH20" s="1">
        <v>143.54599999999999</v>
      </c>
      <c r="CI20" s="1">
        <v>152.72</v>
      </c>
    </row>
    <row r="21" spans="1:87">
      <c r="A21" t="s">
        <v>80</v>
      </c>
      <c r="B21" s="1">
        <v>87.641000000000005</v>
      </c>
      <c r="C21" s="1">
        <v>75.132000000000005</v>
      </c>
      <c r="D21" s="1">
        <v>79.994</v>
      </c>
      <c r="E21" s="1">
        <v>93.331999999999994</v>
      </c>
      <c r="F21" s="1">
        <v>95.945999999999998</v>
      </c>
      <c r="G21" s="1">
        <v>98.14</v>
      </c>
      <c r="H21" s="1">
        <v>105.69</v>
      </c>
      <c r="I21" s="1">
        <v>117.79</v>
      </c>
      <c r="J21" s="1">
        <v>119.79</v>
      </c>
      <c r="K21" s="1">
        <v>104.17100000000001</v>
      </c>
      <c r="L21" s="1">
        <v>105.68</v>
      </c>
      <c r="M21" s="1">
        <v>113.973</v>
      </c>
      <c r="N21" s="1">
        <v>121.68300000000001</v>
      </c>
      <c r="O21" s="1">
        <v>127.63</v>
      </c>
      <c r="P21" s="1">
        <v>139.10900000000001</v>
      </c>
      <c r="Q21" s="1">
        <v>147.577</v>
      </c>
      <c r="R21" s="1">
        <v>137.185</v>
      </c>
      <c r="S21" s="1">
        <v>142.75899999999999</v>
      </c>
      <c r="T21" s="1">
        <v>145.20099999999999</v>
      </c>
      <c r="U21" s="1">
        <v>130.732</v>
      </c>
      <c r="V21" s="1">
        <v>129.74</v>
      </c>
      <c r="W21" s="1">
        <v>151.404</v>
      </c>
      <c r="X21" s="1">
        <v>168.86199999999999</v>
      </c>
      <c r="Y21" s="1">
        <v>180.40600000000001</v>
      </c>
      <c r="Z21" s="1">
        <v>183.215</v>
      </c>
      <c r="AA21" s="1">
        <v>175.22200000000001</v>
      </c>
      <c r="AB21" s="1">
        <v>191.22499999999999</v>
      </c>
      <c r="AC21" s="1">
        <v>186.69800000000001</v>
      </c>
      <c r="AD21" s="1">
        <v>178.73099999999999</v>
      </c>
      <c r="AE21" s="1">
        <v>167.172</v>
      </c>
      <c r="AF21" s="1">
        <v>149.69900000000001</v>
      </c>
      <c r="AG21" s="1">
        <v>141.69499999999999</v>
      </c>
      <c r="AH21" s="1">
        <v>152.726</v>
      </c>
      <c r="AI21" s="1">
        <v>151.27199999999999</v>
      </c>
      <c r="AJ21" s="1">
        <v>150.53299999999999</v>
      </c>
      <c r="AK21" s="1">
        <v>149.482</v>
      </c>
      <c r="AL21" s="1">
        <v>146.00899999999999</v>
      </c>
      <c r="AM21" s="1">
        <v>132.22399999999999</v>
      </c>
      <c r="AN21" s="1">
        <v>126.839</v>
      </c>
      <c r="AO21" s="1">
        <v>123.086</v>
      </c>
      <c r="AP21" s="1">
        <v>124.497</v>
      </c>
      <c r="AQ21" s="1">
        <v>127.34699999999999</v>
      </c>
      <c r="AR21" s="1">
        <v>119.172</v>
      </c>
      <c r="AS21" s="1">
        <v>119.334</v>
      </c>
      <c r="AT21" s="1">
        <v>109.773</v>
      </c>
      <c r="AU21" s="1">
        <v>108.23099999999999</v>
      </c>
      <c r="AV21" s="1">
        <v>97.465999999999994</v>
      </c>
      <c r="AW21" s="1">
        <v>104.931</v>
      </c>
      <c r="AX21" s="1">
        <v>110.622</v>
      </c>
      <c r="AY21" s="1">
        <v>108.649</v>
      </c>
      <c r="AZ21" s="1">
        <v>104.78400000000001</v>
      </c>
      <c r="BA21" s="1">
        <v>93.808000000000007</v>
      </c>
      <c r="BB21" s="1">
        <v>94.534999999999997</v>
      </c>
      <c r="BC21" s="1">
        <v>98.87</v>
      </c>
      <c r="BD21" s="1">
        <v>100.274</v>
      </c>
      <c r="BE21" s="1">
        <v>102.82</v>
      </c>
      <c r="BF21" s="1">
        <v>101.944</v>
      </c>
      <c r="BG21" s="1">
        <v>91.638999999999996</v>
      </c>
      <c r="BH21" s="1">
        <v>81.097999999999999</v>
      </c>
      <c r="BI21" s="1">
        <v>96.331000000000003</v>
      </c>
      <c r="BJ21" s="1">
        <v>97.960999999999999</v>
      </c>
      <c r="BK21" s="1">
        <v>107.083</v>
      </c>
      <c r="BL21" s="1">
        <v>113.366</v>
      </c>
      <c r="BM21" s="1">
        <v>118.035</v>
      </c>
      <c r="BN21" s="1">
        <v>121.767</v>
      </c>
      <c r="BO21" s="1">
        <v>138.78200000000001</v>
      </c>
      <c r="BP21" s="1">
        <v>138.39500000000001</v>
      </c>
      <c r="BQ21" s="1">
        <v>146.36000000000001</v>
      </c>
      <c r="BR21" s="1">
        <v>134.62299999999999</v>
      </c>
      <c r="BS21" s="1">
        <v>133.66499999999999</v>
      </c>
      <c r="BT21" s="1">
        <v>138.392</v>
      </c>
      <c r="BU21" s="1">
        <v>118.437</v>
      </c>
      <c r="BV21" s="1">
        <v>129.41300000000001</v>
      </c>
      <c r="BW21" s="1">
        <v>128.495</v>
      </c>
      <c r="BX21" s="1">
        <v>131.68199999999999</v>
      </c>
      <c r="BY21" s="1">
        <v>150.57400000000001</v>
      </c>
      <c r="BZ21" s="1">
        <v>167.39</v>
      </c>
      <c r="CA21" s="1">
        <v>134.46199999999999</v>
      </c>
      <c r="CB21" s="1">
        <v>143.74100000000001</v>
      </c>
      <c r="CC21" s="1">
        <v>152.19300000000001</v>
      </c>
      <c r="CD21" s="1">
        <v>156.25899999999999</v>
      </c>
      <c r="CE21" s="1">
        <v>155.93100000000001</v>
      </c>
      <c r="CF21" s="1">
        <v>161.066</v>
      </c>
      <c r="CG21" s="1">
        <v>170.137</v>
      </c>
      <c r="CH21" s="1">
        <v>174.09399999999999</v>
      </c>
      <c r="CI21" s="1">
        <v>183.59</v>
      </c>
    </row>
    <row r="22" spans="1:87">
      <c r="A22" t="s">
        <v>81</v>
      </c>
      <c r="B22" s="1">
        <v>0.51700000000000002</v>
      </c>
      <c r="C22" s="1">
        <v>0.53800000000000003</v>
      </c>
      <c r="D22" s="1">
        <v>0.64800000000000002</v>
      </c>
      <c r="E22" s="1">
        <v>0.54600000000000004</v>
      </c>
      <c r="F22" s="1">
        <v>0.499</v>
      </c>
      <c r="G22" s="1">
        <v>0.71299999999999997</v>
      </c>
      <c r="H22" s="1">
        <v>0.73799999999999999</v>
      </c>
      <c r="I22" s="1">
        <v>0.76200000000000001</v>
      </c>
      <c r="J22" s="1">
        <v>0.89400000000000002</v>
      </c>
      <c r="K22" s="1">
        <v>0.97899999999999998</v>
      </c>
      <c r="L22" s="1">
        <v>0.99399999999999999</v>
      </c>
      <c r="M22" s="1">
        <v>0.95399999999999996</v>
      </c>
      <c r="N22" s="1">
        <v>0.92300000000000004</v>
      </c>
      <c r="O22" s="1">
        <v>0.90200000000000002</v>
      </c>
      <c r="P22" s="1">
        <v>1.17</v>
      </c>
      <c r="Q22" s="1">
        <v>1.341</v>
      </c>
      <c r="R22" s="1">
        <v>1.218</v>
      </c>
      <c r="S22" s="1">
        <v>1.35</v>
      </c>
      <c r="T22" s="1">
        <v>1.3620000000000001</v>
      </c>
      <c r="U22" s="1">
        <v>2.4289999999999998</v>
      </c>
      <c r="V22" s="1">
        <v>2.6240000000000001</v>
      </c>
      <c r="W22" s="1">
        <v>2.0830000000000002</v>
      </c>
      <c r="X22" s="1">
        <v>3.202</v>
      </c>
      <c r="Y22" s="1">
        <v>3.92</v>
      </c>
      <c r="Z22" s="1">
        <v>4.835</v>
      </c>
      <c r="AA22" s="1">
        <v>5.84</v>
      </c>
      <c r="AB22" s="1">
        <v>7.6029999999999998</v>
      </c>
      <c r="AC22" s="1">
        <v>9.2210000000000001</v>
      </c>
      <c r="AD22" s="1">
        <v>9.766</v>
      </c>
      <c r="AE22" s="1">
        <v>11.263999999999999</v>
      </c>
      <c r="AF22" s="1">
        <v>9.3420000000000005</v>
      </c>
      <c r="AG22" s="1">
        <v>9.44</v>
      </c>
      <c r="AH22" s="1">
        <v>10.364000000000001</v>
      </c>
      <c r="AI22" s="1">
        <v>11.834</v>
      </c>
      <c r="AJ22" s="1">
        <v>11.723000000000001</v>
      </c>
      <c r="AK22" s="1">
        <v>10.047000000000001</v>
      </c>
      <c r="AL22" s="1">
        <v>12.673</v>
      </c>
      <c r="AM22" s="1">
        <v>13.599</v>
      </c>
      <c r="AN22" s="1">
        <v>13.015000000000001</v>
      </c>
      <c r="AO22" s="1">
        <v>13.516999999999999</v>
      </c>
      <c r="AP22" s="1">
        <v>10.675000000000001</v>
      </c>
      <c r="AQ22" s="1">
        <v>9.9629999999999992</v>
      </c>
      <c r="AR22" s="1">
        <v>9.3369999999999997</v>
      </c>
      <c r="AS22" s="1">
        <v>8.1050000000000004</v>
      </c>
      <c r="AT22" s="1">
        <v>6.2949999999999999</v>
      </c>
      <c r="AU22" s="1">
        <v>5.9119999999999999</v>
      </c>
      <c r="AV22" s="1">
        <v>5.4459999999999997</v>
      </c>
      <c r="AW22" s="1">
        <v>4.71</v>
      </c>
      <c r="AX22" s="1">
        <v>5.37</v>
      </c>
      <c r="AY22" s="1">
        <v>6.8319999999999999</v>
      </c>
      <c r="AZ22" s="1">
        <v>7.4160000000000004</v>
      </c>
      <c r="BA22" s="1">
        <v>11.269</v>
      </c>
      <c r="BB22" s="1">
        <v>12.667999999999999</v>
      </c>
      <c r="BC22" s="1">
        <v>12.885999999999999</v>
      </c>
      <c r="BD22" s="1">
        <v>13.747</v>
      </c>
      <c r="BE22" s="1">
        <v>14.946</v>
      </c>
      <c r="BF22" s="1">
        <v>15.093999999999999</v>
      </c>
      <c r="BG22" s="1">
        <v>15.343</v>
      </c>
      <c r="BH22" s="1">
        <v>14.813000000000001</v>
      </c>
      <c r="BI22" s="1">
        <v>15.215</v>
      </c>
      <c r="BJ22" s="1">
        <v>15.114000000000001</v>
      </c>
      <c r="BK22" s="1">
        <v>15.061</v>
      </c>
      <c r="BL22" s="1">
        <v>16.312000000000001</v>
      </c>
      <c r="BM22" s="1">
        <v>16.05</v>
      </c>
      <c r="BN22" s="1">
        <v>14.37</v>
      </c>
      <c r="BO22" s="1">
        <v>18.846</v>
      </c>
      <c r="BP22" s="1">
        <v>18.745000000000001</v>
      </c>
      <c r="BQ22" s="1">
        <v>22.181000000000001</v>
      </c>
      <c r="BR22" s="1">
        <v>22.657</v>
      </c>
      <c r="BS22" s="1">
        <v>21.957999999999998</v>
      </c>
      <c r="BT22" s="1">
        <v>22.4</v>
      </c>
      <c r="BU22" s="1">
        <v>23.757000000000001</v>
      </c>
      <c r="BV22" s="1">
        <v>21.762</v>
      </c>
      <c r="BW22" s="1">
        <v>21.050999999999998</v>
      </c>
      <c r="BX22" s="1">
        <v>16.869</v>
      </c>
      <c r="BY22" s="1">
        <v>15.875999999999999</v>
      </c>
      <c r="BZ22" s="1">
        <v>17.352</v>
      </c>
      <c r="CA22" s="1">
        <v>17.635999999999999</v>
      </c>
      <c r="CB22" s="1">
        <v>18.206</v>
      </c>
      <c r="CC22" s="1">
        <v>20.021999999999998</v>
      </c>
      <c r="CD22" s="1">
        <v>20.821000000000002</v>
      </c>
      <c r="CE22" s="1">
        <v>20.811</v>
      </c>
      <c r="CF22" s="1">
        <v>22.097000000000001</v>
      </c>
      <c r="CG22" s="1">
        <v>24.204999999999998</v>
      </c>
      <c r="CH22" s="1">
        <v>23.74</v>
      </c>
      <c r="CI22" s="1">
        <v>23.19</v>
      </c>
    </row>
    <row r="23" spans="1:87">
      <c r="A23" t="s">
        <v>82</v>
      </c>
      <c r="B23" s="1">
        <v>1.016</v>
      </c>
      <c r="C23" s="1">
        <v>1.0409999999999999</v>
      </c>
      <c r="D23" s="1">
        <v>1.077</v>
      </c>
      <c r="E23" s="1">
        <v>1.127</v>
      </c>
      <c r="F23" s="1">
        <v>0.90900000000000003</v>
      </c>
      <c r="G23" s="1">
        <v>0.96299999999999997</v>
      </c>
      <c r="H23" s="1">
        <v>0.96299999999999997</v>
      </c>
      <c r="I23" s="1">
        <v>1.048</v>
      </c>
      <c r="J23" s="1">
        <v>1.077</v>
      </c>
      <c r="K23" s="1">
        <v>1.161</v>
      </c>
      <c r="L23" s="1">
        <v>1.274</v>
      </c>
      <c r="M23" s="1">
        <v>1.095</v>
      </c>
      <c r="N23" s="1">
        <v>1.1859999999999999</v>
      </c>
      <c r="O23" s="1">
        <v>0.97699999999999998</v>
      </c>
      <c r="P23" s="1">
        <v>0.86099999999999999</v>
      </c>
      <c r="Q23" s="1">
        <v>1.0900000000000001</v>
      </c>
      <c r="R23" s="1">
        <v>0.995</v>
      </c>
      <c r="S23" s="1">
        <v>0.98699999999999999</v>
      </c>
      <c r="T23" s="1">
        <v>0.81899999999999995</v>
      </c>
      <c r="U23" s="1">
        <v>0.97</v>
      </c>
      <c r="V23" s="1">
        <v>0.98599999999999999</v>
      </c>
      <c r="W23" s="1">
        <v>1.7430000000000001</v>
      </c>
      <c r="X23" s="1">
        <v>1.8620000000000001</v>
      </c>
      <c r="Y23" s="1">
        <v>1.95</v>
      </c>
      <c r="Z23" s="1">
        <v>1.8620000000000001</v>
      </c>
      <c r="AA23" s="1">
        <v>1.7969999999999999</v>
      </c>
      <c r="AB23" s="1">
        <v>1.6160000000000001</v>
      </c>
      <c r="AC23" s="1">
        <v>1.3169999999999999</v>
      </c>
      <c r="AD23" s="1">
        <v>1.98</v>
      </c>
      <c r="AE23" s="1">
        <v>1.847</v>
      </c>
      <c r="AF23" s="1">
        <v>1.6779999999999999</v>
      </c>
      <c r="AG23" s="1">
        <v>1.7789999999999999</v>
      </c>
      <c r="AH23" s="1">
        <v>2.3439999999999999</v>
      </c>
      <c r="AI23" s="1">
        <v>1.8320000000000001</v>
      </c>
      <c r="AJ23" s="1">
        <v>1.97</v>
      </c>
      <c r="AK23" s="1">
        <v>1.8109999999999999</v>
      </c>
      <c r="AL23" s="1">
        <v>1.7709999999999999</v>
      </c>
      <c r="AM23" s="1">
        <v>1.7030000000000001</v>
      </c>
      <c r="AN23" s="1">
        <v>1.4159999999999999</v>
      </c>
      <c r="AO23" s="1">
        <v>1.468</v>
      </c>
      <c r="AP23" s="1">
        <v>1.379</v>
      </c>
      <c r="AQ23" s="1">
        <v>1.377</v>
      </c>
      <c r="AR23" s="1">
        <v>1.3839999999999999</v>
      </c>
      <c r="AS23" s="1">
        <v>1.794</v>
      </c>
      <c r="AT23" s="1">
        <v>1.8109999999999999</v>
      </c>
      <c r="AU23" s="1">
        <v>1.589</v>
      </c>
      <c r="AV23" s="1">
        <v>1.571</v>
      </c>
      <c r="AW23" s="1">
        <v>1.49</v>
      </c>
      <c r="AX23" s="1">
        <v>1.4039999999999999</v>
      </c>
      <c r="AY23" s="1">
        <v>1.569</v>
      </c>
      <c r="AZ23" s="1">
        <v>1.585</v>
      </c>
      <c r="BA23" s="1">
        <v>1.651</v>
      </c>
      <c r="BB23" s="1">
        <v>1.7010000000000001</v>
      </c>
      <c r="BC23" s="1">
        <v>1.651</v>
      </c>
      <c r="BD23" s="1">
        <v>1.637</v>
      </c>
      <c r="BE23" s="1">
        <v>1.627</v>
      </c>
      <c r="BF23" s="1">
        <v>1.7470000000000001</v>
      </c>
      <c r="BG23" s="1">
        <v>1.6379999999999999</v>
      </c>
      <c r="BH23" s="1">
        <v>1.661</v>
      </c>
      <c r="BI23" s="1">
        <v>1.71</v>
      </c>
      <c r="BJ23" s="1">
        <v>1.9670000000000001</v>
      </c>
      <c r="BK23" s="1">
        <v>2.0299999999999998</v>
      </c>
      <c r="BL23" s="1">
        <v>2.056</v>
      </c>
      <c r="BM23" s="1">
        <v>2.0190000000000001</v>
      </c>
      <c r="BN23" s="1">
        <v>1.893</v>
      </c>
      <c r="BO23" s="1">
        <v>1.9710000000000001</v>
      </c>
      <c r="BP23" s="1">
        <v>2.085</v>
      </c>
      <c r="BQ23" s="1">
        <v>2.02</v>
      </c>
      <c r="BR23" s="1">
        <v>2.0779999999999998</v>
      </c>
      <c r="BS23" s="1">
        <v>2.177</v>
      </c>
      <c r="BT23" s="1">
        <v>2.3319999999999999</v>
      </c>
      <c r="BU23" s="1">
        <v>2.34</v>
      </c>
      <c r="BV23" s="1">
        <v>2.6440000000000001</v>
      </c>
      <c r="BW23" s="1">
        <v>2.6869999999999998</v>
      </c>
      <c r="BX23" s="1">
        <v>2.6190000000000002</v>
      </c>
      <c r="BY23" s="1">
        <v>2.6589999999999998</v>
      </c>
      <c r="BZ23" s="1">
        <v>2.8580000000000001</v>
      </c>
      <c r="CA23" s="1">
        <v>2.8340000000000001</v>
      </c>
      <c r="CB23" s="1">
        <v>2.7349999999999999</v>
      </c>
      <c r="CC23" s="1">
        <v>2.8109999999999999</v>
      </c>
      <c r="CD23" s="1">
        <v>2.9980000000000002</v>
      </c>
      <c r="CE23" s="1">
        <v>2.9590000000000001</v>
      </c>
      <c r="CF23" s="1">
        <v>2.8580000000000001</v>
      </c>
      <c r="CG23" s="1">
        <v>2.859</v>
      </c>
      <c r="CH23" s="1">
        <v>3.1019999999999999</v>
      </c>
      <c r="CI23" s="1">
        <v>3.2189999999999999</v>
      </c>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tr">
        <f t="shared" ref="A26:A35" si="4">A2</f>
        <v>Argentina</v>
      </c>
      <c r="B26" s="36">
        <f>B2/'Table 1. Total'!B2</f>
        <v>0.1806093259643958</v>
      </c>
      <c r="C26" s="36">
        <f>C2/'Table 1. Total'!C2</f>
        <v>0.18172536726967695</v>
      </c>
      <c r="D26" s="36">
        <f>D2/'Table 1. Total'!D2</f>
        <v>0.1825957360539596</v>
      </c>
      <c r="E26" s="36">
        <f>E2/'Table 1. Total'!E2</f>
        <v>0.17907326865172299</v>
      </c>
      <c r="F26" s="36">
        <f>F2/'Table 1. Total'!F2</f>
        <v>0.18577210493586432</v>
      </c>
      <c r="G26" s="36">
        <f>G2/'Table 1. Total'!G2</f>
        <v>0.2849856878528616</v>
      </c>
      <c r="H26" s="36">
        <f>H2/'Table 1. Total'!H2</f>
        <v>0.27616700955297196</v>
      </c>
      <c r="I26" s="36">
        <f>I2/'Table 1. Total'!I2</f>
        <v>0.25604446863095703</v>
      </c>
      <c r="J26" s="36">
        <f>J2/'Table 1. Total'!J2</f>
        <v>0.23017399052666135</v>
      </c>
      <c r="K26" s="36">
        <f>K2/'Table 1. Total'!K2</f>
        <v>0.23928817451205511</v>
      </c>
      <c r="L26" s="36">
        <f>L2/'Table 1. Total'!L2</f>
        <v>0.22975371130520661</v>
      </c>
      <c r="M26" s="36">
        <f>M2/'Table 1. Total'!M2</f>
        <v>0.20865971841287256</v>
      </c>
      <c r="N26" s="36">
        <f>N2/'Table 1. Total'!N2</f>
        <v>0.2222108135066154</v>
      </c>
      <c r="O26" s="36">
        <f>O2/'Table 1. Total'!O2</f>
        <v>0.22701080866138887</v>
      </c>
      <c r="P26" s="36">
        <f>P2/'Table 1. Total'!P2</f>
        <v>0.21697273801362368</v>
      </c>
      <c r="Q26" s="36">
        <f>Q2/'Table 1. Total'!Q2</f>
        <v>0.17695140573071047</v>
      </c>
      <c r="R26" s="36">
        <f>R2/'Table 1. Total'!R2</f>
        <v>0.21595509817084566</v>
      </c>
      <c r="S26" s="36">
        <f>S2/'Table 1. Total'!S2</f>
        <v>0.20163233164494448</v>
      </c>
      <c r="T26" s="36">
        <f>T2/'Table 1. Total'!T2</f>
        <v>0.21626963701126234</v>
      </c>
      <c r="U26" s="36">
        <f>U2/'Table 1. Total'!U2</f>
        <v>0.16722726494262719</v>
      </c>
      <c r="V26" s="36">
        <f>V2/'Table 1. Total'!V2</f>
        <v>0.18073655634663366</v>
      </c>
      <c r="W26" s="36">
        <f>W2/'Table 1. Total'!W2</f>
        <v>0.17790150319268455</v>
      </c>
      <c r="X26" s="36">
        <f>X2/'Table 1. Total'!X2</f>
        <v>0.19427522676737374</v>
      </c>
      <c r="Y26" s="36">
        <f>Y2/'Table 1. Total'!Y2</f>
        <v>0.19159999728111257</v>
      </c>
      <c r="Z26" s="36">
        <f>Z2/'Table 1. Total'!Z2</f>
        <v>0.20066944724478972</v>
      </c>
      <c r="AA26" s="36">
        <f>AA2/'Table 1. Total'!AA2</f>
        <v>0.22127626985595852</v>
      </c>
      <c r="AB26" s="36">
        <f>AB2/'Table 1. Total'!AB2</f>
        <v>0.22979054012057928</v>
      </c>
      <c r="AC26" s="36">
        <f>AC2/'Table 1. Total'!AC2</f>
        <v>0.22049534473315888</v>
      </c>
      <c r="AD26" s="36">
        <f>AD2/'Table 1. Total'!AD2</f>
        <v>0.2465547165040286</v>
      </c>
      <c r="AE26" s="36">
        <f>AE2/'Table 1. Total'!AE2</f>
        <v>0.24424357861755722</v>
      </c>
      <c r="AF26" s="36">
        <f>AF2/'Table 1. Total'!AF2</f>
        <v>0.22874967359589465</v>
      </c>
      <c r="AG26" s="36">
        <f>AG2/'Table 1. Total'!AG2</f>
        <v>0.18429014783256764</v>
      </c>
      <c r="AH26" s="36">
        <f>AH2/'Table 1. Total'!AH2</f>
        <v>0.22737088505349223</v>
      </c>
      <c r="AI26" s="36">
        <f>AI2/'Table 1. Total'!AI2</f>
        <v>0.22153788931310237</v>
      </c>
      <c r="AJ26" s="36">
        <f>AJ2/'Table 1. Total'!AJ2</f>
        <v>0.22174040277740828</v>
      </c>
      <c r="AK26" s="36">
        <f>AK2/'Table 1. Total'!AK2</f>
        <v>0.16446260150300093</v>
      </c>
      <c r="AL26" s="36">
        <f>AL2/'Table 1. Total'!AL2</f>
        <v>0.20805365704376211</v>
      </c>
      <c r="AM26" s="36">
        <f>AM2/'Table 1. Total'!AM2</f>
        <v>0.20795251682204491</v>
      </c>
      <c r="AN26" s="36">
        <f>AN2/'Table 1. Total'!AN2</f>
        <v>0.19505941399353291</v>
      </c>
      <c r="AO26" s="36">
        <f>AO2/'Table 1. Total'!AO2</f>
        <v>0.13937801656064119</v>
      </c>
      <c r="AP26" s="36">
        <f>AP2/'Table 1. Total'!AP2</f>
        <v>0.1870896281425232</v>
      </c>
      <c r="AQ26" s="36">
        <f>AQ2/'Table 1. Total'!AQ2</f>
        <v>0.19192247333646534</v>
      </c>
      <c r="AR26" s="36">
        <f>AR2/'Table 1. Total'!AR2</f>
        <v>0.20285687463251459</v>
      </c>
      <c r="AS26" s="36">
        <f>AS2/'Table 1. Total'!AS2</f>
        <v>0.15979530555453697</v>
      </c>
      <c r="AT26" s="36">
        <f>AT2/'Table 1. Total'!AT2</f>
        <v>0.14765856315595682</v>
      </c>
      <c r="AU26" s="36">
        <f>AU2/'Table 1. Total'!AU2</f>
        <v>0.1401526550488332</v>
      </c>
      <c r="AV26" s="36">
        <f>AV2/'Table 1. Total'!AV2</f>
        <v>0.20386816081080519</v>
      </c>
      <c r="AW26" s="36">
        <f>AW2/'Table 1. Total'!AW2</f>
        <v>0.1535093824510671</v>
      </c>
      <c r="AX26" s="36">
        <f>AX2/'Table 1. Total'!AX2</f>
        <v>0.16985226062204217</v>
      </c>
      <c r="AY26" s="36">
        <f>AY2/'Table 1. Total'!AY2</f>
        <v>0.14177496220023347</v>
      </c>
      <c r="AZ26" s="36">
        <f>AZ2/'Table 1. Total'!AZ2</f>
        <v>0.12771695496679075</v>
      </c>
      <c r="BA26" s="36">
        <f>BA2/'Table 1. Total'!BA2</f>
        <v>0.13419235350412759</v>
      </c>
      <c r="BB26" s="36">
        <f>BB2/'Table 1. Total'!BB2</f>
        <v>0.14373790214802043</v>
      </c>
      <c r="BC26" s="36">
        <f>BC2/'Table 1. Total'!BC2</f>
        <v>0.13799798780412989</v>
      </c>
      <c r="BD26" s="36">
        <f>BD2/'Table 1. Total'!BD2</f>
        <v>0.12232493857493856</v>
      </c>
      <c r="BE26" s="36">
        <f>BE2/'Table 1. Total'!BE2</f>
        <v>0.13747807003754031</v>
      </c>
      <c r="BF26" s="36">
        <f>BF2/'Table 1. Total'!BF2</f>
        <v>0.1463005627295885</v>
      </c>
      <c r="BG26" s="36">
        <f>BG2/'Table 1. Total'!BG2</f>
        <v>0.11545635893309161</v>
      </c>
      <c r="BH26" s="36">
        <f>BH2/'Table 1. Total'!BH2</f>
        <v>9.5026750773328617E-2</v>
      </c>
      <c r="BI26" s="36">
        <f>BI2/'Table 1. Total'!BI2</f>
        <v>0.11236945632844321</v>
      </c>
      <c r="BJ26" s="36">
        <f>BJ2/'Table 1. Total'!BJ2</f>
        <v>0.11801380607752072</v>
      </c>
      <c r="BK26" s="36">
        <f>BK2/'Table 1. Total'!BK2</f>
        <v>0.1338116116110149</v>
      </c>
      <c r="BL26" s="36">
        <f>BL2/'Table 1. Total'!BL2</f>
        <v>0.10952032909460177</v>
      </c>
      <c r="BM26" s="36">
        <f>BM2/'Table 1. Total'!BM2</f>
        <v>9.8271438890134247E-2</v>
      </c>
      <c r="BN26" s="36">
        <f>BN2/'Table 1. Total'!BN2</f>
        <v>0.10491638046886664</v>
      </c>
      <c r="BO26" s="36">
        <f>BO2/'Table 1. Total'!BO2</f>
        <v>0.15450794133057205</v>
      </c>
      <c r="BP26" s="36">
        <f>BP2/'Table 1. Total'!BP2</f>
        <v>0.15382658469366123</v>
      </c>
      <c r="BQ26" s="36">
        <f>BQ2/'Table 1. Total'!BQ2</f>
        <v>0.15648147592800291</v>
      </c>
      <c r="BR26" s="36">
        <f>BR2/'Table 1. Total'!BR2</f>
        <v>0.16365479614760514</v>
      </c>
      <c r="BS26" s="36">
        <f>BS2/'Table 1. Total'!BS2</f>
        <v>0.18197234580339805</v>
      </c>
      <c r="BT26" s="36">
        <f>BT2/'Table 1. Total'!BT2</f>
        <v>0.19915769440871203</v>
      </c>
      <c r="BU26" s="36">
        <f>BU2/'Table 1. Total'!BU2</f>
        <v>0.20768166089965401</v>
      </c>
      <c r="BV26" s="36">
        <f>BV2/'Table 1. Total'!BV2</f>
        <v>0.1956243401093247</v>
      </c>
      <c r="BW26" s="36">
        <f>BW2/'Table 1. Total'!BW2</f>
        <v>0.22043093599723693</v>
      </c>
      <c r="BX26" s="36">
        <f>BX2/'Table 1. Total'!BX2</f>
        <v>0.23727213190639884</v>
      </c>
      <c r="BY26" s="36">
        <f>BY2/'Table 1. Total'!BY2</f>
        <v>0.23425703554736138</v>
      </c>
      <c r="BZ26" s="36">
        <f>BZ2/'Table 1. Total'!BZ2</f>
        <v>0.22988949634767508</v>
      </c>
      <c r="CA26" s="36">
        <f>CA2/'Table 1. Total'!CA2</f>
        <v>0.23805659348729299</v>
      </c>
      <c r="CB26" s="36">
        <f>CB2/'Table 1. Total'!CB2</f>
        <v>0.22913443148867912</v>
      </c>
      <c r="CC26" s="36">
        <f>CC2/'Table 1. Total'!CC2</f>
        <v>0.16687804190649627</v>
      </c>
      <c r="CD26" s="36">
        <f>CD2/'Table 1. Total'!CD2</f>
        <v>0.19541204127268241</v>
      </c>
      <c r="CE26" s="36">
        <f>CE2/'Table 1. Total'!CE2</f>
        <v>0.18626752574980715</v>
      </c>
      <c r="CF26" s="36">
        <f>CF2/'Table 1. Total'!CF2</f>
        <v>0.14858797593529832</v>
      </c>
      <c r="CG26" s="36">
        <f>CG2/'Table 1. Total'!CG2</f>
        <v>0.14533186396767397</v>
      </c>
      <c r="CH26" s="36">
        <f>CH2/'Table 1. Total'!CH2</f>
        <v>0.13894122858517502</v>
      </c>
      <c r="CI26" s="36">
        <f>CI2/'Table 1. Total'!CI2</f>
        <v>0.13924452002284726</v>
      </c>
    </row>
    <row r="27" spans="1:87">
      <c r="A27" t="str">
        <f t="shared" si="4"/>
        <v>Brazil</v>
      </c>
      <c r="B27" s="36">
        <f>B3/'Table 1. Total'!B3</f>
        <v>0.25650263299595699</v>
      </c>
      <c r="C27" s="36">
        <f>C3/'Table 1. Total'!C3</f>
        <v>0.25531286965743777</v>
      </c>
      <c r="D27" s="36">
        <f>D3/'Table 1. Total'!D3</f>
        <v>0.25442429707172781</v>
      </c>
      <c r="E27" s="36">
        <f>E3/'Table 1. Total'!E3</f>
        <v>0.25780182118875405</v>
      </c>
      <c r="F27" s="36">
        <f>F3/'Table 1. Total'!F3</f>
        <v>0.25436976775911663</v>
      </c>
      <c r="G27" s="36">
        <f>G3/'Table 1. Total'!G3</f>
        <v>0.25316074957318957</v>
      </c>
      <c r="H27" s="36">
        <f>H3/'Table 1. Total'!H3</f>
        <v>0.25742166025288621</v>
      </c>
      <c r="I27" s="36">
        <f>I3/'Table 1. Total'!I3</f>
        <v>0.26950052074362513</v>
      </c>
      <c r="J27" s="36">
        <f>J3/'Table 1. Total'!J3</f>
        <v>0.2662912836351452</v>
      </c>
      <c r="K27" s="36">
        <f>K3/'Table 1. Total'!K3</f>
        <v>0.26935016510467946</v>
      </c>
      <c r="L27" s="36">
        <f>L3/'Table 1. Total'!L3</f>
        <v>0.26936236615585968</v>
      </c>
      <c r="M27" s="36">
        <f>M3/'Table 1. Total'!M3</f>
        <v>0.28997031353411745</v>
      </c>
      <c r="N27" s="36">
        <f>N3/'Table 1. Total'!N3</f>
        <v>0.28566590152704147</v>
      </c>
      <c r="O27" s="36">
        <f>O3/'Table 1. Total'!O3</f>
        <v>0.28928576829082464</v>
      </c>
      <c r="P27" s="36">
        <f>P3/'Table 1. Total'!P3</f>
        <v>0.27252804864096963</v>
      </c>
      <c r="Q27" s="36">
        <f>Q3/'Table 1. Total'!Q3</f>
        <v>0.27629722802256246</v>
      </c>
      <c r="R27" s="36">
        <f>R3/'Table 1. Total'!R3</f>
        <v>0.27203104906494019</v>
      </c>
      <c r="S27" s="36">
        <f>S3/'Table 1. Total'!S3</f>
        <v>0.27054721653539787</v>
      </c>
      <c r="T27" s="36">
        <f>T3/'Table 1. Total'!T3</f>
        <v>0.27371190170148796</v>
      </c>
      <c r="U27" s="36">
        <f>U3/'Table 1. Total'!U3</f>
        <v>0.26831705571897724</v>
      </c>
      <c r="V27" s="36">
        <f>V3/'Table 1. Total'!V3</f>
        <v>0.26949216637744877</v>
      </c>
      <c r="W27" s="36">
        <f>W3/'Table 1. Total'!W3</f>
        <v>0.27547832311717602</v>
      </c>
      <c r="X27" s="36">
        <f>X3/'Table 1. Total'!X3</f>
        <v>0.27181034793645542</v>
      </c>
      <c r="Y27" s="36">
        <f>Y3/'Table 1. Total'!Y3</f>
        <v>0.25219756274715521</v>
      </c>
      <c r="Z27" s="36">
        <f>Z3/'Table 1. Total'!Z3</f>
        <v>0.23926263293442382</v>
      </c>
      <c r="AA27" s="36">
        <f>AA3/'Table 1. Total'!AA3</f>
        <v>0.25991917707567963</v>
      </c>
      <c r="AB27" s="36">
        <f>AB3/'Table 1. Total'!AB3</f>
        <v>0.25412388845967815</v>
      </c>
      <c r="AC27" s="36">
        <f>AC3/'Table 1. Total'!AC3</f>
        <v>0.21379126323557412</v>
      </c>
      <c r="AD27" s="36">
        <f>AD3/'Table 1. Total'!AD3</f>
        <v>0.21262298465701901</v>
      </c>
      <c r="AE27" s="36">
        <f>AE3/'Table 1. Total'!AE3</f>
        <v>0.22579802592528178</v>
      </c>
      <c r="AF27" s="36">
        <f>AF3/'Table 1. Total'!AF3</f>
        <v>0.21502363834228319</v>
      </c>
      <c r="AG27" s="36">
        <f>AG3/'Table 1. Total'!AG3</f>
        <v>0.2229336886228887</v>
      </c>
      <c r="AH27" s="36">
        <f>AH3/'Table 1. Total'!AH3</f>
        <v>0.20645901889216414</v>
      </c>
      <c r="AI27" s="36">
        <f>AI3/'Table 1. Total'!AI3</f>
        <v>0.21196269951764604</v>
      </c>
      <c r="AJ27" s="36">
        <f>AJ3/'Table 1. Total'!AJ3</f>
        <v>0.20659459693667542</v>
      </c>
      <c r="AK27" s="36">
        <f>AK3/'Table 1. Total'!AK3</f>
        <v>0.20892721393787114</v>
      </c>
      <c r="AL27" s="36">
        <f>AL3/'Table 1. Total'!AL3</f>
        <v>0.19107532943902902</v>
      </c>
      <c r="AM27" s="36">
        <f>AM3/'Table 1. Total'!AM3</f>
        <v>0.20528784858400409</v>
      </c>
      <c r="AN27" s="36">
        <f>AN3/'Table 1. Total'!AN3</f>
        <v>0.19335093262434053</v>
      </c>
      <c r="AO27" s="36">
        <f>AO3/'Table 1. Total'!AO3</f>
        <v>0.21357507226536168</v>
      </c>
      <c r="AP27" s="36">
        <f>AP3/'Table 1. Total'!AP3</f>
        <v>0.20684875324567681</v>
      </c>
      <c r="AQ27" s="36">
        <f>AQ3/'Table 1. Total'!AQ3</f>
        <v>0.21283505501318145</v>
      </c>
      <c r="AR27" s="36">
        <f>AR3/'Table 1. Total'!AR3</f>
        <v>0.20365727330419367</v>
      </c>
      <c r="AS27" s="36">
        <f>AS3/'Table 1. Total'!AS3</f>
        <v>0.20850145199321785</v>
      </c>
      <c r="AT27" s="36">
        <f>AT3/'Table 1. Total'!AT3</f>
        <v>0.19705189152367594</v>
      </c>
      <c r="AU27" s="36">
        <f>AU3/'Table 1. Total'!AU3</f>
        <v>0.19535567004051044</v>
      </c>
      <c r="AV27" s="36">
        <f>AV3/'Table 1. Total'!AV3</f>
        <v>0.1856795935846072</v>
      </c>
      <c r="AW27" s="36">
        <f>AW3/'Table 1. Total'!AW3</f>
        <v>0.18207413635154435</v>
      </c>
      <c r="AX27" s="36">
        <f>AX3/'Table 1. Total'!AX3</f>
        <v>0.17968704305526378</v>
      </c>
      <c r="AY27" s="36">
        <f>AY3/'Table 1. Total'!AY3</f>
        <v>0.17641769775794161</v>
      </c>
      <c r="AZ27" s="36">
        <f>AZ3/'Table 1. Total'!AZ3</f>
        <v>0.18033275889611922</v>
      </c>
      <c r="BA27" s="36">
        <f>BA3/'Table 1. Total'!BA3</f>
        <v>0.16777300690925592</v>
      </c>
      <c r="BB27" s="36">
        <f>BB3/'Table 1. Total'!BB3</f>
        <v>0.16469080503299235</v>
      </c>
      <c r="BC27" s="36">
        <f>BC3/'Table 1. Total'!BC3</f>
        <v>0.16778043172933271</v>
      </c>
      <c r="BD27" s="36">
        <f>BD3/'Table 1. Total'!BD3</f>
        <v>0.16284867562968272</v>
      </c>
      <c r="BE27" s="36">
        <f>BE3/'Table 1. Total'!BE3</f>
        <v>0.16482101139683278</v>
      </c>
      <c r="BF27" s="36">
        <f>BF3/'Table 1. Total'!BF3</f>
        <v>0.16380164641130815</v>
      </c>
      <c r="BG27" s="36">
        <f>BG3/'Table 1. Total'!BG3</f>
        <v>0.16404525799654474</v>
      </c>
      <c r="BH27" s="36">
        <f>BH3/'Table 1. Total'!BH3</f>
        <v>0.16522053184162985</v>
      </c>
      <c r="BI27" s="36">
        <f>BI3/'Table 1. Total'!BI3</f>
        <v>0.16582206711255257</v>
      </c>
      <c r="BJ27" s="36">
        <f>BJ3/'Table 1. Total'!BJ3</f>
        <v>0.16243286464500781</v>
      </c>
      <c r="BK27" s="36">
        <f>BK3/'Table 1. Total'!BK3</f>
        <v>0.16787721663644231</v>
      </c>
      <c r="BL27" s="36">
        <f>BL3/'Table 1. Total'!BL3</f>
        <v>0.17223326781264761</v>
      </c>
      <c r="BM27" s="36">
        <f>BM3/'Table 1. Total'!BM3</f>
        <v>0.17820328616012596</v>
      </c>
      <c r="BN27" s="36">
        <f>BN3/'Table 1. Total'!BN3</f>
        <v>0.18437840310585912</v>
      </c>
      <c r="BO27" s="36">
        <f>BO3/'Table 1. Total'!BO3</f>
        <v>0.19300714617290729</v>
      </c>
      <c r="BP27" s="36">
        <f>BP3/'Table 1. Total'!BP3</f>
        <v>0.19641859537110931</v>
      </c>
      <c r="BQ27" s="36">
        <f>BQ3/'Table 1. Total'!BQ3</f>
        <v>0.21489925697171344</v>
      </c>
      <c r="BR27" s="36">
        <f>BR3/'Table 1. Total'!BR3</f>
        <v>0.22602845875256353</v>
      </c>
      <c r="BS27" s="36">
        <f>BS3/'Table 1. Total'!BS3</f>
        <v>0.22490712501296048</v>
      </c>
      <c r="BT27" s="36">
        <f>BT3/'Table 1. Total'!BT3</f>
        <v>0.22935805455240302</v>
      </c>
      <c r="BU27" s="36">
        <f>BU3/'Table 1. Total'!BU3</f>
        <v>0.21662019583885933</v>
      </c>
      <c r="BV27" s="36">
        <f>BV3/'Table 1. Total'!BV3</f>
        <v>0.21718778541835379</v>
      </c>
      <c r="BW27" s="36">
        <f>BW3/'Table 1. Total'!BW3</f>
        <v>0.22211266584499387</v>
      </c>
      <c r="BX27" s="36">
        <f>BX3/'Table 1. Total'!BX3</f>
        <v>0.2184088440172883</v>
      </c>
      <c r="BY27" s="36">
        <f>BY3/'Table 1. Total'!BY3</f>
        <v>0.21480425001094505</v>
      </c>
      <c r="BZ27" s="36">
        <f>BZ3/'Table 1. Total'!BZ3</f>
        <v>0.2067303007298989</v>
      </c>
      <c r="CA27" s="36">
        <f>CA3/'Table 1. Total'!CA3</f>
        <v>0.21610678497549521</v>
      </c>
      <c r="CB27" s="36">
        <f>CB3/'Table 1. Total'!CB3</f>
        <v>0.21076237831861594</v>
      </c>
      <c r="CC27" s="36">
        <f>CC3/'Table 1. Total'!CC3</f>
        <v>0.22103112435788405</v>
      </c>
      <c r="CD27" s="36">
        <f>CD3/'Table 1. Total'!CD3</f>
        <v>0.21715328952512977</v>
      </c>
      <c r="CE27" s="36">
        <f>CE3/'Table 1. Total'!CE3</f>
        <v>0.22793862167640264</v>
      </c>
      <c r="CF27" s="36">
        <f>CF3/'Table 1. Total'!CF3</f>
        <v>0.21602981939963861</v>
      </c>
      <c r="CG27" s="36">
        <f>CG3/'Table 1. Total'!CG3</f>
        <v>0.22003743565181097</v>
      </c>
      <c r="CH27" s="36">
        <f>CH3/'Table 1. Total'!CH3</f>
        <v>0.22644301736544858</v>
      </c>
      <c r="CI27" s="36">
        <f>CI3/'Table 1. Total'!CI3</f>
        <v>0.23396080797453048</v>
      </c>
    </row>
    <row r="28" spans="1:87">
      <c r="A28" t="str">
        <f t="shared" si="4"/>
        <v>Bulgaria</v>
      </c>
      <c r="B28" s="36">
        <f>B4/'Table 1. Total'!B4</f>
        <v>0.11298548450372695</v>
      </c>
      <c r="C28" s="36">
        <f>C4/'Table 1. Total'!C4</f>
        <v>9.9063578117299156E-2</v>
      </c>
      <c r="D28" s="36">
        <f>D4/'Table 1. Total'!D4</f>
        <v>0.10153495125492637</v>
      </c>
      <c r="E28" s="36">
        <f>E4/'Table 1. Total'!E4</f>
        <v>0.10124853687085446</v>
      </c>
      <c r="F28" s="36">
        <f>F4/'Table 1. Total'!F4</f>
        <v>0.11239484015703871</v>
      </c>
      <c r="G28" s="36">
        <f>G4/'Table 1. Total'!G4</f>
        <v>8.9113566893957205E-2</v>
      </c>
      <c r="H28" s="36">
        <f>H4/'Table 1. Total'!H4</f>
        <v>0.14787193005014787</v>
      </c>
      <c r="I28" s="36">
        <f>I4/'Table 1. Total'!I4</f>
        <v>0.16065269302202176</v>
      </c>
      <c r="J28" s="36">
        <f>J4/'Table 1. Total'!J4</f>
        <v>0.17391304347826086</v>
      </c>
      <c r="K28" s="36">
        <f>K4/'Table 1. Total'!K4</f>
        <v>0.18794988003199145</v>
      </c>
      <c r="L28" s="36">
        <f>L4/'Table 1. Total'!L4</f>
        <v>0.1906237370335444</v>
      </c>
      <c r="M28" s="36">
        <f>M4/'Table 1. Total'!M4</f>
        <v>0.19923015662330767</v>
      </c>
      <c r="N28" s="36">
        <f>N4/'Table 1. Total'!N4</f>
        <v>0.21719894926033459</v>
      </c>
      <c r="O28" s="36">
        <f>O4/'Table 1. Total'!O4</f>
        <v>0.24927255092143549</v>
      </c>
      <c r="P28" s="36">
        <f>P4/'Table 1. Total'!P4</f>
        <v>0.28376769413943642</v>
      </c>
      <c r="Q28" s="36">
        <f>Q4/'Table 1. Total'!Q4</f>
        <v>0.30082241069133903</v>
      </c>
      <c r="R28" s="36">
        <f>R4/'Table 1. Total'!R4</f>
        <v>0.31832922558049037</v>
      </c>
      <c r="S28" s="36">
        <f>S4/'Table 1. Total'!S4</f>
        <v>0.31809872029250452</v>
      </c>
      <c r="T28" s="36">
        <f>T4/'Table 1. Total'!T4</f>
        <v>0.31837546151661461</v>
      </c>
      <c r="U28" s="36">
        <f>U4/'Table 1. Total'!U4</f>
        <v>0.32582297000731525</v>
      </c>
      <c r="V28" s="36">
        <f>V4/'Table 1. Total'!V4</f>
        <v>0.33632075471698109</v>
      </c>
      <c r="W28" s="36">
        <f>W4/'Table 1. Total'!W4</f>
        <v>0.31669266770670829</v>
      </c>
      <c r="X28" s="36">
        <f>X4/'Table 1. Total'!X4</f>
        <v>0.31695196024295968</v>
      </c>
      <c r="Y28" s="36">
        <f>Y4/'Table 1. Total'!Y4</f>
        <v>0.31759890859481582</v>
      </c>
      <c r="Z28" s="36">
        <f>Z4/'Table 1. Total'!Z4</f>
        <v>0.30679021282756624</v>
      </c>
      <c r="AA28" s="36">
        <f>AA4/'Table 1. Total'!AA4</f>
        <v>0.31205564142194747</v>
      </c>
      <c r="AB28" s="36">
        <f>AB4/'Table 1. Total'!AB4</f>
        <v>0.3318914667715297</v>
      </c>
      <c r="AC28" s="36">
        <f>AC4/'Table 1. Total'!AC4</f>
        <v>0.32810491128824892</v>
      </c>
      <c r="AD28" s="36">
        <f>AD4/'Table 1. Total'!AD4</f>
        <v>0.34976641258913205</v>
      </c>
      <c r="AE28" s="36">
        <f>AE4/'Table 1. Total'!AE4</f>
        <v>0.34256926952141059</v>
      </c>
      <c r="AF28" s="36">
        <f>AF4/'Table 1. Total'!AF4</f>
        <v>0.34865656437030434</v>
      </c>
      <c r="AG28" s="36">
        <f>AG4/'Table 1. Total'!AG4</f>
        <v>0.36153467781603543</v>
      </c>
      <c r="AH28" s="36">
        <f>AH4/'Table 1. Total'!AH4</f>
        <v>0.36673674375145998</v>
      </c>
      <c r="AI28" s="36">
        <f>AI4/'Table 1. Total'!AI4</f>
        <v>0.34958532294546368</v>
      </c>
      <c r="AJ28" s="36">
        <f>AJ4/'Table 1. Total'!AJ4</f>
        <v>0.34433912024709767</v>
      </c>
      <c r="AK28" s="36">
        <f>AK4/'Table 1. Total'!AK4</f>
        <v>0.37173795343800758</v>
      </c>
      <c r="AL28" s="36">
        <f>AL4/'Table 1. Total'!AL4</f>
        <v>0.38618577747533173</v>
      </c>
      <c r="AM28" s="36">
        <f>AM4/'Table 1. Total'!AM4</f>
        <v>0.39651343548745283</v>
      </c>
      <c r="AN28" s="36">
        <f>AN4/'Table 1. Total'!AN4</f>
        <v>0.38269811109869234</v>
      </c>
      <c r="AO28" s="36">
        <f>AO4/'Table 1. Total'!AO4</f>
        <v>0.39514819326025169</v>
      </c>
      <c r="AP28" s="36">
        <f>AP4/'Table 1. Total'!AP4</f>
        <v>0.42219074598677997</v>
      </c>
      <c r="AQ28" s="36">
        <f>AQ4/'Table 1. Total'!AQ4</f>
        <v>0.46618705035971225</v>
      </c>
      <c r="AR28" s="36">
        <f>AR4/'Table 1. Total'!AR4</f>
        <v>0.39380968060586102</v>
      </c>
      <c r="AS28" s="36">
        <f>AS4/'Table 1. Total'!AS4</f>
        <v>0.3708684266402435</v>
      </c>
      <c r="AT28" s="36">
        <f>AT4/'Table 1. Total'!AT4</f>
        <v>0.37148787901252872</v>
      </c>
      <c r="AU28" s="36">
        <f>AU4/'Table 1. Total'!AU4</f>
        <v>0.37632483529074762</v>
      </c>
      <c r="AV28" s="36">
        <f>AV4/'Table 1. Total'!AV4</f>
        <v>0.3648648648648648</v>
      </c>
      <c r="AW28" s="36">
        <f>AW4/'Table 1. Total'!AW4</f>
        <v>0.38393338986970937</v>
      </c>
      <c r="AX28" s="36">
        <f>AX4/'Table 1. Total'!AX4</f>
        <v>0.36954563006821983</v>
      </c>
      <c r="AY28" s="36">
        <f>AY4/'Table 1. Total'!AY4</f>
        <v>0.38018600356177035</v>
      </c>
      <c r="AZ28" s="36">
        <f>AZ4/'Table 1. Total'!AZ4</f>
        <v>0.3883220327825686</v>
      </c>
      <c r="BA28" s="36">
        <f>BA4/'Table 1. Total'!BA4</f>
        <v>0.38849882982280171</v>
      </c>
      <c r="BB28" s="36">
        <f>BB4/'Table 1. Total'!BB4</f>
        <v>0.38930223205308662</v>
      </c>
      <c r="BC28" s="36">
        <f>BC4/'Table 1. Total'!BC4</f>
        <v>0.39661419290354827</v>
      </c>
      <c r="BD28" s="36">
        <f>BD4/'Table 1. Total'!BD4</f>
        <v>0.39975479124991936</v>
      </c>
      <c r="BE28" s="36">
        <f>BE4/'Table 1. Total'!BE4</f>
        <v>0.42941176470588233</v>
      </c>
      <c r="BF28" s="36">
        <f>BF4/'Table 1. Total'!BF4</f>
        <v>0.40954274353876741</v>
      </c>
      <c r="BG28" s="36">
        <f>BG4/'Table 1. Total'!BG4</f>
        <v>0.41026861611696702</v>
      </c>
      <c r="BH28" s="36">
        <f>BH4/'Table 1. Total'!BH4</f>
        <v>0.41438332528124777</v>
      </c>
      <c r="BI28" s="36">
        <f>BI4/'Table 1. Total'!BI4</f>
        <v>0.40986717267552181</v>
      </c>
      <c r="BJ28" s="36">
        <f>BJ4/'Table 1. Total'!BJ4</f>
        <v>0.40265157157753612</v>
      </c>
      <c r="BK28" s="36">
        <f>BK4/'Table 1. Total'!BK4</f>
        <v>0.40764987127620445</v>
      </c>
      <c r="BL28" s="36">
        <f>BL4/'Table 1. Total'!BL4</f>
        <v>0.41145950823370181</v>
      </c>
      <c r="BM28" s="36">
        <f>BM4/'Table 1. Total'!BM4</f>
        <v>0.41041214750542299</v>
      </c>
      <c r="BN28" s="36">
        <f>BN4/'Table 1. Total'!BN4</f>
        <v>0.41172551632245169</v>
      </c>
      <c r="BO28" s="36">
        <f>BO4/'Table 1. Total'!BO4</f>
        <v>0.41418143899895726</v>
      </c>
      <c r="BP28" s="36">
        <f>BP4/'Table 1. Total'!BP4</f>
        <v>0.38233484365385695</v>
      </c>
      <c r="BQ28" s="36">
        <f>BQ4/'Table 1. Total'!BQ4</f>
        <v>0.38816179242742499</v>
      </c>
      <c r="BR28" s="36">
        <f>BR4/'Table 1. Total'!BR4</f>
        <v>0.40440971253139829</v>
      </c>
      <c r="BS28" s="36">
        <f>BS4/'Table 1. Total'!BS4</f>
        <v>0.39553795944572256</v>
      </c>
      <c r="BT28" s="36">
        <f>BT4/'Table 1. Total'!BT4</f>
        <v>0.40776910906214198</v>
      </c>
      <c r="BU28" s="36">
        <f>BU4/'Table 1. Total'!BU4</f>
        <v>0.44092159202947434</v>
      </c>
      <c r="BV28" s="36">
        <f>BV4/'Table 1. Total'!BV4</f>
        <v>0.43306518723994458</v>
      </c>
      <c r="BW28" s="36">
        <f>BW4/'Table 1. Total'!BW4</f>
        <v>0.43555373448841023</v>
      </c>
      <c r="BX28" s="36">
        <f>BX4/'Table 1. Total'!BX4</f>
        <v>0.40877192982456145</v>
      </c>
      <c r="BY28" s="36">
        <f>BY4/'Table 1. Total'!BY4</f>
        <v>0.41319511722534391</v>
      </c>
      <c r="BZ28" s="36">
        <f>BZ4/'Table 1. Total'!BZ4</f>
        <v>0.3858318991581004</v>
      </c>
      <c r="CA28" s="36">
        <f>CA4/'Table 1. Total'!CA4</f>
        <v>0.39387544550740944</v>
      </c>
      <c r="CB28" s="36">
        <f>CB4/'Table 1. Total'!CB4</f>
        <v>0.40315304390007278</v>
      </c>
      <c r="CC28" s="36">
        <f>CC4/'Table 1. Total'!CC4</f>
        <v>0.38996284079996657</v>
      </c>
      <c r="CD28" s="36">
        <f>CD4/'Table 1. Total'!CD4</f>
        <v>0.39500557796275632</v>
      </c>
      <c r="CE28" s="36">
        <f>CE4/'Table 1. Total'!CE4</f>
        <v>0.42393206162249814</v>
      </c>
      <c r="CF28" s="36">
        <f>CF4/'Table 1. Total'!CF4</f>
        <v>0.37262984336356142</v>
      </c>
      <c r="CG28" s="36">
        <f>CG4/'Table 1. Total'!CG4</f>
        <v>0.39047325420070911</v>
      </c>
      <c r="CH28" s="36">
        <f>CH4/'Table 1. Total'!CH4</f>
        <v>0.38936060248080334</v>
      </c>
      <c r="CI28" s="36">
        <f>CI4/'Table 1. Total'!CI4</f>
        <v>0.3435734038715883</v>
      </c>
    </row>
    <row r="29" spans="1:87">
      <c r="A29" t="str">
        <f t="shared" si="4"/>
        <v>Chile</v>
      </c>
      <c r="B29" s="36">
        <f>B5/'Table 1. Total'!B5</f>
        <v>4.4379209117596269E-2</v>
      </c>
      <c r="C29" s="36">
        <f>C5/'Table 1. Total'!C5</f>
        <v>5.2716082419052714E-2</v>
      </c>
      <c r="D29" s="36">
        <f>D5/'Table 1. Total'!D5</f>
        <v>5.1100698435151616E-2</v>
      </c>
      <c r="E29" s="36">
        <f>E5/'Table 1. Total'!E5</f>
        <v>6.4084127269458932E-2</v>
      </c>
      <c r="F29" s="36">
        <f>F5/'Table 1. Total'!F5</f>
        <v>5.3559515867721341E-2</v>
      </c>
      <c r="G29" s="36">
        <f>G5/'Table 1. Total'!G5</f>
        <v>6.4757033248081838E-2</v>
      </c>
      <c r="H29" s="36">
        <f>H5/'Table 1. Total'!H5</f>
        <v>7.9961973169958803E-2</v>
      </c>
      <c r="I29" s="36">
        <f>I5/'Table 1. Total'!I5</f>
        <v>9.2179664995198987E-2</v>
      </c>
      <c r="J29" s="36">
        <f>J5/'Table 1. Total'!J5</f>
        <v>7.124563445867288E-2</v>
      </c>
      <c r="K29" s="36">
        <f>K5/'Table 1. Total'!K5</f>
        <v>7.9528349222277972E-2</v>
      </c>
      <c r="L29" s="36">
        <f>L5/'Table 1. Total'!L5</f>
        <v>7.4858027878162092E-2</v>
      </c>
      <c r="M29" s="36">
        <f>M5/'Table 1. Total'!M5</f>
        <v>9.5225671797547609E-2</v>
      </c>
      <c r="N29" s="36">
        <f>N5/'Table 1. Total'!N5</f>
        <v>0.11518528116092253</v>
      </c>
      <c r="O29" s="36">
        <f>O5/'Table 1. Total'!O5</f>
        <v>0.11954887218045111</v>
      </c>
      <c r="P29" s="36">
        <f>P5/'Table 1. Total'!P5</f>
        <v>0.18020618556701029</v>
      </c>
      <c r="Q29" s="36">
        <f>Q5/'Table 1. Total'!Q5</f>
        <v>0.20115590639977446</v>
      </c>
      <c r="R29" s="36">
        <f>R5/'Table 1. Total'!R5</f>
        <v>0.25109386026817221</v>
      </c>
      <c r="S29" s="36">
        <f>S5/'Table 1. Total'!S5</f>
        <v>0.25606060606060604</v>
      </c>
      <c r="T29" s="36">
        <f>T5/'Table 1. Total'!T5</f>
        <v>0.28611227190416488</v>
      </c>
      <c r="U29" s="36">
        <f>U5/'Table 1. Total'!U5</f>
        <v>0.32215405589638718</v>
      </c>
      <c r="V29" s="36">
        <f>V5/'Table 1. Total'!V5</f>
        <v>0.30696161353285623</v>
      </c>
      <c r="W29" s="36">
        <f>W5/'Table 1. Total'!W5</f>
        <v>0.32865410663711364</v>
      </c>
      <c r="X29" s="36">
        <f>X5/'Table 1. Total'!X5</f>
        <v>0.32696771470774427</v>
      </c>
      <c r="Y29" s="36">
        <f>Y5/'Table 1. Total'!Y5</f>
        <v>0.3793134516623119</v>
      </c>
      <c r="Z29" s="36">
        <f>Z5/'Table 1. Total'!Z5</f>
        <v>0.32457940090274928</v>
      </c>
      <c r="AA29" s="36">
        <f>AA5/'Table 1. Total'!AA5</f>
        <v>0.30495390841639813</v>
      </c>
      <c r="AB29" s="36">
        <f>AB5/'Table 1. Total'!AB5</f>
        <v>0.2606238572774115</v>
      </c>
      <c r="AC29" s="36">
        <f>AC5/'Table 1. Total'!AC5</f>
        <v>0.22746002158343961</v>
      </c>
      <c r="AD29" s="36">
        <f>AD5/'Table 1. Total'!AD5</f>
        <v>0.206453721864201</v>
      </c>
      <c r="AE29" s="36">
        <f>AE5/'Table 1. Total'!AE5</f>
        <v>0.22413426811132359</v>
      </c>
      <c r="AF29" s="36">
        <f>AF5/'Table 1. Total'!AF5</f>
        <v>0.16727672035139093</v>
      </c>
      <c r="AG29" s="36">
        <f>AG5/'Table 1. Total'!AG5</f>
        <v>0.18647659410518205</v>
      </c>
      <c r="AH29" s="36">
        <f>AH5/'Table 1. Total'!AH5</f>
        <v>0.20869160217827459</v>
      </c>
      <c r="AI29" s="36">
        <f>AI5/'Table 1. Total'!AI5</f>
        <v>0.19998586672319979</v>
      </c>
      <c r="AJ29" s="36">
        <f>AJ5/'Table 1. Total'!AJ5</f>
        <v>0.2087897799304359</v>
      </c>
      <c r="AK29" s="36">
        <f>AK5/'Table 1. Total'!AK5</f>
        <v>0.20022791671799925</v>
      </c>
      <c r="AL29" s="36">
        <f>AL5/'Table 1. Total'!AL5</f>
        <v>0.20657952342235286</v>
      </c>
      <c r="AM29" s="36">
        <f>AM5/'Table 1. Total'!AM5</f>
        <v>0.17342053384235065</v>
      </c>
      <c r="AN29" s="36">
        <f>AN5/'Table 1. Total'!AN5</f>
        <v>0.17081997116714231</v>
      </c>
      <c r="AO29" s="36">
        <f>AO5/'Table 1. Total'!AO5</f>
        <v>0.19732491286603709</v>
      </c>
      <c r="AP29" s="36">
        <f>AP5/'Table 1. Total'!AP5</f>
        <v>0.20110729640283317</v>
      </c>
      <c r="AQ29" s="36">
        <f>AQ5/'Table 1. Total'!AQ5</f>
        <v>0.21478358144737975</v>
      </c>
      <c r="AR29" s="36">
        <f>AR5/'Table 1. Total'!AR5</f>
        <v>0.20631053176585246</v>
      </c>
      <c r="AS29" s="36">
        <f>AS5/'Table 1. Total'!AS5</f>
        <v>0.21742695492934647</v>
      </c>
      <c r="AT29" s="36">
        <f>AT5/'Table 1. Total'!AT5</f>
        <v>0.17020591078175801</v>
      </c>
      <c r="AU29" s="36">
        <f>AU5/'Table 1. Total'!AU5</f>
        <v>0.15490967029013442</v>
      </c>
      <c r="AV29" s="36">
        <f>AV5/'Table 1. Total'!AV5</f>
        <v>0.14472806806967006</v>
      </c>
      <c r="AW29" s="36">
        <f>AW5/'Table 1. Total'!AW5</f>
        <v>0.15491620255113825</v>
      </c>
      <c r="AX29" s="36">
        <f>AX5/'Table 1. Total'!AX5</f>
        <v>0.15857575052362113</v>
      </c>
      <c r="AY29" s="36">
        <f>AY5/'Table 1. Total'!AY5</f>
        <v>0.15210298392359259</v>
      </c>
      <c r="AZ29" s="36">
        <f>AZ5/'Table 1. Total'!AZ5</f>
        <v>0.13643283979751075</v>
      </c>
      <c r="BA29" s="36">
        <f>BA5/'Table 1. Total'!BA5</f>
        <v>0.14904900215497047</v>
      </c>
      <c r="BB29" s="36">
        <f>BB5/'Table 1. Total'!BB5</f>
        <v>0.14410384678582511</v>
      </c>
      <c r="BC29" s="36">
        <f>BC5/'Table 1. Total'!BC5</f>
        <v>0.17005121534834566</v>
      </c>
      <c r="BD29" s="36">
        <f>BD5/'Table 1. Total'!BD5</f>
        <v>0.18288712290718306</v>
      </c>
      <c r="BE29" s="36">
        <f>BE5/'Table 1. Total'!BE5</f>
        <v>0.21341534176627594</v>
      </c>
      <c r="BF29" s="36">
        <f>BF5/'Table 1. Total'!BF5</f>
        <v>0.19748855240610164</v>
      </c>
      <c r="BG29" s="36">
        <f>BG5/'Table 1. Total'!BG5</f>
        <v>0.19745811161440699</v>
      </c>
      <c r="BH29" s="36">
        <f>BH5/'Table 1. Total'!BH5</f>
        <v>0.17267098226850547</v>
      </c>
      <c r="BI29" s="36">
        <f>BI5/'Table 1. Total'!BI5</f>
        <v>0.16992896493800447</v>
      </c>
      <c r="BJ29" s="36">
        <f>BJ5/'Table 1. Total'!BJ5</f>
        <v>0.15445685501533071</v>
      </c>
      <c r="BK29" s="36">
        <f>BK5/'Table 1. Total'!BK5</f>
        <v>0.15452859310756298</v>
      </c>
      <c r="BL29" s="36">
        <f>BL5/'Table 1. Total'!BL5</f>
        <v>0.15152366428552316</v>
      </c>
      <c r="BM29" s="36">
        <f>BM5/'Table 1. Total'!BM5</f>
        <v>0.18788563132637012</v>
      </c>
      <c r="BN29" s="36">
        <f>BN5/'Table 1. Total'!BN5</f>
        <v>0.19712376110365312</v>
      </c>
      <c r="BO29" s="36">
        <f>BO5/'Table 1. Total'!BO5</f>
        <v>0.22649605492366021</v>
      </c>
      <c r="BP29" s="36">
        <f>BP5/'Table 1. Total'!BP5</f>
        <v>0.26402732194111733</v>
      </c>
      <c r="BQ29" s="36">
        <f>BQ5/'Table 1. Total'!BQ5</f>
        <v>0.28014188267394269</v>
      </c>
      <c r="BR29" s="36">
        <f>BR5/'Table 1. Total'!BR5</f>
        <v>0.27433168397232538</v>
      </c>
      <c r="BS29" s="36">
        <f>BS5/'Table 1. Total'!BS5</f>
        <v>0.28314133556848031</v>
      </c>
      <c r="BT29" s="36">
        <f>BT5/'Table 1. Total'!BT5</f>
        <v>0.25188287771741774</v>
      </c>
      <c r="BU29" s="36">
        <f>BU5/'Table 1. Total'!BU5</f>
        <v>0.25488151843479612</v>
      </c>
      <c r="BV29" s="36">
        <f>BV5/'Table 1. Total'!BV5</f>
        <v>0.25098536036036034</v>
      </c>
      <c r="BW29" s="36">
        <f>BW5/'Table 1. Total'!BW5</f>
        <v>0.23877762750801271</v>
      </c>
      <c r="BX29" s="36">
        <f>BX5/'Table 1. Total'!BX5</f>
        <v>0.23030838175534543</v>
      </c>
      <c r="BY29" s="36">
        <f>BY5/'Table 1. Total'!BY5</f>
        <v>0.24480051025245431</v>
      </c>
      <c r="BZ29" s="36">
        <f>BZ5/'Table 1. Total'!BZ5</f>
        <v>0.26622339347253193</v>
      </c>
      <c r="CA29" s="36">
        <f>CA5/'Table 1. Total'!CA5</f>
        <v>0.25268430658376062</v>
      </c>
      <c r="CB29" s="36">
        <f>CB5/'Table 1. Total'!CB5</f>
        <v>0.21755497983583605</v>
      </c>
      <c r="CC29" s="36">
        <f>CC5/'Table 1. Total'!CC5</f>
        <v>0.2230450119039088</v>
      </c>
      <c r="CD29" s="36">
        <f>CD5/'Table 1. Total'!CD5</f>
        <v>0.23102025383047281</v>
      </c>
      <c r="CE29" s="36">
        <f>CE5/'Table 1. Total'!CE5</f>
        <v>0.21974661424202707</v>
      </c>
      <c r="CF29" s="36">
        <f>CF5/'Table 1. Total'!CF5</f>
        <v>0.22286840877934339</v>
      </c>
      <c r="CG29" s="36">
        <f>CG5/'Table 1. Total'!CG5</f>
        <v>0.20890502579782153</v>
      </c>
      <c r="CH29" s="36">
        <f>CH5/'Table 1. Total'!CH5</f>
        <v>0.21616747181964574</v>
      </c>
      <c r="CI29" s="36">
        <f>CI5/'Table 1. Total'!CI5</f>
        <v>0.22734016725114647</v>
      </c>
    </row>
    <row r="30" spans="1:87">
      <c r="A30" t="str">
        <f t="shared" si="4"/>
        <v>China</v>
      </c>
      <c r="B30" s="36">
        <f>B6/'Table 1. Total'!B6</f>
        <v>0.73791381117820842</v>
      </c>
      <c r="C30" s="36">
        <f>C6/'Table 1. Total'!C6</f>
        <v>0.74099095339831755</v>
      </c>
      <c r="D30" s="36">
        <f>D6/'Table 1. Total'!D6</f>
        <v>0.74648879372279431</v>
      </c>
      <c r="E30" s="36">
        <f>E6/'Table 1. Total'!E6</f>
        <v>0.75350908221611512</v>
      </c>
      <c r="F30" s="36">
        <f>F6/'Table 1. Total'!F6</f>
        <v>0.74917527526648187</v>
      </c>
      <c r="G30" s="36">
        <f>G6/'Table 1. Total'!G6</f>
        <v>0.75405557195625084</v>
      </c>
      <c r="H30" s="36">
        <f>H6/'Table 1. Total'!H6</f>
        <v>0.76351095625136833</v>
      </c>
      <c r="I30" s="36">
        <f>I6/'Table 1. Total'!I6</f>
        <v>0.77165748131876744</v>
      </c>
      <c r="J30" s="36">
        <f>J6/'Table 1. Total'!J6</f>
        <v>0.77405879416391166</v>
      </c>
      <c r="K30" s="36">
        <f>K6/'Table 1. Total'!K6</f>
        <v>0.77593071100031064</v>
      </c>
      <c r="L30" s="36">
        <f>L6/'Table 1. Total'!L6</f>
        <v>0.78156295161255185</v>
      </c>
      <c r="M30" s="36">
        <f>M6/'Table 1. Total'!M6</f>
        <v>0.78674766828280462</v>
      </c>
      <c r="N30" s="36">
        <f>N6/'Table 1. Total'!N6</f>
        <v>0.79037406533697907</v>
      </c>
      <c r="O30" s="36">
        <f>O6/'Table 1. Total'!O6</f>
        <v>0.79684228811723934</v>
      </c>
      <c r="P30" s="36">
        <f>P6/'Table 1. Total'!P6</f>
        <v>0.73481945252452496</v>
      </c>
      <c r="Q30" s="36">
        <f>Q6/'Table 1. Total'!Q6</f>
        <v>0.67167714412970392</v>
      </c>
      <c r="R30" s="36">
        <f>R6/'Table 1. Total'!R6</f>
        <v>0.66413153814599279</v>
      </c>
      <c r="S30" s="36">
        <f>S6/'Table 1. Total'!S6</f>
        <v>0.6714514681848327</v>
      </c>
      <c r="T30" s="36">
        <f>T6/'Table 1. Total'!T6</f>
        <v>0.67573422099521507</v>
      </c>
      <c r="U30" s="36">
        <f>U6/'Table 1. Total'!U6</f>
        <v>0.68752245145342994</v>
      </c>
      <c r="V30" s="36">
        <f>V6/'Table 1. Total'!V6</f>
        <v>0.6976852315741594</v>
      </c>
      <c r="W30" s="36">
        <f>W6/'Table 1. Total'!W6</f>
        <v>0.71486454125812504</v>
      </c>
      <c r="X30" s="36">
        <f>X6/'Table 1. Total'!X6</f>
        <v>0.7281654043699447</v>
      </c>
      <c r="Y30" s="36">
        <f>Y6/'Table 1. Total'!Y6</f>
        <v>0.73501428698864135</v>
      </c>
      <c r="Z30" s="36">
        <f>Z6/'Table 1. Total'!Z6</f>
        <v>0.73563844686028401</v>
      </c>
      <c r="AA30" s="36">
        <f>AA6/'Table 1. Total'!AA6</f>
        <v>0.74122199470797545</v>
      </c>
      <c r="AB30" s="36">
        <f>AB6/'Table 1. Total'!AB6</f>
        <v>0.74758915536287585</v>
      </c>
      <c r="AC30" s="36">
        <f>AC6/'Table 1. Total'!AC6</f>
        <v>0.75202060365773227</v>
      </c>
      <c r="AD30" s="36">
        <f>AD6/'Table 1. Total'!AD6</f>
        <v>0.75468226599535582</v>
      </c>
      <c r="AE30" s="36">
        <f>AE6/'Table 1. Total'!AE6</f>
        <v>0.75976807634574972</v>
      </c>
      <c r="AF30" s="36">
        <f>AF6/'Table 1. Total'!AF6</f>
        <v>0.76329943499172004</v>
      </c>
      <c r="AG30" s="36">
        <f>AG6/'Table 1. Total'!AG6</f>
        <v>0.76672289686902995</v>
      </c>
      <c r="AH30" s="36">
        <f>AH6/'Table 1. Total'!AH6</f>
        <v>0.76842568338742023</v>
      </c>
      <c r="AI30" s="36">
        <f>AI6/'Table 1. Total'!AI6</f>
        <v>0.76896998703759112</v>
      </c>
      <c r="AJ30" s="36">
        <f>AJ6/'Table 1. Total'!AJ6</f>
        <v>0.77395482141510308</v>
      </c>
      <c r="AK30" s="36">
        <f>AK6/'Table 1. Total'!AK6</f>
        <v>0.77526061829115289</v>
      </c>
      <c r="AL30" s="36">
        <f>AL6/'Table 1. Total'!AL6</f>
        <v>0.77658231731933791</v>
      </c>
      <c r="AM30" s="36">
        <f>AM6/'Table 1. Total'!AM6</f>
        <v>0.7799358735330203</v>
      </c>
      <c r="AN30" s="36">
        <f>AN6/'Table 1. Total'!AN6</f>
        <v>0.78121576955904015</v>
      </c>
      <c r="AO30" s="36">
        <f>AO6/'Table 1. Total'!AO6</f>
        <v>0.78226789050442691</v>
      </c>
      <c r="AP30" s="36">
        <f>AP6/'Table 1. Total'!AP6</f>
        <v>0.78236713362385668</v>
      </c>
      <c r="AQ30" s="36">
        <f>AQ6/'Table 1. Total'!AQ6</f>
        <v>0.78458998908513622</v>
      </c>
      <c r="AR30" s="36">
        <f>AR6/'Table 1. Total'!AR6</f>
        <v>0.78764672992009277</v>
      </c>
      <c r="AS30" s="36">
        <f>AS6/'Table 1. Total'!AS6</f>
        <v>0.78941065015564904</v>
      </c>
      <c r="AT30" s="36">
        <f>AT6/'Table 1. Total'!AT6</f>
        <v>0.78631021409584767</v>
      </c>
      <c r="AU30" s="36">
        <f>AU6/'Table 1. Total'!AU6</f>
        <v>0.79267130514921769</v>
      </c>
      <c r="AV30" s="36">
        <f>AV6/'Table 1. Total'!AV6</f>
        <v>0.80228793585491565</v>
      </c>
      <c r="AW30" s="36">
        <f>AW6/'Table 1. Total'!AW6</f>
        <v>0.81392712748304707</v>
      </c>
      <c r="AX30" s="36">
        <f>AX6/'Table 1. Total'!AX6</f>
        <v>0.81710462783629356</v>
      </c>
      <c r="AY30" s="36">
        <f>AY6/'Table 1. Total'!AY6</f>
        <v>0.83260172784995068</v>
      </c>
      <c r="AZ30" s="36">
        <f>AZ6/'Table 1. Total'!AZ6</f>
        <v>0.83834037338877809</v>
      </c>
      <c r="BA30" s="36">
        <f>BA6/'Table 1. Total'!BA6</f>
        <v>0.84050079624184137</v>
      </c>
      <c r="BB30" s="36">
        <f>BB6/'Table 1. Total'!BB6</f>
        <v>0.84031018098802368</v>
      </c>
      <c r="BC30" s="36">
        <f>BC6/'Table 1. Total'!BC6</f>
        <v>0.84326858532150639</v>
      </c>
      <c r="BD30" s="36">
        <f>BD6/'Table 1. Total'!BD6</f>
        <v>0.84757256531438407</v>
      </c>
      <c r="BE30" s="36">
        <f>BE6/'Table 1. Total'!BE6</f>
        <v>0.84970669309292757</v>
      </c>
      <c r="BF30" s="36">
        <f>BF6/'Table 1. Total'!BF6</f>
        <v>0.84958480261483282</v>
      </c>
      <c r="BG30" s="36">
        <f>BG6/'Table 1. Total'!BG6</f>
        <v>0.84879598073699714</v>
      </c>
      <c r="BH30" s="36">
        <f>BH6/'Table 1. Total'!BH6</f>
        <v>0.85339266130921987</v>
      </c>
      <c r="BI30" s="36">
        <f>BI6/'Table 1. Total'!BI6</f>
        <v>0.85384236725817131</v>
      </c>
      <c r="BJ30" s="36">
        <f>BJ6/'Table 1. Total'!BJ6</f>
        <v>0.85653092797073593</v>
      </c>
      <c r="BK30" s="36">
        <f>BK6/'Table 1. Total'!BK6</f>
        <v>0.85721998362642682</v>
      </c>
      <c r="BL30" s="36">
        <f>BL6/'Table 1. Total'!BL6</f>
        <v>0.85857000951687246</v>
      </c>
      <c r="BM30" s="36">
        <f>BM6/'Table 1. Total'!BM6</f>
        <v>0.85700401371594248</v>
      </c>
      <c r="BN30" s="36">
        <f>BN6/'Table 1. Total'!BN6</f>
        <v>0.85770621130969471</v>
      </c>
      <c r="BO30" s="36">
        <f>BO6/'Table 1. Total'!BO6</f>
        <v>0.85875856438225218</v>
      </c>
      <c r="BP30" s="36">
        <f>BP6/'Table 1. Total'!BP6</f>
        <v>0.85965885100693529</v>
      </c>
      <c r="BQ30" s="36">
        <f>BQ6/'Table 1. Total'!BQ6</f>
        <v>0.85654639804944777</v>
      </c>
      <c r="BR30" s="36">
        <f>BR6/'Table 1. Total'!BR6</f>
        <v>0.85418578151718161</v>
      </c>
      <c r="BS30" s="36">
        <f>BS6/'Table 1. Total'!BS6</f>
        <v>0.85445161610200004</v>
      </c>
      <c r="BT30" s="36">
        <f>BT6/'Table 1. Total'!BT6</f>
        <v>0.85446465147069173</v>
      </c>
      <c r="BU30" s="36">
        <f>BU6/'Table 1. Total'!BU6</f>
        <v>0.85474995996005976</v>
      </c>
      <c r="BV30" s="36">
        <f>BV6/'Table 1. Total'!BV6</f>
        <v>0.85703135880803893</v>
      </c>
      <c r="BW30" s="36">
        <f>BW6/'Table 1. Total'!BW6</f>
        <v>0.86268690314581131</v>
      </c>
      <c r="BX30" s="36">
        <f>BX6/'Table 1. Total'!BX6</f>
        <v>0.86232115750702687</v>
      </c>
      <c r="BY30" s="36">
        <f>BY6/'Table 1. Total'!BY6</f>
        <v>0.86297054294849163</v>
      </c>
      <c r="BZ30" s="36">
        <f>BZ6/'Table 1. Total'!BZ6</f>
        <v>0.86615409011899147</v>
      </c>
      <c r="CA30" s="36">
        <f>CA6/'Table 1. Total'!CA6</f>
        <v>0.86599561191945074</v>
      </c>
      <c r="CB30" s="36">
        <f>CB6/'Table 1. Total'!CB6</f>
        <v>0.86855152134032632</v>
      </c>
      <c r="CC30" s="36">
        <f>CC6/'Table 1. Total'!CC6</f>
        <v>0.86949122290560976</v>
      </c>
      <c r="CD30" s="36">
        <f>CD6/'Table 1. Total'!CD6</f>
        <v>0.87041716186647555</v>
      </c>
      <c r="CE30" s="36">
        <f>CE6/'Table 1. Total'!CE6</f>
        <v>0.87115963833080479</v>
      </c>
      <c r="CF30" s="36">
        <f>CF6/'Table 1. Total'!CF6</f>
        <v>0.86854749694132072</v>
      </c>
      <c r="CG30" s="36">
        <f>CG6/'Table 1. Total'!CG6</f>
        <v>0.86752351374066372</v>
      </c>
      <c r="CH30" s="36">
        <f>CH6/'Table 1. Total'!CH6</f>
        <v>0.87158903728929982</v>
      </c>
      <c r="CI30" s="36">
        <f>CI6/'Table 1. Total'!CI6</f>
        <v>0.87576911490130394</v>
      </c>
    </row>
    <row r="31" spans="1:87">
      <c r="A31" t="str">
        <f t="shared" si="4"/>
        <v>Colombia</v>
      </c>
      <c r="B31" s="36">
        <f>B7/'Table 1. Total'!B7</f>
        <v>0.18408395277656317</v>
      </c>
      <c r="C31" s="36">
        <f>C7/'Table 1. Total'!C7</f>
        <v>0.17649771517209575</v>
      </c>
      <c r="D31" s="36">
        <f>D7/'Table 1. Total'!D7</f>
        <v>0.19254890396146662</v>
      </c>
      <c r="E31" s="36">
        <f>E7/'Table 1. Total'!E7</f>
        <v>0.21049577485221049</v>
      </c>
      <c r="F31" s="36">
        <f>F7/'Table 1. Total'!F7</f>
        <v>0.18743224932249325</v>
      </c>
      <c r="G31" s="36">
        <f>G7/'Table 1. Total'!G7</f>
        <v>0.21398372353403183</v>
      </c>
      <c r="H31" s="36">
        <f>H7/'Table 1. Total'!H7</f>
        <v>0.23179707847355907</v>
      </c>
      <c r="I31" s="36">
        <f>I7/'Table 1. Total'!I7</f>
        <v>0.2297098563068721</v>
      </c>
      <c r="J31" s="36">
        <f>J7/'Table 1. Total'!J7</f>
        <v>0.22475535967729887</v>
      </c>
      <c r="K31" s="36">
        <f>K7/'Table 1. Total'!K7</f>
        <v>0.19817253868949622</v>
      </c>
      <c r="L31" s="36">
        <f>L7/'Table 1. Total'!L7</f>
        <v>0.17323801049369458</v>
      </c>
      <c r="M31" s="36">
        <f>M7/'Table 1. Total'!M7</f>
        <v>0.16185413565809056</v>
      </c>
      <c r="N31" s="36">
        <f>N7/'Table 1. Total'!N7</f>
        <v>0.15515097318671489</v>
      </c>
      <c r="O31" s="36">
        <f>O7/'Table 1. Total'!O7</f>
        <v>0.15387437628412093</v>
      </c>
      <c r="P31" s="36">
        <f>P7/'Table 1. Total'!P7</f>
        <v>0.14071848915371926</v>
      </c>
      <c r="Q31" s="36">
        <f>Q7/'Table 1. Total'!Q7</f>
        <v>0.14755904342229043</v>
      </c>
      <c r="R31" s="36">
        <f>R7/'Table 1. Total'!R7</f>
        <v>0.14940151232579432</v>
      </c>
      <c r="S31" s="36">
        <f>S7/'Table 1. Total'!S7</f>
        <v>0.13608760917030568</v>
      </c>
      <c r="T31" s="36">
        <f>T7/'Table 1. Total'!T7</f>
        <v>0.12993643201447319</v>
      </c>
      <c r="U31" s="36">
        <f>U7/'Table 1. Total'!U7</f>
        <v>0.14149283419187025</v>
      </c>
      <c r="V31" s="36">
        <f>V7/'Table 1. Total'!V7</f>
        <v>0.14982173511158062</v>
      </c>
      <c r="W31" s="36">
        <f>W7/'Table 1. Total'!W7</f>
        <v>0.16375866660544561</v>
      </c>
      <c r="X31" s="36">
        <f>X7/'Table 1. Total'!X7</f>
        <v>0.16654221137766748</v>
      </c>
      <c r="Y31" s="36">
        <f>Y7/'Table 1. Total'!Y7</f>
        <v>0.18065406668082393</v>
      </c>
      <c r="Z31" s="36">
        <f>Z7/'Table 1. Total'!Z7</f>
        <v>0.18868055624485097</v>
      </c>
      <c r="AA31" s="36">
        <f>AA7/'Table 1. Total'!AA7</f>
        <v>0.18775231057115987</v>
      </c>
      <c r="AB31" s="36">
        <f>AB7/'Table 1. Total'!AB7</f>
        <v>0.19383864300477513</v>
      </c>
      <c r="AC31" s="36">
        <f>AC7/'Table 1. Total'!AC7</f>
        <v>0.18450484396789776</v>
      </c>
      <c r="AD31" s="36">
        <f>AD7/'Table 1. Total'!AD7</f>
        <v>0.19769329874163885</v>
      </c>
      <c r="AE31" s="36">
        <f>AE7/'Table 1. Total'!AE7</f>
        <v>0.18642170476393932</v>
      </c>
      <c r="AF31" s="36">
        <f>AF7/'Table 1. Total'!AF7</f>
        <v>0.1821346509337802</v>
      </c>
      <c r="AG31" s="36">
        <f>AG7/'Table 1. Total'!AG7</f>
        <v>0.18583866047404413</v>
      </c>
      <c r="AH31" s="36">
        <f>AH7/'Table 1. Total'!AH7</f>
        <v>0.19541124166402035</v>
      </c>
      <c r="AI31" s="36">
        <f>AI7/'Table 1. Total'!AI7</f>
        <v>0.19582332110787909</v>
      </c>
      <c r="AJ31" s="36">
        <f>AJ7/'Table 1. Total'!AJ7</f>
        <v>0.19925021048116787</v>
      </c>
      <c r="AK31" s="36">
        <f>AK7/'Table 1. Total'!AK7</f>
        <v>0.21090056621260622</v>
      </c>
      <c r="AL31" s="36">
        <f>AL7/'Table 1. Total'!AL7</f>
        <v>0.18149761135914055</v>
      </c>
      <c r="AM31" s="36">
        <f>AM7/'Table 1. Total'!AM7</f>
        <v>0.2016021254327349</v>
      </c>
      <c r="AN31" s="36">
        <f>AN7/'Table 1. Total'!AN7</f>
        <v>0.20525677678157134</v>
      </c>
      <c r="AO31" s="36">
        <f>AO7/'Table 1. Total'!AO7</f>
        <v>0.20535787718603032</v>
      </c>
      <c r="AP31" s="36">
        <f>AP7/'Table 1. Total'!AP7</f>
        <v>0.21514298840013782</v>
      </c>
      <c r="AQ31" s="36">
        <f>AQ7/'Table 1. Total'!AQ7</f>
        <v>0.18385002109164839</v>
      </c>
      <c r="AR31" s="36">
        <f>AR7/'Table 1. Total'!AR7</f>
        <v>0.18324486154351544</v>
      </c>
      <c r="AS31" s="36">
        <f>AS7/'Table 1. Total'!AS7</f>
        <v>0.19119713968684501</v>
      </c>
      <c r="AT31" s="36">
        <f>AT7/'Table 1. Total'!AT7</f>
        <v>0.17882995332837953</v>
      </c>
      <c r="AU31" s="36">
        <f>AU7/'Table 1. Total'!AU7</f>
        <v>0.18018940779579726</v>
      </c>
      <c r="AV31" s="36">
        <f>AV7/'Table 1. Total'!AV7</f>
        <v>0.15713522664518056</v>
      </c>
      <c r="AW31" s="36">
        <f>AW7/'Table 1. Total'!AW7</f>
        <v>0.14986632526264262</v>
      </c>
      <c r="AX31" s="36">
        <f>AX7/'Table 1. Total'!AX7</f>
        <v>0.16547251712776531</v>
      </c>
      <c r="AY31" s="36">
        <f>AY7/'Table 1. Total'!AY7</f>
        <v>0.14793854757902095</v>
      </c>
      <c r="AZ31" s="36">
        <f>AZ7/'Table 1. Total'!AZ7</f>
        <v>0.1437444973062042</v>
      </c>
      <c r="BA31" s="36">
        <f>BA7/'Table 1. Total'!BA7</f>
        <v>0.13628645016615346</v>
      </c>
      <c r="BB31" s="36">
        <f>BB7/'Table 1. Total'!BB7</f>
        <v>0.14599641256951584</v>
      </c>
      <c r="BC31" s="36">
        <f>BC7/'Table 1. Total'!BC7</f>
        <v>0.13672075149444918</v>
      </c>
      <c r="BD31" s="36">
        <f>BD7/'Table 1. Total'!BD7</f>
        <v>0.13217656634377439</v>
      </c>
      <c r="BE31" s="36">
        <f>BE7/'Table 1. Total'!BE7</f>
        <v>0.1432414404773249</v>
      </c>
      <c r="BF31" s="36">
        <f>BF7/'Table 1. Total'!BF7</f>
        <v>0.14047766166080111</v>
      </c>
      <c r="BG31" s="36">
        <f>BG7/'Table 1. Total'!BG7</f>
        <v>0.13895582329317269</v>
      </c>
      <c r="BH31" s="36">
        <f>BH7/'Table 1. Total'!BH7</f>
        <v>0.13490829965806653</v>
      </c>
      <c r="BI31" s="36">
        <f>BI7/'Table 1. Total'!BI7</f>
        <v>0.13246170371434632</v>
      </c>
      <c r="BJ31" s="36">
        <f>BJ7/'Table 1. Total'!BJ7</f>
        <v>0.12817938637114376</v>
      </c>
      <c r="BK31" s="36">
        <f>BK7/'Table 1. Total'!BK7</f>
        <v>0.14203420225907792</v>
      </c>
      <c r="BL31" s="36">
        <f>BL7/'Table 1. Total'!BL7</f>
        <v>0.13230609014983866</v>
      </c>
      <c r="BM31" s="36">
        <f>BM7/'Table 1. Total'!BM7</f>
        <v>0.13723361293355135</v>
      </c>
      <c r="BN31" s="36">
        <f>BN7/'Table 1. Total'!BN7</f>
        <v>0.12804824238858656</v>
      </c>
      <c r="BO31" s="36">
        <f>BO7/'Table 1. Total'!BO7</f>
        <v>0.14358094839098218</v>
      </c>
      <c r="BP31" s="36">
        <f>BP7/'Table 1. Total'!BP7</f>
        <v>0.13097842874794072</v>
      </c>
      <c r="BQ31" s="36">
        <f>BQ7/'Table 1. Total'!BQ7</f>
        <v>0.14236234910609688</v>
      </c>
      <c r="BR31" s="36">
        <f>BR7/'Table 1. Total'!BR7</f>
        <v>0.13832710582835622</v>
      </c>
      <c r="BS31" s="36">
        <f>BS7/'Table 1. Total'!BS7</f>
        <v>0.13655373258156822</v>
      </c>
      <c r="BT31" s="36">
        <f>BT7/'Table 1. Total'!BT7</f>
        <v>0.13191453893812685</v>
      </c>
      <c r="BU31" s="36">
        <f>BU7/'Table 1. Total'!BU7</f>
        <v>0.13309390223046072</v>
      </c>
      <c r="BV31" s="36">
        <f>BV7/'Table 1. Total'!BV7</f>
        <v>0.13644241946197275</v>
      </c>
      <c r="BW31" s="36">
        <f>BW7/'Table 1. Total'!BW7</f>
        <v>0.12247129876489472</v>
      </c>
      <c r="BX31" s="36">
        <f>BX7/'Table 1. Total'!BX7</f>
        <v>0.12099453866053465</v>
      </c>
      <c r="BY31" s="36">
        <f>BY7/'Table 1. Total'!BY7</f>
        <v>0.11739284903055965</v>
      </c>
      <c r="BZ31" s="36">
        <f>BZ7/'Table 1. Total'!BZ7</f>
        <v>0.11596796781641515</v>
      </c>
      <c r="CA31" s="36">
        <f>CA7/'Table 1. Total'!CA7</f>
        <v>0.12167186375629647</v>
      </c>
      <c r="CB31" s="36">
        <f>CB7/'Table 1. Total'!CB7</f>
        <v>0.12286354586463273</v>
      </c>
      <c r="CC31" s="36">
        <f>CC7/'Table 1. Total'!CC7</f>
        <v>0.13075503941326588</v>
      </c>
      <c r="CD31" s="36">
        <f>CD7/'Table 1. Total'!CD7</f>
        <v>0.13946878369107124</v>
      </c>
      <c r="CE31" s="36">
        <f>CE7/'Table 1. Total'!CE7</f>
        <v>0.13783592229941721</v>
      </c>
      <c r="CF31" s="36">
        <f>CF7/'Table 1. Total'!CF7</f>
        <v>0.14111953383751616</v>
      </c>
      <c r="CG31" s="36">
        <f>CG7/'Table 1. Total'!CG7</f>
        <v>0.14370746389344355</v>
      </c>
      <c r="CH31" s="36">
        <f>CH7/'Table 1. Total'!CH7</f>
        <v>0.14291697730718647</v>
      </c>
      <c r="CI31" s="36">
        <f>CI7/'Table 1. Total'!CI7</f>
        <v>0.15062540001106203</v>
      </c>
    </row>
    <row r="32" spans="1:87">
      <c r="A32" t="str">
        <f t="shared" si="4"/>
        <v>Egypt</v>
      </c>
      <c r="B32" s="36">
        <f>B8/'Table 1. Total'!B8</f>
        <v>0.21298230951385985</v>
      </c>
      <c r="C32" s="36">
        <f>C8/'Table 1. Total'!C8</f>
        <v>0.20637102316368194</v>
      </c>
      <c r="D32" s="36">
        <f>D8/'Table 1. Total'!D8</f>
        <v>0.16912727082351711</v>
      </c>
      <c r="E32" s="36">
        <f>E8/'Table 1. Total'!E8</f>
        <v>0.17194756041383946</v>
      </c>
      <c r="F32" s="36">
        <f>F8/'Table 1. Total'!F8</f>
        <v>0.20895896180772955</v>
      </c>
      <c r="G32" s="36">
        <f>G8/'Table 1. Total'!G8</f>
        <v>0.19856968120860838</v>
      </c>
      <c r="H32" s="36">
        <f>H8/'Table 1. Total'!H8</f>
        <v>0.22048618502277662</v>
      </c>
      <c r="I32" s="36">
        <f>I8/'Table 1. Total'!I8</f>
        <v>0.20631960685328085</v>
      </c>
      <c r="J32" s="36">
        <f>J8/'Table 1. Total'!J8</f>
        <v>0.25801701233703378</v>
      </c>
      <c r="K32" s="36">
        <f>K8/'Table 1. Total'!K8</f>
        <v>0.27287822687940261</v>
      </c>
      <c r="L32" s="36">
        <f>L8/'Table 1. Total'!L8</f>
        <v>0.27012248917704507</v>
      </c>
      <c r="M32" s="36">
        <f>M8/'Table 1. Total'!M8</f>
        <v>0.24819338164496019</v>
      </c>
      <c r="N32" s="36">
        <f>N8/'Table 1. Total'!N8</f>
        <v>0.23388952532748913</v>
      </c>
      <c r="O32" s="36">
        <f>O8/'Table 1. Total'!O8</f>
        <v>0.23101256776972112</v>
      </c>
      <c r="P32" s="36">
        <f>P8/'Table 1. Total'!P8</f>
        <v>0.24085081166499064</v>
      </c>
      <c r="Q32" s="36">
        <f>Q8/'Table 1. Total'!Q8</f>
        <v>0.25652843110127282</v>
      </c>
      <c r="R32" s="36">
        <f>R8/'Table 1. Total'!R8</f>
        <v>0.2690354908825433</v>
      </c>
      <c r="S32" s="36">
        <f>S8/'Table 1. Total'!S8</f>
        <v>0.2858194557270512</v>
      </c>
      <c r="T32" s="36">
        <f>T8/'Table 1. Total'!T8</f>
        <v>0.28795493455569671</v>
      </c>
      <c r="U32" s="36">
        <f>U8/'Table 1. Total'!U8</f>
        <v>0.35349533980432579</v>
      </c>
      <c r="V32" s="36">
        <f>V8/'Table 1. Total'!V8</f>
        <v>0.38096184571633884</v>
      </c>
      <c r="W32" s="36">
        <f>W8/'Table 1. Total'!W8</f>
        <v>0.4034250297413603</v>
      </c>
      <c r="X32" s="36">
        <f>X8/'Table 1. Total'!X8</f>
        <v>0.39924817122730971</v>
      </c>
      <c r="Y32" s="36">
        <f>Y8/'Table 1. Total'!Y8</f>
        <v>0.4053595968850206</v>
      </c>
      <c r="Z32" s="36">
        <f>Z8/'Table 1. Total'!Z8</f>
        <v>0.40151645371378369</v>
      </c>
      <c r="AA32" s="36">
        <f>AA8/'Table 1. Total'!AA8</f>
        <v>0.40694163042496351</v>
      </c>
      <c r="AB32" s="36">
        <f>AB8/'Table 1. Total'!AB8</f>
        <v>0.36917506009798257</v>
      </c>
      <c r="AC32" s="36">
        <f>AC8/'Table 1. Total'!AC8</f>
        <v>0.39554561134765465</v>
      </c>
      <c r="AD32" s="36">
        <f>AD8/'Table 1. Total'!AD8</f>
        <v>0.42614578889994792</v>
      </c>
      <c r="AE32" s="36">
        <f>AE8/'Table 1. Total'!AE8</f>
        <v>0.43053428185665493</v>
      </c>
      <c r="AF32" s="36">
        <f>AF8/'Table 1. Total'!AF8</f>
        <v>0.4157876163848096</v>
      </c>
      <c r="AG32" s="36">
        <f>AG8/'Table 1. Total'!AG8</f>
        <v>0.42547260306642148</v>
      </c>
      <c r="AH32" s="36">
        <f>AH8/'Table 1. Total'!AH8</f>
        <v>0.42709289493497249</v>
      </c>
      <c r="AI32" s="36">
        <f>AI8/'Table 1. Total'!AI8</f>
        <v>0.43111947392663591</v>
      </c>
      <c r="AJ32" s="36">
        <f>AJ8/'Table 1. Total'!AJ8</f>
        <v>0.4228642470125436</v>
      </c>
      <c r="AK32" s="36">
        <f>AK8/'Table 1. Total'!AK8</f>
        <v>0.42821432853993524</v>
      </c>
      <c r="AL32" s="36">
        <f>AL8/'Table 1. Total'!AL8</f>
        <v>0.40905673605121512</v>
      </c>
      <c r="AM32" s="36">
        <f>AM8/'Table 1. Total'!AM8</f>
        <v>0.40373946897562468</v>
      </c>
      <c r="AN32" s="36">
        <f>AN8/'Table 1. Total'!AN8</f>
        <v>0.40458623114130571</v>
      </c>
      <c r="AO32" s="36">
        <f>AO8/'Table 1. Total'!AO8</f>
        <v>0.43319788566755746</v>
      </c>
      <c r="AP32" s="36">
        <f>AP8/'Table 1. Total'!AP8</f>
        <v>0.44537184044797989</v>
      </c>
      <c r="AQ32" s="36">
        <f>AQ8/'Table 1. Total'!AQ8</f>
        <v>0.44478758989467371</v>
      </c>
      <c r="AR32" s="36">
        <f>AR8/'Table 1. Total'!AR8</f>
        <v>0.4475873417913504</v>
      </c>
      <c r="AS32" s="36">
        <f>AS8/'Table 1. Total'!AS8</f>
        <v>0.45303638425966319</v>
      </c>
      <c r="AT32" s="36">
        <f>AT8/'Table 1. Total'!AT8</f>
        <v>0.46480830570555259</v>
      </c>
      <c r="AU32" s="36">
        <f>AU8/'Table 1. Total'!AU8</f>
        <v>0.4715030826964538</v>
      </c>
      <c r="AV32" s="36">
        <f>AV8/'Table 1. Total'!AV8</f>
        <v>0.46915124710617656</v>
      </c>
      <c r="AW32" s="36">
        <f>AW8/'Table 1. Total'!AW8</f>
        <v>0.47964062847499317</v>
      </c>
      <c r="AX32" s="36">
        <f>AX8/'Table 1. Total'!AX8</f>
        <v>0.49729057033138957</v>
      </c>
      <c r="AY32" s="36">
        <f>AY8/'Table 1. Total'!AY8</f>
        <v>0.53215743145256478</v>
      </c>
      <c r="AZ32" s="36">
        <f>AZ8/'Table 1. Total'!AZ8</f>
        <v>0.53607970627719281</v>
      </c>
      <c r="BA32" s="36">
        <f>BA8/'Table 1. Total'!BA8</f>
        <v>0.55491404293632707</v>
      </c>
      <c r="BB32" s="36">
        <f>BB8/'Table 1. Total'!BB8</f>
        <v>0.50381992593862146</v>
      </c>
      <c r="BC32" s="36">
        <f>BC8/'Table 1. Total'!BC8</f>
        <v>0.50123893270480169</v>
      </c>
      <c r="BD32" s="36">
        <f>BD8/'Table 1. Total'!BD8</f>
        <v>0.48649878856557627</v>
      </c>
      <c r="BE32" s="36">
        <f>BE8/'Table 1. Total'!BE8</f>
        <v>0.51376273369052816</v>
      </c>
      <c r="BF32" s="36">
        <f>BF8/'Table 1. Total'!BF8</f>
        <v>0.49969020243058321</v>
      </c>
      <c r="BG32" s="36">
        <f>BG8/'Table 1. Total'!BG8</f>
        <v>0.49565085224188465</v>
      </c>
      <c r="BH32" s="36">
        <f>BH8/'Table 1. Total'!BH8</f>
        <v>0.50277466189760633</v>
      </c>
      <c r="BI32" s="36">
        <f>BI8/'Table 1. Total'!BI8</f>
        <v>0.55000330491109783</v>
      </c>
      <c r="BJ32" s="36">
        <f>BJ8/'Table 1. Total'!BJ8</f>
        <v>0.53809090764051748</v>
      </c>
      <c r="BK32" s="36">
        <f>BK8/'Table 1. Total'!BK8</f>
        <v>0.51166921853398939</v>
      </c>
      <c r="BL32" s="36">
        <f>BL8/'Table 1. Total'!BL8</f>
        <v>0.51432596980542178</v>
      </c>
      <c r="BM32" s="36">
        <f>BM8/'Table 1. Total'!BM8</f>
        <v>0.51539990553412574</v>
      </c>
      <c r="BN32" s="36">
        <f>BN8/'Table 1. Total'!BN8</f>
        <v>0.57076946254378369</v>
      </c>
      <c r="BO32" s="36">
        <f>BO8/'Table 1. Total'!BO8</f>
        <v>0.59815566748643745</v>
      </c>
      <c r="BP32" s="36">
        <f>BP8/'Table 1. Total'!BP8</f>
        <v>0.57944147730858153</v>
      </c>
      <c r="BQ32" s="36">
        <f>BQ8/'Table 1. Total'!BQ8</f>
        <v>0.5618621262320076</v>
      </c>
      <c r="BR32" s="36">
        <f>BR8/'Table 1. Total'!BR8</f>
        <v>0.54531709049428023</v>
      </c>
      <c r="BS32" s="36">
        <f>BS8/'Table 1. Total'!BS8</f>
        <v>0.52971841863571845</v>
      </c>
      <c r="BT32" s="36">
        <f>BT8/'Table 1. Total'!BT8</f>
        <v>0.50945981620928504</v>
      </c>
      <c r="BU32" s="36">
        <f>BU8/'Table 1. Total'!BU8</f>
        <v>0.49068945725432839</v>
      </c>
      <c r="BV32" s="36">
        <f>BV8/'Table 1. Total'!BV8</f>
        <v>0.47325632895055036</v>
      </c>
      <c r="BW32" s="36">
        <f>BW8/'Table 1. Total'!BW8</f>
        <v>0.45701811937566317</v>
      </c>
      <c r="BX32" s="36">
        <f>BX8/'Table 1. Total'!BX8</f>
        <v>0.41517626936920837</v>
      </c>
      <c r="BY32" s="36">
        <f>BY8/'Table 1. Total'!BY8</f>
        <v>0.38035542534144218</v>
      </c>
      <c r="BZ32" s="36">
        <f>BZ8/'Table 1. Total'!BZ8</f>
        <v>0.35092063037346999</v>
      </c>
      <c r="CA32" s="36">
        <f>CA8/'Table 1. Total'!CA8</f>
        <v>0.32571730685822287</v>
      </c>
      <c r="CB32" s="36">
        <f>CB8/'Table 1. Total'!CB8</f>
        <v>0.30316442081875961</v>
      </c>
      <c r="CC32" s="36">
        <f>CC8/'Table 1. Total'!CC8</f>
        <v>0.28353289700310025</v>
      </c>
      <c r="CD32" s="36">
        <f>CD8/'Table 1. Total'!CD8</f>
        <v>0.26628752800006333</v>
      </c>
      <c r="CE32" s="36">
        <f>CE8/'Table 1. Total'!CE8</f>
        <v>0.25102294897781013</v>
      </c>
      <c r="CF32" s="36">
        <f>CF8/'Table 1. Total'!CF8</f>
        <v>0.23937864190745869</v>
      </c>
      <c r="CG32" s="36">
        <f>CG8/'Table 1. Total'!CG8</f>
        <v>0.22876589948814083</v>
      </c>
      <c r="CH32" s="36">
        <f>CH8/'Table 1. Total'!CH8</f>
        <v>0.21905303400259518</v>
      </c>
      <c r="CI32" s="36">
        <f>CI8/'Table 1. Total'!CI8</f>
        <v>0.21013275410632143</v>
      </c>
    </row>
    <row r="33" spans="1:87">
      <c r="A33" t="str">
        <f t="shared" si="4"/>
        <v>Hungary</v>
      </c>
      <c r="B33" s="36">
        <f>B9/'Table 1. Total'!B9</f>
        <v>0.21185649623980696</v>
      </c>
      <c r="C33" s="36">
        <f>C9/'Table 1. Total'!C9</f>
        <v>0.22574974146845916</v>
      </c>
      <c r="D33" s="36">
        <f>D9/'Table 1. Total'!D9</f>
        <v>0.21900330717852282</v>
      </c>
      <c r="E33" s="36">
        <f>E9/'Table 1. Total'!E9</f>
        <v>0.20714327179844422</v>
      </c>
      <c r="F33" s="36">
        <f>F9/'Table 1. Total'!F9</f>
        <v>0.20777387195297642</v>
      </c>
      <c r="G33" s="36">
        <f>G9/'Table 1. Total'!G9</f>
        <v>0.20952395155998327</v>
      </c>
      <c r="H33" s="36">
        <f>H9/'Table 1. Total'!H9</f>
        <v>0.19652603244947431</v>
      </c>
      <c r="I33" s="36">
        <f>I9/'Table 1. Total'!I9</f>
        <v>0.19307124002311671</v>
      </c>
      <c r="J33" s="36">
        <f>J9/'Table 1. Total'!J9</f>
        <v>0.19666487515070522</v>
      </c>
      <c r="K33" s="36">
        <f>K9/'Table 1. Total'!K9</f>
        <v>0.20947344543057247</v>
      </c>
      <c r="L33" s="36">
        <f>L9/'Table 1. Total'!L9</f>
        <v>0.2143011420394719</v>
      </c>
      <c r="M33" s="36">
        <f>M9/'Table 1. Total'!M9</f>
        <v>0.21765316718587743</v>
      </c>
      <c r="N33" s="36">
        <f>N9/'Table 1. Total'!N9</f>
        <v>0.22275341231899121</v>
      </c>
      <c r="O33" s="36">
        <f>O9/'Table 1. Total'!O9</f>
        <v>0.22094969899220593</v>
      </c>
      <c r="P33" s="36">
        <f>P9/'Table 1. Total'!P9</f>
        <v>0.22372353142076504</v>
      </c>
      <c r="Q33" s="36">
        <f>Q9/'Table 1. Total'!Q9</f>
        <v>0.22096627351494008</v>
      </c>
      <c r="R33" s="36">
        <f>R9/'Table 1. Total'!R9</f>
        <v>0.2339178544636159</v>
      </c>
      <c r="S33" s="36">
        <f>S9/'Table 1. Total'!S9</f>
        <v>0.23130682707185202</v>
      </c>
      <c r="T33" s="36">
        <f>T9/'Table 1. Total'!T9</f>
        <v>0.22233958022442296</v>
      </c>
      <c r="U33" s="36">
        <f>U9/'Table 1. Total'!U9</f>
        <v>0.23070565736745502</v>
      </c>
      <c r="V33" s="36">
        <f>V9/'Table 1. Total'!V9</f>
        <v>0.20931997091460908</v>
      </c>
      <c r="W33" s="36">
        <f>W9/'Table 1. Total'!W9</f>
        <v>0.22726925646654578</v>
      </c>
      <c r="X33" s="36">
        <f>X9/'Table 1. Total'!X9</f>
        <v>0.21069673264412314</v>
      </c>
      <c r="Y33" s="36">
        <f>Y9/'Table 1. Total'!Y9</f>
        <v>0.22227069076765085</v>
      </c>
      <c r="Z33" s="36">
        <f>Z9/'Table 1. Total'!Z9</f>
        <v>0.21525994566633175</v>
      </c>
      <c r="AA33" s="36">
        <f>AA9/'Table 1. Total'!AA9</f>
        <v>0.21293752490405385</v>
      </c>
      <c r="AB33" s="36">
        <f>AB9/'Table 1. Total'!AB9</f>
        <v>0.22171187272542067</v>
      </c>
      <c r="AC33" s="36">
        <f>AC9/'Table 1. Total'!AC9</f>
        <v>0.22017060280289588</v>
      </c>
      <c r="AD33" s="36">
        <f>AD9/'Table 1. Total'!AD9</f>
        <v>0.22683914158277887</v>
      </c>
      <c r="AE33" s="36">
        <f>AE9/'Table 1. Total'!AE9</f>
        <v>0.22757779653934387</v>
      </c>
      <c r="AF33" s="36">
        <f>AF9/'Table 1. Total'!AF9</f>
        <v>0.20673322973563976</v>
      </c>
      <c r="AG33" s="36">
        <f>AG9/'Table 1. Total'!AG9</f>
        <v>0.20865001049758555</v>
      </c>
      <c r="AH33" s="36">
        <f>AH9/'Table 1. Total'!AH9</f>
        <v>0.21681146914040283</v>
      </c>
      <c r="AI33" s="36">
        <f>AI9/'Table 1. Total'!AI9</f>
        <v>0.22297242000163681</v>
      </c>
      <c r="AJ33" s="36">
        <f>AJ9/'Table 1. Total'!AJ9</f>
        <v>0.21604485995916492</v>
      </c>
      <c r="AK33" s="36">
        <f>AK9/'Table 1. Total'!AK9</f>
        <v>0.21602308509704904</v>
      </c>
      <c r="AL33" s="36">
        <f>AL9/'Table 1. Total'!AL9</f>
        <v>0.21909892164055353</v>
      </c>
      <c r="AM33" s="36">
        <f>AM9/'Table 1. Total'!AM9</f>
        <v>0.21959485481013633</v>
      </c>
      <c r="AN33" s="36">
        <f>AN9/'Table 1. Total'!AN9</f>
        <v>0.23061129876150738</v>
      </c>
      <c r="AO33" s="36">
        <f>AO9/'Table 1. Total'!AO9</f>
        <v>0.21795037001583151</v>
      </c>
      <c r="AP33" s="36">
        <f>AP9/'Table 1. Total'!AP9</f>
        <v>0.22071490475600911</v>
      </c>
      <c r="AQ33" s="36">
        <f>AQ9/'Table 1. Total'!AQ9</f>
        <v>0.22639203896126728</v>
      </c>
      <c r="AR33" s="36">
        <f>AR9/'Table 1. Total'!AR9</f>
        <v>0.2238020514390692</v>
      </c>
      <c r="AS33" s="36">
        <f>AS9/'Table 1. Total'!AS9</f>
        <v>0.21630770183386827</v>
      </c>
      <c r="AT33" s="36">
        <f>AT9/'Table 1. Total'!AT9</f>
        <v>0.22424839289192874</v>
      </c>
      <c r="AU33" s="36">
        <f>AU9/'Table 1. Total'!AU9</f>
        <v>0.2471473221380516</v>
      </c>
      <c r="AV33" s="36">
        <f>AV9/'Table 1. Total'!AV9</f>
        <v>0.26204728344038564</v>
      </c>
      <c r="AW33" s="36">
        <f>AW9/'Table 1. Total'!AW9</f>
        <v>0.26911549905328647</v>
      </c>
      <c r="AX33" s="36">
        <f>AX9/'Table 1. Total'!AX9</f>
        <v>0.29026852453688656</v>
      </c>
      <c r="AY33" s="36">
        <f>AY9/'Table 1. Total'!AY9</f>
        <v>0.29068826761643607</v>
      </c>
      <c r="AZ33" s="36">
        <f>AZ9/'Table 1. Total'!AZ9</f>
        <v>0.29092172917497217</v>
      </c>
      <c r="BA33" s="36">
        <f>BA9/'Table 1. Total'!BA9</f>
        <v>0.29053439084644389</v>
      </c>
      <c r="BB33" s="36">
        <f>BB9/'Table 1. Total'!BB9</f>
        <v>0.29327249376115944</v>
      </c>
      <c r="BC33" s="36">
        <f>BC9/'Table 1. Total'!BC9</f>
        <v>0.2961747572815534</v>
      </c>
      <c r="BD33" s="36">
        <f>BD9/'Table 1. Total'!BD9</f>
        <v>0.3059458541326564</v>
      </c>
      <c r="BE33" s="36">
        <f>BE9/'Table 1. Total'!BE9</f>
        <v>0.3057873141489002</v>
      </c>
      <c r="BF33" s="36">
        <f>BF9/'Table 1. Total'!BF9</f>
        <v>0.30984694592322781</v>
      </c>
      <c r="BG33" s="36">
        <f>BG9/'Table 1. Total'!BG9</f>
        <v>0.30540532861026126</v>
      </c>
      <c r="BH33" s="36">
        <f>BH9/'Table 1. Total'!BH9</f>
        <v>0.31020487950181053</v>
      </c>
      <c r="BI33" s="36">
        <f>BI9/'Table 1. Total'!BI9</f>
        <v>0.29553358016590897</v>
      </c>
      <c r="BJ33" s="36">
        <f>BJ9/'Table 1. Total'!BJ9</f>
        <v>0.3084454747634664</v>
      </c>
      <c r="BK33" s="36">
        <f>BK9/'Table 1. Total'!BK9</f>
        <v>0.28933028324871207</v>
      </c>
      <c r="BL33" s="36">
        <f>BL9/'Table 1. Total'!BL9</f>
        <v>0.2939821846796084</v>
      </c>
      <c r="BM33" s="36">
        <f>BM9/'Table 1. Total'!BM9</f>
        <v>0.27692846196053206</v>
      </c>
      <c r="BN33" s="36">
        <f>BN9/'Table 1. Total'!BN9</f>
        <v>0.29218785418426857</v>
      </c>
      <c r="BO33" s="36">
        <f>BO9/'Table 1. Total'!BO9</f>
        <v>0.28713306212876488</v>
      </c>
      <c r="BP33" s="36">
        <f>BP9/'Table 1. Total'!BP9</f>
        <v>0.29850202573032908</v>
      </c>
      <c r="BQ33" s="36">
        <f>BQ9/'Table 1. Total'!BQ9</f>
        <v>0.29543800424299671</v>
      </c>
      <c r="BR33" s="36">
        <f>BR9/'Table 1. Total'!BR9</f>
        <v>0.29103992645543736</v>
      </c>
      <c r="BS33" s="36">
        <f>BS9/'Table 1. Total'!BS9</f>
        <v>0.29344622232916268</v>
      </c>
      <c r="BT33" s="36">
        <f>BT9/'Table 1. Total'!BT9</f>
        <v>0.27378570532082186</v>
      </c>
      <c r="BU33" s="36">
        <f>BU9/'Table 1. Total'!BU9</f>
        <v>0.26065887746232952</v>
      </c>
      <c r="BV33" s="36">
        <f>BV9/'Table 1. Total'!BV9</f>
        <v>0.27975187108084415</v>
      </c>
      <c r="BW33" s="36">
        <f>BW9/'Table 1. Total'!BW9</f>
        <v>0.27388990192696272</v>
      </c>
      <c r="BX33" s="36">
        <f>BX9/'Table 1. Total'!BX9</f>
        <v>0.28538827088125002</v>
      </c>
      <c r="BY33" s="36">
        <f>BY9/'Table 1. Total'!BY9</f>
        <v>0.27408341535433067</v>
      </c>
      <c r="BZ33" s="36">
        <f>BZ9/'Table 1. Total'!BZ9</f>
        <v>0.26000314145422015</v>
      </c>
      <c r="CA33" s="36">
        <f>CA9/'Table 1. Total'!CA9</f>
        <v>0.25424179702960659</v>
      </c>
      <c r="CB33" s="36">
        <f>CB9/'Table 1. Total'!CB9</f>
        <v>0.23874118285404233</v>
      </c>
      <c r="CC33" s="36">
        <f>CC9/'Table 1. Total'!CC9</f>
        <v>0.23288368381701549</v>
      </c>
      <c r="CD33" s="36">
        <f>CD9/'Table 1. Total'!CD9</f>
        <v>0.22153107333950958</v>
      </c>
      <c r="CE33" s="36">
        <f>CE9/'Table 1. Total'!CE9</f>
        <v>0.22524299546573873</v>
      </c>
      <c r="CF33" s="36">
        <f>CF9/'Table 1. Total'!CF9</f>
        <v>0.23570667509688903</v>
      </c>
      <c r="CG33" s="36">
        <f>CG9/'Table 1. Total'!CG9</f>
        <v>0.25394394341755844</v>
      </c>
      <c r="CH33" s="36">
        <f>CH9/'Table 1. Total'!CH9</f>
        <v>0.24376282985749564</v>
      </c>
      <c r="CI33" s="36">
        <f>CI9/'Table 1. Total'!CI9</f>
        <v>0.23764177643478815</v>
      </c>
    </row>
    <row r="34" spans="1:87">
      <c r="A34" t="str">
        <f t="shared" si="4"/>
        <v>India</v>
      </c>
      <c r="B34" s="36">
        <f>B10/'Table 1. Total'!B10</f>
        <v>0.28282882095107226</v>
      </c>
      <c r="C34" s="36">
        <f>C10/'Table 1. Total'!C10</f>
        <v>0.29117037316245759</v>
      </c>
      <c r="D34" s="36">
        <f>D10/'Table 1. Total'!D10</f>
        <v>0.27550493969732076</v>
      </c>
      <c r="E34" s="36">
        <f>E10/'Table 1. Total'!E10</f>
        <v>0.26850386275922922</v>
      </c>
      <c r="F34" s="36">
        <f>F10/'Table 1. Total'!F10</f>
        <v>0.27626344699988337</v>
      </c>
      <c r="G34" s="36">
        <f>G10/'Table 1. Total'!G10</f>
        <v>0.26810829957414761</v>
      </c>
      <c r="H34" s="36">
        <f>H10/'Table 1. Total'!H10</f>
        <v>0.26973259167047481</v>
      </c>
      <c r="I34" s="36">
        <f>I10/'Table 1. Total'!I10</f>
        <v>0.244524320835904</v>
      </c>
      <c r="J34" s="36">
        <f>J10/'Table 1. Total'!J10</f>
        <v>0.24558707854442705</v>
      </c>
      <c r="K34" s="36">
        <f>K10/'Table 1. Total'!K10</f>
        <v>0.24750723681137277</v>
      </c>
      <c r="L34" s="36">
        <f>L10/'Table 1. Total'!L10</f>
        <v>0.24439150764375064</v>
      </c>
      <c r="M34" s="36">
        <f>M10/'Table 1. Total'!M10</f>
        <v>0.23690045232903587</v>
      </c>
      <c r="N34" s="36">
        <f>N10/'Table 1. Total'!N10</f>
        <v>0.24609940070262451</v>
      </c>
      <c r="O34" s="36">
        <f>O10/'Table 1. Total'!O10</f>
        <v>0.25662502055923592</v>
      </c>
      <c r="P34" s="36">
        <f>P10/'Table 1. Total'!P10</f>
        <v>0.26889822061884472</v>
      </c>
      <c r="Q34" s="36">
        <f>Q10/'Table 1. Total'!Q10</f>
        <v>0.26577051903491095</v>
      </c>
      <c r="R34" s="36">
        <f>R10/'Table 1. Total'!R10</f>
        <v>0.2737898704997862</v>
      </c>
      <c r="S34" s="36">
        <f>S10/'Table 1. Total'!S10</f>
        <v>0.26969976432011478</v>
      </c>
      <c r="T34" s="36">
        <f>T10/'Table 1. Total'!T10</f>
        <v>0.25946958976390938</v>
      </c>
      <c r="U34" s="36">
        <f>U10/'Table 1. Total'!U10</f>
        <v>0.27797318902963963</v>
      </c>
      <c r="V34" s="36">
        <f>V10/'Table 1. Total'!V10</f>
        <v>0.28882033109072475</v>
      </c>
      <c r="W34" s="36">
        <f>W10/'Table 1. Total'!W10</f>
        <v>0.31607209338976433</v>
      </c>
      <c r="X34" s="36">
        <f>X10/'Table 1. Total'!X10</f>
        <v>0.32095479801237597</v>
      </c>
      <c r="Y34" s="36">
        <f>Y10/'Table 1. Total'!Y10</f>
        <v>0.3099247299411067</v>
      </c>
      <c r="Z34" s="36">
        <f>Z10/'Table 1. Total'!Z10</f>
        <v>0.30682372167473587</v>
      </c>
      <c r="AA34" s="36">
        <f>AA10/'Table 1. Total'!AA10</f>
        <v>0.30332566706895581</v>
      </c>
      <c r="AB34" s="36">
        <f>AB10/'Table 1. Total'!AB10</f>
        <v>0.30885762280856432</v>
      </c>
      <c r="AC34" s="36">
        <f>AC10/'Table 1. Total'!AC10</f>
        <v>0.29531566760071004</v>
      </c>
      <c r="AD34" s="36">
        <f>AD10/'Table 1. Total'!AD10</f>
        <v>0.29797986863550197</v>
      </c>
      <c r="AE34" s="36">
        <f>AE10/'Table 1. Total'!AE10</f>
        <v>0.30510802351968552</v>
      </c>
      <c r="AF34" s="36">
        <f>AF10/'Table 1. Total'!AF10</f>
        <v>0.31056616707693263</v>
      </c>
      <c r="AG34" s="36">
        <f>AG10/'Table 1. Total'!AG10</f>
        <v>0.30165254058810037</v>
      </c>
      <c r="AH34" s="36">
        <f>AH10/'Table 1. Total'!AH10</f>
        <v>0.29912266670375826</v>
      </c>
      <c r="AI34" s="36">
        <f>AI10/'Table 1. Total'!AI10</f>
        <v>0.31086150312695376</v>
      </c>
      <c r="AJ34" s="36">
        <f>AJ10/'Table 1. Total'!AJ10</f>
        <v>0.31466475741239891</v>
      </c>
      <c r="AK34" s="36">
        <f>AK10/'Table 1. Total'!AK10</f>
        <v>0.30447563210278605</v>
      </c>
      <c r="AL34" s="36">
        <f>AL10/'Table 1. Total'!AL10</f>
        <v>0.30637237001154616</v>
      </c>
      <c r="AM34" s="36">
        <f>AM10/'Table 1. Total'!AM10</f>
        <v>0.31491696345904446</v>
      </c>
      <c r="AN34" s="36">
        <f>AN10/'Table 1. Total'!AN10</f>
        <v>0.30408199453842605</v>
      </c>
      <c r="AO34" s="36">
        <f>AO10/'Table 1. Total'!AO10</f>
        <v>0.3057372376175474</v>
      </c>
      <c r="AP34" s="36">
        <f>AP10/'Table 1. Total'!AP10</f>
        <v>0.29736916426926813</v>
      </c>
      <c r="AQ34" s="36">
        <f>AQ10/'Table 1. Total'!AQ10</f>
        <v>0.29926005675594941</v>
      </c>
      <c r="AR34" s="36">
        <f>AR10/'Table 1. Total'!AR10</f>
        <v>0.30298811214662336</v>
      </c>
      <c r="AS34" s="36">
        <f>AS10/'Table 1. Total'!AS10</f>
        <v>0.30240666311558762</v>
      </c>
      <c r="AT34" s="36">
        <f>AT10/'Table 1. Total'!AT10</f>
        <v>0.30335093544025754</v>
      </c>
      <c r="AU34" s="36">
        <f>AU10/'Table 1. Total'!AU10</f>
        <v>0.30578814359224182</v>
      </c>
      <c r="AV34" s="36">
        <f>AV10/'Table 1. Total'!AV10</f>
        <v>0.30121359781014267</v>
      </c>
      <c r="AW34" s="36">
        <f>AW10/'Table 1. Total'!AW10</f>
        <v>0.29591769453101058</v>
      </c>
      <c r="AX34" s="36">
        <f>AX10/'Table 1. Total'!AX10</f>
        <v>0.28109421791728073</v>
      </c>
      <c r="AY34" s="36">
        <f>AY10/'Table 1. Total'!AY10</f>
        <v>0.28652331867406006</v>
      </c>
      <c r="AZ34" s="36">
        <f>AZ10/'Table 1. Total'!AZ10</f>
        <v>0.28804035531964056</v>
      </c>
      <c r="BA34" s="36">
        <f>BA10/'Table 1. Total'!BA10</f>
        <v>0.35047465952928664</v>
      </c>
      <c r="BB34" s="36">
        <f>BB10/'Table 1. Total'!BB10</f>
        <v>0.28933659392412753</v>
      </c>
      <c r="BC34" s="36">
        <f>BC10/'Table 1. Total'!BC10</f>
        <v>0.30029542001083426</v>
      </c>
      <c r="BD34" s="36">
        <f>BD10/'Table 1. Total'!BD10</f>
        <v>0.29861396250161393</v>
      </c>
      <c r="BE34" s="36">
        <f>BE10/'Table 1. Total'!BE10</f>
        <v>0.29161656751872533</v>
      </c>
      <c r="BF34" s="36">
        <f>BF10/'Table 1. Total'!BF10</f>
        <v>0.28173588344732559</v>
      </c>
      <c r="BG34" s="36">
        <f>BG10/'Table 1. Total'!BG10</f>
        <v>0.28332008508732642</v>
      </c>
      <c r="BH34" s="36">
        <f>BH10/'Table 1. Total'!BH10</f>
        <v>0.27580799009551249</v>
      </c>
      <c r="BI34" s="36">
        <f>BI10/'Table 1. Total'!BI10</f>
        <v>0.25858755007027595</v>
      </c>
      <c r="BJ34" s="36">
        <f>BJ10/'Table 1. Total'!BJ10</f>
        <v>0.25579120576326225</v>
      </c>
      <c r="BK34" s="36">
        <f>BK10/'Table 1. Total'!BK10</f>
        <v>0.25643386858451389</v>
      </c>
      <c r="BL34" s="36">
        <f>BL10/'Table 1. Total'!BL10</f>
        <v>0.2615710640792811</v>
      </c>
      <c r="BM34" s="36">
        <f>BM10/'Table 1. Total'!BM10</f>
        <v>0.25906351454533794</v>
      </c>
      <c r="BN34" s="36">
        <f>BN10/'Table 1. Total'!BN10</f>
        <v>0.25058551395113488</v>
      </c>
      <c r="BO34" s="36">
        <f>BO10/'Table 1. Total'!BO10</f>
        <v>0.26745079527550386</v>
      </c>
      <c r="BP34" s="36">
        <f>BP10/'Table 1. Total'!BP10</f>
        <v>0.27369510877743014</v>
      </c>
      <c r="BQ34" s="36">
        <f>BQ10/'Table 1. Total'!BQ10</f>
        <v>0.26126858855283819</v>
      </c>
      <c r="BR34" s="36">
        <f>BR10/'Table 1. Total'!BR10</f>
        <v>0.255165849203284</v>
      </c>
      <c r="BS34" s="36">
        <f>BS10/'Table 1. Total'!BS10</f>
        <v>0.2554330467742677</v>
      </c>
      <c r="BT34" s="36">
        <f>BT10/'Table 1. Total'!BT10</f>
        <v>0.25164008989303488</v>
      </c>
      <c r="BU34" s="36">
        <f>BU10/'Table 1. Total'!BU10</f>
        <v>0.24192175972433236</v>
      </c>
      <c r="BV34" s="36">
        <f>BV10/'Table 1. Total'!BV10</f>
        <v>0.24169613841021537</v>
      </c>
      <c r="BW34" s="36">
        <f>BW10/'Table 1. Total'!BW10</f>
        <v>0.23458477645367273</v>
      </c>
      <c r="BX34" s="36">
        <f>BX10/'Table 1. Total'!BX10</f>
        <v>0.22788002763570078</v>
      </c>
      <c r="BY34" s="36">
        <f>BY10/'Table 1. Total'!BY10</f>
        <v>0.22154778753054713</v>
      </c>
      <c r="BZ34" s="36">
        <f>BZ10/'Table 1. Total'!BZ10</f>
        <v>0.21555790341965916</v>
      </c>
      <c r="CA34" s="36">
        <f>CA10/'Table 1. Total'!CA10</f>
        <v>0.21003734006721933</v>
      </c>
      <c r="CB34" s="36">
        <f>CB10/'Table 1. Total'!CB10</f>
        <v>0.20479262411749291</v>
      </c>
      <c r="CC34" s="36">
        <f>CC10/'Table 1. Total'!CC10</f>
        <v>0.19980316865963871</v>
      </c>
      <c r="CD34" s="36">
        <f>CD10/'Table 1. Total'!CD10</f>
        <v>0.19505124473750041</v>
      </c>
      <c r="CE34" s="36">
        <f>CE10/'Table 1. Total'!CE10</f>
        <v>0.19096992884527922</v>
      </c>
      <c r="CF34" s="36">
        <f>CF10/'Table 1. Total'!CF10</f>
        <v>0.1870560608018082</v>
      </c>
      <c r="CG34" s="36">
        <f>CG10/'Table 1. Total'!CG10</f>
        <v>0.18329919937379513</v>
      </c>
      <c r="CH34" s="36">
        <f>CH10/'Table 1. Total'!CH10</f>
        <v>0.17969033092401362</v>
      </c>
      <c r="CI34" s="36">
        <f>CI10/'Table 1. Total'!CI10</f>
        <v>0.17610650022530921</v>
      </c>
    </row>
    <row r="35" spans="1:87">
      <c r="A35" t="str">
        <f t="shared" si="4"/>
        <v>Indonesia</v>
      </c>
      <c r="B35" s="36">
        <f>B11/'Table 1. Total'!B11</f>
        <v>0.27638061031256334</v>
      </c>
      <c r="C35" s="36">
        <f>C11/'Table 1. Total'!C11</f>
        <v>0.2686719482325905</v>
      </c>
      <c r="D35" s="36">
        <f>D11/'Table 1. Total'!D11</f>
        <v>0.26063737030255474</v>
      </c>
      <c r="E35" s="36">
        <f>E11/'Table 1. Total'!E11</f>
        <v>0.25447372436190846</v>
      </c>
      <c r="F35" s="36">
        <f>F11/'Table 1. Total'!F11</f>
        <v>0.24812919636783104</v>
      </c>
      <c r="G35" s="36">
        <f>G11/'Table 1. Total'!G11</f>
        <v>0.25468297806424312</v>
      </c>
      <c r="H35" s="36">
        <f>H11/'Table 1. Total'!H11</f>
        <v>0.22656331245450254</v>
      </c>
      <c r="I35" s="36">
        <f>I11/'Table 1. Total'!I11</f>
        <v>0.24105404089581306</v>
      </c>
      <c r="J35" s="36">
        <f>J11/'Table 1. Total'!J11</f>
        <v>0.2430906953994271</v>
      </c>
      <c r="K35" s="36">
        <f>K11/'Table 1. Total'!K11</f>
        <v>0.22415599997108968</v>
      </c>
      <c r="L35" s="36">
        <f>L11/'Table 1. Total'!L11</f>
        <v>0.22728645818349202</v>
      </c>
      <c r="M35" s="36">
        <f>M11/'Table 1. Total'!M11</f>
        <v>0.2434687110604237</v>
      </c>
      <c r="N35" s="36">
        <f>N11/'Table 1. Total'!N11</f>
        <v>0.23674706384646615</v>
      </c>
      <c r="O35" s="36">
        <f>O11/'Table 1. Total'!O11</f>
        <v>0.23475597248622262</v>
      </c>
      <c r="P35" s="36">
        <f>P11/'Table 1. Total'!P11</f>
        <v>0.24027160074690207</v>
      </c>
      <c r="Q35" s="36">
        <f>Q11/'Table 1. Total'!Q11</f>
        <v>0.23253458634183979</v>
      </c>
      <c r="R35" s="36">
        <f>R11/'Table 1. Total'!R11</f>
        <v>0.21831713205014008</v>
      </c>
      <c r="S35" s="36">
        <f>S11/'Table 1. Total'!S11</f>
        <v>0.20991157899954768</v>
      </c>
      <c r="T35" s="36">
        <f>T11/'Table 1. Total'!T11</f>
        <v>0.19863714211364006</v>
      </c>
      <c r="U35" s="36">
        <f>U11/'Table 1. Total'!U11</f>
        <v>0.19214006459289479</v>
      </c>
      <c r="V35" s="36">
        <f>V11/'Table 1. Total'!V11</f>
        <v>0.20902036857419981</v>
      </c>
      <c r="W35" s="36">
        <f>W11/'Table 1. Total'!W11</f>
        <v>0.21057918936671691</v>
      </c>
      <c r="X35" s="36">
        <f>X11/'Table 1. Total'!X11</f>
        <v>0.20187176448191793</v>
      </c>
      <c r="Y35" s="36">
        <f>Y11/'Table 1. Total'!Y11</f>
        <v>0.19472922409806431</v>
      </c>
      <c r="Z35" s="36">
        <f>Z11/'Table 1. Total'!Z11</f>
        <v>0.16766453369016374</v>
      </c>
      <c r="AA35" s="36">
        <f>AA11/'Table 1. Total'!AA11</f>
        <v>0.15596278608758332</v>
      </c>
      <c r="AB35" s="36">
        <f>AB11/'Table 1. Total'!AB11</f>
        <v>0.15220969578568461</v>
      </c>
      <c r="AC35" s="36">
        <f>AC11/'Table 1. Total'!AC11</f>
        <v>0.14387450678471753</v>
      </c>
      <c r="AD35" s="36">
        <f>AD11/'Table 1. Total'!AD11</f>
        <v>0.14452884101467747</v>
      </c>
      <c r="AE35" s="36">
        <f>AE11/'Table 1. Total'!AE11</f>
        <v>0.13520643517202516</v>
      </c>
      <c r="AF35" s="36">
        <f>AF11/'Table 1. Total'!AF11</f>
        <v>0.13591183553627181</v>
      </c>
      <c r="AG35" s="36">
        <f>AG11/'Table 1. Total'!AG11</f>
        <v>0.13149227769228072</v>
      </c>
      <c r="AH35" s="36">
        <f>AH11/'Table 1. Total'!AH11</f>
        <v>0.13481409803853805</v>
      </c>
      <c r="AI35" s="36">
        <f>AI11/'Table 1. Total'!AI11</f>
        <v>0.14054667364395299</v>
      </c>
      <c r="AJ35" s="36">
        <f>AJ11/'Table 1. Total'!AJ11</f>
        <v>0.13786878005930572</v>
      </c>
      <c r="AK35" s="36">
        <f>AK11/'Table 1. Total'!AK11</f>
        <v>0.13252139178790312</v>
      </c>
      <c r="AL35" s="36">
        <f>AL11/'Table 1. Total'!AL11</f>
        <v>0.13713948232859396</v>
      </c>
      <c r="AM35" s="36">
        <f>AM11/'Table 1. Total'!AM11</f>
        <v>0.13830399375822888</v>
      </c>
      <c r="AN35" s="36">
        <f>AN11/'Table 1. Total'!AN11</f>
        <v>0.13524929262388019</v>
      </c>
      <c r="AO35" s="36">
        <f>AO11/'Table 1. Total'!AO11</f>
        <v>0.13170771824499364</v>
      </c>
      <c r="AP35" s="36">
        <f>AP11/'Table 1. Total'!AP11</f>
        <v>0.13642696438825555</v>
      </c>
      <c r="AQ35" s="36">
        <f>AQ11/'Table 1. Total'!AQ11</f>
        <v>0.1364671290351836</v>
      </c>
      <c r="AR35" s="36">
        <f>AR11/'Table 1. Total'!AR11</f>
        <v>0.13930794288557399</v>
      </c>
      <c r="AS35" s="36">
        <f>AS11/'Table 1. Total'!AS11</f>
        <v>0.1369054441260745</v>
      </c>
      <c r="AT35" s="36">
        <f>AT11/'Table 1. Total'!AT11</f>
        <v>0.1460287152992269</v>
      </c>
      <c r="AU35" s="36">
        <f>AU11/'Table 1. Total'!AU11</f>
        <v>0.14534463469321043</v>
      </c>
      <c r="AV35" s="36">
        <f>AV11/'Table 1. Total'!AV11</f>
        <v>0.14715045070248894</v>
      </c>
      <c r="AW35" s="36">
        <f>AW11/'Table 1. Total'!AW11</f>
        <v>0.15397327520513229</v>
      </c>
      <c r="AX35" s="36">
        <f>AX11/'Table 1. Total'!AX11</f>
        <v>0.1530144302156739</v>
      </c>
      <c r="AY35" s="36">
        <f>AY11/'Table 1. Total'!AY11</f>
        <v>0.1556047660108176</v>
      </c>
      <c r="AZ35" s="36">
        <f>AZ11/'Table 1. Total'!AZ11</f>
        <v>0.15546717881574332</v>
      </c>
      <c r="BA35" s="36">
        <f>BA11/'Table 1. Total'!BA11</f>
        <v>0.15397911136086187</v>
      </c>
      <c r="BB35" s="36">
        <f>BB11/'Table 1. Total'!BB11</f>
        <v>0.15014690585251017</v>
      </c>
      <c r="BC35" s="36">
        <f>BC11/'Table 1. Total'!BC11</f>
        <v>0.14765997815213017</v>
      </c>
      <c r="BD35" s="36">
        <f>BD11/'Table 1. Total'!BD11</f>
        <v>0.15274157358262758</v>
      </c>
      <c r="BE35" s="36">
        <f>BE11/'Table 1. Total'!BE11</f>
        <v>0.15764488964720128</v>
      </c>
      <c r="BF35" s="36">
        <f>BF11/'Table 1. Total'!BF11</f>
        <v>0.15041387177125146</v>
      </c>
      <c r="BG35" s="36">
        <f>BG11/'Table 1. Total'!BG11</f>
        <v>0.14534570753013484</v>
      </c>
      <c r="BH35" s="36">
        <f>BH11/'Table 1. Total'!BH11</f>
        <v>0.14705703391205582</v>
      </c>
      <c r="BI35" s="36">
        <f>BI11/'Table 1. Total'!BI11</f>
        <v>0.14554922215953672</v>
      </c>
      <c r="BJ35" s="36">
        <f>BJ11/'Table 1. Total'!BJ11</f>
        <v>0.1513809535690227</v>
      </c>
      <c r="BK35" s="36">
        <f>BK11/'Table 1. Total'!BK11</f>
        <v>0.14065734148899636</v>
      </c>
      <c r="BL35" s="36">
        <f>BL11/'Table 1. Total'!BL11</f>
        <v>0.1494320460514611</v>
      </c>
      <c r="BM35" s="36">
        <f>BM11/'Table 1. Total'!BM11</f>
        <v>0.15191108607075127</v>
      </c>
      <c r="BN35" s="36">
        <f>BN11/'Table 1. Total'!BN11</f>
        <v>0.14671340045010686</v>
      </c>
      <c r="BO35" s="36">
        <f>BO11/'Table 1. Total'!BO11</f>
        <v>0.18845017006617912</v>
      </c>
      <c r="BP35" s="36">
        <f>BP11/'Table 1. Total'!BP11</f>
        <v>0.19581079120286882</v>
      </c>
      <c r="BQ35" s="36">
        <f>BQ11/'Table 1. Total'!BQ11</f>
        <v>0.20244133329002259</v>
      </c>
      <c r="BR35" s="36">
        <f>BR11/'Table 1. Total'!BR11</f>
        <v>0.20579437519642046</v>
      </c>
      <c r="BS35" s="36">
        <f>BS11/'Table 1. Total'!BS11</f>
        <v>0.20880469489381651</v>
      </c>
      <c r="BT35" s="36">
        <f>BT11/'Table 1. Total'!BT11</f>
        <v>0.22132363599157592</v>
      </c>
      <c r="BU35" s="36">
        <f>BU11/'Table 1. Total'!BU11</f>
        <v>0.21958744801824392</v>
      </c>
      <c r="BV35" s="36">
        <f>BV11/'Table 1. Total'!BV11</f>
        <v>0.20747023888243468</v>
      </c>
      <c r="BW35" s="36">
        <f>BW11/'Table 1. Total'!BW11</f>
        <v>0.20313811824847477</v>
      </c>
      <c r="BX35" s="36">
        <f>BX11/'Table 1. Total'!BX11</f>
        <v>0.20201058222684551</v>
      </c>
      <c r="BY35" s="36">
        <f>BY11/'Table 1. Total'!BY11</f>
        <v>0.19781251201055108</v>
      </c>
      <c r="BZ35" s="36">
        <f>BZ11/'Table 1. Total'!BZ11</f>
        <v>0.20345664096775243</v>
      </c>
      <c r="CA35" s="36">
        <f>CA11/'Table 1. Total'!CA11</f>
        <v>0.1953409854326843</v>
      </c>
      <c r="CB35" s="36">
        <f>CB11/'Table 1. Total'!CB11</f>
        <v>0.18859098822164017</v>
      </c>
      <c r="CC35" s="36">
        <f>CC11/'Table 1. Total'!CC11</f>
        <v>0.18492539672980216</v>
      </c>
      <c r="CD35" s="36">
        <f>CD11/'Table 1. Total'!CD11</f>
        <v>0.18364676333396654</v>
      </c>
      <c r="CE35" s="36">
        <f>CE11/'Table 1. Total'!CE11</f>
        <v>0.17545935653467673</v>
      </c>
      <c r="CF35" s="36">
        <f>CF11/'Table 1. Total'!CF11</f>
        <v>0.17259248085608567</v>
      </c>
      <c r="CG35" s="36">
        <f>CG11/'Table 1. Total'!CG11</f>
        <v>0.16349248558093477</v>
      </c>
      <c r="CH35" s="36">
        <f>CH11/'Table 1. Total'!CH11</f>
        <v>0.16614010261025766</v>
      </c>
      <c r="CI35" s="36">
        <f>CI11/'Table 1. Total'!CI11</f>
        <v>0.161036850035782</v>
      </c>
    </row>
    <row r="36" spans="1:87">
      <c r="A36" t="str">
        <f t="shared" ref="A36:A47" si="5">A12</f>
        <v>Malaysia</v>
      </c>
      <c r="B36" s="36">
        <f>B12/'Table 1. Total'!B12</f>
        <v>0.16310364386723258</v>
      </c>
      <c r="C36" s="36">
        <f>C12/'Table 1. Total'!C12</f>
        <v>0.1577370089328595</v>
      </c>
      <c r="D36" s="36">
        <f>D12/'Table 1. Total'!D12</f>
        <v>0.17867033436797206</v>
      </c>
      <c r="E36" s="36">
        <f>E12/'Table 1. Total'!E12</f>
        <v>0.17394888705688374</v>
      </c>
      <c r="F36" s="36">
        <f>F12/'Table 1. Total'!F12</f>
        <v>0.16419664758789859</v>
      </c>
      <c r="G36" s="36">
        <f>G12/'Table 1. Total'!G12</f>
        <v>0.13717592039461335</v>
      </c>
      <c r="H36" s="36">
        <f>H12/'Table 1. Total'!H12</f>
        <v>0.14580194380515588</v>
      </c>
      <c r="I36" s="36">
        <f>I12/'Table 1. Total'!I12</f>
        <v>0.15022304711666831</v>
      </c>
      <c r="J36" s="36">
        <f>J12/'Table 1. Total'!J12</f>
        <v>0.14088009007318447</v>
      </c>
      <c r="K36" s="36">
        <f>K12/'Table 1. Total'!K12</f>
        <v>0.14570515140547716</v>
      </c>
      <c r="L36" s="36">
        <f>L12/'Table 1. Total'!L12</f>
        <v>0.14533362890711593</v>
      </c>
      <c r="M36" s="36">
        <f>M12/'Table 1. Total'!M12</f>
        <v>0.1444362144607145</v>
      </c>
      <c r="N36" s="36">
        <f>N12/'Table 1. Total'!N12</f>
        <v>0.14098041600778491</v>
      </c>
      <c r="O36" s="36">
        <f>O12/'Table 1. Total'!O12</f>
        <v>0.12361755494041353</v>
      </c>
      <c r="P36" s="36">
        <f>P12/'Table 1. Total'!P12</f>
        <v>0.14831934326812851</v>
      </c>
      <c r="Q36" s="36">
        <f>Q12/'Table 1. Total'!Q12</f>
        <v>0.12511153447319556</v>
      </c>
      <c r="R36" s="36">
        <f>R12/'Table 1. Total'!R12</f>
        <v>0.109746192893401</v>
      </c>
      <c r="S36" s="36">
        <f>S12/'Table 1. Total'!S12</f>
        <v>0.10294363886005158</v>
      </c>
      <c r="T36" s="36">
        <f>T12/'Table 1. Total'!T12</f>
        <v>0.1420433943505468</v>
      </c>
      <c r="U36" s="36">
        <f>U12/'Table 1. Total'!U12</f>
        <v>0.21384999836314236</v>
      </c>
      <c r="V36" s="36">
        <f>V12/'Table 1. Total'!V12</f>
        <v>0.23617146604132166</v>
      </c>
      <c r="W36" s="36">
        <f>W12/'Table 1. Total'!W12</f>
        <v>0.25388858974489226</v>
      </c>
      <c r="X36" s="36">
        <f>X12/'Table 1. Total'!X12</f>
        <v>0.28058176698881365</v>
      </c>
      <c r="Y36" s="36">
        <f>Y12/'Table 1. Total'!Y12</f>
        <v>0.28230370302975161</v>
      </c>
      <c r="Z36" s="36">
        <f>Z12/'Table 1. Total'!Z12</f>
        <v>0.25973635908559989</v>
      </c>
      <c r="AA36" s="36">
        <f>AA12/'Table 1. Total'!AA12</f>
        <v>0.2577279502300564</v>
      </c>
      <c r="AB36" s="36">
        <f>AB12/'Table 1. Total'!AB12</f>
        <v>0.27232782214224122</v>
      </c>
      <c r="AC36" s="36">
        <f>AC12/'Table 1. Total'!AC12</f>
        <v>0.25240304699131288</v>
      </c>
      <c r="AD36" s="36">
        <f>AD12/'Table 1. Total'!AD12</f>
        <v>0.25689524078672027</v>
      </c>
      <c r="AE36" s="36">
        <f>AE12/'Table 1. Total'!AE12</f>
        <v>0.23866649913035423</v>
      </c>
      <c r="AF36" s="36">
        <f>AF12/'Table 1. Total'!AF12</f>
        <v>0.23280496783962878</v>
      </c>
      <c r="AG36" s="36">
        <f>AG12/'Table 1. Total'!AG12</f>
        <v>0.23516911282794783</v>
      </c>
      <c r="AH36" s="36">
        <f>AH12/'Table 1. Total'!AH12</f>
        <v>0.22552407422342716</v>
      </c>
      <c r="AI36" s="36">
        <f>AI12/'Table 1. Total'!AI12</f>
        <v>0.22234614796308572</v>
      </c>
      <c r="AJ36" s="36">
        <f>AJ12/'Table 1. Total'!AJ12</f>
        <v>0.22090281337635315</v>
      </c>
      <c r="AK36" s="36">
        <f>AK12/'Table 1. Total'!AK12</f>
        <v>0.21497630550601163</v>
      </c>
      <c r="AL36" s="36">
        <f>AL12/'Table 1. Total'!AL12</f>
        <v>0.20212643612066289</v>
      </c>
      <c r="AM36" s="36">
        <f>AM12/'Table 1. Total'!AM12</f>
        <v>0.20890297636670788</v>
      </c>
      <c r="AN36" s="36">
        <f>AN12/'Table 1. Total'!AN12</f>
        <v>0.23449561441953146</v>
      </c>
      <c r="AO36" s="36">
        <f>AO12/'Table 1. Total'!AO12</f>
        <v>0.22606124941501446</v>
      </c>
      <c r="AP36" s="36">
        <f>AP12/'Table 1. Total'!AP12</f>
        <v>0.23858984910836761</v>
      </c>
      <c r="AQ36" s="36">
        <f>AQ12/'Table 1. Total'!AQ12</f>
        <v>0.24213737861239415</v>
      </c>
      <c r="AR36" s="36">
        <f>AR12/'Table 1. Total'!AR12</f>
        <v>0.24987010456582451</v>
      </c>
      <c r="AS36" s="36">
        <f>AS12/'Table 1. Total'!AS12</f>
        <v>0.25991900556836717</v>
      </c>
      <c r="AT36" s="36">
        <f>AT12/'Table 1. Total'!AT12</f>
        <v>0.25275078823756514</v>
      </c>
      <c r="AU36" s="36">
        <f>AU12/'Table 1. Total'!AU12</f>
        <v>0.24793261607188527</v>
      </c>
      <c r="AV36" s="36">
        <f>AV12/'Table 1. Total'!AV12</f>
        <v>0.25315163441712396</v>
      </c>
      <c r="AW36" s="36">
        <f>AW12/'Table 1. Total'!AW12</f>
        <v>0.24445027652601395</v>
      </c>
      <c r="AX36" s="36">
        <f>AX12/'Table 1. Total'!AX12</f>
        <v>0.25597699188952344</v>
      </c>
      <c r="AY36" s="36">
        <f>AY12/'Table 1. Total'!AY12</f>
        <v>0.24909659626381123</v>
      </c>
      <c r="AZ36" s="36">
        <f>AZ12/'Table 1. Total'!AZ12</f>
        <v>0.24492555868886259</v>
      </c>
      <c r="BA36" s="36">
        <f>BA12/'Table 1. Total'!BA12</f>
        <v>0.25861747237968996</v>
      </c>
      <c r="BB36" s="36">
        <f>BB12/'Table 1. Total'!BB12</f>
        <v>0.30224806971374663</v>
      </c>
      <c r="BC36" s="36">
        <f>BC12/'Table 1. Total'!BC12</f>
        <v>0.29950842696629215</v>
      </c>
      <c r="BD36" s="36">
        <f>BD12/'Table 1. Total'!BD12</f>
        <v>0.29217419269621947</v>
      </c>
      <c r="BE36" s="36">
        <f>BE12/'Table 1. Total'!BE12</f>
        <v>0.277363008107961</v>
      </c>
      <c r="BF36" s="36">
        <f>BF12/'Table 1. Total'!BF12</f>
        <v>0.27401335394001841</v>
      </c>
      <c r="BG36" s="36">
        <f>BG12/'Table 1. Total'!BG12</f>
        <v>0.3084589657833805</v>
      </c>
      <c r="BH36" s="36">
        <f>BH12/'Table 1. Total'!BH12</f>
        <v>0.30610257350053666</v>
      </c>
      <c r="BI36" s="36">
        <f>BI12/'Table 1. Total'!BI12</f>
        <v>0.3284411681606863</v>
      </c>
      <c r="BJ36" s="36">
        <f>BJ12/'Table 1. Total'!BJ12</f>
        <v>0.32786702365015613</v>
      </c>
      <c r="BK36" s="36">
        <f>BK12/'Table 1. Total'!BK12</f>
        <v>0.3331702778656998</v>
      </c>
      <c r="BL36" s="36">
        <f>BL12/'Table 1. Total'!BL12</f>
        <v>0.33079375475569001</v>
      </c>
      <c r="BM36" s="36">
        <f>BM12/'Table 1. Total'!BM12</f>
        <v>0.31362382581825426</v>
      </c>
      <c r="BN36" s="36">
        <f>BN12/'Table 1. Total'!BN12</f>
        <v>0.33883553998922333</v>
      </c>
      <c r="BO36" s="36">
        <f>BO12/'Table 1. Total'!BO12</f>
        <v>0.36128097471102616</v>
      </c>
      <c r="BP36" s="36">
        <f>BP12/'Table 1. Total'!BP12</f>
        <v>0.35948572585543637</v>
      </c>
      <c r="BQ36" s="36">
        <f>BQ12/'Table 1. Total'!BQ12</f>
        <v>0.34174617702495436</v>
      </c>
      <c r="BR36" s="36">
        <f>BR12/'Table 1. Total'!BR12</f>
        <v>0.33955565926098769</v>
      </c>
      <c r="BS36" s="36">
        <f>BS12/'Table 1. Total'!BS12</f>
        <v>0.34627794192317995</v>
      </c>
      <c r="BT36" s="36">
        <f>BT12/'Table 1. Total'!BT12</f>
        <v>0.34814811860337114</v>
      </c>
      <c r="BU36" s="36">
        <f>BU12/'Table 1. Total'!BU12</f>
        <v>0.34392751459104148</v>
      </c>
      <c r="BV36" s="36">
        <f>BV12/'Table 1. Total'!BV12</f>
        <v>0.34838637983492104</v>
      </c>
      <c r="BW36" s="36">
        <f>BW12/'Table 1. Total'!BW12</f>
        <v>0.35413831474222529</v>
      </c>
      <c r="BX36" s="36">
        <f>BX12/'Table 1. Total'!BX12</f>
        <v>0.35539449804183781</v>
      </c>
      <c r="BY36" s="36">
        <f>BY12/'Table 1. Total'!BY12</f>
        <v>0.35324737757313307</v>
      </c>
      <c r="BZ36" s="36">
        <f>BZ12/'Table 1. Total'!BZ12</f>
        <v>0.35798028002509413</v>
      </c>
      <c r="CA36" s="36">
        <f>CA12/'Table 1. Total'!CA12</f>
        <v>0.35720294069941566</v>
      </c>
      <c r="CB36" s="36">
        <f>CB12/'Table 1. Total'!CB12</f>
        <v>0.35637471017234212</v>
      </c>
      <c r="CC36" s="36">
        <f>CC12/'Table 1. Total'!CC12</f>
        <v>0.35419510468803039</v>
      </c>
      <c r="CD36" s="36">
        <f>CD12/'Table 1. Total'!CD12</f>
        <v>0.36258647986293352</v>
      </c>
      <c r="CE36" s="36">
        <f>CE12/'Table 1. Total'!CE12</f>
        <v>0.35989624843447571</v>
      </c>
      <c r="CF36" s="36">
        <f>CF12/'Table 1. Total'!CF12</f>
        <v>0.35072063360500988</v>
      </c>
      <c r="CG36" s="36">
        <f>CG12/'Table 1. Total'!CG12</f>
        <v>0.34399097668208917</v>
      </c>
      <c r="CH36" s="36">
        <f>CH12/'Table 1. Total'!CH12</f>
        <v>0.34231497113386927</v>
      </c>
      <c r="CI36" s="36">
        <f>CI12/'Table 1. Total'!CI12</f>
        <v>0.33616373648956543</v>
      </c>
    </row>
    <row r="37" spans="1:87">
      <c r="A37" t="str">
        <f t="shared" si="5"/>
        <v>Mexico</v>
      </c>
      <c r="B37" s="36">
        <f>B13/'Table 1. Total'!B13</f>
        <v>6.8429227711303303E-2</v>
      </c>
      <c r="C37" s="36">
        <f>C13/'Table 1. Total'!C13</f>
        <v>6.8158320299037678E-2</v>
      </c>
      <c r="D37" s="36">
        <f>D13/'Table 1. Total'!D13</f>
        <v>6.7552667462632027E-2</v>
      </c>
      <c r="E37" s="36">
        <f>E13/'Table 1. Total'!E13</f>
        <v>0.1060172646721171</v>
      </c>
      <c r="F37" s="36">
        <f>F13/'Table 1. Total'!F13</f>
        <v>8.0960837344143166E-2</v>
      </c>
      <c r="G37" s="36">
        <f>G13/'Table 1. Total'!G13</f>
        <v>8.9636187429767353E-2</v>
      </c>
      <c r="H37" s="36">
        <f>H13/'Table 1. Total'!H13</f>
        <v>9.7591054838444449E-2</v>
      </c>
      <c r="I37" s="36">
        <f>I13/'Table 1. Total'!I13</f>
        <v>0.10492092198173084</v>
      </c>
      <c r="J37" s="36">
        <f>J13/'Table 1. Total'!J13</f>
        <v>9.6099302995854716E-2</v>
      </c>
      <c r="K37" s="36">
        <f>K13/'Table 1. Total'!K13</f>
        <v>0.12097679271353241</v>
      </c>
      <c r="L37" s="36">
        <f>L13/'Table 1. Total'!L13</f>
        <v>0.10555962488780679</v>
      </c>
      <c r="M37" s="36">
        <f>M13/'Table 1. Total'!M13</f>
        <v>0.13530875806839032</v>
      </c>
      <c r="N37" s="36">
        <f>N13/'Table 1. Total'!N13</f>
        <v>0.11019479160819176</v>
      </c>
      <c r="O37" s="36">
        <f>O13/'Table 1. Total'!O13</f>
        <v>0.14221227727001354</v>
      </c>
      <c r="P37" s="36">
        <f>P13/'Table 1. Total'!P13</f>
        <v>0.12021527140654706</v>
      </c>
      <c r="Q37" s="36">
        <f>Q13/'Table 1. Total'!Q13</f>
        <v>0.12954359871010007</v>
      </c>
      <c r="R37" s="36">
        <f>R13/'Table 1. Total'!R13</f>
        <v>0.11785531338301633</v>
      </c>
      <c r="S37" s="36">
        <f>S13/'Table 1. Total'!S13</f>
        <v>0.11831109923196052</v>
      </c>
      <c r="T37" s="36">
        <f>T13/'Table 1. Total'!T13</f>
        <v>9.6054214451840564E-2</v>
      </c>
      <c r="U37" s="36">
        <f>U13/'Table 1. Total'!U13</f>
        <v>8.8586533443972035E-2</v>
      </c>
      <c r="V37" s="36">
        <f>V13/'Table 1. Total'!V13</f>
        <v>0.10864524967944778</v>
      </c>
      <c r="W37" s="36">
        <f>W13/'Table 1. Total'!W13</f>
        <v>0.11152702851480788</v>
      </c>
      <c r="X37" s="36">
        <f>X13/'Table 1. Total'!X13</f>
        <v>0.1288238502229189</v>
      </c>
      <c r="Y37" s="36">
        <f>Y13/'Table 1. Total'!Y13</f>
        <v>0.12932938697848703</v>
      </c>
      <c r="Z37" s="36">
        <f>Z13/'Table 1. Total'!Z13</f>
        <v>0.14482842384758382</v>
      </c>
      <c r="AA37" s="36">
        <f>AA13/'Table 1. Total'!AA13</f>
        <v>0.12838759217825321</v>
      </c>
      <c r="AB37" s="36">
        <f>AB13/'Table 1. Total'!AB13</f>
        <v>0.12162874744382854</v>
      </c>
      <c r="AC37" s="36">
        <f>AC13/'Table 1. Total'!AC13</f>
        <v>0.11244526958097567</v>
      </c>
      <c r="AD37" s="36">
        <f>AD13/'Table 1. Total'!AD13</f>
        <v>8.670878087189629E-2</v>
      </c>
      <c r="AE37" s="36">
        <f>AE13/'Table 1. Total'!AE13</f>
        <v>0.1143763348500325</v>
      </c>
      <c r="AF37" s="36">
        <f>AF13/'Table 1. Total'!AF13</f>
        <v>0.10867575673252326</v>
      </c>
      <c r="AG37" s="36">
        <f>AG13/'Table 1. Total'!AG13</f>
        <v>0.10075154799981093</v>
      </c>
      <c r="AH37" s="36">
        <f>AH13/'Table 1. Total'!AH13</f>
        <v>0.10440660991487231</v>
      </c>
      <c r="AI37" s="36">
        <f>AI13/'Table 1. Total'!AI13</f>
        <v>8.6764361764361767E-2</v>
      </c>
      <c r="AJ37" s="36">
        <f>AJ13/'Table 1. Total'!AJ13</f>
        <v>8.7656229180546302E-2</v>
      </c>
      <c r="AK37" s="36">
        <f>AK13/'Table 1. Total'!AK13</f>
        <v>7.013358142709003E-2</v>
      </c>
      <c r="AL37" s="36">
        <f>AL13/'Table 1. Total'!AL13</f>
        <v>7.1208765217048511E-2</v>
      </c>
      <c r="AM37" s="36">
        <f>AM13/'Table 1. Total'!AM13</f>
        <v>8.1295250543772402E-2</v>
      </c>
      <c r="AN37" s="36">
        <f>AN13/'Table 1. Total'!AN13</f>
        <v>7.8797257485409958E-2</v>
      </c>
      <c r="AO37" s="36">
        <f>AO13/'Table 1. Total'!AO13</f>
        <v>7.7944790399160163E-2</v>
      </c>
      <c r="AP37" s="36">
        <f>AP13/'Table 1. Total'!AP13</f>
        <v>9.0420814934679059E-2</v>
      </c>
      <c r="AQ37" s="36">
        <f>AQ13/'Table 1. Total'!AQ13</f>
        <v>9.6186801868196267E-2</v>
      </c>
      <c r="AR37" s="36">
        <f>AR13/'Table 1. Total'!AR13</f>
        <v>7.6080973235149119E-2</v>
      </c>
      <c r="AS37" s="36">
        <f>AS13/'Table 1. Total'!AS13</f>
        <v>8.2580868690272508E-2</v>
      </c>
      <c r="AT37" s="36">
        <f>AT13/'Table 1. Total'!AT13</f>
        <v>0.10088568008591854</v>
      </c>
      <c r="AU37" s="36">
        <f>AU13/'Table 1. Total'!AU13</f>
        <v>9.6874244647015328E-2</v>
      </c>
      <c r="AV37" s="36">
        <f>AV13/'Table 1. Total'!AV13</f>
        <v>0.10265736304727049</v>
      </c>
      <c r="AW37" s="36">
        <f>AW13/'Table 1. Total'!AW13</f>
        <v>0.10716799034884891</v>
      </c>
      <c r="AX37" s="36">
        <f>AX13/'Table 1. Total'!AX13</f>
        <v>8.8768993876600977E-2</v>
      </c>
      <c r="AY37" s="36">
        <f>AY13/'Table 1. Total'!AY13</f>
        <v>6.8253951763294185E-2</v>
      </c>
      <c r="AZ37" s="36">
        <f>AZ13/'Table 1. Total'!AZ13</f>
        <v>6.5524373145774112E-2</v>
      </c>
      <c r="BA37" s="36">
        <f>BA13/'Table 1. Total'!BA13</f>
        <v>5.6033515763991425E-2</v>
      </c>
      <c r="BB37" s="36">
        <f>BB13/'Table 1. Total'!BB13</f>
        <v>5.969299119984052E-2</v>
      </c>
      <c r="BC37" s="36">
        <f>BC13/'Table 1. Total'!BC13</f>
        <v>7.2870526084683279E-2</v>
      </c>
      <c r="BD37" s="36">
        <f>BD13/'Table 1. Total'!BD13</f>
        <v>7.0941881088403852E-2</v>
      </c>
      <c r="BE37" s="36">
        <f>BE13/'Table 1. Total'!BE13</f>
        <v>6.0723259713367381E-2</v>
      </c>
      <c r="BF37" s="36">
        <f>BF13/'Table 1. Total'!BF13</f>
        <v>7.4988551865500783E-2</v>
      </c>
      <c r="BG37" s="36">
        <f>BG13/'Table 1. Total'!BG13</f>
        <v>7.092081258722685E-2</v>
      </c>
      <c r="BH37" s="36">
        <f>BH13/'Table 1. Total'!BH13</f>
        <v>7.464961449984997E-2</v>
      </c>
      <c r="BI37" s="36">
        <f>BI13/'Table 1. Total'!BI13</f>
        <v>7.2755765490414001E-2</v>
      </c>
      <c r="BJ37" s="36">
        <f>BJ13/'Table 1. Total'!BJ13</f>
        <v>5.594441885659053E-2</v>
      </c>
      <c r="BK37" s="36">
        <f>BK13/'Table 1. Total'!BK13</f>
        <v>6.7086380929949299E-2</v>
      </c>
      <c r="BL37" s="36">
        <f>BL13/'Table 1. Total'!BL13</f>
        <v>7.0232477724223155E-2</v>
      </c>
      <c r="BM37" s="36">
        <f>BM13/'Table 1. Total'!BM13</f>
        <v>8.2375706038728402E-2</v>
      </c>
      <c r="BN37" s="36">
        <f>BN13/'Table 1. Total'!BN13</f>
        <v>8.930954067429267E-2</v>
      </c>
      <c r="BO37" s="36">
        <f>BO13/'Table 1. Total'!BO13</f>
        <v>0.11097331804947591</v>
      </c>
      <c r="BP37" s="36">
        <f>BP13/'Table 1. Total'!BP13</f>
        <v>0.11159622962051965</v>
      </c>
      <c r="BQ37" s="36">
        <f>BQ13/'Table 1. Total'!BQ13</f>
        <v>0.13334497105117685</v>
      </c>
      <c r="BR37" s="36">
        <f>BR13/'Table 1. Total'!BR13</f>
        <v>0.13512260597338011</v>
      </c>
      <c r="BS37" s="36">
        <f>BS13/'Table 1. Total'!BS13</f>
        <v>0.12754937836374697</v>
      </c>
      <c r="BT37" s="36">
        <f>BT13/'Table 1. Total'!BT13</f>
        <v>0.1359843355414852</v>
      </c>
      <c r="BU37" s="36">
        <f>BU13/'Table 1. Total'!BU13</f>
        <v>0.11137529561579042</v>
      </c>
      <c r="BV37" s="36">
        <f>BV13/'Table 1. Total'!BV13</f>
        <v>0.10970904125595266</v>
      </c>
      <c r="BW37" s="36">
        <f>BW13/'Table 1. Total'!BW13</f>
        <v>9.57463284558977E-2</v>
      </c>
      <c r="BX37" s="36">
        <f>BX13/'Table 1. Total'!BX13</f>
        <v>0.1028219841642611</v>
      </c>
      <c r="BY37" s="36">
        <f>BY13/'Table 1. Total'!BY13</f>
        <v>9.8557992936397512E-2</v>
      </c>
      <c r="BZ37" s="36">
        <f>BZ13/'Table 1. Total'!BZ13</f>
        <v>8.5124226858161234E-2</v>
      </c>
      <c r="CA37" s="36">
        <f>CA13/'Table 1. Total'!CA13</f>
        <v>9.1727995367793747E-2</v>
      </c>
      <c r="CB37" s="36">
        <f>CB13/'Table 1. Total'!CB13</f>
        <v>9.9654702528212513E-2</v>
      </c>
      <c r="CC37" s="36">
        <f>CC13/'Table 1. Total'!CC13</f>
        <v>8.9243662118212497E-2</v>
      </c>
      <c r="CD37" s="36">
        <f>CD13/'Table 1. Total'!CD13</f>
        <v>0.10047320683218745</v>
      </c>
      <c r="CE37" s="36">
        <f>CE13/'Table 1. Total'!CE13</f>
        <v>8.9796718612430701E-2</v>
      </c>
      <c r="CF37" s="36">
        <f>CF13/'Table 1. Total'!CF13</f>
        <v>7.4053327358279186E-2</v>
      </c>
      <c r="CG37" s="36">
        <f>CG13/'Table 1. Total'!CG13</f>
        <v>7.5235860653412492E-2</v>
      </c>
      <c r="CH37" s="36">
        <f>CH13/'Table 1. Total'!CH13</f>
        <v>7.1869727204455239E-2</v>
      </c>
      <c r="CI37" s="36">
        <f>CI13/'Table 1. Total'!CI13</f>
        <v>7.1683192312741451E-2</v>
      </c>
    </row>
    <row r="38" spans="1:87">
      <c r="A38" t="str">
        <f t="shared" si="5"/>
        <v>Peru</v>
      </c>
      <c r="B38" s="36">
        <f>B14/'Table 1. Total'!B14</f>
        <v>6.2983118998925433E-2</v>
      </c>
      <c r="C38" s="36">
        <f>C14/'Table 1. Total'!C14</f>
        <v>6.2790214152054893E-2</v>
      </c>
      <c r="D38" s="36">
        <f>D14/'Table 1. Total'!D14</f>
        <v>6.2562329632338265E-2</v>
      </c>
      <c r="E38" s="36">
        <f>E14/'Table 1. Total'!E14</f>
        <v>6.2333268267291297E-2</v>
      </c>
      <c r="F38" s="36">
        <f>F14/'Table 1. Total'!F14</f>
        <v>6.2095397597346128E-2</v>
      </c>
      <c r="G38" s="36">
        <f>G14/'Table 1. Total'!G14</f>
        <v>6.187548039969254E-2</v>
      </c>
      <c r="H38" s="36">
        <f>H14/'Table 1. Total'!H14</f>
        <v>6.1643386451570588E-2</v>
      </c>
      <c r="I38" s="36">
        <f>I14/'Table 1. Total'!I14</f>
        <v>6.1390582088552477E-2</v>
      </c>
      <c r="J38" s="36">
        <f>J14/'Table 1. Total'!J14</f>
        <v>6.2244389027431429E-2</v>
      </c>
      <c r="K38" s="36">
        <f>K14/'Table 1. Total'!K14</f>
        <v>6.4519296867327908E-2</v>
      </c>
      <c r="L38" s="36">
        <f>L14/'Table 1. Total'!L14</f>
        <v>6.3306211549910688E-2</v>
      </c>
      <c r="M38" s="36">
        <f>M14/'Table 1. Total'!M14</f>
        <v>6.5476386917923499E-2</v>
      </c>
      <c r="N38" s="36">
        <f>N14/'Table 1. Total'!N14</f>
        <v>6.5176416123805439E-2</v>
      </c>
      <c r="O38" s="36">
        <f>O14/'Table 1. Total'!O14</f>
        <v>6.6721854304635772E-2</v>
      </c>
      <c r="P38" s="36">
        <f>P14/'Table 1. Total'!P14</f>
        <v>7.3248304287151539E-2</v>
      </c>
      <c r="Q38" s="36">
        <f>Q14/'Table 1. Total'!Q14</f>
        <v>7.3507036896158243E-2</v>
      </c>
      <c r="R38" s="36">
        <f>R14/'Table 1. Total'!R14</f>
        <v>5.8024547728462578E-2</v>
      </c>
      <c r="S38" s="36">
        <f>S14/'Table 1. Total'!S14</f>
        <v>5.7905828326990219E-2</v>
      </c>
      <c r="T38" s="36">
        <f>T14/'Table 1. Total'!T14</f>
        <v>5.9079994945027171E-2</v>
      </c>
      <c r="U38" s="36">
        <f>U14/'Table 1. Total'!U14</f>
        <v>7.8502052668469005E-2</v>
      </c>
      <c r="V38" s="36">
        <f>V14/'Table 1. Total'!V14</f>
        <v>9.7864413545339632E-2</v>
      </c>
      <c r="W38" s="36">
        <f>W14/'Table 1. Total'!W14</f>
        <v>0.10460776010790125</v>
      </c>
      <c r="X38" s="36">
        <f>X14/'Table 1. Total'!X14</f>
        <v>0.10453096606988589</v>
      </c>
      <c r="Y38" s="36">
        <f>Y14/'Table 1. Total'!Y14</f>
        <v>0.10972620137637712</v>
      </c>
      <c r="Z38" s="36">
        <f>Z14/'Table 1. Total'!Z14</f>
        <v>0.11396216945324508</v>
      </c>
      <c r="AA38" s="36">
        <f>AA14/'Table 1. Total'!AA14</f>
        <v>0.10318559556786704</v>
      </c>
      <c r="AB38" s="36">
        <f>AB14/'Table 1. Total'!AB14</f>
        <v>8.0439317707694205E-2</v>
      </c>
      <c r="AC38" s="36">
        <f>AC14/'Table 1. Total'!AC14</f>
        <v>8.7295447783397803E-2</v>
      </c>
      <c r="AD38" s="36">
        <f>AD14/'Table 1. Total'!AD14</f>
        <v>8.676583891424168E-2</v>
      </c>
      <c r="AE38" s="36">
        <f>AE14/'Table 1. Total'!AE14</f>
        <v>9.5564444967351031E-2</v>
      </c>
      <c r="AF38" s="36">
        <f>AF14/'Table 1. Total'!AF14</f>
        <v>9.5857884091108958E-2</v>
      </c>
      <c r="AG38" s="36">
        <f>AG14/'Table 1. Total'!AG14</f>
        <v>9.4650205761316872E-2</v>
      </c>
      <c r="AH38" s="36">
        <f>AH14/'Table 1. Total'!AH14</f>
        <v>7.9057562391826236E-2</v>
      </c>
      <c r="AI38" s="36">
        <f>AI14/'Table 1. Total'!AI14</f>
        <v>7.7097442211899028E-2</v>
      </c>
      <c r="AJ38" s="36">
        <f>AJ14/'Table 1. Total'!AJ14</f>
        <v>7.9176954732510282E-2</v>
      </c>
      <c r="AK38" s="36">
        <f>AK14/'Table 1. Total'!AK14</f>
        <v>8.3451317795687208E-2</v>
      </c>
      <c r="AL38" s="36">
        <f>AL14/'Table 1. Total'!AL14</f>
        <v>9.026709166849857E-2</v>
      </c>
      <c r="AM38" s="36">
        <f>AM14/'Table 1. Total'!AM14</f>
        <v>8.9480794079642906E-2</v>
      </c>
      <c r="AN38" s="36">
        <f>AN14/'Table 1. Total'!AN14</f>
        <v>9.3517784239433743E-2</v>
      </c>
      <c r="AO38" s="36">
        <f>AO14/'Table 1. Total'!AO14</f>
        <v>0.11147893254348522</v>
      </c>
      <c r="AP38" s="36">
        <f>AP14/'Table 1. Total'!AP14</f>
        <v>0.1239453770548839</v>
      </c>
      <c r="AQ38" s="36">
        <f>AQ14/'Table 1. Total'!AQ14</f>
        <v>0.13668880212044346</v>
      </c>
      <c r="AR38" s="36">
        <f>AR14/'Table 1. Total'!AR14</f>
        <v>0.13099050751608529</v>
      </c>
      <c r="AS38" s="36">
        <f>AS14/'Table 1. Total'!AS14</f>
        <v>0.12856657608695651</v>
      </c>
      <c r="AT38" s="36">
        <f>AT14/'Table 1. Total'!AT14</f>
        <v>0.15599407440534421</v>
      </c>
      <c r="AU38" s="36">
        <f>AU14/'Table 1. Total'!AU14</f>
        <v>0.15608726249120339</v>
      </c>
      <c r="AV38" s="36">
        <f>AV14/'Table 1. Total'!AV14</f>
        <v>0.14518790588736291</v>
      </c>
      <c r="AW38" s="36">
        <f>AW14/'Table 1. Total'!AW14</f>
        <v>0.14915751683656089</v>
      </c>
      <c r="AX38" s="36">
        <f>AX14/'Table 1. Total'!AX14</f>
        <v>0.14637900703674747</v>
      </c>
      <c r="AY38" s="36">
        <f>AY14/'Table 1. Total'!AY14</f>
        <v>0.15218650448885027</v>
      </c>
      <c r="AZ38" s="36">
        <f>AZ14/'Table 1. Total'!AZ14</f>
        <v>0.14238818219121871</v>
      </c>
      <c r="BA38" s="36">
        <f>BA14/'Table 1. Total'!BA14</f>
        <v>0.13363536013246252</v>
      </c>
      <c r="BB38" s="36">
        <f>BB14/'Table 1. Total'!BB14</f>
        <v>0.1528488942150561</v>
      </c>
      <c r="BC38" s="36">
        <f>BC14/'Table 1. Total'!BC14</f>
        <v>0.14627252635158111</v>
      </c>
      <c r="BD38" s="36">
        <f>BD14/'Table 1. Total'!BD14</f>
        <v>0.15942273609587307</v>
      </c>
      <c r="BE38" s="36">
        <f>BE14/'Table 1. Total'!BE14</f>
        <v>0.1686852291172431</v>
      </c>
      <c r="BF38" s="36">
        <f>BF14/'Table 1. Total'!BF14</f>
        <v>0.16652607756403662</v>
      </c>
      <c r="BG38" s="36">
        <f>BG14/'Table 1. Total'!BG14</f>
        <v>0.16511848732557177</v>
      </c>
      <c r="BH38" s="36">
        <f>BH14/'Table 1. Total'!BH14</f>
        <v>0.17645980196406014</v>
      </c>
      <c r="BI38" s="36">
        <f>BI14/'Table 1. Total'!BI14</f>
        <v>0.16594208679004468</v>
      </c>
      <c r="BJ38" s="36">
        <f>BJ14/'Table 1. Total'!BJ14</f>
        <v>0.16223910743483697</v>
      </c>
      <c r="BK38" s="36">
        <f>BK14/'Table 1. Total'!BK14</f>
        <v>0.1506193536369563</v>
      </c>
      <c r="BL38" s="36">
        <f>BL14/'Table 1. Total'!BL14</f>
        <v>0.14903746245253435</v>
      </c>
      <c r="BM38" s="36">
        <f>BM14/'Table 1. Total'!BM14</f>
        <v>0.14863332913465171</v>
      </c>
      <c r="BN38" s="36">
        <f>BN14/'Table 1. Total'!BN14</f>
        <v>0.14551906071189716</v>
      </c>
      <c r="BO38" s="36">
        <f>BO14/'Table 1. Total'!BO14</f>
        <v>0.14908863473909936</v>
      </c>
      <c r="BP38" s="36">
        <f>BP14/'Table 1. Total'!BP14</f>
        <v>0.147790271284823</v>
      </c>
      <c r="BQ38" s="36">
        <f>BQ14/'Table 1. Total'!BQ14</f>
        <v>0.16707743359268029</v>
      </c>
      <c r="BR38" s="36">
        <f>BR14/'Table 1. Total'!BR14</f>
        <v>0.13986765797004891</v>
      </c>
      <c r="BS38" s="36">
        <f>BS14/'Table 1. Total'!BS14</f>
        <v>0.13560145070486654</v>
      </c>
      <c r="BT38" s="36">
        <f>BT14/'Table 1. Total'!BT14</f>
        <v>0.11633456446734454</v>
      </c>
      <c r="BU38" s="36">
        <f>BU14/'Table 1. Total'!BU14</f>
        <v>0.11521316090922894</v>
      </c>
      <c r="BV38" s="36">
        <f>BV14/'Table 1. Total'!BV14</f>
        <v>0.10145120489948076</v>
      </c>
      <c r="BW38" s="36">
        <f>BW14/'Table 1. Total'!BW14</f>
        <v>0.12993220111431833</v>
      </c>
      <c r="BX38" s="36">
        <f>BX14/'Table 1. Total'!BX14</f>
        <v>0.14528432262522525</v>
      </c>
      <c r="BY38" s="36">
        <f>BY14/'Table 1. Total'!BY14</f>
        <v>0.15367098547310562</v>
      </c>
      <c r="BZ38" s="36">
        <f>BZ14/'Table 1. Total'!BZ14</f>
        <v>0.15309211289013694</v>
      </c>
      <c r="CA38" s="36">
        <f>CA14/'Table 1. Total'!CA14</f>
        <v>0.15997615262321147</v>
      </c>
      <c r="CB38" s="36">
        <f>CB14/'Table 1. Total'!CB14</f>
        <v>0.16175482627929674</v>
      </c>
      <c r="CC38" s="36">
        <f>CC14/'Table 1. Total'!CC14</f>
        <v>0.16711305501634027</v>
      </c>
      <c r="CD38" s="36">
        <f>CD14/'Table 1. Total'!CD14</f>
        <v>0.1699799980485901</v>
      </c>
      <c r="CE38" s="36">
        <f>CE14/'Table 1. Total'!CE14</f>
        <v>0.16220709212922785</v>
      </c>
      <c r="CF38" s="36">
        <f>CF14/'Table 1. Total'!CF14</f>
        <v>0.17856692389721482</v>
      </c>
      <c r="CG38" s="36">
        <f>CG14/'Table 1. Total'!CG14</f>
        <v>0.15235805993089341</v>
      </c>
      <c r="CH38" s="36">
        <f>CH14/'Table 1. Total'!CH14</f>
        <v>0.15645792123718755</v>
      </c>
      <c r="CI38" s="36">
        <f>CI14/'Table 1. Total'!CI14</f>
        <v>0.14358746158065216</v>
      </c>
    </row>
    <row r="39" spans="1:87">
      <c r="A39" t="str">
        <f t="shared" si="5"/>
        <v>Philippines</v>
      </c>
      <c r="B39" s="36">
        <f>B15/'Table 1. Total'!B15</f>
        <v>0.20952427326289139</v>
      </c>
      <c r="C39" s="36">
        <f>C15/'Table 1. Total'!C15</f>
        <v>0.21220309161744375</v>
      </c>
      <c r="D39" s="36">
        <f>D15/'Table 1. Total'!D15</f>
        <v>0.21033859906931177</v>
      </c>
      <c r="E39" s="36">
        <f>E15/'Table 1. Total'!E15</f>
        <v>0.2185646103751282</v>
      </c>
      <c r="F39" s="36">
        <f>F15/'Table 1. Total'!F15</f>
        <v>0.22521402335319929</v>
      </c>
      <c r="G39" s="36">
        <f>G15/'Table 1. Total'!G15</f>
        <v>0.21084311325509397</v>
      </c>
      <c r="H39" s="36">
        <f>H15/'Table 1. Total'!H15</f>
        <v>0.21372881597514215</v>
      </c>
      <c r="I39" s="36">
        <f>I15/'Table 1. Total'!I15</f>
        <v>0.19859809970549436</v>
      </c>
      <c r="J39" s="36">
        <f>J15/'Table 1. Total'!J15</f>
        <v>0.19993536711478802</v>
      </c>
      <c r="K39" s="36">
        <f>K15/'Table 1. Total'!K15</f>
        <v>0.23534755080735911</v>
      </c>
      <c r="L39" s="36">
        <f>L15/'Table 1. Total'!L15</f>
        <v>0.21713927419767623</v>
      </c>
      <c r="M39" s="36">
        <f>M15/'Table 1. Total'!M15</f>
        <v>0.19736479547105532</v>
      </c>
      <c r="N39" s="36">
        <f>N15/'Table 1. Total'!N15</f>
        <v>0.18369681446298458</v>
      </c>
      <c r="O39" s="36">
        <f>O15/'Table 1. Total'!O15</f>
        <v>0.20715156048304398</v>
      </c>
      <c r="P39" s="36">
        <f>P15/'Table 1. Total'!P15</f>
        <v>0.21035775289428735</v>
      </c>
      <c r="Q39" s="36">
        <f>Q15/'Table 1. Total'!Q15</f>
        <v>0.21423692212771583</v>
      </c>
      <c r="R39" s="36">
        <f>R15/'Table 1. Total'!R15</f>
        <v>0.21733791483998835</v>
      </c>
      <c r="S39" s="36">
        <f>S15/'Table 1. Total'!S15</f>
        <v>0.20089599144127579</v>
      </c>
      <c r="T39" s="36">
        <f>T15/'Table 1. Total'!T15</f>
        <v>0.20467945821439987</v>
      </c>
      <c r="U39" s="36">
        <f>U15/'Table 1. Total'!U15</f>
        <v>0.21797862649692284</v>
      </c>
      <c r="V39" s="36">
        <f>V15/'Table 1. Total'!V15</f>
        <v>0.23217027763144621</v>
      </c>
      <c r="W39" s="36">
        <f>W15/'Table 1. Total'!W15</f>
        <v>0.23456503214811375</v>
      </c>
      <c r="X39" s="36">
        <f>X15/'Table 1. Total'!X15</f>
        <v>0.2495245258690163</v>
      </c>
      <c r="Y39" s="36">
        <f>Y15/'Table 1. Total'!Y15</f>
        <v>0.25617418804485775</v>
      </c>
      <c r="Z39" s="36">
        <f>Z15/'Table 1. Total'!Z15</f>
        <v>0.25609731577360006</v>
      </c>
      <c r="AA39" s="36">
        <f>AA15/'Table 1. Total'!AA15</f>
        <v>0.25581628359016495</v>
      </c>
      <c r="AB39" s="36">
        <f>AB15/'Table 1. Total'!AB15</f>
        <v>0.26994448850118952</v>
      </c>
      <c r="AC39" s="36">
        <f>AC15/'Table 1. Total'!AC15</f>
        <v>0.25980953777622984</v>
      </c>
      <c r="AD39" s="36">
        <f>AD15/'Table 1. Total'!AD15</f>
        <v>0.25674803742337887</v>
      </c>
      <c r="AE39" s="36">
        <f>AE15/'Table 1. Total'!AE15</f>
        <v>0.26020412687434052</v>
      </c>
      <c r="AF39" s="36">
        <f>AF15/'Table 1. Total'!AF15</f>
        <v>0.24865050199567459</v>
      </c>
      <c r="AG39" s="36">
        <f>AG15/'Table 1. Total'!AG15</f>
        <v>0.24048949886722473</v>
      </c>
      <c r="AH39" s="36">
        <f>AH15/'Table 1. Total'!AH15</f>
        <v>0.24552575044512617</v>
      </c>
      <c r="AI39" s="36">
        <f>AI15/'Table 1. Total'!AI15</f>
        <v>0.23221755642448233</v>
      </c>
      <c r="AJ39" s="36">
        <f>AJ15/'Table 1. Total'!AJ15</f>
        <v>0.2255211328908302</v>
      </c>
      <c r="AK39" s="36">
        <f>AK15/'Table 1. Total'!AK15</f>
        <v>0.24199407965554356</v>
      </c>
      <c r="AL39" s="36">
        <f>AL15/'Table 1. Total'!AL15</f>
        <v>0.24391945993197728</v>
      </c>
      <c r="AM39" s="36">
        <f>AM15/'Table 1. Total'!AM15</f>
        <v>0.23223644775064167</v>
      </c>
      <c r="AN39" s="36">
        <f>AN15/'Table 1. Total'!AN15</f>
        <v>0.23749439423537369</v>
      </c>
      <c r="AO39" s="36">
        <f>AO15/'Table 1. Total'!AO15</f>
        <v>0.24586523559482776</v>
      </c>
      <c r="AP39" s="36">
        <f>AP15/'Table 1. Total'!AP15</f>
        <v>0.26150632506878463</v>
      </c>
      <c r="AQ39" s="36">
        <f>AQ15/'Table 1. Total'!AQ15</f>
        <v>0.25872088623878203</v>
      </c>
      <c r="AR39" s="36">
        <f>AR15/'Table 1. Total'!AR15</f>
        <v>0.25948414914076556</v>
      </c>
      <c r="AS39" s="36">
        <f>AS15/'Table 1. Total'!AS15</f>
        <v>0.27982433241711835</v>
      </c>
      <c r="AT39" s="36">
        <f>AT15/'Table 1. Total'!AT15</f>
        <v>0.27523762262854523</v>
      </c>
      <c r="AU39" s="36">
        <f>AU15/'Table 1. Total'!AU15</f>
        <v>0.28440737971341806</v>
      </c>
      <c r="AV39" s="36">
        <f>AV15/'Table 1. Total'!AV15</f>
        <v>0.29738000517878582</v>
      </c>
      <c r="AW39" s="36">
        <f>AW15/'Table 1. Total'!AW15</f>
        <v>0.29024697049011261</v>
      </c>
      <c r="AX39" s="36">
        <f>AX15/'Table 1. Total'!AX15</f>
        <v>0.29280106898279606</v>
      </c>
      <c r="AY39" s="36">
        <f>AY15/'Table 1. Total'!AY15</f>
        <v>0.28428787750678336</v>
      </c>
      <c r="AZ39" s="36">
        <f>AZ15/'Table 1. Total'!AZ15</f>
        <v>0.29298322758967271</v>
      </c>
      <c r="BA39" s="36">
        <f>BA15/'Table 1. Total'!BA15</f>
        <v>0.29088975197821149</v>
      </c>
      <c r="BB39" s="36">
        <f>BB15/'Table 1. Total'!BB15</f>
        <v>0.30090589346819846</v>
      </c>
      <c r="BC39" s="36">
        <f>BC15/'Table 1. Total'!BC15</f>
        <v>0.31120169930965547</v>
      </c>
      <c r="BD39" s="36">
        <f>BD15/'Table 1. Total'!BD15</f>
        <v>0.30357999288333304</v>
      </c>
      <c r="BE39" s="36">
        <f>BE15/'Table 1. Total'!BE15</f>
        <v>0.31087664741596327</v>
      </c>
      <c r="BF39" s="36">
        <f>BF15/'Table 1. Total'!BF15</f>
        <v>0.31590647873691852</v>
      </c>
      <c r="BG39" s="36">
        <f>BG15/'Table 1. Total'!BG15</f>
        <v>0.31844417512498102</v>
      </c>
      <c r="BH39" s="36">
        <f>BH15/'Table 1. Total'!BH15</f>
        <v>0.31637217960458169</v>
      </c>
      <c r="BI39" s="36">
        <f>BI15/'Table 1. Total'!BI15</f>
        <v>0.32377221710868992</v>
      </c>
      <c r="BJ39" s="36">
        <f>BJ15/'Table 1. Total'!BJ15</f>
        <v>0.35231830014775212</v>
      </c>
      <c r="BK39" s="36">
        <f>BK15/'Table 1. Total'!BK15</f>
        <v>0.36023148054470772</v>
      </c>
      <c r="BL39" s="36">
        <f>BL15/'Table 1. Total'!BL15</f>
        <v>0.34852301351041903</v>
      </c>
      <c r="BM39" s="36">
        <f>BM15/'Table 1. Total'!BM15</f>
        <v>0.3392925337389559</v>
      </c>
      <c r="BN39" s="36">
        <f>BN15/'Table 1. Total'!BN15</f>
        <v>0.33981175522070811</v>
      </c>
      <c r="BO39" s="36">
        <f>BO15/'Table 1. Total'!BO15</f>
        <v>0.30838843044843528</v>
      </c>
      <c r="BP39" s="36">
        <f>BP15/'Table 1. Total'!BP15</f>
        <v>0.30281341273363399</v>
      </c>
      <c r="BQ39" s="36">
        <f>BQ15/'Table 1. Total'!BQ15</f>
        <v>0.30182221855957958</v>
      </c>
      <c r="BR39" s="36">
        <f>BR15/'Table 1. Total'!BR15</f>
        <v>0.31190719222935342</v>
      </c>
      <c r="BS39" s="36">
        <f>BS15/'Table 1. Total'!BS15</f>
        <v>0.31310303008685419</v>
      </c>
      <c r="BT39" s="36">
        <f>BT15/'Table 1. Total'!BT15</f>
        <v>0.32235784192963207</v>
      </c>
      <c r="BU39" s="36">
        <f>BU15/'Table 1. Total'!BU15</f>
        <v>0.3224463423818163</v>
      </c>
      <c r="BV39" s="36">
        <f>BV15/'Table 1. Total'!BV15</f>
        <v>0.33858081416228319</v>
      </c>
      <c r="BW39" s="36">
        <f>BW15/'Table 1. Total'!BW15</f>
        <v>0.34306089812853868</v>
      </c>
      <c r="BX39" s="36">
        <f>BX15/'Table 1. Total'!BX15</f>
        <v>0.35544913395694405</v>
      </c>
      <c r="BY39" s="36">
        <f>BY15/'Table 1. Total'!BY15</f>
        <v>0.34153882990141848</v>
      </c>
      <c r="BZ39" s="36">
        <f>BZ15/'Table 1. Total'!BZ15</f>
        <v>0.35776461236652402</v>
      </c>
      <c r="CA39" s="36">
        <f>CA15/'Table 1. Total'!CA15</f>
        <v>0.3586874768613238</v>
      </c>
      <c r="CB39" s="36">
        <f>CB15/'Table 1. Total'!CB15</f>
        <v>0.34932017647151181</v>
      </c>
      <c r="CC39" s="36">
        <f>CC15/'Table 1. Total'!CC15</f>
        <v>0.35490439458654738</v>
      </c>
      <c r="CD39" s="36">
        <f>CD15/'Table 1. Total'!CD15</f>
        <v>0.35742266698908126</v>
      </c>
      <c r="CE39" s="36">
        <f>CE15/'Table 1. Total'!CE15</f>
        <v>0.36141137534363577</v>
      </c>
      <c r="CF39" s="36">
        <f>CF15/'Table 1. Total'!CF15</f>
        <v>0.36113999382521089</v>
      </c>
      <c r="CG39" s="36">
        <f>CG15/'Table 1. Total'!CG15</f>
        <v>0.35281156195478236</v>
      </c>
      <c r="CH39" s="36">
        <f>CH15/'Table 1. Total'!CH15</f>
        <v>0.3634008289424524</v>
      </c>
      <c r="CI39" s="36">
        <f>CI15/'Table 1. Total'!CI15</f>
        <v>0.37464019633917661</v>
      </c>
    </row>
    <row r="40" spans="1:87">
      <c r="A40" t="str">
        <f t="shared" si="5"/>
        <v>Poland</v>
      </c>
      <c r="B40" s="36">
        <f>B16/'Table 1. Total'!B16</f>
        <v>0.26904435635915502</v>
      </c>
      <c r="C40" s="36">
        <f>C16/'Table 1. Total'!C16</f>
        <v>0.25084201662982841</v>
      </c>
      <c r="D40" s="36">
        <f>D16/'Table 1. Total'!D16</f>
        <v>0.2521321341291084</v>
      </c>
      <c r="E40" s="36">
        <f>E16/'Table 1. Total'!E16</f>
        <v>0.25379888466593259</v>
      </c>
      <c r="F40" s="36">
        <f>F16/'Table 1. Total'!F16</f>
        <v>0.25022264356919194</v>
      </c>
      <c r="G40" s="36">
        <f>G16/'Table 1. Total'!G16</f>
        <v>0.2266701995333672</v>
      </c>
      <c r="H40" s="36">
        <f>H16/'Table 1. Total'!H16</f>
        <v>0.21565881512174348</v>
      </c>
      <c r="I40" s="36">
        <f>I16/'Table 1. Total'!I16</f>
        <v>0.21455215972192787</v>
      </c>
      <c r="J40" s="36">
        <f>J16/'Table 1. Total'!J16</f>
        <v>0.20476812540822989</v>
      </c>
      <c r="K40" s="36">
        <f>K16/'Table 1. Total'!K16</f>
        <v>0.21357186451022278</v>
      </c>
      <c r="L40" s="36">
        <f>L16/'Table 1. Total'!L16</f>
        <v>0.21453434236756427</v>
      </c>
      <c r="M40" s="36">
        <f>M16/'Table 1. Total'!M16</f>
        <v>0.21612269924522001</v>
      </c>
      <c r="N40" s="36">
        <f>N16/'Table 1. Total'!N16</f>
        <v>0.20862817986384807</v>
      </c>
      <c r="O40" s="36">
        <f>O16/'Table 1. Total'!O16</f>
        <v>0.19605359424309599</v>
      </c>
      <c r="P40" s="36">
        <f>P16/'Table 1. Total'!P16</f>
        <v>0.20365460890817394</v>
      </c>
      <c r="Q40" s="36">
        <f>Q16/'Table 1. Total'!Q16</f>
        <v>0.21667526818299113</v>
      </c>
      <c r="R40" s="36">
        <f>R16/'Table 1. Total'!R16</f>
        <v>0.22600035887313835</v>
      </c>
      <c r="S40" s="36">
        <f>S16/'Table 1. Total'!S16</f>
        <v>0.24077630365434446</v>
      </c>
      <c r="T40" s="36">
        <f>T16/'Table 1. Total'!T16</f>
        <v>0.26433270162508044</v>
      </c>
      <c r="U40" s="36">
        <f>U16/'Table 1. Total'!U16</f>
        <v>0.28145011412204896</v>
      </c>
      <c r="V40" s="36">
        <f>V16/'Table 1. Total'!V16</f>
        <v>0.28712350829316302</v>
      </c>
      <c r="W40" s="36">
        <f>W16/'Table 1. Total'!W16</f>
        <v>0.28118586088939568</v>
      </c>
      <c r="X40" s="36">
        <f>X16/'Table 1. Total'!X16</f>
        <v>0.2699727260920386</v>
      </c>
      <c r="Y40" s="36">
        <f>Y16/'Table 1. Total'!Y16</f>
        <v>0.28888147746696125</v>
      </c>
      <c r="Z40" s="36">
        <f>Z16/'Table 1. Total'!Z16</f>
        <v>0.28399865789387541</v>
      </c>
      <c r="AA40" s="36">
        <f>AA16/'Table 1. Total'!AA16</f>
        <v>0.26690136343296533</v>
      </c>
      <c r="AB40" s="36">
        <f>AB16/'Table 1. Total'!AB16</f>
        <v>0.26272817713673668</v>
      </c>
      <c r="AC40" s="36">
        <f>AC16/'Table 1. Total'!AC16</f>
        <v>0.25030889818027413</v>
      </c>
      <c r="AD40" s="36">
        <f>AD16/'Table 1. Total'!AD16</f>
        <v>0.25171346567974795</v>
      </c>
      <c r="AE40" s="36">
        <f>AE16/'Table 1. Total'!AE16</f>
        <v>0.23866660819640609</v>
      </c>
      <c r="AF40" s="36">
        <f>AF16/'Table 1. Total'!AF16</f>
        <v>0.21807444942506335</v>
      </c>
      <c r="AG40" s="36">
        <f>AG16/'Table 1. Total'!AG16</f>
        <v>0.22535660720553979</v>
      </c>
      <c r="AH40" s="36">
        <f>AH16/'Table 1. Total'!AH16</f>
        <v>0.23110807814931561</v>
      </c>
      <c r="AI40" s="36">
        <f>AI16/'Table 1. Total'!AI16</f>
        <v>0.21080802685792766</v>
      </c>
      <c r="AJ40" s="36">
        <f>AJ16/'Table 1. Total'!AJ16</f>
        <v>0.20602735569994693</v>
      </c>
      <c r="AK40" s="36">
        <f>AK16/'Table 1. Total'!AK16</f>
        <v>0.2000862879351227</v>
      </c>
      <c r="AL40" s="36">
        <f>AL16/'Table 1. Total'!AL16</f>
        <v>0.2104610516638695</v>
      </c>
      <c r="AM40" s="36">
        <f>AM16/'Table 1. Total'!AM16</f>
        <v>0.21935029955014174</v>
      </c>
      <c r="AN40" s="36">
        <f>AN16/'Table 1. Total'!AN16</f>
        <v>0.22033145703544935</v>
      </c>
      <c r="AO40" s="36">
        <f>AO16/'Table 1. Total'!AO16</f>
        <v>0.21804832292913284</v>
      </c>
      <c r="AP40" s="36">
        <f>AP16/'Table 1. Total'!AP16</f>
        <v>0.26246491357659918</v>
      </c>
      <c r="AQ40" s="36">
        <f>AQ16/'Table 1. Total'!AQ16</f>
        <v>0.26055443500415482</v>
      </c>
      <c r="AR40" s="36">
        <f>AR16/'Table 1. Total'!AR16</f>
        <v>0.27133927456611312</v>
      </c>
      <c r="AS40" s="36">
        <f>AS16/'Table 1. Total'!AS16</f>
        <v>0.26026287396569081</v>
      </c>
      <c r="AT40" s="36">
        <f>AT16/'Table 1. Total'!AT16</f>
        <v>0.26157035191954175</v>
      </c>
      <c r="AU40" s="36">
        <f>AU16/'Table 1. Total'!AU16</f>
        <v>0.27175850382829175</v>
      </c>
      <c r="AV40" s="36">
        <f>AV16/'Table 1. Total'!AV16</f>
        <v>0.28039333767808677</v>
      </c>
      <c r="AW40" s="36">
        <f>AW16/'Table 1. Total'!AW16</f>
        <v>0.27423161859400663</v>
      </c>
      <c r="AX40" s="36">
        <f>AX16/'Table 1. Total'!AX16</f>
        <v>0.31836136011255883</v>
      </c>
      <c r="AY40" s="36">
        <f>AY16/'Table 1. Total'!AY16</f>
        <v>0.30952072276465581</v>
      </c>
      <c r="AZ40" s="36">
        <f>AZ16/'Table 1. Total'!AZ16</f>
        <v>0.30734866134814365</v>
      </c>
      <c r="BA40" s="36">
        <f>BA16/'Table 1. Total'!BA16</f>
        <v>0.30609128864209079</v>
      </c>
      <c r="BB40" s="36">
        <f>BB16/'Table 1. Total'!BB16</f>
        <v>0.31217723630861155</v>
      </c>
      <c r="BC40" s="36">
        <f>BC16/'Table 1. Total'!BC16</f>
        <v>0.3152324327072899</v>
      </c>
      <c r="BD40" s="36">
        <f>BD16/'Table 1. Total'!BD16</f>
        <v>0.30521108772687211</v>
      </c>
      <c r="BE40" s="36">
        <f>BE16/'Table 1. Total'!BE16</f>
        <v>0.3110045862523026</v>
      </c>
      <c r="BF40" s="36">
        <f>BF16/'Table 1. Total'!BF16</f>
        <v>0.32077579170343051</v>
      </c>
      <c r="BG40" s="36">
        <f>BG16/'Table 1. Total'!BG16</f>
        <v>0.32121209926787403</v>
      </c>
      <c r="BH40" s="36">
        <f>BH16/'Table 1. Total'!BH16</f>
        <v>0.32969860022336478</v>
      </c>
      <c r="BI40" s="36">
        <f>BI16/'Table 1. Total'!BI16</f>
        <v>0.32534834511119093</v>
      </c>
      <c r="BJ40" s="36">
        <f>BJ16/'Table 1. Total'!BJ16</f>
        <v>0.34844904256284598</v>
      </c>
      <c r="BK40" s="36">
        <f>BK16/'Table 1. Total'!BK16</f>
        <v>0.35254167524181929</v>
      </c>
      <c r="BL40" s="36">
        <f>BL16/'Table 1. Total'!BL16</f>
        <v>0.34954795262498056</v>
      </c>
      <c r="BM40" s="36">
        <f>BM16/'Table 1. Total'!BM16</f>
        <v>0.3670381529749156</v>
      </c>
      <c r="BN40" s="36">
        <f>BN16/'Table 1. Total'!BN16</f>
        <v>0.38776314752030278</v>
      </c>
      <c r="BO40" s="36">
        <f>BO16/'Table 1. Total'!BO16</f>
        <v>0.39848173295355532</v>
      </c>
      <c r="BP40" s="36">
        <f>BP16/'Table 1. Total'!BP16</f>
        <v>0.39907019660728227</v>
      </c>
      <c r="BQ40" s="36">
        <f>BQ16/'Table 1. Total'!BQ16</f>
        <v>0.40216670227239504</v>
      </c>
      <c r="BR40" s="36">
        <f>BR16/'Table 1. Total'!BR16</f>
        <v>0.39226546137296192</v>
      </c>
      <c r="BS40" s="36">
        <f>BS16/'Table 1. Total'!BS16</f>
        <v>0.39204345161587728</v>
      </c>
      <c r="BT40" s="36">
        <f>BT16/'Table 1. Total'!BT16</f>
        <v>0.38446499800277922</v>
      </c>
      <c r="BU40" s="36">
        <f>BU16/'Table 1. Total'!BU16</f>
        <v>0.38452618342641903</v>
      </c>
      <c r="BV40" s="36">
        <f>BV16/'Table 1. Total'!BV16</f>
        <v>0.38178335187978357</v>
      </c>
      <c r="BW40" s="36">
        <f>BW16/'Table 1. Total'!BW16</f>
        <v>0.36788721278320891</v>
      </c>
      <c r="BX40" s="36">
        <f>BX16/'Table 1. Total'!BX16</f>
        <v>0.3512466115591848</v>
      </c>
      <c r="BY40" s="36">
        <f>BY16/'Table 1. Total'!BY16</f>
        <v>0.35199604283054003</v>
      </c>
      <c r="BZ40" s="36">
        <f>BZ16/'Table 1. Total'!BZ16</f>
        <v>0.35191955868221031</v>
      </c>
      <c r="CA40" s="36">
        <f>CA16/'Table 1. Total'!CA16</f>
        <v>0.3560654835460389</v>
      </c>
      <c r="CB40" s="36">
        <f>CB16/'Table 1. Total'!CB16</f>
        <v>0.36475290775868563</v>
      </c>
      <c r="CC40" s="36">
        <f>CC16/'Table 1. Total'!CC16</f>
        <v>0.3755453130416776</v>
      </c>
      <c r="CD40" s="36">
        <f>CD16/'Table 1. Total'!CD16</f>
        <v>0.38415093830099895</v>
      </c>
      <c r="CE40" s="36">
        <f>CE16/'Table 1. Total'!CE16</f>
        <v>0.37481660862955823</v>
      </c>
      <c r="CF40" s="36">
        <f>CF16/'Table 1. Total'!CF16</f>
        <v>0.37715648682105013</v>
      </c>
      <c r="CG40" s="36">
        <f>CG16/'Table 1. Total'!CG16</f>
        <v>0.37223073537322915</v>
      </c>
      <c r="CH40" s="36">
        <f>CH16/'Table 1. Total'!CH16</f>
        <v>0.35272702131801631</v>
      </c>
      <c r="CI40" s="36">
        <f>CI16/'Table 1. Total'!CI16</f>
        <v>0.34268633211582233</v>
      </c>
    </row>
    <row r="41" spans="1:87">
      <c r="A41" t="str">
        <f t="shared" si="5"/>
        <v>Romania</v>
      </c>
      <c r="B41" s="36">
        <f>B17/'Table 1. Total'!B17</f>
        <v>0.16396177764295464</v>
      </c>
      <c r="C41" s="36">
        <f>C17/'Table 1. Total'!C17</f>
        <v>0.18250563513415252</v>
      </c>
      <c r="D41" s="36">
        <f>D17/'Table 1. Total'!D17</f>
        <v>0.18590631929046561</v>
      </c>
      <c r="E41" s="36">
        <f>E17/'Table 1. Total'!E17</f>
        <v>0.22303737145723601</v>
      </c>
      <c r="F41" s="36">
        <f>F17/'Table 1. Total'!F17</f>
        <v>0.17723304231027534</v>
      </c>
      <c r="G41" s="36">
        <f>G17/'Table 1. Total'!G17</f>
        <v>0.1677431856349309</v>
      </c>
      <c r="H41" s="36">
        <f>H17/'Table 1. Total'!H17</f>
        <v>0.15891704915851793</v>
      </c>
      <c r="I41" s="36">
        <f>I17/'Table 1. Total'!I17</f>
        <v>0.13057693617600982</v>
      </c>
      <c r="J41" s="36">
        <f>J17/'Table 1. Total'!J17</f>
        <v>0.11230665770006724</v>
      </c>
      <c r="K41" s="36">
        <f>K17/'Table 1. Total'!K17</f>
        <v>8.7953983011169815E-2</v>
      </c>
      <c r="L41" s="36">
        <f>L17/'Table 1. Total'!L17</f>
        <v>7.2267569181763885E-2</v>
      </c>
      <c r="M41" s="36">
        <f>M17/'Table 1. Total'!M17</f>
        <v>9.990955682845945E-2</v>
      </c>
      <c r="N41" s="36">
        <f>N17/'Table 1. Total'!N17</f>
        <v>0.16740262681159418</v>
      </c>
      <c r="O41" s="36">
        <f>O17/'Table 1. Total'!O17</f>
        <v>0.21161541701769165</v>
      </c>
      <c r="P41" s="36">
        <f>P17/'Table 1. Total'!P17</f>
        <v>0.21147989469880762</v>
      </c>
      <c r="Q41" s="36">
        <f>Q17/'Table 1. Total'!Q17</f>
        <v>0.21117442534286268</v>
      </c>
      <c r="R41" s="36">
        <f>R17/'Table 1. Total'!R17</f>
        <v>0.24341402220879987</v>
      </c>
      <c r="S41" s="36">
        <f>S17/'Table 1. Total'!S17</f>
        <v>0.28065185987721197</v>
      </c>
      <c r="T41" s="36">
        <f>T17/'Table 1. Total'!T17</f>
        <v>0.277645688776748</v>
      </c>
      <c r="U41" s="36">
        <f>U17/'Table 1. Total'!U17</f>
        <v>0.34034400544959126</v>
      </c>
      <c r="V41" s="36">
        <f>V17/'Table 1. Total'!V17</f>
        <v>0.42787980634577688</v>
      </c>
      <c r="W41" s="36">
        <f>W17/'Table 1. Total'!W17</f>
        <v>0.47733045687045478</v>
      </c>
      <c r="X41" s="36">
        <f>X17/'Table 1. Total'!X17</f>
        <v>0.44137537684347755</v>
      </c>
      <c r="Y41" s="36">
        <f>Y17/'Table 1. Total'!Y17</f>
        <v>0.42983770604221166</v>
      </c>
      <c r="Z41" s="36">
        <f>Z17/'Table 1. Total'!Z17</f>
        <v>0.41519844213649848</v>
      </c>
      <c r="AA41" s="36">
        <f>AA17/'Table 1. Total'!AA17</f>
        <v>0.40825897383897791</v>
      </c>
      <c r="AB41" s="36">
        <f>AB17/'Table 1. Total'!AB17</f>
        <v>0.41239828185369859</v>
      </c>
      <c r="AC41" s="36">
        <f>AC17/'Table 1. Total'!AC17</f>
        <v>0.43354352632871995</v>
      </c>
      <c r="AD41" s="36">
        <f>AD17/'Table 1. Total'!AD17</f>
        <v>0.4402608367614565</v>
      </c>
      <c r="AE41" s="36">
        <f>AE17/'Table 1. Total'!AE17</f>
        <v>0.44253789603799359</v>
      </c>
      <c r="AF41" s="36">
        <f>AF17/'Table 1. Total'!AF17</f>
        <v>0.44802552566010001</v>
      </c>
      <c r="AG41" s="36">
        <f>AG17/'Table 1. Total'!AG17</f>
        <v>0.46334388185654007</v>
      </c>
      <c r="AH41" s="36">
        <f>AH17/'Table 1. Total'!AH17</f>
        <v>0.47997290869284442</v>
      </c>
      <c r="AI41" s="36">
        <f>AI17/'Table 1. Total'!AI17</f>
        <v>0.48615105450561497</v>
      </c>
      <c r="AJ41" s="36">
        <f>AJ17/'Table 1. Total'!AJ17</f>
        <v>0.47607091099052951</v>
      </c>
      <c r="AK41" s="36">
        <f>AK17/'Table 1. Total'!AK17</f>
        <v>0.45624971352614935</v>
      </c>
      <c r="AL41" s="36">
        <f>AL17/'Table 1. Total'!AL17</f>
        <v>0.4167754073984159</v>
      </c>
      <c r="AM41" s="36">
        <f>AM17/'Table 1. Total'!AM17</f>
        <v>0.41809461586434232</v>
      </c>
      <c r="AN41" s="36">
        <f>AN17/'Table 1. Total'!AN17</f>
        <v>0.41069949604840189</v>
      </c>
      <c r="AO41" s="36">
        <f>AO17/'Table 1. Total'!AO17</f>
        <v>0.42691510257529464</v>
      </c>
      <c r="AP41" s="36">
        <f>AP17/'Table 1. Total'!AP17</f>
        <v>0.39461399886915016</v>
      </c>
      <c r="AQ41" s="36">
        <f>AQ17/'Table 1. Total'!AQ17</f>
        <v>0.35897702059193709</v>
      </c>
      <c r="AR41" s="36">
        <f>AR17/'Table 1. Total'!AR17</f>
        <v>0.33397080743594787</v>
      </c>
      <c r="AS41" s="36">
        <f>AS17/'Table 1. Total'!AS17</f>
        <v>0.30837804723477963</v>
      </c>
      <c r="AT41" s="36">
        <f>AT17/'Table 1. Total'!AT17</f>
        <v>0.33342446806799719</v>
      </c>
      <c r="AU41" s="36">
        <f>AU17/'Table 1. Total'!AU17</f>
        <v>0.32382073620594931</v>
      </c>
      <c r="AV41" s="36">
        <f>AV17/'Table 1. Total'!AV17</f>
        <v>0.3232470267591675</v>
      </c>
      <c r="AW41" s="36">
        <f>AW17/'Table 1. Total'!AW17</f>
        <v>0.31182662921001453</v>
      </c>
      <c r="AX41" s="36">
        <f>AX17/'Table 1. Total'!AX17</f>
        <v>0.31847048896389396</v>
      </c>
      <c r="AY41" s="36">
        <f>AY17/'Table 1. Total'!AY17</f>
        <v>0.31842882010141527</v>
      </c>
      <c r="AZ41" s="36">
        <f>AZ17/'Table 1. Total'!AZ17</f>
        <v>0.31053730326764484</v>
      </c>
      <c r="BA41" s="36">
        <f>BA17/'Table 1. Total'!BA17</f>
        <v>0.3094244321446934</v>
      </c>
      <c r="BB41" s="36">
        <f>BB17/'Table 1. Total'!BB17</f>
        <v>0.31842772236138084</v>
      </c>
      <c r="BC41" s="36">
        <f>BC17/'Table 1. Total'!BC17</f>
        <v>0.31267997890951371</v>
      </c>
      <c r="BD41" s="36">
        <f>BD17/'Table 1. Total'!BD17</f>
        <v>0.31604437014038161</v>
      </c>
      <c r="BE41" s="36">
        <f>BE17/'Table 1. Total'!BE17</f>
        <v>0.3139254613311217</v>
      </c>
      <c r="BF41" s="36">
        <f>BF17/'Table 1. Total'!BF17</f>
        <v>0.31943990958181595</v>
      </c>
      <c r="BG41" s="36">
        <f>BG17/'Table 1. Total'!BG17</f>
        <v>0.31496269488480649</v>
      </c>
      <c r="BH41" s="36">
        <f>BH17/'Table 1. Total'!BH17</f>
        <v>0.32195918157515929</v>
      </c>
      <c r="BI41" s="36">
        <f>BI17/'Table 1. Total'!BI17</f>
        <v>0.31937961522313602</v>
      </c>
      <c r="BJ41" s="36">
        <f>BJ17/'Table 1. Total'!BJ17</f>
        <v>0.31604766146418289</v>
      </c>
      <c r="BK41" s="36">
        <f>BK17/'Table 1. Total'!BK17</f>
        <v>0.29959928487762777</v>
      </c>
      <c r="BL41" s="36">
        <f>BL17/'Table 1. Total'!BL17</f>
        <v>0.3028753761920302</v>
      </c>
      <c r="BM41" s="36">
        <f>BM17/'Table 1. Total'!BM17</f>
        <v>0.31717684160010967</v>
      </c>
      <c r="BN41" s="36">
        <f>BN17/'Table 1. Total'!BN17</f>
        <v>0.31925444033657696</v>
      </c>
      <c r="BO41" s="36">
        <f>BO17/'Table 1. Total'!BO17</f>
        <v>0.30132554118681937</v>
      </c>
      <c r="BP41" s="36">
        <f>BP17/'Table 1. Total'!BP17</f>
        <v>0.2893018351339352</v>
      </c>
      <c r="BQ41" s="36">
        <f>BQ17/'Table 1. Total'!BQ17</f>
        <v>0.2837619619603694</v>
      </c>
      <c r="BR41" s="36">
        <f>BR17/'Table 1. Total'!BR17</f>
        <v>0.30134982379147551</v>
      </c>
      <c r="BS41" s="36">
        <f>BS17/'Table 1. Total'!BS17</f>
        <v>0.30300877130653786</v>
      </c>
      <c r="BT41" s="36">
        <f>BT17/'Table 1. Total'!BT17</f>
        <v>0.29557839075865994</v>
      </c>
      <c r="BU41" s="36">
        <f>BU17/'Table 1. Total'!BU17</f>
        <v>0.30534490080689197</v>
      </c>
      <c r="BV41" s="36">
        <f>BV17/'Table 1. Total'!BV17</f>
        <v>0.28949224788749306</v>
      </c>
      <c r="BW41" s="36">
        <f>BW17/'Table 1. Total'!BW17</f>
        <v>0.28370338122188365</v>
      </c>
      <c r="BX41" s="36">
        <f>BX17/'Table 1. Total'!BX17</f>
        <v>0.28074991421530399</v>
      </c>
      <c r="BY41" s="36">
        <f>BY17/'Table 1. Total'!BY17</f>
        <v>0.29491197281185577</v>
      </c>
      <c r="BZ41" s="36">
        <f>BZ17/'Table 1. Total'!BZ17</f>
        <v>0.27741668786568302</v>
      </c>
      <c r="CA41" s="36">
        <f>CA17/'Table 1. Total'!CA17</f>
        <v>0.27410260457774271</v>
      </c>
      <c r="CB41" s="36">
        <f>CB17/'Table 1. Total'!CB17</f>
        <v>0.27255117274735036</v>
      </c>
      <c r="CC41" s="36">
        <f>CC17/'Table 1. Total'!CC17</f>
        <v>0.27225301971485405</v>
      </c>
      <c r="CD41" s="36">
        <f>CD17/'Table 1. Total'!CD17</f>
        <v>0.27779442939743543</v>
      </c>
      <c r="CE41" s="36">
        <f>CE17/'Table 1. Total'!CE17</f>
        <v>0.27066178218677733</v>
      </c>
      <c r="CF41" s="36">
        <f>CF17/'Table 1. Total'!CF17</f>
        <v>0.2675239254757204</v>
      </c>
      <c r="CG41" s="36">
        <f>CG17/'Table 1. Total'!CG17</f>
        <v>0.28436265335828653</v>
      </c>
      <c r="CH41" s="36">
        <f>CH17/'Table 1. Total'!CH17</f>
        <v>0.27485447498075799</v>
      </c>
      <c r="CI41" s="36">
        <f>CI17/'Table 1. Total'!CI17</f>
        <v>0.26383906063144036</v>
      </c>
    </row>
    <row r="42" spans="1:87">
      <c r="A42" t="str">
        <f t="shared" si="5"/>
        <v>Russia</v>
      </c>
      <c r="B42" s="36">
        <f>B18/'Table 1. Total'!B18</f>
        <v>0.17046824758842444</v>
      </c>
      <c r="C42" s="36">
        <f>C18/'Table 1. Total'!C18</f>
        <v>0.1780782825826118</v>
      </c>
      <c r="D42" s="36">
        <f>D18/'Table 1. Total'!D18</f>
        <v>0.17416276807633518</v>
      </c>
      <c r="E42" s="36">
        <f>E18/'Table 1. Total'!E18</f>
        <v>0.17516932036113181</v>
      </c>
      <c r="F42" s="36">
        <f>F18/'Table 1. Total'!F18</f>
        <v>0.18508994140375118</v>
      </c>
      <c r="G42" s="36">
        <f>G18/'Table 1. Total'!G18</f>
        <v>0.18437829989440338</v>
      </c>
      <c r="H42" s="36">
        <f>H18/'Table 1. Total'!H18</f>
        <v>0.20971401950618396</v>
      </c>
      <c r="I42" s="36">
        <f>I18/'Table 1. Total'!I18</f>
        <v>0.18908743492377073</v>
      </c>
      <c r="J42" s="36">
        <f>J18/'Table 1. Total'!J18</f>
        <v>0.20985587130164476</v>
      </c>
      <c r="K42" s="36">
        <f>K18/'Table 1. Total'!K18</f>
        <v>0.21470845597008989</v>
      </c>
      <c r="L42" s="36">
        <f>L18/'Table 1. Total'!L18</f>
        <v>0.25757618550004235</v>
      </c>
      <c r="M42" s="36">
        <f>M18/'Table 1. Total'!M18</f>
        <v>0.2661387347591086</v>
      </c>
      <c r="N42" s="36">
        <f>N18/'Table 1. Total'!N18</f>
        <v>0.26978293933026803</v>
      </c>
      <c r="O42" s="36">
        <f>O18/'Table 1. Total'!O18</f>
        <v>0.28369152970922884</v>
      </c>
      <c r="P42" s="36">
        <f>P18/'Table 1. Total'!P18</f>
        <v>0.27330284324261284</v>
      </c>
      <c r="Q42" s="36">
        <f>Q18/'Table 1. Total'!Q18</f>
        <v>0.29311315754604478</v>
      </c>
      <c r="R42" s="36">
        <f>R18/'Table 1. Total'!R18</f>
        <v>0.28403820780431538</v>
      </c>
      <c r="S42" s="36">
        <f>S18/'Table 1. Total'!S18</f>
        <v>0.26876900658895087</v>
      </c>
      <c r="T42" s="36">
        <f>T18/'Table 1. Total'!T18</f>
        <v>0.26578356312605539</v>
      </c>
      <c r="U42" s="36">
        <f>U18/'Table 1. Total'!U18</f>
        <v>0.26116300975656126</v>
      </c>
      <c r="V42" s="36">
        <f>V18/'Table 1. Total'!V18</f>
        <v>0.28306749983355683</v>
      </c>
      <c r="W42" s="36">
        <f>W18/'Table 1. Total'!W18</f>
        <v>0.27994329630356091</v>
      </c>
      <c r="X42" s="36">
        <f>X18/'Table 1. Total'!X18</f>
        <v>0.30917136343486795</v>
      </c>
      <c r="Y42" s="36">
        <f>Y18/'Table 1. Total'!Y18</f>
        <v>0.32407308776639182</v>
      </c>
      <c r="Z42" s="36">
        <f>Z18/'Table 1. Total'!Z18</f>
        <v>0.33732010027253911</v>
      </c>
      <c r="AA42" s="36">
        <f>AA18/'Table 1. Total'!AA18</f>
        <v>0.32493482750448588</v>
      </c>
      <c r="AB42" s="36">
        <f>AB18/'Table 1. Total'!AB18</f>
        <v>0.35119665062800726</v>
      </c>
      <c r="AC42" s="36">
        <f>AC18/'Table 1. Total'!AC18</f>
        <v>0.36118805872866933</v>
      </c>
      <c r="AD42" s="36">
        <f>AD18/'Table 1. Total'!AD18</f>
        <v>0.38378238683294402</v>
      </c>
      <c r="AE42" s="36">
        <f>AE18/'Table 1. Total'!AE18</f>
        <v>0.37565250523909316</v>
      </c>
      <c r="AF42" s="36">
        <f>AF18/'Table 1. Total'!AF18</f>
        <v>0.40150588840980755</v>
      </c>
      <c r="AG42" s="36">
        <f>AG18/'Table 1. Total'!AG18</f>
        <v>0.39947954287791743</v>
      </c>
      <c r="AH42" s="36">
        <f>AH18/'Table 1. Total'!AH18</f>
        <v>0.40268992550907984</v>
      </c>
      <c r="AI42" s="36">
        <f>AI18/'Table 1. Total'!AI18</f>
        <v>0.39102643978936774</v>
      </c>
      <c r="AJ42" s="36">
        <f>AJ18/'Table 1. Total'!AJ18</f>
        <v>0.37423917327144546</v>
      </c>
      <c r="AK42" s="36">
        <f>AK18/'Table 1. Total'!AK18</f>
        <v>0.35224317356015161</v>
      </c>
      <c r="AL42" s="36">
        <f>AL18/'Table 1. Total'!AL18</f>
        <v>0.33018205755572566</v>
      </c>
      <c r="AM42" s="36">
        <f>AM18/'Table 1. Total'!AM18</f>
        <v>0.3493075684380032</v>
      </c>
      <c r="AN42" s="36">
        <f>AN18/'Table 1. Total'!AN18</f>
        <v>0.34576694712128242</v>
      </c>
      <c r="AO42" s="36">
        <f>AO18/'Table 1. Total'!AO18</f>
        <v>0.36808605914344217</v>
      </c>
      <c r="AP42" s="36">
        <f>AP18/'Table 1. Total'!AP18</f>
        <v>0.35649229976632502</v>
      </c>
      <c r="AQ42" s="36">
        <f>AQ18/'Table 1. Total'!AQ18</f>
        <v>0.3569290170952128</v>
      </c>
      <c r="AR42" s="36">
        <f>AR18/'Table 1. Total'!AR18</f>
        <v>0.35061614134749253</v>
      </c>
      <c r="AS42" s="36">
        <f>AS18/'Table 1. Total'!AS18</f>
        <v>0.32798568448281212</v>
      </c>
      <c r="AT42" s="36">
        <f>AT18/'Table 1. Total'!AT18</f>
        <v>0.33600664361927951</v>
      </c>
      <c r="AU42" s="36">
        <f>AU18/'Table 1. Total'!AU18</f>
        <v>0.3339581662355921</v>
      </c>
      <c r="AV42" s="36">
        <f>AV18/'Table 1. Total'!AV18</f>
        <v>0.3843192449393551</v>
      </c>
      <c r="AW42" s="36">
        <f>AW18/'Table 1. Total'!AW18</f>
        <v>0.39796759720303682</v>
      </c>
      <c r="AX42" s="36">
        <f>AX18/'Table 1. Total'!AX18</f>
        <v>0.40528378722321201</v>
      </c>
      <c r="AY42" s="36">
        <f>AY18/'Table 1. Total'!AY18</f>
        <v>0.40486068800108316</v>
      </c>
      <c r="AZ42" s="36">
        <f>AZ18/'Table 1. Total'!AZ18</f>
        <v>0.3869568119618183</v>
      </c>
      <c r="BA42" s="36">
        <f>BA18/'Table 1. Total'!BA18</f>
        <v>0.4084550291938463</v>
      </c>
      <c r="BB42" s="36">
        <f>BB18/'Table 1. Total'!BB18</f>
        <v>0.39231391982729014</v>
      </c>
      <c r="BC42" s="36">
        <f>BC18/'Table 1. Total'!BC18</f>
        <v>0.37853097871876668</v>
      </c>
      <c r="BD42" s="36">
        <f>BD18/'Table 1. Total'!BD18</f>
        <v>0.37897544627590457</v>
      </c>
      <c r="BE42" s="36">
        <f>BE18/'Table 1. Total'!BE18</f>
        <v>0.39621474067333939</v>
      </c>
      <c r="BF42" s="36">
        <f>BF18/'Table 1. Total'!BF18</f>
        <v>0.37154670023608521</v>
      </c>
      <c r="BG42" s="36">
        <f>BG18/'Table 1. Total'!BG18</f>
        <v>0.37629931389365351</v>
      </c>
      <c r="BH42" s="36">
        <f>BH18/'Table 1. Total'!BH18</f>
        <v>0.36966945818773911</v>
      </c>
      <c r="BI42" s="36">
        <f>BI18/'Table 1. Total'!BI18</f>
        <v>0.38148885988413361</v>
      </c>
      <c r="BJ42" s="36">
        <f>BJ18/'Table 1. Total'!BJ18</f>
        <v>0.35811854139446492</v>
      </c>
      <c r="BK42" s="36">
        <f>BK18/'Table 1. Total'!BK18</f>
        <v>0.33892003610965937</v>
      </c>
      <c r="BL42" s="36">
        <f>BL18/'Table 1. Total'!BL18</f>
        <v>0.33122313586245561</v>
      </c>
      <c r="BM42" s="36">
        <f>BM18/'Table 1. Total'!BM18</f>
        <v>0.3449218268163316</v>
      </c>
      <c r="BN42" s="36">
        <f>BN18/'Table 1. Total'!BN18</f>
        <v>0.34423194144633418</v>
      </c>
      <c r="BO42" s="36">
        <f>BO18/'Table 1. Total'!BO18</f>
        <v>0.36322677278549886</v>
      </c>
      <c r="BP42" s="36">
        <f>BP18/'Table 1. Total'!BP18</f>
        <v>0.39213502506923986</v>
      </c>
      <c r="BQ42" s="36">
        <f>BQ18/'Table 1. Total'!BQ18</f>
        <v>0.44443955493421161</v>
      </c>
      <c r="BR42" s="36">
        <f>BR18/'Table 1. Total'!BR18</f>
        <v>0.45811752820340129</v>
      </c>
      <c r="BS42" s="36">
        <f>BS18/'Table 1. Total'!BS18</f>
        <v>0.46059108707812796</v>
      </c>
      <c r="BT42" s="36">
        <f>BT18/'Table 1. Total'!BT18</f>
        <v>0.4478469220609273</v>
      </c>
      <c r="BU42" s="36">
        <f>BU18/'Table 1. Total'!BU18</f>
        <v>0.45143489545914522</v>
      </c>
      <c r="BV42" s="63" t="s">
        <v>96</v>
      </c>
      <c r="BW42" s="63" t="s">
        <v>96</v>
      </c>
      <c r="BX42" s="63" t="s">
        <v>96</v>
      </c>
      <c r="BY42" s="63" t="s">
        <v>96</v>
      </c>
      <c r="BZ42" s="63" t="s">
        <v>96</v>
      </c>
      <c r="CA42" s="63" t="s">
        <v>96</v>
      </c>
      <c r="CB42" s="63" t="s">
        <v>96</v>
      </c>
      <c r="CC42" s="63" t="s">
        <v>96</v>
      </c>
      <c r="CD42" s="63" t="s">
        <v>96</v>
      </c>
      <c r="CE42" s="63" t="s">
        <v>96</v>
      </c>
      <c r="CF42" s="63" t="s">
        <v>96</v>
      </c>
      <c r="CG42" s="63" t="s">
        <v>96</v>
      </c>
      <c r="CH42" s="63" t="s">
        <v>96</v>
      </c>
      <c r="CI42" s="63" t="s">
        <v>96</v>
      </c>
    </row>
    <row r="43" spans="1:87">
      <c r="A43" t="str">
        <f t="shared" si="5"/>
        <v>South Africa</v>
      </c>
      <c r="B43" s="36">
        <f>B19/'Table 1. Total'!B19</f>
        <v>0.18300040219868616</v>
      </c>
      <c r="C43" s="36">
        <f>C19/'Table 1. Total'!C19</f>
        <v>0.18020956650965969</v>
      </c>
      <c r="D43" s="36">
        <f>D19/'Table 1. Total'!D19</f>
        <v>0.16032114094796418</v>
      </c>
      <c r="E43" s="36">
        <f>E19/'Table 1. Total'!E19</f>
        <v>0.19199402220324507</v>
      </c>
      <c r="F43" s="36">
        <f>F19/'Table 1. Total'!F19</f>
        <v>0.15902334189003645</v>
      </c>
      <c r="G43" s="36">
        <f>G19/'Table 1. Total'!G19</f>
        <v>0.16151393652480556</v>
      </c>
      <c r="H43" s="36">
        <f>H19/'Table 1. Total'!H19</f>
        <v>0.15940649496080628</v>
      </c>
      <c r="I43" s="36">
        <f>I19/'Table 1. Total'!I19</f>
        <v>0.16926042339747452</v>
      </c>
      <c r="J43" s="36">
        <f>J19/'Table 1. Total'!J19</f>
        <v>0.15563518131448859</v>
      </c>
      <c r="K43" s="36">
        <f>K19/'Table 1. Total'!K19</f>
        <v>0.15219325669760955</v>
      </c>
      <c r="L43" s="36">
        <f>L19/'Table 1. Total'!L19</f>
        <v>0.15369807877401531</v>
      </c>
      <c r="M43" s="36">
        <f>M19/'Table 1. Total'!M19</f>
        <v>0.16665155910079768</v>
      </c>
      <c r="N43" s="36">
        <f>N19/'Table 1. Total'!N19</f>
        <v>0.17465239325704443</v>
      </c>
      <c r="O43" s="36">
        <f>O19/'Table 1. Total'!O19</f>
        <v>0.17474693660095897</v>
      </c>
      <c r="P43" s="36">
        <f>P19/'Table 1. Total'!P19</f>
        <v>0.19158072618262206</v>
      </c>
      <c r="Q43" s="36">
        <f>Q19/'Table 1. Total'!Q19</f>
        <v>0.18574106686360278</v>
      </c>
      <c r="R43" s="36">
        <f>R19/'Table 1. Total'!R19</f>
        <v>0.2074234924402843</v>
      </c>
      <c r="S43" s="36">
        <f>S19/'Table 1. Total'!S19</f>
        <v>0.2459363241312032</v>
      </c>
      <c r="T43" s="36">
        <f>T19/'Table 1. Total'!T19</f>
        <v>0.25369541456305628</v>
      </c>
      <c r="U43" s="36">
        <f>U19/'Table 1. Total'!U19</f>
        <v>0.27393318360471647</v>
      </c>
      <c r="V43" s="36">
        <f>V19/'Table 1. Total'!V19</f>
        <v>0.27568468546139036</v>
      </c>
      <c r="W43" s="36">
        <f>W19/'Table 1. Total'!W19</f>
        <v>0.26712530070645607</v>
      </c>
      <c r="X43" s="36">
        <f>X19/'Table 1. Total'!X19</f>
        <v>0.27290971228739469</v>
      </c>
      <c r="Y43" s="36">
        <f>Y19/'Table 1. Total'!Y19</f>
        <v>0.28946093050999105</v>
      </c>
      <c r="Z43" s="36">
        <f>Z19/'Table 1. Total'!Z19</f>
        <v>0.27720193714723712</v>
      </c>
      <c r="AA43" s="36">
        <f>AA19/'Table 1. Total'!AA19</f>
        <v>0.27396040685027001</v>
      </c>
      <c r="AB43" s="36">
        <f>AB19/'Table 1. Total'!AB19</f>
        <v>0.26382007870818164</v>
      </c>
      <c r="AC43" s="36">
        <f>AC19/'Table 1. Total'!AC19</f>
        <v>0.26672669067627053</v>
      </c>
      <c r="AD43" s="36">
        <f>AD19/'Table 1. Total'!AD19</f>
        <v>0.25819650666457172</v>
      </c>
      <c r="AE43" s="36">
        <f>AE19/'Table 1. Total'!AE19</f>
        <v>0.2620369499074684</v>
      </c>
      <c r="AF43" s="36">
        <f>AF19/'Table 1. Total'!AF19</f>
        <v>0.26038913569139061</v>
      </c>
      <c r="AG43" s="36">
        <f>AG19/'Table 1. Total'!AG19</f>
        <v>0.26808608679153223</v>
      </c>
      <c r="AH43" s="36">
        <f>AH19/'Table 1. Total'!AH19</f>
        <v>0.26139639723784081</v>
      </c>
      <c r="AI43" s="36">
        <f>AI19/'Table 1. Total'!AI19</f>
        <v>0.26205680306107509</v>
      </c>
      <c r="AJ43" s="36">
        <f>AJ19/'Table 1. Total'!AJ19</f>
        <v>0.25679754500715202</v>
      </c>
      <c r="AK43" s="36">
        <f>AK19/'Table 1. Total'!AK19</f>
        <v>0.25151322959833988</v>
      </c>
      <c r="AL43" s="36">
        <f>AL19/'Table 1. Total'!AL19</f>
        <v>0.24507416426831966</v>
      </c>
      <c r="AM43" s="36">
        <f>AM19/'Table 1. Total'!AM19</f>
        <v>0.22722586019706517</v>
      </c>
      <c r="AN43" s="36">
        <f>AN19/'Table 1. Total'!AN19</f>
        <v>0.21641849632324076</v>
      </c>
      <c r="AO43" s="36">
        <f>AO19/'Table 1. Total'!AO19</f>
        <v>0.21770448669102466</v>
      </c>
      <c r="AP43" s="36">
        <f>AP19/'Table 1. Total'!AP19</f>
        <v>0.20975300331400162</v>
      </c>
      <c r="AQ43" s="36">
        <f>AQ19/'Table 1. Total'!AQ19</f>
        <v>0.21468427677682378</v>
      </c>
      <c r="AR43" s="36">
        <f>AR19/'Table 1. Total'!AR19</f>
        <v>0.21161564841864597</v>
      </c>
      <c r="AS43" s="36">
        <f>AS19/'Table 1. Total'!AS19</f>
        <v>0.2201757138374647</v>
      </c>
      <c r="AT43" s="36">
        <f>AT19/'Table 1. Total'!AT19</f>
        <v>0.22042347755359062</v>
      </c>
      <c r="AU43" s="36">
        <f>AU19/'Table 1. Total'!AU19</f>
        <v>0.22384738489788891</v>
      </c>
      <c r="AV43" s="36">
        <f>AV19/'Table 1. Total'!AV19</f>
        <v>0.21542510600669812</v>
      </c>
      <c r="AW43" s="36">
        <f>AW19/'Table 1. Total'!AW19</f>
        <v>0.21101985873527229</v>
      </c>
      <c r="AX43" s="36">
        <f>AX19/'Table 1. Total'!AX19</f>
        <v>0.21474607223813141</v>
      </c>
      <c r="AY43" s="36">
        <f>AY19/'Table 1. Total'!AY19</f>
        <v>0.22626286168674037</v>
      </c>
      <c r="AZ43" s="36">
        <f>AZ19/'Table 1. Total'!AZ19</f>
        <v>0.22285962024202974</v>
      </c>
      <c r="BA43" s="36">
        <f>BA19/'Table 1. Total'!BA19</f>
        <v>0.23144164650641752</v>
      </c>
      <c r="BB43" s="36">
        <f>BB19/'Table 1. Total'!BB19</f>
        <v>0.23090639793221618</v>
      </c>
      <c r="BC43" s="36">
        <f>BC19/'Table 1. Total'!BC19</f>
        <v>0.22871790905424594</v>
      </c>
      <c r="BD43" s="36">
        <f>BD19/'Table 1. Total'!BD19</f>
        <v>0.22994258795819225</v>
      </c>
      <c r="BE43" s="36">
        <f>BE19/'Table 1. Total'!BE19</f>
        <v>0.23474288391706685</v>
      </c>
      <c r="BF43" s="36">
        <f>BF19/'Table 1. Total'!BF19</f>
        <v>0.23550199305345113</v>
      </c>
      <c r="BG43" s="36">
        <f>BG19/'Table 1. Total'!BG19</f>
        <v>0.23587974677007922</v>
      </c>
      <c r="BH43" s="36">
        <f>BH19/'Table 1. Total'!BH19</f>
        <v>0.23579247340589699</v>
      </c>
      <c r="BI43" s="36">
        <f>BI19/'Table 1. Total'!BI19</f>
        <v>0.23917606659941512</v>
      </c>
      <c r="BJ43" s="36">
        <f>BJ19/'Table 1. Total'!BJ19</f>
        <v>0.23659219298692044</v>
      </c>
      <c r="BK43" s="36">
        <f>BK19/'Table 1. Total'!BK19</f>
        <v>0.24544058773729749</v>
      </c>
      <c r="BL43" s="36">
        <f>BL19/'Table 1. Total'!BL19</f>
        <v>0.24097456787617846</v>
      </c>
      <c r="BM43" s="36">
        <f>BM19/'Table 1. Total'!BM19</f>
        <v>0.23440117252931322</v>
      </c>
      <c r="BN43" s="36">
        <f>BN19/'Table 1. Total'!BN19</f>
        <v>0.22144200559384783</v>
      </c>
      <c r="BO43" s="36">
        <f>BO19/'Table 1. Total'!BO19</f>
        <v>0.23810183855925071</v>
      </c>
      <c r="BP43" s="36">
        <f>BP19/'Table 1. Total'!BP19</f>
        <v>0.22494038209051204</v>
      </c>
      <c r="BQ43" s="36">
        <f>BQ19/'Table 1. Total'!BQ19</f>
        <v>0.22224109235419992</v>
      </c>
      <c r="BR43" s="36">
        <f>BR19/'Table 1. Total'!BR19</f>
        <v>0.20814578621482335</v>
      </c>
      <c r="BS43" s="36">
        <f>BS19/'Table 1. Total'!BS19</f>
        <v>0.2177265376388961</v>
      </c>
      <c r="BT43" s="36">
        <f>BT19/'Table 1. Total'!BT19</f>
        <v>0.21287771673628278</v>
      </c>
      <c r="BU43" s="36">
        <f>BU19/'Table 1. Total'!BU19</f>
        <v>0.22225407290621566</v>
      </c>
      <c r="BV43" s="36">
        <f>BV19/'Table 1. Total'!BV19</f>
        <v>0.21910273016300233</v>
      </c>
      <c r="BW43" s="36">
        <f>BW19/'Table 1. Total'!BW19</f>
        <v>0.22445836700232996</v>
      </c>
      <c r="BX43" s="36">
        <f>BX19/'Table 1. Total'!BX19</f>
        <v>0.23326431758449973</v>
      </c>
      <c r="BY43" s="36">
        <f>BY19/'Table 1. Total'!BY19</f>
        <v>0.23691686896015796</v>
      </c>
      <c r="BZ43" s="36">
        <f>BZ19/'Table 1. Total'!BZ19</f>
        <v>0.23351733502575533</v>
      </c>
      <c r="CA43" s="36">
        <f>CA19/'Table 1. Total'!CA19</f>
        <v>0.23375297462036823</v>
      </c>
      <c r="CB43" s="36">
        <f>CB19/'Table 1. Total'!CB19</f>
        <v>0.23340596991889939</v>
      </c>
      <c r="CC43" s="36">
        <f>CC19/'Table 1. Total'!CC19</f>
        <v>0.23439541233131736</v>
      </c>
      <c r="CD43" s="36">
        <f>CD19/'Table 1. Total'!CD19</f>
        <v>0.22665007566358036</v>
      </c>
      <c r="CE43" s="36">
        <f>CE19/'Table 1. Total'!CE19</f>
        <v>0.23235301046283491</v>
      </c>
      <c r="CF43" s="36">
        <f>CF19/'Table 1. Total'!CF19</f>
        <v>0.23806041285765633</v>
      </c>
      <c r="CG43" s="36">
        <f>CG19/'Table 1. Total'!CG19</f>
        <v>0.24304407713498619</v>
      </c>
      <c r="CH43" s="36">
        <f>CH19/'Table 1. Total'!CH19</f>
        <v>0.24315162766876858</v>
      </c>
      <c r="CI43" s="36">
        <f>CI19/'Table 1. Total'!CI19</f>
        <v>0.24858455520007278</v>
      </c>
    </row>
    <row r="44" spans="1:87">
      <c r="A44" t="str">
        <f t="shared" si="5"/>
        <v>Thailand</v>
      </c>
      <c r="B44" s="36">
        <f>B20/'Table 1. Total'!B20</f>
        <v>0.40115654889713054</v>
      </c>
      <c r="C44" s="36">
        <f>C20/'Table 1. Total'!C20</f>
        <v>0.38611241623185538</v>
      </c>
      <c r="D44" s="36">
        <f>D20/'Table 1. Total'!D20</f>
        <v>0.3748782421565296</v>
      </c>
      <c r="E44" s="36">
        <f>E20/'Table 1. Total'!E20</f>
        <v>0.36460333556279534</v>
      </c>
      <c r="F44" s="36">
        <f>F20/'Table 1. Total'!F20</f>
        <v>0.3722881924166721</v>
      </c>
      <c r="G44" s="36">
        <f>G20/'Table 1. Total'!G20</f>
        <v>0.37908830981659269</v>
      </c>
      <c r="H44" s="36">
        <f>H20/'Table 1. Total'!H20</f>
        <v>0.37494674051981247</v>
      </c>
      <c r="I44" s="36">
        <f>I20/'Table 1. Total'!I20</f>
        <v>0.35439402642159684</v>
      </c>
      <c r="J44" s="36">
        <f>J20/'Table 1. Total'!J20</f>
        <v>0.35089815508617028</v>
      </c>
      <c r="K44" s="36">
        <f>K20/'Table 1. Total'!K20</f>
        <v>0.3688803955948699</v>
      </c>
      <c r="L44" s="36">
        <f>L20/'Table 1. Total'!L20</f>
        <v>0.34980561061137366</v>
      </c>
      <c r="M44" s="36">
        <f>M20/'Table 1. Total'!M20</f>
        <v>0.33617413761298653</v>
      </c>
      <c r="N44" s="36">
        <f>N20/'Table 1. Total'!N20</f>
        <v>0.32928612726592527</v>
      </c>
      <c r="O44" s="36">
        <f>O20/'Table 1. Total'!O20</f>
        <v>0.31241403901991749</v>
      </c>
      <c r="P44" s="36">
        <f>P20/'Table 1. Total'!P20</f>
        <v>0.31526020279896083</v>
      </c>
      <c r="Q44" s="36">
        <f>Q20/'Table 1. Total'!Q20</f>
        <v>0.29722715027268548</v>
      </c>
      <c r="R44" s="36">
        <f>R20/'Table 1. Total'!R20</f>
        <v>0.29399747200094067</v>
      </c>
      <c r="S44" s="36">
        <f>S20/'Table 1. Total'!S20</f>
        <v>0.25464162181445921</v>
      </c>
      <c r="T44" s="36">
        <f>T20/'Table 1. Total'!T20</f>
        <v>0.26182459011234543</v>
      </c>
      <c r="U44" s="36">
        <f>U20/'Table 1. Total'!U20</f>
        <v>0.30494065330412323</v>
      </c>
      <c r="V44" s="36">
        <f>V20/'Table 1. Total'!V20</f>
        <v>0.29488737826197875</v>
      </c>
      <c r="W44" s="36">
        <f>W20/'Table 1. Total'!W20</f>
        <v>0.30723614348167866</v>
      </c>
      <c r="X44" s="36">
        <f>X20/'Table 1. Total'!X20</f>
        <v>0.30817365618562709</v>
      </c>
      <c r="Y44" s="36">
        <f>Y20/'Table 1. Total'!Y20</f>
        <v>0.31893332646596789</v>
      </c>
      <c r="Z44" s="36">
        <f>Z20/'Table 1. Total'!Z20</f>
        <v>0.31923085925613842</v>
      </c>
      <c r="AA44" s="36">
        <f>AA20/'Table 1. Total'!AA20</f>
        <v>0.30865523792292382</v>
      </c>
      <c r="AB44" s="36">
        <f>AB20/'Table 1. Total'!AB20</f>
        <v>0.30114781664177465</v>
      </c>
      <c r="AC44" s="36">
        <f>AC20/'Table 1. Total'!AC20</f>
        <v>0.29854793034885824</v>
      </c>
      <c r="AD44" s="36">
        <f>AD20/'Table 1. Total'!AD20</f>
        <v>0.29906939967155283</v>
      </c>
      <c r="AE44" s="36">
        <f>AE20/'Table 1. Total'!AE20</f>
        <v>0.30405599278570256</v>
      </c>
      <c r="AF44" s="36">
        <f>AF20/'Table 1. Total'!AF20</f>
        <v>0.31028158377386988</v>
      </c>
      <c r="AG44" s="36">
        <f>AG20/'Table 1. Total'!AG20</f>
        <v>0.29461253552484429</v>
      </c>
      <c r="AH44" s="36">
        <f>AH20/'Table 1. Total'!AH20</f>
        <v>0.30990288696571316</v>
      </c>
      <c r="AI44" s="36">
        <f>AI20/'Table 1. Total'!AI20</f>
        <v>0.34340307720237828</v>
      </c>
      <c r="AJ44" s="36">
        <f>AJ20/'Table 1. Total'!AJ20</f>
        <v>0.34803659296032841</v>
      </c>
      <c r="AK44" s="36">
        <f>AK20/'Table 1. Total'!AK20</f>
        <v>0.34693575360602047</v>
      </c>
      <c r="AL44" s="36">
        <f>AL20/'Table 1. Total'!AL20</f>
        <v>0.33480850223743092</v>
      </c>
      <c r="AM44" s="36">
        <f>AM20/'Table 1. Total'!AM20</f>
        <v>0.35417429123437144</v>
      </c>
      <c r="AN44" s="36">
        <f>AN20/'Table 1. Total'!AN20</f>
        <v>0.34855427397693156</v>
      </c>
      <c r="AO44" s="36">
        <f>AO20/'Table 1. Total'!AO20</f>
        <v>0.32513886031680728</v>
      </c>
      <c r="AP44" s="36">
        <f>AP20/'Table 1. Total'!AP20</f>
        <v>0.32715671345338981</v>
      </c>
      <c r="AQ44" s="36">
        <f>AQ20/'Table 1. Total'!AQ20</f>
        <v>0.359502734629567</v>
      </c>
      <c r="AR44" s="36">
        <f>AR20/'Table 1. Total'!AR20</f>
        <v>0.35868881903906596</v>
      </c>
      <c r="AS44" s="36">
        <f>AS20/'Table 1. Total'!AS20</f>
        <v>0.37148025273827584</v>
      </c>
      <c r="AT44" s="36">
        <f>AT20/'Table 1. Total'!AT20</f>
        <v>0.36442450706689888</v>
      </c>
      <c r="AU44" s="36">
        <f>AU20/'Table 1. Total'!AU20</f>
        <v>0.35020785449355696</v>
      </c>
      <c r="AV44" s="36">
        <f>AV20/'Table 1. Total'!AV20</f>
        <v>0.35389173410707736</v>
      </c>
      <c r="AW44" s="36">
        <f>AW20/'Table 1. Total'!AW20</f>
        <v>0.38563486223530374</v>
      </c>
      <c r="AX44" s="36">
        <f>AX20/'Table 1. Total'!AX20</f>
        <v>0.37922705314009664</v>
      </c>
      <c r="AY44" s="36">
        <f>AY20/'Table 1. Total'!AY20</f>
        <v>0.36833476650084779</v>
      </c>
      <c r="AZ44" s="36">
        <f>AZ20/'Table 1. Total'!AZ20</f>
        <v>0.35170280078161348</v>
      </c>
      <c r="BA44" s="36">
        <f>BA20/'Table 1. Total'!BA20</f>
        <v>0.34712429532788336</v>
      </c>
      <c r="BB44" s="36">
        <f>BB20/'Table 1. Total'!BB20</f>
        <v>0.35373357119452431</v>
      </c>
      <c r="BC44" s="36">
        <f>BC20/'Table 1. Total'!BC20</f>
        <v>0.3487781203608542</v>
      </c>
      <c r="BD44" s="36">
        <f>BD20/'Table 1. Total'!BD20</f>
        <v>0.33932547985387412</v>
      </c>
      <c r="BE44" s="36">
        <f>BE20/'Table 1. Total'!BE20</f>
        <v>0.33601180608377385</v>
      </c>
      <c r="BF44" s="36">
        <f>BF20/'Table 1. Total'!BF20</f>
        <v>0.34984544565699255</v>
      </c>
      <c r="BG44" s="36">
        <f>BG20/'Table 1. Total'!BG20</f>
        <v>0.33597868493672095</v>
      </c>
      <c r="BH44" s="36">
        <f>BH20/'Table 1. Total'!BH20</f>
        <v>0.34016057091882246</v>
      </c>
      <c r="BI44" s="36">
        <f>BI20/'Table 1. Total'!BI20</f>
        <v>0.3257027948113897</v>
      </c>
      <c r="BJ44" s="36">
        <f>BJ20/'Table 1. Total'!BJ20</f>
        <v>0.33601812658170771</v>
      </c>
      <c r="BK44" s="36">
        <f>BK20/'Table 1. Total'!BK20</f>
        <v>0.33299254989395838</v>
      </c>
      <c r="BL44" s="36">
        <f>BL20/'Table 1. Total'!BL20</f>
        <v>0.31651192702197339</v>
      </c>
      <c r="BM44" s="36">
        <f>BM20/'Table 1. Total'!BM20</f>
        <v>0.31472974961633066</v>
      </c>
      <c r="BN44" s="36">
        <f>BN20/'Table 1. Total'!BN20</f>
        <v>0.29549136069114473</v>
      </c>
      <c r="BO44" s="36">
        <f>BO20/'Table 1. Total'!BO20</f>
        <v>0.34995867969471584</v>
      </c>
      <c r="BP44" s="36">
        <f>BP20/'Table 1. Total'!BP20</f>
        <v>0.35676709933102346</v>
      </c>
      <c r="BQ44" s="36">
        <f>BQ20/'Table 1. Total'!BQ20</f>
        <v>0.36135366528943219</v>
      </c>
      <c r="BR44" s="36">
        <f>BR20/'Table 1. Total'!BR20</f>
        <v>0.37042543069761119</v>
      </c>
      <c r="BS44" s="36">
        <f>BS20/'Table 1. Total'!BS20</f>
        <v>0.3844171186167642</v>
      </c>
      <c r="BT44" s="36">
        <f>BT20/'Table 1. Total'!BT20</f>
        <v>0.40154421003901858</v>
      </c>
      <c r="BU44" s="36">
        <f>BU20/'Table 1. Total'!BU20</f>
        <v>0.42302934936627601</v>
      </c>
      <c r="BV44" s="36">
        <f>BV20/'Table 1. Total'!BV20</f>
        <v>0.42076238536268451</v>
      </c>
      <c r="BW44" s="36">
        <f>BW20/'Table 1. Total'!BW20</f>
        <v>0.41891267036058843</v>
      </c>
      <c r="BX44" s="36">
        <f>BX20/'Table 1. Total'!BX20</f>
        <v>0.41190977816334118</v>
      </c>
      <c r="BY44" s="36">
        <f>BY20/'Table 1. Total'!BY20</f>
        <v>0.40876329811923279</v>
      </c>
      <c r="BZ44" s="36">
        <f>BZ20/'Table 1. Total'!BZ20</f>
        <v>0.40977962918995919</v>
      </c>
      <c r="CA44" s="36">
        <f>CA20/'Table 1. Total'!CA20</f>
        <v>0.40998009191210671</v>
      </c>
      <c r="CB44" s="36">
        <f>CB20/'Table 1. Total'!CB20</f>
        <v>0.40896321919803952</v>
      </c>
      <c r="CC44" s="36">
        <f>CC20/'Table 1. Total'!CC20</f>
        <v>0.41539533067633783</v>
      </c>
      <c r="CD44" s="36">
        <f>CD20/'Table 1. Total'!CD20</f>
        <v>0.43545700566176127</v>
      </c>
      <c r="CE44" s="36">
        <f>CE20/'Table 1. Total'!CE20</f>
        <v>0.42520786667536548</v>
      </c>
      <c r="CF44" s="36">
        <f>CF20/'Table 1. Total'!CF20</f>
        <v>0.42429222191790311</v>
      </c>
      <c r="CG44" s="36">
        <f>CG20/'Table 1. Total'!CG20</f>
        <v>0.43914955537590944</v>
      </c>
      <c r="CH44" s="36">
        <f>CH20/'Table 1. Total'!CH20</f>
        <v>0.45194684163631033</v>
      </c>
      <c r="CI44" s="36">
        <f>CI20/'Table 1. Total'!CI20</f>
        <v>0.46005681424513267</v>
      </c>
    </row>
    <row r="45" spans="1:87">
      <c r="A45" t="str">
        <f t="shared" si="5"/>
        <v>Turkey</v>
      </c>
      <c r="B45" s="36">
        <f>B21/'Table 1. Total'!B21</f>
        <v>0.37223871595248109</v>
      </c>
      <c r="C45" s="36">
        <f>C21/'Table 1. Total'!C21</f>
        <v>0.35265623386498696</v>
      </c>
      <c r="D45" s="36">
        <f>D21/'Table 1. Total'!D21</f>
        <v>0.3689453827634237</v>
      </c>
      <c r="E45" s="36">
        <f>E21/'Table 1. Total'!E21</f>
        <v>0.37482128801143755</v>
      </c>
      <c r="F45" s="36">
        <f>F21/'Table 1. Total'!F21</f>
        <v>0.38558235610889185</v>
      </c>
      <c r="G45" s="36">
        <f>G21/'Table 1. Total'!G21</f>
        <v>0.38813218799930393</v>
      </c>
      <c r="H45" s="36">
        <f>H21/'Table 1. Total'!H21</f>
        <v>0.41788578025905831</v>
      </c>
      <c r="I45" s="36">
        <f>I21/'Table 1. Total'!I21</f>
        <v>0.46253283751467628</v>
      </c>
      <c r="J45" s="36">
        <f>J21/'Table 1. Total'!J21</f>
        <v>0.46805218553293249</v>
      </c>
      <c r="K45" s="36">
        <f>K21/'Table 1. Total'!K21</f>
        <v>0.45562339809477159</v>
      </c>
      <c r="L45" s="36">
        <f>L21/'Table 1. Total'!L21</f>
        <v>0.44645535235246653</v>
      </c>
      <c r="M45" s="36">
        <f>M21/'Table 1. Total'!M21</f>
        <v>0.45443417516606727</v>
      </c>
      <c r="N45" s="36">
        <f>N21/'Table 1. Total'!N21</f>
        <v>0.46392542605512982</v>
      </c>
      <c r="O45" s="36">
        <f>O21/'Table 1. Total'!O21</f>
        <v>0.48521506398315067</v>
      </c>
      <c r="P45" s="36">
        <f>P21/'Table 1. Total'!P21</f>
        <v>0.49135157091641207</v>
      </c>
      <c r="Q45" s="36">
        <f>Q21/'Table 1. Total'!Q21</f>
        <v>0.52121013057006538</v>
      </c>
      <c r="R45" s="36">
        <f>R21/'Table 1. Total'!R21</f>
        <v>0.51006484332009694</v>
      </c>
      <c r="S45" s="36">
        <f>S21/'Table 1. Total'!S21</f>
        <v>0.50117958475807978</v>
      </c>
      <c r="T45" s="36">
        <f>T21/'Table 1. Total'!T21</f>
        <v>0.51169994572916733</v>
      </c>
      <c r="U45" s="36">
        <f>U21/'Table 1. Total'!U21</f>
        <v>0.53370892018779348</v>
      </c>
      <c r="V45" s="36">
        <f>V21/'Table 1. Total'!V21</f>
        <v>0.54118314465198936</v>
      </c>
      <c r="W45" s="36">
        <f>W21/'Table 1. Total'!W21</f>
        <v>0.57855136704942778</v>
      </c>
      <c r="X45" s="36">
        <f>X21/'Table 1. Total'!X21</f>
        <v>0.59922214888467784</v>
      </c>
      <c r="Y45" s="36">
        <f>Y21/'Table 1. Total'!Y21</f>
        <v>0.62625968084035422</v>
      </c>
      <c r="Z45" s="36">
        <f>Z21/'Table 1. Total'!Z21</f>
        <v>0.63380622753579563</v>
      </c>
      <c r="AA45" s="36">
        <f>AA21/'Table 1. Total'!AA21</f>
        <v>0.62883371733310367</v>
      </c>
      <c r="AB45" s="36">
        <f>AB21/'Table 1. Total'!AB21</f>
        <v>0.62818032199887652</v>
      </c>
      <c r="AC45" s="36">
        <f>AC21/'Table 1. Total'!AC21</f>
        <v>0.63356827984538999</v>
      </c>
      <c r="AD45" s="36">
        <f>AD21/'Table 1. Total'!AD21</f>
        <v>0.5948064136099519</v>
      </c>
      <c r="AE45" s="36">
        <f>AE21/'Table 1. Total'!AE21</f>
        <v>0.57594873473325181</v>
      </c>
      <c r="AF45" s="36">
        <f>AF21/'Table 1. Total'!AF21</f>
        <v>0.57041880527517086</v>
      </c>
      <c r="AG45" s="36">
        <f>AG21/'Table 1. Total'!AG21</f>
        <v>0.54565864516302942</v>
      </c>
      <c r="AH45" s="36">
        <f>AH21/'Table 1. Total'!AH21</f>
        <v>0.55781965075550333</v>
      </c>
      <c r="AI45" s="36">
        <f>AI21/'Table 1. Total'!AI21</f>
        <v>0.56198801514267771</v>
      </c>
      <c r="AJ45" s="36">
        <f>AJ21/'Table 1. Total'!AJ21</f>
        <v>0.54771936718624914</v>
      </c>
      <c r="AK45" s="36">
        <f>AK21/'Table 1. Total'!AK21</f>
        <v>0.54360649060665789</v>
      </c>
      <c r="AL45" s="36">
        <f>AL21/'Table 1. Total'!AL21</f>
        <v>0.53543165599536469</v>
      </c>
      <c r="AM45" s="36">
        <f>AM21/'Table 1. Total'!AM21</f>
        <v>0.50050912449513396</v>
      </c>
      <c r="AN45" s="36">
        <f>AN21/'Table 1. Total'!AN21</f>
        <v>0.48769599889263993</v>
      </c>
      <c r="AO45" s="36">
        <f>AO21/'Table 1. Total'!AO21</f>
        <v>0.48579547697043846</v>
      </c>
      <c r="AP45" s="36">
        <f>AP21/'Table 1. Total'!AP21</f>
        <v>0.49197410849772383</v>
      </c>
      <c r="AQ45" s="36">
        <f>AQ21/'Table 1. Total'!AQ21</f>
        <v>0.49483971245385655</v>
      </c>
      <c r="AR45" s="36">
        <f>AR21/'Table 1. Total'!AR21</f>
        <v>0.48865015581433491</v>
      </c>
      <c r="AS45" s="36">
        <f>AS21/'Table 1. Total'!AS21</f>
        <v>0.49072493924228655</v>
      </c>
      <c r="AT45" s="36">
        <f>AT21/'Table 1. Total'!AT21</f>
        <v>0.49527165428934949</v>
      </c>
      <c r="AU45" s="36">
        <f>AU21/'Table 1. Total'!AU21</f>
        <v>0.48961339763134798</v>
      </c>
      <c r="AV45" s="36">
        <f>AV21/'Table 1. Total'!AV21</f>
        <v>0.47084569231215151</v>
      </c>
      <c r="AW45" s="36">
        <f>AW21/'Table 1. Total'!AW21</f>
        <v>0.49034323231851207</v>
      </c>
      <c r="AX45" s="36">
        <f>AX21/'Table 1. Total'!AX21</f>
        <v>0.49948300695795872</v>
      </c>
      <c r="AY45" s="36">
        <f>AY21/'Table 1. Total'!AY21</f>
        <v>0.48937463966560973</v>
      </c>
      <c r="AZ45" s="36">
        <f>AZ21/'Table 1. Total'!AZ21</f>
        <v>0.47720627749592404</v>
      </c>
      <c r="BA45" s="36">
        <f>BA21/'Table 1. Total'!BA21</f>
        <v>0.46500837736821754</v>
      </c>
      <c r="BB45" s="36">
        <f>BB21/'Table 1. Total'!BB21</f>
        <v>0.45767471133596377</v>
      </c>
      <c r="BC45" s="36">
        <f>BC21/'Table 1. Total'!BC21</f>
        <v>0.45042459362927328</v>
      </c>
      <c r="BD45" s="36">
        <f>BD21/'Table 1. Total'!BD21</f>
        <v>0.44675826917593381</v>
      </c>
      <c r="BE45" s="36">
        <f>BE21/'Table 1. Total'!BE21</f>
        <v>0.45742503781475219</v>
      </c>
      <c r="BF45" s="36">
        <f>BF21/'Table 1. Total'!BF21</f>
        <v>0.45256751177543875</v>
      </c>
      <c r="BG45" s="36">
        <f>BG21/'Table 1. Total'!BG21</f>
        <v>0.44159329989061241</v>
      </c>
      <c r="BH45" s="36">
        <f>BH21/'Table 1. Total'!BH21</f>
        <v>0.43137234042553191</v>
      </c>
      <c r="BI45" s="36">
        <f>BI21/'Table 1. Total'!BI21</f>
        <v>0.46228968509151641</v>
      </c>
      <c r="BJ45" s="36">
        <f>BJ21/'Table 1. Total'!BJ21</f>
        <v>0.46522705470018899</v>
      </c>
      <c r="BK45" s="36">
        <f>BK21/'Table 1. Total'!BK21</f>
        <v>0.49082591935609549</v>
      </c>
      <c r="BL45" s="36">
        <f>BL21/'Table 1. Total'!BL21</f>
        <v>0.50206822026767284</v>
      </c>
      <c r="BM45" s="36">
        <f>BM21/'Table 1. Total'!BM21</f>
        <v>0.5110492453434704</v>
      </c>
      <c r="BN45" s="36">
        <f>BN21/'Table 1. Total'!BN21</f>
        <v>0.52281831648096866</v>
      </c>
      <c r="BO45" s="36">
        <f>BO21/'Table 1. Total'!BO21</f>
        <v>0.54895771528025006</v>
      </c>
      <c r="BP45" s="36">
        <f>BP21/'Table 1. Total'!BP21</f>
        <v>0.54414881277694993</v>
      </c>
      <c r="BQ45" s="36">
        <f>BQ21/'Table 1. Total'!BQ21</f>
        <v>0.54608476327994127</v>
      </c>
      <c r="BR45" s="36">
        <f>BR21/'Table 1. Total'!BR21</f>
        <v>0.52669199259783805</v>
      </c>
      <c r="BS45" s="36">
        <f>BS21/'Table 1. Total'!BS21</f>
        <v>0.52124320003119695</v>
      </c>
      <c r="BT45" s="36">
        <f>BT21/'Table 1. Total'!BT21</f>
        <v>0.52857486603442805</v>
      </c>
      <c r="BU45" s="36">
        <f>BU21/'Table 1. Total'!BU21</f>
        <v>0.53186606910302581</v>
      </c>
      <c r="BV45" s="36">
        <f>BV21/'Table 1. Total'!BV21</f>
        <v>0.56130101188849713</v>
      </c>
      <c r="BW45" s="36">
        <f>BW21/'Table 1. Total'!BW21</f>
        <v>0.56146905245679579</v>
      </c>
      <c r="BX45" s="36">
        <f>BX21/'Table 1. Total'!BX21</f>
        <v>0.59173347233705997</v>
      </c>
      <c r="BY45" s="36">
        <f>BY21/'Table 1. Total'!BY21</f>
        <v>0.62471839254523365</v>
      </c>
      <c r="BZ45" s="36">
        <f>BZ21/'Table 1. Total'!BZ21</f>
        <v>0.63070836473247927</v>
      </c>
      <c r="CA45" s="36">
        <f>CA21/'Table 1. Total'!CA21</f>
        <v>0.55720762160504567</v>
      </c>
      <c r="CB45" s="36">
        <f>CB21/'Table 1. Total'!CB21</f>
        <v>0.57912442990443347</v>
      </c>
      <c r="CC45" s="36">
        <f>CC21/'Table 1. Total'!CC21</f>
        <v>0.58612416236617115</v>
      </c>
      <c r="CD45" s="36">
        <f>CD21/'Table 1. Total'!CD21</f>
        <v>0.59125410543203516</v>
      </c>
      <c r="CE45" s="36">
        <f>CE21/'Table 1. Total'!CE21</f>
        <v>0.56913901531880418</v>
      </c>
      <c r="CF45" s="36">
        <f>CF21/'Table 1. Total'!CF21</f>
        <v>0.55782557950259581</v>
      </c>
      <c r="CG45" s="36">
        <f>CG21/'Table 1. Total'!CG21</f>
        <v>0.57011262385776085</v>
      </c>
      <c r="CH45" s="36">
        <f>CH21/'Table 1. Total'!CH21</f>
        <v>0.56820303269646266</v>
      </c>
      <c r="CI45" s="36">
        <f>CI21/'Table 1. Total'!CI21</f>
        <v>0.57743599421274461</v>
      </c>
    </row>
    <row r="46" spans="1:87">
      <c r="A46" t="str">
        <f t="shared" si="5"/>
        <v>Ukraine</v>
      </c>
      <c r="B46" s="36">
        <f>B22/'Table 1. Total'!B22</f>
        <v>3.4347595003986181E-2</v>
      </c>
      <c r="C46" s="36">
        <f>C22/'Table 1. Total'!C22</f>
        <v>3.4932796571651194E-2</v>
      </c>
      <c r="D46" s="36">
        <f>D22/'Table 1. Total'!D22</f>
        <v>4.1106318193351941E-2</v>
      </c>
      <c r="E46" s="36">
        <f>E22/'Table 1. Total'!E22</f>
        <v>3.3919363856619249E-2</v>
      </c>
      <c r="F46" s="36">
        <f>F22/'Table 1. Total'!F22</f>
        <v>3.1524417208920331E-2</v>
      </c>
      <c r="G46" s="36">
        <f>G22/'Table 1. Total'!G22</f>
        <v>4.4074921184397597E-2</v>
      </c>
      <c r="H46" s="36">
        <f>H22/'Table 1. Total'!H22</f>
        <v>4.6608563849943163E-2</v>
      </c>
      <c r="I46" s="36">
        <f>I22/'Table 1. Total'!I22</f>
        <v>4.9240710823909531E-2</v>
      </c>
      <c r="J46" s="36">
        <f>J22/'Table 1. Total'!J22</f>
        <v>5.7333418841787984E-2</v>
      </c>
      <c r="K46" s="36">
        <f>K22/'Table 1. Total'!K22</f>
        <v>6.2309063136456212E-2</v>
      </c>
      <c r="L46" s="36">
        <f>L22/'Table 1. Total'!L22</f>
        <v>6.2788200366369784E-2</v>
      </c>
      <c r="M46" s="36">
        <f>M22/'Table 1. Total'!M22</f>
        <v>5.9811912225705331E-2</v>
      </c>
      <c r="N46" s="36">
        <f>N22/'Table 1. Total'!N22</f>
        <v>5.9783664745125982E-2</v>
      </c>
      <c r="O46" s="36">
        <f>O22/'Table 1. Total'!O22</f>
        <v>5.7353595727093531E-2</v>
      </c>
      <c r="P46" s="36">
        <f>P22/'Table 1. Total'!P22</f>
        <v>7.2481724693346544E-2</v>
      </c>
      <c r="Q46" s="36">
        <f>Q22/'Table 1. Total'!Q22</f>
        <v>7.6310248676947592E-2</v>
      </c>
      <c r="R46" s="36">
        <f>R22/'Table 1. Total'!R22</f>
        <v>6.7957373207610333E-2</v>
      </c>
      <c r="S46" s="36">
        <f>S22/'Table 1. Total'!S22</f>
        <v>7.5012502083680613E-2</v>
      </c>
      <c r="T46" s="36">
        <f>T22/'Table 1. Total'!T22</f>
        <v>7.7267827764225347E-2</v>
      </c>
      <c r="U46" s="36">
        <f>U22/'Table 1. Total'!U22</f>
        <v>9.6007905138339913E-2</v>
      </c>
      <c r="V46" s="36">
        <f>V22/'Table 1. Total'!V22</f>
        <v>0.10353943889831511</v>
      </c>
      <c r="W46" s="36">
        <f>W22/'Table 1. Total'!W22</f>
        <v>7.4839219631372841E-2</v>
      </c>
      <c r="X46" s="36">
        <f>X22/'Table 1. Total'!X22</f>
        <v>9.5642044266555148E-2</v>
      </c>
      <c r="Y46" s="36">
        <f>Y22/'Table 1. Total'!Y22</f>
        <v>9.686426647557389E-2</v>
      </c>
      <c r="Z46" s="36">
        <f>Z22/'Table 1. Total'!Z22</f>
        <v>0.11405991979240386</v>
      </c>
      <c r="AA46" s="36">
        <f>AA22/'Table 1. Total'!AA22</f>
        <v>0.1316857580950663</v>
      </c>
      <c r="AB46" s="36">
        <f>AB22/'Table 1. Total'!AB22</f>
        <v>0.1492452348703453</v>
      </c>
      <c r="AC46" s="36">
        <f>AC22/'Table 1. Total'!AC22</f>
        <v>0.16742623694961414</v>
      </c>
      <c r="AD46" s="36">
        <f>AD22/'Table 1. Total'!AD22</f>
        <v>0.17113517681281323</v>
      </c>
      <c r="AE46" s="36">
        <f>AE22/'Table 1. Total'!AE22</f>
        <v>0.18734615128733947</v>
      </c>
      <c r="AF46" s="36">
        <f>AF22/'Table 1. Total'!AF22</f>
        <v>0.16018518518518518</v>
      </c>
      <c r="AG46" s="36">
        <f>AG22/'Table 1. Total'!AG22</f>
        <v>0.15733595559925997</v>
      </c>
      <c r="AH46" s="36">
        <f>AH22/'Table 1. Total'!AH22</f>
        <v>0.16779186296889925</v>
      </c>
      <c r="AI46" s="36">
        <f>AI22/'Table 1. Total'!AI22</f>
        <v>0.19087404635558636</v>
      </c>
      <c r="AJ46" s="36">
        <f>AJ22/'Table 1. Total'!AJ22</f>
        <v>0.18140880814583271</v>
      </c>
      <c r="AK46" s="36">
        <f>AK22/'Table 1. Total'!AK22</f>
        <v>0.15228726468002546</v>
      </c>
      <c r="AL46" s="36">
        <f>AL22/'Table 1. Total'!AL22</f>
        <v>0.18264228169541846</v>
      </c>
      <c r="AM46" s="36">
        <f>AM22/'Table 1. Total'!AM22</f>
        <v>0.1915487006127192</v>
      </c>
      <c r="AN46" s="36">
        <f>AN22/'Table 1. Total'!AN22</f>
        <v>0.1796163400496826</v>
      </c>
      <c r="AO46" s="36">
        <f>AO22/'Table 1. Total'!AO22</f>
        <v>0.18198586334567485</v>
      </c>
      <c r="AP46" s="36">
        <f>AP22/'Table 1. Total'!AP22</f>
        <v>0.16618148419135392</v>
      </c>
      <c r="AQ46" s="36">
        <f>AQ22/'Table 1. Total'!AQ22</f>
        <v>0.14995258951550999</v>
      </c>
      <c r="AR46" s="36">
        <f>AR22/'Table 1. Total'!AR22</f>
        <v>0.13185804465407916</v>
      </c>
      <c r="AS46" s="36">
        <f>AS22/'Table 1. Total'!AS22</f>
        <v>0.11453402105560659</v>
      </c>
      <c r="AT46" s="36">
        <f>AT22/'Table 1. Total'!AT22</f>
        <v>0.10275873326803787</v>
      </c>
      <c r="AU46" s="36">
        <f>AU22/'Table 1. Total'!AU22</f>
        <v>9.0181063807068654E-2</v>
      </c>
      <c r="AV46" s="36">
        <f>AV22/'Table 1. Total'!AV22</f>
        <v>8.2091014606352028E-2</v>
      </c>
      <c r="AW46" s="36">
        <f>AW22/'Table 1. Total'!AW22</f>
        <v>7.1658958130477124E-2</v>
      </c>
      <c r="AX46" s="36">
        <f>AX22/'Table 1. Total'!AX22</f>
        <v>8.2773290585116219E-2</v>
      </c>
      <c r="AY46" s="36">
        <f>AY22/'Table 1. Total'!AY22</f>
        <v>0.10110846369004454</v>
      </c>
      <c r="AZ46" s="36">
        <f>AZ22/'Table 1. Total'!AZ22</f>
        <v>0.10990900198595015</v>
      </c>
      <c r="BA46" s="36">
        <f>BA22/'Table 1. Total'!BA22</f>
        <v>0.16155345929982509</v>
      </c>
      <c r="BB46" s="36">
        <f>BB22/'Table 1. Total'!BB22</f>
        <v>0.17780397771134221</v>
      </c>
      <c r="BC46" s="36">
        <f>BC22/'Table 1. Total'!BC22</f>
        <v>0.17729530413725733</v>
      </c>
      <c r="BD46" s="36">
        <f>BD22/'Table 1. Total'!BD22</f>
        <v>0.18500773837561402</v>
      </c>
      <c r="BE46" s="36">
        <f>BE22/'Table 1. Total'!BE22</f>
        <v>0.19646918091832846</v>
      </c>
      <c r="BF46" s="36">
        <f>BF22/'Table 1. Total'!BF22</f>
        <v>0.19314880929530243</v>
      </c>
      <c r="BG46" s="36">
        <f>BG22/'Table 1. Total'!BG22</f>
        <v>0.19759430256667826</v>
      </c>
      <c r="BH46" s="36">
        <f>BH22/'Table 1. Total'!BH22</f>
        <v>0.19690021400752353</v>
      </c>
      <c r="BI46" s="36">
        <f>BI22/'Table 1. Total'!BI22</f>
        <v>0.19605695509309967</v>
      </c>
      <c r="BJ46" s="36">
        <f>BJ22/'Table 1. Total'!BJ22</f>
        <v>0.19175822781598115</v>
      </c>
      <c r="BK46" s="36">
        <f>BK22/'Table 1. Total'!BK22</f>
        <v>0.18582127302562584</v>
      </c>
      <c r="BL46" s="36">
        <f>BL22/'Table 1. Total'!BL22</f>
        <v>0.19195330611092154</v>
      </c>
      <c r="BM46" s="36">
        <f>BM22/'Table 1. Total'!BM22</f>
        <v>0.18945653713584212</v>
      </c>
      <c r="BN46" s="36">
        <f>BN22/'Table 1. Total'!BN22</f>
        <v>0.18050042707129579</v>
      </c>
      <c r="BO46" s="36">
        <f>BO22/'Table 1. Total'!BO22</f>
        <v>0.2237923336341614</v>
      </c>
      <c r="BP46" s="36">
        <f>BP22/'Table 1. Total'!BP22</f>
        <v>0.22956621843387956</v>
      </c>
      <c r="BQ46" s="36">
        <f>BQ22/'Table 1. Total'!BQ22</f>
        <v>0.24550626466551559</v>
      </c>
      <c r="BR46" s="36">
        <f>BR22/'Table 1. Total'!BR22</f>
        <v>0.24970793748760114</v>
      </c>
      <c r="BS46" s="36">
        <f>BS22/'Table 1. Total'!BS22</f>
        <v>0.23678222893190271</v>
      </c>
      <c r="BT46" s="36">
        <f>BT22/'Table 1. Total'!BT22</f>
        <v>0.24158496996365439</v>
      </c>
      <c r="BU46" s="36">
        <f>BU22/'Table 1. Total'!BU22</f>
        <v>0.24304333592503172</v>
      </c>
      <c r="BV46" s="36">
        <f>BV22/'Table 1. Total'!BV22</f>
        <v>0.22513034842340479</v>
      </c>
      <c r="BW46" s="36">
        <f>BW22/'Table 1. Total'!BW22</f>
        <v>0.20026637492270369</v>
      </c>
      <c r="BX46" s="36">
        <f>BX22/'Table 1. Total'!BX22</f>
        <v>0.17423772930094197</v>
      </c>
      <c r="BY46" s="36">
        <f>BY22/'Table 1. Total'!BY22</f>
        <v>0.14258514154332519</v>
      </c>
      <c r="BZ46" s="36">
        <f>BZ22/'Table 1. Total'!BZ22</f>
        <v>0.1441567180918675</v>
      </c>
      <c r="CA46" s="36">
        <f>CA22/'Table 1. Total'!CA22</f>
        <v>0.13626003445904702</v>
      </c>
      <c r="CB46" s="36">
        <f>CB22/'Table 1. Total'!CB22</f>
        <v>0.13540086271009966</v>
      </c>
      <c r="CC46" s="36">
        <f>CC22/'Table 1. Total'!CC22</f>
        <v>0.14128755001376037</v>
      </c>
      <c r="CD46" s="36">
        <f>CD22/'Table 1. Total'!CD22</f>
        <v>0.14062827154406751</v>
      </c>
      <c r="CE46" s="36">
        <f>CE22/'Table 1. Total'!CE22</f>
        <v>0.13956716808283762</v>
      </c>
      <c r="CF46" s="36">
        <f>CF22/'Table 1. Total'!CF22</f>
        <v>0.14398629012289368</v>
      </c>
      <c r="CG46" s="36">
        <f>CG22/'Table 1. Total'!CG22</f>
        <v>0.14808538234232468</v>
      </c>
      <c r="CH46" s="36">
        <f>CH22/'Table 1. Total'!CH22</f>
        <v>0.14004908207088582</v>
      </c>
      <c r="CI46" s="36">
        <f>CI22/'Table 1. Total'!CI22</f>
        <v>0.12737069320634711</v>
      </c>
    </row>
    <row r="47" spans="1:87">
      <c r="A47" t="str">
        <f t="shared" si="5"/>
        <v>Uruguay</v>
      </c>
      <c r="B47" s="36">
        <f>B23/'Table 1. Total'!B23</f>
        <v>6.9924294562973166E-2</v>
      </c>
      <c r="C47" s="36">
        <f>C23/'Table 1. Total'!C23</f>
        <v>7.2056482314667408E-2</v>
      </c>
      <c r="D47" s="36">
        <f>D23/'Table 1. Total'!D23</f>
        <v>7.3081359842573107E-2</v>
      </c>
      <c r="E47" s="36">
        <f>E23/'Table 1. Total'!E23</f>
        <v>7.5213561131873996E-2</v>
      </c>
      <c r="F47" s="36">
        <f>F23/'Table 1. Total'!F23</f>
        <v>6.1980090004091097E-2</v>
      </c>
      <c r="G47" s="36">
        <f>G23/'Table 1. Total'!G23</f>
        <v>6.3296963323254893E-2</v>
      </c>
      <c r="H47" s="36">
        <f>H23/'Table 1. Total'!H23</f>
        <v>6.4345850594681273E-2</v>
      </c>
      <c r="I47" s="36">
        <f>I23/'Table 1. Total'!I23</f>
        <v>6.8474354786017641E-2</v>
      </c>
      <c r="J47" s="36">
        <f>J23/'Table 1. Total'!J23</f>
        <v>7.2035315363520827E-2</v>
      </c>
      <c r="K47" s="36">
        <f>K23/'Table 1. Total'!K23</f>
        <v>7.5330910978458343E-2</v>
      </c>
      <c r="L47" s="36">
        <f>L23/'Table 1. Total'!L23</f>
        <v>8.4198004097548074E-2</v>
      </c>
      <c r="M47" s="36">
        <f>M23/'Table 1. Total'!M23</f>
        <v>7.9758176123534127E-2</v>
      </c>
      <c r="N47" s="36">
        <f>N23/'Table 1. Total'!N23</f>
        <v>8.3662528216704279E-2</v>
      </c>
      <c r="O47" s="36">
        <f>O23/'Table 1. Total'!O23</f>
        <v>6.4762031022139732E-2</v>
      </c>
      <c r="P47" s="36">
        <f>P23/'Table 1. Total'!P23</f>
        <v>5.6223063863131771E-2</v>
      </c>
      <c r="Q47" s="36">
        <f>Q23/'Table 1. Total'!Q23</f>
        <v>7.0977404440971559E-2</v>
      </c>
      <c r="R47" s="36">
        <f>R23/'Table 1. Total'!R23</f>
        <v>6.3234826819192888E-2</v>
      </c>
      <c r="S47" s="36">
        <f>S23/'Table 1. Total'!S23</f>
        <v>6.1277705345501955E-2</v>
      </c>
      <c r="T47" s="36">
        <f>T23/'Table 1. Total'!T23</f>
        <v>5.205949656750572E-2</v>
      </c>
      <c r="U47" s="36">
        <f>U23/'Table 1. Total'!U23</f>
        <v>5.855012977606084E-2</v>
      </c>
      <c r="V47" s="36">
        <f>V23/'Table 1. Total'!V23</f>
        <v>5.6179135092017551E-2</v>
      </c>
      <c r="W47" s="36">
        <f>W23/'Table 1. Total'!W23</f>
        <v>9.677956690727374E-2</v>
      </c>
      <c r="X47" s="36">
        <f>X23/'Table 1. Total'!X23</f>
        <v>9.6631895791167169E-2</v>
      </c>
      <c r="Y47" s="36">
        <f>Y23/'Table 1. Total'!Y23</f>
        <v>9.8266478532553908E-2</v>
      </c>
      <c r="Z47" s="36">
        <f>Z23/'Table 1. Total'!Z23</f>
        <v>9.3272554225316842E-2</v>
      </c>
      <c r="AA47" s="36">
        <f>AA23/'Table 1. Total'!AA23</f>
        <v>9.3195726584379204E-2</v>
      </c>
      <c r="AB47" s="36">
        <f>AB23/'Table 1. Total'!AB23</f>
        <v>8.1349106468663487E-2</v>
      </c>
      <c r="AC47" s="36">
        <f>AC23/'Table 1. Total'!AC23</f>
        <v>6.4565153446416321E-2</v>
      </c>
      <c r="AD47" s="36">
        <f>AD23/'Table 1. Total'!AD23</f>
        <v>8.9714544630720428E-2</v>
      </c>
      <c r="AE47" s="36">
        <f>AE23/'Table 1. Total'!AE23</f>
        <v>8.0311331420123477E-2</v>
      </c>
      <c r="AF47" s="36">
        <f>AF23/'Table 1. Total'!AF23</f>
        <v>7.6117033340893619E-2</v>
      </c>
      <c r="AG47" s="36">
        <f>AG23/'Table 1. Total'!AG23</f>
        <v>7.7577184720041867E-2</v>
      </c>
      <c r="AH47" s="36">
        <f>AH23/'Table 1. Total'!AH23</f>
        <v>9.4914156138645928E-2</v>
      </c>
      <c r="AI47" s="36">
        <f>AI23/'Table 1. Total'!AI23</f>
        <v>7.8559176672384226E-2</v>
      </c>
      <c r="AJ47" s="36">
        <f>AJ23/'Table 1. Total'!AJ23</f>
        <v>8.1130055184910635E-2</v>
      </c>
      <c r="AK47" s="36">
        <f>AK23/'Table 1. Total'!AK23</f>
        <v>6.8614078957338787E-2</v>
      </c>
      <c r="AL47" s="36">
        <f>AL23/'Table 1. Total'!AL23</f>
        <v>6.5941840116170825E-2</v>
      </c>
      <c r="AM47" s="36">
        <f>AM23/'Table 1. Total'!AM23</f>
        <v>6.5671756902668521E-2</v>
      </c>
      <c r="AN47" s="36">
        <f>AN23/'Table 1. Total'!AN23</f>
        <v>5.3946967387991464E-2</v>
      </c>
      <c r="AO47" s="36">
        <f>AO23/'Table 1. Total'!AO23</f>
        <v>5.3263669678168424E-2</v>
      </c>
      <c r="AP47" s="36">
        <f>AP23/'Table 1. Total'!AP23</f>
        <v>5.1060836079534933E-2</v>
      </c>
      <c r="AQ47" s="36">
        <f>AQ23/'Table 1. Total'!AQ23</f>
        <v>4.8956518647562841E-2</v>
      </c>
      <c r="AR47" s="36">
        <f>AR23/'Table 1. Total'!AR23</f>
        <v>5.0699684958605024E-2</v>
      </c>
      <c r="AS47" s="36">
        <f>AS23/'Table 1. Total'!AS23</f>
        <v>6.4777035565986643E-2</v>
      </c>
      <c r="AT47" s="36">
        <f>AT23/'Table 1. Total'!AT23</f>
        <v>6.4329354930377947E-2</v>
      </c>
      <c r="AU47" s="36">
        <f>AU23/'Table 1. Total'!AU23</f>
        <v>5.7639291932675564E-2</v>
      </c>
      <c r="AV47" s="36">
        <f>AV23/'Table 1. Total'!AV23</f>
        <v>5.781687030766966E-2</v>
      </c>
      <c r="AW47" s="36">
        <f>AW23/'Table 1. Total'!AW23</f>
        <v>5.2596279430971796E-2</v>
      </c>
      <c r="AX47" s="36">
        <f>AX23/'Table 1. Total'!AX23</f>
        <v>5.0527224961312844E-2</v>
      </c>
      <c r="AY47" s="36">
        <f>AY23/'Table 1. Total'!AY23</f>
        <v>5.4752931323283086E-2</v>
      </c>
      <c r="AZ47" s="36">
        <f>AZ23/'Table 1. Total'!AZ23</f>
        <v>5.059856344772546E-2</v>
      </c>
      <c r="BA47" s="36">
        <f>BA23/'Table 1. Total'!BA23</f>
        <v>5.2937027061690393E-2</v>
      </c>
      <c r="BB47" s="36">
        <f>BB23/'Table 1. Total'!BB23</f>
        <v>5.3754266211604097E-2</v>
      </c>
      <c r="BC47" s="36">
        <f>BC23/'Table 1. Total'!BC23</f>
        <v>5.039990231393858E-2</v>
      </c>
      <c r="BD47" s="36">
        <f>BD23/'Table 1. Total'!BD23</f>
        <v>4.8698497694481625E-2</v>
      </c>
      <c r="BE47" s="36">
        <f>BE23/'Table 1. Total'!BE23</f>
        <v>4.6502986823677366E-2</v>
      </c>
      <c r="BF47" s="36">
        <f>BF23/'Table 1. Total'!BF23</f>
        <v>4.8473917869034412E-2</v>
      </c>
      <c r="BG47" s="36">
        <f>BG23/'Table 1. Total'!BG23</f>
        <v>4.639306653071628E-2</v>
      </c>
      <c r="BH47" s="36">
        <f>BH23/'Table 1. Total'!BH23</f>
        <v>4.816167942472744E-2</v>
      </c>
      <c r="BI47" s="36">
        <f>BI23/'Table 1. Total'!BI23</f>
        <v>4.9333564133633372E-2</v>
      </c>
      <c r="BJ47" s="36">
        <f>BJ23/'Table 1. Total'!BJ23</f>
        <v>5.6017542860397569E-2</v>
      </c>
      <c r="BK47" s="36">
        <f>BK23/'Table 1. Total'!BK23</f>
        <v>5.9037370946633708E-2</v>
      </c>
      <c r="BL47" s="36">
        <f>BL23/'Table 1. Total'!BL23</f>
        <v>6.10795876533674E-2</v>
      </c>
      <c r="BM47" s="36">
        <f>BM23/'Table 1. Total'!BM23</f>
        <v>5.9928762243989325E-2</v>
      </c>
      <c r="BN47" s="36">
        <f>BN23/'Table 1. Total'!BN23</f>
        <v>5.8042558410498567E-2</v>
      </c>
      <c r="BO47" s="36">
        <f>BO23/'Table 1. Total'!BO23</f>
        <v>5.8535281539558094E-2</v>
      </c>
      <c r="BP47" s="36">
        <f>BP23/'Table 1. Total'!BP23</f>
        <v>5.9023354564755832E-2</v>
      </c>
      <c r="BQ47" s="36">
        <f>BQ23/'Table 1. Total'!BQ23</f>
        <v>5.7678030951973047E-2</v>
      </c>
      <c r="BR47" s="36">
        <f>BR23/'Table 1. Total'!BR23</f>
        <v>5.9329050678087081E-2</v>
      </c>
      <c r="BS47" s="36">
        <f>BS23/'Table 1. Total'!BS23</f>
        <v>5.9614436716139987E-2</v>
      </c>
      <c r="BT47" s="36">
        <f>BT23/'Table 1. Total'!BT23</f>
        <v>6.2414688328025048E-2</v>
      </c>
      <c r="BU47" s="36">
        <f>BU23/'Table 1. Total'!BU23</f>
        <v>6.3850687622789781E-2</v>
      </c>
      <c r="BV47" s="36">
        <f>BV23/'Table 1. Total'!BV23</f>
        <v>6.5968063872255497E-2</v>
      </c>
      <c r="BW47" s="36">
        <f>BW23/'Table 1. Total'!BW23</f>
        <v>6.6424404232176409E-2</v>
      </c>
      <c r="BX47" s="36">
        <f>BX23/'Table 1. Total'!BX23</f>
        <v>6.5953160412994219E-2</v>
      </c>
      <c r="BY47" s="36">
        <f>BY23/'Table 1. Total'!BY23</f>
        <v>6.318165617203278E-2</v>
      </c>
      <c r="BZ47" s="36">
        <f>BZ23/'Table 1. Total'!BZ23</f>
        <v>6.471334118286387E-2</v>
      </c>
      <c r="CA47" s="36">
        <f>CA23/'Table 1. Total'!CA23</f>
        <v>6.2965184740829613E-2</v>
      </c>
      <c r="CB47" s="36">
        <f>CB23/'Table 1. Total'!CB23</f>
        <v>6.0810209889718962E-2</v>
      </c>
      <c r="CC47" s="36">
        <f>CC23/'Table 1. Total'!CC23</f>
        <v>5.8463842266175826E-2</v>
      </c>
      <c r="CD47" s="36">
        <f>CD23/'Table 1. Total'!CD23</f>
        <v>5.9728254373032634E-2</v>
      </c>
      <c r="CE47" s="36">
        <f>CE23/'Table 1. Total'!CE23</f>
        <v>5.8886744014806265E-2</v>
      </c>
      <c r="CF47" s="36">
        <f>CF23/'Table 1. Total'!CF23</f>
        <v>5.6743502690253543E-2</v>
      </c>
      <c r="CG47" s="36">
        <f>CG23/'Table 1. Total'!CG23</f>
        <v>5.8364805552720223E-2</v>
      </c>
      <c r="CH47" s="36">
        <f>CH23/'Table 1. Total'!CH23</f>
        <v>5.9386606424933944E-2</v>
      </c>
      <c r="CI47" s="36">
        <f>CI23/'Table 1. Total'!CI23</f>
        <v>5.9011164274322167E-2</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CI47"/>
  <sheetViews>
    <sheetView zoomScale="50" zoomScaleNormal="50" workbookViewId="0"/>
  </sheetViews>
  <sheetFormatPr defaultRowHeight="14.5"/>
  <cols>
    <col min="1" max="1" width="17.81640625" customWidth="1"/>
    <col min="8" max="8" width="10.26953125" customWidth="1"/>
    <col min="56" max="56" width="9.1796875" customWidth="1"/>
    <col min="57" max="57" width="10.1796875" customWidth="1"/>
    <col min="60" max="60" width="9.1796875" customWidth="1"/>
    <col min="61" max="61" width="10.1796875" customWidth="1"/>
    <col min="64" max="64" width="9.1796875" customWidth="1"/>
    <col min="65" max="65" width="10.1796875" customWidth="1"/>
    <col min="66" max="69" width="8.7265625" customWidth="1"/>
    <col min="72" max="73" width="8.7265625" customWidth="1"/>
  </cols>
  <sheetData>
    <row r="1" spans="1:87">
      <c r="A1" s="37" t="s">
        <v>320</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f>'Table 3. Domestic'!B2-'Table 3.1 DomesticCentralBank'!B2-'Table 3.2 DomesticBank'!B2</f>
        <v>59.851000000000006</v>
      </c>
      <c r="C2" s="1">
        <f>'Table 3. Domestic'!C2-'Table 3.1 DomesticCentralBank'!C2-'Table 3.2 DomesticBank'!C2</f>
        <v>62.84899999999999</v>
      </c>
      <c r="D2" s="1">
        <f>'Table 3. Domestic'!D2-'Table 3.1 DomesticCentralBank'!D2-'Table 3.2 DomesticBank'!D2</f>
        <v>64.557000000000002</v>
      </c>
      <c r="E2" s="1">
        <f>'Table 3. Domestic'!E2-'Table 3.1 DomesticCentralBank'!E2-'Table 3.2 DomesticBank'!E2</f>
        <v>71.152999999999992</v>
      </c>
      <c r="F2" s="1">
        <f>'Table 3. Domestic'!F2-'Table 3.1 DomesticCentralBank'!F2-'Table 3.2 DomesticBank'!F2</f>
        <v>73.225999999999971</v>
      </c>
      <c r="G2" s="1">
        <f>'Table 3. Domestic'!G2-'Table 3.1 DomesticCentralBank'!G2-'Table 3.2 DomesticBank'!G2</f>
        <v>24.926000000000009</v>
      </c>
      <c r="H2" s="1">
        <f>'Table 3. Domestic'!H2-'Table 3.1 DomesticCentralBank'!H2-'Table 3.2 DomesticBank'!H2</f>
        <v>24.862000000000002</v>
      </c>
      <c r="I2" s="1">
        <f>'Table 3. Domestic'!I2-'Table 3.1 DomesticCentralBank'!I2-'Table 3.2 DomesticBank'!I2</f>
        <v>29.463999999999992</v>
      </c>
      <c r="J2" s="1">
        <f>'Table 3. Domestic'!J2-'Table 3.1 DomesticCentralBank'!J2-'Table 3.2 DomesticBank'!J2</f>
        <v>30.27300000000001</v>
      </c>
      <c r="K2" s="1">
        <f>'Table 3. Domestic'!K2-'Table 3.1 DomesticCentralBank'!K2-'Table 3.2 DomesticBank'!K2</f>
        <v>30.361000000000015</v>
      </c>
      <c r="L2" s="1">
        <f>'Table 3. Domestic'!L2-'Table 3.1 DomesticCentralBank'!L2-'Table 3.2 DomesticBank'!L2</f>
        <v>30.471000000000011</v>
      </c>
      <c r="M2" s="1">
        <f>'Table 3. Domestic'!M2-'Table 3.1 DomesticCentralBank'!M2-'Table 3.2 DomesticBank'!M2</f>
        <v>34.810999999999993</v>
      </c>
      <c r="N2" s="1">
        <f>'Table 3. Domestic'!N2-'Table 3.1 DomesticCentralBank'!N2-'Table 3.2 DomesticBank'!N2</f>
        <v>31.05400000000002</v>
      </c>
      <c r="O2" s="1">
        <f>'Table 3. Domestic'!O2-'Table 3.1 DomesticCentralBank'!O2-'Table 3.2 DomesticBank'!O2</f>
        <v>29.404999999999987</v>
      </c>
      <c r="P2" s="1">
        <f>'Table 3. Domestic'!P2-'Table 3.1 DomesticCentralBank'!P2-'Table 3.2 DomesticBank'!P2</f>
        <v>30.160000000000011</v>
      </c>
      <c r="Q2" s="1">
        <f>'Table 3. Domestic'!Q2-'Table 3.1 DomesticCentralBank'!Q2-'Table 3.2 DomesticBank'!Q2</f>
        <v>39.370000000000005</v>
      </c>
      <c r="R2" s="1">
        <f>'Table 3. Domestic'!R2-'Table 3.1 DomesticCentralBank'!R2-'Table 3.2 DomesticBank'!R2</f>
        <v>33.409999999999989</v>
      </c>
      <c r="S2" s="1">
        <f>'Table 3. Domestic'!S2-'Table 3.1 DomesticCentralBank'!S2-'Table 3.2 DomesticBank'!S2</f>
        <v>38.924000000000007</v>
      </c>
      <c r="T2" s="1">
        <f>'Table 3. Domestic'!T2-'Table 3.1 DomesticCentralBank'!T2-'Table 3.2 DomesticBank'!T2</f>
        <v>36.758999999999986</v>
      </c>
      <c r="U2" s="1">
        <f>'Table 3. Domestic'!U2-'Table 3.1 DomesticCentralBank'!U2-'Table 3.2 DomesticBank'!U2</f>
        <v>48.144999999999996</v>
      </c>
      <c r="V2" s="1">
        <f>'Table 3. Domestic'!V2-'Table 3.1 DomesticCentralBank'!V2-'Table 3.2 DomesticBank'!V2</f>
        <v>42.421000000000006</v>
      </c>
      <c r="W2" s="1">
        <f>'Table 3. Domestic'!W2-'Table 3.1 DomesticCentralBank'!W2-'Table 3.2 DomesticBank'!W2</f>
        <v>42.746999999999993</v>
      </c>
      <c r="X2" s="1">
        <f>'Table 3. Domestic'!X2-'Table 3.1 DomesticCentralBank'!X2-'Table 3.2 DomesticBank'!X2</f>
        <v>40.352999999999987</v>
      </c>
      <c r="Y2" s="1">
        <f>'Table 3. Domestic'!Y2-'Table 3.1 DomesticCentralBank'!Y2-'Table 3.2 DomesticBank'!Y2</f>
        <v>41.286999999999992</v>
      </c>
      <c r="Z2" s="1">
        <f>'Table 3. Domestic'!Z2-'Table 3.1 DomesticCentralBank'!Z2-'Table 3.2 DomesticBank'!Z2</f>
        <v>37.273999999999987</v>
      </c>
      <c r="AA2" s="1">
        <f>'Table 3. Domestic'!AA2-'Table 3.1 DomesticCentralBank'!AA2-'Table 3.2 DomesticBank'!AA2</f>
        <v>34.618000000000009</v>
      </c>
      <c r="AB2" s="1">
        <f>'Table 3. Domestic'!AB2-'Table 3.1 DomesticCentralBank'!AB2-'Table 3.2 DomesticBank'!AB2</f>
        <v>30.236999999999973</v>
      </c>
      <c r="AC2" s="1">
        <f>'Table 3. Domestic'!AC2-'Table 3.1 DomesticCentralBank'!AC2-'Table 3.2 DomesticBank'!AC2</f>
        <v>30.312000000000019</v>
      </c>
      <c r="AD2" s="1">
        <f>'Table 3. Domestic'!AD2-'Table 3.1 DomesticCentralBank'!AD2-'Table 3.2 DomesticBank'!AD2</f>
        <v>23.361000000000004</v>
      </c>
      <c r="AE2" s="1">
        <f>'Table 3. Domestic'!AE2-'Table 3.1 DomesticCentralBank'!AE2-'Table 3.2 DomesticBank'!AE2</f>
        <v>25.837000000000003</v>
      </c>
      <c r="AF2" s="1">
        <f>'Table 3. Domestic'!AF2-'Table 3.1 DomesticCentralBank'!AF2-'Table 3.2 DomesticBank'!AF2</f>
        <v>29.283000000000015</v>
      </c>
      <c r="AG2" s="1">
        <f>'Table 3. Domestic'!AG2-'Table 3.1 DomesticCentralBank'!AG2-'Table 3.2 DomesticBank'!AG2</f>
        <v>38.07800000000001</v>
      </c>
      <c r="AH2" s="1">
        <f>'Table 3. Domestic'!AH2-'Table 3.1 DomesticCentralBank'!AH2-'Table 3.2 DomesticBank'!AH2</f>
        <v>28.387000000000008</v>
      </c>
      <c r="AI2" s="1">
        <f>'Table 3. Domestic'!AI2-'Table 3.1 DomesticCentralBank'!AI2-'Table 3.2 DomesticBank'!AI2</f>
        <v>28.877000000000017</v>
      </c>
      <c r="AJ2" s="1">
        <f>'Table 3. Domestic'!AJ2-'Table 3.1 DomesticCentralBank'!AJ2-'Table 3.2 DomesticBank'!AJ2</f>
        <v>26.706000000000003</v>
      </c>
      <c r="AK2" s="1">
        <f>'Table 3. Domestic'!AK2-'Table 3.1 DomesticCentralBank'!AK2-'Table 3.2 DomesticBank'!AK2</f>
        <v>36.853000000000002</v>
      </c>
      <c r="AL2" s="1">
        <f>'Table 3. Domestic'!AL2-'Table 3.1 DomesticCentralBank'!AL2-'Table 3.2 DomesticBank'!AL2</f>
        <v>28.602000000000018</v>
      </c>
      <c r="AM2" s="1">
        <f>'Table 3. Domestic'!AM2-'Table 3.1 DomesticCentralBank'!AM2-'Table 3.2 DomesticBank'!AM2</f>
        <v>28.806999999999988</v>
      </c>
      <c r="AN2" s="1">
        <f>'Table 3. Domestic'!AN2-'Table 3.1 DomesticCentralBank'!AN2-'Table 3.2 DomesticBank'!AN2</f>
        <v>27.075999999999993</v>
      </c>
      <c r="AO2" s="1">
        <f>'Table 3. Domestic'!AO2-'Table 3.1 DomesticCentralBank'!AO2-'Table 3.2 DomesticBank'!AO2</f>
        <v>37.092999999999996</v>
      </c>
      <c r="AP2" s="1">
        <f>'Table 3. Domestic'!AP2-'Table 3.1 DomesticCentralBank'!AP2-'Table 3.2 DomesticBank'!AP2</f>
        <v>20.18399999999999</v>
      </c>
      <c r="AQ2" s="1">
        <f>'Table 3. Domestic'!AQ2-'Table 3.1 DomesticCentralBank'!AQ2-'Table 3.2 DomesticBank'!AQ2</f>
        <v>13.729000000000006</v>
      </c>
      <c r="AR2" s="1">
        <f>'Table 3. Domestic'!AR2-'Table 3.1 DomesticCentralBank'!AR2-'Table 3.2 DomesticBank'!AR2</f>
        <v>13.76900000000002</v>
      </c>
      <c r="AS2" s="1">
        <f>'Table 3. Domestic'!AS2-'Table 3.1 DomesticCentralBank'!AS2-'Table 3.2 DomesticBank'!AS2</f>
        <v>45.73599999999999</v>
      </c>
      <c r="AT2" s="1">
        <f>'Table 3. Domestic'!AT2-'Table 3.1 DomesticCentralBank'!AT2-'Table 3.2 DomesticBank'!AT2</f>
        <v>119.38099999999997</v>
      </c>
      <c r="AU2" s="1">
        <f>'Table 3. Domestic'!AU2-'Table 3.1 DomesticCentralBank'!AU2-'Table 3.2 DomesticBank'!AU2</f>
        <v>149.483</v>
      </c>
      <c r="AV2" s="1">
        <f>'Table 3. Domestic'!AV2-'Table 3.1 DomesticCentralBank'!AV2-'Table 3.2 DomesticBank'!AV2</f>
        <v>13.990999999999985</v>
      </c>
      <c r="AW2" s="1">
        <f>'Table 3. Domestic'!AW2-'Table 3.1 DomesticCentralBank'!AW2-'Table 3.2 DomesticBank'!AW2</f>
        <v>18.513000000000005</v>
      </c>
      <c r="AX2" s="1">
        <f>'Table 3. Domestic'!AX2-'Table 3.1 DomesticCentralBank'!AX2-'Table 3.2 DomesticBank'!AX2</f>
        <v>27.283000000000015</v>
      </c>
      <c r="AY2" s="1">
        <f>'Table 3. Domestic'!AY2-'Table 3.1 DomesticCentralBank'!AY2-'Table 3.2 DomesticBank'!AY2</f>
        <v>42.057000000000002</v>
      </c>
      <c r="AZ2" s="1">
        <f>'Table 3. Domestic'!AZ2-'Table 3.1 DomesticCentralBank'!AZ2-'Table 3.2 DomesticBank'!AZ2</f>
        <v>48.248999999999995</v>
      </c>
      <c r="BA2" s="1">
        <f>'Table 3. Domestic'!BA2-'Table 3.1 DomesticCentralBank'!BA2-'Table 3.2 DomesticBank'!BA2</f>
        <v>50.005999999999993</v>
      </c>
      <c r="BB2" s="1">
        <f>'Table 3. Domestic'!BB2-'Table 3.1 DomesticCentralBank'!BB2-'Table 3.2 DomesticBank'!BB2</f>
        <v>72.341999999999956</v>
      </c>
      <c r="BC2" s="1">
        <f>'Table 3. Domestic'!BC2-'Table 3.1 DomesticCentralBank'!BC2-'Table 3.2 DomesticBank'!BC2</f>
        <v>56.410000000000018</v>
      </c>
      <c r="BD2" s="1">
        <f>'Table 3. Domestic'!BD2-'Table 3.1 DomesticCentralBank'!BD2-'Table 3.2 DomesticBank'!BD2</f>
        <v>54.58700000000001</v>
      </c>
      <c r="BE2" s="1">
        <f>'Table 3. Domestic'!BE2-'Table 3.1 DomesticCentralBank'!BE2-'Table 3.2 DomesticBank'!BE2</f>
        <v>35.738</v>
      </c>
      <c r="BF2" s="1">
        <f>'Table 3. Domestic'!BF2-'Table 3.1 DomesticCentralBank'!BF2-'Table 3.2 DomesticBank'!BF2</f>
        <v>35.582999999999998</v>
      </c>
      <c r="BG2" s="1">
        <f>'Table 3. Domestic'!BG2-'Table 3.1 DomesticCentralBank'!BG2-'Table 3.2 DomesticBank'!BG2</f>
        <v>40.863000000000014</v>
      </c>
      <c r="BH2" s="1">
        <f>'Table 3. Domestic'!BH2-'Table 3.1 DomesticCentralBank'!BH2-'Table 3.2 DomesticBank'!BH2</f>
        <v>54.756000000000007</v>
      </c>
      <c r="BI2" s="1">
        <f>'Table 3. Domestic'!BI2-'Table 3.1 DomesticCentralBank'!BI2-'Table 3.2 DomesticBank'!BI2</f>
        <v>62.940000000000012</v>
      </c>
      <c r="BJ2" s="1">
        <f>'Table 3. Domestic'!BJ2-'Table 3.1 DomesticCentralBank'!BJ2-'Table 3.2 DomesticBank'!BJ2</f>
        <v>60.574999999999982</v>
      </c>
      <c r="BK2" s="1">
        <f>'Table 3. Domestic'!BK2-'Table 3.1 DomesticCentralBank'!BK2-'Table 3.2 DomesticBank'!BK2</f>
        <v>60.494000000000007</v>
      </c>
      <c r="BL2" s="1">
        <f>'Table 3. Domestic'!BL2-'Table 3.1 DomesticCentralBank'!BL2-'Table 3.2 DomesticBank'!BL2</f>
        <v>79.433999999999997</v>
      </c>
      <c r="BM2" s="1">
        <f>'Table 3. Domestic'!BM2-'Table 3.1 DomesticCentralBank'!BM2-'Table 3.2 DomesticBank'!BM2</f>
        <v>46.211000000000006</v>
      </c>
      <c r="BN2" s="1">
        <f>'Table 3. Domestic'!BN2-'Table 3.1 DomesticCentralBank'!BN2-'Table 3.2 DomesticBank'!BN2</f>
        <v>42.881000000000014</v>
      </c>
      <c r="BO2" s="1">
        <f>'Table 3. Domestic'!BO2-'Table 3.1 DomesticCentralBank'!BO2-'Table 3.2 DomesticBank'!BO2</f>
        <v>27.642999999999986</v>
      </c>
      <c r="BP2" s="1">
        <f>'Table 3. Domestic'!BP2-'Table 3.1 DomesticCentralBank'!BP2-'Table 3.2 DomesticBank'!BP2</f>
        <v>33.946999999999989</v>
      </c>
      <c r="BQ2" s="1">
        <f>'Table 3. Domestic'!BQ2-'Table 3.1 DomesticCentralBank'!BQ2-'Table 3.2 DomesticBank'!BQ2</f>
        <v>36.661000000000037</v>
      </c>
      <c r="BR2" s="1">
        <f>'Table 3. Domestic'!BR2-'Table 3.1 DomesticCentralBank'!BR2-'Table 3.2 DomesticBank'!BR2</f>
        <v>38.667000000000016</v>
      </c>
      <c r="BS2" s="1">
        <f>'Table 3. Domestic'!BS2-'Table 3.1 DomesticCentralBank'!BS2-'Table 3.2 DomesticBank'!BS2</f>
        <v>39.951999999999984</v>
      </c>
      <c r="BT2" s="1">
        <f>'Table 3. Domestic'!BT2-'Table 3.1 DomesticCentralBank'!BT2-'Table 3.2 DomesticBank'!BT2</f>
        <v>34.982000000000014</v>
      </c>
      <c r="BU2" s="1">
        <f>'Table 3. Domestic'!BU2-'Table 3.1 DomesticCentralBank'!BU2-'Table 3.2 DomesticBank'!BU2</f>
        <v>35.192999999999998</v>
      </c>
      <c r="BV2" s="1">
        <f>'Table 3. Domestic'!BV2-'Table 3.1 DomesticCentralBank'!BV2-'Table 3.2 DomesticBank'!BV2</f>
        <v>46.722000000000008</v>
      </c>
      <c r="BW2" s="1">
        <f>'Table 3. Domestic'!BW2-'Table 3.1 DomesticCentralBank'!BW2-'Table 3.2 DomesticBank'!BW2</f>
        <v>38.063999999999993</v>
      </c>
      <c r="BX2" s="1">
        <f>'Table 3. Domestic'!BX2-'Table 3.1 DomesticCentralBank'!BX2-'Table 3.2 DomesticBank'!BX2</f>
        <v>40.471000000000004</v>
      </c>
      <c r="BY2" s="1">
        <f>'Table 3. Domestic'!BY2-'Table 3.1 DomesticCentralBank'!BY2-'Table 3.2 DomesticBank'!BY2</f>
        <v>42.071000000000012</v>
      </c>
      <c r="BZ2" s="1">
        <f>'Table 3. Domestic'!BZ2-'Table 3.1 DomesticCentralBank'!BZ2-'Table 3.2 DomesticBank'!BZ2</f>
        <v>44.384999999999977</v>
      </c>
      <c r="CA2" s="1">
        <f>'Table 3. Domestic'!CA2-'Table 3.1 DomesticCentralBank'!CA2-'Table 3.2 DomesticBank'!CA2</f>
        <v>37.169999999999973</v>
      </c>
      <c r="CB2" s="1">
        <f>'Table 3. Domestic'!CB2-'Table 3.1 DomesticCentralBank'!CB2-'Table 3.2 DomesticBank'!CB2</f>
        <v>41.084000000000032</v>
      </c>
      <c r="CC2" s="1">
        <f>'Table 3. Domestic'!CC2-'Table 3.1 DomesticCentralBank'!CC2-'Table 3.2 DomesticBank'!CC2</f>
        <v>37.173000000000016</v>
      </c>
      <c r="CD2" s="1">
        <f>'Table 3. Domestic'!CD2-'Table 3.1 DomesticCentralBank'!CD2-'Table 3.2 DomesticBank'!CD2</f>
        <v>39.119</v>
      </c>
      <c r="CE2" s="1">
        <f>'Table 3. Domestic'!CE2-'Table 3.1 DomesticCentralBank'!CE2-'Table 3.2 DomesticBank'!CE2</f>
        <v>130.92399999999998</v>
      </c>
      <c r="CF2" s="1">
        <f>'Table 3. Domestic'!CF2-'Table 3.1 DomesticCentralBank'!CF2-'Table 3.2 DomesticBank'!CF2</f>
        <v>171.12999999999997</v>
      </c>
      <c r="CG2" s="1">
        <f>'Table 3. Domestic'!CG2-'Table 3.1 DomesticCentralBank'!CG2-'Table 3.2 DomesticBank'!CG2</f>
        <v>174.41199999999998</v>
      </c>
      <c r="CH2" s="1">
        <f>'Table 3. Domestic'!CH2-'Table 3.1 DomesticCentralBank'!CH2-'Table 3.2 DomesticBank'!CH2</f>
        <v>175.06799999999996</v>
      </c>
      <c r="CI2" s="1">
        <f>'Table 3. Domestic'!CI2-'Table 3.1 DomesticCentralBank'!CI2-'Table 3.2 DomesticBank'!CI2</f>
        <v>155.30099999999999</v>
      </c>
    </row>
    <row r="3" spans="1:87">
      <c r="A3" t="s">
        <v>62</v>
      </c>
      <c r="B3" s="1">
        <f>'Table 3. Domestic'!B3-'Table 3.1 DomesticCentralBank'!B3-'Table 3.2 DomesticBank'!B3</f>
        <v>139.59199999999998</v>
      </c>
      <c r="C3" s="1">
        <f>'Table 3. Domestic'!C3-'Table 3.1 DomesticCentralBank'!C3-'Table 3.2 DomesticBank'!C3</f>
        <v>133.13300000000004</v>
      </c>
      <c r="D3" s="1">
        <f>'Table 3. Domestic'!D3-'Table 3.1 DomesticCentralBank'!D3-'Table 3.2 DomesticBank'!D3</f>
        <v>153.16700000000003</v>
      </c>
      <c r="E3" s="1">
        <f>'Table 3. Domestic'!E3-'Table 3.1 DomesticCentralBank'!E3-'Table 3.2 DomesticBank'!E3</f>
        <v>174.93299999999996</v>
      </c>
      <c r="F3" s="1">
        <f>'Table 3. Domestic'!F3-'Table 3.1 DomesticCentralBank'!F3-'Table 3.2 DomesticBank'!F3</f>
        <v>184.84399999999999</v>
      </c>
      <c r="G3" s="1">
        <f>'Table 3. Domestic'!G3-'Table 3.1 DomesticCentralBank'!G3-'Table 3.2 DomesticBank'!G3</f>
        <v>226.98000000000002</v>
      </c>
      <c r="H3" s="1">
        <f>'Table 3. Domestic'!H3-'Table 3.1 DomesticCentralBank'!H3-'Table 3.2 DomesticBank'!H3</f>
        <v>253.39000000000004</v>
      </c>
      <c r="I3" s="1">
        <f>'Table 3. Domestic'!I3-'Table 3.1 DomesticCentralBank'!I3-'Table 3.2 DomesticBank'!I3</f>
        <v>248.84799999999996</v>
      </c>
      <c r="J3" s="1">
        <f>'Table 3. Domestic'!J3-'Table 3.1 DomesticCentralBank'!J3-'Table 3.2 DomesticBank'!J3</f>
        <v>276.97199999999998</v>
      </c>
      <c r="K3" s="1">
        <f>'Table 3. Domestic'!K3-'Table 3.1 DomesticCentralBank'!K3-'Table 3.2 DomesticBank'!K3</f>
        <v>278.92099999999994</v>
      </c>
      <c r="L3" s="1">
        <f>'Table 3. Domestic'!L3-'Table 3.1 DomesticCentralBank'!L3-'Table 3.2 DomesticBank'!L3</f>
        <v>290.78300000000002</v>
      </c>
      <c r="M3" s="1">
        <f>'Table 3. Domestic'!M3-'Table 3.1 DomesticCentralBank'!M3-'Table 3.2 DomesticBank'!M3</f>
        <v>290.16500000000008</v>
      </c>
      <c r="N3" s="1">
        <f>'Table 3. Domestic'!N3-'Table 3.1 DomesticCentralBank'!N3-'Table 3.2 DomesticBank'!N3</f>
        <v>326.64099999999996</v>
      </c>
      <c r="O3" s="1">
        <f>'Table 3. Domestic'!O3-'Table 3.1 DomesticCentralBank'!O3-'Table 3.2 DomesticBank'!O3</f>
        <v>357.57500000000005</v>
      </c>
      <c r="P3" s="1">
        <f>'Table 3. Domestic'!P3-'Table 3.1 DomesticCentralBank'!P3-'Table 3.2 DomesticBank'!P3</f>
        <v>379.97300000000007</v>
      </c>
      <c r="Q3" s="1">
        <f>'Table 3. Domestic'!Q3-'Table 3.1 DomesticCentralBank'!Q3-'Table 3.2 DomesticBank'!Q3</f>
        <v>397.09699999999987</v>
      </c>
      <c r="R3" s="1">
        <f>'Table 3. Domestic'!R3-'Table 3.1 DomesticCentralBank'!R3-'Table 3.2 DomesticBank'!R3</f>
        <v>406.74800000000005</v>
      </c>
      <c r="S3" s="1">
        <f>'Table 3. Domestic'!S3-'Table 3.1 DomesticCentralBank'!S3-'Table 3.2 DomesticBank'!S3</f>
        <v>435.82899999999995</v>
      </c>
      <c r="T3" s="1">
        <f>'Table 3. Domestic'!T3-'Table 3.1 DomesticCentralBank'!T3-'Table 3.2 DomesticBank'!T3</f>
        <v>343.47499999999991</v>
      </c>
      <c r="U3" s="1">
        <f>'Table 3. Domestic'!U3-'Table 3.1 DomesticCentralBank'!U3-'Table 3.2 DomesticBank'!U3</f>
        <v>285.01899999999995</v>
      </c>
      <c r="V3" s="1">
        <f>'Table 3. Domestic'!V3-'Table 3.1 DomesticCentralBank'!V3-'Table 3.2 DomesticBank'!V3</f>
        <v>296.62800000000004</v>
      </c>
      <c r="W3" s="1">
        <f>'Table 3. Domestic'!W3-'Table 3.1 DomesticCentralBank'!W3-'Table 3.2 DomesticBank'!W3</f>
        <v>358.09999999999997</v>
      </c>
      <c r="X3" s="1">
        <f>'Table 3. Domestic'!X3-'Table 3.1 DomesticCentralBank'!X3-'Table 3.2 DomesticBank'!X3</f>
        <v>385.36200000000002</v>
      </c>
      <c r="Y3" s="1">
        <f>'Table 3. Domestic'!Y3-'Table 3.1 DomesticCentralBank'!Y3-'Table 3.2 DomesticBank'!Y3</f>
        <v>425.23099999999982</v>
      </c>
      <c r="Z3" s="1">
        <f>'Table 3. Domestic'!Z3-'Table 3.1 DomesticCentralBank'!Z3-'Table 3.2 DomesticBank'!Z3</f>
        <v>413.16399999999987</v>
      </c>
      <c r="AA3" s="1">
        <f>'Table 3. Domestic'!AA3-'Table 3.1 DomesticCentralBank'!AA3-'Table 3.2 DomesticBank'!AA3</f>
        <v>419.47699999999998</v>
      </c>
      <c r="AB3" s="1">
        <f>'Table 3. Domestic'!AB3-'Table 3.1 DomesticCentralBank'!AB3-'Table 3.2 DomesticBank'!AB3</f>
        <v>436.33300000000008</v>
      </c>
      <c r="AC3" s="1">
        <f>'Table 3. Domestic'!AC3-'Table 3.1 DomesticCentralBank'!AC3-'Table 3.2 DomesticBank'!AC3</f>
        <v>542.16100000000006</v>
      </c>
      <c r="AD3" s="1">
        <f>'Table 3. Domestic'!AD3-'Table 3.1 DomesticCentralBank'!AD3-'Table 3.2 DomesticBank'!AD3</f>
        <v>548.44000000000005</v>
      </c>
      <c r="AE3" s="1">
        <f>'Table 3. Domestic'!AE3-'Table 3.1 DomesticCentralBank'!AE3-'Table 3.2 DomesticBank'!AE3</f>
        <v>610.28100000000018</v>
      </c>
      <c r="AF3" s="1">
        <f>'Table 3. Domestic'!AF3-'Table 3.1 DomesticCentralBank'!AF3-'Table 3.2 DomesticBank'!AF3</f>
        <v>539.63799999999992</v>
      </c>
      <c r="AG3" s="1">
        <f>'Table 3. Domestic'!AG3-'Table 3.1 DomesticCentralBank'!AG3-'Table 3.2 DomesticBank'!AG3</f>
        <v>538.32999999999993</v>
      </c>
      <c r="AH3" s="1">
        <f>'Table 3. Domestic'!AH3-'Table 3.1 DomesticCentralBank'!AH3-'Table 3.2 DomesticBank'!AH3</f>
        <v>530.35600000000011</v>
      </c>
      <c r="AI3" s="1">
        <f>'Table 3. Domestic'!AI3-'Table 3.1 DomesticCentralBank'!AI3-'Table 3.2 DomesticBank'!AI3</f>
        <v>495.74599999999992</v>
      </c>
      <c r="AJ3" s="1">
        <f>'Table 3. Domestic'!AJ3-'Table 3.1 DomesticCentralBank'!AJ3-'Table 3.2 DomesticBank'!AJ3</f>
        <v>489.05199999999991</v>
      </c>
      <c r="AK3" s="1">
        <f>'Table 3. Domestic'!AK3-'Table 3.1 DomesticCentralBank'!AK3-'Table 3.2 DomesticBank'!AK3</f>
        <v>509.74</v>
      </c>
      <c r="AL3" s="1">
        <f>'Table 3. Domestic'!AL3-'Table 3.1 DomesticCentralBank'!AL3-'Table 3.2 DomesticBank'!AL3</f>
        <v>499.38100000000003</v>
      </c>
      <c r="AM3" s="1">
        <f>'Table 3. Domestic'!AM3-'Table 3.1 DomesticCentralBank'!AM3-'Table 3.2 DomesticBank'!AM3</f>
        <v>466.70100000000014</v>
      </c>
      <c r="AN3" s="1">
        <f>'Table 3. Domestic'!AN3-'Table 3.1 DomesticCentralBank'!AN3-'Table 3.2 DomesticBank'!AN3</f>
        <v>453.41900000000004</v>
      </c>
      <c r="AO3" s="1">
        <f>'Table 3. Domestic'!AO3-'Table 3.1 DomesticCentralBank'!AO3-'Table 3.2 DomesticBank'!AO3</f>
        <v>454.08900000000006</v>
      </c>
      <c r="AP3" s="1">
        <f>'Table 3. Domestic'!AP3-'Table 3.1 DomesticCentralBank'!AP3-'Table 3.2 DomesticBank'!AP3</f>
        <v>437.57500000000016</v>
      </c>
      <c r="AQ3" s="1">
        <f>'Table 3. Domestic'!AQ3-'Table 3.1 DomesticCentralBank'!AQ3-'Table 3.2 DomesticBank'!AQ3</f>
        <v>490.77699999999993</v>
      </c>
      <c r="AR3" s="1">
        <f>'Table 3. Domestic'!AR3-'Table 3.1 DomesticCentralBank'!AR3-'Table 3.2 DomesticBank'!AR3</f>
        <v>430.36199999999997</v>
      </c>
      <c r="AS3" s="1">
        <f>'Table 3. Domestic'!AS3-'Table 3.1 DomesticCentralBank'!AS3-'Table 3.2 DomesticBank'!AS3</f>
        <v>419.05999999999989</v>
      </c>
      <c r="AT3" s="1">
        <f>'Table 3. Domestic'!AT3-'Table 3.1 DomesticCentralBank'!AT3-'Table 3.2 DomesticBank'!AT3</f>
        <v>359.60099999999983</v>
      </c>
      <c r="AU3" s="1">
        <f>'Table 3. Domestic'!AU3-'Table 3.1 DomesticCentralBank'!AU3-'Table 3.2 DomesticBank'!AU3</f>
        <v>414.78399999999988</v>
      </c>
      <c r="AV3" s="1">
        <f>'Table 3. Domestic'!AV3-'Table 3.1 DomesticCentralBank'!AV3-'Table 3.2 DomesticBank'!AV3</f>
        <v>327.71199999999993</v>
      </c>
      <c r="AW3" s="1">
        <f>'Table 3. Domestic'!AW3-'Table 3.1 DomesticCentralBank'!AW3-'Table 3.2 DomesticBank'!AW3</f>
        <v>388.76</v>
      </c>
      <c r="AX3" s="1">
        <f>'Table 3. Domestic'!AX3-'Table 3.1 DomesticCentralBank'!AX3-'Table 3.2 DomesticBank'!AX3</f>
        <v>410.36799999999999</v>
      </c>
      <c r="AY3" s="1">
        <f>'Table 3. Domestic'!AY3-'Table 3.1 DomesticCentralBank'!AY3-'Table 3.2 DomesticBank'!AY3</f>
        <v>522.7170000000001</v>
      </c>
      <c r="AZ3" s="1">
        <f>'Table 3. Domestic'!AZ3-'Table 3.1 DomesticCentralBank'!AZ3-'Table 3.2 DomesticBank'!AZ3</f>
        <v>543.66999999999996</v>
      </c>
      <c r="BA3" s="1">
        <f>'Table 3. Domestic'!BA3-'Table 3.1 DomesticCentralBank'!BA3-'Table 3.2 DomesticBank'!BA3</f>
        <v>579.78</v>
      </c>
      <c r="BB3" s="1">
        <f>'Table 3. Domestic'!BB3-'Table 3.1 DomesticCentralBank'!BB3-'Table 3.2 DomesticBank'!BB3</f>
        <v>614.07899999999995</v>
      </c>
      <c r="BC3" s="1">
        <f>'Table 3. Domestic'!BC3-'Table 3.1 DomesticCentralBank'!BC3-'Table 3.2 DomesticBank'!BC3</f>
        <v>627.47399999999993</v>
      </c>
      <c r="BD3" s="1">
        <f>'Table 3. Domestic'!BD3-'Table 3.1 DomesticCentralBank'!BD3-'Table 3.2 DomesticBank'!BD3</f>
        <v>659.73799999999994</v>
      </c>
      <c r="BE3" s="1">
        <f>'Table 3. Domestic'!BE3-'Table 3.1 DomesticCentralBank'!BE3-'Table 3.2 DomesticBank'!BE3</f>
        <v>683.33800000000008</v>
      </c>
      <c r="BF3" s="1">
        <f>'Table 3. Domestic'!BF3-'Table 3.1 DomesticCentralBank'!BF3-'Table 3.2 DomesticBank'!BF3</f>
        <v>694.07299999999987</v>
      </c>
      <c r="BG3" s="1">
        <f>'Table 3. Domestic'!BG3-'Table 3.1 DomesticCentralBank'!BG3-'Table 3.2 DomesticBank'!BG3</f>
        <v>620.96300000000019</v>
      </c>
      <c r="BH3" s="1">
        <f>'Table 3. Domestic'!BH3-'Table 3.1 DomesticCentralBank'!BH3-'Table 3.2 DomesticBank'!BH3</f>
        <v>598.86200000000008</v>
      </c>
      <c r="BI3" s="1">
        <f>'Table 3. Domestic'!BI3-'Table 3.1 DomesticCentralBank'!BI3-'Table 3.2 DomesticBank'!BI3</f>
        <v>640.32400000000007</v>
      </c>
      <c r="BJ3" s="1">
        <f>'Table 3. Domestic'!BJ3-'Table 3.1 DomesticCentralBank'!BJ3-'Table 3.2 DomesticBank'!BJ3</f>
        <v>639.25500000000011</v>
      </c>
      <c r="BK3" s="1">
        <f>'Table 3. Domestic'!BK3-'Table 3.1 DomesticCentralBank'!BK3-'Table 3.2 DomesticBank'!BK3</f>
        <v>651.30500000000018</v>
      </c>
      <c r="BL3" s="1">
        <f>'Table 3. Domestic'!BL3-'Table 3.1 DomesticCentralBank'!BL3-'Table 3.2 DomesticBank'!BL3</f>
        <v>629.62499999999977</v>
      </c>
      <c r="BM3" s="1">
        <f>'Table 3. Domestic'!BM3-'Table 3.1 DomesticCentralBank'!BM3-'Table 3.2 DomesticBank'!BM3</f>
        <v>666.99200000000008</v>
      </c>
      <c r="BN3" s="1">
        <f>'Table 3. Domestic'!BN3-'Table 3.1 DomesticCentralBank'!BN3-'Table 3.2 DomesticBank'!BN3</f>
        <v>504.70800000000003</v>
      </c>
      <c r="BO3" s="1">
        <f>'Table 3. Domestic'!BO3-'Table 3.1 DomesticCentralBank'!BO3-'Table 3.2 DomesticBank'!BO3</f>
        <v>492.88099999999997</v>
      </c>
      <c r="BP3" s="1">
        <f>'Table 3. Domestic'!BP3-'Table 3.1 DomesticCentralBank'!BP3-'Table 3.2 DomesticBank'!BP3</f>
        <v>489.33799999999997</v>
      </c>
      <c r="BQ3" s="1">
        <f>'Table 3. Domestic'!BQ3-'Table 3.1 DomesticCentralBank'!BQ3-'Table 3.2 DomesticBank'!BQ3</f>
        <v>569.39</v>
      </c>
      <c r="BR3" s="1">
        <f>'Table 3. Domestic'!BR3-'Table 3.1 DomesticCentralBank'!BR3-'Table 3.2 DomesticBank'!BR3</f>
        <v>532.56700000000001</v>
      </c>
      <c r="BS3" s="1">
        <f>'Table 3. Domestic'!BS3-'Table 3.1 DomesticCentralBank'!BS3-'Table 3.2 DomesticBank'!BS3</f>
        <v>619.88899999999978</v>
      </c>
      <c r="BT3" s="1">
        <f>'Table 3. Domestic'!BT3-'Table 3.1 DomesticCentralBank'!BT3-'Table 3.2 DomesticBank'!BT3</f>
        <v>570.23</v>
      </c>
      <c r="BU3" s="1">
        <f>'Table 3. Domestic'!BU3-'Table 3.1 DomesticCentralBank'!BU3-'Table 3.2 DomesticBank'!BU3</f>
        <v>586.17100000000005</v>
      </c>
      <c r="BV3" s="1">
        <f>'Table 3. Domestic'!BV3-'Table 3.1 DomesticCentralBank'!BV3-'Table 3.2 DomesticBank'!BV3</f>
        <v>705.90299999999979</v>
      </c>
      <c r="BW3" s="1">
        <f>'Table 3. Domestic'!BW3-'Table 3.1 DomesticCentralBank'!BW3-'Table 3.2 DomesticBank'!BW3</f>
        <v>667.5949999999998</v>
      </c>
      <c r="BX3" s="1">
        <f>'Table 3. Domestic'!BX3-'Table 3.1 DomesticCentralBank'!BX3-'Table 3.2 DomesticBank'!BX3</f>
        <v>638.5329999999999</v>
      </c>
      <c r="BY3" s="1">
        <f>'Table 3. Domestic'!BY3-'Table 3.1 DomesticCentralBank'!BY3-'Table 3.2 DomesticBank'!BY3</f>
        <v>681.85599999999999</v>
      </c>
      <c r="BZ3" s="1">
        <f>'Table 3. Domestic'!BZ3-'Table 3.1 DomesticCentralBank'!BZ3-'Table 3.2 DomesticBank'!BZ3</f>
        <v>701.60000000000014</v>
      </c>
      <c r="CA3" s="1">
        <f>'Table 3. Domestic'!CA3-'Table 3.1 DomesticCentralBank'!CA3-'Table 3.2 DomesticBank'!CA3</f>
        <v>767.60599999999977</v>
      </c>
      <c r="CB3" s="1">
        <f>'Table 3. Domestic'!CB3-'Table 3.1 DomesticCentralBank'!CB3-'Table 3.2 DomesticBank'!CB3</f>
        <v>724.07799999999997</v>
      </c>
      <c r="CC3" s="1">
        <f>'Table 3. Domestic'!CC3-'Table 3.1 DomesticCentralBank'!CC3-'Table 3.2 DomesticBank'!CC3</f>
        <v>772.54899999999975</v>
      </c>
      <c r="CD3" s="1">
        <f>'Table 3. Domestic'!CD3-'Table 3.1 DomesticCentralBank'!CD3-'Table 3.2 DomesticBank'!CD3</f>
        <v>764.09400000000005</v>
      </c>
      <c r="CE3" s="1">
        <f>'Table 3. Domestic'!CE3-'Table 3.1 DomesticCentralBank'!CE3-'Table 3.2 DomesticBank'!CE3</f>
        <v>716.56399999999996</v>
      </c>
      <c r="CF3" s="1">
        <f>'Table 3. Domestic'!CF3-'Table 3.1 DomesticCentralBank'!CF3-'Table 3.2 DomesticBank'!CF3</f>
        <v>731.6099999999999</v>
      </c>
      <c r="CG3" s="1">
        <f>'Table 3. Domestic'!CG3-'Table 3.1 DomesticCentralBank'!CG3-'Table 3.2 DomesticBank'!CG3</f>
        <v>675.01200000000006</v>
      </c>
      <c r="CH3" s="1">
        <f>'Table 3. Domestic'!CH3-'Table 3.1 DomesticCentralBank'!CH3-'Table 3.2 DomesticBank'!CH3</f>
        <v>766.37899999999991</v>
      </c>
      <c r="CI3" s="1">
        <f>'Table 3. Domestic'!CI3-'Table 3.1 DomesticCentralBank'!CI3-'Table 3.2 DomesticBank'!CI3</f>
        <v>833.66099999999994</v>
      </c>
    </row>
    <row r="4" spans="1:87">
      <c r="A4" t="s">
        <v>63</v>
      </c>
      <c r="B4" s="1">
        <f>'Table 3. Domestic'!B4-'Table 3.1 DomesticCentralBank'!B4-'Table 3.2 DomesticBank'!B4</f>
        <v>0.71599999999999953</v>
      </c>
      <c r="C4" s="1">
        <f>'Table 3. Domestic'!C4-'Table 3.1 DomesticCentralBank'!C4-'Table 3.2 DomesticBank'!C4</f>
        <v>0.72399999999999998</v>
      </c>
      <c r="D4" s="1">
        <f>'Table 3. Domestic'!D4-'Table 3.1 DomesticCentralBank'!D4-'Table 3.2 DomesticBank'!D4</f>
        <v>0.9499999999999994</v>
      </c>
      <c r="E4" s="1">
        <f>'Table 3. Domestic'!E4-'Table 3.1 DomesticCentralBank'!E4-'Table 3.2 DomesticBank'!E4</f>
        <v>1.3600000000000005</v>
      </c>
      <c r="F4" s="1">
        <f>'Table 3. Domestic'!F4-'Table 3.1 DomesticCentralBank'!F4-'Table 3.2 DomesticBank'!F4</f>
        <v>1.1539999999999988</v>
      </c>
      <c r="G4" s="1">
        <f>'Table 3. Domestic'!G4-'Table 3.1 DomesticCentralBank'!G4-'Table 3.2 DomesticBank'!G4</f>
        <v>1.3360000000000003</v>
      </c>
      <c r="H4" s="1">
        <f>'Table 3. Domestic'!H4-'Table 3.1 DomesticCentralBank'!H4-'Table 3.2 DomesticBank'!H4</f>
        <v>0.15400000000000014</v>
      </c>
      <c r="I4" s="1">
        <f>'Table 3. Domestic'!I4-'Table 3.1 DomesticCentralBank'!I4-'Table 3.2 DomesticBank'!I4</f>
        <v>0.45399999999999996</v>
      </c>
      <c r="J4" s="1">
        <f>'Table 3. Domestic'!J4-'Table 3.1 DomesticCentralBank'!J4-'Table 3.2 DomesticBank'!J4</f>
        <v>0.71700000000000008</v>
      </c>
      <c r="K4" s="1">
        <f>'Table 3. Domestic'!K4-'Table 3.1 DomesticCentralBank'!K4-'Table 3.2 DomesticBank'!K4</f>
        <v>0.79299999999999993</v>
      </c>
      <c r="L4" s="1">
        <f>'Table 3. Domestic'!L4-'Table 3.1 DomesticCentralBank'!L4-'Table 3.2 DomesticBank'!L4</f>
        <v>0.79399999999999959</v>
      </c>
      <c r="M4" s="1">
        <f>'Table 3. Domestic'!M4-'Table 3.1 DomesticCentralBank'!M4-'Table 3.2 DomesticBank'!M4</f>
        <v>0.81599999999999939</v>
      </c>
      <c r="N4" s="1">
        <f>'Table 3. Domestic'!N4-'Table 3.1 DomesticCentralBank'!N4-'Table 3.2 DomesticBank'!N4</f>
        <v>0.76799999999999957</v>
      </c>
      <c r="O4" s="1">
        <f>'Table 3. Domestic'!O4-'Table 3.1 DomesticCentralBank'!O4-'Table 3.2 DomesticBank'!O4</f>
        <v>1.0299999999999998</v>
      </c>
      <c r="P4" s="1">
        <f>'Table 3. Domestic'!P4-'Table 3.1 DomesticCentralBank'!P4-'Table 3.2 DomesticBank'!P4</f>
        <v>0.91100000000000003</v>
      </c>
      <c r="Q4" s="1">
        <f>'Table 3. Domestic'!Q4-'Table 3.1 DomesticCentralBank'!Q4-'Table 3.2 DomesticBank'!Q4</f>
        <v>0.87800000000000011</v>
      </c>
      <c r="R4" s="1">
        <f>'Table 3. Domestic'!R4-'Table 3.1 DomesticCentralBank'!R4-'Table 3.2 DomesticBank'!R4</f>
        <v>0.88399999999999901</v>
      </c>
      <c r="S4" s="1">
        <f>'Table 3. Domestic'!S4-'Table 3.1 DomesticCentralBank'!S4-'Table 3.2 DomesticBank'!S4</f>
        <v>1.0050000000000008</v>
      </c>
      <c r="T4" s="1">
        <f>'Table 3. Domestic'!T4-'Table 3.1 DomesticCentralBank'!T4-'Table 3.2 DomesticBank'!T4</f>
        <v>0.97399999999999975</v>
      </c>
      <c r="U4" s="1">
        <f>'Table 3. Domestic'!U4-'Table 3.1 DomesticCentralBank'!U4-'Table 3.2 DomesticBank'!U4</f>
        <v>1.093</v>
      </c>
      <c r="V4" s="1">
        <f>'Table 3. Domestic'!V4-'Table 3.1 DomesticCentralBank'!V4-'Table 3.2 DomesticBank'!V4</f>
        <v>0.85000000000000053</v>
      </c>
      <c r="W4" s="1">
        <f>'Table 3. Domestic'!W4-'Table 3.1 DomesticCentralBank'!W4-'Table 3.2 DomesticBank'!W4</f>
        <v>0.97699999999999987</v>
      </c>
      <c r="X4" s="1">
        <f>'Table 3. Domestic'!X4-'Table 3.1 DomesticCentralBank'!X4-'Table 3.2 DomesticBank'!X4</f>
        <v>0.96700000000000008</v>
      </c>
      <c r="Y4" s="1">
        <f>'Table 3. Domestic'!Y4-'Table 3.1 DomesticCentralBank'!Y4-'Table 3.2 DomesticBank'!Y4</f>
        <v>0.96600000000000064</v>
      </c>
      <c r="Z4" s="1">
        <f>'Table 3. Domestic'!Z4-'Table 3.1 DomesticCentralBank'!Z4-'Table 3.2 DomesticBank'!Z4</f>
        <v>0.93099999999999961</v>
      </c>
      <c r="AA4" s="1">
        <f>'Table 3. Domestic'!AA4-'Table 3.1 DomesticCentralBank'!AA4-'Table 3.2 DomesticBank'!AA4</f>
        <v>0.92499999999999982</v>
      </c>
      <c r="AB4" s="1">
        <f>'Table 3. Domestic'!AB4-'Table 3.1 DomesticCentralBank'!AB4-'Table 3.2 DomesticBank'!AB4</f>
        <v>1.3139999999999996</v>
      </c>
      <c r="AC4" s="1">
        <f>'Table 3. Domestic'!AC4-'Table 3.1 DomesticCentralBank'!AC4-'Table 3.2 DomesticBank'!AC4</f>
        <v>1.3869999999999996</v>
      </c>
      <c r="AD4" s="1">
        <f>'Table 3. Domestic'!AD4-'Table 3.1 DomesticCentralBank'!AD4-'Table 3.2 DomesticBank'!AD4</f>
        <v>1.355</v>
      </c>
      <c r="AE4" s="1">
        <f>'Table 3. Domestic'!AE4-'Table 3.1 DomesticCentralBank'!AE4-'Table 3.2 DomesticBank'!AE4</f>
        <v>1.5220000000000002</v>
      </c>
      <c r="AF4" s="1">
        <f>'Table 3. Domestic'!AF4-'Table 3.1 DomesticCentralBank'!AF4-'Table 3.2 DomesticBank'!AF4</f>
        <v>1.4579999999999997</v>
      </c>
      <c r="AG4" s="1">
        <f>'Table 3. Domestic'!AG4-'Table 3.1 DomesticCentralBank'!AG4-'Table 3.2 DomesticBank'!AG4</f>
        <v>1.5909999999999997</v>
      </c>
      <c r="AH4" s="1">
        <f>'Table 3. Domestic'!AH4-'Table 3.1 DomesticCentralBank'!AH4-'Table 3.2 DomesticBank'!AH4</f>
        <v>1.7729999999999992</v>
      </c>
      <c r="AI4" s="1">
        <f>'Table 3. Domestic'!AI4-'Table 3.1 DomesticCentralBank'!AI4-'Table 3.2 DomesticBank'!AI4</f>
        <v>1.742</v>
      </c>
      <c r="AJ4" s="1">
        <f>'Table 3. Domestic'!AJ4-'Table 3.1 DomesticCentralBank'!AJ4-'Table 3.2 DomesticBank'!AJ4</f>
        <v>1.7009999999999992</v>
      </c>
      <c r="AK4" s="1">
        <f>'Table 3. Domestic'!AK4-'Table 3.1 DomesticCentralBank'!AK4-'Table 3.2 DomesticBank'!AK4</f>
        <v>1.2209999999999992</v>
      </c>
      <c r="AL4" s="1">
        <f>'Table 3. Domestic'!AL4-'Table 3.1 DomesticCentralBank'!AL4-'Table 3.2 DomesticBank'!AL4</f>
        <v>1.1970000000000005</v>
      </c>
      <c r="AM4" s="1">
        <f>'Table 3. Domestic'!AM4-'Table 3.1 DomesticCentralBank'!AM4-'Table 3.2 DomesticBank'!AM4</f>
        <v>1.2429999999999999</v>
      </c>
      <c r="AN4" s="1">
        <f>'Table 3. Domestic'!AN4-'Table 3.1 DomesticCentralBank'!AN4-'Table 3.2 DomesticBank'!AN4</f>
        <v>1.1309999999999989</v>
      </c>
      <c r="AO4" s="1">
        <f>'Table 3. Domestic'!AO4-'Table 3.1 DomesticCentralBank'!AO4-'Table 3.2 DomesticBank'!AO4</f>
        <v>1.2530000000000001</v>
      </c>
      <c r="AP4" s="1">
        <f>'Table 3. Domestic'!AP4-'Table 3.1 DomesticCentralBank'!AP4-'Table 3.2 DomesticBank'!AP4</f>
        <v>1.3389999999999995</v>
      </c>
      <c r="AQ4" s="1">
        <f>'Table 3. Domestic'!AQ4-'Table 3.1 DomesticCentralBank'!AQ4-'Table 3.2 DomesticBank'!AQ4</f>
        <v>1.2439999999999989</v>
      </c>
      <c r="AR4" s="1">
        <f>'Table 3. Domestic'!AR4-'Table 3.1 DomesticCentralBank'!AR4-'Table 3.2 DomesticBank'!AR4</f>
        <v>1.3049999999999997</v>
      </c>
      <c r="AS4" s="1">
        <f>'Table 3. Domestic'!AS4-'Table 3.1 DomesticCentralBank'!AS4-'Table 3.2 DomesticBank'!AS4</f>
        <v>1.5719999999999992</v>
      </c>
      <c r="AT4" s="1">
        <f>'Table 3. Domestic'!AT4-'Table 3.1 DomesticCentralBank'!AT4-'Table 3.2 DomesticBank'!AT4</f>
        <v>1.543000000000001</v>
      </c>
      <c r="AU4" s="1">
        <f>'Table 3. Domestic'!AU4-'Table 3.1 DomesticCentralBank'!AU4-'Table 3.2 DomesticBank'!AU4</f>
        <v>1.9180000000000001</v>
      </c>
      <c r="AV4" s="1">
        <f>'Table 3. Domestic'!AV4-'Table 3.1 DomesticCentralBank'!AV4-'Table 3.2 DomesticBank'!AV4</f>
        <v>2.0680000000000005</v>
      </c>
      <c r="AW4" s="1">
        <f>'Table 3. Domestic'!AW4-'Table 3.1 DomesticCentralBank'!AW4-'Table 3.2 DomesticBank'!AW4</f>
        <v>1.9159999999999995</v>
      </c>
      <c r="AX4" s="1">
        <f>'Table 3. Domestic'!AX4-'Table 3.1 DomesticCentralBank'!AX4-'Table 3.2 DomesticBank'!AX4</f>
        <v>2.1610000000000005</v>
      </c>
      <c r="AY4" s="1">
        <f>'Table 3. Domestic'!AY4-'Table 3.1 DomesticCentralBank'!AY4-'Table 3.2 DomesticBank'!AY4</f>
        <v>2.0869999999999997</v>
      </c>
      <c r="AZ4" s="1">
        <f>'Table 3. Domestic'!AZ4-'Table 3.1 DomesticCentralBank'!AZ4-'Table 3.2 DomesticBank'!AZ4</f>
        <v>2.051000000000001</v>
      </c>
      <c r="BA4" s="1">
        <f>'Table 3. Domestic'!BA4-'Table 3.1 DomesticCentralBank'!BA4-'Table 3.2 DomesticBank'!BA4</f>
        <v>1.9950000000000001</v>
      </c>
      <c r="BB4" s="1">
        <f>'Table 3. Domestic'!BB4-'Table 3.1 DomesticCentralBank'!BB4-'Table 3.2 DomesticBank'!BB4</f>
        <v>2.1350000000000007</v>
      </c>
      <c r="BC4" s="1">
        <f>'Table 3. Domestic'!BC4-'Table 3.1 DomesticCentralBank'!BC4-'Table 3.2 DomesticBank'!BC4</f>
        <v>2.363999999999999</v>
      </c>
      <c r="BD4" s="1">
        <f>'Table 3. Domestic'!BD4-'Table 3.1 DomesticCentralBank'!BD4-'Table 3.2 DomesticBank'!BD4</f>
        <v>2.1819999999999986</v>
      </c>
      <c r="BE4" s="1">
        <f>'Table 3. Domestic'!BE4-'Table 3.1 DomesticCentralBank'!BE4-'Table 3.2 DomesticBank'!BE4</f>
        <v>2.1620000000000008</v>
      </c>
      <c r="BF4" s="1">
        <f>'Table 3. Domestic'!BF4-'Table 3.1 DomesticCentralBank'!BF4-'Table 3.2 DomesticBank'!BF4</f>
        <v>2.2540000000000004</v>
      </c>
      <c r="BG4" s="1">
        <f>'Table 3. Domestic'!BG4-'Table 3.1 DomesticCentralBank'!BG4-'Table 3.2 DomesticBank'!BG4</f>
        <v>2.0909999999999984</v>
      </c>
      <c r="BH4" s="1">
        <f>'Table 3. Domestic'!BH4-'Table 3.1 DomesticCentralBank'!BH4-'Table 3.2 DomesticBank'!BH4</f>
        <v>1.9910000000000014</v>
      </c>
      <c r="BI4" s="1">
        <f>'Table 3. Domestic'!BI4-'Table 3.1 DomesticCentralBank'!BI4-'Table 3.2 DomesticBank'!BI4</f>
        <v>2.052999999999999</v>
      </c>
      <c r="BJ4" s="1">
        <f>'Table 3. Domestic'!BJ4-'Table 3.1 DomesticCentralBank'!BJ4-'Table 3.2 DomesticBank'!BJ4</f>
        <v>1.9110000000000005</v>
      </c>
      <c r="BK4" s="1">
        <f>'Table 3. Domestic'!BK4-'Table 3.1 DomesticCentralBank'!BK4-'Table 3.2 DomesticBank'!BK4</f>
        <v>1.8920000000000012</v>
      </c>
      <c r="BL4" s="1">
        <f>'Table 3. Domestic'!BL4-'Table 3.1 DomesticCentralBank'!BL4-'Table 3.2 DomesticBank'!BL4</f>
        <v>1.9089999999999989</v>
      </c>
      <c r="BM4" s="1">
        <f>'Table 3. Domestic'!BM4-'Table 3.1 DomesticCentralBank'!BM4-'Table 3.2 DomesticBank'!BM4</f>
        <v>2.0569999999999995</v>
      </c>
      <c r="BN4" s="1">
        <f>'Table 3. Domestic'!BN4-'Table 3.1 DomesticCentralBank'!BN4-'Table 3.2 DomesticBank'!BN4</f>
        <v>2.0460000000000003</v>
      </c>
      <c r="BO4" s="1">
        <f>'Table 3. Domestic'!BO4-'Table 3.1 DomesticCentralBank'!BO4-'Table 3.2 DomesticBank'!BO4</f>
        <v>2.0669999999999984</v>
      </c>
      <c r="BP4" s="1">
        <f>'Table 3. Domestic'!BP4-'Table 3.1 DomesticCentralBank'!BP4-'Table 3.2 DomesticBank'!BP4</f>
        <v>1.7009999999999996</v>
      </c>
      <c r="BQ4" s="1">
        <f>'Table 3. Domestic'!BQ4-'Table 3.1 DomesticCentralBank'!BQ4-'Table 3.2 DomesticBank'!BQ4</f>
        <v>1.5160000000000009</v>
      </c>
      <c r="BR4" s="1">
        <f>'Table 3. Domestic'!BR4-'Table 3.1 DomesticCentralBank'!BR4-'Table 3.2 DomesticBank'!BR4</f>
        <v>1.448999999999999</v>
      </c>
      <c r="BS4" s="1">
        <f>'Table 3. Domestic'!BS4-'Table 3.1 DomesticCentralBank'!BS4-'Table 3.2 DomesticBank'!BS4</f>
        <v>1.3749999999999991</v>
      </c>
      <c r="BT4" s="1">
        <f>'Table 3. Domestic'!BT4-'Table 3.1 DomesticCentralBank'!BT4-'Table 3.2 DomesticBank'!BT4</f>
        <v>1.2670000000000012</v>
      </c>
      <c r="BU4" s="1">
        <f>'Table 3. Domestic'!BU4-'Table 3.1 DomesticCentralBank'!BU4-'Table 3.2 DomesticBank'!BU4</f>
        <v>1.4190000000000005</v>
      </c>
      <c r="BV4" s="1">
        <f>'Table 3. Domestic'!BV4-'Table 3.1 DomesticCentralBank'!BV4-'Table 3.2 DomesticBank'!BV4</f>
        <v>1.8359999999999994</v>
      </c>
      <c r="BW4" s="1">
        <f>'Table 3. Domestic'!BW4-'Table 3.1 DomesticCentralBank'!BW4-'Table 3.2 DomesticBank'!BW4</f>
        <v>2.339999999999999</v>
      </c>
      <c r="BX4" s="1">
        <f>'Table 3. Domestic'!BX4-'Table 3.1 DomesticCentralBank'!BX4-'Table 3.2 DomesticBank'!BX4</f>
        <v>2.5899999999999972</v>
      </c>
      <c r="BY4" s="1">
        <f>'Table 3. Domestic'!BY4-'Table 3.1 DomesticCentralBank'!BY4-'Table 3.2 DomesticBank'!BY4</f>
        <v>2.645999999999999</v>
      </c>
      <c r="BZ4" s="1">
        <f>'Table 3. Domestic'!BZ4-'Table 3.1 DomesticCentralBank'!BZ4-'Table 3.2 DomesticBank'!BZ4</f>
        <v>2.6979999999999986</v>
      </c>
      <c r="CA4" s="1">
        <f>'Table 3. Domestic'!CA4-'Table 3.1 DomesticCentralBank'!CA4-'Table 3.2 DomesticBank'!CA4</f>
        <v>2.6590000000000025</v>
      </c>
      <c r="CB4" s="1">
        <f>'Table 3. Domestic'!CB4-'Table 3.1 DomesticCentralBank'!CB4-'Table 3.2 DomesticBank'!CB4</f>
        <v>2.6809999999999992</v>
      </c>
      <c r="CC4" s="1">
        <f>'Table 3. Domestic'!CC4-'Table 3.1 DomesticCentralBank'!CC4-'Table 3.2 DomesticBank'!CC4</f>
        <v>2.5890000000000004</v>
      </c>
      <c r="CD4" s="1">
        <f>'Table 3. Domestic'!CD4-'Table 3.1 DomesticCentralBank'!CD4-'Table 3.2 DomesticBank'!CD4</f>
        <v>2.5420000000000016</v>
      </c>
      <c r="CE4" s="1">
        <f>'Table 3. Domestic'!CE4-'Table 3.1 DomesticCentralBank'!CE4-'Table 3.2 DomesticBank'!CE4</f>
        <v>2.5739999999999998</v>
      </c>
      <c r="CF4" s="1">
        <f>'Table 3. Domestic'!CF4-'Table 3.1 DomesticCentralBank'!CF4-'Table 3.2 DomesticBank'!CF4</f>
        <v>2.713000000000001</v>
      </c>
      <c r="CG4" s="1">
        <f>'Table 3. Domestic'!CG4-'Table 3.1 DomesticCentralBank'!CG4-'Table 3.2 DomesticBank'!CG4</f>
        <v>2.4820000000000011</v>
      </c>
      <c r="CH4" s="1">
        <f>'Table 3. Domestic'!CH4-'Table 3.1 DomesticCentralBank'!CH4-'Table 3.2 DomesticBank'!CH4</f>
        <v>3.1400000000000006</v>
      </c>
      <c r="CI4" s="1">
        <f>'Table 3. Domestic'!CI4-'Table 3.1 DomesticCentralBank'!CI4-'Table 3.2 DomesticBank'!CI4</f>
        <v>3.865000000000002</v>
      </c>
    </row>
    <row r="5" spans="1:87">
      <c r="A5" t="s">
        <v>64</v>
      </c>
      <c r="B5" s="1">
        <f>'Table 3. Domestic'!B5-'Table 3.1 DomesticCentralBank'!B5-'Table 3.2 DomesticBank'!B5</f>
        <v>0.12000000000000122</v>
      </c>
      <c r="C5" s="1">
        <f>'Table 3. Domestic'!C5-'Table 3.1 DomesticCentralBank'!C5-'Table 3.2 DomesticBank'!C5</f>
        <v>0.14400000000000035</v>
      </c>
      <c r="D5" s="1">
        <f>'Table 3. Domestic'!D5-'Table 3.1 DomesticCentralBank'!D5-'Table 3.2 DomesticBank'!D5</f>
        <v>0.24400000000000011</v>
      </c>
      <c r="E5" s="1">
        <f>'Table 3. Domestic'!E5-'Table 3.1 DomesticCentralBank'!E5-'Table 3.2 DomesticBank'!E5</f>
        <v>0.60999999999999865</v>
      </c>
      <c r="F5" s="1">
        <f>'Table 3. Domestic'!F5-'Table 3.1 DomesticCentralBank'!F5-'Table 3.2 DomesticBank'!F5</f>
        <v>0.71800000000000019</v>
      </c>
      <c r="G5" s="1">
        <f>'Table 3. Domestic'!G5-'Table 3.1 DomesticCentralBank'!G5-'Table 3.2 DomesticBank'!G5</f>
        <v>0.66700000000000026</v>
      </c>
      <c r="H5" s="1">
        <f>'Table 3. Domestic'!H5-'Table 3.1 DomesticCentralBank'!H5-'Table 3.2 DomesticBank'!H5</f>
        <v>0.85800000000000065</v>
      </c>
      <c r="I5" s="1">
        <f>'Table 3. Domestic'!I5-'Table 3.1 DomesticCentralBank'!I5-'Table 3.2 DomesticBank'!I5</f>
        <v>1.4419999999999993</v>
      </c>
      <c r="J5" s="1">
        <f>'Table 3. Domestic'!J5-'Table 3.1 DomesticCentralBank'!J5-'Table 3.2 DomesticBank'!J5</f>
        <v>0.31700000000000028</v>
      </c>
      <c r="K5" s="1">
        <f>'Table 3. Domestic'!K5-'Table 3.1 DomesticCentralBank'!K5-'Table 3.2 DomesticBank'!K5</f>
        <v>0.33200000000000018</v>
      </c>
      <c r="L5" s="1">
        <f>'Table 3. Domestic'!L5-'Table 3.1 DomesticCentralBank'!L5-'Table 3.2 DomesticBank'!L5</f>
        <v>0.40300000000000058</v>
      </c>
      <c r="M5" s="1">
        <f>'Table 3. Domestic'!M5-'Table 3.1 DomesticCentralBank'!M5-'Table 3.2 DomesticBank'!M5</f>
        <v>0.21899999999999986</v>
      </c>
      <c r="N5" s="1">
        <f>'Table 3. Domestic'!N5-'Table 3.1 DomesticCentralBank'!N5-'Table 3.2 DomesticBank'!N5</f>
        <v>0.13399999999999967</v>
      </c>
      <c r="O5" s="1">
        <f>'Table 3. Domestic'!O5-'Table 3.1 DomesticCentralBank'!O5-'Table 3.2 DomesticBank'!O5</f>
        <v>0.2860000000000007</v>
      </c>
      <c r="P5" s="1">
        <f>'Table 3. Domestic'!P5-'Table 3.1 DomesticCentralBank'!P5-'Table 3.2 DomesticBank'!P5</f>
        <v>0.19600000000000017</v>
      </c>
      <c r="Q5" s="1">
        <f>'Table 3. Domestic'!Q5-'Table 3.1 DomesticCentralBank'!Q5-'Table 3.2 DomesticBank'!Q5</f>
        <v>0.37200000000000011</v>
      </c>
      <c r="R5" s="1">
        <f>'Table 3. Domestic'!R5-'Table 3.1 DomesticCentralBank'!R5-'Table 3.2 DomesticBank'!R5</f>
        <v>0.41199999999999992</v>
      </c>
      <c r="S5" s="1">
        <f>'Table 3. Domestic'!S5-'Table 3.1 DomesticCentralBank'!S5-'Table 3.2 DomesticBank'!S5</f>
        <v>0.49199999999999955</v>
      </c>
      <c r="T5" s="1">
        <f>'Table 3. Domestic'!T5-'Table 3.1 DomesticCentralBank'!T5-'Table 3.2 DomesticBank'!T5</f>
        <v>0.72799999999999976</v>
      </c>
      <c r="U5" s="1">
        <f>'Table 3. Domestic'!U5-'Table 3.1 DomesticCentralBank'!U5-'Table 3.2 DomesticBank'!U5</f>
        <v>0.73099999999999943</v>
      </c>
      <c r="V5" s="1">
        <f>'Table 3. Domestic'!V5-'Table 3.1 DomesticCentralBank'!V5-'Table 3.2 DomesticBank'!V5</f>
        <v>0.93299999999999983</v>
      </c>
      <c r="W5" s="1">
        <f>'Table 3. Domestic'!W5-'Table 3.1 DomesticCentralBank'!W5-'Table 3.2 DomesticBank'!W5</f>
        <v>1.2990000000000008</v>
      </c>
      <c r="X5" s="1">
        <f>'Table 3. Domestic'!X5-'Table 3.1 DomesticCentralBank'!X5-'Table 3.2 DomesticBank'!X5</f>
        <v>2.2999999999999989</v>
      </c>
      <c r="Y5" s="1">
        <f>'Table 3. Domestic'!Y5-'Table 3.1 DomesticCentralBank'!Y5-'Table 3.2 DomesticBank'!Y5</f>
        <v>2.5579999999999998</v>
      </c>
      <c r="Z5" s="1">
        <f>'Table 3. Domestic'!Z5-'Table 3.1 DomesticCentralBank'!Z5-'Table 3.2 DomesticBank'!Z5</f>
        <v>4.0050000000000008</v>
      </c>
      <c r="AA5" s="1">
        <f>'Table 3. Domestic'!AA5-'Table 3.1 DomesticCentralBank'!AA5-'Table 3.2 DomesticBank'!AA5</f>
        <v>5.0549999999999988</v>
      </c>
      <c r="AB5" s="1">
        <f>'Table 3. Domestic'!AB5-'Table 3.1 DomesticCentralBank'!AB5-'Table 3.2 DomesticBank'!AB5</f>
        <v>7.2930000000000001</v>
      </c>
      <c r="AC5" s="1">
        <f>'Table 3. Domestic'!AC5-'Table 3.1 DomesticCentralBank'!AC5-'Table 3.2 DomesticBank'!AC5</f>
        <v>9.5319999999999965</v>
      </c>
      <c r="AD5" s="1">
        <f>'Table 3. Domestic'!AD5-'Table 3.1 DomesticCentralBank'!AD5-'Table 3.2 DomesticBank'!AD5</f>
        <v>10.892000000000003</v>
      </c>
      <c r="AE5" s="1">
        <f>'Table 3. Domestic'!AE5-'Table 3.1 DomesticCentralBank'!AE5-'Table 3.2 DomesticBank'!AE5</f>
        <v>11.952999999999998</v>
      </c>
      <c r="AF5" s="1">
        <f>'Table 3. Domestic'!AF5-'Table 3.1 DomesticCentralBank'!AF5-'Table 3.2 DomesticBank'!AF5</f>
        <v>13.143000000000001</v>
      </c>
      <c r="AG5" s="1">
        <f>'Table 3. Domestic'!AG5-'Table 3.1 DomesticCentralBank'!AG5-'Table 3.2 DomesticBank'!AG5</f>
        <v>13.687999999999999</v>
      </c>
      <c r="AH5" s="1">
        <f>'Table 3. Domestic'!AH5-'Table 3.1 DomesticCentralBank'!AH5-'Table 3.2 DomesticBank'!AH5</f>
        <v>13.940999999999999</v>
      </c>
      <c r="AI5" s="1">
        <f>'Table 3. Domestic'!AI5-'Table 3.1 DomesticCentralBank'!AI5-'Table 3.2 DomesticBank'!AI5</f>
        <v>14.654</v>
      </c>
      <c r="AJ5" s="1">
        <f>'Table 3. Domestic'!AJ5-'Table 3.1 DomesticCentralBank'!AJ5-'Table 3.2 DomesticBank'!AJ5</f>
        <v>16.153000000000006</v>
      </c>
      <c r="AK5" s="1">
        <f>'Table 3. Domestic'!AK5-'Table 3.1 DomesticCentralBank'!AK5-'Table 3.2 DomesticBank'!AK5</f>
        <v>16.426000000000002</v>
      </c>
      <c r="AL5" s="1">
        <f>'Table 3. Domestic'!AL5-'Table 3.1 DomesticCentralBank'!AL5-'Table 3.2 DomesticBank'!AL5</f>
        <v>16.039000000000001</v>
      </c>
      <c r="AM5" s="1">
        <f>'Table 3. Domestic'!AM5-'Table 3.1 DomesticCentralBank'!AM5-'Table 3.2 DomesticBank'!AM5</f>
        <v>16.555</v>
      </c>
      <c r="AN5" s="1">
        <f>'Table 3. Domestic'!AN5-'Table 3.1 DomesticCentralBank'!AN5-'Table 3.2 DomesticBank'!AN5</f>
        <v>18.447999999999997</v>
      </c>
      <c r="AO5" s="1">
        <f>'Table 3. Domestic'!AO5-'Table 3.1 DomesticCentralBank'!AO5-'Table 3.2 DomesticBank'!AO5</f>
        <v>17.622000000000003</v>
      </c>
      <c r="AP5" s="1">
        <f>'Table 3. Domestic'!AP5-'Table 3.1 DomesticCentralBank'!AP5-'Table 3.2 DomesticBank'!AP5</f>
        <v>17.145000000000007</v>
      </c>
      <c r="AQ5" s="1">
        <f>'Table 3. Domestic'!AQ5-'Table 3.1 DomesticCentralBank'!AQ5-'Table 3.2 DomesticBank'!AQ5</f>
        <v>18.680999999999997</v>
      </c>
      <c r="AR5" s="1">
        <f>'Table 3. Domestic'!AR5-'Table 3.1 DomesticCentralBank'!AR5-'Table 3.2 DomesticBank'!AR5</f>
        <v>17.677</v>
      </c>
      <c r="AS5" s="1">
        <f>'Table 3. Domestic'!AS5-'Table 3.1 DomesticCentralBank'!AS5-'Table 3.2 DomesticBank'!AS5</f>
        <v>20.368000000000002</v>
      </c>
      <c r="AT5" s="1">
        <f>'Table 3. Domestic'!AT5-'Table 3.1 DomesticCentralBank'!AT5-'Table 3.2 DomesticBank'!AT5</f>
        <v>20.276999999999997</v>
      </c>
      <c r="AU5" s="1">
        <f>'Table 3. Domestic'!AU5-'Table 3.1 DomesticCentralBank'!AU5-'Table 3.2 DomesticBank'!AU5</f>
        <v>23.404</v>
      </c>
      <c r="AV5" s="1">
        <f>'Table 3. Domestic'!AV5-'Table 3.1 DomesticCentralBank'!AV5-'Table 3.2 DomesticBank'!AV5</f>
        <v>22.987000000000002</v>
      </c>
      <c r="AW5" s="1">
        <f>'Table 3. Domestic'!AW5-'Table 3.1 DomesticCentralBank'!AW5-'Table 3.2 DomesticBank'!AW5</f>
        <v>23.713000000000001</v>
      </c>
      <c r="AX5" s="1">
        <f>'Table 3. Domestic'!AX5-'Table 3.1 DomesticCentralBank'!AX5-'Table 3.2 DomesticBank'!AX5</f>
        <v>24.544999999999998</v>
      </c>
      <c r="AY5" s="1">
        <f>'Table 3. Domestic'!AY5-'Table 3.1 DomesticCentralBank'!AY5-'Table 3.2 DomesticBank'!AY5</f>
        <v>30.980999999999995</v>
      </c>
      <c r="AZ5" s="1">
        <f>'Table 3. Domestic'!AZ5-'Table 3.1 DomesticCentralBank'!AZ5-'Table 3.2 DomesticBank'!AZ5</f>
        <v>33.083000000000006</v>
      </c>
      <c r="BA5" s="1">
        <f>'Table 3. Domestic'!BA5-'Table 3.1 DomesticCentralBank'!BA5-'Table 3.2 DomesticBank'!BA5</f>
        <v>33.413999999999994</v>
      </c>
      <c r="BB5" s="1">
        <f>'Table 3. Domestic'!BB5-'Table 3.1 DomesticCentralBank'!BB5-'Table 3.2 DomesticBank'!BB5</f>
        <v>34.587000000000003</v>
      </c>
      <c r="BC5" s="1">
        <f>'Table 3. Domestic'!BC5-'Table 3.1 DomesticCentralBank'!BC5-'Table 3.2 DomesticBank'!BC5</f>
        <v>34.884</v>
      </c>
      <c r="BD5" s="1">
        <f>'Table 3. Domestic'!BD5-'Table 3.1 DomesticCentralBank'!BD5-'Table 3.2 DomesticBank'!BD5</f>
        <v>34.923000000000002</v>
      </c>
      <c r="BE5" s="1">
        <f>'Table 3. Domestic'!BE5-'Table 3.1 DomesticCentralBank'!BE5-'Table 3.2 DomesticBank'!BE5</f>
        <v>34.016000000000005</v>
      </c>
      <c r="BF5" s="1">
        <f>'Table 3. Domestic'!BF5-'Table 3.1 DomesticCentralBank'!BF5-'Table 3.2 DomesticBank'!BF5</f>
        <v>33.557000000000002</v>
      </c>
      <c r="BG5" s="1">
        <f>'Table 3. Domestic'!BG5-'Table 3.1 DomesticCentralBank'!BG5-'Table 3.2 DomesticBank'!BG5</f>
        <v>31.929000000000002</v>
      </c>
      <c r="BH5" s="1">
        <f>'Table 3. Domestic'!BH5-'Table 3.1 DomesticCentralBank'!BH5-'Table 3.2 DomesticBank'!BH5</f>
        <v>35.751999999999995</v>
      </c>
      <c r="BI5" s="1">
        <f>'Table 3. Domestic'!BI5-'Table 3.1 DomesticCentralBank'!BI5-'Table 3.2 DomesticBank'!BI5</f>
        <v>34.478000000000009</v>
      </c>
      <c r="BJ5" s="1">
        <f>'Table 3. Domestic'!BJ5-'Table 3.1 DomesticCentralBank'!BJ5-'Table 3.2 DomesticBank'!BJ5</f>
        <v>37.627999999999993</v>
      </c>
      <c r="BK5" s="1">
        <f>'Table 3. Domestic'!BK5-'Table 3.1 DomesticCentralBank'!BK5-'Table 3.2 DomesticBank'!BK5</f>
        <v>39.650000000000006</v>
      </c>
      <c r="BL5" s="1">
        <f>'Table 3. Domestic'!BL5-'Table 3.1 DomesticCentralBank'!BL5-'Table 3.2 DomesticBank'!BL5</f>
        <v>38.342000000000006</v>
      </c>
      <c r="BM5" s="1">
        <f>'Table 3. Domestic'!BM5-'Table 3.1 DomesticCentralBank'!BM5-'Table 3.2 DomesticBank'!BM5</f>
        <v>33.558000000000007</v>
      </c>
      <c r="BN5" s="1">
        <f>'Table 3. Domestic'!BN5-'Table 3.1 DomesticCentralBank'!BN5-'Table 3.2 DomesticBank'!BN5</f>
        <v>28.773000000000007</v>
      </c>
      <c r="BO5" s="1">
        <f>'Table 3. Domestic'!BO5-'Table 3.1 DomesticCentralBank'!BO5-'Table 3.2 DomesticBank'!BO5</f>
        <v>31.262</v>
      </c>
      <c r="BP5" s="1">
        <f>'Table 3. Domestic'!BP5-'Table 3.1 DomesticCentralBank'!BP5-'Table 3.2 DomesticBank'!BP5</f>
        <v>31.919999999999998</v>
      </c>
      <c r="BQ5" s="1">
        <f>'Table 3. Domestic'!BQ5-'Table 3.1 DomesticCentralBank'!BQ5-'Table 3.2 DomesticBank'!BQ5</f>
        <v>34.337000000000003</v>
      </c>
      <c r="BR5" s="1">
        <f>'Table 3. Domestic'!BR5-'Table 3.1 DomesticCentralBank'!BR5-'Table 3.2 DomesticBank'!BR5</f>
        <v>33.511999999999986</v>
      </c>
      <c r="BS5" s="1">
        <f>'Table 3. Domestic'!BS5-'Table 3.1 DomesticCentralBank'!BS5-'Table 3.2 DomesticBank'!BS5</f>
        <v>31.964000000000002</v>
      </c>
      <c r="BT5" s="1">
        <f>'Table 3. Domestic'!BT5-'Table 3.1 DomesticCentralBank'!BT5-'Table 3.2 DomesticBank'!BT5</f>
        <v>30.947999999999997</v>
      </c>
      <c r="BU5" s="1">
        <f>'Table 3. Domestic'!BU5-'Table 3.1 DomesticCentralBank'!BU5-'Table 3.2 DomesticBank'!BU5</f>
        <v>29.775000000000006</v>
      </c>
      <c r="BV5" s="1">
        <f>'Table 3. Domestic'!BV5-'Table 3.1 DomesticCentralBank'!BV5-'Table 3.2 DomesticBank'!BV5</f>
        <v>31.756</v>
      </c>
      <c r="BW5" s="1">
        <f>'Table 3. Domestic'!BW5-'Table 3.1 DomesticCentralBank'!BW5-'Table 3.2 DomesticBank'!BW5</f>
        <v>31.530999999999992</v>
      </c>
      <c r="BX5" s="1">
        <f>'Table 3. Domestic'!BX5-'Table 3.1 DomesticCentralBank'!BX5-'Table 3.2 DomesticBank'!BX5</f>
        <v>33.061999999999998</v>
      </c>
      <c r="BY5" s="1">
        <f>'Table 3. Domestic'!BY5-'Table 3.1 DomesticCentralBank'!BY5-'Table 3.2 DomesticBank'!BY5</f>
        <v>37.621000000000009</v>
      </c>
      <c r="BZ5" s="1">
        <f>'Table 3. Domestic'!BZ5-'Table 3.1 DomesticCentralBank'!BZ5-'Table 3.2 DomesticBank'!BZ5</f>
        <v>40.598000000000006</v>
      </c>
      <c r="CA5" s="1">
        <f>'Table 3. Domestic'!CA5-'Table 3.1 DomesticCentralBank'!CA5-'Table 3.2 DomesticBank'!CA5</f>
        <v>43.402000000000001</v>
      </c>
      <c r="CB5" s="1">
        <f>'Table 3. Domestic'!CB5-'Table 3.1 DomesticCentralBank'!CB5-'Table 3.2 DomesticBank'!CB5</f>
        <v>40.4</v>
      </c>
      <c r="CC5" s="1">
        <f>'Table 3. Domestic'!CC5-'Table 3.1 DomesticCentralBank'!CC5-'Table 3.2 DomesticBank'!CC5</f>
        <v>43.131999999999991</v>
      </c>
      <c r="CD5" s="1">
        <f>'Table 3. Domestic'!CD5-'Table 3.1 DomesticCentralBank'!CD5-'Table 3.2 DomesticBank'!CD5</f>
        <v>39.961000000000013</v>
      </c>
      <c r="CE5" s="1">
        <f>'Table 3. Domestic'!CE5-'Table 3.1 DomesticCentralBank'!CE5-'Table 3.2 DomesticBank'!CE5</f>
        <v>46.223999999999997</v>
      </c>
      <c r="CF5" s="1">
        <f>'Table 3. Domestic'!CF5-'Table 3.1 DomesticCentralBank'!CF5-'Table 3.2 DomesticBank'!CF5</f>
        <v>53.037000000000006</v>
      </c>
      <c r="CG5" s="1">
        <f>'Table 3. Domestic'!CG5-'Table 3.1 DomesticCentralBank'!CG5-'Table 3.2 DomesticBank'!CG5</f>
        <v>48.557999999999979</v>
      </c>
      <c r="CH5" s="1">
        <f>'Table 3. Domestic'!CH5-'Table 3.1 DomesticCentralBank'!CH5-'Table 3.2 DomesticBank'!CH5</f>
        <v>51.855999999999987</v>
      </c>
      <c r="CI5" s="1">
        <f>'Table 3. Domestic'!CI5-'Table 3.1 DomesticCentralBank'!CI5-'Table 3.2 DomesticBank'!CI5</f>
        <v>54.384999999999998</v>
      </c>
    </row>
    <row r="6" spans="1:87">
      <c r="A6" t="s">
        <v>65</v>
      </c>
      <c r="B6" s="1">
        <f>'Table 3. Domestic'!B6-'Table 3.1 DomesticCentralBank'!B6-'Table 3.2 DomesticBank'!B6</f>
        <v>37.660000000000025</v>
      </c>
      <c r="C6" s="1">
        <f>'Table 3. Domestic'!C6-'Table 3.1 DomesticCentralBank'!C6-'Table 3.2 DomesticBank'!C6</f>
        <v>40.499000000000024</v>
      </c>
      <c r="D6" s="1">
        <f>'Table 3. Domestic'!D6-'Table 3.1 DomesticCentralBank'!D6-'Table 3.2 DomesticBank'!D6</f>
        <v>42.208000000000027</v>
      </c>
      <c r="E6" s="1">
        <f>'Table 3. Domestic'!E6-'Table 3.1 DomesticCentralBank'!E6-'Table 3.2 DomesticBank'!E6</f>
        <v>41.053000000000054</v>
      </c>
      <c r="F6" s="1">
        <f>'Table 3. Domestic'!F6-'Table 3.1 DomesticCentralBank'!F6-'Table 3.2 DomesticBank'!F6</f>
        <v>49.005000000000052</v>
      </c>
      <c r="G6" s="1">
        <f>'Table 3. Domestic'!G6-'Table 3.1 DomesticCentralBank'!G6-'Table 3.2 DomesticBank'!G6</f>
        <v>52.633000000000038</v>
      </c>
      <c r="H6" s="1">
        <f>'Table 3. Domestic'!H6-'Table 3.1 DomesticCentralBank'!H6-'Table 3.2 DomesticBank'!H6</f>
        <v>55.33499999999998</v>
      </c>
      <c r="I6" s="1">
        <f>'Table 3. Domestic'!I6-'Table 3.1 DomesticCentralBank'!I6-'Table 3.2 DomesticBank'!I6</f>
        <v>56.596000000000004</v>
      </c>
      <c r="J6" s="1">
        <f>'Table 3. Domestic'!J6-'Table 3.1 DomesticCentralBank'!J6-'Table 3.2 DomesticBank'!J6</f>
        <v>60.133999999999901</v>
      </c>
      <c r="K6" s="1">
        <f>'Table 3. Domestic'!K6-'Table 3.1 DomesticCentralBank'!K6-'Table 3.2 DomesticBank'!K6</f>
        <v>64.365000000000009</v>
      </c>
      <c r="L6" s="1">
        <f>'Table 3. Domestic'!L6-'Table 3.1 DomesticCentralBank'!L6-'Table 3.2 DomesticBank'!L6</f>
        <v>66.604000000000042</v>
      </c>
      <c r="M6" s="1">
        <f>'Table 3. Domestic'!M6-'Table 3.1 DomesticCentralBank'!M6-'Table 3.2 DomesticBank'!M6</f>
        <v>68.732000000000085</v>
      </c>
      <c r="N6" s="1">
        <f>'Table 3. Domestic'!N6-'Table 3.1 DomesticCentralBank'!N6-'Table 3.2 DomesticBank'!N6</f>
        <v>82.616999999999962</v>
      </c>
      <c r="O6" s="1">
        <f>'Table 3. Domestic'!O6-'Table 3.1 DomesticCentralBank'!O6-'Table 3.2 DomesticBank'!O6</f>
        <v>94.500000000000114</v>
      </c>
      <c r="P6" s="1">
        <f>'Table 3. Domestic'!P6-'Table 3.1 DomesticCentralBank'!P6-'Table 3.2 DomesticBank'!P6</f>
        <v>92.118000000000052</v>
      </c>
      <c r="Q6" s="1">
        <f>'Table 3. Domestic'!Q6-'Table 3.1 DomesticCentralBank'!Q6-'Table 3.2 DomesticBank'!Q6</f>
        <v>82.056999999999903</v>
      </c>
      <c r="R6" s="1">
        <f>'Table 3. Domestic'!R6-'Table 3.1 DomesticCentralBank'!R6-'Table 3.2 DomesticBank'!R6</f>
        <v>103.75299999999993</v>
      </c>
      <c r="S6" s="1">
        <f>'Table 3. Domestic'!S6-'Table 3.1 DomesticCentralBank'!S6-'Table 3.2 DomesticBank'!S6</f>
        <v>107.33600000000013</v>
      </c>
      <c r="T6" s="1">
        <f>'Table 3. Domestic'!T6-'Table 3.1 DomesticCentralBank'!T6-'Table 3.2 DomesticBank'!T6</f>
        <v>111.95799999999997</v>
      </c>
      <c r="U6" s="1">
        <f>'Table 3. Domestic'!U6-'Table 3.1 DomesticCentralBank'!U6-'Table 3.2 DomesticBank'!U6</f>
        <v>106.75999999999999</v>
      </c>
      <c r="V6" s="1">
        <f>'Table 3. Domestic'!V6-'Table 3.1 DomesticCentralBank'!V6-'Table 3.2 DomesticBank'!V6</f>
        <v>130.7829999999999</v>
      </c>
      <c r="W6" s="1">
        <f>'Table 3. Domestic'!W6-'Table 3.1 DomesticCentralBank'!W6-'Table 3.2 DomesticBank'!W6</f>
        <v>143.46300000000019</v>
      </c>
      <c r="X6" s="1">
        <f>'Table 3. Domestic'!X6-'Table 3.1 DomesticCentralBank'!X6-'Table 3.2 DomesticBank'!X6</f>
        <v>162.27199999999993</v>
      </c>
      <c r="Y6" s="1">
        <f>'Table 3. Domestic'!Y6-'Table 3.1 DomesticCentralBank'!Y6-'Table 3.2 DomesticBank'!Y6</f>
        <v>184.0780000000002</v>
      </c>
      <c r="Z6" s="1">
        <f>'Table 3. Domestic'!Z6-'Table 3.1 DomesticCentralBank'!Z6-'Table 3.2 DomesticBank'!Z6</f>
        <v>200.87200000000007</v>
      </c>
      <c r="AA6" s="1">
        <f>'Table 3. Domestic'!AA6-'Table 3.1 DomesticCentralBank'!AA6-'Table 3.2 DomesticBank'!AA6</f>
        <v>208.90200000000004</v>
      </c>
      <c r="AB6" s="1">
        <f>'Table 3. Domestic'!AB6-'Table 3.1 DomesticCentralBank'!AB6-'Table 3.2 DomesticBank'!AB6</f>
        <v>217.74099999999999</v>
      </c>
      <c r="AC6" s="1">
        <f>'Table 3. Domestic'!AC6-'Table 3.1 DomesticCentralBank'!AC6-'Table 3.2 DomesticBank'!AC6</f>
        <v>229.33799999999997</v>
      </c>
      <c r="AD6" s="1">
        <f>'Table 3. Domestic'!AD6-'Table 3.1 DomesticCentralBank'!AD6-'Table 3.2 DomesticBank'!AD6</f>
        <v>249.77900000000022</v>
      </c>
      <c r="AE6" s="1">
        <f>'Table 3. Domestic'!AE6-'Table 3.1 DomesticCentralBank'!AE6-'Table 3.2 DomesticBank'!AE6</f>
        <v>266.46400000000017</v>
      </c>
      <c r="AF6" s="1">
        <f>'Table 3. Domestic'!AF6-'Table 3.1 DomesticCentralBank'!AF6-'Table 3.2 DomesticBank'!AF6</f>
        <v>282.71099999999979</v>
      </c>
      <c r="AG6" s="1">
        <f>'Table 3. Domestic'!AG6-'Table 3.1 DomesticCentralBank'!AG6-'Table 3.2 DomesticBank'!AG6</f>
        <v>300.17000000000007</v>
      </c>
      <c r="AH6" s="1">
        <f>'Table 3. Domestic'!AH6-'Table 3.1 DomesticCentralBank'!AH6-'Table 3.2 DomesticBank'!AH6</f>
        <v>317.70400000000018</v>
      </c>
      <c r="AI6" s="1">
        <f>'Table 3. Domestic'!AI6-'Table 3.1 DomesticCentralBank'!AI6-'Table 3.2 DomesticBank'!AI6</f>
        <v>328.04699999999957</v>
      </c>
      <c r="AJ6" s="1">
        <f>'Table 3. Domestic'!AJ6-'Table 3.1 DomesticCentralBank'!AJ6-'Table 3.2 DomesticBank'!AJ6</f>
        <v>332.60100000000011</v>
      </c>
      <c r="AK6" s="1">
        <f>'Table 3. Domestic'!AK6-'Table 3.1 DomesticCentralBank'!AK6-'Table 3.2 DomesticBank'!AK6</f>
        <v>348.1880000000001</v>
      </c>
      <c r="AL6" s="1">
        <f>'Table 3. Domestic'!AL6-'Table 3.1 DomesticCentralBank'!AL6-'Table 3.2 DomesticBank'!AL6</f>
        <v>377.98700000000008</v>
      </c>
      <c r="AM6" s="1">
        <f>'Table 3. Domestic'!AM6-'Table 3.1 DomesticCentralBank'!AM6-'Table 3.2 DomesticBank'!AM6</f>
        <v>404.00200000000041</v>
      </c>
      <c r="AN6" s="1">
        <f>'Table 3. Domestic'!AN6-'Table 3.1 DomesticCentralBank'!AN6-'Table 3.2 DomesticBank'!AN6</f>
        <v>426.40999999999985</v>
      </c>
      <c r="AO6" s="1">
        <f>'Table 3. Domestic'!AO6-'Table 3.1 DomesticCentralBank'!AO6-'Table 3.2 DomesticBank'!AO6</f>
        <v>452.42700000000013</v>
      </c>
      <c r="AP6" s="1">
        <f>'Table 3. Domestic'!AP6-'Table 3.1 DomesticCentralBank'!AP6-'Table 3.2 DomesticBank'!AP6</f>
        <v>479.85300000000007</v>
      </c>
      <c r="AQ6" s="1">
        <f>'Table 3. Domestic'!AQ6-'Table 3.1 DomesticCentralBank'!AQ6-'Table 3.2 DomesticBank'!AQ6</f>
        <v>501.3130000000001</v>
      </c>
      <c r="AR6" s="1">
        <f>'Table 3. Domestic'!AR6-'Table 3.1 DomesticCentralBank'!AR6-'Table 3.2 DomesticBank'!AR6</f>
        <v>518.39399999999978</v>
      </c>
      <c r="AS6" s="1">
        <f>'Table 3. Domestic'!AS6-'Table 3.1 DomesticCentralBank'!AS6-'Table 3.2 DomesticBank'!AS6</f>
        <v>543.35699999999997</v>
      </c>
      <c r="AT6" s="1">
        <f>'Table 3. Domestic'!AT6-'Table 3.1 DomesticCentralBank'!AT6-'Table 3.2 DomesticBank'!AT6</f>
        <v>562.35299999999961</v>
      </c>
      <c r="AU6" s="1">
        <f>'Table 3. Domestic'!AU6-'Table 3.1 DomesticCentralBank'!AU6-'Table 3.2 DomesticBank'!AU6</f>
        <v>562.54099999999971</v>
      </c>
      <c r="AV6" s="1">
        <f>'Table 3. Domestic'!AV6-'Table 3.1 DomesticCentralBank'!AV6-'Table 3.2 DomesticBank'!AV6</f>
        <v>524.73599999999942</v>
      </c>
      <c r="AW6" s="1">
        <f>'Table 3. Domestic'!AW6-'Table 3.1 DomesticCentralBank'!AW6-'Table 3.2 DomesticBank'!AW6</f>
        <v>475.85300000000007</v>
      </c>
      <c r="AX6" s="1">
        <f>'Table 3. Domestic'!AX6-'Table 3.1 DomesticCentralBank'!AX6-'Table 3.2 DomesticBank'!AX6</f>
        <v>525.4340000000002</v>
      </c>
      <c r="AY6" s="1">
        <f>'Table 3. Domestic'!AY6-'Table 3.1 DomesticCentralBank'!AY6-'Table 3.2 DomesticBank'!AY6</f>
        <v>495.125</v>
      </c>
      <c r="AZ6" s="1">
        <f>'Table 3. Domestic'!AZ6-'Table 3.1 DomesticCentralBank'!AZ6-'Table 3.2 DomesticBank'!AZ6</f>
        <v>511.50899999999911</v>
      </c>
      <c r="BA6" s="1">
        <f>'Table 3. Domestic'!BA6-'Table 3.1 DomesticCentralBank'!BA6-'Table 3.2 DomesticBank'!BA6</f>
        <v>524.25300000000061</v>
      </c>
      <c r="BB6" s="1">
        <f>'Table 3. Domestic'!BB6-'Table 3.1 DomesticCentralBank'!BB6-'Table 3.2 DomesticBank'!BB6</f>
        <v>576.95499999999993</v>
      </c>
      <c r="BC6" s="1">
        <f>'Table 3. Domestic'!BC6-'Table 3.1 DomesticCentralBank'!BC6-'Table 3.2 DomesticBank'!BC6</f>
        <v>597.93199999999979</v>
      </c>
      <c r="BD6" s="1">
        <f>'Table 3. Domestic'!BD6-'Table 3.1 DomesticCentralBank'!BD6-'Table 3.2 DomesticBank'!BD6</f>
        <v>615.55400000000009</v>
      </c>
      <c r="BE6" s="1">
        <f>'Table 3. Domestic'!BE6-'Table 3.1 DomesticCentralBank'!BE6-'Table 3.2 DomesticBank'!BE6</f>
        <v>648.08500000000004</v>
      </c>
      <c r="BF6" s="1">
        <f>'Table 3. Domestic'!BF6-'Table 3.1 DomesticCentralBank'!BF6-'Table 3.2 DomesticBank'!BF6</f>
        <v>694.71700000000055</v>
      </c>
      <c r="BG6" s="1">
        <f>'Table 3. Domestic'!BG6-'Table 3.1 DomesticCentralBank'!BG6-'Table 3.2 DomesticBank'!BG6</f>
        <v>665.40900000000056</v>
      </c>
      <c r="BH6" s="1">
        <f>'Table 3. Domestic'!BH6-'Table 3.1 DomesticCentralBank'!BH6-'Table 3.2 DomesticBank'!BH6</f>
        <v>620.49799999999959</v>
      </c>
      <c r="BI6" s="1">
        <f>'Table 3. Domestic'!BI6-'Table 3.1 DomesticCentralBank'!BI6-'Table 3.2 DomesticBank'!BI6</f>
        <v>651.79599999999937</v>
      </c>
      <c r="BJ6" s="1">
        <f>'Table 3. Domestic'!BJ6-'Table 3.1 DomesticCentralBank'!BJ6-'Table 3.2 DomesticBank'!BJ6</f>
        <v>687.00600000000122</v>
      </c>
      <c r="BK6" s="1">
        <f>'Table 3. Domestic'!BK6-'Table 3.1 DomesticCentralBank'!BK6-'Table 3.2 DomesticBank'!BK6</f>
        <v>699.58400000000074</v>
      </c>
      <c r="BL6" s="1">
        <f>'Table 3. Domestic'!BL6-'Table 3.1 DomesticCentralBank'!BL6-'Table 3.2 DomesticBank'!BL6</f>
        <v>689.34699999999975</v>
      </c>
      <c r="BM6" s="1">
        <f>'Table 3. Domestic'!BM6-'Table 3.1 DomesticCentralBank'!BM6-'Table 3.2 DomesticBank'!BM6</f>
        <v>735.50799999999981</v>
      </c>
      <c r="BN6" s="1">
        <f>'Table 3. Domestic'!BN6-'Table 3.1 DomesticCentralBank'!BN6-'Table 3.2 DomesticBank'!BN6</f>
        <v>769.96699999999964</v>
      </c>
      <c r="BO6" s="1">
        <f>'Table 3. Domestic'!BO6-'Table 3.1 DomesticCentralBank'!BO6-'Table 3.2 DomesticBank'!BO6</f>
        <v>806.12500000000182</v>
      </c>
      <c r="BP6" s="1">
        <f>'Table 3. Domestic'!BP6-'Table 3.1 DomesticCentralBank'!BP6-'Table 3.2 DomesticBank'!BP6</f>
        <v>869.27999999999884</v>
      </c>
      <c r="BQ6" s="1">
        <f>'Table 3. Domestic'!BQ6-'Table 3.1 DomesticCentralBank'!BQ6-'Table 3.2 DomesticBank'!BQ6</f>
        <v>966.62300000000141</v>
      </c>
      <c r="BR6" s="1">
        <f>'Table 3. Domestic'!BR6-'Table 3.1 DomesticCentralBank'!BR6-'Table 3.2 DomesticBank'!BR6</f>
        <v>1019.5789999999997</v>
      </c>
      <c r="BS6" s="1">
        <f>'Table 3. Domestic'!BS6-'Table 3.1 DomesticCentralBank'!BS6-'Table 3.2 DomesticBank'!BS6</f>
        <v>1076.2740000000013</v>
      </c>
      <c r="BT6" s="1">
        <f>'Table 3. Domestic'!BT6-'Table 3.1 DomesticCentralBank'!BT6-'Table 3.2 DomesticBank'!BT6</f>
        <v>1105.6680000000015</v>
      </c>
      <c r="BU6" s="1">
        <f>'Table 3. Domestic'!BU6-'Table 3.1 DomesticCentralBank'!BU6-'Table 3.2 DomesticBank'!BU6</f>
        <v>1140.1490000000013</v>
      </c>
      <c r="BV6" s="1">
        <f>'Table 3. Domestic'!BV6-'Table 3.1 DomesticCentralBank'!BV6-'Table 3.2 DomesticBank'!BV6</f>
        <v>1180.4420000000009</v>
      </c>
      <c r="BW6" s="1">
        <f>'Table 3. Domestic'!BW6-'Table 3.1 DomesticCentralBank'!BW6-'Table 3.2 DomesticBank'!BW6</f>
        <v>1116.6779999999999</v>
      </c>
      <c r="BX6" s="1">
        <f>'Table 3. Domestic'!BX6-'Table 3.1 DomesticCentralBank'!BX6-'Table 3.2 DomesticBank'!BX6</f>
        <v>1112.4830000000002</v>
      </c>
      <c r="BY6" s="1">
        <f>'Table 3. Domestic'!BY6-'Table 3.1 DomesticCentralBank'!BY6-'Table 3.2 DomesticBank'!BY6</f>
        <v>1171.0200000000004</v>
      </c>
      <c r="BZ6" s="1">
        <f>'Table 3. Domestic'!BZ6-'Table 3.1 DomesticCentralBank'!BZ6-'Table 3.2 DomesticBank'!BZ6</f>
        <v>1239.7599999999984</v>
      </c>
      <c r="CA6" s="1">
        <f>'Table 3. Domestic'!CA6-'Table 3.1 DomesticCentralBank'!CA6-'Table 3.2 DomesticBank'!CA6</f>
        <v>1225.2690000000002</v>
      </c>
      <c r="CB6" s="1">
        <f>'Table 3. Domestic'!CB6-'Table 3.1 DomesticCentralBank'!CB6-'Table 3.2 DomesticBank'!CB6</f>
        <v>1251.1399999999994</v>
      </c>
      <c r="CC6" s="1">
        <f>'Table 3. Domestic'!CC6-'Table 3.1 DomesticCentralBank'!CC6-'Table 3.2 DomesticBank'!CC6</f>
        <v>1291.2910000000011</v>
      </c>
      <c r="CD6" s="1">
        <f>'Table 3. Domestic'!CD6-'Table 3.1 DomesticCentralBank'!CD6-'Table 3.2 DomesticBank'!CD6</f>
        <v>1323.4959999999992</v>
      </c>
      <c r="CE6" s="1">
        <f>'Table 3. Domestic'!CE6-'Table 3.1 DomesticCentralBank'!CE6-'Table 3.2 DomesticBank'!CE6</f>
        <v>1365.6029999999992</v>
      </c>
      <c r="CF6" s="1">
        <f>'Table 3. Domestic'!CF6-'Table 3.1 DomesticCentralBank'!CF6-'Table 3.2 DomesticBank'!CF6</f>
        <v>1419.3630000000012</v>
      </c>
      <c r="CG6" s="1">
        <f>'Table 3. Domestic'!CG6-'Table 3.1 DomesticCentralBank'!CG6-'Table 3.2 DomesticBank'!CG6</f>
        <v>1361.5759999999991</v>
      </c>
      <c r="CH6" s="1">
        <f>'Table 3. Domestic'!CH6-'Table 3.1 DomesticCentralBank'!CH6-'Table 3.2 DomesticBank'!CH6</f>
        <v>1401.1149999999998</v>
      </c>
      <c r="CI6" s="1">
        <f>'Table 3. Domestic'!CI6-'Table 3.1 DomesticCentralBank'!CI6-'Table 3.2 DomesticBank'!CI6</f>
        <v>1450.3540000000012</v>
      </c>
    </row>
    <row r="7" spans="1:87">
      <c r="A7" t="s">
        <v>66</v>
      </c>
      <c r="B7" s="1">
        <f>'Table 3. Domestic'!B7-'Table 3.1 DomesticCentralBank'!B7-'Table 3.2 DomesticBank'!B7</f>
        <v>17.636000000000003</v>
      </c>
      <c r="C7" s="1">
        <f>'Table 3. Domestic'!C7-'Table 3.1 DomesticCentralBank'!C7-'Table 3.2 DomesticBank'!C7</f>
        <v>17.709000000000003</v>
      </c>
      <c r="D7" s="1">
        <f>'Table 3. Domestic'!D7-'Table 3.1 DomesticCentralBank'!D7-'Table 3.2 DomesticBank'!D7</f>
        <v>19.181000000000001</v>
      </c>
      <c r="E7" s="1">
        <f>'Table 3. Domestic'!E7-'Table 3.1 DomesticCentralBank'!E7-'Table 3.2 DomesticBank'!E7</f>
        <v>20.827999999999999</v>
      </c>
      <c r="F7" s="1">
        <f>'Table 3. Domestic'!F7-'Table 3.1 DomesticCentralBank'!F7-'Table 3.2 DomesticBank'!F7</f>
        <v>24.002999999999993</v>
      </c>
      <c r="G7" s="1">
        <f>'Table 3. Domestic'!G7-'Table 3.1 DomesticCentralBank'!G7-'Table 3.2 DomesticBank'!G7</f>
        <v>24.904000000000003</v>
      </c>
      <c r="H7" s="1">
        <f>'Table 3. Domestic'!H7-'Table 3.1 DomesticCentralBank'!H7-'Table 3.2 DomesticBank'!H7</f>
        <v>25.844999999999992</v>
      </c>
      <c r="I7" s="1">
        <f>'Table 3. Domestic'!I7-'Table 3.1 DomesticCentralBank'!I7-'Table 3.2 DomesticBank'!I7</f>
        <v>28.347000000000008</v>
      </c>
      <c r="J7" s="1">
        <f>'Table 3. Domestic'!J7-'Table 3.1 DomesticCentralBank'!J7-'Table 3.2 DomesticBank'!J7</f>
        <v>30.689000000000004</v>
      </c>
      <c r="K7" s="1">
        <f>'Table 3. Domestic'!K7-'Table 3.1 DomesticCentralBank'!K7-'Table 3.2 DomesticBank'!K7</f>
        <v>28.13900000000001</v>
      </c>
      <c r="L7" s="1">
        <f>'Table 3. Domestic'!L7-'Table 3.1 DomesticCentralBank'!L7-'Table 3.2 DomesticBank'!L7</f>
        <v>31.035000000000004</v>
      </c>
      <c r="M7" s="1">
        <f>'Table 3. Domestic'!M7-'Table 3.1 DomesticCentralBank'!M7-'Table 3.2 DomesticBank'!M7</f>
        <v>34.596000000000004</v>
      </c>
      <c r="N7" s="1">
        <f>'Table 3. Domestic'!N7-'Table 3.1 DomesticCentralBank'!N7-'Table 3.2 DomesticBank'!N7</f>
        <v>36.837000000000003</v>
      </c>
      <c r="O7" s="1">
        <f>'Table 3. Domestic'!O7-'Table 3.1 DomesticCentralBank'!O7-'Table 3.2 DomesticBank'!O7</f>
        <v>45.011000000000003</v>
      </c>
      <c r="P7" s="1">
        <f>'Table 3. Domestic'!P7-'Table 3.1 DomesticCentralBank'!P7-'Table 3.2 DomesticBank'!P7</f>
        <v>45.847999999999999</v>
      </c>
      <c r="Q7" s="1">
        <f>'Table 3. Domestic'!Q7-'Table 3.1 DomesticCentralBank'!Q7-'Table 3.2 DomesticBank'!Q7</f>
        <v>44.597999999999999</v>
      </c>
      <c r="R7" s="1">
        <f>'Table 3. Domestic'!R7-'Table 3.1 DomesticCentralBank'!R7-'Table 3.2 DomesticBank'!R7</f>
        <v>50.560999999999993</v>
      </c>
      <c r="S7" s="1">
        <f>'Table 3. Domestic'!S7-'Table 3.1 DomesticCentralBank'!S7-'Table 3.2 DomesticBank'!S7</f>
        <v>52.010000000000012</v>
      </c>
      <c r="T7" s="1">
        <f>'Table 3. Domestic'!T7-'Table 3.1 DomesticCentralBank'!T7-'Table 3.2 DomesticBank'!T7</f>
        <v>46.516999999999982</v>
      </c>
      <c r="U7" s="1">
        <f>'Table 3. Domestic'!U7-'Table 3.1 DomesticCentralBank'!U7-'Table 3.2 DomesticBank'!U7</f>
        <v>42.477999999999994</v>
      </c>
      <c r="V7" s="1">
        <f>'Table 3. Domestic'!V7-'Table 3.1 DomesticCentralBank'!V7-'Table 3.2 DomesticBank'!V7</f>
        <v>38.671000000000006</v>
      </c>
      <c r="W7" s="1">
        <f>'Table 3. Domestic'!W7-'Table 3.1 DomesticCentralBank'!W7-'Table 3.2 DomesticBank'!W7</f>
        <v>46.398000000000003</v>
      </c>
      <c r="X7" s="1">
        <f>'Table 3. Domestic'!X7-'Table 3.1 DomesticCentralBank'!X7-'Table 3.2 DomesticBank'!X7</f>
        <v>52.116999999999997</v>
      </c>
      <c r="Y7" s="1">
        <f>'Table 3. Domestic'!Y7-'Table 3.1 DomesticCentralBank'!Y7-'Table 3.2 DomesticBank'!Y7</f>
        <v>45.834000000000003</v>
      </c>
      <c r="Z7" s="1">
        <f>'Table 3. Domestic'!Z7-'Table 3.1 DomesticCentralBank'!Z7-'Table 3.2 DomesticBank'!Z7</f>
        <v>51.097000000000008</v>
      </c>
      <c r="AA7" s="1">
        <f>'Table 3. Domestic'!AA7-'Table 3.1 DomesticCentralBank'!AA7-'Table 3.2 DomesticBank'!AA7</f>
        <v>54.062000000000005</v>
      </c>
      <c r="AB7" s="1">
        <f>'Table 3. Domestic'!AB7-'Table 3.1 DomesticCentralBank'!AB7-'Table 3.2 DomesticBank'!AB7</f>
        <v>58.073000000000022</v>
      </c>
      <c r="AC7" s="1">
        <f>'Table 3. Domestic'!AC7-'Table 3.1 DomesticCentralBank'!AC7-'Table 3.2 DomesticBank'!AC7</f>
        <v>55.235000000000007</v>
      </c>
      <c r="AD7" s="1">
        <f>'Table 3. Domestic'!AD7-'Table 3.1 DomesticCentralBank'!AD7-'Table 3.2 DomesticBank'!AD7</f>
        <v>57.216999999999992</v>
      </c>
      <c r="AE7" s="1">
        <f>'Table 3. Domestic'!AE7-'Table 3.1 DomesticCentralBank'!AE7-'Table 3.2 DomesticBank'!AE7</f>
        <v>61.662000000000006</v>
      </c>
      <c r="AF7" s="1">
        <f>'Table 3. Domestic'!AF7-'Table 3.1 DomesticCentralBank'!AF7-'Table 3.2 DomesticBank'!AF7</f>
        <v>59.768000000000008</v>
      </c>
      <c r="AG7" s="1">
        <f>'Table 3. Domestic'!AG7-'Table 3.1 DomesticCentralBank'!AG7-'Table 3.2 DomesticBank'!AG7</f>
        <v>59.24499999999999</v>
      </c>
      <c r="AH7" s="1">
        <f>'Table 3. Domestic'!AH7-'Table 3.1 DomesticCentralBank'!AH7-'Table 3.2 DomesticBank'!AH7</f>
        <v>64.828999999999994</v>
      </c>
      <c r="AI7" s="1">
        <f>'Table 3. Domestic'!AI7-'Table 3.1 DomesticCentralBank'!AI7-'Table 3.2 DomesticBank'!AI7</f>
        <v>65.644000000000005</v>
      </c>
      <c r="AJ7" s="1">
        <f>'Table 3. Domestic'!AJ7-'Table 3.1 DomesticCentralBank'!AJ7-'Table 3.2 DomesticBank'!AJ7</f>
        <v>64.474000000000004</v>
      </c>
      <c r="AK7" s="1">
        <f>'Table 3. Domestic'!AK7-'Table 3.1 DomesticCentralBank'!AK7-'Table 3.2 DomesticBank'!AK7</f>
        <v>64.140999999999991</v>
      </c>
      <c r="AL7" s="1">
        <f>'Table 3. Domestic'!AL7-'Table 3.1 DomesticCentralBank'!AL7-'Table 3.2 DomesticBank'!AL7</f>
        <v>67.362000000000023</v>
      </c>
      <c r="AM7" s="1">
        <f>'Table 3. Domestic'!AM7-'Table 3.1 DomesticCentralBank'!AM7-'Table 3.2 DomesticBank'!AM7</f>
        <v>61.815999999999988</v>
      </c>
      <c r="AN7" s="1">
        <f>'Table 3. Domestic'!AN7-'Table 3.1 DomesticCentralBank'!AN7-'Table 3.2 DomesticBank'!AN7</f>
        <v>65.361999999999995</v>
      </c>
      <c r="AO7" s="1">
        <f>'Table 3. Domestic'!AO7-'Table 3.1 DomesticCentralBank'!AO7-'Table 3.2 DomesticBank'!AO7</f>
        <v>64.705000000000013</v>
      </c>
      <c r="AP7" s="1">
        <f>'Table 3. Domestic'!AP7-'Table 3.1 DomesticCentralBank'!AP7-'Table 3.2 DomesticBank'!AP7</f>
        <v>63.892000000000003</v>
      </c>
      <c r="AQ7" s="1">
        <f>'Table 3. Domestic'!AQ7-'Table 3.1 DomesticCentralBank'!AQ7-'Table 3.2 DomesticBank'!AQ7</f>
        <v>70.597999999999999</v>
      </c>
      <c r="AR7" s="1">
        <f>'Table 3. Domestic'!AR7-'Table 3.1 DomesticCentralBank'!AR7-'Table 3.2 DomesticBank'!AR7</f>
        <v>59.954000000000008</v>
      </c>
      <c r="AS7" s="1">
        <f>'Table 3. Domestic'!AS7-'Table 3.1 DomesticCentralBank'!AS7-'Table 3.2 DomesticBank'!AS7</f>
        <v>48.239000000000019</v>
      </c>
      <c r="AT7" s="1">
        <f>'Table 3. Domestic'!AT7-'Table 3.1 DomesticCentralBank'!AT7-'Table 3.2 DomesticBank'!AT7</f>
        <v>45.896999999999991</v>
      </c>
      <c r="AU7" s="1">
        <f>'Table 3. Domestic'!AU7-'Table 3.1 DomesticCentralBank'!AU7-'Table 3.2 DomesticBank'!AU7</f>
        <v>48.116000000000014</v>
      </c>
      <c r="AV7" s="1">
        <f>'Table 3. Domestic'!AV7-'Table 3.1 DomesticCentralBank'!AV7-'Table 3.2 DomesticBank'!AV7</f>
        <v>40.901000000000003</v>
      </c>
      <c r="AW7" s="1">
        <f>'Table 3. Domestic'!AW7-'Table 3.1 DomesticCentralBank'!AW7-'Table 3.2 DomesticBank'!AW7</f>
        <v>37.006999999999991</v>
      </c>
      <c r="AX7" s="1">
        <f>'Table 3. Domestic'!AX7-'Table 3.1 DomesticCentralBank'!AX7-'Table 3.2 DomesticBank'!AX7</f>
        <v>36.287999999999997</v>
      </c>
      <c r="AY7" s="1">
        <f>'Table 3. Domestic'!AY7-'Table 3.1 DomesticCentralBank'!AY7-'Table 3.2 DomesticBank'!AY7</f>
        <v>38.823000000000008</v>
      </c>
      <c r="AZ7" s="1">
        <f>'Table 3. Domestic'!AZ7-'Table 3.1 DomesticCentralBank'!AZ7-'Table 3.2 DomesticBank'!AZ7</f>
        <v>40.910000000000004</v>
      </c>
      <c r="BA7" s="1">
        <f>'Table 3. Domestic'!BA7-'Table 3.1 DomesticCentralBank'!BA7-'Table 3.2 DomesticBank'!BA7</f>
        <v>39.076999999999984</v>
      </c>
      <c r="BB7" s="1">
        <f>'Table 3. Domestic'!BB7-'Table 3.1 DomesticCentralBank'!BB7-'Table 3.2 DomesticBank'!BB7</f>
        <v>43.256</v>
      </c>
      <c r="BC7" s="1">
        <f>'Table 3. Domestic'!BC7-'Table 3.1 DomesticCentralBank'!BC7-'Table 3.2 DomesticBank'!BC7</f>
        <v>41.039999999999992</v>
      </c>
      <c r="BD7" s="1">
        <f>'Table 3. Domestic'!BD7-'Table 3.1 DomesticCentralBank'!BD7-'Table 3.2 DomesticBank'!BD7</f>
        <v>44.549000000000014</v>
      </c>
      <c r="BE7" s="1">
        <f>'Table 3. Domestic'!BE7-'Table 3.1 DomesticCentralBank'!BE7-'Table 3.2 DomesticBank'!BE7</f>
        <v>42.335999999999984</v>
      </c>
      <c r="BF7" s="1">
        <f>'Table 3. Domestic'!BF7-'Table 3.1 DomesticCentralBank'!BF7-'Table 3.2 DomesticBank'!BF7</f>
        <v>48.921999999999997</v>
      </c>
      <c r="BG7" s="1">
        <f>'Table 3. Domestic'!BG7-'Table 3.1 DomesticCentralBank'!BG7-'Table 3.2 DomesticBank'!BG7</f>
        <v>51.778000000000013</v>
      </c>
      <c r="BH7" s="1">
        <f>'Table 3. Domestic'!BH7-'Table 3.1 DomesticCentralBank'!BH7-'Table 3.2 DomesticBank'!BH7</f>
        <v>55.377000000000002</v>
      </c>
      <c r="BI7" s="1">
        <f>'Table 3. Domestic'!BI7-'Table 3.1 DomesticCentralBank'!BI7-'Table 3.2 DomesticBank'!BI7</f>
        <v>50.27000000000001</v>
      </c>
      <c r="BJ7" s="1">
        <f>'Table 3. Domestic'!BJ7-'Table 3.1 DomesticCentralBank'!BJ7-'Table 3.2 DomesticBank'!BJ7</f>
        <v>55.408999999999999</v>
      </c>
      <c r="BK7" s="1">
        <f>'Table 3. Domestic'!BK7-'Table 3.1 DomesticCentralBank'!BK7-'Table 3.2 DomesticBank'!BK7</f>
        <v>52.483999999999995</v>
      </c>
      <c r="BL7" s="1">
        <f>'Table 3. Domestic'!BL7-'Table 3.1 DomesticCentralBank'!BL7-'Table 3.2 DomesticBank'!BL7</f>
        <v>48.883999999999993</v>
      </c>
      <c r="BM7" s="1">
        <f>'Table 3. Domestic'!BM7-'Table 3.1 DomesticCentralBank'!BM7-'Table 3.2 DomesticBank'!BM7</f>
        <v>50.540000000000006</v>
      </c>
      <c r="BN7" s="1">
        <f>'Table 3. Domestic'!BN7-'Table 3.1 DomesticCentralBank'!BN7-'Table 3.2 DomesticBank'!BN7</f>
        <v>43.219999999999992</v>
      </c>
      <c r="BO7" s="1">
        <f>'Table 3. Domestic'!BO7-'Table 3.1 DomesticCentralBank'!BO7-'Table 3.2 DomesticBank'!BO7</f>
        <v>49.856000000000009</v>
      </c>
      <c r="BP7" s="1">
        <f>'Table 3. Domestic'!BP7-'Table 3.1 DomesticCentralBank'!BP7-'Table 3.2 DomesticBank'!BP7</f>
        <v>50.728000000000002</v>
      </c>
      <c r="BQ7" s="1">
        <f>'Table 3. Domestic'!BQ7-'Table 3.1 DomesticCentralBank'!BQ7-'Table 3.2 DomesticBank'!BQ7</f>
        <v>55.894999999999996</v>
      </c>
      <c r="BR7" s="1">
        <f>'Table 3. Domestic'!BR7-'Table 3.1 DomesticCentralBank'!BR7-'Table 3.2 DomesticBank'!BR7</f>
        <v>55.872</v>
      </c>
      <c r="BS7" s="1">
        <f>'Table 3. Domestic'!BS7-'Table 3.1 DomesticCentralBank'!BS7-'Table 3.2 DomesticBank'!BS7</f>
        <v>57.612999999999992</v>
      </c>
      <c r="BT7" s="1">
        <f>'Table 3. Domestic'!BT7-'Table 3.1 DomesticCentralBank'!BT7-'Table 3.2 DomesticBank'!BT7</f>
        <v>56.579000000000008</v>
      </c>
      <c r="BU7" s="1">
        <f>'Table 3. Domestic'!BU7-'Table 3.1 DomesticCentralBank'!BU7-'Table 3.2 DomesticBank'!BU7</f>
        <v>54.132999999999996</v>
      </c>
      <c r="BV7" s="1">
        <f>'Table 3. Domestic'!BV7-'Table 3.1 DomesticCentralBank'!BV7-'Table 3.2 DomesticBank'!BV7</f>
        <v>60.824000000000005</v>
      </c>
      <c r="BW7" s="1">
        <f>'Table 3. Domestic'!BW7-'Table 3.1 DomesticCentralBank'!BW7-'Table 3.2 DomesticBank'!BW7</f>
        <v>57.239999999999995</v>
      </c>
      <c r="BX7" s="1">
        <f>'Table 3. Domestic'!BX7-'Table 3.1 DomesticCentralBank'!BX7-'Table 3.2 DomesticBank'!BX7</f>
        <v>48.783999999999992</v>
      </c>
      <c r="BY7" s="1">
        <f>'Table 3. Domestic'!BY7-'Table 3.1 DomesticCentralBank'!BY7-'Table 3.2 DomesticBank'!BY7</f>
        <v>46.389999999999993</v>
      </c>
      <c r="BZ7" s="1">
        <f>'Table 3. Domestic'!BZ7-'Table 3.1 DomesticCentralBank'!BZ7-'Table 3.2 DomesticBank'!BZ7</f>
        <v>56.293999999999983</v>
      </c>
      <c r="CA7" s="1">
        <f>'Table 3. Domestic'!CA7-'Table 3.1 DomesticCentralBank'!CA7-'Table 3.2 DomesticBank'!CA7</f>
        <v>63.885999999999981</v>
      </c>
      <c r="CB7" s="1">
        <f>'Table 3. Domestic'!CB7-'Table 3.1 DomesticCentralBank'!CB7-'Table 3.2 DomesticBank'!CB7</f>
        <v>70.144999999999996</v>
      </c>
      <c r="CC7" s="1">
        <f>'Table 3. Domestic'!CC7-'Table 3.1 DomesticCentralBank'!CC7-'Table 3.2 DomesticBank'!CC7</f>
        <v>74.484999999999985</v>
      </c>
      <c r="CD7" s="1">
        <f>'Table 3. Domestic'!CD7-'Table 3.1 DomesticCentralBank'!CD7-'Table 3.2 DomesticBank'!CD7</f>
        <v>80.301000000000016</v>
      </c>
      <c r="CE7" s="1">
        <f>'Table 3. Domestic'!CE7-'Table 3.1 DomesticCentralBank'!CE7-'Table 3.2 DomesticBank'!CE7</f>
        <v>82.066999999999993</v>
      </c>
      <c r="CF7" s="1">
        <f>'Table 3. Domestic'!CF7-'Table 3.1 DomesticCentralBank'!CF7-'Table 3.2 DomesticBank'!CF7</f>
        <v>83.557999999999993</v>
      </c>
      <c r="CG7" s="1">
        <f>'Table 3. Domestic'!CG7-'Table 3.1 DomesticCentralBank'!CG7-'Table 3.2 DomesticBank'!CG7</f>
        <v>81.796999999999997</v>
      </c>
      <c r="CH7" s="1">
        <f>'Table 3. Domestic'!CH7-'Table 3.1 DomesticCentralBank'!CH7-'Table 3.2 DomesticBank'!CH7</f>
        <v>93.691999999999993</v>
      </c>
      <c r="CI7" s="1">
        <f>'Table 3. Domestic'!CI7-'Table 3.1 DomesticCentralBank'!CI7-'Table 3.2 DomesticBank'!CI7</f>
        <v>99.266999999999996</v>
      </c>
    </row>
    <row r="8" spans="1:87">
      <c r="A8" t="s">
        <v>67</v>
      </c>
      <c r="B8" s="1">
        <f>'Table 3. Domestic'!B8-'Table 3.1 DomesticCentralBank'!B8-'Table 3.2 DomesticBank'!B8</f>
        <v>2.085000000000008</v>
      </c>
      <c r="C8" s="1">
        <f>'Table 3. Domestic'!C8-'Table 3.1 DomesticCentralBank'!C8-'Table 3.2 DomesticBank'!C8</f>
        <v>6.770999999999999</v>
      </c>
      <c r="D8" s="1">
        <f>'Table 3. Domestic'!D8-'Table 3.1 DomesticCentralBank'!D8-'Table 3.2 DomesticBank'!D8</f>
        <v>7.0809999999999924</v>
      </c>
      <c r="E8" s="1">
        <f>'Table 3. Domestic'!E8-'Table 3.1 DomesticCentralBank'!E8-'Table 3.2 DomesticBank'!E8</f>
        <v>6.2149999999999963</v>
      </c>
      <c r="F8" s="1">
        <f>'Table 3. Domestic'!F8-'Table 3.1 DomesticCentralBank'!F8-'Table 3.2 DomesticBank'!F8</f>
        <v>9.0249999999999986</v>
      </c>
      <c r="G8" s="1">
        <f>'Table 3. Domestic'!G8-'Table 3.1 DomesticCentralBank'!G8-'Table 3.2 DomesticBank'!G8</f>
        <v>12.445000000000004</v>
      </c>
      <c r="H8" s="1">
        <f>'Table 3. Domestic'!H8-'Table 3.1 DomesticCentralBank'!H8-'Table 3.2 DomesticBank'!H8</f>
        <v>20.023000000000003</v>
      </c>
      <c r="I8" s="1">
        <f>'Table 3. Domestic'!I8-'Table 3.1 DomesticCentralBank'!I8-'Table 3.2 DomesticBank'!I8</f>
        <v>24.822999999999997</v>
      </c>
      <c r="J8" s="1">
        <f>'Table 3. Domestic'!J8-'Table 3.1 DomesticCentralBank'!J8-'Table 3.2 DomesticBank'!J8</f>
        <v>19.675999999999995</v>
      </c>
      <c r="K8" s="1">
        <f>'Table 3. Domestic'!K8-'Table 3.1 DomesticCentralBank'!K8-'Table 3.2 DomesticBank'!K8</f>
        <v>18.875000000000007</v>
      </c>
      <c r="L8" s="1">
        <f>'Table 3. Domestic'!L8-'Table 3.1 DomesticCentralBank'!L8-'Table 3.2 DomesticBank'!L8</f>
        <v>19.948999999999995</v>
      </c>
      <c r="M8" s="1">
        <f>'Table 3. Domestic'!M8-'Table 3.1 DomesticCentralBank'!M8-'Table 3.2 DomesticBank'!M8</f>
        <v>23.06900000000001</v>
      </c>
      <c r="N8" s="1">
        <f>'Table 3. Domestic'!N8-'Table 3.1 DomesticCentralBank'!N8-'Table 3.2 DomesticBank'!N8</f>
        <v>25.843000000000004</v>
      </c>
      <c r="O8" s="1">
        <f>'Table 3. Domestic'!O8-'Table 3.1 DomesticCentralBank'!O8-'Table 3.2 DomesticBank'!O8</f>
        <v>28.476999999999986</v>
      </c>
      <c r="P8" s="1">
        <f>'Table 3. Domestic'!P8-'Table 3.1 DomesticCentralBank'!P8-'Table 3.2 DomesticBank'!P8</f>
        <v>29.536000000000012</v>
      </c>
      <c r="Q8" s="1">
        <f>'Table 3. Domestic'!Q8-'Table 3.1 DomesticCentralBank'!Q8-'Table 3.2 DomesticBank'!Q8</f>
        <v>31.045999999999992</v>
      </c>
      <c r="R8" s="1">
        <f>'Table 3. Domestic'!R8-'Table 3.1 DomesticCentralBank'!R8-'Table 3.2 DomesticBank'!R8</f>
        <v>31.713999999999999</v>
      </c>
      <c r="S8" s="1">
        <f>'Table 3. Domestic'!S8-'Table 3.1 DomesticCentralBank'!S8-'Table 3.2 DomesticBank'!S8</f>
        <v>37.167999999999992</v>
      </c>
      <c r="T8" s="1">
        <f>'Table 3. Domestic'!T8-'Table 3.1 DomesticCentralBank'!T8-'Table 3.2 DomesticBank'!T8</f>
        <v>35.842000000000006</v>
      </c>
      <c r="U8" s="1">
        <f>'Table 3. Domestic'!U8-'Table 3.1 DomesticCentralBank'!U8-'Table 3.2 DomesticBank'!U8</f>
        <v>32.278000000000013</v>
      </c>
      <c r="V8" s="1">
        <f>'Table 3. Domestic'!V8-'Table 3.1 DomesticCentralBank'!V8-'Table 3.2 DomesticBank'!V8</f>
        <v>29.506</v>
      </c>
      <c r="W8" s="1">
        <f>'Table 3. Domestic'!W8-'Table 3.1 DomesticCentralBank'!W8-'Table 3.2 DomesticBank'!W8</f>
        <v>32.304000000000009</v>
      </c>
      <c r="X8" s="1">
        <f>'Table 3. Domestic'!X8-'Table 3.1 DomesticCentralBank'!X8-'Table 3.2 DomesticBank'!X8</f>
        <v>33.712999999999987</v>
      </c>
      <c r="Y8" s="1">
        <f>'Table 3. Domestic'!Y8-'Table 3.1 DomesticCentralBank'!Y8-'Table 3.2 DomesticBank'!Y8</f>
        <v>34.096999999999994</v>
      </c>
      <c r="Z8" s="1">
        <f>'Table 3. Domestic'!Z8-'Table 3.1 DomesticCentralBank'!Z8-'Table 3.2 DomesticBank'!Z8</f>
        <v>36.716999999999999</v>
      </c>
      <c r="AA8" s="1">
        <f>'Table 3. Domestic'!AA8-'Table 3.1 DomesticCentralBank'!AA8-'Table 3.2 DomesticBank'!AA8</f>
        <v>35.002000000000017</v>
      </c>
      <c r="AB8" s="1">
        <f>'Table 3. Domestic'!AB8-'Table 3.1 DomesticCentralBank'!AB8-'Table 3.2 DomesticBank'!AB8</f>
        <v>36.24799999999999</v>
      </c>
      <c r="AC8" s="1">
        <f>'Table 3. Domestic'!AC8-'Table 3.1 DomesticCentralBank'!AC8-'Table 3.2 DomesticBank'!AC8</f>
        <v>35.939999999999984</v>
      </c>
      <c r="AD8" s="1">
        <f>'Table 3. Domestic'!AD8-'Table 3.1 DomesticCentralBank'!AD8-'Table 3.2 DomesticBank'!AD8</f>
        <v>34.828999999999994</v>
      </c>
      <c r="AE8" s="1">
        <f>'Table 3. Domestic'!AE8-'Table 3.1 DomesticCentralBank'!AE8-'Table 3.2 DomesticBank'!AE8</f>
        <v>39.584000000000003</v>
      </c>
      <c r="AF8" s="1">
        <f>'Table 3. Domestic'!AF8-'Table 3.1 DomesticCentralBank'!AF8-'Table 3.2 DomesticBank'!AF8</f>
        <v>42.143000000000001</v>
      </c>
      <c r="AG8" s="1">
        <f>'Table 3. Domestic'!AG8-'Table 3.1 DomesticCentralBank'!AG8-'Table 3.2 DomesticBank'!AG8</f>
        <v>43.959000000000003</v>
      </c>
      <c r="AH8" s="1">
        <f>'Table 3. Domestic'!AH8-'Table 3.1 DomesticCentralBank'!AH8-'Table 3.2 DomesticBank'!AH8</f>
        <v>44.550000000000011</v>
      </c>
      <c r="AI8" s="1">
        <f>'Table 3. Domestic'!AI8-'Table 3.1 DomesticCentralBank'!AI8-'Table 3.2 DomesticBank'!AI8</f>
        <v>50.555000000000007</v>
      </c>
      <c r="AJ8" s="1">
        <f>'Table 3. Domestic'!AJ8-'Table 3.1 DomesticCentralBank'!AJ8-'Table 3.2 DomesticBank'!AJ8</f>
        <v>54.670000000000016</v>
      </c>
      <c r="AK8" s="1">
        <f>'Table 3. Domestic'!AK8-'Table 3.1 DomesticCentralBank'!AK8-'Table 3.2 DomesticBank'!AK8</f>
        <v>52.207000000000008</v>
      </c>
      <c r="AL8" s="1">
        <f>'Table 3. Domestic'!AL8-'Table 3.1 DomesticCentralBank'!AL8-'Table 3.2 DomesticBank'!AL8</f>
        <v>49.956000000000003</v>
      </c>
      <c r="AM8" s="1">
        <f>'Table 3. Domestic'!AM8-'Table 3.1 DomesticCentralBank'!AM8-'Table 3.2 DomesticBank'!AM8</f>
        <v>48.792999999999992</v>
      </c>
      <c r="AN8" s="1">
        <f>'Table 3. Domestic'!AN8-'Table 3.1 DomesticCentralBank'!AN8-'Table 3.2 DomesticBank'!AN8</f>
        <v>49.61999999999999</v>
      </c>
      <c r="AO8" s="1">
        <f>'Table 3. Domestic'!AO8-'Table 3.1 DomesticCentralBank'!AO8-'Table 3.2 DomesticBank'!AO8</f>
        <v>46.39800000000001</v>
      </c>
      <c r="AP8" s="1">
        <f>'Table 3. Domestic'!AP8-'Table 3.1 DomesticCentralBank'!AP8-'Table 3.2 DomesticBank'!AP8</f>
        <v>49.429999999999993</v>
      </c>
      <c r="AQ8" s="1">
        <f>'Table 3. Domestic'!AQ8-'Table 3.1 DomesticCentralBank'!AQ8-'Table 3.2 DomesticBank'!AQ8</f>
        <v>49.390999999999991</v>
      </c>
      <c r="AR8" s="1">
        <f>'Table 3. Domestic'!AR8-'Table 3.1 DomesticCentralBank'!AR8-'Table 3.2 DomesticBank'!AR8</f>
        <v>49.513999999999996</v>
      </c>
      <c r="AS8" s="1">
        <f>'Table 3. Domestic'!AS8-'Table 3.1 DomesticCentralBank'!AS8-'Table 3.2 DomesticBank'!AS8</f>
        <v>49.27600000000001</v>
      </c>
      <c r="AT8" s="1">
        <f>'Table 3. Domestic'!AT8-'Table 3.1 DomesticCentralBank'!AT8-'Table 3.2 DomesticBank'!AT8</f>
        <v>43.767999999999986</v>
      </c>
      <c r="AU8" s="1">
        <f>'Table 3. Domestic'!AU8-'Table 3.1 DomesticCentralBank'!AU8-'Table 3.2 DomesticBank'!AU8</f>
        <v>45.139999999999986</v>
      </c>
      <c r="AV8" s="1">
        <f>'Table 3. Domestic'!AV8-'Table 3.1 DomesticCentralBank'!AV8-'Table 3.2 DomesticBank'!AV8</f>
        <v>46.255000000000024</v>
      </c>
      <c r="AW8" s="1">
        <f>'Table 3. Domestic'!AW8-'Table 3.1 DomesticCentralBank'!AW8-'Table 3.2 DomesticBank'!AW8</f>
        <v>45.799999999999983</v>
      </c>
      <c r="AX8" s="1">
        <f>'Table 3. Domestic'!AX8-'Table 3.1 DomesticCentralBank'!AX8-'Table 3.2 DomesticBank'!AX8</f>
        <v>36.273000000000025</v>
      </c>
      <c r="AY8" s="1">
        <f>'Table 3. Domestic'!AY8-'Table 3.1 DomesticCentralBank'!AY8-'Table 3.2 DomesticBank'!AY8</f>
        <v>36.603999999999985</v>
      </c>
      <c r="AZ8" s="1">
        <f>'Table 3. Domestic'!AZ8-'Table 3.1 DomesticCentralBank'!AZ8-'Table 3.2 DomesticBank'!AZ8</f>
        <v>38.09899999999999</v>
      </c>
      <c r="BA8" s="1">
        <f>'Table 3. Domestic'!BA8-'Table 3.1 DomesticCentralBank'!BA8-'Table 3.2 DomesticBank'!BA8</f>
        <v>8.2970000000000113</v>
      </c>
      <c r="BB8" s="1">
        <f>'Table 3. Domestic'!BB8-'Table 3.1 DomesticCentralBank'!BB8-'Table 3.2 DomesticBank'!BB8</f>
        <v>14.765000000000015</v>
      </c>
      <c r="BC8" s="1">
        <f>'Table 3. Domestic'!BC8-'Table 3.1 DomesticCentralBank'!BC8-'Table 3.2 DomesticBank'!BC8</f>
        <v>9.6259999999999764</v>
      </c>
      <c r="BD8" s="1">
        <f>'Table 3. Domestic'!BD8-'Table 3.1 DomesticCentralBank'!BD8-'Table 3.2 DomesticBank'!BD8</f>
        <v>9.2250000000000227</v>
      </c>
      <c r="BE8" s="1">
        <f>'Table 3. Domestic'!BE8-'Table 3.1 DomesticCentralBank'!BE8-'Table 3.2 DomesticBank'!BE8</f>
        <v>6.1370000000000005</v>
      </c>
      <c r="BF8" s="1">
        <f>'Table 3. Domestic'!BF8-'Table 3.1 DomesticCentralBank'!BF8-'Table 3.2 DomesticBank'!BF8</f>
        <v>4.6630000000000109</v>
      </c>
      <c r="BG8" s="1">
        <f>'Table 3. Domestic'!BG8-'Table 3.1 DomesticCentralBank'!BG8-'Table 3.2 DomesticBank'!BG8</f>
        <v>9.5210000000000008</v>
      </c>
      <c r="BH8" s="1">
        <f>'Table 3. Domestic'!BH8-'Table 3.1 DomesticCentralBank'!BH8-'Table 3.2 DomesticBank'!BH8</f>
        <v>10.793999999999997</v>
      </c>
      <c r="BI8" s="1">
        <f>'Table 3. Domestic'!BI8-'Table 3.1 DomesticCentralBank'!BI8-'Table 3.2 DomesticBank'!BI8</f>
        <v>5.599000000000018</v>
      </c>
      <c r="BJ8" s="1">
        <f>'Table 3. Domestic'!BJ8-'Table 3.1 DomesticCentralBank'!BJ8-'Table 3.2 DomesticBank'!BJ8</f>
        <v>2.4440000000000452</v>
      </c>
      <c r="BK8" s="1">
        <f>'Table 3. Domestic'!BK8-'Table 3.1 DomesticCentralBank'!BK8-'Table 3.2 DomesticBank'!BK8</f>
        <v>8.4779999999999802</v>
      </c>
      <c r="BL8" s="1">
        <f>'Table 3. Domestic'!BL8-'Table 3.1 DomesticCentralBank'!BL8-'Table 3.2 DomesticBank'!BL8</f>
        <v>16.088000000000051</v>
      </c>
      <c r="BM8" s="1">
        <f>'Table 3. Domestic'!BM8-'Table 3.1 DomesticCentralBank'!BM8-'Table 3.2 DomesticBank'!BM8</f>
        <v>19.591000000000037</v>
      </c>
      <c r="BN8" s="1">
        <f>'Table 3. Domestic'!BN8-'Table 3.1 DomesticCentralBank'!BN8-'Table 3.2 DomesticBank'!BN8</f>
        <v>15.893000000000001</v>
      </c>
      <c r="BO8" s="1">
        <f>'Table 3. Domestic'!BO8-'Table 3.1 DomesticCentralBank'!BO8-'Table 3.2 DomesticBank'!BO8</f>
        <v>2.4329999999999927</v>
      </c>
      <c r="BP8" s="1">
        <f>'Table 3. Domestic'!BP8-'Table 3.1 DomesticCentralBank'!BP8-'Table 3.2 DomesticBank'!BP8</f>
        <v>12.225999999999971</v>
      </c>
      <c r="BQ8" s="1">
        <f>'Table 3. Domestic'!BQ8-'Table 3.1 DomesticCentralBank'!BQ8-'Table 3.2 DomesticBank'!BQ8</f>
        <v>16.658000000000015</v>
      </c>
      <c r="BR8" s="1">
        <f>'Table 3. Domestic'!BR8-'Table 3.1 DomesticCentralBank'!BR8-'Table 3.2 DomesticBank'!BR8</f>
        <v>20.935999999999979</v>
      </c>
      <c r="BS8" s="1">
        <f>'Table 3. Domestic'!BS8-'Table 3.1 DomesticCentralBank'!BS8-'Table 3.2 DomesticBank'!BS8</f>
        <v>25.310000000000031</v>
      </c>
      <c r="BT8" s="1">
        <f>'Table 3. Domestic'!BT8-'Table 3.1 DomesticCentralBank'!BT8-'Table 3.2 DomesticBank'!BT8</f>
        <v>34.349000000000046</v>
      </c>
      <c r="BU8" s="1">
        <f>'Table 3. Domestic'!BU8-'Table 3.1 DomesticCentralBank'!BU8-'Table 3.2 DomesticBank'!BU8</f>
        <v>52.25800000000001</v>
      </c>
      <c r="BV8" s="1">
        <f>'Table 3. Domestic'!BV8-'Table 3.1 DomesticCentralBank'!BV8-'Table 3.2 DomesticBank'!BV8</f>
        <v>46.501000000000033</v>
      </c>
      <c r="BW8" s="1">
        <f>'Table 3. Domestic'!BW8-'Table 3.1 DomesticCentralBank'!BW8-'Table 3.2 DomesticBank'!BW8</f>
        <v>52.388999999999982</v>
      </c>
      <c r="BX8" s="1">
        <f>'Table 3. Domestic'!BX8-'Table 3.1 DomesticCentralBank'!BX8-'Table 3.2 DomesticBank'!BX8</f>
        <v>84.978000000000009</v>
      </c>
      <c r="BY8" s="1">
        <f>'Table 3. Domestic'!BY8-'Table 3.1 DomesticCentralBank'!BY8-'Table 3.2 DomesticBank'!BY8</f>
        <v>69.18199999999996</v>
      </c>
      <c r="BZ8" s="1">
        <f>'Table 3. Domestic'!BZ8-'Table 3.1 DomesticCentralBank'!BZ8-'Table 3.2 DomesticBank'!BZ8</f>
        <v>52.123000000000019</v>
      </c>
      <c r="CA8" s="1">
        <f>'Table 3. Domestic'!CA8-'Table 3.1 DomesticCentralBank'!CA8-'Table 3.2 DomesticBank'!CA8</f>
        <v>69.044000000000054</v>
      </c>
      <c r="CB8" s="1">
        <f>'Table 3. Domestic'!CB8-'Table 3.1 DomesticCentralBank'!CB8-'Table 3.2 DomesticBank'!CB8</f>
        <v>81.737000000000009</v>
      </c>
      <c r="CC8" s="1">
        <f>'Table 3. Domestic'!CC8-'Table 3.1 DomesticCentralBank'!CC8-'Table 3.2 DomesticBank'!CC8</f>
        <v>98.80400000000003</v>
      </c>
      <c r="CD8" s="1">
        <f>'Table 3. Domestic'!CD8-'Table 3.1 DomesticCentralBank'!CD8-'Table 3.2 DomesticBank'!CD8</f>
        <v>33.686000000000007</v>
      </c>
      <c r="CE8" s="1">
        <f>'Table 3. Domestic'!CE8-'Table 3.1 DomesticCentralBank'!CE8-'Table 3.2 DomesticBank'!CE8</f>
        <v>36.850000000000009</v>
      </c>
      <c r="CF8" s="1">
        <f>'Table 3. Domestic'!CF8-'Table 3.1 DomesticCentralBank'!CF8-'Table 3.2 DomesticBank'!CF8</f>
        <v>44.595999999999989</v>
      </c>
      <c r="CG8" s="1">
        <f>'Table 3. Domestic'!CG8-'Table 3.1 DomesticCentralBank'!CG8-'Table 3.2 DomesticBank'!CG8</f>
        <v>55.922000000000018</v>
      </c>
      <c r="CH8" s="1">
        <f>'Table 3. Domestic'!CH8-'Table 3.1 DomesticCentralBank'!CH8-'Table 3.2 DomesticBank'!CH8</f>
        <v>59.44700000000001</v>
      </c>
      <c r="CI8" s="1">
        <f>'Table 3. Domestic'!CI8-'Table 3.1 DomesticCentralBank'!CI8-'Table 3.2 DomesticBank'!CI8</f>
        <v>74.22199999999998</v>
      </c>
    </row>
    <row r="9" spans="1:87">
      <c r="A9" t="s">
        <v>68</v>
      </c>
      <c r="B9" s="1">
        <f>'Table 3. Domestic'!B9-'Table 3.1 DomesticCentralBank'!B9-'Table 3.2 DomesticBank'!B9</f>
        <v>18.749000000000006</v>
      </c>
      <c r="C9" s="1">
        <f>'Table 3. Domestic'!C9-'Table 3.1 DomesticCentralBank'!C9-'Table 3.2 DomesticBank'!C9</f>
        <v>19.04</v>
      </c>
      <c r="D9" s="1">
        <f>'Table 3. Domestic'!D9-'Table 3.1 DomesticCentralBank'!D9-'Table 3.2 DomesticBank'!D9</f>
        <v>20.780999999999999</v>
      </c>
      <c r="E9" s="1">
        <f>'Table 3. Domestic'!E9-'Table 3.1 DomesticCentralBank'!E9-'Table 3.2 DomesticBank'!E9</f>
        <v>22.873999999999992</v>
      </c>
      <c r="F9" s="1">
        <f>'Table 3. Domestic'!F9-'Table 3.1 DomesticCentralBank'!F9-'Table 3.2 DomesticBank'!F9</f>
        <v>22.159000000000002</v>
      </c>
      <c r="G9" s="1">
        <f>'Table 3. Domestic'!G9-'Table 3.1 DomesticCentralBank'!G9-'Table 3.2 DomesticBank'!G9</f>
        <v>21.601000000000006</v>
      </c>
      <c r="H9" s="1">
        <f>'Table 3. Domestic'!H9-'Table 3.1 DomesticCentralBank'!H9-'Table 3.2 DomesticBank'!H9</f>
        <v>22.331999999999997</v>
      </c>
      <c r="I9" s="1">
        <f>'Table 3. Domestic'!I9-'Table 3.1 DomesticCentralBank'!I9-'Table 3.2 DomesticBank'!I9</f>
        <v>22.011999999999997</v>
      </c>
      <c r="J9" s="1">
        <f>'Table 3. Domestic'!J9-'Table 3.1 DomesticCentralBank'!J9-'Table 3.2 DomesticBank'!J9</f>
        <v>21.733000000000004</v>
      </c>
      <c r="K9" s="1">
        <f>'Table 3. Domestic'!K9-'Table 3.1 DomesticCentralBank'!K9-'Table 3.2 DomesticBank'!K9</f>
        <v>22.051000000000009</v>
      </c>
      <c r="L9" s="1">
        <f>'Table 3. Domestic'!L9-'Table 3.1 DomesticCentralBank'!L9-'Table 3.2 DomesticBank'!L9</f>
        <v>23.64</v>
      </c>
      <c r="M9" s="1">
        <f>'Table 3. Domestic'!M9-'Table 3.1 DomesticCentralBank'!M9-'Table 3.2 DomesticBank'!M9</f>
        <v>25.715000000000007</v>
      </c>
      <c r="N9" s="1">
        <f>'Table 3. Domestic'!N9-'Table 3.1 DomesticCentralBank'!N9-'Table 3.2 DomesticBank'!N9</f>
        <v>26.122</v>
      </c>
      <c r="O9" s="1">
        <f>'Table 3. Domestic'!O9-'Table 3.1 DomesticCentralBank'!O9-'Table 3.2 DomesticBank'!O9</f>
        <v>27.464000000000002</v>
      </c>
      <c r="P9" s="1">
        <f>'Table 3. Domestic'!P9-'Table 3.1 DomesticCentralBank'!P9-'Table 3.2 DomesticBank'!P9</f>
        <v>27.594000000000005</v>
      </c>
      <c r="Q9" s="1">
        <f>'Table 3. Domestic'!Q9-'Table 3.1 DomesticCentralBank'!Q9-'Table 3.2 DomesticBank'!Q9</f>
        <v>28.805</v>
      </c>
      <c r="R9" s="1">
        <f>'Table 3. Domestic'!R9-'Table 3.1 DomesticCentralBank'!R9-'Table 3.2 DomesticBank'!R9</f>
        <v>30.048000000000002</v>
      </c>
      <c r="S9" s="1">
        <f>'Table 3. Domestic'!S9-'Table 3.1 DomesticCentralBank'!S9-'Table 3.2 DomesticBank'!S9</f>
        <v>34.064999999999998</v>
      </c>
      <c r="T9" s="1">
        <f>'Table 3. Domestic'!T9-'Table 3.1 DomesticCentralBank'!T9-'Table 3.2 DomesticBank'!T9</f>
        <v>30.082999999999991</v>
      </c>
      <c r="U9" s="1">
        <f>'Table 3. Domestic'!U9-'Table 3.1 DomesticCentralBank'!U9-'Table 3.2 DomesticBank'!U9</f>
        <v>25.875999999999994</v>
      </c>
      <c r="V9" s="1">
        <f>'Table 3. Domestic'!V9-'Table 3.1 DomesticCentralBank'!V9-'Table 3.2 DomesticBank'!V9</f>
        <v>20.75</v>
      </c>
      <c r="W9" s="1">
        <f>'Table 3. Domestic'!W9-'Table 3.1 DomesticCentralBank'!W9-'Table 3.2 DomesticBank'!W9</f>
        <v>23.597999999999999</v>
      </c>
      <c r="X9" s="1">
        <f>'Table 3. Domestic'!X9-'Table 3.1 DomesticCentralBank'!X9-'Table 3.2 DomesticBank'!X9</f>
        <v>24.385999999999992</v>
      </c>
      <c r="Y9" s="1">
        <f>'Table 3. Domestic'!Y9-'Table 3.1 DomesticCentralBank'!Y9-'Table 3.2 DomesticBank'!Y9</f>
        <v>23.797000000000011</v>
      </c>
      <c r="Z9" s="1">
        <f>'Table 3. Domestic'!Z9-'Table 3.1 DomesticCentralBank'!Z9-'Table 3.2 DomesticBank'!Z9</f>
        <v>22.900999999999996</v>
      </c>
      <c r="AA9" s="1">
        <f>'Table 3. Domestic'!AA9-'Table 3.1 DomesticCentralBank'!AA9-'Table 3.2 DomesticBank'!AA9</f>
        <v>19.614000000000001</v>
      </c>
      <c r="AB9" s="1">
        <f>'Table 3. Domestic'!AB9-'Table 3.1 DomesticCentralBank'!AB9-'Table 3.2 DomesticBank'!AB9</f>
        <v>22.911999999999992</v>
      </c>
      <c r="AC9" s="1">
        <f>'Table 3. Domestic'!AC9-'Table 3.1 DomesticCentralBank'!AC9-'Table 3.2 DomesticBank'!AC9</f>
        <v>21.842000000000006</v>
      </c>
      <c r="AD9" s="1">
        <f>'Table 3. Domestic'!AD9-'Table 3.1 DomesticCentralBank'!AD9-'Table 3.2 DomesticBank'!AD9</f>
        <v>23.796000000000003</v>
      </c>
      <c r="AE9" s="1">
        <f>'Table 3. Domestic'!AE9-'Table 3.1 DomesticCentralBank'!AE9-'Table 3.2 DomesticBank'!AE9</f>
        <v>16.171999999999997</v>
      </c>
      <c r="AF9" s="1">
        <f>'Table 3. Domestic'!AF9-'Table 3.1 DomesticCentralBank'!AF9-'Table 3.2 DomesticBank'!AF9</f>
        <v>13.187999999999995</v>
      </c>
      <c r="AG9" s="1">
        <f>'Table 3. Domestic'!AG9-'Table 3.1 DomesticCentralBank'!AG9-'Table 3.2 DomesticBank'!AG9</f>
        <v>12.428000000000001</v>
      </c>
      <c r="AH9" s="1">
        <f>'Table 3. Domestic'!AH9-'Table 3.1 DomesticCentralBank'!AH9-'Table 3.2 DomesticBank'!AH9</f>
        <v>13.865999999999993</v>
      </c>
      <c r="AI9" s="1">
        <f>'Table 3. Domestic'!AI9-'Table 3.1 DomesticCentralBank'!AI9-'Table 3.2 DomesticBank'!AI9</f>
        <v>13.263999999999996</v>
      </c>
      <c r="AJ9" s="1">
        <f>'Table 3. Domestic'!AJ9-'Table 3.1 DomesticCentralBank'!AJ9-'Table 3.2 DomesticBank'!AJ9</f>
        <v>14.924000000000003</v>
      </c>
      <c r="AK9" s="1">
        <f>'Table 3. Domestic'!AK9-'Table 3.1 DomesticCentralBank'!AK9-'Table 3.2 DomesticBank'!AK9</f>
        <v>16.058</v>
      </c>
      <c r="AL9" s="1">
        <f>'Table 3. Domestic'!AL9-'Table 3.1 DomesticCentralBank'!AL9-'Table 3.2 DomesticBank'!AL9</f>
        <v>16.659000000000002</v>
      </c>
      <c r="AM9" s="1">
        <f>'Table 3. Domestic'!AM9-'Table 3.1 DomesticCentralBank'!AM9-'Table 3.2 DomesticBank'!AM9</f>
        <v>18.893000000000001</v>
      </c>
      <c r="AN9" s="1">
        <f>'Table 3. Domestic'!AN9-'Table 3.1 DomesticCentralBank'!AN9-'Table 3.2 DomesticBank'!AN9</f>
        <v>21.273999999999997</v>
      </c>
      <c r="AO9" s="1">
        <f>'Table 3. Domestic'!AO9-'Table 3.1 DomesticCentralBank'!AO9-'Table 3.2 DomesticBank'!AO9</f>
        <v>20.72600000000001</v>
      </c>
      <c r="AP9" s="1">
        <f>'Table 3. Domestic'!AP9-'Table 3.1 DomesticCentralBank'!AP9-'Table 3.2 DomesticBank'!AP9</f>
        <v>24.253</v>
      </c>
      <c r="AQ9" s="1">
        <f>'Table 3. Domestic'!AQ9-'Table 3.1 DomesticCentralBank'!AQ9-'Table 3.2 DomesticBank'!AQ9</f>
        <v>24.604000000000006</v>
      </c>
      <c r="AR9" s="1">
        <f>'Table 3. Domestic'!AR9-'Table 3.1 DomesticCentralBank'!AR9-'Table 3.2 DomesticBank'!AR9</f>
        <v>23.426000000000002</v>
      </c>
      <c r="AS9" s="1">
        <f>'Table 3. Domestic'!AS9-'Table 3.1 DomesticCentralBank'!AS9-'Table 3.2 DomesticBank'!AS9</f>
        <v>22.642000000000003</v>
      </c>
      <c r="AT9" s="1">
        <f>'Table 3. Domestic'!AT9-'Table 3.1 DomesticCentralBank'!AT9-'Table 3.2 DomesticBank'!AT9</f>
        <v>22.260999999999999</v>
      </c>
      <c r="AU9" s="1">
        <f>'Table 3. Domestic'!AU9-'Table 3.1 DomesticCentralBank'!AU9-'Table 3.2 DomesticBank'!AU9</f>
        <v>22.727999999999998</v>
      </c>
      <c r="AV9" s="1">
        <f>'Table 3. Domestic'!AV9-'Table 3.1 DomesticCentralBank'!AV9-'Table 3.2 DomesticBank'!AV9</f>
        <v>23.696999999999999</v>
      </c>
      <c r="AW9" s="1">
        <f>'Table 3. Domestic'!AW9-'Table 3.1 DomesticCentralBank'!AW9-'Table 3.2 DomesticBank'!AW9</f>
        <v>23.507999999999992</v>
      </c>
      <c r="AX9" s="1">
        <f>'Table 3. Domestic'!AX9-'Table 3.1 DomesticCentralBank'!AX9-'Table 3.2 DomesticBank'!AX9</f>
        <v>26.450999999999997</v>
      </c>
      <c r="AY9" s="1">
        <f>'Table 3. Domestic'!AY9-'Table 3.1 DomesticCentralBank'!AY9-'Table 3.2 DomesticBank'!AY9</f>
        <v>27.131999999999998</v>
      </c>
      <c r="AZ9" s="1">
        <f>'Table 3. Domestic'!AZ9-'Table 3.1 DomesticCentralBank'!AZ9-'Table 3.2 DomesticBank'!AZ9</f>
        <v>28.991</v>
      </c>
      <c r="BA9" s="1">
        <f>'Table 3. Domestic'!BA9-'Table 3.1 DomesticCentralBank'!BA9-'Table 3.2 DomesticBank'!BA9</f>
        <v>27.738999999999997</v>
      </c>
      <c r="BB9" s="1">
        <f>'Table 3. Domestic'!BB9-'Table 3.1 DomesticCentralBank'!BB9-'Table 3.2 DomesticBank'!BB9</f>
        <v>30.038999999999998</v>
      </c>
      <c r="BC9" s="1">
        <f>'Table 3. Domestic'!BC9-'Table 3.1 DomesticCentralBank'!BC9-'Table 3.2 DomesticBank'!BC9</f>
        <v>33.061999999999998</v>
      </c>
      <c r="BD9" s="1">
        <f>'Table 3. Domestic'!BD9-'Table 3.1 DomesticCentralBank'!BD9-'Table 3.2 DomesticBank'!BD9</f>
        <v>33.775000000000006</v>
      </c>
      <c r="BE9" s="1">
        <f>'Table 3. Domestic'!BE9-'Table 3.1 DomesticCentralBank'!BE9-'Table 3.2 DomesticBank'!BE9</f>
        <v>36.415000000000006</v>
      </c>
      <c r="BF9" s="1">
        <f>'Table 3. Domestic'!BF9-'Table 3.1 DomesticCentralBank'!BF9-'Table 3.2 DomesticBank'!BF9</f>
        <v>37.965999999999994</v>
      </c>
      <c r="BG9" s="1">
        <f>'Table 3. Domestic'!BG9-'Table 3.1 DomesticCentralBank'!BG9-'Table 3.2 DomesticBank'!BG9</f>
        <v>35.934000000000005</v>
      </c>
      <c r="BH9" s="1">
        <f>'Table 3. Domestic'!BH9-'Table 3.1 DomesticCentralBank'!BH9-'Table 3.2 DomesticBank'!BH9</f>
        <v>36.72</v>
      </c>
      <c r="BI9" s="1">
        <f>'Table 3. Domestic'!BI9-'Table 3.1 DomesticCentralBank'!BI9-'Table 3.2 DomesticBank'!BI9</f>
        <v>36.457000000000008</v>
      </c>
      <c r="BJ9" s="1">
        <f>'Table 3. Domestic'!BJ9-'Table 3.1 DomesticCentralBank'!BJ9-'Table 3.2 DomesticBank'!BJ9</f>
        <v>35.250999999999998</v>
      </c>
      <c r="BK9" s="1">
        <f>'Table 3. Domestic'!BK9-'Table 3.1 DomesticCentralBank'!BK9-'Table 3.2 DomesticBank'!BK9</f>
        <v>37.272999999999996</v>
      </c>
      <c r="BL9" s="1">
        <f>'Table 3. Domestic'!BL9-'Table 3.1 DomesticCentralBank'!BL9-'Table 3.2 DomesticBank'!BL9</f>
        <v>35.599000000000004</v>
      </c>
      <c r="BM9" s="1">
        <f>'Table 3. Domestic'!BM9-'Table 3.1 DomesticCentralBank'!BM9-'Table 3.2 DomesticBank'!BM9</f>
        <v>39.997</v>
      </c>
      <c r="BN9" s="1">
        <f>'Table 3. Domestic'!BN9-'Table 3.1 DomesticCentralBank'!BN9-'Table 3.2 DomesticBank'!BN9</f>
        <v>36.763999999999996</v>
      </c>
      <c r="BO9" s="1">
        <f>'Table 3. Domestic'!BO9-'Table 3.1 DomesticCentralBank'!BO9-'Table 3.2 DomesticBank'!BO9</f>
        <v>37.638000000000019</v>
      </c>
      <c r="BP9" s="1">
        <f>'Table 3. Domestic'!BP9-'Table 3.1 DomesticCentralBank'!BP9-'Table 3.2 DomesticBank'!BP9</f>
        <v>39.345000000000006</v>
      </c>
      <c r="BQ9" s="1">
        <f>'Table 3. Domestic'!BQ9-'Table 3.1 DomesticCentralBank'!BQ9-'Table 3.2 DomesticBank'!BQ9</f>
        <v>43.576999999999998</v>
      </c>
      <c r="BR9" s="1">
        <f>'Table 3. Domestic'!BR9-'Table 3.1 DomesticCentralBank'!BR9-'Table 3.2 DomesticBank'!BR9</f>
        <v>42.106000000000016</v>
      </c>
      <c r="BS9" s="1">
        <f>'Table 3. Domestic'!BS9-'Table 3.1 DomesticCentralBank'!BS9-'Table 3.2 DomesticBank'!BS9</f>
        <v>43.914999999999999</v>
      </c>
      <c r="BT9" s="1">
        <f>'Table 3. Domestic'!BT9-'Table 3.1 DomesticCentralBank'!BT9-'Table 3.2 DomesticBank'!BT9</f>
        <v>41.324000000000012</v>
      </c>
      <c r="BU9" s="1">
        <f>'Table 3. Domestic'!BU9-'Table 3.1 DomesticCentralBank'!BU9-'Table 3.2 DomesticBank'!BU9</f>
        <v>43.114999999999988</v>
      </c>
      <c r="BV9" s="1">
        <f>'Table 3. Domestic'!BV9-'Table 3.1 DomesticCentralBank'!BV9-'Table 3.2 DomesticBank'!BV9</f>
        <v>41.635000000000026</v>
      </c>
      <c r="BW9" s="1">
        <f>'Table 3. Domestic'!BW9-'Table 3.1 DomesticCentralBank'!BW9-'Table 3.2 DomesticBank'!BW9</f>
        <v>37.22</v>
      </c>
      <c r="BX9" s="1">
        <f>'Table 3. Domestic'!BX9-'Table 3.1 DomesticCentralBank'!BX9-'Table 3.2 DomesticBank'!BX9</f>
        <v>32.361000000000004</v>
      </c>
      <c r="BY9" s="1">
        <f>'Table 3. Domestic'!BY9-'Table 3.1 DomesticCentralBank'!BY9-'Table 3.2 DomesticBank'!BY9</f>
        <v>39.005000000000003</v>
      </c>
      <c r="BZ9" s="1">
        <f>'Table 3. Domestic'!BZ9-'Table 3.1 DomesticCentralBank'!BZ9-'Table 3.2 DomesticBank'!BZ9</f>
        <v>42.557000000000002</v>
      </c>
      <c r="CA9" s="1">
        <f>'Table 3. Domestic'!CA9-'Table 3.1 DomesticCentralBank'!CA9-'Table 3.2 DomesticBank'!CA9</f>
        <v>49.339000000000013</v>
      </c>
      <c r="CB9" s="1">
        <f>'Table 3. Domestic'!CB9-'Table 3.1 DomesticCentralBank'!CB9-'Table 3.2 DomesticBank'!CB9</f>
        <v>48.234999999999985</v>
      </c>
      <c r="CC9" s="1">
        <f>'Table 3. Domestic'!CC9-'Table 3.1 DomesticCentralBank'!CC9-'Table 3.2 DomesticBank'!CC9</f>
        <v>55.322000000000003</v>
      </c>
      <c r="CD9" s="1">
        <f>'Table 3. Domestic'!CD9-'Table 3.1 DomesticCentralBank'!CD9-'Table 3.2 DomesticBank'!CD9</f>
        <v>53.974999999999987</v>
      </c>
      <c r="CE9" s="1">
        <f>'Table 3. Domestic'!CE9-'Table 3.1 DomesticCentralBank'!CE9-'Table 3.2 DomesticBank'!CE9</f>
        <v>55.138000000000005</v>
      </c>
      <c r="CF9" s="1">
        <f>'Table 3. Domestic'!CF9-'Table 3.1 DomesticCentralBank'!CF9-'Table 3.2 DomesticBank'!CF9</f>
        <v>59.310999999999993</v>
      </c>
      <c r="CG9" s="1">
        <f>'Table 3. Domestic'!CG9-'Table 3.1 DomesticCentralBank'!CG9-'Table 3.2 DomesticBank'!CG9</f>
        <v>53.454999999999991</v>
      </c>
      <c r="CH9" s="1">
        <f>'Table 3. Domestic'!CH9-'Table 3.1 DomesticCentralBank'!CH9-'Table 3.2 DomesticBank'!CH9</f>
        <v>59.94</v>
      </c>
      <c r="CI9" s="1">
        <f>'Table 3. Domestic'!CI9-'Table 3.1 DomesticCentralBank'!CI9-'Table 3.2 DomesticBank'!CI9</f>
        <v>66.283000000000001</v>
      </c>
    </row>
    <row r="10" spans="1:87">
      <c r="A10" t="s">
        <v>69</v>
      </c>
      <c r="B10" s="1">
        <f>'Table 3. Domestic'!B10-'Table 3.1 DomesticCentralBank'!B10-'Table 3.2 DomesticBank'!B10</f>
        <v>334.54300000000001</v>
      </c>
      <c r="C10" s="1">
        <f>'Table 3. Domestic'!C10-'Table 3.1 DomesticCentralBank'!C10-'Table 3.2 DomesticBank'!C10</f>
        <v>315.76100000000002</v>
      </c>
      <c r="D10" s="1">
        <f>'Table 3. Domestic'!D10-'Table 3.1 DomesticCentralBank'!D10-'Table 3.2 DomesticBank'!D10</f>
        <v>330.15899999999999</v>
      </c>
      <c r="E10" s="1">
        <f>'Table 3. Domestic'!E10-'Table 3.1 DomesticCentralBank'!E10-'Table 3.2 DomesticBank'!E10</f>
        <v>365.61300000000006</v>
      </c>
      <c r="F10" s="1">
        <f>'Table 3. Domestic'!F10-'Table 3.1 DomesticCentralBank'!F10-'Table 3.2 DomesticBank'!F10</f>
        <v>380.63600000000002</v>
      </c>
      <c r="G10" s="1">
        <f>'Table 3. Domestic'!G10-'Table 3.1 DomesticCentralBank'!G10-'Table 3.2 DomesticBank'!G10</f>
        <v>394.94400000000007</v>
      </c>
      <c r="H10" s="1">
        <f>'Table 3. Domestic'!H10-'Table 3.1 DomesticCentralBank'!H10-'Table 3.2 DomesticBank'!H10</f>
        <v>404.38099999999991</v>
      </c>
      <c r="I10" s="1">
        <f>'Table 3. Domestic'!I10-'Table 3.1 DomesticCentralBank'!I10-'Table 3.2 DomesticBank'!I10</f>
        <v>416.01499999999993</v>
      </c>
      <c r="J10" s="1">
        <f>'Table 3. Domestic'!J10-'Table 3.1 DomesticCentralBank'!J10-'Table 3.2 DomesticBank'!J10</f>
        <v>430.97500000000002</v>
      </c>
      <c r="K10" s="1">
        <f>'Table 3. Domestic'!K10-'Table 3.1 DomesticCentralBank'!K10-'Table 3.2 DomesticBank'!K10</f>
        <v>442.73900000000003</v>
      </c>
      <c r="L10" s="1">
        <f>'Table 3. Domestic'!L10-'Table 3.1 DomesticCentralBank'!L10-'Table 3.2 DomesticBank'!L10</f>
        <v>441.59900000000005</v>
      </c>
      <c r="M10" s="1">
        <f>'Table 3. Domestic'!M10-'Table 3.1 DomesticCentralBank'!M10-'Table 3.2 DomesticBank'!M10</f>
        <v>471.14499999999998</v>
      </c>
      <c r="N10" s="1">
        <f>'Table 3. Domestic'!N10-'Table 3.1 DomesticCentralBank'!N10-'Table 3.2 DomesticBank'!N10</f>
        <v>481.697</v>
      </c>
      <c r="O10" s="1">
        <f>'Table 3. Domestic'!O10-'Table 3.1 DomesticCentralBank'!O10-'Table 3.2 DomesticBank'!O10</f>
        <v>534.89899999999989</v>
      </c>
      <c r="P10" s="1">
        <f>'Table 3. Domestic'!P10-'Table 3.1 DomesticCentralBank'!P10-'Table 3.2 DomesticBank'!P10</f>
        <v>552.50399999999991</v>
      </c>
      <c r="Q10" s="1">
        <f>'Table 3. Domestic'!Q10-'Table 3.1 DomesticCentralBank'!Q10-'Table 3.2 DomesticBank'!Q10</f>
        <v>569.774</v>
      </c>
      <c r="R10" s="1">
        <f>'Table 3. Domestic'!R10-'Table 3.1 DomesticCentralBank'!R10-'Table 3.2 DomesticBank'!R10</f>
        <v>559.73000000000013</v>
      </c>
      <c r="S10" s="1">
        <f>'Table 3. Domestic'!S10-'Table 3.1 DomesticCentralBank'!S10-'Table 3.2 DomesticBank'!S10</f>
        <v>552.678</v>
      </c>
      <c r="T10" s="1">
        <f>'Table 3. Domestic'!T10-'Table 3.1 DomesticCentralBank'!T10-'Table 3.2 DomesticBank'!T10</f>
        <v>516.63900000000001</v>
      </c>
      <c r="U10" s="1">
        <f>'Table 3. Domestic'!U10-'Table 3.1 DomesticCentralBank'!U10-'Table 3.2 DomesticBank'!U10</f>
        <v>510.55700000000002</v>
      </c>
      <c r="V10" s="1">
        <f>'Table 3. Domestic'!V10-'Table 3.1 DomesticCentralBank'!V10-'Table 3.2 DomesticBank'!V10</f>
        <v>480.65700000000004</v>
      </c>
      <c r="W10" s="1">
        <f>'Table 3. Domestic'!W10-'Table 3.1 DomesticCentralBank'!W10-'Table 3.2 DomesticBank'!W10</f>
        <v>525.36000000000013</v>
      </c>
      <c r="X10" s="1">
        <f>'Table 3. Domestic'!X10-'Table 3.1 DomesticCentralBank'!X10-'Table 3.2 DomesticBank'!X10</f>
        <v>532.80099999999993</v>
      </c>
      <c r="Y10" s="1">
        <f>'Table 3. Domestic'!Y10-'Table 3.1 DomesticCentralBank'!Y10-'Table 3.2 DomesticBank'!Y10</f>
        <v>563.04900000000009</v>
      </c>
      <c r="Z10" s="1">
        <f>'Table 3. Domestic'!Z10-'Table 3.1 DomesticCentralBank'!Z10-'Table 3.2 DomesticBank'!Z10</f>
        <v>591.59699999999998</v>
      </c>
      <c r="AA10" s="1">
        <f>'Table 3. Domestic'!AA10-'Table 3.1 DomesticCentralBank'!AA10-'Table 3.2 DomesticBank'!AA10</f>
        <v>590.28499999999997</v>
      </c>
      <c r="AB10" s="1">
        <f>'Table 3. Domestic'!AB10-'Table 3.1 DomesticCentralBank'!AB10-'Table 3.2 DomesticBank'!AB10</f>
        <v>629.02399999999989</v>
      </c>
      <c r="AC10" s="1">
        <f>'Table 3. Domestic'!AC10-'Table 3.1 DomesticCentralBank'!AC10-'Table 3.2 DomesticBank'!AC10</f>
        <v>632.86300000000006</v>
      </c>
      <c r="AD10" s="1">
        <f>'Table 3. Domestic'!AD10-'Table 3.1 DomesticCentralBank'!AD10-'Table 3.2 DomesticBank'!AD10</f>
        <v>642.82000000000016</v>
      </c>
      <c r="AE10" s="1">
        <f>'Table 3. Domestic'!AE10-'Table 3.1 DomesticCentralBank'!AE10-'Table 3.2 DomesticBank'!AE10</f>
        <v>667.91600000000017</v>
      </c>
      <c r="AF10" s="1">
        <f>'Table 3. Domestic'!AF10-'Table 3.1 DomesticCentralBank'!AF10-'Table 3.2 DomesticBank'!AF10</f>
        <v>629.36800000000005</v>
      </c>
      <c r="AG10" s="1">
        <f>'Table 3. Domestic'!AG10-'Table 3.1 DomesticCentralBank'!AG10-'Table 3.2 DomesticBank'!AG10</f>
        <v>587.74300000000017</v>
      </c>
      <c r="AH10" s="1">
        <f>'Table 3. Domestic'!AH10-'Table 3.1 DomesticCentralBank'!AH10-'Table 3.2 DomesticBank'!AH10</f>
        <v>623.60199999999998</v>
      </c>
      <c r="AI10" s="1">
        <f>'Table 3. Domestic'!AI10-'Table 3.1 DomesticCentralBank'!AI10-'Table 3.2 DomesticBank'!AI10</f>
        <v>569.721</v>
      </c>
      <c r="AJ10" s="1">
        <f>'Table 3. Domestic'!AJ10-'Table 3.1 DomesticCentralBank'!AJ10-'Table 3.2 DomesticBank'!AJ10</f>
        <v>638.17100000000005</v>
      </c>
      <c r="AK10" s="1">
        <f>'Table 3. Domestic'!AK10-'Table 3.1 DomesticCentralBank'!AK10-'Table 3.2 DomesticBank'!AK10</f>
        <v>628.46</v>
      </c>
      <c r="AL10" s="1">
        <f>'Table 3. Domestic'!AL10-'Table 3.1 DomesticCentralBank'!AL10-'Table 3.2 DomesticBank'!AL10</f>
        <v>649.98399999999992</v>
      </c>
      <c r="AM10" s="1">
        <f>'Table 3. Domestic'!AM10-'Table 3.1 DomesticCentralBank'!AM10-'Table 3.2 DomesticBank'!AM10</f>
        <v>602.00599999999986</v>
      </c>
      <c r="AN10" s="1">
        <f>'Table 3. Domestic'!AN10-'Table 3.1 DomesticCentralBank'!AN10-'Table 3.2 DomesticBank'!AN10</f>
        <v>607.03300000000013</v>
      </c>
      <c r="AO10" s="1">
        <f>'Table 3. Domestic'!AO10-'Table 3.1 DomesticCentralBank'!AO10-'Table 3.2 DomesticBank'!AO10</f>
        <v>641.10500000000002</v>
      </c>
      <c r="AP10" s="1">
        <f>'Table 3. Domestic'!AP10-'Table 3.1 DomesticCentralBank'!AP10-'Table 3.2 DomesticBank'!AP10</f>
        <v>673.5200000000001</v>
      </c>
      <c r="AQ10" s="1">
        <f>'Table 3. Domestic'!AQ10-'Table 3.1 DomesticCentralBank'!AQ10-'Table 3.2 DomesticBank'!AQ10</f>
        <v>710.02199999999971</v>
      </c>
      <c r="AR10" s="1">
        <f>'Table 3. Domestic'!AR10-'Table 3.1 DomesticCentralBank'!AR10-'Table 3.2 DomesticBank'!AR10</f>
        <v>724.33599999999979</v>
      </c>
      <c r="AS10" s="1">
        <f>'Table 3. Domestic'!AS10-'Table 3.1 DomesticCentralBank'!AS10-'Table 3.2 DomesticBank'!AS10</f>
        <v>725.18499999999995</v>
      </c>
      <c r="AT10" s="1">
        <f>'Table 3. Domestic'!AT10-'Table 3.1 DomesticCentralBank'!AT10-'Table 3.2 DomesticBank'!AT10</f>
        <v>754.22500000000002</v>
      </c>
      <c r="AU10" s="1">
        <f>'Table 3. Domestic'!AU10-'Table 3.1 DomesticCentralBank'!AU10-'Table 3.2 DomesticBank'!AU10</f>
        <v>768.30100000000039</v>
      </c>
      <c r="AV10" s="1">
        <f>'Table 3. Domestic'!AV10-'Table 3.1 DomesticCentralBank'!AV10-'Table 3.2 DomesticBank'!AV10</f>
        <v>778.34699999999998</v>
      </c>
      <c r="AW10" s="1">
        <f>'Table 3. Domestic'!AW10-'Table 3.1 DomesticCentralBank'!AW10-'Table 3.2 DomesticBank'!AW10</f>
        <v>804.12300000000005</v>
      </c>
      <c r="AX10" s="1">
        <f>'Table 3. Domestic'!AX10-'Table 3.1 DomesticCentralBank'!AX10-'Table 3.2 DomesticBank'!AX10</f>
        <v>839.53899999999999</v>
      </c>
      <c r="AY10" s="1">
        <f>'Table 3. Domestic'!AY10-'Table 3.1 DomesticCentralBank'!AY10-'Table 3.2 DomesticBank'!AY10</f>
        <v>830.69499999999994</v>
      </c>
      <c r="AZ10" s="1">
        <f>'Table 3. Domestic'!AZ10-'Table 3.1 DomesticCentralBank'!AZ10-'Table 3.2 DomesticBank'!AZ10</f>
        <v>862.63400000000001</v>
      </c>
      <c r="BA10" s="1">
        <f>'Table 3. Domestic'!BA10-'Table 3.1 DomesticCentralBank'!BA10-'Table 3.2 DomesticBank'!BA10</f>
        <v>782.49799999999993</v>
      </c>
      <c r="BB10" s="1">
        <f>'Table 3. Domestic'!BB10-'Table 3.1 DomesticCentralBank'!BB10-'Table 3.2 DomesticBank'!BB10</f>
        <v>950.58899999999994</v>
      </c>
      <c r="BC10" s="1">
        <f>'Table 3. Domestic'!BC10-'Table 3.1 DomesticCentralBank'!BC10-'Table 3.2 DomesticBank'!BC10</f>
        <v>959.81899999999996</v>
      </c>
      <c r="BD10" s="1">
        <f>'Table 3. Domestic'!BD10-'Table 3.1 DomesticCentralBank'!BD10-'Table 3.2 DomesticBank'!BD10</f>
        <v>994.22099999999989</v>
      </c>
      <c r="BE10" s="1">
        <f>'Table 3. Domestic'!BE10-'Table 3.1 DomesticCentralBank'!BE10-'Table 3.2 DomesticBank'!BE10</f>
        <v>1071.0070000000001</v>
      </c>
      <c r="BF10" s="1">
        <f>'Table 3. Domestic'!BF10-'Table 3.1 DomesticCentralBank'!BF10-'Table 3.2 DomesticBank'!BF10</f>
        <v>1104.2809999999999</v>
      </c>
      <c r="BG10" s="1">
        <f>'Table 3. Domestic'!BG10-'Table 3.1 DomesticCentralBank'!BG10-'Table 3.2 DomesticBank'!BG10</f>
        <v>1084.442</v>
      </c>
      <c r="BH10" s="1">
        <f>'Table 3. Domestic'!BH10-'Table 3.1 DomesticCentralBank'!BH10-'Table 3.2 DomesticBank'!BH10</f>
        <v>1068.691</v>
      </c>
      <c r="BI10" s="1">
        <f>'Table 3. Domestic'!BI10-'Table 3.1 DomesticCentralBank'!BI10-'Table 3.2 DomesticBank'!BI10</f>
        <v>1162.569</v>
      </c>
      <c r="BJ10" s="1">
        <f>'Table 3. Domestic'!BJ10-'Table 3.1 DomesticCentralBank'!BJ10-'Table 3.2 DomesticBank'!BJ10</f>
        <v>1200.077</v>
      </c>
      <c r="BK10" s="1">
        <f>'Table 3. Domestic'!BK10-'Table 3.1 DomesticCentralBank'!BK10-'Table 3.2 DomesticBank'!BK10</f>
        <v>1240.0009999999997</v>
      </c>
      <c r="BL10" s="1">
        <f>'Table 3. Domestic'!BL10-'Table 3.1 DomesticCentralBank'!BL10-'Table 3.2 DomesticBank'!BL10</f>
        <v>1241.3800000000001</v>
      </c>
      <c r="BM10" s="1">
        <f>'Table 3. Domestic'!BM10-'Table 3.1 DomesticCentralBank'!BM10-'Table 3.2 DomesticBank'!BM10</f>
        <v>1278.6410000000001</v>
      </c>
      <c r="BN10" s="1">
        <f>'Table 3. Domestic'!BN10-'Table 3.1 DomesticCentralBank'!BN10-'Table 3.2 DomesticBank'!BN10</f>
        <v>1261.0550000000001</v>
      </c>
      <c r="BO10" s="1">
        <f>'Table 3. Domestic'!BO10-'Table 3.1 DomesticCentralBank'!BO10-'Table 3.2 DomesticBank'!BO10</f>
        <v>1278.6690000000001</v>
      </c>
      <c r="BP10" s="1">
        <f>'Table 3. Domestic'!BP10-'Table 3.1 DomesticCentralBank'!BP10-'Table 3.2 DomesticBank'!BP10</f>
        <v>1356.115</v>
      </c>
      <c r="BQ10" s="1">
        <f>'Table 3. Domestic'!BQ10-'Table 3.1 DomesticCentralBank'!BQ10-'Table 3.2 DomesticBank'!BQ10</f>
        <v>1450.076</v>
      </c>
      <c r="BR10" s="1">
        <f>'Table 3. Domestic'!BR10-'Table 3.1 DomesticCentralBank'!BR10-'Table 3.2 DomesticBank'!BR10</f>
        <v>1509.654</v>
      </c>
      <c r="BS10" s="1">
        <f>'Table 3. Domestic'!BS10-'Table 3.1 DomesticCentralBank'!BS10-'Table 3.2 DomesticBank'!BS10</f>
        <v>1523.4679999999998</v>
      </c>
      <c r="BT10" s="1">
        <f>'Table 3. Domestic'!BT10-'Table 3.1 DomesticCentralBank'!BT10-'Table 3.2 DomesticBank'!BT10</f>
        <v>1572.9079999999999</v>
      </c>
      <c r="BU10" s="1">
        <f>'Table 3. Domestic'!BU10-'Table 3.1 DomesticCentralBank'!BU10-'Table 3.2 DomesticBank'!BU10</f>
        <v>1659.4609999999998</v>
      </c>
      <c r="BV10" s="1">
        <f>'Table 3. Domestic'!BV10-'Table 3.1 DomesticCentralBank'!BV10-'Table 3.2 DomesticBank'!BV10</f>
        <v>1681.4209999999998</v>
      </c>
      <c r="BW10" s="1">
        <f>'Table 3. Domestic'!BW10-'Table 3.1 DomesticCentralBank'!BW10-'Table 3.2 DomesticBank'!BW10</f>
        <v>1695.9119999999998</v>
      </c>
      <c r="BX10" s="1">
        <f>'Table 3. Domestic'!BX10-'Table 3.1 DomesticCentralBank'!BX10-'Table 3.2 DomesticBank'!BX10</f>
        <v>1714.576</v>
      </c>
      <c r="BY10" s="1">
        <f>'Table 3. Domestic'!BY10-'Table 3.1 DomesticCentralBank'!BY10-'Table 3.2 DomesticBank'!BY10</f>
        <v>1756.5320000000002</v>
      </c>
      <c r="BZ10" s="1">
        <f>'Table 3. Domestic'!BZ10-'Table 3.1 DomesticCentralBank'!BZ10-'Table 3.2 DomesticBank'!BZ10</f>
        <v>1838.6789999999996</v>
      </c>
      <c r="CA10" s="1">
        <f>'Table 3. Domestic'!CA10-'Table 3.1 DomesticCentralBank'!CA10-'Table 3.2 DomesticBank'!CA10</f>
        <v>1914.3649999999993</v>
      </c>
      <c r="CB10" s="1">
        <f>'Table 3. Domestic'!CB10-'Table 3.1 DomesticCentralBank'!CB10-'Table 3.2 DomesticBank'!CB10</f>
        <v>1959.5820000000003</v>
      </c>
      <c r="CC10" s="1">
        <f>'Table 3. Domestic'!CC10-'Table 3.1 DomesticCentralBank'!CC10-'Table 3.2 DomesticBank'!CC10</f>
        <v>2019.7360000000003</v>
      </c>
      <c r="CD10" s="1">
        <f>'Table 3. Domestic'!CD10-'Table 3.1 DomesticCentralBank'!CD10-'Table 3.2 DomesticBank'!CD10</f>
        <v>2076.962</v>
      </c>
      <c r="CE10" s="1">
        <f>'Table 3. Domestic'!CE10-'Table 3.1 DomesticCentralBank'!CE10-'Table 3.2 DomesticBank'!CE10</f>
        <v>2137.0770000000002</v>
      </c>
      <c r="CF10" s="1">
        <f>'Table 3. Domestic'!CF10-'Table 3.1 DomesticCentralBank'!CF10-'Table 3.2 DomesticBank'!CF10</f>
        <v>2178.9390000000003</v>
      </c>
      <c r="CG10" s="1">
        <f>'Table 3. Domestic'!CG10-'Table 3.1 DomesticCentralBank'!CG10-'Table 3.2 DomesticBank'!CG10</f>
        <v>2192.9309999999996</v>
      </c>
      <c r="CH10" s="1">
        <f>'Table 3. Domestic'!CH10-'Table 3.1 DomesticCentralBank'!CH10-'Table 3.2 DomesticBank'!CH10</f>
        <v>2246.4879999999998</v>
      </c>
      <c r="CI10" s="1">
        <f>'Table 3. Domestic'!CI10-'Table 3.1 DomesticCentralBank'!CI10-'Table 3.2 DomesticBank'!CI10</f>
        <v>2312.3189999999995</v>
      </c>
    </row>
    <row r="11" spans="1:87">
      <c r="A11" t="s">
        <v>70</v>
      </c>
      <c r="B11" s="1">
        <f>'Table 3. Domestic'!B11-'Table 3.1 DomesticCentralBank'!B11-'Table 3.2 DomesticBank'!B11</f>
        <v>4.9129999999999896</v>
      </c>
      <c r="C11" s="1">
        <f>'Table 3. Domestic'!C11-'Table 3.1 DomesticCentralBank'!C11-'Table 3.2 DomesticBank'!C11</f>
        <v>1.4470000000000027</v>
      </c>
      <c r="D11" s="1">
        <f>'Table 3. Domestic'!D11-'Table 3.1 DomesticCentralBank'!D11-'Table 3.2 DomesticBank'!D11</f>
        <v>5.6829999999999785</v>
      </c>
      <c r="E11" s="1">
        <f>'Table 3. Domestic'!E11-'Table 3.1 DomesticCentralBank'!E11-'Table 3.2 DomesticBank'!E11</f>
        <v>6.9139999999999944</v>
      </c>
      <c r="F11" s="1">
        <f>'Table 3. Domestic'!F11-'Table 3.1 DomesticCentralBank'!F11-'Table 3.2 DomesticBank'!F11</f>
        <v>3.2139999999999986</v>
      </c>
      <c r="G11" s="1">
        <f>'Table 3. Domestic'!G11-'Table 3.1 DomesticCentralBank'!G11-'Table 3.2 DomesticBank'!G11</f>
        <v>0.82600000000000762</v>
      </c>
      <c r="H11" s="1">
        <f>'Table 3. Domestic'!H11-'Table 3.1 DomesticCentralBank'!H11-'Table 3.2 DomesticBank'!H11</f>
        <v>7.0000000000010942E-2</v>
      </c>
      <c r="I11" s="1">
        <f>'Table 3. Domestic'!I11-'Table 3.1 DomesticCentralBank'!I11-'Table 3.2 DomesticBank'!I11</f>
        <v>4.7999999999994714E-2</v>
      </c>
      <c r="J11" s="1">
        <f>'Table 3. Domestic'!J11-'Table 3.1 DomesticCentralBank'!J11-'Table 3.2 DomesticBank'!J11</f>
        <v>0.48000000000001819</v>
      </c>
      <c r="K11" s="1">
        <f>'Table 3. Domestic'!K11-'Table 3.1 DomesticCentralBank'!K11-'Table 3.2 DomesticBank'!K11</f>
        <v>0.47700000000001452</v>
      </c>
      <c r="L11" s="1">
        <f>'Table 3. Domestic'!L11-'Table 3.1 DomesticCentralBank'!L11-'Table 3.2 DomesticBank'!L11</f>
        <v>1.2999999999999972</v>
      </c>
      <c r="M11" s="1">
        <f>'Table 3. Domestic'!M11-'Table 3.1 DomesticCentralBank'!M11-'Table 3.2 DomesticBank'!M11</f>
        <v>2.3569999999999922</v>
      </c>
      <c r="N11" s="1">
        <f>'Table 3. Domestic'!N11-'Table 3.1 DomesticCentralBank'!N11-'Table 3.2 DomesticBank'!N11</f>
        <v>1.6429999999999865</v>
      </c>
      <c r="O11" s="1">
        <f>'Table 3. Domestic'!O11-'Table 3.1 DomesticCentralBank'!O11-'Table 3.2 DomesticBank'!O11</f>
        <v>6.2719999999999914</v>
      </c>
      <c r="P11" s="1">
        <f>'Table 3. Domestic'!P11-'Table 3.1 DomesticCentralBank'!P11-'Table 3.2 DomesticBank'!P11</f>
        <v>4.8600000000000065</v>
      </c>
      <c r="Q11" s="1">
        <f>'Table 3. Domestic'!Q11-'Table 3.1 DomesticCentralBank'!Q11-'Table 3.2 DomesticBank'!Q11</f>
        <v>4.7530000000000072</v>
      </c>
      <c r="R11" s="1">
        <f>'Table 3. Domestic'!R11-'Table 3.1 DomesticCentralBank'!R11-'Table 3.2 DomesticBank'!R11</f>
        <v>7.3749999999999929</v>
      </c>
      <c r="S11" s="1">
        <f>'Table 3. Domestic'!S11-'Table 3.1 DomesticCentralBank'!S11-'Table 3.2 DomesticBank'!S11</f>
        <v>13.533000000000001</v>
      </c>
      <c r="T11" s="1">
        <f>'Table 3. Domestic'!T11-'Table 3.1 DomesticCentralBank'!T11-'Table 3.2 DomesticBank'!T11</f>
        <v>18.941000000000017</v>
      </c>
      <c r="U11" s="1">
        <f>'Table 3. Domestic'!U11-'Table 3.1 DomesticCentralBank'!U11-'Table 3.2 DomesticBank'!U11</f>
        <v>7.813999999999993</v>
      </c>
      <c r="V11" s="1">
        <f>'Table 3. Domestic'!V11-'Table 3.1 DomesticCentralBank'!V11-'Table 3.2 DomesticBank'!V11</f>
        <v>0.83199999999999719</v>
      </c>
      <c r="W11" s="1">
        <f>'Table 3. Domestic'!W11-'Table 3.1 DomesticCentralBank'!W11-'Table 3.2 DomesticBank'!W11</f>
        <v>9.455999999999996</v>
      </c>
      <c r="X11" s="1">
        <f>'Table 3. Domestic'!X11-'Table 3.1 DomesticCentralBank'!X11-'Table 3.2 DomesticBank'!X11</f>
        <v>11.551000000000016</v>
      </c>
      <c r="Y11" s="1">
        <f>'Table 3. Domestic'!Y11-'Table 3.1 DomesticCentralBank'!Y11-'Table 3.2 DomesticBank'!Y11</f>
        <v>13.408999999999992</v>
      </c>
      <c r="Z11" s="1">
        <f>'Table 3. Domestic'!Z11-'Table 3.1 DomesticCentralBank'!Z11-'Table 3.2 DomesticBank'!Z11</f>
        <v>20.025999999999989</v>
      </c>
      <c r="AA11" s="1">
        <f>'Table 3. Domestic'!AA11-'Table 3.1 DomesticCentralBank'!AA11-'Table 3.2 DomesticBank'!AA11</f>
        <v>21.639000000000014</v>
      </c>
      <c r="AB11" s="1">
        <f>'Table 3. Domestic'!AB11-'Table 3.1 DomesticCentralBank'!AB11-'Table 3.2 DomesticBank'!AB11</f>
        <v>22.580999999999996</v>
      </c>
      <c r="AC11" s="1">
        <f>'Table 3. Domestic'!AC11-'Table 3.1 DomesticCentralBank'!AC11-'Table 3.2 DomesticBank'!AC11</f>
        <v>22.239000000000015</v>
      </c>
      <c r="AD11" s="1">
        <f>'Table 3. Domestic'!AD11-'Table 3.1 DomesticCentralBank'!AD11-'Table 3.2 DomesticBank'!AD11</f>
        <v>24.577000000000002</v>
      </c>
      <c r="AE11" s="1">
        <f>'Table 3. Domestic'!AE11-'Table 3.1 DomesticCentralBank'!AE11-'Table 3.2 DomesticBank'!AE11</f>
        <v>24.827999999999999</v>
      </c>
      <c r="AF11" s="1">
        <f>'Table 3. Domestic'!AF11-'Table 3.1 DomesticCentralBank'!AF11-'Table 3.2 DomesticBank'!AF11</f>
        <v>24.323000000000008</v>
      </c>
      <c r="AG11" s="1">
        <f>'Table 3. Domestic'!AG11-'Table 3.1 DomesticCentralBank'!AG11-'Table 3.2 DomesticBank'!AG11</f>
        <v>24.441999999999986</v>
      </c>
      <c r="AH11" s="1">
        <f>'Table 3. Domestic'!AH11-'Table 3.1 DomesticCentralBank'!AH11-'Table 3.2 DomesticBank'!AH11</f>
        <v>25.545999999999996</v>
      </c>
      <c r="AI11" s="1">
        <f>'Table 3. Domestic'!AI11-'Table 3.1 DomesticCentralBank'!AI11-'Table 3.2 DomesticBank'!AI11</f>
        <v>26.704000000000015</v>
      </c>
      <c r="AJ11" s="1">
        <f>'Table 3. Domestic'!AJ11-'Table 3.1 DomesticCentralBank'!AJ11-'Table 3.2 DomesticBank'!AJ11</f>
        <v>26.445999999999984</v>
      </c>
      <c r="AK11" s="1">
        <f>'Table 3. Domestic'!AK11-'Table 3.1 DomesticCentralBank'!AK11-'Table 3.2 DomesticBank'!AK11</f>
        <v>24.675999999999998</v>
      </c>
      <c r="AL11" s="1">
        <f>'Table 3. Domestic'!AL11-'Table 3.1 DomesticCentralBank'!AL11-'Table 3.2 DomesticBank'!AL11</f>
        <v>26.595999999999982</v>
      </c>
      <c r="AM11" s="1">
        <f>'Table 3. Domestic'!AM11-'Table 3.1 DomesticCentralBank'!AM11-'Table 3.2 DomesticBank'!AM11</f>
        <v>27.285999999999991</v>
      </c>
      <c r="AN11" s="1">
        <f>'Table 3. Domestic'!AN11-'Table 3.1 DomesticCentralBank'!AN11-'Table 3.2 DomesticBank'!AN11</f>
        <v>25.306000000000004</v>
      </c>
      <c r="AO11" s="1">
        <f>'Table 3. Domestic'!AO11-'Table 3.1 DomesticCentralBank'!AO11-'Table 3.2 DomesticBank'!AO11</f>
        <v>25.522000000000002</v>
      </c>
      <c r="AP11" s="1">
        <f>'Table 3. Domestic'!AP11-'Table 3.1 DomesticCentralBank'!AP11-'Table 3.2 DomesticBank'!AP11</f>
        <v>29.310000000000002</v>
      </c>
      <c r="AQ11" s="1">
        <f>'Table 3. Domestic'!AQ11-'Table 3.1 DomesticCentralBank'!AQ11-'Table 3.2 DomesticBank'!AQ11</f>
        <v>28.586000000000016</v>
      </c>
      <c r="AR11" s="1">
        <f>'Table 3. Domestic'!AR11-'Table 3.1 DomesticCentralBank'!AR11-'Table 3.2 DomesticBank'!AR11</f>
        <v>28.483999999999998</v>
      </c>
      <c r="AS11" s="1">
        <f>'Table 3. Domestic'!AS11-'Table 3.1 DomesticCentralBank'!AS11-'Table 3.2 DomesticBank'!AS11</f>
        <v>27.424000000000014</v>
      </c>
      <c r="AT11" s="1">
        <f>'Table 3. Domestic'!AT11-'Table 3.1 DomesticCentralBank'!AT11-'Table 3.2 DomesticBank'!AT11</f>
        <v>26.020000000000003</v>
      </c>
      <c r="AU11" s="1">
        <f>'Table 3. Domestic'!AU11-'Table 3.1 DomesticCentralBank'!AU11-'Table 3.2 DomesticBank'!AU11</f>
        <v>28.071000000000002</v>
      </c>
      <c r="AV11" s="1">
        <f>'Table 3. Domestic'!AV11-'Table 3.1 DomesticCentralBank'!AV11-'Table 3.2 DomesticBank'!AV11</f>
        <v>25.538000000000011</v>
      </c>
      <c r="AW11" s="1">
        <f>'Table 3. Domestic'!AW11-'Table 3.1 DomesticCentralBank'!AW11-'Table 3.2 DomesticBank'!AW11</f>
        <v>27.418000000000013</v>
      </c>
      <c r="AX11" s="1">
        <f>'Table 3. Domestic'!AX11-'Table 3.1 DomesticCentralBank'!AX11-'Table 3.2 DomesticBank'!AX11</f>
        <v>32.039000000000001</v>
      </c>
      <c r="AY11" s="1">
        <f>'Table 3. Domestic'!AY11-'Table 3.1 DomesticCentralBank'!AY11-'Table 3.2 DomesticBank'!AY11</f>
        <v>33.52499999999997</v>
      </c>
      <c r="AZ11" s="1">
        <f>'Table 3. Domestic'!AZ11-'Table 3.1 DomesticCentralBank'!AZ11-'Table 3.2 DomesticBank'!AZ11</f>
        <v>37.790999999999997</v>
      </c>
      <c r="BA11" s="1">
        <f>'Table 3. Domestic'!BA11-'Table 3.1 DomesticCentralBank'!BA11-'Table 3.2 DomesticBank'!BA11</f>
        <v>36.596000000000032</v>
      </c>
      <c r="BB11" s="1">
        <f>'Table 3. Domestic'!BB11-'Table 3.1 DomesticCentralBank'!BB11-'Table 3.2 DomesticBank'!BB11</f>
        <v>41.736000000000026</v>
      </c>
      <c r="BC11" s="1">
        <f>'Table 3. Domestic'!BC11-'Table 3.1 DomesticCentralBank'!BC11-'Table 3.2 DomesticBank'!BC11</f>
        <v>41.927000000000021</v>
      </c>
      <c r="BD11" s="1">
        <f>'Table 3. Domestic'!BD11-'Table 3.1 DomesticCentralBank'!BD11-'Table 3.2 DomesticBank'!BD11</f>
        <v>41.570000000000007</v>
      </c>
      <c r="BE11" s="1">
        <f>'Table 3. Domestic'!BE11-'Table 3.1 DomesticCentralBank'!BE11-'Table 3.2 DomesticBank'!BE11</f>
        <v>39.020999999999987</v>
      </c>
      <c r="BF11" s="1">
        <f>'Table 3. Domestic'!BF11-'Table 3.1 DomesticCentralBank'!BF11-'Table 3.2 DomesticBank'!BF11</f>
        <v>46.088000000000008</v>
      </c>
      <c r="BG11" s="1">
        <f>'Table 3. Domestic'!BG11-'Table 3.1 DomesticCentralBank'!BG11-'Table 3.2 DomesticBank'!BG11</f>
        <v>47.924000000000007</v>
      </c>
      <c r="BH11" s="1">
        <f>'Table 3. Domestic'!BH11-'Table 3.1 DomesticCentralBank'!BH11-'Table 3.2 DomesticBank'!BH11</f>
        <v>49.557000000000016</v>
      </c>
      <c r="BI11" s="1">
        <f>'Table 3. Domestic'!BI11-'Table 3.1 DomesticCentralBank'!BI11-'Table 3.2 DomesticBank'!BI11</f>
        <v>52.825000000000003</v>
      </c>
      <c r="BJ11" s="1">
        <f>'Table 3. Domestic'!BJ11-'Table 3.1 DomesticCentralBank'!BJ11-'Table 3.2 DomesticBank'!BJ11</f>
        <v>56.043000000000028</v>
      </c>
      <c r="BK11" s="1">
        <f>'Table 3. Domestic'!BK11-'Table 3.1 DomesticCentralBank'!BK11-'Table 3.2 DomesticBank'!BK11</f>
        <v>57.982000000000014</v>
      </c>
      <c r="BL11" s="1">
        <f>'Table 3. Domestic'!BL11-'Table 3.1 DomesticCentralBank'!BL11-'Table 3.2 DomesticBank'!BL11</f>
        <v>59.660000000000039</v>
      </c>
      <c r="BM11" s="1">
        <f>'Table 3. Domestic'!BM11-'Table 3.1 DomesticCentralBank'!BM11-'Table 3.2 DomesticBank'!BM11</f>
        <v>61.299000000000028</v>
      </c>
      <c r="BN11" s="1">
        <f>'Table 3. Domestic'!BN11-'Table 3.1 DomesticCentralBank'!BN11-'Table 3.2 DomesticBank'!BN11</f>
        <v>55.107999999999969</v>
      </c>
      <c r="BO11" s="1">
        <f>'Table 3. Domestic'!BO11-'Table 3.1 DomesticCentralBank'!BO11-'Table 3.2 DomesticBank'!BO11</f>
        <v>61.526999999999973</v>
      </c>
      <c r="BP11" s="1">
        <f>'Table 3. Domestic'!BP11-'Table 3.1 DomesticCentralBank'!BP11-'Table 3.2 DomesticBank'!BP11</f>
        <v>60.349000000000018</v>
      </c>
      <c r="BQ11" s="1">
        <f>'Table 3. Domestic'!BQ11-'Table 3.1 DomesticCentralBank'!BQ11-'Table 3.2 DomesticBank'!BQ11</f>
        <v>63.479000000000013</v>
      </c>
      <c r="BR11" s="1">
        <f>'Table 3. Domestic'!BR11-'Table 3.1 DomesticCentralBank'!BR11-'Table 3.2 DomesticBank'!BR11</f>
        <v>72.327999999999989</v>
      </c>
      <c r="BS11" s="1">
        <f>'Table 3. Domestic'!BS11-'Table 3.1 DomesticCentralBank'!BS11-'Table 3.2 DomesticBank'!BS11</f>
        <v>74.373999999999995</v>
      </c>
      <c r="BT11" s="1">
        <f>'Table 3. Domestic'!BT11-'Table 3.1 DomesticCentralBank'!BT11-'Table 3.2 DomesticBank'!BT11</f>
        <v>78.631000000000014</v>
      </c>
      <c r="BU11" s="1">
        <f>'Table 3. Domestic'!BU11-'Table 3.1 DomesticCentralBank'!BU11-'Table 3.2 DomesticBank'!BU11</f>
        <v>81.864999999999981</v>
      </c>
      <c r="BV11" s="1">
        <f>'Table 3. Domestic'!BV11-'Table 3.1 DomesticCentralBank'!BV11-'Table 3.2 DomesticBank'!BV11</f>
        <v>97.963999999999999</v>
      </c>
      <c r="BW11" s="1">
        <f>'Table 3. Domestic'!BW11-'Table 3.1 DomesticCentralBank'!BW11-'Table 3.2 DomesticBank'!BW11</f>
        <v>105.61700000000003</v>
      </c>
      <c r="BX11" s="1">
        <f>'Table 3. Domestic'!BX11-'Table 3.1 DomesticCentralBank'!BX11-'Table 3.2 DomesticBank'!BX11</f>
        <v>114.47499999999999</v>
      </c>
      <c r="BY11" s="1">
        <f>'Table 3. Domestic'!BY11-'Table 3.1 DomesticCentralBank'!BY11-'Table 3.2 DomesticBank'!BY11</f>
        <v>110.42500000000003</v>
      </c>
      <c r="BZ11" s="1">
        <f>'Table 3. Domestic'!BZ11-'Table 3.1 DomesticCentralBank'!BZ11-'Table 3.2 DomesticBank'!BZ11</f>
        <v>120.25800000000007</v>
      </c>
      <c r="CA11" s="1">
        <f>'Table 3. Domestic'!CA11-'Table 3.1 DomesticCentralBank'!CA11-'Table 3.2 DomesticBank'!CA11</f>
        <v>126.62</v>
      </c>
      <c r="CB11" s="1">
        <f>'Table 3. Domestic'!CB11-'Table 3.1 DomesticCentralBank'!CB11-'Table 3.2 DomesticBank'!CB11</f>
        <v>130.85500000000002</v>
      </c>
      <c r="CC11" s="1">
        <f>'Table 3. Domestic'!CC11-'Table 3.1 DomesticCentralBank'!CC11-'Table 3.2 DomesticBank'!CC11</f>
        <v>140.7940000000001</v>
      </c>
      <c r="CD11" s="1">
        <f>'Table 3. Domestic'!CD11-'Table 3.1 DomesticCentralBank'!CD11-'Table 3.2 DomesticBank'!CD11</f>
        <v>138.02199999999993</v>
      </c>
      <c r="CE11" s="1">
        <f>'Table 3. Domestic'!CE11-'Table 3.1 DomesticCentralBank'!CE11-'Table 3.2 DomesticBank'!CE11</f>
        <v>145.44200000000004</v>
      </c>
      <c r="CF11" s="1">
        <f>'Table 3. Domestic'!CF11-'Table 3.1 DomesticCentralBank'!CF11-'Table 3.2 DomesticBank'!CF11</f>
        <v>160.75600000000003</v>
      </c>
      <c r="CG11" s="1">
        <f>'Table 3. Domestic'!CG11-'Table 3.1 DomesticCentralBank'!CG11-'Table 3.2 DomesticBank'!CG11</f>
        <v>155.88699999999997</v>
      </c>
      <c r="CH11" s="1">
        <f>'Table 3. Domestic'!CH11-'Table 3.1 DomesticCentralBank'!CH11-'Table 3.2 DomesticBank'!CH11</f>
        <v>143.33100000000005</v>
      </c>
      <c r="CI11" s="1">
        <f>'Table 3. Domestic'!CI11-'Table 3.1 DomesticCentralBank'!CI11-'Table 3.2 DomesticBank'!CI11</f>
        <v>152.95399999999995</v>
      </c>
    </row>
    <row r="12" spans="1:87">
      <c r="A12" t="s">
        <v>71</v>
      </c>
      <c r="B12" s="1">
        <f>'Table 3. Domestic'!B12-'Table 3.1 DomesticCentralBank'!B12-'Table 3.2 DomesticBank'!B12</f>
        <v>24.780999999999999</v>
      </c>
      <c r="C12" s="1">
        <f>'Table 3. Domestic'!C12-'Table 3.1 DomesticCentralBank'!C12-'Table 3.2 DomesticBank'!C12</f>
        <v>25.702000000000005</v>
      </c>
      <c r="D12" s="1">
        <f>'Table 3. Domestic'!D12-'Table 3.1 DomesticCentralBank'!D12-'Table 3.2 DomesticBank'!D12</f>
        <v>25.831000000000003</v>
      </c>
      <c r="E12" s="1">
        <f>'Table 3. Domestic'!E12-'Table 3.1 DomesticCentralBank'!E12-'Table 3.2 DomesticBank'!E12</f>
        <v>27.017000000000003</v>
      </c>
      <c r="F12" s="1">
        <f>'Table 3. Domestic'!F12-'Table 3.1 DomesticCentralBank'!F12-'Table 3.2 DomesticBank'!F12</f>
        <v>28.608000000000001</v>
      </c>
      <c r="G12" s="1">
        <f>'Table 3. Domestic'!G12-'Table 3.1 DomesticCentralBank'!G12-'Table 3.2 DomesticBank'!G12</f>
        <v>29.769999999999996</v>
      </c>
      <c r="H12" s="1">
        <f>'Table 3. Domestic'!H12-'Table 3.1 DomesticCentralBank'!H12-'Table 3.2 DomesticBank'!H12</f>
        <v>32.174000000000007</v>
      </c>
      <c r="I12" s="1">
        <f>'Table 3. Domestic'!I12-'Table 3.1 DomesticCentralBank'!I12-'Table 3.2 DomesticBank'!I12</f>
        <v>35.5</v>
      </c>
      <c r="J12" s="1">
        <f>'Table 3. Domestic'!J12-'Table 3.1 DomesticCentralBank'!J12-'Table 3.2 DomesticBank'!J12</f>
        <v>37.74</v>
      </c>
      <c r="K12" s="1">
        <f>'Table 3. Domestic'!K12-'Table 3.1 DomesticCentralBank'!K12-'Table 3.2 DomesticBank'!K12</f>
        <v>38.658000000000001</v>
      </c>
      <c r="L12" s="1">
        <f>'Table 3. Domestic'!L12-'Table 3.1 DomesticCentralBank'!L12-'Table 3.2 DomesticBank'!L12</f>
        <v>38.874000000000009</v>
      </c>
      <c r="M12" s="1">
        <f>'Table 3. Domestic'!M12-'Table 3.1 DomesticCentralBank'!M12-'Table 3.2 DomesticBank'!M12</f>
        <v>41.596999999999994</v>
      </c>
      <c r="N12" s="1">
        <f>'Table 3. Domestic'!N12-'Table 3.1 DomesticCentralBank'!N12-'Table 3.2 DomesticBank'!N12</f>
        <v>44.743000000000002</v>
      </c>
      <c r="O12" s="1">
        <f>'Table 3. Domestic'!O12-'Table 3.1 DomesticCentralBank'!O12-'Table 3.2 DomesticBank'!O12</f>
        <v>47.359000000000002</v>
      </c>
      <c r="P12" s="1">
        <f>'Table 3. Domestic'!P12-'Table 3.1 DomesticCentralBank'!P12-'Table 3.2 DomesticBank'!P12</f>
        <v>50.158000000000001</v>
      </c>
      <c r="Q12" s="1">
        <f>'Table 3. Domestic'!Q12-'Table 3.1 DomesticCentralBank'!Q12-'Table 3.2 DomesticBank'!Q12</f>
        <v>52.720999999999997</v>
      </c>
      <c r="R12" s="1">
        <f>'Table 3. Domestic'!R12-'Table 3.1 DomesticCentralBank'!R12-'Table 3.2 DomesticBank'!R12</f>
        <v>53.412000000000006</v>
      </c>
      <c r="S12" s="1">
        <f>'Table 3. Domestic'!S12-'Table 3.1 DomesticCentralBank'!S12-'Table 3.2 DomesticBank'!S12</f>
        <v>54.11</v>
      </c>
      <c r="T12" s="1">
        <f>'Table 3. Domestic'!T12-'Table 3.1 DomesticCentralBank'!T12-'Table 3.2 DomesticBank'!T12</f>
        <v>49.236000000000004</v>
      </c>
      <c r="U12" s="1">
        <f>'Table 3. Domestic'!U12-'Table 3.1 DomesticCentralBank'!U12-'Table 3.2 DomesticBank'!U12</f>
        <v>50.439999999999991</v>
      </c>
      <c r="V12" s="1">
        <f>'Table 3. Domestic'!V12-'Table 3.1 DomesticCentralBank'!V12-'Table 3.2 DomesticBank'!V12</f>
        <v>48.528000000000006</v>
      </c>
      <c r="W12" s="1">
        <f>'Table 3. Domestic'!W12-'Table 3.1 DomesticCentralBank'!W12-'Table 3.2 DomesticBank'!W12</f>
        <v>54.331000000000003</v>
      </c>
      <c r="X12" s="1">
        <f>'Table 3. Domestic'!X12-'Table 3.1 DomesticCentralBank'!X12-'Table 3.2 DomesticBank'!X12</f>
        <v>54.921999999999997</v>
      </c>
      <c r="Y12" s="1">
        <f>'Table 3. Domestic'!Y12-'Table 3.1 DomesticCentralBank'!Y12-'Table 3.2 DomesticBank'!Y12</f>
        <v>56.561</v>
      </c>
      <c r="Z12" s="1">
        <f>'Table 3. Domestic'!Z12-'Table 3.1 DomesticCentralBank'!Z12-'Table 3.2 DomesticBank'!Z12</f>
        <v>60.465999999999994</v>
      </c>
      <c r="AA12" s="1">
        <f>'Table 3. Domestic'!AA12-'Table 3.1 DomesticCentralBank'!AA12-'Table 3.2 DomesticBank'!AA12</f>
        <v>60.435000000000002</v>
      </c>
      <c r="AB12" s="1">
        <f>'Table 3. Domestic'!AB12-'Table 3.1 DomesticCentralBank'!AB12-'Table 3.2 DomesticBank'!AB12</f>
        <v>61.319999999999993</v>
      </c>
      <c r="AC12" s="1">
        <f>'Table 3. Domestic'!AC12-'Table 3.1 DomesticCentralBank'!AC12-'Table 3.2 DomesticBank'!AC12</f>
        <v>65.545000000000016</v>
      </c>
      <c r="AD12" s="1">
        <f>'Table 3. Domestic'!AD12-'Table 3.1 DomesticCentralBank'!AD12-'Table 3.2 DomesticBank'!AD12</f>
        <v>69.963999999999999</v>
      </c>
      <c r="AE12" s="1">
        <f>'Table 3. Domestic'!AE12-'Table 3.1 DomesticCentralBank'!AE12-'Table 3.2 DomesticBank'!AE12</f>
        <v>71.579000000000008</v>
      </c>
      <c r="AF12" s="1">
        <f>'Table 3. Domestic'!AF12-'Table 3.1 DomesticCentralBank'!AF12-'Table 3.2 DomesticBank'!AF12</f>
        <v>68.760999999999996</v>
      </c>
      <c r="AG12" s="1">
        <f>'Table 3. Domestic'!AG12-'Table 3.1 DomesticCentralBank'!AG12-'Table 3.2 DomesticBank'!AG12</f>
        <v>71.187999999999988</v>
      </c>
      <c r="AH12" s="1">
        <f>'Table 3. Domestic'!AH12-'Table 3.1 DomesticCentralBank'!AH12-'Table 3.2 DomesticBank'!AH12</f>
        <v>82.35899999999998</v>
      </c>
      <c r="AI12" s="1">
        <f>'Table 3. Domestic'!AI12-'Table 3.1 DomesticCentralBank'!AI12-'Table 3.2 DomesticBank'!AI12</f>
        <v>80.25</v>
      </c>
      <c r="AJ12" s="1">
        <f>'Table 3. Domestic'!AJ12-'Table 3.1 DomesticCentralBank'!AJ12-'Table 3.2 DomesticBank'!AJ12</f>
        <v>83.00800000000001</v>
      </c>
      <c r="AK12" s="1">
        <f>'Table 3. Domestic'!AK12-'Table 3.1 DomesticCentralBank'!AK12-'Table 3.2 DomesticBank'!AK12</f>
        <v>86.484000000000009</v>
      </c>
      <c r="AL12" s="1">
        <f>'Table 3. Domestic'!AL12-'Table 3.1 DomesticCentralBank'!AL12-'Table 3.2 DomesticBank'!AL12</f>
        <v>87.317999999999984</v>
      </c>
      <c r="AM12" s="1">
        <f>'Table 3. Domestic'!AM12-'Table 3.1 DomesticCentralBank'!AM12-'Table 3.2 DomesticBank'!AM12</f>
        <v>85.817000000000021</v>
      </c>
      <c r="AN12" s="1">
        <f>'Table 3. Domestic'!AN12-'Table 3.1 DomesticCentralBank'!AN12-'Table 3.2 DomesticBank'!AN12</f>
        <v>84.595999999999975</v>
      </c>
      <c r="AO12" s="1">
        <f>'Table 3. Domestic'!AO12-'Table 3.1 DomesticCentralBank'!AO12-'Table 3.2 DomesticBank'!AO12</f>
        <v>86.763999999999996</v>
      </c>
      <c r="AP12" s="1">
        <f>'Table 3. Domestic'!AP12-'Table 3.1 DomesticCentralBank'!AP12-'Table 3.2 DomesticBank'!AP12</f>
        <v>88.59099999999998</v>
      </c>
      <c r="AQ12" s="1">
        <f>'Table 3. Domestic'!AQ12-'Table 3.1 DomesticCentralBank'!AQ12-'Table 3.2 DomesticBank'!AQ12</f>
        <v>88.47399999999999</v>
      </c>
      <c r="AR12" s="1">
        <f>'Table 3. Domestic'!AR12-'Table 3.1 DomesticCentralBank'!AR12-'Table 3.2 DomesticBank'!AR12</f>
        <v>85.429000000000002</v>
      </c>
      <c r="AS12" s="1">
        <f>'Table 3. Domestic'!AS12-'Table 3.1 DomesticCentralBank'!AS12-'Table 3.2 DomesticBank'!AS12</f>
        <v>82.763999999999996</v>
      </c>
      <c r="AT12" s="1">
        <f>'Table 3. Domestic'!AT12-'Table 3.1 DomesticCentralBank'!AT12-'Table 3.2 DomesticBank'!AT12</f>
        <v>79.256</v>
      </c>
      <c r="AU12" s="1">
        <f>'Table 3. Domestic'!AU12-'Table 3.1 DomesticCentralBank'!AU12-'Table 3.2 DomesticBank'!AU12</f>
        <v>79.286000000000001</v>
      </c>
      <c r="AV12" s="1">
        <f>'Table 3. Domestic'!AV12-'Table 3.1 DomesticCentralBank'!AV12-'Table 3.2 DomesticBank'!AV12</f>
        <v>68.317999999999984</v>
      </c>
      <c r="AW12" s="1">
        <f>'Table 3. Domestic'!AW12-'Table 3.1 DomesticCentralBank'!AW12-'Table 3.2 DomesticBank'!AW12</f>
        <v>71.584000000000003</v>
      </c>
      <c r="AX12" s="1">
        <f>'Table 3. Domestic'!AX12-'Table 3.1 DomesticCentralBank'!AX12-'Table 3.2 DomesticBank'!AX12</f>
        <v>73.298999999999978</v>
      </c>
      <c r="AY12" s="1">
        <f>'Table 3. Domestic'!AY12-'Table 3.1 DomesticCentralBank'!AY12-'Table 3.2 DomesticBank'!AY12</f>
        <v>72.665999999999997</v>
      </c>
      <c r="AZ12" s="1">
        <f>'Table 3. Domestic'!AZ12-'Table 3.1 DomesticCentralBank'!AZ12-'Table 3.2 DomesticBank'!AZ12</f>
        <v>68.693000000000012</v>
      </c>
      <c r="BA12" s="1">
        <f>'Table 3. Domestic'!BA12-'Table 3.1 DomesticCentralBank'!BA12-'Table 3.2 DomesticBank'!BA12</f>
        <v>67.408000000000015</v>
      </c>
      <c r="BB12" s="1">
        <f>'Table 3. Domestic'!BB12-'Table 3.1 DomesticCentralBank'!BB12-'Table 3.2 DomesticBank'!BB12</f>
        <v>71.534000000000006</v>
      </c>
      <c r="BC12" s="1">
        <f>'Table 3. Domestic'!BC12-'Table 3.1 DomesticCentralBank'!BC12-'Table 3.2 DomesticBank'!BC12</f>
        <v>74.640999999999991</v>
      </c>
      <c r="BD12" s="1">
        <f>'Table 3. Domestic'!BD12-'Table 3.1 DomesticCentralBank'!BD12-'Table 3.2 DomesticBank'!BD12</f>
        <v>76.120999999999981</v>
      </c>
      <c r="BE12" s="1">
        <f>'Table 3. Domestic'!BE12-'Table 3.1 DomesticCentralBank'!BE12-'Table 3.2 DomesticBank'!BE12</f>
        <v>81.843000000000018</v>
      </c>
      <c r="BF12" s="1">
        <f>'Table 3. Domestic'!BF12-'Table 3.1 DomesticCentralBank'!BF12-'Table 3.2 DomesticBank'!BF12</f>
        <v>89.470999999999989</v>
      </c>
      <c r="BG12" s="1">
        <f>'Table 3. Domestic'!BG12-'Table 3.1 DomesticCentralBank'!BG12-'Table 3.2 DomesticBank'!BG12</f>
        <v>87.76100000000001</v>
      </c>
      <c r="BH12" s="1">
        <f>'Table 3. Domestic'!BH12-'Table 3.1 DomesticCentralBank'!BH12-'Table 3.2 DomesticBank'!BH12</f>
        <v>87.297000000000011</v>
      </c>
      <c r="BI12" s="1">
        <f>'Table 3. Domestic'!BI12-'Table 3.1 DomesticCentralBank'!BI12-'Table 3.2 DomesticBank'!BI12</f>
        <v>86.693999999999988</v>
      </c>
      <c r="BJ12" s="1">
        <f>'Table 3. Domestic'!BJ12-'Table 3.1 DomesticCentralBank'!BJ12-'Table 3.2 DomesticBank'!BJ12</f>
        <v>90.793000000000021</v>
      </c>
      <c r="BK12" s="1">
        <f>'Table 3. Domestic'!BK12-'Table 3.1 DomesticCentralBank'!BK12-'Table 3.2 DomesticBank'!BK12</f>
        <v>92.61999999999999</v>
      </c>
      <c r="BL12" s="1">
        <f>'Table 3. Domestic'!BL12-'Table 3.1 DomesticCentralBank'!BL12-'Table 3.2 DomesticBank'!BL12</f>
        <v>91.418999999999997</v>
      </c>
      <c r="BM12" s="1">
        <f>'Table 3. Domestic'!BM12-'Table 3.1 DomesticCentralBank'!BM12-'Table 3.2 DomesticBank'!BM12</f>
        <v>93.592999999999961</v>
      </c>
      <c r="BN12" s="1">
        <f>'Table 3. Domestic'!BN12-'Table 3.1 DomesticCentralBank'!BN12-'Table 3.2 DomesticBank'!BN12</f>
        <v>92.066999999999979</v>
      </c>
      <c r="BO12" s="1">
        <f>'Table 3. Domestic'!BO12-'Table 3.1 DomesticCentralBank'!BO12-'Table 3.2 DomesticBank'!BO12</f>
        <v>87.671999999999983</v>
      </c>
      <c r="BP12" s="1">
        <f>'Table 3. Domestic'!BP12-'Table 3.1 DomesticCentralBank'!BP12-'Table 3.2 DomesticBank'!BP12</f>
        <v>91.100999999999971</v>
      </c>
      <c r="BQ12" s="1">
        <f>'Table 3. Domestic'!BQ12-'Table 3.1 DomesticCentralBank'!BQ12-'Table 3.2 DomesticBank'!BQ12</f>
        <v>97.469999999999985</v>
      </c>
      <c r="BR12" s="1">
        <f>'Table 3. Domestic'!BR12-'Table 3.1 DomesticCentralBank'!BR12-'Table 3.2 DomesticBank'!BR12</f>
        <v>96.697000000000017</v>
      </c>
      <c r="BS12" s="1">
        <f>'Table 3. Domestic'!BS12-'Table 3.1 DomesticCentralBank'!BS12-'Table 3.2 DomesticBank'!BS12</f>
        <v>98.185999999999993</v>
      </c>
      <c r="BT12" s="1">
        <f>'Table 3. Domestic'!BT12-'Table 3.1 DomesticCentralBank'!BT12-'Table 3.2 DomesticBank'!BT12</f>
        <v>98.412999999999982</v>
      </c>
      <c r="BU12" s="1">
        <f>'Table 3. Domestic'!BU12-'Table 3.1 DomesticCentralBank'!BU12-'Table 3.2 DomesticBank'!BU12</f>
        <v>101.81399999999999</v>
      </c>
      <c r="BV12" s="1">
        <f>'Table 3. Domestic'!BV12-'Table 3.1 DomesticCentralBank'!BV12-'Table 3.2 DomesticBank'!BV12</f>
        <v>103.08100000000002</v>
      </c>
      <c r="BW12" s="1">
        <f>'Table 3. Domestic'!BW12-'Table 3.1 DomesticCentralBank'!BW12-'Table 3.2 DomesticBank'!BW12</f>
        <v>103.71999999999997</v>
      </c>
      <c r="BX12" s="1">
        <f>'Table 3. Domestic'!BX12-'Table 3.1 DomesticCentralBank'!BX12-'Table 3.2 DomesticBank'!BX12</f>
        <v>101.86800000000001</v>
      </c>
      <c r="BY12" s="1">
        <f>'Table 3. Domestic'!BY12-'Table 3.1 DomesticCentralBank'!BY12-'Table 3.2 DomesticBank'!BY12</f>
        <v>110.80800000000004</v>
      </c>
      <c r="BZ12" s="1">
        <f>'Table 3. Domestic'!BZ12-'Table 3.1 DomesticCentralBank'!BZ12-'Table 3.2 DomesticBank'!BZ12</f>
        <v>112.72700000000002</v>
      </c>
      <c r="CA12" s="1">
        <f>'Table 3. Domestic'!CA12-'Table 3.1 DomesticCentralBank'!CA12-'Table 3.2 DomesticBank'!CA12</f>
        <v>107.55700000000002</v>
      </c>
      <c r="CB12" s="1">
        <f>'Table 3. Domestic'!CB12-'Table 3.1 DomesticCentralBank'!CB12-'Table 3.2 DomesticBank'!CB12</f>
        <v>109.05399999999999</v>
      </c>
      <c r="CC12" s="1">
        <f>'Table 3. Domestic'!CC12-'Table 3.1 DomesticCentralBank'!CC12-'Table 3.2 DomesticBank'!CC12</f>
        <v>114.69400000000002</v>
      </c>
      <c r="CD12" s="1">
        <f>'Table 3. Domestic'!CD12-'Table 3.1 DomesticCentralBank'!CD12-'Table 3.2 DomesticBank'!CD12</f>
        <v>115.35599999999999</v>
      </c>
      <c r="CE12" s="1">
        <f>'Table 3. Domestic'!CE12-'Table 3.1 DomesticCentralBank'!CE12-'Table 3.2 DomesticBank'!CE12</f>
        <v>117.56400000000001</v>
      </c>
      <c r="CF12" s="1">
        <f>'Table 3. Domestic'!CF12-'Table 3.1 DomesticCentralBank'!CF12-'Table 3.2 DomesticBank'!CF12</f>
        <v>136.79400000000001</v>
      </c>
      <c r="CG12" s="1">
        <f>'Table 3. Domestic'!CG12-'Table 3.1 DomesticCentralBank'!CG12-'Table 3.2 DomesticBank'!CG12</f>
        <v>133.37299999999999</v>
      </c>
      <c r="CH12" s="1">
        <f>'Table 3. Domestic'!CH12-'Table 3.1 DomesticCentralBank'!CH12-'Table 3.2 DomesticBank'!CH12</f>
        <v>139.22400000000002</v>
      </c>
      <c r="CI12" s="1">
        <f>'Table 3. Domestic'!CI12-'Table 3.1 DomesticCentralBank'!CI12-'Table 3.2 DomesticBank'!CI12</f>
        <v>149.13799999999998</v>
      </c>
    </row>
    <row r="13" spans="1:87">
      <c r="A13" t="s">
        <v>72</v>
      </c>
      <c r="B13" s="1">
        <f>'Table 3. Domestic'!B13-'Table 3.1 DomesticCentralBank'!B13-'Table 3.2 DomesticBank'!B13</f>
        <v>78.646999999999977</v>
      </c>
      <c r="C13" s="1">
        <f>'Table 3. Domestic'!C13-'Table 3.1 DomesticCentralBank'!C13-'Table 3.2 DomesticBank'!C13</f>
        <v>79.942999999999984</v>
      </c>
      <c r="D13" s="1">
        <f>'Table 3. Domestic'!D13-'Table 3.1 DomesticCentralBank'!D13-'Table 3.2 DomesticBank'!D13</f>
        <v>80.978999999999999</v>
      </c>
      <c r="E13" s="1">
        <f>'Table 3. Domestic'!E13-'Table 3.1 DomesticCentralBank'!E13-'Table 3.2 DomesticBank'!E13</f>
        <v>76.775000000000006</v>
      </c>
      <c r="F13" s="1">
        <f>'Table 3. Domestic'!F13-'Table 3.1 DomesticCentralBank'!F13-'Table 3.2 DomesticBank'!F13</f>
        <v>79.394999999999996</v>
      </c>
      <c r="G13" s="1">
        <f>'Table 3. Domestic'!G13-'Table 3.1 DomesticCentralBank'!G13-'Table 3.2 DomesticBank'!G13</f>
        <v>85.902000000000015</v>
      </c>
      <c r="H13" s="1">
        <f>'Table 3. Domestic'!H13-'Table 3.1 DomesticCentralBank'!H13-'Table 3.2 DomesticBank'!H13</f>
        <v>87.25200000000001</v>
      </c>
      <c r="I13" s="1">
        <f>'Table 3. Domestic'!I13-'Table 3.1 DomesticCentralBank'!I13-'Table 3.2 DomesticBank'!I13</f>
        <v>89.802000000000007</v>
      </c>
      <c r="J13" s="1">
        <f>'Table 3. Domestic'!J13-'Table 3.1 DomesticCentralBank'!J13-'Table 3.2 DomesticBank'!J13</f>
        <v>91.472000000000008</v>
      </c>
      <c r="K13" s="1">
        <f>'Table 3. Domestic'!K13-'Table 3.1 DomesticCentralBank'!K13-'Table 3.2 DomesticBank'!K13</f>
        <v>89.592999999999989</v>
      </c>
      <c r="L13" s="1">
        <f>'Table 3. Domestic'!L13-'Table 3.1 DomesticCentralBank'!L13-'Table 3.2 DomesticBank'!L13</f>
        <v>114.274</v>
      </c>
      <c r="M13" s="1">
        <f>'Table 3. Domestic'!M13-'Table 3.1 DomesticCentralBank'!M13-'Table 3.2 DomesticBank'!M13</f>
        <v>116.98899999999998</v>
      </c>
      <c r="N13" s="1">
        <f>'Table 3. Domestic'!N13-'Table 3.1 DomesticCentralBank'!N13-'Table 3.2 DomesticBank'!N13</f>
        <v>121.90300000000001</v>
      </c>
      <c r="O13" s="1">
        <f>'Table 3. Domestic'!O13-'Table 3.1 DomesticCentralBank'!O13-'Table 3.2 DomesticBank'!O13</f>
        <v>122.43799999999999</v>
      </c>
      <c r="P13" s="1">
        <f>'Table 3. Domestic'!P13-'Table 3.1 DomesticCentralBank'!P13-'Table 3.2 DomesticBank'!P13</f>
        <v>129.02699999999999</v>
      </c>
      <c r="Q13" s="1">
        <f>'Table 3. Domestic'!Q13-'Table 3.1 DomesticCentralBank'!Q13-'Table 3.2 DomesticBank'!Q13</f>
        <v>128.19999999999999</v>
      </c>
      <c r="R13" s="1">
        <f>'Table 3. Domestic'!R13-'Table 3.1 DomesticCentralBank'!R13-'Table 3.2 DomesticBank'!R13</f>
        <v>147.63400000000001</v>
      </c>
      <c r="S13" s="1">
        <f>'Table 3. Domestic'!S13-'Table 3.1 DomesticCentralBank'!S13-'Table 3.2 DomesticBank'!S13</f>
        <v>157.36799999999999</v>
      </c>
      <c r="T13" s="1">
        <f>'Table 3. Domestic'!T13-'Table 3.1 DomesticCentralBank'!T13-'Table 3.2 DomesticBank'!T13</f>
        <v>156.81700000000001</v>
      </c>
      <c r="U13" s="1">
        <f>'Table 3. Domestic'!U13-'Table 3.1 DomesticCentralBank'!U13-'Table 3.2 DomesticBank'!U13</f>
        <v>152.95600000000002</v>
      </c>
      <c r="V13" s="1">
        <f>'Table 3. Domestic'!V13-'Table 3.1 DomesticCentralBank'!V13-'Table 3.2 DomesticBank'!V13</f>
        <v>145.22400000000002</v>
      </c>
      <c r="W13" s="1">
        <f>'Table 3. Domestic'!W13-'Table 3.1 DomesticCentralBank'!W13-'Table 3.2 DomesticBank'!W13</f>
        <v>166.97200000000001</v>
      </c>
      <c r="X13" s="1">
        <f>'Table 3. Domestic'!X13-'Table 3.1 DomesticCentralBank'!X13-'Table 3.2 DomesticBank'!X13</f>
        <v>164.405</v>
      </c>
      <c r="Y13" s="1">
        <f>'Table 3. Domestic'!Y13-'Table 3.1 DomesticCentralBank'!Y13-'Table 3.2 DomesticBank'!Y13</f>
        <v>166.613</v>
      </c>
      <c r="Z13" s="1">
        <f>'Table 3. Domestic'!Z13-'Table 3.1 DomesticCentralBank'!Z13-'Table 3.2 DomesticBank'!Z13</f>
        <v>173.33200000000002</v>
      </c>
      <c r="AA13" s="1">
        <f>'Table 3. Domestic'!AA13-'Table 3.1 DomesticCentralBank'!AA13-'Table 3.2 DomesticBank'!AA13</f>
        <v>180.07500000000002</v>
      </c>
      <c r="AB13" s="1">
        <f>'Table 3. Domestic'!AB13-'Table 3.1 DomesticCentralBank'!AB13-'Table 3.2 DomesticBank'!AB13</f>
        <v>180.40700000000001</v>
      </c>
      <c r="AC13" s="1">
        <f>'Table 3. Domestic'!AC13-'Table 3.1 DomesticCentralBank'!AC13-'Table 3.2 DomesticBank'!AC13</f>
        <v>172.01399999999998</v>
      </c>
      <c r="AD13" s="1">
        <f>'Table 3. Domestic'!AD13-'Table 3.1 DomesticCentralBank'!AD13-'Table 3.2 DomesticBank'!AD13</f>
        <v>183.98099999999997</v>
      </c>
      <c r="AE13" s="1">
        <f>'Table 3. Domestic'!AE13-'Table 3.1 DomesticCentralBank'!AE13-'Table 3.2 DomesticBank'!AE13</f>
        <v>175.77700000000002</v>
      </c>
      <c r="AF13" s="1">
        <f>'Table 3. Domestic'!AF13-'Table 3.1 DomesticCentralBank'!AF13-'Table 3.2 DomesticBank'!AF13</f>
        <v>160.21800000000002</v>
      </c>
      <c r="AG13" s="1">
        <f>'Table 3. Domestic'!AG13-'Table 3.1 DomesticCentralBank'!AG13-'Table 3.2 DomesticBank'!AG13</f>
        <v>150.11100000000005</v>
      </c>
      <c r="AH13" s="1">
        <f>'Table 3. Domestic'!AH13-'Table 3.1 DomesticCentralBank'!AH13-'Table 3.2 DomesticBank'!AH13</f>
        <v>161.41299999999998</v>
      </c>
      <c r="AI13" s="1">
        <f>'Table 3. Domestic'!AI13-'Table 3.1 DomesticCentralBank'!AI13-'Table 3.2 DomesticBank'!AI13</f>
        <v>147.31699999999998</v>
      </c>
      <c r="AJ13" s="1">
        <f>'Table 3. Domestic'!AJ13-'Table 3.1 DomesticCentralBank'!AJ13-'Table 3.2 DomesticBank'!AJ13</f>
        <v>157.06200000000001</v>
      </c>
      <c r="AK13" s="1">
        <f>'Table 3. Domestic'!AK13-'Table 3.1 DomesticCentralBank'!AK13-'Table 3.2 DomesticBank'!AK13</f>
        <v>149.95100000000002</v>
      </c>
      <c r="AL13" s="1">
        <f>'Table 3. Domestic'!AL13-'Table 3.1 DomesticCentralBank'!AL13-'Table 3.2 DomesticBank'!AL13</f>
        <v>158.16200000000003</v>
      </c>
      <c r="AM13" s="1">
        <f>'Table 3. Domestic'!AM13-'Table 3.1 DomesticCentralBank'!AM13-'Table 3.2 DomesticBank'!AM13</f>
        <v>153.61400000000003</v>
      </c>
      <c r="AN13" s="1">
        <f>'Table 3. Domestic'!AN13-'Table 3.1 DomesticCentralBank'!AN13-'Table 3.2 DomesticBank'!AN13</f>
        <v>166.91199999999998</v>
      </c>
      <c r="AO13" s="1">
        <f>'Table 3. Domestic'!AO13-'Table 3.1 DomesticCentralBank'!AO13-'Table 3.2 DomesticBank'!AO13</f>
        <v>167.55599999999998</v>
      </c>
      <c r="AP13" s="1">
        <f>'Table 3. Domestic'!AP13-'Table 3.1 DomesticCentralBank'!AP13-'Table 3.2 DomesticBank'!AP13</f>
        <v>169.22399999999999</v>
      </c>
      <c r="AQ13" s="1">
        <f>'Table 3. Domestic'!AQ13-'Table 3.1 DomesticCentralBank'!AQ13-'Table 3.2 DomesticBank'!AQ13</f>
        <v>166.49900000000002</v>
      </c>
      <c r="AR13" s="1">
        <f>'Table 3. Domestic'!AR13-'Table 3.1 DomesticCentralBank'!AR13-'Table 3.2 DomesticBank'!AR13</f>
        <v>181.45999999999998</v>
      </c>
      <c r="AS13" s="1">
        <f>'Table 3. Domestic'!AS13-'Table 3.1 DomesticCentralBank'!AS13-'Table 3.2 DomesticBank'!AS13</f>
        <v>153.46099999999996</v>
      </c>
      <c r="AT13" s="1">
        <f>'Table 3. Domestic'!AT13-'Table 3.1 DomesticCentralBank'!AT13-'Table 3.2 DomesticBank'!AT13</f>
        <v>148.10300000000001</v>
      </c>
      <c r="AU13" s="1">
        <f>'Table 3. Domestic'!AU13-'Table 3.1 DomesticCentralBank'!AU13-'Table 3.2 DomesticBank'!AU13</f>
        <v>149.303</v>
      </c>
      <c r="AV13" s="1">
        <f>'Table 3. Domestic'!AV13-'Table 3.1 DomesticCentralBank'!AV13-'Table 3.2 DomesticBank'!AV13</f>
        <v>135.80100000000002</v>
      </c>
      <c r="AW13" s="1">
        <f>'Table 3. Domestic'!AW13-'Table 3.1 DomesticCentralBank'!AW13-'Table 3.2 DomesticBank'!AW13</f>
        <v>143.97199999999998</v>
      </c>
      <c r="AX13" s="1">
        <f>'Table 3. Domestic'!AX13-'Table 3.1 DomesticCentralBank'!AX13-'Table 3.2 DomesticBank'!AX13</f>
        <v>163.27699999999999</v>
      </c>
      <c r="AY13" s="1">
        <f>'Table 3. Domestic'!AY13-'Table 3.1 DomesticCentralBank'!AY13-'Table 3.2 DomesticBank'!AY13</f>
        <v>155.57999999999998</v>
      </c>
      <c r="AZ13" s="1">
        <f>'Table 3. Domestic'!AZ13-'Table 3.1 DomesticCentralBank'!AZ13-'Table 3.2 DomesticBank'!AZ13</f>
        <v>159.70699999999999</v>
      </c>
      <c r="BA13" s="1">
        <f>'Table 3. Domestic'!BA13-'Table 3.1 DomesticCentralBank'!BA13-'Table 3.2 DomesticBank'!BA13</f>
        <v>170.43899999999999</v>
      </c>
      <c r="BB13" s="1">
        <f>'Table 3. Domestic'!BB13-'Table 3.1 DomesticCentralBank'!BB13-'Table 3.2 DomesticBank'!BB13</f>
        <v>185.483</v>
      </c>
      <c r="BC13" s="1">
        <f>'Table 3. Domestic'!BC13-'Table 3.1 DomesticCentralBank'!BC13-'Table 3.2 DomesticBank'!BC13</f>
        <v>195.82199999999997</v>
      </c>
      <c r="BD13" s="1">
        <f>'Table 3. Domestic'!BD13-'Table 3.1 DomesticCentralBank'!BD13-'Table 3.2 DomesticBank'!BD13</f>
        <v>201.65999999999997</v>
      </c>
      <c r="BE13" s="1">
        <f>'Table 3. Domestic'!BE13-'Table 3.1 DomesticCentralBank'!BE13-'Table 3.2 DomesticBank'!BE13</f>
        <v>191.82399999999998</v>
      </c>
      <c r="BF13" s="1">
        <f>'Table 3. Domestic'!BF13-'Table 3.1 DomesticCentralBank'!BF13-'Table 3.2 DomesticBank'!BF13</f>
        <v>209.06899999999996</v>
      </c>
      <c r="BG13" s="1">
        <f>'Table 3. Domestic'!BG13-'Table 3.1 DomesticCentralBank'!BG13-'Table 3.2 DomesticBank'!BG13</f>
        <v>193.80700000000002</v>
      </c>
      <c r="BH13" s="1">
        <f>'Table 3. Domestic'!BH13-'Table 3.1 DomesticCentralBank'!BH13-'Table 3.2 DomesticBank'!BH13</f>
        <v>213.40900000000002</v>
      </c>
      <c r="BI13" s="1">
        <f>'Table 3. Domestic'!BI13-'Table 3.1 DomesticCentralBank'!BI13-'Table 3.2 DomesticBank'!BI13</f>
        <v>216.66400000000002</v>
      </c>
      <c r="BJ13" s="1">
        <f>'Table 3. Domestic'!BJ13-'Table 3.1 DomesticCentralBank'!BJ13-'Table 3.2 DomesticBank'!BJ13</f>
        <v>222.779</v>
      </c>
      <c r="BK13" s="1">
        <f>'Table 3. Domestic'!BK13-'Table 3.1 DomesticCentralBank'!BK13-'Table 3.2 DomesticBank'!BK13</f>
        <v>224.88000000000005</v>
      </c>
      <c r="BL13" s="1">
        <f>'Table 3. Domestic'!BL13-'Table 3.1 DomesticCentralBank'!BL13-'Table 3.2 DomesticBank'!BL13</f>
        <v>226.108</v>
      </c>
      <c r="BM13" s="1">
        <f>'Table 3. Domestic'!BM13-'Table 3.1 DomesticCentralBank'!BM13-'Table 3.2 DomesticBank'!BM13</f>
        <v>236.69500000000002</v>
      </c>
      <c r="BN13" s="1">
        <f>'Table 3. Domestic'!BN13-'Table 3.1 DomesticCentralBank'!BN13-'Table 3.2 DomesticBank'!BN13</f>
        <v>193.80800000000002</v>
      </c>
      <c r="BO13" s="1">
        <f>'Table 3. Domestic'!BO13-'Table 3.1 DomesticCentralBank'!BO13-'Table 3.2 DomesticBank'!BO13</f>
        <v>200.702</v>
      </c>
      <c r="BP13" s="1">
        <f>'Table 3. Domestic'!BP13-'Table 3.1 DomesticCentralBank'!BP13-'Table 3.2 DomesticBank'!BP13</f>
        <v>208.46900000000002</v>
      </c>
      <c r="BQ13" s="1">
        <f>'Table 3. Domestic'!BQ13-'Table 3.1 DomesticCentralBank'!BQ13-'Table 3.2 DomesticBank'!BQ13</f>
        <v>227.04600000000011</v>
      </c>
      <c r="BR13" s="1">
        <f>'Table 3. Domestic'!BR13-'Table 3.1 DomesticCentralBank'!BR13-'Table 3.2 DomesticBank'!BR13</f>
        <v>237.279</v>
      </c>
      <c r="BS13" s="1">
        <f>'Table 3. Domestic'!BS13-'Table 3.1 DomesticCentralBank'!BS13-'Table 3.2 DomesticBank'!BS13</f>
        <v>261.464</v>
      </c>
      <c r="BT13" s="1">
        <f>'Table 3. Domestic'!BT13-'Table 3.1 DomesticCentralBank'!BT13-'Table 3.2 DomesticBank'!BT13</f>
        <v>271.94800000000004</v>
      </c>
      <c r="BU13" s="1">
        <f>'Table 3. Domestic'!BU13-'Table 3.1 DomesticCentralBank'!BU13-'Table 3.2 DomesticBank'!BU13</f>
        <v>292.03200000000004</v>
      </c>
      <c r="BV13" s="1">
        <f>'Table 3. Domestic'!BV13-'Table 3.1 DomesticCentralBank'!BV13-'Table 3.2 DomesticBank'!BV13</f>
        <v>323.91900000000004</v>
      </c>
      <c r="BW13" s="1">
        <f>'Table 3. Domestic'!BW13-'Table 3.1 DomesticCentralBank'!BW13-'Table 3.2 DomesticBank'!BW13</f>
        <v>347.11</v>
      </c>
      <c r="BX13" s="1">
        <f>'Table 3. Domestic'!BX13-'Table 3.1 DomesticCentralBank'!BX13-'Table 3.2 DomesticBank'!BX13</f>
        <v>349.75600000000009</v>
      </c>
      <c r="BY13" s="1">
        <f>'Table 3. Domestic'!BY13-'Table 3.1 DomesticCentralBank'!BY13-'Table 3.2 DomesticBank'!BY13</f>
        <v>371.334</v>
      </c>
      <c r="BZ13" s="1">
        <f>'Table 3. Domestic'!BZ13-'Table 3.1 DomesticCentralBank'!BZ13-'Table 3.2 DomesticBank'!BZ13</f>
        <v>435.95599999999996</v>
      </c>
      <c r="CA13" s="1">
        <f>'Table 3. Domestic'!CA13-'Table 3.1 DomesticCentralBank'!CA13-'Table 3.2 DomesticBank'!CA13</f>
        <v>474.94199999999995</v>
      </c>
      <c r="CB13" s="1">
        <f>'Table 3. Domestic'!CB13-'Table 3.1 DomesticCentralBank'!CB13-'Table 3.2 DomesticBank'!CB13</f>
        <v>474.67499999999995</v>
      </c>
      <c r="CC13" s="1">
        <f>'Table 3. Domestic'!CC13-'Table 3.1 DomesticCentralBank'!CC13-'Table 3.2 DomesticBank'!CC13</f>
        <v>499.66599999999994</v>
      </c>
      <c r="CD13" s="1">
        <f>'Table 3. Domestic'!CD13-'Table 3.1 DomesticCentralBank'!CD13-'Table 3.2 DomesticBank'!CD13</f>
        <v>537.69000000000005</v>
      </c>
      <c r="CE13" s="1">
        <f>'Table 3. Domestic'!CE13-'Table 3.1 DomesticCentralBank'!CE13-'Table 3.2 DomesticBank'!CE13</f>
        <v>530.92100000000005</v>
      </c>
      <c r="CF13" s="1">
        <f>'Table 3. Domestic'!CF13-'Table 3.1 DomesticCentralBank'!CF13-'Table 3.2 DomesticBank'!CF13</f>
        <v>526.74599999999998</v>
      </c>
      <c r="CG13" s="1">
        <f>'Table 3. Domestic'!CG13-'Table 3.1 DomesticCentralBank'!CG13-'Table 3.2 DomesticBank'!CG13</f>
        <v>529.23800000000006</v>
      </c>
      <c r="CH13" s="1">
        <f>'Table 3. Domestic'!CH13-'Table 3.1 DomesticCentralBank'!CH13-'Table 3.2 DomesticBank'!CH13</f>
        <v>536.35400000000004</v>
      </c>
      <c r="CI13" s="1">
        <f>'Table 3. Domestic'!CI13-'Table 3.1 DomesticCentralBank'!CI13-'Table 3.2 DomesticBank'!CI13</f>
        <v>596.8119999999999</v>
      </c>
    </row>
    <row r="14" spans="1:87">
      <c r="A14" t="s">
        <v>73</v>
      </c>
      <c r="B14" s="1">
        <f>'Table 3. Domestic'!B14-'Table 3.1 DomesticCentralBank'!B14-'Table 3.2 DomesticBank'!B14</f>
        <v>5.8860000000000001</v>
      </c>
      <c r="C14" s="1">
        <f>'Table 3. Domestic'!C14-'Table 3.1 DomesticCentralBank'!C14-'Table 3.2 DomesticBank'!C14</f>
        <v>5.8710000000000004</v>
      </c>
      <c r="D14" s="1">
        <f>'Table 3. Domestic'!D14-'Table 3.1 DomesticCentralBank'!D14-'Table 3.2 DomesticBank'!D14</f>
        <v>6.8690000000000033</v>
      </c>
      <c r="E14" s="1">
        <f>'Table 3. Domestic'!E14-'Table 3.1 DomesticCentralBank'!E14-'Table 3.2 DomesticBank'!E14</f>
        <v>5.9270000000000014</v>
      </c>
      <c r="F14" s="1">
        <f>'Table 3. Domestic'!F14-'Table 3.1 DomesticCentralBank'!F14-'Table 3.2 DomesticBank'!F14</f>
        <v>6.1999999999999984</v>
      </c>
      <c r="G14" s="1">
        <f>'Table 3. Domestic'!G14-'Table 3.1 DomesticCentralBank'!G14-'Table 3.2 DomesticBank'!G14</f>
        <v>6.7620000000000005</v>
      </c>
      <c r="H14" s="1">
        <f>'Table 3. Domestic'!H14-'Table 3.1 DomesticCentralBank'!H14-'Table 3.2 DomesticBank'!H14</f>
        <v>6.6900000000000022</v>
      </c>
      <c r="I14" s="1">
        <f>'Table 3. Domestic'!I14-'Table 3.1 DomesticCentralBank'!I14-'Table 3.2 DomesticBank'!I14</f>
        <v>6.333000000000002</v>
      </c>
      <c r="J14" s="1">
        <f>'Table 3. Domestic'!J14-'Table 3.1 DomesticCentralBank'!J14-'Table 3.2 DomesticBank'!J14</f>
        <v>6.7769999999999992</v>
      </c>
      <c r="K14" s="1">
        <f>'Table 3. Domestic'!K14-'Table 3.1 DomesticCentralBank'!K14-'Table 3.2 DomesticBank'!K14</f>
        <v>7.5319999999999983</v>
      </c>
      <c r="L14" s="1">
        <f>'Table 3. Domestic'!L14-'Table 3.1 DomesticCentralBank'!L14-'Table 3.2 DomesticBank'!L14</f>
        <v>7.5920000000000023</v>
      </c>
      <c r="M14" s="1">
        <f>'Table 3. Domestic'!M14-'Table 3.1 DomesticCentralBank'!M14-'Table 3.2 DomesticBank'!M14</f>
        <v>7.0849999999999973</v>
      </c>
      <c r="N14" s="1">
        <f>'Table 3. Domestic'!N14-'Table 3.1 DomesticCentralBank'!N14-'Table 3.2 DomesticBank'!N14</f>
        <v>7.3970000000000002</v>
      </c>
      <c r="O14" s="1">
        <f>'Table 3. Domestic'!O14-'Table 3.1 DomesticCentralBank'!O14-'Table 3.2 DomesticBank'!O14</f>
        <v>7.711999999999998</v>
      </c>
      <c r="P14" s="1">
        <f>'Table 3. Domestic'!P14-'Table 3.1 DomesticCentralBank'!P14-'Table 3.2 DomesticBank'!P14</f>
        <v>7.3819999999999979</v>
      </c>
      <c r="Q14" s="1">
        <f>'Table 3. Domestic'!Q14-'Table 3.1 DomesticCentralBank'!Q14-'Table 3.2 DomesticBank'!Q14</f>
        <v>9.0239999999999974</v>
      </c>
      <c r="R14" s="1">
        <f>'Table 3. Domestic'!R14-'Table 3.1 DomesticCentralBank'!R14-'Table 3.2 DomesticBank'!R14</f>
        <v>11.939999999999998</v>
      </c>
      <c r="S14" s="1">
        <f>'Table 3. Domestic'!S14-'Table 3.1 DomesticCentralBank'!S14-'Table 3.2 DomesticBank'!S14</f>
        <v>9.6839999999999993</v>
      </c>
      <c r="T14" s="1">
        <f>'Table 3. Domestic'!T14-'Table 3.1 DomesticCentralBank'!T14-'Table 3.2 DomesticBank'!T14</f>
        <v>10.46</v>
      </c>
      <c r="U14" s="1">
        <f>'Table 3. Domestic'!U14-'Table 3.1 DomesticCentralBank'!U14-'Table 3.2 DomesticBank'!U14</f>
        <v>8.6689999999999969</v>
      </c>
      <c r="V14" s="1">
        <f>'Table 3. Domestic'!V14-'Table 3.1 DomesticCentralBank'!V14-'Table 3.2 DomesticBank'!V14</f>
        <v>7.8350000000000009</v>
      </c>
      <c r="W14" s="1">
        <f>'Table 3. Domestic'!W14-'Table 3.1 DomesticCentralBank'!W14-'Table 3.2 DomesticBank'!W14</f>
        <v>9.6430000000000007</v>
      </c>
      <c r="X14" s="1">
        <f>'Table 3. Domestic'!X14-'Table 3.1 DomesticCentralBank'!X14-'Table 3.2 DomesticBank'!X14</f>
        <v>10.568000000000001</v>
      </c>
      <c r="Y14" s="1">
        <f>'Table 3. Domestic'!Y14-'Table 3.1 DomesticCentralBank'!Y14-'Table 3.2 DomesticBank'!Y14</f>
        <v>10.544</v>
      </c>
      <c r="Z14" s="1">
        <f>'Table 3. Domestic'!Z14-'Table 3.1 DomesticCentralBank'!Z14-'Table 3.2 DomesticBank'!Z14</f>
        <v>8.7600000000000016</v>
      </c>
      <c r="AA14" s="1">
        <f>'Table 3. Domestic'!AA14-'Table 3.1 DomesticCentralBank'!AA14-'Table 3.2 DomesticBank'!AA14</f>
        <v>8.7730000000000015</v>
      </c>
      <c r="AB14" s="1">
        <f>'Table 3. Domestic'!AB14-'Table 3.1 DomesticCentralBank'!AB14-'Table 3.2 DomesticBank'!AB14</f>
        <v>8.4549999999999983</v>
      </c>
      <c r="AC14" s="1">
        <f>'Table 3. Domestic'!AC14-'Table 3.1 DomesticCentralBank'!AC14-'Table 3.2 DomesticBank'!AC14</f>
        <v>8.2729999999999997</v>
      </c>
      <c r="AD14" s="1">
        <f>'Table 3. Domestic'!AD14-'Table 3.1 DomesticCentralBank'!AD14-'Table 3.2 DomesticBank'!AD14</f>
        <v>8.1670000000000016</v>
      </c>
      <c r="AE14" s="1">
        <f>'Table 3. Domestic'!AE14-'Table 3.1 DomesticCentralBank'!AE14-'Table 3.2 DomesticBank'!AE14</f>
        <v>8.1039999999999974</v>
      </c>
      <c r="AF14" s="1">
        <f>'Table 3. Domestic'!AF14-'Table 3.1 DomesticCentralBank'!AF14-'Table 3.2 DomesticBank'!AF14</f>
        <v>7.5100000000000016</v>
      </c>
      <c r="AG14" s="1">
        <f>'Table 3. Domestic'!AG14-'Table 3.1 DomesticCentralBank'!AG14-'Table 3.2 DomesticBank'!AG14</f>
        <v>7.8370000000000015</v>
      </c>
      <c r="AH14" s="1">
        <f>'Table 3. Domestic'!AH14-'Table 3.1 DomesticCentralBank'!AH14-'Table 3.2 DomesticBank'!AH14</f>
        <v>8.0950000000000024</v>
      </c>
      <c r="AI14" s="1">
        <f>'Table 3. Domestic'!AI14-'Table 3.1 DomesticCentralBank'!AI14-'Table 3.2 DomesticBank'!AI14</f>
        <v>7.6740000000000022</v>
      </c>
      <c r="AJ14" s="1">
        <f>'Table 3. Domestic'!AJ14-'Table 3.1 DomesticCentralBank'!AJ14-'Table 3.2 DomesticBank'!AJ14</f>
        <v>7.9500000000000037</v>
      </c>
      <c r="AK14" s="1">
        <f>'Table 3. Domestic'!AK14-'Table 3.1 DomesticCentralBank'!AK14-'Table 3.2 DomesticBank'!AK14</f>
        <v>8.0450000000000035</v>
      </c>
      <c r="AL14" s="1">
        <f>'Table 3. Domestic'!AL14-'Table 3.1 DomesticCentralBank'!AL14-'Table 3.2 DomesticBank'!AL14</f>
        <v>9.1940000000000026</v>
      </c>
      <c r="AM14" s="1">
        <f>'Table 3. Domestic'!AM14-'Table 3.1 DomesticCentralBank'!AM14-'Table 3.2 DomesticBank'!AM14</f>
        <v>7.4689999999999994</v>
      </c>
      <c r="AN14" s="1">
        <f>'Table 3. Domestic'!AN14-'Table 3.1 DomesticCentralBank'!AN14-'Table 3.2 DomesticBank'!AN14</f>
        <v>7.2239999999999975</v>
      </c>
      <c r="AO14" s="1">
        <f>'Table 3. Domestic'!AO14-'Table 3.1 DomesticCentralBank'!AO14-'Table 3.2 DomesticBank'!AO14</f>
        <v>7.711999999999998</v>
      </c>
      <c r="AP14" s="1">
        <f>'Table 3. Domestic'!AP14-'Table 3.1 DomesticCentralBank'!AP14-'Table 3.2 DomesticBank'!AP14</f>
        <v>8.0879999999999974</v>
      </c>
      <c r="AQ14" s="1">
        <f>'Table 3. Domestic'!AQ14-'Table 3.1 DomesticCentralBank'!AQ14-'Table 3.2 DomesticBank'!AQ14</f>
        <v>8.3860000000000028</v>
      </c>
      <c r="AR14" s="1">
        <f>'Table 3. Domestic'!AR14-'Table 3.1 DomesticCentralBank'!AR14-'Table 3.2 DomesticBank'!AR14</f>
        <v>8.9859999999999971</v>
      </c>
      <c r="AS14" s="1">
        <f>'Table 3. Domestic'!AS14-'Table 3.1 DomesticCentralBank'!AS14-'Table 3.2 DomesticBank'!AS14</f>
        <v>9.7250000000000032</v>
      </c>
      <c r="AT14" s="1">
        <f>'Table 3. Domestic'!AT14-'Table 3.1 DomesticCentralBank'!AT14-'Table 3.2 DomesticBank'!AT14</f>
        <v>8.6539999999999999</v>
      </c>
      <c r="AU14" s="1">
        <f>'Table 3. Domestic'!AU14-'Table 3.1 DomesticCentralBank'!AU14-'Table 3.2 DomesticBank'!AU14</f>
        <v>9.3989999999999991</v>
      </c>
      <c r="AV14" s="1">
        <f>'Table 3. Domestic'!AV14-'Table 3.1 DomesticCentralBank'!AV14-'Table 3.2 DomesticBank'!AV14</f>
        <v>9.6090000000000018</v>
      </c>
      <c r="AW14" s="1">
        <f>'Table 3. Domestic'!AW14-'Table 3.1 DomesticCentralBank'!AW14-'Table 3.2 DomesticBank'!AW14</f>
        <v>9.1210000000000004</v>
      </c>
      <c r="AX14" s="1">
        <f>'Table 3. Domestic'!AX14-'Table 3.1 DomesticCentralBank'!AX14-'Table 3.2 DomesticBank'!AX14</f>
        <v>9.7709999999999955</v>
      </c>
      <c r="AY14" s="1">
        <f>'Table 3. Domestic'!AY14-'Table 3.1 DomesticCentralBank'!AY14-'Table 3.2 DomesticBank'!AY14</f>
        <v>10.117999999999999</v>
      </c>
      <c r="AZ14" s="1">
        <f>'Table 3. Domestic'!AZ14-'Table 3.1 DomesticCentralBank'!AZ14-'Table 3.2 DomesticBank'!AZ14</f>
        <v>9.4060000000000024</v>
      </c>
      <c r="BA14" s="1">
        <f>'Table 3. Domestic'!BA14-'Table 3.1 DomesticCentralBank'!BA14-'Table 3.2 DomesticBank'!BA14</f>
        <v>11.165000000000003</v>
      </c>
      <c r="BB14" s="1">
        <f>'Table 3. Domestic'!BB14-'Table 3.1 DomesticCentralBank'!BB14-'Table 3.2 DomesticBank'!BB14</f>
        <v>11.402000000000001</v>
      </c>
      <c r="BC14" s="1">
        <f>'Table 3. Domestic'!BC14-'Table 3.1 DomesticCentralBank'!BC14-'Table 3.2 DomesticBank'!BC14</f>
        <v>11.616999999999997</v>
      </c>
      <c r="BD14" s="1">
        <f>'Table 3. Domestic'!BD14-'Table 3.1 DomesticCentralBank'!BD14-'Table 3.2 DomesticBank'!BD14</f>
        <v>11.373999999999999</v>
      </c>
      <c r="BE14" s="1">
        <f>'Table 3. Domestic'!BE14-'Table 3.1 DomesticCentralBank'!BE14-'Table 3.2 DomesticBank'!BE14</f>
        <v>12.019</v>
      </c>
      <c r="BF14" s="1">
        <f>'Table 3. Domestic'!BF14-'Table 3.1 DomesticCentralBank'!BF14-'Table 3.2 DomesticBank'!BF14</f>
        <v>13.838999999999997</v>
      </c>
      <c r="BG14" s="1">
        <f>'Table 3. Domestic'!BG14-'Table 3.1 DomesticCentralBank'!BG14-'Table 3.2 DomesticBank'!BG14</f>
        <v>13.737000000000002</v>
      </c>
      <c r="BH14" s="1">
        <f>'Table 3. Domestic'!BH14-'Table 3.1 DomesticCentralBank'!BH14-'Table 3.2 DomesticBank'!BH14</f>
        <v>12.714</v>
      </c>
      <c r="BI14" s="1">
        <f>'Table 3. Domestic'!BI14-'Table 3.1 DomesticCentralBank'!BI14-'Table 3.2 DomesticBank'!BI14</f>
        <v>12.938999999999998</v>
      </c>
      <c r="BJ14" s="1">
        <f>'Table 3. Domestic'!BJ14-'Table 3.1 DomesticCentralBank'!BJ14-'Table 3.2 DomesticBank'!BJ14</f>
        <v>11.157000000000002</v>
      </c>
      <c r="BK14" s="1">
        <f>'Table 3. Domestic'!BK14-'Table 3.1 DomesticCentralBank'!BK14-'Table 3.2 DomesticBank'!BK14</f>
        <v>10.753000000000005</v>
      </c>
      <c r="BL14" s="1">
        <f>'Table 3. Domestic'!BL14-'Table 3.1 DomesticCentralBank'!BL14-'Table 3.2 DomesticBank'!BL14</f>
        <v>11.966999999999999</v>
      </c>
      <c r="BM14" s="1">
        <f>'Table 3. Domestic'!BM14-'Table 3.1 DomesticCentralBank'!BM14-'Table 3.2 DomesticBank'!BM14</f>
        <v>13.292999999999997</v>
      </c>
      <c r="BN14" s="1">
        <f>'Table 3. Domestic'!BN14-'Table 3.1 DomesticCentralBank'!BN14-'Table 3.2 DomesticBank'!BN14</f>
        <v>12.167000000000007</v>
      </c>
      <c r="BO14" s="1">
        <f>'Table 3. Domestic'!BO14-'Table 3.1 DomesticCentralBank'!BO14-'Table 3.2 DomesticBank'!BO14</f>
        <v>10.785000000000004</v>
      </c>
      <c r="BP14" s="1">
        <f>'Table 3. Domestic'!BP14-'Table 3.1 DomesticCentralBank'!BP14-'Table 3.2 DomesticBank'!BP14</f>
        <v>9.4670000000000005</v>
      </c>
      <c r="BQ14" s="1">
        <f>'Table 3. Domestic'!BQ14-'Table 3.1 DomesticCentralBank'!BQ14-'Table 3.2 DomesticBank'!BQ14</f>
        <v>8.2870000000000026</v>
      </c>
      <c r="BR14" s="1">
        <f>'Table 3. Domestic'!BR14-'Table 3.1 DomesticCentralBank'!BR14-'Table 3.2 DomesticBank'!BR14</f>
        <v>9.9569999999999919</v>
      </c>
      <c r="BS14" s="1">
        <f>'Table 3. Domestic'!BS14-'Table 3.1 DomesticCentralBank'!BS14-'Table 3.2 DomesticBank'!BS14</f>
        <v>10.820999999999998</v>
      </c>
      <c r="BT14" s="1">
        <f>'Table 3. Domestic'!BT14-'Table 3.1 DomesticCentralBank'!BT14-'Table 3.2 DomesticBank'!BT14</f>
        <v>9.2110000000000092</v>
      </c>
      <c r="BU14" s="1">
        <f>'Table 3. Domestic'!BU14-'Table 3.1 DomesticCentralBank'!BU14-'Table 3.2 DomesticBank'!BU14</f>
        <v>9.6319999999999961</v>
      </c>
      <c r="BV14" s="1">
        <f>'Table 3. Domestic'!BV14-'Table 3.1 DomesticCentralBank'!BV14-'Table 3.2 DomesticBank'!BV14</f>
        <v>12.318999999999999</v>
      </c>
      <c r="BW14" s="1">
        <f>'Table 3. Domestic'!BW14-'Table 3.1 DomesticCentralBank'!BW14-'Table 3.2 DomesticBank'!BW14</f>
        <v>10.747999999999998</v>
      </c>
      <c r="BX14" s="1">
        <f>'Table 3. Domestic'!BX14-'Table 3.1 DomesticCentralBank'!BX14-'Table 3.2 DomesticBank'!BX14</f>
        <v>10.005999999999998</v>
      </c>
      <c r="BY14" s="1">
        <f>'Table 3. Domestic'!BY14-'Table 3.1 DomesticCentralBank'!BY14-'Table 3.2 DomesticBank'!BY14</f>
        <v>10.028999999999996</v>
      </c>
      <c r="BZ14" s="1">
        <f>'Table 3. Domestic'!BZ14-'Table 3.1 DomesticCentralBank'!BZ14-'Table 3.2 DomesticBank'!BZ14</f>
        <v>11.361999999999997</v>
      </c>
      <c r="CA14" s="1">
        <f>'Table 3. Domestic'!CA14-'Table 3.1 DomesticCentralBank'!CA14-'Table 3.2 DomesticBank'!CA14</f>
        <v>11.933999999999999</v>
      </c>
      <c r="CB14" s="1">
        <f>'Table 3. Domestic'!CB14-'Table 3.1 DomesticCentralBank'!CB14-'Table 3.2 DomesticBank'!CB14</f>
        <v>11.437000000000008</v>
      </c>
      <c r="CC14" s="1">
        <f>'Table 3. Domestic'!CC14-'Table 3.1 DomesticCentralBank'!CC14-'Table 3.2 DomesticBank'!CC14</f>
        <v>11.748000000000001</v>
      </c>
      <c r="CD14" s="1">
        <f>'Table 3. Domestic'!CD14-'Table 3.1 DomesticCentralBank'!CD14-'Table 3.2 DomesticBank'!CD14</f>
        <v>12.182000000000004</v>
      </c>
      <c r="CE14" s="1">
        <f>'Table 3. Domestic'!CE14-'Table 3.1 DomesticCentralBank'!CE14-'Table 3.2 DomesticBank'!CE14</f>
        <v>12.381999999999998</v>
      </c>
      <c r="CF14" s="1">
        <f>'Table 3. Domestic'!CF14-'Table 3.1 DomesticCentralBank'!CF14-'Table 3.2 DomesticBank'!CF14</f>
        <v>10.250999999999998</v>
      </c>
      <c r="CG14" s="1">
        <f>'Table 3. Domestic'!CG14-'Table 3.1 DomesticCentralBank'!CG14-'Table 3.2 DomesticBank'!CG14</f>
        <v>11.519000000000004</v>
      </c>
      <c r="CH14" s="1">
        <f>'Table 3. Domestic'!CH14-'Table 3.1 DomesticCentralBank'!CH14-'Table 3.2 DomesticBank'!CH14</f>
        <v>11.232999999999997</v>
      </c>
      <c r="CI14" s="1">
        <f>'Table 3. Domestic'!CI14-'Table 3.1 DomesticCentralBank'!CI14-'Table 3.2 DomesticBank'!CI14</f>
        <v>12.922000000000004</v>
      </c>
    </row>
    <row r="15" spans="1:87">
      <c r="A15" t="s">
        <v>74</v>
      </c>
      <c r="B15" s="1">
        <f>'Table 3. Domestic'!B15-'Table 3.1 DomesticCentralBank'!B15-'Table 3.2 DomesticBank'!B15</f>
        <v>18.104999999999997</v>
      </c>
      <c r="C15" s="1">
        <f>'Table 3. Domestic'!C15-'Table 3.1 DomesticCentralBank'!C15-'Table 3.2 DomesticBank'!C15</f>
        <v>19.772000000000002</v>
      </c>
      <c r="D15" s="1">
        <f>'Table 3. Domestic'!D15-'Table 3.1 DomesticCentralBank'!D15-'Table 3.2 DomesticBank'!D15</f>
        <v>21.257000000000005</v>
      </c>
      <c r="E15" s="1">
        <f>'Table 3. Domestic'!E15-'Table 3.1 DomesticCentralBank'!E15-'Table 3.2 DomesticBank'!E15</f>
        <v>22.816000000000006</v>
      </c>
      <c r="F15" s="1">
        <f>'Table 3. Domestic'!F15-'Table 3.1 DomesticCentralBank'!F15-'Table 3.2 DomesticBank'!F15</f>
        <v>23.370999999999992</v>
      </c>
      <c r="G15" s="1">
        <f>'Table 3. Domestic'!G15-'Table 3.1 DomesticCentralBank'!G15-'Table 3.2 DomesticBank'!G15</f>
        <v>23.912999999999993</v>
      </c>
      <c r="H15" s="1">
        <f>'Table 3. Domestic'!H15-'Table 3.1 DomesticCentralBank'!H15-'Table 3.2 DomesticBank'!H15</f>
        <v>25.018000000000008</v>
      </c>
      <c r="I15" s="1">
        <f>'Table 3. Domestic'!I15-'Table 3.1 DomesticCentralBank'!I15-'Table 3.2 DomesticBank'!I15</f>
        <v>30.921999999999997</v>
      </c>
      <c r="J15" s="1">
        <f>'Table 3. Domestic'!J15-'Table 3.1 DomesticCentralBank'!J15-'Table 3.2 DomesticBank'!J15</f>
        <v>31.098999999999997</v>
      </c>
      <c r="K15" s="1">
        <f>'Table 3. Domestic'!K15-'Table 3.1 DomesticCentralBank'!K15-'Table 3.2 DomesticBank'!K15</f>
        <v>26.588000000000001</v>
      </c>
      <c r="L15" s="1">
        <f>'Table 3. Domestic'!L15-'Table 3.1 DomesticCentralBank'!L15-'Table 3.2 DomesticBank'!L15</f>
        <v>29.077999999999996</v>
      </c>
      <c r="M15" s="1">
        <f>'Table 3. Domestic'!M15-'Table 3.1 DomesticCentralBank'!M15-'Table 3.2 DomesticBank'!M15</f>
        <v>30.651000000000007</v>
      </c>
      <c r="N15" s="1">
        <f>'Table 3. Domestic'!N15-'Table 3.1 DomesticCentralBank'!N15-'Table 3.2 DomesticBank'!N15</f>
        <v>31.006999999999998</v>
      </c>
      <c r="O15" s="1">
        <f>'Table 3. Domestic'!O15-'Table 3.1 DomesticCentralBank'!O15-'Table 3.2 DomesticBank'!O15</f>
        <v>30.564000000000007</v>
      </c>
      <c r="P15" s="1">
        <f>'Table 3. Domestic'!P15-'Table 3.1 DomesticCentralBank'!P15-'Table 3.2 DomesticBank'!P15</f>
        <v>30.612000000000002</v>
      </c>
      <c r="Q15" s="1">
        <f>'Table 3. Domestic'!Q15-'Table 3.1 DomesticCentralBank'!Q15-'Table 3.2 DomesticBank'!Q15</f>
        <v>32.997999999999998</v>
      </c>
      <c r="R15" s="1">
        <f>'Table 3. Domestic'!R15-'Table 3.1 DomesticCentralBank'!R15-'Table 3.2 DomesticBank'!R15</f>
        <v>33.901000000000003</v>
      </c>
      <c r="S15" s="1">
        <f>'Table 3. Domestic'!S15-'Table 3.1 DomesticCentralBank'!S15-'Table 3.2 DomesticBank'!S15</f>
        <v>33.475000000000001</v>
      </c>
      <c r="T15" s="1">
        <f>'Table 3. Domestic'!T15-'Table 3.1 DomesticCentralBank'!T15-'Table 3.2 DomesticBank'!T15</f>
        <v>33.845999999999989</v>
      </c>
      <c r="U15" s="1">
        <f>'Table 3. Domestic'!U15-'Table 3.1 DomesticCentralBank'!U15-'Table 3.2 DomesticBank'!U15</f>
        <v>32.661000000000001</v>
      </c>
      <c r="V15" s="1">
        <f>'Table 3. Domestic'!V15-'Table 3.1 DomesticCentralBank'!V15-'Table 3.2 DomesticBank'!V15</f>
        <v>31.192999999999998</v>
      </c>
      <c r="W15" s="1">
        <f>'Table 3. Domestic'!W15-'Table 3.1 DomesticCentralBank'!W15-'Table 3.2 DomesticBank'!W15</f>
        <v>31.621999999999996</v>
      </c>
      <c r="X15" s="1">
        <f>'Table 3. Domestic'!X15-'Table 3.1 DomesticCentralBank'!X15-'Table 3.2 DomesticBank'!X15</f>
        <v>31.442999999999998</v>
      </c>
      <c r="Y15" s="1">
        <f>'Table 3. Domestic'!Y15-'Table 3.1 DomesticCentralBank'!Y15-'Table 3.2 DomesticBank'!Y15</f>
        <v>32.223000000000006</v>
      </c>
      <c r="Z15" s="1">
        <f>'Table 3. Domestic'!Z15-'Table 3.1 DomesticCentralBank'!Z15-'Table 3.2 DomesticBank'!Z15</f>
        <v>32.921999999999997</v>
      </c>
      <c r="AA15" s="1">
        <f>'Table 3. Domestic'!AA15-'Table 3.1 DomesticCentralBank'!AA15-'Table 3.2 DomesticBank'!AA15</f>
        <v>31.970999999999993</v>
      </c>
      <c r="AB15" s="1">
        <f>'Table 3. Domestic'!AB15-'Table 3.1 DomesticCentralBank'!AB15-'Table 3.2 DomesticBank'!AB15</f>
        <v>34.510000000000005</v>
      </c>
      <c r="AC15" s="1">
        <f>'Table 3. Domestic'!AC15-'Table 3.1 DomesticCentralBank'!AC15-'Table 3.2 DomesticBank'!AC15</f>
        <v>35.519000000000005</v>
      </c>
      <c r="AD15" s="1">
        <f>'Table 3. Domestic'!AD15-'Table 3.1 DomesticCentralBank'!AD15-'Table 3.2 DomesticBank'!AD15</f>
        <v>37.292999999999999</v>
      </c>
      <c r="AE15" s="1">
        <f>'Table 3. Domestic'!AE15-'Table 3.1 DomesticCentralBank'!AE15-'Table 3.2 DomesticBank'!AE15</f>
        <v>37.067999999999991</v>
      </c>
      <c r="AF15" s="1">
        <f>'Table 3. Domestic'!AF15-'Table 3.1 DomesticCentralBank'!AF15-'Table 3.2 DomesticBank'!AF15</f>
        <v>37.671999999999997</v>
      </c>
      <c r="AG15" s="1">
        <f>'Table 3. Domestic'!AG15-'Table 3.1 DomesticCentralBank'!AG15-'Table 3.2 DomesticBank'!AG15</f>
        <v>38.596000000000004</v>
      </c>
      <c r="AH15" s="1">
        <f>'Table 3. Domestic'!AH15-'Table 3.1 DomesticCentralBank'!AH15-'Table 3.2 DomesticBank'!AH15</f>
        <v>42.307000000000002</v>
      </c>
      <c r="AI15" s="1">
        <f>'Table 3. Domestic'!AI15-'Table 3.1 DomesticCentralBank'!AI15-'Table 3.2 DomesticBank'!AI15</f>
        <v>46.844999999999999</v>
      </c>
      <c r="AJ15" s="1">
        <f>'Table 3. Domestic'!AJ15-'Table 3.1 DomesticCentralBank'!AJ15-'Table 3.2 DomesticBank'!AJ15</f>
        <v>50.082000000000001</v>
      </c>
      <c r="AK15" s="1">
        <f>'Table 3. Domestic'!AK15-'Table 3.1 DomesticCentralBank'!AK15-'Table 3.2 DomesticBank'!AK15</f>
        <v>51.82200000000001</v>
      </c>
      <c r="AL15" s="1">
        <f>'Table 3. Domestic'!AL15-'Table 3.1 DomesticCentralBank'!AL15-'Table 3.2 DomesticBank'!AL15</f>
        <v>54.375000000000014</v>
      </c>
      <c r="AM15" s="1">
        <f>'Table 3. Domestic'!AM15-'Table 3.1 DomesticCentralBank'!AM15-'Table 3.2 DomesticBank'!AM15</f>
        <v>52.936999999999998</v>
      </c>
      <c r="AN15" s="1">
        <f>'Table 3. Domestic'!AN15-'Table 3.1 DomesticCentralBank'!AN15-'Table 3.2 DomesticBank'!AN15</f>
        <v>52.555999999999997</v>
      </c>
      <c r="AO15" s="1">
        <f>'Table 3. Domestic'!AO15-'Table 3.1 DomesticCentralBank'!AO15-'Table 3.2 DomesticBank'!AO15</f>
        <v>51.945000000000007</v>
      </c>
      <c r="AP15" s="1">
        <f>'Table 3. Domestic'!AP15-'Table 3.1 DomesticCentralBank'!AP15-'Table 3.2 DomesticBank'!AP15</f>
        <v>51.016000000000005</v>
      </c>
      <c r="AQ15" s="1">
        <f>'Table 3. Domestic'!AQ15-'Table 3.1 DomesticCentralBank'!AQ15-'Table 3.2 DomesticBank'!AQ15</f>
        <v>53.760999999999996</v>
      </c>
      <c r="AR15" s="1">
        <f>'Table 3. Domestic'!AR15-'Table 3.1 DomesticCentralBank'!AR15-'Table 3.2 DomesticBank'!AR15</f>
        <v>51.330999999999989</v>
      </c>
      <c r="AS15" s="1">
        <f>'Table 3. Domestic'!AS15-'Table 3.1 DomesticCentralBank'!AS15-'Table 3.2 DomesticBank'!AS15</f>
        <v>50.131</v>
      </c>
      <c r="AT15" s="1">
        <f>'Table 3. Domestic'!AT15-'Table 3.1 DomesticCentralBank'!AT15-'Table 3.2 DomesticBank'!AT15</f>
        <v>51.108000000000011</v>
      </c>
      <c r="AU15" s="1">
        <f>'Table 3. Domestic'!AU15-'Table 3.1 DomesticCentralBank'!AU15-'Table 3.2 DomesticBank'!AU15</f>
        <v>50.550000000000004</v>
      </c>
      <c r="AV15" s="1">
        <f>'Table 3. Domestic'!AV15-'Table 3.1 DomesticCentralBank'!AV15-'Table 3.2 DomesticBank'!AV15</f>
        <v>47.258999999999986</v>
      </c>
      <c r="AW15" s="1">
        <f>'Table 3. Domestic'!AW15-'Table 3.1 DomesticCentralBank'!AW15-'Table 3.2 DomesticBank'!AW15</f>
        <v>48.094999999999999</v>
      </c>
      <c r="AX15" s="1">
        <f>'Table 3. Domestic'!AX15-'Table 3.1 DomesticCentralBank'!AX15-'Table 3.2 DomesticBank'!AX15</f>
        <v>48.164000000000001</v>
      </c>
      <c r="AY15" s="1">
        <f>'Table 3. Domestic'!AY15-'Table 3.1 DomesticCentralBank'!AY15-'Table 3.2 DomesticBank'!AY15</f>
        <v>47.982000000000014</v>
      </c>
      <c r="AZ15" s="1">
        <f>'Table 3. Domestic'!AZ15-'Table 3.1 DomesticCentralBank'!AZ15-'Table 3.2 DomesticBank'!AZ15</f>
        <v>45.140000000000015</v>
      </c>
      <c r="BA15" s="1">
        <f>'Table 3. Domestic'!BA15-'Table 3.1 DomesticCentralBank'!BA15-'Table 3.2 DomesticBank'!BA15</f>
        <v>44.300000000000004</v>
      </c>
      <c r="BB15" s="1">
        <f>'Table 3. Domestic'!BB15-'Table 3.1 DomesticCentralBank'!BB15-'Table 3.2 DomesticBank'!BB15</f>
        <v>45.183</v>
      </c>
      <c r="BC15" s="1">
        <f>'Table 3. Domestic'!BC15-'Table 3.1 DomesticCentralBank'!BC15-'Table 3.2 DomesticBank'!BC15</f>
        <v>45.803999999999995</v>
      </c>
      <c r="BD15" s="1">
        <f>'Table 3. Domestic'!BD15-'Table 3.1 DomesticCentralBank'!BD15-'Table 3.2 DomesticBank'!BD15</f>
        <v>48.170000000000009</v>
      </c>
      <c r="BE15" s="1">
        <f>'Table 3. Domestic'!BE15-'Table 3.1 DomesticCentralBank'!BE15-'Table 3.2 DomesticBank'!BE15</f>
        <v>48.938000000000009</v>
      </c>
      <c r="BF15" s="1">
        <f>'Table 3. Domestic'!BF15-'Table 3.1 DomesticCentralBank'!BF15-'Table 3.2 DomesticBank'!BF15</f>
        <v>46.408999999999985</v>
      </c>
      <c r="BG15" s="1">
        <f>'Table 3. Domestic'!BG15-'Table 3.1 DomesticCentralBank'!BG15-'Table 3.2 DomesticBank'!BG15</f>
        <v>46.935000000000016</v>
      </c>
      <c r="BH15" s="1">
        <f>'Table 3. Domestic'!BH15-'Table 3.1 DomesticCentralBank'!BH15-'Table 3.2 DomesticBank'!BH15</f>
        <v>46.244</v>
      </c>
      <c r="BI15" s="1">
        <f>'Table 3. Domestic'!BI15-'Table 3.1 DomesticCentralBank'!BI15-'Table 3.2 DomesticBank'!BI15</f>
        <v>47.353000000000016</v>
      </c>
      <c r="BJ15" s="1">
        <f>'Table 3. Domestic'!BJ15-'Table 3.1 DomesticCentralBank'!BJ15-'Table 3.2 DomesticBank'!BJ15</f>
        <v>44.436999999999998</v>
      </c>
      <c r="BK15" s="1">
        <f>'Table 3. Domestic'!BK15-'Table 3.1 DomesticCentralBank'!BK15-'Table 3.2 DomesticBank'!BK15</f>
        <v>47.047999999999995</v>
      </c>
      <c r="BL15" s="1">
        <f>'Table 3. Domestic'!BL15-'Table 3.1 DomesticCentralBank'!BL15-'Table 3.2 DomesticBank'!BL15</f>
        <v>48.404000000000018</v>
      </c>
      <c r="BM15" s="1">
        <f>'Table 3. Domestic'!BM15-'Table 3.1 DomesticCentralBank'!BM15-'Table 3.2 DomesticBank'!BM15</f>
        <v>53.13300000000001</v>
      </c>
      <c r="BN15" s="1">
        <f>'Table 3. Domestic'!BN15-'Table 3.1 DomesticCentralBank'!BN15-'Table 3.2 DomesticBank'!BN15</f>
        <v>51.376000000000012</v>
      </c>
      <c r="BO15" s="1">
        <f>'Table 3. Domestic'!BO15-'Table 3.1 DomesticCentralBank'!BO15-'Table 3.2 DomesticBank'!BO15</f>
        <v>48.455000000000013</v>
      </c>
      <c r="BP15" s="1">
        <f>'Table 3. Domestic'!BP15-'Table 3.1 DomesticCentralBank'!BP15-'Table 3.2 DomesticBank'!BP15</f>
        <v>54.143999999999991</v>
      </c>
      <c r="BQ15" s="1">
        <f>'Table 3. Domestic'!BQ15-'Table 3.1 DomesticCentralBank'!BQ15-'Table 3.2 DomesticBank'!BQ15</f>
        <v>55.561000000000007</v>
      </c>
      <c r="BR15" s="1">
        <f>'Table 3. Domestic'!BR15-'Table 3.1 DomesticCentralBank'!BR15-'Table 3.2 DomesticBank'!BR15</f>
        <v>49.811999999999998</v>
      </c>
      <c r="BS15" s="1">
        <f>'Table 3. Domestic'!BS15-'Table 3.1 DomesticCentralBank'!BS15-'Table 3.2 DomesticBank'!BS15</f>
        <v>51.674999999999969</v>
      </c>
      <c r="BT15" s="1">
        <f>'Table 3. Domestic'!BT15-'Table 3.1 DomesticCentralBank'!BT15-'Table 3.2 DomesticBank'!BT15</f>
        <v>49.286999999999992</v>
      </c>
      <c r="BU15" s="1">
        <f>'Table 3. Domestic'!BU15-'Table 3.1 DomesticCentralBank'!BU15-'Table 3.2 DomesticBank'!BU15</f>
        <v>67.34099999999998</v>
      </c>
      <c r="BV15" s="1">
        <f>'Table 3. Domestic'!BV15-'Table 3.1 DomesticCentralBank'!BV15-'Table 3.2 DomesticBank'!BV15</f>
        <v>59.220000000000027</v>
      </c>
      <c r="BW15" s="1">
        <f>'Table 3. Domestic'!BW15-'Table 3.1 DomesticCentralBank'!BW15-'Table 3.2 DomesticBank'!BW15</f>
        <v>63.967999999999989</v>
      </c>
      <c r="BX15" s="1">
        <f>'Table 3. Domestic'!BX15-'Table 3.1 DomesticCentralBank'!BX15-'Table 3.2 DomesticBank'!BX15</f>
        <v>58.02000000000001</v>
      </c>
      <c r="BY15" s="1">
        <f>'Table 3. Domestic'!BY15-'Table 3.1 DomesticCentralBank'!BY15-'Table 3.2 DomesticBank'!BY15</f>
        <v>69.080999999999989</v>
      </c>
      <c r="BZ15" s="1">
        <f>'Table 3. Domestic'!BZ15-'Table 3.1 DomesticCentralBank'!BZ15-'Table 3.2 DomesticBank'!BZ15</f>
        <v>65.623999999999981</v>
      </c>
      <c r="CA15" s="1">
        <f>'Table 3. Domestic'!CA15-'Table 3.1 DomesticCentralBank'!CA15-'Table 3.2 DomesticBank'!CA15</f>
        <v>67.432000000000045</v>
      </c>
      <c r="CB15" s="1">
        <f>'Table 3. Domestic'!CB15-'Table 3.1 DomesticCentralBank'!CB15-'Table 3.2 DomesticBank'!CB15</f>
        <v>70.835999999999999</v>
      </c>
      <c r="CC15" s="1">
        <f>'Table 3. Domestic'!CC15-'Table 3.1 DomesticCentralBank'!CC15-'Table 3.2 DomesticBank'!CC15</f>
        <v>71.282000000000011</v>
      </c>
      <c r="CD15" s="1">
        <f>'Table 3. Domestic'!CD15-'Table 3.1 DomesticCentralBank'!CD15-'Table 3.2 DomesticBank'!CD15</f>
        <v>77.097000000000008</v>
      </c>
      <c r="CE15" s="1">
        <f>'Table 3. Domestic'!CE15-'Table 3.1 DomesticCentralBank'!CE15-'Table 3.2 DomesticBank'!CE15</f>
        <v>72.153999999999996</v>
      </c>
      <c r="CF15" s="1">
        <f>'Table 3. Domestic'!CF15-'Table 3.1 DomesticCentralBank'!CF15-'Table 3.2 DomesticBank'!CF15</f>
        <v>76.252999999999972</v>
      </c>
      <c r="CG15" s="1">
        <f>'Table 3. Domestic'!CG15-'Table 3.1 DomesticCentralBank'!CG15-'Table 3.2 DomesticBank'!CG15</f>
        <v>78.040999999999997</v>
      </c>
      <c r="CH15" s="1">
        <f>'Table 3. Domestic'!CH15-'Table 3.1 DomesticCentralBank'!CH15-'Table 3.2 DomesticBank'!CH15</f>
        <v>74.911000000000016</v>
      </c>
      <c r="CI15" s="1">
        <f>'Table 3. Domestic'!CI15-'Table 3.1 DomesticCentralBank'!CI15-'Table 3.2 DomesticBank'!CI15</f>
        <v>75.46699999999997</v>
      </c>
    </row>
    <row r="16" spans="1:87">
      <c r="A16" t="s">
        <v>75</v>
      </c>
      <c r="B16" s="1">
        <f>'Table 3. Domestic'!B16-'Table 3.1 DomesticCentralBank'!B16-'Table 3.2 DomesticBank'!B16</f>
        <v>32.740000000000009</v>
      </c>
      <c r="C16" s="1">
        <f>'Table 3. Domestic'!C16-'Table 3.1 DomesticCentralBank'!C16-'Table 3.2 DomesticBank'!C16</f>
        <v>36.268999999999991</v>
      </c>
      <c r="D16" s="1">
        <f>'Table 3. Domestic'!D16-'Table 3.1 DomesticCentralBank'!D16-'Table 3.2 DomesticBank'!D16</f>
        <v>39.653000000000013</v>
      </c>
      <c r="E16" s="1">
        <f>'Table 3. Domestic'!E16-'Table 3.1 DomesticCentralBank'!E16-'Table 3.2 DomesticBank'!E16</f>
        <v>47.333999999999975</v>
      </c>
      <c r="F16" s="1">
        <f>'Table 3. Domestic'!F16-'Table 3.1 DomesticCentralBank'!F16-'Table 3.2 DomesticBank'!F16</f>
        <v>48.179999999999993</v>
      </c>
      <c r="G16" s="1">
        <f>'Table 3. Domestic'!G16-'Table 3.1 DomesticCentralBank'!G16-'Table 3.2 DomesticBank'!G16</f>
        <v>46.10199999999999</v>
      </c>
      <c r="H16" s="1">
        <f>'Table 3. Domestic'!H16-'Table 3.1 DomesticCentralBank'!H16-'Table 3.2 DomesticBank'!H16</f>
        <v>49.793999999999997</v>
      </c>
      <c r="I16" s="1">
        <f>'Table 3. Domestic'!I16-'Table 3.1 DomesticCentralBank'!I16-'Table 3.2 DomesticBank'!I16</f>
        <v>52.495999999999995</v>
      </c>
      <c r="J16" s="1">
        <f>'Table 3. Domestic'!J16-'Table 3.1 DomesticCentralBank'!J16-'Table 3.2 DomesticBank'!J16</f>
        <v>56.356000000000009</v>
      </c>
      <c r="K16" s="1">
        <f>'Table 3. Domestic'!K16-'Table 3.1 DomesticCentralBank'!K16-'Table 3.2 DomesticBank'!K16</f>
        <v>59.524999999999984</v>
      </c>
      <c r="L16" s="1">
        <f>'Table 3. Domestic'!L16-'Table 3.1 DomesticCentralBank'!L16-'Table 3.2 DomesticBank'!L16</f>
        <v>61.501999999999995</v>
      </c>
      <c r="M16" s="1">
        <f>'Table 3. Domestic'!M16-'Table 3.1 DomesticCentralBank'!M16-'Table 3.2 DomesticBank'!M16</f>
        <v>68.538000000000011</v>
      </c>
      <c r="N16" s="1">
        <f>'Table 3. Domestic'!N16-'Table 3.1 DomesticCentralBank'!N16-'Table 3.2 DomesticBank'!N16</f>
        <v>70.441000000000003</v>
      </c>
      <c r="O16" s="1">
        <f>'Table 3. Domestic'!O16-'Table 3.1 DomesticCentralBank'!O16-'Table 3.2 DomesticBank'!O16</f>
        <v>75.85199999999999</v>
      </c>
      <c r="P16" s="1">
        <f>'Table 3. Domestic'!P16-'Table 3.1 DomesticCentralBank'!P16-'Table 3.2 DomesticBank'!P16</f>
        <v>80.59</v>
      </c>
      <c r="Q16" s="1">
        <f>'Table 3. Domestic'!Q16-'Table 3.1 DomesticCentralBank'!Q16-'Table 3.2 DomesticBank'!Q16</f>
        <v>90.98399999999998</v>
      </c>
      <c r="R16" s="1">
        <f>'Table 3. Domestic'!R16-'Table 3.1 DomesticCentralBank'!R16-'Table 3.2 DomesticBank'!R16</f>
        <v>99.081999999999994</v>
      </c>
      <c r="S16" s="1">
        <f>'Table 3. Domestic'!S16-'Table 3.1 DomesticCentralBank'!S16-'Table 3.2 DomesticBank'!S16</f>
        <v>105.127</v>
      </c>
      <c r="T16" s="1">
        <f>'Table 3. Domestic'!T16-'Table 3.1 DomesticCentralBank'!T16-'Table 3.2 DomesticBank'!T16</f>
        <v>92.050999999999988</v>
      </c>
      <c r="U16" s="1">
        <f>'Table 3. Domestic'!U16-'Table 3.1 DomesticCentralBank'!U16-'Table 3.2 DomesticBank'!U16</f>
        <v>78.164000000000001</v>
      </c>
      <c r="V16" s="1">
        <f>'Table 3. Domestic'!V16-'Table 3.1 DomesticCentralBank'!V16-'Table 3.2 DomesticBank'!V16</f>
        <v>65.631</v>
      </c>
      <c r="W16" s="1">
        <f>'Table 3. Domestic'!W16-'Table 3.1 DomesticCentralBank'!W16-'Table 3.2 DomesticBank'!W16</f>
        <v>75.410000000000011</v>
      </c>
      <c r="X16" s="1">
        <f>'Table 3. Domestic'!X16-'Table 3.1 DomesticCentralBank'!X16-'Table 3.2 DomesticBank'!X16</f>
        <v>85.756000000000029</v>
      </c>
      <c r="Y16" s="1">
        <f>'Table 3. Domestic'!Y16-'Table 3.1 DomesticCentralBank'!Y16-'Table 3.2 DomesticBank'!Y16</f>
        <v>83.355000000000004</v>
      </c>
      <c r="Z16" s="1">
        <f>'Table 3. Domestic'!Z16-'Table 3.1 DomesticCentralBank'!Z16-'Table 3.2 DomesticBank'!Z16</f>
        <v>82.302999999999983</v>
      </c>
      <c r="AA16" s="1">
        <f>'Table 3. Domestic'!AA16-'Table 3.1 DomesticCentralBank'!AA16-'Table 3.2 DomesticBank'!AA16</f>
        <v>73.570999999999998</v>
      </c>
      <c r="AB16" s="1">
        <f>'Table 3. Domestic'!AB16-'Table 3.1 DomesticCentralBank'!AB16-'Table 3.2 DomesticBank'!AB16</f>
        <v>84.817999999999998</v>
      </c>
      <c r="AC16" s="1">
        <f>'Table 3. Domestic'!AC16-'Table 3.1 DomesticCentralBank'!AC16-'Table 3.2 DomesticBank'!AC16</f>
        <v>87.489000000000004</v>
      </c>
      <c r="AD16" s="1">
        <f>'Table 3. Domestic'!AD16-'Table 3.1 DomesticCentralBank'!AD16-'Table 3.2 DomesticBank'!AD16</f>
        <v>93.36</v>
      </c>
      <c r="AE16" s="1">
        <f>'Table 3. Domestic'!AE16-'Table 3.1 DomesticCentralBank'!AE16-'Table 3.2 DomesticBank'!AE16</f>
        <v>95.106000000000009</v>
      </c>
      <c r="AF16" s="1">
        <f>'Table 3. Domestic'!AF16-'Table 3.1 DomesticCentralBank'!AF16-'Table 3.2 DomesticBank'!AF16</f>
        <v>80.198000000000008</v>
      </c>
      <c r="AG16" s="1">
        <f>'Table 3. Domestic'!AG16-'Table 3.1 DomesticCentralBank'!AG16-'Table 3.2 DomesticBank'!AG16</f>
        <v>77.319999999999993</v>
      </c>
      <c r="AH16" s="1">
        <f>'Table 3. Domestic'!AH16-'Table 3.1 DomesticCentralBank'!AH16-'Table 3.2 DomesticBank'!AH16</f>
        <v>84.637999999999977</v>
      </c>
      <c r="AI16" s="1">
        <f>'Table 3. Domestic'!AI16-'Table 3.1 DomesticCentralBank'!AI16-'Table 3.2 DomesticBank'!AI16</f>
        <v>81.228000000000009</v>
      </c>
      <c r="AJ16" s="1">
        <f>'Table 3. Domestic'!AJ16-'Table 3.1 DomesticCentralBank'!AJ16-'Table 3.2 DomesticBank'!AJ16</f>
        <v>83.560999999999979</v>
      </c>
      <c r="AK16" s="1">
        <f>'Table 3. Domestic'!AK16-'Table 3.1 DomesticCentralBank'!AK16-'Table 3.2 DomesticBank'!AK16</f>
        <v>84.74799999999999</v>
      </c>
      <c r="AL16" s="1">
        <f>'Table 3. Domestic'!AL16-'Table 3.1 DomesticCentralBank'!AL16-'Table 3.2 DomesticBank'!AL16</f>
        <v>80.632000000000033</v>
      </c>
      <c r="AM16" s="1">
        <f>'Table 3. Domestic'!AM16-'Table 3.1 DomesticCentralBank'!AM16-'Table 3.2 DomesticBank'!AM16</f>
        <v>80.203000000000031</v>
      </c>
      <c r="AN16" s="1">
        <f>'Table 3. Domestic'!AN16-'Table 3.1 DomesticCentralBank'!AN16-'Table 3.2 DomesticBank'!AN16</f>
        <v>86.057000000000016</v>
      </c>
      <c r="AO16" s="1">
        <f>'Table 3. Domestic'!AO16-'Table 3.1 DomesticCentralBank'!AO16-'Table 3.2 DomesticBank'!AO16</f>
        <v>93.15000000000002</v>
      </c>
      <c r="AP16" s="1">
        <f>'Table 3. Domestic'!AP16-'Table 3.1 DomesticCentralBank'!AP16-'Table 3.2 DomesticBank'!AP16</f>
        <v>52.001999999999981</v>
      </c>
      <c r="AQ16" s="1">
        <f>'Table 3. Domestic'!AQ16-'Table 3.1 DomesticCentralBank'!AQ16-'Table 3.2 DomesticBank'!AQ16</f>
        <v>51.073999999999984</v>
      </c>
      <c r="AR16" s="1">
        <f>'Table 3. Domestic'!AR16-'Table 3.1 DomesticCentralBank'!AR16-'Table 3.2 DomesticBank'!AR16</f>
        <v>46.367000000000019</v>
      </c>
      <c r="AS16" s="1">
        <f>'Table 3. Domestic'!AS16-'Table 3.1 DomesticCentralBank'!AS16-'Table 3.2 DomesticBank'!AS16</f>
        <v>49.978999999999999</v>
      </c>
      <c r="AT16" s="1">
        <f>'Table 3. Domestic'!AT16-'Table 3.1 DomesticCentralBank'!AT16-'Table 3.2 DomesticBank'!AT16</f>
        <v>47.330999999999989</v>
      </c>
      <c r="AU16" s="1">
        <f>'Table 3. Domestic'!AU16-'Table 3.1 DomesticCentralBank'!AU16-'Table 3.2 DomesticBank'!AU16</f>
        <v>45.912999999999982</v>
      </c>
      <c r="AV16" s="1">
        <f>'Table 3. Domestic'!AV16-'Table 3.1 DomesticCentralBank'!AV16-'Table 3.2 DomesticBank'!AV16</f>
        <v>44.912999999999997</v>
      </c>
      <c r="AW16" s="1">
        <f>'Table 3. Domestic'!AW16-'Table 3.1 DomesticCentralBank'!AW16-'Table 3.2 DomesticBank'!AW16</f>
        <v>43.88300000000001</v>
      </c>
      <c r="AX16" s="1">
        <f>'Table 3. Domestic'!AX16-'Table 3.1 DomesticCentralBank'!AX16-'Table 3.2 DomesticBank'!AX16</f>
        <v>45.179999999999993</v>
      </c>
      <c r="AY16" s="1">
        <f>'Table 3. Domestic'!AY16-'Table 3.1 DomesticCentralBank'!AY16-'Table 3.2 DomesticBank'!AY16</f>
        <v>44.731000000000009</v>
      </c>
      <c r="AZ16" s="1">
        <f>'Table 3. Domestic'!AZ16-'Table 3.1 DomesticCentralBank'!AZ16-'Table 3.2 DomesticBank'!AZ16</f>
        <v>47.185999999999993</v>
      </c>
      <c r="BA16" s="1">
        <f>'Table 3. Domestic'!BA16-'Table 3.1 DomesticCentralBank'!BA16-'Table 3.2 DomesticBank'!BA16</f>
        <v>45.509</v>
      </c>
      <c r="BB16" s="1">
        <f>'Table 3. Domestic'!BB16-'Table 3.1 DomesticCentralBank'!BB16-'Table 3.2 DomesticBank'!BB16</f>
        <v>48.637</v>
      </c>
      <c r="BC16" s="1">
        <f>'Table 3. Domestic'!BC16-'Table 3.1 DomesticCentralBank'!BC16-'Table 3.2 DomesticBank'!BC16</f>
        <v>51.640999999999991</v>
      </c>
      <c r="BD16" s="1">
        <f>'Table 3. Domestic'!BD16-'Table 3.1 DomesticCentralBank'!BD16-'Table 3.2 DomesticBank'!BD16</f>
        <v>55.798999999999978</v>
      </c>
      <c r="BE16" s="1">
        <f>'Table 3. Domestic'!BE16-'Table 3.1 DomesticCentralBank'!BE16-'Table 3.2 DomesticBank'!BE16</f>
        <v>59.567000000000036</v>
      </c>
      <c r="BF16" s="1">
        <f>'Table 3. Domestic'!BF16-'Table 3.1 DomesticCentralBank'!BF16-'Table 3.2 DomesticBank'!BF16</f>
        <v>60.638000000000019</v>
      </c>
      <c r="BG16" s="1">
        <f>'Table 3. Domestic'!BG16-'Table 3.1 DomesticCentralBank'!BG16-'Table 3.2 DomesticBank'!BG16</f>
        <v>58.481000000000023</v>
      </c>
      <c r="BH16" s="1">
        <f>'Table 3. Domestic'!BH16-'Table 3.1 DomesticCentralBank'!BH16-'Table 3.2 DomesticBank'!BH16</f>
        <v>60.081000000000031</v>
      </c>
      <c r="BI16" s="1">
        <f>'Table 3. Domestic'!BI16-'Table 3.1 DomesticCentralBank'!BI16-'Table 3.2 DomesticBank'!BI16</f>
        <v>61.452999999999989</v>
      </c>
      <c r="BJ16" s="1">
        <f>'Table 3. Domestic'!BJ16-'Table 3.1 DomesticCentralBank'!BJ16-'Table 3.2 DomesticBank'!BJ16</f>
        <v>61.227000000000004</v>
      </c>
      <c r="BK16" s="1">
        <f>'Table 3. Domestic'!BK16-'Table 3.1 DomesticCentralBank'!BK16-'Table 3.2 DomesticBank'!BK16</f>
        <v>64.00500000000001</v>
      </c>
      <c r="BL16" s="1">
        <f>'Table 3. Domestic'!BL16-'Table 3.1 DomesticCentralBank'!BL16-'Table 3.2 DomesticBank'!BL16</f>
        <v>64.506000000000014</v>
      </c>
      <c r="BM16" s="1">
        <f>'Table 3. Domestic'!BM16-'Table 3.1 DomesticCentralBank'!BM16-'Table 3.2 DomesticBank'!BM16</f>
        <v>66.322000000000003</v>
      </c>
      <c r="BN16" s="1">
        <f>'Table 3. Domestic'!BN16-'Table 3.1 DomesticCentralBank'!BN16-'Table 3.2 DomesticBank'!BN16</f>
        <v>52.679000000000016</v>
      </c>
      <c r="BO16" s="1">
        <f>'Table 3. Domestic'!BO16-'Table 3.1 DomesticCentralBank'!BO16-'Table 3.2 DomesticBank'!BO16</f>
        <v>69.381999999999991</v>
      </c>
      <c r="BP16" s="1">
        <f>'Table 3. Domestic'!BP16-'Table 3.1 DomesticCentralBank'!BP16-'Table 3.2 DomesticBank'!BP16</f>
        <v>73.910000000000053</v>
      </c>
      <c r="BQ16" s="1">
        <f>'Table 3. Domestic'!BQ16-'Table 3.1 DomesticCentralBank'!BQ16-'Table 3.2 DomesticBank'!BQ16</f>
        <v>75.564999999999998</v>
      </c>
      <c r="BR16" s="1">
        <f>'Table 3. Domestic'!BR16-'Table 3.1 DomesticCentralBank'!BR16-'Table 3.2 DomesticBank'!BR16</f>
        <v>76.771000000000015</v>
      </c>
      <c r="BS16" s="1">
        <f>'Table 3. Domestic'!BS16-'Table 3.1 DomesticCentralBank'!BS16-'Table 3.2 DomesticBank'!BS16</f>
        <v>81.28000000000003</v>
      </c>
      <c r="BT16" s="1">
        <f>'Table 3. Domestic'!BT16-'Table 3.1 DomesticCentralBank'!BT16-'Table 3.2 DomesticBank'!BT16</f>
        <v>78.548000000000002</v>
      </c>
      <c r="BU16" s="1">
        <f>'Table 3. Domestic'!BU16-'Table 3.1 DomesticCentralBank'!BU16-'Table 3.2 DomesticBank'!BU16</f>
        <v>79.110000000000042</v>
      </c>
      <c r="BV16" s="1">
        <f>'Table 3. Domestic'!BV16-'Table 3.1 DomesticCentralBank'!BV16-'Table 3.2 DomesticBank'!BV16</f>
        <v>78.562000000000012</v>
      </c>
      <c r="BW16" s="1">
        <f>'Table 3. Domestic'!BW16-'Table 3.1 DomesticCentralBank'!BW16-'Table 3.2 DomesticBank'!BW16</f>
        <v>78.915000000000006</v>
      </c>
      <c r="BX16" s="1">
        <f>'Table 3. Domestic'!BX16-'Table 3.1 DomesticCentralBank'!BX16-'Table 3.2 DomesticBank'!BX16</f>
        <v>75.959000000000017</v>
      </c>
      <c r="BY16" s="1">
        <f>'Table 3. Domestic'!BY16-'Table 3.1 DomesticCentralBank'!BY16-'Table 3.2 DomesticBank'!BY16</f>
        <v>89.179999999999993</v>
      </c>
      <c r="BZ16" s="1">
        <f>'Table 3. Domestic'!BZ16-'Table 3.1 DomesticCentralBank'!BZ16-'Table 3.2 DomesticBank'!BZ16</f>
        <v>95.35799999999999</v>
      </c>
      <c r="CA16" s="1">
        <f>'Table 3. Domestic'!CA16-'Table 3.1 DomesticCentralBank'!CA16-'Table 3.2 DomesticBank'!CA16</f>
        <v>106.62600000000003</v>
      </c>
      <c r="CB16" s="1">
        <f>'Table 3. Domestic'!CB16-'Table 3.1 DomesticCentralBank'!CB16-'Table 3.2 DomesticBank'!CB16</f>
        <v>103.59</v>
      </c>
      <c r="CC16" s="1">
        <f>'Table 3. Domestic'!CC16-'Table 3.1 DomesticCentralBank'!CC16-'Table 3.2 DomesticBank'!CC16</f>
        <v>119.03899999999999</v>
      </c>
      <c r="CD16" s="1">
        <f>'Table 3. Domestic'!CD16-'Table 3.1 DomesticCentralBank'!CD16-'Table 3.2 DomesticBank'!CD16</f>
        <v>117.92400000000004</v>
      </c>
      <c r="CE16" s="1">
        <f>'Table 3. Domestic'!CE16-'Table 3.1 DomesticCentralBank'!CE16-'Table 3.2 DomesticBank'!CE16</f>
        <v>124.38800000000001</v>
      </c>
      <c r="CF16" s="1">
        <f>'Table 3. Domestic'!CF16-'Table 3.1 DomesticCentralBank'!CF16-'Table 3.2 DomesticBank'!CF16</f>
        <v>142.97700000000003</v>
      </c>
      <c r="CG16" s="1">
        <f>'Table 3. Domestic'!CG16-'Table 3.1 DomesticCentralBank'!CG16-'Table 3.2 DomesticBank'!CG16</f>
        <v>144.20200000000003</v>
      </c>
      <c r="CH16" s="1">
        <f>'Table 3. Domestic'!CH16-'Table 3.1 DomesticCentralBank'!CH16-'Table 3.2 DomesticBank'!CH16</f>
        <v>177.04300000000003</v>
      </c>
      <c r="CI16" s="1">
        <f>'Table 3. Domestic'!CI16-'Table 3.1 DomesticCentralBank'!CI16-'Table 3.2 DomesticBank'!CI16</f>
        <v>207.49099999999996</v>
      </c>
    </row>
    <row r="17" spans="1:87">
      <c r="A17" t="s">
        <v>76</v>
      </c>
      <c r="B17" s="1">
        <f>'Table 3. Domestic'!B17-'Table 3.1 DomesticCentralBank'!B17-'Table 3.2 DomesticBank'!B17</f>
        <v>1.3090000000000002</v>
      </c>
      <c r="C17" s="1">
        <f>'Table 3. Domestic'!C17-'Table 3.1 DomesticCentralBank'!C17-'Table 3.2 DomesticBank'!C17</f>
        <v>1.2759999999999998</v>
      </c>
      <c r="D17" s="1">
        <f>'Table 3. Domestic'!D17-'Table 3.1 DomesticCentralBank'!D17-'Table 3.2 DomesticBank'!D17</f>
        <v>1.4570000000000007</v>
      </c>
      <c r="E17" s="1">
        <f>'Table 3. Domestic'!E17-'Table 3.1 DomesticCentralBank'!E17-'Table 3.2 DomesticBank'!E17</f>
        <v>1.5410000000000008</v>
      </c>
      <c r="F17" s="1">
        <f>'Table 3. Domestic'!F17-'Table 3.1 DomesticCentralBank'!F17-'Table 3.2 DomesticBank'!F17</f>
        <v>1.6030000000000011</v>
      </c>
      <c r="G17" s="1">
        <f>'Table 3. Domestic'!G17-'Table 3.1 DomesticCentralBank'!G17-'Table 3.2 DomesticBank'!G17</f>
        <v>1.8849999999999993</v>
      </c>
      <c r="H17" s="1">
        <f>'Table 3. Domestic'!H17-'Table 3.1 DomesticCentralBank'!H17-'Table 3.2 DomesticBank'!H17</f>
        <v>1.6999999999999988</v>
      </c>
      <c r="I17" s="1">
        <f>'Table 3. Domestic'!I17-'Table 3.1 DomesticCentralBank'!I17-'Table 3.2 DomesticBank'!I17</f>
        <v>2.2899999999999991</v>
      </c>
      <c r="J17" s="1">
        <f>'Table 3. Domestic'!J17-'Table 3.1 DomesticCentralBank'!J17-'Table 3.2 DomesticBank'!J17</f>
        <v>2.4390000000000001</v>
      </c>
      <c r="K17" s="1">
        <f>'Table 3. Domestic'!K17-'Table 3.1 DomesticCentralBank'!K17-'Table 3.2 DomesticBank'!K17</f>
        <v>2.5089999999999999</v>
      </c>
      <c r="L17" s="1">
        <f>'Table 3. Domestic'!L17-'Table 3.1 DomesticCentralBank'!L17-'Table 3.2 DomesticBank'!L17</f>
        <v>2.661</v>
      </c>
      <c r="M17" s="1">
        <f>'Table 3. Domestic'!M17-'Table 3.1 DomesticCentralBank'!M17-'Table 3.2 DomesticBank'!M17</f>
        <v>3.2690000000000001</v>
      </c>
      <c r="N17" s="1">
        <f>'Table 3. Domestic'!N17-'Table 3.1 DomesticCentralBank'!N17-'Table 3.2 DomesticBank'!N17</f>
        <v>2.7220000000000022</v>
      </c>
      <c r="O17" s="1">
        <f>'Table 3. Domestic'!O17-'Table 3.1 DomesticCentralBank'!O17-'Table 3.2 DomesticBank'!O17</f>
        <v>2.5860000000000003</v>
      </c>
      <c r="P17" s="1">
        <f>'Table 3. Domestic'!P17-'Table 3.1 DomesticCentralBank'!P17-'Table 3.2 DomesticBank'!P17</f>
        <v>2.5590000000000002</v>
      </c>
      <c r="Q17" s="1">
        <f>'Table 3. Domestic'!Q17-'Table 3.1 DomesticCentralBank'!Q17-'Table 3.2 DomesticBank'!Q17</f>
        <v>3.3129999999999979</v>
      </c>
      <c r="R17" s="1">
        <f>'Table 3. Domestic'!R17-'Table 3.1 DomesticCentralBank'!R17-'Table 3.2 DomesticBank'!R17</f>
        <v>2.198999999999999</v>
      </c>
      <c r="S17" s="1">
        <f>'Table 3. Domestic'!S17-'Table 3.1 DomesticCentralBank'!S17-'Table 3.2 DomesticBank'!S17</f>
        <v>0.23800000000000221</v>
      </c>
      <c r="T17" s="1">
        <f>'Table 3. Domestic'!T17-'Table 3.1 DomesticCentralBank'!T17-'Table 3.2 DomesticBank'!T17</f>
        <v>0.32900000000000151</v>
      </c>
      <c r="U17" s="1">
        <f>'Table 3. Domestic'!U17-'Table 3.1 DomesticCentralBank'!U17-'Table 3.2 DomesticBank'!U17</f>
        <v>1.3089999999999993</v>
      </c>
      <c r="V17" s="1">
        <f>'Table 3. Domestic'!V17-'Table 3.1 DomesticCentralBank'!V17-'Table 3.2 DomesticBank'!V17</f>
        <v>0.78799999999999848</v>
      </c>
      <c r="W17" s="1">
        <f>'Table 3. Domestic'!W17-'Table 3.1 DomesticCentralBank'!W17-'Table 3.2 DomesticBank'!W17</f>
        <v>1.0210000000000008</v>
      </c>
      <c r="X17" s="1">
        <f>'Table 3. Domestic'!X17-'Table 3.1 DomesticCentralBank'!X17-'Table 3.2 DomesticBank'!X17</f>
        <v>2.0700000000000003</v>
      </c>
      <c r="Y17" s="1">
        <f>'Table 3. Domestic'!Y17-'Table 3.1 DomesticCentralBank'!Y17-'Table 3.2 DomesticBank'!Y17</f>
        <v>2.9979999999999976</v>
      </c>
      <c r="Z17" s="1">
        <f>'Table 3. Domestic'!Z17-'Table 3.1 DomesticCentralBank'!Z17-'Table 3.2 DomesticBank'!Z17</f>
        <v>1.8020000000000032</v>
      </c>
      <c r="AA17" s="1">
        <f>'Table 3. Domestic'!AA17-'Table 3.1 DomesticCentralBank'!AA17-'Table 3.2 DomesticBank'!AA17</f>
        <v>2.1559999999999988</v>
      </c>
      <c r="AB17" s="1">
        <f>'Table 3. Domestic'!AB17-'Table 3.1 DomesticCentralBank'!AB17-'Table 3.2 DomesticBank'!AB17</f>
        <v>2.7249999999999979</v>
      </c>
      <c r="AC17" s="1">
        <f>'Table 3. Domestic'!AC17-'Table 3.1 DomesticCentralBank'!AC17-'Table 3.2 DomesticBank'!AC17</f>
        <v>3.0630000000000024</v>
      </c>
      <c r="AD17" s="1">
        <f>'Table 3. Domestic'!AD17-'Table 3.1 DomesticCentralBank'!AD17-'Table 3.2 DomesticBank'!AD17</f>
        <v>2.5660000000000025</v>
      </c>
      <c r="AE17" s="1">
        <f>'Table 3. Domestic'!AE17-'Table 3.1 DomesticCentralBank'!AE17-'Table 3.2 DomesticBank'!AE17</f>
        <v>1.522000000000002</v>
      </c>
      <c r="AF17" s="1">
        <f>'Table 3. Domestic'!AF17-'Table 3.1 DomesticCentralBank'!AF17-'Table 3.2 DomesticBank'!AF17</f>
        <v>1.152000000000001</v>
      </c>
      <c r="AG17" s="1">
        <f>'Table 3. Domestic'!AG17-'Table 3.1 DomesticCentralBank'!AG17-'Table 3.2 DomesticBank'!AG17</f>
        <v>1.8530000000000015</v>
      </c>
      <c r="AH17" s="1">
        <f>'Table 3. Domestic'!AH17-'Table 3.1 DomesticCentralBank'!AH17-'Table 3.2 DomesticBank'!AH17</f>
        <v>1.2729999999999997</v>
      </c>
      <c r="AI17" s="1">
        <f>'Table 3. Domestic'!AI17-'Table 3.1 DomesticCentralBank'!AI17-'Table 3.2 DomesticBank'!AI17</f>
        <v>0.97099999999999653</v>
      </c>
      <c r="AJ17" s="1">
        <f>'Table 3. Domestic'!AJ17-'Table 3.1 DomesticCentralBank'!AJ17-'Table 3.2 DomesticBank'!AJ17</f>
        <v>0.49699999999999633</v>
      </c>
      <c r="AK17" s="1">
        <f>'Table 3. Domestic'!AK17-'Table 3.1 DomesticCentralBank'!AK17-'Table 3.2 DomesticBank'!AK17</f>
        <v>1.0589999999999939</v>
      </c>
      <c r="AL17" s="1">
        <f>'Table 3. Domestic'!AL17-'Table 3.1 DomesticCentralBank'!AL17-'Table 3.2 DomesticBank'!AL17</f>
        <v>10.264000000000006</v>
      </c>
      <c r="AM17" s="1">
        <f>'Table 3. Domestic'!AM17-'Table 3.1 DomesticCentralBank'!AM17-'Table 3.2 DomesticBank'!AM17</f>
        <v>11.338000000000005</v>
      </c>
      <c r="AN17" s="1">
        <f>'Table 3. Domestic'!AN17-'Table 3.1 DomesticCentralBank'!AN17-'Table 3.2 DomesticBank'!AN17</f>
        <v>2.5409999999999933</v>
      </c>
      <c r="AO17" s="1">
        <f>'Table 3. Domestic'!AO17-'Table 3.1 DomesticCentralBank'!AO17-'Table 3.2 DomesticBank'!AO17</f>
        <v>1.7880000000000003</v>
      </c>
      <c r="AP17" s="1">
        <f>'Table 3. Domestic'!AP17-'Table 3.1 DomesticCentralBank'!AP17-'Table 3.2 DomesticBank'!AP17</f>
        <v>5.0450000000000053</v>
      </c>
      <c r="AQ17" s="1">
        <f>'Table 3. Domestic'!AQ17-'Table 3.1 DomesticCentralBank'!AQ17-'Table 3.2 DomesticBank'!AQ17</f>
        <v>7.9080000000000048</v>
      </c>
      <c r="AR17" s="1">
        <f>'Table 3. Domestic'!AR17-'Table 3.1 DomesticCentralBank'!AR17-'Table 3.2 DomesticBank'!AR17</f>
        <v>9.7310000000000016</v>
      </c>
      <c r="AS17" s="1">
        <f>'Table 3. Domestic'!AS17-'Table 3.1 DomesticCentralBank'!AS17-'Table 3.2 DomesticBank'!AS17</f>
        <v>11.63300000000001</v>
      </c>
      <c r="AT17" s="1">
        <f>'Table 3. Domestic'!AT17-'Table 3.1 DomesticCentralBank'!AT17-'Table 3.2 DomesticBank'!AT17</f>
        <v>10.313000000000002</v>
      </c>
      <c r="AU17" s="1">
        <f>'Table 3. Domestic'!AU17-'Table 3.1 DomesticCentralBank'!AU17-'Table 3.2 DomesticBank'!AU17</f>
        <v>11.330999999999996</v>
      </c>
      <c r="AV17" s="1">
        <f>'Table 3. Domestic'!AV17-'Table 3.1 DomesticCentralBank'!AV17-'Table 3.2 DomesticBank'!AV17</f>
        <v>12.009999999999994</v>
      </c>
      <c r="AW17" s="1">
        <f>'Table 3. Domestic'!AW17-'Table 3.1 DomesticCentralBank'!AW17-'Table 3.2 DomesticBank'!AW17</f>
        <v>11.830000000000002</v>
      </c>
      <c r="AX17" s="1">
        <f>'Table 3. Domestic'!AX17-'Table 3.1 DomesticCentralBank'!AX17-'Table 3.2 DomesticBank'!AX17</f>
        <v>11.592000000000002</v>
      </c>
      <c r="AY17" s="1">
        <f>'Table 3. Domestic'!AY17-'Table 3.1 DomesticCentralBank'!AY17-'Table 3.2 DomesticBank'!AY17</f>
        <v>12.040999999999997</v>
      </c>
      <c r="AZ17" s="1">
        <f>'Table 3. Domestic'!AZ17-'Table 3.1 DomesticCentralBank'!AZ17-'Table 3.2 DomesticBank'!AZ17</f>
        <v>13.606999999999996</v>
      </c>
      <c r="BA17" s="1">
        <f>'Table 3. Domestic'!BA17-'Table 3.1 DomesticCentralBank'!BA17-'Table 3.2 DomesticBank'!BA17</f>
        <v>12.976000000000006</v>
      </c>
      <c r="BB17" s="1">
        <f>'Table 3. Domestic'!BB17-'Table 3.1 DomesticCentralBank'!BB17-'Table 3.2 DomesticBank'!BB17</f>
        <v>12.881999999999991</v>
      </c>
      <c r="BC17" s="1">
        <f>'Table 3. Domestic'!BC17-'Table 3.1 DomesticCentralBank'!BC17-'Table 3.2 DomesticBank'!BC17</f>
        <v>14.260999999999996</v>
      </c>
      <c r="BD17" s="1">
        <f>'Table 3. Domestic'!BD17-'Table 3.1 DomesticCentralBank'!BD17-'Table 3.2 DomesticBank'!BD17</f>
        <v>14.635999999999999</v>
      </c>
      <c r="BE17" s="1">
        <f>'Table 3. Domestic'!BE17-'Table 3.1 DomesticCentralBank'!BE17-'Table 3.2 DomesticBank'!BE17</f>
        <v>14.712000000000003</v>
      </c>
      <c r="BF17" s="1">
        <f>'Table 3. Domestic'!BF17-'Table 3.1 DomesticCentralBank'!BF17-'Table 3.2 DomesticBank'!BF17</f>
        <v>12.674999999999994</v>
      </c>
      <c r="BG17" s="1">
        <f>'Table 3. Domestic'!BG17-'Table 3.1 DomesticCentralBank'!BG17-'Table 3.2 DomesticBank'!BG17</f>
        <v>14.480000000000008</v>
      </c>
      <c r="BH17" s="1">
        <f>'Table 3. Domestic'!BH17-'Table 3.1 DomesticCentralBank'!BH17-'Table 3.2 DomesticBank'!BH17</f>
        <v>15.219000000000012</v>
      </c>
      <c r="BI17" s="1">
        <f>'Table 3. Domestic'!BI17-'Table 3.1 DomesticCentralBank'!BI17-'Table 3.2 DomesticBank'!BI17</f>
        <v>15.699000000000002</v>
      </c>
      <c r="BJ17" s="1">
        <f>'Table 3. Domestic'!BJ17-'Table 3.1 DomesticCentralBank'!BJ17-'Table 3.2 DomesticBank'!BJ17</f>
        <v>14.997999999999998</v>
      </c>
      <c r="BK17" s="1">
        <f>'Table 3. Domestic'!BK17-'Table 3.1 DomesticCentralBank'!BK17-'Table 3.2 DomesticBank'!BK17</f>
        <v>16.356000000000002</v>
      </c>
      <c r="BL17" s="1">
        <f>'Table 3. Domestic'!BL17-'Table 3.1 DomesticCentralBank'!BL17-'Table 3.2 DomesticBank'!BL17</f>
        <v>16.756999999999994</v>
      </c>
      <c r="BM17" s="1">
        <f>'Table 3. Domestic'!BM17-'Table 3.1 DomesticCentralBank'!BM17-'Table 3.2 DomesticBank'!BM17</f>
        <v>18.411000000000008</v>
      </c>
      <c r="BN17" s="1">
        <f>'Table 3. Domestic'!BN17-'Table 3.1 DomesticCentralBank'!BN17-'Table 3.2 DomesticBank'!BN17</f>
        <v>17.38000000000001</v>
      </c>
      <c r="BO17" s="1">
        <f>'Table 3. Domestic'!BO17-'Table 3.1 DomesticCentralBank'!BO17-'Table 3.2 DomesticBank'!BO17</f>
        <v>18.920000000000002</v>
      </c>
      <c r="BP17" s="1">
        <f>'Table 3. Domestic'!BP17-'Table 3.1 DomesticCentralBank'!BP17-'Table 3.2 DomesticBank'!BP17</f>
        <v>20.966999999999992</v>
      </c>
      <c r="BQ17" s="1">
        <f>'Table 3. Domestic'!BQ17-'Table 3.1 DomesticCentralBank'!BQ17-'Table 3.2 DomesticBank'!BQ17</f>
        <v>23.938999999999993</v>
      </c>
      <c r="BR17" s="1">
        <f>'Table 3. Domestic'!BR17-'Table 3.1 DomesticCentralBank'!BR17-'Table 3.2 DomesticBank'!BR17</f>
        <v>22.058999999999997</v>
      </c>
      <c r="BS17" s="1">
        <f>'Table 3. Domestic'!BS17-'Table 3.1 DomesticCentralBank'!BS17-'Table 3.2 DomesticBank'!BS17</f>
        <v>22.532999999999994</v>
      </c>
      <c r="BT17" s="1">
        <f>'Table 3. Domestic'!BT17-'Table 3.1 DomesticCentralBank'!BT17-'Table 3.2 DomesticBank'!BT17</f>
        <v>23.054999999999986</v>
      </c>
      <c r="BU17" s="1">
        <f>'Table 3. Domestic'!BU17-'Table 3.1 DomesticCentralBank'!BU17-'Table 3.2 DomesticBank'!BU17</f>
        <v>24.628999999999998</v>
      </c>
      <c r="BV17" s="1">
        <f>'Table 3. Domestic'!BV17-'Table 3.1 DomesticCentralBank'!BV17-'Table 3.2 DomesticBank'!BV17</f>
        <v>24.695999999999991</v>
      </c>
      <c r="BW17" s="1">
        <f>'Table 3. Domestic'!BW17-'Table 3.1 DomesticCentralBank'!BW17-'Table 3.2 DomesticBank'!BW17</f>
        <v>25.460999999999991</v>
      </c>
      <c r="BX17" s="1">
        <f>'Table 3. Domestic'!BX17-'Table 3.1 DomesticCentralBank'!BX17-'Table 3.2 DomesticBank'!BX17</f>
        <v>25.476000000000006</v>
      </c>
      <c r="BY17" s="1">
        <f>'Table 3. Domestic'!BY17-'Table 3.1 DomesticCentralBank'!BY17-'Table 3.2 DomesticBank'!BY17</f>
        <v>28.001000000000012</v>
      </c>
      <c r="BZ17" s="1">
        <f>'Table 3. Domestic'!BZ17-'Table 3.1 DomesticCentralBank'!BZ17-'Table 3.2 DomesticBank'!BZ17</f>
        <v>29.420999999999999</v>
      </c>
      <c r="CA17" s="1">
        <f>'Table 3. Domestic'!CA17-'Table 3.1 DomesticCentralBank'!CA17-'Table 3.2 DomesticBank'!CA17</f>
        <v>29.393000000000001</v>
      </c>
      <c r="CB17" s="1">
        <f>'Table 3. Domestic'!CB17-'Table 3.1 DomesticCentralBank'!CB17-'Table 3.2 DomesticBank'!CB17</f>
        <v>31.274000000000008</v>
      </c>
      <c r="CC17" s="1">
        <f>'Table 3. Domestic'!CC17-'Table 3.1 DomesticCentralBank'!CC17-'Table 3.2 DomesticBank'!CC17</f>
        <v>35.791000000000011</v>
      </c>
      <c r="CD17" s="1">
        <f>'Table 3. Domestic'!CD17-'Table 3.1 DomesticCentralBank'!CD17-'Table 3.2 DomesticBank'!CD17</f>
        <v>35.646999999999998</v>
      </c>
      <c r="CE17" s="1">
        <f>'Table 3. Domestic'!CE17-'Table 3.1 DomesticCentralBank'!CE17-'Table 3.2 DomesticBank'!CE17</f>
        <v>36.714999999999989</v>
      </c>
      <c r="CF17" s="1">
        <f>'Table 3. Domestic'!CF17-'Table 3.1 DomesticCentralBank'!CF17-'Table 3.2 DomesticBank'!CF17</f>
        <v>41.469000000000001</v>
      </c>
      <c r="CG17" s="1">
        <f>'Table 3. Domestic'!CG17-'Table 3.1 DomesticCentralBank'!CG17-'Table 3.2 DomesticBank'!CG17</f>
        <v>41.62700000000001</v>
      </c>
      <c r="CH17" s="1">
        <f>'Table 3. Domestic'!CH17-'Table 3.1 DomesticCentralBank'!CH17-'Table 3.2 DomesticBank'!CH17</f>
        <v>47.272000000000013</v>
      </c>
      <c r="CI17" s="1">
        <f>'Table 3. Domestic'!CI17-'Table 3.1 DomesticCentralBank'!CI17-'Table 3.2 DomesticBank'!CI17</f>
        <v>54.369000000000014</v>
      </c>
    </row>
    <row r="18" spans="1:87">
      <c r="A18" t="s">
        <v>77</v>
      </c>
      <c r="B18" s="1">
        <f>'Table 3. Domestic'!B18-'Table 3.1 DomesticCentralBank'!B18-'Table 3.2 DomesticBank'!B18</f>
        <v>15.902000000000001</v>
      </c>
      <c r="C18" s="1">
        <f>'Table 3. Domestic'!C18-'Table 3.1 DomesticCentralBank'!C18-'Table 3.2 DomesticBank'!C18</f>
        <v>13.707000000000001</v>
      </c>
      <c r="D18" s="1">
        <f>'Table 3. Domestic'!D18-'Table 3.1 DomesticCentralBank'!D18-'Table 3.2 DomesticBank'!D18</f>
        <v>13.612999999999992</v>
      </c>
      <c r="E18" s="1">
        <f>'Table 3. Domestic'!E18-'Table 3.1 DomesticCentralBank'!E18-'Table 3.2 DomesticBank'!E18</f>
        <v>13.867999999999999</v>
      </c>
      <c r="F18" s="1">
        <f>'Table 3. Domestic'!F18-'Table 3.1 DomesticCentralBank'!F18-'Table 3.2 DomesticBank'!F18</f>
        <v>23.378000000000011</v>
      </c>
      <c r="G18" s="1">
        <f>'Table 3. Domestic'!G18-'Table 3.1 DomesticCentralBank'!G18-'Table 3.2 DomesticBank'!G18</f>
        <v>21.429000000000006</v>
      </c>
      <c r="H18" s="1">
        <f>'Table 3. Domestic'!H18-'Table 3.1 DomesticCentralBank'!H18-'Table 3.2 DomesticBank'!H18</f>
        <v>23.256000000000018</v>
      </c>
      <c r="I18" s="1">
        <f>'Table 3. Domestic'!I18-'Table 3.1 DomesticCentralBank'!I18-'Table 3.2 DomesticBank'!I18</f>
        <v>19.748000000000005</v>
      </c>
      <c r="J18" s="1">
        <f>'Table 3. Domestic'!J18-'Table 3.1 DomesticCentralBank'!J18-'Table 3.2 DomesticBank'!J18</f>
        <v>20.266000000000009</v>
      </c>
      <c r="K18" s="1">
        <f>'Table 3. Domestic'!K18-'Table 3.1 DomesticCentralBank'!K18-'Table 3.2 DomesticBank'!K18</f>
        <v>23.436999999999991</v>
      </c>
      <c r="L18" s="1">
        <f>'Table 3. Domestic'!L18-'Table 3.1 DomesticCentralBank'!L18-'Table 3.2 DomesticBank'!L18</f>
        <v>24.593000000000004</v>
      </c>
      <c r="M18" s="1">
        <f>'Table 3. Domestic'!M18-'Table 3.1 DomesticCentralBank'!M18-'Table 3.2 DomesticBank'!M18</f>
        <v>29.240999999999996</v>
      </c>
      <c r="N18" s="1">
        <f>'Table 3. Domestic'!N18-'Table 3.1 DomesticCentralBank'!N18-'Table 3.2 DomesticBank'!N18</f>
        <v>31.926999999999996</v>
      </c>
      <c r="O18" s="1">
        <f>'Table 3. Domestic'!O18-'Table 3.1 DomesticCentralBank'!O18-'Table 3.2 DomesticBank'!O18</f>
        <v>33.833999999999989</v>
      </c>
      <c r="P18" s="1">
        <f>'Table 3. Domestic'!P18-'Table 3.1 DomesticCentralBank'!P18-'Table 3.2 DomesticBank'!P18</f>
        <v>37.756999999999991</v>
      </c>
      <c r="Q18" s="1">
        <f>'Table 3. Domestic'!Q18-'Table 3.1 DomesticCentralBank'!Q18-'Table 3.2 DomesticBank'!Q18</f>
        <v>35.059000000000005</v>
      </c>
      <c r="R18" s="1">
        <f>'Table 3. Domestic'!R18-'Table 3.1 DomesticCentralBank'!R18-'Table 3.2 DomesticBank'!R18</f>
        <v>39.744999999999997</v>
      </c>
      <c r="S18" s="1">
        <f>'Table 3. Domestic'!S18-'Table 3.1 DomesticCentralBank'!S18-'Table 3.2 DomesticBank'!S18</f>
        <v>43.777000000000001</v>
      </c>
      <c r="T18" s="1">
        <f>'Table 3. Domestic'!T18-'Table 3.1 DomesticCentralBank'!T18-'Table 3.2 DomesticBank'!T18</f>
        <v>43.256999999999998</v>
      </c>
      <c r="U18" s="1">
        <f>'Table 3. Domestic'!U18-'Table 3.1 DomesticCentralBank'!U18-'Table 3.2 DomesticBank'!U18</f>
        <v>45.49799999999999</v>
      </c>
      <c r="V18" s="1">
        <f>'Table 3. Domestic'!V18-'Table 3.1 DomesticCentralBank'!V18-'Table 3.2 DomesticBank'!V18</f>
        <v>38.575000000000003</v>
      </c>
      <c r="W18" s="1">
        <f>'Table 3. Domestic'!W18-'Table 3.1 DomesticCentralBank'!W18-'Table 3.2 DomesticBank'!W18</f>
        <v>40.480000000000018</v>
      </c>
      <c r="X18" s="1">
        <f>'Table 3. Domestic'!X18-'Table 3.1 DomesticCentralBank'!X18-'Table 3.2 DomesticBank'!X18</f>
        <v>46.123000000000005</v>
      </c>
      <c r="Y18" s="1">
        <f>'Table 3. Domestic'!Y18-'Table 3.1 DomesticCentralBank'!Y18-'Table 3.2 DomesticBank'!Y18</f>
        <v>52.417000000000009</v>
      </c>
      <c r="Z18" s="1">
        <f>'Table 3. Domestic'!Z18-'Table 3.1 DomesticCentralBank'!Z18-'Table 3.2 DomesticBank'!Z18</f>
        <v>53.629000000000005</v>
      </c>
      <c r="AA18" s="1">
        <f>'Table 3. Domestic'!AA18-'Table 3.1 DomesticCentralBank'!AA18-'Table 3.2 DomesticBank'!AA18</f>
        <v>52.681000000000012</v>
      </c>
      <c r="AB18" s="1">
        <f>'Table 3. Domestic'!AB18-'Table 3.1 DomesticCentralBank'!AB18-'Table 3.2 DomesticBank'!AB18</f>
        <v>57.75200000000001</v>
      </c>
      <c r="AC18" s="1">
        <f>'Table 3. Domestic'!AC18-'Table 3.1 DomesticCentralBank'!AC18-'Table 3.2 DomesticBank'!AC18</f>
        <v>68.134000000000015</v>
      </c>
      <c r="AD18" s="1">
        <f>'Table 3. Domestic'!AD18-'Table 3.1 DomesticCentralBank'!AD18-'Table 3.2 DomesticBank'!AD18</f>
        <v>74.944999999999979</v>
      </c>
      <c r="AE18" s="1">
        <f>'Table 3. Domestic'!AE18-'Table 3.1 DomesticCentralBank'!AE18-'Table 3.2 DomesticBank'!AE18</f>
        <v>83.48</v>
      </c>
      <c r="AF18" s="1">
        <f>'Table 3. Domestic'!AF18-'Table 3.1 DomesticCentralBank'!AF18-'Table 3.2 DomesticBank'!AF18</f>
        <v>76.193000000000012</v>
      </c>
      <c r="AG18" s="1">
        <f>'Table 3. Domestic'!AG18-'Table 3.1 DomesticCentralBank'!AG18-'Table 3.2 DomesticBank'!AG18</f>
        <v>80.882999999999996</v>
      </c>
      <c r="AH18" s="1">
        <f>'Table 3. Domestic'!AH18-'Table 3.1 DomesticCentralBank'!AH18-'Table 3.2 DomesticBank'!AH18</f>
        <v>88.850999999999971</v>
      </c>
      <c r="AI18" s="1">
        <f>'Table 3. Domestic'!AI18-'Table 3.1 DomesticCentralBank'!AI18-'Table 3.2 DomesticBank'!AI18</f>
        <v>80.186999999999998</v>
      </c>
      <c r="AJ18" s="1">
        <f>'Table 3. Domestic'!AJ18-'Table 3.1 DomesticCentralBank'!AJ18-'Table 3.2 DomesticBank'!AJ18</f>
        <v>85.549000000000007</v>
      </c>
      <c r="AK18" s="1">
        <f>'Table 3. Domestic'!AK18-'Table 3.1 DomesticCentralBank'!AK18-'Table 3.2 DomesticBank'!AK18</f>
        <v>106.84299999999999</v>
      </c>
      <c r="AL18" s="1">
        <f>'Table 3. Domestic'!AL18-'Table 3.1 DomesticCentralBank'!AL18-'Table 3.2 DomesticBank'!AL18</f>
        <v>100.07999999999998</v>
      </c>
      <c r="AM18" s="1">
        <f>'Table 3. Domestic'!AM18-'Table 3.1 DomesticCentralBank'!AM18-'Table 3.2 DomesticBank'!AM18</f>
        <v>94.835000000000008</v>
      </c>
      <c r="AN18" s="1">
        <f>'Table 3. Domestic'!AN18-'Table 3.1 DomesticCentralBank'!AN18-'Table 3.2 DomesticBank'!AN18</f>
        <v>99.832000000000036</v>
      </c>
      <c r="AO18" s="1">
        <f>'Table 3. Domestic'!AO18-'Table 3.1 DomesticCentralBank'!AO18-'Table 3.2 DomesticBank'!AO18</f>
        <v>112.40599999999999</v>
      </c>
      <c r="AP18" s="1">
        <f>'Table 3. Domestic'!AP18-'Table 3.1 DomesticCentralBank'!AP18-'Table 3.2 DomesticBank'!AP18</f>
        <v>111.75900000000001</v>
      </c>
      <c r="AQ18" s="1">
        <f>'Table 3. Domestic'!AQ18-'Table 3.1 DomesticCentralBank'!AQ18-'Table 3.2 DomesticBank'!AQ18</f>
        <v>116.53600000000002</v>
      </c>
      <c r="AR18" s="1">
        <f>'Table 3. Domestic'!AR18-'Table 3.1 DomesticCentralBank'!AR18-'Table 3.2 DomesticBank'!AR18</f>
        <v>104.724</v>
      </c>
      <c r="AS18" s="1">
        <f>'Table 3. Domestic'!AS18-'Table 3.1 DomesticCentralBank'!AS18-'Table 3.2 DomesticBank'!AS18</f>
        <v>104.001</v>
      </c>
      <c r="AT18" s="1">
        <f>'Table 3. Domestic'!AT18-'Table 3.1 DomesticCentralBank'!AT18-'Table 3.2 DomesticBank'!AT18</f>
        <v>102.36500000000002</v>
      </c>
      <c r="AU18" s="1">
        <f>'Table 3. Domestic'!AU18-'Table 3.1 DomesticCentralBank'!AU18-'Table 3.2 DomesticBank'!AU18</f>
        <v>104.56700000000001</v>
      </c>
      <c r="AV18" s="1">
        <f>'Table 3. Domestic'!AV18-'Table 3.1 DomesticCentralBank'!AV18-'Table 3.2 DomesticBank'!AV18</f>
        <v>80.187999999999974</v>
      </c>
      <c r="AW18" s="1">
        <f>'Table 3. Domestic'!AW18-'Table 3.1 DomesticCentralBank'!AW18-'Table 3.2 DomesticBank'!AW18</f>
        <v>75.180000000000021</v>
      </c>
      <c r="AX18" s="1">
        <f>'Table 3. Domestic'!AX18-'Table 3.1 DomesticCentralBank'!AX18-'Table 3.2 DomesticBank'!AX18</f>
        <v>77.837999999999994</v>
      </c>
      <c r="AY18" s="1">
        <f>'Table 3. Domestic'!AY18-'Table 3.1 DomesticCentralBank'!AY18-'Table 3.2 DomesticBank'!AY18</f>
        <v>82.260999999999996</v>
      </c>
      <c r="AZ18" s="1">
        <f>'Table 3. Domestic'!AZ18-'Table 3.1 DomesticCentralBank'!AZ18-'Table 3.2 DomesticBank'!AZ18</f>
        <v>83.327000000000012</v>
      </c>
      <c r="BA18" s="1">
        <f>'Table 3. Domestic'!BA18-'Table 3.1 DomesticCentralBank'!BA18-'Table 3.2 DomesticBank'!BA18</f>
        <v>90.92</v>
      </c>
      <c r="BB18" s="1">
        <f>'Table 3. Domestic'!BB18-'Table 3.1 DomesticCentralBank'!BB18-'Table 3.2 DomesticBank'!BB18</f>
        <v>98.053999999999988</v>
      </c>
      <c r="BC18" s="1">
        <f>'Table 3. Domestic'!BC18-'Table 3.1 DomesticCentralBank'!BC18-'Table 3.2 DomesticBank'!BC18</f>
        <v>97.149000000000001</v>
      </c>
      <c r="BD18" s="1">
        <f>'Table 3. Domestic'!BD18-'Table 3.1 DomesticCentralBank'!BD18-'Table 3.2 DomesticBank'!BD18</f>
        <v>96.671999999999969</v>
      </c>
      <c r="BE18" s="1">
        <f>'Table 3. Domestic'!BE18-'Table 3.1 DomesticCentralBank'!BE18-'Table 3.2 DomesticBank'!BE18</f>
        <v>90.177999999999983</v>
      </c>
      <c r="BF18" s="1">
        <f>'Table 3. Domestic'!BF18-'Table 3.1 DomesticCentralBank'!BF18-'Table 3.2 DomesticBank'!BF18</f>
        <v>93.412000000000035</v>
      </c>
      <c r="BG18" s="1">
        <f>'Table 3. Domestic'!BG18-'Table 3.1 DomesticCentralBank'!BG18-'Table 3.2 DomesticBank'!BG18</f>
        <v>92.858999999999995</v>
      </c>
      <c r="BH18" s="1">
        <f>'Table 3. Domestic'!BH18-'Table 3.1 DomesticCentralBank'!BH18-'Table 3.2 DomesticBank'!BH18</f>
        <v>91.719000000000008</v>
      </c>
      <c r="BI18" s="1">
        <f>'Table 3. Domestic'!BI18-'Table 3.1 DomesticCentralBank'!BI18-'Table 3.2 DomesticBank'!BI18</f>
        <v>88.83799999999998</v>
      </c>
      <c r="BJ18" s="1">
        <f>'Table 3. Domestic'!BJ18-'Table 3.1 DomesticCentralBank'!BJ18-'Table 3.2 DomesticBank'!BJ18</f>
        <v>95.616</v>
      </c>
      <c r="BK18" s="1">
        <f>'Table 3. Domestic'!BK18-'Table 3.1 DomesticCentralBank'!BK18-'Table 3.2 DomesticBank'!BK18</f>
        <v>100.39299999999999</v>
      </c>
      <c r="BL18" s="1">
        <f>'Table 3. Domestic'!BL18-'Table 3.1 DomesticCentralBank'!BL18-'Table 3.2 DomesticBank'!BL18</f>
        <v>101.89800000000001</v>
      </c>
      <c r="BM18" s="1">
        <f>'Table 3. Domestic'!BM18-'Table 3.1 DomesticCentralBank'!BM18-'Table 3.2 DomesticBank'!BM18</f>
        <v>95.161000000000001</v>
      </c>
      <c r="BN18" s="1">
        <f>'Table 3. Domestic'!BN18-'Table 3.1 DomesticCentralBank'!BN18-'Table 3.2 DomesticBank'!BN18</f>
        <v>79.471000000000018</v>
      </c>
      <c r="BO18" s="1">
        <f>'Table 3. Domestic'!BO18-'Table 3.1 DomesticCentralBank'!BO18-'Table 3.2 DomesticBank'!BO18</f>
        <v>88.95</v>
      </c>
      <c r="BP18" s="1">
        <f>'Table 3. Domestic'!BP18-'Table 3.1 DomesticCentralBank'!BP18-'Table 3.2 DomesticBank'!BP18</f>
        <v>81.424999999999983</v>
      </c>
      <c r="BQ18" s="1">
        <f>'Table 3. Domestic'!BQ18-'Table 3.1 DomesticCentralBank'!BQ18-'Table 3.2 DomesticBank'!BQ18</f>
        <v>95.09099999999998</v>
      </c>
      <c r="BR18" s="1">
        <f>'Table 3. Domestic'!BR18-'Table 3.1 DomesticCentralBank'!BR18-'Table 3.2 DomesticBank'!BR18</f>
        <v>96.026999999999987</v>
      </c>
      <c r="BS18" s="1">
        <f>'Table 3. Domestic'!BS18-'Table 3.1 DomesticCentralBank'!BS18-'Table 3.2 DomesticBank'!BS18</f>
        <v>107.18499999999995</v>
      </c>
      <c r="BT18" s="1">
        <f>'Table 3. Domestic'!BT18-'Table 3.1 DomesticCentralBank'!BT18-'Table 3.2 DomesticBank'!BT18</f>
        <v>109.58000000000001</v>
      </c>
      <c r="BU18" s="1">
        <f>'Table 3. Domestic'!BU18-'Table 3.1 DomesticCentralBank'!BU18-'Table 3.2 DomesticBank'!BU18</f>
        <v>112.71799999999996</v>
      </c>
      <c r="BV18" s="63" t="s">
        <v>96</v>
      </c>
      <c r="BW18" s="63" t="s">
        <v>96</v>
      </c>
      <c r="BX18" s="63" t="s">
        <v>96</v>
      </c>
      <c r="BY18" s="63" t="s">
        <v>96</v>
      </c>
      <c r="BZ18" s="63" t="s">
        <v>96</v>
      </c>
      <c r="CA18" s="63" t="s">
        <v>96</v>
      </c>
      <c r="CB18" s="63" t="s">
        <v>96</v>
      </c>
      <c r="CC18" s="63" t="s">
        <v>96</v>
      </c>
      <c r="CD18" s="63" t="s">
        <v>96</v>
      </c>
      <c r="CE18" s="63" t="s">
        <v>96</v>
      </c>
      <c r="CF18" s="63" t="s">
        <v>96</v>
      </c>
      <c r="CG18" s="63" t="s">
        <v>96</v>
      </c>
      <c r="CH18" s="63" t="s">
        <v>96</v>
      </c>
      <c r="CI18" s="63" t="s">
        <v>96</v>
      </c>
    </row>
    <row r="19" spans="1:87">
      <c r="A19" t="s">
        <v>78</v>
      </c>
      <c r="B19" s="1">
        <f>'Table 3. Domestic'!B19-'Table 3.1 DomesticCentralBank'!B19-'Table 3.2 DomesticBank'!B19</f>
        <v>42.934000000000005</v>
      </c>
      <c r="C19" s="1">
        <f>'Table 3. Domestic'!C19-'Table 3.1 DomesticCentralBank'!C19-'Table 3.2 DomesticBank'!C19</f>
        <v>47.108999999999995</v>
      </c>
      <c r="D19" s="1">
        <f>'Table 3. Domestic'!D19-'Table 3.1 DomesticCentralBank'!D19-'Table 3.2 DomesticBank'!D19</f>
        <v>47.858999999999995</v>
      </c>
      <c r="E19" s="1">
        <f>'Table 3. Domestic'!E19-'Table 3.1 DomesticCentralBank'!E19-'Table 3.2 DomesticBank'!E19</f>
        <v>54.318000000000012</v>
      </c>
      <c r="F19" s="1">
        <f>'Table 3. Domestic'!F19-'Table 3.1 DomesticCentralBank'!F19-'Table 3.2 DomesticBank'!F19</f>
        <v>52.401999999999987</v>
      </c>
      <c r="G19" s="1">
        <f>'Table 3. Domestic'!G19-'Table 3.1 DomesticCentralBank'!G19-'Table 3.2 DomesticBank'!G19</f>
        <v>51.000999999999998</v>
      </c>
      <c r="H19" s="1">
        <f>'Table 3. Domestic'!H19-'Table 3.1 DomesticCentralBank'!H19-'Table 3.2 DomesticBank'!H19</f>
        <v>57.129000000000005</v>
      </c>
      <c r="I19" s="1">
        <f>'Table 3. Domestic'!I19-'Table 3.1 DomesticCentralBank'!I19-'Table 3.2 DomesticBank'!I19</f>
        <v>57.570999999999998</v>
      </c>
      <c r="J19" s="1">
        <f>'Table 3. Domestic'!J19-'Table 3.1 DomesticCentralBank'!J19-'Table 3.2 DomesticBank'!J19</f>
        <v>59.083000000000006</v>
      </c>
      <c r="K19" s="1">
        <f>'Table 3. Domestic'!K19-'Table 3.1 DomesticCentralBank'!K19-'Table 3.2 DomesticBank'!K19</f>
        <v>52.474000000000004</v>
      </c>
      <c r="L19" s="1">
        <f>'Table 3. Domestic'!L19-'Table 3.1 DomesticCentralBank'!L19-'Table 3.2 DomesticBank'!L19</f>
        <v>49.379000000000005</v>
      </c>
      <c r="M19" s="1">
        <f>'Table 3. Domestic'!M19-'Table 3.1 DomesticCentralBank'!M19-'Table 3.2 DomesticBank'!M19</f>
        <v>54.344000000000008</v>
      </c>
      <c r="N19" s="1">
        <f>'Table 3. Domestic'!N19-'Table 3.1 DomesticCentralBank'!N19-'Table 3.2 DomesticBank'!N19</f>
        <v>48.731999999999999</v>
      </c>
      <c r="O19" s="1">
        <f>'Table 3. Domestic'!O19-'Table 3.1 DomesticCentralBank'!O19-'Table 3.2 DomesticBank'!O19</f>
        <v>51.148000000000003</v>
      </c>
      <c r="P19" s="1">
        <f>'Table 3. Domestic'!P19-'Table 3.1 DomesticCentralBank'!P19-'Table 3.2 DomesticBank'!P19</f>
        <v>50.669999999999995</v>
      </c>
      <c r="Q19" s="1">
        <f>'Table 3. Domestic'!Q19-'Table 3.1 DomesticCentralBank'!Q19-'Table 3.2 DomesticBank'!Q19</f>
        <v>51.796000000000006</v>
      </c>
      <c r="R19" s="1">
        <f>'Table 3. Domestic'!R19-'Table 3.1 DomesticCentralBank'!R19-'Table 3.2 DomesticBank'!R19</f>
        <v>39.684999999999995</v>
      </c>
      <c r="S19" s="1">
        <f>'Table 3. Domestic'!S19-'Table 3.1 DomesticCentralBank'!S19-'Table 3.2 DomesticBank'!S19</f>
        <v>40.315999999999995</v>
      </c>
      <c r="T19" s="1">
        <f>'Table 3. Domestic'!T19-'Table 3.1 DomesticCentralBank'!T19-'Table 3.2 DomesticBank'!T19</f>
        <v>38.652000000000008</v>
      </c>
      <c r="U19" s="1">
        <f>'Table 3. Domestic'!U19-'Table 3.1 DomesticCentralBank'!U19-'Table 3.2 DomesticBank'!U19</f>
        <v>33.443999999999996</v>
      </c>
      <c r="V19" s="1">
        <f>'Table 3. Domestic'!V19-'Table 3.1 DomesticCentralBank'!V19-'Table 3.2 DomesticBank'!V19</f>
        <v>32.653999999999996</v>
      </c>
      <c r="W19" s="1">
        <f>'Table 3. Domestic'!W19-'Table 3.1 DomesticCentralBank'!W19-'Table 3.2 DomesticBank'!W19</f>
        <v>46.115000000000002</v>
      </c>
      <c r="X19" s="1">
        <f>'Table 3. Domestic'!X19-'Table 3.1 DomesticCentralBank'!X19-'Table 3.2 DomesticBank'!X19</f>
        <v>50.396000000000001</v>
      </c>
      <c r="Y19" s="1">
        <f>'Table 3. Domestic'!Y19-'Table 3.1 DomesticCentralBank'!Y19-'Table 3.2 DomesticBank'!Y19</f>
        <v>52.574000000000005</v>
      </c>
      <c r="Z19" s="1">
        <f>'Table 3. Domestic'!Z19-'Table 3.1 DomesticCentralBank'!Z19-'Table 3.2 DomesticBank'!Z19</f>
        <v>55.325000000000003</v>
      </c>
      <c r="AA19" s="1">
        <f>'Table 3. Domestic'!AA19-'Table 3.1 DomesticCentralBank'!AA19-'Table 3.2 DomesticBank'!AA19</f>
        <v>57.374999999999993</v>
      </c>
      <c r="AB19" s="1">
        <f>'Table 3. Domestic'!AB19-'Table 3.1 DomesticCentralBank'!AB19-'Table 3.2 DomesticBank'!AB19</f>
        <v>65.863</v>
      </c>
      <c r="AC19" s="1">
        <f>'Table 3. Domestic'!AC19-'Table 3.1 DomesticCentralBank'!AC19-'Table 3.2 DomesticBank'!AC19</f>
        <v>71.915999999999997</v>
      </c>
      <c r="AD19" s="1">
        <f>'Table 3. Domestic'!AD19-'Table 3.1 DomesticCentralBank'!AD19-'Table 3.2 DomesticBank'!AD19</f>
        <v>70.615999999999985</v>
      </c>
      <c r="AE19" s="1">
        <f>'Table 3. Domestic'!AE19-'Table 3.1 DomesticCentralBank'!AE19-'Table 3.2 DomesticBank'!AE19</f>
        <v>69.092999999999989</v>
      </c>
      <c r="AF19" s="1">
        <f>'Table 3. Domestic'!AF19-'Table 3.1 DomesticCentralBank'!AF19-'Table 3.2 DomesticBank'!AF19</f>
        <v>59.478000000000009</v>
      </c>
      <c r="AG19" s="1">
        <f>'Table 3. Domestic'!AG19-'Table 3.1 DomesticCentralBank'!AG19-'Table 3.2 DomesticBank'!AG19</f>
        <v>60.39</v>
      </c>
      <c r="AH19" s="1">
        <f>'Table 3. Domestic'!AH19-'Table 3.1 DomesticCentralBank'!AH19-'Table 3.2 DomesticBank'!AH19</f>
        <v>66.652999999999992</v>
      </c>
      <c r="AI19" s="1">
        <f>'Table 3. Domestic'!AI19-'Table 3.1 DomesticCentralBank'!AI19-'Table 3.2 DomesticBank'!AI19</f>
        <v>62.35299999999998</v>
      </c>
      <c r="AJ19" s="1">
        <f>'Table 3. Domestic'!AJ19-'Table 3.1 DomesticCentralBank'!AJ19-'Table 3.2 DomesticBank'!AJ19</f>
        <v>63.17</v>
      </c>
      <c r="AK19" s="1">
        <f>'Table 3. Domestic'!AK19-'Table 3.1 DomesticCentralBank'!AK19-'Table 3.2 DomesticBank'!AK19</f>
        <v>60.943000000000005</v>
      </c>
      <c r="AL19" s="1">
        <f>'Table 3. Domestic'!AL19-'Table 3.1 DomesticCentralBank'!AL19-'Table 3.2 DomesticBank'!AL19</f>
        <v>58.262000000000008</v>
      </c>
      <c r="AM19" s="1">
        <f>'Table 3. Domestic'!AM19-'Table 3.1 DomesticCentralBank'!AM19-'Table 3.2 DomesticBank'!AM19</f>
        <v>57.867000000000019</v>
      </c>
      <c r="AN19" s="1">
        <f>'Table 3. Domestic'!AN19-'Table 3.1 DomesticCentralBank'!AN19-'Table 3.2 DomesticBank'!AN19</f>
        <v>61.63900000000001</v>
      </c>
      <c r="AO19" s="1">
        <f>'Table 3. Domestic'!AO19-'Table 3.1 DomesticCentralBank'!AO19-'Table 3.2 DomesticBank'!AO19</f>
        <v>61.246000000000002</v>
      </c>
      <c r="AP19" s="1">
        <f>'Table 3. Domestic'!AP19-'Table 3.1 DomesticCentralBank'!AP19-'Table 3.2 DomesticBank'!AP19</f>
        <v>63.905000000000008</v>
      </c>
      <c r="AQ19" s="1">
        <f>'Table 3. Domestic'!AQ19-'Table 3.1 DomesticCentralBank'!AQ19-'Table 3.2 DomesticBank'!AQ19</f>
        <v>64.312000000000012</v>
      </c>
      <c r="AR19" s="1">
        <f>'Table 3. Domestic'!AR19-'Table 3.1 DomesticCentralBank'!AR19-'Table 3.2 DomesticBank'!AR19</f>
        <v>62.811999999999998</v>
      </c>
      <c r="AS19" s="1">
        <f>'Table 3. Domestic'!AS19-'Table 3.1 DomesticCentralBank'!AS19-'Table 3.2 DomesticBank'!AS19</f>
        <v>63.795999999999985</v>
      </c>
      <c r="AT19" s="1">
        <f>'Table 3. Domestic'!AT19-'Table 3.1 DomesticCentralBank'!AT19-'Table 3.2 DomesticBank'!AT19</f>
        <v>62.256</v>
      </c>
      <c r="AU19" s="1">
        <f>'Table 3. Domestic'!AU19-'Table 3.1 DomesticCentralBank'!AU19-'Table 3.2 DomesticBank'!AU19</f>
        <v>64.164000000000016</v>
      </c>
      <c r="AV19" s="1">
        <f>'Table 3. Domestic'!AV19-'Table 3.1 DomesticCentralBank'!AV19-'Table 3.2 DomesticBank'!AV19</f>
        <v>58.688999999999993</v>
      </c>
      <c r="AW19" s="1">
        <f>'Table 3. Domestic'!AW19-'Table 3.1 DomesticCentralBank'!AW19-'Table 3.2 DomesticBank'!AW19</f>
        <v>55.362000000000009</v>
      </c>
      <c r="AX19" s="1">
        <f>'Table 3. Domestic'!AX19-'Table 3.1 DomesticCentralBank'!AX19-'Table 3.2 DomesticBank'!AX19</f>
        <v>58.019999999999996</v>
      </c>
      <c r="AY19" s="1">
        <f>'Table 3. Domestic'!AY19-'Table 3.1 DomesticCentralBank'!AY19-'Table 3.2 DomesticBank'!AY19</f>
        <v>57.082000000000001</v>
      </c>
      <c r="AZ19" s="1">
        <f>'Table 3. Domestic'!AZ19-'Table 3.1 DomesticCentralBank'!AZ19-'Table 3.2 DomesticBank'!AZ19</f>
        <v>59.015999999999998</v>
      </c>
      <c r="BA19" s="1">
        <f>'Table 3. Domestic'!BA19-'Table 3.1 DomesticCentralBank'!BA19-'Table 3.2 DomesticBank'!BA19</f>
        <v>63.133999999999993</v>
      </c>
      <c r="BB19" s="1">
        <f>'Table 3. Domestic'!BB19-'Table 3.1 DomesticCentralBank'!BB19-'Table 3.2 DomesticBank'!BB19</f>
        <v>63.548999999999999</v>
      </c>
      <c r="BC19" s="1">
        <f>'Table 3. Domestic'!BC19-'Table 3.1 DomesticCentralBank'!BC19-'Table 3.2 DomesticBank'!BC19</f>
        <v>64.199999999999989</v>
      </c>
      <c r="BD19" s="1">
        <f>'Table 3. Domestic'!BD19-'Table 3.1 DomesticCentralBank'!BD19-'Table 3.2 DomesticBank'!BD19</f>
        <v>62.9</v>
      </c>
      <c r="BE19" s="1">
        <f>'Table 3. Domestic'!BE19-'Table 3.1 DomesticCentralBank'!BE19-'Table 3.2 DomesticBank'!BE19</f>
        <v>70.955000000000013</v>
      </c>
      <c r="BF19" s="1">
        <f>'Table 3. Domestic'!BF19-'Table 3.1 DomesticCentralBank'!BF19-'Table 3.2 DomesticBank'!BF19</f>
        <v>72.884999999999991</v>
      </c>
      <c r="BG19" s="1">
        <f>'Table 3. Domestic'!BG19-'Table 3.1 DomesticCentralBank'!BG19-'Table 3.2 DomesticBank'!BG19</f>
        <v>66.578999999999979</v>
      </c>
      <c r="BH19" s="1">
        <f>'Table 3. Domestic'!BH19-'Table 3.1 DomesticCentralBank'!BH19-'Table 3.2 DomesticBank'!BH19</f>
        <v>67.028999999999996</v>
      </c>
      <c r="BI19" s="1">
        <f>'Table 3. Domestic'!BI19-'Table 3.1 DomesticCentralBank'!BI19-'Table 3.2 DomesticBank'!BI19</f>
        <v>70.13</v>
      </c>
      <c r="BJ19" s="1">
        <f>'Table 3. Domestic'!BJ19-'Table 3.1 DomesticCentralBank'!BJ19-'Table 3.2 DomesticBank'!BJ19</f>
        <v>69.760000000000005</v>
      </c>
      <c r="BK19" s="1">
        <f>'Table 3. Domestic'!BK19-'Table 3.1 DomesticCentralBank'!BK19-'Table 3.2 DomesticBank'!BK19</f>
        <v>74.176000000000002</v>
      </c>
      <c r="BL19" s="1">
        <f>'Table 3. Domestic'!BL19-'Table 3.1 DomesticCentralBank'!BL19-'Table 3.2 DomesticBank'!BL19</f>
        <v>74.400000000000006</v>
      </c>
      <c r="BM19" s="1">
        <f>'Table 3. Domestic'!BM19-'Table 3.1 DomesticCentralBank'!BM19-'Table 3.2 DomesticBank'!BM19</f>
        <v>84.960000000000008</v>
      </c>
      <c r="BN19" s="1">
        <f>'Table 3. Domestic'!BN19-'Table 3.1 DomesticCentralBank'!BN19-'Table 3.2 DomesticBank'!BN19</f>
        <v>73.070999999999998</v>
      </c>
      <c r="BO19" s="1">
        <f>'Table 3. Domestic'!BO19-'Table 3.1 DomesticCentralBank'!BO19-'Table 3.2 DomesticBank'!BO19</f>
        <v>80.406999999999996</v>
      </c>
      <c r="BP19" s="1">
        <f>'Table 3. Domestic'!BP19-'Table 3.1 DomesticCentralBank'!BP19-'Table 3.2 DomesticBank'!BP19</f>
        <v>93.703000000000003</v>
      </c>
      <c r="BQ19" s="1">
        <f>'Table 3. Domestic'!BQ19-'Table 3.1 DomesticCentralBank'!BQ19-'Table 3.2 DomesticBank'!BQ19</f>
        <v>114.60999999999999</v>
      </c>
      <c r="BR19" s="1">
        <f>'Table 3. Domestic'!BR19-'Table 3.1 DomesticCentralBank'!BR19-'Table 3.2 DomesticBank'!BR19</f>
        <v>123.33499999999998</v>
      </c>
      <c r="BS19" s="1">
        <f>'Table 3. Domestic'!BS19-'Table 3.1 DomesticCentralBank'!BS19-'Table 3.2 DomesticBank'!BS19</f>
        <v>127.242</v>
      </c>
      <c r="BT19" s="1">
        <f>'Table 3. Domestic'!BT19-'Table 3.1 DomesticCentralBank'!BT19-'Table 3.2 DomesticBank'!BT19</f>
        <v>125.72999999999998</v>
      </c>
      <c r="BU19" s="1">
        <f>'Table 3. Domestic'!BU19-'Table 3.1 DomesticCentralBank'!BU19-'Table 3.2 DomesticBank'!BU19</f>
        <v>121.41999999999999</v>
      </c>
      <c r="BV19" s="1">
        <f>'Table 3. Domestic'!BV19-'Table 3.1 DomesticCentralBank'!BV19-'Table 3.2 DomesticBank'!BV19</f>
        <v>133.89100000000002</v>
      </c>
      <c r="BW19" s="1">
        <f>'Table 3. Domestic'!BW19-'Table 3.1 DomesticCentralBank'!BW19-'Table 3.2 DomesticBank'!BW19</f>
        <v>122.55999999999999</v>
      </c>
      <c r="BX19" s="1">
        <f>'Table 3. Domestic'!BX19-'Table 3.1 DomesticCentralBank'!BX19-'Table 3.2 DomesticBank'!BX19</f>
        <v>113.64100000000001</v>
      </c>
      <c r="BY19" s="1">
        <f>'Table 3. Domestic'!BY19-'Table 3.1 DomesticCentralBank'!BY19-'Table 3.2 DomesticBank'!BY19</f>
        <v>124.03200000000004</v>
      </c>
      <c r="BZ19" s="1">
        <f>'Table 3. Domestic'!BZ19-'Table 3.1 DomesticCentralBank'!BZ19-'Table 3.2 DomesticBank'!BZ19</f>
        <v>120.74000000000001</v>
      </c>
      <c r="CA19" s="1">
        <f>'Table 3. Domestic'!CA19-'Table 3.1 DomesticCentralBank'!CA19-'Table 3.2 DomesticBank'!CA19</f>
        <v>114.90299999999999</v>
      </c>
      <c r="CB19" s="1">
        <f>'Table 3. Domestic'!CB19-'Table 3.1 DomesticCentralBank'!CB19-'Table 3.2 DomesticBank'!CB19</f>
        <v>121.17599999999999</v>
      </c>
      <c r="CC19" s="1">
        <f>'Table 3. Domestic'!CC19-'Table 3.1 DomesticCentralBank'!CC19-'Table 3.2 DomesticBank'!CC19</f>
        <v>125.04300000000002</v>
      </c>
      <c r="CD19" s="1">
        <f>'Table 3. Domestic'!CD19-'Table 3.1 DomesticCentralBank'!CD19-'Table 3.2 DomesticBank'!CD19</f>
        <v>127.84399999999998</v>
      </c>
      <c r="CE19" s="1">
        <f>'Table 3. Domestic'!CE19-'Table 3.1 DomesticCentralBank'!CE19-'Table 3.2 DomesticBank'!CE19</f>
        <v>135.352</v>
      </c>
      <c r="CF19" s="1">
        <f>'Table 3. Domestic'!CF19-'Table 3.1 DomesticCentralBank'!CF19-'Table 3.2 DomesticBank'!CF19</f>
        <v>144.69299999999998</v>
      </c>
      <c r="CG19" s="1">
        <f>'Table 3. Domestic'!CG19-'Table 3.1 DomesticCentralBank'!CG19-'Table 3.2 DomesticBank'!CG19</f>
        <v>133.69800000000004</v>
      </c>
      <c r="CH19" s="1">
        <f>'Table 3. Domestic'!CH19-'Table 3.1 DomesticCentralBank'!CH19-'Table 3.2 DomesticBank'!CH19</f>
        <v>136.27000000000001</v>
      </c>
      <c r="CI19" s="1">
        <f>'Table 3. Domestic'!CI19-'Table 3.1 DomesticCentralBank'!CI19-'Table 3.2 DomesticBank'!CI19</f>
        <v>143.423</v>
      </c>
    </row>
    <row r="20" spans="1:87">
      <c r="A20" t="s">
        <v>79</v>
      </c>
      <c r="B20" s="1">
        <f>'Table 3. Domestic'!B20-'Table 3.1 DomesticCentralBank'!B20-'Table 3.2 DomesticBank'!B20</f>
        <v>12.620000000000005</v>
      </c>
      <c r="C20" s="1">
        <f>'Table 3. Domestic'!C20-'Table 3.1 DomesticCentralBank'!C20-'Table 3.2 DomesticBank'!C20</f>
        <v>14.403999999999996</v>
      </c>
      <c r="D20" s="1">
        <f>'Table 3. Domestic'!D20-'Table 3.1 DomesticCentralBank'!D20-'Table 3.2 DomesticBank'!D20</f>
        <v>17.179000000000009</v>
      </c>
      <c r="E20" s="1">
        <f>'Table 3. Domestic'!E20-'Table 3.1 DomesticCentralBank'!E20-'Table 3.2 DomesticBank'!E20</f>
        <v>19.533000000000001</v>
      </c>
      <c r="F20" s="1">
        <f>'Table 3. Domestic'!F20-'Table 3.1 DomesticCentralBank'!F20-'Table 3.2 DomesticBank'!F20</f>
        <v>19.076999999999995</v>
      </c>
      <c r="G20" s="1">
        <f>'Table 3. Domestic'!G20-'Table 3.1 DomesticCentralBank'!G20-'Table 3.2 DomesticBank'!G20</f>
        <v>18.018000000000001</v>
      </c>
      <c r="H20" s="1">
        <f>'Table 3. Domestic'!H20-'Table 3.1 DomesticCentralBank'!H20-'Table 3.2 DomesticBank'!H20</f>
        <v>19.192000000000007</v>
      </c>
      <c r="I20" s="1">
        <f>'Table 3. Domestic'!I20-'Table 3.1 DomesticCentralBank'!I20-'Table 3.2 DomesticBank'!I20</f>
        <v>20.768000000000001</v>
      </c>
      <c r="J20" s="1">
        <f>'Table 3. Domestic'!J20-'Table 3.1 DomesticCentralBank'!J20-'Table 3.2 DomesticBank'!J20</f>
        <v>23.050999999999991</v>
      </c>
      <c r="K20" s="1">
        <f>'Table 3. Domestic'!K20-'Table 3.1 DomesticCentralBank'!K20-'Table 3.2 DomesticBank'!K20</f>
        <v>21.908999999999995</v>
      </c>
      <c r="L20" s="1">
        <f>'Table 3. Domestic'!L20-'Table 3.1 DomesticCentralBank'!L20-'Table 3.2 DomesticBank'!L20</f>
        <v>24.627999999999997</v>
      </c>
      <c r="M20" s="1">
        <f>'Table 3. Domestic'!M20-'Table 3.1 DomesticCentralBank'!M20-'Table 3.2 DomesticBank'!M20</f>
        <v>26.495999999999999</v>
      </c>
      <c r="N20" s="1">
        <f>'Table 3. Domestic'!N20-'Table 3.1 DomesticCentralBank'!N20-'Table 3.2 DomesticBank'!N20</f>
        <v>30.214999999999993</v>
      </c>
      <c r="O20" s="1">
        <f>'Table 3. Domestic'!O20-'Table 3.1 DomesticCentralBank'!O20-'Table 3.2 DomesticBank'!O20</f>
        <v>31.146999999999998</v>
      </c>
      <c r="P20" s="1">
        <f>'Table 3. Domestic'!P20-'Table 3.1 DomesticCentralBank'!P20-'Table 3.2 DomesticBank'!P20</f>
        <v>31.349999999999998</v>
      </c>
      <c r="Q20" s="1">
        <f>'Table 3. Domestic'!Q20-'Table 3.1 DomesticCentralBank'!Q20-'Table 3.2 DomesticBank'!Q20</f>
        <v>32.951999999999998</v>
      </c>
      <c r="R20" s="1">
        <f>'Table 3. Domestic'!R20-'Table 3.1 DomesticCentralBank'!R20-'Table 3.2 DomesticBank'!R20</f>
        <v>36.987000000000002</v>
      </c>
      <c r="S20" s="1">
        <f>'Table 3. Domestic'!S20-'Table 3.1 DomesticCentralBank'!S20-'Table 3.2 DomesticBank'!S20</f>
        <v>37.554000000000002</v>
      </c>
      <c r="T20" s="1">
        <f>'Table 3. Domestic'!T20-'Table 3.1 DomesticCentralBank'!T20-'Table 3.2 DomesticBank'!T20</f>
        <v>35.570000000000007</v>
      </c>
      <c r="U20" s="1">
        <f>'Table 3. Domestic'!U20-'Table 3.1 DomesticCentralBank'!U20-'Table 3.2 DomesticBank'!U20</f>
        <v>31.225999999999999</v>
      </c>
      <c r="V20" s="1">
        <f>'Table 3. Domestic'!V20-'Table 3.1 DomesticCentralBank'!V20-'Table 3.2 DomesticBank'!V20</f>
        <v>35.662999999999997</v>
      </c>
      <c r="W20" s="1">
        <f>'Table 3. Domestic'!W20-'Table 3.1 DomesticCentralBank'!W20-'Table 3.2 DomesticBank'!W20</f>
        <v>38.296999999999997</v>
      </c>
      <c r="X20" s="1">
        <f>'Table 3. Domestic'!X20-'Table 3.1 DomesticCentralBank'!X20-'Table 3.2 DomesticBank'!X20</f>
        <v>40.201999999999991</v>
      </c>
      <c r="Y20" s="1">
        <f>'Table 3. Domestic'!Y20-'Table 3.1 DomesticCentralBank'!Y20-'Table 3.2 DomesticBank'!Y20</f>
        <v>39.526000000000018</v>
      </c>
      <c r="Z20" s="1">
        <f>'Table 3. Domestic'!Z20-'Table 3.1 DomesticCentralBank'!Z20-'Table 3.2 DomesticBank'!Z20</f>
        <v>43.424999999999997</v>
      </c>
      <c r="AA20" s="1">
        <f>'Table 3. Domestic'!AA20-'Table 3.1 DomesticCentralBank'!AA20-'Table 3.2 DomesticBank'!AA20</f>
        <v>45.978000000000009</v>
      </c>
      <c r="AB20" s="1">
        <f>'Table 3. Domestic'!AB20-'Table 3.1 DomesticCentralBank'!AB20-'Table 3.2 DomesticBank'!AB20</f>
        <v>49.429999999999993</v>
      </c>
      <c r="AC20" s="1">
        <f>'Table 3. Domestic'!AC20-'Table 3.1 DomesticCentralBank'!AC20-'Table 3.2 DomesticBank'!AC20</f>
        <v>51.806999999999988</v>
      </c>
      <c r="AD20" s="1">
        <f>'Table 3. Domestic'!AD20-'Table 3.1 DomesticCentralBank'!AD20-'Table 3.2 DomesticBank'!AD20</f>
        <v>50.837000000000003</v>
      </c>
      <c r="AE20" s="1">
        <f>'Table 3. Domestic'!AE20-'Table 3.1 DomesticCentralBank'!AE20-'Table 3.2 DomesticBank'!AE20</f>
        <v>49.576000000000001</v>
      </c>
      <c r="AF20" s="1">
        <f>'Table 3. Domestic'!AF20-'Table 3.1 DomesticCentralBank'!AF20-'Table 3.2 DomesticBank'!AF20</f>
        <v>50.313000000000002</v>
      </c>
      <c r="AG20" s="1">
        <f>'Table 3. Domestic'!AG20-'Table 3.1 DomesticCentralBank'!AG20-'Table 3.2 DomesticBank'!AG20</f>
        <v>48.914999999999992</v>
      </c>
      <c r="AH20" s="1">
        <f>'Table 3. Domestic'!AH20-'Table 3.1 DomesticCentralBank'!AH20-'Table 3.2 DomesticBank'!AH20</f>
        <v>51.989000000000004</v>
      </c>
      <c r="AI20" s="1">
        <f>'Table 3. Domestic'!AI20-'Table 3.1 DomesticCentralBank'!AI20-'Table 3.2 DomesticBank'!AI20</f>
        <v>49.765000000000001</v>
      </c>
      <c r="AJ20" s="1">
        <f>'Table 3. Domestic'!AJ20-'Table 3.1 DomesticCentralBank'!AJ20-'Table 3.2 DomesticBank'!AJ20</f>
        <v>49.068999999999996</v>
      </c>
      <c r="AK20" s="1">
        <f>'Table 3. Domestic'!AK20-'Table 3.1 DomesticCentralBank'!AK20-'Table 3.2 DomesticBank'!AK20</f>
        <v>48.39500000000001</v>
      </c>
      <c r="AL20" s="1">
        <f>'Table 3. Domestic'!AL20-'Table 3.1 DomesticCentralBank'!AL20-'Table 3.2 DomesticBank'!AL20</f>
        <v>51.968000000000004</v>
      </c>
      <c r="AM20" s="1">
        <f>'Table 3. Domestic'!AM20-'Table 3.1 DomesticCentralBank'!AM20-'Table 3.2 DomesticBank'!AM20</f>
        <v>46.48599999999999</v>
      </c>
      <c r="AN20" s="1">
        <f>'Table 3. Domestic'!AN20-'Table 3.1 DomesticCentralBank'!AN20-'Table 3.2 DomesticBank'!AN20</f>
        <v>49.917000000000002</v>
      </c>
      <c r="AO20" s="1">
        <f>'Table 3. Domestic'!AO20-'Table 3.1 DomesticCentralBank'!AO20-'Table 3.2 DomesticBank'!AO20</f>
        <v>50.959000000000003</v>
      </c>
      <c r="AP20" s="1">
        <f>'Table 3. Domestic'!AP20-'Table 3.1 DomesticCentralBank'!AP20-'Table 3.2 DomesticBank'!AP20</f>
        <v>54.146999999999984</v>
      </c>
      <c r="AQ20" s="1">
        <f>'Table 3. Domestic'!AQ20-'Table 3.1 DomesticCentralBank'!AQ20-'Table 3.2 DomesticBank'!AQ20</f>
        <v>51.582999999999998</v>
      </c>
      <c r="AR20" s="1">
        <f>'Table 3. Domestic'!AR20-'Table 3.1 DomesticCentralBank'!AR20-'Table 3.2 DomesticBank'!AR20</f>
        <v>50.402000000000001</v>
      </c>
      <c r="AS20" s="1">
        <f>'Table 3. Domestic'!AS20-'Table 3.1 DomesticCentralBank'!AS20-'Table 3.2 DomesticBank'!AS20</f>
        <v>47.426999999999992</v>
      </c>
      <c r="AT20" s="1">
        <f>'Table 3. Domestic'!AT20-'Table 3.1 DomesticCentralBank'!AT20-'Table 3.2 DomesticBank'!AT20</f>
        <v>51.464000000000013</v>
      </c>
      <c r="AU20" s="1">
        <f>'Table 3. Domestic'!AU20-'Table 3.1 DomesticCentralBank'!AU20-'Table 3.2 DomesticBank'!AU20</f>
        <v>50.589999999999989</v>
      </c>
      <c r="AV20" s="1">
        <f>'Table 3. Domestic'!AV20-'Table 3.1 DomesticCentralBank'!AV20-'Table 3.2 DomesticBank'!AV20</f>
        <v>48.784999999999989</v>
      </c>
      <c r="AW20" s="1">
        <f>'Table 3. Domestic'!AW20-'Table 3.1 DomesticCentralBank'!AW20-'Table 3.2 DomesticBank'!AW20</f>
        <v>50.429000000000002</v>
      </c>
      <c r="AX20" s="1">
        <f>'Table 3. Domestic'!AX20-'Table 3.1 DomesticCentralBank'!AX20-'Table 3.2 DomesticBank'!AX20</f>
        <v>52.607999999999997</v>
      </c>
      <c r="AY20" s="1">
        <f>'Table 3. Domestic'!AY20-'Table 3.1 DomesticCentralBank'!AY20-'Table 3.2 DomesticBank'!AY20</f>
        <v>52.191000000000003</v>
      </c>
      <c r="AZ20" s="1">
        <f>'Table 3. Domestic'!AZ20-'Table 3.1 DomesticCentralBank'!AZ20-'Table 3.2 DomesticBank'!AZ20</f>
        <v>55.655000000000001</v>
      </c>
      <c r="BA20" s="1">
        <f>'Table 3. Domestic'!BA20-'Table 3.1 DomesticCentralBank'!BA20-'Table 3.2 DomesticBank'!BA20</f>
        <v>54.533000000000001</v>
      </c>
      <c r="BB20" s="1">
        <f>'Table 3. Domestic'!BB20-'Table 3.1 DomesticCentralBank'!BB20-'Table 3.2 DomesticBank'!BB20</f>
        <v>59.081000000000017</v>
      </c>
      <c r="BC20" s="1">
        <f>'Table 3. Domestic'!BC20-'Table 3.1 DomesticCentralBank'!BC20-'Table 3.2 DomesticBank'!BC20</f>
        <v>59.795999999999999</v>
      </c>
      <c r="BD20" s="1">
        <f>'Table 3. Domestic'!BD20-'Table 3.1 DomesticCentralBank'!BD20-'Table 3.2 DomesticBank'!BD20</f>
        <v>64.519000000000005</v>
      </c>
      <c r="BE20" s="1">
        <f>'Table 3. Domestic'!BE20-'Table 3.1 DomesticCentralBank'!BE20-'Table 3.2 DomesticBank'!BE20</f>
        <v>67.588999999999984</v>
      </c>
      <c r="BF20" s="1">
        <f>'Table 3. Domestic'!BF20-'Table 3.1 DomesticCentralBank'!BF20-'Table 3.2 DomesticBank'!BF20</f>
        <v>70.657000000000011</v>
      </c>
      <c r="BG20" s="1">
        <f>'Table 3. Domestic'!BG20-'Table 3.1 DomesticCentralBank'!BG20-'Table 3.2 DomesticBank'!BG20</f>
        <v>68.936999999999983</v>
      </c>
      <c r="BH20" s="1">
        <f>'Table 3. Domestic'!BH20-'Table 3.1 DomesticCentralBank'!BH20-'Table 3.2 DomesticBank'!BH20</f>
        <v>71.187999999999988</v>
      </c>
      <c r="BI20" s="1">
        <f>'Table 3. Domestic'!BI20-'Table 3.1 DomesticCentralBank'!BI20-'Table 3.2 DomesticBank'!BI20</f>
        <v>73.01100000000001</v>
      </c>
      <c r="BJ20" s="1">
        <f>'Table 3. Domestic'!BJ20-'Table 3.1 DomesticCentralBank'!BJ20-'Table 3.2 DomesticBank'!BJ20</f>
        <v>75.377000000000024</v>
      </c>
      <c r="BK20" s="1">
        <f>'Table 3. Domestic'!BK20-'Table 3.1 DomesticCentralBank'!BK20-'Table 3.2 DomesticBank'!BK20</f>
        <v>80.09699999999998</v>
      </c>
      <c r="BL20" s="1">
        <f>'Table 3. Domestic'!BL20-'Table 3.1 DomesticCentralBank'!BL20-'Table 3.2 DomesticBank'!BL20</f>
        <v>84.522999999999982</v>
      </c>
      <c r="BM20" s="1">
        <f>'Table 3. Domestic'!BM20-'Table 3.1 DomesticCentralBank'!BM20-'Table 3.2 DomesticBank'!BM20</f>
        <v>87.425000000000011</v>
      </c>
      <c r="BN20" s="1">
        <f>'Table 3. Domestic'!BN20-'Table 3.1 DomesticCentralBank'!BN20-'Table 3.2 DomesticBank'!BN20</f>
        <v>84.349000000000018</v>
      </c>
      <c r="BO20" s="1">
        <f>'Table 3. Domestic'!BO20-'Table 3.1 DomesticCentralBank'!BO20-'Table 3.2 DomesticBank'!BO20</f>
        <v>91.934000000000012</v>
      </c>
      <c r="BP20" s="1">
        <f>'Table 3. Domestic'!BP20-'Table 3.1 DomesticCentralBank'!BP20-'Table 3.2 DomesticBank'!BP20</f>
        <v>94.875999999999991</v>
      </c>
      <c r="BQ20" s="1">
        <f>'Table 3. Domestic'!BQ20-'Table 3.1 DomesticCentralBank'!BQ20-'Table 3.2 DomesticBank'!BQ20</f>
        <v>105.35300000000002</v>
      </c>
      <c r="BR20" s="1">
        <f>'Table 3. Domestic'!BR20-'Table 3.1 DomesticCentralBank'!BR20-'Table 3.2 DomesticBank'!BR20</f>
        <v>105.163</v>
      </c>
      <c r="BS20" s="1">
        <f>'Table 3. Domestic'!BS20-'Table 3.1 DomesticCentralBank'!BS20-'Table 3.2 DomesticBank'!BS20</f>
        <v>103.741</v>
      </c>
      <c r="BT20" s="1">
        <f>'Table 3. Domestic'!BT20-'Table 3.1 DomesticCentralBank'!BT20-'Table 3.2 DomesticBank'!BT20</f>
        <v>100.58900000000003</v>
      </c>
      <c r="BU20" s="1">
        <f>'Table 3. Domestic'!BU20-'Table 3.1 DomesticCentralBank'!BU20-'Table 3.2 DomesticBank'!BU20</f>
        <v>101.95199999999998</v>
      </c>
      <c r="BV20" s="1">
        <f>'Table 3. Domestic'!BV20-'Table 3.1 DomesticCentralBank'!BV20-'Table 3.2 DomesticBank'!BV20</f>
        <v>105.95899999999999</v>
      </c>
      <c r="BW20" s="1">
        <f>'Table 3. Domestic'!BW20-'Table 3.1 DomesticCentralBank'!BW20-'Table 3.2 DomesticBank'!BW20</f>
        <v>104.96299999999999</v>
      </c>
      <c r="BX20" s="1">
        <f>'Table 3. Domestic'!BX20-'Table 3.1 DomesticCentralBank'!BX20-'Table 3.2 DomesticBank'!BX20</f>
        <v>101.437</v>
      </c>
      <c r="BY20" s="1">
        <f>'Table 3. Domestic'!BY20-'Table 3.1 DomesticCentralBank'!BY20-'Table 3.2 DomesticBank'!BY20</f>
        <v>114.03399999999999</v>
      </c>
      <c r="BZ20" s="1">
        <f>'Table 3. Domestic'!BZ20-'Table 3.1 DomesticCentralBank'!BZ20-'Table 3.2 DomesticBank'!BZ20</f>
        <v>117.92</v>
      </c>
      <c r="CA20" s="1">
        <f>'Table 3. Domestic'!CA20-'Table 3.1 DomesticCentralBank'!CA20-'Table 3.2 DomesticBank'!CA20</f>
        <v>115.96900000000001</v>
      </c>
      <c r="CB20" s="1">
        <f>'Table 3. Domestic'!CB20-'Table 3.1 DomesticCentralBank'!CB20-'Table 3.2 DomesticBank'!CB20</f>
        <v>117.792</v>
      </c>
      <c r="CC20" s="1">
        <f>'Table 3. Domestic'!CC20-'Table 3.1 DomesticCentralBank'!CC20-'Table 3.2 DomesticBank'!CC20</f>
        <v>123.91499999999999</v>
      </c>
      <c r="CD20" s="1">
        <f>'Table 3. Domestic'!CD20-'Table 3.1 DomesticCentralBank'!CD20-'Table 3.2 DomesticBank'!CD20</f>
        <v>116.861</v>
      </c>
      <c r="CE20" s="1">
        <f>'Table 3. Domestic'!CE20-'Table 3.1 DomesticCentralBank'!CE20-'Table 3.2 DomesticBank'!CE20</f>
        <v>120.71300000000002</v>
      </c>
      <c r="CF20" s="1">
        <f>'Table 3. Domestic'!CF20-'Table 3.1 DomesticCentralBank'!CF20-'Table 3.2 DomesticBank'!CF20</f>
        <v>137.678</v>
      </c>
      <c r="CG20" s="1">
        <f>'Table 3. Domestic'!CG20-'Table 3.1 DomesticCentralBank'!CG20-'Table 3.2 DomesticBank'!CG20</f>
        <v>132.75400000000005</v>
      </c>
      <c r="CH20" s="1">
        <f>'Table 3. Domestic'!CH20-'Table 3.1 DomesticCentralBank'!CH20-'Table 3.2 DomesticBank'!CH20</f>
        <v>132.82800000000003</v>
      </c>
      <c r="CI20" s="1">
        <f>'Table 3. Domestic'!CI20-'Table 3.1 DomesticCentralBank'!CI20-'Table 3.2 DomesticBank'!CI20</f>
        <v>136.17299999999997</v>
      </c>
    </row>
    <row r="21" spans="1:87">
      <c r="A21" t="s">
        <v>80</v>
      </c>
      <c r="B21" s="1">
        <f>'Table 3. Domestic'!B21-'Table 3.1 DomesticCentralBank'!B21-'Table 3.2 DomesticBank'!B21</f>
        <v>63.921000000000006</v>
      </c>
      <c r="C21" s="1">
        <f>'Table 3. Domestic'!C21-'Table 3.1 DomesticCentralBank'!C21-'Table 3.2 DomesticBank'!C21</f>
        <v>57.240999999999985</v>
      </c>
      <c r="D21" s="1">
        <f>'Table 3. Domestic'!D21-'Table 3.1 DomesticCentralBank'!D21-'Table 3.2 DomesticBank'!D21</f>
        <v>54.028999999999996</v>
      </c>
      <c r="E21" s="1">
        <f>'Table 3. Domestic'!E21-'Table 3.1 DomesticCentralBank'!E21-'Table 3.2 DomesticBank'!E21</f>
        <v>66.398000000000025</v>
      </c>
      <c r="F21" s="1">
        <f>'Table 3. Domestic'!F21-'Table 3.1 DomesticCentralBank'!F21-'Table 3.2 DomesticBank'!F21</f>
        <v>63.751000000000005</v>
      </c>
      <c r="G21" s="1">
        <f>'Table 3. Domestic'!G21-'Table 3.1 DomesticCentralBank'!G21-'Table 3.2 DomesticBank'!G21</f>
        <v>66.973000000000027</v>
      </c>
      <c r="H21" s="1">
        <f>'Table 3. Domestic'!H21-'Table 3.1 DomesticCentralBank'!H21-'Table 3.2 DomesticBank'!H21</f>
        <v>59.585000000000008</v>
      </c>
      <c r="I21" s="1">
        <f>'Table 3. Domestic'!I21-'Table 3.1 DomesticCentralBank'!I21-'Table 3.2 DomesticBank'!I21</f>
        <v>46.509000000000029</v>
      </c>
      <c r="J21" s="1">
        <f>'Table 3. Domestic'!J21-'Table 3.1 DomesticCentralBank'!J21-'Table 3.2 DomesticBank'!J21</f>
        <v>45.948999999999998</v>
      </c>
      <c r="K21" s="1">
        <f>'Table 3. Domestic'!K21-'Table 3.1 DomesticCentralBank'!K21-'Table 3.2 DomesticBank'!K21</f>
        <v>44.521999999999977</v>
      </c>
      <c r="L21" s="1">
        <f>'Table 3. Domestic'!L21-'Table 3.1 DomesticCentralBank'!L21-'Table 3.2 DomesticBank'!L21</f>
        <v>45.841999999999985</v>
      </c>
      <c r="M21" s="1">
        <f>'Table 3. Domestic'!M21-'Table 3.1 DomesticCentralBank'!M21-'Table 3.2 DomesticBank'!M21</f>
        <v>42.659999999999982</v>
      </c>
      <c r="N21" s="1">
        <f>'Table 3. Domestic'!N21-'Table 3.1 DomesticCentralBank'!N21-'Table 3.2 DomesticBank'!N21</f>
        <v>43.949000000000026</v>
      </c>
      <c r="O21" s="1">
        <f>'Table 3. Domestic'!O21-'Table 3.1 DomesticCentralBank'!O21-'Table 3.2 DomesticBank'!O21</f>
        <v>36.734000000000009</v>
      </c>
      <c r="P21" s="1">
        <f>'Table 3. Domestic'!P21-'Table 3.1 DomesticCentralBank'!P21-'Table 3.2 DomesticBank'!P21</f>
        <v>43.89500000000001</v>
      </c>
      <c r="Q21" s="1">
        <f>'Table 3. Domestic'!Q21-'Table 3.1 DomesticCentralBank'!Q21-'Table 3.2 DomesticBank'!Q21</f>
        <v>36.513999999999982</v>
      </c>
      <c r="R21" s="1">
        <f>'Table 3. Domestic'!R21-'Table 3.1 DomesticCentralBank'!R21-'Table 3.2 DomesticBank'!R21</f>
        <v>36.473000000000013</v>
      </c>
      <c r="S21" s="1">
        <f>'Table 3. Domestic'!S21-'Table 3.1 DomesticCentralBank'!S21-'Table 3.2 DomesticBank'!S21</f>
        <v>43.745000000000033</v>
      </c>
      <c r="T21" s="1">
        <f>'Table 3. Domestic'!T21-'Table 3.1 DomesticCentralBank'!T21-'Table 3.2 DomesticBank'!T21</f>
        <v>41.175000000000011</v>
      </c>
      <c r="U21" s="1">
        <f>'Table 3. Domestic'!U21-'Table 3.1 DomesticCentralBank'!U21-'Table 3.2 DomesticBank'!U21</f>
        <v>28.145999999999987</v>
      </c>
      <c r="V21" s="1">
        <f>'Table 3. Domestic'!V21-'Table 3.1 DomesticCentralBank'!V21-'Table 3.2 DomesticBank'!V21</f>
        <v>30.701999999999998</v>
      </c>
      <c r="W21" s="1">
        <f>'Table 3. Domestic'!W21-'Table 3.1 DomesticCentralBank'!W21-'Table 3.2 DomesticBank'!W21</f>
        <v>28.103000000000009</v>
      </c>
      <c r="X21" s="1">
        <f>'Table 3. Domestic'!X21-'Table 3.1 DomesticCentralBank'!X21-'Table 3.2 DomesticBank'!X21</f>
        <v>25.006000000000029</v>
      </c>
      <c r="Y21" s="1">
        <f>'Table 3. Domestic'!Y21-'Table 3.1 DomesticCentralBank'!Y21-'Table 3.2 DomesticBank'!Y21</f>
        <v>21.447000000000003</v>
      </c>
      <c r="Z21" s="1">
        <f>'Table 3. Domestic'!Z21-'Table 3.1 DomesticCentralBank'!Z21-'Table 3.2 DomesticBank'!Z21</f>
        <v>16.805000000000035</v>
      </c>
      <c r="AA21" s="1">
        <f>'Table 3. Domestic'!AA21-'Table 3.1 DomesticCentralBank'!AA21-'Table 3.2 DomesticBank'!AA21</f>
        <v>13.881</v>
      </c>
      <c r="AB21" s="1">
        <f>'Table 3. Domestic'!AB21-'Table 3.1 DomesticCentralBank'!AB21-'Table 3.2 DomesticBank'!AB21</f>
        <v>14.884999999999991</v>
      </c>
      <c r="AC21" s="1">
        <f>'Table 3. Domestic'!AC21-'Table 3.1 DomesticCentralBank'!AC21-'Table 3.2 DomesticBank'!AC21</f>
        <v>11.102000000000004</v>
      </c>
      <c r="AD21" s="1">
        <f>'Table 3. Domestic'!AD21-'Table 3.1 DomesticCentralBank'!AD21-'Table 3.2 DomesticBank'!AD21</f>
        <v>14.49799999999999</v>
      </c>
      <c r="AE21" s="1">
        <f>'Table 3. Domestic'!AE21-'Table 3.1 DomesticCentralBank'!AE21-'Table 3.2 DomesticBank'!AE21</f>
        <v>12.596000000000004</v>
      </c>
      <c r="AF21" s="1">
        <f>'Table 3. Domestic'!AF21-'Table 3.1 DomesticCentralBank'!AF21-'Table 3.2 DomesticBank'!AF21</f>
        <v>10.631</v>
      </c>
      <c r="AG21" s="1">
        <f>'Table 3. Domestic'!AG21-'Table 3.1 DomesticCentralBank'!AG21-'Table 3.2 DomesticBank'!AG21</f>
        <v>13.787000000000035</v>
      </c>
      <c r="AH21" s="1">
        <f>'Table 3. Domestic'!AH21-'Table 3.1 DomesticCentralBank'!AH21-'Table 3.2 DomesticBank'!AH21</f>
        <v>12.204999999999984</v>
      </c>
      <c r="AI21" s="1">
        <f>'Table 3. Domestic'!AI21-'Table 3.1 DomesticCentralBank'!AI21-'Table 3.2 DomesticBank'!AI21</f>
        <v>8.7860000000000298</v>
      </c>
      <c r="AJ21" s="1">
        <f>'Table 3. Domestic'!AJ21-'Table 3.1 DomesticCentralBank'!AJ21-'Table 3.2 DomesticBank'!AJ21</f>
        <v>4.141000000000048</v>
      </c>
      <c r="AK21" s="1">
        <f>'Table 3. Domestic'!AK21-'Table 3.1 DomesticCentralBank'!AK21-'Table 3.2 DomesticBank'!AK21</f>
        <v>0.7060000000000457</v>
      </c>
      <c r="AL21" s="1">
        <f>'Table 3. Domestic'!AL21-'Table 3.1 DomesticCentralBank'!AL21-'Table 3.2 DomesticBank'!AL21</f>
        <v>1.8150000000000261</v>
      </c>
      <c r="AM21" s="1">
        <f>'Table 3. Domestic'!AM21-'Table 3.1 DomesticCentralBank'!AM21-'Table 3.2 DomesticBank'!AM21</f>
        <v>8.7489999999999952</v>
      </c>
      <c r="AN21" s="1">
        <f>'Table 3. Domestic'!AN21-'Table 3.1 DomesticCentralBank'!AN21-'Table 3.2 DomesticBank'!AN21</f>
        <v>11.83899999999997</v>
      </c>
      <c r="AO21" s="1">
        <f>'Table 3. Domestic'!AO21-'Table 3.1 DomesticCentralBank'!AO21-'Table 3.2 DomesticBank'!AO21</f>
        <v>12.363000000000014</v>
      </c>
      <c r="AP21" s="1">
        <f>'Table 3. Domestic'!AP21-'Table 3.1 DomesticCentralBank'!AP21-'Table 3.2 DomesticBank'!AP21</f>
        <v>14.557000000000002</v>
      </c>
      <c r="AQ21" s="1">
        <f>'Table 3. Domestic'!AQ21-'Table 3.1 DomesticCentralBank'!AQ21-'Table 3.2 DomesticBank'!AQ21</f>
        <v>10.182000000000002</v>
      </c>
      <c r="AR21" s="1">
        <f>'Table 3. Domestic'!AR21-'Table 3.1 DomesticCentralBank'!AR21-'Table 3.2 DomesticBank'!AR21</f>
        <v>10.98599999999999</v>
      </c>
      <c r="AS21" s="1">
        <f>'Table 3. Domestic'!AS21-'Table 3.1 DomesticCentralBank'!AS21-'Table 3.2 DomesticBank'!AS21</f>
        <v>9.6440000000000055</v>
      </c>
      <c r="AT21" s="1">
        <f>'Table 3. Domestic'!AT21-'Table 3.1 DomesticCentralBank'!AT21-'Table 3.2 DomesticBank'!AT21</f>
        <v>7.0259999999999962</v>
      </c>
      <c r="AU21" s="1">
        <f>'Table 3. Domestic'!AU21-'Table 3.1 DomesticCentralBank'!AU21-'Table 3.2 DomesticBank'!AU21</f>
        <v>10.991000000000014</v>
      </c>
      <c r="AV21" s="1">
        <f>'Table 3. Domestic'!AV21-'Table 3.1 DomesticCentralBank'!AV21-'Table 3.2 DomesticBank'!AV21</f>
        <v>13.426000000000016</v>
      </c>
      <c r="AW21" s="1">
        <f>'Table 3. Domestic'!AW21-'Table 3.1 DomesticCentralBank'!AW21-'Table 3.2 DomesticBank'!AW21</f>
        <v>15.717000000000013</v>
      </c>
      <c r="AX21" s="1">
        <f>'Table 3. Domestic'!AX21-'Table 3.1 DomesticCentralBank'!AX21-'Table 3.2 DomesticBank'!AX21</f>
        <v>14.706000000000017</v>
      </c>
      <c r="AY21" s="1">
        <f>'Table 3. Domestic'!AY21-'Table 3.1 DomesticCentralBank'!AY21-'Table 3.2 DomesticBank'!AY21</f>
        <v>14.527000000000001</v>
      </c>
      <c r="AZ21" s="1">
        <f>'Table 3. Domestic'!AZ21-'Table 3.1 DomesticCentralBank'!AZ21-'Table 3.2 DomesticBank'!AZ21</f>
        <v>14.180999999999997</v>
      </c>
      <c r="BA21" s="1">
        <f>'Table 3. Domestic'!BA21-'Table 3.1 DomesticCentralBank'!BA21-'Table 3.2 DomesticBank'!BA21</f>
        <v>15.694999999999993</v>
      </c>
      <c r="BB21" s="1">
        <f>'Table 3. Domestic'!BB21-'Table 3.1 DomesticCentralBank'!BB21-'Table 3.2 DomesticBank'!BB21</f>
        <v>17.620000000000005</v>
      </c>
      <c r="BC21" s="1">
        <f>'Table 3. Domestic'!BC21-'Table 3.1 DomesticCentralBank'!BC21-'Table 3.2 DomesticBank'!BC21</f>
        <v>16.818999999999988</v>
      </c>
      <c r="BD21" s="1">
        <f>'Table 3. Domestic'!BD21-'Table 3.1 DomesticCentralBank'!BD21-'Table 3.2 DomesticBank'!BD21</f>
        <v>16.961000000000013</v>
      </c>
      <c r="BE21" s="1">
        <f>'Table 3. Domestic'!BE21-'Table 3.1 DomesticCentralBank'!BE21-'Table 3.2 DomesticBank'!BE21</f>
        <v>17.822000000000003</v>
      </c>
      <c r="BF21" s="1">
        <f>'Table 3. Domestic'!BF21-'Table 3.1 DomesticCentralBank'!BF21-'Table 3.2 DomesticBank'!BF21</f>
        <v>19.617999999999995</v>
      </c>
      <c r="BG21" s="1">
        <f>'Table 3. Domestic'!BG21-'Table 3.1 DomesticCentralBank'!BG21-'Table 3.2 DomesticBank'!BG21</f>
        <v>20.935000000000002</v>
      </c>
      <c r="BH21" s="1">
        <f>'Table 3. Domestic'!BH21-'Table 3.1 DomesticCentralBank'!BH21-'Table 3.2 DomesticBank'!BH21</f>
        <v>20.696000000000012</v>
      </c>
      <c r="BI21" s="1">
        <f>'Table 3. Domestic'!BI21-'Table 3.1 DomesticCentralBank'!BI21-'Table 3.2 DomesticBank'!BI21</f>
        <v>20.800999999999974</v>
      </c>
      <c r="BJ21" s="1">
        <f>'Table 3. Domestic'!BJ21-'Table 3.1 DomesticCentralBank'!BJ21-'Table 3.2 DomesticBank'!BJ21</f>
        <v>19.748999999999995</v>
      </c>
      <c r="BK21" s="1">
        <f>'Table 3. Domestic'!BK21-'Table 3.1 DomesticCentralBank'!BK21-'Table 3.2 DomesticBank'!BK21</f>
        <v>19.322000000000003</v>
      </c>
      <c r="BL21" s="1">
        <f>'Table 3. Domestic'!BL21-'Table 3.1 DomesticCentralBank'!BL21-'Table 3.2 DomesticBank'!BL21</f>
        <v>19.656999999999996</v>
      </c>
      <c r="BM21" s="1">
        <f>'Table 3. Domestic'!BM21-'Table 3.1 DomesticCentralBank'!BM21-'Table 3.2 DomesticBank'!BM21</f>
        <v>23.306000000000012</v>
      </c>
      <c r="BN21" s="1">
        <f>'Table 3. Domestic'!BN21-'Table 3.1 DomesticCentralBank'!BN21-'Table 3.2 DomesticBank'!BN21</f>
        <v>27.028999999999996</v>
      </c>
      <c r="BO21" s="1">
        <f>'Table 3. Domestic'!BO21-'Table 3.1 DomesticCentralBank'!BO21-'Table 3.2 DomesticBank'!BO21</f>
        <v>26.440999999999974</v>
      </c>
      <c r="BP21" s="1">
        <f>'Table 3. Domestic'!BP21-'Table 3.1 DomesticCentralBank'!BP21-'Table 3.2 DomesticBank'!BP21</f>
        <v>31.178999999999974</v>
      </c>
      <c r="BQ21" s="1">
        <f>'Table 3. Domestic'!BQ21-'Table 3.1 DomesticCentralBank'!BQ21-'Table 3.2 DomesticBank'!BQ21</f>
        <v>29.025999999999982</v>
      </c>
      <c r="BR21" s="1">
        <f>'Table 3. Domestic'!BR21-'Table 3.1 DomesticCentralBank'!BR21-'Table 3.2 DomesticBank'!BR21</f>
        <v>31.60299999999998</v>
      </c>
      <c r="BS21" s="1">
        <f>'Table 3. Domestic'!BS21-'Table 3.1 DomesticCentralBank'!BS21-'Table 3.2 DomesticBank'!BS21</f>
        <v>35.385999999999996</v>
      </c>
      <c r="BT21" s="1">
        <f>'Table 3. Domestic'!BT21-'Table 3.1 DomesticCentralBank'!BT21-'Table 3.2 DomesticBank'!BT21</f>
        <v>28.372000000000014</v>
      </c>
      <c r="BU21" s="1">
        <f>'Table 3. Domestic'!BU21-'Table 3.1 DomesticCentralBank'!BU21-'Table 3.2 DomesticBank'!BU21</f>
        <v>17.198000000000022</v>
      </c>
      <c r="BV21" s="1">
        <f>'Table 3. Domestic'!BV21-'Table 3.1 DomesticCentralBank'!BV21-'Table 3.2 DomesticBank'!BV21</f>
        <v>14.878999999999962</v>
      </c>
      <c r="BW21" s="1">
        <f>'Table 3. Domestic'!BW21-'Table 3.1 DomesticCentralBank'!BW21-'Table 3.2 DomesticBank'!BW21</f>
        <v>15.769999999999982</v>
      </c>
      <c r="BX21" s="1">
        <f>'Table 3. Domestic'!BX21-'Table 3.1 DomesticCentralBank'!BX21-'Table 3.2 DomesticBank'!BX21</f>
        <v>9.0870000000000175</v>
      </c>
      <c r="BY21" s="1">
        <f>'Table 3. Domestic'!BY21-'Table 3.1 DomesticCentralBank'!BY21-'Table 3.2 DomesticBank'!BY21</f>
        <v>1.1449999999999534</v>
      </c>
      <c r="BZ21" s="1">
        <f>'Table 3. Domestic'!BZ21-'Table 3.1 DomesticCentralBank'!BZ21-'Table 3.2 DomesticBank'!BZ21</f>
        <v>4.6299999999999955</v>
      </c>
      <c r="CA21" s="1">
        <f>'Table 3. Domestic'!CA21-'Table 3.1 DomesticCentralBank'!CA21-'Table 3.2 DomesticBank'!CA21</f>
        <v>14.427999999999997</v>
      </c>
      <c r="CB21" s="1">
        <f>'Table 3. Domestic'!CB21-'Table 3.1 DomesticCentralBank'!CB21-'Table 3.2 DomesticBank'!CB21</f>
        <v>14.897999999999996</v>
      </c>
      <c r="CC21" s="1">
        <f>'Table 3. Domestic'!CC21-'Table 3.1 DomesticCentralBank'!CC21-'Table 3.2 DomesticBank'!CC21</f>
        <v>14.819999999999993</v>
      </c>
      <c r="CD21" s="1">
        <f>'Table 3. Domestic'!CD21-'Table 3.1 DomesticCentralBank'!CD21-'Table 3.2 DomesticBank'!CD21</f>
        <v>15.646000000000015</v>
      </c>
      <c r="CE21" s="1">
        <f>'Table 3. Domestic'!CE21-'Table 3.1 DomesticCentralBank'!CE21-'Table 3.2 DomesticBank'!CE21</f>
        <v>19.349999999999937</v>
      </c>
      <c r="CF21" s="1">
        <f>'Table 3. Domestic'!CF21-'Table 3.1 DomesticCentralBank'!CF21-'Table 3.2 DomesticBank'!CF21</f>
        <v>22.010999999999967</v>
      </c>
      <c r="CG21" s="1">
        <f>'Table 3. Domestic'!CG21-'Table 3.1 DomesticCentralBank'!CG21-'Table 3.2 DomesticBank'!CG21</f>
        <v>24.158000000000015</v>
      </c>
      <c r="CH21" s="1">
        <f>'Table 3. Domestic'!CH21-'Table 3.1 DomesticCentralBank'!CH21-'Table 3.2 DomesticBank'!CH21</f>
        <v>30.650000000000034</v>
      </c>
      <c r="CI21" s="1">
        <f>'Table 3. Domestic'!CI21-'Table 3.1 DomesticCentralBank'!CI21-'Table 3.2 DomesticBank'!CI21</f>
        <v>29.74799999999999</v>
      </c>
    </row>
    <row r="22" spans="1:87">
      <c r="A22" t="s">
        <v>81</v>
      </c>
      <c r="B22" s="1">
        <f>'Table 3. Domestic'!B22-'Table 3.1 DomesticCentralBank'!B22-'Table 3.2 DomesticBank'!B22</f>
        <v>2.109999999999999</v>
      </c>
      <c r="C22" s="1">
        <f>'Table 3. Domestic'!C22-'Table 3.1 DomesticCentralBank'!C22-'Table 3.2 DomesticBank'!C22</f>
        <v>2.597999999999999</v>
      </c>
      <c r="D22" s="1">
        <f>'Table 3. Domestic'!D22-'Table 3.1 DomesticCentralBank'!D22-'Table 3.2 DomesticBank'!D22</f>
        <v>1.9049999999999985</v>
      </c>
      <c r="E22" s="1">
        <f>'Table 3. Domestic'!E22-'Table 3.1 DomesticCentralBank'!E22-'Table 3.2 DomesticBank'!E22</f>
        <v>2.1000000000000014</v>
      </c>
      <c r="F22" s="1">
        <f>'Table 3. Domestic'!F22-'Table 3.1 DomesticCentralBank'!F22-'Table 3.2 DomesticBank'!F22</f>
        <v>1.8720000000000008</v>
      </c>
      <c r="G22" s="1">
        <f>'Table 3. Domestic'!G22-'Table 3.1 DomesticCentralBank'!G22-'Table 3.2 DomesticBank'!G22</f>
        <v>2.3959999999999995</v>
      </c>
      <c r="H22" s="1">
        <f>'Table 3. Domestic'!H22-'Table 3.1 DomesticCentralBank'!H22-'Table 3.2 DomesticBank'!H22</f>
        <v>2.0189999999999988</v>
      </c>
      <c r="I22" s="1">
        <f>'Table 3. Domestic'!I22-'Table 3.1 DomesticCentralBank'!I22-'Table 3.2 DomesticBank'!I22</f>
        <v>2.1639999999999993</v>
      </c>
      <c r="J22" s="1">
        <f>'Table 3. Domestic'!J22-'Table 3.1 DomesticCentralBank'!J22-'Table 3.2 DomesticBank'!J22</f>
        <v>2.8579999999999997</v>
      </c>
      <c r="K22" s="1">
        <f>'Table 3. Domestic'!K22-'Table 3.1 DomesticCentralBank'!K22-'Table 3.2 DomesticBank'!K22</f>
        <v>3.1929999999999996</v>
      </c>
      <c r="L22" s="1">
        <f>'Table 3. Domestic'!L22-'Table 3.1 DomesticCentralBank'!L22-'Table 3.2 DomesticBank'!L22</f>
        <v>3.4630000000000001</v>
      </c>
      <c r="M22" s="1">
        <f>'Table 3. Domestic'!M22-'Table 3.1 DomesticCentralBank'!M22-'Table 3.2 DomesticBank'!M22</f>
        <v>2.1559999999999997</v>
      </c>
      <c r="N22" s="1">
        <f>'Table 3. Domestic'!N22-'Table 3.1 DomesticCentralBank'!N22-'Table 3.2 DomesticBank'!N22</f>
        <v>2.1880000000000006</v>
      </c>
      <c r="O22" s="1">
        <f>'Table 3. Domestic'!O22-'Table 3.1 DomesticCentralBank'!O22-'Table 3.2 DomesticBank'!O22</f>
        <v>2.1310000000000011</v>
      </c>
      <c r="P22" s="1">
        <f>'Table 3. Domestic'!P22-'Table 3.1 DomesticCentralBank'!P22-'Table 3.2 DomesticBank'!P22</f>
        <v>2.2270000000000003</v>
      </c>
      <c r="Q22" s="1">
        <f>'Table 3. Domestic'!Q22-'Table 3.1 DomesticCentralBank'!Q22-'Table 3.2 DomesticBank'!Q22</f>
        <v>2.5540000000000003</v>
      </c>
      <c r="R22" s="1">
        <f>'Table 3. Domestic'!R22-'Table 3.1 DomesticCentralBank'!R22-'Table 3.2 DomesticBank'!R22</f>
        <v>2.5529999999999982</v>
      </c>
      <c r="S22" s="1">
        <f>'Table 3. Domestic'!S22-'Table 3.1 DomesticCentralBank'!S22-'Table 3.2 DomesticBank'!S22</f>
        <v>2.7039999999999993</v>
      </c>
      <c r="T22" s="1">
        <f>'Table 3. Domestic'!T22-'Table 3.1 DomesticCentralBank'!T22-'Table 3.2 DomesticBank'!T22</f>
        <v>2.9189999999999987</v>
      </c>
      <c r="U22" s="1">
        <f>'Table 3. Domestic'!U22-'Table 3.1 DomesticCentralBank'!U22-'Table 3.2 DomesticBank'!U22</f>
        <v>7.8370000000000015</v>
      </c>
      <c r="V22" s="1">
        <f>'Table 3. Domestic'!V22-'Table 3.1 DomesticCentralBank'!V22-'Table 3.2 DomesticBank'!V22</f>
        <v>7.1980000000000004</v>
      </c>
      <c r="W22" s="1">
        <f>'Table 3. Domestic'!W22-'Table 3.1 DomesticCentralBank'!W22-'Table 3.2 DomesticBank'!W22</f>
        <v>6.8679999999999968</v>
      </c>
      <c r="X22" s="1">
        <f>'Table 3. Domestic'!X22-'Table 3.1 DomesticCentralBank'!X22-'Table 3.2 DomesticBank'!X22</f>
        <v>7.9150000000000009</v>
      </c>
      <c r="Y22" s="1">
        <f>'Table 3. Domestic'!Y22-'Table 3.1 DomesticCentralBank'!Y22-'Table 3.2 DomesticBank'!Y22</f>
        <v>13.528</v>
      </c>
      <c r="Z22" s="1">
        <f>'Table 3. Domestic'!Z22-'Table 3.1 DomesticCentralBank'!Z22-'Table 3.2 DomesticBank'!Z22</f>
        <v>13.207999999999998</v>
      </c>
      <c r="AA22" s="1">
        <f>'Table 3. Domestic'!AA22-'Table 3.1 DomesticCentralBank'!AA22-'Table 3.2 DomesticBank'!AA22</f>
        <v>12.087</v>
      </c>
      <c r="AB22" s="1">
        <f>'Table 3. Domestic'!AB22-'Table 3.1 DomesticCentralBank'!AB22-'Table 3.2 DomesticBank'!AB22</f>
        <v>12.595999999999998</v>
      </c>
      <c r="AC22" s="1">
        <f>'Table 3. Domestic'!AC22-'Table 3.1 DomesticCentralBank'!AC22-'Table 3.2 DomesticBank'!AC22</f>
        <v>13.779</v>
      </c>
      <c r="AD22" s="1">
        <f>'Table 3. Domestic'!AD22-'Table 3.1 DomesticCentralBank'!AD22-'Table 3.2 DomesticBank'!AD22</f>
        <v>16.069000000000003</v>
      </c>
      <c r="AE22" s="1">
        <f>'Table 3. Domestic'!AE22-'Table 3.1 DomesticCentralBank'!AE22-'Table 3.2 DomesticBank'!AE22</f>
        <v>15.054999999999996</v>
      </c>
      <c r="AF22" s="1">
        <f>'Table 3. Domestic'!AF22-'Table 3.1 DomesticCentralBank'!AF22-'Table 3.2 DomesticBank'!AF22</f>
        <v>14.546000000000001</v>
      </c>
      <c r="AG22" s="1">
        <f>'Table 3. Domestic'!AG22-'Table 3.1 DomesticCentralBank'!AG22-'Table 3.2 DomesticBank'!AG22</f>
        <v>15.349000000000006</v>
      </c>
      <c r="AH22" s="1">
        <f>'Table 3. Domestic'!AH22-'Table 3.1 DomesticCentralBank'!AH22-'Table 3.2 DomesticBank'!AH22</f>
        <v>17.047000000000008</v>
      </c>
      <c r="AI22" s="1">
        <f>'Table 3. Domestic'!AI22-'Table 3.1 DomesticCentralBank'!AI22-'Table 3.2 DomesticBank'!AI22</f>
        <v>17.627000000000002</v>
      </c>
      <c r="AJ22" s="1">
        <f>'Table 3. Domestic'!AJ22-'Table 3.1 DomesticCentralBank'!AJ22-'Table 3.2 DomesticBank'!AJ22</f>
        <v>16.427</v>
      </c>
      <c r="AK22" s="1">
        <f>'Table 3. Domestic'!AK22-'Table 3.1 DomesticCentralBank'!AK22-'Table 3.2 DomesticBank'!AK22</f>
        <v>15.822000000000006</v>
      </c>
      <c r="AL22" s="1">
        <f>'Table 3. Domestic'!AL22-'Table 3.1 DomesticCentralBank'!AL22-'Table 3.2 DomesticBank'!AL22</f>
        <v>15.404000000000005</v>
      </c>
      <c r="AM22" s="1">
        <f>'Table 3. Domestic'!AM22-'Table 3.1 DomesticCentralBank'!AM22-'Table 3.2 DomesticBank'!AM22</f>
        <v>15.838000000000001</v>
      </c>
      <c r="AN22" s="1">
        <f>'Table 3. Domestic'!AN22-'Table 3.1 DomesticCentralBank'!AN22-'Table 3.2 DomesticBank'!AN22</f>
        <v>16.156999999999993</v>
      </c>
      <c r="AO22" s="1">
        <f>'Table 3. Domestic'!AO22-'Table 3.1 DomesticCentralBank'!AO22-'Table 3.2 DomesticBank'!AO22</f>
        <v>14.060000000000006</v>
      </c>
      <c r="AP22" s="1">
        <f>'Table 3. Domestic'!AP22-'Table 3.1 DomesticCentralBank'!AP22-'Table 3.2 DomesticBank'!AP22</f>
        <v>8.4409999999999954</v>
      </c>
      <c r="AQ22" s="1">
        <f>'Table 3. Domestic'!AQ22-'Table 3.1 DomesticCentralBank'!AQ22-'Table 3.2 DomesticBank'!AQ22</f>
        <v>9.0450000000000035</v>
      </c>
      <c r="AR22" s="1">
        <f>'Table 3. Domestic'!AR22-'Table 3.1 DomesticCentralBank'!AR22-'Table 3.2 DomesticBank'!AR22</f>
        <v>7.8970000000000091</v>
      </c>
      <c r="AS22" s="1">
        <f>'Table 3. Domestic'!AS22-'Table 3.1 DomesticCentralBank'!AS22-'Table 3.2 DomesticBank'!AS22</f>
        <v>10.112999999999996</v>
      </c>
      <c r="AT22" s="1">
        <f>'Table 3. Domestic'!AT22-'Table 3.1 DomesticCentralBank'!AT22-'Table 3.2 DomesticBank'!AT22</f>
        <v>5.7099999999999955</v>
      </c>
      <c r="AU22" s="1">
        <f>'Table 3. Domestic'!AU22-'Table 3.1 DomesticCentralBank'!AU22-'Table 3.2 DomesticBank'!AU22</f>
        <v>6.7009999999999996</v>
      </c>
      <c r="AV22" s="1">
        <f>'Table 3. Domestic'!AV22-'Table 3.1 DomesticCentralBank'!AV22-'Table 3.2 DomesticBank'!AV22</f>
        <v>6.5949999999999935</v>
      </c>
      <c r="AW22" s="1">
        <f>'Table 3. Domestic'!AW22-'Table 3.1 DomesticCentralBank'!AW22-'Table 3.2 DomesticBank'!AW22</f>
        <v>9.4799999999999969</v>
      </c>
      <c r="AX22" s="1">
        <f>'Table 3. Domestic'!AX22-'Table 3.1 DomesticCentralBank'!AX22-'Table 3.2 DomesticBank'!AX22</f>
        <v>8.5960000000000036</v>
      </c>
      <c r="AY22" s="1">
        <f>'Table 3. Domestic'!AY22-'Table 3.1 DomesticCentralBank'!AY22-'Table 3.2 DomesticBank'!AY22</f>
        <v>9.4979999999999976</v>
      </c>
      <c r="AZ22" s="1">
        <f>'Table 3. Domestic'!AZ22-'Table 3.1 DomesticCentralBank'!AZ22-'Table 3.2 DomesticBank'!AZ22</f>
        <v>9.0890000000000022</v>
      </c>
      <c r="BA22" s="1">
        <f>'Table 3. Domestic'!BA22-'Table 3.1 DomesticCentralBank'!BA22-'Table 3.2 DomesticBank'!BA22</f>
        <v>8.6840000000000099</v>
      </c>
      <c r="BB22" s="1">
        <f>'Table 3. Domestic'!BB22-'Table 3.1 DomesticCentralBank'!BB22-'Table 3.2 DomesticBank'!BB22</f>
        <v>8.4539999999999971</v>
      </c>
      <c r="BC22" s="1">
        <f>'Table 3. Domestic'!BC22-'Table 3.1 DomesticCentralBank'!BC22-'Table 3.2 DomesticBank'!BC22</f>
        <v>8.8229999999999968</v>
      </c>
      <c r="BD22" s="1">
        <f>'Table 3. Domestic'!BD22-'Table 3.1 DomesticCentralBank'!BD22-'Table 3.2 DomesticBank'!BD22</f>
        <v>8.6690000000000111</v>
      </c>
      <c r="BE22" s="1">
        <f>'Table 3. Domestic'!BE22-'Table 3.1 DomesticCentralBank'!BE22-'Table 3.2 DomesticBank'!BE22</f>
        <v>10.290999999999995</v>
      </c>
      <c r="BF22" s="1">
        <f>'Table 3. Domestic'!BF22-'Table 3.1 DomesticCentralBank'!BF22-'Table 3.2 DomesticBank'!BF22</f>
        <v>11.454000000000002</v>
      </c>
      <c r="BG22" s="1">
        <f>'Table 3. Domestic'!BG22-'Table 3.1 DomesticCentralBank'!BG22-'Table 3.2 DomesticBank'!BG22</f>
        <v>11.870000000000001</v>
      </c>
      <c r="BH22" s="1">
        <f>'Table 3. Domestic'!BH22-'Table 3.1 DomesticCentralBank'!BH22-'Table 3.2 DomesticBank'!BH22</f>
        <v>10.855999999999996</v>
      </c>
      <c r="BI22" s="1">
        <f>'Table 3. Domestic'!BI22-'Table 3.1 DomesticCentralBank'!BI22-'Table 3.2 DomesticBank'!BI22</f>
        <v>10.740000000000002</v>
      </c>
      <c r="BJ22" s="1">
        <f>'Table 3. Domestic'!BJ22-'Table 3.1 DomesticCentralBank'!BJ22-'Table 3.2 DomesticBank'!BJ22</f>
        <v>11.160999999999998</v>
      </c>
      <c r="BK22" s="1">
        <f>'Table 3. Domestic'!BK22-'Table 3.1 DomesticCentralBank'!BK22-'Table 3.2 DomesticBank'!BK22</f>
        <v>11.592000000000006</v>
      </c>
      <c r="BL22" s="1">
        <f>'Table 3. Domestic'!BL22-'Table 3.1 DomesticCentralBank'!BL22-'Table 3.2 DomesticBank'!BL22</f>
        <v>12.665999999999997</v>
      </c>
      <c r="BM22" s="1">
        <f>'Table 3. Domestic'!BM22-'Table 3.1 DomesticCentralBank'!BM22-'Table 3.2 DomesticBank'!BM22</f>
        <v>11.133999999999997</v>
      </c>
      <c r="BN22" s="1">
        <f>'Table 3. Domestic'!BN22-'Table 3.1 DomesticCentralBank'!BN22-'Table 3.2 DomesticBank'!BN22</f>
        <v>10.051999999999994</v>
      </c>
      <c r="BO22" s="1">
        <f>'Table 3. Domestic'!BO22-'Table 3.1 DomesticCentralBank'!BO22-'Table 3.2 DomesticBank'!BO22</f>
        <v>8.5170000000000066</v>
      </c>
      <c r="BP22" s="1">
        <f>'Table 3. Domestic'!BP22-'Table 3.1 DomesticCentralBank'!BP22-'Table 3.2 DomesticBank'!BP22</f>
        <v>7.5699999999999967</v>
      </c>
      <c r="BQ22" s="1">
        <f>'Table 3. Domestic'!BQ22-'Table 3.1 DomesticCentralBank'!BQ22-'Table 3.2 DomesticBank'!BQ22</f>
        <v>10.593999999999998</v>
      </c>
      <c r="BR22" s="1">
        <f>'Table 3. Domestic'!BR22-'Table 3.1 DomesticCentralBank'!BR22-'Table 3.2 DomesticBank'!BR22</f>
        <v>10.161999999999988</v>
      </c>
      <c r="BS22" s="1">
        <f>'Table 3. Domestic'!BS22-'Table 3.1 DomesticCentralBank'!BS22-'Table 3.2 DomesticBank'!BS22</f>
        <v>10.961000000000006</v>
      </c>
      <c r="BT22" s="1">
        <f>'Table 3. Domestic'!BT22-'Table 3.1 DomesticCentralBank'!BT22-'Table 3.2 DomesticBank'!BT22</f>
        <v>12.595000000000006</v>
      </c>
      <c r="BU22" s="1">
        <f>'Table 3. Domestic'!BU22-'Table 3.1 DomesticCentralBank'!BU22-'Table 3.2 DomesticBank'!BU22</f>
        <v>15.231000000000005</v>
      </c>
      <c r="BV22" s="1">
        <f>'Table 3. Domestic'!BV22-'Table 3.1 DomesticCentralBank'!BV22-'Table 3.2 DomesticBank'!BV22</f>
        <v>14.204999999999998</v>
      </c>
      <c r="BW22" s="1">
        <f>'Table 3. Domestic'!BW22-'Table 3.1 DomesticCentralBank'!BW22-'Table 3.2 DomesticBank'!BW22</f>
        <v>13.837999999999997</v>
      </c>
      <c r="BX22" s="1">
        <f>'Table 3. Domestic'!BX22-'Table 3.1 DomesticCentralBank'!BX22-'Table 3.2 DomesticBank'!BX22</f>
        <v>10.521000000000001</v>
      </c>
      <c r="BY22" s="1">
        <f>'Table 3. Domestic'!BY22-'Table 3.1 DomesticCentralBank'!BY22-'Table 3.2 DomesticBank'!BY22</f>
        <v>13.625999999999999</v>
      </c>
      <c r="BZ22" s="1">
        <f>'Table 3. Domestic'!BZ22-'Table 3.1 DomesticCentralBank'!BZ22-'Table 3.2 DomesticBank'!BZ22</f>
        <v>13.260999999999992</v>
      </c>
      <c r="CA22" s="1">
        <f>'Table 3. Domestic'!CA22-'Table 3.1 DomesticCentralBank'!CA22-'Table 3.2 DomesticBank'!CA22</f>
        <v>14.290000000000006</v>
      </c>
      <c r="CB22" s="1">
        <f>'Table 3. Domestic'!CB22-'Table 3.1 DomesticCentralBank'!CB22-'Table 3.2 DomesticBank'!CB22</f>
        <v>14.580000000000016</v>
      </c>
      <c r="CC22" s="1">
        <f>'Table 3. Domestic'!CC22-'Table 3.1 DomesticCentralBank'!CC22-'Table 3.2 DomesticBank'!CC22</f>
        <v>10.649000000000012</v>
      </c>
      <c r="CD22" s="1">
        <f>'Table 3. Domestic'!CD22-'Table 3.1 DomesticCentralBank'!CD22-'Table 3.2 DomesticBank'!CD22</f>
        <v>9.5649999999999906</v>
      </c>
      <c r="CE22" s="1">
        <f>'Table 3. Domestic'!CE22-'Table 3.1 DomesticCentralBank'!CE22-'Table 3.2 DomesticBank'!CE22</f>
        <v>10.135999999999996</v>
      </c>
      <c r="CF22" s="1">
        <f>'Table 3. Domestic'!CF22-'Table 3.1 DomesticCentralBank'!CF22-'Table 3.2 DomesticBank'!CF22</f>
        <v>10.745000000000012</v>
      </c>
      <c r="CG22" s="1">
        <f>'Table 3. Domestic'!CG22-'Table 3.1 DomesticCentralBank'!CG22-'Table 3.2 DomesticBank'!CG22</f>
        <v>10.75800000000001</v>
      </c>
      <c r="CH22" s="1">
        <f>'Table 3. Domestic'!CH22-'Table 3.1 DomesticCentralBank'!CH22-'Table 3.2 DomesticBank'!CH22</f>
        <v>7.9280000000000044</v>
      </c>
      <c r="CI22" s="1">
        <f>'Table 3. Domestic'!CI22-'Table 3.1 DomesticCentralBank'!CI22-'Table 3.2 DomesticBank'!CI22</f>
        <v>5.7719999999999985</v>
      </c>
    </row>
    <row r="23" spans="1:87">
      <c r="A23" t="s">
        <v>82</v>
      </c>
      <c r="B23" s="1">
        <f>'Table 3. Domestic'!B23-'Table 3.1 DomesticCentralBank'!B23-'Table 3.2 DomesticBank'!B23</f>
        <v>1.6439999999999984</v>
      </c>
      <c r="C23" s="1">
        <f>'Table 3. Domestic'!C23-'Table 3.1 DomesticCentralBank'!C23-'Table 3.2 DomesticBank'!C23</f>
        <v>1.6729999999999987</v>
      </c>
      <c r="D23" s="1">
        <f>'Table 3. Domestic'!D23-'Table 3.1 DomesticCentralBank'!D23-'Table 3.2 DomesticBank'!D23</f>
        <v>1.6039999999999996</v>
      </c>
      <c r="E23" s="1">
        <f>'Table 3. Domestic'!E23-'Table 3.1 DomesticCentralBank'!E23-'Table 3.2 DomesticBank'!E23</f>
        <v>1.5379999999999991</v>
      </c>
      <c r="F23" s="1">
        <f>'Table 3. Domestic'!F23-'Table 3.1 DomesticCentralBank'!F23-'Table 3.2 DomesticBank'!F23</f>
        <v>1.8169999999999999</v>
      </c>
      <c r="G23" s="1">
        <f>'Table 3. Domestic'!G23-'Table 3.1 DomesticCentralBank'!G23-'Table 3.2 DomesticBank'!G23</f>
        <v>2.1860000000000008</v>
      </c>
      <c r="H23" s="1">
        <f>'Table 3. Domestic'!H23-'Table 3.1 DomesticCentralBank'!H23-'Table 3.2 DomesticBank'!H23</f>
        <v>2.2050000000000001</v>
      </c>
      <c r="I23" s="1">
        <f>'Table 3. Domestic'!I23-'Table 3.1 DomesticCentralBank'!I23-'Table 3.2 DomesticBank'!I23</f>
        <v>2.1800000000000002</v>
      </c>
      <c r="J23" s="1">
        <f>'Table 3. Domestic'!J23-'Table 3.1 DomesticCentralBank'!J23-'Table 3.2 DomesticBank'!J23</f>
        <v>2.1910000000000007</v>
      </c>
      <c r="K23" s="1">
        <f>'Table 3. Domestic'!K23-'Table 3.1 DomesticCentralBank'!K23-'Table 3.2 DomesticBank'!K23</f>
        <v>2.269000000000001</v>
      </c>
      <c r="L23" s="1">
        <f>'Table 3. Domestic'!L23-'Table 3.1 DomesticCentralBank'!L23-'Table 3.2 DomesticBank'!L23</f>
        <v>2.1749999999999994</v>
      </c>
      <c r="M23" s="1">
        <f>'Table 3. Domestic'!M23-'Table 3.1 DomesticCentralBank'!M23-'Table 3.2 DomesticBank'!M23</f>
        <v>2.3339999999999987</v>
      </c>
      <c r="N23" s="1">
        <f>'Table 3. Domestic'!N23-'Table 3.1 DomesticCentralBank'!N23-'Table 3.2 DomesticBank'!N23</f>
        <v>2.351</v>
      </c>
      <c r="O23" s="1">
        <f>'Table 3. Domestic'!O23-'Table 3.1 DomesticCentralBank'!O23-'Table 3.2 DomesticBank'!O23</f>
        <v>2.4700000000000011</v>
      </c>
      <c r="P23" s="1">
        <f>'Table 3. Domestic'!P23-'Table 3.1 DomesticCentralBank'!P23-'Table 3.2 DomesticBank'!P23</f>
        <v>2.6970000000000001</v>
      </c>
      <c r="Q23" s="1">
        <f>'Table 3. Domestic'!Q23-'Table 3.1 DomesticCentralBank'!Q23-'Table 3.2 DomesticBank'!Q23</f>
        <v>2.5389999999999997</v>
      </c>
      <c r="R23" s="1">
        <f>'Table 3. Domestic'!R23-'Table 3.1 DomesticCentralBank'!R23-'Table 3.2 DomesticBank'!R23</f>
        <v>2.9019999999999992</v>
      </c>
      <c r="S23" s="1">
        <f>'Table 3. Domestic'!S23-'Table 3.1 DomesticCentralBank'!S23-'Table 3.2 DomesticBank'!S23</f>
        <v>3.1549999999999985</v>
      </c>
      <c r="T23" s="1">
        <f>'Table 3. Domestic'!T23-'Table 3.1 DomesticCentralBank'!T23-'Table 3.2 DomesticBank'!T23</f>
        <v>3.2489999999999997</v>
      </c>
      <c r="U23" s="1">
        <f>'Table 3. Domestic'!U23-'Table 3.1 DomesticCentralBank'!U23-'Table 3.2 DomesticBank'!U23</f>
        <v>3.1819999999999995</v>
      </c>
      <c r="V23" s="1">
        <f>'Table 3. Domestic'!V23-'Table 3.1 DomesticCentralBank'!V23-'Table 3.2 DomesticBank'!V23</f>
        <v>3.8429999999999973</v>
      </c>
      <c r="W23" s="1">
        <f>'Table 3. Domestic'!W23-'Table 3.1 DomesticCentralBank'!W23-'Table 3.2 DomesticBank'!W23</f>
        <v>3.3490000000000011</v>
      </c>
      <c r="X23" s="1">
        <f>'Table 3. Domestic'!X23-'Table 3.1 DomesticCentralBank'!X23-'Table 3.2 DomesticBank'!X23</f>
        <v>3.6919999999999984</v>
      </c>
      <c r="Y23" s="1">
        <f>'Table 3. Domestic'!Y23-'Table 3.1 DomesticCentralBank'!Y23-'Table 3.2 DomesticBank'!Y23</f>
        <v>3.910000000000001</v>
      </c>
      <c r="Z23" s="1">
        <f>'Table 3. Domestic'!Z23-'Table 3.1 DomesticCentralBank'!Z23-'Table 3.2 DomesticBank'!Z23</f>
        <v>4.0980000000000008</v>
      </c>
      <c r="AA23" s="1">
        <f>'Table 3. Domestic'!AA23-'Table 3.1 DomesticCentralBank'!AA23-'Table 3.2 DomesticBank'!AA23</f>
        <v>4.0289999999999999</v>
      </c>
      <c r="AB23" s="1">
        <f>'Table 3. Domestic'!AB23-'Table 3.1 DomesticCentralBank'!AB23-'Table 3.2 DomesticBank'!AB23</f>
        <v>4.2009999999999987</v>
      </c>
      <c r="AC23" s="1">
        <f>'Table 3. Domestic'!AC23-'Table 3.1 DomesticCentralBank'!AC23-'Table 3.2 DomesticBank'!AC23</f>
        <v>4.3199999999999994</v>
      </c>
      <c r="AD23" s="1">
        <f>'Table 3. Domestic'!AD23-'Table 3.1 DomesticCentralBank'!AD23-'Table 3.2 DomesticBank'!AD23</f>
        <v>5.0170000000000012</v>
      </c>
      <c r="AE23" s="1">
        <f>'Table 3. Domestic'!AE23-'Table 3.1 DomesticCentralBank'!AE23-'Table 3.2 DomesticBank'!AE23</f>
        <v>5.2700000000000014</v>
      </c>
      <c r="AF23" s="1">
        <f>'Table 3. Domestic'!AF23-'Table 3.1 DomesticCentralBank'!AF23-'Table 3.2 DomesticBank'!AF23</f>
        <v>5.0000000000000018</v>
      </c>
      <c r="AG23" s="1">
        <f>'Table 3. Domestic'!AG23-'Table 3.1 DomesticCentralBank'!AG23-'Table 3.2 DomesticBank'!AG23</f>
        <v>5.5649999999999995</v>
      </c>
      <c r="AH23" s="1">
        <f>'Table 3. Domestic'!AH23-'Table 3.1 DomesticCentralBank'!AH23-'Table 3.2 DomesticBank'!AH23</f>
        <v>5.7480000000000011</v>
      </c>
      <c r="AI23" s="1">
        <f>'Table 3. Domestic'!AI23-'Table 3.1 DomesticCentralBank'!AI23-'Table 3.2 DomesticBank'!AI23</f>
        <v>5.5869999999999997</v>
      </c>
      <c r="AJ23" s="1">
        <f>'Table 3. Domestic'!AJ23-'Table 3.1 DomesticCentralBank'!AJ23-'Table 3.2 DomesticBank'!AJ23</f>
        <v>5.9220000000000006</v>
      </c>
      <c r="AK23" s="1">
        <f>'Table 3. Domestic'!AK23-'Table 3.1 DomesticCentralBank'!AK23-'Table 3.2 DomesticBank'!AK23</f>
        <v>6.2049999999999983</v>
      </c>
      <c r="AL23" s="1">
        <f>'Table 3. Domestic'!AL23-'Table 3.1 DomesticCentralBank'!AL23-'Table 3.2 DomesticBank'!AL23</f>
        <v>6.403999999999999</v>
      </c>
      <c r="AM23" s="1">
        <f>'Table 3. Domestic'!AM23-'Table 3.1 DomesticCentralBank'!AM23-'Table 3.2 DomesticBank'!AM23</f>
        <v>5.6369999999999987</v>
      </c>
      <c r="AN23" s="1">
        <f>'Table 3. Domestic'!AN23-'Table 3.1 DomesticCentralBank'!AN23-'Table 3.2 DomesticBank'!AN23</f>
        <v>5.7020000000000017</v>
      </c>
      <c r="AO23" s="1">
        <f>'Table 3. Domestic'!AO23-'Table 3.1 DomesticCentralBank'!AO23-'Table 3.2 DomesticBank'!AO23</f>
        <v>5.8189999999999991</v>
      </c>
      <c r="AP23" s="1">
        <f>'Table 3. Domestic'!AP23-'Table 3.1 DomesticCentralBank'!AP23-'Table 3.2 DomesticBank'!AP23</f>
        <v>5.9160000000000021</v>
      </c>
      <c r="AQ23" s="1">
        <f>'Table 3. Domestic'!AQ23-'Table 3.1 DomesticCentralBank'!AQ23-'Table 3.2 DomesticBank'!AQ23</f>
        <v>5.8059999999999992</v>
      </c>
      <c r="AR23" s="1">
        <f>'Table 3. Domestic'!AR23-'Table 3.1 DomesticCentralBank'!AR23-'Table 3.2 DomesticBank'!AR23</f>
        <v>5.4629999999999992</v>
      </c>
      <c r="AS23" s="1">
        <f>'Table 3. Domestic'!AS23-'Table 3.1 DomesticCentralBank'!AS23-'Table 3.2 DomesticBank'!AS23</f>
        <v>5.0340000000000007</v>
      </c>
      <c r="AT23" s="1">
        <f>'Table 3. Domestic'!AT23-'Table 3.1 DomesticCentralBank'!AT23-'Table 3.2 DomesticBank'!AT23</f>
        <v>4.8370000000000015</v>
      </c>
      <c r="AU23" s="1">
        <f>'Table 3. Domestic'!AU23-'Table 3.1 DomesticCentralBank'!AU23-'Table 3.2 DomesticBank'!AU23</f>
        <v>4.9200000000000017</v>
      </c>
      <c r="AV23" s="1">
        <f>'Table 3. Domestic'!AV23-'Table 3.1 DomesticCentralBank'!AV23-'Table 3.2 DomesticBank'!AV23</f>
        <v>5.6139999999999999</v>
      </c>
      <c r="AW23" s="1">
        <f>'Table 3. Domestic'!AW23-'Table 3.1 DomesticCentralBank'!AW23-'Table 3.2 DomesticBank'!AW23</f>
        <v>6.4460000000000006</v>
      </c>
      <c r="AX23" s="1">
        <f>'Table 3. Domestic'!AX23-'Table 3.1 DomesticCentralBank'!AX23-'Table 3.2 DomesticBank'!AX23</f>
        <v>6.9319999999999986</v>
      </c>
      <c r="AY23" s="1">
        <f>'Table 3. Domestic'!AY23-'Table 3.1 DomesticCentralBank'!AY23-'Table 3.2 DomesticBank'!AY23</f>
        <v>7.6419999999999986</v>
      </c>
      <c r="AZ23" s="1">
        <f>'Table 3. Domestic'!AZ23-'Table 3.1 DomesticCentralBank'!AZ23-'Table 3.2 DomesticBank'!AZ23</f>
        <v>8.7069999999999972</v>
      </c>
      <c r="BA23" s="1">
        <f>'Table 3. Domestic'!BA23-'Table 3.1 DomesticCentralBank'!BA23-'Table 3.2 DomesticBank'!BA23</f>
        <v>9.0769999999999982</v>
      </c>
      <c r="BB23" s="1">
        <f>'Table 3. Domestic'!BB23-'Table 3.1 DomesticCentralBank'!BB23-'Table 3.2 DomesticBank'!BB23</f>
        <v>10.726999999999999</v>
      </c>
      <c r="BC23" s="1">
        <f>'Table 3. Domestic'!BC23-'Table 3.1 DomesticCentralBank'!BC23-'Table 3.2 DomesticBank'!BC23</f>
        <v>10.943000000000005</v>
      </c>
      <c r="BD23" s="1">
        <f>'Table 3. Domestic'!BD23-'Table 3.1 DomesticCentralBank'!BD23-'Table 3.2 DomesticBank'!BD23</f>
        <v>10.862000000000002</v>
      </c>
      <c r="BE23" s="1">
        <f>'Table 3. Domestic'!BE23-'Table 3.1 DomesticCentralBank'!BE23-'Table 3.2 DomesticBank'!BE23</f>
        <v>11.12</v>
      </c>
      <c r="BF23" s="1">
        <f>'Table 3. Domestic'!BF23-'Table 3.1 DomesticCentralBank'!BF23-'Table 3.2 DomesticBank'!BF23</f>
        <v>11.466000000000001</v>
      </c>
      <c r="BG23" s="1">
        <f>'Table 3. Domestic'!BG23-'Table 3.1 DomesticCentralBank'!BG23-'Table 3.2 DomesticBank'!BG23</f>
        <v>10.224000000000002</v>
      </c>
      <c r="BH23" s="1">
        <f>'Table 3. Domestic'!BH23-'Table 3.1 DomesticCentralBank'!BH23-'Table 3.2 DomesticBank'!BH23</f>
        <v>10.328000000000001</v>
      </c>
      <c r="BI23" s="1">
        <f>'Table 3. Domestic'!BI23-'Table 3.1 DomesticCentralBank'!BI23-'Table 3.2 DomesticBank'!BI23</f>
        <v>10.601999999999997</v>
      </c>
      <c r="BJ23" s="1">
        <f>'Table 3. Domestic'!BJ23-'Table 3.1 DomesticCentralBank'!BJ23-'Table 3.2 DomesticBank'!BJ23</f>
        <v>10.192999999999998</v>
      </c>
      <c r="BK23" s="1">
        <f>'Table 3. Domestic'!BK23-'Table 3.1 DomesticCentralBank'!BK23-'Table 3.2 DomesticBank'!BK23</f>
        <v>9.8809999999999985</v>
      </c>
      <c r="BL23" s="1">
        <f>'Table 3. Domestic'!BL23-'Table 3.1 DomesticCentralBank'!BL23-'Table 3.2 DomesticBank'!BL23</f>
        <v>9.2749999999999986</v>
      </c>
      <c r="BM23" s="1">
        <f>'Table 3. Domestic'!BM23-'Table 3.1 DomesticCentralBank'!BM23-'Table 3.2 DomesticBank'!BM23</f>
        <v>9.3569999999999975</v>
      </c>
      <c r="BN23" s="1">
        <f>'Table 3. Domestic'!BN23-'Table 3.1 DomesticCentralBank'!BN23-'Table 3.2 DomesticBank'!BN23</f>
        <v>8.9209999999999958</v>
      </c>
      <c r="BO23" s="1">
        <f>'Table 3. Domestic'!BO23-'Table 3.1 DomesticCentralBank'!BO23-'Table 3.2 DomesticBank'!BO23</f>
        <v>8.7879999999999985</v>
      </c>
      <c r="BP23" s="1">
        <f>'Table 3. Domestic'!BP23-'Table 3.1 DomesticCentralBank'!BP23-'Table 3.2 DomesticBank'!BP23</f>
        <v>9.2540000000000013</v>
      </c>
      <c r="BQ23" s="1">
        <f>'Table 3. Domestic'!BQ23-'Table 3.1 DomesticCentralBank'!BQ23-'Table 3.2 DomesticBank'!BQ23</f>
        <v>9.8039999999999985</v>
      </c>
      <c r="BR23" s="1">
        <f>'Table 3. Domestic'!BR23-'Table 3.1 DomesticCentralBank'!BR23-'Table 3.2 DomesticBank'!BR23</f>
        <v>10.495999999999999</v>
      </c>
      <c r="BS23" s="1">
        <f>'Table 3. Domestic'!BS23-'Table 3.1 DomesticCentralBank'!BS23-'Table 3.2 DomesticBank'!BS23</f>
        <v>10.984999999999999</v>
      </c>
      <c r="BT23" s="1">
        <f>'Table 3. Domestic'!BT23-'Table 3.1 DomesticCentralBank'!BT23-'Table 3.2 DomesticBank'!BT23</f>
        <v>11.531999999999996</v>
      </c>
      <c r="BU23" s="1">
        <f>'Table 3. Domestic'!BU23-'Table 3.1 DomesticCentralBank'!BU23-'Table 3.2 DomesticBank'!BU23</f>
        <v>11.482000000000003</v>
      </c>
      <c r="BV23" s="1">
        <f>'Table 3. Domestic'!BV23-'Table 3.1 DomesticCentralBank'!BV23-'Table 3.2 DomesticBank'!BV23</f>
        <v>14.234999999999998</v>
      </c>
      <c r="BW23" s="1">
        <f>'Table 3. Domestic'!BW23-'Table 3.1 DomesticCentralBank'!BW23-'Table 3.2 DomesticBank'!BW23</f>
        <v>14.475</v>
      </c>
      <c r="BX23" s="1">
        <f>'Table 3. Domestic'!BX23-'Table 3.1 DomesticCentralBank'!BX23-'Table 3.2 DomesticBank'!BX23</f>
        <v>14.372000000000003</v>
      </c>
      <c r="BY23" s="1">
        <f>'Table 3. Domestic'!BY23-'Table 3.1 DomesticCentralBank'!BY23-'Table 3.2 DomesticBank'!BY23</f>
        <v>15.422000000000001</v>
      </c>
      <c r="BZ23" s="1">
        <f>'Table 3. Domestic'!BZ23-'Table 3.1 DomesticCentralBank'!BZ23-'Table 3.2 DomesticBank'!BZ23</f>
        <v>16.838000000000001</v>
      </c>
      <c r="CA23" s="1">
        <f>'Table 3. Domestic'!CA23-'Table 3.1 DomesticCentralBank'!CA23-'Table 3.2 DomesticBank'!CA23</f>
        <v>17.189000000000004</v>
      </c>
      <c r="CB23" s="1">
        <f>'Table 3. Domestic'!CB23-'Table 3.1 DomesticCentralBank'!CB23-'Table 3.2 DomesticBank'!CB23</f>
        <v>17.241</v>
      </c>
      <c r="CC23" s="1">
        <f>'Table 3. Domestic'!CC23-'Table 3.1 DomesticCentralBank'!CC23-'Table 3.2 DomesticBank'!CC23</f>
        <v>17.548000000000002</v>
      </c>
      <c r="CD23" s="1">
        <f>'Table 3. Domestic'!CD23-'Table 3.1 DomesticCentralBank'!CD23-'Table 3.2 DomesticBank'!CD23</f>
        <v>18.908000000000005</v>
      </c>
      <c r="CE23" s="1">
        <f>'Table 3. Domestic'!CE23-'Table 3.1 DomesticCentralBank'!CE23-'Table 3.2 DomesticBank'!CE23</f>
        <v>18.966000000000005</v>
      </c>
      <c r="CF23" s="1">
        <f>'Table 3. Domestic'!CF23-'Table 3.1 DomesticCentralBank'!CF23-'Table 3.2 DomesticBank'!CF23</f>
        <v>19.066999999999997</v>
      </c>
      <c r="CG23" s="1">
        <f>'Table 3. Domestic'!CG23-'Table 3.1 DomesticCentralBank'!CG23-'Table 3.2 DomesticBank'!CG23</f>
        <v>18.670999999999999</v>
      </c>
      <c r="CH23" s="1">
        <f>'Table 3. Domestic'!CH23-'Table 3.1 DomesticCentralBank'!CH23-'Table 3.2 DomesticBank'!CH23</f>
        <v>20.196000000000002</v>
      </c>
      <c r="CI23" s="1">
        <f>'Table 3. Domestic'!CI23-'Table 3.1 DomesticCentralBank'!CI23-'Table 3.2 DomesticBank'!CI23</f>
        <v>21.666999999999998</v>
      </c>
    </row>
    <row r="25" spans="1:87">
      <c r="A25" s="37" t="s">
        <v>55</v>
      </c>
      <c r="B25" s="38" t="s">
        <v>0</v>
      </c>
      <c r="C25" s="38" t="s">
        <v>1</v>
      </c>
      <c r="D25" s="38" t="s">
        <v>2</v>
      </c>
      <c r="E25" s="38" t="s">
        <v>3</v>
      </c>
      <c r="F25" s="38" t="s">
        <v>4</v>
      </c>
      <c r="G25" s="38" t="s">
        <v>5</v>
      </c>
      <c r="H25" s="38" t="s">
        <v>6</v>
      </c>
      <c r="I25" s="38" t="s">
        <v>7</v>
      </c>
      <c r="J25" s="38" t="s">
        <v>8</v>
      </c>
      <c r="K25" s="38" t="s">
        <v>9</v>
      </c>
      <c r="L25" s="38" t="s">
        <v>10</v>
      </c>
      <c r="M25" s="38" t="s">
        <v>11</v>
      </c>
      <c r="N25" s="38" t="s">
        <v>12</v>
      </c>
      <c r="O25" s="38" t="s">
        <v>13</v>
      </c>
      <c r="P25" s="38" t="s">
        <v>14</v>
      </c>
      <c r="Q25" s="38" t="s">
        <v>15</v>
      </c>
      <c r="R25" s="38" t="s">
        <v>16</v>
      </c>
      <c r="S25" s="38" t="s">
        <v>17</v>
      </c>
      <c r="T25" s="38" t="s">
        <v>18</v>
      </c>
      <c r="U25" s="38" t="s">
        <v>19</v>
      </c>
      <c r="V25" s="38" t="s">
        <v>20</v>
      </c>
      <c r="W25" s="38" t="s">
        <v>21</v>
      </c>
      <c r="X25" s="38" t="s">
        <v>22</v>
      </c>
      <c r="Y25" s="38" t="s">
        <v>23</v>
      </c>
      <c r="Z25" s="38" t="s">
        <v>24</v>
      </c>
      <c r="AA25" s="38" t="s">
        <v>25</v>
      </c>
      <c r="AB25" s="38" t="s">
        <v>26</v>
      </c>
      <c r="AC25" s="38" t="s">
        <v>27</v>
      </c>
      <c r="AD25" s="38" t="s">
        <v>28</v>
      </c>
      <c r="AE25" s="38" t="s">
        <v>29</v>
      </c>
      <c r="AF25" s="38" t="s">
        <v>30</v>
      </c>
      <c r="AG25" s="38" t="s">
        <v>31</v>
      </c>
      <c r="AH25" s="38" t="s">
        <v>57</v>
      </c>
      <c r="AI25" s="38" t="s">
        <v>58</v>
      </c>
      <c r="AJ25" s="38" t="s">
        <v>59</v>
      </c>
      <c r="AK25" s="38" t="s">
        <v>60</v>
      </c>
      <c r="AL25" s="38" t="str">
        <f t="shared" ref="AL25:BY25" si="0">AL1</f>
        <v>2013Q1</v>
      </c>
      <c r="AM25" s="38" t="str">
        <f t="shared" si="0"/>
        <v>2013Q2</v>
      </c>
      <c r="AN25" s="38" t="str">
        <f t="shared" si="0"/>
        <v>2013Q3</v>
      </c>
      <c r="AO25" s="38" t="str">
        <f t="shared" si="0"/>
        <v>2013Q4</v>
      </c>
      <c r="AP25" s="38" t="str">
        <f t="shared" si="0"/>
        <v>2014Q1</v>
      </c>
      <c r="AQ25" s="38" t="str">
        <f t="shared" si="0"/>
        <v>2014Q2</v>
      </c>
      <c r="AR25" s="38" t="str">
        <f t="shared" si="0"/>
        <v>2014Q3</v>
      </c>
      <c r="AS25" s="38" t="str">
        <f t="shared" si="0"/>
        <v>2014Q4</v>
      </c>
      <c r="AT25" s="38" t="str">
        <f t="shared" si="0"/>
        <v>2015Q1</v>
      </c>
      <c r="AU25" s="38" t="str">
        <f t="shared" si="0"/>
        <v>2015Q2</v>
      </c>
      <c r="AV25" s="38" t="str">
        <f t="shared" si="0"/>
        <v>2015Q3</v>
      </c>
      <c r="AW25" s="38" t="str">
        <f t="shared" si="0"/>
        <v>2015Q4</v>
      </c>
      <c r="AX25" s="38" t="str">
        <f t="shared" si="0"/>
        <v>2016Q1</v>
      </c>
      <c r="AY25" s="38" t="str">
        <f t="shared" si="0"/>
        <v>2016Q2</v>
      </c>
      <c r="AZ25" s="38" t="str">
        <f t="shared" si="0"/>
        <v>2016Q3</v>
      </c>
      <c r="BA25" s="38" t="str">
        <f t="shared" si="0"/>
        <v>2016Q4</v>
      </c>
      <c r="BB25" s="38" t="str">
        <f t="shared" si="0"/>
        <v>2017Q1</v>
      </c>
      <c r="BC25" s="38" t="str">
        <f t="shared" si="0"/>
        <v>2017Q2</v>
      </c>
      <c r="BD25" s="38" t="str">
        <f t="shared" si="0"/>
        <v>2017Q3</v>
      </c>
      <c r="BE25" s="38" t="str">
        <f t="shared" si="0"/>
        <v>2017Q4</v>
      </c>
      <c r="BF25" s="38" t="str">
        <f t="shared" si="0"/>
        <v>2018Q1</v>
      </c>
      <c r="BG25" s="38" t="str">
        <f t="shared" si="0"/>
        <v>2018Q2</v>
      </c>
      <c r="BH25" s="38" t="str">
        <f t="shared" si="0"/>
        <v>2018Q3</v>
      </c>
      <c r="BI25" s="38" t="str">
        <f t="shared" si="0"/>
        <v>2018Q4</v>
      </c>
      <c r="BJ25" s="38" t="str">
        <f t="shared" si="0"/>
        <v>2019Q1</v>
      </c>
      <c r="BK25" s="38" t="str">
        <f t="shared" si="0"/>
        <v>2019Q2</v>
      </c>
      <c r="BL25" s="38" t="str">
        <f t="shared" si="0"/>
        <v>2019Q3</v>
      </c>
      <c r="BM25" s="38" t="str">
        <f t="shared" si="0"/>
        <v>2019Q4</v>
      </c>
      <c r="BN25" s="38" t="str">
        <f t="shared" si="0"/>
        <v>2020Q1</v>
      </c>
      <c r="BO25" s="38" t="str">
        <f t="shared" si="0"/>
        <v>2020Q2</v>
      </c>
      <c r="BP25" s="38" t="str">
        <f t="shared" si="0"/>
        <v>2020Q3</v>
      </c>
      <c r="BQ25" s="38" t="str">
        <f t="shared" si="0"/>
        <v>2020Q4</v>
      </c>
      <c r="BR25" s="38" t="str">
        <f t="shared" si="0"/>
        <v>2021Q1</v>
      </c>
      <c r="BS25" s="38" t="str">
        <f t="shared" si="0"/>
        <v>2021Q2</v>
      </c>
      <c r="BT25" s="38" t="str">
        <f t="shared" si="0"/>
        <v>2021Q3</v>
      </c>
      <c r="BU25" s="38" t="str">
        <f t="shared" si="0"/>
        <v>2021Q4</v>
      </c>
      <c r="BV25" s="38" t="str">
        <f t="shared" si="0"/>
        <v>2022Q1</v>
      </c>
      <c r="BW25" s="38" t="str">
        <f t="shared" si="0"/>
        <v>2022Q2</v>
      </c>
      <c r="BX25" s="38" t="str">
        <f t="shared" si="0"/>
        <v>2022Q3</v>
      </c>
      <c r="BY25" s="38" t="str">
        <f t="shared" si="0"/>
        <v>2022Q4</v>
      </c>
      <c r="BZ25" s="38" t="str">
        <f t="shared" ref="BZ25:CA25" si="1">BZ1</f>
        <v>2023Q1</v>
      </c>
      <c r="CA25" s="38" t="str">
        <f t="shared" si="1"/>
        <v>2023Q2</v>
      </c>
      <c r="CB25" s="38" t="str">
        <f t="shared" ref="CB25:CE25" si="2">CB1</f>
        <v>2023Q3</v>
      </c>
      <c r="CC25" s="38" t="str">
        <f t="shared" si="2"/>
        <v>2023Q4</v>
      </c>
      <c r="CD25" s="38" t="str">
        <f t="shared" si="2"/>
        <v>2024Q1</v>
      </c>
      <c r="CE25" s="38" t="str">
        <f t="shared" si="2"/>
        <v>2024Q2</v>
      </c>
      <c r="CF25" s="38" t="str">
        <f t="shared" ref="CF25:CI25" si="3">CF1</f>
        <v>2024Q3</v>
      </c>
      <c r="CG25" s="38" t="str">
        <f t="shared" si="3"/>
        <v>2024Q4</v>
      </c>
      <c r="CH25" s="38" t="str">
        <f t="shared" si="3"/>
        <v>2025Q1</v>
      </c>
      <c r="CI25" s="38" t="str">
        <f t="shared" si="3"/>
        <v>2025Q2</v>
      </c>
    </row>
    <row r="26" spans="1:87">
      <c r="A26" t="str">
        <f t="shared" ref="A26:A35" si="4">A2</f>
        <v>Argentina</v>
      </c>
      <c r="B26" s="36">
        <f>B2/'Table 1. Total'!B2</f>
        <v>0.33244091426667038</v>
      </c>
      <c r="C26" s="36">
        <f>C2/'Table 1. Total'!C2</f>
        <v>0.34684495756117478</v>
      </c>
      <c r="D26" s="36">
        <f>D2/'Table 1. Total'!D2</f>
        <v>0.35372341882777097</v>
      </c>
      <c r="E26" s="36">
        <f>E2/'Table 1. Total'!E2</f>
        <v>0.37195236701237872</v>
      </c>
      <c r="F26" s="36">
        <f>F2/'Table 1. Total'!F2</f>
        <v>0.38589963847929409</v>
      </c>
      <c r="G26" s="36">
        <f>G2/'Table 1. Total'!G2</f>
        <v>0.19709645280154359</v>
      </c>
      <c r="H26" s="36">
        <f>H2/'Table 1. Total'!H2</f>
        <v>0.198252077253082</v>
      </c>
      <c r="I26" s="36">
        <f>I2/'Table 1. Total'!I2</f>
        <v>0.22906009484568135</v>
      </c>
      <c r="J26" s="36">
        <f>J2/'Table 1. Total'!J2</f>
        <v>0.23662242648783011</v>
      </c>
      <c r="K26" s="36">
        <f>K2/'Table 1. Total'!K2</f>
        <v>0.23238423268274025</v>
      </c>
      <c r="L26" s="36">
        <f>L2/'Table 1. Total'!L2</f>
        <v>0.23510848430604001</v>
      </c>
      <c r="M26" s="36">
        <f>M2/'Table 1. Total'!M2</f>
        <v>0.25460596087036019</v>
      </c>
      <c r="N26" s="36">
        <f>N2/'Table 1. Total'!N2</f>
        <v>0.22775544929151889</v>
      </c>
      <c r="O26" s="36">
        <f>O2/'Table 1. Total'!O2</f>
        <v>0.21259444022701796</v>
      </c>
      <c r="P26" s="36">
        <f>P2/'Table 1. Total'!P2</f>
        <v>0.219962950537509</v>
      </c>
      <c r="Q26" s="36">
        <f>Q2/'Table 1. Total'!Q2</f>
        <v>0.27202564793510631</v>
      </c>
      <c r="R26" s="36">
        <f>R2/'Table 1. Total'!R2</f>
        <v>0.23122227374336465</v>
      </c>
      <c r="S26" s="36">
        <f>S2/'Table 1. Total'!S2</f>
        <v>0.25975828678585494</v>
      </c>
      <c r="T26" s="36">
        <f>T2/'Table 1. Total'!T2</f>
        <v>0.25228026107187707</v>
      </c>
      <c r="U26" s="36">
        <f>U2/'Table 1. Total'!U2</f>
        <v>0.32981674944339784</v>
      </c>
      <c r="V26" s="36">
        <f>V2/'Table 1. Total'!V2</f>
        <v>0.31040588893848375</v>
      </c>
      <c r="W26" s="36">
        <f>W2/'Table 1. Total'!W2</f>
        <v>0.30395921327701692</v>
      </c>
      <c r="X26" s="36">
        <f>X2/'Table 1. Total'!X2</f>
        <v>0.28484805703596505</v>
      </c>
      <c r="Y26" s="36">
        <f>Y2/'Table 1. Total'!Y2</f>
        <v>0.28063676343640176</v>
      </c>
      <c r="Z26" s="36">
        <f>Z2/'Table 1. Total'!Z2</f>
        <v>0.2456001634083825</v>
      </c>
      <c r="AA26" s="36">
        <f>AA2/'Table 1. Total'!AA2</f>
        <v>0.22093164253211742</v>
      </c>
      <c r="AB26" s="36">
        <f>AB2/'Table 1. Total'!AB2</f>
        <v>0.18793585679656893</v>
      </c>
      <c r="AC26" s="36">
        <f>AC2/'Table 1. Total'!AC2</f>
        <v>0.1844581025984301</v>
      </c>
      <c r="AD26" s="36">
        <f>AD2/'Table 1. Total'!AD2</f>
        <v>0.13425399124168136</v>
      </c>
      <c r="AE26" s="36">
        <f>AE2/'Table 1. Total'!AE2</f>
        <v>0.14559829589640133</v>
      </c>
      <c r="AF26" s="36">
        <f>AF2/'Table 1. Total'!AF2</f>
        <v>0.16622767679749331</v>
      </c>
      <c r="AG26" s="36">
        <f>AG2/'Table 1. Total'!AG2</f>
        <v>0.21178211103571792</v>
      </c>
      <c r="AH26" s="36">
        <f>AH2/'Table 1. Total'!AH2</f>
        <v>0.1559819549533214</v>
      </c>
      <c r="AI26" s="36">
        <f>AI2/'Table 1. Total'!AI2</f>
        <v>0.15795145004430547</v>
      </c>
      <c r="AJ26" s="36">
        <f>AJ2/'Table 1. Total'!AJ2</f>
        <v>0.14209476176541011</v>
      </c>
      <c r="AK26" s="36">
        <f>AK2/'Table 1. Total'!AK2</f>
        <v>0.18587279971755685</v>
      </c>
      <c r="AL26" s="36">
        <f>AL2/'Table 1. Total'!AL2</f>
        <v>0.14588391308783036</v>
      </c>
      <c r="AM26" s="36">
        <f>AM2/'Table 1. Total'!AM2</f>
        <v>0.14651327199580905</v>
      </c>
      <c r="AN26" s="36">
        <f>AN2/'Table 1. Total'!AN2</f>
        <v>0.13428157670257293</v>
      </c>
      <c r="AO26" s="36">
        <f>AO2/'Table 1. Total'!AO2</f>
        <v>0.18249669131574933</v>
      </c>
      <c r="AP26" s="36">
        <f>AP2/'Table 1. Total'!AP2</f>
        <v>0.10748347862205579</v>
      </c>
      <c r="AQ26" s="36">
        <f>AQ2/'Table 1. Total'!AQ2</f>
        <v>6.8615495337005117E-2</v>
      </c>
      <c r="AR26" s="36">
        <f>AR2/'Table 1. Total'!AR2</f>
        <v>6.8032353537000628E-2</v>
      </c>
      <c r="AS26" s="36">
        <f>AS2/'Table 1. Total'!AS2</f>
        <v>0.18634365361658087</v>
      </c>
      <c r="AT26" s="36">
        <f>AT2/'Table 1. Total'!AT2</f>
        <v>0.36327645965133293</v>
      </c>
      <c r="AU26" s="36">
        <f>AU2/'Table 1. Total'!AU2</f>
        <v>0.40894864990561652</v>
      </c>
      <c r="AV26" s="36">
        <f>AV2/'Table 1. Total'!AV2</f>
        <v>5.8305793906458958E-2</v>
      </c>
      <c r="AW26" s="36">
        <f>AW2/'Table 1. Total'!AW2</f>
        <v>8.3128651163208417E-2</v>
      </c>
      <c r="AX26" s="36">
        <f>AX2/'Table 1. Total'!AX2</f>
        <v>0.11911269056808069</v>
      </c>
      <c r="AY26" s="36">
        <f>AY2/'Table 1. Total'!AY2</f>
        <v>0.16098681314474919</v>
      </c>
      <c r="AZ26" s="36">
        <f>AZ2/'Table 1. Total'!AZ2</f>
        <v>0.17607838843880008</v>
      </c>
      <c r="BA26" s="36">
        <f>BA2/'Table 1. Total'!BA2</f>
        <v>0.17214598982395019</v>
      </c>
      <c r="BB26" s="36">
        <f>BB2/'Table 1. Total'!BB2</f>
        <v>0.21248747991646413</v>
      </c>
      <c r="BC26" s="36">
        <f>BC2/'Table 1. Total'!BC2</f>
        <v>0.17303044059727868</v>
      </c>
      <c r="BD26" s="36">
        <f>BD2/'Table 1. Total'!BD2</f>
        <v>0.16765049140049143</v>
      </c>
      <c r="BE26" s="36">
        <f>BE2/'Table 1. Total'!BE2</f>
        <v>0.11236315389017097</v>
      </c>
      <c r="BF26" s="36">
        <f>BF2/'Table 1. Total'!BF2</f>
        <v>0.10829425066270615</v>
      </c>
      <c r="BG26" s="36">
        <f>BG2/'Table 1. Total'!BG2</f>
        <v>0.12598854901815698</v>
      </c>
      <c r="BH26" s="36">
        <f>BH2/'Table 1. Total'!BH2</f>
        <v>0.17961561549740696</v>
      </c>
      <c r="BI26" s="36">
        <f>BI2/'Table 1. Total'!BI2</f>
        <v>0.19002992050384804</v>
      </c>
      <c r="BJ26" s="36">
        <f>BJ2/'Table 1. Total'!BJ2</f>
        <v>0.18742786773146525</v>
      </c>
      <c r="BK26" s="36">
        <f>BK2/'Table 1. Total'!BK2</f>
        <v>0.18030514829706507</v>
      </c>
      <c r="BL26" s="36">
        <f>BL2/'Table 1. Total'!BL2</f>
        <v>0.25689171183524573</v>
      </c>
      <c r="BM26" s="36">
        <f>BM2/'Table 1. Total'!BM2</f>
        <v>0.14387344641211489</v>
      </c>
      <c r="BN26" s="36">
        <f>BN2/'Table 1. Total'!BN2</f>
        <v>0.13339617241550947</v>
      </c>
      <c r="BO26" s="36">
        <f>BO2/'Table 1. Total'!BO2</f>
        <v>8.5700644545237487E-2</v>
      </c>
      <c r="BP26" s="36">
        <f>BP2/'Table 1. Total'!BP2</f>
        <v>0.10281050304370208</v>
      </c>
      <c r="BQ26" s="36">
        <f>BQ2/'Table 1. Total'!BQ2</f>
        <v>0.10994188173623075</v>
      </c>
      <c r="BR26" s="36">
        <f>BR2/'Table 1. Total'!BR2</f>
        <v>0.11597676085698093</v>
      </c>
      <c r="BS26" s="36">
        <f>BS2/'Table 1. Total'!BS2</f>
        <v>0.11701339362858085</v>
      </c>
      <c r="BT26" s="36">
        <f>BT2/'Table 1. Total'!BT2</f>
        <v>0.10273896162634294</v>
      </c>
      <c r="BU26" s="36">
        <f>BU2/'Table 1. Total'!BU2</f>
        <v>9.7420069204152249E-2</v>
      </c>
      <c r="BV26" s="36">
        <f>BV2/'Table 1. Total'!BV2</f>
        <v>0.12488673268914641</v>
      </c>
      <c r="BW26" s="36">
        <f>BW2/'Table 1. Total'!BW2</f>
        <v>0.1011291479582348</v>
      </c>
      <c r="BX26" s="36">
        <f>BX2/'Table 1. Total'!BX2</f>
        <v>0.10644408733091537</v>
      </c>
      <c r="BY26" s="36">
        <f>BY2/'Table 1. Total'!BY2</f>
        <v>0.1066928045567168</v>
      </c>
      <c r="BZ26" s="36">
        <f>BZ2/'Table 1. Total'!BZ2</f>
        <v>0.11203071284699606</v>
      </c>
      <c r="CA26" s="36">
        <f>CA2/'Table 1. Total'!CA2</f>
        <v>9.2530127680125002E-2</v>
      </c>
      <c r="CB26" s="36">
        <f>CB2/'Table 1. Total'!CB2</f>
        <v>0.10138564994756007</v>
      </c>
      <c r="CC26" s="36">
        <f>CC2/'Table 1. Total'!CC2</f>
        <v>0.10073656141263702</v>
      </c>
      <c r="CD26" s="36">
        <f>CD2/'Table 1. Total'!CD2</f>
        <v>9.7520298551367735E-2</v>
      </c>
      <c r="CE26" s="36">
        <f>CE2/'Table 1. Total'!CE2</f>
        <v>0.29702799582558187</v>
      </c>
      <c r="CF26" s="36">
        <f>CF2/'Table 1. Total'!CF2</f>
        <v>0.37315987675453605</v>
      </c>
      <c r="CG26" s="36">
        <f>CG2/'Table 1. Total'!CG2</f>
        <v>0.3746710575780815</v>
      </c>
      <c r="CH26" s="36">
        <f>CH2/'Table 1. Total'!CH2</f>
        <v>0.37105535903147652</v>
      </c>
      <c r="CI26" s="36">
        <f>CI2/'Table 1. Total'!CI2</f>
        <v>0.33728165334271543</v>
      </c>
    </row>
    <row r="27" spans="1:87">
      <c r="A27" t="str">
        <f t="shared" si="4"/>
        <v>Brazil</v>
      </c>
      <c r="B27" s="36">
        <f>B3/'Table 1. Total'!B3</f>
        <v>0.31849668251635921</v>
      </c>
      <c r="C27" s="36">
        <f>C3/'Table 1. Total'!C3</f>
        <v>0.31943921242120982</v>
      </c>
      <c r="D27" s="36">
        <f>D3/'Table 1. Total'!D3</f>
        <v>0.33684916594275416</v>
      </c>
      <c r="E27" s="36">
        <f>E3/'Table 1. Total'!E3</f>
        <v>0.34856237671110041</v>
      </c>
      <c r="F27" s="36">
        <f>F3/'Table 1. Total'!F3</f>
        <v>0.35516119673129648</v>
      </c>
      <c r="G27" s="36">
        <f>G3/'Table 1. Total'!G3</f>
        <v>0.38140719730067624</v>
      </c>
      <c r="H27" s="36">
        <f>H3/'Table 1. Total'!H3</f>
        <v>0.39574379029436757</v>
      </c>
      <c r="I27" s="36">
        <f>I3/'Table 1. Total'!I3</f>
        <v>0.40057499110631051</v>
      </c>
      <c r="J27" s="36">
        <f>J3/'Table 1. Total'!J3</f>
        <v>0.40350810739936771</v>
      </c>
      <c r="K27" s="36">
        <f>K3/'Table 1. Total'!K3</f>
        <v>0.4117225060484257</v>
      </c>
      <c r="L27" s="36">
        <f>L3/'Table 1. Total'!L3</f>
        <v>0.41820927506633787</v>
      </c>
      <c r="M27" s="36">
        <f>M3/'Table 1. Total'!M3</f>
        <v>0.39842615045353569</v>
      </c>
      <c r="N27" s="36">
        <f>N3/'Table 1. Total'!N3</f>
        <v>0.41747100052656599</v>
      </c>
      <c r="O27" s="36">
        <f>O3/'Table 1. Total'!O3</f>
        <v>0.41592658894251189</v>
      </c>
      <c r="P27" s="36">
        <f>P3/'Table 1. Total'!P3</f>
        <v>0.42204638175030634</v>
      </c>
      <c r="Q27" s="36">
        <f>Q3/'Table 1. Total'!Q3</f>
        <v>0.41008267808421461</v>
      </c>
      <c r="R27" s="36">
        <f>R3/'Table 1. Total'!R3</f>
        <v>0.4099307019700959</v>
      </c>
      <c r="S27" s="36">
        <f>S3/'Table 1. Total'!S3</f>
        <v>0.38963051038379359</v>
      </c>
      <c r="T27" s="36">
        <f>T3/'Table 1. Total'!T3</f>
        <v>0.37414762205616425</v>
      </c>
      <c r="U27" s="36">
        <f>U3/'Table 1. Total'!U3</f>
        <v>0.34861084780175755</v>
      </c>
      <c r="V27" s="36">
        <f>V3/'Table 1. Total'!V3</f>
        <v>0.34945060382333093</v>
      </c>
      <c r="W27" s="36">
        <f>W3/'Table 1. Total'!W3</f>
        <v>0.35802374094317907</v>
      </c>
      <c r="X27" s="36">
        <f>X3/'Table 1. Total'!X3</f>
        <v>0.33895767712812791</v>
      </c>
      <c r="Y27" s="36">
        <f>Y3/'Table 1. Total'!Y3</f>
        <v>0.34317730610927272</v>
      </c>
      <c r="Z27" s="36">
        <f>Z3/'Table 1. Total'!Z3</f>
        <v>0.33984820655227171</v>
      </c>
      <c r="AA27" s="36">
        <f>AA3/'Table 1. Total'!AA3</f>
        <v>0.32788547219660136</v>
      </c>
      <c r="AB27" s="36">
        <f>AB3/'Table 1. Total'!AB3</f>
        <v>0.31832092756211466</v>
      </c>
      <c r="AC27" s="36">
        <f>AC3/'Table 1. Total'!AC3</f>
        <v>0.37673248957344591</v>
      </c>
      <c r="AD27" s="36">
        <f>AD3/'Table 1. Total'!AD3</f>
        <v>0.36994216533940599</v>
      </c>
      <c r="AE27" s="36">
        <f>AE3/'Table 1. Total'!AE3</f>
        <v>0.37773258077434196</v>
      </c>
      <c r="AF27" s="36">
        <f>AF3/'Table 1. Total'!AF3</f>
        <v>0.38509125292134222</v>
      </c>
      <c r="AG27" s="36">
        <f>AG3/'Table 1. Total'!AG3</f>
        <v>0.37709587214059148</v>
      </c>
      <c r="AH27" s="36">
        <f>AH3/'Table 1. Total'!AH3</f>
        <v>0.36088361218396253</v>
      </c>
      <c r="AI27" s="36">
        <f>AI3/'Table 1. Total'!AI3</f>
        <v>0.36192681682157424</v>
      </c>
      <c r="AJ27" s="36">
        <f>AJ3/'Table 1. Total'!AJ3</f>
        <v>0.35316478548784269</v>
      </c>
      <c r="AK27" s="36">
        <f>AK3/'Table 1. Total'!AK3</f>
        <v>0.35195430821928686</v>
      </c>
      <c r="AL27" s="36">
        <f>AL3/'Table 1. Total'!AL3</f>
        <v>0.34587531115417597</v>
      </c>
      <c r="AM27" s="36">
        <f>AM3/'Table 1. Total'!AM3</f>
        <v>0.34857541484269333</v>
      </c>
      <c r="AN27" s="36">
        <f>AN3/'Table 1. Total'!AN3</f>
        <v>0.34150583149118219</v>
      </c>
      <c r="AO27" s="36">
        <f>AO3/'Table 1. Total'!AO3</f>
        <v>0.33639062854196583</v>
      </c>
      <c r="AP27" s="36">
        <f>AP3/'Table 1. Total'!AP3</f>
        <v>0.31265317379679536</v>
      </c>
      <c r="AQ27" s="36">
        <f>AQ3/'Table 1. Total'!AQ3</f>
        <v>0.32680753077615093</v>
      </c>
      <c r="AR27" s="36">
        <f>AR3/'Table 1. Total'!AR3</f>
        <v>0.31980483048995983</v>
      </c>
      <c r="AS27" s="36">
        <f>AS3/'Table 1. Total'!AS3</f>
        <v>0.3125981391511527</v>
      </c>
      <c r="AT27" s="36">
        <f>AT3/'Table 1. Total'!AT3</f>
        <v>0.30696744156665629</v>
      </c>
      <c r="AU27" s="36">
        <f>AU3/'Table 1. Total'!AU3</f>
        <v>0.33572564620371748</v>
      </c>
      <c r="AV27" s="36">
        <f>AV3/'Table 1. Total'!AV3</f>
        <v>0.32522758646697869</v>
      </c>
      <c r="AW27" s="36">
        <f>AW3/'Table 1. Total'!AW3</f>
        <v>0.35296798719451461</v>
      </c>
      <c r="AX27" s="36">
        <f>AX3/'Table 1. Total'!AX3</f>
        <v>0.33805610817979992</v>
      </c>
      <c r="AY27" s="36">
        <f>AY3/'Table 1. Total'!AY3</f>
        <v>0.37811325668114604</v>
      </c>
      <c r="AZ27" s="36">
        <f>AZ3/'Table 1. Total'!AZ3</f>
        <v>0.38429566881880339</v>
      </c>
      <c r="BA27" s="36">
        <f>BA3/'Table 1. Total'!BA3</f>
        <v>0.38921962733519688</v>
      </c>
      <c r="BB27" s="36">
        <f>BB3/'Table 1. Total'!BB3</f>
        <v>0.38502278489901659</v>
      </c>
      <c r="BC27" s="36">
        <f>BC3/'Table 1. Total'!BC3</f>
        <v>0.40095158860087332</v>
      </c>
      <c r="BD27" s="36">
        <f>BD3/'Table 1. Total'!BD3</f>
        <v>0.39490064603868086</v>
      </c>
      <c r="BE27" s="36">
        <f>BE3/'Table 1. Total'!BE3</f>
        <v>0.41475682568739408</v>
      </c>
      <c r="BF27" s="36">
        <f>BF3/'Table 1. Total'!BF3</f>
        <v>0.41235913534888802</v>
      </c>
      <c r="BG27" s="36">
        <f>BG3/'Table 1. Total'!BG3</f>
        <v>0.41340896305394953</v>
      </c>
      <c r="BH27" s="36">
        <f>BH3/'Table 1. Total'!BH3</f>
        <v>0.41119024780779606</v>
      </c>
      <c r="BI27" s="36">
        <f>BI3/'Table 1. Total'!BI3</f>
        <v>0.41778089215028069</v>
      </c>
      <c r="BJ27" s="36">
        <f>BJ3/'Table 1. Total'!BJ3</f>
        <v>0.41455311620885149</v>
      </c>
      <c r="BK27" s="36">
        <f>BK3/'Table 1. Total'!BK3</f>
        <v>0.41053748922922551</v>
      </c>
      <c r="BL27" s="36">
        <f>BL3/'Table 1. Total'!BL3</f>
        <v>0.41825071061933311</v>
      </c>
      <c r="BM27" s="36">
        <f>BM3/'Table 1. Total'!BM3</f>
        <v>0.41757335011159424</v>
      </c>
      <c r="BN27" s="36">
        <f>BN3/'Table 1. Total'!BN3</f>
        <v>0.40864232016419921</v>
      </c>
      <c r="BO27" s="36">
        <f>BO3/'Table 1. Total'!BO3</f>
        <v>0.40281482716461037</v>
      </c>
      <c r="BP27" s="36">
        <f>BP3/'Table 1. Total'!BP3</f>
        <v>0.40680533386538964</v>
      </c>
      <c r="BQ27" s="36">
        <f>BQ3/'Table 1. Total'!BQ3</f>
        <v>0.4049706864067858</v>
      </c>
      <c r="BR27" s="36">
        <f>BR3/'Table 1. Total'!BR3</f>
        <v>0.40066068722907083</v>
      </c>
      <c r="BS27" s="36">
        <f>BS3/'Table 1. Total'!BS3</f>
        <v>0.40422806979790832</v>
      </c>
      <c r="BT27" s="36">
        <f>BT3/'Table 1. Total'!BT3</f>
        <v>0.39839421066273745</v>
      </c>
      <c r="BU27" s="36">
        <f>BU3/'Table 1. Total'!BU3</f>
        <v>0.40808766451891382</v>
      </c>
      <c r="BV27" s="36">
        <f>BV3/'Table 1. Total'!BV3</f>
        <v>0.42001859997965058</v>
      </c>
      <c r="BW27" s="36">
        <f>BW3/'Table 1. Total'!BW3</f>
        <v>0.42087826528264166</v>
      </c>
      <c r="BX27" s="36">
        <f>BX3/'Table 1. Total'!BX3</f>
        <v>0.42373468479020404</v>
      </c>
      <c r="BY27" s="36">
        <f>BY3/'Table 1. Total'!BY3</f>
        <v>0.42044795179489641</v>
      </c>
      <c r="BZ27" s="36">
        <f>BZ3/'Table 1. Total'!BZ3</f>
        <v>0.42203483832624938</v>
      </c>
      <c r="CA27" s="36">
        <f>CA3/'Table 1. Total'!CA3</f>
        <v>0.4208534661749071</v>
      </c>
      <c r="CB27" s="36">
        <f>CB3/'Table 1. Total'!CB3</f>
        <v>0.41695031397468046</v>
      </c>
      <c r="CC27" s="36">
        <f>CC3/'Table 1. Total'!CC3</f>
        <v>0.40681992316988713</v>
      </c>
      <c r="CD27" s="36">
        <f>CD3/'Table 1. Total'!CD3</f>
        <v>0.40646303104325265</v>
      </c>
      <c r="CE27" s="36">
        <f>CE3/'Table 1. Total'!CE3</f>
        <v>0.40221583449384551</v>
      </c>
      <c r="CF27" s="36">
        <f>CF3/'Table 1. Total'!CF3</f>
        <v>0.40713964932822311</v>
      </c>
      <c r="CG27" s="36">
        <f>CG3/'Table 1. Total'!CG3</f>
        <v>0.40770432720619992</v>
      </c>
      <c r="CH27" s="36">
        <f>CH3/'Table 1. Total'!CH3</f>
        <v>0.41606012190070413</v>
      </c>
      <c r="CI27" s="36">
        <f>CI3/'Table 1. Total'!CI3</f>
        <v>0.41296371426151229</v>
      </c>
    </row>
    <row r="28" spans="1:87">
      <c r="A28" t="str">
        <f t="shared" si="4"/>
        <v>Bulgaria</v>
      </c>
      <c r="B28" s="36">
        <f>B4/'Table 1. Total'!B4</f>
        <v>7.0223617104746922E-2</v>
      </c>
      <c r="C28" s="36">
        <f>C4/'Table 1. Total'!C4</f>
        <v>7.1365204534253324E-2</v>
      </c>
      <c r="D28" s="36">
        <f>D4/'Table 1. Total'!D4</f>
        <v>9.8527276498651672E-2</v>
      </c>
      <c r="E28" s="36">
        <f>E4/'Table 1. Total'!E4</f>
        <v>0.13265704252828719</v>
      </c>
      <c r="F28" s="36">
        <f>F4/'Table 1. Total'!F4</f>
        <v>0.12944475602916422</v>
      </c>
      <c r="G28" s="47">
        <f>G4/'Table 1. Total'!G4</f>
        <v>0.15706560075241011</v>
      </c>
      <c r="H28" s="36">
        <f>H4/'Table 1. Total'!H4</f>
        <v>1.980198019801982E-2</v>
      </c>
      <c r="I28" s="36">
        <f>I4/'Table 1. Total'!I4</f>
        <v>6.0228177235340935E-2</v>
      </c>
      <c r="J28" s="36">
        <f>J4/'Table 1. Total'!J4</f>
        <v>9.8964803312629412E-2</v>
      </c>
      <c r="K28" s="36">
        <f>K4/'Table 1. Total'!K4</f>
        <v>0.1057051452945881</v>
      </c>
      <c r="L28" s="36">
        <f>L4/'Table 1. Total'!L4</f>
        <v>0.10696483901387574</v>
      </c>
      <c r="M28" s="36">
        <f>M4/'Table 1. Total'!M4</f>
        <v>0.10830899920361023</v>
      </c>
      <c r="N28" s="36">
        <f>N4/'Table 1. Total'!N4</f>
        <v>0.1061800082953131</v>
      </c>
      <c r="O28" s="36">
        <f>O4/'Table 1. Total'!O4</f>
        <v>0.14271858112789246</v>
      </c>
      <c r="P28" s="36">
        <f>P4/'Table 1. Total'!P4</f>
        <v>0.12051858711469771</v>
      </c>
      <c r="Q28" s="36">
        <f>Q4/'Table 1. Total'!Q4</f>
        <v>0.11282446671806735</v>
      </c>
      <c r="R28" s="36">
        <f>R4/'Table 1. Total'!R4</f>
        <v>0.11467116357504203</v>
      </c>
      <c r="S28" s="36">
        <f>S4/'Table 1. Total'!S4</f>
        <v>0.13123530948028214</v>
      </c>
      <c r="T28" s="36">
        <f>T4/'Table 1. Total'!T4</f>
        <v>0.13831297926725358</v>
      </c>
      <c r="U28" s="36">
        <f>U4/'Table 1. Total'!U4</f>
        <v>0.15991221653255303</v>
      </c>
      <c r="V28" s="36">
        <f>V4/'Table 1. Total'!V4</f>
        <v>0.13364779874213845</v>
      </c>
      <c r="W28" s="36">
        <f>W4/'Table 1. Total'!W4</f>
        <v>0.13856190611260813</v>
      </c>
      <c r="X28" s="36">
        <f>X4/'Table 1. Total'!X4</f>
        <v>0.13348978464936501</v>
      </c>
      <c r="Y28" s="36">
        <f>Y4/'Table 1. Total'!Y4</f>
        <v>0.13178717598908604</v>
      </c>
      <c r="Z28" s="36">
        <f>Z4/'Table 1. Total'!Z4</f>
        <v>0.13479079195019539</v>
      </c>
      <c r="AA28" s="36">
        <f>AA4/'Table 1. Total'!AA4</f>
        <v>0.14296754250386395</v>
      </c>
      <c r="AB28" s="36">
        <f>AB4/'Table 1. Total'!AB4</f>
        <v>0.17223751474636254</v>
      </c>
      <c r="AC28" s="36">
        <f>AC4/'Table 1. Total'!AC4</f>
        <v>0.17832347647210076</v>
      </c>
      <c r="AD28" s="36">
        <f>AD4/'Table 1. Total'!AD4</f>
        <v>0.16658470617162527</v>
      </c>
      <c r="AE28" s="36">
        <f>AE4/'Table 1. Total'!AE4</f>
        <v>0.18255967374355286</v>
      </c>
      <c r="AF28" s="36">
        <f>AF4/'Table 1. Total'!AF4</f>
        <v>0.18566153062523874</v>
      </c>
      <c r="AG28" s="36">
        <f>AG4/'Table 1. Total'!AG4</f>
        <v>0.19564682734874567</v>
      </c>
      <c r="AH28" s="36">
        <f>AH4/'Table 1. Total'!AH4</f>
        <v>0.20707778556412046</v>
      </c>
      <c r="AI28" s="36">
        <f>AI4/'Table 1. Total'!AI4</f>
        <v>0.21889922090977632</v>
      </c>
      <c r="AJ28" s="36">
        <f>AJ4/'Table 1. Total'!AJ4</f>
        <v>0.18116945361593345</v>
      </c>
      <c r="AK28" s="36">
        <f>AK4/'Table 1. Total'!AK4</f>
        <v>0.13221440173253918</v>
      </c>
      <c r="AL28" s="36">
        <f>AL4/'Table 1. Total'!AL4</f>
        <v>0.13576046274242945</v>
      </c>
      <c r="AM28" s="36">
        <f>AM4/'Table 1. Total'!AM4</f>
        <v>0.13801909837885853</v>
      </c>
      <c r="AN28" s="36">
        <f>AN4/'Table 1. Total'!AN4</f>
        <v>0.12641108751536817</v>
      </c>
      <c r="AO28" s="36">
        <f>AO4/'Table 1. Total'!AO4</f>
        <v>0.12718229801055625</v>
      </c>
      <c r="AP28" s="36">
        <f>AP4/'Table 1. Total'!AP4</f>
        <v>0.12644003777148249</v>
      </c>
      <c r="AQ28" s="36">
        <f>AQ4/'Table 1. Total'!AQ4</f>
        <v>0.11187050359712221</v>
      </c>
      <c r="AR28" s="36">
        <f>AR4/'Table 1. Total'!AR4</f>
        <v>0.10742509054988474</v>
      </c>
      <c r="AS28" s="36">
        <f>AS4/'Table 1. Total'!AS4</f>
        <v>0.11126052799207299</v>
      </c>
      <c r="AT28" s="36">
        <f>AT4/'Table 1. Total'!AT4</f>
        <v>0.11438950255763963</v>
      </c>
      <c r="AU28" s="36">
        <f>AU4/'Table 1. Total'!AU4</f>
        <v>0.13735319392724149</v>
      </c>
      <c r="AV28" s="36">
        <f>AV4/'Table 1. Total'!AV4</f>
        <v>0.15439749141406603</v>
      </c>
      <c r="AW28" s="36">
        <f>AW4/'Table 1. Total'!AW4</f>
        <v>0.14771413152416926</v>
      </c>
      <c r="AX28" s="36">
        <f>AX4/'Table 1. Total'!AX4</f>
        <v>0.1390783884669842</v>
      </c>
      <c r="AY28" s="36">
        <f>AY4/'Table 1. Total'!AY4</f>
        <v>0.13765582745201502</v>
      </c>
      <c r="AZ28" s="36">
        <f>AZ4/'Table 1. Total'!AZ4</f>
        <v>0.13501415311697723</v>
      </c>
      <c r="BA28" s="36">
        <f>BA4/'Table 1. Total'!BA4</f>
        <v>0.13340020060180544</v>
      </c>
      <c r="BB28" s="36">
        <f>BB4/'Table 1. Total'!BB4</f>
        <v>0.14310610630739329</v>
      </c>
      <c r="BC28" s="36">
        <f>BC4/'Table 1. Total'!BC4</f>
        <v>0.14767616191904043</v>
      </c>
      <c r="BD28" s="36">
        <f>BD4/'Table 1. Total'!BD4</f>
        <v>0.14080144544105302</v>
      </c>
      <c r="BE28" s="36">
        <f>BE4/'Table 1. Total'!BE4</f>
        <v>0.1367488931056294</v>
      </c>
      <c r="BF28" s="36">
        <f>BF4/'Table 1. Total'!BF4</f>
        <v>0.14455204258321044</v>
      </c>
      <c r="BG28" s="36">
        <f>BG4/'Table 1. Total'!BG4</f>
        <v>0.14219653179190742</v>
      </c>
      <c r="BH28" s="36">
        <f>BH4/'Table 1. Total'!BH4</f>
        <v>0.13741459037890824</v>
      </c>
      <c r="BI28" s="36">
        <f>BI4/'Table 1. Total'!BI4</f>
        <v>0.14428280272682545</v>
      </c>
      <c r="BJ28" s="36">
        <f>BJ4/'Table 1. Total'!BJ4</f>
        <v>0.14233576642335768</v>
      </c>
      <c r="BK28" s="36">
        <f>BK4/'Table 1. Total'!BK4</f>
        <v>0.13916881206325862</v>
      </c>
      <c r="BL28" s="36">
        <f>BL4/'Table 1. Total'!BL4</f>
        <v>0.14354462741559509</v>
      </c>
      <c r="BM28" s="36">
        <f>BM4/'Table 1. Total'!BM4</f>
        <v>0.14873463485177146</v>
      </c>
      <c r="BN28" s="36">
        <f>BN4/'Table 1. Total'!BN4</f>
        <v>0.15145458583166779</v>
      </c>
      <c r="BO28" s="36">
        <f>BO4/'Table 1. Total'!BO4</f>
        <v>0.14369134515119905</v>
      </c>
      <c r="BP28" s="36">
        <f>BP4/'Table 1. Total'!BP4</f>
        <v>9.5150192985400214E-2</v>
      </c>
      <c r="BQ28" s="36">
        <f>BQ4/'Table 1. Total'!BQ4</f>
        <v>8.1650239672537345E-2</v>
      </c>
      <c r="BR28" s="36">
        <f>BR4/'Table 1. Total'!BR4</f>
        <v>8.08819425062796E-2</v>
      </c>
      <c r="BS28" s="36">
        <f>BS4/'Table 1. Total'!BS4</f>
        <v>7.3564817291744647E-2</v>
      </c>
      <c r="BT28" s="36">
        <f>BT4/'Table 1. Total'!BT4</f>
        <v>6.9125429647007533E-2</v>
      </c>
      <c r="BU28" s="36">
        <f>BU4/'Table 1. Total'!BU4</f>
        <v>7.363395776036534E-2</v>
      </c>
      <c r="BV28" s="36">
        <f>BV4/'Table 1. Total'!BV4</f>
        <v>0.10185852981969484</v>
      </c>
      <c r="BW28" s="36">
        <f>BW4/'Table 1. Total'!BW4</f>
        <v>0.13697026457504091</v>
      </c>
      <c r="BX28" s="36">
        <f>BX4/'Table 1. Total'!BX4</f>
        <v>0.14199561403508756</v>
      </c>
      <c r="BY28" s="36">
        <f>BY4/'Table 1. Total'!BY4</f>
        <v>0.12817283472195307</v>
      </c>
      <c r="BZ28" s="36">
        <f>BZ4/'Table 1. Total'!BZ4</f>
        <v>0.12549420903297823</v>
      </c>
      <c r="CA28" s="36">
        <f>CA4/'Table 1. Total'!CA4</f>
        <v>0.12469517914087423</v>
      </c>
      <c r="CB28" s="36">
        <f>CB4/'Table 1. Total'!CB4</f>
        <v>0.13005093378607807</v>
      </c>
      <c r="CC28" s="36">
        <f>CC4/'Table 1. Total'!CC4</f>
        <v>0.10809569537806356</v>
      </c>
      <c r="CD28" s="36">
        <f>CD4/'Table 1. Total'!CD4</f>
        <v>0.10907062558997689</v>
      </c>
      <c r="CE28" s="36">
        <f>CE4/'Table 1. Total'!CE4</f>
        <v>0.1098450902573294</v>
      </c>
      <c r="CF28" s="36">
        <f>CF4/'Table 1. Total'!CF4</f>
        <v>9.7243628803899806E-2</v>
      </c>
      <c r="CG28" s="36">
        <f>CG4/'Table 1. Total'!CG4</f>
        <v>9.5652844149838184E-2</v>
      </c>
      <c r="CH28" s="36">
        <f>CH4/'Table 1. Total'!CH4</f>
        <v>0.1159184878913172</v>
      </c>
      <c r="CI28" s="36">
        <f>CI4/'Table 1. Total'!CI4</f>
        <v>0.11617770830828429</v>
      </c>
    </row>
    <row r="29" spans="1:87">
      <c r="A29" t="str">
        <f t="shared" si="4"/>
        <v>Chile</v>
      </c>
      <c r="B29" s="36">
        <f>B5/'Table 1. Total'!B5</f>
        <v>1.036090485235721E-2</v>
      </c>
      <c r="C29" s="36">
        <f>C5/'Table 1. Total'!C5</f>
        <v>1.2844527696012875E-2</v>
      </c>
      <c r="D29" s="36">
        <f>D5/'Table 1. Total'!D5</f>
        <v>2.1571921138714534E-2</v>
      </c>
      <c r="E29" s="36">
        <f>E5/'Table 1. Total'!E5</f>
        <v>5.4826532446521546E-2</v>
      </c>
      <c r="F29" s="36">
        <f>F5/'Table 1. Total'!F5</f>
        <v>6.8426570094348632E-2</v>
      </c>
      <c r="G29" s="36">
        <f>G5/'Table 1. Total'!G5</f>
        <v>6.8235294117647088E-2</v>
      </c>
      <c r="H29" s="36">
        <f>H5/'Table 1. Total'!H5</f>
        <v>9.0630611598183225E-2</v>
      </c>
      <c r="I29" s="36">
        <f>I5/'Table 1. Total'!I5</f>
        <v>0.15384615384615377</v>
      </c>
      <c r="J29" s="36">
        <f>J5/'Table 1. Total'!J5</f>
        <v>3.6903376018626345E-2</v>
      </c>
      <c r="K29" s="36">
        <f>K5/'Table 1. Total'!K5</f>
        <v>4.1645760160561991E-2</v>
      </c>
      <c r="L29" s="36">
        <f>L5/'Table 1. Total'!L5</f>
        <v>5.2013422818792017E-2</v>
      </c>
      <c r="M29" s="36">
        <f>M5/'Table 1. Total'!M5</f>
        <v>2.8567701539264266E-2</v>
      </c>
      <c r="N29" s="36">
        <f>N5/'Table 1. Total'!N5</f>
        <v>1.7362010883648572E-2</v>
      </c>
      <c r="O29" s="36">
        <f>O5/'Table 1. Total'!O5</f>
        <v>3.5839598997493817E-2</v>
      </c>
      <c r="P29" s="36">
        <f>P5/'Table 1. Total'!P5</f>
        <v>2.6941580756013769E-2</v>
      </c>
      <c r="Q29" s="36">
        <f>Q5/'Table 1. Total'!Q5</f>
        <v>5.2438680575133928E-2</v>
      </c>
      <c r="R29" s="36">
        <f>R5/'Table 1. Total'!R5</f>
        <v>5.8151023288637957E-2</v>
      </c>
      <c r="S29" s="36">
        <f>S5/'Table 1. Total'!S5</f>
        <v>7.4545454545454484E-2</v>
      </c>
      <c r="T29" s="36">
        <f>T5/'Table 1. Total'!T5</f>
        <v>0.10140688118122297</v>
      </c>
      <c r="U29" s="36">
        <f>U5/'Table 1. Total'!U5</f>
        <v>9.9659168370824738E-2</v>
      </c>
      <c r="V29" s="36">
        <f>V5/'Table 1. Total'!V5</f>
        <v>0.12140533506831488</v>
      </c>
      <c r="W29" s="36">
        <f>W5/'Table 1. Total'!W5</f>
        <v>0.15995567048393064</v>
      </c>
      <c r="X29" s="36">
        <f>X5/'Table 1. Total'!X5</f>
        <v>0.24266722937328539</v>
      </c>
      <c r="Y29" s="36">
        <f>Y5/'Table 1. Total'!Y5</f>
        <v>0.23047121362284889</v>
      </c>
      <c r="Z29" s="36">
        <f>Z5/'Table 1. Total'!Z5</f>
        <v>0.32868280672958561</v>
      </c>
      <c r="AA29" s="36">
        <f>AA5/'Table 1. Total'!AA5</f>
        <v>0.37885033350820646</v>
      </c>
      <c r="AB29" s="36">
        <f>AB5/'Table 1. Total'!AB5</f>
        <v>0.40406670729680316</v>
      </c>
      <c r="AC29" s="36">
        <f>AC5/'Table 1. Total'!AC5</f>
        <v>0.46757578730501309</v>
      </c>
      <c r="AD29" s="36">
        <f>AD5/'Table 1. Total'!AD5</f>
        <v>0.50863920799476992</v>
      </c>
      <c r="AE29" s="36">
        <f>AE5/'Table 1. Total'!AE5</f>
        <v>0.50788187805396212</v>
      </c>
      <c r="AF29" s="36">
        <f>AF5/'Table 1. Total'!AF5</f>
        <v>0.53452903855539291</v>
      </c>
      <c r="AG29" s="36">
        <f>AG5/'Table 1. Total'!AG5</f>
        <v>0.52737430167597765</v>
      </c>
      <c r="AH29" s="36">
        <f>AH5/'Table 1. Total'!AH5</f>
        <v>0.49946259673258814</v>
      </c>
      <c r="AI29" s="36">
        <f>AI5/'Table 1. Total'!AI5</f>
        <v>0.51777259557628441</v>
      </c>
      <c r="AJ29" s="36">
        <f>AJ5/'Table 1. Total'!AJ5</f>
        <v>0.52507882846276388</v>
      </c>
      <c r="AK29" s="36">
        <f>AK5/'Table 1. Total'!AK5</f>
        <v>0.50591351484538627</v>
      </c>
      <c r="AL29" s="36">
        <f>AL5/'Table 1. Total'!AL5</f>
        <v>0.50156357495778348</v>
      </c>
      <c r="AM29" s="36">
        <f>AM5/'Table 1. Total'!AM5</f>
        <v>0.51803986607003161</v>
      </c>
      <c r="AN29" s="36">
        <f>AN5/'Table 1. Total'!AN5</f>
        <v>0.54276383535849826</v>
      </c>
      <c r="AO29" s="36">
        <f>AO5/'Table 1. Total'!AO5</f>
        <v>0.52494861330394116</v>
      </c>
      <c r="AP29" s="36">
        <f>AP5/'Table 1. Total'!AP5</f>
        <v>0.53029600074232175</v>
      </c>
      <c r="AQ29" s="36">
        <f>AQ5/'Table 1. Total'!AQ5</f>
        <v>0.5358402891317442</v>
      </c>
      <c r="AR29" s="36">
        <f>AR5/'Table 1. Total'!AR5</f>
        <v>0.53837485533288654</v>
      </c>
      <c r="AS29" s="36">
        <f>AS5/'Table 1. Total'!AS5</f>
        <v>0.55670046737912371</v>
      </c>
      <c r="AT29" s="36">
        <f>AT5/'Table 1. Total'!AT5</f>
        <v>0.59391933452447199</v>
      </c>
      <c r="AU29" s="36">
        <f>AU5/'Table 1. Total'!AU5</f>
        <v>0.60144424742374014</v>
      </c>
      <c r="AV29" s="36">
        <f>AV5/'Table 1. Total'!AV5</f>
        <v>0.61313381878317463</v>
      </c>
      <c r="AW29" s="36">
        <f>AW5/'Table 1. Total'!AW5</f>
        <v>0.60860303364730639</v>
      </c>
      <c r="AX29" s="36">
        <f>AX5/'Table 1. Total'!AX5</f>
        <v>0.57121247381894347</v>
      </c>
      <c r="AY29" s="36">
        <f>AY5/'Table 1. Total'!AY5</f>
        <v>0.61262383579521851</v>
      </c>
      <c r="AZ29" s="36">
        <f>AZ5/'Table 1. Total'!AZ5</f>
        <v>0.62960073078826184</v>
      </c>
      <c r="BA29" s="36">
        <f>BA5/'Table 1. Total'!BA5</f>
        <v>0.62614072894219042</v>
      </c>
      <c r="BB29" s="36">
        <f>BB5/'Table 1. Total'!BB5</f>
        <v>0.63146075621200226</v>
      </c>
      <c r="BC29" s="36">
        <f>BC5/'Table 1. Total'!BC5</f>
        <v>0.56717340053654175</v>
      </c>
      <c r="BD29" s="36">
        <f>BD5/'Table 1. Total'!BD5</f>
        <v>0.53889360388858887</v>
      </c>
      <c r="BE29" s="36">
        <f>BE5/'Table 1. Total'!BE5</f>
        <v>0.49344319368689804</v>
      </c>
      <c r="BF29" s="36">
        <f>BF5/'Table 1. Total'!BF5</f>
        <v>0.47134589993538784</v>
      </c>
      <c r="BG29" s="36">
        <f>BG5/'Table 1. Total'!BG5</f>
        <v>0.46805048594925025</v>
      </c>
      <c r="BH29" s="36">
        <f>BH5/'Table 1. Total'!BH5</f>
        <v>0.50312412046158173</v>
      </c>
      <c r="BI29" s="36">
        <f>BI5/'Table 1. Total'!BI5</f>
        <v>0.49081099548735191</v>
      </c>
      <c r="BJ29" s="36">
        <f>BJ5/'Table 1. Total'!BJ5</f>
        <v>0.51505694261936041</v>
      </c>
      <c r="BK29" s="36">
        <f>BK5/'Table 1. Total'!BK5</f>
        <v>0.51427385569203232</v>
      </c>
      <c r="BL29" s="36">
        <f>BL5/'Table 1. Total'!BL5</f>
        <v>0.5129090082136073</v>
      </c>
      <c r="BM29" s="36">
        <f>BM5/'Table 1. Total'!BM5</f>
        <v>0.45110295600274231</v>
      </c>
      <c r="BN29" s="36">
        <f>BN5/'Table 1. Total'!BN5</f>
        <v>0.41091371283310968</v>
      </c>
      <c r="BO29" s="36">
        <f>BO5/'Table 1. Total'!BO5</f>
        <v>0.40042524848857464</v>
      </c>
      <c r="BP29" s="36">
        <f>BP5/'Table 1. Total'!BP5</f>
        <v>0.38657640091557566</v>
      </c>
      <c r="BQ29" s="36">
        <f>BQ5/'Table 1. Total'!BQ5</f>
        <v>0.37475579809004095</v>
      </c>
      <c r="BR29" s="36">
        <f>BR5/'Table 1. Total'!BR5</f>
        <v>0.36284498532898785</v>
      </c>
      <c r="BS29" s="36">
        <f>BS5/'Table 1. Total'!BS5</f>
        <v>0.32672670217006883</v>
      </c>
      <c r="BT29" s="36">
        <f>BT5/'Table 1. Total'!BT5</f>
        <v>0.30075509470267536</v>
      </c>
      <c r="BU29" s="36">
        <f>BU5/'Table 1. Total'!BU5</f>
        <v>0.29011419440330505</v>
      </c>
      <c r="BV29" s="36">
        <f>BV5/'Table 1. Total'!BV5</f>
        <v>0.2793848536036036</v>
      </c>
      <c r="BW29" s="36">
        <f>BW5/'Table 1. Total'!BW5</f>
        <v>0.292078107342016</v>
      </c>
      <c r="BX29" s="36">
        <f>BX5/'Table 1. Total'!BX5</f>
        <v>0.31390756142949372</v>
      </c>
      <c r="BY29" s="36">
        <f>BY5/'Table 1. Total'!BY5</f>
        <v>0.32426026322820878</v>
      </c>
      <c r="BZ29" s="36">
        <f>BZ5/'Table 1. Total'!BZ5</f>
        <v>0.3291952158929658</v>
      </c>
      <c r="CA29" s="36">
        <f>CA5/'Table 1. Total'!CA5</f>
        <v>0.34291177144482454</v>
      </c>
      <c r="CB29" s="36">
        <f>CB5/'Table 1. Total'!CB5</f>
        <v>0.33872441750299737</v>
      </c>
      <c r="CC29" s="36">
        <f>CC5/'Table 1. Total'!CC5</f>
        <v>0.34343772145649692</v>
      </c>
      <c r="CD29" s="36">
        <f>CD5/'Table 1. Total'!CD5</f>
        <v>0.32847537318340247</v>
      </c>
      <c r="CE29" s="36">
        <f>CE5/'Table 1. Total'!CE5</f>
        <v>0.36060662797228982</v>
      </c>
      <c r="CF29" s="36">
        <f>CF5/'Table 1. Total'!CF5</f>
        <v>0.37478270701132044</v>
      </c>
      <c r="CG29" s="36">
        <f>CG5/'Table 1. Total'!CG5</f>
        <v>0.37116759029237517</v>
      </c>
      <c r="CH29" s="36">
        <f>CH5/'Table 1. Total'!CH5</f>
        <v>0.37112900339953475</v>
      </c>
      <c r="CI29" s="36">
        <f>CI5/'Table 1. Total'!CI5</f>
        <v>0.36677232263285675</v>
      </c>
    </row>
    <row r="30" spans="1:87">
      <c r="A30" t="str">
        <f t="shared" si="4"/>
        <v>China</v>
      </c>
      <c r="B30" s="36">
        <f>B6/'Table 1. Total'!B6</f>
        <v>8.1570944628793773E-2</v>
      </c>
      <c r="C30" s="36">
        <f>C6/'Table 1. Total'!C6</f>
        <v>8.4496845373214099E-2</v>
      </c>
      <c r="D30" s="36">
        <f>D6/'Table 1. Total'!D6</f>
        <v>8.4941105916777573E-2</v>
      </c>
      <c r="E30" s="36">
        <f>E6/'Table 1. Total'!E6</f>
        <v>7.9788619339892272E-2</v>
      </c>
      <c r="F30" s="36">
        <f>F6/'Table 1. Total'!F6</f>
        <v>9.1593508364998494E-2</v>
      </c>
      <c r="G30" s="36">
        <f>G6/'Table 1. Total'!G6</f>
        <v>9.4743417120885992E-2</v>
      </c>
      <c r="H30" s="36">
        <f>H6/'Table 1. Total'!H6</f>
        <v>9.3914362863984954E-2</v>
      </c>
      <c r="I30" s="36">
        <f>I6/'Table 1. Total'!I6</f>
        <v>9.250070279352253E-2</v>
      </c>
      <c r="J30" s="36">
        <f>J6/'Table 1. Total'!J6</f>
        <v>9.4401587436146045E-2</v>
      </c>
      <c r="K30" s="36">
        <f>K6/'Table 1. Total'!K6</f>
        <v>9.7545635717479109E-2</v>
      </c>
      <c r="L30" s="36">
        <f>L6/'Table 1. Total'!L6</f>
        <v>9.6737133354151447E-2</v>
      </c>
      <c r="M30" s="36">
        <f>M6/'Table 1. Total'!M6</f>
        <v>9.5594146298042665E-2</v>
      </c>
      <c r="N30" s="36">
        <f>N6/'Table 1. Total'!N6</f>
        <v>0.10333764443655044</v>
      </c>
      <c r="O30" s="36">
        <f>O6/'Table 1. Total'!O6</f>
        <v>0.10659561796130536</v>
      </c>
      <c r="P30" s="36">
        <f>P6/'Table 1. Total'!P6</f>
        <v>9.4516934309714917E-2</v>
      </c>
      <c r="Q30" s="36">
        <f>Q6/'Table 1. Total'!Q6</f>
        <v>7.5983136053306727E-2</v>
      </c>
      <c r="R30" s="36">
        <f>R6/'Table 1. Total'!R6</f>
        <v>9.0170445459538687E-2</v>
      </c>
      <c r="S30" s="36">
        <f>S6/'Table 1. Total'!S6</f>
        <v>8.9091266755036466E-2</v>
      </c>
      <c r="T30" s="36">
        <f>T6/'Table 1. Total'!T6</f>
        <v>9.0324329513816318E-2</v>
      </c>
      <c r="U30" s="36">
        <f>U6/'Table 1. Total'!U6</f>
        <v>8.4472851742074528E-2</v>
      </c>
      <c r="V30" s="36">
        <f>V6/'Table 1. Total'!V6</f>
        <v>9.4276839412264585E-2</v>
      </c>
      <c r="W30" s="36">
        <f>W6/'Table 1. Total'!W6</f>
        <v>9.4903147363393642E-2</v>
      </c>
      <c r="X30" s="36">
        <f>X6/'Table 1. Total'!X6</f>
        <v>9.9185899602637795E-2</v>
      </c>
      <c r="Y30" s="36">
        <f>Y6/'Table 1. Total'!Y6</f>
        <v>0.10459018871097794</v>
      </c>
      <c r="Z30" s="36">
        <f>Z6/'Table 1. Total'!Z6</f>
        <v>0.10989006179647431</v>
      </c>
      <c r="AA30" s="36">
        <f>AA6/'Table 1. Total'!AA6</f>
        <v>0.10965230212515571</v>
      </c>
      <c r="AB30" s="36">
        <f>AB6/'Table 1. Total'!AB6</f>
        <v>0.10890300754775299</v>
      </c>
      <c r="AC30" s="36">
        <f>AC6/'Table 1. Total'!AC6</f>
        <v>0.10960293322067399</v>
      </c>
      <c r="AD30" s="36">
        <f>AD6/'Table 1. Total'!AD6</f>
        <v>0.11308290923677115</v>
      </c>
      <c r="AE30" s="36">
        <f>AE6/'Table 1. Total'!AE6</f>
        <v>0.1141809633547429</v>
      </c>
      <c r="AF30" s="36">
        <f>AF6/'Table 1. Total'!AF6</f>
        <v>0.11424263755660378</v>
      </c>
      <c r="AG30" s="36">
        <f>AG6/'Table 1. Total'!AG6</f>
        <v>0.11568622236713354</v>
      </c>
      <c r="AH30" s="36">
        <f>AH6/'Table 1. Total'!AH6</f>
        <v>0.1183445530156063</v>
      </c>
      <c r="AI30" s="36">
        <f>AI6/'Table 1. Total'!AI6</f>
        <v>0.11894487803551504</v>
      </c>
      <c r="AJ30" s="36">
        <f>AJ6/'Table 1. Total'!AJ6</f>
        <v>0.11722191246657991</v>
      </c>
      <c r="AK30" s="36">
        <f>AK6/'Table 1. Total'!AK6</f>
        <v>0.11813338743725858</v>
      </c>
      <c r="AL30" s="36">
        <f>AL6/'Table 1. Total'!AL6</f>
        <v>0.12207896649172388</v>
      </c>
      <c r="AM30" s="36">
        <f>AM6/'Table 1. Total'!AM6</f>
        <v>0.12287621377678867</v>
      </c>
      <c r="AN30" s="36">
        <f>AN6/'Table 1. Total'!AN6</f>
        <v>0.12366387994444532</v>
      </c>
      <c r="AO30" s="36">
        <f>AO6/'Table 1. Total'!AO6</f>
        <v>0.12499937835584241</v>
      </c>
      <c r="AP30" s="36">
        <f>AP6/'Table 1. Total'!AP6</f>
        <v>0.12821141057052854</v>
      </c>
      <c r="AQ30" s="36">
        <f>AQ6/'Table 1. Total'!AQ6</f>
        <v>0.12871708113279395</v>
      </c>
      <c r="AR30" s="36">
        <f>AR6/'Table 1. Total'!AR6</f>
        <v>0.12808336979781909</v>
      </c>
      <c r="AS30" s="36">
        <f>AS6/'Table 1. Total'!AS6</f>
        <v>0.12865755321514244</v>
      </c>
      <c r="AT30" s="36">
        <f>AT6/'Table 1. Total'!AT6</f>
        <v>0.13003990088947409</v>
      </c>
      <c r="AU30" s="36">
        <f>AU6/'Table 1. Total'!AU6</f>
        <v>0.12607927197160604</v>
      </c>
      <c r="AV30" s="36">
        <f>AV6/'Table 1. Total'!AV6</f>
        <v>0.11921694359360227</v>
      </c>
      <c r="AW30" s="36">
        <f>AW6/'Table 1. Total'!AW6</f>
        <v>0.1075763960540725</v>
      </c>
      <c r="AX30" s="36">
        <f>AX6/'Table 1. Total'!AX6</f>
        <v>0.10963823393290344</v>
      </c>
      <c r="AY30" s="36">
        <f>AY6/'Table 1. Total'!AY6</f>
        <v>9.8895071654859834E-2</v>
      </c>
      <c r="AZ30" s="36">
        <f>AZ6/'Table 1. Total'!AZ6</f>
        <v>9.5985385708093049E-2</v>
      </c>
      <c r="BA30" s="36">
        <f>BA6/'Table 1. Total'!BA6</f>
        <v>9.6337912321148897E-2</v>
      </c>
      <c r="BB30" s="36">
        <f>BB6/'Table 1. Total'!BB6</f>
        <v>0.10001144067576256</v>
      </c>
      <c r="BC30" s="36">
        <f>BC6/'Table 1. Total'!BC6</f>
        <v>9.7278527081159333E-2</v>
      </c>
      <c r="BD30" s="36">
        <f>BD6/'Table 1. Total'!BD6</f>
        <v>9.3816903454186251E-2</v>
      </c>
      <c r="BE30" s="36">
        <f>BE6/'Table 1. Total'!BE6</f>
        <v>9.2648928629939245E-2</v>
      </c>
      <c r="BF30" s="36">
        <f>BF6/'Table 1. Total'!BF6</f>
        <v>9.2485789993301107E-2</v>
      </c>
      <c r="BG30" s="36">
        <f>BG6/'Table 1. Total'!BG6</f>
        <v>9.0485227609288676E-2</v>
      </c>
      <c r="BH30" s="36">
        <f>BH6/'Table 1. Total'!BH6</f>
        <v>8.487969683418907E-2</v>
      </c>
      <c r="BI30" s="36">
        <f>BI6/'Table 1. Total'!BI6</f>
        <v>8.6088214942380031E-2</v>
      </c>
      <c r="BJ30" s="36">
        <f>BJ6/'Table 1. Total'!BJ6</f>
        <v>8.5705763331652238E-2</v>
      </c>
      <c r="BK30" s="36">
        <f>BK6/'Table 1. Total'!BK6</f>
        <v>8.5996169665620251E-2</v>
      </c>
      <c r="BL30" s="36">
        <f>BL6/'Table 1. Total'!BL6</f>
        <v>8.4946619624917147E-2</v>
      </c>
      <c r="BM30" s="36">
        <f>BM6/'Table 1. Total'!BM6</f>
        <v>8.5877361689328843E-2</v>
      </c>
      <c r="BN30" s="36">
        <f>BN6/'Table 1. Total'!BN6</f>
        <v>8.6869476852974289E-2</v>
      </c>
      <c r="BO30" s="36">
        <f>BO6/'Table 1. Total'!BO6</f>
        <v>8.6464355716263458E-2</v>
      </c>
      <c r="BP30" s="36">
        <f>BP6/'Table 1. Total'!BP6</f>
        <v>8.5876035737423598E-2</v>
      </c>
      <c r="BQ30" s="36">
        <f>BQ6/'Table 1. Total'!BQ6</f>
        <v>8.7793290140110919E-2</v>
      </c>
      <c r="BR30" s="36">
        <f>BR6/'Table 1. Total'!BR6</f>
        <v>8.9733986408840699E-2</v>
      </c>
      <c r="BS30" s="36">
        <f>BS6/'Table 1. Total'!BS6</f>
        <v>9.0139770689537005E-2</v>
      </c>
      <c r="BT30" s="36">
        <f>BT6/'Table 1. Total'!BT6</f>
        <v>8.9654349249677634E-2</v>
      </c>
      <c r="BU30" s="36">
        <f>BU6/'Table 1. Total'!BU6</f>
        <v>8.8258091144914799E-2</v>
      </c>
      <c r="BV30" s="36">
        <f>BV6/'Table 1. Total'!BV6</f>
        <v>8.8105692019314549E-2</v>
      </c>
      <c r="BW30" s="36">
        <f>BW6/'Table 1. Total'!BW6</f>
        <v>8.5268931152323826E-2</v>
      </c>
      <c r="BX30" s="36">
        <f>BX6/'Table 1. Total'!BX6</f>
        <v>8.7352856281822461E-2</v>
      </c>
      <c r="BY30" s="36">
        <f>BY6/'Table 1. Total'!BY6</f>
        <v>8.7903644238183462E-2</v>
      </c>
      <c r="BZ30" s="36">
        <f>BZ6/'Table 1. Total'!BZ6</f>
        <v>8.839831320480096E-2</v>
      </c>
      <c r="CA30" s="36">
        <f>CA6/'Table 1. Total'!CA6</f>
        <v>8.9306010673260314E-2</v>
      </c>
      <c r="CB30" s="36">
        <f>CB6/'Table 1. Total'!CB6</f>
        <v>8.8827534618805271E-2</v>
      </c>
      <c r="CC30" s="36">
        <f>CC6/'Table 1. Total'!CC6</f>
        <v>8.6906849718144774E-2</v>
      </c>
      <c r="CD30" s="36">
        <f>CD6/'Table 1. Total'!CD6</f>
        <v>8.7405418927811243E-2</v>
      </c>
      <c r="CE30" s="36">
        <f>CE6/'Table 1. Total'!CE6</f>
        <v>8.8078791388265965E-2</v>
      </c>
      <c r="CF30" s="36">
        <f>CF6/'Table 1. Total'!CF6</f>
        <v>8.5878561982444063E-2</v>
      </c>
      <c r="CG30" s="36">
        <f>CG6/'Table 1. Total'!CG6</f>
        <v>8.3400941597056896E-2</v>
      </c>
      <c r="CH30" s="36">
        <f>CH6/'Table 1. Total'!CH6</f>
        <v>8.2592999836301251E-2</v>
      </c>
      <c r="CI30" s="36">
        <f>CI6/'Table 1. Total'!CI6</f>
        <v>8.189854343699636E-2</v>
      </c>
    </row>
    <row r="31" spans="1:87">
      <c r="A31" t="str">
        <f t="shared" si="4"/>
        <v>Colombia</v>
      </c>
      <c r="B31" s="36">
        <f>B7/'Table 1. Total'!B7</f>
        <v>0.36721011097924089</v>
      </c>
      <c r="C31" s="36">
        <f>C7/'Table 1. Total'!C7</f>
        <v>0.37121116840648977</v>
      </c>
      <c r="D31" s="36">
        <f>D7/'Table 1. Total'!D7</f>
        <v>0.37709623513221274</v>
      </c>
      <c r="E31" s="36">
        <f>E7/'Table 1. Total'!E7</f>
        <v>0.3776883182823777</v>
      </c>
      <c r="F31" s="36">
        <f>F7/'Table 1. Total'!F7</f>
        <v>0.40655487804878038</v>
      </c>
      <c r="G31" s="36">
        <f>G7/'Table 1. Total'!G7</f>
        <v>0.41616951588375867</v>
      </c>
      <c r="H31" s="36">
        <f>H7/'Table 1. Total'!H7</f>
        <v>0.41808887522849686</v>
      </c>
      <c r="I31" s="36">
        <f>I7/'Table 1. Total'!I7</f>
        <v>0.43425043659425849</v>
      </c>
      <c r="J31" s="36">
        <f>J7/'Table 1. Total'!J7</f>
        <v>0.45848957944274299</v>
      </c>
      <c r="K31" s="36">
        <f>K7/'Table 1. Total'!K7</f>
        <v>0.46326967402041502</v>
      </c>
      <c r="L31" s="36">
        <f>L7/'Table 1. Total'!L7</f>
        <v>0.47612837900033755</v>
      </c>
      <c r="M31" s="36">
        <f>M7/'Table 1. Total'!M7</f>
        <v>0.49041037635551782</v>
      </c>
      <c r="N31" s="36">
        <f>N7/'Table 1. Total'!N7</f>
        <v>0.51470608783132366</v>
      </c>
      <c r="O31" s="36">
        <f>O7/'Table 1. Total'!O7</f>
        <v>0.55047206731239606</v>
      </c>
      <c r="P31" s="36">
        <f>P7/'Table 1. Total'!P7</f>
        <v>0.56444980671213651</v>
      </c>
      <c r="Q31" s="36">
        <f>Q7/'Table 1. Total'!Q7</f>
        <v>0.55203743130167848</v>
      </c>
      <c r="R31" s="36">
        <f>R7/'Table 1. Total'!R7</f>
        <v>0.57148508584539903</v>
      </c>
      <c r="S31" s="36">
        <f>S7/'Table 1. Total'!S7</f>
        <v>0.59145287481804953</v>
      </c>
      <c r="T31" s="36">
        <f>T7/'Table 1. Total'!T7</f>
        <v>0.57641169254408231</v>
      </c>
      <c r="U31" s="36">
        <f>U7/'Table 1. Total'!U7</f>
        <v>0.54161778956495121</v>
      </c>
      <c r="V31" s="36">
        <f>V7/'Table 1. Total'!V7</f>
        <v>0.51064307407896481</v>
      </c>
      <c r="W31" s="36">
        <f>W7/'Table 1. Total'!W7</f>
        <v>0.53260021121263601</v>
      </c>
      <c r="X31" s="36">
        <f>X7/'Table 1. Total'!X7</f>
        <v>0.5481326447975936</v>
      </c>
      <c r="Y31" s="36">
        <f>Y7/'Table 1. Total'!Y7</f>
        <v>0.48666383520917395</v>
      </c>
      <c r="Z31" s="36">
        <f>Z7/'Table 1. Total'!Z7</f>
        <v>0.50718135527608776</v>
      </c>
      <c r="AA31" s="36">
        <f>AA7/'Table 1. Total'!AA7</f>
        <v>0.51352147192644171</v>
      </c>
      <c r="AB31" s="36">
        <f>AB7/'Table 1. Total'!AB7</f>
        <v>0.51736333832228654</v>
      </c>
      <c r="AC31" s="36">
        <f>AC7/'Table 1. Total'!AC7</f>
        <v>0.51011738194848499</v>
      </c>
      <c r="AD31" s="36">
        <f>AD7/'Table 1. Total'!AD7</f>
        <v>0.5049063729902401</v>
      </c>
      <c r="AE31" s="36">
        <f>AE7/'Table 1. Total'!AE7</f>
        <v>0.52691305276650291</v>
      </c>
      <c r="AF31" s="36">
        <f>AF7/'Table 1. Total'!AF7</f>
        <v>0.51628284643159483</v>
      </c>
      <c r="AG31" s="36">
        <f>AG7/'Table 1. Total'!AG7</f>
        <v>0.50767793792524285</v>
      </c>
      <c r="AH31" s="36">
        <f>AH7/'Table 1. Total'!AH7</f>
        <v>0.51467926325817714</v>
      </c>
      <c r="AI31" s="36">
        <f>AI7/'Table 1. Total'!AI7</f>
        <v>0.51887567977741245</v>
      </c>
      <c r="AJ31" s="36">
        <f>AJ7/'Table 1. Total'!AJ7</f>
        <v>0.51209671013963243</v>
      </c>
      <c r="AK31" s="36">
        <f>AK7/'Table 1. Total'!AK7</f>
        <v>0.49955217022204568</v>
      </c>
      <c r="AL31" s="36">
        <f>AL7/'Table 1. Total'!AL7</f>
        <v>0.52668944541310603</v>
      </c>
      <c r="AM31" s="36">
        <f>AM7/'Table 1. Total'!AM7</f>
        <v>0.49767329522582715</v>
      </c>
      <c r="AN31" s="36">
        <f>AN7/'Table 1. Total'!AN7</f>
        <v>0.48917062072475265</v>
      </c>
      <c r="AO31" s="36">
        <f>AO7/'Table 1. Total'!AO7</f>
        <v>0.48378655222173211</v>
      </c>
      <c r="AP31" s="36">
        <f>AP7/'Table 1. Total'!AP7</f>
        <v>0.45862524405650623</v>
      </c>
      <c r="AQ31" s="36">
        <f>AQ7/'Table 1. Total'!AQ7</f>
        <v>0.48820596513308484</v>
      </c>
      <c r="AR31" s="36">
        <f>AR7/'Table 1. Total'!AR7</f>
        <v>0.44761499466182875</v>
      </c>
      <c r="AS31" s="36">
        <f>AS7/'Table 1. Total'!AS7</f>
        <v>0.39649036288168343</v>
      </c>
      <c r="AT31" s="36">
        <f>AT7/'Table 1. Total'!AT7</f>
        <v>0.38319988645187142</v>
      </c>
      <c r="AU31" s="36">
        <f>AU7/'Table 1. Total'!AU7</f>
        <v>0.39113929195626562</v>
      </c>
      <c r="AV31" s="36">
        <f>AV7/'Table 1. Total'!AV7</f>
        <v>0.37028218615051739</v>
      </c>
      <c r="AW31" s="36">
        <f>AW7/'Table 1. Total'!AW7</f>
        <v>0.34837331023835516</v>
      </c>
      <c r="AX31" s="36">
        <f>AX7/'Table 1. Total'!AX7</f>
        <v>0.31630144866900262</v>
      </c>
      <c r="AY31" s="36">
        <f>AY7/'Table 1. Total'!AY7</f>
        <v>0.32309958554569823</v>
      </c>
      <c r="AZ31" s="36">
        <f>AZ7/'Table 1. Total'!AZ7</f>
        <v>0.33044433495149556</v>
      </c>
      <c r="BA31" s="36">
        <f>BA7/'Table 1. Total'!BA7</f>
        <v>0.31749526726736477</v>
      </c>
      <c r="BB31" s="36">
        <f>BB7/'Table 1. Total'!BB7</f>
        <v>0.32463994356176312</v>
      </c>
      <c r="BC31" s="36">
        <f>BC7/'Table 1. Total'!BC7</f>
        <v>0.31860880366431171</v>
      </c>
      <c r="BD31" s="36">
        <f>BD7/'Table 1. Total'!BD7</f>
        <v>0.32519654575848056</v>
      </c>
      <c r="BE31" s="36">
        <f>BE7/'Table 1. Total'!BE7</f>
        <v>0.310319804730735</v>
      </c>
      <c r="BF31" s="36">
        <f>BF7/'Table 1. Total'!BF7</f>
        <v>0.32857373129516698</v>
      </c>
      <c r="BG31" s="36">
        <f>BG7/'Table 1. Total'!BG7</f>
        <v>0.34370871917421758</v>
      </c>
      <c r="BH31" s="36">
        <f>BH7/'Table 1. Total'!BH7</f>
        <v>0.35862216350637244</v>
      </c>
      <c r="BI31" s="36">
        <f>BI7/'Table 1. Total'!BI7</f>
        <v>0.34393109063169208</v>
      </c>
      <c r="BJ31" s="36">
        <f>BJ7/'Table 1. Total'!BJ7</f>
        <v>0.358882850906453</v>
      </c>
      <c r="BK31" s="36">
        <f>BK7/'Table 1. Total'!BK7</f>
        <v>0.33856495010289056</v>
      </c>
      <c r="BL31" s="36">
        <f>BL7/'Table 1. Total'!BL7</f>
        <v>0.3349205587947135</v>
      </c>
      <c r="BM31" s="36">
        <f>BM7/'Table 1. Total'!BM7</f>
        <v>0.334593410085469</v>
      </c>
      <c r="BN31" s="36">
        <f>BN7/'Table 1. Total'!BN7</f>
        <v>0.31784085894984554</v>
      </c>
      <c r="BO31" s="36">
        <f>BO7/'Table 1. Total'!BO7</f>
        <v>0.32635961352151033</v>
      </c>
      <c r="BP31" s="36">
        <f>BP7/'Table 1. Total'!BP7</f>
        <v>0.32645181219110381</v>
      </c>
      <c r="BQ31" s="36">
        <f>BQ7/'Table 1. Total'!BQ7</f>
        <v>0.31633247876308029</v>
      </c>
      <c r="BR31" s="36">
        <f>BR7/'Table 1. Total'!BR7</f>
        <v>0.32876518873753274</v>
      </c>
      <c r="BS31" s="36">
        <f>BS7/'Table 1. Total'!BS7</f>
        <v>0.32516099174300017</v>
      </c>
      <c r="BT31" s="36">
        <f>BT7/'Table 1. Total'!BT7</f>
        <v>0.31438890895451899</v>
      </c>
      <c r="BU31" s="36">
        <f>BU7/'Table 1. Total'!BU7</f>
        <v>0.29864340764524472</v>
      </c>
      <c r="BV31" s="36">
        <f>BV7/'Table 1. Total'!BV7</f>
        <v>0.31563434075058122</v>
      </c>
      <c r="BW31" s="36">
        <f>BW7/'Table 1. Total'!BW7</f>
        <v>0.31144240709505411</v>
      </c>
      <c r="BX31" s="36">
        <f>BX7/'Table 1. Total'!BX7</f>
        <v>0.28044840471399823</v>
      </c>
      <c r="BY31" s="36">
        <f>BY7/'Table 1. Total'!BY7</f>
        <v>0.27018526823415662</v>
      </c>
      <c r="BZ31" s="36">
        <f>BZ7/'Table 1. Total'!BZ7</f>
        <v>0.30439225906920653</v>
      </c>
      <c r="CA31" s="36">
        <f>CA7/'Table 1. Total'!CA7</f>
        <v>0.31925121931718231</v>
      </c>
      <c r="CB31" s="36">
        <f>CB7/'Table 1. Total'!CB7</f>
        <v>0.33733612903846338</v>
      </c>
      <c r="CC31" s="36">
        <f>CC7/'Table 1. Total'!CC7</f>
        <v>0.33763048986677902</v>
      </c>
      <c r="CD31" s="36">
        <f>CD7/'Table 1. Total'!CD7</f>
        <v>0.35774237523722974</v>
      </c>
      <c r="CE31" s="36">
        <f>CE7/'Table 1. Total'!CE7</f>
        <v>0.37047720942410739</v>
      </c>
      <c r="CF31" s="36">
        <f>CF7/'Table 1. Total'!CF7</f>
        <v>0.36998104886558864</v>
      </c>
      <c r="CG31" s="36">
        <f>CG7/'Table 1. Total'!CG7</f>
        <v>0.36745356124076278</v>
      </c>
      <c r="CH31" s="36">
        <f>CH7/'Table 1. Total'!CH7</f>
        <v>0.39242065054407466</v>
      </c>
      <c r="CI31" s="36">
        <f>CI7/'Table 1. Total'!CI7</f>
        <v>0.39217677130824358</v>
      </c>
    </row>
    <row r="32" spans="1:87">
      <c r="A32" t="str">
        <f t="shared" si="4"/>
        <v>Egypt</v>
      </c>
      <c r="B32" s="36">
        <f>B8/'Table 1. Total'!B8</f>
        <v>2.9043042206435544E-2</v>
      </c>
      <c r="C32" s="36">
        <f>C8/'Table 1. Total'!C8</f>
        <v>9.1239843149937327E-2</v>
      </c>
      <c r="D32" s="47">
        <f>D8/'Table 1. Total'!D8</f>
        <v>9.2678393801371564E-2</v>
      </c>
      <c r="E32" s="36">
        <f>E8/'Table 1. Total'!E8</f>
        <v>7.7377024688437601E-2</v>
      </c>
      <c r="F32" s="36">
        <f>F8/'Table 1. Total'!F8</f>
        <v>0.10273777676589446</v>
      </c>
      <c r="G32" s="36">
        <f>G8/'Table 1. Total'!G8</f>
        <v>0.13713649737187192</v>
      </c>
      <c r="H32" s="36">
        <f>H8/'Table 1. Total'!H8</f>
        <v>0.21311039209842908</v>
      </c>
      <c r="I32" s="36">
        <f>I8/'Table 1. Total'!I8</f>
        <v>0.25574111659437682</v>
      </c>
      <c r="J32" s="36">
        <f>J8/'Table 1. Total'!J8</f>
        <v>0.20262393672893536</v>
      </c>
      <c r="K32" s="36">
        <f>K8/'Table 1. Total'!K8</f>
        <v>0.19466991202467029</v>
      </c>
      <c r="L32" s="36">
        <f>L8/'Table 1. Total'!L8</f>
        <v>0.20465130593569827</v>
      </c>
      <c r="M32" s="36">
        <f>M8/'Table 1. Total'!M8</f>
        <v>0.23381138194901949</v>
      </c>
      <c r="N32" s="36">
        <f>N8/'Table 1. Total'!N8</f>
        <v>0.25743886038750813</v>
      </c>
      <c r="O32" s="36">
        <f>O8/'Table 1. Total'!O8</f>
        <v>0.27133614734495132</v>
      </c>
      <c r="P32" s="36">
        <f>P8/'Table 1. Total'!P8</f>
        <v>0.26519178278982913</v>
      </c>
      <c r="Q32" s="36">
        <f>Q8/'Table 1. Total'!Q8</f>
        <v>0.26845254565578303</v>
      </c>
      <c r="R32" s="36">
        <f>R8/'Table 1. Total'!R8</f>
        <v>0.26310375151404536</v>
      </c>
      <c r="S32" s="36">
        <f>S8/'Table 1. Total'!S8</f>
        <v>0.3145139453019225</v>
      </c>
      <c r="T32" s="36">
        <f>T8/'Table 1. Total'!T8</f>
        <v>0.28277935131638127</v>
      </c>
      <c r="U32" s="36">
        <f>U8/'Table 1. Total'!U8</f>
        <v>0.24924904054794952</v>
      </c>
      <c r="V32" s="36">
        <f>V8/'Table 1. Total'!V8</f>
        <v>0.22556207046807988</v>
      </c>
      <c r="W32" s="36">
        <f>W8/'Table 1. Total'!W8</f>
        <v>0.23722590215459638</v>
      </c>
      <c r="X32" s="36">
        <f>X8/'Table 1. Total'!X8</f>
        <v>0.22834597670008122</v>
      </c>
      <c r="Y32" s="36">
        <f>Y8/'Table 1. Total'!Y8</f>
        <v>0.2231333027943197</v>
      </c>
      <c r="Z32" s="36">
        <f>Z8/'Table 1. Total'!Z8</f>
        <v>0.2337515995339865</v>
      </c>
      <c r="AA32" s="36">
        <f>AA8/'Table 1. Total'!AA8</f>
        <v>0.22585141116803684</v>
      </c>
      <c r="AB32" s="36">
        <f>AB8/'Table 1. Total'!AB8</f>
        <v>0.22060067553175297</v>
      </c>
      <c r="AC32" s="36">
        <f>AC8/'Table 1. Total'!AC8</f>
        <v>0.21674888730746489</v>
      </c>
      <c r="AD32" s="36">
        <f>AD8/'Table 1. Total'!AD8</f>
        <v>0.20634271766434426</v>
      </c>
      <c r="AE32" s="36">
        <f>AE8/'Table 1. Total'!AE8</f>
        <v>0.22455949260809877</v>
      </c>
      <c r="AF32" s="36">
        <f>AF8/'Table 1. Total'!AF8</f>
        <v>0.2287955699123212</v>
      </c>
      <c r="AG32" s="36">
        <f>AG8/'Table 1. Total'!AG8</f>
        <v>0.23297065541711495</v>
      </c>
      <c r="AH32" s="36">
        <f>AH8/'Table 1. Total'!AH8</f>
        <v>0.2297362802834188</v>
      </c>
      <c r="AI32" s="36">
        <f>AI8/'Table 1. Total'!AI8</f>
        <v>0.24772390948558887</v>
      </c>
      <c r="AJ32" s="36">
        <f>AJ8/'Table 1. Total'!AJ8</f>
        <v>0.25360906999183558</v>
      </c>
      <c r="AK32" s="36">
        <f>AK8/'Table 1. Total'!AK8</f>
        <v>0.2407783199431803</v>
      </c>
      <c r="AL32" s="36">
        <f>AL8/'Table 1. Total'!AL8</f>
        <v>0.23041266356411808</v>
      </c>
      <c r="AM32" s="36">
        <f>AM8/'Table 1. Total'!AM8</f>
        <v>0.21935550580386443</v>
      </c>
      <c r="AN32" s="36">
        <f>AN8/'Table 1. Total'!AN8</f>
        <v>0.21016696456556169</v>
      </c>
      <c r="AO32" s="36">
        <f>AO8/'Table 1. Total'!AO8</f>
        <v>0.19557575093366161</v>
      </c>
      <c r="AP32" s="36">
        <f>AP8/'Table 1. Total'!AP8</f>
        <v>0.20174604405516483</v>
      </c>
      <c r="AQ32" s="36">
        <f>AQ8/'Table 1. Total'!AQ8</f>
        <v>0.1950571258189745</v>
      </c>
      <c r="AR32" s="36">
        <f>AR8/'Table 1. Total'!AR8</f>
        <v>0.18774219478717191</v>
      </c>
      <c r="AS32" s="36">
        <f>AS8/'Table 1. Total'!AS8</f>
        <v>0.17914376290608733</v>
      </c>
      <c r="AT32" s="36">
        <f>AT8/'Table 1. Total'!AT8</f>
        <v>0.16176758660708673</v>
      </c>
      <c r="AU32" s="36">
        <f>AU8/'Table 1. Total'!AU8</f>
        <v>0.15875974663154299</v>
      </c>
      <c r="AV32" s="36">
        <f>AV8/'Table 1. Total'!AV8</f>
        <v>0.15724382226059888</v>
      </c>
      <c r="AW32" s="36">
        <f>AW8/'Table 1. Total'!AW8</f>
        <v>0.14979264511571314</v>
      </c>
      <c r="AX32" s="36">
        <f>AX8/'Table 1. Total'!AX8</f>
        <v>0.12897525245342065</v>
      </c>
      <c r="AY32" s="36">
        <f>AY8/'Table 1. Total'!AY8</f>
        <v>0.12344946207547801</v>
      </c>
      <c r="AZ32" s="36">
        <f>AZ8/'Table 1. Total'!AZ8</f>
        <v>0.12324389020977887</v>
      </c>
      <c r="BA32" s="36">
        <f>BA8/'Table 1. Total'!BA8</f>
        <v>4.668973861174424E-2</v>
      </c>
      <c r="BB32" s="36">
        <f>BB8/'Table 1. Total'!BB8</f>
        <v>7.6684169250505155E-2</v>
      </c>
      <c r="BC32" s="36">
        <f>BC8/'Table 1. Total'!BC8</f>
        <v>4.8479537465123422E-2</v>
      </c>
      <c r="BD32" s="36">
        <f>BD8/'Table 1. Total'!BD8</f>
        <v>4.3739657763848624E-2</v>
      </c>
      <c r="BE32" s="36">
        <f>BE8/'Table 1. Total'!BE8</f>
        <v>2.8224526870099111E-2</v>
      </c>
      <c r="BF32" s="36">
        <f>BF8/'Table 1. Total'!BF8</f>
        <v>2.0636943802720957E-2</v>
      </c>
      <c r="BG32" s="36">
        <f>BG8/'Table 1. Total'!BG8</f>
        <v>4.1346216480295302E-2</v>
      </c>
      <c r="BH32" s="36">
        <f>BH8/'Table 1. Total'!BH8</f>
        <v>4.568985586996549E-2</v>
      </c>
      <c r="BI32" s="36">
        <f>BI8/'Table 1. Total'!BI8</f>
        <v>2.3130246546367979E-2</v>
      </c>
      <c r="BJ32" s="36">
        <f>BJ8/'Table 1. Total'!BJ8</f>
        <v>9.7480814945996464E-3</v>
      </c>
      <c r="BK32" s="36">
        <f>BK8/'Table 1. Total'!BK8</f>
        <v>3.150689004177127E-2</v>
      </c>
      <c r="BL32" s="36">
        <f>BL8/'Table 1. Total'!BL8</f>
        <v>5.5151041452411481E-2</v>
      </c>
      <c r="BM32" s="36">
        <f>BM8/'Table 1. Total'!BM8</f>
        <v>6.4259754913537595E-2</v>
      </c>
      <c r="BN32" s="36">
        <f>BN8/'Table 1. Total'!BN8</f>
        <v>4.988198812348562E-2</v>
      </c>
      <c r="BO32" s="47">
        <f>BO8/'Table 1. Total'!BO8</f>
        <v>7.3779365430743302E-3</v>
      </c>
      <c r="BP32" s="47">
        <f>BP8/'Table 1. Total'!BP8</f>
        <v>3.5068295117515705E-2</v>
      </c>
      <c r="BQ32" s="47">
        <f>BQ8/'Table 1. Total'!BQ8</f>
        <v>4.6261556363394032E-2</v>
      </c>
      <c r="BR32" s="47">
        <f>BR8/'Table 1. Total'!BR8</f>
        <v>5.6326205568050909E-2</v>
      </c>
      <c r="BS32" s="47">
        <f>BS8/'Table 1. Total'!BS8</f>
        <v>6.6038031226517566E-2</v>
      </c>
      <c r="BT32" s="47">
        <f>BT8/'Table 1. Total'!BT8</f>
        <v>8.6361522118998946E-2</v>
      </c>
      <c r="BU32" s="47">
        <f>BU8/'Table 1. Total'!BU8</f>
        <v>0.12655750885766945</v>
      </c>
      <c r="BV32" s="47">
        <f>BV8/'Table 1. Total'!BV8</f>
        <v>0.12635076936453732</v>
      </c>
      <c r="BW32" s="47">
        <f>BW8/'Table 1. Total'!BW8</f>
        <v>0.14144776808495121</v>
      </c>
      <c r="BX32" s="47">
        <f>BX8/'Table 1. Total'!BX8</f>
        <v>0.21693002833584357</v>
      </c>
      <c r="BY32" s="47">
        <f>BY8/'Table 1. Total'!BY8</f>
        <v>0.2047380180820052</v>
      </c>
      <c r="BZ32" s="47">
        <f>BZ8/'Table 1. Total'!BZ8</f>
        <v>0.1777589070434448</v>
      </c>
      <c r="CA32" s="47">
        <f>CA8/'Table 1. Total'!CA8</f>
        <v>0.2185842865238439</v>
      </c>
      <c r="CB32" s="47">
        <f>CB8/'Table 1. Total'!CB8</f>
        <v>0.24085134971874109</v>
      </c>
      <c r="CC32" s="47">
        <f>CC8/'Table 1. Total'!CC8</f>
        <v>0.27228108852910793</v>
      </c>
      <c r="CD32" s="47">
        <f>CD8/'Table 1. Total'!CD8</f>
        <v>0.13331591986639124</v>
      </c>
      <c r="CE32" s="47">
        <f>CE8/'Table 1. Total'!CE8</f>
        <v>0.13987261533322709</v>
      </c>
      <c r="CF32" s="47">
        <f>CF8/'Table 1. Total'!CF8</f>
        <v>0.16231305936604876</v>
      </c>
      <c r="CG32" s="47">
        <f>CG8/'Table 1. Total'!CG8</f>
        <v>0.20475099039989461</v>
      </c>
      <c r="CH32" s="47">
        <f>CH8/'Table 1. Total'!CH8</f>
        <v>0.2073607177240446</v>
      </c>
      <c r="CI32" s="47">
        <f>CI8/'Table 1. Total'!CI8</f>
        <v>0.24353127235262845</v>
      </c>
    </row>
    <row r="33" spans="1:87">
      <c r="A33" t="str">
        <f t="shared" si="4"/>
        <v>Hungary</v>
      </c>
      <c r="B33" s="36">
        <f>B9/'Table 1. Total'!B9</f>
        <v>0.33021011289385166</v>
      </c>
      <c r="C33" s="36">
        <f>C9/'Table 1. Total'!C9</f>
        <v>0.32816270251637364</v>
      </c>
      <c r="D33" s="36">
        <f>D9/'Table 1. Total'!D9</f>
        <v>0.33689449452045911</v>
      </c>
      <c r="E33" s="36">
        <f>E9/'Table 1. Total'!E9</f>
        <v>0.33196911645187499</v>
      </c>
      <c r="F33" s="36">
        <f>F9/'Table 1. Total'!F9</f>
        <v>0.31923874834322596</v>
      </c>
      <c r="G33" s="36">
        <f>G9/'Table 1. Total'!G9</f>
        <v>0.32215295591481247</v>
      </c>
      <c r="H33" s="36">
        <f>H9/'Table 1. Total'!H9</f>
        <v>0.33210891840042828</v>
      </c>
      <c r="I33" s="36">
        <f>I9/'Table 1. Total'!I9</f>
        <v>0.34381394186464237</v>
      </c>
      <c r="J33" s="36">
        <f>J9/'Table 1. Total'!J9</f>
        <v>0.31568932208067635</v>
      </c>
      <c r="K33" s="36">
        <f>K9/'Table 1. Total'!K9</f>
        <v>0.31262937023279563</v>
      </c>
      <c r="L33" s="36">
        <f>L9/'Table 1. Total'!L9</f>
        <v>0.31912308647641674</v>
      </c>
      <c r="M33" s="36">
        <f>M9/'Table 1. Total'!M9</f>
        <v>0.31415307556044231</v>
      </c>
      <c r="N33" s="36">
        <f>N9/'Table 1. Total'!N9</f>
        <v>0.30164668929998384</v>
      </c>
      <c r="O33" s="36">
        <f>O9/'Table 1. Total'!O9</f>
        <v>0.30448906282914068</v>
      </c>
      <c r="P33" s="36">
        <f>P9/'Table 1. Total'!P9</f>
        <v>0.29450563524590168</v>
      </c>
      <c r="Q33" s="36">
        <f>Q9/'Table 1. Total'!Q9</f>
        <v>0.29465920599036383</v>
      </c>
      <c r="R33" s="36">
        <f>R9/'Table 1. Total'!R9</f>
        <v>0.2817704426106527</v>
      </c>
      <c r="S33" s="36">
        <f>S9/'Table 1. Total'!S9</f>
        <v>0.29610924705759634</v>
      </c>
      <c r="T33" s="36">
        <f>T9/'Table 1. Total'!T9</f>
        <v>0.29150758735634402</v>
      </c>
      <c r="U33" s="36">
        <f>U9/'Table 1. Total'!U9</f>
        <v>0.24866662182031343</v>
      </c>
      <c r="V33" s="36">
        <f>V9/'Table 1. Total'!V9</f>
        <v>0.21866734111051395</v>
      </c>
      <c r="W33" s="36">
        <f>W9/'Table 1. Total'!W9</f>
        <v>0.22523623174572874</v>
      </c>
      <c r="X33" s="36">
        <f>X9/'Table 1. Total'!X9</f>
        <v>0.21752044884888808</v>
      </c>
      <c r="Y33" s="36">
        <f>Y9/'Table 1. Total'!Y9</f>
        <v>0.21626362041858657</v>
      </c>
      <c r="Z33" s="36">
        <f>Z9/'Table 1. Total'!Z9</f>
        <v>0.21306427003088829</v>
      </c>
      <c r="AA33" s="36">
        <f>AA9/'Table 1. Total'!AA9</f>
        <v>0.20567078413690415</v>
      </c>
      <c r="AB33" s="36">
        <f>AB9/'Table 1. Total'!AB9</f>
        <v>0.21217368757350416</v>
      </c>
      <c r="AC33" s="36">
        <f>AC9/'Table 1. Total'!AC9</f>
        <v>0.20724729815638912</v>
      </c>
      <c r="AD33" s="36">
        <f>AD9/'Table 1. Total'!AD9</f>
        <v>0.19618609482822588</v>
      </c>
      <c r="AE33" s="36">
        <f>AE9/'Table 1. Total'!AE9</f>
        <v>0.13791456665046348</v>
      </c>
      <c r="AF33" s="36">
        <f>AF9/'Table 1. Total'!AF9</f>
        <v>0.12271674095303671</v>
      </c>
      <c r="AG33" s="36">
        <f>AG9/'Table 1. Total'!AG9</f>
        <v>0.13046399328154526</v>
      </c>
      <c r="AH33" s="36">
        <f>AH9/'Table 1. Total'!AH9</f>
        <v>0.13597050344191877</v>
      </c>
      <c r="AI33" s="36">
        <f>AI9/'Table 1. Total'!AI9</f>
        <v>0.13569031835665762</v>
      </c>
      <c r="AJ33" s="36">
        <f>AJ9/'Table 1. Total'!AJ9</f>
        <v>0.14579486728603111</v>
      </c>
      <c r="AK33" s="36">
        <f>AK9/'Table 1. Total'!AK9</f>
        <v>0.15654581436384374</v>
      </c>
      <c r="AL33" s="36">
        <f>AL9/'Table 1. Total'!AL9</f>
        <v>0.16742208777624798</v>
      </c>
      <c r="AM33" s="36">
        <f>AM9/'Table 1. Total'!AM9</f>
        <v>0.18190133251174612</v>
      </c>
      <c r="AN33" s="36">
        <f>AN9/'Table 1. Total'!AN9</f>
        <v>0.20128106875573593</v>
      </c>
      <c r="AO33" s="36">
        <f>AO9/'Table 1. Total'!AO9</f>
        <v>0.19076985383454226</v>
      </c>
      <c r="AP33" s="36">
        <f>AP9/'Table 1. Total'!AP9</f>
        <v>0.21448027025592953</v>
      </c>
      <c r="AQ33" s="36">
        <f>AQ9/'Table 1. Total'!AQ9</f>
        <v>0.21629129525115606</v>
      </c>
      <c r="AR33" s="36">
        <f>AR9/'Table 1. Total'!AR9</f>
        <v>0.22414650949173304</v>
      </c>
      <c r="AS33" s="36">
        <f>AS9/'Table 1. Total'!AS9</f>
        <v>0.23366598210507852</v>
      </c>
      <c r="AT33" s="36">
        <f>AT9/'Table 1. Total'!AT9</f>
        <v>0.24091469881604294</v>
      </c>
      <c r="AU33" s="36">
        <f>AU9/'Table 1. Total'!AU9</f>
        <v>0.24080097473115428</v>
      </c>
      <c r="AV33" s="36">
        <f>AV9/'Table 1. Total'!AV9</f>
        <v>0.24669213712405916</v>
      </c>
      <c r="AW33" s="36">
        <f>AW9/'Table 1. Total'!AW9</f>
        <v>0.25434676764944542</v>
      </c>
      <c r="AX33" s="36">
        <f>AX9/'Table 1. Total'!AX9</f>
        <v>0.26863625284367887</v>
      </c>
      <c r="AY33" s="36">
        <f>AY9/'Table 1. Total'!AY9</f>
        <v>0.28505689160651809</v>
      </c>
      <c r="AZ33" s="36">
        <f>AZ9/'Table 1. Total'!AZ9</f>
        <v>0.29634967851411165</v>
      </c>
      <c r="BA33" s="36">
        <f>BA9/'Table 1. Total'!BA9</f>
        <v>0.30055692801109518</v>
      </c>
      <c r="BB33" s="36">
        <f>BB9/'Table 1. Total'!BB9</f>
        <v>0.31365444654436098</v>
      </c>
      <c r="BC33" s="36">
        <f>BC9/'Table 1. Total'!BC9</f>
        <v>0.32099029126213591</v>
      </c>
      <c r="BD33" s="36">
        <f>BD9/'Table 1. Total'!BD9</f>
        <v>0.31871325715040627</v>
      </c>
      <c r="BE33" s="36">
        <f>BE9/'Table 1. Total'!BE9</f>
        <v>0.33277284814811436</v>
      </c>
      <c r="BF33" s="36">
        <f>BF9/'Table 1. Total'!BF9</f>
        <v>0.33242855141496214</v>
      </c>
      <c r="BG33" s="36">
        <f>BG9/'Table 1. Total'!BG9</f>
        <v>0.3403453272842652</v>
      </c>
      <c r="BH33" s="36">
        <f>BH9/'Table 1. Total'!BH9</f>
        <v>0.34180714704595594</v>
      </c>
      <c r="BI33" s="36">
        <f>BI9/'Table 1. Total'!BI9</f>
        <v>0.34172564090546942</v>
      </c>
      <c r="BJ33" s="36">
        <f>BJ9/'Table 1. Total'!BJ9</f>
        <v>0.33219307173282064</v>
      </c>
      <c r="BK33" s="36">
        <f>BK9/'Table 1. Total'!BK9</f>
        <v>0.3466030612434674</v>
      </c>
      <c r="BL33" s="36">
        <f>BL9/'Table 1. Total'!BL9</f>
        <v>0.34884905974697938</v>
      </c>
      <c r="BM33" s="36">
        <f>BM9/'Table 1. Total'!BM9</f>
        <v>0.37837965678391006</v>
      </c>
      <c r="BN33" s="36">
        <f>BN9/'Table 1. Total'!BN9</f>
        <v>0.3787994312444618</v>
      </c>
      <c r="BO33" s="36">
        <f>BO9/'Table 1. Total'!BO9</f>
        <v>0.35942244886265989</v>
      </c>
      <c r="BP33" s="36">
        <f>BP9/'Table 1. Total'!BP9</f>
        <v>0.34957175350060421</v>
      </c>
      <c r="BQ33" s="36">
        <f>BQ9/'Table 1. Total'!BQ9</f>
        <v>0.33740340988277562</v>
      </c>
      <c r="BR33" s="36">
        <f>BR9/'Table 1. Total'!BR9</f>
        <v>0.33369260274841117</v>
      </c>
      <c r="BS33" s="36">
        <f>BS9/'Table 1. Total'!BS9</f>
        <v>0.33020783205004817</v>
      </c>
      <c r="BT33" s="36">
        <f>BT9/'Table 1. Total'!BT9</f>
        <v>0.30508900028793129</v>
      </c>
      <c r="BU33" s="36">
        <f>BU9/'Table 1. Total'!BU9</f>
        <v>0.33163088709243199</v>
      </c>
      <c r="BV33" s="36">
        <f>BV9/'Table 1. Total'!BV9</f>
        <v>0.31192172551487518</v>
      </c>
      <c r="BW33" s="36">
        <f>BW9/'Table 1. Total'!BW9</f>
        <v>0.30571846302958622</v>
      </c>
      <c r="BX33" s="36">
        <f>BX9/'Table 1. Total'!BX9</f>
        <v>0.28961240032575913</v>
      </c>
      <c r="BY33" s="36">
        <f>BY9/'Table 1. Total'!BY9</f>
        <v>0.29992771899606302</v>
      </c>
      <c r="BZ33" s="36">
        <f>BZ9/'Table 1. Total'!BZ9</f>
        <v>0.29063232010052653</v>
      </c>
      <c r="CA33" s="36">
        <f>CA9/'Table 1. Total'!CA9</f>
        <v>0.32013158492353416</v>
      </c>
      <c r="CB33" s="36">
        <f>CB9/'Table 1. Total'!CB9</f>
        <v>0.32715002712967978</v>
      </c>
      <c r="CC33" s="36">
        <f>CC9/'Table 1. Total'!CC9</f>
        <v>0.34758514962836373</v>
      </c>
      <c r="CD33" s="36">
        <f>CD9/'Table 1. Total'!CD9</f>
        <v>0.34016499341412837</v>
      </c>
      <c r="CE33" s="36">
        <f>CE9/'Table 1. Total'!CE9</f>
        <v>0.34201107823616617</v>
      </c>
      <c r="CF33" s="36">
        <f>CF9/'Table 1. Total'!CF9</f>
        <v>0.34722563724284894</v>
      </c>
      <c r="CG33" s="36">
        <f>CG9/'Table 1. Total'!CG9</f>
        <v>0.35137249230931028</v>
      </c>
      <c r="CH33" s="36">
        <f>CH9/'Table 1. Total'!CH9</f>
        <v>0.35664772558236396</v>
      </c>
      <c r="CI33" s="36">
        <f>CI9/'Table 1. Total'!CI9</f>
        <v>0.35262166705679571</v>
      </c>
    </row>
    <row r="34" spans="1:87">
      <c r="A34" t="str">
        <f t="shared" si="4"/>
        <v>India</v>
      </c>
      <c r="B34" s="36">
        <f>B10/'Table 1. Total'!B10</f>
        <v>0.61456882837271332</v>
      </c>
      <c r="C34" s="36">
        <f>C10/'Table 1. Total'!C10</f>
        <v>0.59510177157934419</v>
      </c>
      <c r="D34" s="36">
        <f>D10/'Table 1. Total'!D10</f>
        <v>0.60616447787555383</v>
      </c>
      <c r="E34" s="36">
        <f>E10/'Table 1. Total'!E10</f>
        <v>0.61563861816271426</v>
      </c>
      <c r="F34" s="36">
        <f>F10/'Table 1. Total'!F10</f>
        <v>0.62543604675045561</v>
      </c>
      <c r="G34" s="36">
        <f>G10/'Table 1. Total'!G10</f>
        <v>0.63015302923207761</v>
      </c>
      <c r="H34" s="36">
        <f>H10/'Table 1. Total'!H10</f>
        <v>0.63721183088826194</v>
      </c>
      <c r="I34" s="36">
        <f>I10/'Table 1. Total'!I10</f>
        <v>0.65642667457716442</v>
      </c>
      <c r="J34" s="36">
        <f>J10/'Table 1. Total'!J10</f>
        <v>0.65825346519531103</v>
      </c>
      <c r="K34" s="36">
        <f>K10/'Table 1. Total'!K10</f>
        <v>0.66715640403181942</v>
      </c>
      <c r="L34" s="36">
        <f>L10/'Table 1. Total'!L10</f>
        <v>0.66244188994379138</v>
      </c>
      <c r="M34" s="36">
        <f>M10/'Table 1. Total'!M10</f>
        <v>0.66493779593680102</v>
      </c>
      <c r="N34" s="36">
        <f>N10/'Table 1. Total'!N10</f>
        <v>0.65489960953219994</v>
      </c>
      <c r="O34" s="36">
        <f>O10/'Table 1. Total'!O10</f>
        <v>0.66148058651635633</v>
      </c>
      <c r="P34" s="36">
        <f>P10/'Table 1. Total'!P10</f>
        <v>0.64862123494241097</v>
      </c>
      <c r="Q34" s="36">
        <f>Q10/'Table 1. Total'!Q10</f>
        <v>0.64649483506708061</v>
      </c>
      <c r="R34" s="36">
        <f>R10/'Table 1. Total'!R10</f>
        <v>0.62817535893410081</v>
      </c>
      <c r="S34" s="36">
        <f>S10/'Table 1. Total'!S10</f>
        <v>0.64355280440432605</v>
      </c>
      <c r="T34" s="36">
        <f>T10/'Table 1. Total'!T10</f>
        <v>0.63574288688667013</v>
      </c>
      <c r="U34" s="36">
        <f>U10/'Table 1. Total'!U10</f>
        <v>0.62791415570040587</v>
      </c>
      <c r="V34" s="36">
        <f>V10/'Table 1. Total'!V10</f>
        <v>0.6023051793857116</v>
      </c>
      <c r="W34" s="36">
        <f>W10/'Table 1. Total'!W10</f>
        <v>0.59997122111547885</v>
      </c>
      <c r="X34" s="36">
        <f>X10/'Table 1. Total'!X10</f>
        <v>0.59255152563937163</v>
      </c>
      <c r="Y34" s="36">
        <f>Y10/'Table 1. Total'!Y10</f>
        <v>0.59108411980221931</v>
      </c>
      <c r="Z34" s="36">
        <f>Z10/'Table 1. Total'!Z10</f>
        <v>0.58382166309095462</v>
      </c>
      <c r="AA34" s="36">
        <f>AA10/'Table 1. Total'!AA10</f>
        <v>0.58440992700383043</v>
      </c>
      <c r="AB34" s="36">
        <f>AB10/'Table 1. Total'!AB10</f>
        <v>0.58378639244911779</v>
      </c>
      <c r="AC34" s="36">
        <f>AC10/'Table 1. Total'!AC10</f>
        <v>0.57021362862317215</v>
      </c>
      <c r="AD34" s="36">
        <f>AD10/'Table 1. Total'!AD10</f>
        <v>0.56205888319191954</v>
      </c>
      <c r="AE34" s="36">
        <f>AE10/'Table 1. Total'!AE10</f>
        <v>0.56345675262993622</v>
      </c>
      <c r="AF34" s="36">
        <f>AF10/'Table 1. Total'!AF10</f>
        <v>0.56030732113366954</v>
      </c>
      <c r="AG34" s="36">
        <f>AG10/'Table 1. Total'!AG10</f>
        <v>0.5501382967272116</v>
      </c>
      <c r="AH34" s="36">
        <f>AH10/'Table 1. Total'!AH10</f>
        <v>0.54211930063704894</v>
      </c>
      <c r="AI34" s="36">
        <f>AI10/'Table 1. Total'!AI10</f>
        <v>0.5284755938058302</v>
      </c>
      <c r="AJ34" s="36">
        <f>AJ10/'Table 1. Total'!AJ10</f>
        <v>0.53754295822102427</v>
      </c>
      <c r="AK34" s="36">
        <f>AK10/'Table 1. Total'!AK10</f>
        <v>0.53438885747447995</v>
      </c>
      <c r="AL34" s="36">
        <f>AL10/'Table 1. Total'!AL10</f>
        <v>0.53339066740303742</v>
      </c>
      <c r="AM34" s="36">
        <f>AM10/'Table 1. Total'!AM10</f>
        <v>0.5243456849480318</v>
      </c>
      <c r="AN34" s="36">
        <f>AN10/'Table 1. Total'!AN10</f>
        <v>0.53820707876724483</v>
      </c>
      <c r="AO34" s="36">
        <f>AO10/'Table 1. Total'!AO10</f>
        <v>0.54308794465984633</v>
      </c>
      <c r="AP34" s="36">
        <f>AP10/'Table 1. Total'!AP10</f>
        <v>0.53733639051507776</v>
      </c>
      <c r="AQ34" s="36">
        <f>AQ10/'Table 1. Total'!AQ10</f>
        <v>0.55232966991934662</v>
      </c>
      <c r="AR34" s="36">
        <f>AR10/'Table 1. Total'!AR10</f>
        <v>0.56371850497110709</v>
      </c>
      <c r="AS34" s="36">
        <f>AS10/'Table 1. Total'!AS10</f>
        <v>0.56639059890874599</v>
      </c>
      <c r="AT34" s="36">
        <f>AT10/'Table 1. Total'!AT10</f>
        <v>0.56872550742101113</v>
      </c>
      <c r="AU34" s="36">
        <f>AU10/'Table 1. Total'!AU10</f>
        <v>0.57056446672008687</v>
      </c>
      <c r="AV34" s="36">
        <f>AV10/'Table 1. Total'!AV10</f>
        <v>0.57692555715576499</v>
      </c>
      <c r="AW34" s="36">
        <f>AW10/'Table 1. Total'!AW10</f>
        <v>0.58264420593177302</v>
      </c>
      <c r="AX34" s="36">
        <f>AX10/'Table 1. Total'!AX10</f>
        <v>0.59003585030442185</v>
      </c>
      <c r="AY34" s="36">
        <f>AY10/'Table 1. Total'!AY10</f>
        <v>0.57758347963635726</v>
      </c>
      <c r="AZ34" s="36">
        <f>AZ10/'Table 1. Total'!AZ10</f>
        <v>0.57437748816633261</v>
      </c>
      <c r="BA34" s="36">
        <f>BA10/'Table 1. Total'!BA10</f>
        <v>0.51636331481679443</v>
      </c>
      <c r="BB34" s="36">
        <f>BB10/'Table 1. Total'!BB10</f>
        <v>0.58231746163986808</v>
      </c>
      <c r="BC34" s="36">
        <f>BC10/'Table 1. Total'!BC10</f>
        <v>0.5694913423958865</v>
      </c>
      <c r="BD34" s="36">
        <f>BD10/'Table 1. Total'!BD10</f>
        <v>0.57822574172663788</v>
      </c>
      <c r="BE34" s="36">
        <f>BE10/'Table 1. Total'!BE10</f>
        <v>0.59207214498430827</v>
      </c>
      <c r="BF34" s="36">
        <f>BF10/'Table 1. Total'!BF10</f>
        <v>0.60407625834974876</v>
      </c>
      <c r="BG34" s="36">
        <f>BG10/'Table 1. Total'!BG10</f>
        <v>0.60705441110613523</v>
      </c>
      <c r="BH34" s="36">
        <f>BH10/'Table 1. Total'!BH10</f>
        <v>0.61482554961966451</v>
      </c>
      <c r="BI34" s="36">
        <f>BI10/'Table 1. Total'!BI10</f>
        <v>0.62557926547093501</v>
      </c>
      <c r="BJ34" s="36">
        <f>BJ10/'Table 1. Total'!BJ10</f>
        <v>0.62273630418301462</v>
      </c>
      <c r="BK34" s="36">
        <f>BK10/'Table 1. Total'!BK10</f>
        <v>0.62025294294777966</v>
      </c>
      <c r="BL34" s="36">
        <f>BL10/'Table 1. Total'!BL10</f>
        <v>0.61680873105980616</v>
      </c>
      <c r="BM34" s="36">
        <f>BM10/'Table 1. Total'!BM10</f>
        <v>0.62106009119857941</v>
      </c>
      <c r="BN34" s="36">
        <f>BN10/'Table 1. Total'!BN10</f>
        <v>0.62866351268488929</v>
      </c>
      <c r="BO34" s="36">
        <f>BO10/'Table 1. Total'!BO10</f>
        <v>0.61216273860299808</v>
      </c>
      <c r="BP34" s="36">
        <f>BP10/'Table 1. Total'!BP10</f>
        <v>0.60912441299265385</v>
      </c>
      <c r="BQ34" s="36">
        <f>BQ10/'Table 1. Total'!BQ10</f>
        <v>0.62007854486738712</v>
      </c>
      <c r="BR34" s="36">
        <f>BR10/'Table 1. Total'!BR10</f>
        <v>0.62559320657263762</v>
      </c>
      <c r="BS34" s="36">
        <f>BS10/'Table 1. Total'!BS10</f>
        <v>0.61985455998352978</v>
      </c>
      <c r="BT34" s="36">
        <f>BT10/'Table 1. Total'!BT10</f>
        <v>0.62101841922813905</v>
      </c>
      <c r="BU34" s="36">
        <f>BU10/'Table 1. Total'!BU10</f>
        <v>0.63748557028352337</v>
      </c>
      <c r="BV34" s="36">
        <f>BV10/'Table 1. Total'!BV10</f>
        <v>0.64127348443155852</v>
      </c>
      <c r="BW34" s="36">
        <f>BW10/'Table 1. Total'!BW10</f>
        <v>0.6537309117822222</v>
      </c>
      <c r="BX34" s="36">
        <f>BX10/'Table 1. Total'!BX10</f>
        <v>0.66326300877889977</v>
      </c>
      <c r="BY34" s="36">
        <f>BY10/'Table 1. Total'!BY10</f>
        <v>0.67060790367550582</v>
      </c>
      <c r="BZ34" s="36">
        <f>BZ10/'Table 1. Total'!BZ10</f>
        <v>0.67829461939884994</v>
      </c>
      <c r="CA34" s="36">
        <f>CA10/'Table 1. Total'!CA10</f>
        <v>0.6866716405597062</v>
      </c>
      <c r="CB34" s="36">
        <f>CB10/'Table 1. Total'!CB10</f>
        <v>0.69381944100214576</v>
      </c>
      <c r="CC34" s="36">
        <f>CC10/'Table 1. Total'!CC10</f>
        <v>0.69818641386710334</v>
      </c>
      <c r="CD34" s="36">
        <f>CD10/'Table 1. Total'!CD10</f>
        <v>0.70306419056265457</v>
      </c>
      <c r="CE34" s="36">
        <f>CE10/'Table 1. Total'!CE10</f>
        <v>0.70895201294313304</v>
      </c>
      <c r="CF34" s="36">
        <f>CF10/'Table 1. Total'!CF10</f>
        <v>0.7108700588417225</v>
      </c>
      <c r="CG34" s="36">
        <f>CG10/'Table 1. Total'!CG10</f>
        <v>0.71641491169981886</v>
      </c>
      <c r="CH34" s="36">
        <f>CH10/'Table 1. Total'!CH10</f>
        <v>0.71911087779051075</v>
      </c>
      <c r="CI34" s="36">
        <f>CI10/'Table 1. Total'!CI10</f>
        <v>0.72510333335319344</v>
      </c>
    </row>
    <row r="35" spans="1:87">
      <c r="A35" t="str">
        <f t="shared" si="4"/>
        <v>Indonesia</v>
      </c>
      <c r="B35" s="36">
        <f>B11/'Table 1. Total'!B11</f>
        <v>3.4330955159426094E-2</v>
      </c>
      <c r="C35" s="36">
        <f>C11/'Table 1. Total'!C11</f>
        <v>1.0938586677149186E-2</v>
      </c>
      <c r="D35" s="36">
        <f>D11/'Table 1. Total'!D11</f>
        <v>4.1292469555613533E-2</v>
      </c>
      <c r="E35" s="36">
        <f>E11/'Table 1. Total'!E11</f>
        <v>5.0233585445773984E-2</v>
      </c>
      <c r="F35" s="36">
        <f>F11/'Table 1. Total'!F11</f>
        <v>2.3765861161229251E-2</v>
      </c>
      <c r="G35" s="36">
        <f>G11/'Table 1. Total'!G11</f>
        <v>6.2414520065588713E-3</v>
      </c>
      <c r="H35" s="36">
        <f>H11/'Table 1. Total'!H11</f>
        <v>5.5996864175614919E-4</v>
      </c>
      <c r="I35" s="36">
        <f>I11/'Table 1. Total'!I11</f>
        <v>3.6514118792595787E-4</v>
      </c>
      <c r="J35" s="36">
        <f>J11/'Table 1. Total'!J11</f>
        <v>3.3781168406163526E-3</v>
      </c>
      <c r="K35" s="36">
        <f>K11/'Table 1. Total'!K11</f>
        <v>3.4475531046047926E-3</v>
      </c>
      <c r="L35" s="36">
        <f>L11/'Table 1. Total'!L11</f>
        <v>9.3500963779164902E-3</v>
      </c>
      <c r="M35" s="36">
        <f>M11/'Table 1. Total'!M11</f>
        <v>1.6593099467077745E-2</v>
      </c>
      <c r="N35" s="36">
        <f>N11/'Table 1. Total'!N11</f>
        <v>1.1499643042120936E-2</v>
      </c>
      <c r="O35" s="36">
        <f>O11/'Table 1. Total'!O11</f>
        <v>4.2884297181615488E-2</v>
      </c>
      <c r="P35" s="36">
        <f>P11/'Table 1. Total'!P11</f>
        <v>3.2999490748599598E-2</v>
      </c>
      <c r="Q35" s="36">
        <f>Q11/'Table 1. Total'!Q11</f>
        <v>3.274678939535914E-2</v>
      </c>
      <c r="R35" s="36">
        <f>R11/'Table 1. Total'!R11</f>
        <v>4.7603371932406401E-2</v>
      </c>
      <c r="S35" s="36">
        <f>S11/'Table 1. Total'!S11</f>
        <v>8.3854337709976648E-2</v>
      </c>
      <c r="T35" s="36">
        <f>T11/'Table 1. Total'!T11</f>
        <v>0.11462651521111597</v>
      </c>
      <c r="U35" s="36">
        <f>U11/'Table 1. Total'!U11</f>
        <v>5.312935577086516E-2</v>
      </c>
      <c r="V35" s="36">
        <f>V11/'Table 1. Total'!V11</f>
        <v>6.0222650086135558E-3</v>
      </c>
      <c r="W35" s="36">
        <f>W11/'Table 1. Total'!W11</f>
        <v>6.0894092191182692E-2</v>
      </c>
      <c r="X35" s="36">
        <f>X11/'Table 1. Total'!X11</f>
        <v>7.0934224181870759E-2</v>
      </c>
      <c r="Y35" s="36">
        <f>Y11/'Table 1. Total'!Y11</f>
        <v>8.0533083487985158E-2</v>
      </c>
      <c r="Z35" s="36">
        <f>Z11/'Table 1. Total'!Z11</f>
        <v>0.11451739262207425</v>
      </c>
      <c r="AA35" s="36">
        <f>AA11/'Table 1. Total'!AA11</f>
        <v>0.12186317354478292</v>
      </c>
      <c r="AB35" s="36">
        <f>AB11/'Table 1. Total'!AB11</f>
        <v>0.12186381862631342</v>
      </c>
      <c r="AC35" s="36">
        <f>AC11/'Table 1. Total'!AC11</f>
        <v>0.11890097199499575</v>
      </c>
      <c r="AD35" s="36">
        <f>AD11/'Table 1. Total'!AD11</f>
        <v>0.12630534884677055</v>
      </c>
      <c r="AE35" s="36">
        <f>AE11/'Table 1. Total'!AE11</f>
        <v>0.123816220583175</v>
      </c>
      <c r="AF35" s="36">
        <f>AF11/'Table 1. Total'!AF11</f>
        <v>0.12228696688302224</v>
      </c>
      <c r="AG35" s="36">
        <f>AG11/'Table 1. Total'!AG11</f>
        <v>0.12252427476477157</v>
      </c>
      <c r="AH35" s="36">
        <f>AH11/'Table 1. Total'!AH11</f>
        <v>0.12612007721435869</v>
      </c>
      <c r="AI35" s="36">
        <f>AI11/'Table 1. Total'!AI11</f>
        <v>0.13059915001002584</v>
      </c>
      <c r="AJ35" s="36">
        <f>AJ11/'Table 1. Total'!AJ11</f>
        <v>0.1283468655818219</v>
      </c>
      <c r="AK35" s="36">
        <f>AK11/'Table 1. Total'!AK11</f>
        <v>0.12079262203598912</v>
      </c>
      <c r="AL35" s="36">
        <f>AL11/'Table 1. Total'!AL11</f>
        <v>0.12981320681963493</v>
      </c>
      <c r="AM35" s="36">
        <f>AM11/'Table 1. Total'!AM11</f>
        <v>0.13305700492514747</v>
      </c>
      <c r="AN35" s="36">
        <f>AN11/'Table 1. Total'!AN11</f>
        <v>0.12924808727540171</v>
      </c>
      <c r="AO35" s="36">
        <f>AO11/'Table 1. Total'!AO11</f>
        <v>0.13118343681894817</v>
      </c>
      <c r="AP35" s="36">
        <f>AP11/'Table 1. Total'!AP11</f>
        <v>0.13795667849645579</v>
      </c>
      <c r="AQ35" s="36">
        <f>AQ11/'Table 1. Total'!AQ11</f>
        <v>0.1364480360475607</v>
      </c>
      <c r="AR35" s="36">
        <f>AR11/'Table 1. Total'!AR11</f>
        <v>0.13369882560573773</v>
      </c>
      <c r="AS35" s="36">
        <f>AS11/'Table 1. Total'!AS11</f>
        <v>0.1309646609360077</v>
      </c>
      <c r="AT35" s="36">
        <f>AT11/'Table 1. Total'!AT11</f>
        <v>0.12176859287546098</v>
      </c>
      <c r="AU35" s="47">
        <f>AU11/'Table 1. Total'!AU11</f>
        <v>0.12923973646530174</v>
      </c>
      <c r="AV35" s="36">
        <f>AV11/'Table 1. Total'!AV11</f>
        <v>0.12109458350917295</v>
      </c>
      <c r="AW35" s="36">
        <f>AW11/'Table 1. Total'!AW11</f>
        <v>0.12147553476172761</v>
      </c>
      <c r="AX35" s="36">
        <f>AX11/'Table 1. Total'!AX11</f>
        <v>0.13141832858889063</v>
      </c>
      <c r="AY35" s="36">
        <f>AY11/'Table 1. Total'!AY11</f>
        <v>0.13139844791095073</v>
      </c>
      <c r="AZ35" s="36">
        <f>AZ11/'Table 1. Total'!AZ11</f>
        <v>0.14259301882449713</v>
      </c>
      <c r="BA35" s="36">
        <f>BA11/'Table 1. Total'!BA11</f>
        <v>0.14182572131687574</v>
      </c>
      <c r="BB35" s="36">
        <f>BB11/'Table 1. Total'!BB11</f>
        <v>0.15232950708980428</v>
      </c>
      <c r="BC35" s="36">
        <f>BC11/'Table 1. Total'!BC11</f>
        <v>0.15066046685448176</v>
      </c>
      <c r="BD35" s="36">
        <f>BD11/'Table 1. Total'!BD11</f>
        <v>0.14506104986931595</v>
      </c>
      <c r="BE35" s="36">
        <f>BE11/'Table 1. Total'!BE11</f>
        <v>0.13422931917001482</v>
      </c>
      <c r="BF35" s="36">
        <f>BF11/'Table 1. Total'!BF11</f>
        <v>0.15327056804690439</v>
      </c>
      <c r="BG35" s="36">
        <f>BG11/'Table 1. Total'!BG11</f>
        <v>0.16327670911779338</v>
      </c>
      <c r="BH35" s="36">
        <f>BH11/'Table 1. Total'!BH11</f>
        <v>0.16752190491643684</v>
      </c>
      <c r="BI35" s="36">
        <f>BI11/'Table 1. Total'!BI11</f>
        <v>0.17127729250562548</v>
      </c>
      <c r="BJ35" s="36">
        <f>BJ11/'Table 1. Total'!BJ11</f>
        <v>0.1747804445996857</v>
      </c>
      <c r="BK35" s="36">
        <f>BK11/'Table 1. Total'!BK11</f>
        <v>0.17939364687464229</v>
      </c>
      <c r="BL35" s="36">
        <f>BL11/'Table 1. Total'!BL11</f>
        <v>0.17989982781964195</v>
      </c>
      <c r="BM35" s="36">
        <f>BM11/'Table 1. Total'!BM11</f>
        <v>0.17802243758222425</v>
      </c>
      <c r="BN35" s="36">
        <f>BN11/'Table 1. Total'!BN11</f>
        <v>0.17370089958330434</v>
      </c>
      <c r="BO35" s="36">
        <f>BO11/'Table 1. Total'!BO11</f>
        <v>0.16715114699585967</v>
      </c>
      <c r="BP35" s="36">
        <f>BP11/'Table 1. Total'!BP11</f>
        <v>0.15636724498891036</v>
      </c>
      <c r="BQ35" s="36">
        <f>BQ11/'Table 1. Total'!BQ11</f>
        <v>0.14728511301781466</v>
      </c>
      <c r="BR35" s="36">
        <f>BR11/'Table 1. Total'!BR11</f>
        <v>0.16353034540607878</v>
      </c>
      <c r="BS35" s="36">
        <f>BS11/'Table 1. Total'!BS11</f>
        <v>0.16445838013780414</v>
      </c>
      <c r="BT35" s="36">
        <f>BT11/'Table 1. Total'!BT11</f>
        <v>0.16760954272997794</v>
      </c>
      <c r="BU35" s="36">
        <f>BU11/'Table 1. Total'!BU11</f>
        <v>0.16895231609035277</v>
      </c>
      <c r="BV35" s="36">
        <f>BV11/'Table 1. Total'!BV11</f>
        <v>0.19931759502092586</v>
      </c>
      <c r="BW35" s="36">
        <f>BW11/'Table 1. Total'!BW11</f>
        <v>0.21894479789216637</v>
      </c>
      <c r="BX35" s="36">
        <f>BX11/'Table 1. Total'!BX11</f>
        <v>0.23395141331382291</v>
      </c>
      <c r="BY35" s="36">
        <f>BY11/'Table 1. Total'!BY11</f>
        <v>0.22337096470769105</v>
      </c>
      <c r="BZ35" s="36">
        <f>BZ11/'Table 1. Total'!BZ11</f>
        <v>0.22989090227849274</v>
      </c>
      <c r="CA35" s="36">
        <f>CA11/'Table 1. Total'!CA11</f>
        <v>0.2423483791444884</v>
      </c>
      <c r="CB35" s="36">
        <f>CB11/'Table 1. Total'!CB11</f>
        <v>0.25653416665359707</v>
      </c>
      <c r="CC35" s="36">
        <f>CC11/'Table 1. Total'!CC11</f>
        <v>0.26497711463759838</v>
      </c>
      <c r="CD35" s="36">
        <f>CD11/'Table 1. Total'!CD11</f>
        <v>0.26483156135533759</v>
      </c>
      <c r="CE35" s="36">
        <f>CE11/'Table 1. Total'!CE11</f>
        <v>0.28030095706505193</v>
      </c>
      <c r="CF35" s="36">
        <f>CF11/'Table 1. Total'!CF11</f>
        <v>0.28528380908437523</v>
      </c>
      <c r="CG35" s="36">
        <f>CG11/'Table 1. Total'!CG11</f>
        <v>0.28588169489349602</v>
      </c>
      <c r="CH35" s="36">
        <f>CH11/'Table 1. Total'!CH11</f>
        <v>0.26653191089755157</v>
      </c>
      <c r="CI35" s="36">
        <f>CI11/'Table 1. Total'!CI11</f>
        <v>0.27502490353252557</v>
      </c>
    </row>
    <row r="36" spans="1:87">
      <c r="A36" t="str">
        <f t="shared" ref="A36:A47" si="5">A12</f>
        <v>Malaysia</v>
      </c>
      <c r="B36" s="36">
        <f>B12/'Table 1. Total'!B12</f>
        <v>0.48469497525769156</v>
      </c>
      <c r="C36" s="36">
        <f>C12/'Table 1. Total'!C12</f>
        <v>0.49374699836711183</v>
      </c>
      <c r="D36" s="36">
        <f>D12/'Table 1. Total'!D12</f>
        <v>0.48010333996245569</v>
      </c>
      <c r="E36" s="36">
        <f>E12/'Table 1. Total'!E12</f>
        <v>0.47389100349055446</v>
      </c>
      <c r="F36" s="36">
        <f>F12/'Table 1. Total'!F12</f>
        <v>0.48732624693376941</v>
      </c>
      <c r="G36" s="36">
        <f>G12/'Table 1. Total'!G12</f>
        <v>0.50811585792554914</v>
      </c>
      <c r="H36" s="36">
        <f>H12/'Table 1. Total'!H12</f>
        <v>0.53270857824064122</v>
      </c>
      <c r="I36" s="36">
        <f>I12/'Table 1. Total'!I12</f>
        <v>0.57796880596528932</v>
      </c>
      <c r="J36" s="36">
        <f>J12/'Table 1. Total'!J12</f>
        <v>0.59016701069619071</v>
      </c>
      <c r="K36" s="36">
        <f>K12/'Table 1. Total'!K12</f>
        <v>0.5829714078899747</v>
      </c>
      <c r="L36" s="36">
        <f>L12/'Table 1. Total'!L12</f>
        <v>0.57450676125027722</v>
      </c>
      <c r="M36" s="36">
        <f>M12/'Table 1. Total'!M12</f>
        <v>0.59251609594894872</v>
      </c>
      <c r="N36" s="36">
        <f>N12/'Table 1. Total'!N12</f>
        <v>0.60472502669315709</v>
      </c>
      <c r="O36" s="36">
        <f>O12/'Table 1. Total'!O12</f>
        <v>0.61547558709241423</v>
      </c>
      <c r="P36" s="36">
        <f>P12/'Table 1. Total'!P12</f>
        <v>0.6182499476142933</v>
      </c>
      <c r="Q36" s="36">
        <f>Q12/'Table 1. Total'!Q12</f>
        <v>0.63569826609110858</v>
      </c>
      <c r="R36" s="36">
        <f>R12/'Table 1. Total'!R12</f>
        <v>0.60250423011844334</v>
      </c>
      <c r="S36" s="36">
        <f>S12/'Table 1. Total'!S12</f>
        <v>0.60402085217061274</v>
      </c>
      <c r="T36" s="36">
        <f>T12/'Table 1. Total'!T12</f>
        <v>0.57589332709515173</v>
      </c>
      <c r="U36" s="36">
        <f>U12/'Table 1. Total'!U12</f>
        <v>0.55042067242113069</v>
      </c>
      <c r="V36" s="36">
        <f>V12/'Table 1. Total'!V12</f>
        <v>0.5393378307789769</v>
      </c>
      <c r="W36" s="36">
        <f>W12/'Table 1. Total'!W12</f>
        <v>0.55198163142976153</v>
      </c>
      <c r="X36" s="36">
        <f>X12/'Table 1. Total'!X12</f>
        <v>0.52242979986302407</v>
      </c>
      <c r="Y36" s="36">
        <f>Y12/'Table 1. Total'!Y12</f>
        <v>0.51461195523610226</v>
      </c>
      <c r="Z36" s="36">
        <f>Z12/'Table 1. Total'!Z12</f>
        <v>0.50447188386450859</v>
      </c>
      <c r="AA36" s="36">
        <f>AA12/'Table 1. Total'!AA12</f>
        <v>0.48955835655498675</v>
      </c>
      <c r="AB36" s="36">
        <f>AB12/'Table 1. Total'!AB12</f>
        <v>0.45979079968507469</v>
      </c>
      <c r="AC36" s="36">
        <f>AC12/'Table 1. Total'!AC12</f>
        <v>0.47370741367098862</v>
      </c>
      <c r="AD36" s="36">
        <f>AD12/'Table 1. Total'!AD12</f>
        <v>0.47076713969465139</v>
      </c>
      <c r="AE36" s="36">
        <f>AE12/'Table 1. Total'!AE12</f>
        <v>0.47337164624266753</v>
      </c>
      <c r="AF36" s="36">
        <f>AF12/'Table 1. Total'!AF12</f>
        <v>0.47761971576622253</v>
      </c>
      <c r="AG36" s="36">
        <f>AG12/'Table 1. Total'!AG12</f>
        <v>0.4712782930494594</v>
      </c>
      <c r="AH36" s="36">
        <f>AH12/'Table 1. Total'!AH12</f>
        <v>0.51094677676516376</v>
      </c>
      <c r="AI36" s="36">
        <f>AI12/'Table 1. Total'!AI12</f>
        <v>0.51145923622087397</v>
      </c>
      <c r="AJ36" s="36">
        <f>AJ12/'Table 1. Total'!AJ12</f>
        <v>0.50060609715646964</v>
      </c>
      <c r="AK36" s="36">
        <f>AK12/'Table 1. Total'!AK12</f>
        <v>0.49919479125179655</v>
      </c>
      <c r="AL36" s="36">
        <f>AL12/'Table 1. Total'!AL12</f>
        <v>0.50209883500281749</v>
      </c>
      <c r="AM36" s="36">
        <f>AM12/'Table 1. Total'!AM12</f>
        <v>0.49819165549150407</v>
      </c>
      <c r="AN36" s="36">
        <f>AN12/'Table 1. Total'!AN12</f>
        <v>0.49434052673713968</v>
      </c>
      <c r="AO36" s="36">
        <f>AO12/'Table 1. Total'!AO12</f>
        <v>0.49517743610816239</v>
      </c>
      <c r="AP36" s="36">
        <f>AP12/'Table 1. Total'!AP12</f>
        <v>0.48609602194787371</v>
      </c>
      <c r="AQ36" s="36">
        <f>AQ12/'Table 1. Total'!AQ12</f>
        <v>0.47026369082105057</v>
      </c>
      <c r="AR36" s="36">
        <f>AR12/'Table 1. Total'!AR12</f>
        <v>0.46236821025740943</v>
      </c>
      <c r="AS36" s="36">
        <f>AS12/'Table 1. Total'!AS12</f>
        <v>0.46551549580966306</v>
      </c>
      <c r="AT36" s="36">
        <f>AT12/'Table 1. Total'!AT12</f>
        <v>0.46361822978514311</v>
      </c>
      <c r="AU36" s="36">
        <f>AU12/'Table 1. Total'!AU12</f>
        <v>0.45062433573746641</v>
      </c>
      <c r="AV36" s="36">
        <f>AV12/'Table 1. Total'!AV12</f>
        <v>0.45884573278438578</v>
      </c>
      <c r="AW36" s="36">
        <f>AW12/'Table 1. Total'!AW12</f>
        <v>0.45821384678410493</v>
      </c>
      <c r="AX36" s="36">
        <f>AX12/'Table 1. Total'!AX12</f>
        <v>0.43110211907520563</v>
      </c>
      <c r="AY36" s="36">
        <f>AY12/'Table 1. Total'!AY12</f>
        <v>0.42013910972091328</v>
      </c>
      <c r="AZ36" s="36">
        <f>AZ12/'Table 1. Total'!AZ12</f>
        <v>0.41658631250189521</v>
      </c>
      <c r="BA36" s="36">
        <f>BA12/'Table 1. Total'!BA12</f>
        <v>0.43374021143934482</v>
      </c>
      <c r="BB36" s="36">
        <f>BB12/'Table 1. Total'!BB12</f>
        <v>0.44399066511085183</v>
      </c>
      <c r="BC36" s="36">
        <f>BC12/'Table 1. Total'!BC12</f>
        <v>0.43680360486891384</v>
      </c>
      <c r="BD36" s="36">
        <f>BD12/'Table 1. Total'!BD12</f>
        <v>0.43715291536734252</v>
      </c>
      <c r="BE36" s="36">
        <f>BE12/'Table 1. Total'!BE12</f>
        <v>0.44535560755291947</v>
      </c>
      <c r="BF36" s="36">
        <f>BF12/'Table 1. Total'!BF12</f>
        <v>0.45188743093225042</v>
      </c>
      <c r="BG36" s="36">
        <f>BG12/'Table 1. Total'!BG12</f>
        <v>0.45156161564188324</v>
      </c>
      <c r="BH36" s="36">
        <f>BH12/'Table 1. Total'!BH12</f>
        <v>0.45708825300416267</v>
      </c>
      <c r="BI36" s="36">
        <f>BI12/'Table 1. Total'!BI12</f>
        <v>0.44534970333650115</v>
      </c>
      <c r="BJ36" s="36">
        <f>BJ12/'Table 1. Total'!BJ12</f>
        <v>0.44037502667675543</v>
      </c>
      <c r="BK36" s="36">
        <f>BK12/'Table 1. Total'!BK12</f>
        <v>0.44418227682981798</v>
      </c>
      <c r="BL36" s="36">
        <f>BL12/'Table 1. Total'!BL12</f>
        <v>0.44026371805861902</v>
      </c>
      <c r="BM36" s="36">
        <f>BM12/'Table 1. Total'!BM12</f>
        <v>0.44357292486184685</v>
      </c>
      <c r="BN36" s="36">
        <f>BN12/'Table 1. Total'!BN12</f>
        <v>0.44293645600800546</v>
      </c>
      <c r="BO36" s="36">
        <f>BO12/'Table 1. Total'!BO12</f>
        <v>0.40584567384028547</v>
      </c>
      <c r="BP36" s="36">
        <f>BP12/'Table 1. Total'!BP12</f>
        <v>0.40098330061533305</v>
      </c>
      <c r="BQ36" s="36">
        <f>BQ12/'Table 1. Total'!BQ12</f>
        <v>0.40735214834689498</v>
      </c>
      <c r="BR36" s="36">
        <f>BR12/'Table 1. Total'!BR12</f>
        <v>0.40291088184803087</v>
      </c>
      <c r="BS36" s="36">
        <f>BS12/'Table 1. Total'!BS12</f>
        <v>0.39256028178812313</v>
      </c>
      <c r="BT36" s="36">
        <f>BT12/'Table 1. Total'!BT12</f>
        <v>0.39252466915020057</v>
      </c>
      <c r="BU36" s="36">
        <f>BU12/'Table 1. Total'!BU12</f>
        <v>0.39694650536271942</v>
      </c>
      <c r="BV36" s="36">
        <f>BV12/'Table 1. Total'!BV12</f>
        <v>0.39499781580742327</v>
      </c>
      <c r="BW36" s="36">
        <f>BW12/'Table 1. Total'!BW12</f>
        <v>0.40214175768361377</v>
      </c>
      <c r="BX36" s="36">
        <f>BX12/'Table 1. Total'!BX12</f>
        <v>0.40543509408730544</v>
      </c>
      <c r="BY36" s="36">
        <f>BY12/'Table 1. Total'!BY12</f>
        <v>0.41616308809776881</v>
      </c>
      <c r="BZ36" s="36">
        <f>BZ12/'Table 1. Total'!BZ12</f>
        <v>0.40878514365700735</v>
      </c>
      <c r="CA36" s="36">
        <f>CA12/'Table 1. Total'!CA12</f>
        <v>0.40571165604831261</v>
      </c>
      <c r="CB36" s="36">
        <f>CB12/'Table 1. Total'!CB12</f>
        <v>0.40848937517089995</v>
      </c>
      <c r="CC36" s="36">
        <f>CC12/'Table 1. Total'!CC12</f>
        <v>0.41418037108458106</v>
      </c>
      <c r="CD36" s="36">
        <f>CD12/'Table 1. Total'!CD12</f>
        <v>0.41696848771389533</v>
      </c>
      <c r="CE36" s="36">
        <f>CE12/'Table 1. Total'!CE12</f>
        <v>0.4182938631447114</v>
      </c>
      <c r="CF36" s="36">
        <f>CF12/'Table 1. Total'!CF12</f>
        <v>0.41992908781139204</v>
      </c>
      <c r="CG36" s="36">
        <f>CG12/'Table 1. Total'!CG12</f>
        <v>0.43858126083110544</v>
      </c>
      <c r="CH36" s="36">
        <f>CH12/'Table 1. Total'!CH12</f>
        <v>0.44431820720424586</v>
      </c>
      <c r="CI36" s="36">
        <f>CI12/'Table 1. Total'!CI12</f>
        <v>0.44418168984301232</v>
      </c>
    </row>
    <row r="37" spans="1:87">
      <c r="A37" t="str">
        <f t="shared" si="5"/>
        <v>Mexico</v>
      </c>
      <c r="B37" s="36">
        <f>B13/'Table 1. Total'!B13</f>
        <v>0.51762561044636612</v>
      </c>
      <c r="C37" s="36">
        <f>C13/'Table 1. Total'!C13</f>
        <v>0.52983086344476549</v>
      </c>
      <c r="D37" s="36">
        <f>D13/'Table 1. Total'!D13</f>
        <v>0.52833180012135206</v>
      </c>
      <c r="E37" s="36">
        <f>E13/'Table 1. Total'!E13</f>
        <v>0.48695635627889866</v>
      </c>
      <c r="F37" s="36">
        <f>F13/'Table 1. Total'!F13</f>
        <v>0.49820847007737151</v>
      </c>
      <c r="G37" s="36">
        <f>G13/'Table 1. Total'!G13</f>
        <v>0.51074076496364262</v>
      </c>
      <c r="H37" s="36">
        <f>H13/'Table 1. Total'!H13</f>
        <v>0.51239708248669857</v>
      </c>
      <c r="I37" s="36">
        <f>I13/'Table 1. Total'!I13</f>
        <v>0.51721516362756736</v>
      </c>
      <c r="J37" s="36">
        <f>J13/'Table 1. Total'!J13</f>
        <v>0.52517597345183553</v>
      </c>
      <c r="K37" s="36">
        <f>K13/'Table 1. Total'!K13</f>
        <v>0.50527592138284971</v>
      </c>
      <c r="L37" s="36">
        <f>L13/'Table 1. Total'!L13</f>
        <v>0.58946054409837934</v>
      </c>
      <c r="M37" s="36">
        <f>M13/'Table 1. Total'!M13</f>
        <v>0.59788624783437494</v>
      </c>
      <c r="N37" s="36">
        <f>N13/'Table 1. Total'!N13</f>
        <v>0.62210325945507339</v>
      </c>
      <c r="O37" s="36">
        <f>O13/'Table 1. Total'!O13</f>
        <v>0.59429287021351984</v>
      </c>
      <c r="P37" s="36">
        <f>P13/'Table 1. Total'!P13</f>
        <v>0.61018945018774762</v>
      </c>
      <c r="Q37" s="36">
        <f>Q13/'Table 1. Total'!Q13</f>
        <v>0.59143480607673882</v>
      </c>
      <c r="R37" s="36">
        <f>R13/'Table 1. Total'!R13</f>
        <v>0.60988647817968511</v>
      </c>
      <c r="S37" s="36">
        <f>S13/'Table 1. Total'!S13</f>
        <v>0.61855086591146713</v>
      </c>
      <c r="T37" s="36">
        <f>T13/'Table 1. Total'!T13</f>
        <v>0.62882749218060796</v>
      </c>
      <c r="U37" s="36">
        <f>U13/'Table 1. Total'!U13</f>
        <v>0.65423406930887884</v>
      </c>
      <c r="V37" s="36">
        <f>V13/'Table 1. Total'!V13</f>
        <v>0.63769694201956695</v>
      </c>
      <c r="W37" s="36">
        <f>W13/'Table 1. Total'!W13</f>
        <v>0.65653261194381973</v>
      </c>
      <c r="X37" s="36">
        <f>X13/'Table 1. Total'!X13</f>
        <v>0.62701418366685358</v>
      </c>
      <c r="Y37" s="36">
        <f>Y13/'Table 1. Total'!Y13</f>
        <v>0.60730974754507083</v>
      </c>
      <c r="Z37" s="36">
        <f>Z13/'Table 1. Total'!Z13</f>
        <v>0.58479279619701829</v>
      </c>
      <c r="AA37" s="36">
        <f>AA13/'Table 1. Total'!AA13</f>
        <v>0.5960143248646288</v>
      </c>
      <c r="AB37" s="36">
        <f>AB13/'Table 1. Total'!AB13</f>
        <v>0.58006443481280467</v>
      </c>
      <c r="AC37" s="36">
        <f>AC13/'Table 1. Total'!AC13</f>
        <v>0.5449724050969782</v>
      </c>
      <c r="AD37" s="36">
        <f>AD13/'Table 1. Total'!AD13</f>
        <v>0.55291724017719213</v>
      </c>
      <c r="AE37" s="36">
        <f>AE13/'Table 1. Total'!AE13</f>
        <v>0.51007811774538026</v>
      </c>
      <c r="AF37" s="36">
        <f>AF13/'Table 1. Total'!AF13</f>
        <v>0.495371486875058</v>
      </c>
      <c r="AG37" s="36">
        <f>AG13/'Table 1. Total'!AG13</f>
        <v>0.47302147505081232</v>
      </c>
      <c r="AH37" s="36">
        <f>AH13/'Table 1. Total'!AH13</f>
        <v>0.44904300895788124</v>
      </c>
      <c r="AI37" s="36">
        <f>AI13/'Table 1. Total'!AI13</f>
        <v>0.43090265590265586</v>
      </c>
      <c r="AJ37" s="36">
        <f>AJ13/'Table 1. Total'!AJ13</f>
        <v>0.41855296469020659</v>
      </c>
      <c r="AK37" s="36">
        <f>AK13/'Table 1. Total'!AK13</f>
        <v>0.39973395676664175</v>
      </c>
      <c r="AL37" s="36">
        <f>AL13/'Table 1. Total'!AL13</f>
        <v>0.38967963200674105</v>
      </c>
      <c r="AM37" s="36">
        <f>AM13/'Table 1. Total'!AM13</f>
        <v>0.3921645715686175</v>
      </c>
      <c r="AN37" s="36">
        <f>AN13/'Table 1. Total'!AN13</f>
        <v>0.40740352016246145</v>
      </c>
      <c r="AO37" s="36">
        <f>AO13/'Table 1. Total'!AO13</f>
        <v>0.39977095411924696</v>
      </c>
      <c r="AP37" s="36">
        <f>AP13/'Table 1. Total'!AP13</f>
        <v>0.38676942486492416</v>
      </c>
      <c r="AQ37" s="36">
        <f>AQ13/'Table 1. Total'!AQ13</f>
        <v>0.36959697039654782</v>
      </c>
      <c r="AR37" s="36">
        <f>AR13/'Table 1. Total'!AR13</f>
        <v>0.40115221279239166</v>
      </c>
      <c r="AS37" s="36">
        <f>AS13/'Table 1. Total'!AS13</f>
        <v>0.36417548464260197</v>
      </c>
      <c r="AT37" s="36">
        <f>AT13/'Table 1. Total'!AT13</f>
        <v>0.35035223761964018</v>
      </c>
      <c r="AU37" s="36">
        <f>AU13/'Table 1. Total'!AU13</f>
        <v>0.35731157757190962</v>
      </c>
      <c r="AV37" s="36">
        <f>AV13/'Table 1. Total'!AV13</f>
        <v>0.34134748314640634</v>
      </c>
      <c r="AW37" s="36">
        <f>AW13/'Table 1. Total'!AW13</f>
        <v>0.35302223737025745</v>
      </c>
      <c r="AX37" s="36">
        <f>AX13/'Table 1. Total'!AX13</f>
        <v>0.38978956038053403</v>
      </c>
      <c r="AY37" s="36">
        <f>AY13/'Table 1. Total'!AY13</f>
        <v>0.40408500381800327</v>
      </c>
      <c r="AZ37" s="36">
        <f>AZ13/'Table 1. Total'!AZ13</f>
        <v>0.41236951026489127</v>
      </c>
      <c r="BA37" s="36">
        <f>BA13/'Table 1. Total'!BA13</f>
        <v>0.44461342613123528</v>
      </c>
      <c r="BB37" s="36">
        <f>BB13/'Table 1. Total'!BB13</f>
        <v>0.44020495732824499</v>
      </c>
      <c r="BC37" s="36">
        <f>BC13/'Table 1. Total'!BC13</f>
        <v>0.44322572321648845</v>
      </c>
      <c r="BD37" s="36">
        <f>BD13/'Table 1. Total'!BD13</f>
        <v>0.44932754610030207</v>
      </c>
      <c r="BE37" s="36">
        <f>BE13/'Table 1. Total'!BE13</f>
        <v>0.46080301334191726</v>
      </c>
      <c r="BF37" s="36">
        <f>BF13/'Table 1. Total'!BF13</f>
        <v>0.45589524411783938</v>
      </c>
      <c r="BG37" s="36">
        <f>BG13/'Table 1. Total'!BG13</f>
        <v>0.45155721032532847</v>
      </c>
      <c r="BH37" s="36">
        <f>BH13/'Table 1. Total'!BH13</f>
        <v>0.46401128887072157</v>
      </c>
      <c r="BI37" s="36">
        <f>BI13/'Table 1. Total'!BI13</f>
        <v>0.48160933592664634</v>
      </c>
      <c r="BJ37" s="36">
        <f>BJ13/'Table 1. Total'!BJ13</f>
        <v>0.48172702877444268</v>
      </c>
      <c r="BK37" s="36">
        <f>BK13/'Table 1. Total'!BK13</f>
        <v>0.47717564978261018</v>
      </c>
      <c r="BL37" s="36">
        <f>BL13/'Table 1. Total'!BL13</f>
        <v>0.4767374684259576</v>
      </c>
      <c r="BM37" s="36">
        <f>BM13/'Table 1. Total'!BM13</f>
        <v>0.47560536981258711</v>
      </c>
      <c r="BN37" s="36">
        <f>BN13/'Table 1. Total'!BN13</f>
        <v>0.45607355235569447</v>
      </c>
      <c r="BO37" s="36">
        <f>BO13/'Table 1. Total'!BO13</f>
        <v>0.44846502253475179</v>
      </c>
      <c r="BP37" s="36">
        <f>BP13/'Table 1. Total'!BP13</f>
        <v>0.45058887863415609</v>
      </c>
      <c r="BQ37" s="36">
        <f>BQ13/'Table 1. Total'!BQ13</f>
        <v>0.4403828809170523</v>
      </c>
      <c r="BR37" s="36">
        <f>BR13/'Table 1. Total'!BR13</f>
        <v>0.46024082831284407</v>
      </c>
      <c r="BS37" s="36">
        <f>BS13/'Table 1. Total'!BS13</f>
        <v>0.486414787557229</v>
      </c>
      <c r="BT37" s="36">
        <f>BT13/'Table 1. Total'!BT13</f>
        <v>0.49765399114299314</v>
      </c>
      <c r="BU37" s="36">
        <f>BU13/'Table 1. Total'!BU13</f>
        <v>0.53125704929961803</v>
      </c>
      <c r="BV37" s="36">
        <f>BV13/'Table 1. Total'!BV13</f>
        <v>0.55012295945055478</v>
      </c>
      <c r="BW37" s="36">
        <f>BW13/'Table 1. Total'!BW13</f>
        <v>0.58433272505673128</v>
      </c>
      <c r="BX37" s="36">
        <f>BX13/'Table 1. Total'!BX13</f>
        <v>0.58461523032358476</v>
      </c>
      <c r="BY37" s="36">
        <f>BY13/'Table 1. Total'!BY13</f>
        <v>0.58784306834534084</v>
      </c>
      <c r="BZ37" s="36">
        <f>BZ13/'Table 1. Total'!BZ13</f>
        <v>0.61760114239409758</v>
      </c>
      <c r="CA37" s="36">
        <f>CA13/'Table 1. Total'!CA13</f>
        <v>0.62786224474282926</v>
      </c>
      <c r="CB37" s="36">
        <f>CB13/'Table 1. Total'!CB13</f>
        <v>0.6279849709606149</v>
      </c>
      <c r="CC37" s="36">
        <f>CC13/'Table 1. Total'!CC13</f>
        <v>0.63330147809973802</v>
      </c>
      <c r="CD37" s="36">
        <f>CD13/'Table 1. Total'!CD13</f>
        <v>0.63042265014585475</v>
      </c>
      <c r="CE37" s="36">
        <f>CE13/'Table 1. Total'!CE13</f>
        <v>0.64653661756235259</v>
      </c>
      <c r="CF37" s="36">
        <f>CF13/'Table 1. Total'!CF13</f>
        <v>0.65569497348569716</v>
      </c>
      <c r="CG37" s="36">
        <f>CG13/'Table 1. Total'!CG13</f>
        <v>0.66725335021099186</v>
      </c>
      <c r="CH37" s="36">
        <f>CH13/'Table 1. Total'!CH13</f>
        <v>0.6538924812983391</v>
      </c>
      <c r="CI37" s="36">
        <f>CI13/'Table 1. Total'!CI13</f>
        <v>0.66964154476735238</v>
      </c>
    </row>
    <row r="38" spans="1:87">
      <c r="A38" t="str">
        <f t="shared" si="5"/>
        <v>Peru</v>
      </c>
      <c r="B38" s="36">
        <f>B14/'Table 1. Total'!B14</f>
        <v>0.20402786925023397</v>
      </c>
      <c r="C38" s="36">
        <f>C14/'Table 1. Total'!C14</f>
        <v>0.2034444521449858</v>
      </c>
      <c r="D38" s="36">
        <f>D14/'Table 1. Total'!D14</f>
        <v>0.22834253041686067</v>
      </c>
      <c r="E38" s="36">
        <f>E14/'Table 1. Total'!E14</f>
        <v>0.19282321556379731</v>
      </c>
      <c r="F38" s="36">
        <f>F14/'Table 1. Total'!F14</f>
        <v>0.1996843698669844</v>
      </c>
      <c r="G38" s="36">
        <f>G14/'Table 1. Total'!G14</f>
        <v>0.21656418139892392</v>
      </c>
      <c r="H38" s="36">
        <f>H14/'Table 1. Total'!H14</f>
        <v>0.21935864646862097</v>
      </c>
      <c r="I38" s="36">
        <f>I14/'Table 1. Total'!I14</f>
        <v>0.21210395873802673</v>
      </c>
      <c r="J38" s="36">
        <f>J14/'Table 1. Total'!J14</f>
        <v>0.22533665835411471</v>
      </c>
      <c r="K38" s="36">
        <f>K14/'Table 1. Total'!K14</f>
        <v>0.24655471537529866</v>
      </c>
      <c r="L38" s="36">
        <f>L14/'Table 1. Total'!L14</f>
        <v>0.25110802407885169</v>
      </c>
      <c r="M38" s="36">
        <f>M14/'Table 1. Total'!M14</f>
        <v>0.2338206659846209</v>
      </c>
      <c r="N38" s="36">
        <f>N14/'Table 1. Total'!N14</f>
        <v>0.24460169967924342</v>
      </c>
      <c r="O38" s="36">
        <f>O14/'Table 1. Total'!O14</f>
        <v>0.25536423841059597</v>
      </c>
      <c r="P38" s="36">
        <f>P14/'Table 1. Total'!P14</f>
        <v>0.23957420569240251</v>
      </c>
      <c r="Q38" s="36">
        <f>Q14/'Table 1. Total'!Q14</f>
        <v>0.28604031951312281</v>
      </c>
      <c r="R38" s="36">
        <f>R14/'Table 1. Total'!R14</f>
        <v>0.34727473678087367</v>
      </c>
      <c r="S38" s="36">
        <f>S14/'Table 1. Total'!S14</f>
        <v>0.30459535117793224</v>
      </c>
      <c r="T38" s="36">
        <f>T14/'Table 1. Total'!T14</f>
        <v>0.33046884872993809</v>
      </c>
      <c r="U38" s="36">
        <f>U14/'Table 1. Total'!U14</f>
        <v>0.28934281232268605</v>
      </c>
      <c r="V38" s="36">
        <f>V14/'Table 1. Total'!V14</f>
        <v>0.26062803539352009</v>
      </c>
      <c r="W38" s="36">
        <f>W14/'Table 1. Total'!W14</f>
        <v>0.30246855493867825</v>
      </c>
      <c r="X38" s="36">
        <f>X14/'Table 1. Total'!X14</f>
        <v>0.31481426315946259</v>
      </c>
      <c r="Y38" s="36">
        <f>Y14/'Table 1. Total'!Y14</f>
        <v>0.31142747437752905</v>
      </c>
      <c r="Z38" s="36">
        <f>Z14/'Table 1. Total'!Z14</f>
        <v>0.27478904608049187</v>
      </c>
      <c r="AA38" s="36">
        <f>AA14/'Table 1. Total'!AA14</f>
        <v>0.27615839838831535</v>
      </c>
      <c r="AB38" s="36">
        <f>AB14/'Table 1. Total'!AB14</f>
        <v>0.2593876549269849</v>
      </c>
      <c r="AC38" s="36">
        <f>AC14/'Table 1. Total'!AC14</f>
        <v>0.24614698006545671</v>
      </c>
      <c r="AD38" s="36">
        <f>AD14/'Table 1. Total'!AD14</f>
        <v>0.24201386831031829</v>
      </c>
      <c r="AE38" s="36">
        <f>AE14/'Table 1. Total'!AE14</f>
        <v>0.23836696276251537</v>
      </c>
      <c r="AF38" s="36">
        <f>AF14/'Table 1. Total'!AF14</f>
        <v>0.22015067569548272</v>
      </c>
      <c r="AG38" s="36">
        <f>AG14/'Table 1. Total'!AG14</f>
        <v>0.22553166997611446</v>
      </c>
      <c r="AH38" s="36">
        <f>AH14/'Table 1. Total'!AH14</f>
        <v>0.22597844899782263</v>
      </c>
      <c r="AI38" s="36">
        <f>AI14/'Table 1. Total'!AI14</f>
        <v>0.21475345609223714</v>
      </c>
      <c r="AJ38" s="36">
        <f>AJ14/'Table 1. Total'!AJ14</f>
        <v>0.21810699588477375</v>
      </c>
      <c r="AK38" s="36">
        <f>AK14/'Table 1. Total'!AK14</f>
        <v>0.21904269222391645</v>
      </c>
      <c r="AL38" s="36">
        <f>AL14/'Table 1. Total'!AL14</f>
        <v>0.25263794240492421</v>
      </c>
      <c r="AM38" s="36">
        <f>AM14/'Table 1. Total'!AM14</f>
        <v>0.21934100787031596</v>
      </c>
      <c r="AN38" s="36">
        <f>AN14/'Table 1. Total'!AN14</f>
        <v>0.21217728434223274</v>
      </c>
      <c r="AO38" s="36">
        <f>AO14/'Table 1. Total'!AO14</f>
        <v>0.22394517524755345</v>
      </c>
      <c r="AP38" s="36">
        <f>AP14/'Table 1. Total'!AP14</f>
        <v>0.2344959554666434</v>
      </c>
      <c r="AQ38" s="36">
        <f>AQ14/'Table 1. Total'!AQ14</f>
        <v>0.23900589962094229</v>
      </c>
      <c r="AR38" s="36">
        <f>AR14/'Table 1. Total'!AR14</f>
        <v>0.25926887677082422</v>
      </c>
      <c r="AS38" s="36">
        <f>AS14/'Table 1. Total'!AS14</f>
        <v>0.2752774003623189</v>
      </c>
      <c r="AT38" s="36">
        <f>AT14/'Table 1. Total'!AT14</f>
        <v>0.24188724599603095</v>
      </c>
      <c r="AU38" s="36">
        <f>AU14/'Table 1. Total'!AU14</f>
        <v>0.26457424349049963</v>
      </c>
      <c r="AV38" s="36">
        <f>AV14/'Table 1. Total'!AV14</f>
        <v>0.25574896199297353</v>
      </c>
      <c r="AW38" s="36">
        <f>AW14/'Table 1. Total'!AW14</f>
        <v>0.2390136526820576</v>
      </c>
      <c r="AX38" s="36">
        <f>AX14/'Table 1. Total'!AX14</f>
        <v>0.23873631743549639</v>
      </c>
      <c r="AY38" s="36">
        <f>AY14/'Table 1. Total'!AY14</f>
        <v>0.24418380152524372</v>
      </c>
      <c r="AZ38" s="36">
        <f>AZ14/'Table 1. Total'!AZ14</f>
        <v>0.22703903063071765</v>
      </c>
      <c r="BA38" s="36">
        <f>BA14/'Table 1. Total'!BA14</f>
        <v>0.2567611075338056</v>
      </c>
      <c r="BB38" s="36">
        <f>BB14/'Table 1. Total'!BB14</f>
        <v>0.2484366488724262</v>
      </c>
      <c r="BC38" s="36">
        <f>BC14/'Table 1. Total'!BC14</f>
        <v>0.24687606256375377</v>
      </c>
      <c r="BD38" s="36">
        <f>BD14/'Table 1. Total'!BD14</f>
        <v>0.23997805722001853</v>
      </c>
      <c r="BE38" s="36">
        <f>BE14/'Table 1. Total'!BE14</f>
        <v>0.25011445457193987</v>
      </c>
      <c r="BF38" s="36">
        <f>BF14/'Table 1. Total'!BF14</f>
        <v>0.28472379384836949</v>
      </c>
      <c r="BG38" s="36">
        <f>BG14/'Table 1. Total'!BG14</f>
        <v>0.28356452811493688</v>
      </c>
      <c r="BH38" s="36">
        <f>BH14/'Table 1. Total'!BH14</f>
        <v>0.25903589910761582</v>
      </c>
      <c r="BI38" s="36">
        <f>BI14/'Table 1. Total'!BI14</f>
        <v>0.25803685386088066</v>
      </c>
      <c r="BJ38" s="36">
        <f>BJ14/'Table 1. Total'!BJ14</f>
        <v>0.21461960180821393</v>
      </c>
      <c r="BK38" s="36">
        <f>BK14/'Table 1. Total'!BK14</f>
        <v>0.20029803483282119</v>
      </c>
      <c r="BL38" s="36">
        <f>BL14/'Table 1. Total'!BL14</f>
        <v>0.22607824986303438</v>
      </c>
      <c r="BM38" s="36">
        <f>BM14/'Table 1. Total'!BM14</f>
        <v>0.23919889154805388</v>
      </c>
      <c r="BN38" s="36">
        <f>BN14/'Table 1. Total'!BN14</f>
        <v>0.22603477743925107</v>
      </c>
      <c r="BO38" s="36">
        <f>BO14/'Table 1. Total'!BO14</f>
        <v>0.1927269478198714</v>
      </c>
      <c r="BP38" s="36">
        <f>BP14/'Table 1. Total'!BP14</f>
        <v>0.16452616395265987</v>
      </c>
      <c r="BQ38" s="36">
        <f>BQ14/'Table 1. Total'!BQ14</f>
        <v>0.13349119670097784</v>
      </c>
      <c r="BR38" s="36">
        <f>BR14/'Table 1. Total'!BR14</f>
        <v>0.15076997622688923</v>
      </c>
      <c r="BS38" s="36">
        <f>BS14/'Table 1. Total'!BS14</f>
        <v>0.1642058301339929</v>
      </c>
      <c r="BT38" s="36">
        <f>BT14/'Table 1. Total'!BT14</f>
        <v>0.13999969601629364</v>
      </c>
      <c r="BU38" s="36">
        <f>BU14/'Table 1. Total'!BU14</f>
        <v>0.13293401603709781</v>
      </c>
      <c r="BV38" s="36">
        <f>BV14/'Table 1. Total'!BV14</f>
        <v>0.16401278125416055</v>
      </c>
      <c r="BW38" s="36">
        <f>BW14/'Table 1. Total'!BW14</f>
        <v>0.14429750956568432</v>
      </c>
      <c r="BX38" s="36">
        <f>BX14/'Table 1. Total'!BX14</f>
        <v>0.13556979690273277</v>
      </c>
      <c r="BY38" s="36">
        <f>BY14/'Table 1. Total'!BY14</f>
        <v>0.13125245386729481</v>
      </c>
      <c r="BZ38" s="36">
        <f>BZ14/'Table 1. Total'!BZ14</f>
        <v>0.14635528705576234</v>
      </c>
      <c r="CA38" s="36">
        <f>CA14/'Table 1. Total'!CA14</f>
        <v>0.14822635135135134</v>
      </c>
      <c r="CB38" s="36">
        <f>CB14/'Table 1. Total'!CB14</f>
        <v>0.1449721768009026</v>
      </c>
      <c r="CC38" s="36">
        <f>CC14/'Table 1. Total'!CC14</f>
        <v>0.14433496326510553</v>
      </c>
      <c r="CD38" s="36">
        <f>CD14/'Table 1. Total'!CD14</f>
        <v>0.14857547077763689</v>
      </c>
      <c r="CE38" s="36">
        <f>CE14/'Table 1. Total'!CE14</f>
        <v>0.15135254067400894</v>
      </c>
      <c r="CF38" s="36">
        <f>CF14/'Table 1. Total'!CF14</f>
        <v>0.11754251183910285</v>
      </c>
      <c r="CG38" s="36">
        <f>CG14/'Table 1. Total'!CG14</f>
        <v>0.13311684559647768</v>
      </c>
      <c r="CH38" s="36">
        <f>CH14/'Table 1. Total'!CH14</f>
        <v>0.12624752742312531</v>
      </c>
      <c r="CI38" s="36">
        <f>CI14/'Table 1. Total'!CI14</f>
        <v>0.13372520205731084</v>
      </c>
    </row>
    <row r="39" spans="1:87">
      <c r="A39" t="str">
        <f t="shared" si="5"/>
        <v>Philippines</v>
      </c>
      <c r="B39" s="36">
        <f>B15/'Table 1. Total'!B15</f>
        <v>0.29385986268685782</v>
      </c>
      <c r="C39" s="36">
        <f>C15/'Table 1. Total'!C15</f>
        <v>0.3106070126932261</v>
      </c>
      <c r="D39" s="36">
        <f>D15/'Table 1. Total'!D15</f>
        <v>0.32538880724957148</v>
      </c>
      <c r="E39" s="36">
        <f>E15/'Table 1. Total'!E15</f>
        <v>0.33923606464754602</v>
      </c>
      <c r="F39" s="36">
        <f>F15/'Table 1. Total'!F15</f>
        <v>0.33401935142706046</v>
      </c>
      <c r="G39" s="36">
        <f>G15/'Table 1. Total'!G15</f>
        <v>0.34434444524443797</v>
      </c>
      <c r="H39" s="36">
        <f>H15/'Table 1. Total'!H15</f>
        <v>0.35659003121481214</v>
      </c>
      <c r="I39" s="36">
        <f>I15/'Table 1. Total'!I15</f>
        <v>0.41206806945536439</v>
      </c>
      <c r="J39" s="36">
        <f>J15/'Table 1. Total'!J15</f>
        <v>0.40200361944157181</v>
      </c>
      <c r="K39" s="36">
        <f>K15/'Table 1. Total'!K15</f>
        <v>0.36047126452365136</v>
      </c>
      <c r="L39" s="36">
        <f>L15/'Table 1. Total'!L15</f>
        <v>0.37208885704048722</v>
      </c>
      <c r="M39" s="36">
        <f>M15/'Table 1. Total'!M15</f>
        <v>0.3838956939956415</v>
      </c>
      <c r="N39" s="36">
        <f>N15/'Table 1. Total'!N15</f>
        <v>0.38553452863501847</v>
      </c>
      <c r="O39" s="36">
        <f>O15/'Table 1. Total'!O15</f>
        <v>0.36872519332617543</v>
      </c>
      <c r="P39" s="36">
        <f>P15/'Table 1. Total'!P15</f>
        <v>0.3631144429683052</v>
      </c>
      <c r="Q39" s="36">
        <f>Q15/'Table 1. Total'!Q15</f>
        <v>0.36355823894936318</v>
      </c>
      <c r="R39" s="36">
        <f>R15/'Table 1. Total'!R15</f>
        <v>0.36516690543641006</v>
      </c>
      <c r="S39" s="36">
        <f>S15/'Table 1. Total'!S15</f>
        <v>0.37305116289436441</v>
      </c>
      <c r="T39" s="36">
        <f>T15/'Table 1. Total'!T15</f>
        <v>0.37301211192787936</v>
      </c>
      <c r="U39" s="36">
        <f>U15/'Table 1. Total'!U15</f>
        <v>0.3628274345130974</v>
      </c>
      <c r="V39" s="36">
        <f>V15/'Table 1. Total'!V15</f>
        <v>0.34962283818469159</v>
      </c>
      <c r="W39" s="36">
        <f>W15/'Table 1. Total'!W15</f>
        <v>0.34994411429456745</v>
      </c>
      <c r="X39" s="36">
        <f>X15/'Table 1. Total'!X15</f>
        <v>0.33786063504002578</v>
      </c>
      <c r="Y39" s="36">
        <f>Y15/'Table 1. Total'!Y15</f>
        <v>0.33521627863429254</v>
      </c>
      <c r="Z39" s="36">
        <f>Z15/'Table 1. Total'!Z15</f>
        <v>0.33097416306424043</v>
      </c>
      <c r="AA39" s="36">
        <f>AA15/'Table 1. Total'!AA15</f>
        <v>0.32033144299941879</v>
      </c>
      <c r="AB39" s="36">
        <f>AB15/'Table 1. Total'!AB15</f>
        <v>0.32196669310071374</v>
      </c>
      <c r="AC39" s="36">
        <f>AC15/'Table 1. Total'!AC15</f>
        <v>0.3255547510150959</v>
      </c>
      <c r="AD39" s="36">
        <f>AD15/'Table 1. Total'!AD15</f>
        <v>0.33420260243036887</v>
      </c>
      <c r="AE39" s="36">
        <f>AE15/'Table 1. Total'!AE15</f>
        <v>0.32869569843845592</v>
      </c>
      <c r="AF39" s="36">
        <f>AF15/'Table 1. Total'!AF15</f>
        <v>0.33119406396708456</v>
      </c>
      <c r="AG39" s="36">
        <f>AG15/'Table 1. Total'!AG15</f>
        <v>0.3376107626770235</v>
      </c>
      <c r="AH39" s="36">
        <f>AH15/'Table 1. Total'!AH15</f>
        <v>0.35365170652600958</v>
      </c>
      <c r="AI39" s="36">
        <f>AI15/'Table 1. Total'!AI15</f>
        <v>0.37612307000570067</v>
      </c>
      <c r="AJ39" s="36">
        <f>AJ15/'Table 1. Total'!AJ15</f>
        <v>0.38925245993377999</v>
      </c>
      <c r="AK39" s="36">
        <f>AK15/'Table 1. Total'!AK15</f>
        <v>0.38737890204520997</v>
      </c>
      <c r="AL39" s="36">
        <f>AL15/'Table 1. Total'!AL15</f>
        <v>0.39943143001961356</v>
      </c>
      <c r="AM39" s="36">
        <f>AM15/'Table 1. Total'!AM15</f>
        <v>0.4068133962467147</v>
      </c>
      <c r="AN39" s="36">
        <f>AN15/'Table 1. Total'!AN15</f>
        <v>0.39948008908415106</v>
      </c>
      <c r="AO39" s="36">
        <f>AO15/'Table 1. Total'!AO15</f>
        <v>0.40052277301010852</v>
      </c>
      <c r="AP39" s="36">
        <f>AP15/'Table 1. Total'!AP15</f>
        <v>0.39763365263953737</v>
      </c>
      <c r="AQ39" s="36">
        <f>AQ15/'Table 1. Total'!AQ15</f>
        <v>0.40680569638452108</v>
      </c>
      <c r="AR39" s="36">
        <f>AR15/'Table 1. Total'!AR15</f>
        <v>0.39806284508964568</v>
      </c>
      <c r="AS39" s="36">
        <f>AS15/'Table 1. Total'!AS15</f>
        <v>0.38489473765029247</v>
      </c>
      <c r="AT39" s="36">
        <f>AT15/'Table 1. Total'!AT15</f>
        <v>0.39018208191777687</v>
      </c>
      <c r="AU39" s="36">
        <f>AU15/'Table 1. Total'!AU15</f>
        <v>0.38569531977232152</v>
      </c>
      <c r="AV39" s="36">
        <f>AV15/'Table 1. Total'!AV15</f>
        <v>0.37082460394058508</v>
      </c>
      <c r="AW39" s="36">
        <f>AW15/'Table 1. Total'!AW15</f>
        <v>0.37576860873030132</v>
      </c>
      <c r="AX39" s="36">
        <f>AX15/'Table 1. Total'!AX15</f>
        <v>0.36567107520840608</v>
      </c>
      <c r="AY39" s="36">
        <f>AY15/'Table 1. Total'!AY15</f>
        <v>0.36881711338462847</v>
      </c>
      <c r="AZ39" s="36">
        <f>AZ15/'Table 1. Total'!AZ15</f>
        <v>0.35445065644826945</v>
      </c>
      <c r="BA39" s="36">
        <f>BA15/'Table 1. Total'!BA15</f>
        <v>0.35696443248295762</v>
      </c>
      <c r="BB39" s="36">
        <f>BB15/'Table 1. Total'!BB15</f>
        <v>0.35872904972489739</v>
      </c>
      <c r="BC39" s="36">
        <f>BC15/'Table 1. Total'!BC15</f>
        <v>0.35769843501077686</v>
      </c>
      <c r="BD39" s="36">
        <f>BD15/'Table 1. Total'!BD15</f>
        <v>0.3726193975586739</v>
      </c>
      <c r="BE39" s="36">
        <f>BE15/'Table 1. Total'!BE15</f>
        <v>0.3623426625203614</v>
      </c>
      <c r="BF39" s="36">
        <f>BF15/'Table 1. Total'!BF15</f>
        <v>0.35092402153529723</v>
      </c>
      <c r="BG39" s="36">
        <f>BG15/'Table 1. Total'!BG15</f>
        <v>0.35551431601272543</v>
      </c>
      <c r="BH39" s="36">
        <f>BH15/'Table 1. Total'!BH15</f>
        <v>0.3471094230855839</v>
      </c>
      <c r="BI39" s="36">
        <f>BI15/'Table 1. Total'!BI15</f>
        <v>0.33787129595935822</v>
      </c>
      <c r="BJ39" s="36">
        <f>BJ15/'Table 1. Total'!BJ15</f>
        <v>0.31265039048758181</v>
      </c>
      <c r="BK39" s="36">
        <f>BK15/'Table 1. Total'!BK15</f>
        <v>0.31732799147460927</v>
      </c>
      <c r="BL39" s="36">
        <f>BL15/'Table 1. Total'!BL15</f>
        <v>0.32600115842077626</v>
      </c>
      <c r="BM39" s="36">
        <f>BM15/'Table 1. Total'!BM15</f>
        <v>0.34391404252564811</v>
      </c>
      <c r="BN39" s="36">
        <f>BN15/'Table 1. Total'!BN15</f>
        <v>0.31379830567482886</v>
      </c>
      <c r="BO39" s="36">
        <f>BO15/'Table 1. Total'!BO15</f>
        <v>0.27219004712980083</v>
      </c>
      <c r="BP39" s="36">
        <f>BP15/'Table 1. Total'!BP15</f>
        <v>0.2794009887195153</v>
      </c>
      <c r="BQ39" s="36">
        <f>BQ15/'Table 1. Total'!BQ15</f>
        <v>0.26933834899920989</v>
      </c>
      <c r="BR39" s="36">
        <f>BR15/'Table 1. Total'!BR15</f>
        <v>0.23216857530377394</v>
      </c>
      <c r="BS39" s="36">
        <f>BS15/'Table 1. Total'!BS15</f>
        <v>0.23039985018993764</v>
      </c>
      <c r="BT39" s="36">
        <f>BT15/'Table 1. Total'!BT15</f>
        <v>0.22076549237419091</v>
      </c>
      <c r="BU39" s="36">
        <f>BU15/'Table 1. Total'!BU15</f>
        <v>0.28814654434669484</v>
      </c>
      <c r="BV39" s="36">
        <f>BV15/'Table 1. Total'!BV15</f>
        <v>0.2502059699600736</v>
      </c>
      <c r="BW39" s="36">
        <f>BW15/'Table 1. Total'!BW15</f>
        <v>0.27647491031680854</v>
      </c>
      <c r="BX39" s="36">
        <f>BX15/'Table 1. Total'!BX15</f>
        <v>0.25967864655596834</v>
      </c>
      <c r="BY39" s="36">
        <f>BY15/'Table 1. Total'!BY15</f>
        <v>0.28518056771082745</v>
      </c>
      <c r="BZ39" s="36">
        <f>BZ15/'Table 1. Total'!BZ15</f>
        <v>0.25696307115195599</v>
      </c>
      <c r="CA39" s="36">
        <f>CA15/'Table 1. Total'!CA15</f>
        <v>0.26278521462948906</v>
      </c>
      <c r="CB39" s="36">
        <f>CB15/'Table 1. Total'!CB15</f>
        <v>0.27803683293297538</v>
      </c>
      <c r="CC39" s="36">
        <f>CC15/'Table 1. Total'!CC15</f>
        <v>0.26730516107984059</v>
      </c>
      <c r="CD39" s="36">
        <f>CD15/'Table 1. Total'!CD15</f>
        <v>0.28681386134930531</v>
      </c>
      <c r="CE39" s="36">
        <f>CE15/'Table 1. Total'!CE15</f>
        <v>0.27511448169627367</v>
      </c>
      <c r="CF39" s="36">
        <f>CF15/'Table 1. Total'!CF15</f>
        <v>0.27060126121842065</v>
      </c>
      <c r="CG39" s="36">
        <f>CG15/'Table 1. Total'!CG15</f>
        <v>0.28190031028865153</v>
      </c>
      <c r="CH39" s="36">
        <f>CH15/'Table 1. Total'!CH15</f>
        <v>0.26157080055449061</v>
      </c>
      <c r="CI39" s="36">
        <f>CI15/'Table 1. Total'!CI15</f>
        <v>0.2540659917788019</v>
      </c>
    </row>
    <row r="40" spans="1:87">
      <c r="A40" t="str">
        <f t="shared" si="5"/>
        <v>Poland</v>
      </c>
      <c r="B40" s="36">
        <f>B16/'Table 1. Total'!B16</f>
        <v>0.30110454047989116</v>
      </c>
      <c r="C40" s="36">
        <f>C16/'Table 1. Total'!C16</f>
        <v>0.31811563695049638</v>
      </c>
      <c r="D40" s="36">
        <f>D16/'Table 1. Total'!D16</f>
        <v>0.32961214277401879</v>
      </c>
      <c r="E40" s="36">
        <f>E16/'Table 1. Total'!E16</f>
        <v>0.33626256526835491</v>
      </c>
      <c r="F40" s="36">
        <f>F16/'Table 1. Total'!F16</f>
        <v>0.3460311988278893</v>
      </c>
      <c r="G40" s="36">
        <f>G16/'Table 1. Total'!G16</f>
        <v>0.33931712630734462</v>
      </c>
      <c r="H40" s="36">
        <f>H16/'Table 1. Total'!H16</f>
        <v>0.35944820218149265</v>
      </c>
      <c r="I40" s="36">
        <f>I16/'Table 1. Total'!I16</f>
        <v>0.37087589900103146</v>
      </c>
      <c r="J40" s="36">
        <f>J16/'Table 1. Total'!J16</f>
        <v>0.37561151175035662</v>
      </c>
      <c r="K40" s="36">
        <f>K16/'Table 1. Total'!K16</f>
        <v>0.37842666056352348</v>
      </c>
      <c r="L40" s="36">
        <f>L16/'Table 1. Total'!L16</f>
        <v>0.38433705576143129</v>
      </c>
      <c r="M40" s="36">
        <f>M16/'Table 1. Total'!M16</f>
        <v>0.39459275848767655</v>
      </c>
      <c r="N40" s="36">
        <f>N16/'Table 1. Total'!N16</f>
        <v>0.39435350232891442</v>
      </c>
      <c r="O40" s="36">
        <f>O16/'Table 1. Total'!O16</f>
        <v>0.41414328925385191</v>
      </c>
      <c r="P40" s="36">
        <f>P16/'Table 1. Total'!P16</f>
        <v>0.41729233764485363</v>
      </c>
      <c r="Q40" s="36">
        <f>Q16/'Table 1. Total'!Q16</f>
        <v>0.41925019353411724</v>
      </c>
      <c r="R40" s="36">
        <f>R16/'Table 1. Total'!R16</f>
        <v>0.42330795587569314</v>
      </c>
      <c r="S40" s="36">
        <f>S16/'Table 1. Total'!S16</f>
        <v>0.41972060414662093</v>
      </c>
      <c r="T40" s="36">
        <f>T16/'Table 1. Total'!T16</f>
        <v>0.40288251539515318</v>
      </c>
      <c r="U40" s="36">
        <f>U16/'Table 1. Total'!U16</f>
        <v>0.38532336223767949</v>
      </c>
      <c r="V40" s="36">
        <f>V16/'Table 1. Total'!V16</f>
        <v>0.36701859950117993</v>
      </c>
      <c r="W40" s="36">
        <f>W16/'Table 1. Total'!W16</f>
        <v>0.37385355212929455</v>
      </c>
      <c r="X40" s="36">
        <f>X16/'Table 1. Total'!X16</f>
        <v>0.37125416684704976</v>
      </c>
      <c r="Y40" s="36">
        <f>Y16/'Table 1. Total'!Y16</f>
        <v>0.34750072956184602</v>
      </c>
      <c r="Z40" s="36">
        <f>Z16/'Table 1. Total'!Z16</f>
        <v>0.33676634259713895</v>
      </c>
      <c r="AA40" s="36">
        <f>AA16/'Table 1. Total'!AA16</f>
        <v>0.33593143566842915</v>
      </c>
      <c r="AB40" s="36">
        <f>AB16/'Table 1. Total'!AB16</f>
        <v>0.32329970154487692</v>
      </c>
      <c r="AC40" s="36">
        <f>AC16/'Table 1. Total'!AC16</f>
        <v>0.33467731138084184</v>
      </c>
      <c r="AD40" s="36">
        <f>AD16/'Table 1. Total'!AD16</f>
        <v>0.32797366655307969</v>
      </c>
      <c r="AE40" s="36">
        <f>AE16/'Table 1. Total'!AE16</f>
        <v>0.32081957314460935</v>
      </c>
      <c r="AF40" s="36">
        <f>AF16/'Table 1. Total'!AF16</f>
        <v>0.31260183200155917</v>
      </c>
      <c r="AG40" s="36">
        <f>AG16/'Table 1. Total'!AG16</f>
        <v>0.30842135494782524</v>
      </c>
      <c r="AH40" s="36">
        <f>AH16/'Table 1. Total'!AH16</f>
        <v>0.30559978624840672</v>
      </c>
      <c r="AI40" s="36">
        <f>AI16/'Table 1. Total'!AI16</f>
        <v>0.30988860064092782</v>
      </c>
      <c r="AJ40" s="36">
        <f>AJ16/'Table 1. Total'!AJ16</f>
        <v>0.30180481162707534</v>
      </c>
      <c r="AK40" s="36">
        <f>AK16/'Table 1. Total'!AK16</f>
        <v>0.29726544413733108</v>
      </c>
      <c r="AL40" s="36">
        <f>AL16/'Table 1. Total'!AL16</f>
        <v>0.28731368545579594</v>
      </c>
      <c r="AM40" s="36">
        <f>AM16/'Table 1. Total'!AM16</f>
        <v>0.28499193382180504</v>
      </c>
      <c r="AN40" s="36">
        <f>AN16/'Table 1. Total'!AN16</f>
        <v>0.28731061744222541</v>
      </c>
      <c r="AO40" s="36">
        <f>AO16/'Table 1. Total'!AO16</f>
        <v>0.30129055212342731</v>
      </c>
      <c r="AP40" s="36">
        <f>AP16/'Table 1. Total'!AP16</f>
        <v>0.19205938838824044</v>
      </c>
      <c r="AQ40" s="36">
        <f>AQ16/'Table 1. Total'!AQ16</f>
        <v>0.18696166249967966</v>
      </c>
      <c r="AR40" s="36">
        <f>AR16/'Table 1. Total'!AR16</f>
        <v>0.18091756149332008</v>
      </c>
      <c r="AS40" s="36">
        <f>AS16/'Table 1. Total'!AS16</f>
        <v>0.20046045058378556</v>
      </c>
      <c r="AT40" s="36">
        <f>AT16/'Table 1. Total'!AT16</f>
        <v>0.20187497067692578</v>
      </c>
      <c r="AU40" s="36">
        <f>AU16/'Table 1. Total'!AU16</f>
        <v>0.19209656499728039</v>
      </c>
      <c r="AV40" s="36">
        <f>AV16/'Table 1. Total'!AV16</f>
        <v>0.18525561174403352</v>
      </c>
      <c r="AW40" s="36">
        <f>AW16/'Table 1. Total'!AW16</f>
        <v>0.18529403071414399</v>
      </c>
      <c r="AX40" s="36">
        <f>AX16/'Table 1. Total'!AX16</f>
        <v>0.18007820129060029</v>
      </c>
      <c r="AY40" s="36">
        <f>AY16/'Table 1. Total'!AY16</f>
        <v>0.18122189361098734</v>
      </c>
      <c r="AZ40" s="36">
        <f>AZ16/'Table 1. Total'!AZ16</f>
        <v>0.18507361996877914</v>
      </c>
      <c r="BA40" s="36">
        <f>BA16/'Table 1. Total'!BA16</f>
        <v>0.18830816847558476</v>
      </c>
      <c r="BB40" s="36">
        <f>BB16/'Table 1. Total'!BB16</f>
        <v>0.18870933322986788</v>
      </c>
      <c r="BC40" s="36">
        <f>BC16/'Table 1. Total'!BC16</f>
        <v>0.18756242577008428</v>
      </c>
      <c r="BD40" s="36">
        <f>BD16/'Table 1. Total'!BD16</f>
        <v>0.2007411004982641</v>
      </c>
      <c r="BE40" s="36">
        <f>BE16/'Table 1. Total'!BE16</f>
        <v>0.20586984997045041</v>
      </c>
      <c r="BF40" s="36">
        <f>BF16/'Table 1. Total'!BF16</f>
        <v>0.20038531825106495</v>
      </c>
      <c r="BG40" s="36">
        <f>BG16/'Table 1. Total'!BG16</f>
        <v>0.21174805019878204</v>
      </c>
      <c r="BH40" s="36">
        <f>BH16/'Table 1. Total'!BH16</f>
        <v>0.21437670155106536</v>
      </c>
      <c r="BI40" s="36">
        <f>BI16/'Table 1. Total'!BI16</f>
        <v>0.22304612782514324</v>
      </c>
      <c r="BJ40" s="36">
        <f>BJ16/'Table 1. Total'!BJ16</f>
        <v>0.22225973318812958</v>
      </c>
      <c r="BK40" s="36">
        <f>BK16/'Table 1. Total'!BK16</f>
        <v>0.22711143913534079</v>
      </c>
      <c r="BL40" s="36">
        <f>BL16/'Table 1. Total'!BL16</f>
        <v>0.24432147442817054</v>
      </c>
      <c r="BM40" s="36">
        <f>BM16/'Table 1. Total'!BM16</f>
        <v>0.24075942933894798</v>
      </c>
      <c r="BN40" s="36">
        <f>BN16/'Table 1. Total'!BN16</f>
        <v>0.19778631313757078</v>
      </c>
      <c r="BO40" s="36">
        <f>BO16/'Table 1. Total'!BO16</f>
        <v>0.21982555136983045</v>
      </c>
      <c r="BP40" s="36">
        <f>BP16/'Table 1. Total'!BP16</f>
        <v>0.21858068942673967</v>
      </c>
      <c r="BQ40" s="36">
        <f>BQ16/'Table 1. Total'!BQ16</f>
        <v>0.21241159472435545</v>
      </c>
      <c r="BR40" s="36">
        <f>BR16/'Table 1. Total'!BR16</f>
        <v>0.21906156014769418</v>
      </c>
      <c r="BS40" s="36">
        <f>BS16/'Table 1. Total'!BS16</f>
        <v>0.22040360325182096</v>
      </c>
      <c r="BT40" s="36">
        <f>BT16/'Table 1. Total'!BT16</f>
        <v>0.22095450274828829</v>
      </c>
      <c r="BU40" s="36">
        <f>BU16/'Table 1. Total'!BU16</f>
        <v>0.22763567932460324</v>
      </c>
      <c r="BV40" s="36">
        <f>BV16/'Table 1. Total'!BV16</f>
        <v>0.23189064580018837</v>
      </c>
      <c r="BW40" s="36">
        <f>BW16/'Table 1. Total'!BW16</f>
        <v>0.24329223740068998</v>
      </c>
      <c r="BX40" s="36">
        <f>BX16/'Table 1. Total'!BX16</f>
        <v>0.25420501321910249</v>
      </c>
      <c r="BY40" s="36">
        <f>BY16/'Table 1. Total'!BY16</f>
        <v>0.25948556797020483</v>
      </c>
      <c r="BZ40" s="36">
        <f>BZ16/'Table 1. Total'!BZ16</f>
        <v>0.26716087983391745</v>
      </c>
      <c r="CA40" s="36">
        <f>CA16/'Table 1. Total'!CA16</f>
        <v>0.27680972803455911</v>
      </c>
      <c r="CB40" s="36">
        <f>CB16/'Table 1. Total'!CB16</f>
        <v>0.27864451641363874</v>
      </c>
      <c r="CC40" s="36">
        <f>CC16/'Table 1. Total'!CC16</f>
        <v>0.27696434845125278</v>
      </c>
      <c r="CD40" s="36">
        <f>CD16/'Table 1. Total'!CD16</f>
        <v>0.26537524163585513</v>
      </c>
      <c r="CE40" s="36">
        <f>CE16/'Table 1. Total'!CE16</f>
        <v>0.27483958778922807</v>
      </c>
      <c r="CF40" s="36">
        <f>CF16/'Table 1. Total'!CF16</f>
        <v>0.28778720449261802</v>
      </c>
      <c r="CG40" s="36">
        <f>CG16/'Table 1. Total'!CG16</f>
        <v>0.29384363334039748</v>
      </c>
      <c r="CH40" s="36">
        <f>CH16/'Table 1. Total'!CH16</f>
        <v>0.32211364393072422</v>
      </c>
      <c r="CI40" s="36">
        <f>CI16/'Table 1. Total'!CI16</f>
        <v>0.3432371896670372</v>
      </c>
    </row>
    <row r="41" spans="1:87">
      <c r="A41" t="str">
        <f t="shared" si="5"/>
        <v>Romania</v>
      </c>
      <c r="B41" s="47">
        <f>B17/'Table 1. Total'!B17</f>
        <v>9.927195510389808E-2</v>
      </c>
      <c r="C41" s="47">
        <f>C17/'Table 1. Total'!C17</f>
        <v>9.2779757143895858E-2</v>
      </c>
      <c r="D41" s="47">
        <f>D17/'Table 1. Total'!D17</f>
        <v>0.10095620842572067</v>
      </c>
      <c r="E41" s="47">
        <f>E17/'Table 1. Total'!E17</f>
        <v>9.6626536242789107E-2</v>
      </c>
      <c r="F41" s="47">
        <f>F17/'Table 1. Total'!F17</f>
        <v>0.10765614506380128</v>
      </c>
      <c r="G41" s="36">
        <f>G17/'Table 1. Total'!G17</f>
        <v>0.12175429531068334</v>
      </c>
      <c r="H41" s="36">
        <f>H17/'Table 1. Total'!H17</f>
        <v>0.113084547329209</v>
      </c>
      <c r="I41" s="36">
        <f>I17/'Table 1. Total'!I17</f>
        <v>0.15598392480076284</v>
      </c>
      <c r="J41" s="36">
        <f>J17/'Table 1. Total'!J17</f>
        <v>0.16402151983860122</v>
      </c>
      <c r="K41" s="36">
        <f>K17/'Table 1. Total'!K17</f>
        <v>0.16781486188214834</v>
      </c>
      <c r="L41" s="36">
        <f>L17/'Table 1. Total'!L17</f>
        <v>0.17658769659565995</v>
      </c>
      <c r="M41" s="36">
        <f>M17/'Table 1. Total'!M17</f>
        <v>0.19710581851070244</v>
      </c>
      <c r="N41" s="36">
        <f>N17/'Table 1. Total'!N17</f>
        <v>0.15409873188405809</v>
      </c>
      <c r="O41" s="36">
        <f>O17/'Table 1. Total'!O17</f>
        <v>0.13616259477674811</v>
      </c>
      <c r="P41" s="36">
        <f>P17/'Table 1. Total'!P17</f>
        <v>0.13209105456047077</v>
      </c>
      <c r="Q41" s="36">
        <f>Q17/'Table 1. Total'!Q17</f>
        <v>0.15998647865559196</v>
      </c>
      <c r="R41" s="36">
        <f>R17/'Table 1. Total'!R17</f>
        <v>0.10216977187195089</v>
      </c>
      <c r="S41" s="36">
        <f>S17/'Table 1. Total'!S17</f>
        <v>1.0743950884796055E-2</v>
      </c>
      <c r="T41" s="36">
        <f>T17/'Table 1. Total'!T17</f>
        <v>1.5963899267310469E-2</v>
      </c>
      <c r="U41" s="36">
        <f>U17/'Table 1. Total'!U17</f>
        <v>5.5730585831062641E-2</v>
      </c>
      <c r="V41" s="36">
        <f>V17/'Table 1. Total'!V17</f>
        <v>3.1528828071860061E-2</v>
      </c>
      <c r="W41" s="36">
        <f>W17/'Table 1. Total'!W17</f>
        <v>3.5526636278228219E-2</v>
      </c>
      <c r="X41" s="36">
        <f>X17/'Table 1. Total'!X17</f>
        <v>5.6220972867269618E-2</v>
      </c>
      <c r="Y41" s="36">
        <f>Y17/'Table 1. Total'!Y17</f>
        <v>7.6143550148578917E-2</v>
      </c>
      <c r="Z41" s="36">
        <f>Z17/'Table 1. Total'!Z17</f>
        <v>4.1774851632047548E-2</v>
      </c>
      <c r="AA41" s="36">
        <f>AA17/'Table 1. Total'!AA17</f>
        <v>5.4654228351247183E-2</v>
      </c>
      <c r="AB41" s="36">
        <f>AB17/'Table 1. Total'!AB17</f>
        <v>5.8818450646463294E-2</v>
      </c>
      <c r="AC41" s="36">
        <f>AC17/'Table 1. Total'!AC17</f>
        <v>6.2709851772991612E-2</v>
      </c>
      <c r="AD41" s="36">
        <f>AD17/'Table 1. Total'!AD17</f>
        <v>4.6095532362081706E-2</v>
      </c>
      <c r="AE41" s="36">
        <f>AE17/'Table 1. Total'!AE17</f>
        <v>2.4754407650770964E-2</v>
      </c>
      <c r="AF41" s="36">
        <f>AF17/'Table 1. Total'!AF17</f>
        <v>2.0649972215749209E-2</v>
      </c>
      <c r="AG41" s="36">
        <f>AG17/'Table 1. Total'!AG17</f>
        <v>3.2577355836849536E-2</v>
      </c>
      <c r="AH41" s="36">
        <f>AH17/'Table 1. Total'!AH17</f>
        <v>2.0050717447116818E-2</v>
      </c>
      <c r="AI41" s="36">
        <f>AI17/'Table 1. Total'!AI17</f>
        <v>1.6622158312790958E-2</v>
      </c>
      <c r="AJ41" s="36">
        <f>AJ17/'Table 1. Total'!AJ17</f>
        <v>8.3751811533146221E-3</v>
      </c>
      <c r="AK41" s="36">
        <f>AK17/'Table 1. Total'!AK17</f>
        <v>1.6180043085667048E-2</v>
      </c>
      <c r="AL41" s="36">
        <f>AL17/'Table 1. Total'!AL17</f>
        <v>0.15573695869875284</v>
      </c>
      <c r="AM41" s="36">
        <f>AM17/'Table 1. Total'!AM17</f>
        <v>0.16835446797137177</v>
      </c>
      <c r="AN41" s="36">
        <f>AN17/'Table 1. Total'!AN17</f>
        <v>3.5669666044330806E-2</v>
      </c>
      <c r="AO41" s="36">
        <f>AO17/'Table 1. Total'!AO17</f>
        <v>2.4388913138367531E-2</v>
      </c>
      <c r="AP41" s="36">
        <f>AP17/'Table 1. Total'!AP17</f>
        <v>6.633880787387085E-2</v>
      </c>
      <c r="AQ41" s="36">
        <f>AQ17/'Table 1. Total'!AQ17</f>
        <v>0.10260935006293068</v>
      </c>
      <c r="AR41" s="36">
        <f>AR17/'Table 1. Total'!AR17</f>
        <v>0.13683662851196671</v>
      </c>
      <c r="AS41" s="36">
        <f>AS17/'Table 1. Total'!AS17</f>
        <v>0.16382891827566309</v>
      </c>
      <c r="AT41" s="36">
        <f>AT17/'Table 1. Total'!AT17</f>
        <v>0.16585985622155394</v>
      </c>
      <c r="AU41" s="36">
        <f>AU17/'Table 1. Total'!AU17</f>
        <v>0.17786672945608659</v>
      </c>
      <c r="AV41" s="36">
        <f>AV17/'Table 1. Total'!AV17</f>
        <v>0.18598240832507426</v>
      </c>
      <c r="AW41" s="36">
        <f>AW17/'Table 1. Total'!AW17</f>
        <v>0.18260117926712563</v>
      </c>
      <c r="AX41" s="36">
        <f>AX17/'Table 1. Total'!AX17</f>
        <v>0.17160367722165479</v>
      </c>
      <c r="AY41" s="36">
        <f>AY17/'Table 1. Total'!AY17</f>
        <v>0.18225989555740554</v>
      </c>
      <c r="AZ41" s="36">
        <f>AZ17/'Table 1. Total'!AZ17</f>
        <v>0.20146281517892831</v>
      </c>
      <c r="BA41" s="36">
        <f>BA17/'Table 1. Total'!BA17</f>
        <v>0.19623143695369455</v>
      </c>
      <c r="BB41" s="36">
        <f>BB17/'Table 1. Total'!BB17</f>
        <v>0.19093213179386076</v>
      </c>
      <c r="BC41" s="36">
        <f>BC17/'Table 1. Total'!BC17</f>
        <v>0.19280219557370173</v>
      </c>
      <c r="BD41" s="36">
        <f>BD17/'Table 1. Total'!BD17</f>
        <v>0.19419897566541941</v>
      </c>
      <c r="BE41" s="36">
        <f>BE17/'Table 1. Total'!BE17</f>
        <v>0.19064897366784161</v>
      </c>
      <c r="BF41" s="36">
        <f>BF17/'Table 1. Total'!BF17</f>
        <v>0.15917367826196149</v>
      </c>
      <c r="BG41" s="36">
        <f>BG17/'Table 1. Total'!BG17</f>
        <v>0.18986926819034142</v>
      </c>
      <c r="BH41" s="36">
        <f>BH17/'Table 1. Total'!BH17</f>
        <v>0.19559685379395447</v>
      </c>
      <c r="BI41" s="36">
        <f>BI17/'Table 1. Total'!BI17</f>
        <v>0.19385789434689193</v>
      </c>
      <c r="BJ41" s="36">
        <f>BJ17/'Table 1. Total'!BJ17</f>
        <v>0.19361501620128319</v>
      </c>
      <c r="BK41" s="36">
        <f>BK17/'Table 1. Total'!BK17</f>
        <v>0.20166450896985391</v>
      </c>
      <c r="BL41" s="36">
        <f>BL17/'Table 1. Total'!BL17</f>
        <v>0.2025333284987369</v>
      </c>
      <c r="BM41" s="36">
        <f>BM17/'Table 1. Total'!BM17</f>
        <v>0.21036574915161288</v>
      </c>
      <c r="BN41" s="36">
        <f>BN17/'Table 1. Total'!BN17</f>
        <v>0.1906684365846435</v>
      </c>
      <c r="BO41" s="36">
        <f>BO17/'Table 1. Total'!BO17</f>
        <v>0.1912985450390787</v>
      </c>
      <c r="BP41" s="36">
        <f>BP17/'Table 1. Total'!BP17</f>
        <v>0.19393776824034328</v>
      </c>
      <c r="BQ41" s="36">
        <f>BQ17/'Table 1. Total'!BQ17</f>
        <v>0.19042884075379238</v>
      </c>
      <c r="BR41" s="36">
        <f>BR17/'Table 1. Total'!BR17</f>
        <v>0.18334829443447037</v>
      </c>
      <c r="BS41" s="36">
        <f>BS17/'Table 1. Total'!BS17</f>
        <v>0.17789725492053712</v>
      </c>
      <c r="BT41" s="36">
        <f>BT17/'Table 1. Total'!BT17</f>
        <v>0.17719485669927976</v>
      </c>
      <c r="BU41" s="36">
        <f>BU17/'Table 1. Total'!BU17</f>
        <v>0.18677576897409451</v>
      </c>
      <c r="BV41" s="36">
        <f>BV17/'Table 1. Total'!BV17</f>
        <v>0.18533027151154932</v>
      </c>
      <c r="BW41" s="36">
        <f>BW17/'Table 1. Total'!BW17</f>
        <v>0.19446417524001552</v>
      </c>
      <c r="BX41" s="36">
        <f>BX17/'Table 1. Total'!BX17</f>
        <v>0.19867735595969682</v>
      </c>
      <c r="BY41" s="36">
        <f>BY17/'Table 1. Total'!BY17</f>
        <v>0.19500389993871531</v>
      </c>
      <c r="BZ41" s="36">
        <f>BZ17/'Table 1. Total'!BZ17</f>
        <v>0.18710887814805391</v>
      </c>
      <c r="CA41" s="36">
        <f>CA17/'Table 1. Total'!CA17</f>
        <v>0.18559116022099448</v>
      </c>
      <c r="CB41" s="36">
        <f>CB17/'Table 1. Total'!CB17</f>
        <v>0.19293267035990577</v>
      </c>
      <c r="CC41" s="36">
        <f>CC17/'Table 1. Total'!CC17</f>
        <v>0.20518009367278736</v>
      </c>
      <c r="CD41" s="36">
        <f>CD17/'Table 1. Total'!CD17</f>
        <v>0.19426263903345523</v>
      </c>
      <c r="CE41" s="36">
        <f>CE17/'Table 1. Total'!CE17</f>
        <v>0.19837796364736643</v>
      </c>
      <c r="CF41" s="36">
        <f>CF17/'Table 1. Total'!CF17</f>
        <v>0.20114861685769861</v>
      </c>
      <c r="CG41" s="36">
        <f>CG17/'Table 1. Total'!CG17</f>
        <v>0.20609670360138238</v>
      </c>
      <c r="CH41" s="36">
        <f>CH17/'Table 1. Total'!CH17</f>
        <v>0.21787042627423694</v>
      </c>
      <c r="CI41" s="36">
        <f>CI17/'Table 1. Total'!CI17</f>
        <v>0.22654599547483034</v>
      </c>
    </row>
    <row r="42" spans="1:87">
      <c r="A42" t="str">
        <f t="shared" si="5"/>
        <v>Russia</v>
      </c>
      <c r="B42" s="36">
        <f>B18/'Table 1. Total'!B18</f>
        <v>9.986686093247589E-2</v>
      </c>
      <c r="C42" s="36">
        <f>C18/'Table 1. Total'!C18</f>
        <v>8.8899698414242639E-2</v>
      </c>
      <c r="D42" s="36">
        <f>D18/'Table 1. Total'!D18</f>
        <v>9.0078942318508715E-2</v>
      </c>
      <c r="E42" s="36">
        <f>E18/'Table 1. Total'!E18</f>
        <v>8.8358787137386818E-2</v>
      </c>
      <c r="F42" s="36">
        <f>F18/'Table 1. Total'!F18</f>
        <v>0.14954837389012568</v>
      </c>
      <c r="G42" s="36">
        <f>G18/'Table 1. Total'!G18</f>
        <v>0.14142687434002116</v>
      </c>
      <c r="H42" s="36">
        <f>H18/'Table 1. Total'!H18</f>
        <v>0.17474415039899024</v>
      </c>
      <c r="I42" s="36">
        <f>I18/'Table 1. Total'!I18</f>
        <v>0.15989118201912414</v>
      </c>
      <c r="J42" s="36">
        <f>J18/'Table 1. Total'!J18</f>
        <v>0.16236310177136501</v>
      </c>
      <c r="K42" s="36">
        <f>K18/'Table 1. Total'!K18</f>
        <v>0.18643703762628264</v>
      </c>
      <c r="L42" s="36">
        <f>L18/'Table 1. Total'!L18</f>
        <v>0.23152672258781223</v>
      </c>
      <c r="M42" s="36">
        <f>M18/'Table 1. Total'!M18</f>
        <v>0.26253838280450353</v>
      </c>
      <c r="N42" s="36">
        <f>N18/'Table 1. Total'!N18</f>
        <v>0.28068432574045904</v>
      </c>
      <c r="O42" s="36">
        <f>O18/'Table 1. Total'!O18</f>
        <v>0.29499106325471897</v>
      </c>
      <c r="P42" s="36">
        <f>P18/'Table 1. Total'!P18</f>
        <v>0.31453944134822842</v>
      </c>
      <c r="Q42" s="36">
        <f>Q18/'Table 1. Total'!Q18</f>
        <v>0.2903388763747185</v>
      </c>
      <c r="R42" s="36">
        <f>R18/'Table 1. Total'!R18</f>
        <v>0.31401347860094331</v>
      </c>
      <c r="S42" s="36">
        <f>S18/'Table 1. Total'!S18</f>
        <v>0.34668810187531679</v>
      </c>
      <c r="T42" s="36">
        <f>T18/'Table 1. Total'!T18</f>
        <v>0.3545830122792924</v>
      </c>
      <c r="U42" s="36">
        <f>U18/'Table 1. Total'!U18</f>
        <v>0.39318336977280771</v>
      </c>
      <c r="V42" s="36">
        <f>V18/'Table 1. Total'!V18</f>
        <v>0.3668882738417934</v>
      </c>
      <c r="W42" s="36">
        <f>W18/'Table 1. Total'!W18</f>
        <v>0.36090654588898213</v>
      </c>
      <c r="X42" s="36">
        <f>X18/'Table 1. Total'!X18</f>
        <v>0.36510512317142679</v>
      </c>
      <c r="Y42" s="36">
        <f>Y18/'Table 1. Total'!Y18</f>
        <v>0.37223488641286212</v>
      </c>
      <c r="Z42" s="36">
        <f>Z18/'Table 1. Total'!Z18</f>
        <v>0.3663158038537988</v>
      </c>
      <c r="AA42" s="36">
        <f>AA18/'Table 1. Total'!AA18</f>
        <v>0.35671192064190682</v>
      </c>
      <c r="AB42" s="36">
        <f>AB18/'Table 1. Total'!AB18</f>
        <v>0.36088233456226965</v>
      </c>
      <c r="AC42" s="36">
        <f>AC18/'Table 1. Total'!AC18</f>
        <v>0.38283765332554187</v>
      </c>
      <c r="AD42" s="36">
        <f>AD18/'Table 1. Total'!AD18</f>
        <v>0.37977409661448952</v>
      </c>
      <c r="AE42" s="36">
        <f>AE18/'Table 1. Total'!AE18</f>
        <v>0.39759954277005144</v>
      </c>
      <c r="AF42" s="36">
        <f>AF18/'Table 1. Total'!AF18</f>
        <v>0.37717999871291596</v>
      </c>
      <c r="AG42" s="36">
        <f>AG18/'Table 1. Total'!AG18</f>
        <v>0.38691299085851505</v>
      </c>
      <c r="AH42" s="36">
        <f>AH18/'Table 1. Total'!AH18</f>
        <v>0.3900172509909442</v>
      </c>
      <c r="AI42" s="36">
        <f>AI18/'Table 1. Total'!AI18</f>
        <v>0.37006936464203133</v>
      </c>
      <c r="AJ42" s="36">
        <f>AJ18/'Table 1. Total'!AJ18</f>
        <v>0.3746069974164733</v>
      </c>
      <c r="AK42" s="36">
        <f>AK18/'Table 1. Total'!AK18</f>
        <v>0.39981214894867023</v>
      </c>
      <c r="AL42" s="36">
        <f>AL18/'Table 1. Total'!AL18</f>
        <v>0.39687040246180194</v>
      </c>
      <c r="AM42" s="36">
        <f>AM18/'Table 1. Total'!AM18</f>
        <v>0.38178341384863124</v>
      </c>
      <c r="AN42" s="36">
        <f>AN18/'Table 1. Total'!AN18</f>
        <v>0.37682833384290776</v>
      </c>
      <c r="AO42" s="36">
        <f>AO18/'Table 1. Total'!AO18</f>
        <v>0.38423753089289436</v>
      </c>
      <c r="AP42" s="36">
        <f>AP18/'Table 1. Total'!AP18</f>
        <v>0.41126423669248746</v>
      </c>
      <c r="AQ42" s="36">
        <f>AQ18/'Table 1. Total'!AQ18</f>
        <v>0.40757113678968138</v>
      </c>
      <c r="AR42" s="36">
        <f>AR18/'Table 1. Total'!AR18</f>
        <v>0.41777135950022543</v>
      </c>
      <c r="AS42" s="36">
        <f>AS18/'Table 1. Total'!AS18</f>
        <v>0.46065225961048684</v>
      </c>
      <c r="AT42" s="36">
        <f>AT18/'Table 1. Total'!AT18</f>
        <v>0.47758011766297637</v>
      </c>
      <c r="AU42" s="36">
        <f>AU18/'Table 1. Total'!AU18</f>
        <v>0.47117958238331703</v>
      </c>
      <c r="AV42" s="36">
        <f>AV18/'Table 1. Total'!AV18</f>
        <v>0.41493148983731409</v>
      </c>
      <c r="AW42" s="36">
        <f>AW18/'Table 1. Total'!AW18</f>
        <v>0.4025185518326963</v>
      </c>
      <c r="AX42" s="36">
        <f>AX18/'Table 1. Total'!AX18</f>
        <v>0.39622295749554592</v>
      </c>
      <c r="AY42" s="36">
        <f>AY18/'Table 1. Total'!AY18</f>
        <v>0.39777661724741542</v>
      </c>
      <c r="AZ42" s="36">
        <f>AZ18/'Table 1. Total'!AZ18</f>
        <v>0.397298482840169</v>
      </c>
      <c r="BA42" s="36">
        <f>BA18/'Table 1. Total'!BA18</f>
        <v>0.39884365170929859</v>
      </c>
      <c r="BB42" s="36">
        <f>BB18/'Table 1. Total'!BB18</f>
        <v>0.40092079224113958</v>
      </c>
      <c r="BC42" s="36">
        <f>BC18/'Table 1. Total'!BC18</f>
        <v>0.4072189363994182</v>
      </c>
      <c r="BD42" s="36">
        <f>BD18/'Table 1. Total'!BD18</f>
        <v>0.38893292081896697</v>
      </c>
      <c r="BE42" s="36">
        <f>BE18/'Table 1. Total'!BE18</f>
        <v>0.36468708927307647</v>
      </c>
      <c r="BF42" s="36">
        <f>BF18/'Table 1. Total'!BF18</f>
        <v>0.37569327418466142</v>
      </c>
      <c r="BG42" s="36">
        <f>BG18/'Table 1. Total'!BG18</f>
        <v>0.39819468267581476</v>
      </c>
      <c r="BH42" s="36">
        <f>BH18/'Table 1. Total'!BH18</f>
        <v>0.41141219268223761</v>
      </c>
      <c r="BI42" s="36">
        <f>BI18/'Table 1. Total'!BI18</f>
        <v>0.40685122850404148</v>
      </c>
      <c r="BJ42" s="36">
        <f>BJ18/'Table 1. Total'!BJ18</f>
        <v>0.40561315392055386</v>
      </c>
      <c r="BK42" s="36">
        <f>BK18/'Table 1. Total'!BK18</f>
        <v>0.39749528832295966</v>
      </c>
      <c r="BL42" s="36">
        <f>BL18/'Table 1. Total'!BL18</f>
        <v>0.39672491123154552</v>
      </c>
      <c r="BM42" s="36">
        <f>BM18/'Table 1. Total'!BM18</f>
        <v>0.36681648575305298</v>
      </c>
      <c r="BN42" s="36">
        <f>BN18/'Table 1. Total'!BN18</f>
        <v>0.36422341688321813</v>
      </c>
      <c r="BO42" s="36">
        <f>BO18/'Table 1. Total'!BO18</f>
        <v>0.35718731553353228</v>
      </c>
      <c r="BP42" s="36">
        <f>BP18/'Table 1. Total'!BP18</f>
        <v>0.34220668148826805</v>
      </c>
      <c r="BQ42" s="36">
        <f>BQ18/'Table 1. Total'!BQ18</f>
        <v>0.3218873659945094</v>
      </c>
      <c r="BR42" s="36">
        <f>BR18/'Table 1. Total'!BR18</f>
        <v>0.323377673008924</v>
      </c>
      <c r="BS42" s="36">
        <f>BS18/'Table 1. Total'!BS18</f>
        <v>0.33310025483249411</v>
      </c>
      <c r="BT42" s="36">
        <f>BT18/'Table 1. Total'!BT18</f>
        <v>0.33425555084448483</v>
      </c>
      <c r="BU42" s="36">
        <f>BU18/'Table 1. Total'!BU18</f>
        <v>0.34460114278027609</v>
      </c>
      <c r="BV42" s="63" t="s">
        <v>96</v>
      </c>
      <c r="BW42" s="63" t="s">
        <v>96</v>
      </c>
      <c r="BX42" s="63" t="s">
        <v>96</v>
      </c>
      <c r="BY42" s="63" t="s">
        <v>96</v>
      </c>
      <c r="BZ42" s="63" t="s">
        <v>96</v>
      </c>
      <c r="CA42" s="63" t="s">
        <v>96</v>
      </c>
      <c r="CB42" s="63" t="s">
        <v>96</v>
      </c>
      <c r="CC42" s="63" t="s">
        <v>96</v>
      </c>
      <c r="CD42" s="63" t="s">
        <v>96</v>
      </c>
      <c r="CE42" s="63" t="s">
        <v>96</v>
      </c>
      <c r="CF42" s="63" t="s">
        <v>96</v>
      </c>
      <c r="CG42" s="63" t="s">
        <v>96</v>
      </c>
      <c r="CH42" s="63" t="s">
        <v>96</v>
      </c>
      <c r="CI42" s="63" t="s">
        <v>96</v>
      </c>
    </row>
    <row r="43" spans="1:87">
      <c r="A43" t="str">
        <f t="shared" si="5"/>
        <v>South Africa</v>
      </c>
      <c r="B43" s="36">
        <f>B19/'Table 1. Total'!B19</f>
        <v>0.57559994637350853</v>
      </c>
      <c r="C43" s="36">
        <f>C19/'Table 1. Total'!C19</f>
        <v>0.59329739805042692</v>
      </c>
      <c r="D43" s="36">
        <f>D19/'Table 1. Total'!D19</f>
        <v>0.5966414840302191</v>
      </c>
      <c r="E43" s="36">
        <f>E19/'Table 1. Total'!E19</f>
        <v>0.57982493595217777</v>
      </c>
      <c r="F43" s="36">
        <f>F19/'Table 1. Total'!F19</f>
        <v>0.62565816966151266</v>
      </c>
      <c r="G43" s="36">
        <f>G19/'Table 1. Total'!G19</f>
        <v>0.61592435148060476</v>
      </c>
      <c r="H43" s="36">
        <f>H19/'Table 1. Total'!H19</f>
        <v>0.6397424412094066</v>
      </c>
      <c r="I43" s="36">
        <f>I19/'Table 1. Total'!I19</f>
        <v>0.63050739795638988</v>
      </c>
      <c r="J43" s="36">
        <f>J19/'Table 1. Total'!J19</f>
        <v>0.65340676597768277</v>
      </c>
      <c r="K43" s="36">
        <f>K19/'Table 1. Total'!K19</f>
        <v>0.63097013130681545</v>
      </c>
      <c r="L43" s="36">
        <f>L19/'Table 1. Total'!L19</f>
        <v>0.61722978462769218</v>
      </c>
      <c r="M43" s="36">
        <f>M19/'Table 1. Total'!M19</f>
        <v>0.61575416968817998</v>
      </c>
      <c r="N43" s="36">
        <f>N19/'Table 1. Total'!N19</f>
        <v>0.59963086009597644</v>
      </c>
      <c r="O43" s="36">
        <f>O19/'Table 1. Total'!O19</f>
        <v>0.60555259574971887</v>
      </c>
      <c r="P43" s="36">
        <f>P19/'Table 1. Total'!P19</f>
        <v>0.5864786971769852</v>
      </c>
      <c r="Q43" s="36">
        <f>Q19/'Table 1. Total'!Q19</f>
        <v>0.58849059819348981</v>
      </c>
      <c r="R43" s="36">
        <f>R19/'Table 1. Total'!R19</f>
        <v>0.53524945038641536</v>
      </c>
      <c r="S43" s="36">
        <f>S19/'Table 1. Total'!S19</f>
        <v>0.51077523406519609</v>
      </c>
      <c r="T43" s="36">
        <f>T19/'Table 1. Total'!T19</f>
        <v>0.50294071722271383</v>
      </c>
      <c r="U43" s="36">
        <f>U19/'Table 1. Total'!U19</f>
        <v>0.46945536215609207</v>
      </c>
      <c r="V43" s="36">
        <f>V19/'Table 1. Total'!V19</f>
        <v>0.46920711555593869</v>
      </c>
      <c r="W43" s="36">
        <f>W19/'Table 1. Total'!W19</f>
        <v>0.50197568223627631</v>
      </c>
      <c r="X43" s="36">
        <f>X19/'Table 1. Total'!X19</f>
        <v>0.50067556827213477</v>
      </c>
      <c r="Y43" s="36">
        <f>Y19/'Table 1. Total'!Y19</f>
        <v>0.48999030718759323</v>
      </c>
      <c r="Z43" s="36">
        <f>Z19/'Table 1. Total'!Z19</f>
        <v>0.48189150581840984</v>
      </c>
      <c r="AA43" s="36">
        <f>AA19/'Table 1. Total'!AA19</f>
        <v>0.48189583490815624</v>
      </c>
      <c r="AB43" s="36">
        <f>AB19/'Table 1. Total'!AB19</f>
        <v>0.48629990327606187</v>
      </c>
      <c r="AC43" s="36">
        <f>AC19/'Table 1. Total'!AC19</f>
        <v>0.47963185274109643</v>
      </c>
      <c r="AD43" s="36">
        <f>AD19/'Table 1. Total'!AD19</f>
        <v>0.46230392541964538</v>
      </c>
      <c r="AE43" s="36">
        <f>AE19/'Table 1. Total'!AE19</f>
        <v>0.43344311658981832</v>
      </c>
      <c r="AF43" s="36">
        <f>AF19/'Table 1. Total'!AF19</f>
        <v>0.41808187594894003</v>
      </c>
      <c r="AG43" s="36">
        <f>AG19/'Table 1. Total'!AG19</f>
        <v>0.40922397202721383</v>
      </c>
      <c r="AH43" s="36">
        <f>AH19/'Table 1. Total'!AH19</f>
        <v>0.41502749083120066</v>
      </c>
      <c r="AI43" s="36">
        <f>AI19/'Table 1. Total'!AI19</f>
        <v>0.39697839802889168</v>
      </c>
      <c r="AJ43" s="36">
        <f>AJ19/'Table 1. Total'!AJ19</f>
        <v>0.39805415351266882</v>
      </c>
      <c r="AK43" s="36">
        <f>AK19/'Table 1. Total'!AK19</f>
        <v>0.37526246759564291</v>
      </c>
      <c r="AL43" s="36">
        <f>AL19/'Table 1. Total'!AL19</f>
        <v>0.37936423185612528</v>
      </c>
      <c r="AM43" s="36">
        <f>AM19/'Table 1. Total'!AM19</f>
        <v>0.39513414226112853</v>
      </c>
      <c r="AN43" s="36">
        <f>AN19/'Table 1. Total'!AN19</f>
        <v>0.40325936199722612</v>
      </c>
      <c r="AO43" s="36">
        <f>AO19/'Table 1. Total'!AO19</f>
        <v>0.39888500289821094</v>
      </c>
      <c r="AP43" s="36">
        <f>AP19/'Table 1. Total'!AP19</f>
        <v>0.41363530447390229</v>
      </c>
      <c r="AQ43" s="36">
        <f>AQ19/'Table 1. Total'!AQ19</f>
        <v>0.40275298877136295</v>
      </c>
      <c r="AR43" s="36">
        <f>AR19/'Table 1. Total'!AR19</f>
        <v>0.39890765908802234</v>
      </c>
      <c r="AS43" s="36">
        <f>AS19/'Table 1. Total'!AS19</f>
        <v>0.40035142767492932</v>
      </c>
      <c r="AT43" s="36">
        <f>AT19/'Table 1. Total'!AT19</f>
        <v>0.40836460000524755</v>
      </c>
      <c r="AU43" s="36">
        <f>AU19/'Table 1. Total'!AU19</f>
        <v>0.40910742863701005</v>
      </c>
      <c r="AV43" s="36">
        <f>AV19/'Table 1. Total'!AV19</f>
        <v>0.40863232212110873</v>
      </c>
      <c r="AW43" s="36">
        <f>AW19/'Table 1. Total'!AW19</f>
        <v>0.41866690866191753</v>
      </c>
      <c r="AX43" s="36">
        <f>AX19/'Table 1. Total'!AX19</f>
        <v>0.41228176139956929</v>
      </c>
      <c r="AY43" s="36">
        <f>AY19/'Table 1. Total'!AY19</f>
        <v>0.39129689674319129</v>
      </c>
      <c r="AZ43" s="36">
        <f>AZ19/'Table 1. Total'!AZ19</f>
        <v>0.37081066137200447</v>
      </c>
      <c r="BA43" s="36">
        <f>BA19/'Table 1. Total'!BA19</f>
        <v>0.37619620788692776</v>
      </c>
      <c r="BB43" s="36">
        <f>BB19/'Table 1. Total'!BB19</f>
        <v>0.36911683559376179</v>
      </c>
      <c r="BC43" s="36">
        <f>BC19/'Table 1. Total'!BC19</f>
        <v>0.35467849664933782</v>
      </c>
      <c r="BD43" s="36">
        <f>BD19/'Table 1. Total'!BD19</f>
        <v>0.34294562485347113</v>
      </c>
      <c r="BE43" s="36">
        <f>BE19/'Table 1. Total'!BE19</f>
        <v>0.34631115536293006</v>
      </c>
      <c r="BF43" s="36">
        <f>BF19/'Table 1. Total'!BF19</f>
        <v>0.3397981304925522</v>
      </c>
      <c r="BG43" s="36">
        <f>BG19/'Table 1. Total'!BG19</f>
        <v>0.34379679641429728</v>
      </c>
      <c r="BH43" s="36">
        <f>BH19/'Table 1. Total'!BH19</f>
        <v>0.34479228822452213</v>
      </c>
      <c r="BI43" s="36">
        <f>BI19/'Table 1. Total'!BI19</f>
        <v>0.357299340731004</v>
      </c>
      <c r="BJ43" s="36">
        <f>BJ19/'Table 1. Total'!BJ19</f>
        <v>0.35503079037101126</v>
      </c>
      <c r="BK43" s="36">
        <f>BK19/'Table 1. Total'!BK19</f>
        <v>0.35478517072984078</v>
      </c>
      <c r="BL43" s="36">
        <f>BL19/'Table 1. Total'!BL19</f>
        <v>0.35951928791986199</v>
      </c>
      <c r="BM43" s="36">
        <f>BM19/'Table 1. Total'!BM19</f>
        <v>0.37060301507537691</v>
      </c>
      <c r="BN43" s="36">
        <f>BN19/'Table 1. Total'!BN19</f>
        <v>0.39378425423445657</v>
      </c>
      <c r="BO43" s="36">
        <f>BO19/'Table 1. Total'!BO19</f>
        <v>0.39804263239705751</v>
      </c>
      <c r="BP43" s="36">
        <f>BP19/'Table 1. Total'!BP19</f>
        <v>0.41845520395130537</v>
      </c>
      <c r="BQ43" s="36">
        <f>BQ19/'Table 1. Total'!BQ19</f>
        <v>0.4325411651929093</v>
      </c>
      <c r="BR43" s="36">
        <f>BR19/'Table 1. Total'!BR19</f>
        <v>0.45728745689814981</v>
      </c>
      <c r="BS43" s="36">
        <f>BS19/'Table 1. Total'!BS19</f>
        <v>0.44252699671344353</v>
      </c>
      <c r="BT43" s="36">
        <f>BT19/'Table 1. Total'!BT19</f>
        <v>0.45234266224865349</v>
      </c>
      <c r="BU43" s="36">
        <f>BU19/'Table 1. Total'!BU19</f>
        <v>0.44622808274807696</v>
      </c>
      <c r="BV43" s="36">
        <f>BV19/'Table 1. Total'!BV19</f>
        <v>0.45045502716705643</v>
      </c>
      <c r="BW43" s="36">
        <f>BW19/'Table 1. Total'!BW19</f>
        <v>0.44410463418257712</v>
      </c>
      <c r="BX43" s="36">
        <f>BX19/'Table 1. Total'!BX19</f>
        <v>0.43411542692989424</v>
      </c>
      <c r="BY43" s="36">
        <f>BY19/'Table 1. Total'!BY19</f>
        <v>0.4421298029108876</v>
      </c>
      <c r="BZ43" s="36">
        <f>BZ19/'Table 1. Total'!BZ19</f>
        <v>0.44551532773456531</v>
      </c>
      <c r="CA43" s="36">
        <f>CA19/'Table 1. Total'!CA19</f>
        <v>0.43609927166870982</v>
      </c>
      <c r="CB43" s="36">
        <f>CB19/'Table 1. Total'!CB19</f>
        <v>0.44528554262469178</v>
      </c>
      <c r="CC43" s="36">
        <f>CC19/'Table 1. Total'!CC19</f>
        <v>0.44510851573540461</v>
      </c>
      <c r="CD43" s="36">
        <f>CD19/'Table 1. Total'!CD19</f>
        <v>0.45844240603013631</v>
      </c>
      <c r="CE43" s="36">
        <f>CE19/'Table 1. Total'!CE19</f>
        <v>0.45550518766805659</v>
      </c>
      <c r="CF43" s="36">
        <f>CF19/'Table 1. Total'!CF19</f>
        <v>0.45221508602503396</v>
      </c>
      <c r="CG43" s="36">
        <f>CG19/'Table 1. Total'!CG19</f>
        <v>0.43846910665092492</v>
      </c>
      <c r="CH43" s="36">
        <f>CH19/'Table 1. Total'!CH19</f>
        <v>0.43618962261131206</v>
      </c>
      <c r="CI43" s="36">
        <f>CI19/'Table 1. Total'!CI19</f>
        <v>0.4349380600749041</v>
      </c>
    </row>
    <row r="44" spans="1:87">
      <c r="A44" t="str">
        <f t="shared" si="5"/>
        <v>Thailand</v>
      </c>
      <c r="B44" s="36">
        <f>B20/'Table 1. Total'!B20</f>
        <v>0.30792504391957848</v>
      </c>
      <c r="C44" s="36">
        <f>C20/'Table 1. Total'!C20</f>
        <v>0.35619080590519042</v>
      </c>
      <c r="D44" s="36">
        <f>D20/'Table 1. Total'!D20</f>
        <v>0.3891493940423606</v>
      </c>
      <c r="E44" s="36">
        <f>E20/'Table 1. Total'!E20</f>
        <v>0.42143304062655079</v>
      </c>
      <c r="F44" s="36">
        <f>F20/'Table 1. Total'!F20</f>
        <v>0.41262734410486007</v>
      </c>
      <c r="G44" s="36">
        <f>G20/'Table 1. Total'!G20</f>
        <v>0.41883818777749371</v>
      </c>
      <c r="H44" s="36">
        <f>H20/'Table 1. Total'!H20</f>
        <v>0.43038145000336386</v>
      </c>
      <c r="I44" s="36">
        <f>I20/'Table 1. Total'!I20</f>
        <v>0.45879909866124691</v>
      </c>
      <c r="J44" s="36">
        <f>J20/'Table 1. Total'!J20</f>
        <v>0.46681787804532276</v>
      </c>
      <c r="K44" s="36">
        <f>K20/'Table 1. Total'!K20</f>
        <v>0.4316278886502885</v>
      </c>
      <c r="L44" s="36">
        <f>L20/'Table 1. Total'!L20</f>
        <v>0.46935508461655734</v>
      </c>
      <c r="M44" s="36">
        <f>M20/'Table 1. Total'!M20</f>
        <v>0.48876591034864414</v>
      </c>
      <c r="N44" s="36">
        <f>N20/'Table 1. Total'!N20</f>
        <v>0.51380811481821576</v>
      </c>
      <c r="O44" s="36">
        <f>O20/'Table 1. Total'!O20</f>
        <v>0.52887439933438607</v>
      </c>
      <c r="P44" s="36">
        <f>P20/'Table 1. Total'!P20</f>
        <v>0.52543367133160146</v>
      </c>
      <c r="Q44" s="36">
        <f>Q20/'Table 1. Total'!Q20</f>
        <v>0.54129706288192392</v>
      </c>
      <c r="R44" s="36">
        <f>R20/'Table 1. Total'!R20</f>
        <v>0.54362268144272319</v>
      </c>
      <c r="S44" s="36">
        <f>S20/'Table 1. Total'!S20</f>
        <v>0.58249445487118234</v>
      </c>
      <c r="T44" s="36">
        <f>T20/'Table 1. Total'!T20</f>
        <v>0.55968153066683457</v>
      </c>
      <c r="U44" s="36">
        <f>U20/'Table 1. Total'!U20</f>
        <v>0.51051237615668832</v>
      </c>
      <c r="V44" s="36">
        <f>V20/'Table 1. Total'!V20</f>
        <v>0.53516709434415277</v>
      </c>
      <c r="W44" s="36">
        <f>W20/'Table 1. Total'!W20</f>
        <v>0.52815434899532487</v>
      </c>
      <c r="X44" s="36">
        <f>X20/'Table 1. Total'!X20</f>
        <v>0.52083900138624373</v>
      </c>
      <c r="Y44" s="36">
        <f>Y20/'Table 1. Total'!Y20</f>
        <v>0.50894903556436888</v>
      </c>
      <c r="Z44" s="36">
        <f>Z20/'Table 1. Total'!Z20</f>
        <v>0.50821571518854014</v>
      </c>
      <c r="AA44" s="36">
        <f>AA20/'Table 1. Total'!AA20</f>
        <v>0.51992491405825958</v>
      </c>
      <c r="AB44" s="36">
        <f>AB20/'Table 1. Total'!AB20</f>
        <v>0.51625638401203167</v>
      </c>
      <c r="AC44" s="36">
        <f>AC20/'Table 1. Total'!AC20</f>
        <v>0.52024462252214243</v>
      </c>
      <c r="AD44" s="36">
        <f>AD20/'Table 1. Total'!AD20</f>
        <v>0.51534780933844249</v>
      </c>
      <c r="AE44" s="36">
        <f>AE20/'Table 1. Total'!AE20</f>
        <v>0.50803410395146742</v>
      </c>
      <c r="AF44" s="36">
        <f>AF20/'Table 1. Total'!AF20</f>
        <v>0.49346305868044998</v>
      </c>
      <c r="AG44" s="36">
        <f>AG20/'Table 1. Total'!AG20</f>
        <v>0.501862168734033</v>
      </c>
      <c r="AH44" s="36">
        <f>AH20/'Table 1. Total'!AH20</f>
        <v>0.49065204465878315</v>
      </c>
      <c r="AI44" s="36">
        <f>AI20/'Table 1. Total'!AI20</f>
        <v>0.451731493668588</v>
      </c>
      <c r="AJ44" s="36">
        <f>AJ20/'Table 1. Total'!AJ20</f>
        <v>0.43038829586618832</v>
      </c>
      <c r="AK44" s="36">
        <f>AK20/'Table 1. Total'!AK20</f>
        <v>0.42152985854644281</v>
      </c>
      <c r="AL44" s="36">
        <f>AL20/'Table 1. Total'!AL20</f>
        <v>0.4274809160305344</v>
      </c>
      <c r="AM44" s="36">
        <f>AM20/'Table 1. Total'!AM20</f>
        <v>0.39564910249972329</v>
      </c>
      <c r="AN44" s="36">
        <f>AN20/'Table 1. Total'!AN20</f>
        <v>0.41510673507912615</v>
      </c>
      <c r="AO44" s="36">
        <f>AO20/'Table 1. Total'!AO20</f>
        <v>0.43680141260371669</v>
      </c>
      <c r="AP44" s="36">
        <f>AP20/'Table 1. Total'!AP20</f>
        <v>0.44811804819915246</v>
      </c>
      <c r="AQ44" s="36">
        <f>AQ20/'Table 1. Total'!AQ20</f>
        <v>0.42552155944004022</v>
      </c>
      <c r="AR44" s="36">
        <f>AR20/'Table 1. Total'!AR20</f>
        <v>0.41149528513695555</v>
      </c>
      <c r="AS44" s="36">
        <f>AS20/'Table 1. Total'!AS20</f>
        <v>0.39533701215344341</v>
      </c>
      <c r="AT44" s="36">
        <f>AT20/'Table 1. Total'!AT20</f>
        <v>0.40933132899059083</v>
      </c>
      <c r="AU44" s="36">
        <f>AU20/'Table 1. Total'!AU20</f>
        <v>0.41977480355468516</v>
      </c>
      <c r="AV44" s="36">
        <f>AV20/'Table 1. Total'!AV20</f>
        <v>0.42636031532397606</v>
      </c>
      <c r="AW44" s="36">
        <f>AW20/'Table 1. Total'!AW20</f>
        <v>0.41230479928051672</v>
      </c>
      <c r="AX44" s="36">
        <f>AX20/'Table 1. Total'!AX20</f>
        <v>0.41800152555301295</v>
      </c>
      <c r="AY44" s="36">
        <f>AY20/'Table 1. Total'!AY20</f>
        <v>0.41943053691544846</v>
      </c>
      <c r="AZ44" s="36">
        <f>AZ20/'Table 1. Total'!AZ20</f>
        <v>0.43155454235290469</v>
      </c>
      <c r="BA44" s="36">
        <f>BA20/'Table 1. Total'!BA20</f>
        <v>0.43792461012158107</v>
      </c>
      <c r="BB44" s="36">
        <f>BB20/'Table 1. Total'!BB20</f>
        <v>0.43019623548257918</v>
      </c>
      <c r="BC44" s="36">
        <f>BC20/'Table 1. Total'!BC20</f>
        <v>0.42677286742034942</v>
      </c>
      <c r="BD44" s="36">
        <f>BD20/'Table 1. Total'!BD20</f>
        <v>0.43406508386089787</v>
      </c>
      <c r="BE44" s="36">
        <f>BE20/'Table 1. Total'!BE20</f>
        <v>0.43940605516873721</v>
      </c>
      <c r="BF44" s="36">
        <f>BF20/'Table 1. Total'!BF20</f>
        <v>0.42909022451371565</v>
      </c>
      <c r="BG44" s="36">
        <f>BG20/'Table 1. Total'!BG20</f>
        <v>0.4373203920449138</v>
      </c>
      <c r="BH44" s="36">
        <f>BH20/'Table 1. Total'!BH20</f>
        <v>0.42336009515313699</v>
      </c>
      <c r="BI44" s="36">
        <f>BI20/'Table 1. Total'!BI20</f>
        <v>0.42679768745579222</v>
      </c>
      <c r="BJ44" s="36">
        <f>BJ20/'Table 1. Total'!BJ20</f>
        <v>0.42485303152424497</v>
      </c>
      <c r="BK44" s="36">
        <f>BK20/'Table 1. Total'!BK20</f>
        <v>0.43557017782369889</v>
      </c>
      <c r="BL44" s="36">
        <f>BL20/'Table 1. Total'!BL20</f>
        <v>0.45677738027042497</v>
      </c>
      <c r="BM44" s="36">
        <f>BM20/'Table 1. Total'!BM20</f>
        <v>0.45948346542771257</v>
      </c>
      <c r="BN44" s="36">
        <f>BN20/'Table 1. Total'!BN20</f>
        <v>0.4744251709863212</v>
      </c>
      <c r="BO44" s="36">
        <f>BO20/'Table 1. Total'!BO20</f>
        <v>0.44691069952846246</v>
      </c>
      <c r="BP44" s="36">
        <f>BP20/'Table 1. Total'!BP20</f>
        <v>0.44602821642306767</v>
      </c>
      <c r="BQ44" s="36">
        <f>BQ20/'Table 1. Total'!BQ20</f>
        <v>0.44874984026919973</v>
      </c>
      <c r="BR44" s="36">
        <f>BR20/'Table 1. Total'!BR20</f>
        <v>0.44668099493696695</v>
      </c>
      <c r="BS44" s="36">
        <f>BS20/'Table 1. Total'!BS20</f>
        <v>0.42850652005997547</v>
      </c>
      <c r="BT44" s="36">
        <f>BT20/'Table 1. Total'!BT20</f>
        <v>0.41576697969711007</v>
      </c>
      <c r="BU44" s="36">
        <f>BU20/'Table 1. Total'!BU20</f>
        <v>0.39906996406679346</v>
      </c>
      <c r="BV44" s="36">
        <f>BV20/'Table 1. Total'!BV20</f>
        <v>0.40022587517186153</v>
      </c>
      <c r="BW44" s="36">
        <f>BW20/'Table 1. Total'!BW20</f>
        <v>0.41130669216360888</v>
      </c>
      <c r="BX44" s="36">
        <f>BX20/'Table 1. Total'!BX20</f>
        <v>0.41903994712273307</v>
      </c>
      <c r="BY44" s="36">
        <f>BY20/'Table 1. Total'!BY20</f>
        <v>0.4234381092070329</v>
      </c>
      <c r="BZ44" s="36">
        <f>BZ20/'Table 1. Total'!BZ20</f>
        <v>0.42419402415949009</v>
      </c>
      <c r="CA44" s="36">
        <f>CA20/'Table 1. Total'!CA20</f>
        <v>0.4315366439057064</v>
      </c>
      <c r="CB44" s="36">
        <f>CB20/'Table 1. Total'!CB20</f>
        <v>0.44002480444089143</v>
      </c>
      <c r="CC44" s="36">
        <f>CC20/'Table 1. Total'!CC20</f>
        <v>0.43588913786007505</v>
      </c>
      <c r="CD44" s="36">
        <f>CD20/'Table 1. Total'!CD20</f>
        <v>0.42223298129487047</v>
      </c>
      <c r="CE44" s="36">
        <f>CE20/'Table 1. Total'!CE20</f>
        <v>0.43752763702527753</v>
      </c>
      <c r="CF44" s="36">
        <f>CF20/'Table 1. Total'!CF20</f>
        <v>0.43342809201351173</v>
      </c>
      <c r="CG44" s="36">
        <f>CG20/'Table 1. Total'!CG20</f>
        <v>0.42927728375101065</v>
      </c>
      <c r="CH44" s="36">
        <f>CH20/'Table 1. Total'!CH20</f>
        <v>0.41820179650333583</v>
      </c>
      <c r="CI44" s="36">
        <f>CI20/'Table 1. Total'!CI20</f>
        <v>0.4102102970547567</v>
      </c>
    </row>
    <row r="45" spans="1:87">
      <c r="A45" t="str">
        <f t="shared" si="5"/>
        <v>Turkey</v>
      </c>
      <c r="B45" s="36">
        <f>B21/'Table 1. Total'!B21</f>
        <v>0.27149246314394571</v>
      </c>
      <c r="C45" s="36">
        <f>C21/'Table 1. Total'!C21</f>
        <v>0.26867906461515345</v>
      </c>
      <c r="D45" s="36">
        <f>D21/'Table 1. Total'!D21</f>
        <v>0.24919056535896464</v>
      </c>
      <c r="E45" s="36">
        <f>E21/'Table 1. Total'!E21</f>
        <v>0.26665435093412165</v>
      </c>
      <c r="F45" s="36">
        <f>F21/'Table 1. Total'!F21</f>
        <v>0.25619891172428205</v>
      </c>
      <c r="G45" s="36">
        <f>G21/'Table 1. Total'!G21</f>
        <v>0.26487035894515382</v>
      </c>
      <c r="H45" s="36">
        <f>H21/'Table 1. Total'!H21</f>
        <v>0.23559205427889104</v>
      </c>
      <c r="I45" s="36">
        <f>I21/'Table 1. Total'!I21</f>
        <v>0.1826295928344519</v>
      </c>
      <c r="J45" s="36">
        <f>J21/'Table 1. Total'!J21</f>
        <v>0.17953526899618258</v>
      </c>
      <c r="K45" s="36">
        <f>K21/'Table 1. Total'!K21</f>
        <v>0.19473044254135422</v>
      </c>
      <c r="L45" s="36">
        <f>L21/'Table 1. Total'!L21</f>
        <v>0.19366395025115218</v>
      </c>
      <c r="M45" s="36">
        <f>M21/'Table 1. Total'!M21</f>
        <v>0.17009433736573068</v>
      </c>
      <c r="N45" s="36">
        <f>N21/'Table 1. Total'!N21</f>
        <v>0.16755880895192354</v>
      </c>
      <c r="O45" s="36">
        <f>O21/'Table 1. Total'!O21</f>
        <v>0.13965282582744701</v>
      </c>
      <c r="P45" s="36">
        <f>P21/'Table 1. Total'!P21</f>
        <v>0.15504300372640095</v>
      </c>
      <c r="Q45" s="36">
        <f>Q21/'Table 1. Total'!Q21</f>
        <v>0.12895957166520092</v>
      </c>
      <c r="R45" s="36">
        <f>R21/'Table 1. Total'!R21</f>
        <v>0.13560954208123266</v>
      </c>
      <c r="S45" s="36">
        <f>S21/'Table 1. Total'!S21</f>
        <v>0.15357421203036037</v>
      </c>
      <c r="T45" s="36">
        <f>T21/'Table 1. Total'!T21</f>
        <v>0.14510399560194814</v>
      </c>
      <c r="U45" s="36">
        <f>U21/'Table 1. Total'!U21</f>
        <v>0.11490508266993259</v>
      </c>
      <c r="V45" s="36">
        <f>V21/'Table 1. Total'!V21</f>
        <v>0.12806694085945255</v>
      </c>
      <c r="W45" s="36">
        <f>W21/'Table 1. Total'!W21</f>
        <v>0.10738837195972414</v>
      </c>
      <c r="X45" s="36">
        <f>X21/'Table 1. Total'!X21</f>
        <v>8.8736062909418767E-2</v>
      </c>
      <c r="Y45" s="36">
        <f>Y21/'Table 1. Total'!Y21</f>
        <v>7.4450912802141153E-2</v>
      </c>
      <c r="Z45" s="36">
        <f>Z21/'Table 1. Total'!Z21</f>
        <v>5.8134506747477381E-2</v>
      </c>
      <c r="AA45" s="36">
        <f>AA21/'Table 1. Total'!AA21</f>
        <v>4.9815895437221418E-2</v>
      </c>
      <c r="AB45" s="36">
        <f>AB21/'Table 1. Total'!AB21</f>
        <v>4.8897707375883233E-2</v>
      </c>
      <c r="AC45" s="36">
        <f>AC21/'Table 1. Total'!AC21</f>
        <v>3.767514940086944E-2</v>
      </c>
      <c r="AD45" s="36">
        <f>AD21/'Table 1. Total'!AD21</f>
        <v>4.8248504090040771E-2</v>
      </c>
      <c r="AE45" s="36">
        <f>AE21/'Table 1. Total'!AE21</f>
        <v>4.339632392206854E-2</v>
      </c>
      <c r="AF45" s="36">
        <f>AF21/'Table 1. Total'!AF21</f>
        <v>4.0508769723781327E-2</v>
      </c>
      <c r="AG45" s="36">
        <f>AG21/'Table 1. Total'!AG21</f>
        <v>5.3092880771111933E-2</v>
      </c>
      <c r="AH45" s="36">
        <f>AH21/'Table 1. Total'!AH21</f>
        <v>4.4577798393665186E-2</v>
      </c>
      <c r="AI45" s="36">
        <f>AI21/'Table 1. Total'!AI21</f>
        <v>3.2640718051216246E-2</v>
      </c>
      <c r="AJ45" s="36">
        <f>AJ21/'Table 1. Total'!AJ21</f>
        <v>1.5067167328879942E-2</v>
      </c>
      <c r="AK45" s="36">
        <f>AK21/'Table 1. Total'!AK21</f>
        <v>2.5674407779419949E-3</v>
      </c>
      <c r="AL45" s="36">
        <f>AL21/'Table 1. Total'!AL21</f>
        <v>6.6558120090652014E-3</v>
      </c>
      <c r="AM45" s="36">
        <f>AM21/'Table 1. Total'!AM21</f>
        <v>3.3117696713213372E-2</v>
      </c>
      <c r="AN45" s="36">
        <f>AN21/'Table 1. Total'!AN21</f>
        <v>4.5520959096886207E-2</v>
      </c>
      <c r="AO45" s="36">
        <f>AO21/'Table 1. Total'!AO21</f>
        <v>4.8794253463314577E-2</v>
      </c>
      <c r="AP45" s="36">
        <f>AP21/'Table 1. Total'!AP21</f>
        <v>5.7524816641375827E-2</v>
      </c>
      <c r="AQ45" s="36">
        <f>AQ21/'Table 1. Total'!AQ21</f>
        <v>3.9564795026228873E-2</v>
      </c>
      <c r="AR45" s="36">
        <f>AR21/'Table 1. Total'!AR21</f>
        <v>4.5046744300475602E-2</v>
      </c>
      <c r="AS45" s="36">
        <f>AS21/'Table 1. Total'!AS21</f>
        <v>3.9658029681839325E-2</v>
      </c>
      <c r="AT45" s="36">
        <f>AT21/'Table 1. Total'!AT21</f>
        <v>3.1699768094494707E-2</v>
      </c>
      <c r="AU45" s="36">
        <f>AU21/'Table 1. Total'!AU21</f>
        <v>4.9720882680250135E-2</v>
      </c>
      <c r="AV45" s="36">
        <f>AV21/'Table 1. Total'!AV21</f>
        <v>6.4859276721964121E-2</v>
      </c>
      <c r="AW45" s="36">
        <f>AW21/'Table 1. Total'!AW21</f>
        <v>7.3445641253300373E-2</v>
      </c>
      <c r="AX45" s="36">
        <f>AX21/'Table 1. Total'!AX21</f>
        <v>6.6400870535008857E-2</v>
      </c>
      <c r="AY45" s="36">
        <f>AY21/'Table 1. Total'!AY21</f>
        <v>6.5432221101181909E-2</v>
      </c>
      <c r="AZ45" s="36">
        <f>AZ21/'Table 1. Total'!AZ21</f>
        <v>6.4582972793267066E-2</v>
      </c>
      <c r="BA45" s="36">
        <f>BA21/'Table 1. Total'!BA21</f>
        <v>7.780046992574377E-2</v>
      </c>
      <c r="BB45" s="36">
        <f>BB21/'Table 1. Total'!BB21</f>
        <v>8.530415627798893E-2</v>
      </c>
      <c r="BC45" s="36">
        <f>BC21/'Table 1. Total'!BC21</f>
        <v>7.6622749471535773E-2</v>
      </c>
      <c r="BD45" s="36">
        <f>BD21/'Table 1. Total'!BD21</f>
        <v>7.5567614770459132E-2</v>
      </c>
      <c r="BE45" s="36">
        <f>BE21/'Table 1. Total'!BE21</f>
        <v>7.9286413381973495E-2</v>
      </c>
      <c r="BF45" s="36">
        <f>BF21/'Table 1. Total'!BF21</f>
        <v>8.7091633112400479E-2</v>
      </c>
      <c r="BG45" s="36">
        <f>BG21/'Table 1. Total'!BG21</f>
        <v>0.10088232884699715</v>
      </c>
      <c r="BH45" s="36">
        <f>BH21/'Table 1. Total'!BH21</f>
        <v>0.11008510638297879</v>
      </c>
      <c r="BI45" s="36">
        <f>BI21/'Table 1. Total'!BI21</f>
        <v>9.9823397863497948E-2</v>
      </c>
      <c r="BJ45" s="36">
        <f>BJ21/'Table 1. Total'!BJ21</f>
        <v>9.3790070571697207E-2</v>
      </c>
      <c r="BK45" s="36">
        <f>BK21/'Table 1. Total'!BK21</f>
        <v>8.8564369823393801E-2</v>
      </c>
      <c r="BL45" s="36">
        <f>BL21/'Table 1. Total'!BL21</f>
        <v>8.70556869414255E-2</v>
      </c>
      <c r="BM45" s="36">
        <f>BM21/'Table 1. Total'!BM21</f>
        <v>0.10090662694942118</v>
      </c>
      <c r="BN45" s="36">
        <f>BN21/'Table 1. Total'!BN21</f>
        <v>0.11605160902513899</v>
      </c>
      <c r="BO45" s="36">
        <f>BO21/'Table 1. Total'!BO21</f>
        <v>0.10458842609073998</v>
      </c>
      <c r="BP45" s="36">
        <f>BP21/'Table 1. Total'!BP21</f>
        <v>0.12259124848132164</v>
      </c>
      <c r="BQ45" s="36">
        <f>BQ21/'Table 1. Total'!BQ21</f>
        <v>0.10829910043019653</v>
      </c>
      <c r="BR45" s="36">
        <f>BR21/'Table 1. Total'!BR21</f>
        <v>0.12364192628354341</v>
      </c>
      <c r="BS45" s="36">
        <f>BS21/'Table 1. Total'!BS21</f>
        <v>0.13799208376391675</v>
      </c>
      <c r="BT45" s="36">
        <f>BT21/'Table 1. Total'!BT21</f>
        <v>0.10836411135852361</v>
      </c>
      <c r="BU45" s="36">
        <f>BU21/'Table 1. Total'!BU21</f>
        <v>7.7231208629345988E-2</v>
      </c>
      <c r="BV45" s="36">
        <f>BV21/'Table 1. Total'!BV21</f>
        <v>6.4534457557501382E-2</v>
      </c>
      <c r="BW45" s="36">
        <f>BW21/'Table 1. Total'!BW21</f>
        <v>6.8908260689082526E-2</v>
      </c>
      <c r="BX45" s="36">
        <f>BX21/'Table 1. Total'!BX21</f>
        <v>4.0833842614228788E-2</v>
      </c>
      <c r="BY45" s="36">
        <f>BY21/'Table 1. Total'!BY21</f>
        <v>4.7505051301304562E-3</v>
      </c>
      <c r="BZ45" s="36">
        <f>BZ21/'Table 1. Total'!BZ21</f>
        <v>1.7445365486058764E-2</v>
      </c>
      <c r="CA45" s="36">
        <f>CA21/'Table 1. Total'!CA21</f>
        <v>5.9789320138906143E-2</v>
      </c>
      <c r="CB45" s="36">
        <f>CB21/'Table 1. Total'!CB21</f>
        <v>6.0023206717055307E-2</v>
      </c>
      <c r="CC45" s="36">
        <f>CC21/'Table 1. Total'!CC21</f>
        <v>5.7074636062543295E-2</v>
      </c>
      <c r="CD45" s="36">
        <f>CD21/'Table 1. Total'!CD21</f>
        <v>5.9201465090584431E-2</v>
      </c>
      <c r="CE45" s="36">
        <f>CE21/'Table 1. Total'!CE21</f>
        <v>7.0626366446818301E-2</v>
      </c>
      <c r="CF45" s="36">
        <f>CF21/'Table 1. Total'!CF21</f>
        <v>7.6231475484780264E-2</v>
      </c>
      <c r="CG45" s="36">
        <f>CG21/'Table 1. Total'!CG21</f>
        <v>8.095112037449699E-2</v>
      </c>
      <c r="CH45" s="36">
        <f>CH21/'Table 1. Total'!CH21</f>
        <v>0.10003459597772814</v>
      </c>
      <c r="CI45" s="36">
        <f>CI21/'Table 1. Total'!CI21</f>
        <v>9.3564823551613482E-2</v>
      </c>
    </row>
    <row r="46" spans="1:87">
      <c r="A46" t="str">
        <f t="shared" si="5"/>
        <v>Ukraine</v>
      </c>
      <c r="B46" s="36">
        <f>B22/'Table 1. Total'!B22</f>
        <v>0.14018070688280621</v>
      </c>
      <c r="C46" s="36">
        <f>C22/'Table 1. Total'!C22</f>
        <v>0.16869034478280626</v>
      </c>
      <c r="D46" s="36">
        <f>D22/'Table 1. Total'!D22</f>
        <v>0.1208449632073077</v>
      </c>
      <c r="E46" s="36">
        <f>E22/'Table 1. Total'!E22</f>
        <v>0.13045909175622794</v>
      </c>
      <c r="F46" s="36">
        <f>F22/'Table 1. Total'!F22</f>
        <v>0.11826394592204187</v>
      </c>
      <c r="G46" s="36">
        <f>G22/'Table 1. Total'!G22</f>
        <v>0.14811151635037395</v>
      </c>
      <c r="H46" s="36">
        <f>H22/'Table 1. Total'!H22</f>
        <v>0.12751042061386883</v>
      </c>
      <c r="I46" s="36">
        <f>I22/'Table 1. Total'!I22</f>
        <v>0.13983844911147006</v>
      </c>
      <c r="J46" s="36">
        <f>J22/'Table 1. Total'!J22</f>
        <v>0.18328737253895977</v>
      </c>
      <c r="K46" s="36">
        <f>K22/'Table 1. Total'!K22</f>
        <v>0.20322046843177188</v>
      </c>
      <c r="L46" s="36">
        <f>L22/'Table 1. Total'!L22</f>
        <v>0.21874802602488788</v>
      </c>
      <c r="M46" s="36">
        <f>M22/'Table 1. Total'!M22</f>
        <v>0.13517241379310344</v>
      </c>
      <c r="N46" s="36">
        <f>N22/'Table 1. Total'!N22</f>
        <v>0.14171902325280139</v>
      </c>
      <c r="O46" s="36">
        <f>O22/'Table 1. Total'!O22</f>
        <v>0.13549945952819997</v>
      </c>
      <c r="P46" s="36">
        <f>P22/'Table 1. Total'!P22</f>
        <v>0.13796307768554084</v>
      </c>
      <c r="Q46" s="36">
        <f>Q22/'Table 1. Total'!Q22</f>
        <v>0.14533659591418654</v>
      </c>
      <c r="R46" s="36">
        <f>R22/'Table 1. Total'!R22</f>
        <v>0.14244267142777428</v>
      </c>
      <c r="S46" s="36">
        <f>S22/'Table 1. Total'!S22</f>
        <v>0.15024726343279432</v>
      </c>
      <c r="T46" s="36">
        <f>T22/'Table 1. Total'!T22</f>
        <v>0.1655982299880864</v>
      </c>
      <c r="U46" s="36">
        <f>U22/'Table 1. Total'!U22</f>
        <v>0.3097628458498024</v>
      </c>
      <c r="V46" s="36">
        <f>V22/'Table 1. Total'!V22</f>
        <v>0.28402320167304584</v>
      </c>
      <c r="W46" s="36">
        <f>W22/'Table 1. Total'!W22</f>
        <v>0.24675744619696033</v>
      </c>
      <c r="X46" s="36">
        <f>X22/'Table 1. Total'!X22</f>
        <v>0.23641685832910186</v>
      </c>
      <c r="Y46" s="36">
        <f>Y22/'Table 1. Total'!Y22</f>
        <v>0.33428056042897031</v>
      </c>
      <c r="Z46" s="36">
        <f>Z22/'Table 1. Total'!Z22</f>
        <v>0.31158292050011793</v>
      </c>
      <c r="AA46" s="36">
        <f>AA22/'Table 1. Total'!AA22</f>
        <v>0.27254893118066204</v>
      </c>
      <c r="AB46" s="36">
        <f>AB22/'Table 1. Total'!AB22</f>
        <v>0.24725673792277642</v>
      </c>
      <c r="AC46" s="36">
        <f>AC22/'Table 1. Total'!AC22</f>
        <v>0.25018610985020423</v>
      </c>
      <c r="AD46" s="36">
        <f>AD22/'Table 1. Total'!AD22</f>
        <v>0.28158623348403605</v>
      </c>
      <c r="AE46" s="36">
        <f>AE22/'Table 1. Total'!AE22</f>
        <v>0.25039917503825421</v>
      </c>
      <c r="AF46" s="36">
        <f>AF22/'Table 1. Total'!AF22</f>
        <v>0.24941700960219482</v>
      </c>
      <c r="AG46" s="36">
        <f>AG22/'Table 1. Total'!AG22</f>
        <v>0.25582093034883924</v>
      </c>
      <c r="AH46" s="36">
        <f>AH22/'Table 1. Total'!AH22</f>
        <v>0.27598879660660236</v>
      </c>
      <c r="AI46" s="36">
        <f>AI22/'Table 1. Total'!AI22</f>
        <v>0.28431103727479479</v>
      </c>
      <c r="AJ46" s="36">
        <f>AJ22/'Table 1. Total'!AJ22</f>
        <v>0.25420135557550061</v>
      </c>
      <c r="AK46" s="36">
        <f>AK22/'Table 1. Total'!AK22</f>
        <v>0.23982174796131817</v>
      </c>
      <c r="AL46" s="36">
        <f>AL22/'Table 1. Total'!AL22</f>
        <v>0.22200123942525266</v>
      </c>
      <c r="AM46" s="36">
        <f>AM22/'Table 1. Total'!AM22</f>
        <v>0.22308613282625536</v>
      </c>
      <c r="AN46" s="36">
        <f>AN22/'Table 1. Total'!AN22</f>
        <v>0.22297819486613296</v>
      </c>
      <c r="AO46" s="36">
        <f>AO22/'Table 1. Total'!AO22</f>
        <v>0.18929653315382033</v>
      </c>
      <c r="AP46" s="36">
        <f>AP22/'Table 1. Total'!AP22</f>
        <v>0.13140401949032482</v>
      </c>
      <c r="AQ46" s="36">
        <f>AQ22/'Table 1. Total'!AQ22</f>
        <v>0.13613581974985331</v>
      </c>
      <c r="AR46" s="36">
        <f>AR22/'Table 1. Total'!AR22</f>
        <v>0.11152222112383681</v>
      </c>
      <c r="AS46" s="36">
        <f>AS22/'Table 1. Total'!AS22</f>
        <v>0.14290963046703872</v>
      </c>
      <c r="AT46" s="36">
        <f>AT22/'Table 1. Total'!AT22</f>
        <v>9.3209271955599013E-2</v>
      </c>
      <c r="AU46" s="36">
        <f>AU22/'Table 1. Total'!AU22</f>
        <v>0.10221639184221364</v>
      </c>
      <c r="AV46" s="36">
        <f>AV22/'Table 1. Total'!AV22</f>
        <v>9.9410620883013431E-2</v>
      </c>
      <c r="AW46" s="36">
        <f>AW22/'Table 1. Total'!AW22</f>
        <v>0.14423076923076919</v>
      </c>
      <c r="AX46" s="36">
        <f>AX22/'Table 1. Total'!AX22</f>
        <v>0.13249892101855854</v>
      </c>
      <c r="AY46" s="36">
        <f>AY22/'Table 1. Total'!AY22</f>
        <v>0.14056325938642314</v>
      </c>
      <c r="AZ46" s="36">
        <f>AZ22/'Table 1. Total'!AZ22</f>
        <v>0.13470373773601685</v>
      </c>
      <c r="BA46" s="36">
        <f>BA22/'Table 1. Total'!BA22</f>
        <v>0.12449465263640808</v>
      </c>
      <c r="BB46" s="36">
        <f>BB22/'Table 1. Total'!BB22</f>
        <v>0.11865762768958689</v>
      </c>
      <c r="BC46" s="36">
        <f>BC22/'Table 1. Total'!BC22</f>
        <v>0.12139348660585293</v>
      </c>
      <c r="BD46" s="36">
        <f>BD22/'Table 1. Total'!BD22</f>
        <v>0.11666778817037898</v>
      </c>
      <c r="BE46" s="36">
        <f>BE22/'Table 1. Total'!BE22</f>
        <v>0.13527795669948597</v>
      </c>
      <c r="BF46" s="36">
        <f>BF22/'Table 1. Total'!BF22</f>
        <v>0.14656992590886408</v>
      </c>
      <c r="BG46" s="36">
        <f>BG22/'Table 1. Total'!BG22</f>
        <v>0.15286739043645123</v>
      </c>
      <c r="BH46" s="36">
        <f>BH22/'Table 1. Total'!BH22</f>
        <v>0.14430221584187367</v>
      </c>
      <c r="BI46" s="36">
        <f>BI22/'Table 1. Total'!BI22</f>
        <v>0.13839314477159978</v>
      </c>
      <c r="BJ46" s="36">
        <f>BJ22/'Table 1. Total'!BJ22</f>
        <v>0.14160470958410512</v>
      </c>
      <c r="BK46" s="36">
        <f>BK22/'Table 1. Total'!BK22</f>
        <v>0.14302106081356189</v>
      </c>
      <c r="BL46" s="36">
        <f>BL22/'Table 1. Total'!BL22</f>
        <v>0.14904858847479963</v>
      </c>
      <c r="BM46" s="36">
        <f>BM22/'Table 1. Total'!BM22</f>
        <v>0.13142735728787946</v>
      </c>
      <c r="BN46" s="36">
        <f>BN22/'Table 1. Total'!BN22</f>
        <v>0.12626237250665723</v>
      </c>
      <c r="BO46" s="36">
        <f>BO22/'Table 1. Total'!BO22</f>
        <v>0.10113760509191097</v>
      </c>
      <c r="BP46" s="36">
        <f>BP22/'Table 1. Total'!BP22</f>
        <v>9.2708256790849153E-2</v>
      </c>
      <c r="BQ46" s="36">
        <f>BQ22/'Table 1. Total'!BQ22</f>
        <v>0.1172577146146013</v>
      </c>
      <c r="BR46" s="36">
        <f>BR22/'Table 1. Total'!BR22</f>
        <v>0.11199770758480822</v>
      </c>
      <c r="BS46" s="36">
        <f>BS22/'Table 1. Total'!BS22</f>
        <v>0.11819701299401526</v>
      </c>
      <c r="BT46" s="36">
        <f>BT22/'Table 1. Total'!BT22</f>
        <v>0.13583762038804592</v>
      </c>
      <c r="BU46" s="36">
        <f>BU22/'Table 1. Total'!BU22</f>
        <v>0.15581904489094411</v>
      </c>
      <c r="BV46" s="36">
        <f>BV22/'Table 1. Total'!BV22</f>
        <v>0.14695232971944053</v>
      </c>
      <c r="BW46" s="36">
        <f>BW22/'Table 1. Total'!BW22</f>
        <v>0.13164629215620985</v>
      </c>
      <c r="BX46" s="36">
        <f>BX22/'Table 1. Total'!BX22</f>
        <v>0.10867005453644027</v>
      </c>
      <c r="BY46" s="36">
        <f>BY22/'Table 1. Total'!BY22</f>
        <v>0.12237749676677684</v>
      </c>
      <c r="BZ46" s="36">
        <f>BZ22/'Table 1. Total'!BZ22</f>
        <v>0.1101695619303973</v>
      </c>
      <c r="CA46" s="36">
        <f>CA22/'Table 1. Total'!CA22</f>
        <v>0.11040802293149145</v>
      </c>
      <c r="CB46" s="36">
        <f>CB22/'Table 1. Total'!CB22</f>
        <v>0.10843373493975915</v>
      </c>
      <c r="CC46" s="36">
        <f>CC22/'Table 1. Total'!CC22</f>
        <v>7.5145895519755063E-2</v>
      </c>
      <c r="CD46" s="36">
        <f>CD22/'Table 1. Total'!CD22</f>
        <v>6.4603497301714816E-2</v>
      </c>
      <c r="CE46" s="36">
        <f>CE22/'Table 1. Total'!CE22</f>
        <v>6.7976205645458726E-2</v>
      </c>
      <c r="CF46" s="36">
        <f>CF22/'Table 1. Total'!CF22</f>
        <v>7.0015508321061418E-2</v>
      </c>
      <c r="CG46" s="36">
        <f>CG22/'Table 1. Total'!CG22</f>
        <v>6.5817085033618286E-2</v>
      </c>
      <c r="CH46" s="36">
        <f>CH22/'Table 1. Total'!CH22</f>
        <v>4.6769550238331237E-2</v>
      </c>
      <c r="CI46" s="36">
        <f>CI22/'Table 1. Total'!CI22</f>
        <v>3.1702614971411615E-2</v>
      </c>
    </row>
    <row r="47" spans="1:87">
      <c r="A47" t="str">
        <f t="shared" si="5"/>
        <v>Uruguay</v>
      </c>
      <c r="B47" s="36">
        <f>B23/'Table 1. Total'!B23</f>
        <v>0.11314521679284228</v>
      </c>
      <c r="C47" s="36">
        <f>C23/'Table 1. Total'!C23</f>
        <v>0.11580258877275551</v>
      </c>
      <c r="D47" s="36">
        <f>D23/'Table 1. Total'!D23</f>
        <v>0.10884169098188232</v>
      </c>
      <c r="E47" s="36">
        <f>E23/'Table 1. Total'!E23</f>
        <v>0.10264281900694068</v>
      </c>
      <c r="F47" s="36">
        <f>F23/'Table 1. Total'!F23</f>
        <v>0.12389199509068594</v>
      </c>
      <c r="G47" s="36">
        <f>G23/'Table 1. Total'!G23</f>
        <v>0.14368344945444991</v>
      </c>
      <c r="H47" s="36">
        <f>H23/'Table 1. Total'!H23</f>
        <v>0.14733395696913004</v>
      </c>
      <c r="I47" s="36">
        <f>I23/'Table 1. Total'!I23</f>
        <v>0.14243711205488405</v>
      </c>
      <c r="J47" s="36">
        <f>J23/'Table 1. Total'!J23</f>
        <v>0.14654538157982747</v>
      </c>
      <c r="K47" s="36">
        <f>K23/'Table 1. Total'!K23</f>
        <v>0.14722294316117318</v>
      </c>
      <c r="L47" s="36">
        <f>L23/'Table 1. Total'!L23</f>
        <v>0.14374463022933048</v>
      </c>
      <c r="M47" s="36">
        <f>M23/'Table 1. Total'!M23</f>
        <v>0.17000509869619046</v>
      </c>
      <c r="N47" s="36">
        <f>N23/'Table 1. Total'!N23</f>
        <v>0.16584367945823927</v>
      </c>
      <c r="O47" s="36">
        <f>O23/'Table 1. Total'!O23</f>
        <v>0.16372795969773307</v>
      </c>
      <c r="P47" s="36">
        <f>P23/'Table 1. Total'!P23</f>
        <v>0.17611336032388664</v>
      </c>
      <c r="Q47" s="36">
        <f>Q23/'Table 1. Total'!Q23</f>
        <v>0.16533177052809792</v>
      </c>
      <c r="R47" s="36">
        <f>R23/'Table 1. Total'!R23</f>
        <v>0.18442961550683187</v>
      </c>
      <c r="S47" s="36">
        <f>S23/'Table 1. Total'!S23</f>
        <v>0.19587756875892459</v>
      </c>
      <c r="T47" s="36">
        <f>T23/'Table 1. Total'!T23</f>
        <v>0.20652173913043478</v>
      </c>
      <c r="U47" s="36">
        <f>U23/'Table 1. Total'!U23</f>
        <v>0.19206857004889236</v>
      </c>
      <c r="V47" s="36">
        <f>V23/'Table 1. Total'!V23</f>
        <v>0.21896188251381674</v>
      </c>
      <c r="W47" s="36">
        <f>W23/'Table 1. Total'!W23</f>
        <v>0.1859522487506941</v>
      </c>
      <c r="X47" s="36">
        <f>X23/'Table 1. Total'!X23</f>
        <v>0.19160309305101453</v>
      </c>
      <c r="Y47" s="36">
        <f>Y23/'Table 1. Total'!Y23</f>
        <v>0.19703688772424918</v>
      </c>
      <c r="Z47" s="36">
        <f>Z23/'Table 1. Total'!Z23</f>
        <v>0.20527976757000455</v>
      </c>
      <c r="AA47" s="36">
        <f>AA23/'Table 1. Total'!AA23</f>
        <v>0.2089513535940255</v>
      </c>
      <c r="AB47" s="36">
        <f>AB23/'Table 1. Total'!AB23</f>
        <v>0.21147747294236088</v>
      </c>
      <c r="AC47" s="36">
        <f>AC23/'Table 1. Total'!AC23</f>
        <v>0.21178546916364346</v>
      </c>
      <c r="AD47" s="36">
        <f>AD23/'Table 1. Total'!AD23</f>
        <v>0.22732215677390127</v>
      </c>
      <c r="AE47" s="36">
        <f>AE23/'Table 1. Total'!AE23</f>
        <v>0.22915036090094795</v>
      </c>
      <c r="AF47" s="36">
        <f>AF23/'Table 1. Total'!AF23</f>
        <v>0.22680880018144711</v>
      </c>
      <c r="AG47" s="36">
        <f>AG23/'Table 1. Total'!AG23</f>
        <v>0.24267399267399267</v>
      </c>
      <c r="AH47" s="36">
        <f>AH23/'Table 1. Total'!AH23</f>
        <v>0.23275024295432462</v>
      </c>
      <c r="AI47" s="36">
        <f>AI23/'Table 1. Total'!AI23</f>
        <v>0.23957975986277871</v>
      </c>
      <c r="AJ47" s="36">
        <f>AJ23/'Table 1. Total'!AJ23</f>
        <v>0.24388435878428469</v>
      </c>
      <c r="AK47" s="36">
        <f>AK23/'Table 1. Total'!AK23</f>
        <v>0.23509130863074937</v>
      </c>
      <c r="AL47" s="36">
        <f>AL23/'Table 1. Total'!AL23</f>
        <v>0.2384480768514726</v>
      </c>
      <c r="AM47" s="36">
        <f>AM23/'Table 1. Total'!AM23</f>
        <v>0.21737621471540949</v>
      </c>
      <c r="AN47" s="36">
        <f>AN23/'Table 1. Total'!AN23</f>
        <v>0.21723559890277361</v>
      </c>
      <c r="AO47" s="36">
        <f>AO23/'Table 1. Total'!AO23</f>
        <v>0.21113167156489238</v>
      </c>
      <c r="AP47" s="36">
        <f>AP23/'Table 1. Total'!AP23</f>
        <v>0.21905431925056473</v>
      </c>
      <c r="AQ47" s="36">
        <f>AQ23/'Table 1. Total'!AQ23</f>
        <v>0.20642087673765419</v>
      </c>
      <c r="AR47" s="36">
        <f>AR23/'Table 1. Total'!AR23</f>
        <v>0.20012455124917575</v>
      </c>
      <c r="AS47" s="36">
        <f>AS23/'Table 1. Total'!AS23</f>
        <v>0.18176566167178193</v>
      </c>
      <c r="AT47" s="36">
        <f>AT23/'Table 1. Total'!AT23</f>
        <v>0.17181727763569202</v>
      </c>
      <c r="AU47" s="36">
        <f>AU23/'Table 1. Total'!AU23</f>
        <v>0.17846778874056882</v>
      </c>
      <c r="AV47" s="36">
        <f>AV23/'Table 1. Total'!AV23</f>
        <v>0.20660974532607096</v>
      </c>
      <c r="AW47" s="36">
        <f>AW23/'Table 1. Total'!AW23</f>
        <v>0.22754068269264713</v>
      </c>
      <c r="AX47" s="36">
        <f>AX23/'Table 1. Total'!AX23</f>
        <v>0.24946917623349044</v>
      </c>
      <c r="AY47" s="36">
        <f>AY23/'Table 1. Total'!AY23</f>
        <v>0.26668062534896703</v>
      </c>
      <c r="AZ47" s="36">
        <f>AZ23/'Table 1. Total'!AZ23</f>
        <v>0.27795690343176366</v>
      </c>
      <c r="BA47" s="36">
        <f>BA23/'Table 1. Total'!BA23</f>
        <v>0.29104142618956003</v>
      </c>
      <c r="BB47" s="36">
        <f>BB23/'Table 1. Total'!BB23</f>
        <v>0.33899001390468964</v>
      </c>
      <c r="BC47" s="36">
        <f>BC23/'Table 1. Total'!BC23</f>
        <v>0.33405580316258637</v>
      </c>
      <c r="BD47" s="36">
        <f>BD23/'Table 1. Total'!BD23</f>
        <v>0.32312955525806936</v>
      </c>
      <c r="BE47" s="36">
        <f>BE23/'Table 1. Total'!BE23</f>
        <v>0.31783233772544084</v>
      </c>
      <c r="BF47" s="36">
        <f>BF23/'Table 1. Total'!BF23</f>
        <v>0.31814650388457272</v>
      </c>
      <c r="BG47" s="36">
        <f>BG23/'Table 1. Total'!BG23</f>
        <v>0.28957430537853684</v>
      </c>
      <c r="BH47" s="36">
        <f>BH23/'Table 1. Total'!BH23</f>
        <v>0.29946648109487362</v>
      </c>
      <c r="BI47" s="36">
        <f>BI23/'Table 1. Total'!BI23</f>
        <v>0.30586809762852685</v>
      </c>
      <c r="BJ47" s="36">
        <f>BJ23/'Table 1. Total'!BJ23</f>
        <v>0.29028307797459701</v>
      </c>
      <c r="BK47" s="36">
        <f>BK23/'Table 1. Total'!BK23</f>
        <v>0.28736367602152096</v>
      </c>
      <c r="BL47" s="36">
        <f>BL23/'Table 1. Total'!BL23</f>
        <v>0.27554142776506929</v>
      </c>
      <c r="BM47" s="36">
        <f>BM23/'Table 1. Total'!BM23</f>
        <v>0.27773820124666065</v>
      </c>
      <c r="BN47" s="36">
        <f>BN23/'Table 1. Total'!BN23</f>
        <v>0.27353283865824485</v>
      </c>
      <c r="BO47" s="36">
        <f>BO23/'Table 1. Total'!BO23</f>
        <v>0.26098835827987643</v>
      </c>
      <c r="BP47" s="36">
        <f>BP23/'Table 1. Total'!BP23</f>
        <v>0.26196744515215853</v>
      </c>
      <c r="BQ47" s="36">
        <f>BQ23/'Table 1. Total'!BQ23</f>
        <v>0.27993832448175432</v>
      </c>
      <c r="BR47" s="36">
        <f>BR23/'Table 1. Total'!BR23</f>
        <v>0.29967166309778726</v>
      </c>
      <c r="BS47" s="36">
        <f>BS23/'Table 1. Total'!BS23</f>
        <v>0.30081055917629662</v>
      </c>
      <c r="BT47" s="36">
        <f>BT23/'Table 1. Total'!BT23</f>
        <v>0.30864759253807234</v>
      </c>
      <c r="BU47" s="36">
        <f>BU23/'Table 1. Total'!BU23</f>
        <v>0.3133049552499455</v>
      </c>
      <c r="BV47" s="36">
        <f>BV23/'Table 1. Total'!BV23</f>
        <v>0.35516467065868257</v>
      </c>
      <c r="BW47" s="36">
        <f>BW23/'Table 1. Total'!BW23</f>
        <v>0.35783150400474639</v>
      </c>
      <c r="BX47" s="36">
        <f>BX23/'Table 1. Total'!BX23</f>
        <v>0.36192394862754984</v>
      </c>
      <c r="BY47" s="36">
        <f>BY23/'Table 1. Total'!BY23</f>
        <v>0.36644885351075207</v>
      </c>
      <c r="BZ47" s="36">
        <f>BZ23/'Table 1. Total'!BZ23</f>
        <v>0.38126075536636173</v>
      </c>
      <c r="CA47" s="36">
        <f>CA23/'Table 1. Total'!CA23</f>
        <v>0.38190139749827817</v>
      </c>
      <c r="CB47" s="36">
        <f>CB23/'Table 1. Total'!CB23</f>
        <v>0.383337780149413</v>
      </c>
      <c r="CC47" s="36">
        <f>CC23/'Table 1. Total'!CC23</f>
        <v>0.36496745076017556</v>
      </c>
      <c r="CD47" s="36">
        <f>CD23/'Table 1. Total'!CD23</f>
        <v>0.37669841016854611</v>
      </c>
      <c r="CE47" s="36">
        <f>CE23/'Table 1. Total'!CE23</f>
        <v>0.37744034707158358</v>
      </c>
      <c r="CF47" s="36">
        <f>CF23/'Table 1. Total'!CF23</f>
        <v>0.37856135962038634</v>
      </c>
      <c r="CG47" s="36">
        <f>CG23/'Table 1. Total'!CG23</f>
        <v>0.38115749719301828</v>
      </c>
      <c r="CH47" s="36">
        <f>CH23/'Table 1. Total'!CH23</f>
        <v>0.38664471417084662</v>
      </c>
      <c r="CI47" s="36">
        <f>CI23/'Table 1. Total'!CI23</f>
        <v>0.39720251516984728</v>
      </c>
    </row>
  </sheetData>
  <conditionalFormatting sqref="B2:CI23">
    <cfRule type="cellIs" dxfId="0" priority="1"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I89"/>
  <sheetViews>
    <sheetView zoomScale="60" zoomScaleNormal="60" workbookViewId="0"/>
  </sheetViews>
  <sheetFormatPr defaultRowHeight="14.5"/>
  <cols>
    <col min="1" max="1" width="12.7265625" customWidth="1"/>
    <col min="28" max="28" width="9.36328125" bestFit="1" customWidth="1"/>
    <col min="48" max="48" width="9.7265625" bestFit="1" customWidth="1"/>
    <col min="52" max="52" width="9.7265625" customWidth="1"/>
    <col min="53" max="53" width="9.1796875" customWidth="1"/>
    <col min="56" max="56" width="9.7265625" customWidth="1"/>
    <col min="57" max="57" width="9.1796875" customWidth="1"/>
    <col min="60" max="60" width="9.7265625" customWidth="1"/>
    <col min="61" max="61" width="9.1796875" customWidth="1"/>
    <col min="64" max="64" width="9.7265625" customWidth="1"/>
    <col min="65" max="65" width="9.1796875" customWidth="1"/>
    <col min="66" max="67" width="8.7265625" customWidth="1"/>
    <col min="68" max="69" width="9.36328125" bestFit="1" customWidth="1"/>
    <col min="72" max="73" width="9.36328125" customWidth="1"/>
    <col min="76" max="76" width="9.36328125" bestFit="1" customWidth="1"/>
    <col min="80" max="80" width="9.36328125" bestFit="1" customWidth="1"/>
  </cols>
  <sheetData>
    <row r="1" spans="1:87">
      <c r="A1" s="37" t="s">
        <v>224</v>
      </c>
      <c r="B1" s="38" t="s">
        <v>0</v>
      </c>
      <c r="C1" s="38" t="s">
        <v>1</v>
      </c>
      <c r="D1" s="38" t="s">
        <v>2</v>
      </c>
      <c r="E1" s="38" t="s">
        <v>3</v>
      </c>
      <c r="F1" s="38" t="s">
        <v>4</v>
      </c>
      <c r="G1" s="38" t="s">
        <v>5</v>
      </c>
      <c r="H1" s="38" t="s">
        <v>6</v>
      </c>
      <c r="I1" s="38" t="s">
        <v>7</v>
      </c>
      <c r="J1" s="38" t="s">
        <v>8</v>
      </c>
      <c r="K1" s="38" t="s">
        <v>9</v>
      </c>
      <c r="L1" s="38" t="s">
        <v>10</v>
      </c>
      <c r="M1" s="38" t="s">
        <v>11</v>
      </c>
      <c r="N1" s="38" t="s">
        <v>12</v>
      </c>
      <c r="O1" s="38" t="s">
        <v>13</v>
      </c>
      <c r="P1" s="38" t="s">
        <v>14</v>
      </c>
      <c r="Q1" s="38" t="s">
        <v>15</v>
      </c>
      <c r="R1" s="38" t="s">
        <v>16</v>
      </c>
      <c r="S1" s="38" t="s">
        <v>17</v>
      </c>
      <c r="T1" s="38" t="s">
        <v>18</v>
      </c>
      <c r="U1" s="38" t="s">
        <v>19</v>
      </c>
      <c r="V1" s="38" t="s">
        <v>20</v>
      </c>
      <c r="W1" s="38" t="s">
        <v>21</v>
      </c>
      <c r="X1" s="38" t="s">
        <v>22</v>
      </c>
      <c r="Y1" s="38" t="s">
        <v>23</v>
      </c>
      <c r="Z1" s="38" t="s">
        <v>24</v>
      </c>
      <c r="AA1" s="38" t="s">
        <v>25</v>
      </c>
      <c r="AB1" s="38" t="s">
        <v>26</v>
      </c>
      <c r="AC1" s="38" t="s">
        <v>27</v>
      </c>
      <c r="AD1" s="38" t="s">
        <v>28</v>
      </c>
      <c r="AE1" s="38" t="s">
        <v>29</v>
      </c>
      <c r="AF1" s="38" t="s">
        <v>30</v>
      </c>
      <c r="AG1" s="38" t="s">
        <v>31</v>
      </c>
      <c r="AH1" s="38" t="s">
        <v>57</v>
      </c>
      <c r="AI1" s="38" t="s">
        <v>58</v>
      </c>
      <c r="AJ1" s="38" t="s">
        <v>59</v>
      </c>
      <c r="AK1" s="38" t="s">
        <v>60</v>
      </c>
      <c r="AL1" s="38" t="s">
        <v>94</v>
      </c>
      <c r="AM1" s="38" t="s">
        <v>95</v>
      </c>
      <c r="AN1" s="38" t="s">
        <v>97</v>
      </c>
      <c r="AO1" s="38" t="s">
        <v>98</v>
      </c>
      <c r="AP1" s="38" t="s">
        <v>100</v>
      </c>
      <c r="AQ1" s="38" t="s">
        <v>101</v>
      </c>
      <c r="AR1" s="38" t="s">
        <v>110</v>
      </c>
      <c r="AS1" s="38" t="s">
        <v>111</v>
      </c>
      <c r="AT1" s="38" t="s">
        <v>113</v>
      </c>
      <c r="AU1" s="38" t="s">
        <v>114</v>
      </c>
      <c r="AV1" s="38" t="s">
        <v>115</v>
      </c>
      <c r="AW1" s="38" t="s">
        <v>116</v>
      </c>
      <c r="AX1" s="38" t="s">
        <v>121</v>
      </c>
      <c r="AY1" s="38" t="s">
        <v>122</v>
      </c>
      <c r="AZ1" s="38" t="s">
        <v>123</v>
      </c>
      <c r="BA1" s="38" t="s">
        <v>124</v>
      </c>
      <c r="BB1" s="38" t="s">
        <v>128</v>
      </c>
      <c r="BC1" s="38" t="s">
        <v>129</v>
      </c>
      <c r="BD1" s="38" t="s">
        <v>130</v>
      </c>
      <c r="BE1" s="38" t="s">
        <v>131</v>
      </c>
      <c r="BF1" s="38" t="s">
        <v>132</v>
      </c>
      <c r="BG1" s="38" t="s">
        <v>133</v>
      </c>
      <c r="BH1" s="38" t="s">
        <v>134</v>
      </c>
      <c r="BI1" s="38" t="s">
        <v>135</v>
      </c>
      <c r="BJ1" s="38" t="s">
        <v>199</v>
      </c>
      <c r="BK1" s="38" t="s">
        <v>200</v>
      </c>
      <c r="BL1" s="38" t="s">
        <v>201</v>
      </c>
      <c r="BM1" s="38" t="s">
        <v>202</v>
      </c>
      <c r="BN1" s="38" t="s">
        <v>213</v>
      </c>
      <c r="BO1" s="38" t="s">
        <v>223</v>
      </c>
      <c r="BP1" s="38" t="s">
        <v>226</v>
      </c>
      <c r="BQ1" s="38" t="s">
        <v>297</v>
      </c>
      <c r="BR1" s="38" t="s">
        <v>298</v>
      </c>
      <c r="BS1" s="38" t="s">
        <v>299</v>
      </c>
      <c r="BT1" s="38" t="s">
        <v>300</v>
      </c>
      <c r="BU1" s="38" t="s">
        <v>301</v>
      </c>
      <c r="BV1" s="38" t="s">
        <v>302</v>
      </c>
      <c r="BW1" s="38" t="s">
        <v>303</v>
      </c>
      <c r="BX1" s="38" t="s">
        <v>307</v>
      </c>
      <c r="BY1" s="38" t="s">
        <v>308</v>
      </c>
      <c r="BZ1" s="38" t="s">
        <v>323</v>
      </c>
      <c r="CA1" s="38" t="s">
        <v>324</v>
      </c>
      <c r="CB1" s="38" t="s">
        <v>326</v>
      </c>
      <c r="CC1" s="38" t="s">
        <v>327</v>
      </c>
      <c r="CD1" s="38" t="s">
        <v>328</v>
      </c>
      <c r="CE1" s="38" t="s">
        <v>329</v>
      </c>
      <c r="CF1" s="38" t="s">
        <v>330</v>
      </c>
      <c r="CG1" s="38" t="s">
        <v>331</v>
      </c>
      <c r="CH1" s="38" t="s">
        <v>335</v>
      </c>
      <c r="CI1" s="38" t="s">
        <v>336</v>
      </c>
    </row>
    <row r="2" spans="1:87">
      <c r="A2" t="s">
        <v>61</v>
      </c>
      <c r="B2" s="1">
        <v>2.84</v>
      </c>
      <c r="C2" s="1">
        <v>2.9380000000000002</v>
      </c>
      <c r="D2" s="1">
        <v>2.9609999999999999</v>
      </c>
      <c r="E2" s="1">
        <v>2.9590000000000001</v>
      </c>
      <c r="F2" s="1">
        <v>2.8969999999999998</v>
      </c>
      <c r="G2" s="1">
        <v>2.867</v>
      </c>
      <c r="H2" s="1">
        <v>2.89</v>
      </c>
      <c r="I2" s="1">
        <v>3.012</v>
      </c>
      <c r="J2" s="1">
        <v>3.0619999999999998</v>
      </c>
      <c r="K2" s="1">
        <v>3.0659999999999998</v>
      </c>
      <c r="L2" s="1">
        <v>3.0840000000000001</v>
      </c>
      <c r="M2" s="1">
        <v>3.0419999999999998</v>
      </c>
      <c r="N2" s="1">
        <v>3.08</v>
      </c>
      <c r="O2" s="1">
        <v>3.073</v>
      </c>
      <c r="P2" s="1">
        <v>3.13</v>
      </c>
      <c r="Q2" s="1">
        <v>3.129</v>
      </c>
      <c r="R2" s="1">
        <v>3.1480000000000001</v>
      </c>
      <c r="S2" s="1">
        <v>3.0049999999999999</v>
      </c>
      <c r="T2" s="1">
        <v>3.1150000000000002</v>
      </c>
      <c r="U2" s="1">
        <v>3.4329999999999998</v>
      </c>
      <c r="V2" s="1">
        <v>3.7</v>
      </c>
      <c r="W2" s="1">
        <v>3.7770000000000001</v>
      </c>
      <c r="X2" s="1">
        <v>3.823</v>
      </c>
      <c r="Y2" s="1">
        <v>3.78</v>
      </c>
      <c r="Z2" s="1">
        <v>3.8580000000000001</v>
      </c>
      <c r="AA2" s="1">
        <v>3.911</v>
      </c>
      <c r="AB2" s="1">
        <v>3.94</v>
      </c>
      <c r="AC2" s="1">
        <v>3.956</v>
      </c>
      <c r="AD2" s="1">
        <v>4.0339999999999998</v>
      </c>
      <c r="AE2" s="1">
        <v>4.09</v>
      </c>
      <c r="AF2" s="1">
        <v>4.1849999999999996</v>
      </c>
      <c r="AG2" s="1">
        <v>4.2839999999999998</v>
      </c>
      <c r="AH2" s="1">
        <v>4.359</v>
      </c>
      <c r="AI2" s="1">
        <v>4.5250000000000004</v>
      </c>
      <c r="AJ2" s="1">
        <v>4.6769999999999996</v>
      </c>
      <c r="AK2" s="1">
        <v>4.8979999999999997</v>
      </c>
      <c r="AL2" s="1">
        <v>5.1020000000000003</v>
      </c>
      <c r="AM2" s="1">
        <v>5.375</v>
      </c>
      <c r="AN2" s="1">
        <v>5.7750000000000004</v>
      </c>
      <c r="AO2" s="1">
        <v>6.5010000000000003</v>
      </c>
      <c r="AP2" s="1">
        <v>7.952</v>
      </c>
      <c r="AQ2" s="1">
        <v>8.0830000000000002</v>
      </c>
      <c r="AR2" s="1">
        <v>8.3800000000000008</v>
      </c>
      <c r="AS2" s="1">
        <v>8.51</v>
      </c>
      <c r="AT2" s="1">
        <v>8.77</v>
      </c>
      <c r="AU2" s="1">
        <v>9.0399999999999991</v>
      </c>
      <c r="AV2" s="1">
        <v>9.375</v>
      </c>
      <c r="AW2" s="1">
        <v>13.1</v>
      </c>
      <c r="AX2" s="1">
        <v>14.6</v>
      </c>
      <c r="AY2" s="1">
        <v>15</v>
      </c>
      <c r="AZ2" s="1">
        <v>15.3</v>
      </c>
      <c r="BA2" s="1">
        <v>15.9</v>
      </c>
      <c r="BB2" s="1">
        <v>15.4</v>
      </c>
      <c r="BC2" s="1">
        <v>16.600000000000001</v>
      </c>
      <c r="BD2" s="1">
        <v>17.3</v>
      </c>
      <c r="BE2" s="1">
        <v>18.600000000000001</v>
      </c>
      <c r="BF2" s="1">
        <v>20.6</v>
      </c>
      <c r="BG2" s="1">
        <v>28.8</v>
      </c>
      <c r="BH2" s="1">
        <v>41.15</v>
      </c>
      <c r="BI2" s="1">
        <v>37.6</v>
      </c>
      <c r="BJ2" s="1">
        <v>43.25</v>
      </c>
      <c r="BK2" s="1">
        <v>42.36</v>
      </c>
      <c r="BL2" s="1">
        <v>57.49</v>
      </c>
      <c r="BM2" s="1">
        <v>59.79</v>
      </c>
      <c r="BN2" s="1">
        <v>64.37</v>
      </c>
      <c r="BO2" s="1">
        <v>70.36</v>
      </c>
      <c r="BP2" s="1">
        <v>76.08</v>
      </c>
      <c r="BQ2" s="1">
        <v>84.05</v>
      </c>
      <c r="BR2" s="1">
        <v>91.9</v>
      </c>
      <c r="BS2" s="1">
        <v>95.62</v>
      </c>
      <c r="BT2" s="1">
        <v>98.64</v>
      </c>
      <c r="BU2" s="1">
        <v>102.62</v>
      </c>
      <c r="BV2" s="1">
        <v>110.91</v>
      </c>
      <c r="BW2" s="1">
        <v>125.13</v>
      </c>
      <c r="BX2" s="1">
        <v>147.22</v>
      </c>
      <c r="BY2" s="1">
        <v>177.06</v>
      </c>
      <c r="BZ2" s="1">
        <v>208.81</v>
      </c>
      <c r="CA2" s="1">
        <v>256.5</v>
      </c>
      <c r="CB2" s="1">
        <v>349.45</v>
      </c>
      <c r="CC2" s="1">
        <v>806.95</v>
      </c>
      <c r="CD2" s="1">
        <v>856.5</v>
      </c>
      <c r="CE2" s="1">
        <v>910.5</v>
      </c>
      <c r="CF2" s="1">
        <v>969</v>
      </c>
      <c r="CG2" s="1">
        <v>1030.5</v>
      </c>
      <c r="CH2" s="1">
        <v>1072.5</v>
      </c>
      <c r="CI2" s="1">
        <v>1200.5</v>
      </c>
    </row>
    <row r="3" spans="1:87">
      <c r="A3" t="s">
        <v>62</v>
      </c>
      <c r="B3" s="1">
        <v>2.9079999999999999</v>
      </c>
      <c r="C3" s="1">
        <v>3.1070000000000002</v>
      </c>
      <c r="D3" s="1">
        <v>2.8580000000000001</v>
      </c>
      <c r="E3" s="1">
        <v>2.6539999999999999</v>
      </c>
      <c r="F3" s="1">
        <v>2.665</v>
      </c>
      <c r="G3" s="1">
        <v>2.35</v>
      </c>
      <c r="H3" s="1">
        <v>2.2210000000000001</v>
      </c>
      <c r="I3" s="1">
        <v>2.34</v>
      </c>
      <c r="J3" s="1">
        <v>2.1720000000000002</v>
      </c>
      <c r="K3" s="1">
        <v>2.1640000000000001</v>
      </c>
      <c r="L3" s="1">
        <v>2.173</v>
      </c>
      <c r="M3" s="1">
        <v>2.137</v>
      </c>
      <c r="N3" s="1">
        <v>2.0499999999999998</v>
      </c>
      <c r="O3" s="1">
        <v>1.925</v>
      </c>
      <c r="P3" s="1">
        <v>1.8380000000000001</v>
      </c>
      <c r="Q3" s="1">
        <v>1.7709999999999999</v>
      </c>
      <c r="R3" s="1">
        <v>1.748</v>
      </c>
      <c r="S3" s="1">
        <v>1.591</v>
      </c>
      <c r="T3" s="1">
        <v>1.9139999999999999</v>
      </c>
      <c r="U3" s="1">
        <v>2.3359999999999999</v>
      </c>
      <c r="V3" s="1">
        <v>2.2370000000000001</v>
      </c>
      <c r="W3" s="1">
        <v>1.948</v>
      </c>
      <c r="X3" s="1">
        <v>1.792</v>
      </c>
      <c r="Y3" s="1">
        <v>1.74</v>
      </c>
      <c r="Z3" s="1">
        <v>1.794</v>
      </c>
      <c r="AA3" s="1">
        <v>1.8069999999999999</v>
      </c>
      <c r="AB3" s="1">
        <v>1.7050000000000001</v>
      </c>
      <c r="AC3" s="1">
        <v>1.6859999999999999</v>
      </c>
      <c r="AD3" s="1">
        <v>1.635</v>
      </c>
      <c r="AE3" s="1">
        <v>1.5720000000000001</v>
      </c>
      <c r="AF3" s="1">
        <v>1.829</v>
      </c>
      <c r="AG3" s="1">
        <v>1.859</v>
      </c>
      <c r="AH3" s="1">
        <v>1.833</v>
      </c>
      <c r="AI3" s="1">
        <v>2.09</v>
      </c>
      <c r="AJ3" s="1">
        <v>2.0310000000000001</v>
      </c>
      <c r="AK3" s="1">
        <v>2.048</v>
      </c>
      <c r="AL3" s="1">
        <v>2.0190000000000001</v>
      </c>
      <c r="AM3" s="1">
        <v>2.2189999999999999</v>
      </c>
      <c r="AN3" s="1">
        <v>2.2570000000000001</v>
      </c>
      <c r="AO3" s="1">
        <v>2.3540000000000001</v>
      </c>
      <c r="AP3" s="1">
        <v>2.2599999999999998</v>
      </c>
      <c r="AQ3" s="1">
        <v>2.202</v>
      </c>
      <c r="AR3" s="1">
        <v>2.452</v>
      </c>
      <c r="AS3" s="1">
        <v>2.6560000000000001</v>
      </c>
      <c r="AT3" s="1">
        <v>3.1920000000000002</v>
      </c>
      <c r="AU3" s="1">
        <v>3.1389999999999998</v>
      </c>
      <c r="AV3" s="1">
        <v>4.117</v>
      </c>
      <c r="AW3" s="1">
        <v>3.9049999999999998</v>
      </c>
      <c r="AX3" s="1">
        <v>3.6110000000000002</v>
      </c>
      <c r="AY3" s="1">
        <v>3.2429999999999999</v>
      </c>
      <c r="AZ3" s="1">
        <v>3.246</v>
      </c>
      <c r="BA3" s="1">
        <v>3.2589999999999999</v>
      </c>
      <c r="BB3" s="1">
        <v>3.1680000000000001</v>
      </c>
      <c r="BC3" s="1">
        <v>3.3079999999999998</v>
      </c>
      <c r="BD3" s="1">
        <v>3.1669999999999998</v>
      </c>
      <c r="BE3" s="1">
        <v>3.3069999999999999</v>
      </c>
      <c r="BF3" s="1">
        <v>3.323</v>
      </c>
      <c r="BG3" s="1">
        <v>3.855</v>
      </c>
      <c r="BH3" s="1">
        <v>4.0030000000000001</v>
      </c>
      <c r="BI3" s="1">
        <v>3.8740000000000001</v>
      </c>
      <c r="BJ3" s="1">
        <v>3.8959999999999999</v>
      </c>
      <c r="BK3" s="1">
        <v>3.8319999999999999</v>
      </c>
      <c r="BL3" s="1">
        <v>4.1639999999999997</v>
      </c>
      <c r="BM3" s="1">
        <v>4.03</v>
      </c>
      <c r="BN3" s="1">
        <v>5.1980000000000004</v>
      </c>
      <c r="BO3" s="1">
        <v>5.4749999999999996</v>
      </c>
      <c r="BP3" s="1">
        <v>5.64</v>
      </c>
      <c r="BQ3" s="1">
        <v>5.1959999999999997</v>
      </c>
      <c r="BR3" s="1">
        <v>5.6970000000000001</v>
      </c>
      <c r="BS3" s="1">
        <v>5.0019999999999998</v>
      </c>
      <c r="BT3" s="1">
        <v>5.4390000000000001</v>
      </c>
      <c r="BU3" s="1">
        <v>5.58</v>
      </c>
      <c r="BV3" s="1">
        <v>4.7370000000000001</v>
      </c>
      <c r="BW3" s="1">
        <v>5.2370000000000001</v>
      </c>
      <c r="BX3" s="1">
        <v>5.4059999999999997</v>
      </c>
      <c r="BY3" s="1">
        <v>5.2169999999999996</v>
      </c>
      <c r="BZ3" s="1">
        <v>5.08</v>
      </c>
      <c r="CA3" s="1">
        <v>4.819</v>
      </c>
      <c r="CB3" s="1">
        <v>5.0069999999999997</v>
      </c>
      <c r="CC3" s="1">
        <v>4.8410000000000002</v>
      </c>
      <c r="CD3" s="1">
        <v>4.9960000000000004</v>
      </c>
      <c r="CE3" s="1">
        <v>5.5579999999999998</v>
      </c>
      <c r="CF3" s="1">
        <v>5.4480000000000004</v>
      </c>
      <c r="CG3" s="1">
        <v>6.1920000000000002</v>
      </c>
      <c r="CH3" s="1">
        <v>5.742</v>
      </c>
      <c r="CI3" s="1">
        <v>5.4569999999999999</v>
      </c>
    </row>
    <row r="4" spans="1:87">
      <c r="A4" t="s">
        <v>63</v>
      </c>
      <c r="B4" s="1">
        <v>1.6</v>
      </c>
      <c r="C4" s="1">
        <v>1.609</v>
      </c>
      <c r="D4" s="1">
        <v>1.5760000000000001</v>
      </c>
      <c r="E4" s="1">
        <v>1.4359999999999999</v>
      </c>
      <c r="F4" s="1">
        <v>1.5089999999999999</v>
      </c>
      <c r="G4" s="1">
        <v>1.6180000000000001</v>
      </c>
      <c r="H4" s="1">
        <v>1.6240000000000001</v>
      </c>
      <c r="I4" s="1">
        <v>1.6579999999999999</v>
      </c>
      <c r="J4" s="1">
        <v>1.6160000000000001</v>
      </c>
      <c r="K4" s="1">
        <v>1.5389999999999999</v>
      </c>
      <c r="L4" s="1">
        <v>1.5449999999999999</v>
      </c>
      <c r="M4" s="1">
        <v>1.4850000000000001</v>
      </c>
      <c r="N4" s="1">
        <v>1.4690000000000001</v>
      </c>
      <c r="O4" s="1">
        <v>1.448</v>
      </c>
      <c r="P4" s="1">
        <v>1.379</v>
      </c>
      <c r="Q4" s="1">
        <v>1.331</v>
      </c>
      <c r="R4" s="1">
        <v>1.2370000000000001</v>
      </c>
      <c r="S4" s="1">
        <v>1.2410000000000001</v>
      </c>
      <c r="T4" s="1">
        <v>1.367</v>
      </c>
      <c r="U4" s="1">
        <v>1.387</v>
      </c>
      <c r="V4" s="1">
        <v>1.47</v>
      </c>
      <c r="W4" s="1">
        <v>1.3839999999999999</v>
      </c>
      <c r="X4" s="1">
        <v>1.3360000000000001</v>
      </c>
      <c r="Y4" s="1">
        <v>1.3640000000000001</v>
      </c>
      <c r="Z4" s="1">
        <v>1.4510000000000001</v>
      </c>
      <c r="AA4" s="1">
        <v>1.5940000000000001</v>
      </c>
      <c r="AB4" s="1">
        <v>1.4330000000000001</v>
      </c>
      <c r="AC4" s="1">
        <v>1.4730000000000001</v>
      </c>
      <c r="AD4" s="1">
        <v>1.377</v>
      </c>
      <c r="AE4" s="1">
        <v>1.353</v>
      </c>
      <c r="AF4" s="1">
        <v>1.448</v>
      </c>
      <c r="AG4" s="1">
        <v>1.512</v>
      </c>
      <c r="AH4" s="1">
        <v>1.464</v>
      </c>
      <c r="AI4" s="1">
        <v>1.554</v>
      </c>
      <c r="AJ4" s="1">
        <v>1.5129999999999999</v>
      </c>
      <c r="AK4" s="1">
        <v>1.484</v>
      </c>
      <c r="AL4" s="1">
        <v>1.5269999999999999</v>
      </c>
      <c r="AM4" s="1">
        <v>1.4950000000000001</v>
      </c>
      <c r="AN4" s="1">
        <v>1.448</v>
      </c>
      <c r="AO4" s="1">
        <v>1.419</v>
      </c>
      <c r="AP4" s="1">
        <v>1.419</v>
      </c>
      <c r="AQ4" s="1">
        <v>1.4319999999999999</v>
      </c>
      <c r="AR4" s="1">
        <v>1.554</v>
      </c>
      <c r="AS4" s="1">
        <v>1.6080000000000001</v>
      </c>
      <c r="AT4" s="1">
        <v>1.8180000000000001</v>
      </c>
      <c r="AU4" s="1">
        <v>1.748</v>
      </c>
      <c r="AV4" s="1">
        <v>1.746</v>
      </c>
      <c r="AW4" s="1">
        <v>1.79</v>
      </c>
      <c r="AX4" s="1">
        <v>1.718</v>
      </c>
      <c r="AY4" s="1">
        <v>1.762</v>
      </c>
      <c r="AZ4" s="1">
        <v>1.752</v>
      </c>
      <c r="BA4" s="1">
        <v>1.8560000000000001</v>
      </c>
      <c r="BB4" s="1">
        <v>1.829</v>
      </c>
      <c r="BC4" s="1">
        <v>1.714</v>
      </c>
      <c r="BD4" s="1">
        <v>1.657</v>
      </c>
      <c r="BE4" s="1">
        <v>1.631</v>
      </c>
      <c r="BF4" s="1">
        <v>1.587</v>
      </c>
      <c r="BG4" s="1">
        <v>1.6779999999999999</v>
      </c>
      <c r="BH4" s="1">
        <v>1.69</v>
      </c>
      <c r="BI4" s="1">
        <v>1.708</v>
      </c>
      <c r="BJ4" s="1">
        <v>1.7410000000000001</v>
      </c>
      <c r="BK4" s="1">
        <v>1.7190000000000001</v>
      </c>
      <c r="BL4" s="1">
        <v>1.796</v>
      </c>
      <c r="BM4" s="1">
        <v>1.7410000000000001</v>
      </c>
      <c r="BN4" s="1">
        <v>1.7849999999999999</v>
      </c>
      <c r="BO4" s="1">
        <v>1.7470000000000001</v>
      </c>
      <c r="BP4" s="1">
        <v>1.671</v>
      </c>
      <c r="BQ4" s="1">
        <v>1.5940000000000001</v>
      </c>
      <c r="BR4" s="1">
        <v>1.6679999999999999</v>
      </c>
      <c r="BS4" s="1">
        <v>1.6459999999999999</v>
      </c>
      <c r="BT4" s="1">
        <v>1.6890000000000001</v>
      </c>
      <c r="BU4" s="1">
        <v>1.7270000000000001</v>
      </c>
      <c r="BV4" s="1">
        <v>1.762</v>
      </c>
      <c r="BW4" s="1">
        <v>1.883</v>
      </c>
      <c r="BX4" s="1">
        <v>2.0059999999999998</v>
      </c>
      <c r="BY4" s="1">
        <v>1.8340000000000001</v>
      </c>
      <c r="BZ4" s="1">
        <v>1.7989999999999999</v>
      </c>
      <c r="CA4" s="1">
        <v>1.8</v>
      </c>
      <c r="CB4" s="1">
        <v>1.8460000000000001</v>
      </c>
      <c r="CC4" s="1">
        <v>1.77</v>
      </c>
      <c r="CD4" s="1">
        <v>1.8089999999999999</v>
      </c>
      <c r="CE4" s="1">
        <v>1.827</v>
      </c>
      <c r="CF4" s="1">
        <v>1.7470000000000001</v>
      </c>
      <c r="CG4" s="1">
        <v>1.883</v>
      </c>
      <c r="CH4" s="1">
        <v>1.8080000000000001</v>
      </c>
      <c r="CI4" s="1">
        <v>1.669</v>
      </c>
    </row>
    <row r="5" spans="1:87">
      <c r="A5" t="s">
        <v>64</v>
      </c>
      <c r="B5" s="1">
        <v>623.21</v>
      </c>
      <c r="C5" s="1">
        <v>636.59</v>
      </c>
      <c r="D5" s="1">
        <v>606.96</v>
      </c>
      <c r="E5" s="1">
        <v>559.83000000000004</v>
      </c>
      <c r="F5" s="1">
        <v>586.45000000000005</v>
      </c>
      <c r="G5" s="1">
        <v>578.91999999999996</v>
      </c>
      <c r="H5" s="1">
        <v>533.69000000000005</v>
      </c>
      <c r="I5" s="1">
        <v>514.21</v>
      </c>
      <c r="J5" s="1">
        <v>527.70000000000005</v>
      </c>
      <c r="K5" s="1">
        <v>547.30999999999995</v>
      </c>
      <c r="L5" s="1">
        <v>538.22</v>
      </c>
      <c r="M5" s="1">
        <v>534.42999999999995</v>
      </c>
      <c r="N5" s="1">
        <v>539.37</v>
      </c>
      <c r="O5" s="1">
        <v>527.46</v>
      </c>
      <c r="P5" s="1">
        <v>511.72</v>
      </c>
      <c r="Q5" s="1">
        <v>495.82</v>
      </c>
      <c r="R5" s="1">
        <v>439.09</v>
      </c>
      <c r="S5" s="1">
        <v>520.14</v>
      </c>
      <c r="T5" s="1">
        <v>552.47</v>
      </c>
      <c r="U5" s="1">
        <v>629.11</v>
      </c>
      <c r="V5" s="1">
        <v>582.1</v>
      </c>
      <c r="W5" s="1">
        <v>529.07000000000005</v>
      </c>
      <c r="X5" s="1">
        <v>546.07000000000005</v>
      </c>
      <c r="Y5" s="1">
        <v>506.43</v>
      </c>
      <c r="Z5" s="1">
        <v>526.29</v>
      </c>
      <c r="AA5" s="1">
        <v>543.09</v>
      </c>
      <c r="AB5" s="1">
        <v>485.23</v>
      </c>
      <c r="AC5" s="1">
        <v>468.37</v>
      </c>
      <c r="AD5" s="1">
        <v>482.08</v>
      </c>
      <c r="AE5" s="1">
        <v>471.13</v>
      </c>
      <c r="AF5" s="1">
        <v>515.14</v>
      </c>
      <c r="AG5" s="1">
        <v>521.46</v>
      </c>
      <c r="AH5" s="1">
        <v>489.76</v>
      </c>
      <c r="AI5" s="1">
        <v>509.73</v>
      </c>
      <c r="AJ5" s="1">
        <v>470.48</v>
      </c>
      <c r="AK5" s="1">
        <v>478.6</v>
      </c>
      <c r="AL5" s="1">
        <v>472.54</v>
      </c>
      <c r="AM5" s="1">
        <v>503.86</v>
      </c>
      <c r="AN5" s="1">
        <v>502.97</v>
      </c>
      <c r="AO5" s="1">
        <v>523.76</v>
      </c>
      <c r="AP5" s="1">
        <v>550.53</v>
      </c>
      <c r="AQ5" s="1">
        <v>550.6</v>
      </c>
      <c r="AR5" s="1">
        <v>601.66</v>
      </c>
      <c r="AS5" s="1">
        <v>607.38</v>
      </c>
      <c r="AT5" s="1">
        <v>626.87</v>
      </c>
      <c r="AU5" s="1">
        <v>634.58000000000004</v>
      </c>
      <c r="AV5" s="1">
        <v>704.68</v>
      </c>
      <c r="AW5" s="1">
        <v>707.34</v>
      </c>
      <c r="AX5" s="1">
        <v>675.1</v>
      </c>
      <c r="AY5" s="1">
        <v>661.49</v>
      </c>
      <c r="AZ5" s="1">
        <v>659.08</v>
      </c>
      <c r="BA5" s="1">
        <v>667.29</v>
      </c>
      <c r="BB5" s="1">
        <v>662.66</v>
      </c>
      <c r="BC5" s="1">
        <v>663.21</v>
      </c>
      <c r="BD5" s="1">
        <v>636.85</v>
      </c>
      <c r="BE5" s="1">
        <v>615.22</v>
      </c>
      <c r="BF5" s="1">
        <v>605.26</v>
      </c>
      <c r="BG5" s="1">
        <v>647.95000000000005</v>
      </c>
      <c r="BH5" s="1">
        <v>661.5</v>
      </c>
      <c r="BI5" s="1">
        <v>695.69</v>
      </c>
      <c r="BJ5" s="1">
        <v>681.09</v>
      </c>
      <c r="BK5" s="1">
        <v>679.86</v>
      </c>
      <c r="BL5" s="1">
        <v>725.68</v>
      </c>
      <c r="BM5" s="1">
        <v>744.62</v>
      </c>
      <c r="BN5" s="1">
        <v>846.3</v>
      </c>
      <c r="BO5" s="1">
        <v>816.36</v>
      </c>
      <c r="BP5" s="1">
        <v>784.46</v>
      </c>
      <c r="BQ5" s="1">
        <v>728.96</v>
      </c>
      <c r="BR5" s="1">
        <v>732.11</v>
      </c>
      <c r="BS5" s="1">
        <v>735.28</v>
      </c>
      <c r="BT5" s="1">
        <v>803.59</v>
      </c>
      <c r="BU5" s="1">
        <v>866.25</v>
      </c>
      <c r="BV5" s="1">
        <v>787.16</v>
      </c>
      <c r="BW5" s="1">
        <v>919.97</v>
      </c>
      <c r="BX5" s="1">
        <v>966</v>
      </c>
      <c r="BY5" s="1">
        <v>867.01</v>
      </c>
      <c r="BZ5" s="1">
        <v>789.32</v>
      </c>
      <c r="CA5" s="1">
        <v>802.68</v>
      </c>
      <c r="CB5" s="1">
        <v>906.84</v>
      </c>
      <c r="CC5" s="1">
        <v>872.95</v>
      </c>
      <c r="CD5" s="1">
        <v>982.38</v>
      </c>
      <c r="CE5" s="1">
        <v>951.02</v>
      </c>
      <c r="CF5" s="1">
        <v>896.25</v>
      </c>
      <c r="CG5" s="1">
        <v>991.18</v>
      </c>
      <c r="CH5" s="1">
        <v>946.1</v>
      </c>
      <c r="CI5" s="1">
        <v>935.74</v>
      </c>
    </row>
    <row r="6" spans="1:87">
      <c r="A6" t="s">
        <v>65</v>
      </c>
      <c r="B6" s="1">
        <v>8.2769999999999992</v>
      </c>
      <c r="C6" s="1">
        <v>8.2769999999999992</v>
      </c>
      <c r="D6" s="1">
        <v>8.2769999999999992</v>
      </c>
      <c r="E6" s="1">
        <v>8.2769999999999992</v>
      </c>
      <c r="F6" s="1">
        <v>8.2769999999999992</v>
      </c>
      <c r="G6" s="1">
        <v>8.2769999999999992</v>
      </c>
      <c r="H6" s="1">
        <v>8.0920000000000005</v>
      </c>
      <c r="I6" s="1">
        <v>8.07</v>
      </c>
      <c r="J6" s="1">
        <v>8.0169999999999995</v>
      </c>
      <c r="K6" s="1">
        <v>7.9960000000000004</v>
      </c>
      <c r="L6" s="1">
        <v>7.9089999999999998</v>
      </c>
      <c r="M6" s="1">
        <v>7.8090000000000002</v>
      </c>
      <c r="N6" s="1">
        <v>7.734</v>
      </c>
      <c r="O6" s="1">
        <v>7.6159999999999997</v>
      </c>
      <c r="P6" s="1">
        <v>7.5110000000000001</v>
      </c>
      <c r="Q6" s="1">
        <v>7.3049999999999997</v>
      </c>
      <c r="R6" s="1">
        <v>7.0190000000000001</v>
      </c>
      <c r="S6" s="1">
        <v>6.859</v>
      </c>
      <c r="T6" s="1">
        <v>6.8179999999999996</v>
      </c>
      <c r="U6" s="1">
        <v>6.835</v>
      </c>
      <c r="V6" s="1">
        <v>6.8360000000000003</v>
      </c>
      <c r="W6" s="1">
        <v>6.8319999999999999</v>
      </c>
      <c r="X6" s="1">
        <v>6.8289999999999997</v>
      </c>
      <c r="Y6" s="1">
        <v>6.8280000000000003</v>
      </c>
      <c r="Z6" s="1">
        <v>6.8259999999999996</v>
      </c>
      <c r="AA6" s="1">
        <v>6.7910000000000004</v>
      </c>
      <c r="AB6" s="1">
        <v>6.7009999999999996</v>
      </c>
      <c r="AC6" s="1">
        <v>6.6230000000000002</v>
      </c>
      <c r="AD6" s="1">
        <v>6.556</v>
      </c>
      <c r="AE6" s="1">
        <v>6.4720000000000004</v>
      </c>
      <c r="AF6" s="1">
        <v>6.3550000000000004</v>
      </c>
      <c r="AG6" s="1">
        <v>6.3010000000000002</v>
      </c>
      <c r="AH6" s="1">
        <v>6.2939999999999996</v>
      </c>
      <c r="AI6" s="1">
        <v>6.3250000000000002</v>
      </c>
      <c r="AJ6" s="1">
        <v>6.3410000000000002</v>
      </c>
      <c r="AK6" s="1">
        <v>6.29</v>
      </c>
      <c r="AL6" s="1">
        <v>6.274</v>
      </c>
      <c r="AM6" s="1">
        <v>6.1779999999999999</v>
      </c>
      <c r="AN6" s="1">
        <v>6.1479999999999997</v>
      </c>
      <c r="AO6" s="1">
        <v>6.1020000000000003</v>
      </c>
      <c r="AP6" s="1">
        <v>6.1520000000000001</v>
      </c>
      <c r="AQ6" s="1">
        <v>6.1529999999999996</v>
      </c>
      <c r="AR6" s="1">
        <v>6.1529999999999996</v>
      </c>
      <c r="AS6" s="1">
        <v>6.1189999999999998</v>
      </c>
      <c r="AT6" s="1">
        <v>6.1420000000000003</v>
      </c>
      <c r="AU6" s="1">
        <v>6.1139999999999999</v>
      </c>
      <c r="AV6" s="1">
        <v>6.3609999999999998</v>
      </c>
      <c r="AW6" s="1">
        <v>6.492</v>
      </c>
      <c r="AX6" s="1">
        <v>6.4669999999999996</v>
      </c>
      <c r="AY6" s="1">
        <v>6.6449999999999996</v>
      </c>
      <c r="AZ6" s="1">
        <v>6.67</v>
      </c>
      <c r="BA6" s="1">
        <v>6.95</v>
      </c>
      <c r="BB6" s="1">
        <v>6.891</v>
      </c>
      <c r="BC6" s="1">
        <v>6.782</v>
      </c>
      <c r="BD6" s="1">
        <v>6.6479999999999997</v>
      </c>
      <c r="BE6" s="1">
        <v>6.5119999999999996</v>
      </c>
      <c r="BF6" s="1">
        <v>6.2750000000000004</v>
      </c>
      <c r="BG6" s="1">
        <v>6.625</v>
      </c>
      <c r="BH6" s="1">
        <v>6.8810000000000002</v>
      </c>
      <c r="BI6" s="1">
        <v>6.8529999999999998</v>
      </c>
      <c r="BJ6" s="1">
        <v>6.7210000000000001</v>
      </c>
      <c r="BK6" s="1">
        <v>6.867</v>
      </c>
      <c r="BL6" s="1">
        <v>7.1289999999999996</v>
      </c>
      <c r="BM6" s="1">
        <v>6.9870000000000001</v>
      </c>
      <c r="BN6" s="1">
        <v>7.093</v>
      </c>
      <c r="BO6" s="1">
        <v>7.0679999999999996</v>
      </c>
      <c r="BP6" s="1">
        <v>6.8090000000000002</v>
      </c>
      <c r="BQ6" s="1">
        <v>6.5350000000000001</v>
      </c>
      <c r="BR6" s="1">
        <v>6.56</v>
      </c>
      <c r="BS6" s="1">
        <v>6.4589999999999996</v>
      </c>
      <c r="BT6" s="1">
        <v>6.4630000000000001</v>
      </c>
      <c r="BU6" s="1">
        <v>6.37</v>
      </c>
      <c r="BV6" s="1">
        <v>6.343</v>
      </c>
      <c r="BW6" s="1">
        <v>6.6950000000000003</v>
      </c>
      <c r="BX6" s="1">
        <v>7.0960000000000001</v>
      </c>
      <c r="BY6" s="1">
        <v>6.9859999999999998</v>
      </c>
      <c r="BZ6" s="1">
        <v>6.8689999999999998</v>
      </c>
      <c r="CA6" s="1">
        <v>7.26</v>
      </c>
      <c r="CB6" s="1">
        <v>7.3040000000000003</v>
      </c>
      <c r="CC6" s="1">
        <v>7.1440000000000001</v>
      </c>
      <c r="CD6" s="1">
        <v>7.2249999999999996</v>
      </c>
      <c r="CE6" s="1">
        <v>7.266</v>
      </c>
      <c r="CF6" s="1">
        <v>7.0129999999999999</v>
      </c>
      <c r="CG6" s="1">
        <v>7.2990000000000004</v>
      </c>
      <c r="CH6" s="1">
        <v>7.2519999999999998</v>
      </c>
      <c r="CI6" s="1">
        <v>7.165</v>
      </c>
    </row>
    <row r="7" spans="1:87">
      <c r="A7" t="s">
        <v>66</v>
      </c>
      <c r="B7" s="1">
        <v>2678.16</v>
      </c>
      <c r="C7" s="1">
        <v>2699.58</v>
      </c>
      <c r="D7" s="1">
        <v>2595.17</v>
      </c>
      <c r="E7" s="1">
        <v>2389.75</v>
      </c>
      <c r="F7" s="1">
        <v>2376.48</v>
      </c>
      <c r="G7" s="1">
        <v>2331.81</v>
      </c>
      <c r="H7" s="1">
        <v>2289.61</v>
      </c>
      <c r="I7" s="1">
        <v>2284.2199999999998</v>
      </c>
      <c r="J7" s="1">
        <v>2289.98</v>
      </c>
      <c r="K7" s="1">
        <v>2633.12</v>
      </c>
      <c r="L7" s="1">
        <v>2394.31</v>
      </c>
      <c r="M7" s="1">
        <v>2238.79</v>
      </c>
      <c r="N7" s="1">
        <v>2190.3000000000002</v>
      </c>
      <c r="O7" s="1">
        <v>1960.61</v>
      </c>
      <c r="P7" s="1">
        <v>2023.19</v>
      </c>
      <c r="Q7" s="1">
        <v>2014.76</v>
      </c>
      <c r="R7" s="1">
        <v>1821.6</v>
      </c>
      <c r="S7" s="1">
        <v>1923.02</v>
      </c>
      <c r="T7" s="1">
        <v>2174.62</v>
      </c>
      <c r="U7" s="1">
        <v>2243.59</v>
      </c>
      <c r="V7" s="1">
        <v>2561.21</v>
      </c>
      <c r="W7" s="1">
        <v>2158.67</v>
      </c>
      <c r="X7" s="1">
        <v>1922</v>
      </c>
      <c r="Y7" s="1">
        <v>2044.23</v>
      </c>
      <c r="Z7" s="1">
        <v>1928.59</v>
      </c>
      <c r="AA7" s="1">
        <v>1916.46</v>
      </c>
      <c r="AB7" s="1">
        <v>1799.89</v>
      </c>
      <c r="AC7" s="1">
        <v>1913.98</v>
      </c>
      <c r="AD7" s="1">
        <v>1879.47</v>
      </c>
      <c r="AE7" s="1">
        <v>1780.16</v>
      </c>
      <c r="AF7" s="1">
        <v>1915.1</v>
      </c>
      <c r="AG7" s="1">
        <v>1942.7</v>
      </c>
      <c r="AH7" s="1">
        <v>1792.07</v>
      </c>
      <c r="AI7" s="1">
        <v>1784.6</v>
      </c>
      <c r="AJ7" s="1">
        <v>1800.52</v>
      </c>
      <c r="AK7" s="1">
        <v>1768.23</v>
      </c>
      <c r="AL7" s="1">
        <v>1832.2</v>
      </c>
      <c r="AM7" s="1">
        <v>1929</v>
      </c>
      <c r="AN7" s="1">
        <v>1914.65</v>
      </c>
      <c r="AO7" s="1">
        <v>1926.83</v>
      </c>
      <c r="AP7" s="1">
        <v>1965.32</v>
      </c>
      <c r="AQ7" s="1">
        <v>1881.19</v>
      </c>
      <c r="AR7" s="1">
        <v>2028.48</v>
      </c>
      <c r="AS7" s="1">
        <v>2392.46</v>
      </c>
      <c r="AT7" s="1">
        <v>2576.0500000000002</v>
      </c>
      <c r="AU7" s="1">
        <v>2585.11</v>
      </c>
      <c r="AV7" s="1">
        <v>3121.94</v>
      </c>
      <c r="AW7" s="1">
        <v>3149.47</v>
      </c>
      <c r="AX7" s="1">
        <v>3022.35</v>
      </c>
      <c r="AY7" s="1">
        <v>2916.15</v>
      </c>
      <c r="AZ7" s="1">
        <v>2879.95</v>
      </c>
      <c r="BA7" s="1">
        <v>3000.71</v>
      </c>
      <c r="BB7" s="1">
        <v>2880.24</v>
      </c>
      <c r="BC7" s="1">
        <v>3038.26</v>
      </c>
      <c r="BD7" s="1">
        <v>2936.67</v>
      </c>
      <c r="BE7" s="1">
        <v>2984</v>
      </c>
      <c r="BF7" s="1">
        <v>2780.47</v>
      </c>
      <c r="BG7" s="1">
        <v>2930.8</v>
      </c>
      <c r="BH7" s="1">
        <v>2972.18</v>
      </c>
      <c r="BI7" s="1">
        <v>3249.75</v>
      </c>
      <c r="BJ7" s="1">
        <v>3174.79</v>
      </c>
      <c r="BK7" s="1">
        <v>3205.67</v>
      </c>
      <c r="BL7" s="1">
        <v>3462.01</v>
      </c>
      <c r="BM7" s="1">
        <v>3277.14</v>
      </c>
      <c r="BN7" s="1">
        <v>4064.81</v>
      </c>
      <c r="BO7" s="1">
        <v>3758.91</v>
      </c>
      <c r="BP7" s="1">
        <v>3878.94</v>
      </c>
      <c r="BQ7" s="1">
        <v>3432.5</v>
      </c>
      <c r="BR7" s="1">
        <v>3736.91</v>
      </c>
      <c r="BS7" s="1">
        <v>3756.67</v>
      </c>
      <c r="BT7" s="1">
        <v>3834.68</v>
      </c>
      <c r="BU7" s="1">
        <v>3981.16</v>
      </c>
      <c r="BV7" s="1">
        <v>3748.15</v>
      </c>
      <c r="BW7" s="1">
        <v>4127.47</v>
      </c>
      <c r="BX7" s="1">
        <v>4532.07</v>
      </c>
      <c r="BY7" s="1">
        <v>4810.2</v>
      </c>
      <c r="BZ7" s="1">
        <v>4627.2700000000004</v>
      </c>
      <c r="CA7" s="1">
        <v>4191.28</v>
      </c>
      <c r="CB7" s="1">
        <v>4053.76</v>
      </c>
      <c r="CC7" s="1">
        <v>3822.05</v>
      </c>
      <c r="CD7" s="1">
        <v>3842.3</v>
      </c>
      <c r="CE7" s="1">
        <v>4148.04</v>
      </c>
      <c r="CF7" s="1">
        <v>4164.21</v>
      </c>
      <c r="CG7" s="1">
        <v>4409.1499999999996</v>
      </c>
      <c r="CH7" s="1">
        <v>4192.57</v>
      </c>
      <c r="CI7" s="1">
        <v>4069.67</v>
      </c>
    </row>
    <row r="8" spans="1:87">
      <c r="A8" t="s">
        <v>67</v>
      </c>
      <c r="B8" s="1">
        <v>6.1680000000000001</v>
      </c>
      <c r="C8" s="1">
        <v>6.19</v>
      </c>
      <c r="D8" s="1">
        <v>6.2290000000000001</v>
      </c>
      <c r="E8" s="1">
        <v>6.1310000000000002</v>
      </c>
      <c r="F8" s="1">
        <v>5.7880000000000003</v>
      </c>
      <c r="G8" s="1">
        <v>5.7789999999999999</v>
      </c>
      <c r="H8" s="1">
        <v>5.7519999999999998</v>
      </c>
      <c r="I8" s="1">
        <v>5.7320000000000002</v>
      </c>
      <c r="J8" s="1">
        <v>5.7370000000000001</v>
      </c>
      <c r="K8" s="1">
        <v>5.7519999999999998</v>
      </c>
      <c r="L8" s="1">
        <v>5.7320000000000002</v>
      </c>
      <c r="M8" s="1">
        <v>5.7039999999999997</v>
      </c>
      <c r="N8" s="1">
        <v>5.6929999999999996</v>
      </c>
      <c r="O8" s="1">
        <v>5.6890000000000001</v>
      </c>
      <c r="P8" s="1">
        <v>5.5780000000000003</v>
      </c>
      <c r="Q8" s="1">
        <v>5.5039999999999996</v>
      </c>
      <c r="R8" s="1">
        <v>5.4420000000000002</v>
      </c>
      <c r="S8" s="1">
        <v>5.3239999999999998</v>
      </c>
      <c r="T8" s="1">
        <v>5.4530000000000003</v>
      </c>
      <c r="U8" s="1">
        <v>5.5039999999999996</v>
      </c>
      <c r="V8" s="1">
        <v>5.6289999999999996</v>
      </c>
      <c r="W8" s="1">
        <v>5.5860000000000003</v>
      </c>
      <c r="X8" s="1">
        <v>5.49</v>
      </c>
      <c r="Y8" s="1">
        <v>5.4749999999999996</v>
      </c>
      <c r="Z8" s="1">
        <v>5.4909999999999997</v>
      </c>
      <c r="AA8" s="1">
        <v>5.681</v>
      </c>
      <c r="AB8" s="1">
        <v>5.6829999999999998</v>
      </c>
      <c r="AC8" s="1">
        <v>5.7930000000000001</v>
      </c>
      <c r="AD8" s="1">
        <v>5.9539999999999997</v>
      </c>
      <c r="AE8" s="1">
        <v>5.9560000000000004</v>
      </c>
      <c r="AF8" s="1">
        <v>5.9530000000000003</v>
      </c>
      <c r="AG8" s="1">
        <v>6.0170000000000003</v>
      </c>
      <c r="AH8" s="1">
        <v>6.0259999999999998</v>
      </c>
      <c r="AI8" s="1">
        <v>6.0460000000000003</v>
      </c>
      <c r="AJ8" s="1">
        <v>6.08</v>
      </c>
      <c r="AK8" s="1">
        <v>6.306</v>
      </c>
      <c r="AL8" s="1">
        <v>6.7949999999999999</v>
      </c>
      <c r="AM8" s="1">
        <v>7.0119999999999996</v>
      </c>
      <c r="AN8" s="1">
        <v>6.8840000000000003</v>
      </c>
      <c r="AO8" s="1">
        <v>6.9429999999999996</v>
      </c>
      <c r="AP8" s="1">
        <v>6.9619999999999997</v>
      </c>
      <c r="AQ8" s="1">
        <v>7.1459999999999999</v>
      </c>
      <c r="AR8" s="1">
        <v>7.1470000000000002</v>
      </c>
      <c r="AS8" s="1">
        <v>7.1429999999999998</v>
      </c>
      <c r="AT8" s="1">
        <v>7.6029999999999998</v>
      </c>
      <c r="AU8" s="1">
        <v>7.6059999999999999</v>
      </c>
      <c r="AV8" s="1">
        <v>7.806</v>
      </c>
      <c r="AW8" s="1">
        <v>7.8079999999999998</v>
      </c>
      <c r="AX8" s="1">
        <v>8.8569999999999993</v>
      </c>
      <c r="AY8" s="1">
        <v>8.8569999999999993</v>
      </c>
      <c r="AZ8" s="1">
        <v>8.8569999999999993</v>
      </c>
      <c r="BA8" s="1">
        <v>18.125</v>
      </c>
      <c r="BB8" s="1">
        <v>18.084</v>
      </c>
      <c r="BC8" s="1">
        <v>18.04</v>
      </c>
      <c r="BD8" s="1">
        <v>17.606000000000002</v>
      </c>
      <c r="BE8" s="1">
        <v>17.681000000000001</v>
      </c>
      <c r="BF8" s="1">
        <v>17.594999999999999</v>
      </c>
      <c r="BG8" s="1">
        <v>17.835000000000001</v>
      </c>
      <c r="BH8" s="1">
        <v>17.858000000000001</v>
      </c>
      <c r="BI8" s="1">
        <v>17.869</v>
      </c>
      <c r="BJ8" s="1">
        <v>17.273</v>
      </c>
      <c r="BK8" s="1">
        <v>16.652999999999999</v>
      </c>
      <c r="BL8" s="1">
        <v>16.22</v>
      </c>
      <c r="BM8" s="1">
        <v>15.993</v>
      </c>
      <c r="BN8" s="1">
        <v>15.699</v>
      </c>
      <c r="BO8" s="1">
        <v>16.087</v>
      </c>
      <c r="BP8" s="1">
        <v>15.708</v>
      </c>
      <c r="BQ8" s="1">
        <v>15.683999999999999</v>
      </c>
      <c r="BR8" s="1">
        <v>15.654999999999999</v>
      </c>
      <c r="BS8" s="1">
        <v>15.63</v>
      </c>
      <c r="BT8" s="1">
        <v>15.66</v>
      </c>
      <c r="BU8" s="1">
        <v>15.661</v>
      </c>
      <c r="BV8" s="1">
        <v>18.219000000000001</v>
      </c>
      <c r="BW8" s="1">
        <v>18.745999999999999</v>
      </c>
      <c r="BX8" s="1">
        <v>19.510999999999999</v>
      </c>
      <c r="BY8" s="1">
        <v>24.689</v>
      </c>
      <c r="BZ8" s="1">
        <v>30.838000000000001</v>
      </c>
      <c r="CA8" s="1">
        <v>30.841999999999999</v>
      </c>
      <c r="CB8" s="1">
        <v>30.841999999999999</v>
      </c>
      <c r="CC8" s="1">
        <v>30.841000000000001</v>
      </c>
      <c r="CD8" s="1">
        <v>47.16</v>
      </c>
      <c r="CE8" s="1">
        <v>47.981999999999999</v>
      </c>
      <c r="CF8" s="1">
        <v>48.247</v>
      </c>
      <c r="CG8" s="1">
        <v>50.786999999999999</v>
      </c>
      <c r="CH8" s="1">
        <v>50.529000000000003</v>
      </c>
      <c r="CI8" s="1">
        <v>49.548000000000002</v>
      </c>
    </row>
    <row r="9" spans="1:87">
      <c r="A9" t="s">
        <v>68</v>
      </c>
      <c r="B9" s="1">
        <v>203.65</v>
      </c>
      <c r="C9" s="1">
        <v>208.76</v>
      </c>
      <c r="D9" s="1">
        <v>200.52</v>
      </c>
      <c r="E9" s="1">
        <v>180.29</v>
      </c>
      <c r="F9" s="1">
        <v>190.81</v>
      </c>
      <c r="G9" s="1">
        <v>204.79</v>
      </c>
      <c r="H9" s="1">
        <v>207.56</v>
      </c>
      <c r="I9" s="1">
        <v>213.58</v>
      </c>
      <c r="J9" s="1">
        <v>219.2</v>
      </c>
      <c r="K9" s="1">
        <v>221.78</v>
      </c>
      <c r="L9" s="1">
        <v>215.74</v>
      </c>
      <c r="M9" s="1">
        <v>191.62</v>
      </c>
      <c r="N9" s="1">
        <v>186.13</v>
      </c>
      <c r="O9" s="1">
        <v>182.68</v>
      </c>
      <c r="P9" s="1">
        <v>176.84</v>
      </c>
      <c r="Q9" s="1">
        <v>172.61</v>
      </c>
      <c r="R9" s="1">
        <v>163.9</v>
      </c>
      <c r="S9" s="1">
        <v>149.76</v>
      </c>
      <c r="T9" s="1">
        <v>169.15</v>
      </c>
      <c r="U9" s="1">
        <v>187.91</v>
      </c>
      <c r="V9" s="1">
        <v>233</v>
      </c>
      <c r="W9" s="1">
        <v>193.27</v>
      </c>
      <c r="X9" s="1">
        <v>184.79</v>
      </c>
      <c r="Y9" s="1">
        <v>188.07</v>
      </c>
      <c r="Z9" s="1">
        <v>198.02</v>
      </c>
      <c r="AA9" s="1">
        <v>234.5</v>
      </c>
      <c r="AB9" s="1">
        <v>203.43</v>
      </c>
      <c r="AC9" s="1">
        <v>208.65</v>
      </c>
      <c r="AD9" s="1">
        <v>186.98</v>
      </c>
      <c r="AE9" s="1">
        <v>183.39</v>
      </c>
      <c r="AF9" s="1">
        <v>215.65</v>
      </c>
      <c r="AG9" s="1">
        <v>240.68</v>
      </c>
      <c r="AH9" s="1">
        <v>221.61</v>
      </c>
      <c r="AI9" s="1">
        <v>229.13</v>
      </c>
      <c r="AJ9" s="1">
        <v>219.17</v>
      </c>
      <c r="AK9" s="1">
        <v>220.93</v>
      </c>
      <c r="AL9" s="1">
        <v>237.36</v>
      </c>
      <c r="AM9" s="1">
        <v>226.18</v>
      </c>
      <c r="AN9" s="1">
        <v>221.06</v>
      </c>
      <c r="AO9" s="1">
        <v>215.67</v>
      </c>
      <c r="AP9" s="1">
        <v>223.38</v>
      </c>
      <c r="AQ9" s="1">
        <v>227.13</v>
      </c>
      <c r="AR9" s="1">
        <v>245.13</v>
      </c>
      <c r="AS9" s="1">
        <v>259.13</v>
      </c>
      <c r="AT9" s="1">
        <v>278.94</v>
      </c>
      <c r="AU9" s="1">
        <v>282.75</v>
      </c>
      <c r="AV9" s="1">
        <v>279.05</v>
      </c>
      <c r="AW9" s="1">
        <v>286.63</v>
      </c>
      <c r="AX9" s="1">
        <v>276.62</v>
      </c>
      <c r="AY9" s="1">
        <v>284.29000000000002</v>
      </c>
      <c r="AZ9" s="1">
        <v>276.35000000000002</v>
      </c>
      <c r="BA9" s="1">
        <v>293.69</v>
      </c>
      <c r="BB9" s="1">
        <v>288.64</v>
      </c>
      <c r="BC9" s="1">
        <v>270.87</v>
      </c>
      <c r="BD9" s="1">
        <v>263.75</v>
      </c>
      <c r="BE9" s="1">
        <v>258.82</v>
      </c>
      <c r="BF9" s="1">
        <v>253.94</v>
      </c>
      <c r="BG9" s="1">
        <v>282.06</v>
      </c>
      <c r="BH9" s="1">
        <v>278.76</v>
      </c>
      <c r="BI9" s="1">
        <v>280.94</v>
      </c>
      <c r="BJ9" s="1">
        <v>286.14</v>
      </c>
      <c r="BK9" s="1">
        <v>284.08</v>
      </c>
      <c r="BL9" s="1">
        <v>306.06</v>
      </c>
      <c r="BM9" s="1">
        <v>294.74</v>
      </c>
      <c r="BN9" s="1">
        <v>327.07</v>
      </c>
      <c r="BO9" s="1">
        <v>317.83</v>
      </c>
      <c r="BP9" s="1">
        <v>311.39999999999998</v>
      </c>
      <c r="BQ9" s="1">
        <v>297.36</v>
      </c>
      <c r="BR9" s="1">
        <v>309.66000000000003</v>
      </c>
      <c r="BS9" s="1">
        <v>296.04000000000002</v>
      </c>
      <c r="BT9" s="1">
        <v>310.66000000000003</v>
      </c>
      <c r="BU9" s="1">
        <v>325.70999999999998</v>
      </c>
      <c r="BV9" s="1">
        <v>332.09</v>
      </c>
      <c r="BW9" s="1">
        <v>379.99</v>
      </c>
      <c r="BX9" s="1">
        <v>428.57</v>
      </c>
      <c r="BY9" s="1">
        <v>375.68</v>
      </c>
      <c r="BZ9" s="1">
        <v>349.85</v>
      </c>
      <c r="CA9" s="1">
        <v>342.4</v>
      </c>
      <c r="CB9" s="1">
        <v>368.76</v>
      </c>
      <c r="CC9" s="1">
        <v>346.44</v>
      </c>
      <c r="CD9" s="1">
        <v>367.33</v>
      </c>
      <c r="CE9" s="1">
        <v>369.4</v>
      </c>
      <c r="CF9" s="1">
        <v>354.81</v>
      </c>
      <c r="CG9" s="1">
        <v>393.6</v>
      </c>
      <c r="CH9" s="1">
        <v>371.17</v>
      </c>
      <c r="CI9" s="1">
        <v>340.41</v>
      </c>
    </row>
    <row r="10" spans="1:87">
      <c r="A10" t="s">
        <v>69</v>
      </c>
      <c r="B10" s="1">
        <v>43.445</v>
      </c>
      <c r="C10" s="1">
        <v>45.975000000000001</v>
      </c>
      <c r="D10" s="1">
        <v>46.155000000000001</v>
      </c>
      <c r="E10" s="1">
        <v>43.585000000000001</v>
      </c>
      <c r="F10" s="1">
        <v>43.755000000000003</v>
      </c>
      <c r="G10" s="1">
        <v>43.515000000000001</v>
      </c>
      <c r="H10" s="1">
        <v>43.99</v>
      </c>
      <c r="I10" s="1">
        <v>45.064999999999998</v>
      </c>
      <c r="J10" s="1">
        <v>44.604999999999997</v>
      </c>
      <c r="K10" s="1">
        <v>45.085000000000001</v>
      </c>
      <c r="L10" s="1">
        <v>45.954999999999998</v>
      </c>
      <c r="M10" s="1">
        <v>44.244999999999997</v>
      </c>
      <c r="N10" s="1">
        <v>43.594999999999999</v>
      </c>
      <c r="O10" s="1">
        <v>40.755000000000003</v>
      </c>
      <c r="P10" s="1">
        <v>39.734999999999999</v>
      </c>
      <c r="Q10" s="1">
        <v>39.414999999999999</v>
      </c>
      <c r="R10" s="1">
        <v>39.984999999999999</v>
      </c>
      <c r="S10" s="1">
        <v>42.95</v>
      </c>
      <c r="T10" s="1">
        <v>46.935000000000002</v>
      </c>
      <c r="U10" s="1">
        <v>48.454999999999998</v>
      </c>
      <c r="V10" s="1">
        <v>50.945</v>
      </c>
      <c r="W10" s="1">
        <v>47.88</v>
      </c>
      <c r="X10" s="1">
        <v>48.04</v>
      </c>
      <c r="Y10" s="1">
        <v>46.68</v>
      </c>
      <c r="Z10" s="1">
        <v>45.134999999999998</v>
      </c>
      <c r="AA10" s="1">
        <v>46.6</v>
      </c>
      <c r="AB10" s="1">
        <v>44.92</v>
      </c>
      <c r="AC10" s="1">
        <v>44.81</v>
      </c>
      <c r="AD10" s="1">
        <v>44.65</v>
      </c>
      <c r="AE10" s="1">
        <v>44.72</v>
      </c>
      <c r="AF10" s="1">
        <v>48.924999999999997</v>
      </c>
      <c r="AG10" s="1">
        <v>53.26</v>
      </c>
      <c r="AH10" s="1">
        <v>51.156999999999996</v>
      </c>
      <c r="AI10" s="1">
        <v>56.308999999999997</v>
      </c>
      <c r="AJ10" s="1">
        <v>52.697000000000003</v>
      </c>
      <c r="AK10" s="1">
        <v>54.777000000000001</v>
      </c>
      <c r="AL10" s="1">
        <v>54.389000000000003</v>
      </c>
      <c r="AM10" s="1">
        <v>59.7</v>
      </c>
      <c r="AN10" s="1">
        <v>62.777000000000001</v>
      </c>
      <c r="AO10" s="1">
        <v>61.896999999999998</v>
      </c>
      <c r="AP10" s="1">
        <v>60.1</v>
      </c>
      <c r="AQ10" s="1">
        <v>60.093000000000004</v>
      </c>
      <c r="AR10" s="1">
        <v>61.613999999999997</v>
      </c>
      <c r="AS10" s="1">
        <v>63.332000000000001</v>
      </c>
      <c r="AT10" s="1">
        <v>62.591000000000001</v>
      </c>
      <c r="AU10" s="1">
        <v>63.755000000000003</v>
      </c>
      <c r="AV10" s="1">
        <v>65.742000000000004</v>
      </c>
      <c r="AW10" s="1">
        <v>66.325999999999993</v>
      </c>
      <c r="AX10" s="1">
        <v>66.332999999999998</v>
      </c>
      <c r="AY10" s="1">
        <v>67.617000000000004</v>
      </c>
      <c r="AZ10" s="1">
        <v>66.66</v>
      </c>
      <c r="BA10" s="1">
        <v>67.954999999999998</v>
      </c>
      <c r="BB10" s="1">
        <v>64.838999999999999</v>
      </c>
      <c r="BC10" s="1">
        <v>64.738</v>
      </c>
      <c r="BD10" s="1">
        <v>65.355000000000004</v>
      </c>
      <c r="BE10" s="1">
        <v>63.927</v>
      </c>
      <c r="BF10" s="1">
        <v>65.043999999999997</v>
      </c>
      <c r="BG10" s="1">
        <v>68.575000000000003</v>
      </c>
      <c r="BH10" s="1">
        <v>72.546999999999997</v>
      </c>
      <c r="BI10" s="1">
        <v>69.792000000000002</v>
      </c>
      <c r="BJ10" s="1">
        <v>69.171000000000006</v>
      </c>
      <c r="BK10" s="1">
        <v>68.918000000000006</v>
      </c>
      <c r="BL10" s="1">
        <v>70.685000000000002</v>
      </c>
      <c r="BM10" s="1">
        <v>71.274000000000001</v>
      </c>
      <c r="BN10" s="1">
        <v>75.385999999999996</v>
      </c>
      <c r="BO10" s="1">
        <v>75.527000000000001</v>
      </c>
      <c r="BP10" s="1">
        <v>73.798000000000002</v>
      </c>
      <c r="BQ10" s="1">
        <v>73.054000000000002</v>
      </c>
      <c r="BR10" s="1">
        <v>73.504999999999995</v>
      </c>
      <c r="BS10" s="1">
        <v>74.346000000000004</v>
      </c>
      <c r="BT10" s="1">
        <v>74.254999999999995</v>
      </c>
      <c r="BU10" s="1">
        <v>74.302999999999997</v>
      </c>
      <c r="BV10" s="1">
        <v>75.807000000000002</v>
      </c>
      <c r="BW10" s="1">
        <v>78.941999999999993</v>
      </c>
      <c r="BX10" s="1">
        <v>81.552000000000007</v>
      </c>
      <c r="BY10" s="1">
        <v>82.786000000000001</v>
      </c>
      <c r="BZ10" s="1">
        <v>82.216999999999999</v>
      </c>
      <c r="CA10" s="1">
        <v>82.043000000000006</v>
      </c>
      <c r="CB10" s="1">
        <v>83.058000000000007</v>
      </c>
      <c r="CC10" s="1">
        <v>83.116</v>
      </c>
      <c r="CD10" s="1">
        <v>83.373999999999995</v>
      </c>
      <c r="CE10" s="1">
        <v>83.453000000000003</v>
      </c>
      <c r="CF10" s="1">
        <v>83.789000000000001</v>
      </c>
      <c r="CG10" s="1">
        <v>85.623000000000005</v>
      </c>
      <c r="CH10" s="1">
        <v>85.581000000000003</v>
      </c>
      <c r="CI10" s="1">
        <v>85.543999999999997</v>
      </c>
    </row>
    <row r="11" spans="1:87">
      <c r="A11" t="s">
        <v>70</v>
      </c>
      <c r="B11" s="1">
        <v>8587</v>
      </c>
      <c r="C11" s="1">
        <v>9415</v>
      </c>
      <c r="D11" s="1">
        <v>9170</v>
      </c>
      <c r="E11" s="1">
        <v>9290</v>
      </c>
      <c r="F11" s="1">
        <v>9480</v>
      </c>
      <c r="G11" s="1">
        <v>9713</v>
      </c>
      <c r="H11" s="1">
        <v>10310</v>
      </c>
      <c r="I11" s="1">
        <v>9830</v>
      </c>
      <c r="J11" s="1">
        <v>9075</v>
      </c>
      <c r="K11" s="1">
        <v>9300</v>
      </c>
      <c r="L11" s="1">
        <v>9235</v>
      </c>
      <c r="M11" s="1">
        <v>9020</v>
      </c>
      <c r="N11" s="1">
        <v>9118</v>
      </c>
      <c r="O11" s="1">
        <v>9054</v>
      </c>
      <c r="P11" s="1">
        <v>9137</v>
      </c>
      <c r="Q11" s="1">
        <v>9419</v>
      </c>
      <c r="R11" s="1">
        <v>9217</v>
      </c>
      <c r="S11" s="1">
        <v>9225</v>
      </c>
      <c r="T11" s="1">
        <v>9378</v>
      </c>
      <c r="U11" s="1">
        <v>10950</v>
      </c>
      <c r="V11" s="1">
        <v>11575</v>
      </c>
      <c r="W11" s="1">
        <v>10225</v>
      </c>
      <c r="X11" s="1">
        <v>9681</v>
      </c>
      <c r="Y11" s="1">
        <v>9400</v>
      </c>
      <c r="Z11" s="1">
        <v>9115</v>
      </c>
      <c r="AA11" s="1">
        <v>9083</v>
      </c>
      <c r="AB11" s="1">
        <v>8924</v>
      </c>
      <c r="AC11" s="1">
        <v>8991</v>
      </c>
      <c r="AD11" s="1">
        <v>8709</v>
      </c>
      <c r="AE11" s="1">
        <v>8597</v>
      </c>
      <c r="AF11" s="1">
        <v>8823</v>
      </c>
      <c r="AG11" s="1">
        <v>9068</v>
      </c>
      <c r="AH11" s="1">
        <v>9180</v>
      </c>
      <c r="AI11" s="1">
        <v>9480</v>
      </c>
      <c r="AJ11" s="1">
        <v>9588</v>
      </c>
      <c r="AK11" s="1">
        <v>9670</v>
      </c>
      <c r="AL11" s="1">
        <v>9719</v>
      </c>
      <c r="AM11" s="1">
        <v>9929</v>
      </c>
      <c r="AN11" s="1">
        <v>11613</v>
      </c>
      <c r="AO11" s="1">
        <v>12189</v>
      </c>
      <c r="AP11" s="1">
        <v>11404</v>
      </c>
      <c r="AQ11" s="1">
        <v>11969</v>
      </c>
      <c r="AR11" s="1">
        <v>12212</v>
      </c>
      <c r="AS11" s="1">
        <v>12440</v>
      </c>
      <c r="AT11" s="1">
        <v>13084</v>
      </c>
      <c r="AU11" s="1">
        <v>13332</v>
      </c>
      <c r="AV11" s="1">
        <v>14657</v>
      </c>
      <c r="AW11" s="1">
        <v>13795</v>
      </c>
      <c r="AX11" s="1">
        <v>13276</v>
      </c>
      <c r="AY11" s="1">
        <v>13180</v>
      </c>
      <c r="AZ11" s="1">
        <v>12998</v>
      </c>
      <c r="BA11" s="1">
        <v>13436</v>
      </c>
      <c r="BB11" s="1">
        <v>13321</v>
      </c>
      <c r="BC11" s="1">
        <v>13319</v>
      </c>
      <c r="BD11" s="1">
        <v>13492</v>
      </c>
      <c r="BE11" s="1">
        <v>13548</v>
      </c>
      <c r="BF11" s="1">
        <v>13756</v>
      </c>
      <c r="BG11" s="1">
        <v>14404</v>
      </c>
      <c r="BH11" s="1">
        <v>14929</v>
      </c>
      <c r="BI11" s="1">
        <v>14481</v>
      </c>
      <c r="BJ11" s="1">
        <v>14244</v>
      </c>
      <c r="BK11" s="1">
        <v>14141</v>
      </c>
      <c r="BL11" s="1">
        <v>14174</v>
      </c>
      <c r="BM11" s="1">
        <v>13901.01</v>
      </c>
      <c r="BN11" s="1">
        <v>16367.01</v>
      </c>
      <c r="BO11" s="1">
        <v>14302</v>
      </c>
      <c r="BP11" s="1">
        <v>14918</v>
      </c>
      <c r="BQ11" s="1">
        <v>14105.01</v>
      </c>
      <c r="BR11" s="1">
        <v>14572</v>
      </c>
      <c r="BS11" s="1">
        <v>14496</v>
      </c>
      <c r="BT11" s="1">
        <v>14307.01</v>
      </c>
      <c r="BU11" s="1">
        <v>14269.01</v>
      </c>
      <c r="BV11" s="1">
        <v>14349.01</v>
      </c>
      <c r="BW11" s="1">
        <v>14848</v>
      </c>
      <c r="BX11" s="1">
        <v>15247</v>
      </c>
      <c r="BY11" s="1">
        <v>15731</v>
      </c>
      <c r="BZ11" s="1">
        <v>15062</v>
      </c>
      <c r="CA11" s="1">
        <v>15026</v>
      </c>
      <c r="CB11" s="1">
        <v>15526</v>
      </c>
      <c r="CC11" s="1">
        <v>15416</v>
      </c>
      <c r="CD11" s="1">
        <v>15853</v>
      </c>
      <c r="CE11" s="1">
        <v>16421</v>
      </c>
      <c r="CF11" s="1">
        <v>15138</v>
      </c>
      <c r="CG11" s="1">
        <v>16162</v>
      </c>
      <c r="CH11" s="1">
        <v>16588</v>
      </c>
      <c r="CI11" s="1">
        <v>16233</v>
      </c>
    </row>
    <row r="12" spans="1:87">
      <c r="A12" t="s">
        <v>71</v>
      </c>
      <c r="B12" s="1">
        <v>3.8</v>
      </c>
      <c r="C12" s="1">
        <v>3.8</v>
      </c>
      <c r="D12" s="1">
        <v>3.8</v>
      </c>
      <c r="E12" s="1">
        <v>3.8</v>
      </c>
      <c r="F12" s="1">
        <v>3.8</v>
      </c>
      <c r="G12" s="1">
        <v>3.8</v>
      </c>
      <c r="H12" s="1">
        <v>3.7690000000000001</v>
      </c>
      <c r="I12" s="1">
        <v>3.78</v>
      </c>
      <c r="J12" s="1">
        <v>3.6859999999999999</v>
      </c>
      <c r="K12" s="1">
        <v>3.6749999999999998</v>
      </c>
      <c r="L12" s="1">
        <v>3.6850000000000001</v>
      </c>
      <c r="M12" s="1">
        <v>3.532</v>
      </c>
      <c r="N12" s="1">
        <v>3.456</v>
      </c>
      <c r="O12" s="1">
        <v>3.4550000000000001</v>
      </c>
      <c r="P12" s="1">
        <v>3.4169999999999998</v>
      </c>
      <c r="Q12" s="1">
        <v>3.3069999999999999</v>
      </c>
      <c r="R12" s="1">
        <v>3.1880000000000002</v>
      </c>
      <c r="S12" s="1">
        <v>3.2669999999999999</v>
      </c>
      <c r="T12" s="1">
        <v>3.4580000000000002</v>
      </c>
      <c r="U12" s="1">
        <v>3.464</v>
      </c>
      <c r="V12" s="1">
        <v>3.6469999999999998</v>
      </c>
      <c r="W12" s="1">
        <v>3.5230000000000001</v>
      </c>
      <c r="X12" s="1">
        <v>3.4750000000000001</v>
      </c>
      <c r="Y12" s="1">
        <v>3.4249999999999998</v>
      </c>
      <c r="Z12" s="1">
        <v>3.2730000000000001</v>
      </c>
      <c r="AA12" s="1">
        <v>3.258</v>
      </c>
      <c r="AB12" s="1">
        <v>3.0880000000000001</v>
      </c>
      <c r="AC12" s="1">
        <v>3.0840000000000001</v>
      </c>
      <c r="AD12" s="1">
        <v>3.0259999999999998</v>
      </c>
      <c r="AE12" s="1">
        <v>3.0209999999999999</v>
      </c>
      <c r="AF12" s="1">
        <v>3.1909999999999998</v>
      </c>
      <c r="AG12" s="1">
        <v>3.177</v>
      </c>
      <c r="AH12" s="1">
        <v>3.0680000000000001</v>
      </c>
      <c r="AI12" s="1">
        <v>3.19</v>
      </c>
      <c r="AJ12" s="1">
        <v>3.0659999999999998</v>
      </c>
      <c r="AK12" s="1">
        <v>3.0579999999999998</v>
      </c>
      <c r="AL12" s="1">
        <v>3.089</v>
      </c>
      <c r="AM12" s="1">
        <v>3.1789999999999998</v>
      </c>
      <c r="AN12" s="1">
        <v>3.258</v>
      </c>
      <c r="AO12" s="1">
        <v>3.282</v>
      </c>
      <c r="AP12" s="1">
        <v>3.2690000000000001</v>
      </c>
      <c r="AQ12" s="1">
        <v>3.2109999999999999</v>
      </c>
      <c r="AR12" s="1">
        <v>3.2719999999999998</v>
      </c>
      <c r="AS12" s="1">
        <v>3.4950000000000001</v>
      </c>
      <c r="AT12" s="1">
        <v>3.7170000000000001</v>
      </c>
      <c r="AU12" s="1">
        <v>3.786</v>
      </c>
      <c r="AV12" s="1">
        <v>4.4459999999999997</v>
      </c>
      <c r="AW12" s="1">
        <v>4.2919999999999998</v>
      </c>
      <c r="AX12" s="1">
        <v>3.9220000000000002</v>
      </c>
      <c r="AY12" s="1">
        <v>4.0229999999999997</v>
      </c>
      <c r="AZ12" s="1">
        <v>4.1459999999999999</v>
      </c>
      <c r="BA12" s="1">
        <v>4.4859999999999998</v>
      </c>
      <c r="BB12" s="1">
        <v>4.4269999999999996</v>
      </c>
      <c r="BC12" s="1">
        <v>4.2939999999999996</v>
      </c>
      <c r="BD12" s="1">
        <v>4.2279999999999998</v>
      </c>
      <c r="BE12" s="1">
        <v>4.0620000000000003</v>
      </c>
      <c r="BF12" s="1">
        <v>3.8620000000000001</v>
      </c>
      <c r="BG12" s="1">
        <v>4.0389999999999997</v>
      </c>
      <c r="BH12" s="1">
        <v>4.141</v>
      </c>
      <c r="BI12" s="1">
        <v>4.1390000000000002</v>
      </c>
      <c r="BJ12" s="1">
        <v>4.0810000000000004</v>
      </c>
      <c r="BK12" s="1">
        <v>4.1420000000000003</v>
      </c>
      <c r="BL12" s="1">
        <v>4.1870000000000003</v>
      </c>
      <c r="BM12" s="1">
        <v>4.093</v>
      </c>
      <c r="BN12" s="1">
        <v>4.3029999999999999</v>
      </c>
      <c r="BO12" s="1">
        <v>4.28</v>
      </c>
      <c r="BP12" s="1">
        <v>4.1589999999999998</v>
      </c>
      <c r="BQ12" s="1">
        <v>4.0129999999999999</v>
      </c>
      <c r="BR12" s="1">
        <v>4.1589999999999998</v>
      </c>
      <c r="BS12" s="1">
        <v>4.1539999999999999</v>
      </c>
      <c r="BT12" s="1">
        <v>4.1879999999999997</v>
      </c>
      <c r="BU12" s="1">
        <v>4.1760000000000002</v>
      </c>
      <c r="BV12" s="1">
        <v>4.2039999999999997</v>
      </c>
      <c r="BW12" s="1">
        <v>4.4059999999999997</v>
      </c>
      <c r="BX12" s="1">
        <v>4.641</v>
      </c>
      <c r="BY12" s="1">
        <v>4.4130000000000003</v>
      </c>
      <c r="BZ12" s="1">
        <v>4.4089999999999998</v>
      </c>
      <c r="CA12" s="1">
        <v>4.6790000000000003</v>
      </c>
      <c r="CB12" s="1">
        <v>4.6900000000000004</v>
      </c>
      <c r="CC12" s="1">
        <v>4.5919999999999996</v>
      </c>
      <c r="CD12" s="1">
        <v>4.7290000000000001</v>
      </c>
      <c r="CE12" s="1">
        <v>4.72</v>
      </c>
      <c r="CF12" s="1">
        <v>4.1079999999999997</v>
      </c>
      <c r="CG12" s="1">
        <v>4.47</v>
      </c>
      <c r="CH12" s="1">
        <v>4.4329999999999998</v>
      </c>
      <c r="CI12" s="1">
        <v>4.2169999999999996</v>
      </c>
    </row>
    <row r="13" spans="1:87">
      <c r="A13" t="s">
        <v>72</v>
      </c>
      <c r="B13" s="1">
        <v>11.154</v>
      </c>
      <c r="C13" s="1">
        <v>11.412000000000001</v>
      </c>
      <c r="D13" s="1">
        <v>11.411</v>
      </c>
      <c r="E13" s="1">
        <v>11.265000000000001</v>
      </c>
      <c r="F13" s="1">
        <v>11.294</v>
      </c>
      <c r="G13" s="1">
        <v>10.843</v>
      </c>
      <c r="H13" s="1">
        <v>10.85</v>
      </c>
      <c r="I13" s="1">
        <v>10.778</v>
      </c>
      <c r="J13" s="1">
        <v>10.951000000000001</v>
      </c>
      <c r="K13" s="1">
        <v>11.397</v>
      </c>
      <c r="L13" s="1">
        <v>11.015000000000001</v>
      </c>
      <c r="M13" s="1">
        <v>10.881</v>
      </c>
      <c r="N13" s="1">
        <v>11.081</v>
      </c>
      <c r="O13" s="1">
        <v>10.866</v>
      </c>
      <c r="P13" s="1">
        <v>10.923999999999999</v>
      </c>
      <c r="Q13" s="1">
        <v>10.866</v>
      </c>
      <c r="R13" s="1">
        <v>10.696</v>
      </c>
      <c r="S13" s="1">
        <v>10.284000000000001</v>
      </c>
      <c r="T13" s="1">
        <v>10.792</v>
      </c>
      <c r="U13" s="1">
        <v>13.538</v>
      </c>
      <c r="V13" s="1">
        <v>14.332000000000001</v>
      </c>
      <c r="W13" s="1">
        <v>13.202</v>
      </c>
      <c r="X13" s="1">
        <v>13.504</v>
      </c>
      <c r="Y13" s="1">
        <v>13.058999999999999</v>
      </c>
      <c r="Z13" s="1">
        <v>12.464</v>
      </c>
      <c r="AA13" s="1">
        <v>12.657</v>
      </c>
      <c r="AB13" s="1">
        <v>12.500999999999999</v>
      </c>
      <c r="AC13" s="1">
        <v>12.356999999999999</v>
      </c>
      <c r="AD13" s="1">
        <v>11.968</v>
      </c>
      <c r="AE13" s="1">
        <v>11.839</v>
      </c>
      <c r="AF13" s="1">
        <v>13.422000000000001</v>
      </c>
      <c r="AG13" s="1">
        <v>13.99</v>
      </c>
      <c r="AH13" s="1">
        <v>12.804</v>
      </c>
      <c r="AI13" s="1">
        <v>13.664999999999999</v>
      </c>
      <c r="AJ13" s="1">
        <v>12.917</v>
      </c>
      <c r="AK13" s="1">
        <v>13.01</v>
      </c>
      <c r="AL13" s="1">
        <v>12.358000000000001</v>
      </c>
      <c r="AM13" s="1">
        <v>13.188000000000001</v>
      </c>
      <c r="AN13" s="1">
        <v>13.012</v>
      </c>
      <c r="AO13" s="1">
        <v>13.077</v>
      </c>
      <c r="AP13" s="1">
        <v>13.084</v>
      </c>
      <c r="AQ13" s="1">
        <v>13.032</v>
      </c>
      <c r="AR13" s="1">
        <v>13.454000000000001</v>
      </c>
      <c r="AS13" s="1">
        <v>14.718</v>
      </c>
      <c r="AT13" s="1">
        <v>15.154</v>
      </c>
      <c r="AU13" s="1">
        <v>15.568</v>
      </c>
      <c r="AV13" s="1">
        <v>17.007000000000001</v>
      </c>
      <c r="AW13" s="1">
        <v>17.207000000000001</v>
      </c>
      <c r="AX13" s="1">
        <v>17.402000000000001</v>
      </c>
      <c r="AY13" s="1">
        <v>18.911000000000001</v>
      </c>
      <c r="AZ13" s="1">
        <v>19.5</v>
      </c>
      <c r="BA13" s="1">
        <v>20.731000000000002</v>
      </c>
      <c r="BB13" s="1">
        <v>18.809000000000001</v>
      </c>
      <c r="BC13" s="1">
        <v>17.896999999999998</v>
      </c>
      <c r="BD13" s="1">
        <v>18.13</v>
      </c>
      <c r="BE13" s="1">
        <v>19.786999999999999</v>
      </c>
      <c r="BF13" s="1">
        <v>18.327000000000002</v>
      </c>
      <c r="BG13" s="1">
        <v>20.055</v>
      </c>
      <c r="BH13" s="1">
        <v>18.899000000000001</v>
      </c>
      <c r="BI13" s="1">
        <v>19.683</v>
      </c>
      <c r="BJ13" s="1">
        <v>19.32</v>
      </c>
      <c r="BK13" s="1">
        <v>19.143999999999998</v>
      </c>
      <c r="BL13" s="1">
        <v>19.635999999999999</v>
      </c>
      <c r="BM13" s="1">
        <v>18.844999999999999</v>
      </c>
      <c r="BN13" s="1">
        <v>23.512</v>
      </c>
      <c r="BO13" s="1">
        <v>22.972000000000001</v>
      </c>
      <c r="BP13" s="1">
        <v>22.457000000000001</v>
      </c>
      <c r="BQ13" s="1">
        <v>19.949000000000002</v>
      </c>
      <c r="BR13" s="1">
        <v>20.605</v>
      </c>
      <c r="BS13" s="1">
        <v>19.803000000000001</v>
      </c>
      <c r="BT13" s="1">
        <v>20.306000000000001</v>
      </c>
      <c r="BU13" s="1">
        <v>20.584</v>
      </c>
      <c r="BV13" s="1">
        <v>19.994</v>
      </c>
      <c r="BW13" s="1">
        <v>19.984999999999999</v>
      </c>
      <c r="BX13" s="1">
        <v>20.306000000000001</v>
      </c>
      <c r="BY13" s="1">
        <v>19.414000000000001</v>
      </c>
      <c r="BZ13" s="1">
        <v>18.105</v>
      </c>
      <c r="CA13" s="1">
        <v>17.071999999999999</v>
      </c>
      <c r="CB13" s="1">
        <v>17.728999999999999</v>
      </c>
      <c r="CC13" s="1">
        <v>16.922000000000001</v>
      </c>
      <c r="CD13" s="1">
        <v>16.702999999999999</v>
      </c>
      <c r="CE13" s="1">
        <v>18.222000000000001</v>
      </c>
      <c r="CF13" s="1">
        <v>19.629000000000001</v>
      </c>
      <c r="CG13" s="1">
        <v>20.268000000000001</v>
      </c>
      <c r="CH13" s="1">
        <v>20.318000000000001</v>
      </c>
      <c r="CI13" s="1">
        <v>18.893000000000001</v>
      </c>
    </row>
    <row r="14" spans="1:87">
      <c r="A14" t="s">
        <v>73</v>
      </c>
      <c r="B14" s="1">
        <v>3.46</v>
      </c>
      <c r="C14" s="1">
        <v>3.4710000000000001</v>
      </c>
      <c r="D14" s="1">
        <v>3.3410000000000002</v>
      </c>
      <c r="E14" s="1">
        <v>3.2810000000000001</v>
      </c>
      <c r="F14" s="1">
        <v>3.2610000000000001</v>
      </c>
      <c r="G14" s="1">
        <v>3.2549999999999999</v>
      </c>
      <c r="H14" s="1">
        <v>3.3450000000000002</v>
      </c>
      <c r="I14" s="1">
        <v>3.4289999999999998</v>
      </c>
      <c r="J14" s="1">
        <v>3.3580000000000001</v>
      </c>
      <c r="K14" s="1">
        <v>3.2610000000000001</v>
      </c>
      <c r="L14" s="1">
        <v>3.2490000000000001</v>
      </c>
      <c r="M14" s="1">
        <v>3.1960000000000002</v>
      </c>
      <c r="N14" s="1">
        <v>3.1829999999999998</v>
      </c>
      <c r="O14" s="1">
        <v>3.169</v>
      </c>
      <c r="P14" s="1">
        <v>3.0870000000000002</v>
      </c>
      <c r="Q14" s="1">
        <v>2.9969999999999999</v>
      </c>
      <c r="R14" s="1">
        <v>2.7469999999999999</v>
      </c>
      <c r="S14" s="1">
        <v>2.9670000000000001</v>
      </c>
      <c r="T14" s="1">
        <v>2.976</v>
      </c>
      <c r="U14" s="1">
        <v>3.14</v>
      </c>
      <c r="V14" s="1">
        <v>3.161</v>
      </c>
      <c r="W14" s="1">
        <v>3.01</v>
      </c>
      <c r="X14" s="1">
        <v>2.8860000000000001</v>
      </c>
      <c r="Y14" s="1">
        <v>2.8889999999999998</v>
      </c>
      <c r="Z14" s="1">
        <v>2.8420000000000001</v>
      </c>
      <c r="AA14" s="1">
        <v>2.827</v>
      </c>
      <c r="AB14" s="1">
        <v>2.7879999999999998</v>
      </c>
      <c r="AC14" s="1">
        <v>2.8069999999999999</v>
      </c>
      <c r="AD14" s="1">
        <v>2.8039999999999998</v>
      </c>
      <c r="AE14" s="1">
        <v>2.7490000000000001</v>
      </c>
      <c r="AF14" s="1">
        <v>2.7730000000000001</v>
      </c>
      <c r="AG14" s="1">
        <v>2.6970000000000001</v>
      </c>
      <c r="AH14" s="1">
        <v>2.6680000000000001</v>
      </c>
      <c r="AI14" s="1">
        <v>2.6709999999999998</v>
      </c>
      <c r="AJ14" s="1">
        <v>2.5979999999999999</v>
      </c>
      <c r="AK14" s="1">
        <v>2.5499999999999998</v>
      </c>
      <c r="AL14" s="1">
        <v>2.5910000000000002</v>
      </c>
      <c r="AM14" s="1">
        <v>2.7810000000000001</v>
      </c>
      <c r="AN14" s="1">
        <v>2.7829999999999999</v>
      </c>
      <c r="AO14" s="1">
        <v>2.7970000000000002</v>
      </c>
      <c r="AP14" s="1">
        <v>2.8090000000000002</v>
      </c>
      <c r="AQ14" s="1">
        <v>2.7959999999999998</v>
      </c>
      <c r="AR14" s="1">
        <v>2.8919999999999999</v>
      </c>
      <c r="AS14" s="1">
        <v>2.9809999999999999</v>
      </c>
      <c r="AT14" s="1">
        <v>3.0979999999999999</v>
      </c>
      <c r="AU14" s="1">
        <v>3.1779999999999999</v>
      </c>
      <c r="AV14" s="1">
        <v>3.2229999999999999</v>
      </c>
      <c r="AW14" s="1">
        <v>3.411</v>
      </c>
      <c r="AX14" s="1">
        <v>3.3250000000000002</v>
      </c>
      <c r="AY14" s="1">
        <v>3.29</v>
      </c>
      <c r="AZ14" s="1">
        <v>3.3969999999999998</v>
      </c>
      <c r="BA14" s="1">
        <v>3.3559999999999999</v>
      </c>
      <c r="BB14" s="1">
        <v>3.25</v>
      </c>
      <c r="BC14" s="1">
        <v>3.2519999999999998</v>
      </c>
      <c r="BD14" s="1">
        <v>3.266</v>
      </c>
      <c r="BE14" s="1">
        <v>3.24</v>
      </c>
      <c r="BF14" s="1">
        <v>3.2280000000000002</v>
      </c>
      <c r="BG14" s="1">
        <v>3.2730000000000001</v>
      </c>
      <c r="BH14" s="1">
        <v>3.3</v>
      </c>
      <c r="BI14" s="1">
        <v>3.3730000000000002</v>
      </c>
      <c r="BJ14" s="1">
        <v>3.32</v>
      </c>
      <c r="BK14" s="1">
        <v>3.2890000000000001</v>
      </c>
      <c r="BL14" s="1">
        <v>3.383</v>
      </c>
      <c r="BM14" s="1">
        <v>3.3130000000000002</v>
      </c>
      <c r="BN14" s="1">
        <v>3.4380000000000002</v>
      </c>
      <c r="BO14" s="1">
        <v>3.5419999999999998</v>
      </c>
      <c r="BP14" s="1">
        <v>3.5990000000000002</v>
      </c>
      <c r="BQ14" s="1">
        <v>3.6219999999999999</v>
      </c>
      <c r="BR14" s="1">
        <v>3.7549999999999999</v>
      </c>
      <c r="BS14" s="1">
        <v>3.86</v>
      </c>
      <c r="BT14" s="1">
        <v>4.1369999999999996</v>
      </c>
      <c r="BU14" s="1">
        <v>3.9750000000000001</v>
      </c>
      <c r="BV14" s="1">
        <v>3.6909999999999998</v>
      </c>
      <c r="BW14" s="1">
        <v>3.8220000000000001</v>
      </c>
      <c r="BX14" s="1">
        <v>3.9820000000000002</v>
      </c>
      <c r="BY14" s="1">
        <v>3.8109999999999999</v>
      </c>
      <c r="BZ14" s="1">
        <v>3.762</v>
      </c>
      <c r="CA14" s="1">
        <v>3.6259999999999999</v>
      </c>
      <c r="CB14" s="1">
        <v>3.7919999999999998</v>
      </c>
      <c r="CC14" s="1">
        <v>3.7080000000000002</v>
      </c>
      <c r="CD14" s="1">
        <v>3.7170000000000001</v>
      </c>
      <c r="CE14" s="1">
        <v>3.835</v>
      </c>
      <c r="CF14" s="1">
        <v>3.706</v>
      </c>
      <c r="CG14" s="1">
        <v>3.766</v>
      </c>
      <c r="CH14" s="1">
        <v>3.669</v>
      </c>
      <c r="CI14" s="1">
        <v>3.5409999999999999</v>
      </c>
    </row>
    <row r="15" spans="1:87">
      <c r="A15" t="s">
        <v>74</v>
      </c>
      <c r="B15" s="1">
        <v>56.356999999999999</v>
      </c>
      <c r="C15" s="1">
        <v>56.180999999999997</v>
      </c>
      <c r="D15" s="1">
        <v>56.335999999999999</v>
      </c>
      <c r="E15" s="1">
        <v>56.267000000000003</v>
      </c>
      <c r="F15" s="1">
        <v>54.792999999999999</v>
      </c>
      <c r="G15" s="1">
        <v>55.918999999999997</v>
      </c>
      <c r="H15" s="1">
        <v>56.055</v>
      </c>
      <c r="I15" s="1">
        <v>53.067</v>
      </c>
      <c r="J15" s="1">
        <v>51.283999999999999</v>
      </c>
      <c r="K15" s="1">
        <v>53.587000000000003</v>
      </c>
      <c r="L15" s="1">
        <v>50.387</v>
      </c>
      <c r="M15" s="1">
        <v>49.131999999999998</v>
      </c>
      <c r="N15" s="1">
        <v>48.262</v>
      </c>
      <c r="O15" s="1">
        <v>46.329000000000001</v>
      </c>
      <c r="P15" s="1">
        <v>45.063000000000002</v>
      </c>
      <c r="Q15" s="1">
        <v>41.401000000000003</v>
      </c>
      <c r="R15" s="1">
        <v>41.868000000000002</v>
      </c>
      <c r="S15" s="1">
        <v>44.756</v>
      </c>
      <c r="T15" s="1">
        <v>45.685000000000002</v>
      </c>
      <c r="U15" s="1">
        <v>47.484999999999999</v>
      </c>
      <c r="V15" s="1">
        <v>48.418999999999997</v>
      </c>
      <c r="W15" s="1">
        <v>48.308</v>
      </c>
      <c r="X15" s="1">
        <v>47.393000000000001</v>
      </c>
      <c r="Y15" s="1">
        <v>46.356000000000002</v>
      </c>
      <c r="Z15" s="1">
        <v>45.631999999999998</v>
      </c>
      <c r="AA15" s="1">
        <v>46.31</v>
      </c>
      <c r="AB15" s="1">
        <v>43.896000000000001</v>
      </c>
      <c r="AC15" s="1">
        <v>43.884999999999998</v>
      </c>
      <c r="AD15" s="1">
        <v>43.432000000000002</v>
      </c>
      <c r="AE15" s="1">
        <v>43.494</v>
      </c>
      <c r="AF15" s="1">
        <v>43.636000000000003</v>
      </c>
      <c r="AG15" s="1">
        <v>43.927999999999997</v>
      </c>
      <c r="AH15" s="1">
        <v>43</v>
      </c>
      <c r="AI15" s="1">
        <v>42.283000000000001</v>
      </c>
      <c r="AJ15" s="1">
        <v>41.88</v>
      </c>
      <c r="AK15" s="1">
        <v>41.192</v>
      </c>
      <c r="AL15" s="1">
        <v>40.938000000000002</v>
      </c>
      <c r="AM15" s="1">
        <v>43.307000000000002</v>
      </c>
      <c r="AN15" s="1">
        <v>43.308999999999997</v>
      </c>
      <c r="AO15" s="1">
        <v>44.414000000000001</v>
      </c>
      <c r="AP15" s="1">
        <v>44.996000000000002</v>
      </c>
      <c r="AQ15" s="1">
        <v>43.78</v>
      </c>
      <c r="AR15" s="1">
        <v>44.966000000000001</v>
      </c>
      <c r="AS15" s="1">
        <v>44.616999999999997</v>
      </c>
      <c r="AT15" s="1">
        <v>44.795999999999999</v>
      </c>
      <c r="AU15" s="1">
        <v>45.2</v>
      </c>
      <c r="AV15" s="1">
        <v>46.926000000000002</v>
      </c>
      <c r="AW15" s="1">
        <v>47.165999999999997</v>
      </c>
      <c r="AX15" s="1">
        <v>46.107999999999997</v>
      </c>
      <c r="AY15" s="1">
        <v>46.96</v>
      </c>
      <c r="AZ15" s="1">
        <v>48.256999999999998</v>
      </c>
      <c r="BA15" s="1">
        <v>49.813000000000002</v>
      </c>
      <c r="BB15" s="1">
        <v>50.194000000000003</v>
      </c>
      <c r="BC15" s="1">
        <v>50.466000000000001</v>
      </c>
      <c r="BD15" s="1">
        <v>51.073</v>
      </c>
      <c r="BE15" s="1">
        <v>49.923000000000002</v>
      </c>
      <c r="BF15" s="1">
        <v>52.207000000000001</v>
      </c>
      <c r="BG15" s="1">
        <v>53.521999999999998</v>
      </c>
      <c r="BH15" s="1">
        <v>54.250999999999998</v>
      </c>
      <c r="BI15" s="1">
        <v>52.723999999999997</v>
      </c>
      <c r="BJ15" s="1">
        <v>52.781999999999996</v>
      </c>
      <c r="BK15" s="1">
        <v>51.357999999999997</v>
      </c>
      <c r="BL15" s="1">
        <v>52.042000000000002</v>
      </c>
      <c r="BM15" s="1">
        <v>50.744</v>
      </c>
      <c r="BN15" s="1">
        <v>51.043999999999997</v>
      </c>
      <c r="BO15" s="1">
        <v>49.850999999999999</v>
      </c>
      <c r="BP15" s="1">
        <v>48.465000000000003</v>
      </c>
      <c r="BQ15" s="1">
        <v>48.036000000000001</v>
      </c>
      <c r="BR15" s="1">
        <v>48.466000000000001</v>
      </c>
      <c r="BS15" s="1">
        <v>48.543999999999997</v>
      </c>
      <c r="BT15" s="1">
        <v>50.959000000000003</v>
      </c>
      <c r="BU15" s="1">
        <v>50.774000000000001</v>
      </c>
      <c r="BV15" s="1">
        <v>51.96</v>
      </c>
      <c r="BW15" s="1">
        <v>55.021000000000001</v>
      </c>
      <c r="BX15" s="1">
        <v>58.91</v>
      </c>
      <c r="BY15" s="1">
        <v>56.12</v>
      </c>
      <c r="BZ15" s="1">
        <v>54.429000000000002</v>
      </c>
      <c r="CA15" s="1">
        <v>55.362000000000002</v>
      </c>
      <c r="CB15" s="1">
        <v>56.960999999999999</v>
      </c>
      <c r="CC15" s="1">
        <v>55.567</v>
      </c>
      <c r="CD15" s="1">
        <v>56.280999999999999</v>
      </c>
      <c r="CE15" s="1">
        <v>58.868000000000002</v>
      </c>
      <c r="CF15" s="1">
        <v>55.892000000000003</v>
      </c>
      <c r="CG15" s="1">
        <v>58.014000000000003</v>
      </c>
      <c r="CH15" s="1">
        <v>57.381999999999998</v>
      </c>
      <c r="CI15" s="1">
        <v>56.581000000000003</v>
      </c>
    </row>
    <row r="16" spans="1:87">
      <c r="A16" t="s">
        <v>75</v>
      </c>
      <c r="B16" s="1">
        <v>3.8809999999999998</v>
      </c>
      <c r="C16" s="1">
        <v>3.7469999999999999</v>
      </c>
      <c r="D16" s="1">
        <v>3.5569999999999999</v>
      </c>
      <c r="E16" s="1">
        <v>2.99</v>
      </c>
      <c r="F16" s="1">
        <v>3.1520000000000001</v>
      </c>
      <c r="G16" s="1">
        <v>3.3460000000000001</v>
      </c>
      <c r="H16" s="1">
        <v>3.258</v>
      </c>
      <c r="I16" s="1">
        <v>3.2610000000000001</v>
      </c>
      <c r="J16" s="1">
        <v>3.2490000000000001</v>
      </c>
      <c r="K16" s="1">
        <v>3.1819999999999999</v>
      </c>
      <c r="L16" s="1">
        <v>3.1429999999999998</v>
      </c>
      <c r="M16" s="1">
        <v>2.911</v>
      </c>
      <c r="N16" s="1">
        <v>2.9060000000000001</v>
      </c>
      <c r="O16" s="1">
        <v>2.7989999999999999</v>
      </c>
      <c r="P16" s="1">
        <v>2.665</v>
      </c>
      <c r="Q16" s="1">
        <v>2.4350000000000001</v>
      </c>
      <c r="R16" s="1">
        <v>2.2309999999999999</v>
      </c>
      <c r="S16" s="1">
        <v>2.1190000000000002</v>
      </c>
      <c r="T16" s="1">
        <v>2.371</v>
      </c>
      <c r="U16" s="1">
        <v>2.9620000000000002</v>
      </c>
      <c r="V16" s="1">
        <v>3.5419999999999998</v>
      </c>
      <c r="W16" s="1">
        <v>3.173</v>
      </c>
      <c r="X16" s="1">
        <v>2.8849999999999998</v>
      </c>
      <c r="Y16" s="1">
        <v>2.85</v>
      </c>
      <c r="Z16" s="1">
        <v>2.8719999999999999</v>
      </c>
      <c r="AA16" s="1">
        <v>3.395</v>
      </c>
      <c r="AB16" s="1">
        <v>2.9249999999999998</v>
      </c>
      <c r="AC16" s="1">
        <v>2.964</v>
      </c>
      <c r="AD16" s="1">
        <v>2.823</v>
      </c>
      <c r="AE16" s="1">
        <v>2.7519999999999998</v>
      </c>
      <c r="AF16" s="1">
        <v>3.2570000000000001</v>
      </c>
      <c r="AG16" s="1">
        <v>3.4169999999999998</v>
      </c>
      <c r="AH16" s="1">
        <v>3.1190000000000002</v>
      </c>
      <c r="AI16" s="1">
        <v>3.3889999999999998</v>
      </c>
      <c r="AJ16" s="1">
        <v>3.1779999999999999</v>
      </c>
      <c r="AK16" s="1">
        <v>3.1</v>
      </c>
      <c r="AL16" s="1">
        <v>3.2589999999999999</v>
      </c>
      <c r="AM16" s="1">
        <v>3.3180000000000001</v>
      </c>
      <c r="AN16" s="1">
        <v>3.1230000000000002</v>
      </c>
      <c r="AO16" s="1">
        <v>3.012</v>
      </c>
      <c r="AP16" s="1">
        <v>3.0339999999999998</v>
      </c>
      <c r="AQ16" s="1">
        <v>3.0470000000000002</v>
      </c>
      <c r="AR16" s="1">
        <v>3.2970000000000002</v>
      </c>
      <c r="AS16" s="1">
        <v>3.5070000000000001</v>
      </c>
      <c r="AT16" s="1">
        <v>3.8130000000000002</v>
      </c>
      <c r="AU16" s="1">
        <v>3.7650000000000001</v>
      </c>
      <c r="AV16" s="1">
        <v>3.7749999999999999</v>
      </c>
      <c r="AW16" s="1">
        <v>3.9009999999999998</v>
      </c>
      <c r="AX16" s="1">
        <v>3.7589999999999999</v>
      </c>
      <c r="AY16" s="1">
        <v>3.98</v>
      </c>
      <c r="AZ16" s="1">
        <v>3.8559999999999999</v>
      </c>
      <c r="BA16" s="1">
        <v>4.1790000000000003</v>
      </c>
      <c r="BB16" s="1">
        <v>3.9460000000000002</v>
      </c>
      <c r="BC16" s="1">
        <v>3.706</v>
      </c>
      <c r="BD16" s="1">
        <v>3.6520000000000001</v>
      </c>
      <c r="BE16" s="1">
        <v>3.4809999999999999</v>
      </c>
      <c r="BF16" s="1">
        <v>3.4140000000000001</v>
      </c>
      <c r="BG16" s="1">
        <v>3.7440000000000002</v>
      </c>
      <c r="BH16" s="1">
        <v>3.6749999999999998</v>
      </c>
      <c r="BI16" s="1">
        <v>3.76</v>
      </c>
      <c r="BJ16" s="1">
        <v>3.8370000000000002</v>
      </c>
      <c r="BK16" s="1">
        <v>3.734</v>
      </c>
      <c r="BL16" s="1">
        <v>4</v>
      </c>
      <c r="BM16" s="1">
        <v>3.798</v>
      </c>
      <c r="BN16" s="1">
        <v>4.1470000000000002</v>
      </c>
      <c r="BO16" s="1">
        <v>3.9809999999999999</v>
      </c>
      <c r="BP16" s="1">
        <v>3.8660000000000001</v>
      </c>
      <c r="BQ16" s="1">
        <v>3.758</v>
      </c>
      <c r="BR16" s="1">
        <v>3.968</v>
      </c>
      <c r="BS16" s="1">
        <v>3.8039999999999998</v>
      </c>
      <c r="BT16" s="1">
        <v>3.9929999999999999</v>
      </c>
      <c r="BU16" s="1">
        <v>4.0599999999999996</v>
      </c>
      <c r="BV16" s="1">
        <v>4.18</v>
      </c>
      <c r="BW16" s="1">
        <v>4.4829999999999997</v>
      </c>
      <c r="BX16" s="1">
        <v>4.9530000000000003</v>
      </c>
      <c r="BY16" s="1">
        <v>4.4020000000000001</v>
      </c>
      <c r="BZ16" s="1">
        <v>4.2930000000000001</v>
      </c>
      <c r="CA16" s="1">
        <v>4.1070000000000002</v>
      </c>
      <c r="CB16" s="1">
        <v>4.37</v>
      </c>
      <c r="CC16" s="1">
        <v>3.9350000000000001</v>
      </c>
      <c r="CD16" s="1">
        <v>3.9889999999999999</v>
      </c>
      <c r="CE16" s="1">
        <v>4.032</v>
      </c>
      <c r="CF16" s="1">
        <v>3.819</v>
      </c>
      <c r="CG16" s="1">
        <v>4.101</v>
      </c>
      <c r="CH16" s="1">
        <v>3.8639999999999999</v>
      </c>
      <c r="CI16" s="1">
        <v>3.6160000000000001</v>
      </c>
    </row>
    <row r="17" spans="1:87">
      <c r="A17" t="s">
        <v>76</v>
      </c>
      <c r="B17" s="1">
        <v>3.3439999999999999</v>
      </c>
      <c r="C17" s="1">
        <v>3.347</v>
      </c>
      <c r="D17" s="1">
        <v>3.3340000000000001</v>
      </c>
      <c r="E17" s="1">
        <v>2.907</v>
      </c>
      <c r="F17" s="1">
        <v>2.843</v>
      </c>
      <c r="G17" s="1">
        <v>2.9889999999999999</v>
      </c>
      <c r="H17" s="1">
        <v>2.9590000000000001</v>
      </c>
      <c r="I17" s="1">
        <v>3.1080000000000001</v>
      </c>
      <c r="J17" s="1">
        <v>2.9079999999999999</v>
      </c>
      <c r="K17" s="1">
        <v>2.8069999999999999</v>
      </c>
      <c r="L17" s="1">
        <v>2.7890000000000001</v>
      </c>
      <c r="M17" s="1">
        <v>2.5680000000000001</v>
      </c>
      <c r="N17" s="1">
        <v>2.5190000000000001</v>
      </c>
      <c r="O17" s="1">
        <v>2.3250000000000002</v>
      </c>
      <c r="P17" s="1">
        <v>2.367</v>
      </c>
      <c r="Q17" s="1">
        <v>2.456</v>
      </c>
      <c r="R17" s="1">
        <v>2.3559999999999999</v>
      </c>
      <c r="S17" s="1">
        <v>2.3069999999999999</v>
      </c>
      <c r="T17" s="1">
        <v>2.5960000000000001</v>
      </c>
      <c r="U17" s="1">
        <v>2.8340000000000001</v>
      </c>
      <c r="V17" s="1">
        <v>3.1859999999999999</v>
      </c>
      <c r="W17" s="1">
        <v>2.9790000000000001</v>
      </c>
      <c r="X17" s="1">
        <v>2.8620000000000001</v>
      </c>
      <c r="Y17" s="1">
        <v>2.9359999999999999</v>
      </c>
      <c r="Z17" s="1">
        <v>3.0419999999999998</v>
      </c>
      <c r="AA17" s="1">
        <v>3.5619999999999998</v>
      </c>
      <c r="AB17" s="1">
        <v>3.125</v>
      </c>
      <c r="AC17" s="1">
        <v>3.2050000000000001</v>
      </c>
      <c r="AD17" s="1">
        <v>2.8929999999999998</v>
      </c>
      <c r="AE17" s="1">
        <v>2.9260000000000002</v>
      </c>
      <c r="AF17" s="1">
        <v>3.22</v>
      </c>
      <c r="AG17" s="1">
        <v>3.339</v>
      </c>
      <c r="AH17" s="1">
        <v>3.2810000000000001</v>
      </c>
      <c r="AI17" s="1">
        <v>3.536</v>
      </c>
      <c r="AJ17" s="1">
        <v>3.5030000000000001</v>
      </c>
      <c r="AK17" s="1">
        <v>3.3580000000000001</v>
      </c>
      <c r="AL17" s="1">
        <v>3.4460000000000002</v>
      </c>
      <c r="AM17" s="1">
        <v>3.415</v>
      </c>
      <c r="AN17" s="1">
        <v>3.3050000000000002</v>
      </c>
      <c r="AO17" s="1">
        <v>3.2549999999999999</v>
      </c>
      <c r="AP17" s="1">
        <v>3.23</v>
      </c>
      <c r="AQ17" s="1">
        <v>3.214</v>
      </c>
      <c r="AR17" s="1">
        <v>3.5019999999999998</v>
      </c>
      <c r="AS17" s="1">
        <v>3.6869999999999998</v>
      </c>
      <c r="AT17" s="1">
        <v>4.1120000000000001</v>
      </c>
      <c r="AU17" s="1">
        <v>3.9969999999999999</v>
      </c>
      <c r="AV17" s="1">
        <v>3.9340000000000002</v>
      </c>
      <c r="AW17" s="1">
        <v>4.1479999999999997</v>
      </c>
      <c r="AX17" s="1">
        <v>3.9350000000000001</v>
      </c>
      <c r="AY17" s="1">
        <v>4.0620000000000003</v>
      </c>
      <c r="AZ17" s="1">
        <v>3.9820000000000002</v>
      </c>
      <c r="BA17" s="1">
        <v>4.3029999999999999</v>
      </c>
      <c r="BB17" s="1">
        <v>4.2619999999999996</v>
      </c>
      <c r="BC17" s="1">
        <v>3.992</v>
      </c>
      <c r="BD17" s="1">
        <v>3.8980000000000001</v>
      </c>
      <c r="BE17" s="1">
        <v>3.8919999999999999</v>
      </c>
      <c r="BF17" s="1">
        <v>3.778</v>
      </c>
      <c r="BG17" s="1">
        <v>4.0030000000000001</v>
      </c>
      <c r="BH17" s="1">
        <v>4.0209999999999999</v>
      </c>
      <c r="BI17" s="1">
        <v>4.0739999999999998</v>
      </c>
      <c r="BJ17" s="1">
        <v>4.2430000000000003</v>
      </c>
      <c r="BK17" s="1">
        <v>4.1589999999999998</v>
      </c>
      <c r="BL17" s="1">
        <v>4.3490000000000002</v>
      </c>
      <c r="BM17" s="1">
        <v>4.2610000000000001</v>
      </c>
      <c r="BN17" s="1">
        <v>4.3979999999999997</v>
      </c>
      <c r="BO17" s="1">
        <v>4.3230000000000004</v>
      </c>
      <c r="BP17" s="1">
        <v>4.1619999999999999</v>
      </c>
      <c r="BQ17" s="1">
        <v>3.9660000000000002</v>
      </c>
      <c r="BR17" s="1">
        <v>4.1970000000000001</v>
      </c>
      <c r="BS17" s="1">
        <v>4.1429999999999998</v>
      </c>
      <c r="BT17" s="1">
        <v>4.2649999999999997</v>
      </c>
      <c r="BU17" s="1">
        <v>4.3710000000000004</v>
      </c>
      <c r="BV17" s="1">
        <v>4.4509999999999996</v>
      </c>
      <c r="BW17" s="1">
        <v>4.742</v>
      </c>
      <c r="BX17" s="1">
        <v>5.0469999999999997</v>
      </c>
      <c r="BY17" s="1">
        <v>4.6349999999999998</v>
      </c>
      <c r="BZ17" s="1">
        <v>4.5460000000000003</v>
      </c>
      <c r="CA17" s="1">
        <v>4.5750000000000002</v>
      </c>
      <c r="CB17" s="1">
        <v>4.6859999999999999</v>
      </c>
      <c r="CC17" s="1">
        <v>4.4960000000000004</v>
      </c>
      <c r="CD17" s="1">
        <v>4.6079999999999997</v>
      </c>
      <c r="CE17" s="1">
        <v>4.649</v>
      </c>
      <c r="CF17" s="1">
        <v>4.4450000000000003</v>
      </c>
      <c r="CG17" s="1">
        <v>4.7770000000000001</v>
      </c>
      <c r="CH17" s="1">
        <v>4.601</v>
      </c>
      <c r="CI17" s="1">
        <v>4.3330000000000002</v>
      </c>
    </row>
    <row r="18" spans="1:87">
      <c r="A18" t="s">
        <v>77</v>
      </c>
      <c r="B18" s="1">
        <v>28.484999999999999</v>
      </c>
      <c r="C18" s="1">
        <v>29.027000000000001</v>
      </c>
      <c r="D18" s="1">
        <v>29.216999999999999</v>
      </c>
      <c r="E18" s="1">
        <v>27.748999999999999</v>
      </c>
      <c r="F18" s="1">
        <v>27.826000000000001</v>
      </c>
      <c r="G18" s="1">
        <v>28.672000000000001</v>
      </c>
      <c r="H18" s="1">
        <v>28.498999999999999</v>
      </c>
      <c r="I18" s="1">
        <v>28.783000000000001</v>
      </c>
      <c r="J18" s="1">
        <v>27.763000000000002</v>
      </c>
      <c r="K18" s="1">
        <v>27.079000000000001</v>
      </c>
      <c r="L18" s="1">
        <v>26.78</v>
      </c>
      <c r="M18" s="1">
        <v>26.331</v>
      </c>
      <c r="N18" s="1">
        <v>26.010999999999999</v>
      </c>
      <c r="O18" s="1">
        <v>25.815999999999999</v>
      </c>
      <c r="P18" s="1">
        <v>24.949000000000002</v>
      </c>
      <c r="Q18" s="1">
        <v>24.545999999999999</v>
      </c>
      <c r="R18" s="1">
        <v>23.515999999999998</v>
      </c>
      <c r="S18" s="1">
        <v>23.457000000000001</v>
      </c>
      <c r="T18" s="1">
        <v>25.245999999999999</v>
      </c>
      <c r="U18" s="1">
        <v>29.38</v>
      </c>
      <c r="V18" s="1">
        <v>34.012999999999998</v>
      </c>
      <c r="W18" s="1">
        <v>31.29</v>
      </c>
      <c r="X18" s="1">
        <v>30.091999999999999</v>
      </c>
      <c r="Y18" s="1">
        <v>30.244</v>
      </c>
      <c r="Z18" s="1">
        <v>29.364000000000001</v>
      </c>
      <c r="AA18" s="1">
        <v>31.195</v>
      </c>
      <c r="AB18" s="1">
        <v>30.402999999999999</v>
      </c>
      <c r="AC18" s="1">
        <v>30.477</v>
      </c>
      <c r="AD18" s="1">
        <v>28.428999999999998</v>
      </c>
      <c r="AE18" s="1">
        <v>28.076000000000001</v>
      </c>
      <c r="AF18" s="1">
        <v>31.875</v>
      </c>
      <c r="AG18" s="1">
        <v>32.195999999999998</v>
      </c>
      <c r="AH18" s="1">
        <v>29.327999999999999</v>
      </c>
      <c r="AI18" s="1">
        <v>32.817</v>
      </c>
      <c r="AJ18" s="1">
        <v>30.917000000000002</v>
      </c>
      <c r="AK18" s="1">
        <v>30.373000000000001</v>
      </c>
      <c r="AL18" s="1">
        <v>31.082999999999998</v>
      </c>
      <c r="AM18" s="1">
        <v>32.709000000000003</v>
      </c>
      <c r="AN18" s="1">
        <v>32.344999999999999</v>
      </c>
      <c r="AO18" s="1">
        <v>32.728999999999999</v>
      </c>
      <c r="AP18" s="1">
        <v>35.686999999999998</v>
      </c>
      <c r="AQ18" s="1">
        <v>33.631</v>
      </c>
      <c r="AR18" s="1">
        <v>39.387</v>
      </c>
      <c r="AS18" s="1">
        <v>56.258000000000003</v>
      </c>
      <c r="AT18" s="1">
        <v>58.463999999999999</v>
      </c>
      <c r="AU18" s="1">
        <v>55.524000000000001</v>
      </c>
      <c r="AV18" s="1">
        <v>66.236999999999995</v>
      </c>
      <c r="AW18" s="1">
        <v>72.882999999999996</v>
      </c>
      <c r="AX18" s="1">
        <v>67.608000000000004</v>
      </c>
      <c r="AY18" s="1">
        <v>64.257999999999996</v>
      </c>
      <c r="AZ18" s="1">
        <v>63.158000000000001</v>
      </c>
      <c r="BA18" s="1">
        <v>60.656999999999996</v>
      </c>
      <c r="BB18" s="1">
        <v>56.378</v>
      </c>
      <c r="BC18" s="1">
        <v>59.085999999999999</v>
      </c>
      <c r="BD18" s="1">
        <v>58.017000000000003</v>
      </c>
      <c r="BE18" s="1">
        <v>57.6</v>
      </c>
      <c r="BF18" s="1">
        <v>57.265000000000001</v>
      </c>
      <c r="BG18" s="1">
        <v>62.756999999999998</v>
      </c>
      <c r="BH18" s="1">
        <v>65.590999999999994</v>
      </c>
      <c r="BI18" s="1">
        <v>69.471000000000004</v>
      </c>
      <c r="BJ18" s="1">
        <v>64.734999999999999</v>
      </c>
      <c r="BK18" s="1">
        <v>63.076000000000001</v>
      </c>
      <c r="BL18" s="1">
        <v>64.415999999999997</v>
      </c>
      <c r="BM18" s="1">
        <v>61.905999999999999</v>
      </c>
      <c r="BN18" s="1">
        <v>77.733000000000004</v>
      </c>
      <c r="BO18" s="1">
        <v>69.950999999999993</v>
      </c>
      <c r="BP18" s="1">
        <v>79.685000000000002</v>
      </c>
      <c r="BQ18" s="1">
        <v>73.876000000000005</v>
      </c>
      <c r="BR18" s="1">
        <v>75.701999999999998</v>
      </c>
      <c r="BS18" s="1">
        <v>72.372</v>
      </c>
      <c r="BT18" s="1">
        <v>72.760999999999996</v>
      </c>
      <c r="BU18" s="1">
        <v>74.293000000000006</v>
      </c>
      <c r="BV18" s="1">
        <v>84.084999999999994</v>
      </c>
      <c r="BW18" s="1">
        <v>51.158000000000001</v>
      </c>
      <c r="BX18" s="1">
        <v>57.412999999999997</v>
      </c>
      <c r="BY18" s="1">
        <v>70.337999999999994</v>
      </c>
      <c r="BZ18" s="1">
        <v>77.085999999999999</v>
      </c>
      <c r="CA18" s="1">
        <v>87.034000000000006</v>
      </c>
      <c r="CB18" s="1">
        <v>97.415000000000006</v>
      </c>
      <c r="CC18" s="1">
        <v>89.688000000000002</v>
      </c>
      <c r="CD18" s="1">
        <v>92.366</v>
      </c>
      <c r="CE18" s="1">
        <v>85.748000000000005</v>
      </c>
      <c r="CF18" s="1">
        <v>92.71</v>
      </c>
      <c r="CG18" s="1">
        <v>101.68</v>
      </c>
      <c r="CH18" s="1">
        <v>83.68</v>
      </c>
      <c r="CI18" s="1">
        <v>78.47</v>
      </c>
    </row>
    <row r="19" spans="1:87">
      <c r="A19" t="s">
        <v>78</v>
      </c>
      <c r="B19" s="1">
        <v>6.37</v>
      </c>
      <c r="C19" s="1">
        <v>6.27</v>
      </c>
      <c r="D19" s="1">
        <v>6.45</v>
      </c>
      <c r="E19" s="1">
        <v>5.63</v>
      </c>
      <c r="F19" s="1">
        <v>6.2350000000000003</v>
      </c>
      <c r="G19" s="1">
        <v>6.65</v>
      </c>
      <c r="H19" s="1">
        <v>6.36</v>
      </c>
      <c r="I19" s="1">
        <v>6.3250000000000002</v>
      </c>
      <c r="J19" s="1">
        <v>6.2050000000000001</v>
      </c>
      <c r="K19" s="1">
        <v>7.17</v>
      </c>
      <c r="L19" s="1">
        <v>7.7649999999999997</v>
      </c>
      <c r="M19" s="1">
        <v>6.97</v>
      </c>
      <c r="N19" s="1">
        <v>7.2750000000000004</v>
      </c>
      <c r="O19" s="1">
        <v>7.11</v>
      </c>
      <c r="P19" s="1">
        <v>6.87</v>
      </c>
      <c r="Q19" s="1">
        <v>6.81</v>
      </c>
      <c r="R19" s="1">
        <v>8.1</v>
      </c>
      <c r="S19" s="1">
        <v>7.8150000000000004</v>
      </c>
      <c r="T19" s="1">
        <v>8.27</v>
      </c>
      <c r="U19" s="1">
        <v>9.3049999999999997</v>
      </c>
      <c r="V19" s="1">
        <v>9.4949999999999992</v>
      </c>
      <c r="W19" s="1">
        <v>7.6849999999999996</v>
      </c>
      <c r="X19" s="1">
        <v>7.44</v>
      </c>
      <c r="Y19" s="1">
        <v>7.38</v>
      </c>
      <c r="Z19" s="1">
        <v>7.335</v>
      </c>
      <c r="AA19" s="1">
        <v>7.64</v>
      </c>
      <c r="AB19" s="1">
        <v>6.98</v>
      </c>
      <c r="AC19" s="1">
        <v>6.6319999999999997</v>
      </c>
      <c r="AD19" s="1">
        <v>6.7919999999999998</v>
      </c>
      <c r="AE19" s="1">
        <v>6.8159999999999998</v>
      </c>
      <c r="AF19" s="1">
        <v>8.0830000000000002</v>
      </c>
      <c r="AG19" s="1">
        <v>8.1430000000000007</v>
      </c>
      <c r="AH19" s="1">
        <v>7.673</v>
      </c>
      <c r="AI19" s="1">
        <v>8.2029999999999994</v>
      </c>
      <c r="AJ19" s="1">
        <v>8.3049999999999997</v>
      </c>
      <c r="AK19" s="1">
        <v>8.5009999999999994</v>
      </c>
      <c r="AL19" s="1">
        <v>9.1980000000000004</v>
      </c>
      <c r="AM19" s="1">
        <v>10.089</v>
      </c>
      <c r="AN19" s="1">
        <v>10.048999999999999</v>
      </c>
      <c r="AO19" s="1">
        <v>10.49</v>
      </c>
      <c r="AP19" s="1">
        <v>10.579000000000001</v>
      </c>
      <c r="AQ19" s="1">
        <v>10.603</v>
      </c>
      <c r="AR19" s="1">
        <v>11.335000000000001</v>
      </c>
      <c r="AS19" s="1">
        <v>11.581</v>
      </c>
      <c r="AT19" s="1">
        <v>12.177</v>
      </c>
      <c r="AU19" s="1">
        <v>12.198</v>
      </c>
      <c r="AV19" s="1">
        <v>13.879</v>
      </c>
      <c r="AW19" s="1">
        <v>15.545</v>
      </c>
      <c r="AX19" s="1">
        <v>14.731999999999999</v>
      </c>
      <c r="AY19" s="1">
        <v>14.775</v>
      </c>
      <c r="AZ19" s="1">
        <v>13.888</v>
      </c>
      <c r="BA19" s="1">
        <v>13.683999999999999</v>
      </c>
      <c r="BB19" s="1">
        <v>13.273999999999999</v>
      </c>
      <c r="BC19" s="1">
        <v>13.061999999999999</v>
      </c>
      <c r="BD19" s="1">
        <v>13.494999999999999</v>
      </c>
      <c r="BE19" s="1">
        <v>12.315</v>
      </c>
      <c r="BF19" s="1">
        <v>11.868</v>
      </c>
      <c r="BG19" s="1">
        <v>13.771000000000001</v>
      </c>
      <c r="BH19" s="1">
        <v>14.183999999999999</v>
      </c>
      <c r="BI19" s="1">
        <v>14.377000000000001</v>
      </c>
      <c r="BJ19" s="1">
        <v>14.487</v>
      </c>
      <c r="BK19" s="1">
        <v>14.17</v>
      </c>
      <c r="BL19" s="1">
        <v>15.209</v>
      </c>
      <c r="BM19" s="1">
        <v>14.026</v>
      </c>
      <c r="BN19" s="1">
        <v>17.890999999999998</v>
      </c>
      <c r="BO19" s="1">
        <v>17.335999999999999</v>
      </c>
      <c r="BP19" s="1">
        <v>16.844000000000001</v>
      </c>
      <c r="BQ19" s="1">
        <v>14.686</v>
      </c>
      <c r="BR19" s="1">
        <v>14.797000000000001</v>
      </c>
      <c r="BS19" s="1">
        <v>14.292</v>
      </c>
      <c r="BT19" s="1">
        <v>15.164</v>
      </c>
      <c r="BU19" s="1">
        <v>15.904999999999999</v>
      </c>
      <c r="BV19" s="1">
        <v>14.579000000000001</v>
      </c>
      <c r="BW19" s="1">
        <v>16.361999999999998</v>
      </c>
      <c r="BX19" s="1">
        <v>17.984000000000002</v>
      </c>
      <c r="BY19" s="1">
        <v>16.994</v>
      </c>
      <c r="BZ19" s="1">
        <v>17.777000000000001</v>
      </c>
      <c r="CA19" s="1">
        <v>18.957000000000001</v>
      </c>
      <c r="CB19" s="1">
        <v>18.856999999999999</v>
      </c>
      <c r="CC19" s="1">
        <v>18.521000000000001</v>
      </c>
      <c r="CD19" s="1">
        <v>19.036999999999999</v>
      </c>
      <c r="CE19" s="1">
        <v>18.201000000000001</v>
      </c>
      <c r="CF19" s="1">
        <v>17.184000000000001</v>
      </c>
      <c r="CG19" s="1">
        <v>18.744</v>
      </c>
      <c r="CH19" s="1">
        <v>18.369</v>
      </c>
      <c r="CI19" s="1">
        <v>17.78</v>
      </c>
    </row>
    <row r="20" spans="1:87">
      <c r="A20" t="s">
        <v>79</v>
      </c>
      <c r="B20" s="1">
        <v>39.408000000000001</v>
      </c>
      <c r="C20" s="1">
        <v>40.886000000000003</v>
      </c>
      <c r="D20" s="1">
        <v>41.447000000000003</v>
      </c>
      <c r="E20" s="1">
        <v>39.061</v>
      </c>
      <c r="F20" s="1">
        <v>39.112000000000002</v>
      </c>
      <c r="G20" s="1">
        <v>41.268999999999998</v>
      </c>
      <c r="H20" s="1">
        <v>40.963000000000001</v>
      </c>
      <c r="I20" s="1">
        <v>41.03</v>
      </c>
      <c r="J20" s="1">
        <v>38.795999999999999</v>
      </c>
      <c r="K20" s="1">
        <v>38.186</v>
      </c>
      <c r="L20" s="1">
        <v>37.493000000000002</v>
      </c>
      <c r="M20" s="1">
        <v>36.045999999999999</v>
      </c>
      <c r="N20" s="1">
        <v>34.966999999999999</v>
      </c>
      <c r="O20" s="1">
        <v>34.497</v>
      </c>
      <c r="P20" s="1">
        <v>34.384999999999998</v>
      </c>
      <c r="Q20" s="1">
        <v>33.719000000000001</v>
      </c>
      <c r="R20" s="1">
        <v>31.46</v>
      </c>
      <c r="S20" s="1">
        <v>33.484000000000002</v>
      </c>
      <c r="T20" s="1">
        <v>34.002000000000002</v>
      </c>
      <c r="U20" s="1">
        <v>34.898000000000003</v>
      </c>
      <c r="V20" s="1">
        <v>35.479999999999997</v>
      </c>
      <c r="W20" s="1">
        <v>33.979999999999997</v>
      </c>
      <c r="X20" s="1">
        <v>33.51</v>
      </c>
      <c r="Y20" s="1">
        <v>33.32</v>
      </c>
      <c r="Z20" s="1">
        <v>32.323999999999998</v>
      </c>
      <c r="AA20" s="1">
        <v>32.395000000000003</v>
      </c>
      <c r="AB20" s="1">
        <v>30.367000000000001</v>
      </c>
      <c r="AC20" s="1">
        <v>30.151</v>
      </c>
      <c r="AD20" s="1">
        <v>30.297000000000001</v>
      </c>
      <c r="AE20" s="1">
        <v>30.747</v>
      </c>
      <c r="AF20" s="1">
        <v>31.167000000000002</v>
      </c>
      <c r="AG20" s="1">
        <v>31.690999999999999</v>
      </c>
      <c r="AH20" s="1">
        <v>30.843</v>
      </c>
      <c r="AI20" s="1">
        <v>31.826000000000001</v>
      </c>
      <c r="AJ20" s="1">
        <v>30.829000000000001</v>
      </c>
      <c r="AK20" s="1">
        <v>30.632000000000001</v>
      </c>
      <c r="AL20" s="1">
        <v>29.309000000000001</v>
      </c>
      <c r="AM20" s="1">
        <v>31.126999999999999</v>
      </c>
      <c r="AN20" s="1">
        <v>31.390999999999998</v>
      </c>
      <c r="AO20" s="1">
        <v>32.814</v>
      </c>
      <c r="AP20" s="1">
        <v>32.442999999999998</v>
      </c>
      <c r="AQ20" s="1">
        <v>32.454999999999998</v>
      </c>
      <c r="AR20" s="1">
        <v>32.372999999999998</v>
      </c>
      <c r="AS20" s="1">
        <v>32.963000000000001</v>
      </c>
      <c r="AT20" s="1">
        <v>32.555</v>
      </c>
      <c r="AU20" s="1">
        <v>33.777000000000001</v>
      </c>
      <c r="AV20" s="1">
        <v>36.369999999999997</v>
      </c>
      <c r="AW20" s="1">
        <v>36.088999999999999</v>
      </c>
      <c r="AX20" s="1">
        <v>35.238999999999997</v>
      </c>
      <c r="AY20" s="1">
        <v>35.18</v>
      </c>
      <c r="AZ20" s="1">
        <v>34.700000000000003</v>
      </c>
      <c r="BA20" s="1">
        <v>35.831000000000003</v>
      </c>
      <c r="BB20" s="1">
        <v>34.450000000000003</v>
      </c>
      <c r="BC20" s="1">
        <v>33.981000000000002</v>
      </c>
      <c r="BD20" s="1">
        <v>33.368000000000002</v>
      </c>
      <c r="BE20" s="1">
        <v>32.680999999999997</v>
      </c>
      <c r="BF20" s="1">
        <v>31.231999999999999</v>
      </c>
      <c r="BG20" s="1">
        <v>33.167000000000002</v>
      </c>
      <c r="BH20" s="1">
        <v>32.406999999999996</v>
      </c>
      <c r="BI20" s="1">
        <v>32.450000000000003</v>
      </c>
      <c r="BJ20" s="1">
        <v>31.812000000000001</v>
      </c>
      <c r="BK20" s="1">
        <v>30.744</v>
      </c>
      <c r="BL20" s="1">
        <v>30.591999999999999</v>
      </c>
      <c r="BM20" s="1">
        <v>30.154</v>
      </c>
      <c r="BN20" s="1">
        <v>32.670999999999999</v>
      </c>
      <c r="BO20" s="1">
        <v>30.890999999999998</v>
      </c>
      <c r="BP20" s="1">
        <v>31.658000000000001</v>
      </c>
      <c r="BQ20" s="1">
        <v>30.036999999999999</v>
      </c>
      <c r="BR20" s="1">
        <v>31.338999999999999</v>
      </c>
      <c r="BS20" s="1">
        <v>32.052999999999997</v>
      </c>
      <c r="BT20" s="1">
        <v>33.921999999999997</v>
      </c>
      <c r="BU20" s="1">
        <v>33.42</v>
      </c>
      <c r="BV20" s="1">
        <v>33.296999999999997</v>
      </c>
      <c r="BW20" s="1">
        <v>35.296999999999997</v>
      </c>
      <c r="BX20" s="1">
        <v>37.906999999999996</v>
      </c>
      <c r="BY20" s="1">
        <v>34.561999999999998</v>
      </c>
      <c r="BZ20" s="1">
        <v>34.098999999999997</v>
      </c>
      <c r="CA20" s="1">
        <v>35.588999999999999</v>
      </c>
      <c r="CB20" s="1">
        <v>36.558</v>
      </c>
      <c r="CC20" s="1">
        <v>34.222999999999999</v>
      </c>
      <c r="CD20" s="1">
        <v>36.465000000000003</v>
      </c>
      <c r="CE20" s="1">
        <v>36.85</v>
      </c>
      <c r="CF20" s="1">
        <v>32.290999999999997</v>
      </c>
      <c r="CG20" s="1">
        <v>33.988</v>
      </c>
      <c r="CH20" s="1">
        <v>33.927</v>
      </c>
      <c r="CI20" s="1">
        <v>32.555999999999997</v>
      </c>
    </row>
    <row r="21" spans="1:87">
      <c r="A21" t="s">
        <v>80</v>
      </c>
      <c r="B21" s="1">
        <v>1.3129999999999999</v>
      </c>
      <c r="C21" s="1">
        <v>1.4890000000000001</v>
      </c>
      <c r="D21" s="1">
        <v>1.5009999999999999</v>
      </c>
      <c r="E21" s="1">
        <v>1.34</v>
      </c>
      <c r="F21" s="1">
        <v>1.349</v>
      </c>
      <c r="G21" s="1">
        <v>1.337</v>
      </c>
      <c r="H21" s="1">
        <v>1.345</v>
      </c>
      <c r="I21" s="1">
        <v>1.345</v>
      </c>
      <c r="J21" s="1">
        <v>1.345</v>
      </c>
      <c r="K21" s="1">
        <v>1.5740000000000001</v>
      </c>
      <c r="L21" s="1">
        <v>1.5009999999999999</v>
      </c>
      <c r="M21" s="1">
        <v>1.409</v>
      </c>
      <c r="N21" s="1">
        <v>1.383</v>
      </c>
      <c r="O21" s="1">
        <v>1.3080000000000001</v>
      </c>
      <c r="P21" s="1">
        <v>1.208</v>
      </c>
      <c r="Q21" s="1">
        <v>1.171</v>
      </c>
      <c r="R21" s="1">
        <v>1.31</v>
      </c>
      <c r="S21" s="1">
        <v>1.222</v>
      </c>
      <c r="T21" s="1">
        <v>1.2350000000000001</v>
      </c>
      <c r="U21" s="1">
        <v>1.5249999999999999</v>
      </c>
      <c r="V21" s="1">
        <v>1.6719999999999999</v>
      </c>
      <c r="W21" s="1">
        <v>1.528</v>
      </c>
      <c r="X21" s="1">
        <v>1.4810000000000001</v>
      </c>
      <c r="Y21" s="1">
        <v>1.4910000000000001</v>
      </c>
      <c r="Z21" s="1">
        <v>1.5189999999999999</v>
      </c>
      <c r="AA21" s="1">
        <v>1.5780000000000001</v>
      </c>
      <c r="AB21" s="1">
        <v>1.4470000000000001</v>
      </c>
      <c r="AC21" s="1">
        <v>1.5409999999999999</v>
      </c>
      <c r="AD21" s="1">
        <v>1.54</v>
      </c>
      <c r="AE21" s="1">
        <v>1.62</v>
      </c>
      <c r="AF21" s="1">
        <v>1.8560000000000001</v>
      </c>
      <c r="AG21" s="1">
        <v>1.893</v>
      </c>
      <c r="AH21" s="1">
        <v>1.7769999999999999</v>
      </c>
      <c r="AI21" s="1">
        <v>1.8109999999999999</v>
      </c>
      <c r="AJ21" s="1">
        <v>1.7889999999999999</v>
      </c>
      <c r="AK21" s="1">
        <v>1.782</v>
      </c>
      <c r="AL21" s="1">
        <v>1.8149999999999999</v>
      </c>
      <c r="AM21" s="1">
        <v>1.929</v>
      </c>
      <c r="AN21" s="1">
        <v>2.036</v>
      </c>
      <c r="AO21" s="1">
        <v>2.1360000000000001</v>
      </c>
      <c r="AP21" s="1">
        <v>2.1920000000000002</v>
      </c>
      <c r="AQ21" s="1">
        <v>2.125</v>
      </c>
      <c r="AR21" s="1">
        <v>2.2810000000000001</v>
      </c>
      <c r="AS21" s="1">
        <v>2.3210000000000002</v>
      </c>
      <c r="AT21" s="1">
        <v>2.613</v>
      </c>
      <c r="AU21" s="1">
        <v>2.6890000000000001</v>
      </c>
      <c r="AV21" s="1">
        <v>3.0459999999999998</v>
      </c>
      <c r="AW21" s="1">
        <v>2.91</v>
      </c>
      <c r="AX21" s="1">
        <v>2.8359999999999999</v>
      </c>
      <c r="AY21" s="1">
        <v>2.8959999999999999</v>
      </c>
      <c r="AZ21" s="1">
        <v>2.9990000000000001</v>
      </c>
      <c r="BA21" s="1">
        <v>3.5219999999999998</v>
      </c>
      <c r="BB21" s="1">
        <v>3.6419999999999999</v>
      </c>
      <c r="BC21" s="1">
        <v>3.51</v>
      </c>
      <c r="BD21" s="1">
        <v>3.5550000000000002</v>
      </c>
      <c r="BE21" s="1">
        <v>3.7749999999999999</v>
      </c>
      <c r="BF21" s="1">
        <v>3.952</v>
      </c>
      <c r="BG21" s="1">
        <v>4.6130000000000004</v>
      </c>
      <c r="BH21" s="1">
        <v>5.9960000000000004</v>
      </c>
      <c r="BI21" s="1">
        <v>5.266</v>
      </c>
      <c r="BJ21" s="1">
        <v>5.6340000000000003</v>
      </c>
      <c r="BK21" s="1">
        <v>5.76</v>
      </c>
      <c r="BL21" s="1">
        <v>5.6639999999999997</v>
      </c>
      <c r="BM21" s="1">
        <v>5.9459999999999997</v>
      </c>
      <c r="BN21" s="1">
        <v>6.5220000000000002</v>
      </c>
      <c r="BO21" s="1">
        <v>6.8479999999999999</v>
      </c>
      <c r="BP21" s="1">
        <v>7.8150000000000004</v>
      </c>
      <c r="BQ21" s="1">
        <v>7.3470000000000004</v>
      </c>
      <c r="BR21" s="1">
        <v>8.3339999999999996</v>
      </c>
      <c r="BS21" s="1">
        <v>8.7129999999999992</v>
      </c>
      <c r="BT21" s="1">
        <v>8.8510000000000009</v>
      </c>
      <c r="BU21" s="1">
        <v>12.989000000000001</v>
      </c>
      <c r="BV21" s="1">
        <v>14.659000000000001</v>
      </c>
      <c r="BW21" s="1">
        <v>16.684000000000001</v>
      </c>
      <c r="BX21" s="1">
        <v>18.52</v>
      </c>
      <c r="BY21" s="1">
        <v>18.715</v>
      </c>
      <c r="BZ21" s="1">
        <v>19.163</v>
      </c>
      <c r="CA21" s="1">
        <v>25.846</v>
      </c>
      <c r="CB21" s="1">
        <v>27.401</v>
      </c>
      <c r="CC21" s="1">
        <v>29.465</v>
      </c>
      <c r="CD21" s="1">
        <v>32.314999999999998</v>
      </c>
      <c r="CE21" s="1">
        <v>32.856000000000002</v>
      </c>
      <c r="CF21" s="1">
        <v>34.121000000000002</v>
      </c>
      <c r="CG21" s="1">
        <v>35.255000000000003</v>
      </c>
      <c r="CH21" s="1">
        <v>37.799999999999997</v>
      </c>
      <c r="CI21" s="1">
        <v>39.777999999999999</v>
      </c>
    </row>
    <row r="22" spans="1:87">
      <c r="A22" t="s">
        <v>81</v>
      </c>
      <c r="B22" s="1">
        <v>5.3289999999999997</v>
      </c>
      <c r="C22" s="1">
        <v>5.3209999999999997</v>
      </c>
      <c r="D22" s="1">
        <v>5.3079999999999998</v>
      </c>
      <c r="E22" s="1">
        <v>5.3049999999999997</v>
      </c>
      <c r="F22" s="1">
        <v>5.2809999999999997</v>
      </c>
      <c r="G22" s="1">
        <v>5.0549999999999997</v>
      </c>
      <c r="H22" s="1">
        <v>5.05</v>
      </c>
      <c r="I22" s="1">
        <v>5.05</v>
      </c>
      <c r="J22" s="1">
        <v>5.05</v>
      </c>
      <c r="K22" s="1">
        <v>5.05</v>
      </c>
      <c r="L22" s="1">
        <v>5.05</v>
      </c>
      <c r="M22" s="1">
        <v>5.05</v>
      </c>
      <c r="N22" s="1">
        <v>5.05</v>
      </c>
      <c r="O22" s="1">
        <v>5.05</v>
      </c>
      <c r="P22" s="1">
        <v>5.05</v>
      </c>
      <c r="Q22" s="1">
        <v>5.05</v>
      </c>
      <c r="R22" s="1">
        <v>5.05</v>
      </c>
      <c r="S22" s="1">
        <v>4.8490000000000002</v>
      </c>
      <c r="T22" s="1">
        <v>4.8609999999999998</v>
      </c>
      <c r="U22" s="1">
        <v>7.7</v>
      </c>
      <c r="V22" s="1">
        <v>7.7</v>
      </c>
      <c r="W22" s="1">
        <v>7.63</v>
      </c>
      <c r="X22" s="1">
        <v>8.01</v>
      </c>
      <c r="Y22" s="1">
        <v>7.9850000000000003</v>
      </c>
      <c r="Z22" s="1">
        <v>7.9249999999999998</v>
      </c>
      <c r="AA22" s="1">
        <v>7.907</v>
      </c>
      <c r="AB22" s="1">
        <v>7.9139999999999997</v>
      </c>
      <c r="AC22" s="1">
        <v>7.9619999999999997</v>
      </c>
      <c r="AD22" s="1">
        <v>7.96</v>
      </c>
      <c r="AE22" s="1">
        <v>7.9720000000000004</v>
      </c>
      <c r="AF22" s="1">
        <v>7.9729999999999999</v>
      </c>
      <c r="AG22" s="1">
        <v>7.99</v>
      </c>
      <c r="AH22" s="1">
        <v>7.9870000000000001</v>
      </c>
      <c r="AI22" s="1">
        <v>7.9930000000000003</v>
      </c>
      <c r="AJ22" s="1">
        <v>7.9930000000000003</v>
      </c>
      <c r="AK22" s="1">
        <v>7.9930000000000003</v>
      </c>
      <c r="AL22" s="1">
        <v>7.9930000000000003</v>
      </c>
      <c r="AM22" s="1">
        <v>7.9930000000000003</v>
      </c>
      <c r="AN22" s="1">
        <v>7.9930000000000003</v>
      </c>
      <c r="AO22" s="1">
        <v>7.9930000000000003</v>
      </c>
      <c r="AP22" s="1">
        <v>10.955</v>
      </c>
      <c r="AQ22" s="1">
        <v>11.823</v>
      </c>
      <c r="AR22" s="1">
        <v>12.949</v>
      </c>
      <c r="AS22" s="1">
        <v>15.769</v>
      </c>
      <c r="AT22" s="1">
        <v>23.443000000000001</v>
      </c>
      <c r="AU22" s="1">
        <v>21.015000000000001</v>
      </c>
      <c r="AV22" s="1">
        <v>21.527999999999999</v>
      </c>
      <c r="AW22" s="1">
        <v>24.001000000000001</v>
      </c>
      <c r="AX22" s="1">
        <v>26.218</v>
      </c>
      <c r="AY22" s="1">
        <v>24.853999999999999</v>
      </c>
      <c r="AZ22" s="1">
        <v>25.911999999999999</v>
      </c>
      <c r="BA22" s="1">
        <v>27.190999999999999</v>
      </c>
      <c r="BB22" s="1">
        <v>26.975999999999999</v>
      </c>
      <c r="BC22" s="1">
        <v>26.099</v>
      </c>
      <c r="BD22" s="1">
        <v>26.521000000000001</v>
      </c>
      <c r="BE22" s="1">
        <v>28.067</v>
      </c>
      <c r="BF22" s="1">
        <v>26.544</v>
      </c>
      <c r="BG22" s="1">
        <v>26.189</v>
      </c>
      <c r="BH22" s="1">
        <v>28.297999999999998</v>
      </c>
      <c r="BI22" s="1">
        <v>27.687999999999999</v>
      </c>
      <c r="BJ22" s="1">
        <v>27.248999999999999</v>
      </c>
      <c r="BK22" s="1">
        <v>26.166</v>
      </c>
      <c r="BL22" s="1">
        <v>24.082999999999998</v>
      </c>
      <c r="BM22" s="1">
        <v>23.686</v>
      </c>
      <c r="BN22" s="1">
        <v>28.062000000000001</v>
      </c>
      <c r="BO22" s="1">
        <v>26.692</v>
      </c>
      <c r="BP22" s="1">
        <v>28.298999999999999</v>
      </c>
      <c r="BQ22" s="1">
        <v>28.274999999999999</v>
      </c>
      <c r="BR22" s="1">
        <v>27.885000000000002</v>
      </c>
      <c r="BS22" s="1">
        <v>27.175999999999998</v>
      </c>
      <c r="BT22" s="1">
        <v>26.576000000000001</v>
      </c>
      <c r="BU22" s="1">
        <v>27.277999999999999</v>
      </c>
      <c r="BV22" s="1">
        <v>29.254999999999999</v>
      </c>
      <c r="BW22" s="1">
        <v>29.254999999999999</v>
      </c>
      <c r="BX22" s="1">
        <v>36.569000000000003</v>
      </c>
      <c r="BY22" s="1">
        <v>36.569000000000003</v>
      </c>
      <c r="BZ22" s="1">
        <v>36.569000000000003</v>
      </c>
      <c r="CA22" s="1">
        <v>36.569000000000003</v>
      </c>
      <c r="CB22" s="1">
        <v>36.569000000000003</v>
      </c>
      <c r="CC22" s="1">
        <v>37.981999999999999</v>
      </c>
      <c r="CD22" s="1">
        <v>39.220999999999997</v>
      </c>
      <c r="CE22" s="1">
        <v>40.536999999999999</v>
      </c>
      <c r="CF22" s="1">
        <v>41.165999999999997</v>
      </c>
      <c r="CG22" s="1">
        <v>42.039000000000001</v>
      </c>
      <c r="CH22" s="1">
        <v>41.478999999999999</v>
      </c>
      <c r="CI22" s="1">
        <v>41.640999999999998</v>
      </c>
    </row>
    <row r="23" spans="1:87">
      <c r="A23" t="s">
        <v>82</v>
      </c>
      <c r="B23" s="1">
        <v>29.65</v>
      </c>
      <c r="C23" s="1">
        <v>29.65</v>
      </c>
      <c r="D23" s="1">
        <v>27.35</v>
      </c>
      <c r="E23" s="1">
        <v>26.35</v>
      </c>
      <c r="F23" s="1">
        <v>25.5</v>
      </c>
      <c r="G23" s="1">
        <v>24.55</v>
      </c>
      <c r="H23" s="1">
        <v>23.9</v>
      </c>
      <c r="I23" s="1">
        <v>24.1</v>
      </c>
      <c r="J23" s="1">
        <v>24.15</v>
      </c>
      <c r="K23" s="1">
        <v>23.8</v>
      </c>
      <c r="L23" s="1">
        <v>23.85</v>
      </c>
      <c r="M23" s="1">
        <v>24.4</v>
      </c>
      <c r="N23" s="1">
        <v>24.05</v>
      </c>
      <c r="O23" s="1">
        <v>23.9</v>
      </c>
      <c r="P23" s="1">
        <v>23.1</v>
      </c>
      <c r="Q23" s="1">
        <v>21.5</v>
      </c>
      <c r="R23" s="1">
        <v>20.344999999999999</v>
      </c>
      <c r="S23" s="1">
        <v>19.417999999999999</v>
      </c>
      <c r="T23" s="1">
        <v>21.44</v>
      </c>
      <c r="U23" s="1">
        <v>24.35</v>
      </c>
      <c r="V23" s="1">
        <v>24.05</v>
      </c>
      <c r="W23" s="1">
        <v>23.402000000000001</v>
      </c>
      <c r="X23" s="1">
        <v>21.45</v>
      </c>
      <c r="Y23" s="1">
        <v>19.626999999999999</v>
      </c>
      <c r="Z23" s="1">
        <v>19.452000000000002</v>
      </c>
      <c r="AA23" s="1">
        <v>21.119</v>
      </c>
      <c r="AB23" s="1">
        <v>20.295999999999999</v>
      </c>
      <c r="AC23" s="1">
        <v>20.094000000000001</v>
      </c>
      <c r="AD23" s="1">
        <v>19.193000000000001</v>
      </c>
      <c r="AE23" s="1">
        <v>18.399999999999999</v>
      </c>
      <c r="AF23" s="1">
        <v>20.25</v>
      </c>
      <c r="AG23" s="1">
        <v>19.898</v>
      </c>
      <c r="AH23" s="1">
        <v>19.542000000000002</v>
      </c>
      <c r="AI23" s="1">
        <v>21.914000000000001</v>
      </c>
      <c r="AJ23" s="1">
        <v>20.98</v>
      </c>
      <c r="AK23" s="1">
        <v>19.399000000000001</v>
      </c>
      <c r="AL23" s="1">
        <v>18.945</v>
      </c>
      <c r="AM23" s="1">
        <v>20.547000000000001</v>
      </c>
      <c r="AN23" s="1">
        <v>22.038</v>
      </c>
      <c r="AO23" s="1">
        <v>21.388999999999999</v>
      </c>
      <c r="AP23" s="1">
        <v>22.634</v>
      </c>
      <c r="AQ23" s="1">
        <v>22.88</v>
      </c>
      <c r="AR23" s="1">
        <v>24.664999999999999</v>
      </c>
      <c r="AS23" s="1">
        <v>24.332999999999998</v>
      </c>
      <c r="AT23" s="1">
        <v>25.677</v>
      </c>
      <c r="AU23" s="1">
        <v>27.021000000000001</v>
      </c>
      <c r="AV23" s="1">
        <v>29.097000000000001</v>
      </c>
      <c r="AW23" s="1">
        <v>29.873000000000001</v>
      </c>
      <c r="AX23" s="1">
        <v>31.718</v>
      </c>
      <c r="AY23" s="1">
        <v>30.582999999999998</v>
      </c>
      <c r="AZ23" s="1">
        <v>28.38</v>
      </c>
      <c r="BA23" s="1">
        <v>29.256</v>
      </c>
      <c r="BB23" s="1">
        <v>28.523</v>
      </c>
      <c r="BC23" s="1">
        <v>28.481000000000002</v>
      </c>
      <c r="BD23" s="1">
        <v>28.951000000000001</v>
      </c>
      <c r="BE23" s="1">
        <v>28.763999999999999</v>
      </c>
      <c r="BF23" s="1">
        <v>28.353999999999999</v>
      </c>
      <c r="BG23" s="1">
        <v>31.466000000000001</v>
      </c>
      <c r="BH23" s="1">
        <v>33.213999999999999</v>
      </c>
      <c r="BI23" s="1">
        <v>32.39</v>
      </c>
      <c r="BJ23" s="1">
        <v>33.484000000000002</v>
      </c>
      <c r="BK23" s="1">
        <v>35.182000000000002</v>
      </c>
      <c r="BL23" s="1">
        <v>36.939</v>
      </c>
      <c r="BM23" s="1">
        <v>37.335999999999999</v>
      </c>
      <c r="BN23" s="1">
        <v>43.008000000000003</v>
      </c>
      <c r="BO23" s="1">
        <v>42.212000000000003</v>
      </c>
      <c r="BP23" s="1">
        <v>42.575000000000003</v>
      </c>
      <c r="BQ23" s="1">
        <v>42.34</v>
      </c>
      <c r="BR23" s="1">
        <v>44.186999999999998</v>
      </c>
      <c r="BS23" s="1">
        <v>43.576999999999998</v>
      </c>
      <c r="BT23" s="1">
        <v>42.94</v>
      </c>
      <c r="BU23" s="1">
        <v>44.695</v>
      </c>
      <c r="BV23" s="1">
        <v>41.115000000000002</v>
      </c>
      <c r="BW23" s="1">
        <v>39.863</v>
      </c>
      <c r="BX23" s="1">
        <v>41.735999999999997</v>
      </c>
      <c r="BY23" s="1">
        <v>40.070999999999998</v>
      </c>
      <c r="BZ23" s="1">
        <v>38.648000000000003</v>
      </c>
      <c r="CA23" s="1">
        <v>37.408000000000001</v>
      </c>
      <c r="CB23" s="1">
        <v>38.555999999999997</v>
      </c>
      <c r="CC23" s="1">
        <v>39.021999999999998</v>
      </c>
      <c r="CD23" s="1">
        <v>37.552</v>
      </c>
      <c r="CE23" s="1">
        <v>39.988999999999997</v>
      </c>
      <c r="CF23" s="1">
        <v>41.64</v>
      </c>
      <c r="CG23" s="1">
        <v>44.066000000000003</v>
      </c>
      <c r="CH23" s="1">
        <v>42.127000000000002</v>
      </c>
      <c r="CI23" s="1">
        <v>39.548000000000002</v>
      </c>
    </row>
    <row r="25" spans="1:87">
      <c r="A25" s="37" t="s">
        <v>102</v>
      </c>
      <c r="B25" s="38" t="str">
        <f t="shared" ref="B25:AG25" si="0">B1</f>
        <v>2004Q1</v>
      </c>
      <c r="C25" s="38" t="str">
        <f t="shared" si="0"/>
        <v>2004Q2</v>
      </c>
      <c r="D25" s="38" t="str">
        <f t="shared" si="0"/>
        <v>2004Q3</v>
      </c>
      <c r="E25" s="38" t="str">
        <f t="shared" si="0"/>
        <v>2004Q4</v>
      </c>
      <c r="F25" s="38" t="str">
        <f t="shared" si="0"/>
        <v>2005Q1</v>
      </c>
      <c r="G25" s="38" t="str">
        <f t="shared" si="0"/>
        <v>2005Q2</v>
      </c>
      <c r="H25" s="38" t="str">
        <f t="shared" si="0"/>
        <v>2005Q3</v>
      </c>
      <c r="I25" s="38" t="str">
        <f t="shared" si="0"/>
        <v>2005Q4</v>
      </c>
      <c r="J25" s="38" t="str">
        <f t="shared" si="0"/>
        <v>2006Q1</v>
      </c>
      <c r="K25" s="38" t="str">
        <f t="shared" si="0"/>
        <v>2006Q2</v>
      </c>
      <c r="L25" s="38" t="str">
        <f t="shared" si="0"/>
        <v>2006Q3</v>
      </c>
      <c r="M25" s="38" t="str">
        <f t="shared" si="0"/>
        <v>2006Q4</v>
      </c>
      <c r="N25" s="38" t="str">
        <f t="shared" si="0"/>
        <v>2007Q1</v>
      </c>
      <c r="O25" s="38" t="str">
        <f t="shared" si="0"/>
        <v>2007Q2</v>
      </c>
      <c r="P25" s="38" t="str">
        <f t="shared" si="0"/>
        <v>2007Q3</v>
      </c>
      <c r="Q25" s="38" t="str">
        <f t="shared" si="0"/>
        <v>2007Q4</v>
      </c>
      <c r="R25" s="38" t="str">
        <f t="shared" si="0"/>
        <v>2008Q1</v>
      </c>
      <c r="S25" s="38" t="str">
        <f t="shared" si="0"/>
        <v>2008Q2</v>
      </c>
      <c r="T25" s="38" t="str">
        <f t="shared" si="0"/>
        <v>2008Q3</v>
      </c>
      <c r="U25" s="38" t="str">
        <f t="shared" si="0"/>
        <v>2008Q4</v>
      </c>
      <c r="V25" s="38" t="str">
        <f t="shared" si="0"/>
        <v>2009Q1</v>
      </c>
      <c r="W25" s="38" t="str">
        <f t="shared" si="0"/>
        <v>2009Q2</v>
      </c>
      <c r="X25" s="38" t="str">
        <f t="shared" si="0"/>
        <v>2009Q3</v>
      </c>
      <c r="Y25" s="38" t="str">
        <f t="shared" si="0"/>
        <v>2009Q4</v>
      </c>
      <c r="Z25" s="38" t="str">
        <f t="shared" si="0"/>
        <v>2010Q1</v>
      </c>
      <c r="AA25" s="38" t="str">
        <f t="shared" si="0"/>
        <v>2010Q2</v>
      </c>
      <c r="AB25" s="38" t="str">
        <f t="shared" si="0"/>
        <v>2010Q3</v>
      </c>
      <c r="AC25" s="38" t="str">
        <f t="shared" si="0"/>
        <v>2010Q4</v>
      </c>
      <c r="AD25" s="38" t="str">
        <f t="shared" si="0"/>
        <v>2011Q1</v>
      </c>
      <c r="AE25" s="38" t="str">
        <f t="shared" si="0"/>
        <v>2011Q2</v>
      </c>
      <c r="AF25" s="38" t="str">
        <f t="shared" si="0"/>
        <v>2011Q3</v>
      </c>
      <c r="AG25" s="38" t="str">
        <f t="shared" si="0"/>
        <v>2011Q4</v>
      </c>
      <c r="AH25" s="38" t="str">
        <f t="shared" ref="AH25:BM25" si="1">AH1</f>
        <v>2012Q1</v>
      </c>
      <c r="AI25" s="38" t="str">
        <f t="shared" si="1"/>
        <v>2012Q2</v>
      </c>
      <c r="AJ25" s="38" t="str">
        <f t="shared" si="1"/>
        <v>2012Q3</v>
      </c>
      <c r="AK25" s="38" t="str">
        <f t="shared" si="1"/>
        <v>2012Q4</v>
      </c>
      <c r="AL25" s="38" t="str">
        <f t="shared" si="1"/>
        <v>2013Q1</v>
      </c>
      <c r="AM25" s="38" t="str">
        <f t="shared" si="1"/>
        <v>2013Q2</v>
      </c>
      <c r="AN25" s="38" t="str">
        <f t="shared" si="1"/>
        <v>2013Q3</v>
      </c>
      <c r="AO25" s="38" t="str">
        <f t="shared" si="1"/>
        <v>2013Q4</v>
      </c>
      <c r="AP25" s="38" t="str">
        <f t="shared" si="1"/>
        <v>2014Q1</v>
      </c>
      <c r="AQ25" s="38" t="str">
        <f t="shared" si="1"/>
        <v>2014Q2</v>
      </c>
      <c r="AR25" s="38" t="str">
        <f t="shared" si="1"/>
        <v>2014Q3</v>
      </c>
      <c r="AS25" s="38" t="str">
        <f t="shared" si="1"/>
        <v>2014Q4</v>
      </c>
      <c r="AT25" s="38" t="str">
        <f t="shared" si="1"/>
        <v>2015Q1</v>
      </c>
      <c r="AU25" s="38" t="str">
        <f t="shared" si="1"/>
        <v>2015Q2</v>
      </c>
      <c r="AV25" s="38" t="str">
        <f t="shared" si="1"/>
        <v>2015Q3</v>
      </c>
      <c r="AW25" s="38" t="str">
        <f t="shared" si="1"/>
        <v>2015Q4</v>
      </c>
      <c r="AX25" s="38" t="str">
        <f t="shared" si="1"/>
        <v>2016Q1</v>
      </c>
      <c r="AY25" s="38" t="str">
        <f t="shared" si="1"/>
        <v>2016Q2</v>
      </c>
      <c r="AZ25" s="38" t="str">
        <f t="shared" si="1"/>
        <v>2016Q3</v>
      </c>
      <c r="BA25" s="38" t="str">
        <f t="shared" si="1"/>
        <v>2016Q4</v>
      </c>
      <c r="BB25" s="38" t="str">
        <f t="shared" si="1"/>
        <v>2017Q1</v>
      </c>
      <c r="BC25" s="38" t="str">
        <f t="shared" si="1"/>
        <v>2017Q2</v>
      </c>
      <c r="BD25" s="38" t="str">
        <f t="shared" si="1"/>
        <v>2017Q3</v>
      </c>
      <c r="BE25" s="38" t="str">
        <f t="shared" si="1"/>
        <v>2017Q4</v>
      </c>
      <c r="BF25" s="38" t="str">
        <f t="shared" si="1"/>
        <v>2018Q1</v>
      </c>
      <c r="BG25" s="38" t="str">
        <f t="shared" si="1"/>
        <v>2018Q2</v>
      </c>
      <c r="BH25" s="38" t="str">
        <f t="shared" si="1"/>
        <v>2018Q3</v>
      </c>
      <c r="BI25" s="38" t="str">
        <f t="shared" si="1"/>
        <v>2018Q4</v>
      </c>
      <c r="BJ25" s="38" t="str">
        <f t="shared" si="1"/>
        <v>2019Q1</v>
      </c>
      <c r="BK25" s="38" t="str">
        <f t="shared" si="1"/>
        <v>2019Q2</v>
      </c>
      <c r="BL25" s="38" t="str">
        <f t="shared" si="1"/>
        <v>2019Q3</v>
      </c>
      <c r="BM25" s="38" t="str">
        <f t="shared" si="1"/>
        <v>2019Q4</v>
      </c>
      <c r="BN25" s="38" t="str">
        <f t="shared" ref="BN25:BY25" si="2">BN1</f>
        <v>2020Q1</v>
      </c>
      <c r="BO25" s="38" t="str">
        <f t="shared" si="2"/>
        <v>2020Q2</v>
      </c>
      <c r="BP25" s="38" t="str">
        <f t="shared" si="2"/>
        <v>2020Q3</v>
      </c>
      <c r="BQ25" s="38" t="str">
        <f t="shared" si="2"/>
        <v>2020Q4</v>
      </c>
      <c r="BR25" s="38" t="str">
        <f t="shared" si="2"/>
        <v>2021Q1</v>
      </c>
      <c r="BS25" s="38" t="str">
        <f t="shared" si="2"/>
        <v>2021Q2</v>
      </c>
      <c r="BT25" s="38" t="str">
        <f t="shared" si="2"/>
        <v>2021Q3</v>
      </c>
      <c r="BU25" s="38" t="str">
        <f t="shared" si="2"/>
        <v>2021Q4</v>
      </c>
      <c r="BV25" s="38" t="str">
        <f t="shared" si="2"/>
        <v>2022Q1</v>
      </c>
      <c r="BW25" s="38" t="str">
        <f t="shared" si="2"/>
        <v>2022Q2</v>
      </c>
      <c r="BX25" s="38" t="str">
        <f t="shared" si="2"/>
        <v>2022Q3</v>
      </c>
      <c r="BY25" s="38" t="str">
        <f t="shared" si="2"/>
        <v>2022Q4</v>
      </c>
      <c r="BZ25" s="38" t="str">
        <f t="shared" ref="BZ25:CA25" si="3">BZ1</f>
        <v>2023Q1</v>
      </c>
      <c r="CA25" s="38" t="str">
        <f t="shared" si="3"/>
        <v>2023Q2</v>
      </c>
      <c r="CB25" s="38" t="str">
        <f t="shared" ref="CB25:CE25" si="4">CB1</f>
        <v>2023Q3</v>
      </c>
      <c r="CC25" s="38" t="str">
        <f t="shared" si="4"/>
        <v>2023Q4</v>
      </c>
      <c r="CD25" s="38" t="str">
        <f t="shared" si="4"/>
        <v>2024Q1</v>
      </c>
      <c r="CE25" s="38" t="str">
        <f t="shared" si="4"/>
        <v>2024Q2</v>
      </c>
      <c r="CF25" s="38" t="str">
        <f t="shared" ref="CF25:CI25" si="5">CF1</f>
        <v>2024Q3</v>
      </c>
      <c r="CG25" s="38" t="str">
        <f t="shared" si="5"/>
        <v>2024Q4</v>
      </c>
      <c r="CH25" s="38" t="str">
        <f t="shared" si="5"/>
        <v>2025Q1</v>
      </c>
      <c r="CI25" s="38" t="str">
        <f t="shared" si="5"/>
        <v>2025Q2</v>
      </c>
    </row>
    <row r="26" spans="1:87">
      <c r="A26" t="s">
        <v>61</v>
      </c>
      <c r="B26" s="1">
        <v>116.5785201601503</v>
      </c>
      <c r="C26" s="1">
        <v>117.15863554812942</v>
      </c>
      <c r="D26" s="1">
        <v>114.76160712010397</v>
      </c>
      <c r="E26" s="1">
        <v>116.68141160949868</v>
      </c>
      <c r="F26" s="1">
        <v>109.28947935553643</v>
      </c>
      <c r="G26" s="1">
        <v>68.792518881854576</v>
      </c>
      <c r="H26" s="1">
        <v>65.597014297291551</v>
      </c>
      <c r="I26" s="1">
        <v>66.507632093933466</v>
      </c>
      <c r="J26" s="1">
        <v>63.620665429157462</v>
      </c>
      <c r="K26" s="1">
        <v>61.978710590048316</v>
      </c>
      <c r="L26" s="1">
        <v>58.686277175708469</v>
      </c>
      <c r="M26" s="1">
        <v>58.097143455789912</v>
      </c>
      <c r="N26" s="1">
        <v>56.097508651027461</v>
      </c>
      <c r="O26" s="1">
        <v>53.619476832840142</v>
      </c>
      <c r="P26" s="1">
        <v>51.158159117513122</v>
      </c>
      <c r="Q26" s="1">
        <v>50.486860465116266</v>
      </c>
      <c r="R26" s="1">
        <v>47.309097660099482</v>
      </c>
      <c r="S26" s="1">
        <v>43.344827710680725</v>
      </c>
      <c r="T26" s="1">
        <v>41.028354957761685</v>
      </c>
      <c r="U26" s="1">
        <v>43.589977384421339</v>
      </c>
      <c r="V26" s="1">
        <v>43.231755930383322</v>
      </c>
      <c r="W26" s="1">
        <v>45.051870479860973</v>
      </c>
      <c r="X26" s="1">
        <v>45.111816997313085</v>
      </c>
      <c r="Y26" s="1">
        <v>44.562581234524373</v>
      </c>
      <c r="Z26" s="1">
        <v>44.204414423732437</v>
      </c>
      <c r="AA26" s="1">
        <v>42.758234601517216</v>
      </c>
      <c r="AB26" s="1">
        <v>41.056326374642367</v>
      </c>
      <c r="AC26" s="1">
        <v>39.121481356666585</v>
      </c>
      <c r="AD26" s="1">
        <v>39.45217232602792</v>
      </c>
      <c r="AE26" s="1">
        <v>37.861007506623586</v>
      </c>
      <c r="AF26" s="1">
        <v>35.938367268523805</v>
      </c>
      <c r="AG26" s="1">
        <v>35.348742576360294</v>
      </c>
      <c r="AH26" s="1">
        <v>34.592964050889634</v>
      </c>
      <c r="AI26" s="1">
        <v>34.516994306310458</v>
      </c>
      <c r="AJ26" s="1">
        <v>35.016736984537332</v>
      </c>
      <c r="AK26" s="1">
        <v>36.814226990026043</v>
      </c>
      <c r="AL26" s="1">
        <v>36.062704905289401</v>
      </c>
      <c r="AM26" s="1">
        <v>35.728039222695337</v>
      </c>
      <c r="AN26" s="1">
        <v>37.073937625546172</v>
      </c>
      <c r="AO26" s="1">
        <v>39.463115456828213</v>
      </c>
      <c r="AP26" s="1">
        <v>41.4170307483</v>
      </c>
      <c r="AQ26" s="1">
        <v>41.108764582611293</v>
      </c>
      <c r="AR26" s="1">
        <v>39.939907020491034</v>
      </c>
      <c r="AS26" s="1">
        <v>45.613617630470834</v>
      </c>
      <c r="AT26" s="1">
        <v>59.144583033283752</v>
      </c>
      <c r="AU26" s="1">
        <v>63.729118440592345</v>
      </c>
      <c r="AV26" s="1">
        <v>40.394485666311894</v>
      </c>
      <c r="AW26" s="1">
        <v>48.994996454414249</v>
      </c>
      <c r="AX26" s="1">
        <v>51.984490725833069</v>
      </c>
      <c r="AY26" s="1">
        <v>55.593766967554068</v>
      </c>
      <c r="AZ26" s="1">
        <v>54.981918295141178</v>
      </c>
      <c r="BA26" s="1">
        <v>56.13308799663217</v>
      </c>
      <c r="BB26" s="1">
        <v>59.669331069584665</v>
      </c>
      <c r="BC26" s="1">
        <v>58.050072389429566</v>
      </c>
      <c r="BD26" s="1">
        <v>56.49928570841567</v>
      </c>
      <c r="BE26" s="1">
        <v>55.494899017693335</v>
      </c>
      <c r="BF26" s="1">
        <v>59.040667521528391</v>
      </c>
      <c r="BG26" s="1">
        <v>75.131942968339445</v>
      </c>
      <c r="BH26" s="1">
        <v>93.11133947951113</v>
      </c>
      <c r="BI26" s="1">
        <v>84.460492371459438</v>
      </c>
      <c r="BJ26" s="1">
        <v>87.355028318264289</v>
      </c>
      <c r="BK26" s="1">
        <v>80.285933196085168</v>
      </c>
      <c r="BL26" s="1">
        <v>91.355030046399179</v>
      </c>
      <c r="BM26" s="1">
        <v>89.079258222743675</v>
      </c>
      <c r="BN26" s="1">
        <v>88.286716139693553</v>
      </c>
      <c r="BO26" s="1">
        <v>94.031561375185717</v>
      </c>
      <c r="BP26" s="1">
        <v>98.731842103426573</v>
      </c>
      <c r="BQ26" s="1">
        <v>103.00389564904191</v>
      </c>
      <c r="BR26" s="1">
        <v>101.60378031433375</v>
      </c>
      <c r="BS26" s="1">
        <v>91.360730767418531</v>
      </c>
      <c r="BT26" s="1">
        <v>82.488530017021034</v>
      </c>
      <c r="BU26" s="1">
        <v>80.208243419200684</v>
      </c>
      <c r="BV26" s="1">
        <v>79.627210793696463</v>
      </c>
      <c r="BW26" s="1">
        <v>78.244097648470216</v>
      </c>
      <c r="BX26" s="1">
        <v>79.629526158001511</v>
      </c>
      <c r="BY26" s="1">
        <v>84.311188956159782</v>
      </c>
      <c r="BZ26" s="1">
        <v>84.498975674259995</v>
      </c>
      <c r="CA26" s="1">
        <v>87.291814594617406</v>
      </c>
      <c r="CB26" s="1">
        <v>95.872997758156089</v>
      </c>
      <c r="CC26" s="1">
        <v>154.76184329711796</v>
      </c>
      <c r="CD26" s="1">
        <v>128.15318353252763</v>
      </c>
      <c r="CE26" s="1">
        <v>108.97498447087546</v>
      </c>
      <c r="CF26" s="1">
        <v>93.090664434124662</v>
      </c>
      <c r="CG26" s="1">
        <v>82.153984950616149</v>
      </c>
      <c r="CH26" s="1">
        <v>76.781143943803116</v>
      </c>
      <c r="CI26" s="1">
        <v>75.875703877803986</v>
      </c>
    </row>
    <row r="27" spans="1:87">
      <c r="A27" t="s">
        <v>62</v>
      </c>
      <c r="B27" s="1">
        <v>72.186223443663295</v>
      </c>
      <c r="C27" s="1">
        <v>70.818848110266359</v>
      </c>
      <c r="D27" s="1">
        <v>68.601764753706306</v>
      </c>
      <c r="E27" s="1">
        <v>68.025079811007529</v>
      </c>
      <c r="F27" s="1">
        <v>68.923627586542707</v>
      </c>
      <c r="G27" s="1">
        <v>67.665873514775882</v>
      </c>
      <c r="H27" s="1">
        <v>67.280229474666115</v>
      </c>
      <c r="I27" s="1">
        <v>66.968520914187152</v>
      </c>
      <c r="J27" s="1">
        <v>66.989282491380322</v>
      </c>
      <c r="K27" s="1">
        <v>64.522108996268656</v>
      </c>
      <c r="L27" s="1">
        <v>64.675442842512027</v>
      </c>
      <c r="M27" s="1">
        <v>64.598808856793042</v>
      </c>
      <c r="N27" s="1">
        <v>64.49220080567747</v>
      </c>
      <c r="O27" s="1">
        <v>64.275665451653623</v>
      </c>
      <c r="P27" s="1">
        <v>62.464617731843276</v>
      </c>
      <c r="Q27" s="1">
        <v>63.024641367397194</v>
      </c>
      <c r="R27" s="1">
        <v>61.934738717445668</v>
      </c>
      <c r="S27" s="1">
        <v>61.3759045991658</v>
      </c>
      <c r="T27" s="1">
        <v>58.15657028818196</v>
      </c>
      <c r="U27" s="1">
        <v>61.420064229148906</v>
      </c>
      <c r="V27" s="1">
        <v>60.199025008917609</v>
      </c>
      <c r="W27" s="1">
        <v>61.115389405089907</v>
      </c>
      <c r="X27" s="1">
        <v>63.111047228969255</v>
      </c>
      <c r="Y27" s="1">
        <v>64.701583149792128</v>
      </c>
      <c r="Z27" s="1">
        <v>62.989095111062852</v>
      </c>
      <c r="AA27" s="1">
        <v>64.139564141617484</v>
      </c>
      <c r="AB27" s="1">
        <v>62.32150759315428</v>
      </c>
      <c r="AC27" s="1">
        <v>62.433209542218208</v>
      </c>
      <c r="AD27" s="1">
        <v>60.363532596394265</v>
      </c>
      <c r="AE27" s="1">
        <v>61.081752573253937</v>
      </c>
      <c r="AF27" s="1">
        <v>59.985836473047762</v>
      </c>
      <c r="AG27" s="1">
        <v>60.633715246977992</v>
      </c>
      <c r="AH27" s="1">
        <v>60.017307724435184</v>
      </c>
      <c r="AI27" s="1">
        <v>62.439358192867054</v>
      </c>
      <c r="AJ27" s="1">
        <v>59.793671317179488</v>
      </c>
      <c r="AK27" s="1">
        <v>61.614265300866499</v>
      </c>
      <c r="AL27" s="1">
        <v>59.151718118898302</v>
      </c>
      <c r="AM27" s="1">
        <v>58.628098233956806</v>
      </c>
      <c r="AN27" s="1">
        <v>57.740645108832524</v>
      </c>
      <c r="AO27" s="1">
        <v>59.594674713253148</v>
      </c>
      <c r="AP27" s="1">
        <v>57.768792688659175</v>
      </c>
      <c r="AQ27" s="1">
        <v>59.304578702547893</v>
      </c>
      <c r="AR27" s="1">
        <v>58.059362188735932</v>
      </c>
      <c r="AS27" s="1">
        <v>61.617147604418996</v>
      </c>
      <c r="AT27" s="1">
        <v>63.9138434543991</v>
      </c>
      <c r="AU27" s="1">
        <v>65.650970607618149</v>
      </c>
      <c r="AV27" s="1">
        <v>69.685650945966515</v>
      </c>
      <c r="AW27" s="1">
        <v>71.729682858980823</v>
      </c>
      <c r="AX27" s="1">
        <v>72.579898722180104</v>
      </c>
      <c r="AY27" s="1">
        <v>73.271110092707261</v>
      </c>
      <c r="AZ27" s="1">
        <v>74.208417717867249</v>
      </c>
      <c r="BA27" s="1">
        <v>77.422185826325546</v>
      </c>
      <c r="BB27" s="1">
        <v>79.506101073834941</v>
      </c>
      <c r="BC27" s="1">
        <v>80.547185110873457</v>
      </c>
      <c r="BD27" s="1">
        <v>81.436140530261895</v>
      </c>
      <c r="BE27" s="1">
        <v>82.7449453562907</v>
      </c>
      <c r="BF27" s="1">
        <v>83.711821612121966</v>
      </c>
      <c r="BG27" s="1">
        <v>85.342709149747876</v>
      </c>
      <c r="BH27" s="1">
        <v>84.444488860057362</v>
      </c>
      <c r="BI27" s="1">
        <v>84.777048320415034</v>
      </c>
      <c r="BJ27" s="1">
        <v>84.862263638176771</v>
      </c>
      <c r="BK27" s="1">
        <v>84.752952829186398</v>
      </c>
      <c r="BL27" s="1">
        <v>86.040671360494443</v>
      </c>
      <c r="BM27" s="1">
        <v>87.118485245423301</v>
      </c>
      <c r="BN27" s="1">
        <v>85.604983791291133</v>
      </c>
      <c r="BO27" s="1">
        <v>90.223300768217129</v>
      </c>
      <c r="BP27" s="1">
        <v>90.768666377321466</v>
      </c>
      <c r="BQ27" s="1">
        <v>96.006845040545514</v>
      </c>
      <c r="BR27" s="1">
        <v>95.872525946510152</v>
      </c>
      <c r="BS27" s="1">
        <v>91.866583735443157</v>
      </c>
      <c r="BT27" s="1">
        <v>89.318653933199215</v>
      </c>
      <c r="BU27" s="1">
        <v>88.934273339235006</v>
      </c>
      <c r="BV27" s="1">
        <v>86.774485013623988</v>
      </c>
      <c r="BW27" s="1">
        <v>87.550577826040296</v>
      </c>
      <c r="BX27" s="1">
        <v>83.175914903688124</v>
      </c>
      <c r="BY27" s="1">
        <v>83.938838907123611</v>
      </c>
      <c r="BZ27" s="1">
        <v>81.661671420804964</v>
      </c>
      <c r="CA27" s="1">
        <v>83.295917598505966</v>
      </c>
      <c r="CB27" s="1">
        <v>81.115325227006267</v>
      </c>
      <c r="CC27" s="1">
        <v>84.00052123007373</v>
      </c>
      <c r="CD27" s="1">
        <v>84.39739200275649</v>
      </c>
      <c r="CE27" s="1">
        <v>87.365817041983391</v>
      </c>
      <c r="CF27" s="1">
        <v>84.526677667030583</v>
      </c>
      <c r="CG27" s="1">
        <v>87.28383989760836</v>
      </c>
      <c r="CH27" s="1">
        <v>87.846607993045353</v>
      </c>
      <c r="CI27" s="1">
        <v>89.519954404514635</v>
      </c>
    </row>
    <row r="28" spans="1:87">
      <c r="A28" t="s">
        <v>63</v>
      </c>
      <c r="B28" s="1">
        <v>43.394806072261723</v>
      </c>
      <c r="C28" s="1">
        <v>42.163089153303183</v>
      </c>
      <c r="D28" s="1">
        <v>37.978413149036243</v>
      </c>
      <c r="E28" s="1">
        <v>35.728259022839246</v>
      </c>
      <c r="F28" s="1">
        <v>31.790314575405919</v>
      </c>
      <c r="G28" s="1">
        <v>31.4548892206465</v>
      </c>
      <c r="H28" s="1">
        <v>27.916001821050813</v>
      </c>
      <c r="I28" s="1">
        <v>26.581874641087268</v>
      </c>
      <c r="J28" s="1">
        <v>24.359070386784012</v>
      </c>
      <c r="K28" s="1">
        <v>23.297022248865151</v>
      </c>
      <c r="L28" s="1">
        <v>22.250745087082052</v>
      </c>
      <c r="M28" s="1">
        <v>20.872257871959413</v>
      </c>
      <c r="N28" s="1">
        <v>18.987753584458435</v>
      </c>
      <c r="O28" s="1">
        <v>17.971538816020249</v>
      </c>
      <c r="P28" s="1">
        <v>17.173489086105455</v>
      </c>
      <c r="Q28" s="1">
        <v>16.316029861089241</v>
      </c>
      <c r="R28" s="1">
        <v>14.591051756089421</v>
      </c>
      <c r="S28" s="1">
        <v>13.954622362175117</v>
      </c>
      <c r="T28" s="1">
        <v>13.596164843932023</v>
      </c>
      <c r="U28" s="1">
        <v>13.017420072206132</v>
      </c>
      <c r="V28" s="1">
        <v>12.731328891528065</v>
      </c>
      <c r="W28" s="1">
        <v>13.164840146913177</v>
      </c>
      <c r="X28" s="1">
        <v>13.177943019011821</v>
      </c>
      <c r="Y28" s="1">
        <v>13.663382571979069</v>
      </c>
      <c r="Z28" s="1">
        <v>13.796934412282175</v>
      </c>
      <c r="AA28" s="1">
        <v>14.218472750535282</v>
      </c>
      <c r="AB28" s="1">
        <v>14.920391009990871</v>
      </c>
      <c r="AC28" s="1">
        <v>15.296309155004806</v>
      </c>
      <c r="AD28" s="1">
        <v>14.488697747053624</v>
      </c>
      <c r="AE28" s="1">
        <v>14.182491055962149</v>
      </c>
      <c r="AF28" s="1">
        <v>13.965924132325169</v>
      </c>
      <c r="AG28" s="1">
        <v>15.151985799866877</v>
      </c>
      <c r="AH28" s="1">
        <v>15.514645014161818</v>
      </c>
      <c r="AI28" s="1">
        <v>15.261553806253788</v>
      </c>
      <c r="AJ28" s="1">
        <v>17.461232780370732</v>
      </c>
      <c r="AK28" s="1">
        <v>16.579383613857193</v>
      </c>
      <c r="AL28" s="1">
        <v>16.226380082755558</v>
      </c>
      <c r="AM28" s="1">
        <v>16.321155922807588</v>
      </c>
      <c r="AN28" s="1">
        <v>15.807162305913124</v>
      </c>
      <c r="AO28" s="1">
        <v>16.995489526217888</v>
      </c>
      <c r="AP28" s="1">
        <v>18.362382668920695</v>
      </c>
      <c r="AQ28" s="1">
        <v>19.418811256949621</v>
      </c>
      <c r="AR28" s="1">
        <v>22.652572020904419</v>
      </c>
      <c r="AS28" s="1">
        <v>27.005989447164524</v>
      </c>
      <c r="AT28" s="1">
        <v>28.679161428028422</v>
      </c>
      <c r="AU28" s="1">
        <v>27.887501271020394</v>
      </c>
      <c r="AV28" s="1">
        <v>26.471437255694379</v>
      </c>
      <c r="AW28" s="1">
        <v>25.921894363130924</v>
      </c>
      <c r="AX28" s="1">
        <v>29.335157679563473</v>
      </c>
      <c r="AY28" s="1">
        <v>29.117155851687759</v>
      </c>
      <c r="AZ28" s="1">
        <v>28.472767411165993</v>
      </c>
      <c r="BA28" s="1">
        <v>29.102664946669599</v>
      </c>
      <c r="BB28" s="1">
        <v>28.245867503446338</v>
      </c>
      <c r="BC28" s="1">
        <v>27.844924008826222</v>
      </c>
      <c r="BD28" s="1">
        <v>25.529957766465561</v>
      </c>
      <c r="BE28" s="1">
        <v>25.108927475823648</v>
      </c>
      <c r="BF28" s="1">
        <v>23.849422374671203</v>
      </c>
      <c r="BG28" s="1">
        <v>23.315414828507812</v>
      </c>
      <c r="BH28" s="1">
        <v>22.634573190858671</v>
      </c>
      <c r="BI28" s="1">
        <v>22.139512852744534</v>
      </c>
      <c r="BJ28" s="1">
        <v>20.750036843105192</v>
      </c>
      <c r="BK28" s="1">
        <v>20.259963895348534</v>
      </c>
      <c r="BL28" s="1">
        <v>20.441619700110049</v>
      </c>
      <c r="BM28" s="1">
        <v>20.08081330375461</v>
      </c>
      <c r="BN28" s="1">
        <v>20.032794211339919</v>
      </c>
      <c r="BO28" s="1">
        <v>21.129692158256137</v>
      </c>
      <c r="BP28" s="1">
        <v>24.890276488247544</v>
      </c>
      <c r="BQ28" s="1">
        <v>24.440572145877383</v>
      </c>
      <c r="BR28" s="1">
        <v>24.176985279543054</v>
      </c>
      <c r="BS28" s="1">
        <v>24.057079266418654</v>
      </c>
      <c r="BT28" s="1">
        <v>23.225266329140133</v>
      </c>
      <c r="BU28" s="1">
        <v>23.838555321556996</v>
      </c>
      <c r="BV28" s="1">
        <v>21.924795149731064</v>
      </c>
      <c r="BW28" s="1">
        <v>21.212301049573334</v>
      </c>
      <c r="BX28" s="1">
        <v>23.000672486503131</v>
      </c>
      <c r="BY28" s="1">
        <v>22.484497505345686</v>
      </c>
      <c r="BZ28" s="1">
        <v>22.174373585258415</v>
      </c>
      <c r="CA28" s="1">
        <v>21.504890785803244</v>
      </c>
      <c r="CB28" s="1">
        <v>20.997315378478675</v>
      </c>
      <c r="CC28" s="1">
        <v>22.886094810319975</v>
      </c>
      <c r="CD28" s="1">
        <v>22.359869647416946</v>
      </c>
      <c r="CE28" s="1">
        <v>22.024846407673287</v>
      </c>
      <c r="CF28" s="1">
        <v>24.332498884128061</v>
      </c>
      <c r="CG28" s="1">
        <v>24.080774520484471</v>
      </c>
      <c r="CH28" s="1">
        <v>23.673495819916422</v>
      </c>
      <c r="CI28" s="1">
        <v>26.307833519641495</v>
      </c>
    </row>
    <row r="29" spans="1:87">
      <c r="A29" t="s">
        <v>64</v>
      </c>
      <c r="B29" s="1">
        <v>13.304703141870899</v>
      </c>
      <c r="C29" s="1">
        <v>12.75399008164284</v>
      </c>
      <c r="D29" s="1">
        <v>11.823293269800853</v>
      </c>
      <c r="E29" s="1">
        <v>10.31410051235963</v>
      </c>
      <c r="F29" s="1">
        <v>9.8602254777702836</v>
      </c>
      <c r="G29" s="1">
        <v>8.7983883149412794</v>
      </c>
      <c r="H29" s="1">
        <v>7.6312418903368426</v>
      </c>
      <c r="I29" s="1">
        <v>7.0395999999999983</v>
      </c>
      <c r="J29" s="1">
        <v>6.348028492474393</v>
      </c>
      <c r="K29" s="1">
        <v>5.7975561044546096</v>
      </c>
      <c r="L29" s="1">
        <v>5.3048976276989217</v>
      </c>
      <c r="M29" s="1">
        <v>5.0224001846979194</v>
      </c>
      <c r="N29" s="1">
        <v>4.9396740098112044</v>
      </c>
      <c r="O29" s="1">
        <v>4.8770444253297587</v>
      </c>
      <c r="P29" s="1">
        <v>4.2358391736741741</v>
      </c>
      <c r="Q29" s="1">
        <v>3.9012999567288995</v>
      </c>
      <c r="R29" s="1">
        <v>3.3702768021295197</v>
      </c>
      <c r="S29" s="1">
        <v>3.6676496209810496</v>
      </c>
      <c r="T29" s="1">
        <v>4.2208915507993172</v>
      </c>
      <c r="U29" s="1">
        <v>4.9162049501465477</v>
      </c>
      <c r="V29" s="1">
        <v>4.8088531658636287</v>
      </c>
      <c r="W29" s="1">
        <v>4.6396248321204006</v>
      </c>
      <c r="X29" s="1">
        <v>5.5287099267343125</v>
      </c>
      <c r="Y29" s="1">
        <v>5.8466703446944441</v>
      </c>
      <c r="Z29" s="1">
        <v>6.5055376196516912</v>
      </c>
      <c r="AA29" s="1">
        <v>7.1114270916646989</v>
      </c>
      <c r="AB29" s="1">
        <v>8.2378325202681708</v>
      </c>
      <c r="AC29" s="1">
        <v>8.6193208083888955</v>
      </c>
      <c r="AD29" s="1">
        <v>8.974834289234515</v>
      </c>
      <c r="AE29" s="1">
        <v>9.3814271247263523</v>
      </c>
      <c r="AF29" s="1">
        <v>10.58211764311551</v>
      </c>
      <c r="AG29" s="1">
        <v>11.138653584540442</v>
      </c>
      <c r="AH29" s="1">
        <v>11.083843114388674</v>
      </c>
      <c r="AI29" s="1">
        <v>11.499638062630231</v>
      </c>
      <c r="AJ29" s="1">
        <v>11.340420922726365</v>
      </c>
      <c r="AK29" s="1">
        <v>11.955678004551547</v>
      </c>
      <c r="AL29" s="1">
        <v>11.477272305206803</v>
      </c>
      <c r="AM29" s="1">
        <v>12.062709548356267</v>
      </c>
      <c r="AN29" s="1">
        <v>12.626689464603622</v>
      </c>
      <c r="AO29" s="1">
        <v>12.804896744347555</v>
      </c>
      <c r="AP29" s="1">
        <v>12.722923908894121</v>
      </c>
      <c r="AQ29" s="1">
        <v>13.466421322906871</v>
      </c>
      <c r="AR29" s="1">
        <v>13.629011463320056</v>
      </c>
      <c r="AS29" s="1">
        <v>15.019951539455995</v>
      </c>
      <c r="AT29" s="1">
        <v>14.15559304722974</v>
      </c>
      <c r="AU29" s="1">
        <v>16.052505268511752</v>
      </c>
      <c r="AV29" s="1">
        <v>16.890693748797293</v>
      </c>
      <c r="AW29" s="1">
        <v>17.374596240517608</v>
      </c>
      <c r="AX29" s="1">
        <v>17.969795059059571</v>
      </c>
      <c r="AY29" s="1">
        <v>20.465929028298167</v>
      </c>
      <c r="AZ29" s="1">
        <v>20.853542978532811</v>
      </c>
      <c r="BA29" s="1">
        <v>21.100344420387934</v>
      </c>
      <c r="BB29" s="1">
        <v>21.321460269829238</v>
      </c>
      <c r="BC29" s="1">
        <v>23.595507395257119</v>
      </c>
      <c r="BD29" s="1">
        <v>23.469976682863834</v>
      </c>
      <c r="BE29" s="1">
        <v>23.651578064534622</v>
      </c>
      <c r="BF29" s="1">
        <v>23.578112479940888</v>
      </c>
      <c r="BG29" s="1">
        <v>23.773032690906518</v>
      </c>
      <c r="BH29" s="1">
        <v>25.084187456620743</v>
      </c>
      <c r="BI29" s="1">
        <v>25.797856239455808</v>
      </c>
      <c r="BJ29" s="1">
        <v>26.055559501539243</v>
      </c>
      <c r="BK29" s="1">
        <v>27.237304504177484</v>
      </c>
      <c r="BL29" s="1">
        <v>27.840873112229996</v>
      </c>
      <c r="BM29" s="1">
        <v>28.329432390816184</v>
      </c>
      <c r="BN29" s="1">
        <v>29.912869247811223</v>
      </c>
      <c r="BO29" s="1">
        <v>32.576584057628757</v>
      </c>
      <c r="BP29" s="1">
        <v>33.108888964277469</v>
      </c>
      <c r="BQ29" s="1">
        <v>33.186776658290185</v>
      </c>
      <c r="BR29" s="1">
        <v>32.74676072478799</v>
      </c>
      <c r="BS29" s="1">
        <v>33.090668423732829</v>
      </c>
      <c r="BT29" s="1">
        <v>36.102818004717214</v>
      </c>
      <c r="BU29" s="1">
        <v>37.133768321294987</v>
      </c>
      <c r="BV29" s="1">
        <v>36.263335523425091</v>
      </c>
      <c r="BW29" s="1">
        <v>39.224576988411783</v>
      </c>
      <c r="BX29" s="1">
        <v>39.37907102928822</v>
      </c>
      <c r="BY29" s="1">
        <v>38.23815367385393</v>
      </c>
      <c r="BZ29" s="1">
        <v>36.179078970203889</v>
      </c>
      <c r="CA29" s="1">
        <v>37.037544627868726</v>
      </c>
      <c r="CB29" s="1">
        <v>38.873344711651839</v>
      </c>
      <c r="CC29" s="1">
        <v>38.89657768186327</v>
      </c>
      <c r="CD29" s="1">
        <v>41.388101469073987</v>
      </c>
      <c r="CE29" s="1">
        <v>41.295963120175827</v>
      </c>
      <c r="CF29" s="1">
        <v>41.948402659269476</v>
      </c>
      <c r="CG29" s="1">
        <v>41.610485937722217</v>
      </c>
      <c r="CH29" s="1">
        <v>41.717941975425816</v>
      </c>
      <c r="CI29" s="1">
        <v>42.738592055650059</v>
      </c>
    </row>
    <row r="30" spans="1:87">
      <c r="A30" t="s">
        <v>65</v>
      </c>
      <c r="B30" s="1">
        <v>26.49981865854479</v>
      </c>
      <c r="C30" s="1">
        <v>26.36378256567296</v>
      </c>
      <c r="D30" s="1">
        <v>26.172505383514995</v>
      </c>
      <c r="E30" s="1">
        <v>25.999898654795032</v>
      </c>
      <c r="F30" s="1">
        <v>26.01900830379444</v>
      </c>
      <c r="G30" s="1">
        <v>26.074331730624738</v>
      </c>
      <c r="H30" s="1">
        <v>26.113670097107587</v>
      </c>
      <c r="I30" s="1">
        <v>25.910048103993205</v>
      </c>
      <c r="J30" s="1">
        <v>25.967909081663787</v>
      </c>
      <c r="K30" s="1">
        <v>25.777960723193544</v>
      </c>
      <c r="L30" s="1">
        <v>25.587491066154854</v>
      </c>
      <c r="M30" s="1">
        <v>25.173646154515239</v>
      </c>
      <c r="N30" s="1">
        <v>26.557133358988981</v>
      </c>
      <c r="O30" s="1">
        <v>27.540031546371818</v>
      </c>
      <c r="P30" s="1">
        <v>28.28181496813626</v>
      </c>
      <c r="Q30" s="1">
        <v>28.707723636554189</v>
      </c>
      <c r="R30" s="1">
        <v>28.168960341977765</v>
      </c>
      <c r="S30" s="1">
        <v>27.460989151034465</v>
      </c>
      <c r="T30" s="1">
        <v>26.9056587314297</v>
      </c>
      <c r="U30" s="1">
        <v>26.715031034386783</v>
      </c>
      <c r="V30" s="1">
        <v>28.819539668183769</v>
      </c>
      <c r="W30" s="1">
        <v>30.880809185020215</v>
      </c>
      <c r="X30" s="1">
        <v>32.65842428820185</v>
      </c>
      <c r="Y30" s="1">
        <v>33.984777990443618</v>
      </c>
      <c r="Z30" s="1">
        <v>33.878116877492666</v>
      </c>
      <c r="AA30" s="1">
        <v>33.689874635667962</v>
      </c>
      <c r="AB30" s="1">
        <v>33.454216809708967</v>
      </c>
      <c r="AC30" s="1">
        <v>33.343159496382683</v>
      </c>
      <c r="AD30" s="1">
        <v>33.186822328641043</v>
      </c>
      <c r="AE30" s="1">
        <v>33.118592519663451</v>
      </c>
      <c r="AF30" s="1">
        <v>32.982056450936376</v>
      </c>
      <c r="AG30" s="1">
        <v>33.184086478780159</v>
      </c>
      <c r="AH30" s="1">
        <v>33.204550273637793</v>
      </c>
      <c r="AI30" s="1">
        <v>33.444868050090058</v>
      </c>
      <c r="AJ30" s="1">
        <v>33.730054011694719</v>
      </c>
      <c r="AK30" s="1">
        <v>33.825235983658125</v>
      </c>
      <c r="AL30" s="1">
        <v>34.688258074055078</v>
      </c>
      <c r="AM30" s="1">
        <v>35.471966814497733</v>
      </c>
      <c r="AN30" s="1">
        <v>36.100635924605911</v>
      </c>
      <c r="AO30" s="1">
        <v>36.437678696638486</v>
      </c>
      <c r="AP30" s="1">
        <v>37.419393580674509</v>
      </c>
      <c r="AQ30" s="1">
        <v>38.118687651967981</v>
      </c>
      <c r="AR30" s="1">
        <v>38.771927120455885</v>
      </c>
      <c r="AS30" s="1">
        <v>39.30784681317094</v>
      </c>
      <c r="AT30" s="1">
        <v>39.856347749727696</v>
      </c>
      <c r="AU30" s="1">
        <v>40.185451789414145</v>
      </c>
      <c r="AV30" s="1">
        <v>40.555973616530018</v>
      </c>
      <c r="AW30" s="1">
        <v>40.781626269691081</v>
      </c>
      <c r="AX30" s="1">
        <v>43.402514636409556</v>
      </c>
      <c r="AY30" s="1">
        <v>45.749558643909857</v>
      </c>
      <c r="AZ30" s="1">
        <v>47.909662554484413</v>
      </c>
      <c r="BA30" s="1">
        <v>49.719989730134692</v>
      </c>
      <c r="BB30" s="1">
        <v>50.918135800761341</v>
      </c>
      <c r="BC30" s="1">
        <v>52.017051757472032</v>
      </c>
      <c r="BD30" s="1">
        <v>52.979879346037464</v>
      </c>
      <c r="BE30" s="1">
        <v>53.903251660490234</v>
      </c>
      <c r="BF30" s="1">
        <v>54.313158658274695</v>
      </c>
      <c r="BG30" s="1">
        <v>54.72669807910534</v>
      </c>
      <c r="BH30" s="1">
        <v>55.140216830228951</v>
      </c>
      <c r="BI30" s="1">
        <v>55.577190759926317</v>
      </c>
      <c r="BJ30" s="1">
        <v>56.60714129982631</v>
      </c>
      <c r="BK30" s="1">
        <v>57.598305440197663</v>
      </c>
      <c r="BL30" s="1">
        <v>58.607925425683504</v>
      </c>
      <c r="BM30" s="1">
        <v>59.441471872892912</v>
      </c>
      <c r="BN30" s="1">
        <v>63.242541718573456</v>
      </c>
      <c r="BO30" s="1">
        <v>65.807862359622632</v>
      </c>
      <c r="BP30" s="1">
        <v>67.889939912297933</v>
      </c>
      <c r="BQ30" s="1">
        <v>69.035362034393259</v>
      </c>
      <c r="BR30" s="1">
        <v>68.99900911972729</v>
      </c>
      <c r="BS30" s="1">
        <v>69.180260370469242</v>
      </c>
      <c r="BT30" s="1">
        <v>69.743695598436346</v>
      </c>
      <c r="BU30" s="1">
        <v>70.146805537453133</v>
      </c>
      <c r="BV30" s="1">
        <v>71.059917875725915</v>
      </c>
      <c r="BW30" s="1">
        <v>72.636202909858454</v>
      </c>
      <c r="BX30" s="1">
        <v>73.801684195259256</v>
      </c>
      <c r="BY30" s="1">
        <v>75.453183232734418</v>
      </c>
      <c r="BZ30" s="1">
        <v>77.116518813344896</v>
      </c>
      <c r="CA30" s="1">
        <v>78.656423355249103</v>
      </c>
      <c r="CB30" s="1">
        <v>80.411157072272132</v>
      </c>
      <c r="CC30" s="1">
        <v>82.013641339758863</v>
      </c>
      <c r="CD30" s="1">
        <v>83.725537720155913</v>
      </c>
      <c r="CE30" s="1">
        <v>85.39186557604917</v>
      </c>
      <c r="CF30" s="1">
        <v>86.979826835447739</v>
      </c>
      <c r="CG30" s="1">
        <v>88.319118719908772</v>
      </c>
      <c r="CH30" s="1">
        <v>90.254121585544738</v>
      </c>
      <c r="CI30" s="1">
        <v>92.212390808273142</v>
      </c>
    </row>
    <row r="31" spans="1:87">
      <c r="A31" t="s">
        <v>66</v>
      </c>
      <c r="B31" s="1">
        <v>46.072853626687625</v>
      </c>
      <c r="C31" s="1">
        <v>44.862449187500545</v>
      </c>
      <c r="D31" s="1">
        <v>44.633582881941805</v>
      </c>
      <c r="E31" s="1">
        <v>43.082036477587565</v>
      </c>
      <c r="F31" s="1">
        <v>44.224714126410078</v>
      </c>
      <c r="G31" s="1">
        <v>42.865789449715116</v>
      </c>
      <c r="H31" s="1">
        <v>42.248287346948274</v>
      </c>
      <c r="I31" s="1">
        <v>44.120701345139203</v>
      </c>
      <c r="J31" s="1">
        <v>44.251915867219452</v>
      </c>
      <c r="K31" s="1">
        <v>45.006088101398959</v>
      </c>
      <c r="L31" s="1">
        <v>42.382490868588377</v>
      </c>
      <c r="M31" s="1">
        <v>41.387048133457235</v>
      </c>
      <c r="N31" s="1">
        <v>39.701211374425704</v>
      </c>
      <c r="O31" s="1">
        <v>39.511298814737231</v>
      </c>
      <c r="P31" s="1">
        <v>39.445154173536508</v>
      </c>
      <c r="Q31" s="1">
        <v>37.985064761321638</v>
      </c>
      <c r="R31" s="1">
        <v>36.625432810960618</v>
      </c>
      <c r="S31" s="1">
        <v>37.381100304813401</v>
      </c>
      <c r="T31" s="1">
        <v>37.624406739354797</v>
      </c>
      <c r="U31" s="1">
        <v>36.923658785904614</v>
      </c>
      <c r="V31" s="1">
        <v>40.192326084477799</v>
      </c>
      <c r="W31" s="1">
        <v>38.400163398453671</v>
      </c>
      <c r="X31" s="1">
        <v>36.963201703983906</v>
      </c>
      <c r="Y31" s="1">
        <v>38.384119082722037</v>
      </c>
      <c r="Z31" s="1">
        <v>37.961738656203536</v>
      </c>
      <c r="AA31" s="1">
        <v>38.622637622536388</v>
      </c>
      <c r="AB31" s="1">
        <v>38.001330276815878</v>
      </c>
      <c r="AC31" s="1">
        <v>38.092068455530686</v>
      </c>
      <c r="AD31" s="1">
        <v>38.026297914420141</v>
      </c>
      <c r="AE31" s="1">
        <v>36.041118805389438</v>
      </c>
      <c r="AF31" s="1">
        <v>37.075291804206721</v>
      </c>
      <c r="AG31" s="1">
        <v>36.623591175072818</v>
      </c>
      <c r="AH31" s="1">
        <v>35.523854308070007</v>
      </c>
      <c r="AI31" s="1">
        <v>34.805280322319263</v>
      </c>
      <c r="AJ31" s="1">
        <v>34.452497079472167</v>
      </c>
      <c r="AK31" s="1">
        <v>34.06341091996665</v>
      </c>
      <c r="AL31" s="1">
        <v>34.795451542112595</v>
      </c>
      <c r="AM31" s="1">
        <v>34.965953874644448</v>
      </c>
      <c r="AN31" s="1">
        <v>36.487567375807494</v>
      </c>
      <c r="AO31" s="1">
        <v>36.088863462464346</v>
      </c>
      <c r="AP31" s="1">
        <v>37.495361289839387</v>
      </c>
      <c r="AQ31" s="1">
        <v>36.774238287918095</v>
      </c>
      <c r="AR31" s="1">
        <v>36.178310476486011</v>
      </c>
      <c r="AS31" s="1">
        <v>38.154146963732913</v>
      </c>
      <c r="AT31" s="1">
        <v>40.03973803166781</v>
      </c>
      <c r="AU31" s="1">
        <v>40.852326494260666</v>
      </c>
      <c r="AV31" s="1">
        <v>43.549291569224927</v>
      </c>
      <c r="AW31" s="1">
        <v>41.576221944149303</v>
      </c>
      <c r="AX31" s="1">
        <v>42.317217789463683</v>
      </c>
      <c r="AY31" s="1">
        <v>41.937525115758511</v>
      </c>
      <c r="AZ31" s="1">
        <v>42.046023157073137</v>
      </c>
      <c r="BA31" s="1">
        <v>42.756486320777157</v>
      </c>
      <c r="BB31" s="1">
        <v>43.705078769136342</v>
      </c>
      <c r="BC31" s="1">
        <v>43.920828079012026</v>
      </c>
      <c r="BD31" s="1">
        <v>44.391885652208821</v>
      </c>
      <c r="BE31" s="1">
        <v>44.227045450043214</v>
      </c>
      <c r="BF31" s="1">
        <v>44.261679022024822</v>
      </c>
      <c r="BG31" s="1">
        <v>46.373602100403737</v>
      </c>
      <c r="BH31" s="1">
        <v>47.29673301158072</v>
      </c>
      <c r="BI31" s="1">
        <v>48.086518841138059</v>
      </c>
      <c r="BJ31" s="1">
        <v>48.846600555579663</v>
      </c>
      <c r="BK31" s="1">
        <v>48.64626133469784</v>
      </c>
      <c r="BL31" s="1">
        <v>48.597789585592231</v>
      </c>
      <c r="BM31" s="1">
        <v>46.695833212321055</v>
      </c>
      <c r="BN31" s="1">
        <v>51.65317422600085</v>
      </c>
      <c r="BO31" s="1">
        <v>55.900191908933316</v>
      </c>
      <c r="BP31" s="1">
        <v>60.05218741377135</v>
      </c>
      <c r="BQ31" s="1">
        <v>60.744202867835327</v>
      </c>
      <c r="BR31" s="1">
        <v>62.851178011941421</v>
      </c>
      <c r="BS31" s="1">
        <v>62.188702238985229</v>
      </c>
      <c r="BT31" s="1">
        <v>61.048425837243173</v>
      </c>
      <c r="BU31" s="1">
        <v>60.507950944678171</v>
      </c>
      <c r="BV31" s="1">
        <v>57.486659369225379</v>
      </c>
      <c r="BW31" s="1">
        <v>56.720467747111854</v>
      </c>
      <c r="BX31" s="1">
        <v>55.749692656489358</v>
      </c>
      <c r="BY31" s="1">
        <v>56.142412258055622</v>
      </c>
      <c r="BZ31" s="1">
        <v>56.305085754701814</v>
      </c>
      <c r="CA31" s="1">
        <v>54.166903970569933</v>
      </c>
      <c r="CB31" s="1">
        <v>53.897415173989756</v>
      </c>
      <c r="CC31" s="1">
        <v>53.212474230896554</v>
      </c>
      <c r="CD31" s="1">
        <v>53.932429156675553</v>
      </c>
      <c r="CE31" s="1">
        <v>56.526146393644375</v>
      </c>
      <c r="CF31" s="1">
        <v>56.673386026682927</v>
      </c>
      <c r="CG31" s="1">
        <v>57.517145931575662</v>
      </c>
      <c r="CH31" s="1">
        <v>57.249965290298888</v>
      </c>
      <c r="CI31" s="1">
        <v>57.86169891906242</v>
      </c>
    </row>
    <row r="32" spans="1:87">
      <c r="A32" t="s">
        <v>67</v>
      </c>
      <c r="B32" s="1">
        <v>83.201591499591316</v>
      </c>
      <c r="C32" s="1">
        <v>82.337295280112926</v>
      </c>
      <c r="D32" s="1">
        <v>82.553455468287069</v>
      </c>
      <c r="E32" s="1">
        <v>82.909355417777789</v>
      </c>
      <c r="F32" s="1">
        <v>83.765523578130143</v>
      </c>
      <c r="G32" s="1">
        <v>84.695071876114341</v>
      </c>
      <c r="H32" s="1">
        <v>84.822954323426458</v>
      </c>
      <c r="I32" s="1">
        <v>84.814359593323175</v>
      </c>
      <c r="J32" s="1">
        <v>82.065424199484397</v>
      </c>
      <c r="K32" s="1">
        <v>78.543585410505571</v>
      </c>
      <c r="L32" s="1">
        <v>74.765823631740943</v>
      </c>
      <c r="M32" s="1">
        <v>71.378361237950259</v>
      </c>
      <c r="N32" s="1">
        <v>69.442702637015415</v>
      </c>
      <c r="O32" s="1">
        <v>69.736743751459926</v>
      </c>
      <c r="P32" s="1">
        <v>69.393655049151022</v>
      </c>
      <c r="Q32" s="1">
        <v>67.735021815473004</v>
      </c>
      <c r="R32" s="1">
        <v>66.546561168594025</v>
      </c>
      <c r="S32" s="1">
        <v>61.115504177190601</v>
      </c>
      <c r="T32" s="1">
        <v>63.351237396883597</v>
      </c>
      <c r="U32" s="1">
        <v>63.483078019237624</v>
      </c>
      <c r="V32" s="1">
        <v>63.739871883656505</v>
      </c>
      <c r="W32" s="1">
        <v>63.483849428261408</v>
      </c>
      <c r="X32" s="1">
        <v>65.288947961978423</v>
      </c>
      <c r="Y32" s="1">
        <v>64.769778603498992</v>
      </c>
      <c r="Z32" s="1">
        <v>64.437173165994324</v>
      </c>
      <c r="AA32" s="1">
        <v>63.478477179320791</v>
      </c>
      <c r="AB32" s="1">
        <v>64.491436464088395</v>
      </c>
      <c r="AC32" s="1">
        <v>63.909375207931326</v>
      </c>
      <c r="AD32" s="1">
        <v>65.671436973142519</v>
      </c>
      <c r="AE32" s="1">
        <v>66.610684601230901</v>
      </c>
      <c r="AF32" s="1">
        <v>68.227815805849417</v>
      </c>
      <c r="AG32" s="1">
        <v>68.314579697936082</v>
      </c>
      <c r="AH32" s="1">
        <v>67.789778989500547</v>
      </c>
      <c r="AI32" s="1">
        <v>69.73907636651407</v>
      </c>
      <c r="AJ32" s="1">
        <v>72.034789777411362</v>
      </c>
      <c r="AK32" s="1">
        <v>73.263369413782016</v>
      </c>
      <c r="AL32" s="1">
        <v>77.040267754419006</v>
      </c>
      <c r="AM32" s="1">
        <v>79.638039315802899</v>
      </c>
      <c r="AN32" s="1">
        <v>79.692458566244966</v>
      </c>
      <c r="AO32" s="1">
        <v>78.071049388567644</v>
      </c>
      <c r="AP32" s="1">
        <v>78.30147362622229</v>
      </c>
      <c r="AQ32" s="1">
        <v>80.706155218554855</v>
      </c>
      <c r="AR32" s="1">
        <v>80.579086867305065</v>
      </c>
      <c r="AS32" s="1">
        <v>80.803133739101824</v>
      </c>
      <c r="AT32" s="1">
        <v>81.804270887183378</v>
      </c>
      <c r="AU32" s="1">
        <v>83.930414871735181</v>
      </c>
      <c r="AV32" s="1">
        <v>86.803644336912157</v>
      </c>
      <c r="AW32" s="1">
        <v>87.866728008833277</v>
      </c>
      <c r="AX32" s="1">
        <v>89.565619157198341</v>
      </c>
      <c r="AY32" s="1">
        <v>91.700932295122044</v>
      </c>
      <c r="AZ32" s="1">
        <v>91.417234241452988</v>
      </c>
      <c r="BA32" s="1">
        <v>101.7116240881675</v>
      </c>
      <c r="BB32" s="1">
        <v>102.30242397531954</v>
      </c>
      <c r="BC32" s="1">
        <v>97.978144916436463</v>
      </c>
      <c r="BD32" s="1">
        <v>92.762996827300199</v>
      </c>
      <c r="BE32" s="1">
        <v>89.343179177318149</v>
      </c>
      <c r="BF32" s="1">
        <v>88.617881104696522</v>
      </c>
      <c r="BG32" s="1">
        <v>88.013608503707516</v>
      </c>
      <c r="BH32" s="1">
        <v>85.83948155533399</v>
      </c>
      <c r="BI32" s="1">
        <v>83.769269501897909</v>
      </c>
      <c r="BJ32" s="1">
        <v>80.313879307147374</v>
      </c>
      <c r="BK32" s="1">
        <v>80.075053609721238</v>
      </c>
      <c r="BL32" s="1">
        <v>82.104185465398771</v>
      </c>
      <c r="BM32" s="1">
        <v>82.199908963703493</v>
      </c>
      <c r="BN32" s="1">
        <v>82.126830750032838</v>
      </c>
      <c r="BO32" s="1">
        <v>86.222475051197861</v>
      </c>
      <c r="BP32" s="1">
        <v>87.993379930907039</v>
      </c>
      <c r="BQ32" s="1">
        <v>88.96959576546206</v>
      </c>
      <c r="BR32" s="1">
        <v>89.908314148421681</v>
      </c>
      <c r="BS32" s="1">
        <v>89.902597889871075</v>
      </c>
      <c r="BT32" s="1">
        <v>89.512316226664552</v>
      </c>
      <c r="BU32" s="1">
        <v>89.486902373209702</v>
      </c>
      <c r="BV32" s="1">
        <v>89.58044195647237</v>
      </c>
      <c r="BW32" s="1">
        <v>88.533528849218996</v>
      </c>
      <c r="BX32" s="1">
        <v>92.296278182323164</v>
      </c>
      <c r="BY32" s="1">
        <v>94.929428899787212</v>
      </c>
      <c r="BZ32" s="1">
        <v>95.205242266630179</v>
      </c>
      <c r="CA32" s="1">
        <v>95.931424970212603</v>
      </c>
      <c r="CB32" s="1">
        <v>94.572023293216233</v>
      </c>
      <c r="CC32" s="1">
        <v>93.332409036702231</v>
      </c>
      <c r="CD32" s="1">
        <v>91.805175269645616</v>
      </c>
      <c r="CE32" s="1">
        <v>90.925733316070364</v>
      </c>
      <c r="CF32" s="1">
        <v>87.411691394658774</v>
      </c>
      <c r="CG32" s="1">
        <v>85.129557687232648</v>
      </c>
      <c r="CH32" s="1">
        <v>83.847231788846116</v>
      </c>
      <c r="CI32" s="1">
        <v>83.262439072803843</v>
      </c>
    </row>
    <row r="33" spans="1:87">
      <c r="A33" t="s">
        <v>68</v>
      </c>
      <c r="B33" s="1">
        <v>58.726526827817494</v>
      </c>
      <c r="C33" s="1">
        <v>59.544756729481776</v>
      </c>
      <c r="D33" s="1">
        <v>59.419861881072677</v>
      </c>
      <c r="E33" s="1">
        <v>58.907096974025599</v>
      </c>
      <c r="F33" s="1">
        <v>62.418330916868669</v>
      </c>
      <c r="G33" s="1">
        <v>63.810677010700211</v>
      </c>
      <c r="H33" s="1">
        <v>63.519324633601272</v>
      </c>
      <c r="I33" s="1">
        <v>60.578757385835615</v>
      </c>
      <c r="J33" s="1">
        <v>65.599965431635923</v>
      </c>
      <c r="K33" s="1">
        <v>66.754858705685109</v>
      </c>
      <c r="L33" s="1">
        <v>66.799105063801065</v>
      </c>
      <c r="M33" s="1">
        <v>64.488943710884357</v>
      </c>
      <c r="N33" s="1">
        <v>64.979016460534737</v>
      </c>
      <c r="O33" s="1">
        <v>65.704008043721288</v>
      </c>
      <c r="P33" s="1">
        <v>65.402060520944474</v>
      </c>
      <c r="Q33" s="1">
        <v>65.579937053099115</v>
      </c>
      <c r="R33" s="1">
        <v>66.550616445801907</v>
      </c>
      <c r="S33" s="1">
        <v>64.380316660877725</v>
      </c>
      <c r="T33" s="1">
        <v>64.694587683885445</v>
      </c>
      <c r="U33" s="1">
        <v>71.80108065933814</v>
      </c>
      <c r="V33" s="1">
        <v>82.139189895643838</v>
      </c>
      <c r="W33" s="1">
        <v>76.045430902552837</v>
      </c>
      <c r="X33" s="1">
        <v>78.259021822668927</v>
      </c>
      <c r="Y33" s="1">
        <v>78.188367684067742</v>
      </c>
      <c r="Z33" s="1">
        <v>80.310224729585727</v>
      </c>
      <c r="AA33" s="1">
        <v>83.782454310519881</v>
      </c>
      <c r="AB33" s="1">
        <v>81.08959170256756</v>
      </c>
      <c r="AC33" s="1">
        <v>80.174300517741784</v>
      </c>
      <c r="AD33" s="1">
        <v>81.992561894732034</v>
      </c>
      <c r="AE33" s="1">
        <v>77.102169158509909</v>
      </c>
      <c r="AF33" s="1">
        <v>82.277316720772589</v>
      </c>
      <c r="AG33" s="1">
        <v>80.468347174085537</v>
      </c>
      <c r="AH33" s="1">
        <v>78.801295185017437</v>
      </c>
      <c r="AI33" s="1">
        <v>77.763389113392805</v>
      </c>
      <c r="AJ33" s="1">
        <v>77.523350089206787</v>
      </c>
      <c r="AK33" s="1">
        <v>78.36398402832279</v>
      </c>
      <c r="AL33" s="1">
        <v>81.107250493991828</v>
      </c>
      <c r="AM33" s="1">
        <v>79.532585904761106</v>
      </c>
      <c r="AN33" s="1">
        <v>78.004072272622992</v>
      </c>
      <c r="AO33" s="1">
        <v>77.220233208310844</v>
      </c>
      <c r="AP33" s="1">
        <v>81.739811912225704</v>
      </c>
      <c r="AQ33" s="1">
        <v>82.050959756854496</v>
      </c>
      <c r="AR33" s="1">
        <v>79.663708286850834</v>
      </c>
      <c r="AS33" s="1">
        <v>76.490501502280011</v>
      </c>
      <c r="AT33" s="1">
        <v>77.485239596589651</v>
      </c>
      <c r="AU33" s="1">
        <v>79.162540439742955</v>
      </c>
      <c r="AV33" s="1">
        <v>78.433602780552974</v>
      </c>
      <c r="AW33" s="1">
        <v>75.724126816834172</v>
      </c>
      <c r="AX33" s="1">
        <v>77.224727358507678</v>
      </c>
      <c r="AY33" s="1">
        <v>75.636623575057698</v>
      </c>
      <c r="AZ33" s="1">
        <v>74.838513523838387</v>
      </c>
      <c r="BA33" s="1">
        <v>74.645885883854774</v>
      </c>
      <c r="BB33" s="1">
        <v>74.891423458319849</v>
      </c>
      <c r="BC33" s="1">
        <v>74.279406631386308</v>
      </c>
      <c r="BD33" s="1">
        <v>72.910113494710373</v>
      </c>
      <c r="BE33" s="1">
        <v>72.001639315589543</v>
      </c>
      <c r="BF33" s="1">
        <v>72.160700508535712</v>
      </c>
      <c r="BG33" s="1">
        <v>72.290570179564241</v>
      </c>
      <c r="BH33" s="1">
        <v>70.71671277731653</v>
      </c>
      <c r="BI33" s="1">
        <v>68.81615927488977</v>
      </c>
      <c r="BJ33" s="1">
        <v>68.086904464045503</v>
      </c>
      <c r="BK33" s="1">
        <v>66.799576557179307</v>
      </c>
      <c r="BL33" s="1">
        <v>66.70347186103713</v>
      </c>
      <c r="BM33" s="1">
        <v>64.988430657872215</v>
      </c>
      <c r="BN33" s="1">
        <v>65.167032641362582</v>
      </c>
      <c r="BO33" s="1">
        <v>69.444367011686637</v>
      </c>
      <c r="BP33" s="1">
        <v>72.811207874772606</v>
      </c>
      <c r="BQ33" s="1">
        <v>78.686600816763459</v>
      </c>
      <c r="BR33" s="1">
        <v>79.669403588531907</v>
      </c>
      <c r="BS33" s="1">
        <v>76.242106796056348</v>
      </c>
      <c r="BT33" s="1">
        <v>78.991590975395738</v>
      </c>
      <c r="BU33" s="1">
        <v>76.214668537877273</v>
      </c>
      <c r="BV33" s="1">
        <v>76.681951769305769</v>
      </c>
      <c r="BW33" s="1">
        <v>76.515893666466198</v>
      </c>
      <c r="BX33" s="1">
        <v>75.514934180081497</v>
      </c>
      <c r="BY33" s="1">
        <v>73.857698825627111</v>
      </c>
      <c r="BZ33" s="1">
        <v>75.360734634716025</v>
      </c>
      <c r="CA33" s="1">
        <v>74.979273105821335</v>
      </c>
      <c r="CB33" s="1">
        <v>74.602271944540902</v>
      </c>
      <c r="CC33" s="1">
        <v>72.966242331019018</v>
      </c>
      <c r="CD33" s="1">
        <v>76.520432028700284</v>
      </c>
      <c r="CE33" s="1">
        <v>76.272098146052599</v>
      </c>
      <c r="CF33" s="1">
        <v>76.079767662099371</v>
      </c>
      <c r="CG33" s="1">
        <v>73.458356600236613</v>
      </c>
      <c r="CH33" s="1">
        <v>75.370909656059126</v>
      </c>
      <c r="CI33" s="1">
        <v>76.189378315527208</v>
      </c>
    </row>
    <row r="34" spans="1:87">
      <c r="A34" t="s">
        <v>69</v>
      </c>
      <c r="B34" s="1">
        <v>85.875151692088465</v>
      </c>
      <c r="C34" s="1">
        <v>85.900620177531621</v>
      </c>
      <c r="D34" s="1">
        <v>85.347029345153288</v>
      </c>
      <c r="E34" s="1">
        <v>85.494094475835396</v>
      </c>
      <c r="F34" s="1">
        <v>84.709709415162507</v>
      </c>
      <c r="G34" s="1">
        <v>84.072275176998019</v>
      </c>
      <c r="H34" s="1">
        <v>83.662034807422771</v>
      </c>
      <c r="I34" s="1">
        <v>82.785934396188168</v>
      </c>
      <c r="J34" s="1">
        <v>81.554346991350002</v>
      </c>
      <c r="K34" s="1">
        <v>80.976705690796393</v>
      </c>
      <c r="L34" s="1">
        <v>79.785071556001185</v>
      </c>
      <c r="M34" s="1">
        <v>78.472220344897153</v>
      </c>
      <c r="N34" s="1">
        <v>77.015112714884594</v>
      </c>
      <c r="O34" s="1">
        <v>76.011990842417333</v>
      </c>
      <c r="P34" s="1">
        <v>75.578334904588147</v>
      </c>
      <c r="Q34" s="1">
        <v>74.670489304853064</v>
      </c>
      <c r="R34" s="1">
        <v>73.68661617759777</v>
      </c>
      <c r="S34" s="1">
        <v>73.190512502874725</v>
      </c>
      <c r="T34" s="1">
        <v>72.662003376878161</v>
      </c>
      <c r="U34" s="1">
        <v>73.14911744883581</v>
      </c>
      <c r="V34" s="1">
        <v>74.453351568377386</v>
      </c>
      <c r="W34" s="1">
        <v>75.425808832140973</v>
      </c>
      <c r="X34" s="1">
        <v>75.962263527154192</v>
      </c>
      <c r="Y34" s="1">
        <v>75.230902993080733</v>
      </c>
      <c r="Z34" s="1">
        <v>72.827797692750607</v>
      </c>
      <c r="AA34" s="1">
        <v>71.447775712011392</v>
      </c>
      <c r="AB34" s="1">
        <v>70.458400812295068</v>
      </c>
      <c r="AC34" s="1">
        <v>69.094691033047283</v>
      </c>
      <c r="AD34" s="1">
        <v>67.665292883699991</v>
      </c>
      <c r="AE34" s="1">
        <v>67.382795866220349</v>
      </c>
      <c r="AF34" s="1">
        <v>67.369766181469899</v>
      </c>
      <c r="AG34" s="1">
        <v>67.310484750070643</v>
      </c>
      <c r="AH34" s="1">
        <v>67.357303892436278</v>
      </c>
      <c r="AI34" s="1">
        <v>67.403372294244917</v>
      </c>
      <c r="AJ34" s="1">
        <v>67.02924695390881</v>
      </c>
      <c r="AK34" s="1">
        <v>66.846256295368562</v>
      </c>
      <c r="AL34" s="1">
        <v>66.651360974688984</v>
      </c>
      <c r="AM34" s="1">
        <v>67.222750197524874</v>
      </c>
      <c r="AN34" s="1">
        <v>67.270294982610693</v>
      </c>
      <c r="AO34" s="1">
        <v>67.046626181418716</v>
      </c>
      <c r="AP34" s="1">
        <v>67.059660101227394</v>
      </c>
      <c r="AQ34" s="1">
        <v>66.695357840335532</v>
      </c>
      <c r="AR34" s="1">
        <v>66.248206428631732</v>
      </c>
      <c r="AS34" s="1">
        <v>66.387893369060151</v>
      </c>
      <c r="AT34" s="1">
        <v>66.57531517387892</v>
      </c>
      <c r="AU34" s="1">
        <v>67.085458911071242</v>
      </c>
      <c r="AV34" s="1">
        <v>67.710573721939767</v>
      </c>
      <c r="AW34" s="1">
        <v>68.359488499727334</v>
      </c>
      <c r="AX34" s="1">
        <v>68.53278417539866</v>
      </c>
      <c r="AY34" s="1">
        <v>68.638597045970513</v>
      </c>
      <c r="AZ34" s="1">
        <v>68.729209771186135</v>
      </c>
      <c r="BA34" s="1">
        <v>68.814346790346065</v>
      </c>
      <c r="BB34" s="1">
        <v>68.767131831698592</v>
      </c>
      <c r="BC34" s="1">
        <v>69.228057490188803</v>
      </c>
      <c r="BD34" s="1">
        <v>69.521394536233132</v>
      </c>
      <c r="BE34" s="1">
        <v>69.544151304593726</v>
      </c>
      <c r="BF34" s="1">
        <v>69.574919710554255</v>
      </c>
      <c r="BG34" s="1">
        <v>69.404815558997058</v>
      </c>
      <c r="BH34" s="1">
        <v>69.480517834715755</v>
      </c>
      <c r="BI34" s="1">
        <v>69.421751885530597</v>
      </c>
      <c r="BJ34" s="1">
        <v>70.530471752202203</v>
      </c>
      <c r="BK34" s="1">
        <v>71.456388362900185</v>
      </c>
      <c r="BL34" s="1">
        <v>72.976829501199788</v>
      </c>
      <c r="BM34" s="1">
        <v>74.275222938241399</v>
      </c>
      <c r="BN34" s="1">
        <v>75.21981269716315</v>
      </c>
      <c r="BO34" s="1">
        <v>82.829683025836474</v>
      </c>
      <c r="BP34" s="1">
        <v>86.901497183320146</v>
      </c>
      <c r="BQ34" s="1">
        <v>88.769722913768106</v>
      </c>
      <c r="BR34" s="1">
        <v>89.340929952187196</v>
      </c>
      <c r="BS34" s="1">
        <v>86.442701722364646</v>
      </c>
      <c r="BT34" s="1">
        <v>85.342543572716096</v>
      </c>
      <c r="BU34" s="1">
        <v>84.716014609459236</v>
      </c>
      <c r="BV34" s="1">
        <v>84.23236815210015</v>
      </c>
      <c r="BW34" s="1">
        <v>82.182763320589686</v>
      </c>
      <c r="BX34" s="1">
        <v>81.871498662397485</v>
      </c>
      <c r="BY34" s="1">
        <v>82.421652238642125</v>
      </c>
      <c r="BZ34" s="1">
        <v>82.880095489581024</v>
      </c>
      <c r="CA34" s="1">
        <v>82.865115140301299</v>
      </c>
      <c r="CB34" s="1">
        <v>82.643922069860366</v>
      </c>
      <c r="CC34" s="1">
        <v>82.154378624167009</v>
      </c>
      <c r="CD34" s="1">
        <v>81.764738161819167</v>
      </c>
      <c r="CE34" s="1">
        <v>81.625462836148159</v>
      </c>
      <c r="CF34" s="1">
        <v>81.742943014818806</v>
      </c>
      <c r="CG34" s="1">
        <v>81.36542181713115</v>
      </c>
      <c r="CH34" s="1">
        <v>80.849597097145903</v>
      </c>
      <c r="CI34" s="1">
        <v>80.790851853554216</v>
      </c>
    </row>
    <row r="35" spans="1:87">
      <c r="A35" t="s">
        <v>70</v>
      </c>
      <c r="B35" s="1">
        <v>55.006490068525537</v>
      </c>
      <c r="C35" s="1">
        <v>54.003578803575806</v>
      </c>
      <c r="D35" s="1">
        <v>52.752347387423292</v>
      </c>
      <c r="E35" s="1">
        <v>51.206965206207499</v>
      </c>
      <c r="F35" s="1">
        <v>49.287745933951967</v>
      </c>
      <c r="G35" s="1">
        <v>47.319759159701356</v>
      </c>
      <c r="H35" s="1">
        <v>45.309776277366268</v>
      </c>
      <c r="I35" s="1">
        <v>42.82545055935357</v>
      </c>
      <c r="J35" s="1">
        <v>40.536797919193781</v>
      </c>
      <c r="K35" s="1">
        <v>38.574368172053255</v>
      </c>
      <c r="L35" s="1">
        <v>36.614172907263779</v>
      </c>
      <c r="M35" s="1">
        <v>35.278612992169556</v>
      </c>
      <c r="N35" s="1">
        <v>34.451460258537573</v>
      </c>
      <c r="O35" s="1">
        <v>33.560274442926357</v>
      </c>
      <c r="P35" s="1">
        <v>32.654236274945674</v>
      </c>
      <c r="Q35" s="1">
        <v>31.814631887536411</v>
      </c>
      <c r="R35" s="1">
        <v>31.707036017477215</v>
      </c>
      <c r="S35" s="1">
        <v>31.093019771461588</v>
      </c>
      <c r="T35" s="1">
        <v>30.222940997292515</v>
      </c>
      <c r="U35" s="1">
        <v>29.741797447493347</v>
      </c>
      <c r="V35" s="1">
        <v>28.538035820233038</v>
      </c>
      <c r="W35" s="1">
        <v>27.612361696995674</v>
      </c>
      <c r="X35" s="1">
        <v>26.897462969379184</v>
      </c>
      <c r="Y35" s="1">
        <v>26.036154290823649</v>
      </c>
      <c r="Z35" s="1">
        <v>25.629894249748535</v>
      </c>
      <c r="AA35" s="1">
        <v>25.028947962113477</v>
      </c>
      <c r="AB35" s="1">
        <v>24.834246204118873</v>
      </c>
      <c r="AC35" s="1">
        <v>24.499196426884211</v>
      </c>
      <c r="AD35" s="1">
        <v>23.885792694444646</v>
      </c>
      <c r="AE35" s="1">
        <v>23.555523852888786</v>
      </c>
      <c r="AF35" s="1">
        <v>23.133515319496254</v>
      </c>
      <c r="AG35" s="1">
        <v>23.097677712308311</v>
      </c>
      <c r="AH35" s="1">
        <v>23.073601263781342</v>
      </c>
      <c r="AI35" s="1">
        <v>23.375347629395495</v>
      </c>
      <c r="AJ35" s="1">
        <v>23.345826749535671</v>
      </c>
      <c r="AK35" s="1">
        <v>22.928152011514843</v>
      </c>
      <c r="AL35" s="1">
        <v>22.65409829986821</v>
      </c>
      <c r="AM35" s="1">
        <v>22.698954910903797</v>
      </c>
      <c r="AN35" s="1">
        <v>24.61380059308572</v>
      </c>
      <c r="AO35" s="1">
        <v>24.841403518141426</v>
      </c>
      <c r="AP35" s="1">
        <v>24.679952762884753</v>
      </c>
      <c r="AQ35" s="1">
        <v>24.842913554578438</v>
      </c>
      <c r="AR35" s="1">
        <v>25.139514938311763</v>
      </c>
      <c r="AS35" s="1">
        <v>24.645273174076451</v>
      </c>
      <c r="AT35" s="1">
        <v>25.907551785661799</v>
      </c>
      <c r="AU35" s="1">
        <v>26.227951936309367</v>
      </c>
      <c r="AV35" s="1">
        <v>27.392129684658219</v>
      </c>
      <c r="AW35" s="1">
        <v>27.013303956079159</v>
      </c>
      <c r="AX35" s="1">
        <v>27.598614393158311</v>
      </c>
      <c r="AY35" s="1">
        <v>28.180167423600942</v>
      </c>
      <c r="AZ35" s="1">
        <v>28.358552781919439</v>
      </c>
      <c r="BA35" s="1">
        <v>27.955460877550664</v>
      </c>
      <c r="BB35" s="1">
        <v>28.736785411117744</v>
      </c>
      <c r="BC35" s="1">
        <v>28.525083905348431</v>
      </c>
      <c r="BD35" s="1">
        <v>29.085935867950603</v>
      </c>
      <c r="BE35" s="1">
        <v>28.980899036517936</v>
      </c>
      <c r="BF35" s="1">
        <v>29.818245714003965</v>
      </c>
      <c r="BG35" s="1">
        <v>29.789711226134337</v>
      </c>
      <c r="BH35" s="1">
        <v>30.394150212602405</v>
      </c>
      <c r="BI35" s="1">
        <v>30.098240463121222</v>
      </c>
      <c r="BJ35" s="1">
        <v>30.225025019117417</v>
      </c>
      <c r="BK35" s="1">
        <v>29.701374306358886</v>
      </c>
      <c r="BL35" s="1">
        <v>30.105878922434371</v>
      </c>
      <c r="BM35" s="1">
        <v>30.232340432314913</v>
      </c>
      <c r="BN35" s="1">
        <v>32.507576106402034</v>
      </c>
      <c r="BO35" s="1">
        <v>33.531434393018586</v>
      </c>
      <c r="BP35" s="1">
        <v>37.072135037615453</v>
      </c>
      <c r="BQ35" s="1">
        <v>39.364310645603325</v>
      </c>
      <c r="BR35" s="1">
        <v>41.600055474506476</v>
      </c>
      <c r="BS35" s="1">
        <v>41.023271001751382</v>
      </c>
      <c r="BT35" s="1">
        <v>40.901776720063943</v>
      </c>
      <c r="BU35" s="1">
        <v>40.726191074308247</v>
      </c>
      <c r="BV35" s="1">
        <v>40.271284358986335</v>
      </c>
      <c r="BW35" s="1">
        <v>39.284522518135404</v>
      </c>
      <c r="BX35" s="1">
        <v>39.323734221355487</v>
      </c>
      <c r="BY35" s="1">
        <v>39.700603766779999</v>
      </c>
      <c r="BZ35" s="1">
        <v>39.099553967332255</v>
      </c>
      <c r="CA35" s="1">
        <v>38.339667746828795</v>
      </c>
      <c r="CB35" s="1">
        <v>38.250738366329337</v>
      </c>
      <c r="CC35" s="1">
        <v>39.206691625518545</v>
      </c>
      <c r="CD35" s="1">
        <v>39.139380359828444</v>
      </c>
      <c r="CE35" s="1">
        <v>39.773142487322652</v>
      </c>
      <c r="CF35" s="1">
        <v>39.189202610533663</v>
      </c>
      <c r="CG35" s="1">
        <v>39.807197288626156</v>
      </c>
      <c r="CH35" s="1">
        <v>39.617547052356031</v>
      </c>
      <c r="CI35" s="1">
        <v>39.377279665091081</v>
      </c>
    </row>
    <row r="36" spans="1:87">
      <c r="A36" t="s">
        <v>71</v>
      </c>
      <c r="B36" s="1">
        <v>41.497205034142645</v>
      </c>
      <c r="C36" s="1">
        <v>40.879020977048313</v>
      </c>
      <c r="D36" s="1">
        <v>40.785797105222208</v>
      </c>
      <c r="E36" s="1">
        <v>41.960099999999997</v>
      </c>
      <c r="F36" s="1">
        <v>42.200057792911664</v>
      </c>
      <c r="G36" s="1">
        <v>41.245618239551824</v>
      </c>
      <c r="H36" s="1">
        <v>41.054942579053488</v>
      </c>
      <c r="I36" s="1">
        <v>40.777800000000006</v>
      </c>
      <c r="J36" s="1">
        <v>40.301291160800993</v>
      </c>
      <c r="K36" s="1">
        <v>40.574135623082185</v>
      </c>
      <c r="L36" s="1">
        <v>40.557427415159324</v>
      </c>
      <c r="M36" s="1">
        <v>39.661700000000003</v>
      </c>
      <c r="N36" s="1">
        <v>40.307808314837708</v>
      </c>
      <c r="O36" s="1">
        <v>41.016960961767253</v>
      </c>
      <c r="P36" s="1">
        <v>41.650020162714</v>
      </c>
      <c r="Q36" s="1">
        <v>39.348300000000002</v>
      </c>
      <c r="R36" s="1">
        <v>38.685928068299589</v>
      </c>
      <c r="S36" s="1">
        <v>38.140490956985076</v>
      </c>
      <c r="T36" s="1">
        <v>36.844188202520286</v>
      </c>
      <c r="U36" s="1">
        <v>39.360900000000001</v>
      </c>
      <c r="V36" s="1">
        <v>41.601360350206832</v>
      </c>
      <c r="W36" s="1">
        <v>45.479356464046653</v>
      </c>
      <c r="X36" s="1">
        <v>49.45059044473026</v>
      </c>
      <c r="Y36" s="1">
        <v>50.408000000000008</v>
      </c>
      <c r="Z36" s="1">
        <v>50.752873716144975</v>
      </c>
      <c r="AA36" s="1">
        <v>50.435262788104687</v>
      </c>
      <c r="AB36" s="1">
        <v>50.443400876891033</v>
      </c>
      <c r="AC36" s="1">
        <v>51.212199999999996</v>
      </c>
      <c r="AD36" s="1">
        <v>52.592965712073692</v>
      </c>
      <c r="AE36" s="1">
        <v>51.895866310492188</v>
      </c>
      <c r="AF36" s="1">
        <v>50.800876990668009</v>
      </c>
      <c r="AG36" s="1">
        <v>51.898300000000006</v>
      </c>
      <c r="AH36" s="1">
        <v>52.52095364759235</v>
      </c>
      <c r="AI36" s="1">
        <v>52.273695842077075</v>
      </c>
      <c r="AJ36" s="1">
        <v>52.33471022309655</v>
      </c>
      <c r="AK36" s="1">
        <v>53.787500000000001</v>
      </c>
      <c r="AL36" s="1">
        <v>54.142610405483751</v>
      </c>
      <c r="AM36" s="1">
        <v>54.886715086321836</v>
      </c>
      <c r="AN36" s="1">
        <v>55.151025934086185</v>
      </c>
      <c r="AO36" s="1">
        <v>55.656499999999994</v>
      </c>
      <c r="AP36" s="1">
        <v>56.325445147256403</v>
      </c>
      <c r="AQ36" s="1">
        <v>55.654972299851735</v>
      </c>
      <c r="AR36" s="1">
        <v>54.647759815874089</v>
      </c>
      <c r="AS36" s="1">
        <v>55.373099999999994</v>
      </c>
      <c r="AT36" s="1">
        <v>56.024409960486409</v>
      </c>
      <c r="AU36" s="1">
        <v>58.113599825496664</v>
      </c>
      <c r="AV36" s="1">
        <v>57.020078993116876</v>
      </c>
      <c r="AW36" s="1">
        <v>56.97079999999999</v>
      </c>
      <c r="AX36" s="1">
        <v>56.022587588485052</v>
      </c>
      <c r="AY36" s="1">
        <v>57.700235392060506</v>
      </c>
      <c r="AZ36" s="1">
        <v>55.799038677942292</v>
      </c>
      <c r="BA36" s="1">
        <v>55.787455359214775</v>
      </c>
      <c r="BB36" s="1">
        <v>55.569974136936892</v>
      </c>
      <c r="BC36" s="1">
        <v>55.826669487456904</v>
      </c>
      <c r="BD36" s="1">
        <v>54.720377881326762</v>
      </c>
      <c r="BE36" s="1">
        <v>54.395499999999998</v>
      </c>
      <c r="BF36" s="1">
        <v>54.998819400189589</v>
      </c>
      <c r="BG36" s="1">
        <v>55.683200776561534</v>
      </c>
      <c r="BH36" s="1">
        <v>55.305733526411373</v>
      </c>
      <c r="BI36" s="1">
        <v>55.646000000000008</v>
      </c>
      <c r="BJ36" s="1">
        <v>57.48898609762616</v>
      </c>
      <c r="BK36" s="1">
        <v>58.308147982120332</v>
      </c>
      <c r="BL36" s="1">
        <v>58.131787744534982</v>
      </c>
      <c r="BM36" s="1">
        <v>57.082500000000003</v>
      </c>
      <c r="BN36" s="1">
        <v>58.932976571118282</v>
      </c>
      <c r="BO36" s="1">
        <v>63.80774343050102</v>
      </c>
      <c r="BP36" s="1">
        <v>65.81684477354915</v>
      </c>
      <c r="BQ36" s="1">
        <v>67.693052278089894</v>
      </c>
      <c r="BR36" s="1">
        <v>70.168305975883328</v>
      </c>
      <c r="BS36" s="1">
        <v>69.557127884161602</v>
      </c>
      <c r="BT36" s="1">
        <v>69.835505482051403</v>
      </c>
      <c r="BU36" s="1">
        <v>69.162191068359874</v>
      </c>
      <c r="BV36" s="1">
        <v>68.544127817505824</v>
      </c>
      <c r="BW36" s="1">
        <v>67.941809795814905</v>
      </c>
      <c r="BX36" s="1">
        <v>66.555399244745445</v>
      </c>
      <c r="BY36" s="1">
        <v>65.463976092340886</v>
      </c>
      <c r="BZ36" s="1">
        <v>66.933372919288274</v>
      </c>
      <c r="CA36" s="1">
        <v>68.470525746541526</v>
      </c>
      <c r="CB36" s="1">
        <v>68.948378937105403</v>
      </c>
      <c r="CC36" s="1">
        <v>69.706878298855429</v>
      </c>
      <c r="CD36" s="1">
        <v>70.892981545551649</v>
      </c>
      <c r="CE36" s="1">
        <v>70.613766254234861</v>
      </c>
      <c r="CF36" s="1">
        <v>70.192915147025886</v>
      </c>
      <c r="CG36" s="1">
        <v>70.348206011491015</v>
      </c>
      <c r="CH36" s="1">
        <v>71.191877014351107</v>
      </c>
      <c r="CI36" s="1">
        <v>72.06213143882097</v>
      </c>
    </row>
    <row r="37" spans="1:87">
      <c r="A37" t="s">
        <v>72</v>
      </c>
      <c r="B37" s="1">
        <v>20.130046263859196</v>
      </c>
      <c r="C37" s="1">
        <v>19.846142467096598</v>
      </c>
      <c r="D37" s="1">
        <v>19.538399743982417</v>
      </c>
      <c r="E37" s="1">
        <v>19.203807365390084</v>
      </c>
      <c r="F37" s="1">
        <v>19.090088495226524</v>
      </c>
      <c r="G37" s="1">
        <v>18.951659636126244</v>
      </c>
      <c r="H37" s="1">
        <v>18.832074508748128</v>
      </c>
      <c r="I37" s="1">
        <v>18.713620416178689</v>
      </c>
      <c r="J37" s="1">
        <v>18.563731052085647</v>
      </c>
      <c r="K37" s="1">
        <v>19.125475335728453</v>
      </c>
      <c r="L37" s="1">
        <v>19.658370829776118</v>
      </c>
      <c r="M37" s="1">
        <v>19.14630207094962</v>
      </c>
      <c r="N37" s="1">
        <v>19.14795139605361</v>
      </c>
      <c r="O37" s="1">
        <v>19.401312399077028</v>
      </c>
      <c r="P37" s="1">
        <v>19.643581545135472</v>
      </c>
      <c r="Q37" s="1">
        <v>19.551932375470798</v>
      </c>
      <c r="R37" s="1">
        <v>21.113116964029917</v>
      </c>
      <c r="S37" s="1">
        <v>20.812160954206671</v>
      </c>
      <c r="T37" s="1">
        <v>20.986007787433898</v>
      </c>
      <c r="U37" s="1">
        <v>24.483559063321174</v>
      </c>
      <c r="V37" s="1">
        <v>25.308495827734461</v>
      </c>
      <c r="W37" s="1">
        <v>26.439921773300789</v>
      </c>
      <c r="X37" s="1">
        <v>28.019505718151361</v>
      </c>
      <c r="Y37" s="1">
        <v>28.100775285004033</v>
      </c>
      <c r="Z37" s="1">
        <v>28.316894125083536</v>
      </c>
      <c r="AA37" s="1">
        <v>28.554605342158172</v>
      </c>
      <c r="AB37" s="1">
        <v>28.420805122325287</v>
      </c>
      <c r="AC37" s="1">
        <v>27.923282610796708</v>
      </c>
      <c r="AD37" s="1">
        <v>27.943930913591046</v>
      </c>
      <c r="AE37" s="1">
        <v>28.09867563856152</v>
      </c>
      <c r="AF37" s="1">
        <v>29.244492370941721</v>
      </c>
      <c r="AG37" s="1">
        <v>29.078169559857368</v>
      </c>
      <c r="AH37" s="1">
        <v>29.36807359315145</v>
      </c>
      <c r="AI37" s="1">
        <v>29.131831757125941</v>
      </c>
      <c r="AJ37" s="1">
        <v>29.651420782156336</v>
      </c>
      <c r="AK37" s="1">
        <v>29.526295525401103</v>
      </c>
      <c r="AL37" s="1">
        <v>30.20058123261693</v>
      </c>
      <c r="AM37" s="1">
        <v>30.891132577222546</v>
      </c>
      <c r="AN37" s="1">
        <v>31.687649555771884</v>
      </c>
      <c r="AO37" s="1">
        <v>32.327162087827496</v>
      </c>
      <c r="AP37" s="1">
        <v>33.282158798584618</v>
      </c>
      <c r="AQ37" s="1">
        <v>33.549016859748171</v>
      </c>
      <c r="AR37" s="1">
        <v>34.173478286331907</v>
      </c>
      <c r="AS37" s="1">
        <v>34.194411393184268</v>
      </c>
      <c r="AT37" s="1">
        <v>34.845995460742941</v>
      </c>
      <c r="AU37" s="1">
        <v>34.887852622251636</v>
      </c>
      <c r="AV37" s="1">
        <v>35.691513560421392</v>
      </c>
      <c r="AW37" s="1">
        <v>36.493886845204393</v>
      </c>
      <c r="AX37" s="1">
        <v>37.348792919490776</v>
      </c>
      <c r="AY37" s="1">
        <v>36.61828678476072</v>
      </c>
      <c r="AZ37" s="1">
        <v>37.299375378133234</v>
      </c>
      <c r="BA37" s="1">
        <v>38.283660161133653</v>
      </c>
      <c r="BB37" s="1">
        <v>37.113844375927904</v>
      </c>
      <c r="BC37" s="1">
        <v>36.267216307027624</v>
      </c>
      <c r="BD37" s="1">
        <v>36.688248242899476</v>
      </c>
      <c r="BE37" s="1">
        <v>36.54940205118784</v>
      </c>
      <c r="BF37" s="1">
        <v>36.779847309614269</v>
      </c>
      <c r="BG37" s="1">
        <v>36.947235095655024</v>
      </c>
      <c r="BH37" s="1">
        <v>36.586981747735273</v>
      </c>
      <c r="BI37" s="1">
        <v>36.625598148959313</v>
      </c>
      <c r="BJ37" s="1">
        <v>36.442051270577629</v>
      </c>
      <c r="BK37" s="1">
        <v>36.463911098837947</v>
      </c>
      <c r="BL37" s="1">
        <v>37.293197464947617</v>
      </c>
      <c r="BM37" s="1">
        <v>37.332939572100322</v>
      </c>
      <c r="BN37" s="1">
        <v>39.464611408866269</v>
      </c>
      <c r="BO37" s="1">
        <v>42.379672796214344</v>
      </c>
      <c r="BP37" s="1">
        <v>43.239298294303282</v>
      </c>
      <c r="BQ37" s="1">
        <v>42.699183509877088</v>
      </c>
      <c r="BR37" s="1">
        <v>43.94882448800336</v>
      </c>
      <c r="BS37" s="1">
        <v>41.530272817311356</v>
      </c>
      <c r="BT37" s="1">
        <v>42.32528005185938</v>
      </c>
      <c r="BU37" s="1">
        <v>42.393132297738269</v>
      </c>
      <c r="BV37" s="1">
        <v>43.188862164521282</v>
      </c>
      <c r="BW37" s="1">
        <v>42.464443725139851</v>
      </c>
      <c r="BX37" s="1">
        <v>42.269599790611281</v>
      </c>
      <c r="BY37" s="1">
        <v>41.536279696312775</v>
      </c>
      <c r="BZ37" s="1">
        <v>42.361044519620187</v>
      </c>
      <c r="CA37" s="1">
        <v>42.03107953416054</v>
      </c>
      <c r="CB37" s="1">
        <v>42.793712190348394</v>
      </c>
      <c r="CC37" s="1">
        <v>41.806400857870749</v>
      </c>
      <c r="CD37" s="1">
        <v>44.20184597393893</v>
      </c>
      <c r="CE37" s="1">
        <v>45.761930378460725</v>
      </c>
      <c r="CF37" s="1">
        <v>47.604170125263117</v>
      </c>
      <c r="CG37" s="1">
        <v>47.309432592666575</v>
      </c>
      <c r="CH37" s="1">
        <v>48.917106618146377</v>
      </c>
      <c r="CI37" s="1">
        <v>48.794782740534508</v>
      </c>
    </row>
    <row r="38" spans="1:87">
      <c r="A38" t="s">
        <v>73</v>
      </c>
      <c r="B38" s="1">
        <v>47.859578754645497</v>
      </c>
      <c r="C38" s="1">
        <v>46.602851679788557</v>
      </c>
      <c r="D38" s="1">
        <v>45.770769576187035</v>
      </c>
      <c r="E38" s="1">
        <v>44.685599999999994</v>
      </c>
      <c r="F38" s="1">
        <v>44.190170680917369</v>
      </c>
      <c r="G38" s="1">
        <v>43.642198782430924</v>
      </c>
      <c r="H38" s="1">
        <v>42.85836747642778</v>
      </c>
      <c r="I38" s="1">
        <v>41.848200000000006</v>
      </c>
      <c r="J38" s="1">
        <v>39.800518051373807</v>
      </c>
      <c r="K38" s="1">
        <v>37.72135689485404</v>
      </c>
      <c r="L38" s="1">
        <v>35.578690842600992</v>
      </c>
      <c r="M38" s="1">
        <v>33.818100000000001</v>
      </c>
      <c r="N38" s="1">
        <v>32.717472557663676</v>
      </c>
      <c r="O38" s="1">
        <v>31.836431924407776</v>
      </c>
      <c r="P38" s="1">
        <v>30.723292625897535</v>
      </c>
      <c r="Q38" s="1">
        <v>29.575000000000003</v>
      </c>
      <c r="R38" s="1">
        <v>28.767996097738934</v>
      </c>
      <c r="S38" s="1">
        <v>27.83531477667135</v>
      </c>
      <c r="T38" s="1">
        <v>27.049129238731222</v>
      </c>
      <c r="U38" s="1">
        <v>26.603872428575869</v>
      </c>
      <c r="V38" s="1">
        <v>26.679027205795634</v>
      </c>
      <c r="W38" s="1">
        <v>26.925965807914555</v>
      </c>
      <c r="X38" s="1">
        <v>27.000865902452624</v>
      </c>
      <c r="Y38" s="1">
        <v>26.578007910689887</v>
      </c>
      <c r="Z38" s="1">
        <v>23.930832065263335</v>
      </c>
      <c r="AA38" s="1">
        <v>22.836146956048488</v>
      </c>
      <c r="AB38" s="1">
        <v>22.291147376891519</v>
      </c>
      <c r="AC38" s="1">
        <v>22.366183423674642</v>
      </c>
      <c r="AD38" s="1">
        <v>21.731497220563238</v>
      </c>
      <c r="AE38" s="1">
        <v>20.902405804167497</v>
      </c>
      <c r="AF38" s="1">
        <v>20.559992695747443</v>
      </c>
      <c r="AG38" s="1">
        <v>19.934686270713708</v>
      </c>
      <c r="AH38" s="1">
        <v>19.906286656580399</v>
      </c>
      <c r="AI38" s="1">
        <v>19.533450107151136</v>
      </c>
      <c r="AJ38" s="1">
        <v>19.003834388960815</v>
      </c>
      <c r="AK38" s="1">
        <v>18.393380610172347</v>
      </c>
      <c r="AL38" s="1">
        <v>18.222964664128231</v>
      </c>
      <c r="AM38" s="1">
        <v>17.951089967397461</v>
      </c>
      <c r="AN38" s="1">
        <v>17.628627356819962</v>
      </c>
      <c r="AO38" s="1">
        <v>17.550300091266223</v>
      </c>
      <c r="AP38" s="1">
        <v>17.378537825771925</v>
      </c>
      <c r="AQ38" s="1">
        <v>17.3871369794279</v>
      </c>
      <c r="AR38" s="1">
        <v>17.521707581991972</v>
      </c>
      <c r="AS38" s="1">
        <v>18.167582153033848</v>
      </c>
      <c r="AT38" s="1">
        <v>18.89568348631509</v>
      </c>
      <c r="AU38" s="1">
        <v>18.894129278264959</v>
      </c>
      <c r="AV38" s="1">
        <v>19.963321657362997</v>
      </c>
      <c r="AW38" s="1">
        <v>21.019402157589489</v>
      </c>
      <c r="AX38" s="1">
        <v>21.501152961681406</v>
      </c>
      <c r="AY38" s="1">
        <v>21.147488553702935</v>
      </c>
      <c r="AZ38" s="1">
        <v>21.35854156759094</v>
      </c>
      <c r="BA38" s="1">
        <v>21.727903168021591</v>
      </c>
      <c r="BB38" s="1">
        <v>21.882224348396381</v>
      </c>
      <c r="BC38" s="1">
        <v>22.096475260326795</v>
      </c>
      <c r="BD38" s="1">
        <v>21.969849351185029</v>
      </c>
      <c r="BE38" s="1">
        <v>21.749928649442602</v>
      </c>
      <c r="BF38" s="1">
        <v>21.609448664350591</v>
      </c>
      <c r="BG38" s="1">
        <v>21.419866174144374</v>
      </c>
      <c r="BH38" s="1">
        <v>21.709326443360492</v>
      </c>
      <c r="BI38" s="1">
        <v>22.388224872053371</v>
      </c>
      <c r="BJ38" s="1">
        <v>22.681309159569114</v>
      </c>
      <c r="BK38" s="1">
        <v>23.007276086949339</v>
      </c>
      <c r="BL38" s="1">
        <v>22.973094733329301</v>
      </c>
      <c r="BM38" s="1">
        <v>23.338011526429678</v>
      </c>
      <c r="BN38" s="1">
        <v>23.496765759809239</v>
      </c>
      <c r="BO38" s="1">
        <v>27.072137450631473</v>
      </c>
      <c r="BP38" s="1">
        <v>28.634491886281172</v>
      </c>
      <c r="BQ38" s="1">
        <v>30.628970145327926</v>
      </c>
      <c r="BR38" s="1">
        <v>32.812302367344351</v>
      </c>
      <c r="BS38" s="1">
        <v>30.62930276534988</v>
      </c>
      <c r="BT38" s="1">
        <v>31.337198234860509</v>
      </c>
      <c r="BU38" s="1">
        <v>32.292270069750565</v>
      </c>
      <c r="BV38" s="1">
        <v>30.487922464099505</v>
      </c>
      <c r="BW38" s="1">
        <v>30.777693123332277</v>
      </c>
      <c r="BX38" s="1">
        <v>31.374287095815856</v>
      </c>
      <c r="BY38" s="1">
        <v>30.59390162881953</v>
      </c>
      <c r="BZ38" s="1">
        <v>30.146095672863499</v>
      </c>
      <c r="CA38" s="1">
        <v>29.568258871638513</v>
      </c>
      <c r="CB38" s="1">
        <v>29.793447185633266</v>
      </c>
      <c r="CC38" s="1">
        <v>29.664350165503077</v>
      </c>
      <c r="CD38" s="1">
        <v>29.511727748314293</v>
      </c>
      <c r="CE38" s="1">
        <v>29.712981964876516</v>
      </c>
      <c r="CF38" s="1">
        <v>29.851704280542112</v>
      </c>
      <c r="CG38" s="1">
        <v>29.454144289776053</v>
      </c>
      <c r="CH38" s="1">
        <v>28.782750546797203</v>
      </c>
      <c r="CI38" s="1">
        <v>29.60674638544485</v>
      </c>
    </row>
    <row r="39" spans="1:87">
      <c r="A39" t="s">
        <v>74</v>
      </c>
      <c r="B39" s="1">
        <v>71.590641843966594</v>
      </c>
      <c r="C39" s="1">
        <v>71.397928340960064</v>
      </c>
      <c r="D39" s="1">
        <v>71.376006264100681</v>
      </c>
      <c r="E39" s="1">
        <v>71.082300000000004</v>
      </c>
      <c r="F39" s="1">
        <v>70.284025319309123</v>
      </c>
      <c r="G39" s="1">
        <v>69.278103426211956</v>
      </c>
      <c r="H39" s="1">
        <v>68.408036700457231</v>
      </c>
      <c r="I39" s="1">
        <v>67.297812508449823</v>
      </c>
      <c r="J39" s="1">
        <v>65.472143375800371</v>
      </c>
      <c r="K39" s="1">
        <v>63.450727480048528</v>
      </c>
      <c r="L39" s="1">
        <v>61.771070309507159</v>
      </c>
      <c r="M39" s="1">
        <v>59.886263729469434</v>
      </c>
      <c r="N39" s="1">
        <v>57.886407362882863</v>
      </c>
      <c r="O39" s="1">
        <v>55.964045441595346</v>
      </c>
      <c r="P39" s="1">
        <v>54.194254943207632</v>
      </c>
      <c r="Q39" s="1">
        <v>52.203016763951979</v>
      </c>
      <c r="R39" s="1">
        <v>52.939577322373395</v>
      </c>
      <c r="S39" s="1">
        <v>52.98770098476033</v>
      </c>
      <c r="T39" s="1">
        <v>52.866772239517978</v>
      </c>
      <c r="U39" s="1">
        <v>53.098066271405209</v>
      </c>
      <c r="V39" s="1">
        <v>52.977943245981351</v>
      </c>
      <c r="W39" s="1">
        <v>53.175063846011859</v>
      </c>
      <c r="X39" s="1">
        <v>53.481731180220606</v>
      </c>
      <c r="Y39" s="1">
        <v>53.10818134155604</v>
      </c>
      <c r="Z39" s="1">
        <v>52.519914524099455</v>
      </c>
      <c r="AA39" s="1">
        <v>51.816131879791051</v>
      </c>
      <c r="AB39" s="1">
        <v>51.400817016259595</v>
      </c>
      <c r="AC39" s="1">
        <v>50.939145275612375</v>
      </c>
      <c r="AD39" s="1">
        <v>50.489131940819966</v>
      </c>
      <c r="AE39" s="1">
        <v>50.096317663528879</v>
      </c>
      <c r="AF39" s="1">
        <v>49.882023989560956</v>
      </c>
      <c r="AG39" s="1">
        <v>49.502881416847593</v>
      </c>
      <c r="AH39" s="1">
        <v>49.782768651832043</v>
      </c>
      <c r="AI39" s="1">
        <v>49.958353808586885</v>
      </c>
      <c r="AJ39" s="1">
        <v>49.961316801303717</v>
      </c>
      <c r="AK39" s="1">
        <v>49.82103575135104</v>
      </c>
      <c r="AL39" s="1">
        <v>49.345138783188993</v>
      </c>
      <c r="AM39" s="1">
        <v>48.855521046232148</v>
      </c>
      <c r="AN39" s="1">
        <v>48.383376893961746</v>
      </c>
      <c r="AO39" s="1">
        <v>47.800137304446338</v>
      </c>
      <c r="AP39" s="1">
        <v>46.882006882367456</v>
      </c>
      <c r="AQ39" s="1">
        <v>45.858110692127987</v>
      </c>
      <c r="AR39" s="1">
        <v>45.031475319494405</v>
      </c>
      <c r="AS39" s="1">
        <v>44.001481657821252</v>
      </c>
      <c r="AT39" s="1">
        <v>43.869283352236494</v>
      </c>
      <c r="AU39" s="1">
        <v>43.647511421368982</v>
      </c>
      <c r="AV39" s="1">
        <v>43.561828492527212</v>
      </c>
      <c r="AW39" s="1">
        <v>43.292679034999523</v>
      </c>
      <c r="AX39" s="1">
        <v>42.835914095338602</v>
      </c>
      <c r="AY39" s="1">
        <v>42.206870766083007</v>
      </c>
      <c r="AZ39" s="1">
        <v>41.554895703424087</v>
      </c>
      <c r="BA39" s="1">
        <v>40.852127576478047</v>
      </c>
      <c r="BB39" s="1">
        <v>40.945378851982134</v>
      </c>
      <c r="BC39" s="1">
        <v>40.89236056225517</v>
      </c>
      <c r="BD39" s="1">
        <v>40.816135393527347</v>
      </c>
      <c r="BE39" s="1">
        <v>40.72441944931979</v>
      </c>
      <c r="BF39" s="1">
        <v>40.824092303238558</v>
      </c>
      <c r="BG39" s="1">
        <v>40.779775304502877</v>
      </c>
      <c r="BH39" s="1">
        <v>40.697496000002253</v>
      </c>
      <c r="BI39" s="1">
        <v>40.455640458399813</v>
      </c>
      <c r="BJ39" s="1">
        <v>40.35420946491498</v>
      </c>
      <c r="BK39" s="1">
        <v>40.315426584546628</v>
      </c>
      <c r="BL39" s="1">
        <v>40.323039358680454</v>
      </c>
      <c r="BM39" s="1">
        <v>40.166792841675708</v>
      </c>
      <c r="BN39" s="1">
        <v>42.767036731012652</v>
      </c>
      <c r="BO39" s="1">
        <v>47.171085006447029</v>
      </c>
      <c r="BP39" s="1">
        <v>51.342372208302166</v>
      </c>
      <c r="BQ39" s="1">
        <v>55.199613404394889</v>
      </c>
      <c r="BR39" s="1">
        <v>58.168106228364771</v>
      </c>
      <c r="BS39" s="1">
        <v>58.832693310894626</v>
      </c>
      <c r="BT39" s="1">
        <v>60.178838429336743</v>
      </c>
      <c r="BU39" s="1">
        <v>61.132011472484947</v>
      </c>
      <c r="BV39" s="1">
        <v>61.59749846483956</v>
      </c>
      <c r="BW39" s="1">
        <v>61.810724744852685</v>
      </c>
      <c r="BX39" s="1">
        <v>61.965351847951332</v>
      </c>
      <c r="BY39" s="1">
        <v>61.712954749613623</v>
      </c>
      <c r="BZ39" s="1">
        <v>61.195556922283124</v>
      </c>
      <c r="CA39" s="1">
        <v>61.22450914567542</v>
      </c>
      <c r="CB39" s="1">
        <v>61.194814997543688</v>
      </c>
      <c r="CC39" s="1">
        <v>60.945404795446699</v>
      </c>
      <c r="CD39" s="1">
        <v>60.958924629044617</v>
      </c>
      <c r="CE39" s="1">
        <v>60.723574625561596</v>
      </c>
      <c r="CF39" s="1">
        <v>60.765863485408921</v>
      </c>
      <c r="CG39" s="1">
        <v>60.728627812763257</v>
      </c>
      <c r="CH39" s="1">
        <v>61.07026580381816</v>
      </c>
      <c r="CI39" s="1">
        <v>61.383505952805109</v>
      </c>
    </row>
    <row r="40" spans="1:87">
      <c r="A40" t="s">
        <v>75</v>
      </c>
      <c r="B40" s="1">
        <v>48.529496148736513</v>
      </c>
      <c r="C40" s="1">
        <v>48.089734243667678</v>
      </c>
      <c r="D40" s="1">
        <v>47.082743105474748</v>
      </c>
      <c r="E40" s="1">
        <v>44.908512288510344</v>
      </c>
      <c r="F40" s="1">
        <v>46.061564323962124</v>
      </c>
      <c r="G40" s="1">
        <v>46.920788729556882</v>
      </c>
      <c r="H40" s="1">
        <v>45.853612339810802</v>
      </c>
      <c r="I40" s="1">
        <v>46.474202476006575</v>
      </c>
      <c r="J40" s="1">
        <v>48.352322382406982</v>
      </c>
      <c r="K40" s="1">
        <v>48.946392642294597</v>
      </c>
      <c r="L40" s="1">
        <v>48.233001499071491</v>
      </c>
      <c r="M40" s="1">
        <v>47.097612670315598</v>
      </c>
      <c r="N40" s="1">
        <v>47.136592281000013</v>
      </c>
      <c r="O40" s="1">
        <v>45.379417805342193</v>
      </c>
      <c r="P40" s="1">
        <v>44.551955566302048</v>
      </c>
      <c r="Q40" s="1">
        <v>44.427498886021034</v>
      </c>
      <c r="R40" s="1">
        <v>42.816814360909326</v>
      </c>
      <c r="S40" s="1">
        <v>42.62093832961127</v>
      </c>
      <c r="T40" s="1">
        <v>42.66208418815728</v>
      </c>
      <c r="U40" s="1">
        <v>46.559373350826363</v>
      </c>
      <c r="V40" s="1">
        <v>48.378057072352853</v>
      </c>
      <c r="W40" s="1">
        <v>48.18661977132497</v>
      </c>
      <c r="X40" s="1">
        <v>49.322168114740741</v>
      </c>
      <c r="Y40" s="1">
        <v>49.700503909441686</v>
      </c>
      <c r="Z40" s="1">
        <v>50.715463370174305</v>
      </c>
      <c r="AA40" s="1">
        <v>53.023898048686192</v>
      </c>
      <c r="AB40" s="1">
        <v>54.017499524851999</v>
      </c>
      <c r="AC40" s="1">
        <v>53.74771962681649</v>
      </c>
      <c r="AD40" s="1">
        <v>54.691879910732297</v>
      </c>
      <c r="AE40" s="1">
        <v>54.497522754846258</v>
      </c>
      <c r="AF40" s="1">
        <v>54.746943972307008</v>
      </c>
      <c r="AG40" s="1">
        <v>54.780217847928455</v>
      </c>
      <c r="AH40" s="1">
        <v>54.547685260402879</v>
      </c>
      <c r="AI40" s="1">
        <v>55.380233709393558</v>
      </c>
      <c r="AJ40" s="1">
        <v>54.368807139113997</v>
      </c>
      <c r="AK40" s="1">
        <v>54.472205749820311</v>
      </c>
      <c r="AL40" s="1">
        <v>56.398231041281512</v>
      </c>
      <c r="AM40" s="1">
        <v>57.54190329773062</v>
      </c>
      <c r="AN40" s="1">
        <v>57.582247315010058</v>
      </c>
      <c r="AO40" s="1">
        <v>56.859030094616578</v>
      </c>
      <c r="AP40" s="1">
        <v>49.552677667489696</v>
      </c>
      <c r="AQ40" s="1">
        <v>49.673294733243658</v>
      </c>
      <c r="AR40" s="1">
        <v>49.802647716006966</v>
      </c>
      <c r="AS40" s="1">
        <v>51.129965471571794</v>
      </c>
      <c r="AT40" s="1">
        <v>51.720695157823386</v>
      </c>
      <c r="AU40" s="1">
        <v>51.448864859585655</v>
      </c>
      <c r="AV40" s="1">
        <v>51.731061396671571</v>
      </c>
      <c r="AW40" s="1">
        <v>51.056166015681129</v>
      </c>
      <c r="AX40" s="1">
        <v>51.647739678581736</v>
      </c>
      <c r="AY40" s="1">
        <v>53.353261424724941</v>
      </c>
      <c r="AZ40" s="1">
        <v>53.016560354154166</v>
      </c>
      <c r="BA40" s="1">
        <v>54.128813050654891</v>
      </c>
      <c r="BB40" s="1">
        <v>53.609375712526798</v>
      </c>
      <c r="BC40" s="1">
        <v>52.95106456642705</v>
      </c>
      <c r="BD40" s="1">
        <v>51.704331179591058</v>
      </c>
      <c r="BE40" s="1">
        <v>50.444302887167503</v>
      </c>
      <c r="BF40" s="1">
        <v>50.914720680439395</v>
      </c>
      <c r="BG40" s="1">
        <v>50.125951617747766</v>
      </c>
      <c r="BH40" s="1">
        <v>48.985364510501363</v>
      </c>
      <c r="BI40" s="1">
        <v>48.233668764059388</v>
      </c>
      <c r="BJ40" s="1">
        <v>48.349489432615925</v>
      </c>
      <c r="BK40" s="1">
        <v>47.176507474743993</v>
      </c>
      <c r="BL40" s="1">
        <v>46.474453687028102</v>
      </c>
      <c r="BM40" s="1">
        <v>45.211067409587756</v>
      </c>
      <c r="BN40" s="1">
        <v>47.07243395502487</v>
      </c>
      <c r="BO40" s="1">
        <v>54.121240936123385</v>
      </c>
      <c r="BP40" s="1">
        <v>55.815138741078194</v>
      </c>
      <c r="BQ40" s="1">
        <v>56.584658994485196</v>
      </c>
      <c r="BR40" s="1">
        <v>57.928680409005572</v>
      </c>
      <c r="BS40" s="1">
        <v>56.261911266601672</v>
      </c>
      <c r="BT40" s="1">
        <v>55.187689384608831</v>
      </c>
      <c r="BU40" s="1">
        <v>53.013580971460648</v>
      </c>
      <c r="BV40" s="1">
        <v>51.413454026920647</v>
      </c>
      <c r="BW40" s="1">
        <v>50.866192776761963</v>
      </c>
      <c r="BX40" s="1">
        <v>49.761039787657865</v>
      </c>
      <c r="BY40" s="1">
        <v>48.78701001338343</v>
      </c>
      <c r="BZ40" s="1">
        <v>47.853470601179744</v>
      </c>
      <c r="CA40" s="1">
        <v>48.084985864455945</v>
      </c>
      <c r="CB40" s="1">
        <v>48.456749403476408</v>
      </c>
      <c r="CC40" s="1">
        <v>49.520506992996758</v>
      </c>
      <c r="CD40" s="1">
        <v>51.266630595372455</v>
      </c>
      <c r="CE40" s="1">
        <v>52.002688561967581</v>
      </c>
      <c r="CF40" s="1">
        <v>53.159397394950346</v>
      </c>
      <c r="CG40" s="1">
        <v>55.273964025125736</v>
      </c>
      <c r="CH40" s="1">
        <v>57.287390288370602</v>
      </c>
      <c r="CI40" s="1">
        <v>58.07415508980425</v>
      </c>
    </row>
    <row r="41" spans="1:87">
      <c r="A41" t="s">
        <v>76</v>
      </c>
      <c r="B41" s="1">
        <v>21.88817957984195</v>
      </c>
      <c r="C41" s="1">
        <v>21.608586714381065</v>
      </c>
      <c r="D41" s="1">
        <v>21.153687205658393</v>
      </c>
      <c r="E41" s="1">
        <v>18.945269077355658</v>
      </c>
      <c r="F41" s="1">
        <v>16.558527793587558</v>
      </c>
      <c r="G41" s="1">
        <v>17.522182398114698</v>
      </c>
      <c r="H41" s="1">
        <v>16.183240104749803</v>
      </c>
      <c r="I41" s="1">
        <v>15.90517391637791</v>
      </c>
      <c r="J41" s="1">
        <v>14.578938229438332</v>
      </c>
      <c r="K41" s="1">
        <v>13.464961298066969</v>
      </c>
      <c r="L41" s="1">
        <v>12.883257861959116</v>
      </c>
      <c r="M41" s="1">
        <v>12.423540463819023</v>
      </c>
      <c r="N41" s="1">
        <v>12.464572729895602</v>
      </c>
      <c r="O41" s="1">
        <v>11.753463583949832</v>
      </c>
      <c r="P41" s="1">
        <v>11.552335383409197</v>
      </c>
      <c r="Q41" s="1">
        <v>11.949160306419447</v>
      </c>
      <c r="R41" s="1">
        <v>11.32447280401343</v>
      </c>
      <c r="S41" s="1">
        <v>10.741605716040826</v>
      </c>
      <c r="T41" s="1">
        <v>10.49040392977348</v>
      </c>
      <c r="U41" s="1">
        <v>12.331655647786068</v>
      </c>
      <c r="V41" s="1">
        <v>14.735271539053196</v>
      </c>
      <c r="W41" s="1">
        <v>15.863408723299003</v>
      </c>
      <c r="X41" s="1">
        <v>19.779954088115598</v>
      </c>
      <c r="Y41" s="1">
        <v>21.773845400436979</v>
      </c>
      <c r="Z41" s="1">
        <v>24.627705284050485</v>
      </c>
      <c r="AA41" s="1">
        <v>26.234128077758147</v>
      </c>
      <c r="AB41" s="1">
        <v>26.734242842187474</v>
      </c>
      <c r="AC41" s="1">
        <v>28.961417194623717</v>
      </c>
      <c r="AD41" s="1">
        <v>29.106811891101557</v>
      </c>
      <c r="AE41" s="1">
        <v>31.960883491711378</v>
      </c>
      <c r="AF41" s="1">
        <v>31.196056781211141</v>
      </c>
      <c r="AG41" s="1">
        <v>32.34473422054203</v>
      </c>
      <c r="AH41" s="1">
        <v>35.273381002543793</v>
      </c>
      <c r="AI41" s="1">
        <v>34.386072388156599</v>
      </c>
      <c r="AJ41" s="1">
        <v>34.110511032462007</v>
      </c>
      <c r="AK41" s="1">
        <v>35.374483874343021</v>
      </c>
      <c r="AL41" s="1">
        <v>36.483983791394138</v>
      </c>
      <c r="AM41" s="1">
        <v>36.954876882687351</v>
      </c>
      <c r="AN41" s="1">
        <v>37.574739876662647</v>
      </c>
      <c r="AO41" s="1">
        <v>37.781278398566258</v>
      </c>
      <c r="AP41" s="1">
        <v>38.375629522250406</v>
      </c>
      <c r="AQ41" s="1">
        <v>38.126882981022568</v>
      </c>
      <c r="AR41" s="1">
        <v>37.741255997443027</v>
      </c>
      <c r="AS41" s="1">
        <v>39.136693551401173</v>
      </c>
      <c r="AT41" s="1">
        <v>37.635066949219286</v>
      </c>
      <c r="AU41" s="1">
        <v>37.15321755046628</v>
      </c>
      <c r="AV41" s="1">
        <v>36.380273533823988</v>
      </c>
      <c r="AW41" s="1">
        <v>37.711273189633275</v>
      </c>
      <c r="AX41" s="1">
        <v>37.037760575420478</v>
      </c>
      <c r="AY41" s="1">
        <v>36.698154319352703</v>
      </c>
      <c r="AZ41" s="1">
        <v>36.346472794379068</v>
      </c>
      <c r="BA41" s="1">
        <v>37.833882219672425</v>
      </c>
      <c r="BB41" s="1">
        <v>37.308731439548417</v>
      </c>
      <c r="BC41" s="1">
        <v>37.396165496817872</v>
      </c>
      <c r="BD41" s="1">
        <v>35.797616624888342</v>
      </c>
      <c r="BE41" s="1">
        <v>35.262235196172945</v>
      </c>
      <c r="BF41" s="1">
        <v>34.606548106305851</v>
      </c>
      <c r="BG41" s="1">
        <v>34.07769878285562</v>
      </c>
      <c r="BH41" s="1">
        <v>33.970914901319269</v>
      </c>
      <c r="BI41" s="1">
        <v>34.375466310985139</v>
      </c>
      <c r="BJ41" s="1">
        <v>33.76291730623219</v>
      </c>
      <c r="BK41" s="1">
        <v>33.738306576404838</v>
      </c>
      <c r="BL41" s="1">
        <v>35.045806434709036</v>
      </c>
      <c r="BM41" s="1">
        <v>34.962164432597753</v>
      </c>
      <c r="BN41" s="1">
        <v>37.274854681973871</v>
      </c>
      <c r="BO41" s="1">
        <v>40.524535673204312</v>
      </c>
      <c r="BP41" s="1">
        <v>42.678865111687116</v>
      </c>
      <c r="BQ41" s="1">
        <v>46.611610193814876</v>
      </c>
      <c r="BR41" s="1">
        <v>46.956816656478999</v>
      </c>
      <c r="BS41" s="1">
        <v>46.782950346561378</v>
      </c>
      <c r="BT41" s="1">
        <v>47.981462920090692</v>
      </c>
      <c r="BU41" s="1">
        <v>48.339004516537571</v>
      </c>
      <c r="BV41" s="1">
        <v>48.398155163065915</v>
      </c>
      <c r="BW41" s="1">
        <v>48.587990218844325</v>
      </c>
      <c r="BX41" s="1">
        <v>48.628845455306447</v>
      </c>
      <c r="BY41" s="1">
        <v>47.895987621001112</v>
      </c>
      <c r="BZ41" s="1">
        <v>49.952455607764627</v>
      </c>
      <c r="CA41" s="1">
        <v>49.125704104075879</v>
      </c>
      <c r="CB41" s="1">
        <v>49.874695306163829</v>
      </c>
      <c r="CC41" s="1">
        <v>48.875594090320426</v>
      </c>
      <c r="CD41" s="1">
        <v>52.071865301704165</v>
      </c>
      <c r="CE41" s="1">
        <v>51.471383350528399</v>
      </c>
      <c r="CF41" s="1">
        <v>53.327963318164251</v>
      </c>
      <c r="CG41" s="1">
        <v>54.814955588204882</v>
      </c>
      <c r="CH41" s="1">
        <v>55.868553193525727</v>
      </c>
      <c r="CI41" s="1">
        <v>57.27809051861513</v>
      </c>
    </row>
    <row r="42" spans="1:87">
      <c r="A42" t="s">
        <v>77</v>
      </c>
      <c r="B42" s="1">
        <v>30.43854939804314</v>
      </c>
      <c r="C42" s="1">
        <v>28.262596538201656</v>
      </c>
      <c r="D42" s="1">
        <v>26.121621941407547</v>
      </c>
      <c r="E42" s="1">
        <v>23.872010243390143</v>
      </c>
      <c r="F42" s="1">
        <v>22.535138299580876</v>
      </c>
      <c r="G42" s="1">
        <v>21.20191697656486</v>
      </c>
      <c r="H42" s="1">
        <v>17.370674849435531</v>
      </c>
      <c r="I42" s="1">
        <v>15.353352998846844</v>
      </c>
      <c r="J42" s="1">
        <v>14.060978380834902</v>
      </c>
      <c r="K42" s="1">
        <v>13.077251091979855</v>
      </c>
      <c r="L42" s="1">
        <v>10.318709780392782</v>
      </c>
      <c r="M42" s="1">
        <v>10.168665240896848</v>
      </c>
      <c r="N42" s="1">
        <v>9.8711844954309047</v>
      </c>
      <c r="O42" s="1">
        <v>9.4070777060836264</v>
      </c>
      <c r="P42" s="1">
        <v>9.0143210589998723</v>
      </c>
      <c r="Q42" s="1">
        <v>8.3204297428975966</v>
      </c>
      <c r="R42" s="1">
        <v>7.8398111955158942</v>
      </c>
      <c r="S42" s="1">
        <v>7.292135965592542</v>
      </c>
      <c r="T42" s="1">
        <v>7.0877249505223912</v>
      </c>
      <c r="U42" s="1">
        <v>7.6872776211088789</v>
      </c>
      <c r="V42" s="1">
        <v>8.1735175471676556</v>
      </c>
      <c r="W42" s="1">
        <v>8.221822407136699</v>
      </c>
      <c r="X42" s="1">
        <v>9.166447642861792</v>
      </c>
      <c r="Y42" s="1">
        <v>10.24262532900306</v>
      </c>
      <c r="Z42" s="1">
        <v>9.8897129869054279</v>
      </c>
      <c r="AA42" s="1">
        <v>10.163714539730725</v>
      </c>
      <c r="AB42" s="1">
        <v>10.323733298251794</v>
      </c>
      <c r="AC42" s="1">
        <v>10.931598304876713</v>
      </c>
      <c r="AD42" s="1">
        <v>10.782729132345391</v>
      </c>
      <c r="AE42" s="1">
        <v>10.781798984460181</v>
      </c>
      <c r="AF42" s="1">
        <v>11.210601226441517</v>
      </c>
      <c r="AG42" s="1">
        <v>11.19622698213017</v>
      </c>
      <c r="AH42" s="1">
        <v>10.729288271825673</v>
      </c>
      <c r="AI42" s="1">
        <v>11.063406553694559</v>
      </c>
      <c r="AJ42" s="1">
        <v>10.658427502690222</v>
      </c>
      <c r="AK42" s="1">
        <v>11.91804526789759</v>
      </c>
      <c r="AL42" s="1">
        <v>11.312330087077907</v>
      </c>
      <c r="AM42" s="1">
        <v>11.547191765641543</v>
      </c>
      <c r="AN42" s="1">
        <v>11.959624360635638</v>
      </c>
      <c r="AO42" s="1">
        <v>13.118597024915879</v>
      </c>
      <c r="AP42" s="1">
        <v>13.11804612338342</v>
      </c>
      <c r="AQ42" s="1">
        <v>12.742508390100435</v>
      </c>
      <c r="AR42" s="1">
        <v>12.821630595568154</v>
      </c>
      <c r="AS42" s="1">
        <v>16.071610238334692</v>
      </c>
      <c r="AT42" s="1">
        <v>15.627693854673225</v>
      </c>
      <c r="AU42" s="1">
        <v>15.232679427659848</v>
      </c>
      <c r="AV42" s="1">
        <v>15.58431500609972</v>
      </c>
      <c r="AW42" s="1">
        <v>16.383442680089967</v>
      </c>
      <c r="AX42" s="1">
        <v>15.905093882264767</v>
      </c>
      <c r="AY42" s="1">
        <v>15.781100463070304</v>
      </c>
      <c r="AZ42" s="1">
        <v>15.64803063894516</v>
      </c>
      <c r="BA42" s="1">
        <v>16.150353244374035</v>
      </c>
      <c r="BB42" s="1">
        <v>15.791228625085852</v>
      </c>
      <c r="BC42" s="1">
        <v>15.876859244328175</v>
      </c>
      <c r="BD42" s="1">
        <v>15.975623578596959</v>
      </c>
      <c r="BE42" s="1">
        <v>15.508047556816267</v>
      </c>
      <c r="BF42" s="1">
        <v>15.190485670188172</v>
      </c>
      <c r="BG42" s="1">
        <v>15.121174638310528</v>
      </c>
      <c r="BH42" s="1">
        <v>14.584303606938265</v>
      </c>
      <c r="BI42" s="1">
        <v>14.605255986157973</v>
      </c>
      <c r="BJ42" s="1">
        <v>14.396855076546197</v>
      </c>
      <c r="BK42" s="1">
        <v>14.797897352456282</v>
      </c>
      <c r="BL42" s="1">
        <v>15.206260200068183</v>
      </c>
      <c r="BM42" s="1">
        <v>14.652000916791835</v>
      </c>
      <c r="BN42" s="1">
        <v>15.437680540086854</v>
      </c>
      <c r="BO42" s="1">
        <v>16.27837782701317</v>
      </c>
      <c r="BP42" s="1">
        <v>17.810928097859243</v>
      </c>
      <c r="BQ42" s="1">
        <v>20.271706184459028</v>
      </c>
      <c r="BR42" s="1">
        <v>20.316735166320942</v>
      </c>
      <c r="BS42" s="1">
        <v>19.626519155662649</v>
      </c>
      <c r="BT42" s="1">
        <v>18.917935732423679</v>
      </c>
      <c r="BU42" s="1">
        <v>18.037056987050754</v>
      </c>
      <c r="BV42" s="1">
        <v>18.152018826570178</v>
      </c>
      <c r="BW42" s="1">
        <v>18.69970905284752</v>
      </c>
      <c r="BX42" s="1">
        <v>19.418507053843836</v>
      </c>
      <c r="BY42" s="1">
        <v>20.173689815753153</v>
      </c>
      <c r="BZ42" s="1">
        <v>21.131103262707203</v>
      </c>
      <c r="CA42" s="1">
        <v>21.601469055498303</v>
      </c>
      <c r="CB42" s="1">
        <v>21.562789185288025</v>
      </c>
      <c r="CC42" s="1">
        <v>21.250260616264214</v>
      </c>
      <c r="CD42" s="1">
        <v>21.3652648803209</v>
      </c>
      <c r="CE42" s="1">
        <v>21.547019157413708</v>
      </c>
      <c r="CF42" s="1">
        <v>21.926973423378712</v>
      </c>
      <c r="CG42" s="1">
        <v>22.104400982317397</v>
      </c>
      <c r="CH42" s="1">
        <v>22.822860583787527</v>
      </c>
      <c r="CI42" s="1">
        <v>23.672979590531639</v>
      </c>
    </row>
    <row r="43" spans="1:87">
      <c r="A43" t="s">
        <v>78</v>
      </c>
      <c r="B43" s="1">
        <v>31.16142441057821</v>
      </c>
      <c r="C43" s="1">
        <v>31.875348542986277</v>
      </c>
      <c r="D43" s="1">
        <v>32.224328798657659</v>
      </c>
      <c r="E43" s="1">
        <v>31.917723744321247</v>
      </c>
      <c r="F43" s="1">
        <v>30.876759387093244</v>
      </c>
      <c r="G43" s="1">
        <v>31.716256075919404</v>
      </c>
      <c r="H43" s="1">
        <v>31.793016738823525</v>
      </c>
      <c r="I43" s="1">
        <v>31.438704409363094</v>
      </c>
      <c r="J43" s="1">
        <v>29.753839773922259</v>
      </c>
      <c r="K43" s="1">
        <v>30.796941827476555</v>
      </c>
      <c r="L43" s="1">
        <v>31.081047951123768</v>
      </c>
      <c r="M43" s="1">
        <v>29.896374114621242</v>
      </c>
      <c r="N43" s="1">
        <v>27.685467443983992</v>
      </c>
      <c r="O43" s="1">
        <v>27.21093644512068</v>
      </c>
      <c r="P43" s="1">
        <v>26.130548404024896</v>
      </c>
      <c r="Q43" s="1">
        <v>25.542017112898343</v>
      </c>
      <c r="R43" s="1">
        <v>24.927104203322099</v>
      </c>
      <c r="S43" s="1">
        <v>24.845823033722571</v>
      </c>
      <c r="T43" s="1">
        <v>24.846867528097096</v>
      </c>
      <c r="U43" s="1">
        <v>25.382107962418885</v>
      </c>
      <c r="V43" s="1">
        <v>24.859065886627462</v>
      </c>
      <c r="W43" s="1">
        <v>26.119933922945865</v>
      </c>
      <c r="X43" s="1">
        <v>27.286486998566229</v>
      </c>
      <c r="Y43" s="1">
        <v>28.338550634182102</v>
      </c>
      <c r="Z43" s="1">
        <v>29.620345061552307</v>
      </c>
      <c r="AA43" s="1">
        <v>31.174266115807281</v>
      </c>
      <c r="AB43" s="1">
        <v>31.72819944668996</v>
      </c>
      <c r="AC43" s="1">
        <v>32.541490038169094</v>
      </c>
      <c r="AD43" s="1">
        <v>33.218712299925464</v>
      </c>
      <c r="AE43" s="1">
        <v>34.117303881503567</v>
      </c>
      <c r="AF43" s="1">
        <v>35.324687692480204</v>
      </c>
      <c r="AG43" s="1">
        <v>36.117914775475072</v>
      </c>
      <c r="AH43" s="1">
        <v>36.339402246191717</v>
      </c>
      <c r="AI43" s="1">
        <v>37.268493275106948</v>
      </c>
      <c r="AJ43" s="1">
        <v>37.524791150747852</v>
      </c>
      <c r="AK43" s="1">
        <v>38.711244018803356</v>
      </c>
      <c r="AL43" s="1">
        <v>38.875312083063633</v>
      </c>
      <c r="AM43" s="1">
        <v>39.8292374178912</v>
      </c>
      <c r="AN43" s="1">
        <v>40.557357699909296</v>
      </c>
      <c r="AO43" s="1">
        <v>41.633461552678455</v>
      </c>
      <c r="AP43" s="1">
        <v>41.426786334361545</v>
      </c>
      <c r="AQ43" s="1">
        <v>42.245169738788732</v>
      </c>
      <c r="AR43" s="1">
        <v>43.813267818093095</v>
      </c>
      <c r="AS43" s="1">
        <v>44.641526239436971</v>
      </c>
      <c r="AT43" s="1">
        <v>44.191774736885712</v>
      </c>
      <c r="AU43" s="1">
        <v>44.740282214499857</v>
      </c>
      <c r="AV43" s="1">
        <v>45.879061631499901</v>
      </c>
      <c r="AW43" s="1">
        <v>46.497788971345187</v>
      </c>
      <c r="AX43" s="1">
        <v>46.083131636464181</v>
      </c>
      <c r="AY43" s="1">
        <v>46.928270018308559</v>
      </c>
      <c r="AZ43" s="1">
        <v>47.207557945695584</v>
      </c>
      <c r="BA43" s="1">
        <v>48.251338623043537</v>
      </c>
      <c r="BB43" s="1">
        <v>47.301737187088676</v>
      </c>
      <c r="BC43" s="1">
        <v>48.273914026146954</v>
      </c>
      <c r="BD43" s="1">
        <v>49.682207918818634</v>
      </c>
      <c r="BE43" s="1">
        <v>49.688087746207266</v>
      </c>
      <c r="BF43" s="1">
        <v>49.541317077195892</v>
      </c>
      <c r="BG43" s="1">
        <v>51.229917267864778</v>
      </c>
      <c r="BH43" s="1">
        <v>52.196529953644877</v>
      </c>
      <c r="BI43" s="1">
        <v>52.614600638798926</v>
      </c>
      <c r="BJ43" s="1">
        <v>52.466253403413113</v>
      </c>
      <c r="BK43" s="1">
        <v>53.905490922456046</v>
      </c>
      <c r="BL43" s="1">
        <v>56.605512358644837</v>
      </c>
      <c r="BM43" s="1">
        <v>57.159336536415459</v>
      </c>
      <c r="BN43" s="1">
        <v>58.148885289655837</v>
      </c>
      <c r="BO43" s="1">
        <v>63.359490328497628</v>
      </c>
      <c r="BP43" s="1">
        <v>68.385673476699111</v>
      </c>
      <c r="BQ43" s="1">
        <v>69.953134774824008</v>
      </c>
      <c r="BR43" s="1">
        <v>71.093849366317897</v>
      </c>
      <c r="BS43" s="1">
        <v>68.81613169639418</v>
      </c>
      <c r="BT43" s="1">
        <v>68.98249962397604</v>
      </c>
      <c r="BU43" s="1">
        <v>69.72803073254174</v>
      </c>
      <c r="BV43" s="1">
        <v>68.581876018801353</v>
      </c>
      <c r="BW43" s="1">
        <v>70.373941627590057</v>
      </c>
      <c r="BX43" s="1">
        <v>71.719112593618789</v>
      </c>
      <c r="BY43" s="1">
        <v>71.509578898088847</v>
      </c>
      <c r="BZ43" s="1">
        <v>71.180784106353997</v>
      </c>
      <c r="CA43" s="1">
        <v>72.908776300773624</v>
      </c>
      <c r="CB43" s="1">
        <v>74.131220473544317</v>
      </c>
      <c r="CC43" s="1">
        <v>73.931983777594695</v>
      </c>
      <c r="CD43" s="1">
        <v>74.61957624070385</v>
      </c>
      <c r="CE43" s="1">
        <v>75.080903408320268</v>
      </c>
      <c r="CF43" s="1">
        <v>75.582294315760549</v>
      </c>
      <c r="CG43" s="1">
        <v>77.734795884365084</v>
      </c>
      <c r="CH43" s="1">
        <v>77.560975609756085</v>
      </c>
      <c r="CI43" s="1">
        <v>78.733454458047476</v>
      </c>
    </row>
    <row r="44" spans="1:87">
      <c r="A44" t="s">
        <v>79</v>
      </c>
      <c r="B44" s="1">
        <v>25.091977064498831</v>
      </c>
      <c r="C44" s="1">
        <v>25.070193934958944</v>
      </c>
      <c r="D44" s="1">
        <v>27.074604523310413</v>
      </c>
      <c r="E44" s="1">
        <v>26.033442417204249</v>
      </c>
      <c r="F44" s="1">
        <v>25.371408351284359</v>
      </c>
      <c r="G44" s="1">
        <v>24.410938991420963</v>
      </c>
      <c r="H44" s="1">
        <v>24.50377054968358</v>
      </c>
      <c r="I44" s="1">
        <v>24.391210298472199</v>
      </c>
      <c r="J44" s="1">
        <v>24.363591966302426</v>
      </c>
      <c r="K44" s="1">
        <v>23.986656980953214</v>
      </c>
      <c r="L44" s="1">
        <v>23.839211721708665</v>
      </c>
      <c r="M44" s="1">
        <v>23.260573832196673</v>
      </c>
      <c r="N44" s="1">
        <v>24.065900768243068</v>
      </c>
      <c r="O44" s="1">
        <v>23.391887403016764</v>
      </c>
      <c r="P44" s="1">
        <v>23.19108516125765</v>
      </c>
      <c r="Q44" s="1">
        <v>22.615358393248528</v>
      </c>
      <c r="R44" s="1">
        <v>23.099058772238418</v>
      </c>
      <c r="S44" s="1">
        <v>22.665514670469971</v>
      </c>
      <c r="T44" s="1">
        <v>22.157659772580995</v>
      </c>
      <c r="U44" s="1">
        <v>21.990054733067485</v>
      </c>
      <c r="V44" s="1">
        <v>24.583503638296282</v>
      </c>
      <c r="W44" s="1">
        <v>25.893854032321794</v>
      </c>
      <c r="X44" s="1">
        <v>27.380986281004351</v>
      </c>
      <c r="Y44" s="1">
        <v>26.791347087543244</v>
      </c>
      <c r="Z44" s="1">
        <v>27.481739681407589</v>
      </c>
      <c r="AA44" s="1">
        <v>27.653172903485128</v>
      </c>
      <c r="AB44" s="1">
        <v>27.376318845860688</v>
      </c>
      <c r="AC44" s="1">
        <v>27.780215753952227</v>
      </c>
      <c r="AD44" s="1">
        <v>27.125650153542697</v>
      </c>
      <c r="AE44" s="1">
        <v>26.84590462217329</v>
      </c>
      <c r="AF44" s="1">
        <v>27.943883953652438</v>
      </c>
      <c r="AG44" s="1">
        <v>27.318198276345441</v>
      </c>
      <c r="AH44" s="1">
        <v>28.686028452299471</v>
      </c>
      <c r="AI44" s="1">
        <v>30.289848787166502</v>
      </c>
      <c r="AJ44" s="1">
        <v>29.849778752193622</v>
      </c>
      <c r="AK44" s="1">
        <v>28.458935586633434</v>
      </c>
      <c r="AL44" s="1">
        <v>28.280095789717898</v>
      </c>
      <c r="AM44" s="1">
        <v>28.694711533180538</v>
      </c>
      <c r="AN44" s="1">
        <v>29.326428284028328</v>
      </c>
      <c r="AO44" s="1">
        <v>29.640806562335513</v>
      </c>
      <c r="AP44" s="1">
        <v>30.272172380500013</v>
      </c>
      <c r="AQ44" s="1">
        <v>30.141539370511872</v>
      </c>
      <c r="AR44" s="1">
        <v>30.1946564583228</v>
      </c>
      <c r="AS44" s="1">
        <v>29.889154474455008</v>
      </c>
      <c r="AT44" s="1">
        <v>30.682685362124545</v>
      </c>
      <c r="AU44" s="1">
        <v>30.309207807631168</v>
      </c>
      <c r="AV44" s="1">
        <v>30.623906748448199</v>
      </c>
      <c r="AW44" s="1">
        <v>32.117040225619711</v>
      </c>
      <c r="AX44" s="1">
        <v>31.885506482735437</v>
      </c>
      <c r="AY44" s="1">
        <v>30.973853697083044</v>
      </c>
      <c r="AZ44" s="1">
        <v>31.195800020968946</v>
      </c>
      <c r="BA44" s="1">
        <v>30.580924895703227</v>
      </c>
      <c r="BB44" s="1">
        <v>31.917629694952637</v>
      </c>
      <c r="BC44" s="1">
        <v>31.700221258971006</v>
      </c>
      <c r="BD44" s="1">
        <v>32.532499808799571</v>
      </c>
      <c r="BE44" s="1">
        <v>32.455697922041558</v>
      </c>
      <c r="BF44" s="1">
        <v>32.733817711879119</v>
      </c>
      <c r="BG44" s="1">
        <v>32.764448333727927</v>
      </c>
      <c r="BH44" s="1">
        <v>33.703496342943765</v>
      </c>
      <c r="BI44" s="1">
        <v>33.90329024439297</v>
      </c>
      <c r="BJ44" s="1">
        <v>34.120948770678119</v>
      </c>
      <c r="BK44" s="1">
        <v>33.862124911639796</v>
      </c>
      <c r="BL44" s="1">
        <v>33.679513711722549</v>
      </c>
      <c r="BM44" s="1">
        <v>33.970500866413012</v>
      </c>
      <c r="BN44" s="1">
        <v>34.557464294825174</v>
      </c>
      <c r="BO44" s="1">
        <v>39.234354162755004</v>
      </c>
      <c r="BP44" s="1">
        <v>42.404255802810759</v>
      </c>
      <c r="BQ44" s="1">
        <v>45.027054283072836</v>
      </c>
      <c r="BR44" s="1">
        <v>47.408694968284728</v>
      </c>
      <c r="BS44" s="1">
        <v>48.692480643658591</v>
      </c>
      <c r="BT44" s="1">
        <v>51.285400408932524</v>
      </c>
      <c r="BU44" s="1">
        <v>52.74674153996439</v>
      </c>
      <c r="BV44" s="1">
        <v>53.663157543587872</v>
      </c>
      <c r="BW44" s="1">
        <v>53.872866982685622</v>
      </c>
      <c r="BX44" s="1">
        <v>53.555689521708729</v>
      </c>
      <c r="BY44" s="1">
        <v>53.561028926406195</v>
      </c>
      <c r="BZ44" s="1">
        <v>53.800039026277346</v>
      </c>
      <c r="CA44" s="1">
        <v>53.892223903033795</v>
      </c>
      <c r="CB44" s="1">
        <v>54.789462787731502</v>
      </c>
      <c r="CC44" s="1">
        <v>54.186710664881119</v>
      </c>
      <c r="CD44" s="1">
        <v>55.901689558392874</v>
      </c>
      <c r="CE44" s="1">
        <v>55.743634939866972</v>
      </c>
      <c r="CF44" s="1">
        <v>55.752013494426656</v>
      </c>
      <c r="CG44" s="1">
        <v>56.562213257717367</v>
      </c>
      <c r="CH44" s="1">
        <v>57.555006442315047</v>
      </c>
      <c r="CI44" s="1">
        <v>57.540448649686716</v>
      </c>
    </row>
    <row r="45" spans="1:87">
      <c r="A45" t="s">
        <v>80</v>
      </c>
      <c r="B45" s="1">
        <v>62.382945900014853</v>
      </c>
      <c r="C45" s="1">
        <v>60.736870150300149</v>
      </c>
      <c r="D45" s="1">
        <v>58.92956639346059</v>
      </c>
      <c r="E45" s="1">
        <v>57.045292067303599</v>
      </c>
      <c r="F45" s="1">
        <v>55.256273801049147</v>
      </c>
      <c r="G45" s="1">
        <v>53.5984938274228</v>
      </c>
      <c r="H45" s="1">
        <v>51.819371554338787</v>
      </c>
      <c r="I45" s="1">
        <v>50.15426919799345</v>
      </c>
      <c r="J45" s="1">
        <v>48.920595528208878</v>
      </c>
      <c r="K45" s="1">
        <v>48.813116531783052</v>
      </c>
      <c r="L45" s="1">
        <v>46.289553779562013</v>
      </c>
      <c r="M45" s="1">
        <v>44.202299051860003</v>
      </c>
      <c r="N45" s="1">
        <v>43.86040807564499</v>
      </c>
      <c r="O45" s="1">
        <v>40.693987425818065</v>
      </c>
      <c r="P45" s="1">
        <v>39.428188253798758</v>
      </c>
      <c r="Q45" s="1">
        <v>37.130560424728806</v>
      </c>
      <c r="R45" s="1">
        <v>38.175183905815949</v>
      </c>
      <c r="S45" s="1">
        <v>36.187607940107036</v>
      </c>
      <c r="T45" s="1">
        <v>35.257066305372533</v>
      </c>
      <c r="U45" s="1">
        <v>37.024487203496562</v>
      </c>
      <c r="V45" s="1">
        <v>40.110320400419226</v>
      </c>
      <c r="W45" s="1">
        <v>40.392094805458818</v>
      </c>
      <c r="X45" s="1">
        <v>41.961371424847343</v>
      </c>
      <c r="Y45" s="1">
        <v>42.37574370257817</v>
      </c>
      <c r="Z45" s="1">
        <v>42.108265052797378</v>
      </c>
      <c r="AA45" s="1">
        <v>40.668192127371903</v>
      </c>
      <c r="AB45" s="1">
        <v>39.042080349499955</v>
      </c>
      <c r="AC45" s="1">
        <v>38.619673686788296</v>
      </c>
      <c r="AD45" s="1">
        <v>37.709543483254812</v>
      </c>
      <c r="AE45" s="1">
        <v>36.566300072713105</v>
      </c>
      <c r="AF45" s="1">
        <v>36.087529515331667</v>
      </c>
      <c r="AG45" s="1">
        <v>34.77297849694304</v>
      </c>
      <c r="AH45" s="1">
        <v>33.393571301215594</v>
      </c>
      <c r="AI45" s="1">
        <v>32.424327691711056</v>
      </c>
      <c r="AJ45" s="1">
        <v>31.7989672099574</v>
      </c>
      <c r="AK45" s="1">
        <v>30.816044033863111</v>
      </c>
      <c r="AL45" s="1">
        <v>30.123543484537819</v>
      </c>
      <c r="AM45" s="1">
        <v>29.922163851390533</v>
      </c>
      <c r="AN45" s="1">
        <v>29.923672689395897</v>
      </c>
      <c r="AO45" s="1">
        <v>29.548332081338884</v>
      </c>
      <c r="AP45" s="1">
        <v>29.232785562954522</v>
      </c>
      <c r="AQ45" s="1">
        <v>28.150465901901711</v>
      </c>
      <c r="AR45" s="1">
        <v>27.821535279131204</v>
      </c>
      <c r="AS45" s="1">
        <v>27.367067211415286</v>
      </c>
      <c r="AT45" s="1">
        <v>27.498776319576745</v>
      </c>
      <c r="AU45" s="1">
        <v>27.25927697302938</v>
      </c>
      <c r="AV45" s="1">
        <v>27.868399032810171</v>
      </c>
      <c r="AW45" s="1">
        <v>26.455139824447897</v>
      </c>
      <c r="AX45" s="1">
        <v>25.919915469915082</v>
      </c>
      <c r="AY45" s="1">
        <v>25.784160328477352</v>
      </c>
      <c r="AZ45" s="1">
        <v>26.028259198178034</v>
      </c>
      <c r="BA45" s="1">
        <v>27.018233543270924</v>
      </c>
      <c r="BB45" s="1">
        <v>27.656175942520335</v>
      </c>
      <c r="BC45" s="1">
        <v>27.263895561619343</v>
      </c>
      <c r="BD45" s="1">
        <v>26.597082259829257</v>
      </c>
      <c r="BE45" s="1">
        <v>26.92702811873221</v>
      </c>
      <c r="BF45" s="1">
        <v>26.978330415155384</v>
      </c>
      <c r="BG45" s="1">
        <v>27.624840826427523</v>
      </c>
      <c r="BH45" s="1">
        <v>30.727710522548762</v>
      </c>
      <c r="BI45" s="1">
        <v>28.825775736579658</v>
      </c>
      <c r="BJ45" s="1">
        <v>30.068683465973738</v>
      </c>
      <c r="BK45" s="1">
        <v>30.742262856181124</v>
      </c>
      <c r="BL45" s="1">
        <v>30.314779734584878</v>
      </c>
      <c r="BM45" s="1">
        <v>31.194972796765143</v>
      </c>
      <c r="BN45" s="1">
        <v>33.385207675837805</v>
      </c>
      <c r="BO45" s="1">
        <v>37.972156188811503</v>
      </c>
      <c r="BP45" s="1">
        <v>41.224502646625055</v>
      </c>
      <c r="BQ45" s="1">
        <v>38.297477240552809</v>
      </c>
      <c r="BR45" s="1">
        <v>38.831515993602018</v>
      </c>
      <c r="BS45" s="1">
        <v>36.885536034320545</v>
      </c>
      <c r="BT45" s="1">
        <v>35.152756341177358</v>
      </c>
      <c r="BU45" s="1">
        <v>38.909538863031017</v>
      </c>
      <c r="BV45" s="1">
        <v>39.373144349489337</v>
      </c>
      <c r="BW45" s="1">
        <v>36.52688641200151</v>
      </c>
      <c r="BX45" s="1">
        <v>32.12669285749152</v>
      </c>
      <c r="BY45" s="1">
        <v>29.43292767034642</v>
      </c>
      <c r="BZ45" s="1">
        <v>29.004842454293311</v>
      </c>
      <c r="CA45" s="1">
        <v>31.613605057676438</v>
      </c>
      <c r="CB45" s="1">
        <v>29.22394324581753</v>
      </c>
      <c r="CC45" s="1">
        <v>28.240704112427416</v>
      </c>
      <c r="CD45" s="1">
        <v>27.225361158556598</v>
      </c>
      <c r="CE45" s="1">
        <v>25.134660831400975</v>
      </c>
      <c r="CF45" s="1">
        <v>24.490681454797386</v>
      </c>
      <c r="CG45" s="1">
        <v>23.596583021334403</v>
      </c>
      <c r="CH45" s="1">
        <v>24.125760975667021</v>
      </c>
      <c r="CI45" s="1">
        <v>24.116678441407398</v>
      </c>
    </row>
    <row r="46" spans="1:87">
      <c r="A46" t="s">
        <v>81</v>
      </c>
      <c r="B46" s="1">
        <v>28.499421777599942</v>
      </c>
      <c r="C46" s="1">
        <v>27.382597777159585</v>
      </c>
      <c r="D46" s="1">
        <v>25.918682669439548</v>
      </c>
      <c r="E46" s="1">
        <v>24.798092799329822</v>
      </c>
      <c r="F46" s="1">
        <v>22.845723170872532</v>
      </c>
      <c r="G46" s="1">
        <v>21.023917918312101</v>
      </c>
      <c r="H46" s="1">
        <v>19.389485493932916</v>
      </c>
      <c r="I46" s="1">
        <v>17.740591945152616</v>
      </c>
      <c r="J46" s="1">
        <v>17.146969256957586</v>
      </c>
      <c r="K46" s="1">
        <v>16.399694796407864</v>
      </c>
      <c r="L46" s="1">
        <v>15.573746760579018</v>
      </c>
      <c r="M46" s="1">
        <v>14.800589121705176</v>
      </c>
      <c r="N46" s="1">
        <v>13.520247786074233</v>
      </c>
      <c r="O46" s="1">
        <v>12.867791778883857</v>
      </c>
      <c r="P46" s="1">
        <v>12.27168797261392</v>
      </c>
      <c r="Q46" s="1">
        <v>12.266605086611079</v>
      </c>
      <c r="R46" s="1">
        <v>11.724679669037593</v>
      </c>
      <c r="S46" s="1">
        <v>10.375405644094315</v>
      </c>
      <c r="T46" s="1">
        <v>9.3344116836705222</v>
      </c>
      <c r="U46" s="1">
        <v>20.412991444282845</v>
      </c>
      <c r="V46" s="1">
        <v>20.655967920923295</v>
      </c>
      <c r="W46" s="1">
        <v>23.014025733587339</v>
      </c>
      <c r="X46" s="1">
        <v>29.906412984414644</v>
      </c>
      <c r="Y46" s="1">
        <v>35.424784466043249</v>
      </c>
      <c r="Z46" s="1">
        <v>35.712795308605223</v>
      </c>
      <c r="AA46" s="1">
        <v>35.696229027857086</v>
      </c>
      <c r="AB46" s="1">
        <v>39.036325604622348</v>
      </c>
      <c r="AC46" s="1">
        <v>40.625799999999998</v>
      </c>
      <c r="AD46" s="1">
        <v>40.526376307184741</v>
      </c>
      <c r="AE46" s="1">
        <v>40.773220136866875</v>
      </c>
      <c r="AF46" s="1">
        <v>37.387571073231186</v>
      </c>
      <c r="AG46" s="1">
        <v>36.875700000000002</v>
      </c>
      <c r="AH46" s="1">
        <v>36.988033595181612</v>
      </c>
      <c r="AI46" s="1">
        <v>36.184205885784969</v>
      </c>
      <c r="AJ46" s="1">
        <v>37.211728143044347</v>
      </c>
      <c r="AK46" s="1">
        <v>37.541499999999992</v>
      </c>
      <c r="AL46" s="1">
        <v>39.164834117059691</v>
      </c>
      <c r="AM46" s="1">
        <v>39.824599965822337</v>
      </c>
      <c r="AN46" s="1">
        <v>40.338072112859898</v>
      </c>
      <c r="AO46" s="1">
        <v>40.518800000000006</v>
      </c>
      <c r="AP46" s="1">
        <v>47.599782678256155</v>
      </c>
      <c r="AQ46" s="1">
        <v>52.163918119802624</v>
      </c>
      <c r="AR46" s="1">
        <v>59.218834323105781</v>
      </c>
      <c r="AS46" s="1">
        <v>70.31689999999999</v>
      </c>
      <c r="AT46" s="1">
        <v>87.246802622537885</v>
      </c>
      <c r="AU46" s="1">
        <v>80.083853552962353</v>
      </c>
      <c r="AV46" s="1">
        <v>77.329792718775664</v>
      </c>
      <c r="AW46" s="1">
        <v>79.33059999999999</v>
      </c>
      <c r="AX46" s="1">
        <v>82.255735856403618</v>
      </c>
      <c r="AY46" s="1">
        <v>78.228950612645491</v>
      </c>
      <c r="AZ46" s="1">
        <v>77.660483404403507</v>
      </c>
      <c r="BA46" s="1">
        <v>79.512799999999999</v>
      </c>
      <c r="BB46" s="1">
        <v>76.213037891312439</v>
      </c>
      <c r="BC46" s="1">
        <v>71.569182927212111</v>
      </c>
      <c r="BD46" s="1">
        <v>70.064836322807452</v>
      </c>
      <c r="BE46" s="1">
        <v>71.6203</v>
      </c>
      <c r="BF46" s="1">
        <v>67.007985231988741</v>
      </c>
      <c r="BG46" s="1">
        <v>62.740179545228756</v>
      </c>
      <c r="BH46" s="1">
        <v>62.572453197580948</v>
      </c>
      <c r="BI46" s="1">
        <v>60.352700000000006</v>
      </c>
      <c r="BJ46" s="1">
        <v>58.453804227026161</v>
      </c>
      <c r="BK46" s="1">
        <v>55.859835076097909</v>
      </c>
      <c r="BL46" s="1">
        <v>52.288751670421632</v>
      </c>
      <c r="BM46" s="1">
        <v>50.452500000000001</v>
      </c>
      <c r="BN46" s="1">
        <v>55.633812545650017</v>
      </c>
      <c r="BO46" s="1">
        <v>56.718638029012368</v>
      </c>
      <c r="BP46" s="1">
        <v>57.420135851171182</v>
      </c>
      <c r="BQ46" s="1">
        <v>60.505399999999995</v>
      </c>
      <c r="BR46" s="1">
        <v>57.722132677423474</v>
      </c>
      <c r="BS46" s="1">
        <v>53.784380386002987</v>
      </c>
      <c r="BT46" s="1">
        <v>49.032900885685486</v>
      </c>
      <c r="BU46" s="1">
        <v>48.917100000000005</v>
      </c>
      <c r="BV46" s="1">
        <v>51.205725197812924</v>
      </c>
      <c r="BW46" s="1">
        <v>57.251808080138787</v>
      </c>
      <c r="BX46" s="1">
        <v>66.556592099609617</v>
      </c>
      <c r="BY46" s="1">
        <v>77.717300000000009</v>
      </c>
      <c r="BZ46" s="1">
        <v>79.514253665697993</v>
      </c>
      <c r="CA46" s="1">
        <v>79.041820851602381</v>
      </c>
      <c r="CB46" s="1">
        <v>77.622223899972909</v>
      </c>
      <c r="CC46" s="1">
        <v>81.20937863469625</v>
      </c>
      <c r="CD46" s="1">
        <v>84.536627471175692</v>
      </c>
      <c r="CE46" s="1">
        <v>84.793765936744975</v>
      </c>
      <c r="CF46" s="1">
        <v>85.220218471966234</v>
      </c>
      <c r="CG46" s="1">
        <v>89.720446665775313</v>
      </c>
      <c r="CH46" s="1">
        <v>88.415367738306855</v>
      </c>
      <c r="CI46" s="1">
        <v>92.104943258756649</v>
      </c>
    </row>
    <row r="47" spans="1:87">
      <c r="A47" t="s">
        <v>82</v>
      </c>
      <c r="B47" s="1">
        <v>108.33146780045864</v>
      </c>
      <c r="C47" s="1">
        <v>103.62393795843816</v>
      </c>
      <c r="D47" s="1">
        <v>94.209732480354518</v>
      </c>
      <c r="E47" s="1">
        <v>92.122210927018642</v>
      </c>
      <c r="F47" s="1">
        <v>84.514326723387924</v>
      </c>
      <c r="G47" s="1">
        <v>82.831343953402254</v>
      </c>
      <c r="H47" s="1">
        <v>77.58142933988087</v>
      </c>
      <c r="I47" s="1">
        <v>79.549392060109909</v>
      </c>
      <c r="J47" s="1">
        <v>74.049556952913008</v>
      </c>
      <c r="K47" s="1">
        <v>73.642805401628692</v>
      </c>
      <c r="L47" s="1">
        <v>70.734379339847322</v>
      </c>
      <c r="M47" s="1">
        <v>65.144172376240689</v>
      </c>
      <c r="N47" s="1">
        <v>62.630439419408056</v>
      </c>
      <c r="O47" s="1">
        <v>63.569914119277406</v>
      </c>
      <c r="P47" s="1">
        <v>59.867417265042612</v>
      </c>
      <c r="Q47" s="1">
        <v>55.078835738009566</v>
      </c>
      <c r="R47" s="1">
        <v>50.987499772315324</v>
      </c>
      <c r="S47" s="1">
        <v>48.045951104485134</v>
      </c>
      <c r="T47" s="1">
        <v>49.942187828131551</v>
      </c>
      <c r="U47" s="1">
        <v>58.124591616428255</v>
      </c>
      <c r="V47" s="1">
        <v>57.710748730856878</v>
      </c>
      <c r="W47" s="1">
        <v>56.314013922065087</v>
      </c>
      <c r="X47" s="1">
        <v>53.532588965851311</v>
      </c>
      <c r="Y47" s="1">
        <v>49.964362644312054</v>
      </c>
      <c r="Z47" s="1">
        <v>47.296690392937784</v>
      </c>
      <c r="AA47" s="1">
        <v>47.857841424431108</v>
      </c>
      <c r="AB47" s="1">
        <v>46.29178983730111</v>
      </c>
      <c r="AC47" s="1">
        <v>46.492315646398787</v>
      </c>
      <c r="AD47" s="1">
        <v>45.364208392646979</v>
      </c>
      <c r="AE47" s="1">
        <v>43.820681019395856</v>
      </c>
      <c r="AF47" s="1">
        <v>44.364303913832472</v>
      </c>
      <c r="AG47" s="1">
        <v>45.150280396010409</v>
      </c>
      <c r="AH47" s="1">
        <v>45.413015439516023</v>
      </c>
      <c r="AI47" s="1">
        <v>46.966614243361683</v>
      </c>
      <c r="AJ47" s="1">
        <v>45.684068654058265</v>
      </c>
      <c r="AK47" s="1">
        <v>45.07462080105077</v>
      </c>
      <c r="AL47" s="1">
        <v>42.927789289534971</v>
      </c>
      <c r="AM47" s="1">
        <v>43.430927513326871</v>
      </c>
      <c r="AN47" s="1">
        <v>45.700331980334205</v>
      </c>
      <c r="AO47" s="1">
        <v>45.855975461572619</v>
      </c>
      <c r="AP47" s="1">
        <v>44.976886624060228</v>
      </c>
      <c r="AQ47" s="1">
        <v>45.87599592414297</v>
      </c>
      <c r="AR47" s="1">
        <v>46.733367740614504</v>
      </c>
      <c r="AS47" s="1">
        <v>46.426971717937185</v>
      </c>
      <c r="AT47" s="1">
        <v>47.583829968698851</v>
      </c>
      <c r="AU47" s="1">
        <v>48.18563716978057</v>
      </c>
      <c r="AV47" s="1">
        <v>49.824056954574161</v>
      </c>
      <c r="AW47" s="1">
        <v>53.282569456756065</v>
      </c>
      <c r="AX47" s="1">
        <v>53.072426032099443</v>
      </c>
      <c r="AY47" s="1">
        <v>51.355398700272595</v>
      </c>
      <c r="AZ47" s="1">
        <v>51.755827812456943</v>
      </c>
      <c r="BA47" s="1">
        <v>52.627389235577795</v>
      </c>
      <c r="BB47" s="1">
        <v>51.003383935786658</v>
      </c>
      <c r="BC47" s="1">
        <v>52.076157187935991</v>
      </c>
      <c r="BD47" s="1">
        <v>53.314252422878347</v>
      </c>
      <c r="BE47" s="1">
        <v>53.985592386876732</v>
      </c>
      <c r="BF47" s="1">
        <v>53.916498367410512</v>
      </c>
      <c r="BG47" s="1">
        <v>57.532587128204284</v>
      </c>
      <c r="BH47" s="1">
        <v>58.160437374416496</v>
      </c>
      <c r="BI47" s="1">
        <v>55.918394602608224</v>
      </c>
      <c r="BJ47" s="1">
        <v>57.477038684142769</v>
      </c>
      <c r="BK47" s="1">
        <v>57.683202899812628</v>
      </c>
      <c r="BL47" s="1">
        <v>57.826484963920244</v>
      </c>
      <c r="BM47" s="1">
        <v>57.339546062930104</v>
      </c>
      <c r="BN47" s="1">
        <v>63.002268104444468</v>
      </c>
      <c r="BO47" s="1">
        <v>64.199708314545546</v>
      </c>
      <c r="BP47" s="1">
        <v>67.834078181856583</v>
      </c>
      <c r="BQ47" s="1">
        <v>65.897487047041054</v>
      </c>
      <c r="BR47" s="1">
        <v>68.050682918685482</v>
      </c>
      <c r="BS47" s="1">
        <v>66.140224081096719</v>
      </c>
      <c r="BT47" s="1">
        <v>63.529801670557063</v>
      </c>
      <c r="BU47" s="1">
        <v>61.91685774785406</v>
      </c>
      <c r="BV47" s="1">
        <v>59.993129366905094</v>
      </c>
      <c r="BW47" s="1">
        <v>57.007407943324409</v>
      </c>
      <c r="BX47" s="1">
        <v>57.682315955126604</v>
      </c>
      <c r="BY47" s="1">
        <v>58.023093401906458</v>
      </c>
      <c r="BZ47" s="1">
        <v>57.746187207573975</v>
      </c>
      <c r="CA47" s="1">
        <v>56.792421834816324</v>
      </c>
      <c r="CB47" s="1">
        <v>58.075619061765636</v>
      </c>
      <c r="CC47" s="1">
        <v>61.962771303185029</v>
      </c>
      <c r="CD47" s="1">
        <v>61.710761918226154</v>
      </c>
      <c r="CE47" s="1">
        <v>64.510852399196068</v>
      </c>
      <c r="CF47" s="1">
        <v>65.802456713996747</v>
      </c>
      <c r="CG47" s="1">
        <v>66.302272210756144</v>
      </c>
      <c r="CH47" s="1">
        <v>66.13249438794017</v>
      </c>
      <c r="CI47" s="1">
        <v>63.74110802609637</v>
      </c>
    </row>
    <row r="49" spans="1:87">
      <c r="A49" s="38" t="s">
        <v>103</v>
      </c>
      <c r="B49" s="38" t="str">
        <f t="shared" ref="B49:AG49" si="6">B25</f>
        <v>2004Q1</v>
      </c>
      <c r="C49" s="38" t="str">
        <f t="shared" si="6"/>
        <v>2004Q2</v>
      </c>
      <c r="D49" s="38" t="str">
        <f t="shared" si="6"/>
        <v>2004Q3</v>
      </c>
      <c r="E49" s="38" t="str">
        <f t="shared" si="6"/>
        <v>2004Q4</v>
      </c>
      <c r="F49" s="38" t="str">
        <f t="shared" si="6"/>
        <v>2005Q1</v>
      </c>
      <c r="G49" s="38" t="str">
        <f t="shared" si="6"/>
        <v>2005Q2</v>
      </c>
      <c r="H49" s="38" t="str">
        <f t="shared" si="6"/>
        <v>2005Q3</v>
      </c>
      <c r="I49" s="38" t="str">
        <f t="shared" si="6"/>
        <v>2005Q4</v>
      </c>
      <c r="J49" s="38" t="str">
        <f t="shared" si="6"/>
        <v>2006Q1</v>
      </c>
      <c r="K49" s="38" t="str">
        <f t="shared" si="6"/>
        <v>2006Q2</v>
      </c>
      <c r="L49" s="38" t="str">
        <f t="shared" si="6"/>
        <v>2006Q3</v>
      </c>
      <c r="M49" s="38" t="str">
        <f t="shared" si="6"/>
        <v>2006Q4</v>
      </c>
      <c r="N49" s="38" t="str">
        <f t="shared" si="6"/>
        <v>2007Q1</v>
      </c>
      <c r="O49" s="38" t="str">
        <f t="shared" si="6"/>
        <v>2007Q2</v>
      </c>
      <c r="P49" s="38" t="str">
        <f t="shared" si="6"/>
        <v>2007Q3</v>
      </c>
      <c r="Q49" s="38" t="str">
        <f t="shared" si="6"/>
        <v>2007Q4</v>
      </c>
      <c r="R49" s="38" t="str">
        <f t="shared" si="6"/>
        <v>2008Q1</v>
      </c>
      <c r="S49" s="38" t="str">
        <f t="shared" si="6"/>
        <v>2008Q2</v>
      </c>
      <c r="T49" s="38" t="str">
        <f t="shared" si="6"/>
        <v>2008Q3</v>
      </c>
      <c r="U49" s="38" t="str">
        <f t="shared" si="6"/>
        <v>2008Q4</v>
      </c>
      <c r="V49" s="38" t="str">
        <f t="shared" si="6"/>
        <v>2009Q1</v>
      </c>
      <c r="W49" s="38" t="str">
        <f t="shared" si="6"/>
        <v>2009Q2</v>
      </c>
      <c r="X49" s="38" t="str">
        <f t="shared" si="6"/>
        <v>2009Q3</v>
      </c>
      <c r="Y49" s="38" t="str">
        <f t="shared" si="6"/>
        <v>2009Q4</v>
      </c>
      <c r="Z49" s="38" t="str">
        <f t="shared" si="6"/>
        <v>2010Q1</v>
      </c>
      <c r="AA49" s="38" t="str">
        <f t="shared" si="6"/>
        <v>2010Q2</v>
      </c>
      <c r="AB49" s="38" t="str">
        <f t="shared" si="6"/>
        <v>2010Q3</v>
      </c>
      <c r="AC49" s="38" t="str">
        <f t="shared" si="6"/>
        <v>2010Q4</v>
      </c>
      <c r="AD49" s="38" t="str">
        <f t="shared" si="6"/>
        <v>2011Q1</v>
      </c>
      <c r="AE49" s="38" t="str">
        <f t="shared" si="6"/>
        <v>2011Q2</v>
      </c>
      <c r="AF49" s="38" t="str">
        <f t="shared" si="6"/>
        <v>2011Q3</v>
      </c>
      <c r="AG49" s="38" t="str">
        <f t="shared" si="6"/>
        <v>2011Q4</v>
      </c>
      <c r="AH49" s="38" t="str">
        <f t="shared" ref="AH49:BM49" si="7">AH25</f>
        <v>2012Q1</v>
      </c>
      <c r="AI49" s="38" t="str">
        <f t="shared" si="7"/>
        <v>2012Q2</v>
      </c>
      <c r="AJ49" s="38" t="str">
        <f t="shared" si="7"/>
        <v>2012Q3</v>
      </c>
      <c r="AK49" s="38" t="str">
        <f t="shared" si="7"/>
        <v>2012Q4</v>
      </c>
      <c r="AL49" s="38" t="str">
        <f t="shared" si="7"/>
        <v>2013Q1</v>
      </c>
      <c r="AM49" s="38" t="str">
        <f t="shared" si="7"/>
        <v>2013Q2</v>
      </c>
      <c r="AN49" s="38" t="str">
        <f t="shared" si="7"/>
        <v>2013Q3</v>
      </c>
      <c r="AO49" s="38" t="str">
        <f t="shared" si="7"/>
        <v>2013Q4</v>
      </c>
      <c r="AP49" s="38" t="str">
        <f t="shared" si="7"/>
        <v>2014Q1</v>
      </c>
      <c r="AQ49" s="38" t="str">
        <f t="shared" si="7"/>
        <v>2014Q2</v>
      </c>
      <c r="AR49" s="38" t="str">
        <f t="shared" si="7"/>
        <v>2014Q3</v>
      </c>
      <c r="AS49" s="38" t="str">
        <f t="shared" si="7"/>
        <v>2014Q4</v>
      </c>
      <c r="AT49" s="38" t="str">
        <f t="shared" si="7"/>
        <v>2015Q1</v>
      </c>
      <c r="AU49" s="38" t="str">
        <f t="shared" si="7"/>
        <v>2015Q2</v>
      </c>
      <c r="AV49" s="38" t="str">
        <f t="shared" si="7"/>
        <v>2015Q3</v>
      </c>
      <c r="AW49" s="38" t="str">
        <f t="shared" si="7"/>
        <v>2015Q4</v>
      </c>
      <c r="AX49" s="38" t="str">
        <f t="shared" si="7"/>
        <v>2016Q1</v>
      </c>
      <c r="AY49" s="38" t="str">
        <f t="shared" si="7"/>
        <v>2016Q2</v>
      </c>
      <c r="AZ49" s="38" t="str">
        <f t="shared" si="7"/>
        <v>2016Q3</v>
      </c>
      <c r="BA49" s="38" t="str">
        <f t="shared" si="7"/>
        <v>2016Q4</v>
      </c>
      <c r="BB49" s="38" t="str">
        <f t="shared" si="7"/>
        <v>2017Q1</v>
      </c>
      <c r="BC49" s="38" t="str">
        <f t="shared" si="7"/>
        <v>2017Q2</v>
      </c>
      <c r="BD49" s="38" t="str">
        <f t="shared" si="7"/>
        <v>2017Q3</v>
      </c>
      <c r="BE49" s="38" t="str">
        <f t="shared" si="7"/>
        <v>2017Q4</v>
      </c>
      <c r="BF49" s="38" t="str">
        <f t="shared" si="7"/>
        <v>2018Q1</v>
      </c>
      <c r="BG49" s="38" t="str">
        <f t="shared" si="7"/>
        <v>2018Q2</v>
      </c>
      <c r="BH49" s="38" t="str">
        <f t="shared" si="7"/>
        <v>2018Q3</v>
      </c>
      <c r="BI49" s="38" t="str">
        <f t="shared" si="7"/>
        <v>2018Q4</v>
      </c>
      <c r="BJ49" s="38" t="str">
        <f t="shared" si="7"/>
        <v>2019Q1</v>
      </c>
      <c r="BK49" s="38" t="str">
        <f t="shared" si="7"/>
        <v>2019Q2</v>
      </c>
      <c r="BL49" s="38" t="str">
        <f t="shared" si="7"/>
        <v>2019Q3</v>
      </c>
      <c r="BM49" s="38" t="str">
        <f t="shared" si="7"/>
        <v>2019Q4</v>
      </c>
      <c r="BN49" s="38" t="str">
        <f t="shared" ref="BN49:BY49" si="8">BN25</f>
        <v>2020Q1</v>
      </c>
      <c r="BO49" s="38" t="str">
        <f t="shared" si="8"/>
        <v>2020Q2</v>
      </c>
      <c r="BP49" s="38" t="str">
        <f t="shared" si="8"/>
        <v>2020Q3</v>
      </c>
      <c r="BQ49" s="38" t="str">
        <f t="shared" si="8"/>
        <v>2020Q4</v>
      </c>
      <c r="BR49" s="38" t="str">
        <f t="shared" si="8"/>
        <v>2021Q1</v>
      </c>
      <c r="BS49" s="38" t="str">
        <f t="shared" si="8"/>
        <v>2021Q2</v>
      </c>
      <c r="BT49" s="38" t="str">
        <f t="shared" si="8"/>
        <v>2021Q3</v>
      </c>
      <c r="BU49" s="38" t="str">
        <f t="shared" si="8"/>
        <v>2021Q4</v>
      </c>
      <c r="BV49" s="38" t="str">
        <f t="shared" si="8"/>
        <v>2022Q1</v>
      </c>
      <c r="BW49" s="38" t="str">
        <f t="shared" si="8"/>
        <v>2022Q2</v>
      </c>
      <c r="BX49" s="38" t="str">
        <f t="shared" si="8"/>
        <v>2022Q3</v>
      </c>
      <c r="BY49" s="38" t="str">
        <f t="shared" si="8"/>
        <v>2022Q4</v>
      </c>
      <c r="BZ49" s="38" t="str">
        <f t="shared" ref="BZ49:CA49" si="9">BZ25</f>
        <v>2023Q1</v>
      </c>
      <c r="CA49" s="38" t="str">
        <f t="shared" si="9"/>
        <v>2023Q2</v>
      </c>
      <c r="CB49" s="38" t="str">
        <f t="shared" ref="CB49:CE49" si="10">CB25</f>
        <v>2023Q3</v>
      </c>
      <c r="CC49" s="38" t="str">
        <f t="shared" si="10"/>
        <v>2023Q4</v>
      </c>
      <c r="CD49" s="38" t="str">
        <f t="shared" si="10"/>
        <v>2024Q1</v>
      </c>
      <c r="CE49" s="38" t="str">
        <f t="shared" si="10"/>
        <v>2024Q2</v>
      </c>
      <c r="CF49" s="38" t="str">
        <f t="shared" ref="CF49:CI49" si="11">CF25</f>
        <v>2024Q3</v>
      </c>
      <c r="CG49" s="38" t="str">
        <f t="shared" si="11"/>
        <v>2024Q4</v>
      </c>
      <c r="CH49" s="38" t="str">
        <f t="shared" si="11"/>
        <v>2025Q1</v>
      </c>
      <c r="CI49" s="38" t="str">
        <f t="shared" si="11"/>
        <v>2025Q2</v>
      </c>
    </row>
    <row r="50" spans="1:87">
      <c r="A50" s="51">
        <v>37987</v>
      </c>
      <c r="B50" s="52">
        <v>38078</v>
      </c>
      <c r="C50" s="51">
        <v>38169</v>
      </c>
      <c r="D50" s="51">
        <v>38261</v>
      </c>
      <c r="E50" s="51">
        <v>38353</v>
      </c>
      <c r="F50" s="52">
        <v>38443</v>
      </c>
      <c r="G50" s="51">
        <v>38534</v>
      </c>
      <c r="H50" s="51">
        <v>38626</v>
      </c>
      <c r="I50" s="51">
        <v>38718</v>
      </c>
      <c r="J50" s="52">
        <v>38808</v>
      </c>
      <c r="K50" s="51">
        <v>38899</v>
      </c>
      <c r="L50" s="51">
        <v>38991</v>
      </c>
      <c r="M50" s="51">
        <v>39083</v>
      </c>
      <c r="N50" s="52">
        <v>39173</v>
      </c>
      <c r="O50" s="51">
        <v>39264</v>
      </c>
      <c r="P50" s="51">
        <v>39356</v>
      </c>
      <c r="Q50" s="51">
        <v>39448</v>
      </c>
      <c r="R50" s="52">
        <v>39539</v>
      </c>
      <c r="S50" s="51">
        <v>39630</v>
      </c>
      <c r="T50" s="51">
        <v>39722</v>
      </c>
      <c r="U50" s="51">
        <v>39814</v>
      </c>
      <c r="V50" s="52">
        <v>39904</v>
      </c>
      <c r="W50" s="51">
        <v>39995</v>
      </c>
      <c r="X50" s="51">
        <v>40087</v>
      </c>
      <c r="Y50" s="51">
        <v>40179</v>
      </c>
      <c r="Z50" s="52">
        <v>40269</v>
      </c>
      <c r="AA50" s="51">
        <v>40360</v>
      </c>
      <c r="AB50" s="51">
        <v>40452</v>
      </c>
      <c r="AC50" s="51">
        <v>40544</v>
      </c>
      <c r="AD50" s="52">
        <v>40634</v>
      </c>
      <c r="AE50" s="51">
        <v>40725</v>
      </c>
      <c r="AF50" s="51">
        <v>40817</v>
      </c>
      <c r="AG50" s="51">
        <v>40909</v>
      </c>
      <c r="AH50" s="52">
        <v>41000</v>
      </c>
      <c r="AI50" s="51">
        <v>41091</v>
      </c>
      <c r="AJ50" s="51">
        <v>41183</v>
      </c>
      <c r="AK50" s="51">
        <v>41275</v>
      </c>
      <c r="AL50" s="52">
        <v>41365</v>
      </c>
      <c r="AM50" s="51">
        <v>41456</v>
      </c>
      <c r="AN50" s="51">
        <v>41548</v>
      </c>
      <c r="AO50" s="51">
        <v>41640</v>
      </c>
      <c r="AP50" s="52">
        <v>41730</v>
      </c>
      <c r="AQ50" s="51">
        <v>41821</v>
      </c>
      <c r="AR50" s="51">
        <v>41913</v>
      </c>
      <c r="AS50" s="51">
        <v>42005</v>
      </c>
      <c r="AT50" s="52">
        <v>42095</v>
      </c>
      <c r="AU50" s="51">
        <v>42186</v>
      </c>
      <c r="AV50" s="51">
        <v>42278</v>
      </c>
      <c r="AW50" s="51">
        <v>42370</v>
      </c>
      <c r="AX50" s="52">
        <v>42461</v>
      </c>
      <c r="AY50" s="51">
        <v>42552</v>
      </c>
      <c r="AZ50" s="51">
        <v>42644</v>
      </c>
      <c r="BA50" s="51">
        <v>42736</v>
      </c>
      <c r="BB50" s="52">
        <v>42826</v>
      </c>
      <c r="BC50" s="51">
        <v>42917</v>
      </c>
      <c r="BD50" s="51">
        <v>43009</v>
      </c>
      <c r="BE50" s="51">
        <v>43101</v>
      </c>
      <c r="BF50" s="52">
        <v>43191</v>
      </c>
      <c r="BG50" s="51">
        <v>43282</v>
      </c>
      <c r="BH50" s="51">
        <v>43374</v>
      </c>
      <c r="BI50" s="51">
        <v>43466</v>
      </c>
      <c r="BJ50" s="52">
        <v>43556</v>
      </c>
      <c r="BK50" s="51">
        <v>43647</v>
      </c>
      <c r="BL50" s="51">
        <v>43739</v>
      </c>
      <c r="BM50" s="51">
        <v>43831</v>
      </c>
      <c r="BN50" s="52">
        <v>43922</v>
      </c>
      <c r="BO50" s="52">
        <v>44013</v>
      </c>
      <c r="BP50" s="52">
        <v>44105</v>
      </c>
      <c r="BQ50" s="51">
        <v>44197</v>
      </c>
      <c r="BR50" s="52">
        <v>44287</v>
      </c>
      <c r="BS50" s="52">
        <v>44378</v>
      </c>
      <c r="BT50" s="52">
        <v>44470</v>
      </c>
      <c r="BU50" s="51">
        <v>44562</v>
      </c>
      <c r="BV50" s="52">
        <v>44652</v>
      </c>
      <c r="BW50" s="52">
        <v>44743</v>
      </c>
      <c r="BX50" s="52">
        <v>44835</v>
      </c>
      <c r="BY50" s="51">
        <v>44927</v>
      </c>
      <c r="BZ50" s="52">
        <v>45017</v>
      </c>
      <c r="CA50" s="52">
        <v>45108</v>
      </c>
      <c r="CB50" s="52">
        <v>45200</v>
      </c>
      <c r="CC50" s="51">
        <v>45292</v>
      </c>
      <c r="CD50" s="52">
        <v>45383</v>
      </c>
      <c r="CE50" s="52">
        <v>45474</v>
      </c>
      <c r="CF50" s="52">
        <v>45566</v>
      </c>
      <c r="CG50" s="51">
        <v>45658</v>
      </c>
      <c r="CH50" s="52">
        <v>45748</v>
      </c>
      <c r="CI50" s="52">
        <v>45839</v>
      </c>
    </row>
    <row r="54" spans="1:87">
      <c r="A54" s="53" t="s">
        <v>337</v>
      </c>
      <c r="K54" s="53" t="s">
        <v>118</v>
      </c>
    </row>
    <row r="55" spans="1:87">
      <c r="B55" t="s">
        <v>104</v>
      </c>
      <c r="C55" t="s">
        <v>105</v>
      </c>
      <c r="D55" t="s">
        <v>106</v>
      </c>
      <c r="E55" t="s">
        <v>107</v>
      </c>
      <c r="F55" t="s">
        <v>108</v>
      </c>
      <c r="G55" t="s">
        <v>109</v>
      </c>
      <c r="J55" t="s">
        <v>117</v>
      </c>
      <c r="L55" s="55" t="s">
        <v>23</v>
      </c>
      <c r="M55" s="55" t="s">
        <v>336</v>
      </c>
      <c r="Q55" s="55" t="s">
        <v>23</v>
      </c>
      <c r="R55" s="55" t="str">
        <f>M55</f>
        <v>2025Q2</v>
      </c>
    </row>
    <row r="56" spans="1:87">
      <c r="A56" t="s">
        <v>61</v>
      </c>
      <c r="B56" s="48">
        <f>'Table 3.1 DomesticCentralBank'!CI2/'Table 1. Total'!CI2*100</f>
        <v>15.977882458209267</v>
      </c>
      <c r="C56" s="48">
        <f>'Table 3.2 DomesticBank'!CI2/'Table 1. Total'!CI2*100</f>
        <v>13.924452002284726</v>
      </c>
      <c r="D56" s="48">
        <f>'Table 3.3 DomesticNonbank'!CI2/'Table 1. Total'!CI2*100</f>
        <v>33.728165334271544</v>
      </c>
      <c r="E56" s="48">
        <f>'Table 2.1 ForeignOfficial'!CI2/'Table 1. Total'!CI2*100</f>
        <v>11.898386140484615</v>
      </c>
      <c r="F56" s="48">
        <f>'Table 2.2 ForeignBank'!CI2/'Table 1. Total'!CI2*100</f>
        <v>6.6022512808150302E-2</v>
      </c>
      <c r="G56" s="48">
        <f>'Table 2.3 ForeignNonbank'!CI2/'Table 1. Total'!CI2*100</f>
        <v>24.405091551941688</v>
      </c>
      <c r="H56" s="1">
        <f t="shared" ref="H56" si="12">SUM(B56:G56)</f>
        <v>100</v>
      </c>
      <c r="J56" s="1">
        <f t="shared" ref="J56:J77" si="13">RANK(M56,$M$56:$M$77)</f>
        <v>19</v>
      </c>
      <c r="K56" t="s">
        <v>61</v>
      </c>
      <c r="L56" s="1">
        <f>IF(ISNUMBER('Table 2. Foreign'!Y126*100),'Table 2. Foreign'!Y126*100,999)</f>
        <v>7.5874292726157204</v>
      </c>
      <c r="M56" s="1">
        <f>IF(ISNUMBER('Table 2. Foreign'!CE126*100),'Table 2. Foreign'!CE126*100,999)</f>
        <v>2.3409246407975761</v>
      </c>
      <c r="Q56" s="55"/>
      <c r="R56" s="55"/>
      <c r="S56" s="1"/>
      <c r="U56" s="1"/>
      <c r="V56" s="1"/>
      <c r="W56" s="1"/>
      <c r="X56" s="1"/>
      <c r="Y56" s="1"/>
      <c r="Z56" s="1"/>
      <c r="AA56" s="1"/>
      <c r="AB56" s="1"/>
      <c r="AC56" s="1"/>
      <c r="AD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1:87">
      <c r="A57" t="s">
        <v>62</v>
      </c>
      <c r="B57" s="48">
        <f>'Table 3.1 DomesticCentralBank'!CI3/'Table 1. Total'!CI3*100</f>
        <v>24.828864923290762</v>
      </c>
      <c r="C57" s="48">
        <f>'Table 3.2 DomesticBank'!CI3/'Table 1. Total'!CI3*100</f>
        <v>23.396080797453049</v>
      </c>
      <c r="D57" s="48">
        <f>'Table 3.3 DomesticNonbank'!CI3/'Table 1. Total'!CI3*100</f>
        <v>41.296371426151232</v>
      </c>
      <c r="E57" s="48">
        <f>'Table 2.1 ForeignOfficial'!CI3/'Table 1. Total'!CI3*100</f>
        <v>1.9014953483061356</v>
      </c>
      <c r="F57" s="48">
        <f>'Table 2.2 ForeignBank'!CI3/'Table 1. Total'!CI3*100</f>
        <v>9.9716306365348062E-2</v>
      </c>
      <c r="G57" s="48">
        <f>'Table 2.3 ForeignNonbank'!CI3/'Table 1. Total'!CI3*100</f>
        <v>8.4774711984334665</v>
      </c>
      <c r="H57" s="1">
        <f t="shared" ref="H57:H77" si="14">SUM(B57:G57)</f>
        <v>100</v>
      </c>
      <c r="J57" s="1">
        <f t="shared" si="13"/>
        <v>14</v>
      </c>
      <c r="K57" t="s">
        <v>62</v>
      </c>
      <c r="L57" s="1">
        <f>IF(ISNUMBER('Table 2. Foreign'!Y127*100),'Table 2. Foreign'!Y127*100,999)</f>
        <v>9.4818181031915767</v>
      </c>
      <c r="M57" s="1">
        <f>IF(ISNUMBER('Table 2. Foreign'!CE127*100),'Table 2. Foreign'!CE127*100,999)</f>
        <v>10.099658649184944</v>
      </c>
      <c r="O57" s="1">
        <v>2</v>
      </c>
      <c r="P57" t="str">
        <f t="shared" ref="P57:P77" si="15">VLOOKUP(O57,$J$56:$M$77,2,FALSE)</f>
        <v>Egypt</v>
      </c>
      <c r="Q57" s="1">
        <f t="shared" ref="Q57:Q77" si="16">VLOOKUP(O57,$J$56:$M$77,3,FALSE)</f>
        <v>6.510886882634094</v>
      </c>
      <c r="R57" s="1">
        <f t="shared" ref="R57:R77" si="17">VLOOKUP(O57,$J$56:$M$77,4,FALSE)</f>
        <v>49.65127416460939</v>
      </c>
      <c r="S57" s="1"/>
      <c r="U57" s="1"/>
      <c r="V57" s="1"/>
      <c r="W57" s="1"/>
      <c r="X57" s="1"/>
      <c r="Y57" s="1"/>
      <c r="Z57" s="1"/>
      <c r="AA57" s="1"/>
      <c r="AB57" s="1"/>
      <c r="AC57" s="1"/>
      <c r="AD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1:87">
      <c r="A58" t="s">
        <v>63</v>
      </c>
      <c r="B58" s="48">
        <f>'Table 3.1 DomesticCentralBank'!CI4/'Table 1. Total'!CI4*100</f>
        <v>0</v>
      </c>
      <c r="C58" s="48">
        <f>'Table 3.2 DomesticBank'!CI4/'Table 1. Total'!CI4*100</f>
        <v>34.357340387158828</v>
      </c>
      <c r="D58" s="48">
        <f>'Table 3.3 DomesticNonbank'!CI4/'Table 1. Total'!CI4*100</f>
        <v>11.617770830828428</v>
      </c>
      <c r="E58" s="48">
        <f>'Table 2.1 ForeignOfficial'!CI4/'Table 1. Total'!CI4*100</f>
        <v>8.9605627028976791</v>
      </c>
      <c r="F58" s="48">
        <f>'Table 2.2 ForeignBank'!CI4/'Table 1. Total'!CI4*100</f>
        <v>0</v>
      </c>
      <c r="G58" s="48">
        <f>'Table 2.3 ForeignNonbank'!CI4/'Table 1. Total'!CI4*100</f>
        <v>45.064326079115062</v>
      </c>
      <c r="H58" s="1">
        <f t="shared" si="14"/>
        <v>100</v>
      </c>
      <c r="J58" s="1">
        <f t="shared" si="13"/>
        <v>1</v>
      </c>
      <c r="K58" t="s">
        <v>63</v>
      </c>
      <c r="L58" s="1">
        <f>IF(ISNUMBER('Table 2. Foreign'!Y128*100),'Table 2. Foreign'!Y128*100,999)</f>
        <v>999</v>
      </c>
      <c r="M58" s="1">
        <f>IF(ISNUMBER('Table 2. Foreign'!CE128*100),'Table 2. Foreign'!CE128*100,999)</f>
        <v>999</v>
      </c>
      <c r="O58" s="1">
        <f>O57+1</f>
        <v>3</v>
      </c>
      <c r="P58" t="str">
        <f t="shared" si="15"/>
        <v>Peru</v>
      </c>
      <c r="Q58" s="1">
        <f t="shared" si="16"/>
        <v>19.086349464551986</v>
      </c>
      <c r="R58" s="1">
        <f t="shared" si="17"/>
        <v>34.560968494749119</v>
      </c>
      <c r="S58" s="1"/>
      <c r="U58" s="1"/>
      <c r="V58" s="1"/>
      <c r="W58" s="1"/>
      <c r="X58" s="1"/>
      <c r="Y58" s="1"/>
      <c r="Z58" s="1"/>
      <c r="AA58" s="1"/>
      <c r="AB58" s="1"/>
      <c r="AC58" s="1"/>
      <c r="AD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1:87">
      <c r="A59" t="s">
        <v>64</v>
      </c>
      <c r="B59" s="48">
        <f>'Table 3.1 DomesticCentralBank'!CI5/'Table 1. Total'!CI5*100</f>
        <v>0.22727272727272729</v>
      </c>
      <c r="C59" s="48">
        <f>'Table 3.2 DomesticBank'!CI5/'Table 1. Total'!CI5*100</f>
        <v>22.734016725114646</v>
      </c>
      <c r="D59" s="48">
        <f>'Table 3.3 DomesticNonbank'!CI5/'Table 1. Total'!CI5*100</f>
        <v>36.677232263285674</v>
      </c>
      <c r="E59" s="48">
        <f>'Table 2.1 ForeignOfficial'!CI5/'Table 1. Total'!CI5*100</f>
        <v>4.3073914216347449</v>
      </c>
      <c r="F59" s="48">
        <f>'Table 2.2 ForeignBank'!CI5/'Table 1. Total'!CI5*100</f>
        <v>2.1223361208524412</v>
      </c>
      <c r="G59" s="48">
        <f>'Table 2.3 ForeignNonbank'!CI5/'Table 1. Total'!CI5*100</f>
        <v>33.931750741839764</v>
      </c>
      <c r="H59" s="1">
        <f t="shared" si="14"/>
        <v>100</v>
      </c>
      <c r="J59" s="1">
        <f t="shared" si="13"/>
        <v>13</v>
      </c>
      <c r="K59" t="s">
        <v>64</v>
      </c>
      <c r="L59" s="1">
        <f>IF(ISNUMBER('Table 2. Foreign'!Y129*100),'Table 2. Foreign'!Y129*100,999)</f>
        <v>999</v>
      </c>
      <c r="M59" s="1">
        <f>IF(ISNUMBER('Table 2. Foreign'!CE129*100),'Table 2. Foreign'!CE129*100,999)</f>
        <v>12.923992018973763</v>
      </c>
      <c r="O59" s="1">
        <f t="shared" ref="O59:O77" si="18">O58+1</f>
        <v>4</v>
      </c>
      <c r="P59" t="str">
        <f t="shared" si="15"/>
        <v>South Africa</v>
      </c>
      <c r="Q59" s="1">
        <f t="shared" si="16"/>
        <v>13.799939177545252</v>
      </c>
      <c r="R59" s="1">
        <f t="shared" si="17"/>
        <v>24.800088426091794</v>
      </c>
      <c r="S59" s="1"/>
      <c r="U59" s="1"/>
      <c r="V59" s="1"/>
      <c r="W59" s="1"/>
      <c r="X59" s="1"/>
      <c r="Y59" s="1"/>
      <c r="Z59" s="1"/>
      <c r="AA59" s="1"/>
      <c r="AB59" s="1"/>
      <c r="AC59" s="1"/>
      <c r="AD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1:87">
      <c r="A60" t="s">
        <v>65</v>
      </c>
      <c r="B60" s="48">
        <f>'Table 3.1 DomesticCentralBank'!CI6/'Table 1. Total'!CI6*100</f>
        <v>1.8537191639013832</v>
      </c>
      <c r="C60" s="48">
        <f>'Table 3.2 DomesticBank'!CI6/'Table 1. Total'!CI6*100</f>
        <v>87.576911490130399</v>
      </c>
      <c r="D60" s="48">
        <f>'Table 3.3 DomesticNonbank'!CI6/'Table 1. Total'!CI6*100</f>
        <v>8.1898543436996363</v>
      </c>
      <c r="E60" s="48">
        <f>'Table 2.1 ForeignOfficial'!CI6/'Table 1. Total'!CI6*100</f>
        <v>1.0742240383575614</v>
      </c>
      <c r="F60" s="48">
        <f>'Table 2.2 ForeignBank'!CI6/'Table 1. Total'!CI6*100</f>
        <v>6.1041873539420715E-3</v>
      </c>
      <c r="G60" s="48">
        <f>'Table 2.3 ForeignNonbank'!CI6/'Table 1. Total'!CI6*100</f>
        <v>1.2991867765570975</v>
      </c>
      <c r="H60" s="1">
        <f t="shared" si="14"/>
        <v>100.00000000000001</v>
      </c>
      <c r="J60" s="1">
        <f t="shared" si="13"/>
        <v>16</v>
      </c>
      <c r="K60" t="s">
        <v>65</v>
      </c>
      <c r="L60" s="1">
        <f>IF(ISNUMBER('Table 2. Foreign'!Y130*100),'Table 2. Foreign'!Y130*100,999)</f>
        <v>1.177960361633831E-2</v>
      </c>
      <c r="M60" s="1">
        <f>IF(ISNUMBER('Table 2. Foreign'!CE130*100),'Table 2. Foreign'!CE130*100,999)</f>
        <v>7.4961611140111097</v>
      </c>
      <c r="O60" s="1">
        <f t="shared" si="18"/>
        <v>5</v>
      </c>
      <c r="P60" t="str">
        <f t="shared" si="15"/>
        <v>Romania</v>
      </c>
      <c r="Q60" s="1" t="s">
        <v>96</v>
      </c>
      <c r="R60" s="1">
        <f t="shared" si="17"/>
        <v>24.08471647309408</v>
      </c>
      <c r="S60" s="1"/>
      <c r="U60" s="1"/>
      <c r="V60" s="1"/>
      <c r="W60" s="1"/>
      <c r="X60" s="1"/>
      <c r="Y60" s="1"/>
      <c r="Z60" s="1"/>
      <c r="AA60" s="1"/>
      <c r="AB60" s="1"/>
      <c r="AC60" s="1"/>
      <c r="AD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1:87">
      <c r="A61" t="s">
        <v>66</v>
      </c>
      <c r="B61" s="48">
        <f>'Table 3.1 DomesticCentralBank'!CI7/'Table 1. Total'!CI7*100</f>
        <v>2.7303471108336823</v>
      </c>
      <c r="C61" s="48">
        <f>'Table 3.2 DomesticBank'!CI7/'Table 1. Total'!CI7*100</f>
        <v>15.062540001106203</v>
      </c>
      <c r="D61" s="48">
        <f>'Table 3.3 DomesticNonbank'!CI7/'Table 1. Total'!CI7*100</f>
        <v>39.217677130824356</v>
      </c>
      <c r="E61" s="48">
        <f>'Table 2.1 ForeignOfficial'!CI7/'Table 1. Total'!CI7*100</f>
        <v>14.785989143403471</v>
      </c>
      <c r="F61" s="48">
        <f>'Table 2.2 ForeignBank'!CI7/'Table 1. Total'!CI7*100</f>
        <v>7.1903223002710195E-2</v>
      </c>
      <c r="G61" s="48">
        <f>'Table 2.3 ForeignNonbank'!CI7/'Table 1. Total'!CI7*100</f>
        <v>28.13154339082957</v>
      </c>
      <c r="H61" s="1">
        <f t="shared" si="14"/>
        <v>100</v>
      </c>
      <c r="J61" s="1">
        <f t="shared" si="13"/>
        <v>9</v>
      </c>
      <c r="K61" t="s">
        <v>66</v>
      </c>
      <c r="L61" s="1">
        <f>IF(ISNUMBER('Table 2. Foreign'!Y131*100),'Table 2. Foreign'!Y131*100,999)</f>
        <v>999</v>
      </c>
      <c r="M61" s="1">
        <f>IF(ISNUMBER('Table 2. Foreign'!CE131*100),'Table 2. Foreign'!CE131*100,999)</f>
        <v>20.44350898293618</v>
      </c>
      <c r="O61" s="1">
        <f t="shared" si="18"/>
        <v>6</v>
      </c>
      <c r="P61" t="str">
        <f t="shared" si="15"/>
        <v>Mexico</v>
      </c>
      <c r="Q61" s="1">
        <f t="shared" si="16"/>
        <v>12.882161371793169</v>
      </c>
      <c r="R61" s="1">
        <f t="shared" si="17"/>
        <v>22.968227789334367</v>
      </c>
      <c r="S61" s="1"/>
      <c r="U61" s="1"/>
      <c r="V61" s="1"/>
      <c r="W61" s="1"/>
      <c r="X61" s="1"/>
      <c r="Y61" s="1"/>
      <c r="Z61" s="1"/>
      <c r="AA61" s="1"/>
      <c r="AB61" s="1"/>
      <c r="AC61" s="1"/>
      <c r="AD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1:87">
      <c r="A62" t="s">
        <v>67</v>
      </c>
      <c r="B62" s="48">
        <f>'Table 3.1 DomesticCentralBank'!CI8/'Table 1. Total'!CI8*100</f>
        <v>15.845839868230231</v>
      </c>
      <c r="C62" s="48">
        <f>'Table 3.2 DomesticBank'!CI8/'Table 1. Total'!CI8*100</f>
        <v>21.013275410632144</v>
      </c>
      <c r="D62" s="48">
        <f>'Table 3.3 DomesticNonbank'!CI8/'Table 1. Total'!CI8*100</f>
        <v>24.353127235262846</v>
      </c>
      <c r="E62" s="48">
        <f>'Table 2.1 ForeignOfficial'!CI8/'Table 1. Total'!CI8*100</f>
        <v>16.729445425134688</v>
      </c>
      <c r="F62" s="48">
        <f>'Table 2.2 ForeignBank'!CI8/'Table 1. Total'!CI8*100</f>
        <v>2.6495042228011574</v>
      </c>
      <c r="G62" s="48">
        <f>'Table 2.3 ForeignNonbank'!CI8/'Table 1. Total'!CI8*100</f>
        <v>19.408807837938934</v>
      </c>
      <c r="H62" s="1">
        <f t="shared" si="14"/>
        <v>100</v>
      </c>
      <c r="J62" s="1">
        <f t="shared" si="13"/>
        <v>2</v>
      </c>
      <c r="K62" t="s">
        <v>67</v>
      </c>
      <c r="L62" s="1">
        <f>IF(ISNUMBER('Table 2. Foreign'!Y132*100),'Table 2. Foreign'!Y132*100,999)</f>
        <v>6.510886882634094</v>
      </c>
      <c r="M62" s="1">
        <f>IF(ISNUMBER('Table 2. Foreign'!CE132*100),'Table 2. Foreign'!CE132*100,999)</f>
        <v>49.65127416460939</v>
      </c>
      <c r="O62" s="1">
        <f t="shared" si="18"/>
        <v>7</v>
      </c>
      <c r="P62" t="str">
        <f t="shared" si="15"/>
        <v>Malaysia</v>
      </c>
      <c r="Q62" s="1">
        <f t="shared" si="16"/>
        <v>12.082989508428623</v>
      </c>
      <c r="R62" s="1">
        <f t="shared" si="17"/>
        <v>21.434254787808126</v>
      </c>
      <c r="S62" s="1"/>
      <c r="U62" s="1"/>
      <c r="V62" s="1"/>
      <c r="W62" s="1"/>
      <c r="X62" s="1"/>
      <c r="Y62" s="1"/>
      <c r="Z62" s="1"/>
      <c r="AA62" s="1"/>
      <c r="AB62" s="1"/>
      <c r="AC62" s="1"/>
      <c r="AD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1:87">
      <c r="A63" t="s">
        <v>68</v>
      </c>
      <c r="B63" s="48">
        <f>'Table 3.1 DomesticCentralBank'!CI9/'Table 1. Total'!CI9*100</f>
        <v>3.7207669227331728</v>
      </c>
      <c r="C63" s="48">
        <f>'Table 3.2 DomesticBank'!CI9/'Table 1. Total'!CI9*100</f>
        <v>23.764177643478813</v>
      </c>
      <c r="D63" s="48">
        <f>'Table 3.3 DomesticNonbank'!CI9/'Table 1. Total'!CI9*100</f>
        <v>35.262166705679569</v>
      </c>
      <c r="E63" s="48">
        <f>'Table 2.1 ForeignOfficial'!CI9/'Table 1. Total'!CI9*100</f>
        <v>9.0119805077351955</v>
      </c>
      <c r="F63" s="48">
        <f>'Table 2.2 ForeignBank'!CI9/'Table 1. Total'!CI9*100</f>
        <v>0</v>
      </c>
      <c r="G63" s="48">
        <f>'Table 2.3 ForeignNonbank'!CI9/'Table 1. Total'!CI9*100</f>
        <v>28.24090822037325</v>
      </c>
      <c r="H63" s="1">
        <f t="shared" si="14"/>
        <v>100</v>
      </c>
      <c r="J63" s="1">
        <f t="shared" si="13"/>
        <v>10</v>
      </c>
      <c r="K63" t="s">
        <v>68</v>
      </c>
      <c r="L63" s="1">
        <f>IF(ISNUMBER('Table 2. Foreign'!Y133*100),'Table 2. Foreign'!Y133*100,999)</f>
        <v>26.743670516859179</v>
      </c>
      <c r="M63" s="1">
        <f>IF(ISNUMBER('Table 2. Foreign'!CE133*100),'Table 2. Foreign'!CE133*100,999)</f>
        <v>20.208640301762244</v>
      </c>
      <c r="O63" s="1">
        <f t="shared" si="18"/>
        <v>8</v>
      </c>
      <c r="P63" t="str">
        <f t="shared" si="15"/>
        <v>Uruguay</v>
      </c>
      <c r="Q63" s="1">
        <f t="shared" si="16"/>
        <v>25.112751127511274</v>
      </c>
      <c r="R63" s="1">
        <f t="shared" si="17"/>
        <v>21.145270136943051</v>
      </c>
      <c r="S63" s="1"/>
      <c r="U63" s="1"/>
      <c r="V63" s="1"/>
      <c r="W63" s="1"/>
      <c r="X63" s="1"/>
      <c r="Y63" s="1"/>
      <c r="Z63" s="1"/>
      <c r="AA63" s="1"/>
      <c r="AB63" s="1"/>
      <c r="AC63" s="1"/>
      <c r="AD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1:87">
      <c r="A64" t="s">
        <v>69</v>
      </c>
      <c r="B64" s="48">
        <f>'Table 3.1 DomesticCentralBank'!CI10/'Table 1. Total'!CI10*100</f>
        <v>5.3247603992660908</v>
      </c>
      <c r="C64" s="48">
        <f>'Table 3.2 DomesticBank'!CI10/'Table 1. Total'!CI10*100</f>
        <v>17.610650022530923</v>
      </c>
      <c r="D64" s="48">
        <f>'Table 3.3 DomesticNonbank'!CI10/'Table 1. Total'!CI10*100</f>
        <v>72.510333335319345</v>
      </c>
      <c r="E64" s="48">
        <f>'Table 2.1 ForeignOfficial'!CI10/'Table 1. Total'!CI10*100</f>
        <v>3.3680981614330232</v>
      </c>
      <c r="F64" s="48">
        <f>'Table 2.2 ForeignBank'!CI10/'Table 1. Total'!CI10*100</f>
        <v>0</v>
      </c>
      <c r="G64" s="48">
        <f>'Table 2.3 ForeignNonbank'!CI10/'Table 1. Total'!CI10*100</f>
        <v>1.186158081450609</v>
      </c>
      <c r="H64" s="1">
        <f t="shared" si="14"/>
        <v>100</v>
      </c>
      <c r="J64" s="1">
        <f t="shared" si="13"/>
        <v>20</v>
      </c>
      <c r="K64" t="s">
        <v>69</v>
      </c>
      <c r="L64" s="1">
        <f>IF(ISNUMBER('Table 2. Foreign'!Y134*100),'Table 2. Foreign'!Y134*100,999)</f>
        <v>1.401098901098901</v>
      </c>
      <c r="M64" s="1">
        <f>IF(ISNUMBER('Table 2. Foreign'!CE134*100),'Table 2. Foreign'!CE134*100,999)</f>
        <v>2.1699204280034614</v>
      </c>
      <c r="O64" s="1">
        <f t="shared" si="18"/>
        <v>9</v>
      </c>
      <c r="P64" t="str">
        <f t="shared" si="15"/>
        <v>Colombia</v>
      </c>
      <c r="Q64" s="1" t="s">
        <v>96</v>
      </c>
      <c r="R64" s="1">
        <f t="shared" si="17"/>
        <v>20.44350898293618</v>
      </c>
      <c r="S64" s="1"/>
      <c r="U64" s="1"/>
      <c r="V64" s="1"/>
      <c r="W64" s="1"/>
      <c r="X64" s="1"/>
      <c r="Y64" s="1"/>
      <c r="Z64" s="1"/>
      <c r="AA64" s="1"/>
      <c r="AB64" s="1"/>
      <c r="AC64" s="1"/>
      <c r="AD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1:87">
      <c r="A65" t="s">
        <v>70</v>
      </c>
      <c r="B65" s="48">
        <f>'Table 3.1 DomesticCentralBank'!CI11/'Table 1. Total'!CI11*100</f>
        <v>18.608422968069537</v>
      </c>
      <c r="C65" s="48">
        <f>'Table 3.2 DomesticBank'!CI11/'Table 1. Total'!CI11*100</f>
        <v>16.1036850035782</v>
      </c>
      <c r="D65" s="48">
        <f>'Table 3.3 DomesticNonbank'!CI11/'Table 1. Total'!CI11*100</f>
        <v>27.502490353252558</v>
      </c>
      <c r="E65" s="48">
        <f>'Table 2.1 ForeignOfficial'!CI11/'Table 1. Total'!CI11*100</f>
        <v>13.525585008253231</v>
      </c>
      <c r="F65" s="48">
        <f>'Table 2.2 ForeignBank'!CI11/'Table 1. Total'!CI11*100</f>
        <v>1.9241350292908699</v>
      </c>
      <c r="G65" s="48">
        <f>'Table 2.3 ForeignNonbank'!CI11/'Table 1. Total'!CI11*100</f>
        <v>22.335681637555613</v>
      </c>
      <c r="H65" s="1">
        <f t="shared" si="14"/>
        <v>100</v>
      </c>
      <c r="J65" s="1">
        <f t="shared" si="13"/>
        <v>11</v>
      </c>
      <c r="K65" t="s">
        <v>70</v>
      </c>
      <c r="L65" s="1">
        <f>IF(ISNUMBER('Table 2. Foreign'!Y135*100),'Table 2. Foreign'!Y135*100,999)</f>
        <v>18.564180455015514</v>
      </c>
      <c r="M65" s="1">
        <f>IF(ISNUMBER('Table 2. Foreign'!CE135*100),'Table 2. Foreign'!CE135*100,999)</f>
        <v>13.927378728703232</v>
      </c>
      <c r="O65" s="1">
        <f t="shared" si="18"/>
        <v>10</v>
      </c>
      <c r="P65" t="str">
        <f t="shared" si="15"/>
        <v>Hungary</v>
      </c>
      <c r="Q65" s="1">
        <f t="shared" si="16"/>
        <v>26.743670516859179</v>
      </c>
      <c r="R65" s="1">
        <f t="shared" si="17"/>
        <v>20.208640301762244</v>
      </c>
      <c r="S65" s="1"/>
      <c r="U65" s="1"/>
      <c r="V65" s="1"/>
      <c r="W65" s="1"/>
      <c r="X65" s="1"/>
      <c r="Y65" s="1"/>
      <c r="Z65" s="1"/>
      <c r="AA65" s="1"/>
      <c r="AB65" s="1"/>
      <c r="AC65" s="1"/>
      <c r="AD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1:87">
      <c r="A66" t="s">
        <v>71</v>
      </c>
      <c r="B66" s="48">
        <f>'Table 3.1 DomesticCentralBank'!CI12/'Table 1. Total'!CI12*100</f>
        <v>0.93698158500591189</v>
      </c>
      <c r="C66" s="48">
        <f>'Table 3.2 DomesticBank'!CI12/'Table 1. Total'!CI12*100</f>
        <v>33.616373648956547</v>
      </c>
      <c r="D66" s="48">
        <f>'Table 3.3 DomesticNonbank'!CI12/'Table 1. Total'!CI12*100</f>
        <v>44.418168984301232</v>
      </c>
      <c r="E66" s="48">
        <f>'Table 2.1 ForeignOfficial'!CI12/'Table 1. Total'!CI12*100</f>
        <v>1.3554364886719343</v>
      </c>
      <c r="F66" s="48">
        <f>'Table 2.2 ForeignBank'!CI12/'Table 1. Total'!CI12*100</f>
        <v>0</v>
      </c>
      <c r="G66" s="48">
        <f>'Table 2.3 ForeignNonbank'!CI12/'Table 1. Total'!CI12*100</f>
        <v>19.67303929306437</v>
      </c>
      <c r="H66" s="1">
        <f t="shared" si="14"/>
        <v>100</v>
      </c>
      <c r="J66" s="1">
        <f t="shared" si="13"/>
        <v>7</v>
      </c>
      <c r="K66" t="s">
        <v>71</v>
      </c>
      <c r="L66" s="1">
        <f>IF(ISNUMBER('Table 2. Foreign'!Y136*100),'Table 2. Foreign'!Y136*100,999)</f>
        <v>12.082989508428623</v>
      </c>
      <c r="M66" s="1">
        <f>IF(ISNUMBER('Table 2. Foreign'!CE136*100),'Table 2. Foreign'!CE136*100,999)</f>
        <v>21.434254787808126</v>
      </c>
      <c r="O66" s="1">
        <f>O65+1</f>
        <v>11</v>
      </c>
      <c r="P66" t="str">
        <f t="shared" si="15"/>
        <v>Indonesia</v>
      </c>
      <c r="Q66" s="1">
        <f t="shared" si="16"/>
        <v>18.564180455015514</v>
      </c>
      <c r="R66" s="1">
        <f t="shared" si="17"/>
        <v>13.927378728703232</v>
      </c>
      <c r="S66" s="1"/>
      <c r="U66" s="1"/>
      <c r="V66" s="1"/>
      <c r="W66" s="1"/>
      <c r="X66" s="1"/>
      <c r="Y66" s="1"/>
      <c r="Z66" s="1"/>
      <c r="AA66" s="1"/>
      <c r="AB66" s="1"/>
      <c r="AC66" s="1"/>
      <c r="AD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1:87">
      <c r="A67" t="s">
        <v>72</v>
      </c>
      <c r="B67" s="48">
        <f>'Table 3.1 DomesticCentralBank'!CI13/'Table 1. Total'!CI13*100</f>
        <v>0</v>
      </c>
      <c r="C67" s="48">
        <f>'Table 3.2 DomesticBank'!CI13/'Table 1. Total'!CI13*100</f>
        <v>7.1683192312741451</v>
      </c>
      <c r="D67" s="48">
        <f>'Table 3.3 DomesticNonbank'!CI13/'Table 1. Total'!CI13*100</f>
        <v>66.964154476735231</v>
      </c>
      <c r="E67" s="48">
        <f>'Table 2.1 ForeignOfficial'!CI13/'Table 1. Total'!CI13*100</f>
        <v>4.6107618478054766</v>
      </c>
      <c r="F67" s="48">
        <f>'Table 2.2 ForeignBank'!CI13/'Table 1. Total'!CI13*100</f>
        <v>8.5049947208443055E-2</v>
      </c>
      <c r="G67" s="48">
        <f>'Table 2.3 ForeignNonbank'!CI13/'Table 1. Total'!CI13*100</f>
        <v>21.171714496976687</v>
      </c>
      <c r="H67" s="1">
        <f t="shared" si="14"/>
        <v>99.999999999999986</v>
      </c>
      <c r="J67" s="1">
        <f t="shared" si="13"/>
        <v>6</v>
      </c>
      <c r="K67" t="s">
        <v>72</v>
      </c>
      <c r="L67" s="1">
        <f>IF(ISNUMBER('Table 2. Foreign'!Y137*100),'Table 2. Foreign'!Y137*100,999)</f>
        <v>12.882161371793169</v>
      </c>
      <c r="M67" s="1">
        <f>IF(ISNUMBER('Table 2. Foreign'!CE137*100),'Table 2. Foreign'!CE137*100,999)</f>
        <v>22.968227789334367</v>
      </c>
      <c r="O67" s="1">
        <f t="shared" si="18"/>
        <v>12</v>
      </c>
      <c r="P67" t="str">
        <f t="shared" si="15"/>
        <v>Poland</v>
      </c>
      <c r="Q67" s="1">
        <f t="shared" si="16"/>
        <v>17.689728703669463</v>
      </c>
      <c r="R67" s="1">
        <f t="shared" si="17"/>
        <v>12.987556922889473</v>
      </c>
      <c r="S67" s="1"/>
      <c r="U67" s="1"/>
      <c r="V67" s="1"/>
      <c r="W67" s="1"/>
      <c r="X67" s="1"/>
      <c r="Y67" s="1"/>
      <c r="Z67" s="1"/>
      <c r="AA67" s="1"/>
      <c r="AB67" s="1"/>
      <c r="AC67" s="1"/>
      <c r="AD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1:87">
      <c r="A68" t="s">
        <v>73</v>
      </c>
      <c r="B68" s="48">
        <f>'Table 3.1 DomesticCentralBank'!CI14/'Table 1. Total'!CI14*100</f>
        <v>4.8711076155685022</v>
      </c>
      <c r="C68" s="48">
        <f>'Table 3.2 DomesticBank'!CI14/'Table 1. Total'!CI14*100</f>
        <v>14.358746158065216</v>
      </c>
      <c r="D68" s="48">
        <f>'Table 3.3 DomesticNonbank'!CI14/'Table 1. Total'!CI14*100</f>
        <v>13.372520205731083</v>
      </c>
      <c r="E68" s="48">
        <f>'Table 2.1 ForeignOfficial'!CI14/'Table 1. Total'!CI14*100</f>
        <v>13.807163332677918</v>
      </c>
      <c r="F68" s="48">
        <f>'Table 2.2 ForeignBank'!CI14/'Table 1. Total'!CI14*100</f>
        <v>0</v>
      </c>
      <c r="G68" s="48">
        <f>'Table 2.3 ForeignNonbank'!CI14/'Table 1. Total'!CI14*100</f>
        <v>53.590462687957277</v>
      </c>
      <c r="H68" s="1">
        <f t="shared" si="14"/>
        <v>100</v>
      </c>
      <c r="J68" s="1">
        <f t="shared" si="13"/>
        <v>3</v>
      </c>
      <c r="K68" t="s">
        <v>73</v>
      </c>
      <c r="L68" s="1">
        <f>IF(ISNUMBER('Table 2. Foreign'!Y138*100),'Table 2. Foreign'!Y138*100,999)</f>
        <v>19.086349464551986</v>
      </c>
      <c r="M68" s="1">
        <f>IF(ISNUMBER('Table 2. Foreign'!CE138*100),'Table 2. Foreign'!CE138*100,999)</f>
        <v>34.560968494749119</v>
      </c>
      <c r="O68" s="1">
        <f>O67+1</f>
        <v>13</v>
      </c>
      <c r="P68" t="str">
        <f t="shared" si="15"/>
        <v>Chile</v>
      </c>
      <c r="Q68" s="1" t="s">
        <v>96</v>
      </c>
      <c r="R68" s="1">
        <f t="shared" si="17"/>
        <v>12.923992018973763</v>
      </c>
      <c r="S68" s="1"/>
      <c r="U68" s="1"/>
      <c r="V68" s="1"/>
      <c r="W68" s="1"/>
      <c r="X68" s="1"/>
      <c r="Y68" s="1"/>
      <c r="Z68" s="1"/>
      <c r="AA68" s="1"/>
      <c r="AB68" s="1"/>
      <c r="AC68" s="1"/>
      <c r="AD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1:87">
      <c r="A69" t="s">
        <v>74</v>
      </c>
      <c r="B69" s="48">
        <f>'Table 3.1 DomesticCentralBank'!CI15/'Table 1. Total'!CI15*100</f>
        <v>7.3748388247928718</v>
      </c>
      <c r="C69" s="48">
        <f>'Table 3.2 DomesticBank'!CI15/'Table 1. Total'!CI15*100</f>
        <v>37.464019633917658</v>
      </c>
      <c r="D69" s="48">
        <f>'Table 3.3 DomesticNonbank'!CI15/'Table 1. Total'!CI15*100</f>
        <v>25.406599177880189</v>
      </c>
      <c r="E69" s="48">
        <f>'Table 2.1 ForeignOfficial'!CI15/'Table 1. Total'!CI15*100</f>
        <v>16.923817571548327</v>
      </c>
      <c r="F69" s="48">
        <f>'Table 2.2 ForeignBank'!CI15/'Table 1. Total'!CI15*100</f>
        <v>2.188279574598451E-2</v>
      </c>
      <c r="G69" s="48">
        <f>'Table 2.3 ForeignNonbank'!CI15/'Table 1. Total'!CI15*100</f>
        <v>12.808841996114964</v>
      </c>
      <c r="H69" s="1">
        <f t="shared" si="14"/>
        <v>99.999999999999986</v>
      </c>
      <c r="J69" s="1">
        <f t="shared" si="13"/>
        <v>22</v>
      </c>
      <c r="K69" t="s">
        <v>74</v>
      </c>
      <c r="L69" s="1">
        <f>IF(ISNUMBER('Table 2. Foreign'!Y139*100),'Table 2. Foreign'!Y139*100,999)</f>
        <v>1.0718658754827164</v>
      </c>
      <c r="M69" s="1">
        <f>IF(ISNUMBER('Table 2. Foreign'!CE139*100),'Table 2. Foreign'!CE139*100,999)</f>
        <v>0.53948665684439068</v>
      </c>
      <c r="O69" s="1">
        <f t="shared" si="18"/>
        <v>14</v>
      </c>
      <c r="P69" t="str">
        <f t="shared" si="15"/>
        <v>Brazil</v>
      </c>
      <c r="Q69" s="1">
        <f t="shared" si="16"/>
        <v>9.4818181031915767</v>
      </c>
      <c r="R69" s="1">
        <f t="shared" si="17"/>
        <v>10.099658649184944</v>
      </c>
      <c r="S69" s="1"/>
      <c r="U69" s="1"/>
      <c r="V69" s="1"/>
      <c r="W69" s="1"/>
      <c r="X69" s="1"/>
      <c r="Y69" s="1"/>
      <c r="Z69" s="1"/>
      <c r="AA69" s="1"/>
      <c r="AB69" s="1"/>
      <c r="AC69" s="1"/>
      <c r="AD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1:87">
      <c r="A70" t="s">
        <v>75</v>
      </c>
      <c r="B70" s="48">
        <f>'Table 3.1 DomesticCentralBank'!CI16/'Table 1. Total'!CI16*100</f>
        <v>5.7744097718490286</v>
      </c>
      <c r="C70" s="48">
        <f>'Table 3.2 DomesticBank'!CI16/'Table 1. Total'!CI16*100</f>
        <v>34.268633211582234</v>
      </c>
      <c r="D70" s="48">
        <f>'Table 3.3 DomesticNonbank'!CI16/'Table 1. Total'!CI16*100</f>
        <v>34.323718966703723</v>
      </c>
      <c r="E70" s="48">
        <f>'Table 2.1 ForeignOfficial'!CI16/'Table 1. Total'!CI16*100</f>
        <v>11.123352390026998</v>
      </c>
      <c r="F70" s="48">
        <f>'Table 2.2 ForeignBank'!CI16/'Table 1. Total'!CI16*100</f>
        <v>0</v>
      </c>
      <c r="G70" s="48">
        <f>'Table 2.3 ForeignNonbank'!CI16/'Table 1. Total'!CI16*100</f>
        <v>14.509885659838018</v>
      </c>
      <c r="H70" s="1">
        <f t="shared" si="14"/>
        <v>100</v>
      </c>
      <c r="J70" s="1">
        <f t="shared" si="13"/>
        <v>12</v>
      </c>
      <c r="K70" t="s">
        <v>75</v>
      </c>
      <c r="L70" s="1">
        <f>IF(ISNUMBER('Table 2. Foreign'!Y140*100),'Table 2. Foreign'!Y140*100,999)</f>
        <v>17.689728703669463</v>
      </c>
      <c r="M70" s="1">
        <f>IF(ISNUMBER('Table 2. Foreign'!CE140*100),'Table 2. Foreign'!CE140*100,999)</f>
        <v>12.987556922889473</v>
      </c>
      <c r="O70" s="1">
        <f t="shared" si="18"/>
        <v>15</v>
      </c>
      <c r="P70" t="str">
        <f t="shared" si="15"/>
        <v>Thailand</v>
      </c>
      <c r="Q70" s="1">
        <f t="shared" si="16"/>
        <v>3.7071519255184087</v>
      </c>
      <c r="R70" s="1">
        <f t="shared" si="17"/>
        <v>9.5983718901856552</v>
      </c>
      <c r="S70" s="1"/>
      <c r="U70" s="1"/>
      <c r="V70" s="1"/>
      <c r="W70" s="1"/>
      <c r="X70" s="1"/>
      <c r="Y70" s="1"/>
      <c r="Z70" s="1"/>
      <c r="AA70" s="1"/>
      <c r="AB70" s="1"/>
      <c r="AC70" s="1"/>
      <c r="AD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1:87">
      <c r="A71" t="s">
        <v>76</v>
      </c>
      <c r="B71" s="48">
        <f>'Table 3.1 DomesticCentralBank'!CI17/'Table 1. Total'!CI17*100</f>
        <v>0.2966777920838698</v>
      </c>
      <c r="C71" s="48">
        <f>'Table 3.2 DomesticBank'!CI17/'Table 1. Total'!CI17*100</f>
        <v>26.383906063144035</v>
      </c>
      <c r="D71" s="48">
        <f>'Table 3.3 DomesticNonbank'!CI17/'Table 1. Total'!CI17*100</f>
        <v>22.654599547483034</v>
      </c>
      <c r="E71" s="48">
        <f>'Table 2.1 ForeignOfficial'!CI17/'Table 1. Total'!CI17*100</f>
        <v>9.4557712580888449</v>
      </c>
      <c r="F71" s="48">
        <f>'Table 2.2 ForeignBank'!CI17/'Table 1. Total'!CI17*100</f>
        <v>0</v>
      </c>
      <c r="G71" s="48">
        <f>'Table 2.3 ForeignNonbank'!CI17/'Table 1. Total'!CI17*100</f>
        <v>41.209045339200216</v>
      </c>
      <c r="H71" s="1">
        <f t="shared" si="14"/>
        <v>100</v>
      </c>
      <c r="J71" s="1">
        <f t="shared" si="13"/>
        <v>5</v>
      </c>
      <c r="K71" t="s">
        <v>76</v>
      </c>
      <c r="L71" s="1">
        <f>IF(ISNUMBER('Table 2. Foreign'!Y141*100),'Table 2. Foreign'!Y141*100,999)</f>
        <v>999</v>
      </c>
      <c r="M71" s="1">
        <f>IF(ISNUMBER('Table 2. Foreign'!CE141*100),'Table 2. Foreign'!CE141*100,999)</f>
        <v>24.08471647309408</v>
      </c>
      <c r="O71" s="1">
        <f t="shared" si="18"/>
        <v>16</v>
      </c>
      <c r="P71" t="str">
        <f t="shared" si="15"/>
        <v>China</v>
      </c>
      <c r="Q71" s="1">
        <f t="shared" si="16"/>
        <v>1.177960361633831E-2</v>
      </c>
      <c r="R71" s="1">
        <f t="shared" si="17"/>
        <v>7.4961611140111097</v>
      </c>
      <c r="S71" s="1"/>
      <c r="U71" s="1"/>
      <c r="V71" s="1"/>
      <c r="W71" s="1"/>
      <c r="X71" s="1"/>
      <c r="Y71" s="1"/>
      <c r="Z71" s="1"/>
      <c r="AA71" s="1"/>
      <c r="AB71" s="1"/>
      <c r="AC71" s="1"/>
      <c r="AD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1:87">
      <c r="A72" s="64" t="s">
        <v>77</v>
      </c>
      <c r="B72" s="48">
        <f>'Table 3.1 DomesticCentralBank'!BT18/'Table 1. Total'!BT18*100</f>
        <v>1.0545003096088557</v>
      </c>
      <c r="C72" s="48">
        <f>'Table 3.2 DomesticBank'!BT18/'Table 1. Total'!BT18*100</f>
        <v>44.784692206092728</v>
      </c>
      <c r="D72" s="48">
        <f>'Table 3.3 DomesticNonbank'!BT18/'Table 1. Total'!BT18*100</f>
        <v>33.425555084448483</v>
      </c>
      <c r="E72" s="48">
        <f>'Table 2.1 ForeignOfficial'!BT18/'Table 1. Total'!BT18*100</f>
        <v>0.30503335539741266</v>
      </c>
      <c r="F72" s="48">
        <f>'Table 2.2 ForeignBank'!BT18/'Table 1. Total'!BT18*100</f>
        <v>0</v>
      </c>
      <c r="G72" s="48">
        <f>'Table 2.3 ForeignNonbank'!BT18/'Table 1. Total'!BT18*100</f>
        <v>20.43021904445251</v>
      </c>
      <c r="H72" s="1">
        <f t="shared" si="14"/>
        <v>99.999999999999986</v>
      </c>
      <c r="J72" s="1">
        <f t="shared" si="13"/>
        <v>18</v>
      </c>
      <c r="K72" t="s">
        <v>77</v>
      </c>
      <c r="L72" s="1">
        <f>IF(ISNUMBER('Table 2. Foreign'!Y142*100),'Table 2. Foreign'!Y142*100,999)</f>
        <v>1.6529430947334094</v>
      </c>
      <c r="M72" s="1">
        <f>IF(ISNUMBER('Table 2. Foreign'!CE142*100),'Table 2. Foreign'!CE142*100,999)</f>
        <v>6.7007970165508812</v>
      </c>
      <c r="O72" s="1">
        <f t="shared" si="18"/>
        <v>17</v>
      </c>
      <c r="P72" t="str">
        <f t="shared" si="15"/>
        <v>Turkey</v>
      </c>
      <c r="Q72" s="1">
        <f t="shared" si="16"/>
        <v>8.5815871983229872</v>
      </c>
      <c r="R72" s="1">
        <f t="shared" si="17"/>
        <v>6.9389684837944383</v>
      </c>
      <c r="S72" s="1"/>
      <c r="U72" s="1"/>
      <c r="V72" s="1"/>
      <c r="W72" s="1"/>
      <c r="X72" s="1"/>
      <c r="Y72" s="1"/>
      <c r="Z72" s="1"/>
      <c r="AA72" s="1"/>
      <c r="AB72" s="1"/>
      <c r="AC72" s="1"/>
      <c r="AD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1:87">
      <c r="A73" t="s">
        <v>78</v>
      </c>
      <c r="B73" s="48">
        <f>'Table 3.1 DomesticCentralBank'!CI19/'Table 1. Total'!CI19*100</f>
        <v>1.7816257524525785</v>
      </c>
      <c r="C73" s="48">
        <f>'Table 3.2 DomesticBank'!CI19/'Table 1. Total'!CI19*100</f>
        <v>24.858455520007279</v>
      </c>
      <c r="D73" s="48">
        <f>'Table 3.3 DomesticNonbank'!CI19/'Table 1. Total'!CI19*100</f>
        <v>43.493806007490413</v>
      </c>
      <c r="E73" s="48">
        <f>'Table 2.1 ForeignOfficial'!CI19/'Table 1. Total'!CI19*100</f>
        <v>1.5823869236251156</v>
      </c>
      <c r="F73" s="48">
        <f>'Table 2.2 ForeignBank'!CI19/'Table 1. Total'!CI19*100</f>
        <v>9.4615699534502898E-2</v>
      </c>
      <c r="G73" s="48">
        <f>'Table 2.3 ForeignNonbank'!CI19/'Table 1. Total'!CI19*100</f>
        <v>28.189110096890111</v>
      </c>
      <c r="H73" s="1">
        <f t="shared" si="14"/>
        <v>100</v>
      </c>
      <c r="J73" s="1">
        <f t="shared" si="13"/>
        <v>4</v>
      </c>
      <c r="K73" t="s">
        <v>78</v>
      </c>
      <c r="L73" s="1">
        <f>IF(ISNUMBER('Table 2. Foreign'!Y143*100),'Table 2. Foreign'!Y143*100,999)</f>
        <v>13.799939177545252</v>
      </c>
      <c r="M73" s="1">
        <f>IF(ISNUMBER('Table 2. Foreign'!CE143*100),'Table 2. Foreign'!CE143*100,999)</f>
        <v>24.800088426091794</v>
      </c>
      <c r="O73" s="1">
        <f t="shared" si="18"/>
        <v>18</v>
      </c>
      <c r="P73" t="str">
        <f t="shared" si="15"/>
        <v>Russia</v>
      </c>
      <c r="Q73" s="1">
        <f t="shared" si="16"/>
        <v>1.6529430947334094</v>
      </c>
      <c r="R73" s="1">
        <f t="shared" si="17"/>
        <v>6.7007970165508812</v>
      </c>
      <c r="S73" s="1"/>
      <c r="U73" s="1"/>
      <c r="V73" s="1"/>
      <c r="W73" s="1"/>
      <c r="X73" s="1"/>
      <c r="Y73" s="1"/>
      <c r="Z73" s="1"/>
      <c r="AA73" s="1"/>
      <c r="AB73" s="1"/>
      <c r="AC73" s="1"/>
      <c r="AD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1:87">
      <c r="A74" t="s">
        <v>79</v>
      </c>
      <c r="B74" s="48">
        <f>'Table 3.1 DomesticCentralBank'!CI20/'Table 1. Total'!CI20*100</f>
        <v>4.2062423371560946</v>
      </c>
      <c r="C74" s="48">
        <f>'Table 3.2 DomesticBank'!CI20/'Table 1. Total'!CI20*100</f>
        <v>46.00568142451327</v>
      </c>
      <c r="D74" s="48">
        <f>'Table 3.3 DomesticNonbank'!CI20/'Table 1. Total'!CI20*100</f>
        <v>41.021029705475669</v>
      </c>
      <c r="E74" s="48">
        <f>'Table 2.1 ForeignOfficial'!CI20/'Table 1. Total'!CI20*100</f>
        <v>0.70309887666850424</v>
      </c>
      <c r="F74" s="48">
        <f>'Table 2.2 ForeignBank'!CI20/'Table 1. Total'!CI20*100</f>
        <v>0</v>
      </c>
      <c r="G74" s="48">
        <f>'Table 2.3 ForeignNonbank'!CI20/'Table 1. Total'!CI20*100</f>
        <v>8.0639476561864569</v>
      </c>
      <c r="H74" s="1">
        <f t="shared" si="14"/>
        <v>100</v>
      </c>
      <c r="J74" s="1">
        <f t="shared" si="13"/>
        <v>15</v>
      </c>
      <c r="K74" t="s">
        <v>79</v>
      </c>
      <c r="L74" s="1">
        <f>IF(ISNUMBER('Table 2. Foreign'!Y144*100),'Table 2. Foreign'!Y144*100,999)</f>
        <v>3.7071519255184087</v>
      </c>
      <c r="M74" s="1">
        <f>IF(ISNUMBER('Table 2. Foreign'!CE144*100),'Table 2. Foreign'!CE144*100,999)</f>
        <v>9.5983718901856552</v>
      </c>
      <c r="O74" s="1">
        <f t="shared" si="18"/>
        <v>19</v>
      </c>
      <c r="P74" t="str">
        <f t="shared" si="15"/>
        <v>Argentina</v>
      </c>
      <c r="Q74" s="1">
        <f t="shared" si="16"/>
        <v>7.5874292726157204</v>
      </c>
      <c r="R74" s="1">
        <f t="shared" si="17"/>
        <v>2.3409246407975761</v>
      </c>
      <c r="S74" s="1"/>
      <c r="U74" s="1"/>
      <c r="V74" s="1"/>
      <c r="W74" s="1"/>
      <c r="X74" s="1"/>
      <c r="Y74" s="1"/>
      <c r="Z74" s="1"/>
      <c r="AA74" s="1"/>
      <c r="AB74" s="1"/>
      <c r="AC74" s="1"/>
      <c r="AD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1:87">
      <c r="A75" t="s">
        <v>80</v>
      </c>
      <c r="B75" s="48">
        <f>'Table 3.1 DomesticCentralBank'!CI21/'Table 1. Total'!CI21*100</f>
        <v>4.4370006919544567</v>
      </c>
      <c r="C75" s="48">
        <f>'Table 3.2 DomesticBank'!CI21/'Table 1. Total'!CI21*100</f>
        <v>57.74359942127446</v>
      </c>
      <c r="D75" s="48">
        <f>'Table 3.3 DomesticNonbank'!CI21/'Table 1. Total'!CI21*100</f>
        <v>9.356482355161349</v>
      </c>
      <c r="E75" s="48">
        <f>'Table 2.1 ForeignOfficial'!CI21/'Table 1. Total'!CI21*100</f>
        <v>8.3651003333962386</v>
      </c>
      <c r="F75" s="48">
        <f>'Table 2.2 ForeignBank'!CI21/'Table 1. Total'!CI21*100</f>
        <v>1.499024973265396</v>
      </c>
      <c r="G75" s="48">
        <f>'Table 2.3 ForeignNonbank'!CI21/'Table 1. Total'!CI21*100</f>
        <v>18.598792224948106</v>
      </c>
      <c r="H75" s="1">
        <f t="shared" si="14"/>
        <v>100</v>
      </c>
      <c r="J75" s="1">
        <f t="shared" si="13"/>
        <v>17</v>
      </c>
      <c r="K75" t="s">
        <v>80</v>
      </c>
      <c r="L75" s="1">
        <f>IF(ISNUMBER('Table 2. Foreign'!Y145*100),'Table 2. Foreign'!Y145*100,999)</f>
        <v>8.5815871983229872</v>
      </c>
      <c r="M75" s="1">
        <f>IF(ISNUMBER('Table 2. Foreign'!CE145*100),'Table 2. Foreign'!CE145*100,999)</f>
        <v>6.9389684837944383</v>
      </c>
      <c r="O75" s="1">
        <f t="shared" si="18"/>
        <v>20</v>
      </c>
      <c r="P75" t="str">
        <f t="shared" si="15"/>
        <v>India</v>
      </c>
      <c r="Q75" s="1">
        <f t="shared" si="16"/>
        <v>1.401098901098901</v>
      </c>
      <c r="R75" s="1">
        <f t="shared" si="17"/>
        <v>2.1699204280034614</v>
      </c>
      <c r="S75" s="1"/>
      <c r="U75" s="1"/>
      <c r="V75" s="1"/>
      <c r="W75" s="1"/>
      <c r="X75" s="1"/>
      <c r="Y75" s="1"/>
      <c r="Z75" s="1"/>
      <c r="AA75" s="1"/>
      <c r="AB75" s="1"/>
      <c r="AC75" s="1"/>
      <c r="AD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1:87">
      <c r="A76" t="s">
        <v>81</v>
      </c>
      <c r="B76" s="48">
        <f>'Table 3.1 DomesticCentralBank'!CI22/'Table 1. Total'!CI22*100</f>
        <v>9.6750097491582761</v>
      </c>
      <c r="C76" s="48">
        <f>'Table 3.2 DomesticBank'!CI22/'Table 1. Total'!CI22*100</f>
        <v>12.737069320634712</v>
      </c>
      <c r="D76" s="48">
        <f>'Table 3.3 DomesticNonbank'!CI22/'Table 1. Total'!CI22*100</f>
        <v>3.1702614971411616</v>
      </c>
      <c r="E76" s="48">
        <f>'Table 2.1 ForeignOfficial'!CI22/'Table 1. Total'!CI22*100</f>
        <v>59.852142343203326</v>
      </c>
      <c r="F76" s="48">
        <f>'Table 2.2 ForeignBank'!CI22/'Table 1. Total'!CI22*100</f>
        <v>1.1594632745088347</v>
      </c>
      <c r="G76" s="48">
        <f>'Table 2.3 ForeignNonbank'!CI22/'Table 1. Total'!CI22*100</f>
        <v>13.40605381535369</v>
      </c>
      <c r="H76" s="1">
        <f t="shared" si="14"/>
        <v>100</v>
      </c>
      <c r="J76" s="1">
        <f t="shared" si="13"/>
        <v>21</v>
      </c>
      <c r="K76" t="s">
        <v>81</v>
      </c>
      <c r="L76" s="1">
        <f>IF(ISNUMBER('Table 2. Foreign'!Y146*100),'Table 2. Foreign'!Y146*100,999)</f>
        <v>0.6115901343493082</v>
      </c>
      <c r="M76" s="1">
        <f>IF(ISNUMBER('Table 2. Foreign'!CE146*100),'Table 2. Foreign'!CE146*100,999)</f>
        <v>2.1008516966337707</v>
      </c>
      <c r="O76" s="1">
        <f t="shared" si="18"/>
        <v>21</v>
      </c>
      <c r="P76" t="str">
        <f t="shared" si="15"/>
        <v>Ukraine</v>
      </c>
      <c r="Q76" s="1">
        <f t="shared" si="16"/>
        <v>0.6115901343493082</v>
      </c>
      <c r="R76" s="1">
        <f t="shared" si="17"/>
        <v>2.1008516966337707</v>
      </c>
      <c r="S76" s="1"/>
      <c r="U76" s="1"/>
      <c r="V76" s="1"/>
      <c r="W76" s="1"/>
      <c r="X76" s="1"/>
      <c r="Y76" s="1"/>
      <c r="Z76" s="1"/>
      <c r="AA76" s="1"/>
      <c r="AB76" s="1"/>
      <c r="AC76" s="1"/>
      <c r="AD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1:87">
      <c r="A77" t="s">
        <v>82</v>
      </c>
      <c r="B77" s="48">
        <f>'Table 3.1 DomesticCentralBank'!CI23/'Table 1. Total'!CI23*100</f>
        <v>11.393426093970559</v>
      </c>
      <c r="C77" s="48">
        <f>'Table 3.2 DomesticBank'!CI23/'Table 1. Total'!CI23*100</f>
        <v>5.9011164274322168</v>
      </c>
      <c r="D77" s="48">
        <f>'Table 3.3 DomesticNonbank'!CI23/'Table 1. Total'!CI23*100</f>
        <v>39.720251516984732</v>
      </c>
      <c r="E77" s="48">
        <f>'Table 2.1 ForeignOfficial'!CI23/'Table 1. Total'!CI23*100</f>
        <v>10.357660085427781</v>
      </c>
      <c r="F77" s="48">
        <f>'Table 2.2 ForeignBank'!CI23/'Table 1. Total'!CI23*100</f>
        <v>0</v>
      </c>
      <c r="G77" s="48">
        <f>'Table 2.3 ForeignNonbank'!CI23/'Table 1. Total'!CI23*100</f>
        <v>32.627545876184719</v>
      </c>
      <c r="H77" s="1">
        <f t="shared" si="14"/>
        <v>100</v>
      </c>
      <c r="J77" s="1">
        <f t="shared" si="13"/>
        <v>8</v>
      </c>
      <c r="K77" t="s">
        <v>82</v>
      </c>
      <c r="L77" s="1">
        <f>IF(ISNUMBER('Table 2. Foreign'!Y147*100),'Table 2. Foreign'!Y147*100,999)</f>
        <v>25.112751127511274</v>
      </c>
      <c r="M77" s="1">
        <f>IF(ISNUMBER('Table 2. Foreign'!CE147*100),'Table 2. Foreign'!CE147*100,999)</f>
        <v>21.145270136943051</v>
      </c>
      <c r="O77" s="1">
        <f t="shared" si="18"/>
        <v>22</v>
      </c>
      <c r="P77" t="str">
        <f t="shared" si="15"/>
        <v>Philippines</v>
      </c>
      <c r="Q77" s="1">
        <f t="shared" si="16"/>
        <v>1.0718658754827164</v>
      </c>
      <c r="R77" s="1">
        <f t="shared" si="17"/>
        <v>0.53948665684439068</v>
      </c>
      <c r="S77" s="1"/>
      <c r="U77" s="1"/>
      <c r="V77" s="1"/>
      <c r="W77" s="1"/>
      <c r="X77" s="1"/>
      <c r="Y77" s="1"/>
      <c r="Z77" s="1"/>
      <c r="AA77" s="1"/>
      <c r="AB77" s="1"/>
      <c r="AC77" s="1"/>
      <c r="AD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1:87">
      <c r="B78" s="48"/>
      <c r="C78" s="48"/>
      <c r="D78" s="48"/>
      <c r="E78" s="48"/>
      <c r="F78" s="48"/>
      <c r="G78" s="48"/>
      <c r="L78" s="1"/>
      <c r="M78" s="1"/>
      <c r="O78" s="1"/>
      <c r="Q78" s="1"/>
      <c r="R78" s="1"/>
      <c r="S78" s="1"/>
      <c r="U78" s="1"/>
      <c r="V78" s="1"/>
      <c r="W78" s="1"/>
      <c r="X78" s="1"/>
      <c r="Y78" s="1"/>
      <c r="Z78" s="1"/>
      <c r="AA78" s="1"/>
      <c r="AB78" s="1"/>
      <c r="AC78" s="1"/>
      <c r="AD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1:87">
      <c r="A79" s="54"/>
      <c r="B79" s="54"/>
      <c r="C79" s="54"/>
      <c r="D79" s="54"/>
      <c r="E79" s="54"/>
      <c r="F79" s="54"/>
      <c r="G79" s="54"/>
      <c r="H79" s="54"/>
      <c r="O79" s="1"/>
      <c r="Q79" s="1"/>
      <c r="R79" s="1"/>
      <c r="S79" s="1"/>
      <c r="U79" s="1"/>
      <c r="V79" s="1"/>
      <c r="W79" s="1"/>
      <c r="X79" s="1"/>
      <c r="Y79" s="1"/>
      <c r="Z79" s="1"/>
      <c r="AA79" s="1"/>
      <c r="AB79" s="1"/>
      <c r="AC79" s="1"/>
      <c r="AD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1:87">
      <c r="A80" s="54"/>
      <c r="B80" s="54"/>
      <c r="C80" s="54"/>
      <c r="D80" s="54"/>
      <c r="E80" s="54"/>
      <c r="F80" s="54"/>
      <c r="G80" s="54"/>
      <c r="H80" s="54"/>
      <c r="O80" s="1"/>
      <c r="Q80" s="1"/>
      <c r="R80" s="1"/>
      <c r="X80" s="1"/>
      <c r="Y80" s="1"/>
      <c r="Z80" s="1"/>
      <c r="AA80" s="1"/>
      <c r="AB80" s="1"/>
      <c r="AC80" s="1"/>
      <c r="AD80" s="1"/>
    </row>
    <row r="81" spans="1:30">
      <c r="A81" s="54"/>
      <c r="B81" s="54"/>
      <c r="C81" s="54"/>
      <c r="D81" s="54"/>
      <c r="E81" s="54"/>
      <c r="F81" s="54"/>
      <c r="G81" s="54"/>
      <c r="H81" s="54"/>
      <c r="M81" s="1"/>
      <c r="P81" t="s">
        <v>120</v>
      </c>
      <c r="Q81" s="1">
        <f>AVERAGE(Q57:Q77)</f>
        <v>10.365551184274329</v>
      </c>
      <c r="R81" s="1">
        <f>AVERAGE(R57:R77)</f>
        <v>15.577191323995294</v>
      </c>
    </row>
    <row r="82" spans="1:30">
      <c r="A82" s="54"/>
      <c r="B82" s="54"/>
      <c r="C82" s="54"/>
      <c r="D82" s="54"/>
      <c r="E82" s="54"/>
      <c r="F82" s="54"/>
      <c r="G82" s="54"/>
      <c r="H82" s="54"/>
      <c r="M82" s="1"/>
      <c r="X82" s="1"/>
      <c r="Y82" s="1"/>
      <c r="Z82" s="1"/>
      <c r="AA82" s="1"/>
      <c r="AB82" s="1"/>
      <c r="AC82" s="1"/>
      <c r="AD82" s="1"/>
    </row>
    <row r="83" spans="1:30">
      <c r="A83" s="54"/>
      <c r="B83" s="54"/>
      <c r="C83" s="54"/>
      <c r="D83" s="54"/>
      <c r="E83" s="54"/>
      <c r="F83" s="54"/>
      <c r="G83" s="54"/>
      <c r="H83" s="54"/>
      <c r="M83" s="1"/>
      <c r="N83" s="1"/>
      <c r="O83" s="1"/>
      <c r="P83" s="1"/>
      <c r="Q83" s="1"/>
      <c r="R83" s="1"/>
      <c r="S83" s="1"/>
      <c r="T83" s="1"/>
      <c r="U83" s="1"/>
      <c r="V83" s="1"/>
      <c r="W83" s="1"/>
      <c r="X83" s="1"/>
      <c r="Y83" s="1"/>
      <c r="Z83" s="1"/>
      <c r="AA83" s="1"/>
      <c r="AB83" s="1"/>
      <c r="AC83" s="1"/>
      <c r="AD83" s="1"/>
    </row>
    <row r="84" spans="1:30">
      <c r="A84" s="54"/>
      <c r="B84" s="54"/>
      <c r="C84" s="54"/>
      <c r="D84" s="54"/>
      <c r="E84" s="54"/>
      <c r="F84" s="54"/>
      <c r="G84" s="54"/>
      <c r="H84" s="54"/>
      <c r="M84" s="1"/>
      <c r="N84" s="1"/>
      <c r="O84" s="1"/>
      <c r="P84" s="1"/>
      <c r="Q84" s="1"/>
      <c r="R84" s="1"/>
      <c r="S84" s="1"/>
      <c r="T84" s="1"/>
      <c r="U84" s="1"/>
      <c r="V84" s="1"/>
      <c r="W84" s="1"/>
      <c r="X84" s="1"/>
      <c r="Y84" s="1"/>
      <c r="Z84" s="1"/>
      <c r="AA84" s="1"/>
      <c r="AB84" s="1"/>
      <c r="AC84" s="1"/>
      <c r="AD84" s="1"/>
    </row>
    <row r="85" spans="1:30">
      <c r="A85" s="54"/>
      <c r="B85" s="54"/>
      <c r="C85" s="54"/>
      <c r="D85" s="54"/>
      <c r="E85" s="54"/>
      <c r="F85" s="54"/>
      <c r="G85" s="54"/>
      <c r="H85" s="54"/>
      <c r="M85" s="1"/>
      <c r="N85" s="1"/>
      <c r="O85" s="1"/>
      <c r="P85" s="1"/>
      <c r="Q85" s="1"/>
      <c r="R85" s="1"/>
      <c r="S85" s="1"/>
      <c r="T85" s="1"/>
      <c r="U85" s="1"/>
      <c r="V85" s="1"/>
      <c r="W85" s="1"/>
      <c r="X85" s="1"/>
      <c r="Y85" s="1"/>
      <c r="Z85" s="1"/>
      <c r="AA85" s="1"/>
      <c r="AB85" s="1"/>
      <c r="AC85" s="1"/>
      <c r="AD85" s="1"/>
    </row>
    <row r="86" spans="1:30">
      <c r="A86" s="54"/>
      <c r="B86" s="54"/>
      <c r="C86" s="54"/>
      <c r="D86" s="54"/>
      <c r="E86" s="54"/>
      <c r="F86" s="54"/>
      <c r="G86" s="54"/>
      <c r="H86" s="54"/>
      <c r="M86" s="1"/>
      <c r="N86" s="1"/>
      <c r="O86" s="1"/>
      <c r="P86" s="1"/>
      <c r="Q86" s="1"/>
      <c r="R86" s="1"/>
      <c r="S86" s="1"/>
      <c r="T86" s="1"/>
      <c r="U86" s="1"/>
      <c r="V86" s="1"/>
      <c r="W86" s="1"/>
      <c r="X86" s="1"/>
      <c r="Y86" s="1"/>
      <c r="Z86" s="1"/>
      <c r="AA86" s="1"/>
      <c r="AB86" s="1"/>
      <c r="AC86" s="1"/>
      <c r="AD86" s="1"/>
    </row>
    <row r="87" spans="1:30">
      <c r="A87" s="54"/>
      <c r="B87" s="54"/>
      <c r="C87" s="54"/>
      <c r="D87" s="54"/>
      <c r="E87" s="54"/>
      <c r="F87" s="54"/>
      <c r="G87" s="54"/>
      <c r="H87" s="54"/>
      <c r="M87" s="1"/>
      <c r="N87" s="1"/>
      <c r="O87" s="1"/>
      <c r="P87" s="1"/>
      <c r="Q87" s="1"/>
      <c r="R87" s="1"/>
      <c r="S87" s="1"/>
      <c r="T87" s="1"/>
      <c r="U87" s="1"/>
      <c r="V87" s="1"/>
      <c r="W87" s="1"/>
      <c r="X87" s="1"/>
      <c r="Y87" s="1"/>
      <c r="Z87" s="1"/>
      <c r="AA87" s="1"/>
      <c r="AB87" s="1"/>
      <c r="AC87" s="1"/>
      <c r="AD87" s="1"/>
    </row>
    <row r="88" spans="1:30">
      <c r="N88" s="1"/>
      <c r="O88" s="1"/>
      <c r="P88" s="1"/>
      <c r="Q88" s="1"/>
      <c r="R88" s="1"/>
      <c r="S88" s="1"/>
      <c r="T88" s="1"/>
      <c r="U88" s="1"/>
      <c r="V88" s="1"/>
      <c r="W88" s="1"/>
      <c r="X88" s="1"/>
      <c r="Y88" s="1"/>
      <c r="Z88" s="1"/>
      <c r="AA88" s="1"/>
      <c r="AB88" s="1"/>
      <c r="AC88" s="1"/>
      <c r="AD88" s="1"/>
    </row>
    <row r="89" spans="1:30">
      <c r="N89" s="1"/>
      <c r="O89" s="1"/>
      <c r="P89" s="1"/>
      <c r="Q89" s="1"/>
      <c r="R89" s="1"/>
      <c r="S89" s="1"/>
      <c r="T89" s="1"/>
      <c r="U89" s="1"/>
      <c r="V89" s="1"/>
      <c r="W89" s="1"/>
      <c r="X89" s="1"/>
      <c r="Y89" s="1"/>
      <c r="Z89" s="1"/>
      <c r="AA89" s="1"/>
      <c r="AB89" s="1"/>
      <c r="AC89" s="1"/>
      <c r="AD89" s="1"/>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C3F0D-1F5A-4BE4-837A-625EDDE4B5D1}">
  <sheetPr>
    <tabColor rgb="FFFFC000"/>
  </sheetPr>
  <dimension ref="A1:BW1084"/>
  <sheetViews>
    <sheetView zoomScale="40" zoomScaleNormal="40" workbookViewId="0"/>
  </sheetViews>
  <sheetFormatPr defaultRowHeight="14.5"/>
  <cols>
    <col min="1" max="1" width="45.453125" bestFit="1" customWidth="1"/>
    <col min="2" max="2" width="9.1796875" customWidth="1"/>
    <col min="39" max="39" width="45.453125" bestFit="1" customWidth="1"/>
  </cols>
  <sheetData>
    <row r="1" spans="1:38">
      <c r="A1" s="37" t="s">
        <v>310</v>
      </c>
      <c r="B1" s="38">
        <v>1989</v>
      </c>
      <c r="C1" s="38">
        <f>B1+1</f>
        <v>1990</v>
      </c>
      <c r="D1" s="38">
        <f t="shared" ref="D1:AK1" si="0">C1+1</f>
        <v>1991</v>
      </c>
      <c r="E1" s="38">
        <f t="shared" si="0"/>
        <v>1992</v>
      </c>
      <c r="F1" s="38">
        <f t="shared" si="0"/>
        <v>1993</v>
      </c>
      <c r="G1" s="38">
        <f t="shared" si="0"/>
        <v>1994</v>
      </c>
      <c r="H1" s="38">
        <f t="shared" si="0"/>
        <v>1995</v>
      </c>
      <c r="I1" s="38">
        <f t="shared" si="0"/>
        <v>1996</v>
      </c>
      <c r="J1" s="38">
        <f t="shared" si="0"/>
        <v>1997</v>
      </c>
      <c r="K1" s="38">
        <f t="shared" si="0"/>
        <v>1998</v>
      </c>
      <c r="L1" s="38">
        <f t="shared" si="0"/>
        <v>1999</v>
      </c>
      <c r="M1" s="38">
        <f t="shared" si="0"/>
        <v>2000</v>
      </c>
      <c r="N1" s="38">
        <f t="shared" si="0"/>
        <v>2001</v>
      </c>
      <c r="O1" s="38">
        <f t="shared" si="0"/>
        <v>2002</v>
      </c>
      <c r="P1" s="38">
        <f t="shared" si="0"/>
        <v>2003</v>
      </c>
      <c r="Q1" s="38">
        <f t="shared" si="0"/>
        <v>2004</v>
      </c>
      <c r="R1" s="38">
        <f t="shared" si="0"/>
        <v>2005</v>
      </c>
      <c r="S1" s="38">
        <f t="shared" si="0"/>
        <v>2006</v>
      </c>
      <c r="T1" s="38">
        <f t="shared" si="0"/>
        <v>2007</v>
      </c>
      <c r="U1" s="38">
        <f t="shared" si="0"/>
        <v>2008</v>
      </c>
      <c r="V1" s="38">
        <f t="shared" si="0"/>
        <v>2009</v>
      </c>
      <c r="W1" s="38">
        <f t="shared" si="0"/>
        <v>2010</v>
      </c>
      <c r="X1" s="38">
        <f t="shared" si="0"/>
        <v>2011</v>
      </c>
      <c r="Y1" s="38">
        <f t="shared" si="0"/>
        <v>2012</v>
      </c>
      <c r="Z1" s="38">
        <f t="shared" si="0"/>
        <v>2013</v>
      </c>
      <c r="AA1" s="38">
        <f t="shared" si="0"/>
        <v>2014</v>
      </c>
      <c r="AB1" s="38">
        <f t="shared" si="0"/>
        <v>2015</v>
      </c>
      <c r="AC1" s="38">
        <f t="shared" si="0"/>
        <v>2016</v>
      </c>
      <c r="AD1" s="38">
        <f t="shared" si="0"/>
        <v>2017</v>
      </c>
      <c r="AE1" s="38">
        <f t="shared" si="0"/>
        <v>2018</v>
      </c>
      <c r="AF1" s="38">
        <f t="shared" si="0"/>
        <v>2019</v>
      </c>
      <c r="AG1" s="38">
        <f t="shared" si="0"/>
        <v>2020</v>
      </c>
      <c r="AH1" s="38">
        <f t="shared" si="0"/>
        <v>2021</v>
      </c>
      <c r="AI1" s="38">
        <f t="shared" si="0"/>
        <v>2022</v>
      </c>
      <c r="AJ1" s="38">
        <f t="shared" si="0"/>
        <v>2023</v>
      </c>
      <c r="AK1" s="38">
        <f t="shared" si="0"/>
        <v>2024</v>
      </c>
      <c r="AL1" s="55"/>
    </row>
    <row r="2" spans="1:38">
      <c r="A2" t="s">
        <v>61</v>
      </c>
      <c r="B2" s="1">
        <v>22.04</v>
      </c>
      <c r="C2" s="1">
        <v>61.734999999999999</v>
      </c>
      <c r="D2" s="1">
        <v>66.712000000000003</v>
      </c>
      <c r="E2" s="1">
        <v>59.356999999999999</v>
      </c>
      <c r="F2" s="1">
        <v>69.626000000000005</v>
      </c>
      <c r="G2" s="1">
        <v>80.679000000000002</v>
      </c>
      <c r="H2" s="1">
        <v>87.090999999999994</v>
      </c>
      <c r="I2" s="1">
        <v>97.105000000000004</v>
      </c>
      <c r="J2" s="1">
        <v>101.101</v>
      </c>
      <c r="K2" s="1">
        <v>112.357</v>
      </c>
      <c r="L2" s="1">
        <v>121.877</v>
      </c>
      <c r="M2" s="1">
        <v>128.018</v>
      </c>
      <c r="N2" s="1">
        <v>144.453</v>
      </c>
      <c r="O2" s="1">
        <v>137.32</v>
      </c>
      <c r="P2" s="1">
        <v>178.821</v>
      </c>
      <c r="Q2" s="58">
        <f>'Table 1. Total'!E2</f>
        <v>191.29599999999999</v>
      </c>
      <c r="R2" s="58">
        <f>'Table 1. Total'!I2</f>
        <v>128.63</v>
      </c>
      <c r="S2" s="58">
        <f>'Table 1. Total'!M2</f>
        <v>136.72499999999999</v>
      </c>
      <c r="T2" s="58">
        <f>'Table 1. Total'!Q2</f>
        <v>144.72900000000001</v>
      </c>
      <c r="U2" s="58">
        <f>'Table 1. Total'!U2</f>
        <v>145.97499999999999</v>
      </c>
      <c r="V2" s="58">
        <f>'Table 1. Total'!Y2</f>
        <v>147.119</v>
      </c>
      <c r="W2" s="58">
        <f>'Table 1. Total'!AC2</f>
        <v>164.33</v>
      </c>
      <c r="X2" s="58">
        <f>'Table 1. Total'!AG2</f>
        <v>179.798</v>
      </c>
      <c r="Y2" s="58">
        <f>'Table 1. Total'!AK2</f>
        <v>198.27</v>
      </c>
      <c r="Z2" s="58">
        <f>'Table 1. Total'!AO2</f>
        <v>203.25299999999999</v>
      </c>
      <c r="AA2" s="58">
        <f>'Table 1. Total'!AS2</f>
        <v>245.43899999999999</v>
      </c>
      <c r="AB2" s="58">
        <f>'Table 1. Total'!AW2</f>
        <v>222.703</v>
      </c>
      <c r="AC2" s="58">
        <f>'Table 1. Total'!BA2</f>
        <v>290.48599999999999</v>
      </c>
      <c r="AD2" s="58">
        <f>'Table 1. Total'!BE2</f>
        <v>318.05799999999999</v>
      </c>
      <c r="AE2" s="58">
        <f>'Table 1. Total'!BI2</f>
        <v>331.21100000000001</v>
      </c>
      <c r="AF2" s="58">
        <f>'Table 1. Total'!BM2</f>
        <v>321.19200000000001</v>
      </c>
      <c r="AG2" s="58">
        <f>'Table 1. Total'!BQ2</f>
        <v>333.45800000000003</v>
      </c>
      <c r="AH2" s="58">
        <f>'Table 1. Total'!BU2</f>
        <v>361.25</v>
      </c>
      <c r="AI2" s="58">
        <f>'Table 1. Total'!BY2</f>
        <v>394.31900000000002</v>
      </c>
      <c r="AJ2" s="58">
        <f>'Table 1. Total'!CC2</f>
        <v>369.012</v>
      </c>
      <c r="AK2" s="58">
        <f>'Table 1. Total'!CG2</f>
        <v>465.50700000000001</v>
      </c>
      <c r="AL2" s="1"/>
    </row>
    <row r="3" spans="1:38">
      <c r="A3" t="s">
        <v>62</v>
      </c>
      <c r="B3" s="1">
        <v>40.920999999999999</v>
      </c>
      <c r="C3" s="1">
        <v>87.757000000000005</v>
      </c>
      <c r="D3" s="1">
        <v>91.55</v>
      </c>
      <c r="E3" s="1">
        <v>137.11799999999999</v>
      </c>
      <c r="F3" s="1">
        <v>89.664000000000001</v>
      </c>
      <c r="G3" s="1">
        <v>163.12700000000001</v>
      </c>
      <c r="H3" s="1">
        <v>242.27600000000001</v>
      </c>
      <c r="I3" s="1">
        <v>330.82600000000002</v>
      </c>
      <c r="J3" s="1">
        <v>362.303</v>
      </c>
      <c r="K3" s="1">
        <v>419.51100000000002</v>
      </c>
      <c r="L3" s="1">
        <v>347.31799999999998</v>
      </c>
      <c r="M3" s="1">
        <v>381.565</v>
      </c>
      <c r="N3" s="1">
        <v>381.92200000000003</v>
      </c>
      <c r="O3" s="1">
        <v>320.70600000000002</v>
      </c>
      <c r="P3" s="1">
        <v>425.346</v>
      </c>
      <c r="Q3" s="58">
        <f>'Table 1. Total'!E3</f>
        <v>501.87</v>
      </c>
      <c r="R3" s="58">
        <f>'Table 1. Total'!I3</f>
        <v>621.22699999999998</v>
      </c>
      <c r="S3" s="58">
        <f>'Table 1. Total'!M3</f>
        <v>728.27800000000002</v>
      </c>
      <c r="T3" s="58">
        <f>'Table 1. Total'!Q3</f>
        <v>968.33399999999995</v>
      </c>
      <c r="U3" s="58">
        <f>'Table 1. Total'!U3</f>
        <v>817.58500000000004</v>
      </c>
      <c r="V3" s="58">
        <f>'Table 1. Total'!Y3</f>
        <v>1239.0999999999999</v>
      </c>
      <c r="W3" s="58">
        <f>'Table 1. Total'!AC3</f>
        <v>1439.114</v>
      </c>
      <c r="X3" s="58">
        <f>'Table 1. Total'!AG3</f>
        <v>1427.568</v>
      </c>
      <c r="Y3" s="58">
        <f>'Table 1. Total'!AK3</f>
        <v>1448.3130000000001</v>
      </c>
      <c r="Z3" s="58">
        <f>'Table 1. Total'!AO3</f>
        <v>1349.886</v>
      </c>
      <c r="AA3" s="58">
        <f>'Table 1. Total'!AS3</f>
        <v>1340.5709999999999</v>
      </c>
      <c r="AB3" s="58">
        <f>'Table 1. Total'!AW3</f>
        <v>1101.403</v>
      </c>
      <c r="AC3" s="58">
        <f>'Table 1. Total'!BA3</f>
        <v>1489.596</v>
      </c>
      <c r="AD3" s="58">
        <f>'Table 1. Total'!BE3</f>
        <v>1647.5630000000001</v>
      </c>
      <c r="AE3" s="58">
        <f>'Table 1. Total'!BI3</f>
        <v>1532.6790000000001</v>
      </c>
      <c r="AF3" s="58">
        <f>'Table 1. Total'!BM3</f>
        <v>1597.3050000000001</v>
      </c>
      <c r="AG3" s="58">
        <f>'Table 1. Total'!BQ3</f>
        <v>1406.0029999999999</v>
      </c>
      <c r="AH3" s="58">
        <f>'Table 1. Total'!BU3</f>
        <v>1436.385</v>
      </c>
      <c r="AI3" s="58">
        <f>'Table 1. Total'!BY3</f>
        <v>1621.7370000000001</v>
      </c>
      <c r="AJ3" s="58">
        <f>'Table 1. Total'!CC3</f>
        <v>1898.9949999999999</v>
      </c>
      <c r="AK3" s="58">
        <f>'Table 1. Total'!CG3</f>
        <v>1655.6410000000001</v>
      </c>
      <c r="AL3" s="1"/>
    </row>
    <row r="4" spans="1:38">
      <c r="A4" t="s">
        <v>63</v>
      </c>
      <c r="B4" s="1" t="s">
        <v>96</v>
      </c>
      <c r="C4" s="1" t="s">
        <v>96</v>
      </c>
      <c r="D4" s="1" t="s">
        <v>96</v>
      </c>
      <c r="E4" s="1" t="s">
        <v>96</v>
      </c>
      <c r="F4" s="1" t="s">
        <v>96</v>
      </c>
      <c r="G4" s="1">
        <v>13.727</v>
      </c>
      <c r="H4" s="1">
        <v>13.196</v>
      </c>
      <c r="I4" s="1">
        <v>10.317</v>
      </c>
      <c r="J4" s="1">
        <v>10.356999999999999</v>
      </c>
      <c r="K4" s="1">
        <v>10.532999999999999</v>
      </c>
      <c r="L4" s="1">
        <v>9.7530000000000001</v>
      </c>
      <c r="M4" s="1">
        <v>9.4619999999999997</v>
      </c>
      <c r="N4" s="1">
        <v>9.0060000000000002</v>
      </c>
      <c r="O4" s="1">
        <v>9.2189999999999994</v>
      </c>
      <c r="P4" s="1">
        <v>10.263</v>
      </c>
      <c r="Q4" s="58">
        <f>'Table 1. Total'!E4</f>
        <v>10.252000000000001</v>
      </c>
      <c r="R4" s="58">
        <f>'Table 1. Total'!I4</f>
        <v>7.5380000000000003</v>
      </c>
      <c r="S4" s="58">
        <f>'Table 1. Total'!M4</f>
        <v>7.5339999999999998</v>
      </c>
      <c r="T4" s="58">
        <f>'Table 1. Total'!Q4</f>
        <v>7.782</v>
      </c>
      <c r="U4" s="58">
        <f>'Table 1. Total'!U4</f>
        <v>6.835</v>
      </c>
      <c r="V4" s="58">
        <f>'Table 1. Total'!Y4</f>
        <v>7.33</v>
      </c>
      <c r="W4" s="58">
        <f>'Table 1. Total'!AC4</f>
        <v>7.7779999999999996</v>
      </c>
      <c r="X4" s="58">
        <f>'Table 1. Total'!AG4</f>
        <v>8.1319999999999997</v>
      </c>
      <c r="Y4" s="58">
        <f>'Table 1. Total'!AK4</f>
        <v>9.2349999999999994</v>
      </c>
      <c r="Z4" s="58">
        <f>'Table 1. Total'!AO4</f>
        <v>9.8520000000000003</v>
      </c>
      <c r="AA4" s="58">
        <f>'Table 1. Total'!AS4</f>
        <v>14.129</v>
      </c>
      <c r="AB4" s="58">
        <f>'Table 1. Total'!AW4</f>
        <v>12.971</v>
      </c>
      <c r="AC4" s="58">
        <f>'Table 1. Total'!BA4</f>
        <v>14.955</v>
      </c>
      <c r="AD4" s="58">
        <f>'Table 1. Total'!BE4</f>
        <v>15.81</v>
      </c>
      <c r="AE4" s="58">
        <f>'Table 1. Total'!BI4</f>
        <v>14.228999999999999</v>
      </c>
      <c r="AF4" s="58">
        <f>'Table 1. Total'!BM4</f>
        <v>13.83</v>
      </c>
      <c r="AG4" s="58">
        <f>'Table 1. Total'!BQ4</f>
        <v>18.567</v>
      </c>
      <c r="AH4" s="58">
        <f>'Table 1. Total'!BU4</f>
        <v>19.271000000000001</v>
      </c>
      <c r="AI4" s="58">
        <f>'Table 1. Total'!BY4</f>
        <v>20.643999999999998</v>
      </c>
      <c r="AJ4" s="58">
        <f>'Table 1. Total'!CC4</f>
        <v>23.951000000000001</v>
      </c>
      <c r="AK4" s="58">
        <f>'Table 1. Total'!CG4</f>
        <v>25.948</v>
      </c>
      <c r="AL4" s="1"/>
    </row>
    <row r="5" spans="1:38">
      <c r="A5" t="s">
        <v>64</v>
      </c>
      <c r="B5" s="1" t="s">
        <v>96</v>
      </c>
      <c r="C5" s="1" t="s">
        <v>96</v>
      </c>
      <c r="D5" s="1" t="s">
        <v>96</v>
      </c>
      <c r="E5" s="1" t="s">
        <v>96</v>
      </c>
      <c r="F5" s="1" t="s">
        <v>96</v>
      </c>
      <c r="G5" s="1" t="s">
        <v>96</v>
      </c>
      <c r="H5" s="1" t="s">
        <v>96</v>
      </c>
      <c r="I5" s="1" t="s">
        <v>96</v>
      </c>
      <c r="J5" s="1" t="s">
        <v>96</v>
      </c>
      <c r="K5" s="1" t="s">
        <v>96</v>
      </c>
      <c r="L5" s="1" t="s">
        <v>96</v>
      </c>
      <c r="M5" s="1" t="s">
        <v>96</v>
      </c>
      <c r="N5" s="1" t="s">
        <v>96</v>
      </c>
      <c r="O5" s="1" t="s">
        <v>96</v>
      </c>
      <c r="P5" s="1">
        <v>11.153</v>
      </c>
      <c r="Q5" s="58">
        <f>'Table 1. Total'!E5</f>
        <v>11.125999999999999</v>
      </c>
      <c r="R5" s="58">
        <f>'Table 1. Total'!I5</f>
        <v>9.3729999999999993</v>
      </c>
      <c r="S5" s="58">
        <f>'Table 1. Total'!M5</f>
        <v>7.6660000000000004</v>
      </c>
      <c r="T5" s="58">
        <f>'Table 1. Total'!Q5</f>
        <v>7.0940000000000003</v>
      </c>
      <c r="U5" s="58">
        <f>'Table 1. Total'!U5</f>
        <v>7.335</v>
      </c>
      <c r="V5" s="58">
        <f>'Table 1. Total'!Y5</f>
        <v>11.099</v>
      </c>
      <c r="W5" s="58">
        <f>'Table 1. Total'!AC5</f>
        <v>20.385999999999999</v>
      </c>
      <c r="X5" s="58">
        <f>'Table 1. Total'!AG5</f>
        <v>25.954999999999998</v>
      </c>
      <c r="Y5" s="58">
        <f>'Table 1. Total'!AK5</f>
        <v>32.468000000000004</v>
      </c>
      <c r="Z5" s="58">
        <f>'Table 1. Total'!AO5</f>
        <v>33.569000000000003</v>
      </c>
      <c r="AA5" s="58">
        <f>'Table 1. Total'!AS5</f>
        <v>36.587000000000003</v>
      </c>
      <c r="AB5" s="58">
        <f>'Table 1. Total'!AW5</f>
        <v>38.963000000000001</v>
      </c>
      <c r="AC5" s="58">
        <f>'Table 1. Total'!BA5</f>
        <v>53.365000000000002</v>
      </c>
      <c r="AD5" s="58">
        <f>'Table 1. Total'!BE5</f>
        <v>68.936000000000007</v>
      </c>
      <c r="AE5" s="58">
        <f>'Table 1. Total'!BI5</f>
        <v>70.247</v>
      </c>
      <c r="AF5" s="58">
        <f>'Table 1. Total'!BM5</f>
        <v>74.391000000000005</v>
      </c>
      <c r="AG5" s="58">
        <f>'Table 1. Total'!BQ5</f>
        <v>91.625</v>
      </c>
      <c r="AH5" s="58">
        <f>'Table 1. Total'!BU5</f>
        <v>102.63200000000001</v>
      </c>
      <c r="AI5" s="58">
        <f>'Table 1. Total'!BY5</f>
        <v>116.021</v>
      </c>
      <c r="AJ5" s="58">
        <f>'Table 1. Total'!CC5</f>
        <v>125.589</v>
      </c>
      <c r="AK5" s="58">
        <f>'Table 1. Total'!CG5</f>
        <v>130.82499999999999</v>
      </c>
      <c r="AL5" s="1"/>
    </row>
    <row r="6" spans="1:38">
      <c r="A6" t="s">
        <v>65</v>
      </c>
      <c r="B6" s="1" t="s">
        <v>96</v>
      </c>
      <c r="C6" s="1" t="s">
        <v>96</v>
      </c>
      <c r="D6" s="1" t="s">
        <v>96</v>
      </c>
      <c r="E6" s="1" t="s">
        <v>96</v>
      </c>
      <c r="F6" s="1" t="s">
        <v>96</v>
      </c>
      <c r="G6" s="1" t="s">
        <v>96</v>
      </c>
      <c r="H6" s="1">
        <v>158.69200000000001</v>
      </c>
      <c r="I6" s="1">
        <v>184.72</v>
      </c>
      <c r="J6" s="1">
        <v>197.62799999999999</v>
      </c>
      <c r="K6" s="1">
        <v>211.63800000000001</v>
      </c>
      <c r="L6" s="1">
        <v>237.892</v>
      </c>
      <c r="M6" s="1">
        <v>277.16000000000003</v>
      </c>
      <c r="N6" s="1">
        <v>327.74599999999998</v>
      </c>
      <c r="O6" s="1">
        <v>379.87799999999999</v>
      </c>
      <c r="P6" s="1">
        <v>444.07100000000003</v>
      </c>
      <c r="Q6" s="58">
        <f>'Table 1. Total'!E6</f>
        <v>514.52200000000005</v>
      </c>
      <c r="R6" s="58">
        <f>'Table 1. Total'!I6</f>
        <v>611.84400000000005</v>
      </c>
      <c r="S6" s="58">
        <f>'Table 1. Total'!M6</f>
        <v>718.99800000000005</v>
      </c>
      <c r="T6" s="58">
        <f>'Table 1. Total'!Q6</f>
        <v>1079.9369999999999</v>
      </c>
      <c r="U6" s="58">
        <f>'Table 1. Total'!U6</f>
        <v>1263.838</v>
      </c>
      <c r="V6" s="58">
        <f>'Table 1. Total'!Y6</f>
        <v>1759.9929999999999</v>
      </c>
      <c r="W6" s="58">
        <f>'Table 1. Total'!AC6</f>
        <v>2092.444</v>
      </c>
      <c r="X6" s="58">
        <f>'Table 1. Total'!AG6</f>
        <v>2594.6909999999998</v>
      </c>
      <c r="Y6" s="58">
        <f>'Table 1. Total'!AK6</f>
        <v>2947.4140000000002</v>
      </c>
      <c r="Z6" s="58">
        <f>'Table 1. Total'!AO6</f>
        <v>3619.4340000000002</v>
      </c>
      <c r="AA6" s="58">
        <f>'Table 1. Total'!AS6</f>
        <v>4223.2809999999999</v>
      </c>
      <c r="AB6" s="58">
        <f>'Table 1. Total'!AW6</f>
        <v>4423.3959999999997</v>
      </c>
      <c r="AC6" s="58">
        <f>'Table 1. Total'!BA6</f>
        <v>5441.8140000000003</v>
      </c>
      <c r="AD6" s="58">
        <f>'Table 1. Total'!BE6</f>
        <v>6995.0619999999999</v>
      </c>
      <c r="AE6" s="58">
        <f>'Table 1. Total'!BI6</f>
        <v>7571.2569999999996</v>
      </c>
      <c r="AF6" s="58">
        <f>'Table 1. Total'!BM6</f>
        <v>8564.6319999999996</v>
      </c>
      <c r="AG6" s="58">
        <f>'Table 1. Total'!BQ6</f>
        <v>11010.215</v>
      </c>
      <c r="AH6" s="58">
        <f>'Table 1. Total'!BU6</f>
        <v>12918.351000000001</v>
      </c>
      <c r="AI6" s="58">
        <f>'Table 1. Total'!BY6</f>
        <v>13321.632</v>
      </c>
      <c r="AJ6" s="58">
        <f>'Table 1. Total'!CC6</f>
        <v>14858.334000000001</v>
      </c>
      <c r="AK6" s="58">
        <f>'Table 1. Total'!CG6</f>
        <v>16325.666999999999</v>
      </c>
      <c r="AL6" s="1"/>
    </row>
    <row r="7" spans="1:38">
      <c r="A7" t="s">
        <v>66</v>
      </c>
      <c r="B7" s="1" t="s">
        <v>96</v>
      </c>
      <c r="C7" s="1" t="s">
        <v>96</v>
      </c>
      <c r="D7" s="1" t="s">
        <v>96</v>
      </c>
      <c r="E7" s="1" t="s">
        <v>96</v>
      </c>
      <c r="F7" s="1" t="s">
        <v>96</v>
      </c>
      <c r="G7" s="1" t="s">
        <v>96</v>
      </c>
      <c r="H7" s="1" t="s">
        <v>96</v>
      </c>
      <c r="I7" s="1" t="s">
        <v>96</v>
      </c>
      <c r="J7" s="1" t="s">
        <v>96</v>
      </c>
      <c r="K7" s="1" t="s">
        <v>96</v>
      </c>
      <c r="L7" s="1" t="s">
        <v>96</v>
      </c>
      <c r="M7" s="1" t="s">
        <v>96</v>
      </c>
      <c r="N7" s="1" t="s">
        <v>96</v>
      </c>
      <c r="O7" s="1" t="s">
        <v>96</v>
      </c>
      <c r="P7" s="1">
        <v>45.572000000000003</v>
      </c>
      <c r="Q7" s="58">
        <f>'Table 1. Total'!E7</f>
        <v>55.146000000000001</v>
      </c>
      <c r="R7" s="58">
        <f>'Table 1. Total'!I7</f>
        <v>65.278000000000006</v>
      </c>
      <c r="S7" s="58">
        <f>'Table 1. Total'!M7</f>
        <v>70.545000000000002</v>
      </c>
      <c r="T7" s="58">
        <f>'Table 1. Total'!Q7</f>
        <v>80.787999999999997</v>
      </c>
      <c r="U7" s="58">
        <f>'Table 1. Total'!U7</f>
        <v>78.427999999999997</v>
      </c>
      <c r="V7" s="58">
        <f>'Table 1. Total'!Y7</f>
        <v>94.18</v>
      </c>
      <c r="W7" s="58">
        <f>'Table 1. Total'!AC7</f>
        <v>108.279</v>
      </c>
      <c r="X7" s="58">
        <f>'Table 1. Total'!AG7</f>
        <v>116.69799999999999</v>
      </c>
      <c r="Y7" s="58">
        <f>'Table 1. Total'!AK7</f>
        <v>128.39699999999999</v>
      </c>
      <c r="Z7" s="58">
        <f>'Table 1. Total'!AO7</f>
        <v>133.74700000000001</v>
      </c>
      <c r="AA7" s="58">
        <f>'Table 1. Total'!AS7</f>
        <v>121.66500000000001</v>
      </c>
      <c r="AB7" s="58">
        <f>'Table 1. Total'!AW7</f>
        <v>106.22799999999999</v>
      </c>
      <c r="AC7" s="58">
        <f>'Table 1. Total'!BA7</f>
        <v>123.07899999999999</v>
      </c>
      <c r="AD7" s="58">
        <f>'Table 1. Total'!BE7</f>
        <v>136.42699999999999</v>
      </c>
      <c r="AE7" s="58">
        <f>'Table 1. Total'!BI7</f>
        <v>146.16300000000001</v>
      </c>
      <c r="AF7" s="58">
        <f>'Table 1. Total'!BM7</f>
        <v>151.04900000000001</v>
      </c>
      <c r="AG7" s="58">
        <f>'Table 1. Total'!BQ7</f>
        <v>176.697</v>
      </c>
      <c r="AH7" s="58">
        <f>'Table 1. Total'!BU7</f>
        <v>181.26300000000001</v>
      </c>
      <c r="AI7" s="58">
        <f>'Table 1. Total'!BY7</f>
        <v>171.697</v>
      </c>
      <c r="AJ7" s="58">
        <f>'Table 1. Total'!CC7</f>
        <v>220.61099999999999</v>
      </c>
      <c r="AK7" s="58">
        <f>'Table 1. Total'!CG7</f>
        <v>222.60499999999999</v>
      </c>
      <c r="AL7" s="1"/>
    </row>
    <row r="8" spans="1:38">
      <c r="A8" t="s">
        <v>67</v>
      </c>
      <c r="B8" s="1" t="s">
        <v>96</v>
      </c>
      <c r="C8" s="1" t="s">
        <v>96</v>
      </c>
      <c r="D8" s="1" t="s">
        <v>96</v>
      </c>
      <c r="E8" s="1" t="s">
        <v>96</v>
      </c>
      <c r="F8" s="1" t="s">
        <v>96</v>
      </c>
      <c r="G8" s="1" t="s">
        <v>96</v>
      </c>
      <c r="H8" s="1" t="s">
        <v>96</v>
      </c>
      <c r="I8" s="1" t="s">
        <v>96</v>
      </c>
      <c r="J8" s="1" t="s">
        <v>96</v>
      </c>
      <c r="K8" s="1" t="s">
        <v>96</v>
      </c>
      <c r="L8" s="1" t="s">
        <v>96</v>
      </c>
      <c r="M8" s="1" t="s">
        <v>96</v>
      </c>
      <c r="N8" s="1">
        <v>64.366</v>
      </c>
      <c r="O8" s="1">
        <v>75.941000000000003</v>
      </c>
      <c r="P8" s="1">
        <v>69.271000000000001</v>
      </c>
      <c r="Q8" s="58">
        <f>'Table 1. Total'!E8</f>
        <v>80.320999999999998</v>
      </c>
      <c r="R8" s="58">
        <f>'Table 1. Total'!I8</f>
        <v>97.063000000000002</v>
      </c>
      <c r="S8" s="58">
        <f>'Table 1. Total'!M8</f>
        <v>98.665000000000006</v>
      </c>
      <c r="T8" s="58">
        <f>'Table 1. Total'!Q8</f>
        <v>115.648</v>
      </c>
      <c r="U8" s="58">
        <f>'Table 1. Total'!U8</f>
        <v>129.501</v>
      </c>
      <c r="V8" s="58">
        <f>'Table 1. Total'!Y8</f>
        <v>152.81</v>
      </c>
      <c r="W8" s="58">
        <f>'Table 1. Total'!AC8</f>
        <v>165.81399999999999</v>
      </c>
      <c r="X8" s="58">
        <f>'Table 1. Total'!AG8</f>
        <v>188.68899999999999</v>
      </c>
      <c r="Y8" s="58">
        <f>'Table 1. Total'!AK8</f>
        <v>216.82599999999999</v>
      </c>
      <c r="Z8" s="58">
        <f>'Table 1. Total'!AO8</f>
        <v>237.238</v>
      </c>
      <c r="AA8" s="58">
        <f>'Table 1. Total'!AS8</f>
        <v>275.06400000000002</v>
      </c>
      <c r="AB8" s="58">
        <f>'Table 1. Total'!AW8</f>
        <v>305.75599999999997</v>
      </c>
      <c r="AC8" s="58">
        <f>'Table 1. Total'!BA8</f>
        <v>177.70500000000001</v>
      </c>
      <c r="AD8" s="58">
        <f>'Table 1. Total'!BE8</f>
        <v>217.435</v>
      </c>
      <c r="AE8" s="58">
        <f>'Table 1. Total'!BI8</f>
        <v>242.06399999999999</v>
      </c>
      <c r="AF8" s="58">
        <f>'Table 1. Total'!BM8</f>
        <v>304.87200000000001</v>
      </c>
      <c r="AG8" s="58">
        <f>'Table 1. Total'!BQ8</f>
        <v>360.08300000000003</v>
      </c>
      <c r="AH8" s="58">
        <f>'Table 1. Total'!BU8</f>
        <v>412.91899999999998</v>
      </c>
      <c r="AI8" s="58">
        <f>'Table 1. Total'!BY8</f>
        <v>337.90499999999997</v>
      </c>
      <c r="AJ8" s="58">
        <f>'Table 1. Total'!CC8</f>
        <v>362.875</v>
      </c>
      <c r="AK8" s="58">
        <f>'Table 1. Total'!CG8</f>
        <v>273.12200000000001</v>
      </c>
      <c r="AL8" s="1"/>
    </row>
    <row r="9" spans="1:38">
      <c r="A9" t="s">
        <v>68</v>
      </c>
      <c r="B9" s="1">
        <v>20.242999999999999</v>
      </c>
      <c r="C9" s="1">
        <v>22.5</v>
      </c>
      <c r="D9" s="1">
        <v>25.498999999999999</v>
      </c>
      <c r="E9" s="1">
        <v>27.864999999999998</v>
      </c>
      <c r="F9" s="1">
        <v>31.957999999999998</v>
      </c>
      <c r="G9" s="1">
        <v>35.317999999999998</v>
      </c>
      <c r="H9" s="1">
        <v>52.137</v>
      </c>
      <c r="I9" s="1">
        <v>42.142000000000003</v>
      </c>
      <c r="J9" s="1">
        <v>34.225999999999999</v>
      </c>
      <c r="K9" s="1">
        <v>34.811999999999998</v>
      </c>
      <c r="L9" s="1">
        <v>30.812999999999999</v>
      </c>
      <c r="M9" s="1">
        <v>26.096</v>
      </c>
      <c r="N9" s="1">
        <v>28.837</v>
      </c>
      <c r="O9" s="1">
        <v>43.033999999999999</v>
      </c>
      <c r="P9" s="1">
        <v>53.465000000000003</v>
      </c>
      <c r="Q9" s="58">
        <f>'Table 1. Total'!E9</f>
        <v>68.903999999999996</v>
      </c>
      <c r="R9" s="58">
        <f>'Table 1. Total'!I9</f>
        <v>64.022999999999996</v>
      </c>
      <c r="S9" s="58">
        <f>'Table 1. Total'!M9</f>
        <v>81.855000000000004</v>
      </c>
      <c r="T9" s="58">
        <f>'Table 1. Total'!Q9</f>
        <v>97.757000000000005</v>
      </c>
      <c r="U9" s="58">
        <f>'Table 1. Total'!U9</f>
        <v>104.059</v>
      </c>
      <c r="V9" s="58">
        <f>'Table 1. Total'!Y9</f>
        <v>110.03700000000001</v>
      </c>
      <c r="W9" s="58">
        <f>'Table 1. Total'!AC9</f>
        <v>105.39100000000001</v>
      </c>
      <c r="X9" s="58">
        <f>'Table 1. Total'!AG9</f>
        <v>95.26</v>
      </c>
      <c r="Y9" s="58">
        <f>'Table 1. Total'!AK9</f>
        <v>102.577</v>
      </c>
      <c r="Z9" s="58">
        <f>'Table 1. Total'!AO9</f>
        <v>108.64400000000001</v>
      </c>
      <c r="AA9" s="58">
        <f>'Table 1. Total'!AS9</f>
        <v>96.899000000000001</v>
      </c>
      <c r="AB9" s="58">
        <f>'Table 1. Total'!AW9</f>
        <v>92.424999999999997</v>
      </c>
      <c r="AC9" s="58">
        <f>'Table 1. Total'!BA9</f>
        <v>92.292000000000002</v>
      </c>
      <c r="AD9" s="58">
        <f>'Table 1. Total'!BE9</f>
        <v>109.429</v>
      </c>
      <c r="AE9" s="58">
        <f>'Table 1. Total'!BI9</f>
        <v>106.685</v>
      </c>
      <c r="AF9" s="58">
        <f>'Table 1. Total'!BM9</f>
        <v>105.706</v>
      </c>
      <c r="AG9" s="58">
        <f>'Table 1. Total'!BQ9</f>
        <v>129.154</v>
      </c>
      <c r="AH9" s="58">
        <f>'Table 1. Total'!BU9</f>
        <v>130.00899999999999</v>
      </c>
      <c r="AI9" s="58">
        <f>'Table 1. Total'!BY9</f>
        <v>130.048</v>
      </c>
      <c r="AJ9" s="58">
        <f>'Table 1. Total'!CC9</f>
        <v>159.161</v>
      </c>
      <c r="AK9" s="58">
        <f>'Table 1. Total'!CG9</f>
        <v>152.13200000000001</v>
      </c>
      <c r="AL9" s="1"/>
    </row>
    <row r="10" spans="1:38">
      <c r="A10" t="s">
        <v>69</v>
      </c>
      <c r="B10" s="1" t="s">
        <v>96</v>
      </c>
      <c r="C10" s="1" t="s">
        <v>96</v>
      </c>
      <c r="D10" s="1" t="s">
        <v>96</v>
      </c>
      <c r="E10" s="1" t="s">
        <v>96</v>
      </c>
      <c r="F10" s="1" t="s">
        <v>96</v>
      </c>
      <c r="G10" s="1" t="s">
        <v>96</v>
      </c>
      <c r="H10" s="1" t="s">
        <v>96</v>
      </c>
      <c r="I10" s="1" t="s">
        <v>96</v>
      </c>
      <c r="J10" s="1">
        <v>257.15899999999999</v>
      </c>
      <c r="K10" s="1">
        <v>275.005</v>
      </c>
      <c r="L10" s="1">
        <v>315.44</v>
      </c>
      <c r="M10" s="1">
        <v>333.58499999999998</v>
      </c>
      <c r="N10" s="1">
        <v>372.18</v>
      </c>
      <c r="O10" s="1">
        <v>424.79599999999999</v>
      </c>
      <c r="P10" s="1">
        <v>504.13900000000001</v>
      </c>
      <c r="Q10" s="58">
        <f>'Table 1. Total'!E10</f>
        <v>593.87599999999998</v>
      </c>
      <c r="R10" s="58">
        <f>'Table 1. Total'!I10</f>
        <v>633.75699999999995</v>
      </c>
      <c r="S10" s="58">
        <f>'Table 1. Total'!M10</f>
        <v>708.55499999999995</v>
      </c>
      <c r="T10" s="58">
        <f>'Table 1. Total'!Q10</f>
        <v>881.32799999999997</v>
      </c>
      <c r="U10" s="58">
        <f>'Table 1. Total'!U10</f>
        <v>813.1</v>
      </c>
      <c r="V10" s="58">
        <f>'Table 1. Total'!Y10</f>
        <v>952.57</v>
      </c>
      <c r="W10" s="58">
        <f>'Table 1. Total'!AC10</f>
        <v>1109.8699999999999</v>
      </c>
      <c r="X10" s="58">
        <f>'Table 1. Total'!AG10</f>
        <v>1068.355</v>
      </c>
      <c r="Y10" s="58">
        <f>'Table 1. Total'!AK10</f>
        <v>1176.0350000000001</v>
      </c>
      <c r="Z10" s="58">
        <f>'Table 1. Total'!AO10</f>
        <v>1180.481</v>
      </c>
      <c r="AA10" s="58">
        <f>'Table 1. Total'!AS10</f>
        <v>1280.3620000000001</v>
      </c>
      <c r="AB10" s="58">
        <f>'Table 1. Total'!AW10</f>
        <v>1380.127</v>
      </c>
      <c r="AC10" s="58">
        <f>'Table 1. Total'!BA10</f>
        <v>1515.402</v>
      </c>
      <c r="AD10" s="58">
        <f>'Table 1. Total'!BE10</f>
        <v>1808.913</v>
      </c>
      <c r="AE10" s="58">
        <f>'Table 1. Total'!BI10</f>
        <v>1858.3879999999999</v>
      </c>
      <c r="AF10" s="58">
        <f>'Table 1. Total'!BM10</f>
        <v>2058.8040000000001</v>
      </c>
      <c r="AG10" s="58">
        <f>'Table 1. Total'!BQ10</f>
        <v>2338.5360000000001</v>
      </c>
      <c r="AH10" s="58">
        <f>'Table 1. Total'!BU10</f>
        <v>2603.1350000000002</v>
      </c>
      <c r="AI10" s="58">
        <f>'Table 1. Total'!BY10</f>
        <v>2619.3130000000001</v>
      </c>
      <c r="AJ10" s="58">
        <f>'Table 1. Total'!CC10</f>
        <v>2892.8319999999999</v>
      </c>
      <c r="AK10" s="58">
        <f>'Table 1. Total'!CG10</f>
        <v>3060.9789999999998</v>
      </c>
      <c r="AL10" s="1"/>
    </row>
    <row r="11" spans="1:38">
      <c r="A11" t="s">
        <v>70</v>
      </c>
      <c r="B11" s="1">
        <v>46.665999999999997</v>
      </c>
      <c r="C11" s="1">
        <v>49.728000000000002</v>
      </c>
      <c r="D11" s="1">
        <v>54.046999999999997</v>
      </c>
      <c r="E11" s="1">
        <v>58.390999999999998</v>
      </c>
      <c r="F11" s="1">
        <v>62.68</v>
      </c>
      <c r="G11" s="1">
        <v>67.477999999999994</v>
      </c>
      <c r="H11" s="1">
        <v>67.447999999999993</v>
      </c>
      <c r="I11" s="1">
        <v>63.232999999999997</v>
      </c>
      <c r="J11" s="1" t="s">
        <v>96</v>
      </c>
      <c r="K11" s="1">
        <v>89.995000000000005</v>
      </c>
      <c r="L11" s="1">
        <v>155.721</v>
      </c>
      <c r="M11" s="1">
        <v>137.745</v>
      </c>
      <c r="N11" s="1">
        <v>127.036</v>
      </c>
      <c r="O11" s="1">
        <v>141.542</v>
      </c>
      <c r="P11" s="1">
        <v>143.209</v>
      </c>
      <c r="Q11" s="58">
        <f>'Table 1. Total'!E11</f>
        <v>137.637</v>
      </c>
      <c r="R11" s="58">
        <f>'Table 1. Total'!I11</f>
        <v>131.45599999999999</v>
      </c>
      <c r="S11" s="58">
        <f>'Table 1. Total'!M11</f>
        <v>142.047</v>
      </c>
      <c r="T11" s="58">
        <f>'Table 1. Total'!Q11</f>
        <v>145.14400000000001</v>
      </c>
      <c r="U11" s="58">
        <f>'Table 1. Total'!U11</f>
        <v>147.07499999999999</v>
      </c>
      <c r="V11" s="58">
        <f>'Table 1. Total'!Y11</f>
        <v>166.50299999999999</v>
      </c>
      <c r="W11" s="58">
        <f>'Table 1. Total'!AC11</f>
        <v>187.03800000000001</v>
      </c>
      <c r="X11" s="58">
        <f>'Table 1. Total'!AG11</f>
        <v>199.48699999999999</v>
      </c>
      <c r="Y11" s="58">
        <f>'Table 1. Total'!AK11</f>
        <v>204.28399999999999</v>
      </c>
      <c r="Z11" s="58">
        <f>'Table 1. Total'!AO11</f>
        <v>194.55199999999999</v>
      </c>
      <c r="AA11" s="58">
        <f>'Table 1. Total'!AS11</f>
        <v>209.4</v>
      </c>
      <c r="AB11" s="58">
        <f>'Table 1. Total'!AW11</f>
        <v>225.708</v>
      </c>
      <c r="AC11" s="58">
        <f>'Table 1. Total'!BA11</f>
        <v>258.03500000000003</v>
      </c>
      <c r="AD11" s="58">
        <f>'Table 1. Total'!BE11</f>
        <v>290.70400000000001</v>
      </c>
      <c r="AE11" s="58">
        <f>'Table 1. Total'!BI11</f>
        <v>308.41800000000001</v>
      </c>
      <c r="AF11" s="58">
        <f>'Table 1. Total'!BM11</f>
        <v>344.33300000000003</v>
      </c>
      <c r="AG11" s="58">
        <f>'Table 1. Total'!BQ11</f>
        <v>430.99400000000003</v>
      </c>
      <c r="AH11" s="58">
        <f>'Table 1. Total'!BU11</f>
        <v>484.54500000000002</v>
      </c>
      <c r="AI11" s="58">
        <f>'Table 1. Total'!BY11</f>
        <v>494.35700000000003</v>
      </c>
      <c r="AJ11" s="58">
        <f>'Table 1. Total'!CC11</f>
        <v>531.34400000000005</v>
      </c>
      <c r="AK11" s="58">
        <f>'Table 1. Total'!CG11</f>
        <v>545.28499999999997</v>
      </c>
      <c r="AL11" s="1"/>
    </row>
    <row r="12" spans="1:38">
      <c r="A12" t="s">
        <v>71</v>
      </c>
      <c r="B12" s="1">
        <v>33.423000000000002</v>
      </c>
      <c r="C12" s="1">
        <v>35.058999999999997</v>
      </c>
      <c r="D12" s="1">
        <v>36.369999999999997</v>
      </c>
      <c r="E12" s="1">
        <v>37.137999999999998</v>
      </c>
      <c r="F12" s="1">
        <v>35.497999999999998</v>
      </c>
      <c r="G12" s="1">
        <v>36.359000000000002</v>
      </c>
      <c r="H12" s="1">
        <v>36.378999999999998</v>
      </c>
      <c r="I12" s="1">
        <v>35.807000000000002</v>
      </c>
      <c r="J12" s="1">
        <v>23.359000000000002</v>
      </c>
      <c r="K12" s="1">
        <v>27.306999999999999</v>
      </c>
      <c r="L12" s="1">
        <v>29.622</v>
      </c>
      <c r="M12" s="1">
        <v>33.216999999999999</v>
      </c>
      <c r="N12" s="1">
        <v>38.466000000000001</v>
      </c>
      <c r="O12" s="1">
        <v>43.418999999999997</v>
      </c>
      <c r="P12" s="1">
        <v>49.682000000000002</v>
      </c>
      <c r="Q12" s="58">
        <f>'Table 1. Total'!E12</f>
        <v>57.011000000000003</v>
      </c>
      <c r="R12" s="58">
        <f>'Table 1. Total'!I12</f>
        <v>61.421999999999997</v>
      </c>
      <c r="S12" s="58">
        <f>'Table 1. Total'!M12</f>
        <v>70.203999999999994</v>
      </c>
      <c r="T12" s="58">
        <f>'Table 1. Total'!Q12</f>
        <v>82.933999999999997</v>
      </c>
      <c r="U12" s="58">
        <f>'Table 1. Total'!U12</f>
        <v>91.638999999999996</v>
      </c>
      <c r="V12" s="58">
        <f>'Table 1. Total'!Y12</f>
        <v>109.91</v>
      </c>
      <c r="W12" s="58">
        <f>'Table 1. Total'!AC12</f>
        <v>138.36600000000001</v>
      </c>
      <c r="X12" s="58">
        <f>'Table 1. Total'!AG12</f>
        <v>151.053</v>
      </c>
      <c r="Y12" s="58">
        <f>'Table 1. Total'!AK12</f>
        <v>173.24700000000001</v>
      </c>
      <c r="Z12" s="58">
        <f>'Table 1. Total'!AO12</f>
        <v>175.21799999999999</v>
      </c>
      <c r="AA12" s="58">
        <f>'Table 1. Total'!AS12</f>
        <v>177.79</v>
      </c>
      <c r="AB12" s="58">
        <f>'Table 1. Total'!AW12</f>
        <v>156.22399999999999</v>
      </c>
      <c r="AC12" s="58">
        <f>'Table 1. Total'!BA12</f>
        <v>155.411</v>
      </c>
      <c r="AD12" s="58">
        <f>'Table 1. Total'!BE12</f>
        <v>183.77</v>
      </c>
      <c r="AE12" s="58">
        <f>'Table 1. Total'!BI12</f>
        <v>194.66499999999999</v>
      </c>
      <c r="AF12" s="58">
        <f>'Table 1. Total'!BM12</f>
        <v>210.99799999999999</v>
      </c>
      <c r="AG12" s="58">
        <f>'Table 1. Total'!BQ12</f>
        <v>239.27699999999999</v>
      </c>
      <c r="AH12" s="58">
        <f>'Table 1. Total'!BU12</f>
        <v>256.49299999999999</v>
      </c>
      <c r="AI12" s="58">
        <f>'Table 1. Total'!BY12</f>
        <v>266.26100000000002</v>
      </c>
      <c r="AJ12" s="58">
        <f>'Table 1. Total'!CC12</f>
        <v>276.91800000000001</v>
      </c>
      <c r="AK12" s="58">
        <f>'Table 1. Total'!CG12</f>
        <v>304.101</v>
      </c>
      <c r="AL12" s="1"/>
    </row>
    <row r="13" spans="1:38">
      <c r="A13" t="s">
        <v>72</v>
      </c>
      <c r="B13" s="1">
        <v>122.679</v>
      </c>
      <c r="C13" s="1">
        <v>116.322</v>
      </c>
      <c r="D13" s="1">
        <v>117.628</v>
      </c>
      <c r="E13" s="1">
        <v>101.54600000000001</v>
      </c>
      <c r="F13" s="1">
        <v>102.34399999999999</v>
      </c>
      <c r="G13" s="1">
        <v>94.194000000000003</v>
      </c>
      <c r="H13" s="1">
        <v>98.17</v>
      </c>
      <c r="I13" s="1">
        <v>100.113</v>
      </c>
      <c r="J13" s="1">
        <v>101.224</v>
      </c>
      <c r="K13" s="1">
        <v>108.459</v>
      </c>
      <c r="L13" s="1">
        <v>123.554</v>
      </c>
      <c r="M13" s="1">
        <v>133.35</v>
      </c>
      <c r="N13" s="1">
        <v>142.898</v>
      </c>
      <c r="O13" s="1">
        <v>145.87</v>
      </c>
      <c r="P13" s="1">
        <v>148.416</v>
      </c>
      <c r="Q13" s="58">
        <f>'Table 1. Total'!E13</f>
        <v>157.66300000000001</v>
      </c>
      <c r="R13" s="58">
        <f>'Table 1. Total'!I13</f>
        <v>173.626</v>
      </c>
      <c r="S13" s="58">
        <f>'Table 1. Total'!M13</f>
        <v>195.67099999999999</v>
      </c>
      <c r="T13" s="58">
        <f>'Table 1. Total'!Q13</f>
        <v>216.761</v>
      </c>
      <c r="U13" s="58">
        <f>'Table 1. Total'!U13</f>
        <v>233.79400000000001</v>
      </c>
      <c r="V13" s="58">
        <f>'Table 1. Total'!Y13</f>
        <v>274.346</v>
      </c>
      <c r="W13" s="58">
        <f>'Table 1. Total'!AC13</f>
        <v>315.63799999999998</v>
      </c>
      <c r="X13" s="58">
        <f>'Table 1. Total'!AG13</f>
        <v>317.34500000000003</v>
      </c>
      <c r="Y13" s="58">
        <f>'Table 1. Total'!AK13</f>
        <v>375.12700000000001</v>
      </c>
      <c r="Z13" s="58">
        <f>'Table 1. Total'!AO13</f>
        <v>419.13</v>
      </c>
      <c r="AA13" s="58">
        <f>'Table 1. Total'!AS13</f>
        <v>421.39299999999997</v>
      </c>
      <c r="AB13" s="58">
        <f>'Table 1. Total'!AW13</f>
        <v>407.827</v>
      </c>
      <c r="AC13" s="58">
        <f>'Table 1. Total'!BA13</f>
        <v>383.34199999999998</v>
      </c>
      <c r="AD13" s="58">
        <f>'Table 1. Total'!BE13</f>
        <v>416.28199999999998</v>
      </c>
      <c r="AE13" s="58">
        <f>'Table 1. Total'!BI13</f>
        <v>449.875</v>
      </c>
      <c r="AF13" s="58">
        <f>'Table 1. Total'!BM13</f>
        <v>497.67099999999999</v>
      </c>
      <c r="AG13" s="58">
        <f>'Table 1. Total'!BQ13</f>
        <v>515.56500000000005</v>
      </c>
      <c r="AH13" s="58">
        <f>'Table 1. Total'!BU13</f>
        <v>549.70000000000005</v>
      </c>
      <c r="AI13" s="58">
        <f>'Table 1. Total'!BY13</f>
        <v>631.68899999999996</v>
      </c>
      <c r="AJ13" s="58">
        <f>'Table 1. Total'!CC13</f>
        <v>788.98599999999999</v>
      </c>
      <c r="AK13" s="58">
        <f>'Table 1. Total'!CG13</f>
        <v>793.15899999999999</v>
      </c>
      <c r="AL13" s="1"/>
    </row>
    <row r="14" spans="1:38">
      <c r="A14" t="s">
        <v>73</v>
      </c>
      <c r="B14" s="1" t="s">
        <v>96</v>
      </c>
      <c r="C14" s="1" t="s">
        <v>96</v>
      </c>
      <c r="D14" s="1" t="s">
        <v>96</v>
      </c>
      <c r="E14" s="1" t="s">
        <v>96</v>
      </c>
      <c r="F14" s="1" t="s">
        <v>96</v>
      </c>
      <c r="G14" s="1" t="s">
        <v>96</v>
      </c>
      <c r="H14" s="1" t="s">
        <v>96</v>
      </c>
      <c r="I14" s="1" t="s">
        <v>96</v>
      </c>
      <c r="J14" s="1" t="s">
        <v>96</v>
      </c>
      <c r="K14" s="1" t="s">
        <v>96</v>
      </c>
      <c r="L14" s="1">
        <v>24.19</v>
      </c>
      <c r="M14" s="1">
        <v>24.096</v>
      </c>
      <c r="N14" s="1">
        <v>24.657</v>
      </c>
      <c r="O14" s="1">
        <v>26.364999999999998</v>
      </c>
      <c r="P14" s="1">
        <v>28.719000000000001</v>
      </c>
      <c r="Q14" s="58">
        <f>'Table 1. Total'!E14</f>
        <v>30.738</v>
      </c>
      <c r="R14" s="58">
        <f>'Table 1. Total'!I14</f>
        <v>29.858000000000001</v>
      </c>
      <c r="S14" s="58">
        <f>'Table 1. Total'!M14</f>
        <v>30.300999999999998</v>
      </c>
      <c r="T14" s="58">
        <f>'Table 1. Total'!Q14</f>
        <v>31.547999999999998</v>
      </c>
      <c r="U14" s="58">
        <f>'Table 1. Total'!U14</f>
        <v>29.960999999999999</v>
      </c>
      <c r="V14" s="58">
        <f>'Table 1. Total'!Y14</f>
        <v>33.856999999999999</v>
      </c>
      <c r="W14" s="58">
        <f>'Table 1. Total'!AC14</f>
        <v>33.61</v>
      </c>
      <c r="X14" s="58">
        <f>'Table 1. Total'!AG14</f>
        <v>34.749000000000002</v>
      </c>
      <c r="Y14" s="58">
        <f>'Table 1. Total'!AK14</f>
        <v>36.728000000000002</v>
      </c>
      <c r="Z14" s="58">
        <f>'Table 1. Total'!AO14</f>
        <v>34.436999999999998</v>
      </c>
      <c r="AA14" s="58">
        <f>'Table 1. Total'!AS14</f>
        <v>35.328000000000003</v>
      </c>
      <c r="AB14" s="58">
        <f>'Table 1. Total'!AW14</f>
        <v>38.161000000000001</v>
      </c>
      <c r="AC14" s="58">
        <f>'Table 1. Total'!BA14</f>
        <v>43.484000000000002</v>
      </c>
      <c r="AD14" s="58">
        <f>'Table 1. Total'!BE14</f>
        <v>48.054000000000002</v>
      </c>
      <c r="AE14" s="58">
        <f>'Table 1. Total'!BI14</f>
        <v>50.143999999999998</v>
      </c>
      <c r="AF14" s="58">
        <f>'Table 1. Total'!BM14</f>
        <v>55.573</v>
      </c>
      <c r="AG14" s="58">
        <f>'Table 1. Total'!BQ14</f>
        <v>62.079000000000001</v>
      </c>
      <c r="AH14" s="58">
        <f>'Table 1. Total'!BU14</f>
        <v>72.456999999999994</v>
      </c>
      <c r="AI14" s="58">
        <f>'Table 1. Total'!BY14</f>
        <v>76.41</v>
      </c>
      <c r="AJ14" s="58">
        <f>'Table 1. Total'!CC14</f>
        <v>81.394000000000005</v>
      </c>
      <c r="AK14" s="58">
        <f>'Table 1. Total'!CG14</f>
        <v>86.533000000000001</v>
      </c>
      <c r="AL14" s="1"/>
    </row>
    <row r="15" spans="1:38">
      <c r="A15" t="s">
        <v>74</v>
      </c>
      <c r="B15" s="1">
        <v>26.024000000000001</v>
      </c>
      <c r="C15" s="1">
        <v>24.638000000000002</v>
      </c>
      <c r="D15" s="1">
        <v>29.686</v>
      </c>
      <c r="E15" s="1">
        <v>33.113999999999997</v>
      </c>
      <c r="F15" s="1">
        <v>41.664999999999999</v>
      </c>
      <c r="G15" s="1">
        <v>50.341000000000001</v>
      </c>
      <c r="H15" s="1">
        <v>50.524000000000001</v>
      </c>
      <c r="I15" s="1">
        <v>50.095999999999997</v>
      </c>
      <c r="J15" s="1">
        <v>39.469000000000001</v>
      </c>
      <c r="K15" s="1">
        <v>39.597999999999999</v>
      </c>
      <c r="L15" s="1">
        <v>45.021999999999998</v>
      </c>
      <c r="M15" s="1">
        <v>43.783000000000001</v>
      </c>
      <c r="N15" s="1">
        <v>46.56</v>
      </c>
      <c r="O15" s="1">
        <v>53.41</v>
      </c>
      <c r="P15" s="1">
        <v>60.613</v>
      </c>
      <c r="Q15" s="58">
        <f>'Table 1. Total'!E15</f>
        <v>67.257000000000005</v>
      </c>
      <c r="R15" s="58">
        <f>'Table 1. Total'!I15</f>
        <v>75.040999999999997</v>
      </c>
      <c r="S15" s="58">
        <f>'Table 1. Total'!M15</f>
        <v>79.841999999999999</v>
      </c>
      <c r="T15" s="58">
        <f>'Table 1. Total'!Q15</f>
        <v>90.763999999999996</v>
      </c>
      <c r="U15" s="58">
        <f>'Table 1. Total'!U15</f>
        <v>90.018000000000001</v>
      </c>
      <c r="V15" s="58">
        <f>'Table 1. Total'!Y15</f>
        <v>96.126000000000005</v>
      </c>
      <c r="W15" s="58">
        <f>'Table 1. Total'!AC15</f>
        <v>109.10299999999999</v>
      </c>
      <c r="X15" s="58">
        <f>'Table 1. Total'!AG15</f>
        <v>114.321</v>
      </c>
      <c r="Y15" s="58">
        <f>'Table 1. Total'!AK15</f>
        <v>133.77600000000001</v>
      </c>
      <c r="Z15" s="58">
        <f>'Table 1. Total'!AO15</f>
        <v>129.69300000000001</v>
      </c>
      <c r="AA15" s="58">
        <f>'Table 1. Total'!AS15</f>
        <v>130.24600000000001</v>
      </c>
      <c r="AB15" s="58">
        <f>'Table 1. Total'!AW15</f>
        <v>127.991</v>
      </c>
      <c r="AC15" s="58">
        <f>'Table 1. Total'!BA15</f>
        <v>124.102</v>
      </c>
      <c r="AD15" s="58">
        <f>'Table 1. Total'!BE15</f>
        <v>135.06</v>
      </c>
      <c r="AE15" s="58">
        <f>'Table 1. Total'!BI15</f>
        <v>140.15100000000001</v>
      </c>
      <c r="AF15" s="58">
        <f>'Table 1. Total'!BM15</f>
        <v>154.495</v>
      </c>
      <c r="AG15" s="58">
        <f>'Table 1. Total'!BQ15</f>
        <v>206.28700000000001</v>
      </c>
      <c r="AH15" s="58">
        <f>'Table 1. Total'!BU15</f>
        <v>233.70400000000001</v>
      </c>
      <c r="AI15" s="58">
        <f>'Table 1. Total'!BY15</f>
        <v>242.23599999999999</v>
      </c>
      <c r="AJ15" s="58">
        <f>'Table 1. Total'!CC15</f>
        <v>266.66899999999998</v>
      </c>
      <c r="AK15" s="58">
        <f>'Table 1. Total'!CG15</f>
        <v>276.839</v>
      </c>
      <c r="AL15" s="1"/>
    </row>
    <row r="16" spans="1:38">
      <c r="A16" t="s">
        <v>75</v>
      </c>
      <c r="B16" s="1" t="s">
        <v>96</v>
      </c>
      <c r="C16" s="1">
        <v>56.075000000000003</v>
      </c>
      <c r="D16" s="1">
        <v>60.204999999999998</v>
      </c>
      <c r="E16" s="1">
        <v>64.575000000000003</v>
      </c>
      <c r="F16" s="1">
        <v>66.040000000000006</v>
      </c>
      <c r="G16" s="1">
        <v>63.423999999999999</v>
      </c>
      <c r="H16" s="1">
        <v>66.438999999999993</v>
      </c>
      <c r="I16" s="1">
        <v>63.591999999999999</v>
      </c>
      <c r="J16" s="1">
        <v>62.734000000000002</v>
      </c>
      <c r="K16" s="1">
        <v>66.477000000000004</v>
      </c>
      <c r="L16" s="1">
        <v>63.264000000000003</v>
      </c>
      <c r="M16" s="1">
        <v>65.725999999999999</v>
      </c>
      <c r="N16" s="1">
        <v>73.045000000000002</v>
      </c>
      <c r="O16" s="1">
        <v>88.221999999999994</v>
      </c>
      <c r="P16" s="1">
        <v>105.44799999999999</v>
      </c>
      <c r="Q16" s="58">
        <f>'Table 1. Total'!E16</f>
        <v>140.76499999999999</v>
      </c>
      <c r="R16" s="58">
        <f>'Table 1. Total'!I16</f>
        <v>141.54599999999999</v>
      </c>
      <c r="S16" s="58">
        <f>'Table 1. Total'!M16</f>
        <v>173.69300000000001</v>
      </c>
      <c r="T16" s="58">
        <f>'Table 1. Total'!Q16</f>
        <v>217.01599999999999</v>
      </c>
      <c r="U16" s="58">
        <f>'Table 1. Total'!U16</f>
        <v>202.85300000000001</v>
      </c>
      <c r="V16" s="58">
        <f>'Table 1. Total'!Y16</f>
        <v>239.87</v>
      </c>
      <c r="W16" s="58">
        <f>'Table 1. Total'!AC16</f>
        <v>261.41300000000001</v>
      </c>
      <c r="X16" s="58">
        <f>'Table 1. Total'!AG16</f>
        <v>250.696</v>
      </c>
      <c r="Y16" s="58">
        <f>'Table 1. Total'!AK16</f>
        <v>285.09199999999998</v>
      </c>
      <c r="Z16" s="58">
        <f>'Table 1. Total'!AO16</f>
        <v>309.17</v>
      </c>
      <c r="AA16" s="58">
        <f>'Table 1. Total'!AS16</f>
        <v>249.321</v>
      </c>
      <c r="AB16" s="58">
        <f>'Table 1. Total'!AW16</f>
        <v>236.82900000000001</v>
      </c>
      <c r="AC16" s="58">
        <f>'Table 1. Total'!BA16</f>
        <v>241.673</v>
      </c>
      <c r="AD16" s="58">
        <f>'Table 1. Total'!BE16</f>
        <v>289.34300000000002</v>
      </c>
      <c r="AE16" s="58">
        <f>'Table 1. Total'!BI16</f>
        <v>275.517</v>
      </c>
      <c r="AF16" s="58">
        <f>'Table 1. Total'!BM16</f>
        <v>275.47000000000003</v>
      </c>
      <c r="AG16" s="58">
        <f>'Table 1. Total'!BQ16</f>
        <v>355.74799999999999</v>
      </c>
      <c r="AH16" s="58">
        <f>'Table 1. Total'!BU16</f>
        <v>347.529</v>
      </c>
      <c r="AI16" s="58">
        <f>'Table 1. Total'!BY16</f>
        <v>343.68</v>
      </c>
      <c r="AJ16" s="58">
        <f>'Table 1. Total'!CC16</f>
        <v>429.79899999999998</v>
      </c>
      <c r="AK16" s="58">
        <f>'Table 1. Total'!CG16</f>
        <v>490.74400000000003</v>
      </c>
      <c r="AL16" s="1"/>
    </row>
    <row r="17" spans="1:38">
      <c r="A17" t="s">
        <v>76</v>
      </c>
      <c r="B17" s="1" t="s">
        <v>96</v>
      </c>
      <c r="C17" s="1" t="s">
        <v>96</v>
      </c>
      <c r="D17" s="1" t="s">
        <v>96</v>
      </c>
      <c r="E17" s="1" t="s">
        <v>96</v>
      </c>
      <c r="F17" s="1" t="s">
        <v>96</v>
      </c>
      <c r="G17" s="1" t="s">
        <v>96</v>
      </c>
      <c r="H17" s="1" t="s">
        <v>96</v>
      </c>
      <c r="I17" s="1">
        <v>4.0720000000000001</v>
      </c>
      <c r="J17" s="1">
        <v>5.3760000000000003</v>
      </c>
      <c r="K17" s="1">
        <v>6.1749999999999998</v>
      </c>
      <c r="L17" s="1">
        <v>6.56</v>
      </c>
      <c r="M17" s="1">
        <v>7.0140000000000002</v>
      </c>
      <c r="N17" s="1">
        <v>9.6110000000000007</v>
      </c>
      <c r="O17" s="1">
        <v>11.282</v>
      </c>
      <c r="P17" s="1">
        <v>13.018000000000001</v>
      </c>
      <c r="Q17" s="58">
        <f>'Table 1. Total'!E17</f>
        <v>15.948</v>
      </c>
      <c r="R17" s="58">
        <f>'Table 1. Total'!I17</f>
        <v>14.680999999999999</v>
      </c>
      <c r="S17" s="58">
        <f>'Table 1. Total'!M17</f>
        <v>16.585000000000001</v>
      </c>
      <c r="T17" s="58">
        <f>'Table 1. Total'!Q17</f>
        <v>20.707999999999998</v>
      </c>
      <c r="U17" s="58">
        <f>'Table 1. Total'!U17</f>
        <v>23.488</v>
      </c>
      <c r="V17" s="58">
        <f>'Table 1. Total'!Y17</f>
        <v>39.372999999999998</v>
      </c>
      <c r="W17" s="58">
        <f>'Table 1. Total'!AC17</f>
        <v>48.844000000000001</v>
      </c>
      <c r="X17" s="58">
        <f>'Table 1. Total'!AG17</f>
        <v>56.88</v>
      </c>
      <c r="Y17" s="58">
        <f>'Table 1. Total'!AK17</f>
        <v>65.450999999999993</v>
      </c>
      <c r="Z17" s="58">
        <f>'Table 1. Total'!AO17</f>
        <v>73.311999999999998</v>
      </c>
      <c r="AA17" s="58">
        <f>'Table 1. Total'!AS17</f>
        <v>71.007000000000005</v>
      </c>
      <c r="AB17" s="58">
        <f>'Table 1. Total'!AW17</f>
        <v>64.786000000000001</v>
      </c>
      <c r="AC17" s="58">
        <f>'Table 1. Total'!BA17</f>
        <v>66.126000000000005</v>
      </c>
      <c r="AD17" s="58">
        <f>'Table 1. Total'!BE17</f>
        <v>77.168000000000006</v>
      </c>
      <c r="AE17" s="58">
        <f>'Table 1. Total'!BI17</f>
        <v>80.981999999999999</v>
      </c>
      <c r="AF17" s="58">
        <f>'Table 1. Total'!BM17</f>
        <v>87.519000000000005</v>
      </c>
      <c r="AG17" s="58">
        <f>'Table 1. Total'!BQ17</f>
        <v>125.711</v>
      </c>
      <c r="AH17" s="58">
        <f>'Table 1. Total'!BU17</f>
        <v>131.864</v>
      </c>
      <c r="AI17" s="58">
        <f>'Table 1. Total'!BY17</f>
        <v>143.59200000000001</v>
      </c>
      <c r="AJ17" s="58">
        <f>'Table 1. Total'!CC17</f>
        <v>174.43700000000001</v>
      </c>
      <c r="AK17" s="58">
        <f>'Table 1. Total'!CG17</f>
        <v>201.97800000000001</v>
      </c>
      <c r="AL17" s="1"/>
    </row>
    <row r="18" spans="1:38">
      <c r="A18" t="s">
        <v>77</v>
      </c>
      <c r="B18" s="1" t="s">
        <v>96</v>
      </c>
      <c r="C18" s="1" t="s">
        <v>96</v>
      </c>
      <c r="D18" s="1" t="s">
        <v>96</v>
      </c>
      <c r="E18" s="1">
        <v>56.91</v>
      </c>
      <c r="F18" s="1">
        <v>136.10300000000001</v>
      </c>
      <c r="G18" s="1">
        <v>117.03</v>
      </c>
      <c r="H18" s="1">
        <v>177.15299999999999</v>
      </c>
      <c r="I18" s="1">
        <v>200.82</v>
      </c>
      <c r="J18" s="1">
        <v>248.67699999999999</v>
      </c>
      <c r="K18" s="1">
        <v>211.42699999999999</v>
      </c>
      <c r="L18" s="1">
        <v>202.65700000000001</v>
      </c>
      <c r="M18" s="1">
        <v>177.99100000000001</v>
      </c>
      <c r="N18" s="1">
        <v>161.934</v>
      </c>
      <c r="O18" s="1">
        <v>157.24600000000001</v>
      </c>
      <c r="P18" s="1">
        <v>156.036</v>
      </c>
      <c r="Q18" s="58">
        <f>'Table 1. Total'!E18</f>
        <v>156.95099999999999</v>
      </c>
      <c r="R18" s="58">
        <f>'Table 1. Total'!I18</f>
        <v>123.509</v>
      </c>
      <c r="S18" s="58">
        <f>'Table 1. Total'!M18</f>
        <v>111.378</v>
      </c>
      <c r="T18" s="58">
        <f>'Table 1. Total'!Q18</f>
        <v>120.752</v>
      </c>
      <c r="U18" s="58">
        <f>'Table 1. Total'!U18</f>
        <v>115.717</v>
      </c>
      <c r="V18" s="58">
        <f>'Table 1. Total'!Y18</f>
        <v>140.81700000000001</v>
      </c>
      <c r="W18" s="58">
        <f>'Table 1. Total'!AC18</f>
        <v>177.971</v>
      </c>
      <c r="X18" s="58">
        <f>'Table 1. Total'!AG18</f>
        <v>209.047</v>
      </c>
      <c r="Y18" s="58">
        <f>'Table 1. Total'!AK18</f>
        <v>267.233</v>
      </c>
      <c r="Z18" s="58">
        <f>'Table 1. Total'!AO18</f>
        <v>292.54300000000001</v>
      </c>
      <c r="AA18" s="58">
        <f>'Table 1. Total'!AS18</f>
        <v>225.76900000000001</v>
      </c>
      <c r="AB18" s="58">
        <f>'Table 1. Total'!AW18</f>
        <v>186.774</v>
      </c>
      <c r="AC18" s="58">
        <f>'Table 1. Total'!BA18</f>
        <v>227.959</v>
      </c>
      <c r="AD18" s="58">
        <f>'Table 1. Total'!BE18</f>
        <v>247.27500000000001</v>
      </c>
      <c r="AE18" s="58">
        <f>'Table 1. Total'!BI18</f>
        <v>218.35499999999999</v>
      </c>
      <c r="AF18" s="58">
        <f>'Table 1. Total'!BM18</f>
        <v>259.42399999999998</v>
      </c>
      <c r="AG18" s="58">
        <f>'Table 1. Total'!BQ18</f>
        <v>295.41699999999997</v>
      </c>
      <c r="AH18" s="58">
        <f>'Table 1. Total'!BU18</f>
        <v>327.09699999999998</v>
      </c>
      <c r="AI18" s="58">
        <f>'Table 1. Total'!BY18</f>
        <v>450.12700000000001</v>
      </c>
      <c r="AJ18" s="58">
        <f>'Table 1. Total'!CC18</f>
        <v>417.98500000000001</v>
      </c>
      <c r="AK18" s="58">
        <f>'Table 1. Total'!CG18</f>
        <v>437.28800000000001</v>
      </c>
      <c r="AL18" s="1"/>
    </row>
    <row r="19" spans="1:38">
      <c r="A19" t="s">
        <v>78</v>
      </c>
      <c r="B19" s="1" t="s">
        <v>96</v>
      </c>
      <c r="C19" s="1" t="s">
        <v>96</v>
      </c>
      <c r="D19" s="1" t="s">
        <v>96</v>
      </c>
      <c r="E19" s="1" t="s">
        <v>96</v>
      </c>
      <c r="F19" s="1" t="s">
        <v>96</v>
      </c>
      <c r="G19" s="1" t="s">
        <v>96</v>
      </c>
      <c r="H19" s="1" t="s">
        <v>96</v>
      </c>
      <c r="I19" s="1" t="s">
        <v>96</v>
      </c>
      <c r="J19" s="1" t="s">
        <v>96</v>
      </c>
      <c r="K19" s="1">
        <v>65.299000000000007</v>
      </c>
      <c r="L19" s="1">
        <v>65.162000000000006</v>
      </c>
      <c r="M19" s="1">
        <v>56.180999999999997</v>
      </c>
      <c r="N19" s="1">
        <v>38.487000000000002</v>
      </c>
      <c r="O19" s="1">
        <v>52.063000000000002</v>
      </c>
      <c r="P19" s="1">
        <v>73.986000000000004</v>
      </c>
      <c r="Q19" s="58">
        <f>'Table 1. Total'!E19</f>
        <v>93.68</v>
      </c>
      <c r="R19" s="58">
        <f>'Table 1. Total'!I19</f>
        <v>91.308999999999997</v>
      </c>
      <c r="S19" s="58">
        <f>'Table 1. Total'!M19</f>
        <v>88.256</v>
      </c>
      <c r="T19" s="58">
        <f>'Table 1. Total'!Q19</f>
        <v>88.015000000000001</v>
      </c>
      <c r="U19" s="58">
        <f>'Table 1. Total'!U19</f>
        <v>71.239999999999995</v>
      </c>
      <c r="V19" s="58">
        <f>'Table 1. Total'!Y19</f>
        <v>107.29600000000001</v>
      </c>
      <c r="W19" s="58">
        <f>'Table 1. Total'!AC19</f>
        <v>149.94</v>
      </c>
      <c r="X19" s="58">
        <f>'Table 1. Total'!AG19</f>
        <v>147.572</v>
      </c>
      <c r="Y19" s="58">
        <f>'Table 1. Total'!AK19</f>
        <v>162.40100000000001</v>
      </c>
      <c r="Z19" s="58">
        <f>'Table 1. Total'!AO19</f>
        <v>153.54300000000001</v>
      </c>
      <c r="AA19" s="58">
        <f>'Table 1. Total'!AS19</f>
        <v>159.35</v>
      </c>
      <c r="AB19" s="58">
        <f>'Table 1. Total'!AW19</f>
        <v>132.23400000000001</v>
      </c>
      <c r="AC19" s="58">
        <f>'Table 1. Total'!BA19</f>
        <v>167.822</v>
      </c>
      <c r="AD19" s="58">
        <f>'Table 1. Total'!BE19</f>
        <v>204.88800000000001</v>
      </c>
      <c r="AE19" s="58">
        <f>'Table 1. Total'!BI19</f>
        <v>196.27799999999999</v>
      </c>
      <c r="AF19" s="58">
        <f>'Table 1. Total'!BM19</f>
        <v>229.24799999999999</v>
      </c>
      <c r="AG19" s="58">
        <f>'Table 1. Total'!BQ19</f>
        <v>264.96899999999999</v>
      </c>
      <c r="AH19" s="58">
        <f>'Table 1. Total'!BU19</f>
        <v>272.10300000000001</v>
      </c>
      <c r="AI19" s="58">
        <f>'Table 1. Total'!BY19</f>
        <v>280.53300000000002</v>
      </c>
      <c r="AJ19" s="58">
        <f>'Table 1. Total'!CC19</f>
        <v>280.92700000000002</v>
      </c>
      <c r="AK19" s="58">
        <f>'Table 1. Total'!CG19</f>
        <v>304.92</v>
      </c>
      <c r="AL19" s="1"/>
    </row>
    <row r="20" spans="1:38">
      <c r="A20" t="s">
        <v>79</v>
      </c>
      <c r="B20" s="1">
        <v>17.713000000000001</v>
      </c>
      <c r="C20" s="1">
        <v>15.928000000000001</v>
      </c>
      <c r="D20" s="1">
        <v>13.253</v>
      </c>
      <c r="E20" s="1">
        <v>12.068</v>
      </c>
      <c r="F20" s="1">
        <v>10.46</v>
      </c>
      <c r="G20" s="1">
        <v>8.3710000000000004</v>
      </c>
      <c r="H20" s="1">
        <v>7.7190000000000003</v>
      </c>
      <c r="I20" s="1">
        <v>6.6539999999999999</v>
      </c>
      <c r="J20" s="1">
        <v>6.89</v>
      </c>
      <c r="K20" s="1">
        <v>18.920000000000002</v>
      </c>
      <c r="L20" s="1">
        <v>26.451000000000001</v>
      </c>
      <c r="M20" s="1">
        <v>26.731000000000002</v>
      </c>
      <c r="N20" s="1">
        <v>28.783000000000001</v>
      </c>
      <c r="O20" s="1">
        <v>39.191000000000003</v>
      </c>
      <c r="P20" s="1">
        <v>41.2</v>
      </c>
      <c r="Q20" s="58">
        <f>'Table 1. Total'!E20</f>
        <v>46.348999999999997</v>
      </c>
      <c r="R20" s="58">
        <f>'Table 1. Total'!I20</f>
        <v>45.265999999999998</v>
      </c>
      <c r="S20" s="58">
        <f>'Table 1. Total'!M20</f>
        <v>54.21</v>
      </c>
      <c r="T20" s="58">
        <f>'Table 1. Total'!Q20</f>
        <v>60.875999999999998</v>
      </c>
      <c r="U20" s="58">
        <f>'Table 1. Total'!U20</f>
        <v>61.165999999999997</v>
      </c>
      <c r="V20" s="58">
        <f>'Table 1. Total'!Y20</f>
        <v>77.662000000000006</v>
      </c>
      <c r="W20" s="58">
        <f>'Table 1. Total'!AC20</f>
        <v>99.581999999999994</v>
      </c>
      <c r="X20" s="58">
        <f>'Table 1. Total'!AG20</f>
        <v>97.466999999999999</v>
      </c>
      <c r="Y20" s="58">
        <f>'Table 1. Total'!AK20</f>
        <v>114.80800000000001</v>
      </c>
      <c r="Z20" s="58">
        <f>'Table 1. Total'!AO20</f>
        <v>116.664</v>
      </c>
      <c r="AA20" s="58">
        <f>'Table 1. Total'!AS20</f>
        <v>119.96599999999999</v>
      </c>
      <c r="AB20" s="58">
        <f>'Table 1. Total'!AW20</f>
        <v>122.31</v>
      </c>
      <c r="AC20" s="58">
        <f>'Table 1. Total'!BA20</f>
        <v>124.526</v>
      </c>
      <c r="AD20" s="58">
        <f>'Table 1. Total'!BE20</f>
        <v>153.81899999999999</v>
      </c>
      <c r="AE20" s="58">
        <f>'Table 1. Total'!BI20</f>
        <v>171.06700000000001</v>
      </c>
      <c r="AF20" s="58">
        <f>'Table 1. Total'!BM20</f>
        <v>190.268</v>
      </c>
      <c r="AG20" s="58">
        <f>'Table 1. Total'!BQ20</f>
        <v>234.77</v>
      </c>
      <c r="AH20" s="58">
        <f>'Table 1. Total'!BU20</f>
        <v>255.47399999999999</v>
      </c>
      <c r="AI20" s="58">
        <f>'Table 1. Total'!BY20</f>
        <v>269.30500000000001</v>
      </c>
      <c r="AJ20" s="58">
        <f>'Table 1. Total'!CC20</f>
        <v>284.28100000000001</v>
      </c>
      <c r="AK20" s="58">
        <f>'Table 1. Total'!CG20</f>
        <v>309.25</v>
      </c>
      <c r="AL20" s="1"/>
    </row>
    <row r="21" spans="1:38">
      <c r="A21" t="s">
        <v>80</v>
      </c>
      <c r="B21" s="1">
        <v>41.064999999999998</v>
      </c>
      <c r="C21" s="1">
        <v>45.734000000000002</v>
      </c>
      <c r="D21" s="1">
        <v>46.454999999999998</v>
      </c>
      <c r="E21" s="1">
        <v>51.140999999999998</v>
      </c>
      <c r="F21" s="1">
        <v>56.174999999999997</v>
      </c>
      <c r="G21" s="1">
        <v>54.072000000000003</v>
      </c>
      <c r="H21" s="1">
        <v>56.798000000000002</v>
      </c>
      <c r="I21" s="1">
        <v>61.786000000000001</v>
      </c>
      <c r="J21" s="1">
        <v>62.182000000000002</v>
      </c>
      <c r="K21" s="1">
        <v>69.349999999999994</v>
      </c>
      <c r="L21" s="1">
        <v>77.048000000000002</v>
      </c>
      <c r="M21" s="1">
        <v>94.695999999999998</v>
      </c>
      <c r="N21" s="1">
        <v>129.14099999999999</v>
      </c>
      <c r="O21" s="1">
        <v>157.17599999999999</v>
      </c>
      <c r="P21" s="1">
        <v>215.60400000000001</v>
      </c>
      <c r="Q21" s="58">
        <f>'Table 1. Total'!E21</f>
        <v>249.00399999999999</v>
      </c>
      <c r="R21" s="58">
        <f>'Table 1. Total'!I21</f>
        <v>254.66300000000001</v>
      </c>
      <c r="S21" s="58">
        <f>'Table 1. Total'!M21</f>
        <v>250.80199999999999</v>
      </c>
      <c r="T21" s="58">
        <f>'Table 1. Total'!Q21</f>
        <v>283.14299999999997</v>
      </c>
      <c r="U21" s="58">
        <f>'Table 1. Total'!U21</f>
        <v>244.95</v>
      </c>
      <c r="V21" s="58">
        <f>'Table 1. Total'!Y21</f>
        <v>288.06900000000002</v>
      </c>
      <c r="W21" s="58">
        <f>'Table 1. Total'!AC21</f>
        <v>294.67700000000002</v>
      </c>
      <c r="X21" s="58">
        <f>'Table 1. Total'!AG21</f>
        <v>259.67700000000002</v>
      </c>
      <c r="Y21" s="58">
        <f>'Table 1. Total'!AK21</f>
        <v>274.98200000000003</v>
      </c>
      <c r="Z21" s="58">
        <f>'Table 1. Total'!AO21</f>
        <v>253.37</v>
      </c>
      <c r="AA21" s="58">
        <f>'Table 1. Total'!AS21</f>
        <v>243.179</v>
      </c>
      <c r="AB21" s="58">
        <f>'Table 1. Total'!AW21</f>
        <v>213.995</v>
      </c>
      <c r="AC21" s="58">
        <f>'Table 1. Total'!BA21</f>
        <v>201.73400000000001</v>
      </c>
      <c r="AD21" s="58">
        <f>'Table 1. Total'!BE21</f>
        <v>224.78</v>
      </c>
      <c r="AE21" s="58">
        <f>'Table 1. Total'!BI21</f>
        <v>208.37799999999999</v>
      </c>
      <c r="AF21" s="58">
        <f>'Table 1. Total'!BM21</f>
        <v>230.96600000000001</v>
      </c>
      <c r="AG21" s="58">
        <f>'Table 1. Total'!BQ21</f>
        <v>268.017</v>
      </c>
      <c r="AH21" s="58">
        <f>'Table 1. Total'!BU21</f>
        <v>222.68199999999999</v>
      </c>
      <c r="AI21" s="58">
        <f>'Table 1. Total'!BY21</f>
        <v>241.02699999999999</v>
      </c>
      <c r="AJ21" s="58">
        <f>'Table 1. Total'!CC21</f>
        <v>259.66000000000003</v>
      </c>
      <c r="AK21" s="58">
        <f>'Table 1. Total'!CG21</f>
        <v>298.42700000000002</v>
      </c>
      <c r="AL21" s="1"/>
    </row>
    <row r="22" spans="1:38">
      <c r="A22" t="s">
        <v>81</v>
      </c>
      <c r="B22" s="1" t="s">
        <v>96</v>
      </c>
      <c r="C22" s="1" t="s">
        <v>96</v>
      </c>
      <c r="D22" s="1" t="s">
        <v>96</v>
      </c>
      <c r="E22" s="1" t="s">
        <v>96</v>
      </c>
      <c r="F22" s="1" t="s">
        <v>96</v>
      </c>
      <c r="G22" s="1" t="s">
        <v>96</v>
      </c>
      <c r="H22" s="1">
        <v>9.4760000000000009</v>
      </c>
      <c r="I22" s="1">
        <v>10.875</v>
      </c>
      <c r="J22" s="1">
        <v>14.691000000000001</v>
      </c>
      <c r="K22" s="1">
        <v>14.407999999999999</v>
      </c>
      <c r="L22" s="1">
        <v>15.247999999999999</v>
      </c>
      <c r="M22" s="1">
        <v>14.172000000000001</v>
      </c>
      <c r="N22" s="1">
        <v>14.085000000000001</v>
      </c>
      <c r="O22" s="1">
        <v>14.202</v>
      </c>
      <c r="P22" s="1">
        <v>14.722</v>
      </c>
      <c r="Q22" s="58">
        <f>'Table 1. Total'!E22</f>
        <v>16.097000000000001</v>
      </c>
      <c r="R22" s="58">
        <f>'Table 1. Total'!I22</f>
        <v>15.475</v>
      </c>
      <c r="S22" s="58">
        <f>'Table 1. Total'!M22</f>
        <v>15.95</v>
      </c>
      <c r="T22" s="58">
        <f>'Table 1. Total'!Q22</f>
        <v>17.573</v>
      </c>
      <c r="U22" s="58">
        <f>'Table 1. Total'!U22</f>
        <v>25.3</v>
      </c>
      <c r="V22" s="58">
        <f>'Table 1. Total'!Y22</f>
        <v>40.469000000000001</v>
      </c>
      <c r="W22" s="58">
        <f>'Table 1. Total'!AC22</f>
        <v>55.075000000000003</v>
      </c>
      <c r="X22" s="58">
        <f>'Table 1. Total'!AG22</f>
        <v>59.999000000000002</v>
      </c>
      <c r="Y22" s="58">
        <f>'Table 1. Total'!AK22</f>
        <v>65.974000000000004</v>
      </c>
      <c r="Z22" s="58">
        <f>'Table 1. Total'!AO22</f>
        <v>74.275000000000006</v>
      </c>
      <c r="AA22" s="58">
        <f>'Table 1. Total'!AS22</f>
        <v>70.765000000000001</v>
      </c>
      <c r="AB22" s="58">
        <f>'Table 1. Total'!AW22</f>
        <v>65.727999999999994</v>
      </c>
      <c r="AC22" s="58">
        <f>'Table 1. Total'!BA22</f>
        <v>69.754000000000005</v>
      </c>
      <c r="AD22" s="58">
        <f>'Table 1. Total'!BE22</f>
        <v>76.072999999999993</v>
      </c>
      <c r="AE22" s="58">
        <f>'Table 1. Total'!BI22</f>
        <v>77.605000000000004</v>
      </c>
      <c r="AF22" s="58">
        <f>'Table 1. Total'!BM22</f>
        <v>84.715999999999994</v>
      </c>
      <c r="AG22" s="58">
        <f>'Table 1. Total'!BQ22</f>
        <v>90.347999999999999</v>
      </c>
      <c r="AH22" s="58">
        <f>'Table 1. Total'!BU22</f>
        <v>97.748000000000005</v>
      </c>
      <c r="AI22" s="58">
        <f>'Table 1. Total'!BY22</f>
        <v>111.34399999999999</v>
      </c>
      <c r="AJ22" s="58">
        <f>'Table 1. Total'!CC22</f>
        <v>141.71100000000001</v>
      </c>
      <c r="AK22" s="58">
        <f>'Table 1. Total'!CG22</f>
        <v>163.453</v>
      </c>
      <c r="AL22" s="1"/>
    </row>
    <row r="23" spans="1:38">
      <c r="A23" t="s">
        <v>82</v>
      </c>
      <c r="B23" s="1" t="s">
        <v>96</v>
      </c>
      <c r="C23" s="1" t="s">
        <v>96</v>
      </c>
      <c r="D23" s="1" t="s">
        <v>96</v>
      </c>
      <c r="E23" s="1" t="s">
        <v>96</v>
      </c>
      <c r="F23" s="1" t="s">
        <v>96</v>
      </c>
      <c r="G23" s="1" t="s">
        <v>96</v>
      </c>
      <c r="H23" s="1" t="s">
        <v>96</v>
      </c>
      <c r="I23" s="1" t="s">
        <v>96</v>
      </c>
      <c r="J23" s="1" t="s">
        <v>96</v>
      </c>
      <c r="K23" s="1" t="s">
        <v>96</v>
      </c>
      <c r="L23" s="1" t="s">
        <v>96</v>
      </c>
      <c r="M23" s="1" t="s">
        <v>96</v>
      </c>
      <c r="N23" s="1" t="s">
        <v>96</v>
      </c>
      <c r="O23" s="1" t="s">
        <v>96</v>
      </c>
      <c r="P23" s="1">
        <v>14.518000000000001</v>
      </c>
      <c r="Q23" s="58">
        <f>'Table 1. Total'!E23</f>
        <v>14.984</v>
      </c>
      <c r="R23" s="58">
        <f>'Table 1. Total'!I23</f>
        <v>15.305</v>
      </c>
      <c r="S23" s="58">
        <f>'Table 1. Total'!M23</f>
        <v>13.728999999999999</v>
      </c>
      <c r="T23" s="58">
        <f>'Table 1. Total'!Q23</f>
        <v>15.356999999999999</v>
      </c>
      <c r="U23" s="58">
        <f>'Table 1. Total'!U23</f>
        <v>16.567</v>
      </c>
      <c r="V23" s="58">
        <f>'Table 1. Total'!Y23</f>
        <v>19.844000000000001</v>
      </c>
      <c r="W23" s="58">
        <f>'Table 1. Total'!AC23</f>
        <v>20.398</v>
      </c>
      <c r="X23" s="58">
        <f>'Table 1. Total'!AG23</f>
        <v>22.931999999999999</v>
      </c>
      <c r="Y23" s="58">
        <f>'Table 1. Total'!AK23</f>
        <v>26.393999999999998</v>
      </c>
      <c r="Z23" s="58">
        <f>'Table 1. Total'!AO23</f>
        <v>27.561</v>
      </c>
      <c r="AA23" s="58">
        <f>'Table 1. Total'!AS23</f>
        <v>27.695</v>
      </c>
      <c r="AB23" s="58">
        <f>'Table 1. Total'!AW23</f>
        <v>28.329000000000001</v>
      </c>
      <c r="AC23" s="58">
        <f>'Table 1. Total'!BA23</f>
        <v>31.187999999999999</v>
      </c>
      <c r="AD23" s="58">
        <f>'Table 1. Total'!BE23</f>
        <v>34.987000000000002</v>
      </c>
      <c r="AE23" s="58">
        <f>'Table 1. Total'!BI23</f>
        <v>34.661999999999999</v>
      </c>
      <c r="AF23" s="58">
        <f>'Table 1. Total'!BM23</f>
        <v>33.69</v>
      </c>
      <c r="AG23" s="58">
        <f>'Table 1. Total'!BQ23</f>
        <v>35.021999999999998</v>
      </c>
      <c r="AH23" s="58">
        <f>'Table 1. Total'!BU23</f>
        <v>36.648000000000003</v>
      </c>
      <c r="AI23" s="58">
        <f>'Table 1. Total'!BY23</f>
        <v>42.085000000000001</v>
      </c>
      <c r="AJ23" s="58">
        <f>'Table 1. Total'!CC23</f>
        <v>48.081000000000003</v>
      </c>
      <c r="AK23" s="58">
        <f>'Table 1. Total'!CG23</f>
        <v>48.984999999999999</v>
      </c>
      <c r="AL23" s="1"/>
    </row>
    <row r="24" spans="1:38">
      <c r="A24" s="56" t="s">
        <v>138</v>
      </c>
      <c r="B24" s="1" t="s">
        <v>96</v>
      </c>
      <c r="C24" s="1" t="s">
        <v>96</v>
      </c>
      <c r="D24" s="1" t="s">
        <v>96</v>
      </c>
      <c r="E24" s="1" t="s">
        <v>96</v>
      </c>
      <c r="F24" s="1" t="s">
        <v>96</v>
      </c>
      <c r="G24" s="1">
        <v>0.58299999999999996</v>
      </c>
      <c r="H24" s="1">
        <v>0.84299999999999997</v>
      </c>
      <c r="I24" s="1">
        <v>1.139</v>
      </c>
      <c r="J24" s="1">
        <v>1.1559999999999999</v>
      </c>
      <c r="K24" s="1">
        <v>1.579</v>
      </c>
      <c r="L24" s="1">
        <v>1.92</v>
      </c>
      <c r="M24" s="1">
        <v>2.2410000000000001</v>
      </c>
      <c r="N24" s="1">
        <v>2.6459999999999999</v>
      </c>
      <c r="O24" s="1">
        <v>2.9260000000000002</v>
      </c>
      <c r="P24" s="1">
        <v>3.831</v>
      </c>
      <c r="Q24" s="1">
        <v>4.5759999999999996</v>
      </c>
      <c r="R24" s="1">
        <v>4.5190000000000001</v>
      </c>
      <c r="S24" s="1">
        <v>5.2549999999999999</v>
      </c>
      <c r="T24" s="1">
        <v>6.2380000000000004</v>
      </c>
      <c r="U24" s="1">
        <v>6.7779999999999996</v>
      </c>
      <c r="V24" s="1">
        <v>6.4489999999999998</v>
      </c>
      <c r="W24" s="1">
        <v>6.4420000000000002</v>
      </c>
      <c r="X24" s="1">
        <v>6.734</v>
      </c>
      <c r="Y24" s="1">
        <v>7.3170000000000002</v>
      </c>
      <c r="Z24" s="1">
        <v>8.1809999999999992</v>
      </c>
      <c r="AA24" s="1">
        <v>7.7770000000000001</v>
      </c>
      <c r="AB24" s="1">
        <v>7.6509999999999998</v>
      </c>
      <c r="AC24" s="1">
        <v>7.6539999999999999</v>
      </c>
      <c r="AD24" s="1">
        <v>9.0519999999999996</v>
      </c>
      <c r="AE24" s="1">
        <v>9.5030000000000001</v>
      </c>
      <c r="AF24" s="1">
        <v>9.4260000000000002</v>
      </c>
      <c r="AG24" s="1">
        <v>11.161</v>
      </c>
      <c r="AH24" s="1">
        <v>11.941000000000001</v>
      </c>
      <c r="AI24" s="1">
        <v>11.755000000000001</v>
      </c>
      <c r="AJ24" s="1">
        <v>13.347</v>
      </c>
      <c r="AK24" s="1">
        <v>13.398999999999999</v>
      </c>
      <c r="AL24" s="1"/>
    </row>
    <row r="25" spans="1:38">
      <c r="A25" s="56" t="s">
        <v>139</v>
      </c>
      <c r="B25" s="1">
        <v>41.212000000000003</v>
      </c>
      <c r="C25" s="1">
        <v>31.399000000000001</v>
      </c>
      <c r="D25" s="1">
        <v>28.876999999999999</v>
      </c>
      <c r="E25" s="1">
        <v>33.081000000000003</v>
      </c>
      <c r="F25" s="1">
        <v>48.1</v>
      </c>
      <c r="G25" s="1">
        <v>33.981000000000002</v>
      </c>
      <c r="H25" s="1">
        <v>39.981000000000002</v>
      </c>
      <c r="I25" s="1">
        <v>45.012999999999998</v>
      </c>
      <c r="J25" s="1">
        <v>41.095999999999997</v>
      </c>
      <c r="K25" s="1">
        <v>40.662999999999997</v>
      </c>
      <c r="L25" s="1">
        <v>35.436</v>
      </c>
      <c r="M25" s="1">
        <v>31.722000000000001</v>
      </c>
      <c r="N25" s="1">
        <v>29.478000000000002</v>
      </c>
      <c r="O25" s="1">
        <v>29.09</v>
      </c>
      <c r="P25" s="1">
        <v>29.937999999999999</v>
      </c>
      <c r="Q25" s="1">
        <v>29.817</v>
      </c>
      <c r="R25" s="1">
        <v>27.114999999999998</v>
      </c>
      <c r="S25" s="1">
        <v>28.239000000000001</v>
      </c>
      <c r="T25" s="1">
        <v>18.902000000000001</v>
      </c>
      <c r="U25" s="1">
        <v>12.499000000000001</v>
      </c>
      <c r="V25" s="1">
        <v>13.397</v>
      </c>
      <c r="W25" s="1">
        <v>16.786999999999999</v>
      </c>
      <c r="X25" s="1">
        <v>19.664000000000001</v>
      </c>
      <c r="Y25" s="1">
        <v>19.873999999999999</v>
      </c>
      <c r="Z25" s="1">
        <v>18.898</v>
      </c>
      <c r="AA25" s="1">
        <v>18.321999999999999</v>
      </c>
      <c r="AB25" s="1">
        <v>19.323</v>
      </c>
      <c r="AC25" s="1">
        <v>32.387</v>
      </c>
      <c r="AD25" s="1">
        <v>44.029000000000003</v>
      </c>
      <c r="AE25" s="1">
        <v>67.028000000000006</v>
      </c>
      <c r="AF25" s="1">
        <v>79.218000000000004</v>
      </c>
      <c r="AG25" s="1">
        <v>72.715999999999994</v>
      </c>
      <c r="AH25" s="1">
        <v>100.125</v>
      </c>
      <c r="AI25" s="1">
        <v>112.571</v>
      </c>
      <c r="AJ25" s="1">
        <v>119.529</v>
      </c>
      <c r="AK25" s="1">
        <v>121.029</v>
      </c>
      <c r="AL25" s="1"/>
    </row>
    <row r="26" spans="1:38">
      <c r="A26" s="56" t="s">
        <v>140</v>
      </c>
      <c r="B26" s="1" t="s">
        <v>96</v>
      </c>
      <c r="C26" s="1" t="s">
        <v>96</v>
      </c>
      <c r="D26" s="1" t="s">
        <v>96</v>
      </c>
      <c r="E26" s="1" t="s">
        <v>96</v>
      </c>
      <c r="F26" s="1" t="s">
        <v>96</v>
      </c>
      <c r="G26" s="1" t="s">
        <v>96</v>
      </c>
      <c r="H26" s="1">
        <v>5.3380000000000001</v>
      </c>
      <c r="I26" s="1">
        <v>6.1210000000000004</v>
      </c>
      <c r="J26" s="1">
        <v>7.8869999999999996</v>
      </c>
      <c r="K26" s="1">
        <v>5.6849999999999996</v>
      </c>
      <c r="L26" s="1">
        <v>5.1879999999999997</v>
      </c>
      <c r="M26" s="1">
        <v>8.9269999999999996</v>
      </c>
      <c r="N26" s="1">
        <v>8.5649999999999995</v>
      </c>
      <c r="O26" s="1">
        <v>8.3629999999999995</v>
      </c>
      <c r="P26" s="1">
        <v>9.7409999999999997</v>
      </c>
      <c r="Q26" s="1">
        <v>10.919</v>
      </c>
      <c r="R26" s="1">
        <v>13.349</v>
      </c>
      <c r="S26" s="1">
        <v>9.8230000000000004</v>
      </c>
      <c r="T26" s="1">
        <v>14.042</v>
      </c>
      <c r="U26" s="1">
        <v>27.731999999999999</v>
      </c>
      <c r="V26" s="1">
        <v>35.125999999999998</v>
      </c>
      <c r="W26" s="1">
        <v>30.893999999999998</v>
      </c>
      <c r="X26" s="1">
        <v>32.579000000000001</v>
      </c>
      <c r="Y26" s="1">
        <v>34.049999999999997</v>
      </c>
      <c r="Z26" s="1">
        <v>44.832999999999998</v>
      </c>
      <c r="AA26" s="1">
        <v>55.436</v>
      </c>
      <c r="AB26" s="1">
        <v>58.86</v>
      </c>
      <c r="AC26" s="1">
        <v>75.477000000000004</v>
      </c>
      <c r="AD26" s="1">
        <v>84.584999999999994</v>
      </c>
      <c r="AE26" s="1">
        <v>77.225999999999999</v>
      </c>
      <c r="AF26" s="1">
        <v>72.605999999999995</v>
      </c>
      <c r="AG26" s="1">
        <v>69.84</v>
      </c>
      <c r="AH26" s="1">
        <v>71.319999999999993</v>
      </c>
      <c r="AI26" s="1">
        <v>73.078999999999994</v>
      </c>
      <c r="AJ26" s="1">
        <v>64.762</v>
      </c>
      <c r="AK26" s="1">
        <v>69.117999999999995</v>
      </c>
      <c r="AL26" s="1"/>
    </row>
    <row r="27" spans="1:38">
      <c r="A27" s="56" t="s">
        <v>141</v>
      </c>
      <c r="B27" s="1" t="s">
        <v>96</v>
      </c>
      <c r="C27" s="1" t="s">
        <v>96</v>
      </c>
      <c r="D27" s="1" t="s">
        <v>96</v>
      </c>
      <c r="E27" s="1" t="s">
        <v>96</v>
      </c>
      <c r="F27" s="1" t="s">
        <v>96</v>
      </c>
      <c r="G27" s="1" t="s">
        <v>96</v>
      </c>
      <c r="H27" s="1" t="s">
        <v>96</v>
      </c>
      <c r="I27" s="1" t="s">
        <v>96</v>
      </c>
      <c r="J27" s="1" t="s">
        <v>96</v>
      </c>
      <c r="K27" s="1" t="s">
        <v>96</v>
      </c>
      <c r="L27" s="1" t="s">
        <v>96</v>
      </c>
      <c r="M27" s="1" t="s">
        <v>96</v>
      </c>
      <c r="N27" s="1" t="s">
        <v>96</v>
      </c>
      <c r="O27" s="1" t="s">
        <v>96</v>
      </c>
      <c r="P27" s="1" t="s">
        <v>96</v>
      </c>
      <c r="Q27" s="1" t="s">
        <v>96</v>
      </c>
      <c r="R27" s="1" t="s">
        <v>96</v>
      </c>
      <c r="S27" s="1" t="s">
        <v>96</v>
      </c>
      <c r="T27" s="1" t="s">
        <v>96</v>
      </c>
      <c r="U27" s="1" t="s">
        <v>96</v>
      </c>
      <c r="V27" s="1" t="s">
        <v>96</v>
      </c>
      <c r="W27" s="1" t="s">
        <v>96</v>
      </c>
      <c r="X27" s="1" t="s">
        <v>96</v>
      </c>
      <c r="Y27" s="1" t="s">
        <v>96</v>
      </c>
      <c r="Z27" s="1" t="s">
        <v>96</v>
      </c>
      <c r="AA27" s="1" t="s">
        <v>96</v>
      </c>
      <c r="AB27" s="1">
        <v>1.3240000000000001</v>
      </c>
      <c r="AC27" s="1">
        <v>1.2370000000000001</v>
      </c>
      <c r="AD27" s="1">
        <v>1.353</v>
      </c>
      <c r="AE27" s="1">
        <v>1.401</v>
      </c>
      <c r="AF27" s="1">
        <v>1.409</v>
      </c>
      <c r="AG27" s="1">
        <v>1.4179999999999999</v>
      </c>
      <c r="AH27" s="1">
        <v>1.4890000000000001</v>
      </c>
      <c r="AI27" s="1">
        <v>1.5309999999999999</v>
      </c>
      <c r="AJ27" s="1" t="s">
        <v>96</v>
      </c>
      <c r="AK27" s="1" t="s">
        <v>96</v>
      </c>
      <c r="AL27" s="1"/>
    </row>
    <row r="28" spans="1:38">
      <c r="A28" s="56" t="s">
        <v>142</v>
      </c>
      <c r="B28" s="1" t="s">
        <v>96</v>
      </c>
      <c r="C28" s="1" t="s">
        <v>96</v>
      </c>
      <c r="D28" s="1" t="s">
        <v>96</v>
      </c>
      <c r="E28" s="1" t="s">
        <v>96</v>
      </c>
      <c r="F28" s="1" t="s">
        <v>96</v>
      </c>
      <c r="G28" s="1" t="s">
        <v>96</v>
      </c>
      <c r="H28" s="1" t="s">
        <v>96</v>
      </c>
      <c r="I28" s="1">
        <v>0.62</v>
      </c>
      <c r="J28" s="1">
        <v>0.75600000000000001</v>
      </c>
      <c r="K28" s="1">
        <v>0.82699999999999996</v>
      </c>
      <c r="L28" s="1">
        <v>0.73899999999999999</v>
      </c>
      <c r="M28" s="1">
        <v>0.74299999999999999</v>
      </c>
      <c r="N28" s="1">
        <v>0.79900000000000004</v>
      </c>
      <c r="O28" s="1">
        <v>0.88800000000000001</v>
      </c>
      <c r="P28" s="1">
        <v>0.94399999999999995</v>
      </c>
      <c r="Q28" s="1">
        <v>1.038</v>
      </c>
      <c r="R28" s="1">
        <v>1.0189999999999999</v>
      </c>
      <c r="S28" s="1">
        <v>1.214</v>
      </c>
      <c r="T28" s="1">
        <v>1.5049999999999999</v>
      </c>
      <c r="U28" s="1">
        <v>1.73</v>
      </c>
      <c r="V28" s="1">
        <v>2.875</v>
      </c>
      <c r="W28" s="1">
        <v>3.2429999999999999</v>
      </c>
      <c r="X28" s="1">
        <v>3.5169999999999999</v>
      </c>
      <c r="Y28" s="1">
        <v>3.7770000000000001</v>
      </c>
      <c r="Z28" s="1">
        <v>4.08</v>
      </c>
      <c r="AA28" s="1">
        <v>4.0019999999999998</v>
      </c>
      <c r="AB28" s="1">
        <v>4.601</v>
      </c>
      <c r="AC28" s="1">
        <v>5.4370000000000003</v>
      </c>
      <c r="AD28" s="1">
        <v>6.173</v>
      </c>
      <c r="AE28" s="1">
        <v>6.3719999999999999</v>
      </c>
      <c r="AF28" s="1">
        <v>6.8319999999999999</v>
      </c>
      <c r="AG28" s="1">
        <v>7.5090000000000003</v>
      </c>
      <c r="AH28" s="1">
        <v>8.7680000000000007</v>
      </c>
      <c r="AI28" s="1">
        <v>10.086</v>
      </c>
      <c r="AJ28" s="1">
        <v>11.295</v>
      </c>
      <c r="AK28" s="1">
        <v>12.337999999999999</v>
      </c>
      <c r="AL28" s="1"/>
    </row>
    <row r="29" spans="1:38">
      <c r="A29" s="56" t="s">
        <v>143</v>
      </c>
      <c r="B29" s="1" t="s">
        <v>96</v>
      </c>
      <c r="C29" s="1" t="s">
        <v>96</v>
      </c>
      <c r="D29" s="1" t="s">
        <v>96</v>
      </c>
      <c r="E29" s="1" t="s">
        <v>96</v>
      </c>
      <c r="F29" s="1" t="s">
        <v>96</v>
      </c>
      <c r="G29" s="1" t="s">
        <v>96</v>
      </c>
      <c r="H29" s="1">
        <v>0.46200000000000002</v>
      </c>
      <c r="I29" s="1">
        <v>0.55700000000000005</v>
      </c>
      <c r="J29" s="1">
        <v>0.50600000000000001</v>
      </c>
      <c r="K29" s="1">
        <v>0.60799999999999998</v>
      </c>
      <c r="L29" s="1">
        <v>1.0960000000000001</v>
      </c>
      <c r="M29" s="1">
        <v>0.67900000000000005</v>
      </c>
      <c r="N29" s="1">
        <v>0.86</v>
      </c>
      <c r="O29" s="1">
        <v>1.0920000000000001</v>
      </c>
      <c r="P29" s="1">
        <v>1.3009999999999999</v>
      </c>
      <c r="Q29" s="1">
        <v>1.2809999999999999</v>
      </c>
      <c r="R29" s="1">
        <v>1.2390000000000001</v>
      </c>
      <c r="S29" s="1">
        <v>1.385</v>
      </c>
      <c r="T29" s="1">
        <v>1.7829999999999999</v>
      </c>
      <c r="U29" s="1">
        <v>2.0129999999999999</v>
      </c>
      <c r="V29" s="1">
        <v>2.919</v>
      </c>
      <c r="W29" s="1">
        <v>4.2539999999999996</v>
      </c>
      <c r="X29" s="1">
        <v>4.0750000000000002</v>
      </c>
      <c r="Y29" s="1">
        <v>4.41</v>
      </c>
      <c r="Z29" s="1">
        <v>4.5819999999999999</v>
      </c>
      <c r="AA29" s="1">
        <v>7.0209999999999999</v>
      </c>
      <c r="AB29" s="1">
        <v>6.9109999999999996</v>
      </c>
      <c r="AC29" s="1">
        <v>7.9240000000000004</v>
      </c>
      <c r="AD29" s="1">
        <v>9.9619999999999997</v>
      </c>
      <c r="AE29" s="1">
        <v>8.8179999999999996</v>
      </c>
      <c r="AF29" s="1">
        <v>9.0739999999999998</v>
      </c>
      <c r="AG29" s="1">
        <v>9.1489999999999991</v>
      </c>
      <c r="AH29" s="1" t="s">
        <v>96</v>
      </c>
      <c r="AI29" s="1" t="s">
        <v>96</v>
      </c>
      <c r="AJ29" s="1" t="s">
        <v>96</v>
      </c>
      <c r="AK29" s="1" t="s">
        <v>96</v>
      </c>
      <c r="AL29" s="1"/>
    </row>
    <row r="30" spans="1:38">
      <c r="A30" s="56" t="s">
        <v>144</v>
      </c>
      <c r="B30" s="1" t="s">
        <v>96</v>
      </c>
      <c r="C30" s="1">
        <v>0.92400000000000004</v>
      </c>
      <c r="D30" s="1">
        <v>1.1739999999999999</v>
      </c>
      <c r="E30" s="1">
        <v>1.294</v>
      </c>
      <c r="F30" s="1">
        <v>1.415</v>
      </c>
      <c r="G30" s="1">
        <v>1.4810000000000001</v>
      </c>
      <c r="H30" s="1">
        <v>1.4990000000000001</v>
      </c>
      <c r="I30" s="1">
        <v>1.548</v>
      </c>
      <c r="J30" s="1">
        <v>1.7130000000000001</v>
      </c>
      <c r="K30" s="1">
        <v>1.802</v>
      </c>
      <c r="L30" s="1">
        <v>1.9059999999999999</v>
      </c>
      <c r="M30" s="1">
        <v>1.8979999999999999</v>
      </c>
      <c r="N30" s="1">
        <v>1.98</v>
      </c>
      <c r="O30" s="1">
        <v>2.2240000000000002</v>
      </c>
      <c r="P30" s="1">
        <v>2.4039999999999999</v>
      </c>
      <c r="Q30" s="1">
        <v>2.54</v>
      </c>
      <c r="R30" s="1">
        <v>2.7370000000000001</v>
      </c>
      <c r="S30" s="1">
        <v>2.887</v>
      </c>
      <c r="T30" s="1">
        <v>3.0750000000000002</v>
      </c>
      <c r="U30" s="1">
        <v>3.2189999999999999</v>
      </c>
      <c r="V30" s="1">
        <v>3.9279999999999999</v>
      </c>
      <c r="W30" s="1">
        <v>4.3</v>
      </c>
      <c r="X30" s="1">
        <v>4.3680000000000003</v>
      </c>
      <c r="Y30" s="1">
        <v>5.0069999999999997</v>
      </c>
      <c r="Z30" s="1">
        <v>5.59</v>
      </c>
      <c r="AA30" s="1">
        <v>6.2850000000000001</v>
      </c>
      <c r="AB30" s="1">
        <v>6.6609999999999996</v>
      </c>
      <c r="AC30" s="1">
        <v>7.05</v>
      </c>
      <c r="AD30" s="1">
        <v>7.8840000000000003</v>
      </c>
      <c r="AE30" s="1">
        <v>8.2509999999999994</v>
      </c>
      <c r="AF30" s="1">
        <v>8.4570000000000007</v>
      </c>
      <c r="AG30" s="1">
        <v>9.8580000000000005</v>
      </c>
      <c r="AH30" s="1">
        <v>10.717000000000001</v>
      </c>
      <c r="AI30" s="1">
        <v>11.426</v>
      </c>
      <c r="AJ30" s="1">
        <v>11.779</v>
      </c>
      <c r="AK30" s="1">
        <v>12.083</v>
      </c>
      <c r="AL30" s="1"/>
    </row>
    <row r="31" spans="1:38">
      <c r="A31" s="56" t="s">
        <v>145</v>
      </c>
      <c r="B31" s="1">
        <v>0.72899999999999998</v>
      </c>
      <c r="C31" s="1">
        <v>0.375</v>
      </c>
      <c r="D31" s="1">
        <v>0.36399999999999999</v>
      </c>
      <c r="E31" s="1">
        <v>0.36599999999999999</v>
      </c>
      <c r="F31" s="1">
        <v>0.371</v>
      </c>
      <c r="G31" s="1">
        <v>0.376</v>
      </c>
      <c r="H31" s="1">
        <v>0.96399999999999997</v>
      </c>
      <c r="I31" s="1">
        <v>0.96499999999999997</v>
      </c>
      <c r="J31" s="1">
        <v>1.1259999999999999</v>
      </c>
      <c r="K31" s="1">
        <v>1.458</v>
      </c>
      <c r="L31" s="1">
        <v>1.95</v>
      </c>
      <c r="M31" s="1">
        <v>2.3330000000000002</v>
      </c>
      <c r="N31" s="1">
        <v>2.3959999999999999</v>
      </c>
      <c r="O31" s="1">
        <v>2.7229999999999999</v>
      </c>
      <c r="P31" s="1">
        <v>3.5939999999999999</v>
      </c>
      <c r="Q31" s="1">
        <v>3.8660000000000001</v>
      </c>
      <c r="R31" s="1">
        <v>3.863</v>
      </c>
      <c r="S31" s="1">
        <v>3.7480000000000002</v>
      </c>
      <c r="T31" s="1">
        <v>3.552</v>
      </c>
      <c r="U31" s="1">
        <v>3.23</v>
      </c>
      <c r="V31" s="1">
        <v>4.9000000000000004</v>
      </c>
      <c r="W31" s="1">
        <v>7.7169999999999996</v>
      </c>
      <c r="X31" s="1">
        <v>9.4390000000000001</v>
      </c>
      <c r="Y31" s="1">
        <v>11.134</v>
      </c>
      <c r="Z31" s="1">
        <v>14.297000000000001</v>
      </c>
      <c r="AA31" s="1">
        <v>14.824</v>
      </c>
      <c r="AB31" s="1">
        <v>20.547999999999998</v>
      </c>
      <c r="AC31" s="1">
        <v>26.215</v>
      </c>
      <c r="AD31" s="1">
        <v>31.263000000000002</v>
      </c>
      <c r="AE31" s="1">
        <v>35.762999999999998</v>
      </c>
      <c r="AF31" s="1">
        <v>39.286000000000001</v>
      </c>
      <c r="AG31" s="1">
        <v>45.048000000000002</v>
      </c>
      <c r="AH31" s="1">
        <v>49.948</v>
      </c>
      <c r="AI31" s="1">
        <v>51.87</v>
      </c>
      <c r="AJ31" s="1">
        <v>56.826000000000001</v>
      </c>
      <c r="AK31" s="1">
        <v>62.908000000000001</v>
      </c>
      <c r="AL31" s="1"/>
    </row>
    <row r="32" spans="1:38">
      <c r="A32" s="56" t="s">
        <v>146</v>
      </c>
      <c r="B32" s="1" t="s">
        <v>96</v>
      </c>
      <c r="C32" s="1" t="s">
        <v>96</v>
      </c>
      <c r="D32" s="1" t="s">
        <v>96</v>
      </c>
      <c r="E32" s="1" t="s">
        <v>96</v>
      </c>
      <c r="F32" s="1" t="s">
        <v>96</v>
      </c>
      <c r="G32" s="1" t="s">
        <v>96</v>
      </c>
      <c r="H32" s="1" t="s">
        <v>96</v>
      </c>
      <c r="I32" s="1" t="s">
        <v>96</v>
      </c>
      <c r="J32" s="1" t="s">
        <v>96</v>
      </c>
      <c r="K32" s="1" t="s">
        <v>96</v>
      </c>
      <c r="L32" s="1" t="s">
        <v>96</v>
      </c>
      <c r="M32" s="1" t="s">
        <v>96</v>
      </c>
      <c r="N32" s="1" t="s">
        <v>96</v>
      </c>
      <c r="O32" s="1" t="s">
        <v>96</v>
      </c>
      <c r="P32" s="1" t="s">
        <v>96</v>
      </c>
      <c r="Q32" s="1" t="s">
        <v>96</v>
      </c>
      <c r="R32" s="1" t="s">
        <v>96</v>
      </c>
      <c r="S32" s="1" t="s">
        <v>96</v>
      </c>
      <c r="T32" s="1" t="s">
        <v>96</v>
      </c>
      <c r="U32" s="1" t="s">
        <v>96</v>
      </c>
      <c r="V32" s="1" t="s">
        <v>96</v>
      </c>
      <c r="W32" s="1" t="s">
        <v>96</v>
      </c>
      <c r="X32" s="1" t="s">
        <v>96</v>
      </c>
      <c r="Y32" s="1">
        <v>4.7690000000000001</v>
      </c>
      <c r="Z32" s="1">
        <v>5.4059999999999997</v>
      </c>
      <c r="AA32" s="1">
        <v>5.6920000000000002</v>
      </c>
      <c r="AB32" s="1">
        <v>6.069</v>
      </c>
      <c r="AC32" s="1">
        <v>6.6429999999999998</v>
      </c>
      <c r="AD32" s="1">
        <v>6.7759999999999998</v>
      </c>
      <c r="AE32" s="1">
        <v>6.17</v>
      </c>
      <c r="AF32" s="1">
        <v>6.1079999999999997</v>
      </c>
      <c r="AG32" s="1">
        <v>6.36</v>
      </c>
      <c r="AH32" s="1">
        <v>6.6379999999999999</v>
      </c>
      <c r="AI32" s="1">
        <v>6.8739999999999997</v>
      </c>
      <c r="AJ32" s="1">
        <v>7.2480000000000002</v>
      </c>
      <c r="AK32" s="1">
        <v>7.2549999999999999</v>
      </c>
      <c r="AL32" s="1"/>
    </row>
    <row r="33" spans="1:38">
      <c r="A33" s="56" t="s">
        <v>147</v>
      </c>
      <c r="B33" s="1" t="s">
        <v>96</v>
      </c>
      <c r="C33" s="1" t="s">
        <v>96</v>
      </c>
      <c r="D33" s="1" t="s">
        <v>96</v>
      </c>
      <c r="E33" s="1" t="s">
        <v>96</v>
      </c>
      <c r="F33" s="1" t="s">
        <v>96</v>
      </c>
      <c r="G33" s="1">
        <v>1.6359999999999999</v>
      </c>
      <c r="H33" s="1">
        <v>5.3490000000000002</v>
      </c>
      <c r="I33" s="1">
        <v>1.282</v>
      </c>
      <c r="J33" s="1">
        <v>1.206</v>
      </c>
      <c r="K33" s="1">
        <v>1.0369999999999999</v>
      </c>
      <c r="L33" s="1">
        <v>1.161</v>
      </c>
      <c r="M33" s="1">
        <v>0.82199999999999995</v>
      </c>
      <c r="N33" s="1">
        <v>1.228</v>
      </c>
      <c r="O33" s="1">
        <v>1.482</v>
      </c>
      <c r="P33" s="1">
        <v>1.766</v>
      </c>
      <c r="Q33" s="1">
        <v>2.052</v>
      </c>
      <c r="R33" s="1">
        <v>2.4950000000000001</v>
      </c>
      <c r="S33" s="1">
        <v>3.2519999999999998</v>
      </c>
      <c r="T33" s="1">
        <v>5.1879999999999997</v>
      </c>
      <c r="U33" s="1">
        <v>7.6210000000000004</v>
      </c>
      <c r="V33" s="1">
        <v>10.635</v>
      </c>
      <c r="W33" s="1">
        <v>12.776</v>
      </c>
      <c r="X33" s="1">
        <v>17.262</v>
      </c>
      <c r="Y33" s="1">
        <v>19.372</v>
      </c>
      <c r="Z33" s="1">
        <v>21.747</v>
      </c>
      <c r="AA33" s="1">
        <v>22.396999999999998</v>
      </c>
      <c r="AB33" s="1">
        <v>22.716000000000001</v>
      </c>
      <c r="AC33" s="1">
        <v>22.858000000000001</v>
      </c>
      <c r="AD33" s="1">
        <v>25.31</v>
      </c>
      <c r="AE33" s="1">
        <v>24.077999999999999</v>
      </c>
      <c r="AF33" s="1">
        <v>24.085000000000001</v>
      </c>
      <c r="AG33" s="1">
        <v>25.614000000000001</v>
      </c>
      <c r="AH33" s="1">
        <v>26.344999999999999</v>
      </c>
      <c r="AI33" s="1">
        <v>25.995000000000001</v>
      </c>
      <c r="AJ33" s="1" t="s">
        <v>96</v>
      </c>
      <c r="AK33" s="1" t="s">
        <v>96</v>
      </c>
      <c r="AL33" s="1"/>
    </row>
    <row r="34" spans="1:38">
      <c r="A34" s="56" t="s">
        <v>148</v>
      </c>
      <c r="B34" s="1">
        <v>0.158</v>
      </c>
      <c r="C34" s="1">
        <v>0.16400000000000001</v>
      </c>
      <c r="D34" s="1">
        <v>0.185</v>
      </c>
      <c r="E34" s="1">
        <v>0.216</v>
      </c>
      <c r="F34" s="1">
        <v>0.23100000000000001</v>
      </c>
      <c r="G34" s="1">
        <v>0.24299999999999999</v>
      </c>
      <c r="H34" s="1">
        <v>0.29199999999999998</v>
      </c>
      <c r="I34" s="1">
        <v>0.32600000000000001</v>
      </c>
      <c r="J34" s="1">
        <v>0.34399999999999997</v>
      </c>
      <c r="K34" s="1">
        <v>0.36</v>
      </c>
      <c r="L34" s="1">
        <v>0.41499999999999998</v>
      </c>
      <c r="M34" s="1">
        <v>0.9</v>
      </c>
      <c r="N34" s="1">
        <v>0.627</v>
      </c>
      <c r="O34" s="1">
        <v>0.78900000000000003</v>
      </c>
      <c r="P34" s="1">
        <v>1.026</v>
      </c>
      <c r="Q34" s="1">
        <v>1.018</v>
      </c>
      <c r="R34" s="1">
        <v>1.0720000000000001</v>
      </c>
      <c r="S34" s="1">
        <v>1.135</v>
      </c>
      <c r="T34" s="1">
        <v>1.151</v>
      </c>
      <c r="U34" s="1">
        <v>1.1459999999999999</v>
      </c>
      <c r="V34" s="1">
        <v>1.177</v>
      </c>
      <c r="W34" s="1">
        <v>1.1970000000000001</v>
      </c>
      <c r="X34" s="1">
        <v>1.2130000000000001</v>
      </c>
      <c r="Y34" s="1">
        <v>1.21</v>
      </c>
      <c r="Z34" s="1">
        <v>1.278</v>
      </c>
      <c r="AA34" s="1">
        <v>1.3160000000000001</v>
      </c>
      <c r="AB34" s="1">
        <v>1.427</v>
      </c>
      <c r="AC34" s="1">
        <v>1.5780000000000001</v>
      </c>
      <c r="AD34" s="1">
        <v>1.77</v>
      </c>
      <c r="AE34" s="1">
        <v>1.806</v>
      </c>
      <c r="AF34" s="1">
        <v>1.8720000000000001</v>
      </c>
      <c r="AG34" s="1">
        <v>2.109</v>
      </c>
      <c r="AH34" s="1">
        <v>1.9970000000000001</v>
      </c>
      <c r="AI34" s="1">
        <v>1.9019999999999999</v>
      </c>
      <c r="AJ34" s="1">
        <v>2.06</v>
      </c>
      <c r="AK34" s="1">
        <v>2.089</v>
      </c>
      <c r="AL34" s="1"/>
    </row>
    <row r="35" spans="1:38">
      <c r="A35" s="56" t="s">
        <v>149</v>
      </c>
      <c r="B35" s="1">
        <v>4.2610000000000001</v>
      </c>
      <c r="C35" s="1">
        <v>4.7629999999999999</v>
      </c>
      <c r="D35" s="1">
        <v>4.8339999999999996</v>
      </c>
      <c r="E35" s="1">
        <v>5.0590000000000002</v>
      </c>
      <c r="F35" s="1">
        <v>4.6680000000000001</v>
      </c>
      <c r="G35" s="1">
        <v>5.242</v>
      </c>
      <c r="H35" s="1">
        <v>5.4240000000000004</v>
      </c>
      <c r="I35" s="1">
        <v>5.3250000000000002</v>
      </c>
      <c r="J35" s="1">
        <v>5.0880000000000001</v>
      </c>
      <c r="K35" s="1">
        <v>5.1609999999999996</v>
      </c>
      <c r="L35" s="1">
        <v>5.024</v>
      </c>
      <c r="M35" s="1">
        <v>6.0389999999999997</v>
      </c>
      <c r="N35" s="1">
        <v>6.5449999999999999</v>
      </c>
      <c r="O35" s="1">
        <v>6.56</v>
      </c>
      <c r="P35" s="1">
        <v>7.5620000000000003</v>
      </c>
      <c r="Q35" s="1">
        <v>7.7679999999999998</v>
      </c>
      <c r="R35" s="1">
        <v>7.8710000000000004</v>
      </c>
      <c r="S35" s="1">
        <v>6.2519999999999998</v>
      </c>
      <c r="T35" s="1">
        <v>5.4119999999999999</v>
      </c>
      <c r="U35" s="1">
        <v>6.3239999999999998</v>
      </c>
      <c r="V35" s="1">
        <v>6.7990000000000004</v>
      </c>
      <c r="W35" s="1">
        <v>7.4240000000000004</v>
      </c>
      <c r="X35" s="1">
        <v>8.4979999999999993</v>
      </c>
      <c r="Y35" s="1">
        <v>9.5860000000000003</v>
      </c>
      <c r="Z35" s="1">
        <v>11.067</v>
      </c>
      <c r="AA35" s="1">
        <v>12.407</v>
      </c>
      <c r="AB35" s="1">
        <v>13.499000000000001</v>
      </c>
      <c r="AC35" s="1">
        <v>15.779</v>
      </c>
      <c r="AD35" s="1">
        <v>19.227</v>
      </c>
      <c r="AE35" s="1">
        <v>21.382999999999999</v>
      </c>
      <c r="AF35" s="1">
        <v>23.975000000000001</v>
      </c>
      <c r="AG35" s="1">
        <v>28.561</v>
      </c>
      <c r="AH35" s="1">
        <v>32.893000000000001</v>
      </c>
      <c r="AI35" s="1">
        <v>35.262</v>
      </c>
      <c r="AJ35" s="1">
        <v>40.972000000000001</v>
      </c>
      <c r="AK35" s="1">
        <v>48.47</v>
      </c>
      <c r="AL35" s="1"/>
    </row>
    <row r="36" spans="1:38">
      <c r="A36" s="56" t="s">
        <v>150</v>
      </c>
      <c r="B36" s="1" t="s">
        <v>96</v>
      </c>
      <c r="C36" s="1" t="s">
        <v>96</v>
      </c>
      <c r="D36" s="1" t="s">
        <v>96</v>
      </c>
      <c r="E36" s="1" t="s">
        <v>96</v>
      </c>
      <c r="F36" s="1" t="s">
        <v>96</v>
      </c>
      <c r="G36" s="1" t="s">
        <v>96</v>
      </c>
      <c r="H36" s="1" t="s">
        <v>96</v>
      </c>
      <c r="I36" s="1" t="s">
        <v>96</v>
      </c>
      <c r="J36" s="1" t="s">
        <v>96</v>
      </c>
      <c r="K36" s="1" t="s">
        <v>96</v>
      </c>
      <c r="L36" s="1">
        <v>3.0430000000000001</v>
      </c>
      <c r="M36" s="1">
        <v>1.946</v>
      </c>
      <c r="N36" s="1">
        <v>2.0070000000000001</v>
      </c>
      <c r="O36" s="1">
        <v>2.3330000000000002</v>
      </c>
      <c r="P36" s="1">
        <v>2.621</v>
      </c>
      <c r="Q36" s="1">
        <v>2.84</v>
      </c>
      <c r="R36" s="1">
        <v>2.6469999999999998</v>
      </c>
      <c r="S36" s="1">
        <v>2.7789999999999999</v>
      </c>
      <c r="T36" s="1">
        <v>3.081</v>
      </c>
      <c r="U36" s="1">
        <v>3.4060000000000001</v>
      </c>
      <c r="V36" s="1">
        <v>4.7359999999999998</v>
      </c>
      <c r="W36" s="1">
        <v>5.2359999999999998</v>
      </c>
      <c r="X36" s="1">
        <v>5.7</v>
      </c>
      <c r="Y36" s="1">
        <v>6.468</v>
      </c>
      <c r="Z36" s="1">
        <v>7.11</v>
      </c>
      <c r="AA36" s="1">
        <v>7.0759999999999996</v>
      </c>
      <c r="AB36" s="1">
        <v>6.68</v>
      </c>
      <c r="AC36" s="1">
        <v>6.54</v>
      </c>
      <c r="AD36" s="1">
        <v>6.9569999999999999</v>
      </c>
      <c r="AE36" s="1">
        <v>6.6989999999999998</v>
      </c>
      <c r="AF36" s="1">
        <v>6.6230000000000002</v>
      </c>
      <c r="AG36" s="1">
        <v>7.8940000000000001</v>
      </c>
      <c r="AH36" s="1">
        <v>7.71</v>
      </c>
      <c r="AI36" s="1">
        <v>7.3049999999999997</v>
      </c>
      <c r="AJ36" s="1">
        <v>7.4640000000000004</v>
      </c>
      <c r="AK36" s="1">
        <v>7.5289999999999999</v>
      </c>
      <c r="AL36" s="1"/>
    </row>
    <row r="37" spans="1:38">
      <c r="A37" s="56" t="s">
        <v>151</v>
      </c>
      <c r="B37" s="1">
        <v>0.55400000000000005</v>
      </c>
      <c r="C37" s="1">
        <v>0.54200000000000004</v>
      </c>
      <c r="D37" s="1">
        <v>0.61199999999999999</v>
      </c>
      <c r="E37" s="1">
        <v>0.59199999999999997</v>
      </c>
      <c r="F37" s="1">
        <v>0.65100000000000002</v>
      </c>
      <c r="G37" s="1">
        <v>0.68100000000000005</v>
      </c>
      <c r="H37" s="1">
        <v>0.69399999999999995</v>
      </c>
      <c r="I37" s="1">
        <v>0.56200000000000006</v>
      </c>
      <c r="J37" s="1">
        <v>0.51200000000000001</v>
      </c>
      <c r="K37" s="1">
        <v>0.54300000000000004</v>
      </c>
      <c r="L37" s="1">
        <v>0.52300000000000002</v>
      </c>
      <c r="M37" s="1">
        <v>0.45200000000000001</v>
      </c>
      <c r="N37" s="1">
        <v>0.34699999999999998</v>
      </c>
      <c r="O37" s="1">
        <v>0.53400000000000003</v>
      </c>
      <c r="P37" s="1">
        <v>0.60699999999999998</v>
      </c>
      <c r="Q37" s="1">
        <v>1.095</v>
      </c>
      <c r="R37" s="1">
        <v>0.70599999999999996</v>
      </c>
      <c r="S37" s="1">
        <v>0.60599999999999998</v>
      </c>
      <c r="T37" s="1">
        <v>0.66100000000000003</v>
      </c>
      <c r="U37" s="1">
        <v>0.75700000000000001</v>
      </c>
      <c r="V37" s="1">
        <v>2.5459999999999998</v>
      </c>
      <c r="W37" s="1">
        <v>3.7189999999999999</v>
      </c>
      <c r="X37" s="1">
        <v>3.8570000000000002</v>
      </c>
      <c r="Y37" s="1">
        <v>3.73</v>
      </c>
      <c r="Z37" s="1">
        <v>3.3969999999999998</v>
      </c>
      <c r="AA37" s="1">
        <v>3.4820000000000002</v>
      </c>
      <c r="AB37" s="1">
        <v>2.3279999999999998</v>
      </c>
      <c r="AC37" s="1">
        <v>2.44</v>
      </c>
      <c r="AD37" s="1">
        <v>2.669</v>
      </c>
      <c r="AE37" s="1">
        <v>2.4590000000000001</v>
      </c>
      <c r="AF37" s="1">
        <v>2.4849999999999999</v>
      </c>
      <c r="AG37" s="1">
        <v>3.1240000000000001</v>
      </c>
      <c r="AH37" s="1">
        <v>3.234</v>
      </c>
      <c r="AI37" s="1">
        <v>3.3479999999999999</v>
      </c>
      <c r="AJ37" s="1">
        <v>3.544</v>
      </c>
      <c r="AK37" s="1">
        <v>4.45</v>
      </c>
      <c r="AL37" s="1"/>
    </row>
    <row r="38" spans="1:38">
      <c r="A38" s="56" t="s">
        <v>152</v>
      </c>
      <c r="B38" s="1" t="s">
        <v>96</v>
      </c>
      <c r="C38" s="1" t="s">
        <v>96</v>
      </c>
      <c r="D38" s="1" t="s">
        <v>96</v>
      </c>
      <c r="E38" s="1" t="s">
        <v>96</v>
      </c>
      <c r="F38" s="1" t="s">
        <v>96</v>
      </c>
      <c r="G38" s="1" t="s">
        <v>96</v>
      </c>
      <c r="H38" s="1" t="s">
        <v>96</v>
      </c>
      <c r="I38" s="1" t="s">
        <v>96</v>
      </c>
      <c r="J38" s="1" t="s">
        <v>96</v>
      </c>
      <c r="K38" s="1" t="s">
        <v>96</v>
      </c>
      <c r="L38" s="1" t="s">
        <v>96</v>
      </c>
      <c r="M38" s="1" t="s">
        <v>96</v>
      </c>
      <c r="N38" s="1" t="s">
        <v>96</v>
      </c>
      <c r="O38" s="1" t="s">
        <v>96</v>
      </c>
      <c r="P38" s="1" t="s">
        <v>96</v>
      </c>
      <c r="Q38" s="1" t="s">
        <v>96</v>
      </c>
      <c r="R38" s="1" t="s">
        <v>96</v>
      </c>
      <c r="S38" s="1" t="s">
        <v>96</v>
      </c>
      <c r="T38" s="1" t="s">
        <v>96</v>
      </c>
      <c r="U38" s="1" t="s">
        <v>96</v>
      </c>
      <c r="V38" s="1" t="s">
        <v>96</v>
      </c>
      <c r="W38" s="1" t="s">
        <v>96</v>
      </c>
      <c r="X38" s="1" t="s">
        <v>96</v>
      </c>
      <c r="Y38" s="1" t="s">
        <v>96</v>
      </c>
      <c r="Z38" s="1" t="s">
        <v>96</v>
      </c>
      <c r="AA38" s="1" t="s">
        <v>96</v>
      </c>
      <c r="AB38" s="1" t="s">
        <v>96</v>
      </c>
      <c r="AC38" s="1" t="s">
        <v>96</v>
      </c>
      <c r="AD38" s="1" t="s">
        <v>96</v>
      </c>
      <c r="AE38" s="1" t="s">
        <v>96</v>
      </c>
      <c r="AF38" s="1" t="s">
        <v>96</v>
      </c>
      <c r="AG38" s="1" t="s">
        <v>96</v>
      </c>
      <c r="AH38" s="1" t="s">
        <v>96</v>
      </c>
      <c r="AI38" s="1" t="s">
        <v>96</v>
      </c>
      <c r="AJ38" s="1" t="s">
        <v>96</v>
      </c>
      <c r="AK38" s="1" t="s">
        <v>96</v>
      </c>
      <c r="AL38" s="1"/>
    </row>
    <row r="39" spans="1:38">
      <c r="A39" s="56" t="s">
        <v>153</v>
      </c>
      <c r="B39" s="1" t="s">
        <v>96</v>
      </c>
      <c r="C39" s="1" t="s">
        <v>96</v>
      </c>
      <c r="D39" s="1" t="s">
        <v>96</v>
      </c>
      <c r="E39" s="1" t="s">
        <v>96</v>
      </c>
      <c r="F39" s="1" t="s">
        <v>96</v>
      </c>
      <c r="G39" s="1" t="s">
        <v>96</v>
      </c>
      <c r="H39" s="1" t="s">
        <v>96</v>
      </c>
      <c r="I39" s="1" t="s">
        <v>96</v>
      </c>
      <c r="J39" s="1" t="s">
        <v>96</v>
      </c>
      <c r="K39" s="1" t="s">
        <v>96</v>
      </c>
      <c r="L39" s="1" t="s">
        <v>96</v>
      </c>
      <c r="M39" s="1" t="s">
        <v>96</v>
      </c>
      <c r="N39" s="1" t="s">
        <v>96</v>
      </c>
      <c r="O39" s="1" t="s">
        <v>96</v>
      </c>
      <c r="P39" s="1">
        <v>6.6740000000000004</v>
      </c>
      <c r="Q39" s="1">
        <v>7.2869999999999999</v>
      </c>
      <c r="R39" s="1">
        <v>7.1959999999999997</v>
      </c>
      <c r="S39" s="1">
        <v>7.4080000000000004</v>
      </c>
      <c r="T39" s="1">
        <v>7.5220000000000002</v>
      </c>
      <c r="U39" s="1">
        <v>7.0049999999999999</v>
      </c>
      <c r="V39" s="1">
        <v>8.1349999999999998</v>
      </c>
      <c r="W39" s="1">
        <v>10.885999999999999</v>
      </c>
      <c r="X39" s="1">
        <v>12.67</v>
      </c>
      <c r="Y39" s="1">
        <v>15.948</v>
      </c>
      <c r="Z39" s="1">
        <v>17.971</v>
      </c>
      <c r="AA39" s="1">
        <v>19.640999999999998</v>
      </c>
      <c r="AB39" s="1">
        <v>22.53</v>
      </c>
      <c r="AC39" s="1">
        <v>25.654</v>
      </c>
      <c r="AD39" s="1">
        <v>28.606000000000002</v>
      </c>
      <c r="AE39" s="1">
        <v>30.95</v>
      </c>
      <c r="AF39" s="1">
        <v>37.564</v>
      </c>
      <c r="AG39" s="1">
        <v>40.055999999999997</v>
      </c>
      <c r="AH39" s="1">
        <v>42.793999999999997</v>
      </c>
      <c r="AI39" s="1">
        <v>47.575000000000003</v>
      </c>
      <c r="AJ39" s="1">
        <v>55.424999999999997</v>
      </c>
      <c r="AK39" s="1">
        <v>57.981999999999999</v>
      </c>
      <c r="AL39" s="1"/>
    </row>
    <row r="40" spans="1:38">
      <c r="A40" s="56" t="s">
        <v>154</v>
      </c>
      <c r="B40" s="1" t="s">
        <v>96</v>
      </c>
      <c r="C40" s="1" t="s">
        <v>96</v>
      </c>
      <c r="D40" s="1" t="s">
        <v>96</v>
      </c>
      <c r="E40" s="1" t="s">
        <v>96</v>
      </c>
      <c r="F40" s="1" t="s">
        <v>96</v>
      </c>
      <c r="G40" s="1" t="s">
        <v>96</v>
      </c>
      <c r="H40" s="1">
        <v>4.8120000000000003</v>
      </c>
      <c r="I40" s="1">
        <v>5.4969999999999999</v>
      </c>
      <c r="J40" s="1">
        <v>5.35</v>
      </c>
      <c r="K40" s="1">
        <v>5.734</v>
      </c>
      <c r="L40" s="1">
        <v>6.4630000000000001</v>
      </c>
      <c r="M40" s="1">
        <v>7.9020000000000001</v>
      </c>
      <c r="N40" s="1">
        <v>8.3049999999999997</v>
      </c>
      <c r="O40" s="1">
        <v>10.818</v>
      </c>
      <c r="P40" s="1">
        <v>14.894</v>
      </c>
      <c r="Q40" s="1">
        <v>18.306000000000001</v>
      </c>
      <c r="R40" s="1">
        <v>17.456</v>
      </c>
      <c r="S40" s="1">
        <v>19.960999999999999</v>
      </c>
      <c r="T40" s="1">
        <v>23.617000000000001</v>
      </c>
      <c r="U40" s="1">
        <v>25.216000000000001</v>
      </c>
      <c r="V40" s="1">
        <v>30.844999999999999</v>
      </c>
      <c r="W40" s="1">
        <v>33.770000000000003</v>
      </c>
      <c r="X40" s="1">
        <v>36.914999999999999</v>
      </c>
      <c r="Y40" s="1">
        <v>40.691000000000003</v>
      </c>
      <c r="Z40" s="1">
        <v>49.396999999999998</v>
      </c>
      <c r="AA40" s="1">
        <v>45.338999999999999</v>
      </c>
      <c r="AB40" s="1">
        <v>41.424999999999997</v>
      </c>
      <c r="AC40" s="1">
        <v>39.741</v>
      </c>
      <c r="AD40" s="1">
        <v>45.435000000000002</v>
      </c>
      <c r="AE40" s="1">
        <v>43.554000000000002</v>
      </c>
      <c r="AF40" s="1">
        <v>43.720999999999997</v>
      </c>
      <c r="AG40" s="1">
        <v>53.847000000000001</v>
      </c>
      <c r="AH40" s="1">
        <v>51.679000000000002</v>
      </c>
      <c r="AI40" s="1">
        <v>49.433999999999997</v>
      </c>
      <c r="AJ40" s="1">
        <v>53.332000000000001</v>
      </c>
      <c r="AK40" s="1">
        <v>51.201000000000001</v>
      </c>
      <c r="AL40" s="1"/>
    </row>
    <row r="41" spans="1:38">
      <c r="A41" s="56" t="s">
        <v>155</v>
      </c>
      <c r="B41" s="1" t="s">
        <v>96</v>
      </c>
      <c r="C41" s="1" t="s">
        <v>96</v>
      </c>
      <c r="D41" s="1" t="s">
        <v>96</v>
      </c>
      <c r="E41" s="1" t="s">
        <v>96</v>
      </c>
      <c r="F41" s="1" t="s">
        <v>96</v>
      </c>
      <c r="G41" s="1" t="s">
        <v>96</v>
      </c>
      <c r="H41" s="1" t="s">
        <v>96</v>
      </c>
      <c r="I41" s="1" t="s">
        <v>96</v>
      </c>
      <c r="J41" s="1" t="s">
        <v>96</v>
      </c>
      <c r="K41" s="1" t="s">
        <v>96</v>
      </c>
      <c r="L41" s="1" t="s">
        <v>96</v>
      </c>
      <c r="M41" s="1">
        <v>2.7719999999999998</v>
      </c>
      <c r="N41" s="1">
        <v>4.17</v>
      </c>
      <c r="O41" s="1">
        <v>4.7770000000000001</v>
      </c>
      <c r="P41" s="1">
        <v>5.516</v>
      </c>
      <c r="Q41" s="1">
        <v>8.0570000000000004</v>
      </c>
      <c r="R41" s="1">
        <v>9.0500000000000007</v>
      </c>
      <c r="S41" s="1">
        <v>12.962999999999999</v>
      </c>
      <c r="T41" s="1">
        <v>13.49</v>
      </c>
      <c r="U41" s="1">
        <v>14.961</v>
      </c>
      <c r="V41" s="1">
        <v>17.073</v>
      </c>
      <c r="W41" s="1">
        <v>18.402999999999999</v>
      </c>
      <c r="X41" s="1">
        <v>21.524999999999999</v>
      </c>
      <c r="Y41" s="1">
        <v>24.402000000000001</v>
      </c>
      <c r="Z41" s="1">
        <v>27.202000000000002</v>
      </c>
      <c r="AA41" s="1">
        <v>28.084</v>
      </c>
      <c r="AB41" s="1">
        <v>29.151</v>
      </c>
      <c r="AC41" s="1">
        <v>31.602</v>
      </c>
      <c r="AD41" s="1">
        <v>33.204999999999998</v>
      </c>
      <c r="AE41" s="1">
        <v>36.262</v>
      </c>
      <c r="AF41" s="1">
        <v>39.1</v>
      </c>
      <c r="AG41" s="1">
        <v>47.100999999999999</v>
      </c>
      <c r="AH41" s="1">
        <v>51.841999999999999</v>
      </c>
      <c r="AI41" s="1">
        <v>56.091999999999999</v>
      </c>
      <c r="AJ41" s="1">
        <v>58.673000000000002</v>
      </c>
      <c r="AK41" s="1">
        <v>64.596999999999994</v>
      </c>
      <c r="AL41" s="1"/>
    </row>
    <row r="42" spans="1:38">
      <c r="A42" s="56" t="s">
        <v>156</v>
      </c>
      <c r="B42" s="1" t="s">
        <v>96</v>
      </c>
      <c r="C42" s="1">
        <v>6.9489999999999998</v>
      </c>
      <c r="D42" s="1">
        <v>7.32</v>
      </c>
      <c r="E42" s="1">
        <v>8.6620000000000008</v>
      </c>
      <c r="F42" s="1">
        <v>11.644</v>
      </c>
      <c r="G42" s="1">
        <v>13.212</v>
      </c>
      <c r="H42" s="1" t="s">
        <v>96</v>
      </c>
      <c r="I42" s="1" t="s">
        <v>96</v>
      </c>
      <c r="J42" s="1" t="s">
        <v>96</v>
      </c>
      <c r="K42" s="1" t="s">
        <v>96</v>
      </c>
      <c r="L42" s="1" t="s">
        <v>96</v>
      </c>
      <c r="M42" s="1" t="s">
        <v>96</v>
      </c>
      <c r="N42" s="1">
        <v>15.531000000000001</v>
      </c>
      <c r="O42" s="1">
        <v>15.212999999999999</v>
      </c>
      <c r="P42" s="1">
        <v>13.113</v>
      </c>
      <c r="Q42" s="1">
        <v>13.32</v>
      </c>
      <c r="R42" s="1">
        <v>13.445</v>
      </c>
      <c r="S42" s="1">
        <v>12.385</v>
      </c>
      <c r="T42" s="1">
        <v>12.851000000000001</v>
      </c>
      <c r="U42" s="1">
        <v>12.709</v>
      </c>
      <c r="V42" s="1">
        <v>9.3390000000000004</v>
      </c>
      <c r="W42" s="1">
        <v>12.393000000000001</v>
      </c>
      <c r="X42" s="1">
        <v>13.683999999999999</v>
      </c>
      <c r="Y42" s="1">
        <v>17.661000000000001</v>
      </c>
      <c r="Z42" s="1">
        <v>21.791</v>
      </c>
      <c r="AA42" s="1">
        <v>27.992000000000001</v>
      </c>
      <c r="AB42" s="1">
        <v>30.728999999999999</v>
      </c>
      <c r="AC42" s="1">
        <v>35.597999999999999</v>
      </c>
      <c r="AD42" s="1">
        <v>43.082000000000001</v>
      </c>
      <c r="AE42" s="1">
        <v>46.206000000000003</v>
      </c>
      <c r="AF42" s="1">
        <v>43.375</v>
      </c>
      <c r="AG42" s="1">
        <v>49.024999999999999</v>
      </c>
      <c r="AH42" s="1">
        <v>52.552999999999997</v>
      </c>
      <c r="AI42" s="1">
        <v>55.756999999999998</v>
      </c>
      <c r="AJ42" s="1">
        <v>54.66</v>
      </c>
      <c r="AK42" s="1">
        <v>56.292000000000002</v>
      </c>
      <c r="AL42" s="1"/>
    </row>
    <row r="43" spans="1:38">
      <c r="A43" s="56" t="s">
        <v>157</v>
      </c>
      <c r="B43" s="1" t="s">
        <v>96</v>
      </c>
      <c r="C43" s="1" t="s">
        <v>96</v>
      </c>
      <c r="D43" s="1">
        <v>2.2759999999999998</v>
      </c>
      <c r="E43" s="1">
        <v>2.1139999999999999</v>
      </c>
      <c r="F43" s="1">
        <v>2.129</v>
      </c>
      <c r="G43" s="1">
        <v>2.3460000000000001</v>
      </c>
      <c r="H43" s="1">
        <v>2.5019999999999998</v>
      </c>
      <c r="I43" s="1">
        <v>2.7370000000000001</v>
      </c>
      <c r="J43" s="1">
        <v>2.8410000000000002</v>
      </c>
      <c r="K43" s="1">
        <v>2.806</v>
      </c>
      <c r="L43" s="1">
        <v>3.1589999999999998</v>
      </c>
      <c r="M43" s="1">
        <v>3.4830000000000001</v>
      </c>
      <c r="N43" s="1">
        <v>4.6479999999999997</v>
      </c>
      <c r="O43" s="1">
        <v>5.726</v>
      </c>
      <c r="P43" s="1">
        <v>6.0869999999999997</v>
      </c>
      <c r="Q43" s="1">
        <v>6.4249999999999998</v>
      </c>
      <c r="R43" s="1">
        <v>6.8029999999999999</v>
      </c>
      <c r="S43" s="1">
        <v>8.4090000000000007</v>
      </c>
      <c r="T43" s="1">
        <v>8.8800000000000008</v>
      </c>
      <c r="U43" s="1">
        <v>9.7509999999999994</v>
      </c>
      <c r="V43" s="1">
        <v>8.8130000000000006</v>
      </c>
      <c r="W43" s="1">
        <v>9.1560000000000006</v>
      </c>
      <c r="X43" s="1">
        <v>9.7219999999999995</v>
      </c>
      <c r="Y43" s="1">
        <v>10.965</v>
      </c>
      <c r="Z43" s="1">
        <v>10.821999999999999</v>
      </c>
      <c r="AA43" s="1">
        <v>11.282</v>
      </c>
      <c r="AB43" s="1">
        <v>11.728999999999999</v>
      </c>
      <c r="AC43" s="1">
        <v>12.047000000000001</v>
      </c>
      <c r="AD43" s="1">
        <v>12.214</v>
      </c>
      <c r="AE43" s="1">
        <v>12.582000000000001</v>
      </c>
      <c r="AF43" s="1">
        <v>13.124000000000001</v>
      </c>
      <c r="AG43" s="1">
        <v>15.641999999999999</v>
      </c>
      <c r="AH43" s="1">
        <v>17.122</v>
      </c>
      <c r="AI43" s="1">
        <v>17.701000000000001</v>
      </c>
      <c r="AJ43" s="1">
        <v>18.571000000000002</v>
      </c>
      <c r="AK43" s="1">
        <v>20.146999999999998</v>
      </c>
      <c r="AL43" s="1"/>
    </row>
    <row r="44" spans="1:38">
      <c r="A44" s="56" t="s">
        <v>158</v>
      </c>
      <c r="B44" s="1" t="s">
        <v>96</v>
      </c>
      <c r="C44" s="1" t="s">
        <v>96</v>
      </c>
      <c r="D44" s="1" t="s">
        <v>96</v>
      </c>
      <c r="E44" s="1" t="s">
        <v>96</v>
      </c>
      <c r="F44" s="1" t="s">
        <v>96</v>
      </c>
      <c r="G44" s="1" t="s">
        <v>96</v>
      </c>
      <c r="H44" s="1" t="s">
        <v>96</v>
      </c>
      <c r="I44" s="1" t="s">
        <v>96</v>
      </c>
      <c r="J44" s="1" t="s">
        <v>96</v>
      </c>
      <c r="K44" s="1" t="s">
        <v>96</v>
      </c>
      <c r="L44" s="1" t="s">
        <v>96</v>
      </c>
      <c r="M44" s="1" t="s">
        <v>96</v>
      </c>
      <c r="N44" s="1" t="s">
        <v>96</v>
      </c>
      <c r="O44" s="1" t="s">
        <v>96</v>
      </c>
      <c r="P44" s="1" t="s">
        <v>96</v>
      </c>
      <c r="Q44" s="1" t="s">
        <v>96</v>
      </c>
      <c r="R44" s="1" t="s">
        <v>96</v>
      </c>
      <c r="S44" s="1" t="s">
        <v>96</v>
      </c>
      <c r="T44" s="1" t="s">
        <v>96</v>
      </c>
      <c r="U44" s="1" t="s">
        <v>96</v>
      </c>
      <c r="V44" s="1" t="s">
        <v>96</v>
      </c>
      <c r="W44" s="1" t="s">
        <v>96</v>
      </c>
      <c r="X44" s="1" t="s">
        <v>96</v>
      </c>
      <c r="Y44" s="1" t="s">
        <v>96</v>
      </c>
      <c r="Z44" s="1" t="s">
        <v>96</v>
      </c>
      <c r="AA44" s="1" t="s">
        <v>96</v>
      </c>
      <c r="AB44" s="1" t="s">
        <v>96</v>
      </c>
      <c r="AC44" s="1" t="s">
        <v>96</v>
      </c>
      <c r="AD44" s="1" t="s">
        <v>96</v>
      </c>
      <c r="AE44" s="1" t="s">
        <v>96</v>
      </c>
      <c r="AF44" s="1" t="s">
        <v>96</v>
      </c>
      <c r="AG44" s="1" t="s">
        <v>96</v>
      </c>
      <c r="AH44" s="1" t="s">
        <v>96</v>
      </c>
      <c r="AI44" s="1" t="s">
        <v>96</v>
      </c>
      <c r="AJ44" s="1" t="s">
        <v>96</v>
      </c>
      <c r="AK44" s="1" t="s">
        <v>96</v>
      </c>
      <c r="AL44" s="1"/>
    </row>
    <row r="45" spans="1:38">
      <c r="A45" s="56" t="s">
        <v>211</v>
      </c>
      <c r="B45" s="1">
        <v>0.27900000000000003</v>
      </c>
      <c r="C45" s="1">
        <v>0.255</v>
      </c>
      <c r="D45" s="1">
        <v>0.26100000000000001</v>
      </c>
      <c r="E45" s="1">
        <v>0.22</v>
      </c>
      <c r="F45" s="1">
        <v>0.219</v>
      </c>
      <c r="G45" s="1">
        <v>0.217</v>
      </c>
      <c r="H45" s="1">
        <v>0.24</v>
      </c>
      <c r="I45" s="1" t="s">
        <v>96</v>
      </c>
      <c r="J45" s="1">
        <v>0.23300000000000001</v>
      </c>
      <c r="K45" s="1">
        <v>0.26200000000000001</v>
      </c>
      <c r="L45" s="1">
        <v>0.29199999999999998</v>
      </c>
      <c r="M45" s="1">
        <v>0.28899999999999998</v>
      </c>
      <c r="N45" s="1">
        <v>0.23799999999999999</v>
      </c>
      <c r="O45" s="1">
        <v>0.30199999999999999</v>
      </c>
      <c r="P45" s="1">
        <v>0.438</v>
      </c>
      <c r="Q45" s="1">
        <v>0.47799999999999998</v>
      </c>
      <c r="R45" s="1">
        <v>0.43099999999999999</v>
      </c>
      <c r="S45" s="1">
        <v>0.46700000000000003</v>
      </c>
      <c r="T45" s="1">
        <v>0.57899999999999996</v>
      </c>
      <c r="U45" s="1">
        <v>0.42699999999999999</v>
      </c>
      <c r="V45" s="1">
        <v>0.433</v>
      </c>
      <c r="W45" s="1">
        <v>0.69099999999999995</v>
      </c>
      <c r="X45" s="1">
        <v>0.63100000000000001</v>
      </c>
      <c r="Y45" s="1">
        <v>0.69699999999999995</v>
      </c>
      <c r="Z45" s="1">
        <v>0.63500000000000001</v>
      </c>
      <c r="AA45" s="1">
        <v>0.57499999999999996</v>
      </c>
      <c r="AB45" s="1">
        <v>0.52500000000000002</v>
      </c>
      <c r="AC45" s="1">
        <v>0.82199999999999995</v>
      </c>
      <c r="AD45" s="1">
        <v>1.0569999999999999</v>
      </c>
      <c r="AE45" s="1">
        <v>1.1559999999999999</v>
      </c>
      <c r="AF45" s="1">
        <v>1.458</v>
      </c>
      <c r="AG45" s="1">
        <v>1.7669999999999999</v>
      </c>
      <c r="AH45" s="1">
        <v>1.7070000000000001</v>
      </c>
      <c r="AI45" s="1">
        <v>1.9450000000000001</v>
      </c>
      <c r="AJ45" s="1">
        <v>1.8360000000000001</v>
      </c>
      <c r="AK45" s="1">
        <v>1.8919999999999999</v>
      </c>
      <c r="AL45" s="1"/>
    </row>
    <row r="46" spans="1:38">
      <c r="A46" s="56" t="s">
        <v>159</v>
      </c>
      <c r="B46" s="1">
        <v>0.439</v>
      </c>
      <c r="C46" s="1">
        <v>0.53100000000000003</v>
      </c>
      <c r="D46" s="1">
        <v>0.54700000000000004</v>
      </c>
      <c r="E46" s="1">
        <v>0.67300000000000004</v>
      </c>
      <c r="F46" s="1">
        <v>0.78500000000000003</v>
      </c>
      <c r="G46" s="1">
        <v>0.97799999999999998</v>
      </c>
      <c r="H46" s="1">
        <v>1.016</v>
      </c>
      <c r="I46" s="1">
        <v>1.141</v>
      </c>
      <c r="J46" s="1">
        <v>1.1439999999999999</v>
      </c>
      <c r="K46" s="1">
        <v>0.65800000000000003</v>
      </c>
      <c r="L46" s="1">
        <v>0.68899999999999995</v>
      </c>
      <c r="M46" s="1">
        <v>0.65600000000000003</v>
      </c>
      <c r="N46" s="1">
        <v>0.72799999999999998</v>
      </c>
      <c r="O46" s="1">
        <v>0.91700000000000004</v>
      </c>
      <c r="P46" s="1">
        <v>1.2390000000000001</v>
      </c>
      <c r="Q46" s="1">
        <v>1.3859999999999999</v>
      </c>
      <c r="R46" s="1">
        <v>1.389</v>
      </c>
      <c r="S46" s="1">
        <v>1.72</v>
      </c>
      <c r="T46" s="1">
        <v>1.7629999999999999</v>
      </c>
      <c r="U46" s="1">
        <v>1.637</v>
      </c>
      <c r="V46" s="1">
        <v>1.6240000000000001</v>
      </c>
      <c r="W46" s="1">
        <v>1.859</v>
      </c>
      <c r="X46" s="1">
        <v>1.9590000000000001</v>
      </c>
      <c r="Y46" s="1">
        <v>2.0529999999999999</v>
      </c>
      <c r="Z46" s="1">
        <v>2.0190000000000001</v>
      </c>
      <c r="AA46" s="1">
        <v>2.0529999999999999</v>
      </c>
      <c r="AB46" s="1">
        <v>0.55200000000000005</v>
      </c>
      <c r="AC46" s="1">
        <v>2.1349999999999998</v>
      </c>
      <c r="AD46" s="1">
        <v>2.359</v>
      </c>
      <c r="AE46" s="1">
        <v>2.4910000000000001</v>
      </c>
      <c r="AF46" s="1">
        <v>2.6749999999999998</v>
      </c>
      <c r="AG46" s="1">
        <v>3.351</v>
      </c>
      <c r="AH46" s="1">
        <v>3.85</v>
      </c>
      <c r="AI46" s="1">
        <v>4.2670000000000003</v>
      </c>
      <c r="AJ46" s="1">
        <v>4.4930000000000003</v>
      </c>
      <c r="AK46" s="1">
        <v>4.5750000000000002</v>
      </c>
      <c r="AL46" s="1"/>
    </row>
    <row r="47" spans="1:38">
      <c r="A47" s="56" t="s">
        <v>160</v>
      </c>
      <c r="B47" s="1">
        <v>3.58</v>
      </c>
      <c r="C47" s="1">
        <v>3.8959999999999999</v>
      </c>
      <c r="D47" s="1">
        <v>4.0439999999999996</v>
      </c>
      <c r="E47" s="1">
        <v>3.524</v>
      </c>
      <c r="F47" s="1">
        <v>3.3660000000000001</v>
      </c>
      <c r="G47" s="1">
        <v>4.34</v>
      </c>
      <c r="H47" s="1">
        <v>4.5880000000000001</v>
      </c>
      <c r="I47" s="1">
        <v>4.407</v>
      </c>
      <c r="J47" s="1">
        <v>3.96</v>
      </c>
      <c r="K47" s="1">
        <v>4.6429999999999998</v>
      </c>
      <c r="L47" s="1">
        <v>3.6269999999999998</v>
      </c>
      <c r="M47" s="1">
        <v>3.9510000000000001</v>
      </c>
      <c r="N47" s="1">
        <v>4.0030000000000001</v>
      </c>
      <c r="O47" s="1">
        <v>4.7969999999999997</v>
      </c>
      <c r="P47" s="1">
        <v>5.1070000000000002</v>
      </c>
      <c r="Q47" s="1">
        <v>5.1310000000000002</v>
      </c>
      <c r="R47" s="1">
        <v>3.742</v>
      </c>
      <c r="S47" s="1">
        <v>3.7189999999999999</v>
      </c>
      <c r="T47" s="1">
        <v>5.25</v>
      </c>
      <c r="U47" s="1">
        <v>2.9550000000000001</v>
      </c>
      <c r="V47" s="1">
        <v>3.2749999999999999</v>
      </c>
      <c r="W47" s="1">
        <v>3.085</v>
      </c>
      <c r="X47" s="1">
        <v>3.6269999999999998</v>
      </c>
      <c r="Y47" s="1">
        <v>3.7810000000000001</v>
      </c>
      <c r="Z47" s="1">
        <v>5.6849999999999996</v>
      </c>
      <c r="AA47" s="1">
        <v>5.6669999999999998</v>
      </c>
      <c r="AB47" s="1">
        <v>6.3090000000000002</v>
      </c>
      <c r="AC47" s="1">
        <v>8.6129999999999995</v>
      </c>
      <c r="AD47" s="1">
        <v>9.9740000000000002</v>
      </c>
      <c r="AE47" s="1">
        <v>10.167999999999999</v>
      </c>
      <c r="AF47" s="1">
        <v>10.122</v>
      </c>
      <c r="AG47" s="1">
        <v>13.718</v>
      </c>
      <c r="AH47" s="1">
        <v>13.581</v>
      </c>
      <c r="AI47" s="1">
        <v>13.598000000000001</v>
      </c>
      <c r="AJ47" s="1">
        <v>14.465</v>
      </c>
      <c r="AK47" s="1">
        <v>14.64</v>
      </c>
      <c r="AL47" s="1"/>
    </row>
    <row r="48" spans="1:38">
      <c r="A48" s="56" t="s">
        <v>161</v>
      </c>
      <c r="B48" s="1" t="s">
        <v>96</v>
      </c>
      <c r="C48" s="1" t="s">
        <v>96</v>
      </c>
      <c r="D48" s="1" t="s">
        <v>96</v>
      </c>
      <c r="E48" s="1" t="s">
        <v>96</v>
      </c>
      <c r="F48" s="1" t="s">
        <v>96</v>
      </c>
      <c r="G48" s="1" t="s">
        <v>96</v>
      </c>
      <c r="H48" s="1" t="s">
        <v>96</v>
      </c>
      <c r="I48" s="1">
        <v>1.2130000000000001</v>
      </c>
      <c r="J48" s="1">
        <v>1.73</v>
      </c>
      <c r="K48" s="1">
        <v>2.2949999999999999</v>
      </c>
      <c r="L48" s="1">
        <v>2.3090000000000002</v>
      </c>
      <c r="M48" s="1">
        <v>2.2839999999999998</v>
      </c>
      <c r="N48" s="1">
        <v>2.31</v>
      </c>
      <c r="O48" s="1">
        <v>2.3170000000000002</v>
      </c>
      <c r="P48" s="1">
        <v>2.2210000000000001</v>
      </c>
      <c r="Q48" s="1">
        <v>2.36</v>
      </c>
      <c r="R48" s="1">
        <v>2.274</v>
      </c>
      <c r="S48" s="1">
        <v>2.0089999999999999</v>
      </c>
      <c r="T48" s="1">
        <v>2.113</v>
      </c>
      <c r="U48" s="1">
        <v>3.0920000000000001</v>
      </c>
      <c r="V48" s="1">
        <v>3.6930000000000001</v>
      </c>
      <c r="W48" s="1">
        <v>4.306</v>
      </c>
      <c r="X48" s="1">
        <v>4.7309999999999999</v>
      </c>
      <c r="Y48" s="1">
        <v>5.1379999999999999</v>
      </c>
      <c r="Z48" s="1">
        <v>5.2450000000000001</v>
      </c>
      <c r="AA48" s="1">
        <v>5.5339999999999998</v>
      </c>
      <c r="AB48" s="1">
        <v>5.4740000000000002</v>
      </c>
      <c r="AC48" s="1">
        <v>5.7060000000000004</v>
      </c>
      <c r="AD48" s="1">
        <v>6.4539999999999997</v>
      </c>
      <c r="AE48" s="1">
        <v>6.7309999999999999</v>
      </c>
      <c r="AF48" s="1">
        <v>7.173</v>
      </c>
      <c r="AG48" s="1">
        <v>9.1210000000000004</v>
      </c>
      <c r="AH48" s="1">
        <v>9.6470000000000002</v>
      </c>
      <c r="AI48" s="1">
        <v>10.545</v>
      </c>
      <c r="AJ48" s="1">
        <v>11.676</v>
      </c>
      <c r="AK48" s="1">
        <v>11.805</v>
      </c>
      <c r="AL48" s="1"/>
    </row>
    <row r="49" spans="1:38">
      <c r="A49" s="56" t="s">
        <v>162</v>
      </c>
      <c r="B49" s="1">
        <v>3.1120000000000001</v>
      </c>
      <c r="C49" s="1">
        <v>3.1669999999999998</v>
      </c>
      <c r="D49" s="1">
        <v>3.137</v>
      </c>
      <c r="E49" s="1">
        <v>2.9910000000000001</v>
      </c>
      <c r="F49" s="1">
        <v>2.851</v>
      </c>
      <c r="G49" s="1">
        <v>3.016</v>
      </c>
      <c r="H49" s="1">
        <v>2.8370000000000002</v>
      </c>
      <c r="I49" s="1">
        <v>2.9420000000000002</v>
      </c>
      <c r="J49" s="1">
        <v>3.077</v>
      </c>
      <c r="K49" s="1">
        <v>3.2639999999999998</v>
      </c>
      <c r="L49" s="1">
        <v>3.6110000000000002</v>
      </c>
      <c r="M49" s="1">
        <v>3.7570000000000001</v>
      </c>
      <c r="N49" s="1">
        <v>4.0880000000000001</v>
      </c>
      <c r="O49" s="1">
        <v>4.1189999999999998</v>
      </c>
      <c r="P49" s="1">
        <v>4.859</v>
      </c>
      <c r="Q49" s="1">
        <v>5.5019999999999998</v>
      </c>
      <c r="R49" s="1">
        <v>5.875</v>
      </c>
      <c r="S49" s="1">
        <v>6.5910000000000002</v>
      </c>
      <c r="T49" s="1">
        <v>7.3959999999999999</v>
      </c>
      <c r="U49" s="1">
        <v>7.758</v>
      </c>
      <c r="V49" s="1">
        <v>7.335</v>
      </c>
      <c r="W49" s="1">
        <v>8.6170000000000009</v>
      </c>
      <c r="X49" s="1">
        <v>8.8740000000000006</v>
      </c>
      <c r="Y49" s="1">
        <v>12.17</v>
      </c>
      <c r="Z49" s="1">
        <v>13.255000000000001</v>
      </c>
      <c r="AA49" s="1">
        <v>14.518000000000001</v>
      </c>
      <c r="AB49" s="1">
        <v>15.428000000000001</v>
      </c>
      <c r="AC49" s="1">
        <v>16.582999999999998</v>
      </c>
      <c r="AD49" s="1">
        <v>17.978000000000002</v>
      </c>
      <c r="AE49" s="1">
        <v>18.835999999999999</v>
      </c>
      <c r="AF49" s="1">
        <v>20.387</v>
      </c>
      <c r="AG49" s="1">
        <v>24.233000000000001</v>
      </c>
      <c r="AH49" s="1">
        <v>26.486000000000001</v>
      </c>
      <c r="AI49" s="1">
        <v>27.324000000000002</v>
      </c>
      <c r="AJ49" s="1">
        <v>28.422999999999998</v>
      </c>
      <c r="AK49" s="1">
        <v>30.004000000000001</v>
      </c>
      <c r="AL49" s="1"/>
    </row>
    <row r="50" spans="1:38">
      <c r="A50" s="56" t="s">
        <v>163</v>
      </c>
      <c r="B50" s="1">
        <v>226.08699999999999</v>
      </c>
      <c r="C50" s="1">
        <v>262.46199999999999</v>
      </c>
      <c r="D50" s="1">
        <v>108.80500000000001</v>
      </c>
      <c r="E50" s="1">
        <v>15.551</v>
      </c>
      <c r="F50" s="1">
        <v>20.161999999999999</v>
      </c>
      <c r="G50" s="1">
        <v>40.585000000000001</v>
      </c>
      <c r="H50" s="1">
        <v>43.713999999999999</v>
      </c>
      <c r="I50" s="1">
        <v>69.066999999999993</v>
      </c>
      <c r="J50" s="1">
        <v>84.686999999999998</v>
      </c>
      <c r="K50" s="1">
        <v>90.468000000000004</v>
      </c>
      <c r="L50" s="1">
        <v>91.045000000000002</v>
      </c>
      <c r="M50" s="1">
        <v>99.2</v>
      </c>
      <c r="N50" s="1">
        <v>103.43600000000001</v>
      </c>
      <c r="O50" s="1">
        <v>46.2</v>
      </c>
      <c r="P50" s="1">
        <v>51.792999999999999</v>
      </c>
      <c r="Q50" s="1">
        <v>59.301000000000002</v>
      </c>
      <c r="R50" s="1">
        <v>61.292000000000002</v>
      </c>
      <c r="S50" s="1">
        <v>59.531999999999996</v>
      </c>
      <c r="T50" s="1">
        <v>69.143000000000001</v>
      </c>
      <c r="U50" s="1">
        <v>61.707999999999998</v>
      </c>
      <c r="V50" s="1">
        <v>67.596999999999994</v>
      </c>
      <c r="W50" s="1">
        <v>88.331999999999994</v>
      </c>
      <c r="X50" s="1">
        <v>88.527000000000001</v>
      </c>
      <c r="Y50" s="1">
        <v>66.063000000000002</v>
      </c>
      <c r="Z50" s="1">
        <v>58.146999999999998</v>
      </c>
      <c r="AA50" s="1">
        <v>66.971999999999994</v>
      </c>
      <c r="AB50" s="1">
        <v>174.53200000000001</v>
      </c>
      <c r="AC50" s="1">
        <v>228.77699999999999</v>
      </c>
      <c r="AD50" s="1">
        <v>228.73500000000001</v>
      </c>
      <c r="AE50" s="1">
        <v>147.60499999999999</v>
      </c>
      <c r="AF50" s="1">
        <v>117.384</v>
      </c>
      <c r="AG50" s="1">
        <v>101.282</v>
      </c>
      <c r="AH50" s="1">
        <v>130.32300000000001</v>
      </c>
      <c r="AI50" s="1">
        <v>148.904</v>
      </c>
      <c r="AJ50" s="1">
        <v>141.29</v>
      </c>
      <c r="AK50" s="1">
        <v>153.53800000000001</v>
      </c>
      <c r="AL50" s="1"/>
    </row>
    <row r="51" spans="1:38">
      <c r="A51" s="56" t="s">
        <v>164</v>
      </c>
      <c r="B51" s="1" t="s">
        <v>96</v>
      </c>
      <c r="C51" s="1" t="s">
        <v>96</v>
      </c>
      <c r="D51" s="1" t="s">
        <v>96</v>
      </c>
      <c r="E51" s="1" t="s">
        <v>96</v>
      </c>
      <c r="F51" s="1" t="s">
        <v>96</v>
      </c>
      <c r="G51" s="1" t="s">
        <v>96</v>
      </c>
      <c r="H51" s="1" t="s">
        <v>96</v>
      </c>
      <c r="I51" s="1" t="s">
        <v>96</v>
      </c>
      <c r="J51" s="1" t="s">
        <v>96</v>
      </c>
      <c r="K51" s="1" t="s">
        <v>96</v>
      </c>
      <c r="L51" s="1" t="s">
        <v>96</v>
      </c>
      <c r="M51" s="1" t="s">
        <v>96</v>
      </c>
      <c r="N51" s="1" t="s">
        <v>96</v>
      </c>
      <c r="O51" s="1" t="s">
        <v>96</v>
      </c>
      <c r="P51" s="1" t="s">
        <v>96</v>
      </c>
      <c r="Q51" s="1" t="s">
        <v>96</v>
      </c>
      <c r="R51" s="1" t="s">
        <v>96</v>
      </c>
      <c r="S51" s="1" t="s">
        <v>96</v>
      </c>
      <c r="T51" s="1" t="s">
        <v>96</v>
      </c>
      <c r="U51" s="1" t="s">
        <v>96</v>
      </c>
      <c r="V51" s="1" t="s">
        <v>96</v>
      </c>
      <c r="W51" s="1" t="s">
        <v>96</v>
      </c>
      <c r="X51" s="1" t="s">
        <v>96</v>
      </c>
      <c r="Y51" s="1" t="s">
        <v>96</v>
      </c>
      <c r="Z51" s="1" t="s">
        <v>96</v>
      </c>
      <c r="AA51" s="1" t="s">
        <v>96</v>
      </c>
      <c r="AB51" s="1">
        <v>84.697000000000003</v>
      </c>
      <c r="AC51" s="1">
        <v>101.407</v>
      </c>
      <c r="AD51" s="1">
        <v>106.00700000000001</v>
      </c>
      <c r="AE51" s="1">
        <v>102.11799999999999</v>
      </c>
      <c r="AF51" s="1">
        <v>98.724999999999994</v>
      </c>
      <c r="AG51" s="1">
        <v>108.639</v>
      </c>
      <c r="AH51" s="1">
        <v>115.313</v>
      </c>
      <c r="AI51" s="1">
        <v>112.26900000000001</v>
      </c>
      <c r="AJ51" s="1">
        <v>115.35299999999999</v>
      </c>
      <c r="AK51" s="1">
        <v>119.056</v>
      </c>
      <c r="AL51" s="1"/>
    </row>
    <row r="52" spans="1:38">
      <c r="A52" s="56" t="s">
        <v>165</v>
      </c>
      <c r="B52" s="1">
        <v>5.4610000000000003</v>
      </c>
      <c r="C52" s="1">
        <v>5.38</v>
      </c>
      <c r="D52" s="1">
        <v>4.2229999999999999</v>
      </c>
      <c r="E52" s="1">
        <v>4.5039999999999996</v>
      </c>
      <c r="F52" s="1">
        <v>4.4379999999999997</v>
      </c>
      <c r="G52" s="1">
        <v>4.9130000000000003</v>
      </c>
      <c r="H52" s="1">
        <v>4.9720000000000004</v>
      </c>
      <c r="I52" s="1">
        <v>5.5289999999999999</v>
      </c>
      <c r="J52" s="1">
        <v>6.0890000000000004</v>
      </c>
      <c r="K52" s="1">
        <v>6.5529999999999999</v>
      </c>
      <c r="L52" s="1">
        <v>7.1950000000000003</v>
      </c>
      <c r="M52" s="1">
        <v>7.9850000000000003</v>
      </c>
      <c r="N52" s="1">
        <v>9.8970000000000002</v>
      </c>
      <c r="O52" s="1">
        <v>11.331</v>
      </c>
      <c r="P52" s="1">
        <v>11.587999999999999</v>
      </c>
      <c r="Q52" s="1">
        <v>12.489000000000001</v>
      </c>
      <c r="R52" s="1">
        <v>13.891999999999999</v>
      </c>
      <c r="S52" s="1">
        <v>14.166</v>
      </c>
      <c r="T52" s="1">
        <v>14.875999999999999</v>
      </c>
      <c r="U52" s="1">
        <v>16.027000000000001</v>
      </c>
      <c r="V52" s="1">
        <v>17.318000000000001</v>
      </c>
      <c r="W52" s="1">
        <v>19.358000000000001</v>
      </c>
      <c r="X52" s="1">
        <v>20.36</v>
      </c>
      <c r="Y52" s="1">
        <v>20.824999999999999</v>
      </c>
      <c r="Z52" s="1">
        <v>19.131</v>
      </c>
      <c r="AA52" s="1">
        <v>18.91</v>
      </c>
      <c r="AB52" s="1">
        <v>17.149999999999999</v>
      </c>
      <c r="AC52" s="1">
        <v>15.904</v>
      </c>
      <c r="AD52" s="1">
        <v>15.704000000000001</v>
      </c>
      <c r="AE52" s="1">
        <v>15.282999999999999</v>
      </c>
      <c r="AF52" s="1">
        <v>15.337</v>
      </c>
      <c r="AG52" s="1">
        <v>15.084</v>
      </c>
      <c r="AH52" s="1">
        <v>14.212999999999999</v>
      </c>
      <c r="AI52" s="1">
        <v>14.048</v>
      </c>
      <c r="AJ52" s="1">
        <v>14.404</v>
      </c>
      <c r="AK52" s="1">
        <v>14.034000000000001</v>
      </c>
      <c r="AL52" s="1"/>
    </row>
    <row r="53" spans="1:38">
      <c r="A53" s="56" t="s">
        <v>166</v>
      </c>
      <c r="B53" s="1">
        <v>7.3609999999999998</v>
      </c>
      <c r="C53" s="1">
        <v>9.5069999999999997</v>
      </c>
      <c r="D53" s="1">
        <v>9.1609999999999996</v>
      </c>
      <c r="E53" s="1">
        <v>8.2409999999999997</v>
      </c>
      <c r="F53" s="1">
        <v>7.8730000000000002</v>
      </c>
      <c r="G53" s="1">
        <v>8.1809999999999992</v>
      </c>
      <c r="H53" s="1">
        <v>7.9640000000000004</v>
      </c>
      <c r="I53" s="1">
        <v>8.218</v>
      </c>
      <c r="J53" s="1">
        <v>8.0519999999999996</v>
      </c>
      <c r="K53" s="1">
        <v>9.0449999999999999</v>
      </c>
      <c r="L53" s="1">
        <v>9.1720000000000006</v>
      </c>
      <c r="M53" s="1">
        <v>8.66</v>
      </c>
      <c r="N53" s="1">
        <v>8.75</v>
      </c>
      <c r="O53" s="1">
        <v>9.4619999999999997</v>
      </c>
      <c r="P53" s="1">
        <v>9.39</v>
      </c>
      <c r="Q53" s="1">
        <v>9.5960000000000001</v>
      </c>
      <c r="R53" s="1">
        <v>9.5820000000000007</v>
      </c>
      <c r="S53" s="1">
        <v>10.473000000000001</v>
      </c>
      <c r="T53" s="1">
        <v>11.538</v>
      </c>
      <c r="U53" s="1">
        <v>12.298</v>
      </c>
      <c r="V53" s="1">
        <v>14.223000000000001</v>
      </c>
      <c r="W53" s="1">
        <v>16.128</v>
      </c>
      <c r="X53" s="1">
        <v>18.324999999999999</v>
      </c>
      <c r="Y53" s="1">
        <v>22.309000000000001</v>
      </c>
      <c r="Z53" s="1">
        <v>26.042000000000002</v>
      </c>
      <c r="AA53" s="1">
        <v>27.640999999999998</v>
      </c>
      <c r="AB53" s="1">
        <v>30.260999999999999</v>
      </c>
      <c r="AC53" s="1">
        <v>30.888999999999999</v>
      </c>
      <c r="AD53" s="1">
        <v>31.48</v>
      </c>
      <c r="AE53" s="1">
        <v>32.225000000000001</v>
      </c>
      <c r="AF53" s="1">
        <v>34.719000000000001</v>
      </c>
      <c r="AG53" s="1">
        <v>38.433999999999997</v>
      </c>
      <c r="AH53" s="1">
        <v>45.476999999999997</v>
      </c>
      <c r="AI53" s="1">
        <v>47.621000000000002</v>
      </c>
      <c r="AJ53" s="1">
        <v>49.536000000000001</v>
      </c>
      <c r="AK53" s="1">
        <v>51.164999999999999</v>
      </c>
      <c r="AL53" s="1"/>
    </row>
    <row r="54" spans="1:38">
      <c r="A54" s="56" t="s">
        <v>167</v>
      </c>
      <c r="B54" s="1" t="s">
        <v>96</v>
      </c>
      <c r="C54" s="1" t="s">
        <v>96</v>
      </c>
      <c r="D54" s="1" t="s">
        <v>96</v>
      </c>
      <c r="E54" s="1" t="s">
        <v>96</v>
      </c>
      <c r="F54" s="1">
        <v>1.84</v>
      </c>
      <c r="G54" s="1">
        <v>1.873</v>
      </c>
      <c r="H54" s="1">
        <v>3.4049999999999998</v>
      </c>
      <c r="I54" s="1">
        <v>2.4540000000000002</v>
      </c>
      <c r="J54" s="1">
        <v>3.9769999999999999</v>
      </c>
      <c r="K54" s="1">
        <v>4.6470000000000002</v>
      </c>
      <c r="L54" s="1">
        <v>4.7709999999999999</v>
      </c>
      <c r="M54" s="1">
        <v>4.5579999999999998</v>
      </c>
      <c r="N54" s="1">
        <v>4.43</v>
      </c>
      <c r="O54" s="1">
        <v>4.2969999999999997</v>
      </c>
      <c r="P54" s="1">
        <v>4.7850000000000001</v>
      </c>
      <c r="Q54" s="1">
        <v>5.1440000000000001</v>
      </c>
      <c r="R54" s="1">
        <v>4.5919999999999996</v>
      </c>
      <c r="S54" s="1">
        <v>5.37</v>
      </c>
      <c r="T54" s="1">
        <v>4.3710000000000004</v>
      </c>
      <c r="U54" s="1">
        <v>8.9920000000000009</v>
      </c>
      <c r="V54" s="1">
        <v>11.715999999999999</v>
      </c>
      <c r="W54" s="1">
        <v>15.8</v>
      </c>
      <c r="X54" s="1">
        <v>19.338000000000001</v>
      </c>
      <c r="Y54" s="1">
        <v>24.948</v>
      </c>
      <c r="Z54" s="1">
        <v>29.448</v>
      </c>
      <c r="AA54" s="1">
        <v>31.541</v>
      </c>
      <c r="AB54" s="1">
        <v>26.312000000000001</v>
      </c>
      <c r="AC54" s="1">
        <v>27.731999999999999</v>
      </c>
      <c r="AD54" s="1">
        <v>32.512</v>
      </c>
      <c r="AE54" s="1">
        <v>32.597000000000001</v>
      </c>
      <c r="AF54" s="1">
        <v>36.246000000000002</v>
      </c>
      <c r="AG54" s="1">
        <v>44.24</v>
      </c>
      <c r="AH54" s="1">
        <v>48.801000000000002</v>
      </c>
      <c r="AI54" s="1">
        <v>52.761000000000003</v>
      </c>
      <c r="AJ54" s="1">
        <v>60.389000000000003</v>
      </c>
      <c r="AK54" s="1">
        <v>63.456000000000003</v>
      </c>
      <c r="AL54" s="1"/>
    </row>
    <row r="55" spans="1:38">
      <c r="A55" s="56" t="s">
        <v>168</v>
      </c>
      <c r="B55" s="1" t="s">
        <v>96</v>
      </c>
      <c r="C55" s="1" t="s">
        <v>96</v>
      </c>
      <c r="D55" s="1" t="s">
        <v>96</v>
      </c>
      <c r="E55" s="1" t="s">
        <v>96</v>
      </c>
      <c r="F55" s="1" t="s">
        <v>96</v>
      </c>
      <c r="G55" s="1" t="s">
        <v>96</v>
      </c>
      <c r="H55" s="1" t="s">
        <v>96</v>
      </c>
      <c r="I55" s="1" t="s">
        <v>96</v>
      </c>
      <c r="J55" s="1" t="s">
        <v>96</v>
      </c>
      <c r="K55" s="1" t="s">
        <v>96</v>
      </c>
      <c r="L55" s="1" t="s">
        <v>96</v>
      </c>
      <c r="M55" s="1" t="s">
        <v>96</v>
      </c>
      <c r="N55" s="1" t="s">
        <v>96</v>
      </c>
      <c r="O55" s="1" t="s">
        <v>96</v>
      </c>
      <c r="P55" s="1" t="s">
        <v>96</v>
      </c>
      <c r="Q55" s="1" t="s">
        <v>96</v>
      </c>
      <c r="R55" s="1" t="s">
        <v>96</v>
      </c>
      <c r="S55" s="1" t="s">
        <v>96</v>
      </c>
      <c r="T55" s="1" t="s">
        <v>96</v>
      </c>
      <c r="U55" s="1" t="s">
        <v>96</v>
      </c>
      <c r="V55" s="1">
        <v>0.35899999999999999</v>
      </c>
      <c r="W55" s="1">
        <v>0.34699999999999998</v>
      </c>
      <c r="X55" s="1">
        <v>0.32900000000000001</v>
      </c>
      <c r="Y55" s="1">
        <v>0.54200000000000004</v>
      </c>
      <c r="Z55" s="1">
        <v>0.66600000000000004</v>
      </c>
      <c r="AA55" s="1">
        <v>0.7</v>
      </c>
      <c r="AB55" s="1">
        <v>0.81599999999999995</v>
      </c>
      <c r="AC55" s="1">
        <v>0.878</v>
      </c>
      <c r="AD55" s="1">
        <v>1.1419999999999999</v>
      </c>
      <c r="AE55" s="1">
        <v>1.202</v>
      </c>
      <c r="AF55" s="1">
        <v>1.3009999999999999</v>
      </c>
      <c r="AG55" s="1">
        <v>1.7869999999999999</v>
      </c>
      <c r="AH55" s="1">
        <v>1.871</v>
      </c>
      <c r="AI55" s="1">
        <v>1.8380000000000001</v>
      </c>
      <c r="AJ55" s="1">
        <v>1.806</v>
      </c>
      <c r="AK55" s="1">
        <v>1.8009999999999999</v>
      </c>
      <c r="AL55" s="1"/>
    </row>
    <row r="56" spans="1:38">
      <c r="A56" s="56" t="s">
        <v>169</v>
      </c>
      <c r="B56" s="1" t="s">
        <v>96</v>
      </c>
      <c r="C56" s="1" t="s">
        <v>96</v>
      </c>
      <c r="D56" s="1" t="s">
        <v>96</v>
      </c>
      <c r="E56" s="1" t="s">
        <v>96</v>
      </c>
      <c r="F56" s="1" t="s">
        <v>96</v>
      </c>
      <c r="G56" s="1" t="s">
        <v>96</v>
      </c>
      <c r="H56" s="1" t="s">
        <v>96</v>
      </c>
      <c r="I56" s="1" t="s">
        <v>96</v>
      </c>
      <c r="J56" s="1" t="s">
        <v>96</v>
      </c>
      <c r="K56" s="1" t="s">
        <v>96</v>
      </c>
      <c r="L56" s="1" t="s">
        <v>96</v>
      </c>
      <c r="M56" s="1" t="s">
        <v>96</v>
      </c>
      <c r="N56" s="1" t="s">
        <v>96</v>
      </c>
      <c r="O56" s="1" t="s">
        <v>96</v>
      </c>
      <c r="P56" s="1" t="s">
        <v>96</v>
      </c>
      <c r="Q56" s="1" t="s">
        <v>96</v>
      </c>
      <c r="R56" s="1" t="s">
        <v>96</v>
      </c>
      <c r="S56" s="1" t="s">
        <v>96</v>
      </c>
      <c r="T56" s="1" t="s">
        <v>96</v>
      </c>
      <c r="U56" s="1" t="s">
        <v>96</v>
      </c>
      <c r="V56" s="1" t="s">
        <v>96</v>
      </c>
      <c r="W56" s="1" t="s">
        <v>96</v>
      </c>
      <c r="X56" s="1" t="s">
        <v>96</v>
      </c>
      <c r="Y56" s="1" t="s">
        <v>96</v>
      </c>
      <c r="Z56" s="1" t="s">
        <v>96</v>
      </c>
      <c r="AA56" s="1">
        <v>7.1970000000000001</v>
      </c>
      <c r="AB56" s="1">
        <v>8.5630000000000006</v>
      </c>
      <c r="AC56" s="1">
        <v>13.462999999999999</v>
      </c>
      <c r="AD56" s="1">
        <v>26.545000000000002</v>
      </c>
      <c r="AE56" s="1">
        <v>23.635999999999999</v>
      </c>
      <c r="AF56" s="1">
        <v>17.378</v>
      </c>
      <c r="AG56" s="1">
        <v>15.792</v>
      </c>
      <c r="AH56" s="1">
        <v>14.725</v>
      </c>
      <c r="AI56" s="1">
        <v>9.6219999999999999</v>
      </c>
      <c r="AJ56" s="1">
        <v>9.1150000000000002</v>
      </c>
      <c r="AK56" s="1">
        <v>7.9660000000000002</v>
      </c>
      <c r="AL56" s="1"/>
    </row>
    <row r="57" spans="1:38">
      <c r="A57" s="56" t="s">
        <v>170</v>
      </c>
      <c r="B57" s="1">
        <v>1.863</v>
      </c>
      <c r="C57" s="1">
        <v>2.3050000000000002</v>
      </c>
      <c r="D57" s="1">
        <v>3.1139999999999999</v>
      </c>
      <c r="E57" s="1">
        <v>2.6349999999999998</v>
      </c>
      <c r="F57" s="1">
        <v>3.8210000000000002</v>
      </c>
      <c r="G57" s="1">
        <v>6.5570000000000004</v>
      </c>
      <c r="H57" s="1">
        <v>8.8699999999999992</v>
      </c>
      <c r="I57" s="1">
        <v>13.13</v>
      </c>
      <c r="J57" s="1">
        <v>15.7</v>
      </c>
      <c r="K57" s="1">
        <v>18.556999999999999</v>
      </c>
      <c r="L57" s="1">
        <v>22.367000000000001</v>
      </c>
      <c r="M57" s="1">
        <v>25.2</v>
      </c>
      <c r="N57" s="1">
        <v>28.312000000000001</v>
      </c>
      <c r="O57" s="1">
        <v>30.727</v>
      </c>
      <c r="P57" s="1">
        <v>33.381</v>
      </c>
      <c r="Q57" s="1">
        <v>35.875</v>
      </c>
      <c r="R57" s="1">
        <v>38.463999999999999</v>
      </c>
      <c r="S57" s="1">
        <v>40.365000000000002</v>
      </c>
      <c r="T57" s="1">
        <v>42.033000000000001</v>
      </c>
      <c r="U57" s="1">
        <v>47.024000000000001</v>
      </c>
      <c r="V57" s="1">
        <v>51.152000000000001</v>
      </c>
      <c r="W57" s="1">
        <v>52.601999999999997</v>
      </c>
      <c r="X57" s="1">
        <v>53.655999999999999</v>
      </c>
      <c r="Y57" s="1">
        <v>57.683999999999997</v>
      </c>
      <c r="Z57" s="1">
        <v>63.48</v>
      </c>
      <c r="AA57" s="1">
        <v>66.575999999999993</v>
      </c>
      <c r="AB57" s="1">
        <v>70.319999999999993</v>
      </c>
      <c r="AC57" s="1">
        <v>74.885999999999996</v>
      </c>
      <c r="AD57" s="1">
        <v>79.534000000000006</v>
      </c>
      <c r="AE57" s="1">
        <v>85.138000000000005</v>
      </c>
      <c r="AF57" s="1">
        <v>91.641999999999996</v>
      </c>
      <c r="AG57" s="1">
        <v>95.593999999999994</v>
      </c>
      <c r="AH57" s="1">
        <v>100.371</v>
      </c>
      <c r="AI57" s="1">
        <v>101.81399999999999</v>
      </c>
      <c r="AJ57" s="1">
        <v>49.081000000000003</v>
      </c>
      <c r="AK57" s="1" t="s">
        <v>96</v>
      </c>
      <c r="AL57" s="1"/>
    </row>
    <row r="58" spans="1:38">
      <c r="A58" s="56" t="s">
        <v>171</v>
      </c>
      <c r="B58" s="1" t="s">
        <v>96</v>
      </c>
      <c r="C58" s="1" t="s">
        <v>96</v>
      </c>
      <c r="D58" s="1" t="s">
        <v>96</v>
      </c>
      <c r="E58" s="1" t="s">
        <v>96</v>
      </c>
      <c r="F58" s="1" t="s">
        <v>96</v>
      </c>
      <c r="G58" s="1" t="s">
        <v>96</v>
      </c>
      <c r="H58" s="1" t="s">
        <v>96</v>
      </c>
      <c r="I58" s="1" t="s">
        <v>96</v>
      </c>
      <c r="J58" s="1" t="s">
        <v>96</v>
      </c>
      <c r="K58" s="1" t="s">
        <v>96</v>
      </c>
      <c r="L58" s="1" t="s">
        <v>96</v>
      </c>
      <c r="M58" s="1" t="s">
        <v>96</v>
      </c>
      <c r="N58" s="1" t="s">
        <v>96</v>
      </c>
      <c r="O58" s="1" t="s">
        <v>96</v>
      </c>
      <c r="P58" s="1" t="s">
        <v>96</v>
      </c>
      <c r="Q58" s="1" t="s">
        <v>96</v>
      </c>
      <c r="R58" s="1" t="s">
        <v>96</v>
      </c>
      <c r="S58" s="1" t="s">
        <v>96</v>
      </c>
      <c r="T58" s="1" t="s">
        <v>96</v>
      </c>
      <c r="U58" s="1" t="s">
        <v>96</v>
      </c>
      <c r="V58" s="1" t="s">
        <v>96</v>
      </c>
      <c r="W58" s="1" t="s">
        <v>96</v>
      </c>
      <c r="X58" s="1" t="s">
        <v>96</v>
      </c>
      <c r="Y58" s="1" t="s">
        <v>96</v>
      </c>
      <c r="Z58" s="1" t="s">
        <v>96</v>
      </c>
      <c r="AA58" s="1" t="s">
        <v>96</v>
      </c>
      <c r="AB58" s="1" t="s">
        <v>96</v>
      </c>
      <c r="AC58" s="1" t="s">
        <v>96</v>
      </c>
      <c r="AD58" s="1" t="s">
        <v>96</v>
      </c>
      <c r="AE58" s="1" t="s">
        <v>96</v>
      </c>
      <c r="AF58" s="1" t="s">
        <v>96</v>
      </c>
      <c r="AG58" s="1" t="s">
        <v>96</v>
      </c>
      <c r="AH58" s="1" t="s">
        <v>96</v>
      </c>
      <c r="AI58" s="1" t="s">
        <v>96</v>
      </c>
      <c r="AJ58" s="1" t="s">
        <v>96</v>
      </c>
      <c r="AK58" s="1" t="s">
        <v>96</v>
      </c>
      <c r="AL58" s="1"/>
    </row>
    <row r="59" spans="1:38">
      <c r="A59" s="56" t="s">
        <v>172</v>
      </c>
      <c r="B59" s="1">
        <v>0.79200000000000004</v>
      </c>
      <c r="C59" s="1">
        <v>1.042</v>
      </c>
      <c r="D59" s="1">
        <v>1.0029999999999999</v>
      </c>
      <c r="E59" s="1">
        <v>0.89500000000000002</v>
      </c>
      <c r="F59" s="1">
        <v>0.88500000000000001</v>
      </c>
      <c r="G59" s="1">
        <v>1.202</v>
      </c>
      <c r="H59" s="1">
        <v>1.556</v>
      </c>
      <c r="I59" s="1">
        <v>1.542</v>
      </c>
      <c r="J59" s="1">
        <v>1.4039999999999999</v>
      </c>
      <c r="K59" s="1">
        <v>1.4339999999999999</v>
      </c>
      <c r="L59" s="1">
        <v>1.569</v>
      </c>
      <c r="M59" s="1">
        <v>2.1739999999999999</v>
      </c>
      <c r="N59" s="1">
        <v>2.2170000000000001</v>
      </c>
      <c r="O59" s="1">
        <v>2.7469999999999999</v>
      </c>
      <c r="P59" s="1">
        <v>3.65</v>
      </c>
      <c r="Q59" s="1">
        <v>3.5630000000000002</v>
      </c>
      <c r="R59" s="1">
        <v>3.609</v>
      </c>
      <c r="S59" s="1">
        <v>3.464</v>
      </c>
      <c r="T59" s="1">
        <v>4.37</v>
      </c>
      <c r="U59" s="1">
        <v>3.83</v>
      </c>
      <c r="V59" s="1">
        <v>4.8730000000000002</v>
      </c>
      <c r="W59" s="1">
        <v>5.1230000000000002</v>
      </c>
      <c r="X59" s="1">
        <v>5.758</v>
      </c>
      <c r="Y59" s="1">
        <v>5.8</v>
      </c>
      <c r="Z59" s="1">
        <v>6.56</v>
      </c>
      <c r="AA59" s="1">
        <v>6.835</v>
      </c>
      <c r="AB59" s="1">
        <v>6.5890000000000004</v>
      </c>
      <c r="AC59" s="1">
        <v>7.1660000000000004</v>
      </c>
      <c r="AD59" s="1">
        <v>7.8209999999999997</v>
      </c>
      <c r="AE59" s="1">
        <v>8.1370000000000005</v>
      </c>
      <c r="AF59" s="1">
        <v>8.14</v>
      </c>
      <c r="AG59" s="1">
        <v>8.4670000000000005</v>
      </c>
      <c r="AH59" s="1">
        <v>9.0280000000000005</v>
      </c>
      <c r="AI59" s="1">
        <v>9.7509999999999994</v>
      </c>
      <c r="AJ59" s="1">
        <v>10.521000000000001</v>
      </c>
      <c r="AK59" s="1">
        <v>11.375</v>
      </c>
      <c r="AL59" s="1"/>
    </row>
    <row r="60" spans="1:38">
      <c r="A60" s="56" t="s">
        <v>173</v>
      </c>
      <c r="B60" s="1" t="s">
        <v>96</v>
      </c>
      <c r="C60" s="1" t="s">
        <v>96</v>
      </c>
      <c r="D60" s="1" t="s">
        <v>96</v>
      </c>
      <c r="E60" s="1" t="s">
        <v>96</v>
      </c>
      <c r="F60" s="1" t="s">
        <v>96</v>
      </c>
      <c r="G60" s="1" t="s">
        <v>96</v>
      </c>
      <c r="H60" s="1" t="s">
        <v>96</v>
      </c>
      <c r="I60" s="1" t="s">
        <v>96</v>
      </c>
      <c r="J60" s="1" t="s">
        <v>96</v>
      </c>
      <c r="K60" s="1" t="s">
        <v>96</v>
      </c>
      <c r="L60" s="1" t="s">
        <v>96</v>
      </c>
      <c r="M60" s="1" t="s">
        <v>96</v>
      </c>
      <c r="N60" s="1">
        <v>0.85299999999999998</v>
      </c>
      <c r="O60" s="1">
        <v>0.96099999999999997</v>
      </c>
      <c r="P60" s="1">
        <v>1.1639999999999999</v>
      </c>
      <c r="Q60" s="1">
        <v>1.401</v>
      </c>
      <c r="R60" s="1">
        <v>1.37</v>
      </c>
      <c r="S60" s="1">
        <v>1.415</v>
      </c>
      <c r="T60" s="1">
        <v>1.53</v>
      </c>
      <c r="U60" s="1">
        <v>1.603</v>
      </c>
      <c r="V60" s="1">
        <v>2.2170000000000001</v>
      </c>
      <c r="W60" s="1">
        <v>2.4049999999999998</v>
      </c>
      <c r="X60" s="1">
        <v>3.081</v>
      </c>
      <c r="Y60" s="1">
        <v>5.2380000000000004</v>
      </c>
      <c r="Z60" s="1">
        <v>5.7290000000000001</v>
      </c>
      <c r="AA60" s="1">
        <v>5.1820000000000004</v>
      </c>
      <c r="AB60" s="1">
        <v>5.798</v>
      </c>
      <c r="AC60" s="1">
        <v>7.5629999999999997</v>
      </c>
      <c r="AD60" s="1">
        <v>10.029</v>
      </c>
      <c r="AE60" s="1">
        <v>9.4329999999999998</v>
      </c>
      <c r="AF60" s="1">
        <v>9.2490000000000006</v>
      </c>
      <c r="AG60" s="1">
        <v>10.959</v>
      </c>
      <c r="AH60" s="1">
        <v>10.353</v>
      </c>
      <c r="AI60" s="1">
        <v>10.082000000000001</v>
      </c>
      <c r="AJ60" s="1">
        <v>9.4740000000000002</v>
      </c>
      <c r="AK60" s="1">
        <v>10.37</v>
      </c>
      <c r="AL60" s="1"/>
    </row>
    <row r="61" spans="1:38">
      <c r="A61" s="56" t="s">
        <v>174</v>
      </c>
      <c r="B61" s="1" t="s">
        <v>96</v>
      </c>
      <c r="C61" s="1" t="s">
        <v>96</v>
      </c>
      <c r="D61" s="1" t="s">
        <v>96</v>
      </c>
      <c r="E61" s="1" t="s">
        <v>96</v>
      </c>
      <c r="F61" s="1" t="s">
        <v>96</v>
      </c>
      <c r="G61" s="1" t="s">
        <v>96</v>
      </c>
      <c r="H61" s="1" t="s">
        <v>96</v>
      </c>
      <c r="I61" s="1" t="s">
        <v>96</v>
      </c>
      <c r="J61" s="1" t="s">
        <v>96</v>
      </c>
      <c r="K61" s="1" t="s">
        <v>96</v>
      </c>
      <c r="L61" s="1" t="s">
        <v>96</v>
      </c>
      <c r="M61" s="1" t="s">
        <v>96</v>
      </c>
      <c r="N61" s="1" t="s">
        <v>96</v>
      </c>
      <c r="O61" s="1" t="s">
        <v>96</v>
      </c>
      <c r="P61" s="1" t="s">
        <v>96</v>
      </c>
      <c r="Q61" s="1" t="s">
        <v>96</v>
      </c>
      <c r="R61" s="1">
        <v>0.82599999999999996</v>
      </c>
      <c r="S61" s="1">
        <v>0.92300000000000004</v>
      </c>
      <c r="T61" s="1">
        <v>1.085</v>
      </c>
      <c r="U61" s="1">
        <v>1.246</v>
      </c>
      <c r="V61" s="1">
        <v>1.6419999999999999</v>
      </c>
      <c r="W61" s="1">
        <v>1.698</v>
      </c>
      <c r="X61" s="1">
        <v>1.92</v>
      </c>
      <c r="Y61" s="1">
        <v>2.2429999999999999</v>
      </c>
      <c r="Z61" s="1">
        <v>2.6659999999999999</v>
      </c>
      <c r="AA61" s="1">
        <v>2.516</v>
      </c>
      <c r="AB61" s="1">
        <v>2.6339999999999999</v>
      </c>
      <c r="AC61" s="1">
        <v>2.726</v>
      </c>
      <c r="AD61" s="1">
        <v>3.427</v>
      </c>
      <c r="AE61" s="1">
        <v>3.9849999999999999</v>
      </c>
      <c r="AF61" s="1">
        <v>4.4850000000000003</v>
      </c>
      <c r="AG61" s="1">
        <v>5.6139999999999999</v>
      </c>
      <c r="AH61" s="1">
        <v>5.1420000000000003</v>
      </c>
      <c r="AI61" s="1">
        <v>4.7930000000000001</v>
      </c>
      <c r="AJ61" s="1">
        <v>5.0190000000000001</v>
      </c>
      <c r="AK61" s="1">
        <v>5.2590000000000003</v>
      </c>
      <c r="AL61" s="1"/>
    </row>
    <row r="62" spans="1:38">
      <c r="A62" s="56" t="s">
        <v>175</v>
      </c>
      <c r="B62" s="1">
        <v>27.773</v>
      </c>
      <c r="C62" s="1">
        <v>29.628</v>
      </c>
      <c r="D62" s="1">
        <v>28.451000000000001</v>
      </c>
      <c r="E62" s="1">
        <v>25.895</v>
      </c>
      <c r="F62" s="1">
        <v>26.09</v>
      </c>
      <c r="G62" s="1">
        <v>29.556999999999999</v>
      </c>
      <c r="H62" s="1">
        <v>30.760999999999999</v>
      </c>
      <c r="I62" s="1">
        <v>30.228000000000002</v>
      </c>
      <c r="J62" s="1">
        <v>28.236000000000001</v>
      </c>
      <c r="K62" s="1">
        <v>30.292999999999999</v>
      </c>
      <c r="L62" s="1">
        <v>27.748000000000001</v>
      </c>
      <c r="M62" s="1">
        <v>27.292999999999999</v>
      </c>
      <c r="N62" s="1">
        <v>25.234000000000002</v>
      </c>
      <c r="O62" s="1">
        <v>29.417999999999999</v>
      </c>
      <c r="P62" s="1">
        <v>35.098999999999997</v>
      </c>
      <c r="Q62" s="1">
        <v>37.902999999999999</v>
      </c>
      <c r="R62" s="1">
        <v>35.414999999999999</v>
      </c>
      <c r="S62" s="1">
        <v>39.127000000000002</v>
      </c>
      <c r="T62" s="1">
        <v>42.761000000000003</v>
      </c>
      <c r="U62" s="1">
        <v>40.231999999999999</v>
      </c>
      <c r="V62" s="1">
        <v>43.923999999999999</v>
      </c>
      <c r="W62" s="1">
        <v>46.003999999999998</v>
      </c>
      <c r="X62" s="1">
        <v>50.241</v>
      </c>
      <c r="Y62" s="1">
        <v>56.884</v>
      </c>
      <c r="Z62" s="1">
        <v>68.048000000000002</v>
      </c>
      <c r="AA62" s="1">
        <v>64.858999999999995</v>
      </c>
      <c r="AB62" s="1">
        <v>63.555</v>
      </c>
      <c r="AC62" s="1">
        <v>65.122</v>
      </c>
      <c r="AD62" s="1">
        <v>74.209000000000003</v>
      </c>
      <c r="AE62" s="1">
        <v>75.543999999999997</v>
      </c>
      <c r="AF62" s="1">
        <v>77.894000000000005</v>
      </c>
      <c r="AG62" s="1">
        <v>93.5</v>
      </c>
      <c r="AH62" s="1">
        <v>95.394999999999996</v>
      </c>
      <c r="AI62" s="1">
        <v>91.096999999999994</v>
      </c>
      <c r="AJ62" s="1">
        <v>102.767</v>
      </c>
      <c r="AK62" s="1">
        <v>106.96599999999999</v>
      </c>
      <c r="AL62" s="1"/>
    </row>
    <row r="63" spans="1:38">
      <c r="A63" s="56" t="s">
        <v>176</v>
      </c>
      <c r="B63" s="1" t="s">
        <v>96</v>
      </c>
      <c r="C63" s="1" t="s">
        <v>96</v>
      </c>
      <c r="D63" s="1" t="s">
        <v>96</v>
      </c>
      <c r="E63" s="1" t="s">
        <v>96</v>
      </c>
      <c r="F63" s="1" t="s">
        <v>96</v>
      </c>
      <c r="G63" s="1" t="s">
        <v>96</v>
      </c>
      <c r="H63" s="1" t="s">
        <v>96</v>
      </c>
      <c r="I63" s="1" t="s">
        <v>96</v>
      </c>
      <c r="J63" s="1" t="s">
        <v>96</v>
      </c>
      <c r="K63" s="1" t="s">
        <v>96</v>
      </c>
      <c r="L63" s="1" t="s">
        <v>96</v>
      </c>
      <c r="M63" s="1" t="s">
        <v>96</v>
      </c>
      <c r="N63" s="1" t="s">
        <v>96</v>
      </c>
      <c r="O63" s="1" t="s">
        <v>96</v>
      </c>
      <c r="P63" s="1" t="s">
        <v>96</v>
      </c>
      <c r="Q63" s="1" t="s">
        <v>96</v>
      </c>
      <c r="R63" s="1" t="s">
        <v>96</v>
      </c>
      <c r="S63" s="1" t="s">
        <v>96</v>
      </c>
      <c r="T63" s="1" t="s">
        <v>96</v>
      </c>
      <c r="U63" s="1" t="s">
        <v>96</v>
      </c>
      <c r="V63" s="1" t="s">
        <v>96</v>
      </c>
      <c r="W63" s="1">
        <v>2.0339999999999998</v>
      </c>
      <c r="X63" s="1">
        <v>3.0379999999999998</v>
      </c>
      <c r="Y63" s="1">
        <v>3.0960000000000001</v>
      </c>
      <c r="Z63" s="1">
        <v>2.923</v>
      </c>
      <c r="AA63" s="1">
        <v>3.21</v>
      </c>
      <c r="AB63" s="1">
        <v>3.9540000000000002</v>
      </c>
      <c r="AC63" s="1">
        <v>5.306</v>
      </c>
      <c r="AD63" s="1">
        <v>6.0679999999999996</v>
      </c>
      <c r="AE63" s="1">
        <v>6.1159999999999997</v>
      </c>
      <c r="AF63" s="1">
        <v>7.3860000000000001</v>
      </c>
      <c r="AG63" s="1">
        <v>7.6619999999999999</v>
      </c>
      <c r="AH63" s="1">
        <v>8.0210000000000008</v>
      </c>
      <c r="AI63" s="1">
        <v>8.4149999999999991</v>
      </c>
      <c r="AJ63" s="1">
        <v>8.282</v>
      </c>
      <c r="AK63" s="1">
        <v>8.827</v>
      </c>
      <c r="AL63" s="1"/>
    </row>
    <row r="64" spans="1:38">
      <c r="A64" s="56" t="s">
        <v>177</v>
      </c>
      <c r="B64" s="1" t="s">
        <v>96</v>
      </c>
      <c r="C64" s="1" t="s">
        <v>96</v>
      </c>
      <c r="D64" s="1" t="s">
        <v>96</v>
      </c>
      <c r="E64" s="1" t="s">
        <v>96</v>
      </c>
      <c r="F64" s="1" t="s">
        <v>96</v>
      </c>
      <c r="G64" s="1" t="s">
        <v>96</v>
      </c>
      <c r="H64" s="1" t="s">
        <v>96</v>
      </c>
      <c r="I64" s="1" t="s">
        <v>96</v>
      </c>
      <c r="J64" s="1" t="s">
        <v>96</v>
      </c>
      <c r="K64" s="1" t="s">
        <v>96</v>
      </c>
      <c r="L64" s="1" t="s">
        <v>96</v>
      </c>
      <c r="M64" s="1" t="s">
        <v>96</v>
      </c>
      <c r="N64" s="1" t="s">
        <v>96</v>
      </c>
      <c r="O64" s="1" t="s">
        <v>96</v>
      </c>
      <c r="P64" s="1" t="s">
        <v>96</v>
      </c>
      <c r="Q64" s="1" t="s">
        <v>96</v>
      </c>
      <c r="R64" s="1" t="s">
        <v>96</v>
      </c>
      <c r="S64" s="1" t="s">
        <v>96</v>
      </c>
      <c r="T64" s="1" t="s">
        <v>96</v>
      </c>
      <c r="U64" s="1" t="s">
        <v>96</v>
      </c>
      <c r="V64" s="1">
        <v>0.13300000000000001</v>
      </c>
      <c r="W64" s="1">
        <v>0.13300000000000001</v>
      </c>
      <c r="X64" s="1">
        <v>0.128</v>
      </c>
      <c r="Y64" s="1">
        <v>0.125</v>
      </c>
      <c r="Z64" s="1">
        <v>0.104</v>
      </c>
      <c r="AA64" s="1">
        <v>9.9000000000000005E-2</v>
      </c>
      <c r="AB64" s="1">
        <v>6.0999999999999999E-2</v>
      </c>
      <c r="AC64" s="1">
        <v>5.8999999999999997E-2</v>
      </c>
      <c r="AD64" s="1">
        <v>8.7999999999999995E-2</v>
      </c>
      <c r="AE64" s="1">
        <v>8.5000000000000006E-2</v>
      </c>
      <c r="AF64" s="1">
        <v>7.2999999999999995E-2</v>
      </c>
      <c r="AG64" s="1">
        <v>8.1000000000000003E-2</v>
      </c>
      <c r="AH64" s="1">
        <v>3.5000000000000003E-2</v>
      </c>
      <c r="AI64" s="1">
        <v>3.2000000000000001E-2</v>
      </c>
      <c r="AJ64" s="1">
        <v>3.2000000000000001E-2</v>
      </c>
      <c r="AK64" s="1">
        <v>2.7E-2</v>
      </c>
      <c r="AL64" s="1"/>
    </row>
    <row r="65" spans="1:38">
      <c r="A65" s="56" t="s">
        <v>178</v>
      </c>
      <c r="B65" s="1">
        <v>33.296999999999997</v>
      </c>
      <c r="C65" s="1">
        <v>34.652000000000001</v>
      </c>
      <c r="D65" s="1">
        <v>41.712000000000003</v>
      </c>
      <c r="E65" s="1">
        <v>30.986000000000001</v>
      </c>
      <c r="F65" s="1">
        <v>38.219000000000001</v>
      </c>
      <c r="G65" s="1">
        <v>44.173000000000002</v>
      </c>
      <c r="H65" s="1">
        <v>49.232999999999997</v>
      </c>
      <c r="I65" s="1">
        <v>42.356999999999999</v>
      </c>
      <c r="J65" s="1">
        <v>43.307000000000002</v>
      </c>
      <c r="K65" s="1">
        <v>47.034999999999997</v>
      </c>
      <c r="L65" s="1">
        <v>28.599</v>
      </c>
      <c r="M65" s="1">
        <v>35.246000000000002</v>
      </c>
      <c r="N65" s="1">
        <v>37.250999999999998</v>
      </c>
      <c r="O65" s="1">
        <v>34.700000000000003</v>
      </c>
      <c r="P65" s="1">
        <v>37.206000000000003</v>
      </c>
      <c r="Q65" s="1">
        <v>40.621000000000002</v>
      </c>
      <c r="R65" s="1">
        <v>32.698</v>
      </c>
      <c r="S65" s="1">
        <v>21.013999999999999</v>
      </c>
      <c r="T65" s="1">
        <v>22.701000000000001</v>
      </c>
      <c r="U65" s="1">
        <v>21.492999999999999</v>
      </c>
      <c r="V65" s="1">
        <v>25.608000000000001</v>
      </c>
      <c r="W65" s="1">
        <v>28.6</v>
      </c>
      <c r="X65" s="1">
        <v>41.548999999999999</v>
      </c>
      <c r="Y65" s="1">
        <v>50.201999999999998</v>
      </c>
      <c r="Z65" s="1">
        <v>52.843000000000004</v>
      </c>
      <c r="AA65" s="1">
        <v>54.53</v>
      </c>
      <c r="AB65" s="1">
        <v>53.429000000000002</v>
      </c>
      <c r="AC65" s="1">
        <v>45.076000000000001</v>
      </c>
      <c r="AD65" s="1">
        <v>57.162999999999997</v>
      </c>
      <c r="AE65" s="1">
        <v>63.343000000000004</v>
      </c>
      <c r="AF65" s="1">
        <v>36.055</v>
      </c>
      <c r="AG65" s="1">
        <v>33.350999999999999</v>
      </c>
      <c r="AH65" s="1">
        <v>49.052</v>
      </c>
      <c r="AI65" s="1">
        <v>56.686</v>
      </c>
      <c r="AJ65" s="1">
        <v>54.850999999999999</v>
      </c>
      <c r="AK65" s="1">
        <v>84.498999999999995</v>
      </c>
      <c r="AL65" s="1"/>
    </row>
    <row r="66" spans="1:38">
      <c r="A66" s="56" t="s">
        <v>212</v>
      </c>
      <c r="B66" s="1" t="s">
        <v>96</v>
      </c>
      <c r="C66" s="1" t="s">
        <v>96</v>
      </c>
      <c r="D66" s="1" t="s">
        <v>96</v>
      </c>
      <c r="E66" s="1" t="s">
        <v>96</v>
      </c>
      <c r="F66" s="1" t="s">
        <v>96</v>
      </c>
      <c r="G66" s="1" t="s">
        <v>96</v>
      </c>
      <c r="H66" s="1" t="s">
        <v>96</v>
      </c>
      <c r="I66" s="1" t="s">
        <v>96</v>
      </c>
      <c r="J66" s="1" t="s">
        <v>96</v>
      </c>
      <c r="K66" s="1" t="s">
        <v>96</v>
      </c>
      <c r="L66" s="1">
        <v>1.1100000000000001</v>
      </c>
      <c r="M66" s="1">
        <v>1.708</v>
      </c>
      <c r="N66" s="1">
        <v>1.65</v>
      </c>
      <c r="O66" s="1">
        <v>1.7849999999999999</v>
      </c>
      <c r="P66" s="1">
        <v>1.998</v>
      </c>
      <c r="Q66" s="1">
        <v>2.1549999999999998</v>
      </c>
      <c r="R66" s="1">
        <v>2.1850000000000001</v>
      </c>
      <c r="S66" s="1">
        <v>2.2050000000000001</v>
      </c>
      <c r="T66" s="1">
        <v>2.101</v>
      </c>
      <c r="U66" s="1">
        <v>1.9510000000000001</v>
      </c>
      <c r="V66" s="1">
        <v>2.2949999999999999</v>
      </c>
      <c r="W66" s="1">
        <v>2.2709999999999999</v>
      </c>
      <c r="X66" s="1">
        <v>2.71</v>
      </c>
      <c r="Y66" s="1">
        <v>3.37</v>
      </c>
      <c r="Z66" s="1">
        <v>3.8250000000000002</v>
      </c>
      <c r="AA66" s="1">
        <v>3.9750000000000001</v>
      </c>
      <c r="AB66" s="1">
        <v>3.7749999999999999</v>
      </c>
      <c r="AC66" s="1">
        <v>4.0670000000000002</v>
      </c>
      <c r="AD66" s="1">
        <v>4.7530000000000001</v>
      </c>
      <c r="AE66" s="1">
        <v>3.956</v>
      </c>
      <c r="AF66" s="1">
        <v>3.923</v>
      </c>
      <c r="AG66" s="1">
        <v>5.3940000000000001</v>
      </c>
      <c r="AH66" s="1">
        <v>5.5270000000000001</v>
      </c>
      <c r="AI66" s="1">
        <v>5.4870000000000001</v>
      </c>
      <c r="AJ66" s="1">
        <v>6.0149999999999997</v>
      </c>
      <c r="AK66" s="1">
        <v>6.4320000000000004</v>
      </c>
      <c r="AL66" s="1"/>
    </row>
    <row r="67" spans="1:38">
      <c r="A67" s="56" t="s">
        <v>179</v>
      </c>
      <c r="B67" s="1">
        <v>0.20100000000000001</v>
      </c>
      <c r="C67" s="1">
        <v>0.13100000000000001</v>
      </c>
      <c r="D67" s="1">
        <v>2.9390000000000001</v>
      </c>
      <c r="E67" s="1">
        <v>3.294</v>
      </c>
      <c r="F67" s="1">
        <v>3.1829999999999998</v>
      </c>
      <c r="G67" s="1">
        <v>3.4990000000000001</v>
      </c>
      <c r="H67" s="1">
        <v>3.4620000000000002</v>
      </c>
      <c r="I67" s="1">
        <v>3.7160000000000002</v>
      </c>
      <c r="J67" s="1">
        <v>3.77</v>
      </c>
      <c r="K67" s="1">
        <v>4.9619999999999997</v>
      </c>
      <c r="L67" s="1">
        <v>5.1580000000000004</v>
      </c>
      <c r="M67" s="1">
        <v>4.8390000000000004</v>
      </c>
      <c r="N67" s="1">
        <v>4.9859999999999998</v>
      </c>
      <c r="O67" s="1">
        <v>3.6629999999999998</v>
      </c>
      <c r="P67" s="1">
        <v>3.2240000000000002</v>
      </c>
      <c r="Q67" s="1">
        <v>4.1219999999999999</v>
      </c>
      <c r="R67" s="1">
        <v>2.9780000000000002</v>
      </c>
      <c r="S67" s="1">
        <v>3.22</v>
      </c>
      <c r="T67" s="1">
        <v>2.145</v>
      </c>
      <c r="U67" s="1">
        <v>2.2330000000000001</v>
      </c>
      <c r="V67" s="1">
        <v>3.2189999999999999</v>
      </c>
      <c r="W67" s="1">
        <v>3.55</v>
      </c>
      <c r="X67" s="1">
        <v>3.4430000000000001</v>
      </c>
      <c r="Y67" s="1">
        <v>4.0090000000000003</v>
      </c>
      <c r="Z67" s="1">
        <v>4.1909999999999998</v>
      </c>
      <c r="AA67" s="1">
        <v>3.7440000000000002</v>
      </c>
      <c r="AB67" s="1">
        <v>10.907</v>
      </c>
      <c r="AC67" s="1">
        <v>22.041</v>
      </c>
      <c r="AD67" s="1">
        <v>32.427999999999997</v>
      </c>
      <c r="AE67" s="1">
        <v>40.895000000000003</v>
      </c>
      <c r="AF67" s="1">
        <v>46.2</v>
      </c>
      <c r="AG67" s="1">
        <v>51.543999999999997</v>
      </c>
      <c r="AH67" s="1">
        <v>54.03</v>
      </c>
      <c r="AI67" s="1">
        <v>45.779000000000003</v>
      </c>
      <c r="AJ67" s="1">
        <v>41.098999999999997</v>
      </c>
      <c r="AK67" s="1">
        <v>40.642000000000003</v>
      </c>
      <c r="AL67" s="1"/>
    </row>
    <row r="68" spans="1:38">
      <c r="A68" s="56" t="s">
        <v>180</v>
      </c>
      <c r="B68" s="1">
        <v>27.2</v>
      </c>
      <c r="C68" s="1">
        <v>30.861000000000001</v>
      </c>
      <c r="D68" s="1">
        <v>37.518000000000001</v>
      </c>
      <c r="E68" s="1">
        <v>40.902999999999999</v>
      </c>
      <c r="F68" s="1">
        <v>41.927999999999997</v>
      </c>
      <c r="G68" s="1">
        <v>48.518999999999998</v>
      </c>
      <c r="H68" s="1">
        <v>46.625</v>
      </c>
      <c r="I68" s="1">
        <v>45.404000000000003</v>
      </c>
      <c r="J68" s="1">
        <v>47.581000000000003</v>
      </c>
      <c r="K68" s="1">
        <v>51.360999999999997</v>
      </c>
      <c r="L68" s="1">
        <v>56.363999999999997</v>
      </c>
      <c r="M68" s="1">
        <v>54.703000000000003</v>
      </c>
      <c r="N68" s="1">
        <v>60.539000000000001</v>
      </c>
      <c r="O68" s="1">
        <v>62.359000000000002</v>
      </c>
      <c r="P68" s="1">
        <v>64.793999999999997</v>
      </c>
      <c r="Q68" s="1">
        <v>65.155000000000001</v>
      </c>
      <c r="R68" s="1">
        <v>68.974000000000004</v>
      </c>
      <c r="S68" s="1">
        <v>73.463999999999999</v>
      </c>
      <c r="T68" s="1">
        <v>80.626999999999995</v>
      </c>
      <c r="U68" s="1">
        <v>79.106999999999999</v>
      </c>
      <c r="V68" s="1">
        <v>95.233999999999995</v>
      </c>
      <c r="W68" s="1">
        <v>109.23</v>
      </c>
      <c r="X68" s="1">
        <v>123.146</v>
      </c>
      <c r="Y68" s="1">
        <v>134.25800000000001</v>
      </c>
      <c r="Z68" s="1">
        <v>140.358</v>
      </c>
      <c r="AA68" s="1">
        <v>163.565</v>
      </c>
      <c r="AB68" s="1">
        <v>171.36500000000001</v>
      </c>
      <c r="AC68" s="1">
        <v>193.78200000000001</v>
      </c>
      <c r="AD68" s="1">
        <v>200.06100000000001</v>
      </c>
      <c r="AE68" s="1">
        <v>187.26599999999999</v>
      </c>
      <c r="AF68" s="1">
        <v>222.60900000000001</v>
      </c>
      <c r="AG68" s="1">
        <v>240.708</v>
      </c>
      <c r="AH68" s="1">
        <v>236.44499999999999</v>
      </c>
      <c r="AI68" s="1">
        <v>227.56899999999999</v>
      </c>
      <c r="AJ68" s="1">
        <v>232.94399999999999</v>
      </c>
      <c r="AK68" s="1">
        <v>265.67</v>
      </c>
      <c r="AL68" s="1"/>
    </row>
    <row r="69" spans="1:38">
      <c r="A69" s="56" t="s">
        <v>181</v>
      </c>
      <c r="B69" s="1" t="s">
        <v>96</v>
      </c>
      <c r="C69" s="1" t="s">
        <v>96</v>
      </c>
      <c r="D69" s="1" t="s">
        <v>96</v>
      </c>
      <c r="E69" s="1" t="s">
        <v>96</v>
      </c>
      <c r="F69" s="1" t="s">
        <v>96</v>
      </c>
      <c r="G69" s="1" t="s">
        <v>96</v>
      </c>
      <c r="H69" s="1" t="s">
        <v>96</v>
      </c>
      <c r="I69" s="1" t="s">
        <v>96</v>
      </c>
      <c r="J69" s="1" t="s">
        <v>96</v>
      </c>
      <c r="K69" s="1" t="s">
        <v>96</v>
      </c>
      <c r="L69" s="1" t="s">
        <v>96</v>
      </c>
      <c r="M69" s="1" t="s">
        <v>96</v>
      </c>
      <c r="N69" s="1" t="s">
        <v>96</v>
      </c>
      <c r="O69" s="1" t="s">
        <v>96</v>
      </c>
      <c r="P69" s="1" t="s">
        <v>96</v>
      </c>
      <c r="Q69" s="1" t="s">
        <v>96</v>
      </c>
      <c r="R69" s="1" t="s">
        <v>96</v>
      </c>
      <c r="S69" s="1" t="s">
        <v>96</v>
      </c>
      <c r="T69" s="1" t="s">
        <v>96</v>
      </c>
      <c r="U69" s="1" t="s">
        <v>96</v>
      </c>
      <c r="V69" s="1" t="s">
        <v>96</v>
      </c>
      <c r="W69" s="1" t="s">
        <v>96</v>
      </c>
      <c r="X69" s="1" t="s">
        <v>96</v>
      </c>
      <c r="Y69" s="1" t="s">
        <v>96</v>
      </c>
      <c r="Z69" s="1">
        <v>6.2E-2</v>
      </c>
      <c r="AA69" s="1">
        <v>6.8000000000000005E-2</v>
      </c>
      <c r="AB69" s="1">
        <v>6.0999999999999999E-2</v>
      </c>
      <c r="AC69" s="1">
        <v>7.6999999999999999E-2</v>
      </c>
      <c r="AD69" s="1">
        <v>8.3000000000000004E-2</v>
      </c>
      <c r="AE69" s="1">
        <v>8.7999999999999995E-2</v>
      </c>
      <c r="AF69" s="1">
        <v>8.5999999999999993E-2</v>
      </c>
      <c r="AG69" s="1">
        <v>0.14399999999999999</v>
      </c>
      <c r="AH69" s="1">
        <v>0.16600000000000001</v>
      </c>
      <c r="AI69" s="1">
        <v>0.17100000000000001</v>
      </c>
      <c r="AJ69" s="1" t="s">
        <v>96</v>
      </c>
      <c r="AK69" s="1" t="s">
        <v>96</v>
      </c>
      <c r="AL69" s="1"/>
    </row>
    <row r="70" spans="1:38">
      <c r="A70" s="56" t="s">
        <v>182</v>
      </c>
      <c r="B70" s="1" t="s">
        <v>96</v>
      </c>
      <c r="C70" s="1" t="s">
        <v>96</v>
      </c>
      <c r="D70" s="1" t="s">
        <v>96</v>
      </c>
      <c r="E70" s="1" t="s">
        <v>96</v>
      </c>
      <c r="F70" s="1">
        <v>7.0949999999999998</v>
      </c>
      <c r="G70" s="1">
        <v>7.3109999999999999</v>
      </c>
      <c r="H70" s="1">
        <v>7.57</v>
      </c>
      <c r="I70" s="1">
        <v>6.8479999999999999</v>
      </c>
      <c r="J70" s="1">
        <v>6.7690000000000001</v>
      </c>
      <c r="K70" s="1">
        <v>7.0869999999999997</v>
      </c>
      <c r="L70" s="1">
        <v>7.694</v>
      </c>
      <c r="M70" s="1">
        <v>7.7320000000000002</v>
      </c>
      <c r="N70" s="1">
        <v>8.4009999999999998</v>
      </c>
      <c r="O70" s="1">
        <v>8.5210000000000008</v>
      </c>
      <c r="P70" s="1">
        <v>8.6620000000000008</v>
      </c>
      <c r="Q70" s="1">
        <v>9.9770000000000003</v>
      </c>
      <c r="R70" s="1">
        <v>10.231</v>
      </c>
      <c r="S70" s="1">
        <v>10.452999999999999</v>
      </c>
      <c r="T70" s="1">
        <v>10.471</v>
      </c>
      <c r="U70" s="1">
        <v>10.477</v>
      </c>
      <c r="V70" s="1">
        <v>11.429</v>
      </c>
      <c r="W70" s="1">
        <v>11.885</v>
      </c>
      <c r="X70" s="1">
        <v>13.082000000000001</v>
      </c>
      <c r="Y70" s="1">
        <v>14.265000000000001</v>
      </c>
      <c r="Z70" s="1">
        <v>15.680999999999999</v>
      </c>
      <c r="AA70" s="1">
        <v>18.231000000000002</v>
      </c>
      <c r="AB70" s="1">
        <v>20.222000000000001</v>
      </c>
      <c r="AC70" s="1">
        <v>21.602</v>
      </c>
      <c r="AD70" s="1">
        <v>23.373999999999999</v>
      </c>
      <c r="AE70" s="1">
        <v>25.687000000000001</v>
      </c>
      <c r="AF70" s="1">
        <v>31.018000000000001</v>
      </c>
      <c r="AG70" s="1">
        <v>36.96</v>
      </c>
      <c r="AH70" s="1">
        <v>40.488</v>
      </c>
      <c r="AI70" s="1">
        <v>44.274000000000001</v>
      </c>
      <c r="AJ70" s="1">
        <v>47.024999999999999</v>
      </c>
      <c r="AK70" s="1" t="s">
        <v>96</v>
      </c>
      <c r="AL70" s="1"/>
    </row>
    <row r="71" spans="1:38">
      <c r="A71" s="56" t="s">
        <v>183</v>
      </c>
      <c r="B71" s="1">
        <v>1.9690000000000001</v>
      </c>
      <c r="C71" s="1">
        <v>1.885</v>
      </c>
      <c r="D71" s="1">
        <v>1.7270000000000001</v>
      </c>
      <c r="E71" s="1">
        <v>1.673</v>
      </c>
      <c r="F71" s="1">
        <v>1.655</v>
      </c>
      <c r="G71" s="1">
        <v>1.863</v>
      </c>
      <c r="H71" s="1">
        <v>1.917</v>
      </c>
      <c r="I71" s="1">
        <v>1.9059999999999999</v>
      </c>
      <c r="J71" s="1">
        <v>1.752</v>
      </c>
      <c r="K71" s="1">
        <v>2.0950000000000002</v>
      </c>
      <c r="L71" s="1">
        <v>2.2909999999999999</v>
      </c>
      <c r="M71" s="1">
        <v>2.6469999999999998</v>
      </c>
      <c r="N71" s="1">
        <v>2.2519999999999998</v>
      </c>
      <c r="O71" s="1">
        <v>2.4710000000000001</v>
      </c>
      <c r="P71" s="1">
        <v>2.601</v>
      </c>
      <c r="Q71" s="1">
        <v>2.1549999999999998</v>
      </c>
      <c r="R71" s="1">
        <v>2.0350000000000001</v>
      </c>
      <c r="S71" s="1">
        <v>2.1309999999999998</v>
      </c>
      <c r="T71" s="1">
        <v>2.2200000000000002</v>
      </c>
      <c r="U71" s="1">
        <v>2.34</v>
      </c>
      <c r="V71" s="1">
        <v>2.609</v>
      </c>
      <c r="W71" s="1">
        <v>2.7679999999999998</v>
      </c>
      <c r="X71" s="1">
        <v>2.649</v>
      </c>
      <c r="Y71" s="1">
        <v>3.2450000000000001</v>
      </c>
      <c r="Z71" s="1">
        <v>3.7719999999999998</v>
      </c>
      <c r="AA71" s="1">
        <v>4.8460000000000001</v>
      </c>
      <c r="AB71" s="1">
        <v>4.8310000000000004</v>
      </c>
      <c r="AC71" s="1">
        <v>5.5170000000000003</v>
      </c>
      <c r="AD71" s="1">
        <v>6.2450000000000001</v>
      </c>
      <c r="AE71" s="1">
        <v>6.9260000000000002</v>
      </c>
      <c r="AF71" s="1">
        <v>7.577</v>
      </c>
      <c r="AG71" s="1">
        <v>10.977</v>
      </c>
      <c r="AH71" s="1">
        <v>12.29</v>
      </c>
      <c r="AI71" s="1">
        <v>13.811</v>
      </c>
      <c r="AJ71" s="1">
        <v>15.215999999999999</v>
      </c>
      <c r="AK71" s="1">
        <v>16.536999999999999</v>
      </c>
      <c r="AL71" s="1"/>
    </row>
    <row r="72" spans="1:38">
      <c r="A72" s="56" t="s">
        <v>184</v>
      </c>
      <c r="B72" s="1" t="s">
        <v>96</v>
      </c>
      <c r="C72" s="1">
        <v>0.78900000000000003</v>
      </c>
      <c r="D72" s="1">
        <v>1.2150000000000001</v>
      </c>
      <c r="E72" s="1">
        <v>1.2709999999999999</v>
      </c>
      <c r="F72" s="1">
        <v>2.6859999999999999</v>
      </c>
      <c r="G72" s="1">
        <v>3.2570000000000001</v>
      </c>
      <c r="H72" s="1">
        <v>3.444</v>
      </c>
      <c r="I72" s="1">
        <v>4.4889999999999999</v>
      </c>
      <c r="J72" s="1">
        <v>5.4249999999999998</v>
      </c>
      <c r="K72" s="1">
        <v>6.4989999999999997</v>
      </c>
      <c r="L72" s="1">
        <v>9.2200000000000006</v>
      </c>
      <c r="M72" s="1">
        <v>9.3320000000000007</v>
      </c>
      <c r="N72" s="1">
        <v>10.363</v>
      </c>
      <c r="O72" s="1">
        <v>9.2159999999999993</v>
      </c>
      <c r="P72" s="1">
        <v>9.1989999999999998</v>
      </c>
      <c r="Q72" s="1">
        <v>9.2140000000000004</v>
      </c>
      <c r="R72" s="1">
        <v>8.5370000000000008</v>
      </c>
      <c r="S72" s="1">
        <v>8.1769999999999996</v>
      </c>
      <c r="T72" s="1">
        <v>7.1159999999999997</v>
      </c>
      <c r="U72" s="1">
        <v>12.79</v>
      </c>
      <c r="V72" s="1">
        <v>31.733000000000001</v>
      </c>
      <c r="W72" s="1">
        <v>36.420999999999999</v>
      </c>
      <c r="X72" s="1">
        <v>56.161000000000001</v>
      </c>
      <c r="Y72" s="1">
        <v>60.008000000000003</v>
      </c>
      <c r="Z72" s="1">
        <v>61.372999999999998</v>
      </c>
      <c r="AA72" s="1">
        <v>51.375</v>
      </c>
      <c r="AB72" s="1">
        <v>57.493000000000002</v>
      </c>
      <c r="AC72" s="1">
        <v>70.869</v>
      </c>
      <c r="AD72" s="1">
        <v>83.076999999999998</v>
      </c>
      <c r="AE72" s="1">
        <v>95.659000000000006</v>
      </c>
      <c r="AF72" s="1">
        <v>109.504</v>
      </c>
      <c r="AG72" s="1">
        <v>104.863</v>
      </c>
      <c r="AH72" s="1">
        <v>104.956</v>
      </c>
      <c r="AI72" s="1">
        <v>100.33</v>
      </c>
      <c r="AJ72" s="1">
        <v>93.022000000000006</v>
      </c>
      <c r="AK72" s="1">
        <v>90.438999999999993</v>
      </c>
      <c r="AL72" s="1"/>
    </row>
    <row r="73" spans="1:38">
      <c r="A73" s="56" t="s">
        <v>185</v>
      </c>
      <c r="B73" s="1">
        <v>11.266999999999999</v>
      </c>
      <c r="C73" s="1">
        <v>18.905999999999999</v>
      </c>
      <c r="D73" s="1">
        <v>51.963000000000001</v>
      </c>
      <c r="E73" s="1">
        <v>65.44</v>
      </c>
      <c r="F73" s="1">
        <v>77.813000000000002</v>
      </c>
      <c r="G73" s="1">
        <v>91.62</v>
      </c>
      <c r="H73" s="1">
        <v>106.28700000000001</v>
      </c>
      <c r="I73" s="1">
        <v>119.16500000000001</v>
      </c>
      <c r="J73" s="1">
        <v>127.131</v>
      </c>
      <c r="K73" s="1">
        <v>149.011</v>
      </c>
      <c r="L73" s="1">
        <v>166.6</v>
      </c>
      <c r="M73" s="1">
        <v>164.32300000000001</v>
      </c>
      <c r="N73" s="1">
        <v>171.523</v>
      </c>
      <c r="O73" s="1">
        <v>182.72300000000001</v>
      </c>
      <c r="P73" s="1">
        <v>176.05500000000001</v>
      </c>
      <c r="Q73" s="1">
        <v>162.82900000000001</v>
      </c>
      <c r="R73" s="1">
        <v>122.57299999999999</v>
      </c>
      <c r="S73" s="1">
        <v>97.231999999999999</v>
      </c>
      <c r="T73" s="1">
        <v>71.135999999999996</v>
      </c>
      <c r="U73" s="1">
        <v>62.674999999999997</v>
      </c>
      <c r="V73" s="1">
        <v>60.029000000000003</v>
      </c>
      <c r="W73" s="1">
        <v>44.533000000000001</v>
      </c>
      <c r="X73" s="1">
        <v>36.133000000000003</v>
      </c>
      <c r="Y73" s="1">
        <v>22.36</v>
      </c>
      <c r="Z73" s="1">
        <v>16.032</v>
      </c>
      <c r="AA73" s="1">
        <v>11.803000000000001</v>
      </c>
      <c r="AB73" s="1">
        <v>37.936</v>
      </c>
      <c r="AC73" s="1">
        <v>84.421000000000006</v>
      </c>
      <c r="AD73" s="1">
        <v>118.2</v>
      </c>
      <c r="AE73" s="1">
        <v>149.328</v>
      </c>
      <c r="AF73" s="1">
        <v>180.78100000000001</v>
      </c>
      <c r="AG73" s="1">
        <v>227.60499999999999</v>
      </c>
      <c r="AH73" s="1">
        <v>250.136</v>
      </c>
      <c r="AI73" s="1">
        <v>264.02100000000002</v>
      </c>
      <c r="AJ73" s="1">
        <v>280.07499999999999</v>
      </c>
      <c r="AK73" s="1">
        <v>324.245</v>
      </c>
      <c r="AL73" s="1"/>
    </row>
    <row r="74" spans="1:38">
      <c r="A74" s="56" t="s">
        <v>186</v>
      </c>
      <c r="B74" s="1" t="s">
        <v>96</v>
      </c>
      <c r="C74" s="1" t="s">
        <v>96</v>
      </c>
      <c r="D74" s="1" t="s">
        <v>96</v>
      </c>
      <c r="E74" s="1" t="s">
        <v>96</v>
      </c>
      <c r="F74" s="1" t="s">
        <v>96</v>
      </c>
      <c r="G74" s="1" t="s">
        <v>96</v>
      </c>
      <c r="H74" s="1" t="s">
        <v>96</v>
      </c>
      <c r="I74" s="1" t="s">
        <v>96</v>
      </c>
      <c r="J74" s="1" t="s">
        <v>96</v>
      </c>
      <c r="K74" s="1" t="s">
        <v>96</v>
      </c>
      <c r="L74" s="1" t="s">
        <v>96</v>
      </c>
      <c r="M74" s="1">
        <v>13.161</v>
      </c>
      <c r="N74" s="1">
        <v>11.853</v>
      </c>
      <c r="O74" s="1">
        <v>12.023</v>
      </c>
      <c r="P74" s="1">
        <v>13.782</v>
      </c>
      <c r="Q74" s="1">
        <v>13.175000000000001</v>
      </c>
      <c r="R74" s="1">
        <v>12.173999999999999</v>
      </c>
      <c r="S74" s="1">
        <v>12.318</v>
      </c>
      <c r="T74" s="1">
        <v>13.087999999999999</v>
      </c>
      <c r="U74" s="1">
        <v>12.369</v>
      </c>
      <c r="V74" s="1">
        <v>14.153</v>
      </c>
      <c r="W74" s="1">
        <v>16.177</v>
      </c>
      <c r="X74" s="1">
        <v>19.960999999999999</v>
      </c>
      <c r="Y74" s="1">
        <v>24.152000000000001</v>
      </c>
      <c r="Z74" s="1">
        <v>28.498000000000001</v>
      </c>
      <c r="AA74" s="1">
        <v>28.233000000000001</v>
      </c>
      <c r="AB74" s="1">
        <v>27.617000000000001</v>
      </c>
      <c r="AC74" s="1">
        <v>26.556999999999999</v>
      </c>
      <c r="AD74" s="1">
        <v>28.154</v>
      </c>
      <c r="AE74" s="1">
        <v>26.669</v>
      </c>
      <c r="AF74" s="1">
        <v>27.297000000000001</v>
      </c>
      <c r="AG74" s="1">
        <v>33.253999999999998</v>
      </c>
      <c r="AH74" s="1">
        <v>34.465000000000003</v>
      </c>
      <c r="AI74" s="1">
        <v>35.820999999999998</v>
      </c>
      <c r="AJ74" s="1">
        <v>40.302</v>
      </c>
      <c r="AK74" s="1">
        <v>40.701999999999998</v>
      </c>
      <c r="AL74" s="1"/>
    </row>
    <row r="75" spans="1:38">
      <c r="A75" s="56" t="s">
        <v>187</v>
      </c>
      <c r="B75" s="1">
        <v>0.126</v>
      </c>
      <c r="C75" s="1">
        <v>0.14000000000000001</v>
      </c>
      <c r="D75" s="1">
        <v>0.16</v>
      </c>
      <c r="E75" s="1">
        <v>0.33800000000000002</v>
      </c>
      <c r="F75" s="1">
        <v>0.38400000000000001</v>
      </c>
      <c r="G75" s="1">
        <v>0.61099999999999999</v>
      </c>
      <c r="H75" s="1">
        <v>0.66400000000000003</v>
      </c>
      <c r="I75" s="1">
        <v>0.73399999999999999</v>
      </c>
      <c r="J75" s="1">
        <v>0.79</v>
      </c>
      <c r="K75" s="1">
        <v>0.94699999999999995</v>
      </c>
      <c r="L75" s="1">
        <v>0.99099999999999999</v>
      </c>
      <c r="M75" s="1">
        <v>0.997</v>
      </c>
      <c r="N75" s="1">
        <v>1.266</v>
      </c>
      <c r="O75" s="1">
        <v>1.4810000000000001</v>
      </c>
      <c r="P75" s="1">
        <v>1.226</v>
      </c>
      <c r="Q75" s="1">
        <v>1.37</v>
      </c>
      <c r="R75" s="1">
        <v>1.3240000000000001</v>
      </c>
      <c r="S75" s="1">
        <v>1.3080000000000001</v>
      </c>
      <c r="T75" s="1">
        <v>1.2470000000000001</v>
      </c>
      <c r="U75" s="1">
        <v>1.06</v>
      </c>
      <c r="V75" s="1">
        <v>1.0509999999999999</v>
      </c>
      <c r="W75" s="1">
        <v>0.77700000000000002</v>
      </c>
      <c r="X75" s="1">
        <v>0.72499999999999998</v>
      </c>
      <c r="Y75" s="1">
        <v>0.84099999999999997</v>
      </c>
      <c r="Z75" s="1">
        <v>0.84499999999999997</v>
      </c>
      <c r="AA75" s="1">
        <v>0.84699999999999998</v>
      </c>
      <c r="AB75" s="1">
        <v>0.88900000000000001</v>
      </c>
      <c r="AC75" s="1">
        <v>0.92500000000000004</v>
      </c>
      <c r="AD75" s="1">
        <v>0.88600000000000001</v>
      </c>
      <c r="AE75" s="1">
        <v>0.86</v>
      </c>
      <c r="AF75" s="1">
        <v>0.871</v>
      </c>
      <c r="AG75" s="1">
        <v>0.74199999999999999</v>
      </c>
      <c r="AH75" s="1">
        <v>1.04</v>
      </c>
      <c r="AI75" s="1">
        <v>1.0680000000000001</v>
      </c>
      <c r="AJ75" s="1">
        <v>1.0469999999999999</v>
      </c>
      <c r="AK75" s="1">
        <v>1.0940000000000001</v>
      </c>
      <c r="AL75" s="1"/>
    </row>
    <row r="76" spans="1:38">
      <c r="A76" s="56" t="s">
        <v>188</v>
      </c>
      <c r="B76" s="1">
        <v>5.8730000000000002</v>
      </c>
      <c r="C76" s="1">
        <v>6.6280000000000001</v>
      </c>
      <c r="D76" s="1" t="s">
        <v>96</v>
      </c>
      <c r="E76" s="1">
        <v>7.5510000000000002</v>
      </c>
      <c r="F76" s="1">
        <v>8.4239999999999995</v>
      </c>
      <c r="G76" s="1">
        <v>9.5459999999999994</v>
      </c>
      <c r="H76" s="1">
        <v>10.194000000000001</v>
      </c>
      <c r="I76" s="1">
        <v>10.843</v>
      </c>
      <c r="J76" s="1">
        <v>10.611000000000001</v>
      </c>
      <c r="K76" s="1">
        <v>11.592000000000001</v>
      </c>
      <c r="L76" s="1">
        <v>12.574999999999999</v>
      </c>
      <c r="M76" s="1">
        <v>12.638999999999999</v>
      </c>
      <c r="N76" s="1">
        <v>13.387</v>
      </c>
      <c r="O76" s="1">
        <v>16.533000000000001</v>
      </c>
      <c r="P76" s="1">
        <v>16.524999999999999</v>
      </c>
      <c r="Q76" s="1">
        <v>17.588000000000001</v>
      </c>
      <c r="R76" s="1">
        <v>18.684000000000001</v>
      </c>
      <c r="S76" s="1">
        <v>20.632999999999999</v>
      </c>
      <c r="T76" s="1">
        <v>24.027000000000001</v>
      </c>
      <c r="U76" s="1">
        <v>27.280999999999999</v>
      </c>
      <c r="V76" s="1">
        <v>31.231999999999999</v>
      </c>
      <c r="W76" s="1">
        <v>35.255000000000003</v>
      </c>
      <c r="X76" s="1">
        <v>38.853999999999999</v>
      </c>
      <c r="Y76" s="1">
        <v>45.451999999999998</v>
      </c>
      <c r="Z76" s="1">
        <v>50.151000000000003</v>
      </c>
      <c r="AA76" s="1">
        <v>54.274999999999999</v>
      </c>
      <c r="AB76" s="1">
        <v>57.234000000000002</v>
      </c>
      <c r="AC76" s="1">
        <v>61.273000000000003</v>
      </c>
      <c r="AD76" s="1">
        <v>64.957999999999998</v>
      </c>
      <c r="AE76" s="1">
        <v>63.45</v>
      </c>
      <c r="AF76" s="1">
        <v>69.691000000000003</v>
      </c>
      <c r="AG76" s="1">
        <v>78.596000000000004</v>
      </c>
      <c r="AH76" s="1">
        <v>82.465999999999994</v>
      </c>
      <c r="AI76" s="1">
        <v>75.248000000000005</v>
      </c>
      <c r="AJ76" s="1">
        <v>91.241</v>
      </c>
      <c r="AK76" s="1">
        <v>98.775999999999996</v>
      </c>
      <c r="AL76" s="1"/>
    </row>
    <row r="77" spans="1:38">
      <c r="A77" s="56" t="s">
        <v>189</v>
      </c>
      <c r="B77" s="1" t="s">
        <v>96</v>
      </c>
      <c r="C77" s="1" t="s">
        <v>96</v>
      </c>
      <c r="D77" s="1" t="s">
        <v>96</v>
      </c>
      <c r="E77" s="1" t="s">
        <v>96</v>
      </c>
      <c r="F77" s="1" t="s">
        <v>96</v>
      </c>
      <c r="G77" s="1" t="s">
        <v>96</v>
      </c>
      <c r="H77" s="1" t="s">
        <v>96</v>
      </c>
      <c r="I77" s="1">
        <v>0.158</v>
      </c>
      <c r="J77" s="1">
        <v>0.23599999999999999</v>
      </c>
      <c r="K77" s="1">
        <v>0.28899999999999998</v>
      </c>
      <c r="L77" s="1">
        <v>0.34699999999999998</v>
      </c>
      <c r="M77" s="1">
        <v>0.40600000000000003</v>
      </c>
      <c r="N77" s="1">
        <v>0.48199999999999998</v>
      </c>
      <c r="O77" s="1">
        <v>0.57499999999999996</v>
      </c>
      <c r="P77" s="1">
        <v>0.66</v>
      </c>
      <c r="Q77" s="1">
        <v>0.77600000000000002</v>
      </c>
      <c r="R77" s="1">
        <v>0.71199999999999997</v>
      </c>
      <c r="S77" s="1">
        <v>0.90400000000000003</v>
      </c>
      <c r="T77" s="1">
        <v>0.93300000000000005</v>
      </c>
      <c r="U77" s="1">
        <v>0.96</v>
      </c>
      <c r="V77" s="1">
        <v>0.999</v>
      </c>
      <c r="W77" s="1">
        <v>1.05</v>
      </c>
      <c r="X77" s="1" t="s">
        <v>96</v>
      </c>
      <c r="Y77" s="1" t="s">
        <v>96</v>
      </c>
      <c r="Z77" s="1" t="s">
        <v>96</v>
      </c>
      <c r="AA77" s="1" t="s">
        <v>96</v>
      </c>
      <c r="AB77" s="1" t="s">
        <v>96</v>
      </c>
      <c r="AC77" s="1" t="s">
        <v>96</v>
      </c>
      <c r="AD77" s="1" t="s">
        <v>96</v>
      </c>
      <c r="AE77" s="1" t="s">
        <v>96</v>
      </c>
      <c r="AF77" s="1" t="s">
        <v>96</v>
      </c>
      <c r="AG77" s="1" t="s">
        <v>96</v>
      </c>
      <c r="AH77" s="1" t="s">
        <v>96</v>
      </c>
      <c r="AI77" s="1" t="s">
        <v>96</v>
      </c>
      <c r="AJ77" s="1" t="s">
        <v>96</v>
      </c>
      <c r="AK77" s="1" t="s">
        <v>96</v>
      </c>
      <c r="AL77" s="1"/>
    </row>
    <row r="78" spans="1:38">
      <c r="A78" s="56" t="s">
        <v>190</v>
      </c>
      <c r="B78" s="1">
        <v>8.7999999999999995E-2</v>
      </c>
      <c r="C78" s="1">
        <v>9.8000000000000004E-2</v>
      </c>
      <c r="D78" s="1">
        <v>0.121</v>
      </c>
      <c r="E78" s="1">
        <v>0.15</v>
      </c>
      <c r="F78" s="1">
        <v>0.157</v>
      </c>
      <c r="G78" s="1">
        <v>0.16900000000000001</v>
      </c>
      <c r="H78" s="1">
        <v>0.17499999999999999</v>
      </c>
      <c r="I78" s="1">
        <v>0.19</v>
      </c>
      <c r="J78" s="1">
        <v>0.219</v>
      </c>
      <c r="K78" s="1">
        <v>0.25800000000000001</v>
      </c>
      <c r="L78" s="1">
        <v>0.26600000000000001</v>
      </c>
      <c r="M78" s="1">
        <v>0.30199999999999999</v>
      </c>
      <c r="N78" s="1">
        <v>0.34</v>
      </c>
      <c r="O78" s="1">
        <v>0.439</v>
      </c>
      <c r="P78" s="1">
        <v>0.45</v>
      </c>
      <c r="Q78" s="1">
        <v>0.52800000000000002</v>
      </c>
      <c r="R78" s="1">
        <v>0.58899999999999997</v>
      </c>
      <c r="S78" s="1">
        <v>0.61499999999999999</v>
      </c>
      <c r="T78" s="1">
        <v>0.65300000000000002</v>
      </c>
      <c r="U78" s="1">
        <v>0.66600000000000004</v>
      </c>
      <c r="V78" s="1">
        <v>0.71399999999999997</v>
      </c>
      <c r="W78" s="1">
        <v>0.78600000000000003</v>
      </c>
      <c r="X78" s="1">
        <v>0.86599999999999999</v>
      </c>
      <c r="Y78" s="1">
        <v>0.85</v>
      </c>
      <c r="Z78" s="1">
        <v>0.88900000000000001</v>
      </c>
      <c r="AA78" s="1">
        <v>0.89400000000000002</v>
      </c>
      <c r="AB78" s="1">
        <v>0.99099999999999999</v>
      </c>
      <c r="AC78" s="1">
        <v>1.052</v>
      </c>
      <c r="AD78" s="1">
        <v>1.0860000000000001</v>
      </c>
      <c r="AE78" s="1">
        <v>1.137</v>
      </c>
      <c r="AF78" s="1">
        <v>1.18</v>
      </c>
      <c r="AG78" s="1">
        <v>1.274</v>
      </c>
      <c r="AH78" s="1">
        <v>1.405</v>
      </c>
      <c r="AI78" s="1">
        <v>1.506</v>
      </c>
      <c r="AJ78" s="1">
        <v>1.651</v>
      </c>
      <c r="AK78" s="1">
        <v>1.738</v>
      </c>
      <c r="AL78" s="1"/>
    </row>
    <row r="79" spans="1:38">
      <c r="A79" s="56" t="s">
        <v>191</v>
      </c>
      <c r="B79" s="1" t="s">
        <v>96</v>
      </c>
      <c r="C79" s="1" t="s">
        <v>96</v>
      </c>
      <c r="D79" s="1" t="s">
        <v>96</v>
      </c>
      <c r="E79" s="1" t="s">
        <v>96</v>
      </c>
      <c r="F79" s="1" t="s">
        <v>96</v>
      </c>
      <c r="G79" s="1" t="s">
        <v>96</v>
      </c>
      <c r="H79" s="1" t="s">
        <v>96</v>
      </c>
      <c r="I79" s="1" t="s">
        <v>96</v>
      </c>
      <c r="J79" s="1" t="s">
        <v>96</v>
      </c>
      <c r="K79" s="1" t="s">
        <v>96</v>
      </c>
      <c r="L79" s="1" t="s">
        <v>96</v>
      </c>
      <c r="M79" s="1" t="s">
        <v>96</v>
      </c>
      <c r="N79" s="1" t="s">
        <v>96</v>
      </c>
      <c r="O79" s="1" t="s">
        <v>96</v>
      </c>
      <c r="P79" s="1" t="s">
        <v>96</v>
      </c>
      <c r="Q79" s="1" t="s">
        <v>96</v>
      </c>
      <c r="R79" s="1" t="s">
        <v>96</v>
      </c>
      <c r="S79" s="1" t="s">
        <v>96</v>
      </c>
      <c r="T79" s="1" t="s">
        <v>96</v>
      </c>
      <c r="U79" s="1" t="s">
        <v>96</v>
      </c>
      <c r="V79" s="1" t="s">
        <v>96</v>
      </c>
      <c r="W79" s="1" t="s">
        <v>96</v>
      </c>
      <c r="X79" s="1">
        <v>0.879</v>
      </c>
      <c r="Y79" s="1">
        <v>1.0720000000000001</v>
      </c>
      <c r="Z79" s="1">
        <v>1.5369999999999999</v>
      </c>
      <c r="AA79" s="1">
        <v>1.415</v>
      </c>
      <c r="AB79" s="1">
        <v>1.8029999999999999</v>
      </c>
      <c r="AC79" s="1">
        <v>2.1</v>
      </c>
      <c r="AD79" s="1">
        <v>2.633</v>
      </c>
      <c r="AE79" s="1">
        <v>2.7440000000000002</v>
      </c>
      <c r="AF79" s="1">
        <v>3.5750000000000002</v>
      </c>
      <c r="AG79" s="1">
        <v>4.0060000000000002</v>
      </c>
      <c r="AH79" s="1">
        <v>3.335</v>
      </c>
      <c r="AI79" s="1">
        <v>3.2890000000000001</v>
      </c>
      <c r="AJ79" s="1">
        <v>3.3969999999999998</v>
      </c>
      <c r="AK79" s="1">
        <v>3.6419999999999999</v>
      </c>
      <c r="AL79" s="1"/>
    </row>
    <row r="80" spans="1:38">
      <c r="A80" s="56" t="s">
        <v>192</v>
      </c>
      <c r="B80" s="1" t="s">
        <v>96</v>
      </c>
      <c r="C80" s="1" t="s">
        <v>96</v>
      </c>
      <c r="D80" s="1" t="s">
        <v>96</v>
      </c>
      <c r="E80" s="1" t="s">
        <v>96</v>
      </c>
      <c r="F80" s="1" t="s">
        <v>96</v>
      </c>
      <c r="G80" s="1" t="s">
        <v>96</v>
      </c>
      <c r="H80" s="1" t="s">
        <v>96</v>
      </c>
      <c r="I80" s="1" t="s">
        <v>96</v>
      </c>
      <c r="J80" s="1" t="s">
        <v>96</v>
      </c>
      <c r="K80" s="1" t="s">
        <v>96</v>
      </c>
      <c r="L80" s="1" t="s">
        <v>96</v>
      </c>
      <c r="M80" s="1" t="s">
        <v>96</v>
      </c>
      <c r="N80" s="1" t="s">
        <v>96</v>
      </c>
      <c r="O80" s="1" t="s">
        <v>96</v>
      </c>
      <c r="P80" s="1" t="s">
        <v>96</v>
      </c>
      <c r="Q80" s="1" t="s">
        <v>96</v>
      </c>
      <c r="R80" s="1" t="s">
        <v>96</v>
      </c>
      <c r="S80" s="1" t="s">
        <v>96</v>
      </c>
      <c r="T80" s="1" t="s">
        <v>96</v>
      </c>
      <c r="U80" s="1">
        <v>81.388999999999996</v>
      </c>
      <c r="V80" s="1">
        <v>70.09</v>
      </c>
      <c r="W80" s="1">
        <v>74.674000000000007</v>
      </c>
      <c r="X80" s="1">
        <v>17.05</v>
      </c>
      <c r="Y80" s="1" t="s">
        <v>96</v>
      </c>
      <c r="Z80" s="1" t="s">
        <v>96</v>
      </c>
      <c r="AA80" s="1" t="s">
        <v>96</v>
      </c>
      <c r="AB80" s="1" t="s">
        <v>96</v>
      </c>
      <c r="AC80" s="1" t="s">
        <v>96</v>
      </c>
      <c r="AD80" s="1" t="s">
        <v>96</v>
      </c>
      <c r="AE80" s="1" t="s">
        <v>96</v>
      </c>
      <c r="AF80" s="1" t="s">
        <v>96</v>
      </c>
      <c r="AG80" s="1" t="s">
        <v>96</v>
      </c>
      <c r="AH80" s="1" t="s">
        <v>96</v>
      </c>
      <c r="AI80" s="1" t="s">
        <v>96</v>
      </c>
      <c r="AJ80" s="1" t="s">
        <v>96</v>
      </c>
      <c r="AK80" s="1" t="s">
        <v>96</v>
      </c>
      <c r="AL80" s="1"/>
    </row>
    <row r="81" spans="1:75">
      <c r="A81" s="56" t="s">
        <v>193</v>
      </c>
      <c r="B81" s="1" t="s">
        <v>96</v>
      </c>
      <c r="C81" s="1" t="s">
        <v>96</v>
      </c>
      <c r="D81" s="1" t="s">
        <v>96</v>
      </c>
      <c r="E81" s="1" t="s">
        <v>96</v>
      </c>
      <c r="F81" s="1" t="s">
        <v>96</v>
      </c>
      <c r="G81" s="1" t="s">
        <v>96</v>
      </c>
      <c r="H81" s="1" t="s">
        <v>96</v>
      </c>
      <c r="I81" s="1" t="s">
        <v>96</v>
      </c>
      <c r="J81" s="1" t="s">
        <v>96</v>
      </c>
      <c r="K81" s="1" t="s">
        <v>96</v>
      </c>
      <c r="L81" s="1" t="s">
        <v>96</v>
      </c>
      <c r="M81" s="1" t="s">
        <v>96</v>
      </c>
      <c r="N81" s="1" t="s">
        <v>96</v>
      </c>
      <c r="O81" s="1" t="s">
        <v>96</v>
      </c>
      <c r="P81" s="1" t="s">
        <v>96</v>
      </c>
      <c r="Q81" s="1" t="s">
        <v>96</v>
      </c>
      <c r="R81" s="1" t="s">
        <v>96</v>
      </c>
      <c r="S81" s="1" t="s">
        <v>96</v>
      </c>
      <c r="T81" s="1" t="s">
        <v>96</v>
      </c>
      <c r="U81" s="1" t="s">
        <v>96</v>
      </c>
      <c r="V81" s="1" t="s">
        <v>96</v>
      </c>
      <c r="W81" s="1" t="s">
        <v>96</v>
      </c>
      <c r="X81" s="1" t="s">
        <v>96</v>
      </c>
      <c r="Y81" s="1" t="s">
        <v>96</v>
      </c>
      <c r="Z81" s="1" t="s">
        <v>96</v>
      </c>
      <c r="AA81" s="1" t="s">
        <v>96</v>
      </c>
      <c r="AB81" s="1">
        <v>7.1879999999999997</v>
      </c>
      <c r="AC81" s="1">
        <v>8.2690000000000001</v>
      </c>
      <c r="AD81" s="1">
        <v>9.5169999999999995</v>
      </c>
      <c r="AE81" s="1">
        <v>9.8940000000000001</v>
      </c>
      <c r="AF81" s="1">
        <v>10.83</v>
      </c>
      <c r="AG81" s="1">
        <v>13.087</v>
      </c>
      <c r="AH81" s="1">
        <v>14.122999999999999</v>
      </c>
      <c r="AI81" s="1">
        <v>14.582000000000001</v>
      </c>
      <c r="AJ81" s="1">
        <v>15.518000000000001</v>
      </c>
      <c r="AK81" s="1">
        <v>16.445</v>
      </c>
      <c r="AL81" s="1"/>
    </row>
    <row r="82" spans="1:75">
      <c r="A82" s="56" t="s">
        <v>194</v>
      </c>
      <c r="B82" s="1">
        <v>5.6639999999999997</v>
      </c>
      <c r="C82" s="1">
        <v>7.077</v>
      </c>
      <c r="D82" s="1">
        <v>8.5050000000000008</v>
      </c>
      <c r="E82" s="1">
        <v>8.0050000000000008</v>
      </c>
      <c r="F82" s="1">
        <v>8.2889999999999997</v>
      </c>
      <c r="G82" s="1">
        <v>9.4220000000000006</v>
      </c>
      <c r="H82" s="1">
        <v>10.323</v>
      </c>
      <c r="I82" s="1">
        <v>10.54</v>
      </c>
      <c r="J82" s="1">
        <v>11.385</v>
      </c>
      <c r="K82" s="1">
        <v>12.22</v>
      </c>
      <c r="L82" s="1">
        <v>12.076000000000001</v>
      </c>
      <c r="M82" s="1">
        <v>11.688000000000001</v>
      </c>
      <c r="N82" s="1">
        <v>12.228999999999999</v>
      </c>
      <c r="O82" s="1">
        <v>13.787000000000001</v>
      </c>
      <c r="P82" s="1">
        <v>15.961</v>
      </c>
      <c r="Q82" s="1">
        <v>17.518999999999998</v>
      </c>
      <c r="R82" s="1">
        <v>16.099</v>
      </c>
      <c r="S82" s="1">
        <v>16.914999999999999</v>
      </c>
      <c r="T82" s="1">
        <v>18.297999999999998</v>
      </c>
      <c r="U82" s="1">
        <v>18.308</v>
      </c>
      <c r="V82" s="1">
        <v>18.829000000000001</v>
      </c>
      <c r="W82" s="1">
        <v>17.849</v>
      </c>
      <c r="X82" s="1">
        <v>19.582000000000001</v>
      </c>
      <c r="Y82" s="1">
        <v>23.370999999999999</v>
      </c>
      <c r="Z82" s="1">
        <v>21.917000000000002</v>
      </c>
      <c r="AA82" s="1">
        <v>23.263999999999999</v>
      </c>
      <c r="AB82" s="1">
        <v>23.157</v>
      </c>
      <c r="AC82" s="1">
        <v>23.998999999999999</v>
      </c>
      <c r="AD82" s="1">
        <v>27.556999999999999</v>
      </c>
      <c r="AE82" s="1">
        <v>27.51</v>
      </c>
      <c r="AF82" s="1">
        <v>29.571000000000002</v>
      </c>
      <c r="AG82" s="1">
        <v>34.334000000000003</v>
      </c>
      <c r="AH82" s="1">
        <v>36.133000000000003</v>
      </c>
      <c r="AI82" s="1">
        <v>36.908999999999999</v>
      </c>
      <c r="AJ82" s="1">
        <v>40.585000000000001</v>
      </c>
      <c r="AK82" s="1">
        <v>43.113</v>
      </c>
      <c r="AL82" s="1"/>
    </row>
    <row r="83" spans="1:75">
      <c r="A83" s="56" t="s">
        <v>195</v>
      </c>
      <c r="B83" s="1" t="s">
        <v>96</v>
      </c>
      <c r="C83" s="1" t="s">
        <v>96</v>
      </c>
      <c r="D83" s="1" t="s">
        <v>96</v>
      </c>
      <c r="E83" s="1" t="s">
        <v>96</v>
      </c>
      <c r="F83" s="1" t="s">
        <v>96</v>
      </c>
      <c r="G83" s="1" t="s">
        <v>96</v>
      </c>
      <c r="H83" s="1" t="s">
        <v>96</v>
      </c>
      <c r="I83" s="1" t="s">
        <v>96</v>
      </c>
      <c r="J83" s="1">
        <v>3.87</v>
      </c>
      <c r="K83" s="1">
        <v>4.9660000000000002</v>
      </c>
      <c r="L83" s="1">
        <v>5.8129999999999997</v>
      </c>
      <c r="M83" s="1">
        <v>6.2590000000000003</v>
      </c>
      <c r="N83" s="1">
        <v>5.343</v>
      </c>
      <c r="O83" s="1">
        <v>4.7549999999999999</v>
      </c>
      <c r="P83" s="1">
        <v>4.3689999999999998</v>
      </c>
      <c r="Q83" s="1">
        <v>3.6629999999999998</v>
      </c>
      <c r="R83" s="1">
        <v>2.6459999999999999</v>
      </c>
      <c r="S83" s="1">
        <v>2.0430000000000001</v>
      </c>
      <c r="T83" s="1">
        <v>1.796</v>
      </c>
      <c r="U83" s="1">
        <v>1.397</v>
      </c>
      <c r="V83" s="1">
        <v>1.411</v>
      </c>
      <c r="W83" s="1">
        <v>2.1850000000000001</v>
      </c>
      <c r="X83" s="1">
        <v>4.45</v>
      </c>
      <c r="Y83" s="1">
        <v>6.9160000000000004</v>
      </c>
      <c r="Z83" s="1">
        <v>8.1449999999999996</v>
      </c>
      <c r="AA83" s="1">
        <v>6.9160000000000004</v>
      </c>
      <c r="AB83" s="1">
        <v>6.5369999999999999</v>
      </c>
      <c r="AC83" s="1">
        <v>7.9409999999999998</v>
      </c>
      <c r="AD83" s="1">
        <v>9.1709999999999994</v>
      </c>
      <c r="AE83" s="1">
        <v>9.1999999999999993</v>
      </c>
      <c r="AF83" s="1">
        <v>8.0990000000000002</v>
      </c>
      <c r="AG83" s="1">
        <v>6.9790000000000001</v>
      </c>
      <c r="AH83" s="1">
        <v>6.4909999999999997</v>
      </c>
      <c r="AI83" s="1">
        <v>4.5</v>
      </c>
      <c r="AJ83" s="1">
        <v>3.6259999999999999</v>
      </c>
      <c r="AK83" s="1">
        <v>3.8130000000000002</v>
      </c>
      <c r="AL83" s="1"/>
    </row>
    <row r="84" spans="1:75">
      <c r="A84" s="56" t="s">
        <v>196</v>
      </c>
      <c r="B84" s="1">
        <v>2.0430000000000001</v>
      </c>
      <c r="C84" s="1">
        <v>2.1789999999999998</v>
      </c>
      <c r="D84" s="1">
        <v>2.452</v>
      </c>
      <c r="E84" s="1">
        <v>2.76</v>
      </c>
      <c r="F84" s="1">
        <v>3.1339999999999999</v>
      </c>
      <c r="G84" s="1">
        <v>3.2050000000000001</v>
      </c>
      <c r="H84" s="1">
        <v>3.2109999999999999</v>
      </c>
      <c r="I84" s="1">
        <v>2.5369999999999999</v>
      </c>
      <c r="J84" s="1">
        <v>2.2050000000000001</v>
      </c>
      <c r="K84" s="1">
        <v>3.15</v>
      </c>
      <c r="L84" s="1">
        <v>3.99</v>
      </c>
      <c r="M84" s="1">
        <v>3.2130000000000001</v>
      </c>
      <c r="N84" s="1">
        <v>2.7789999999999999</v>
      </c>
      <c r="O84" s="1">
        <v>3.7639999999999998</v>
      </c>
      <c r="P84" s="1">
        <v>4.1429999999999998</v>
      </c>
      <c r="Q84" s="1">
        <v>6.0309999999999997</v>
      </c>
      <c r="R84" s="1">
        <v>8.0939999999999994</v>
      </c>
      <c r="S84" s="1">
        <v>11.221</v>
      </c>
      <c r="T84" s="1">
        <v>22.93</v>
      </c>
      <c r="U84" s="1">
        <v>28.231999999999999</v>
      </c>
      <c r="V84" s="1">
        <v>53.59</v>
      </c>
      <c r="W84" s="1">
        <v>56.430999999999997</v>
      </c>
      <c r="X84" s="1">
        <v>75.278000000000006</v>
      </c>
      <c r="Y84" s="1">
        <v>79.45</v>
      </c>
      <c r="Z84" s="1">
        <v>62.478999999999999</v>
      </c>
      <c r="AA84" s="1">
        <v>57.223999999999997</v>
      </c>
      <c r="AB84" s="1">
        <v>59.631</v>
      </c>
      <c r="AC84" s="1">
        <v>71.144999999999996</v>
      </c>
      <c r="AD84" s="1">
        <v>85.381</v>
      </c>
      <c r="AE84" s="1">
        <v>91.085999999999999</v>
      </c>
      <c r="AF84" s="1">
        <v>112.026</v>
      </c>
      <c r="AG84" s="1">
        <v>144.31100000000001</v>
      </c>
      <c r="AH84" s="1">
        <v>150.67400000000001</v>
      </c>
      <c r="AI84" s="1">
        <v>161.16</v>
      </c>
      <c r="AJ84" s="1">
        <v>166.76300000000001</v>
      </c>
      <c r="AK84" s="1">
        <v>172.47900000000001</v>
      </c>
      <c r="AL84" s="1"/>
    </row>
    <row r="85" spans="1:75">
      <c r="A85" s="56" t="s">
        <v>197</v>
      </c>
      <c r="B85" s="1" t="s">
        <v>96</v>
      </c>
      <c r="C85" s="1" t="s">
        <v>96</v>
      </c>
      <c r="D85" s="1" t="s">
        <v>96</v>
      </c>
      <c r="E85" s="1" t="s">
        <v>96</v>
      </c>
      <c r="F85" s="1" t="s">
        <v>96</v>
      </c>
      <c r="G85" s="1" t="s">
        <v>96</v>
      </c>
      <c r="H85" s="1" t="s">
        <v>96</v>
      </c>
      <c r="I85" s="1" t="s">
        <v>96</v>
      </c>
      <c r="J85" s="1" t="s">
        <v>96</v>
      </c>
      <c r="K85" s="1">
        <v>28.152999999999999</v>
      </c>
      <c r="L85" s="1">
        <v>28.83</v>
      </c>
      <c r="M85" s="1">
        <v>32.575000000000003</v>
      </c>
      <c r="N85" s="1">
        <v>37.832999999999998</v>
      </c>
      <c r="O85" s="1">
        <v>45.892000000000003</v>
      </c>
      <c r="P85" s="1">
        <v>46.887</v>
      </c>
      <c r="Q85" s="1">
        <v>46.902999999999999</v>
      </c>
      <c r="R85" s="1">
        <v>50.055999999999997</v>
      </c>
      <c r="S85" s="1">
        <v>45.805</v>
      </c>
      <c r="T85" s="1">
        <v>61.390999999999998</v>
      </c>
      <c r="U85" s="1">
        <v>62.308</v>
      </c>
      <c r="V85" s="1">
        <v>78.97</v>
      </c>
      <c r="W85" s="1">
        <v>120.01300000000001</v>
      </c>
      <c r="X85" s="1">
        <v>166.077</v>
      </c>
      <c r="Y85" s="1">
        <v>217.761</v>
      </c>
      <c r="Z85" s="1">
        <v>221.126</v>
      </c>
      <c r="AA85" s="1">
        <v>182.26499999999999</v>
      </c>
      <c r="AB85" s="1">
        <v>162.785</v>
      </c>
      <c r="AC85" s="1">
        <v>156.279</v>
      </c>
      <c r="AD85" s="1">
        <v>154.83099999999999</v>
      </c>
      <c r="AE85" s="1">
        <v>178.85599999999999</v>
      </c>
      <c r="AF85" s="1">
        <v>150.40199999999999</v>
      </c>
      <c r="AG85" s="1">
        <v>144.16900000000001</v>
      </c>
      <c r="AH85" s="1" t="s">
        <v>96</v>
      </c>
      <c r="AI85" s="1" t="s">
        <v>96</v>
      </c>
      <c r="AJ85" s="1" t="s">
        <v>96</v>
      </c>
      <c r="AK85" s="1" t="s">
        <v>96</v>
      </c>
      <c r="AL85" s="1"/>
    </row>
    <row r="86" spans="1:75">
      <c r="A86" s="56" t="s">
        <v>198</v>
      </c>
      <c r="B86" s="1" t="s">
        <v>96</v>
      </c>
      <c r="C86" s="1" t="s">
        <v>96</v>
      </c>
      <c r="D86" s="1" t="s">
        <v>96</v>
      </c>
      <c r="E86" s="1">
        <v>20.814</v>
      </c>
      <c r="F86" s="1">
        <v>21.59</v>
      </c>
      <c r="G86" s="1">
        <v>21.504000000000001</v>
      </c>
      <c r="H86" s="1">
        <v>21.228999999999999</v>
      </c>
      <c r="I86" s="1">
        <v>21.265999999999998</v>
      </c>
      <c r="J86" s="1">
        <v>15.917999999999999</v>
      </c>
      <c r="K86" s="1">
        <v>17.350999999999999</v>
      </c>
      <c r="L86" s="1">
        <v>18.722000000000001</v>
      </c>
      <c r="M86" s="1">
        <v>10.673999999999999</v>
      </c>
      <c r="N86" s="1">
        <v>11.260999999999999</v>
      </c>
      <c r="O86" s="1">
        <v>13.246</v>
      </c>
      <c r="P86" s="1">
        <v>16.385999999999999</v>
      </c>
      <c r="Q86" s="1">
        <v>18.373999999999999</v>
      </c>
      <c r="R86" s="1">
        <v>20.643999999999998</v>
      </c>
      <c r="S86" s="1">
        <v>22.11</v>
      </c>
      <c r="T86" s="1">
        <v>27.547999999999998</v>
      </c>
      <c r="U86" s="1">
        <v>32.667999999999999</v>
      </c>
      <c r="V86" s="1">
        <v>40.319000000000003</v>
      </c>
      <c r="W86" s="1">
        <v>46.978000000000002</v>
      </c>
      <c r="X86" s="1">
        <v>52.466000000000001</v>
      </c>
      <c r="Y86" s="1">
        <v>61.430999999999997</v>
      </c>
      <c r="Z86" s="1">
        <v>72.641000000000005</v>
      </c>
      <c r="AA86" s="1">
        <v>85.947999999999993</v>
      </c>
      <c r="AB86" s="1">
        <v>94.319000000000003</v>
      </c>
      <c r="AC86" s="1">
        <v>107.098</v>
      </c>
      <c r="AD86" s="1">
        <v>115.379</v>
      </c>
      <c r="AE86" s="1">
        <v>121.23699999999999</v>
      </c>
      <c r="AF86" s="1">
        <v>125.15</v>
      </c>
      <c r="AG86" s="1">
        <v>135.68899999999999</v>
      </c>
      <c r="AH86" s="1">
        <v>141.893</v>
      </c>
      <c r="AI86" s="1">
        <v>137.577</v>
      </c>
      <c r="AJ86" s="1">
        <v>143.637</v>
      </c>
      <c r="AK86" s="1" t="s">
        <v>96</v>
      </c>
      <c r="AL86" s="1"/>
    </row>
    <row r="88" spans="1:75">
      <c r="A88" s="37" t="s">
        <v>311</v>
      </c>
      <c r="B88" s="38">
        <f t="shared" ref="B88:AI88" si="1">B1</f>
        <v>1989</v>
      </c>
      <c r="C88" s="38">
        <f t="shared" si="1"/>
        <v>1990</v>
      </c>
      <c r="D88" s="38">
        <f t="shared" si="1"/>
        <v>1991</v>
      </c>
      <c r="E88" s="38">
        <f t="shared" si="1"/>
        <v>1992</v>
      </c>
      <c r="F88" s="38">
        <f t="shared" si="1"/>
        <v>1993</v>
      </c>
      <c r="G88" s="38">
        <f t="shared" si="1"/>
        <v>1994</v>
      </c>
      <c r="H88" s="38">
        <f t="shared" si="1"/>
        <v>1995</v>
      </c>
      <c r="I88" s="38">
        <f t="shared" si="1"/>
        <v>1996</v>
      </c>
      <c r="J88" s="38">
        <f t="shared" si="1"/>
        <v>1997</v>
      </c>
      <c r="K88" s="38">
        <f t="shared" si="1"/>
        <v>1998</v>
      </c>
      <c r="L88" s="38">
        <f t="shared" si="1"/>
        <v>1999</v>
      </c>
      <c r="M88" s="38">
        <f t="shared" si="1"/>
        <v>2000</v>
      </c>
      <c r="N88" s="38">
        <f t="shared" si="1"/>
        <v>2001</v>
      </c>
      <c r="O88" s="38">
        <f t="shared" si="1"/>
        <v>2002</v>
      </c>
      <c r="P88" s="38">
        <f t="shared" si="1"/>
        <v>2003</v>
      </c>
      <c r="Q88" s="38">
        <f t="shared" si="1"/>
        <v>2004</v>
      </c>
      <c r="R88" s="38">
        <f t="shared" si="1"/>
        <v>2005</v>
      </c>
      <c r="S88" s="38">
        <f t="shared" si="1"/>
        <v>2006</v>
      </c>
      <c r="T88" s="38">
        <f t="shared" si="1"/>
        <v>2007</v>
      </c>
      <c r="U88" s="38">
        <f t="shared" si="1"/>
        <v>2008</v>
      </c>
      <c r="V88" s="38">
        <f t="shared" si="1"/>
        <v>2009</v>
      </c>
      <c r="W88" s="38">
        <f t="shared" si="1"/>
        <v>2010</v>
      </c>
      <c r="X88" s="38">
        <f t="shared" si="1"/>
        <v>2011</v>
      </c>
      <c r="Y88" s="38">
        <f t="shared" si="1"/>
        <v>2012</v>
      </c>
      <c r="Z88" s="38">
        <f t="shared" si="1"/>
        <v>2013</v>
      </c>
      <c r="AA88" s="38">
        <f t="shared" si="1"/>
        <v>2014</v>
      </c>
      <c r="AB88" s="38">
        <f t="shared" si="1"/>
        <v>2015</v>
      </c>
      <c r="AC88" s="38">
        <f t="shared" si="1"/>
        <v>2016</v>
      </c>
      <c r="AD88" s="38">
        <f t="shared" si="1"/>
        <v>2017</v>
      </c>
      <c r="AE88" s="38">
        <f t="shared" si="1"/>
        <v>2018</v>
      </c>
      <c r="AF88" s="38">
        <f t="shared" si="1"/>
        <v>2019</v>
      </c>
      <c r="AG88" s="38">
        <f t="shared" si="1"/>
        <v>2020</v>
      </c>
      <c r="AH88" s="38">
        <f t="shared" si="1"/>
        <v>2021</v>
      </c>
      <c r="AI88" s="38">
        <f t="shared" si="1"/>
        <v>2022</v>
      </c>
      <c r="AJ88" s="38">
        <f t="shared" ref="AJ88:AK88" si="2">AJ1</f>
        <v>2023</v>
      </c>
      <c r="AK88" s="38">
        <f t="shared" si="2"/>
        <v>2024</v>
      </c>
      <c r="AL88" s="55"/>
      <c r="AM88" s="37" t="s">
        <v>203</v>
      </c>
      <c r="AN88" s="38">
        <f t="shared" ref="AN88:BW88" si="3">B1</f>
        <v>1989</v>
      </c>
      <c r="AO88" s="38">
        <f t="shared" si="3"/>
        <v>1990</v>
      </c>
      <c r="AP88" s="38">
        <f t="shared" si="3"/>
        <v>1991</v>
      </c>
      <c r="AQ88" s="38">
        <f t="shared" si="3"/>
        <v>1992</v>
      </c>
      <c r="AR88" s="38">
        <f t="shared" si="3"/>
        <v>1993</v>
      </c>
      <c r="AS88" s="38">
        <f t="shared" si="3"/>
        <v>1994</v>
      </c>
      <c r="AT88" s="38">
        <f t="shared" si="3"/>
        <v>1995</v>
      </c>
      <c r="AU88" s="38">
        <f t="shared" si="3"/>
        <v>1996</v>
      </c>
      <c r="AV88" s="38">
        <f t="shared" si="3"/>
        <v>1997</v>
      </c>
      <c r="AW88" s="38">
        <f t="shared" si="3"/>
        <v>1998</v>
      </c>
      <c r="AX88" s="38">
        <f t="shared" si="3"/>
        <v>1999</v>
      </c>
      <c r="AY88" s="38">
        <f t="shared" si="3"/>
        <v>2000</v>
      </c>
      <c r="AZ88" s="38">
        <f t="shared" si="3"/>
        <v>2001</v>
      </c>
      <c r="BA88" s="38">
        <f t="shared" si="3"/>
        <v>2002</v>
      </c>
      <c r="BB88" s="38">
        <f t="shared" si="3"/>
        <v>2003</v>
      </c>
      <c r="BC88" s="38">
        <f t="shared" si="3"/>
        <v>2004</v>
      </c>
      <c r="BD88" s="38">
        <f t="shared" si="3"/>
        <v>2005</v>
      </c>
      <c r="BE88" s="38">
        <f t="shared" si="3"/>
        <v>2006</v>
      </c>
      <c r="BF88" s="38">
        <f t="shared" si="3"/>
        <v>2007</v>
      </c>
      <c r="BG88" s="38">
        <f t="shared" si="3"/>
        <v>2008</v>
      </c>
      <c r="BH88" s="38">
        <f t="shared" si="3"/>
        <v>2009</v>
      </c>
      <c r="BI88" s="38">
        <f t="shared" si="3"/>
        <v>2010</v>
      </c>
      <c r="BJ88" s="38">
        <f t="shared" si="3"/>
        <v>2011</v>
      </c>
      <c r="BK88" s="38">
        <f t="shared" si="3"/>
        <v>2012</v>
      </c>
      <c r="BL88" s="38">
        <f t="shared" si="3"/>
        <v>2013</v>
      </c>
      <c r="BM88" s="38">
        <f t="shared" si="3"/>
        <v>2014</v>
      </c>
      <c r="BN88" s="38">
        <f t="shared" si="3"/>
        <v>2015</v>
      </c>
      <c r="BO88" s="38">
        <f t="shared" si="3"/>
        <v>2016</v>
      </c>
      <c r="BP88" s="38">
        <f t="shared" si="3"/>
        <v>2017</v>
      </c>
      <c r="BQ88" s="38">
        <f t="shared" si="3"/>
        <v>2018</v>
      </c>
      <c r="BR88" s="38">
        <f t="shared" si="3"/>
        <v>2019</v>
      </c>
      <c r="BS88" s="38">
        <f t="shared" si="3"/>
        <v>2020</v>
      </c>
      <c r="BT88" s="38">
        <f t="shared" si="3"/>
        <v>2021</v>
      </c>
      <c r="BU88" s="38">
        <f t="shared" si="3"/>
        <v>2022</v>
      </c>
      <c r="BV88" s="38">
        <f t="shared" si="3"/>
        <v>2023</v>
      </c>
      <c r="BW88" s="38">
        <f t="shared" si="3"/>
        <v>2024</v>
      </c>
    </row>
    <row r="89" spans="1:75">
      <c r="A89" t="s">
        <v>61</v>
      </c>
      <c r="B89" s="1">
        <v>7.1909999999999998</v>
      </c>
      <c r="C89" s="1">
        <v>8.5990000000000002</v>
      </c>
      <c r="D89" s="1">
        <v>10.416</v>
      </c>
      <c r="E89" s="1">
        <v>11.484</v>
      </c>
      <c r="F89" s="1">
        <v>42.875999999999998</v>
      </c>
      <c r="G89" s="1">
        <v>45.52</v>
      </c>
      <c r="H89" s="1">
        <v>49.948999999999998</v>
      </c>
      <c r="I89" s="1">
        <v>58.146000000000001</v>
      </c>
      <c r="J89" s="1">
        <v>64.183999999999997</v>
      </c>
      <c r="K89" s="1">
        <v>74.600999999999999</v>
      </c>
      <c r="L89" s="1">
        <v>87.96</v>
      </c>
      <c r="M89" s="1">
        <v>88.376999999999995</v>
      </c>
      <c r="N89" s="1">
        <v>84.965999999999994</v>
      </c>
      <c r="O89" s="1">
        <v>87.837999999999994</v>
      </c>
      <c r="P89" s="1">
        <v>69.296000000000006</v>
      </c>
      <c r="Q89" s="58">
        <f>'Table 2. Foreign'!E2</f>
        <v>63.738</v>
      </c>
      <c r="R89" s="58">
        <f>'Table 2. Foreign'!I2</f>
        <v>47.792000000000002</v>
      </c>
      <c r="S89" s="58">
        <f>'Table 2. Foreign'!M2</f>
        <v>55.3</v>
      </c>
      <c r="T89" s="58">
        <f>'Table 2. Foreign'!Q2</f>
        <v>61.145000000000003</v>
      </c>
      <c r="U89" s="58">
        <f>'Table 2. Foreign'!U2</f>
        <v>53.033999999999999</v>
      </c>
      <c r="V89" s="58">
        <f>'Table 2. Foreign'!Y2</f>
        <v>51.912999999999997</v>
      </c>
      <c r="W89" s="58">
        <f>'Table 2. Foreign'!AC2</f>
        <v>62.045000000000002</v>
      </c>
      <c r="X89" s="58">
        <f>'Table 2. Foreign'!AG2</f>
        <v>60.487000000000002</v>
      </c>
      <c r="Y89" s="58">
        <f>'Table 2. Foreign'!AK2</f>
        <v>61.164000000000001</v>
      </c>
      <c r="Z89" s="58">
        <f>'Table 2. Foreign'!AO2</f>
        <v>60.914999999999999</v>
      </c>
      <c r="AA89" s="58">
        <f>'Table 2. Foreign'!AS2</f>
        <v>73.322999999999993</v>
      </c>
      <c r="AB89" s="58">
        <f>'Table 2. Foreign'!AW2</f>
        <v>77.718999999999994</v>
      </c>
      <c r="AC89" s="58">
        <f>'Table 2. Foreign'!BA2</f>
        <v>108.69499999999999</v>
      </c>
      <c r="AD89" s="58">
        <f>'Table 2. Foreign'!BE2</f>
        <v>142.84399999999999</v>
      </c>
      <c r="AE89" s="58">
        <f>'Table 2. Foreign'!BI2</f>
        <v>173.614</v>
      </c>
      <c r="AF89" s="58">
        <f>'Table 2. Foreign'!BM2</f>
        <v>172.898</v>
      </c>
      <c r="AG89" s="58">
        <f>'Table 2. Foreign'!BQ2</f>
        <v>168.39699999999999</v>
      </c>
      <c r="AH89" s="58">
        <f>'Table 2. Foreign'!BU2</f>
        <v>160.678</v>
      </c>
      <c r="AI89" s="58">
        <f>'Table 2. Foreign'!BY2</f>
        <v>160.69</v>
      </c>
      <c r="AJ89" s="58">
        <f>'Table 2. Foreign'!CC2</f>
        <v>153.53299999999999</v>
      </c>
      <c r="AK89" s="58">
        <f>'Table 2. Foreign'!CG2</f>
        <v>148.36699999999999</v>
      </c>
      <c r="AL89" s="1"/>
      <c r="AM89" t="s">
        <v>61</v>
      </c>
      <c r="AN89" s="36">
        <f t="shared" ref="AN89:BW89" si="4">IF(ISNUMBER(B89/B$2),B89/B$2,"…")</f>
        <v>0.3262704174228675</v>
      </c>
      <c r="AO89" s="36">
        <f t="shared" si="4"/>
        <v>0.13928889608811856</v>
      </c>
      <c r="AP89" s="36">
        <f t="shared" si="4"/>
        <v>0.15613382899628253</v>
      </c>
      <c r="AQ89" s="36">
        <f t="shared" si="4"/>
        <v>0.19347338982765303</v>
      </c>
      <c r="AR89" s="36">
        <f t="shared" si="4"/>
        <v>0.61580444086978992</v>
      </c>
      <c r="AS89" s="36">
        <f t="shared" si="4"/>
        <v>0.56421125695658103</v>
      </c>
      <c r="AT89" s="36">
        <f t="shared" si="4"/>
        <v>0.57352654120402802</v>
      </c>
      <c r="AU89" s="36">
        <f t="shared" si="4"/>
        <v>0.59879511868595847</v>
      </c>
      <c r="AV89" s="36">
        <f t="shared" si="4"/>
        <v>0.63485029821663486</v>
      </c>
      <c r="AW89" s="36">
        <f t="shared" si="4"/>
        <v>0.66396397198216395</v>
      </c>
      <c r="AX89" s="36">
        <f t="shared" si="4"/>
        <v>0.72171123345668176</v>
      </c>
      <c r="AY89" s="36">
        <f t="shared" si="4"/>
        <v>0.69034823227983566</v>
      </c>
      <c r="AZ89" s="36">
        <f t="shared" si="4"/>
        <v>0.58819131482212206</v>
      </c>
      <c r="BA89" s="36">
        <f t="shared" si="4"/>
        <v>0.63965919021264195</v>
      </c>
      <c r="BB89" s="36">
        <f t="shared" si="4"/>
        <v>0.38751600762773952</v>
      </c>
      <c r="BC89" s="36">
        <f t="shared" si="4"/>
        <v>0.33319044831047173</v>
      </c>
      <c r="BD89" s="36">
        <f t="shared" si="4"/>
        <v>0.37154629557645963</v>
      </c>
      <c r="BE89" s="36">
        <f t="shared" si="4"/>
        <v>0.40446151033095629</v>
      </c>
      <c r="BF89" s="36">
        <f t="shared" si="4"/>
        <v>0.42247925433050737</v>
      </c>
      <c r="BG89" s="36">
        <f t="shared" si="4"/>
        <v>0.36330878575098474</v>
      </c>
      <c r="BH89" s="36">
        <f t="shared" si="4"/>
        <v>0.3528640080479068</v>
      </c>
      <c r="BI89" s="36">
        <f t="shared" si="4"/>
        <v>0.37756343942067788</v>
      </c>
      <c r="BJ89" s="36">
        <f t="shared" si="4"/>
        <v>0.33641642287455925</v>
      </c>
      <c r="BK89" s="36">
        <f t="shared" si="4"/>
        <v>0.3084884248751702</v>
      </c>
      <c r="BL89" s="36">
        <f t="shared" si="4"/>
        <v>0.29970037342622252</v>
      </c>
      <c r="BM89" s="36">
        <f t="shared" si="4"/>
        <v>0.29874225367606611</v>
      </c>
      <c r="BN89" s="36">
        <f t="shared" si="4"/>
        <v>0.34898048072994076</v>
      </c>
      <c r="BO89" s="36">
        <f t="shared" si="4"/>
        <v>0.37418326528645096</v>
      </c>
      <c r="BP89" s="36">
        <f t="shared" si="4"/>
        <v>0.44911305485163083</v>
      </c>
      <c r="BQ89" s="36">
        <f t="shared" si="4"/>
        <v>0.52417945056172655</v>
      </c>
      <c r="BR89" s="36">
        <f t="shared" si="4"/>
        <v>0.53830107848265207</v>
      </c>
      <c r="BS89" s="36">
        <f t="shared" si="4"/>
        <v>0.50500212920367771</v>
      </c>
      <c r="BT89" s="36">
        <f t="shared" si="4"/>
        <v>0.4447833910034602</v>
      </c>
      <c r="BU89" s="36">
        <f t="shared" si="4"/>
        <v>0.40751269910909693</v>
      </c>
      <c r="BV89" s="36">
        <f t="shared" si="4"/>
        <v>0.41606506021484391</v>
      </c>
      <c r="BW89" s="36">
        <f t="shared" si="4"/>
        <v>0.31872130816507588</v>
      </c>
    </row>
    <row r="90" spans="1:75">
      <c r="A90" t="s">
        <v>62</v>
      </c>
      <c r="B90" s="1">
        <v>39.18</v>
      </c>
      <c r="C90" s="1">
        <v>37.344999999999999</v>
      </c>
      <c r="D90" s="1">
        <v>35.601999999999997</v>
      </c>
      <c r="E90" s="1">
        <v>45.779000000000003</v>
      </c>
      <c r="F90" s="1">
        <v>45.435000000000002</v>
      </c>
      <c r="G90" s="1">
        <v>76.828000000000003</v>
      </c>
      <c r="H90" s="1">
        <v>82.215000000000003</v>
      </c>
      <c r="I90" s="1">
        <v>79.597999999999999</v>
      </c>
      <c r="J90" s="1">
        <v>71.933999999999997</v>
      </c>
      <c r="K90" s="1">
        <v>77.965999999999994</v>
      </c>
      <c r="L90" s="1">
        <v>78.076999999999998</v>
      </c>
      <c r="M90" s="1">
        <v>83.650999999999996</v>
      </c>
      <c r="N90" s="1">
        <v>81.680999999999997</v>
      </c>
      <c r="O90" s="1">
        <v>85.804000000000002</v>
      </c>
      <c r="P90" s="1">
        <v>80.003</v>
      </c>
      <c r="Q90" s="58">
        <f>'Table 2. Foreign'!E3</f>
        <v>79.847999999999999</v>
      </c>
      <c r="R90" s="58">
        <f>'Table 2. Foreign'!I3</f>
        <v>83.748000000000005</v>
      </c>
      <c r="S90" s="58">
        <f>'Table 2. Foreign'!M3</f>
        <v>83.64</v>
      </c>
      <c r="T90" s="58">
        <f>'Table 2. Foreign'!Q3</f>
        <v>99.676000000000002</v>
      </c>
      <c r="U90" s="58">
        <f>'Table 2. Foreign'!U3</f>
        <v>99.527000000000001</v>
      </c>
      <c r="V90" s="58">
        <f>'Table 2. Foreign'!Y3</f>
        <v>133.51400000000001</v>
      </c>
      <c r="W90" s="58">
        <f>'Table 2. Foreign'!AC3</f>
        <v>172.16499999999999</v>
      </c>
      <c r="X90" s="58">
        <f>'Table 2. Foreign'!AG3</f>
        <v>165.053</v>
      </c>
      <c r="Y90" s="58">
        <f>'Table 2. Foreign'!AK3</f>
        <v>191.601</v>
      </c>
      <c r="Z90" s="58">
        <f>'Table 2. Foreign'!AO3</f>
        <v>202.58799999999999</v>
      </c>
      <c r="AA90" s="58">
        <f>'Table 2. Foreign'!AS3</f>
        <v>222.89099999999999</v>
      </c>
      <c r="AB90" s="58">
        <f>'Table 2. Foreign'!AW3</f>
        <v>184.50899999999999</v>
      </c>
      <c r="AC90" s="58">
        <f>'Table 2. Foreign'!BA3</f>
        <v>194.04</v>
      </c>
      <c r="AD90" s="58">
        <f>'Table 2. Foreign'!BE3</f>
        <v>190.066</v>
      </c>
      <c r="AE90" s="58">
        <f>'Table 2. Foreign'!BI3</f>
        <v>174.82900000000001</v>
      </c>
      <c r="AF90" s="58">
        <f>'Table 2. Foreign'!BM3</f>
        <v>177.38399999999999</v>
      </c>
      <c r="AG90" s="58">
        <f>'Table 2. Foreign'!BQ3</f>
        <v>163.982</v>
      </c>
      <c r="AH90" s="58">
        <f>'Table 2. Foreign'!BU3</f>
        <v>175.24199999999999</v>
      </c>
      <c r="AI90" s="58">
        <f>'Table 2. Foreign'!BY3</f>
        <v>170.61500000000001</v>
      </c>
      <c r="AJ90" s="58">
        <f>'Table 2. Foreign'!CC3</f>
        <v>196.77</v>
      </c>
      <c r="AK90" s="58">
        <f>'Table 2. Foreign'!CG3</f>
        <v>190.08600000000001</v>
      </c>
      <c r="AL90" s="1"/>
      <c r="AM90" t="s">
        <v>62</v>
      </c>
      <c r="AN90" s="36">
        <f t="shared" ref="AN90:BW90" si="5">IF(ISNUMBER(B90/B$3),B90/B$3,"…")</f>
        <v>0.95745460765865942</v>
      </c>
      <c r="AO90" s="36">
        <f t="shared" si="5"/>
        <v>0.42555009856763559</v>
      </c>
      <c r="AP90" s="36">
        <f t="shared" si="5"/>
        <v>0.38888039322774437</v>
      </c>
      <c r="AQ90" s="36">
        <f t="shared" si="5"/>
        <v>0.33386572149535443</v>
      </c>
      <c r="AR90" s="36">
        <f t="shared" si="5"/>
        <v>0.50672510706638119</v>
      </c>
      <c r="AS90" s="36">
        <f t="shared" si="5"/>
        <v>0.47097047086012739</v>
      </c>
      <c r="AT90" s="36">
        <f t="shared" si="5"/>
        <v>0.33934438409087159</v>
      </c>
      <c r="AU90" s="36">
        <f t="shared" si="5"/>
        <v>0.24060382194869809</v>
      </c>
      <c r="AV90" s="36">
        <f t="shared" si="5"/>
        <v>0.19854652045387425</v>
      </c>
      <c r="AW90" s="36">
        <f t="shared" si="5"/>
        <v>0.18584971550209647</v>
      </c>
      <c r="AX90" s="36">
        <f t="shared" si="5"/>
        <v>0.22479975123661888</v>
      </c>
      <c r="AY90" s="36">
        <f t="shared" si="5"/>
        <v>0.21923132362769121</v>
      </c>
      <c r="AZ90" s="36">
        <f t="shared" si="5"/>
        <v>0.21386827676855483</v>
      </c>
      <c r="BA90" s="36">
        <f t="shared" si="5"/>
        <v>0.26754722393718855</v>
      </c>
      <c r="BB90" s="36">
        <f t="shared" si="5"/>
        <v>0.18808922618291932</v>
      </c>
      <c r="BC90" s="36">
        <f t="shared" si="5"/>
        <v>0.15910096240062166</v>
      </c>
      <c r="BD90" s="36">
        <f t="shared" si="5"/>
        <v>0.13481062477966993</v>
      </c>
      <c r="BE90" s="36">
        <f t="shared" si="5"/>
        <v>0.11484625376573232</v>
      </c>
      <c r="BF90" s="36">
        <f t="shared" si="5"/>
        <v>0.1029355573593409</v>
      </c>
      <c r="BG90" s="36">
        <f t="shared" si="5"/>
        <v>0.12173290850492609</v>
      </c>
      <c r="BH90" s="36">
        <f t="shared" si="5"/>
        <v>0.1077507868614317</v>
      </c>
      <c r="BI90" s="36">
        <f t="shared" si="5"/>
        <v>0.11963263507963927</v>
      </c>
      <c r="BJ90" s="36">
        <f t="shared" si="5"/>
        <v>0.11561831030115553</v>
      </c>
      <c r="BK90" s="36">
        <f t="shared" si="5"/>
        <v>0.13229253621282139</v>
      </c>
      <c r="BL90" s="36">
        <f t="shared" si="5"/>
        <v>0.15007785842656343</v>
      </c>
      <c r="BM90" s="36">
        <f t="shared" si="5"/>
        <v>0.16626571811563878</v>
      </c>
      <c r="BN90" s="36">
        <f t="shared" si="5"/>
        <v>0.16752178811933505</v>
      </c>
      <c r="BO90" s="36">
        <f t="shared" si="5"/>
        <v>0.1302635076893332</v>
      </c>
      <c r="BP90" s="36">
        <f t="shared" si="5"/>
        <v>0.11536190118374835</v>
      </c>
      <c r="BQ90" s="36">
        <f t="shared" si="5"/>
        <v>0.11406759014770869</v>
      </c>
      <c r="BR90" s="36">
        <f t="shared" si="5"/>
        <v>0.11105205330228102</v>
      </c>
      <c r="BS90" s="36">
        <f t="shared" si="5"/>
        <v>0.11662990761755132</v>
      </c>
      <c r="BT90" s="36">
        <f t="shared" si="5"/>
        <v>0.12200210946229596</v>
      </c>
      <c r="BU90" s="36">
        <f t="shared" si="5"/>
        <v>0.1052050979906113</v>
      </c>
      <c r="BV90" s="36">
        <f t="shared" si="5"/>
        <v>0.10361796634535637</v>
      </c>
      <c r="BW90" s="36">
        <f t="shared" si="5"/>
        <v>0.11481112149312563</v>
      </c>
    </row>
    <row r="91" spans="1:75">
      <c r="A91" t="s">
        <v>63</v>
      </c>
      <c r="B91" s="1" t="s">
        <v>96</v>
      </c>
      <c r="C91" s="1" t="s">
        <v>96</v>
      </c>
      <c r="D91" s="1" t="s">
        <v>96</v>
      </c>
      <c r="E91" s="1" t="s">
        <v>96</v>
      </c>
      <c r="F91" s="1" t="s">
        <v>96</v>
      </c>
      <c r="G91" s="1">
        <v>7.2720000000000002</v>
      </c>
      <c r="H91" s="1">
        <v>7.7789999999999999</v>
      </c>
      <c r="I91" s="1">
        <v>7.5990000000000002</v>
      </c>
      <c r="J91" s="1">
        <v>7.1849999999999996</v>
      </c>
      <c r="K91" s="1">
        <v>7.4669999999999996</v>
      </c>
      <c r="L91" s="1">
        <v>7.4020000000000001</v>
      </c>
      <c r="M91" s="1">
        <v>7.3490000000000002</v>
      </c>
      <c r="N91" s="1">
        <v>7.0110000000000001</v>
      </c>
      <c r="O91" s="1">
        <v>7.0330000000000004</v>
      </c>
      <c r="P91" s="1">
        <v>7.05</v>
      </c>
      <c r="Q91" s="58">
        <f>'Table 2. Foreign'!E4</f>
        <v>6.6710000000000003</v>
      </c>
      <c r="R91" s="58">
        <f>'Table 2. Foreign'!I4</f>
        <v>5.2130000000000001</v>
      </c>
      <c r="S91" s="58">
        <f>'Table 2. Foreign'!M4</f>
        <v>4.8760000000000003</v>
      </c>
      <c r="T91" s="58">
        <f>'Table 2. Foreign'!Q4</f>
        <v>4.5629999999999997</v>
      </c>
      <c r="U91" s="58">
        <f>'Table 2. Foreign'!U4</f>
        <v>3.5150000000000001</v>
      </c>
      <c r="V91" s="58">
        <f>'Table 2. Foreign'!Y4</f>
        <v>4.0359999999999996</v>
      </c>
      <c r="W91" s="58">
        <f>'Table 2. Foreign'!AC4</f>
        <v>3.839</v>
      </c>
      <c r="X91" s="58">
        <f>'Table 2. Foreign'!AG4</f>
        <v>3.601</v>
      </c>
      <c r="Y91" s="58">
        <f>'Table 2. Foreign'!AK4</f>
        <v>4.5810000000000004</v>
      </c>
      <c r="Z91" s="58">
        <f>'Table 2. Foreign'!AO4</f>
        <v>4.7060000000000004</v>
      </c>
      <c r="AA91" s="58">
        <f>'Table 2. Foreign'!AS4</f>
        <v>7.3170000000000002</v>
      </c>
      <c r="AB91" s="58">
        <f>'Table 2. Foreign'!AW4</f>
        <v>6.0750000000000002</v>
      </c>
      <c r="AC91" s="58">
        <f>'Table 2. Foreign'!BA4</f>
        <v>7.15</v>
      </c>
      <c r="AD91" s="58">
        <f>'Table 2. Foreign'!BE4</f>
        <v>6.859</v>
      </c>
      <c r="AE91" s="58">
        <f>'Table 2. Foreign'!BI4</f>
        <v>6.3440000000000003</v>
      </c>
      <c r="AF91" s="58">
        <f>'Table 2. Foreign'!BM4</f>
        <v>6.0970000000000004</v>
      </c>
      <c r="AG91" s="58">
        <f>'Table 2. Foreign'!BQ4</f>
        <v>9.8439999999999994</v>
      </c>
      <c r="AH91" s="58">
        <f>'Table 2. Foreign'!BU4</f>
        <v>9.3550000000000004</v>
      </c>
      <c r="AI91" s="58">
        <f>'Table 2. Foreign'!BY4</f>
        <v>9.468</v>
      </c>
      <c r="AJ91" s="58">
        <f>'Table 2. Foreign'!CC4</f>
        <v>12.022</v>
      </c>
      <c r="AK91" s="58">
        <f>'Table 2. Foreign'!CG4</f>
        <v>13.334</v>
      </c>
      <c r="AL91" s="1"/>
      <c r="AM91" t="s">
        <v>63</v>
      </c>
      <c r="AN91" s="36" t="str">
        <f t="shared" ref="AN91:BW91" si="6">IF(ISNUMBER(B91/B$4),B91/B$4,"…")</f>
        <v>…</v>
      </c>
      <c r="AO91" s="36" t="str">
        <f t="shared" si="6"/>
        <v>…</v>
      </c>
      <c r="AP91" s="36" t="str">
        <f t="shared" si="6"/>
        <v>…</v>
      </c>
      <c r="AQ91" s="36" t="str">
        <f t="shared" si="6"/>
        <v>…</v>
      </c>
      <c r="AR91" s="36" t="str">
        <f t="shared" si="6"/>
        <v>…</v>
      </c>
      <c r="AS91" s="36">
        <f t="shared" si="6"/>
        <v>0.52975886938151084</v>
      </c>
      <c r="AT91" s="36">
        <f t="shared" si="6"/>
        <v>0.5894968172173386</v>
      </c>
      <c r="AU91" s="36">
        <f t="shared" si="6"/>
        <v>0.73655132305902882</v>
      </c>
      <c r="AV91" s="36">
        <f t="shared" si="6"/>
        <v>0.69373370667181622</v>
      </c>
      <c r="AW91" s="36">
        <f t="shared" si="6"/>
        <v>0.708914839077186</v>
      </c>
      <c r="AX91" s="36">
        <f t="shared" si="6"/>
        <v>0.75894596534399672</v>
      </c>
      <c r="AY91" s="36">
        <f t="shared" si="6"/>
        <v>0.77668569012893685</v>
      </c>
      <c r="AZ91" s="36">
        <f t="shared" si="6"/>
        <v>0.77848101265822789</v>
      </c>
      <c r="BA91" s="36">
        <f t="shared" si="6"/>
        <v>0.76288100661676983</v>
      </c>
      <c r="BB91" s="36">
        <f t="shared" si="6"/>
        <v>0.68693364513300204</v>
      </c>
      <c r="BC91" s="36">
        <f t="shared" si="6"/>
        <v>0.65070230198985557</v>
      </c>
      <c r="BD91" s="36">
        <f t="shared" si="6"/>
        <v>0.69156274873971879</v>
      </c>
      <c r="BE91" s="36">
        <f t="shared" si="6"/>
        <v>0.64719936288824009</v>
      </c>
      <c r="BF91" s="36">
        <f t="shared" si="6"/>
        <v>0.58635312259059369</v>
      </c>
      <c r="BG91" s="36">
        <f t="shared" si="6"/>
        <v>0.51426481346013164</v>
      </c>
      <c r="BH91" s="36">
        <f t="shared" si="6"/>
        <v>0.55061391541609817</v>
      </c>
      <c r="BI91" s="36">
        <f t="shared" si="6"/>
        <v>0.49357161223965029</v>
      </c>
      <c r="BJ91" s="36">
        <f t="shared" si="6"/>
        <v>0.4428184948352189</v>
      </c>
      <c r="BK91" s="36">
        <f t="shared" si="6"/>
        <v>0.49604764482945324</v>
      </c>
      <c r="BL91" s="36">
        <f t="shared" si="6"/>
        <v>0.47766950872919206</v>
      </c>
      <c r="BM91" s="36">
        <f t="shared" si="6"/>
        <v>0.51787104536768347</v>
      </c>
      <c r="BN91" s="36">
        <f t="shared" si="6"/>
        <v>0.46835247860612134</v>
      </c>
      <c r="BO91" s="36">
        <f t="shared" si="6"/>
        <v>0.47810096957539289</v>
      </c>
      <c r="BP91" s="36">
        <f t="shared" si="6"/>
        <v>0.4338393421884883</v>
      </c>
      <c r="BQ91" s="36">
        <f t="shared" si="6"/>
        <v>0.44585002459765272</v>
      </c>
      <c r="BR91" s="36">
        <f t="shared" si="6"/>
        <v>0.44085321764280555</v>
      </c>
      <c r="BS91" s="36">
        <f t="shared" si="6"/>
        <v>0.53018796790003764</v>
      </c>
      <c r="BT91" s="36">
        <f t="shared" si="6"/>
        <v>0.48544445021016036</v>
      </c>
      <c r="BU91" s="36">
        <f t="shared" si="6"/>
        <v>0.45863204805270302</v>
      </c>
      <c r="BV91" s="36">
        <f t="shared" si="6"/>
        <v>0.5019414638219698</v>
      </c>
      <c r="BW91" s="36">
        <f t="shared" si="6"/>
        <v>0.51387390164945268</v>
      </c>
    </row>
    <row r="92" spans="1:75">
      <c r="A92" t="s">
        <v>64</v>
      </c>
      <c r="B92" s="1" t="s">
        <v>96</v>
      </c>
      <c r="C92" s="1" t="s">
        <v>96</v>
      </c>
      <c r="D92" s="1" t="s">
        <v>96</v>
      </c>
      <c r="E92" s="1" t="s">
        <v>96</v>
      </c>
      <c r="F92" s="1" t="s">
        <v>96</v>
      </c>
      <c r="G92" s="1" t="s">
        <v>96</v>
      </c>
      <c r="H92" s="1" t="s">
        <v>96</v>
      </c>
      <c r="I92" s="1" t="s">
        <v>96</v>
      </c>
      <c r="J92" s="1" t="s">
        <v>96</v>
      </c>
      <c r="K92" s="1" t="s">
        <v>96</v>
      </c>
      <c r="L92" s="1" t="s">
        <v>96</v>
      </c>
      <c r="M92" s="1" t="s">
        <v>96</v>
      </c>
      <c r="N92" s="1" t="s">
        <v>96</v>
      </c>
      <c r="O92" s="1" t="s">
        <v>96</v>
      </c>
      <c r="P92" s="1">
        <v>4.7629999999999999</v>
      </c>
      <c r="Q92" s="58">
        <f>'Table 2. Foreign'!E5</f>
        <v>4.9880000000000004</v>
      </c>
      <c r="R92" s="58">
        <f>'Table 2. Foreign'!I5</f>
        <v>4.2210000000000001</v>
      </c>
      <c r="S92" s="58">
        <f>'Table 2. Foreign'!M5</f>
        <v>4.1420000000000003</v>
      </c>
      <c r="T92" s="58">
        <f>'Table 2. Foreign'!Q5</f>
        <v>3.5990000000000002</v>
      </c>
      <c r="U92" s="58">
        <f>'Table 2. Foreign'!U5</f>
        <v>2.8530000000000002</v>
      </c>
      <c r="V92" s="58">
        <f>'Table 2. Foreign'!Y5</f>
        <v>2.4769999999999999</v>
      </c>
      <c r="W92" s="58">
        <f>'Table 2. Foreign'!AC5</f>
        <v>4.0860000000000003</v>
      </c>
      <c r="X92" s="58">
        <f>'Table 2. Foreign'!AG5</f>
        <v>5.367</v>
      </c>
      <c r="Y92" s="58">
        <f>'Table 2. Foreign'!AK5</f>
        <v>7.157</v>
      </c>
      <c r="Z92" s="58">
        <f>'Table 2. Foreign'!AO5</f>
        <v>7.0179999999999998</v>
      </c>
      <c r="AA92" s="58">
        <f>'Table 2. Foreign'!AS5</f>
        <v>7.7960000000000003</v>
      </c>
      <c r="AB92" s="58">
        <f>'Table 2. Foreign'!AW5</f>
        <v>8.7959999999999994</v>
      </c>
      <c r="AC92" s="58">
        <f>'Table 2. Foreign'!BA5</f>
        <v>11.541</v>
      </c>
      <c r="AD92" s="58">
        <f>'Table 2. Foreign'!BE5</f>
        <v>19.704000000000001</v>
      </c>
      <c r="AE92" s="58">
        <f>'Table 2. Foreign'!BI5</f>
        <v>23.376999999999999</v>
      </c>
      <c r="AF92" s="58">
        <f>'Table 2. Foreign'!BM5</f>
        <v>26.42</v>
      </c>
      <c r="AG92" s="58">
        <f>'Table 2. Foreign'!BQ5</f>
        <v>31.170999999999999</v>
      </c>
      <c r="AH92" s="58">
        <f>'Table 2. Foreign'!BU5</f>
        <v>46.286000000000001</v>
      </c>
      <c r="AI92" s="58">
        <f>'Table 2. Foreign'!BY5</f>
        <v>49.625999999999998</v>
      </c>
      <c r="AJ92" s="58">
        <f>'Table 2. Foreign'!CC5</f>
        <v>54.087000000000003</v>
      </c>
      <c r="AK92" s="58">
        <f>'Table 2. Foreign'!CG5</f>
        <v>54.625999999999998</v>
      </c>
      <c r="AL92" s="1"/>
      <c r="AM92" t="s">
        <v>64</v>
      </c>
      <c r="AN92" s="36" t="str">
        <f t="shared" ref="AN92:BW92" si="7">IF(ISNUMBER(B92/B$5),B92/B$5,"…")</f>
        <v>…</v>
      </c>
      <c r="AO92" s="36" t="str">
        <f t="shared" si="7"/>
        <v>…</v>
      </c>
      <c r="AP92" s="36" t="str">
        <f t="shared" si="7"/>
        <v>…</v>
      </c>
      <c r="AQ92" s="36" t="str">
        <f t="shared" si="7"/>
        <v>…</v>
      </c>
      <c r="AR92" s="36" t="str">
        <f t="shared" si="7"/>
        <v>…</v>
      </c>
      <c r="AS92" s="36" t="str">
        <f t="shared" si="7"/>
        <v>…</v>
      </c>
      <c r="AT92" s="36" t="str">
        <f t="shared" si="7"/>
        <v>…</v>
      </c>
      <c r="AU92" s="36" t="str">
        <f t="shared" si="7"/>
        <v>…</v>
      </c>
      <c r="AV92" s="36" t="str">
        <f t="shared" si="7"/>
        <v>…</v>
      </c>
      <c r="AW92" s="36" t="str">
        <f t="shared" si="7"/>
        <v>…</v>
      </c>
      <c r="AX92" s="36" t="str">
        <f t="shared" si="7"/>
        <v>…</v>
      </c>
      <c r="AY92" s="36" t="str">
        <f t="shared" si="7"/>
        <v>…</v>
      </c>
      <c r="AZ92" s="36" t="str">
        <f t="shared" si="7"/>
        <v>…</v>
      </c>
      <c r="BA92" s="36" t="str">
        <f t="shared" si="7"/>
        <v>…</v>
      </c>
      <c r="BB92" s="36">
        <f t="shared" si="7"/>
        <v>0.42705998386084459</v>
      </c>
      <c r="BC92" s="36">
        <f t="shared" si="7"/>
        <v>0.44831925220204932</v>
      </c>
      <c r="BD92" s="36">
        <f t="shared" si="7"/>
        <v>0.45033607169529505</v>
      </c>
      <c r="BE92" s="36">
        <f t="shared" si="7"/>
        <v>0.54030785285677019</v>
      </c>
      <c r="BF92" s="36">
        <f t="shared" si="7"/>
        <v>0.50733013814491124</v>
      </c>
      <c r="BG92" s="36">
        <f t="shared" si="7"/>
        <v>0.38895705521472396</v>
      </c>
      <c r="BH92" s="36">
        <f t="shared" si="7"/>
        <v>0.22317325885214884</v>
      </c>
      <c r="BI92" s="36">
        <f t="shared" si="7"/>
        <v>0.20043166879230848</v>
      </c>
      <c r="BJ92" s="36">
        <f t="shared" si="7"/>
        <v>0.20678096705837026</v>
      </c>
      <c r="BK92" s="36">
        <f t="shared" si="7"/>
        <v>0.22043242577306885</v>
      </c>
      <c r="BL92" s="36">
        <f t="shared" si="7"/>
        <v>0.20906193213977178</v>
      </c>
      <c r="BM92" s="36">
        <f t="shared" si="7"/>
        <v>0.21308114904200945</v>
      </c>
      <c r="BN92" s="36">
        <f t="shared" si="7"/>
        <v>0.22575263711726506</v>
      </c>
      <c r="BO92" s="36">
        <f t="shared" si="7"/>
        <v>0.21626534245291859</v>
      </c>
      <c r="BP92" s="36">
        <f t="shared" si="7"/>
        <v>0.28583033538354413</v>
      </c>
      <c r="BQ92" s="36">
        <f t="shared" si="7"/>
        <v>0.33278289464318761</v>
      </c>
      <c r="BR92" s="36">
        <f t="shared" si="7"/>
        <v>0.35515048863437781</v>
      </c>
      <c r="BS92" s="36">
        <f t="shared" si="7"/>
        <v>0.34020190995907229</v>
      </c>
      <c r="BT92" s="36">
        <f t="shared" si="7"/>
        <v>0.45098994465663728</v>
      </c>
      <c r="BU92" s="36">
        <f t="shared" si="7"/>
        <v>0.42773291042138922</v>
      </c>
      <c r="BV92" s="36">
        <f t="shared" si="7"/>
        <v>0.43066669851658984</v>
      </c>
      <c r="BW92" s="36">
        <f t="shared" si="7"/>
        <v>0.41755016243072807</v>
      </c>
    </row>
    <row r="93" spans="1:75">
      <c r="A93" t="s">
        <v>65</v>
      </c>
      <c r="B93" s="1">
        <v>9.2080000000000002</v>
      </c>
      <c r="C93" s="1">
        <v>10.957000000000001</v>
      </c>
      <c r="D93" s="1">
        <v>13.564</v>
      </c>
      <c r="E93" s="1">
        <v>18.748999999999999</v>
      </c>
      <c r="F93" s="1">
        <v>25.710999999999999</v>
      </c>
      <c r="G93" s="1">
        <v>31.131</v>
      </c>
      <c r="H93" s="1">
        <v>42.66</v>
      </c>
      <c r="I93" s="1">
        <v>49.655999999999999</v>
      </c>
      <c r="J93" s="1">
        <v>64.131</v>
      </c>
      <c r="K93" s="1">
        <v>40.975999999999999</v>
      </c>
      <c r="L93" s="1">
        <v>47.363</v>
      </c>
      <c r="M93" s="1">
        <v>45.999000000000002</v>
      </c>
      <c r="N93" s="1">
        <v>46.173999999999999</v>
      </c>
      <c r="O93" s="1">
        <v>46.765999999999998</v>
      </c>
      <c r="P93" s="1">
        <v>47.712000000000003</v>
      </c>
      <c r="Q93" s="58">
        <f>'Table 2. Foreign'!E6</f>
        <v>49.893999999999998</v>
      </c>
      <c r="R93" s="58">
        <f>'Table 2. Foreign'!I6</f>
        <v>47.273000000000003</v>
      </c>
      <c r="S93" s="58">
        <f>'Table 2. Foreign'!M6</f>
        <v>48.018000000000001</v>
      </c>
      <c r="T93" s="58">
        <f>'Table 2. Foreign'!Q6</f>
        <v>49.134</v>
      </c>
      <c r="U93" s="58">
        <f>'Table 2. Foreign'!U6</f>
        <v>51.204000000000001</v>
      </c>
      <c r="V93" s="58">
        <f>'Table 2. Foreign'!Y6</f>
        <v>52.915999999999997</v>
      </c>
      <c r="W93" s="58">
        <f>'Table 2. Foreign'!AC6</f>
        <v>56.703000000000003</v>
      </c>
      <c r="X93" s="58">
        <f>'Table 2. Foreign'!AG6</f>
        <v>60.710999999999999</v>
      </c>
      <c r="Y93" s="58">
        <f>'Table 2. Foreign'!AK6</f>
        <v>70.751000000000005</v>
      </c>
      <c r="Z93" s="58">
        <f>'Table 2. Foreign'!AO6</f>
        <v>84.694000000000003</v>
      </c>
      <c r="AA93" s="58">
        <f>'Table 2. Foreign'!AS6</f>
        <v>95.772999999999996</v>
      </c>
      <c r="AB93" s="58">
        <f>'Table 2. Foreign'!AW6</f>
        <v>111.351</v>
      </c>
      <c r="AC93" s="58">
        <f>'Table 2. Foreign'!BA6</f>
        <v>123.941</v>
      </c>
      <c r="AD93" s="58">
        <f>'Table 2. Foreign'!BE6</f>
        <v>168.673</v>
      </c>
      <c r="AE93" s="58">
        <f>'Table 2. Foreign'!BI6</f>
        <v>232.268</v>
      </c>
      <c r="AF93" s="58">
        <f>'Table 2. Foreign'!BM6</f>
        <v>270.935</v>
      </c>
      <c r="AG93" s="58">
        <f>'Table 2. Foreign'!BQ6</f>
        <v>379.47</v>
      </c>
      <c r="AH93" s="58">
        <f>'Table 2. Foreign'!BU6</f>
        <v>496.98500000000001</v>
      </c>
      <c r="AI93" s="58">
        <f>'Table 2. Foreign'!BY6</f>
        <v>436.27499999999998</v>
      </c>
      <c r="AJ93" s="58">
        <f>'Table 2. Foreign'!CC6</f>
        <v>434.51600000000002</v>
      </c>
      <c r="AK93" s="58">
        <f>'Table 2. Foreign'!CG6</f>
        <v>406.87</v>
      </c>
      <c r="AL93" s="1"/>
      <c r="AM93" t="s">
        <v>65</v>
      </c>
      <c r="AN93" s="36" t="str">
        <f t="shared" ref="AN93:BW93" si="8">IF(ISNUMBER(B93/B$6),B93/B$6,"…")</f>
        <v>…</v>
      </c>
      <c r="AO93" s="36" t="str">
        <f t="shared" si="8"/>
        <v>…</v>
      </c>
      <c r="AP93" s="36" t="str">
        <f t="shared" si="8"/>
        <v>…</v>
      </c>
      <c r="AQ93" s="36" t="str">
        <f t="shared" si="8"/>
        <v>…</v>
      </c>
      <c r="AR93" s="36" t="str">
        <f t="shared" si="8"/>
        <v>…</v>
      </c>
      <c r="AS93" s="36" t="str">
        <f t="shared" si="8"/>
        <v>…</v>
      </c>
      <c r="AT93" s="36">
        <f t="shared" si="8"/>
        <v>0.26882262495904014</v>
      </c>
      <c r="AU93" s="36">
        <f t="shared" si="8"/>
        <v>0.26881766998700735</v>
      </c>
      <c r="AV93" s="36">
        <f t="shared" si="8"/>
        <v>0.32450361284838181</v>
      </c>
      <c r="AW93" s="36">
        <f t="shared" si="8"/>
        <v>0.19361362326236309</v>
      </c>
      <c r="AX93" s="36">
        <f t="shared" si="8"/>
        <v>0.19909454710540919</v>
      </c>
      <c r="AY93" s="36">
        <f t="shared" si="8"/>
        <v>0.16596550728820897</v>
      </c>
      <c r="AZ93" s="36">
        <f t="shared" si="8"/>
        <v>0.14088348904334455</v>
      </c>
      <c r="BA93" s="36">
        <f t="shared" si="8"/>
        <v>0.12310794518240066</v>
      </c>
      <c r="BB93" s="36">
        <f t="shared" si="8"/>
        <v>0.10744227837440409</v>
      </c>
      <c r="BC93" s="36">
        <f t="shared" si="8"/>
        <v>9.6971558067487876E-2</v>
      </c>
      <c r="BD93" s="36">
        <f t="shared" si="8"/>
        <v>7.7263158582906749E-2</v>
      </c>
      <c r="BE93" s="36">
        <f t="shared" si="8"/>
        <v>6.6784608580274213E-2</v>
      </c>
      <c r="BF93" s="36">
        <f t="shared" si="8"/>
        <v>4.549709844185356E-2</v>
      </c>
      <c r="BG93" s="36">
        <f t="shared" si="8"/>
        <v>4.0514686217695627E-2</v>
      </c>
      <c r="BH93" s="36">
        <f t="shared" si="8"/>
        <v>3.0066028671704943E-2</v>
      </c>
      <c r="BI93" s="36">
        <f t="shared" si="8"/>
        <v>2.7098933113622159E-2</v>
      </c>
      <c r="BJ93" s="36">
        <f t="shared" si="8"/>
        <v>2.3398161862048315E-2</v>
      </c>
      <c r="BK93" s="36">
        <f t="shared" si="8"/>
        <v>2.4004432360028145E-2</v>
      </c>
      <c r="BL93" s="36">
        <f t="shared" si="8"/>
        <v>2.3399791238077554E-2</v>
      </c>
      <c r="BM93" s="36">
        <f t="shared" si="8"/>
        <v>2.2677392292864244E-2</v>
      </c>
      <c r="BN93" s="36">
        <f t="shared" si="8"/>
        <v>2.5173192723418839E-2</v>
      </c>
      <c r="BO93" s="36">
        <f t="shared" si="8"/>
        <v>2.2775677375228186E-2</v>
      </c>
      <c r="BP93" s="36">
        <f t="shared" si="8"/>
        <v>2.4113152964191024E-2</v>
      </c>
      <c r="BQ93" s="36">
        <f t="shared" si="8"/>
        <v>3.067760082638854E-2</v>
      </c>
      <c r="BR93" s="36">
        <f t="shared" si="8"/>
        <v>3.1634167118914161E-2</v>
      </c>
      <c r="BS93" s="36">
        <f t="shared" si="8"/>
        <v>3.4465267027028991E-2</v>
      </c>
      <c r="BT93" s="36">
        <f t="shared" si="8"/>
        <v>3.8471241414635662E-2</v>
      </c>
      <c r="BU93" s="36">
        <f t="shared" si="8"/>
        <v>3.2749365843464225E-2</v>
      </c>
      <c r="BV93" s="36">
        <f t="shared" si="8"/>
        <v>2.9243924655348304E-2</v>
      </c>
      <c r="BW93" s="36">
        <f t="shared" si="8"/>
        <v>2.4922105785938179E-2</v>
      </c>
    </row>
    <row r="94" spans="1:75">
      <c r="A94" t="s">
        <v>66</v>
      </c>
      <c r="B94" s="1" t="s">
        <v>96</v>
      </c>
      <c r="C94" s="1" t="s">
        <v>96</v>
      </c>
      <c r="D94" s="1" t="s">
        <v>96</v>
      </c>
      <c r="E94" s="1" t="s">
        <v>96</v>
      </c>
      <c r="F94" s="1" t="s">
        <v>96</v>
      </c>
      <c r="G94" s="1" t="s">
        <v>96</v>
      </c>
      <c r="H94" s="1" t="s">
        <v>96</v>
      </c>
      <c r="I94" s="1" t="s">
        <v>96</v>
      </c>
      <c r="J94" s="1" t="s">
        <v>96</v>
      </c>
      <c r="K94" s="1" t="s">
        <v>96</v>
      </c>
      <c r="L94" s="1" t="s">
        <v>96</v>
      </c>
      <c r="M94" s="1" t="s">
        <v>96</v>
      </c>
      <c r="N94" s="1" t="s">
        <v>96</v>
      </c>
      <c r="O94" s="1" t="s">
        <v>96</v>
      </c>
      <c r="P94" s="1">
        <v>20.606999999999999</v>
      </c>
      <c r="Q94" s="58">
        <f>'Table 2. Foreign'!E7</f>
        <v>22.295000000000002</v>
      </c>
      <c r="R94" s="58">
        <f>'Table 2. Foreign'!I7</f>
        <v>20.792000000000002</v>
      </c>
      <c r="S94" s="58">
        <f>'Table 2. Foreign'!M7</f>
        <v>23.431999999999999</v>
      </c>
      <c r="T94" s="58">
        <f>'Table 2. Foreign'!Q7</f>
        <v>23.597999999999999</v>
      </c>
      <c r="U94" s="58">
        <f>'Table 2. Foreign'!U7</f>
        <v>24.452999999999999</v>
      </c>
      <c r="V94" s="58">
        <f>'Table 2. Foreign'!Y7</f>
        <v>29.571000000000002</v>
      </c>
      <c r="W94" s="58">
        <f>'Table 2. Foreign'!AC7</f>
        <v>32.368000000000002</v>
      </c>
      <c r="X94" s="58">
        <f>'Table 2. Foreign'!AG7</f>
        <v>35.164000000000001</v>
      </c>
      <c r="Y94" s="58">
        <f>'Table 2. Foreign'!AK7</f>
        <v>36.661000000000001</v>
      </c>
      <c r="Z94" s="58">
        <f>'Table 2. Foreign'!AO7</f>
        <v>41.500999999999998</v>
      </c>
      <c r="AA94" s="58">
        <f>'Table 2. Foreign'!AS7</f>
        <v>50.155999999999999</v>
      </c>
      <c r="AB94" s="58">
        <f>'Table 2. Foreign'!AW7</f>
        <v>53.258000000000003</v>
      </c>
      <c r="AC94" s="58">
        <f>'Table 2. Foreign'!BA7</f>
        <v>64.257000000000005</v>
      </c>
      <c r="AD94" s="58">
        <f>'Table 2. Foreign'!BE7</f>
        <v>70.683000000000007</v>
      </c>
      <c r="AE94" s="58">
        <f>'Table 2. Foreign'!BI7</f>
        <v>74.423000000000002</v>
      </c>
      <c r="AF94" s="58">
        <f>'Table 2. Foreign'!BM7</f>
        <v>75.126999999999995</v>
      </c>
      <c r="AG94" s="58">
        <f>'Table 2. Foreign'!BQ7</f>
        <v>89.494</v>
      </c>
      <c r="AH94" s="58">
        <f>'Table 2. Foreign'!BU7</f>
        <v>95.212000000000003</v>
      </c>
      <c r="AI94" s="58">
        <f>'Table 2. Foreign'!BY7</f>
        <v>97.677000000000007</v>
      </c>
      <c r="AJ94" s="58">
        <f>'Table 2. Foreign'!CC7</f>
        <v>105.786</v>
      </c>
      <c r="AK94" s="58">
        <f>'Table 2. Foreign'!CG7</f>
        <v>102.44799999999999</v>
      </c>
      <c r="AL94" s="1"/>
      <c r="AM94" t="s">
        <v>66</v>
      </c>
      <c r="AN94" s="36" t="str">
        <f t="shared" ref="AN94:BW94" si="9">IF(ISNUMBER(B94/B$7),B94/B$7,"…")</f>
        <v>…</v>
      </c>
      <c r="AO94" s="36" t="str">
        <f t="shared" si="9"/>
        <v>…</v>
      </c>
      <c r="AP94" s="36" t="str">
        <f t="shared" si="9"/>
        <v>…</v>
      </c>
      <c r="AQ94" s="36" t="str">
        <f t="shared" si="9"/>
        <v>…</v>
      </c>
      <c r="AR94" s="36" t="str">
        <f t="shared" si="9"/>
        <v>…</v>
      </c>
      <c r="AS94" s="36" t="str">
        <f t="shared" si="9"/>
        <v>…</v>
      </c>
      <c r="AT94" s="36" t="str">
        <f t="shared" si="9"/>
        <v>…</v>
      </c>
      <c r="AU94" s="36" t="str">
        <f t="shared" si="9"/>
        <v>…</v>
      </c>
      <c r="AV94" s="36" t="str">
        <f t="shared" si="9"/>
        <v>…</v>
      </c>
      <c r="AW94" s="36" t="str">
        <f t="shared" si="9"/>
        <v>…</v>
      </c>
      <c r="AX94" s="36" t="str">
        <f t="shared" si="9"/>
        <v>…</v>
      </c>
      <c r="AY94" s="36" t="str">
        <f t="shared" si="9"/>
        <v>…</v>
      </c>
      <c r="AZ94" s="36" t="str">
        <f t="shared" si="9"/>
        <v>…</v>
      </c>
      <c r="BA94" s="36" t="str">
        <f t="shared" si="9"/>
        <v>…</v>
      </c>
      <c r="BB94" s="36">
        <f t="shared" si="9"/>
        <v>0.45218555253225662</v>
      </c>
      <c r="BC94" s="36">
        <f t="shared" si="9"/>
        <v>0.4042904290429043</v>
      </c>
      <c r="BD94" s="36">
        <f t="shared" si="9"/>
        <v>0.31851466037562426</v>
      </c>
      <c r="BE94" s="36">
        <f t="shared" si="9"/>
        <v>0.33215677936069171</v>
      </c>
      <c r="BF94" s="36">
        <f t="shared" si="9"/>
        <v>0.29209783631232361</v>
      </c>
      <c r="BG94" s="36">
        <f t="shared" si="9"/>
        <v>0.31178915693374815</v>
      </c>
      <c r="BH94" s="36">
        <f t="shared" si="9"/>
        <v>0.31398386069229134</v>
      </c>
      <c r="BI94" s="36">
        <f t="shared" si="9"/>
        <v>0.2989314640881427</v>
      </c>
      <c r="BJ94" s="36">
        <f t="shared" si="9"/>
        <v>0.3013247870571904</v>
      </c>
      <c r="BK94" s="36">
        <f t="shared" si="9"/>
        <v>0.28552847807970594</v>
      </c>
      <c r="BL94" s="36">
        <f t="shared" si="9"/>
        <v>0.31029481035088635</v>
      </c>
      <c r="BM94" s="36">
        <f t="shared" si="9"/>
        <v>0.4122467431060699</v>
      </c>
      <c r="BN94" s="36">
        <f t="shared" si="9"/>
        <v>0.50135557480137072</v>
      </c>
      <c r="BO94" s="36">
        <f t="shared" si="9"/>
        <v>0.5220793149115609</v>
      </c>
      <c r="BP94" s="36">
        <f t="shared" si="9"/>
        <v>0.51810125561655695</v>
      </c>
      <c r="BQ94" s="36">
        <f t="shared" si="9"/>
        <v>0.50917810937104468</v>
      </c>
      <c r="BR94" s="36">
        <f t="shared" si="9"/>
        <v>0.49736840363060986</v>
      </c>
      <c r="BS94" s="36">
        <f t="shared" si="9"/>
        <v>0.50648284917118003</v>
      </c>
      <c r="BT94" s="36">
        <f t="shared" si="9"/>
        <v>0.52526991167530057</v>
      </c>
      <c r="BU94" s="36">
        <f t="shared" si="9"/>
        <v>0.56889171039680375</v>
      </c>
      <c r="BV94" s="36">
        <f t="shared" si="9"/>
        <v>0.47951371418469618</v>
      </c>
      <c r="BW94" s="36">
        <f t="shared" si="9"/>
        <v>0.46022326542530489</v>
      </c>
    </row>
    <row r="95" spans="1:75">
      <c r="A95" t="s">
        <v>67</v>
      </c>
      <c r="B95" s="1" t="s">
        <v>96</v>
      </c>
      <c r="C95" s="1" t="s">
        <v>96</v>
      </c>
      <c r="D95" s="1" t="s">
        <v>96</v>
      </c>
      <c r="E95" s="1" t="s">
        <v>96</v>
      </c>
      <c r="F95" s="1" t="s">
        <v>96</v>
      </c>
      <c r="G95" s="1" t="s">
        <v>96</v>
      </c>
      <c r="H95" s="1" t="s">
        <v>96</v>
      </c>
      <c r="I95" s="1" t="s">
        <v>96</v>
      </c>
      <c r="J95" s="1" t="s">
        <v>96</v>
      </c>
      <c r="K95" s="1" t="s">
        <v>96</v>
      </c>
      <c r="L95" s="1" t="s">
        <v>96</v>
      </c>
      <c r="M95" s="1" t="s">
        <v>96</v>
      </c>
      <c r="N95" s="1">
        <v>21.574999999999999</v>
      </c>
      <c r="O95" s="1">
        <v>22.556999999999999</v>
      </c>
      <c r="P95" s="1">
        <v>24.033000000000001</v>
      </c>
      <c r="Q95" s="58">
        <f>'Table 2. Foreign'!E8</f>
        <v>19.747</v>
      </c>
      <c r="R95" s="58">
        <f>'Table 2. Foreign'!I8</f>
        <v>18.745000000000001</v>
      </c>
      <c r="S95" s="58">
        <f>'Table 2. Foreign'!M8</f>
        <v>18.626999999999999</v>
      </c>
      <c r="T95" s="58">
        <f>'Table 2. Foreign'!Q8</f>
        <v>21.251000000000001</v>
      </c>
      <c r="U95" s="58">
        <f>'Table 2. Foreign'!U8</f>
        <v>25.812000000000001</v>
      </c>
      <c r="V95" s="58">
        <f>'Table 2. Foreign'!Y8</f>
        <v>27.852</v>
      </c>
      <c r="W95" s="58">
        <f>'Table 2. Foreign'!AC8</f>
        <v>37.08</v>
      </c>
      <c r="X95" s="58">
        <f>'Table 2. Foreign'!AG8</f>
        <v>27.029</v>
      </c>
      <c r="Y95" s="58">
        <f>'Table 2. Foreign'!AK8</f>
        <v>26.312999999999999</v>
      </c>
      <c r="Z95" s="58">
        <f>'Table 2. Foreign'!AO8</f>
        <v>29.713000000000001</v>
      </c>
      <c r="AA95" s="58">
        <f>'Table 2. Foreign'!AS8</f>
        <v>25.597000000000001</v>
      </c>
      <c r="AB95" s="58">
        <f>'Table 2. Foreign'!AW8</f>
        <v>24.521999999999998</v>
      </c>
      <c r="AC95" s="58">
        <f>'Table 2. Foreign'!BA8</f>
        <v>27.786000000000001</v>
      </c>
      <c r="AD95" s="58">
        <f>'Table 2. Foreign'!BE8</f>
        <v>58.05</v>
      </c>
      <c r="AE95" s="58">
        <f>'Table 2. Foreign'!BI8</f>
        <v>60.347999999999999</v>
      </c>
      <c r="AF95" s="58">
        <f>'Table 2. Foreign'!BM8</f>
        <v>79.116</v>
      </c>
      <c r="AG95" s="58">
        <f>'Table 2. Foreign'!BQ8</f>
        <v>95.134</v>
      </c>
      <c r="AH95" s="58">
        <f>'Table 2. Foreign'!BU8</f>
        <v>106.011</v>
      </c>
      <c r="AI95" s="58">
        <f>'Table 2. Foreign'!BY8</f>
        <v>90.775999999999996</v>
      </c>
      <c r="AJ95" s="58">
        <f>'Table 2. Foreign'!CC8</f>
        <v>96.491</v>
      </c>
      <c r="AK95" s="58">
        <f>'Table 2. Foreign'!CG8</f>
        <v>108.801</v>
      </c>
      <c r="AL95" s="1"/>
      <c r="AM95" t="s">
        <v>67</v>
      </c>
      <c r="AN95" s="36" t="str">
        <f t="shared" ref="AN95:BW95" si="10">IF(ISNUMBER(B95/B$8),B95/B$8,"…")</f>
        <v>…</v>
      </c>
      <c r="AO95" s="36" t="str">
        <f t="shared" si="10"/>
        <v>…</v>
      </c>
      <c r="AP95" s="36" t="str">
        <f t="shared" si="10"/>
        <v>…</v>
      </c>
      <c r="AQ95" s="36" t="str">
        <f t="shared" si="10"/>
        <v>…</v>
      </c>
      <c r="AR95" s="36" t="str">
        <f t="shared" si="10"/>
        <v>…</v>
      </c>
      <c r="AS95" s="36" t="str">
        <f t="shared" si="10"/>
        <v>…</v>
      </c>
      <c r="AT95" s="36" t="str">
        <f t="shared" si="10"/>
        <v>…</v>
      </c>
      <c r="AU95" s="36" t="str">
        <f t="shared" si="10"/>
        <v>…</v>
      </c>
      <c r="AV95" s="36" t="str">
        <f t="shared" si="10"/>
        <v>…</v>
      </c>
      <c r="AW95" s="36" t="str">
        <f t="shared" si="10"/>
        <v>…</v>
      </c>
      <c r="AX95" s="36" t="str">
        <f t="shared" si="10"/>
        <v>…</v>
      </c>
      <c r="AY95" s="36" t="str">
        <f t="shared" si="10"/>
        <v>…</v>
      </c>
      <c r="AZ95" s="36">
        <f t="shared" si="10"/>
        <v>0.33519249293105052</v>
      </c>
      <c r="BA95" s="36">
        <f t="shared" si="10"/>
        <v>0.29703322316008479</v>
      </c>
      <c r="BB95" s="36">
        <f t="shared" si="10"/>
        <v>0.34694172164397802</v>
      </c>
      <c r="BC95" s="36">
        <f t="shared" si="10"/>
        <v>0.24585102277113086</v>
      </c>
      <c r="BD95" s="36">
        <f t="shared" si="10"/>
        <v>0.19312199293242532</v>
      </c>
      <c r="BE95" s="36">
        <f t="shared" si="10"/>
        <v>0.18879035118836465</v>
      </c>
      <c r="BF95" s="36">
        <f t="shared" si="10"/>
        <v>0.18375587991145548</v>
      </c>
      <c r="BG95" s="36">
        <f t="shared" si="10"/>
        <v>0.19931892417819166</v>
      </c>
      <c r="BH95" s="36">
        <f t="shared" si="10"/>
        <v>0.18226555853674498</v>
      </c>
      <c r="BI95" s="36">
        <f t="shared" si="10"/>
        <v>0.22362406069451313</v>
      </c>
      <c r="BJ95" s="36">
        <f t="shared" si="10"/>
        <v>0.1432462941665916</v>
      </c>
      <c r="BK95" s="36">
        <f t="shared" si="10"/>
        <v>0.12135537251067677</v>
      </c>
      <c r="BL95" s="36">
        <f t="shared" si="10"/>
        <v>0.12524553402068808</v>
      </c>
      <c r="BM95" s="36">
        <f t="shared" si="10"/>
        <v>9.3058342785678969E-2</v>
      </c>
      <c r="BN95" s="36">
        <f t="shared" si="10"/>
        <v>8.0201206190557178E-2</v>
      </c>
      <c r="BO95" s="36">
        <f t="shared" si="10"/>
        <v>0.15636025998142988</v>
      </c>
      <c r="BP95" s="36">
        <f t="shared" si="10"/>
        <v>0.26697633775611102</v>
      </c>
      <c r="BQ95" s="36">
        <f t="shared" si="10"/>
        <v>0.2493059686694428</v>
      </c>
      <c r="BR95" s="36">
        <f t="shared" si="10"/>
        <v>0.25950562859167126</v>
      </c>
      <c r="BS95" s="36">
        <f t="shared" si="10"/>
        <v>0.26420019828761698</v>
      </c>
      <c r="BT95" s="36">
        <f t="shared" si="10"/>
        <v>0.25673558252344891</v>
      </c>
      <c r="BU95" s="36">
        <f t="shared" si="10"/>
        <v>0.26864355366153209</v>
      </c>
      <c r="BV95" s="36">
        <f t="shared" si="10"/>
        <v>0.26590699276610402</v>
      </c>
      <c r="BW95" s="36">
        <f t="shared" si="10"/>
        <v>0.39836043965700307</v>
      </c>
    </row>
    <row r="96" spans="1:75">
      <c r="A96" t="s">
        <v>68</v>
      </c>
      <c r="B96" s="1">
        <v>15.627000000000001</v>
      </c>
      <c r="C96" s="1">
        <v>16.943000000000001</v>
      </c>
      <c r="D96" s="1">
        <v>18.006</v>
      </c>
      <c r="E96" s="1">
        <v>17.087</v>
      </c>
      <c r="F96" s="1">
        <v>19.277999999999999</v>
      </c>
      <c r="G96" s="1">
        <v>21.9</v>
      </c>
      <c r="H96" s="1">
        <v>23.568999999999999</v>
      </c>
      <c r="I96" s="1">
        <v>18.442</v>
      </c>
      <c r="J96" s="1">
        <v>14.901</v>
      </c>
      <c r="K96" s="1">
        <v>15.683</v>
      </c>
      <c r="L96" s="1">
        <v>16.78</v>
      </c>
      <c r="M96" s="1">
        <v>14.282999999999999</v>
      </c>
      <c r="N96" s="1">
        <v>12.641999999999999</v>
      </c>
      <c r="O96" s="1">
        <v>14.153</v>
      </c>
      <c r="P96" s="1">
        <v>19.992000000000001</v>
      </c>
      <c r="Q96" s="58">
        <f>'Table 2. Foreign'!E9</f>
        <v>28.42</v>
      </c>
      <c r="R96" s="58">
        <f>'Table 2. Foreign'!I9</f>
        <v>28.376999999999999</v>
      </c>
      <c r="S96" s="58">
        <f>'Table 2. Foreign'!M9</f>
        <v>37.000999999999998</v>
      </c>
      <c r="T96" s="58">
        <f>'Table 2. Foreign'!Q9</f>
        <v>46.456000000000003</v>
      </c>
      <c r="U96" s="58">
        <f>'Table 2. Foreign'!U9</f>
        <v>52.085000000000001</v>
      </c>
      <c r="V96" s="58">
        <f>'Table 2. Foreign'!Y9</f>
        <v>60.16</v>
      </c>
      <c r="W96" s="58">
        <f>'Table 2. Foreign'!AC9</f>
        <v>59.048000000000002</v>
      </c>
      <c r="X96" s="58">
        <f>'Table 2. Foreign'!AG9</f>
        <v>62.219000000000001</v>
      </c>
      <c r="Y96" s="58">
        <f>'Table 2. Foreign'!AK9</f>
        <v>63.704999999999998</v>
      </c>
      <c r="Z96" s="58">
        <f>'Table 2. Foreign'!AO9</f>
        <v>63.585999999999999</v>
      </c>
      <c r="AA96" s="58">
        <f>'Table 2. Foreign'!AS9</f>
        <v>52.454999999999998</v>
      </c>
      <c r="AB96" s="58">
        <f>'Table 2. Foreign'!AW9</f>
        <v>43.185000000000002</v>
      </c>
      <c r="AC96" s="58">
        <f>'Table 2. Foreign'!BA9</f>
        <v>37.072000000000003</v>
      </c>
      <c r="AD96" s="58">
        <f>'Table 2. Foreign'!BE9</f>
        <v>39.255000000000003</v>
      </c>
      <c r="AE96" s="58">
        <f>'Table 2. Foreign'!BI9</f>
        <v>38.545999999999999</v>
      </c>
      <c r="AF96" s="58">
        <f>'Table 2. Foreign'!BM9</f>
        <v>36.292000000000002</v>
      </c>
      <c r="AG96" s="58">
        <f>'Table 2. Foreign'!BQ9</f>
        <v>43.534999999999997</v>
      </c>
      <c r="AH96" s="58">
        <f>'Table 2. Foreign'!BU9</f>
        <v>42.435000000000002</v>
      </c>
      <c r="AI96" s="58">
        <f>'Table 2. Foreign'!BY9</f>
        <v>46.192</v>
      </c>
      <c r="AJ96" s="58">
        <f>'Table 2. Foreign'!CC9</f>
        <v>56.79</v>
      </c>
      <c r="AK96" s="58">
        <f>'Table 2. Foreign'!CG9</f>
        <v>53.994999999999997</v>
      </c>
      <c r="AL96" s="1"/>
      <c r="AM96" t="s">
        <v>68</v>
      </c>
      <c r="AN96" s="36">
        <f t="shared" ref="AN96:BW96" si="11">IF(ISNUMBER(B96/B$9),B96/B$9,"…")</f>
        <v>0.77197055772365764</v>
      </c>
      <c r="AO96" s="36">
        <f t="shared" si="11"/>
        <v>0.75302222222222226</v>
      </c>
      <c r="AP96" s="36">
        <f t="shared" si="11"/>
        <v>0.70614533903290333</v>
      </c>
      <c r="AQ96" s="36">
        <f t="shared" si="11"/>
        <v>0.61320653149111792</v>
      </c>
      <c r="AR96" s="36">
        <f t="shared" si="11"/>
        <v>0.60322923837536768</v>
      </c>
      <c r="AS96" s="36">
        <f t="shared" si="11"/>
        <v>0.62008041225437449</v>
      </c>
      <c r="AT96" s="36">
        <f t="shared" si="11"/>
        <v>0.45205899840804031</v>
      </c>
      <c r="AU96" s="36">
        <f t="shared" si="11"/>
        <v>0.43761568031892173</v>
      </c>
      <c r="AV96" s="36">
        <f t="shared" si="11"/>
        <v>0.43537077075907205</v>
      </c>
      <c r="AW96" s="36">
        <f t="shared" si="11"/>
        <v>0.45050557279099163</v>
      </c>
      <c r="AX96" s="36">
        <f t="shared" si="11"/>
        <v>0.54457534157660736</v>
      </c>
      <c r="AY96" s="36">
        <f t="shared" si="11"/>
        <v>0.54732526057633346</v>
      </c>
      <c r="AZ96" s="36">
        <f t="shared" si="11"/>
        <v>0.43839511738391646</v>
      </c>
      <c r="BA96" s="36">
        <f t="shared" si="11"/>
        <v>0.32887949063531163</v>
      </c>
      <c r="BB96" s="36">
        <f t="shared" si="11"/>
        <v>0.37392686804451508</v>
      </c>
      <c r="BC96" s="36">
        <f t="shared" si="11"/>
        <v>0.41245791245791252</v>
      </c>
      <c r="BD96" s="36">
        <f t="shared" si="11"/>
        <v>0.44323133873764115</v>
      </c>
      <c r="BE96" s="36">
        <f t="shared" si="11"/>
        <v>0.45203103048072807</v>
      </c>
      <c r="BF96" s="36">
        <f t="shared" si="11"/>
        <v>0.47521916589093366</v>
      </c>
      <c r="BG96" s="36">
        <f t="shared" si="11"/>
        <v>0.50053335127187459</v>
      </c>
      <c r="BH96" s="36">
        <f t="shared" si="11"/>
        <v>0.54672519243527173</v>
      </c>
      <c r="BI96" s="36">
        <f t="shared" si="11"/>
        <v>0.56027554535017221</v>
      </c>
      <c r="BJ96" s="36">
        <f t="shared" si="11"/>
        <v>0.65314927566659664</v>
      </c>
      <c r="BK96" s="36">
        <f t="shared" si="11"/>
        <v>0.62104565350907126</v>
      </c>
      <c r="BL96" s="36">
        <f t="shared" si="11"/>
        <v>0.58526931998085485</v>
      </c>
      <c r="BM96" s="36">
        <f t="shared" si="11"/>
        <v>0.54133685590150571</v>
      </c>
      <c r="BN96" s="36">
        <f t="shared" si="11"/>
        <v>0.46724371111712204</v>
      </c>
      <c r="BO96" s="36">
        <f t="shared" si="11"/>
        <v>0.40168161920859879</v>
      </c>
      <c r="BP96" s="36">
        <f t="shared" si="11"/>
        <v>0.35872574911586508</v>
      </c>
      <c r="BQ96" s="36">
        <f t="shared" si="11"/>
        <v>0.36130665041945914</v>
      </c>
      <c r="BR96" s="36">
        <f t="shared" si="11"/>
        <v>0.3433296123209657</v>
      </c>
      <c r="BS96" s="36">
        <f t="shared" si="11"/>
        <v>0.33707821670254112</v>
      </c>
      <c r="BT96" s="36">
        <f t="shared" si="11"/>
        <v>0.32640047996677157</v>
      </c>
      <c r="BU96" s="36">
        <f t="shared" si="11"/>
        <v>0.35519192913385828</v>
      </c>
      <c r="BV96" s="36">
        <f t="shared" si="11"/>
        <v>0.35680851464868907</v>
      </c>
      <c r="BW96" s="36">
        <f t="shared" si="11"/>
        <v>0.35492204138511291</v>
      </c>
    </row>
    <row r="97" spans="1:75">
      <c r="A97" t="s">
        <v>69</v>
      </c>
      <c r="B97" s="1" t="s">
        <v>96</v>
      </c>
      <c r="C97" s="1" t="s">
        <v>96</v>
      </c>
      <c r="D97" s="1" t="s">
        <v>96</v>
      </c>
      <c r="E97" s="1" t="s">
        <v>96</v>
      </c>
      <c r="F97" s="1" t="s">
        <v>96</v>
      </c>
      <c r="G97" s="1" t="s">
        <v>96</v>
      </c>
      <c r="H97" s="1" t="s">
        <v>96</v>
      </c>
      <c r="I97" s="1" t="s">
        <v>96</v>
      </c>
      <c r="J97" s="1">
        <v>54.210999999999999</v>
      </c>
      <c r="K97" s="1">
        <v>60.091000000000001</v>
      </c>
      <c r="L97" s="1">
        <v>62.606999999999999</v>
      </c>
      <c r="M97" s="1">
        <v>46.497999999999998</v>
      </c>
      <c r="N97" s="1">
        <v>44.86</v>
      </c>
      <c r="O97" s="1">
        <v>44.680999999999997</v>
      </c>
      <c r="P97" s="1">
        <v>47.796999999999997</v>
      </c>
      <c r="Q97" s="58">
        <f>'Table 2. Foreign'!E10</f>
        <v>49.134999999999998</v>
      </c>
      <c r="R97" s="58">
        <f>'Table 2. Foreign'!I10</f>
        <v>45.887999999999998</v>
      </c>
      <c r="S97" s="58">
        <f>'Table 2. Foreign'!M10</f>
        <v>46.75</v>
      </c>
      <c r="T97" s="58">
        <f>'Table 2. Foreign'!Q10</f>
        <v>52.026000000000003</v>
      </c>
      <c r="U97" s="58">
        <f>'Table 2. Foreign'!U10</f>
        <v>55.991</v>
      </c>
      <c r="V97" s="58">
        <f>'Table 2. Foreign'!Y10</f>
        <v>59.313000000000002</v>
      </c>
      <c r="W97" s="58">
        <f>'Table 2. Foreign'!AC10</f>
        <v>66.801000000000002</v>
      </c>
      <c r="X97" s="58">
        <f>'Table 2. Foreign'!AG10</f>
        <v>73.472999999999999</v>
      </c>
      <c r="Y97" s="58">
        <f>'Table 2. Foreign'!AK10</f>
        <v>74.058999999999997</v>
      </c>
      <c r="Z97" s="58">
        <f>'Table 2. Foreign'!AO10</f>
        <v>68.971999999999994</v>
      </c>
      <c r="AA97" s="58">
        <f>'Table 2. Foreign'!AS10</f>
        <v>83.069000000000003</v>
      </c>
      <c r="AB97" s="58">
        <f>'Table 2. Foreign'!AW10</f>
        <v>83.921999999999997</v>
      </c>
      <c r="AC97" s="58">
        <f>'Table 2. Foreign'!BA10</f>
        <v>82.813999999999993</v>
      </c>
      <c r="AD97" s="58">
        <f>'Table 2. Foreign'!BE10</f>
        <v>102.527</v>
      </c>
      <c r="AE97" s="58">
        <f>'Table 2. Foreign'!BI10</f>
        <v>97.531000000000006</v>
      </c>
      <c r="AF97" s="58">
        <f>'Table 2. Foreign'!BM10</f>
        <v>102.467</v>
      </c>
      <c r="AG97" s="58">
        <f>'Table 2. Foreign'!BQ10</f>
        <v>98.366</v>
      </c>
      <c r="AH97" s="58">
        <f>'Table 2. Foreign'!BU10</f>
        <v>106.072</v>
      </c>
      <c r="AI97" s="58">
        <f>'Table 2. Foreign'!BY10</f>
        <v>107.018</v>
      </c>
      <c r="AJ97" s="58">
        <f>'Table 2. Foreign'!CC10</f>
        <v>120.336</v>
      </c>
      <c r="AK97" s="58">
        <f>'Table 2. Foreign'!CG10</f>
        <v>137.327</v>
      </c>
      <c r="AL97" s="1"/>
      <c r="AM97" t="s">
        <v>69</v>
      </c>
      <c r="AN97" s="36" t="str">
        <f t="shared" ref="AN97:BW97" si="12">IF(ISNUMBER(B97/B$10),B97/B$10,"…")</f>
        <v>…</v>
      </c>
      <c r="AO97" s="36" t="str">
        <f t="shared" si="12"/>
        <v>…</v>
      </c>
      <c r="AP97" s="36" t="str">
        <f t="shared" si="12"/>
        <v>…</v>
      </c>
      <c r="AQ97" s="36" t="str">
        <f t="shared" si="12"/>
        <v>…</v>
      </c>
      <c r="AR97" s="36" t="str">
        <f t="shared" si="12"/>
        <v>…</v>
      </c>
      <c r="AS97" s="36" t="str">
        <f t="shared" si="12"/>
        <v>…</v>
      </c>
      <c r="AT97" s="36" t="str">
        <f t="shared" si="12"/>
        <v>…</v>
      </c>
      <c r="AU97" s="36" t="str">
        <f t="shared" si="12"/>
        <v>…</v>
      </c>
      <c r="AV97" s="36">
        <f t="shared" si="12"/>
        <v>0.21080732154036996</v>
      </c>
      <c r="AW97" s="36">
        <f t="shared" si="12"/>
        <v>0.21850875438628389</v>
      </c>
      <c r="AX97" s="36">
        <f t="shared" si="12"/>
        <v>0.1984751458280497</v>
      </c>
      <c r="AY97" s="36">
        <f t="shared" si="12"/>
        <v>0.13938876148507875</v>
      </c>
      <c r="AZ97" s="36">
        <f t="shared" si="12"/>
        <v>0.12053307539362673</v>
      </c>
      <c r="BA97" s="36">
        <f t="shared" si="12"/>
        <v>0.10518225218693207</v>
      </c>
      <c r="BB97" s="36">
        <f t="shared" si="12"/>
        <v>9.480916969327903E-2</v>
      </c>
      <c r="BC97" s="36">
        <f t="shared" si="12"/>
        <v>8.2736126733526857E-2</v>
      </c>
      <c r="BD97" s="36">
        <f t="shared" si="12"/>
        <v>7.2406300837702775E-2</v>
      </c>
      <c r="BE97" s="36">
        <f t="shared" si="12"/>
        <v>6.5979352343854755E-2</v>
      </c>
      <c r="BF97" s="36">
        <f t="shared" si="12"/>
        <v>5.9031370840368177E-2</v>
      </c>
      <c r="BG97" s="36">
        <f t="shared" si="12"/>
        <v>6.8861148690198007E-2</v>
      </c>
      <c r="BH97" s="36">
        <f t="shared" si="12"/>
        <v>6.226629014140693E-2</v>
      </c>
      <c r="BI97" s="36">
        <f t="shared" si="12"/>
        <v>6.0188130141367917E-2</v>
      </c>
      <c r="BJ97" s="36">
        <f t="shared" si="12"/>
        <v>6.877208418550014E-2</v>
      </c>
      <c r="BK97" s="36">
        <f t="shared" si="12"/>
        <v>6.2973465925759003E-2</v>
      </c>
      <c r="BL97" s="36">
        <f t="shared" si="12"/>
        <v>5.8427031015323413E-2</v>
      </c>
      <c r="BM97" s="36">
        <f t="shared" si="12"/>
        <v>6.4879307570827618E-2</v>
      </c>
      <c r="BN97" s="36">
        <f t="shared" si="12"/>
        <v>6.0807447430562551E-2</v>
      </c>
      <c r="BO97" s="36">
        <f t="shared" si="12"/>
        <v>5.4648205558657036E-2</v>
      </c>
      <c r="BP97" s="36">
        <f t="shared" si="12"/>
        <v>5.6678789969445739E-2</v>
      </c>
      <c r="BQ97" s="36">
        <f t="shared" si="12"/>
        <v>5.2481505476789564E-2</v>
      </c>
      <c r="BR97" s="36">
        <f t="shared" si="12"/>
        <v>4.9770157819782744E-2</v>
      </c>
      <c r="BS97" s="36">
        <f t="shared" si="12"/>
        <v>4.2063068518081399E-2</v>
      </c>
      <c r="BT97" s="36">
        <f t="shared" si="12"/>
        <v>4.0747790644741821E-2</v>
      </c>
      <c r="BU97" s="36">
        <f t="shared" si="12"/>
        <v>4.0857278225244556E-2</v>
      </c>
      <c r="BV97" s="36">
        <f t="shared" si="12"/>
        <v>4.1597991172664023E-2</v>
      </c>
      <c r="BW97" s="36">
        <f t="shared" si="12"/>
        <v>4.4863751107080449E-2</v>
      </c>
    </row>
    <row r="98" spans="1:75">
      <c r="A98" t="s">
        <v>70</v>
      </c>
      <c r="B98" s="1">
        <v>35.235999999999997</v>
      </c>
      <c r="C98" s="1">
        <v>39.305999999999997</v>
      </c>
      <c r="D98" s="1">
        <v>43.29</v>
      </c>
      <c r="E98" s="1">
        <v>44.625999999999998</v>
      </c>
      <c r="F98" s="1">
        <v>47.551000000000002</v>
      </c>
      <c r="G98" s="1">
        <v>53.040999999999997</v>
      </c>
      <c r="H98" s="1">
        <v>53.847999999999999</v>
      </c>
      <c r="I98" s="1">
        <v>49.241</v>
      </c>
      <c r="J98" s="1">
        <v>45.917000000000002</v>
      </c>
      <c r="K98" s="1">
        <v>54.027000000000001</v>
      </c>
      <c r="L98" s="1">
        <v>63.984999999999999</v>
      </c>
      <c r="M98" s="1">
        <v>62.854999999999997</v>
      </c>
      <c r="N98" s="1">
        <v>60.265999999999998</v>
      </c>
      <c r="O98" s="1">
        <v>63.19</v>
      </c>
      <c r="P98" s="1">
        <v>66.832999999999998</v>
      </c>
      <c r="Q98" s="58">
        <f>'Table 2. Foreign'!E11</f>
        <v>66.239000000000004</v>
      </c>
      <c r="R98" s="58">
        <f>'Table 2. Foreign'!I11</f>
        <v>69.477999999999994</v>
      </c>
      <c r="S98" s="58">
        <f>'Table 2. Foreign'!M11</f>
        <v>73.051000000000002</v>
      </c>
      <c r="T98" s="58">
        <f>'Table 2. Foreign'!Q11</f>
        <v>76.92</v>
      </c>
      <c r="U98" s="58">
        <f>'Table 2. Foreign'!U11</f>
        <v>85.122</v>
      </c>
      <c r="V98" s="58">
        <f>'Table 2. Foreign'!Y11</f>
        <v>90.852999999999994</v>
      </c>
      <c r="W98" s="58">
        <f>'Table 2. Foreign'!AC11</f>
        <v>106.86</v>
      </c>
      <c r="X98" s="58">
        <f>'Table 2. Foreign'!AG11</f>
        <v>112.42700000000001</v>
      </c>
      <c r="Y98" s="58">
        <f>'Table 2. Foreign'!AK11</f>
        <v>116.187</v>
      </c>
      <c r="Z98" s="58">
        <f>'Table 2. Foreign'!AO11</f>
        <v>114.294</v>
      </c>
      <c r="AA98" s="58">
        <f>'Table 2. Foreign'!AS11</f>
        <v>123.806</v>
      </c>
      <c r="AB98" s="58">
        <f>'Table 2. Foreign'!AW11</f>
        <v>137.39599999999999</v>
      </c>
      <c r="AC98" s="58">
        <f>'Table 2. Foreign'!BA11</f>
        <v>154.875</v>
      </c>
      <c r="AD98" s="58">
        <f>'Table 2. Foreign'!BE11</f>
        <v>177.31800000000001</v>
      </c>
      <c r="AE98" s="58">
        <f>'Table 2. Foreign'!BI11</f>
        <v>183.197</v>
      </c>
      <c r="AF98" s="58">
        <f>'Table 2. Foreign'!BM11</f>
        <v>199.876</v>
      </c>
      <c r="AG98" s="58">
        <f>'Table 2. Foreign'!BQ11</f>
        <v>206.375</v>
      </c>
      <c r="AH98" s="58">
        <f>'Table 2. Foreign'!BU11</f>
        <v>200.17500000000001</v>
      </c>
      <c r="AI98" s="58">
        <f>'Table 2. Foreign'!BY11</f>
        <v>186.47399999999999</v>
      </c>
      <c r="AJ98" s="58">
        <f>'Table 2. Foreign'!CC11</f>
        <v>196.636</v>
      </c>
      <c r="AK98" s="58">
        <f>'Table 2. Foreign'!CG11</f>
        <v>203.14400000000001</v>
      </c>
      <c r="AL98" s="1"/>
      <c r="AM98" t="s">
        <v>70</v>
      </c>
      <c r="AN98" s="36">
        <f t="shared" ref="AN98:BW98" si="13">IF(ISNUMBER(B98/B$11),B98/B$11,"…")</f>
        <v>0.75506792954185054</v>
      </c>
      <c r="AO98" s="36">
        <f t="shared" si="13"/>
        <v>0.79041988416988407</v>
      </c>
      <c r="AP98" s="36">
        <f t="shared" si="13"/>
        <v>0.80096952652321129</v>
      </c>
      <c r="AQ98" s="36">
        <f t="shared" si="13"/>
        <v>0.76426161565994755</v>
      </c>
      <c r="AR98" s="36">
        <f t="shared" si="13"/>
        <v>0.75863114231014683</v>
      </c>
      <c r="AS98" s="36">
        <f t="shared" si="13"/>
        <v>0.78604878627108099</v>
      </c>
      <c r="AT98" s="36">
        <f t="shared" si="13"/>
        <v>0.79836318348950308</v>
      </c>
      <c r="AU98" s="36">
        <f t="shared" si="13"/>
        <v>0.77872313507187707</v>
      </c>
      <c r="AV98" s="36" t="str">
        <f t="shared" si="13"/>
        <v>…</v>
      </c>
      <c r="AW98" s="36">
        <f t="shared" si="13"/>
        <v>0.60033335185288073</v>
      </c>
      <c r="AX98" s="36">
        <f t="shared" si="13"/>
        <v>0.41089512654041521</v>
      </c>
      <c r="AY98" s="36">
        <f t="shared" si="13"/>
        <v>0.45631420378235144</v>
      </c>
      <c r="AZ98" s="36">
        <f t="shared" si="13"/>
        <v>0.47440095720898012</v>
      </c>
      <c r="BA98" s="36">
        <f t="shared" si="13"/>
        <v>0.44643992595837279</v>
      </c>
      <c r="BB98" s="36">
        <f t="shared" si="13"/>
        <v>0.4666815633095685</v>
      </c>
      <c r="BC98" s="36">
        <f t="shared" si="13"/>
        <v>0.48125867317654414</v>
      </c>
      <c r="BD98" s="36">
        <f t="shared" si="13"/>
        <v>0.52852665530671861</v>
      </c>
      <c r="BE98" s="36">
        <f t="shared" si="13"/>
        <v>0.51427344470492165</v>
      </c>
      <c r="BF98" s="36">
        <f t="shared" si="13"/>
        <v>0.52995645703577132</v>
      </c>
      <c r="BG98" s="36">
        <f t="shared" si="13"/>
        <v>0.57876593574706792</v>
      </c>
      <c r="BH98" s="36">
        <f t="shared" si="13"/>
        <v>0.54565383206308593</v>
      </c>
      <c r="BI98" s="36">
        <f t="shared" si="13"/>
        <v>0.5713277515798928</v>
      </c>
      <c r="BJ98" s="36">
        <f t="shared" si="13"/>
        <v>0.56358058419846913</v>
      </c>
      <c r="BK98" s="36">
        <f t="shared" si="13"/>
        <v>0.56875232519433727</v>
      </c>
      <c r="BL98" s="36">
        <f t="shared" si="13"/>
        <v>0.58747275792590159</v>
      </c>
      <c r="BM98" s="36">
        <f t="shared" si="13"/>
        <v>0.59124164278892066</v>
      </c>
      <c r="BN98" s="36">
        <f t="shared" si="13"/>
        <v>0.60873340776578577</v>
      </c>
      <c r="BO98" s="36">
        <f t="shared" si="13"/>
        <v>0.60020927393570633</v>
      </c>
      <c r="BP98" s="36">
        <f t="shared" si="13"/>
        <v>0.60996064725631571</v>
      </c>
      <c r="BQ98" s="36">
        <f t="shared" si="13"/>
        <v>0.59398932617421807</v>
      </c>
      <c r="BR98" s="36">
        <f t="shared" si="13"/>
        <v>0.58047297238429074</v>
      </c>
      <c r="BS98" s="36">
        <f t="shared" si="13"/>
        <v>0.47883497218058718</v>
      </c>
      <c r="BT98" s="36">
        <f t="shared" si="13"/>
        <v>0.41311952450236822</v>
      </c>
      <c r="BU98" s="36">
        <f t="shared" si="13"/>
        <v>0.37720513717819304</v>
      </c>
      <c r="BV98" s="36">
        <f t="shared" si="13"/>
        <v>0.37007287181185816</v>
      </c>
      <c r="BW98" s="36">
        <f t="shared" si="13"/>
        <v>0.37254646652667872</v>
      </c>
    </row>
    <row r="99" spans="1:75">
      <c r="A99" t="s">
        <v>71</v>
      </c>
      <c r="B99" s="1">
        <v>11.265000000000001</v>
      </c>
      <c r="C99" s="1">
        <v>10.568</v>
      </c>
      <c r="D99" s="1">
        <v>11.069000000000001</v>
      </c>
      <c r="E99" s="1">
        <v>10.401999999999999</v>
      </c>
      <c r="F99" s="1">
        <v>11.292</v>
      </c>
      <c r="G99" s="1">
        <v>13.151</v>
      </c>
      <c r="H99" s="1">
        <v>15.723000000000001</v>
      </c>
      <c r="I99" s="1">
        <v>15.115</v>
      </c>
      <c r="J99" s="1">
        <v>15.367000000000001</v>
      </c>
      <c r="K99" s="1">
        <v>16.192</v>
      </c>
      <c r="L99" s="1">
        <v>16.829000000000001</v>
      </c>
      <c r="M99" s="1">
        <v>17.079000000000001</v>
      </c>
      <c r="N99" s="1">
        <v>22.149000000000001</v>
      </c>
      <c r="O99" s="1">
        <v>23.919</v>
      </c>
      <c r="P99" s="1">
        <v>17.57</v>
      </c>
      <c r="Q99" s="58">
        <f>'Table 2. Foreign'!E12</f>
        <v>20.018999999999998</v>
      </c>
      <c r="R99" s="58">
        <f>'Table 2. Foreign'!I12</f>
        <v>16.440999999999999</v>
      </c>
      <c r="S99" s="58">
        <f>'Table 2. Foreign'!M12</f>
        <v>18.041</v>
      </c>
      <c r="T99" s="58">
        <f>'Table 2. Foreign'!Q12</f>
        <v>19.091000000000001</v>
      </c>
      <c r="U99" s="58">
        <f>'Table 2. Foreign'!U12</f>
        <v>20.873000000000001</v>
      </c>
      <c r="V99" s="58">
        <f>'Table 2. Foreign'!Y12</f>
        <v>21.538</v>
      </c>
      <c r="W99" s="58">
        <f>'Table 2. Foreign'!AC12</f>
        <v>37.155999999999999</v>
      </c>
      <c r="X99" s="58">
        <f>'Table 2. Foreign'!AG12</f>
        <v>43.707000000000001</v>
      </c>
      <c r="Y99" s="58">
        <f>'Table 2. Foreign'!AK12</f>
        <v>48.805</v>
      </c>
      <c r="Z99" s="58">
        <f>'Table 2. Foreign'!AO12</f>
        <v>48.28</v>
      </c>
      <c r="AA99" s="58">
        <f>'Table 2. Foreign'!AS12</f>
        <v>48.113</v>
      </c>
      <c r="AB99" s="58">
        <f>'Table 2. Foreign'!AW12</f>
        <v>46.003999999999998</v>
      </c>
      <c r="AC99" s="58">
        <f>'Table 2. Foreign'!BA12</f>
        <v>46.86</v>
      </c>
      <c r="AD99" s="58">
        <f>'Table 2. Foreign'!BE12</f>
        <v>49.914999999999999</v>
      </c>
      <c r="AE99" s="58">
        <f>'Table 2. Foreign'!BI12</f>
        <v>43.215000000000003</v>
      </c>
      <c r="AF99" s="58">
        <f>'Table 2. Foreign'!BM12</f>
        <v>50.747</v>
      </c>
      <c r="AG99" s="58">
        <f>'Table 2. Foreign'!BQ12</f>
        <v>57.258000000000003</v>
      </c>
      <c r="AH99" s="58">
        <f>'Table 2. Foreign'!BU12</f>
        <v>63.54</v>
      </c>
      <c r="AI99" s="58">
        <f>'Table 2. Foreign'!BY12</f>
        <v>58.491</v>
      </c>
      <c r="AJ99" s="58">
        <f>'Table 2. Foreign'!CC12</f>
        <v>61.308</v>
      </c>
      <c r="AK99" s="58">
        <f>'Table 2. Foreign'!CG12</f>
        <v>63.255000000000003</v>
      </c>
      <c r="AL99" s="1"/>
      <c r="AM99" t="s">
        <v>71</v>
      </c>
      <c r="AN99" s="36">
        <f t="shared" ref="AN99:BW99" si="14">IF(ISNUMBER(B99/B$12),B99/B$12,"…")</f>
        <v>0.33704335337940938</v>
      </c>
      <c r="AO99" s="36">
        <f t="shared" si="14"/>
        <v>0.30143472432185747</v>
      </c>
      <c r="AP99" s="36">
        <f t="shared" si="14"/>
        <v>0.30434423975804237</v>
      </c>
      <c r="AQ99" s="36">
        <f t="shared" si="14"/>
        <v>0.28009047336959447</v>
      </c>
      <c r="AR99" s="36">
        <f t="shared" si="14"/>
        <v>0.31810242830582008</v>
      </c>
      <c r="AS99" s="36">
        <f t="shared" si="14"/>
        <v>0.36169861657361313</v>
      </c>
      <c r="AT99" s="36">
        <f t="shared" si="14"/>
        <v>0.43219989554413263</v>
      </c>
      <c r="AU99" s="36">
        <f t="shared" si="14"/>
        <v>0.42212416566593125</v>
      </c>
      <c r="AV99" s="36">
        <f t="shared" si="14"/>
        <v>0.65786206601309982</v>
      </c>
      <c r="AW99" s="36">
        <f t="shared" si="14"/>
        <v>0.59296151170029665</v>
      </c>
      <c r="AX99" s="36">
        <f t="shared" si="14"/>
        <v>0.56812504219836613</v>
      </c>
      <c r="AY99" s="36">
        <f t="shared" si="14"/>
        <v>0.51416443387422106</v>
      </c>
      <c r="AZ99" s="36">
        <f t="shared" si="14"/>
        <v>0.5758072063640618</v>
      </c>
      <c r="BA99" s="36">
        <f t="shared" si="14"/>
        <v>0.55088786015338909</v>
      </c>
      <c r="BB99" s="36">
        <f t="shared" si="14"/>
        <v>0.35364920896904312</v>
      </c>
      <c r="BC99" s="36">
        <f t="shared" si="14"/>
        <v>0.35114276192313759</v>
      </c>
      <c r="BD99" s="36">
        <f t="shared" si="14"/>
        <v>0.26767282081338933</v>
      </c>
      <c r="BE99" s="36">
        <f t="shared" si="14"/>
        <v>0.25697965927867361</v>
      </c>
      <c r="BF99" s="36">
        <f t="shared" si="14"/>
        <v>0.23019509489473558</v>
      </c>
      <c r="BG99" s="36">
        <f t="shared" si="14"/>
        <v>0.22777420094064757</v>
      </c>
      <c r="BH99" s="36">
        <f t="shared" si="14"/>
        <v>0.19596033118005643</v>
      </c>
      <c r="BI99" s="36">
        <f t="shared" si="14"/>
        <v>0.26853417747134406</v>
      </c>
      <c r="BJ99" s="36">
        <f t="shared" si="14"/>
        <v>0.2893487716232051</v>
      </c>
      <c r="BK99" s="36">
        <f t="shared" si="14"/>
        <v>0.28170761975676345</v>
      </c>
      <c r="BL99" s="36">
        <f t="shared" si="14"/>
        <v>0.27554246709812918</v>
      </c>
      <c r="BM99" s="36">
        <f t="shared" si="14"/>
        <v>0.27061702007986954</v>
      </c>
      <c r="BN99" s="36">
        <f t="shared" si="14"/>
        <v>0.29447460057353542</v>
      </c>
      <c r="BO99" s="36">
        <f t="shared" si="14"/>
        <v>0.3015230582133826</v>
      </c>
      <c r="BP99" s="36">
        <f t="shared" si="14"/>
        <v>0.27161669478152034</v>
      </c>
      <c r="BQ99" s="36">
        <f t="shared" si="14"/>
        <v>0.22199676367092186</v>
      </c>
      <c r="BR99" s="36">
        <f t="shared" si="14"/>
        <v>0.24050938871458499</v>
      </c>
      <c r="BS99" s="36">
        <f t="shared" si="14"/>
        <v>0.23929587883499043</v>
      </c>
      <c r="BT99" s="36">
        <f t="shared" si="14"/>
        <v>0.24772605880082499</v>
      </c>
      <c r="BU99" s="36">
        <f t="shared" si="14"/>
        <v>0.21967543124978872</v>
      </c>
      <c r="BV99" s="36">
        <f t="shared" si="14"/>
        <v>0.22139405889107966</v>
      </c>
      <c r="BW99" s="36">
        <f t="shared" si="14"/>
        <v>0.20800655045527638</v>
      </c>
    </row>
    <row r="100" spans="1:75">
      <c r="A100" t="s">
        <v>72</v>
      </c>
      <c r="B100" s="1">
        <v>53.540999999999997</v>
      </c>
      <c r="C100" s="1">
        <v>45.984999999999999</v>
      </c>
      <c r="D100" s="1">
        <v>46.55</v>
      </c>
      <c r="E100" s="1">
        <v>39.319000000000003</v>
      </c>
      <c r="F100" s="1">
        <v>40.040999999999997</v>
      </c>
      <c r="G100" s="1">
        <v>40.052999999999997</v>
      </c>
      <c r="H100" s="1">
        <v>54.3</v>
      </c>
      <c r="I100" s="1">
        <v>55.58</v>
      </c>
      <c r="J100" s="1">
        <v>48.779000000000003</v>
      </c>
      <c r="K100" s="1">
        <v>52.045999999999999</v>
      </c>
      <c r="L100" s="1">
        <v>53.435000000000002</v>
      </c>
      <c r="M100" s="1">
        <v>49.146000000000001</v>
      </c>
      <c r="N100" s="1">
        <v>48.210999999999999</v>
      </c>
      <c r="O100" s="1">
        <v>58.610999999999997</v>
      </c>
      <c r="P100" s="1">
        <v>58.823</v>
      </c>
      <c r="Q100" s="58">
        <f>'Table 2. Foreign'!E13</f>
        <v>64.173000000000002</v>
      </c>
      <c r="R100" s="58">
        <f>'Table 2. Foreign'!I13</f>
        <v>65.606999999999999</v>
      </c>
      <c r="S100" s="58">
        <f>'Table 2. Foreign'!M13</f>
        <v>52.206000000000003</v>
      </c>
      <c r="T100" s="58">
        <f>'Table 2. Foreign'!Q13</f>
        <v>60.481000000000002</v>
      </c>
      <c r="U100" s="58">
        <f>'Table 2. Foreign'!U13</f>
        <v>60.127000000000002</v>
      </c>
      <c r="V100" s="58">
        <f>'Table 2. Foreign'!Y13</f>
        <v>72.251999999999995</v>
      </c>
      <c r="W100" s="58">
        <f>'Table 2. Foreign'!AC13</f>
        <v>108.13200000000001</v>
      </c>
      <c r="X100" s="58">
        <f>'Table 2. Foreign'!AG13</f>
        <v>135.261</v>
      </c>
      <c r="Y100" s="58">
        <f>'Table 2. Foreign'!AK13</f>
        <v>198.86699999999999</v>
      </c>
      <c r="Z100" s="58">
        <f>'Table 2. Foreign'!AO13</f>
        <v>218.905</v>
      </c>
      <c r="AA100" s="58">
        <f>'Table 2. Foreign'!AS13</f>
        <v>233.13300000000001</v>
      </c>
      <c r="AB100" s="58">
        <f>'Table 2. Foreign'!AW13</f>
        <v>220.149</v>
      </c>
      <c r="AC100" s="58">
        <f>'Table 2. Foreign'!BA13</f>
        <v>191.423</v>
      </c>
      <c r="AD100" s="58">
        <f>'Table 2. Foreign'!BE13</f>
        <v>199.18</v>
      </c>
      <c r="AE100" s="58">
        <f>'Table 2. Foreign'!BI13</f>
        <v>200.48</v>
      </c>
      <c r="AF100" s="58">
        <f>'Table 2. Foreign'!BM13</f>
        <v>219.98</v>
      </c>
      <c r="AG100" s="58">
        <f>'Table 2. Foreign'!BQ13</f>
        <v>219.77099999999999</v>
      </c>
      <c r="AH100" s="58">
        <f>'Table 2. Foreign'!BU13</f>
        <v>196.44499999999999</v>
      </c>
      <c r="AI100" s="58">
        <f>'Table 2. Foreign'!BY13</f>
        <v>198.09700000000001</v>
      </c>
      <c r="AJ100" s="58">
        <f>'Table 2. Foreign'!CC13</f>
        <v>218.90799999999999</v>
      </c>
      <c r="AK100" s="58">
        <f>'Table 2. Foreign'!CG13</f>
        <v>204.24700000000001</v>
      </c>
      <c r="AL100" s="1"/>
      <c r="AM100" t="s">
        <v>72</v>
      </c>
      <c r="AN100" s="36">
        <f t="shared" ref="AN100:BW100" si="15">IF(ISNUMBER(B100/B$13),B100/B$13,"…")</f>
        <v>0.43643166312082748</v>
      </c>
      <c r="AO100" s="36">
        <f t="shared" si="15"/>
        <v>0.39532504599301937</v>
      </c>
      <c r="AP100" s="36">
        <f t="shared" si="15"/>
        <v>0.39573910973577719</v>
      </c>
      <c r="AQ100" s="36">
        <f t="shared" si="15"/>
        <v>0.38720382880664922</v>
      </c>
      <c r="AR100" s="36">
        <f t="shared" si="15"/>
        <v>0.39123934964433676</v>
      </c>
      <c r="AS100" s="36">
        <f t="shared" si="15"/>
        <v>0.42521816676221413</v>
      </c>
      <c r="AT100" s="36">
        <f t="shared" si="15"/>
        <v>0.55312213507181418</v>
      </c>
      <c r="AU100" s="36">
        <f t="shared" si="15"/>
        <v>0.55517265489996304</v>
      </c>
      <c r="AV100" s="36">
        <f t="shared" si="15"/>
        <v>0.48189164624990122</v>
      </c>
      <c r="AW100" s="36">
        <f t="shared" si="15"/>
        <v>0.47986796854110769</v>
      </c>
      <c r="AX100" s="36">
        <f t="shared" si="15"/>
        <v>0.43248296291500071</v>
      </c>
      <c r="AY100" s="36">
        <f t="shared" si="15"/>
        <v>0.36854893138357708</v>
      </c>
      <c r="AZ100" s="36">
        <f t="shared" si="15"/>
        <v>0.33738050917437612</v>
      </c>
      <c r="BA100" s="36">
        <f t="shared" si="15"/>
        <v>0.40180297525193664</v>
      </c>
      <c r="BB100" s="36">
        <f t="shared" si="15"/>
        <v>0.39633866968520914</v>
      </c>
      <c r="BC100" s="36">
        <f t="shared" si="15"/>
        <v>0.4070263790489842</v>
      </c>
      <c r="BD100" s="36">
        <f t="shared" si="15"/>
        <v>0.37786391439070183</v>
      </c>
      <c r="BE100" s="36">
        <f t="shared" si="15"/>
        <v>0.26680499409723468</v>
      </c>
      <c r="BF100" s="36">
        <f t="shared" si="15"/>
        <v>0.27902159521316106</v>
      </c>
      <c r="BG100" s="36">
        <f t="shared" si="15"/>
        <v>0.25717939724714922</v>
      </c>
      <c r="BH100" s="36">
        <f t="shared" si="15"/>
        <v>0.26336086547644216</v>
      </c>
      <c r="BI100" s="36">
        <f t="shared" si="15"/>
        <v>0.34258232532204619</v>
      </c>
      <c r="BJ100" s="36">
        <f t="shared" si="15"/>
        <v>0.42622697694937683</v>
      </c>
      <c r="BK100" s="36">
        <f t="shared" si="15"/>
        <v>0.53013246180626827</v>
      </c>
      <c r="BL100" s="36">
        <f t="shared" si="15"/>
        <v>0.52228425548159285</v>
      </c>
      <c r="BM100" s="36">
        <f t="shared" si="15"/>
        <v>0.55324364666712555</v>
      </c>
      <c r="BN100" s="36">
        <f t="shared" si="15"/>
        <v>0.53980977228089366</v>
      </c>
      <c r="BO100" s="36">
        <f t="shared" si="15"/>
        <v>0.49935305810477332</v>
      </c>
      <c r="BP100" s="36">
        <f t="shared" si="15"/>
        <v>0.47847372694471541</v>
      </c>
      <c r="BQ100" s="36">
        <f t="shared" si="15"/>
        <v>0.4456348985829397</v>
      </c>
      <c r="BR100" s="36">
        <f t="shared" si="15"/>
        <v>0.44201892414868454</v>
      </c>
      <c r="BS100" s="36">
        <f t="shared" si="15"/>
        <v>0.42627214803177088</v>
      </c>
      <c r="BT100" s="36">
        <f t="shared" si="15"/>
        <v>0.35736765508459156</v>
      </c>
      <c r="BU100" s="36">
        <f t="shared" si="15"/>
        <v>0.31359893871826172</v>
      </c>
      <c r="BV100" s="36">
        <f t="shared" si="15"/>
        <v>0.27745485978204937</v>
      </c>
      <c r="BW100" s="36">
        <f t="shared" si="15"/>
        <v>0.25751078913559577</v>
      </c>
    </row>
    <row r="101" spans="1:75">
      <c r="A101" t="s">
        <v>73</v>
      </c>
      <c r="B101" s="1" t="s">
        <v>96</v>
      </c>
      <c r="C101" s="1" t="s">
        <v>96</v>
      </c>
      <c r="D101" s="1" t="s">
        <v>96</v>
      </c>
      <c r="E101" s="1" t="s">
        <v>96</v>
      </c>
      <c r="F101" s="1" t="s">
        <v>96</v>
      </c>
      <c r="G101" s="1" t="s">
        <v>96</v>
      </c>
      <c r="H101" s="1" t="s">
        <v>96</v>
      </c>
      <c r="I101" s="1">
        <v>19.317</v>
      </c>
      <c r="J101" s="1">
        <v>18.585999999999999</v>
      </c>
      <c r="K101" s="1">
        <v>17.446999999999999</v>
      </c>
      <c r="L101" s="1">
        <v>16.984000000000002</v>
      </c>
      <c r="M101" s="1">
        <v>16.957999999999998</v>
      </c>
      <c r="N101" s="1">
        <v>17.385999999999999</v>
      </c>
      <c r="O101" s="1">
        <v>18.946000000000002</v>
      </c>
      <c r="P101" s="1">
        <v>21.338000000000001</v>
      </c>
      <c r="Q101" s="58">
        <f>'Table 2. Foreign'!E14</f>
        <v>22.893999999999998</v>
      </c>
      <c r="R101" s="58">
        <f>'Table 2. Foreign'!I14</f>
        <v>21.690999999999999</v>
      </c>
      <c r="S101" s="58">
        <f>'Table 2. Foreign'!M14</f>
        <v>21.228000000000002</v>
      </c>
      <c r="T101" s="58">
        <f>'Table 2. Foreign'!Q14</f>
        <v>20.201000000000001</v>
      </c>
      <c r="U101" s="58">
        <f>'Table 2. Foreign'!U14</f>
        <v>18.940000000000001</v>
      </c>
      <c r="V101" s="58">
        <f>'Table 2. Foreign'!Y14</f>
        <v>19.597999999999999</v>
      </c>
      <c r="W101" s="58">
        <f>'Table 2. Foreign'!AC14</f>
        <v>22.402999999999999</v>
      </c>
      <c r="X101" s="58">
        <f>'Table 2. Foreign'!AG14</f>
        <v>23.623000000000001</v>
      </c>
      <c r="Y101" s="58">
        <f>'Table 2. Foreign'!AK14</f>
        <v>25.292999999999999</v>
      </c>
      <c r="Z101" s="58">
        <f>'Table 2. Foreign'!AO14</f>
        <v>22.315999999999999</v>
      </c>
      <c r="AA101" s="58">
        <f>'Table 2. Foreign'!AS14</f>
        <v>20.381</v>
      </c>
      <c r="AB101" s="58">
        <f>'Table 2. Foreign'!AW14</f>
        <v>22.51</v>
      </c>
      <c r="AC101" s="58">
        <f>'Table 2. Foreign'!BA14</f>
        <v>25.706</v>
      </c>
      <c r="AD101" s="58">
        <f>'Table 2. Foreign'!BE14</f>
        <v>27.111000000000001</v>
      </c>
      <c r="AE101" s="58">
        <f>'Table 2. Foreign'!BI14</f>
        <v>28.108000000000001</v>
      </c>
      <c r="AF101" s="58">
        <f>'Table 2. Foreign'!BM14</f>
        <v>33.276000000000003</v>
      </c>
      <c r="AG101" s="58">
        <f>'Table 2. Foreign'!BQ14</f>
        <v>42.427999999999997</v>
      </c>
      <c r="AH101" s="58">
        <f>'Table 2. Foreign'!BU14</f>
        <v>53.448999999999998</v>
      </c>
      <c r="AI101" s="58">
        <f>'Table 2. Foreign'!BY14</f>
        <v>52.902999999999999</v>
      </c>
      <c r="AJ101" s="58">
        <f>'Table 2. Foreign'!CC14</f>
        <v>52.828000000000003</v>
      </c>
      <c r="AK101" s="58">
        <f>'Table 2. Foreign'!CG14</f>
        <v>57.802</v>
      </c>
      <c r="AL101" s="1"/>
      <c r="AM101" t="s">
        <v>73</v>
      </c>
      <c r="AN101" s="36" t="str">
        <f t="shared" ref="AN101:BW101" si="16">IF(ISNUMBER(B101/B$14),B101/B$14,"…")</f>
        <v>…</v>
      </c>
      <c r="AO101" s="36" t="str">
        <f t="shared" si="16"/>
        <v>…</v>
      </c>
      <c r="AP101" s="36" t="str">
        <f t="shared" si="16"/>
        <v>…</v>
      </c>
      <c r="AQ101" s="36" t="str">
        <f t="shared" si="16"/>
        <v>…</v>
      </c>
      <c r="AR101" s="36" t="str">
        <f t="shared" si="16"/>
        <v>…</v>
      </c>
      <c r="AS101" s="36" t="str">
        <f t="shared" si="16"/>
        <v>…</v>
      </c>
      <c r="AT101" s="36" t="str">
        <f t="shared" si="16"/>
        <v>…</v>
      </c>
      <c r="AU101" s="36" t="str">
        <f t="shared" si="16"/>
        <v>…</v>
      </c>
      <c r="AV101" s="36" t="str">
        <f t="shared" si="16"/>
        <v>…</v>
      </c>
      <c r="AW101" s="36" t="str">
        <f t="shared" si="16"/>
        <v>…</v>
      </c>
      <c r="AX101" s="36">
        <f t="shared" si="16"/>
        <v>0.70210830921868539</v>
      </c>
      <c r="AY101" s="36">
        <f t="shared" si="16"/>
        <v>0.70376826029216466</v>
      </c>
      <c r="AZ101" s="36">
        <f t="shared" si="16"/>
        <v>0.70511416636249336</v>
      </c>
      <c r="BA101" s="36">
        <f t="shared" si="16"/>
        <v>0.71860421012706255</v>
      </c>
      <c r="BB101" s="36">
        <f t="shared" si="16"/>
        <v>0.74299244402660258</v>
      </c>
      <c r="BC101" s="36">
        <f t="shared" si="16"/>
        <v>0.74481098314789507</v>
      </c>
      <c r="BD101" s="36">
        <f t="shared" si="16"/>
        <v>0.72647196731194319</v>
      </c>
      <c r="BE101" s="36">
        <f t="shared" si="16"/>
        <v>0.70057093825286298</v>
      </c>
      <c r="BF101" s="36">
        <f t="shared" si="16"/>
        <v>0.64032585266894892</v>
      </c>
      <c r="BG101" s="36">
        <f t="shared" si="16"/>
        <v>0.6321551350088449</v>
      </c>
      <c r="BH101" s="36">
        <f t="shared" si="16"/>
        <v>0.57884632424609384</v>
      </c>
      <c r="BI101" s="36">
        <f t="shared" si="16"/>
        <v>0.66655757215114542</v>
      </c>
      <c r="BJ101" s="36">
        <f t="shared" si="16"/>
        <v>0.67981812426256871</v>
      </c>
      <c r="BK101" s="36">
        <f t="shared" si="16"/>
        <v>0.6886571553038553</v>
      </c>
      <c r="BL101" s="36">
        <f t="shared" si="16"/>
        <v>0.64802392775212714</v>
      </c>
      <c r="BM101" s="36">
        <f t="shared" si="16"/>
        <v>0.57690783514492749</v>
      </c>
      <c r="BN101" s="36">
        <f t="shared" si="16"/>
        <v>0.58986923822750981</v>
      </c>
      <c r="BO101" s="36">
        <f t="shared" si="16"/>
        <v>0.59115996688437122</v>
      </c>
      <c r="BP101" s="36">
        <f t="shared" si="16"/>
        <v>0.56417779997502804</v>
      </c>
      <c r="BQ101" s="36">
        <f t="shared" si="16"/>
        <v>0.56054562858966184</v>
      </c>
      <c r="BR101" s="36">
        <f t="shared" si="16"/>
        <v>0.59877998308531122</v>
      </c>
      <c r="BS101" s="36">
        <f t="shared" si="16"/>
        <v>0.68345173085906663</v>
      </c>
      <c r="BT101" s="36">
        <f t="shared" si="16"/>
        <v>0.73766509792014578</v>
      </c>
      <c r="BU101" s="36">
        <f t="shared" si="16"/>
        <v>0.69235702133228638</v>
      </c>
      <c r="BV101" s="36">
        <f t="shared" si="16"/>
        <v>0.64904046981349972</v>
      </c>
      <c r="BW101" s="36">
        <f t="shared" si="16"/>
        <v>0.66797637895369399</v>
      </c>
    </row>
    <row r="102" spans="1:75">
      <c r="A102" t="s">
        <v>74</v>
      </c>
      <c r="B102" s="1">
        <v>10.153</v>
      </c>
      <c r="C102" s="1">
        <v>12.53</v>
      </c>
      <c r="D102" s="1">
        <v>14.318</v>
      </c>
      <c r="E102" s="1">
        <v>19.635000000000002</v>
      </c>
      <c r="F102" s="1">
        <v>21.138000000000002</v>
      </c>
      <c r="G102" s="1">
        <v>22.443000000000001</v>
      </c>
      <c r="H102" s="1">
        <v>21.677</v>
      </c>
      <c r="I102" s="1">
        <v>19.949000000000002</v>
      </c>
      <c r="J102" s="1">
        <v>18.164999999999999</v>
      </c>
      <c r="K102" s="1">
        <v>19.962</v>
      </c>
      <c r="L102" s="1">
        <v>23.734000000000002</v>
      </c>
      <c r="M102" s="1">
        <v>22.869</v>
      </c>
      <c r="N102" s="1">
        <v>20.916</v>
      </c>
      <c r="O102" s="1">
        <v>23.58</v>
      </c>
      <c r="P102" s="1">
        <v>27.673999999999999</v>
      </c>
      <c r="Q102" s="58">
        <f>'Table 2. Foreign'!E15</f>
        <v>27.204999999999998</v>
      </c>
      <c r="R102" s="58">
        <f>'Table 2. Foreign'!I15</f>
        <v>27.045000000000002</v>
      </c>
      <c r="S102" s="58">
        <f>'Table 2. Foreign'!M15</f>
        <v>28.535</v>
      </c>
      <c r="T102" s="58">
        <f>'Table 2. Foreign'!Q15</f>
        <v>30.027000000000001</v>
      </c>
      <c r="U102" s="58">
        <f>'Table 2. Foreign'!U15</f>
        <v>30.433</v>
      </c>
      <c r="V102" s="58">
        <f>'Table 2. Foreign'!Y15</f>
        <v>33.174999999999997</v>
      </c>
      <c r="W102" s="58">
        <f>'Table 2. Foreign'!AC15</f>
        <v>39.030999999999999</v>
      </c>
      <c r="X102" s="58">
        <f>'Table 2. Foreign'!AG15</f>
        <v>41.453000000000003</v>
      </c>
      <c r="Y102" s="58">
        <f>'Table 2. Foreign'!AK15</f>
        <v>42.759</v>
      </c>
      <c r="Z102" s="58">
        <f>'Table 2. Foreign'!AO15</f>
        <v>39.167000000000002</v>
      </c>
      <c r="AA102" s="58">
        <f>'Table 2. Foreign'!AS15</f>
        <v>36.762999999999998</v>
      </c>
      <c r="AB102" s="58">
        <f>'Table 2. Foreign'!AW15</f>
        <v>36.026000000000003</v>
      </c>
      <c r="AC102" s="58">
        <f>'Table 2. Foreign'!BA15</f>
        <v>36.042000000000002</v>
      </c>
      <c r="AD102" s="58">
        <f>'Table 2. Foreign'!BE15</f>
        <v>36.418999999999997</v>
      </c>
      <c r="AE102" s="58">
        <f>'Table 2. Foreign'!BI15</f>
        <v>40.110999999999997</v>
      </c>
      <c r="AF102" s="58">
        <f>'Table 2. Foreign'!BM15</f>
        <v>41.212000000000003</v>
      </c>
      <c r="AG102" s="58">
        <f>'Table 2. Foreign'!BQ15</f>
        <v>56.316000000000003</v>
      </c>
      <c r="AH102" s="58">
        <f>'Table 2. Foreign'!BU15</f>
        <v>58.932000000000002</v>
      </c>
      <c r="AI102" s="58">
        <f>'Table 2. Foreign'!BY15</f>
        <v>64.06</v>
      </c>
      <c r="AJ102" s="58">
        <f>'Table 2. Foreign'!CC15</f>
        <v>75.370999999999995</v>
      </c>
      <c r="AK102" s="58">
        <f>'Table 2. Foreign'!CG15</f>
        <v>79.319999999999993</v>
      </c>
      <c r="AL102" s="1"/>
      <c r="AM102" t="s">
        <v>74</v>
      </c>
      <c r="AN102" s="36">
        <f t="shared" ref="AN102:BW102" si="17">IF(ISNUMBER(B102/B$15),B102/B$15,"…")</f>
        <v>0.39013987088841068</v>
      </c>
      <c r="AO102" s="36">
        <f t="shared" si="17"/>
        <v>0.50856400681873526</v>
      </c>
      <c r="AP102" s="36">
        <f t="shared" si="17"/>
        <v>0.48231489591053023</v>
      </c>
      <c r="AQ102" s="36">
        <f t="shared" si="17"/>
        <v>0.59295162167059257</v>
      </c>
      <c r="AR102" s="36">
        <f t="shared" si="17"/>
        <v>0.50733229329173168</v>
      </c>
      <c r="AS102" s="36">
        <f t="shared" si="17"/>
        <v>0.44581951093542044</v>
      </c>
      <c r="AT102" s="36">
        <f t="shared" si="17"/>
        <v>0.42904362283271313</v>
      </c>
      <c r="AU102" s="36">
        <f t="shared" si="17"/>
        <v>0.39821542638134788</v>
      </c>
      <c r="AV102" s="36">
        <f t="shared" si="17"/>
        <v>0.46023461450758818</v>
      </c>
      <c r="AW102" s="36">
        <f t="shared" si="17"/>
        <v>0.50411636951361183</v>
      </c>
      <c r="AX102" s="36">
        <f t="shared" si="17"/>
        <v>0.52716449735684778</v>
      </c>
      <c r="AY102" s="36">
        <f t="shared" si="17"/>
        <v>0.52232601694721692</v>
      </c>
      <c r="AZ102" s="36">
        <f t="shared" si="17"/>
        <v>0.4492268041237113</v>
      </c>
      <c r="BA102" s="36">
        <f t="shared" si="17"/>
        <v>0.4414903576109343</v>
      </c>
      <c r="BB102" s="36">
        <f t="shared" si="17"/>
        <v>0.45656872288123007</v>
      </c>
      <c r="BC102" s="36">
        <f t="shared" si="17"/>
        <v>0.40449321260240562</v>
      </c>
      <c r="BD102" s="36">
        <f t="shared" si="17"/>
        <v>0.36040297970442831</v>
      </c>
      <c r="BE102" s="36">
        <f t="shared" si="17"/>
        <v>0.35739335186994314</v>
      </c>
      <c r="BF102" s="36">
        <f t="shared" si="17"/>
        <v>0.33082499669472482</v>
      </c>
      <c r="BG102" s="36">
        <f t="shared" si="17"/>
        <v>0.33807682907862874</v>
      </c>
      <c r="BH102" s="36">
        <f t="shared" si="17"/>
        <v>0.34511994673657487</v>
      </c>
      <c r="BI102" s="36">
        <f t="shared" si="17"/>
        <v>0.35774451664940471</v>
      </c>
      <c r="BJ102" s="36">
        <f t="shared" si="17"/>
        <v>0.36260179669527037</v>
      </c>
      <c r="BK102" s="36">
        <f t="shared" si="17"/>
        <v>0.31963132400430566</v>
      </c>
      <c r="BL102" s="36">
        <f t="shared" si="17"/>
        <v>0.30199779479231725</v>
      </c>
      <c r="BM102" s="36">
        <f t="shared" si="17"/>
        <v>0.2822581883512737</v>
      </c>
      <c r="BN102" s="36">
        <f t="shared" si="17"/>
        <v>0.28147291606441083</v>
      </c>
      <c r="BO102" s="36">
        <f t="shared" si="17"/>
        <v>0.29042239448195839</v>
      </c>
      <c r="BP102" s="36">
        <f t="shared" si="17"/>
        <v>0.26965052569228487</v>
      </c>
      <c r="BQ102" s="36">
        <f t="shared" si="17"/>
        <v>0.28619845737811356</v>
      </c>
      <c r="BR102" s="36">
        <f t="shared" si="17"/>
        <v>0.26675296935175896</v>
      </c>
      <c r="BS102" s="36">
        <f t="shared" si="17"/>
        <v>0.27299829848705931</v>
      </c>
      <c r="BT102" s="36">
        <f t="shared" si="17"/>
        <v>0.25216513196179785</v>
      </c>
      <c r="BU102" s="36">
        <f t="shared" si="17"/>
        <v>0.26445284763618954</v>
      </c>
      <c r="BV102" s="36">
        <f t="shared" si="17"/>
        <v>0.28263877691070205</v>
      </c>
      <c r="BW102" s="36">
        <f t="shared" si="17"/>
        <v>0.28652032408728539</v>
      </c>
    </row>
    <row r="103" spans="1:75">
      <c r="A103" t="s">
        <v>75</v>
      </c>
      <c r="B103" s="1">
        <v>32.555</v>
      </c>
      <c r="C103" s="1">
        <v>37.679000000000002</v>
      </c>
      <c r="D103" s="1">
        <v>43.582999999999998</v>
      </c>
      <c r="E103" s="1">
        <v>41.863999999999997</v>
      </c>
      <c r="F103" s="1">
        <v>41.023000000000003</v>
      </c>
      <c r="G103" s="1">
        <v>39.198999999999998</v>
      </c>
      <c r="H103" s="1">
        <v>40.715000000000003</v>
      </c>
      <c r="I103" s="1">
        <v>38.911999999999999</v>
      </c>
      <c r="J103" s="1">
        <v>33.933999999999997</v>
      </c>
      <c r="K103" s="1">
        <v>34.113999999999997</v>
      </c>
      <c r="L103" s="1">
        <v>32.118000000000002</v>
      </c>
      <c r="M103" s="1">
        <v>32.976999999999997</v>
      </c>
      <c r="N103" s="1">
        <v>29.238</v>
      </c>
      <c r="O103" s="1">
        <v>35.720999999999997</v>
      </c>
      <c r="P103" s="1">
        <v>44.948</v>
      </c>
      <c r="Q103" s="58">
        <f>'Table 2. Foreign'!E16</f>
        <v>57.615000000000002</v>
      </c>
      <c r="R103" s="58">
        <f>'Table 2. Foreign'!I16</f>
        <v>58.665999999999997</v>
      </c>
      <c r="S103" s="58">
        <f>'Table 2. Foreign'!M16</f>
        <v>67.616</v>
      </c>
      <c r="T103" s="58">
        <f>'Table 2. Foreign'!Q16</f>
        <v>79.010000000000005</v>
      </c>
      <c r="U103" s="58">
        <f>'Table 2. Foreign'!U16</f>
        <v>67.596000000000004</v>
      </c>
      <c r="V103" s="58">
        <f>'Table 2. Foreign'!Y16</f>
        <v>87.221000000000004</v>
      </c>
      <c r="W103" s="58">
        <f>'Table 2. Foreign'!AC16</f>
        <v>108.49</v>
      </c>
      <c r="X103" s="58">
        <f>'Table 2. Foreign'!AG16</f>
        <v>116.88</v>
      </c>
      <c r="Y103" s="58">
        <f>'Table 2. Foreign'!AK16</f>
        <v>143.30099999999999</v>
      </c>
      <c r="Z103" s="58">
        <f>'Table 2. Foreign'!AO16</f>
        <v>148.60599999999999</v>
      </c>
      <c r="AA103" s="58">
        <f>'Table 2. Foreign'!AS16</f>
        <v>134.453</v>
      </c>
      <c r="AB103" s="58">
        <f>'Table 2. Foreign'!AW16</f>
        <v>128</v>
      </c>
      <c r="AC103" s="58">
        <f>'Table 2. Foreign'!BA16</f>
        <v>122.19</v>
      </c>
      <c r="AD103" s="58">
        <f>'Table 2. Foreign'!BE16</f>
        <v>139.78899999999999</v>
      </c>
      <c r="AE103" s="58">
        <f>'Table 2. Foreign'!BI16</f>
        <v>124.425</v>
      </c>
      <c r="AF103" s="58">
        <f>'Table 2. Foreign'!BM16</f>
        <v>108.04</v>
      </c>
      <c r="AG103" s="58">
        <f>'Table 2. Foreign'!BQ16</f>
        <v>108.60599999999999</v>
      </c>
      <c r="AH103" s="58">
        <f>'Table 2. Foreign'!BU16</f>
        <v>99.322999999999993</v>
      </c>
      <c r="AI103" s="58">
        <f>'Table 2. Foreign'!BY16</f>
        <v>102.586</v>
      </c>
      <c r="AJ103" s="58">
        <f>'Table 2. Foreign'!CC16</f>
        <v>115.006</v>
      </c>
      <c r="AK103" s="58">
        <f>'Table 2. Foreign'!CG16</f>
        <v>133.09100000000001</v>
      </c>
      <c r="AL103" s="1"/>
      <c r="AM103" t="s">
        <v>75</v>
      </c>
      <c r="AN103" s="36" t="str">
        <f t="shared" ref="AN103:BW103" si="18">IF(ISNUMBER(B103/B$16),B103/B$16,"…")</f>
        <v>…</v>
      </c>
      <c r="AO103" s="36">
        <f t="shared" si="18"/>
        <v>0.67193936691930456</v>
      </c>
      <c r="AP103" s="36">
        <f t="shared" si="18"/>
        <v>0.72390997425463</v>
      </c>
      <c r="AQ103" s="36">
        <f t="shared" si="18"/>
        <v>0.64830042586140135</v>
      </c>
      <c r="AR103" s="36">
        <f t="shared" si="18"/>
        <v>0.62118413082980006</v>
      </c>
      <c r="AS103" s="36">
        <f t="shared" si="18"/>
        <v>0.61804679616548941</v>
      </c>
      <c r="AT103" s="36">
        <f t="shared" si="18"/>
        <v>0.61281777269374926</v>
      </c>
      <c r="AU103" s="36">
        <f t="shared" si="18"/>
        <v>0.61190086803371491</v>
      </c>
      <c r="AV103" s="36">
        <f t="shared" si="18"/>
        <v>0.54091880001275217</v>
      </c>
      <c r="AW103" s="36">
        <f t="shared" si="18"/>
        <v>0.51316996856055475</v>
      </c>
      <c r="AX103" s="36">
        <f t="shared" si="18"/>
        <v>0.50768209408194231</v>
      </c>
      <c r="AY103" s="36">
        <f t="shared" si="18"/>
        <v>0.50173447341995558</v>
      </c>
      <c r="AZ103" s="36">
        <f t="shared" si="18"/>
        <v>0.40027380381956329</v>
      </c>
      <c r="BA103" s="36">
        <f t="shared" si="18"/>
        <v>0.40489900478338736</v>
      </c>
      <c r="BB103" s="36">
        <f t="shared" si="18"/>
        <v>0.42625749184432138</v>
      </c>
      <c r="BC103" s="36">
        <f t="shared" si="18"/>
        <v>0.40929918658757508</v>
      </c>
      <c r="BD103" s="36">
        <f t="shared" si="18"/>
        <v>0.41446596866036484</v>
      </c>
      <c r="BE103" s="36">
        <f t="shared" si="18"/>
        <v>0.38928454226710341</v>
      </c>
      <c r="BF103" s="36">
        <f t="shared" si="18"/>
        <v>0.3640745382828916</v>
      </c>
      <c r="BG103" s="36">
        <f t="shared" si="18"/>
        <v>0.33322652364027155</v>
      </c>
      <c r="BH103" s="36">
        <f t="shared" si="18"/>
        <v>0.36361779297119273</v>
      </c>
      <c r="BI103" s="36">
        <f t="shared" si="18"/>
        <v>0.41501379043888403</v>
      </c>
      <c r="BJ103" s="36">
        <f t="shared" si="18"/>
        <v>0.46622203784663496</v>
      </c>
      <c r="BK103" s="36">
        <f t="shared" si="18"/>
        <v>0.50264826792754613</v>
      </c>
      <c r="BL103" s="36">
        <f t="shared" si="18"/>
        <v>0.4806611249474399</v>
      </c>
      <c r="BM103" s="36">
        <f t="shared" si="18"/>
        <v>0.5392766754505236</v>
      </c>
      <c r="BN103" s="36">
        <f t="shared" si="18"/>
        <v>0.54047435069184935</v>
      </c>
      <c r="BO103" s="36">
        <f t="shared" si="18"/>
        <v>0.50560054288232448</v>
      </c>
      <c r="BP103" s="36">
        <f t="shared" si="18"/>
        <v>0.48312556377724702</v>
      </c>
      <c r="BQ103" s="36">
        <f t="shared" si="18"/>
        <v>0.45160552706366575</v>
      </c>
      <c r="BR103" s="36">
        <f t="shared" si="18"/>
        <v>0.3922024176861364</v>
      </c>
      <c r="BS103" s="36">
        <f t="shared" si="18"/>
        <v>0.305289137254461</v>
      </c>
      <c r="BT103" s="36">
        <f t="shared" si="18"/>
        <v>0.28579773198783409</v>
      </c>
      <c r="BU103" s="36">
        <f t="shared" si="18"/>
        <v>0.29849278398510243</v>
      </c>
      <c r="BV103" s="36">
        <f t="shared" si="18"/>
        <v>0.26758089246368655</v>
      </c>
      <c r="BW103" s="36">
        <f t="shared" si="18"/>
        <v>0.27120250069282559</v>
      </c>
    </row>
    <row r="104" spans="1:75">
      <c r="A104" t="s">
        <v>76</v>
      </c>
      <c r="B104" s="1" t="s">
        <v>96</v>
      </c>
      <c r="C104" s="1" t="s">
        <v>96</v>
      </c>
      <c r="D104" s="1" t="s">
        <v>96</v>
      </c>
      <c r="E104" s="1" t="s">
        <v>96</v>
      </c>
      <c r="F104" s="1" t="s">
        <v>96</v>
      </c>
      <c r="G104" s="1" t="s">
        <v>96</v>
      </c>
      <c r="H104" s="1" t="s">
        <v>96</v>
      </c>
      <c r="I104" s="1">
        <v>2.9990000000000001</v>
      </c>
      <c r="J104" s="1">
        <v>3.4950000000000001</v>
      </c>
      <c r="K104" s="1">
        <v>3.74</v>
      </c>
      <c r="L104" s="1">
        <v>3.411</v>
      </c>
      <c r="M104" s="1">
        <v>4.4260000000000002</v>
      </c>
      <c r="N104" s="1">
        <v>4.7670000000000003</v>
      </c>
      <c r="O104" s="1">
        <v>6.2949999999999999</v>
      </c>
      <c r="P104" s="1">
        <v>9.5709999999999997</v>
      </c>
      <c r="Q104" s="58">
        <f>'Table 2. Foreign'!E17</f>
        <v>10.85</v>
      </c>
      <c r="R104" s="58">
        <f>'Table 2. Foreign'!I17</f>
        <v>10.474</v>
      </c>
      <c r="S104" s="58">
        <f>'Table 2. Foreign'!M17</f>
        <v>11.659000000000001</v>
      </c>
      <c r="T104" s="58">
        <f>'Table 2. Foreign'!Q17</f>
        <v>13.022</v>
      </c>
      <c r="U104" s="58">
        <f>'Table 2. Foreign'!U17</f>
        <v>14.185</v>
      </c>
      <c r="V104" s="58">
        <f>'Table 2. Foreign'!Y17</f>
        <v>19.451000000000001</v>
      </c>
      <c r="W104" s="58">
        <f>'Table 2. Foreign'!AC17</f>
        <v>24.605</v>
      </c>
      <c r="X104" s="58">
        <f>'Table 2. Foreign'!AG17</f>
        <v>28.672000000000001</v>
      </c>
      <c r="Y104" s="58">
        <f>'Table 2. Foreign'!AK17</f>
        <v>34.53</v>
      </c>
      <c r="Z104" s="58">
        <f>'Table 2. Foreign'!AO17</f>
        <v>40.225999999999999</v>
      </c>
      <c r="AA104" s="58">
        <f>'Table 2. Foreign'!AS17</f>
        <v>37.476999999999997</v>
      </c>
      <c r="AB104" s="58">
        <f>'Table 2. Foreign'!AW17</f>
        <v>32.753999999999998</v>
      </c>
      <c r="AC104" s="58">
        <f>'Table 2. Foreign'!BA17</f>
        <v>32.689</v>
      </c>
      <c r="AD104" s="58">
        <f>'Table 2. Foreign'!BE17</f>
        <v>38.231000000000002</v>
      </c>
      <c r="AE104" s="58">
        <f>'Table 2. Foreign'!BI17</f>
        <v>39.418999999999997</v>
      </c>
      <c r="AF104" s="58">
        <f>'Table 2. Foreign'!BM17</f>
        <v>41.348999999999997</v>
      </c>
      <c r="AG104" s="58">
        <f>'Table 2. Foreign'!BQ17</f>
        <v>64.936000000000007</v>
      </c>
      <c r="AH104" s="58">
        <f>'Table 2. Foreign'!BU17</f>
        <v>65.94</v>
      </c>
      <c r="AI104" s="58">
        <f>'Table 2. Foreign'!BY17</f>
        <v>72.38</v>
      </c>
      <c r="AJ104" s="58">
        <f>'Table 2. Foreign'!CC17</f>
        <v>90.257000000000005</v>
      </c>
      <c r="AK104" s="58">
        <f>'Table 2. Foreign'!CG17</f>
        <v>102.271</v>
      </c>
      <c r="AL104" s="1"/>
      <c r="AM104" t="s">
        <v>76</v>
      </c>
      <c r="AN104" s="36" t="str">
        <f t="shared" ref="AN104:BW104" si="19">IF(ISNUMBER(B104/B$17),B104/B$17,"…")</f>
        <v>…</v>
      </c>
      <c r="AO104" s="36" t="str">
        <f t="shared" si="19"/>
        <v>…</v>
      </c>
      <c r="AP104" s="36" t="str">
        <f t="shared" si="19"/>
        <v>…</v>
      </c>
      <c r="AQ104" s="36" t="str">
        <f t="shared" si="19"/>
        <v>…</v>
      </c>
      <c r="AR104" s="36" t="str">
        <f t="shared" si="19"/>
        <v>…</v>
      </c>
      <c r="AS104" s="36" t="str">
        <f t="shared" si="19"/>
        <v>…</v>
      </c>
      <c r="AT104" s="36" t="str">
        <f t="shared" si="19"/>
        <v>…</v>
      </c>
      <c r="AU104" s="36">
        <f t="shared" si="19"/>
        <v>0.73649312377210219</v>
      </c>
      <c r="AV104" s="36">
        <f t="shared" si="19"/>
        <v>0.6501116071428571</v>
      </c>
      <c r="AW104" s="36">
        <f t="shared" si="19"/>
        <v>0.60566801619433208</v>
      </c>
      <c r="AX104" s="36">
        <f t="shared" si="19"/>
        <v>0.519969512195122</v>
      </c>
      <c r="AY104" s="36">
        <f t="shared" si="19"/>
        <v>0.63102366695181067</v>
      </c>
      <c r="AZ104" s="36">
        <f t="shared" si="19"/>
        <v>0.49599417334304441</v>
      </c>
      <c r="BA104" s="36">
        <f t="shared" si="19"/>
        <v>0.557968445311115</v>
      </c>
      <c r="BB104" s="36">
        <f t="shared" si="19"/>
        <v>0.73521278230142872</v>
      </c>
      <c r="BC104" s="36">
        <f t="shared" si="19"/>
        <v>0.68033609229997483</v>
      </c>
      <c r="BD104" s="36">
        <f t="shared" si="19"/>
        <v>0.71343913902322731</v>
      </c>
      <c r="BE104" s="36">
        <f t="shared" si="19"/>
        <v>0.70298462466083811</v>
      </c>
      <c r="BF104" s="36">
        <f t="shared" si="19"/>
        <v>0.62883909600154531</v>
      </c>
      <c r="BG104" s="36">
        <f t="shared" si="19"/>
        <v>0.60392540871934608</v>
      </c>
      <c r="BH104" s="36">
        <f t="shared" si="19"/>
        <v>0.4940187438092094</v>
      </c>
      <c r="BI104" s="36">
        <f t="shared" si="19"/>
        <v>0.50374662189828845</v>
      </c>
      <c r="BJ104" s="36">
        <f t="shared" si="19"/>
        <v>0.50407876230661042</v>
      </c>
      <c r="BK104" s="36">
        <f t="shared" si="19"/>
        <v>0.52757024338818359</v>
      </c>
      <c r="BL104" s="36">
        <f t="shared" si="19"/>
        <v>0.54869598428633781</v>
      </c>
      <c r="BM104" s="36">
        <f t="shared" si="19"/>
        <v>0.52779303448955728</v>
      </c>
      <c r="BN104" s="36">
        <f t="shared" si="19"/>
        <v>0.50557219152285982</v>
      </c>
      <c r="BO104" s="36">
        <f t="shared" si="19"/>
        <v>0.49434413090161206</v>
      </c>
      <c r="BP104" s="36">
        <f t="shared" si="19"/>
        <v>0.49542556500103668</v>
      </c>
      <c r="BQ104" s="36">
        <f t="shared" si="19"/>
        <v>0.48676249042997205</v>
      </c>
      <c r="BR104" s="36">
        <f t="shared" si="19"/>
        <v>0.47245740924827745</v>
      </c>
      <c r="BS104" s="36">
        <f t="shared" si="19"/>
        <v>0.51654986437145523</v>
      </c>
      <c r="BT104" s="36">
        <f t="shared" si="19"/>
        <v>0.50006066856761511</v>
      </c>
      <c r="BU104" s="36">
        <f t="shared" si="19"/>
        <v>0.50406707894590219</v>
      </c>
      <c r="BV104" s="36">
        <f t="shared" si="19"/>
        <v>0.51741889622041193</v>
      </c>
      <c r="BW104" s="36">
        <f t="shared" si="19"/>
        <v>0.50634722593549786</v>
      </c>
    </row>
    <row r="105" spans="1:75">
      <c r="A105" t="s">
        <v>77</v>
      </c>
      <c r="B105" s="1" t="s">
        <v>96</v>
      </c>
      <c r="C105" s="1" t="s">
        <v>96</v>
      </c>
      <c r="D105" s="1" t="s">
        <v>96</v>
      </c>
      <c r="E105" s="1">
        <v>27.436</v>
      </c>
      <c r="F105" s="1">
        <v>68.447999999999993</v>
      </c>
      <c r="G105" s="1">
        <v>77.718000000000004</v>
      </c>
      <c r="H105" s="1">
        <v>72.426000000000002</v>
      </c>
      <c r="I105" s="1">
        <v>77.441000000000003</v>
      </c>
      <c r="J105" s="1">
        <v>96.272000000000006</v>
      </c>
      <c r="K105" s="1">
        <v>110.964</v>
      </c>
      <c r="L105" s="1">
        <v>113.31399999999999</v>
      </c>
      <c r="M105" s="1">
        <v>86.284000000000006</v>
      </c>
      <c r="N105" s="1">
        <v>80.989999999999995</v>
      </c>
      <c r="O105" s="1">
        <v>75.741</v>
      </c>
      <c r="P105" s="1">
        <v>102.79600000000001</v>
      </c>
      <c r="Q105" s="58">
        <f>'Table 2. Foreign'!E18</f>
        <v>100.21299999999999</v>
      </c>
      <c r="R105" s="58">
        <f>'Table 2. Foreign'!I18</f>
        <v>70.813999999999993</v>
      </c>
      <c r="S105" s="58">
        <f>'Table 2. Foreign'!M18</f>
        <v>43.110999999999997</v>
      </c>
      <c r="T105" s="58">
        <f>'Table 2. Foreign'!Q18</f>
        <v>35.856999999999999</v>
      </c>
      <c r="U105" s="58">
        <f>'Table 2. Foreign'!U18</f>
        <v>27.925000000000001</v>
      </c>
      <c r="V105" s="58">
        <f>'Table 2. Foreign'!Y18</f>
        <v>30.908000000000001</v>
      </c>
      <c r="W105" s="58">
        <f>'Table 2. Foreign'!AC18</f>
        <v>34.146999999999998</v>
      </c>
      <c r="X105" s="58">
        <f>'Table 2. Foreign'!AG18</f>
        <v>34.302</v>
      </c>
      <c r="Y105" s="58">
        <f>'Table 2. Foreign'!AK18</f>
        <v>54.054000000000002</v>
      </c>
      <c r="Z105" s="58">
        <f>'Table 2. Foreign'!AO18</f>
        <v>61.316000000000003</v>
      </c>
      <c r="AA105" s="58">
        <f>'Table 2. Foreign'!AS18</f>
        <v>41.171999999999997</v>
      </c>
      <c r="AB105" s="58">
        <f>'Table 2. Foreign'!AW18</f>
        <v>30.164000000000001</v>
      </c>
      <c r="AC105" s="58">
        <f>'Table 2. Foreign'!BA18</f>
        <v>38.787999999999997</v>
      </c>
      <c r="AD105" s="58">
        <f>'Table 2. Foreign'!BE18</f>
        <v>55.323</v>
      </c>
      <c r="AE105" s="58">
        <f>'Table 2. Foreign'!BI18</f>
        <v>43.661000000000001</v>
      </c>
      <c r="AF105" s="58">
        <f>'Table 2. Foreign'!BM18</f>
        <v>69.64</v>
      </c>
      <c r="AG105" s="58">
        <f>'Table 2. Foreign'!BQ18</f>
        <v>65.018000000000001</v>
      </c>
      <c r="AH105" s="58">
        <f>'Table 2. Foreign'!BU18</f>
        <v>63.329000000000001</v>
      </c>
      <c r="AI105" s="58">
        <f>'Table 2. Foreign'!BY18</f>
        <v>46.087000000000003</v>
      </c>
      <c r="AJ105" s="58">
        <f>'Table 2. Foreign'!CC18</f>
        <v>32.700000000000003</v>
      </c>
      <c r="AK105" s="58">
        <f>'Table 2. Foreign'!CG18</f>
        <v>19.314</v>
      </c>
      <c r="AL105" s="1"/>
      <c r="AM105" t="s">
        <v>77</v>
      </c>
      <c r="AN105" s="36" t="str">
        <f t="shared" ref="AN105:BW105" si="20">IF(ISNUMBER(B105/B$18),B105/B$18,"…")</f>
        <v>…</v>
      </c>
      <c r="AO105" s="36" t="str">
        <f t="shared" si="20"/>
        <v>…</v>
      </c>
      <c r="AP105" s="36" t="str">
        <f t="shared" si="20"/>
        <v>…</v>
      </c>
      <c r="AQ105" s="36">
        <f t="shared" si="20"/>
        <v>0.4820945352310666</v>
      </c>
      <c r="AR105" s="36">
        <f t="shared" si="20"/>
        <v>0.50291323482950401</v>
      </c>
      <c r="AS105" s="36">
        <f t="shared" si="20"/>
        <v>0.66408613176108688</v>
      </c>
      <c r="AT105" s="36">
        <f t="shared" si="20"/>
        <v>0.40883304262417236</v>
      </c>
      <c r="AU105" s="36">
        <f t="shared" si="20"/>
        <v>0.38562394183846233</v>
      </c>
      <c r="AV105" s="36">
        <f t="shared" si="20"/>
        <v>0.38713672756225953</v>
      </c>
      <c r="AW105" s="36">
        <f t="shared" si="20"/>
        <v>0.5248336305202268</v>
      </c>
      <c r="AX105" s="36">
        <f t="shared" si="20"/>
        <v>0.55914180117143741</v>
      </c>
      <c r="AY105" s="36">
        <f t="shared" si="20"/>
        <v>0.48476608367838825</v>
      </c>
      <c r="AZ105" s="36">
        <f t="shared" si="20"/>
        <v>0.50014203317400918</v>
      </c>
      <c r="BA105" s="36">
        <f t="shared" si="20"/>
        <v>0.48167202981315899</v>
      </c>
      <c r="BB105" s="36">
        <f t="shared" si="20"/>
        <v>0.65879668794380786</v>
      </c>
      <c r="BC105" s="36">
        <f t="shared" si="20"/>
        <v>0.63849863970283716</v>
      </c>
      <c r="BD105" s="36">
        <f t="shared" si="20"/>
        <v>0.57335092989174874</v>
      </c>
      <c r="BE105" s="36">
        <f t="shared" si="20"/>
        <v>0.38706925963834865</v>
      </c>
      <c r="BF105" s="36">
        <f t="shared" si="20"/>
        <v>0.29694746256790777</v>
      </c>
      <c r="BG105" s="36">
        <f t="shared" si="20"/>
        <v>0.24132149986605253</v>
      </c>
      <c r="BH105" s="36">
        <f t="shared" si="20"/>
        <v>0.21949054446551197</v>
      </c>
      <c r="BI105" s="36">
        <f t="shared" si="20"/>
        <v>0.19186833810002751</v>
      </c>
      <c r="BJ105" s="36">
        <f t="shared" si="20"/>
        <v>0.16408750185365015</v>
      </c>
      <c r="BK105" s="36">
        <f t="shared" si="20"/>
        <v>0.20227292288003354</v>
      </c>
      <c r="BL105" s="36">
        <f t="shared" si="20"/>
        <v>0.20959653794484914</v>
      </c>
      <c r="BM105" s="36">
        <f t="shared" si="20"/>
        <v>0.18236338912782532</v>
      </c>
      <c r="BN105" s="36">
        <f t="shared" si="20"/>
        <v>0.16149999464593573</v>
      </c>
      <c r="BO105" s="36">
        <f t="shared" si="20"/>
        <v>0.17015340477892954</v>
      </c>
      <c r="BP105" s="36">
        <f t="shared" si="20"/>
        <v>0.22373066424021837</v>
      </c>
      <c r="BQ105" s="36">
        <f t="shared" si="20"/>
        <v>0.19995420301802114</v>
      </c>
      <c r="BR105" s="36">
        <f t="shared" si="20"/>
        <v>0.26844085358332309</v>
      </c>
      <c r="BS105" s="36">
        <f t="shared" si="20"/>
        <v>0.2200888912960324</v>
      </c>
      <c r="BT105" s="36">
        <f t="shared" si="20"/>
        <v>0.19360923518100137</v>
      </c>
      <c r="BU105" s="36">
        <f t="shared" si="20"/>
        <v>0.10238665976491079</v>
      </c>
      <c r="BV105" s="36">
        <f t="shared" si="20"/>
        <v>7.8232472457145597E-2</v>
      </c>
      <c r="BW105" s="36">
        <f t="shared" si="20"/>
        <v>4.4167688114011817E-2</v>
      </c>
    </row>
    <row r="106" spans="1:75">
      <c r="A106" t="s">
        <v>78</v>
      </c>
      <c r="B106" s="1" t="s">
        <v>96</v>
      </c>
      <c r="C106" s="1" t="s">
        <v>96</v>
      </c>
      <c r="D106" s="1" t="s">
        <v>96</v>
      </c>
      <c r="E106" s="1" t="s">
        <v>96</v>
      </c>
      <c r="F106" s="1" t="s">
        <v>96</v>
      </c>
      <c r="G106" s="1" t="s">
        <v>96</v>
      </c>
      <c r="H106" s="1" t="s">
        <v>96</v>
      </c>
      <c r="I106" s="1" t="s">
        <v>96</v>
      </c>
      <c r="J106" s="1" t="s">
        <v>96</v>
      </c>
      <c r="K106" s="1">
        <v>5.8140000000000001</v>
      </c>
      <c r="L106" s="1">
        <v>5.2320000000000002</v>
      </c>
      <c r="M106" s="1">
        <v>6.0119999999999996</v>
      </c>
      <c r="N106" s="1">
        <v>5.4260000000000002</v>
      </c>
      <c r="O106" s="1">
        <v>12.545999999999999</v>
      </c>
      <c r="P106" s="1">
        <v>13.895</v>
      </c>
      <c r="Q106" s="58">
        <f>'Table 2. Foreign'!E19</f>
        <v>15.395</v>
      </c>
      <c r="R106" s="58">
        <f>'Table 2. Foreign'!I19</f>
        <v>15.792</v>
      </c>
      <c r="S106" s="58">
        <f>'Table 2. Foreign'!M19</f>
        <v>17.04</v>
      </c>
      <c r="T106" s="58">
        <f>'Table 2. Foreign'!Q19</f>
        <v>18.137</v>
      </c>
      <c r="U106" s="58">
        <f>'Table 2. Foreign'!U19</f>
        <v>17.061</v>
      </c>
      <c r="V106" s="58">
        <f>'Table 2. Foreign'!Y19</f>
        <v>22.24</v>
      </c>
      <c r="W106" s="58">
        <f>'Table 2. Foreign'!AC19</f>
        <v>36.468000000000004</v>
      </c>
      <c r="X106" s="58">
        <f>'Table 2. Foreign'!AG19</f>
        <v>43.515000000000001</v>
      </c>
      <c r="Y106" s="58">
        <f>'Table 2. Foreign'!AK19</f>
        <v>57.084000000000003</v>
      </c>
      <c r="Z106" s="58">
        <f>'Table 2. Foreign'!AO19</f>
        <v>55.226999999999997</v>
      </c>
      <c r="AA106" s="58">
        <f>'Table 2. Foreign'!AS19</f>
        <v>56.444000000000003</v>
      </c>
      <c r="AB106" s="58">
        <f>'Table 2. Foreign'!AW19</f>
        <v>45.45</v>
      </c>
      <c r="AC106" s="58">
        <f>'Table 2. Foreign'!BA19</f>
        <v>61.125999999999998</v>
      </c>
      <c r="AD106" s="58">
        <f>'Table 2. Foreign'!BE19</f>
        <v>81.870999999999995</v>
      </c>
      <c r="AE106" s="58">
        <f>'Table 2. Foreign'!BI19</f>
        <v>75.489000000000004</v>
      </c>
      <c r="AF106" s="58">
        <f>'Table 2. Foreign'!BM19</f>
        <v>87.748999999999995</v>
      </c>
      <c r="AG106" s="58">
        <f>'Table 2. Foreign'!BQ19</f>
        <v>87.36</v>
      </c>
      <c r="AH106" s="58">
        <f>'Table 2. Foreign'!BU19</f>
        <v>87.448999999999998</v>
      </c>
      <c r="AI106" s="58">
        <f>'Table 2. Foreign'!BY19</f>
        <v>87.450999999999993</v>
      </c>
      <c r="AJ106" s="58">
        <f>'Table 2. Foreign'!CC19</f>
        <v>86.872</v>
      </c>
      <c r="AK106" s="58">
        <f>'Table 2. Foreign'!CG19</f>
        <v>92.09</v>
      </c>
      <c r="AL106" s="1"/>
      <c r="AM106" t="s">
        <v>78</v>
      </c>
      <c r="AN106" s="36" t="str">
        <f t="shared" ref="AN106:BW106" si="21">IF(ISNUMBER(B106/B$19),B106/B$19,"…")</f>
        <v>…</v>
      </c>
      <c r="AO106" s="36" t="str">
        <f t="shared" si="21"/>
        <v>…</v>
      </c>
      <c r="AP106" s="36" t="str">
        <f t="shared" si="21"/>
        <v>…</v>
      </c>
      <c r="AQ106" s="36" t="str">
        <f t="shared" si="21"/>
        <v>…</v>
      </c>
      <c r="AR106" s="36" t="str">
        <f t="shared" si="21"/>
        <v>…</v>
      </c>
      <c r="AS106" s="36" t="str">
        <f t="shared" si="21"/>
        <v>…</v>
      </c>
      <c r="AT106" s="36" t="str">
        <f t="shared" si="21"/>
        <v>…</v>
      </c>
      <c r="AU106" s="36" t="str">
        <f t="shared" si="21"/>
        <v>…</v>
      </c>
      <c r="AV106" s="36" t="str">
        <f t="shared" si="21"/>
        <v>…</v>
      </c>
      <c r="AW106" s="36">
        <f t="shared" si="21"/>
        <v>8.9036585552611819E-2</v>
      </c>
      <c r="AX106" s="36">
        <f t="shared" si="21"/>
        <v>8.029219483748197E-2</v>
      </c>
      <c r="AY106" s="36">
        <f t="shared" si="21"/>
        <v>0.10701126715437603</v>
      </c>
      <c r="AZ106" s="36">
        <f t="shared" si="21"/>
        <v>0.14098266947280899</v>
      </c>
      <c r="BA106" s="36">
        <f t="shared" si="21"/>
        <v>0.24097727752914735</v>
      </c>
      <c r="BB106" s="36">
        <f t="shared" si="21"/>
        <v>0.18780580109750492</v>
      </c>
      <c r="BC106" s="36">
        <f t="shared" si="21"/>
        <v>0.16433603757472245</v>
      </c>
      <c r="BD106" s="36">
        <f t="shared" si="21"/>
        <v>0.17295118772519685</v>
      </c>
      <c r="BE106" s="36">
        <f t="shared" si="21"/>
        <v>0.19307469180565626</v>
      </c>
      <c r="BF106" s="36">
        <f t="shared" si="21"/>
        <v>0.20606714764528775</v>
      </c>
      <c r="BG106" s="36">
        <f t="shared" si="21"/>
        <v>0.239486243683324</v>
      </c>
      <c r="BH106" s="36">
        <f t="shared" si="21"/>
        <v>0.20727706531464357</v>
      </c>
      <c r="BI106" s="36">
        <f t="shared" si="21"/>
        <v>0.24321728691476593</v>
      </c>
      <c r="BJ106" s="36">
        <f t="shared" si="21"/>
        <v>0.29487301114032471</v>
      </c>
      <c r="BK106" s="36">
        <f t="shared" si="21"/>
        <v>0.35150029864348126</v>
      </c>
      <c r="BL106" s="36">
        <f t="shared" si="21"/>
        <v>0.35968425783005409</v>
      </c>
      <c r="BM106" s="36">
        <f t="shared" si="21"/>
        <v>0.35421399435205525</v>
      </c>
      <c r="BN106" s="36">
        <f t="shared" si="21"/>
        <v>0.3437088797132356</v>
      </c>
      <c r="BO106" s="36">
        <f t="shared" si="21"/>
        <v>0.3642311496704842</v>
      </c>
      <c r="BP106" s="36">
        <f t="shared" si="21"/>
        <v>0.39958904377025495</v>
      </c>
      <c r="BQ106" s="36">
        <f t="shared" si="21"/>
        <v>0.38460245162473639</v>
      </c>
      <c r="BR106" s="36">
        <f t="shared" si="21"/>
        <v>0.38276887911781127</v>
      </c>
      <c r="BS106" s="36">
        <f t="shared" si="21"/>
        <v>0.32969894591442772</v>
      </c>
      <c r="BT106" s="36">
        <f t="shared" si="21"/>
        <v>0.32138197667794915</v>
      </c>
      <c r="BU106" s="36">
        <f t="shared" si="21"/>
        <v>0.31173159663925454</v>
      </c>
      <c r="BV106" s="36">
        <f t="shared" si="21"/>
        <v>0.3092333595560412</v>
      </c>
      <c r="BW106" s="36">
        <f t="shared" si="21"/>
        <v>0.3020136429227338</v>
      </c>
    </row>
    <row r="107" spans="1:75">
      <c r="A107" t="s">
        <v>79</v>
      </c>
      <c r="B107" s="1">
        <v>5.0140000000000002</v>
      </c>
      <c r="C107" s="1">
        <v>3.6970000000000001</v>
      </c>
      <c r="D107" s="1">
        <v>3.7810000000000001</v>
      </c>
      <c r="E107" s="1">
        <v>3.823</v>
      </c>
      <c r="F107" s="1">
        <v>4.32</v>
      </c>
      <c r="G107" s="1">
        <v>4.6479999999999997</v>
      </c>
      <c r="H107" s="1">
        <v>4.8010000000000002</v>
      </c>
      <c r="I107" s="1">
        <v>5.1280000000000001</v>
      </c>
      <c r="J107" s="1">
        <v>6.218</v>
      </c>
      <c r="K107" s="1">
        <v>7.2850000000000001</v>
      </c>
      <c r="L107" s="1">
        <v>9.3070000000000004</v>
      </c>
      <c r="M107" s="1">
        <v>9.6059999999999999</v>
      </c>
      <c r="N107" s="1">
        <v>9.66</v>
      </c>
      <c r="O107" s="1">
        <v>9.2070000000000007</v>
      </c>
      <c r="P107" s="1">
        <v>8.6210000000000004</v>
      </c>
      <c r="Q107" s="58">
        <f>'Table 2. Foreign'!E20</f>
        <v>7.016</v>
      </c>
      <c r="R107" s="58">
        <f>'Table 2. Foreign'!I20</f>
        <v>5.7359999999999998</v>
      </c>
      <c r="S107" s="58">
        <f>'Table 2. Foreign'!M20</f>
        <v>5.548</v>
      </c>
      <c r="T107" s="58">
        <f>'Table 2. Foreign'!Q20</f>
        <v>3.2879999999999998</v>
      </c>
      <c r="U107" s="58">
        <f>'Table 2. Foreign'!U20</f>
        <v>3.6080000000000001</v>
      </c>
      <c r="V107" s="58">
        <f>'Table 2. Foreign'!Y20</f>
        <v>4.3179999999999996</v>
      </c>
      <c r="W107" s="58">
        <f>'Table 2. Foreign'!AC20</f>
        <v>8.1319999999999997</v>
      </c>
      <c r="X107" s="58">
        <f>'Table 2. Foreign'!AG20</f>
        <v>10.994999999999999</v>
      </c>
      <c r="Y107" s="58">
        <f>'Table 2. Foreign'!AK20</f>
        <v>17.657</v>
      </c>
      <c r="Z107" s="58">
        <f>'Table 2. Foreign'!AO20</f>
        <v>20.315999999999999</v>
      </c>
      <c r="AA107" s="58">
        <f>'Table 2. Foreign'!AS20</f>
        <v>21.239000000000001</v>
      </c>
      <c r="AB107" s="58">
        <f>'Table 2. Foreign'!AW20</f>
        <v>17.582000000000001</v>
      </c>
      <c r="AC107" s="58">
        <f>'Table 2. Foreign'!BA20</f>
        <v>18.411000000000001</v>
      </c>
      <c r="AD107" s="58">
        <f>'Table 2. Foreign'!BE20</f>
        <v>23.459</v>
      </c>
      <c r="AE107" s="58">
        <f>'Table 2. Foreign'!BI20</f>
        <v>29.605</v>
      </c>
      <c r="AF107" s="58">
        <f>'Table 2. Foreign'!BM20</f>
        <v>30.504000000000001</v>
      </c>
      <c r="AG107" s="58">
        <f>'Table 2. Foreign'!BQ20</f>
        <v>29.977</v>
      </c>
      <c r="AH107" s="58">
        <f>'Table 2. Foreign'!BU20</f>
        <v>32.158000000000001</v>
      </c>
      <c r="AI107" s="58">
        <f>'Table 2. Foreign'!BY20</f>
        <v>32.545000000000002</v>
      </c>
      <c r="AJ107" s="58">
        <f>'Table 2. Foreign'!CC20</f>
        <v>29.663</v>
      </c>
      <c r="AK107" s="58">
        <f>'Table 2. Foreign'!CG20</f>
        <v>27.414000000000001</v>
      </c>
      <c r="AL107" s="1"/>
      <c r="AM107" t="s">
        <v>79</v>
      </c>
      <c r="AN107" s="36">
        <f t="shared" ref="AN107:BW107" si="22">IF(ISNUMBER(B107/B$20),B107/B$20,"…")</f>
        <v>0.28306893242251452</v>
      </c>
      <c r="AO107" s="36">
        <f t="shared" si="22"/>
        <v>0.23210698141637368</v>
      </c>
      <c r="AP107" s="36">
        <f t="shared" si="22"/>
        <v>0.28529389572172337</v>
      </c>
      <c r="AQ107" s="36">
        <f t="shared" si="22"/>
        <v>0.31678820019887305</v>
      </c>
      <c r="AR107" s="36">
        <f t="shared" si="22"/>
        <v>0.4130019120458891</v>
      </c>
      <c r="AS107" s="36">
        <f t="shared" si="22"/>
        <v>0.55525026878509132</v>
      </c>
      <c r="AT107" s="36">
        <f t="shared" si="22"/>
        <v>0.62197175799974092</v>
      </c>
      <c r="AU107" s="36">
        <f t="shared" si="22"/>
        <v>0.77066426209798622</v>
      </c>
      <c r="AV107" s="36">
        <f t="shared" si="22"/>
        <v>0.90246734397677797</v>
      </c>
      <c r="AW107" s="36">
        <f t="shared" si="22"/>
        <v>0.3850422832980972</v>
      </c>
      <c r="AX107" s="36">
        <f t="shared" si="22"/>
        <v>0.3518581528108578</v>
      </c>
      <c r="AY107" s="36">
        <f t="shared" si="22"/>
        <v>0.35935804870749316</v>
      </c>
      <c r="AZ107" s="36">
        <f t="shared" si="22"/>
        <v>0.3356147726088316</v>
      </c>
      <c r="BA107" s="36">
        <f t="shared" si="22"/>
        <v>0.23492638616008779</v>
      </c>
      <c r="BB107" s="36">
        <f t="shared" si="22"/>
        <v>0.20924757281553397</v>
      </c>
      <c r="BC107" s="36">
        <f t="shared" si="22"/>
        <v>0.15137327666184816</v>
      </c>
      <c r="BD107" s="36">
        <f t="shared" si="22"/>
        <v>0.12671762470728581</v>
      </c>
      <c r="BE107" s="36">
        <f t="shared" si="22"/>
        <v>0.10234274119166205</v>
      </c>
      <c r="BF107" s="36">
        <f t="shared" si="22"/>
        <v>5.4011433077074705E-2</v>
      </c>
      <c r="BG107" s="36">
        <f t="shared" si="22"/>
        <v>5.8987018932086459E-2</v>
      </c>
      <c r="BH107" s="36">
        <f t="shared" si="22"/>
        <v>5.5599907290566804E-2</v>
      </c>
      <c r="BI107" s="36">
        <f t="shared" si="22"/>
        <v>8.1661344419674237E-2</v>
      </c>
      <c r="BJ107" s="36">
        <f t="shared" si="22"/>
        <v>0.11280741173935793</v>
      </c>
      <c r="BK107" s="36">
        <f t="shared" si="22"/>
        <v>0.15379590272454879</v>
      </c>
      <c r="BL107" s="36">
        <f t="shared" si="22"/>
        <v>0.17414112322567371</v>
      </c>
      <c r="BM107" s="36">
        <f t="shared" si="22"/>
        <v>0.17704182851808015</v>
      </c>
      <c r="BN107" s="36">
        <f t="shared" si="22"/>
        <v>0.14374948900335213</v>
      </c>
      <c r="BO107" s="36">
        <f t="shared" si="22"/>
        <v>0.14784864205065609</v>
      </c>
      <c r="BP107" s="36">
        <f t="shared" si="22"/>
        <v>0.15251041808879268</v>
      </c>
      <c r="BQ107" s="36">
        <f t="shared" si="22"/>
        <v>0.17306084750419426</v>
      </c>
      <c r="BR107" s="36">
        <f t="shared" si="22"/>
        <v>0.16032123110559843</v>
      </c>
      <c r="BS107" s="36">
        <f t="shared" si="22"/>
        <v>0.12768667206201814</v>
      </c>
      <c r="BT107" s="36">
        <f t="shared" si="22"/>
        <v>0.12587582298002928</v>
      </c>
      <c r="BU107" s="36">
        <f t="shared" si="22"/>
        <v>0.12084810902136983</v>
      </c>
      <c r="BV107" s="36">
        <f t="shared" si="22"/>
        <v>0.10434394138194251</v>
      </c>
      <c r="BW107" s="36">
        <f t="shared" si="22"/>
        <v>8.8646725949878741E-2</v>
      </c>
    </row>
    <row r="108" spans="1:75">
      <c r="A108" t="s">
        <v>80</v>
      </c>
      <c r="B108" s="1">
        <v>19.978000000000002</v>
      </c>
      <c r="C108" s="1">
        <v>23.335000000000001</v>
      </c>
      <c r="D108" s="1">
        <v>24.834</v>
      </c>
      <c r="E108" s="1">
        <v>26.331</v>
      </c>
      <c r="F108" s="1">
        <v>29.265000000000001</v>
      </c>
      <c r="G108" s="1">
        <v>31.486999999999998</v>
      </c>
      <c r="H108" s="1">
        <v>32.033000000000001</v>
      </c>
      <c r="I108" s="1">
        <v>31.405999999999999</v>
      </c>
      <c r="J108" s="1">
        <v>31</v>
      </c>
      <c r="K108" s="1">
        <v>32.863999999999997</v>
      </c>
      <c r="L108" s="1">
        <v>34.694000000000003</v>
      </c>
      <c r="M108" s="1">
        <v>40.015000000000001</v>
      </c>
      <c r="N108" s="1">
        <v>38.091000000000001</v>
      </c>
      <c r="O108" s="1">
        <v>57.052</v>
      </c>
      <c r="P108" s="1">
        <v>62.341000000000001</v>
      </c>
      <c r="Q108" s="58">
        <f>'Table 2. Foreign'!E21</f>
        <v>71.884</v>
      </c>
      <c r="R108" s="58">
        <f>'Table 2. Foreign'!I21</f>
        <v>75.837000000000003</v>
      </c>
      <c r="S108" s="58">
        <f>'Table 2. Foreign'!M21</f>
        <v>80.77</v>
      </c>
      <c r="T108" s="58">
        <f>'Table 2. Foreign'!Q21</f>
        <v>84.534999999999997</v>
      </c>
      <c r="U108" s="58">
        <f>'Table 2. Foreign'!U21</f>
        <v>77.082999999999998</v>
      </c>
      <c r="V108" s="58">
        <f>'Table 2. Foreign'!Y21</f>
        <v>78.795000000000002</v>
      </c>
      <c r="W108" s="58">
        <f>'Table 2. Foreign'!AC21</f>
        <v>90.114999999999995</v>
      </c>
      <c r="X108" s="58">
        <f>'Table 2. Foreign'!AG21</f>
        <v>98.546000000000006</v>
      </c>
      <c r="Y108" s="58">
        <f>'Table 2. Foreign'!AK21</f>
        <v>118.515</v>
      </c>
      <c r="Z108" s="58">
        <f>'Table 2. Foreign'!AO21</f>
        <v>112.232</v>
      </c>
      <c r="AA108" s="58">
        <f>'Table 2. Foreign'!AS21</f>
        <v>108.834</v>
      </c>
      <c r="AB108" s="58">
        <f>'Table 2. Foreign'!AW21</f>
        <v>88.998999999999995</v>
      </c>
      <c r="AC108" s="58">
        <f>'Table 2. Foreign'!BA21</f>
        <v>87.034000000000006</v>
      </c>
      <c r="AD108" s="58">
        <f>'Table 2. Foreign'!BE21</f>
        <v>98.897000000000006</v>
      </c>
      <c r="AE108" s="58">
        <f>'Table 2. Foreign'!BI21</f>
        <v>87.358000000000004</v>
      </c>
      <c r="AF108" s="58">
        <f>'Table 2. Foreign'!BM21</f>
        <v>85.18</v>
      </c>
      <c r="AG108" s="58">
        <f>'Table 2. Foreign'!BQ21</f>
        <v>79.19</v>
      </c>
      <c r="AH108" s="58">
        <f>'Table 2. Foreign'!BU21</f>
        <v>73.590999999999994</v>
      </c>
      <c r="AI108" s="58">
        <f>'Table 2. Foreign'!BY21</f>
        <v>73.864999999999995</v>
      </c>
      <c r="AJ108" s="58">
        <f>'Table 2. Foreign'!CC21</f>
        <v>79.766000000000005</v>
      </c>
      <c r="AK108" s="58">
        <f>'Table 2. Foreign'!CG21</f>
        <v>92.968999999999994</v>
      </c>
      <c r="AL108" s="1"/>
      <c r="AM108" t="s">
        <v>80</v>
      </c>
      <c r="AN108" s="36">
        <f t="shared" ref="AN108:BW108" si="23">IF(ISNUMBER(B108/B$21),B108/B$21,"…")</f>
        <v>0.48649701692438824</v>
      </c>
      <c r="AO108" s="36">
        <f t="shared" si="23"/>
        <v>0.51023308698123937</v>
      </c>
      <c r="AP108" s="36">
        <f t="shared" si="23"/>
        <v>0.53458185340652242</v>
      </c>
      <c r="AQ108" s="36">
        <f t="shared" si="23"/>
        <v>0.51487065172757673</v>
      </c>
      <c r="AR108" s="36">
        <f t="shared" si="23"/>
        <v>0.52096128170894529</v>
      </c>
      <c r="AS108" s="36">
        <f t="shared" si="23"/>
        <v>0.58231617103121758</v>
      </c>
      <c r="AT108" s="36">
        <f t="shared" si="23"/>
        <v>0.56398112609598927</v>
      </c>
      <c r="AU108" s="36">
        <f t="shared" si="23"/>
        <v>0.50830285177872003</v>
      </c>
      <c r="AV108" s="36">
        <f t="shared" si="23"/>
        <v>0.49853655398668423</v>
      </c>
      <c r="AW108" s="36">
        <f t="shared" si="23"/>
        <v>0.47388608507570296</v>
      </c>
      <c r="AX108" s="36">
        <f t="shared" si="23"/>
        <v>0.45029072785795871</v>
      </c>
      <c r="AY108" s="36">
        <f t="shared" si="23"/>
        <v>0.42256272704232495</v>
      </c>
      <c r="AZ108" s="36">
        <f t="shared" si="23"/>
        <v>0.29495667526192304</v>
      </c>
      <c r="BA108" s="36">
        <f t="shared" si="23"/>
        <v>0.36298162569349013</v>
      </c>
      <c r="BB108" s="36">
        <f t="shared" si="23"/>
        <v>0.28914584145006583</v>
      </c>
      <c r="BC108" s="36">
        <f t="shared" si="23"/>
        <v>0.28868612552408796</v>
      </c>
      <c r="BD108" s="36">
        <f t="shared" si="23"/>
        <v>0.2977935546192419</v>
      </c>
      <c r="BE108" s="36">
        <f t="shared" si="23"/>
        <v>0.32204687362939688</v>
      </c>
      <c r="BF108" s="36">
        <f t="shared" si="23"/>
        <v>0.29855938518699032</v>
      </c>
      <c r="BG108" s="36">
        <f t="shared" si="23"/>
        <v>0.31468871198203718</v>
      </c>
      <c r="BH108" s="36">
        <f t="shared" si="23"/>
        <v>0.273528217197963</v>
      </c>
      <c r="BI108" s="36">
        <f t="shared" si="23"/>
        <v>0.30580941166090325</v>
      </c>
      <c r="BJ108" s="36">
        <f t="shared" si="23"/>
        <v>0.37949452589178095</v>
      </c>
      <c r="BK108" s="36">
        <f t="shared" si="23"/>
        <v>0.43099184673905927</v>
      </c>
      <c r="BL108" s="36">
        <f t="shared" si="23"/>
        <v>0.44295694044283063</v>
      </c>
      <c r="BM108" s="36">
        <f t="shared" si="23"/>
        <v>0.44754686876745114</v>
      </c>
      <c r="BN108" s="36">
        <f t="shared" si="23"/>
        <v>0.41589289469380125</v>
      </c>
      <c r="BO108" s="36">
        <f t="shared" si="23"/>
        <v>0.43142950618140719</v>
      </c>
      <c r="BP108" s="36">
        <f t="shared" si="23"/>
        <v>0.43997241747486432</v>
      </c>
      <c r="BQ108" s="36">
        <f t="shared" si="23"/>
        <v>0.41922851740586825</v>
      </c>
      <c r="BR108" s="36">
        <f t="shared" si="23"/>
        <v>0.36879887082947277</v>
      </c>
      <c r="BS108" s="36">
        <f t="shared" si="23"/>
        <v>0.29546633235951453</v>
      </c>
      <c r="BT108" s="36">
        <f t="shared" si="23"/>
        <v>0.33047574568218357</v>
      </c>
      <c r="BU108" s="36">
        <f t="shared" si="23"/>
        <v>0.30645944230314448</v>
      </c>
      <c r="BV108" s="36">
        <f t="shared" si="23"/>
        <v>0.3071940229530925</v>
      </c>
      <c r="BW108" s="36">
        <f t="shared" si="23"/>
        <v>0.31153012294463966</v>
      </c>
    </row>
    <row r="109" spans="1:75">
      <c r="A109" t="s">
        <v>81</v>
      </c>
      <c r="B109" s="1" t="s">
        <v>96</v>
      </c>
      <c r="C109" s="1" t="s">
        <v>96</v>
      </c>
      <c r="D109" s="1" t="s">
        <v>96</v>
      </c>
      <c r="E109" s="1" t="s">
        <v>96</v>
      </c>
      <c r="F109" s="1" t="s">
        <v>96</v>
      </c>
      <c r="G109" s="1" t="s">
        <v>96</v>
      </c>
      <c r="H109" s="1">
        <v>5.4690000000000003</v>
      </c>
      <c r="I109" s="1">
        <v>5.556</v>
      </c>
      <c r="J109" s="1">
        <v>5.5330000000000004</v>
      </c>
      <c r="K109" s="1">
        <v>7.7960000000000003</v>
      </c>
      <c r="L109" s="1">
        <v>8.625</v>
      </c>
      <c r="M109" s="1">
        <v>7.2110000000000003</v>
      </c>
      <c r="N109" s="1">
        <v>7.5670000000000002</v>
      </c>
      <c r="O109" s="1">
        <v>7.9119999999999999</v>
      </c>
      <c r="P109" s="1">
        <v>8.7409999999999997</v>
      </c>
      <c r="Q109" s="58">
        <f>'Table 2. Foreign'!E22</f>
        <v>10.058</v>
      </c>
      <c r="R109" s="58">
        <f>'Table 2. Foreign'!I22</f>
        <v>10.506</v>
      </c>
      <c r="S109" s="58">
        <f>'Table 2. Foreign'!M22</f>
        <v>10.923999999999999</v>
      </c>
      <c r="T109" s="58">
        <f>'Table 2. Foreign'!Q22</f>
        <v>11.884</v>
      </c>
      <c r="U109" s="58">
        <f>'Table 2. Foreign'!U22</f>
        <v>11.959</v>
      </c>
      <c r="V109" s="58">
        <f>'Table 2. Foreign'!Y22</f>
        <v>15.881</v>
      </c>
      <c r="W109" s="58">
        <f>'Table 2. Foreign'!AC22</f>
        <v>23.091000000000001</v>
      </c>
      <c r="X109" s="58">
        <f>'Table 2. Foreign'!AG22</f>
        <v>23.989000000000001</v>
      </c>
      <c r="Y109" s="58">
        <f>'Table 2. Foreign'!AK22</f>
        <v>25.446000000000002</v>
      </c>
      <c r="Z109" s="58">
        <f>'Table 2. Foreign'!AO22</f>
        <v>28.04</v>
      </c>
      <c r="AA109" s="58">
        <f>'Table 2. Foreign'!AS22</f>
        <v>31.105</v>
      </c>
      <c r="AB109" s="58">
        <f>'Table 2. Foreign'!AW22</f>
        <v>34.302999999999997</v>
      </c>
      <c r="AC109" s="58">
        <f>'Table 2. Foreign'!BA22</f>
        <v>34.973999999999997</v>
      </c>
      <c r="AD109" s="58">
        <f>'Table 2. Foreign'!BE22</f>
        <v>37.350999999999999</v>
      </c>
      <c r="AE109" s="58">
        <f>'Table 2. Foreign'!BI22</f>
        <v>38.42</v>
      </c>
      <c r="AF109" s="58">
        <f>'Table 2. Foreign'!BM22</f>
        <v>42.832999999999998</v>
      </c>
      <c r="AG109" s="58">
        <f>'Table 2. Foreign'!BQ22</f>
        <v>45.652000000000001</v>
      </c>
      <c r="AH109" s="58">
        <f>'Table 2. Foreign'!BU22</f>
        <v>46.832999999999998</v>
      </c>
      <c r="AI109" s="58">
        <f>'Table 2. Foreign'!BY22</f>
        <v>61.104999999999997</v>
      </c>
      <c r="AJ109" s="58">
        <f>'Table 2. Foreign'!CC22</f>
        <v>91.846000000000004</v>
      </c>
      <c r="AK109" s="58">
        <f>'Table 2. Foreign'!CG22</f>
        <v>111.461</v>
      </c>
      <c r="AL109" s="1"/>
      <c r="AM109" t="s">
        <v>81</v>
      </c>
      <c r="AN109" s="36" t="str">
        <f t="shared" ref="AN109:BW109" si="24">IF(ISNUMBER(B109/B$22),B109/B$22,"…")</f>
        <v>…</v>
      </c>
      <c r="AO109" s="36" t="str">
        <f t="shared" si="24"/>
        <v>…</v>
      </c>
      <c r="AP109" s="36" t="str">
        <f t="shared" si="24"/>
        <v>…</v>
      </c>
      <c r="AQ109" s="36" t="str">
        <f t="shared" si="24"/>
        <v>…</v>
      </c>
      <c r="AR109" s="36" t="str">
        <f t="shared" si="24"/>
        <v>…</v>
      </c>
      <c r="AS109" s="36" t="str">
        <f t="shared" si="24"/>
        <v>…</v>
      </c>
      <c r="AT109" s="36">
        <f t="shared" si="24"/>
        <v>0.57714225411566056</v>
      </c>
      <c r="AU109" s="36">
        <f t="shared" si="24"/>
        <v>0.51089655172413795</v>
      </c>
      <c r="AV109" s="36">
        <f t="shared" si="24"/>
        <v>0.37662514464638214</v>
      </c>
      <c r="AW109" s="36">
        <f t="shared" si="24"/>
        <v>0.54108828428650757</v>
      </c>
      <c r="AX109" s="36">
        <f t="shared" si="24"/>
        <v>0.56564795383001054</v>
      </c>
      <c r="AY109" s="36">
        <f t="shared" si="24"/>
        <v>0.50882020886254586</v>
      </c>
      <c r="AZ109" s="36">
        <f t="shared" si="24"/>
        <v>0.53723819666311678</v>
      </c>
      <c r="BA109" s="36">
        <f t="shared" si="24"/>
        <v>0.55710463315026049</v>
      </c>
      <c r="BB109" s="36">
        <f t="shared" si="24"/>
        <v>0.5937372639587013</v>
      </c>
      <c r="BC109" s="36">
        <f t="shared" si="24"/>
        <v>0.62483692613530462</v>
      </c>
      <c r="BD109" s="36">
        <f t="shared" si="24"/>
        <v>0.67890145395799684</v>
      </c>
      <c r="BE109" s="36">
        <f t="shared" si="24"/>
        <v>0.68489028213166148</v>
      </c>
      <c r="BF109" s="36">
        <f t="shared" si="24"/>
        <v>0.67626472429294937</v>
      </c>
      <c r="BG109" s="36">
        <f t="shared" si="24"/>
        <v>0.47268774703557309</v>
      </c>
      <c r="BH109" s="36">
        <f t="shared" si="24"/>
        <v>0.39242383058637476</v>
      </c>
      <c r="BI109" s="36">
        <f t="shared" si="24"/>
        <v>0.41926463912846118</v>
      </c>
      <c r="BJ109" s="36">
        <f t="shared" si="24"/>
        <v>0.39982333038883983</v>
      </c>
      <c r="BK109" s="36">
        <f t="shared" si="24"/>
        <v>0.38569739594385666</v>
      </c>
      <c r="BL109" s="36">
        <f t="shared" si="24"/>
        <v>0.37751598788286767</v>
      </c>
      <c r="BM109" s="36">
        <f t="shared" si="24"/>
        <v>0.43955345156503922</v>
      </c>
      <c r="BN109" s="36">
        <f t="shared" si="24"/>
        <v>0.52189325705939626</v>
      </c>
      <c r="BO109" s="36">
        <f t="shared" si="24"/>
        <v>0.50139060125584189</v>
      </c>
      <c r="BP109" s="36">
        <f t="shared" si="24"/>
        <v>0.49098891853877202</v>
      </c>
      <c r="BQ109" s="36">
        <f t="shared" si="24"/>
        <v>0.4950711938663746</v>
      </c>
      <c r="BR109" s="36">
        <f t="shared" si="24"/>
        <v>0.50560696916757164</v>
      </c>
      <c r="BS109" s="36">
        <f t="shared" si="24"/>
        <v>0.50529065391596939</v>
      </c>
      <c r="BT109" s="36">
        <f t="shared" si="24"/>
        <v>0.47911977738674955</v>
      </c>
      <c r="BU109" s="36">
        <f t="shared" si="24"/>
        <v>0.54879472625377212</v>
      </c>
      <c r="BV109" s="36">
        <f t="shared" si="24"/>
        <v>0.6481218818581479</v>
      </c>
      <c r="BW109" s="36">
        <f t="shared" si="24"/>
        <v>0.68191467883734158</v>
      </c>
    </row>
    <row r="110" spans="1:75">
      <c r="A110" t="s">
        <v>82</v>
      </c>
      <c r="B110" s="1" t="s">
        <v>96</v>
      </c>
      <c r="C110" s="1" t="s">
        <v>96</v>
      </c>
      <c r="D110" s="1" t="s">
        <v>96</v>
      </c>
      <c r="E110" s="1" t="s">
        <v>96</v>
      </c>
      <c r="F110" s="1" t="s">
        <v>96</v>
      </c>
      <c r="G110" s="1" t="s">
        <v>96</v>
      </c>
      <c r="H110" s="1" t="s">
        <v>96</v>
      </c>
      <c r="I110" s="1" t="s">
        <v>96</v>
      </c>
      <c r="J110" s="1" t="s">
        <v>96</v>
      </c>
      <c r="K110" s="1" t="s">
        <v>96</v>
      </c>
      <c r="L110" s="1" t="s">
        <v>96</v>
      </c>
      <c r="M110" s="1" t="s">
        <v>96</v>
      </c>
      <c r="N110" s="1" t="s">
        <v>96</v>
      </c>
      <c r="O110" s="1" t="s">
        <v>96</v>
      </c>
      <c r="P110" s="1">
        <v>8.3379999999999992</v>
      </c>
      <c r="Q110" s="58">
        <f>'Table 2. Foreign'!E23</f>
        <v>8.7710000000000008</v>
      </c>
      <c r="R110" s="58">
        <f>'Table 2. Foreign'!I23</f>
        <v>8.9109999999999996</v>
      </c>
      <c r="S110" s="58">
        <f>'Table 2. Foreign'!M23</f>
        <v>8.7240000000000002</v>
      </c>
      <c r="T110" s="58">
        <f>'Table 2. Foreign'!Q23</f>
        <v>10.058999999999999</v>
      </c>
      <c r="U110" s="58">
        <f>'Table 2. Foreign'!U23</f>
        <v>9.6560000000000006</v>
      </c>
      <c r="V110" s="58">
        <f>'Table 2. Foreign'!Y23</f>
        <v>10.753</v>
      </c>
      <c r="W110" s="58">
        <f>'Table 2. Foreign'!AC23</f>
        <v>10.701000000000001</v>
      </c>
      <c r="X110" s="58">
        <f>'Table 2. Foreign'!AG23</f>
        <v>11.459</v>
      </c>
      <c r="Y110" s="58">
        <f>'Table 2. Foreign'!AK23</f>
        <v>13.054</v>
      </c>
      <c r="Z110" s="58">
        <f>'Table 2. Foreign'!AO23</f>
        <v>14.428000000000001</v>
      </c>
      <c r="AA110" s="58">
        <f>'Table 2. Foreign'!AS23</f>
        <v>15.202999999999999</v>
      </c>
      <c r="AB110" s="58">
        <f>'Table 2. Foreign'!AW23</f>
        <v>15.641999999999999</v>
      </c>
      <c r="AC110" s="58">
        <f>'Table 2. Foreign'!BA23</f>
        <v>15.231</v>
      </c>
      <c r="AD110" s="58">
        <f>'Table 2. Foreign'!BE23</f>
        <v>15.8</v>
      </c>
      <c r="AE110" s="58">
        <f>'Table 2. Foreign'!BI23</f>
        <v>16.649000000000001</v>
      </c>
      <c r="AF110" s="58">
        <f>'Table 2. Foreign'!BM23</f>
        <v>17.536000000000001</v>
      </c>
      <c r="AG110" s="58">
        <f>'Table 2. Foreign'!BQ23</f>
        <v>19.419</v>
      </c>
      <c r="AH110" s="58">
        <f>'Table 2. Foreign'!BU23</f>
        <v>19.667000000000002</v>
      </c>
      <c r="AI110" s="58">
        <f>'Table 2. Foreign'!BY23</f>
        <v>20.164000000000001</v>
      </c>
      <c r="AJ110" s="58">
        <f>'Table 2. Foreign'!CC23</f>
        <v>21.974</v>
      </c>
      <c r="AK110" s="58">
        <f>'Table 2. Foreign'!CG23</f>
        <v>22.010999999999999</v>
      </c>
      <c r="AL110" s="1"/>
      <c r="AM110" t="s">
        <v>82</v>
      </c>
      <c r="AN110" s="36" t="str">
        <f t="shared" ref="AN110:BW110" si="25">IF(ISNUMBER(B110/B$23),B110/B$23,"…")</f>
        <v>…</v>
      </c>
      <c r="AO110" s="36" t="str">
        <f t="shared" si="25"/>
        <v>…</v>
      </c>
      <c r="AP110" s="36" t="str">
        <f t="shared" si="25"/>
        <v>…</v>
      </c>
      <c r="AQ110" s="36" t="str">
        <f t="shared" si="25"/>
        <v>…</v>
      </c>
      <c r="AR110" s="36" t="str">
        <f t="shared" si="25"/>
        <v>…</v>
      </c>
      <c r="AS110" s="36" t="str">
        <f t="shared" si="25"/>
        <v>…</v>
      </c>
      <c r="AT110" s="36" t="str">
        <f t="shared" si="25"/>
        <v>…</v>
      </c>
      <c r="AU110" s="36" t="str">
        <f t="shared" si="25"/>
        <v>…</v>
      </c>
      <c r="AV110" s="36" t="str">
        <f t="shared" si="25"/>
        <v>…</v>
      </c>
      <c r="AW110" s="36" t="str">
        <f t="shared" si="25"/>
        <v>…</v>
      </c>
      <c r="AX110" s="36" t="str">
        <f t="shared" si="25"/>
        <v>…</v>
      </c>
      <c r="AY110" s="36" t="str">
        <f t="shared" si="25"/>
        <v>…</v>
      </c>
      <c r="AZ110" s="36" t="str">
        <f t="shared" si="25"/>
        <v>…</v>
      </c>
      <c r="BA110" s="36" t="str">
        <f t="shared" si="25"/>
        <v>…</v>
      </c>
      <c r="BB110" s="36">
        <f t="shared" si="25"/>
        <v>0.57432153189144497</v>
      </c>
      <c r="BC110" s="36">
        <f t="shared" si="25"/>
        <v>0.58535771489588895</v>
      </c>
      <c r="BD110" s="36">
        <f t="shared" si="25"/>
        <v>0.58222803005553736</v>
      </c>
      <c r="BE110" s="36">
        <f t="shared" si="25"/>
        <v>0.63544322237599249</v>
      </c>
      <c r="BF110" s="36">
        <f t="shared" si="25"/>
        <v>0.65501074428599337</v>
      </c>
      <c r="BG110" s="36">
        <f t="shared" si="25"/>
        <v>0.58284541558519953</v>
      </c>
      <c r="BH110" s="36">
        <f t="shared" si="25"/>
        <v>0.54187663777464223</v>
      </c>
      <c r="BI110" s="36">
        <f t="shared" si="25"/>
        <v>0.52461025590744192</v>
      </c>
      <c r="BJ110" s="36">
        <f t="shared" si="25"/>
        <v>0.4996947496947497</v>
      </c>
      <c r="BK110" s="36">
        <f t="shared" si="25"/>
        <v>0.49458210199287722</v>
      </c>
      <c r="BL110" s="36">
        <f t="shared" si="25"/>
        <v>0.52349334204129028</v>
      </c>
      <c r="BM110" s="36">
        <f t="shared" si="25"/>
        <v>0.54894385268098933</v>
      </c>
      <c r="BN110" s="36">
        <f t="shared" si="25"/>
        <v>0.55215503547601397</v>
      </c>
      <c r="BO110" s="36">
        <f t="shared" si="25"/>
        <v>0.48836090804155446</v>
      </c>
      <c r="BP110" s="36">
        <f t="shared" si="25"/>
        <v>0.45159630719981708</v>
      </c>
      <c r="BQ110" s="36">
        <f t="shared" si="25"/>
        <v>0.48032427442155678</v>
      </c>
      <c r="BR110" s="36">
        <f t="shared" si="25"/>
        <v>0.52051053725140994</v>
      </c>
      <c r="BS110" s="36">
        <f t="shared" si="25"/>
        <v>0.55448004111701221</v>
      </c>
      <c r="BT110" s="36">
        <f t="shared" si="25"/>
        <v>0.53664592883649853</v>
      </c>
      <c r="BU110" s="36">
        <f t="shared" si="25"/>
        <v>0.47912557918498277</v>
      </c>
      <c r="BV110" s="36">
        <f t="shared" si="25"/>
        <v>0.45702044466629227</v>
      </c>
      <c r="BW110" s="36">
        <f t="shared" si="25"/>
        <v>0.44934163519444725</v>
      </c>
    </row>
    <row r="111" spans="1:75">
      <c r="A111" s="56" t="s">
        <v>138</v>
      </c>
      <c r="B111" s="1" t="s">
        <v>96</v>
      </c>
      <c r="C111" s="1" t="s">
        <v>96</v>
      </c>
      <c r="D111" s="1">
        <v>0</v>
      </c>
      <c r="E111" s="1">
        <v>6.0000000000000001E-3</v>
      </c>
      <c r="F111" s="1">
        <v>8.5000000000000006E-2</v>
      </c>
      <c r="G111" s="1">
        <v>0.156</v>
      </c>
      <c r="H111" s="1">
        <v>0.23</v>
      </c>
      <c r="I111" s="1">
        <v>0.28799999999999998</v>
      </c>
      <c r="J111" s="1">
        <v>0.29499999999999998</v>
      </c>
      <c r="K111" s="1">
        <v>0.375</v>
      </c>
      <c r="L111" s="1">
        <v>0.45500000000000002</v>
      </c>
      <c r="M111" s="1">
        <v>0.81200000000000006</v>
      </c>
      <c r="N111" s="1">
        <v>0.85499999999999998</v>
      </c>
      <c r="O111" s="1">
        <v>0.86199999999999999</v>
      </c>
      <c r="P111" s="1">
        <v>1.048</v>
      </c>
      <c r="Q111" s="1">
        <v>1.194</v>
      </c>
      <c r="R111" s="1">
        <v>1.175</v>
      </c>
      <c r="S111" s="1">
        <v>1.3380000000000001</v>
      </c>
      <c r="T111" s="1">
        <v>1.5229999999999999</v>
      </c>
      <c r="U111" s="1">
        <v>1.623</v>
      </c>
      <c r="V111" s="1">
        <v>1.83</v>
      </c>
      <c r="W111" s="1">
        <v>2.5169999999999999</v>
      </c>
      <c r="X111" s="1">
        <v>2.7589999999999999</v>
      </c>
      <c r="Y111" s="1">
        <v>2.9319999999999999</v>
      </c>
      <c r="Z111" s="1">
        <v>3.1509999999999998</v>
      </c>
      <c r="AA111" s="1">
        <v>3.22</v>
      </c>
      <c r="AB111" s="1">
        <v>3.593</v>
      </c>
      <c r="AC111" s="1">
        <v>3.5880000000000001</v>
      </c>
      <c r="AD111" s="1">
        <v>4.2229999999999999</v>
      </c>
      <c r="AE111" s="1">
        <v>4.383</v>
      </c>
      <c r="AF111" s="1">
        <v>4.21</v>
      </c>
      <c r="AG111" s="1">
        <v>5.0049999999999999</v>
      </c>
      <c r="AH111" s="1">
        <v>5.4930000000000003</v>
      </c>
      <c r="AI111" s="1">
        <v>5.0019999999999998</v>
      </c>
      <c r="AJ111" s="1">
        <v>5.4649999999999999</v>
      </c>
      <c r="AK111" s="1">
        <v>4.8840000000000003</v>
      </c>
      <c r="AL111" s="1"/>
      <c r="AM111" s="56" t="s">
        <v>138</v>
      </c>
      <c r="AN111" s="36" t="str">
        <f t="shared" ref="AN111:BW111" si="26">IF(ISNUMBER(B111/B$24),B111/B$24,"…")</f>
        <v>…</v>
      </c>
      <c r="AO111" s="36" t="str">
        <f t="shared" si="26"/>
        <v>…</v>
      </c>
      <c r="AP111" s="36" t="str">
        <f t="shared" si="26"/>
        <v>…</v>
      </c>
      <c r="AQ111" s="36" t="str">
        <f t="shared" si="26"/>
        <v>…</v>
      </c>
      <c r="AR111" s="36" t="str">
        <f t="shared" si="26"/>
        <v>…</v>
      </c>
      <c r="AS111" s="36">
        <f t="shared" si="26"/>
        <v>0.26758147512864494</v>
      </c>
      <c r="AT111" s="36">
        <f t="shared" si="26"/>
        <v>0.27283511269276395</v>
      </c>
      <c r="AU111" s="36">
        <f t="shared" si="26"/>
        <v>0.25285338015803333</v>
      </c>
      <c r="AV111" s="36">
        <f t="shared" si="26"/>
        <v>0.25519031141868515</v>
      </c>
      <c r="AW111" s="36">
        <f t="shared" si="26"/>
        <v>0.23749208359721344</v>
      </c>
      <c r="AX111" s="36">
        <f t="shared" si="26"/>
        <v>0.23697916666666669</v>
      </c>
      <c r="AY111" s="36">
        <f t="shared" si="26"/>
        <v>0.36233824185631414</v>
      </c>
      <c r="AZ111" s="36">
        <f t="shared" si="26"/>
        <v>0.3231292517006803</v>
      </c>
      <c r="BA111" s="36">
        <f t="shared" si="26"/>
        <v>0.29460013670539986</v>
      </c>
      <c r="BB111" s="36">
        <f t="shared" si="26"/>
        <v>0.27355781780214045</v>
      </c>
      <c r="BC111" s="36">
        <f t="shared" si="26"/>
        <v>0.26092657342657344</v>
      </c>
      <c r="BD111" s="36">
        <f t="shared" si="26"/>
        <v>0.26001327727373313</v>
      </c>
      <c r="BE111" s="36">
        <f t="shared" si="26"/>
        <v>0.25461465271170314</v>
      </c>
      <c r="BF111" s="36">
        <f t="shared" si="26"/>
        <v>0.24414876563000959</v>
      </c>
      <c r="BG111" s="36">
        <f t="shared" si="26"/>
        <v>0.23945116553555623</v>
      </c>
      <c r="BH111" s="36">
        <f t="shared" si="26"/>
        <v>0.2837649247945418</v>
      </c>
      <c r="BI111" s="36">
        <f t="shared" si="26"/>
        <v>0.39071716858118594</v>
      </c>
      <c r="BJ111" s="36">
        <f t="shared" si="26"/>
        <v>0.40971190971190968</v>
      </c>
      <c r="BK111" s="36">
        <f t="shared" si="26"/>
        <v>0.40071067377340436</v>
      </c>
      <c r="BL111" s="36">
        <f t="shared" si="26"/>
        <v>0.38516073829605185</v>
      </c>
      <c r="BM111" s="36">
        <f t="shared" si="26"/>
        <v>0.41404140414041407</v>
      </c>
      <c r="BN111" s="36">
        <f t="shared" si="26"/>
        <v>0.46961181544896091</v>
      </c>
      <c r="BO111" s="36">
        <f t="shared" si="26"/>
        <v>0.46877449699503532</v>
      </c>
      <c r="BP111" s="36">
        <f t="shared" si="26"/>
        <v>0.46652673442333187</v>
      </c>
      <c r="BQ111" s="36">
        <f t="shared" si="26"/>
        <v>0.46122277175628751</v>
      </c>
      <c r="BR111" s="36">
        <f t="shared" si="26"/>
        <v>0.44663696159558669</v>
      </c>
      <c r="BS111" s="36">
        <f t="shared" si="26"/>
        <v>0.44843652002508738</v>
      </c>
      <c r="BT111" s="36">
        <f t="shared" si="26"/>
        <v>0.46001172431119669</v>
      </c>
      <c r="BU111" s="36">
        <f t="shared" si="26"/>
        <v>0.42552105487026792</v>
      </c>
      <c r="BV111" s="36">
        <f t="shared" si="26"/>
        <v>0.4094553083089833</v>
      </c>
      <c r="BW111" s="36">
        <f t="shared" si="26"/>
        <v>0.36450481379207411</v>
      </c>
    </row>
    <row r="112" spans="1:75">
      <c r="A112" s="56" t="s">
        <v>139</v>
      </c>
      <c r="B112" s="1">
        <v>1.8580000000000001</v>
      </c>
      <c r="C112" s="1">
        <v>2.4380000000000002</v>
      </c>
      <c r="D112" s="1">
        <v>3.0059999999999998</v>
      </c>
      <c r="E112" s="1">
        <v>2.93</v>
      </c>
      <c r="F112" s="1">
        <v>2.9660000000000002</v>
      </c>
      <c r="G112" s="1">
        <v>7.0659999999999998</v>
      </c>
      <c r="H112" s="1">
        <v>11.507999999999999</v>
      </c>
      <c r="I112" s="1">
        <v>13.744999999999999</v>
      </c>
      <c r="J112" s="1">
        <v>14.234</v>
      </c>
      <c r="K112" s="1">
        <v>15.044</v>
      </c>
      <c r="L112" s="1">
        <v>14.244</v>
      </c>
      <c r="M112" s="1">
        <v>13.557</v>
      </c>
      <c r="N112" s="1">
        <v>12.563000000000001</v>
      </c>
      <c r="O112" s="1">
        <v>12.888999999999999</v>
      </c>
      <c r="P112" s="1">
        <v>13.281000000000001</v>
      </c>
      <c r="Q112" s="1">
        <v>12.477</v>
      </c>
      <c r="R112" s="1">
        <v>10.122</v>
      </c>
      <c r="S112" s="1">
        <v>0.96499999999999997</v>
      </c>
      <c r="T112" s="1">
        <v>1.056</v>
      </c>
      <c r="U112" s="1">
        <v>0.92300000000000004</v>
      </c>
      <c r="V112" s="1">
        <v>0.95499999999999996</v>
      </c>
      <c r="W112" s="1">
        <v>0.92700000000000005</v>
      </c>
      <c r="X112" s="1">
        <v>0.89900000000000002</v>
      </c>
      <c r="Y112" s="1">
        <v>0.53900000000000003</v>
      </c>
      <c r="Z112" s="1">
        <v>0.51700000000000002</v>
      </c>
      <c r="AA112" s="1">
        <v>0.42799999999999999</v>
      </c>
      <c r="AB112" s="1">
        <v>0.35</v>
      </c>
      <c r="AC112" s="1">
        <v>1.2470000000000001</v>
      </c>
      <c r="AD112" s="1">
        <v>1.3660000000000001</v>
      </c>
      <c r="AE112" s="1">
        <v>1.268</v>
      </c>
      <c r="AF112" s="1">
        <v>1.2050000000000001</v>
      </c>
      <c r="AG112" s="1">
        <v>1.278</v>
      </c>
      <c r="AH112" s="1">
        <v>1.131</v>
      </c>
      <c r="AI112" s="1">
        <v>0.97599999999999998</v>
      </c>
      <c r="AJ112" s="1">
        <v>0.92900000000000005</v>
      </c>
      <c r="AK112" s="1">
        <v>0.80200000000000005</v>
      </c>
      <c r="AL112" s="1"/>
      <c r="AM112" s="56" t="s">
        <v>139</v>
      </c>
      <c r="AN112" s="36">
        <f t="shared" ref="AN112:BW112" si="27">IF(ISNUMBER(B112/B$25),B112/B$25,"…")</f>
        <v>4.5083956129282732E-2</v>
      </c>
      <c r="AO112" s="36">
        <f t="shared" si="27"/>
        <v>7.7645784897608205E-2</v>
      </c>
      <c r="AP112" s="36">
        <f t="shared" si="27"/>
        <v>0.10409668594383073</v>
      </c>
      <c r="AQ112" s="36">
        <f t="shared" si="27"/>
        <v>8.8570478522414675E-2</v>
      </c>
      <c r="AR112" s="36">
        <f t="shared" si="27"/>
        <v>6.1663201663201668E-2</v>
      </c>
      <c r="AS112" s="36">
        <f t="shared" si="27"/>
        <v>0.20793973102616167</v>
      </c>
      <c r="AT112" s="36">
        <f t="shared" si="27"/>
        <v>0.28783672244316044</v>
      </c>
      <c r="AU112" s="36">
        <f t="shared" si="27"/>
        <v>0.30535623042232246</v>
      </c>
      <c r="AV112" s="36">
        <f t="shared" si="27"/>
        <v>0.34635974304068523</v>
      </c>
      <c r="AW112" s="36">
        <f t="shared" si="27"/>
        <v>0.36996778398052288</v>
      </c>
      <c r="AX112" s="36">
        <f t="shared" si="27"/>
        <v>0.40196410430071111</v>
      </c>
      <c r="AY112" s="36">
        <f t="shared" si="27"/>
        <v>0.42736901834688856</v>
      </c>
      <c r="AZ112" s="36">
        <f t="shared" si="27"/>
        <v>0.42618223760092272</v>
      </c>
      <c r="BA112" s="36">
        <f t="shared" si="27"/>
        <v>0.44307322103815744</v>
      </c>
      <c r="BB112" s="36">
        <f t="shared" si="27"/>
        <v>0.44361680807001141</v>
      </c>
      <c r="BC112" s="36">
        <f t="shared" si="27"/>
        <v>0.41845256061978064</v>
      </c>
      <c r="BD112" s="36">
        <f t="shared" si="27"/>
        <v>0.37329891204130555</v>
      </c>
      <c r="BE112" s="36">
        <f t="shared" si="27"/>
        <v>3.4172598179822232E-2</v>
      </c>
      <c r="BF112" s="36">
        <f t="shared" si="27"/>
        <v>5.5867104010157653E-2</v>
      </c>
      <c r="BG112" s="36">
        <f t="shared" si="27"/>
        <v>7.3845907672613814E-2</v>
      </c>
      <c r="BH112" s="36">
        <f t="shared" si="27"/>
        <v>7.1284615958796746E-2</v>
      </c>
      <c r="BI112" s="36">
        <f t="shared" si="27"/>
        <v>5.5221302198129513E-2</v>
      </c>
      <c r="BJ112" s="36">
        <f t="shared" si="27"/>
        <v>4.5718063466232708E-2</v>
      </c>
      <c r="BK112" s="36">
        <f t="shared" si="27"/>
        <v>2.712086142699004E-2</v>
      </c>
      <c r="BL112" s="36">
        <f t="shared" si="27"/>
        <v>2.7357392316647265E-2</v>
      </c>
      <c r="BM112" s="36">
        <f t="shared" si="27"/>
        <v>2.3359895207946731E-2</v>
      </c>
      <c r="BN112" s="36">
        <f t="shared" si="27"/>
        <v>1.8113129431247734E-2</v>
      </c>
      <c r="BO112" s="36">
        <f t="shared" si="27"/>
        <v>3.8503103096921606E-2</v>
      </c>
      <c r="BP112" s="36">
        <f t="shared" si="27"/>
        <v>3.1025006245883394E-2</v>
      </c>
      <c r="BQ112" s="36">
        <f t="shared" si="27"/>
        <v>1.8917467327087188E-2</v>
      </c>
      <c r="BR112" s="36">
        <f t="shared" si="27"/>
        <v>1.5211189376151886E-2</v>
      </c>
      <c r="BS112" s="36">
        <f t="shared" si="27"/>
        <v>1.7575224159744763E-2</v>
      </c>
      <c r="BT112" s="36">
        <f t="shared" si="27"/>
        <v>1.1295880149812735E-2</v>
      </c>
      <c r="BU112" s="36">
        <f t="shared" si="27"/>
        <v>8.670083769354452E-3</v>
      </c>
      <c r="BV112" s="36">
        <f t="shared" si="27"/>
        <v>7.7721724435074338E-3</v>
      </c>
      <c r="BW112" s="36">
        <f t="shared" si="27"/>
        <v>6.6265110014955102E-3</v>
      </c>
    </row>
    <row r="113" spans="1:75">
      <c r="A113" s="56" t="s">
        <v>140</v>
      </c>
      <c r="B113" s="1">
        <v>1.224</v>
      </c>
      <c r="C113" s="1">
        <v>1.5620000000000001</v>
      </c>
      <c r="D113" s="1">
        <v>1.609</v>
      </c>
      <c r="E113" s="1">
        <v>1.5980000000000001</v>
      </c>
      <c r="F113" s="1">
        <v>1.5860000000000001</v>
      </c>
      <c r="G113" s="1">
        <v>1.7350000000000001</v>
      </c>
      <c r="H113" s="1">
        <v>1.827</v>
      </c>
      <c r="I113" s="1">
        <v>2.484</v>
      </c>
      <c r="J113" s="1">
        <v>2.5289999999999999</v>
      </c>
      <c r="K113" s="1">
        <v>3.0059999999999998</v>
      </c>
      <c r="L113" s="1">
        <v>2.6110000000000002</v>
      </c>
      <c r="M113" s="1">
        <v>2.3460000000000001</v>
      </c>
      <c r="N113" s="1">
        <v>1.2889999999999999</v>
      </c>
      <c r="O113" s="1">
        <v>1.5309999999999999</v>
      </c>
      <c r="P113" s="1">
        <v>1.73</v>
      </c>
      <c r="Q113" s="1">
        <v>3.226</v>
      </c>
      <c r="R113" s="1">
        <v>3.0950000000000002</v>
      </c>
      <c r="S113" s="1">
        <v>2.4929999999999999</v>
      </c>
      <c r="T113" s="1">
        <v>2.919</v>
      </c>
      <c r="U113" s="1">
        <v>3.3069999999999999</v>
      </c>
      <c r="V113" s="1">
        <v>4.0199999999999996</v>
      </c>
      <c r="W113" s="1">
        <v>4.1619999999999999</v>
      </c>
      <c r="X113" s="1">
        <v>4.3049999999999997</v>
      </c>
      <c r="Y113" s="1">
        <v>11.567</v>
      </c>
      <c r="Z113" s="1">
        <v>12.878</v>
      </c>
      <c r="AA113" s="1">
        <v>18.681999999999999</v>
      </c>
      <c r="AB113" s="1">
        <v>23.102</v>
      </c>
      <c r="AC113" s="1">
        <v>34.28</v>
      </c>
      <c r="AD113" s="1">
        <v>37.991</v>
      </c>
      <c r="AE113" s="1">
        <v>40.959000000000003</v>
      </c>
      <c r="AF113" s="1">
        <v>44.423999999999999</v>
      </c>
      <c r="AG113" s="1">
        <v>45.36</v>
      </c>
      <c r="AH113" s="1">
        <v>46.656999999999996</v>
      </c>
      <c r="AI113" s="1">
        <v>47.573</v>
      </c>
      <c r="AJ113" s="1">
        <v>46.634999999999998</v>
      </c>
      <c r="AK113" s="1">
        <v>44.787999999999997</v>
      </c>
      <c r="AL113" s="1"/>
      <c r="AM113" s="56" t="s">
        <v>140</v>
      </c>
      <c r="AN113" s="36" t="str">
        <f t="shared" ref="AN113:BW113" si="28">IF(ISNUMBER(B113/B$26),B113/B$26,"…")</f>
        <v>…</v>
      </c>
      <c r="AO113" s="36" t="str">
        <f t="shared" si="28"/>
        <v>…</v>
      </c>
      <c r="AP113" s="36" t="str">
        <f t="shared" si="28"/>
        <v>…</v>
      </c>
      <c r="AQ113" s="36" t="str">
        <f t="shared" si="28"/>
        <v>…</v>
      </c>
      <c r="AR113" s="36" t="str">
        <f t="shared" si="28"/>
        <v>…</v>
      </c>
      <c r="AS113" s="36" t="str">
        <f t="shared" si="28"/>
        <v>…</v>
      </c>
      <c r="AT113" s="36">
        <f t="shared" si="28"/>
        <v>0.34226301985762458</v>
      </c>
      <c r="AU113" s="36">
        <f t="shared" si="28"/>
        <v>0.40581604313020747</v>
      </c>
      <c r="AV113" s="36">
        <f t="shared" si="28"/>
        <v>0.32065424115633323</v>
      </c>
      <c r="AW113" s="36">
        <f t="shared" si="28"/>
        <v>0.52875989445910287</v>
      </c>
      <c r="AX113" s="36">
        <f t="shared" si="28"/>
        <v>0.50327679259830382</v>
      </c>
      <c r="AY113" s="36">
        <f t="shared" si="28"/>
        <v>0.26279825249243871</v>
      </c>
      <c r="AZ113" s="36">
        <f t="shared" si="28"/>
        <v>0.15049620548744891</v>
      </c>
      <c r="BA113" s="36">
        <f t="shared" si="28"/>
        <v>0.18306827693411457</v>
      </c>
      <c r="BB113" s="36">
        <f t="shared" si="28"/>
        <v>0.17759983574581664</v>
      </c>
      <c r="BC113" s="36">
        <f t="shared" si="28"/>
        <v>0.29544830112647674</v>
      </c>
      <c r="BD113" s="36">
        <f t="shared" si="28"/>
        <v>0.23185257322645891</v>
      </c>
      <c r="BE113" s="36">
        <f t="shared" si="28"/>
        <v>0.25379212053344191</v>
      </c>
      <c r="BF113" s="36">
        <f t="shared" si="28"/>
        <v>0.20787637088733799</v>
      </c>
      <c r="BG113" s="36">
        <f t="shared" si="28"/>
        <v>0.11924852156353671</v>
      </c>
      <c r="BH113" s="36">
        <f t="shared" si="28"/>
        <v>0.1144451403518761</v>
      </c>
      <c r="BI113" s="36">
        <f t="shared" si="28"/>
        <v>0.13471871560820872</v>
      </c>
      <c r="BJ113" s="36">
        <f t="shared" si="28"/>
        <v>0.1321403357991344</v>
      </c>
      <c r="BK113" s="36">
        <f t="shared" si="28"/>
        <v>0.33970631424375919</v>
      </c>
      <c r="BL113" s="36">
        <f t="shared" si="28"/>
        <v>0.28724377132915485</v>
      </c>
      <c r="BM113" s="36">
        <f t="shared" si="28"/>
        <v>0.33700122663972865</v>
      </c>
      <c r="BN113" s="36">
        <f t="shared" si="28"/>
        <v>0.39249065579340808</v>
      </c>
      <c r="BO113" s="36">
        <f t="shared" si="28"/>
        <v>0.45417809398889725</v>
      </c>
      <c r="BP113" s="36">
        <f t="shared" si="28"/>
        <v>0.44914582963882488</v>
      </c>
      <c r="BQ113" s="36">
        <f t="shared" si="28"/>
        <v>0.53037836997902266</v>
      </c>
      <c r="BR113" s="36">
        <f t="shared" si="28"/>
        <v>0.61185026030906542</v>
      </c>
      <c r="BS113" s="36">
        <f t="shared" si="28"/>
        <v>0.64948453608247414</v>
      </c>
      <c r="BT113" s="36">
        <f t="shared" si="28"/>
        <v>0.65419237240605721</v>
      </c>
      <c r="BU113" s="36">
        <f t="shared" si="28"/>
        <v>0.65098044581890835</v>
      </c>
      <c r="BV113" s="36">
        <f t="shared" si="28"/>
        <v>0.72009820573793271</v>
      </c>
      <c r="BW113" s="36">
        <f t="shared" si="28"/>
        <v>0.64799328684279056</v>
      </c>
    </row>
    <row r="114" spans="1:75">
      <c r="A114" s="56" t="s">
        <v>141</v>
      </c>
      <c r="B114" s="1" t="s">
        <v>96</v>
      </c>
      <c r="C114" s="1" t="s">
        <v>96</v>
      </c>
      <c r="D114" s="1" t="s">
        <v>96</v>
      </c>
      <c r="E114" s="1" t="s">
        <v>96</v>
      </c>
      <c r="F114" s="1" t="s">
        <v>96</v>
      </c>
      <c r="G114" s="1" t="s">
        <v>96</v>
      </c>
      <c r="H114" s="1" t="s">
        <v>96</v>
      </c>
      <c r="I114" s="1" t="s">
        <v>96</v>
      </c>
      <c r="J114" s="1" t="s">
        <v>96</v>
      </c>
      <c r="K114" s="1" t="s">
        <v>96</v>
      </c>
      <c r="L114" s="1" t="s">
        <v>96</v>
      </c>
      <c r="M114" s="1" t="s">
        <v>96</v>
      </c>
      <c r="N114" s="1" t="s">
        <v>96</v>
      </c>
      <c r="O114" s="1" t="s">
        <v>96</v>
      </c>
      <c r="P114" s="1" t="s">
        <v>96</v>
      </c>
      <c r="Q114" s="1" t="s">
        <v>96</v>
      </c>
      <c r="R114" s="1" t="s">
        <v>96</v>
      </c>
      <c r="S114" s="1" t="s">
        <v>96</v>
      </c>
      <c r="T114" s="1" t="s">
        <v>96</v>
      </c>
      <c r="U114" s="1" t="s">
        <v>96</v>
      </c>
      <c r="V114" s="1" t="s">
        <v>96</v>
      </c>
      <c r="W114" s="1" t="s">
        <v>96</v>
      </c>
      <c r="X114" s="1" t="s">
        <v>96</v>
      </c>
      <c r="Y114" s="1" t="s">
        <v>96</v>
      </c>
      <c r="Z114" s="1" t="s">
        <v>96</v>
      </c>
      <c r="AA114" s="1" t="s">
        <v>96</v>
      </c>
      <c r="AB114" s="1">
        <v>0.51500000000000001</v>
      </c>
      <c r="AC114" s="1">
        <v>0.496</v>
      </c>
      <c r="AD114" s="1">
        <v>0.52600000000000002</v>
      </c>
      <c r="AE114" s="1">
        <v>0.53500000000000003</v>
      </c>
      <c r="AF114" s="1">
        <v>0.56799999999999995</v>
      </c>
      <c r="AG114" s="1">
        <v>0.58599999999999997</v>
      </c>
      <c r="AH114" s="1">
        <v>0.61799999999999999</v>
      </c>
      <c r="AI114" s="1">
        <v>0.63400000000000001</v>
      </c>
      <c r="AJ114" s="1" t="s">
        <v>96</v>
      </c>
      <c r="AK114" s="1" t="s">
        <v>96</v>
      </c>
      <c r="AL114" s="1"/>
      <c r="AM114" s="56" t="s">
        <v>141</v>
      </c>
      <c r="AN114" s="36" t="str">
        <f t="shared" ref="AN114:BW114" si="29">IF(ISNUMBER(B114/B$27),B114/B$27,"…")</f>
        <v>…</v>
      </c>
      <c r="AO114" s="36" t="str">
        <f t="shared" si="29"/>
        <v>…</v>
      </c>
      <c r="AP114" s="36" t="str">
        <f t="shared" si="29"/>
        <v>…</v>
      </c>
      <c r="AQ114" s="36" t="str">
        <f t="shared" si="29"/>
        <v>…</v>
      </c>
      <c r="AR114" s="36" t="str">
        <f t="shared" si="29"/>
        <v>…</v>
      </c>
      <c r="AS114" s="36" t="str">
        <f t="shared" si="29"/>
        <v>…</v>
      </c>
      <c r="AT114" s="36" t="str">
        <f t="shared" si="29"/>
        <v>…</v>
      </c>
      <c r="AU114" s="36" t="str">
        <f t="shared" si="29"/>
        <v>…</v>
      </c>
      <c r="AV114" s="36" t="str">
        <f t="shared" si="29"/>
        <v>…</v>
      </c>
      <c r="AW114" s="36" t="str">
        <f t="shared" si="29"/>
        <v>…</v>
      </c>
      <c r="AX114" s="36" t="str">
        <f t="shared" si="29"/>
        <v>…</v>
      </c>
      <c r="AY114" s="36" t="str">
        <f t="shared" si="29"/>
        <v>…</v>
      </c>
      <c r="AZ114" s="36" t="str">
        <f t="shared" si="29"/>
        <v>…</v>
      </c>
      <c r="BA114" s="36" t="str">
        <f t="shared" si="29"/>
        <v>…</v>
      </c>
      <c r="BB114" s="36" t="str">
        <f t="shared" si="29"/>
        <v>…</v>
      </c>
      <c r="BC114" s="36" t="str">
        <f t="shared" si="29"/>
        <v>…</v>
      </c>
      <c r="BD114" s="36" t="str">
        <f t="shared" si="29"/>
        <v>…</v>
      </c>
      <c r="BE114" s="36" t="str">
        <f t="shared" si="29"/>
        <v>…</v>
      </c>
      <c r="BF114" s="36" t="str">
        <f t="shared" si="29"/>
        <v>…</v>
      </c>
      <c r="BG114" s="36" t="str">
        <f t="shared" si="29"/>
        <v>…</v>
      </c>
      <c r="BH114" s="36" t="str">
        <f t="shared" si="29"/>
        <v>…</v>
      </c>
      <c r="BI114" s="36" t="str">
        <f t="shared" si="29"/>
        <v>…</v>
      </c>
      <c r="BJ114" s="36" t="str">
        <f t="shared" si="29"/>
        <v>…</v>
      </c>
      <c r="BK114" s="36" t="str">
        <f t="shared" si="29"/>
        <v>…</v>
      </c>
      <c r="BL114" s="36" t="str">
        <f t="shared" si="29"/>
        <v>…</v>
      </c>
      <c r="BM114" s="36" t="str">
        <f t="shared" si="29"/>
        <v>…</v>
      </c>
      <c r="BN114" s="36">
        <f t="shared" si="29"/>
        <v>0.38897280966767372</v>
      </c>
      <c r="BO114" s="36">
        <f t="shared" si="29"/>
        <v>0.40097008892481806</v>
      </c>
      <c r="BP114" s="36">
        <f t="shared" si="29"/>
        <v>0.3887657058388766</v>
      </c>
      <c r="BQ114" s="36">
        <f t="shared" si="29"/>
        <v>0.3818700927908637</v>
      </c>
      <c r="BR114" s="36">
        <f t="shared" si="29"/>
        <v>0.4031227821149751</v>
      </c>
      <c r="BS114" s="36">
        <f t="shared" si="29"/>
        <v>0.4132581100141044</v>
      </c>
      <c r="BT114" s="36">
        <f t="shared" si="29"/>
        <v>0.41504365345869709</v>
      </c>
      <c r="BU114" s="36">
        <f t="shared" si="29"/>
        <v>0.41410842586544744</v>
      </c>
      <c r="BV114" s="36" t="str">
        <f t="shared" si="29"/>
        <v>…</v>
      </c>
      <c r="BW114" s="36" t="str">
        <f t="shared" si="29"/>
        <v>…</v>
      </c>
    </row>
    <row r="115" spans="1:75">
      <c r="A115" s="56" t="s">
        <v>142</v>
      </c>
      <c r="B115" s="1" t="s">
        <v>96</v>
      </c>
      <c r="C115" s="1" t="s">
        <v>96</v>
      </c>
      <c r="D115" s="1" t="s">
        <v>96</v>
      </c>
      <c r="E115" s="1" t="s">
        <v>96</v>
      </c>
      <c r="F115" s="1">
        <v>0.13400000000000001</v>
      </c>
      <c r="G115" s="1">
        <v>0.189</v>
      </c>
      <c r="H115" s="1">
        <v>0.29799999999999999</v>
      </c>
      <c r="I115" s="1">
        <v>0.38200000000000001</v>
      </c>
      <c r="J115" s="1">
        <v>0.46300000000000002</v>
      </c>
      <c r="K115" s="1">
        <v>0.54500000000000004</v>
      </c>
      <c r="L115" s="1">
        <v>0.61599999999999999</v>
      </c>
      <c r="M115" s="1">
        <v>0.64400000000000002</v>
      </c>
      <c r="N115" s="1">
        <v>0.67700000000000005</v>
      </c>
      <c r="O115" s="1">
        <v>0.78800000000000003</v>
      </c>
      <c r="P115" s="1">
        <v>0.86799999999999999</v>
      </c>
      <c r="Q115" s="1">
        <v>0.95399999999999996</v>
      </c>
      <c r="R115" s="1">
        <v>0.91800000000000004</v>
      </c>
      <c r="S115" s="1">
        <v>1.0349999999999999</v>
      </c>
      <c r="T115" s="1">
        <v>1.276</v>
      </c>
      <c r="U115" s="1">
        <v>1.4339999999999999</v>
      </c>
      <c r="V115" s="1">
        <v>2.3580000000000001</v>
      </c>
      <c r="W115" s="1">
        <v>2.54</v>
      </c>
      <c r="X115" s="1">
        <v>2.7189999999999999</v>
      </c>
      <c r="Y115" s="1">
        <v>2.927</v>
      </c>
      <c r="Z115" s="1">
        <v>3.2959999999999998</v>
      </c>
      <c r="AA115" s="1">
        <v>3.3460000000000001</v>
      </c>
      <c r="AB115" s="1">
        <v>3.8959999999999999</v>
      </c>
      <c r="AC115" s="1">
        <v>4.3479999999999999</v>
      </c>
      <c r="AD115" s="1">
        <v>5.0119999999999996</v>
      </c>
      <c r="AE115" s="1">
        <v>5.1479999999999997</v>
      </c>
      <c r="AF115" s="1">
        <v>5.4349999999999996</v>
      </c>
      <c r="AG115" s="1">
        <v>5.383</v>
      </c>
      <c r="AH115" s="1">
        <v>5.9550000000000001</v>
      </c>
      <c r="AI115" s="1">
        <v>5.9210000000000003</v>
      </c>
      <c r="AJ115" s="1">
        <v>5.8460000000000001</v>
      </c>
      <c r="AK115" s="1">
        <v>5.968</v>
      </c>
      <c r="AL115" s="1"/>
      <c r="AM115" s="56" t="s">
        <v>142</v>
      </c>
      <c r="AN115" s="36" t="str">
        <f t="shared" ref="AN115:BW115" si="30">IF(ISNUMBER(B115/B$28),B115/B$28,"…")</f>
        <v>…</v>
      </c>
      <c r="AO115" s="36" t="str">
        <f t="shared" si="30"/>
        <v>…</v>
      </c>
      <c r="AP115" s="36" t="str">
        <f t="shared" si="30"/>
        <v>…</v>
      </c>
      <c r="AQ115" s="36" t="str">
        <f t="shared" si="30"/>
        <v>…</v>
      </c>
      <c r="AR115" s="36" t="str">
        <f t="shared" si="30"/>
        <v>…</v>
      </c>
      <c r="AS115" s="36" t="str">
        <f t="shared" si="30"/>
        <v>…</v>
      </c>
      <c r="AT115" s="36" t="str">
        <f t="shared" si="30"/>
        <v>…</v>
      </c>
      <c r="AU115" s="36">
        <f t="shared" si="30"/>
        <v>0.61612903225806448</v>
      </c>
      <c r="AV115" s="36">
        <f t="shared" si="30"/>
        <v>0.61243386243386244</v>
      </c>
      <c r="AW115" s="36">
        <f t="shared" si="30"/>
        <v>0.6590084643288997</v>
      </c>
      <c r="AX115" s="36">
        <f t="shared" si="30"/>
        <v>0.83355886332882279</v>
      </c>
      <c r="AY115" s="36">
        <f t="shared" si="30"/>
        <v>0.86675639300134588</v>
      </c>
      <c r="AZ115" s="36">
        <f t="shared" si="30"/>
        <v>0.84730913642052563</v>
      </c>
      <c r="BA115" s="36">
        <f t="shared" si="30"/>
        <v>0.88738738738738743</v>
      </c>
      <c r="BB115" s="36">
        <f t="shared" si="30"/>
        <v>0.91949152542372881</v>
      </c>
      <c r="BC115" s="36">
        <f t="shared" si="30"/>
        <v>0.91907514450867045</v>
      </c>
      <c r="BD115" s="36">
        <f t="shared" si="30"/>
        <v>0.90088321884200206</v>
      </c>
      <c r="BE115" s="36">
        <f t="shared" si="30"/>
        <v>0.85255354200988465</v>
      </c>
      <c r="BF115" s="36">
        <f t="shared" si="30"/>
        <v>0.84784053156146189</v>
      </c>
      <c r="BG115" s="36">
        <f t="shared" si="30"/>
        <v>0.82890173410404622</v>
      </c>
      <c r="BH115" s="36">
        <f t="shared" si="30"/>
        <v>0.82017391304347831</v>
      </c>
      <c r="BI115" s="36">
        <f t="shared" si="30"/>
        <v>0.7832254085723096</v>
      </c>
      <c r="BJ115" s="36">
        <f t="shared" si="30"/>
        <v>0.77310207563264144</v>
      </c>
      <c r="BK115" s="36">
        <f t="shared" si="30"/>
        <v>0.77495366693142709</v>
      </c>
      <c r="BL115" s="36">
        <f t="shared" si="30"/>
        <v>0.80784313725490187</v>
      </c>
      <c r="BM115" s="36">
        <f t="shared" si="30"/>
        <v>0.83608195902048987</v>
      </c>
      <c r="BN115" s="36">
        <f t="shared" si="30"/>
        <v>0.84677244077374481</v>
      </c>
      <c r="BO115" s="36">
        <f t="shared" si="30"/>
        <v>0.79970572006621288</v>
      </c>
      <c r="BP115" s="36">
        <f t="shared" si="30"/>
        <v>0.81192289000485984</v>
      </c>
      <c r="BQ115" s="36">
        <f t="shared" si="30"/>
        <v>0.80790960451977401</v>
      </c>
      <c r="BR115" s="36">
        <f t="shared" si="30"/>
        <v>0.79552107728337229</v>
      </c>
      <c r="BS115" s="36">
        <f t="shared" si="30"/>
        <v>0.71687308563057661</v>
      </c>
      <c r="BT115" s="36">
        <f t="shared" si="30"/>
        <v>0.67917427007299269</v>
      </c>
      <c r="BU115" s="36">
        <f t="shared" si="30"/>
        <v>0.58705135831846122</v>
      </c>
      <c r="BV115" s="36">
        <f t="shared" si="30"/>
        <v>0.51757414785303235</v>
      </c>
      <c r="BW115" s="36">
        <f t="shared" si="30"/>
        <v>0.4837088669152213</v>
      </c>
    </row>
    <row r="116" spans="1:75">
      <c r="A116" s="56" t="s">
        <v>143</v>
      </c>
      <c r="B116" s="1" t="s">
        <v>96</v>
      </c>
      <c r="C116" s="1" t="s">
        <v>96</v>
      </c>
      <c r="D116" s="1" t="s">
        <v>96</v>
      </c>
      <c r="E116" s="1" t="s">
        <v>96</v>
      </c>
      <c r="F116" s="1">
        <v>3.5999999999999997E-2</v>
      </c>
      <c r="G116" s="1">
        <v>0.10299999999999999</v>
      </c>
      <c r="H116" s="1">
        <v>0.20599999999999999</v>
      </c>
      <c r="I116" s="1">
        <v>0.248</v>
      </c>
      <c r="J116" s="1">
        <v>0.22800000000000001</v>
      </c>
      <c r="K116" s="1">
        <v>0.28699999999999998</v>
      </c>
      <c r="L116" s="1">
        <v>0.45200000000000001</v>
      </c>
      <c r="M116" s="1">
        <v>0.55900000000000005</v>
      </c>
      <c r="N116" s="1">
        <v>0.622</v>
      </c>
      <c r="O116" s="1">
        <v>0.86399999999999999</v>
      </c>
      <c r="P116" s="1">
        <v>1.1000000000000001</v>
      </c>
      <c r="Q116" s="1">
        <v>1.1220000000000001</v>
      </c>
      <c r="R116" s="1">
        <v>1.0629999999999999</v>
      </c>
      <c r="S116" s="1">
        <v>1.1830000000000001</v>
      </c>
      <c r="T116" s="1">
        <v>1.393</v>
      </c>
      <c r="U116" s="1">
        <v>1.7150000000000001</v>
      </c>
      <c r="V116" s="1">
        <v>1.9890000000000001</v>
      </c>
      <c r="W116" s="1">
        <v>2.2770000000000001</v>
      </c>
      <c r="X116" s="1">
        <v>2.69</v>
      </c>
      <c r="Y116" s="1">
        <v>3.2290000000000001</v>
      </c>
      <c r="Z116" s="1">
        <v>3.3330000000000002</v>
      </c>
      <c r="AA116" s="1">
        <v>6.4569999999999999</v>
      </c>
      <c r="AB116" s="1">
        <v>6.694</v>
      </c>
      <c r="AC116" s="1">
        <v>7.3579999999999997</v>
      </c>
      <c r="AD116" s="1">
        <v>8.8420000000000005</v>
      </c>
      <c r="AE116" s="1">
        <v>8.1560000000000006</v>
      </c>
      <c r="AF116" s="1">
        <v>8.32</v>
      </c>
      <c r="AG116" s="1">
        <v>8.1</v>
      </c>
      <c r="AH116" s="1" t="s">
        <v>96</v>
      </c>
      <c r="AI116" s="1" t="s">
        <v>96</v>
      </c>
      <c r="AJ116" s="1" t="s">
        <v>96</v>
      </c>
      <c r="AK116" s="1" t="s">
        <v>96</v>
      </c>
      <c r="AL116" s="1"/>
      <c r="AM116" s="56" t="s">
        <v>143</v>
      </c>
      <c r="AN116" s="36" t="str">
        <f t="shared" ref="AN116:BW116" si="31">IF(ISNUMBER(B116/B$29),B116/B$29,"…")</f>
        <v>…</v>
      </c>
      <c r="AO116" s="36" t="str">
        <f t="shared" si="31"/>
        <v>…</v>
      </c>
      <c r="AP116" s="36" t="str">
        <f t="shared" si="31"/>
        <v>…</v>
      </c>
      <c r="AQ116" s="36" t="str">
        <f t="shared" si="31"/>
        <v>…</v>
      </c>
      <c r="AR116" s="36" t="str">
        <f t="shared" si="31"/>
        <v>…</v>
      </c>
      <c r="AS116" s="36" t="str">
        <f t="shared" si="31"/>
        <v>…</v>
      </c>
      <c r="AT116" s="36">
        <f t="shared" si="31"/>
        <v>0.44588744588744583</v>
      </c>
      <c r="AU116" s="36">
        <f t="shared" si="31"/>
        <v>0.44524236983842008</v>
      </c>
      <c r="AV116" s="36">
        <f t="shared" si="31"/>
        <v>0.45059288537549408</v>
      </c>
      <c r="AW116" s="36">
        <f t="shared" si="31"/>
        <v>0.47203947368421051</v>
      </c>
      <c r="AX116" s="36">
        <f t="shared" si="31"/>
        <v>0.41240875912408759</v>
      </c>
      <c r="AY116" s="36">
        <f t="shared" si="31"/>
        <v>0.82326951399116355</v>
      </c>
      <c r="AZ116" s="36">
        <f t="shared" si="31"/>
        <v>0.72325581395348837</v>
      </c>
      <c r="BA116" s="36">
        <f t="shared" si="31"/>
        <v>0.79120879120879117</v>
      </c>
      <c r="BB116" s="36">
        <f t="shared" si="31"/>
        <v>0.84550345887778644</v>
      </c>
      <c r="BC116" s="36">
        <f t="shared" si="31"/>
        <v>0.87587822014051542</v>
      </c>
      <c r="BD116" s="36">
        <f t="shared" si="31"/>
        <v>0.85794995964487475</v>
      </c>
      <c r="BE116" s="36">
        <f t="shared" si="31"/>
        <v>0.8541516245487365</v>
      </c>
      <c r="BF116" s="36">
        <f t="shared" si="31"/>
        <v>0.78126752664049359</v>
      </c>
      <c r="BG116" s="36">
        <f t="shared" si="31"/>
        <v>0.85196224540486842</v>
      </c>
      <c r="BH116" s="36">
        <f t="shared" si="31"/>
        <v>0.68139773895169586</v>
      </c>
      <c r="BI116" s="36">
        <f t="shared" si="31"/>
        <v>0.53526093088857551</v>
      </c>
      <c r="BJ116" s="36">
        <f t="shared" si="31"/>
        <v>0.66012269938650303</v>
      </c>
      <c r="BK116" s="36">
        <f t="shared" si="31"/>
        <v>0.73219954648526075</v>
      </c>
      <c r="BL116" s="36">
        <f t="shared" si="31"/>
        <v>0.72741161065037108</v>
      </c>
      <c r="BM116" s="36">
        <f t="shared" si="31"/>
        <v>0.91966956274035039</v>
      </c>
      <c r="BN116" s="36">
        <f t="shared" si="31"/>
        <v>0.96860078136304451</v>
      </c>
      <c r="BO116" s="36">
        <f t="shared" si="31"/>
        <v>0.92857142857142849</v>
      </c>
      <c r="BP116" s="36">
        <f t="shared" si="31"/>
        <v>0.88757277655089351</v>
      </c>
      <c r="BQ116" s="36">
        <f t="shared" si="31"/>
        <v>0.92492628713994118</v>
      </c>
      <c r="BR116" s="36">
        <f t="shared" si="31"/>
        <v>0.91690544412607455</v>
      </c>
      <c r="BS116" s="36">
        <f t="shared" si="31"/>
        <v>0.88534266040004372</v>
      </c>
      <c r="BT116" s="36" t="str">
        <f t="shared" si="31"/>
        <v>…</v>
      </c>
      <c r="BU116" s="36" t="str">
        <f t="shared" si="31"/>
        <v>…</v>
      </c>
      <c r="BV116" s="36" t="str">
        <f t="shared" si="31"/>
        <v>…</v>
      </c>
      <c r="BW116" s="36" t="str">
        <f t="shared" si="31"/>
        <v>…</v>
      </c>
    </row>
    <row r="117" spans="1:75">
      <c r="A117" s="56" t="s">
        <v>144</v>
      </c>
      <c r="B117" s="1" t="s">
        <v>96</v>
      </c>
      <c r="C117" s="1">
        <v>1.9E-2</v>
      </c>
      <c r="D117" s="1">
        <v>2.1000000000000001E-2</v>
      </c>
      <c r="E117" s="1">
        <v>2.5000000000000001E-2</v>
      </c>
      <c r="F117" s="1">
        <v>2.4E-2</v>
      </c>
      <c r="G117" s="1">
        <v>3.5000000000000003E-2</v>
      </c>
      <c r="H117" s="1">
        <v>3.7999999999999999E-2</v>
      </c>
      <c r="I117" s="1">
        <v>3.6999999999999998E-2</v>
      </c>
      <c r="J117" s="1">
        <v>7.8E-2</v>
      </c>
      <c r="K117" s="1">
        <v>0.08</v>
      </c>
      <c r="L117" s="1">
        <v>7.6999999999999999E-2</v>
      </c>
      <c r="M117" s="1">
        <v>8.4000000000000005E-2</v>
      </c>
      <c r="N117" s="1">
        <v>9.6000000000000002E-2</v>
      </c>
      <c r="O117" s="1">
        <v>8.1000000000000003E-2</v>
      </c>
      <c r="P117" s="1">
        <v>0.28299999999999997</v>
      </c>
      <c r="Q117" s="1">
        <v>0.28499999999999998</v>
      </c>
      <c r="R117" s="1">
        <v>0.28699999999999998</v>
      </c>
      <c r="S117" s="1">
        <v>0.28899999999999998</v>
      </c>
      <c r="T117" s="1">
        <v>0.27300000000000002</v>
      </c>
      <c r="U117" s="1">
        <v>0.38400000000000001</v>
      </c>
      <c r="V117" s="1">
        <v>0.70399999999999996</v>
      </c>
      <c r="W117" s="1">
        <v>0.72899999999999998</v>
      </c>
      <c r="X117" s="1">
        <v>0.8</v>
      </c>
      <c r="Y117" s="1">
        <v>1.0429999999999999</v>
      </c>
      <c r="Z117" s="1">
        <v>1.19</v>
      </c>
      <c r="AA117" s="1">
        <v>1.5720000000000001</v>
      </c>
      <c r="AB117" s="1">
        <v>1.641</v>
      </c>
      <c r="AC117" s="1">
        <v>1.7450000000000001</v>
      </c>
      <c r="AD117" s="1">
        <v>2.6160000000000001</v>
      </c>
      <c r="AE117" s="1">
        <v>2.5939999999999999</v>
      </c>
      <c r="AF117" s="1">
        <v>2.5680000000000001</v>
      </c>
      <c r="AG117" s="1">
        <v>4.0309999999999997</v>
      </c>
      <c r="AH117" s="1">
        <v>4.3440000000000003</v>
      </c>
      <c r="AI117" s="1">
        <v>4.843</v>
      </c>
      <c r="AJ117" s="1">
        <v>5.03</v>
      </c>
      <c r="AK117" s="1">
        <v>5.1239999999999997</v>
      </c>
      <c r="AL117" s="1"/>
      <c r="AM117" s="56" t="s">
        <v>144</v>
      </c>
      <c r="AN117" s="36" t="str">
        <f t="shared" ref="AN117:BW117" si="32">IF(ISNUMBER(B117/B$30),B117/B$30,"…")</f>
        <v>…</v>
      </c>
      <c r="AO117" s="36">
        <f t="shared" si="32"/>
        <v>2.056277056277056E-2</v>
      </c>
      <c r="AP117" s="36">
        <f t="shared" si="32"/>
        <v>1.7887563884156733E-2</v>
      </c>
      <c r="AQ117" s="36">
        <f t="shared" si="32"/>
        <v>1.9319938176197836E-2</v>
      </c>
      <c r="AR117" s="36">
        <f t="shared" si="32"/>
        <v>1.6961130742049468E-2</v>
      </c>
      <c r="AS117" s="36">
        <f t="shared" si="32"/>
        <v>2.3632680621201892E-2</v>
      </c>
      <c r="AT117" s="36">
        <f t="shared" si="32"/>
        <v>2.5350233488992659E-2</v>
      </c>
      <c r="AU117" s="36">
        <f t="shared" si="32"/>
        <v>2.3901808785529714E-2</v>
      </c>
      <c r="AV117" s="36">
        <f t="shared" si="32"/>
        <v>4.553415061295972E-2</v>
      </c>
      <c r="AW117" s="36">
        <f t="shared" si="32"/>
        <v>4.4395116537180909E-2</v>
      </c>
      <c r="AX117" s="36">
        <f t="shared" si="32"/>
        <v>4.0398740818467997E-2</v>
      </c>
      <c r="AY117" s="36">
        <f t="shared" si="32"/>
        <v>4.4257112750263443E-2</v>
      </c>
      <c r="AZ117" s="36">
        <f t="shared" si="32"/>
        <v>4.8484848484848485E-2</v>
      </c>
      <c r="BA117" s="36">
        <f t="shared" si="32"/>
        <v>3.6420863309352514E-2</v>
      </c>
      <c r="BB117" s="36">
        <f t="shared" si="32"/>
        <v>0.11772046589018302</v>
      </c>
      <c r="BC117" s="36">
        <f t="shared" si="32"/>
        <v>0.11220472440944881</v>
      </c>
      <c r="BD117" s="36">
        <f t="shared" si="32"/>
        <v>0.10485933503836316</v>
      </c>
      <c r="BE117" s="36">
        <f t="shared" si="32"/>
        <v>0.10010391409767924</v>
      </c>
      <c r="BF117" s="36">
        <f t="shared" si="32"/>
        <v>8.8780487804878044E-2</v>
      </c>
      <c r="BG117" s="36">
        <f t="shared" si="32"/>
        <v>0.11929170549860206</v>
      </c>
      <c r="BH117" s="36">
        <f t="shared" si="32"/>
        <v>0.17922606924643583</v>
      </c>
      <c r="BI117" s="36">
        <f t="shared" si="32"/>
        <v>0.16953488372093023</v>
      </c>
      <c r="BJ117" s="36">
        <f t="shared" si="32"/>
        <v>0.18315018315018314</v>
      </c>
      <c r="BK117" s="36">
        <f t="shared" si="32"/>
        <v>0.20830836828440183</v>
      </c>
      <c r="BL117" s="36">
        <f t="shared" si="32"/>
        <v>0.21288014311270126</v>
      </c>
      <c r="BM117" s="36">
        <f t="shared" si="32"/>
        <v>0.25011933174224343</v>
      </c>
      <c r="BN117" s="36">
        <f t="shared" si="32"/>
        <v>0.24635940549467047</v>
      </c>
      <c r="BO117" s="36">
        <f t="shared" si="32"/>
        <v>0.24751773049645392</v>
      </c>
      <c r="BP117" s="36">
        <f t="shared" si="32"/>
        <v>0.33181126331811261</v>
      </c>
      <c r="BQ117" s="36">
        <f t="shared" si="32"/>
        <v>0.3143861350139377</v>
      </c>
      <c r="BR117" s="36">
        <f t="shared" si="32"/>
        <v>0.30365377793543807</v>
      </c>
      <c r="BS117" s="36">
        <f t="shared" si="32"/>
        <v>0.40890647190099405</v>
      </c>
      <c r="BT117" s="36">
        <f t="shared" si="32"/>
        <v>0.40533731454698146</v>
      </c>
      <c r="BU117" s="36">
        <f t="shared" si="32"/>
        <v>0.42385786802030456</v>
      </c>
      <c r="BV117" s="36">
        <f t="shared" si="32"/>
        <v>0.42703115714406997</v>
      </c>
      <c r="BW117" s="36">
        <f t="shared" si="32"/>
        <v>0.4240668708102292</v>
      </c>
    </row>
    <row r="118" spans="1:75">
      <c r="A118" s="56" t="s">
        <v>145</v>
      </c>
      <c r="B118" s="1">
        <v>0</v>
      </c>
      <c r="C118" s="1">
        <v>0</v>
      </c>
      <c r="D118" s="1">
        <v>0</v>
      </c>
      <c r="E118" s="1">
        <v>0</v>
      </c>
      <c r="F118" s="1">
        <v>0</v>
      </c>
      <c r="G118" s="1">
        <v>0</v>
      </c>
      <c r="H118" s="1">
        <v>0</v>
      </c>
      <c r="I118" s="1">
        <v>0</v>
      </c>
      <c r="J118" s="1">
        <v>0</v>
      </c>
      <c r="K118" s="1">
        <v>0</v>
      </c>
      <c r="L118" s="1">
        <v>0</v>
      </c>
      <c r="M118" s="1">
        <v>0</v>
      </c>
      <c r="N118" s="1">
        <v>0</v>
      </c>
      <c r="O118" s="1">
        <v>0</v>
      </c>
      <c r="P118" s="1">
        <v>0.75</v>
      </c>
      <c r="Q118" s="1">
        <v>0.75</v>
      </c>
      <c r="R118" s="1">
        <v>0.75</v>
      </c>
      <c r="S118" s="1">
        <v>0.75</v>
      </c>
      <c r="T118" s="1">
        <v>0.75</v>
      </c>
      <c r="U118" s="1">
        <v>0.55000000000000004</v>
      </c>
      <c r="V118" s="1">
        <v>0.75</v>
      </c>
      <c r="W118" s="1">
        <v>2.75</v>
      </c>
      <c r="X118" s="1">
        <v>3.5</v>
      </c>
      <c r="Y118" s="1">
        <v>5.0979999999999999</v>
      </c>
      <c r="Z118" s="1">
        <v>6.6369999999999996</v>
      </c>
      <c r="AA118" s="1">
        <v>7.1289999999999996</v>
      </c>
      <c r="AB118" s="1">
        <v>7.8540000000000001</v>
      </c>
      <c r="AC118" s="1">
        <v>10.45</v>
      </c>
      <c r="AD118" s="1">
        <v>17.187000000000001</v>
      </c>
      <c r="AE118" s="1">
        <v>17.399999999999999</v>
      </c>
      <c r="AF118" s="1">
        <v>21.152999999999999</v>
      </c>
      <c r="AG118" s="1">
        <v>25.88</v>
      </c>
      <c r="AH118" s="1">
        <v>32.744</v>
      </c>
      <c r="AI118" s="1">
        <v>33.183</v>
      </c>
      <c r="AJ118" s="1">
        <v>36.700000000000003</v>
      </c>
      <c r="AK118" s="1">
        <v>38.295999999999999</v>
      </c>
      <c r="AL118" s="1"/>
      <c r="AM118" s="56" t="s">
        <v>145</v>
      </c>
      <c r="AN118" s="36">
        <f t="shared" ref="AN118:BW118" si="33">IF(ISNUMBER(B118/B$31),B118/B$31,"…")</f>
        <v>0</v>
      </c>
      <c r="AO118" s="36">
        <f t="shared" si="33"/>
        <v>0</v>
      </c>
      <c r="AP118" s="36">
        <f t="shared" si="33"/>
        <v>0</v>
      </c>
      <c r="AQ118" s="36">
        <f t="shared" si="33"/>
        <v>0</v>
      </c>
      <c r="AR118" s="36">
        <f t="shared" si="33"/>
        <v>0</v>
      </c>
      <c r="AS118" s="36">
        <f t="shared" si="33"/>
        <v>0</v>
      </c>
      <c r="AT118" s="36">
        <f t="shared" si="33"/>
        <v>0</v>
      </c>
      <c r="AU118" s="36">
        <f t="shared" si="33"/>
        <v>0</v>
      </c>
      <c r="AV118" s="36">
        <f t="shared" si="33"/>
        <v>0</v>
      </c>
      <c r="AW118" s="36">
        <f t="shared" si="33"/>
        <v>0</v>
      </c>
      <c r="AX118" s="36">
        <f t="shared" si="33"/>
        <v>0</v>
      </c>
      <c r="AY118" s="36">
        <f t="shared" si="33"/>
        <v>0</v>
      </c>
      <c r="AZ118" s="36">
        <f t="shared" si="33"/>
        <v>0</v>
      </c>
      <c r="BA118" s="36">
        <f t="shared" si="33"/>
        <v>0</v>
      </c>
      <c r="BB118" s="36">
        <f t="shared" si="33"/>
        <v>0.20868113522537562</v>
      </c>
      <c r="BC118" s="36">
        <f t="shared" si="33"/>
        <v>0.19399896533885153</v>
      </c>
      <c r="BD118" s="36">
        <f t="shared" si="33"/>
        <v>0.19414962464405902</v>
      </c>
      <c r="BE118" s="36">
        <f t="shared" si="33"/>
        <v>0.20010672358591247</v>
      </c>
      <c r="BF118" s="36">
        <f t="shared" si="33"/>
        <v>0.21114864864864866</v>
      </c>
      <c r="BG118" s="36">
        <f t="shared" si="33"/>
        <v>0.17027863777089786</v>
      </c>
      <c r="BH118" s="36">
        <f t="shared" si="33"/>
        <v>0.15306122448979589</v>
      </c>
      <c r="BI118" s="36">
        <f t="shared" si="33"/>
        <v>0.35635609692885839</v>
      </c>
      <c r="BJ118" s="36">
        <f t="shared" si="33"/>
        <v>0.37080199173641276</v>
      </c>
      <c r="BK118" s="36">
        <f t="shared" si="33"/>
        <v>0.45787677384587749</v>
      </c>
      <c r="BL118" s="36">
        <f t="shared" si="33"/>
        <v>0.46422326362173877</v>
      </c>
      <c r="BM118" s="36">
        <f t="shared" si="33"/>
        <v>0.4809093362115488</v>
      </c>
      <c r="BN118" s="36">
        <f t="shared" si="33"/>
        <v>0.38222698072805145</v>
      </c>
      <c r="BO118" s="36">
        <f t="shared" si="33"/>
        <v>0.39862674041579244</v>
      </c>
      <c r="BP118" s="36">
        <f t="shared" si="33"/>
        <v>0.54975530179445353</v>
      </c>
      <c r="BQ118" s="36">
        <f t="shared" si="33"/>
        <v>0.48653636439895981</v>
      </c>
      <c r="BR118" s="36">
        <f t="shared" si="33"/>
        <v>0.53843608410120647</v>
      </c>
      <c r="BS118" s="36">
        <f t="shared" si="33"/>
        <v>0.57449831291067299</v>
      </c>
      <c r="BT118" s="36">
        <f t="shared" si="33"/>
        <v>0.65556178425562583</v>
      </c>
      <c r="BU118" s="36">
        <f t="shared" si="33"/>
        <v>0.63973395026026603</v>
      </c>
      <c r="BV118" s="36">
        <f t="shared" si="33"/>
        <v>0.64583113363601174</v>
      </c>
      <c r="BW118" s="36">
        <f t="shared" si="33"/>
        <v>0.60876200165320782</v>
      </c>
    </row>
    <row r="119" spans="1:75">
      <c r="A119" s="56" t="s">
        <v>146</v>
      </c>
      <c r="B119" s="1" t="s">
        <v>96</v>
      </c>
      <c r="C119" s="1" t="s">
        <v>96</v>
      </c>
      <c r="D119" s="1" t="s">
        <v>96</v>
      </c>
      <c r="E119" s="1" t="s">
        <v>96</v>
      </c>
      <c r="F119" s="1" t="s">
        <v>96</v>
      </c>
      <c r="G119" s="1" t="s">
        <v>96</v>
      </c>
      <c r="H119" s="1" t="s">
        <v>96</v>
      </c>
      <c r="I119" s="1" t="s">
        <v>96</v>
      </c>
      <c r="J119" s="1" t="s">
        <v>96</v>
      </c>
      <c r="K119" s="1" t="s">
        <v>96</v>
      </c>
      <c r="L119" s="1" t="s">
        <v>96</v>
      </c>
      <c r="M119" s="1" t="s">
        <v>96</v>
      </c>
      <c r="N119" s="1" t="s">
        <v>96</v>
      </c>
      <c r="O119" s="1" t="s">
        <v>96</v>
      </c>
      <c r="P119" s="1" t="s">
        <v>96</v>
      </c>
      <c r="Q119" s="1" t="s">
        <v>96</v>
      </c>
      <c r="R119" s="1" t="s">
        <v>96</v>
      </c>
      <c r="S119" s="1" t="s">
        <v>96</v>
      </c>
      <c r="T119" s="1" t="s">
        <v>96</v>
      </c>
      <c r="U119" s="1" t="s">
        <v>96</v>
      </c>
      <c r="V119" s="1" t="s">
        <v>96</v>
      </c>
      <c r="W119" s="1" t="s">
        <v>96</v>
      </c>
      <c r="X119" s="1" t="s">
        <v>96</v>
      </c>
      <c r="Y119" s="1">
        <v>1.19</v>
      </c>
      <c r="Z119" s="1">
        <v>1.3340000000000001</v>
      </c>
      <c r="AA119" s="1">
        <v>1.4219999999999999</v>
      </c>
      <c r="AB119" s="1">
        <v>1.4139999999999999</v>
      </c>
      <c r="AC119" s="1">
        <v>1.417</v>
      </c>
      <c r="AD119" s="1">
        <v>1.3939999999999999</v>
      </c>
      <c r="AE119" s="1">
        <v>1.5469999999999999</v>
      </c>
      <c r="AF119" s="1">
        <v>1.5229999999999999</v>
      </c>
      <c r="AG119" s="1">
        <v>1.9870000000000001</v>
      </c>
      <c r="AH119" s="1">
        <v>2.242</v>
      </c>
      <c r="AI119" s="1">
        <v>2.3769999999999998</v>
      </c>
      <c r="AJ119" s="1">
        <v>2.7269999999999999</v>
      </c>
      <c r="AK119" s="1">
        <v>2.7890000000000001</v>
      </c>
      <c r="AL119" s="1"/>
      <c r="AM119" s="56" t="s">
        <v>146</v>
      </c>
      <c r="AN119" s="36" t="str">
        <f t="shared" ref="AN119:BW119" si="34">IF(ISNUMBER(B119/B$32),B119/B$32,"…")</f>
        <v>…</v>
      </c>
      <c r="AO119" s="36" t="str">
        <f t="shared" si="34"/>
        <v>…</v>
      </c>
      <c r="AP119" s="36" t="str">
        <f t="shared" si="34"/>
        <v>…</v>
      </c>
      <c r="AQ119" s="36" t="str">
        <f t="shared" si="34"/>
        <v>…</v>
      </c>
      <c r="AR119" s="36" t="str">
        <f t="shared" si="34"/>
        <v>…</v>
      </c>
      <c r="AS119" s="36" t="str">
        <f t="shared" si="34"/>
        <v>…</v>
      </c>
      <c r="AT119" s="36" t="str">
        <f t="shared" si="34"/>
        <v>…</v>
      </c>
      <c r="AU119" s="36" t="str">
        <f t="shared" si="34"/>
        <v>…</v>
      </c>
      <c r="AV119" s="36" t="str">
        <f t="shared" si="34"/>
        <v>…</v>
      </c>
      <c r="AW119" s="36" t="str">
        <f t="shared" si="34"/>
        <v>…</v>
      </c>
      <c r="AX119" s="36" t="str">
        <f t="shared" si="34"/>
        <v>…</v>
      </c>
      <c r="AY119" s="36" t="str">
        <f t="shared" si="34"/>
        <v>…</v>
      </c>
      <c r="AZ119" s="36" t="str">
        <f t="shared" si="34"/>
        <v>…</v>
      </c>
      <c r="BA119" s="36" t="str">
        <f t="shared" si="34"/>
        <v>…</v>
      </c>
      <c r="BB119" s="36" t="str">
        <f t="shared" si="34"/>
        <v>…</v>
      </c>
      <c r="BC119" s="36" t="str">
        <f t="shared" si="34"/>
        <v>…</v>
      </c>
      <c r="BD119" s="36" t="str">
        <f t="shared" si="34"/>
        <v>…</v>
      </c>
      <c r="BE119" s="36" t="str">
        <f t="shared" si="34"/>
        <v>…</v>
      </c>
      <c r="BF119" s="36" t="str">
        <f t="shared" si="34"/>
        <v>…</v>
      </c>
      <c r="BG119" s="36" t="str">
        <f t="shared" si="34"/>
        <v>…</v>
      </c>
      <c r="BH119" s="36" t="str">
        <f t="shared" si="34"/>
        <v>…</v>
      </c>
      <c r="BI119" s="36" t="str">
        <f t="shared" si="34"/>
        <v>…</v>
      </c>
      <c r="BJ119" s="36" t="str">
        <f t="shared" si="34"/>
        <v>…</v>
      </c>
      <c r="BK119" s="36">
        <f t="shared" si="34"/>
        <v>0.24952820297756342</v>
      </c>
      <c r="BL119" s="36">
        <f t="shared" si="34"/>
        <v>0.2467628560858306</v>
      </c>
      <c r="BM119" s="36">
        <f t="shared" si="34"/>
        <v>0.24982431482782852</v>
      </c>
      <c r="BN119" s="36">
        <f t="shared" si="34"/>
        <v>0.23298731257208766</v>
      </c>
      <c r="BO119" s="36">
        <f t="shared" si="34"/>
        <v>0.21330724070450099</v>
      </c>
      <c r="BP119" s="36">
        <f t="shared" si="34"/>
        <v>0.20572609208972845</v>
      </c>
      <c r="BQ119" s="36">
        <f t="shared" si="34"/>
        <v>0.25072933549432741</v>
      </c>
      <c r="BR119" s="36">
        <f t="shared" si="34"/>
        <v>0.24934512115258678</v>
      </c>
      <c r="BS119" s="36">
        <f t="shared" si="34"/>
        <v>0.31242138364779876</v>
      </c>
      <c r="BT119" s="36">
        <f t="shared" si="34"/>
        <v>0.33775233504067492</v>
      </c>
      <c r="BU119" s="36">
        <f t="shared" si="34"/>
        <v>0.34579575210939772</v>
      </c>
      <c r="BV119" s="36">
        <f t="shared" si="34"/>
        <v>0.3762417218543046</v>
      </c>
      <c r="BW119" s="36">
        <f t="shared" si="34"/>
        <v>0.38442453480358374</v>
      </c>
    </row>
    <row r="120" spans="1:75">
      <c r="A120" s="56" t="s">
        <v>147</v>
      </c>
      <c r="B120" s="1" t="s">
        <v>96</v>
      </c>
      <c r="C120" s="1" t="s">
        <v>96</v>
      </c>
      <c r="D120" s="1" t="s">
        <v>96</v>
      </c>
      <c r="E120" s="1" t="s">
        <v>96</v>
      </c>
      <c r="F120" s="1">
        <v>0.59299999999999997</v>
      </c>
      <c r="G120" s="1">
        <v>0.66</v>
      </c>
      <c r="H120" s="1">
        <v>0.70899999999999996</v>
      </c>
      <c r="I120" s="1">
        <v>0.31</v>
      </c>
      <c r="J120" s="1">
        <v>0.33400000000000002</v>
      </c>
      <c r="K120" s="1">
        <v>0.432</v>
      </c>
      <c r="L120" s="1">
        <v>0.38600000000000001</v>
      </c>
      <c r="M120" s="1">
        <v>0.41699999999999998</v>
      </c>
      <c r="N120" s="1">
        <v>0.43099999999999999</v>
      </c>
      <c r="O120" s="1">
        <v>0.41699999999999998</v>
      </c>
      <c r="P120" s="1">
        <v>0.34599999999999997</v>
      </c>
      <c r="Q120" s="1">
        <v>0.501</v>
      </c>
      <c r="R120" s="1">
        <v>0.60699999999999998</v>
      </c>
      <c r="S120" s="1">
        <v>0.58899999999999997</v>
      </c>
      <c r="T120" s="1">
        <v>2.036</v>
      </c>
      <c r="U120" s="1">
        <v>3.597</v>
      </c>
      <c r="V120" s="1">
        <v>7.7850000000000001</v>
      </c>
      <c r="W120" s="1">
        <v>9.49</v>
      </c>
      <c r="X120" s="1">
        <v>11.785</v>
      </c>
      <c r="Y120" s="1">
        <v>12.002000000000001</v>
      </c>
      <c r="Z120" s="1">
        <v>12.468999999999999</v>
      </c>
      <c r="AA120" s="1">
        <v>12.583</v>
      </c>
      <c r="AB120" s="1">
        <v>12.462</v>
      </c>
      <c r="AC120" s="1">
        <v>13.656000000000001</v>
      </c>
      <c r="AD120" s="1">
        <v>16.736000000000001</v>
      </c>
      <c r="AE120" s="1">
        <v>16.907</v>
      </c>
      <c r="AF120" s="1">
        <v>17.148</v>
      </c>
      <c r="AG120" s="1">
        <v>18.585999999999999</v>
      </c>
      <c r="AH120" s="1">
        <v>18.23</v>
      </c>
      <c r="AI120" s="1">
        <v>18.503</v>
      </c>
      <c r="AJ120" s="1">
        <v>16.946999999999999</v>
      </c>
      <c r="AK120" s="1">
        <v>17.149000000000001</v>
      </c>
      <c r="AL120" s="1"/>
      <c r="AM120" s="56" t="s">
        <v>147</v>
      </c>
      <c r="AN120" s="36" t="str">
        <f t="shared" ref="AN120:BW120" si="35">IF(ISNUMBER(B120/B$33),B120/B$33,"…")</f>
        <v>…</v>
      </c>
      <c r="AO120" s="36" t="str">
        <f t="shared" si="35"/>
        <v>…</v>
      </c>
      <c r="AP120" s="36" t="str">
        <f t="shared" si="35"/>
        <v>…</v>
      </c>
      <c r="AQ120" s="36" t="str">
        <f t="shared" si="35"/>
        <v>…</v>
      </c>
      <c r="AR120" s="36" t="str">
        <f t="shared" si="35"/>
        <v>…</v>
      </c>
      <c r="AS120" s="36">
        <f t="shared" si="35"/>
        <v>0.4034229828850856</v>
      </c>
      <c r="AT120" s="36">
        <f t="shared" si="35"/>
        <v>0.13254813983922228</v>
      </c>
      <c r="AU120" s="36">
        <f t="shared" si="35"/>
        <v>0.24180967238689546</v>
      </c>
      <c r="AV120" s="36">
        <f t="shared" si="35"/>
        <v>0.27694859038142622</v>
      </c>
      <c r="AW120" s="36">
        <f t="shared" si="35"/>
        <v>0.41658630665380908</v>
      </c>
      <c r="AX120" s="36">
        <f t="shared" si="35"/>
        <v>0.33247200689061152</v>
      </c>
      <c r="AY120" s="36">
        <f t="shared" si="35"/>
        <v>0.50729927007299269</v>
      </c>
      <c r="AZ120" s="36">
        <f t="shared" si="35"/>
        <v>0.35097719869706839</v>
      </c>
      <c r="BA120" s="36">
        <f t="shared" si="35"/>
        <v>0.28137651821862347</v>
      </c>
      <c r="BB120" s="36">
        <f t="shared" si="35"/>
        <v>0.1959229898074745</v>
      </c>
      <c r="BC120" s="36">
        <f t="shared" si="35"/>
        <v>0.24415204678362573</v>
      </c>
      <c r="BD120" s="36">
        <f t="shared" si="35"/>
        <v>0.24328657314629257</v>
      </c>
      <c r="BE120" s="36">
        <f t="shared" si="35"/>
        <v>0.18111931119311192</v>
      </c>
      <c r="BF120" s="36">
        <f t="shared" si="35"/>
        <v>0.39244410177332306</v>
      </c>
      <c r="BG120" s="36">
        <f t="shared" si="35"/>
        <v>0.47198530376590997</v>
      </c>
      <c r="BH120" s="36">
        <f t="shared" si="35"/>
        <v>0.7320169252468266</v>
      </c>
      <c r="BI120" s="36">
        <f t="shared" si="35"/>
        <v>0.74279899812147776</v>
      </c>
      <c r="BJ120" s="36">
        <f t="shared" si="35"/>
        <v>0.68271347468427757</v>
      </c>
      <c r="BK120" s="36">
        <f t="shared" si="35"/>
        <v>0.61955399545736123</v>
      </c>
      <c r="BL120" s="36">
        <f t="shared" si="35"/>
        <v>0.57336644134823189</v>
      </c>
      <c r="BM120" s="36">
        <f t="shared" si="35"/>
        <v>0.56181631468500248</v>
      </c>
      <c r="BN120" s="36">
        <f t="shared" si="35"/>
        <v>0.54860010565240358</v>
      </c>
      <c r="BO120" s="36">
        <f t="shared" si="35"/>
        <v>0.59742759646513255</v>
      </c>
      <c r="BP120" s="36">
        <f t="shared" si="35"/>
        <v>0.66124061635717113</v>
      </c>
      <c r="BQ120" s="36">
        <f t="shared" si="35"/>
        <v>0.70217626048675141</v>
      </c>
      <c r="BR120" s="36">
        <f t="shared" si="35"/>
        <v>0.71197840979862981</v>
      </c>
      <c r="BS120" s="36">
        <f t="shared" si="35"/>
        <v>0.72561880221753716</v>
      </c>
      <c r="BT120" s="36">
        <f t="shared" si="35"/>
        <v>0.6919719111785918</v>
      </c>
      <c r="BU120" s="36">
        <f t="shared" si="35"/>
        <v>0.71179072898634355</v>
      </c>
      <c r="BV120" s="36" t="str">
        <f t="shared" si="35"/>
        <v>…</v>
      </c>
      <c r="BW120" s="36" t="str">
        <f t="shared" si="35"/>
        <v>…</v>
      </c>
    </row>
    <row r="121" spans="1:75">
      <c r="A121" s="56" t="s">
        <v>148</v>
      </c>
      <c r="B121" s="1">
        <v>8.3000000000000004E-2</v>
      </c>
      <c r="C121" s="1">
        <v>9.5000000000000001E-2</v>
      </c>
      <c r="D121" s="1">
        <v>0.10100000000000001</v>
      </c>
      <c r="E121" s="1">
        <v>0.12</v>
      </c>
      <c r="F121" s="1">
        <v>0.124</v>
      </c>
      <c r="G121" s="1">
        <v>0.13</v>
      </c>
      <c r="H121" s="1">
        <v>0.153</v>
      </c>
      <c r="I121" s="1">
        <v>0.18</v>
      </c>
      <c r="J121" s="1">
        <v>0.186</v>
      </c>
      <c r="K121" s="1">
        <v>0.19500000000000001</v>
      </c>
      <c r="L121" s="1">
        <v>0.20300000000000001</v>
      </c>
      <c r="M121" s="1">
        <v>0.47399999999999998</v>
      </c>
      <c r="N121" s="1">
        <v>0.54300000000000004</v>
      </c>
      <c r="O121" s="1">
        <v>0.72399999999999998</v>
      </c>
      <c r="P121" s="1">
        <v>0.91400000000000003</v>
      </c>
      <c r="Q121" s="1">
        <v>0.89200000000000002</v>
      </c>
      <c r="R121" s="1">
        <v>0.94</v>
      </c>
      <c r="S121" s="1">
        <v>0.97099999999999997</v>
      </c>
      <c r="T121" s="1">
        <v>0.999</v>
      </c>
      <c r="U121" s="1">
        <v>0.98699999999999999</v>
      </c>
      <c r="V121" s="1">
        <v>1.012</v>
      </c>
      <c r="W121" s="1">
        <v>1.0009999999999999</v>
      </c>
      <c r="X121" s="1">
        <v>1.004</v>
      </c>
      <c r="Y121" s="1">
        <v>0.97899999999999998</v>
      </c>
      <c r="Z121" s="1">
        <v>1.0489999999999999</v>
      </c>
      <c r="AA121" s="1">
        <v>1.087</v>
      </c>
      <c r="AB121" s="1">
        <v>1.139</v>
      </c>
      <c r="AC121" s="1">
        <v>1.1659999999999999</v>
      </c>
      <c r="AD121" s="1">
        <v>1.2150000000000001</v>
      </c>
      <c r="AE121" s="1">
        <v>1.23</v>
      </c>
      <c r="AF121" s="1">
        <v>1.2509999999999999</v>
      </c>
      <c r="AG121" s="1">
        <v>1.385</v>
      </c>
      <c r="AH121" s="1">
        <v>1.2150000000000001</v>
      </c>
      <c r="AI121" s="1">
        <v>1.244</v>
      </c>
      <c r="AJ121" s="1">
        <v>1.3</v>
      </c>
      <c r="AK121" s="1">
        <v>1.323</v>
      </c>
      <c r="AL121" s="1"/>
      <c r="AM121" s="56" t="s">
        <v>148</v>
      </c>
      <c r="AN121" s="36">
        <f t="shared" ref="AN121:BW121" si="36">IF(ISNUMBER(B121/B$34),B121/B$34,"…")</f>
        <v>0.52531645569620256</v>
      </c>
      <c r="AO121" s="36">
        <f t="shared" si="36"/>
        <v>0.57926829268292679</v>
      </c>
      <c r="AP121" s="36">
        <f t="shared" si="36"/>
        <v>0.54594594594594603</v>
      </c>
      <c r="AQ121" s="36">
        <f t="shared" si="36"/>
        <v>0.55555555555555558</v>
      </c>
      <c r="AR121" s="36">
        <f t="shared" si="36"/>
        <v>0.53679653679653672</v>
      </c>
      <c r="AS121" s="36">
        <f t="shared" si="36"/>
        <v>0.53497942386831276</v>
      </c>
      <c r="AT121" s="36">
        <f t="shared" si="36"/>
        <v>0.52397260273972601</v>
      </c>
      <c r="AU121" s="36">
        <f t="shared" si="36"/>
        <v>0.5521472392638036</v>
      </c>
      <c r="AV121" s="36">
        <f t="shared" si="36"/>
        <v>0.54069767441860472</v>
      </c>
      <c r="AW121" s="36">
        <f t="shared" si="36"/>
        <v>0.54166666666666674</v>
      </c>
      <c r="AX121" s="36">
        <f t="shared" si="36"/>
        <v>0.48915662650602415</v>
      </c>
      <c r="AY121" s="36">
        <f t="shared" si="36"/>
        <v>0.52666666666666662</v>
      </c>
      <c r="AZ121" s="36">
        <f t="shared" si="36"/>
        <v>0.86602870813397137</v>
      </c>
      <c r="BA121" s="36">
        <f t="shared" si="36"/>
        <v>0.91761723700887188</v>
      </c>
      <c r="BB121" s="36">
        <f t="shared" si="36"/>
        <v>0.89083820662768032</v>
      </c>
      <c r="BC121" s="36">
        <f t="shared" si="36"/>
        <v>0.87622789783889976</v>
      </c>
      <c r="BD121" s="36">
        <f t="shared" si="36"/>
        <v>0.87686567164179097</v>
      </c>
      <c r="BE121" s="36">
        <f t="shared" si="36"/>
        <v>0.85550660792951538</v>
      </c>
      <c r="BF121" s="36">
        <f t="shared" si="36"/>
        <v>0.86794092093831454</v>
      </c>
      <c r="BG121" s="36">
        <f t="shared" si="36"/>
        <v>0.8612565445026179</v>
      </c>
      <c r="BH121" s="36">
        <f t="shared" si="36"/>
        <v>0.85981308411214952</v>
      </c>
      <c r="BI121" s="36">
        <f t="shared" si="36"/>
        <v>0.83625730994152037</v>
      </c>
      <c r="BJ121" s="36">
        <f t="shared" si="36"/>
        <v>0.82769991755976913</v>
      </c>
      <c r="BK121" s="36">
        <f t="shared" si="36"/>
        <v>0.80909090909090908</v>
      </c>
      <c r="BL121" s="36">
        <f t="shared" si="36"/>
        <v>0.82081377151799684</v>
      </c>
      <c r="BM121" s="36">
        <f t="shared" si="36"/>
        <v>0.82598784194528874</v>
      </c>
      <c r="BN121" s="36">
        <f t="shared" si="36"/>
        <v>0.79817799579537485</v>
      </c>
      <c r="BO121" s="36">
        <f t="shared" si="36"/>
        <v>0.73891001267427114</v>
      </c>
      <c r="BP121" s="36">
        <f t="shared" si="36"/>
        <v>0.68644067796610175</v>
      </c>
      <c r="BQ121" s="36">
        <f t="shared" si="36"/>
        <v>0.68106312292358806</v>
      </c>
      <c r="BR121" s="36">
        <f t="shared" si="36"/>
        <v>0.66826923076923073</v>
      </c>
      <c r="BS121" s="36">
        <f t="shared" si="36"/>
        <v>0.65670934091986721</v>
      </c>
      <c r="BT121" s="36">
        <f t="shared" si="36"/>
        <v>0.6084126189283926</v>
      </c>
      <c r="BU121" s="36">
        <f t="shared" si="36"/>
        <v>0.65404837013669825</v>
      </c>
      <c r="BV121" s="36">
        <f t="shared" si="36"/>
        <v>0.6310679611650486</v>
      </c>
      <c r="BW121" s="36">
        <f t="shared" si="36"/>
        <v>0.63331737673527999</v>
      </c>
    </row>
    <row r="122" spans="1:75">
      <c r="A122" s="56" t="s">
        <v>149</v>
      </c>
      <c r="B122" s="1">
        <v>2.609</v>
      </c>
      <c r="C122" s="1">
        <v>2.8820000000000001</v>
      </c>
      <c r="D122" s="1">
        <v>2.734</v>
      </c>
      <c r="E122" s="1">
        <v>2.9260000000000002</v>
      </c>
      <c r="F122" s="1">
        <v>3.153</v>
      </c>
      <c r="G122" s="1">
        <v>3.6040000000000001</v>
      </c>
      <c r="H122" s="1">
        <v>3.9969999999999999</v>
      </c>
      <c r="I122" s="1">
        <v>3.915</v>
      </c>
      <c r="J122" s="1">
        <v>3.851</v>
      </c>
      <c r="K122" s="1">
        <v>4.0730000000000004</v>
      </c>
      <c r="L122" s="1">
        <v>3.6459999999999999</v>
      </c>
      <c r="M122" s="1">
        <v>3.5760000000000001</v>
      </c>
      <c r="N122" s="1">
        <v>2.931</v>
      </c>
      <c r="O122" s="1">
        <v>3.323</v>
      </c>
      <c r="P122" s="1">
        <v>3.9460000000000002</v>
      </c>
      <c r="Q122" s="1">
        <v>4.3620000000000001</v>
      </c>
      <c r="R122" s="1">
        <v>4.383</v>
      </c>
      <c r="S122" s="1">
        <v>2.9950000000000001</v>
      </c>
      <c r="T122" s="1">
        <v>2.0470000000000002</v>
      </c>
      <c r="U122" s="1">
        <v>2.2559999999999998</v>
      </c>
      <c r="V122" s="1">
        <v>2.36</v>
      </c>
      <c r="W122" s="1">
        <v>2.5419999999999998</v>
      </c>
      <c r="X122" s="1">
        <v>2.972</v>
      </c>
      <c r="Y122" s="1">
        <v>4.0049999999999999</v>
      </c>
      <c r="Z122" s="1">
        <v>5.1020000000000003</v>
      </c>
      <c r="AA122" s="1">
        <v>5.58</v>
      </c>
      <c r="AB122" s="1">
        <v>6.3010000000000002</v>
      </c>
      <c r="AC122" s="1">
        <v>6.9809999999999999</v>
      </c>
      <c r="AD122" s="1">
        <v>9.1229999999999993</v>
      </c>
      <c r="AE122" s="1">
        <v>9.8819999999999997</v>
      </c>
      <c r="AF122" s="1">
        <v>10.981</v>
      </c>
      <c r="AG122" s="1">
        <v>11.86</v>
      </c>
      <c r="AH122" s="1">
        <v>12.757999999999999</v>
      </c>
      <c r="AI122" s="1">
        <v>13.361000000000001</v>
      </c>
      <c r="AJ122" s="1">
        <v>13.656000000000001</v>
      </c>
      <c r="AK122" s="1">
        <v>13.414</v>
      </c>
      <c r="AL122" s="1"/>
      <c r="AM122" s="56" t="s">
        <v>149</v>
      </c>
      <c r="AN122" s="36">
        <f t="shared" ref="AN122:BW122" si="37">IF(ISNUMBER(B122/B$35),B122/B$35,"…")</f>
        <v>0.61229758272705936</v>
      </c>
      <c r="AO122" s="36">
        <f t="shared" si="37"/>
        <v>0.605080831408776</v>
      </c>
      <c r="AP122" s="36">
        <f t="shared" si="37"/>
        <v>0.56557716177079032</v>
      </c>
      <c r="AQ122" s="36">
        <f t="shared" si="37"/>
        <v>0.57837517295908281</v>
      </c>
      <c r="AR122" s="36">
        <f t="shared" si="37"/>
        <v>0.67544987146529556</v>
      </c>
      <c r="AS122" s="36">
        <f t="shared" si="37"/>
        <v>0.68752384586035864</v>
      </c>
      <c r="AT122" s="36">
        <f t="shared" si="37"/>
        <v>0.73691002949852502</v>
      </c>
      <c r="AU122" s="36">
        <f t="shared" si="37"/>
        <v>0.73521126760563382</v>
      </c>
      <c r="AV122" s="36">
        <f t="shared" si="37"/>
        <v>0.75687893081761004</v>
      </c>
      <c r="AW122" s="36">
        <f t="shared" si="37"/>
        <v>0.78918814183297825</v>
      </c>
      <c r="AX122" s="36">
        <f t="shared" si="37"/>
        <v>0.72571656050955413</v>
      </c>
      <c r="AY122" s="36">
        <f t="shared" si="37"/>
        <v>0.59215101838052664</v>
      </c>
      <c r="AZ122" s="36">
        <f t="shared" si="37"/>
        <v>0.4478227654698243</v>
      </c>
      <c r="BA122" s="36">
        <f t="shared" si="37"/>
        <v>0.50655487804878052</v>
      </c>
      <c r="BB122" s="36">
        <f t="shared" si="37"/>
        <v>0.52181962443797936</v>
      </c>
      <c r="BC122" s="36">
        <f t="shared" si="37"/>
        <v>0.56153450051493303</v>
      </c>
      <c r="BD122" s="36">
        <f t="shared" si="37"/>
        <v>0.55685427518739672</v>
      </c>
      <c r="BE122" s="36">
        <f t="shared" si="37"/>
        <v>0.47904670505438263</v>
      </c>
      <c r="BF122" s="36">
        <f t="shared" si="37"/>
        <v>0.37823355506282341</v>
      </c>
      <c r="BG122" s="36">
        <f t="shared" si="37"/>
        <v>0.35673624288425043</v>
      </c>
      <c r="BH122" s="36">
        <f t="shared" si="37"/>
        <v>0.34710986909839681</v>
      </c>
      <c r="BI122" s="36">
        <f t="shared" si="37"/>
        <v>0.34240301724137928</v>
      </c>
      <c r="BJ122" s="36">
        <f t="shared" si="37"/>
        <v>0.34972934808190165</v>
      </c>
      <c r="BK122" s="36">
        <f t="shared" si="37"/>
        <v>0.41779678698101397</v>
      </c>
      <c r="BL122" s="36">
        <f t="shared" si="37"/>
        <v>0.46101021053582725</v>
      </c>
      <c r="BM122" s="36">
        <f t="shared" si="37"/>
        <v>0.44974611106633355</v>
      </c>
      <c r="BN122" s="36">
        <f t="shared" si="37"/>
        <v>0.46677531669012517</v>
      </c>
      <c r="BO122" s="36">
        <f t="shared" si="37"/>
        <v>0.44242347423791112</v>
      </c>
      <c r="BP122" s="36">
        <f t="shared" si="37"/>
        <v>0.47448899984396936</v>
      </c>
      <c r="BQ122" s="36">
        <f t="shared" si="37"/>
        <v>0.46214282373848387</v>
      </c>
      <c r="BR122" s="36">
        <f t="shared" si="37"/>
        <v>0.45801876955161624</v>
      </c>
      <c r="BS122" s="36">
        <f t="shared" si="37"/>
        <v>0.41525156682188996</v>
      </c>
      <c r="BT122" s="36">
        <f t="shared" si="37"/>
        <v>0.38786367920226184</v>
      </c>
      <c r="BU122" s="36">
        <f t="shared" si="37"/>
        <v>0.37890647155578244</v>
      </c>
      <c r="BV122" s="36">
        <f t="shared" si="37"/>
        <v>0.33330079078395003</v>
      </c>
      <c r="BW122" s="36">
        <f t="shared" si="37"/>
        <v>0.27674850422942027</v>
      </c>
    </row>
    <row r="123" spans="1:75">
      <c r="A123" s="56" t="s">
        <v>150</v>
      </c>
      <c r="B123" s="1" t="s">
        <v>96</v>
      </c>
      <c r="C123" s="1" t="s">
        <v>96</v>
      </c>
      <c r="D123" s="1" t="s">
        <v>96</v>
      </c>
      <c r="E123" s="1" t="s">
        <v>96</v>
      </c>
      <c r="F123" s="1" t="s">
        <v>96</v>
      </c>
      <c r="G123" s="1" t="s">
        <v>96</v>
      </c>
      <c r="H123" s="1" t="s">
        <v>96</v>
      </c>
      <c r="I123" s="1" t="s">
        <v>96</v>
      </c>
      <c r="J123" s="1" t="s">
        <v>96</v>
      </c>
      <c r="K123" s="1" t="s">
        <v>96</v>
      </c>
      <c r="L123" s="1">
        <v>2.0070000000000001</v>
      </c>
      <c r="M123" s="1">
        <v>1.8340000000000001</v>
      </c>
      <c r="N123" s="1">
        <v>1.667</v>
      </c>
      <c r="O123" s="1">
        <v>1.92</v>
      </c>
      <c r="P123" s="1">
        <v>2.2000000000000002</v>
      </c>
      <c r="Q123" s="1">
        <v>2.5750000000000002</v>
      </c>
      <c r="R123" s="1">
        <v>2.4710000000000001</v>
      </c>
      <c r="S123" s="1">
        <v>2.62</v>
      </c>
      <c r="T123" s="1">
        <v>2.9830000000000001</v>
      </c>
      <c r="U123" s="1">
        <v>3.0190000000000001</v>
      </c>
      <c r="V123" s="1">
        <v>3.8570000000000002</v>
      </c>
      <c r="W123" s="1">
        <v>4.298</v>
      </c>
      <c r="X123" s="1">
        <v>4.4080000000000004</v>
      </c>
      <c r="Y123" s="1">
        <v>4.8650000000000002</v>
      </c>
      <c r="Z123" s="1">
        <v>5.3330000000000002</v>
      </c>
      <c r="AA123" s="1">
        <v>5.2409999999999997</v>
      </c>
      <c r="AB123" s="1">
        <v>4.8390000000000004</v>
      </c>
      <c r="AC123" s="1">
        <v>4.782</v>
      </c>
      <c r="AD123" s="1">
        <v>4.9960000000000004</v>
      </c>
      <c r="AE123" s="1">
        <v>4.8010000000000002</v>
      </c>
      <c r="AF123" s="1">
        <v>4.657</v>
      </c>
      <c r="AG123" s="1">
        <v>5.4790000000000001</v>
      </c>
      <c r="AH123" s="1">
        <v>5.468</v>
      </c>
      <c r="AI123" s="1">
        <v>5.1669999999999998</v>
      </c>
      <c r="AJ123" s="1">
        <v>5.01</v>
      </c>
      <c r="AK123" s="1">
        <v>4.8659999999999997</v>
      </c>
      <c r="AL123" s="1"/>
      <c r="AM123" s="56" t="s">
        <v>150</v>
      </c>
      <c r="AN123" s="36" t="str">
        <f t="shared" ref="AN123:BW123" si="38">IF(ISNUMBER(B123/B$36),B123/B$36,"…")</f>
        <v>…</v>
      </c>
      <c r="AO123" s="36" t="str">
        <f t="shared" si="38"/>
        <v>…</v>
      </c>
      <c r="AP123" s="36" t="str">
        <f t="shared" si="38"/>
        <v>…</v>
      </c>
      <c r="AQ123" s="36" t="str">
        <f t="shared" si="38"/>
        <v>…</v>
      </c>
      <c r="AR123" s="36" t="str">
        <f t="shared" si="38"/>
        <v>…</v>
      </c>
      <c r="AS123" s="36" t="str">
        <f t="shared" si="38"/>
        <v>…</v>
      </c>
      <c r="AT123" s="36" t="str">
        <f t="shared" si="38"/>
        <v>…</v>
      </c>
      <c r="AU123" s="36" t="str">
        <f t="shared" si="38"/>
        <v>…</v>
      </c>
      <c r="AV123" s="36" t="str">
        <f t="shared" si="38"/>
        <v>…</v>
      </c>
      <c r="AW123" s="36" t="str">
        <f t="shared" si="38"/>
        <v>…</v>
      </c>
      <c r="AX123" s="36">
        <f t="shared" si="38"/>
        <v>0.65954650016431149</v>
      </c>
      <c r="AY123" s="36">
        <f t="shared" si="38"/>
        <v>0.94244604316546765</v>
      </c>
      <c r="AZ123" s="36">
        <f t="shared" si="38"/>
        <v>0.83059292476332836</v>
      </c>
      <c r="BA123" s="36">
        <f t="shared" si="38"/>
        <v>0.82297471067295314</v>
      </c>
      <c r="BB123" s="36">
        <f t="shared" si="38"/>
        <v>0.83937428462418928</v>
      </c>
      <c r="BC123" s="36">
        <f t="shared" si="38"/>
        <v>0.90669014084507049</v>
      </c>
      <c r="BD123" s="36">
        <f t="shared" si="38"/>
        <v>0.93350963354741223</v>
      </c>
      <c r="BE123" s="36">
        <f t="shared" si="38"/>
        <v>0.94278517452320987</v>
      </c>
      <c r="BF123" s="36">
        <f t="shared" si="38"/>
        <v>0.96819214540733534</v>
      </c>
      <c r="BG123" s="36">
        <f t="shared" si="38"/>
        <v>0.88637698179682911</v>
      </c>
      <c r="BH123" s="36">
        <f t="shared" si="38"/>
        <v>0.81440033783783794</v>
      </c>
      <c r="BI123" s="36">
        <f t="shared" si="38"/>
        <v>0.82085561497326209</v>
      </c>
      <c r="BJ123" s="36">
        <f t="shared" si="38"/>
        <v>0.77333333333333343</v>
      </c>
      <c r="BK123" s="36">
        <f t="shared" si="38"/>
        <v>0.75216450216450215</v>
      </c>
      <c r="BL123" s="36">
        <f t="shared" si="38"/>
        <v>0.75007032348804503</v>
      </c>
      <c r="BM123" s="36">
        <f t="shared" si="38"/>
        <v>0.74067269643866596</v>
      </c>
      <c r="BN123" s="36">
        <f t="shared" si="38"/>
        <v>0.72440119760479049</v>
      </c>
      <c r="BO123" s="36">
        <f t="shared" si="38"/>
        <v>0.73119266055045873</v>
      </c>
      <c r="BP123" s="36">
        <f t="shared" si="38"/>
        <v>0.71812562886301579</v>
      </c>
      <c r="BQ123" s="36">
        <f t="shared" si="38"/>
        <v>0.71667413046723394</v>
      </c>
      <c r="BR123" s="36">
        <f t="shared" si="38"/>
        <v>0.70315566963611653</v>
      </c>
      <c r="BS123" s="36">
        <f t="shared" si="38"/>
        <v>0.69407144666835574</v>
      </c>
      <c r="BT123" s="36">
        <f t="shared" si="38"/>
        <v>0.70920881971465632</v>
      </c>
      <c r="BU123" s="36">
        <f t="shared" si="38"/>
        <v>0.70732375085557841</v>
      </c>
      <c r="BV123" s="36">
        <f t="shared" si="38"/>
        <v>0.67122186495176839</v>
      </c>
      <c r="BW123" s="36">
        <f t="shared" si="38"/>
        <v>0.64630096958427408</v>
      </c>
    </row>
    <row r="124" spans="1:75">
      <c r="A124" s="56" t="s">
        <v>151</v>
      </c>
      <c r="B124" s="1">
        <v>0.376</v>
      </c>
      <c r="C124" s="1">
        <v>0.38300000000000001</v>
      </c>
      <c r="D124" s="1">
        <v>0.441</v>
      </c>
      <c r="E124" s="1">
        <v>0.46300000000000002</v>
      </c>
      <c r="F124" s="1">
        <v>0.497</v>
      </c>
      <c r="G124" s="1">
        <v>0.53300000000000003</v>
      </c>
      <c r="H124" s="1">
        <v>0.55900000000000005</v>
      </c>
      <c r="I124" s="1">
        <v>0.5</v>
      </c>
      <c r="J124" s="1">
        <v>0.44</v>
      </c>
      <c r="K124" s="1">
        <v>0.439</v>
      </c>
      <c r="L124" s="1">
        <v>0.40600000000000003</v>
      </c>
      <c r="M124" s="1">
        <v>0.372</v>
      </c>
      <c r="N124" s="1">
        <v>0.33300000000000002</v>
      </c>
      <c r="O124" s="1">
        <v>0.41499999999999998</v>
      </c>
      <c r="P124" s="1">
        <v>0.42699999999999999</v>
      </c>
      <c r="Q124" s="1">
        <v>0.43</v>
      </c>
      <c r="R124" s="1">
        <v>0.36599999999999999</v>
      </c>
      <c r="S124" s="1">
        <v>0.32200000000000001</v>
      </c>
      <c r="T124" s="1">
        <v>0.36699999999999999</v>
      </c>
      <c r="U124" s="1">
        <v>0.378</v>
      </c>
      <c r="V124" s="1">
        <v>1.381</v>
      </c>
      <c r="W124" s="1">
        <v>1.349</v>
      </c>
      <c r="X124" s="1">
        <v>1.8939999999999999</v>
      </c>
      <c r="Y124" s="1">
        <v>1.931</v>
      </c>
      <c r="Z124" s="1">
        <v>1.8129999999999999</v>
      </c>
      <c r="AA124" s="1">
        <v>1.8680000000000001</v>
      </c>
      <c r="AB124" s="1">
        <v>1.728</v>
      </c>
      <c r="AC124" s="1">
        <v>1.643</v>
      </c>
      <c r="AD124" s="1">
        <v>1.5289999999999999</v>
      </c>
      <c r="AE124" s="1">
        <v>1.4390000000000001</v>
      </c>
      <c r="AF124" s="1">
        <v>1.333</v>
      </c>
      <c r="AG124" s="1">
        <v>1.244</v>
      </c>
      <c r="AH124" s="1">
        <v>1.4019999999999999</v>
      </c>
      <c r="AI124" s="1">
        <v>1.4830000000000001</v>
      </c>
      <c r="AJ124" s="1">
        <v>1.4990000000000001</v>
      </c>
      <c r="AK124" s="1">
        <v>1.7969999999999999</v>
      </c>
      <c r="AL124" s="1"/>
      <c r="AM124" s="56" t="s">
        <v>151</v>
      </c>
      <c r="AN124" s="36">
        <f t="shared" ref="AN124:BW124" si="39">IF(ISNUMBER(B124/B$37),B124/B$37,"…")</f>
        <v>0.67870036101083031</v>
      </c>
      <c r="AO124" s="36">
        <f t="shared" si="39"/>
        <v>0.70664206642066418</v>
      </c>
      <c r="AP124" s="36">
        <f t="shared" si="39"/>
        <v>0.72058823529411764</v>
      </c>
      <c r="AQ124" s="36">
        <f t="shared" si="39"/>
        <v>0.78209459459459463</v>
      </c>
      <c r="AR124" s="36">
        <f t="shared" si="39"/>
        <v>0.76344086021505375</v>
      </c>
      <c r="AS124" s="36">
        <f t="shared" si="39"/>
        <v>0.78267254038179146</v>
      </c>
      <c r="AT124" s="36">
        <f t="shared" si="39"/>
        <v>0.80547550432276671</v>
      </c>
      <c r="AU124" s="36">
        <f t="shared" si="39"/>
        <v>0.88967971530249101</v>
      </c>
      <c r="AV124" s="36">
        <f t="shared" si="39"/>
        <v>0.859375</v>
      </c>
      <c r="AW124" s="36">
        <f t="shared" si="39"/>
        <v>0.80847145488029459</v>
      </c>
      <c r="AX124" s="36">
        <f t="shared" si="39"/>
        <v>0.77629063097514339</v>
      </c>
      <c r="AY124" s="36">
        <f t="shared" si="39"/>
        <v>0.82300884955752207</v>
      </c>
      <c r="AZ124" s="36">
        <f t="shared" si="39"/>
        <v>0.95965417867435165</v>
      </c>
      <c r="BA124" s="36">
        <f t="shared" si="39"/>
        <v>0.77715355805243436</v>
      </c>
      <c r="BB124" s="36">
        <f t="shared" si="39"/>
        <v>0.70345963756177921</v>
      </c>
      <c r="BC124" s="36">
        <f t="shared" si="39"/>
        <v>0.39269406392694062</v>
      </c>
      <c r="BD124" s="36">
        <f t="shared" si="39"/>
        <v>0.5184135977337111</v>
      </c>
      <c r="BE124" s="36">
        <f t="shared" si="39"/>
        <v>0.53135313531353134</v>
      </c>
      <c r="BF124" s="36">
        <f t="shared" si="39"/>
        <v>0.55521936459909227</v>
      </c>
      <c r="BG124" s="36">
        <f t="shared" si="39"/>
        <v>0.49933949801849403</v>
      </c>
      <c r="BH124" s="36">
        <f t="shared" si="39"/>
        <v>0.54241948153967012</v>
      </c>
      <c r="BI124" s="36">
        <f t="shared" si="39"/>
        <v>0.36273191718203818</v>
      </c>
      <c r="BJ124" s="36">
        <f t="shared" si="39"/>
        <v>0.49105522426756543</v>
      </c>
      <c r="BK124" s="36">
        <f t="shared" si="39"/>
        <v>0.5176943699731904</v>
      </c>
      <c r="BL124" s="36">
        <f t="shared" si="39"/>
        <v>0.53370621136296736</v>
      </c>
      <c r="BM124" s="36">
        <f t="shared" si="39"/>
        <v>0.5364732912119472</v>
      </c>
      <c r="BN124" s="36">
        <f t="shared" si="39"/>
        <v>0.74226804123711343</v>
      </c>
      <c r="BO124" s="36">
        <f t="shared" si="39"/>
        <v>0.67336065573770498</v>
      </c>
      <c r="BP124" s="36">
        <f t="shared" si="39"/>
        <v>0.57287373548145371</v>
      </c>
      <c r="BQ124" s="36">
        <f t="shared" si="39"/>
        <v>0.58519723464823103</v>
      </c>
      <c r="BR124" s="36">
        <f t="shared" si="39"/>
        <v>0.53641851106639837</v>
      </c>
      <c r="BS124" s="36">
        <f t="shared" si="39"/>
        <v>0.39820742637644047</v>
      </c>
      <c r="BT124" s="36">
        <f t="shared" si="39"/>
        <v>0.43351886209029061</v>
      </c>
      <c r="BU124" s="36">
        <f t="shared" si="39"/>
        <v>0.44295101553166072</v>
      </c>
      <c r="BV124" s="36">
        <f t="shared" si="39"/>
        <v>0.4229683972911964</v>
      </c>
      <c r="BW124" s="36">
        <f t="shared" si="39"/>
        <v>0.40382022471910112</v>
      </c>
    </row>
    <row r="125" spans="1:75">
      <c r="A125" s="56" t="s">
        <v>152</v>
      </c>
      <c r="B125" s="1" t="s">
        <v>96</v>
      </c>
      <c r="C125" s="1" t="s">
        <v>96</v>
      </c>
      <c r="D125" s="1" t="s">
        <v>96</v>
      </c>
      <c r="E125" s="1" t="s">
        <v>96</v>
      </c>
      <c r="F125" s="1" t="s">
        <v>96</v>
      </c>
      <c r="G125" s="1" t="s">
        <v>96</v>
      </c>
      <c r="H125" s="1" t="s">
        <v>96</v>
      </c>
      <c r="I125" s="1" t="s">
        <v>96</v>
      </c>
      <c r="J125" s="1" t="s">
        <v>96</v>
      </c>
      <c r="K125" s="1" t="s">
        <v>96</v>
      </c>
      <c r="L125" s="1" t="s">
        <v>96</v>
      </c>
      <c r="M125" s="1" t="s">
        <v>96</v>
      </c>
      <c r="N125" s="1" t="s">
        <v>96</v>
      </c>
      <c r="O125" s="1" t="s">
        <v>96</v>
      </c>
      <c r="P125" s="1" t="s">
        <v>96</v>
      </c>
      <c r="Q125" s="1" t="s">
        <v>96</v>
      </c>
      <c r="R125" s="1" t="s">
        <v>96</v>
      </c>
      <c r="S125" s="1" t="s">
        <v>96</v>
      </c>
      <c r="T125" s="1" t="s">
        <v>96</v>
      </c>
      <c r="U125" s="1" t="s">
        <v>96</v>
      </c>
      <c r="V125" s="1" t="s">
        <v>96</v>
      </c>
      <c r="W125" s="1" t="s">
        <v>96</v>
      </c>
      <c r="X125" s="1" t="s">
        <v>96</v>
      </c>
      <c r="Y125" s="1" t="s">
        <v>96</v>
      </c>
      <c r="Z125" s="1" t="s">
        <v>96</v>
      </c>
      <c r="AA125" s="1" t="s">
        <v>96</v>
      </c>
      <c r="AB125" s="1" t="s">
        <v>96</v>
      </c>
      <c r="AC125" s="1" t="s">
        <v>96</v>
      </c>
      <c r="AD125" s="1" t="s">
        <v>96</v>
      </c>
      <c r="AE125" s="1" t="s">
        <v>96</v>
      </c>
      <c r="AF125" s="1" t="s">
        <v>96</v>
      </c>
      <c r="AG125" s="1" t="s">
        <v>96</v>
      </c>
      <c r="AH125" s="1" t="s">
        <v>96</v>
      </c>
      <c r="AI125" s="1" t="s">
        <v>96</v>
      </c>
      <c r="AJ125" s="1" t="s">
        <v>96</v>
      </c>
      <c r="AK125" s="1" t="s">
        <v>96</v>
      </c>
      <c r="AL125" s="1"/>
      <c r="AM125" s="56" t="s">
        <v>152</v>
      </c>
      <c r="AN125" s="36" t="str">
        <f t="shared" ref="AN125:BW125" si="40">IF(ISNUMBER(B125/B$38),B125/B$38,"…")</f>
        <v>…</v>
      </c>
      <c r="AO125" s="36" t="str">
        <f t="shared" si="40"/>
        <v>…</v>
      </c>
      <c r="AP125" s="36" t="str">
        <f t="shared" si="40"/>
        <v>…</v>
      </c>
      <c r="AQ125" s="36" t="str">
        <f t="shared" si="40"/>
        <v>…</v>
      </c>
      <c r="AR125" s="36" t="str">
        <f t="shared" si="40"/>
        <v>…</v>
      </c>
      <c r="AS125" s="36" t="str">
        <f t="shared" si="40"/>
        <v>…</v>
      </c>
      <c r="AT125" s="36" t="str">
        <f t="shared" si="40"/>
        <v>…</v>
      </c>
      <c r="AU125" s="36" t="str">
        <f t="shared" si="40"/>
        <v>…</v>
      </c>
      <c r="AV125" s="36" t="str">
        <f t="shared" si="40"/>
        <v>…</v>
      </c>
      <c r="AW125" s="36" t="str">
        <f t="shared" si="40"/>
        <v>…</v>
      </c>
      <c r="AX125" s="36" t="str">
        <f t="shared" si="40"/>
        <v>…</v>
      </c>
      <c r="AY125" s="36" t="str">
        <f t="shared" si="40"/>
        <v>…</v>
      </c>
      <c r="AZ125" s="36" t="str">
        <f t="shared" si="40"/>
        <v>…</v>
      </c>
      <c r="BA125" s="36" t="str">
        <f t="shared" si="40"/>
        <v>…</v>
      </c>
      <c r="BB125" s="36" t="str">
        <f t="shared" si="40"/>
        <v>…</v>
      </c>
      <c r="BC125" s="36" t="str">
        <f t="shared" si="40"/>
        <v>…</v>
      </c>
      <c r="BD125" s="36" t="str">
        <f t="shared" si="40"/>
        <v>…</v>
      </c>
      <c r="BE125" s="36" t="str">
        <f t="shared" si="40"/>
        <v>…</v>
      </c>
      <c r="BF125" s="36" t="str">
        <f t="shared" si="40"/>
        <v>…</v>
      </c>
      <c r="BG125" s="36" t="str">
        <f t="shared" si="40"/>
        <v>…</v>
      </c>
      <c r="BH125" s="36" t="str">
        <f t="shared" si="40"/>
        <v>…</v>
      </c>
      <c r="BI125" s="36" t="str">
        <f t="shared" si="40"/>
        <v>…</v>
      </c>
      <c r="BJ125" s="36" t="str">
        <f t="shared" si="40"/>
        <v>…</v>
      </c>
      <c r="BK125" s="36" t="str">
        <f t="shared" si="40"/>
        <v>…</v>
      </c>
      <c r="BL125" s="36" t="str">
        <f t="shared" si="40"/>
        <v>…</v>
      </c>
      <c r="BM125" s="36" t="str">
        <f t="shared" si="40"/>
        <v>…</v>
      </c>
      <c r="BN125" s="36" t="str">
        <f t="shared" si="40"/>
        <v>…</v>
      </c>
      <c r="BO125" s="36" t="str">
        <f t="shared" si="40"/>
        <v>…</v>
      </c>
      <c r="BP125" s="36" t="str">
        <f t="shared" si="40"/>
        <v>…</v>
      </c>
      <c r="BQ125" s="36" t="str">
        <f t="shared" si="40"/>
        <v>…</v>
      </c>
      <c r="BR125" s="36" t="str">
        <f t="shared" si="40"/>
        <v>…</v>
      </c>
      <c r="BS125" s="36" t="str">
        <f t="shared" si="40"/>
        <v>…</v>
      </c>
      <c r="BT125" s="36" t="str">
        <f t="shared" si="40"/>
        <v>…</v>
      </c>
      <c r="BU125" s="36" t="str">
        <f t="shared" si="40"/>
        <v>…</v>
      </c>
      <c r="BV125" s="36" t="str">
        <f t="shared" si="40"/>
        <v>…</v>
      </c>
      <c r="BW125" s="36" t="str">
        <f t="shared" si="40"/>
        <v>…</v>
      </c>
    </row>
    <row r="126" spans="1:75">
      <c r="A126" s="56" t="s">
        <v>153</v>
      </c>
      <c r="B126" s="1" t="s">
        <v>96</v>
      </c>
      <c r="C126" s="1" t="s">
        <v>96</v>
      </c>
      <c r="D126" s="1" t="s">
        <v>96</v>
      </c>
      <c r="E126" s="1" t="s">
        <v>96</v>
      </c>
      <c r="F126" s="1" t="s">
        <v>96</v>
      </c>
      <c r="G126" s="1" t="s">
        <v>96</v>
      </c>
      <c r="H126" s="1" t="s">
        <v>96</v>
      </c>
      <c r="I126" s="1" t="s">
        <v>96</v>
      </c>
      <c r="J126" s="1" t="s">
        <v>96</v>
      </c>
      <c r="K126" s="1" t="s">
        <v>96</v>
      </c>
      <c r="L126" s="1" t="s">
        <v>96</v>
      </c>
      <c r="M126" s="1" t="s">
        <v>96</v>
      </c>
      <c r="N126" s="1" t="s">
        <v>96</v>
      </c>
      <c r="O126" s="1" t="s">
        <v>96</v>
      </c>
      <c r="P126" s="1">
        <v>2.2050000000000001</v>
      </c>
      <c r="Q126" s="1">
        <v>2.4009999999999998</v>
      </c>
      <c r="R126" s="1">
        <v>1.5009999999999999</v>
      </c>
      <c r="S126" s="1">
        <v>1.4790000000000001</v>
      </c>
      <c r="T126" s="1">
        <v>1.5529999999999999</v>
      </c>
      <c r="U126" s="1">
        <v>1.355</v>
      </c>
      <c r="V126" s="1">
        <v>1.38</v>
      </c>
      <c r="W126" s="1">
        <v>1.996</v>
      </c>
      <c r="X126" s="1">
        <v>1.954</v>
      </c>
      <c r="Y126" s="1">
        <v>3.2589999999999999</v>
      </c>
      <c r="Z126" s="1">
        <v>4.1219999999999999</v>
      </c>
      <c r="AA126" s="1">
        <v>5.1689999999999996</v>
      </c>
      <c r="AB126" s="1">
        <v>5.9969999999999999</v>
      </c>
      <c r="AC126" s="1">
        <v>6.5629999999999997</v>
      </c>
      <c r="AD126" s="1">
        <v>7.5090000000000003</v>
      </c>
      <c r="AE126" s="1">
        <v>8.1859999999999999</v>
      </c>
      <c r="AF126" s="1">
        <v>10.026999999999999</v>
      </c>
      <c r="AG126" s="1">
        <v>10.644</v>
      </c>
      <c r="AH126" s="1">
        <v>11.513</v>
      </c>
      <c r="AI126" s="1">
        <v>11.231999999999999</v>
      </c>
      <c r="AJ126" s="1">
        <v>11.891</v>
      </c>
      <c r="AK126" s="1">
        <v>12.984999999999999</v>
      </c>
      <c r="AL126" s="1"/>
      <c r="AM126" s="56" t="s">
        <v>153</v>
      </c>
      <c r="AN126" s="36" t="str">
        <f t="shared" ref="AN126:BW126" si="41">IF(ISNUMBER(B126/B$39),B126/B$39,"…")</f>
        <v>…</v>
      </c>
      <c r="AO126" s="36" t="str">
        <f t="shared" si="41"/>
        <v>…</v>
      </c>
      <c r="AP126" s="36" t="str">
        <f t="shared" si="41"/>
        <v>…</v>
      </c>
      <c r="AQ126" s="36" t="str">
        <f t="shared" si="41"/>
        <v>…</v>
      </c>
      <c r="AR126" s="36" t="str">
        <f t="shared" si="41"/>
        <v>…</v>
      </c>
      <c r="AS126" s="36" t="str">
        <f t="shared" si="41"/>
        <v>…</v>
      </c>
      <c r="AT126" s="36" t="str">
        <f t="shared" si="41"/>
        <v>…</v>
      </c>
      <c r="AU126" s="36" t="str">
        <f t="shared" si="41"/>
        <v>…</v>
      </c>
      <c r="AV126" s="36" t="str">
        <f t="shared" si="41"/>
        <v>…</v>
      </c>
      <c r="AW126" s="36" t="str">
        <f t="shared" si="41"/>
        <v>…</v>
      </c>
      <c r="AX126" s="36" t="str">
        <f t="shared" si="41"/>
        <v>…</v>
      </c>
      <c r="AY126" s="36" t="str">
        <f t="shared" si="41"/>
        <v>…</v>
      </c>
      <c r="AZ126" s="36" t="str">
        <f t="shared" si="41"/>
        <v>…</v>
      </c>
      <c r="BA126" s="36" t="str">
        <f t="shared" si="41"/>
        <v>…</v>
      </c>
      <c r="BB126" s="36">
        <f t="shared" si="41"/>
        <v>0.33038657476775546</v>
      </c>
      <c r="BC126" s="36">
        <f t="shared" si="41"/>
        <v>0.32949087415946204</v>
      </c>
      <c r="BD126" s="36">
        <f t="shared" si="41"/>
        <v>0.20858810450250137</v>
      </c>
      <c r="BE126" s="36">
        <f t="shared" si="41"/>
        <v>0.19964902807775378</v>
      </c>
      <c r="BF126" s="36">
        <f t="shared" si="41"/>
        <v>0.20646104759372505</v>
      </c>
      <c r="BG126" s="36">
        <f t="shared" si="41"/>
        <v>0.19343326195574589</v>
      </c>
      <c r="BH126" s="36">
        <f t="shared" si="41"/>
        <v>0.16963736939151813</v>
      </c>
      <c r="BI126" s="36">
        <f t="shared" si="41"/>
        <v>0.18335476759140182</v>
      </c>
      <c r="BJ126" s="36">
        <f t="shared" si="41"/>
        <v>0.1542225730071034</v>
      </c>
      <c r="BK126" s="36">
        <f t="shared" si="41"/>
        <v>0.20435164283922747</v>
      </c>
      <c r="BL126" s="36">
        <f t="shared" si="41"/>
        <v>0.22936953981414501</v>
      </c>
      <c r="BM126" s="36">
        <f t="shared" si="41"/>
        <v>0.26317397281197497</v>
      </c>
      <c r="BN126" s="36">
        <f t="shared" si="41"/>
        <v>0.2661784287616511</v>
      </c>
      <c r="BO126" s="36">
        <f t="shared" si="41"/>
        <v>0.25582755125906292</v>
      </c>
      <c r="BP126" s="36">
        <f t="shared" si="41"/>
        <v>0.26249737817241137</v>
      </c>
      <c r="BQ126" s="36">
        <f t="shared" si="41"/>
        <v>0.26449111470113085</v>
      </c>
      <c r="BR126" s="36">
        <f t="shared" si="41"/>
        <v>0.26693110424874877</v>
      </c>
      <c r="BS126" s="36">
        <f t="shared" si="41"/>
        <v>0.26572798082684246</v>
      </c>
      <c r="BT126" s="36">
        <f t="shared" si="41"/>
        <v>0.26903304201523581</v>
      </c>
      <c r="BU126" s="36">
        <f t="shared" si="41"/>
        <v>0.23609038360483445</v>
      </c>
      <c r="BV126" s="36">
        <f t="shared" si="41"/>
        <v>0.21454217410915652</v>
      </c>
      <c r="BW126" s="36">
        <f t="shared" si="41"/>
        <v>0.2239488117001828</v>
      </c>
    </row>
    <row r="127" spans="1:75">
      <c r="A127" s="56" t="s">
        <v>154</v>
      </c>
      <c r="B127" s="1" t="s">
        <v>96</v>
      </c>
      <c r="C127" s="1" t="s">
        <v>96</v>
      </c>
      <c r="D127" s="1" t="s">
        <v>96</v>
      </c>
      <c r="E127" s="1" t="s">
        <v>96</v>
      </c>
      <c r="F127" s="1" t="s">
        <v>96</v>
      </c>
      <c r="G127" s="1" t="s">
        <v>96</v>
      </c>
      <c r="H127" s="1">
        <v>1.7470000000000001</v>
      </c>
      <c r="I127" s="1">
        <v>2.641</v>
      </c>
      <c r="J127" s="1">
        <v>3.0459999999999998</v>
      </c>
      <c r="K127" s="1">
        <v>3.3159999999999998</v>
      </c>
      <c r="L127" s="1">
        <v>4.0629999999999997</v>
      </c>
      <c r="M127" s="1">
        <v>5.0570000000000004</v>
      </c>
      <c r="N127" s="1">
        <v>5.1760000000000002</v>
      </c>
      <c r="O127" s="1">
        <v>6.1669999999999998</v>
      </c>
      <c r="P127" s="1">
        <v>8.7219999999999995</v>
      </c>
      <c r="Q127" s="1">
        <v>10.36</v>
      </c>
      <c r="R127" s="1">
        <v>8.6869999999999994</v>
      </c>
      <c r="S127" s="1">
        <v>9.5570000000000004</v>
      </c>
      <c r="T127" s="1">
        <v>11.933999999999999</v>
      </c>
      <c r="U127" s="1">
        <v>11.974</v>
      </c>
      <c r="V127" s="1">
        <v>14.766</v>
      </c>
      <c r="W127" s="1">
        <v>15.244999999999999</v>
      </c>
      <c r="X127" s="1">
        <v>15.581</v>
      </c>
      <c r="Y127" s="1">
        <v>17.305</v>
      </c>
      <c r="Z127" s="1">
        <v>21.364999999999998</v>
      </c>
      <c r="AA127" s="1">
        <v>19.43</v>
      </c>
      <c r="AB127" s="1">
        <v>17.378</v>
      </c>
      <c r="AC127" s="1">
        <v>15.439</v>
      </c>
      <c r="AD127" s="1">
        <v>17.817</v>
      </c>
      <c r="AE127" s="1">
        <v>15.903</v>
      </c>
      <c r="AF127" s="1">
        <v>14.198</v>
      </c>
      <c r="AG127" s="1">
        <v>17.292000000000002</v>
      </c>
      <c r="AH127" s="1">
        <v>17.565000000000001</v>
      </c>
      <c r="AI127" s="1">
        <v>15.914999999999999</v>
      </c>
      <c r="AJ127" s="1">
        <v>15.609</v>
      </c>
      <c r="AK127" s="1">
        <v>15.449</v>
      </c>
      <c r="AL127" s="1"/>
      <c r="AM127" s="56" t="s">
        <v>154</v>
      </c>
      <c r="AN127" s="36" t="str">
        <f t="shared" ref="AN127:BW127" si="42">IF(ISNUMBER(B127/B$40),B127/B$40,"…")</f>
        <v>…</v>
      </c>
      <c r="AO127" s="36" t="str">
        <f t="shared" si="42"/>
        <v>…</v>
      </c>
      <c r="AP127" s="36" t="str">
        <f t="shared" si="42"/>
        <v>…</v>
      </c>
      <c r="AQ127" s="36" t="str">
        <f t="shared" si="42"/>
        <v>…</v>
      </c>
      <c r="AR127" s="36" t="str">
        <f t="shared" si="42"/>
        <v>…</v>
      </c>
      <c r="AS127" s="36" t="str">
        <f t="shared" si="42"/>
        <v>…</v>
      </c>
      <c r="AT127" s="36">
        <f t="shared" si="42"/>
        <v>0.36305070656691607</v>
      </c>
      <c r="AU127" s="36">
        <f t="shared" si="42"/>
        <v>0.48044387847917047</v>
      </c>
      <c r="AV127" s="36">
        <f t="shared" si="42"/>
        <v>0.56934579439252342</v>
      </c>
      <c r="AW127" s="36">
        <f t="shared" si="42"/>
        <v>0.57830484827345652</v>
      </c>
      <c r="AX127" s="36">
        <f t="shared" si="42"/>
        <v>0.62865542317809064</v>
      </c>
      <c r="AY127" s="36">
        <f t="shared" si="42"/>
        <v>0.63996456593267526</v>
      </c>
      <c r="AZ127" s="36">
        <f t="shared" si="42"/>
        <v>0.6232390126429862</v>
      </c>
      <c r="BA127" s="36">
        <f t="shared" si="42"/>
        <v>0.57006840451100016</v>
      </c>
      <c r="BB127" s="36">
        <f t="shared" si="42"/>
        <v>0.58560494158721632</v>
      </c>
      <c r="BC127" s="36">
        <f t="shared" si="42"/>
        <v>0.56593466622965138</v>
      </c>
      <c r="BD127" s="36">
        <f t="shared" si="42"/>
        <v>0.49765123739688355</v>
      </c>
      <c r="BE127" s="36">
        <f t="shared" si="42"/>
        <v>0.47878362807474578</v>
      </c>
      <c r="BF127" s="36">
        <f t="shared" si="42"/>
        <v>0.50531396875132317</v>
      </c>
      <c r="BG127" s="36">
        <f t="shared" si="42"/>
        <v>0.47485723350253806</v>
      </c>
      <c r="BH127" s="36">
        <f t="shared" si="42"/>
        <v>0.47871616145242341</v>
      </c>
      <c r="BI127" s="36">
        <f t="shared" si="42"/>
        <v>0.45143618596387319</v>
      </c>
      <c r="BJ127" s="36">
        <f t="shared" si="42"/>
        <v>0.42207774617364213</v>
      </c>
      <c r="BK127" s="36">
        <f t="shared" si="42"/>
        <v>0.4252783170725713</v>
      </c>
      <c r="BL127" s="36">
        <f t="shared" si="42"/>
        <v>0.43251614470514405</v>
      </c>
      <c r="BM127" s="36">
        <f t="shared" si="42"/>
        <v>0.42854937250490749</v>
      </c>
      <c r="BN127" s="36">
        <f t="shared" si="42"/>
        <v>0.41950512975256493</v>
      </c>
      <c r="BO127" s="36">
        <f t="shared" si="42"/>
        <v>0.38849047583100577</v>
      </c>
      <c r="BP127" s="36">
        <f t="shared" si="42"/>
        <v>0.39214262132717065</v>
      </c>
      <c r="BQ127" s="36">
        <f t="shared" si="42"/>
        <v>0.36513293842127015</v>
      </c>
      <c r="BR127" s="36">
        <f t="shared" si="42"/>
        <v>0.3247409711580248</v>
      </c>
      <c r="BS127" s="36">
        <f t="shared" si="42"/>
        <v>0.32113209649562652</v>
      </c>
      <c r="BT127" s="36">
        <f t="shared" si="42"/>
        <v>0.33988660771299756</v>
      </c>
      <c r="BU127" s="36">
        <f t="shared" si="42"/>
        <v>0.32194441072945745</v>
      </c>
      <c r="BV127" s="36">
        <f t="shared" si="42"/>
        <v>0.29267606690167253</v>
      </c>
      <c r="BW127" s="36">
        <f t="shared" si="42"/>
        <v>0.30173238803929608</v>
      </c>
    </row>
    <row r="128" spans="1:75">
      <c r="A128" s="56" t="s">
        <v>155</v>
      </c>
      <c r="B128" s="1">
        <v>1.75</v>
      </c>
      <c r="C128" s="1">
        <v>1.802</v>
      </c>
      <c r="D128" s="1">
        <v>2.198</v>
      </c>
      <c r="E128" s="1">
        <v>2.2040000000000002</v>
      </c>
      <c r="F128" s="1">
        <v>2.3290000000000002</v>
      </c>
      <c r="G128" s="1">
        <v>2.7330000000000001</v>
      </c>
      <c r="H128" s="1">
        <v>2.734</v>
      </c>
      <c r="I128" s="1">
        <v>2.6890000000000001</v>
      </c>
      <c r="J128" s="1">
        <v>2.681</v>
      </c>
      <c r="K128" s="1">
        <v>2.6909999999999998</v>
      </c>
      <c r="L128" s="1">
        <v>2.7269999999999999</v>
      </c>
      <c r="M128" s="1">
        <v>2.6579999999999999</v>
      </c>
      <c r="N128" s="1">
        <v>3.1789999999999998</v>
      </c>
      <c r="O128" s="1">
        <v>3.597</v>
      </c>
      <c r="P128" s="1">
        <v>4.9450000000000003</v>
      </c>
      <c r="Q128" s="1">
        <v>5.6280000000000001</v>
      </c>
      <c r="R128" s="1">
        <v>5.4390000000000001</v>
      </c>
      <c r="S128" s="1">
        <v>6.0250000000000004</v>
      </c>
      <c r="T128" s="1">
        <v>5.8620000000000001</v>
      </c>
      <c r="U128" s="1">
        <v>6.1989999999999998</v>
      </c>
      <c r="V128" s="1">
        <v>7.2130000000000001</v>
      </c>
      <c r="W128" s="1">
        <v>8.6300000000000008</v>
      </c>
      <c r="X128" s="1">
        <v>11.625999999999999</v>
      </c>
      <c r="Y128" s="1">
        <v>12.88</v>
      </c>
      <c r="Z128" s="1">
        <v>15.154</v>
      </c>
      <c r="AA128" s="1">
        <v>16.43</v>
      </c>
      <c r="AB128" s="1">
        <v>16.239999999999998</v>
      </c>
      <c r="AC128" s="1">
        <v>17.561</v>
      </c>
      <c r="AD128" s="1">
        <v>18.815000000000001</v>
      </c>
      <c r="AE128" s="1">
        <v>21.559000000000001</v>
      </c>
      <c r="AF128" s="1">
        <v>23.376999999999999</v>
      </c>
      <c r="AG128" s="1">
        <v>30.696999999999999</v>
      </c>
      <c r="AH128" s="1">
        <v>33.335000000000001</v>
      </c>
      <c r="AI128" s="1">
        <v>36.351999999999997</v>
      </c>
      <c r="AJ128" s="1">
        <v>38.847999999999999</v>
      </c>
      <c r="AK128" s="1">
        <v>40.734000000000002</v>
      </c>
      <c r="AL128" s="1"/>
      <c r="AM128" s="56" t="s">
        <v>155</v>
      </c>
      <c r="AN128" s="36" t="str">
        <f t="shared" ref="AN128:BW128" si="43">IF(ISNUMBER(B128/B$41),B128/B$41,"…")</f>
        <v>…</v>
      </c>
      <c r="AO128" s="36" t="str">
        <f t="shared" si="43"/>
        <v>…</v>
      </c>
      <c r="AP128" s="36" t="str">
        <f t="shared" si="43"/>
        <v>…</v>
      </c>
      <c r="AQ128" s="36" t="str">
        <f t="shared" si="43"/>
        <v>…</v>
      </c>
      <c r="AR128" s="36" t="str">
        <f t="shared" si="43"/>
        <v>…</v>
      </c>
      <c r="AS128" s="36" t="str">
        <f t="shared" si="43"/>
        <v>…</v>
      </c>
      <c r="AT128" s="36" t="str">
        <f t="shared" si="43"/>
        <v>…</v>
      </c>
      <c r="AU128" s="36" t="str">
        <f t="shared" si="43"/>
        <v>…</v>
      </c>
      <c r="AV128" s="36" t="str">
        <f t="shared" si="43"/>
        <v>…</v>
      </c>
      <c r="AW128" s="36" t="str">
        <f t="shared" si="43"/>
        <v>…</v>
      </c>
      <c r="AX128" s="36" t="str">
        <f t="shared" si="43"/>
        <v>…</v>
      </c>
      <c r="AY128" s="36">
        <f t="shared" si="43"/>
        <v>0.95887445887445888</v>
      </c>
      <c r="AZ128" s="36">
        <f t="shared" si="43"/>
        <v>0.76235011990407675</v>
      </c>
      <c r="BA128" s="36">
        <f t="shared" si="43"/>
        <v>0.75298304375130831</v>
      </c>
      <c r="BB128" s="36">
        <f t="shared" si="43"/>
        <v>0.89648295866569983</v>
      </c>
      <c r="BC128" s="36">
        <f t="shared" si="43"/>
        <v>0.69852302345786266</v>
      </c>
      <c r="BD128" s="36">
        <f t="shared" si="43"/>
        <v>0.60099447513812154</v>
      </c>
      <c r="BE128" s="36">
        <f t="shared" si="43"/>
        <v>0.46478438633032482</v>
      </c>
      <c r="BF128" s="36">
        <f t="shared" si="43"/>
        <v>0.43454410674573757</v>
      </c>
      <c r="BG128" s="36">
        <f t="shared" si="43"/>
        <v>0.41434396096517612</v>
      </c>
      <c r="BH128" s="36">
        <f t="shared" si="43"/>
        <v>0.42247993908510512</v>
      </c>
      <c r="BI128" s="36">
        <f t="shared" si="43"/>
        <v>0.46894528066076191</v>
      </c>
      <c r="BJ128" s="36">
        <f t="shared" si="43"/>
        <v>0.5401161440185831</v>
      </c>
      <c r="BK128" s="36">
        <f t="shared" si="43"/>
        <v>0.52782558806655189</v>
      </c>
      <c r="BL128" s="36">
        <f t="shared" si="43"/>
        <v>0.55709139033894561</v>
      </c>
      <c r="BM128" s="36">
        <f t="shared" si="43"/>
        <v>0.58503062241845893</v>
      </c>
      <c r="BN128" s="36">
        <f t="shared" si="43"/>
        <v>0.55709924187849469</v>
      </c>
      <c r="BO128" s="36">
        <f t="shared" si="43"/>
        <v>0.55569267767862796</v>
      </c>
      <c r="BP128" s="36">
        <f t="shared" si="43"/>
        <v>0.56663153139587419</v>
      </c>
      <c r="BQ128" s="36">
        <f t="shared" si="43"/>
        <v>0.59453422315371462</v>
      </c>
      <c r="BR128" s="36">
        <f t="shared" si="43"/>
        <v>0.59787723785166236</v>
      </c>
      <c r="BS128" s="36">
        <f t="shared" si="43"/>
        <v>0.65172713955117723</v>
      </c>
      <c r="BT128" s="36">
        <f t="shared" si="43"/>
        <v>0.64301145789128511</v>
      </c>
      <c r="BU128" s="36">
        <f t="shared" si="43"/>
        <v>0.64807815731298579</v>
      </c>
      <c r="BV128" s="36">
        <f t="shared" si="43"/>
        <v>0.66211034036098371</v>
      </c>
      <c r="BW128" s="36">
        <f t="shared" si="43"/>
        <v>0.63058655974735678</v>
      </c>
    </row>
    <row r="129" spans="1:75">
      <c r="A129" s="56" t="s">
        <v>156</v>
      </c>
      <c r="B129" s="1">
        <v>3.069</v>
      </c>
      <c r="C129" s="1">
        <v>3.4430000000000001</v>
      </c>
      <c r="D129" s="1">
        <v>3.556</v>
      </c>
      <c r="E129" s="1">
        <v>3.6739999999999999</v>
      </c>
      <c r="F129" s="1">
        <v>3.7639999999999998</v>
      </c>
      <c r="G129" s="1">
        <v>11.917999999999999</v>
      </c>
      <c r="H129" s="1">
        <v>13.795999999999999</v>
      </c>
      <c r="I129" s="1">
        <v>13.957000000000001</v>
      </c>
      <c r="J129" s="1">
        <v>14.427</v>
      </c>
      <c r="K129" s="1">
        <v>14.680999999999999</v>
      </c>
      <c r="L129" s="1">
        <v>15.167</v>
      </c>
      <c r="M129" s="1">
        <v>13.791</v>
      </c>
      <c r="N129" s="1">
        <v>13.683999999999999</v>
      </c>
      <c r="O129" s="1">
        <v>13.54</v>
      </c>
      <c r="P129" s="1">
        <v>10.981</v>
      </c>
      <c r="Q129" s="1">
        <v>10.656000000000001</v>
      </c>
      <c r="R129" s="1">
        <v>10.551</v>
      </c>
      <c r="S129" s="1">
        <v>9.8719999999999999</v>
      </c>
      <c r="T129" s="1">
        <v>10.023</v>
      </c>
      <c r="U129" s="1">
        <v>9.6479999999999997</v>
      </c>
      <c r="V129" s="1">
        <v>6.9880000000000004</v>
      </c>
      <c r="W129" s="1">
        <v>8.1709999999999994</v>
      </c>
      <c r="X129" s="1">
        <v>9.5370000000000008</v>
      </c>
      <c r="Y129" s="1">
        <v>10.316000000000001</v>
      </c>
      <c r="Z129" s="1">
        <v>12.435</v>
      </c>
      <c r="AA129" s="1">
        <v>16.11</v>
      </c>
      <c r="AB129" s="1">
        <v>18.978999999999999</v>
      </c>
      <c r="AC129" s="1">
        <v>23.971</v>
      </c>
      <c r="AD129" s="1">
        <v>30.300999999999998</v>
      </c>
      <c r="AE129" s="1">
        <v>33.805</v>
      </c>
      <c r="AF129" s="1">
        <v>38.784999999999997</v>
      </c>
      <c r="AG129" s="1">
        <v>43.497999999999998</v>
      </c>
      <c r="AH129" s="1">
        <v>44.408999999999999</v>
      </c>
      <c r="AI129" s="1">
        <v>48.188000000000002</v>
      </c>
      <c r="AJ129" s="1">
        <v>47.463000000000001</v>
      </c>
      <c r="AK129" s="1">
        <v>48.899000000000001</v>
      </c>
      <c r="AL129" s="1"/>
      <c r="AM129" s="56" t="s">
        <v>156</v>
      </c>
      <c r="AN129" s="36" t="str">
        <f t="shared" ref="AN129:BW129" si="44">IF(ISNUMBER(B129/B$42),B129/B$42,"…")</f>
        <v>…</v>
      </c>
      <c r="AO129" s="36">
        <f t="shared" si="44"/>
        <v>0.49546697366527559</v>
      </c>
      <c r="AP129" s="36">
        <f t="shared" si="44"/>
        <v>0.48579234972677593</v>
      </c>
      <c r="AQ129" s="36">
        <f t="shared" si="44"/>
        <v>0.42415146617409372</v>
      </c>
      <c r="AR129" s="36">
        <f t="shared" si="44"/>
        <v>0.32325661284781859</v>
      </c>
      <c r="AS129" s="36">
        <f t="shared" si="44"/>
        <v>0.90205873448380258</v>
      </c>
      <c r="AT129" s="36" t="str">
        <f t="shared" si="44"/>
        <v>…</v>
      </c>
      <c r="AU129" s="36" t="str">
        <f t="shared" si="44"/>
        <v>…</v>
      </c>
      <c r="AV129" s="36" t="str">
        <f t="shared" si="44"/>
        <v>…</v>
      </c>
      <c r="AW129" s="36" t="str">
        <f t="shared" si="44"/>
        <v>…</v>
      </c>
      <c r="AX129" s="36" t="str">
        <f t="shared" si="44"/>
        <v>…</v>
      </c>
      <c r="AY129" s="36" t="str">
        <f t="shared" si="44"/>
        <v>…</v>
      </c>
      <c r="AZ129" s="36">
        <f t="shared" si="44"/>
        <v>0.88107655656429074</v>
      </c>
      <c r="BA129" s="36">
        <f t="shared" si="44"/>
        <v>0.89002826529941492</v>
      </c>
      <c r="BB129" s="36">
        <f t="shared" si="44"/>
        <v>0.83741325402272559</v>
      </c>
      <c r="BC129" s="36">
        <f t="shared" si="44"/>
        <v>0.8</v>
      </c>
      <c r="BD129" s="36">
        <f t="shared" si="44"/>
        <v>0.78475269616957977</v>
      </c>
      <c r="BE129" s="36">
        <f t="shared" si="44"/>
        <v>0.79709325797335484</v>
      </c>
      <c r="BF129" s="36">
        <f t="shared" si="44"/>
        <v>0.77993930433429293</v>
      </c>
      <c r="BG129" s="36">
        <f t="shared" si="44"/>
        <v>0.75914706113777641</v>
      </c>
      <c r="BH129" s="36">
        <f t="shared" si="44"/>
        <v>0.74825998500910162</v>
      </c>
      <c r="BI129" s="36">
        <f t="shared" si="44"/>
        <v>0.65932381182925837</v>
      </c>
      <c r="BJ129" s="36">
        <f t="shared" si="44"/>
        <v>0.69694533762057886</v>
      </c>
      <c r="BK129" s="36">
        <f t="shared" si="44"/>
        <v>0.58411188494422739</v>
      </c>
      <c r="BL129" s="36">
        <f t="shared" si="44"/>
        <v>0.5706484328392456</v>
      </c>
      <c r="BM129" s="36">
        <f t="shared" si="44"/>
        <v>0.57552157759359812</v>
      </c>
      <c r="BN129" s="36">
        <f t="shared" si="44"/>
        <v>0.61762504474600544</v>
      </c>
      <c r="BO129" s="36">
        <f t="shared" si="44"/>
        <v>0.67338052699589868</v>
      </c>
      <c r="BP129" s="36">
        <f t="shared" si="44"/>
        <v>0.70333317858966615</v>
      </c>
      <c r="BQ129" s="36">
        <f t="shared" si="44"/>
        <v>0.73161494178245245</v>
      </c>
      <c r="BR129" s="36">
        <f t="shared" si="44"/>
        <v>0.89417867435158493</v>
      </c>
      <c r="BS129" s="36">
        <f t="shared" si="44"/>
        <v>0.88726160122386533</v>
      </c>
      <c r="BT129" s="36">
        <f t="shared" si="44"/>
        <v>0.84503263372214721</v>
      </c>
      <c r="BU129" s="36">
        <f t="shared" si="44"/>
        <v>0.86425022867083956</v>
      </c>
      <c r="BV129" s="36">
        <f t="shared" si="44"/>
        <v>0.86833150384193203</v>
      </c>
      <c r="BW129" s="36">
        <f t="shared" si="44"/>
        <v>0.86866695089888435</v>
      </c>
    </row>
    <row r="130" spans="1:75">
      <c r="A130" s="56" t="s">
        <v>157</v>
      </c>
      <c r="B130" s="1">
        <v>1.4159999999999999</v>
      </c>
      <c r="C130" s="1">
        <v>1.494</v>
      </c>
      <c r="D130" s="1">
        <v>1.6259999999999999</v>
      </c>
      <c r="E130" s="1">
        <v>1.744</v>
      </c>
      <c r="F130" s="1">
        <v>1.4039999999999999</v>
      </c>
      <c r="G130" s="1">
        <v>1.593</v>
      </c>
      <c r="H130" s="1">
        <v>1.6890000000000001</v>
      </c>
      <c r="I130" s="1">
        <v>1.8879999999999999</v>
      </c>
      <c r="J130" s="1">
        <v>1.92</v>
      </c>
      <c r="K130" s="1">
        <v>2.1110000000000002</v>
      </c>
      <c r="L130" s="1">
        <v>2.38</v>
      </c>
      <c r="M130" s="1">
        <v>2.4809999999999999</v>
      </c>
      <c r="N130" s="1">
        <v>2.9849999999999999</v>
      </c>
      <c r="O130" s="1">
        <v>4.4930000000000003</v>
      </c>
      <c r="P130" s="1">
        <v>3.88</v>
      </c>
      <c r="Q130" s="1">
        <v>4.1440000000000001</v>
      </c>
      <c r="R130" s="1">
        <v>4.2679999999999998</v>
      </c>
      <c r="S130" s="1">
        <v>5.0039999999999996</v>
      </c>
      <c r="T130" s="1">
        <v>4.8710000000000004</v>
      </c>
      <c r="U130" s="1">
        <v>4.9000000000000004</v>
      </c>
      <c r="V130" s="1">
        <v>5.657</v>
      </c>
      <c r="W130" s="1">
        <v>6.0659999999999998</v>
      </c>
      <c r="X130" s="1">
        <v>6.2380000000000004</v>
      </c>
      <c r="Y130" s="1">
        <v>7.194</v>
      </c>
      <c r="Z130" s="1">
        <v>7.1950000000000003</v>
      </c>
      <c r="AA130" s="1">
        <v>8.1639999999999997</v>
      </c>
      <c r="AB130" s="1">
        <v>8.0739999999999998</v>
      </c>
      <c r="AC130" s="1">
        <v>8.4109999999999996</v>
      </c>
      <c r="AD130" s="1">
        <v>8.8089999999999993</v>
      </c>
      <c r="AE130" s="1">
        <v>8.6639999999999997</v>
      </c>
      <c r="AF130" s="1">
        <v>9.0950000000000006</v>
      </c>
      <c r="AG130" s="1">
        <v>10.209</v>
      </c>
      <c r="AH130" s="1">
        <v>10.965</v>
      </c>
      <c r="AI130" s="1">
        <v>10.643000000000001</v>
      </c>
      <c r="AJ130" s="1">
        <v>11.01</v>
      </c>
      <c r="AK130" s="1">
        <v>12.499000000000001</v>
      </c>
      <c r="AL130" s="1"/>
      <c r="AM130" s="56" t="s">
        <v>157</v>
      </c>
      <c r="AN130" s="36" t="str">
        <f t="shared" ref="AN130:BW130" si="45">IF(ISNUMBER(B130/B$43),B130/B$43,"…")</f>
        <v>…</v>
      </c>
      <c r="AO130" s="36" t="str">
        <f t="shared" si="45"/>
        <v>…</v>
      </c>
      <c r="AP130" s="36">
        <f t="shared" si="45"/>
        <v>0.71441124780316345</v>
      </c>
      <c r="AQ130" s="36">
        <f t="shared" si="45"/>
        <v>0.82497634815515619</v>
      </c>
      <c r="AR130" s="36">
        <f t="shared" si="45"/>
        <v>0.65946453734147481</v>
      </c>
      <c r="AS130" s="36">
        <f t="shared" si="45"/>
        <v>0.67902813299232734</v>
      </c>
      <c r="AT130" s="36">
        <f t="shared" si="45"/>
        <v>0.67505995203836944</v>
      </c>
      <c r="AU130" s="36">
        <f t="shared" si="45"/>
        <v>0.68980635732553885</v>
      </c>
      <c r="AV130" s="36">
        <f t="shared" si="45"/>
        <v>0.67581837381203791</v>
      </c>
      <c r="AW130" s="36">
        <f t="shared" si="45"/>
        <v>0.75231646471846048</v>
      </c>
      <c r="AX130" s="36">
        <f t="shared" si="45"/>
        <v>0.75340297562519787</v>
      </c>
      <c r="AY130" s="36">
        <f t="shared" si="45"/>
        <v>0.7123169681309216</v>
      </c>
      <c r="AZ130" s="36">
        <f t="shared" si="45"/>
        <v>0.64221170395869198</v>
      </c>
      <c r="BA130" s="36">
        <f t="shared" si="45"/>
        <v>0.78466643381068812</v>
      </c>
      <c r="BB130" s="36">
        <f t="shared" si="45"/>
        <v>0.63742401839986862</v>
      </c>
      <c r="BC130" s="36">
        <f t="shared" si="45"/>
        <v>0.64498054474708177</v>
      </c>
      <c r="BD130" s="36">
        <f t="shared" si="45"/>
        <v>0.62737027781860943</v>
      </c>
      <c r="BE130" s="36">
        <f t="shared" si="45"/>
        <v>0.59507670353192998</v>
      </c>
      <c r="BF130" s="36">
        <f t="shared" si="45"/>
        <v>0.54853603603603607</v>
      </c>
      <c r="BG130" s="36">
        <f t="shared" si="45"/>
        <v>0.50251256281407042</v>
      </c>
      <c r="BH130" s="36">
        <f t="shared" si="45"/>
        <v>0.64189265857256317</v>
      </c>
      <c r="BI130" s="36">
        <f t="shared" si="45"/>
        <v>0.6625163826998689</v>
      </c>
      <c r="BJ130" s="36">
        <f t="shared" si="45"/>
        <v>0.64163752314338618</v>
      </c>
      <c r="BK130" s="36">
        <f t="shared" si="45"/>
        <v>0.65608755129958962</v>
      </c>
      <c r="BL130" s="36">
        <f t="shared" si="45"/>
        <v>0.66484938089077816</v>
      </c>
      <c r="BM130" s="36">
        <f t="shared" si="45"/>
        <v>0.72363056195709974</v>
      </c>
      <c r="BN130" s="36">
        <f t="shared" si="45"/>
        <v>0.68837923096598175</v>
      </c>
      <c r="BO130" s="36">
        <f t="shared" si="45"/>
        <v>0.69818212002988289</v>
      </c>
      <c r="BP130" s="36">
        <f t="shared" si="45"/>
        <v>0.7212215490420828</v>
      </c>
      <c r="BQ130" s="36">
        <f t="shared" si="45"/>
        <v>0.68860276585598468</v>
      </c>
      <c r="BR130" s="36">
        <f t="shared" si="45"/>
        <v>0.69300518134715028</v>
      </c>
      <c r="BS130" s="36">
        <f t="shared" si="45"/>
        <v>0.65266589950134257</v>
      </c>
      <c r="BT130" s="36">
        <f t="shared" si="45"/>
        <v>0.64040415839271114</v>
      </c>
      <c r="BU130" s="36">
        <f t="shared" si="45"/>
        <v>0.60126546522795321</v>
      </c>
      <c r="BV130" s="36">
        <f t="shared" si="45"/>
        <v>0.59285983522696672</v>
      </c>
      <c r="BW130" s="36">
        <f t="shared" si="45"/>
        <v>0.62039013252593445</v>
      </c>
    </row>
    <row r="131" spans="1:75">
      <c r="A131" s="56" t="s">
        <v>158</v>
      </c>
      <c r="B131" s="1" t="s">
        <v>96</v>
      </c>
      <c r="C131" s="1" t="s">
        <v>96</v>
      </c>
      <c r="D131" s="1" t="s">
        <v>96</v>
      </c>
      <c r="E131" s="1" t="s">
        <v>96</v>
      </c>
      <c r="F131" s="1" t="s">
        <v>96</v>
      </c>
      <c r="G131" s="1" t="s">
        <v>96</v>
      </c>
      <c r="H131" s="1" t="s">
        <v>96</v>
      </c>
      <c r="I131" s="1" t="s">
        <v>96</v>
      </c>
      <c r="J131" s="1" t="s">
        <v>96</v>
      </c>
      <c r="K131" s="1" t="s">
        <v>96</v>
      </c>
      <c r="L131" s="1" t="s">
        <v>96</v>
      </c>
      <c r="M131" s="1" t="s">
        <v>96</v>
      </c>
      <c r="N131" s="1" t="s">
        <v>96</v>
      </c>
      <c r="O131" s="1" t="s">
        <v>96</v>
      </c>
      <c r="P131" s="1" t="s">
        <v>96</v>
      </c>
      <c r="Q131" s="1" t="s">
        <v>96</v>
      </c>
      <c r="R131" s="1" t="s">
        <v>96</v>
      </c>
      <c r="S131" s="1" t="s">
        <v>96</v>
      </c>
      <c r="T131" s="1" t="s">
        <v>96</v>
      </c>
      <c r="U131" s="1" t="s">
        <v>96</v>
      </c>
      <c r="V131" s="1" t="s">
        <v>96</v>
      </c>
      <c r="W131" s="1" t="s">
        <v>96</v>
      </c>
      <c r="X131" s="1" t="s">
        <v>96</v>
      </c>
      <c r="Y131" s="1" t="s">
        <v>96</v>
      </c>
      <c r="Z131" s="1" t="s">
        <v>96</v>
      </c>
      <c r="AA131" s="1" t="s">
        <v>96</v>
      </c>
      <c r="AB131" s="1" t="s">
        <v>96</v>
      </c>
      <c r="AC131" s="1" t="s">
        <v>96</v>
      </c>
      <c r="AD131" s="1" t="s">
        <v>96</v>
      </c>
      <c r="AE131" s="1" t="s">
        <v>96</v>
      </c>
      <c r="AF131" s="1" t="s">
        <v>96</v>
      </c>
      <c r="AG131" s="1" t="s">
        <v>96</v>
      </c>
      <c r="AH131" s="1" t="s">
        <v>96</v>
      </c>
      <c r="AI131" s="1" t="s">
        <v>96</v>
      </c>
      <c r="AJ131" s="1" t="s">
        <v>96</v>
      </c>
      <c r="AK131" s="1" t="s">
        <v>96</v>
      </c>
      <c r="AL131" s="1"/>
      <c r="AM131" s="56" t="s">
        <v>158</v>
      </c>
      <c r="AN131" s="36" t="str">
        <f t="shared" ref="AN131:BW131" si="46">IF(ISNUMBER(B131/B$44),B131/B$44,"…")</f>
        <v>…</v>
      </c>
      <c r="AO131" s="36" t="str">
        <f t="shared" si="46"/>
        <v>…</v>
      </c>
      <c r="AP131" s="36" t="str">
        <f t="shared" si="46"/>
        <v>…</v>
      </c>
      <c r="AQ131" s="36" t="str">
        <f t="shared" si="46"/>
        <v>…</v>
      </c>
      <c r="AR131" s="36" t="str">
        <f t="shared" si="46"/>
        <v>…</v>
      </c>
      <c r="AS131" s="36" t="str">
        <f t="shared" si="46"/>
        <v>…</v>
      </c>
      <c r="AT131" s="36" t="str">
        <f t="shared" si="46"/>
        <v>…</v>
      </c>
      <c r="AU131" s="36" t="str">
        <f t="shared" si="46"/>
        <v>…</v>
      </c>
      <c r="AV131" s="36" t="str">
        <f t="shared" si="46"/>
        <v>…</v>
      </c>
      <c r="AW131" s="36" t="str">
        <f t="shared" si="46"/>
        <v>…</v>
      </c>
      <c r="AX131" s="36" t="str">
        <f t="shared" si="46"/>
        <v>…</v>
      </c>
      <c r="AY131" s="36" t="str">
        <f t="shared" si="46"/>
        <v>…</v>
      </c>
      <c r="AZ131" s="36" t="str">
        <f t="shared" si="46"/>
        <v>…</v>
      </c>
      <c r="BA131" s="36" t="str">
        <f t="shared" si="46"/>
        <v>…</v>
      </c>
      <c r="BB131" s="36" t="str">
        <f t="shared" si="46"/>
        <v>…</v>
      </c>
      <c r="BC131" s="36" t="str">
        <f t="shared" si="46"/>
        <v>…</v>
      </c>
      <c r="BD131" s="36" t="str">
        <f t="shared" si="46"/>
        <v>…</v>
      </c>
      <c r="BE131" s="36" t="str">
        <f t="shared" si="46"/>
        <v>…</v>
      </c>
      <c r="BF131" s="36" t="str">
        <f t="shared" si="46"/>
        <v>…</v>
      </c>
      <c r="BG131" s="36" t="str">
        <f t="shared" si="46"/>
        <v>…</v>
      </c>
      <c r="BH131" s="36" t="str">
        <f t="shared" si="46"/>
        <v>…</v>
      </c>
      <c r="BI131" s="36" t="str">
        <f t="shared" si="46"/>
        <v>…</v>
      </c>
      <c r="BJ131" s="36" t="str">
        <f t="shared" si="46"/>
        <v>…</v>
      </c>
      <c r="BK131" s="36" t="str">
        <f t="shared" si="46"/>
        <v>…</v>
      </c>
      <c r="BL131" s="36" t="str">
        <f t="shared" si="46"/>
        <v>…</v>
      </c>
      <c r="BM131" s="36" t="str">
        <f t="shared" si="46"/>
        <v>…</v>
      </c>
      <c r="BN131" s="36" t="str">
        <f t="shared" si="46"/>
        <v>…</v>
      </c>
      <c r="BO131" s="36" t="str">
        <f t="shared" si="46"/>
        <v>…</v>
      </c>
      <c r="BP131" s="36" t="str">
        <f t="shared" si="46"/>
        <v>…</v>
      </c>
      <c r="BQ131" s="36" t="str">
        <f t="shared" si="46"/>
        <v>…</v>
      </c>
      <c r="BR131" s="36" t="str">
        <f t="shared" si="46"/>
        <v>…</v>
      </c>
      <c r="BS131" s="36" t="str">
        <f t="shared" si="46"/>
        <v>…</v>
      </c>
      <c r="BT131" s="36" t="str">
        <f t="shared" si="46"/>
        <v>…</v>
      </c>
      <c r="BU131" s="36" t="str">
        <f t="shared" si="46"/>
        <v>…</v>
      </c>
      <c r="BV131" s="36" t="str">
        <f t="shared" si="46"/>
        <v>…</v>
      </c>
      <c r="BW131" s="36" t="str">
        <f t="shared" si="46"/>
        <v>…</v>
      </c>
    </row>
    <row r="132" spans="1:75">
      <c r="A132" s="56" t="s">
        <v>211</v>
      </c>
      <c r="B132" s="1">
        <v>0.19600000000000001</v>
      </c>
      <c r="C132" s="1">
        <v>0.216</v>
      </c>
      <c r="D132" s="1">
        <v>0.224</v>
      </c>
      <c r="E132" s="1">
        <v>0.20599999999999999</v>
      </c>
      <c r="F132" s="1">
        <v>0.19500000000000001</v>
      </c>
      <c r="G132" s="1">
        <v>0.20699999999999999</v>
      </c>
      <c r="H132" s="1">
        <v>0.214</v>
      </c>
      <c r="I132" s="1">
        <v>0.21099999999999999</v>
      </c>
      <c r="J132" s="1">
        <v>0.20100000000000001</v>
      </c>
      <c r="K132" s="1">
        <v>0.22800000000000001</v>
      </c>
      <c r="L132" s="1">
        <v>0.23200000000000001</v>
      </c>
      <c r="M132" s="1">
        <v>0.222</v>
      </c>
      <c r="N132" s="1">
        <v>0.22</v>
      </c>
      <c r="O132" s="1">
        <v>0.26200000000000001</v>
      </c>
      <c r="P132" s="1">
        <v>0.29499999999999998</v>
      </c>
      <c r="Q132" s="1">
        <v>0.316</v>
      </c>
      <c r="R132" s="1">
        <v>0.33600000000000002</v>
      </c>
      <c r="S132" s="1">
        <v>0.35299999999999998</v>
      </c>
      <c r="T132" s="1">
        <v>0.38300000000000001</v>
      </c>
      <c r="U132" s="1">
        <v>0.378</v>
      </c>
      <c r="V132" s="1">
        <v>0.38200000000000001</v>
      </c>
      <c r="W132" s="1">
        <v>0.38300000000000001</v>
      </c>
      <c r="X132" s="1">
        <v>0.34799999999999998</v>
      </c>
      <c r="Y132" s="1">
        <v>0.315</v>
      </c>
      <c r="Z132" s="1">
        <v>0.28199999999999997</v>
      </c>
      <c r="AA132" s="1">
        <v>0.27500000000000002</v>
      </c>
      <c r="AB132" s="1">
        <v>0.27900000000000003</v>
      </c>
      <c r="AC132" s="1">
        <v>0.34200000000000003</v>
      </c>
      <c r="AD132" s="1">
        <v>0.40200000000000002</v>
      </c>
      <c r="AE132" s="1">
        <v>0.47599999999999998</v>
      </c>
      <c r="AF132" s="1">
        <v>0.51900000000000002</v>
      </c>
      <c r="AG132" s="1">
        <v>0.56699999999999995</v>
      </c>
      <c r="AH132" s="1">
        <v>0.61099999999999999</v>
      </c>
      <c r="AI132" s="1">
        <v>0.749</v>
      </c>
      <c r="AJ132" s="1">
        <v>0.76500000000000001</v>
      </c>
      <c r="AK132" s="1">
        <v>0.86599999999999999</v>
      </c>
      <c r="AL132" s="1"/>
      <c r="AM132" s="56" t="s">
        <v>211</v>
      </c>
      <c r="AN132" s="36">
        <f t="shared" ref="AN132:BW132" si="47">IF(ISNUMBER(B132/B$45),B132/B$45,"…")</f>
        <v>0.70250896057347667</v>
      </c>
      <c r="AO132" s="36">
        <f t="shared" si="47"/>
        <v>0.84705882352941175</v>
      </c>
      <c r="AP132" s="36">
        <f t="shared" si="47"/>
        <v>0.85823754789272033</v>
      </c>
      <c r="AQ132" s="36">
        <f t="shared" si="47"/>
        <v>0.93636363636363629</v>
      </c>
      <c r="AR132" s="36">
        <f t="shared" si="47"/>
        <v>0.8904109589041096</v>
      </c>
      <c r="AS132" s="36">
        <f t="shared" si="47"/>
        <v>0.95391705069124422</v>
      </c>
      <c r="AT132" s="36">
        <f t="shared" si="47"/>
        <v>0.89166666666666672</v>
      </c>
      <c r="AU132" s="36" t="str">
        <f t="shared" si="47"/>
        <v>…</v>
      </c>
      <c r="AV132" s="36">
        <f t="shared" si="47"/>
        <v>0.86266094420600858</v>
      </c>
      <c r="AW132" s="36">
        <f t="shared" si="47"/>
        <v>0.87022900763358779</v>
      </c>
      <c r="AX132" s="36">
        <f t="shared" si="47"/>
        <v>0.79452054794520555</v>
      </c>
      <c r="AY132" s="36">
        <f t="shared" si="47"/>
        <v>0.76816608996539804</v>
      </c>
      <c r="AZ132" s="36">
        <f t="shared" si="47"/>
        <v>0.92436974789915971</v>
      </c>
      <c r="BA132" s="36">
        <f t="shared" si="47"/>
        <v>0.86754966887417229</v>
      </c>
      <c r="BB132" s="36">
        <f t="shared" si="47"/>
        <v>0.67351598173515981</v>
      </c>
      <c r="BC132" s="36">
        <f t="shared" si="47"/>
        <v>0.66108786610878667</v>
      </c>
      <c r="BD132" s="36">
        <f t="shared" si="47"/>
        <v>0.77958236658932722</v>
      </c>
      <c r="BE132" s="36">
        <f t="shared" si="47"/>
        <v>0.75588865096359736</v>
      </c>
      <c r="BF132" s="36">
        <f t="shared" si="47"/>
        <v>0.66148531951640765</v>
      </c>
      <c r="BG132" s="36">
        <f t="shared" si="47"/>
        <v>0.88524590163934425</v>
      </c>
      <c r="BH132" s="36">
        <f t="shared" si="47"/>
        <v>0.88221709006928406</v>
      </c>
      <c r="BI132" s="36">
        <f t="shared" si="47"/>
        <v>0.55426917510853835</v>
      </c>
      <c r="BJ132" s="36">
        <f t="shared" si="47"/>
        <v>0.55150554675118857</v>
      </c>
      <c r="BK132" s="36">
        <f t="shared" si="47"/>
        <v>0.4519368723098996</v>
      </c>
      <c r="BL132" s="36">
        <f t="shared" si="47"/>
        <v>0.44409448818897634</v>
      </c>
      <c r="BM132" s="36">
        <f t="shared" si="47"/>
        <v>0.47826086956521746</v>
      </c>
      <c r="BN132" s="36">
        <f t="shared" si="47"/>
        <v>0.53142857142857147</v>
      </c>
      <c r="BO132" s="36">
        <f t="shared" si="47"/>
        <v>0.41605839416058399</v>
      </c>
      <c r="BP132" s="36">
        <f t="shared" si="47"/>
        <v>0.38032166508987708</v>
      </c>
      <c r="BQ132" s="36">
        <f t="shared" si="47"/>
        <v>0.41176470588235298</v>
      </c>
      <c r="BR132" s="36">
        <f t="shared" si="47"/>
        <v>0.35596707818930046</v>
      </c>
      <c r="BS132" s="36">
        <f t="shared" si="47"/>
        <v>0.32088285229202035</v>
      </c>
      <c r="BT132" s="36">
        <f t="shared" si="47"/>
        <v>0.35793790275336845</v>
      </c>
      <c r="BU132" s="36">
        <f t="shared" si="47"/>
        <v>0.38508997429305913</v>
      </c>
      <c r="BV132" s="36">
        <f t="shared" si="47"/>
        <v>0.41666666666666663</v>
      </c>
      <c r="BW132" s="36">
        <f t="shared" si="47"/>
        <v>0.45771670190274844</v>
      </c>
    </row>
    <row r="133" spans="1:75">
      <c r="A133" s="56" t="s">
        <v>159</v>
      </c>
      <c r="B133" s="1">
        <v>0.158</v>
      </c>
      <c r="C133" s="1">
        <v>0.17799999999999999</v>
      </c>
      <c r="D133" s="1">
        <v>0.16800000000000001</v>
      </c>
      <c r="E133" s="1">
        <v>0.14899999999999999</v>
      </c>
      <c r="F133" s="1">
        <v>0.14299999999999999</v>
      </c>
      <c r="G133" s="1">
        <v>0.154</v>
      </c>
      <c r="H133" s="1">
        <v>0.153</v>
      </c>
      <c r="I133" s="1">
        <v>0.13700000000000001</v>
      </c>
      <c r="J133" s="1">
        <v>0.122</v>
      </c>
      <c r="K133" s="1">
        <v>0.13200000000000001</v>
      </c>
      <c r="L133" s="1">
        <v>0.11700000000000001</v>
      </c>
      <c r="M133" s="1">
        <v>9.9000000000000005E-2</v>
      </c>
      <c r="N133" s="1">
        <v>8.5999999999999993E-2</v>
      </c>
      <c r="O133" s="1">
        <v>9.6000000000000002E-2</v>
      </c>
      <c r="P133" s="1">
        <v>0.11</v>
      </c>
      <c r="Q133" s="1">
        <v>0.11899999999999999</v>
      </c>
      <c r="R133" s="1">
        <v>0.112</v>
      </c>
      <c r="S133" s="1">
        <v>0.11899999999999999</v>
      </c>
      <c r="T133" s="1">
        <v>0.124</v>
      </c>
      <c r="U133" s="1">
        <v>0.13700000000000001</v>
      </c>
      <c r="V133" s="1">
        <v>0.13700000000000001</v>
      </c>
      <c r="W133" s="1">
        <v>0.16500000000000001</v>
      </c>
      <c r="X133" s="1">
        <v>0.221</v>
      </c>
      <c r="Y133" s="1">
        <v>0.28599999999999998</v>
      </c>
      <c r="Z133" s="1">
        <v>0.33100000000000002</v>
      </c>
      <c r="AA133" s="1">
        <v>0.378</v>
      </c>
      <c r="AB133" s="1">
        <v>0.374</v>
      </c>
      <c r="AC133" s="1">
        <v>0.42899999999999999</v>
      </c>
      <c r="AD133" s="1">
        <v>0.48299999999999998</v>
      </c>
      <c r="AE133" s="1">
        <v>0.48099999999999998</v>
      </c>
      <c r="AF133" s="1">
        <v>0.46899999999999997</v>
      </c>
      <c r="AG133" s="1">
        <v>0.871</v>
      </c>
      <c r="AH133" s="1">
        <v>1.18</v>
      </c>
      <c r="AI133" s="1">
        <v>1.57</v>
      </c>
      <c r="AJ133" s="1">
        <v>1.5620000000000001</v>
      </c>
      <c r="AK133" s="1">
        <v>1.667</v>
      </c>
      <c r="AL133" s="1"/>
      <c r="AM133" s="56" t="s">
        <v>159</v>
      </c>
      <c r="AN133" s="36">
        <f t="shared" ref="AN133:BW133" si="48">IF(ISNUMBER(B133/B$46),B133/B$46,"…")</f>
        <v>0.3599088838268793</v>
      </c>
      <c r="AO133" s="36">
        <f t="shared" si="48"/>
        <v>0.33521657250470804</v>
      </c>
      <c r="AP133" s="36">
        <f t="shared" si="48"/>
        <v>0.30712979890310788</v>
      </c>
      <c r="AQ133" s="36">
        <f t="shared" si="48"/>
        <v>0.22139673105497767</v>
      </c>
      <c r="AR133" s="36">
        <f t="shared" si="48"/>
        <v>0.18216560509554139</v>
      </c>
      <c r="AS133" s="36">
        <f t="shared" si="48"/>
        <v>0.15746421267893659</v>
      </c>
      <c r="AT133" s="36">
        <f t="shared" si="48"/>
        <v>0.15059055118110234</v>
      </c>
      <c r="AU133" s="36">
        <f t="shared" si="48"/>
        <v>0.12007011393514462</v>
      </c>
      <c r="AV133" s="36">
        <f t="shared" si="48"/>
        <v>0.10664335664335665</v>
      </c>
      <c r="AW133" s="36">
        <f t="shared" si="48"/>
        <v>0.20060790273556231</v>
      </c>
      <c r="AX133" s="36">
        <f t="shared" si="48"/>
        <v>0.169811320754717</v>
      </c>
      <c r="AY133" s="36">
        <f t="shared" si="48"/>
        <v>0.15091463414634146</v>
      </c>
      <c r="AZ133" s="36">
        <f t="shared" si="48"/>
        <v>0.11813186813186813</v>
      </c>
      <c r="BA133" s="36">
        <f t="shared" si="48"/>
        <v>0.10468920392584515</v>
      </c>
      <c r="BB133" s="36">
        <f t="shared" si="48"/>
        <v>8.8781275221953185E-2</v>
      </c>
      <c r="BC133" s="36">
        <f t="shared" si="48"/>
        <v>8.5858585858585856E-2</v>
      </c>
      <c r="BD133" s="36">
        <f t="shared" si="48"/>
        <v>8.0633549316054723E-2</v>
      </c>
      <c r="BE133" s="36">
        <f t="shared" si="48"/>
        <v>6.9186046511627908E-2</v>
      </c>
      <c r="BF133" s="36">
        <f t="shared" si="48"/>
        <v>7.0334656834940446E-2</v>
      </c>
      <c r="BG133" s="36">
        <f t="shared" si="48"/>
        <v>8.3689676237018937E-2</v>
      </c>
      <c r="BH133" s="36">
        <f t="shared" si="48"/>
        <v>8.4359605911330043E-2</v>
      </c>
      <c r="BI133" s="36">
        <f t="shared" si="48"/>
        <v>8.8757396449704151E-2</v>
      </c>
      <c r="BJ133" s="36">
        <f t="shared" si="48"/>
        <v>0.11281265952016334</v>
      </c>
      <c r="BK133" s="36">
        <f t="shared" si="48"/>
        <v>0.13930832927423281</v>
      </c>
      <c r="BL133" s="36">
        <f t="shared" si="48"/>
        <v>0.16394254581475978</v>
      </c>
      <c r="BM133" s="36">
        <f t="shared" si="48"/>
        <v>0.18412079883097907</v>
      </c>
      <c r="BN133" s="36">
        <f t="shared" si="48"/>
        <v>0.67753623188405787</v>
      </c>
      <c r="BO133" s="36">
        <f t="shared" si="48"/>
        <v>0.20093676814988293</v>
      </c>
      <c r="BP133" s="36">
        <f t="shared" si="48"/>
        <v>0.20474777448071216</v>
      </c>
      <c r="BQ133" s="36">
        <f t="shared" si="48"/>
        <v>0.19309514251304696</v>
      </c>
      <c r="BR133" s="36">
        <f t="shared" si="48"/>
        <v>0.17532710280373831</v>
      </c>
      <c r="BS133" s="36">
        <f t="shared" si="48"/>
        <v>0.25992241122053117</v>
      </c>
      <c r="BT133" s="36">
        <f t="shared" si="48"/>
        <v>0.30649350649350648</v>
      </c>
      <c r="BU133" s="36">
        <f t="shared" si="48"/>
        <v>0.36794000468713378</v>
      </c>
      <c r="BV133" s="36">
        <f t="shared" si="48"/>
        <v>0.34765190296016024</v>
      </c>
      <c r="BW133" s="36">
        <f t="shared" si="48"/>
        <v>0.36437158469945352</v>
      </c>
    </row>
    <row r="134" spans="1:75">
      <c r="A134" s="56" t="s">
        <v>160</v>
      </c>
      <c r="B134" s="1">
        <v>1.7250000000000001</v>
      </c>
      <c r="C134" s="1">
        <v>2.3069999999999999</v>
      </c>
      <c r="D134" s="1">
        <v>2.4289999999999998</v>
      </c>
      <c r="E134" s="1">
        <v>2.3109999999999999</v>
      </c>
      <c r="F134" s="1">
        <v>2.2370000000000001</v>
      </c>
      <c r="G134" s="1">
        <v>3.359</v>
      </c>
      <c r="H134" s="1">
        <v>3.734</v>
      </c>
      <c r="I134" s="1">
        <v>3.7959999999999998</v>
      </c>
      <c r="J134" s="1">
        <v>3.5139999999999998</v>
      </c>
      <c r="K134" s="1">
        <v>3.6909999999999998</v>
      </c>
      <c r="L134" s="1">
        <v>3.153</v>
      </c>
      <c r="M134" s="1">
        <v>3.3319999999999999</v>
      </c>
      <c r="N134" s="1">
        <v>2.9580000000000002</v>
      </c>
      <c r="O134" s="1">
        <v>3.1080000000000001</v>
      </c>
      <c r="P134" s="1">
        <v>3.1669999999999998</v>
      </c>
      <c r="Q134" s="1">
        <v>3.621</v>
      </c>
      <c r="R134" s="1">
        <v>3.4940000000000002</v>
      </c>
      <c r="S134" s="1">
        <v>3.657</v>
      </c>
      <c r="T134" s="1">
        <v>4.4550000000000001</v>
      </c>
      <c r="U134" s="1">
        <v>2.2080000000000002</v>
      </c>
      <c r="V134" s="1">
        <v>2.2429999999999999</v>
      </c>
      <c r="W134" s="1">
        <v>2.4079999999999999</v>
      </c>
      <c r="X134" s="1">
        <v>2.641</v>
      </c>
      <c r="Y134" s="1">
        <v>2.8069999999999999</v>
      </c>
      <c r="Z134" s="1">
        <v>4.24</v>
      </c>
      <c r="AA134" s="1">
        <v>4.2969999999999997</v>
      </c>
      <c r="AB134" s="1">
        <v>4.6769999999999996</v>
      </c>
      <c r="AC134" s="1">
        <v>4.9089999999999998</v>
      </c>
      <c r="AD134" s="1">
        <v>5.8819999999999997</v>
      </c>
      <c r="AE134" s="1">
        <v>6.0419999999999998</v>
      </c>
      <c r="AF134" s="1">
        <v>6.1479999999999997</v>
      </c>
      <c r="AG134" s="1">
        <v>6.508</v>
      </c>
      <c r="AH134" s="1">
        <v>6.3159999999999998</v>
      </c>
      <c r="AI134" s="1">
        <v>6.1130000000000004</v>
      </c>
      <c r="AJ134" s="1">
        <v>6.008</v>
      </c>
      <c r="AK134" s="1">
        <v>5.4820000000000002</v>
      </c>
      <c r="AL134" s="1"/>
      <c r="AM134" s="56" t="s">
        <v>160</v>
      </c>
      <c r="AN134" s="36">
        <f t="shared" ref="AN134:BW134" si="49">IF(ISNUMBER(B134/B$47),B134/B$47,"…")</f>
        <v>0.48184357541899442</v>
      </c>
      <c r="AO134" s="36">
        <f t="shared" si="49"/>
        <v>0.59214579055441474</v>
      </c>
      <c r="AP134" s="36">
        <f t="shared" si="49"/>
        <v>0.60064292779426309</v>
      </c>
      <c r="AQ134" s="36">
        <f t="shared" si="49"/>
        <v>0.65578887627695803</v>
      </c>
      <c r="AR134" s="36">
        <f t="shared" si="49"/>
        <v>0.66458704693998816</v>
      </c>
      <c r="AS134" s="36">
        <f t="shared" si="49"/>
        <v>0.77396313364055302</v>
      </c>
      <c r="AT134" s="36">
        <f t="shared" si="49"/>
        <v>0.81386224934612028</v>
      </c>
      <c r="AU134" s="36">
        <f t="shared" si="49"/>
        <v>0.86135693215339226</v>
      </c>
      <c r="AV134" s="36">
        <f t="shared" si="49"/>
        <v>0.88737373737373737</v>
      </c>
      <c r="AW134" s="36">
        <f t="shared" si="49"/>
        <v>0.79496015507215168</v>
      </c>
      <c r="AX134" s="36">
        <f t="shared" si="49"/>
        <v>0.86931348221670812</v>
      </c>
      <c r="AY134" s="36">
        <f t="shared" si="49"/>
        <v>0.84333080232852442</v>
      </c>
      <c r="AZ134" s="36">
        <f t="shared" si="49"/>
        <v>0.73894579065700727</v>
      </c>
      <c r="BA134" s="36">
        <f t="shared" si="49"/>
        <v>0.64790494058786752</v>
      </c>
      <c r="BB134" s="36">
        <f t="shared" si="49"/>
        <v>0.62012923438417855</v>
      </c>
      <c r="BC134" s="36">
        <f t="shared" si="49"/>
        <v>0.70571038783862794</v>
      </c>
      <c r="BD134" s="36">
        <f t="shared" si="49"/>
        <v>0.93372528059861037</v>
      </c>
      <c r="BE134" s="36">
        <f t="shared" si="49"/>
        <v>0.983328851841893</v>
      </c>
      <c r="BF134" s="36">
        <f t="shared" si="49"/>
        <v>0.84857142857142853</v>
      </c>
      <c r="BG134" s="36">
        <f t="shared" si="49"/>
        <v>0.74720812182741125</v>
      </c>
      <c r="BH134" s="36">
        <f t="shared" si="49"/>
        <v>0.68488549618320604</v>
      </c>
      <c r="BI134" s="36">
        <f t="shared" si="49"/>
        <v>0.78055105348460285</v>
      </c>
      <c r="BJ134" s="36">
        <f t="shared" si="49"/>
        <v>0.72814998621450244</v>
      </c>
      <c r="BK134" s="36">
        <f t="shared" si="49"/>
        <v>0.74239619148373437</v>
      </c>
      <c r="BL134" s="36">
        <f t="shared" si="49"/>
        <v>0.74582233948988574</v>
      </c>
      <c r="BM134" s="36">
        <f t="shared" si="49"/>
        <v>0.75824951473442737</v>
      </c>
      <c r="BN134" s="36">
        <f t="shared" si="49"/>
        <v>0.74132192106514494</v>
      </c>
      <c r="BO134" s="36">
        <f t="shared" si="49"/>
        <v>0.56995239753860449</v>
      </c>
      <c r="BP134" s="36">
        <f t="shared" si="49"/>
        <v>0.58973330659715251</v>
      </c>
      <c r="BQ134" s="36">
        <f t="shared" si="49"/>
        <v>0.59421715184893786</v>
      </c>
      <c r="BR134" s="36">
        <f t="shared" si="49"/>
        <v>0.60738984390436668</v>
      </c>
      <c r="BS134" s="36">
        <f t="shared" si="49"/>
        <v>0.47441317976381397</v>
      </c>
      <c r="BT134" s="36">
        <f t="shared" si="49"/>
        <v>0.46506148295412708</v>
      </c>
      <c r="BU134" s="36">
        <f t="shared" si="49"/>
        <v>0.44955140461832621</v>
      </c>
      <c r="BV134" s="36">
        <f t="shared" si="49"/>
        <v>0.41534739025233325</v>
      </c>
      <c r="BW134" s="36">
        <f t="shared" si="49"/>
        <v>0.37445355191256829</v>
      </c>
    </row>
    <row r="135" spans="1:75">
      <c r="A135" s="56" t="s">
        <v>161</v>
      </c>
      <c r="B135" s="1" t="s">
        <v>96</v>
      </c>
      <c r="C135" s="1" t="s">
        <v>96</v>
      </c>
      <c r="D135" s="1" t="s">
        <v>96</v>
      </c>
      <c r="E135" s="1">
        <v>0</v>
      </c>
      <c r="F135" s="1">
        <v>0.48399999999999999</v>
      </c>
      <c r="G135" s="1">
        <v>0.78400000000000003</v>
      </c>
      <c r="H135" s="1">
        <v>0.89</v>
      </c>
      <c r="I135" s="1">
        <v>0.97799999999999998</v>
      </c>
      <c r="J135" s="1">
        <v>1.1830000000000001</v>
      </c>
      <c r="K135" s="1">
        <v>1.29</v>
      </c>
      <c r="L135" s="1">
        <v>1.2969999999999999</v>
      </c>
      <c r="M135" s="1">
        <v>1.262</v>
      </c>
      <c r="N135" s="1">
        <v>1.3009999999999999</v>
      </c>
      <c r="O135" s="1">
        <v>1.4359999999999999</v>
      </c>
      <c r="P135" s="1">
        <v>1.5569999999999999</v>
      </c>
      <c r="Q135" s="1">
        <v>1.617</v>
      </c>
      <c r="R135" s="1">
        <v>1.532</v>
      </c>
      <c r="S135" s="1">
        <v>1.5209999999999999</v>
      </c>
      <c r="T135" s="1">
        <v>1.6</v>
      </c>
      <c r="U135" s="1">
        <v>2.089</v>
      </c>
      <c r="V135" s="1">
        <v>2.746</v>
      </c>
      <c r="W135" s="1">
        <v>3.3460000000000001</v>
      </c>
      <c r="X135" s="1">
        <v>3.6949999999999998</v>
      </c>
      <c r="Y135" s="1">
        <v>4.2510000000000003</v>
      </c>
      <c r="Z135" s="1">
        <v>4.1909999999999998</v>
      </c>
      <c r="AA135" s="1">
        <v>4.2560000000000002</v>
      </c>
      <c r="AB135" s="1">
        <v>4.3899999999999997</v>
      </c>
      <c r="AC135" s="1">
        <v>4.6779999999999999</v>
      </c>
      <c r="AD135" s="1">
        <v>5.2960000000000003</v>
      </c>
      <c r="AE135" s="1">
        <v>5.3840000000000003</v>
      </c>
      <c r="AF135" s="1">
        <v>5.726</v>
      </c>
      <c r="AG135" s="1">
        <v>7.4279999999999999</v>
      </c>
      <c r="AH135" s="1">
        <v>7.9560000000000004</v>
      </c>
      <c r="AI135" s="1">
        <v>8.0559999999999992</v>
      </c>
      <c r="AJ135" s="1">
        <v>8.6609999999999996</v>
      </c>
      <c r="AK135" s="1">
        <v>8.3770000000000007</v>
      </c>
      <c r="AL135" s="1"/>
      <c r="AM135" s="56" t="s">
        <v>161</v>
      </c>
      <c r="AN135" s="36" t="str">
        <f t="shared" ref="AN135:BW135" si="50">IF(ISNUMBER(B135/B$48),B135/B$48,"…")</f>
        <v>…</v>
      </c>
      <c r="AO135" s="36" t="str">
        <f t="shared" si="50"/>
        <v>…</v>
      </c>
      <c r="AP135" s="36" t="str">
        <f t="shared" si="50"/>
        <v>…</v>
      </c>
      <c r="AQ135" s="36" t="str">
        <f t="shared" si="50"/>
        <v>…</v>
      </c>
      <c r="AR135" s="36" t="str">
        <f t="shared" si="50"/>
        <v>…</v>
      </c>
      <c r="AS135" s="36" t="str">
        <f t="shared" si="50"/>
        <v>…</v>
      </c>
      <c r="AT135" s="36" t="str">
        <f t="shared" si="50"/>
        <v>…</v>
      </c>
      <c r="AU135" s="36">
        <f t="shared" si="50"/>
        <v>0.80626545754328105</v>
      </c>
      <c r="AV135" s="36">
        <f t="shared" si="50"/>
        <v>0.68381502890173418</v>
      </c>
      <c r="AW135" s="36">
        <f t="shared" si="50"/>
        <v>0.56209150326797386</v>
      </c>
      <c r="AX135" s="36">
        <f t="shared" si="50"/>
        <v>0.5617150281507145</v>
      </c>
      <c r="AY135" s="36">
        <f t="shared" si="50"/>
        <v>0.5525394045534151</v>
      </c>
      <c r="AZ135" s="36">
        <f t="shared" si="50"/>
        <v>0.56320346320346315</v>
      </c>
      <c r="BA135" s="36">
        <f t="shared" si="50"/>
        <v>0.61976694000863175</v>
      </c>
      <c r="BB135" s="36">
        <f t="shared" si="50"/>
        <v>0.70103556956325974</v>
      </c>
      <c r="BC135" s="36">
        <f t="shared" si="50"/>
        <v>0.68516949152542372</v>
      </c>
      <c r="BD135" s="36">
        <f t="shared" si="50"/>
        <v>0.67370272647317497</v>
      </c>
      <c r="BE135" s="36">
        <f t="shared" si="50"/>
        <v>0.75709308113489293</v>
      </c>
      <c r="BF135" s="36">
        <f t="shared" si="50"/>
        <v>0.75721722669190727</v>
      </c>
      <c r="BG135" s="36">
        <f t="shared" si="50"/>
        <v>0.67561448900388099</v>
      </c>
      <c r="BH135" s="36">
        <f t="shared" si="50"/>
        <v>0.74356891416192794</v>
      </c>
      <c r="BI135" s="36">
        <f t="shared" si="50"/>
        <v>0.77705527171388766</v>
      </c>
      <c r="BJ135" s="36">
        <f t="shared" si="50"/>
        <v>0.78101881209046708</v>
      </c>
      <c r="BK135" s="36">
        <f t="shared" si="50"/>
        <v>0.82736473335928384</v>
      </c>
      <c r="BL135" s="36">
        <f t="shared" si="50"/>
        <v>0.79904671115347947</v>
      </c>
      <c r="BM135" s="36">
        <f t="shared" si="50"/>
        <v>0.76906396819660283</v>
      </c>
      <c r="BN135" s="36">
        <f t="shared" si="50"/>
        <v>0.8019729630982827</v>
      </c>
      <c r="BO135" s="36">
        <f t="shared" si="50"/>
        <v>0.81983876621100593</v>
      </c>
      <c r="BP135" s="36">
        <f t="shared" si="50"/>
        <v>0.82057638673690747</v>
      </c>
      <c r="BQ135" s="36">
        <f t="shared" si="50"/>
        <v>0.79988114693210521</v>
      </c>
      <c r="BR135" s="36">
        <f t="shared" si="50"/>
        <v>0.79827129513453232</v>
      </c>
      <c r="BS135" s="36">
        <f t="shared" si="50"/>
        <v>0.81438438767678978</v>
      </c>
      <c r="BT135" s="36">
        <f t="shared" si="50"/>
        <v>0.8247123458069866</v>
      </c>
      <c r="BU135" s="36">
        <f t="shared" si="50"/>
        <v>0.76396396396396393</v>
      </c>
      <c r="BV135" s="36">
        <f t="shared" si="50"/>
        <v>0.74177800616649536</v>
      </c>
      <c r="BW135" s="36">
        <f t="shared" si="50"/>
        <v>0.70961457009741646</v>
      </c>
    </row>
    <row r="136" spans="1:75">
      <c r="A136" s="56" t="s">
        <v>162</v>
      </c>
      <c r="B136" s="1">
        <v>0.96399999999999997</v>
      </c>
      <c r="C136" s="1">
        <v>1.07</v>
      </c>
      <c r="D136" s="1">
        <v>1.137</v>
      </c>
      <c r="E136" s="1">
        <v>1.163</v>
      </c>
      <c r="F136" s="1">
        <v>1.21</v>
      </c>
      <c r="G136" s="1">
        <v>1.3680000000000001</v>
      </c>
      <c r="H136" s="1">
        <v>1.4419999999999999</v>
      </c>
      <c r="I136" s="1">
        <v>1.468</v>
      </c>
      <c r="J136" s="1">
        <v>1.7230000000000001</v>
      </c>
      <c r="K136" s="1">
        <v>1.901</v>
      </c>
      <c r="L136" s="1">
        <v>1.9339999999999999</v>
      </c>
      <c r="M136" s="1">
        <v>2.0110000000000001</v>
      </c>
      <c r="N136" s="1">
        <v>2.165</v>
      </c>
      <c r="O136" s="1">
        <v>2.3820000000000001</v>
      </c>
      <c r="P136" s="1">
        <v>2.4329999999999998</v>
      </c>
      <c r="Q136" s="1">
        <v>2.5299999999999998</v>
      </c>
      <c r="R136" s="1">
        <v>2.431</v>
      </c>
      <c r="S136" s="1">
        <v>3.7010000000000001</v>
      </c>
      <c r="T136" s="1">
        <v>3.7709999999999999</v>
      </c>
      <c r="U136" s="1">
        <v>3.899</v>
      </c>
      <c r="V136" s="1">
        <v>4.4130000000000003</v>
      </c>
      <c r="W136" s="1">
        <v>5.0609999999999999</v>
      </c>
      <c r="X136" s="1">
        <v>4.8819999999999997</v>
      </c>
      <c r="Y136" s="1">
        <v>6.3040000000000003</v>
      </c>
      <c r="Z136" s="1">
        <v>7.0709999999999997</v>
      </c>
      <c r="AA136" s="1">
        <v>6.9550000000000001</v>
      </c>
      <c r="AB136" s="1">
        <v>7.4169999999999998</v>
      </c>
      <c r="AC136" s="1">
        <v>7.9509999999999996</v>
      </c>
      <c r="AD136" s="1">
        <v>8.125</v>
      </c>
      <c r="AE136" s="1">
        <v>8.1750000000000007</v>
      </c>
      <c r="AF136" s="1">
        <v>9.1059999999999999</v>
      </c>
      <c r="AG136" s="1">
        <v>10.45</v>
      </c>
      <c r="AH136" s="1">
        <v>11.097</v>
      </c>
      <c r="AI136" s="1">
        <v>11.090999999999999</v>
      </c>
      <c r="AJ136" s="1">
        <v>12.446</v>
      </c>
      <c r="AK136" s="1">
        <v>13.538</v>
      </c>
      <c r="AL136" s="1"/>
      <c r="AM136" s="56" t="s">
        <v>162</v>
      </c>
      <c r="AN136" s="36">
        <f t="shared" ref="AN136:BW136" si="51">IF(ISNUMBER(B136/B$49),B136/B$49,"…")</f>
        <v>0.30976863753213363</v>
      </c>
      <c r="AO136" s="36">
        <f t="shared" si="51"/>
        <v>0.33785917271866123</v>
      </c>
      <c r="AP136" s="36">
        <f t="shared" si="51"/>
        <v>0.36244819891616192</v>
      </c>
      <c r="AQ136" s="36">
        <f t="shared" si="51"/>
        <v>0.38883316616516217</v>
      </c>
      <c r="AR136" s="36">
        <f t="shared" si="51"/>
        <v>0.42441248684672045</v>
      </c>
      <c r="AS136" s="36">
        <f t="shared" si="51"/>
        <v>0.45358090185676397</v>
      </c>
      <c r="AT136" s="36">
        <f t="shared" si="51"/>
        <v>0.50828339795558686</v>
      </c>
      <c r="AU136" s="36">
        <f t="shared" si="51"/>
        <v>0.49898028552005436</v>
      </c>
      <c r="AV136" s="36">
        <f t="shared" si="51"/>
        <v>0.5599610009749757</v>
      </c>
      <c r="AW136" s="36">
        <f t="shared" si="51"/>
        <v>0.58241421568627461</v>
      </c>
      <c r="AX136" s="36">
        <f t="shared" si="51"/>
        <v>0.5355857103295486</v>
      </c>
      <c r="AY136" s="36">
        <f t="shared" si="51"/>
        <v>0.53526750066542461</v>
      </c>
      <c r="AZ136" s="36">
        <f t="shared" si="51"/>
        <v>0.52959882583170259</v>
      </c>
      <c r="BA136" s="36">
        <f t="shared" si="51"/>
        <v>0.57829570284049536</v>
      </c>
      <c r="BB136" s="36">
        <f t="shared" si="51"/>
        <v>0.50072031282156815</v>
      </c>
      <c r="BC136" s="36">
        <f t="shared" si="51"/>
        <v>0.45983278807706285</v>
      </c>
      <c r="BD136" s="36">
        <f t="shared" si="51"/>
        <v>0.41378723404255319</v>
      </c>
      <c r="BE136" s="36">
        <f t="shared" si="51"/>
        <v>0.56152328933394025</v>
      </c>
      <c r="BF136" s="36">
        <f t="shared" si="51"/>
        <v>0.50987020010816653</v>
      </c>
      <c r="BG136" s="36">
        <f t="shared" si="51"/>
        <v>0.50257798401649911</v>
      </c>
      <c r="BH136" s="36">
        <f t="shared" si="51"/>
        <v>0.60163599182004091</v>
      </c>
      <c r="BI136" s="36">
        <f t="shared" si="51"/>
        <v>0.58732737611697805</v>
      </c>
      <c r="BJ136" s="36">
        <f t="shared" si="51"/>
        <v>0.55014649537976101</v>
      </c>
      <c r="BK136" s="36">
        <f t="shared" si="51"/>
        <v>0.51799506984387844</v>
      </c>
      <c r="BL136" s="36">
        <f t="shared" si="51"/>
        <v>0.53345907204828358</v>
      </c>
      <c r="BM136" s="36">
        <f t="shared" si="51"/>
        <v>0.47906047664967627</v>
      </c>
      <c r="BN136" s="36">
        <f t="shared" si="51"/>
        <v>0.48074928701062997</v>
      </c>
      <c r="BO136" s="36">
        <f t="shared" si="51"/>
        <v>0.47946692395827056</v>
      </c>
      <c r="BP136" s="36">
        <f t="shared" si="51"/>
        <v>0.45194126154188446</v>
      </c>
      <c r="BQ136" s="36">
        <f t="shared" si="51"/>
        <v>0.43400934380972611</v>
      </c>
      <c r="BR136" s="36">
        <f t="shared" si="51"/>
        <v>0.44665718349928873</v>
      </c>
      <c r="BS136" s="36">
        <f t="shared" si="51"/>
        <v>0.43123014071720378</v>
      </c>
      <c r="BT136" s="36">
        <f t="shared" si="51"/>
        <v>0.4189760628256437</v>
      </c>
      <c r="BU136" s="36">
        <f t="shared" si="51"/>
        <v>0.4059068950373298</v>
      </c>
      <c r="BV136" s="36">
        <f t="shared" si="51"/>
        <v>0.43788481159624248</v>
      </c>
      <c r="BW136" s="36">
        <f t="shared" si="51"/>
        <v>0.45120650579922678</v>
      </c>
    </row>
    <row r="137" spans="1:75">
      <c r="A137" s="56" t="s">
        <v>163</v>
      </c>
      <c r="B137" s="1">
        <v>0.11799999999999999</v>
      </c>
      <c r="C137" s="1">
        <v>0.112</v>
      </c>
      <c r="D137" s="1">
        <v>0.06</v>
      </c>
      <c r="E137" s="1">
        <v>2.1999999999999999E-2</v>
      </c>
      <c r="F137" s="1">
        <v>2.8029999999999999</v>
      </c>
      <c r="G137" s="1">
        <v>10.848000000000001</v>
      </c>
      <c r="H137" s="1">
        <v>10.554</v>
      </c>
      <c r="I137" s="1">
        <v>7.8159999999999998</v>
      </c>
      <c r="J137" s="1">
        <v>4.8140000000000001</v>
      </c>
      <c r="K137" s="1">
        <v>4.3159999999999998</v>
      </c>
      <c r="L137" s="1">
        <v>2.339</v>
      </c>
      <c r="M137" s="1">
        <v>0.90900000000000003</v>
      </c>
      <c r="N137" s="1">
        <v>0.68300000000000005</v>
      </c>
      <c r="O137" s="1">
        <v>0.626</v>
      </c>
      <c r="P137" s="1">
        <v>0.57899999999999996</v>
      </c>
      <c r="Q137" s="1">
        <v>0.52500000000000002</v>
      </c>
      <c r="R137" s="1">
        <v>0.52100000000000002</v>
      </c>
      <c r="S137" s="1">
        <v>0.66300000000000003</v>
      </c>
      <c r="T137" s="1">
        <v>0.77900000000000003</v>
      </c>
      <c r="U137" s="1">
        <v>0.876</v>
      </c>
      <c r="V137" s="1">
        <v>0.93700000000000006</v>
      </c>
      <c r="W137" s="1">
        <v>0.91400000000000003</v>
      </c>
      <c r="X137" s="1">
        <v>0.84599999999999997</v>
      </c>
      <c r="Y137" s="1">
        <v>0.80400000000000005</v>
      </c>
      <c r="Z137" s="1">
        <v>0.65400000000000003</v>
      </c>
      <c r="AA137" s="1">
        <v>0.54400000000000004</v>
      </c>
      <c r="AB137" s="1">
        <v>0.45700000000000002</v>
      </c>
      <c r="AC137" s="1">
        <v>0.378</v>
      </c>
      <c r="AD137" s="1">
        <v>0.28000000000000003</v>
      </c>
      <c r="AE137" s="1">
        <v>0.20599999999999999</v>
      </c>
      <c r="AF137" s="1">
        <v>0.14099999999999999</v>
      </c>
      <c r="AG137" s="1">
        <v>0.13200000000000001</v>
      </c>
      <c r="AH137" s="1">
        <v>7.5999999999999998E-2</v>
      </c>
      <c r="AI137" s="1">
        <v>0.129</v>
      </c>
      <c r="AJ137" s="1">
        <v>0.13500000000000001</v>
      </c>
      <c r="AK137" s="1">
        <v>0.124</v>
      </c>
      <c r="AL137" s="1"/>
      <c r="AM137" s="56" t="s">
        <v>163</v>
      </c>
      <c r="AN137" s="36">
        <f t="shared" ref="AN137:BW137" si="52">IF(ISNUMBER(B137/B$50),B137/B$50,"…")</f>
        <v>5.2192297655327376E-4</v>
      </c>
      <c r="AO137" s="36">
        <f t="shared" si="52"/>
        <v>4.2672844068855685E-4</v>
      </c>
      <c r="AP137" s="36">
        <f t="shared" si="52"/>
        <v>5.5144524608244101E-4</v>
      </c>
      <c r="AQ137" s="36">
        <f t="shared" si="52"/>
        <v>1.4147000192913637E-3</v>
      </c>
      <c r="AR137" s="36">
        <f t="shared" si="52"/>
        <v>0.13902390635849618</v>
      </c>
      <c r="AS137" s="36">
        <f t="shared" si="52"/>
        <v>0.26729087101145743</v>
      </c>
      <c r="AT137" s="36">
        <f t="shared" si="52"/>
        <v>0.24143295054216041</v>
      </c>
      <c r="AU137" s="36">
        <f t="shared" si="52"/>
        <v>0.11316547700059364</v>
      </c>
      <c r="AV137" s="36">
        <f t="shared" si="52"/>
        <v>5.6844616056773767E-2</v>
      </c>
      <c r="AW137" s="36">
        <f t="shared" si="52"/>
        <v>4.7707476676836003E-2</v>
      </c>
      <c r="AX137" s="36">
        <f t="shared" si="52"/>
        <v>2.5690592564116644E-2</v>
      </c>
      <c r="AY137" s="36">
        <f t="shared" si="52"/>
        <v>9.1633064516129029E-3</v>
      </c>
      <c r="AZ137" s="36">
        <f t="shared" si="52"/>
        <v>6.6031169032058469E-3</v>
      </c>
      <c r="BA137" s="36">
        <f t="shared" si="52"/>
        <v>1.354978354978355E-2</v>
      </c>
      <c r="BB137" s="36">
        <f t="shared" si="52"/>
        <v>1.1179116869074971E-2</v>
      </c>
      <c r="BC137" s="36">
        <f t="shared" si="52"/>
        <v>8.8531390701674512E-3</v>
      </c>
      <c r="BD137" s="36">
        <f t="shared" si="52"/>
        <v>8.5002936761730732E-3</v>
      </c>
      <c r="BE137" s="36">
        <f t="shared" si="52"/>
        <v>1.1136867567022779E-2</v>
      </c>
      <c r="BF137" s="36">
        <f t="shared" si="52"/>
        <v>1.1266505647715605E-2</v>
      </c>
      <c r="BG137" s="36">
        <f t="shared" si="52"/>
        <v>1.4195890322162443E-2</v>
      </c>
      <c r="BH137" s="36">
        <f t="shared" si="52"/>
        <v>1.386156190363478E-2</v>
      </c>
      <c r="BI137" s="36">
        <f t="shared" si="52"/>
        <v>1.0347325997373546E-2</v>
      </c>
      <c r="BJ137" s="36">
        <f t="shared" si="52"/>
        <v>9.5564065200447312E-3</v>
      </c>
      <c r="BK137" s="36">
        <f t="shared" si="52"/>
        <v>1.2170201171608918E-2</v>
      </c>
      <c r="BL137" s="36">
        <f t="shared" si="52"/>
        <v>1.1247355839510208E-2</v>
      </c>
      <c r="BM137" s="36">
        <f t="shared" si="52"/>
        <v>8.1227975870513062E-3</v>
      </c>
      <c r="BN137" s="36">
        <f t="shared" si="52"/>
        <v>2.6184310040565624E-3</v>
      </c>
      <c r="BO137" s="36">
        <f t="shared" si="52"/>
        <v>1.6522639950694346E-3</v>
      </c>
      <c r="BP137" s="36">
        <f t="shared" si="52"/>
        <v>1.2241239862723239E-3</v>
      </c>
      <c r="BQ137" s="36">
        <f t="shared" si="52"/>
        <v>1.3956166796517734E-3</v>
      </c>
      <c r="BR137" s="36">
        <f t="shared" si="52"/>
        <v>1.2011858515640972E-3</v>
      </c>
      <c r="BS137" s="36">
        <f t="shared" si="52"/>
        <v>1.3032917991350882E-3</v>
      </c>
      <c r="BT137" s="36">
        <f t="shared" si="52"/>
        <v>5.8316644030600886E-4</v>
      </c>
      <c r="BU137" s="36">
        <f t="shared" si="52"/>
        <v>8.6632998441949177E-4</v>
      </c>
      <c r="BV137" s="36">
        <f t="shared" si="52"/>
        <v>9.554816335197113E-4</v>
      </c>
      <c r="BW137" s="36">
        <f t="shared" si="52"/>
        <v>8.0761765816931305E-4</v>
      </c>
    </row>
    <row r="138" spans="1:75">
      <c r="A138" s="56" t="s">
        <v>164</v>
      </c>
      <c r="B138" s="1" t="s">
        <v>96</v>
      </c>
      <c r="C138" s="1" t="s">
        <v>96</v>
      </c>
      <c r="D138" s="1" t="s">
        <v>96</v>
      </c>
      <c r="E138" s="1" t="s">
        <v>96</v>
      </c>
      <c r="F138" s="1" t="s">
        <v>96</v>
      </c>
      <c r="G138" s="1" t="s">
        <v>96</v>
      </c>
      <c r="H138" s="1" t="s">
        <v>96</v>
      </c>
      <c r="I138" s="1" t="s">
        <v>96</v>
      </c>
      <c r="J138" s="1" t="s">
        <v>96</v>
      </c>
      <c r="K138" s="1" t="s">
        <v>96</v>
      </c>
      <c r="L138" s="1" t="s">
        <v>96</v>
      </c>
      <c r="M138" s="1" t="s">
        <v>96</v>
      </c>
      <c r="N138" s="1" t="s">
        <v>96</v>
      </c>
      <c r="O138" s="1" t="s">
        <v>96</v>
      </c>
      <c r="P138" s="1" t="s">
        <v>96</v>
      </c>
      <c r="Q138" s="1" t="s">
        <v>96</v>
      </c>
      <c r="R138" s="1" t="s">
        <v>96</v>
      </c>
      <c r="S138" s="1" t="s">
        <v>96</v>
      </c>
      <c r="T138" s="1" t="s">
        <v>96</v>
      </c>
      <c r="U138" s="1" t="s">
        <v>96</v>
      </c>
      <c r="V138" s="1" t="s">
        <v>96</v>
      </c>
      <c r="W138" s="1" t="s">
        <v>96</v>
      </c>
      <c r="X138" s="1" t="s">
        <v>96</v>
      </c>
      <c r="Y138" s="1" t="s">
        <v>96</v>
      </c>
      <c r="Z138" s="1" t="s">
        <v>96</v>
      </c>
      <c r="AA138" s="1" t="s">
        <v>96</v>
      </c>
      <c r="AB138" s="1">
        <v>11.398</v>
      </c>
      <c r="AC138" s="1">
        <v>14.122999999999999</v>
      </c>
      <c r="AD138" s="1">
        <v>19.510000000000002</v>
      </c>
      <c r="AE138" s="1">
        <v>20.085000000000001</v>
      </c>
      <c r="AF138" s="1">
        <v>20.396999999999998</v>
      </c>
      <c r="AG138" s="1">
        <v>20.6</v>
      </c>
      <c r="AH138" s="1">
        <v>18.605</v>
      </c>
      <c r="AI138" s="1">
        <v>16.128</v>
      </c>
      <c r="AJ138" s="1">
        <v>14.177</v>
      </c>
      <c r="AK138" s="1">
        <v>10.456</v>
      </c>
      <c r="AL138" s="1"/>
      <c r="AM138" s="56" t="s">
        <v>164</v>
      </c>
      <c r="AN138" s="36" t="str">
        <f t="shared" ref="AN138:BW138" si="53">IF(ISNUMBER(B138/B$51),B138/B$51,"…")</f>
        <v>…</v>
      </c>
      <c r="AO138" s="36" t="str">
        <f t="shared" si="53"/>
        <v>…</v>
      </c>
      <c r="AP138" s="36" t="str">
        <f t="shared" si="53"/>
        <v>…</v>
      </c>
      <c r="AQ138" s="36" t="str">
        <f t="shared" si="53"/>
        <v>…</v>
      </c>
      <c r="AR138" s="36" t="str">
        <f t="shared" si="53"/>
        <v>…</v>
      </c>
      <c r="AS138" s="36" t="str">
        <f t="shared" si="53"/>
        <v>…</v>
      </c>
      <c r="AT138" s="36" t="str">
        <f t="shared" si="53"/>
        <v>…</v>
      </c>
      <c r="AU138" s="36" t="str">
        <f t="shared" si="53"/>
        <v>…</v>
      </c>
      <c r="AV138" s="36" t="str">
        <f t="shared" si="53"/>
        <v>…</v>
      </c>
      <c r="AW138" s="36" t="str">
        <f t="shared" si="53"/>
        <v>…</v>
      </c>
      <c r="AX138" s="36" t="str">
        <f t="shared" si="53"/>
        <v>…</v>
      </c>
      <c r="AY138" s="36" t="str">
        <f t="shared" si="53"/>
        <v>…</v>
      </c>
      <c r="AZ138" s="36" t="str">
        <f t="shared" si="53"/>
        <v>…</v>
      </c>
      <c r="BA138" s="36" t="str">
        <f t="shared" si="53"/>
        <v>…</v>
      </c>
      <c r="BB138" s="36" t="str">
        <f t="shared" si="53"/>
        <v>…</v>
      </c>
      <c r="BC138" s="36" t="str">
        <f t="shared" si="53"/>
        <v>…</v>
      </c>
      <c r="BD138" s="36" t="str">
        <f t="shared" si="53"/>
        <v>…</v>
      </c>
      <c r="BE138" s="36" t="str">
        <f t="shared" si="53"/>
        <v>…</v>
      </c>
      <c r="BF138" s="36" t="str">
        <f t="shared" si="53"/>
        <v>…</v>
      </c>
      <c r="BG138" s="36" t="str">
        <f t="shared" si="53"/>
        <v>…</v>
      </c>
      <c r="BH138" s="36" t="str">
        <f t="shared" si="53"/>
        <v>…</v>
      </c>
      <c r="BI138" s="36" t="str">
        <f t="shared" si="53"/>
        <v>…</v>
      </c>
      <c r="BJ138" s="36" t="str">
        <f t="shared" si="53"/>
        <v>…</v>
      </c>
      <c r="BK138" s="36" t="str">
        <f t="shared" si="53"/>
        <v>…</v>
      </c>
      <c r="BL138" s="36" t="str">
        <f t="shared" si="53"/>
        <v>…</v>
      </c>
      <c r="BM138" s="36" t="str">
        <f t="shared" si="53"/>
        <v>…</v>
      </c>
      <c r="BN138" s="36">
        <f t="shared" si="53"/>
        <v>0.13457383378395929</v>
      </c>
      <c r="BO138" s="36">
        <f t="shared" si="53"/>
        <v>0.1392704645635903</v>
      </c>
      <c r="BP138" s="36">
        <f t="shared" si="53"/>
        <v>0.18404444989481827</v>
      </c>
      <c r="BQ138" s="36">
        <f t="shared" si="53"/>
        <v>0.19668422804990307</v>
      </c>
      <c r="BR138" s="36">
        <f t="shared" si="53"/>
        <v>0.20660420359584705</v>
      </c>
      <c r="BS138" s="36">
        <f t="shared" si="53"/>
        <v>0.18961882933384883</v>
      </c>
      <c r="BT138" s="36">
        <f t="shared" si="53"/>
        <v>0.16134347384943587</v>
      </c>
      <c r="BU138" s="36">
        <f t="shared" si="53"/>
        <v>0.14365497154156534</v>
      </c>
      <c r="BV138" s="36">
        <f t="shared" si="53"/>
        <v>0.12290100820958276</v>
      </c>
      <c r="BW138" s="36">
        <f t="shared" si="53"/>
        <v>8.7824217175110866E-2</v>
      </c>
    </row>
    <row r="139" spans="1:75">
      <c r="A139" s="56" t="s">
        <v>165</v>
      </c>
      <c r="B139" s="1">
        <v>2.6190000000000002</v>
      </c>
      <c r="C139" s="1">
        <v>2.855</v>
      </c>
      <c r="D139" s="1">
        <v>2.8450000000000002</v>
      </c>
      <c r="E139" s="1">
        <v>2.9969999999999999</v>
      </c>
      <c r="F139" s="1">
        <v>2.8860000000000001</v>
      </c>
      <c r="G139" s="1">
        <v>3.2810000000000001</v>
      </c>
      <c r="H139" s="1">
        <v>3.306</v>
      </c>
      <c r="I139" s="1">
        <v>2.7709999999999999</v>
      </c>
      <c r="J139" s="1">
        <v>2.4470000000000001</v>
      </c>
      <c r="K139" s="1">
        <v>2.649</v>
      </c>
      <c r="L139" s="1">
        <v>2.5539999999999998</v>
      </c>
      <c r="M139" s="1">
        <v>3.2570000000000001</v>
      </c>
      <c r="N139" s="1">
        <v>3.8340000000000001</v>
      </c>
      <c r="O139" s="1">
        <v>4.13</v>
      </c>
      <c r="P139" s="1">
        <v>4.0049999999999999</v>
      </c>
      <c r="Q139" s="1">
        <v>4.6079999999999997</v>
      </c>
      <c r="R139" s="1">
        <v>4.6109999999999998</v>
      </c>
      <c r="S139" s="1">
        <v>5.056</v>
      </c>
      <c r="T139" s="1">
        <v>5.3490000000000002</v>
      </c>
      <c r="U139" s="1">
        <v>5.6349999999999998</v>
      </c>
      <c r="V139" s="1">
        <v>5.5540000000000003</v>
      </c>
      <c r="W139" s="1">
        <v>6.3550000000000004</v>
      </c>
      <c r="X139" s="1">
        <v>6.4349999999999996</v>
      </c>
      <c r="Y139" s="1">
        <v>4.5410000000000004</v>
      </c>
      <c r="Z139" s="1">
        <v>5.4089999999999998</v>
      </c>
      <c r="AA139" s="1">
        <v>6.008</v>
      </c>
      <c r="AB139" s="1">
        <v>7.7670000000000003</v>
      </c>
      <c r="AC139" s="1">
        <v>7.5519999999999996</v>
      </c>
      <c r="AD139" s="1">
        <v>8.4329999999999998</v>
      </c>
      <c r="AE139" s="1">
        <v>7.8520000000000003</v>
      </c>
      <c r="AF139" s="1">
        <v>7.665</v>
      </c>
      <c r="AG139" s="1">
        <v>7.58</v>
      </c>
      <c r="AH139" s="1">
        <v>7.2910000000000004</v>
      </c>
      <c r="AI139" s="1">
        <v>7.0789999999999997</v>
      </c>
      <c r="AJ139" s="1">
        <v>7.399</v>
      </c>
      <c r="AK139" s="1">
        <v>7.274</v>
      </c>
      <c r="AL139" s="1"/>
      <c r="AM139" s="56" t="s">
        <v>165</v>
      </c>
      <c r="AN139" s="36">
        <f t="shared" ref="AN139:BW139" si="54">IF(ISNUMBER(B139/B$52),B139/B$52,"…")</f>
        <v>0.47958249404870906</v>
      </c>
      <c r="AO139" s="36">
        <f t="shared" si="54"/>
        <v>0.5306691449814126</v>
      </c>
      <c r="AP139" s="36">
        <f t="shared" si="54"/>
        <v>0.67369168837319449</v>
      </c>
      <c r="AQ139" s="36">
        <f t="shared" si="54"/>
        <v>0.66540852575488463</v>
      </c>
      <c r="AR139" s="36">
        <f t="shared" si="54"/>
        <v>0.6502929247408743</v>
      </c>
      <c r="AS139" s="36">
        <f t="shared" si="54"/>
        <v>0.66782006920415227</v>
      </c>
      <c r="AT139" s="36">
        <f t="shared" si="54"/>
        <v>0.66492357200321794</v>
      </c>
      <c r="AU139" s="36">
        <f t="shared" si="54"/>
        <v>0.50117561946102374</v>
      </c>
      <c r="AV139" s="36">
        <f t="shared" si="54"/>
        <v>0.40187222860896699</v>
      </c>
      <c r="AW139" s="36">
        <f t="shared" si="54"/>
        <v>0.40424233175644742</v>
      </c>
      <c r="AX139" s="36">
        <f t="shared" si="54"/>
        <v>0.35496872828353021</v>
      </c>
      <c r="AY139" s="36">
        <f t="shared" si="54"/>
        <v>0.40788979336255476</v>
      </c>
      <c r="AZ139" s="36">
        <f t="shared" si="54"/>
        <v>0.38739011821764169</v>
      </c>
      <c r="BA139" s="36">
        <f t="shared" si="54"/>
        <v>0.36448680610713974</v>
      </c>
      <c r="BB139" s="36">
        <f t="shared" si="54"/>
        <v>0.34561615464273387</v>
      </c>
      <c r="BC139" s="36">
        <f t="shared" si="54"/>
        <v>0.36896468892625506</v>
      </c>
      <c r="BD139" s="36">
        <f t="shared" si="54"/>
        <v>0.33191765044630001</v>
      </c>
      <c r="BE139" s="36">
        <f t="shared" si="54"/>
        <v>0.35691091345475079</v>
      </c>
      <c r="BF139" s="36">
        <f t="shared" si="54"/>
        <v>0.35957246571659052</v>
      </c>
      <c r="BG139" s="36">
        <f t="shared" si="54"/>
        <v>0.35159418481312782</v>
      </c>
      <c r="BH139" s="36">
        <f t="shared" si="54"/>
        <v>0.32070677907379602</v>
      </c>
      <c r="BI139" s="36">
        <f t="shared" si="54"/>
        <v>0.32828804628577335</v>
      </c>
      <c r="BJ139" s="36">
        <f t="shared" si="54"/>
        <v>0.31606090373280943</v>
      </c>
      <c r="BK139" s="36">
        <f t="shared" si="54"/>
        <v>0.21805522208883557</v>
      </c>
      <c r="BL139" s="36">
        <f t="shared" si="54"/>
        <v>0.28273482828916419</v>
      </c>
      <c r="BM139" s="36">
        <f t="shared" si="54"/>
        <v>0.31771549444738234</v>
      </c>
      <c r="BN139" s="36">
        <f t="shared" si="54"/>
        <v>0.45288629737609337</v>
      </c>
      <c r="BO139" s="36">
        <f t="shared" si="54"/>
        <v>0.47484909456740443</v>
      </c>
      <c r="BP139" s="36">
        <f t="shared" si="54"/>
        <v>0.53699694345389704</v>
      </c>
      <c r="BQ139" s="36">
        <f t="shared" si="54"/>
        <v>0.51377347379441218</v>
      </c>
      <c r="BR139" s="36">
        <f t="shared" si="54"/>
        <v>0.49977179370150615</v>
      </c>
      <c r="BS139" s="36">
        <f t="shared" si="54"/>
        <v>0.50251922566958374</v>
      </c>
      <c r="BT139" s="36">
        <f t="shared" si="54"/>
        <v>0.51298107366495471</v>
      </c>
      <c r="BU139" s="36">
        <f t="shared" si="54"/>
        <v>0.50391514806378135</v>
      </c>
      <c r="BV139" s="36">
        <f t="shared" si="54"/>
        <v>0.51367675645653987</v>
      </c>
      <c r="BW139" s="36">
        <f t="shared" si="54"/>
        <v>0.51831266923186547</v>
      </c>
    </row>
    <row r="140" spans="1:75">
      <c r="A140" s="56" t="s">
        <v>166</v>
      </c>
      <c r="B140" s="1">
        <v>3.95</v>
      </c>
      <c r="C140" s="1">
        <v>4.5279999999999996</v>
      </c>
      <c r="D140" s="1">
        <v>5.0369999999999999</v>
      </c>
      <c r="E140" s="1">
        <v>4.8840000000000003</v>
      </c>
      <c r="F140" s="1">
        <v>5.0670000000000002</v>
      </c>
      <c r="G140" s="1">
        <v>5.1589999999999998</v>
      </c>
      <c r="H140" s="1">
        <v>5.2519999999999998</v>
      </c>
      <c r="I140" s="1">
        <v>5.258</v>
      </c>
      <c r="J140" s="1">
        <v>5.1749999999999998</v>
      </c>
      <c r="K140" s="1">
        <v>5.6150000000000002</v>
      </c>
      <c r="L140" s="1">
        <v>5.96</v>
      </c>
      <c r="M140" s="1">
        <v>5.5709999999999997</v>
      </c>
      <c r="N140" s="1">
        <v>6.0990000000000002</v>
      </c>
      <c r="O140" s="1">
        <v>6.5789999999999997</v>
      </c>
      <c r="P140" s="1">
        <v>6.5579999999999998</v>
      </c>
      <c r="Q140" s="1">
        <v>6.6870000000000003</v>
      </c>
      <c r="R140" s="1">
        <v>6.3109999999999999</v>
      </c>
      <c r="S140" s="1">
        <v>6.9290000000000003</v>
      </c>
      <c r="T140" s="1">
        <v>7.06</v>
      </c>
      <c r="U140" s="1">
        <v>4.8220000000000001</v>
      </c>
      <c r="V140" s="1">
        <v>4.9859999999999998</v>
      </c>
      <c r="W140" s="1">
        <v>5.5730000000000004</v>
      </c>
      <c r="X140" s="1">
        <v>5.2720000000000002</v>
      </c>
      <c r="Y140" s="1">
        <v>5.4889999999999999</v>
      </c>
      <c r="Z140" s="1">
        <v>7.19</v>
      </c>
      <c r="AA140" s="1">
        <v>8.3719999999999999</v>
      </c>
      <c r="AB140" s="1">
        <v>9.9819999999999993</v>
      </c>
      <c r="AC140" s="1">
        <v>11.365</v>
      </c>
      <c r="AD140" s="1">
        <v>13.396000000000001</v>
      </c>
      <c r="AE140" s="1">
        <v>13.624000000000001</v>
      </c>
      <c r="AF140" s="1">
        <v>13.46</v>
      </c>
      <c r="AG140" s="1">
        <v>14.638999999999999</v>
      </c>
      <c r="AH140" s="1">
        <v>15.505000000000001</v>
      </c>
      <c r="AI140" s="1">
        <v>15.718</v>
      </c>
      <c r="AJ140" s="1">
        <v>17.884</v>
      </c>
      <c r="AK140" s="1">
        <v>19.234999999999999</v>
      </c>
      <c r="AL140" s="1"/>
      <c r="AM140" s="56" t="s">
        <v>166</v>
      </c>
      <c r="AN140" s="36">
        <f t="shared" ref="AN140:BW140" si="55">IF(ISNUMBER(B140/B$53),B140/B$53,"…")</f>
        <v>0.53661187338676819</v>
      </c>
      <c r="AO140" s="36">
        <f t="shared" si="55"/>
        <v>0.47628063532134213</v>
      </c>
      <c r="AP140" s="36">
        <f t="shared" si="55"/>
        <v>0.54983080449732569</v>
      </c>
      <c r="AQ140" s="36">
        <f t="shared" si="55"/>
        <v>0.59264652348016023</v>
      </c>
      <c r="AR140" s="36">
        <f t="shared" si="55"/>
        <v>0.64359202337101484</v>
      </c>
      <c r="AS140" s="36">
        <f t="shared" si="55"/>
        <v>0.630607505194964</v>
      </c>
      <c r="AT140" s="36">
        <f t="shared" si="55"/>
        <v>0.65946760421898543</v>
      </c>
      <c r="AU140" s="36">
        <f t="shared" si="55"/>
        <v>0.63981504015575563</v>
      </c>
      <c r="AV140" s="36">
        <f t="shared" si="55"/>
        <v>0.64269746646795833</v>
      </c>
      <c r="AW140" s="36">
        <f t="shared" si="55"/>
        <v>0.62078496406854622</v>
      </c>
      <c r="AX140" s="36">
        <f t="shared" si="55"/>
        <v>0.64980375054513728</v>
      </c>
      <c r="AY140" s="36">
        <f t="shared" si="55"/>
        <v>0.64330254041570434</v>
      </c>
      <c r="AZ140" s="36">
        <f t="shared" si="55"/>
        <v>0.69702857142857144</v>
      </c>
      <c r="BA140" s="36">
        <f t="shared" si="55"/>
        <v>0.69530754597336719</v>
      </c>
      <c r="BB140" s="36">
        <f t="shared" si="55"/>
        <v>0.69840255591054312</v>
      </c>
      <c r="BC140" s="36">
        <f t="shared" si="55"/>
        <v>0.69685285535639852</v>
      </c>
      <c r="BD140" s="36">
        <f t="shared" si="55"/>
        <v>0.65863076601962012</v>
      </c>
      <c r="BE140" s="36">
        <f t="shared" si="55"/>
        <v>0.66160603456507205</v>
      </c>
      <c r="BF140" s="36">
        <f t="shared" si="55"/>
        <v>0.61189114231235908</v>
      </c>
      <c r="BG140" s="36">
        <f t="shared" si="55"/>
        <v>0.39209627581720607</v>
      </c>
      <c r="BH140" s="36">
        <f t="shared" si="55"/>
        <v>0.35055895380721364</v>
      </c>
      <c r="BI140" s="36">
        <f t="shared" si="55"/>
        <v>0.34554811507936511</v>
      </c>
      <c r="BJ140" s="36">
        <f t="shared" si="55"/>
        <v>0.28769440654843115</v>
      </c>
      <c r="BK140" s="36">
        <f t="shared" si="55"/>
        <v>0.24604419740911737</v>
      </c>
      <c r="BL140" s="36">
        <f t="shared" si="55"/>
        <v>0.276092466016435</v>
      </c>
      <c r="BM140" s="36">
        <f t="shared" si="55"/>
        <v>0.30288339785101842</v>
      </c>
      <c r="BN140" s="36">
        <f t="shared" si="55"/>
        <v>0.32986352070321534</v>
      </c>
      <c r="BO140" s="36">
        <f t="shared" si="55"/>
        <v>0.36793033118585905</v>
      </c>
      <c r="BP140" s="36">
        <f t="shared" si="55"/>
        <v>0.42554002541296065</v>
      </c>
      <c r="BQ140" s="36">
        <f t="shared" si="55"/>
        <v>0.42277734678044998</v>
      </c>
      <c r="BR140" s="36">
        <f t="shared" si="55"/>
        <v>0.38768397707307239</v>
      </c>
      <c r="BS140" s="36">
        <f t="shared" si="55"/>
        <v>0.38088671488785969</v>
      </c>
      <c r="BT140" s="36">
        <f t="shared" si="55"/>
        <v>0.3409415748620182</v>
      </c>
      <c r="BU140" s="36">
        <f t="shared" si="55"/>
        <v>0.33006446735683836</v>
      </c>
      <c r="BV140" s="36">
        <f t="shared" si="55"/>
        <v>0.36103036175710596</v>
      </c>
      <c r="BW140" s="36">
        <f t="shared" si="55"/>
        <v>0.37594058438385614</v>
      </c>
    </row>
    <row r="141" spans="1:75">
      <c r="A141" s="56" t="s">
        <v>167</v>
      </c>
      <c r="B141" s="1" t="s">
        <v>96</v>
      </c>
      <c r="C141" s="1" t="s">
        <v>96</v>
      </c>
      <c r="D141" s="1" t="s">
        <v>96</v>
      </c>
      <c r="E141" s="1">
        <v>0.01</v>
      </c>
      <c r="F141" s="1">
        <v>1.4059999999999999</v>
      </c>
      <c r="G141" s="1">
        <v>1.796</v>
      </c>
      <c r="H141" s="1">
        <v>2.15</v>
      </c>
      <c r="I141" s="1">
        <v>1.373</v>
      </c>
      <c r="J141" s="1">
        <v>2.141</v>
      </c>
      <c r="K141" s="1">
        <v>2.5920000000000001</v>
      </c>
      <c r="L141" s="1">
        <v>3.05</v>
      </c>
      <c r="M141" s="1">
        <v>3.327</v>
      </c>
      <c r="N141" s="1">
        <v>3.0819999999999999</v>
      </c>
      <c r="O141" s="1">
        <v>2.8730000000000002</v>
      </c>
      <c r="P141" s="1">
        <v>3.1509999999999998</v>
      </c>
      <c r="Q141" s="1">
        <v>2.8940000000000001</v>
      </c>
      <c r="R141" s="1">
        <v>1.847</v>
      </c>
      <c r="S141" s="1">
        <v>1.847</v>
      </c>
      <c r="T141" s="1">
        <v>1.4159999999999999</v>
      </c>
      <c r="U141" s="1">
        <v>1.605</v>
      </c>
      <c r="V141" s="1">
        <v>2.1949999999999998</v>
      </c>
      <c r="W141" s="1">
        <v>3.7120000000000002</v>
      </c>
      <c r="X141" s="1">
        <v>4.55</v>
      </c>
      <c r="Y141" s="1">
        <v>4.9260000000000002</v>
      </c>
      <c r="Z141" s="1">
        <v>5.19</v>
      </c>
      <c r="AA141" s="1">
        <v>5.4969999999999999</v>
      </c>
      <c r="AB141" s="1">
        <v>6.5010000000000003</v>
      </c>
      <c r="AC141" s="1">
        <v>7.5709999999999997</v>
      </c>
      <c r="AD141" s="1">
        <v>7.306</v>
      </c>
      <c r="AE141" s="1">
        <v>6.95</v>
      </c>
      <c r="AF141" s="1">
        <v>6.2489999999999997</v>
      </c>
      <c r="AG141" s="1">
        <v>6.4610000000000003</v>
      </c>
      <c r="AH141" s="1">
        <v>6.9640000000000004</v>
      </c>
      <c r="AI141" s="1">
        <v>6.9219999999999997</v>
      </c>
      <c r="AJ141" s="1">
        <v>6.5519999999999996</v>
      </c>
      <c r="AK141" s="1">
        <v>7.0609999999999999</v>
      </c>
      <c r="AL141" s="1"/>
      <c r="AM141" s="56" t="s">
        <v>167</v>
      </c>
      <c r="AN141" s="36" t="str">
        <f t="shared" ref="AN141:BW141" si="56">IF(ISNUMBER(B141/B$54),B141/B$54,"…")</f>
        <v>…</v>
      </c>
      <c r="AO141" s="36" t="str">
        <f t="shared" si="56"/>
        <v>…</v>
      </c>
      <c r="AP141" s="36" t="str">
        <f t="shared" si="56"/>
        <v>…</v>
      </c>
      <c r="AQ141" s="36" t="str">
        <f t="shared" si="56"/>
        <v>…</v>
      </c>
      <c r="AR141" s="36">
        <f t="shared" si="56"/>
        <v>0.76413043478260867</v>
      </c>
      <c r="AS141" s="36">
        <f t="shared" si="56"/>
        <v>0.95888948211425518</v>
      </c>
      <c r="AT141" s="36">
        <f t="shared" si="56"/>
        <v>0.63142437591776801</v>
      </c>
      <c r="AU141" s="36">
        <f t="shared" si="56"/>
        <v>0.55949470252648736</v>
      </c>
      <c r="AV141" s="36">
        <f t="shared" si="56"/>
        <v>0.53834548654764902</v>
      </c>
      <c r="AW141" s="36">
        <f t="shared" si="56"/>
        <v>0.55777921239509365</v>
      </c>
      <c r="AX141" s="36">
        <f t="shared" si="56"/>
        <v>0.63927897715363657</v>
      </c>
      <c r="AY141" s="36">
        <f t="shared" si="56"/>
        <v>0.72992540587977184</v>
      </c>
      <c r="AZ141" s="36">
        <f t="shared" si="56"/>
        <v>0.69571106094808133</v>
      </c>
      <c r="BA141" s="36">
        <f t="shared" si="56"/>
        <v>0.66860600418896909</v>
      </c>
      <c r="BB141" s="36">
        <f t="shared" si="56"/>
        <v>0.65851619644723092</v>
      </c>
      <c r="BC141" s="36">
        <f t="shared" si="56"/>
        <v>0.56259720062208396</v>
      </c>
      <c r="BD141" s="36">
        <f t="shared" si="56"/>
        <v>0.40222125435540074</v>
      </c>
      <c r="BE141" s="36">
        <f t="shared" si="56"/>
        <v>0.34394785847299814</v>
      </c>
      <c r="BF141" s="36">
        <f t="shared" si="56"/>
        <v>0.32395332875772131</v>
      </c>
      <c r="BG141" s="36">
        <f t="shared" si="56"/>
        <v>0.17849199288256226</v>
      </c>
      <c r="BH141" s="36">
        <f t="shared" si="56"/>
        <v>0.18735063161488563</v>
      </c>
      <c r="BI141" s="36">
        <f t="shared" si="56"/>
        <v>0.23493670886075949</v>
      </c>
      <c r="BJ141" s="36">
        <f t="shared" si="56"/>
        <v>0.2352880339228462</v>
      </c>
      <c r="BK141" s="36">
        <f t="shared" si="56"/>
        <v>0.19745069745069746</v>
      </c>
      <c r="BL141" s="36">
        <f t="shared" si="56"/>
        <v>0.17624286878565609</v>
      </c>
      <c r="BM141" s="36">
        <f t="shared" si="56"/>
        <v>0.1742810944484956</v>
      </c>
      <c r="BN141" s="36">
        <f t="shared" si="56"/>
        <v>0.24707357859531773</v>
      </c>
      <c r="BO141" s="36">
        <f t="shared" si="56"/>
        <v>0.27300591374585315</v>
      </c>
      <c r="BP141" s="36">
        <f t="shared" si="56"/>
        <v>0.22471702755905512</v>
      </c>
      <c r="BQ141" s="36">
        <f t="shared" si="56"/>
        <v>0.21320980458324384</v>
      </c>
      <c r="BR141" s="36">
        <f t="shared" si="56"/>
        <v>0.17240523092203275</v>
      </c>
      <c r="BS141" s="36">
        <f t="shared" si="56"/>
        <v>0.14604430379746836</v>
      </c>
      <c r="BT141" s="36">
        <f t="shared" si="56"/>
        <v>0.14270199381160223</v>
      </c>
      <c r="BU141" s="36">
        <f t="shared" si="56"/>
        <v>0.13119539053467522</v>
      </c>
      <c r="BV141" s="36">
        <f t="shared" si="56"/>
        <v>0.10849658050307175</v>
      </c>
      <c r="BW141" s="36">
        <f t="shared" si="56"/>
        <v>0.111273953605648</v>
      </c>
    </row>
    <row r="142" spans="1:75">
      <c r="A142" s="56" t="s">
        <v>168</v>
      </c>
      <c r="B142" s="1" t="s">
        <v>96</v>
      </c>
      <c r="C142" s="1" t="s">
        <v>96</v>
      </c>
      <c r="D142" s="1" t="s">
        <v>96</v>
      </c>
      <c r="E142" s="1" t="s">
        <v>96</v>
      </c>
      <c r="F142" s="1" t="s">
        <v>96</v>
      </c>
      <c r="G142" s="1" t="s">
        <v>96</v>
      </c>
      <c r="H142" s="1" t="s">
        <v>96</v>
      </c>
      <c r="I142" s="1" t="s">
        <v>96</v>
      </c>
      <c r="J142" s="1" t="s">
        <v>96</v>
      </c>
      <c r="K142" s="1" t="s">
        <v>96</v>
      </c>
      <c r="L142" s="1" t="s">
        <v>96</v>
      </c>
      <c r="M142" s="1" t="s">
        <v>96</v>
      </c>
      <c r="N142" s="1" t="s">
        <v>96</v>
      </c>
      <c r="O142" s="1" t="s">
        <v>96</v>
      </c>
      <c r="P142" s="1" t="s">
        <v>96</v>
      </c>
      <c r="Q142" s="1" t="s">
        <v>96</v>
      </c>
      <c r="R142" s="1" t="s">
        <v>96</v>
      </c>
      <c r="S142" s="1" t="s">
        <v>96</v>
      </c>
      <c r="T142" s="1" t="s">
        <v>96</v>
      </c>
      <c r="U142" s="1" t="s">
        <v>96</v>
      </c>
      <c r="V142" s="1">
        <v>0.35899999999999999</v>
      </c>
      <c r="W142" s="1">
        <v>0.31900000000000001</v>
      </c>
      <c r="X142" s="1">
        <v>0.32800000000000001</v>
      </c>
      <c r="Y142" s="1">
        <v>0.44400000000000001</v>
      </c>
      <c r="Z142" s="1">
        <v>0.44400000000000001</v>
      </c>
      <c r="AA142" s="1">
        <v>0.39600000000000002</v>
      </c>
      <c r="AB142" s="1">
        <v>0.40400000000000003</v>
      </c>
      <c r="AC142" s="1">
        <v>0.39400000000000002</v>
      </c>
      <c r="AD142" s="1">
        <v>0.50600000000000001</v>
      </c>
      <c r="AE142" s="1">
        <v>0.47699999999999998</v>
      </c>
      <c r="AF142" s="1">
        <v>0.46</v>
      </c>
      <c r="AG142" s="1">
        <v>0.64500000000000002</v>
      </c>
      <c r="AH142" s="1">
        <v>0.66</v>
      </c>
      <c r="AI142" s="1">
        <v>0.69099999999999995</v>
      </c>
      <c r="AJ142" s="1">
        <v>0.77300000000000002</v>
      </c>
      <c r="AK142" s="1">
        <v>0.81299999999999994</v>
      </c>
      <c r="AL142" s="1"/>
      <c r="AM142" s="56" t="s">
        <v>168</v>
      </c>
      <c r="AN142" s="36" t="str">
        <f t="shared" ref="AN142:BW142" si="57">IF(ISNUMBER(B142/B$55),B142/B$55,"…")</f>
        <v>…</v>
      </c>
      <c r="AO142" s="36" t="str">
        <f t="shared" si="57"/>
        <v>…</v>
      </c>
      <c r="AP142" s="36" t="str">
        <f t="shared" si="57"/>
        <v>…</v>
      </c>
      <c r="AQ142" s="36" t="str">
        <f t="shared" si="57"/>
        <v>…</v>
      </c>
      <c r="AR142" s="36" t="str">
        <f t="shared" si="57"/>
        <v>…</v>
      </c>
      <c r="AS142" s="36" t="str">
        <f t="shared" si="57"/>
        <v>…</v>
      </c>
      <c r="AT142" s="36" t="str">
        <f t="shared" si="57"/>
        <v>…</v>
      </c>
      <c r="AU142" s="36" t="str">
        <f t="shared" si="57"/>
        <v>…</v>
      </c>
      <c r="AV142" s="36" t="str">
        <f t="shared" si="57"/>
        <v>…</v>
      </c>
      <c r="AW142" s="36" t="str">
        <f t="shared" si="57"/>
        <v>…</v>
      </c>
      <c r="AX142" s="36" t="str">
        <f t="shared" si="57"/>
        <v>…</v>
      </c>
      <c r="AY142" s="36" t="str">
        <f t="shared" si="57"/>
        <v>…</v>
      </c>
      <c r="AZ142" s="36" t="str">
        <f t="shared" si="57"/>
        <v>…</v>
      </c>
      <c r="BA142" s="36" t="str">
        <f t="shared" si="57"/>
        <v>…</v>
      </c>
      <c r="BB142" s="36" t="str">
        <f t="shared" si="57"/>
        <v>…</v>
      </c>
      <c r="BC142" s="36" t="str">
        <f t="shared" si="57"/>
        <v>…</v>
      </c>
      <c r="BD142" s="36" t="str">
        <f t="shared" si="57"/>
        <v>…</v>
      </c>
      <c r="BE142" s="36" t="str">
        <f t="shared" si="57"/>
        <v>…</v>
      </c>
      <c r="BF142" s="36" t="str">
        <f t="shared" si="57"/>
        <v>…</v>
      </c>
      <c r="BG142" s="36" t="str">
        <f t="shared" si="57"/>
        <v>…</v>
      </c>
      <c r="BH142" s="36">
        <f t="shared" si="57"/>
        <v>1</v>
      </c>
      <c r="BI142" s="36">
        <f t="shared" si="57"/>
        <v>0.9193083573487032</v>
      </c>
      <c r="BJ142" s="36">
        <f t="shared" si="57"/>
        <v>0.99696048632218848</v>
      </c>
      <c r="BK142" s="36">
        <f t="shared" si="57"/>
        <v>0.81918819188191883</v>
      </c>
      <c r="BL142" s="36">
        <f t="shared" si="57"/>
        <v>0.66666666666666663</v>
      </c>
      <c r="BM142" s="36">
        <f t="shared" si="57"/>
        <v>0.56571428571428573</v>
      </c>
      <c r="BN142" s="36">
        <f t="shared" si="57"/>
        <v>0.49509803921568635</v>
      </c>
      <c r="BO142" s="36">
        <f t="shared" si="57"/>
        <v>0.44874715261958997</v>
      </c>
      <c r="BP142" s="36">
        <f t="shared" si="57"/>
        <v>0.44308231173380042</v>
      </c>
      <c r="BQ142" s="36">
        <f t="shared" si="57"/>
        <v>0.3968386023294509</v>
      </c>
      <c r="BR142" s="36">
        <f t="shared" si="57"/>
        <v>0.35357417371252886</v>
      </c>
      <c r="BS142" s="36">
        <f t="shared" si="57"/>
        <v>0.36094012311135987</v>
      </c>
      <c r="BT142" s="36">
        <f t="shared" si="57"/>
        <v>0.35275253874933193</v>
      </c>
      <c r="BU142" s="36">
        <f t="shared" si="57"/>
        <v>0.37595212187159954</v>
      </c>
      <c r="BV142" s="36">
        <f t="shared" si="57"/>
        <v>0.42801771871539313</v>
      </c>
      <c r="BW142" s="36">
        <f t="shared" si="57"/>
        <v>0.45141588006662964</v>
      </c>
    </row>
    <row r="143" spans="1:75">
      <c r="A143" s="56" t="s">
        <v>169</v>
      </c>
      <c r="B143" s="1" t="s">
        <v>96</v>
      </c>
      <c r="C143" s="1" t="s">
        <v>96</v>
      </c>
      <c r="D143" s="1" t="s">
        <v>96</v>
      </c>
      <c r="E143" s="1" t="s">
        <v>96</v>
      </c>
      <c r="F143" s="1" t="s">
        <v>96</v>
      </c>
      <c r="G143" s="1" t="s">
        <v>96</v>
      </c>
      <c r="H143" s="1" t="s">
        <v>96</v>
      </c>
      <c r="I143" s="1" t="s">
        <v>96</v>
      </c>
      <c r="J143" s="1" t="s">
        <v>96</v>
      </c>
      <c r="K143" s="1" t="s">
        <v>96</v>
      </c>
      <c r="L143" s="1" t="s">
        <v>96</v>
      </c>
      <c r="M143" s="1" t="s">
        <v>96</v>
      </c>
      <c r="N143" s="1" t="s">
        <v>96</v>
      </c>
      <c r="O143" s="1" t="s">
        <v>96</v>
      </c>
      <c r="P143" s="1" t="s">
        <v>96</v>
      </c>
      <c r="Q143" s="1" t="s">
        <v>96</v>
      </c>
      <c r="R143" s="1" t="s">
        <v>96</v>
      </c>
      <c r="S143" s="1" t="s">
        <v>96</v>
      </c>
      <c r="T143" s="1" t="s">
        <v>96</v>
      </c>
      <c r="U143" s="1" t="s">
        <v>96</v>
      </c>
      <c r="V143" s="1" t="s">
        <v>96</v>
      </c>
      <c r="W143" s="1" t="s">
        <v>96</v>
      </c>
      <c r="X143" s="1" t="s">
        <v>96</v>
      </c>
      <c r="Y143" s="1" t="s">
        <v>96</v>
      </c>
      <c r="Z143" s="1" t="s">
        <v>96</v>
      </c>
      <c r="AA143" s="1">
        <v>1.86</v>
      </c>
      <c r="AB143" s="1">
        <v>3.3580000000000001</v>
      </c>
      <c r="AC143" s="1">
        <v>2.7269999999999999</v>
      </c>
      <c r="AD143" s="1">
        <v>9.7870000000000008</v>
      </c>
      <c r="AE143" s="1">
        <v>10.914</v>
      </c>
      <c r="AF143" s="1">
        <v>10.475</v>
      </c>
      <c r="AG143" s="1">
        <v>11.321</v>
      </c>
      <c r="AH143" s="1">
        <v>10.965</v>
      </c>
      <c r="AI143" s="1">
        <v>7.915</v>
      </c>
      <c r="AJ143" s="1">
        <v>7.6950000000000003</v>
      </c>
      <c r="AK143" s="1">
        <v>7.0090000000000003</v>
      </c>
      <c r="AL143" s="1"/>
      <c r="AM143" s="56" t="s">
        <v>169</v>
      </c>
      <c r="AN143" s="36" t="str">
        <f t="shared" ref="AN143:BW143" si="58">IF(ISNUMBER(B143/B$56),B143/B$56,"…")</f>
        <v>…</v>
      </c>
      <c r="AO143" s="36" t="str">
        <f t="shared" si="58"/>
        <v>…</v>
      </c>
      <c r="AP143" s="36" t="str">
        <f t="shared" si="58"/>
        <v>…</v>
      </c>
      <c r="AQ143" s="36" t="str">
        <f t="shared" si="58"/>
        <v>…</v>
      </c>
      <c r="AR143" s="36" t="str">
        <f t="shared" si="58"/>
        <v>…</v>
      </c>
      <c r="AS143" s="36" t="str">
        <f t="shared" si="58"/>
        <v>…</v>
      </c>
      <c r="AT143" s="36" t="str">
        <f t="shared" si="58"/>
        <v>…</v>
      </c>
      <c r="AU143" s="36" t="str">
        <f t="shared" si="58"/>
        <v>…</v>
      </c>
      <c r="AV143" s="36" t="str">
        <f t="shared" si="58"/>
        <v>…</v>
      </c>
      <c r="AW143" s="36" t="str">
        <f t="shared" si="58"/>
        <v>…</v>
      </c>
      <c r="AX143" s="36" t="str">
        <f t="shared" si="58"/>
        <v>…</v>
      </c>
      <c r="AY143" s="36" t="str">
        <f t="shared" si="58"/>
        <v>…</v>
      </c>
      <c r="AZ143" s="36" t="str">
        <f t="shared" si="58"/>
        <v>…</v>
      </c>
      <c r="BA143" s="36" t="str">
        <f t="shared" si="58"/>
        <v>…</v>
      </c>
      <c r="BB143" s="36" t="str">
        <f t="shared" si="58"/>
        <v>…</v>
      </c>
      <c r="BC143" s="36" t="str">
        <f t="shared" si="58"/>
        <v>…</v>
      </c>
      <c r="BD143" s="36" t="str">
        <f t="shared" si="58"/>
        <v>…</v>
      </c>
      <c r="BE143" s="36" t="str">
        <f t="shared" si="58"/>
        <v>…</v>
      </c>
      <c r="BF143" s="36" t="str">
        <f t="shared" si="58"/>
        <v>…</v>
      </c>
      <c r="BG143" s="36" t="str">
        <f t="shared" si="58"/>
        <v>…</v>
      </c>
      <c r="BH143" s="36" t="str">
        <f t="shared" si="58"/>
        <v>…</v>
      </c>
      <c r="BI143" s="36" t="str">
        <f t="shared" si="58"/>
        <v>…</v>
      </c>
      <c r="BJ143" s="36" t="str">
        <f t="shared" si="58"/>
        <v>…</v>
      </c>
      <c r="BK143" s="36" t="str">
        <f t="shared" si="58"/>
        <v>…</v>
      </c>
      <c r="BL143" s="36" t="str">
        <f t="shared" si="58"/>
        <v>…</v>
      </c>
      <c r="BM143" s="36">
        <f t="shared" si="58"/>
        <v>0.25844101709045436</v>
      </c>
      <c r="BN143" s="36">
        <f t="shared" si="58"/>
        <v>0.39215228307836036</v>
      </c>
      <c r="BO143" s="36">
        <f t="shared" si="58"/>
        <v>0.20255515115501746</v>
      </c>
      <c r="BP143" s="36">
        <f t="shared" si="58"/>
        <v>0.36869466942927104</v>
      </c>
      <c r="BQ143" s="36">
        <f t="shared" si="58"/>
        <v>0.46175325774242681</v>
      </c>
      <c r="BR143" s="36">
        <f t="shared" si="58"/>
        <v>0.60277362182069283</v>
      </c>
      <c r="BS143" s="36">
        <f t="shared" si="58"/>
        <v>0.71688196555217831</v>
      </c>
      <c r="BT143" s="36">
        <f t="shared" si="58"/>
        <v>0.74465195246179972</v>
      </c>
      <c r="BU143" s="36">
        <f t="shared" si="58"/>
        <v>0.82259405528996055</v>
      </c>
      <c r="BV143" s="36">
        <f t="shared" si="58"/>
        <v>0.8442128359846407</v>
      </c>
      <c r="BW143" s="36">
        <f t="shared" si="58"/>
        <v>0.87986442380115493</v>
      </c>
    </row>
    <row r="144" spans="1:75">
      <c r="A144" s="56" t="s">
        <v>170</v>
      </c>
      <c r="B144" s="1">
        <v>0.19500000000000001</v>
      </c>
      <c r="C144" s="1">
        <v>0.184</v>
      </c>
      <c r="D144" s="1">
        <v>0.158</v>
      </c>
      <c r="E144" s="1">
        <v>0.21099999999999999</v>
      </c>
      <c r="F144" s="1">
        <v>0.28899999999999998</v>
      </c>
      <c r="G144" s="1">
        <v>0.29499999999999998</v>
      </c>
      <c r="H144" s="1">
        <v>0.42899999999999999</v>
      </c>
      <c r="I144" s="1">
        <v>0.64400000000000002</v>
      </c>
      <c r="J144" s="1">
        <v>0.76600000000000001</v>
      </c>
      <c r="K144" s="1">
        <v>1.069</v>
      </c>
      <c r="L144" s="1">
        <v>1.2050000000000001</v>
      </c>
      <c r="M144" s="1">
        <v>1.2889999999999999</v>
      </c>
      <c r="N144" s="1">
        <v>1.365</v>
      </c>
      <c r="O144" s="1">
        <v>1.5189999999999999</v>
      </c>
      <c r="P144" s="1">
        <v>2.3359999999999999</v>
      </c>
      <c r="Q144" s="1">
        <v>2.431</v>
      </c>
      <c r="R144" s="1">
        <v>2.2320000000000002</v>
      </c>
      <c r="S144" s="1">
        <v>2.399</v>
      </c>
      <c r="T144" s="1">
        <v>2.524</v>
      </c>
      <c r="U144" s="1">
        <v>2.5379999999999998</v>
      </c>
      <c r="V144" s="1">
        <v>2.468</v>
      </c>
      <c r="W144" s="1">
        <v>2.3679999999999999</v>
      </c>
      <c r="X144" s="1">
        <v>2.2450000000000001</v>
      </c>
      <c r="Y144" s="1">
        <v>2.2330000000000001</v>
      </c>
      <c r="Z144" s="1">
        <v>2.5219999999999998</v>
      </c>
      <c r="AA144" s="1">
        <v>3.9129999999999998</v>
      </c>
      <c r="AB144" s="1">
        <v>4.1900000000000004</v>
      </c>
      <c r="AC144" s="1">
        <v>8.1419999999999995</v>
      </c>
      <c r="AD144" s="1">
        <v>10.57</v>
      </c>
      <c r="AE144" s="1">
        <v>7.2030000000000003</v>
      </c>
      <c r="AF144" s="1">
        <v>7.2560000000000002</v>
      </c>
      <c r="AG144" s="1">
        <v>10.148999999999999</v>
      </c>
      <c r="AH144" s="1">
        <v>10.148999999999999</v>
      </c>
      <c r="AI144" s="1">
        <v>10.148999999999999</v>
      </c>
      <c r="AJ144" s="1">
        <v>10.148999999999999</v>
      </c>
      <c r="AK144" s="1" t="s">
        <v>96</v>
      </c>
      <c r="AL144" s="1"/>
      <c r="AM144" s="56" t="s">
        <v>170</v>
      </c>
      <c r="AN144" s="36">
        <f t="shared" ref="AN144:BW144" si="59">IF(ISNUMBER(B144/B$57),B144/B$57,"…")</f>
        <v>0.10466988727858294</v>
      </c>
      <c r="AO144" s="36">
        <f t="shared" si="59"/>
        <v>7.9826464208242937E-2</v>
      </c>
      <c r="AP144" s="36">
        <f t="shared" si="59"/>
        <v>5.073859987154785E-2</v>
      </c>
      <c r="AQ144" s="36">
        <f t="shared" si="59"/>
        <v>8.0075901328273247E-2</v>
      </c>
      <c r="AR144" s="36">
        <f t="shared" si="59"/>
        <v>7.5634650615022239E-2</v>
      </c>
      <c r="AS144" s="36">
        <f t="shared" si="59"/>
        <v>4.4990086929998473E-2</v>
      </c>
      <c r="AT144" s="36">
        <f t="shared" si="59"/>
        <v>4.83652762119504E-2</v>
      </c>
      <c r="AU144" s="36">
        <f t="shared" si="59"/>
        <v>4.9047981721249044E-2</v>
      </c>
      <c r="AV144" s="36">
        <f t="shared" si="59"/>
        <v>4.8789808917197454E-2</v>
      </c>
      <c r="AW144" s="36">
        <f t="shared" si="59"/>
        <v>5.7606294120816942E-2</v>
      </c>
      <c r="AX144" s="36">
        <f t="shared" si="59"/>
        <v>5.387401081951089E-2</v>
      </c>
      <c r="AY144" s="36">
        <f t="shared" si="59"/>
        <v>5.1150793650793648E-2</v>
      </c>
      <c r="AZ144" s="36">
        <f t="shared" si="59"/>
        <v>4.8212771969482905E-2</v>
      </c>
      <c r="BA144" s="36">
        <f t="shared" si="59"/>
        <v>4.9435350017899567E-2</v>
      </c>
      <c r="BB144" s="36">
        <f t="shared" si="59"/>
        <v>6.9979928701956198E-2</v>
      </c>
      <c r="BC144" s="36">
        <f t="shared" si="59"/>
        <v>6.7763066202090591E-2</v>
      </c>
      <c r="BD144" s="36">
        <f t="shared" si="59"/>
        <v>5.8028286189683864E-2</v>
      </c>
      <c r="BE144" s="36">
        <f t="shared" si="59"/>
        <v>5.9432676823981172E-2</v>
      </c>
      <c r="BF144" s="36">
        <f t="shared" si="59"/>
        <v>6.0048057478647728E-2</v>
      </c>
      <c r="BG144" s="36">
        <f t="shared" si="59"/>
        <v>5.3972439605307926E-2</v>
      </c>
      <c r="BH144" s="36">
        <f t="shared" si="59"/>
        <v>4.8248357835470754E-2</v>
      </c>
      <c r="BI144" s="36">
        <f t="shared" si="59"/>
        <v>4.5017299722444011E-2</v>
      </c>
      <c r="BJ144" s="36">
        <f t="shared" si="59"/>
        <v>4.1840614283584321E-2</v>
      </c>
      <c r="BK144" s="36">
        <f t="shared" si="59"/>
        <v>3.8710907704042716E-2</v>
      </c>
      <c r="BL144" s="36">
        <f t="shared" si="59"/>
        <v>3.972904851921865E-2</v>
      </c>
      <c r="BM144" s="36">
        <f t="shared" si="59"/>
        <v>5.877493391011776E-2</v>
      </c>
      <c r="BN144" s="36">
        <f t="shared" si="59"/>
        <v>5.9584755403868046E-2</v>
      </c>
      <c r="BO144" s="36">
        <f t="shared" si="59"/>
        <v>0.10872526239884625</v>
      </c>
      <c r="BP144" s="36">
        <f t="shared" si="59"/>
        <v>0.13289913747579651</v>
      </c>
      <c r="BQ144" s="36">
        <f t="shared" si="59"/>
        <v>8.4603819680988512E-2</v>
      </c>
      <c r="BR144" s="36">
        <f t="shared" si="59"/>
        <v>7.9177669627463393E-2</v>
      </c>
      <c r="BS144" s="36">
        <f t="shared" si="59"/>
        <v>0.10616775111408666</v>
      </c>
      <c r="BT144" s="36">
        <f t="shared" si="59"/>
        <v>0.10111486385509759</v>
      </c>
      <c r="BU144" s="36">
        <f t="shared" si="59"/>
        <v>9.9681772644233599E-2</v>
      </c>
      <c r="BV144" s="36">
        <f t="shared" si="59"/>
        <v>0.20678062794156596</v>
      </c>
      <c r="BW144" s="36" t="str">
        <f t="shared" si="59"/>
        <v>…</v>
      </c>
    </row>
    <row r="145" spans="1:75">
      <c r="A145" s="56" t="s">
        <v>171</v>
      </c>
      <c r="B145" s="1" t="s">
        <v>96</v>
      </c>
      <c r="C145" s="1" t="s">
        <v>96</v>
      </c>
      <c r="D145" s="1" t="s">
        <v>96</v>
      </c>
      <c r="E145" s="1" t="s">
        <v>96</v>
      </c>
      <c r="F145" s="1" t="s">
        <v>96</v>
      </c>
      <c r="G145" s="1" t="s">
        <v>96</v>
      </c>
      <c r="H145" s="1" t="s">
        <v>96</v>
      </c>
      <c r="I145" s="1" t="s">
        <v>96</v>
      </c>
      <c r="J145" s="1" t="s">
        <v>96</v>
      </c>
      <c r="K145" s="1" t="s">
        <v>96</v>
      </c>
      <c r="L145" s="1" t="s">
        <v>96</v>
      </c>
      <c r="M145" s="1" t="s">
        <v>96</v>
      </c>
      <c r="N145" s="1" t="s">
        <v>96</v>
      </c>
      <c r="O145" s="1" t="s">
        <v>96</v>
      </c>
      <c r="P145" s="1" t="s">
        <v>96</v>
      </c>
      <c r="Q145" s="1" t="s">
        <v>96</v>
      </c>
      <c r="R145" s="1" t="s">
        <v>96</v>
      </c>
      <c r="S145" s="1" t="s">
        <v>96</v>
      </c>
      <c r="T145" s="1" t="s">
        <v>96</v>
      </c>
      <c r="U145" s="1" t="s">
        <v>96</v>
      </c>
      <c r="V145" s="1" t="s">
        <v>96</v>
      </c>
      <c r="W145" s="1" t="s">
        <v>96</v>
      </c>
      <c r="X145" s="1" t="s">
        <v>96</v>
      </c>
      <c r="Y145" s="1" t="s">
        <v>96</v>
      </c>
      <c r="Z145" s="1" t="s">
        <v>96</v>
      </c>
      <c r="AA145" s="1" t="s">
        <v>96</v>
      </c>
      <c r="AB145" s="1" t="s">
        <v>96</v>
      </c>
      <c r="AC145" s="1" t="s">
        <v>96</v>
      </c>
      <c r="AD145" s="1" t="s">
        <v>96</v>
      </c>
      <c r="AE145" s="1" t="s">
        <v>96</v>
      </c>
      <c r="AF145" s="1" t="s">
        <v>96</v>
      </c>
      <c r="AG145" s="1" t="s">
        <v>96</v>
      </c>
      <c r="AH145" s="1" t="s">
        <v>96</v>
      </c>
      <c r="AI145" s="1" t="s">
        <v>96</v>
      </c>
      <c r="AJ145" s="1" t="s">
        <v>96</v>
      </c>
      <c r="AK145" s="1" t="s">
        <v>96</v>
      </c>
      <c r="AL145" s="1"/>
      <c r="AM145" s="56" t="s">
        <v>171</v>
      </c>
      <c r="AN145" s="36" t="str">
        <f t="shared" ref="AN145:BW145" si="60">IF(ISNUMBER(B145/B$58),B145/B$58,"…")</f>
        <v>…</v>
      </c>
      <c r="AO145" s="36" t="str">
        <f t="shared" si="60"/>
        <v>…</v>
      </c>
      <c r="AP145" s="36" t="str">
        <f t="shared" si="60"/>
        <v>…</v>
      </c>
      <c r="AQ145" s="36" t="str">
        <f t="shared" si="60"/>
        <v>…</v>
      </c>
      <c r="AR145" s="36" t="str">
        <f t="shared" si="60"/>
        <v>…</v>
      </c>
      <c r="AS145" s="36" t="str">
        <f t="shared" si="60"/>
        <v>…</v>
      </c>
      <c r="AT145" s="36" t="str">
        <f t="shared" si="60"/>
        <v>…</v>
      </c>
      <c r="AU145" s="36" t="str">
        <f t="shared" si="60"/>
        <v>…</v>
      </c>
      <c r="AV145" s="36" t="str">
        <f t="shared" si="60"/>
        <v>…</v>
      </c>
      <c r="AW145" s="36" t="str">
        <f t="shared" si="60"/>
        <v>…</v>
      </c>
      <c r="AX145" s="36" t="str">
        <f t="shared" si="60"/>
        <v>…</v>
      </c>
      <c r="AY145" s="36" t="str">
        <f t="shared" si="60"/>
        <v>…</v>
      </c>
      <c r="AZ145" s="36" t="str">
        <f t="shared" si="60"/>
        <v>…</v>
      </c>
      <c r="BA145" s="36" t="str">
        <f t="shared" si="60"/>
        <v>…</v>
      </c>
      <c r="BB145" s="36" t="str">
        <f t="shared" si="60"/>
        <v>…</v>
      </c>
      <c r="BC145" s="36" t="str">
        <f t="shared" si="60"/>
        <v>…</v>
      </c>
      <c r="BD145" s="36" t="str">
        <f t="shared" si="60"/>
        <v>…</v>
      </c>
      <c r="BE145" s="36" t="str">
        <f t="shared" si="60"/>
        <v>…</v>
      </c>
      <c r="BF145" s="36" t="str">
        <f t="shared" si="60"/>
        <v>…</v>
      </c>
      <c r="BG145" s="36" t="str">
        <f t="shared" si="60"/>
        <v>…</v>
      </c>
      <c r="BH145" s="36" t="str">
        <f t="shared" si="60"/>
        <v>…</v>
      </c>
      <c r="BI145" s="36" t="str">
        <f t="shared" si="60"/>
        <v>…</v>
      </c>
      <c r="BJ145" s="36" t="str">
        <f t="shared" si="60"/>
        <v>…</v>
      </c>
      <c r="BK145" s="36" t="str">
        <f t="shared" si="60"/>
        <v>…</v>
      </c>
      <c r="BL145" s="36" t="str">
        <f t="shared" si="60"/>
        <v>…</v>
      </c>
      <c r="BM145" s="36" t="str">
        <f t="shared" si="60"/>
        <v>…</v>
      </c>
      <c r="BN145" s="36" t="str">
        <f t="shared" si="60"/>
        <v>…</v>
      </c>
      <c r="BO145" s="36" t="str">
        <f t="shared" si="60"/>
        <v>…</v>
      </c>
      <c r="BP145" s="36" t="str">
        <f t="shared" si="60"/>
        <v>…</v>
      </c>
      <c r="BQ145" s="36" t="str">
        <f t="shared" si="60"/>
        <v>…</v>
      </c>
      <c r="BR145" s="36" t="str">
        <f t="shared" si="60"/>
        <v>…</v>
      </c>
      <c r="BS145" s="36" t="str">
        <f t="shared" si="60"/>
        <v>…</v>
      </c>
      <c r="BT145" s="36" t="str">
        <f t="shared" si="60"/>
        <v>…</v>
      </c>
      <c r="BU145" s="36" t="str">
        <f t="shared" si="60"/>
        <v>…</v>
      </c>
      <c r="BV145" s="36" t="str">
        <f t="shared" si="60"/>
        <v>…</v>
      </c>
      <c r="BW145" s="36" t="str">
        <f t="shared" si="60"/>
        <v>…</v>
      </c>
    </row>
    <row r="146" spans="1:75">
      <c r="A146" s="56" t="s">
        <v>172</v>
      </c>
      <c r="B146" s="1">
        <v>0.41599999999999998</v>
      </c>
      <c r="C146" s="1">
        <v>0.47499999999999998</v>
      </c>
      <c r="D146" s="1">
        <v>0.45700000000000002</v>
      </c>
      <c r="E146" s="1">
        <v>0.4</v>
      </c>
      <c r="F146" s="1">
        <v>0.38900000000000001</v>
      </c>
      <c r="G146" s="1">
        <v>0.38700000000000001</v>
      </c>
      <c r="H146" s="1">
        <v>0.69799999999999995</v>
      </c>
      <c r="I146" s="1">
        <v>0.66100000000000003</v>
      </c>
      <c r="J146" s="1">
        <v>0.61</v>
      </c>
      <c r="K146" s="1">
        <v>0.57799999999999996</v>
      </c>
      <c r="L146" s="1">
        <v>0.56000000000000005</v>
      </c>
      <c r="M146" s="1">
        <v>0.25700000000000001</v>
      </c>
      <c r="N146" s="1">
        <v>0.219</v>
      </c>
      <c r="O146" s="1">
        <v>0.32200000000000001</v>
      </c>
      <c r="P146" s="1">
        <v>0.34300000000000003</v>
      </c>
      <c r="Q146" s="1">
        <v>0.33700000000000002</v>
      </c>
      <c r="R146" s="1">
        <v>0.311</v>
      </c>
      <c r="S146" s="1">
        <v>0.27300000000000002</v>
      </c>
      <c r="T146" s="1">
        <v>0.34</v>
      </c>
      <c r="U146" s="1">
        <v>0.39</v>
      </c>
      <c r="V146" s="1">
        <v>0.55600000000000005</v>
      </c>
      <c r="W146" s="1">
        <v>0.72899999999999998</v>
      </c>
      <c r="X146" s="1">
        <v>0.91200000000000003</v>
      </c>
      <c r="Y146" s="1">
        <v>1.016</v>
      </c>
      <c r="Z146" s="1">
        <v>1.39</v>
      </c>
      <c r="AA146" s="1">
        <v>1.46</v>
      </c>
      <c r="AB146" s="1">
        <v>1.371</v>
      </c>
      <c r="AC146" s="1">
        <v>1.32</v>
      </c>
      <c r="AD146" s="1">
        <v>1.2729999999999999</v>
      </c>
      <c r="AE146" s="1">
        <v>1.151</v>
      </c>
      <c r="AF146" s="1">
        <v>1.121</v>
      </c>
      <c r="AG146" s="1">
        <v>1.538</v>
      </c>
      <c r="AH146" s="1">
        <v>1.6080000000000001</v>
      </c>
      <c r="AI146" s="1">
        <v>1.706</v>
      </c>
      <c r="AJ146" s="1">
        <v>1.728</v>
      </c>
      <c r="AK146" s="1">
        <v>1.865</v>
      </c>
      <c r="AL146" s="1"/>
      <c r="AM146" s="56" t="s">
        <v>172</v>
      </c>
      <c r="AN146" s="36">
        <f t="shared" ref="AN146:BW146" si="61">IF(ISNUMBER(B146/B$59),B146/B$59,"…")</f>
        <v>0.52525252525252519</v>
      </c>
      <c r="AO146" s="36">
        <f t="shared" si="61"/>
        <v>0.45585412667946251</v>
      </c>
      <c r="AP146" s="36">
        <f t="shared" si="61"/>
        <v>0.45563310069790636</v>
      </c>
      <c r="AQ146" s="36">
        <f t="shared" si="61"/>
        <v>0.44692737430167601</v>
      </c>
      <c r="AR146" s="36">
        <f t="shared" si="61"/>
        <v>0.43954802259887005</v>
      </c>
      <c r="AS146" s="36">
        <f t="shared" si="61"/>
        <v>0.32196339434276211</v>
      </c>
      <c r="AT146" s="36">
        <f t="shared" si="61"/>
        <v>0.44858611825192796</v>
      </c>
      <c r="AU146" s="36">
        <f t="shared" si="61"/>
        <v>0.42866407263294426</v>
      </c>
      <c r="AV146" s="36">
        <f t="shared" si="61"/>
        <v>0.4344729344729345</v>
      </c>
      <c r="AW146" s="36">
        <f t="shared" si="61"/>
        <v>0.40306834030683403</v>
      </c>
      <c r="AX146" s="36">
        <f t="shared" si="61"/>
        <v>0.35691523263224989</v>
      </c>
      <c r="AY146" s="36">
        <f t="shared" si="61"/>
        <v>0.11821527138914444</v>
      </c>
      <c r="AZ146" s="36">
        <f t="shared" si="61"/>
        <v>9.878213802435723E-2</v>
      </c>
      <c r="BA146" s="36">
        <f t="shared" si="61"/>
        <v>0.1172187841281398</v>
      </c>
      <c r="BB146" s="36">
        <f t="shared" si="61"/>
        <v>9.3972602739726033E-2</v>
      </c>
      <c r="BC146" s="36">
        <f t="shared" si="61"/>
        <v>9.4583216390682012E-2</v>
      </c>
      <c r="BD146" s="36">
        <f t="shared" si="61"/>
        <v>8.6173455250761991E-2</v>
      </c>
      <c r="BE146" s="36">
        <f t="shared" si="61"/>
        <v>7.8810623556581999E-2</v>
      </c>
      <c r="BF146" s="36">
        <f t="shared" si="61"/>
        <v>7.780320366132723E-2</v>
      </c>
      <c r="BG146" s="36">
        <f t="shared" si="61"/>
        <v>0.10182767624020887</v>
      </c>
      <c r="BH146" s="36">
        <f t="shared" si="61"/>
        <v>0.11409809152472809</v>
      </c>
      <c r="BI146" s="36">
        <f t="shared" si="61"/>
        <v>0.14229943392543432</v>
      </c>
      <c r="BJ146" s="36">
        <f t="shared" si="61"/>
        <v>0.15838832928100036</v>
      </c>
      <c r="BK146" s="36">
        <f t="shared" si="61"/>
        <v>0.17517241379310344</v>
      </c>
      <c r="BL146" s="36">
        <f t="shared" si="61"/>
        <v>0.21189024390243902</v>
      </c>
      <c r="BM146" s="36">
        <f t="shared" si="61"/>
        <v>0.21360643745427943</v>
      </c>
      <c r="BN146" s="36">
        <f t="shared" si="61"/>
        <v>0.2080740628319927</v>
      </c>
      <c r="BO146" s="36">
        <f t="shared" si="61"/>
        <v>0.18420318169132013</v>
      </c>
      <c r="BP146" s="36">
        <f t="shared" si="61"/>
        <v>0.16276690960235263</v>
      </c>
      <c r="BQ146" s="36">
        <f t="shared" si="61"/>
        <v>0.14145262381713161</v>
      </c>
      <c r="BR146" s="36">
        <f t="shared" si="61"/>
        <v>0.13771498771498769</v>
      </c>
      <c r="BS146" s="36">
        <f t="shared" si="61"/>
        <v>0.18164639187433565</v>
      </c>
      <c r="BT146" s="36">
        <f t="shared" si="61"/>
        <v>0.17811253876827648</v>
      </c>
      <c r="BU146" s="36">
        <f t="shared" si="61"/>
        <v>0.17495641472669471</v>
      </c>
      <c r="BV146" s="36">
        <f t="shared" si="61"/>
        <v>0.16424294268605644</v>
      </c>
      <c r="BW146" s="36">
        <f t="shared" si="61"/>
        <v>0.16395604395604396</v>
      </c>
    </row>
    <row r="147" spans="1:75">
      <c r="A147" s="56" t="s">
        <v>173</v>
      </c>
      <c r="B147" s="1" t="s">
        <v>96</v>
      </c>
      <c r="C147" s="1" t="s">
        <v>96</v>
      </c>
      <c r="D147" s="1" t="s">
        <v>96</v>
      </c>
      <c r="E147" s="1">
        <v>0.16400000000000001</v>
      </c>
      <c r="F147" s="1">
        <v>0.23699999999999999</v>
      </c>
      <c r="G147" s="1">
        <v>0.318</v>
      </c>
      <c r="H147" s="1">
        <v>0.39600000000000002</v>
      </c>
      <c r="I147" s="1">
        <v>0.435</v>
      </c>
      <c r="J147" s="1">
        <v>0.502</v>
      </c>
      <c r="K147" s="1">
        <v>0.63200000000000001</v>
      </c>
      <c r="L147" s="1">
        <v>0.82599999999999996</v>
      </c>
      <c r="M147" s="1">
        <v>0.82</v>
      </c>
      <c r="N147" s="1">
        <v>0.81100000000000005</v>
      </c>
      <c r="O147" s="1">
        <v>0.93400000000000005</v>
      </c>
      <c r="P147" s="1">
        <v>1.1200000000000001</v>
      </c>
      <c r="Q147" s="1">
        <v>1.288</v>
      </c>
      <c r="R147" s="1">
        <v>1.2509999999999999</v>
      </c>
      <c r="S147" s="1">
        <v>1.331</v>
      </c>
      <c r="T147" s="1">
        <v>1.4710000000000001</v>
      </c>
      <c r="U147" s="1">
        <v>1.554</v>
      </c>
      <c r="V147" s="1">
        <v>1.7170000000000001</v>
      </c>
      <c r="W147" s="1">
        <v>1.756</v>
      </c>
      <c r="X147" s="1">
        <v>1.798</v>
      </c>
      <c r="Y147" s="1">
        <v>1.8979999999999999</v>
      </c>
      <c r="Z147" s="1">
        <v>4.2640000000000002</v>
      </c>
      <c r="AA147" s="1">
        <v>3.867</v>
      </c>
      <c r="AB147" s="1">
        <v>3.649</v>
      </c>
      <c r="AC147" s="1">
        <v>4.8689999999999998</v>
      </c>
      <c r="AD147" s="1">
        <v>7.3209999999999997</v>
      </c>
      <c r="AE147" s="1">
        <v>7.1829999999999998</v>
      </c>
      <c r="AF147" s="1">
        <v>7.806</v>
      </c>
      <c r="AG147" s="1">
        <v>8.6539999999999999</v>
      </c>
      <c r="AH147" s="1">
        <v>8.4540000000000006</v>
      </c>
      <c r="AI147" s="1">
        <v>8.0129999999999999</v>
      </c>
      <c r="AJ147" s="1">
        <v>8.1050000000000004</v>
      </c>
      <c r="AK147" s="1">
        <v>8.3970000000000002</v>
      </c>
      <c r="AL147" s="1"/>
      <c r="AM147" s="56" t="s">
        <v>173</v>
      </c>
      <c r="AN147" s="36" t="str">
        <f t="shared" ref="AN147:BW147" si="62">IF(ISNUMBER(B147/B$60),B147/B$60,"…")</f>
        <v>…</v>
      </c>
      <c r="AO147" s="36" t="str">
        <f t="shared" si="62"/>
        <v>…</v>
      </c>
      <c r="AP147" s="36" t="str">
        <f t="shared" si="62"/>
        <v>…</v>
      </c>
      <c r="AQ147" s="36" t="str">
        <f t="shared" si="62"/>
        <v>…</v>
      </c>
      <c r="AR147" s="36" t="str">
        <f t="shared" si="62"/>
        <v>…</v>
      </c>
      <c r="AS147" s="36" t="str">
        <f t="shared" si="62"/>
        <v>…</v>
      </c>
      <c r="AT147" s="36" t="str">
        <f t="shared" si="62"/>
        <v>…</v>
      </c>
      <c r="AU147" s="36" t="str">
        <f t="shared" si="62"/>
        <v>…</v>
      </c>
      <c r="AV147" s="36" t="str">
        <f t="shared" si="62"/>
        <v>…</v>
      </c>
      <c r="AW147" s="36" t="str">
        <f t="shared" si="62"/>
        <v>…</v>
      </c>
      <c r="AX147" s="36" t="str">
        <f t="shared" si="62"/>
        <v>…</v>
      </c>
      <c r="AY147" s="36" t="str">
        <f t="shared" si="62"/>
        <v>…</v>
      </c>
      <c r="AZ147" s="36">
        <f t="shared" si="62"/>
        <v>0.95076201641266123</v>
      </c>
      <c r="BA147" s="36">
        <f t="shared" si="62"/>
        <v>0.97190426638917804</v>
      </c>
      <c r="BB147" s="36">
        <f t="shared" si="62"/>
        <v>0.96219931271477677</v>
      </c>
      <c r="BC147" s="36">
        <f t="shared" si="62"/>
        <v>0.91934332619557457</v>
      </c>
      <c r="BD147" s="36">
        <f t="shared" si="62"/>
        <v>0.91313868613138671</v>
      </c>
      <c r="BE147" s="36">
        <f t="shared" si="62"/>
        <v>0.94063604240282683</v>
      </c>
      <c r="BF147" s="36">
        <f t="shared" si="62"/>
        <v>0.96143790849673205</v>
      </c>
      <c r="BG147" s="36">
        <f t="shared" si="62"/>
        <v>0.96943231441048039</v>
      </c>
      <c r="BH147" s="36">
        <f t="shared" si="62"/>
        <v>0.77447000451059989</v>
      </c>
      <c r="BI147" s="36">
        <f t="shared" si="62"/>
        <v>0.73014553014553019</v>
      </c>
      <c r="BJ147" s="36">
        <f t="shared" si="62"/>
        <v>0.58357676079195064</v>
      </c>
      <c r="BK147" s="36">
        <f t="shared" si="62"/>
        <v>0.36235204276441385</v>
      </c>
      <c r="BL147" s="36">
        <f t="shared" si="62"/>
        <v>0.74428347006458373</v>
      </c>
      <c r="BM147" s="36">
        <f t="shared" si="62"/>
        <v>0.74623697414125811</v>
      </c>
      <c r="BN147" s="36">
        <f t="shared" si="62"/>
        <v>0.62935494998275265</v>
      </c>
      <c r="BO147" s="36">
        <f t="shared" si="62"/>
        <v>0.64379214597381995</v>
      </c>
      <c r="BP147" s="36">
        <f t="shared" si="62"/>
        <v>0.72998304915744339</v>
      </c>
      <c r="BQ147" s="36">
        <f t="shared" si="62"/>
        <v>0.76147567051839282</v>
      </c>
      <c r="BR147" s="36">
        <f t="shared" si="62"/>
        <v>0.84398313331170938</v>
      </c>
      <c r="BS147" s="36">
        <f t="shared" si="62"/>
        <v>0.78967059038233423</v>
      </c>
      <c r="BT147" s="36">
        <f t="shared" si="62"/>
        <v>0.81657490582439884</v>
      </c>
      <c r="BU147" s="36">
        <f t="shared" si="62"/>
        <v>0.79478278119420742</v>
      </c>
      <c r="BV147" s="36">
        <f t="shared" si="62"/>
        <v>0.85549926113573993</v>
      </c>
      <c r="BW147" s="36">
        <f t="shared" si="62"/>
        <v>0.80973963355834144</v>
      </c>
    </row>
    <row r="148" spans="1:75">
      <c r="A148" s="56" t="s">
        <v>174</v>
      </c>
      <c r="B148" s="1" t="s">
        <v>96</v>
      </c>
      <c r="C148" s="1" t="s">
        <v>96</v>
      </c>
      <c r="D148" s="1" t="s">
        <v>96</v>
      </c>
      <c r="E148" s="1" t="s">
        <v>96</v>
      </c>
      <c r="F148" s="1" t="s">
        <v>96</v>
      </c>
      <c r="G148" s="1" t="s">
        <v>96</v>
      </c>
      <c r="H148" s="1" t="s">
        <v>96</v>
      </c>
      <c r="I148" s="1" t="s">
        <v>96</v>
      </c>
      <c r="J148" s="1" t="s">
        <v>96</v>
      </c>
      <c r="K148" s="1" t="s">
        <v>96</v>
      </c>
      <c r="L148" s="1" t="s">
        <v>96</v>
      </c>
      <c r="M148" s="1" t="s">
        <v>96</v>
      </c>
      <c r="N148" s="1" t="s">
        <v>96</v>
      </c>
      <c r="O148" s="1" t="s">
        <v>96</v>
      </c>
      <c r="P148" s="1" t="s">
        <v>96</v>
      </c>
      <c r="Q148" s="1" t="s">
        <v>96</v>
      </c>
      <c r="R148" s="1">
        <v>0.60599999999999998</v>
      </c>
      <c r="S148" s="1">
        <v>0.66400000000000003</v>
      </c>
      <c r="T148" s="1">
        <v>0.68</v>
      </c>
      <c r="U148" s="1">
        <v>0.67</v>
      </c>
      <c r="V148" s="1">
        <v>1.008</v>
      </c>
      <c r="W148" s="1">
        <v>1.2190000000000001</v>
      </c>
      <c r="X148" s="1">
        <v>1.3759999999999999</v>
      </c>
      <c r="Y148" s="1">
        <v>1.7090000000000001</v>
      </c>
      <c r="Z148" s="1">
        <v>1.976</v>
      </c>
      <c r="AA148" s="1">
        <v>1.8959999999999999</v>
      </c>
      <c r="AB148" s="1">
        <v>2.13</v>
      </c>
      <c r="AC148" s="1">
        <v>2.1110000000000002</v>
      </c>
      <c r="AD148" s="1">
        <v>2.6549999999999998</v>
      </c>
      <c r="AE148" s="1">
        <v>3.16</v>
      </c>
      <c r="AF148" s="1">
        <v>3.5150000000000001</v>
      </c>
      <c r="AG148" s="1">
        <v>4.7060000000000004</v>
      </c>
      <c r="AH148" s="1">
        <v>4.1779999999999999</v>
      </c>
      <c r="AI148" s="1">
        <v>3.794</v>
      </c>
      <c r="AJ148" s="1">
        <v>3.887</v>
      </c>
      <c r="AK148" s="1">
        <v>4.3460000000000001</v>
      </c>
      <c r="AL148" s="1"/>
      <c r="AM148" s="56" t="s">
        <v>174</v>
      </c>
      <c r="AN148" s="36" t="str">
        <f t="shared" ref="AN148:BW148" si="63">IF(ISNUMBER(B148/B$61),B148/B$61,"…")</f>
        <v>…</v>
      </c>
      <c r="AO148" s="36" t="str">
        <f t="shared" si="63"/>
        <v>…</v>
      </c>
      <c r="AP148" s="36" t="str">
        <f t="shared" si="63"/>
        <v>…</v>
      </c>
      <c r="AQ148" s="36" t="str">
        <f t="shared" si="63"/>
        <v>…</v>
      </c>
      <c r="AR148" s="36" t="str">
        <f t="shared" si="63"/>
        <v>…</v>
      </c>
      <c r="AS148" s="36" t="str">
        <f t="shared" si="63"/>
        <v>…</v>
      </c>
      <c r="AT148" s="36" t="str">
        <f t="shared" si="63"/>
        <v>…</v>
      </c>
      <c r="AU148" s="36" t="str">
        <f t="shared" si="63"/>
        <v>…</v>
      </c>
      <c r="AV148" s="36" t="str">
        <f t="shared" si="63"/>
        <v>…</v>
      </c>
      <c r="AW148" s="36" t="str">
        <f t="shared" si="63"/>
        <v>…</v>
      </c>
      <c r="AX148" s="36" t="str">
        <f t="shared" si="63"/>
        <v>…</v>
      </c>
      <c r="AY148" s="36" t="str">
        <f t="shared" si="63"/>
        <v>…</v>
      </c>
      <c r="AZ148" s="36" t="str">
        <f t="shared" si="63"/>
        <v>…</v>
      </c>
      <c r="BA148" s="36" t="str">
        <f t="shared" si="63"/>
        <v>…</v>
      </c>
      <c r="BB148" s="36" t="str">
        <f t="shared" si="63"/>
        <v>…</v>
      </c>
      <c r="BC148" s="36" t="str">
        <f t="shared" si="63"/>
        <v>…</v>
      </c>
      <c r="BD148" s="36">
        <f t="shared" si="63"/>
        <v>0.73365617433414043</v>
      </c>
      <c r="BE148" s="36">
        <f t="shared" si="63"/>
        <v>0.71939328277356451</v>
      </c>
      <c r="BF148" s="36">
        <f t="shared" si="63"/>
        <v>0.6267281105990784</v>
      </c>
      <c r="BG148" s="36">
        <f t="shared" si="63"/>
        <v>0.5377207062600321</v>
      </c>
      <c r="BH148" s="36">
        <f t="shared" si="63"/>
        <v>0.61388550548112064</v>
      </c>
      <c r="BI148" s="36">
        <f t="shared" si="63"/>
        <v>0.71790341578327455</v>
      </c>
      <c r="BJ148" s="36">
        <f t="shared" si="63"/>
        <v>0.71666666666666667</v>
      </c>
      <c r="BK148" s="36">
        <f t="shared" si="63"/>
        <v>0.76192599197503352</v>
      </c>
      <c r="BL148" s="36">
        <f t="shared" si="63"/>
        <v>0.74118529632408103</v>
      </c>
      <c r="BM148" s="36">
        <f t="shared" si="63"/>
        <v>0.75357710651828291</v>
      </c>
      <c r="BN148" s="36">
        <f t="shared" si="63"/>
        <v>0.80865603644646922</v>
      </c>
      <c r="BO148" s="36">
        <f t="shared" si="63"/>
        <v>0.77439471753484967</v>
      </c>
      <c r="BP148" s="36">
        <f t="shared" si="63"/>
        <v>0.77473008462211845</v>
      </c>
      <c r="BQ148" s="36">
        <f t="shared" si="63"/>
        <v>0.79297365119196994</v>
      </c>
      <c r="BR148" s="36">
        <f t="shared" si="63"/>
        <v>0.78372352285395763</v>
      </c>
      <c r="BS148" s="36">
        <f t="shared" si="63"/>
        <v>0.8382614891343072</v>
      </c>
      <c r="BT148" s="36">
        <f t="shared" si="63"/>
        <v>0.81252430960715671</v>
      </c>
      <c r="BU148" s="36">
        <f t="shared" si="63"/>
        <v>0.79157104110160648</v>
      </c>
      <c r="BV148" s="36">
        <f t="shared" si="63"/>
        <v>0.77445706315999197</v>
      </c>
      <c r="BW148" s="36">
        <f t="shared" si="63"/>
        <v>0.8263928503517779</v>
      </c>
    </row>
    <row r="149" spans="1:75">
      <c r="A149" s="56" t="s">
        <v>175</v>
      </c>
      <c r="B149" s="1">
        <v>15.657999999999999</v>
      </c>
      <c r="C149" s="1">
        <v>18.021000000000001</v>
      </c>
      <c r="D149" s="1">
        <v>12.215</v>
      </c>
      <c r="E149" s="1">
        <v>12.672000000000001</v>
      </c>
      <c r="F149" s="1">
        <v>12.278</v>
      </c>
      <c r="G149" s="1">
        <v>12.611000000000001</v>
      </c>
      <c r="H149" s="1">
        <v>12.711</v>
      </c>
      <c r="I149" s="1">
        <v>16.164000000000001</v>
      </c>
      <c r="J149" s="1">
        <v>14.717000000000001</v>
      </c>
      <c r="K149" s="1">
        <v>14.603999999999999</v>
      </c>
      <c r="L149" s="1">
        <v>13.224</v>
      </c>
      <c r="M149" s="1">
        <v>12.077999999999999</v>
      </c>
      <c r="N149" s="1">
        <v>10.565</v>
      </c>
      <c r="O149" s="1">
        <v>9.5630000000000006</v>
      </c>
      <c r="P149" s="1">
        <v>9.1890000000000001</v>
      </c>
      <c r="Q149" s="1">
        <v>8.9969999999999999</v>
      </c>
      <c r="R149" s="1">
        <v>7.6609999999999996</v>
      </c>
      <c r="S149" s="1">
        <v>7.95</v>
      </c>
      <c r="T149" s="1">
        <v>9.1080000000000005</v>
      </c>
      <c r="U149" s="1">
        <v>9.4280000000000008</v>
      </c>
      <c r="V149" s="1">
        <v>9.8670000000000009</v>
      </c>
      <c r="W149" s="1">
        <v>12.99</v>
      </c>
      <c r="X149" s="1">
        <v>11.661</v>
      </c>
      <c r="Y149" s="1">
        <v>13.906000000000001</v>
      </c>
      <c r="Z149" s="1">
        <v>15.971</v>
      </c>
      <c r="AA149" s="1">
        <v>15.643000000000001</v>
      </c>
      <c r="AB149" s="1">
        <v>14.25</v>
      </c>
      <c r="AC149" s="1">
        <v>14.169</v>
      </c>
      <c r="AD149" s="1">
        <v>16.452000000000002</v>
      </c>
      <c r="AE149" s="1">
        <v>15.589</v>
      </c>
      <c r="AF149" s="1">
        <v>17.033000000000001</v>
      </c>
      <c r="AG149" s="1">
        <v>22.646000000000001</v>
      </c>
      <c r="AH149" s="1">
        <v>22.207999999999998</v>
      </c>
      <c r="AI149" s="1">
        <v>22.143999999999998</v>
      </c>
      <c r="AJ149" s="1">
        <v>25.943000000000001</v>
      </c>
      <c r="AK149" s="1">
        <v>26.956</v>
      </c>
      <c r="AL149" s="1"/>
      <c r="AM149" s="56" t="s">
        <v>175</v>
      </c>
      <c r="AN149" s="36">
        <f t="shared" ref="AN149:BW149" si="64">IF(ISNUMBER(B149/B$62),B149/B$62,"…")</f>
        <v>0.56378497101501457</v>
      </c>
      <c r="AO149" s="36">
        <f t="shared" si="64"/>
        <v>0.60824220332118273</v>
      </c>
      <c r="AP149" s="36">
        <f t="shared" si="64"/>
        <v>0.42933464553091277</v>
      </c>
      <c r="AQ149" s="36">
        <f t="shared" si="64"/>
        <v>0.48936088047885695</v>
      </c>
      <c r="AR149" s="36">
        <f t="shared" si="64"/>
        <v>0.47060176312763513</v>
      </c>
      <c r="AS149" s="36">
        <f t="shared" si="64"/>
        <v>0.42666711777243971</v>
      </c>
      <c r="AT149" s="36">
        <f t="shared" si="64"/>
        <v>0.41321803582458311</v>
      </c>
      <c r="AU149" s="36">
        <f t="shared" si="64"/>
        <v>0.53473600635172691</v>
      </c>
      <c r="AV149" s="36">
        <f t="shared" si="64"/>
        <v>0.52121405298200874</v>
      </c>
      <c r="AW149" s="36">
        <f t="shared" si="64"/>
        <v>0.48209157231043476</v>
      </c>
      <c r="AX149" s="36">
        <f t="shared" si="64"/>
        <v>0.47657488828023642</v>
      </c>
      <c r="AY149" s="36">
        <f t="shared" si="64"/>
        <v>0.44253105191807424</v>
      </c>
      <c r="AZ149" s="36">
        <f t="shared" si="64"/>
        <v>0.41868114448759602</v>
      </c>
      <c r="BA149" s="36">
        <f t="shared" si="64"/>
        <v>0.32507308450608474</v>
      </c>
      <c r="BB149" s="36">
        <f t="shared" si="64"/>
        <v>0.26180233055072799</v>
      </c>
      <c r="BC149" s="36">
        <f t="shared" si="64"/>
        <v>0.23736907368809856</v>
      </c>
      <c r="BD149" s="36">
        <f t="shared" si="64"/>
        <v>0.21632076803614286</v>
      </c>
      <c r="BE149" s="36">
        <f t="shared" si="64"/>
        <v>0.20318450175070923</v>
      </c>
      <c r="BF149" s="36">
        <f t="shared" si="64"/>
        <v>0.2129978251210215</v>
      </c>
      <c r="BG149" s="36">
        <f t="shared" si="64"/>
        <v>0.23434082322529332</v>
      </c>
      <c r="BH149" s="36">
        <f t="shared" si="64"/>
        <v>0.22463801111009929</v>
      </c>
      <c r="BI149" s="36">
        <f t="shared" si="64"/>
        <v>0.28236675071732897</v>
      </c>
      <c r="BJ149" s="36">
        <f t="shared" si="64"/>
        <v>0.23210127186958857</v>
      </c>
      <c r="BK149" s="36">
        <f t="shared" si="64"/>
        <v>0.24446241473876662</v>
      </c>
      <c r="BL149" s="36">
        <f t="shared" si="64"/>
        <v>0.23470197507641663</v>
      </c>
      <c r="BM149" s="36">
        <f t="shared" si="64"/>
        <v>0.24118472378544228</v>
      </c>
      <c r="BN149" s="36">
        <f t="shared" si="64"/>
        <v>0.22421524663677131</v>
      </c>
      <c r="BO149" s="36">
        <f t="shared" si="64"/>
        <v>0.21757624151592397</v>
      </c>
      <c r="BP149" s="36">
        <f t="shared" si="64"/>
        <v>0.22169817677101161</v>
      </c>
      <c r="BQ149" s="36">
        <f t="shared" si="64"/>
        <v>0.20635656041512232</v>
      </c>
      <c r="BR149" s="36">
        <f t="shared" si="64"/>
        <v>0.21866896038205766</v>
      </c>
      <c r="BS149" s="36">
        <f t="shared" si="64"/>
        <v>0.24220320855614974</v>
      </c>
      <c r="BT149" s="36">
        <f t="shared" si="64"/>
        <v>0.23280046124010692</v>
      </c>
      <c r="BU149" s="36">
        <f t="shared" si="64"/>
        <v>0.24308155043525034</v>
      </c>
      <c r="BV149" s="36">
        <f t="shared" si="64"/>
        <v>0.25244485097356156</v>
      </c>
      <c r="BW149" s="36">
        <f t="shared" si="64"/>
        <v>0.252005310098536</v>
      </c>
    </row>
    <row r="150" spans="1:75">
      <c r="A150" s="56" t="s">
        <v>176</v>
      </c>
      <c r="B150" s="1" t="s">
        <v>96</v>
      </c>
      <c r="C150" s="1" t="s">
        <v>96</v>
      </c>
      <c r="D150" s="1" t="s">
        <v>96</v>
      </c>
      <c r="E150" s="1" t="s">
        <v>96</v>
      </c>
      <c r="F150" s="1" t="s">
        <v>96</v>
      </c>
      <c r="G150" s="1" t="s">
        <v>96</v>
      </c>
      <c r="H150" s="1" t="s">
        <v>96</v>
      </c>
      <c r="I150" s="1" t="s">
        <v>96</v>
      </c>
      <c r="J150" s="1" t="s">
        <v>96</v>
      </c>
      <c r="K150" s="1" t="s">
        <v>96</v>
      </c>
      <c r="L150" s="1" t="s">
        <v>96</v>
      </c>
      <c r="M150" s="1" t="s">
        <v>96</v>
      </c>
      <c r="N150" s="1" t="s">
        <v>96</v>
      </c>
      <c r="O150" s="1" t="s">
        <v>96</v>
      </c>
      <c r="P150" s="1" t="s">
        <v>96</v>
      </c>
      <c r="Q150" s="1" t="s">
        <v>96</v>
      </c>
      <c r="R150" s="1" t="s">
        <v>96</v>
      </c>
      <c r="S150" s="1" t="s">
        <v>96</v>
      </c>
      <c r="T150" s="1" t="s">
        <v>96</v>
      </c>
      <c r="U150" s="1" t="s">
        <v>96</v>
      </c>
      <c r="V150" s="1" t="s">
        <v>96</v>
      </c>
      <c r="W150" s="1">
        <v>0.63800000000000001</v>
      </c>
      <c r="X150" s="1">
        <v>1.123</v>
      </c>
      <c r="Y150" s="1">
        <v>1.22</v>
      </c>
      <c r="Z150" s="1">
        <v>1.319</v>
      </c>
      <c r="AA150" s="1">
        <v>1.2549999999999999</v>
      </c>
      <c r="AB150" s="1">
        <v>2.0489999999999999</v>
      </c>
      <c r="AC150" s="1">
        <v>2.1360000000000001</v>
      </c>
      <c r="AD150" s="1">
        <v>2.7810000000000001</v>
      </c>
      <c r="AE150" s="1">
        <v>2.831</v>
      </c>
      <c r="AF150" s="1">
        <v>2.8029999999999999</v>
      </c>
      <c r="AG150" s="1">
        <v>2.8820000000000001</v>
      </c>
      <c r="AH150" s="1">
        <v>2.6110000000000002</v>
      </c>
      <c r="AI150" s="1">
        <v>2.5270000000000001</v>
      </c>
      <c r="AJ150" s="1">
        <v>2.4300000000000002</v>
      </c>
      <c r="AK150" s="1">
        <v>2.4390000000000001</v>
      </c>
      <c r="AL150" s="1"/>
      <c r="AM150" s="56" t="s">
        <v>176</v>
      </c>
      <c r="AN150" s="36" t="str">
        <f t="shared" ref="AN150:BW150" si="65">IF(ISNUMBER(B150/B$63),B150/B$63,"…")</f>
        <v>…</v>
      </c>
      <c r="AO150" s="36" t="str">
        <f t="shared" si="65"/>
        <v>…</v>
      </c>
      <c r="AP150" s="36" t="str">
        <f t="shared" si="65"/>
        <v>…</v>
      </c>
      <c r="AQ150" s="36" t="str">
        <f t="shared" si="65"/>
        <v>…</v>
      </c>
      <c r="AR150" s="36" t="str">
        <f t="shared" si="65"/>
        <v>…</v>
      </c>
      <c r="AS150" s="36" t="str">
        <f t="shared" si="65"/>
        <v>…</v>
      </c>
      <c r="AT150" s="36" t="str">
        <f t="shared" si="65"/>
        <v>…</v>
      </c>
      <c r="AU150" s="36" t="str">
        <f t="shared" si="65"/>
        <v>…</v>
      </c>
      <c r="AV150" s="36" t="str">
        <f t="shared" si="65"/>
        <v>…</v>
      </c>
      <c r="AW150" s="36" t="str">
        <f t="shared" si="65"/>
        <v>…</v>
      </c>
      <c r="AX150" s="36" t="str">
        <f t="shared" si="65"/>
        <v>…</v>
      </c>
      <c r="AY150" s="36" t="str">
        <f t="shared" si="65"/>
        <v>…</v>
      </c>
      <c r="AZ150" s="36" t="str">
        <f t="shared" si="65"/>
        <v>…</v>
      </c>
      <c r="BA150" s="36" t="str">
        <f t="shared" si="65"/>
        <v>…</v>
      </c>
      <c r="BB150" s="36" t="str">
        <f t="shared" si="65"/>
        <v>…</v>
      </c>
      <c r="BC150" s="36" t="str">
        <f t="shared" si="65"/>
        <v>…</v>
      </c>
      <c r="BD150" s="36" t="str">
        <f t="shared" si="65"/>
        <v>…</v>
      </c>
      <c r="BE150" s="36" t="str">
        <f t="shared" si="65"/>
        <v>…</v>
      </c>
      <c r="BF150" s="36" t="str">
        <f t="shared" si="65"/>
        <v>…</v>
      </c>
      <c r="BG150" s="36" t="str">
        <f t="shared" si="65"/>
        <v>…</v>
      </c>
      <c r="BH150" s="36" t="str">
        <f t="shared" si="65"/>
        <v>…</v>
      </c>
      <c r="BI150" s="36">
        <f t="shared" si="65"/>
        <v>0.31366764995083585</v>
      </c>
      <c r="BJ150" s="36">
        <f t="shared" si="65"/>
        <v>0.369651086240948</v>
      </c>
      <c r="BK150" s="36">
        <f t="shared" si="65"/>
        <v>0.39405684754521964</v>
      </c>
      <c r="BL150" s="36">
        <f t="shared" si="65"/>
        <v>0.45124871707150188</v>
      </c>
      <c r="BM150" s="36">
        <f t="shared" si="65"/>
        <v>0.3909657320872274</v>
      </c>
      <c r="BN150" s="36">
        <f t="shared" si="65"/>
        <v>0.51820940819423367</v>
      </c>
      <c r="BO150" s="36">
        <f t="shared" si="65"/>
        <v>0.40256313607237093</v>
      </c>
      <c r="BP150" s="36">
        <f t="shared" si="65"/>
        <v>0.45830586684245228</v>
      </c>
      <c r="BQ150" s="36">
        <f t="shared" si="65"/>
        <v>0.46288423806409418</v>
      </c>
      <c r="BR150" s="36">
        <f t="shared" si="65"/>
        <v>0.37950176008665043</v>
      </c>
      <c r="BS150" s="36">
        <f t="shared" si="65"/>
        <v>0.37614199947794313</v>
      </c>
      <c r="BT150" s="36">
        <f t="shared" si="65"/>
        <v>0.32552050866475502</v>
      </c>
      <c r="BU150" s="36">
        <f t="shared" si="65"/>
        <v>0.30029708853238268</v>
      </c>
      <c r="BV150" s="36">
        <f t="shared" si="65"/>
        <v>0.29340738951943979</v>
      </c>
      <c r="BW150" s="36">
        <f t="shared" si="65"/>
        <v>0.27631131754843097</v>
      </c>
    </row>
    <row r="151" spans="1:75">
      <c r="A151" s="56" t="s">
        <v>177</v>
      </c>
      <c r="B151" s="1" t="s">
        <v>96</v>
      </c>
      <c r="C151" s="1" t="s">
        <v>96</v>
      </c>
      <c r="D151" s="1" t="s">
        <v>96</v>
      </c>
      <c r="E151" s="1" t="s">
        <v>96</v>
      </c>
      <c r="F151" s="1" t="s">
        <v>96</v>
      </c>
      <c r="G151" s="1" t="s">
        <v>96</v>
      </c>
      <c r="H151" s="1" t="s">
        <v>96</v>
      </c>
      <c r="I151" s="1" t="s">
        <v>96</v>
      </c>
      <c r="J151" s="1" t="s">
        <v>96</v>
      </c>
      <c r="K151" s="1" t="s">
        <v>96</v>
      </c>
      <c r="L151" s="1" t="s">
        <v>96</v>
      </c>
      <c r="M151" s="1" t="s">
        <v>96</v>
      </c>
      <c r="N151" s="1" t="s">
        <v>96</v>
      </c>
      <c r="O151" s="1" t="s">
        <v>96</v>
      </c>
      <c r="P151" s="1" t="s">
        <v>96</v>
      </c>
      <c r="Q151" s="1" t="s">
        <v>96</v>
      </c>
      <c r="R151" s="1" t="s">
        <v>96</v>
      </c>
      <c r="S151" s="1" t="s">
        <v>96</v>
      </c>
      <c r="T151" s="1" t="s">
        <v>96</v>
      </c>
      <c r="U151" s="1" t="s">
        <v>96</v>
      </c>
      <c r="V151" s="1">
        <v>0.13300000000000001</v>
      </c>
      <c r="W151" s="1">
        <v>0.13300000000000001</v>
      </c>
      <c r="X151" s="1">
        <v>0.128</v>
      </c>
      <c r="Y151" s="1">
        <v>0.125</v>
      </c>
      <c r="Z151" s="1">
        <v>0.104</v>
      </c>
      <c r="AA151" s="1">
        <v>9.9000000000000005E-2</v>
      </c>
      <c r="AB151" s="1">
        <v>6.0999999999999999E-2</v>
      </c>
      <c r="AC151" s="1">
        <v>5.8999999999999997E-2</v>
      </c>
      <c r="AD151" s="1">
        <v>8.7999999999999995E-2</v>
      </c>
      <c r="AE151" s="1">
        <v>8.5000000000000006E-2</v>
      </c>
      <c r="AF151" s="1">
        <v>7.2999999999999995E-2</v>
      </c>
      <c r="AG151" s="1">
        <v>8.1000000000000003E-2</v>
      </c>
      <c r="AH151" s="1">
        <v>3.5000000000000003E-2</v>
      </c>
      <c r="AI151" s="1">
        <v>3.2000000000000001E-2</v>
      </c>
      <c r="AJ151" s="1">
        <v>3.2000000000000001E-2</v>
      </c>
      <c r="AK151" s="1">
        <v>2.7E-2</v>
      </c>
      <c r="AL151" s="1"/>
      <c r="AM151" s="56" t="s">
        <v>177</v>
      </c>
      <c r="AN151" s="36" t="str">
        <f t="shared" ref="AN151:BW151" si="66">IF(ISNUMBER(B151/B$64),B151/B$64,"…")</f>
        <v>…</v>
      </c>
      <c r="AO151" s="36" t="str">
        <f t="shared" si="66"/>
        <v>…</v>
      </c>
      <c r="AP151" s="36" t="str">
        <f t="shared" si="66"/>
        <v>…</v>
      </c>
      <c r="AQ151" s="36" t="str">
        <f t="shared" si="66"/>
        <v>…</v>
      </c>
      <c r="AR151" s="36" t="str">
        <f t="shared" si="66"/>
        <v>…</v>
      </c>
      <c r="AS151" s="36" t="str">
        <f t="shared" si="66"/>
        <v>…</v>
      </c>
      <c r="AT151" s="36" t="str">
        <f t="shared" si="66"/>
        <v>…</v>
      </c>
      <c r="AU151" s="36" t="str">
        <f t="shared" si="66"/>
        <v>…</v>
      </c>
      <c r="AV151" s="36" t="str">
        <f t="shared" si="66"/>
        <v>…</v>
      </c>
      <c r="AW151" s="36" t="str">
        <f t="shared" si="66"/>
        <v>…</v>
      </c>
      <c r="AX151" s="36" t="str">
        <f t="shared" si="66"/>
        <v>…</v>
      </c>
      <c r="AY151" s="36" t="str">
        <f t="shared" si="66"/>
        <v>…</v>
      </c>
      <c r="AZ151" s="36" t="str">
        <f t="shared" si="66"/>
        <v>…</v>
      </c>
      <c r="BA151" s="36" t="str">
        <f t="shared" si="66"/>
        <v>…</v>
      </c>
      <c r="BB151" s="36" t="str">
        <f t="shared" si="66"/>
        <v>…</v>
      </c>
      <c r="BC151" s="36" t="str">
        <f t="shared" si="66"/>
        <v>…</v>
      </c>
      <c r="BD151" s="36" t="str">
        <f t="shared" si="66"/>
        <v>…</v>
      </c>
      <c r="BE151" s="36" t="str">
        <f t="shared" si="66"/>
        <v>…</v>
      </c>
      <c r="BF151" s="36" t="str">
        <f t="shared" si="66"/>
        <v>…</v>
      </c>
      <c r="BG151" s="36" t="str">
        <f t="shared" si="66"/>
        <v>…</v>
      </c>
      <c r="BH151" s="36">
        <f t="shared" si="66"/>
        <v>1</v>
      </c>
      <c r="BI151" s="36">
        <f t="shared" si="66"/>
        <v>1</v>
      </c>
      <c r="BJ151" s="36">
        <f t="shared" si="66"/>
        <v>1</v>
      </c>
      <c r="BK151" s="36">
        <f t="shared" si="66"/>
        <v>1</v>
      </c>
      <c r="BL151" s="36">
        <f t="shared" si="66"/>
        <v>1</v>
      </c>
      <c r="BM151" s="36">
        <f t="shared" si="66"/>
        <v>1</v>
      </c>
      <c r="BN151" s="36">
        <f t="shared" si="66"/>
        <v>1</v>
      </c>
      <c r="BO151" s="36">
        <f t="shared" si="66"/>
        <v>1</v>
      </c>
      <c r="BP151" s="36">
        <f t="shared" si="66"/>
        <v>1</v>
      </c>
      <c r="BQ151" s="36">
        <f t="shared" si="66"/>
        <v>1</v>
      </c>
      <c r="BR151" s="36">
        <f t="shared" si="66"/>
        <v>1</v>
      </c>
      <c r="BS151" s="36">
        <f t="shared" si="66"/>
        <v>1</v>
      </c>
      <c r="BT151" s="36">
        <f t="shared" si="66"/>
        <v>1</v>
      </c>
      <c r="BU151" s="36">
        <f t="shared" si="66"/>
        <v>1</v>
      </c>
      <c r="BV151" s="36">
        <f t="shared" si="66"/>
        <v>1</v>
      </c>
      <c r="BW151" s="36">
        <f t="shared" si="66"/>
        <v>1</v>
      </c>
    </row>
    <row r="152" spans="1:75">
      <c r="A152" s="56" t="s">
        <v>178</v>
      </c>
      <c r="B152" s="1">
        <v>14.086</v>
      </c>
      <c r="C152" s="1">
        <v>16.411000000000001</v>
      </c>
      <c r="D152" s="1">
        <v>18.398</v>
      </c>
      <c r="E152" s="1">
        <v>19.558</v>
      </c>
      <c r="F152" s="1">
        <v>17.364000000000001</v>
      </c>
      <c r="G152" s="1">
        <v>18.866</v>
      </c>
      <c r="H152" s="1">
        <v>19.562000000000001</v>
      </c>
      <c r="I152" s="1">
        <v>17.856999999999999</v>
      </c>
      <c r="J152" s="1">
        <v>16.37</v>
      </c>
      <c r="K152" s="1">
        <v>17.062999999999999</v>
      </c>
      <c r="L152" s="1">
        <v>16.146000000000001</v>
      </c>
      <c r="M152" s="1">
        <v>26.225000000000001</v>
      </c>
      <c r="N152" s="1">
        <v>25.658999999999999</v>
      </c>
      <c r="O152" s="1">
        <v>25.29</v>
      </c>
      <c r="P152" s="1">
        <v>30.056000000000001</v>
      </c>
      <c r="Q152" s="1">
        <v>31.396999999999998</v>
      </c>
      <c r="R152" s="1">
        <v>19.324000000000002</v>
      </c>
      <c r="S152" s="1">
        <v>3.097</v>
      </c>
      <c r="T152" s="1">
        <v>3.4220000000000002</v>
      </c>
      <c r="U152" s="1">
        <v>3.7240000000000002</v>
      </c>
      <c r="V152" s="1">
        <v>4.1130000000000004</v>
      </c>
      <c r="W152" s="1">
        <v>4.6859999999999999</v>
      </c>
      <c r="X152" s="1">
        <v>5.4359999999999999</v>
      </c>
      <c r="Y152" s="1">
        <v>6.1790000000000003</v>
      </c>
      <c r="Z152" s="1">
        <v>7.2850000000000001</v>
      </c>
      <c r="AA152" s="1">
        <v>8.09</v>
      </c>
      <c r="AB152" s="1">
        <v>8.9640000000000004</v>
      </c>
      <c r="AC152" s="1">
        <v>9.5709999999999997</v>
      </c>
      <c r="AD152" s="1">
        <v>12.231</v>
      </c>
      <c r="AE152" s="1">
        <v>13.715999999999999</v>
      </c>
      <c r="AF152" s="1">
        <v>16.010999999999999</v>
      </c>
      <c r="AG152" s="1">
        <v>18.076000000000001</v>
      </c>
      <c r="AH152" s="1">
        <v>33.957999999999998</v>
      </c>
      <c r="AI152" s="1">
        <v>37.610999999999997</v>
      </c>
      <c r="AJ152" s="1">
        <v>39.869</v>
      </c>
      <c r="AK152" s="1">
        <v>44.637999999999998</v>
      </c>
      <c r="AL152" s="1"/>
      <c r="AM152" s="56" t="s">
        <v>178</v>
      </c>
      <c r="AN152" s="36">
        <f t="shared" ref="AN152:BW152" si="67">IF(ISNUMBER(B152/B$65),B152/B$65,"…")</f>
        <v>0.42304111481514856</v>
      </c>
      <c r="AO152" s="36">
        <f t="shared" si="67"/>
        <v>0.47359459771441764</v>
      </c>
      <c r="AP152" s="36">
        <f t="shared" si="67"/>
        <v>0.44107211354046794</v>
      </c>
      <c r="AQ152" s="36">
        <f t="shared" si="67"/>
        <v>0.63118827857742199</v>
      </c>
      <c r="AR152" s="36">
        <f t="shared" si="67"/>
        <v>0.45432899866558518</v>
      </c>
      <c r="AS152" s="36">
        <f t="shared" si="67"/>
        <v>0.42709347338872161</v>
      </c>
      <c r="AT152" s="36">
        <f t="shared" si="67"/>
        <v>0.39733512075234095</v>
      </c>
      <c r="AU152" s="36">
        <f t="shared" si="67"/>
        <v>0.42158320938687821</v>
      </c>
      <c r="AV152" s="36">
        <f t="shared" si="67"/>
        <v>0.37799893781605748</v>
      </c>
      <c r="AW152" s="36">
        <f t="shared" si="67"/>
        <v>0.36277240352928669</v>
      </c>
      <c r="AX152" s="36">
        <f t="shared" si="67"/>
        <v>0.56456519458722332</v>
      </c>
      <c r="AY152" s="36">
        <f t="shared" si="67"/>
        <v>0.74405606309935879</v>
      </c>
      <c r="AZ152" s="36">
        <f t="shared" si="67"/>
        <v>0.688813723121527</v>
      </c>
      <c r="BA152" s="36">
        <f t="shared" si="67"/>
        <v>0.72881844380403449</v>
      </c>
      <c r="BB152" s="36">
        <f t="shared" si="67"/>
        <v>0.80782669461914736</v>
      </c>
      <c r="BC152" s="36">
        <f t="shared" si="67"/>
        <v>0.77292533418675058</v>
      </c>
      <c r="BD152" s="36">
        <f t="shared" si="67"/>
        <v>0.59098415805248028</v>
      </c>
      <c r="BE152" s="36">
        <f t="shared" si="67"/>
        <v>0.14737793851717904</v>
      </c>
      <c r="BF152" s="36">
        <f t="shared" si="67"/>
        <v>0.15074225805030617</v>
      </c>
      <c r="BG152" s="36">
        <f t="shared" si="67"/>
        <v>0.17326571441864796</v>
      </c>
      <c r="BH152" s="36">
        <f t="shared" si="67"/>
        <v>0.16061387066541707</v>
      </c>
      <c r="BI152" s="36">
        <f t="shared" si="67"/>
        <v>0.16384615384615384</v>
      </c>
      <c r="BJ152" s="36">
        <f t="shared" si="67"/>
        <v>0.13083347372981299</v>
      </c>
      <c r="BK152" s="36">
        <f t="shared" si="67"/>
        <v>0.12308274570734234</v>
      </c>
      <c r="BL152" s="36">
        <f t="shared" si="67"/>
        <v>0.13786121151335087</v>
      </c>
      <c r="BM152" s="36">
        <f t="shared" si="67"/>
        <v>0.14835870163212911</v>
      </c>
      <c r="BN152" s="36">
        <f t="shared" si="67"/>
        <v>0.16777405528832656</v>
      </c>
      <c r="BO152" s="36">
        <f t="shared" si="67"/>
        <v>0.21233028662702991</v>
      </c>
      <c r="BP152" s="36">
        <f t="shared" si="67"/>
        <v>0.21396707660549658</v>
      </c>
      <c r="BQ152" s="36">
        <f t="shared" si="67"/>
        <v>0.21653537091707054</v>
      </c>
      <c r="BR152" s="36">
        <f t="shared" si="67"/>
        <v>0.44407155734294823</v>
      </c>
      <c r="BS152" s="36">
        <f t="shared" si="67"/>
        <v>0.54199274384576179</v>
      </c>
      <c r="BT152" s="36">
        <f t="shared" si="67"/>
        <v>0.6922857375846041</v>
      </c>
      <c r="BU152" s="36">
        <f t="shared" si="67"/>
        <v>0.66349715979254131</v>
      </c>
      <c r="BV152" s="36">
        <f t="shared" si="67"/>
        <v>0.72686003901478546</v>
      </c>
      <c r="BW152" s="36">
        <f t="shared" si="67"/>
        <v>0.52826660670540482</v>
      </c>
    </row>
    <row r="153" spans="1:75">
      <c r="A153" s="56" t="s">
        <v>212</v>
      </c>
      <c r="B153" s="1" t="s">
        <v>96</v>
      </c>
      <c r="C153" s="1" t="s">
        <v>96</v>
      </c>
      <c r="D153" s="1" t="s">
        <v>96</v>
      </c>
      <c r="E153" s="1" t="s">
        <v>96</v>
      </c>
      <c r="F153" s="1">
        <v>0.26900000000000002</v>
      </c>
      <c r="G153" s="1">
        <v>0.32900000000000001</v>
      </c>
      <c r="H153" s="1">
        <v>0.45500000000000002</v>
      </c>
      <c r="I153" s="1">
        <v>0.52500000000000002</v>
      </c>
      <c r="J153" s="1">
        <v>0.56499999999999995</v>
      </c>
      <c r="K153" s="1">
        <v>0.68100000000000005</v>
      </c>
      <c r="L153" s="1">
        <v>0.76200000000000001</v>
      </c>
      <c r="M153" s="1">
        <v>0.82099999999999995</v>
      </c>
      <c r="N153" s="1">
        <v>0.8</v>
      </c>
      <c r="O153" s="1">
        <v>0.91600000000000004</v>
      </c>
      <c r="P153" s="1">
        <v>1.0860000000000001</v>
      </c>
      <c r="Q153" s="1">
        <v>1.208</v>
      </c>
      <c r="R153" s="1">
        <v>1.5129999999999999</v>
      </c>
      <c r="S153" s="1">
        <v>1.403</v>
      </c>
      <c r="T153" s="1">
        <v>1.319</v>
      </c>
      <c r="U153" s="1">
        <v>1.2729999999999999</v>
      </c>
      <c r="V153" s="1">
        <v>1.51</v>
      </c>
      <c r="W153" s="1">
        <v>1.575</v>
      </c>
      <c r="X153" s="1">
        <v>2.0579999999999998</v>
      </c>
      <c r="Y153" s="1">
        <v>2.1440000000000001</v>
      </c>
      <c r="Z153" s="1">
        <v>2.21</v>
      </c>
      <c r="AA153" s="1">
        <v>2.5750000000000002</v>
      </c>
      <c r="AB153" s="1">
        <v>2.3140000000000001</v>
      </c>
      <c r="AC153" s="1">
        <v>2.613</v>
      </c>
      <c r="AD153" s="1">
        <v>2.9140000000000001</v>
      </c>
      <c r="AE153" s="1">
        <v>3.1429999999999998</v>
      </c>
      <c r="AF153" s="1">
        <v>2.9980000000000002</v>
      </c>
      <c r="AG153" s="1">
        <v>3.8330000000000002</v>
      </c>
      <c r="AH153" s="1">
        <v>3.8130000000000002</v>
      </c>
      <c r="AI153" s="1">
        <v>3.879</v>
      </c>
      <c r="AJ153" s="1">
        <v>4.2759999999999998</v>
      </c>
      <c r="AK153" s="1">
        <v>4.4290000000000003</v>
      </c>
      <c r="AL153" s="1"/>
      <c r="AM153" s="56" t="s">
        <v>212</v>
      </c>
      <c r="AN153" s="36" t="str">
        <f t="shared" ref="AN153:BW153" si="68">IF(ISNUMBER(B153/B$66),B153/B$66,"…")</f>
        <v>…</v>
      </c>
      <c r="AO153" s="36" t="str">
        <f t="shared" si="68"/>
        <v>…</v>
      </c>
      <c r="AP153" s="36" t="str">
        <f t="shared" si="68"/>
        <v>…</v>
      </c>
      <c r="AQ153" s="36" t="str">
        <f t="shared" si="68"/>
        <v>…</v>
      </c>
      <c r="AR153" s="36" t="str">
        <f t="shared" si="68"/>
        <v>…</v>
      </c>
      <c r="AS153" s="36" t="str">
        <f t="shared" si="68"/>
        <v>…</v>
      </c>
      <c r="AT153" s="36" t="str">
        <f t="shared" si="68"/>
        <v>…</v>
      </c>
      <c r="AU153" s="36" t="str">
        <f t="shared" si="68"/>
        <v>…</v>
      </c>
      <c r="AV153" s="36" t="str">
        <f t="shared" si="68"/>
        <v>…</v>
      </c>
      <c r="AW153" s="36" t="str">
        <f t="shared" si="68"/>
        <v>…</v>
      </c>
      <c r="AX153" s="36">
        <f t="shared" si="68"/>
        <v>0.68648648648648647</v>
      </c>
      <c r="AY153" s="36">
        <f t="shared" si="68"/>
        <v>0.48067915690866508</v>
      </c>
      <c r="AZ153" s="36">
        <f t="shared" si="68"/>
        <v>0.48484848484848492</v>
      </c>
      <c r="BA153" s="36">
        <f t="shared" si="68"/>
        <v>0.51316526610644264</v>
      </c>
      <c r="BB153" s="36">
        <f t="shared" si="68"/>
        <v>0.54354354354354362</v>
      </c>
      <c r="BC153" s="36">
        <f t="shared" si="68"/>
        <v>0.56055684454756383</v>
      </c>
      <c r="BD153" s="36">
        <f t="shared" si="68"/>
        <v>0.6924485125858123</v>
      </c>
      <c r="BE153" s="36">
        <f t="shared" si="68"/>
        <v>0.63628117913832194</v>
      </c>
      <c r="BF153" s="36">
        <f t="shared" si="68"/>
        <v>0.62779628748215133</v>
      </c>
      <c r="BG153" s="36">
        <f t="shared" si="68"/>
        <v>0.6524859046642747</v>
      </c>
      <c r="BH153" s="36">
        <f t="shared" si="68"/>
        <v>0.65795206971677567</v>
      </c>
      <c r="BI153" s="36">
        <f t="shared" si="68"/>
        <v>0.69352708058124179</v>
      </c>
      <c r="BJ153" s="36">
        <f t="shared" si="68"/>
        <v>0.75940959409594089</v>
      </c>
      <c r="BK153" s="36">
        <f t="shared" si="68"/>
        <v>0.6362017804154303</v>
      </c>
      <c r="BL153" s="36">
        <f t="shared" si="68"/>
        <v>0.57777777777777772</v>
      </c>
      <c r="BM153" s="36">
        <f t="shared" si="68"/>
        <v>0.64779874213836486</v>
      </c>
      <c r="BN153" s="36">
        <f t="shared" si="68"/>
        <v>0.61298013245033112</v>
      </c>
      <c r="BO153" s="36">
        <f t="shared" si="68"/>
        <v>0.6424883206294566</v>
      </c>
      <c r="BP153" s="36">
        <f t="shared" si="68"/>
        <v>0.61308647170208286</v>
      </c>
      <c r="BQ153" s="36">
        <f t="shared" si="68"/>
        <v>0.79448938321536899</v>
      </c>
      <c r="BR153" s="36">
        <f t="shared" si="68"/>
        <v>0.76421106296201891</v>
      </c>
      <c r="BS153" s="36">
        <f t="shared" si="68"/>
        <v>0.71060437523173903</v>
      </c>
      <c r="BT153" s="36">
        <f t="shared" si="68"/>
        <v>0.68988601411253847</v>
      </c>
      <c r="BU153" s="36">
        <f t="shared" si="68"/>
        <v>0.70694368507381078</v>
      </c>
      <c r="BV153" s="36">
        <f t="shared" si="68"/>
        <v>0.71088944305901913</v>
      </c>
      <c r="BW153" s="36">
        <f t="shared" si="68"/>
        <v>0.68858830845771146</v>
      </c>
    </row>
    <row r="154" spans="1:75">
      <c r="A154" s="56" t="s">
        <v>179</v>
      </c>
      <c r="B154" s="1">
        <v>0.11799999999999999</v>
      </c>
      <c r="C154" s="1">
        <v>0.127</v>
      </c>
      <c r="D154" s="1">
        <v>0.13600000000000001</v>
      </c>
      <c r="E154" s="1">
        <v>0.14499999999999999</v>
      </c>
      <c r="F154" s="1">
        <v>0.16400000000000001</v>
      </c>
      <c r="G154" s="1">
        <v>0.23400000000000001</v>
      </c>
      <c r="H154" s="1">
        <v>0.245</v>
      </c>
      <c r="I154" s="1">
        <v>0.25</v>
      </c>
      <c r="J154" s="1">
        <v>0.36199999999999999</v>
      </c>
      <c r="K154" s="1">
        <v>0.29599999999999999</v>
      </c>
      <c r="L154" s="1">
        <v>0.372</v>
      </c>
      <c r="M154" s="1">
        <v>0.35399999999999998</v>
      </c>
      <c r="N154" s="1">
        <v>0.22500000000000001</v>
      </c>
      <c r="O154" s="1">
        <v>0.255</v>
      </c>
      <c r="P154" s="1">
        <v>0.28599999999999998</v>
      </c>
      <c r="Q154" s="1">
        <v>0.316</v>
      </c>
      <c r="R154" s="1">
        <v>0.34599999999999997</v>
      </c>
      <c r="S154" s="1">
        <v>0.377</v>
      </c>
      <c r="T154" s="1">
        <v>0.40699999999999997</v>
      </c>
      <c r="U154" s="1">
        <v>0.438</v>
      </c>
      <c r="V154" s="1">
        <v>0.46800000000000003</v>
      </c>
      <c r="W154" s="1">
        <v>0.498</v>
      </c>
      <c r="X154" s="1">
        <v>0.52900000000000003</v>
      </c>
      <c r="Y154" s="1">
        <v>0.55900000000000005</v>
      </c>
      <c r="Z154" s="1">
        <v>0.58899999999999997</v>
      </c>
      <c r="AA154" s="1">
        <v>0.62</v>
      </c>
      <c r="AB154" s="1">
        <v>0.65</v>
      </c>
      <c r="AC154" s="1">
        <v>5.15</v>
      </c>
      <c r="AD154" s="1">
        <v>12.15</v>
      </c>
      <c r="AE154" s="1">
        <v>19.475000000000001</v>
      </c>
      <c r="AF154" s="1">
        <v>23.606999999999999</v>
      </c>
      <c r="AG154" s="1">
        <v>26.468</v>
      </c>
      <c r="AH154" s="1">
        <v>34.020000000000003</v>
      </c>
      <c r="AI154" s="1">
        <v>32.484999999999999</v>
      </c>
      <c r="AJ154" s="1">
        <v>31.274000000000001</v>
      </c>
      <c r="AK154" s="1">
        <v>29.346</v>
      </c>
      <c r="AL154" s="1"/>
      <c r="AM154" s="56" t="s">
        <v>179</v>
      </c>
      <c r="AN154" s="36">
        <f t="shared" ref="AN154:BW154" si="69">IF(ISNUMBER(B154/B$67),B154/B$67,"…")</f>
        <v>0.5870646766169153</v>
      </c>
      <c r="AO154" s="36">
        <f t="shared" si="69"/>
        <v>0.96946564885496178</v>
      </c>
      <c r="AP154" s="36">
        <f t="shared" si="69"/>
        <v>4.6274242939775438E-2</v>
      </c>
      <c r="AQ154" s="36">
        <f t="shared" si="69"/>
        <v>4.4019429265330902E-2</v>
      </c>
      <c r="AR154" s="36">
        <f t="shared" si="69"/>
        <v>5.1523719761231546E-2</v>
      </c>
      <c r="AS154" s="36">
        <f t="shared" si="69"/>
        <v>6.6876250357244926E-2</v>
      </c>
      <c r="AT154" s="36">
        <f t="shared" si="69"/>
        <v>7.0768341998844589E-2</v>
      </c>
      <c r="AU154" s="36">
        <f t="shared" si="69"/>
        <v>6.727664155005382E-2</v>
      </c>
      <c r="AV154" s="36">
        <f t="shared" si="69"/>
        <v>9.6021220159151197E-2</v>
      </c>
      <c r="AW154" s="36">
        <f t="shared" si="69"/>
        <v>5.965336557839581E-2</v>
      </c>
      <c r="AX154" s="36">
        <f t="shared" si="69"/>
        <v>7.2120977122915847E-2</v>
      </c>
      <c r="AY154" s="36">
        <f t="shared" si="69"/>
        <v>7.3155610663360182E-2</v>
      </c>
      <c r="AZ154" s="36">
        <f t="shared" si="69"/>
        <v>4.5126353790613721E-2</v>
      </c>
      <c r="BA154" s="36">
        <f t="shared" si="69"/>
        <v>6.9615069615069622E-2</v>
      </c>
      <c r="BB154" s="36">
        <f t="shared" si="69"/>
        <v>8.8709677419354829E-2</v>
      </c>
      <c r="BC154" s="36">
        <f t="shared" si="69"/>
        <v>7.6661814653081028E-2</v>
      </c>
      <c r="BD154" s="36">
        <f t="shared" si="69"/>
        <v>0.11618535930154464</v>
      </c>
      <c r="BE154" s="36">
        <f t="shared" si="69"/>
        <v>0.1170807453416149</v>
      </c>
      <c r="BF154" s="36">
        <f t="shared" si="69"/>
        <v>0.18974358974358974</v>
      </c>
      <c r="BG154" s="36">
        <f t="shared" si="69"/>
        <v>0.19614867890729959</v>
      </c>
      <c r="BH154" s="36">
        <f t="shared" si="69"/>
        <v>0.14538676607642126</v>
      </c>
      <c r="BI154" s="36">
        <f t="shared" si="69"/>
        <v>0.14028169014084507</v>
      </c>
      <c r="BJ154" s="36">
        <f t="shared" si="69"/>
        <v>0.15364507696776067</v>
      </c>
      <c r="BK154" s="36">
        <f t="shared" si="69"/>
        <v>0.13943626839610876</v>
      </c>
      <c r="BL154" s="36">
        <f t="shared" si="69"/>
        <v>0.14053925077547125</v>
      </c>
      <c r="BM154" s="36">
        <f t="shared" si="69"/>
        <v>0.16559829059829059</v>
      </c>
      <c r="BN154" s="36">
        <f t="shared" si="69"/>
        <v>5.959475566150179E-2</v>
      </c>
      <c r="BO154" s="36">
        <f t="shared" si="69"/>
        <v>0.23365546027857176</v>
      </c>
      <c r="BP154" s="36">
        <f t="shared" si="69"/>
        <v>0.37467620574811894</v>
      </c>
      <c r="BQ154" s="36">
        <f t="shared" si="69"/>
        <v>0.47621958674654602</v>
      </c>
      <c r="BR154" s="36">
        <f t="shared" si="69"/>
        <v>0.51097402597402597</v>
      </c>
      <c r="BS154" s="36">
        <f t="shared" si="69"/>
        <v>0.51350302654043145</v>
      </c>
      <c r="BT154" s="36">
        <f t="shared" si="69"/>
        <v>0.62965019433647973</v>
      </c>
      <c r="BU154" s="36">
        <f t="shared" si="69"/>
        <v>0.70960484064745832</v>
      </c>
      <c r="BV154" s="36">
        <f t="shared" si="69"/>
        <v>0.76094308863962634</v>
      </c>
      <c r="BW154" s="36">
        <f t="shared" si="69"/>
        <v>0.72206092219871065</v>
      </c>
    </row>
    <row r="155" spans="1:75">
      <c r="A155" s="56" t="s">
        <v>180</v>
      </c>
      <c r="B155" s="1">
        <v>12.997999999999999</v>
      </c>
      <c r="C155" s="1">
        <v>15.021000000000001</v>
      </c>
      <c r="D155" s="1">
        <v>16.242000000000001</v>
      </c>
      <c r="E155" s="1">
        <v>16.734000000000002</v>
      </c>
      <c r="F155" s="1">
        <v>18.007999999999999</v>
      </c>
      <c r="G155" s="1">
        <v>20.922999999999998</v>
      </c>
      <c r="H155" s="1">
        <v>21.998000000000001</v>
      </c>
      <c r="I155" s="1">
        <v>21.739000000000001</v>
      </c>
      <c r="J155" s="1">
        <v>22.123000000000001</v>
      </c>
      <c r="K155" s="1">
        <v>24.228000000000002</v>
      </c>
      <c r="L155" s="1">
        <v>26.385000000000002</v>
      </c>
      <c r="M155" s="1">
        <v>25.576000000000001</v>
      </c>
      <c r="N155" s="1">
        <v>26.411000000000001</v>
      </c>
      <c r="O155" s="1">
        <v>28.021000000000001</v>
      </c>
      <c r="P155" s="1">
        <v>31.280999999999999</v>
      </c>
      <c r="Q155" s="1">
        <v>31.510999999999999</v>
      </c>
      <c r="R155" s="1">
        <v>30.213999999999999</v>
      </c>
      <c r="S155" s="1">
        <v>33.323999999999998</v>
      </c>
      <c r="T155" s="1">
        <v>37.084000000000003</v>
      </c>
      <c r="U155" s="1">
        <v>40.603999999999999</v>
      </c>
      <c r="V155" s="1">
        <v>42.86</v>
      </c>
      <c r="W155" s="1">
        <v>46.722999999999999</v>
      </c>
      <c r="X155" s="1">
        <v>47.936</v>
      </c>
      <c r="Y155" s="1">
        <v>47.433999999999997</v>
      </c>
      <c r="Z155" s="1">
        <v>45.018999999999998</v>
      </c>
      <c r="AA155" s="1">
        <v>47.09</v>
      </c>
      <c r="AB155" s="1">
        <v>48.375999999999998</v>
      </c>
      <c r="AC155" s="1">
        <v>52.098999999999997</v>
      </c>
      <c r="AD155" s="1">
        <v>60.603000000000002</v>
      </c>
      <c r="AE155" s="1">
        <v>65.573999999999998</v>
      </c>
      <c r="AF155" s="1">
        <v>72.427999999999997</v>
      </c>
      <c r="AG155" s="1">
        <v>77.894000000000005</v>
      </c>
      <c r="AH155" s="1">
        <v>87.195999999999998</v>
      </c>
      <c r="AI155" s="1">
        <v>84.335999999999999</v>
      </c>
      <c r="AJ155" s="1">
        <v>85.234999999999999</v>
      </c>
      <c r="AK155" s="1">
        <v>82.165000000000006</v>
      </c>
      <c r="AL155" s="1"/>
      <c r="AM155" s="56" t="s">
        <v>180</v>
      </c>
      <c r="AN155" s="36">
        <f t="shared" ref="AN155:BW155" si="70">IF(ISNUMBER(B155/B$68),B155/B$68,"…")</f>
        <v>0.47786764705882351</v>
      </c>
      <c r="AO155" s="36">
        <f t="shared" si="70"/>
        <v>0.48673082531350248</v>
      </c>
      <c r="AP155" s="36">
        <f t="shared" si="70"/>
        <v>0.43291220214297138</v>
      </c>
      <c r="AQ155" s="36">
        <f t="shared" si="70"/>
        <v>0.40911424589883388</v>
      </c>
      <c r="AR155" s="36">
        <f t="shared" si="70"/>
        <v>0.42949818736882273</v>
      </c>
      <c r="AS155" s="36">
        <f t="shared" si="70"/>
        <v>0.43123312516746015</v>
      </c>
      <c r="AT155" s="36">
        <f t="shared" si="70"/>
        <v>0.47180697050938342</v>
      </c>
      <c r="AU155" s="36">
        <f t="shared" si="70"/>
        <v>0.47879041494141483</v>
      </c>
      <c r="AV155" s="36">
        <f t="shared" si="70"/>
        <v>0.4649544986444169</v>
      </c>
      <c r="AW155" s="36">
        <f t="shared" si="70"/>
        <v>0.47171978738731729</v>
      </c>
      <c r="AX155" s="36">
        <f t="shared" si="70"/>
        <v>0.46811794762614439</v>
      </c>
      <c r="AY155" s="36">
        <f t="shared" si="70"/>
        <v>0.46754291355135913</v>
      </c>
      <c r="AZ155" s="36">
        <f t="shared" si="70"/>
        <v>0.43626422636647449</v>
      </c>
      <c r="BA155" s="36">
        <f t="shared" si="70"/>
        <v>0.44934973299764269</v>
      </c>
      <c r="BB155" s="36">
        <f t="shared" si="70"/>
        <v>0.48277618297990554</v>
      </c>
      <c r="BC155" s="36">
        <f t="shared" si="70"/>
        <v>0.48363134064922109</v>
      </c>
      <c r="BD155" s="36">
        <f t="shared" si="70"/>
        <v>0.43804911995824508</v>
      </c>
      <c r="BE155" s="36">
        <f t="shared" si="70"/>
        <v>0.45360993139496897</v>
      </c>
      <c r="BF155" s="36">
        <f t="shared" si="70"/>
        <v>0.45994517965445825</v>
      </c>
      <c r="BG155" s="36">
        <f t="shared" si="70"/>
        <v>0.51327948222028397</v>
      </c>
      <c r="BH155" s="36">
        <f t="shared" si="70"/>
        <v>0.45004935212214126</v>
      </c>
      <c r="BI155" s="36">
        <f t="shared" si="70"/>
        <v>0.42774878696328844</v>
      </c>
      <c r="BJ155" s="36">
        <f t="shared" si="70"/>
        <v>0.38926152696798921</v>
      </c>
      <c r="BK155" s="36">
        <f t="shared" si="70"/>
        <v>0.35330483099703552</v>
      </c>
      <c r="BL155" s="36">
        <f t="shared" si="70"/>
        <v>0.32074409723706521</v>
      </c>
      <c r="BM155" s="36">
        <f t="shared" si="70"/>
        <v>0.2878977776419161</v>
      </c>
      <c r="BN155" s="36">
        <f t="shared" si="70"/>
        <v>0.28229801884865635</v>
      </c>
      <c r="BO155" s="36">
        <f t="shared" si="70"/>
        <v>0.26885366029868613</v>
      </c>
      <c r="BP155" s="36">
        <f t="shared" si="70"/>
        <v>0.30292260860437564</v>
      </c>
      <c r="BQ155" s="36">
        <f t="shared" si="70"/>
        <v>0.35016500592739741</v>
      </c>
      <c r="BR155" s="36">
        <f t="shared" si="70"/>
        <v>0.32535971142226949</v>
      </c>
      <c r="BS155" s="36">
        <f t="shared" si="70"/>
        <v>0.32360370241122027</v>
      </c>
      <c r="BT155" s="36">
        <f t="shared" si="70"/>
        <v>0.36877920869546832</v>
      </c>
      <c r="BU155" s="36">
        <f t="shared" si="70"/>
        <v>0.37059529197737828</v>
      </c>
      <c r="BV155" s="36">
        <f t="shared" si="70"/>
        <v>0.36590339309018477</v>
      </c>
      <c r="BW155" s="36">
        <f t="shared" si="70"/>
        <v>0.30927466405691273</v>
      </c>
    </row>
    <row r="156" spans="1:75">
      <c r="A156" s="56" t="s">
        <v>181</v>
      </c>
      <c r="B156" s="1" t="s">
        <v>96</v>
      </c>
      <c r="C156" s="1" t="s">
        <v>96</v>
      </c>
      <c r="D156" s="1" t="s">
        <v>96</v>
      </c>
      <c r="E156" s="1" t="s">
        <v>96</v>
      </c>
      <c r="F156" s="1" t="s">
        <v>96</v>
      </c>
      <c r="G156" s="1" t="s">
        <v>96</v>
      </c>
      <c r="H156" s="1" t="s">
        <v>96</v>
      </c>
      <c r="I156" s="1" t="s">
        <v>96</v>
      </c>
      <c r="J156" s="1" t="s">
        <v>96</v>
      </c>
      <c r="K156" s="1" t="s">
        <v>96</v>
      </c>
      <c r="L156" s="1" t="s">
        <v>96</v>
      </c>
      <c r="M156" s="1" t="s">
        <v>96</v>
      </c>
      <c r="N156" s="1" t="s">
        <v>96</v>
      </c>
      <c r="O156" s="1" t="s">
        <v>96</v>
      </c>
      <c r="P156" s="1" t="s">
        <v>96</v>
      </c>
      <c r="Q156" s="1" t="s">
        <v>96</v>
      </c>
      <c r="R156" s="1" t="s">
        <v>96</v>
      </c>
      <c r="S156" s="1" t="s">
        <v>96</v>
      </c>
      <c r="T156" s="1" t="s">
        <v>96</v>
      </c>
      <c r="U156" s="1" t="s">
        <v>96</v>
      </c>
      <c r="V156" s="1" t="s">
        <v>96</v>
      </c>
      <c r="W156" s="1" t="s">
        <v>96</v>
      </c>
      <c r="X156" s="1" t="s">
        <v>96</v>
      </c>
      <c r="Y156" s="1" t="s">
        <v>96</v>
      </c>
      <c r="Z156" s="1">
        <v>6.2E-2</v>
      </c>
      <c r="AA156" s="1">
        <v>6.8000000000000005E-2</v>
      </c>
      <c r="AB156" s="1">
        <v>6.0999999999999999E-2</v>
      </c>
      <c r="AC156" s="1">
        <v>7.6999999999999999E-2</v>
      </c>
      <c r="AD156" s="1">
        <v>8.3000000000000004E-2</v>
      </c>
      <c r="AE156" s="1">
        <v>8.7999999999999995E-2</v>
      </c>
      <c r="AF156" s="1">
        <v>8.5999999999999993E-2</v>
      </c>
      <c r="AG156" s="1">
        <v>0.14399999999999999</v>
      </c>
      <c r="AH156" s="1">
        <v>0.16600000000000001</v>
      </c>
      <c r="AI156" s="1">
        <v>0.16300000000000001</v>
      </c>
      <c r="AJ156" s="1" t="s">
        <v>96</v>
      </c>
      <c r="AK156" s="1" t="s">
        <v>96</v>
      </c>
      <c r="AL156" s="1"/>
      <c r="AM156" s="56" t="s">
        <v>181</v>
      </c>
      <c r="AN156" s="36" t="str">
        <f t="shared" ref="AN156:BW156" si="71">IF(ISNUMBER(B156/B$69),B156/B$69,"…")</f>
        <v>…</v>
      </c>
      <c r="AO156" s="36" t="str">
        <f t="shared" si="71"/>
        <v>…</v>
      </c>
      <c r="AP156" s="36" t="str">
        <f t="shared" si="71"/>
        <v>…</v>
      </c>
      <c r="AQ156" s="36" t="str">
        <f t="shared" si="71"/>
        <v>…</v>
      </c>
      <c r="AR156" s="36" t="str">
        <f t="shared" si="71"/>
        <v>…</v>
      </c>
      <c r="AS156" s="36" t="str">
        <f t="shared" si="71"/>
        <v>…</v>
      </c>
      <c r="AT156" s="36" t="str">
        <f t="shared" si="71"/>
        <v>…</v>
      </c>
      <c r="AU156" s="36" t="str">
        <f t="shared" si="71"/>
        <v>…</v>
      </c>
      <c r="AV156" s="36" t="str">
        <f t="shared" si="71"/>
        <v>…</v>
      </c>
      <c r="AW156" s="36" t="str">
        <f t="shared" si="71"/>
        <v>…</v>
      </c>
      <c r="AX156" s="36" t="str">
        <f t="shared" si="71"/>
        <v>…</v>
      </c>
      <c r="AY156" s="36" t="str">
        <f t="shared" si="71"/>
        <v>…</v>
      </c>
      <c r="AZ156" s="36" t="str">
        <f t="shared" si="71"/>
        <v>…</v>
      </c>
      <c r="BA156" s="36" t="str">
        <f t="shared" si="71"/>
        <v>…</v>
      </c>
      <c r="BB156" s="36" t="str">
        <f t="shared" si="71"/>
        <v>…</v>
      </c>
      <c r="BC156" s="36" t="str">
        <f t="shared" si="71"/>
        <v>…</v>
      </c>
      <c r="BD156" s="36" t="str">
        <f t="shared" si="71"/>
        <v>…</v>
      </c>
      <c r="BE156" s="36" t="str">
        <f t="shared" si="71"/>
        <v>…</v>
      </c>
      <c r="BF156" s="36" t="str">
        <f t="shared" si="71"/>
        <v>…</v>
      </c>
      <c r="BG156" s="36" t="str">
        <f t="shared" si="71"/>
        <v>…</v>
      </c>
      <c r="BH156" s="36" t="str">
        <f t="shared" si="71"/>
        <v>…</v>
      </c>
      <c r="BI156" s="36" t="str">
        <f t="shared" si="71"/>
        <v>…</v>
      </c>
      <c r="BJ156" s="36" t="str">
        <f t="shared" si="71"/>
        <v>…</v>
      </c>
      <c r="BK156" s="36" t="str">
        <f t="shared" si="71"/>
        <v>…</v>
      </c>
      <c r="BL156" s="36">
        <f t="shared" si="71"/>
        <v>1</v>
      </c>
      <c r="BM156" s="36">
        <f t="shared" si="71"/>
        <v>1</v>
      </c>
      <c r="BN156" s="36">
        <f t="shared" si="71"/>
        <v>1</v>
      </c>
      <c r="BO156" s="36">
        <f t="shared" si="71"/>
        <v>1</v>
      </c>
      <c r="BP156" s="36">
        <f t="shared" si="71"/>
        <v>1</v>
      </c>
      <c r="BQ156" s="36">
        <f t="shared" si="71"/>
        <v>1</v>
      </c>
      <c r="BR156" s="36">
        <f t="shared" si="71"/>
        <v>1</v>
      </c>
      <c r="BS156" s="36">
        <f t="shared" si="71"/>
        <v>1</v>
      </c>
      <c r="BT156" s="36">
        <f t="shared" si="71"/>
        <v>1</v>
      </c>
      <c r="BU156" s="36">
        <f t="shared" si="71"/>
        <v>0.95321637426900585</v>
      </c>
      <c r="BV156" s="36" t="str">
        <f t="shared" si="71"/>
        <v>…</v>
      </c>
      <c r="BW156" s="36" t="str">
        <f t="shared" si="71"/>
        <v>…</v>
      </c>
    </row>
    <row r="157" spans="1:75">
      <c r="A157" s="56" t="s">
        <v>182</v>
      </c>
      <c r="B157" s="1" t="s">
        <v>96</v>
      </c>
      <c r="C157" s="1" t="s">
        <v>96</v>
      </c>
      <c r="D157" s="1" t="s">
        <v>96</v>
      </c>
      <c r="E157" s="1" t="s">
        <v>96</v>
      </c>
      <c r="F157" s="1">
        <v>5.2709999999999999</v>
      </c>
      <c r="G157" s="1">
        <v>5.5049999999999999</v>
      </c>
      <c r="H157" s="1">
        <v>5.891</v>
      </c>
      <c r="I157" s="1">
        <v>5.07</v>
      </c>
      <c r="J157" s="1">
        <v>5.0510000000000002</v>
      </c>
      <c r="K157" s="1">
        <v>5.3490000000000002</v>
      </c>
      <c r="L157" s="1">
        <v>5.5679999999999996</v>
      </c>
      <c r="M157" s="1">
        <v>5.6040000000000001</v>
      </c>
      <c r="N157" s="1">
        <v>6.2629999999999999</v>
      </c>
      <c r="O157" s="1">
        <v>6.3490000000000002</v>
      </c>
      <c r="P157" s="1">
        <v>6.5039999999999996</v>
      </c>
      <c r="Q157" s="1">
        <v>7.2190000000000003</v>
      </c>
      <c r="R157" s="1">
        <v>7.58</v>
      </c>
      <c r="S157" s="1">
        <v>7.7880000000000003</v>
      </c>
      <c r="T157" s="1">
        <v>8.2759999999999998</v>
      </c>
      <c r="U157" s="1">
        <v>8.4770000000000003</v>
      </c>
      <c r="V157" s="1">
        <v>10.15</v>
      </c>
      <c r="W157" s="1">
        <v>10.439</v>
      </c>
      <c r="X157" s="1">
        <v>10.91</v>
      </c>
      <c r="Y157" s="1">
        <v>10.782</v>
      </c>
      <c r="Z157" s="1">
        <v>12.228999999999999</v>
      </c>
      <c r="AA157" s="1">
        <v>14.352</v>
      </c>
      <c r="AB157" s="1">
        <v>15.648</v>
      </c>
      <c r="AC157" s="1">
        <v>16.902000000000001</v>
      </c>
      <c r="AD157" s="1">
        <v>18.39</v>
      </c>
      <c r="AE157" s="1">
        <v>20.574999999999999</v>
      </c>
      <c r="AF157" s="1">
        <v>24.222999999999999</v>
      </c>
      <c r="AG157" s="1">
        <v>29.817</v>
      </c>
      <c r="AH157" s="1">
        <v>32.844000000000001</v>
      </c>
      <c r="AI157" s="1">
        <v>36.853000000000002</v>
      </c>
      <c r="AJ157" s="1">
        <v>39.988</v>
      </c>
      <c r="AK157" s="1" t="s">
        <v>96</v>
      </c>
      <c r="AL157" s="1"/>
      <c r="AM157" s="56" t="s">
        <v>182</v>
      </c>
      <c r="AN157" s="36" t="str">
        <f t="shared" ref="AN157:BW157" si="72">IF(ISNUMBER(B157/B$70),B157/B$70,"…")</f>
        <v>…</v>
      </c>
      <c r="AO157" s="36" t="str">
        <f t="shared" si="72"/>
        <v>…</v>
      </c>
      <c r="AP157" s="36" t="str">
        <f t="shared" si="72"/>
        <v>…</v>
      </c>
      <c r="AQ157" s="36" t="str">
        <f t="shared" si="72"/>
        <v>…</v>
      </c>
      <c r="AR157" s="36">
        <f t="shared" si="72"/>
        <v>0.74291754756871042</v>
      </c>
      <c r="AS157" s="36">
        <f t="shared" si="72"/>
        <v>0.75297496922445628</v>
      </c>
      <c r="AT157" s="36">
        <f t="shared" si="72"/>
        <v>0.77820343461030383</v>
      </c>
      <c r="AU157" s="36">
        <f t="shared" si="72"/>
        <v>0.74036214953271029</v>
      </c>
      <c r="AV157" s="36">
        <f t="shared" si="72"/>
        <v>0.74619589304180822</v>
      </c>
      <c r="AW157" s="36">
        <f t="shared" si="72"/>
        <v>0.75476224072244957</v>
      </c>
      <c r="AX157" s="36">
        <f t="shared" si="72"/>
        <v>0.72368079022615017</v>
      </c>
      <c r="AY157" s="36">
        <f t="shared" si="72"/>
        <v>0.72478013450594925</v>
      </c>
      <c r="AZ157" s="36">
        <f t="shared" si="72"/>
        <v>0.74550648732293778</v>
      </c>
      <c r="BA157" s="36">
        <f t="shared" si="72"/>
        <v>0.74510034033564132</v>
      </c>
      <c r="BB157" s="36">
        <f t="shared" si="72"/>
        <v>0.75086585084276136</v>
      </c>
      <c r="BC157" s="36">
        <f t="shared" si="72"/>
        <v>0.72356419765460556</v>
      </c>
      <c r="BD157" s="36">
        <f t="shared" si="72"/>
        <v>0.7408855439350992</v>
      </c>
      <c r="BE157" s="36">
        <f t="shared" si="72"/>
        <v>0.74504926815268346</v>
      </c>
      <c r="BF157" s="36">
        <f t="shared" si="72"/>
        <v>0.79037341228153946</v>
      </c>
      <c r="BG157" s="36">
        <f t="shared" si="72"/>
        <v>0.80910566001718054</v>
      </c>
      <c r="BH157" s="36">
        <f t="shared" si="72"/>
        <v>0.88809169656137898</v>
      </c>
      <c r="BI157" s="36">
        <f t="shared" si="72"/>
        <v>0.87833403449726544</v>
      </c>
      <c r="BJ157" s="36">
        <f t="shared" si="72"/>
        <v>0.83397034092646383</v>
      </c>
      <c r="BK157" s="36">
        <f t="shared" si="72"/>
        <v>0.7558359621451104</v>
      </c>
      <c r="BL157" s="36">
        <f t="shared" si="72"/>
        <v>0.77986097825393785</v>
      </c>
      <c r="BM157" s="36">
        <f t="shared" si="72"/>
        <v>0.78723054138555204</v>
      </c>
      <c r="BN157" s="36">
        <f t="shared" si="72"/>
        <v>0.77381070121649687</v>
      </c>
      <c r="BO157" s="36">
        <f t="shared" si="72"/>
        <v>0.78242755300435152</v>
      </c>
      <c r="BP157" s="36">
        <f t="shared" si="72"/>
        <v>0.78677162659365119</v>
      </c>
      <c r="BQ157" s="36">
        <f t="shared" si="72"/>
        <v>0.80098882703312957</v>
      </c>
      <c r="BR157" s="36">
        <f t="shared" si="72"/>
        <v>0.78093365142820292</v>
      </c>
      <c r="BS157" s="36">
        <f t="shared" si="72"/>
        <v>0.80673701298701295</v>
      </c>
      <c r="BT157" s="36">
        <f t="shared" si="72"/>
        <v>0.81120331950207469</v>
      </c>
      <c r="BU157" s="36">
        <f t="shared" si="72"/>
        <v>0.8323846953065005</v>
      </c>
      <c r="BV157" s="36">
        <f t="shared" si="72"/>
        <v>0.85035619351408831</v>
      </c>
      <c r="BW157" s="36" t="str">
        <f t="shared" si="72"/>
        <v>…</v>
      </c>
    </row>
    <row r="158" spans="1:75">
      <c r="A158" s="56" t="s">
        <v>183</v>
      </c>
      <c r="B158" s="1">
        <v>1.3120000000000001</v>
      </c>
      <c r="C158" s="1">
        <v>0.86499999999999999</v>
      </c>
      <c r="D158" s="1">
        <v>0.90900000000000003</v>
      </c>
      <c r="E158" s="1">
        <v>0.83299999999999996</v>
      </c>
      <c r="F158" s="1">
        <v>0.81599999999999995</v>
      </c>
      <c r="G158" s="1">
        <v>0.85199999999999998</v>
      </c>
      <c r="H158" s="1">
        <v>0.92300000000000004</v>
      </c>
      <c r="I158" s="1">
        <v>0.92500000000000004</v>
      </c>
      <c r="J158" s="1">
        <v>0.98499999999999999</v>
      </c>
      <c r="K158" s="1">
        <v>1.099</v>
      </c>
      <c r="L158" s="1">
        <v>1.2070000000000001</v>
      </c>
      <c r="M158" s="1">
        <v>1.2390000000000001</v>
      </c>
      <c r="N158" s="1">
        <v>1.2090000000000001</v>
      </c>
      <c r="O158" s="1">
        <v>1.278</v>
      </c>
      <c r="P158" s="1">
        <v>1.413</v>
      </c>
      <c r="Q158" s="1">
        <v>1.6930000000000001</v>
      </c>
      <c r="R158" s="1">
        <v>1.571</v>
      </c>
      <c r="S158" s="1">
        <v>1.575</v>
      </c>
      <c r="T158" s="1">
        <v>1.579</v>
      </c>
      <c r="U158" s="1">
        <v>1.669</v>
      </c>
      <c r="V158" s="1">
        <v>1.7430000000000001</v>
      </c>
      <c r="W158" s="1">
        <v>1.881</v>
      </c>
      <c r="X158" s="1">
        <v>1.8720000000000001</v>
      </c>
      <c r="Y158" s="1">
        <v>1.891</v>
      </c>
      <c r="Z158" s="1">
        <v>2.5630000000000002</v>
      </c>
      <c r="AA158" s="1">
        <v>3.6070000000000002</v>
      </c>
      <c r="AB158" s="1">
        <v>3.9009999999999998</v>
      </c>
      <c r="AC158" s="1">
        <v>4.681</v>
      </c>
      <c r="AD158" s="1">
        <v>5.44</v>
      </c>
      <c r="AE158" s="1">
        <v>6.2130000000000001</v>
      </c>
      <c r="AF158" s="1">
        <v>7.2119999999999997</v>
      </c>
      <c r="AG158" s="1">
        <v>10.452</v>
      </c>
      <c r="AH158" s="1">
        <v>11.574</v>
      </c>
      <c r="AI158" s="1">
        <v>13.087999999999999</v>
      </c>
      <c r="AJ158" s="1">
        <v>14.119</v>
      </c>
      <c r="AK158" s="1">
        <v>15.468</v>
      </c>
      <c r="AL158" s="1"/>
      <c r="AM158" s="56" t="s">
        <v>183</v>
      </c>
      <c r="AN158" s="36">
        <f t="shared" ref="AN158:BW158" si="73">IF(ISNUMBER(B158/B$71),B158/B$71,"…")</f>
        <v>0.66632808532249876</v>
      </c>
      <c r="AO158" s="36">
        <f t="shared" si="73"/>
        <v>0.45888594164456231</v>
      </c>
      <c r="AP158" s="36">
        <f t="shared" si="73"/>
        <v>0.52634626519976835</v>
      </c>
      <c r="AQ158" s="36">
        <f t="shared" si="73"/>
        <v>0.49790794979079495</v>
      </c>
      <c r="AR158" s="36">
        <f t="shared" si="73"/>
        <v>0.49305135951661627</v>
      </c>
      <c r="AS158" s="36">
        <f t="shared" si="73"/>
        <v>0.45732689210950078</v>
      </c>
      <c r="AT158" s="36">
        <f t="shared" si="73"/>
        <v>0.48148148148148151</v>
      </c>
      <c r="AU158" s="36">
        <f t="shared" si="73"/>
        <v>0.48530954879328442</v>
      </c>
      <c r="AV158" s="36">
        <f t="shared" si="73"/>
        <v>0.56221461187214616</v>
      </c>
      <c r="AW158" s="36">
        <f t="shared" si="73"/>
        <v>0.52458233890214789</v>
      </c>
      <c r="AX158" s="36">
        <f t="shared" si="73"/>
        <v>0.52684417285028373</v>
      </c>
      <c r="AY158" s="36">
        <f t="shared" si="73"/>
        <v>0.46807706837929741</v>
      </c>
      <c r="AZ158" s="36">
        <f t="shared" si="73"/>
        <v>0.53685612788632331</v>
      </c>
      <c r="BA158" s="36">
        <f t="shared" si="73"/>
        <v>0.51719951436665312</v>
      </c>
      <c r="BB158" s="36">
        <f t="shared" si="73"/>
        <v>0.54325259515570934</v>
      </c>
      <c r="BC158" s="36">
        <f t="shared" si="73"/>
        <v>0.78561484918793512</v>
      </c>
      <c r="BD158" s="36">
        <f t="shared" si="73"/>
        <v>0.77199017199017195</v>
      </c>
      <c r="BE158" s="36">
        <f t="shared" si="73"/>
        <v>0.73908962928202726</v>
      </c>
      <c r="BF158" s="36">
        <f t="shared" si="73"/>
        <v>0.71126126126126121</v>
      </c>
      <c r="BG158" s="36">
        <f t="shared" si="73"/>
        <v>0.71324786324786327</v>
      </c>
      <c r="BH158" s="36">
        <f t="shared" si="73"/>
        <v>0.66807205825986971</v>
      </c>
      <c r="BI158" s="36">
        <f t="shared" si="73"/>
        <v>0.67955202312138729</v>
      </c>
      <c r="BJ158" s="36">
        <f t="shared" si="73"/>
        <v>0.70668176670441685</v>
      </c>
      <c r="BK158" s="36">
        <f t="shared" si="73"/>
        <v>0.58274268104776583</v>
      </c>
      <c r="BL158" s="36">
        <f t="shared" si="73"/>
        <v>0.67948038176033942</v>
      </c>
      <c r="BM158" s="36">
        <f t="shared" si="73"/>
        <v>0.74432521667354523</v>
      </c>
      <c r="BN158" s="36">
        <f t="shared" si="73"/>
        <v>0.80749327261436543</v>
      </c>
      <c r="BO158" s="36">
        <f t="shared" si="73"/>
        <v>0.84846837049120893</v>
      </c>
      <c r="BP158" s="36">
        <f t="shared" si="73"/>
        <v>0.8710968775020016</v>
      </c>
      <c r="BQ158" s="36">
        <f t="shared" si="73"/>
        <v>0.89705457695639623</v>
      </c>
      <c r="BR158" s="36">
        <f t="shared" si="73"/>
        <v>0.95182790022436314</v>
      </c>
      <c r="BS158" s="36">
        <f t="shared" si="73"/>
        <v>0.95217272478819348</v>
      </c>
      <c r="BT158" s="36">
        <f t="shared" si="73"/>
        <v>0.94174125305126122</v>
      </c>
      <c r="BU158" s="36">
        <f t="shared" si="73"/>
        <v>0.94765042357541085</v>
      </c>
      <c r="BV158" s="36">
        <f t="shared" si="73"/>
        <v>0.92790483701366988</v>
      </c>
      <c r="BW158" s="36">
        <f t="shared" si="73"/>
        <v>0.93535707806736412</v>
      </c>
    </row>
    <row r="159" spans="1:75">
      <c r="A159" s="56" t="s">
        <v>184</v>
      </c>
      <c r="B159" s="1">
        <v>0</v>
      </c>
      <c r="C159" s="1">
        <v>0</v>
      </c>
      <c r="D159" s="1">
        <v>0</v>
      </c>
      <c r="E159" s="1">
        <v>0</v>
      </c>
      <c r="F159" s="1">
        <v>0</v>
      </c>
      <c r="G159" s="1">
        <v>0</v>
      </c>
      <c r="H159" s="1">
        <v>0</v>
      </c>
      <c r="I159" s="1">
        <v>0</v>
      </c>
      <c r="J159" s="1">
        <v>0</v>
      </c>
      <c r="K159" s="1">
        <v>0</v>
      </c>
      <c r="L159" s="1">
        <v>1</v>
      </c>
      <c r="M159" s="1">
        <v>2.4</v>
      </c>
      <c r="N159" s="1">
        <v>2.4</v>
      </c>
      <c r="O159" s="1">
        <v>2.4</v>
      </c>
      <c r="P159" s="1">
        <v>2.4</v>
      </c>
      <c r="Q159" s="1">
        <v>2.4</v>
      </c>
      <c r="R159" s="1">
        <v>2.4</v>
      </c>
      <c r="S159" s="1">
        <v>2.4</v>
      </c>
      <c r="T159" s="1">
        <v>2.4</v>
      </c>
      <c r="U159" s="1">
        <v>2.4</v>
      </c>
      <c r="V159" s="1">
        <v>11.4</v>
      </c>
      <c r="W159" s="1">
        <v>11.949</v>
      </c>
      <c r="X159" s="1">
        <v>16.949000000000002</v>
      </c>
      <c r="Y159" s="1">
        <v>19.949000000000002</v>
      </c>
      <c r="Z159" s="1">
        <v>19.949000000000002</v>
      </c>
      <c r="AA159" s="1">
        <v>17.949000000000002</v>
      </c>
      <c r="AB159" s="1">
        <v>13.9</v>
      </c>
      <c r="AC159" s="1">
        <v>22.9</v>
      </c>
      <c r="AD159" s="1">
        <v>20.9</v>
      </c>
      <c r="AE159" s="1">
        <v>30.9</v>
      </c>
      <c r="AF159" s="1">
        <v>41.9</v>
      </c>
      <c r="AG159" s="1">
        <v>49.4</v>
      </c>
      <c r="AH159" s="1">
        <v>45.9</v>
      </c>
      <c r="AI159" s="1">
        <v>44.9</v>
      </c>
      <c r="AJ159" s="1">
        <v>39.9</v>
      </c>
      <c r="AK159" s="1">
        <v>40.576999999999998</v>
      </c>
      <c r="AL159" s="1"/>
      <c r="AM159" s="56" t="s">
        <v>184</v>
      </c>
      <c r="AN159" s="36" t="str">
        <f t="shared" ref="AN159:BW159" si="74">IF(ISNUMBER(B159/B$72),B159/B$72,"…")</f>
        <v>…</v>
      </c>
      <c r="AO159" s="36">
        <f t="shared" si="74"/>
        <v>0</v>
      </c>
      <c r="AP159" s="36">
        <f t="shared" si="74"/>
        <v>0</v>
      </c>
      <c r="AQ159" s="36">
        <f t="shared" si="74"/>
        <v>0</v>
      </c>
      <c r="AR159" s="36">
        <f t="shared" si="74"/>
        <v>0</v>
      </c>
      <c r="AS159" s="36">
        <f t="shared" si="74"/>
        <v>0</v>
      </c>
      <c r="AT159" s="36">
        <f t="shared" si="74"/>
        <v>0</v>
      </c>
      <c r="AU159" s="36">
        <f t="shared" si="74"/>
        <v>0</v>
      </c>
      <c r="AV159" s="36">
        <f t="shared" si="74"/>
        <v>0</v>
      </c>
      <c r="AW159" s="36">
        <f t="shared" si="74"/>
        <v>0</v>
      </c>
      <c r="AX159" s="36">
        <f t="shared" si="74"/>
        <v>0.10845986984815617</v>
      </c>
      <c r="AY159" s="36">
        <f t="shared" si="74"/>
        <v>0.25717959708529786</v>
      </c>
      <c r="AZ159" s="36">
        <f t="shared" si="74"/>
        <v>0.23159316800154395</v>
      </c>
      <c r="BA159" s="36">
        <f t="shared" si="74"/>
        <v>0.26041666666666669</v>
      </c>
      <c r="BB159" s="36">
        <f t="shared" si="74"/>
        <v>0.26089792368735731</v>
      </c>
      <c r="BC159" s="36">
        <f t="shared" si="74"/>
        <v>0.26047319296722377</v>
      </c>
      <c r="BD159" s="36">
        <f t="shared" si="74"/>
        <v>0.28112920229588845</v>
      </c>
      <c r="BE159" s="36">
        <f t="shared" si="74"/>
        <v>0.29350617585911704</v>
      </c>
      <c r="BF159" s="36">
        <f t="shared" si="74"/>
        <v>0.33726812816188873</v>
      </c>
      <c r="BG159" s="36">
        <f t="shared" si="74"/>
        <v>0.18764659890539484</v>
      </c>
      <c r="BH159" s="36">
        <f t="shared" si="74"/>
        <v>0.35924747108688115</v>
      </c>
      <c r="BI159" s="36">
        <f t="shared" si="74"/>
        <v>0.32807995387276573</v>
      </c>
      <c r="BJ159" s="36">
        <f t="shared" si="74"/>
        <v>0.30179305924039818</v>
      </c>
      <c r="BK159" s="36">
        <f t="shared" si="74"/>
        <v>0.33243900813224903</v>
      </c>
      <c r="BL159" s="36">
        <f t="shared" si="74"/>
        <v>0.32504521532269892</v>
      </c>
      <c r="BM159" s="36">
        <f t="shared" si="74"/>
        <v>0.34937226277372269</v>
      </c>
      <c r="BN159" s="36">
        <f t="shared" si="74"/>
        <v>0.24176856312942444</v>
      </c>
      <c r="BO159" s="36">
        <f t="shared" si="74"/>
        <v>0.32313141147751484</v>
      </c>
      <c r="BP159" s="36">
        <f t="shared" si="74"/>
        <v>0.25157384113533227</v>
      </c>
      <c r="BQ159" s="36">
        <f t="shared" si="74"/>
        <v>0.32302240249218572</v>
      </c>
      <c r="BR159" s="36">
        <f t="shared" si="74"/>
        <v>0.38263442431326705</v>
      </c>
      <c r="BS159" s="36">
        <f t="shared" si="74"/>
        <v>0.47109085187339672</v>
      </c>
      <c r="BT159" s="36">
        <f t="shared" si="74"/>
        <v>0.43732611761118945</v>
      </c>
      <c r="BU159" s="36">
        <f t="shared" si="74"/>
        <v>0.44752317352735971</v>
      </c>
      <c r="BV159" s="36">
        <f t="shared" si="74"/>
        <v>0.42893079056567257</v>
      </c>
      <c r="BW159" s="36">
        <f t="shared" si="74"/>
        <v>0.44866705735357537</v>
      </c>
    </row>
    <row r="160" spans="1:75">
      <c r="A160" s="56" t="s">
        <v>185</v>
      </c>
      <c r="B160" s="1">
        <v>0</v>
      </c>
      <c r="C160" s="1">
        <v>0</v>
      </c>
      <c r="D160" s="1">
        <v>0</v>
      </c>
      <c r="E160" s="1">
        <v>0</v>
      </c>
      <c r="F160" s="1">
        <v>0</v>
      </c>
      <c r="G160" s="1">
        <v>0</v>
      </c>
      <c r="H160" s="1">
        <v>0</v>
      </c>
      <c r="I160" s="1">
        <v>0</v>
      </c>
      <c r="J160" s="1">
        <v>0</v>
      </c>
      <c r="K160" s="1">
        <v>0</v>
      </c>
      <c r="L160" s="1">
        <v>0</v>
      </c>
      <c r="M160" s="1">
        <v>0</v>
      </c>
      <c r="N160" s="1">
        <v>0</v>
      </c>
      <c r="O160" s="1">
        <v>0</v>
      </c>
      <c r="P160" s="1">
        <v>0</v>
      </c>
      <c r="Q160" s="1">
        <v>0</v>
      </c>
      <c r="R160" s="1">
        <v>0</v>
      </c>
      <c r="S160" s="1">
        <v>1.7999999999999999E-2</v>
      </c>
      <c r="T160" s="1">
        <v>1.7999999999999999E-2</v>
      </c>
      <c r="U160" s="1">
        <v>1.7999999999999999E-2</v>
      </c>
      <c r="V160" s="1">
        <v>1.7999999999999999E-2</v>
      </c>
      <c r="W160" s="1">
        <v>1.7999999999999999E-2</v>
      </c>
      <c r="X160" s="1">
        <v>1.7999999999999999E-2</v>
      </c>
      <c r="Y160" s="1">
        <v>1.7999999999999999E-2</v>
      </c>
      <c r="Z160" s="1">
        <v>1.7999999999999999E-2</v>
      </c>
      <c r="AA160" s="1">
        <v>1.7999999999999999E-2</v>
      </c>
      <c r="AB160" s="1">
        <v>1.7999999999999999E-2</v>
      </c>
      <c r="AC160" s="1">
        <v>17.518000000000001</v>
      </c>
      <c r="AD160" s="1">
        <v>36.521999999999998</v>
      </c>
      <c r="AE160" s="1">
        <v>45.180999999999997</v>
      </c>
      <c r="AF160" s="1">
        <v>56.738</v>
      </c>
      <c r="AG160" s="1">
        <v>73.138999999999996</v>
      </c>
      <c r="AH160" s="1">
        <v>78.257000000000005</v>
      </c>
      <c r="AI160" s="1">
        <v>77.777000000000001</v>
      </c>
      <c r="AJ160" s="1">
        <v>89.394999999999996</v>
      </c>
      <c r="AK160" s="1">
        <v>101.51</v>
      </c>
      <c r="AL160" s="1"/>
      <c r="AM160" s="56" t="s">
        <v>185</v>
      </c>
      <c r="AN160" s="36">
        <f t="shared" ref="AN160:BW160" si="75">IF(ISNUMBER(B160/B$73),B160/B$73,"…")</f>
        <v>0</v>
      </c>
      <c r="AO160" s="36">
        <f t="shared" si="75"/>
        <v>0</v>
      </c>
      <c r="AP160" s="36">
        <f t="shared" si="75"/>
        <v>0</v>
      </c>
      <c r="AQ160" s="36">
        <f t="shared" si="75"/>
        <v>0</v>
      </c>
      <c r="AR160" s="36">
        <f t="shared" si="75"/>
        <v>0</v>
      </c>
      <c r="AS160" s="36">
        <f t="shared" si="75"/>
        <v>0</v>
      </c>
      <c r="AT160" s="36">
        <f t="shared" si="75"/>
        <v>0</v>
      </c>
      <c r="AU160" s="36">
        <f t="shared" si="75"/>
        <v>0</v>
      </c>
      <c r="AV160" s="36">
        <f t="shared" si="75"/>
        <v>0</v>
      </c>
      <c r="AW160" s="36">
        <f t="shared" si="75"/>
        <v>0</v>
      </c>
      <c r="AX160" s="36">
        <f t="shared" si="75"/>
        <v>0</v>
      </c>
      <c r="AY160" s="36">
        <f t="shared" si="75"/>
        <v>0</v>
      </c>
      <c r="AZ160" s="36">
        <f t="shared" si="75"/>
        <v>0</v>
      </c>
      <c r="BA160" s="36">
        <f t="shared" si="75"/>
        <v>0</v>
      </c>
      <c r="BB160" s="36">
        <f t="shared" si="75"/>
        <v>0</v>
      </c>
      <c r="BC160" s="36">
        <f t="shared" si="75"/>
        <v>0</v>
      </c>
      <c r="BD160" s="36">
        <f t="shared" si="75"/>
        <v>0</v>
      </c>
      <c r="BE160" s="36">
        <f t="shared" si="75"/>
        <v>1.8512423893368436E-4</v>
      </c>
      <c r="BF160" s="36">
        <f t="shared" si="75"/>
        <v>2.5303643724696357E-4</v>
      </c>
      <c r="BG160" s="36">
        <f t="shared" si="75"/>
        <v>2.8719585161547667E-4</v>
      </c>
      <c r="BH160" s="36">
        <f t="shared" si="75"/>
        <v>2.9985507004947606E-4</v>
      </c>
      <c r="BI160" s="36">
        <f t="shared" si="75"/>
        <v>4.0419464217546534E-4</v>
      </c>
      <c r="BJ160" s="36">
        <f t="shared" si="75"/>
        <v>4.9815957711787007E-4</v>
      </c>
      <c r="BK160" s="36">
        <f t="shared" si="75"/>
        <v>8.050089445438282E-4</v>
      </c>
      <c r="BL160" s="36">
        <f t="shared" si="75"/>
        <v>1.122754491017964E-3</v>
      </c>
      <c r="BM160" s="36">
        <f t="shared" si="75"/>
        <v>1.5250360077946282E-3</v>
      </c>
      <c r="BN160" s="36">
        <f t="shared" si="75"/>
        <v>4.7448334036271614E-4</v>
      </c>
      <c r="BO160" s="36">
        <f t="shared" si="75"/>
        <v>0.20750761066559267</v>
      </c>
      <c r="BP160" s="36">
        <f t="shared" si="75"/>
        <v>0.30898477157360404</v>
      </c>
      <c r="BQ160" s="36">
        <f t="shared" si="75"/>
        <v>0.30256214507660983</v>
      </c>
      <c r="BR160" s="36">
        <f t="shared" si="75"/>
        <v>0.31384935363782696</v>
      </c>
      <c r="BS160" s="36">
        <f t="shared" si="75"/>
        <v>0.32134179829089871</v>
      </c>
      <c r="BT160" s="36">
        <f t="shared" si="75"/>
        <v>0.31285780535388752</v>
      </c>
      <c r="BU160" s="36">
        <f t="shared" si="75"/>
        <v>0.29458641547452663</v>
      </c>
      <c r="BV160" s="36">
        <f t="shared" si="75"/>
        <v>0.31918236186735693</v>
      </c>
      <c r="BW160" s="36">
        <f t="shared" si="75"/>
        <v>0.31306573732825488</v>
      </c>
    </row>
    <row r="161" spans="1:75">
      <c r="A161" s="56" t="s">
        <v>186</v>
      </c>
      <c r="B161" s="1">
        <v>1.7290000000000001</v>
      </c>
      <c r="C161" s="1">
        <v>1.7549999999999999</v>
      </c>
      <c r="D161" s="1">
        <v>1.3740000000000001</v>
      </c>
      <c r="E161" s="1">
        <v>1.2490000000000001</v>
      </c>
      <c r="F161" s="1">
        <v>0.47199999999999998</v>
      </c>
      <c r="G161" s="1">
        <v>0.503</v>
      </c>
      <c r="H161" s="1">
        <v>0.52600000000000002</v>
      </c>
      <c r="I161" s="1">
        <v>0.49299999999999999</v>
      </c>
      <c r="J161" s="1">
        <v>0.55100000000000005</v>
      </c>
      <c r="K161" s="1">
        <v>0.8</v>
      </c>
      <c r="L161" s="1">
        <v>0.77100000000000002</v>
      </c>
      <c r="M161" s="1">
        <v>0.747</v>
      </c>
      <c r="N161" s="1">
        <v>0.8</v>
      </c>
      <c r="O161" s="1">
        <v>5.2880000000000003</v>
      </c>
      <c r="P161" s="1">
        <v>5.9619999999999997</v>
      </c>
      <c r="Q161" s="1">
        <v>6.8239999999999998</v>
      </c>
      <c r="R161" s="1">
        <v>6.2910000000000004</v>
      </c>
      <c r="S161" s="1">
        <v>6.1669999999999998</v>
      </c>
      <c r="T161" s="1">
        <v>6.7590000000000003</v>
      </c>
      <c r="U161" s="1">
        <v>6.6360000000000001</v>
      </c>
      <c r="V161" s="1">
        <v>6.8730000000000002</v>
      </c>
      <c r="W161" s="1">
        <v>7.3</v>
      </c>
      <c r="X161" s="1">
        <v>9.4440000000000008</v>
      </c>
      <c r="Y161" s="1">
        <v>11.577</v>
      </c>
      <c r="Z161" s="1">
        <v>14.291</v>
      </c>
      <c r="AA161" s="1">
        <v>14.723000000000001</v>
      </c>
      <c r="AB161" s="1">
        <v>14.757</v>
      </c>
      <c r="AC161" s="1">
        <v>14.776999999999999</v>
      </c>
      <c r="AD161" s="1">
        <v>14.898999999999999</v>
      </c>
      <c r="AE161" s="1">
        <v>13.917999999999999</v>
      </c>
      <c r="AF161" s="1">
        <v>14.276</v>
      </c>
      <c r="AG161" s="1">
        <v>17.350999999999999</v>
      </c>
      <c r="AH161" s="1">
        <v>19.785</v>
      </c>
      <c r="AI161" s="1">
        <v>21.905999999999999</v>
      </c>
      <c r="AJ161" s="1">
        <v>26.698</v>
      </c>
      <c r="AK161" s="1">
        <v>27.593</v>
      </c>
      <c r="AL161" s="1"/>
      <c r="AM161" s="56" t="s">
        <v>186</v>
      </c>
      <c r="AN161" s="36" t="str">
        <f t="shared" ref="AN161:BW161" si="76">IF(ISNUMBER(B161/B$74),B161/B$74,"…")</f>
        <v>…</v>
      </c>
      <c r="AO161" s="36" t="str">
        <f t="shared" si="76"/>
        <v>…</v>
      </c>
      <c r="AP161" s="36" t="str">
        <f t="shared" si="76"/>
        <v>…</v>
      </c>
      <c r="AQ161" s="36" t="str">
        <f t="shared" si="76"/>
        <v>…</v>
      </c>
      <c r="AR161" s="36" t="str">
        <f t="shared" si="76"/>
        <v>…</v>
      </c>
      <c r="AS161" s="36" t="str">
        <f t="shared" si="76"/>
        <v>…</v>
      </c>
      <c r="AT161" s="36" t="str">
        <f t="shared" si="76"/>
        <v>…</v>
      </c>
      <c r="AU161" s="36" t="str">
        <f t="shared" si="76"/>
        <v>…</v>
      </c>
      <c r="AV161" s="36" t="str">
        <f t="shared" si="76"/>
        <v>…</v>
      </c>
      <c r="AW161" s="36" t="str">
        <f t="shared" si="76"/>
        <v>…</v>
      </c>
      <c r="AX161" s="36" t="str">
        <f t="shared" si="76"/>
        <v>…</v>
      </c>
      <c r="AY161" s="36">
        <f t="shared" si="76"/>
        <v>5.6758604969227265E-2</v>
      </c>
      <c r="AZ161" s="36">
        <f t="shared" si="76"/>
        <v>6.7493461570910324E-2</v>
      </c>
      <c r="BA161" s="36">
        <f t="shared" si="76"/>
        <v>0.43982367129668137</v>
      </c>
      <c r="BB161" s="36">
        <f t="shared" si="76"/>
        <v>0.43259323755623275</v>
      </c>
      <c r="BC161" s="36">
        <f t="shared" si="76"/>
        <v>0.51795066413662239</v>
      </c>
      <c r="BD161" s="36">
        <f t="shared" si="76"/>
        <v>0.51675702316412031</v>
      </c>
      <c r="BE161" s="36">
        <f t="shared" si="76"/>
        <v>0.50064945608053257</v>
      </c>
      <c r="BF161" s="36">
        <f t="shared" si="76"/>
        <v>0.51642726161369201</v>
      </c>
      <c r="BG161" s="36">
        <f t="shared" si="76"/>
        <v>0.53650254668930397</v>
      </c>
      <c r="BH161" s="36">
        <f t="shared" si="76"/>
        <v>0.48562142301985445</v>
      </c>
      <c r="BI161" s="36">
        <f t="shared" si="76"/>
        <v>0.45125795883043829</v>
      </c>
      <c r="BJ161" s="36">
        <f t="shared" si="76"/>
        <v>0.47312258904864496</v>
      </c>
      <c r="BK161" s="36">
        <f t="shared" si="76"/>
        <v>0.47933918516064922</v>
      </c>
      <c r="BL161" s="36">
        <f t="shared" si="76"/>
        <v>0.5014737876342199</v>
      </c>
      <c r="BM161" s="36">
        <f t="shared" si="76"/>
        <v>0.52148195374207484</v>
      </c>
      <c r="BN161" s="36">
        <f t="shared" si="76"/>
        <v>0.53434478763080706</v>
      </c>
      <c r="BO161" s="36">
        <f t="shared" si="76"/>
        <v>0.55642580110705275</v>
      </c>
      <c r="BP161" s="36">
        <f t="shared" si="76"/>
        <v>0.52919656176742202</v>
      </c>
      <c r="BQ161" s="36">
        <f t="shared" si="76"/>
        <v>0.52187933555813859</v>
      </c>
      <c r="BR161" s="36">
        <f t="shared" si="76"/>
        <v>0.52298787412536174</v>
      </c>
      <c r="BS161" s="36">
        <f t="shared" si="76"/>
        <v>0.52177181692427976</v>
      </c>
      <c r="BT161" s="36">
        <f t="shared" si="76"/>
        <v>0.57406064123023348</v>
      </c>
      <c r="BU161" s="36">
        <f t="shared" si="76"/>
        <v>0.61154071633957729</v>
      </c>
      <c r="BV161" s="36">
        <f t="shared" si="76"/>
        <v>0.66244851372140345</v>
      </c>
      <c r="BW161" s="36">
        <f t="shared" si="76"/>
        <v>0.6779273745761879</v>
      </c>
    </row>
    <row r="162" spans="1:75">
      <c r="A162" s="56" t="s">
        <v>187</v>
      </c>
      <c r="B162" s="1">
        <v>0.122</v>
      </c>
      <c r="C162" s="1">
        <v>0.13600000000000001</v>
      </c>
      <c r="D162" s="1">
        <v>0.14299999999999999</v>
      </c>
      <c r="E162" s="1">
        <v>0.14899999999999999</v>
      </c>
      <c r="F162" s="1">
        <v>0.14499999999999999</v>
      </c>
      <c r="G162" s="1">
        <v>0.158</v>
      </c>
      <c r="H162" s="1">
        <v>0.17</v>
      </c>
      <c r="I162" s="1">
        <v>0.16300000000000001</v>
      </c>
      <c r="J162" s="1">
        <v>0.155</v>
      </c>
      <c r="K162" s="1">
        <v>0.182</v>
      </c>
      <c r="L162" s="1">
        <v>0.19700000000000001</v>
      </c>
      <c r="M162" s="1">
        <v>0.20799999999999999</v>
      </c>
      <c r="N162" s="1">
        <v>0.21</v>
      </c>
      <c r="O162" s="1">
        <v>0.24399999999999999</v>
      </c>
      <c r="P162" s="1">
        <v>0.27700000000000002</v>
      </c>
      <c r="Q162" s="1">
        <v>0.29699999999999999</v>
      </c>
      <c r="R162" s="1">
        <v>0.31</v>
      </c>
      <c r="S162" s="1">
        <v>0.48</v>
      </c>
      <c r="T162" s="1">
        <v>0.60599999999999998</v>
      </c>
      <c r="U162" s="1">
        <v>0.63600000000000001</v>
      </c>
      <c r="V162" s="1">
        <v>0.69299999999999995</v>
      </c>
      <c r="W162" s="1">
        <v>0.44900000000000001</v>
      </c>
      <c r="X162" s="1">
        <v>0.442</v>
      </c>
      <c r="Y162" s="1">
        <v>0.46100000000000002</v>
      </c>
      <c r="Z162" s="1">
        <v>0.48499999999999999</v>
      </c>
      <c r="AA162" s="1">
        <v>0.48</v>
      </c>
      <c r="AB162" s="1">
        <v>0.45900000000000002</v>
      </c>
      <c r="AC162" s="1">
        <v>0.42199999999999999</v>
      </c>
      <c r="AD162" s="1">
        <v>0.40400000000000003</v>
      </c>
      <c r="AE162" s="1">
        <v>0.40600000000000003</v>
      </c>
      <c r="AF162" s="1">
        <v>0.41599999999999998</v>
      </c>
      <c r="AG162" s="1">
        <v>0.46500000000000002</v>
      </c>
      <c r="AH162" s="1">
        <v>0.56000000000000005</v>
      </c>
      <c r="AI162" s="1">
        <v>0.57799999999999996</v>
      </c>
      <c r="AJ162" s="1">
        <v>0.58299999999999996</v>
      </c>
      <c r="AK162" s="1">
        <v>0.64800000000000002</v>
      </c>
      <c r="AL162" s="1"/>
      <c r="AM162" s="56" t="s">
        <v>187</v>
      </c>
      <c r="AN162" s="36">
        <f t="shared" ref="AN162:BW162" si="77">IF(ISNUMBER(B162/B$75),B162/B$75,"…")</f>
        <v>0.96825396825396826</v>
      </c>
      <c r="AO162" s="36">
        <f t="shared" si="77"/>
        <v>0.97142857142857142</v>
      </c>
      <c r="AP162" s="36">
        <f t="shared" si="77"/>
        <v>0.89374999999999993</v>
      </c>
      <c r="AQ162" s="36">
        <f t="shared" si="77"/>
        <v>0.44082840236686388</v>
      </c>
      <c r="AR162" s="36">
        <f t="shared" si="77"/>
        <v>0.37760416666666663</v>
      </c>
      <c r="AS162" s="36">
        <f t="shared" si="77"/>
        <v>0.25859247135842883</v>
      </c>
      <c r="AT162" s="36">
        <f t="shared" si="77"/>
        <v>0.25602409638554219</v>
      </c>
      <c r="AU162" s="36">
        <f t="shared" si="77"/>
        <v>0.22207084468664851</v>
      </c>
      <c r="AV162" s="36">
        <f t="shared" si="77"/>
        <v>0.19620253164556961</v>
      </c>
      <c r="AW162" s="36">
        <f t="shared" si="77"/>
        <v>0.19218585005279831</v>
      </c>
      <c r="AX162" s="36">
        <f t="shared" si="77"/>
        <v>0.1987891019172553</v>
      </c>
      <c r="AY162" s="36">
        <f t="shared" si="77"/>
        <v>0.20862587763289869</v>
      </c>
      <c r="AZ162" s="36">
        <f t="shared" si="77"/>
        <v>0.16587677725118483</v>
      </c>
      <c r="BA162" s="36">
        <f t="shared" si="77"/>
        <v>0.16475354490209318</v>
      </c>
      <c r="BB162" s="36">
        <f t="shared" si="77"/>
        <v>0.22593800978792825</v>
      </c>
      <c r="BC162" s="36">
        <f t="shared" si="77"/>
        <v>0.21678832116788319</v>
      </c>
      <c r="BD162" s="36">
        <f t="shared" si="77"/>
        <v>0.23413897280966767</v>
      </c>
      <c r="BE162" s="36">
        <f t="shared" si="77"/>
        <v>0.36697247706422015</v>
      </c>
      <c r="BF162" s="36">
        <f t="shared" si="77"/>
        <v>0.48596631916599836</v>
      </c>
      <c r="BG162" s="36">
        <f t="shared" si="77"/>
        <v>0.6</v>
      </c>
      <c r="BH162" s="36">
        <f t="shared" si="77"/>
        <v>0.65937202664129402</v>
      </c>
      <c r="BI162" s="36">
        <f t="shared" si="77"/>
        <v>0.57786357786357789</v>
      </c>
      <c r="BJ162" s="36">
        <f t="shared" si="77"/>
        <v>0.60965517241379308</v>
      </c>
      <c r="BK162" s="36">
        <f t="shared" si="77"/>
        <v>0.54815695600475633</v>
      </c>
      <c r="BL162" s="36">
        <f t="shared" si="77"/>
        <v>0.57396449704142016</v>
      </c>
      <c r="BM162" s="36">
        <f t="shared" si="77"/>
        <v>0.56670602125147584</v>
      </c>
      <c r="BN162" s="36">
        <f t="shared" si="77"/>
        <v>0.51631046119235102</v>
      </c>
      <c r="BO162" s="36">
        <f t="shared" si="77"/>
        <v>0.45621621621621616</v>
      </c>
      <c r="BP162" s="36">
        <f t="shared" si="77"/>
        <v>0.45598194130925512</v>
      </c>
      <c r="BQ162" s="36">
        <f t="shared" si="77"/>
        <v>0.47209302325581398</v>
      </c>
      <c r="BR162" s="36">
        <f t="shared" si="77"/>
        <v>0.47761194029850745</v>
      </c>
      <c r="BS162" s="36">
        <f t="shared" si="77"/>
        <v>0.62668463611859837</v>
      </c>
      <c r="BT162" s="36">
        <f t="shared" si="77"/>
        <v>0.53846153846153855</v>
      </c>
      <c r="BU162" s="36">
        <f t="shared" si="77"/>
        <v>0.54119850187265905</v>
      </c>
      <c r="BV162" s="36">
        <f t="shared" si="77"/>
        <v>0.55682903533906403</v>
      </c>
      <c r="BW162" s="36">
        <f t="shared" si="77"/>
        <v>0.59232175502742224</v>
      </c>
    </row>
    <row r="163" spans="1:75">
      <c r="A163" s="56" t="s">
        <v>188</v>
      </c>
      <c r="B163" s="1">
        <v>3.6339999999999999</v>
      </c>
      <c r="C163" s="1">
        <v>4.2450000000000001</v>
      </c>
      <c r="D163" s="1">
        <v>4.8780000000000001</v>
      </c>
      <c r="E163" s="1">
        <v>4.9539999999999997</v>
      </c>
      <c r="F163" s="1">
        <v>5.3529999999999998</v>
      </c>
      <c r="G163" s="1">
        <v>6.0119999999999996</v>
      </c>
      <c r="H163" s="1">
        <v>6.3529999999999998</v>
      </c>
      <c r="I163" s="1">
        <v>6.24</v>
      </c>
      <c r="J163" s="1">
        <v>6.335</v>
      </c>
      <c r="K163" s="1">
        <v>7.2229999999999999</v>
      </c>
      <c r="L163" s="1">
        <v>7.5750000000000002</v>
      </c>
      <c r="M163" s="1">
        <v>7.0209999999999999</v>
      </c>
      <c r="N163" s="1">
        <v>6.5129999999999999</v>
      </c>
      <c r="O163" s="1">
        <v>7.3849999999999998</v>
      </c>
      <c r="P163" s="1">
        <v>8.4320000000000004</v>
      </c>
      <c r="Q163" s="1">
        <v>9.0649999999999995</v>
      </c>
      <c r="R163" s="1">
        <v>8.81</v>
      </c>
      <c r="S163" s="1">
        <v>9.3659999999999997</v>
      </c>
      <c r="T163" s="1">
        <v>11.605</v>
      </c>
      <c r="U163" s="1">
        <v>12.44</v>
      </c>
      <c r="V163" s="1">
        <v>13.507</v>
      </c>
      <c r="W163" s="1">
        <v>16.288</v>
      </c>
      <c r="X163" s="1">
        <v>18.518000000000001</v>
      </c>
      <c r="Y163" s="1">
        <v>22.123000000000001</v>
      </c>
      <c r="Z163" s="1">
        <v>22.29</v>
      </c>
      <c r="AA163" s="1">
        <v>24.132000000000001</v>
      </c>
      <c r="AB163" s="1">
        <v>24.681000000000001</v>
      </c>
      <c r="AC163" s="1">
        <v>27.196999999999999</v>
      </c>
      <c r="AD163" s="1">
        <v>31.355</v>
      </c>
      <c r="AE163" s="1">
        <v>32.009</v>
      </c>
      <c r="AF163" s="1">
        <v>35.377000000000002</v>
      </c>
      <c r="AG163" s="1">
        <v>28.187000000000001</v>
      </c>
      <c r="AH163" s="1">
        <v>27.344000000000001</v>
      </c>
      <c r="AI163" s="1">
        <v>27.518999999999998</v>
      </c>
      <c r="AJ163" s="1">
        <v>33.116999999999997</v>
      </c>
      <c r="AK163" s="1">
        <v>37.598999999999997</v>
      </c>
      <c r="AL163" s="1"/>
      <c r="AM163" s="56" t="s">
        <v>188</v>
      </c>
      <c r="AN163" s="36">
        <f t="shared" ref="AN163:BW163" si="78">IF(ISNUMBER(B163/B$76),B163/B$76,"…")</f>
        <v>0.61876383449684991</v>
      </c>
      <c r="AO163" s="36">
        <f t="shared" si="78"/>
        <v>0.64046469523234761</v>
      </c>
      <c r="AP163" s="36" t="str">
        <f t="shared" si="78"/>
        <v>…</v>
      </c>
      <c r="AQ163" s="36">
        <f t="shared" si="78"/>
        <v>0.65607204343795522</v>
      </c>
      <c r="AR163" s="36">
        <f t="shared" si="78"/>
        <v>0.63544634377967713</v>
      </c>
      <c r="AS163" s="36">
        <f t="shared" si="78"/>
        <v>0.62979258328095533</v>
      </c>
      <c r="AT163" s="36">
        <f t="shared" si="78"/>
        <v>0.62320973121443979</v>
      </c>
      <c r="AU163" s="36">
        <f t="shared" si="78"/>
        <v>0.57548648897906485</v>
      </c>
      <c r="AV163" s="36">
        <f t="shared" si="78"/>
        <v>0.59702195834511351</v>
      </c>
      <c r="AW163" s="36">
        <f t="shared" si="78"/>
        <v>0.62310213940648718</v>
      </c>
      <c r="AX163" s="36">
        <f t="shared" si="78"/>
        <v>0.60238568588469188</v>
      </c>
      <c r="AY163" s="36">
        <f t="shared" si="78"/>
        <v>0.55550280876651636</v>
      </c>
      <c r="AZ163" s="36">
        <f t="shared" si="78"/>
        <v>0.48651677000074695</v>
      </c>
      <c r="BA163" s="36">
        <f t="shared" si="78"/>
        <v>0.44668239279017719</v>
      </c>
      <c r="BB163" s="36">
        <f t="shared" si="78"/>
        <v>0.51025718608169446</v>
      </c>
      <c r="BC163" s="36">
        <f t="shared" si="78"/>
        <v>0.51540823288605864</v>
      </c>
      <c r="BD163" s="36">
        <f t="shared" si="78"/>
        <v>0.47152643973453223</v>
      </c>
      <c r="BE163" s="36">
        <f t="shared" si="78"/>
        <v>0.45393301991954638</v>
      </c>
      <c r="BF163" s="36">
        <f t="shared" si="78"/>
        <v>0.48299829358638197</v>
      </c>
      <c r="BG163" s="36">
        <f t="shared" si="78"/>
        <v>0.45599501484549687</v>
      </c>
      <c r="BH163" s="36">
        <f t="shared" si="78"/>
        <v>0.4324731045081967</v>
      </c>
      <c r="BI163" s="36">
        <f t="shared" si="78"/>
        <v>0.46200538930648133</v>
      </c>
      <c r="BJ163" s="36">
        <f t="shared" si="78"/>
        <v>0.47660472538220006</v>
      </c>
      <c r="BK163" s="36">
        <f t="shared" si="78"/>
        <v>0.48673325706239556</v>
      </c>
      <c r="BL163" s="36">
        <f t="shared" si="78"/>
        <v>0.44445773763235025</v>
      </c>
      <c r="BM163" s="36">
        <f t="shared" si="78"/>
        <v>0.44462459695992634</v>
      </c>
      <c r="BN163" s="36">
        <f t="shared" si="78"/>
        <v>0.43122968864660866</v>
      </c>
      <c r="BO163" s="36">
        <f t="shared" si="78"/>
        <v>0.44386597685766971</v>
      </c>
      <c r="BP163" s="36">
        <f t="shared" si="78"/>
        <v>0.48269651159210569</v>
      </c>
      <c r="BQ163" s="36">
        <f t="shared" si="78"/>
        <v>0.5044759653270291</v>
      </c>
      <c r="BR163" s="36">
        <f t="shared" si="78"/>
        <v>0.50762652279347409</v>
      </c>
      <c r="BS163" s="36">
        <f t="shared" si="78"/>
        <v>0.35863148251819432</v>
      </c>
      <c r="BT163" s="36">
        <f t="shared" si="78"/>
        <v>0.33157907501273254</v>
      </c>
      <c r="BU163" s="36">
        <f t="shared" si="78"/>
        <v>0.36571071656389537</v>
      </c>
      <c r="BV163" s="36">
        <f t="shared" si="78"/>
        <v>0.3629618263719161</v>
      </c>
      <c r="BW163" s="36">
        <f t="shared" si="78"/>
        <v>0.38064914554142704</v>
      </c>
    </row>
    <row r="164" spans="1:75">
      <c r="A164" s="56" t="s">
        <v>189</v>
      </c>
      <c r="B164" s="1">
        <v>3.4000000000000002E-2</v>
      </c>
      <c r="C164" s="1">
        <v>4.2000000000000003E-2</v>
      </c>
      <c r="D164" s="1">
        <v>4.4999999999999998E-2</v>
      </c>
      <c r="E164" s="1">
        <v>4.2999999999999997E-2</v>
      </c>
      <c r="F164" s="1">
        <v>4.4999999999999998E-2</v>
      </c>
      <c r="G164" s="1">
        <v>4.9000000000000002E-2</v>
      </c>
      <c r="H164" s="1">
        <v>4.9000000000000002E-2</v>
      </c>
      <c r="I164" s="1">
        <v>5.8000000000000003E-2</v>
      </c>
      <c r="J164" s="1">
        <v>0.108</v>
      </c>
      <c r="K164" s="1">
        <v>0.114</v>
      </c>
      <c r="L164" s="1">
        <v>0.123</v>
      </c>
      <c r="M164" s="1">
        <v>0.14599999999999999</v>
      </c>
      <c r="N164" s="1">
        <v>0.20899999999999999</v>
      </c>
      <c r="O164" s="1">
        <v>0.26</v>
      </c>
      <c r="P164" s="1">
        <v>0.311</v>
      </c>
      <c r="Q164" s="1">
        <v>0.311</v>
      </c>
      <c r="R164" s="1">
        <v>0.28999999999999998</v>
      </c>
      <c r="S164" s="1">
        <v>0.28499999999999998</v>
      </c>
      <c r="T164" s="1">
        <v>0.27</v>
      </c>
      <c r="U164" s="1">
        <v>0.24399999999999999</v>
      </c>
      <c r="V164" s="1">
        <v>0.223</v>
      </c>
      <c r="W164" s="1">
        <v>0.19800000000000001</v>
      </c>
      <c r="X164" s="1" t="s">
        <v>96</v>
      </c>
      <c r="Y164" s="1" t="s">
        <v>96</v>
      </c>
      <c r="Z164" s="1" t="s">
        <v>96</v>
      </c>
      <c r="AA164" s="1" t="s">
        <v>96</v>
      </c>
      <c r="AB164" s="1" t="s">
        <v>96</v>
      </c>
      <c r="AC164" s="1" t="s">
        <v>96</v>
      </c>
      <c r="AD164" s="1" t="s">
        <v>96</v>
      </c>
      <c r="AE164" s="1" t="s">
        <v>96</v>
      </c>
      <c r="AF164" s="1" t="s">
        <v>96</v>
      </c>
      <c r="AG164" s="1" t="s">
        <v>96</v>
      </c>
      <c r="AH164" s="1" t="s">
        <v>96</v>
      </c>
      <c r="AI164" s="1" t="s">
        <v>96</v>
      </c>
      <c r="AJ164" s="1" t="s">
        <v>96</v>
      </c>
      <c r="AK164" s="1" t="s">
        <v>96</v>
      </c>
      <c r="AL164" s="1"/>
      <c r="AM164" s="56" t="s">
        <v>189</v>
      </c>
      <c r="AN164" s="36" t="str">
        <f t="shared" ref="AN164:BW164" si="79">IF(ISNUMBER(B164/B$77),B164/B$77,"…")</f>
        <v>…</v>
      </c>
      <c r="AO164" s="36" t="str">
        <f t="shared" si="79"/>
        <v>…</v>
      </c>
      <c r="AP164" s="36" t="str">
        <f t="shared" si="79"/>
        <v>…</v>
      </c>
      <c r="AQ164" s="36" t="str">
        <f t="shared" si="79"/>
        <v>…</v>
      </c>
      <c r="AR164" s="36" t="str">
        <f t="shared" si="79"/>
        <v>…</v>
      </c>
      <c r="AS164" s="36" t="str">
        <f t="shared" si="79"/>
        <v>…</v>
      </c>
      <c r="AT164" s="36" t="str">
        <f t="shared" si="79"/>
        <v>…</v>
      </c>
      <c r="AU164" s="36">
        <f t="shared" si="79"/>
        <v>0.36708860759493672</v>
      </c>
      <c r="AV164" s="36">
        <f t="shared" si="79"/>
        <v>0.4576271186440678</v>
      </c>
      <c r="AW164" s="36">
        <f t="shared" si="79"/>
        <v>0.39446366782006925</v>
      </c>
      <c r="AX164" s="36">
        <f t="shared" si="79"/>
        <v>0.35446685878962536</v>
      </c>
      <c r="AY164" s="36">
        <f t="shared" si="79"/>
        <v>0.35960591133004921</v>
      </c>
      <c r="AZ164" s="36">
        <f t="shared" si="79"/>
        <v>0.43360995850622408</v>
      </c>
      <c r="BA164" s="36">
        <f t="shared" si="79"/>
        <v>0.45217391304347831</v>
      </c>
      <c r="BB164" s="36">
        <f t="shared" si="79"/>
        <v>0.47121212121212119</v>
      </c>
      <c r="BC164" s="36">
        <f t="shared" si="79"/>
        <v>0.40077319587628862</v>
      </c>
      <c r="BD164" s="36">
        <f t="shared" si="79"/>
        <v>0.40730337078651685</v>
      </c>
      <c r="BE164" s="36">
        <f t="shared" si="79"/>
        <v>0.31526548672566368</v>
      </c>
      <c r="BF164" s="36">
        <f t="shared" si="79"/>
        <v>0.28938906752411575</v>
      </c>
      <c r="BG164" s="36">
        <f t="shared" si="79"/>
        <v>0.25416666666666665</v>
      </c>
      <c r="BH164" s="36">
        <f t="shared" si="79"/>
        <v>0.22322322322322322</v>
      </c>
      <c r="BI164" s="36">
        <f t="shared" si="79"/>
        <v>0.18857142857142858</v>
      </c>
      <c r="BJ164" s="36" t="str">
        <f t="shared" si="79"/>
        <v>…</v>
      </c>
      <c r="BK164" s="36" t="str">
        <f t="shared" si="79"/>
        <v>…</v>
      </c>
      <c r="BL164" s="36" t="str">
        <f t="shared" si="79"/>
        <v>…</v>
      </c>
      <c r="BM164" s="36" t="str">
        <f t="shared" si="79"/>
        <v>…</v>
      </c>
      <c r="BN164" s="36" t="str">
        <f t="shared" si="79"/>
        <v>…</v>
      </c>
      <c r="BO164" s="36" t="str">
        <f t="shared" si="79"/>
        <v>…</v>
      </c>
      <c r="BP164" s="36" t="str">
        <f t="shared" si="79"/>
        <v>…</v>
      </c>
      <c r="BQ164" s="36" t="str">
        <f t="shared" si="79"/>
        <v>…</v>
      </c>
      <c r="BR164" s="36" t="str">
        <f t="shared" si="79"/>
        <v>…</v>
      </c>
      <c r="BS164" s="36" t="str">
        <f t="shared" si="79"/>
        <v>…</v>
      </c>
      <c r="BT164" s="36" t="str">
        <f t="shared" si="79"/>
        <v>…</v>
      </c>
      <c r="BU164" s="36" t="str">
        <f t="shared" si="79"/>
        <v>…</v>
      </c>
      <c r="BV164" s="36" t="str">
        <f t="shared" si="79"/>
        <v>…</v>
      </c>
      <c r="BW164" s="36" t="str">
        <f t="shared" si="79"/>
        <v>…</v>
      </c>
    </row>
    <row r="165" spans="1:75">
      <c r="A165" s="56" t="s">
        <v>190</v>
      </c>
      <c r="B165" s="1">
        <v>1.7999999999999999E-2</v>
      </c>
      <c r="C165" s="1">
        <v>2.1999999999999999E-2</v>
      </c>
      <c r="D165" s="1">
        <v>2.5000000000000001E-2</v>
      </c>
      <c r="E165" s="1">
        <v>3.5000000000000003E-2</v>
      </c>
      <c r="F165" s="1">
        <v>0.04</v>
      </c>
      <c r="G165" s="1">
        <v>4.7E-2</v>
      </c>
      <c r="H165" s="1">
        <v>5.3999999999999999E-2</v>
      </c>
      <c r="I165" s="1">
        <v>6.5000000000000002E-2</v>
      </c>
      <c r="J165" s="1">
        <v>6.8000000000000005E-2</v>
      </c>
      <c r="K165" s="1">
        <v>7.1999999999999995E-2</v>
      </c>
      <c r="L165" s="1">
        <v>7.1999999999999995E-2</v>
      </c>
      <c r="M165" s="1">
        <v>9.9000000000000005E-2</v>
      </c>
      <c r="N165" s="1">
        <v>0.108</v>
      </c>
      <c r="O165" s="1">
        <v>0.155</v>
      </c>
      <c r="P165" s="1">
        <v>0.18</v>
      </c>
      <c r="Q165" s="1">
        <v>0.20399999999999999</v>
      </c>
      <c r="R165" s="1">
        <v>0.20200000000000001</v>
      </c>
      <c r="S165" s="1">
        <v>0.216</v>
      </c>
      <c r="T165" s="1">
        <v>0.26600000000000001</v>
      </c>
      <c r="U165" s="1">
        <v>0.28799999999999998</v>
      </c>
      <c r="V165" s="1">
        <v>0.214</v>
      </c>
      <c r="W165" s="1">
        <v>0.23300000000000001</v>
      </c>
      <c r="X165" s="1">
        <v>0.23899999999999999</v>
      </c>
      <c r="Y165" s="1">
        <v>0.23200000000000001</v>
      </c>
      <c r="Z165" s="1">
        <v>0.46600000000000003</v>
      </c>
      <c r="AA165" s="1">
        <v>0.41299999999999998</v>
      </c>
      <c r="AB165" s="1">
        <v>0.42299999999999999</v>
      </c>
      <c r="AC165" s="1">
        <v>0.44400000000000001</v>
      </c>
      <c r="AD165" s="1">
        <v>0.51400000000000001</v>
      </c>
      <c r="AE165" s="1">
        <v>0.51100000000000001</v>
      </c>
      <c r="AF165" s="1">
        <v>0.54100000000000004</v>
      </c>
      <c r="AG165" s="1">
        <v>0.59799999999999998</v>
      </c>
      <c r="AH165" s="1">
        <v>0.72199999999999998</v>
      </c>
      <c r="AI165" s="1">
        <v>0.752</v>
      </c>
      <c r="AJ165" s="1">
        <v>0.93400000000000005</v>
      </c>
      <c r="AK165" s="1">
        <v>1.0089999999999999</v>
      </c>
      <c r="AL165" s="1"/>
      <c r="AM165" s="56" t="s">
        <v>190</v>
      </c>
      <c r="AN165" s="36">
        <f t="shared" ref="AN165:BW165" si="80">IF(ISNUMBER(B165/B$78),B165/B$78,"…")</f>
        <v>0.20454545454545453</v>
      </c>
      <c r="AO165" s="36">
        <f t="shared" si="80"/>
        <v>0.22448979591836732</v>
      </c>
      <c r="AP165" s="36">
        <f t="shared" si="80"/>
        <v>0.20661157024793389</v>
      </c>
      <c r="AQ165" s="36">
        <f t="shared" si="80"/>
        <v>0.23333333333333336</v>
      </c>
      <c r="AR165" s="36">
        <f t="shared" si="80"/>
        <v>0.25477707006369427</v>
      </c>
      <c r="AS165" s="36">
        <f t="shared" si="80"/>
        <v>0.27810650887573962</v>
      </c>
      <c r="AT165" s="36">
        <f t="shared" si="80"/>
        <v>0.30857142857142861</v>
      </c>
      <c r="AU165" s="36">
        <f t="shared" si="80"/>
        <v>0.34210526315789475</v>
      </c>
      <c r="AV165" s="36">
        <f t="shared" si="80"/>
        <v>0.31050228310502287</v>
      </c>
      <c r="AW165" s="36">
        <f t="shared" si="80"/>
        <v>0.27906976744186046</v>
      </c>
      <c r="AX165" s="36">
        <f t="shared" si="80"/>
        <v>0.27067669172932329</v>
      </c>
      <c r="AY165" s="36">
        <f t="shared" si="80"/>
        <v>0.32781456953642385</v>
      </c>
      <c r="AZ165" s="36">
        <f t="shared" si="80"/>
        <v>0.31764705882352939</v>
      </c>
      <c r="BA165" s="36">
        <f t="shared" si="80"/>
        <v>0.35307517084282458</v>
      </c>
      <c r="BB165" s="36">
        <f t="shared" si="80"/>
        <v>0.39999999999999997</v>
      </c>
      <c r="BC165" s="36">
        <f t="shared" si="80"/>
        <v>0.3863636363636363</v>
      </c>
      <c r="BD165" s="36">
        <f t="shared" si="80"/>
        <v>0.34295415959252973</v>
      </c>
      <c r="BE165" s="36">
        <f t="shared" si="80"/>
        <v>0.35121951219512193</v>
      </c>
      <c r="BF165" s="36">
        <f t="shared" si="80"/>
        <v>0.40735068912710565</v>
      </c>
      <c r="BG165" s="36">
        <f t="shared" si="80"/>
        <v>0.4324324324324324</v>
      </c>
      <c r="BH165" s="36">
        <f t="shared" si="80"/>
        <v>0.29971988795518206</v>
      </c>
      <c r="BI165" s="36">
        <f t="shared" si="80"/>
        <v>0.29643765903307889</v>
      </c>
      <c r="BJ165" s="36">
        <f t="shared" si="80"/>
        <v>0.27598152424942263</v>
      </c>
      <c r="BK165" s="36">
        <f t="shared" si="80"/>
        <v>0.27294117647058824</v>
      </c>
      <c r="BL165" s="36">
        <f t="shared" si="80"/>
        <v>0.5241844769403825</v>
      </c>
      <c r="BM165" s="36">
        <f t="shared" si="80"/>
        <v>0.46196868008948544</v>
      </c>
      <c r="BN165" s="36">
        <f t="shared" si="80"/>
        <v>0.42684157416750756</v>
      </c>
      <c r="BO165" s="36">
        <f t="shared" si="80"/>
        <v>0.4220532319391635</v>
      </c>
      <c r="BP165" s="36">
        <f t="shared" si="80"/>
        <v>0.47329650092081027</v>
      </c>
      <c r="BQ165" s="36">
        <f t="shared" si="80"/>
        <v>0.4494283201407212</v>
      </c>
      <c r="BR165" s="36">
        <f t="shared" si="80"/>
        <v>0.45847457627118648</v>
      </c>
      <c r="BS165" s="36">
        <f t="shared" si="80"/>
        <v>0.46938775510204078</v>
      </c>
      <c r="BT165" s="36">
        <f t="shared" si="80"/>
        <v>0.51387900355871885</v>
      </c>
      <c r="BU165" s="36">
        <f t="shared" si="80"/>
        <v>0.49933598937583001</v>
      </c>
      <c r="BV165" s="36">
        <f t="shared" si="80"/>
        <v>0.565717746820109</v>
      </c>
      <c r="BW165" s="36">
        <f t="shared" si="80"/>
        <v>0.58055235903337166</v>
      </c>
    </row>
    <row r="166" spans="1:75">
      <c r="A166" s="56" t="s">
        <v>191</v>
      </c>
      <c r="B166" s="1" t="s">
        <v>96</v>
      </c>
      <c r="C166" s="1" t="s">
        <v>96</v>
      </c>
      <c r="D166" s="1" t="s">
        <v>96</v>
      </c>
      <c r="E166" s="1" t="s">
        <v>96</v>
      </c>
      <c r="F166" s="1" t="s">
        <v>96</v>
      </c>
      <c r="G166" s="1" t="s">
        <v>96</v>
      </c>
      <c r="H166" s="1" t="s">
        <v>96</v>
      </c>
      <c r="I166" s="1" t="s">
        <v>96</v>
      </c>
      <c r="J166" s="1" t="s">
        <v>96</v>
      </c>
      <c r="K166" s="1" t="s">
        <v>96</v>
      </c>
      <c r="L166" s="1" t="s">
        <v>96</v>
      </c>
      <c r="M166" s="1" t="s">
        <v>96</v>
      </c>
      <c r="N166" s="1" t="s">
        <v>96</v>
      </c>
      <c r="O166" s="1" t="s">
        <v>96</v>
      </c>
      <c r="P166" s="1" t="s">
        <v>96</v>
      </c>
      <c r="Q166" s="1" t="s">
        <v>96</v>
      </c>
      <c r="R166" s="1" t="s">
        <v>96</v>
      </c>
      <c r="S166" s="1" t="s">
        <v>96</v>
      </c>
      <c r="T166" s="1" t="s">
        <v>96</v>
      </c>
      <c r="U166" s="1" t="s">
        <v>96</v>
      </c>
      <c r="V166" s="1" t="s">
        <v>96</v>
      </c>
      <c r="W166" s="1" t="s">
        <v>96</v>
      </c>
      <c r="X166" s="1">
        <v>0.44900000000000001</v>
      </c>
      <c r="Y166" s="1">
        <v>0.55200000000000005</v>
      </c>
      <c r="Z166" s="1">
        <v>0.72199999999999998</v>
      </c>
      <c r="AA166" s="1">
        <v>0.79300000000000004</v>
      </c>
      <c r="AB166" s="1">
        <v>0.85799999999999998</v>
      </c>
      <c r="AC166" s="1">
        <v>1.5269999999999999</v>
      </c>
      <c r="AD166" s="1">
        <v>1.7210000000000001</v>
      </c>
      <c r="AE166" s="1">
        <v>1.6950000000000001</v>
      </c>
      <c r="AF166" s="1">
        <v>1.8260000000000001</v>
      </c>
      <c r="AG166" s="1">
        <v>1.86</v>
      </c>
      <c r="AH166" s="1">
        <v>1.9650000000000001</v>
      </c>
      <c r="AI166" s="1">
        <v>2.2469999999999999</v>
      </c>
      <c r="AJ166" s="1">
        <v>2.637</v>
      </c>
      <c r="AK166" s="1">
        <v>3.05</v>
      </c>
      <c r="AL166" s="1"/>
      <c r="AM166" s="56" t="s">
        <v>191</v>
      </c>
      <c r="AN166" s="36" t="str">
        <f t="shared" ref="AN166:BW166" si="81">IF(ISNUMBER(B166/B$79),B166/B$79,"…")</f>
        <v>…</v>
      </c>
      <c r="AO166" s="36" t="str">
        <f t="shared" si="81"/>
        <v>…</v>
      </c>
      <c r="AP166" s="36" t="str">
        <f t="shared" si="81"/>
        <v>…</v>
      </c>
      <c r="AQ166" s="36" t="str">
        <f t="shared" si="81"/>
        <v>…</v>
      </c>
      <c r="AR166" s="36" t="str">
        <f t="shared" si="81"/>
        <v>…</v>
      </c>
      <c r="AS166" s="36" t="str">
        <f t="shared" si="81"/>
        <v>…</v>
      </c>
      <c r="AT166" s="36" t="str">
        <f t="shared" si="81"/>
        <v>…</v>
      </c>
      <c r="AU166" s="36" t="str">
        <f t="shared" si="81"/>
        <v>…</v>
      </c>
      <c r="AV166" s="36" t="str">
        <f t="shared" si="81"/>
        <v>…</v>
      </c>
      <c r="AW166" s="36" t="str">
        <f t="shared" si="81"/>
        <v>…</v>
      </c>
      <c r="AX166" s="36" t="str">
        <f t="shared" si="81"/>
        <v>…</v>
      </c>
      <c r="AY166" s="36" t="str">
        <f t="shared" si="81"/>
        <v>…</v>
      </c>
      <c r="AZ166" s="36" t="str">
        <f t="shared" si="81"/>
        <v>…</v>
      </c>
      <c r="BA166" s="36" t="str">
        <f t="shared" si="81"/>
        <v>…</v>
      </c>
      <c r="BB166" s="36" t="str">
        <f t="shared" si="81"/>
        <v>…</v>
      </c>
      <c r="BC166" s="36" t="str">
        <f t="shared" si="81"/>
        <v>…</v>
      </c>
      <c r="BD166" s="36" t="str">
        <f t="shared" si="81"/>
        <v>…</v>
      </c>
      <c r="BE166" s="36" t="str">
        <f t="shared" si="81"/>
        <v>…</v>
      </c>
      <c r="BF166" s="36" t="str">
        <f t="shared" si="81"/>
        <v>…</v>
      </c>
      <c r="BG166" s="36" t="str">
        <f t="shared" si="81"/>
        <v>…</v>
      </c>
      <c r="BH166" s="36" t="str">
        <f t="shared" si="81"/>
        <v>…</v>
      </c>
      <c r="BI166" s="36" t="str">
        <f t="shared" si="81"/>
        <v>…</v>
      </c>
      <c r="BJ166" s="36">
        <f t="shared" si="81"/>
        <v>0.51080773606370877</v>
      </c>
      <c r="BK166" s="36">
        <f t="shared" si="81"/>
        <v>0.5149253731343284</v>
      </c>
      <c r="BL166" s="36">
        <f t="shared" si="81"/>
        <v>0.4697462589459987</v>
      </c>
      <c r="BM166" s="36">
        <f t="shared" si="81"/>
        <v>0.5604240282685512</v>
      </c>
      <c r="BN166" s="36">
        <f t="shared" si="81"/>
        <v>0.47587354409317806</v>
      </c>
      <c r="BO166" s="36">
        <f t="shared" si="81"/>
        <v>0.72714285714285709</v>
      </c>
      <c r="BP166" s="36">
        <f t="shared" si="81"/>
        <v>0.65362704139764527</v>
      </c>
      <c r="BQ166" s="36">
        <f t="shared" si="81"/>
        <v>0.61771137026239065</v>
      </c>
      <c r="BR166" s="36">
        <f t="shared" si="81"/>
        <v>0.51076923076923075</v>
      </c>
      <c r="BS166" s="36">
        <f t="shared" si="81"/>
        <v>0.46430354468297552</v>
      </c>
      <c r="BT166" s="36">
        <f t="shared" si="81"/>
        <v>0.58920539730134935</v>
      </c>
      <c r="BU166" s="36">
        <f t="shared" si="81"/>
        <v>0.68318637883855271</v>
      </c>
      <c r="BV166" s="36">
        <f t="shared" si="81"/>
        <v>0.77627318221960562</v>
      </c>
      <c r="BW166" s="36">
        <f t="shared" si="81"/>
        <v>0.83745194947830859</v>
      </c>
    </row>
    <row r="167" spans="1:75">
      <c r="A167" s="56" t="s">
        <v>192</v>
      </c>
      <c r="B167" s="1" t="s">
        <v>96</v>
      </c>
      <c r="C167" s="1" t="s">
        <v>96</v>
      </c>
      <c r="D167" s="1" t="s">
        <v>96</v>
      </c>
      <c r="E167" s="1" t="s">
        <v>96</v>
      </c>
      <c r="F167" s="1" t="s">
        <v>96</v>
      </c>
      <c r="G167" s="1" t="s">
        <v>96</v>
      </c>
      <c r="H167" s="1" t="s">
        <v>96</v>
      </c>
      <c r="I167" s="1" t="s">
        <v>96</v>
      </c>
      <c r="J167" s="1" t="s">
        <v>96</v>
      </c>
      <c r="K167" s="1" t="s">
        <v>96</v>
      </c>
      <c r="L167" s="1" t="s">
        <v>96</v>
      </c>
      <c r="M167" s="1" t="s">
        <v>96</v>
      </c>
      <c r="N167" s="1" t="s">
        <v>96</v>
      </c>
      <c r="O167" s="1" t="s">
        <v>96</v>
      </c>
      <c r="P167" s="1" t="s">
        <v>96</v>
      </c>
      <c r="Q167" s="1" t="s">
        <v>96</v>
      </c>
      <c r="R167" s="1" t="s">
        <v>96</v>
      </c>
      <c r="S167" s="1" t="s">
        <v>96</v>
      </c>
      <c r="T167" s="1" t="s">
        <v>96</v>
      </c>
      <c r="U167" s="1">
        <v>4.0709999999999997</v>
      </c>
      <c r="V167" s="1">
        <v>3.8610000000000002</v>
      </c>
      <c r="W167" s="1">
        <v>3.7080000000000002</v>
      </c>
      <c r="X167" s="1">
        <v>3.4780000000000002</v>
      </c>
      <c r="Y167" s="1">
        <v>3.4239999999999999</v>
      </c>
      <c r="Z167" s="1">
        <v>3.3639999999999999</v>
      </c>
      <c r="AA167" s="1">
        <v>3.1560000000000001</v>
      </c>
      <c r="AB167" s="1">
        <v>3.0350000000000001</v>
      </c>
      <c r="AC167" s="1">
        <v>3.0129999999999999</v>
      </c>
      <c r="AD167" s="1">
        <v>3.1440000000000001</v>
      </c>
      <c r="AE167" s="1">
        <v>3.15</v>
      </c>
      <c r="AF167" s="1">
        <v>3.1419999999999999</v>
      </c>
      <c r="AG167" s="1">
        <v>3.24</v>
      </c>
      <c r="AH167" s="1">
        <v>3.1339999999999999</v>
      </c>
      <c r="AI167" s="1">
        <v>3.0139999999999998</v>
      </c>
      <c r="AJ167" s="1">
        <v>3.0129999999999999</v>
      </c>
      <c r="AK167" s="1">
        <v>2.9319999999999999</v>
      </c>
      <c r="AL167" s="1"/>
      <c r="AM167" s="56" t="s">
        <v>192</v>
      </c>
      <c r="AN167" s="36" t="str">
        <f t="shared" ref="AN167:BW167" si="82">IF(ISNUMBER(B167/B$80),B167/B$80,"…")</f>
        <v>…</v>
      </c>
      <c r="AO167" s="36" t="str">
        <f t="shared" si="82"/>
        <v>…</v>
      </c>
      <c r="AP167" s="36" t="str">
        <f t="shared" si="82"/>
        <v>…</v>
      </c>
      <c r="AQ167" s="36" t="str">
        <f t="shared" si="82"/>
        <v>…</v>
      </c>
      <c r="AR167" s="36" t="str">
        <f t="shared" si="82"/>
        <v>…</v>
      </c>
      <c r="AS167" s="36" t="str">
        <f t="shared" si="82"/>
        <v>…</v>
      </c>
      <c r="AT167" s="36" t="str">
        <f t="shared" si="82"/>
        <v>…</v>
      </c>
      <c r="AU167" s="36" t="str">
        <f t="shared" si="82"/>
        <v>…</v>
      </c>
      <c r="AV167" s="36" t="str">
        <f t="shared" si="82"/>
        <v>…</v>
      </c>
      <c r="AW167" s="36" t="str">
        <f t="shared" si="82"/>
        <v>…</v>
      </c>
      <c r="AX167" s="36" t="str">
        <f t="shared" si="82"/>
        <v>…</v>
      </c>
      <c r="AY167" s="36" t="str">
        <f t="shared" si="82"/>
        <v>…</v>
      </c>
      <c r="AZ167" s="36" t="str">
        <f t="shared" si="82"/>
        <v>…</v>
      </c>
      <c r="BA167" s="36" t="str">
        <f t="shared" si="82"/>
        <v>…</v>
      </c>
      <c r="BB167" s="36" t="str">
        <f t="shared" si="82"/>
        <v>…</v>
      </c>
      <c r="BC167" s="36" t="str">
        <f t="shared" si="82"/>
        <v>…</v>
      </c>
      <c r="BD167" s="36" t="str">
        <f t="shared" si="82"/>
        <v>…</v>
      </c>
      <c r="BE167" s="36" t="str">
        <f t="shared" si="82"/>
        <v>…</v>
      </c>
      <c r="BF167" s="36" t="str">
        <f t="shared" si="82"/>
        <v>…</v>
      </c>
      <c r="BG167" s="36">
        <f t="shared" si="82"/>
        <v>5.0019044342601578E-2</v>
      </c>
      <c r="BH167" s="36">
        <f t="shared" si="82"/>
        <v>5.5086317591667856E-2</v>
      </c>
      <c r="BI167" s="36">
        <f t="shared" si="82"/>
        <v>4.9655837373115137E-2</v>
      </c>
      <c r="BJ167" s="36">
        <f t="shared" si="82"/>
        <v>0.2039882697947214</v>
      </c>
      <c r="BK167" s="36" t="str">
        <f t="shared" si="82"/>
        <v>…</v>
      </c>
      <c r="BL167" s="36" t="str">
        <f t="shared" si="82"/>
        <v>…</v>
      </c>
      <c r="BM167" s="36" t="str">
        <f t="shared" si="82"/>
        <v>…</v>
      </c>
      <c r="BN167" s="36" t="str">
        <f t="shared" si="82"/>
        <v>…</v>
      </c>
      <c r="BO167" s="36" t="str">
        <f t="shared" si="82"/>
        <v>…</v>
      </c>
      <c r="BP167" s="36" t="str">
        <f t="shared" si="82"/>
        <v>…</v>
      </c>
      <c r="BQ167" s="36" t="str">
        <f t="shared" si="82"/>
        <v>…</v>
      </c>
      <c r="BR167" s="36" t="str">
        <f t="shared" si="82"/>
        <v>…</v>
      </c>
      <c r="BS167" s="36" t="str">
        <f t="shared" si="82"/>
        <v>…</v>
      </c>
      <c r="BT167" s="36" t="str">
        <f t="shared" si="82"/>
        <v>…</v>
      </c>
      <c r="BU167" s="36" t="str">
        <f t="shared" si="82"/>
        <v>…</v>
      </c>
      <c r="BV167" s="36" t="str">
        <f t="shared" si="82"/>
        <v>…</v>
      </c>
      <c r="BW167" s="36" t="str">
        <f t="shared" si="82"/>
        <v>…</v>
      </c>
    </row>
    <row r="168" spans="1:75">
      <c r="A168" s="56" t="s">
        <v>193</v>
      </c>
      <c r="B168" s="1" t="s">
        <v>96</v>
      </c>
      <c r="C168" s="1" t="s">
        <v>96</v>
      </c>
      <c r="D168" s="1" t="s">
        <v>96</v>
      </c>
      <c r="E168" s="1" t="s">
        <v>96</v>
      </c>
      <c r="F168" s="1" t="s">
        <v>96</v>
      </c>
      <c r="G168" s="1" t="s">
        <v>96</v>
      </c>
      <c r="H168" s="1" t="s">
        <v>96</v>
      </c>
      <c r="I168" s="1" t="s">
        <v>96</v>
      </c>
      <c r="J168" s="1" t="s">
        <v>96</v>
      </c>
      <c r="K168" s="1" t="s">
        <v>96</v>
      </c>
      <c r="L168" s="1" t="s">
        <v>96</v>
      </c>
      <c r="M168" s="1" t="s">
        <v>96</v>
      </c>
      <c r="N168" s="1" t="s">
        <v>96</v>
      </c>
      <c r="O168" s="1" t="s">
        <v>96</v>
      </c>
      <c r="P168" s="1" t="s">
        <v>96</v>
      </c>
      <c r="Q168" s="1" t="s">
        <v>96</v>
      </c>
      <c r="R168" s="1" t="s">
        <v>96</v>
      </c>
      <c r="S168" s="1" t="s">
        <v>96</v>
      </c>
      <c r="T168" s="1" t="s">
        <v>96</v>
      </c>
      <c r="U168" s="1" t="s">
        <v>96</v>
      </c>
      <c r="V168" s="1" t="s">
        <v>96</v>
      </c>
      <c r="W168" s="1" t="s">
        <v>96</v>
      </c>
      <c r="X168" s="1" t="s">
        <v>96</v>
      </c>
      <c r="Y168" s="1" t="s">
        <v>96</v>
      </c>
      <c r="Z168" s="1" t="s">
        <v>96</v>
      </c>
      <c r="AA168" s="1" t="s">
        <v>96</v>
      </c>
      <c r="AB168" s="1">
        <v>2.1819999999999999</v>
      </c>
      <c r="AC168" s="1">
        <v>3.0910000000000002</v>
      </c>
      <c r="AD168" s="1">
        <v>3.4420000000000002</v>
      </c>
      <c r="AE168" s="1">
        <v>3.762</v>
      </c>
      <c r="AF168" s="1">
        <v>3.9180000000000001</v>
      </c>
      <c r="AG168" s="1">
        <v>4.5119999999999996</v>
      </c>
      <c r="AH168" s="1">
        <v>4.6139999999999999</v>
      </c>
      <c r="AI168" s="1">
        <v>4.7030000000000003</v>
      </c>
      <c r="AJ168" s="1">
        <v>5.0140000000000002</v>
      </c>
      <c r="AK168" s="1">
        <v>5.5419999999999998</v>
      </c>
      <c r="AL168" s="1"/>
      <c r="AM168" s="56" t="s">
        <v>193</v>
      </c>
      <c r="AN168" s="36" t="str">
        <f t="shared" ref="AN168:BW168" si="83">IF(ISNUMBER(B168/B$81),B168/B$81,"…")</f>
        <v>…</v>
      </c>
      <c r="AO168" s="36" t="str">
        <f t="shared" si="83"/>
        <v>…</v>
      </c>
      <c r="AP168" s="36" t="str">
        <f t="shared" si="83"/>
        <v>…</v>
      </c>
      <c r="AQ168" s="36" t="str">
        <f t="shared" si="83"/>
        <v>…</v>
      </c>
      <c r="AR168" s="36" t="str">
        <f t="shared" si="83"/>
        <v>…</v>
      </c>
      <c r="AS168" s="36" t="str">
        <f t="shared" si="83"/>
        <v>…</v>
      </c>
      <c r="AT168" s="36" t="str">
        <f t="shared" si="83"/>
        <v>…</v>
      </c>
      <c r="AU168" s="36" t="str">
        <f t="shared" si="83"/>
        <v>…</v>
      </c>
      <c r="AV168" s="36" t="str">
        <f t="shared" si="83"/>
        <v>…</v>
      </c>
      <c r="AW168" s="36" t="str">
        <f t="shared" si="83"/>
        <v>…</v>
      </c>
      <c r="AX168" s="36" t="str">
        <f t="shared" si="83"/>
        <v>…</v>
      </c>
      <c r="AY168" s="36" t="str">
        <f t="shared" si="83"/>
        <v>…</v>
      </c>
      <c r="AZ168" s="36" t="str">
        <f t="shared" si="83"/>
        <v>…</v>
      </c>
      <c r="BA168" s="36" t="str">
        <f t="shared" si="83"/>
        <v>…</v>
      </c>
      <c r="BB168" s="36" t="str">
        <f t="shared" si="83"/>
        <v>…</v>
      </c>
      <c r="BC168" s="36" t="str">
        <f t="shared" si="83"/>
        <v>…</v>
      </c>
      <c r="BD168" s="36" t="str">
        <f t="shared" si="83"/>
        <v>…</v>
      </c>
      <c r="BE168" s="36" t="str">
        <f t="shared" si="83"/>
        <v>…</v>
      </c>
      <c r="BF168" s="36" t="str">
        <f t="shared" si="83"/>
        <v>…</v>
      </c>
      <c r="BG168" s="36" t="str">
        <f t="shared" si="83"/>
        <v>…</v>
      </c>
      <c r="BH168" s="36" t="str">
        <f t="shared" si="83"/>
        <v>…</v>
      </c>
      <c r="BI168" s="36" t="str">
        <f t="shared" si="83"/>
        <v>…</v>
      </c>
      <c r="BJ168" s="36" t="str">
        <f t="shared" si="83"/>
        <v>…</v>
      </c>
      <c r="BK168" s="36" t="str">
        <f t="shared" si="83"/>
        <v>…</v>
      </c>
      <c r="BL168" s="36" t="str">
        <f t="shared" si="83"/>
        <v>…</v>
      </c>
      <c r="BM168" s="36" t="str">
        <f t="shared" si="83"/>
        <v>…</v>
      </c>
      <c r="BN168" s="36">
        <f t="shared" si="83"/>
        <v>0.3035614913745131</v>
      </c>
      <c r="BO168" s="36">
        <f t="shared" si="83"/>
        <v>0.3738057806264361</v>
      </c>
      <c r="BP168" s="36">
        <f t="shared" si="83"/>
        <v>0.36166859304402654</v>
      </c>
      <c r="BQ168" s="36">
        <f t="shared" si="83"/>
        <v>0.38023044269254092</v>
      </c>
      <c r="BR168" s="36">
        <f t="shared" si="83"/>
        <v>0.3617728531855956</v>
      </c>
      <c r="BS168" s="36">
        <f t="shared" si="83"/>
        <v>0.34476961870558565</v>
      </c>
      <c r="BT168" s="36">
        <f t="shared" si="83"/>
        <v>0.32670112582312538</v>
      </c>
      <c r="BU168" s="36">
        <f t="shared" si="83"/>
        <v>0.3225209161980524</v>
      </c>
      <c r="BV168" s="36">
        <f t="shared" si="83"/>
        <v>0.32310864802165229</v>
      </c>
      <c r="BW168" s="36">
        <f t="shared" si="83"/>
        <v>0.33700212830647613</v>
      </c>
    </row>
    <row r="169" spans="1:75">
      <c r="A169" s="56" t="s">
        <v>194</v>
      </c>
      <c r="B169" s="1">
        <v>3.8769999999999998</v>
      </c>
      <c r="C169" s="1">
        <v>4.2329999999999997</v>
      </c>
      <c r="D169" s="1">
        <v>4.7140000000000004</v>
      </c>
      <c r="E169" s="1">
        <v>4.7850000000000001</v>
      </c>
      <c r="F169" s="1">
        <v>5.1520000000000001</v>
      </c>
      <c r="G169" s="1">
        <v>5.6369999999999996</v>
      </c>
      <c r="H169" s="1">
        <v>6.8289999999999997</v>
      </c>
      <c r="I169" s="1">
        <v>7.41</v>
      </c>
      <c r="J169" s="1">
        <v>7.3449999999999998</v>
      </c>
      <c r="K169" s="1">
        <v>7.484</v>
      </c>
      <c r="L169" s="1">
        <v>7.4530000000000003</v>
      </c>
      <c r="M169" s="1">
        <v>7.032</v>
      </c>
      <c r="N169" s="1">
        <v>7.3780000000000001</v>
      </c>
      <c r="O169" s="1">
        <v>8.8219999999999992</v>
      </c>
      <c r="P169" s="1">
        <v>10.542</v>
      </c>
      <c r="Q169" s="1">
        <v>11.157999999999999</v>
      </c>
      <c r="R169" s="1">
        <v>10.44</v>
      </c>
      <c r="S169" s="1">
        <v>10.385</v>
      </c>
      <c r="T169" s="1">
        <v>11.058999999999999</v>
      </c>
      <c r="U169" s="1">
        <v>11.263</v>
      </c>
      <c r="V169" s="1">
        <v>11.31</v>
      </c>
      <c r="W169" s="1">
        <v>10.943</v>
      </c>
      <c r="X169" s="1">
        <v>11.25</v>
      </c>
      <c r="Y169" s="1">
        <v>12.824999999999999</v>
      </c>
      <c r="Z169" s="1">
        <v>12.212999999999999</v>
      </c>
      <c r="AA169" s="1">
        <v>12.353</v>
      </c>
      <c r="AB169" s="1">
        <v>13.625</v>
      </c>
      <c r="AC169" s="1">
        <v>14.189</v>
      </c>
      <c r="AD169" s="1">
        <v>17.364999999999998</v>
      </c>
      <c r="AE169" s="1">
        <v>20.306999999999999</v>
      </c>
      <c r="AF169" s="1">
        <v>21.143000000000001</v>
      </c>
      <c r="AG169" s="1">
        <v>22.864999999999998</v>
      </c>
      <c r="AH169" s="1">
        <v>21.268999999999998</v>
      </c>
      <c r="AI169" s="1">
        <v>20.936</v>
      </c>
      <c r="AJ169" s="1">
        <v>21.317</v>
      </c>
      <c r="AK169" s="1">
        <v>19.103999999999999</v>
      </c>
      <c r="AL169" s="1"/>
      <c r="AM169" s="56" t="s">
        <v>194</v>
      </c>
      <c r="AN169" s="36">
        <f t="shared" ref="AN169:BW169" si="84">IF(ISNUMBER(B169/B$82),B169/B$82,"…")</f>
        <v>0.68449858757062143</v>
      </c>
      <c r="AO169" s="36">
        <f t="shared" si="84"/>
        <v>0.59813480288257737</v>
      </c>
      <c r="AP169" s="36">
        <f t="shared" si="84"/>
        <v>0.55426219870664317</v>
      </c>
      <c r="AQ169" s="36">
        <f t="shared" si="84"/>
        <v>0.59775140537164273</v>
      </c>
      <c r="AR169" s="36">
        <f t="shared" si="84"/>
        <v>0.62154662806128613</v>
      </c>
      <c r="AS169" s="36">
        <f t="shared" si="84"/>
        <v>0.59828061982593916</v>
      </c>
      <c r="AT169" s="36">
        <f t="shared" si="84"/>
        <v>0.66153250024217758</v>
      </c>
      <c r="AU169" s="36">
        <f t="shared" si="84"/>
        <v>0.70303605313092987</v>
      </c>
      <c r="AV169" s="36">
        <f t="shared" si="84"/>
        <v>0.64514712340799296</v>
      </c>
      <c r="AW169" s="36">
        <f t="shared" si="84"/>
        <v>0.61243862520458259</v>
      </c>
      <c r="AX169" s="36">
        <f t="shared" si="84"/>
        <v>0.61717456111295133</v>
      </c>
      <c r="AY169" s="36">
        <f t="shared" si="84"/>
        <v>0.60164271047227924</v>
      </c>
      <c r="AZ169" s="36">
        <f t="shared" si="84"/>
        <v>0.60331997710360619</v>
      </c>
      <c r="BA169" s="36">
        <f t="shared" si="84"/>
        <v>0.63987814607964011</v>
      </c>
      <c r="BB169" s="36">
        <f t="shared" si="84"/>
        <v>0.66048493202180314</v>
      </c>
      <c r="BC169" s="36">
        <f t="shared" si="84"/>
        <v>0.63690849934356986</v>
      </c>
      <c r="BD169" s="36">
        <f t="shared" si="84"/>
        <v>0.64848748369463938</v>
      </c>
      <c r="BE169" s="36">
        <f t="shared" si="84"/>
        <v>0.61395211350872014</v>
      </c>
      <c r="BF169" s="36">
        <f t="shared" si="84"/>
        <v>0.60438299267679529</v>
      </c>
      <c r="BG169" s="36">
        <f t="shared" si="84"/>
        <v>0.61519554293205159</v>
      </c>
      <c r="BH169" s="36">
        <f t="shared" si="84"/>
        <v>0.60066918051941154</v>
      </c>
      <c r="BI169" s="36">
        <f t="shared" si="84"/>
        <v>0.61308756793097652</v>
      </c>
      <c r="BJ169" s="36">
        <f t="shared" si="84"/>
        <v>0.57450720049024617</v>
      </c>
      <c r="BK169" s="36">
        <f t="shared" si="84"/>
        <v>0.54875700654657478</v>
      </c>
      <c r="BL169" s="36">
        <f t="shared" si="84"/>
        <v>0.55723867317607334</v>
      </c>
      <c r="BM169" s="36">
        <f t="shared" si="84"/>
        <v>0.53099209078404397</v>
      </c>
      <c r="BN169" s="36">
        <f t="shared" si="84"/>
        <v>0.58837500539793586</v>
      </c>
      <c r="BO169" s="36">
        <f t="shared" si="84"/>
        <v>0.59123296804033509</v>
      </c>
      <c r="BP169" s="36">
        <f t="shared" si="84"/>
        <v>0.63014841963929302</v>
      </c>
      <c r="BQ169" s="36">
        <f t="shared" si="84"/>
        <v>0.73816793893129762</v>
      </c>
      <c r="BR169" s="36">
        <f t="shared" si="84"/>
        <v>0.71499103851746637</v>
      </c>
      <c r="BS169" s="36">
        <f t="shared" si="84"/>
        <v>0.66595794256422192</v>
      </c>
      <c r="BT169" s="36">
        <f t="shared" si="84"/>
        <v>0.58863089142888758</v>
      </c>
      <c r="BU169" s="36">
        <f t="shared" si="84"/>
        <v>0.56723292421902516</v>
      </c>
      <c r="BV169" s="36">
        <f t="shared" si="84"/>
        <v>0.52524331649624245</v>
      </c>
      <c r="BW169" s="36">
        <f t="shared" si="84"/>
        <v>0.44311460580335399</v>
      </c>
    </row>
    <row r="170" spans="1:75">
      <c r="A170" s="56" t="s">
        <v>195</v>
      </c>
      <c r="B170" s="1" t="s">
        <v>96</v>
      </c>
      <c r="C170" s="1" t="s">
        <v>96</v>
      </c>
      <c r="D170" s="1" t="s">
        <v>96</v>
      </c>
      <c r="E170" s="1" t="s">
        <v>96</v>
      </c>
      <c r="F170" s="1">
        <v>8.9999999999999993E-3</v>
      </c>
      <c r="G170" s="1">
        <v>2.3E-2</v>
      </c>
      <c r="H170" s="1">
        <v>3.1E-2</v>
      </c>
      <c r="I170" s="1">
        <v>0.03</v>
      </c>
      <c r="J170" s="1">
        <v>3.5000000000000003E-2</v>
      </c>
      <c r="K170" s="1">
        <v>6.7000000000000004E-2</v>
      </c>
      <c r="L170" s="1">
        <v>7.8E-2</v>
      </c>
      <c r="M170" s="1">
        <v>7.3999999999999996E-2</v>
      </c>
      <c r="N170" s="1">
        <v>8.3000000000000004E-2</v>
      </c>
      <c r="O170" s="1">
        <v>9.0999999999999998E-2</v>
      </c>
      <c r="P170" s="1">
        <v>9.4E-2</v>
      </c>
      <c r="Q170" s="1">
        <v>7.8E-2</v>
      </c>
      <c r="R170" s="1">
        <v>6.8000000000000005E-2</v>
      </c>
      <c r="S170" s="1">
        <v>5.8999999999999997E-2</v>
      </c>
      <c r="T170" s="1">
        <v>6.6000000000000003E-2</v>
      </c>
      <c r="U170" s="1">
        <v>9.6000000000000002E-2</v>
      </c>
      <c r="V170" s="1">
        <v>0.14599999999999999</v>
      </c>
      <c r="W170" s="1">
        <v>0.14699999999999999</v>
      </c>
      <c r="X170" s="1">
        <v>0.19500000000000001</v>
      </c>
      <c r="Y170" s="1">
        <v>0.26400000000000001</v>
      </c>
      <c r="Z170" s="1">
        <v>0.33100000000000002</v>
      </c>
      <c r="AA170" s="1">
        <v>0.33500000000000002</v>
      </c>
      <c r="AB170" s="1">
        <v>0.36299999999999999</v>
      </c>
      <c r="AC170" s="1">
        <v>1.0089999999999999</v>
      </c>
      <c r="AD170" s="1">
        <v>1.3129999999999999</v>
      </c>
      <c r="AE170" s="1">
        <v>1.4</v>
      </c>
      <c r="AF170" s="1">
        <v>1.5720000000000001</v>
      </c>
      <c r="AG170" s="1">
        <v>1.6759999999999999</v>
      </c>
      <c r="AH170" s="1">
        <v>1.734</v>
      </c>
      <c r="AI170" s="1">
        <v>1.8779999999999999</v>
      </c>
      <c r="AJ170" s="1">
        <v>1.887</v>
      </c>
      <c r="AK170" s="1">
        <v>1.7949999999999999</v>
      </c>
      <c r="AL170" s="1"/>
      <c r="AM170" s="56" t="s">
        <v>195</v>
      </c>
      <c r="AN170" s="36" t="str">
        <f t="shared" ref="AN170:BW170" si="85">IF(ISNUMBER(B170/B$83),B170/B$83,"…")</f>
        <v>…</v>
      </c>
      <c r="AO170" s="36" t="str">
        <f t="shared" si="85"/>
        <v>…</v>
      </c>
      <c r="AP170" s="36" t="str">
        <f t="shared" si="85"/>
        <v>…</v>
      </c>
      <c r="AQ170" s="36" t="str">
        <f t="shared" si="85"/>
        <v>…</v>
      </c>
      <c r="AR170" s="36" t="str">
        <f t="shared" si="85"/>
        <v>…</v>
      </c>
      <c r="AS170" s="36" t="str">
        <f t="shared" si="85"/>
        <v>…</v>
      </c>
      <c r="AT170" s="36" t="str">
        <f t="shared" si="85"/>
        <v>…</v>
      </c>
      <c r="AU170" s="36" t="str">
        <f t="shared" si="85"/>
        <v>…</v>
      </c>
      <c r="AV170" s="36">
        <f t="shared" si="85"/>
        <v>9.0439276485788124E-3</v>
      </c>
      <c r="AW170" s="36">
        <f t="shared" si="85"/>
        <v>1.3491743858236005E-2</v>
      </c>
      <c r="AX170" s="36">
        <f t="shared" si="85"/>
        <v>1.3418200584895923E-2</v>
      </c>
      <c r="AY170" s="36">
        <f t="shared" si="85"/>
        <v>1.1822974916120785E-2</v>
      </c>
      <c r="AZ170" s="36">
        <f t="shared" si="85"/>
        <v>1.5534344001497287E-2</v>
      </c>
      <c r="BA170" s="36">
        <f t="shared" si="85"/>
        <v>1.9137749737118823E-2</v>
      </c>
      <c r="BB170" s="36">
        <f t="shared" si="85"/>
        <v>2.1515220874341955E-2</v>
      </c>
      <c r="BC170" s="36">
        <f t="shared" si="85"/>
        <v>2.1294021294021297E-2</v>
      </c>
      <c r="BD170" s="36">
        <f t="shared" si="85"/>
        <v>2.5699168556311415E-2</v>
      </c>
      <c r="BE170" s="36">
        <f t="shared" si="85"/>
        <v>2.8879099363680858E-2</v>
      </c>
      <c r="BF170" s="36">
        <f t="shared" si="85"/>
        <v>3.6748329621380846E-2</v>
      </c>
      <c r="BG170" s="36">
        <f t="shared" si="85"/>
        <v>6.8718682891911242E-2</v>
      </c>
      <c r="BH170" s="36">
        <f t="shared" si="85"/>
        <v>0.1034727143869596</v>
      </c>
      <c r="BI170" s="36">
        <f t="shared" si="85"/>
        <v>6.7276887871853541E-2</v>
      </c>
      <c r="BJ170" s="36">
        <f t="shared" si="85"/>
        <v>4.3820224719101124E-2</v>
      </c>
      <c r="BK170" s="36">
        <f t="shared" si="85"/>
        <v>3.8172353961827644E-2</v>
      </c>
      <c r="BL170" s="36">
        <f t="shared" si="85"/>
        <v>4.0638428483732357E-2</v>
      </c>
      <c r="BM170" s="36">
        <f t="shared" si="85"/>
        <v>4.8438403701561598E-2</v>
      </c>
      <c r="BN170" s="36">
        <f t="shared" si="85"/>
        <v>5.5530059660394676E-2</v>
      </c>
      <c r="BO170" s="36">
        <f t="shared" si="85"/>
        <v>0.1270620828611006</v>
      </c>
      <c r="BP170" s="36">
        <f t="shared" si="85"/>
        <v>0.14316868389488605</v>
      </c>
      <c r="BQ170" s="36">
        <f t="shared" si="85"/>
        <v>0.15217391304347827</v>
      </c>
      <c r="BR170" s="36">
        <f t="shared" si="85"/>
        <v>0.194098036794666</v>
      </c>
      <c r="BS170" s="36">
        <f t="shared" si="85"/>
        <v>0.24014901848402348</v>
      </c>
      <c r="BT170" s="36">
        <f t="shared" si="85"/>
        <v>0.26713911569865967</v>
      </c>
      <c r="BU170" s="36">
        <f t="shared" si="85"/>
        <v>0.41733333333333333</v>
      </c>
      <c r="BV170" s="36">
        <f t="shared" si="85"/>
        <v>0.52040816326530615</v>
      </c>
      <c r="BW170" s="36">
        <f t="shared" si="85"/>
        <v>0.47075793338578542</v>
      </c>
    </row>
    <row r="171" spans="1:75">
      <c r="A171" s="56" t="s">
        <v>196</v>
      </c>
      <c r="B171" s="1">
        <v>0.34100000000000003</v>
      </c>
      <c r="C171" s="1">
        <v>0.378</v>
      </c>
      <c r="D171" s="1">
        <v>0.41499999999999998</v>
      </c>
      <c r="E171" s="1">
        <v>0.45200000000000001</v>
      </c>
      <c r="F171" s="1">
        <v>0.49</v>
      </c>
      <c r="G171" s="1">
        <v>0.52700000000000002</v>
      </c>
      <c r="H171" s="1">
        <v>0.56399999999999995</v>
      </c>
      <c r="I171" s="1">
        <v>0.60099999999999998</v>
      </c>
      <c r="J171" s="1">
        <v>0.63800000000000001</v>
      </c>
      <c r="K171" s="1">
        <v>0.67500000000000004</v>
      </c>
      <c r="L171" s="1">
        <v>0.71199999999999997</v>
      </c>
      <c r="M171" s="1">
        <v>0.749</v>
      </c>
      <c r="N171" s="1">
        <v>0.78700000000000003</v>
      </c>
      <c r="O171" s="1">
        <v>0.82399999999999995</v>
      </c>
      <c r="P171" s="1">
        <v>0.86099999999999999</v>
      </c>
      <c r="Q171" s="1">
        <v>0.89800000000000002</v>
      </c>
      <c r="R171" s="1">
        <v>0.93500000000000005</v>
      </c>
      <c r="S171" s="1">
        <v>0.97199999999999998</v>
      </c>
      <c r="T171" s="1">
        <v>1</v>
      </c>
      <c r="U171" s="1">
        <v>2.77</v>
      </c>
      <c r="V171" s="1">
        <v>8.77</v>
      </c>
      <c r="W171" s="1">
        <v>10.204000000000001</v>
      </c>
      <c r="X171" s="1">
        <v>10.714</v>
      </c>
      <c r="Y171" s="1">
        <v>9.6940000000000008</v>
      </c>
      <c r="Z171" s="1">
        <v>7.8929999999999998</v>
      </c>
      <c r="AA171" s="1">
        <v>5.5830000000000002</v>
      </c>
      <c r="AB171" s="1">
        <v>5.9930000000000003</v>
      </c>
      <c r="AC171" s="1">
        <v>11.054</v>
      </c>
      <c r="AD171" s="1">
        <v>21.195</v>
      </c>
      <c r="AE171" s="1">
        <v>24.710999999999999</v>
      </c>
      <c r="AF171" s="1">
        <v>44.661999999999999</v>
      </c>
      <c r="AG171" s="1">
        <v>65.168999999999997</v>
      </c>
      <c r="AH171" s="1">
        <v>81.305999999999997</v>
      </c>
      <c r="AI171" s="1">
        <v>95.179000000000002</v>
      </c>
      <c r="AJ171" s="1">
        <v>108.12</v>
      </c>
      <c r="AK171" s="1">
        <v>126.337</v>
      </c>
      <c r="AL171" s="1"/>
      <c r="AM171" s="56" t="s">
        <v>196</v>
      </c>
      <c r="AN171" s="36">
        <f t="shared" ref="AN171:BW171" si="86">IF(ISNUMBER(B171/B$84),B171/B$84,"…")</f>
        <v>0.16691140479686736</v>
      </c>
      <c r="AO171" s="36">
        <f t="shared" si="86"/>
        <v>0.17347407067462139</v>
      </c>
      <c r="AP171" s="36">
        <f t="shared" si="86"/>
        <v>0.1692495921696574</v>
      </c>
      <c r="AQ171" s="36">
        <f t="shared" si="86"/>
        <v>0.163768115942029</v>
      </c>
      <c r="AR171" s="36">
        <f t="shared" si="86"/>
        <v>0.15634971282705806</v>
      </c>
      <c r="AS171" s="36">
        <f t="shared" si="86"/>
        <v>0.16443057722308893</v>
      </c>
      <c r="AT171" s="36">
        <f t="shared" si="86"/>
        <v>0.17564621613204609</v>
      </c>
      <c r="AU171" s="36">
        <f t="shared" si="86"/>
        <v>0.23689396925502562</v>
      </c>
      <c r="AV171" s="36">
        <f t="shared" si="86"/>
        <v>0.28934240362811792</v>
      </c>
      <c r="AW171" s="36">
        <f t="shared" si="86"/>
        <v>0.2142857142857143</v>
      </c>
      <c r="AX171" s="36">
        <f t="shared" si="86"/>
        <v>0.17844611528822055</v>
      </c>
      <c r="AY171" s="36">
        <f t="shared" si="86"/>
        <v>0.23311546840958605</v>
      </c>
      <c r="AZ171" s="36">
        <f t="shared" si="86"/>
        <v>0.2831953940266283</v>
      </c>
      <c r="BA171" s="36">
        <f t="shared" si="86"/>
        <v>0.21891604675876727</v>
      </c>
      <c r="BB171" s="36">
        <f t="shared" si="86"/>
        <v>0.20782041998551776</v>
      </c>
      <c r="BC171" s="36">
        <f t="shared" si="86"/>
        <v>0.14889736362129002</v>
      </c>
      <c r="BD171" s="36">
        <f t="shared" si="86"/>
        <v>0.11551766740795652</v>
      </c>
      <c r="BE171" s="36">
        <f t="shared" si="86"/>
        <v>8.6623295606452183E-2</v>
      </c>
      <c r="BF171" s="36">
        <f t="shared" si="86"/>
        <v>4.3610989969472311E-2</v>
      </c>
      <c r="BG171" s="36">
        <f t="shared" si="86"/>
        <v>9.81156134882403E-2</v>
      </c>
      <c r="BH171" s="36">
        <f t="shared" si="86"/>
        <v>0.16364993468930769</v>
      </c>
      <c r="BI171" s="36">
        <f t="shared" si="86"/>
        <v>0.18082259750846169</v>
      </c>
      <c r="BJ171" s="36">
        <f t="shared" si="86"/>
        <v>0.14232577911209118</v>
      </c>
      <c r="BK171" s="36">
        <f t="shared" si="86"/>
        <v>0.12201384518565137</v>
      </c>
      <c r="BL171" s="36">
        <f t="shared" si="86"/>
        <v>0.12633044703020216</v>
      </c>
      <c r="BM171" s="36">
        <f t="shared" si="86"/>
        <v>9.7563959177967299E-2</v>
      </c>
      <c r="BN171" s="36">
        <f t="shared" si="86"/>
        <v>0.10050141704817964</v>
      </c>
      <c r="BO171" s="36">
        <f t="shared" si="86"/>
        <v>0.15537283013563849</v>
      </c>
      <c r="BP171" s="36">
        <f t="shared" si="86"/>
        <v>0.24824024080298895</v>
      </c>
      <c r="BQ171" s="36">
        <f t="shared" si="86"/>
        <v>0.27129306369804357</v>
      </c>
      <c r="BR171" s="36">
        <f t="shared" si="86"/>
        <v>0.39867530751789765</v>
      </c>
      <c r="BS171" s="36">
        <f t="shared" si="86"/>
        <v>0.45158719709516248</v>
      </c>
      <c r="BT171" s="36">
        <f t="shared" si="86"/>
        <v>0.5396153284574644</v>
      </c>
      <c r="BU171" s="36">
        <f t="shared" si="86"/>
        <v>0.5905869942913875</v>
      </c>
      <c r="BV171" s="36">
        <f t="shared" si="86"/>
        <v>0.64834525644177665</v>
      </c>
      <c r="BW171" s="36">
        <f t="shared" si="86"/>
        <v>0.73247757698038596</v>
      </c>
    </row>
    <row r="172" spans="1:75">
      <c r="A172" s="56" t="s">
        <v>197</v>
      </c>
      <c r="B172" s="1">
        <v>20.949000000000002</v>
      </c>
      <c r="C172" s="1">
        <v>20.997</v>
      </c>
      <c r="D172" s="1">
        <v>21.907</v>
      </c>
      <c r="E172" s="1">
        <v>22.521999999999998</v>
      </c>
      <c r="F172" s="1">
        <v>23.169</v>
      </c>
      <c r="G172" s="1">
        <v>23.98</v>
      </c>
      <c r="H172" s="1">
        <v>24.651</v>
      </c>
      <c r="I172" s="1">
        <v>24.327999999999999</v>
      </c>
      <c r="J172" s="1">
        <v>23.867000000000001</v>
      </c>
      <c r="K172" s="1">
        <v>24.893000000000001</v>
      </c>
      <c r="L172" s="1">
        <v>24.611999999999998</v>
      </c>
      <c r="M172" s="1">
        <v>24.472000000000001</v>
      </c>
      <c r="N172" s="1">
        <v>23.062999999999999</v>
      </c>
      <c r="O172" s="1">
        <v>21.890999999999998</v>
      </c>
      <c r="P172" s="1">
        <v>23.164000000000001</v>
      </c>
      <c r="Q172" s="1">
        <v>25.260999999999999</v>
      </c>
      <c r="R172" s="1">
        <v>30.056000000000001</v>
      </c>
      <c r="S172" s="1">
        <v>26.140999999999998</v>
      </c>
      <c r="T172" s="1">
        <v>26.678000000000001</v>
      </c>
      <c r="U172" s="1">
        <v>29.260999999999999</v>
      </c>
      <c r="V172" s="1">
        <v>34.718000000000004</v>
      </c>
      <c r="W172" s="1">
        <v>36.729999999999997</v>
      </c>
      <c r="X172" s="1">
        <v>43.225999999999999</v>
      </c>
      <c r="Y172" s="1">
        <v>45.265000000000001</v>
      </c>
      <c r="Z172" s="1">
        <v>44.692</v>
      </c>
      <c r="AA172" s="1">
        <v>43.225999999999999</v>
      </c>
      <c r="AB172" s="1">
        <v>42.258000000000003</v>
      </c>
      <c r="AC172" s="1">
        <v>46.103999999999999</v>
      </c>
      <c r="AD172" s="1">
        <v>45.743000000000002</v>
      </c>
      <c r="AE172" s="1">
        <v>45.783000000000001</v>
      </c>
      <c r="AF172" s="1">
        <v>45.098999999999997</v>
      </c>
      <c r="AG172" s="1">
        <v>44.52</v>
      </c>
      <c r="AH172" s="1" t="s">
        <v>96</v>
      </c>
      <c r="AI172" s="1" t="s">
        <v>96</v>
      </c>
      <c r="AJ172" s="1" t="s">
        <v>96</v>
      </c>
      <c r="AK172" s="1" t="s">
        <v>96</v>
      </c>
      <c r="AL172" s="1"/>
      <c r="AM172" s="56" t="s">
        <v>197</v>
      </c>
      <c r="AN172" s="36" t="str">
        <f t="shared" ref="AN172:BW172" si="87">IF(ISNUMBER(B172/B$85),B172/B$85,"…")</f>
        <v>…</v>
      </c>
      <c r="AO172" s="36" t="str">
        <f t="shared" si="87"/>
        <v>…</v>
      </c>
      <c r="AP172" s="36" t="str">
        <f t="shared" si="87"/>
        <v>…</v>
      </c>
      <c r="AQ172" s="36" t="str">
        <f t="shared" si="87"/>
        <v>…</v>
      </c>
      <c r="AR172" s="36" t="str">
        <f t="shared" si="87"/>
        <v>…</v>
      </c>
      <c r="AS172" s="36" t="str">
        <f t="shared" si="87"/>
        <v>…</v>
      </c>
      <c r="AT172" s="36" t="str">
        <f t="shared" si="87"/>
        <v>…</v>
      </c>
      <c r="AU172" s="36" t="str">
        <f t="shared" si="87"/>
        <v>…</v>
      </c>
      <c r="AV172" s="36" t="str">
        <f t="shared" si="87"/>
        <v>…</v>
      </c>
      <c r="AW172" s="36">
        <f t="shared" si="87"/>
        <v>0.8842041700706853</v>
      </c>
      <c r="AX172" s="36">
        <f t="shared" si="87"/>
        <v>0.85369406867845998</v>
      </c>
      <c r="AY172" s="36">
        <f t="shared" si="87"/>
        <v>0.75125095932463548</v>
      </c>
      <c r="AZ172" s="36">
        <f t="shared" si="87"/>
        <v>0.60960008458224302</v>
      </c>
      <c r="BA172" s="36">
        <f t="shared" si="87"/>
        <v>0.47701124378976723</v>
      </c>
      <c r="BB172" s="36">
        <f t="shared" si="87"/>
        <v>0.49403885938533071</v>
      </c>
      <c r="BC172" s="36">
        <f t="shared" si="87"/>
        <v>0.53857962177259455</v>
      </c>
      <c r="BD172" s="36">
        <f t="shared" si="87"/>
        <v>0.60044749880134252</v>
      </c>
      <c r="BE172" s="36">
        <f t="shared" si="87"/>
        <v>0.57070188844012659</v>
      </c>
      <c r="BF172" s="36">
        <f t="shared" si="87"/>
        <v>0.43455881155218196</v>
      </c>
      <c r="BG172" s="36">
        <f t="shared" si="87"/>
        <v>0.4696186685497849</v>
      </c>
      <c r="BH172" s="36">
        <f t="shared" si="87"/>
        <v>0.43963530454603017</v>
      </c>
      <c r="BI172" s="36">
        <f t="shared" si="87"/>
        <v>0.30605017789739442</v>
      </c>
      <c r="BJ172" s="36">
        <f t="shared" si="87"/>
        <v>0.26027685952901364</v>
      </c>
      <c r="BK172" s="36">
        <f t="shared" si="87"/>
        <v>0.20786550392402681</v>
      </c>
      <c r="BL172" s="36">
        <f t="shared" si="87"/>
        <v>0.20211101363023795</v>
      </c>
      <c r="BM172" s="36">
        <f t="shared" si="87"/>
        <v>0.23716017886045046</v>
      </c>
      <c r="BN172" s="36">
        <f t="shared" si="87"/>
        <v>0.25959394293085974</v>
      </c>
      <c r="BO172" s="36">
        <f t="shared" si="87"/>
        <v>0.29501084598698479</v>
      </c>
      <c r="BP172" s="36">
        <f t="shared" si="87"/>
        <v>0.29543825202963236</v>
      </c>
      <c r="BQ172" s="36">
        <f t="shared" si="87"/>
        <v>0.25597687525159907</v>
      </c>
      <c r="BR172" s="36">
        <f t="shared" si="87"/>
        <v>0.29985638488849881</v>
      </c>
      <c r="BS172" s="36">
        <f t="shared" si="87"/>
        <v>0.30880425056704286</v>
      </c>
      <c r="BT172" s="36" t="str">
        <f t="shared" si="87"/>
        <v>…</v>
      </c>
      <c r="BU172" s="36" t="str">
        <f t="shared" si="87"/>
        <v>…</v>
      </c>
      <c r="BV172" s="36" t="str">
        <f t="shared" si="87"/>
        <v>…</v>
      </c>
      <c r="BW172" s="36" t="str">
        <f t="shared" si="87"/>
        <v>…</v>
      </c>
    </row>
    <row r="173" spans="1:75">
      <c r="A173" s="56" t="s">
        <v>198</v>
      </c>
      <c r="B173" s="1">
        <v>17.856000000000002</v>
      </c>
      <c r="C173" s="1">
        <v>19.904</v>
      </c>
      <c r="D173" s="1">
        <v>19.835000000000001</v>
      </c>
      <c r="E173" s="1">
        <v>20.172999999999998</v>
      </c>
      <c r="F173" s="1">
        <v>20.59</v>
      </c>
      <c r="G173" s="1">
        <v>20.81</v>
      </c>
      <c r="H173" s="1">
        <v>20.391999999999999</v>
      </c>
      <c r="I173" s="1">
        <v>20.381</v>
      </c>
      <c r="J173" s="1">
        <v>14.930999999999999</v>
      </c>
      <c r="K173" s="1">
        <v>16.109000000000002</v>
      </c>
      <c r="L173" s="1">
        <v>17.463999999999999</v>
      </c>
      <c r="M173" s="1">
        <v>9.2970000000000006</v>
      </c>
      <c r="N173" s="1">
        <v>9.7579999999999991</v>
      </c>
      <c r="O173" s="1">
        <v>11.122999999999999</v>
      </c>
      <c r="P173" s="1">
        <v>13.228999999999999</v>
      </c>
      <c r="Q173" s="1">
        <v>14.262</v>
      </c>
      <c r="R173" s="1">
        <v>15.129</v>
      </c>
      <c r="S173" s="1">
        <v>15</v>
      </c>
      <c r="T173" s="1">
        <v>16.88</v>
      </c>
      <c r="U173" s="1">
        <v>19.791</v>
      </c>
      <c r="V173" s="1">
        <v>24.344999999999999</v>
      </c>
      <c r="W173" s="1">
        <v>28.007999999999999</v>
      </c>
      <c r="X173" s="1">
        <v>31.994</v>
      </c>
      <c r="Y173" s="1">
        <v>34.926000000000002</v>
      </c>
      <c r="Z173" s="1">
        <v>36.281999999999996</v>
      </c>
      <c r="AA173" s="1">
        <v>38.131</v>
      </c>
      <c r="AB173" s="1">
        <v>39.645000000000003</v>
      </c>
      <c r="AC173" s="1">
        <v>42.759</v>
      </c>
      <c r="AD173" s="1">
        <v>46.377000000000002</v>
      </c>
      <c r="AE173" s="1">
        <v>46.783000000000001</v>
      </c>
      <c r="AF173" s="1">
        <v>47.709000000000003</v>
      </c>
      <c r="AG173" s="1">
        <v>49.113999999999997</v>
      </c>
      <c r="AH173" s="1">
        <v>46.514000000000003</v>
      </c>
      <c r="AI173" s="1">
        <v>41.292000000000002</v>
      </c>
      <c r="AJ173" s="1">
        <v>40.241999999999997</v>
      </c>
      <c r="AK173" s="1" t="s">
        <v>96</v>
      </c>
      <c r="AL173" s="1"/>
      <c r="AM173" s="56" t="s">
        <v>198</v>
      </c>
      <c r="AN173" s="36" t="str">
        <f t="shared" ref="AN173:BW173" si="88">IF(ISNUMBER(B173/B$86),B173/B$86,"…")</f>
        <v>…</v>
      </c>
      <c r="AO173" s="36" t="str">
        <f t="shared" si="88"/>
        <v>…</v>
      </c>
      <c r="AP173" s="36" t="str">
        <f t="shared" si="88"/>
        <v>…</v>
      </c>
      <c r="AQ173" s="36">
        <f t="shared" si="88"/>
        <v>0.96920342077447863</v>
      </c>
      <c r="AR173" s="36">
        <f t="shared" si="88"/>
        <v>0.95368226030569703</v>
      </c>
      <c r="AS173" s="36">
        <f t="shared" si="88"/>
        <v>0.96772693452380942</v>
      </c>
      <c r="AT173" s="36">
        <f t="shared" si="88"/>
        <v>0.96057280135663481</v>
      </c>
      <c r="AU173" s="36">
        <f t="shared" si="88"/>
        <v>0.95838427536913395</v>
      </c>
      <c r="AV173" s="36">
        <f t="shared" si="88"/>
        <v>0.93799472295514508</v>
      </c>
      <c r="AW173" s="36">
        <f t="shared" si="88"/>
        <v>0.92841911129041566</v>
      </c>
      <c r="AX173" s="36">
        <f t="shared" si="88"/>
        <v>0.93280632411067177</v>
      </c>
      <c r="AY173" s="36">
        <f t="shared" si="88"/>
        <v>0.87099494097807761</v>
      </c>
      <c r="AZ173" s="36">
        <f t="shared" si="88"/>
        <v>0.86653050350768135</v>
      </c>
      <c r="BA173" s="36">
        <f t="shared" si="88"/>
        <v>0.83972520006039553</v>
      </c>
      <c r="BB173" s="36">
        <f t="shared" si="88"/>
        <v>0.80733553033077021</v>
      </c>
      <c r="BC173" s="36">
        <f t="shared" si="88"/>
        <v>0.77620550778273656</v>
      </c>
      <c r="BD173" s="36">
        <f t="shared" si="88"/>
        <v>0.73285216043402446</v>
      </c>
      <c r="BE173" s="36">
        <f t="shared" si="88"/>
        <v>0.67842605156037994</v>
      </c>
      <c r="BF173" s="36">
        <f t="shared" si="88"/>
        <v>0.61274865688979241</v>
      </c>
      <c r="BG173" s="36">
        <f t="shared" si="88"/>
        <v>0.60582221133831271</v>
      </c>
      <c r="BH173" s="36">
        <f t="shared" si="88"/>
        <v>0.6038096182941044</v>
      </c>
      <c r="BI173" s="36">
        <f t="shared" si="88"/>
        <v>0.59619396313167861</v>
      </c>
      <c r="BJ173" s="36">
        <f t="shared" si="88"/>
        <v>0.60980444478328821</v>
      </c>
      <c r="BK173" s="36">
        <f t="shared" si="88"/>
        <v>0.56854031352248868</v>
      </c>
      <c r="BL173" s="36">
        <f t="shared" si="88"/>
        <v>0.49946999628309074</v>
      </c>
      <c r="BM173" s="36">
        <f t="shared" si="88"/>
        <v>0.4436519756131615</v>
      </c>
      <c r="BN173" s="36">
        <f t="shared" si="88"/>
        <v>0.42032888389401923</v>
      </c>
      <c r="BO173" s="36">
        <f t="shared" si="88"/>
        <v>0.39925115314945192</v>
      </c>
      <c r="BP173" s="36">
        <f t="shared" si="88"/>
        <v>0.40195356174000468</v>
      </c>
      <c r="BQ173" s="36">
        <f t="shared" si="88"/>
        <v>0.38588054801751942</v>
      </c>
      <c r="BR173" s="36">
        <f t="shared" si="88"/>
        <v>0.38121454254894127</v>
      </c>
      <c r="BS173" s="36">
        <f t="shared" si="88"/>
        <v>0.36196007045523221</v>
      </c>
      <c r="BT173" s="36">
        <f t="shared" si="88"/>
        <v>0.32781039233788845</v>
      </c>
      <c r="BU173" s="36">
        <f t="shared" si="88"/>
        <v>0.30013737761399073</v>
      </c>
      <c r="BV173" s="36">
        <f t="shared" si="88"/>
        <v>0.28016458154932222</v>
      </c>
      <c r="BW173" s="36" t="str">
        <f t="shared" si="88"/>
        <v>…</v>
      </c>
    </row>
    <row r="175" spans="1:75">
      <c r="A175" s="37" t="s">
        <v>312</v>
      </c>
      <c r="B175" s="38">
        <f t="shared" ref="B175:AI175" si="89">B88</f>
        <v>1989</v>
      </c>
      <c r="C175" s="38">
        <f t="shared" si="89"/>
        <v>1990</v>
      </c>
      <c r="D175" s="38">
        <f t="shared" si="89"/>
        <v>1991</v>
      </c>
      <c r="E175" s="38">
        <f t="shared" si="89"/>
        <v>1992</v>
      </c>
      <c r="F175" s="38">
        <f t="shared" si="89"/>
        <v>1993</v>
      </c>
      <c r="G175" s="38">
        <f t="shared" si="89"/>
        <v>1994</v>
      </c>
      <c r="H175" s="38">
        <f t="shared" si="89"/>
        <v>1995</v>
      </c>
      <c r="I175" s="38">
        <f t="shared" si="89"/>
        <v>1996</v>
      </c>
      <c r="J175" s="38">
        <f t="shared" si="89"/>
        <v>1997</v>
      </c>
      <c r="K175" s="38">
        <f t="shared" si="89"/>
        <v>1998</v>
      </c>
      <c r="L175" s="38">
        <f t="shared" si="89"/>
        <v>1999</v>
      </c>
      <c r="M175" s="38">
        <f t="shared" si="89"/>
        <v>2000</v>
      </c>
      <c r="N175" s="38">
        <f t="shared" si="89"/>
        <v>2001</v>
      </c>
      <c r="O175" s="38">
        <f t="shared" si="89"/>
        <v>2002</v>
      </c>
      <c r="P175" s="38">
        <f t="shared" si="89"/>
        <v>2003</v>
      </c>
      <c r="Q175" s="38">
        <f t="shared" si="89"/>
        <v>2004</v>
      </c>
      <c r="R175" s="38">
        <f t="shared" si="89"/>
        <v>2005</v>
      </c>
      <c r="S175" s="38">
        <f t="shared" si="89"/>
        <v>2006</v>
      </c>
      <c r="T175" s="38">
        <f t="shared" si="89"/>
        <v>2007</v>
      </c>
      <c r="U175" s="38">
        <f t="shared" si="89"/>
        <v>2008</v>
      </c>
      <c r="V175" s="38">
        <f t="shared" si="89"/>
        <v>2009</v>
      </c>
      <c r="W175" s="38">
        <f t="shared" si="89"/>
        <v>2010</v>
      </c>
      <c r="X175" s="38">
        <f t="shared" si="89"/>
        <v>2011</v>
      </c>
      <c r="Y175" s="38">
        <f t="shared" si="89"/>
        <v>2012</v>
      </c>
      <c r="Z175" s="38">
        <f t="shared" si="89"/>
        <v>2013</v>
      </c>
      <c r="AA175" s="38">
        <f t="shared" si="89"/>
        <v>2014</v>
      </c>
      <c r="AB175" s="38">
        <f t="shared" si="89"/>
        <v>2015</v>
      </c>
      <c r="AC175" s="38">
        <f t="shared" si="89"/>
        <v>2016</v>
      </c>
      <c r="AD175" s="38">
        <f t="shared" si="89"/>
        <v>2017</v>
      </c>
      <c r="AE175" s="38">
        <f t="shared" si="89"/>
        <v>2018</v>
      </c>
      <c r="AF175" s="38">
        <f t="shared" si="89"/>
        <v>2019</v>
      </c>
      <c r="AG175" s="38">
        <f t="shared" si="89"/>
        <v>2020</v>
      </c>
      <c r="AH175" s="38">
        <f t="shared" si="89"/>
        <v>2021</v>
      </c>
      <c r="AI175" s="38">
        <f t="shared" si="89"/>
        <v>2022</v>
      </c>
      <c r="AJ175" s="38">
        <f t="shared" ref="AJ175:AK175" si="90">AJ88</f>
        <v>2023</v>
      </c>
      <c r="AK175" s="38">
        <f t="shared" si="90"/>
        <v>2024</v>
      </c>
      <c r="AL175" s="55"/>
      <c r="AM175" s="37" t="s">
        <v>204</v>
      </c>
      <c r="AN175" s="38">
        <f t="shared" ref="AN175:BU175" si="91">AN88</f>
        <v>1989</v>
      </c>
      <c r="AO175" s="38">
        <f t="shared" si="91"/>
        <v>1990</v>
      </c>
      <c r="AP175" s="38">
        <f t="shared" si="91"/>
        <v>1991</v>
      </c>
      <c r="AQ175" s="38">
        <f t="shared" si="91"/>
        <v>1992</v>
      </c>
      <c r="AR175" s="38">
        <f t="shared" si="91"/>
        <v>1993</v>
      </c>
      <c r="AS175" s="38">
        <f t="shared" si="91"/>
        <v>1994</v>
      </c>
      <c r="AT175" s="38">
        <f t="shared" si="91"/>
        <v>1995</v>
      </c>
      <c r="AU175" s="38">
        <f t="shared" si="91"/>
        <v>1996</v>
      </c>
      <c r="AV175" s="38">
        <f t="shared" si="91"/>
        <v>1997</v>
      </c>
      <c r="AW175" s="38">
        <f t="shared" si="91"/>
        <v>1998</v>
      </c>
      <c r="AX175" s="38">
        <f t="shared" si="91"/>
        <v>1999</v>
      </c>
      <c r="AY175" s="38">
        <f t="shared" si="91"/>
        <v>2000</v>
      </c>
      <c r="AZ175" s="38">
        <f t="shared" si="91"/>
        <v>2001</v>
      </c>
      <c r="BA175" s="38">
        <f t="shared" si="91"/>
        <v>2002</v>
      </c>
      <c r="BB175" s="38">
        <f t="shared" si="91"/>
        <v>2003</v>
      </c>
      <c r="BC175" s="38">
        <f t="shared" si="91"/>
        <v>2004</v>
      </c>
      <c r="BD175" s="38">
        <f t="shared" si="91"/>
        <v>2005</v>
      </c>
      <c r="BE175" s="38">
        <f t="shared" si="91"/>
        <v>2006</v>
      </c>
      <c r="BF175" s="38">
        <f t="shared" si="91"/>
        <v>2007</v>
      </c>
      <c r="BG175" s="38">
        <f t="shared" si="91"/>
        <v>2008</v>
      </c>
      <c r="BH175" s="38">
        <f t="shared" si="91"/>
        <v>2009</v>
      </c>
      <c r="BI175" s="38">
        <f t="shared" si="91"/>
        <v>2010</v>
      </c>
      <c r="BJ175" s="38">
        <f t="shared" si="91"/>
        <v>2011</v>
      </c>
      <c r="BK175" s="38">
        <f t="shared" si="91"/>
        <v>2012</v>
      </c>
      <c r="BL175" s="38">
        <f t="shared" si="91"/>
        <v>2013</v>
      </c>
      <c r="BM175" s="38">
        <f t="shared" si="91"/>
        <v>2014</v>
      </c>
      <c r="BN175" s="38">
        <f t="shared" si="91"/>
        <v>2015</v>
      </c>
      <c r="BO175" s="38">
        <f t="shared" si="91"/>
        <v>2016</v>
      </c>
      <c r="BP175" s="38">
        <f t="shared" si="91"/>
        <v>2017</v>
      </c>
      <c r="BQ175" s="38">
        <f t="shared" si="91"/>
        <v>2018</v>
      </c>
      <c r="BR175" s="38">
        <f t="shared" si="91"/>
        <v>2019</v>
      </c>
      <c r="BS175" s="38">
        <f t="shared" si="91"/>
        <v>2020</v>
      </c>
      <c r="BT175" s="38">
        <f t="shared" si="91"/>
        <v>2021</v>
      </c>
      <c r="BU175" s="38">
        <f t="shared" si="91"/>
        <v>2022</v>
      </c>
      <c r="BV175" s="38">
        <f t="shared" ref="BV175:BW175" si="92">BV88</f>
        <v>2023</v>
      </c>
      <c r="BW175" s="38">
        <f t="shared" si="92"/>
        <v>2024</v>
      </c>
    </row>
    <row r="176" spans="1:75">
      <c r="A176" t="s">
        <v>61</v>
      </c>
      <c r="B176" s="1">
        <v>6.9269999999999996</v>
      </c>
      <c r="C176" s="1">
        <v>8.2409999999999997</v>
      </c>
      <c r="D176" s="1">
        <v>9.5579999999999998</v>
      </c>
      <c r="E176" s="1">
        <v>10.352</v>
      </c>
      <c r="F176" s="1">
        <v>14.042</v>
      </c>
      <c r="G176" s="1">
        <v>15.75</v>
      </c>
      <c r="H176" s="1">
        <v>17.837</v>
      </c>
      <c r="I176" s="1">
        <v>16.869</v>
      </c>
      <c r="J176" s="1">
        <v>15.842000000000001</v>
      </c>
      <c r="K176" s="1">
        <v>18.201000000000001</v>
      </c>
      <c r="L176" s="1">
        <v>19.036000000000001</v>
      </c>
      <c r="M176" s="1">
        <v>18.890999999999998</v>
      </c>
      <c r="N176" s="1">
        <v>19.88</v>
      </c>
      <c r="O176" s="1">
        <v>19.213000000000001</v>
      </c>
      <c r="P176" s="1">
        <v>19.032</v>
      </c>
      <c r="Q176" s="58">
        <f>'Table 2.1 ForeignOfficial'!E2</f>
        <v>19.102</v>
      </c>
      <c r="R176" s="58">
        <f>'Table 2.1 ForeignOfficial'!I2</f>
        <v>18.207000000000001</v>
      </c>
      <c r="S176" s="58">
        <f>'Table 2.1 ForeignOfficial'!M2</f>
        <v>17.834</v>
      </c>
      <c r="T176" s="58">
        <f>'Table 2.1 ForeignOfficial'!Q2</f>
        <v>17.965</v>
      </c>
      <c r="U176" s="58">
        <f>'Table 2.1 ForeignOfficial'!U2</f>
        <v>18.042000000000002</v>
      </c>
      <c r="V176" s="58">
        <f>'Table 2.1 ForeignOfficial'!Y2</f>
        <v>19.53</v>
      </c>
      <c r="W176" s="58">
        <f>'Table 2.1 ForeignOfficial'!AC2</f>
        <v>20.401</v>
      </c>
      <c r="X176" s="58">
        <f>'Table 2.1 ForeignOfficial'!AG2</f>
        <v>21.34</v>
      </c>
      <c r="Y176" s="58">
        <f>'Table 2.1 ForeignOfficial'!AK2</f>
        <v>21.399000000000001</v>
      </c>
      <c r="Z176" s="58">
        <f>'Table 2.1 ForeignOfficial'!AO2</f>
        <v>22.306000000000001</v>
      </c>
      <c r="AA176" s="58">
        <f>'Table 2.1 ForeignOfficial'!AS2</f>
        <v>25.791</v>
      </c>
      <c r="AB176" s="58">
        <f>'Table 2.1 ForeignOfficial'!AW2</f>
        <v>26.349</v>
      </c>
      <c r="AC176" s="58">
        <f>'Table 2.1 ForeignOfficial'!BA2</f>
        <v>26.024000000000001</v>
      </c>
      <c r="AD176" s="58">
        <f>'Table 2.1 ForeignOfficial'!BE2</f>
        <v>27.672999999999998</v>
      </c>
      <c r="AE176" s="58">
        <f>'Table 2.1 ForeignOfficial'!BI2</f>
        <v>28.625</v>
      </c>
      <c r="AF176" s="58">
        <f>'Table 2.1 ForeignOfficial'!BM2</f>
        <v>28.585000000000001</v>
      </c>
      <c r="AG176" s="58">
        <f>'Table 2.1 ForeignOfficial'!BQ2</f>
        <v>29.989000000000001</v>
      </c>
      <c r="AH176" s="58">
        <f>'Table 2.1 ForeignOfficial'!BU2</f>
        <v>31.332000000000001</v>
      </c>
      <c r="AI176" s="58">
        <f>'Table 2.1 ForeignOfficial'!BY2</f>
        <v>34.81</v>
      </c>
      <c r="AJ176" s="58">
        <f>'Table 2.1 ForeignOfficial'!CC2</f>
        <v>37.954000000000001</v>
      </c>
      <c r="AK176" s="58">
        <f>'Table 2.1 ForeignOfficial'!CG2</f>
        <v>38.15</v>
      </c>
      <c r="AL176" s="1"/>
      <c r="AM176" t="s">
        <v>61</v>
      </c>
      <c r="AN176" s="36">
        <f t="shared" ref="AN176:BW176" si="93">IF(ISNUMBER(B176/B$2),B176/B$2,"…")</f>
        <v>0.31429219600725955</v>
      </c>
      <c r="AO176" s="36">
        <f t="shared" si="93"/>
        <v>0.13348991657892606</v>
      </c>
      <c r="AP176" s="36">
        <f t="shared" si="93"/>
        <v>0.14327257464923851</v>
      </c>
      <c r="AQ176" s="36">
        <f t="shared" si="93"/>
        <v>0.17440234513199793</v>
      </c>
      <c r="AR176" s="36">
        <f t="shared" si="93"/>
        <v>0.20167753425444515</v>
      </c>
      <c r="AS176" s="36">
        <f t="shared" si="93"/>
        <v>0.19521808649090841</v>
      </c>
      <c r="AT176" s="36">
        <f t="shared" si="93"/>
        <v>0.20480876324763753</v>
      </c>
      <c r="AU176" s="36">
        <f t="shared" si="93"/>
        <v>0.17371916997065032</v>
      </c>
      <c r="AV176" s="36">
        <f t="shared" si="93"/>
        <v>0.1566947903581567</v>
      </c>
      <c r="AW176" s="36">
        <f t="shared" si="93"/>
        <v>0.16199257723150315</v>
      </c>
      <c r="AX176" s="36">
        <f t="shared" si="93"/>
        <v>0.15619025739064796</v>
      </c>
      <c r="AY176" s="36">
        <f t="shared" si="93"/>
        <v>0.14756518614569825</v>
      </c>
      <c r="AZ176" s="36">
        <f t="shared" si="93"/>
        <v>0.13762261773725709</v>
      </c>
      <c r="BA176" s="36">
        <f t="shared" si="93"/>
        <v>0.13991406932711914</v>
      </c>
      <c r="BB176" s="36">
        <f t="shared" si="93"/>
        <v>0.10643045279916788</v>
      </c>
      <c r="BC176" s="36">
        <f t="shared" si="93"/>
        <v>9.9855720976915363E-2</v>
      </c>
      <c r="BD176" s="36">
        <f t="shared" si="93"/>
        <v>0.1415455181528415</v>
      </c>
      <c r="BE176" s="36">
        <f t="shared" si="93"/>
        <v>0.13043700859389284</v>
      </c>
      <c r="BF176" s="36">
        <f t="shared" si="93"/>
        <v>0.12412854369200366</v>
      </c>
      <c r="BG176" s="36">
        <f t="shared" si="93"/>
        <v>0.12359650625107041</v>
      </c>
      <c r="BH176" s="36">
        <f t="shared" si="93"/>
        <v>0.13274967883142219</v>
      </c>
      <c r="BI176" s="36">
        <f t="shared" si="93"/>
        <v>0.12414653441246272</v>
      </c>
      <c r="BJ176" s="36">
        <f t="shared" si="93"/>
        <v>0.11868875070912913</v>
      </c>
      <c r="BK176" s="36">
        <f t="shared" si="93"/>
        <v>0.10792858223634438</v>
      </c>
      <c r="BL176" s="36">
        <f t="shared" si="93"/>
        <v>0.10974499761381137</v>
      </c>
      <c r="BM176" s="36">
        <f t="shared" si="93"/>
        <v>0.10508109958075124</v>
      </c>
      <c r="BN176" s="36">
        <f t="shared" si="93"/>
        <v>0.11831452652186994</v>
      </c>
      <c r="BO176" s="36">
        <f t="shared" si="93"/>
        <v>8.9587794248259814E-2</v>
      </c>
      <c r="BP176" s="36">
        <f t="shared" si="93"/>
        <v>8.7006143533569349E-2</v>
      </c>
      <c r="BQ176" s="36">
        <f t="shared" si="93"/>
        <v>8.6425269692129783E-2</v>
      </c>
      <c r="BR176" s="36">
        <f t="shared" si="93"/>
        <v>8.8996612617997961E-2</v>
      </c>
      <c r="BS176" s="36">
        <f t="shared" si="93"/>
        <v>8.9933364921519349E-2</v>
      </c>
      <c r="BT176" s="36">
        <f t="shared" si="93"/>
        <v>8.673217993079585E-2</v>
      </c>
      <c r="BU176" s="36">
        <f t="shared" si="93"/>
        <v>8.8278779363916024E-2</v>
      </c>
      <c r="BV176" s="36">
        <f t="shared" si="93"/>
        <v>0.10285302374990515</v>
      </c>
      <c r="BW176" s="36">
        <f t="shared" si="93"/>
        <v>8.1953654832258152E-2</v>
      </c>
    </row>
    <row r="177" spans="1:75">
      <c r="A177" t="s">
        <v>62</v>
      </c>
      <c r="B177" s="1">
        <v>19.943000000000001</v>
      </c>
      <c r="C177" s="1">
        <v>22.536999999999999</v>
      </c>
      <c r="D177" s="1">
        <v>21.969000000000001</v>
      </c>
      <c r="E177" s="1">
        <v>25.007999999999999</v>
      </c>
      <c r="F177" s="1">
        <v>23.911000000000001</v>
      </c>
      <c r="G177" s="1">
        <v>23.86</v>
      </c>
      <c r="H177" s="1">
        <v>22.873000000000001</v>
      </c>
      <c r="I177" s="1">
        <v>21.225000000000001</v>
      </c>
      <c r="J177" s="1">
        <v>18.356000000000002</v>
      </c>
      <c r="K177" s="1">
        <v>22.797000000000001</v>
      </c>
      <c r="L177" s="1">
        <v>23.396000000000001</v>
      </c>
      <c r="M177" s="1">
        <v>25.856999999999999</v>
      </c>
      <c r="N177" s="1">
        <v>27.231999999999999</v>
      </c>
      <c r="O177" s="1">
        <v>29.137</v>
      </c>
      <c r="P177" s="1">
        <v>27.172999999999998</v>
      </c>
      <c r="Q177" s="58">
        <f>'Table 2.1 ForeignOfficial'!E3</f>
        <v>24.896999999999998</v>
      </c>
      <c r="R177" s="58">
        <f>'Table 2.1 ForeignOfficial'!I3</f>
        <v>22.861000000000001</v>
      </c>
      <c r="S177" s="58">
        <f>'Table 2.1 ForeignOfficial'!M3</f>
        <v>21.475000000000001</v>
      </c>
      <c r="T177" s="58">
        <f>'Table 2.1 ForeignOfficial'!Q3</f>
        <v>21.568000000000001</v>
      </c>
      <c r="U177" s="58">
        <f>'Table 2.1 ForeignOfficial'!U3</f>
        <v>22.931000000000001</v>
      </c>
      <c r="V177" s="58">
        <f>'Table 2.1 ForeignOfficial'!Y3</f>
        <v>22.398</v>
      </c>
      <c r="W177" s="58">
        <f>'Table 2.1 ForeignOfficial'!AC3</f>
        <v>26.004999999999999</v>
      </c>
      <c r="X177" s="58">
        <f>'Table 2.1 ForeignOfficial'!AG3</f>
        <v>21.393000000000001</v>
      </c>
      <c r="Y177" s="58">
        <f>'Table 2.1 ForeignOfficial'!AK3</f>
        <v>24.984999999999999</v>
      </c>
      <c r="Z177" s="58">
        <f>'Table 2.1 ForeignOfficial'!AO3</f>
        <v>27.402999999999999</v>
      </c>
      <c r="AA177" s="58">
        <f>'Table 2.1 ForeignOfficial'!AS3</f>
        <v>30.751999999999999</v>
      </c>
      <c r="AB177" s="58">
        <f>'Table 2.1 ForeignOfficial'!AW3</f>
        <v>29.78</v>
      </c>
      <c r="AC177" s="58">
        <f>'Table 2.1 ForeignOfficial'!BA3</f>
        <v>30.26</v>
      </c>
      <c r="AD177" s="58">
        <f>'Table 2.1 ForeignOfficial'!BE3</f>
        <v>30.722000000000001</v>
      </c>
      <c r="AE177" s="58">
        <f>'Table 2.1 ForeignOfficial'!BI3</f>
        <v>30.792000000000002</v>
      </c>
      <c r="AF177" s="58">
        <f>'Table 2.1 ForeignOfficial'!BM3</f>
        <v>32.073</v>
      </c>
      <c r="AG177" s="58">
        <f>'Table 2.1 ForeignOfficial'!BQ3</f>
        <v>32.103999999999999</v>
      </c>
      <c r="AH177" s="58">
        <f>'Table 2.1 ForeignOfficial'!BU3</f>
        <v>33.957999999999998</v>
      </c>
      <c r="AI177" s="58">
        <f>'Table 2.1 ForeignOfficial'!BY3</f>
        <v>34.334000000000003</v>
      </c>
      <c r="AJ177" s="58">
        <f>'Table 2.1 ForeignOfficial'!CC3</f>
        <v>35.265000000000001</v>
      </c>
      <c r="AK177" s="58">
        <f>'Table 2.1 ForeignOfficial'!CG3</f>
        <v>35.506999999999998</v>
      </c>
      <c r="AL177" s="1"/>
      <c r="AM177" t="s">
        <v>62</v>
      </c>
      <c r="AN177" s="36">
        <f t="shared" ref="AN177:BW177" si="94">IF(ISNUMBER(B177/B$3),B177/B$3,"…")</f>
        <v>0.48735368148383473</v>
      </c>
      <c r="AO177" s="36">
        <f t="shared" si="94"/>
        <v>0.25681142245063071</v>
      </c>
      <c r="AP177" s="36">
        <f t="shared" si="94"/>
        <v>0.23996723102129985</v>
      </c>
      <c r="AQ177" s="36">
        <f t="shared" si="94"/>
        <v>0.18238305692906839</v>
      </c>
      <c r="AR177" s="36">
        <f t="shared" si="94"/>
        <v>0.26667335831548894</v>
      </c>
      <c r="AS177" s="36">
        <f t="shared" si="94"/>
        <v>0.14626640592912268</v>
      </c>
      <c r="AT177" s="36">
        <f t="shared" si="94"/>
        <v>9.4408856015453443E-2</v>
      </c>
      <c r="AU177" s="36">
        <f t="shared" si="94"/>
        <v>6.4157593417687842E-2</v>
      </c>
      <c r="AV177" s="36">
        <f t="shared" si="94"/>
        <v>5.06647750639658E-2</v>
      </c>
      <c r="AW177" s="36">
        <f t="shared" si="94"/>
        <v>5.4341840857569886E-2</v>
      </c>
      <c r="AX177" s="36">
        <f t="shared" si="94"/>
        <v>6.7361898893809141E-2</v>
      </c>
      <c r="AY177" s="36">
        <f t="shared" si="94"/>
        <v>6.7765649365114727E-2</v>
      </c>
      <c r="AZ177" s="36">
        <f t="shared" si="94"/>
        <v>7.1302517267923804E-2</v>
      </c>
      <c r="BA177" s="36">
        <f t="shared" si="94"/>
        <v>9.0852681271943764E-2</v>
      </c>
      <c r="BB177" s="36">
        <f t="shared" si="94"/>
        <v>6.3884461121063787E-2</v>
      </c>
      <c r="BC177" s="36">
        <f t="shared" si="94"/>
        <v>4.9608464343355849E-2</v>
      </c>
      <c r="BD177" s="36">
        <f t="shared" si="94"/>
        <v>3.6799752747385416E-2</v>
      </c>
      <c r="BE177" s="36">
        <f t="shared" si="94"/>
        <v>2.9487366088224554E-2</v>
      </c>
      <c r="BF177" s="36">
        <f t="shared" si="94"/>
        <v>2.2273306524401706E-2</v>
      </c>
      <c r="BG177" s="36">
        <f t="shared" si="94"/>
        <v>2.8047236678755114E-2</v>
      </c>
      <c r="BH177" s="36">
        <f t="shared" si="94"/>
        <v>1.8076022919861191E-2</v>
      </c>
      <c r="BI177" s="36">
        <f t="shared" si="94"/>
        <v>1.8070145937014021E-2</v>
      </c>
      <c r="BJ177" s="36">
        <f t="shared" si="94"/>
        <v>1.4985625903634713E-2</v>
      </c>
      <c r="BK177" s="36">
        <f t="shared" si="94"/>
        <v>1.7251105251420099E-2</v>
      </c>
      <c r="BL177" s="36">
        <f t="shared" si="94"/>
        <v>2.0300232760396063E-2</v>
      </c>
      <c r="BM177" s="36">
        <f t="shared" si="94"/>
        <v>2.2939478774343172E-2</v>
      </c>
      <c r="BN177" s="36">
        <f t="shared" si="94"/>
        <v>2.703824122505568E-2</v>
      </c>
      <c r="BO177" s="36">
        <f t="shared" si="94"/>
        <v>2.0314232852397564E-2</v>
      </c>
      <c r="BP177" s="36">
        <f t="shared" si="94"/>
        <v>1.864693489717844E-2</v>
      </c>
      <c r="BQ177" s="36">
        <f t="shared" si="94"/>
        <v>2.0090312452901098E-2</v>
      </c>
      <c r="BR177" s="36">
        <f t="shared" si="94"/>
        <v>2.0079446317390854E-2</v>
      </c>
      <c r="BS177" s="36">
        <f t="shared" si="94"/>
        <v>2.2833521692343473E-2</v>
      </c>
      <c r="BT177" s="36">
        <f t="shared" si="94"/>
        <v>2.3641293942779962E-2</v>
      </c>
      <c r="BU177" s="36">
        <f t="shared" si="94"/>
        <v>2.1171127007646739E-2</v>
      </c>
      <c r="BV177" s="36">
        <f t="shared" si="94"/>
        <v>1.8570349053051747E-2</v>
      </c>
      <c r="BW177" s="36">
        <f t="shared" si="94"/>
        <v>2.1446074360323281E-2</v>
      </c>
    </row>
    <row r="178" spans="1:75">
      <c r="A178" t="s">
        <v>63</v>
      </c>
      <c r="B178" s="1">
        <v>1.2909999999999999</v>
      </c>
      <c r="C178" s="1">
        <v>1.4079999999999999</v>
      </c>
      <c r="D178" s="1">
        <v>1.5449999999999999</v>
      </c>
      <c r="E178" s="1">
        <v>1.661</v>
      </c>
      <c r="F178" s="1">
        <v>1.9339999999999999</v>
      </c>
      <c r="G178" s="1">
        <v>2.2559999999999998</v>
      </c>
      <c r="H178" s="1">
        <v>2.7629999999999999</v>
      </c>
      <c r="I178" s="1">
        <v>2.605</v>
      </c>
      <c r="J178" s="1">
        <v>2.198</v>
      </c>
      <c r="K178" s="1">
        <v>2.4830000000000001</v>
      </c>
      <c r="L178" s="1">
        <v>2.4249999999999998</v>
      </c>
      <c r="M178" s="1">
        <v>2.3530000000000002</v>
      </c>
      <c r="N178" s="1">
        <v>2.0129999999999999</v>
      </c>
      <c r="O178" s="1">
        <v>2.1139999999999999</v>
      </c>
      <c r="P178" s="1">
        <v>2.5</v>
      </c>
      <c r="Q178" s="58">
        <f>'Table 2.1 ForeignOfficial'!E4</f>
        <v>2.76</v>
      </c>
      <c r="R178" s="58">
        <f>'Table 2.1 ForeignOfficial'!I4</f>
        <v>2.512</v>
      </c>
      <c r="S178" s="58">
        <f>'Table 2.1 ForeignOfficial'!M4</f>
        <v>2.3969999999999998</v>
      </c>
      <c r="T178" s="58">
        <f>'Table 2.1 ForeignOfficial'!Q4</f>
        <v>2.661</v>
      </c>
      <c r="U178" s="58">
        <f>'Table 2.1 ForeignOfficial'!U4</f>
        <v>2.2000000000000002</v>
      </c>
      <c r="V178" s="58">
        <f>'Table 2.1 ForeignOfficial'!Y4</f>
        <v>2.5510000000000002</v>
      </c>
      <c r="W178" s="58">
        <f>'Table 2.1 ForeignOfficial'!AC4</f>
        <v>2.4649999999999999</v>
      </c>
      <c r="X178" s="58">
        <f>'Table 2.1 ForeignOfficial'!AG4</f>
        <v>2.5470000000000002</v>
      </c>
      <c r="Y178" s="58">
        <f>'Table 2.1 ForeignOfficial'!AK4</f>
        <v>2.645</v>
      </c>
      <c r="Z178" s="58">
        <f>'Table 2.1 ForeignOfficial'!AO4</f>
        <v>2.9630000000000001</v>
      </c>
      <c r="AA178" s="58">
        <f>'Table 2.1 ForeignOfficial'!AS4</f>
        <v>2.6120000000000001</v>
      </c>
      <c r="AB178" s="58">
        <f>'Table 2.1 ForeignOfficial'!AW4</f>
        <v>2.399</v>
      </c>
      <c r="AC178" s="58">
        <f>'Table 2.1 ForeignOfficial'!BA4</f>
        <v>2.1669999999999998</v>
      </c>
      <c r="AD178" s="58">
        <f>'Table 2.1 ForeignOfficial'!BE4</f>
        <v>2.4580000000000002</v>
      </c>
      <c r="AE178" s="58">
        <f>'Table 2.1 ForeignOfficial'!BI4</f>
        <v>2.1269999999999998</v>
      </c>
      <c r="AF178" s="58">
        <f>'Table 2.1 ForeignOfficial'!BM4</f>
        <v>2.06</v>
      </c>
      <c r="AG178" s="58">
        <f>'Table 2.1 ForeignOfficial'!BQ4</f>
        <v>2.5379999999999998</v>
      </c>
      <c r="AH178" s="58">
        <f>'Table 2.1 ForeignOfficial'!BU4</f>
        <v>2.9119999999999999</v>
      </c>
      <c r="AI178" s="58">
        <f>'Table 2.1 ForeignOfficial'!BY4</f>
        <v>3.0950000000000002</v>
      </c>
      <c r="AJ178" s="58">
        <f>'Table 2.1 ForeignOfficial'!CC4</f>
        <v>3.0110000000000001</v>
      </c>
      <c r="AK178" s="58">
        <f>'Table 2.1 ForeignOfficial'!CG4</f>
        <v>2.6259999999999999</v>
      </c>
      <c r="AL178" s="1"/>
      <c r="AM178" t="s">
        <v>63</v>
      </c>
      <c r="AN178" s="36" t="str">
        <f t="shared" ref="AN178:BW178" si="95">IF(ISNUMBER(B178/B$4),B178/B$4,"…")</f>
        <v>…</v>
      </c>
      <c r="AO178" s="36" t="str">
        <f t="shared" si="95"/>
        <v>…</v>
      </c>
      <c r="AP178" s="36" t="str">
        <f t="shared" si="95"/>
        <v>…</v>
      </c>
      <c r="AQ178" s="36" t="str">
        <f t="shared" si="95"/>
        <v>…</v>
      </c>
      <c r="AR178" s="36" t="str">
        <f t="shared" si="95"/>
        <v>…</v>
      </c>
      <c r="AS178" s="36">
        <f t="shared" si="95"/>
        <v>0.16434763604574923</v>
      </c>
      <c r="AT178" s="36">
        <f t="shared" si="95"/>
        <v>0.20938163079721128</v>
      </c>
      <c r="AU178" s="36">
        <f t="shared" si="95"/>
        <v>0.25249588058544148</v>
      </c>
      <c r="AV178" s="36">
        <f t="shared" si="95"/>
        <v>0.21222361687747418</v>
      </c>
      <c r="AW178" s="36">
        <f t="shared" si="95"/>
        <v>0.23573530807936963</v>
      </c>
      <c r="AX178" s="36">
        <f t="shared" si="95"/>
        <v>0.24864144365836152</v>
      </c>
      <c r="AY178" s="36">
        <f t="shared" si="95"/>
        <v>0.24867892623124077</v>
      </c>
      <c r="AZ178" s="36">
        <f t="shared" si="95"/>
        <v>0.2235176548967355</v>
      </c>
      <c r="BA178" s="36">
        <f t="shared" si="95"/>
        <v>0.22930903568716782</v>
      </c>
      <c r="BB178" s="36">
        <f t="shared" si="95"/>
        <v>0.24359349118191562</v>
      </c>
      <c r="BC178" s="36">
        <f t="shared" si="95"/>
        <v>0.26921576277799447</v>
      </c>
      <c r="BD178" s="36">
        <f t="shared" si="95"/>
        <v>0.33324489254444151</v>
      </c>
      <c r="BE178" s="36">
        <f t="shared" si="95"/>
        <v>0.31815768516060522</v>
      </c>
      <c r="BF178" s="36">
        <f t="shared" si="95"/>
        <v>0.34194294525828833</v>
      </c>
      <c r="BG178" s="36">
        <f t="shared" si="95"/>
        <v>0.32187271397220191</v>
      </c>
      <c r="BH178" s="36">
        <f t="shared" si="95"/>
        <v>0.34802182810368348</v>
      </c>
      <c r="BI178" s="36">
        <f t="shared" si="95"/>
        <v>0.31691951658524042</v>
      </c>
      <c r="BJ178" s="36">
        <f t="shared" si="95"/>
        <v>0.31320708312838175</v>
      </c>
      <c r="BK178" s="36">
        <f t="shared" si="95"/>
        <v>0.28641039523551709</v>
      </c>
      <c r="BL178" s="36">
        <f t="shared" si="95"/>
        <v>0.30075111652456354</v>
      </c>
      <c r="BM178" s="36">
        <f t="shared" si="95"/>
        <v>0.18486800198173969</v>
      </c>
      <c r="BN178" s="36">
        <f t="shared" si="95"/>
        <v>0.18495104463803871</v>
      </c>
      <c r="BO178" s="36">
        <f t="shared" si="95"/>
        <v>0.14490137077900367</v>
      </c>
      <c r="BP178" s="36">
        <f t="shared" si="95"/>
        <v>0.15547122074636308</v>
      </c>
      <c r="BQ178" s="36">
        <f t="shared" si="95"/>
        <v>0.14948344929369597</v>
      </c>
      <c r="BR178" s="36">
        <f t="shared" si="95"/>
        <v>0.14895155459146783</v>
      </c>
      <c r="BS178" s="36">
        <f t="shared" si="95"/>
        <v>0.13669413475521083</v>
      </c>
      <c r="BT178" s="36">
        <f t="shared" si="95"/>
        <v>0.15110788231020703</v>
      </c>
      <c r="BU178" s="36">
        <f t="shared" si="95"/>
        <v>0.14992249564037979</v>
      </c>
      <c r="BV178" s="36">
        <f t="shared" si="95"/>
        <v>0.12571500146131687</v>
      </c>
      <c r="BW178" s="36">
        <f t="shared" si="95"/>
        <v>0.10120240480961923</v>
      </c>
    </row>
    <row r="179" spans="1:75">
      <c r="A179" t="s">
        <v>64</v>
      </c>
      <c r="B179" s="1">
        <v>4.6440000000000001</v>
      </c>
      <c r="C179" s="1">
        <v>5.2290000000000001</v>
      </c>
      <c r="D179" s="1">
        <v>5.3220000000000001</v>
      </c>
      <c r="E179" s="1">
        <v>5.2240000000000002</v>
      </c>
      <c r="F179" s="1">
        <v>5.1360000000000001</v>
      </c>
      <c r="G179" s="1">
        <v>5.1829999999999998</v>
      </c>
      <c r="H179" s="1">
        <v>3.6030000000000002</v>
      </c>
      <c r="I179" s="1">
        <v>2.7280000000000002</v>
      </c>
      <c r="J179" s="1">
        <v>2.1779999999999999</v>
      </c>
      <c r="K179" s="1">
        <v>2.165</v>
      </c>
      <c r="L179" s="1">
        <v>2.0870000000000002</v>
      </c>
      <c r="M179" s="1">
        <v>1.897</v>
      </c>
      <c r="N179" s="1">
        <v>1.726</v>
      </c>
      <c r="O179" s="1">
        <v>1.454</v>
      </c>
      <c r="P179" s="1">
        <v>1.502</v>
      </c>
      <c r="Q179" s="58">
        <f>'Table 2.1 ForeignOfficial'!E5</f>
        <v>1.355</v>
      </c>
      <c r="R179" s="58">
        <f>'Table 2.1 ForeignOfficial'!I5</f>
        <v>1.0760000000000001</v>
      </c>
      <c r="S179" s="58">
        <f>'Table 2.1 ForeignOfficial'!M5</f>
        <v>1.137</v>
      </c>
      <c r="T179" s="58">
        <f>'Table 2.1 ForeignOfficial'!Q5</f>
        <v>1.1579999999999999</v>
      </c>
      <c r="U179" s="58">
        <f>'Table 2.1 ForeignOfficial'!U5</f>
        <v>1.032</v>
      </c>
      <c r="V179" s="58">
        <f>'Table 2.1 ForeignOfficial'!Y5</f>
        <v>1.0760000000000001</v>
      </c>
      <c r="W179" s="58">
        <f>'Table 2.1 ForeignOfficial'!AC5</f>
        <v>1.0580000000000001</v>
      </c>
      <c r="X179" s="58">
        <f>'Table 2.1 ForeignOfficial'!AG5</f>
        <v>0.99399999999999999</v>
      </c>
      <c r="Y179" s="58">
        <f>'Table 2.1 ForeignOfficial'!AK5</f>
        <v>0.94399999999999995</v>
      </c>
      <c r="Z179" s="58">
        <f>'Table 2.1 ForeignOfficial'!AO5</f>
        <v>1.2070000000000001</v>
      </c>
      <c r="AA179" s="58">
        <f>'Table 2.1 ForeignOfficial'!AS5</f>
        <v>1.4850000000000001</v>
      </c>
      <c r="AB179" s="58">
        <f>'Table 2.1 ForeignOfficial'!AW5</f>
        <v>1.4450000000000001</v>
      </c>
      <c r="AC179" s="58">
        <f>'Table 2.1 ForeignOfficial'!BA5</f>
        <v>1.968</v>
      </c>
      <c r="AD179" s="58">
        <f>'Table 2.1 ForeignOfficial'!BE5</f>
        <v>2.27</v>
      </c>
      <c r="AE179" s="58">
        <f>'Table 2.1 ForeignOfficial'!BI5</f>
        <v>2.5670000000000002</v>
      </c>
      <c r="AF179" s="58">
        <f>'Table 2.1 ForeignOfficial'!BM5</f>
        <v>2.7810000000000001</v>
      </c>
      <c r="AG179" s="58">
        <f>'Table 2.1 ForeignOfficial'!BQ5</f>
        <v>3.3180000000000001</v>
      </c>
      <c r="AH179" s="58">
        <f>'Table 2.1 ForeignOfficial'!BU5</f>
        <v>4.5220000000000002</v>
      </c>
      <c r="AI179" s="58">
        <f>'Table 2.1 ForeignOfficial'!BY5</f>
        <v>5.2679999999999998</v>
      </c>
      <c r="AJ179" s="58">
        <f>'Table 2.1 ForeignOfficial'!CC5</f>
        <v>6.0019999999999998</v>
      </c>
      <c r="AK179" s="58">
        <f>'Table 2.1 ForeignOfficial'!CG5</f>
        <v>6.2460000000000004</v>
      </c>
      <c r="AL179" s="1"/>
      <c r="AM179" t="s">
        <v>64</v>
      </c>
      <c r="AN179" s="36" t="str">
        <f t="shared" ref="AN179:BW179" si="96">IF(ISNUMBER(B179/B$5),B179/B$5,"…")</f>
        <v>…</v>
      </c>
      <c r="AO179" s="36" t="str">
        <f t="shared" si="96"/>
        <v>…</v>
      </c>
      <c r="AP179" s="36" t="str">
        <f t="shared" si="96"/>
        <v>…</v>
      </c>
      <c r="AQ179" s="36" t="str">
        <f t="shared" si="96"/>
        <v>…</v>
      </c>
      <c r="AR179" s="36" t="str">
        <f t="shared" si="96"/>
        <v>…</v>
      </c>
      <c r="AS179" s="36" t="str">
        <f t="shared" si="96"/>
        <v>…</v>
      </c>
      <c r="AT179" s="36" t="str">
        <f t="shared" si="96"/>
        <v>…</v>
      </c>
      <c r="AU179" s="36" t="str">
        <f t="shared" si="96"/>
        <v>…</v>
      </c>
      <c r="AV179" s="36" t="str">
        <f t="shared" si="96"/>
        <v>…</v>
      </c>
      <c r="AW179" s="36" t="str">
        <f t="shared" si="96"/>
        <v>…</v>
      </c>
      <c r="AX179" s="36" t="str">
        <f t="shared" si="96"/>
        <v>…</v>
      </c>
      <c r="AY179" s="36" t="str">
        <f t="shared" si="96"/>
        <v>…</v>
      </c>
      <c r="AZ179" s="36" t="str">
        <f t="shared" si="96"/>
        <v>…</v>
      </c>
      <c r="BA179" s="36" t="str">
        <f t="shared" si="96"/>
        <v>…</v>
      </c>
      <c r="BB179" s="36">
        <f t="shared" si="96"/>
        <v>0.13467228548372634</v>
      </c>
      <c r="BC179" s="36">
        <f t="shared" si="96"/>
        <v>0.12178680568038829</v>
      </c>
      <c r="BD179" s="36">
        <f t="shared" si="96"/>
        <v>0.11479782353568763</v>
      </c>
      <c r="BE179" s="36">
        <f t="shared" si="96"/>
        <v>0.14831724497782414</v>
      </c>
      <c r="BF179" s="36">
        <f t="shared" si="96"/>
        <v>0.16323653791936846</v>
      </c>
      <c r="BG179" s="36">
        <f t="shared" si="96"/>
        <v>0.14069529652351739</v>
      </c>
      <c r="BH179" s="36">
        <f t="shared" si="96"/>
        <v>9.6945670781151461E-2</v>
      </c>
      <c r="BI179" s="36">
        <f t="shared" si="96"/>
        <v>5.1898361620720104E-2</v>
      </c>
      <c r="BJ179" s="36">
        <f t="shared" si="96"/>
        <v>3.8297052591022923E-2</v>
      </c>
      <c r="BK179" s="36">
        <f t="shared" si="96"/>
        <v>2.9074781323148943E-2</v>
      </c>
      <c r="BL179" s="36">
        <f t="shared" si="96"/>
        <v>3.5955792546694863E-2</v>
      </c>
      <c r="BM179" s="36">
        <f t="shared" si="96"/>
        <v>4.0588187060977943E-2</v>
      </c>
      <c r="BN179" s="36">
        <f t="shared" si="96"/>
        <v>3.7086466647845394E-2</v>
      </c>
      <c r="BO179" s="36">
        <f t="shared" si="96"/>
        <v>3.6878103625972075E-2</v>
      </c>
      <c r="BP179" s="36">
        <f t="shared" si="96"/>
        <v>3.2929093652083088E-2</v>
      </c>
      <c r="BQ179" s="36">
        <f t="shared" si="96"/>
        <v>3.6542485800105343E-2</v>
      </c>
      <c r="BR179" s="36">
        <f t="shared" si="96"/>
        <v>3.7383554462233334E-2</v>
      </c>
      <c r="BS179" s="36">
        <f t="shared" si="96"/>
        <v>3.6212824010914052E-2</v>
      </c>
      <c r="BT179" s="36">
        <f t="shared" si="96"/>
        <v>4.4060332060176163E-2</v>
      </c>
      <c r="BU179" s="36">
        <f t="shared" si="96"/>
        <v>4.5405573129002508E-2</v>
      </c>
      <c r="BV179" s="36">
        <f t="shared" si="96"/>
        <v>4.7790809704671589E-2</v>
      </c>
      <c r="BW179" s="36">
        <f t="shared" si="96"/>
        <v>4.774316835467228E-2</v>
      </c>
    </row>
    <row r="180" spans="1:75">
      <c r="A180" t="s">
        <v>65</v>
      </c>
      <c r="B180" s="1">
        <v>9.0310000000000006</v>
      </c>
      <c r="C180" s="1">
        <v>10.757</v>
      </c>
      <c r="D180" s="1">
        <v>13.366</v>
      </c>
      <c r="E180" s="1">
        <v>15.523</v>
      </c>
      <c r="F180" s="1">
        <v>19.881</v>
      </c>
      <c r="G180" s="1">
        <v>23.654</v>
      </c>
      <c r="H180" s="1">
        <v>31.085000000000001</v>
      </c>
      <c r="I180" s="1">
        <v>33.756999999999998</v>
      </c>
      <c r="J180" s="1">
        <v>34.512999999999998</v>
      </c>
      <c r="K180" s="1">
        <v>35.585999999999999</v>
      </c>
      <c r="L180" s="1">
        <v>39.502000000000002</v>
      </c>
      <c r="M180" s="1">
        <v>40.676000000000002</v>
      </c>
      <c r="N180" s="1">
        <v>40.186</v>
      </c>
      <c r="O180" s="1">
        <v>41.482999999999997</v>
      </c>
      <c r="P180" s="1">
        <v>41.32</v>
      </c>
      <c r="Q180" s="58">
        <f>'Table 2.1 ForeignOfficial'!E6</f>
        <v>42.658999999999999</v>
      </c>
      <c r="R180" s="58">
        <f>'Table 2.1 ForeignOfficial'!I6</f>
        <v>40.756</v>
      </c>
      <c r="S180" s="58">
        <f>'Table 2.1 ForeignOfficial'!M6</f>
        <v>42.284999999999997</v>
      </c>
      <c r="T180" s="58">
        <f>'Table 2.1 ForeignOfficial'!Q6</f>
        <v>44.970999999999997</v>
      </c>
      <c r="U180" s="58">
        <f>'Table 2.1 ForeignOfficial'!U6</f>
        <v>50.465000000000003</v>
      </c>
      <c r="V180" s="58">
        <f>'Table 2.1 ForeignOfficial'!Y6</f>
        <v>51.753</v>
      </c>
      <c r="W180" s="58">
        <f>'Table 2.1 ForeignOfficial'!AC6</f>
        <v>55.192</v>
      </c>
      <c r="X180" s="58">
        <f>'Table 2.1 ForeignOfficial'!AG6</f>
        <v>55.939</v>
      </c>
      <c r="Y180" s="58">
        <f>'Table 2.1 ForeignOfficial'!AK6</f>
        <v>65.983999999999995</v>
      </c>
      <c r="Z180" s="58">
        <f>'Table 2.1 ForeignOfficial'!AO6</f>
        <v>69.634</v>
      </c>
      <c r="AA180" s="58">
        <f>'Table 2.1 ForeignOfficial'!AS6</f>
        <v>71.703999999999994</v>
      </c>
      <c r="AB180" s="58">
        <f>'Table 2.1 ForeignOfficial'!AW6</f>
        <v>95.497</v>
      </c>
      <c r="AC180" s="58">
        <f>'Table 2.1 ForeignOfficial'!BA6</f>
        <v>98.921000000000006</v>
      </c>
      <c r="AD180" s="58">
        <f>'Table 2.1 ForeignOfficial'!BE6</f>
        <v>119.84</v>
      </c>
      <c r="AE180" s="58">
        <f>'Table 2.1 ForeignOfficial'!BI6</f>
        <v>154.71799999999999</v>
      </c>
      <c r="AF180" s="58">
        <f>'Table 2.1 ForeignOfficial'!BM6</f>
        <v>158.71299999999999</v>
      </c>
      <c r="AG180" s="58">
        <f>'Table 2.1 ForeignOfficial'!BQ6</f>
        <v>198.26499999999999</v>
      </c>
      <c r="AH180" s="58">
        <f>'Table 2.1 ForeignOfficial'!BU6</f>
        <v>235.18600000000001</v>
      </c>
      <c r="AI180" s="58">
        <f>'Table 2.1 ForeignOfficial'!BY6</f>
        <v>207.899</v>
      </c>
      <c r="AJ180" s="58">
        <f>'Table 2.1 ForeignOfficial'!CC6</f>
        <v>193.977</v>
      </c>
      <c r="AK180" s="58">
        <f>'Table 2.1 ForeignOfficial'!CG6</f>
        <v>186.55799999999999</v>
      </c>
      <c r="AL180" s="1"/>
      <c r="AM180" t="s">
        <v>65</v>
      </c>
      <c r="AN180" s="36" t="str">
        <f t="shared" ref="AN180:BW180" si="97">IF(ISNUMBER(B180/B$6),B180/B$6,"…")</f>
        <v>…</v>
      </c>
      <c r="AO180" s="36" t="str">
        <f t="shared" si="97"/>
        <v>…</v>
      </c>
      <c r="AP180" s="36" t="str">
        <f t="shared" si="97"/>
        <v>…</v>
      </c>
      <c r="AQ180" s="36" t="str">
        <f t="shared" si="97"/>
        <v>…</v>
      </c>
      <c r="AR180" s="36" t="str">
        <f t="shared" si="97"/>
        <v>…</v>
      </c>
      <c r="AS180" s="36" t="str">
        <f t="shared" si="97"/>
        <v>…</v>
      </c>
      <c r="AT180" s="36">
        <f t="shared" si="97"/>
        <v>0.19588259017467799</v>
      </c>
      <c r="AU180" s="36">
        <f t="shared" si="97"/>
        <v>0.18274686011260285</v>
      </c>
      <c r="AV180" s="36">
        <f t="shared" si="97"/>
        <v>0.17463618515594956</v>
      </c>
      <c r="AW180" s="36">
        <f t="shared" si="97"/>
        <v>0.1681456071215944</v>
      </c>
      <c r="AX180" s="36">
        <f t="shared" si="97"/>
        <v>0.16605014039984531</v>
      </c>
      <c r="AY180" s="36">
        <f t="shared" si="97"/>
        <v>0.14675999422716121</v>
      </c>
      <c r="AZ180" s="36">
        <f t="shared" si="97"/>
        <v>0.12261324318222039</v>
      </c>
      <c r="BA180" s="36">
        <f t="shared" si="97"/>
        <v>0.10920084869352792</v>
      </c>
      <c r="BB180" s="36">
        <f t="shared" si="97"/>
        <v>9.3048183736384488E-2</v>
      </c>
      <c r="BC180" s="36">
        <f t="shared" si="97"/>
        <v>8.2909963033650641E-2</v>
      </c>
      <c r="BD180" s="36">
        <f t="shared" si="97"/>
        <v>6.6611750707696732E-2</v>
      </c>
      <c r="BE180" s="36">
        <f t="shared" si="97"/>
        <v>5.8811011991688422E-2</v>
      </c>
      <c r="BF180" s="36">
        <f t="shared" si="97"/>
        <v>4.164224394571165E-2</v>
      </c>
      <c r="BG180" s="36">
        <f t="shared" si="97"/>
        <v>3.9929959377705056E-2</v>
      </c>
      <c r="BH180" s="36">
        <f t="shared" si="97"/>
        <v>2.9405230588985299E-2</v>
      </c>
      <c r="BI180" s="36">
        <f t="shared" si="97"/>
        <v>2.6376811040104298E-2</v>
      </c>
      <c r="BJ180" s="36">
        <f t="shared" si="97"/>
        <v>2.1559021864260525E-2</v>
      </c>
      <c r="BK180" s="36">
        <f t="shared" si="97"/>
        <v>2.238708237119047E-2</v>
      </c>
      <c r="BL180" s="36">
        <f t="shared" si="97"/>
        <v>1.9238919676391391E-2</v>
      </c>
      <c r="BM180" s="36">
        <f t="shared" si="97"/>
        <v>1.6978268791491731E-2</v>
      </c>
      <c r="BN180" s="36">
        <f t="shared" si="97"/>
        <v>2.158906867031575E-2</v>
      </c>
      <c r="BO180" s="36">
        <f t="shared" si="97"/>
        <v>1.8177945809981746E-2</v>
      </c>
      <c r="BP180" s="36">
        <f t="shared" si="97"/>
        <v>1.7132085462573457E-2</v>
      </c>
      <c r="BQ180" s="36">
        <f t="shared" si="97"/>
        <v>2.0434915893094107E-2</v>
      </c>
      <c r="BR180" s="36">
        <f t="shared" si="97"/>
        <v>1.8531210681322911E-2</v>
      </c>
      <c r="BS180" s="36">
        <f t="shared" si="97"/>
        <v>1.8007368611784601E-2</v>
      </c>
      <c r="BT180" s="36">
        <f t="shared" si="97"/>
        <v>1.8205574380197598E-2</v>
      </c>
      <c r="BU180" s="36">
        <f t="shared" si="97"/>
        <v>1.5606120931729686E-2</v>
      </c>
      <c r="BV180" s="36">
        <f t="shared" si="97"/>
        <v>1.305509756342804E-2</v>
      </c>
      <c r="BW180" s="36">
        <f t="shared" si="97"/>
        <v>1.1427281960363396E-2</v>
      </c>
    </row>
    <row r="181" spans="1:75">
      <c r="A181" t="s">
        <v>66</v>
      </c>
      <c r="B181" s="1">
        <v>3.6440000000000001</v>
      </c>
      <c r="C181" s="1">
        <v>3.988</v>
      </c>
      <c r="D181" s="1">
        <v>4.0049999999999999</v>
      </c>
      <c r="E181" s="1">
        <v>3.8690000000000002</v>
      </c>
      <c r="F181" s="1">
        <v>3.9860000000000002</v>
      </c>
      <c r="G181" s="1">
        <v>4.069</v>
      </c>
      <c r="H181" s="1">
        <v>4.2779999999999996</v>
      </c>
      <c r="I181" s="1">
        <v>4.0149999999999997</v>
      </c>
      <c r="J181" s="1">
        <v>3.85</v>
      </c>
      <c r="K181" s="1">
        <v>4.3570000000000002</v>
      </c>
      <c r="L181" s="1">
        <v>6.1669999999999998</v>
      </c>
      <c r="M181" s="1">
        <v>6.1950000000000003</v>
      </c>
      <c r="N181" s="1">
        <v>7.43</v>
      </c>
      <c r="O181" s="1">
        <v>7.7629999999999999</v>
      </c>
      <c r="P181" s="1">
        <v>10.212999999999999</v>
      </c>
      <c r="Q181" s="58">
        <f>'Table 2.1 ForeignOfficial'!E7</f>
        <v>10.647</v>
      </c>
      <c r="R181" s="58">
        <f>'Table 2.1 ForeignOfficial'!I7</f>
        <v>9.8819999999999997</v>
      </c>
      <c r="S181" s="58">
        <f>'Table 2.1 ForeignOfficial'!M7</f>
        <v>11.114000000000001</v>
      </c>
      <c r="T181" s="58">
        <f>'Table 2.1 ForeignOfficial'!Q7</f>
        <v>11.433</v>
      </c>
      <c r="U181" s="58">
        <f>'Table 2.1 ForeignOfficial'!U7</f>
        <v>12.624000000000001</v>
      </c>
      <c r="V181" s="58">
        <f>'Table 2.1 ForeignOfficial'!Y7</f>
        <v>13.946999999999999</v>
      </c>
      <c r="W181" s="58">
        <f>'Table 2.1 ForeignOfficial'!AC7</f>
        <v>15.083</v>
      </c>
      <c r="X181" s="58">
        <f>'Table 2.1 ForeignOfficial'!AG7</f>
        <v>15.557</v>
      </c>
      <c r="Y181" s="58">
        <f>'Table 2.1 ForeignOfficial'!AK7</f>
        <v>15.875</v>
      </c>
      <c r="Z181" s="58">
        <f>'Table 2.1 ForeignOfficial'!AO7</f>
        <v>17.5</v>
      </c>
      <c r="AA181" s="58">
        <f>'Table 2.1 ForeignOfficial'!AS7</f>
        <v>18.507999999999999</v>
      </c>
      <c r="AB181" s="58">
        <f>'Table 2.1 ForeignOfficial'!AW7</f>
        <v>20.004000000000001</v>
      </c>
      <c r="AC181" s="58">
        <f>'Table 2.1 ForeignOfficial'!BA7</f>
        <v>21.911999999999999</v>
      </c>
      <c r="AD181" s="58">
        <f>'Table 2.1 ForeignOfficial'!BE7</f>
        <v>23.015000000000001</v>
      </c>
      <c r="AE181" s="58">
        <f>'Table 2.1 ForeignOfficial'!BI7</f>
        <v>25.303000000000001</v>
      </c>
      <c r="AF181" s="58">
        <f>'Table 2.1 ForeignOfficial'!BM7</f>
        <v>25.524999999999999</v>
      </c>
      <c r="AG181" s="58">
        <f>'Table 2.1 ForeignOfficial'!BQ7</f>
        <v>29.175000000000001</v>
      </c>
      <c r="AH181" s="58">
        <f>'Table 2.1 ForeignOfficial'!BU7</f>
        <v>32.290999999999997</v>
      </c>
      <c r="AI181" s="58">
        <f>'Table 2.1 ForeignOfficial'!BY7</f>
        <v>34.709000000000003</v>
      </c>
      <c r="AJ181" s="58">
        <f>'Table 2.1 ForeignOfficial'!CC7</f>
        <v>36.512</v>
      </c>
      <c r="AK181" s="58">
        <f>'Table 2.1 ForeignOfficial'!CG7</f>
        <v>34.67</v>
      </c>
      <c r="AL181" s="1"/>
      <c r="AM181" t="s">
        <v>66</v>
      </c>
      <c r="AN181" s="36" t="str">
        <f t="shared" ref="AN181:BW181" si="98">IF(ISNUMBER(B181/B$7),B181/B$7,"…")</f>
        <v>…</v>
      </c>
      <c r="AO181" s="36" t="str">
        <f t="shared" si="98"/>
        <v>…</v>
      </c>
      <c r="AP181" s="36" t="str">
        <f t="shared" si="98"/>
        <v>…</v>
      </c>
      <c r="AQ181" s="36" t="str">
        <f t="shared" si="98"/>
        <v>…</v>
      </c>
      <c r="AR181" s="36" t="str">
        <f t="shared" si="98"/>
        <v>…</v>
      </c>
      <c r="AS181" s="36" t="str">
        <f t="shared" si="98"/>
        <v>…</v>
      </c>
      <c r="AT181" s="36" t="str">
        <f t="shared" si="98"/>
        <v>…</v>
      </c>
      <c r="AU181" s="36" t="str">
        <f t="shared" si="98"/>
        <v>…</v>
      </c>
      <c r="AV181" s="36" t="str">
        <f t="shared" si="98"/>
        <v>…</v>
      </c>
      <c r="AW181" s="36" t="str">
        <f t="shared" si="98"/>
        <v>…</v>
      </c>
      <c r="AX181" s="36" t="str">
        <f t="shared" si="98"/>
        <v>…</v>
      </c>
      <c r="AY181" s="36" t="str">
        <f t="shared" si="98"/>
        <v>…</v>
      </c>
      <c r="AZ181" s="36" t="str">
        <f t="shared" si="98"/>
        <v>…</v>
      </c>
      <c r="BA181" s="36" t="str">
        <f t="shared" si="98"/>
        <v>…</v>
      </c>
      <c r="BB181" s="36">
        <f t="shared" si="98"/>
        <v>0.22410690775037301</v>
      </c>
      <c r="BC181" s="36">
        <f t="shared" si="98"/>
        <v>0.19306930693069307</v>
      </c>
      <c r="BD181" s="36">
        <f t="shared" si="98"/>
        <v>0.15138331443978062</v>
      </c>
      <c r="BE181" s="36">
        <f t="shared" si="98"/>
        <v>0.15754482954142746</v>
      </c>
      <c r="BF181" s="36">
        <f t="shared" si="98"/>
        <v>0.14151854235777592</v>
      </c>
      <c r="BG181" s="36">
        <f t="shared" si="98"/>
        <v>0.16096292140562046</v>
      </c>
      <c r="BH181" s="36">
        <f t="shared" si="98"/>
        <v>0.14808876619239753</v>
      </c>
      <c r="BI181" s="36">
        <f t="shared" si="98"/>
        <v>0.13929755538931834</v>
      </c>
      <c r="BJ181" s="36">
        <f t="shared" si="98"/>
        <v>0.13330991105246021</v>
      </c>
      <c r="BK181" s="36">
        <f t="shared" si="98"/>
        <v>0.12363996043521266</v>
      </c>
      <c r="BL181" s="36">
        <f t="shared" si="98"/>
        <v>0.13084405631528181</v>
      </c>
      <c r="BM181" s="36">
        <f t="shared" si="98"/>
        <v>0.15212263181687419</v>
      </c>
      <c r="BN181" s="36">
        <f t="shared" si="98"/>
        <v>0.18831193282373765</v>
      </c>
      <c r="BO181" s="36">
        <f t="shared" si="98"/>
        <v>0.17803199571007239</v>
      </c>
      <c r="BP181" s="36">
        <f t="shared" si="98"/>
        <v>0.16869827820006306</v>
      </c>
      <c r="BQ181" s="36">
        <f t="shared" si="98"/>
        <v>0.17311494701121349</v>
      </c>
      <c r="BR181" s="36">
        <f t="shared" si="98"/>
        <v>0.16898489894007904</v>
      </c>
      <c r="BS181" s="36">
        <f t="shared" si="98"/>
        <v>0.16511315981595612</v>
      </c>
      <c r="BT181" s="36">
        <f t="shared" si="98"/>
        <v>0.17814446412119406</v>
      </c>
      <c r="BU181" s="36">
        <f t="shared" si="98"/>
        <v>0.20215262934122322</v>
      </c>
      <c r="BV181" s="36">
        <f t="shared" si="98"/>
        <v>0.16550398665524385</v>
      </c>
      <c r="BW181" s="36">
        <f t="shared" si="98"/>
        <v>0.15574672626401026</v>
      </c>
    </row>
    <row r="182" spans="1:75">
      <c r="A182" t="s">
        <v>67</v>
      </c>
      <c r="B182" s="1">
        <v>23.492000000000001</v>
      </c>
      <c r="C182" s="1">
        <v>16.02</v>
      </c>
      <c r="D182" s="1">
        <v>21.728000000000002</v>
      </c>
      <c r="E182" s="1">
        <v>21.849</v>
      </c>
      <c r="F182" s="1">
        <v>22.3</v>
      </c>
      <c r="G182" s="1">
        <v>24.084</v>
      </c>
      <c r="H182" s="1">
        <v>25.024000000000001</v>
      </c>
      <c r="I182" s="1">
        <v>23.75</v>
      </c>
      <c r="J182" s="1">
        <v>22.151</v>
      </c>
      <c r="K182" s="1">
        <v>22.934999999999999</v>
      </c>
      <c r="L182" s="1">
        <v>21.821999999999999</v>
      </c>
      <c r="M182" s="1">
        <v>20.37</v>
      </c>
      <c r="N182" s="1">
        <v>20.042000000000002</v>
      </c>
      <c r="O182" s="1">
        <v>21.614000000000001</v>
      </c>
      <c r="P182" s="1">
        <v>23.094999999999999</v>
      </c>
      <c r="Q182" s="58">
        <f>'Table 2.1 ForeignOfficial'!E8</f>
        <v>18.876999999999999</v>
      </c>
      <c r="R182" s="58">
        <f>'Table 2.1 ForeignOfficial'!I8</f>
        <v>16.638000000000002</v>
      </c>
      <c r="S182" s="58">
        <f>'Table 2.1 ForeignOfficial'!M8</f>
        <v>16.734000000000002</v>
      </c>
      <c r="T182" s="58">
        <f>'Table 2.1 ForeignOfficial'!Q8</f>
        <v>18.260000000000002</v>
      </c>
      <c r="U182" s="58">
        <f>'Table 2.1 ForeignOfficial'!U8</f>
        <v>23.283999999999999</v>
      </c>
      <c r="V182" s="58">
        <f>'Table 2.1 ForeignOfficial'!Y8</f>
        <v>23.686</v>
      </c>
      <c r="W182" s="58">
        <f>'Table 2.1 ForeignOfficial'!AC8</f>
        <v>23.39</v>
      </c>
      <c r="X182" s="58">
        <f>'Table 2.1 ForeignOfficial'!AG8</f>
        <v>22.869</v>
      </c>
      <c r="Y182" s="58">
        <f>'Table 2.1 ForeignOfficial'!AK8</f>
        <v>23.076000000000001</v>
      </c>
      <c r="Z182" s="58">
        <f>'Table 2.1 ForeignOfficial'!AO8</f>
        <v>22.989000000000001</v>
      </c>
      <c r="AA182" s="58">
        <f>'Table 2.1 ForeignOfficial'!AS8</f>
        <v>21.501999999999999</v>
      </c>
      <c r="AB182" s="58">
        <f>'Table 2.1 ForeignOfficial'!AW8</f>
        <v>20.411999999999999</v>
      </c>
      <c r="AC182" s="58">
        <f>'Table 2.1 ForeignOfficial'!BA8</f>
        <v>23.946000000000002</v>
      </c>
      <c r="AD182" s="58">
        <f>'Table 2.1 ForeignOfficial'!BE8</f>
        <v>30.353000000000002</v>
      </c>
      <c r="AE182" s="58">
        <f>'Table 2.1 ForeignOfficial'!BI8</f>
        <v>34.168999999999997</v>
      </c>
      <c r="AF182" s="58">
        <f>'Table 2.1 ForeignOfficial'!BM8</f>
        <v>41.006</v>
      </c>
      <c r="AG182" s="58">
        <f>'Table 2.1 ForeignOfficial'!BQ8</f>
        <v>49.68</v>
      </c>
      <c r="AH182" s="58">
        <f>'Table 2.1 ForeignOfficial'!BU8</f>
        <v>48.363999999999997</v>
      </c>
      <c r="AI182" s="58">
        <f>'Table 2.1 ForeignOfficial'!BY8</f>
        <v>47.073</v>
      </c>
      <c r="AJ182" s="58">
        <f>'Table 2.1 ForeignOfficial'!CC8</f>
        <v>45.148000000000003</v>
      </c>
      <c r="AK182" s="58">
        <f>'Table 2.1 ForeignOfficial'!CG8</f>
        <v>41.685000000000002</v>
      </c>
      <c r="AL182" s="1"/>
      <c r="AM182" t="s">
        <v>67</v>
      </c>
      <c r="AN182" s="36" t="str">
        <f t="shared" ref="AN182:BW182" si="99">IF(ISNUMBER(B182/B$8),B182/B$8,"…")</f>
        <v>…</v>
      </c>
      <c r="AO182" s="36" t="str">
        <f t="shared" si="99"/>
        <v>…</v>
      </c>
      <c r="AP182" s="36" t="str">
        <f t="shared" si="99"/>
        <v>…</v>
      </c>
      <c r="AQ182" s="36" t="str">
        <f t="shared" si="99"/>
        <v>…</v>
      </c>
      <c r="AR182" s="36" t="str">
        <f t="shared" si="99"/>
        <v>…</v>
      </c>
      <c r="AS182" s="36" t="str">
        <f t="shared" si="99"/>
        <v>…</v>
      </c>
      <c r="AT182" s="36" t="str">
        <f t="shared" si="99"/>
        <v>…</v>
      </c>
      <c r="AU182" s="36" t="str">
        <f t="shared" si="99"/>
        <v>…</v>
      </c>
      <c r="AV182" s="36" t="str">
        <f t="shared" si="99"/>
        <v>…</v>
      </c>
      <c r="AW182" s="36" t="str">
        <f t="shared" si="99"/>
        <v>…</v>
      </c>
      <c r="AX182" s="36" t="str">
        <f t="shared" si="99"/>
        <v>…</v>
      </c>
      <c r="AY182" s="36" t="str">
        <f t="shared" si="99"/>
        <v>…</v>
      </c>
      <c r="AZ182" s="36">
        <f t="shared" si="99"/>
        <v>0.31137557095360907</v>
      </c>
      <c r="BA182" s="36">
        <f t="shared" si="99"/>
        <v>0.28461568849501589</v>
      </c>
      <c r="BB182" s="36">
        <f t="shared" si="99"/>
        <v>0.3334007015922969</v>
      </c>
      <c r="BC182" s="36">
        <f t="shared" si="99"/>
        <v>0.23501948431916933</v>
      </c>
      <c r="BD182" s="36">
        <f t="shared" si="99"/>
        <v>0.17141444216642801</v>
      </c>
      <c r="BE182" s="36">
        <f t="shared" si="99"/>
        <v>0.1696042162874373</v>
      </c>
      <c r="BF182" s="36">
        <f t="shared" si="99"/>
        <v>0.15789291643608191</v>
      </c>
      <c r="BG182" s="36">
        <f t="shared" si="99"/>
        <v>0.17979783939892355</v>
      </c>
      <c r="BH182" s="36">
        <f t="shared" si="99"/>
        <v>0.15500294483345331</v>
      </c>
      <c r="BI182" s="36">
        <f t="shared" si="99"/>
        <v>0.1410616715114526</v>
      </c>
      <c r="BJ182" s="36">
        <f t="shared" si="99"/>
        <v>0.12119943398926276</v>
      </c>
      <c r="BK182" s="36">
        <f t="shared" si="99"/>
        <v>0.10642635108335717</v>
      </c>
      <c r="BL182" s="36">
        <f t="shared" si="99"/>
        <v>9.6902688439457429E-2</v>
      </c>
      <c r="BM182" s="36">
        <f t="shared" si="99"/>
        <v>7.8170898409097508E-2</v>
      </c>
      <c r="BN182" s="36">
        <f t="shared" si="99"/>
        <v>6.6759115111396011E-2</v>
      </c>
      <c r="BO182" s="36">
        <f t="shared" si="99"/>
        <v>0.13475141386004896</v>
      </c>
      <c r="BP182" s="36">
        <f t="shared" si="99"/>
        <v>0.13959574125600754</v>
      </c>
      <c r="BQ182" s="36">
        <f t="shared" si="99"/>
        <v>0.14115688412981689</v>
      </c>
      <c r="BR182" s="36">
        <f t="shared" si="99"/>
        <v>0.13450234852659476</v>
      </c>
      <c r="BS182" s="36">
        <f t="shared" si="99"/>
        <v>0.13796819066715174</v>
      </c>
      <c r="BT182" s="36">
        <f t="shared" si="99"/>
        <v>0.11712708787922087</v>
      </c>
      <c r="BU182" s="36">
        <f t="shared" si="99"/>
        <v>0.13930838549296401</v>
      </c>
      <c r="BV182" s="36">
        <f t="shared" si="99"/>
        <v>0.12441749913882191</v>
      </c>
      <c r="BW182" s="36">
        <f t="shared" si="99"/>
        <v>0.1526241020496335</v>
      </c>
    </row>
    <row r="183" spans="1:75">
      <c r="A183" t="s">
        <v>68</v>
      </c>
      <c r="B183" s="1" t="s">
        <v>96</v>
      </c>
      <c r="C183" s="1" t="s">
        <v>96</v>
      </c>
      <c r="D183" s="1" t="s">
        <v>96</v>
      </c>
      <c r="E183" s="1" t="s">
        <v>96</v>
      </c>
      <c r="F183" s="1" t="s">
        <v>96</v>
      </c>
      <c r="G183" s="1" t="s">
        <v>96</v>
      </c>
      <c r="H183" s="1">
        <v>1.8080000000000001</v>
      </c>
      <c r="I183" s="1">
        <v>1.371</v>
      </c>
      <c r="J183" s="1">
        <v>1.3220000000000001</v>
      </c>
      <c r="K183" s="1">
        <v>1.093</v>
      </c>
      <c r="L183" s="1">
        <v>1.3779999999999999</v>
      </c>
      <c r="M183" s="1">
        <v>1.165</v>
      </c>
      <c r="N183" s="1">
        <v>1.159</v>
      </c>
      <c r="O183" s="1">
        <v>2.1179999999999999</v>
      </c>
      <c r="P183" s="1">
        <v>2.806</v>
      </c>
      <c r="Q183" s="58">
        <f>'Table 2.1 ForeignOfficial'!E9</f>
        <v>4.4020000000000001</v>
      </c>
      <c r="R183" s="58">
        <f>'Table 2.1 ForeignOfficial'!I9</f>
        <v>4.3159999999999998</v>
      </c>
      <c r="S183" s="58">
        <f>'Table 2.1 ForeignOfficial'!M9</f>
        <v>5.6550000000000002</v>
      </c>
      <c r="T183" s="58">
        <f>'Table 2.1 ForeignOfficial'!Q9</f>
        <v>7.3289999999999997</v>
      </c>
      <c r="U183" s="58">
        <f>'Table 2.1 ForeignOfficial'!U9</f>
        <v>17.587</v>
      </c>
      <c r="V183" s="58">
        <f>'Table 2.1 ForeignOfficial'!Y9</f>
        <v>27.234999999999999</v>
      </c>
      <c r="W183" s="58">
        <f>'Table 2.1 ForeignOfficial'!AC9</f>
        <v>27.175999999999998</v>
      </c>
      <c r="X183" s="58">
        <f>'Table 2.1 ForeignOfficial'!AG9</f>
        <v>25.414999999999999</v>
      </c>
      <c r="Y183" s="58">
        <f>'Table 2.1 ForeignOfficial'!AK9</f>
        <v>21.675000000000001</v>
      </c>
      <c r="Z183" s="58">
        <f>'Table 2.1 ForeignOfficial'!AO9</f>
        <v>15.606999999999999</v>
      </c>
      <c r="AA183" s="58">
        <f>'Table 2.1 ForeignOfficial'!AS9</f>
        <v>12.946999999999999</v>
      </c>
      <c r="AB183" s="58">
        <f>'Table 2.1 ForeignOfficial'!AW9</f>
        <v>13.23</v>
      </c>
      <c r="AC183" s="58">
        <f>'Table 2.1 ForeignOfficial'!BA9</f>
        <v>11.529</v>
      </c>
      <c r="AD183" s="58">
        <f>'Table 2.1 ForeignOfficial'!BE9</f>
        <v>11.474</v>
      </c>
      <c r="AE183" s="58">
        <f>'Table 2.1 ForeignOfficial'!BI9</f>
        <v>10.731999999999999</v>
      </c>
      <c r="AF183" s="58">
        <f>'Table 2.1 ForeignOfficial'!BM9</f>
        <v>10.885999999999999</v>
      </c>
      <c r="AG183" s="58">
        <f>'Table 2.1 ForeignOfficial'!BQ9</f>
        <v>12.3</v>
      </c>
      <c r="AH183" s="58">
        <f>'Table 2.1 ForeignOfficial'!BU9</f>
        <v>12.509</v>
      </c>
      <c r="AI183" s="58">
        <f>'Table 2.1 ForeignOfficial'!BY9</f>
        <v>12.815</v>
      </c>
      <c r="AJ183" s="58">
        <f>'Table 2.1 ForeignOfficial'!CC9</f>
        <v>14.371</v>
      </c>
      <c r="AK183" s="58">
        <f>'Table 2.1 ForeignOfficial'!CG9</f>
        <v>15.269</v>
      </c>
      <c r="AL183" s="1"/>
      <c r="AM183" t="s">
        <v>68</v>
      </c>
      <c r="AN183" s="36" t="str">
        <f t="shared" ref="AN183:BW183" si="100">IF(ISNUMBER(B183/B$9),B183/B$9,"…")</f>
        <v>…</v>
      </c>
      <c r="AO183" s="36" t="str">
        <f t="shared" si="100"/>
        <v>…</v>
      </c>
      <c r="AP183" s="36" t="str">
        <f t="shared" si="100"/>
        <v>…</v>
      </c>
      <c r="AQ183" s="36" t="str">
        <f t="shared" si="100"/>
        <v>…</v>
      </c>
      <c r="AR183" s="36" t="str">
        <f t="shared" si="100"/>
        <v>…</v>
      </c>
      <c r="AS183" s="36" t="str">
        <f t="shared" si="100"/>
        <v>…</v>
      </c>
      <c r="AT183" s="36">
        <f t="shared" si="100"/>
        <v>3.4677867924890193E-2</v>
      </c>
      <c r="AU183" s="36">
        <f t="shared" si="100"/>
        <v>3.2532865075221865E-2</v>
      </c>
      <c r="AV183" s="36">
        <f t="shared" si="100"/>
        <v>3.8625606264243557E-2</v>
      </c>
      <c r="AW183" s="36">
        <f t="shared" si="100"/>
        <v>3.1397219349649549E-2</v>
      </c>
      <c r="AX183" s="36">
        <f t="shared" si="100"/>
        <v>4.4721383831499692E-2</v>
      </c>
      <c r="AY183" s="36">
        <f t="shared" si="100"/>
        <v>4.4642857142857144E-2</v>
      </c>
      <c r="AZ183" s="36">
        <f t="shared" si="100"/>
        <v>4.0191420744182825E-2</v>
      </c>
      <c r="BA183" s="36">
        <f t="shared" si="100"/>
        <v>4.9216898266486959E-2</v>
      </c>
      <c r="BB183" s="36">
        <f t="shared" si="100"/>
        <v>5.2482932759749364E-2</v>
      </c>
      <c r="BC183" s="36">
        <f t="shared" si="100"/>
        <v>6.3885986299779415E-2</v>
      </c>
      <c r="BD183" s="36">
        <f t="shared" si="100"/>
        <v>6.7413273354888087E-2</v>
      </c>
      <c r="BE183" s="36">
        <f t="shared" si="100"/>
        <v>6.9085578156496241E-2</v>
      </c>
      <c r="BF183" s="36">
        <f t="shared" si="100"/>
        <v>7.4971613286005087E-2</v>
      </c>
      <c r="BG183" s="36">
        <f t="shared" si="100"/>
        <v>0.16900988862087854</v>
      </c>
      <c r="BH183" s="36">
        <f t="shared" si="100"/>
        <v>0.24750765651553566</v>
      </c>
      <c r="BI183" s="36">
        <f t="shared" si="100"/>
        <v>0.25785883045041796</v>
      </c>
      <c r="BJ183" s="36">
        <f t="shared" si="100"/>
        <v>0.26679613688851561</v>
      </c>
      <c r="BK183" s="36">
        <f t="shared" si="100"/>
        <v>0.2113046784366866</v>
      </c>
      <c r="BL183" s="36">
        <f t="shared" si="100"/>
        <v>0.14365266374581201</v>
      </c>
      <c r="BM183" s="36">
        <f t="shared" si="100"/>
        <v>0.13361334998297195</v>
      </c>
      <c r="BN183" s="36">
        <f t="shared" si="100"/>
        <v>0.14314308899107386</v>
      </c>
      <c r="BO183" s="36">
        <f t="shared" si="100"/>
        <v>0.12491873618515147</v>
      </c>
      <c r="BP183" s="36">
        <f t="shared" si="100"/>
        <v>0.10485337524787762</v>
      </c>
      <c r="BQ183" s="36">
        <f t="shared" si="100"/>
        <v>0.10059521019824717</v>
      </c>
      <c r="BR183" s="36">
        <f t="shared" si="100"/>
        <v>0.10298374737479422</v>
      </c>
      <c r="BS183" s="36">
        <f t="shared" si="100"/>
        <v>9.5235145640088587E-2</v>
      </c>
      <c r="BT183" s="36">
        <f t="shared" si="100"/>
        <v>9.6216415786599396E-2</v>
      </c>
      <c r="BU183" s="36">
        <f t="shared" si="100"/>
        <v>9.8540538877952749E-2</v>
      </c>
      <c r="BV183" s="36">
        <f t="shared" si="100"/>
        <v>9.029221982772162E-2</v>
      </c>
      <c r="BW183" s="36">
        <f t="shared" si="100"/>
        <v>0.10036678673783293</v>
      </c>
    </row>
    <row r="184" spans="1:75">
      <c r="A184" t="s">
        <v>69</v>
      </c>
      <c r="B184" s="1">
        <v>38.491999999999997</v>
      </c>
      <c r="C184" s="1">
        <v>43.970999999999997</v>
      </c>
      <c r="D184" s="1">
        <v>44.331000000000003</v>
      </c>
      <c r="E184" s="1">
        <v>46.643000000000001</v>
      </c>
      <c r="F184" s="1">
        <v>48.808999999999997</v>
      </c>
      <c r="G184" s="1">
        <v>53.424999999999997</v>
      </c>
      <c r="H184" s="1">
        <v>51.472999999999999</v>
      </c>
      <c r="I184" s="1">
        <v>49.863</v>
      </c>
      <c r="J184" s="1">
        <v>47.185000000000002</v>
      </c>
      <c r="K184" s="1">
        <v>48.469000000000001</v>
      </c>
      <c r="L184" s="1">
        <v>52.93</v>
      </c>
      <c r="M184" s="1">
        <v>46.238</v>
      </c>
      <c r="N184" s="1">
        <v>44.811999999999998</v>
      </c>
      <c r="O184" s="1">
        <v>44.606999999999999</v>
      </c>
      <c r="P184" s="1">
        <v>46.738</v>
      </c>
      <c r="Q184" s="58">
        <f>'Table 2.1 ForeignOfficial'!E10</f>
        <v>47.29</v>
      </c>
      <c r="R184" s="58">
        <f>'Table 2.1 ForeignOfficial'!I10</f>
        <v>45.399000000000001</v>
      </c>
      <c r="S184" s="58">
        <f>'Table 2.1 ForeignOfficial'!M10</f>
        <v>45.856000000000002</v>
      </c>
      <c r="T184" s="58">
        <f>'Table 2.1 ForeignOfficial'!Q10</f>
        <v>49.500999999999998</v>
      </c>
      <c r="U184" s="58">
        <f>'Table 2.1 ForeignOfficial'!U10</f>
        <v>53.161000000000001</v>
      </c>
      <c r="V184" s="58">
        <f>'Table 2.1 ForeignOfficial'!Y10</f>
        <v>55.377000000000002</v>
      </c>
      <c r="W184" s="58">
        <f>'Table 2.1 ForeignOfficial'!AC10</f>
        <v>61.106000000000002</v>
      </c>
      <c r="X184" s="58">
        <f>'Table 2.1 ForeignOfficial'!AG10</f>
        <v>63.323999999999998</v>
      </c>
      <c r="Y184" s="58">
        <f>'Table 2.1 ForeignOfficial'!AK10</f>
        <v>62.640999999999998</v>
      </c>
      <c r="Z184" s="58">
        <f>'Table 2.1 ForeignOfficial'!AO10</f>
        <v>61.284999999999997</v>
      </c>
      <c r="AA184" s="58">
        <f>'Table 2.1 ForeignOfficial'!AS10</f>
        <v>59.743000000000002</v>
      </c>
      <c r="AB184" s="58">
        <f>'Table 2.1 ForeignOfficial'!AW10</f>
        <v>59.866999999999997</v>
      </c>
      <c r="AC184" s="58">
        <f>'Table 2.1 ForeignOfficial'!BA10</f>
        <v>61.670999999999999</v>
      </c>
      <c r="AD184" s="58">
        <f>'Table 2.1 ForeignOfficial'!BE10</f>
        <v>66.748999999999995</v>
      </c>
      <c r="AE184" s="58">
        <f>'Table 2.1 ForeignOfficial'!BI10</f>
        <v>68.894999999999996</v>
      </c>
      <c r="AF184" s="58">
        <f>'Table 2.1 ForeignOfficial'!BM10</f>
        <v>72.957999999999998</v>
      </c>
      <c r="AG184" s="58">
        <f>'Table 2.1 ForeignOfficial'!BQ10</f>
        <v>82.715000000000003</v>
      </c>
      <c r="AH184" s="58">
        <f>'Table 2.1 ForeignOfficial'!BU10</f>
        <v>86.536000000000001</v>
      </c>
      <c r="AI184" s="58">
        <f>'Table 2.1 ForeignOfficial'!BY10</f>
        <v>91.222999999999999</v>
      </c>
      <c r="AJ184" s="58">
        <f>'Table 2.1 ForeignOfficial'!CC10</f>
        <v>97.397000000000006</v>
      </c>
      <c r="AK184" s="58">
        <f>'Table 2.1 ForeignOfficial'!CG10</f>
        <v>100.96899999999999</v>
      </c>
      <c r="AL184" s="1"/>
      <c r="AM184" t="s">
        <v>69</v>
      </c>
      <c r="AN184" s="36" t="str">
        <f t="shared" ref="AN184:BW184" si="101">IF(ISNUMBER(B184/B$10),B184/B$10,"…")</f>
        <v>…</v>
      </c>
      <c r="AO184" s="36" t="str">
        <f t="shared" si="101"/>
        <v>…</v>
      </c>
      <c r="AP184" s="36" t="str">
        <f t="shared" si="101"/>
        <v>…</v>
      </c>
      <c r="AQ184" s="36" t="str">
        <f t="shared" si="101"/>
        <v>…</v>
      </c>
      <c r="AR184" s="36" t="str">
        <f t="shared" si="101"/>
        <v>…</v>
      </c>
      <c r="AS184" s="36" t="str">
        <f t="shared" si="101"/>
        <v>…</v>
      </c>
      <c r="AT184" s="36" t="str">
        <f t="shared" si="101"/>
        <v>…</v>
      </c>
      <c r="AU184" s="36" t="str">
        <f t="shared" si="101"/>
        <v>…</v>
      </c>
      <c r="AV184" s="36">
        <f t="shared" si="101"/>
        <v>0.18348570339750894</v>
      </c>
      <c r="AW184" s="36">
        <f t="shared" si="101"/>
        <v>0.17624770458718933</v>
      </c>
      <c r="AX184" s="36">
        <f t="shared" si="101"/>
        <v>0.16779736241440527</v>
      </c>
      <c r="AY184" s="36">
        <f t="shared" si="101"/>
        <v>0.13860934994079471</v>
      </c>
      <c r="AZ184" s="36">
        <f t="shared" si="101"/>
        <v>0.12040410554032994</v>
      </c>
      <c r="BA184" s="36">
        <f t="shared" si="101"/>
        <v>0.10500805092326669</v>
      </c>
      <c r="BB184" s="36">
        <f t="shared" si="101"/>
        <v>9.2708558552304018E-2</v>
      </c>
      <c r="BC184" s="36">
        <f t="shared" si="101"/>
        <v>7.9629417588856929E-2</v>
      </c>
      <c r="BD184" s="36">
        <f t="shared" si="101"/>
        <v>7.1634711727049966E-2</v>
      </c>
      <c r="BE184" s="36">
        <f t="shared" si="101"/>
        <v>6.4717629541813981E-2</v>
      </c>
      <c r="BF184" s="36">
        <f t="shared" si="101"/>
        <v>5.6166376195922518E-2</v>
      </c>
      <c r="BG184" s="36">
        <f t="shared" si="101"/>
        <v>6.5380641987455412E-2</v>
      </c>
      <c r="BH184" s="36">
        <f t="shared" si="101"/>
        <v>5.813431033939763E-2</v>
      </c>
      <c r="BI184" s="36">
        <f t="shared" si="101"/>
        <v>5.5056898555686712E-2</v>
      </c>
      <c r="BJ184" s="36">
        <f t="shared" si="101"/>
        <v>5.9272432852375843E-2</v>
      </c>
      <c r="BK184" s="36">
        <f t="shared" si="101"/>
        <v>5.3264571207489571E-2</v>
      </c>
      <c r="BL184" s="36">
        <f t="shared" si="101"/>
        <v>5.1915278602535746E-2</v>
      </c>
      <c r="BM184" s="36">
        <f t="shared" si="101"/>
        <v>4.6661022429594128E-2</v>
      </c>
      <c r="BN184" s="36">
        <f t="shared" si="101"/>
        <v>4.337789203457363E-2</v>
      </c>
      <c r="BO184" s="36">
        <f t="shared" si="101"/>
        <v>4.0696132115438675E-2</v>
      </c>
      <c r="BP184" s="36">
        <f t="shared" si="101"/>
        <v>3.6900060975845715E-2</v>
      </c>
      <c r="BQ184" s="36">
        <f t="shared" si="101"/>
        <v>3.707245203907903E-2</v>
      </c>
      <c r="BR184" s="36">
        <f t="shared" si="101"/>
        <v>3.5437079003149401E-2</v>
      </c>
      <c r="BS184" s="36">
        <f t="shared" si="101"/>
        <v>3.5370419784001614E-2</v>
      </c>
      <c r="BT184" s="36">
        <f t="shared" si="101"/>
        <v>3.3242993544322516E-2</v>
      </c>
      <c r="BU184" s="36">
        <f t="shared" si="101"/>
        <v>3.4827071067871612E-2</v>
      </c>
      <c r="BV184" s="36">
        <f t="shared" si="101"/>
        <v>3.3668391389475784E-2</v>
      </c>
      <c r="BW184" s="36">
        <f t="shared" si="101"/>
        <v>3.2985851912084335E-2</v>
      </c>
    </row>
    <row r="185" spans="1:75">
      <c r="A185" t="s">
        <v>70</v>
      </c>
      <c r="B185" s="1">
        <v>28.190999999999999</v>
      </c>
      <c r="C185" s="1">
        <v>33.151000000000003</v>
      </c>
      <c r="D185" s="1">
        <v>37.637999999999998</v>
      </c>
      <c r="E185" s="1">
        <v>40.140999999999998</v>
      </c>
      <c r="F185" s="1">
        <v>44.366</v>
      </c>
      <c r="G185" s="1">
        <v>50.073</v>
      </c>
      <c r="H185" s="1">
        <v>51.353000000000002</v>
      </c>
      <c r="I185" s="1">
        <v>46.280999999999999</v>
      </c>
      <c r="J185" s="1">
        <v>42.628999999999998</v>
      </c>
      <c r="K185" s="1">
        <v>49.238999999999997</v>
      </c>
      <c r="L185" s="1">
        <v>56.137</v>
      </c>
      <c r="M185" s="1">
        <v>55.067999999999998</v>
      </c>
      <c r="N185" s="1">
        <v>52.771999999999998</v>
      </c>
      <c r="O185" s="1">
        <v>57.530999999999999</v>
      </c>
      <c r="P185" s="1">
        <v>61.408999999999999</v>
      </c>
      <c r="Q185" s="58">
        <f>'Table 2.1 ForeignOfficial'!E11</f>
        <v>60.378999999999998</v>
      </c>
      <c r="R185" s="58">
        <f>'Table 2.1 ForeignOfficial'!I11</f>
        <v>58.718000000000004</v>
      </c>
      <c r="S185" s="58">
        <f>'Table 2.1 ForeignOfficial'!M11</f>
        <v>56.889000000000003</v>
      </c>
      <c r="T185" s="58">
        <f>'Table 2.1 ForeignOfficial'!Q11</f>
        <v>57.106000000000002</v>
      </c>
      <c r="U185" s="58">
        <f>'Table 2.1 ForeignOfficial'!U11</f>
        <v>61.802</v>
      </c>
      <c r="V185" s="58">
        <f>'Table 2.1 ForeignOfficial'!Y11</f>
        <v>60.402999999999999</v>
      </c>
      <c r="W185" s="58">
        <f>'Table 2.1 ForeignOfficial'!AC11</f>
        <v>64.111000000000004</v>
      </c>
      <c r="X185" s="58">
        <f>'Table 2.1 ForeignOfficial'!AG11</f>
        <v>64.626000000000005</v>
      </c>
      <c r="Y185" s="58">
        <f>'Table 2.1 ForeignOfficial'!AK11</f>
        <v>60.182000000000002</v>
      </c>
      <c r="Z185" s="58">
        <f>'Table 2.1 ForeignOfficial'!AO11</f>
        <v>55.335999999999999</v>
      </c>
      <c r="AA185" s="58">
        <f>'Table 2.1 ForeignOfficial'!AS11</f>
        <v>51.204999999999998</v>
      </c>
      <c r="AB185" s="58">
        <f>'Table 2.1 ForeignOfficial'!AW11</f>
        <v>52.3</v>
      </c>
      <c r="AC185" s="58">
        <f>'Table 2.1 ForeignOfficial'!BA11</f>
        <v>53.258000000000003</v>
      </c>
      <c r="AD185" s="58">
        <f>'Table 2.1 ForeignOfficial'!BE11</f>
        <v>53.820999999999998</v>
      </c>
      <c r="AE185" s="58">
        <f>'Table 2.1 ForeignOfficial'!BI11</f>
        <v>55.848999999999997</v>
      </c>
      <c r="AF185" s="58">
        <f>'Table 2.1 ForeignOfficial'!BM11</f>
        <v>55.511000000000003</v>
      </c>
      <c r="AG185" s="58">
        <f>'Table 2.1 ForeignOfficial'!BQ11</f>
        <v>61</v>
      </c>
      <c r="AH185" s="58">
        <f>'Table 2.1 ForeignOfficial'!BU11</f>
        <v>58.585000000000001</v>
      </c>
      <c r="AI185" s="58">
        <f>'Table 2.1 ForeignOfficial'!BY11</f>
        <v>57.697000000000003</v>
      </c>
      <c r="AJ185" s="58">
        <f>'Table 2.1 ForeignOfficial'!CC11</f>
        <v>60.220999999999997</v>
      </c>
      <c r="AK185" s="58">
        <f>'Table 2.1 ForeignOfficial'!CG11</f>
        <v>59.585000000000001</v>
      </c>
      <c r="AL185" s="1"/>
      <c r="AM185" t="s">
        <v>70</v>
      </c>
      <c r="AN185" s="36">
        <f t="shared" ref="AN185:BW185" si="102">IF(ISNUMBER(B185/B$11),B185/B$11,"…")</f>
        <v>0.60410148716410239</v>
      </c>
      <c r="AO185" s="36">
        <f t="shared" si="102"/>
        <v>0.66664655727155731</v>
      </c>
      <c r="AP185" s="36">
        <f t="shared" si="102"/>
        <v>0.69639387940126185</v>
      </c>
      <c r="AQ185" s="36">
        <f t="shared" si="102"/>
        <v>0.68745183333047899</v>
      </c>
      <c r="AR185" s="36">
        <f t="shared" si="102"/>
        <v>0.70781748564135294</v>
      </c>
      <c r="AS185" s="36">
        <f t="shared" si="102"/>
        <v>0.74206408014463976</v>
      </c>
      <c r="AT185" s="36">
        <f t="shared" si="102"/>
        <v>0.76137172340173176</v>
      </c>
      <c r="AU185" s="36">
        <f t="shared" si="102"/>
        <v>0.73191213448673953</v>
      </c>
      <c r="AV185" s="36" t="str">
        <f t="shared" si="102"/>
        <v>…</v>
      </c>
      <c r="AW185" s="36">
        <f t="shared" si="102"/>
        <v>0.54713039613311842</v>
      </c>
      <c r="AX185" s="36">
        <f t="shared" si="102"/>
        <v>0.36049729965772115</v>
      </c>
      <c r="AY185" s="36">
        <f t="shared" si="102"/>
        <v>0.39978220625068056</v>
      </c>
      <c r="AZ185" s="36">
        <f t="shared" si="102"/>
        <v>0.41540980509461883</v>
      </c>
      <c r="BA185" s="36">
        <f t="shared" si="102"/>
        <v>0.40645886026762373</v>
      </c>
      <c r="BB185" s="36">
        <f t="shared" si="102"/>
        <v>0.4288068487315741</v>
      </c>
      <c r="BC185" s="36">
        <f t="shared" si="102"/>
        <v>0.43868291229829187</v>
      </c>
      <c r="BD185" s="36">
        <f t="shared" si="102"/>
        <v>0.44667417234664075</v>
      </c>
      <c r="BE185" s="36">
        <f t="shared" si="102"/>
        <v>0.4004942026230755</v>
      </c>
      <c r="BF185" s="36">
        <f t="shared" si="102"/>
        <v>0.39344375241139834</v>
      </c>
      <c r="BG185" s="36">
        <f t="shared" si="102"/>
        <v>0.42020737718850931</v>
      </c>
      <c r="BH185" s="36">
        <f t="shared" si="102"/>
        <v>0.36277424430791039</v>
      </c>
      <c r="BI185" s="36">
        <f t="shared" si="102"/>
        <v>0.34276991841230126</v>
      </c>
      <c r="BJ185" s="36">
        <f t="shared" si="102"/>
        <v>0.3239609598620462</v>
      </c>
      <c r="BK185" s="36">
        <f t="shared" si="102"/>
        <v>0.29459967496230738</v>
      </c>
      <c r="BL185" s="36">
        <f t="shared" si="102"/>
        <v>0.2844278136436531</v>
      </c>
      <c r="BM185" s="36">
        <f t="shared" si="102"/>
        <v>0.24453199617956065</v>
      </c>
      <c r="BN185" s="36">
        <f t="shared" si="102"/>
        <v>0.23171531359101138</v>
      </c>
      <c r="BO185" s="36">
        <f t="shared" si="102"/>
        <v>0.20639835681206037</v>
      </c>
      <c r="BP185" s="36">
        <f t="shared" si="102"/>
        <v>0.18514021134900102</v>
      </c>
      <c r="BQ185" s="36">
        <f t="shared" si="102"/>
        <v>0.18108216770746194</v>
      </c>
      <c r="BR185" s="36">
        <f t="shared" si="102"/>
        <v>0.16121312798947529</v>
      </c>
      <c r="BS185" s="36">
        <f t="shared" si="102"/>
        <v>0.14153329280686042</v>
      </c>
      <c r="BT185" s="36">
        <f t="shared" si="102"/>
        <v>0.12090724287733853</v>
      </c>
      <c r="BU185" s="36">
        <f t="shared" si="102"/>
        <v>0.11671120263291508</v>
      </c>
      <c r="BV185" s="36">
        <f t="shared" si="102"/>
        <v>0.11333712246680115</v>
      </c>
      <c r="BW185" s="36">
        <f t="shared" si="102"/>
        <v>0.10927313239865392</v>
      </c>
    </row>
    <row r="186" spans="1:75">
      <c r="A186" t="s">
        <v>71</v>
      </c>
      <c r="B186" s="1">
        <v>3.3660000000000001</v>
      </c>
      <c r="C186" s="1">
        <v>4.1909999999999998</v>
      </c>
      <c r="D186" s="1">
        <v>4.601</v>
      </c>
      <c r="E186" s="1">
        <v>4.5199999999999996</v>
      </c>
      <c r="F186" s="1">
        <v>4.4809999999999999</v>
      </c>
      <c r="G186" s="1">
        <v>5.6870000000000003</v>
      </c>
      <c r="H186" s="1">
        <v>5.49</v>
      </c>
      <c r="I186" s="1">
        <v>4.2050000000000001</v>
      </c>
      <c r="J186" s="1">
        <v>3.9830000000000001</v>
      </c>
      <c r="K186" s="1">
        <v>4.508</v>
      </c>
      <c r="L186" s="1">
        <v>4.8250000000000002</v>
      </c>
      <c r="M186" s="1">
        <v>4.95</v>
      </c>
      <c r="N186" s="1">
        <v>5.8769999999999998</v>
      </c>
      <c r="O186" s="1">
        <v>6.226</v>
      </c>
      <c r="P186" s="1">
        <v>6.9820000000000002</v>
      </c>
      <c r="Q186" s="58">
        <f>'Table 2.1 ForeignOfficial'!E12</f>
        <v>8.2439999999999998</v>
      </c>
      <c r="R186" s="58">
        <f>'Table 2.1 ForeignOfficial'!I12</f>
        <v>8.423</v>
      </c>
      <c r="S186" s="58">
        <f>'Table 2.1 ForeignOfficial'!M12</f>
        <v>9.0890000000000004</v>
      </c>
      <c r="T186" s="58">
        <f>'Table 2.1 ForeignOfficial'!Q12</f>
        <v>7.5060000000000002</v>
      </c>
      <c r="U186" s="58">
        <f>'Table 2.1 ForeignOfficial'!U12</f>
        <v>8.5579999999999998</v>
      </c>
      <c r="V186" s="58">
        <f>'Table 2.1 ForeignOfficial'!Y12</f>
        <v>8.2230000000000008</v>
      </c>
      <c r="W186" s="58">
        <f>'Table 2.1 ForeignOfficial'!AC12</f>
        <v>8.1999999999999993</v>
      </c>
      <c r="X186" s="58">
        <f>'Table 2.1 ForeignOfficial'!AG12</f>
        <v>8.2840000000000007</v>
      </c>
      <c r="Y186" s="58">
        <f>'Table 2.1 ForeignOfficial'!AK12</f>
        <v>5.7359999999999998</v>
      </c>
      <c r="Z186" s="58">
        <f>'Table 2.1 ForeignOfficial'!AO12</f>
        <v>7.81</v>
      </c>
      <c r="AA186" s="58">
        <f>'Table 2.1 ForeignOfficial'!AS12</f>
        <v>8.1289999999999996</v>
      </c>
      <c r="AB186" s="58">
        <f>'Table 2.1 ForeignOfficial'!AW12</f>
        <v>8.2080000000000002</v>
      </c>
      <c r="AC186" s="58">
        <f>'Table 2.1 ForeignOfficial'!BA12</f>
        <v>10.443</v>
      </c>
      <c r="AD186" s="58">
        <f>'Table 2.1 ForeignOfficial'!BE12</f>
        <v>10.7</v>
      </c>
      <c r="AE186" s="58">
        <f>'Table 2.1 ForeignOfficial'!BI12</f>
        <v>10.433999999999999</v>
      </c>
      <c r="AF186" s="58">
        <f>'Table 2.1 ForeignOfficial'!BM12</f>
        <v>8.5419999999999998</v>
      </c>
      <c r="AG186" s="58">
        <f>'Table 2.1 ForeignOfficial'!BQ12</f>
        <v>8.0660000000000007</v>
      </c>
      <c r="AH186" s="58">
        <f>'Table 2.1 ForeignOfficial'!BU12</f>
        <v>7.29</v>
      </c>
      <c r="AI186" s="58">
        <f>'Table 2.1 ForeignOfficial'!BY12</f>
        <v>6.1529999999999996</v>
      </c>
      <c r="AJ186" s="58">
        <f>'Table 2.1 ForeignOfficial'!CC12</f>
        <v>4.9260000000000002</v>
      </c>
      <c r="AK186" s="58">
        <f>'Table 2.1 ForeignOfficial'!CG12</f>
        <v>4.3490000000000002</v>
      </c>
      <c r="AL186" s="1"/>
      <c r="AM186" t="s">
        <v>71</v>
      </c>
      <c r="AN186" s="36">
        <f t="shared" ref="AN186:BW186" si="103">IF(ISNUMBER(B186/B$12),B186/B$12,"…")</f>
        <v>0.10070909254106454</v>
      </c>
      <c r="AO186" s="36">
        <f t="shared" si="103"/>
        <v>0.11954134459054737</v>
      </c>
      <c r="AP186" s="36">
        <f t="shared" si="103"/>
        <v>0.1265053615617267</v>
      </c>
      <c r="AQ186" s="36">
        <f t="shared" si="103"/>
        <v>0.12170822338305778</v>
      </c>
      <c r="AR186" s="36">
        <f t="shared" si="103"/>
        <v>0.12623246380077752</v>
      </c>
      <c r="AS186" s="36">
        <f t="shared" si="103"/>
        <v>0.15641244258642978</v>
      </c>
      <c r="AT186" s="36">
        <f t="shared" si="103"/>
        <v>0.15091124000109954</v>
      </c>
      <c r="AU186" s="36">
        <f t="shared" si="103"/>
        <v>0.11743513838076353</v>
      </c>
      <c r="AV186" s="36">
        <f t="shared" si="103"/>
        <v>0.17051243632004795</v>
      </c>
      <c r="AW186" s="36">
        <f t="shared" si="103"/>
        <v>0.16508587541655986</v>
      </c>
      <c r="AX186" s="36">
        <f t="shared" si="103"/>
        <v>0.16288569306596448</v>
      </c>
      <c r="AY186" s="36">
        <f t="shared" si="103"/>
        <v>0.1490200800794774</v>
      </c>
      <c r="AZ186" s="36">
        <f t="shared" si="103"/>
        <v>0.15278427702386521</v>
      </c>
      <c r="BA186" s="36">
        <f t="shared" si="103"/>
        <v>0.14339344526589742</v>
      </c>
      <c r="BB186" s="36">
        <f t="shared" si="103"/>
        <v>0.14053379493579163</v>
      </c>
      <c r="BC186" s="36">
        <f t="shared" si="103"/>
        <v>0.1446036729753907</v>
      </c>
      <c r="BD186" s="36">
        <f t="shared" si="103"/>
        <v>0.13713327472241219</v>
      </c>
      <c r="BE186" s="36">
        <f t="shared" si="103"/>
        <v>0.12946555751809016</v>
      </c>
      <c r="BF186" s="36">
        <f t="shared" si="103"/>
        <v>9.050570333035908E-2</v>
      </c>
      <c r="BG186" s="36">
        <f t="shared" si="103"/>
        <v>9.3388186252578054E-2</v>
      </c>
      <c r="BH186" s="36">
        <f t="shared" si="103"/>
        <v>7.481575834773907E-2</v>
      </c>
      <c r="BI186" s="36">
        <f t="shared" si="103"/>
        <v>5.9263113770724012E-2</v>
      </c>
      <c r="BJ186" s="36">
        <f t="shared" si="103"/>
        <v>5.4841678086499444E-2</v>
      </c>
      <c r="BK186" s="36">
        <f t="shared" si="103"/>
        <v>3.3108798420751873E-2</v>
      </c>
      <c r="BL186" s="36">
        <f t="shared" si="103"/>
        <v>4.4573046148226783E-2</v>
      </c>
      <c r="BM186" s="36">
        <f t="shared" si="103"/>
        <v>4.5722481579391419E-2</v>
      </c>
      <c r="BN186" s="36">
        <f t="shared" si="103"/>
        <v>5.2539942646456374E-2</v>
      </c>
      <c r="BO186" s="36">
        <f t="shared" si="103"/>
        <v>6.7196015726042557E-2</v>
      </c>
      <c r="BP186" s="36">
        <f t="shared" si="103"/>
        <v>5.8224955106927129E-2</v>
      </c>
      <c r="BQ186" s="36">
        <f t="shared" si="103"/>
        <v>5.3599773970667557E-2</v>
      </c>
      <c r="BR186" s="36">
        <f t="shared" si="103"/>
        <v>4.048379605493891E-2</v>
      </c>
      <c r="BS186" s="36">
        <f t="shared" si="103"/>
        <v>3.3709884359967739E-2</v>
      </c>
      <c r="BT186" s="36">
        <f t="shared" si="103"/>
        <v>2.8421828276015332E-2</v>
      </c>
      <c r="BU186" s="36">
        <f t="shared" si="103"/>
        <v>2.3108904420850215E-2</v>
      </c>
      <c r="BV186" s="36">
        <f t="shared" si="103"/>
        <v>1.7788659458756743E-2</v>
      </c>
      <c r="BW186" s="36">
        <f t="shared" si="103"/>
        <v>1.4301169677179622E-2</v>
      </c>
    </row>
    <row r="187" spans="1:75">
      <c r="A187" t="s">
        <v>72</v>
      </c>
      <c r="B187" s="1">
        <v>2.5259999999999998</v>
      </c>
      <c r="C187" s="1">
        <v>3.8460000000000001</v>
      </c>
      <c r="D187" s="1">
        <v>4.7530000000000001</v>
      </c>
      <c r="E187" s="1">
        <v>4.6289999999999996</v>
      </c>
      <c r="F187" s="1">
        <v>4.2140000000000004</v>
      </c>
      <c r="G187" s="1">
        <v>4.2329999999999997</v>
      </c>
      <c r="H187" s="1">
        <v>14.978</v>
      </c>
      <c r="I187" s="1">
        <v>6.9870000000000001</v>
      </c>
      <c r="J187" s="1">
        <v>2.6349999999999998</v>
      </c>
      <c r="K187" s="1">
        <v>2.085</v>
      </c>
      <c r="L187" s="1">
        <v>1.964</v>
      </c>
      <c r="M187" s="1">
        <v>2.38</v>
      </c>
      <c r="N187" s="1">
        <v>3.03</v>
      </c>
      <c r="O187" s="1">
        <v>3.8</v>
      </c>
      <c r="P187" s="1">
        <v>4.5720000000000001</v>
      </c>
      <c r="Q187" s="58">
        <f>'Table 2.1 ForeignOfficial'!E13</f>
        <v>5.351</v>
      </c>
      <c r="R187" s="58">
        <f>'Table 2.1 ForeignOfficial'!I13</f>
        <v>6.28</v>
      </c>
      <c r="S187" s="58">
        <f>'Table 2.1 ForeignOfficial'!M13</f>
        <v>2.7850000000000001</v>
      </c>
      <c r="T187" s="58">
        <f>'Table 2.1 ForeignOfficial'!Q13</f>
        <v>3.88</v>
      </c>
      <c r="U187" s="58">
        <f>'Table 2.1 ForeignOfficial'!U13</f>
        <v>7.298</v>
      </c>
      <c r="V187" s="58">
        <f>'Table 2.1 ForeignOfficial'!Y13</f>
        <v>15.355</v>
      </c>
      <c r="W187" s="58">
        <f>'Table 2.1 ForeignOfficial'!AC13</f>
        <v>21.207999999999998</v>
      </c>
      <c r="X187" s="58">
        <f>'Table 2.1 ForeignOfficial'!AG13</f>
        <v>25.19</v>
      </c>
      <c r="Y187" s="58">
        <f>'Table 2.1 ForeignOfficial'!AK13</f>
        <v>29.49</v>
      </c>
      <c r="Z187" s="58">
        <f>'Table 2.1 ForeignOfficial'!AO13</f>
        <v>38.473999999999997</v>
      </c>
      <c r="AA187" s="58">
        <f>'Table 2.1 ForeignOfficial'!AS13</f>
        <v>41.094999999999999</v>
      </c>
      <c r="AB187" s="58">
        <f>'Table 2.1 ForeignOfficial'!AW13</f>
        <v>41.31</v>
      </c>
      <c r="AC187" s="58">
        <f>'Table 2.1 ForeignOfficial'!BA13</f>
        <v>38.993000000000002</v>
      </c>
      <c r="AD187" s="58">
        <f>'Table 2.1 ForeignOfficial'!BE13</f>
        <v>36.304000000000002</v>
      </c>
      <c r="AE187" s="58">
        <f>'Table 2.1 ForeignOfficial'!BI13</f>
        <v>37.106999999999999</v>
      </c>
      <c r="AF187" s="58">
        <f>'Table 2.1 ForeignOfficial'!BM13</f>
        <v>43.613999999999997</v>
      </c>
      <c r="AG187" s="58">
        <f>'Table 2.1 ForeignOfficial'!BQ13</f>
        <v>42.204999999999998</v>
      </c>
      <c r="AH187" s="58">
        <f>'Table 2.1 ForeignOfficial'!BU13</f>
        <v>38.548999999999999</v>
      </c>
      <c r="AI187" s="58">
        <f>'Table 2.1 ForeignOfficial'!BY13</f>
        <v>39.252000000000002</v>
      </c>
      <c r="AJ187" s="58">
        <f>'Table 2.1 ForeignOfficial'!CC13</f>
        <v>39.107999999999997</v>
      </c>
      <c r="AK187" s="58">
        <f>'Table 2.1 ForeignOfficial'!CG13</f>
        <v>38.759</v>
      </c>
      <c r="AL187" s="1"/>
      <c r="AM187" t="s">
        <v>72</v>
      </c>
      <c r="AN187" s="36">
        <f t="shared" ref="AN187:BW187" si="104">IF(ISNUMBER(B187/B$13),B187/B$13,"…")</f>
        <v>2.0590321081847746E-2</v>
      </c>
      <c r="AO187" s="36">
        <f t="shared" si="104"/>
        <v>3.3063392995306133E-2</v>
      </c>
      <c r="AP187" s="36">
        <f t="shared" si="104"/>
        <v>4.0407045941442517E-2</v>
      </c>
      <c r="AQ187" s="36">
        <f t="shared" si="104"/>
        <v>4.5585252004017876E-2</v>
      </c>
      <c r="AR187" s="36">
        <f t="shared" si="104"/>
        <v>4.1174861252247327E-2</v>
      </c>
      <c r="AS187" s="36">
        <f t="shared" si="104"/>
        <v>4.4939168099878968E-2</v>
      </c>
      <c r="AT187" s="36">
        <f t="shared" si="104"/>
        <v>0.15257206886014058</v>
      </c>
      <c r="AU187" s="36">
        <f t="shared" si="104"/>
        <v>6.9791136016301575E-2</v>
      </c>
      <c r="AV187" s="36">
        <f t="shared" si="104"/>
        <v>2.6031375958270764E-2</v>
      </c>
      <c r="AW187" s="36">
        <f t="shared" si="104"/>
        <v>1.9223854175310483E-2</v>
      </c>
      <c r="AX187" s="36">
        <f t="shared" si="104"/>
        <v>1.589588358126811E-2</v>
      </c>
      <c r="AY187" s="36">
        <f t="shared" si="104"/>
        <v>1.7847769028871391E-2</v>
      </c>
      <c r="AZ187" s="36">
        <f t="shared" si="104"/>
        <v>2.1203935674397122E-2</v>
      </c>
      <c r="BA187" s="36">
        <f t="shared" si="104"/>
        <v>2.6050592993761567E-2</v>
      </c>
      <c r="BB187" s="36">
        <f t="shared" si="104"/>
        <v>3.080530401034929E-2</v>
      </c>
      <c r="BC187" s="36">
        <f t="shared" si="104"/>
        <v>3.3939478507956845E-2</v>
      </c>
      <c r="BD187" s="36">
        <f t="shared" si="104"/>
        <v>3.6169698086692084E-2</v>
      </c>
      <c r="BE187" s="36">
        <f t="shared" si="104"/>
        <v>1.4233074906347901E-2</v>
      </c>
      <c r="BF187" s="36">
        <f t="shared" si="104"/>
        <v>1.7899898967065109E-2</v>
      </c>
      <c r="BG187" s="36">
        <f t="shared" si="104"/>
        <v>3.1215514512776203E-2</v>
      </c>
      <c r="BH187" s="36">
        <f t="shared" si="104"/>
        <v>5.5969469210413132E-2</v>
      </c>
      <c r="BI187" s="36">
        <f t="shared" si="104"/>
        <v>6.7190895899733233E-2</v>
      </c>
      <c r="BJ187" s="36">
        <f t="shared" si="104"/>
        <v>7.9377333816508841E-2</v>
      </c>
      <c r="BK187" s="36">
        <f t="shared" si="104"/>
        <v>7.8613376269903251E-2</v>
      </c>
      <c r="BL187" s="36">
        <f t="shared" si="104"/>
        <v>9.1794908500942421E-2</v>
      </c>
      <c r="BM187" s="36">
        <f t="shared" si="104"/>
        <v>9.7521790822343996E-2</v>
      </c>
      <c r="BN187" s="36">
        <f t="shared" si="104"/>
        <v>0.10129295019701982</v>
      </c>
      <c r="BO187" s="36">
        <f t="shared" si="104"/>
        <v>0.10171856984102969</v>
      </c>
      <c r="BP187" s="36">
        <f t="shared" si="104"/>
        <v>8.7210112375745302E-2</v>
      </c>
      <c r="BQ187" s="36">
        <f t="shared" si="104"/>
        <v>8.2482911919977767E-2</v>
      </c>
      <c r="BR187" s="36">
        <f t="shared" si="104"/>
        <v>8.7636209463681822E-2</v>
      </c>
      <c r="BS187" s="36">
        <f t="shared" si="104"/>
        <v>8.1861646931036813E-2</v>
      </c>
      <c r="BT187" s="36">
        <f t="shared" si="104"/>
        <v>7.0127342186647249E-2</v>
      </c>
      <c r="BU187" s="36">
        <f t="shared" si="104"/>
        <v>6.2138172423455221E-2</v>
      </c>
      <c r="BV187" s="36">
        <f t="shared" si="104"/>
        <v>4.9567419447239872E-2</v>
      </c>
      <c r="BW187" s="36">
        <f t="shared" si="104"/>
        <v>4.8866620690176873E-2</v>
      </c>
    </row>
    <row r="188" spans="1:75">
      <c r="A188" t="s">
        <v>73</v>
      </c>
      <c r="B188" s="1">
        <v>4.367</v>
      </c>
      <c r="C188" s="1">
        <v>4.7220000000000004</v>
      </c>
      <c r="D188" s="1">
        <v>9.1839999999999993</v>
      </c>
      <c r="E188" s="1">
        <v>10.599</v>
      </c>
      <c r="F188" s="1">
        <v>11.817</v>
      </c>
      <c r="G188" s="1">
        <v>13.34</v>
      </c>
      <c r="H188" s="1">
        <v>14.726000000000001</v>
      </c>
      <c r="I188" s="1">
        <v>14.305999999999999</v>
      </c>
      <c r="J188" s="1">
        <v>14.343999999999999</v>
      </c>
      <c r="K188" s="1">
        <v>13.231</v>
      </c>
      <c r="L188" s="1">
        <v>13.023</v>
      </c>
      <c r="M188" s="1">
        <v>13.11</v>
      </c>
      <c r="N188" s="1">
        <v>13.611000000000001</v>
      </c>
      <c r="O188" s="1">
        <v>15.055</v>
      </c>
      <c r="P188" s="1">
        <v>16.056000000000001</v>
      </c>
      <c r="Q188" s="58">
        <f>'Table 2.1 ForeignOfficial'!E14</f>
        <v>16.492999999999999</v>
      </c>
      <c r="R188" s="58">
        <f>'Table 2.1 ForeignOfficial'!I14</f>
        <v>12.972</v>
      </c>
      <c r="S188" s="58">
        <f>'Table 2.1 ForeignOfficial'!M14</f>
        <v>12.715</v>
      </c>
      <c r="T188" s="58">
        <f>'Table 2.1 ForeignOfficial'!Q14</f>
        <v>10.528</v>
      </c>
      <c r="U188" s="58">
        <f>'Table 2.1 ForeignOfficial'!U14</f>
        <v>11.807</v>
      </c>
      <c r="V188" s="58">
        <f>'Table 2.1 ForeignOfficial'!Y14</f>
        <v>11.273</v>
      </c>
      <c r="W188" s="58">
        <f>'Table 2.1 ForeignOfficial'!AC14</f>
        <v>10.222</v>
      </c>
      <c r="X188" s="58">
        <f>'Table 2.1 ForeignOfficial'!AG14</f>
        <v>10.577999999999999</v>
      </c>
      <c r="Y188" s="58">
        <f>'Table 2.1 ForeignOfficial'!AK14</f>
        <v>10.145</v>
      </c>
      <c r="Z188" s="58">
        <f>'Table 2.1 ForeignOfficial'!AO14</f>
        <v>7.9560000000000004</v>
      </c>
      <c r="AA188" s="58">
        <f>'Table 2.1 ForeignOfficial'!AS14</f>
        <v>7.625</v>
      </c>
      <c r="AB188" s="58">
        <f>'Table 2.1 ForeignOfficial'!AW14</f>
        <v>8.3149999999999995</v>
      </c>
      <c r="AC188" s="58">
        <f>'Table 2.1 ForeignOfficial'!BA14</f>
        <v>8.5839999999999996</v>
      </c>
      <c r="AD188" s="58">
        <f>'Table 2.1 ForeignOfficial'!BE14</f>
        <v>5.4530000000000003</v>
      </c>
      <c r="AE188" s="58">
        <f>'Table 2.1 ForeignOfficial'!BI14</f>
        <v>4.9560000000000004</v>
      </c>
      <c r="AF188" s="58">
        <f>'Table 2.1 ForeignOfficial'!BM14</f>
        <v>5.4690000000000003</v>
      </c>
      <c r="AG188" s="58">
        <f>'Table 2.1 ForeignOfficial'!BQ14</f>
        <v>8.51</v>
      </c>
      <c r="AH188" s="58">
        <f>'Table 2.1 ForeignOfficial'!BU14</f>
        <v>10.932</v>
      </c>
      <c r="AI188" s="58">
        <f>'Table 2.1 ForeignOfficial'!BY14</f>
        <v>11.442</v>
      </c>
      <c r="AJ188" s="58">
        <f>'Table 2.1 ForeignOfficial'!CC14</f>
        <v>12.371</v>
      </c>
      <c r="AK188" s="58">
        <f>'Table 2.1 ForeignOfficial'!CG14</f>
        <v>13.489000000000001</v>
      </c>
      <c r="AL188" s="1"/>
      <c r="AM188" t="s">
        <v>73</v>
      </c>
      <c r="AN188" s="36" t="str">
        <f t="shared" ref="AN188:BW188" si="105">IF(ISNUMBER(B188/B$14),B188/B$14,"…")</f>
        <v>…</v>
      </c>
      <c r="AO188" s="36" t="str">
        <f t="shared" si="105"/>
        <v>…</v>
      </c>
      <c r="AP188" s="36" t="str">
        <f t="shared" si="105"/>
        <v>…</v>
      </c>
      <c r="AQ188" s="36" t="str">
        <f t="shared" si="105"/>
        <v>…</v>
      </c>
      <c r="AR188" s="36" t="str">
        <f t="shared" si="105"/>
        <v>…</v>
      </c>
      <c r="AS188" s="36" t="str">
        <f t="shared" si="105"/>
        <v>…</v>
      </c>
      <c r="AT188" s="36" t="str">
        <f t="shared" si="105"/>
        <v>…</v>
      </c>
      <c r="AU188" s="36" t="str">
        <f t="shared" si="105"/>
        <v>…</v>
      </c>
      <c r="AV188" s="36" t="str">
        <f t="shared" si="105"/>
        <v>…</v>
      </c>
      <c r="AW188" s="36" t="str">
        <f t="shared" si="105"/>
        <v>…</v>
      </c>
      <c r="AX188" s="36">
        <f t="shared" si="105"/>
        <v>0.53836295990078542</v>
      </c>
      <c r="AY188" s="36">
        <f t="shared" si="105"/>
        <v>0.54407370517928288</v>
      </c>
      <c r="AZ188" s="36">
        <f t="shared" si="105"/>
        <v>0.55201362696191758</v>
      </c>
      <c r="BA188" s="36">
        <f t="shared" si="105"/>
        <v>0.57102218850749098</v>
      </c>
      <c r="BB188" s="36">
        <f t="shared" si="105"/>
        <v>0.55907239109996865</v>
      </c>
      <c r="BC188" s="36">
        <f t="shared" si="105"/>
        <v>0.53656711562235671</v>
      </c>
      <c r="BD188" s="36">
        <f t="shared" si="105"/>
        <v>0.43445642708821752</v>
      </c>
      <c r="BE188" s="36">
        <f t="shared" si="105"/>
        <v>0.41962311474868819</v>
      </c>
      <c r="BF188" s="36">
        <f t="shared" si="105"/>
        <v>0.33371370609864337</v>
      </c>
      <c r="BG188" s="36">
        <f t="shared" si="105"/>
        <v>0.39407896932679154</v>
      </c>
      <c r="BH188" s="36">
        <f t="shared" si="105"/>
        <v>0.33295921079835777</v>
      </c>
      <c r="BI188" s="36">
        <f t="shared" si="105"/>
        <v>0.30413567390657542</v>
      </c>
      <c r="BJ188" s="36">
        <f t="shared" si="105"/>
        <v>0.30441163774497104</v>
      </c>
      <c r="BK188" s="36">
        <f t="shared" si="105"/>
        <v>0.27621977782618162</v>
      </c>
      <c r="BL188" s="36">
        <f t="shared" si="105"/>
        <v>0.23103057757644396</v>
      </c>
      <c r="BM188" s="36">
        <f t="shared" si="105"/>
        <v>0.21583446557971012</v>
      </c>
      <c r="BN188" s="36">
        <f t="shared" si="105"/>
        <v>0.21789261287702102</v>
      </c>
      <c r="BO188" s="36">
        <f t="shared" si="105"/>
        <v>0.19740594241560114</v>
      </c>
      <c r="BP188" s="36">
        <f t="shared" si="105"/>
        <v>0.11347650559786907</v>
      </c>
      <c r="BQ188" s="36">
        <f t="shared" si="105"/>
        <v>9.8835354179961726E-2</v>
      </c>
      <c r="BR188" s="36">
        <f t="shared" si="105"/>
        <v>9.8411098914940709E-2</v>
      </c>
      <c r="BS188" s="36">
        <f t="shared" si="105"/>
        <v>0.13708339374023421</v>
      </c>
      <c r="BT188" s="36">
        <f t="shared" si="105"/>
        <v>0.15087569178961316</v>
      </c>
      <c r="BU188" s="36">
        <f t="shared" si="105"/>
        <v>0.1497447978013349</v>
      </c>
      <c r="BV188" s="36">
        <f t="shared" si="105"/>
        <v>0.15198909010492173</v>
      </c>
      <c r="BW188" s="36">
        <f t="shared" si="105"/>
        <v>0.15588272682098159</v>
      </c>
    </row>
    <row r="189" spans="1:75">
      <c r="A189" t="s">
        <v>74</v>
      </c>
      <c r="B189" s="1">
        <v>9.9169999999999998</v>
      </c>
      <c r="C189" s="1">
        <v>12.369</v>
      </c>
      <c r="D189" s="1">
        <v>14.221</v>
      </c>
      <c r="E189" s="1">
        <v>16.221</v>
      </c>
      <c r="F189" s="1">
        <v>17.852</v>
      </c>
      <c r="G189" s="1">
        <v>19.295999999999999</v>
      </c>
      <c r="H189" s="1">
        <v>18.553000000000001</v>
      </c>
      <c r="I189" s="1">
        <v>16.602</v>
      </c>
      <c r="J189" s="1">
        <v>14.896000000000001</v>
      </c>
      <c r="K189" s="1">
        <v>16.213000000000001</v>
      </c>
      <c r="L189" s="1">
        <v>17.047000000000001</v>
      </c>
      <c r="M189" s="1">
        <v>15.234999999999999</v>
      </c>
      <c r="N189" s="1">
        <v>13.926</v>
      </c>
      <c r="O189" s="1">
        <v>15.07</v>
      </c>
      <c r="P189" s="1">
        <v>16.631</v>
      </c>
      <c r="Q189" s="58">
        <f>'Table 2.1 ForeignOfficial'!E15</f>
        <v>16.655999999999999</v>
      </c>
      <c r="R189" s="58">
        <f>'Table 2.1 ForeignOfficial'!I15</f>
        <v>14.868</v>
      </c>
      <c r="S189" s="58">
        <f>'Table 2.1 ForeignOfficial'!M15</f>
        <v>15.071</v>
      </c>
      <c r="T189" s="58">
        <f>'Table 2.1 ForeignOfficial'!Q15</f>
        <v>16.079999999999998</v>
      </c>
      <c r="U189" s="58">
        <f>'Table 2.1 ForeignOfficial'!U15</f>
        <v>18.189</v>
      </c>
      <c r="V189" s="58">
        <f>'Table 2.1 ForeignOfficial'!Y15</f>
        <v>19.184999999999999</v>
      </c>
      <c r="W189" s="58">
        <f>'Table 2.1 ForeignOfficial'!AC15</f>
        <v>20.440999999999999</v>
      </c>
      <c r="X189" s="58">
        <f>'Table 2.1 ForeignOfficial'!AG15</f>
        <v>21.335000000000001</v>
      </c>
      <c r="Y189" s="58">
        <f>'Table 2.1 ForeignOfficial'!AK15</f>
        <v>20.687999999999999</v>
      </c>
      <c r="Z189" s="58">
        <f>'Table 2.1 ForeignOfficial'!AO15</f>
        <v>18.649000000000001</v>
      </c>
      <c r="AA189" s="58">
        <f>'Table 2.1 ForeignOfficial'!AS15</f>
        <v>18.655999999999999</v>
      </c>
      <c r="AB189" s="58">
        <f>'Table 2.1 ForeignOfficial'!AW15</f>
        <v>17.018000000000001</v>
      </c>
      <c r="AC189" s="58">
        <f>'Table 2.1 ForeignOfficial'!BA15</f>
        <v>17.79</v>
      </c>
      <c r="AD189" s="58">
        <f>'Table 2.1 ForeignOfficial'!BE15</f>
        <v>18.738</v>
      </c>
      <c r="AE189" s="58">
        <f>'Table 2.1 ForeignOfficial'!BI15</f>
        <v>20.288</v>
      </c>
      <c r="AF189" s="58">
        <f>'Table 2.1 ForeignOfficial'!BM15</f>
        <v>22.349</v>
      </c>
      <c r="AG189" s="58">
        <f>'Table 2.1 ForeignOfficial'!BQ15</f>
        <v>30.634</v>
      </c>
      <c r="AH189" s="58">
        <f>'Table 2.1 ForeignOfficial'!BU15</f>
        <v>35.192999999999998</v>
      </c>
      <c r="AI189" s="58">
        <f>'Table 2.1 ForeignOfficial'!BY15</f>
        <v>38.552999999999997</v>
      </c>
      <c r="AJ189" s="58">
        <f>'Table 2.1 ForeignOfficial'!CC15</f>
        <v>43.508000000000003</v>
      </c>
      <c r="AK189" s="58">
        <f>'Table 2.1 ForeignOfficial'!CG15</f>
        <v>46.064999999999998</v>
      </c>
      <c r="AL189" s="1"/>
      <c r="AM189" t="s">
        <v>74</v>
      </c>
      <c r="AN189" s="36">
        <f t="shared" ref="AN189:BW189" si="106">IF(ISNUMBER(B189/B$15),B189/B$15,"…")</f>
        <v>0.38107131878266215</v>
      </c>
      <c r="AO189" s="36">
        <f t="shared" si="106"/>
        <v>0.50202938550206988</v>
      </c>
      <c r="AP189" s="36">
        <f t="shared" si="106"/>
        <v>0.47904736239304724</v>
      </c>
      <c r="AQ189" s="36">
        <f t="shared" si="106"/>
        <v>0.48985323428157279</v>
      </c>
      <c r="AR189" s="36">
        <f t="shared" si="106"/>
        <v>0.42846513860554425</v>
      </c>
      <c r="AS189" s="36">
        <f t="shared" si="106"/>
        <v>0.38330585407520706</v>
      </c>
      <c r="AT189" s="36">
        <f t="shared" si="106"/>
        <v>0.36721162219935083</v>
      </c>
      <c r="AU189" s="36">
        <f t="shared" si="106"/>
        <v>0.33140370488661774</v>
      </c>
      <c r="AV189" s="36">
        <f t="shared" si="106"/>
        <v>0.37741011933416102</v>
      </c>
      <c r="AW189" s="36">
        <f t="shared" si="106"/>
        <v>0.40943987070054044</v>
      </c>
      <c r="AX189" s="36">
        <f t="shared" si="106"/>
        <v>0.3786371107458576</v>
      </c>
      <c r="AY189" s="36">
        <f t="shared" si="106"/>
        <v>0.34796610556608726</v>
      </c>
      <c r="AZ189" s="36">
        <f t="shared" si="106"/>
        <v>0.29909793814432989</v>
      </c>
      <c r="BA189" s="36">
        <f t="shared" si="106"/>
        <v>0.28215689945703054</v>
      </c>
      <c r="BB189" s="36">
        <f t="shared" si="106"/>
        <v>0.27438008348044152</v>
      </c>
      <c r="BC189" s="36">
        <f t="shared" si="106"/>
        <v>0.24764708506177793</v>
      </c>
      <c r="BD189" s="36">
        <f t="shared" si="106"/>
        <v>0.19813168801055425</v>
      </c>
      <c r="BE189" s="36">
        <f t="shared" si="106"/>
        <v>0.18876030159565141</v>
      </c>
      <c r="BF189" s="36">
        <f t="shared" si="106"/>
        <v>0.17716275175179585</v>
      </c>
      <c r="BG189" s="36">
        <f t="shared" si="106"/>
        <v>0.20205958808238353</v>
      </c>
      <c r="BH189" s="36">
        <f t="shared" si="106"/>
        <v>0.19958179888895822</v>
      </c>
      <c r="BI189" s="36">
        <f t="shared" si="106"/>
        <v>0.18735506814661376</v>
      </c>
      <c r="BJ189" s="36">
        <f t="shared" si="106"/>
        <v>0.18662362995425164</v>
      </c>
      <c r="BK189" s="36">
        <f t="shared" si="106"/>
        <v>0.15464657337639037</v>
      </c>
      <c r="BL189" s="36">
        <f t="shared" si="106"/>
        <v>0.14379341984532704</v>
      </c>
      <c r="BM189" s="36">
        <f t="shared" si="106"/>
        <v>0.14323664450347801</v>
      </c>
      <c r="BN189" s="36">
        <f t="shared" si="106"/>
        <v>0.13296247392394778</v>
      </c>
      <c r="BO189" s="36">
        <f t="shared" si="106"/>
        <v>0.14334982514383329</v>
      </c>
      <c r="BP189" s="36">
        <f t="shared" si="106"/>
        <v>0.138738338516215</v>
      </c>
      <c r="BQ189" s="36">
        <f t="shared" si="106"/>
        <v>0.14475815370564604</v>
      </c>
      <c r="BR189" s="36">
        <f t="shared" si="106"/>
        <v>0.14465840318456907</v>
      </c>
      <c r="BS189" s="36">
        <f t="shared" si="106"/>
        <v>0.14850184451758958</v>
      </c>
      <c r="BT189" s="36">
        <f t="shared" si="106"/>
        <v>0.15058792318488343</v>
      </c>
      <c r="BU189" s="36">
        <f t="shared" si="106"/>
        <v>0.15915470863125217</v>
      </c>
      <c r="BV189" s="36">
        <f t="shared" si="106"/>
        <v>0.16315357240624145</v>
      </c>
      <c r="BW189" s="36">
        <f t="shared" si="106"/>
        <v>0.16639635311498741</v>
      </c>
    </row>
    <row r="190" spans="1:75">
      <c r="A190" t="s">
        <v>75</v>
      </c>
      <c r="B190" s="1">
        <v>23.59</v>
      </c>
      <c r="C190" s="1">
        <v>27.919</v>
      </c>
      <c r="D190" s="1">
        <v>33.866999999999997</v>
      </c>
      <c r="E190" s="1">
        <v>32.756</v>
      </c>
      <c r="F190" s="1">
        <v>32.383000000000003</v>
      </c>
      <c r="G190" s="1">
        <v>30.977</v>
      </c>
      <c r="H190" s="1">
        <v>32.168999999999997</v>
      </c>
      <c r="I190" s="1">
        <v>30.439</v>
      </c>
      <c r="J190" s="1">
        <v>26.518000000000001</v>
      </c>
      <c r="K190" s="1">
        <v>27.018999999999998</v>
      </c>
      <c r="L190" s="1">
        <v>25.009</v>
      </c>
      <c r="M190" s="1">
        <v>23.567</v>
      </c>
      <c r="N190" s="1">
        <v>18.382000000000001</v>
      </c>
      <c r="O190" s="1">
        <v>20.48</v>
      </c>
      <c r="P190" s="1">
        <v>21.47</v>
      </c>
      <c r="Q190" s="58">
        <f>'Table 2.1 ForeignOfficial'!E16</f>
        <v>22.661000000000001</v>
      </c>
      <c r="R190" s="58">
        <f>'Table 2.1 ForeignOfficial'!I16</f>
        <v>14.776999999999999</v>
      </c>
      <c r="S190" s="58">
        <f>'Table 2.1 ForeignOfficial'!M16</f>
        <v>15.032999999999999</v>
      </c>
      <c r="T190" s="58">
        <f>'Table 2.1 ForeignOfficial'!Q16</f>
        <v>13.521000000000001</v>
      </c>
      <c r="U190" s="58">
        <f>'Table 2.1 ForeignOfficial'!U16</f>
        <v>11.500999999999999</v>
      </c>
      <c r="V190" s="58">
        <f>'Table 2.1 ForeignOfficial'!Y16</f>
        <v>14.682</v>
      </c>
      <c r="W190" s="58">
        <f>'Table 2.1 ForeignOfficial'!AC16</f>
        <v>16.716000000000001</v>
      </c>
      <c r="X190" s="58">
        <f>'Table 2.1 ForeignOfficial'!AG16</f>
        <v>18.626000000000001</v>
      </c>
      <c r="Y190" s="58">
        <f>'Table 2.1 ForeignOfficial'!AK16</f>
        <v>24.545999999999999</v>
      </c>
      <c r="Z190" s="58">
        <f>'Table 2.1 ForeignOfficial'!AO16</f>
        <v>30.135000000000002</v>
      </c>
      <c r="AA190" s="58">
        <f>'Table 2.1 ForeignOfficial'!AS16</f>
        <v>32.526000000000003</v>
      </c>
      <c r="AB190" s="58">
        <f>'Table 2.1 ForeignOfficial'!AW16</f>
        <v>33.451999999999998</v>
      </c>
      <c r="AC190" s="58">
        <f>'Table 2.1 ForeignOfficial'!BA16</f>
        <v>32.040999999999997</v>
      </c>
      <c r="AD190" s="58">
        <f>'Table 2.1 ForeignOfficial'!BE16</f>
        <v>34.658999999999999</v>
      </c>
      <c r="AE190" s="58">
        <f>'Table 2.1 ForeignOfficial'!BI16</f>
        <v>33.130000000000003</v>
      </c>
      <c r="AF190" s="58">
        <f>'Table 2.1 ForeignOfficial'!BM16</f>
        <v>32.173999999999999</v>
      </c>
      <c r="AG190" s="58">
        <f>'Table 2.1 ForeignOfficial'!BQ16</f>
        <v>38.159999999999997</v>
      </c>
      <c r="AH190" s="58">
        <f>'Table 2.1 ForeignOfficial'!BU16</f>
        <v>44.868000000000002</v>
      </c>
      <c r="AI190" s="58">
        <f>'Table 2.1 ForeignOfficial'!BY16</f>
        <v>47.703000000000003</v>
      </c>
      <c r="AJ190" s="58">
        <f>'Table 2.1 ForeignOfficial'!CC16</f>
        <v>54.4</v>
      </c>
      <c r="AK190" s="58">
        <f>'Table 2.1 ForeignOfficial'!CG16</f>
        <v>61.213000000000001</v>
      </c>
      <c r="AL190" s="1"/>
      <c r="AM190" t="s">
        <v>75</v>
      </c>
      <c r="AN190" s="36" t="str">
        <f t="shared" ref="AN190:BW190" si="107">IF(ISNUMBER(B190/B$16),B190/B$16,"…")</f>
        <v>…</v>
      </c>
      <c r="AO190" s="36">
        <f t="shared" si="107"/>
        <v>0.49788675880517164</v>
      </c>
      <c r="AP190" s="36">
        <f t="shared" si="107"/>
        <v>0.56252802923345235</v>
      </c>
      <c r="AQ190" s="36">
        <f t="shared" si="107"/>
        <v>0.50725512969415409</v>
      </c>
      <c r="AR190" s="36">
        <f t="shared" si="107"/>
        <v>0.49035433070866141</v>
      </c>
      <c r="AS190" s="36">
        <f t="shared" si="107"/>
        <v>0.48841132694248235</v>
      </c>
      <c r="AT190" s="36">
        <f t="shared" si="107"/>
        <v>0.48418850374027306</v>
      </c>
      <c r="AU190" s="36">
        <f t="shared" si="107"/>
        <v>0.47866083784123792</v>
      </c>
      <c r="AV190" s="36">
        <f t="shared" si="107"/>
        <v>0.42270539101603594</v>
      </c>
      <c r="AW190" s="36">
        <f t="shared" si="107"/>
        <v>0.40644132557125018</v>
      </c>
      <c r="AX190" s="36">
        <f t="shared" si="107"/>
        <v>0.39531170966110268</v>
      </c>
      <c r="AY190" s="36">
        <f t="shared" si="107"/>
        <v>0.3585643428780087</v>
      </c>
      <c r="AZ190" s="36">
        <f t="shared" si="107"/>
        <v>0.25165309056061336</v>
      </c>
      <c r="BA190" s="36">
        <f t="shared" si="107"/>
        <v>0.23214164267416293</v>
      </c>
      <c r="BB190" s="36">
        <f t="shared" si="107"/>
        <v>0.20360746529094909</v>
      </c>
      <c r="BC190" s="36">
        <f t="shared" si="107"/>
        <v>0.16098461975633149</v>
      </c>
      <c r="BD190" s="36">
        <f t="shared" si="107"/>
        <v>0.10439715710793664</v>
      </c>
      <c r="BE190" s="36">
        <f t="shared" si="107"/>
        <v>8.6549256446719208E-2</v>
      </c>
      <c r="BF190" s="36">
        <f t="shared" si="107"/>
        <v>6.2304161905112995E-2</v>
      </c>
      <c r="BG190" s="36">
        <f t="shared" si="107"/>
        <v>5.6696228303254076E-2</v>
      </c>
      <c r="BH190" s="36">
        <f t="shared" si="107"/>
        <v>6.1208154416975864E-2</v>
      </c>
      <c r="BI190" s="36">
        <f t="shared" si="107"/>
        <v>6.3944792340090206E-2</v>
      </c>
      <c r="BJ190" s="36">
        <f t="shared" si="107"/>
        <v>7.4297156715703486E-2</v>
      </c>
      <c r="BK190" s="36">
        <f t="shared" si="107"/>
        <v>8.6098522582184006E-2</v>
      </c>
      <c r="BL190" s="36">
        <f t="shared" si="107"/>
        <v>9.7470647216741604E-2</v>
      </c>
      <c r="BM190" s="36">
        <f t="shared" si="107"/>
        <v>0.13045832481018446</v>
      </c>
      <c r="BN190" s="36">
        <f t="shared" si="107"/>
        <v>0.14124959358862299</v>
      </c>
      <c r="BO190" s="36">
        <f t="shared" si="107"/>
        <v>0.13257997376620473</v>
      </c>
      <c r="BP190" s="36">
        <f t="shared" si="107"/>
        <v>0.11978516846787376</v>
      </c>
      <c r="BQ190" s="36">
        <f t="shared" si="107"/>
        <v>0.12024666354526219</v>
      </c>
      <c r="BR190" s="36">
        <f t="shared" si="107"/>
        <v>0.11679674737720985</v>
      </c>
      <c r="BS190" s="36">
        <f t="shared" si="107"/>
        <v>0.10726694176776819</v>
      </c>
      <c r="BT190" s="36">
        <f t="shared" si="107"/>
        <v>0.12910577246790916</v>
      </c>
      <c r="BU190" s="36">
        <f t="shared" si="107"/>
        <v>0.13880062849162011</v>
      </c>
      <c r="BV190" s="36">
        <f t="shared" si="107"/>
        <v>0.12657079239365379</v>
      </c>
      <c r="BW190" s="36">
        <f t="shared" si="107"/>
        <v>0.12473509609898439</v>
      </c>
    </row>
    <row r="191" spans="1:75">
      <c r="A191" t="s">
        <v>76</v>
      </c>
      <c r="B191" s="1">
        <v>0.19900000000000001</v>
      </c>
      <c r="C191" s="1">
        <v>0.218</v>
      </c>
      <c r="D191" s="1">
        <v>0.21</v>
      </c>
      <c r="E191" s="1">
        <v>1.109</v>
      </c>
      <c r="F191" s="1">
        <v>1.2509999999999999</v>
      </c>
      <c r="G191" s="1">
        <v>1.583</v>
      </c>
      <c r="H191" s="1">
        <v>2.0939999999999999</v>
      </c>
      <c r="I191" s="1">
        <v>2.2160000000000002</v>
      </c>
      <c r="J191" s="1">
        <v>2.4550000000000001</v>
      </c>
      <c r="K191" s="1">
        <v>2.6</v>
      </c>
      <c r="L191" s="1">
        <v>2.7189999999999999</v>
      </c>
      <c r="M191" s="1">
        <v>3.2629999999999999</v>
      </c>
      <c r="N191" s="1">
        <v>3.4470000000000001</v>
      </c>
      <c r="O191" s="1">
        <v>4.0720000000000001</v>
      </c>
      <c r="P191" s="1">
        <v>4.7380000000000004</v>
      </c>
      <c r="Q191" s="58">
        <f>'Table 2.1 ForeignOfficial'!E17</f>
        <v>5.2160000000000002</v>
      </c>
      <c r="R191" s="58">
        <f>'Table 2.1 ForeignOfficial'!I17</f>
        <v>5.1050000000000004</v>
      </c>
      <c r="S191" s="58">
        <f>'Table 2.1 ForeignOfficial'!M17</f>
        <v>5.6159999999999997</v>
      </c>
      <c r="T191" s="58">
        <f>'Table 2.1 ForeignOfficial'!Q17</f>
        <v>6.202</v>
      </c>
      <c r="U191" s="58">
        <f>'Table 2.1 ForeignOfficial'!U17</f>
        <v>6.8890000000000002</v>
      </c>
      <c r="V191" s="58">
        <f>'Table 2.1 ForeignOfficial'!Y17</f>
        <v>10.042999999999999</v>
      </c>
      <c r="W191" s="58">
        <f>'Table 2.1 ForeignOfficial'!AC17</f>
        <v>12.552</v>
      </c>
      <c r="X191" s="58">
        <f>'Table 2.1 ForeignOfficial'!AG17</f>
        <v>15.266</v>
      </c>
      <c r="Y191" s="58">
        <f>'Table 2.1 ForeignOfficial'!AK17</f>
        <v>15.975</v>
      </c>
      <c r="Z191" s="58">
        <f>'Table 2.1 ForeignOfficial'!AO17</f>
        <v>17.905999999999999</v>
      </c>
      <c r="AA191" s="58">
        <f>'Table 2.1 ForeignOfficial'!AS17</f>
        <v>15.798</v>
      </c>
      <c r="AB191" s="58">
        <f>'Table 2.1 ForeignOfficial'!AW17</f>
        <v>13.247999999999999</v>
      </c>
      <c r="AC191" s="58">
        <f>'Table 2.1 ForeignOfficial'!BA17</f>
        <v>12.236000000000001</v>
      </c>
      <c r="AD191" s="58">
        <f>'Table 2.1 ForeignOfficial'!BE17</f>
        <v>12.432</v>
      </c>
      <c r="AE191" s="58">
        <f>'Table 2.1 ForeignOfficial'!BI17</f>
        <v>9.9960000000000004</v>
      </c>
      <c r="AF191" s="58">
        <f>'Table 2.1 ForeignOfficial'!BM17</f>
        <v>8.2319999999999993</v>
      </c>
      <c r="AG191" s="58">
        <f>'Table 2.1 ForeignOfficial'!BQ17</f>
        <v>13.531000000000001</v>
      </c>
      <c r="AH191" s="58">
        <f>'Table 2.1 ForeignOfficial'!BU17</f>
        <v>12.449</v>
      </c>
      <c r="AI191" s="58">
        <f>'Table 2.1 ForeignOfficial'!BY17</f>
        <v>14.773</v>
      </c>
      <c r="AJ191" s="58">
        <f>'Table 2.1 ForeignOfficial'!CC17</f>
        <v>16.370999999999999</v>
      </c>
      <c r="AK191" s="58">
        <f>'Table 2.1 ForeignOfficial'!CG17</f>
        <v>17.977</v>
      </c>
      <c r="AL191" s="1"/>
      <c r="AM191" t="s">
        <v>76</v>
      </c>
      <c r="AN191" s="36" t="str">
        <f t="shared" ref="AN191:BW191" si="108">IF(ISNUMBER(B191/B$17),B191/B$17,"…")</f>
        <v>…</v>
      </c>
      <c r="AO191" s="36" t="str">
        <f t="shared" si="108"/>
        <v>…</v>
      </c>
      <c r="AP191" s="36" t="str">
        <f t="shared" si="108"/>
        <v>…</v>
      </c>
      <c r="AQ191" s="36" t="str">
        <f t="shared" si="108"/>
        <v>…</v>
      </c>
      <c r="AR191" s="36" t="str">
        <f t="shared" si="108"/>
        <v>…</v>
      </c>
      <c r="AS191" s="36" t="str">
        <f t="shared" si="108"/>
        <v>…</v>
      </c>
      <c r="AT191" s="36" t="str">
        <f t="shared" si="108"/>
        <v>…</v>
      </c>
      <c r="AU191" s="36">
        <f t="shared" si="108"/>
        <v>0.54420432220039294</v>
      </c>
      <c r="AV191" s="36">
        <f t="shared" si="108"/>
        <v>0.45665922619047616</v>
      </c>
      <c r="AW191" s="36">
        <f t="shared" si="108"/>
        <v>0.4210526315789474</v>
      </c>
      <c r="AX191" s="36">
        <f t="shared" si="108"/>
        <v>0.41448170731707318</v>
      </c>
      <c r="AY191" s="36">
        <f t="shared" si="108"/>
        <v>0.4652124322783005</v>
      </c>
      <c r="AZ191" s="36">
        <f t="shared" si="108"/>
        <v>0.35865154510456765</v>
      </c>
      <c r="BA191" s="36">
        <f t="shared" si="108"/>
        <v>0.36092891331324234</v>
      </c>
      <c r="BB191" s="36">
        <f t="shared" si="108"/>
        <v>0.36395759717314491</v>
      </c>
      <c r="BC191" s="36">
        <f t="shared" si="108"/>
        <v>0.32706295460245799</v>
      </c>
      <c r="BD191" s="36">
        <f t="shared" si="108"/>
        <v>0.3477283563789933</v>
      </c>
      <c r="BE191" s="36">
        <f t="shared" si="108"/>
        <v>0.33861923424781426</v>
      </c>
      <c r="BF191" s="36">
        <f t="shared" si="108"/>
        <v>0.29949777863627586</v>
      </c>
      <c r="BG191" s="36">
        <f t="shared" si="108"/>
        <v>0.29329870572207084</v>
      </c>
      <c r="BH191" s="36">
        <f t="shared" si="108"/>
        <v>0.25507327356310161</v>
      </c>
      <c r="BI191" s="36">
        <f t="shared" si="108"/>
        <v>0.25698141020391446</v>
      </c>
      <c r="BJ191" s="36">
        <f t="shared" si="108"/>
        <v>0.26838959212376934</v>
      </c>
      <c r="BK191" s="36">
        <f t="shared" si="108"/>
        <v>0.2440757207682083</v>
      </c>
      <c r="BL191" s="36">
        <f t="shared" si="108"/>
        <v>0.24424378000872982</v>
      </c>
      <c r="BM191" s="36">
        <f t="shared" si="108"/>
        <v>0.22248510710211669</v>
      </c>
      <c r="BN191" s="36">
        <f t="shared" si="108"/>
        <v>0.20448862408545054</v>
      </c>
      <c r="BO191" s="36">
        <f t="shared" si="108"/>
        <v>0.18504067991410336</v>
      </c>
      <c r="BP191" s="36">
        <f t="shared" si="108"/>
        <v>0.16110304789550073</v>
      </c>
      <c r="BQ191" s="36">
        <f t="shared" si="108"/>
        <v>0.12343483737126769</v>
      </c>
      <c r="BR191" s="36">
        <f t="shared" si="108"/>
        <v>9.4059575635004958E-2</v>
      </c>
      <c r="BS191" s="36">
        <f t="shared" si="108"/>
        <v>0.10763576775302082</v>
      </c>
      <c r="BT191" s="36">
        <f t="shared" si="108"/>
        <v>9.4407874780076437E-2</v>
      </c>
      <c r="BU191" s="36">
        <f t="shared" si="108"/>
        <v>0.10288177614351773</v>
      </c>
      <c r="BV191" s="36">
        <f t="shared" si="108"/>
        <v>9.3850501900399563E-2</v>
      </c>
      <c r="BW191" s="36">
        <f t="shared" si="108"/>
        <v>8.9004743090831673E-2</v>
      </c>
    </row>
    <row r="192" spans="1:75">
      <c r="A192" t="s">
        <v>77</v>
      </c>
      <c r="B192" s="1" t="s">
        <v>96</v>
      </c>
      <c r="C192" s="1" t="s">
        <v>96</v>
      </c>
      <c r="D192" s="1" t="s">
        <v>96</v>
      </c>
      <c r="E192" s="1">
        <v>8.7289999999999992</v>
      </c>
      <c r="F192" s="1">
        <v>52.353999999999999</v>
      </c>
      <c r="G192" s="1">
        <v>60.936999999999998</v>
      </c>
      <c r="H192" s="1">
        <v>55.671999999999997</v>
      </c>
      <c r="I192" s="1">
        <v>61.65</v>
      </c>
      <c r="J192" s="1">
        <v>62.554000000000002</v>
      </c>
      <c r="K192" s="1">
        <v>68.283000000000001</v>
      </c>
      <c r="L192" s="1">
        <v>71.201999999999998</v>
      </c>
      <c r="M192" s="1">
        <v>70.741</v>
      </c>
      <c r="N192" s="1">
        <v>64.212000000000003</v>
      </c>
      <c r="O192" s="1">
        <v>55.591999999999999</v>
      </c>
      <c r="P192" s="1">
        <v>52.926000000000002</v>
      </c>
      <c r="Q192" s="58">
        <f>'Table 2.1 ForeignOfficial'!E18</f>
        <v>57.627000000000002</v>
      </c>
      <c r="R192" s="58">
        <f>'Table 2.1 ForeignOfficial'!I18</f>
        <v>34.722999999999999</v>
      </c>
      <c r="S192" s="58">
        <f>'Table 2.1 ForeignOfficial'!M18</f>
        <v>11.231</v>
      </c>
      <c r="T192" s="58">
        <f>'Table 2.1 ForeignOfficial'!Q18</f>
        <v>9.6980000000000004</v>
      </c>
      <c r="U192" s="58">
        <f>'Table 2.1 ForeignOfficial'!U18</f>
        <v>8.4269999999999996</v>
      </c>
      <c r="V192" s="58">
        <f>'Table 2.1 ForeignOfficial'!Y18</f>
        <v>7.3639999999999999</v>
      </c>
      <c r="W192" s="58">
        <f>'Table 2.1 ForeignOfficial'!AC18</f>
        <v>7.6369999999999996</v>
      </c>
      <c r="X192" s="58">
        <f>'Table 2.1 ForeignOfficial'!AG18</f>
        <v>5.3339999999999996</v>
      </c>
      <c r="Y192" s="58">
        <f>'Table 2.1 ForeignOfficial'!AK18</f>
        <v>4.4009999999999998</v>
      </c>
      <c r="Z192" s="58">
        <f>'Table 2.1 ForeignOfficial'!AO18</f>
        <v>3.5840000000000001</v>
      </c>
      <c r="AA192" s="58">
        <f>'Table 2.1 ForeignOfficial'!AS18</f>
        <v>2.8679999999999999</v>
      </c>
      <c r="AB192" s="58">
        <f>'Table 2.1 ForeignOfficial'!AW18</f>
        <v>2.476</v>
      </c>
      <c r="AC192" s="58">
        <f>'Table 2.1 ForeignOfficial'!BA18</f>
        <v>2.145</v>
      </c>
      <c r="AD192" s="58">
        <f>'Table 2.1 ForeignOfficial'!BE18</f>
        <v>1.1759999999999999</v>
      </c>
      <c r="AE192" s="58">
        <f>'Table 2.1 ForeignOfficial'!BI18</f>
        <v>0.96599999999999997</v>
      </c>
      <c r="AF192" s="58">
        <f>'Table 2.1 ForeignOfficial'!BM18</f>
        <v>0.77200000000000002</v>
      </c>
      <c r="AG192" s="58">
        <f>'Table 2.1 ForeignOfficial'!BQ18</f>
        <v>0.8</v>
      </c>
      <c r="AH192" s="58">
        <f>'Table 2.1 ForeignOfficial'!BU18</f>
        <v>1.0840000000000001</v>
      </c>
      <c r="AI192" s="58">
        <f>'Table 2.1 ForeignOfficial'!BY18</f>
        <v>0.997</v>
      </c>
      <c r="AJ192" s="58">
        <f>'Table 2.1 ForeignOfficial'!CC18</f>
        <v>0.70099999999999996</v>
      </c>
      <c r="AK192" s="58">
        <f>'Table 2.1 ForeignOfficial'!CG18</f>
        <v>0.57199999999999995</v>
      </c>
      <c r="AL192" s="1"/>
      <c r="AM192" t="s">
        <v>77</v>
      </c>
      <c r="AN192" s="36" t="str">
        <f t="shared" ref="AN192:BW192" si="109">IF(ISNUMBER(B192/B$18),B192/B$18,"…")</f>
        <v>…</v>
      </c>
      <c r="AO192" s="36" t="str">
        <f t="shared" si="109"/>
        <v>…</v>
      </c>
      <c r="AP192" s="36" t="str">
        <f t="shared" si="109"/>
        <v>…</v>
      </c>
      <c r="AQ192" s="36">
        <f t="shared" si="109"/>
        <v>0.15338253382533826</v>
      </c>
      <c r="AR192" s="36">
        <f t="shared" si="109"/>
        <v>0.38466455552045137</v>
      </c>
      <c r="AS192" s="36">
        <f t="shared" si="109"/>
        <v>0.52069554815004693</v>
      </c>
      <c r="AT192" s="36">
        <f t="shared" si="109"/>
        <v>0.31425942546838043</v>
      </c>
      <c r="AU192" s="36">
        <f t="shared" si="109"/>
        <v>0.30699133552435015</v>
      </c>
      <c r="AV192" s="36">
        <f t="shared" si="109"/>
        <v>0.25154718771740048</v>
      </c>
      <c r="AW192" s="36">
        <f t="shared" si="109"/>
        <v>0.32296253553235871</v>
      </c>
      <c r="AX192" s="36">
        <f t="shared" si="109"/>
        <v>0.35134241600339489</v>
      </c>
      <c r="AY192" s="36">
        <f t="shared" si="109"/>
        <v>0.39744144366850004</v>
      </c>
      <c r="AZ192" s="36">
        <f t="shared" si="109"/>
        <v>0.39653192041201973</v>
      </c>
      <c r="BA192" s="36">
        <f t="shared" si="109"/>
        <v>0.35353522506136881</v>
      </c>
      <c r="BB192" s="36">
        <f t="shared" si="109"/>
        <v>0.33919095593324616</v>
      </c>
      <c r="BC192" s="36">
        <f t="shared" si="109"/>
        <v>0.36716554848328464</v>
      </c>
      <c r="BD192" s="36">
        <f t="shared" si="109"/>
        <v>0.28113740699058365</v>
      </c>
      <c r="BE192" s="36">
        <f t="shared" si="109"/>
        <v>0.10083679003034711</v>
      </c>
      <c r="BF192" s="36">
        <f t="shared" si="109"/>
        <v>8.0313369550814903E-2</v>
      </c>
      <c r="BG192" s="36">
        <f t="shared" si="109"/>
        <v>7.2824217703535352E-2</v>
      </c>
      <c r="BH192" s="36">
        <f t="shared" si="109"/>
        <v>5.2294822358095967E-2</v>
      </c>
      <c r="BI192" s="36">
        <f t="shared" si="109"/>
        <v>4.2911485579111203E-2</v>
      </c>
      <c r="BJ192" s="36">
        <f t="shared" si="109"/>
        <v>2.5515793099159519E-2</v>
      </c>
      <c r="BK192" s="36">
        <f t="shared" si="109"/>
        <v>1.6468774440282448E-2</v>
      </c>
      <c r="BL192" s="36">
        <f t="shared" si="109"/>
        <v>1.22511904232882E-2</v>
      </c>
      <c r="BM192" s="36">
        <f t="shared" si="109"/>
        <v>1.2703249781856676E-2</v>
      </c>
      <c r="BN192" s="36">
        <f t="shared" si="109"/>
        <v>1.3256663132984249E-2</v>
      </c>
      <c r="BO192" s="36">
        <f t="shared" si="109"/>
        <v>9.4095868116635013E-3</v>
      </c>
      <c r="BP192" s="36">
        <f t="shared" si="109"/>
        <v>4.7558386411889596E-3</v>
      </c>
      <c r="BQ192" s="36">
        <f t="shared" si="109"/>
        <v>4.4239884591605414E-3</v>
      </c>
      <c r="BR192" s="36">
        <f t="shared" si="109"/>
        <v>2.9758233625262124E-3</v>
      </c>
      <c r="BS192" s="36">
        <f t="shared" si="109"/>
        <v>2.7080364366302554E-3</v>
      </c>
      <c r="BT192" s="36">
        <f t="shared" si="109"/>
        <v>3.3140016570008288E-3</v>
      </c>
      <c r="BU192" s="36">
        <f t="shared" si="109"/>
        <v>2.2149304529610532E-3</v>
      </c>
      <c r="BV192" s="36">
        <f t="shared" si="109"/>
        <v>1.6770936756103686E-3</v>
      </c>
      <c r="BW192" s="36">
        <f t="shared" si="109"/>
        <v>1.3080624211046265E-3</v>
      </c>
    </row>
    <row r="193" spans="1:75">
      <c r="A193" t="s">
        <v>78</v>
      </c>
      <c r="B193" s="1">
        <v>0.127</v>
      </c>
      <c r="C193" s="1">
        <v>9.7000000000000003E-2</v>
      </c>
      <c r="D193" s="1">
        <v>5.6000000000000001E-2</v>
      </c>
      <c r="E193" s="1">
        <v>6.0999999999999999E-2</v>
      </c>
      <c r="F193" s="1">
        <v>3.5000000000000003E-2</v>
      </c>
      <c r="G193" s="1">
        <v>1.9E-2</v>
      </c>
      <c r="H193" s="1">
        <v>1.9E-2</v>
      </c>
      <c r="I193" s="1">
        <v>3.2000000000000001E-2</v>
      </c>
      <c r="J193" s="1">
        <v>2.3E-2</v>
      </c>
      <c r="K193" s="1">
        <v>2.5999999999999999E-2</v>
      </c>
      <c r="L193" s="1">
        <v>3.1E-2</v>
      </c>
      <c r="M193" s="1">
        <v>0.14499999999999999</v>
      </c>
      <c r="N193" s="1">
        <v>0.122</v>
      </c>
      <c r="O193" s="1">
        <v>0.16</v>
      </c>
      <c r="P193" s="1">
        <v>0.27200000000000002</v>
      </c>
      <c r="Q193" s="58">
        <f>'Table 2.1 ForeignOfficial'!E19</f>
        <v>0.36</v>
      </c>
      <c r="R193" s="58">
        <f>'Table 2.1 ForeignOfficial'!I19</f>
        <v>0.43099999999999999</v>
      </c>
      <c r="S193" s="58">
        <f>'Table 2.1 ForeignOfficial'!M19</f>
        <v>0.50700000000000001</v>
      </c>
      <c r="T193" s="58">
        <f>'Table 2.1 ForeignOfficial'!Q19</f>
        <v>0.53200000000000003</v>
      </c>
      <c r="U193" s="58">
        <f>'Table 2.1 ForeignOfficial'!U19</f>
        <v>0.52</v>
      </c>
      <c r="V193" s="58">
        <f>'Table 2.1 ForeignOfficial'!Y19</f>
        <v>0.54500000000000004</v>
      </c>
      <c r="W193" s="58">
        <f>'Table 2.1 ForeignOfficial'!AC19</f>
        <v>1.1100000000000001</v>
      </c>
      <c r="X193" s="58">
        <f>'Table 2.1 ForeignOfficial'!AG19</f>
        <v>1.256</v>
      </c>
      <c r="Y193" s="58">
        <f>'Table 2.1 ForeignOfficial'!AK19</f>
        <v>2.1669999999999998</v>
      </c>
      <c r="Z193" s="58">
        <f>'Table 2.1 ForeignOfficial'!AO19</f>
        <v>2.2269999999999999</v>
      </c>
      <c r="AA193" s="58">
        <f>'Table 2.1 ForeignOfficial'!AS19</f>
        <v>2.302</v>
      </c>
      <c r="AB193" s="58">
        <f>'Table 2.1 ForeignOfficial'!AW19</f>
        <v>2.718</v>
      </c>
      <c r="AC193" s="58">
        <f>'Table 2.1 ForeignOfficial'!BA19</f>
        <v>2.2890000000000001</v>
      </c>
      <c r="AD193" s="58">
        <f>'Table 2.1 ForeignOfficial'!BE19</f>
        <v>2.1080000000000001</v>
      </c>
      <c r="AE193" s="58">
        <f>'Table 2.1 ForeignOfficial'!BI19</f>
        <v>1.609</v>
      </c>
      <c r="AF193" s="58">
        <f>'Table 2.1 ForeignOfficial'!BM19</f>
        <v>1.39</v>
      </c>
      <c r="AG193" s="58">
        <f>'Table 2.1 ForeignOfficial'!BQ19</f>
        <v>2.6419999999999999</v>
      </c>
      <c r="AH193" s="58">
        <f>'Table 2.1 ForeignOfficial'!BU19</f>
        <v>3.9159999999999999</v>
      </c>
      <c r="AI193" s="58">
        <f>'Table 2.1 ForeignOfficial'!BY19</f>
        <v>5.2679999999999998</v>
      </c>
      <c r="AJ193" s="58">
        <f>'Table 2.1 ForeignOfficial'!CC19</f>
        <v>5.9340000000000002</v>
      </c>
      <c r="AK193" s="58">
        <f>'Table 2.1 ForeignOfficial'!CG19</f>
        <v>5.3819999999999997</v>
      </c>
      <c r="AL193" s="1"/>
      <c r="AM193" t="s">
        <v>78</v>
      </c>
      <c r="AN193" s="36" t="str">
        <f t="shared" ref="AN193:BW193" si="110">IF(ISNUMBER(B193/B$19),B193/B$19,"…")</f>
        <v>…</v>
      </c>
      <c r="AO193" s="36" t="str">
        <f t="shared" si="110"/>
        <v>…</v>
      </c>
      <c r="AP193" s="36" t="str">
        <f t="shared" si="110"/>
        <v>…</v>
      </c>
      <c r="AQ193" s="36" t="str">
        <f t="shared" si="110"/>
        <v>…</v>
      </c>
      <c r="AR193" s="36" t="str">
        <f t="shared" si="110"/>
        <v>…</v>
      </c>
      <c r="AS193" s="36" t="str">
        <f t="shared" si="110"/>
        <v>…</v>
      </c>
      <c r="AT193" s="36" t="str">
        <f t="shared" si="110"/>
        <v>…</v>
      </c>
      <c r="AU193" s="36" t="str">
        <f t="shared" si="110"/>
        <v>…</v>
      </c>
      <c r="AV193" s="36" t="str">
        <f t="shared" si="110"/>
        <v>…</v>
      </c>
      <c r="AW193" s="36">
        <f t="shared" si="110"/>
        <v>3.981684252438781E-4</v>
      </c>
      <c r="AX193" s="36">
        <f t="shared" si="110"/>
        <v>4.7573739295908655E-4</v>
      </c>
      <c r="AY193" s="36">
        <f t="shared" si="110"/>
        <v>2.5809437354265678E-3</v>
      </c>
      <c r="AZ193" s="36">
        <f t="shared" si="110"/>
        <v>3.1699015251903237E-3</v>
      </c>
      <c r="BA193" s="36">
        <f t="shared" si="110"/>
        <v>3.0731997771930161E-3</v>
      </c>
      <c r="BB193" s="36">
        <f t="shared" si="110"/>
        <v>3.6763712053631769E-3</v>
      </c>
      <c r="BC193" s="36">
        <f t="shared" si="110"/>
        <v>3.8428693424423566E-3</v>
      </c>
      <c r="BD193" s="36">
        <f t="shared" si="110"/>
        <v>4.7202356832294736E-3</v>
      </c>
      <c r="BE193" s="36">
        <f t="shared" si="110"/>
        <v>5.7446519216823788E-3</v>
      </c>
      <c r="BF193" s="36">
        <f t="shared" si="110"/>
        <v>6.0444242458671821E-3</v>
      </c>
      <c r="BG193" s="36">
        <f t="shared" si="110"/>
        <v>7.2992700729927014E-3</v>
      </c>
      <c r="BH193" s="36">
        <f t="shared" si="110"/>
        <v>5.079406501640322E-3</v>
      </c>
      <c r="BI193" s="36">
        <f t="shared" si="110"/>
        <v>7.40296118447379E-3</v>
      </c>
      <c r="BJ193" s="36">
        <f t="shared" si="110"/>
        <v>8.5110996666034212E-3</v>
      </c>
      <c r="BK193" s="36">
        <f t="shared" si="110"/>
        <v>1.3343513894618873E-2</v>
      </c>
      <c r="BL193" s="36">
        <f t="shared" si="110"/>
        <v>1.4504080290211861E-2</v>
      </c>
      <c r="BM193" s="36">
        <f t="shared" si="110"/>
        <v>1.4446187637276436E-2</v>
      </c>
      <c r="BN193" s="36">
        <f t="shared" si="110"/>
        <v>2.0554471618494486E-2</v>
      </c>
      <c r="BO193" s="36">
        <f t="shared" si="110"/>
        <v>1.3639451323426012E-2</v>
      </c>
      <c r="BP193" s="36">
        <f t="shared" si="110"/>
        <v>1.0288547889578697E-2</v>
      </c>
      <c r="BQ193" s="36">
        <f t="shared" si="110"/>
        <v>8.1975565269668538E-3</v>
      </c>
      <c r="BR193" s="36">
        <f t="shared" si="110"/>
        <v>6.0633026242322722E-3</v>
      </c>
      <c r="BS193" s="36">
        <f t="shared" si="110"/>
        <v>9.9709777370182925E-3</v>
      </c>
      <c r="BT193" s="36">
        <f t="shared" si="110"/>
        <v>1.4391609059804559E-2</v>
      </c>
      <c r="BU193" s="36">
        <f t="shared" si="110"/>
        <v>1.8778539423169465E-2</v>
      </c>
      <c r="BV193" s="36">
        <f t="shared" si="110"/>
        <v>2.1122925172731705E-2</v>
      </c>
      <c r="BW193" s="36">
        <f t="shared" si="110"/>
        <v>1.7650531286894922E-2</v>
      </c>
    </row>
    <row r="194" spans="1:75">
      <c r="A194" t="s">
        <v>79</v>
      </c>
      <c r="B194" s="1">
        <v>2.8879999999999999</v>
      </c>
      <c r="C194" s="1">
        <v>2.9710000000000001</v>
      </c>
      <c r="D194" s="1">
        <v>3.1930000000000001</v>
      </c>
      <c r="E194" s="1">
        <v>2.8140000000000001</v>
      </c>
      <c r="F194" s="1">
        <v>3.1909999999999998</v>
      </c>
      <c r="G194" s="1">
        <v>3.5419999999999998</v>
      </c>
      <c r="H194" s="1">
        <v>3.766</v>
      </c>
      <c r="I194" s="1">
        <v>3.7639999999999998</v>
      </c>
      <c r="J194" s="1">
        <v>4.5069999999999997</v>
      </c>
      <c r="K194" s="1">
        <v>5.742</v>
      </c>
      <c r="L194" s="1">
        <v>7.7320000000000002</v>
      </c>
      <c r="M194" s="1">
        <v>7.8250000000000002</v>
      </c>
      <c r="N194" s="1">
        <v>7.9109999999999996</v>
      </c>
      <c r="O194" s="1">
        <v>6.8929999999999998</v>
      </c>
      <c r="P194" s="1">
        <v>6.335</v>
      </c>
      <c r="Q194" s="58">
        <f>'Table 2.1 ForeignOfficial'!E20</f>
        <v>4.4400000000000004</v>
      </c>
      <c r="R194" s="58">
        <f>'Table 2.1 ForeignOfficial'!I20</f>
        <v>3.06</v>
      </c>
      <c r="S194" s="58">
        <f>'Table 2.1 ForeignOfficial'!M20</f>
        <v>2.8090000000000002</v>
      </c>
      <c r="T194" s="58">
        <f>'Table 2.1 ForeignOfficial'!Q20</f>
        <v>2.4409999999999998</v>
      </c>
      <c r="U194" s="58">
        <f>'Table 2.1 ForeignOfficial'!U20</f>
        <v>2.5299999999999998</v>
      </c>
      <c r="V194" s="58">
        <f>'Table 2.1 ForeignOfficial'!Y20</f>
        <v>2.3620000000000001</v>
      </c>
      <c r="W194" s="58">
        <f>'Table 2.1 ForeignOfficial'!AC20</f>
        <v>2.4569999999999999</v>
      </c>
      <c r="X194" s="58">
        <f>'Table 2.1 ForeignOfficial'!AG20</f>
        <v>2.4300000000000002</v>
      </c>
      <c r="Y194" s="58">
        <f>'Table 2.1 ForeignOfficial'!AK20</f>
        <v>2.3439999999999999</v>
      </c>
      <c r="Z194" s="58">
        <f>'Table 2.1 ForeignOfficial'!AO20</f>
        <v>3.1110000000000002</v>
      </c>
      <c r="AA194" s="58">
        <f>'Table 2.1 ForeignOfficial'!AS20</f>
        <v>3.0470000000000002</v>
      </c>
      <c r="AB194" s="58">
        <f>'Table 2.1 ForeignOfficial'!AW20</f>
        <v>3.0449999999999999</v>
      </c>
      <c r="AC194" s="58">
        <f>'Table 2.1 ForeignOfficial'!BA20</f>
        <v>3.266</v>
      </c>
      <c r="AD194" s="58">
        <f>'Table 2.1 ForeignOfficial'!BE20</f>
        <v>3.4790000000000001</v>
      </c>
      <c r="AE194" s="58">
        <f>'Table 2.1 ForeignOfficial'!BI20</f>
        <v>3.1949999999999998</v>
      </c>
      <c r="AF194" s="58">
        <f>'Table 2.1 ForeignOfficial'!BM20</f>
        <v>3.1890000000000001</v>
      </c>
      <c r="AG194" s="58">
        <f>'Table 2.1 ForeignOfficial'!BQ20</f>
        <v>3.2330000000000001</v>
      </c>
      <c r="AH194" s="58">
        <f>'Table 2.1 ForeignOfficial'!BU20</f>
        <v>4.3860000000000001</v>
      </c>
      <c r="AI194" s="58">
        <f>'Table 2.1 ForeignOfficial'!BY20</f>
        <v>4.29</v>
      </c>
      <c r="AJ194" s="58">
        <f>'Table 2.1 ForeignOfficial'!CC20</f>
        <v>3.609</v>
      </c>
      <c r="AK194" s="58">
        <f>'Table 2.1 ForeignOfficial'!CG20</f>
        <v>2.6320000000000001</v>
      </c>
      <c r="AL194" s="1"/>
      <c r="AM194" t="s">
        <v>79</v>
      </c>
      <c r="AN194" s="36">
        <f t="shared" ref="AN194:BW194" si="111">IF(ISNUMBER(B194/B$20),B194/B$20,"…")</f>
        <v>0.16304409190989666</v>
      </c>
      <c r="AO194" s="36">
        <f t="shared" si="111"/>
        <v>0.18652687091913611</v>
      </c>
      <c r="AP194" s="36">
        <f t="shared" si="111"/>
        <v>0.24092658266052969</v>
      </c>
      <c r="AQ194" s="36">
        <f t="shared" si="111"/>
        <v>0.23317865429234341</v>
      </c>
      <c r="AR194" s="36">
        <f t="shared" si="111"/>
        <v>0.30506692160611848</v>
      </c>
      <c r="AS194" s="36">
        <f t="shared" si="111"/>
        <v>0.42312746386333766</v>
      </c>
      <c r="AT194" s="36">
        <f t="shared" si="111"/>
        <v>0.48788703199896361</v>
      </c>
      <c r="AU194" s="36">
        <f t="shared" si="111"/>
        <v>0.56567478208596333</v>
      </c>
      <c r="AV194" s="36">
        <f t="shared" si="111"/>
        <v>0.65413642960812768</v>
      </c>
      <c r="AW194" s="36">
        <f t="shared" si="111"/>
        <v>0.30348837209302321</v>
      </c>
      <c r="AX194" s="36">
        <f t="shared" si="111"/>
        <v>0.29231409020452914</v>
      </c>
      <c r="AY194" s="36">
        <f t="shared" si="111"/>
        <v>0.29273128577307245</v>
      </c>
      <c r="AZ194" s="36">
        <f t="shared" si="111"/>
        <v>0.27484973769238785</v>
      </c>
      <c r="BA194" s="36">
        <f t="shared" si="111"/>
        <v>0.17588221785614042</v>
      </c>
      <c r="BB194" s="36">
        <f t="shared" si="111"/>
        <v>0.1537621359223301</v>
      </c>
      <c r="BC194" s="36">
        <f t="shared" si="111"/>
        <v>9.5794947032298447E-2</v>
      </c>
      <c r="BD194" s="36">
        <f t="shared" si="111"/>
        <v>6.7600406486104367E-2</v>
      </c>
      <c r="BE194" s="36">
        <f t="shared" si="111"/>
        <v>5.1817007932115848E-2</v>
      </c>
      <c r="BF194" s="36">
        <f t="shared" si="111"/>
        <v>4.0097903935869636E-2</v>
      </c>
      <c r="BG194" s="36">
        <f t="shared" si="111"/>
        <v>4.1362848641402085E-2</v>
      </c>
      <c r="BH194" s="36">
        <f t="shared" si="111"/>
        <v>3.0413844608688931E-2</v>
      </c>
      <c r="BI194" s="36">
        <f t="shared" si="111"/>
        <v>2.467313369886124E-2</v>
      </c>
      <c r="BJ194" s="36">
        <f t="shared" si="111"/>
        <v>2.493151528209548E-2</v>
      </c>
      <c r="BK194" s="36">
        <f t="shared" si="111"/>
        <v>2.0416695700648035E-2</v>
      </c>
      <c r="BL194" s="36">
        <f t="shared" si="111"/>
        <v>2.6666323801686896E-2</v>
      </c>
      <c r="BM194" s="36">
        <f t="shared" si="111"/>
        <v>2.5398863011186504E-2</v>
      </c>
      <c r="BN194" s="36">
        <f t="shared" si="111"/>
        <v>2.4895756683836152E-2</v>
      </c>
      <c r="BO194" s="36">
        <f t="shared" si="111"/>
        <v>2.6227454507492413E-2</v>
      </c>
      <c r="BP194" s="36">
        <f t="shared" si="111"/>
        <v>2.2617491987335769E-2</v>
      </c>
      <c r="BQ194" s="36">
        <f t="shared" si="111"/>
        <v>1.8676892679476462E-2</v>
      </c>
      <c r="BR194" s="36">
        <f t="shared" si="111"/>
        <v>1.6760569302247355E-2</v>
      </c>
      <c r="BS194" s="36">
        <f t="shared" si="111"/>
        <v>1.3770924734846871E-2</v>
      </c>
      <c r="BT194" s="36">
        <f t="shared" si="111"/>
        <v>1.7168087554897956E-2</v>
      </c>
      <c r="BU194" s="36">
        <f t="shared" si="111"/>
        <v>1.5929893615046136E-2</v>
      </c>
      <c r="BV194" s="36">
        <f t="shared" si="111"/>
        <v>1.2695185397546794E-2</v>
      </c>
      <c r="BW194" s="36">
        <f t="shared" si="111"/>
        <v>8.5109135004042043E-3</v>
      </c>
    </row>
    <row r="195" spans="1:75">
      <c r="A195" t="s">
        <v>80</v>
      </c>
      <c r="B195" s="1">
        <v>13.968999999999999</v>
      </c>
      <c r="C195" s="1">
        <v>15.63</v>
      </c>
      <c r="D195" s="1">
        <v>16.539000000000001</v>
      </c>
      <c r="E195" s="1">
        <v>15.647</v>
      </c>
      <c r="F195" s="1">
        <v>15.391999999999999</v>
      </c>
      <c r="G195" s="1">
        <v>16.268000000000001</v>
      </c>
      <c r="H195" s="1">
        <v>15.986000000000001</v>
      </c>
      <c r="I195" s="1">
        <v>13.984999999999999</v>
      </c>
      <c r="J195" s="1">
        <v>12.567</v>
      </c>
      <c r="K195" s="1">
        <v>12.919</v>
      </c>
      <c r="L195" s="1">
        <v>11.224</v>
      </c>
      <c r="M195" s="1">
        <v>10.907999999999999</v>
      </c>
      <c r="N195" s="1">
        <v>10.683999999999999</v>
      </c>
      <c r="O195" s="1">
        <v>11.77</v>
      </c>
      <c r="P195" s="1">
        <v>12.135</v>
      </c>
      <c r="Q195" s="58">
        <f>'Table 2.1 ForeignOfficial'!E21</f>
        <v>13.037000000000001</v>
      </c>
      <c r="R195" s="58">
        <f>'Table 2.1 ForeignOfficial'!I21</f>
        <v>11.726000000000001</v>
      </c>
      <c r="S195" s="58">
        <f>'Table 2.1 ForeignOfficial'!M21</f>
        <v>12.247999999999999</v>
      </c>
      <c r="T195" s="58">
        <f>'Table 2.1 ForeignOfficial'!Q21</f>
        <v>14.837</v>
      </c>
      <c r="U195" s="58">
        <f>'Table 2.1 ForeignOfficial'!U21</f>
        <v>16.291</v>
      </c>
      <c r="V195" s="58">
        <f>'Table 2.1 ForeignOfficial'!Y21</f>
        <v>18.597999999999999</v>
      </c>
      <c r="W195" s="58">
        <f>'Table 2.1 ForeignOfficial'!AC21</f>
        <v>21.233000000000001</v>
      </c>
      <c r="X195" s="58">
        <f>'Table 2.1 ForeignOfficial'!AG21</f>
        <v>21.995000000000001</v>
      </c>
      <c r="Y195" s="58">
        <f>'Table 2.1 ForeignOfficial'!AK21</f>
        <v>22.321000000000002</v>
      </c>
      <c r="Z195" s="58">
        <f>'Table 2.1 ForeignOfficial'!AO21</f>
        <v>23.204000000000001</v>
      </c>
      <c r="AA195" s="58">
        <f>'Table 2.1 ForeignOfficial'!AS21</f>
        <v>21.617999999999999</v>
      </c>
      <c r="AB195" s="58">
        <f>'Table 2.1 ForeignOfficial'!AW21</f>
        <v>20.119</v>
      </c>
      <c r="AC195" s="58">
        <f>'Table 2.1 ForeignOfficial'!BA21</f>
        <v>19.690999999999999</v>
      </c>
      <c r="AD195" s="58">
        <f>'Table 2.1 ForeignOfficial'!BE21</f>
        <v>21.393000000000001</v>
      </c>
      <c r="AE195" s="58">
        <f>'Table 2.1 ForeignOfficial'!BI21</f>
        <v>20.823</v>
      </c>
      <c r="AF195" s="58">
        <f>'Table 2.1 ForeignOfficial'!BM21</f>
        <v>19.821000000000002</v>
      </c>
      <c r="AG195" s="58">
        <f>'Table 2.1 ForeignOfficial'!BQ21</f>
        <v>21.108000000000001</v>
      </c>
      <c r="AH195" s="58">
        <f>'Table 2.1 ForeignOfficial'!BU21</f>
        <v>18.896999999999998</v>
      </c>
      <c r="AI195" s="58">
        <f>'Table 2.1 ForeignOfficial'!BY21</f>
        <v>18.331</v>
      </c>
      <c r="AJ195" s="58">
        <f>'Table 2.1 ForeignOfficial'!CC21</f>
        <v>19.823</v>
      </c>
      <c r="AK195" s="58">
        <f>'Table 2.1 ForeignOfficial'!CG21</f>
        <v>19.263000000000002</v>
      </c>
      <c r="AL195" s="1"/>
      <c r="AM195" t="s">
        <v>80</v>
      </c>
      <c r="AN195" s="36">
        <f t="shared" ref="AN195:BW195" si="112">IF(ISNUMBER(B195/B$21),B195/B$21,"…")</f>
        <v>0.34016802629976867</v>
      </c>
      <c r="AO195" s="36">
        <f t="shared" si="112"/>
        <v>0.3417588664888267</v>
      </c>
      <c r="AP195" s="36">
        <f t="shared" si="112"/>
        <v>0.35602195673232162</v>
      </c>
      <c r="AQ195" s="36">
        <f t="shared" si="112"/>
        <v>0.30595803758237033</v>
      </c>
      <c r="AR195" s="36">
        <f t="shared" si="112"/>
        <v>0.27400089007565642</v>
      </c>
      <c r="AS195" s="36">
        <f t="shared" si="112"/>
        <v>0.30085811510578486</v>
      </c>
      <c r="AT195" s="36">
        <f t="shared" si="112"/>
        <v>0.28145357230888413</v>
      </c>
      <c r="AU195" s="36">
        <f t="shared" si="112"/>
        <v>0.22634577412358786</v>
      </c>
      <c r="AV195" s="36">
        <f t="shared" si="112"/>
        <v>0.20210028625647292</v>
      </c>
      <c r="AW195" s="36">
        <f t="shared" si="112"/>
        <v>0.18628695025234321</v>
      </c>
      <c r="AX195" s="36">
        <f t="shared" si="112"/>
        <v>0.14567542311286472</v>
      </c>
      <c r="AY195" s="36">
        <f t="shared" si="112"/>
        <v>0.11518965954211371</v>
      </c>
      <c r="AZ195" s="36">
        <f t="shared" si="112"/>
        <v>8.2731278215284074E-2</v>
      </c>
      <c r="BA195" s="36">
        <f t="shared" si="112"/>
        <v>7.4884206240138446E-2</v>
      </c>
      <c r="BB195" s="36">
        <f t="shared" si="112"/>
        <v>5.6283742416652745E-2</v>
      </c>
      <c r="BC195" s="36">
        <f t="shared" si="112"/>
        <v>5.2356588649178332E-2</v>
      </c>
      <c r="BD195" s="36">
        <f t="shared" si="112"/>
        <v>4.6045165571755614E-2</v>
      </c>
      <c r="BE195" s="36">
        <f t="shared" si="112"/>
        <v>4.883533624133779E-2</v>
      </c>
      <c r="BF195" s="36">
        <f t="shared" si="112"/>
        <v>5.2401083551421021E-2</v>
      </c>
      <c r="BG195" s="36">
        <f t="shared" si="112"/>
        <v>6.6507450500102067E-2</v>
      </c>
      <c r="BH195" s="36">
        <f t="shared" si="112"/>
        <v>6.4560921168192342E-2</v>
      </c>
      <c r="BI195" s="36">
        <f t="shared" si="112"/>
        <v>7.2055165486278189E-2</v>
      </c>
      <c r="BJ195" s="36">
        <f t="shared" si="112"/>
        <v>8.4701379020860529E-2</v>
      </c>
      <c r="BK195" s="36">
        <f t="shared" si="112"/>
        <v>8.1172585841982378E-2</v>
      </c>
      <c r="BL195" s="36">
        <f t="shared" si="112"/>
        <v>9.1581481627659153E-2</v>
      </c>
      <c r="BM195" s="36">
        <f t="shared" si="112"/>
        <v>8.8897478811903977E-2</v>
      </c>
      <c r="BN195" s="36">
        <f t="shared" si="112"/>
        <v>9.4016215332133932E-2</v>
      </c>
      <c r="BO195" s="36">
        <f t="shared" si="112"/>
        <v>9.7608732291036698E-2</v>
      </c>
      <c r="BP195" s="36">
        <f t="shared" si="112"/>
        <v>9.5173058101254565E-2</v>
      </c>
      <c r="BQ195" s="36">
        <f t="shared" si="112"/>
        <v>9.9928975227711186E-2</v>
      </c>
      <c r="BR195" s="36">
        <f t="shared" si="112"/>
        <v>8.5817826000363695E-2</v>
      </c>
      <c r="BS195" s="36">
        <f t="shared" si="112"/>
        <v>7.8756198300854049E-2</v>
      </c>
      <c r="BT195" s="36">
        <f t="shared" si="112"/>
        <v>8.486092275082853E-2</v>
      </c>
      <c r="BU195" s="36">
        <f t="shared" si="112"/>
        <v>7.605372012264186E-2</v>
      </c>
      <c r="BV195" s="36">
        <f t="shared" si="112"/>
        <v>7.6342139721173832E-2</v>
      </c>
      <c r="BW195" s="36">
        <f t="shared" si="112"/>
        <v>6.4548449034437239E-2</v>
      </c>
    </row>
    <row r="196" spans="1:75">
      <c r="A196" t="s">
        <v>81</v>
      </c>
      <c r="B196" s="1" t="s">
        <v>96</v>
      </c>
      <c r="C196" s="1" t="s">
        <v>96</v>
      </c>
      <c r="D196" s="1" t="s">
        <v>96</v>
      </c>
      <c r="E196" s="1">
        <v>5.8999999999999997E-2</v>
      </c>
      <c r="F196" s="1">
        <v>2.891</v>
      </c>
      <c r="G196" s="1">
        <v>3.72</v>
      </c>
      <c r="H196" s="1">
        <v>4.2690000000000001</v>
      </c>
      <c r="I196" s="1">
        <v>4.4359999999999999</v>
      </c>
      <c r="J196" s="1">
        <v>4.3090000000000002</v>
      </c>
      <c r="K196" s="1">
        <v>4.5570000000000004</v>
      </c>
      <c r="L196" s="1">
        <v>5.9630000000000001</v>
      </c>
      <c r="M196" s="1">
        <v>4.82</v>
      </c>
      <c r="N196" s="1">
        <v>5.35</v>
      </c>
      <c r="O196" s="1">
        <v>5.3869999999999996</v>
      </c>
      <c r="P196" s="1">
        <v>5.38</v>
      </c>
      <c r="Q196" s="58">
        <f>'Table 2.1 ForeignOfficial'!E22</f>
        <v>5.1079999999999997</v>
      </c>
      <c r="R196" s="58">
        <f>'Table 2.1 ForeignOfficial'!I22</f>
        <v>4.9450000000000003</v>
      </c>
      <c r="S196" s="58">
        <f>'Table 2.1 ForeignOfficial'!M22</f>
        <v>4.8410000000000002</v>
      </c>
      <c r="T196" s="58">
        <f>'Table 2.1 ForeignOfficial'!Q22</f>
        <v>5.3689999999999998</v>
      </c>
      <c r="U196" s="58">
        <f>'Table 2.1 ForeignOfficial'!U22</f>
        <v>5.9429999999999996</v>
      </c>
      <c r="V196" s="58">
        <f>'Table 2.1 ForeignOfficial'!Y22</f>
        <v>11.212999999999999</v>
      </c>
      <c r="W196" s="58">
        <f>'Table 2.1 ForeignOfficial'!AC22</f>
        <v>14.813000000000001</v>
      </c>
      <c r="X196" s="58">
        <f>'Table 2.1 ForeignOfficial'!AG22</f>
        <v>14.035</v>
      </c>
      <c r="Y196" s="58">
        <f>'Table 2.1 ForeignOfficial'!AK22</f>
        <v>13.285</v>
      </c>
      <c r="Z196" s="58">
        <f>'Table 2.1 ForeignOfficial'!AO22</f>
        <v>10.388999999999999</v>
      </c>
      <c r="AA196" s="58">
        <f>'Table 2.1 ForeignOfficial'!AS22</f>
        <v>12.151</v>
      </c>
      <c r="AB196" s="58">
        <f>'Table 2.1 ForeignOfficial'!AW22</f>
        <v>12.526999999999999</v>
      </c>
      <c r="AC196" s="58">
        <f>'Table 2.1 ForeignOfficial'!BA22</f>
        <v>11.852</v>
      </c>
      <c r="AD196" s="58">
        <f>'Table 2.1 ForeignOfficial'!BE22</f>
        <v>13.089</v>
      </c>
      <c r="AE196" s="58">
        <f>'Table 2.1 ForeignOfficial'!BI22</f>
        <v>12.119</v>
      </c>
      <c r="AF196" s="58">
        <f>'Table 2.1 ForeignOfficial'!BM22</f>
        <v>11.571</v>
      </c>
      <c r="AG196" s="58">
        <f>'Table 2.1 ForeignOfficial'!BQ22</f>
        <v>12.983000000000001</v>
      </c>
      <c r="AH196" s="58">
        <f>'Table 2.1 ForeignOfficial'!BU22</f>
        <v>14.099</v>
      </c>
      <c r="AI196" s="58">
        <f>'Table 2.1 ForeignOfficial'!BY22</f>
        <v>30.544</v>
      </c>
      <c r="AJ196" s="58">
        <f>'Table 2.1 ForeignOfficial'!CC22</f>
        <v>57.883000000000003</v>
      </c>
      <c r="AK196" s="58">
        <f>'Table 2.1 ForeignOfficial'!CG22</f>
        <v>82.811000000000007</v>
      </c>
      <c r="AL196" s="1"/>
      <c r="AM196" t="s">
        <v>81</v>
      </c>
      <c r="AN196" s="36" t="str">
        <f t="shared" ref="AN196:BW196" si="113">IF(ISNUMBER(B196/B$22),B196/B$22,"…")</f>
        <v>…</v>
      </c>
      <c r="AO196" s="36" t="str">
        <f t="shared" si="113"/>
        <v>…</v>
      </c>
      <c r="AP196" s="36" t="str">
        <f t="shared" si="113"/>
        <v>…</v>
      </c>
      <c r="AQ196" s="36" t="str">
        <f t="shared" si="113"/>
        <v>…</v>
      </c>
      <c r="AR196" s="36" t="str">
        <f t="shared" si="113"/>
        <v>…</v>
      </c>
      <c r="AS196" s="36" t="str">
        <f t="shared" si="113"/>
        <v>…</v>
      </c>
      <c r="AT196" s="36">
        <f t="shared" si="113"/>
        <v>0.45050654284508229</v>
      </c>
      <c r="AU196" s="36">
        <f t="shared" si="113"/>
        <v>0.40790804597701147</v>
      </c>
      <c r="AV196" s="36">
        <f t="shared" si="113"/>
        <v>0.29330882853447687</v>
      </c>
      <c r="AW196" s="36">
        <f t="shared" si="113"/>
        <v>0.31628262076624103</v>
      </c>
      <c r="AX196" s="36">
        <f t="shared" si="113"/>
        <v>0.39106768100734524</v>
      </c>
      <c r="AY196" s="36">
        <f t="shared" si="113"/>
        <v>0.34010725373976858</v>
      </c>
      <c r="AZ196" s="36">
        <f t="shared" si="113"/>
        <v>0.37983670571529993</v>
      </c>
      <c r="BA196" s="36">
        <f t="shared" si="113"/>
        <v>0.37931277284889447</v>
      </c>
      <c r="BB196" s="36">
        <f t="shared" si="113"/>
        <v>0.36543947833174839</v>
      </c>
      <c r="BC196" s="36">
        <f t="shared" si="113"/>
        <v>0.31732620985276755</v>
      </c>
      <c r="BD196" s="36">
        <f t="shared" si="113"/>
        <v>0.31954765751211633</v>
      </c>
      <c r="BE196" s="36">
        <f t="shared" si="113"/>
        <v>0.30351097178683389</v>
      </c>
      <c r="BF196" s="36">
        <f t="shared" si="113"/>
        <v>0.30552552210777895</v>
      </c>
      <c r="BG196" s="36">
        <f t="shared" si="113"/>
        <v>0.23490118577075098</v>
      </c>
      <c r="BH196" s="36">
        <f t="shared" si="113"/>
        <v>0.27707628060984951</v>
      </c>
      <c r="BI196" s="36">
        <f t="shared" si="113"/>
        <v>0.26896050839763957</v>
      </c>
      <c r="BJ196" s="36">
        <f t="shared" si="113"/>
        <v>0.23392056534275571</v>
      </c>
      <c r="BK196" s="36">
        <f t="shared" si="113"/>
        <v>0.20136720526267923</v>
      </c>
      <c r="BL196" s="36">
        <f t="shared" si="113"/>
        <v>0.13987209693705821</v>
      </c>
      <c r="BM196" s="36">
        <f t="shared" si="113"/>
        <v>0.171709178266092</v>
      </c>
      <c r="BN196" s="36">
        <f t="shared" si="113"/>
        <v>0.19058848588120741</v>
      </c>
      <c r="BO196" s="36">
        <f t="shared" si="113"/>
        <v>0.16991140293029788</v>
      </c>
      <c r="BP196" s="36">
        <f t="shared" si="113"/>
        <v>0.17205841757259477</v>
      </c>
      <c r="BQ196" s="36">
        <f t="shared" si="113"/>
        <v>0.15616261838799045</v>
      </c>
      <c r="BR196" s="36">
        <f t="shared" si="113"/>
        <v>0.13658576892204544</v>
      </c>
      <c r="BS196" s="36">
        <f t="shared" si="113"/>
        <v>0.1436999158808164</v>
      </c>
      <c r="BT196" s="36">
        <f t="shared" si="113"/>
        <v>0.14423824528379098</v>
      </c>
      <c r="BU196" s="36">
        <f t="shared" si="113"/>
        <v>0.27432102313550799</v>
      </c>
      <c r="BV196" s="36">
        <f t="shared" si="113"/>
        <v>0.4084580590074165</v>
      </c>
      <c r="BW196" s="36">
        <f t="shared" si="113"/>
        <v>0.50663493481306554</v>
      </c>
    </row>
    <row r="197" spans="1:75">
      <c r="A197" t="s">
        <v>82</v>
      </c>
      <c r="B197" s="1">
        <v>0.76400000000000001</v>
      </c>
      <c r="C197" s="1">
        <v>0.92200000000000004</v>
      </c>
      <c r="D197" s="1">
        <v>1.081</v>
      </c>
      <c r="E197" s="1">
        <v>1.2</v>
      </c>
      <c r="F197" s="1">
        <v>1.357</v>
      </c>
      <c r="G197" s="1">
        <v>1.56</v>
      </c>
      <c r="H197" s="1">
        <v>1.6120000000000001</v>
      </c>
      <c r="I197" s="1">
        <v>1.482</v>
      </c>
      <c r="J197" s="1">
        <v>1.6359999999999999</v>
      </c>
      <c r="K197" s="1">
        <v>1.897</v>
      </c>
      <c r="L197" s="1">
        <v>2.1669999999999998</v>
      </c>
      <c r="M197" s="1">
        <v>2.2450000000000001</v>
      </c>
      <c r="N197" s="1">
        <v>2.306</v>
      </c>
      <c r="O197" s="1">
        <v>2.843</v>
      </c>
      <c r="P197" s="1">
        <v>4.5119999999999996</v>
      </c>
      <c r="Q197" s="58">
        <f>'Table 2.1 ForeignOfficial'!E23</f>
        <v>4.3600000000000003</v>
      </c>
      <c r="R197" s="58">
        <f>'Table 2.1 ForeignOfficial'!I23</f>
        <v>4.2480000000000002</v>
      </c>
      <c r="S197" s="58">
        <f>'Table 2.1 ForeignOfficial'!M23</f>
        <v>2.379</v>
      </c>
      <c r="T197" s="58">
        <f>'Table 2.1 ForeignOfficial'!Q23</f>
        <v>2.3879999999999999</v>
      </c>
      <c r="U197" s="58">
        <f>'Table 2.1 ForeignOfficial'!U23</f>
        <v>2.6179999999999999</v>
      </c>
      <c r="V197" s="58">
        <f>'Table 2.1 ForeignOfficial'!Y23</f>
        <v>3.5219999999999998</v>
      </c>
      <c r="W197" s="58">
        <f>'Table 2.1 ForeignOfficial'!AC23</f>
        <v>3.1139999999999999</v>
      </c>
      <c r="X197" s="58">
        <f>'Table 2.1 ForeignOfficial'!AG23</f>
        <v>2.843</v>
      </c>
      <c r="Y197" s="58">
        <f>'Table 2.1 ForeignOfficial'!AK23</f>
        <v>2.8620000000000001</v>
      </c>
      <c r="Z197" s="58">
        <f>'Table 2.1 ForeignOfficial'!AO23</f>
        <v>2.367</v>
      </c>
      <c r="AA197" s="58">
        <f>'Table 2.1 ForeignOfficial'!AS23</f>
        <v>2.3679999999999999</v>
      </c>
      <c r="AB197" s="58">
        <f>'Table 2.1 ForeignOfficial'!AW23</f>
        <v>2.343</v>
      </c>
      <c r="AC197" s="58">
        <f>'Table 2.1 ForeignOfficial'!BA23</f>
        <v>2.6720000000000002</v>
      </c>
      <c r="AD197" s="58">
        <f>'Table 2.1 ForeignOfficial'!BE23</f>
        <v>2.544</v>
      </c>
      <c r="AE197" s="58">
        <f>'Table 2.1 ForeignOfficial'!BI23</f>
        <v>2.76</v>
      </c>
      <c r="AF197" s="58">
        <f>'Table 2.1 ForeignOfficial'!BM23</f>
        <v>2.7360000000000002</v>
      </c>
      <c r="AG197" s="58">
        <f>'Table 2.1 ForeignOfficial'!BQ23</f>
        <v>3.8610000000000002</v>
      </c>
      <c r="AH197" s="58">
        <f>'Table 2.1 ForeignOfficial'!BU23</f>
        <v>4.1929999999999996</v>
      </c>
      <c r="AI197" s="58">
        <f>'Table 2.1 ForeignOfficial'!BY23</f>
        <v>4.4329999999999998</v>
      </c>
      <c r="AJ197" s="58">
        <f>'Table 2.1 ForeignOfficial'!CC23</f>
        <v>5.2279999999999998</v>
      </c>
      <c r="AK197" s="58">
        <f>'Table 2.1 ForeignOfficial'!CG23</f>
        <v>5.5170000000000003</v>
      </c>
      <c r="AL197" s="1"/>
      <c r="AM197" t="s">
        <v>82</v>
      </c>
      <c r="AN197" s="36" t="str">
        <f t="shared" ref="AN197:BW197" si="114">IF(ISNUMBER(B197/B$23),B197/B$23,"…")</f>
        <v>…</v>
      </c>
      <c r="AO197" s="36" t="str">
        <f t="shared" si="114"/>
        <v>…</v>
      </c>
      <c r="AP197" s="36" t="str">
        <f t="shared" si="114"/>
        <v>…</v>
      </c>
      <c r="AQ197" s="36" t="str">
        <f t="shared" si="114"/>
        <v>…</v>
      </c>
      <c r="AR197" s="36" t="str">
        <f t="shared" si="114"/>
        <v>…</v>
      </c>
      <c r="AS197" s="36" t="str">
        <f t="shared" si="114"/>
        <v>…</v>
      </c>
      <c r="AT197" s="36" t="str">
        <f t="shared" si="114"/>
        <v>…</v>
      </c>
      <c r="AU197" s="36" t="str">
        <f t="shared" si="114"/>
        <v>…</v>
      </c>
      <c r="AV197" s="36" t="str">
        <f t="shared" si="114"/>
        <v>…</v>
      </c>
      <c r="AW197" s="36" t="str">
        <f t="shared" si="114"/>
        <v>…</v>
      </c>
      <c r="AX197" s="36" t="str">
        <f t="shared" si="114"/>
        <v>…</v>
      </c>
      <c r="AY197" s="36" t="str">
        <f t="shared" si="114"/>
        <v>…</v>
      </c>
      <c r="AZ197" s="36" t="str">
        <f t="shared" si="114"/>
        <v>…</v>
      </c>
      <c r="BA197" s="36" t="str">
        <f t="shared" si="114"/>
        <v>…</v>
      </c>
      <c r="BB197" s="36">
        <f t="shared" si="114"/>
        <v>0.31078660972585753</v>
      </c>
      <c r="BC197" s="36">
        <f t="shared" si="114"/>
        <v>0.29097704217832354</v>
      </c>
      <c r="BD197" s="36">
        <f t="shared" si="114"/>
        <v>0.27755635413263641</v>
      </c>
      <c r="BE197" s="36">
        <f t="shared" si="114"/>
        <v>0.17328283196154126</v>
      </c>
      <c r="BF197" s="36">
        <f t="shared" si="114"/>
        <v>0.15549912092205509</v>
      </c>
      <c r="BG197" s="36">
        <f t="shared" si="114"/>
        <v>0.15802498943683224</v>
      </c>
      <c r="BH197" s="36">
        <f t="shared" si="114"/>
        <v>0.17748437814956661</v>
      </c>
      <c r="BI197" s="36">
        <f t="shared" si="114"/>
        <v>0.152662025688793</v>
      </c>
      <c r="BJ197" s="36">
        <f t="shared" si="114"/>
        <v>0.12397523111808827</v>
      </c>
      <c r="BK197" s="36">
        <f t="shared" si="114"/>
        <v>0.10843373493975905</v>
      </c>
      <c r="BL197" s="36">
        <f t="shared" si="114"/>
        <v>8.588222488298683E-2</v>
      </c>
      <c r="BM197" s="36">
        <f t="shared" si="114"/>
        <v>8.5502798339050362E-2</v>
      </c>
      <c r="BN197" s="36">
        <f t="shared" si="114"/>
        <v>8.2706766917293228E-2</v>
      </c>
      <c r="BO197" s="36">
        <f t="shared" si="114"/>
        <v>8.5673977170706683E-2</v>
      </c>
      <c r="BP197" s="36">
        <f t="shared" si="114"/>
        <v>7.2712721868122443E-2</v>
      </c>
      <c r="BQ197" s="36">
        <f t="shared" si="114"/>
        <v>7.9626103513934565E-2</v>
      </c>
      <c r="BR197" s="36">
        <f t="shared" si="114"/>
        <v>8.121104185218167E-2</v>
      </c>
      <c r="BS197" s="36">
        <f t="shared" si="114"/>
        <v>0.11024498886414255</v>
      </c>
      <c r="BT197" s="36">
        <f t="shared" si="114"/>
        <v>0.11441279196681946</v>
      </c>
      <c r="BU197" s="36">
        <f t="shared" si="114"/>
        <v>0.10533444220030889</v>
      </c>
      <c r="BV197" s="36">
        <f t="shared" si="114"/>
        <v>0.10873317942638464</v>
      </c>
      <c r="BW197" s="36">
        <f t="shared" si="114"/>
        <v>0.11262631417780954</v>
      </c>
    </row>
    <row r="198" spans="1:75">
      <c r="A198" s="56" t="s">
        <v>138</v>
      </c>
      <c r="B198" s="1" t="s">
        <v>96</v>
      </c>
      <c r="C198" s="1" t="s">
        <v>96</v>
      </c>
      <c r="D198" s="1">
        <v>0</v>
      </c>
      <c r="E198" s="1">
        <v>6.0000000000000001E-3</v>
      </c>
      <c r="F198" s="1">
        <v>8.5000000000000006E-2</v>
      </c>
      <c r="G198" s="1">
        <v>0.156</v>
      </c>
      <c r="H198" s="1">
        <v>0.23</v>
      </c>
      <c r="I198" s="1">
        <v>0.28799999999999998</v>
      </c>
      <c r="J198" s="1">
        <v>0.29499999999999998</v>
      </c>
      <c r="K198" s="1">
        <v>0.375</v>
      </c>
      <c r="L198" s="1">
        <v>0.45500000000000002</v>
      </c>
      <c r="M198" s="1">
        <v>0.81200000000000006</v>
      </c>
      <c r="N198" s="1">
        <v>0.85499999999999998</v>
      </c>
      <c r="O198" s="1">
        <v>0.86199999999999999</v>
      </c>
      <c r="P198" s="1">
        <v>1.048</v>
      </c>
      <c r="Q198" s="1">
        <v>1.194</v>
      </c>
      <c r="R198" s="1">
        <v>1.175</v>
      </c>
      <c r="S198" s="1">
        <v>1.3380000000000001</v>
      </c>
      <c r="T198" s="1">
        <v>1.5229999999999999</v>
      </c>
      <c r="U198" s="1">
        <v>1.623</v>
      </c>
      <c r="V198" s="1">
        <v>1.83</v>
      </c>
      <c r="W198" s="1">
        <v>1.895</v>
      </c>
      <c r="X198" s="1">
        <v>2.0459999999999998</v>
      </c>
      <c r="Y198" s="1">
        <v>2.2810000000000001</v>
      </c>
      <c r="Z198" s="1">
        <v>2.4550000000000001</v>
      </c>
      <c r="AA198" s="1">
        <v>2.5619999999999998</v>
      </c>
      <c r="AB198" s="1">
        <v>2.4380000000000002</v>
      </c>
      <c r="AC198" s="1">
        <v>2.4159999999999999</v>
      </c>
      <c r="AD198" s="1">
        <v>2.8759999999999999</v>
      </c>
      <c r="AE198" s="1">
        <v>2.8239999999999998</v>
      </c>
      <c r="AF198" s="1">
        <v>2.8170000000000002</v>
      </c>
      <c r="AG198" s="1">
        <v>2.9630000000000001</v>
      </c>
      <c r="AH198" s="1">
        <v>3.165</v>
      </c>
      <c r="AI198" s="1">
        <v>3.0659999999999998</v>
      </c>
      <c r="AJ198" s="1">
        <v>3.2210000000000001</v>
      </c>
      <c r="AK198" s="1">
        <v>3.1139999999999999</v>
      </c>
      <c r="AL198" s="1"/>
      <c r="AM198" s="56" t="s">
        <v>138</v>
      </c>
      <c r="AN198" s="36" t="str">
        <f t="shared" ref="AN198:BW198" si="115">IF(ISNUMBER(B198/B$24),B198/B$24,"…")</f>
        <v>…</v>
      </c>
      <c r="AO198" s="36" t="str">
        <f t="shared" si="115"/>
        <v>…</v>
      </c>
      <c r="AP198" s="36" t="str">
        <f t="shared" si="115"/>
        <v>…</v>
      </c>
      <c r="AQ198" s="36" t="str">
        <f t="shared" si="115"/>
        <v>…</v>
      </c>
      <c r="AR198" s="36" t="str">
        <f t="shared" si="115"/>
        <v>…</v>
      </c>
      <c r="AS198" s="36">
        <f t="shared" si="115"/>
        <v>0.26758147512864494</v>
      </c>
      <c r="AT198" s="36">
        <f t="shared" si="115"/>
        <v>0.27283511269276395</v>
      </c>
      <c r="AU198" s="36">
        <f t="shared" si="115"/>
        <v>0.25285338015803333</v>
      </c>
      <c r="AV198" s="36">
        <f t="shared" si="115"/>
        <v>0.25519031141868515</v>
      </c>
      <c r="AW198" s="36">
        <f t="shared" si="115"/>
        <v>0.23749208359721344</v>
      </c>
      <c r="AX198" s="36">
        <f t="shared" si="115"/>
        <v>0.23697916666666669</v>
      </c>
      <c r="AY198" s="36">
        <f t="shared" si="115"/>
        <v>0.36233824185631414</v>
      </c>
      <c r="AZ198" s="36">
        <f t="shared" si="115"/>
        <v>0.3231292517006803</v>
      </c>
      <c r="BA198" s="36">
        <f t="shared" si="115"/>
        <v>0.29460013670539986</v>
      </c>
      <c r="BB198" s="36">
        <f t="shared" si="115"/>
        <v>0.27355781780214045</v>
      </c>
      <c r="BC198" s="36">
        <f t="shared" si="115"/>
        <v>0.26092657342657344</v>
      </c>
      <c r="BD198" s="36">
        <f t="shared" si="115"/>
        <v>0.26001327727373313</v>
      </c>
      <c r="BE198" s="36">
        <f t="shared" si="115"/>
        <v>0.25461465271170314</v>
      </c>
      <c r="BF198" s="36">
        <f t="shared" si="115"/>
        <v>0.24414876563000959</v>
      </c>
      <c r="BG198" s="36">
        <f t="shared" si="115"/>
        <v>0.23945116553555623</v>
      </c>
      <c r="BH198" s="36">
        <f t="shared" si="115"/>
        <v>0.2837649247945418</v>
      </c>
      <c r="BI198" s="36">
        <f t="shared" si="115"/>
        <v>0.29416330332194968</v>
      </c>
      <c r="BJ198" s="36">
        <f t="shared" si="115"/>
        <v>0.3038313038313038</v>
      </c>
      <c r="BK198" s="36">
        <f t="shared" si="115"/>
        <v>0.31173978406450731</v>
      </c>
      <c r="BL198" s="36">
        <f t="shared" si="115"/>
        <v>0.3000855641119668</v>
      </c>
      <c r="BM198" s="36">
        <f t="shared" si="115"/>
        <v>0.32943294329432943</v>
      </c>
      <c r="BN198" s="36">
        <f t="shared" si="115"/>
        <v>0.31865115671154098</v>
      </c>
      <c r="BO198" s="36">
        <f t="shared" si="115"/>
        <v>0.31565194669453878</v>
      </c>
      <c r="BP198" s="36">
        <f t="shared" si="115"/>
        <v>0.31771984091913391</v>
      </c>
      <c r="BQ198" s="36">
        <f t="shared" si="115"/>
        <v>0.29716931495317267</v>
      </c>
      <c r="BR198" s="36">
        <f t="shared" si="115"/>
        <v>0.29885423297262892</v>
      </c>
      <c r="BS198" s="36">
        <f t="shared" si="115"/>
        <v>0.26547800376310365</v>
      </c>
      <c r="BT198" s="36">
        <f t="shared" si="115"/>
        <v>0.2650531781257851</v>
      </c>
      <c r="BU198" s="36">
        <f t="shared" si="115"/>
        <v>0.26082518077413863</v>
      </c>
      <c r="BV198" s="36">
        <f t="shared" si="115"/>
        <v>0.24132763916985092</v>
      </c>
      <c r="BW198" s="36">
        <f t="shared" si="115"/>
        <v>0.23240540338831256</v>
      </c>
    </row>
    <row r="199" spans="1:75">
      <c r="A199" s="56" t="s">
        <v>139</v>
      </c>
      <c r="B199" s="1">
        <v>1.8580000000000001</v>
      </c>
      <c r="C199" s="1">
        <v>2.4380000000000002</v>
      </c>
      <c r="D199" s="1">
        <v>3.0059999999999998</v>
      </c>
      <c r="E199" s="1">
        <v>2.93</v>
      </c>
      <c r="F199" s="1">
        <v>2.9660000000000002</v>
      </c>
      <c r="G199" s="1">
        <v>7.0659999999999998</v>
      </c>
      <c r="H199" s="1">
        <v>11.507999999999999</v>
      </c>
      <c r="I199" s="1">
        <v>13.744999999999999</v>
      </c>
      <c r="J199" s="1">
        <v>14.234</v>
      </c>
      <c r="K199" s="1">
        <v>15.044</v>
      </c>
      <c r="L199" s="1">
        <v>14.244</v>
      </c>
      <c r="M199" s="1">
        <v>13.557</v>
      </c>
      <c r="N199" s="1">
        <v>12.563000000000001</v>
      </c>
      <c r="O199" s="1">
        <v>12.888999999999999</v>
      </c>
      <c r="P199" s="1">
        <v>13.281000000000001</v>
      </c>
      <c r="Q199" s="1">
        <v>12.477</v>
      </c>
      <c r="R199" s="1">
        <v>10.122</v>
      </c>
      <c r="S199" s="1">
        <v>0.96499999999999997</v>
      </c>
      <c r="T199" s="1">
        <v>1.056</v>
      </c>
      <c r="U199" s="1">
        <v>0.92300000000000004</v>
      </c>
      <c r="V199" s="1">
        <v>0.95499999999999996</v>
      </c>
      <c r="W199" s="1">
        <v>0.92700000000000005</v>
      </c>
      <c r="X199" s="1">
        <v>0.89900000000000002</v>
      </c>
      <c r="Y199" s="1">
        <v>0.53900000000000003</v>
      </c>
      <c r="Z199" s="1">
        <v>0.51700000000000002</v>
      </c>
      <c r="AA199" s="1">
        <v>0.42799999999999999</v>
      </c>
      <c r="AB199" s="1">
        <v>0.35</v>
      </c>
      <c r="AC199" s="1">
        <v>1.2470000000000001</v>
      </c>
      <c r="AD199" s="1">
        <v>1.3660000000000001</v>
      </c>
      <c r="AE199" s="1">
        <v>1.268</v>
      </c>
      <c r="AF199" s="1">
        <v>1.2050000000000001</v>
      </c>
      <c r="AG199" s="1">
        <v>1.278</v>
      </c>
      <c r="AH199" s="1">
        <v>1.131</v>
      </c>
      <c r="AI199" s="1">
        <v>0.97599999999999998</v>
      </c>
      <c r="AJ199" s="1">
        <v>0.92900000000000005</v>
      </c>
      <c r="AK199" s="1">
        <v>0.80200000000000005</v>
      </c>
      <c r="AL199" s="1"/>
      <c r="AM199" s="56" t="s">
        <v>139</v>
      </c>
      <c r="AN199" s="36">
        <f t="shared" ref="AN199:BW199" si="116">IF(ISNUMBER(B199/B$25),B199/B$25,"…")</f>
        <v>4.5083956129282732E-2</v>
      </c>
      <c r="AO199" s="36">
        <f t="shared" si="116"/>
        <v>7.7645784897608205E-2</v>
      </c>
      <c r="AP199" s="36">
        <f t="shared" si="116"/>
        <v>0.10409668594383073</v>
      </c>
      <c r="AQ199" s="36">
        <f t="shared" si="116"/>
        <v>8.8570478522414675E-2</v>
      </c>
      <c r="AR199" s="36">
        <f t="shared" si="116"/>
        <v>6.1663201663201668E-2</v>
      </c>
      <c r="AS199" s="36">
        <f t="shared" si="116"/>
        <v>0.20793973102616167</v>
      </c>
      <c r="AT199" s="36">
        <f t="shared" si="116"/>
        <v>0.28783672244316044</v>
      </c>
      <c r="AU199" s="36">
        <f t="shared" si="116"/>
        <v>0.30535623042232246</v>
      </c>
      <c r="AV199" s="36">
        <f t="shared" si="116"/>
        <v>0.34635974304068523</v>
      </c>
      <c r="AW199" s="36">
        <f t="shared" si="116"/>
        <v>0.36996778398052288</v>
      </c>
      <c r="AX199" s="36">
        <f t="shared" si="116"/>
        <v>0.40196410430071111</v>
      </c>
      <c r="AY199" s="36">
        <f t="shared" si="116"/>
        <v>0.42736901834688856</v>
      </c>
      <c r="AZ199" s="36">
        <f t="shared" si="116"/>
        <v>0.42618223760092272</v>
      </c>
      <c r="BA199" s="36">
        <f t="shared" si="116"/>
        <v>0.44307322103815744</v>
      </c>
      <c r="BB199" s="36">
        <f t="shared" si="116"/>
        <v>0.44361680807001141</v>
      </c>
      <c r="BC199" s="36">
        <f t="shared" si="116"/>
        <v>0.41845256061978064</v>
      </c>
      <c r="BD199" s="36">
        <f t="shared" si="116"/>
        <v>0.37329891204130555</v>
      </c>
      <c r="BE199" s="36">
        <f t="shared" si="116"/>
        <v>3.4172598179822232E-2</v>
      </c>
      <c r="BF199" s="36">
        <f t="shared" si="116"/>
        <v>5.5867104010157653E-2</v>
      </c>
      <c r="BG199" s="36">
        <f t="shared" si="116"/>
        <v>7.3845907672613814E-2</v>
      </c>
      <c r="BH199" s="36">
        <f t="shared" si="116"/>
        <v>7.1284615958796746E-2</v>
      </c>
      <c r="BI199" s="36">
        <f t="shared" si="116"/>
        <v>5.5221302198129513E-2</v>
      </c>
      <c r="BJ199" s="36">
        <f t="shared" si="116"/>
        <v>4.5718063466232708E-2</v>
      </c>
      <c r="BK199" s="36">
        <f t="shared" si="116"/>
        <v>2.712086142699004E-2</v>
      </c>
      <c r="BL199" s="36">
        <f t="shared" si="116"/>
        <v>2.7357392316647265E-2</v>
      </c>
      <c r="BM199" s="36">
        <f t="shared" si="116"/>
        <v>2.3359895207946731E-2</v>
      </c>
      <c r="BN199" s="36">
        <f t="shared" si="116"/>
        <v>1.8113129431247734E-2</v>
      </c>
      <c r="BO199" s="36">
        <f t="shared" si="116"/>
        <v>3.8503103096921606E-2</v>
      </c>
      <c r="BP199" s="36">
        <f t="shared" si="116"/>
        <v>3.1025006245883394E-2</v>
      </c>
      <c r="BQ199" s="36">
        <f t="shared" si="116"/>
        <v>1.8917467327087188E-2</v>
      </c>
      <c r="BR199" s="36">
        <f t="shared" si="116"/>
        <v>1.5211189376151886E-2</v>
      </c>
      <c r="BS199" s="36">
        <f t="shared" si="116"/>
        <v>1.7575224159744763E-2</v>
      </c>
      <c r="BT199" s="36">
        <f t="shared" si="116"/>
        <v>1.1295880149812735E-2</v>
      </c>
      <c r="BU199" s="36">
        <f t="shared" si="116"/>
        <v>8.670083769354452E-3</v>
      </c>
      <c r="BV199" s="36">
        <f t="shared" si="116"/>
        <v>7.7721724435074338E-3</v>
      </c>
      <c r="BW199" s="36">
        <f t="shared" si="116"/>
        <v>6.6265110014955102E-3</v>
      </c>
    </row>
    <row r="200" spans="1:75">
      <c r="A200" s="56" t="s">
        <v>140</v>
      </c>
      <c r="B200" s="1">
        <v>1.224</v>
      </c>
      <c r="C200" s="1">
        <v>1.5620000000000001</v>
      </c>
      <c r="D200" s="1">
        <v>1.609</v>
      </c>
      <c r="E200" s="1">
        <v>1.5980000000000001</v>
      </c>
      <c r="F200" s="1">
        <v>1.5860000000000001</v>
      </c>
      <c r="G200" s="1">
        <v>1.7350000000000001</v>
      </c>
      <c r="H200" s="1">
        <v>1.827</v>
      </c>
      <c r="I200" s="1">
        <v>2.484</v>
      </c>
      <c r="J200" s="1">
        <v>2.5289999999999999</v>
      </c>
      <c r="K200" s="1">
        <v>3.0059999999999998</v>
      </c>
      <c r="L200" s="1">
        <v>2.6110000000000002</v>
      </c>
      <c r="M200" s="1">
        <v>2.3460000000000001</v>
      </c>
      <c r="N200" s="1">
        <v>1.2889999999999999</v>
      </c>
      <c r="O200" s="1">
        <v>1.5309999999999999</v>
      </c>
      <c r="P200" s="1">
        <v>1.73</v>
      </c>
      <c r="Q200" s="1">
        <v>3.226</v>
      </c>
      <c r="R200" s="1">
        <v>3.0950000000000002</v>
      </c>
      <c r="S200" s="1">
        <v>2.4929999999999999</v>
      </c>
      <c r="T200" s="1">
        <v>2.919</v>
      </c>
      <c r="U200" s="1">
        <v>3.3069999999999999</v>
      </c>
      <c r="V200" s="1">
        <v>4.0199999999999996</v>
      </c>
      <c r="W200" s="1">
        <v>4.1619999999999999</v>
      </c>
      <c r="X200" s="1">
        <v>4.3049999999999997</v>
      </c>
      <c r="Y200" s="1">
        <v>8.7739999999999991</v>
      </c>
      <c r="Z200" s="1">
        <v>9.984</v>
      </c>
      <c r="AA200" s="1">
        <v>9.4179999999999993</v>
      </c>
      <c r="AB200" s="1">
        <v>9.6310000000000002</v>
      </c>
      <c r="AC200" s="1">
        <v>10.073</v>
      </c>
      <c r="AD200" s="1">
        <v>9.8510000000000009</v>
      </c>
      <c r="AE200" s="1">
        <v>10.398</v>
      </c>
      <c r="AF200" s="1">
        <v>10.103999999999999</v>
      </c>
      <c r="AG200" s="1">
        <v>11.472</v>
      </c>
      <c r="AH200" s="1">
        <v>13.792999999999999</v>
      </c>
      <c r="AI200" s="1">
        <v>13.618</v>
      </c>
      <c r="AJ200" s="1">
        <v>13.661</v>
      </c>
      <c r="AK200" s="1">
        <v>12.885</v>
      </c>
      <c r="AL200" s="1"/>
      <c r="AM200" s="56" t="s">
        <v>140</v>
      </c>
      <c r="AN200" s="36" t="str">
        <f t="shared" ref="AN200:BW200" si="117">IF(ISNUMBER(B200/B$26),B200/B$26,"…")</f>
        <v>…</v>
      </c>
      <c r="AO200" s="36" t="str">
        <f t="shared" si="117"/>
        <v>…</v>
      </c>
      <c r="AP200" s="36" t="str">
        <f t="shared" si="117"/>
        <v>…</v>
      </c>
      <c r="AQ200" s="36" t="str">
        <f t="shared" si="117"/>
        <v>…</v>
      </c>
      <c r="AR200" s="36" t="str">
        <f t="shared" si="117"/>
        <v>…</v>
      </c>
      <c r="AS200" s="36" t="str">
        <f t="shared" si="117"/>
        <v>…</v>
      </c>
      <c r="AT200" s="36">
        <f t="shared" si="117"/>
        <v>0.34226301985762458</v>
      </c>
      <c r="AU200" s="36">
        <f t="shared" si="117"/>
        <v>0.40581604313020747</v>
      </c>
      <c r="AV200" s="36">
        <f t="shared" si="117"/>
        <v>0.32065424115633323</v>
      </c>
      <c r="AW200" s="36">
        <f t="shared" si="117"/>
        <v>0.52875989445910287</v>
      </c>
      <c r="AX200" s="36">
        <f t="shared" si="117"/>
        <v>0.50327679259830382</v>
      </c>
      <c r="AY200" s="36">
        <f t="shared" si="117"/>
        <v>0.26279825249243871</v>
      </c>
      <c r="AZ200" s="36">
        <f t="shared" si="117"/>
        <v>0.15049620548744891</v>
      </c>
      <c r="BA200" s="36">
        <f t="shared" si="117"/>
        <v>0.18306827693411457</v>
      </c>
      <c r="BB200" s="36">
        <f t="shared" si="117"/>
        <v>0.17759983574581664</v>
      </c>
      <c r="BC200" s="36">
        <f t="shared" si="117"/>
        <v>0.29544830112647674</v>
      </c>
      <c r="BD200" s="36">
        <f t="shared" si="117"/>
        <v>0.23185257322645891</v>
      </c>
      <c r="BE200" s="36">
        <f t="shared" si="117"/>
        <v>0.25379212053344191</v>
      </c>
      <c r="BF200" s="36">
        <f t="shared" si="117"/>
        <v>0.20787637088733799</v>
      </c>
      <c r="BG200" s="36">
        <f t="shared" si="117"/>
        <v>0.11924852156353671</v>
      </c>
      <c r="BH200" s="36">
        <f t="shared" si="117"/>
        <v>0.1144451403518761</v>
      </c>
      <c r="BI200" s="36">
        <f t="shared" si="117"/>
        <v>0.13471871560820872</v>
      </c>
      <c r="BJ200" s="36">
        <f t="shared" si="117"/>
        <v>0.1321403357991344</v>
      </c>
      <c r="BK200" s="36">
        <f t="shared" si="117"/>
        <v>0.25767988252569751</v>
      </c>
      <c r="BL200" s="36">
        <f t="shared" si="117"/>
        <v>0.22269310552494814</v>
      </c>
      <c r="BM200" s="36">
        <f t="shared" si="117"/>
        <v>0.16988960242441734</v>
      </c>
      <c r="BN200" s="36">
        <f t="shared" si="117"/>
        <v>0.16362555215766225</v>
      </c>
      <c r="BO200" s="36">
        <f t="shared" si="117"/>
        <v>0.13345787458431044</v>
      </c>
      <c r="BP200" s="36">
        <f t="shared" si="117"/>
        <v>0.11646272979842763</v>
      </c>
      <c r="BQ200" s="36">
        <f t="shared" si="117"/>
        <v>0.13464377282262449</v>
      </c>
      <c r="BR200" s="36">
        <f t="shared" si="117"/>
        <v>0.13916205272291546</v>
      </c>
      <c r="BS200" s="36">
        <f t="shared" si="117"/>
        <v>0.1642611683848797</v>
      </c>
      <c r="BT200" s="36">
        <f t="shared" si="117"/>
        <v>0.19339596186203029</v>
      </c>
      <c r="BU200" s="36">
        <f t="shared" si="117"/>
        <v>0.18634628278985757</v>
      </c>
      <c r="BV200" s="36">
        <f t="shared" si="117"/>
        <v>0.21094160155646829</v>
      </c>
      <c r="BW200" s="36">
        <f t="shared" si="117"/>
        <v>0.18642032466217195</v>
      </c>
    </row>
    <row r="201" spans="1:75">
      <c r="A201" s="56" t="s">
        <v>141</v>
      </c>
      <c r="B201" s="1" t="s">
        <v>96</v>
      </c>
      <c r="C201" s="1" t="s">
        <v>96</v>
      </c>
      <c r="D201" s="1" t="s">
        <v>96</v>
      </c>
      <c r="E201" s="1" t="s">
        <v>96</v>
      </c>
      <c r="F201" s="1" t="s">
        <v>96</v>
      </c>
      <c r="G201" s="1" t="s">
        <v>96</v>
      </c>
      <c r="H201" s="1" t="s">
        <v>96</v>
      </c>
      <c r="I201" s="1" t="s">
        <v>96</v>
      </c>
      <c r="J201" s="1" t="s">
        <v>96</v>
      </c>
      <c r="K201" s="1" t="s">
        <v>96</v>
      </c>
      <c r="L201" s="1" t="s">
        <v>96</v>
      </c>
      <c r="M201" s="1" t="s">
        <v>96</v>
      </c>
      <c r="N201" s="1" t="s">
        <v>96</v>
      </c>
      <c r="O201" s="1" t="s">
        <v>96</v>
      </c>
      <c r="P201" s="1" t="s">
        <v>96</v>
      </c>
      <c r="Q201" s="1" t="s">
        <v>96</v>
      </c>
      <c r="R201" s="1" t="s">
        <v>96</v>
      </c>
      <c r="S201" s="1" t="s">
        <v>96</v>
      </c>
      <c r="T201" s="1" t="s">
        <v>96</v>
      </c>
      <c r="U201" s="1" t="s">
        <v>96</v>
      </c>
      <c r="V201" s="1" t="s">
        <v>96</v>
      </c>
      <c r="W201" s="1" t="s">
        <v>96</v>
      </c>
      <c r="X201" s="1" t="s">
        <v>96</v>
      </c>
      <c r="Y201" s="1" t="s">
        <v>96</v>
      </c>
      <c r="Z201" s="1" t="s">
        <v>96</v>
      </c>
      <c r="AA201" s="1" t="s">
        <v>96</v>
      </c>
      <c r="AB201" s="1">
        <v>0.504</v>
      </c>
      <c r="AC201" s="1">
        <v>0.46</v>
      </c>
      <c r="AD201" s="1">
        <v>0.49099999999999999</v>
      </c>
      <c r="AE201" s="1">
        <v>0.47199999999999998</v>
      </c>
      <c r="AF201" s="1">
        <v>0.47799999999999998</v>
      </c>
      <c r="AG201" s="1">
        <v>0.51600000000000001</v>
      </c>
      <c r="AH201" s="1">
        <v>0.54700000000000004</v>
      </c>
      <c r="AI201" s="1">
        <v>0.54600000000000004</v>
      </c>
      <c r="AJ201" s="1">
        <v>0.54600000000000004</v>
      </c>
      <c r="AK201" s="1">
        <v>0.54600000000000004</v>
      </c>
      <c r="AL201" s="1"/>
      <c r="AM201" s="56" t="s">
        <v>141</v>
      </c>
      <c r="AN201" s="36" t="str">
        <f t="shared" ref="AN201:BW201" si="118">IF(ISNUMBER(B201/B$27),B201/B$27,"…")</f>
        <v>…</v>
      </c>
      <c r="AO201" s="36" t="str">
        <f t="shared" si="118"/>
        <v>…</v>
      </c>
      <c r="AP201" s="36" t="str">
        <f t="shared" si="118"/>
        <v>…</v>
      </c>
      <c r="AQ201" s="36" t="str">
        <f t="shared" si="118"/>
        <v>…</v>
      </c>
      <c r="AR201" s="36" t="str">
        <f t="shared" si="118"/>
        <v>…</v>
      </c>
      <c r="AS201" s="36" t="str">
        <f t="shared" si="118"/>
        <v>…</v>
      </c>
      <c r="AT201" s="36" t="str">
        <f t="shared" si="118"/>
        <v>…</v>
      </c>
      <c r="AU201" s="36" t="str">
        <f t="shared" si="118"/>
        <v>…</v>
      </c>
      <c r="AV201" s="36" t="str">
        <f t="shared" si="118"/>
        <v>…</v>
      </c>
      <c r="AW201" s="36" t="str">
        <f t="shared" si="118"/>
        <v>…</v>
      </c>
      <c r="AX201" s="36" t="str">
        <f t="shared" si="118"/>
        <v>…</v>
      </c>
      <c r="AY201" s="36" t="str">
        <f t="shared" si="118"/>
        <v>…</v>
      </c>
      <c r="AZ201" s="36" t="str">
        <f t="shared" si="118"/>
        <v>…</v>
      </c>
      <c r="BA201" s="36" t="str">
        <f t="shared" si="118"/>
        <v>…</v>
      </c>
      <c r="BB201" s="36" t="str">
        <f t="shared" si="118"/>
        <v>…</v>
      </c>
      <c r="BC201" s="36" t="str">
        <f t="shared" si="118"/>
        <v>…</v>
      </c>
      <c r="BD201" s="36" t="str">
        <f t="shared" si="118"/>
        <v>…</v>
      </c>
      <c r="BE201" s="36" t="str">
        <f t="shared" si="118"/>
        <v>…</v>
      </c>
      <c r="BF201" s="36" t="str">
        <f t="shared" si="118"/>
        <v>…</v>
      </c>
      <c r="BG201" s="36" t="str">
        <f t="shared" si="118"/>
        <v>…</v>
      </c>
      <c r="BH201" s="36" t="str">
        <f t="shared" si="118"/>
        <v>…</v>
      </c>
      <c r="BI201" s="36" t="str">
        <f t="shared" si="118"/>
        <v>…</v>
      </c>
      <c r="BJ201" s="36" t="str">
        <f t="shared" si="118"/>
        <v>…</v>
      </c>
      <c r="BK201" s="36" t="str">
        <f t="shared" si="118"/>
        <v>…</v>
      </c>
      <c r="BL201" s="36" t="str">
        <f t="shared" si="118"/>
        <v>…</v>
      </c>
      <c r="BM201" s="36" t="str">
        <f t="shared" si="118"/>
        <v>…</v>
      </c>
      <c r="BN201" s="36">
        <f t="shared" si="118"/>
        <v>0.38066465256797583</v>
      </c>
      <c r="BO201" s="36">
        <f t="shared" si="118"/>
        <v>0.37186742118027483</v>
      </c>
      <c r="BP201" s="36">
        <f t="shared" si="118"/>
        <v>0.36289726533628974</v>
      </c>
      <c r="BQ201" s="36">
        <f t="shared" si="118"/>
        <v>0.33690221270521054</v>
      </c>
      <c r="BR201" s="36">
        <f t="shared" si="118"/>
        <v>0.33924769339957417</v>
      </c>
      <c r="BS201" s="36">
        <f t="shared" si="118"/>
        <v>0.36389280677009878</v>
      </c>
      <c r="BT201" s="36">
        <f t="shared" si="118"/>
        <v>0.36736064472800539</v>
      </c>
      <c r="BU201" s="36">
        <f t="shared" si="118"/>
        <v>0.35662965382103207</v>
      </c>
      <c r="BV201" s="36" t="str">
        <f t="shared" si="118"/>
        <v>…</v>
      </c>
      <c r="BW201" s="36" t="str">
        <f t="shared" si="118"/>
        <v>…</v>
      </c>
    </row>
    <row r="202" spans="1:75">
      <c r="A202" s="56" t="s">
        <v>142</v>
      </c>
      <c r="B202" s="1" t="s">
        <v>96</v>
      </c>
      <c r="C202" s="1" t="s">
        <v>96</v>
      </c>
      <c r="D202" s="1" t="s">
        <v>96</v>
      </c>
      <c r="E202" s="1" t="s">
        <v>96</v>
      </c>
      <c r="F202" s="1">
        <v>0.13400000000000001</v>
      </c>
      <c r="G202" s="1">
        <v>0.189</v>
      </c>
      <c r="H202" s="1">
        <v>0.29799999999999999</v>
      </c>
      <c r="I202" s="1">
        <v>0.38200000000000001</v>
      </c>
      <c r="J202" s="1">
        <v>0.46300000000000002</v>
      </c>
      <c r="K202" s="1">
        <v>0.54500000000000004</v>
      </c>
      <c r="L202" s="1">
        <v>0.61599999999999999</v>
      </c>
      <c r="M202" s="1">
        <v>0.64400000000000002</v>
      </c>
      <c r="N202" s="1">
        <v>0.67700000000000005</v>
      </c>
      <c r="O202" s="1">
        <v>0.78800000000000003</v>
      </c>
      <c r="P202" s="1">
        <v>0.86799999999999999</v>
      </c>
      <c r="Q202" s="1">
        <v>0.95399999999999996</v>
      </c>
      <c r="R202" s="1">
        <v>0.91800000000000004</v>
      </c>
      <c r="S202" s="1">
        <v>1.0349999999999999</v>
      </c>
      <c r="T202" s="1">
        <v>1.276</v>
      </c>
      <c r="U202" s="1">
        <v>1.4339999999999999</v>
      </c>
      <c r="V202" s="1">
        <v>2.3580000000000001</v>
      </c>
      <c r="W202" s="1">
        <v>2.54</v>
      </c>
      <c r="X202" s="1">
        <v>2.7189999999999999</v>
      </c>
      <c r="Y202" s="1">
        <v>2.927</v>
      </c>
      <c r="Z202" s="1">
        <v>2.5779999999999998</v>
      </c>
      <c r="AA202" s="1">
        <v>2.6240000000000001</v>
      </c>
      <c r="AB202" s="1">
        <v>2.8559999999999999</v>
      </c>
      <c r="AC202" s="1">
        <v>3.302</v>
      </c>
      <c r="AD202" s="1">
        <v>3.9580000000000002</v>
      </c>
      <c r="AE202" s="1">
        <v>4.0970000000000004</v>
      </c>
      <c r="AF202" s="1">
        <v>4.2889999999999997</v>
      </c>
      <c r="AG202" s="1">
        <v>4.3330000000000002</v>
      </c>
      <c r="AH202" s="1">
        <v>4.18</v>
      </c>
      <c r="AI202" s="1">
        <v>4.1509999999999998</v>
      </c>
      <c r="AJ202" s="1">
        <v>4.2489999999999997</v>
      </c>
      <c r="AK202" s="1">
        <v>4.3760000000000003</v>
      </c>
      <c r="AL202" s="1"/>
      <c r="AM202" s="56" t="s">
        <v>142</v>
      </c>
      <c r="AN202" s="36" t="str">
        <f t="shared" ref="AN202:BW202" si="119">IF(ISNUMBER(B202/B$28),B202/B$28,"…")</f>
        <v>…</v>
      </c>
      <c r="AO202" s="36" t="str">
        <f t="shared" si="119"/>
        <v>…</v>
      </c>
      <c r="AP202" s="36" t="str">
        <f t="shared" si="119"/>
        <v>…</v>
      </c>
      <c r="AQ202" s="36" t="str">
        <f t="shared" si="119"/>
        <v>…</v>
      </c>
      <c r="AR202" s="36" t="str">
        <f t="shared" si="119"/>
        <v>…</v>
      </c>
      <c r="AS202" s="36" t="str">
        <f t="shared" si="119"/>
        <v>…</v>
      </c>
      <c r="AT202" s="36" t="str">
        <f t="shared" si="119"/>
        <v>…</v>
      </c>
      <c r="AU202" s="36">
        <f t="shared" si="119"/>
        <v>0.61612903225806448</v>
      </c>
      <c r="AV202" s="36">
        <f t="shared" si="119"/>
        <v>0.61243386243386244</v>
      </c>
      <c r="AW202" s="36">
        <f t="shared" si="119"/>
        <v>0.6590084643288997</v>
      </c>
      <c r="AX202" s="36">
        <f t="shared" si="119"/>
        <v>0.83355886332882279</v>
      </c>
      <c r="AY202" s="36">
        <f t="shared" si="119"/>
        <v>0.86675639300134588</v>
      </c>
      <c r="AZ202" s="36">
        <f t="shared" si="119"/>
        <v>0.84730913642052563</v>
      </c>
      <c r="BA202" s="36">
        <f t="shared" si="119"/>
        <v>0.88738738738738743</v>
      </c>
      <c r="BB202" s="36">
        <f t="shared" si="119"/>
        <v>0.91949152542372881</v>
      </c>
      <c r="BC202" s="36">
        <f t="shared" si="119"/>
        <v>0.91907514450867045</v>
      </c>
      <c r="BD202" s="36">
        <f t="shared" si="119"/>
        <v>0.90088321884200206</v>
      </c>
      <c r="BE202" s="36">
        <f t="shared" si="119"/>
        <v>0.85255354200988465</v>
      </c>
      <c r="BF202" s="36">
        <f t="shared" si="119"/>
        <v>0.84784053156146189</v>
      </c>
      <c r="BG202" s="36">
        <f t="shared" si="119"/>
        <v>0.82890173410404622</v>
      </c>
      <c r="BH202" s="36">
        <f t="shared" si="119"/>
        <v>0.82017391304347831</v>
      </c>
      <c r="BI202" s="36">
        <f t="shared" si="119"/>
        <v>0.7832254085723096</v>
      </c>
      <c r="BJ202" s="36">
        <f t="shared" si="119"/>
        <v>0.77310207563264144</v>
      </c>
      <c r="BK202" s="36">
        <f t="shared" si="119"/>
        <v>0.77495366693142709</v>
      </c>
      <c r="BL202" s="36">
        <f t="shared" si="119"/>
        <v>0.63186274509803919</v>
      </c>
      <c r="BM202" s="36">
        <f t="shared" si="119"/>
        <v>0.65567216391804106</v>
      </c>
      <c r="BN202" s="36">
        <f t="shared" si="119"/>
        <v>0.62073462290806347</v>
      </c>
      <c r="BO202" s="36">
        <f t="shared" si="119"/>
        <v>0.60732021335295194</v>
      </c>
      <c r="BP202" s="36">
        <f t="shared" si="119"/>
        <v>0.64117932933743726</v>
      </c>
      <c r="BQ202" s="36">
        <f t="shared" si="119"/>
        <v>0.64296924042686765</v>
      </c>
      <c r="BR202" s="36">
        <f t="shared" si="119"/>
        <v>0.6277810304449648</v>
      </c>
      <c r="BS202" s="36">
        <f t="shared" si="119"/>
        <v>0.57704088427220668</v>
      </c>
      <c r="BT202" s="36">
        <f t="shared" si="119"/>
        <v>0.47673357664233568</v>
      </c>
      <c r="BU202" s="36">
        <f t="shared" si="119"/>
        <v>0.41156057902042431</v>
      </c>
      <c r="BV202" s="36">
        <f t="shared" si="119"/>
        <v>0.37618415227976976</v>
      </c>
      <c r="BW202" s="36">
        <f t="shared" si="119"/>
        <v>0.35467660885070518</v>
      </c>
    </row>
    <row r="203" spans="1:75">
      <c r="A203" s="56" t="s">
        <v>143</v>
      </c>
      <c r="B203" s="1" t="s">
        <v>96</v>
      </c>
      <c r="C203" s="1" t="s">
        <v>96</v>
      </c>
      <c r="D203" s="1" t="s">
        <v>96</v>
      </c>
      <c r="E203" s="1" t="s">
        <v>96</v>
      </c>
      <c r="F203" s="1">
        <v>3.5999999999999997E-2</v>
      </c>
      <c r="G203" s="1">
        <v>0.10299999999999999</v>
      </c>
      <c r="H203" s="1">
        <v>0.20599999999999999</v>
      </c>
      <c r="I203" s="1">
        <v>0.248</v>
      </c>
      <c r="J203" s="1">
        <v>0.22800000000000001</v>
      </c>
      <c r="K203" s="1">
        <v>0.28699999999999998</v>
      </c>
      <c r="L203" s="1">
        <v>0.45200000000000001</v>
      </c>
      <c r="M203" s="1">
        <v>0.55900000000000005</v>
      </c>
      <c r="N203" s="1">
        <v>0.622</v>
      </c>
      <c r="O203" s="1">
        <v>0.86399999999999999</v>
      </c>
      <c r="P203" s="1">
        <v>1.1000000000000001</v>
      </c>
      <c r="Q203" s="1">
        <v>1.1220000000000001</v>
      </c>
      <c r="R203" s="1">
        <v>1.0629999999999999</v>
      </c>
      <c r="S203" s="1">
        <v>1.1830000000000001</v>
      </c>
      <c r="T203" s="1">
        <v>1.393</v>
      </c>
      <c r="U203" s="1">
        <v>1.7150000000000001</v>
      </c>
      <c r="V203" s="1">
        <v>1.9890000000000001</v>
      </c>
      <c r="W203" s="1">
        <v>2.2770000000000001</v>
      </c>
      <c r="X203" s="1">
        <v>2.69</v>
      </c>
      <c r="Y203" s="1">
        <v>3.2290000000000001</v>
      </c>
      <c r="Z203" s="1">
        <v>3.3330000000000002</v>
      </c>
      <c r="AA203" s="1">
        <v>3.6459999999999999</v>
      </c>
      <c r="AB203" s="1">
        <v>3.9569999999999999</v>
      </c>
      <c r="AC203" s="1">
        <v>4.8289999999999997</v>
      </c>
      <c r="AD203" s="1">
        <v>5.7750000000000004</v>
      </c>
      <c r="AE203" s="1">
        <v>5.9080000000000004</v>
      </c>
      <c r="AF203" s="1">
        <v>6.3639999999999999</v>
      </c>
      <c r="AG203" s="1">
        <v>6.2990000000000004</v>
      </c>
      <c r="AH203" s="1">
        <v>5.8769999999999998</v>
      </c>
      <c r="AI203" s="1">
        <v>5.4189999999999996</v>
      </c>
      <c r="AJ203" s="1">
        <v>5.0839999999999996</v>
      </c>
      <c r="AK203" s="1">
        <v>4.625</v>
      </c>
      <c r="AL203" s="1"/>
      <c r="AM203" s="56" t="s">
        <v>143</v>
      </c>
      <c r="AN203" s="36" t="str">
        <f t="shared" ref="AN203:BW203" si="120">IF(ISNUMBER(B203/B$29),B203/B$29,"…")</f>
        <v>…</v>
      </c>
      <c r="AO203" s="36" t="str">
        <f t="shared" si="120"/>
        <v>…</v>
      </c>
      <c r="AP203" s="36" t="str">
        <f t="shared" si="120"/>
        <v>…</v>
      </c>
      <c r="AQ203" s="36" t="str">
        <f t="shared" si="120"/>
        <v>…</v>
      </c>
      <c r="AR203" s="36" t="str">
        <f t="shared" si="120"/>
        <v>…</v>
      </c>
      <c r="AS203" s="36" t="str">
        <f t="shared" si="120"/>
        <v>…</v>
      </c>
      <c r="AT203" s="36">
        <f t="shared" si="120"/>
        <v>0.44588744588744583</v>
      </c>
      <c r="AU203" s="36">
        <f t="shared" si="120"/>
        <v>0.44524236983842008</v>
      </c>
      <c r="AV203" s="36">
        <f t="shared" si="120"/>
        <v>0.45059288537549408</v>
      </c>
      <c r="AW203" s="36">
        <f t="shared" si="120"/>
        <v>0.47203947368421051</v>
      </c>
      <c r="AX203" s="36">
        <f t="shared" si="120"/>
        <v>0.41240875912408759</v>
      </c>
      <c r="AY203" s="36">
        <f t="shared" si="120"/>
        <v>0.82326951399116355</v>
      </c>
      <c r="AZ203" s="36">
        <f t="shared" si="120"/>
        <v>0.72325581395348837</v>
      </c>
      <c r="BA203" s="36">
        <f t="shared" si="120"/>
        <v>0.79120879120879117</v>
      </c>
      <c r="BB203" s="36">
        <f t="shared" si="120"/>
        <v>0.84550345887778644</v>
      </c>
      <c r="BC203" s="36">
        <f t="shared" si="120"/>
        <v>0.87587822014051542</v>
      </c>
      <c r="BD203" s="36">
        <f t="shared" si="120"/>
        <v>0.85794995964487475</v>
      </c>
      <c r="BE203" s="36">
        <f t="shared" si="120"/>
        <v>0.8541516245487365</v>
      </c>
      <c r="BF203" s="36">
        <f t="shared" si="120"/>
        <v>0.78126752664049359</v>
      </c>
      <c r="BG203" s="36">
        <f t="shared" si="120"/>
        <v>0.85196224540486842</v>
      </c>
      <c r="BH203" s="36">
        <f t="shared" si="120"/>
        <v>0.68139773895169586</v>
      </c>
      <c r="BI203" s="36">
        <f t="shared" si="120"/>
        <v>0.53526093088857551</v>
      </c>
      <c r="BJ203" s="36">
        <f t="shared" si="120"/>
        <v>0.66012269938650303</v>
      </c>
      <c r="BK203" s="36">
        <f t="shared" si="120"/>
        <v>0.73219954648526075</v>
      </c>
      <c r="BL203" s="36">
        <f t="shared" si="120"/>
        <v>0.72741161065037108</v>
      </c>
      <c r="BM203" s="36">
        <f t="shared" si="120"/>
        <v>0.5192992451217775</v>
      </c>
      <c r="BN203" s="36">
        <f t="shared" si="120"/>
        <v>0.57256547532918534</v>
      </c>
      <c r="BO203" s="36">
        <f t="shared" si="120"/>
        <v>0.60941443715295296</v>
      </c>
      <c r="BP203" s="36">
        <f t="shared" si="120"/>
        <v>0.57970287090945594</v>
      </c>
      <c r="BQ203" s="36">
        <f t="shared" si="120"/>
        <v>0.66999319573599458</v>
      </c>
      <c r="BR203" s="36">
        <f t="shared" si="120"/>
        <v>0.70134450077143484</v>
      </c>
      <c r="BS203" s="36">
        <f t="shared" si="120"/>
        <v>0.68849054541479959</v>
      </c>
      <c r="BT203" s="36" t="str">
        <f t="shared" si="120"/>
        <v>…</v>
      </c>
      <c r="BU203" s="36" t="str">
        <f t="shared" si="120"/>
        <v>…</v>
      </c>
      <c r="BV203" s="36" t="str">
        <f t="shared" si="120"/>
        <v>…</v>
      </c>
      <c r="BW203" s="36" t="str">
        <f t="shared" si="120"/>
        <v>…</v>
      </c>
    </row>
    <row r="204" spans="1:75">
      <c r="A204" s="56" t="s">
        <v>144</v>
      </c>
      <c r="B204" s="1" t="s">
        <v>96</v>
      </c>
      <c r="C204" s="1">
        <v>1.9E-2</v>
      </c>
      <c r="D204" s="1">
        <v>2.1000000000000001E-2</v>
      </c>
      <c r="E204" s="1">
        <v>2.5000000000000001E-2</v>
      </c>
      <c r="F204" s="1">
        <v>2.4E-2</v>
      </c>
      <c r="G204" s="1">
        <v>3.5000000000000003E-2</v>
      </c>
      <c r="H204" s="1">
        <v>3.7999999999999999E-2</v>
      </c>
      <c r="I204" s="1">
        <v>3.6999999999999998E-2</v>
      </c>
      <c r="J204" s="1">
        <v>2.8000000000000001E-2</v>
      </c>
      <c r="K204" s="1">
        <v>0.03</v>
      </c>
      <c r="L204" s="1">
        <v>2.7E-2</v>
      </c>
      <c r="M204" s="1">
        <v>3.4000000000000002E-2</v>
      </c>
      <c r="N204" s="1">
        <v>4.5999999999999999E-2</v>
      </c>
      <c r="O204" s="1">
        <v>5.6000000000000001E-2</v>
      </c>
      <c r="P204" s="1">
        <v>5.8000000000000003E-2</v>
      </c>
      <c r="Q204" s="1">
        <v>0.06</v>
      </c>
      <c r="R204" s="1">
        <v>6.2E-2</v>
      </c>
      <c r="S204" s="1">
        <v>6.4000000000000001E-2</v>
      </c>
      <c r="T204" s="1">
        <v>7.2999999999999995E-2</v>
      </c>
      <c r="U204" s="1">
        <v>8.4000000000000005E-2</v>
      </c>
      <c r="V204" s="1">
        <v>0.104</v>
      </c>
      <c r="W204" s="1">
        <v>0.129</v>
      </c>
      <c r="X204" s="1">
        <v>0.2</v>
      </c>
      <c r="Y204" s="1">
        <v>0.26300000000000001</v>
      </c>
      <c r="Z204" s="1">
        <v>0.307</v>
      </c>
      <c r="AA204" s="1">
        <v>0.308</v>
      </c>
      <c r="AB204" s="1">
        <v>0.29399999999999998</v>
      </c>
      <c r="AC204" s="1">
        <v>0.29799999999999999</v>
      </c>
      <c r="AD204" s="1">
        <v>0.30399999999999999</v>
      </c>
      <c r="AE204" s="1">
        <v>0.28699999999999998</v>
      </c>
      <c r="AF204" s="1">
        <v>0.30499999999999999</v>
      </c>
      <c r="AG204" s="1">
        <v>0.92500000000000004</v>
      </c>
      <c r="AH204" s="1">
        <v>1.1870000000000001</v>
      </c>
      <c r="AI204" s="1">
        <v>1.179</v>
      </c>
      <c r="AJ204" s="1">
        <v>1.371</v>
      </c>
      <c r="AK204" s="1">
        <v>1.2769999999999999</v>
      </c>
      <c r="AL204" s="1"/>
      <c r="AM204" s="56" t="s">
        <v>144</v>
      </c>
      <c r="AN204" s="36" t="str">
        <f t="shared" ref="AN204:BW204" si="121">IF(ISNUMBER(B204/B$30),B204/B$30,"…")</f>
        <v>…</v>
      </c>
      <c r="AO204" s="36">
        <f t="shared" si="121"/>
        <v>2.056277056277056E-2</v>
      </c>
      <c r="AP204" s="36">
        <f t="shared" si="121"/>
        <v>1.7887563884156733E-2</v>
      </c>
      <c r="AQ204" s="36">
        <f t="shared" si="121"/>
        <v>1.9319938176197836E-2</v>
      </c>
      <c r="AR204" s="36">
        <f t="shared" si="121"/>
        <v>1.6961130742049468E-2</v>
      </c>
      <c r="AS204" s="36">
        <f t="shared" si="121"/>
        <v>2.3632680621201892E-2</v>
      </c>
      <c r="AT204" s="36">
        <f t="shared" si="121"/>
        <v>2.5350233488992659E-2</v>
      </c>
      <c r="AU204" s="36">
        <f t="shared" si="121"/>
        <v>2.3901808785529714E-2</v>
      </c>
      <c r="AV204" s="36">
        <f t="shared" si="121"/>
        <v>1.634559252772913E-2</v>
      </c>
      <c r="AW204" s="36">
        <f t="shared" si="121"/>
        <v>1.6648168701442839E-2</v>
      </c>
      <c r="AX204" s="36">
        <f t="shared" si="121"/>
        <v>1.416579223504722E-2</v>
      </c>
      <c r="AY204" s="36">
        <f t="shared" si="121"/>
        <v>1.7913593256059013E-2</v>
      </c>
      <c r="AZ204" s="36">
        <f t="shared" si="121"/>
        <v>2.3232323232323233E-2</v>
      </c>
      <c r="BA204" s="36">
        <f t="shared" si="121"/>
        <v>2.5179856115107913E-2</v>
      </c>
      <c r="BB204" s="36">
        <f t="shared" si="121"/>
        <v>2.4126455906821966E-2</v>
      </c>
      <c r="BC204" s="36">
        <f t="shared" si="121"/>
        <v>2.3622047244094488E-2</v>
      </c>
      <c r="BD204" s="36">
        <f t="shared" si="121"/>
        <v>2.2652539276580196E-2</v>
      </c>
      <c r="BE204" s="36">
        <f t="shared" si="121"/>
        <v>2.2168340838240388E-2</v>
      </c>
      <c r="BF204" s="36">
        <f t="shared" si="121"/>
        <v>2.3739837398373979E-2</v>
      </c>
      <c r="BG204" s="36">
        <f t="shared" si="121"/>
        <v>2.6095060577819202E-2</v>
      </c>
      <c r="BH204" s="36">
        <f t="shared" si="121"/>
        <v>2.6476578411405296E-2</v>
      </c>
      <c r="BI204" s="36">
        <f t="shared" si="121"/>
        <v>3.0000000000000002E-2</v>
      </c>
      <c r="BJ204" s="36">
        <f t="shared" si="121"/>
        <v>4.5787545787545784E-2</v>
      </c>
      <c r="BK204" s="36">
        <f t="shared" si="121"/>
        <v>5.2526462951867393E-2</v>
      </c>
      <c r="BL204" s="36">
        <f t="shared" si="121"/>
        <v>5.4919499105545617E-2</v>
      </c>
      <c r="BM204" s="36">
        <f t="shared" si="121"/>
        <v>4.9005568814638023E-2</v>
      </c>
      <c r="BN204" s="36">
        <f t="shared" si="121"/>
        <v>4.4137516889355952E-2</v>
      </c>
      <c r="BO204" s="36">
        <f t="shared" si="121"/>
        <v>4.2269503546099291E-2</v>
      </c>
      <c r="BP204" s="36">
        <f t="shared" si="121"/>
        <v>3.8559107052257735E-2</v>
      </c>
      <c r="BQ204" s="36">
        <f t="shared" si="121"/>
        <v>3.4783662586353167E-2</v>
      </c>
      <c r="BR204" s="36">
        <f t="shared" si="121"/>
        <v>3.6064798391864723E-2</v>
      </c>
      <c r="BS204" s="36">
        <f t="shared" si="121"/>
        <v>9.3832420369243247E-2</v>
      </c>
      <c r="BT204" s="36">
        <f t="shared" si="121"/>
        <v>0.11075860781935243</v>
      </c>
      <c r="BU204" s="36">
        <f t="shared" si="121"/>
        <v>0.10318571678627692</v>
      </c>
      <c r="BV204" s="36">
        <f t="shared" si="121"/>
        <v>0.11639358179811529</v>
      </c>
      <c r="BW204" s="36">
        <f t="shared" si="121"/>
        <v>0.10568567408756102</v>
      </c>
    </row>
    <row r="205" spans="1:75">
      <c r="A205" s="56" t="s">
        <v>145</v>
      </c>
      <c r="B205" s="1">
        <v>0</v>
      </c>
      <c r="C205" s="1">
        <v>0</v>
      </c>
      <c r="D205" s="1">
        <v>0</v>
      </c>
      <c r="E205" s="1">
        <v>0</v>
      </c>
      <c r="F205" s="1">
        <v>0</v>
      </c>
      <c r="G205" s="1">
        <v>0</v>
      </c>
      <c r="H205" s="1">
        <v>0</v>
      </c>
      <c r="I205" s="1">
        <v>0</v>
      </c>
      <c r="J205" s="1">
        <v>0</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s="1"/>
      <c r="AM205" s="56" t="s">
        <v>145</v>
      </c>
      <c r="AN205" s="36">
        <f t="shared" ref="AN205:BW205" si="122">IF(ISNUMBER(B205/B$31),B205/B$31,"…")</f>
        <v>0</v>
      </c>
      <c r="AO205" s="36">
        <f t="shared" si="122"/>
        <v>0</v>
      </c>
      <c r="AP205" s="36">
        <f t="shared" si="122"/>
        <v>0</v>
      </c>
      <c r="AQ205" s="36">
        <f t="shared" si="122"/>
        <v>0</v>
      </c>
      <c r="AR205" s="36">
        <f t="shared" si="122"/>
        <v>0</v>
      </c>
      <c r="AS205" s="36">
        <f t="shared" si="122"/>
        <v>0</v>
      </c>
      <c r="AT205" s="36">
        <f t="shared" si="122"/>
        <v>0</v>
      </c>
      <c r="AU205" s="36">
        <f t="shared" si="122"/>
        <v>0</v>
      </c>
      <c r="AV205" s="36">
        <f t="shared" si="122"/>
        <v>0</v>
      </c>
      <c r="AW205" s="36">
        <f t="shared" si="122"/>
        <v>0</v>
      </c>
      <c r="AX205" s="36">
        <f t="shared" si="122"/>
        <v>0</v>
      </c>
      <c r="AY205" s="36">
        <f t="shared" si="122"/>
        <v>0</v>
      </c>
      <c r="AZ205" s="36">
        <f t="shared" si="122"/>
        <v>0</v>
      </c>
      <c r="BA205" s="36">
        <f t="shared" si="122"/>
        <v>0</v>
      </c>
      <c r="BB205" s="36">
        <f t="shared" si="122"/>
        <v>0</v>
      </c>
      <c r="BC205" s="36">
        <f t="shared" si="122"/>
        <v>0</v>
      </c>
      <c r="BD205" s="36">
        <f t="shared" si="122"/>
        <v>0</v>
      </c>
      <c r="BE205" s="36">
        <f t="shared" si="122"/>
        <v>0</v>
      </c>
      <c r="BF205" s="36">
        <f t="shared" si="122"/>
        <v>0</v>
      </c>
      <c r="BG205" s="36">
        <f t="shared" si="122"/>
        <v>0</v>
      </c>
      <c r="BH205" s="36">
        <f t="shared" si="122"/>
        <v>0</v>
      </c>
      <c r="BI205" s="36">
        <f t="shared" si="122"/>
        <v>0</v>
      </c>
      <c r="BJ205" s="36">
        <f t="shared" si="122"/>
        <v>0</v>
      </c>
      <c r="BK205" s="36">
        <f t="shared" si="122"/>
        <v>0</v>
      </c>
      <c r="BL205" s="36">
        <f t="shared" si="122"/>
        <v>0</v>
      </c>
      <c r="BM205" s="36">
        <f t="shared" si="122"/>
        <v>0</v>
      </c>
      <c r="BN205" s="36">
        <f t="shared" si="122"/>
        <v>0</v>
      </c>
      <c r="BO205" s="36">
        <f t="shared" si="122"/>
        <v>0</v>
      </c>
      <c r="BP205" s="36">
        <f t="shared" si="122"/>
        <v>0</v>
      </c>
      <c r="BQ205" s="36">
        <f t="shared" si="122"/>
        <v>0</v>
      </c>
      <c r="BR205" s="36">
        <f t="shared" si="122"/>
        <v>0</v>
      </c>
      <c r="BS205" s="36">
        <f t="shared" si="122"/>
        <v>0</v>
      </c>
      <c r="BT205" s="36">
        <f t="shared" si="122"/>
        <v>0</v>
      </c>
      <c r="BU205" s="36">
        <f t="shared" si="122"/>
        <v>0</v>
      </c>
      <c r="BV205" s="36">
        <f t="shared" si="122"/>
        <v>0</v>
      </c>
      <c r="BW205" s="36">
        <f t="shared" si="122"/>
        <v>0</v>
      </c>
    </row>
    <row r="206" spans="1:75">
      <c r="A206" s="56" t="s">
        <v>146</v>
      </c>
      <c r="B206" s="1" t="s">
        <v>96</v>
      </c>
      <c r="C206" s="1" t="s">
        <v>96</v>
      </c>
      <c r="D206" s="1" t="s">
        <v>96</v>
      </c>
      <c r="E206" s="1" t="s">
        <v>96</v>
      </c>
      <c r="F206" s="1" t="s">
        <v>96</v>
      </c>
      <c r="G206" s="1" t="s">
        <v>96</v>
      </c>
      <c r="H206" s="1" t="s">
        <v>96</v>
      </c>
      <c r="I206" s="1" t="s">
        <v>96</v>
      </c>
      <c r="J206" s="1" t="s">
        <v>96</v>
      </c>
      <c r="K206" s="1" t="s">
        <v>96</v>
      </c>
      <c r="L206" s="1" t="s">
        <v>96</v>
      </c>
      <c r="M206" s="1" t="s">
        <v>96</v>
      </c>
      <c r="N206" s="1" t="s">
        <v>96</v>
      </c>
      <c r="O206" s="1" t="s">
        <v>96</v>
      </c>
      <c r="P206" s="1" t="s">
        <v>96</v>
      </c>
      <c r="Q206" s="1" t="s">
        <v>96</v>
      </c>
      <c r="R206" s="1" t="s">
        <v>96</v>
      </c>
      <c r="S206" s="1" t="s">
        <v>96</v>
      </c>
      <c r="T206" s="1" t="s">
        <v>96</v>
      </c>
      <c r="U206" s="1" t="s">
        <v>96</v>
      </c>
      <c r="V206" s="1" t="s">
        <v>96</v>
      </c>
      <c r="W206" s="1" t="s">
        <v>96</v>
      </c>
      <c r="X206" s="1" t="s">
        <v>96</v>
      </c>
      <c r="Y206" s="1" t="s">
        <v>96</v>
      </c>
      <c r="Z206" s="1" t="s">
        <v>96</v>
      </c>
      <c r="AA206" s="1" t="s">
        <v>96</v>
      </c>
      <c r="AB206" s="1" t="s">
        <v>96</v>
      </c>
      <c r="AC206" s="1" t="s">
        <v>96</v>
      </c>
      <c r="AD206" s="1" t="s">
        <v>96</v>
      </c>
      <c r="AE206" s="1" t="s">
        <v>96</v>
      </c>
      <c r="AF206" s="1" t="s">
        <v>96</v>
      </c>
      <c r="AG206" s="1" t="s">
        <v>96</v>
      </c>
      <c r="AH206" s="1" t="s">
        <v>96</v>
      </c>
      <c r="AI206" s="1" t="s">
        <v>96</v>
      </c>
      <c r="AJ206" s="1" t="s">
        <v>96</v>
      </c>
      <c r="AK206" s="1" t="s">
        <v>96</v>
      </c>
      <c r="AL206" s="1"/>
      <c r="AM206" s="56" t="s">
        <v>146</v>
      </c>
      <c r="AN206" s="36" t="str">
        <f t="shared" ref="AN206:BW206" si="123">IF(ISNUMBER(B206/B$32),B206/B$32,"…")</f>
        <v>…</v>
      </c>
      <c r="AO206" s="36" t="str">
        <f t="shared" si="123"/>
        <v>…</v>
      </c>
      <c r="AP206" s="36" t="str">
        <f t="shared" si="123"/>
        <v>…</v>
      </c>
      <c r="AQ206" s="36" t="str">
        <f t="shared" si="123"/>
        <v>…</v>
      </c>
      <c r="AR206" s="36" t="str">
        <f t="shared" si="123"/>
        <v>…</v>
      </c>
      <c r="AS206" s="36" t="str">
        <f t="shared" si="123"/>
        <v>…</v>
      </c>
      <c r="AT206" s="36" t="str">
        <f t="shared" si="123"/>
        <v>…</v>
      </c>
      <c r="AU206" s="36" t="str">
        <f t="shared" si="123"/>
        <v>…</v>
      </c>
      <c r="AV206" s="36" t="str">
        <f t="shared" si="123"/>
        <v>…</v>
      </c>
      <c r="AW206" s="36" t="str">
        <f t="shared" si="123"/>
        <v>…</v>
      </c>
      <c r="AX206" s="36" t="str">
        <f t="shared" si="123"/>
        <v>…</v>
      </c>
      <c r="AY206" s="36" t="str">
        <f t="shared" si="123"/>
        <v>…</v>
      </c>
      <c r="AZ206" s="36" t="str">
        <f t="shared" si="123"/>
        <v>…</v>
      </c>
      <c r="BA206" s="36" t="str">
        <f t="shared" si="123"/>
        <v>…</v>
      </c>
      <c r="BB206" s="36" t="str">
        <f t="shared" si="123"/>
        <v>…</v>
      </c>
      <c r="BC206" s="36" t="str">
        <f t="shared" si="123"/>
        <v>…</v>
      </c>
      <c r="BD206" s="36" t="str">
        <f t="shared" si="123"/>
        <v>…</v>
      </c>
      <c r="BE206" s="36" t="str">
        <f t="shared" si="123"/>
        <v>…</v>
      </c>
      <c r="BF206" s="36" t="str">
        <f t="shared" si="123"/>
        <v>…</v>
      </c>
      <c r="BG206" s="36" t="str">
        <f t="shared" si="123"/>
        <v>…</v>
      </c>
      <c r="BH206" s="36" t="str">
        <f t="shared" si="123"/>
        <v>…</v>
      </c>
      <c r="BI206" s="36" t="str">
        <f t="shared" si="123"/>
        <v>…</v>
      </c>
      <c r="BJ206" s="36" t="str">
        <f t="shared" si="123"/>
        <v>…</v>
      </c>
      <c r="BK206" s="36" t="str">
        <f t="shared" si="123"/>
        <v>…</v>
      </c>
      <c r="BL206" s="36" t="str">
        <f t="shared" si="123"/>
        <v>…</v>
      </c>
      <c r="BM206" s="36" t="str">
        <f t="shared" si="123"/>
        <v>…</v>
      </c>
      <c r="BN206" s="36" t="str">
        <f t="shared" si="123"/>
        <v>…</v>
      </c>
      <c r="BO206" s="36" t="str">
        <f t="shared" si="123"/>
        <v>…</v>
      </c>
      <c r="BP206" s="36" t="str">
        <f t="shared" si="123"/>
        <v>…</v>
      </c>
      <c r="BQ206" s="36" t="str">
        <f t="shared" si="123"/>
        <v>…</v>
      </c>
      <c r="BR206" s="36" t="str">
        <f t="shared" si="123"/>
        <v>…</v>
      </c>
      <c r="BS206" s="36" t="str">
        <f t="shared" si="123"/>
        <v>…</v>
      </c>
      <c r="BT206" s="36" t="str">
        <f t="shared" si="123"/>
        <v>…</v>
      </c>
      <c r="BU206" s="36" t="str">
        <f t="shared" si="123"/>
        <v>…</v>
      </c>
      <c r="BV206" s="36" t="str">
        <f t="shared" si="123"/>
        <v>…</v>
      </c>
      <c r="BW206" s="36" t="str">
        <f t="shared" si="123"/>
        <v>…</v>
      </c>
    </row>
    <row r="207" spans="1:75">
      <c r="A207" s="56" t="s">
        <v>147</v>
      </c>
      <c r="B207" s="1" t="s">
        <v>96</v>
      </c>
      <c r="C207" s="1" t="s">
        <v>96</v>
      </c>
      <c r="D207" s="1" t="s">
        <v>96</v>
      </c>
      <c r="E207" s="1" t="s">
        <v>96</v>
      </c>
      <c r="F207" s="1">
        <v>0.59299999999999997</v>
      </c>
      <c r="G207" s="1">
        <v>0.66</v>
      </c>
      <c r="H207" s="1">
        <v>0.70899999999999996</v>
      </c>
      <c r="I207" s="1">
        <v>0.31</v>
      </c>
      <c r="J207" s="1">
        <v>0.33400000000000002</v>
      </c>
      <c r="K207" s="1">
        <v>0.432</v>
      </c>
      <c r="L207" s="1">
        <v>0.38600000000000001</v>
      </c>
      <c r="M207" s="1">
        <v>0.35199999999999998</v>
      </c>
      <c r="N207" s="1">
        <v>0.318</v>
      </c>
      <c r="O207" s="1">
        <v>0.35499999999999998</v>
      </c>
      <c r="P207" s="1">
        <v>0.33100000000000002</v>
      </c>
      <c r="Q207" s="1">
        <v>0.433</v>
      </c>
      <c r="R207" s="1">
        <v>0.52600000000000002</v>
      </c>
      <c r="S207" s="1">
        <v>0.48199999999999998</v>
      </c>
      <c r="T207" s="1">
        <v>1.917</v>
      </c>
      <c r="U207" s="1">
        <v>3.351</v>
      </c>
      <c r="V207" s="1">
        <v>4.5149999999999997</v>
      </c>
      <c r="W207" s="1">
        <v>5.5540000000000003</v>
      </c>
      <c r="X207" s="1">
        <v>7.1020000000000003</v>
      </c>
      <c r="Y207" s="1">
        <v>7.0979999999999999</v>
      </c>
      <c r="Z207" s="1">
        <v>8.7859999999999996</v>
      </c>
      <c r="AA207" s="1">
        <v>10.667999999999999</v>
      </c>
      <c r="AB207" s="1">
        <v>11.644</v>
      </c>
      <c r="AC207" s="1">
        <v>12.842000000000001</v>
      </c>
      <c r="AD207" s="1">
        <v>14.526999999999999</v>
      </c>
      <c r="AE207" s="1">
        <v>14.894</v>
      </c>
      <c r="AF207" s="1">
        <v>14.97</v>
      </c>
      <c r="AG207" s="1">
        <v>15.053000000000001</v>
      </c>
      <c r="AH207" s="1">
        <v>14.622999999999999</v>
      </c>
      <c r="AI207" s="1">
        <v>13.933</v>
      </c>
      <c r="AJ207" s="1">
        <v>12.795999999999999</v>
      </c>
      <c r="AK207" s="1">
        <v>11.836</v>
      </c>
      <c r="AL207" s="1"/>
      <c r="AM207" s="56" t="s">
        <v>147</v>
      </c>
      <c r="AN207" s="36" t="str">
        <f t="shared" ref="AN207:BW207" si="124">IF(ISNUMBER(B207/B$33),B207/B$33,"…")</f>
        <v>…</v>
      </c>
      <c r="AO207" s="36" t="str">
        <f t="shared" si="124"/>
        <v>…</v>
      </c>
      <c r="AP207" s="36" t="str">
        <f t="shared" si="124"/>
        <v>…</v>
      </c>
      <c r="AQ207" s="36" t="str">
        <f t="shared" si="124"/>
        <v>…</v>
      </c>
      <c r="AR207" s="36" t="str">
        <f t="shared" si="124"/>
        <v>…</v>
      </c>
      <c r="AS207" s="36">
        <f t="shared" si="124"/>
        <v>0.4034229828850856</v>
      </c>
      <c r="AT207" s="36">
        <f t="shared" si="124"/>
        <v>0.13254813983922228</v>
      </c>
      <c r="AU207" s="36">
        <f t="shared" si="124"/>
        <v>0.24180967238689546</v>
      </c>
      <c r="AV207" s="36">
        <f t="shared" si="124"/>
        <v>0.27694859038142622</v>
      </c>
      <c r="AW207" s="36">
        <f t="shared" si="124"/>
        <v>0.41658630665380908</v>
      </c>
      <c r="AX207" s="36">
        <f t="shared" si="124"/>
        <v>0.33247200689061152</v>
      </c>
      <c r="AY207" s="36">
        <f t="shared" si="124"/>
        <v>0.42822384428223842</v>
      </c>
      <c r="AZ207" s="36">
        <f t="shared" si="124"/>
        <v>0.25895765472312704</v>
      </c>
      <c r="BA207" s="36">
        <f t="shared" si="124"/>
        <v>0.23954116059379216</v>
      </c>
      <c r="BB207" s="36">
        <f t="shared" si="124"/>
        <v>0.18742921857304645</v>
      </c>
      <c r="BC207" s="36">
        <f t="shared" si="124"/>
        <v>0.21101364522417154</v>
      </c>
      <c r="BD207" s="36">
        <f t="shared" si="124"/>
        <v>0.21082164328657316</v>
      </c>
      <c r="BE207" s="36">
        <f t="shared" si="124"/>
        <v>0.14821648216482167</v>
      </c>
      <c r="BF207" s="36">
        <f t="shared" si="124"/>
        <v>0.36950655358519663</v>
      </c>
      <c r="BG207" s="36">
        <f t="shared" si="124"/>
        <v>0.43970607531819966</v>
      </c>
      <c r="BH207" s="36">
        <f t="shared" si="124"/>
        <v>0.42454160789844847</v>
      </c>
      <c r="BI207" s="36">
        <f t="shared" si="124"/>
        <v>0.43472135253600502</v>
      </c>
      <c r="BJ207" s="36">
        <f t="shared" si="124"/>
        <v>0.41142393697138224</v>
      </c>
      <c r="BK207" s="36">
        <f t="shared" si="124"/>
        <v>0.36640512079289694</v>
      </c>
      <c r="BL207" s="36">
        <f t="shared" si="124"/>
        <v>0.40400974847105348</v>
      </c>
      <c r="BM207" s="36">
        <f t="shared" si="124"/>
        <v>0.47631379202571772</v>
      </c>
      <c r="BN207" s="36">
        <f t="shared" si="124"/>
        <v>0.51259024476140158</v>
      </c>
      <c r="BO207" s="36">
        <f t="shared" si="124"/>
        <v>0.56181643188380437</v>
      </c>
      <c r="BP207" s="36">
        <f t="shared" si="124"/>
        <v>0.57396286052943501</v>
      </c>
      <c r="BQ207" s="36">
        <f t="shared" si="124"/>
        <v>0.61857297117700805</v>
      </c>
      <c r="BR207" s="36">
        <f t="shared" si="124"/>
        <v>0.62154868175212785</v>
      </c>
      <c r="BS207" s="36">
        <f t="shared" si="124"/>
        <v>0.58768642148824868</v>
      </c>
      <c r="BT207" s="36">
        <f t="shared" si="124"/>
        <v>0.55505788574682102</v>
      </c>
      <c r="BU207" s="36">
        <f t="shared" si="124"/>
        <v>0.53598768994037316</v>
      </c>
      <c r="BV207" s="36" t="str">
        <f t="shared" si="124"/>
        <v>…</v>
      </c>
      <c r="BW207" s="36" t="str">
        <f t="shared" si="124"/>
        <v>…</v>
      </c>
    </row>
    <row r="208" spans="1:75">
      <c r="A208" s="56" t="s">
        <v>148</v>
      </c>
      <c r="B208" s="1">
        <v>8.3000000000000004E-2</v>
      </c>
      <c r="C208" s="1">
        <v>9.5000000000000001E-2</v>
      </c>
      <c r="D208" s="1">
        <v>0.10100000000000001</v>
      </c>
      <c r="E208" s="1">
        <v>0.12</v>
      </c>
      <c r="F208" s="1">
        <v>0.124</v>
      </c>
      <c r="G208" s="1">
        <v>0.13</v>
      </c>
      <c r="H208" s="1">
        <v>0.153</v>
      </c>
      <c r="I208" s="1">
        <v>0.18</v>
      </c>
      <c r="J208" s="1">
        <v>0.186</v>
      </c>
      <c r="K208" s="1">
        <v>0.19500000000000001</v>
      </c>
      <c r="L208" s="1">
        <v>0.20300000000000001</v>
      </c>
      <c r="M208" s="1">
        <v>0.22700000000000001</v>
      </c>
      <c r="N208" s="1">
        <v>0.254</v>
      </c>
      <c r="O208" s="1">
        <v>0.28299999999999997</v>
      </c>
      <c r="P208" s="1">
        <v>0.317</v>
      </c>
      <c r="Q208" s="1">
        <v>0.34</v>
      </c>
      <c r="R208" s="1">
        <v>0.36</v>
      </c>
      <c r="S208" s="1">
        <v>0.42299999999999999</v>
      </c>
      <c r="T208" s="1">
        <v>0.39900000000000002</v>
      </c>
      <c r="U208" s="1">
        <v>0.39400000000000002</v>
      </c>
      <c r="V208" s="1">
        <v>0.42399999999999999</v>
      </c>
      <c r="W208" s="1">
        <v>0.41799999999999998</v>
      </c>
      <c r="X208" s="1">
        <v>0.42499999999999999</v>
      </c>
      <c r="Y208" s="1">
        <v>0.43099999999999999</v>
      </c>
      <c r="Z208" s="1">
        <v>0.52200000000000002</v>
      </c>
      <c r="AA208" s="1">
        <v>0.57199999999999995</v>
      </c>
      <c r="AB208" s="1">
        <v>0.621</v>
      </c>
      <c r="AC208" s="1">
        <v>0.64100000000000001</v>
      </c>
      <c r="AD208" s="1">
        <v>0.66400000000000003</v>
      </c>
      <c r="AE208" s="1">
        <v>0.67500000000000004</v>
      </c>
      <c r="AF208" s="1">
        <v>0.69299999999999995</v>
      </c>
      <c r="AG208" s="1">
        <v>0.77800000000000002</v>
      </c>
      <c r="AH208" s="1">
        <v>0.81599999999999995</v>
      </c>
      <c r="AI208" s="1">
        <v>0.84</v>
      </c>
      <c r="AJ208" s="1">
        <v>0.84399999999999997</v>
      </c>
      <c r="AK208" s="1">
        <v>0.86199999999999999</v>
      </c>
      <c r="AL208" s="1"/>
      <c r="AM208" s="56" t="s">
        <v>148</v>
      </c>
      <c r="AN208" s="36">
        <f t="shared" ref="AN208:BW208" si="125">IF(ISNUMBER(B208/B$34),B208/B$34,"…")</f>
        <v>0.52531645569620256</v>
      </c>
      <c r="AO208" s="36">
        <f t="shared" si="125"/>
        <v>0.57926829268292679</v>
      </c>
      <c r="AP208" s="36">
        <f t="shared" si="125"/>
        <v>0.54594594594594603</v>
      </c>
      <c r="AQ208" s="36">
        <f t="shared" si="125"/>
        <v>0.55555555555555558</v>
      </c>
      <c r="AR208" s="36">
        <f t="shared" si="125"/>
        <v>0.53679653679653672</v>
      </c>
      <c r="AS208" s="36">
        <f t="shared" si="125"/>
        <v>0.53497942386831276</v>
      </c>
      <c r="AT208" s="36">
        <f t="shared" si="125"/>
        <v>0.52397260273972601</v>
      </c>
      <c r="AU208" s="36">
        <f t="shared" si="125"/>
        <v>0.5521472392638036</v>
      </c>
      <c r="AV208" s="36">
        <f t="shared" si="125"/>
        <v>0.54069767441860472</v>
      </c>
      <c r="AW208" s="36">
        <f t="shared" si="125"/>
        <v>0.54166666666666674</v>
      </c>
      <c r="AX208" s="36">
        <f t="shared" si="125"/>
        <v>0.48915662650602415</v>
      </c>
      <c r="AY208" s="36">
        <f t="shared" si="125"/>
        <v>0.25222222222222224</v>
      </c>
      <c r="AZ208" s="36">
        <f t="shared" si="125"/>
        <v>0.40510366826156302</v>
      </c>
      <c r="BA208" s="36">
        <f t="shared" si="125"/>
        <v>0.35868187579214189</v>
      </c>
      <c r="BB208" s="36">
        <f t="shared" si="125"/>
        <v>0.30896686159844056</v>
      </c>
      <c r="BC208" s="36">
        <f t="shared" si="125"/>
        <v>0.33398821218074659</v>
      </c>
      <c r="BD208" s="36">
        <f t="shared" si="125"/>
        <v>0.33582089552238803</v>
      </c>
      <c r="BE208" s="36">
        <f t="shared" si="125"/>
        <v>0.37268722466960352</v>
      </c>
      <c r="BF208" s="36">
        <f t="shared" si="125"/>
        <v>0.34665508253692445</v>
      </c>
      <c r="BG208" s="36">
        <f t="shared" si="125"/>
        <v>0.34380453752181506</v>
      </c>
      <c r="BH208" s="36">
        <f t="shared" si="125"/>
        <v>0.36023789294817332</v>
      </c>
      <c r="BI208" s="36">
        <f t="shared" si="125"/>
        <v>0.34920634920634919</v>
      </c>
      <c r="BJ208" s="36">
        <f t="shared" si="125"/>
        <v>0.35037098103874686</v>
      </c>
      <c r="BK208" s="36">
        <f t="shared" si="125"/>
        <v>0.35619834710743803</v>
      </c>
      <c r="BL208" s="36">
        <f t="shared" si="125"/>
        <v>0.40845070422535212</v>
      </c>
      <c r="BM208" s="36">
        <f t="shared" si="125"/>
        <v>0.43465045592705159</v>
      </c>
      <c r="BN208" s="36">
        <f t="shared" si="125"/>
        <v>0.43517869656622282</v>
      </c>
      <c r="BO208" s="36">
        <f t="shared" si="125"/>
        <v>0.40621039290240812</v>
      </c>
      <c r="BP208" s="36">
        <f t="shared" si="125"/>
        <v>0.37514124293785311</v>
      </c>
      <c r="BQ208" s="36">
        <f t="shared" si="125"/>
        <v>0.37375415282392027</v>
      </c>
      <c r="BR208" s="36">
        <f t="shared" si="125"/>
        <v>0.37019230769230765</v>
      </c>
      <c r="BS208" s="36">
        <f t="shared" si="125"/>
        <v>0.36889521100047418</v>
      </c>
      <c r="BT208" s="36">
        <f t="shared" si="125"/>
        <v>0.40861291937906857</v>
      </c>
      <c r="BU208" s="36">
        <f t="shared" si="125"/>
        <v>0.44164037854889593</v>
      </c>
      <c r="BV208" s="36">
        <f t="shared" si="125"/>
        <v>0.40970873786407763</v>
      </c>
      <c r="BW208" s="36">
        <f t="shared" si="125"/>
        <v>0.41263762565820966</v>
      </c>
    </row>
    <row r="209" spans="1:75">
      <c r="A209" s="56" t="s">
        <v>149</v>
      </c>
      <c r="B209" s="1">
        <v>2.5720000000000001</v>
      </c>
      <c r="C209" s="1">
        <v>2.847</v>
      </c>
      <c r="D209" s="1">
        <v>2.734</v>
      </c>
      <c r="E209" s="1">
        <v>2.891</v>
      </c>
      <c r="F209" s="1">
        <v>3.1349999999999998</v>
      </c>
      <c r="G209" s="1">
        <v>3.5859999999999999</v>
      </c>
      <c r="H209" s="1">
        <v>3.98</v>
      </c>
      <c r="I209" s="1">
        <v>3.8959999999999999</v>
      </c>
      <c r="J209" s="1">
        <v>3.8380000000000001</v>
      </c>
      <c r="K209" s="1">
        <v>4.0540000000000003</v>
      </c>
      <c r="L209" s="1">
        <v>3.6360000000000001</v>
      </c>
      <c r="M209" s="1">
        <v>3.5760000000000001</v>
      </c>
      <c r="N209" s="1">
        <v>2.931</v>
      </c>
      <c r="O209" s="1">
        <v>3.323</v>
      </c>
      <c r="P209" s="1">
        <v>3.9460000000000002</v>
      </c>
      <c r="Q209" s="1">
        <v>4.3620000000000001</v>
      </c>
      <c r="R209" s="1">
        <v>4.383</v>
      </c>
      <c r="S209" s="1">
        <v>2.9950000000000001</v>
      </c>
      <c r="T209" s="1">
        <v>2.024</v>
      </c>
      <c r="U209" s="1">
        <v>2.1680000000000001</v>
      </c>
      <c r="V209" s="1">
        <v>2.2749999999999999</v>
      </c>
      <c r="W209" s="1">
        <v>2.5419999999999998</v>
      </c>
      <c r="X209" s="1">
        <v>2.972</v>
      </c>
      <c r="Y209" s="1">
        <v>3.4910000000000001</v>
      </c>
      <c r="Z209" s="1">
        <v>4.0890000000000004</v>
      </c>
      <c r="AA209" s="1">
        <v>4.569</v>
      </c>
      <c r="AB209" s="1">
        <v>5.2919999999999998</v>
      </c>
      <c r="AC209" s="1">
        <v>5.9740000000000002</v>
      </c>
      <c r="AD209" s="1">
        <v>7.117</v>
      </c>
      <c r="AE209" s="1">
        <v>7.8769999999999998</v>
      </c>
      <c r="AF209" s="1">
        <v>8.9420000000000002</v>
      </c>
      <c r="AG209" s="1">
        <v>9.8019999999999996</v>
      </c>
      <c r="AH209" s="1">
        <v>10.659000000000001</v>
      </c>
      <c r="AI209" s="1">
        <v>11.244</v>
      </c>
      <c r="AJ209" s="1">
        <v>11.728999999999999</v>
      </c>
      <c r="AK209" s="1">
        <v>11.5</v>
      </c>
      <c r="AL209" s="1"/>
      <c r="AM209" s="56" t="s">
        <v>149</v>
      </c>
      <c r="AN209" s="36">
        <f t="shared" ref="AN209:BW209" si="126">IF(ISNUMBER(B209/B$35),B209/B$35,"…")</f>
        <v>0.60361417507627313</v>
      </c>
      <c r="AO209" s="36">
        <f t="shared" si="126"/>
        <v>0.59773252152005041</v>
      </c>
      <c r="AP209" s="36">
        <f t="shared" si="126"/>
        <v>0.56557716177079032</v>
      </c>
      <c r="AQ209" s="36">
        <f t="shared" si="126"/>
        <v>0.57145680964617507</v>
      </c>
      <c r="AR209" s="36">
        <f t="shared" si="126"/>
        <v>0.67159383033419018</v>
      </c>
      <c r="AS209" s="36">
        <f t="shared" si="126"/>
        <v>0.68409004196871426</v>
      </c>
      <c r="AT209" s="36">
        <f t="shared" si="126"/>
        <v>0.73377581120943947</v>
      </c>
      <c r="AU209" s="36">
        <f t="shared" si="126"/>
        <v>0.73164319248826282</v>
      </c>
      <c r="AV209" s="36">
        <f t="shared" si="126"/>
        <v>0.75432389937106914</v>
      </c>
      <c r="AW209" s="36">
        <f t="shared" si="126"/>
        <v>0.78550668475101737</v>
      </c>
      <c r="AX209" s="36">
        <f t="shared" si="126"/>
        <v>0.72372611464968151</v>
      </c>
      <c r="AY209" s="36">
        <f t="shared" si="126"/>
        <v>0.59215101838052664</v>
      </c>
      <c r="AZ209" s="36">
        <f t="shared" si="126"/>
        <v>0.4478227654698243</v>
      </c>
      <c r="BA209" s="36">
        <f t="shared" si="126"/>
        <v>0.50655487804878052</v>
      </c>
      <c r="BB209" s="36">
        <f t="shared" si="126"/>
        <v>0.52181962443797936</v>
      </c>
      <c r="BC209" s="36">
        <f t="shared" si="126"/>
        <v>0.56153450051493303</v>
      </c>
      <c r="BD209" s="36">
        <f t="shared" si="126"/>
        <v>0.55685427518739672</v>
      </c>
      <c r="BE209" s="36">
        <f t="shared" si="126"/>
        <v>0.47904670505438263</v>
      </c>
      <c r="BF209" s="36">
        <f t="shared" si="126"/>
        <v>0.37398373983739841</v>
      </c>
      <c r="BG209" s="36">
        <f t="shared" si="126"/>
        <v>0.34282099936748894</v>
      </c>
      <c r="BH209" s="36">
        <f t="shared" si="126"/>
        <v>0.3346080305927342</v>
      </c>
      <c r="BI209" s="36">
        <f t="shared" si="126"/>
        <v>0.34240301724137928</v>
      </c>
      <c r="BJ209" s="36">
        <f t="shared" si="126"/>
        <v>0.34972934808190165</v>
      </c>
      <c r="BK209" s="36">
        <f t="shared" si="126"/>
        <v>0.36417692468182766</v>
      </c>
      <c r="BL209" s="36">
        <f t="shared" si="126"/>
        <v>0.36947682298725948</v>
      </c>
      <c r="BM209" s="36">
        <f t="shared" si="126"/>
        <v>0.3682598533086161</v>
      </c>
      <c r="BN209" s="36">
        <f t="shared" si="126"/>
        <v>0.39202903918808796</v>
      </c>
      <c r="BO209" s="36">
        <f t="shared" si="126"/>
        <v>0.37860447430128652</v>
      </c>
      <c r="BP209" s="36">
        <f t="shared" si="126"/>
        <v>0.37015655068393405</v>
      </c>
      <c r="BQ209" s="36">
        <f t="shared" si="126"/>
        <v>0.36837674788383296</v>
      </c>
      <c r="BR209" s="36">
        <f t="shared" si="126"/>
        <v>0.37297184567257557</v>
      </c>
      <c r="BS209" s="36">
        <f t="shared" si="126"/>
        <v>0.34319526627218933</v>
      </c>
      <c r="BT209" s="36">
        <f t="shared" si="126"/>
        <v>0.32405070987748152</v>
      </c>
      <c r="BU209" s="36">
        <f t="shared" si="126"/>
        <v>0.31887017185638933</v>
      </c>
      <c r="BV209" s="36">
        <f t="shared" si="126"/>
        <v>0.28626867128770866</v>
      </c>
      <c r="BW209" s="36">
        <f t="shared" si="126"/>
        <v>0.23726016092428306</v>
      </c>
    </row>
    <row r="210" spans="1:75">
      <c r="A210" s="56" t="s">
        <v>150</v>
      </c>
      <c r="B210" s="1" t="s">
        <v>96</v>
      </c>
      <c r="C210" s="1" t="s">
        <v>96</v>
      </c>
      <c r="D210" s="1" t="s">
        <v>96</v>
      </c>
      <c r="E210" s="1" t="s">
        <v>96</v>
      </c>
      <c r="F210" s="1" t="s">
        <v>96</v>
      </c>
      <c r="G210" s="1" t="s">
        <v>96</v>
      </c>
      <c r="H210" s="1" t="s">
        <v>96</v>
      </c>
      <c r="I210" s="1" t="s">
        <v>96</v>
      </c>
      <c r="J210" s="1" t="s">
        <v>96</v>
      </c>
      <c r="K210" s="1" t="s">
        <v>96</v>
      </c>
      <c r="L210" s="1">
        <v>2.0070000000000001</v>
      </c>
      <c r="M210" s="1">
        <v>1.8340000000000001</v>
      </c>
      <c r="N210" s="1">
        <v>1.667</v>
      </c>
      <c r="O210" s="1">
        <v>1.92</v>
      </c>
      <c r="P210" s="1">
        <v>2.2000000000000002</v>
      </c>
      <c r="Q210" s="1">
        <v>2.5750000000000002</v>
      </c>
      <c r="R210" s="1">
        <v>2.4710000000000001</v>
      </c>
      <c r="S210" s="1">
        <v>2.62</v>
      </c>
      <c r="T210" s="1">
        <v>2.8439999999999999</v>
      </c>
      <c r="U210" s="1">
        <v>2.8650000000000002</v>
      </c>
      <c r="V210" s="1">
        <v>3.097</v>
      </c>
      <c r="W210" s="1">
        <v>3.3170000000000002</v>
      </c>
      <c r="X210" s="1">
        <v>3.49</v>
      </c>
      <c r="Y210" s="1">
        <v>3.7909999999999999</v>
      </c>
      <c r="Z210" s="1">
        <v>4.2679999999999998</v>
      </c>
      <c r="AA210" s="1">
        <v>4.2249999999999996</v>
      </c>
      <c r="AB210" s="1">
        <v>3.847</v>
      </c>
      <c r="AC210" s="1">
        <v>3.8639999999999999</v>
      </c>
      <c r="AD210" s="1">
        <v>4.29</v>
      </c>
      <c r="AE210" s="1">
        <v>4.2300000000000004</v>
      </c>
      <c r="AF210" s="1">
        <v>4.2699999999999996</v>
      </c>
      <c r="AG210" s="1">
        <v>4.5759999999999996</v>
      </c>
      <c r="AH210" s="1">
        <v>4.4690000000000003</v>
      </c>
      <c r="AI210" s="1">
        <v>4.1440000000000001</v>
      </c>
      <c r="AJ210" s="1">
        <v>4.2670000000000003</v>
      </c>
      <c r="AK210" s="1">
        <v>4.1289999999999996</v>
      </c>
      <c r="AL210" s="1"/>
      <c r="AM210" s="56" t="s">
        <v>150</v>
      </c>
      <c r="AN210" s="36" t="str">
        <f t="shared" ref="AN210:BW210" si="127">IF(ISNUMBER(B210/B$36),B210/B$36,"…")</f>
        <v>…</v>
      </c>
      <c r="AO210" s="36" t="str">
        <f t="shared" si="127"/>
        <v>…</v>
      </c>
      <c r="AP210" s="36" t="str">
        <f t="shared" si="127"/>
        <v>…</v>
      </c>
      <c r="AQ210" s="36" t="str">
        <f t="shared" si="127"/>
        <v>…</v>
      </c>
      <c r="AR210" s="36" t="str">
        <f t="shared" si="127"/>
        <v>…</v>
      </c>
      <c r="AS210" s="36" t="str">
        <f t="shared" si="127"/>
        <v>…</v>
      </c>
      <c r="AT210" s="36" t="str">
        <f t="shared" si="127"/>
        <v>…</v>
      </c>
      <c r="AU210" s="36" t="str">
        <f t="shared" si="127"/>
        <v>…</v>
      </c>
      <c r="AV210" s="36" t="str">
        <f t="shared" si="127"/>
        <v>…</v>
      </c>
      <c r="AW210" s="36" t="str">
        <f t="shared" si="127"/>
        <v>…</v>
      </c>
      <c r="AX210" s="36">
        <f t="shared" si="127"/>
        <v>0.65954650016431149</v>
      </c>
      <c r="AY210" s="36">
        <f t="shared" si="127"/>
        <v>0.94244604316546765</v>
      </c>
      <c r="AZ210" s="36">
        <f t="shared" si="127"/>
        <v>0.83059292476332836</v>
      </c>
      <c r="BA210" s="36">
        <f t="shared" si="127"/>
        <v>0.82297471067295314</v>
      </c>
      <c r="BB210" s="36">
        <f t="shared" si="127"/>
        <v>0.83937428462418928</v>
      </c>
      <c r="BC210" s="36">
        <f t="shared" si="127"/>
        <v>0.90669014084507049</v>
      </c>
      <c r="BD210" s="36">
        <f t="shared" si="127"/>
        <v>0.93350963354741223</v>
      </c>
      <c r="BE210" s="36">
        <f t="shared" si="127"/>
        <v>0.94278517452320987</v>
      </c>
      <c r="BF210" s="36">
        <f t="shared" si="127"/>
        <v>0.92307692307692302</v>
      </c>
      <c r="BG210" s="36">
        <f t="shared" si="127"/>
        <v>0.84116265413975344</v>
      </c>
      <c r="BH210" s="36">
        <f t="shared" si="127"/>
        <v>0.65392736486486491</v>
      </c>
      <c r="BI210" s="36">
        <f t="shared" si="127"/>
        <v>0.63349885408708939</v>
      </c>
      <c r="BJ210" s="36">
        <f t="shared" si="127"/>
        <v>0.61228070175438598</v>
      </c>
      <c r="BK210" s="36">
        <f t="shared" si="127"/>
        <v>0.58611626468769329</v>
      </c>
      <c r="BL210" s="36">
        <f t="shared" si="127"/>
        <v>0.60028129395218</v>
      </c>
      <c r="BM210" s="36">
        <f t="shared" si="127"/>
        <v>0.59708875070661394</v>
      </c>
      <c r="BN210" s="36">
        <f t="shared" si="127"/>
        <v>0.57589820359281441</v>
      </c>
      <c r="BO210" s="36">
        <f t="shared" si="127"/>
        <v>0.59082568807339453</v>
      </c>
      <c r="BP210" s="36">
        <f t="shared" si="127"/>
        <v>0.61664510564898667</v>
      </c>
      <c r="BQ210" s="36">
        <f t="shared" si="127"/>
        <v>0.63143752798925223</v>
      </c>
      <c r="BR210" s="36">
        <f t="shared" si="127"/>
        <v>0.64472293522572843</v>
      </c>
      <c r="BS210" s="36">
        <f t="shared" si="127"/>
        <v>0.57968077020521913</v>
      </c>
      <c r="BT210" s="36">
        <f t="shared" si="127"/>
        <v>0.57963683527885868</v>
      </c>
      <c r="BU210" s="36">
        <f t="shared" si="127"/>
        <v>0.56728268309377139</v>
      </c>
      <c r="BV210" s="36">
        <f t="shared" si="127"/>
        <v>0.57167738478027874</v>
      </c>
      <c r="BW210" s="36">
        <f t="shared" si="127"/>
        <v>0.54841280382520918</v>
      </c>
    </row>
    <row r="211" spans="1:75">
      <c r="A211" s="56" t="s">
        <v>151</v>
      </c>
      <c r="B211" s="1">
        <v>0.376</v>
      </c>
      <c r="C211" s="1">
        <v>0.38300000000000001</v>
      </c>
      <c r="D211" s="1">
        <v>0.441</v>
      </c>
      <c r="E211" s="1">
        <v>0.46300000000000002</v>
      </c>
      <c r="F211" s="1">
        <v>0.497</v>
      </c>
      <c r="G211" s="1">
        <v>0.53300000000000003</v>
      </c>
      <c r="H211" s="1">
        <v>0.55900000000000005</v>
      </c>
      <c r="I211" s="1">
        <v>0.5</v>
      </c>
      <c r="J211" s="1">
        <v>0.44</v>
      </c>
      <c r="K211" s="1">
        <v>0.439</v>
      </c>
      <c r="L211" s="1">
        <v>0.40600000000000003</v>
      </c>
      <c r="M211" s="1">
        <v>0.372</v>
      </c>
      <c r="N211" s="1">
        <v>0.33300000000000002</v>
      </c>
      <c r="O211" s="1">
        <v>0.41499999999999998</v>
      </c>
      <c r="P211" s="1">
        <v>0.42699999999999999</v>
      </c>
      <c r="Q211" s="1">
        <v>0.43</v>
      </c>
      <c r="R211" s="1">
        <v>0.36599999999999999</v>
      </c>
      <c r="S211" s="1">
        <v>0.32200000000000001</v>
      </c>
      <c r="T211" s="1">
        <v>0.36699999999999999</v>
      </c>
      <c r="U211" s="1">
        <v>0.378</v>
      </c>
      <c r="V211" s="1">
        <v>1.381</v>
      </c>
      <c r="W211" s="1">
        <v>1.349</v>
      </c>
      <c r="X211" s="1">
        <v>1.8939999999999999</v>
      </c>
      <c r="Y211" s="1">
        <v>1.931</v>
      </c>
      <c r="Z211" s="1">
        <v>1.8129999999999999</v>
      </c>
      <c r="AA211" s="1">
        <v>1.8680000000000001</v>
      </c>
      <c r="AB211" s="1">
        <v>1.728</v>
      </c>
      <c r="AC211" s="1">
        <v>1.643</v>
      </c>
      <c r="AD211" s="1">
        <v>1.5289999999999999</v>
      </c>
      <c r="AE211" s="1">
        <v>1.4390000000000001</v>
      </c>
      <c r="AF211" s="1">
        <v>1.333</v>
      </c>
      <c r="AG211" s="1">
        <v>1.244</v>
      </c>
      <c r="AH211" s="1">
        <v>1.4019999999999999</v>
      </c>
      <c r="AI211" s="1">
        <v>1.4830000000000001</v>
      </c>
      <c r="AJ211" s="1">
        <v>1.4990000000000001</v>
      </c>
      <c r="AK211" s="1">
        <v>1.7969999999999999</v>
      </c>
      <c r="AL211" s="1"/>
      <c r="AM211" s="56" t="s">
        <v>151</v>
      </c>
      <c r="AN211" s="36">
        <f t="shared" ref="AN211:BW211" si="128">IF(ISNUMBER(B211/B$37),B211/B$37,"…")</f>
        <v>0.67870036101083031</v>
      </c>
      <c r="AO211" s="36">
        <f t="shared" si="128"/>
        <v>0.70664206642066418</v>
      </c>
      <c r="AP211" s="36">
        <f t="shared" si="128"/>
        <v>0.72058823529411764</v>
      </c>
      <c r="AQ211" s="36">
        <f t="shared" si="128"/>
        <v>0.78209459459459463</v>
      </c>
      <c r="AR211" s="36">
        <f t="shared" si="128"/>
        <v>0.76344086021505375</v>
      </c>
      <c r="AS211" s="36">
        <f t="shared" si="128"/>
        <v>0.78267254038179146</v>
      </c>
      <c r="AT211" s="36">
        <f t="shared" si="128"/>
        <v>0.80547550432276671</v>
      </c>
      <c r="AU211" s="36">
        <f t="shared" si="128"/>
        <v>0.88967971530249101</v>
      </c>
      <c r="AV211" s="36">
        <f t="shared" si="128"/>
        <v>0.859375</v>
      </c>
      <c r="AW211" s="36">
        <f t="shared" si="128"/>
        <v>0.80847145488029459</v>
      </c>
      <c r="AX211" s="36">
        <f t="shared" si="128"/>
        <v>0.77629063097514339</v>
      </c>
      <c r="AY211" s="36">
        <f t="shared" si="128"/>
        <v>0.82300884955752207</v>
      </c>
      <c r="AZ211" s="36">
        <f t="shared" si="128"/>
        <v>0.95965417867435165</v>
      </c>
      <c r="BA211" s="36">
        <f t="shared" si="128"/>
        <v>0.77715355805243436</v>
      </c>
      <c r="BB211" s="36">
        <f t="shared" si="128"/>
        <v>0.70345963756177921</v>
      </c>
      <c r="BC211" s="36">
        <f t="shared" si="128"/>
        <v>0.39269406392694062</v>
      </c>
      <c r="BD211" s="36">
        <f t="shared" si="128"/>
        <v>0.5184135977337111</v>
      </c>
      <c r="BE211" s="36">
        <f t="shared" si="128"/>
        <v>0.53135313531353134</v>
      </c>
      <c r="BF211" s="36">
        <f t="shared" si="128"/>
        <v>0.55521936459909227</v>
      </c>
      <c r="BG211" s="36">
        <f t="shared" si="128"/>
        <v>0.49933949801849403</v>
      </c>
      <c r="BH211" s="36">
        <f t="shared" si="128"/>
        <v>0.54241948153967012</v>
      </c>
      <c r="BI211" s="36">
        <f t="shared" si="128"/>
        <v>0.36273191718203818</v>
      </c>
      <c r="BJ211" s="36">
        <f t="shared" si="128"/>
        <v>0.49105522426756543</v>
      </c>
      <c r="BK211" s="36">
        <f t="shared" si="128"/>
        <v>0.5176943699731904</v>
      </c>
      <c r="BL211" s="36">
        <f t="shared" si="128"/>
        <v>0.53370621136296736</v>
      </c>
      <c r="BM211" s="36">
        <f t="shared" si="128"/>
        <v>0.5364732912119472</v>
      </c>
      <c r="BN211" s="36">
        <f t="shared" si="128"/>
        <v>0.74226804123711343</v>
      </c>
      <c r="BO211" s="36">
        <f t="shared" si="128"/>
        <v>0.67336065573770498</v>
      </c>
      <c r="BP211" s="36">
        <f t="shared" si="128"/>
        <v>0.57287373548145371</v>
      </c>
      <c r="BQ211" s="36">
        <f t="shared" si="128"/>
        <v>0.58519723464823103</v>
      </c>
      <c r="BR211" s="36">
        <f t="shared" si="128"/>
        <v>0.53641851106639837</v>
      </c>
      <c r="BS211" s="36">
        <f t="shared" si="128"/>
        <v>0.39820742637644047</v>
      </c>
      <c r="BT211" s="36">
        <f t="shared" si="128"/>
        <v>0.43351886209029061</v>
      </c>
      <c r="BU211" s="36">
        <f t="shared" si="128"/>
        <v>0.44295101553166072</v>
      </c>
      <c r="BV211" s="36">
        <f t="shared" si="128"/>
        <v>0.4229683972911964</v>
      </c>
      <c r="BW211" s="36">
        <f t="shared" si="128"/>
        <v>0.40382022471910112</v>
      </c>
    </row>
    <row r="212" spans="1:75">
      <c r="A212" s="56" t="s">
        <v>152</v>
      </c>
      <c r="B212" s="1" t="s">
        <v>96</v>
      </c>
      <c r="C212" s="1" t="s">
        <v>96</v>
      </c>
      <c r="D212" s="1" t="s">
        <v>96</v>
      </c>
      <c r="E212" s="1" t="s">
        <v>96</v>
      </c>
      <c r="F212" s="1" t="s">
        <v>96</v>
      </c>
      <c r="G212" s="1" t="s">
        <v>96</v>
      </c>
      <c r="H212" s="1" t="s">
        <v>96</v>
      </c>
      <c r="I212" s="1" t="s">
        <v>96</v>
      </c>
      <c r="J212" s="1" t="s">
        <v>96</v>
      </c>
      <c r="K212" s="1" t="s">
        <v>96</v>
      </c>
      <c r="L212" s="1" t="s">
        <v>96</v>
      </c>
      <c r="M212" s="1" t="s">
        <v>96</v>
      </c>
      <c r="N212" s="1" t="s">
        <v>96</v>
      </c>
      <c r="O212" s="1" t="s">
        <v>96</v>
      </c>
      <c r="P212" s="1" t="s">
        <v>96</v>
      </c>
      <c r="Q212" s="1" t="s">
        <v>96</v>
      </c>
      <c r="R212" s="1" t="s">
        <v>96</v>
      </c>
      <c r="S212" s="1" t="s">
        <v>96</v>
      </c>
      <c r="T212" s="1" t="s">
        <v>96</v>
      </c>
      <c r="U212" s="1" t="s">
        <v>96</v>
      </c>
      <c r="V212" s="1" t="s">
        <v>96</v>
      </c>
      <c r="W212" s="1" t="s">
        <v>96</v>
      </c>
      <c r="X212" s="1" t="s">
        <v>96</v>
      </c>
      <c r="Y212" s="1" t="s">
        <v>96</v>
      </c>
      <c r="Z212" s="1" t="s">
        <v>96</v>
      </c>
      <c r="AA212" s="1" t="s">
        <v>96</v>
      </c>
      <c r="AB212" s="1" t="s">
        <v>96</v>
      </c>
      <c r="AC212" s="1" t="s">
        <v>96</v>
      </c>
      <c r="AD212" s="1" t="s">
        <v>96</v>
      </c>
      <c r="AE212" s="1" t="s">
        <v>96</v>
      </c>
      <c r="AF212" s="1" t="s">
        <v>96</v>
      </c>
      <c r="AG212" s="1" t="s">
        <v>96</v>
      </c>
      <c r="AH212" s="1" t="s">
        <v>96</v>
      </c>
      <c r="AI212" s="1" t="s">
        <v>96</v>
      </c>
      <c r="AJ212" s="1" t="s">
        <v>96</v>
      </c>
      <c r="AK212" s="1" t="s">
        <v>96</v>
      </c>
      <c r="AL212" s="1"/>
      <c r="AM212" s="56" t="s">
        <v>152</v>
      </c>
      <c r="AN212" s="36" t="str">
        <f t="shared" ref="AN212:BW212" si="129">IF(ISNUMBER(B212/B$38),B212/B$38,"…")</f>
        <v>…</v>
      </c>
      <c r="AO212" s="36" t="str">
        <f t="shared" si="129"/>
        <v>…</v>
      </c>
      <c r="AP212" s="36" t="str">
        <f t="shared" si="129"/>
        <v>…</v>
      </c>
      <c r="AQ212" s="36" t="str">
        <f t="shared" si="129"/>
        <v>…</v>
      </c>
      <c r="AR212" s="36" t="str">
        <f t="shared" si="129"/>
        <v>…</v>
      </c>
      <c r="AS212" s="36" t="str">
        <f t="shared" si="129"/>
        <v>…</v>
      </c>
      <c r="AT212" s="36" t="str">
        <f t="shared" si="129"/>
        <v>…</v>
      </c>
      <c r="AU212" s="36" t="str">
        <f t="shared" si="129"/>
        <v>…</v>
      </c>
      <c r="AV212" s="36" t="str">
        <f t="shared" si="129"/>
        <v>…</v>
      </c>
      <c r="AW212" s="36" t="str">
        <f t="shared" si="129"/>
        <v>…</v>
      </c>
      <c r="AX212" s="36" t="str">
        <f t="shared" si="129"/>
        <v>…</v>
      </c>
      <c r="AY212" s="36" t="str">
        <f t="shared" si="129"/>
        <v>…</v>
      </c>
      <c r="AZ212" s="36" t="str">
        <f t="shared" si="129"/>
        <v>…</v>
      </c>
      <c r="BA212" s="36" t="str">
        <f t="shared" si="129"/>
        <v>…</v>
      </c>
      <c r="BB212" s="36" t="str">
        <f t="shared" si="129"/>
        <v>…</v>
      </c>
      <c r="BC212" s="36" t="str">
        <f t="shared" si="129"/>
        <v>…</v>
      </c>
      <c r="BD212" s="36" t="str">
        <f t="shared" si="129"/>
        <v>…</v>
      </c>
      <c r="BE212" s="36" t="str">
        <f t="shared" si="129"/>
        <v>…</v>
      </c>
      <c r="BF212" s="36" t="str">
        <f t="shared" si="129"/>
        <v>…</v>
      </c>
      <c r="BG212" s="36" t="str">
        <f t="shared" si="129"/>
        <v>…</v>
      </c>
      <c r="BH212" s="36" t="str">
        <f t="shared" si="129"/>
        <v>…</v>
      </c>
      <c r="BI212" s="36" t="str">
        <f t="shared" si="129"/>
        <v>…</v>
      </c>
      <c r="BJ212" s="36" t="str">
        <f t="shared" si="129"/>
        <v>…</v>
      </c>
      <c r="BK212" s="36" t="str">
        <f t="shared" si="129"/>
        <v>…</v>
      </c>
      <c r="BL212" s="36" t="str">
        <f t="shared" si="129"/>
        <v>…</v>
      </c>
      <c r="BM212" s="36" t="str">
        <f t="shared" si="129"/>
        <v>…</v>
      </c>
      <c r="BN212" s="36" t="str">
        <f t="shared" si="129"/>
        <v>…</v>
      </c>
      <c r="BO212" s="36" t="str">
        <f t="shared" si="129"/>
        <v>…</v>
      </c>
      <c r="BP212" s="36" t="str">
        <f t="shared" si="129"/>
        <v>…</v>
      </c>
      <c r="BQ212" s="36" t="str">
        <f t="shared" si="129"/>
        <v>…</v>
      </c>
      <c r="BR212" s="36" t="str">
        <f t="shared" si="129"/>
        <v>…</v>
      </c>
      <c r="BS212" s="36" t="str">
        <f t="shared" si="129"/>
        <v>…</v>
      </c>
      <c r="BT212" s="36" t="str">
        <f t="shared" si="129"/>
        <v>…</v>
      </c>
      <c r="BU212" s="36" t="str">
        <f t="shared" si="129"/>
        <v>…</v>
      </c>
      <c r="BV212" s="36" t="str">
        <f t="shared" si="129"/>
        <v>…</v>
      </c>
      <c r="BW212" s="36" t="str">
        <f t="shared" si="129"/>
        <v>…</v>
      </c>
    </row>
    <row r="213" spans="1:75">
      <c r="A213" s="56" t="s">
        <v>153</v>
      </c>
      <c r="B213" s="1" t="s">
        <v>96</v>
      </c>
      <c r="C213" s="1" t="s">
        <v>96</v>
      </c>
      <c r="D213" s="1" t="s">
        <v>96</v>
      </c>
      <c r="E213" s="1" t="s">
        <v>96</v>
      </c>
      <c r="F213" s="1" t="s">
        <v>96</v>
      </c>
      <c r="G213" s="1" t="s">
        <v>96</v>
      </c>
      <c r="H213" s="1" t="s">
        <v>96</v>
      </c>
      <c r="I213" s="1" t="s">
        <v>96</v>
      </c>
      <c r="J213" s="1" t="s">
        <v>96</v>
      </c>
      <c r="K213" s="1" t="s">
        <v>96</v>
      </c>
      <c r="L213" s="1" t="s">
        <v>96</v>
      </c>
      <c r="M213" s="1" t="s">
        <v>96</v>
      </c>
      <c r="N213" s="1" t="s">
        <v>96</v>
      </c>
      <c r="O213" s="1" t="s">
        <v>96</v>
      </c>
      <c r="P213" s="1" t="s">
        <v>96</v>
      </c>
      <c r="Q213" s="1" t="s">
        <v>96</v>
      </c>
      <c r="R213" s="1" t="s">
        <v>96</v>
      </c>
      <c r="S213" s="1" t="s">
        <v>96</v>
      </c>
      <c r="T213" s="1" t="s">
        <v>96</v>
      </c>
      <c r="U213" s="1" t="s">
        <v>96</v>
      </c>
      <c r="V213" s="1" t="s">
        <v>96</v>
      </c>
      <c r="W213" s="1" t="s">
        <v>96</v>
      </c>
      <c r="X213" s="1" t="s">
        <v>96</v>
      </c>
      <c r="Y213" s="1" t="s">
        <v>96</v>
      </c>
      <c r="Z213" s="1" t="s">
        <v>96</v>
      </c>
      <c r="AA213" s="1" t="s">
        <v>96</v>
      </c>
      <c r="AB213" s="1" t="s">
        <v>96</v>
      </c>
      <c r="AC213" s="1" t="s">
        <v>96</v>
      </c>
      <c r="AD213" s="1" t="s">
        <v>96</v>
      </c>
      <c r="AE213" s="1" t="s">
        <v>96</v>
      </c>
      <c r="AF213" s="1" t="s">
        <v>96</v>
      </c>
      <c r="AG213" s="1" t="s">
        <v>96</v>
      </c>
      <c r="AH213" s="1" t="s">
        <v>96</v>
      </c>
      <c r="AI213" s="1" t="s">
        <v>96</v>
      </c>
      <c r="AJ213" s="1" t="s">
        <v>96</v>
      </c>
      <c r="AK213" s="1" t="s">
        <v>96</v>
      </c>
      <c r="AL213" s="1"/>
      <c r="AM213" s="56" t="s">
        <v>153</v>
      </c>
      <c r="AN213" s="36" t="str">
        <f t="shared" ref="AN213:BW213" si="130">IF(ISNUMBER(B213/B$39),B213/B$39,"…")</f>
        <v>…</v>
      </c>
      <c r="AO213" s="36" t="str">
        <f t="shared" si="130"/>
        <v>…</v>
      </c>
      <c r="AP213" s="36" t="str">
        <f t="shared" si="130"/>
        <v>…</v>
      </c>
      <c r="AQ213" s="36" t="str">
        <f t="shared" si="130"/>
        <v>…</v>
      </c>
      <c r="AR213" s="36" t="str">
        <f t="shared" si="130"/>
        <v>…</v>
      </c>
      <c r="AS213" s="36" t="str">
        <f t="shared" si="130"/>
        <v>…</v>
      </c>
      <c r="AT213" s="36" t="str">
        <f t="shared" si="130"/>
        <v>…</v>
      </c>
      <c r="AU213" s="36" t="str">
        <f t="shared" si="130"/>
        <v>…</v>
      </c>
      <c r="AV213" s="36" t="str">
        <f t="shared" si="130"/>
        <v>…</v>
      </c>
      <c r="AW213" s="36" t="str">
        <f t="shared" si="130"/>
        <v>…</v>
      </c>
      <c r="AX213" s="36" t="str">
        <f t="shared" si="130"/>
        <v>…</v>
      </c>
      <c r="AY213" s="36" t="str">
        <f t="shared" si="130"/>
        <v>…</v>
      </c>
      <c r="AZ213" s="36" t="str">
        <f t="shared" si="130"/>
        <v>…</v>
      </c>
      <c r="BA213" s="36" t="str">
        <f t="shared" si="130"/>
        <v>…</v>
      </c>
      <c r="BB213" s="36" t="str">
        <f t="shared" si="130"/>
        <v>…</v>
      </c>
      <c r="BC213" s="36" t="str">
        <f t="shared" si="130"/>
        <v>…</v>
      </c>
      <c r="BD213" s="36" t="str">
        <f t="shared" si="130"/>
        <v>…</v>
      </c>
      <c r="BE213" s="36" t="str">
        <f t="shared" si="130"/>
        <v>…</v>
      </c>
      <c r="BF213" s="36" t="str">
        <f t="shared" si="130"/>
        <v>…</v>
      </c>
      <c r="BG213" s="36" t="str">
        <f t="shared" si="130"/>
        <v>…</v>
      </c>
      <c r="BH213" s="36" t="str">
        <f t="shared" si="130"/>
        <v>…</v>
      </c>
      <c r="BI213" s="36" t="str">
        <f t="shared" si="130"/>
        <v>…</v>
      </c>
      <c r="BJ213" s="36" t="str">
        <f t="shared" si="130"/>
        <v>…</v>
      </c>
      <c r="BK213" s="36" t="str">
        <f t="shared" si="130"/>
        <v>…</v>
      </c>
      <c r="BL213" s="36" t="str">
        <f t="shared" si="130"/>
        <v>…</v>
      </c>
      <c r="BM213" s="36" t="str">
        <f t="shared" si="130"/>
        <v>…</v>
      </c>
      <c r="BN213" s="36" t="str">
        <f t="shared" si="130"/>
        <v>…</v>
      </c>
      <c r="BO213" s="36" t="str">
        <f t="shared" si="130"/>
        <v>…</v>
      </c>
      <c r="BP213" s="36" t="str">
        <f t="shared" si="130"/>
        <v>…</v>
      </c>
      <c r="BQ213" s="36" t="str">
        <f t="shared" si="130"/>
        <v>…</v>
      </c>
      <c r="BR213" s="36" t="str">
        <f t="shared" si="130"/>
        <v>…</v>
      </c>
      <c r="BS213" s="36" t="str">
        <f t="shared" si="130"/>
        <v>…</v>
      </c>
      <c r="BT213" s="36" t="str">
        <f t="shared" si="130"/>
        <v>…</v>
      </c>
      <c r="BU213" s="36" t="str">
        <f t="shared" si="130"/>
        <v>…</v>
      </c>
      <c r="BV213" s="36" t="str">
        <f t="shared" si="130"/>
        <v>…</v>
      </c>
      <c r="BW213" s="36" t="str">
        <f t="shared" si="130"/>
        <v>…</v>
      </c>
    </row>
    <row r="214" spans="1:75">
      <c r="A214" s="56" t="s">
        <v>154</v>
      </c>
      <c r="B214" s="1" t="s">
        <v>96</v>
      </c>
      <c r="C214" s="1" t="s">
        <v>96</v>
      </c>
      <c r="D214" s="1" t="s">
        <v>96</v>
      </c>
      <c r="E214" s="1" t="s">
        <v>96</v>
      </c>
      <c r="F214" s="1" t="s">
        <v>96</v>
      </c>
      <c r="G214" s="1" t="s">
        <v>96</v>
      </c>
      <c r="H214" s="1" t="s">
        <v>96</v>
      </c>
      <c r="I214" s="1" t="s">
        <v>96</v>
      </c>
      <c r="J214" s="1" t="s">
        <v>96</v>
      </c>
      <c r="K214" s="1" t="s">
        <v>96</v>
      </c>
      <c r="L214" s="1">
        <v>1.528</v>
      </c>
      <c r="M214" s="1">
        <v>1.82</v>
      </c>
      <c r="N214" s="1">
        <v>1.5640000000000001</v>
      </c>
      <c r="O214" s="1">
        <v>2.161</v>
      </c>
      <c r="P214" s="1">
        <v>3.085</v>
      </c>
      <c r="Q214" s="1">
        <v>3.823</v>
      </c>
      <c r="R214" s="1">
        <v>3.819</v>
      </c>
      <c r="S214" s="1">
        <v>4.3940000000000001</v>
      </c>
      <c r="T214" s="1">
        <v>5.7949999999999999</v>
      </c>
      <c r="U214" s="1">
        <v>6.6280000000000001</v>
      </c>
      <c r="V214" s="1">
        <v>7.0780000000000003</v>
      </c>
      <c r="W214" s="1">
        <v>6.9050000000000002</v>
      </c>
      <c r="X214" s="1">
        <v>7.0970000000000004</v>
      </c>
      <c r="Y214" s="1">
        <v>7.78</v>
      </c>
      <c r="Z214" s="1">
        <v>9.68</v>
      </c>
      <c r="AA214" s="1">
        <v>8.7769999999999992</v>
      </c>
      <c r="AB214" s="1">
        <v>7.4470000000000001</v>
      </c>
      <c r="AC214" s="1">
        <v>7.2590000000000003</v>
      </c>
      <c r="AD214" s="1">
        <v>7.9989999999999997</v>
      </c>
      <c r="AE214" s="1">
        <v>7.2910000000000004</v>
      </c>
      <c r="AF214" s="1">
        <v>6.1710000000000003</v>
      </c>
      <c r="AG214" s="1">
        <v>6.9850000000000003</v>
      </c>
      <c r="AH214" s="1">
        <v>7.117</v>
      </c>
      <c r="AI214" s="1">
        <v>7.2690000000000001</v>
      </c>
      <c r="AJ214" s="1">
        <v>7.4119999999999999</v>
      </c>
      <c r="AK214" s="1">
        <v>7.7839999999999998</v>
      </c>
      <c r="AL214" s="1"/>
      <c r="AM214" s="56" t="s">
        <v>154</v>
      </c>
      <c r="AN214" s="36" t="str">
        <f t="shared" ref="AN214:BW214" si="131">IF(ISNUMBER(B214/B$40),B214/B$40,"…")</f>
        <v>…</v>
      </c>
      <c r="AO214" s="36" t="str">
        <f t="shared" si="131"/>
        <v>…</v>
      </c>
      <c r="AP214" s="36" t="str">
        <f t="shared" si="131"/>
        <v>…</v>
      </c>
      <c r="AQ214" s="36" t="str">
        <f t="shared" si="131"/>
        <v>…</v>
      </c>
      <c r="AR214" s="36" t="str">
        <f t="shared" si="131"/>
        <v>…</v>
      </c>
      <c r="AS214" s="36" t="str">
        <f t="shared" si="131"/>
        <v>…</v>
      </c>
      <c r="AT214" s="36" t="str">
        <f t="shared" si="131"/>
        <v>…</v>
      </c>
      <c r="AU214" s="36" t="str">
        <f t="shared" si="131"/>
        <v>…</v>
      </c>
      <c r="AV214" s="36" t="str">
        <f t="shared" si="131"/>
        <v>…</v>
      </c>
      <c r="AW214" s="36" t="str">
        <f t="shared" si="131"/>
        <v>…</v>
      </c>
      <c r="AX214" s="36">
        <f t="shared" si="131"/>
        <v>0.23642271390994893</v>
      </c>
      <c r="AY214" s="36">
        <f t="shared" si="131"/>
        <v>0.23032143761073146</v>
      </c>
      <c r="AZ214" s="36">
        <f t="shared" si="131"/>
        <v>0.18832028898254066</v>
      </c>
      <c r="BA214" s="36">
        <f t="shared" si="131"/>
        <v>0.19975965982621557</v>
      </c>
      <c r="BB214" s="36">
        <f t="shared" si="131"/>
        <v>0.20713038807573519</v>
      </c>
      <c r="BC214" s="36">
        <f t="shared" si="131"/>
        <v>0.20883863214246695</v>
      </c>
      <c r="BD214" s="36">
        <f t="shared" si="131"/>
        <v>0.21877864344637948</v>
      </c>
      <c r="BE214" s="36">
        <f t="shared" si="131"/>
        <v>0.2201292520414809</v>
      </c>
      <c r="BF214" s="36">
        <f t="shared" si="131"/>
        <v>0.24537409493161705</v>
      </c>
      <c r="BG214" s="36">
        <f t="shared" si="131"/>
        <v>0.26284898477157359</v>
      </c>
      <c r="BH214" s="36">
        <f t="shared" si="131"/>
        <v>0.22946993029664453</v>
      </c>
      <c r="BI214" s="36">
        <f t="shared" si="131"/>
        <v>0.20447142434113116</v>
      </c>
      <c r="BJ214" s="36">
        <f t="shared" si="131"/>
        <v>0.1922524718948937</v>
      </c>
      <c r="BK214" s="36">
        <f t="shared" si="131"/>
        <v>0.19119707060529356</v>
      </c>
      <c r="BL214" s="36">
        <f t="shared" si="131"/>
        <v>0.19596331761038119</v>
      </c>
      <c r="BM214" s="36">
        <f t="shared" si="131"/>
        <v>0.19358609585566508</v>
      </c>
      <c r="BN214" s="36">
        <f t="shared" si="131"/>
        <v>0.17977066988533497</v>
      </c>
      <c r="BO214" s="36">
        <f t="shared" si="131"/>
        <v>0.18265770866359679</v>
      </c>
      <c r="BP214" s="36">
        <f t="shared" si="131"/>
        <v>0.17605370309232968</v>
      </c>
      <c r="BQ214" s="36">
        <f t="shared" si="131"/>
        <v>0.16740138678422189</v>
      </c>
      <c r="BR214" s="36">
        <f t="shared" si="131"/>
        <v>0.14114498753459437</v>
      </c>
      <c r="BS214" s="36">
        <f t="shared" si="131"/>
        <v>0.12971939012386949</v>
      </c>
      <c r="BT214" s="36">
        <f t="shared" si="131"/>
        <v>0.13771551307107335</v>
      </c>
      <c r="BU214" s="36">
        <f t="shared" si="131"/>
        <v>0.14704454424080593</v>
      </c>
      <c r="BV214" s="36">
        <f t="shared" si="131"/>
        <v>0.13897847446186154</v>
      </c>
      <c r="BW214" s="36">
        <f t="shared" si="131"/>
        <v>0.15202828069764263</v>
      </c>
    </row>
    <row r="215" spans="1:75">
      <c r="A215" s="56" t="s">
        <v>155</v>
      </c>
      <c r="B215" s="1">
        <v>1.75</v>
      </c>
      <c r="C215" s="1">
        <v>1.802</v>
      </c>
      <c r="D215" s="1">
        <v>2.198</v>
      </c>
      <c r="E215" s="1">
        <v>2.2040000000000002</v>
      </c>
      <c r="F215" s="1">
        <v>2.3290000000000002</v>
      </c>
      <c r="G215" s="1">
        <v>2.403</v>
      </c>
      <c r="H215" s="1">
        <v>2.4039999999999999</v>
      </c>
      <c r="I215" s="1">
        <v>2.3479999999999999</v>
      </c>
      <c r="J215" s="1">
        <v>2.3410000000000002</v>
      </c>
      <c r="K215" s="1">
        <v>2.3519999999999999</v>
      </c>
      <c r="L215" s="1">
        <v>2.367</v>
      </c>
      <c r="M215" s="1">
        <v>2.2240000000000002</v>
      </c>
      <c r="N215" s="1">
        <v>2.161</v>
      </c>
      <c r="O215" s="1">
        <v>2.2040000000000002</v>
      </c>
      <c r="P215" s="1">
        <v>2.3730000000000002</v>
      </c>
      <c r="Q215" s="1">
        <v>2.8220000000000001</v>
      </c>
      <c r="R215" s="1">
        <v>2.907</v>
      </c>
      <c r="S215" s="1">
        <v>3.2250000000000001</v>
      </c>
      <c r="T215" s="1">
        <v>3.3889999999999998</v>
      </c>
      <c r="U215" s="1">
        <v>4.0359999999999996</v>
      </c>
      <c r="V215" s="1">
        <v>5.1079999999999997</v>
      </c>
      <c r="W215" s="1">
        <v>6.0119999999999996</v>
      </c>
      <c r="X215" s="1">
        <v>6.8070000000000004</v>
      </c>
      <c r="Y215" s="1">
        <v>7.8959999999999999</v>
      </c>
      <c r="Z215" s="1">
        <v>8.875</v>
      </c>
      <c r="AA215" s="1">
        <v>8.8710000000000004</v>
      </c>
      <c r="AB215" s="1">
        <v>5.56</v>
      </c>
      <c r="AC215" s="1">
        <v>5.734</v>
      </c>
      <c r="AD215" s="1">
        <v>5.66</v>
      </c>
      <c r="AE215" s="1">
        <v>5.7569999999999997</v>
      </c>
      <c r="AF215" s="1">
        <v>6.048</v>
      </c>
      <c r="AG215" s="1">
        <v>7.0709999999999997</v>
      </c>
      <c r="AH215" s="1">
        <v>7.1189999999999998</v>
      </c>
      <c r="AI215" s="1">
        <v>7.4770000000000003</v>
      </c>
      <c r="AJ215" s="1">
        <v>8.6609999999999996</v>
      </c>
      <c r="AK215" s="1">
        <v>9.1440000000000001</v>
      </c>
      <c r="AL215" s="1"/>
      <c r="AM215" s="56" t="s">
        <v>155</v>
      </c>
      <c r="AN215" s="36" t="str">
        <f t="shared" ref="AN215:BW215" si="132">IF(ISNUMBER(B215/B$41),B215/B$41,"…")</f>
        <v>…</v>
      </c>
      <c r="AO215" s="36" t="str">
        <f t="shared" si="132"/>
        <v>…</v>
      </c>
      <c r="AP215" s="36" t="str">
        <f t="shared" si="132"/>
        <v>…</v>
      </c>
      <c r="AQ215" s="36" t="str">
        <f t="shared" si="132"/>
        <v>…</v>
      </c>
      <c r="AR215" s="36" t="str">
        <f t="shared" si="132"/>
        <v>…</v>
      </c>
      <c r="AS215" s="36" t="str">
        <f t="shared" si="132"/>
        <v>…</v>
      </c>
      <c r="AT215" s="36" t="str">
        <f t="shared" si="132"/>
        <v>…</v>
      </c>
      <c r="AU215" s="36" t="str">
        <f t="shared" si="132"/>
        <v>…</v>
      </c>
      <c r="AV215" s="36" t="str">
        <f t="shared" si="132"/>
        <v>…</v>
      </c>
      <c r="AW215" s="36" t="str">
        <f t="shared" si="132"/>
        <v>…</v>
      </c>
      <c r="AX215" s="36" t="str">
        <f t="shared" si="132"/>
        <v>…</v>
      </c>
      <c r="AY215" s="36">
        <f t="shared" si="132"/>
        <v>0.80230880230880242</v>
      </c>
      <c r="AZ215" s="36">
        <f t="shared" si="132"/>
        <v>0.51822541966426861</v>
      </c>
      <c r="BA215" s="36">
        <f t="shared" si="132"/>
        <v>0.46137743353569188</v>
      </c>
      <c r="BB215" s="36">
        <f t="shared" si="132"/>
        <v>0.43020304568527923</v>
      </c>
      <c r="BC215" s="36">
        <f t="shared" si="132"/>
        <v>0.35025443713541021</v>
      </c>
      <c r="BD215" s="36">
        <f t="shared" si="132"/>
        <v>0.32121546961325964</v>
      </c>
      <c r="BE215" s="36">
        <f t="shared" si="132"/>
        <v>0.24878500347141869</v>
      </c>
      <c r="BF215" s="36">
        <f t="shared" si="132"/>
        <v>0.25122312824314302</v>
      </c>
      <c r="BG215" s="36">
        <f t="shared" si="132"/>
        <v>0.26976806363211014</v>
      </c>
      <c r="BH215" s="36">
        <f t="shared" si="132"/>
        <v>0.29918584900134715</v>
      </c>
      <c r="BI215" s="36">
        <f t="shared" si="132"/>
        <v>0.32668586643482039</v>
      </c>
      <c r="BJ215" s="36">
        <f t="shared" si="132"/>
        <v>0.31623693379790946</v>
      </c>
      <c r="BK215" s="36">
        <f t="shared" si="132"/>
        <v>0.32358003442340788</v>
      </c>
      <c r="BL215" s="36">
        <f t="shared" si="132"/>
        <v>0.32626277479597088</v>
      </c>
      <c r="BM215" s="36">
        <f t="shared" si="132"/>
        <v>0.31587380714997865</v>
      </c>
      <c r="BN215" s="36">
        <f t="shared" si="132"/>
        <v>0.19073102123426297</v>
      </c>
      <c r="BO215" s="36">
        <f t="shared" si="132"/>
        <v>0.18144421239162078</v>
      </c>
      <c r="BP215" s="36">
        <f t="shared" si="132"/>
        <v>0.17045625658786329</v>
      </c>
      <c r="BQ215" s="36">
        <f t="shared" si="132"/>
        <v>0.15876123765925762</v>
      </c>
      <c r="BR215" s="36">
        <f t="shared" si="132"/>
        <v>0.15468030690537085</v>
      </c>
      <c r="BS215" s="36">
        <f t="shared" si="132"/>
        <v>0.15012420118468822</v>
      </c>
      <c r="BT215" s="36">
        <f t="shared" si="132"/>
        <v>0.1373210910072914</v>
      </c>
      <c r="BU215" s="36">
        <f t="shared" si="132"/>
        <v>0.13329886614847039</v>
      </c>
      <c r="BV215" s="36">
        <f t="shared" si="132"/>
        <v>0.14761474613536038</v>
      </c>
      <c r="BW215" s="36">
        <f t="shared" si="132"/>
        <v>0.1415545613573386</v>
      </c>
    </row>
    <row r="216" spans="1:75">
      <c r="A216" s="56" t="s">
        <v>156</v>
      </c>
      <c r="B216" s="1">
        <v>3.069</v>
      </c>
      <c r="C216" s="1">
        <v>3.4430000000000001</v>
      </c>
      <c r="D216" s="1">
        <v>3.556</v>
      </c>
      <c r="E216" s="1">
        <v>3.6739999999999999</v>
      </c>
      <c r="F216" s="1">
        <v>3.7639999999999998</v>
      </c>
      <c r="G216" s="1">
        <v>4.07</v>
      </c>
      <c r="H216" s="1">
        <v>4.383</v>
      </c>
      <c r="I216" s="1">
        <v>4.3819999999999997</v>
      </c>
      <c r="J216" s="1">
        <v>4.2110000000000003</v>
      </c>
      <c r="K216" s="1">
        <v>4.4850000000000003</v>
      </c>
      <c r="L216" s="1">
        <v>4.9649999999999999</v>
      </c>
      <c r="M216" s="1">
        <v>4.9909999999999997</v>
      </c>
      <c r="N216" s="1">
        <v>4.9809999999999999</v>
      </c>
      <c r="O216" s="1">
        <v>5.2050000000000001</v>
      </c>
      <c r="P216" s="1">
        <v>5.5229999999999997</v>
      </c>
      <c r="Q216" s="1">
        <v>5.6929999999999996</v>
      </c>
      <c r="R216" s="1">
        <v>5.2809999999999997</v>
      </c>
      <c r="S216" s="1">
        <v>5.532</v>
      </c>
      <c r="T216" s="1">
        <v>5.9390000000000001</v>
      </c>
      <c r="U216" s="1">
        <v>5.3570000000000002</v>
      </c>
      <c r="V216" s="1">
        <v>5.2990000000000004</v>
      </c>
      <c r="W216" s="1">
        <v>7.0220000000000002</v>
      </c>
      <c r="X216" s="1">
        <v>8.468</v>
      </c>
      <c r="Y216" s="1">
        <v>8.7780000000000005</v>
      </c>
      <c r="Z216" s="1">
        <v>10.956</v>
      </c>
      <c r="AA216" s="1">
        <v>11.875999999999999</v>
      </c>
      <c r="AB216" s="1">
        <v>13.753</v>
      </c>
      <c r="AC216" s="1">
        <v>16.367999999999999</v>
      </c>
      <c r="AD216" s="1">
        <v>16.378</v>
      </c>
      <c r="AE216" s="1">
        <v>16.856999999999999</v>
      </c>
      <c r="AF216" s="1">
        <v>17.667999999999999</v>
      </c>
      <c r="AG216" s="1">
        <v>19.05</v>
      </c>
      <c r="AH216" s="1">
        <v>20.25</v>
      </c>
      <c r="AI216" s="1">
        <v>21.074999999999999</v>
      </c>
      <c r="AJ216" s="1">
        <v>21.783999999999999</v>
      </c>
      <c r="AK216" s="1">
        <v>22.925999999999998</v>
      </c>
      <c r="AL216" s="1"/>
      <c r="AM216" s="56" t="s">
        <v>156</v>
      </c>
      <c r="AN216" s="36" t="str">
        <f t="shared" ref="AN216:BW216" si="133">IF(ISNUMBER(B216/B$42),B216/B$42,"…")</f>
        <v>…</v>
      </c>
      <c r="AO216" s="36">
        <f t="shared" si="133"/>
        <v>0.49546697366527559</v>
      </c>
      <c r="AP216" s="36">
        <f t="shared" si="133"/>
        <v>0.48579234972677593</v>
      </c>
      <c r="AQ216" s="36">
        <f t="shared" si="133"/>
        <v>0.42415146617409372</v>
      </c>
      <c r="AR216" s="36">
        <f t="shared" si="133"/>
        <v>0.32325661284781859</v>
      </c>
      <c r="AS216" s="36">
        <f t="shared" si="133"/>
        <v>0.30805328489252198</v>
      </c>
      <c r="AT216" s="36" t="str">
        <f t="shared" si="133"/>
        <v>…</v>
      </c>
      <c r="AU216" s="36" t="str">
        <f t="shared" si="133"/>
        <v>…</v>
      </c>
      <c r="AV216" s="36" t="str">
        <f t="shared" si="133"/>
        <v>…</v>
      </c>
      <c r="AW216" s="36" t="str">
        <f t="shared" si="133"/>
        <v>…</v>
      </c>
      <c r="AX216" s="36" t="str">
        <f t="shared" si="133"/>
        <v>…</v>
      </c>
      <c r="AY216" s="36" t="str">
        <f t="shared" si="133"/>
        <v>…</v>
      </c>
      <c r="AZ216" s="36">
        <f t="shared" si="133"/>
        <v>0.32071341188590557</v>
      </c>
      <c r="BA216" s="36">
        <f t="shared" si="133"/>
        <v>0.34214158943009271</v>
      </c>
      <c r="BB216" s="36">
        <f t="shared" si="133"/>
        <v>0.42118508350491879</v>
      </c>
      <c r="BC216" s="36">
        <f t="shared" si="133"/>
        <v>0.42740240240240235</v>
      </c>
      <c r="BD216" s="36">
        <f t="shared" si="133"/>
        <v>0.39278542208999623</v>
      </c>
      <c r="BE216" s="36">
        <f t="shared" si="133"/>
        <v>0.44666935809446912</v>
      </c>
      <c r="BF216" s="36">
        <f t="shared" si="133"/>
        <v>0.46214302388919148</v>
      </c>
      <c r="BG216" s="36">
        <f t="shared" si="133"/>
        <v>0.42151231410811241</v>
      </c>
      <c r="BH216" s="36">
        <f t="shared" si="133"/>
        <v>0.56740550380126353</v>
      </c>
      <c r="BI216" s="36">
        <f t="shared" si="133"/>
        <v>0.56661018316791734</v>
      </c>
      <c r="BJ216" s="36">
        <f t="shared" si="133"/>
        <v>0.61882490499853848</v>
      </c>
      <c r="BK216" s="36">
        <f t="shared" si="133"/>
        <v>0.49702734839476814</v>
      </c>
      <c r="BL216" s="36">
        <f t="shared" si="133"/>
        <v>0.50277637556789501</v>
      </c>
      <c r="BM216" s="36">
        <f t="shared" si="133"/>
        <v>0.42426407545012856</v>
      </c>
      <c r="BN216" s="36">
        <f t="shared" si="133"/>
        <v>0.44755768166878196</v>
      </c>
      <c r="BO216" s="36">
        <f t="shared" si="133"/>
        <v>0.45980111242204613</v>
      </c>
      <c r="BP216" s="36">
        <f t="shared" si="133"/>
        <v>0.38015876700246043</v>
      </c>
      <c r="BQ216" s="36">
        <f t="shared" si="133"/>
        <v>0.36482275029216982</v>
      </c>
      <c r="BR216" s="36">
        <f t="shared" si="133"/>
        <v>0.4073314121037464</v>
      </c>
      <c r="BS216" s="36">
        <f t="shared" si="133"/>
        <v>0.38857725650178482</v>
      </c>
      <c r="BT216" s="36">
        <f t="shared" si="133"/>
        <v>0.38532529065895382</v>
      </c>
      <c r="BU216" s="36">
        <f t="shared" si="133"/>
        <v>0.37797944652689347</v>
      </c>
      <c r="BV216" s="36">
        <f t="shared" si="133"/>
        <v>0.39853640687888769</v>
      </c>
      <c r="BW216" s="36">
        <f t="shared" si="133"/>
        <v>0.40726923896823702</v>
      </c>
    </row>
    <row r="217" spans="1:75">
      <c r="A217" s="56" t="s">
        <v>157</v>
      </c>
      <c r="B217" s="1">
        <v>1.4159999999999999</v>
      </c>
      <c r="C217" s="1">
        <v>1.494</v>
      </c>
      <c r="D217" s="1">
        <v>1.6259999999999999</v>
      </c>
      <c r="E217" s="1">
        <v>1.744</v>
      </c>
      <c r="F217" s="1">
        <v>1.4039999999999999</v>
      </c>
      <c r="G217" s="1">
        <v>1.593</v>
      </c>
      <c r="H217" s="1">
        <v>1.6890000000000001</v>
      </c>
      <c r="I217" s="1">
        <v>1.8879999999999999</v>
      </c>
      <c r="J217" s="1">
        <v>1.92</v>
      </c>
      <c r="K217" s="1">
        <v>2.1110000000000002</v>
      </c>
      <c r="L217" s="1">
        <v>2.1829999999999998</v>
      </c>
      <c r="M217" s="1">
        <v>2.3540000000000001</v>
      </c>
      <c r="N217" s="1">
        <v>2.5110000000000001</v>
      </c>
      <c r="O217" s="1">
        <v>2.7610000000000001</v>
      </c>
      <c r="P217" s="1">
        <v>2.89</v>
      </c>
      <c r="Q217" s="1">
        <v>2.831</v>
      </c>
      <c r="R217" s="1">
        <v>2.8319999999999999</v>
      </c>
      <c r="S217" s="1">
        <v>2.8410000000000002</v>
      </c>
      <c r="T217" s="1">
        <v>2.8370000000000002</v>
      </c>
      <c r="U217" s="1">
        <v>2.992</v>
      </c>
      <c r="V217" s="1">
        <v>3.3170000000000002</v>
      </c>
      <c r="W217" s="1">
        <v>3.629</v>
      </c>
      <c r="X217" s="1">
        <v>3.831</v>
      </c>
      <c r="Y217" s="1">
        <v>3.9119999999999999</v>
      </c>
      <c r="Z217" s="1">
        <v>3.847</v>
      </c>
      <c r="AA217" s="1">
        <v>3.7080000000000002</v>
      </c>
      <c r="AB217" s="1">
        <v>3.6669999999999998</v>
      </c>
      <c r="AC217" s="1">
        <v>3.51</v>
      </c>
      <c r="AD217" s="1">
        <v>3.3969999999999998</v>
      </c>
      <c r="AE217" s="1">
        <v>3.59</v>
      </c>
      <c r="AF217" s="1">
        <v>3.6139999999999999</v>
      </c>
      <c r="AG217" s="1">
        <v>3.68</v>
      </c>
      <c r="AH217" s="1">
        <v>4.4619999999999997</v>
      </c>
      <c r="AI217" s="1">
        <v>4.6440000000000001</v>
      </c>
      <c r="AJ217" s="1">
        <v>5.82</v>
      </c>
      <c r="AK217" s="1">
        <v>6.0910000000000002</v>
      </c>
      <c r="AL217" s="1"/>
      <c r="AM217" s="56" t="s">
        <v>157</v>
      </c>
      <c r="AN217" s="36" t="str">
        <f t="shared" ref="AN217:BW217" si="134">IF(ISNUMBER(B217/B$43),B217/B$43,"…")</f>
        <v>…</v>
      </c>
      <c r="AO217" s="36" t="str">
        <f t="shared" si="134"/>
        <v>…</v>
      </c>
      <c r="AP217" s="36">
        <f t="shared" si="134"/>
        <v>0.71441124780316345</v>
      </c>
      <c r="AQ217" s="36">
        <f t="shared" si="134"/>
        <v>0.82497634815515619</v>
      </c>
      <c r="AR217" s="36">
        <f t="shared" si="134"/>
        <v>0.65946453734147481</v>
      </c>
      <c r="AS217" s="36">
        <f t="shared" si="134"/>
        <v>0.67902813299232734</v>
      </c>
      <c r="AT217" s="36">
        <f t="shared" si="134"/>
        <v>0.67505995203836944</v>
      </c>
      <c r="AU217" s="36">
        <f t="shared" si="134"/>
        <v>0.68980635732553885</v>
      </c>
      <c r="AV217" s="36">
        <f t="shared" si="134"/>
        <v>0.67581837381203791</v>
      </c>
      <c r="AW217" s="36">
        <f t="shared" si="134"/>
        <v>0.75231646471846048</v>
      </c>
      <c r="AX217" s="36">
        <f t="shared" si="134"/>
        <v>0.69104146881924655</v>
      </c>
      <c r="AY217" s="36">
        <f t="shared" si="134"/>
        <v>0.67585414872236582</v>
      </c>
      <c r="AZ217" s="36">
        <f t="shared" si="134"/>
        <v>0.54023235800344238</v>
      </c>
      <c r="BA217" s="36">
        <f t="shared" si="134"/>
        <v>0.48218651763884041</v>
      </c>
      <c r="BB217" s="36">
        <f t="shared" si="134"/>
        <v>0.47478232298340728</v>
      </c>
      <c r="BC217" s="36">
        <f t="shared" si="134"/>
        <v>0.44062256809338524</v>
      </c>
      <c r="BD217" s="36">
        <f t="shared" si="134"/>
        <v>0.41628693223577834</v>
      </c>
      <c r="BE217" s="36">
        <f t="shared" si="134"/>
        <v>0.33785230110595788</v>
      </c>
      <c r="BF217" s="36">
        <f t="shared" si="134"/>
        <v>0.31948198198198197</v>
      </c>
      <c r="BG217" s="36">
        <f t="shared" si="134"/>
        <v>0.30684032406932626</v>
      </c>
      <c r="BH217" s="36">
        <f t="shared" si="134"/>
        <v>0.37637580846476792</v>
      </c>
      <c r="BI217" s="36">
        <f t="shared" si="134"/>
        <v>0.39635211882918303</v>
      </c>
      <c r="BJ217" s="36">
        <f t="shared" si="134"/>
        <v>0.39405472125077146</v>
      </c>
      <c r="BK217" s="36">
        <f t="shared" si="134"/>
        <v>0.35677154582763337</v>
      </c>
      <c r="BL217" s="36">
        <f t="shared" si="134"/>
        <v>0.35547957863611163</v>
      </c>
      <c r="BM217" s="36">
        <f t="shared" si="134"/>
        <v>0.32866513029604683</v>
      </c>
      <c r="BN217" s="36">
        <f t="shared" si="134"/>
        <v>0.31264387415806977</v>
      </c>
      <c r="BO217" s="36">
        <f t="shared" si="134"/>
        <v>0.29135884452560801</v>
      </c>
      <c r="BP217" s="36">
        <f t="shared" si="134"/>
        <v>0.27812346487637135</v>
      </c>
      <c r="BQ217" s="36">
        <f t="shared" si="134"/>
        <v>0.28532824670163726</v>
      </c>
      <c r="BR217" s="36">
        <f t="shared" si="134"/>
        <v>0.27537336177994509</v>
      </c>
      <c r="BS217" s="36">
        <f t="shared" si="134"/>
        <v>0.23526403273238719</v>
      </c>
      <c r="BT217" s="36">
        <f t="shared" si="134"/>
        <v>0.26060039714986566</v>
      </c>
      <c r="BU217" s="36">
        <f t="shared" si="134"/>
        <v>0.26235805886673069</v>
      </c>
      <c r="BV217" s="36">
        <f t="shared" si="134"/>
        <v>0.31339184750417315</v>
      </c>
      <c r="BW217" s="36">
        <f t="shared" si="134"/>
        <v>0.30232789000843802</v>
      </c>
    </row>
    <row r="218" spans="1:75">
      <c r="A218" s="56" t="s">
        <v>158</v>
      </c>
      <c r="B218" s="1" t="s">
        <v>96</v>
      </c>
      <c r="C218" s="1" t="s">
        <v>96</v>
      </c>
      <c r="D218" s="1" t="s">
        <v>96</v>
      </c>
      <c r="E218" s="1" t="s">
        <v>96</v>
      </c>
      <c r="F218" s="1" t="s">
        <v>96</v>
      </c>
      <c r="G218" s="1" t="s">
        <v>96</v>
      </c>
      <c r="H218" s="1" t="s">
        <v>96</v>
      </c>
      <c r="I218" s="1" t="s">
        <v>96</v>
      </c>
      <c r="J218" s="1" t="s">
        <v>96</v>
      </c>
      <c r="K218" s="1" t="s">
        <v>96</v>
      </c>
      <c r="L218" s="1" t="s">
        <v>96</v>
      </c>
      <c r="M218" s="1" t="s">
        <v>96</v>
      </c>
      <c r="N218" s="1" t="s">
        <v>96</v>
      </c>
      <c r="O218" s="1" t="s">
        <v>96</v>
      </c>
      <c r="P218" s="1" t="s">
        <v>96</v>
      </c>
      <c r="Q218" s="1" t="s">
        <v>96</v>
      </c>
      <c r="R218" s="1" t="s">
        <v>96</v>
      </c>
      <c r="S218" s="1" t="s">
        <v>96</v>
      </c>
      <c r="T218" s="1" t="s">
        <v>96</v>
      </c>
      <c r="U218" s="1" t="s">
        <v>96</v>
      </c>
      <c r="V218" s="1" t="s">
        <v>96</v>
      </c>
      <c r="W218" s="1" t="s">
        <v>96</v>
      </c>
      <c r="X218" s="1" t="s">
        <v>96</v>
      </c>
      <c r="Y218" s="1" t="s">
        <v>96</v>
      </c>
      <c r="Z218" s="1" t="s">
        <v>96</v>
      </c>
      <c r="AA218" s="1" t="s">
        <v>96</v>
      </c>
      <c r="AB218" s="1" t="s">
        <v>96</v>
      </c>
      <c r="AC218" s="1" t="s">
        <v>96</v>
      </c>
      <c r="AD218" s="1" t="s">
        <v>96</v>
      </c>
      <c r="AE218" s="1" t="s">
        <v>96</v>
      </c>
      <c r="AF218" s="1" t="s">
        <v>96</v>
      </c>
      <c r="AG218" s="1" t="s">
        <v>96</v>
      </c>
      <c r="AH218" s="1" t="s">
        <v>96</v>
      </c>
      <c r="AI218" s="1" t="s">
        <v>96</v>
      </c>
      <c r="AJ218" s="1" t="s">
        <v>96</v>
      </c>
      <c r="AK218" s="1" t="s">
        <v>96</v>
      </c>
      <c r="AL218" s="1"/>
      <c r="AM218" s="56" t="s">
        <v>158</v>
      </c>
      <c r="AN218" s="36" t="str">
        <f t="shared" ref="AN218:BW218" si="135">IF(ISNUMBER(B218/B$44),B218/B$44,"…")</f>
        <v>…</v>
      </c>
      <c r="AO218" s="36" t="str">
        <f t="shared" si="135"/>
        <v>…</v>
      </c>
      <c r="AP218" s="36" t="str">
        <f t="shared" si="135"/>
        <v>…</v>
      </c>
      <c r="AQ218" s="36" t="str">
        <f t="shared" si="135"/>
        <v>…</v>
      </c>
      <c r="AR218" s="36" t="str">
        <f t="shared" si="135"/>
        <v>…</v>
      </c>
      <c r="AS218" s="36" t="str">
        <f t="shared" si="135"/>
        <v>…</v>
      </c>
      <c r="AT218" s="36" t="str">
        <f t="shared" si="135"/>
        <v>…</v>
      </c>
      <c r="AU218" s="36" t="str">
        <f t="shared" si="135"/>
        <v>…</v>
      </c>
      <c r="AV218" s="36" t="str">
        <f t="shared" si="135"/>
        <v>…</v>
      </c>
      <c r="AW218" s="36" t="str">
        <f t="shared" si="135"/>
        <v>…</v>
      </c>
      <c r="AX218" s="36" t="str">
        <f t="shared" si="135"/>
        <v>…</v>
      </c>
      <c r="AY218" s="36" t="str">
        <f t="shared" si="135"/>
        <v>…</v>
      </c>
      <c r="AZ218" s="36" t="str">
        <f t="shared" si="135"/>
        <v>…</v>
      </c>
      <c r="BA218" s="36" t="str">
        <f t="shared" si="135"/>
        <v>…</v>
      </c>
      <c r="BB218" s="36" t="str">
        <f t="shared" si="135"/>
        <v>…</v>
      </c>
      <c r="BC218" s="36" t="str">
        <f t="shared" si="135"/>
        <v>…</v>
      </c>
      <c r="BD218" s="36" t="str">
        <f t="shared" si="135"/>
        <v>…</v>
      </c>
      <c r="BE218" s="36" t="str">
        <f t="shared" si="135"/>
        <v>…</v>
      </c>
      <c r="BF218" s="36" t="str">
        <f t="shared" si="135"/>
        <v>…</v>
      </c>
      <c r="BG218" s="36" t="str">
        <f t="shared" si="135"/>
        <v>…</v>
      </c>
      <c r="BH218" s="36" t="str">
        <f t="shared" si="135"/>
        <v>…</v>
      </c>
      <c r="BI218" s="36" t="str">
        <f t="shared" si="135"/>
        <v>…</v>
      </c>
      <c r="BJ218" s="36" t="str">
        <f t="shared" si="135"/>
        <v>…</v>
      </c>
      <c r="BK218" s="36" t="str">
        <f t="shared" si="135"/>
        <v>…</v>
      </c>
      <c r="BL218" s="36" t="str">
        <f t="shared" si="135"/>
        <v>…</v>
      </c>
      <c r="BM218" s="36" t="str">
        <f t="shared" si="135"/>
        <v>…</v>
      </c>
      <c r="BN218" s="36" t="str">
        <f t="shared" si="135"/>
        <v>…</v>
      </c>
      <c r="BO218" s="36" t="str">
        <f t="shared" si="135"/>
        <v>…</v>
      </c>
      <c r="BP218" s="36" t="str">
        <f t="shared" si="135"/>
        <v>…</v>
      </c>
      <c r="BQ218" s="36" t="str">
        <f t="shared" si="135"/>
        <v>…</v>
      </c>
      <c r="BR218" s="36" t="str">
        <f t="shared" si="135"/>
        <v>…</v>
      </c>
      <c r="BS218" s="36" t="str">
        <f t="shared" si="135"/>
        <v>…</v>
      </c>
      <c r="BT218" s="36" t="str">
        <f t="shared" si="135"/>
        <v>…</v>
      </c>
      <c r="BU218" s="36" t="str">
        <f t="shared" si="135"/>
        <v>…</v>
      </c>
      <c r="BV218" s="36" t="str">
        <f t="shared" si="135"/>
        <v>…</v>
      </c>
      <c r="BW218" s="36" t="str">
        <f t="shared" si="135"/>
        <v>…</v>
      </c>
    </row>
    <row r="219" spans="1:75">
      <c r="A219" s="56" t="s">
        <v>211</v>
      </c>
      <c r="B219" s="1">
        <v>0.19600000000000001</v>
      </c>
      <c r="C219" s="1">
        <v>0.216</v>
      </c>
      <c r="D219" s="1">
        <v>0.224</v>
      </c>
      <c r="E219" s="1">
        <v>0.20599999999999999</v>
      </c>
      <c r="F219" s="1">
        <v>0.19500000000000001</v>
      </c>
      <c r="G219" s="1">
        <v>0.20699999999999999</v>
      </c>
      <c r="H219" s="1">
        <v>0.214</v>
      </c>
      <c r="I219" s="1">
        <v>0.21099999999999999</v>
      </c>
      <c r="J219" s="1">
        <v>0.20100000000000001</v>
      </c>
      <c r="K219" s="1">
        <v>0.22800000000000001</v>
      </c>
      <c r="L219" s="1">
        <v>0.23200000000000001</v>
      </c>
      <c r="M219" s="1">
        <v>0.222</v>
      </c>
      <c r="N219" s="1">
        <v>0.22</v>
      </c>
      <c r="O219" s="1">
        <v>0.26200000000000001</v>
      </c>
      <c r="P219" s="1">
        <v>0.29499999999999998</v>
      </c>
      <c r="Q219" s="1">
        <v>0.316</v>
      </c>
      <c r="R219" s="1">
        <v>0.33600000000000002</v>
      </c>
      <c r="S219" s="1">
        <v>0.35299999999999998</v>
      </c>
      <c r="T219" s="1">
        <v>0.38300000000000001</v>
      </c>
      <c r="U219" s="1">
        <v>0.378</v>
      </c>
      <c r="V219" s="1">
        <v>0.38200000000000001</v>
      </c>
      <c r="W219" s="1">
        <v>0.38300000000000001</v>
      </c>
      <c r="X219" s="1">
        <v>0.34799999999999998</v>
      </c>
      <c r="Y219" s="1">
        <v>0.315</v>
      </c>
      <c r="Z219" s="1">
        <v>0.28199999999999997</v>
      </c>
      <c r="AA219" s="1">
        <v>0.27500000000000002</v>
      </c>
      <c r="AB219" s="1">
        <v>0.27900000000000003</v>
      </c>
      <c r="AC219" s="1">
        <v>0.34200000000000003</v>
      </c>
      <c r="AD219" s="1">
        <v>0.40200000000000002</v>
      </c>
      <c r="AE219" s="1">
        <v>0.47599999999999998</v>
      </c>
      <c r="AF219" s="1">
        <v>0.51900000000000002</v>
      </c>
      <c r="AG219" s="1">
        <v>0.56699999999999995</v>
      </c>
      <c r="AH219" s="1">
        <v>0.61099999999999999</v>
      </c>
      <c r="AI219" s="1">
        <v>0.749</v>
      </c>
      <c r="AJ219" s="1">
        <v>0.76500000000000001</v>
      </c>
      <c r="AK219" s="1">
        <v>0.83699999999999997</v>
      </c>
      <c r="AL219" s="1"/>
      <c r="AM219" s="56" t="s">
        <v>211</v>
      </c>
      <c r="AN219" s="36">
        <f t="shared" ref="AN219:BW219" si="136">IF(ISNUMBER(B219/B$45),B219/B$45,"…")</f>
        <v>0.70250896057347667</v>
      </c>
      <c r="AO219" s="36">
        <f t="shared" si="136"/>
        <v>0.84705882352941175</v>
      </c>
      <c r="AP219" s="36">
        <f t="shared" si="136"/>
        <v>0.85823754789272033</v>
      </c>
      <c r="AQ219" s="36">
        <f t="shared" si="136"/>
        <v>0.93636363636363629</v>
      </c>
      <c r="AR219" s="36">
        <f t="shared" si="136"/>
        <v>0.8904109589041096</v>
      </c>
      <c r="AS219" s="36">
        <f t="shared" si="136"/>
        <v>0.95391705069124422</v>
      </c>
      <c r="AT219" s="36">
        <f t="shared" si="136"/>
        <v>0.89166666666666672</v>
      </c>
      <c r="AU219" s="36" t="str">
        <f t="shared" si="136"/>
        <v>…</v>
      </c>
      <c r="AV219" s="36">
        <f t="shared" si="136"/>
        <v>0.86266094420600858</v>
      </c>
      <c r="AW219" s="36">
        <f t="shared" si="136"/>
        <v>0.87022900763358779</v>
      </c>
      <c r="AX219" s="36">
        <f t="shared" si="136"/>
        <v>0.79452054794520555</v>
      </c>
      <c r="AY219" s="36">
        <f t="shared" si="136"/>
        <v>0.76816608996539804</v>
      </c>
      <c r="AZ219" s="36">
        <f t="shared" si="136"/>
        <v>0.92436974789915971</v>
      </c>
      <c r="BA219" s="36">
        <f t="shared" si="136"/>
        <v>0.86754966887417229</v>
      </c>
      <c r="BB219" s="36">
        <f t="shared" si="136"/>
        <v>0.67351598173515981</v>
      </c>
      <c r="BC219" s="36">
        <f t="shared" si="136"/>
        <v>0.66108786610878667</v>
      </c>
      <c r="BD219" s="36">
        <f t="shared" si="136"/>
        <v>0.77958236658932722</v>
      </c>
      <c r="BE219" s="36">
        <f t="shared" si="136"/>
        <v>0.75588865096359736</v>
      </c>
      <c r="BF219" s="36">
        <f t="shared" si="136"/>
        <v>0.66148531951640765</v>
      </c>
      <c r="BG219" s="36">
        <f t="shared" si="136"/>
        <v>0.88524590163934425</v>
      </c>
      <c r="BH219" s="36">
        <f t="shared" si="136"/>
        <v>0.88221709006928406</v>
      </c>
      <c r="BI219" s="36">
        <f t="shared" si="136"/>
        <v>0.55426917510853835</v>
      </c>
      <c r="BJ219" s="36">
        <f t="shared" si="136"/>
        <v>0.55150554675118857</v>
      </c>
      <c r="BK219" s="36">
        <f t="shared" si="136"/>
        <v>0.4519368723098996</v>
      </c>
      <c r="BL219" s="36">
        <f t="shared" si="136"/>
        <v>0.44409448818897634</v>
      </c>
      <c r="BM219" s="36">
        <f t="shared" si="136"/>
        <v>0.47826086956521746</v>
      </c>
      <c r="BN219" s="36">
        <f t="shared" si="136"/>
        <v>0.53142857142857147</v>
      </c>
      <c r="BO219" s="36">
        <f t="shared" si="136"/>
        <v>0.41605839416058399</v>
      </c>
      <c r="BP219" s="36">
        <f t="shared" si="136"/>
        <v>0.38032166508987708</v>
      </c>
      <c r="BQ219" s="36">
        <f t="shared" si="136"/>
        <v>0.41176470588235298</v>
      </c>
      <c r="BR219" s="36">
        <f t="shared" si="136"/>
        <v>0.35596707818930046</v>
      </c>
      <c r="BS219" s="36">
        <f t="shared" si="136"/>
        <v>0.32088285229202035</v>
      </c>
      <c r="BT219" s="36">
        <f t="shared" si="136"/>
        <v>0.35793790275336845</v>
      </c>
      <c r="BU219" s="36">
        <f t="shared" si="136"/>
        <v>0.38508997429305913</v>
      </c>
      <c r="BV219" s="36">
        <f t="shared" si="136"/>
        <v>0.41666666666666663</v>
      </c>
      <c r="BW219" s="36">
        <f t="shared" si="136"/>
        <v>0.44238900634249473</v>
      </c>
    </row>
    <row r="220" spans="1:75">
      <c r="A220" s="56" t="s">
        <v>159</v>
      </c>
      <c r="B220" s="1">
        <v>0.158</v>
      </c>
      <c r="C220" s="1">
        <v>0.17799999999999999</v>
      </c>
      <c r="D220" s="1">
        <v>0.16800000000000001</v>
      </c>
      <c r="E220" s="1">
        <v>0.14899999999999999</v>
      </c>
      <c r="F220" s="1">
        <v>0.14299999999999999</v>
      </c>
      <c r="G220" s="1">
        <v>0.154</v>
      </c>
      <c r="H220" s="1">
        <v>0.153</v>
      </c>
      <c r="I220" s="1">
        <v>0.13700000000000001</v>
      </c>
      <c r="J220" s="1">
        <v>0.122</v>
      </c>
      <c r="K220" s="1">
        <v>0.13200000000000001</v>
      </c>
      <c r="L220" s="1">
        <v>0.11700000000000001</v>
      </c>
      <c r="M220" s="1">
        <v>9.9000000000000005E-2</v>
      </c>
      <c r="N220" s="1">
        <v>8.5999999999999993E-2</v>
      </c>
      <c r="O220" s="1">
        <v>9.6000000000000002E-2</v>
      </c>
      <c r="P220" s="1">
        <v>0.11</v>
      </c>
      <c r="Q220" s="1">
        <v>0.11899999999999999</v>
      </c>
      <c r="R220" s="1">
        <v>0.112</v>
      </c>
      <c r="S220" s="1">
        <v>0.11899999999999999</v>
      </c>
      <c r="T220" s="1">
        <v>0.124</v>
      </c>
      <c r="U220" s="1">
        <v>0.13700000000000001</v>
      </c>
      <c r="V220" s="1">
        <v>0.13700000000000001</v>
      </c>
      <c r="W220" s="1">
        <v>0.16500000000000001</v>
      </c>
      <c r="X220" s="1">
        <v>0.221</v>
      </c>
      <c r="Y220" s="1">
        <v>0.28599999999999998</v>
      </c>
      <c r="Z220" s="1">
        <v>0.33100000000000002</v>
      </c>
      <c r="AA220" s="1">
        <v>0.378</v>
      </c>
      <c r="AB220" s="1">
        <v>0.374</v>
      </c>
      <c r="AC220" s="1">
        <v>0.42899999999999999</v>
      </c>
      <c r="AD220" s="1">
        <v>0.48299999999999998</v>
      </c>
      <c r="AE220" s="1">
        <v>0.48099999999999998</v>
      </c>
      <c r="AF220" s="1">
        <v>0.46899999999999997</v>
      </c>
      <c r="AG220" s="1">
        <v>0.871</v>
      </c>
      <c r="AH220" s="1">
        <v>1.18</v>
      </c>
      <c r="AI220" s="1">
        <v>1.57</v>
      </c>
      <c r="AJ220" s="1">
        <v>1.5620000000000001</v>
      </c>
      <c r="AK220" s="1">
        <v>1.667</v>
      </c>
      <c r="AL220" s="1"/>
      <c r="AM220" s="56" t="s">
        <v>159</v>
      </c>
      <c r="AN220" s="36">
        <f t="shared" ref="AN220:BW220" si="137">IF(ISNUMBER(B220/B$46),B220/B$46,"…")</f>
        <v>0.3599088838268793</v>
      </c>
      <c r="AO220" s="36">
        <f t="shared" si="137"/>
        <v>0.33521657250470804</v>
      </c>
      <c r="AP220" s="36">
        <f t="shared" si="137"/>
        <v>0.30712979890310788</v>
      </c>
      <c r="AQ220" s="36">
        <f t="shared" si="137"/>
        <v>0.22139673105497767</v>
      </c>
      <c r="AR220" s="36">
        <f t="shared" si="137"/>
        <v>0.18216560509554139</v>
      </c>
      <c r="AS220" s="36">
        <f t="shared" si="137"/>
        <v>0.15746421267893659</v>
      </c>
      <c r="AT220" s="36">
        <f t="shared" si="137"/>
        <v>0.15059055118110234</v>
      </c>
      <c r="AU220" s="36">
        <f t="shared" si="137"/>
        <v>0.12007011393514462</v>
      </c>
      <c r="AV220" s="36">
        <f t="shared" si="137"/>
        <v>0.10664335664335665</v>
      </c>
      <c r="AW220" s="36">
        <f t="shared" si="137"/>
        <v>0.20060790273556231</v>
      </c>
      <c r="AX220" s="36">
        <f t="shared" si="137"/>
        <v>0.169811320754717</v>
      </c>
      <c r="AY220" s="36">
        <f t="shared" si="137"/>
        <v>0.15091463414634146</v>
      </c>
      <c r="AZ220" s="36">
        <f t="shared" si="137"/>
        <v>0.11813186813186813</v>
      </c>
      <c r="BA220" s="36">
        <f t="shared" si="137"/>
        <v>0.10468920392584515</v>
      </c>
      <c r="BB220" s="36">
        <f t="shared" si="137"/>
        <v>8.8781275221953185E-2</v>
      </c>
      <c r="BC220" s="36">
        <f t="shared" si="137"/>
        <v>8.5858585858585856E-2</v>
      </c>
      <c r="BD220" s="36">
        <f t="shared" si="137"/>
        <v>8.0633549316054723E-2</v>
      </c>
      <c r="BE220" s="36">
        <f t="shared" si="137"/>
        <v>6.9186046511627908E-2</v>
      </c>
      <c r="BF220" s="36">
        <f t="shared" si="137"/>
        <v>7.0334656834940446E-2</v>
      </c>
      <c r="BG220" s="36">
        <f t="shared" si="137"/>
        <v>8.3689676237018937E-2</v>
      </c>
      <c r="BH220" s="36">
        <f t="shared" si="137"/>
        <v>8.4359605911330043E-2</v>
      </c>
      <c r="BI220" s="36">
        <f t="shared" si="137"/>
        <v>8.8757396449704151E-2</v>
      </c>
      <c r="BJ220" s="36">
        <f t="shared" si="137"/>
        <v>0.11281265952016334</v>
      </c>
      <c r="BK220" s="36">
        <f t="shared" si="137"/>
        <v>0.13930832927423281</v>
      </c>
      <c r="BL220" s="36">
        <f t="shared" si="137"/>
        <v>0.16394254581475978</v>
      </c>
      <c r="BM220" s="36">
        <f t="shared" si="137"/>
        <v>0.18412079883097907</v>
      </c>
      <c r="BN220" s="36">
        <f t="shared" si="137"/>
        <v>0.67753623188405787</v>
      </c>
      <c r="BO220" s="36">
        <f t="shared" si="137"/>
        <v>0.20093676814988293</v>
      </c>
      <c r="BP220" s="36">
        <f t="shared" si="137"/>
        <v>0.20474777448071216</v>
      </c>
      <c r="BQ220" s="36">
        <f t="shared" si="137"/>
        <v>0.19309514251304696</v>
      </c>
      <c r="BR220" s="36">
        <f t="shared" si="137"/>
        <v>0.17532710280373831</v>
      </c>
      <c r="BS220" s="36">
        <f t="shared" si="137"/>
        <v>0.25992241122053117</v>
      </c>
      <c r="BT220" s="36">
        <f t="shared" si="137"/>
        <v>0.30649350649350648</v>
      </c>
      <c r="BU220" s="36">
        <f t="shared" si="137"/>
        <v>0.36794000468713378</v>
      </c>
      <c r="BV220" s="36">
        <f t="shared" si="137"/>
        <v>0.34765190296016024</v>
      </c>
      <c r="BW220" s="36">
        <f t="shared" si="137"/>
        <v>0.36437158469945352</v>
      </c>
    </row>
    <row r="221" spans="1:75">
      <c r="A221" s="56" t="s">
        <v>160</v>
      </c>
      <c r="B221" s="1">
        <v>1.7250000000000001</v>
      </c>
      <c r="C221" s="1">
        <v>2.3069999999999999</v>
      </c>
      <c r="D221" s="1">
        <v>2.4289999999999998</v>
      </c>
      <c r="E221" s="1">
        <v>2.3109999999999999</v>
      </c>
      <c r="F221" s="1">
        <v>2.2370000000000001</v>
      </c>
      <c r="G221" s="1">
        <v>3.359</v>
      </c>
      <c r="H221" s="1">
        <v>3.734</v>
      </c>
      <c r="I221" s="1">
        <v>3.7959999999999998</v>
      </c>
      <c r="J221" s="1">
        <v>3.5139999999999998</v>
      </c>
      <c r="K221" s="1">
        <v>3.6909999999999998</v>
      </c>
      <c r="L221" s="1">
        <v>3.153</v>
      </c>
      <c r="M221" s="1">
        <v>3.3319999999999999</v>
      </c>
      <c r="N221" s="1">
        <v>2.9580000000000002</v>
      </c>
      <c r="O221" s="1">
        <v>3.1080000000000001</v>
      </c>
      <c r="P221" s="1">
        <v>3.1669999999999998</v>
      </c>
      <c r="Q221" s="1">
        <v>3.621</v>
      </c>
      <c r="R221" s="1">
        <v>3.4940000000000002</v>
      </c>
      <c r="S221" s="1">
        <v>3.657</v>
      </c>
      <c r="T221" s="1">
        <v>3.36</v>
      </c>
      <c r="U221" s="1">
        <v>1.1339999999999999</v>
      </c>
      <c r="V221" s="1">
        <v>1.1180000000000001</v>
      </c>
      <c r="W221" s="1">
        <v>1.121</v>
      </c>
      <c r="X221" s="1">
        <v>1.1679999999999999</v>
      </c>
      <c r="Y221" s="1">
        <v>1.2170000000000001</v>
      </c>
      <c r="Z221" s="1">
        <v>1.488</v>
      </c>
      <c r="AA221" s="1">
        <v>1.6120000000000001</v>
      </c>
      <c r="AB221" s="1">
        <v>1.651</v>
      </c>
      <c r="AC221" s="1">
        <v>1.6890000000000001</v>
      </c>
      <c r="AD221" s="1">
        <v>2.6709999999999998</v>
      </c>
      <c r="AE221" s="1">
        <v>3.036</v>
      </c>
      <c r="AF221" s="1">
        <v>3.3940000000000001</v>
      </c>
      <c r="AG221" s="1">
        <v>3.5710000000000002</v>
      </c>
      <c r="AH221" s="1">
        <v>3.3370000000000002</v>
      </c>
      <c r="AI221" s="1">
        <v>3.24</v>
      </c>
      <c r="AJ221" s="1">
        <v>3.1829999999999998</v>
      </c>
      <c r="AK221" s="1">
        <v>3.008</v>
      </c>
      <c r="AL221" s="1"/>
      <c r="AM221" s="56" t="s">
        <v>160</v>
      </c>
      <c r="AN221" s="36">
        <f t="shared" ref="AN221:BW221" si="138">IF(ISNUMBER(B221/B$47),B221/B$47,"…")</f>
        <v>0.48184357541899442</v>
      </c>
      <c r="AO221" s="36">
        <f t="shared" si="138"/>
        <v>0.59214579055441474</v>
      </c>
      <c r="AP221" s="36">
        <f t="shared" si="138"/>
        <v>0.60064292779426309</v>
      </c>
      <c r="AQ221" s="36">
        <f t="shared" si="138"/>
        <v>0.65578887627695803</v>
      </c>
      <c r="AR221" s="36">
        <f t="shared" si="138"/>
        <v>0.66458704693998816</v>
      </c>
      <c r="AS221" s="36">
        <f t="shared" si="138"/>
        <v>0.77396313364055302</v>
      </c>
      <c r="AT221" s="36">
        <f t="shared" si="138"/>
        <v>0.81386224934612028</v>
      </c>
      <c r="AU221" s="36">
        <f t="shared" si="138"/>
        <v>0.86135693215339226</v>
      </c>
      <c r="AV221" s="36">
        <f t="shared" si="138"/>
        <v>0.88737373737373737</v>
      </c>
      <c r="AW221" s="36">
        <f t="shared" si="138"/>
        <v>0.79496015507215168</v>
      </c>
      <c r="AX221" s="36">
        <f t="shared" si="138"/>
        <v>0.86931348221670812</v>
      </c>
      <c r="AY221" s="36">
        <f t="shared" si="138"/>
        <v>0.84333080232852442</v>
      </c>
      <c r="AZ221" s="36">
        <f t="shared" si="138"/>
        <v>0.73894579065700727</v>
      </c>
      <c r="BA221" s="36">
        <f t="shared" si="138"/>
        <v>0.64790494058786752</v>
      </c>
      <c r="BB221" s="36">
        <f t="shared" si="138"/>
        <v>0.62012923438417855</v>
      </c>
      <c r="BC221" s="36">
        <f t="shared" si="138"/>
        <v>0.70571038783862794</v>
      </c>
      <c r="BD221" s="36">
        <f t="shared" si="138"/>
        <v>0.93372528059861037</v>
      </c>
      <c r="BE221" s="36">
        <f t="shared" si="138"/>
        <v>0.983328851841893</v>
      </c>
      <c r="BF221" s="36">
        <f t="shared" si="138"/>
        <v>0.64</v>
      </c>
      <c r="BG221" s="36">
        <f t="shared" si="138"/>
        <v>0.38375634517766494</v>
      </c>
      <c r="BH221" s="36">
        <f t="shared" si="138"/>
        <v>0.34137404580152675</v>
      </c>
      <c r="BI221" s="36">
        <f t="shared" si="138"/>
        <v>0.36337115072933551</v>
      </c>
      <c r="BJ221" s="36">
        <f t="shared" si="138"/>
        <v>0.32202922525503169</v>
      </c>
      <c r="BK221" s="36">
        <f t="shared" si="138"/>
        <v>0.32187252049722298</v>
      </c>
      <c r="BL221" s="36">
        <f t="shared" si="138"/>
        <v>0.26174142480211082</v>
      </c>
      <c r="BM221" s="36">
        <f t="shared" si="138"/>
        <v>0.2844538556555497</v>
      </c>
      <c r="BN221" s="36">
        <f t="shared" si="138"/>
        <v>0.26168964970676811</v>
      </c>
      <c r="BO221" s="36">
        <f t="shared" si="138"/>
        <v>0.1960989202368513</v>
      </c>
      <c r="BP221" s="36">
        <f t="shared" si="138"/>
        <v>0.26779627030278724</v>
      </c>
      <c r="BQ221" s="36">
        <f t="shared" si="138"/>
        <v>0.2985837922895358</v>
      </c>
      <c r="BR221" s="36">
        <f t="shared" si="138"/>
        <v>0.33530922742541003</v>
      </c>
      <c r="BS221" s="36">
        <f t="shared" si="138"/>
        <v>0.2603149147105992</v>
      </c>
      <c r="BT221" s="36">
        <f t="shared" si="138"/>
        <v>0.24571091966718211</v>
      </c>
      <c r="BU221" s="36">
        <f t="shared" si="138"/>
        <v>0.23827033387262833</v>
      </c>
      <c r="BV221" s="36">
        <f t="shared" si="138"/>
        <v>0.2200483926719668</v>
      </c>
      <c r="BW221" s="36">
        <f t="shared" si="138"/>
        <v>0.20546448087431693</v>
      </c>
    </row>
    <row r="222" spans="1:75">
      <c r="A222" s="56" t="s">
        <v>161</v>
      </c>
      <c r="B222" s="1" t="s">
        <v>96</v>
      </c>
      <c r="C222" s="1" t="s">
        <v>96</v>
      </c>
      <c r="D222" s="1" t="s">
        <v>96</v>
      </c>
      <c r="E222" s="1">
        <v>0</v>
      </c>
      <c r="F222" s="1">
        <v>0.48399999999999999</v>
      </c>
      <c r="G222" s="1">
        <v>0.78400000000000003</v>
      </c>
      <c r="H222" s="1">
        <v>0.89</v>
      </c>
      <c r="I222" s="1">
        <v>0.97799999999999998</v>
      </c>
      <c r="J222" s="1">
        <v>1.1830000000000001</v>
      </c>
      <c r="K222" s="1">
        <v>1.29</v>
      </c>
      <c r="L222" s="1">
        <v>1.2969999999999999</v>
      </c>
      <c r="M222" s="1">
        <v>1.262</v>
      </c>
      <c r="N222" s="1">
        <v>1.3009999999999999</v>
      </c>
      <c r="O222" s="1">
        <v>1.4359999999999999</v>
      </c>
      <c r="P222" s="1">
        <v>1.5569999999999999</v>
      </c>
      <c r="Q222" s="1">
        <v>1.617</v>
      </c>
      <c r="R222" s="1">
        <v>1.532</v>
      </c>
      <c r="S222" s="1">
        <v>1.5209999999999999</v>
      </c>
      <c r="T222" s="1">
        <v>1.6</v>
      </c>
      <c r="U222" s="1">
        <v>1.716</v>
      </c>
      <c r="V222" s="1">
        <v>2.1880000000000002</v>
      </c>
      <c r="W222" s="1">
        <v>2.78</v>
      </c>
      <c r="X222" s="1">
        <v>3.04</v>
      </c>
      <c r="Y222" s="1">
        <v>3.4289999999999998</v>
      </c>
      <c r="Z222" s="1">
        <v>3.5830000000000002</v>
      </c>
      <c r="AA222" s="1">
        <v>3.6549999999999998</v>
      </c>
      <c r="AB222" s="1">
        <v>3.7930000000000001</v>
      </c>
      <c r="AC222" s="1">
        <v>4.008</v>
      </c>
      <c r="AD222" s="1">
        <v>4.59</v>
      </c>
      <c r="AE222" s="1">
        <v>4.7649999999999997</v>
      </c>
      <c r="AF222" s="1">
        <v>4.99</v>
      </c>
      <c r="AG222" s="1">
        <v>6.66</v>
      </c>
      <c r="AH222" s="1">
        <v>7.2359999999999998</v>
      </c>
      <c r="AI222" s="1">
        <v>7.4160000000000004</v>
      </c>
      <c r="AJ222" s="1">
        <v>8.0060000000000002</v>
      </c>
      <c r="AK222" s="1">
        <v>7.7370000000000001</v>
      </c>
      <c r="AL222" s="1"/>
      <c r="AM222" s="56" t="s">
        <v>161</v>
      </c>
      <c r="AN222" s="36" t="str">
        <f t="shared" ref="AN222:BW222" si="139">IF(ISNUMBER(B222/B$48),B222/B$48,"…")</f>
        <v>…</v>
      </c>
      <c r="AO222" s="36" t="str">
        <f t="shared" si="139"/>
        <v>…</v>
      </c>
      <c r="AP222" s="36" t="str">
        <f t="shared" si="139"/>
        <v>…</v>
      </c>
      <c r="AQ222" s="36" t="str">
        <f t="shared" si="139"/>
        <v>…</v>
      </c>
      <c r="AR222" s="36" t="str">
        <f t="shared" si="139"/>
        <v>…</v>
      </c>
      <c r="AS222" s="36" t="str">
        <f t="shared" si="139"/>
        <v>…</v>
      </c>
      <c r="AT222" s="36" t="str">
        <f t="shared" si="139"/>
        <v>…</v>
      </c>
      <c r="AU222" s="36">
        <f t="shared" si="139"/>
        <v>0.80626545754328105</v>
      </c>
      <c r="AV222" s="36">
        <f t="shared" si="139"/>
        <v>0.68381502890173418</v>
      </c>
      <c r="AW222" s="36">
        <f t="shared" si="139"/>
        <v>0.56209150326797386</v>
      </c>
      <c r="AX222" s="36">
        <f t="shared" si="139"/>
        <v>0.5617150281507145</v>
      </c>
      <c r="AY222" s="36">
        <f t="shared" si="139"/>
        <v>0.5525394045534151</v>
      </c>
      <c r="AZ222" s="36">
        <f t="shared" si="139"/>
        <v>0.56320346320346315</v>
      </c>
      <c r="BA222" s="36">
        <f t="shared" si="139"/>
        <v>0.61976694000863175</v>
      </c>
      <c r="BB222" s="36">
        <f t="shared" si="139"/>
        <v>0.70103556956325974</v>
      </c>
      <c r="BC222" s="36">
        <f t="shared" si="139"/>
        <v>0.68516949152542372</v>
      </c>
      <c r="BD222" s="36">
        <f t="shared" si="139"/>
        <v>0.67370272647317497</v>
      </c>
      <c r="BE222" s="36">
        <f t="shared" si="139"/>
        <v>0.75709308113489293</v>
      </c>
      <c r="BF222" s="36">
        <f t="shared" si="139"/>
        <v>0.75721722669190727</v>
      </c>
      <c r="BG222" s="36">
        <f t="shared" si="139"/>
        <v>0.55498059508408792</v>
      </c>
      <c r="BH222" s="36">
        <f t="shared" si="139"/>
        <v>0.59247224478743576</v>
      </c>
      <c r="BI222" s="36">
        <f t="shared" si="139"/>
        <v>0.64561077566186709</v>
      </c>
      <c r="BJ222" s="36">
        <f t="shared" si="139"/>
        <v>0.64257028112449799</v>
      </c>
      <c r="BK222" s="36">
        <f t="shared" si="139"/>
        <v>0.6673803036200856</v>
      </c>
      <c r="BL222" s="36">
        <f t="shared" si="139"/>
        <v>0.68312678741658728</v>
      </c>
      <c r="BM222" s="36">
        <f t="shared" si="139"/>
        <v>0.66046259486808812</v>
      </c>
      <c r="BN222" s="36">
        <f t="shared" si="139"/>
        <v>0.69291194738765072</v>
      </c>
      <c r="BO222" s="36">
        <f t="shared" si="139"/>
        <v>0.70241850683491058</v>
      </c>
      <c r="BP222" s="36">
        <f t="shared" si="139"/>
        <v>0.71118686086148131</v>
      </c>
      <c r="BQ222" s="36">
        <f t="shared" si="139"/>
        <v>0.70791858564849197</v>
      </c>
      <c r="BR222" s="36">
        <f t="shared" si="139"/>
        <v>0.69566429666806084</v>
      </c>
      <c r="BS222" s="36">
        <f t="shared" si="139"/>
        <v>0.73018309395899572</v>
      </c>
      <c r="BT222" s="36">
        <f t="shared" si="139"/>
        <v>0.75007774437649011</v>
      </c>
      <c r="BU222" s="36">
        <f t="shared" si="139"/>
        <v>0.70327169274537704</v>
      </c>
      <c r="BV222" s="36">
        <f t="shared" si="139"/>
        <v>0.68568002740664613</v>
      </c>
      <c r="BW222" s="36">
        <f t="shared" si="139"/>
        <v>0.65540025412960612</v>
      </c>
    </row>
    <row r="223" spans="1:75">
      <c r="A223" s="56" t="s">
        <v>162</v>
      </c>
      <c r="B223" s="1">
        <v>0.96399999999999997</v>
      </c>
      <c r="C223" s="1">
        <v>1.07</v>
      </c>
      <c r="D223" s="1">
        <v>1.137</v>
      </c>
      <c r="E223" s="1">
        <v>1.163</v>
      </c>
      <c r="F223" s="1">
        <v>1.21</v>
      </c>
      <c r="G223" s="1">
        <v>1.3680000000000001</v>
      </c>
      <c r="H223" s="1">
        <v>1.4419999999999999</v>
      </c>
      <c r="I223" s="1">
        <v>1.468</v>
      </c>
      <c r="J223" s="1">
        <v>1.554</v>
      </c>
      <c r="K223" s="1">
        <v>1.7509999999999999</v>
      </c>
      <c r="L223" s="1">
        <v>1.9339999999999999</v>
      </c>
      <c r="M223" s="1">
        <v>2.0110000000000001</v>
      </c>
      <c r="N223" s="1">
        <v>2.165</v>
      </c>
      <c r="O223" s="1">
        <v>2.3820000000000001</v>
      </c>
      <c r="P223" s="1">
        <v>2.4329999999999998</v>
      </c>
      <c r="Q223" s="1">
        <v>2.5299999999999998</v>
      </c>
      <c r="R223" s="1">
        <v>2.431</v>
      </c>
      <c r="S223" s="1">
        <v>2.5960000000000001</v>
      </c>
      <c r="T223" s="1">
        <v>2.8140000000000001</v>
      </c>
      <c r="U223" s="1">
        <v>2.9420000000000002</v>
      </c>
      <c r="V223" s="1">
        <v>3.4550000000000001</v>
      </c>
      <c r="W223" s="1">
        <v>4.1020000000000003</v>
      </c>
      <c r="X223" s="1">
        <v>4.2480000000000002</v>
      </c>
      <c r="Y223" s="1">
        <v>4.5439999999999996</v>
      </c>
      <c r="Z223" s="1">
        <v>4.9219999999999997</v>
      </c>
      <c r="AA223" s="1">
        <v>4.9020000000000001</v>
      </c>
      <c r="AB223" s="1">
        <v>5.476</v>
      </c>
      <c r="AC223" s="1">
        <v>5.4139999999999997</v>
      </c>
      <c r="AD223" s="1">
        <v>5.1749999999999998</v>
      </c>
      <c r="AE223" s="1">
        <v>5.2759999999999998</v>
      </c>
      <c r="AF223" s="1">
        <v>5.0309999999999997</v>
      </c>
      <c r="AG223" s="1">
        <v>5.09</v>
      </c>
      <c r="AH223" s="1">
        <v>4.7720000000000002</v>
      </c>
      <c r="AI223" s="1">
        <v>4.984</v>
      </c>
      <c r="AJ223" s="1">
        <v>4.7910000000000004</v>
      </c>
      <c r="AK223" s="1">
        <v>4.5</v>
      </c>
      <c r="AL223" s="1"/>
      <c r="AM223" s="56" t="s">
        <v>162</v>
      </c>
      <c r="AN223" s="36">
        <f t="shared" ref="AN223:BW223" si="140">IF(ISNUMBER(B223/B$49),B223/B$49,"…")</f>
        <v>0.30976863753213363</v>
      </c>
      <c r="AO223" s="36">
        <f t="shared" si="140"/>
        <v>0.33785917271866123</v>
      </c>
      <c r="AP223" s="36">
        <f t="shared" si="140"/>
        <v>0.36244819891616192</v>
      </c>
      <c r="AQ223" s="36">
        <f t="shared" si="140"/>
        <v>0.38883316616516217</v>
      </c>
      <c r="AR223" s="36">
        <f t="shared" si="140"/>
        <v>0.42441248684672045</v>
      </c>
      <c r="AS223" s="36">
        <f t="shared" si="140"/>
        <v>0.45358090185676397</v>
      </c>
      <c r="AT223" s="36">
        <f t="shared" si="140"/>
        <v>0.50828339795558686</v>
      </c>
      <c r="AU223" s="36">
        <f t="shared" si="140"/>
        <v>0.49898028552005436</v>
      </c>
      <c r="AV223" s="36">
        <f t="shared" si="140"/>
        <v>0.50503737406564841</v>
      </c>
      <c r="AW223" s="36">
        <f t="shared" si="140"/>
        <v>0.53645833333333337</v>
      </c>
      <c r="AX223" s="36">
        <f t="shared" si="140"/>
        <v>0.5355857103295486</v>
      </c>
      <c r="AY223" s="36">
        <f t="shared" si="140"/>
        <v>0.53526750066542461</v>
      </c>
      <c r="AZ223" s="36">
        <f t="shared" si="140"/>
        <v>0.52959882583170259</v>
      </c>
      <c r="BA223" s="36">
        <f t="shared" si="140"/>
        <v>0.57829570284049536</v>
      </c>
      <c r="BB223" s="36">
        <f t="shared" si="140"/>
        <v>0.50072031282156815</v>
      </c>
      <c r="BC223" s="36">
        <f t="shared" si="140"/>
        <v>0.45983278807706285</v>
      </c>
      <c r="BD223" s="36">
        <f t="shared" si="140"/>
        <v>0.41378723404255319</v>
      </c>
      <c r="BE223" s="36">
        <f t="shared" si="140"/>
        <v>0.39387042937338795</v>
      </c>
      <c r="BF223" s="36">
        <f t="shared" si="140"/>
        <v>0.38047593293672255</v>
      </c>
      <c r="BG223" s="36">
        <f t="shared" si="140"/>
        <v>0.3792214488270173</v>
      </c>
      <c r="BH223" s="36">
        <f t="shared" si="140"/>
        <v>0.47102931152010907</v>
      </c>
      <c r="BI223" s="36">
        <f t="shared" si="140"/>
        <v>0.47603574329813159</v>
      </c>
      <c r="BJ223" s="36">
        <f t="shared" si="140"/>
        <v>0.47870182555780932</v>
      </c>
      <c r="BK223" s="36">
        <f t="shared" si="140"/>
        <v>0.3733771569433032</v>
      </c>
      <c r="BL223" s="36">
        <f t="shared" si="140"/>
        <v>0.37133157299132397</v>
      </c>
      <c r="BM223" s="36">
        <f t="shared" si="140"/>
        <v>0.33764981402397026</v>
      </c>
      <c r="BN223" s="36">
        <f t="shared" si="140"/>
        <v>0.35493907181747469</v>
      </c>
      <c r="BO223" s="36">
        <f t="shared" si="140"/>
        <v>0.32647892419948144</v>
      </c>
      <c r="BP223" s="36">
        <f t="shared" si="140"/>
        <v>0.28785181888975409</v>
      </c>
      <c r="BQ223" s="36">
        <f t="shared" si="140"/>
        <v>0.2801019324697388</v>
      </c>
      <c r="BR223" s="36">
        <f t="shared" si="140"/>
        <v>0.24677490557708343</v>
      </c>
      <c r="BS223" s="36">
        <f t="shared" si="140"/>
        <v>0.21004415466512605</v>
      </c>
      <c r="BT223" s="36">
        <f t="shared" si="140"/>
        <v>0.18017065619572606</v>
      </c>
      <c r="BU223" s="36">
        <f t="shared" si="140"/>
        <v>0.18240374762113892</v>
      </c>
      <c r="BV223" s="36">
        <f t="shared" si="140"/>
        <v>0.16856067269464872</v>
      </c>
      <c r="BW223" s="36">
        <f t="shared" si="140"/>
        <v>0.14998000266631115</v>
      </c>
    </row>
    <row r="224" spans="1:75">
      <c r="A224" s="56" t="s">
        <v>163</v>
      </c>
      <c r="B224" s="1">
        <v>0.11799999999999999</v>
      </c>
      <c r="C224" s="1">
        <v>0.112</v>
      </c>
      <c r="D224" s="1">
        <v>0.06</v>
      </c>
      <c r="E224" s="1">
        <v>2.1999999999999999E-2</v>
      </c>
      <c r="F224" s="1">
        <v>2.8029999999999999</v>
      </c>
      <c r="G224" s="1">
        <v>10.848000000000001</v>
      </c>
      <c r="H224" s="1">
        <v>10.554</v>
      </c>
      <c r="I224" s="1">
        <v>7.8159999999999998</v>
      </c>
      <c r="J224" s="1">
        <v>4.8140000000000001</v>
      </c>
      <c r="K224" s="1">
        <v>4.3159999999999998</v>
      </c>
      <c r="L224" s="1">
        <v>2.339</v>
      </c>
      <c r="M224" s="1">
        <v>0.90900000000000003</v>
      </c>
      <c r="N224" s="1">
        <v>0.68300000000000005</v>
      </c>
      <c r="O224" s="1">
        <v>0.626</v>
      </c>
      <c r="P224" s="1">
        <v>0.57899999999999996</v>
      </c>
      <c r="Q224" s="1">
        <v>0.52500000000000002</v>
      </c>
      <c r="R224" s="1">
        <v>0.52100000000000002</v>
      </c>
      <c r="S224" s="1">
        <v>0.66300000000000003</v>
      </c>
      <c r="T224" s="1">
        <v>0.77900000000000003</v>
      </c>
      <c r="U224" s="1">
        <v>0.876</v>
      </c>
      <c r="V224" s="1">
        <v>0.93700000000000006</v>
      </c>
      <c r="W224" s="1">
        <v>0.91400000000000003</v>
      </c>
      <c r="X224" s="1">
        <v>0.84599999999999997</v>
      </c>
      <c r="Y224" s="1">
        <v>0.80400000000000005</v>
      </c>
      <c r="Z224" s="1">
        <v>0.65400000000000003</v>
      </c>
      <c r="AA224" s="1">
        <v>0.54400000000000004</v>
      </c>
      <c r="AB224" s="1">
        <v>0.45700000000000002</v>
      </c>
      <c r="AC224" s="1">
        <v>0.378</v>
      </c>
      <c r="AD224" s="1">
        <v>0.28000000000000003</v>
      </c>
      <c r="AE224" s="1">
        <v>0.20599999999999999</v>
      </c>
      <c r="AF224" s="1">
        <v>0.14099999999999999</v>
      </c>
      <c r="AG224" s="1">
        <v>0.13200000000000001</v>
      </c>
      <c r="AH224" s="1">
        <v>7.5999999999999998E-2</v>
      </c>
      <c r="AI224" s="1">
        <v>0.129</v>
      </c>
      <c r="AJ224" s="1">
        <v>0.13500000000000001</v>
      </c>
      <c r="AK224" s="1">
        <v>0.124</v>
      </c>
      <c r="AL224" s="1"/>
      <c r="AM224" s="56" t="s">
        <v>163</v>
      </c>
      <c r="AN224" s="36">
        <f t="shared" ref="AN224:BW224" si="141">IF(ISNUMBER(B224/B$50),B224/B$50,"…")</f>
        <v>5.2192297655327376E-4</v>
      </c>
      <c r="AO224" s="36">
        <f t="shared" si="141"/>
        <v>4.2672844068855685E-4</v>
      </c>
      <c r="AP224" s="36">
        <f t="shared" si="141"/>
        <v>5.5144524608244101E-4</v>
      </c>
      <c r="AQ224" s="36">
        <f t="shared" si="141"/>
        <v>1.4147000192913637E-3</v>
      </c>
      <c r="AR224" s="36">
        <f t="shared" si="141"/>
        <v>0.13902390635849618</v>
      </c>
      <c r="AS224" s="36">
        <f t="shared" si="141"/>
        <v>0.26729087101145743</v>
      </c>
      <c r="AT224" s="36">
        <f t="shared" si="141"/>
        <v>0.24143295054216041</v>
      </c>
      <c r="AU224" s="36">
        <f t="shared" si="141"/>
        <v>0.11316547700059364</v>
      </c>
      <c r="AV224" s="36">
        <f t="shared" si="141"/>
        <v>5.6844616056773767E-2</v>
      </c>
      <c r="AW224" s="36">
        <f t="shared" si="141"/>
        <v>4.7707476676836003E-2</v>
      </c>
      <c r="AX224" s="36">
        <f t="shared" si="141"/>
        <v>2.5690592564116644E-2</v>
      </c>
      <c r="AY224" s="36">
        <f t="shared" si="141"/>
        <v>9.1633064516129029E-3</v>
      </c>
      <c r="AZ224" s="36">
        <f t="shared" si="141"/>
        <v>6.6031169032058469E-3</v>
      </c>
      <c r="BA224" s="36">
        <f t="shared" si="141"/>
        <v>1.354978354978355E-2</v>
      </c>
      <c r="BB224" s="36">
        <f t="shared" si="141"/>
        <v>1.1179116869074971E-2</v>
      </c>
      <c r="BC224" s="36">
        <f t="shared" si="141"/>
        <v>8.8531390701674512E-3</v>
      </c>
      <c r="BD224" s="36">
        <f t="shared" si="141"/>
        <v>8.5002936761730732E-3</v>
      </c>
      <c r="BE224" s="36">
        <f t="shared" si="141"/>
        <v>1.1136867567022779E-2</v>
      </c>
      <c r="BF224" s="36">
        <f t="shared" si="141"/>
        <v>1.1266505647715605E-2</v>
      </c>
      <c r="BG224" s="36">
        <f t="shared" si="141"/>
        <v>1.4195890322162443E-2</v>
      </c>
      <c r="BH224" s="36">
        <f t="shared" si="141"/>
        <v>1.386156190363478E-2</v>
      </c>
      <c r="BI224" s="36">
        <f t="shared" si="141"/>
        <v>1.0347325997373546E-2</v>
      </c>
      <c r="BJ224" s="36">
        <f t="shared" si="141"/>
        <v>9.5564065200447312E-3</v>
      </c>
      <c r="BK224" s="36">
        <f t="shared" si="141"/>
        <v>1.2170201171608918E-2</v>
      </c>
      <c r="BL224" s="36">
        <f t="shared" si="141"/>
        <v>1.1247355839510208E-2</v>
      </c>
      <c r="BM224" s="36">
        <f t="shared" si="141"/>
        <v>8.1227975870513062E-3</v>
      </c>
      <c r="BN224" s="36">
        <f t="shared" si="141"/>
        <v>2.6184310040565624E-3</v>
      </c>
      <c r="BO224" s="36">
        <f t="shared" si="141"/>
        <v>1.6522639950694346E-3</v>
      </c>
      <c r="BP224" s="36">
        <f t="shared" si="141"/>
        <v>1.2241239862723239E-3</v>
      </c>
      <c r="BQ224" s="36">
        <f t="shared" si="141"/>
        <v>1.3956166796517734E-3</v>
      </c>
      <c r="BR224" s="36">
        <f t="shared" si="141"/>
        <v>1.2011858515640972E-3</v>
      </c>
      <c r="BS224" s="36">
        <f t="shared" si="141"/>
        <v>1.3032917991350882E-3</v>
      </c>
      <c r="BT224" s="36">
        <f t="shared" si="141"/>
        <v>5.8316644030600886E-4</v>
      </c>
      <c r="BU224" s="36">
        <f t="shared" si="141"/>
        <v>8.6632998441949177E-4</v>
      </c>
      <c r="BV224" s="36">
        <f t="shared" si="141"/>
        <v>9.554816335197113E-4</v>
      </c>
      <c r="BW224" s="36">
        <f t="shared" si="141"/>
        <v>8.0761765816931305E-4</v>
      </c>
    </row>
    <row r="225" spans="1:75">
      <c r="A225" s="56" t="s">
        <v>164</v>
      </c>
      <c r="B225" s="1" t="s">
        <v>96</v>
      </c>
      <c r="C225" s="1" t="s">
        <v>96</v>
      </c>
      <c r="D225" s="1" t="s">
        <v>96</v>
      </c>
      <c r="E225" s="1" t="s">
        <v>96</v>
      </c>
      <c r="F225" s="1" t="s">
        <v>96</v>
      </c>
      <c r="G225" s="1" t="s">
        <v>96</v>
      </c>
      <c r="H225" s="1" t="s">
        <v>96</v>
      </c>
      <c r="I225" s="1" t="s">
        <v>96</v>
      </c>
      <c r="J225" s="1" t="s">
        <v>96</v>
      </c>
      <c r="K225" s="1" t="s">
        <v>96</v>
      </c>
      <c r="L225" s="1" t="s">
        <v>96</v>
      </c>
      <c r="M225" s="1" t="s">
        <v>96</v>
      </c>
      <c r="N225" s="1" t="s">
        <v>96</v>
      </c>
      <c r="O225" s="1" t="s">
        <v>96</v>
      </c>
      <c r="P225" s="1" t="s">
        <v>96</v>
      </c>
      <c r="Q225" s="1" t="s">
        <v>96</v>
      </c>
      <c r="R225" s="1" t="s">
        <v>96</v>
      </c>
      <c r="S225" s="1" t="s">
        <v>96</v>
      </c>
      <c r="T225" s="1" t="s">
        <v>96</v>
      </c>
      <c r="U225" s="1" t="s">
        <v>96</v>
      </c>
      <c r="V225" s="1" t="s">
        <v>96</v>
      </c>
      <c r="W225" s="1" t="s">
        <v>96</v>
      </c>
      <c r="X225" s="1" t="s">
        <v>96</v>
      </c>
      <c r="Y225" s="1" t="s">
        <v>96</v>
      </c>
      <c r="Z225" s="1" t="s">
        <v>96</v>
      </c>
      <c r="AA225" s="1" t="s">
        <v>96</v>
      </c>
      <c r="AB225" s="1">
        <v>11.398</v>
      </c>
      <c r="AC225" s="1">
        <v>14.122999999999999</v>
      </c>
      <c r="AD225" s="1">
        <v>16.077999999999999</v>
      </c>
      <c r="AE225" s="1">
        <v>16.297999999999998</v>
      </c>
      <c r="AF225" s="1">
        <v>15.97</v>
      </c>
      <c r="AG225" s="1">
        <v>15.946999999999999</v>
      </c>
      <c r="AH225" s="1">
        <v>14.298</v>
      </c>
      <c r="AI225" s="1">
        <v>13.083</v>
      </c>
      <c r="AJ225" s="1">
        <v>12.419</v>
      </c>
      <c r="AK225" s="1">
        <v>10.456</v>
      </c>
      <c r="AL225" s="1"/>
      <c r="AM225" s="56" t="s">
        <v>164</v>
      </c>
      <c r="AN225" s="36" t="str">
        <f t="shared" ref="AN225:BW225" si="142">IF(ISNUMBER(B225/B$51),B225/B$51,"…")</f>
        <v>…</v>
      </c>
      <c r="AO225" s="36" t="str">
        <f t="shared" si="142"/>
        <v>…</v>
      </c>
      <c r="AP225" s="36" t="str">
        <f t="shared" si="142"/>
        <v>…</v>
      </c>
      <c r="AQ225" s="36" t="str">
        <f t="shared" si="142"/>
        <v>…</v>
      </c>
      <c r="AR225" s="36" t="str">
        <f t="shared" si="142"/>
        <v>…</v>
      </c>
      <c r="AS225" s="36" t="str">
        <f t="shared" si="142"/>
        <v>…</v>
      </c>
      <c r="AT225" s="36" t="str">
        <f t="shared" si="142"/>
        <v>…</v>
      </c>
      <c r="AU225" s="36" t="str">
        <f t="shared" si="142"/>
        <v>…</v>
      </c>
      <c r="AV225" s="36" t="str">
        <f t="shared" si="142"/>
        <v>…</v>
      </c>
      <c r="AW225" s="36" t="str">
        <f t="shared" si="142"/>
        <v>…</v>
      </c>
      <c r="AX225" s="36" t="str">
        <f t="shared" si="142"/>
        <v>…</v>
      </c>
      <c r="AY225" s="36" t="str">
        <f t="shared" si="142"/>
        <v>…</v>
      </c>
      <c r="AZ225" s="36" t="str">
        <f t="shared" si="142"/>
        <v>…</v>
      </c>
      <c r="BA225" s="36" t="str">
        <f t="shared" si="142"/>
        <v>…</v>
      </c>
      <c r="BB225" s="36" t="str">
        <f t="shared" si="142"/>
        <v>…</v>
      </c>
      <c r="BC225" s="36" t="str">
        <f t="shared" si="142"/>
        <v>…</v>
      </c>
      <c r="BD225" s="36" t="str">
        <f t="shared" si="142"/>
        <v>…</v>
      </c>
      <c r="BE225" s="36" t="str">
        <f t="shared" si="142"/>
        <v>…</v>
      </c>
      <c r="BF225" s="36" t="str">
        <f t="shared" si="142"/>
        <v>…</v>
      </c>
      <c r="BG225" s="36" t="str">
        <f t="shared" si="142"/>
        <v>…</v>
      </c>
      <c r="BH225" s="36" t="str">
        <f t="shared" si="142"/>
        <v>…</v>
      </c>
      <c r="BI225" s="36" t="str">
        <f t="shared" si="142"/>
        <v>…</v>
      </c>
      <c r="BJ225" s="36" t="str">
        <f t="shared" si="142"/>
        <v>…</v>
      </c>
      <c r="BK225" s="36" t="str">
        <f t="shared" si="142"/>
        <v>…</v>
      </c>
      <c r="BL225" s="36" t="str">
        <f t="shared" si="142"/>
        <v>…</v>
      </c>
      <c r="BM225" s="36" t="str">
        <f t="shared" si="142"/>
        <v>…</v>
      </c>
      <c r="BN225" s="36">
        <f t="shared" si="142"/>
        <v>0.13457383378395929</v>
      </c>
      <c r="BO225" s="36">
        <f t="shared" si="142"/>
        <v>0.1392704645635903</v>
      </c>
      <c r="BP225" s="36">
        <f t="shared" si="142"/>
        <v>0.15166922939051194</v>
      </c>
      <c r="BQ225" s="36">
        <f t="shared" si="142"/>
        <v>0.15959967880295345</v>
      </c>
      <c r="BR225" s="36">
        <f t="shared" si="142"/>
        <v>0.16176247151177514</v>
      </c>
      <c r="BS225" s="36">
        <f t="shared" si="142"/>
        <v>0.14678890637800421</v>
      </c>
      <c r="BT225" s="36">
        <f t="shared" si="142"/>
        <v>0.12399295829611579</v>
      </c>
      <c r="BU225" s="36">
        <f t="shared" si="142"/>
        <v>0.11653261363332709</v>
      </c>
      <c r="BV225" s="36">
        <f t="shared" si="142"/>
        <v>0.10766083240141133</v>
      </c>
      <c r="BW225" s="36">
        <f t="shared" si="142"/>
        <v>8.7824217175110866E-2</v>
      </c>
    </row>
    <row r="226" spans="1:75">
      <c r="A226" s="56" t="s">
        <v>165</v>
      </c>
      <c r="B226" s="1">
        <v>2.6190000000000002</v>
      </c>
      <c r="C226" s="1">
        <v>2.855</v>
      </c>
      <c r="D226" s="1">
        <v>2.8450000000000002</v>
      </c>
      <c r="E226" s="1">
        <v>2.9969999999999999</v>
      </c>
      <c r="F226" s="1">
        <v>2.8860000000000001</v>
      </c>
      <c r="G226" s="1">
        <v>2.9889999999999999</v>
      </c>
      <c r="H226" s="1">
        <v>3.0369999999999999</v>
      </c>
      <c r="I226" s="1">
        <v>2.508</v>
      </c>
      <c r="J226" s="1">
        <v>2.1960000000000002</v>
      </c>
      <c r="K226" s="1">
        <v>2.1589999999999998</v>
      </c>
      <c r="L226" s="1">
        <v>2.1280000000000001</v>
      </c>
      <c r="M226" s="1">
        <v>2.173</v>
      </c>
      <c r="N226" s="1">
        <v>2.0339999999999998</v>
      </c>
      <c r="O226" s="1">
        <v>2.2000000000000002</v>
      </c>
      <c r="P226" s="1">
        <v>2.2130000000000001</v>
      </c>
      <c r="Q226" s="1">
        <v>2.1539999999999999</v>
      </c>
      <c r="R226" s="1">
        <v>1.93</v>
      </c>
      <c r="S226" s="1">
        <v>1.81</v>
      </c>
      <c r="T226" s="1">
        <v>1.7290000000000001</v>
      </c>
      <c r="U226" s="1">
        <v>1.7709999999999999</v>
      </c>
      <c r="V226" s="1">
        <v>1.913</v>
      </c>
      <c r="W226" s="1">
        <v>2.6850000000000001</v>
      </c>
      <c r="X226" s="1">
        <v>2.8260000000000001</v>
      </c>
      <c r="Y226" s="1">
        <v>2.7130000000000001</v>
      </c>
      <c r="Z226" s="1">
        <v>2.7759999999999998</v>
      </c>
      <c r="AA226" s="1">
        <v>2.8450000000000002</v>
      </c>
      <c r="AB226" s="1">
        <v>3.0049999999999999</v>
      </c>
      <c r="AC226" s="1">
        <v>3.0649999999999999</v>
      </c>
      <c r="AD226" s="1">
        <v>3.3519999999999999</v>
      </c>
      <c r="AE226" s="1">
        <v>3.4039999999999999</v>
      </c>
      <c r="AF226" s="1">
        <v>3.355</v>
      </c>
      <c r="AG226" s="1">
        <v>3.3660000000000001</v>
      </c>
      <c r="AH226" s="1">
        <v>3.4620000000000002</v>
      </c>
      <c r="AI226" s="1">
        <v>3.4449999999999998</v>
      </c>
      <c r="AJ226" s="1">
        <v>3.282</v>
      </c>
      <c r="AK226" s="1">
        <v>3.0649999999999999</v>
      </c>
      <c r="AL226" s="1"/>
      <c r="AM226" s="56" t="s">
        <v>165</v>
      </c>
      <c r="AN226" s="36">
        <f t="shared" ref="AN226:BW226" si="143">IF(ISNUMBER(B226/B$52),B226/B$52,"…")</f>
        <v>0.47958249404870906</v>
      </c>
      <c r="AO226" s="36">
        <f t="shared" si="143"/>
        <v>0.5306691449814126</v>
      </c>
      <c r="AP226" s="36">
        <f t="shared" si="143"/>
        <v>0.67369168837319449</v>
      </c>
      <c r="AQ226" s="36">
        <f t="shared" si="143"/>
        <v>0.66540852575488463</v>
      </c>
      <c r="AR226" s="36">
        <f t="shared" si="143"/>
        <v>0.6502929247408743</v>
      </c>
      <c r="AS226" s="36">
        <f t="shared" si="143"/>
        <v>0.60838591491960103</v>
      </c>
      <c r="AT226" s="36">
        <f t="shared" si="143"/>
        <v>0.61082059533386956</v>
      </c>
      <c r="AU226" s="36">
        <f t="shared" si="143"/>
        <v>0.45360824742268041</v>
      </c>
      <c r="AV226" s="36">
        <f t="shared" si="143"/>
        <v>0.36065035309574645</v>
      </c>
      <c r="AW226" s="36">
        <f t="shared" si="143"/>
        <v>0.3294674195025179</v>
      </c>
      <c r="AX226" s="36">
        <f t="shared" si="143"/>
        <v>0.29576094510076445</v>
      </c>
      <c r="AY226" s="36">
        <f t="shared" si="143"/>
        <v>0.27213525360050095</v>
      </c>
      <c r="AZ226" s="36">
        <f t="shared" si="143"/>
        <v>0.20551682327978174</v>
      </c>
      <c r="BA226" s="36">
        <f t="shared" si="143"/>
        <v>0.19415762068661196</v>
      </c>
      <c r="BB226" s="36">
        <f t="shared" si="143"/>
        <v>0.19097342078011739</v>
      </c>
      <c r="BC226" s="36">
        <f t="shared" si="143"/>
        <v>0.17247177516214268</v>
      </c>
      <c r="BD226" s="36">
        <f t="shared" si="143"/>
        <v>0.13892887993089548</v>
      </c>
      <c r="BE226" s="36">
        <f t="shared" si="143"/>
        <v>0.1277707186220528</v>
      </c>
      <c r="BF226" s="36">
        <f t="shared" si="143"/>
        <v>0.11622748050551225</v>
      </c>
      <c r="BG226" s="36">
        <f t="shared" si="143"/>
        <v>0.11050102951269732</v>
      </c>
      <c r="BH226" s="36">
        <f t="shared" si="143"/>
        <v>0.11046310197482388</v>
      </c>
      <c r="BI226" s="36">
        <f t="shared" si="143"/>
        <v>0.13870234528360367</v>
      </c>
      <c r="BJ226" s="36">
        <f t="shared" si="143"/>
        <v>0.1388015717092338</v>
      </c>
      <c r="BK226" s="36">
        <f t="shared" si="143"/>
        <v>0.13027611044417767</v>
      </c>
      <c r="BL226" s="36">
        <f t="shared" si="143"/>
        <v>0.1451048037217082</v>
      </c>
      <c r="BM226" s="36">
        <f t="shared" si="143"/>
        <v>0.15044949762030674</v>
      </c>
      <c r="BN226" s="36">
        <f t="shared" si="143"/>
        <v>0.17521865889212829</v>
      </c>
      <c r="BO226" s="36">
        <f t="shared" si="143"/>
        <v>0.19271881287726358</v>
      </c>
      <c r="BP226" s="36">
        <f t="shared" si="143"/>
        <v>0.21344880285277634</v>
      </c>
      <c r="BQ226" s="36">
        <f t="shared" si="143"/>
        <v>0.22273113917424589</v>
      </c>
      <c r="BR226" s="36">
        <f t="shared" si="143"/>
        <v>0.21875203755623657</v>
      </c>
      <c r="BS226" s="36">
        <f t="shared" si="143"/>
        <v>0.22315035799522676</v>
      </c>
      <c r="BT226" s="36">
        <f t="shared" si="143"/>
        <v>0.24357982129036801</v>
      </c>
      <c r="BU226" s="36">
        <f t="shared" si="143"/>
        <v>0.24523063781321183</v>
      </c>
      <c r="BV226" s="36">
        <f t="shared" si="143"/>
        <v>0.22785337406276035</v>
      </c>
      <c r="BW226" s="36">
        <f t="shared" si="143"/>
        <v>0.21839817585862903</v>
      </c>
    </row>
    <row r="227" spans="1:75">
      <c r="A227" s="56" t="s">
        <v>166</v>
      </c>
      <c r="B227" s="1">
        <v>2.7749999999999999</v>
      </c>
      <c r="C227" s="1">
        <v>3.34</v>
      </c>
      <c r="D227" s="1">
        <v>3.9049999999999998</v>
      </c>
      <c r="E227" s="1">
        <v>3.7970000000000002</v>
      </c>
      <c r="F227" s="1">
        <v>4.0179999999999998</v>
      </c>
      <c r="G227" s="1">
        <v>4.1760000000000002</v>
      </c>
      <c r="H227" s="1">
        <v>4.3650000000000002</v>
      </c>
      <c r="I227" s="1">
        <v>4.444</v>
      </c>
      <c r="J227" s="1">
        <v>4.4210000000000003</v>
      </c>
      <c r="K227" s="1">
        <v>4.891</v>
      </c>
      <c r="L227" s="1">
        <v>5.2469999999999999</v>
      </c>
      <c r="M227" s="1">
        <v>4.9880000000000004</v>
      </c>
      <c r="N227" s="1">
        <v>5.6020000000000003</v>
      </c>
      <c r="O227" s="1">
        <v>6.0919999999999996</v>
      </c>
      <c r="P227" s="1">
        <v>6.5369999999999999</v>
      </c>
      <c r="Q227" s="1">
        <v>6.6769999999999996</v>
      </c>
      <c r="R227" s="1">
        <v>6.165</v>
      </c>
      <c r="S227" s="1">
        <v>6.4130000000000003</v>
      </c>
      <c r="T227" s="1">
        <v>6.5650000000000004</v>
      </c>
      <c r="U227" s="1">
        <v>4.3860000000000001</v>
      </c>
      <c r="V227" s="1">
        <v>4.6749999999999998</v>
      </c>
      <c r="W227" s="1">
        <v>4.7149999999999999</v>
      </c>
      <c r="X227" s="1">
        <v>4.5209999999999999</v>
      </c>
      <c r="Y227" s="1">
        <v>4.5490000000000004</v>
      </c>
      <c r="Z227" s="1">
        <v>4.6230000000000002</v>
      </c>
      <c r="AA227" s="1">
        <v>4.4610000000000003</v>
      </c>
      <c r="AB227" s="1">
        <v>4.59</v>
      </c>
      <c r="AC227" s="1">
        <v>5.2469999999999999</v>
      </c>
      <c r="AD227" s="1">
        <v>5.8840000000000003</v>
      </c>
      <c r="AE227" s="1">
        <v>6.468</v>
      </c>
      <c r="AF227" s="1">
        <v>7.516</v>
      </c>
      <c r="AG227" s="1">
        <v>8.7720000000000002</v>
      </c>
      <c r="AH227" s="1">
        <v>9.7710000000000008</v>
      </c>
      <c r="AI227" s="1">
        <v>9.9830000000000005</v>
      </c>
      <c r="AJ227" s="1">
        <v>11.39</v>
      </c>
      <c r="AK227" s="1">
        <v>12.414999999999999</v>
      </c>
      <c r="AL227" s="1"/>
      <c r="AM227" s="56" t="s">
        <v>166</v>
      </c>
      <c r="AN227" s="36">
        <f t="shared" ref="AN227:BW227" si="144">IF(ISNUMBER(B227/B$53),B227/B$53,"…")</f>
        <v>0.3769868224426029</v>
      </c>
      <c r="AO227" s="36">
        <f t="shared" si="144"/>
        <v>0.35132007994109604</v>
      </c>
      <c r="AP227" s="36">
        <f t="shared" si="144"/>
        <v>0.42626350835061672</v>
      </c>
      <c r="AQ227" s="36">
        <f t="shared" si="144"/>
        <v>0.46074505521174619</v>
      </c>
      <c r="AR227" s="36">
        <f t="shared" si="144"/>
        <v>0.51035183538676487</v>
      </c>
      <c r="AS227" s="36">
        <f t="shared" si="144"/>
        <v>0.51045104510451056</v>
      </c>
      <c r="AT227" s="36">
        <f t="shared" si="144"/>
        <v>0.54809141135107986</v>
      </c>
      <c r="AU227" s="36">
        <f t="shared" si="144"/>
        <v>0.54076417619858841</v>
      </c>
      <c r="AV227" s="36">
        <f t="shared" si="144"/>
        <v>0.54905613512170892</v>
      </c>
      <c r="AW227" s="36">
        <f t="shared" si="144"/>
        <v>0.54074074074074074</v>
      </c>
      <c r="AX227" s="36">
        <f t="shared" si="144"/>
        <v>0.5720671609245529</v>
      </c>
      <c r="AY227" s="36">
        <f t="shared" si="144"/>
        <v>0.57598152424942273</v>
      </c>
      <c r="AZ227" s="36">
        <f t="shared" si="144"/>
        <v>0.64022857142857148</v>
      </c>
      <c r="BA227" s="36">
        <f t="shared" si="144"/>
        <v>0.64383851194250685</v>
      </c>
      <c r="BB227" s="36">
        <f t="shared" si="144"/>
        <v>0.69616613418530349</v>
      </c>
      <c r="BC227" s="36">
        <f t="shared" si="144"/>
        <v>0.69581075448103369</v>
      </c>
      <c r="BD227" s="36">
        <f t="shared" si="144"/>
        <v>0.64339386349405125</v>
      </c>
      <c r="BE227" s="36">
        <f t="shared" si="144"/>
        <v>0.61233648429294374</v>
      </c>
      <c r="BF227" s="36">
        <f t="shared" si="144"/>
        <v>0.5689894262437164</v>
      </c>
      <c r="BG227" s="36">
        <f t="shared" si="144"/>
        <v>0.35664335664335667</v>
      </c>
      <c r="BH227" s="36">
        <f t="shared" si="144"/>
        <v>0.32869296210363491</v>
      </c>
      <c r="BI227" s="36">
        <f t="shared" si="144"/>
        <v>0.29234871031746029</v>
      </c>
      <c r="BJ227" s="36">
        <f t="shared" si="144"/>
        <v>0.24671214188267396</v>
      </c>
      <c r="BK227" s="36">
        <f t="shared" si="144"/>
        <v>0.20390873638441886</v>
      </c>
      <c r="BL227" s="36">
        <f t="shared" si="144"/>
        <v>0.17752092773212502</v>
      </c>
      <c r="BM227" s="36">
        <f t="shared" si="144"/>
        <v>0.16139068774646362</v>
      </c>
      <c r="BN227" s="36">
        <f t="shared" si="144"/>
        <v>0.15168038068801429</v>
      </c>
      <c r="BO227" s="36">
        <f t="shared" si="144"/>
        <v>0.16986629544498041</v>
      </c>
      <c r="BP227" s="36">
        <f t="shared" si="144"/>
        <v>0.18691232528589583</v>
      </c>
      <c r="BQ227" s="36">
        <f t="shared" si="144"/>
        <v>0.20071373157486422</v>
      </c>
      <c r="BR227" s="36">
        <f t="shared" si="144"/>
        <v>0.21648088942653879</v>
      </c>
      <c r="BS227" s="36">
        <f t="shared" si="144"/>
        <v>0.22823541655825574</v>
      </c>
      <c r="BT227" s="36">
        <f t="shared" si="144"/>
        <v>0.21485586120456499</v>
      </c>
      <c r="BU227" s="36">
        <f t="shared" si="144"/>
        <v>0.20963440498939542</v>
      </c>
      <c r="BV227" s="36">
        <f t="shared" si="144"/>
        <v>0.22993378552971577</v>
      </c>
      <c r="BW227" s="36">
        <f t="shared" si="144"/>
        <v>0.24264634027167006</v>
      </c>
    </row>
    <row r="228" spans="1:75">
      <c r="A228" s="56" t="s">
        <v>167</v>
      </c>
      <c r="B228" s="1" t="s">
        <v>96</v>
      </c>
      <c r="C228" s="1" t="s">
        <v>96</v>
      </c>
      <c r="D228" s="1" t="s">
        <v>96</v>
      </c>
      <c r="E228" s="1">
        <v>0.01</v>
      </c>
      <c r="F228" s="1">
        <v>1.4059999999999999</v>
      </c>
      <c r="G228" s="1">
        <v>1.796</v>
      </c>
      <c r="H228" s="1">
        <v>2.15</v>
      </c>
      <c r="I228" s="1">
        <v>1.1559999999999999</v>
      </c>
      <c r="J228" s="1">
        <v>1.506</v>
      </c>
      <c r="K228" s="1">
        <v>1.9350000000000001</v>
      </c>
      <c r="L228" s="1">
        <v>2.2360000000000002</v>
      </c>
      <c r="M228" s="1">
        <v>2.1509999999999998</v>
      </c>
      <c r="N228" s="1">
        <v>1.911</v>
      </c>
      <c r="O228" s="1">
        <v>2.0649999999999999</v>
      </c>
      <c r="P228" s="1">
        <v>2.3660000000000001</v>
      </c>
      <c r="Q228" s="1">
        <v>2.448</v>
      </c>
      <c r="R228" s="1">
        <v>1.462</v>
      </c>
      <c r="S228" s="1">
        <v>1.4730000000000001</v>
      </c>
      <c r="T228" s="1">
        <v>1.4019999999999999</v>
      </c>
      <c r="U228" s="1">
        <v>1.605</v>
      </c>
      <c r="V228" s="1">
        <v>2.1949999999999998</v>
      </c>
      <c r="W228" s="1">
        <v>3.7120000000000002</v>
      </c>
      <c r="X228" s="1">
        <v>4.55</v>
      </c>
      <c r="Y228" s="1">
        <v>4.9260000000000002</v>
      </c>
      <c r="Z228" s="1">
        <v>5.19</v>
      </c>
      <c r="AA228" s="1">
        <v>5.4969999999999999</v>
      </c>
      <c r="AB228" s="1">
        <v>6.5010000000000003</v>
      </c>
      <c r="AC228" s="1">
        <v>7.5709999999999997</v>
      </c>
      <c r="AD228" s="1">
        <v>7.306</v>
      </c>
      <c r="AE228" s="1">
        <v>6.95</v>
      </c>
      <c r="AF228" s="1">
        <v>6.2489999999999997</v>
      </c>
      <c r="AG228" s="1">
        <v>6.4610000000000003</v>
      </c>
      <c r="AH228" s="1">
        <v>6.9640000000000004</v>
      </c>
      <c r="AI228" s="1">
        <v>6.9219999999999997</v>
      </c>
      <c r="AJ228" s="1">
        <v>6.5519999999999996</v>
      </c>
      <c r="AK228" s="1">
        <v>7.0609999999999999</v>
      </c>
      <c r="AL228" s="1"/>
      <c r="AM228" s="56" t="s">
        <v>167</v>
      </c>
      <c r="AN228" s="36" t="str">
        <f t="shared" ref="AN228:BW228" si="145">IF(ISNUMBER(B228/B$54),B228/B$54,"…")</f>
        <v>…</v>
      </c>
      <c r="AO228" s="36" t="str">
        <f t="shared" si="145"/>
        <v>…</v>
      </c>
      <c r="AP228" s="36" t="str">
        <f t="shared" si="145"/>
        <v>…</v>
      </c>
      <c r="AQ228" s="36" t="str">
        <f t="shared" si="145"/>
        <v>…</v>
      </c>
      <c r="AR228" s="36">
        <f t="shared" si="145"/>
        <v>0.76413043478260867</v>
      </c>
      <c r="AS228" s="36">
        <f t="shared" si="145"/>
        <v>0.95888948211425518</v>
      </c>
      <c r="AT228" s="36">
        <f t="shared" si="145"/>
        <v>0.63142437591776801</v>
      </c>
      <c r="AU228" s="36">
        <f t="shared" si="145"/>
        <v>0.47106764466177664</v>
      </c>
      <c r="AV228" s="36">
        <f t="shared" si="145"/>
        <v>0.37867739502137293</v>
      </c>
      <c r="AW228" s="36">
        <f t="shared" si="145"/>
        <v>0.41639767591994836</v>
      </c>
      <c r="AX228" s="36">
        <f t="shared" si="145"/>
        <v>0.46866485013623982</v>
      </c>
      <c r="AY228" s="36">
        <f t="shared" si="145"/>
        <v>0.47191750767880647</v>
      </c>
      <c r="AZ228" s="36">
        <f t="shared" si="145"/>
        <v>0.43137697516930024</v>
      </c>
      <c r="BA228" s="36">
        <f t="shared" si="145"/>
        <v>0.48056783802653014</v>
      </c>
      <c r="BB228" s="36">
        <f t="shared" si="145"/>
        <v>0.49446185997910136</v>
      </c>
      <c r="BC228" s="36">
        <f t="shared" si="145"/>
        <v>0.47589424572317263</v>
      </c>
      <c r="BD228" s="36">
        <f t="shared" si="145"/>
        <v>0.31837979094076657</v>
      </c>
      <c r="BE228" s="36">
        <f t="shared" si="145"/>
        <v>0.27430167597765365</v>
      </c>
      <c r="BF228" s="36">
        <f t="shared" si="145"/>
        <v>0.3207504003660489</v>
      </c>
      <c r="BG228" s="36">
        <f t="shared" si="145"/>
        <v>0.17849199288256226</v>
      </c>
      <c r="BH228" s="36">
        <f t="shared" si="145"/>
        <v>0.18735063161488563</v>
      </c>
      <c r="BI228" s="36">
        <f t="shared" si="145"/>
        <v>0.23493670886075949</v>
      </c>
      <c r="BJ228" s="36">
        <f t="shared" si="145"/>
        <v>0.2352880339228462</v>
      </c>
      <c r="BK228" s="36">
        <f t="shared" si="145"/>
        <v>0.19745069745069746</v>
      </c>
      <c r="BL228" s="36">
        <f t="shared" si="145"/>
        <v>0.17624286878565609</v>
      </c>
      <c r="BM228" s="36">
        <f t="shared" si="145"/>
        <v>0.1742810944484956</v>
      </c>
      <c r="BN228" s="36">
        <f t="shared" si="145"/>
        <v>0.24707357859531773</v>
      </c>
      <c r="BO228" s="36">
        <f t="shared" si="145"/>
        <v>0.27300591374585315</v>
      </c>
      <c r="BP228" s="36">
        <f t="shared" si="145"/>
        <v>0.22471702755905512</v>
      </c>
      <c r="BQ228" s="36">
        <f t="shared" si="145"/>
        <v>0.21320980458324384</v>
      </c>
      <c r="BR228" s="36">
        <f t="shared" si="145"/>
        <v>0.17240523092203275</v>
      </c>
      <c r="BS228" s="36">
        <f t="shared" si="145"/>
        <v>0.14604430379746836</v>
      </c>
      <c r="BT228" s="36">
        <f t="shared" si="145"/>
        <v>0.14270199381160223</v>
      </c>
      <c r="BU228" s="36">
        <f t="shared" si="145"/>
        <v>0.13119539053467522</v>
      </c>
      <c r="BV228" s="36">
        <f t="shared" si="145"/>
        <v>0.10849658050307175</v>
      </c>
      <c r="BW228" s="36">
        <f t="shared" si="145"/>
        <v>0.111273953605648</v>
      </c>
    </row>
    <row r="229" spans="1:75">
      <c r="A229" s="56" t="s">
        <v>168</v>
      </c>
      <c r="B229" s="1" t="s">
        <v>96</v>
      </c>
      <c r="C229" s="1" t="s">
        <v>96</v>
      </c>
      <c r="D229" s="1" t="s">
        <v>96</v>
      </c>
      <c r="E229" s="1" t="s">
        <v>96</v>
      </c>
      <c r="F229" s="1" t="s">
        <v>96</v>
      </c>
      <c r="G229" s="1" t="s">
        <v>96</v>
      </c>
      <c r="H229" s="1" t="s">
        <v>96</v>
      </c>
      <c r="I229" s="1" t="s">
        <v>96</v>
      </c>
      <c r="J229" s="1" t="s">
        <v>96</v>
      </c>
      <c r="K229" s="1" t="s">
        <v>96</v>
      </c>
      <c r="L229" s="1" t="s">
        <v>96</v>
      </c>
      <c r="M229" s="1" t="s">
        <v>96</v>
      </c>
      <c r="N229" s="1" t="s">
        <v>96</v>
      </c>
      <c r="O229" s="1" t="s">
        <v>96</v>
      </c>
      <c r="P229" s="1" t="s">
        <v>96</v>
      </c>
      <c r="Q229" s="1" t="s">
        <v>96</v>
      </c>
      <c r="R229" s="1" t="s">
        <v>96</v>
      </c>
      <c r="S229" s="1" t="s">
        <v>96</v>
      </c>
      <c r="T229" s="1" t="s">
        <v>96</v>
      </c>
      <c r="U229" s="1" t="s">
        <v>96</v>
      </c>
      <c r="V229" s="1">
        <v>0.35899999999999999</v>
      </c>
      <c r="W229" s="1">
        <v>0.31900000000000001</v>
      </c>
      <c r="X229" s="1">
        <v>0.29899999999999999</v>
      </c>
      <c r="Y229" s="1">
        <v>0.29499999999999998</v>
      </c>
      <c r="Z229" s="1">
        <v>0.29699999999999999</v>
      </c>
      <c r="AA229" s="1">
        <v>0.25900000000000001</v>
      </c>
      <c r="AB229" s="1">
        <v>0.245</v>
      </c>
      <c r="AC229" s="1">
        <v>0.23300000000000001</v>
      </c>
      <c r="AD229" s="1">
        <v>0.255</v>
      </c>
      <c r="AE229" s="1">
        <v>0.24199999999999999</v>
      </c>
      <c r="AF229" s="1">
        <v>0.251</v>
      </c>
      <c r="AG229" s="1">
        <v>0.437</v>
      </c>
      <c r="AH229" s="1">
        <v>0.51200000000000001</v>
      </c>
      <c r="AI229" s="1">
        <v>0.55900000000000005</v>
      </c>
      <c r="AJ229" s="1">
        <v>0.61699999999999999</v>
      </c>
      <c r="AK229" s="1">
        <v>0.66200000000000003</v>
      </c>
      <c r="AL229" s="1"/>
      <c r="AM229" s="56" t="s">
        <v>168</v>
      </c>
      <c r="AN229" s="36" t="str">
        <f t="shared" ref="AN229:BW229" si="146">IF(ISNUMBER(B229/B$55),B229/B$55,"…")</f>
        <v>…</v>
      </c>
      <c r="AO229" s="36" t="str">
        <f t="shared" si="146"/>
        <v>…</v>
      </c>
      <c r="AP229" s="36" t="str">
        <f t="shared" si="146"/>
        <v>…</v>
      </c>
      <c r="AQ229" s="36" t="str">
        <f t="shared" si="146"/>
        <v>…</v>
      </c>
      <c r="AR229" s="36" t="str">
        <f t="shared" si="146"/>
        <v>…</v>
      </c>
      <c r="AS229" s="36" t="str">
        <f t="shared" si="146"/>
        <v>…</v>
      </c>
      <c r="AT229" s="36" t="str">
        <f t="shared" si="146"/>
        <v>…</v>
      </c>
      <c r="AU229" s="36" t="str">
        <f t="shared" si="146"/>
        <v>…</v>
      </c>
      <c r="AV229" s="36" t="str">
        <f t="shared" si="146"/>
        <v>…</v>
      </c>
      <c r="AW229" s="36" t="str">
        <f t="shared" si="146"/>
        <v>…</v>
      </c>
      <c r="AX229" s="36" t="str">
        <f t="shared" si="146"/>
        <v>…</v>
      </c>
      <c r="AY229" s="36" t="str">
        <f t="shared" si="146"/>
        <v>…</v>
      </c>
      <c r="AZ229" s="36" t="str">
        <f t="shared" si="146"/>
        <v>…</v>
      </c>
      <c r="BA229" s="36" t="str">
        <f t="shared" si="146"/>
        <v>…</v>
      </c>
      <c r="BB229" s="36" t="str">
        <f t="shared" si="146"/>
        <v>…</v>
      </c>
      <c r="BC229" s="36" t="str">
        <f t="shared" si="146"/>
        <v>…</v>
      </c>
      <c r="BD229" s="36" t="str">
        <f t="shared" si="146"/>
        <v>…</v>
      </c>
      <c r="BE229" s="36" t="str">
        <f t="shared" si="146"/>
        <v>…</v>
      </c>
      <c r="BF229" s="36" t="str">
        <f t="shared" si="146"/>
        <v>…</v>
      </c>
      <c r="BG229" s="36" t="str">
        <f t="shared" si="146"/>
        <v>…</v>
      </c>
      <c r="BH229" s="36">
        <f t="shared" si="146"/>
        <v>1</v>
      </c>
      <c r="BI229" s="36">
        <f t="shared" si="146"/>
        <v>0.9193083573487032</v>
      </c>
      <c r="BJ229" s="36">
        <f t="shared" si="146"/>
        <v>0.90881458966565343</v>
      </c>
      <c r="BK229" s="36">
        <f t="shared" si="146"/>
        <v>0.544280442804428</v>
      </c>
      <c r="BL229" s="36">
        <f t="shared" si="146"/>
        <v>0.44594594594594589</v>
      </c>
      <c r="BM229" s="36">
        <f t="shared" si="146"/>
        <v>0.37000000000000005</v>
      </c>
      <c r="BN229" s="36">
        <f t="shared" si="146"/>
        <v>0.30024509803921567</v>
      </c>
      <c r="BO229" s="36">
        <f t="shared" si="146"/>
        <v>0.26537585421412302</v>
      </c>
      <c r="BP229" s="36">
        <f t="shared" si="146"/>
        <v>0.22329246935201402</v>
      </c>
      <c r="BQ229" s="36">
        <f t="shared" si="146"/>
        <v>0.20133111480865223</v>
      </c>
      <c r="BR229" s="36">
        <f t="shared" si="146"/>
        <v>0.19292851652574944</v>
      </c>
      <c r="BS229" s="36">
        <f t="shared" si="146"/>
        <v>0.24454392837157249</v>
      </c>
      <c r="BT229" s="36">
        <f t="shared" si="146"/>
        <v>0.27365045430251206</v>
      </c>
      <c r="BU229" s="36">
        <f t="shared" si="146"/>
        <v>0.30413492927094671</v>
      </c>
      <c r="BV229" s="36">
        <f t="shared" si="146"/>
        <v>0.34163898117386488</v>
      </c>
      <c r="BW229" s="36">
        <f t="shared" si="146"/>
        <v>0.36757357023875625</v>
      </c>
    </row>
    <row r="230" spans="1:75">
      <c r="A230" s="56" t="s">
        <v>169</v>
      </c>
      <c r="B230" s="1">
        <v>0</v>
      </c>
      <c r="C230" s="1">
        <v>0</v>
      </c>
      <c r="D230" s="1">
        <v>0</v>
      </c>
      <c r="E230" s="1">
        <v>0</v>
      </c>
      <c r="F230" s="1">
        <v>0</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L230" s="1"/>
      <c r="AM230" s="56" t="s">
        <v>169</v>
      </c>
      <c r="AN230" s="36" t="str">
        <f t="shared" ref="AN230:BW230" si="147">IF(ISNUMBER(B230/B$56),B230/B$56,"…")</f>
        <v>…</v>
      </c>
      <c r="AO230" s="36" t="str">
        <f t="shared" si="147"/>
        <v>…</v>
      </c>
      <c r="AP230" s="36" t="str">
        <f t="shared" si="147"/>
        <v>…</v>
      </c>
      <c r="AQ230" s="36" t="str">
        <f t="shared" si="147"/>
        <v>…</v>
      </c>
      <c r="AR230" s="36" t="str">
        <f t="shared" si="147"/>
        <v>…</v>
      </c>
      <c r="AS230" s="36" t="str">
        <f t="shared" si="147"/>
        <v>…</v>
      </c>
      <c r="AT230" s="36" t="str">
        <f t="shared" si="147"/>
        <v>…</v>
      </c>
      <c r="AU230" s="36" t="str">
        <f t="shared" si="147"/>
        <v>…</v>
      </c>
      <c r="AV230" s="36" t="str">
        <f t="shared" si="147"/>
        <v>…</v>
      </c>
      <c r="AW230" s="36" t="str">
        <f t="shared" si="147"/>
        <v>…</v>
      </c>
      <c r="AX230" s="36" t="str">
        <f t="shared" si="147"/>
        <v>…</v>
      </c>
      <c r="AY230" s="36" t="str">
        <f t="shared" si="147"/>
        <v>…</v>
      </c>
      <c r="AZ230" s="36" t="str">
        <f t="shared" si="147"/>
        <v>…</v>
      </c>
      <c r="BA230" s="36" t="str">
        <f t="shared" si="147"/>
        <v>…</v>
      </c>
      <c r="BB230" s="36" t="str">
        <f t="shared" si="147"/>
        <v>…</v>
      </c>
      <c r="BC230" s="36" t="str">
        <f t="shared" si="147"/>
        <v>…</v>
      </c>
      <c r="BD230" s="36" t="str">
        <f t="shared" si="147"/>
        <v>…</v>
      </c>
      <c r="BE230" s="36" t="str">
        <f t="shared" si="147"/>
        <v>…</v>
      </c>
      <c r="BF230" s="36" t="str">
        <f t="shared" si="147"/>
        <v>…</v>
      </c>
      <c r="BG230" s="36" t="str">
        <f t="shared" si="147"/>
        <v>…</v>
      </c>
      <c r="BH230" s="36" t="str">
        <f t="shared" si="147"/>
        <v>…</v>
      </c>
      <c r="BI230" s="36" t="str">
        <f t="shared" si="147"/>
        <v>…</v>
      </c>
      <c r="BJ230" s="36" t="str">
        <f t="shared" si="147"/>
        <v>…</v>
      </c>
      <c r="BK230" s="36" t="str">
        <f t="shared" si="147"/>
        <v>…</v>
      </c>
      <c r="BL230" s="36" t="str">
        <f t="shared" si="147"/>
        <v>…</v>
      </c>
      <c r="BM230" s="36">
        <f t="shared" si="147"/>
        <v>0</v>
      </c>
      <c r="BN230" s="36">
        <f t="shared" si="147"/>
        <v>0</v>
      </c>
      <c r="BO230" s="36">
        <f t="shared" si="147"/>
        <v>0</v>
      </c>
      <c r="BP230" s="36">
        <f t="shared" si="147"/>
        <v>0</v>
      </c>
      <c r="BQ230" s="36">
        <f t="shared" si="147"/>
        <v>0</v>
      </c>
      <c r="BR230" s="36">
        <f t="shared" si="147"/>
        <v>0</v>
      </c>
      <c r="BS230" s="36">
        <f t="shared" si="147"/>
        <v>0</v>
      </c>
      <c r="BT230" s="36">
        <f t="shared" si="147"/>
        <v>0</v>
      </c>
      <c r="BU230" s="36">
        <f t="shared" si="147"/>
        <v>0</v>
      </c>
      <c r="BV230" s="36">
        <f t="shared" si="147"/>
        <v>0</v>
      </c>
      <c r="BW230" s="36">
        <f t="shared" si="147"/>
        <v>0</v>
      </c>
    </row>
    <row r="231" spans="1:75">
      <c r="A231" s="56" t="s">
        <v>170</v>
      </c>
      <c r="B231" s="1">
        <v>0.19500000000000001</v>
      </c>
      <c r="C231" s="1">
        <v>0.184</v>
      </c>
      <c r="D231" s="1">
        <v>0.158</v>
      </c>
      <c r="E231" s="1">
        <v>0.21099999999999999</v>
      </c>
      <c r="F231" s="1">
        <v>0.28899999999999998</v>
      </c>
      <c r="G231" s="1">
        <v>0.29499999999999998</v>
      </c>
      <c r="H231" s="1">
        <v>0.42899999999999999</v>
      </c>
      <c r="I231" s="1">
        <v>0.64400000000000002</v>
      </c>
      <c r="J231" s="1">
        <v>0.76600000000000001</v>
      </c>
      <c r="K231" s="1">
        <v>1.069</v>
      </c>
      <c r="L231" s="1">
        <v>1.2050000000000001</v>
      </c>
      <c r="M231" s="1">
        <v>1.2889999999999999</v>
      </c>
      <c r="N231" s="1">
        <v>1.365</v>
      </c>
      <c r="O231" s="1">
        <v>1.5189999999999999</v>
      </c>
      <c r="P231" s="1">
        <v>2.3359999999999999</v>
      </c>
      <c r="Q231" s="1">
        <v>2.431</v>
      </c>
      <c r="R231" s="1">
        <v>2.2320000000000002</v>
      </c>
      <c r="S231" s="1">
        <v>2.399</v>
      </c>
      <c r="T231" s="1">
        <v>2.524</v>
      </c>
      <c r="U231" s="1">
        <v>2.5379999999999998</v>
      </c>
      <c r="V231" s="1">
        <v>2.468</v>
      </c>
      <c r="W231" s="1">
        <v>2.3679999999999999</v>
      </c>
      <c r="X231" s="1">
        <v>2.2450000000000001</v>
      </c>
      <c r="Y231" s="1">
        <v>2.2330000000000001</v>
      </c>
      <c r="Z231" s="1">
        <v>2.0659999999999998</v>
      </c>
      <c r="AA231" s="1">
        <v>2.08</v>
      </c>
      <c r="AB231" s="1">
        <v>1.841</v>
      </c>
      <c r="AC231" s="1">
        <v>1.7729999999999999</v>
      </c>
      <c r="AD231" s="1">
        <v>2.0489999999999999</v>
      </c>
      <c r="AE231" s="1">
        <v>1.9650000000000001</v>
      </c>
      <c r="AF231" s="1">
        <v>1.897</v>
      </c>
      <c r="AG231" s="1">
        <v>1.9630000000000001</v>
      </c>
      <c r="AH231" s="1">
        <v>1.9159999999999999</v>
      </c>
      <c r="AI231" s="1">
        <v>2.0110000000000001</v>
      </c>
      <c r="AJ231" s="1">
        <v>2.1829999999999998</v>
      </c>
      <c r="AK231" s="1">
        <v>2.3479999999999999</v>
      </c>
      <c r="AL231" s="1"/>
      <c r="AM231" s="56" t="s">
        <v>170</v>
      </c>
      <c r="AN231" s="36">
        <f t="shared" ref="AN231:BW231" si="148">IF(ISNUMBER(B231/B$57),B231/B$57,"…")</f>
        <v>0.10466988727858294</v>
      </c>
      <c r="AO231" s="36">
        <f t="shared" si="148"/>
        <v>7.9826464208242937E-2</v>
      </c>
      <c r="AP231" s="36">
        <f t="shared" si="148"/>
        <v>5.073859987154785E-2</v>
      </c>
      <c r="AQ231" s="36">
        <f t="shared" si="148"/>
        <v>8.0075901328273247E-2</v>
      </c>
      <c r="AR231" s="36">
        <f t="shared" si="148"/>
        <v>7.5634650615022239E-2</v>
      </c>
      <c r="AS231" s="36">
        <f t="shared" si="148"/>
        <v>4.4990086929998473E-2</v>
      </c>
      <c r="AT231" s="36">
        <f t="shared" si="148"/>
        <v>4.83652762119504E-2</v>
      </c>
      <c r="AU231" s="36">
        <f t="shared" si="148"/>
        <v>4.9047981721249044E-2</v>
      </c>
      <c r="AV231" s="36">
        <f t="shared" si="148"/>
        <v>4.8789808917197454E-2</v>
      </c>
      <c r="AW231" s="36">
        <f t="shared" si="148"/>
        <v>5.7606294120816942E-2</v>
      </c>
      <c r="AX231" s="36">
        <f t="shared" si="148"/>
        <v>5.387401081951089E-2</v>
      </c>
      <c r="AY231" s="36">
        <f t="shared" si="148"/>
        <v>5.1150793650793648E-2</v>
      </c>
      <c r="AZ231" s="36">
        <f t="shared" si="148"/>
        <v>4.8212771969482905E-2</v>
      </c>
      <c r="BA231" s="36">
        <f t="shared" si="148"/>
        <v>4.9435350017899567E-2</v>
      </c>
      <c r="BB231" s="36">
        <f t="shared" si="148"/>
        <v>6.9979928701956198E-2</v>
      </c>
      <c r="BC231" s="36">
        <f t="shared" si="148"/>
        <v>6.7763066202090591E-2</v>
      </c>
      <c r="BD231" s="36">
        <f t="shared" si="148"/>
        <v>5.8028286189683864E-2</v>
      </c>
      <c r="BE231" s="36">
        <f t="shared" si="148"/>
        <v>5.9432676823981172E-2</v>
      </c>
      <c r="BF231" s="36">
        <f t="shared" si="148"/>
        <v>6.0048057478647728E-2</v>
      </c>
      <c r="BG231" s="36">
        <f t="shared" si="148"/>
        <v>5.3972439605307926E-2</v>
      </c>
      <c r="BH231" s="36">
        <f t="shared" si="148"/>
        <v>4.8248357835470754E-2</v>
      </c>
      <c r="BI231" s="36">
        <f t="shared" si="148"/>
        <v>4.5017299722444011E-2</v>
      </c>
      <c r="BJ231" s="36">
        <f t="shared" si="148"/>
        <v>4.1840614283584321E-2</v>
      </c>
      <c r="BK231" s="36">
        <f t="shared" si="148"/>
        <v>3.8710907704042716E-2</v>
      </c>
      <c r="BL231" s="36">
        <f t="shared" si="148"/>
        <v>3.2545683679899177E-2</v>
      </c>
      <c r="BM231" s="36">
        <f t="shared" si="148"/>
        <v>3.1242489786109114E-2</v>
      </c>
      <c r="BN231" s="36">
        <f t="shared" si="148"/>
        <v>2.6180318543799774E-2</v>
      </c>
      <c r="BO231" s="36">
        <f t="shared" si="148"/>
        <v>2.3675987501001524E-2</v>
      </c>
      <c r="BP231" s="36">
        <f t="shared" si="148"/>
        <v>2.57625669524983E-2</v>
      </c>
      <c r="BQ231" s="36">
        <f t="shared" si="148"/>
        <v>2.3080175714721981E-2</v>
      </c>
      <c r="BR231" s="36">
        <f t="shared" si="148"/>
        <v>2.0700115667488708E-2</v>
      </c>
      <c r="BS231" s="36">
        <f t="shared" si="148"/>
        <v>2.0534761595916065E-2</v>
      </c>
      <c r="BT231" s="36">
        <f t="shared" si="148"/>
        <v>1.9089179145370675E-2</v>
      </c>
      <c r="BU231" s="36">
        <f t="shared" si="148"/>
        <v>1.9751704087846468E-2</v>
      </c>
      <c r="BV231" s="36">
        <f t="shared" si="148"/>
        <v>4.4477496383529262E-2</v>
      </c>
      <c r="BW231" s="36" t="str">
        <f t="shared" si="148"/>
        <v>…</v>
      </c>
    </row>
    <row r="232" spans="1:75">
      <c r="A232" s="56" t="s">
        <v>171</v>
      </c>
      <c r="B232" s="1" t="s">
        <v>96</v>
      </c>
      <c r="C232" s="1" t="s">
        <v>96</v>
      </c>
      <c r="D232" s="1" t="s">
        <v>96</v>
      </c>
      <c r="E232" s="1" t="s">
        <v>96</v>
      </c>
      <c r="F232" s="1" t="s">
        <v>96</v>
      </c>
      <c r="G232" s="1" t="s">
        <v>96</v>
      </c>
      <c r="H232" s="1" t="s">
        <v>96</v>
      </c>
      <c r="I232" s="1" t="s">
        <v>96</v>
      </c>
      <c r="J232" s="1" t="s">
        <v>96</v>
      </c>
      <c r="K232" s="1" t="s">
        <v>96</v>
      </c>
      <c r="L232" s="1" t="s">
        <v>96</v>
      </c>
      <c r="M232" s="1" t="s">
        <v>96</v>
      </c>
      <c r="N232" s="1" t="s">
        <v>96</v>
      </c>
      <c r="O232" s="1" t="s">
        <v>96</v>
      </c>
      <c r="P232" s="1" t="s">
        <v>96</v>
      </c>
      <c r="Q232" s="1" t="s">
        <v>96</v>
      </c>
      <c r="R232" s="1" t="s">
        <v>96</v>
      </c>
      <c r="S232" s="1" t="s">
        <v>96</v>
      </c>
      <c r="T232" s="1" t="s">
        <v>96</v>
      </c>
      <c r="U232" s="1" t="s">
        <v>96</v>
      </c>
      <c r="V232" s="1" t="s">
        <v>96</v>
      </c>
      <c r="W232" s="1" t="s">
        <v>96</v>
      </c>
      <c r="X232" s="1" t="s">
        <v>96</v>
      </c>
      <c r="Y232" s="1" t="s">
        <v>96</v>
      </c>
      <c r="Z232" s="1" t="s">
        <v>96</v>
      </c>
      <c r="AA232" s="1" t="s">
        <v>96</v>
      </c>
      <c r="AB232" s="1" t="s">
        <v>96</v>
      </c>
      <c r="AC232" s="1" t="s">
        <v>96</v>
      </c>
      <c r="AD232" s="1" t="s">
        <v>96</v>
      </c>
      <c r="AE232" s="1" t="s">
        <v>96</v>
      </c>
      <c r="AF232" s="1" t="s">
        <v>96</v>
      </c>
      <c r="AG232" s="1" t="s">
        <v>96</v>
      </c>
      <c r="AH232" s="1" t="s">
        <v>96</v>
      </c>
      <c r="AI232" s="1" t="s">
        <v>96</v>
      </c>
      <c r="AJ232" s="1" t="s">
        <v>96</v>
      </c>
      <c r="AK232" s="1" t="s">
        <v>96</v>
      </c>
      <c r="AL232" s="1"/>
      <c r="AM232" s="56" t="s">
        <v>171</v>
      </c>
      <c r="AN232" s="36" t="str">
        <f t="shared" ref="AN232:BW232" si="149">IF(ISNUMBER(B232/B$58),B232/B$58,"…")</f>
        <v>…</v>
      </c>
      <c r="AO232" s="36" t="str">
        <f t="shared" si="149"/>
        <v>…</v>
      </c>
      <c r="AP232" s="36" t="str">
        <f t="shared" si="149"/>
        <v>…</v>
      </c>
      <c r="AQ232" s="36" t="str">
        <f t="shared" si="149"/>
        <v>…</v>
      </c>
      <c r="AR232" s="36" t="str">
        <f t="shared" si="149"/>
        <v>…</v>
      </c>
      <c r="AS232" s="36" t="str">
        <f t="shared" si="149"/>
        <v>…</v>
      </c>
      <c r="AT232" s="36" t="str">
        <f t="shared" si="149"/>
        <v>…</v>
      </c>
      <c r="AU232" s="36" t="str">
        <f t="shared" si="149"/>
        <v>…</v>
      </c>
      <c r="AV232" s="36" t="str">
        <f t="shared" si="149"/>
        <v>…</v>
      </c>
      <c r="AW232" s="36" t="str">
        <f t="shared" si="149"/>
        <v>…</v>
      </c>
      <c r="AX232" s="36" t="str">
        <f t="shared" si="149"/>
        <v>…</v>
      </c>
      <c r="AY232" s="36" t="str">
        <f t="shared" si="149"/>
        <v>…</v>
      </c>
      <c r="AZ232" s="36" t="str">
        <f t="shared" si="149"/>
        <v>…</v>
      </c>
      <c r="BA232" s="36" t="str">
        <f t="shared" si="149"/>
        <v>…</v>
      </c>
      <c r="BB232" s="36" t="str">
        <f t="shared" si="149"/>
        <v>…</v>
      </c>
      <c r="BC232" s="36" t="str">
        <f t="shared" si="149"/>
        <v>…</v>
      </c>
      <c r="BD232" s="36" t="str">
        <f t="shared" si="149"/>
        <v>…</v>
      </c>
      <c r="BE232" s="36" t="str">
        <f t="shared" si="149"/>
        <v>…</v>
      </c>
      <c r="BF232" s="36" t="str">
        <f t="shared" si="149"/>
        <v>…</v>
      </c>
      <c r="BG232" s="36" t="str">
        <f t="shared" si="149"/>
        <v>…</v>
      </c>
      <c r="BH232" s="36" t="str">
        <f t="shared" si="149"/>
        <v>…</v>
      </c>
      <c r="BI232" s="36" t="str">
        <f t="shared" si="149"/>
        <v>…</v>
      </c>
      <c r="BJ232" s="36" t="str">
        <f t="shared" si="149"/>
        <v>…</v>
      </c>
      <c r="BK232" s="36" t="str">
        <f t="shared" si="149"/>
        <v>…</v>
      </c>
      <c r="BL232" s="36" t="str">
        <f t="shared" si="149"/>
        <v>…</v>
      </c>
      <c r="BM232" s="36" t="str">
        <f t="shared" si="149"/>
        <v>…</v>
      </c>
      <c r="BN232" s="36" t="str">
        <f t="shared" si="149"/>
        <v>…</v>
      </c>
      <c r="BO232" s="36" t="str">
        <f t="shared" si="149"/>
        <v>…</v>
      </c>
      <c r="BP232" s="36" t="str">
        <f t="shared" si="149"/>
        <v>…</v>
      </c>
      <c r="BQ232" s="36" t="str">
        <f t="shared" si="149"/>
        <v>…</v>
      </c>
      <c r="BR232" s="36" t="str">
        <f t="shared" si="149"/>
        <v>…</v>
      </c>
      <c r="BS232" s="36" t="str">
        <f t="shared" si="149"/>
        <v>…</v>
      </c>
      <c r="BT232" s="36" t="str">
        <f t="shared" si="149"/>
        <v>…</v>
      </c>
      <c r="BU232" s="36" t="str">
        <f t="shared" si="149"/>
        <v>…</v>
      </c>
      <c r="BV232" s="36" t="str">
        <f t="shared" si="149"/>
        <v>…</v>
      </c>
      <c r="BW232" s="36" t="str">
        <f t="shared" si="149"/>
        <v>…</v>
      </c>
    </row>
    <row r="233" spans="1:75">
      <c r="A233" s="56" t="s">
        <v>172</v>
      </c>
      <c r="B233" s="1">
        <v>0.41599999999999998</v>
      </c>
      <c r="C233" s="1">
        <v>0.47499999999999998</v>
      </c>
      <c r="D233" s="1">
        <v>0.45700000000000002</v>
      </c>
      <c r="E233" s="1">
        <v>0.4</v>
      </c>
      <c r="F233" s="1">
        <v>0.38900000000000001</v>
      </c>
      <c r="G233" s="1">
        <v>0.38700000000000001</v>
      </c>
      <c r="H233" s="1">
        <v>0.377</v>
      </c>
      <c r="I233" s="1">
        <v>0.34200000000000003</v>
      </c>
      <c r="J233" s="1">
        <v>0.29799999999999999</v>
      </c>
      <c r="K233" s="1">
        <v>0.29699999999999999</v>
      </c>
      <c r="L233" s="1">
        <v>0.28000000000000003</v>
      </c>
      <c r="M233" s="1">
        <v>0.24399999999999999</v>
      </c>
      <c r="N233" s="1">
        <v>0.219</v>
      </c>
      <c r="O233" s="1">
        <v>0.32200000000000001</v>
      </c>
      <c r="P233" s="1">
        <v>0.34300000000000003</v>
      </c>
      <c r="Q233" s="1">
        <v>0.33700000000000002</v>
      </c>
      <c r="R233" s="1">
        <v>0.311</v>
      </c>
      <c r="S233" s="1">
        <v>0.27300000000000002</v>
      </c>
      <c r="T233" s="1">
        <v>0.34</v>
      </c>
      <c r="U233" s="1">
        <v>0.39</v>
      </c>
      <c r="V233" s="1">
        <v>0.55600000000000005</v>
      </c>
      <c r="W233" s="1">
        <v>0.72899999999999998</v>
      </c>
      <c r="X233" s="1">
        <v>0.90900000000000003</v>
      </c>
      <c r="Y233" s="1">
        <v>1.014</v>
      </c>
      <c r="Z233" s="1">
        <v>1.389</v>
      </c>
      <c r="AA233" s="1">
        <v>1.46</v>
      </c>
      <c r="AB233" s="1">
        <v>1.371</v>
      </c>
      <c r="AC233" s="1">
        <v>1.32</v>
      </c>
      <c r="AD233" s="1">
        <v>1.2729999999999999</v>
      </c>
      <c r="AE233" s="1">
        <v>1.151</v>
      </c>
      <c r="AF233" s="1">
        <v>1.121</v>
      </c>
      <c r="AG233" s="1">
        <v>1.5169999999999999</v>
      </c>
      <c r="AH233" s="1">
        <v>1.5860000000000001</v>
      </c>
      <c r="AI233" s="1">
        <v>1.4490000000000001</v>
      </c>
      <c r="AJ233" s="1">
        <v>1.7190000000000001</v>
      </c>
      <c r="AK233" s="1">
        <v>1.865</v>
      </c>
      <c r="AL233" s="1"/>
      <c r="AM233" s="56" t="s">
        <v>172</v>
      </c>
      <c r="AN233" s="36">
        <f t="shared" ref="AN233:BW233" si="150">IF(ISNUMBER(B233/B$59),B233/B$59,"…")</f>
        <v>0.52525252525252519</v>
      </c>
      <c r="AO233" s="36">
        <f t="shared" si="150"/>
        <v>0.45585412667946251</v>
      </c>
      <c r="AP233" s="36">
        <f t="shared" si="150"/>
        <v>0.45563310069790636</v>
      </c>
      <c r="AQ233" s="36">
        <f t="shared" si="150"/>
        <v>0.44692737430167601</v>
      </c>
      <c r="AR233" s="36">
        <f t="shared" si="150"/>
        <v>0.43954802259887005</v>
      </c>
      <c r="AS233" s="36">
        <f t="shared" si="150"/>
        <v>0.32196339434276211</v>
      </c>
      <c r="AT233" s="36">
        <f t="shared" si="150"/>
        <v>0.24228791773778921</v>
      </c>
      <c r="AU233" s="36">
        <f t="shared" si="150"/>
        <v>0.22178988326848251</v>
      </c>
      <c r="AV233" s="36">
        <f t="shared" si="150"/>
        <v>0.21225071225071226</v>
      </c>
      <c r="AW233" s="36">
        <f t="shared" si="150"/>
        <v>0.20711297071129706</v>
      </c>
      <c r="AX233" s="36">
        <f t="shared" si="150"/>
        <v>0.17845761631612495</v>
      </c>
      <c r="AY233" s="36">
        <f t="shared" si="150"/>
        <v>0.11223551057957681</v>
      </c>
      <c r="AZ233" s="36">
        <f t="shared" si="150"/>
        <v>9.878213802435723E-2</v>
      </c>
      <c r="BA233" s="36">
        <f t="shared" si="150"/>
        <v>0.1172187841281398</v>
      </c>
      <c r="BB233" s="36">
        <f t="shared" si="150"/>
        <v>9.3972602739726033E-2</v>
      </c>
      <c r="BC233" s="36">
        <f t="shared" si="150"/>
        <v>9.4583216390682012E-2</v>
      </c>
      <c r="BD233" s="36">
        <f t="shared" si="150"/>
        <v>8.6173455250761991E-2</v>
      </c>
      <c r="BE233" s="36">
        <f t="shared" si="150"/>
        <v>7.8810623556581999E-2</v>
      </c>
      <c r="BF233" s="36">
        <f t="shared" si="150"/>
        <v>7.780320366132723E-2</v>
      </c>
      <c r="BG233" s="36">
        <f t="shared" si="150"/>
        <v>0.10182767624020887</v>
      </c>
      <c r="BH233" s="36">
        <f t="shared" si="150"/>
        <v>0.11409809152472809</v>
      </c>
      <c r="BI233" s="36">
        <f t="shared" si="150"/>
        <v>0.14229943392543432</v>
      </c>
      <c r="BJ233" s="36">
        <f t="shared" si="150"/>
        <v>0.15786731503994442</v>
      </c>
      <c r="BK233" s="36">
        <f t="shared" si="150"/>
        <v>0.17482758620689656</v>
      </c>
      <c r="BL233" s="36">
        <f t="shared" si="150"/>
        <v>0.2117378048780488</v>
      </c>
      <c r="BM233" s="36">
        <f t="shared" si="150"/>
        <v>0.21360643745427943</v>
      </c>
      <c r="BN233" s="36">
        <f t="shared" si="150"/>
        <v>0.2080740628319927</v>
      </c>
      <c r="BO233" s="36">
        <f t="shared" si="150"/>
        <v>0.18420318169132013</v>
      </c>
      <c r="BP233" s="36">
        <f t="shared" si="150"/>
        <v>0.16276690960235263</v>
      </c>
      <c r="BQ233" s="36">
        <f t="shared" si="150"/>
        <v>0.14145262381713161</v>
      </c>
      <c r="BR233" s="36">
        <f t="shared" si="150"/>
        <v>0.13771498771498769</v>
      </c>
      <c r="BS233" s="36">
        <f t="shared" si="150"/>
        <v>0.17916617456005668</v>
      </c>
      <c r="BT233" s="36">
        <f t="shared" si="150"/>
        <v>0.17567567567567569</v>
      </c>
      <c r="BU233" s="36">
        <f t="shared" si="150"/>
        <v>0.14860014357501797</v>
      </c>
      <c r="BV233" s="36">
        <f t="shared" si="150"/>
        <v>0.16338751069289992</v>
      </c>
      <c r="BW233" s="36">
        <f t="shared" si="150"/>
        <v>0.16395604395604396</v>
      </c>
    </row>
    <row r="234" spans="1:75">
      <c r="A234" s="56" t="s">
        <v>173</v>
      </c>
      <c r="B234" s="1" t="s">
        <v>96</v>
      </c>
      <c r="C234" s="1" t="s">
        <v>96</v>
      </c>
      <c r="D234" s="1" t="s">
        <v>96</v>
      </c>
      <c r="E234" s="1">
        <v>0.16400000000000001</v>
      </c>
      <c r="F234" s="1">
        <v>0.23699999999999999</v>
      </c>
      <c r="G234" s="1">
        <v>0.318</v>
      </c>
      <c r="H234" s="1">
        <v>0.39600000000000002</v>
      </c>
      <c r="I234" s="1">
        <v>0.435</v>
      </c>
      <c r="J234" s="1">
        <v>0.502</v>
      </c>
      <c r="K234" s="1">
        <v>0.63200000000000001</v>
      </c>
      <c r="L234" s="1">
        <v>0.82599999999999996</v>
      </c>
      <c r="M234" s="1">
        <v>0.82</v>
      </c>
      <c r="N234" s="1">
        <v>0.81100000000000005</v>
      </c>
      <c r="O234" s="1">
        <v>0.93400000000000005</v>
      </c>
      <c r="P234" s="1">
        <v>1.1200000000000001</v>
      </c>
      <c r="Q234" s="1">
        <v>1.288</v>
      </c>
      <c r="R234" s="1">
        <v>1.2509999999999999</v>
      </c>
      <c r="S234" s="1">
        <v>1.331</v>
      </c>
      <c r="T234" s="1">
        <v>1.4710000000000001</v>
      </c>
      <c r="U234" s="1">
        <v>1.554</v>
      </c>
      <c r="V234" s="1">
        <v>1.7170000000000001</v>
      </c>
      <c r="W234" s="1">
        <v>1.756</v>
      </c>
      <c r="X234" s="1">
        <v>1.798</v>
      </c>
      <c r="Y234" s="1">
        <v>1.8979999999999999</v>
      </c>
      <c r="Z234" s="1">
        <v>2.319</v>
      </c>
      <c r="AA234" s="1">
        <v>2.3570000000000002</v>
      </c>
      <c r="AB234" s="1">
        <v>2.4950000000000001</v>
      </c>
      <c r="AC234" s="1">
        <v>2.8860000000000001</v>
      </c>
      <c r="AD234" s="1">
        <v>3.859</v>
      </c>
      <c r="AE234" s="1">
        <v>4.3780000000000001</v>
      </c>
      <c r="AF234" s="1">
        <v>4.7809999999999997</v>
      </c>
      <c r="AG234" s="1">
        <v>5.8479999999999999</v>
      </c>
      <c r="AH234" s="1">
        <v>5.9180000000000001</v>
      </c>
      <c r="AI234" s="1">
        <v>5.9249999999999998</v>
      </c>
      <c r="AJ234" s="1">
        <v>6.1689999999999996</v>
      </c>
      <c r="AK234" s="1">
        <v>6.3040000000000003</v>
      </c>
      <c r="AL234" s="1"/>
      <c r="AM234" s="56" t="s">
        <v>173</v>
      </c>
      <c r="AN234" s="36" t="str">
        <f t="shared" ref="AN234:BW234" si="151">IF(ISNUMBER(B234/B$60),B234/B$60,"…")</f>
        <v>…</v>
      </c>
      <c r="AO234" s="36" t="str">
        <f t="shared" si="151"/>
        <v>…</v>
      </c>
      <c r="AP234" s="36" t="str">
        <f t="shared" si="151"/>
        <v>…</v>
      </c>
      <c r="AQ234" s="36" t="str">
        <f t="shared" si="151"/>
        <v>…</v>
      </c>
      <c r="AR234" s="36" t="str">
        <f t="shared" si="151"/>
        <v>…</v>
      </c>
      <c r="AS234" s="36" t="str">
        <f t="shared" si="151"/>
        <v>…</v>
      </c>
      <c r="AT234" s="36" t="str">
        <f t="shared" si="151"/>
        <v>…</v>
      </c>
      <c r="AU234" s="36" t="str">
        <f t="shared" si="151"/>
        <v>…</v>
      </c>
      <c r="AV234" s="36" t="str">
        <f t="shared" si="151"/>
        <v>…</v>
      </c>
      <c r="AW234" s="36" t="str">
        <f t="shared" si="151"/>
        <v>…</v>
      </c>
      <c r="AX234" s="36" t="str">
        <f t="shared" si="151"/>
        <v>…</v>
      </c>
      <c r="AY234" s="36" t="str">
        <f t="shared" si="151"/>
        <v>…</v>
      </c>
      <c r="AZ234" s="36">
        <f t="shared" si="151"/>
        <v>0.95076201641266123</v>
      </c>
      <c r="BA234" s="36">
        <f t="shared" si="151"/>
        <v>0.97190426638917804</v>
      </c>
      <c r="BB234" s="36">
        <f t="shared" si="151"/>
        <v>0.96219931271477677</v>
      </c>
      <c r="BC234" s="36">
        <f t="shared" si="151"/>
        <v>0.91934332619557457</v>
      </c>
      <c r="BD234" s="36">
        <f t="shared" si="151"/>
        <v>0.91313868613138671</v>
      </c>
      <c r="BE234" s="36">
        <f t="shared" si="151"/>
        <v>0.94063604240282683</v>
      </c>
      <c r="BF234" s="36">
        <f t="shared" si="151"/>
        <v>0.96143790849673205</v>
      </c>
      <c r="BG234" s="36">
        <f t="shared" si="151"/>
        <v>0.96943231441048039</v>
      </c>
      <c r="BH234" s="36">
        <f t="shared" si="151"/>
        <v>0.77447000451059989</v>
      </c>
      <c r="BI234" s="36">
        <f t="shared" si="151"/>
        <v>0.73014553014553019</v>
      </c>
      <c r="BJ234" s="36">
        <f t="shared" si="151"/>
        <v>0.58357676079195064</v>
      </c>
      <c r="BK234" s="36">
        <f t="shared" si="151"/>
        <v>0.36235204276441385</v>
      </c>
      <c r="BL234" s="36">
        <f t="shared" si="151"/>
        <v>0.40478268458718797</v>
      </c>
      <c r="BM234" s="36">
        <f t="shared" si="151"/>
        <v>0.45484368969509842</v>
      </c>
      <c r="BN234" s="36">
        <f t="shared" si="151"/>
        <v>0.43032080027595726</v>
      </c>
      <c r="BO234" s="36">
        <f t="shared" si="151"/>
        <v>0.38159460531535105</v>
      </c>
      <c r="BP234" s="36">
        <f t="shared" si="151"/>
        <v>0.38478412603449996</v>
      </c>
      <c r="BQ234" s="36">
        <f t="shared" si="151"/>
        <v>0.46411533976465602</v>
      </c>
      <c r="BR234" s="36">
        <f t="shared" si="151"/>
        <v>0.51692074818899336</v>
      </c>
      <c r="BS234" s="36">
        <f t="shared" si="151"/>
        <v>0.53362533077835572</v>
      </c>
      <c r="BT234" s="36">
        <f t="shared" si="151"/>
        <v>0.57162175214913558</v>
      </c>
      <c r="BU234" s="36">
        <f t="shared" si="151"/>
        <v>0.58768101567149367</v>
      </c>
      <c r="BV234" s="36">
        <f t="shared" si="151"/>
        <v>0.65115051720498196</v>
      </c>
      <c r="BW234" s="36">
        <f t="shared" si="151"/>
        <v>0.60790742526518815</v>
      </c>
    </row>
    <row r="235" spans="1:75">
      <c r="A235" s="56" t="s">
        <v>174</v>
      </c>
      <c r="B235" s="1" t="s">
        <v>96</v>
      </c>
      <c r="C235" s="1" t="s">
        <v>96</v>
      </c>
      <c r="D235" s="1" t="s">
        <v>96</v>
      </c>
      <c r="E235" s="1" t="s">
        <v>96</v>
      </c>
      <c r="F235" s="1" t="s">
        <v>96</v>
      </c>
      <c r="G235" s="1" t="s">
        <v>96</v>
      </c>
      <c r="H235" s="1" t="s">
        <v>96</v>
      </c>
      <c r="I235" s="1" t="s">
        <v>96</v>
      </c>
      <c r="J235" s="1" t="s">
        <v>96</v>
      </c>
      <c r="K235" s="1" t="s">
        <v>96</v>
      </c>
      <c r="L235" s="1" t="s">
        <v>96</v>
      </c>
      <c r="M235" s="1" t="s">
        <v>96</v>
      </c>
      <c r="N235" s="1" t="s">
        <v>96</v>
      </c>
      <c r="O235" s="1" t="s">
        <v>96</v>
      </c>
      <c r="P235" s="1" t="s">
        <v>96</v>
      </c>
      <c r="Q235" s="1" t="s">
        <v>96</v>
      </c>
      <c r="R235" s="1" t="s">
        <v>96</v>
      </c>
      <c r="S235" s="1">
        <v>0.64800000000000002</v>
      </c>
      <c r="T235" s="1">
        <v>0.58299999999999996</v>
      </c>
      <c r="U235" s="1">
        <v>0.58499999999999996</v>
      </c>
      <c r="V235" s="1">
        <v>0.62</v>
      </c>
      <c r="W235" s="1">
        <v>0.57099999999999995</v>
      </c>
      <c r="X235" s="1">
        <v>0.56699999999999995</v>
      </c>
      <c r="Y235" s="1">
        <v>0.66</v>
      </c>
      <c r="Z235" s="1">
        <v>0.69899999999999995</v>
      </c>
      <c r="AA235" s="1">
        <v>0.628</v>
      </c>
      <c r="AB235" s="1">
        <v>0.75900000000000001</v>
      </c>
      <c r="AC235" s="1">
        <v>0.751</v>
      </c>
      <c r="AD235" s="1">
        <v>0.98899999999999999</v>
      </c>
      <c r="AE235" s="1">
        <v>1.1619999999999999</v>
      </c>
      <c r="AF235" s="1">
        <v>1.2869999999999999</v>
      </c>
      <c r="AG235" s="1">
        <v>1.423</v>
      </c>
      <c r="AH235" s="1">
        <v>1.468</v>
      </c>
      <c r="AI235" s="1">
        <v>1.429</v>
      </c>
      <c r="AJ235" s="1">
        <v>1.37</v>
      </c>
      <c r="AK235" s="1">
        <v>1.448</v>
      </c>
      <c r="AL235" s="1"/>
      <c r="AM235" s="56" t="s">
        <v>174</v>
      </c>
      <c r="AN235" s="36" t="str">
        <f t="shared" ref="AN235:BW235" si="152">IF(ISNUMBER(B235/B$61),B235/B$61,"…")</f>
        <v>…</v>
      </c>
      <c r="AO235" s="36" t="str">
        <f t="shared" si="152"/>
        <v>…</v>
      </c>
      <c r="AP235" s="36" t="str">
        <f t="shared" si="152"/>
        <v>…</v>
      </c>
      <c r="AQ235" s="36" t="str">
        <f t="shared" si="152"/>
        <v>…</v>
      </c>
      <c r="AR235" s="36" t="str">
        <f t="shared" si="152"/>
        <v>…</v>
      </c>
      <c r="AS235" s="36" t="str">
        <f t="shared" si="152"/>
        <v>…</v>
      </c>
      <c r="AT235" s="36" t="str">
        <f t="shared" si="152"/>
        <v>…</v>
      </c>
      <c r="AU235" s="36" t="str">
        <f t="shared" si="152"/>
        <v>…</v>
      </c>
      <c r="AV235" s="36" t="str">
        <f t="shared" si="152"/>
        <v>…</v>
      </c>
      <c r="AW235" s="36" t="str">
        <f t="shared" si="152"/>
        <v>…</v>
      </c>
      <c r="AX235" s="36" t="str">
        <f t="shared" si="152"/>
        <v>…</v>
      </c>
      <c r="AY235" s="36" t="str">
        <f t="shared" si="152"/>
        <v>…</v>
      </c>
      <c r="AZ235" s="36" t="str">
        <f t="shared" si="152"/>
        <v>…</v>
      </c>
      <c r="BA235" s="36" t="str">
        <f t="shared" si="152"/>
        <v>…</v>
      </c>
      <c r="BB235" s="36" t="str">
        <f t="shared" si="152"/>
        <v>…</v>
      </c>
      <c r="BC235" s="36" t="str">
        <f t="shared" si="152"/>
        <v>…</v>
      </c>
      <c r="BD235" s="36" t="str">
        <f t="shared" si="152"/>
        <v>…</v>
      </c>
      <c r="BE235" s="36">
        <f t="shared" si="152"/>
        <v>0.70205850487540622</v>
      </c>
      <c r="BF235" s="36">
        <f t="shared" si="152"/>
        <v>0.53732718894009213</v>
      </c>
      <c r="BG235" s="36">
        <f t="shared" si="152"/>
        <v>0.46950240770465484</v>
      </c>
      <c r="BH235" s="36">
        <f t="shared" si="152"/>
        <v>0.37758830694275275</v>
      </c>
      <c r="BI235" s="36">
        <f t="shared" si="152"/>
        <v>0.33627797408716137</v>
      </c>
      <c r="BJ235" s="36">
        <f t="shared" si="152"/>
        <v>0.29531249999999998</v>
      </c>
      <c r="BK235" s="36">
        <f t="shared" si="152"/>
        <v>0.29424877396344185</v>
      </c>
      <c r="BL235" s="36">
        <f t="shared" si="152"/>
        <v>0.26219054763690924</v>
      </c>
      <c r="BM235" s="36">
        <f t="shared" si="152"/>
        <v>0.24960254372019078</v>
      </c>
      <c r="BN235" s="36">
        <f t="shared" si="152"/>
        <v>0.28815489749430523</v>
      </c>
      <c r="BO235" s="36">
        <f t="shared" si="152"/>
        <v>0.27549523110785035</v>
      </c>
      <c r="BP235" s="36">
        <f t="shared" si="152"/>
        <v>0.28859060402684561</v>
      </c>
      <c r="BQ235" s="36">
        <f t="shared" si="152"/>
        <v>0.29159347553324966</v>
      </c>
      <c r="BR235" s="36">
        <f t="shared" si="152"/>
        <v>0.28695652173913039</v>
      </c>
      <c r="BS235" s="36">
        <f t="shared" si="152"/>
        <v>0.25347345920912007</v>
      </c>
      <c r="BT235" s="36">
        <f t="shared" si="152"/>
        <v>0.28549202644885258</v>
      </c>
      <c r="BU235" s="36">
        <f t="shared" si="152"/>
        <v>0.29814312539119547</v>
      </c>
      <c r="BV235" s="36">
        <f t="shared" si="152"/>
        <v>0.27296274158198847</v>
      </c>
      <c r="BW235" s="36">
        <f t="shared" si="152"/>
        <v>0.2753375166381441</v>
      </c>
    </row>
    <row r="236" spans="1:75">
      <c r="A236" s="56" t="s">
        <v>175</v>
      </c>
      <c r="B236" s="1">
        <v>12.359</v>
      </c>
      <c r="C236" s="1">
        <v>14.552</v>
      </c>
      <c r="D236" s="1">
        <v>12.215</v>
      </c>
      <c r="E236" s="1">
        <v>12.672000000000001</v>
      </c>
      <c r="F236" s="1">
        <v>12.278</v>
      </c>
      <c r="G236" s="1">
        <v>12.611000000000001</v>
      </c>
      <c r="H236" s="1">
        <v>12.711</v>
      </c>
      <c r="I236" s="1">
        <v>12.326000000000001</v>
      </c>
      <c r="J236" s="1">
        <v>10.962999999999999</v>
      </c>
      <c r="K236" s="1">
        <v>10.785</v>
      </c>
      <c r="L236" s="1">
        <v>9.9410000000000007</v>
      </c>
      <c r="M236" s="1">
        <v>9.1329999999999991</v>
      </c>
      <c r="N236" s="1">
        <v>7.91</v>
      </c>
      <c r="O236" s="1">
        <v>7.55</v>
      </c>
      <c r="P236" s="1">
        <v>6.9429999999999996</v>
      </c>
      <c r="Q236" s="1">
        <v>7.0570000000000004</v>
      </c>
      <c r="R236" s="1">
        <v>6.1470000000000002</v>
      </c>
      <c r="S236" s="1">
        <v>6.5439999999999996</v>
      </c>
      <c r="T236" s="1">
        <v>7.4779999999999998</v>
      </c>
      <c r="U236" s="1">
        <v>8.33</v>
      </c>
      <c r="V236" s="1">
        <v>9.8670000000000009</v>
      </c>
      <c r="W236" s="1">
        <v>10.058999999999999</v>
      </c>
      <c r="X236" s="1">
        <v>10.843999999999999</v>
      </c>
      <c r="Y236" s="1">
        <v>11.417999999999999</v>
      </c>
      <c r="Z236" s="1">
        <v>13.183</v>
      </c>
      <c r="AA236" s="1">
        <v>12.474</v>
      </c>
      <c r="AB236" s="1">
        <v>12.228999999999999</v>
      </c>
      <c r="AC236" s="1">
        <v>13.057</v>
      </c>
      <c r="AD236" s="1">
        <v>15.217000000000001</v>
      </c>
      <c r="AE236" s="1">
        <v>14.657</v>
      </c>
      <c r="AF236" s="1">
        <v>15.314</v>
      </c>
      <c r="AG236" s="1">
        <v>18.032</v>
      </c>
      <c r="AH236" s="1">
        <v>17.501999999999999</v>
      </c>
      <c r="AI236" s="1">
        <v>18.47</v>
      </c>
      <c r="AJ236" s="1">
        <v>19.72</v>
      </c>
      <c r="AK236" s="1">
        <v>20.622</v>
      </c>
      <c r="AL236" s="1"/>
      <c r="AM236" s="56" t="s">
        <v>175</v>
      </c>
      <c r="AN236" s="36">
        <f t="shared" ref="AN236:BW236" si="153">IF(ISNUMBER(B236/B$62),B236/B$62,"…")</f>
        <v>0.44500054009289597</v>
      </c>
      <c r="AO236" s="36">
        <f t="shared" si="153"/>
        <v>0.49115701363574993</v>
      </c>
      <c r="AP236" s="36">
        <f t="shared" si="153"/>
        <v>0.42933464553091277</v>
      </c>
      <c r="AQ236" s="36">
        <f t="shared" si="153"/>
        <v>0.48936088047885695</v>
      </c>
      <c r="AR236" s="36">
        <f t="shared" si="153"/>
        <v>0.47060176312763513</v>
      </c>
      <c r="AS236" s="36">
        <f t="shared" si="153"/>
        <v>0.42666711777243971</v>
      </c>
      <c r="AT236" s="36">
        <f t="shared" si="153"/>
        <v>0.41321803582458311</v>
      </c>
      <c r="AU236" s="36">
        <f t="shared" si="153"/>
        <v>0.40776763265846233</v>
      </c>
      <c r="AV236" s="36">
        <f t="shared" si="153"/>
        <v>0.38826321008641446</v>
      </c>
      <c r="AW236" s="36">
        <f t="shared" si="153"/>
        <v>0.35602284356121877</v>
      </c>
      <c r="AX236" s="36">
        <f t="shared" si="153"/>
        <v>0.3582600547787228</v>
      </c>
      <c r="AY236" s="36">
        <f t="shared" si="153"/>
        <v>0.33462792657457952</v>
      </c>
      <c r="AZ236" s="36">
        <f t="shared" si="153"/>
        <v>0.31346595862724891</v>
      </c>
      <c r="BA236" s="36">
        <f t="shared" si="153"/>
        <v>0.25664559113467944</v>
      </c>
      <c r="BB236" s="36">
        <f t="shared" si="153"/>
        <v>0.19781190347303343</v>
      </c>
      <c r="BC236" s="36">
        <f t="shared" si="153"/>
        <v>0.18618579004300453</v>
      </c>
      <c r="BD236" s="36">
        <f t="shared" si="153"/>
        <v>0.1735705209656925</v>
      </c>
      <c r="BE236" s="36">
        <f t="shared" si="153"/>
        <v>0.16725023640964037</v>
      </c>
      <c r="BF236" s="36">
        <f t="shared" si="153"/>
        <v>0.17487897850845394</v>
      </c>
      <c r="BG236" s="36">
        <f t="shared" si="153"/>
        <v>0.20704911513223306</v>
      </c>
      <c r="BH236" s="36">
        <f t="shared" si="153"/>
        <v>0.22463801111009929</v>
      </c>
      <c r="BI236" s="36">
        <f t="shared" si="153"/>
        <v>0.2186548995739501</v>
      </c>
      <c r="BJ236" s="36">
        <f t="shared" si="153"/>
        <v>0.21583965287315141</v>
      </c>
      <c r="BK236" s="36">
        <f t="shared" si="153"/>
        <v>0.20072428099289782</v>
      </c>
      <c r="BL236" s="36">
        <f t="shared" si="153"/>
        <v>0.19373089583823183</v>
      </c>
      <c r="BM236" s="36">
        <f t="shared" si="153"/>
        <v>0.19232488937541439</v>
      </c>
      <c r="BN236" s="36">
        <f t="shared" si="153"/>
        <v>0.19241601762253166</v>
      </c>
      <c r="BO236" s="36">
        <f t="shared" si="153"/>
        <v>0.20050059887595589</v>
      </c>
      <c r="BP236" s="36">
        <f t="shared" si="153"/>
        <v>0.20505599051328005</v>
      </c>
      <c r="BQ236" s="36">
        <f t="shared" si="153"/>
        <v>0.19401937943450176</v>
      </c>
      <c r="BR236" s="36">
        <f t="shared" si="153"/>
        <v>0.19660050838318741</v>
      </c>
      <c r="BS236" s="36">
        <f t="shared" si="153"/>
        <v>0.19285561497326204</v>
      </c>
      <c r="BT236" s="36">
        <f t="shared" si="153"/>
        <v>0.18346873525866136</v>
      </c>
      <c r="BU236" s="36">
        <f t="shared" si="153"/>
        <v>0.20275091386104921</v>
      </c>
      <c r="BV236" s="36">
        <f t="shared" si="153"/>
        <v>0.19189039283038328</v>
      </c>
      <c r="BW236" s="36">
        <f t="shared" si="153"/>
        <v>0.19279023241029861</v>
      </c>
    </row>
    <row r="237" spans="1:75">
      <c r="A237" s="56" t="s">
        <v>176</v>
      </c>
      <c r="B237" s="1" t="s">
        <v>96</v>
      </c>
      <c r="C237" s="1" t="s">
        <v>96</v>
      </c>
      <c r="D237" s="1" t="s">
        <v>96</v>
      </c>
      <c r="E237" s="1" t="s">
        <v>96</v>
      </c>
      <c r="F237" s="1" t="s">
        <v>96</v>
      </c>
      <c r="G237" s="1" t="s">
        <v>96</v>
      </c>
      <c r="H237" s="1" t="s">
        <v>96</v>
      </c>
      <c r="I237" s="1" t="s">
        <v>96</v>
      </c>
      <c r="J237" s="1" t="s">
        <v>96</v>
      </c>
      <c r="K237" s="1" t="s">
        <v>96</v>
      </c>
      <c r="L237" s="1" t="s">
        <v>96</v>
      </c>
      <c r="M237" s="1" t="s">
        <v>96</v>
      </c>
      <c r="N237" s="1" t="s">
        <v>96</v>
      </c>
      <c r="O237" s="1" t="s">
        <v>96</v>
      </c>
      <c r="P237" s="1" t="s">
        <v>96</v>
      </c>
      <c r="Q237" s="1" t="s">
        <v>96</v>
      </c>
      <c r="R237" s="1" t="s">
        <v>96</v>
      </c>
      <c r="S237" s="1" t="s">
        <v>96</v>
      </c>
      <c r="T237" s="1" t="s">
        <v>96</v>
      </c>
      <c r="U237" s="1" t="s">
        <v>96</v>
      </c>
      <c r="V237" s="1" t="s">
        <v>96</v>
      </c>
      <c r="W237" s="1" t="s">
        <v>96</v>
      </c>
      <c r="X237" s="1" t="s">
        <v>96</v>
      </c>
      <c r="Y237" s="1" t="s">
        <v>96</v>
      </c>
      <c r="Z237" s="1" t="s">
        <v>96</v>
      </c>
      <c r="AA237" s="1" t="s">
        <v>96</v>
      </c>
      <c r="AB237" s="1" t="s">
        <v>96</v>
      </c>
      <c r="AC237" s="1">
        <v>0.67300000000000004</v>
      </c>
      <c r="AD237" s="1">
        <v>1.298</v>
      </c>
      <c r="AE237" s="1">
        <v>1.381</v>
      </c>
      <c r="AF237" s="1">
        <v>1.3480000000000001</v>
      </c>
      <c r="AG237" s="1">
        <v>1.492</v>
      </c>
      <c r="AH237" s="1">
        <v>1.7310000000000001</v>
      </c>
      <c r="AI237" s="1">
        <v>1.748</v>
      </c>
      <c r="AJ237" s="1">
        <v>1.6619999999999999</v>
      </c>
      <c r="AK237" s="1">
        <v>1.671</v>
      </c>
      <c r="AL237" s="1"/>
      <c r="AM237" s="56" t="s">
        <v>176</v>
      </c>
      <c r="AN237" s="36" t="str">
        <f t="shared" ref="AN237:BW237" si="154">IF(ISNUMBER(B237/B$63),B237/B$63,"…")</f>
        <v>…</v>
      </c>
      <c r="AO237" s="36" t="str">
        <f t="shared" si="154"/>
        <v>…</v>
      </c>
      <c r="AP237" s="36" t="str">
        <f t="shared" si="154"/>
        <v>…</v>
      </c>
      <c r="AQ237" s="36" t="str">
        <f t="shared" si="154"/>
        <v>…</v>
      </c>
      <c r="AR237" s="36" t="str">
        <f t="shared" si="154"/>
        <v>…</v>
      </c>
      <c r="AS237" s="36" t="str">
        <f t="shared" si="154"/>
        <v>…</v>
      </c>
      <c r="AT237" s="36" t="str">
        <f t="shared" si="154"/>
        <v>…</v>
      </c>
      <c r="AU237" s="36" t="str">
        <f t="shared" si="154"/>
        <v>…</v>
      </c>
      <c r="AV237" s="36" t="str">
        <f t="shared" si="154"/>
        <v>…</v>
      </c>
      <c r="AW237" s="36" t="str">
        <f t="shared" si="154"/>
        <v>…</v>
      </c>
      <c r="AX237" s="36" t="str">
        <f t="shared" si="154"/>
        <v>…</v>
      </c>
      <c r="AY237" s="36" t="str">
        <f t="shared" si="154"/>
        <v>…</v>
      </c>
      <c r="AZ237" s="36" t="str">
        <f t="shared" si="154"/>
        <v>…</v>
      </c>
      <c r="BA237" s="36" t="str">
        <f t="shared" si="154"/>
        <v>…</v>
      </c>
      <c r="BB237" s="36" t="str">
        <f t="shared" si="154"/>
        <v>…</v>
      </c>
      <c r="BC237" s="36" t="str">
        <f t="shared" si="154"/>
        <v>…</v>
      </c>
      <c r="BD237" s="36" t="str">
        <f t="shared" si="154"/>
        <v>…</v>
      </c>
      <c r="BE237" s="36" t="str">
        <f t="shared" si="154"/>
        <v>…</v>
      </c>
      <c r="BF237" s="36" t="str">
        <f t="shared" si="154"/>
        <v>…</v>
      </c>
      <c r="BG237" s="36" t="str">
        <f t="shared" si="154"/>
        <v>…</v>
      </c>
      <c r="BH237" s="36" t="str">
        <f t="shared" si="154"/>
        <v>…</v>
      </c>
      <c r="BI237" s="36" t="str">
        <f t="shared" si="154"/>
        <v>…</v>
      </c>
      <c r="BJ237" s="36" t="str">
        <f t="shared" si="154"/>
        <v>…</v>
      </c>
      <c r="BK237" s="36" t="str">
        <f t="shared" si="154"/>
        <v>…</v>
      </c>
      <c r="BL237" s="36" t="str">
        <f t="shared" si="154"/>
        <v>…</v>
      </c>
      <c r="BM237" s="36" t="str">
        <f t="shared" si="154"/>
        <v>…</v>
      </c>
      <c r="BN237" s="36" t="str">
        <f t="shared" si="154"/>
        <v>…</v>
      </c>
      <c r="BO237" s="36">
        <f t="shared" si="154"/>
        <v>0.12683754240482473</v>
      </c>
      <c r="BP237" s="36">
        <f t="shared" si="154"/>
        <v>0.21390903098220174</v>
      </c>
      <c r="BQ237" s="36">
        <f t="shared" si="154"/>
        <v>0.22580117724002619</v>
      </c>
      <c r="BR237" s="36">
        <f t="shared" si="154"/>
        <v>0.18250744652044409</v>
      </c>
      <c r="BS237" s="36">
        <f t="shared" si="154"/>
        <v>0.19472722526755418</v>
      </c>
      <c r="BT237" s="36">
        <f t="shared" si="154"/>
        <v>0.21580850268046378</v>
      </c>
      <c r="BU237" s="36">
        <f t="shared" si="154"/>
        <v>0.20772430184194893</v>
      </c>
      <c r="BV237" s="36">
        <f t="shared" si="154"/>
        <v>0.20067616517749334</v>
      </c>
      <c r="BW237" s="36">
        <f t="shared" si="154"/>
        <v>0.18930553982100373</v>
      </c>
    </row>
    <row r="238" spans="1:75">
      <c r="A238" s="56" t="s">
        <v>177</v>
      </c>
      <c r="B238" s="1" t="s">
        <v>96</v>
      </c>
      <c r="C238" s="1" t="s">
        <v>96</v>
      </c>
      <c r="D238" s="1" t="s">
        <v>96</v>
      </c>
      <c r="E238" s="1" t="s">
        <v>96</v>
      </c>
      <c r="F238" s="1" t="s">
        <v>96</v>
      </c>
      <c r="G238" s="1" t="s">
        <v>96</v>
      </c>
      <c r="H238" s="1" t="s">
        <v>96</v>
      </c>
      <c r="I238" s="1" t="s">
        <v>96</v>
      </c>
      <c r="J238" s="1" t="s">
        <v>96</v>
      </c>
      <c r="K238" s="1" t="s">
        <v>96</v>
      </c>
      <c r="L238" s="1" t="s">
        <v>96</v>
      </c>
      <c r="M238" s="1" t="s">
        <v>96</v>
      </c>
      <c r="N238" s="1" t="s">
        <v>96</v>
      </c>
      <c r="O238" s="1" t="s">
        <v>96</v>
      </c>
      <c r="P238" s="1" t="s">
        <v>96</v>
      </c>
      <c r="Q238" s="1" t="s">
        <v>96</v>
      </c>
      <c r="R238" s="1" t="s">
        <v>96</v>
      </c>
      <c r="S238" s="1" t="s">
        <v>96</v>
      </c>
      <c r="T238" s="1" t="s">
        <v>96</v>
      </c>
      <c r="U238" s="1" t="s">
        <v>96</v>
      </c>
      <c r="V238" s="1">
        <v>0.13300000000000001</v>
      </c>
      <c r="W238" s="1">
        <v>0.13300000000000001</v>
      </c>
      <c r="X238" s="1">
        <v>0.128</v>
      </c>
      <c r="Y238" s="1">
        <v>0.125</v>
      </c>
      <c r="Z238" s="1">
        <v>0.104</v>
      </c>
      <c r="AA238" s="1">
        <v>9.9000000000000005E-2</v>
      </c>
      <c r="AB238" s="1">
        <v>6.0999999999999999E-2</v>
      </c>
      <c r="AC238" s="1">
        <v>5.8999999999999997E-2</v>
      </c>
      <c r="AD238" s="1">
        <v>8.7999999999999995E-2</v>
      </c>
      <c r="AE238" s="1">
        <v>8.5000000000000006E-2</v>
      </c>
      <c r="AF238" s="1">
        <v>7.2999999999999995E-2</v>
      </c>
      <c r="AG238" s="1">
        <v>8.1000000000000003E-2</v>
      </c>
      <c r="AH238" s="1">
        <v>3.5000000000000003E-2</v>
      </c>
      <c r="AI238" s="1">
        <v>3.2000000000000001E-2</v>
      </c>
      <c r="AJ238" s="1">
        <v>3.2000000000000001E-2</v>
      </c>
      <c r="AK238" s="1">
        <v>2.7E-2</v>
      </c>
      <c r="AL238" s="1"/>
      <c r="AM238" s="56" t="s">
        <v>177</v>
      </c>
      <c r="AN238" s="36" t="str">
        <f t="shared" ref="AN238:BW238" si="155">IF(ISNUMBER(B238/B$64),B238/B$64,"…")</f>
        <v>…</v>
      </c>
      <c r="AO238" s="36" t="str">
        <f t="shared" si="155"/>
        <v>…</v>
      </c>
      <c r="AP238" s="36" t="str">
        <f t="shared" si="155"/>
        <v>…</v>
      </c>
      <c r="AQ238" s="36" t="str">
        <f t="shared" si="155"/>
        <v>…</v>
      </c>
      <c r="AR238" s="36" t="str">
        <f t="shared" si="155"/>
        <v>…</v>
      </c>
      <c r="AS238" s="36" t="str">
        <f t="shared" si="155"/>
        <v>…</v>
      </c>
      <c r="AT238" s="36" t="str">
        <f t="shared" si="155"/>
        <v>…</v>
      </c>
      <c r="AU238" s="36" t="str">
        <f t="shared" si="155"/>
        <v>…</v>
      </c>
      <c r="AV238" s="36" t="str">
        <f t="shared" si="155"/>
        <v>…</v>
      </c>
      <c r="AW238" s="36" t="str">
        <f t="shared" si="155"/>
        <v>…</v>
      </c>
      <c r="AX238" s="36" t="str">
        <f t="shared" si="155"/>
        <v>…</v>
      </c>
      <c r="AY238" s="36" t="str">
        <f t="shared" si="155"/>
        <v>…</v>
      </c>
      <c r="AZ238" s="36" t="str">
        <f t="shared" si="155"/>
        <v>…</v>
      </c>
      <c r="BA238" s="36" t="str">
        <f t="shared" si="155"/>
        <v>…</v>
      </c>
      <c r="BB238" s="36" t="str">
        <f t="shared" si="155"/>
        <v>…</v>
      </c>
      <c r="BC238" s="36" t="str">
        <f t="shared" si="155"/>
        <v>…</v>
      </c>
      <c r="BD238" s="36" t="str">
        <f t="shared" si="155"/>
        <v>…</v>
      </c>
      <c r="BE238" s="36" t="str">
        <f t="shared" si="155"/>
        <v>…</v>
      </c>
      <c r="BF238" s="36" t="str">
        <f t="shared" si="155"/>
        <v>…</v>
      </c>
      <c r="BG238" s="36" t="str">
        <f t="shared" si="155"/>
        <v>…</v>
      </c>
      <c r="BH238" s="36">
        <f t="shared" si="155"/>
        <v>1</v>
      </c>
      <c r="BI238" s="36">
        <f t="shared" si="155"/>
        <v>1</v>
      </c>
      <c r="BJ238" s="36">
        <f t="shared" si="155"/>
        <v>1</v>
      </c>
      <c r="BK238" s="36">
        <f t="shared" si="155"/>
        <v>1</v>
      </c>
      <c r="BL238" s="36">
        <f t="shared" si="155"/>
        <v>1</v>
      </c>
      <c r="BM238" s="36">
        <f t="shared" si="155"/>
        <v>1</v>
      </c>
      <c r="BN238" s="36">
        <f t="shared" si="155"/>
        <v>1</v>
      </c>
      <c r="BO238" s="36">
        <f t="shared" si="155"/>
        <v>1</v>
      </c>
      <c r="BP238" s="36">
        <f t="shared" si="155"/>
        <v>1</v>
      </c>
      <c r="BQ238" s="36">
        <f t="shared" si="155"/>
        <v>1</v>
      </c>
      <c r="BR238" s="36">
        <f t="shared" si="155"/>
        <v>1</v>
      </c>
      <c r="BS238" s="36">
        <f t="shared" si="155"/>
        <v>1</v>
      </c>
      <c r="BT238" s="36">
        <f t="shared" si="155"/>
        <v>1</v>
      </c>
      <c r="BU238" s="36">
        <f t="shared" si="155"/>
        <v>1</v>
      </c>
      <c r="BV238" s="36">
        <f t="shared" si="155"/>
        <v>1</v>
      </c>
      <c r="BW238" s="36">
        <f t="shared" si="155"/>
        <v>1</v>
      </c>
    </row>
    <row r="239" spans="1:75">
      <c r="A239" s="56" t="s">
        <v>178</v>
      </c>
      <c r="B239" s="1">
        <v>14.086</v>
      </c>
      <c r="C239" s="1">
        <v>16.411000000000001</v>
      </c>
      <c r="D239" s="1">
        <v>18.398</v>
      </c>
      <c r="E239" s="1">
        <v>17.507000000000001</v>
      </c>
      <c r="F239" s="1">
        <v>17.364000000000001</v>
      </c>
      <c r="G239" s="1">
        <v>18.866</v>
      </c>
      <c r="H239" s="1">
        <v>19.562000000000001</v>
      </c>
      <c r="I239" s="1">
        <v>17.856999999999999</v>
      </c>
      <c r="J239" s="1">
        <v>16.37</v>
      </c>
      <c r="K239" s="1">
        <v>17.062999999999999</v>
      </c>
      <c r="L239" s="1">
        <v>16.146000000000001</v>
      </c>
      <c r="M239" s="1">
        <v>26.225000000000001</v>
      </c>
      <c r="N239" s="1">
        <v>25.658999999999999</v>
      </c>
      <c r="O239" s="1">
        <v>25.29</v>
      </c>
      <c r="P239" s="1">
        <v>28.597999999999999</v>
      </c>
      <c r="Q239" s="1">
        <v>29.934000000000001</v>
      </c>
      <c r="R239" s="1">
        <v>17.844999999999999</v>
      </c>
      <c r="S239" s="1">
        <v>3.0379999999999998</v>
      </c>
      <c r="T239" s="1">
        <v>3.4220000000000002</v>
      </c>
      <c r="U239" s="1">
        <v>3.7240000000000002</v>
      </c>
      <c r="V239" s="1">
        <v>4.1130000000000004</v>
      </c>
      <c r="W239" s="1">
        <v>4.6859999999999999</v>
      </c>
      <c r="X239" s="1">
        <v>5.4359999999999999</v>
      </c>
      <c r="Y239" s="1">
        <v>6.1790000000000003</v>
      </c>
      <c r="Z239" s="1">
        <v>7.2850000000000001</v>
      </c>
      <c r="AA239" s="1">
        <v>8.09</v>
      </c>
      <c r="AB239" s="1">
        <v>8.9640000000000004</v>
      </c>
      <c r="AC239" s="1">
        <v>9.5709999999999997</v>
      </c>
      <c r="AD239" s="1">
        <v>12.231</v>
      </c>
      <c r="AE239" s="1">
        <v>13.715999999999999</v>
      </c>
      <c r="AF239" s="1">
        <v>16.010999999999999</v>
      </c>
      <c r="AG239" s="1">
        <v>18.076000000000001</v>
      </c>
      <c r="AH239" s="1">
        <v>19.29</v>
      </c>
      <c r="AI239" s="1">
        <v>21.733000000000001</v>
      </c>
      <c r="AJ239" s="1">
        <v>24.48</v>
      </c>
      <c r="AK239" s="1">
        <v>27.263999999999999</v>
      </c>
      <c r="AL239" s="1"/>
      <c r="AM239" s="56" t="s">
        <v>178</v>
      </c>
      <c r="AN239" s="36">
        <f t="shared" ref="AN239:BW239" si="156">IF(ISNUMBER(B239/B$65),B239/B$65,"…")</f>
        <v>0.42304111481514856</v>
      </c>
      <c r="AO239" s="36">
        <f t="shared" si="156"/>
        <v>0.47359459771441764</v>
      </c>
      <c r="AP239" s="36">
        <f t="shared" si="156"/>
        <v>0.44107211354046794</v>
      </c>
      <c r="AQ239" s="36">
        <f t="shared" si="156"/>
        <v>0.5649970954624669</v>
      </c>
      <c r="AR239" s="36">
        <f t="shared" si="156"/>
        <v>0.45432899866558518</v>
      </c>
      <c r="AS239" s="36">
        <f t="shared" si="156"/>
        <v>0.42709347338872161</v>
      </c>
      <c r="AT239" s="36">
        <f t="shared" si="156"/>
        <v>0.39733512075234095</v>
      </c>
      <c r="AU239" s="36">
        <f t="shared" si="156"/>
        <v>0.42158320938687821</v>
      </c>
      <c r="AV239" s="36">
        <f t="shared" si="156"/>
        <v>0.37799893781605748</v>
      </c>
      <c r="AW239" s="36">
        <f t="shared" si="156"/>
        <v>0.36277240352928669</v>
      </c>
      <c r="AX239" s="36">
        <f t="shared" si="156"/>
        <v>0.56456519458722332</v>
      </c>
      <c r="AY239" s="36">
        <f t="shared" si="156"/>
        <v>0.74405606309935879</v>
      </c>
      <c r="AZ239" s="36">
        <f t="shared" si="156"/>
        <v>0.688813723121527</v>
      </c>
      <c r="BA239" s="36">
        <f t="shared" si="156"/>
        <v>0.72881844380403449</v>
      </c>
      <c r="BB239" s="36">
        <f t="shared" si="156"/>
        <v>0.76863946675267425</v>
      </c>
      <c r="BC239" s="36">
        <f t="shared" si="156"/>
        <v>0.73690948031806203</v>
      </c>
      <c r="BD239" s="36">
        <f t="shared" si="156"/>
        <v>0.54575203376353287</v>
      </c>
      <c r="BE239" s="36">
        <f t="shared" si="156"/>
        <v>0.14457028647568287</v>
      </c>
      <c r="BF239" s="36">
        <f t="shared" si="156"/>
        <v>0.15074225805030617</v>
      </c>
      <c r="BG239" s="36">
        <f t="shared" si="156"/>
        <v>0.17326571441864796</v>
      </c>
      <c r="BH239" s="36">
        <f t="shared" si="156"/>
        <v>0.16061387066541707</v>
      </c>
      <c r="BI239" s="36">
        <f t="shared" si="156"/>
        <v>0.16384615384615384</v>
      </c>
      <c r="BJ239" s="36">
        <f t="shared" si="156"/>
        <v>0.13083347372981299</v>
      </c>
      <c r="BK239" s="36">
        <f t="shared" si="156"/>
        <v>0.12308274570734234</v>
      </c>
      <c r="BL239" s="36">
        <f t="shared" si="156"/>
        <v>0.13786121151335087</v>
      </c>
      <c r="BM239" s="36">
        <f t="shared" si="156"/>
        <v>0.14835870163212911</v>
      </c>
      <c r="BN239" s="36">
        <f t="shared" si="156"/>
        <v>0.16777405528832656</v>
      </c>
      <c r="BO239" s="36">
        <f t="shared" si="156"/>
        <v>0.21233028662702991</v>
      </c>
      <c r="BP239" s="36">
        <f t="shared" si="156"/>
        <v>0.21396707660549658</v>
      </c>
      <c r="BQ239" s="36">
        <f t="shared" si="156"/>
        <v>0.21653537091707054</v>
      </c>
      <c r="BR239" s="36">
        <f t="shared" si="156"/>
        <v>0.44407155734294823</v>
      </c>
      <c r="BS239" s="36">
        <f t="shared" si="156"/>
        <v>0.54199274384576179</v>
      </c>
      <c r="BT239" s="36">
        <f t="shared" si="156"/>
        <v>0.39325613634510315</v>
      </c>
      <c r="BU239" s="36">
        <f t="shared" si="156"/>
        <v>0.38339272483505626</v>
      </c>
      <c r="BV239" s="36">
        <f t="shared" si="156"/>
        <v>0.44629997629942936</v>
      </c>
      <c r="BW239" s="36">
        <f t="shared" si="156"/>
        <v>0.32265470597285179</v>
      </c>
    </row>
    <row r="240" spans="1:75">
      <c r="A240" s="56" t="s">
        <v>212</v>
      </c>
      <c r="B240" s="1" t="s">
        <v>96</v>
      </c>
      <c r="C240" s="1" t="s">
        <v>96</v>
      </c>
      <c r="D240" s="1" t="s">
        <v>96</v>
      </c>
      <c r="E240" s="1" t="s">
        <v>96</v>
      </c>
      <c r="F240" s="1">
        <v>0.26900000000000002</v>
      </c>
      <c r="G240" s="1">
        <v>0.32900000000000001</v>
      </c>
      <c r="H240" s="1">
        <v>0.45500000000000002</v>
      </c>
      <c r="I240" s="1">
        <v>0.52500000000000002</v>
      </c>
      <c r="J240" s="1">
        <v>0.56499999999999995</v>
      </c>
      <c r="K240" s="1">
        <v>0.68100000000000005</v>
      </c>
      <c r="L240" s="1">
        <v>0.76200000000000001</v>
      </c>
      <c r="M240" s="1">
        <v>0.82099999999999995</v>
      </c>
      <c r="N240" s="1">
        <v>0.8</v>
      </c>
      <c r="O240" s="1">
        <v>0.91600000000000004</v>
      </c>
      <c r="P240" s="1">
        <v>1.0860000000000001</v>
      </c>
      <c r="Q240" s="1">
        <v>1.208</v>
      </c>
      <c r="R240" s="1">
        <v>1.1499999999999999</v>
      </c>
      <c r="S240" s="1">
        <v>1.234</v>
      </c>
      <c r="T240" s="1">
        <v>1.167</v>
      </c>
      <c r="U240" s="1">
        <v>1.1850000000000001</v>
      </c>
      <c r="V240" s="1">
        <v>1.21</v>
      </c>
      <c r="W240" s="1">
        <v>1.198</v>
      </c>
      <c r="X240" s="1">
        <v>1.165</v>
      </c>
      <c r="Y240" s="1">
        <v>1.1599999999999999</v>
      </c>
      <c r="Z240" s="1">
        <v>1.155</v>
      </c>
      <c r="AA240" s="1">
        <v>1.111</v>
      </c>
      <c r="AB240" s="1">
        <v>1.02</v>
      </c>
      <c r="AC240" s="1">
        <v>0.98099999999999998</v>
      </c>
      <c r="AD240" s="1">
        <v>1.073</v>
      </c>
      <c r="AE240" s="1">
        <v>0.99199999999999999</v>
      </c>
      <c r="AF240" s="1">
        <v>1.075</v>
      </c>
      <c r="AG240" s="1">
        <v>1.3069999999999999</v>
      </c>
      <c r="AH240" s="1">
        <v>1.288</v>
      </c>
      <c r="AI240" s="1">
        <v>1.204</v>
      </c>
      <c r="AJ240" s="1">
        <v>1.45</v>
      </c>
      <c r="AK240" s="1">
        <v>1.8819999999999999</v>
      </c>
      <c r="AL240" s="1"/>
      <c r="AM240" s="56" t="s">
        <v>212</v>
      </c>
      <c r="AN240" s="36" t="str">
        <f t="shared" ref="AN240:BW240" si="157">IF(ISNUMBER(B240/B$66),B240/B$66,"…")</f>
        <v>…</v>
      </c>
      <c r="AO240" s="36" t="str">
        <f t="shared" si="157"/>
        <v>…</v>
      </c>
      <c r="AP240" s="36" t="str">
        <f t="shared" si="157"/>
        <v>…</v>
      </c>
      <c r="AQ240" s="36" t="str">
        <f t="shared" si="157"/>
        <v>…</v>
      </c>
      <c r="AR240" s="36" t="str">
        <f t="shared" si="157"/>
        <v>…</v>
      </c>
      <c r="AS240" s="36" t="str">
        <f t="shared" si="157"/>
        <v>…</v>
      </c>
      <c r="AT240" s="36" t="str">
        <f t="shared" si="157"/>
        <v>…</v>
      </c>
      <c r="AU240" s="36" t="str">
        <f t="shared" si="157"/>
        <v>…</v>
      </c>
      <c r="AV240" s="36" t="str">
        <f t="shared" si="157"/>
        <v>…</v>
      </c>
      <c r="AW240" s="36" t="str">
        <f t="shared" si="157"/>
        <v>…</v>
      </c>
      <c r="AX240" s="36">
        <f t="shared" si="157"/>
        <v>0.68648648648648647</v>
      </c>
      <c r="AY240" s="36">
        <f t="shared" si="157"/>
        <v>0.48067915690866508</v>
      </c>
      <c r="AZ240" s="36">
        <f t="shared" si="157"/>
        <v>0.48484848484848492</v>
      </c>
      <c r="BA240" s="36">
        <f t="shared" si="157"/>
        <v>0.51316526610644264</v>
      </c>
      <c r="BB240" s="36">
        <f t="shared" si="157"/>
        <v>0.54354354354354362</v>
      </c>
      <c r="BC240" s="36">
        <f t="shared" si="157"/>
        <v>0.56055684454756383</v>
      </c>
      <c r="BD240" s="36">
        <f t="shared" si="157"/>
        <v>0.52631578947368418</v>
      </c>
      <c r="BE240" s="36">
        <f t="shared" si="157"/>
        <v>0.55963718820861674</v>
      </c>
      <c r="BF240" s="36">
        <f t="shared" si="157"/>
        <v>0.55544978581627802</v>
      </c>
      <c r="BG240" s="36">
        <f t="shared" si="157"/>
        <v>0.60738083034341361</v>
      </c>
      <c r="BH240" s="36">
        <f t="shared" si="157"/>
        <v>0.52723311546840956</v>
      </c>
      <c r="BI240" s="36">
        <f t="shared" si="157"/>
        <v>0.52752091589608108</v>
      </c>
      <c r="BJ240" s="36">
        <f t="shared" si="157"/>
        <v>0.42988929889298894</v>
      </c>
      <c r="BK240" s="36">
        <f t="shared" si="157"/>
        <v>0.344213649851632</v>
      </c>
      <c r="BL240" s="36">
        <f t="shared" si="157"/>
        <v>0.30196078431372547</v>
      </c>
      <c r="BM240" s="36">
        <f t="shared" si="157"/>
        <v>0.27949685534591195</v>
      </c>
      <c r="BN240" s="36">
        <f t="shared" si="157"/>
        <v>0.27019867549668874</v>
      </c>
      <c r="BO240" s="36">
        <f t="shared" si="157"/>
        <v>0.24120973690681091</v>
      </c>
      <c r="BP240" s="36">
        <f t="shared" si="157"/>
        <v>0.22575215653271616</v>
      </c>
      <c r="BQ240" s="36">
        <f t="shared" si="157"/>
        <v>0.25075834175935291</v>
      </c>
      <c r="BR240" s="36">
        <f t="shared" si="157"/>
        <v>0.27402498088197808</v>
      </c>
      <c r="BS240" s="36">
        <f t="shared" si="157"/>
        <v>0.24230626622172782</v>
      </c>
      <c r="BT240" s="36">
        <f t="shared" si="157"/>
        <v>0.23303781436584042</v>
      </c>
      <c r="BU240" s="36">
        <f t="shared" si="157"/>
        <v>0.21942773829050483</v>
      </c>
      <c r="BV240" s="36">
        <f t="shared" si="157"/>
        <v>0.24106400665004157</v>
      </c>
      <c r="BW240" s="36">
        <f t="shared" si="157"/>
        <v>0.29259950248756217</v>
      </c>
    </row>
    <row r="241" spans="1:75">
      <c r="A241" s="56" t="s">
        <v>179</v>
      </c>
      <c r="B241" s="1">
        <v>0</v>
      </c>
      <c r="C241" s="1">
        <v>0</v>
      </c>
      <c r="D241" s="1">
        <v>0</v>
      </c>
      <c r="E241" s="1">
        <v>0</v>
      </c>
      <c r="F241" s="1">
        <v>0</v>
      </c>
      <c r="G241" s="1">
        <v>0</v>
      </c>
      <c r="H241" s="1">
        <v>0</v>
      </c>
      <c r="I241" s="1">
        <v>0</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0</v>
      </c>
      <c r="AA241" s="1">
        <v>0</v>
      </c>
      <c r="AB241" s="1">
        <v>0</v>
      </c>
      <c r="AC241" s="1">
        <v>0</v>
      </c>
      <c r="AD241" s="1">
        <v>0</v>
      </c>
      <c r="AE241" s="1">
        <v>0</v>
      </c>
      <c r="AF241" s="1">
        <v>0</v>
      </c>
      <c r="AG241" s="1">
        <v>0</v>
      </c>
      <c r="AH241" s="1">
        <v>0</v>
      </c>
      <c r="AI241" s="1">
        <v>0</v>
      </c>
      <c r="AJ241" s="1">
        <v>0</v>
      </c>
      <c r="AK241" s="1">
        <v>0</v>
      </c>
      <c r="AL241" s="1"/>
      <c r="AM241" s="56" t="s">
        <v>179</v>
      </c>
      <c r="AN241" s="36">
        <f t="shared" ref="AN241:BW241" si="158">IF(ISNUMBER(B241/B$67),B241/B$67,"…")</f>
        <v>0</v>
      </c>
      <c r="AO241" s="36">
        <f t="shared" si="158"/>
        <v>0</v>
      </c>
      <c r="AP241" s="36">
        <f t="shared" si="158"/>
        <v>0</v>
      </c>
      <c r="AQ241" s="36">
        <f t="shared" si="158"/>
        <v>0</v>
      </c>
      <c r="AR241" s="36">
        <f t="shared" si="158"/>
        <v>0</v>
      </c>
      <c r="AS241" s="36">
        <f t="shared" si="158"/>
        <v>0</v>
      </c>
      <c r="AT241" s="36">
        <f t="shared" si="158"/>
        <v>0</v>
      </c>
      <c r="AU241" s="36">
        <f t="shared" si="158"/>
        <v>0</v>
      </c>
      <c r="AV241" s="36">
        <f t="shared" si="158"/>
        <v>0</v>
      </c>
      <c r="AW241" s="36">
        <f t="shared" si="158"/>
        <v>0</v>
      </c>
      <c r="AX241" s="36">
        <f t="shared" si="158"/>
        <v>0</v>
      </c>
      <c r="AY241" s="36">
        <f t="shared" si="158"/>
        <v>0</v>
      </c>
      <c r="AZ241" s="36">
        <f t="shared" si="158"/>
        <v>0</v>
      </c>
      <c r="BA241" s="36">
        <f t="shared" si="158"/>
        <v>0</v>
      </c>
      <c r="BB241" s="36">
        <f t="shared" si="158"/>
        <v>0</v>
      </c>
      <c r="BC241" s="36">
        <f t="shared" si="158"/>
        <v>0</v>
      </c>
      <c r="BD241" s="36">
        <f t="shared" si="158"/>
        <v>0</v>
      </c>
      <c r="BE241" s="36">
        <f t="shared" si="158"/>
        <v>0</v>
      </c>
      <c r="BF241" s="36">
        <f t="shared" si="158"/>
        <v>0</v>
      </c>
      <c r="BG241" s="36">
        <f t="shared" si="158"/>
        <v>0</v>
      </c>
      <c r="BH241" s="36">
        <f t="shared" si="158"/>
        <v>0</v>
      </c>
      <c r="BI241" s="36">
        <f t="shared" si="158"/>
        <v>0</v>
      </c>
      <c r="BJ241" s="36">
        <f t="shared" si="158"/>
        <v>0</v>
      </c>
      <c r="BK241" s="36">
        <f t="shared" si="158"/>
        <v>0</v>
      </c>
      <c r="BL241" s="36">
        <f t="shared" si="158"/>
        <v>0</v>
      </c>
      <c r="BM241" s="36">
        <f t="shared" si="158"/>
        <v>0</v>
      </c>
      <c r="BN241" s="36">
        <f t="shared" si="158"/>
        <v>0</v>
      </c>
      <c r="BO241" s="36">
        <f t="shared" si="158"/>
        <v>0</v>
      </c>
      <c r="BP241" s="36">
        <f t="shared" si="158"/>
        <v>0</v>
      </c>
      <c r="BQ241" s="36">
        <f t="shared" si="158"/>
        <v>0</v>
      </c>
      <c r="BR241" s="36">
        <f t="shared" si="158"/>
        <v>0</v>
      </c>
      <c r="BS241" s="36">
        <f t="shared" si="158"/>
        <v>0</v>
      </c>
      <c r="BT241" s="36">
        <f t="shared" si="158"/>
        <v>0</v>
      </c>
      <c r="BU241" s="36">
        <f t="shared" si="158"/>
        <v>0</v>
      </c>
      <c r="BV241" s="36">
        <f t="shared" si="158"/>
        <v>0</v>
      </c>
      <c r="BW241" s="36">
        <f t="shared" si="158"/>
        <v>0</v>
      </c>
    </row>
    <row r="242" spans="1:75">
      <c r="A242" s="56" t="s">
        <v>180</v>
      </c>
      <c r="B242" s="1">
        <v>12.997999999999999</v>
      </c>
      <c r="C242" s="1">
        <v>15.021000000000001</v>
      </c>
      <c r="D242" s="1">
        <v>16.242000000000001</v>
      </c>
      <c r="E242" s="1">
        <v>16.734000000000002</v>
      </c>
      <c r="F242" s="1">
        <v>18.007999999999999</v>
      </c>
      <c r="G242" s="1">
        <v>20.506</v>
      </c>
      <c r="H242" s="1">
        <v>21.606999999999999</v>
      </c>
      <c r="I242" s="1">
        <v>21.248000000000001</v>
      </c>
      <c r="J242" s="1">
        <v>20.53</v>
      </c>
      <c r="K242" s="1">
        <v>22.597999999999999</v>
      </c>
      <c r="L242" s="1">
        <v>24.983000000000001</v>
      </c>
      <c r="M242" s="1">
        <v>24.216000000000001</v>
      </c>
      <c r="N242" s="1">
        <v>25.245000000000001</v>
      </c>
      <c r="O242" s="1">
        <v>27.306000000000001</v>
      </c>
      <c r="P242" s="1">
        <v>30.866</v>
      </c>
      <c r="Q242" s="1">
        <v>30.859000000000002</v>
      </c>
      <c r="R242" s="1">
        <v>29.085000000000001</v>
      </c>
      <c r="S242" s="1">
        <v>31.417999999999999</v>
      </c>
      <c r="T242" s="1">
        <v>34.430999999999997</v>
      </c>
      <c r="U242" s="1">
        <v>37.829000000000001</v>
      </c>
      <c r="V242" s="1">
        <v>40.634999999999998</v>
      </c>
      <c r="W242" s="1">
        <v>42.2</v>
      </c>
      <c r="X242" s="1">
        <v>43.872</v>
      </c>
      <c r="Y242" s="1">
        <v>43.470999999999997</v>
      </c>
      <c r="Z242" s="1">
        <v>41.936</v>
      </c>
      <c r="AA242" s="1">
        <v>41.351999999999997</v>
      </c>
      <c r="AB242" s="1">
        <v>42.411000000000001</v>
      </c>
      <c r="AC242" s="1">
        <v>44.887999999999998</v>
      </c>
      <c r="AD242" s="1">
        <v>50.100999999999999</v>
      </c>
      <c r="AE242" s="1">
        <v>54.576000000000001</v>
      </c>
      <c r="AF242" s="1">
        <v>59.807000000000002</v>
      </c>
      <c r="AG242" s="1">
        <v>65.183999999999997</v>
      </c>
      <c r="AH242" s="1">
        <v>69.007999999999996</v>
      </c>
      <c r="AI242" s="1">
        <v>68.442999999999998</v>
      </c>
      <c r="AJ242" s="1">
        <v>71.19</v>
      </c>
      <c r="AK242" s="1">
        <v>68.741</v>
      </c>
      <c r="AL242" s="1"/>
      <c r="AM242" s="56" t="s">
        <v>180</v>
      </c>
      <c r="AN242" s="36">
        <f t="shared" ref="AN242:BW242" si="159">IF(ISNUMBER(B242/B$68),B242/B$68,"…")</f>
        <v>0.47786764705882351</v>
      </c>
      <c r="AO242" s="36">
        <f t="shared" si="159"/>
        <v>0.48673082531350248</v>
      </c>
      <c r="AP242" s="36">
        <f t="shared" si="159"/>
        <v>0.43291220214297138</v>
      </c>
      <c r="AQ242" s="36">
        <f t="shared" si="159"/>
        <v>0.40911424589883388</v>
      </c>
      <c r="AR242" s="36">
        <f t="shared" si="159"/>
        <v>0.42949818736882273</v>
      </c>
      <c r="AS242" s="36">
        <f t="shared" si="159"/>
        <v>0.42263855396854844</v>
      </c>
      <c r="AT242" s="36">
        <f t="shared" si="159"/>
        <v>0.46342091152815013</v>
      </c>
      <c r="AU242" s="36">
        <f t="shared" si="159"/>
        <v>0.46797638974539685</v>
      </c>
      <c r="AV242" s="36">
        <f t="shared" si="159"/>
        <v>0.43147474832391081</v>
      </c>
      <c r="AW242" s="36">
        <f t="shared" si="159"/>
        <v>0.43998364517824812</v>
      </c>
      <c r="AX242" s="36">
        <f t="shared" si="159"/>
        <v>0.44324391455538997</v>
      </c>
      <c r="AY242" s="36">
        <f t="shared" si="159"/>
        <v>0.44268138858929124</v>
      </c>
      <c r="AZ242" s="36">
        <f t="shared" si="159"/>
        <v>0.41700391483176136</v>
      </c>
      <c r="BA242" s="36">
        <f t="shared" si="159"/>
        <v>0.43788386600169982</v>
      </c>
      <c r="BB242" s="36">
        <f t="shared" si="159"/>
        <v>0.47637126894465537</v>
      </c>
      <c r="BC242" s="36">
        <f t="shared" si="159"/>
        <v>0.47362443404190008</v>
      </c>
      <c r="BD242" s="36">
        <f t="shared" si="159"/>
        <v>0.42168063328210631</v>
      </c>
      <c r="BE242" s="36">
        <f t="shared" si="159"/>
        <v>0.42766525100729608</v>
      </c>
      <c r="BF242" s="36">
        <f t="shared" si="159"/>
        <v>0.42704056953625957</v>
      </c>
      <c r="BG242" s="36">
        <f t="shared" si="159"/>
        <v>0.47820041210006703</v>
      </c>
      <c r="BH242" s="36">
        <f t="shared" si="159"/>
        <v>0.42668584749144212</v>
      </c>
      <c r="BI242" s="36">
        <f t="shared" si="159"/>
        <v>0.38634074887851322</v>
      </c>
      <c r="BJ242" s="36">
        <f t="shared" si="159"/>
        <v>0.3562600490474721</v>
      </c>
      <c r="BK242" s="36">
        <f t="shared" si="159"/>
        <v>0.32378703689910465</v>
      </c>
      <c r="BL242" s="36">
        <f t="shared" si="159"/>
        <v>0.29877883697402358</v>
      </c>
      <c r="BM242" s="36">
        <f t="shared" si="159"/>
        <v>0.25281692293583591</v>
      </c>
      <c r="BN242" s="36">
        <f t="shared" si="159"/>
        <v>0.24748927727365563</v>
      </c>
      <c r="BO242" s="36">
        <f t="shared" si="159"/>
        <v>0.2316417417510398</v>
      </c>
      <c r="BP242" s="36">
        <f t="shared" si="159"/>
        <v>0.25042861927112231</v>
      </c>
      <c r="BQ242" s="36">
        <f t="shared" si="159"/>
        <v>0.29143571176828686</v>
      </c>
      <c r="BR242" s="36">
        <f t="shared" si="159"/>
        <v>0.26866389049858719</v>
      </c>
      <c r="BS242" s="36">
        <f t="shared" si="159"/>
        <v>0.27080113664689165</v>
      </c>
      <c r="BT242" s="36">
        <f t="shared" si="159"/>
        <v>0.29185645710418912</v>
      </c>
      <c r="BU242" s="36">
        <f t="shared" si="159"/>
        <v>0.30075713300141937</v>
      </c>
      <c r="BV242" s="36">
        <f t="shared" si="159"/>
        <v>0.30560993200082426</v>
      </c>
      <c r="BW242" s="36">
        <f t="shared" si="159"/>
        <v>0.25874581247412204</v>
      </c>
    </row>
    <row r="243" spans="1:75">
      <c r="A243" s="56" t="s">
        <v>181</v>
      </c>
      <c r="B243" s="1" t="s">
        <v>96</v>
      </c>
      <c r="C243" s="1" t="s">
        <v>96</v>
      </c>
      <c r="D243" s="1" t="s">
        <v>96</v>
      </c>
      <c r="E243" s="1" t="s">
        <v>96</v>
      </c>
      <c r="F243" s="1" t="s">
        <v>96</v>
      </c>
      <c r="G243" s="1" t="s">
        <v>96</v>
      </c>
      <c r="H243" s="1" t="s">
        <v>96</v>
      </c>
      <c r="I243" s="1" t="s">
        <v>96</v>
      </c>
      <c r="J243" s="1" t="s">
        <v>96</v>
      </c>
      <c r="K243" s="1" t="s">
        <v>96</v>
      </c>
      <c r="L243" s="1" t="s">
        <v>96</v>
      </c>
      <c r="M243" s="1" t="s">
        <v>96</v>
      </c>
      <c r="N243" s="1" t="s">
        <v>96</v>
      </c>
      <c r="O243" s="1" t="s">
        <v>96</v>
      </c>
      <c r="P243" s="1" t="s">
        <v>96</v>
      </c>
      <c r="Q243" s="1" t="s">
        <v>96</v>
      </c>
      <c r="R243" s="1" t="s">
        <v>96</v>
      </c>
      <c r="S243" s="1" t="s">
        <v>96</v>
      </c>
      <c r="T243" s="1" t="s">
        <v>96</v>
      </c>
      <c r="U243" s="1" t="s">
        <v>96</v>
      </c>
      <c r="V243" s="1" t="s">
        <v>96</v>
      </c>
      <c r="W243" s="1" t="s">
        <v>96</v>
      </c>
      <c r="X243" s="1" t="s">
        <v>96</v>
      </c>
      <c r="Y243" s="1" t="s">
        <v>96</v>
      </c>
      <c r="Z243" s="1">
        <v>6.2E-2</v>
      </c>
      <c r="AA243" s="1">
        <v>6.8000000000000005E-2</v>
      </c>
      <c r="AB243" s="1">
        <v>6.0999999999999999E-2</v>
      </c>
      <c r="AC243" s="1">
        <v>7.6999999999999999E-2</v>
      </c>
      <c r="AD243" s="1">
        <v>8.3000000000000004E-2</v>
      </c>
      <c r="AE243" s="1">
        <v>8.7999999999999995E-2</v>
      </c>
      <c r="AF243" s="1">
        <v>8.5999999999999993E-2</v>
      </c>
      <c r="AG243" s="1">
        <v>0.14399999999999999</v>
      </c>
      <c r="AH243" s="1">
        <v>0.16600000000000001</v>
      </c>
      <c r="AI243" s="1">
        <v>0.16300000000000001</v>
      </c>
      <c r="AJ243" s="1" t="s">
        <v>96</v>
      </c>
      <c r="AK243" s="1" t="s">
        <v>96</v>
      </c>
      <c r="AL243" s="1"/>
      <c r="AM243" s="56" t="s">
        <v>181</v>
      </c>
      <c r="AN243" s="36" t="str">
        <f t="shared" ref="AN243:BW243" si="160">IF(ISNUMBER(B243/B$69),B243/B$69,"…")</f>
        <v>…</v>
      </c>
      <c r="AO243" s="36" t="str">
        <f t="shared" si="160"/>
        <v>…</v>
      </c>
      <c r="AP243" s="36" t="str">
        <f t="shared" si="160"/>
        <v>…</v>
      </c>
      <c r="AQ243" s="36" t="str">
        <f t="shared" si="160"/>
        <v>…</v>
      </c>
      <c r="AR243" s="36" t="str">
        <f t="shared" si="160"/>
        <v>…</v>
      </c>
      <c r="AS243" s="36" t="str">
        <f t="shared" si="160"/>
        <v>…</v>
      </c>
      <c r="AT243" s="36" t="str">
        <f t="shared" si="160"/>
        <v>…</v>
      </c>
      <c r="AU243" s="36" t="str">
        <f t="shared" si="160"/>
        <v>…</v>
      </c>
      <c r="AV243" s="36" t="str">
        <f t="shared" si="160"/>
        <v>…</v>
      </c>
      <c r="AW243" s="36" t="str">
        <f t="shared" si="160"/>
        <v>…</v>
      </c>
      <c r="AX243" s="36" t="str">
        <f t="shared" si="160"/>
        <v>…</v>
      </c>
      <c r="AY243" s="36" t="str">
        <f t="shared" si="160"/>
        <v>…</v>
      </c>
      <c r="AZ243" s="36" t="str">
        <f t="shared" si="160"/>
        <v>…</v>
      </c>
      <c r="BA243" s="36" t="str">
        <f t="shared" si="160"/>
        <v>…</v>
      </c>
      <c r="BB243" s="36" t="str">
        <f t="shared" si="160"/>
        <v>…</v>
      </c>
      <c r="BC243" s="36" t="str">
        <f t="shared" si="160"/>
        <v>…</v>
      </c>
      <c r="BD243" s="36" t="str">
        <f t="shared" si="160"/>
        <v>…</v>
      </c>
      <c r="BE243" s="36" t="str">
        <f t="shared" si="160"/>
        <v>…</v>
      </c>
      <c r="BF243" s="36" t="str">
        <f t="shared" si="160"/>
        <v>…</v>
      </c>
      <c r="BG243" s="36" t="str">
        <f t="shared" si="160"/>
        <v>…</v>
      </c>
      <c r="BH243" s="36" t="str">
        <f t="shared" si="160"/>
        <v>…</v>
      </c>
      <c r="BI243" s="36" t="str">
        <f t="shared" si="160"/>
        <v>…</v>
      </c>
      <c r="BJ243" s="36" t="str">
        <f t="shared" si="160"/>
        <v>…</v>
      </c>
      <c r="BK243" s="36" t="str">
        <f t="shared" si="160"/>
        <v>…</v>
      </c>
      <c r="BL243" s="36">
        <f t="shared" si="160"/>
        <v>1</v>
      </c>
      <c r="BM243" s="36">
        <f t="shared" si="160"/>
        <v>1</v>
      </c>
      <c r="BN243" s="36">
        <f t="shared" si="160"/>
        <v>1</v>
      </c>
      <c r="BO243" s="36">
        <f t="shared" si="160"/>
        <v>1</v>
      </c>
      <c r="BP243" s="36">
        <f t="shared" si="160"/>
        <v>1</v>
      </c>
      <c r="BQ243" s="36">
        <f t="shared" si="160"/>
        <v>1</v>
      </c>
      <c r="BR243" s="36">
        <f t="shared" si="160"/>
        <v>1</v>
      </c>
      <c r="BS243" s="36">
        <f t="shared" si="160"/>
        <v>1</v>
      </c>
      <c r="BT243" s="36">
        <f t="shared" si="160"/>
        <v>1</v>
      </c>
      <c r="BU243" s="36">
        <f t="shared" si="160"/>
        <v>0.95321637426900585</v>
      </c>
      <c r="BV243" s="36" t="str">
        <f t="shared" si="160"/>
        <v>…</v>
      </c>
      <c r="BW243" s="36" t="str">
        <f t="shared" si="160"/>
        <v>…</v>
      </c>
    </row>
    <row r="244" spans="1:75">
      <c r="A244" s="56" t="s">
        <v>182</v>
      </c>
      <c r="B244" s="1" t="s">
        <v>96</v>
      </c>
      <c r="C244" s="1" t="s">
        <v>96</v>
      </c>
      <c r="D244" s="1" t="s">
        <v>96</v>
      </c>
      <c r="E244" s="1" t="s">
        <v>96</v>
      </c>
      <c r="F244" s="1">
        <v>1.2929999999999999</v>
      </c>
      <c r="G244" s="1">
        <v>1.26</v>
      </c>
      <c r="H244" s="1">
        <v>1.2829999999999999</v>
      </c>
      <c r="I244" s="1">
        <v>1.345</v>
      </c>
      <c r="J244" s="1">
        <v>1.423</v>
      </c>
      <c r="K244" s="1">
        <v>1.61</v>
      </c>
      <c r="L244" s="1">
        <v>1.6</v>
      </c>
      <c r="M244" s="1">
        <v>1.4930000000000001</v>
      </c>
      <c r="N244" s="1">
        <v>1.429</v>
      </c>
      <c r="O244" s="1">
        <v>1.506</v>
      </c>
      <c r="P244" s="1">
        <v>1.5409999999999999</v>
      </c>
      <c r="Q244" s="1">
        <v>1.5069999999999999</v>
      </c>
      <c r="R244" s="1">
        <v>1.395</v>
      </c>
      <c r="S244" s="1">
        <v>1.42</v>
      </c>
      <c r="T244" s="1">
        <v>1.4590000000000001</v>
      </c>
      <c r="U244" s="1">
        <v>1.56</v>
      </c>
      <c r="V244" s="1">
        <v>1.861</v>
      </c>
      <c r="W244" s="1">
        <v>2.1509999999999998</v>
      </c>
      <c r="X244" s="1">
        <v>2.42</v>
      </c>
      <c r="Y244" s="1">
        <v>2.7549999999999999</v>
      </c>
      <c r="Z244" s="1">
        <v>3.2280000000000002</v>
      </c>
      <c r="AA244" s="1">
        <v>3.8220000000000001</v>
      </c>
      <c r="AB244" s="1">
        <v>4.3810000000000002</v>
      </c>
      <c r="AC244" s="1">
        <v>4.7699999999999996</v>
      </c>
      <c r="AD244" s="1">
        <v>5.2990000000000004</v>
      </c>
      <c r="AE244" s="1">
        <v>5.819</v>
      </c>
      <c r="AF244" s="1">
        <v>6.2290000000000001</v>
      </c>
      <c r="AG244" s="1">
        <v>8.3390000000000004</v>
      </c>
      <c r="AH244" s="1">
        <v>9.0820000000000007</v>
      </c>
      <c r="AI244" s="1">
        <v>9.6449999999999996</v>
      </c>
      <c r="AJ244" s="1">
        <v>9.8049999999999997</v>
      </c>
      <c r="AK244" s="1" t="s">
        <v>96</v>
      </c>
      <c r="AL244" s="1"/>
      <c r="AM244" s="56" t="s">
        <v>182</v>
      </c>
      <c r="AN244" s="36" t="str">
        <f t="shared" ref="AN244:BW244" si="161">IF(ISNUMBER(B244/B$70),B244/B$70,"…")</f>
        <v>…</v>
      </c>
      <c r="AO244" s="36" t="str">
        <f t="shared" si="161"/>
        <v>…</v>
      </c>
      <c r="AP244" s="36" t="str">
        <f t="shared" si="161"/>
        <v>…</v>
      </c>
      <c r="AQ244" s="36" t="str">
        <f t="shared" si="161"/>
        <v>…</v>
      </c>
      <c r="AR244" s="36">
        <f t="shared" si="161"/>
        <v>0.18224101479915433</v>
      </c>
      <c r="AS244" s="36">
        <f t="shared" si="161"/>
        <v>0.17234304472712353</v>
      </c>
      <c r="AT244" s="36">
        <f t="shared" si="161"/>
        <v>0.16948480845442535</v>
      </c>
      <c r="AU244" s="36">
        <f t="shared" si="161"/>
        <v>0.19640771028037382</v>
      </c>
      <c r="AV244" s="36">
        <f t="shared" si="161"/>
        <v>0.21022307578667454</v>
      </c>
      <c r="AW244" s="36">
        <f t="shared" si="161"/>
        <v>0.2271765203894455</v>
      </c>
      <c r="AX244" s="36">
        <f t="shared" si="161"/>
        <v>0.20795425006498572</v>
      </c>
      <c r="AY244" s="36">
        <f t="shared" si="161"/>
        <v>0.1930936368339369</v>
      </c>
      <c r="AZ244" s="36">
        <f t="shared" si="161"/>
        <v>0.17009879776217118</v>
      </c>
      <c r="BA244" s="36">
        <f t="shared" si="161"/>
        <v>0.17673981927003871</v>
      </c>
      <c r="BB244" s="36">
        <f t="shared" si="161"/>
        <v>0.17790348649272683</v>
      </c>
      <c r="BC244" s="36">
        <f t="shared" si="161"/>
        <v>0.15104740904079381</v>
      </c>
      <c r="BD244" s="36">
        <f t="shared" si="161"/>
        <v>0.13635030788779201</v>
      </c>
      <c r="BE244" s="36">
        <f t="shared" si="161"/>
        <v>0.1358461685640486</v>
      </c>
      <c r="BF244" s="36">
        <f t="shared" si="161"/>
        <v>0.13933721707573299</v>
      </c>
      <c r="BG244" s="36">
        <f t="shared" si="161"/>
        <v>0.14889758518659921</v>
      </c>
      <c r="BH244" s="36">
        <f t="shared" si="161"/>
        <v>0.16283139382273165</v>
      </c>
      <c r="BI244" s="36">
        <f t="shared" si="161"/>
        <v>0.18098443416070675</v>
      </c>
      <c r="BJ244" s="36">
        <f t="shared" si="161"/>
        <v>0.18498700504510013</v>
      </c>
      <c r="BK244" s="36">
        <f t="shared" si="161"/>
        <v>0.19313003855590605</v>
      </c>
      <c r="BL244" s="36">
        <f t="shared" si="161"/>
        <v>0.20585421848096425</v>
      </c>
      <c r="BM244" s="36">
        <f t="shared" si="161"/>
        <v>0.20964291591245679</v>
      </c>
      <c r="BN244" s="36">
        <f t="shared" si="161"/>
        <v>0.2166452378597567</v>
      </c>
      <c r="BO244" s="36">
        <f t="shared" si="161"/>
        <v>0.22081288769558371</v>
      </c>
      <c r="BP244" s="36">
        <f t="shared" si="161"/>
        <v>0.22670488577051429</v>
      </c>
      <c r="BQ244" s="36">
        <f t="shared" si="161"/>
        <v>0.22653482306224937</v>
      </c>
      <c r="BR244" s="36">
        <f t="shared" si="161"/>
        <v>0.20081887936037141</v>
      </c>
      <c r="BS244" s="36">
        <f t="shared" si="161"/>
        <v>0.22562229437229439</v>
      </c>
      <c r="BT244" s="36">
        <f t="shared" si="161"/>
        <v>0.22431337680300337</v>
      </c>
      <c r="BU244" s="36">
        <f t="shared" si="161"/>
        <v>0.21784794687627049</v>
      </c>
      <c r="BV244" s="36">
        <f t="shared" si="161"/>
        <v>0.20850611376927167</v>
      </c>
      <c r="BW244" s="36" t="str">
        <f t="shared" si="161"/>
        <v>…</v>
      </c>
    </row>
    <row r="245" spans="1:75">
      <c r="A245" s="56" t="s">
        <v>183</v>
      </c>
      <c r="B245" s="1">
        <v>1.3120000000000001</v>
      </c>
      <c r="C245" s="1">
        <v>0.86499999999999999</v>
      </c>
      <c r="D245" s="1">
        <v>0.90900000000000003</v>
      </c>
      <c r="E245" s="1">
        <v>0.83299999999999996</v>
      </c>
      <c r="F245" s="1">
        <v>0.81599999999999995</v>
      </c>
      <c r="G245" s="1">
        <v>0.85199999999999998</v>
      </c>
      <c r="H245" s="1">
        <v>0.92300000000000004</v>
      </c>
      <c r="I245" s="1">
        <v>0.92500000000000004</v>
      </c>
      <c r="J245" s="1">
        <v>0.98499999999999999</v>
      </c>
      <c r="K245" s="1">
        <v>1.099</v>
      </c>
      <c r="L245" s="1">
        <v>1.2070000000000001</v>
      </c>
      <c r="M245" s="1">
        <v>1.2390000000000001</v>
      </c>
      <c r="N245" s="1">
        <v>1.2090000000000001</v>
      </c>
      <c r="O245" s="1">
        <v>1.278</v>
      </c>
      <c r="P245" s="1">
        <v>1.413</v>
      </c>
      <c r="Q245" s="1">
        <v>1.6930000000000001</v>
      </c>
      <c r="R245" s="1">
        <v>1.571</v>
      </c>
      <c r="S245" s="1">
        <v>1.575</v>
      </c>
      <c r="T245" s="1">
        <v>1.579</v>
      </c>
      <c r="U245" s="1">
        <v>1.669</v>
      </c>
      <c r="V245" s="1">
        <v>1.7430000000000001</v>
      </c>
      <c r="W245" s="1">
        <v>1.881</v>
      </c>
      <c r="X245" s="1">
        <v>1.8720000000000001</v>
      </c>
      <c r="Y245" s="1">
        <v>1.891</v>
      </c>
      <c r="Z245" s="1">
        <v>1.9159999999999999</v>
      </c>
      <c r="AA245" s="1">
        <v>1.99</v>
      </c>
      <c r="AB245" s="1">
        <v>2.0179999999999998</v>
      </c>
      <c r="AC245" s="1">
        <v>2.2360000000000002</v>
      </c>
      <c r="AD245" s="1">
        <v>2.5209999999999999</v>
      </c>
      <c r="AE245" s="1">
        <v>2.79</v>
      </c>
      <c r="AF245" s="1">
        <v>3.089</v>
      </c>
      <c r="AG245" s="1">
        <v>4.7169999999999996</v>
      </c>
      <c r="AH245" s="1">
        <v>5.274</v>
      </c>
      <c r="AI245" s="1">
        <v>6.5739999999999998</v>
      </c>
      <c r="AJ245" s="1">
        <v>7.4130000000000003</v>
      </c>
      <c r="AK245" s="1">
        <v>7.9260000000000002</v>
      </c>
      <c r="AL245" s="1"/>
      <c r="AM245" s="56" t="s">
        <v>183</v>
      </c>
      <c r="AN245" s="36">
        <f t="shared" ref="AN245:BW245" si="162">IF(ISNUMBER(B245/B$71),B245/B$71,"…")</f>
        <v>0.66632808532249876</v>
      </c>
      <c r="AO245" s="36">
        <f t="shared" si="162"/>
        <v>0.45888594164456231</v>
      </c>
      <c r="AP245" s="36">
        <f t="shared" si="162"/>
        <v>0.52634626519976835</v>
      </c>
      <c r="AQ245" s="36">
        <f t="shared" si="162"/>
        <v>0.49790794979079495</v>
      </c>
      <c r="AR245" s="36">
        <f t="shared" si="162"/>
        <v>0.49305135951661627</v>
      </c>
      <c r="AS245" s="36">
        <f t="shared" si="162"/>
        <v>0.45732689210950078</v>
      </c>
      <c r="AT245" s="36">
        <f t="shared" si="162"/>
        <v>0.48148148148148151</v>
      </c>
      <c r="AU245" s="36">
        <f t="shared" si="162"/>
        <v>0.48530954879328442</v>
      </c>
      <c r="AV245" s="36">
        <f t="shared" si="162"/>
        <v>0.56221461187214616</v>
      </c>
      <c r="AW245" s="36">
        <f t="shared" si="162"/>
        <v>0.52458233890214789</v>
      </c>
      <c r="AX245" s="36">
        <f t="shared" si="162"/>
        <v>0.52684417285028373</v>
      </c>
      <c r="AY245" s="36">
        <f t="shared" si="162"/>
        <v>0.46807706837929741</v>
      </c>
      <c r="AZ245" s="36">
        <f t="shared" si="162"/>
        <v>0.53685612788632331</v>
      </c>
      <c r="BA245" s="36">
        <f t="shared" si="162"/>
        <v>0.51719951436665312</v>
      </c>
      <c r="BB245" s="36">
        <f t="shared" si="162"/>
        <v>0.54325259515570934</v>
      </c>
      <c r="BC245" s="36">
        <f t="shared" si="162"/>
        <v>0.78561484918793512</v>
      </c>
      <c r="BD245" s="36">
        <f t="shared" si="162"/>
        <v>0.77199017199017195</v>
      </c>
      <c r="BE245" s="36">
        <f t="shared" si="162"/>
        <v>0.73908962928202726</v>
      </c>
      <c r="BF245" s="36">
        <f t="shared" si="162"/>
        <v>0.71126126126126121</v>
      </c>
      <c r="BG245" s="36">
        <f t="shared" si="162"/>
        <v>0.71324786324786327</v>
      </c>
      <c r="BH245" s="36">
        <f t="shared" si="162"/>
        <v>0.66807205825986971</v>
      </c>
      <c r="BI245" s="36">
        <f t="shared" si="162"/>
        <v>0.67955202312138729</v>
      </c>
      <c r="BJ245" s="36">
        <f t="shared" si="162"/>
        <v>0.70668176670441685</v>
      </c>
      <c r="BK245" s="36">
        <f t="shared" si="162"/>
        <v>0.58274268104776583</v>
      </c>
      <c r="BL245" s="36">
        <f t="shared" si="162"/>
        <v>0.50795334040296924</v>
      </c>
      <c r="BM245" s="36">
        <f t="shared" si="162"/>
        <v>0.41064795707800245</v>
      </c>
      <c r="BN245" s="36">
        <f t="shared" si="162"/>
        <v>0.4177188987787207</v>
      </c>
      <c r="BO245" s="36">
        <f t="shared" si="162"/>
        <v>0.40529273155700563</v>
      </c>
      <c r="BP245" s="36">
        <f t="shared" si="162"/>
        <v>0.40368294635708563</v>
      </c>
      <c r="BQ245" s="36">
        <f t="shared" si="162"/>
        <v>0.40282991625758013</v>
      </c>
      <c r="BR245" s="36">
        <f t="shared" si="162"/>
        <v>0.40768114029299196</v>
      </c>
      <c r="BS245" s="36">
        <f t="shared" si="162"/>
        <v>0.42971668033160237</v>
      </c>
      <c r="BT245" s="36">
        <f t="shared" si="162"/>
        <v>0.42912937347436941</v>
      </c>
      <c r="BU245" s="36">
        <f t="shared" si="162"/>
        <v>0.47599739338208674</v>
      </c>
      <c r="BV245" s="36">
        <f t="shared" si="162"/>
        <v>0.48718454258675081</v>
      </c>
      <c r="BW245" s="36">
        <f t="shared" si="162"/>
        <v>0.47928886738828086</v>
      </c>
    </row>
    <row r="246" spans="1:75">
      <c r="A246" s="56" t="s">
        <v>184</v>
      </c>
      <c r="B246" s="1">
        <v>0</v>
      </c>
      <c r="C246" s="1">
        <v>0</v>
      </c>
      <c r="D246" s="1">
        <v>0</v>
      </c>
      <c r="E246" s="1">
        <v>0</v>
      </c>
      <c r="F246" s="1">
        <v>0</v>
      </c>
      <c r="G246" s="1">
        <v>0</v>
      </c>
      <c r="H246" s="1">
        <v>0</v>
      </c>
      <c r="I246" s="1">
        <v>0</v>
      </c>
      <c r="J246" s="1">
        <v>0</v>
      </c>
      <c r="K246" s="1">
        <v>0</v>
      </c>
      <c r="L246" s="1">
        <v>0</v>
      </c>
      <c r="M246" s="1">
        <v>0</v>
      </c>
      <c r="N246" s="1">
        <v>0</v>
      </c>
      <c r="O246" s="1">
        <v>0</v>
      </c>
      <c r="P246" s="1">
        <v>0</v>
      </c>
      <c r="Q246" s="1">
        <v>0</v>
      </c>
      <c r="R246" s="1">
        <v>0</v>
      </c>
      <c r="S246" s="1">
        <v>0</v>
      </c>
      <c r="T246" s="1">
        <v>0</v>
      </c>
      <c r="U246" s="1">
        <v>0</v>
      </c>
      <c r="V246" s="1">
        <v>0</v>
      </c>
      <c r="W246" s="1">
        <v>0</v>
      </c>
      <c r="X246" s="1">
        <v>0</v>
      </c>
      <c r="Y246" s="1">
        <v>0</v>
      </c>
      <c r="Z246" s="1">
        <v>0</v>
      </c>
      <c r="AA246" s="1">
        <v>0</v>
      </c>
      <c r="AB246" s="1">
        <v>0</v>
      </c>
      <c r="AC246" s="1">
        <v>0</v>
      </c>
      <c r="AD246" s="1">
        <v>0</v>
      </c>
      <c r="AE246" s="1">
        <v>0</v>
      </c>
      <c r="AF246" s="1">
        <v>0</v>
      </c>
      <c r="AG246" s="1">
        <v>0</v>
      </c>
      <c r="AH246" s="1">
        <v>0</v>
      </c>
      <c r="AI246" s="1">
        <v>0</v>
      </c>
      <c r="AJ246" s="1">
        <v>0</v>
      </c>
      <c r="AK246" s="1">
        <v>0</v>
      </c>
      <c r="AL246" s="1"/>
      <c r="AM246" s="56" t="s">
        <v>184</v>
      </c>
      <c r="AN246" s="36" t="str">
        <f t="shared" ref="AN246:BW246" si="163">IF(ISNUMBER(B246/B$72),B246/B$72,"…")</f>
        <v>…</v>
      </c>
      <c r="AO246" s="36">
        <f t="shared" si="163"/>
        <v>0</v>
      </c>
      <c r="AP246" s="36">
        <f t="shared" si="163"/>
        <v>0</v>
      </c>
      <c r="AQ246" s="36">
        <f t="shared" si="163"/>
        <v>0</v>
      </c>
      <c r="AR246" s="36">
        <f t="shared" si="163"/>
        <v>0</v>
      </c>
      <c r="AS246" s="36">
        <f t="shared" si="163"/>
        <v>0</v>
      </c>
      <c r="AT246" s="36">
        <f t="shared" si="163"/>
        <v>0</v>
      </c>
      <c r="AU246" s="36">
        <f t="shared" si="163"/>
        <v>0</v>
      </c>
      <c r="AV246" s="36">
        <f t="shared" si="163"/>
        <v>0</v>
      </c>
      <c r="AW246" s="36">
        <f t="shared" si="163"/>
        <v>0</v>
      </c>
      <c r="AX246" s="36">
        <f t="shared" si="163"/>
        <v>0</v>
      </c>
      <c r="AY246" s="36">
        <f t="shared" si="163"/>
        <v>0</v>
      </c>
      <c r="AZ246" s="36">
        <f t="shared" si="163"/>
        <v>0</v>
      </c>
      <c r="BA246" s="36">
        <f t="shared" si="163"/>
        <v>0</v>
      </c>
      <c r="BB246" s="36">
        <f t="shared" si="163"/>
        <v>0</v>
      </c>
      <c r="BC246" s="36">
        <f t="shared" si="163"/>
        <v>0</v>
      </c>
      <c r="BD246" s="36">
        <f t="shared" si="163"/>
        <v>0</v>
      </c>
      <c r="BE246" s="36">
        <f t="shared" si="163"/>
        <v>0</v>
      </c>
      <c r="BF246" s="36">
        <f t="shared" si="163"/>
        <v>0</v>
      </c>
      <c r="BG246" s="36">
        <f t="shared" si="163"/>
        <v>0</v>
      </c>
      <c r="BH246" s="36">
        <f t="shared" si="163"/>
        <v>0</v>
      </c>
      <c r="BI246" s="36">
        <f t="shared" si="163"/>
        <v>0</v>
      </c>
      <c r="BJ246" s="36">
        <f t="shared" si="163"/>
        <v>0</v>
      </c>
      <c r="BK246" s="36">
        <f t="shared" si="163"/>
        <v>0</v>
      </c>
      <c r="BL246" s="36">
        <f t="shared" si="163"/>
        <v>0</v>
      </c>
      <c r="BM246" s="36">
        <f t="shared" si="163"/>
        <v>0</v>
      </c>
      <c r="BN246" s="36">
        <f t="shared" si="163"/>
        <v>0</v>
      </c>
      <c r="BO246" s="36">
        <f t="shared" si="163"/>
        <v>0</v>
      </c>
      <c r="BP246" s="36">
        <f t="shared" si="163"/>
        <v>0</v>
      </c>
      <c r="BQ246" s="36">
        <f t="shared" si="163"/>
        <v>0</v>
      </c>
      <c r="BR246" s="36">
        <f t="shared" si="163"/>
        <v>0</v>
      </c>
      <c r="BS246" s="36">
        <f t="shared" si="163"/>
        <v>0</v>
      </c>
      <c r="BT246" s="36">
        <f t="shared" si="163"/>
        <v>0</v>
      </c>
      <c r="BU246" s="36">
        <f t="shared" si="163"/>
        <v>0</v>
      </c>
      <c r="BV246" s="36">
        <f t="shared" si="163"/>
        <v>0</v>
      </c>
      <c r="BW246" s="36">
        <f t="shared" si="163"/>
        <v>0</v>
      </c>
    </row>
    <row r="247" spans="1:75">
      <c r="A247" s="56" t="s">
        <v>185</v>
      </c>
      <c r="B247" s="1">
        <v>0</v>
      </c>
      <c r="C247" s="1">
        <v>0</v>
      </c>
      <c r="D247" s="1">
        <v>0</v>
      </c>
      <c r="E247" s="1">
        <v>0</v>
      </c>
      <c r="F247" s="1">
        <v>0</v>
      </c>
      <c r="G247" s="1">
        <v>0</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0</v>
      </c>
      <c r="AC247" s="1">
        <v>0</v>
      </c>
      <c r="AD247" s="1">
        <v>0</v>
      </c>
      <c r="AE247" s="1">
        <v>0</v>
      </c>
      <c r="AF247" s="1">
        <v>0</v>
      </c>
      <c r="AG247" s="1">
        <v>0</v>
      </c>
      <c r="AH247" s="1">
        <v>0</v>
      </c>
      <c r="AI247" s="1">
        <v>0</v>
      </c>
      <c r="AJ247" s="1">
        <v>0</v>
      </c>
      <c r="AK247" s="1">
        <v>0</v>
      </c>
      <c r="AL247" s="1"/>
      <c r="AM247" s="56" t="s">
        <v>185</v>
      </c>
      <c r="AN247" s="36">
        <f t="shared" ref="AN247:BW247" si="164">IF(ISNUMBER(B247/B$73),B247/B$73,"…")</f>
        <v>0</v>
      </c>
      <c r="AO247" s="36">
        <f t="shared" si="164"/>
        <v>0</v>
      </c>
      <c r="AP247" s="36">
        <f t="shared" si="164"/>
        <v>0</v>
      </c>
      <c r="AQ247" s="36">
        <f t="shared" si="164"/>
        <v>0</v>
      </c>
      <c r="AR247" s="36">
        <f t="shared" si="164"/>
        <v>0</v>
      </c>
      <c r="AS247" s="36">
        <f t="shared" si="164"/>
        <v>0</v>
      </c>
      <c r="AT247" s="36">
        <f t="shared" si="164"/>
        <v>0</v>
      </c>
      <c r="AU247" s="36">
        <f t="shared" si="164"/>
        <v>0</v>
      </c>
      <c r="AV247" s="36">
        <f t="shared" si="164"/>
        <v>0</v>
      </c>
      <c r="AW247" s="36">
        <f t="shared" si="164"/>
        <v>0</v>
      </c>
      <c r="AX247" s="36">
        <f t="shared" si="164"/>
        <v>0</v>
      </c>
      <c r="AY247" s="36">
        <f t="shared" si="164"/>
        <v>0</v>
      </c>
      <c r="AZ247" s="36">
        <f t="shared" si="164"/>
        <v>0</v>
      </c>
      <c r="BA247" s="36">
        <f t="shared" si="164"/>
        <v>0</v>
      </c>
      <c r="BB247" s="36">
        <f t="shared" si="164"/>
        <v>0</v>
      </c>
      <c r="BC247" s="36">
        <f t="shared" si="164"/>
        <v>0</v>
      </c>
      <c r="BD247" s="36">
        <f t="shared" si="164"/>
        <v>0</v>
      </c>
      <c r="BE247" s="36">
        <f t="shared" si="164"/>
        <v>0</v>
      </c>
      <c r="BF247" s="36">
        <f t="shared" si="164"/>
        <v>0</v>
      </c>
      <c r="BG247" s="36">
        <f t="shared" si="164"/>
        <v>0</v>
      </c>
      <c r="BH247" s="36">
        <f t="shared" si="164"/>
        <v>0</v>
      </c>
      <c r="BI247" s="36">
        <f t="shared" si="164"/>
        <v>0</v>
      </c>
      <c r="BJ247" s="36">
        <f t="shared" si="164"/>
        <v>0</v>
      </c>
      <c r="BK247" s="36">
        <f t="shared" si="164"/>
        <v>0</v>
      </c>
      <c r="BL247" s="36">
        <f t="shared" si="164"/>
        <v>0</v>
      </c>
      <c r="BM247" s="36">
        <f t="shared" si="164"/>
        <v>0</v>
      </c>
      <c r="BN247" s="36">
        <f t="shared" si="164"/>
        <v>0</v>
      </c>
      <c r="BO247" s="36">
        <f t="shared" si="164"/>
        <v>0</v>
      </c>
      <c r="BP247" s="36">
        <f t="shared" si="164"/>
        <v>0</v>
      </c>
      <c r="BQ247" s="36">
        <f t="shared" si="164"/>
        <v>0</v>
      </c>
      <c r="BR247" s="36">
        <f t="shared" si="164"/>
        <v>0</v>
      </c>
      <c r="BS247" s="36">
        <f t="shared" si="164"/>
        <v>0</v>
      </c>
      <c r="BT247" s="36">
        <f t="shared" si="164"/>
        <v>0</v>
      </c>
      <c r="BU247" s="36">
        <f t="shared" si="164"/>
        <v>0</v>
      </c>
      <c r="BV247" s="36">
        <f t="shared" si="164"/>
        <v>0</v>
      </c>
      <c r="BW247" s="36">
        <f t="shared" si="164"/>
        <v>0</v>
      </c>
    </row>
    <row r="248" spans="1:75">
      <c r="A248" s="56" t="s">
        <v>186</v>
      </c>
      <c r="B248" s="1">
        <v>1.7290000000000001</v>
      </c>
      <c r="C248" s="1">
        <v>1.7549999999999999</v>
      </c>
      <c r="D248" s="1">
        <v>1.3740000000000001</v>
      </c>
      <c r="E248" s="1">
        <v>1.2490000000000001</v>
      </c>
      <c r="F248" s="1">
        <v>0.47199999999999998</v>
      </c>
      <c r="G248" s="1">
        <v>0.503</v>
      </c>
      <c r="H248" s="1">
        <v>0.52600000000000002</v>
      </c>
      <c r="I248" s="1">
        <v>0.49299999999999999</v>
      </c>
      <c r="J248" s="1">
        <v>0.55100000000000005</v>
      </c>
      <c r="K248" s="1">
        <v>0.8</v>
      </c>
      <c r="L248" s="1">
        <v>0.77100000000000002</v>
      </c>
      <c r="M248" s="1">
        <v>0.747</v>
      </c>
      <c r="N248" s="1">
        <v>0.8</v>
      </c>
      <c r="O248" s="1">
        <v>5.2880000000000003</v>
      </c>
      <c r="P248" s="1">
        <v>5.9619999999999997</v>
      </c>
      <c r="Q248" s="1">
        <v>6.8239999999999998</v>
      </c>
      <c r="R248" s="1">
        <v>6.2910000000000004</v>
      </c>
      <c r="S248" s="1">
        <v>6.1669999999999998</v>
      </c>
      <c r="T248" s="1">
        <v>6.7590000000000003</v>
      </c>
      <c r="U248" s="1">
        <v>6.6360000000000001</v>
      </c>
      <c r="V248" s="1">
        <v>6.8730000000000002</v>
      </c>
      <c r="W248" s="1">
        <v>7.3</v>
      </c>
      <c r="X248" s="1">
        <v>7.6760000000000002</v>
      </c>
      <c r="Y248" s="1">
        <v>8.1310000000000002</v>
      </c>
      <c r="Z248" s="1">
        <v>8.8689999999999998</v>
      </c>
      <c r="AA248" s="1">
        <v>9.2129999999999992</v>
      </c>
      <c r="AB248" s="1">
        <v>9.2159999999999993</v>
      </c>
      <c r="AC248" s="1">
        <v>9.2919999999999998</v>
      </c>
      <c r="AD248" s="1">
        <v>10.61</v>
      </c>
      <c r="AE248" s="1">
        <v>10.654</v>
      </c>
      <c r="AF248" s="1">
        <v>10.888</v>
      </c>
      <c r="AG248" s="1">
        <v>11.153</v>
      </c>
      <c r="AH248" s="1">
        <v>11.256</v>
      </c>
      <c r="AI248" s="1">
        <v>12.337</v>
      </c>
      <c r="AJ248" s="1">
        <v>12.85</v>
      </c>
      <c r="AK248" s="1">
        <v>12.755000000000001</v>
      </c>
      <c r="AL248" s="1"/>
      <c r="AM248" s="56" t="s">
        <v>186</v>
      </c>
      <c r="AN248" s="36" t="str">
        <f t="shared" ref="AN248:BW248" si="165">IF(ISNUMBER(B248/B$74),B248/B$74,"…")</f>
        <v>…</v>
      </c>
      <c r="AO248" s="36" t="str">
        <f t="shared" si="165"/>
        <v>…</v>
      </c>
      <c r="AP248" s="36" t="str">
        <f t="shared" si="165"/>
        <v>…</v>
      </c>
      <c r="AQ248" s="36" t="str">
        <f t="shared" si="165"/>
        <v>…</v>
      </c>
      <c r="AR248" s="36" t="str">
        <f t="shared" si="165"/>
        <v>…</v>
      </c>
      <c r="AS248" s="36" t="str">
        <f t="shared" si="165"/>
        <v>…</v>
      </c>
      <c r="AT248" s="36" t="str">
        <f t="shared" si="165"/>
        <v>…</v>
      </c>
      <c r="AU248" s="36" t="str">
        <f t="shared" si="165"/>
        <v>…</v>
      </c>
      <c r="AV248" s="36" t="str">
        <f t="shared" si="165"/>
        <v>…</v>
      </c>
      <c r="AW248" s="36" t="str">
        <f t="shared" si="165"/>
        <v>…</v>
      </c>
      <c r="AX248" s="36" t="str">
        <f t="shared" si="165"/>
        <v>…</v>
      </c>
      <c r="AY248" s="36">
        <f t="shared" si="165"/>
        <v>5.6758604969227265E-2</v>
      </c>
      <c r="AZ248" s="36">
        <f t="shared" si="165"/>
        <v>6.7493461570910324E-2</v>
      </c>
      <c r="BA248" s="36">
        <f t="shared" si="165"/>
        <v>0.43982367129668137</v>
      </c>
      <c r="BB248" s="36">
        <f t="shared" si="165"/>
        <v>0.43259323755623275</v>
      </c>
      <c r="BC248" s="36">
        <f t="shared" si="165"/>
        <v>0.51795066413662239</v>
      </c>
      <c r="BD248" s="36">
        <f t="shared" si="165"/>
        <v>0.51675702316412031</v>
      </c>
      <c r="BE248" s="36">
        <f t="shared" si="165"/>
        <v>0.50064945608053257</v>
      </c>
      <c r="BF248" s="36">
        <f t="shared" si="165"/>
        <v>0.51642726161369201</v>
      </c>
      <c r="BG248" s="36">
        <f t="shared" si="165"/>
        <v>0.53650254668930397</v>
      </c>
      <c r="BH248" s="36">
        <f t="shared" si="165"/>
        <v>0.48562142301985445</v>
      </c>
      <c r="BI248" s="36">
        <f t="shared" si="165"/>
        <v>0.45125795883043829</v>
      </c>
      <c r="BJ248" s="36">
        <f t="shared" si="165"/>
        <v>0.38454987225088927</v>
      </c>
      <c r="BK248" s="36">
        <f t="shared" si="165"/>
        <v>0.33665948989731698</v>
      </c>
      <c r="BL248" s="36">
        <f t="shared" si="165"/>
        <v>0.3112148220927784</v>
      </c>
      <c r="BM248" s="36">
        <f t="shared" si="165"/>
        <v>0.32632026352141108</v>
      </c>
      <c r="BN248" s="36">
        <f t="shared" si="165"/>
        <v>0.33370749900423646</v>
      </c>
      <c r="BO248" s="36">
        <f t="shared" si="165"/>
        <v>0.34988891817599882</v>
      </c>
      <c r="BP248" s="36">
        <f t="shared" si="165"/>
        <v>0.37685586417560557</v>
      </c>
      <c r="BQ248" s="36">
        <f t="shared" si="165"/>
        <v>0.39949004462109566</v>
      </c>
      <c r="BR248" s="36">
        <f t="shared" si="165"/>
        <v>0.39887167087958381</v>
      </c>
      <c r="BS248" s="36">
        <f t="shared" si="165"/>
        <v>0.3353882239730559</v>
      </c>
      <c r="BT248" s="36">
        <f t="shared" si="165"/>
        <v>0.32659219498041486</v>
      </c>
      <c r="BU248" s="36">
        <f t="shared" si="165"/>
        <v>0.34440691214650626</v>
      </c>
      <c r="BV248" s="36">
        <f t="shared" si="165"/>
        <v>0.31884273733313484</v>
      </c>
      <c r="BW248" s="36">
        <f t="shared" si="165"/>
        <v>0.31337526411478556</v>
      </c>
    </row>
    <row r="249" spans="1:75">
      <c r="A249" s="56" t="s">
        <v>187</v>
      </c>
      <c r="B249" s="1">
        <v>0.10299999999999999</v>
      </c>
      <c r="C249" s="1">
        <v>0.11899999999999999</v>
      </c>
      <c r="D249" s="1">
        <v>0.127</v>
      </c>
      <c r="E249" s="1">
        <v>0.123</v>
      </c>
      <c r="F249" s="1">
        <v>0.121</v>
      </c>
      <c r="G249" s="1">
        <v>0.13400000000000001</v>
      </c>
      <c r="H249" s="1">
        <v>0.14899999999999999</v>
      </c>
      <c r="I249" s="1">
        <v>0.14599999999999999</v>
      </c>
      <c r="J249" s="1">
        <v>0.14099999999999999</v>
      </c>
      <c r="K249" s="1">
        <v>0.16500000000000001</v>
      </c>
      <c r="L249" s="1">
        <v>0.157</v>
      </c>
      <c r="M249" s="1">
        <v>0.159</v>
      </c>
      <c r="N249" s="1">
        <v>0.158</v>
      </c>
      <c r="O249" s="1">
        <v>0.193</v>
      </c>
      <c r="P249" s="1">
        <v>0.23799999999999999</v>
      </c>
      <c r="Q249" s="1">
        <v>0.245</v>
      </c>
      <c r="R249" s="1">
        <v>0.224</v>
      </c>
      <c r="S249" s="1">
        <v>0.20799999999999999</v>
      </c>
      <c r="T249" s="1">
        <v>0.21</v>
      </c>
      <c r="U249" s="1">
        <v>0.19600000000000001</v>
      </c>
      <c r="V249" s="1">
        <v>0.27200000000000002</v>
      </c>
      <c r="W249" s="1">
        <v>0.21299999999999999</v>
      </c>
      <c r="X249" s="1">
        <v>0.20899999999999999</v>
      </c>
      <c r="Y249" s="1">
        <v>0.22700000000000001</v>
      </c>
      <c r="Z249" s="1">
        <v>0.251</v>
      </c>
      <c r="AA249" s="1">
        <v>0.29099999999999998</v>
      </c>
      <c r="AB249" s="1">
        <v>0.26600000000000001</v>
      </c>
      <c r="AC249" s="1">
        <v>0.251</v>
      </c>
      <c r="AD249" s="1">
        <v>0.25600000000000001</v>
      </c>
      <c r="AE249" s="1">
        <v>0.26800000000000002</v>
      </c>
      <c r="AF249" s="1">
        <v>0.28599999999999998</v>
      </c>
      <c r="AG249" s="1">
        <v>0.35299999999999998</v>
      </c>
      <c r="AH249" s="1">
        <v>0.46500000000000002</v>
      </c>
      <c r="AI249" s="1">
        <v>0.499</v>
      </c>
      <c r="AJ249" s="1">
        <v>0.52100000000000002</v>
      </c>
      <c r="AK249" s="1">
        <v>0.60499999999999998</v>
      </c>
      <c r="AL249" s="1"/>
      <c r="AM249" s="56" t="s">
        <v>187</v>
      </c>
      <c r="AN249" s="36">
        <f t="shared" ref="AN249:BW249" si="166">IF(ISNUMBER(B249/B$75),B249/B$75,"…")</f>
        <v>0.81746031746031744</v>
      </c>
      <c r="AO249" s="36">
        <f t="shared" si="166"/>
        <v>0.84999999999999987</v>
      </c>
      <c r="AP249" s="36">
        <f t="shared" si="166"/>
        <v>0.79374999999999996</v>
      </c>
      <c r="AQ249" s="36">
        <f t="shared" si="166"/>
        <v>0.36390532544378695</v>
      </c>
      <c r="AR249" s="36">
        <f t="shared" si="166"/>
        <v>0.31510416666666663</v>
      </c>
      <c r="AS249" s="36">
        <f t="shared" si="166"/>
        <v>0.21931260229132571</v>
      </c>
      <c r="AT249" s="36">
        <f t="shared" si="166"/>
        <v>0.22439759036144577</v>
      </c>
      <c r="AU249" s="36">
        <f t="shared" si="166"/>
        <v>0.1989100817438692</v>
      </c>
      <c r="AV249" s="36">
        <f t="shared" si="166"/>
        <v>0.17848101265822783</v>
      </c>
      <c r="AW249" s="36">
        <f t="shared" si="166"/>
        <v>0.17423442449841606</v>
      </c>
      <c r="AX249" s="36">
        <f t="shared" si="166"/>
        <v>0.15842583249243189</v>
      </c>
      <c r="AY249" s="36">
        <f t="shared" si="166"/>
        <v>0.15947843530591777</v>
      </c>
      <c r="AZ249" s="36">
        <f t="shared" si="166"/>
        <v>0.12480252764612954</v>
      </c>
      <c r="BA249" s="36">
        <f t="shared" si="166"/>
        <v>0.13031735313977041</v>
      </c>
      <c r="BB249" s="36">
        <f t="shared" si="166"/>
        <v>0.19412724306688417</v>
      </c>
      <c r="BC249" s="36">
        <f t="shared" si="166"/>
        <v>0.17883211678832114</v>
      </c>
      <c r="BD249" s="36">
        <f t="shared" si="166"/>
        <v>0.16918429003021149</v>
      </c>
      <c r="BE249" s="36">
        <f t="shared" si="166"/>
        <v>0.15902140672782875</v>
      </c>
      <c r="BF249" s="36">
        <f t="shared" si="166"/>
        <v>0.16840417000801922</v>
      </c>
      <c r="BG249" s="36">
        <f t="shared" si="166"/>
        <v>0.18490566037735848</v>
      </c>
      <c r="BH249" s="36">
        <f t="shared" si="166"/>
        <v>0.25880114176974311</v>
      </c>
      <c r="BI249" s="36">
        <f t="shared" si="166"/>
        <v>0.27413127413127414</v>
      </c>
      <c r="BJ249" s="36">
        <f t="shared" si="166"/>
        <v>0.28827586206896549</v>
      </c>
      <c r="BK249" s="36">
        <f t="shared" si="166"/>
        <v>0.26991676575505352</v>
      </c>
      <c r="BL249" s="36">
        <f t="shared" si="166"/>
        <v>0.29704142011834322</v>
      </c>
      <c r="BM249" s="36">
        <f t="shared" si="166"/>
        <v>0.34356552538370722</v>
      </c>
      <c r="BN249" s="36">
        <f t="shared" si="166"/>
        <v>0.29921259842519687</v>
      </c>
      <c r="BO249" s="36">
        <f t="shared" si="166"/>
        <v>0.27135135135135136</v>
      </c>
      <c r="BP249" s="36">
        <f t="shared" si="166"/>
        <v>0.28893905191873587</v>
      </c>
      <c r="BQ249" s="36">
        <f t="shared" si="166"/>
        <v>0.3116279069767442</v>
      </c>
      <c r="BR249" s="36">
        <f t="shared" si="166"/>
        <v>0.32835820895522383</v>
      </c>
      <c r="BS249" s="36">
        <f t="shared" si="166"/>
        <v>0.47574123989218325</v>
      </c>
      <c r="BT249" s="36">
        <f t="shared" si="166"/>
        <v>0.44711538461538464</v>
      </c>
      <c r="BU249" s="36">
        <f t="shared" si="166"/>
        <v>0.46722846441947563</v>
      </c>
      <c r="BV249" s="36">
        <f t="shared" si="166"/>
        <v>0.4976122254059217</v>
      </c>
      <c r="BW249" s="36">
        <f t="shared" si="166"/>
        <v>0.55301645338208405</v>
      </c>
    </row>
    <row r="250" spans="1:75">
      <c r="A250" s="56" t="s">
        <v>188</v>
      </c>
      <c r="B250" s="1">
        <v>3.6339999999999999</v>
      </c>
      <c r="C250" s="1">
        <v>4.2450000000000001</v>
      </c>
      <c r="D250" s="1">
        <v>4.8780000000000001</v>
      </c>
      <c r="E250" s="1">
        <v>4.9539999999999997</v>
      </c>
      <c r="F250" s="1">
        <v>5.3529999999999998</v>
      </c>
      <c r="G250" s="1">
        <v>6.0119999999999996</v>
      </c>
      <c r="H250" s="1">
        <v>6.3529999999999998</v>
      </c>
      <c r="I250" s="1">
        <v>6.24</v>
      </c>
      <c r="J250" s="1">
        <v>6.0540000000000003</v>
      </c>
      <c r="K250" s="1">
        <v>6.8460000000000001</v>
      </c>
      <c r="L250" s="1">
        <v>7.2759999999999998</v>
      </c>
      <c r="M250" s="1">
        <v>6.806</v>
      </c>
      <c r="N250" s="1">
        <v>6.5129999999999999</v>
      </c>
      <c r="O250" s="1">
        <v>7.3849999999999998</v>
      </c>
      <c r="P250" s="1">
        <v>8.4320000000000004</v>
      </c>
      <c r="Q250" s="1">
        <v>9.0649999999999995</v>
      </c>
      <c r="R250" s="1">
        <v>8.81</v>
      </c>
      <c r="S250" s="1">
        <v>9.3659999999999997</v>
      </c>
      <c r="T250" s="1">
        <v>10.143000000000001</v>
      </c>
      <c r="U250" s="1">
        <v>11.013</v>
      </c>
      <c r="V250" s="1">
        <v>11.673999999999999</v>
      </c>
      <c r="W250" s="1">
        <v>13.337999999999999</v>
      </c>
      <c r="X250" s="1">
        <v>14.536</v>
      </c>
      <c r="Y250" s="1">
        <v>15.662000000000001</v>
      </c>
      <c r="Z250" s="1">
        <v>16.448</v>
      </c>
      <c r="AA250" s="1">
        <v>16.863</v>
      </c>
      <c r="AB250" s="1">
        <v>17.062000000000001</v>
      </c>
      <c r="AC250" s="1">
        <v>17.513999999999999</v>
      </c>
      <c r="AD250" s="1">
        <v>18.669</v>
      </c>
      <c r="AE250" s="1">
        <v>18.753</v>
      </c>
      <c r="AF250" s="1">
        <v>19.167000000000002</v>
      </c>
      <c r="AG250" s="1">
        <v>20.071999999999999</v>
      </c>
      <c r="AH250" s="1">
        <v>19.893999999999998</v>
      </c>
      <c r="AI250" s="1">
        <v>20.55</v>
      </c>
      <c r="AJ250" s="1">
        <v>21.239000000000001</v>
      </c>
      <c r="AK250" s="1">
        <v>24.527000000000001</v>
      </c>
      <c r="AL250" s="1"/>
      <c r="AM250" s="56" t="s">
        <v>188</v>
      </c>
      <c r="AN250" s="36">
        <f t="shared" ref="AN250:BW250" si="167">IF(ISNUMBER(B250/B$76),B250/B$76,"…")</f>
        <v>0.61876383449684991</v>
      </c>
      <c r="AO250" s="36">
        <f t="shared" si="167"/>
        <v>0.64046469523234761</v>
      </c>
      <c r="AP250" s="36" t="str">
        <f t="shared" si="167"/>
        <v>…</v>
      </c>
      <c r="AQ250" s="36">
        <f t="shared" si="167"/>
        <v>0.65607204343795522</v>
      </c>
      <c r="AR250" s="36">
        <f t="shared" si="167"/>
        <v>0.63544634377967713</v>
      </c>
      <c r="AS250" s="36">
        <f t="shared" si="167"/>
        <v>0.62979258328095533</v>
      </c>
      <c r="AT250" s="36">
        <f t="shared" si="167"/>
        <v>0.62320973121443979</v>
      </c>
      <c r="AU250" s="36">
        <f t="shared" si="167"/>
        <v>0.57548648897906485</v>
      </c>
      <c r="AV250" s="36">
        <f t="shared" si="167"/>
        <v>0.57054000565450946</v>
      </c>
      <c r="AW250" s="36">
        <f t="shared" si="167"/>
        <v>0.59057971014492749</v>
      </c>
      <c r="AX250" s="36">
        <f t="shared" si="167"/>
        <v>0.5786083499005964</v>
      </c>
      <c r="AY250" s="36">
        <f t="shared" si="167"/>
        <v>0.53849196930136878</v>
      </c>
      <c r="AZ250" s="36">
        <f t="shared" si="167"/>
        <v>0.48651677000074695</v>
      </c>
      <c r="BA250" s="36">
        <f t="shared" si="167"/>
        <v>0.44668239279017719</v>
      </c>
      <c r="BB250" s="36">
        <f t="shared" si="167"/>
        <v>0.51025718608169446</v>
      </c>
      <c r="BC250" s="36">
        <f t="shared" si="167"/>
        <v>0.51540823288605864</v>
      </c>
      <c r="BD250" s="36">
        <f t="shared" si="167"/>
        <v>0.47152643973453223</v>
      </c>
      <c r="BE250" s="36">
        <f t="shared" si="167"/>
        <v>0.45393301991954638</v>
      </c>
      <c r="BF250" s="36">
        <f t="shared" si="167"/>
        <v>0.42215008115869646</v>
      </c>
      <c r="BG250" s="36">
        <f t="shared" si="167"/>
        <v>0.40368754811040652</v>
      </c>
      <c r="BH250" s="36">
        <f t="shared" si="167"/>
        <v>0.37378329918032788</v>
      </c>
      <c r="BI250" s="36">
        <f t="shared" si="167"/>
        <v>0.37832931499078137</v>
      </c>
      <c r="BJ250" s="36">
        <f t="shared" si="167"/>
        <v>0.37411849487826221</v>
      </c>
      <c r="BK250" s="36">
        <f t="shared" si="167"/>
        <v>0.34458329666461324</v>
      </c>
      <c r="BL250" s="36">
        <f t="shared" si="167"/>
        <v>0.32796953201331974</v>
      </c>
      <c r="BM250" s="36">
        <f t="shared" si="167"/>
        <v>0.31069553201289729</v>
      </c>
      <c r="BN250" s="36">
        <f t="shared" si="167"/>
        <v>0.29810951532305974</v>
      </c>
      <c r="BO250" s="36">
        <f t="shared" si="167"/>
        <v>0.28583552298728637</v>
      </c>
      <c r="BP250" s="36">
        <f t="shared" si="167"/>
        <v>0.28740108993503494</v>
      </c>
      <c r="BQ250" s="36">
        <f t="shared" si="167"/>
        <v>0.29555555555555557</v>
      </c>
      <c r="BR250" s="36">
        <f t="shared" si="167"/>
        <v>0.27502833938385157</v>
      </c>
      <c r="BS250" s="36">
        <f t="shared" si="167"/>
        <v>0.25538195328006513</v>
      </c>
      <c r="BT250" s="36">
        <f t="shared" si="167"/>
        <v>0.24123881357165378</v>
      </c>
      <c r="BU250" s="36">
        <f t="shared" si="167"/>
        <v>0.2730969593876249</v>
      </c>
      <c r="BV250" s="36">
        <f t="shared" si="167"/>
        <v>0.23277912342039217</v>
      </c>
      <c r="BW250" s="36">
        <f t="shared" si="167"/>
        <v>0.24830930590426825</v>
      </c>
    </row>
    <row r="251" spans="1:75">
      <c r="A251" s="56" t="s">
        <v>189</v>
      </c>
      <c r="B251" s="1">
        <v>3.4000000000000002E-2</v>
      </c>
      <c r="C251" s="1">
        <v>4.2000000000000003E-2</v>
      </c>
      <c r="D251" s="1">
        <v>4.4999999999999998E-2</v>
      </c>
      <c r="E251" s="1">
        <v>4.2999999999999997E-2</v>
      </c>
      <c r="F251" s="1">
        <v>4.4999999999999998E-2</v>
      </c>
      <c r="G251" s="1">
        <v>4.9000000000000002E-2</v>
      </c>
      <c r="H251" s="1">
        <v>4.9000000000000002E-2</v>
      </c>
      <c r="I251" s="1">
        <v>5.8000000000000003E-2</v>
      </c>
      <c r="J251" s="1">
        <v>0.09</v>
      </c>
      <c r="K251" s="1">
        <v>9.5000000000000001E-2</v>
      </c>
      <c r="L251" s="1">
        <v>0.1</v>
      </c>
      <c r="M251" s="1">
        <v>0.10299999999999999</v>
      </c>
      <c r="N251" s="1">
        <v>0.11600000000000001</v>
      </c>
      <c r="O251" s="1">
        <v>0.13500000000000001</v>
      </c>
      <c r="P251" s="1">
        <v>0.16600000000000001</v>
      </c>
      <c r="Q251" s="1">
        <v>0.16300000000000001</v>
      </c>
      <c r="R251" s="1">
        <v>0.156</v>
      </c>
      <c r="S251" s="1">
        <v>0.16400000000000001</v>
      </c>
      <c r="T251" s="1">
        <v>0.16200000000000001</v>
      </c>
      <c r="U251" s="1">
        <v>0.152</v>
      </c>
      <c r="V251" s="1">
        <v>0.14199999999999999</v>
      </c>
      <c r="W251" s="1">
        <v>0.13300000000000001</v>
      </c>
      <c r="X251" s="1" t="s">
        <v>96</v>
      </c>
      <c r="Y251" s="1" t="s">
        <v>96</v>
      </c>
      <c r="Z251" s="1" t="s">
        <v>96</v>
      </c>
      <c r="AA251" s="1" t="s">
        <v>96</v>
      </c>
      <c r="AB251" s="1" t="s">
        <v>96</v>
      </c>
      <c r="AC251" s="1" t="s">
        <v>96</v>
      </c>
      <c r="AD251" s="1" t="s">
        <v>96</v>
      </c>
      <c r="AE251" s="1" t="s">
        <v>96</v>
      </c>
      <c r="AF251" s="1" t="s">
        <v>96</v>
      </c>
      <c r="AG251" s="1" t="s">
        <v>96</v>
      </c>
      <c r="AH251" s="1" t="s">
        <v>96</v>
      </c>
      <c r="AI251" s="1" t="s">
        <v>96</v>
      </c>
      <c r="AJ251" s="1" t="s">
        <v>96</v>
      </c>
      <c r="AK251" s="1" t="s">
        <v>96</v>
      </c>
      <c r="AL251" s="1"/>
      <c r="AM251" s="56" t="s">
        <v>189</v>
      </c>
      <c r="AN251" s="36" t="str">
        <f t="shared" ref="AN251:BW251" si="168">IF(ISNUMBER(B251/B$77),B251/B$77,"…")</f>
        <v>…</v>
      </c>
      <c r="AO251" s="36" t="str">
        <f t="shared" si="168"/>
        <v>…</v>
      </c>
      <c r="AP251" s="36" t="str">
        <f t="shared" si="168"/>
        <v>…</v>
      </c>
      <c r="AQ251" s="36" t="str">
        <f t="shared" si="168"/>
        <v>…</v>
      </c>
      <c r="AR251" s="36" t="str">
        <f t="shared" si="168"/>
        <v>…</v>
      </c>
      <c r="AS251" s="36" t="str">
        <f t="shared" si="168"/>
        <v>…</v>
      </c>
      <c r="AT251" s="36" t="str">
        <f t="shared" si="168"/>
        <v>…</v>
      </c>
      <c r="AU251" s="36">
        <f t="shared" si="168"/>
        <v>0.36708860759493672</v>
      </c>
      <c r="AV251" s="36">
        <f t="shared" si="168"/>
        <v>0.38135593220338981</v>
      </c>
      <c r="AW251" s="36">
        <f t="shared" si="168"/>
        <v>0.32871972318339104</v>
      </c>
      <c r="AX251" s="36">
        <f t="shared" si="168"/>
        <v>0.28818443804034588</v>
      </c>
      <c r="AY251" s="36">
        <f t="shared" si="168"/>
        <v>0.25369458128078815</v>
      </c>
      <c r="AZ251" s="36">
        <f t="shared" si="168"/>
        <v>0.24066390041493779</v>
      </c>
      <c r="BA251" s="36">
        <f t="shared" si="168"/>
        <v>0.23478260869565221</v>
      </c>
      <c r="BB251" s="36">
        <f t="shared" si="168"/>
        <v>0.25151515151515152</v>
      </c>
      <c r="BC251" s="36">
        <f t="shared" si="168"/>
        <v>0.21005154639175258</v>
      </c>
      <c r="BD251" s="36">
        <f t="shared" si="168"/>
        <v>0.21910112359550563</v>
      </c>
      <c r="BE251" s="36">
        <f t="shared" si="168"/>
        <v>0.18141592920353983</v>
      </c>
      <c r="BF251" s="36">
        <f t="shared" si="168"/>
        <v>0.17363344051446944</v>
      </c>
      <c r="BG251" s="36">
        <f t="shared" si="168"/>
        <v>0.15833333333333333</v>
      </c>
      <c r="BH251" s="36">
        <f t="shared" si="168"/>
        <v>0.14214214214214213</v>
      </c>
      <c r="BI251" s="36">
        <f t="shared" si="168"/>
        <v>0.12666666666666668</v>
      </c>
      <c r="BJ251" s="36" t="str">
        <f t="shared" si="168"/>
        <v>…</v>
      </c>
      <c r="BK251" s="36" t="str">
        <f t="shared" si="168"/>
        <v>…</v>
      </c>
      <c r="BL251" s="36" t="str">
        <f t="shared" si="168"/>
        <v>…</v>
      </c>
      <c r="BM251" s="36" t="str">
        <f t="shared" si="168"/>
        <v>…</v>
      </c>
      <c r="BN251" s="36" t="str">
        <f t="shared" si="168"/>
        <v>…</v>
      </c>
      <c r="BO251" s="36" t="str">
        <f t="shared" si="168"/>
        <v>…</v>
      </c>
      <c r="BP251" s="36" t="str">
        <f t="shared" si="168"/>
        <v>…</v>
      </c>
      <c r="BQ251" s="36" t="str">
        <f t="shared" si="168"/>
        <v>…</v>
      </c>
      <c r="BR251" s="36" t="str">
        <f t="shared" si="168"/>
        <v>…</v>
      </c>
      <c r="BS251" s="36" t="str">
        <f t="shared" si="168"/>
        <v>…</v>
      </c>
      <c r="BT251" s="36" t="str">
        <f t="shared" si="168"/>
        <v>…</v>
      </c>
      <c r="BU251" s="36" t="str">
        <f t="shared" si="168"/>
        <v>…</v>
      </c>
      <c r="BV251" s="36" t="str">
        <f t="shared" si="168"/>
        <v>…</v>
      </c>
      <c r="BW251" s="36" t="str">
        <f t="shared" si="168"/>
        <v>…</v>
      </c>
    </row>
    <row r="252" spans="1:75">
      <c r="A252" s="56" t="s">
        <v>190</v>
      </c>
      <c r="B252" s="1">
        <v>1.7999999999999999E-2</v>
      </c>
      <c r="C252" s="1">
        <v>2.1999999999999999E-2</v>
      </c>
      <c r="D252" s="1">
        <v>2.5000000000000001E-2</v>
      </c>
      <c r="E252" s="1">
        <v>3.5000000000000003E-2</v>
      </c>
      <c r="F252" s="1">
        <v>0.04</v>
      </c>
      <c r="G252" s="1">
        <v>4.7E-2</v>
      </c>
      <c r="H252" s="1">
        <v>5.3999999999999999E-2</v>
      </c>
      <c r="I252" s="1">
        <v>6.5000000000000002E-2</v>
      </c>
      <c r="J252" s="1">
        <v>6.8000000000000005E-2</v>
      </c>
      <c r="K252" s="1">
        <v>7.1999999999999995E-2</v>
      </c>
      <c r="L252" s="1">
        <v>7.1999999999999995E-2</v>
      </c>
      <c r="M252" s="1">
        <v>7.1999999999999995E-2</v>
      </c>
      <c r="N252" s="1">
        <v>6.7000000000000004E-2</v>
      </c>
      <c r="O252" s="1">
        <v>8.5000000000000006E-2</v>
      </c>
      <c r="P252" s="1">
        <v>0.10100000000000001</v>
      </c>
      <c r="Q252" s="1">
        <v>0.125</v>
      </c>
      <c r="R252" s="1">
        <v>0.128</v>
      </c>
      <c r="S252" s="1">
        <v>0.14299999999999999</v>
      </c>
      <c r="T252" s="1">
        <v>0.16700000000000001</v>
      </c>
      <c r="U252" s="1">
        <v>0.20399999999999999</v>
      </c>
      <c r="V252" s="1">
        <v>0.214</v>
      </c>
      <c r="W252" s="1">
        <v>0.23300000000000001</v>
      </c>
      <c r="X252" s="1">
        <v>0.23899999999999999</v>
      </c>
      <c r="Y252" s="1">
        <v>0.23200000000000001</v>
      </c>
      <c r="Z252" s="1">
        <v>0.23400000000000001</v>
      </c>
      <c r="AA252" s="1">
        <v>0.24299999999999999</v>
      </c>
      <c r="AB252" s="1">
        <v>0.245</v>
      </c>
      <c r="AC252" s="1">
        <v>0.23699999999999999</v>
      </c>
      <c r="AD252" s="1">
        <v>0.23899999999999999</v>
      </c>
      <c r="AE252" s="1">
        <v>0.23100000000000001</v>
      </c>
      <c r="AF252" s="1">
        <v>0.254</v>
      </c>
      <c r="AG252" s="1">
        <v>0.32800000000000001</v>
      </c>
      <c r="AH252" s="1">
        <v>0.43099999999999999</v>
      </c>
      <c r="AI252" s="1">
        <v>0.432</v>
      </c>
      <c r="AJ252" s="1">
        <v>0.55600000000000005</v>
      </c>
      <c r="AK252" s="1">
        <v>0.65600000000000003</v>
      </c>
      <c r="AL252" s="1"/>
      <c r="AM252" s="56" t="s">
        <v>190</v>
      </c>
      <c r="AN252" s="36">
        <f t="shared" ref="AN252:BW252" si="169">IF(ISNUMBER(B252/B$78),B252/B$78,"…")</f>
        <v>0.20454545454545453</v>
      </c>
      <c r="AO252" s="36">
        <f t="shared" si="169"/>
        <v>0.22448979591836732</v>
      </c>
      <c r="AP252" s="36">
        <f t="shared" si="169"/>
        <v>0.20661157024793389</v>
      </c>
      <c r="AQ252" s="36">
        <f t="shared" si="169"/>
        <v>0.23333333333333336</v>
      </c>
      <c r="AR252" s="36">
        <f t="shared" si="169"/>
        <v>0.25477707006369427</v>
      </c>
      <c r="AS252" s="36">
        <f t="shared" si="169"/>
        <v>0.27810650887573962</v>
      </c>
      <c r="AT252" s="36">
        <f t="shared" si="169"/>
        <v>0.30857142857142861</v>
      </c>
      <c r="AU252" s="36">
        <f t="shared" si="169"/>
        <v>0.34210526315789475</v>
      </c>
      <c r="AV252" s="36">
        <f t="shared" si="169"/>
        <v>0.31050228310502287</v>
      </c>
      <c r="AW252" s="36">
        <f t="shared" si="169"/>
        <v>0.27906976744186046</v>
      </c>
      <c r="AX252" s="36">
        <f t="shared" si="169"/>
        <v>0.27067669172932329</v>
      </c>
      <c r="AY252" s="36">
        <f t="shared" si="169"/>
        <v>0.23841059602649006</v>
      </c>
      <c r="AZ252" s="36">
        <f t="shared" si="169"/>
        <v>0.19705882352941176</v>
      </c>
      <c r="BA252" s="36">
        <f t="shared" si="169"/>
        <v>0.19362186788154898</v>
      </c>
      <c r="BB252" s="36">
        <f t="shared" si="169"/>
        <v>0.22444444444444445</v>
      </c>
      <c r="BC252" s="36">
        <f t="shared" si="169"/>
        <v>0.23674242424242423</v>
      </c>
      <c r="BD252" s="36">
        <f t="shared" si="169"/>
        <v>0.21731748726655351</v>
      </c>
      <c r="BE252" s="36">
        <f t="shared" si="169"/>
        <v>0.23252032520325203</v>
      </c>
      <c r="BF252" s="36">
        <f t="shared" si="169"/>
        <v>0.2557427258805513</v>
      </c>
      <c r="BG252" s="36">
        <f t="shared" si="169"/>
        <v>0.30630630630630629</v>
      </c>
      <c r="BH252" s="36">
        <f t="shared" si="169"/>
        <v>0.29971988795518206</v>
      </c>
      <c r="BI252" s="36">
        <f t="shared" si="169"/>
        <v>0.29643765903307889</v>
      </c>
      <c r="BJ252" s="36">
        <f t="shared" si="169"/>
        <v>0.27598152424942263</v>
      </c>
      <c r="BK252" s="36">
        <f t="shared" si="169"/>
        <v>0.27294117647058824</v>
      </c>
      <c r="BL252" s="36">
        <f t="shared" si="169"/>
        <v>0.26321709786276715</v>
      </c>
      <c r="BM252" s="36">
        <f t="shared" si="169"/>
        <v>0.27181208053691275</v>
      </c>
      <c r="BN252" s="36">
        <f t="shared" si="169"/>
        <v>0.2472250252270434</v>
      </c>
      <c r="BO252" s="36">
        <f t="shared" si="169"/>
        <v>0.22528517110266158</v>
      </c>
      <c r="BP252" s="36">
        <f t="shared" si="169"/>
        <v>0.22007366482504601</v>
      </c>
      <c r="BQ252" s="36">
        <f t="shared" si="169"/>
        <v>0.20316622691292877</v>
      </c>
      <c r="BR252" s="36">
        <f t="shared" si="169"/>
        <v>0.21525423728813561</v>
      </c>
      <c r="BS252" s="36">
        <f t="shared" si="169"/>
        <v>0.25745682888540034</v>
      </c>
      <c r="BT252" s="36">
        <f t="shared" si="169"/>
        <v>0.30676156583629893</v>
      </c>
      <c r="BU252" s="36">
        <f t="shared" si="169"/>
        <v>0.28685258964143429</v>
      </c>
      <c r="BV252" s="36">
        <f t="shared" si="169"/>
        <v>0.33676559660811634</v>
      </c>
      <c r="BW252" s="36">
        <f t="shared" si="169"/>
        <v>0.37744533947065595</v>
      </c>
    </row>
    <row r="253" spans="1:75">
      <c r="A253" s="56" t="s">
        <v>191</v>
      </c>
      <c r="B253" s="1" t="s">
        <v>96</v>
      </c>
      <c r="C253" s="1" t="s">
        <v>96</v>
      </c>
      <c r="D253" s="1" t="s">
        <v>96</v>
      </c>
      <c r="E253" s="1" t="s">
        <v>96</v>
      </c>
      <c r="F253" s="1" t="s">
        <v>96</v>
      </c>
      <c r="G253" s="1" t="s">
        <v>96</v>
      </c>
      <c r="H253" s="1" t="s">
        <v>96</v>
      </c>
      <c r="I253" s="1" t="s">
        <v>96</v>
      </c>
      <c r="J253" s="1" t="s">
        <v>96</v>
      </c>
      <c r="K253" s="1" t="s">
        <v>96</v>
      </c>
      <c r="L253" s="1" t="s">
        <v>96</v>
      </c>
      <c r="M253" s="1" t="s">
        <v>96</v>
      </c>
      <c r="N253" s="1" t="s">
        <v>96</v>
      </c>
      <c r="O253" s="1" t="s">
        <v>96</v>
      </c>
      <c r="P253" s="1" t="s">
        <v>96</v>
      </c>
      <c r="Q253" s="1" t="s">
        <v>96</v>
      </c>
      <c r="R253" s="1" t="s">
        <v>96</v>
      </c>
      <c r="S253" s="1" t="s">
        <v>96</v>
      </c>
      <c r="T253" s="1" t="s">
        <v>96</v>
      </c>
      <c r="U253" s="1" t="s">
        <v>96</v>
      </c>
      <c r="V253" s="1" t="s">
        <v>96</v>
      </c>
      <c r="W253" s="1" t="s">
        <v>96</v>
      </c>
      <c r="X253" s="1">
        <v>0.44900000000000001</v>
      </c>
      <c r="Y253" s="1">
        <v>0.55200000000000005</v>
      </c>
      <c r="Z253" s="1">
        <v>0.72199999999999998</v>
      </c>
      <c r="AA253" s="1">
        <v>0.79300000000000004</v>
      </c>
      <c r="AB253" s="1">
        <v>0.85799999999999998</v>
      </c>
      <c r="AC253" s="1">
        <v>0.97799999999999998</v>
      </c>
      <c r="AD253" s="1">
        <v>1.133</v>
      </c>
      <c r="AE253" s="1">
        <v>1.165</v>
      </c>
      <c r="AF253" s="1">
        <v>1.3120000000000001</v>
      </c>
      <c r="AG253" s="1">
        <v>1.41</v>
      </c>
      <c r="AH253" s="1">
        <v>1.4219999999999999</v>
      </c>
      <c r="AI253" s="1">
        <v>1.6259999999999999</v>
      </c>
      <c r="AJ253" s="1">
        <v>1.944</v>
      </c>
      <c r="AK253" s="1">
        <v>2.1739999999999999</v>
      </c>
      <c r="AL253" s="1"/>
      <c r="AM253" s="56" t="s">
        <v>191</v>
      </c>
      <c r="AN253" s="36" t="str">
        <f t="shared" ref="AN253:BW253" si="170">IF(ISNUMBER(B253/B$79),B253/B$79,"…")</f>
        <v>…</v>
      </c>
      <c r="AO253" s="36" t="str">
        <f t="shared" si="170"/>
        <v>…</v>
      </c>
      <c r="AP253" s="36" t="str">
        <f t="shared" si="170"/>
        <v>…</v>
      </c>
      <c r="AQ253" s="36" t="str">
        <f t="shared" si="170"/>
        <v>…</v>
      </c>
      <c r="AR253" s="36" t="str">
        <f t="shared" si="170"/>
        <v>…</v>
      </c>
      <c r="AS253" s="36" t="str">
        <f t="shared" si="170"/>
        <v>…</v>
      </c>
      <c r="AT253" s="36" t="str">
        <f t="shared" si="170"/>
        <v>…</v>
      </c>
      <c r="AU253" s="36" t="str">
        <f t="shared" si="170"/>
        <v>…</v>
      </c>
      <c r="AV253" s="36" t="str">
        <f t="shared" si="170"/>
        <v>…</v>
      </c>
      <c r="AW253" s="36" t="str">
        <f t="shared" si="170"/>
        <v>…</v>
      </c>
      <c r="AX253" s="36" t="str">
        <f t="shared" si="170"/>
        <v>…</v>
      </c>
      <c r="AY253" s="36" t="str">
        <f t="shared" si="170"/>
        <v>…</v>
      </c>
      <c r="AZ253" s="36" t="str">
        <f t="shared" si="170"/>
        <v>…</v>
      </c>
      <c r="BA253" s="36" t="str">
        <f t="shared" si="170"/>
        <v>…</v>
      </c>
      <c r="BB253" s="36" t="str">
        <f t="shared" si="170"/>
        <v>…</v>
      </c>
      <c r="BC253" s="36" t="str">
        <f t="shared" si="170"/>
        <v>…</v>
      </c>
      <c r="BD253" s="36" t="str">
        <f t="shared" si="170"/>
        <v>…</v>
      </c>
      <c r="BE253" s="36" t="str">
        <f t="shared" si="170"/>
        <v>…</v>
      </c>
      <c r="BF253" s="36" t="str">
        <f t="shared" si="170"/>
        <v>…</v>
      </c>
      <c r="BG253" s="36" t="str">
        <f t="shared" si="170"/>
        <v>…</v>
      </c>
      <c r="BH253" s="36" t="str">
        <f t="shared" si="170"/>
        <v>…</v>
      </c>
      <c r="BI253" s="36" t="str">
        <f t="shared" si="170"/>
        <v>…</v>
      </c>
      <c r="BJ253" s="36">
        <f t="shared" si="170"/>
        <v>0.51080773606370877</v>
      </c>
      <c r="BK253" s="36">
        <f t="shared" si="170"/>
        <v>0.5149253731343284</v>
      </c>
      <c r="BL253" s="36">
        <f t="shared" si="170"/>
        <v>0.4697462589459987</v>
      </c>
      <c r="BM253" s="36">
        <f t="shared" si="170"/>
        <v>0.5604240282685512</v>
      </c>
      <c r="BN253" s="36">
        <f t="shared" si="170"/>
        <v>0.47587354409317806</v>
      </c>
      <c r="BO253" s="36">
        <f t="shared" si="170"/>
        <v>0.46571428571428569</v>
      </c>
      <c r="BP253" s="36">
        <f t="shared" si="170"/>
        <v>0.43030763387770604</v>
      </c>
      <c r="BQ253" s="36">
        <f t="shared" si="170"/>
        <v>0.42456268221574339</v>
      </c>
      <c r="BR253" s="36">
        <f t="shared" si="170"/>
        <v>0.36699300699300696</v>
      </c>
      <c r="BS253" s="36">
        <f t="shared" si="170"/>
        <v>0.3519720419370943</v>
      </c>
      <c r="BT253" s="36">
        <f t="shared" si="170"/>
        <v>0.42638680659670164</v>
      </c>
      <c r="BU253" s="36">
        <f t="shared" si="170"/>
        <v>0.49437519002736391</v>
      </c>
      <c r="BV253" s="36">
        <f t="shared" si="170"/>
        <v>0.57226964969090377</v>
      </c>
      <c r="BW253" s="36">
        <f t="shared" si="170"/>
        <v>0.59692476661175176</v>
      </c>
    </row>
    <row r="254" spans="1:75">
      <c r="A254" s="56" t="s">
        <v>192</v>
      </c>
      <c r="B254" s="1" t="s">
        <v>96</v>
      </c>
      <c r="C254" s="1" t="s">
        <v>96</v>
      </c>
      <c r="D254" s="1" t="s">
        <v>96</v>
      </c>
      <c r="E254" s="1" t="s">
        <v>96</v>
      </c>
      <c r="F254" s="1" t="s">
        <v>96</v>
      </c>
      <c r="G254" s="1" t="s">
        <v>96</v>
      </c>
      <c r="H254" s="1" t="s">
        <v>96</v>
      </c>
      <c r="I254" s="1" t="s">
        <v>96</v>
      </c>
      <c r="J254" s="1" t="s">
        <v>96</v>
      </c>
      <c r="K254" s="1" t="s">
        <v>96</v>
      </c>
      <c r="L254" s="1" t="s">
        <v>96</v>
      </c>
      <c r="M254" s="1" t="s">
        <v>96</v>
      </c>
      <c r="N254" s="1" t="s">
        <v>96</v>
      </c>
      <c r="O254" s="1" t="s">
        <v>96</v>
      </c>
      <c r="P254" s="1" t="s">
        <v>96</v>
      </c>
      <c r="Q254" s="1" t="s">
        <v>96</v>
      </c>
      <c r="R254" s="1" t="s">
        <v>96</v>
      </c>
      <c r="S254" s="1" t="s">
        <v>96</v>
      </c>
      <c r="T254" s="1" t="s">
        <v>96</v>
      </c>
      <c r="U254" s="1">
        <v>4.0709999999999997</v>
      </c>
      <c r="V254" s="1">
        <v>3.8610000000000002</v>
      </c>
      <c r="W254" s="1">
        <v>3.7080000000000002</v>
      </c>
      <c r="X254" s="1">
        <v>3.4780000000000002</v>
      </c>
      <c r="Y254" s="1">
        <v>3.4239999999999999</v>
      </c>
      <c r="Z254" s="1">
        <v>3.3639999999999999</v>
      </c>
      <c r="AA254" s="1">
        <v>3.1560000000000001</v>
      </c>
      <c r="AB254" s="1">
        <v>3.0350000000000001</v>
      </c>
      <c r="AC254" s="1">
        <v>3.0129999999999999</v>
      </c>
      <c r="AD254" s="1">
        <v>3.1440000000000001</v>
      </c>
      <c r="AE254" s="1">
        <v>3.15</v>
      </c>
      <c r="AF254" s="1">
        <v>3.1419999999999999</v>
      </c>
      <c r="AG254" s="1">
        <v>3.24</v>
      </c>
      <c r="AH254" s="1">
        <v>3.1339999999999999</v>
      </c>
      <c r="AI254" s="1">
        <v>3.0139999999999998</v>
      </c>
      <c r="AJ254" s="1">
        <v>3.0129999999999999</v>
      </c>
      <c r="AK254" s="1">
        <v>2.9319999999999999</v>
      </c>
      <c r="AL254" s="1"/>
      <c r="AM254" s="56" t="s">
        <v>192</v>
      </c>
      <c r="AN254" s="36" t="str">
        <f t="shared" ref="AN254:BW254" si="171">IF(ISNUMBER(B254/B$80),B254/B$80,"…")</f>
        <v>…</v>
      </c>
      <c r="AO254" s="36" t="str">
        <f t="shared" si="171"/>
        <v>…</v>
      </c>
      <c r="AP254" s="36" t="str">
        <f t="shared" si="171"/>
        <v>…</v>
      </c>
      <c r="AQ254" s="36" t="str">
        <f t="shared" si="171"/>
        <v>…</v>
      </c>
      <c r="AR254" s="36" t="str">
        <f t="shared" si="171"/>
        <v>…</v>
      </c>
      <c r="AS254" s="36" t="str">
        <f t="shared" si="171"/>
        <v>…</v>
      </c>
      <c r="AT254" s="36" t="str">
        <f t="shared" si="171"/>
        <v>…</v>
      </c>
      <c r="AU254" s="36" t="str">
        <f t="shared" si="171"/>
        <v>…</v>
      </c>
      <c r="AV254" s="36" t="str">
        <f t="shared" si="171"/>
        <v>…</v>
      </c>
      <c r="AW254" s="36" t="str">
        <f t="shared" si="171"/>
        <v>…</v>
      </c>
      <c r="AX254" s="36" t="str">
        <f t="shared" si="171"/>
        <v>…</v>
      </c>
      <c r="AY254" s="36" t="str">
        <f t="shared" si="171"/>
        <v>…</v>
      </c>
      <c r="AZ254" s="36" t="str">
        <f t="shared" si="171"/>
        <v>…</v>
      </c>
      <c r="BA254" s="36" t="str">
        <f t="shared" si="171"/>
        <v>…</v>
      </c>
      <c r="BB254" s="36" t="str">
        <f t="shared" si="171"/>
        <v>…</v>
      </c>
      <c r="BC254" s="36" t="str">
        <f t="shared" si="171"/>
        <v>…</v>
      </c>
      <c r="BD254" s="36" t="str">
        <f t="shared" si="171"/>
        <v>…</v>
      </c>
      <c r="BE254" s="36" t="str">
        <f t="shared" si="171"/>
        <v>…</v>
      </c>
      <c r="BF254" s="36" t="str">
        <f t="shared" si="171"/>
        <v>…</v>
      </c>
      <c r="BG254" s="36">
        <f t="shared" si="171"/>
        <v>5.0019044342601578E-2</v>
      </c>
      <c r="BH254" s="36">
        <f t="shared" si="171"/>
        <v>5.5086317591667856E-2</v>
      </c>
      <c r="BI254" s="36">
        <f t="shared" si="171"/>
        <v>4.9655837373115137E-2</v>
      </c>
      <c r="BJ254" s="36">
        <f t="shared" si="171"/>
        <v>0.2039882697947214</v>
      </c>
      <c r="BK254" s="36" t="str">
        <f t="shared" si="171"/>
        <v>…</v>
      </c>
      <c r="BL254" s="36" t="str">
        <f t="shared" si="171"/>
        <v>…</v>
      </c>
      <c r="BM254" s="36" t="str">
        <f t="shared" si="171"/>
        <v>…</v>
      </c>
      <c r="BN254" s="36" t="str">
        <f t="shared" si="171"/>
        <v>…</v>
      </c>
      <c r="BO254" s="36" t="str">
        <f t="shared" si="171"/>
        <v>…</v>
      </c>
      <c r="BP254" s="36" t="str">
        <f t="shared" si="171"/>
        <v>…</v>
      </c>
      <c r="BQ254" s="36" t="str">
        <f t="shared" si="171"/>
        <v>…</v>
      </c>
      <c r="BR254" s="36" t="str">
        <f t="shared" si="171"/>
        <v>…</v>
      </c>
      <c r="BS254" s="36" t="str">
        <f t="shared" si="171"/>
        <v>…</v>
      </c>
      <c r="BT254" s="36" t="str">
        <f t="shared" si="171"/>
        <v>…</v>
      </c>
      <c r="BU254" s="36" t="str">
        <f t="shared" si="171"/>
        <v>…</v>
      </c>
      <c r="BV254" s="36" t="str">
        <f t="shared" si="171"/>
        <v>…</v>
      </c>
      <c r="BW254" s="36" t="str">
        <f t="shared" si="171"/>
        <v>…</v>
      </c>
    </row>
    <row r="255" spans="1:75">
      <c r="A255" s="56" t="s">
        <v>193</v>
      </c>
      <c r="B255" s="1" t="s">
        <v>96</v>
      </c>
      <c r="C255" s="1" t="s">
        <v>96</v>
      </c>
      <c r="D255" s="1" t="s">
        <v>96</v>
      </c>
      <c r="E255" s="1" t="s">
        <v>96</v>
      </c>
      <c r="F255" s="1" t="s">
        <v>96</v>
      </c>
      <c r="G255" s="1" t="s">
        <v>96</v>
      </c>
      <c r="H255" s="1" t="s">
        <v>96</v>
      </c>
      <c r="I255" s="1" t="s">
        <v>96</v>
      </c>
      <c r="J255" s="1" t="s">
        <v>96</v>
      </c>
      <c r="K255" s="1" t="s">
        <v>96</v>
      </c>
      <c r="L255" s="1" t="s">
        <v>96</v>
      </c>
      <c r="M255" s="1" t="s">
        <v>96</v>
      </c>
      <c r="N255" s="1" t="s">
        <v>96</v>
      </c>
      <c r="O255" s="1" t="s">
        <v>96</v>
      </c>
      <c r="P255" s="1" t="s">
        <v>96</v>
      </c>
      <c r="Q255" s="1" t="s">
        <v>96</v>
      </c>
      <c r="R255" s="1" t="s">
        <v>96</v>
      </c>
      <c r="S255" s="1" t="s">
        <v>96</v>
      </c>
      <c r="T255" s="1" t="s">
        <v>96</v>
      </c>
      <c r="U255" s="1" t="s">
        <v>96</v>
      </c>
      <c r="V255" s="1" t="s">
        <v>96</v>
      </c>
      <c r="W255" s="1" t="s">
        <v>96</v>
      </c>
      <c r="X255" s="1" t="s">
        <v>96</v>
      </c>
      <c r="Y255" s="1" t="s">
        <v>96</v>
      </c>
      <c r="Z255" s="1" t="s">
        <v>96</v>
      </c>
      <c r="AA255" s="1" t="s">
        <v>96</v>
      </c>
      <c r="AB255" s="1" t="s">
        <v>96</v>
      </c>
      <c r="AC255" s="1" t="s">
        <v>96</v>
      </c>
      <c r="AD255" s="1" t="s">
        <v>96</v>
      </c>
      <c r="AE255" s="1" t="s">
        <v>96</v>
      </c>
      <c r="AF255" s="1" t="s">
        <v>96</v>
      </c>
      <c r="AG255" s="1" t="s">
        <v>96</v>
      </c>
      <c r="AH255" s="1" t="s">
        <v>96</v>
      </c>
      <c r="AI255" s="1" t="s">
        <v>96</v>
      </c>
      <c r="AJ255" s="1" t="s">
        <v>96</v>
      </c>
      <c r="AK255" s="1" t="s">
        <v>96</v>
      </c>
      <c r="AL255" s="1"/>
      <c r="AM255" s="56" t="s">
        <v>193</v>
      </c>
      <c r="AN255" s="36" t="str">
        <f t="shared" ref="AN255:BW255" si="172">IF(ISNUMBER(B255/B$81),B255/B$81,"…")</f>
        <v>…</v>
      </c>
      <c r="AO255" s="36" t="str">
        <f t="shared" si="172"/>
        <v>…</v>
      </c>
      <c r="AP255" s="36" t="str">
        <f t="shared" si="172"/>
        <v>…</v>
      </c>
      <c r="AQ255" s="36" t="str">
        <f t="shared" si="172"/>
        <v>…</v>
      </c>
      <c r="AR255" s="36" t="str">
        <f t="shared" si="172"/>
        <v>…</v>
      </c>
      <c r="AS255" s="36" t="str">
        <f t="shared" si="172"/>
        <v>…</v>
      </c>
      <c r="AT255" s="36" t="str">
        <f t="shared" si="172"/>
        <v>…</v>
      </c>
      <c r="AU255" s="36" t="str">
        <f t="shared" si="172"/>
        <v>…</v>
      </c>
      <c r="AV255" s="36" t="str">
        <f t="shared" si="172"/>
        <v>…</v>
      </c>
      <c r="AW255" s="36" t="str">
        <f t="shared" si="172"/>
        <v>…</v>
      </c>
      <c r="AX255" s="36" t="str">
        <f t="shared" si="172"/>
        <v>…</v>
      </c>
      <c r="AY255" s="36" t="str">
        <f t="shared" si="172"/>
        <v>…</v>
      </c>
      <c r="AZ255" s="36" t="str">
        <f t="shared" si="172"/>
        <v>…</v>
      </c>
      <c r="BA255" s="36" t="str">
        <f t="shared" si="172"/>
        <v>…</v>
      </c>
      <c r="BB255" s="36" t="str">
        <f t="shared" si="172"/>
        <v>…</v>
      </c>
      <c r="BC255" s="36" t="str">
        <f t="shared" si="172"/>
        <v>…</v>
      </c>
      <c r="BD255" s="36" t="str">
        <f t="shared" si="172"/>
        <v>…</v>
      </c>
      <c r="BE255" s="36" t="str">
        <f t="shared" si="172"/>
        <v>…</v>
      </c>
      <c r="BF255" s="36" t="str">
        <f t="shared" si="172"/>
        <v>…</v>
      </c>
      <c r="BG255" s="36" t="str">
        <f t="shared" si="172"/>
        <v>…</v>
      </c>
      <c r="BH255" s="36" t="str">
        <f t="shared" si="172"/>
        <v>…</v>
      </c>
      <c r="BI255" s="36" t="str">
        <f t="shared" si="172"/>
        <v>…</v>
      </c>
      <c r="BJ255" s="36" t="str">
        <f t="shared" si="172"/>
        <v>…</v>
      </c>
      <c r="BK255" s="36" t="str">
        <f t="shared" si="172"/>
        <v>…</v>
      </c>
      <c r="BL255" s="36" t="str">
        <f t="shared" si="172"/>
        <v>…</v>
      </c>
      <c r="BM255" s="36" t="str">
        <f t="shared" si="172"/>
        <v>…</v>
      </c>
      <c r="BN255" s="36" t="str">
        <f t="shared" si="172"/>
        <v>…</v>
      </c>
      <c r="BO255" s="36" t="str">
        <f t="shared" si="172"/>
        <v>…</v>
      </c>
      <c r="BP255" s="36" t="str">
        <f t="shared" si="172"/>
        <v>…</v>
      </c>
      <c r="BQ255" s="36" t="str">
        <f t="shared" si="172"/>
        <v>…</v>
      </c>
      <c r="BR255" s="36" t="str">
        <f t="shared" si="172"/>
        <v>…</v>
      </c>
      <c r="BS255" s="36" t="str">
        <f t="shared" si="172"/>
        <v>…</v>
      </c>
      <c r="BT255" s="36" t="str">
        <f t="shared" si="172"/>
        <v>…</v>
      </c>
      <c r="BU255" s="36" t="str">
        <f t="shared" si="172"/>
        <v>…</v>
      </c>
      <c r="BV255" s="36" t="str">
        <f t="shared" si="172"/>
        <v>…</v>
      </c>
      <c r="BW255" s="36" t="str">
        <f t="shared" si="172"/>
        <v>…</v>
      </c>
    </row>
    <row r="256" spans="1:75">
      <c r="A256" s="56" t="s">
        <v>194</v>
      </c>
      <c r="B256" s="1">
        <v>3.63</v>
      </c>
      <c r="C256" s="1">
        <v>4.2329999999999997</v>
      </c>
      <c r="D256" s="1">
        <v>4.7140000000000004</v>
      </c>
      <c r="E256" s="1">
        <v>4.7850000000000001</v>
      </c>
      <c r="F256" s="1">
        <v>5.1520000000000001</v>
      </c>
      <c r="G256" s="1">
        <v>5.6369999999999996</v>
      </c>
      <c r="H256" s="1">
        <v>6.1790000000000003</v>
      </c>
      <c r="I256" s="1">
        <v>6.3470000000000004</v>
      </c>
      <c r="J256" s="1">
        <v>5.8719999999999999</v>
      </c>
      <c r="K256" s="1">
        <v>5.923</v>
      </c>
      <c r="L256" s="1">
        <v>5.3929999999999998</v>
      </c>
      <c r="M256" s="1">
        <v>5.1029999999999998</v>
      </c>
      <c r="N256" s="1">
        <v>5.2380000000000004</v>
      </c>
      <c r="O256" s="1">
        <v>5.9749999999999996</v>
      </c>
      <c r="P256" s="1">
        <v>7.0090000000000003</v>
      </c>
      <c r="Q256" s="1">
        <v>7.5309999999999997</v>
      </c>
      <c r="R256" s="1">
        <v>6.6130000000000004</v>
      </c>
      <c r="S256" s="1">
        <v>6.7930000000000001</v>
      </c>
      <c r="T256" s="1">
        <v>7.2569999999999997</v>
      </c>
      <c r="U256" s="1">
        <v>7.0270000000000001</v>
      </c>
      <c r="V256" s="1">
        <v>7.3810000000000002</v>
      </c>
      <c r="W256" s="1">
        <v>7.3220000000000001</v>
      </c>
      <c r="X256" s="1">
        <v>8.2940000000000005</v>
      </c>
      <c r="Y256" s="1">
        <v>9.2609999999999992</v>
      </c>
      <c r="Z256" s="1">
        <v>9.266</v>
      </c>
      <c r="AA256" s="1">
        <v>8.66</v>
      </c>
      <c r="AB256" s="1">
        <v>8.9760000000000009</v>
      </c>
      <c r="AC256" s="1">
        <v>9.1660000000000004</v>
      </c>
      <c r="AD256" s="1">
        <v>10.742000000000001</v>
      </c>
      <c r="AE256" s="1">
        <v>10.635</v>
      </c>
      <c r="AF256" s="1">
        <v>11.641</v>
      </c>
      <c r="AG256" s="1">
        <v>13.679</v>
      </c>
      <c r="AH256" s="1">
        <v>13.38</v>
      </c>
      <c r="AI256" s="1">
        <v>13.202999999999999</v>
      </c>
      <c r="AJ256" s="1">
        <v>14.577</v>
      </c>
      <c r="AK256" s="1">
        <v>14.708</v>
      </c>
      <c r="AL256" s="1"/>
      <c r="AM256" s="56" t="s">
        <v>194</v>
      </c>
      <c r="AN256" s="36">
        <f t="shared" ref="AN256:BW256" si="173">IF(ISNUMBER(B256/B$82),B256/B$82,"…")</f>
        <v>0.64088983050847459</v>
      </c>
      <c r="AO256" s="36">
        <f t="shared" si="173"/>
        <v>0.59813480288257737</v>
      </c>
      <c r="AP256" s="36">
        <f t="shared" si="173"/>
        <v>0.55426219870664317</v>
      </c>
      <c r="AQ256" s="36">
        <f t="shared" si="173"/>
        <v>0.59775140537164273</v>
      </c>
      <c r="AR256" s="36">
        <f t="shared" si="173"/>
        <v>0.62154662806128613</v>
      </c>
      <c r="AS256" s="36">
        <f t="shared" si="173"/>
        <v>0.59828061982593916</v>
      </c>
      <c r="AT256" s="36">
        <f t="shared" si="173"/>
        <v>0.59856630824372759</v>
      </c>
      <c r="AU256" s="36">
        <f t="shared" si="173"/>
        <v>0.60218216318785589</v>
      </c>
      <c r="AV256" s="36">
        <f t="shared" si="173"/>
        <v>0.51576635924462011</v>
      </c>
      <c r="AW256" s="36">
        <f t="shared" si="173"/>
        <v>0.48469721767594104</v>
      </c>
      <c r="AX256" s="36">
        <f t="shared" si="173"/>
        <v>0.44658827426300096</v>
      </c>
      <c r="AY256" s="36">
        <f t="shared" si="173"/>
        <v>0.43660164271047225</v>
      </c>
      <c r="AZ256" s="36">
        <f t="shared" si="173"/>
        <v>0.42832611006623605</v>
      </c>
      <c r="BA256" s="36">
        <f t="shared" si="173"/>
        <v>0.4333792703271197</v>
      </c>
      <c r="BB256" s="36">
        <f t="shared" si="173"/>
        <v>0.43913288641062592</v>
      </c>
      <c r="BC256" s="36">
        <f t="shared" si="173"/>
        <v>0.42987613448256179</v>
      </c>
      <c r="BD256" s="36">
        <f t="shared" si="173"/>
        <v>0.41077085533262936</v>
      </c>
      <c r="BE256" s="36">
        <f t="shared" si="173"/>
        <v>0.40159621637599768</v>
      </c>
      <c r="BF256" s="36">
        <f t="shared" si="173"/>
        <v>0.39660072139031588</v>
      </c>
      <c r="BG256" s="36">
        <f t="shared" si="173"/>
        <v>0.3838212803146166</v>
      </c>
      <c r="BH256" s="36">
        <f t="shared" si="173"/>
        <v>0.39200169950608105</v>
      </c>
      <c r="BI256" s="36">
        <f t="shared" si="173"/>
        <v>0.41021905989131041</v>
      </c>
      <c r="BJ256" s="36">
        <f t="shared" si="173"/>
        <v>0.42355224185476459</v>
      </c>
      <c r="BK256" s="36">
        <f t="shared" si="173"/>
        <v>0.39626032262205296</v>
      </c>
      <c r="BL256" s="36">
        <f t="shared" si="173"/>
        <v>0.42277683989597115</v>
      </c>
      <c r="BM256" s="36">
        <f t="shared" si="173"/>
        <v>0.3722489683631362</v>
      </c>
      <c r="BN256" s="36">
        <f t="shared" si="173"/>
        <v>0.38761497603316497</v>
      </c>
      <c r="BO256" s="36">
        <f t="shared" si="173"/>
        <v>0.38193258052418855</v>
      </c>
      <c r="BP256" s="36">
        <f t="shared" si="173"/>
        <v>0.38981021156149076</v>
      </c>
      <c r="BQ256" s="36">
        <f t="shared" si="173"/>
        <v>0.38658669574700105</v>
      </c>
      <c r="BR256" s="36">
        <f t="shared" si="173"/>
        <v>0.3936627100875858</v>
      </c>
      <c r="BS256" s="36">
        <f t="shared" si="173"/>
        <v>0.39840973961670645</v>
      </c>
      <c r="BT256" s="36">
        <f t="shared" si="173"/>
        <v>0.37029861899095007</v>
      </c>
      <c r="BU256" s="36">
        <f t="shared" si="173"/>
        <v>0.35771762984637895</v>
      </c>
      <c r="BV256" s="36">
        <f t="shared" si="173"/>
        <v>0.35917210792164594</v>
      </c>
      <c r="BW256" s="36">
        <f t="shared" si="173"/>
        <v>0.34115000115974303</v>
      </c>
    </row>
    <row r="257" spans="1:75">
      <c r="A257" s="56" t="s">
        <v>195</v>
      </c>
      <c r="B257" s="1" t="s">
        <v>96</v>
      </c>
      <c r="C257" s="1" t="s">
        <v>96</v>
      </c>
      <c r="D257" s="1" t="s">
        <v>96</v>
      </c>
      <c r="E257" s="1" t="s">
        <v>96</v>
      </c>
      <c r="F257" s="1">
        <v>8.9999999999999993E-3</v>
      </c>
      <c r="G257" s="1">
        <v>2.3E-2</v>
      </c>
      <c r="H257" s="1">
        <v>3.1E-2</v>
      </c>
      <c r="I257" s="1">
        <v>0.03</v>
      </c>
      <c r="J257" s="1">
        <v>3.5000000000000003E-2</v>
      </c>
      <c r="K257" s="1">
        <v>6.7000000000000004E-2</v>
      </c>
      <c r="L257" s="1">
        <v>7.8E-2</v>
      </c>
      <c r="M257" s="1">
        <v>7.3999999999999996E-2</v>
      </c>
      <c r="N257" s="1">
        <v>8.3000000000000004E-2</v>
      </c>
      <c r="O257" s="1">
        <v>9.0999999999999998E-2</v>
      </c>
      <c r="P257" s="1">
        <v>9.4E-2</v>
      </c>
      <c r="Q257" s="1">
        <v>7.8E-2</v>
      </c>
      <c r="R257" s="1">
        <v>6.8000000000000005E-2</v>
      </c>
      <c r="S257" s="1">
        <v>5.8999999999999997E-2</v>
      </c>
      <c r="T257" s="1">
        <v>6.6000000000000003E-2</v>
      </c>
      <c r="U257" s="1">
        <v>9.6000000000000002E-2</v>
      </c>
      <c r="V257" s="1">
        <v>0.14599999999999999</v>
      </c>
      <c r="W257" s="1">
        <v>0.14699999999999999</v>
      </c>
      <c r="X257" s="1">
        <v>0.19500000000000001</v>
      </c>
      <c r="Y257" s="1">
        <v>0.26400000000000001</v>
      </c>
      <c r="Z257" s="1">
        <v>0.33100000000000002</v>
      </c>
      <c r="AA257" s="1">
        <v>0.33500000000000002</v>
      </c>
      <c r="AB257" s="1">
        <v>0.36299999999999999</v>
      </c>
      <c r="AC257" s="1">
        <v>1.0089999999999999</v>
      </c>
      <c r="AD257" s="1">
        <v>1.3129999999999999</v>
      </c>
      <c r="AE257" s="1">
        <v>1.4</v>
      </c>
      <c r="AF257" s="1">
        <v>1.5720000000000001</v>
      </c>
      <c r="AG257" s="1">
        <v>1.6759999999999999</v>
      </c>
      <c r="AH257" s="1">
        <v>1.734</v>
      </c>
      <c r="AI257" s="1">
        <v>1.8779999999999999</v>
      </c>
      <c r="AJ257" s="1">
        <v>1.887</v>
      </c>
      <c r="AK257" s="1">
        <v>1.7949999999999999</v>
      </c>
      <c r="AL257" s="1"/>
      <c r="AM257" s="56" t="s">
        <v>195</v>
      </c>
      <c r="AN257" s="36" t="str">
        <f t="shared" ref="AN257:BW257" si="174">IF(ISNUMBER(B257/B$83),B257/B$83,"…")</f>
        <v>…</v>
      </c>
      <c r="AO257" s="36" t="str">
        <f t="shared" si="174"/>
        <v>…</v>
      </c>
      <c r="AP257" s="36" t="str">
        <f t="shared" si="174"/>
        <v>…</v>
      </c>
      <c r="AQ257" s="36" t="str">
        <f t="shared" si="174"/>
        <v>…</v>
      </c>
      <c r="AR257" s="36" t="str">
        <f t="shared" si="174"/>
        <v>…</v>
      </c>
      <c r="AS257" s="36" t="str">
        <f t="shared" si="174"/>
        <v>…</v>
      </c>
      <c r="AT257" s="36" t="str">
        <f t="shared" si="174"/>
        <v>…</v>
      </c>
      <c r="AU257" s="36" t="str">
        <f t="shared" si="174"/>
        <v>…</v>
      </c>
      <c r="AV257" s="36">
        <f t="shared" si="174"/>
        <v>9.0439276485788124E-3</v>
      </c>
      <c r="AW257" s="36">
        <f t="shared" si="174"/>
        <v>1.3491743858236005E-2</v>
      </c>
      <c r="AX257" s="36">
        <f t="shared" si="174"/>
        <v>1.3418200584895923E-2</v>
      </c>
      <c r="AY257" s="36">
        <f t="shared" si="174"/>
        <v>1.1822974916120785E-2</v>
      </c>
      <c r="AZ257" s="36">
        <f t="shared" si="174"/>
        <v>1.5534344001497287E-2</v>
      </c>
      <c r="BA257" s="36">
        <f t="shared" si="174"/>
        <v>1.9137749737118823E-2</v>
      </c>
      <c r="BB257" s="36">
        <f t="shared" si="174"/>
        <v>2.1515220874341955E-2</v>
      </c>
      <c r="BC257" s="36">
        <f t="shared" si="174"/>
        <v>2.1294021294021297E-2</v>
      </c>
      <c r="BD257" s="36">
        <f t="shared" si="174"/>
        <v>2.5699168556311415E-2</v>
      </c>
      <c r="BE257" s="36">
        <f t="shared" si="174"/>
        <v>2.8879099363680858E-2</v>
      </c>
      <c r="BF257" s="36">
        <f t="shared" si="174"/>
        <v>3.6748329621380846E-2</v>
      </c>
      <c r="BG257" s="36">
        <f t="shared" si="174"/>
        <v>6.8718682891911242E-2</v>
      </c>
      <c r="BH257" s="36">
        <f t="shared" si="174"/>
        <v>0.1034727143869596</v>
      </c>
      <c r="BI257" s="36">
        <f t="shared" si="174"/>
        <v>6.7276887871853541E-2</v>
      </c>
      <c r="BJ257" s="36">
        <f t="shared" si="174"/>
        <v>4.3820224719101124E-2</v>
      </c>
      <c r="BK257" s="36">
        <f t="shared" si="174"/>
        <v>3.8172353961827644E-2</v>
      </c>
      <c r="BL257" s="36">
        <f t="shared" si="174"/>
        <v>4.0638428483732357E-2</v>
      </c>
      <c r="BM257" s="36">
        <f t="shared" si="174"/>
        <v>4.8438403701561598E-2</v>
      </c>
      <c r="BN257" s="36">
        <f t="shared" si="174"/>
        <v>5.5530059660394676E-2</v>
      </c>
      <c r="BO257" s="36">
        <f t="shared" si="174"/>
        <v>0.1270620828611006</v>
      </c>
      <c r="BP257" s="36">
        <f t="shared" si="174"/>
        <v>0.14316868389488605</v>
      </c>
      <c r="BQ257" s="36">
        <f t="shared" si="174"/>
        <v>0.15217391304347827</v>
      </c>
      <c r="BR257" s="36">
        <f t="shared" si="174"/>
        <v>0.194098036794666</v>
      </c>
      <c r="BS257" s="36">
        <f t="shared" si="174"/>
        <v>0.24014901848402348</v>
      </c>
      <c r="BT257" s="36">
        <f t="shared" si="174"/>
        <v>0.26713911569865967</v>
      </c>
      <c r="BU257" s="36">
        <f t="shared" si="174"/>
        <v>0.41733333333333333</v>
      </c>
      <c r="BV257" s="36">
        <f t="shared" si="174"/>
        <v>0.52040816326530615</v>
      </c>
      <c r="BW257" s="36">
        <f t="shared" si="174"/>
        <v>0.47075793338578542</v>
      </c>
    </row>
    <row r="258" spans="1:75">
      <c r="A258" s="56" t="s">
        <v>196</v>
      </c>
      <c r="B258" s="1">
        <v>0</v>
      </c>
      <c r="C258" s="1">
        <v>0</v>
      </c>
      <c r="D258" s="1">
        <v>0</v>
      </c>
      <c r="E258" s="1">
        <v>0</v>
      </c>
      <c r="F258" s="1">
        <v>0</v>
      </c>
      <c r="G258" s="1">
        <v>0</v>
      </c>
      <c r="H258" s="1">
        <v>0</v>
      </c>
      <c r="I258" s="1">
        <v>0</v>
      </c>
      <c r="J258" s="1">
        <v>0</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0</v>
      </c>
      <c r="AC258" s="1">
        <v>0</v>
      </c>
      <c r="AD258" s="1">
        <v>0</v>
      </c>
      <c r="AE258" s="1">
        <v>0</v>
      </c>
      <c r="AF258" s="1">
        <v>0</v>
      </c>
      <c r="AG258" s="1">
        <v>0</v>
      </c>
      <c r="AH258" s="1">
        <v>0</v>
      </c>
      <c r="AI258" s="1">
        <v>0</v>
      </c>
      <c r="AJ258" s="1">
        <v>0</v>
      </c>
      <c r="AK258" s="1">
        <v>0</v>
      </c>
      <c r="AL258" s="1"/>
      <c r="AM258" s="56" t="s">
        <v>196</v>
      </c>
      <c r="AN258" s="36">
        <f t="shared" ref="AN258:BW258" si="175">IF(ISNUMBER(B258/B$84),B258/B$84,"…")</f>
        <v>0</v>
      </c>
      <c r="AO258" s="36">
        <f t="shared" si="175"/>
        <v>0</v>
      </c>
      <c r="AP258" s="36">
        <f t="shared" si="175"/>
        <v>0</v>
      </c>
      <c r="AQ258" s="36">
        <f t="shared" si="175"/>
        <v>0</v>
      </c>
      <c r="AR258" s="36">
        <f t="shared" si="175"/>
        <v>0</v>
      </c>
      <c r="AS258" s="36">
        <f t="shared" si="175"/>
        <v>0</v>
      </c>
      <c r="AT258" s="36">
        <f t="shared" si="175"/>
        <v>0</v>
      </c>
      <c r="AU258" s="36">
        <f t="shared" si="175"/>
        <v>0</v>
      </c>
      <c r="AV258" s="36">
        <f t="shared" si="175"/>
        <v>0</v>
      </c>
      <c r="AW258" s="36">
        <f t="shared" si="175"/>
        <v>0</v>
      </c>
      <c r="AX258" s="36">
        <f t="shared" si="175"/>
        <v>0</v>
      </c>
      <c r="AY258" s="36">
        <f t="shared" si="175"/>
        <v>0</v>
      </c>
      <c r="AZ258" s="36">
        <f t="shared" si="175"/>
        <v>0</v>
      </c>
      <c r="BA258" s="36">
        <f t="shared" si="175"/>
        <v>0</v>
      </c>
      <c r="BB258" s="36">
        <f t="shared" si="175"/>
        <v>0</v>
      </c>
      <c r="BC258" s="36">
        <f t="shared" si="175"/>
        <v>0</v>
      </c>
      <c r="BD258" s="36">
        <f t="shared" si="175"/>
        <v>0</v>
      </c>
      <c r="BE258" s="36">
        <f t="shared" si="175"/>
        <v>0</v>
      </c>
      <c r="BF258" s="36">
        <f t="shared" si="175"/>
        <v>0</v>
      </c>
      <c r="BG258" s="36">
        <f t="shared" si="175"/>
        <v>0</v>
      </c>
      <c r="BH258" s="36">
        <f t="shared" si="175"/>
        <v>0</v>
      </c>
      <c r="BI258" s="36">
        <f t="shared" si="175"/>
        <v>0</v>
      </c>
      <c r="BJ258" s="36">
        <f t="shared" si="175"/>
        <v>0</v>
      </c>
      <c r="BK258" s="36">
        <f t="shared" si="175"/>
        <v>0</v>
      </c>
      <c r="BL258" s="36">
        <f t="shared" si="175"/>
        <v>0</v>
      </c>
      <c r="BM258" s="36">
        <f t="shared" si="175"/>
        <v>0</v>
      </c>
      <c r="BN258" s="36">
        <f t="shared" si="175"/>
        <v>0</v>
      </c>
      <c r="BO258" s="36">
        <f t="shared" si="175"/>
        <v>0</v>
      </c>
      <c r="BP258" s="36">
        <f t="shared" si="175"/>
        <v>0</v>
      </c>
      <c r="BQ258" s="36">
        <f t="shared" si="175"/>
        <v>0</v>
      </c>
      <c r="BR258" s="36">
        <f t="shared" si="175"/>
        <v>0</v>
      </c>
      <c r="BS258" s="36">
        <f t="shared" si="175"/>
        <v>0</v>
      </c>
      <c r="BT258" s="36">
        <f t="shared" si="175"/>
        <v>0</v>
      </c>
      <c r="BU258" s="36">
        <f t="shared" si="175"/>
        <v>0</v>
      </c>
      <c r="BV258" s="36">
        <f t="shared" si="175"/>
        <v>0</v>
      </c>
      <c r="BW258" s="36">
        <f t="shared" si="175"/>
        <v>0</v>
      </c>
    </row>
    <row r="259" spans="1:75">
      <c r="A259" s="56" t="s">
        <v>197</v>
      </c>
      <c r="B259" s="1">
        <v>0.28599999999999998</v>
      </c>
      <c r="C259" s="1">
        <v>1.2829999999999999</v>
      </c>
      <c r="D259" s="1">
        <v>2.1070000000000002</v>
      </c>
      <c r="E259" s="1">
        <v>2.673</v>
      </c>
      <c r="F259" s="1">
        <v>2.85</v>
      </c>
      <c r="G259" s="1">
        <v>3.5310000000000001</v>
      </c>
      <c r="H259" s="1">
        <v>3.895</v>
      </c>
      <c r="I259" s="1">
        <v>3.4350000000000001</v>
      </c>
      <c r="J259" s="1">
        <v>3.4790000000000001</v>
      </c>
      <c r="K259" s="1">
        <v>5.16</v>
      </c>
      <c r="L259" s="1">
        <v>5.6539999999999999</v>
      </c>
      <c r="M259" s="1">
        <v>5.835</v>
      </c>
      <c r="N259" s="1">
        <v>4.9409999999999998</v>
      </c>
      <c r="O259" s="1">
        <v>4.4489999999999998</v>
      </c>
      <c r="P259" s="1">
        <v>3.9620000000000002</v>
      </c>
      <c r="Q259" s="1">
        <v>3.6989999999999998</v>
      </c>
      <c r="R259" s="1">
        <v>3.3639999999999999</v>
      </c>
      <c r="S259" s="1">
        <v>3.78</v>
      </c>
      <c r="T259" s="1">
        <v>3.42</v>
      </c>
      <c r="U259" s="1">
        <v>3.6160000000000001</v>
      </c>
      <c r="V259" s="1">
        <v>4.2140000000000004</v>
      </c>
      <c r="W259" s="1">
        <v>5.0149999999999997</v>
      </c>
      <c r="X259" s="1">
        <v>5.9850000000000003</v>
      </c>
      <c r="Y259" s="1">
        <v>7.9770000000000003</v>
      </c>
      <c r="Z259" s="1">
        <v>8.8859999999999992</v>
      </c>
      <c r="AA259" s="1">
        <v>8.9510000000000005</v>
      </c>
      <c r="AB259" s="1">
        <v>9.2140000000000004</v>
      </c>
      <c r="AC259" s="1">
        <v>9.3829999999999991</v>
      </c>
      <c r="AD259" s="1">
        <v>9.0340000000000007</v>
      </c>
      <c r="AE259" s="1">
        <v>9.1029999999999998</v>
      </c>
      <c r="AF259" s="1">
        <v>8.4290000000000003</v>
      </c>
      <c r="AG259" s="1">
        <v>7.7960000000000003</v>
      </c>
      <c r="AH259" s="1" t="s">
        <v>96</v>
      </c>
      <c r="AI259" s="1" t="s">
        <v>96</v>
      </c>
      <c r="AJ259" s="1" t="s">
        <v>96</v>
      </c>
      <c r="AK259" s="1" t="s">
        <v>96</v>
      </c>
      <c r="AL259" s="1"/>
      <c r="AM259" s="56" t="s">
        <v>197</v>
      </c>
      <c r="AN259" s="36" t="str">
        <f t="shared" ref="AN259:BW259" si="176">IF(ISNUMBER(B259/B$85),B259/B$85,"…")</f>
        <v>…</v>
      </c>
      <c r="AO259" s="36" t="str">
        <f t="shared" si="176"/>
        <v>…</v>
      </c>
      <c r="AP259" s="36" t="str">
        <f t="shared" si="176"/>
        <v>…</v>
      </c>
      <c r="AQ259" s="36" t="str">
        <f t="shared" si="176"/>
        <v>…</v>
      </c>
      <c r="AR259" s="36" t="str">
        <f t="shared" si="176"/>
        <v>…</v>
      </c>
      <c r="AS259" s="36" t="str">
        <f t="shared" si="176"/>
        <v>…</v>
      </c>
      <c r="AT259" s="36" t="str">
        <f t="shared" si="176"/>
        <v>…</v>
      </c>
      <c r="AU259" s="36" t="str">
        <f t="shared" si="176"/>
        <v>…</v>
      </c>
      <c r="AV259" s="36" t="str">
        <f t="shared" si="176"/>
        <v>…</v>
      </c>
      <c r="AW259" s="36">
        <f t="shared" si="176"/>
        <v>0.18328419706603205</v>
      </c>
      <c r="AX259" s="36">
        <f t="shared" si="176"/>
        <v>0.19611515782171351</v>
      </c>
      <c r="AY259" s="36">
        <f t="shared" si="176"/>
        <v>0.17912509593246354</v>
      </c>
      <c r="AZ259" s="36">
        <f t="shared" si="176"/>
        <v>0.1306002696058996</v>
      </c>
      <c r="BA259" s="36">
        <f t="shared" si="176"/>
        <v>9.69450013074174E-2</v>
      </c>
      <c r="BB259" s="36">
        <f t="shared" si="176"/>
        <v>8.4501034401859798E-2</v>
      </c>
      <c r="BC259" s="36">
        <f t="shared" si="176"/>
        <v>7.8864891371554058E-2</v>
      </c>
      <c r="BD259" s="36">
        <f t="shared" si="176"/>
        <v>6.7204730701614188E-2</v>
      </c>
      <c r="BE259" s="36">
        <f t="shared" si="176"/>
        <v>8.2523741949568824E-2</v>
      </c>
      <c r="BF259" s="36">
        <f t="shared" si="176"/>
        <v>5.570849147269144E-2</v>
      </c>
      <c r="BG259" s="36">
        <f t="shared" si="176"/>
        <v>5.8034281312191051E-2</v>
      </c>
      <c r="BH259" s="36">
        <f t="shared" si="176"/>
        <v>5.3362036216284672E-2</v>
      </c>
      <c r="BI259" s="36">
        <f t="shared" si="176"/>
        <v>4.1787139726529622E-2</v>
      </c>
      <c r="BJ259" s="36">
        <f t="shared" si="176"/>
        <v>3.6037500677396632E-2</v>
      </c>
      <c r="BK259" s="36">
        <f t="shared" si="176"/>
        <v>3.6631903784424213E-2</v>
      </c>
      <c r="BL259" s="36">
        <f t="shared" si="176"/>
        <v>4.0185233758128845E-2</v>
      </c>
      <c r="BM259" s="36">
        <f t="shared" si="176"/>
        <v>4.9109812635448391E-2</v>
      </c>
      <c r="BN259" s="36">
        <f t="shared" si="176"/>
        <v>5.6602266793623492E-2</v>
      </c>
      <c r="BO259" s="36">
        <f t="shared" si="176"/>
        <v>6.0040056565501439E-2</v>
      </c>
      <c r="BP259" s="36">
        <f t="shared" si="176"/>
        <v>5.8347488552034164E-2</v>
      </c>
      <c r="BQ259" s="36">
        <f t="shared" si="176"/>
        <v>5.0895692624234018E-2</v>
      </c>
      <c r="BR259" s="36">
        <f t="shared" si="176"/>
        <v>5.6043137724232396E-2</v>
      </c>
      <c r="BS259" s="36">
        <f t="shared" si="176"/>
        <v>5.4075425368837957E-2</v>
      </c>
      <c r="BT259" s="36" t="str">
        <f t="shared" si="176"/>
        <v>…</v>
      </c>
      <c r="BU259" s="36" t="str">
        <f t="shared" si="176"/>
        <v>…</v>
      </c>
      <c r="BV259" s="36" t="str">
        <f t="shared" si="176"/>
        <v>…</v>
      </c>
      <c r="BW259" s="36" t="str">
        <f t="shared" si="176"/>
        <v>…</v>
      </c>
    </row>
    <row r="260" spans="1:75">
      <c r="A260" s="56" t="s">
        <v>198</v>
      </c>
      <c r="B260" s="1">
        <v>17.856000000000002</v>
      </c>
      <c r="C260" s="1">
        <v>19.904</v>
      </c>
      <c r="D260" s="1">
        <v>19.835000000000001</v>
      </c>
      <c r="E260" s="1">
        <v>20.172999999999998</v>
      </c>
      <c r="F260" s="1">
        <v>20.59</v>
      </c>
      <c r="G260" s="1">
        <v>20.81</v>
      </c>
      <c r="H260" s="1">
        <v>20.391999999999999</v>
      </c>
      <c r="I260" s="1">
        <v>20.381</v>
      </c>
      <c r="J260" s="1">
        <v>14.143000000000001</v>
      </c>
      <c r="K260" s="1">
        <v>15.311999999999999</v>
      </c>
      <c r="L260" s="1">
        <v>16.673999999999999</v>
      </c>
      <c r="M260" s="1">
        <v>8.5329999999999995</v>
      </c>
      <c r="N260" s="1">
        <v>9.02</v>
      </c>
      <c r="O260" s="1">
        <v>10.388999999999999</v>
      </c>
      <c r="P260" s="1">
        <v>12.522</v>
      </c>
      <c r="Q260" s="1">
        <v>13.596</v>
      </c>
      <c r="R260" s="1">
        <v>13.786</v>
      </c>
      <c r="S260" s="1">
        <v>13.694000000000001</v>
      </c>
      <c r="T260" s="1">
        <v>15.45</v>
      </c>
      <c r="U260" s="1">
        <v>18.227</v>
      </c>
      <c r="V260" s="1">
        <v>22.38</v>
      </c>
      <c r="W260" s="1">
        <v>23.974</v>
      </c>
      <c r="X260" s="1">
        <v>26.359000000000002</v>
      </c>
      <c r="Y260" s="1">
        <v>27.396999999999998</v>
      </c>
      <c r="Z260" s="1">
        <v>27.748000000000001</v>
      </c>
      <c r="AA260" s="1">
        <v>27.710999999999999</v>
      </c>
      <c r="AB260" s="1">
        <v>28.844999999999999</v>
      </c>
      <c r="AC260" s="1">
        <v>30.538</v>
      </c>
      <c r="AD260" s="1">
        <v>33.49</v>
      </c>
      <c r="AE260" s="1">
        <v>34.222000000000001</v>
      </c>
      <c r="AF260" s="1">
        <v>34.281999999999996</v>
      </c>
      <c r="AG260" s="1">
        <v>35.398000000000003</v>
      </c>
      <c r="AH260" s="1">
        <v>32.732999999999997</v>
      </c>
      <c r="AI260" s="1">
        <v>29.498000000000001</v>
      </c>
      <c r="AJ260" s="1">
        <v>28.344000000000001</v>
      </c>
      <c r="AK260" s="1">
        <v>25.922999999999998</v>
      </c>
      <c r="AL260" s="1"/>
      <c r="AM260" s="56" t="s">
        <v>198</v>
      </c>
      <c r="AN260" s="36" t="str">
        <f t="shared" ref="AN260:BW260" si="177">IF(ISNUMBER(B260/B$86),B260/B$86,"…")</f>
        <v>…</v>
      </c>
      <c r="AO260" s="36" t="str">
        <f t="shared" si="177"/>
        <v>…</v>
      </c>
      <c r="AP260" s="36" t="str">
        <f t="shared" si="177"/>
        <v>…</v>
      </c>
      <c r="AQ260" s="36">
        <f t="shared" si="177"/>
        <v>0.96920342077447863</v>
      </c>
      <c r="AR260" s="36">
        <f t="shared" si="177"/>
        <v>0.95368226030569703</v>
      </c>
      <c r="AS260" s="36">
        <f t="shared" si="177"/>
        <v>0.96772693452380942</v>
      </c>
      <c r="AT260" s="36">
        <f t="shared" si="177"/>
        <v>0.96057280135663481</v>
      </c>
      <c r="AU260" s="36">
        <f t="shared" si="177"/>
        <v>0.95838427536913395</v>
      </c>
      <c r="AV260" s="36">
        <f t="shared" si="177"/>
        <v>0.88849101645935424</v>
      </c>
      <c r="AW260" s="36">
        <f t="shared" si="177"/>
        <v>0.88248515935680938</v>
      </c>
      <c r="AX260" s="36">
        <f t="shared" si="177"/>
        <v>0.89060997756649918</v>
      </c>
      <c r="AY260" s="36">
        <f t="shared" si="177"/>
        <v>0.79941914933483227</v>
      </c>
      <c r="AZ260" s="36">
        <f t="shared" si="177"/>
        <v>0.80099458307432736</v>
      </c>
      <c r="BA260" s="36">
        <f t="shared" si="177"/>
        <v>0.78431224520609988</v>
      </c>
      <c r="BB260" s="36">
        <f t="shared" si="177"/>
        <v>0.76418894177956798</v>
      </c>
      <c r="BC260" s="36">
        <f t="shared" si="177"/>
        <v>0.73995863720474586</v>
      </c>
      <c r="BD260" s="36">
        <f t="shared" si="177"/>
        <v>0.66779693857779499</v>
      </c>
      <c r="BE260" s="36">
        <f t="shared" si="177"/>
        <v>0.61935775667118953</v>
      </c>
      <c r="BF260" s="36">
        <f t="shared" si="177"/>
        <v>0.5608392623783941</v>
      </c>
      <c r="BG260" s="36">
        <f t="shared" si="177"/>
        <v>0.55794661442390103</v>
      </c>
      <c r="BH260" s="36">
        <f t="shared" si="177"/>
        <v>0.55507329050819709</v>
      </c>
      <c r="BI260" s="36">
        <f t="shared" si="177"/>
        <v>0.51032398143811997</v>
      </c>
      <c r="BJ260" s="36">
        <f t="shared" si="177"/>
        <v>0.50240155529295161</v>
      </c>
      <c r="BK260" s="36">
        <f t="shared" si="177"/>
        <v>0.44598004264947666</v>
      </c>
      <c r="BL260" s="36">
        <f t="shared" si="177"/>
        <v>0.38198813342327337</v>
      </c>
      <c r="BM260" s="36">
        <f t="shared" si="177"/>
        <v>0.32241587936892074</v>
      </c>
      <c r="BN260" s="36">
        <f t="shared" si="177"/>
        <v>0.30582385309428639</v>
      </c>
      <c r="BO260" s="36">
        <f t="shared" si="177"/>
        <v>0.28514071224485987</v>
      </c>
      <c r="BP260" s="36">
        <f t="shared" si="177"/>
        <v>0.29026079269191102</v>
      </c>
      <c r="BQ260" s="36">
        <f t="shared" si="177"/>
        <v>0.28227356335112219</v>
      </c>
      <c r="BR260" s="36">
        <f t="shared" si="177"/>
        <v>0.27392728725529358</v>
      </c>
      <c r="BS260" s="36">
        <f t="shared" si="177"/>
        <v>0.26087597373405363</v>
      </c>
      <c r="BT260" s="36">
        <f t="shared" si="177"/>
        <v>0.23068791272296729</v>
      </c>
      <c r="BU260" s="36">
        <f t="shared" si="177"/>
        <v>0.21441083902105731</v>
      </c>
      <c r="BV260" s="36">
        <f t="shared" si="177"/>
        <v>0.19733077131936758</v>
      </c>
      <c r="BW260" s="36" t="str">
        <f t="shared" si="177"/>
        <v>…</v>
      </c>
    </row>
    <row r="262" spans="1:75">
      <c r="A262" s="37" t="s">
        <v>313</v>
      </c>
      <c r="B262" s="38">
        <f t="shared" ref="B262:AI262" si="178">B175</f>
        <v>1989</v>
      </c>
      <c r="C262" s="38">
        <f t="shared" si="178"/>
        <v>1990</v>
      </c>
      <c r="D262" s="38">
        <f t="shared" si="178"/>
        <v>1991</v>
      </c>
      <c r="E262" s="38">
        <f t="shared" si="178"/>
        <v>1992</v>
      </c>
      <c r="F262" s="38">
        <f t="shared" si="178"/>
        <v>1993</v>
      </c>
      <c r="G262" s="38">
        <f t="shared" si="178"/>
        <v>1994</v>
      </c>
      <c r="H262" s="38">
        <f t="shared" si="178"/>
        <v>1995</v>
      </c>
      <c r="I262" s="38">
        <f t="shared" si="178"/>
        <v>1996</v>
      </c>
      <c r="J262" s="38">
        <f t="shared" si="178"/>
        <v>1997</v>
      </c>
      <c r="K262" s="38">
        <f t="shared" si="178"/>
        <v>1998</v>
      </c>
      <c r="L262" s="38">
        <f t="shared" si="178"/>
        <v>1999</v>
      </c>
      <c r="M262" s="38">
        <f t="shared" si="178"/>
        <v>2000</v>
      </c>
      <c r="N262" s="38">
        <f t="shared" si="178"/>
        <v>2001</v>
      </c>
      <c r="O262" s="38">
        <f t="shared" si="178"/>
        <v>2002</v>
      </c>
      <c r="P262" s="38">
        <f t="shared" si="178"/>
        <v>2003</v>
      </c>
      <c r="Q262" s="38">
        <f t="shared" si="178"/>
        <v>2004</v>
      </c>
      <c r="R262" s="38">
        <f t="shared" si="178"/>
        <v>2005</v>
      </c>
      <c r="S262" s="38">
        <f t="shared" si="178"/>
        <v>2006</v>
      </c>
      <c r="T262" s="38">
        <f t="shared" si="178"/>
        <v>2007</v>
      </c>
      <c r="U262" s="38">
        <f t="shared" si="178"/>
        <v>2008</v>
      </c>
      <c r="V262" s="38">
        <f t="shared" si="178"/>
        <v>2009</v>
      </c>
      <c r="W262" s="38">
        <f t="shared" si="178"/>
        <v>2010</v>
      </c>
      <c r="X262" s="38">
        <f t="shared" si="178"/>
        <v>2011</v>
      </c>
      <c r="Y262" s="38">
        <f t="shared" si="178"/>
        <v>2012</v>
      </c>
      <c r="Z262" s="38">
        <f t="shared" si="178"/>
        <v>2013</v>
      </c>
      <c r="AA262" s="38">
        <f t="shared" si="178"/>
        <v>2014</v>
      </c>
      <c r="AB262" s="38">
        <f t="shared" si="178"/>
        <v>2015</v>
      </c>
      <c r="AC262" s="38">
        <f t="shared" si="178"/>
        <v>2016</v>
      </c>
      <c r="AD262" s="38">
        <f t="shared" si="178"/>
        <v>2017</v>
      </c>
      <c r="AE262" s="38">
        <f t="shared" si="178"/>
        <v>2018</v>
      </c>
      <c r="AF262" s="38">
        <f t="shared" si="178"/>
        <v>2019</v>
      </c>
      <c r="AG262" s="38">
        <f t="shared" si="178"/>
        <v>2020</v>
      </c>
      <c r="AH262" s="38">
        <f t="shared" si="178"/>
        <v>2021</v>
      </c>
      <c r="AI262" s="38">
        <f t="shared" si="178"/>
        <v>2022</v>
      </c>
      <c r="AJ262" s="38">
        <f t="shared" ref="AJ262:AK262" si="179">AJ175</f>
        <v>2023</v>
      </c>
      <c r="AK262" s="38">
        <f t="shared" si="179"/>
        <v>2024</v>
      </c>
      <c r="AL262" s="55"/>
      <c r="AM262" s="37" t="s">
        <v>205</v>
      </c>
      <c r="AN262" s="38">
        <f t="shared" ref="AN262:BU262" si="180">AN175</f>
        <v>1989</v>
      </c>
      <c r="AO262" s="38">
        <f t="shared" si="180"/>
        <v>1990</v>
      </c>
      <c r="AP262" s="38">
        <f t="shared" si="180"/>
        <v>1991</v>
      </c>
      <c r="AQ262" s="38">
        <f t="shared" si="180"/>
        <v>1992</v>
      </c>
      <c r="AR262" s="38">
        <f t="shared" si="180"/>
        <v>1993</v>
      </c>
      <c r="AS262" s="38">
        <f t="shared" si="180"/>
        <v>1994</v>
      </c>
      <c r="AT262" s="38">
        <f t="shared" si="180"/>
        <v>1995</v>
      </c>
      <c r="AU262" s="38">
        <f t="shared" si="180"/>
        <v>1996</v>
      </c>
      <c r="AV262" s="38">
        <f t="shared" si="180"/>
        <v>1997</v>
      </c>
      <c r="AW262" s="38">
        <f t="shared" si="180"/>
        <v>1998</v>
      </c>
      <c r="AX262" s="38">
        <f t="shared" si="180"/>
        <v>1999</v>
      </c>
      <c r="AY262" s="38">
        <f t="shared" si="180"/>
        <v>2000</v>
      </c>
      <c r="AZ262" s="38">
        <f t="shared" si="180"/>
        <v>2001</v>
      </c>
      <c r="BA262" s="38">
        <f t="shared" si="180"/>
        <v>2002</v>
      </c>
      <c r="BB262" s="38">
        <f t="shared" si="180"/>
        <v>2003</v>
      </c>
      <c r="BC262" s="38">
        <f t="shared" si="180"/>
        <v>2004</v>
      </c>
      <c r="BD262" s="38">
        <f t="shared" si="180"/>
        <v>2005</v>
      </c>
      <c r="BE262" s="38">
        <f t="shared" si="180"/>
        <v>2006</v>
      </c>
      <c r="BF262" s="38">
        <f t="shared" si="180"/>
        <v>2007</v>
      </c>
      <c r="BG262" s="38">
        <f t="shared" si="180"/>
        <v>2008</v>
      </c>
      <c r="BH262" s="38">
        <f t="shared" si="180"/>
        <v>2009</v>
      </c>
      <c r="BI262" s="38">
        <f t="shared" si="180"/>
        <v>2010</v>
      </c>
      <c r="BJ262" s="38">
        <f t="shared" si="180"/>
        <v>2011</v>
      </c>
      <c r="BK262" s="38">
        <f t="shared" si="180"/>
        <v>2012</v>
      </c>
      <c r="BL262" s="38">
        <f t="shared" si="180"/>
        <v>2013</v>
      </c>
      <c r="BM262" s="38">
        <f t="shared" si="180"/>
        <v>2014</v>
      </c>
      <c r="BN262" s="38">
        <f t="shared" si="180"/>
        <v>2015</v>
      </c>
      <c r="BO262" s="38">
        <f t="shared" si="180"/>
        <v>2016</v>
      </c>
      <c r="BP262" s="38">
        <f t="shared" si="180"/>
        <v>2017</v>
      </c>
      <c r="BQ262" s="38">
        <f t="shared" si="180"/>
        <v>2018</v>
      </c>
      <c r="BR262" s="38">
        <f t="shared" si="180"/>
        <v>2019</v>
      </c>
      <c r="BS262" s="38">
        <f t="shared" si="180"/>
        <v>2020</v>
      </c>
      <c r="BT262" s="38">
        <f t="shared" si="180"/>
        <v>2021</v>
      </c>
      <c r="BU262" s="38">
        <f t="shared" si="180"/>
        <v>2022</v>
      </c>
      <c r="BV262" s="38">
        <f t="shared" ref="BV262:BW262" si="181">BV175</f>
        <v>2023</v>
      </c>
      <c r="BW262" s="38">
        <f t="shared" si="181"/>
        <v>2024</v>
      </c>
    </row>
    <row r="263" spans="1:75">
      <c r="A263" t="s">
        <v>61</v>
      </c>
      <c r="B263" s="1">
        <v>0.26400000000000001</v>
      </c>
      <c r="C263" s="1">
        <v>0.35799999999999998</v>
      </c>
      <c r="D263" s="1">
        <v>0.35799999999999998</v>
      </c>
      <c r="E263" s="1">
        <v>0.38200000000000001</v>
      </c>
      <c r="F263" s="1">
        <v>0.71699999999999997</v>
      </c>
      <c r="G263" s="1">
        <v>0.84</v>
      </c>
      <c r="H263" s="1">
        <v>1.0449999999999999</v>
      </c>
      <c r="I263" s="1">
        <v>0.95</v>
      </c>
      <c r="J263" s="1">
        <v>0.98799999999999999</v>
      </c>
      <c r="K263" s="1">
        <v>0.92900000000000005</v>
      </c>
      <c r="L263" s="1">
        <v>0.68</v>
      </c>
      <c r="M263" s="1">
        <v>0.47599999999999998</v>
      </c>
      <c r="N263" s="1">
        <v>0.4</v>
      </c>
      <c r="O263" s="1">
        <v>0.45100000000000001</v>
      </c>
      <c r="P263" s="1">
        <v>0.54</v>
      </c>
      <c r="Q263" s="58">
        <f>'Table 2.2 ForeignBank'!E2</f>
        <v>0.56999999999999995</v>
      </c>
      <c r="R263" s="58">
        <f>'Table 2.2 ForeignBank'!I2</f>
        <v>0.503</v>
      </c>
      <c r="S263" s="58">
        <f>'Table 2.2 ForeignBank'!M2</f>
        <v>0.54900000000000004</v>
      </c>
      <c r="T263" s="58">
        <f>'Table 2.2 ForeignBank'!Q2</f>
        <v>0.60099999999999998</v>
      </c>
      <c r="U263" s="58">
        <f>'Table 2.2 ForeignBank'!U2</f>
        <v>0.57199999999999995</v>
      </c>
      <c r="V263" s="58">
        <f>'Table 2.2 ForeignBank'!Y2</f>
        <v>1.647</v>
      </c>
      <c r="W263" s="58">
        <f>'Table 2.2 ForeignBank'!AC2</f>
        <v>1.4</v>
      </c>
      <c r="X263" s="58">
        <f>'Table 2.2 ForeignBank'!AG2</f>
        <v>1.1100000000000001</v>
      </c>
      <c r="Y263" s="58">
        <f>'Table 2.2 ForeignBank'!AK2</f>
        <v>1.099</v>
      </c>
      <c r="Z263" s="58">
        <f>'Table 2.2 ForeignBank'!AO2</f>
        <v>1.0269999999999999</v>
      </c>
      <c r="AA263" s="58">
        <f>'Table 2.2 ForeignBank'!AS2</f>
        <v>0.47299999999999998</v>
      </c>
      <c r="AB263" s="58">
        <f>'Table 2.2 ForeignBank'!AW2</f>
        <v>0.40100000000000002</v>
      </c>
      <c r="AC263" s="58">
        <f>'Table 2.2 ForeignBank'!BA2</f>
        <v>0.39900000000000002</v>
      </c>
      <c r="AD263" s="58">
        <f>'Table 2.2 ForeignBank'!BE2</f>
        <v>3.5999999999999997E-2</v>
      </c>
      <c r="AE263" s="58">
        <f>'Table 2.2 ForeignBank'!BI2</f>
        <v>3.3000000000000002E-2</v>
      </c>
      <c r="AF263" s="58">
        <f>'Table 2.2 ForeignBank'!BM2</f>
        <v>0.31</v>
      </c>
      <c r="AG263" s="58">
        <f>'Table 2.2 ForeignBank'!BQ2</f>
        <v>0.46</v>
      </c>
      <c r="AH263" s="58">
        <f>'Table 2.2 ForeignBank'!BU2</f>
        <v>0.47399999999999998</v>
      </c>
      <c r="AI263" s="58">
        <f>'Table 2.2 ForeignBank'!BY2</f>
        <v>0.44600000000000001</v>
      </c>
      <c r="AJ263" s="58">
        <f>'Table 2.2 ForeignBank'!CC2</f>
        <v>0.4</v>
      </c>
      <c r="AK263" s="58">
        <f>'Table 2.2 ForeignBank'!CG2</f>
        <v>0.30399999999999999</v>
      </c>
      <c r="AL263" s="1"/>
      <c r="AM263" t="s">
        <v>61</v>
      </c>
      <c r="AN263" s="36">
        <f t="shared" ref="AN263:BW263" si="182">IF(ISNUMBER(B263/B$2),B263/B$2,"…")</f>
        <v>1.1978221415607986E-2</v>
      </c>
      <c r="AO263" s="36">
        <f t="shared" si="182"/>
        <v>5.7989795091925164E-3</v>
      </c>
      <c r="AP263" s="36">
        <f t="shared" si="182"/>
        <v>5.3663508814006467E-3</v>
      </c>
      <c r="AQ263" s="36">
        <f t="shared" si="182"/>
        <v>6.4356352241521642E-3</v>
      </c>
      <c r="AR263" s="36">
        <f t="shared" si="182"/>
        <v>1.0297877229770486E-2</v>
      </c>
      <c r="AS263" s="36">
        <f t="shared" si="182"/>
        <v>1.0411631279515115E-2</v>
      </c>
      <c r="AT263" s="36">
        <f t="shared" si="182"/>
        <v>1.1998943633670529E-2</v>
      </c>
      <c r="AU263" s="36">
        <f t="shared" si="182"/>
        <v>9.7832243447814205E-3</v>
      </c>
      <c r="AV263" s="36">
        <f t="shared" si="182"/>
        <v>9.7724058120097716E-3</v>
      </c>
      <c r="AW263" s="36">
        <f t="shared" si="182"/>
        <v>8.2682876901305664E-3</v>
      </c>
      <c r="AX263" s="36">
        <f t="shared" si="182"/>
        <v>5.5793956201744387E-3</v>
      </c>
      <c r="AY263" s="36">
        <f t="shared" si="182"/>
        <v>3.7182271243106435E-3</v>
      </c>
      <c r="AZ263" s="36">
        <f t="shared" si="182"/>
        <v>2.7690667552768031E-3</v>
      </c>
      <c r="BA263" s="36">
        <f t="shared" si="182"/>
        <v>3.2842994465482086E-3</v>
      </c>
      <c r="BB263" s="36">
        <f t="shared" si="182"/>
        <v>3.0197795560924054E-3</v>
      </c>
      <c r="BC263" s="36">
        <f t="shared" si="182"/>
        <v>2.9796754767480761E-3</v>
      </c>
      <c r="BD263" s="36">
        <f t="shared" si="182"/>
        <v>3.9104407991914798E-3</v>
      </c>
      <c r="BE263" s="36">
        <f t="shared" si="182"/>
        <v>4.0153592978606698E-3</v>
      </c>
      <c r="BF263" s="36">
        <f t="shared" si="182"/>
        <v>4.1525886311658336E-3</v>
      </c>
      <c r="BG263" s="36">
        <f t="shared" si="182"/>
        <v>3.9184791916424041E-3</v>
      </c>
      <c r="BH263" s="36">
        <f t="shared" si="182"/>
        <v>1.1195018998225927E-2</v>
      </c>
      <c r="BI263" s="36">
        <f t="shared" si="182"/>
        <v>8.519442585042291E-3</v>
      </c>
      <c r="BJ263" s="36">
        <f t="shared" si="182"/>
        <v>6.17359481195564E-3</v>
      </c>
      <c r="BK263" s="36">
        <f t="shared" si="182"/>
        <v>5.5429464871135318E-3</v>
      </c>
      <c r="BL263" s="36">
        <f t="shared" si="182"/>
        <v>5.0528159485960849E-3</v>
      </c>
      <c r="BM263" s="36">
        <f t="shared" si="182"/>
        <v>1.9271590904460986E-3</v>
      </c>
      <c r="BN263" s="36">
        <f t="shared" si="182"/>
        <v>1.800604392397049E-3</v>
      </c>
      <c r="BO263" s="36">
        <f t="shared" si="182"/>
        <v>1.3735601715745339E-3</v>
      </c>
      <c r="BP263" s="36">
        <f t="shared" si="182"/>
        <v>1.1318690301768859E-4</v>
      </c>
      <c r="BQ263" s="36">
        <f t="shared" si="182"/>
        <v>9.9634372046822117E-5</v>
      </c>
      <c r="BR263" s="36">
        <f t="shared" si="182"/>
        <v>9.6515479837604916E-4</v>
      </c>
      <c r="BS263" s="36">
        <f t="shared" si="182"/>
        <v>1.3794840729567141E-3</v>
      </c>
      <c r="BT263" s="36">
        <f t="shared" si="182"/>
        <v>1.3121107266435986E-3</v>
      </c>
      <c r="BU263" s="36">
        <f t="shared" si="182"/>
        <v>1.1310639355445718E-3</v>
      </c>
      <c r="BV263" s="36">
        <f t="shared" si="182"/>
        <v>1.0839755888697386E-3</v>
      </c>
      <c r="BW263" s="36">
        <f t="shared" si="182"/>
        <v>6.530514041679287E-4</v>
      </c>
    </row>
    <row r="264" spans="1:75">
      <c r="A264" t="s">
        <v>62</v>
      </c>
      <c r="B264" s="1">
        <v>17.983000000000001</v>
      </c>
      <c r="C264" s="1">
        <v>13.574</v>
      </c>
      <c r="D264" s="1">
        <v>12.388999999999999</v>
      </c>
      <c r="E264" s="1">
        <v>12.423</v>
      </c>
      <c r="F264" s="1">
        <v>13.23</v>
      </c>
      <c r="G264" s="1">
        <v>2.2029999999999998</v>
      </c>
      <c r="H264" s="1">
        <v>6.9329999999999998</v>
      </c>
      <c r="I264" s="1">
        <v>3.55</v>
      </c>
      <c r="J264" s="1">
        <v>3.8969999999999998</v>
      </c>
      <c r="K264" s="1">
        <v>5.08</v>
      </c>
      <c r="L264" s="1">
        <v>3.028</v>
      </c>
      <c r="M264" s="1">
        <v>4.5</v>
      </c>
      <c r="N264" s="1">
        <v>5.7770000000000001</v>
      </c>
      <c r="O264" s="1">
        <v>5.05</v>
      </c>
      <c r="P264" s="1">
        <v>3.31</v>
      </c>
      <c r="Q264" s="58">
        <f>'Table 2.2 ForeignBank'!E3</f>
        <v>5.6310000000000002</v>
      </c>
      <c r="R264" s="58">
        <f>'Table 2.2 ForeignBank'!I3</f>
        <v>3.4180000000000001</v>
      </c>
      <c r="S264" s="58">
        <f>'Table 2.2 ForeignBank'!M3</f>
        <v>2.855</v>
      </c>
      <c r="T264" s="58">
        <f>'Table 2.2 ForeignBank'!Q3</f>
        <v>1.661</v>
      </c>
      <c r="U264" s="58">
        <f>'Table 2.2 ForeignBank'!U3</f>
        <v>1.877</v>
      </c>
      <c r="V264" s="58">
        <f>'Table 2.2 ForeignBank'!Y3</f>
        <v>1.746</v>
      </c>
      <c r="W264" s="58">
        <f>'Table 2.2 ForeignBank'!AC3</f>
        <v>1.44</v>
      </c>
      <c r="X264" s="58">
        <f>'Table 2.2 ForeignBank'!AG3</f>
        <v>2.0049999999999999</v>
      </c>
      <c r="Y264" s="58">
        <f>'Table 2.2 ForeignBank'!AK3</f>
        <v>3.1869999999999998</v>
      </c>
      <c r="Z264" s="58">
        <f>'Table 2.2 ForeignBank'!AO3</f>
        <v>3.274</v>
      </c>
      <c r="AA264" s="58">
        <f>'Table 2.2 ForeignBank'!AS3</f>
        <v>5.5179999999999998</v>
      </c>
      <c r="AB264" s="58">
        <f>'Table 2.2 ForeignBank'!AW3</f>
        <v>5.6710000000000003</v>
      </c>
      <c r="AC264" s="58">
        <f>'Table 2.2 ForeignBank'!BA3</f>
        <v>5.2869999999999999</v>
      </c>
      <c r="AD264" s="58">
        <f>'Table 2.2 ForeignBank'!BE3</f>
        <v>5.5720000000000001</v>
      </c>
      <c r="AE264" s="58">
        <f>'Table 2.2 ForeignBank'!BI3</f>
        <v>4.8390000000000004</v>
      </c>
      <c r="AF264" s="58">
        <f>'Table 2.2 ForeignBank'!BM3</f>
        <v>4.8339999999999996</v>
      </c>
      <c r="AG264" s="58">
        <f>'Table 2.2 ForeignBank'!BQ3</f>
        <v>4.4290000000000003</v>
      </c>
      <c r="AH264" s="58">
        <f>'Table 2.2 ForeignBank'!BU3</f>
        <v>3.51</v>
      </c>
      <c r="AI264" s="58">
        <f>'Table 2.2 ForeignBank'!BY3</f>
        <v>3.1110000000000002</v>
      </c>
      <c r="AJ264" s="58">
        <f>'Table 2.2 ForeignBank'!CC3</f>
        <v>2.8170000000000002</v>
      </c>
      <c r="AK264" s="58">
        <f>'Table 2.2 ForeignBank'!CG3</f>
        <v>2.0129999999999999</v>
      </c>
      <c r="AL264" s="1"/>
      <c r="AM264" t="s">
        <v>62</v>
      </c>
      <c r="AN264" s="36">
        <f t="shared" ref="AN264:BW264" si="183">IF(ISNUMBER(B264/B$3),B264/B$3,"…")</f>
        <v>0.43945651377043576</v>
      </c>
      <c r="AO264" s="36">
        <f t="shared" si="183"/>
        <v>0.15467711977392115</v>
      </c>
      <c r="AP264" s="36">
        <f t="shared" si="183"/>
        <v>0.13532495903877662</v>
      </c>
      <c r="AQ264" s="36">
        <f t="shared" si="183"/>
        <v>9.0600796394346483E-2</v>
      </c>
      <c r="AR264" s="36">
        <f t="shared" si="183"/>
        <v>0.14755085653104924</v>
      </c>
      <c r="AS264" s="36">
        <f t="shared" si="183"/>
        <v>1.3504815266632745E-2</v>
      </c>
      <c r="AT264" s="36">
        <f t="shared" si="183"/>
        <v>2.8616123759679042E-2</v>
      </c>
      <c r="AU264" s="36">
        <f t="shared" si="183"/>
        <v>1.0730716449130357E-2</v>
      </c>
      <c r="AV264" s="36">
        <f t="shared" si="183"/>
        <v>1.0756190260638194E-2</v>
      </c>
      <c r="AW264" s="36">
        <f t="shared" si="183"/>
        <v>1.2109336823110717E-2</v>
      </c>
      <c r="AX264" s="36">
        <f t="shared" si="183"/>
        <v>8.7182351620129113E-3</v>
      </c>
      <c r="AY264" s="36">
        <f t="shared" si="183"/>
        <v>1.1793534522296333E-2</v>
      </c>
      <c r="AZ264" s="36">
        <f t="shared" si="183"/>
        <v>1.5126125229758956E-2</v>
      </c>
      <c r="BA264" s="36">
        <f t="shared" si="183"/>
        <v>1.5746509263936437E-2</v>
      </c>
      <c r="BB264" s="36">
        <f t="shared" si="183"/>
        <v>7.7818999120715842E-3</v>
      </c>
      <c r="BC264" s="36">
        <f t="shared" si="183"/>
        <v>1.12200370613904E-2</v>
      </c>
      <c r="BD264" s="36">
        <f t="shared" si="183"/>
        <v>5.5020145615048933E-3</v>
      </c>
      <c r="BE264" s="36">
        <f t="shared" si="183"/>
        <v>3.9202062948489446E-3</v>
      </c>
      <c r="BF264" s="36">
        <f t="shared" si="183"/>
        <v>1.7153172355819377E-3</v>
      </c>
      <c r="BG264" s="36">
        <f t="shared" si="183"/>
        <v>2.2957857592788514E-3</v>
      </c>
      <c r="BH264" s="36">
        <f t="shared" si="183"/>
        <v>1.4090872407392463E-3</v>
      </c>
      <c r="BI264" s="36">
        <f t="shared" si="183"/>
        <v>1.0006156565775886E-3</v>
      </c>
      <c r="BJ264" s="36">
        <f t="shared" si="183"/>
        <v>1.404486511325555E-3</v>
      </c>
      <c r="BK264" s="36">
        <f t="shared" si="183"/>
        <v>2.2004911921663338E-3</v>
      </c>
      <c r="BL264" s="36">
        <f t="shared" si="183"/>
        <v>2.4253899958959499E-3</v>
      </c>
      <c r="BM264" s="36">
        <f t="shared" si="183"/>
        <v>4.116156473622061E-3</v>
      </c>
      <c r="BN264" s="36">
        <f t="shared" si="183"/>
        <v>5.1488873736497904E-3</v>
      </c>
      <c r="BO264" s="36">
        <f t="shared" si="183"/>
        <v>3.5492845039863156E-3</v>
      </c>
      <c r="BP264" s="36">
        <f t="shared" si="183"/>
        <v>3.381964756431165E-3</v>
      </c>
      <c r="BQ264" s="36">
        <f t="shared" si="183"/>
        <v>3.1572168732004551E-3</v>
      </c>
      <c r="BR264" s="36">
        <f t="shared" si="183"/>
        <v>3.0263475040771797E-3</v>
      </c>
      <c r="BS264" s="36">
        <f t="shared" si="183"/>
        <v>3.1500644024230391E-3</v>
      </c>
      <c r="BT264" s="36">
        <f t="shared" si="183"/>
        <v>2.443634540878664E-3</v>
      </c>
      <c r="BU264" s="36">
        <f t="shared" si="183"/>
        <v>1.9183135119936216E-3</v>
      </c>
      <c r="BV264" s="36">
        <f t="shared" si="183"/>
        <v>1.4834162280574726E-3</v>
      </c>
      <c r="BW264" s="36">
        <f t="shared" si="183"/>
        <v>1.2158432896986725E-3</v>
      </c>
    </row>
    <row r="265" spans="1:75">
      <c r="A265" t="s">
        <v>63</v>
      </c>
      <c r="B265" s="1" t="s">
        <v>96</v>
      </c>
      <c r="C265" s="1" t="s">
        <v>96</v>
      </c>
      <c r="D265" s="1" t="s">
        <v>96</v>
      </c>
      <c r="E265" s="1" t="s">
        <v>96</v>
      </c>
      <c r="F265" s="1" t="s">
        <v>96</v>
      </c>
      <c r="G265" s="1">
        <v>0.01</v>
      </c>
      <c r="H265" s="1">
        <v>0.01</v>
      </c>
      <c r="I265" s="1">
        <v>0.01</v>
      </c>
      <c r="J265" s="1">
        <v>0.01</v>
      </c>
      <c r="K265" s="1">
        <v>7.0000000000000001E-3</v>
      </c>
      <c r="L265" s="1">
        <v>0</v>
      </c>
      <c r="M265" s="1">
        <v>0.02</v>
      </c>
      <c r="N265" s="1">
        <v>1.9E-2</v>
      </c>
      <c r="O265" s="1">
        <v>2.1000000000000001E-2</v>
      </c>
      <c r="P265" s="1">
        <v>2.5999999999999999E-2</v>
      </c>
      <c r="Q265" s="58">
        <f>'Table 2.2 ForeignBank'!E4</f>
        <v>1.9E-2</v>
      </c>
      <c r="R265" s="58">
        <f>'Table 2.2 ForeignBank'!I4</f>
        <v>1.7000000000000001E-2</v>
      </c>
      <c r="S265" s="58">
        <f>'Table 2.2 ForeignBank'!M4</f>
        <v>1.9E-2</v>
      </c>
      <c r="T265" s="58">
        <f>'Table 2.2 ForeignBank'!Q4</f>
        <v>0</v>
      </c>
      <c r="U265" s="58">
        <f>'Table 2.2 ForeignBank'!U4</f>
        <v>8.0000000000000002E-3</v>
      </c>
      <c r="V265" s="58">
        <f>'Table 2.2 ForeignBank'!Y4</f>
        <v>8.9999999999999993E-3</v>
      </c>
      <c r="W265" s="58">
        <f>'Table 2.2 ForeignBank'!AC4</f>
        <v>8.9999999999999993E-3</v>
      </c>
      <c r="X265" s="58">
        <f>'Table 2.2 ForeignBank'!AG4</f>
        <v>8.9999999999999993E-3</v>
      </c>
      <c r="Y265" s="58">
        <f>'Table 2.2 ForeignBank'!AK4</f>
        <v>8.9999999999999993E-3</v>
      </c>
      <c r="Z265" s="58">
        <f>'Table 2.2 ForeignBank'!AO4</f>
        <v>8.9999999999999993E-3</v>
      </c>
      <c r="AA265" s="58">
        <f>'Table 2.2 ForeignBank'!AS4</f>
        <v>8.0000000000000002E-3</v>
      </c>
      <c r="AB265" s="58">
        <f>'Table 2.2 ForeignBank'!AW4</f>
        <v>7.0000000000000001E-3</v>
      </c>
      <c r="AC265" s="58">
        <f>'Table 2.2 ForeignBank'!BA4</f>
        <v>6.0000000000000001E-3</v>
      </c>
      <c r="AD265" s="58">
        <f>'Table 2.2 ForeignBank'!BE4</f>
        <v>7.0000000000000001E-3</v>
      </c>
      <c r="AE265" s="58">
        <f>'Table 2.2 ForeignBank'!BI4</f>
        <v>6.0000000000000001E-3</v>
      </c>
      <c r="AF265" s="58">
        <f>'Table 2.2 ForeignBank'!BM4</f>
        <v>6.0000000000000001E-3</v>
      </c>
      <c r="AG265" s="58">
        <f>'Table 2.2 ForeignBank'!BQ4</f>
        <v>6.0000000000000001E-3</v>
      </c>
      <c r="AH265" s="58">
        <f>'Table 2.2 ForeignBank'!BU4</f>
        <v>5.0000000000000001E-3</v>
      </c>
      <c r="AI265" s="58">
        <f>'Table 2.2 ForeignBank'!BY4</f>
        <v>4.0000000000000001E-3</v>
      </c>
      <c r="AJ265" s="58">
        <f>'Table 2.2 ForeignBank'!CC4</f>
        <v>0</v>
      </c>
      <c r="AK265" s="58">
        <f>'Table 2.2 ForeignBank'!CG4</f>
        <v>0</v>
      </c>
      <c r="AL265" s="1"/>
      <c r="AM265" t="s">
        <v>63</v>
      </c>
      <c r="AN265" s="36" t="str">
        <f t="shared" ref="AN265:BW265" si="184">IF(ISNUMBER(B265/B$4),B265/B$4,"…")</f>
        <v>…</v>
      </c>
      <c r="AO265" s="36" t="str">
        <f t="shared" si="184"/>
        <v>…</v>
      </c>
      <c r="AP265" s="36" t="str">
        <f t="shared" si="184"/>
        <v>…</v>
      </c>
      <c r="AQ265" s="36" t="str">
        <f t="shared" si="184"/>
        <v>…</v>
      </c>
      <c r="AR265" s="36" t="str">
        <f t="shared" si="184"/>
        <v>…</v>
      </c>
      <c r="AS265" s="36">
        <f t="shared" si="184"/>
        <v>7.2849129452903034E-4</v>
      </c>
      <c r="AT265" s="36">
        <f t="shared" si="184"/>
        <v>7.578053955744165E-4</v>
      </c>
      <c r="AU265" s="36">
        <f t="shared" si="184"/>
        <v>9.6927401376369104E-4</v>
      </c>
      <c r="AV265" s="36">
        <f t="shared" si="184"/>
        <v>9.6553055904219376E-4</v>
      </c>
      <c r="AW265" s="36">
        <f t="shared" si="184"/>
        <v>6.645779929744613E-4</v>
      </c>
      <c r="AX265" s="36">
        <f t="shared" si="184"/>
        <v>0</v>
      </c>
      <c r="AY265" s="36">
        <f t="shared" si="184"/>
        <v>2.1137180300147963E-3</v>
      </c>
      <c r="AZ265" s="36">
        <f t="shared" si="184"/>
        <v>2.1097046413502108E-3</v>
      </c>
      <c r="BA265" s="36">
        <f t="shared" si="184"/>
        <v>2.2779043280182236E-3</v>
      </c>
      <c r="BB265" s="36">
        <f t="shared" si="184"/>
        <v>2.5333723082919223E-3</v>
      </c>
      <c r="BC265" s="36">
        <f t="shared" si="184"/>
        <v>1.8532969176745999E-3</v>
      </c>
      <c r="BD265" s="36">
        <f t="shared" si="184"/>
        <v>2.2552401167418414E-3</v>
      </c>
      <c r="BE265" s="36">
        <f t="shared" si="184"/>
        <v>2.52190071675073E-3</v>
      </c>
      <c r="BF265" s="36">
        <f t="shared" si="184"/>
        <v>0</v>
      </c>
      <c r="BG265" s="36">
        <f t="shared" si="184"/>
        <v>1.1704462326261888E-3</v>
      </c>
      <c r="BH265" s="36">
        <f t="shared" si="184"/>
        <v>1.2278308321964529E-3</v>
      </c>
      <c r="BI265" s="36">
        <f t="shared" si="184"/>
        <v>1.1571097968629469E-3</v>
      </c>
      <c r="BJ265" s="36">
        <f t="shared" si="184"/>
        <v>1.1067388096409247E-3</v>
      </c>
      <c r="BK265" s="36">
        <f t="shared" si="184"/>
        <v>9.7455332972387653E-4</v>
      </c>
      <c r="BL265" s="36">
        <f t="shared" si="184"/>
        <v>9.1352009744214368E-4</v>
      </c>
      <c r="BM265" s="36">
        <f t="shared" si="184"/>
        <v>5.6621133838205117E-4</v>
      </c>
      <c r="BN265" s="36">
        <f t="shared" si="184"/>
        <v>5.3966540744738263E-4</v>
      </c>
      <c r="BO265" s="36">
        <f t="shared" si="184"/>
        <v>4.0120361083249753E-4</v>
      </c>
      <c r="BP265" s="36">
        <f t="shared" si="184"/>
        <v>4.4275774826059455E-4</v>
      </c>
      <c r="BQ265" s="36">
        <f t="shared" si="184"/>
        <v>4.2167404596247105E-4</v>
      </c>
      <c r="BR265" s="36">
        <f t="shared" si="184"/>
        <v>4.3383947939262471E-4</v>
      </c>
      <c r="BS265" s="36">
        <f t="shared" si="184"/>
        <v>3.231539828728389E-4</v>
      </c>
      <c r="BT265" s="36">
        <f t="shared" si="184"/>
        <v>2.5945721550516319E-4</v>
      </c>
      <c r="BU265" s="36">
        <f t="shared" si="184"/>
        <v>1.9376089905057161E-4</v>
      </c>
      <c r="BV265" s="36">
        <f t="shared" si="184"/>
        <v>0</v>
      </c>
      <c r="BW265" s="36">
        <f t="shared" si="184"/>
        <v>0</v>
      </c>
    </row>
    <row r="266" spans="1:75">
      <c r="A266" t="s">
        <v>64</v>
      </c>
      <c r="B266" s="1" t="s">
        <v>96</v>
      </c>
      <c r="C266" s="1" t="s">
        <v>96</v>
      </c>
      <c r="D266" s="1" t="s">
        <v>96</v>
      </c>
      <c r="E266" s="1" t="s">
        <v>96</v>
      </c>
      <c r="F266" s="1" t="s">
        <v>96</v>
      </c>
      <c r="G266" s="1" t="s">
        <v>96</v>
      </c>
      <c r="H266" s="1" t="s">
        <v>96</v>
      </c>
      <c r="I266" s="1" t="s">
        <v>96</v>
      </c>
      <c r="J266" s="1" t="s">
        <v>96</v>
      </c>
      <c r="K266" s="1" t="s">
        <v>96</v>
      </c>
      <c r="L266" s="1" t="s">
        <v>96</v>
      </c>
      <c r="M266" s="1" t="s">
        <v>96</v>
      </c>
      <c r="N266" s="1" t="s">
        <v>96</v>
      </c>
      <c r="O266" s="1" t="s">
        <v>96</v>
      </c>
      <c r="P266" s="1">
        <v>9.9000000000000005E-2</v>
      </c>
      <c r="Q266" s="58">
        <f>'Table 2.2 ForeignBank'!E5</f>
        <v>5.0999999999999997E-2</v>
      </c>
      <c r="R266" s="58">
        <f>'Table 2.2 ForeignBank'!I5</f>
        <v>0</v>
      </c>
      <c r="S266" s="58">
        <f>'Table 2.2 ForeignBank'!M5</f>
        <v>0</v>
      </c>
      <c r="T266" s="58">
        <f>'Table 2.2 ForeignBank'!Q5</f>
        <v>2.8000000000000001E-2</v>
      </c>
      <c r="U266" s="58">
        <f>'Table 2.2 ForeignBank'!U5</f>
        <v>2.9000000000000001E-2</v>
      </c>
      <c r="V266" s="58">
        <f>'Table 2.2 ForeignBank'!Y5</f>
        <v>3.5999999999999997E-2</v>
      </c>
      <c r="W266" s="58">
        <f>'Table 2.2 ForeignBank'!AC5</f>
        <v>3.5000000000000003E-2</v>
      </c>
      <c r="X266" s="58">
        <f>'Table 2.2 ForeignBank'!AG5</f>
        <v>0.06</v>
      </c>
      <c r="Y266" s="58">
        <f>'Table 2.2 ForeignBank'!AK5</f>
        <v>0.94399999999999995</v>
      </c>
      <c r="Z266" s="58">
        <f>'Table 2.2 ForeignBank'!AO5</f>
        <v>0.88800000000000001</v>
      </c>
      <c r="AA266" s="58">
        <f>'Table 2.2 ForeignBank'!AS5</f>
        <v>0.86699999999999999</v>
      </c>
      <c r="AB266" s="58">
        <f>'Table 2.2 ForeignBank'!AW5</f>
        <v>0.78700000000000003</v>
      </c>
      <c r="AC266" s="58">
        <f>'Table 2.2 ForeignBank'!BA5</f>
        <v>1.129</v>
      </c>
      <c r="AD266" s="58">
        <f>'Table 2.2 ForeignBank'!BE5</f>
        <v>1.2090000000000001</v>
      </c>
      <c r="AE266" s="58">
        <f>'Table 2.2 ForeignBank'!BI5</f>
        <v>1.2629999999999999</v>
      </c>
      <c r="AF266" s="58">
        <f>'Table 2.2 ForeignBank'!BM5</f>
        <v>1.25</v>
      </c>
      <c r="AG266" s="58">
        <f>'Table 2.2 ForeignBank'!BQ5</f>
        <v>1.609</v>
      </c>
      <c r="AH266" s="58">
        <f>'Table 2.2 ForeignBank'!BU5</f>
        <v>2.266</v>
      </c>
      <c r="AI266" s="58">
        <f>'Table 2.2 ForeignBank'!BY5</f>
        <v>2.573</v>
      </c>
      <c r="AJ266" s="58">
        <f>'Table 2.2 ForeignBank'!CC5</f>
        <v>2.9460000000000002</v>
      </c>
      <c r="AK266" s="58">
        <f>'Table 2.2 ForeignBank'!CG5</f>
        <v>3.1469999999999998</v>
      </c>
      <c r="AL266" s="1"/>
      <c r="AM266" t="s">
        <v>64</v>
      </c>
      <c r="AN266" s="36" t="str">
        <f t="shared" ref="AN266:BW266" si="185">IF(ISNUMBER(B266/B$5),B266/B$5,"…")</f>
        <v>…</v>
      </c>
      <c r="AO266" s="36" t="str">
        <f t="shared" si="185"/>
        <v>…</v>
      </c>
      <c r="AP266" s="36" t="str">
        <f t="shared" si="185"/>
        <v>…</v>
      </c>
      <c r="AQ266" s="36" t="str">
        <f t="shared" si="185"/>
        <v>…</v>
      </c>
      <c r="AR266" s="36" t="str">
        <f t="shared" si="185"/>
        <v>…</v>
      </c>
      <c r="AS266" s="36" t="str">
        <f t="shared" si="185"/>
        <v>…</v>
      </c>
      <c r="AT266" s="36" t="str">
        <f t="shared" si="185"/>
        <v>…</v>
      </c>
      <c r="AU266" s="36" t="str">
        <f t="shared" si="185"/>
        <v>…</v>
      </c>
      <c r="AV266" s="36" t="str">
        <f t="shared" si="185"/>
        <v>…</v>
      </c>
      <c r="AW266" s="36" t="str">
        <f t="shared" si="185"/>
        <v>…</v>
      </c>
      <c r="AX266" s="36" t="str">
        <f t="shared" si="185"/>
        <v>…</v>
      </c>
      <c r="AY266" s="36" t="str">
        <f t="shared" si="185"/>
        <v>…</v>
      </c>
      <c r="AZ266" s="36" t="str">
        <f t="shared" si="185"/>
        <v>…</v>
      </c>
      <c r="BA266" s="36" t="str">
        <f t="shared" si="185"/>
        <v>…</v>
      </c>
      <c r="BB266" s="36">
        <f t="shared" si="185"/>
        <v>8.8765354613108589E-3</v>
      </c>
      <c r="BC266" s="36">
        <f t="shared" si="185"/>
        <v>4.5838576307747616E-3</v>
      </c>
      <c r="BD266" s="36">
        <f t="shared" si="185"/>
        <v>0</v>
      </c>
      <c r="BE266" s="36">
        <f t="shared" si="185"/>
        <v>0</v>
      </c>
      <c r="BF266" s="36">
        <f t="shared" si="185"/>
        <v>3.9469974626444885E-3</v>
      </c>
      <c r="BG266" s="36">
        <f t="shared" si="185"/>
        <v>3.9536468984321749E-3</v>
      </c>
      <c r="BH266" s="36">
        <f t="shared" si="185"/>
        <v>3.2435354536444723E-3</v>
      </c>
      <c r="BI266" s="36">
        <f t="shared" si="185"/>
        <v>1.7168645148631415E-3</v>
      </c>
      <c r="BJ266" s="36">
        <f t="shared" si="185"/>
        <v>2.3116933153534964E-3</v>
      </c>
      <c r="BK266" s="36">
        <f t="shared" si="185"/>
        <v>2.9074781323148943E-2</v>
      </c>
      <c r="BL266" s="36">
        <f t="shared" si="185"/>
        <v>2.6452977449432511E-2</v>
      </c>
      <c r="BM266" s="36">
        <f t="shared" si="185"/>
        <v>2.3696941536611362E-2</v>
      </c>
      <c r="BN266" s="36">
        <f t="shared" si="185"/>
        <v>2.0198650001283271E-2</v>
      </c>
      <c r="BO266" s="36">
        <f t="shared" si="185"/>
        <v>2.1156188513070363E-2</v>
      </c>
      <c r="BP266" s="36">
        <f t="shared" si="185"/>
        <v>1.753800626668214E-2</v>
      </c>
      <c r="BQ266" s="36">
        <f t="shared" si="185"/>
        <v>1.7979415491052999E-2</v>
      </c>
      <c r="BR266" s="36">
        <f t="shared" si="185"/>
        <v>1.6803107902837709E-2</v>
      </c>
      <c r="BS266" s="36">
        <f t="shared" si="185"/>
        <v>1.7560709413369714E-2</v>
      </c>
      <c r="BT266" s="36">
        <f t="shared" si="185"/>
        <v>2.2078883778938341E-2</v>
      </c>
      <c r="BU266" s="36">
        <f t="shared" si="185"/>
        <v>2.2177019677472182E-2</v>
      </c>
      <c r="BV266" s="36">
        <f t="shared" si="185"/>
        <v>2.3457468408857464E-2</v>
      </c>
      <c r="BW266" s="36">
        <f t="shared" si="185"/>
        <v>2.4055035352570229E-2</v>
      </c>
    </row>
    <row r="267" spans="1:75">
      <c r="A267" t="s">
        <v>65</v>
      </c>
      <c r="B267" s="1">
        <v>0</v>
      </c>
      <c r="C267" s="1">
        <v>0</v>
      </c>
      <c r="D267" s="1">
        <v>0</v>
      </c>
      <c r="E267" s="1">
        <v>2.9940000000000002</v>
      </c>
      <c r="F267" s="1">
        <v>5.2619999999999996</v>
      </c>
      <c r="G267" s="1">
        <v>5.274</v>
      </c>
      <c r="H267" s="1">
        <v>9.0139999999999993</v>
      </c>
      <c r="I267" s="1">
        <v>12.082000000000001</v>
      </c>
      <c r="J267" s="1">
        <v>25.14</v>
      </c>
      <c r="K267" s="1">
        <v>1.4E-2</v>
      </c>
      <c r="L267" s="1">
        <v>2.72</v>
      </c>
      <c r="M267" s="1">
        <v>1.4999999999999999E-2</v>
      </c>
      <c r="N267" s="1">
        <v>1.4E-2</v>
      </c>
      <c r="O267" s="1">
        <v>1.6E-2</v>
      </c>
      <c r="P267" s="1">
        <v>1.7999999999999999E-2</v>
      </c>
      <c r="Q267" s="58">
        <f>'Table 2.2 ForeignBank'!E6</f>
        <v>1.9E-2</v>
      </c>
      <c r="R267" s="58">
        <f>'Table 2.2 ForeignBank'!I6</f>
        <v>1.4E-2</v>
      </c>
      <c r="S267" s="58">
        <f>'Table 2.2 ForeignBank'!M6</f>
        <v>1.4999999999999999E-2</v>
      </c>
      <c r="T267" s="58">
        <f>'Table 2.2 ForeignBank'!Q6</f>
        <v>1.4999999999999999E-2</v>
      </c>
      <c r="U267" s="58">
        <f>'Table 2.2 ForeignBank'!U6</f>
        <v>1.4E-2</v>
      </c>
      <c r="V267" s="58">
        <f>'Table 2.2 ForeignBank'!Y6</f>
        <v>1.2999999999999999E-2</v>
      </c>
      <c r="W267" s="58">
        <f>'Table 2.2 ForeignBank'!AC6</f>
        <v>1.0999999999999999E-2</v>
      </c>
      <c r="X267" s="58">
        <f>'Table 2.2 ForeignBank'!AG6</f>
        <v>0.01</v>
      </c>
      <c r="Y267" s="58">
        <f>'Table 2.2 ForeignBank'!AK6</f>
        <v>8.9999999999999993E-3</v>
      </c>
      <c r="Z267" s="58">
        <f>'Table 2.2 ForeignBank'!AO6</f>
        <v>0.10100000000000001</v>
      </c>
      <c r="AA267" s="58">
        <f>'Table 2.2 ForeignBank'!AS6</f>
        <v>0.14199999999999999</v>
      </c>
      <c r="AB267" s="58">
        <f>'Table 2.2 ForeignBank'!AW6</f>
        <v>0.14299999999999999</v>
      </c>
      <c r="AC267" s="58">
        <f>'Table 2.2 ForeignBank'!BA6</f>
        <v>0.98</v>
      </c>
      <c r="AD267" s="58">
        <f>'Table 2.2 ForeignBank'!BE6</f>
        <v>1.804</v>
      </c>
      <c r="AE267" s="58">
        <f>'Table 2.2 ForeignBank'!BI6</f>
        <v>2.173</v>
      </c>
      <c r="AF267" s="58">
        <f>'Table 2.2 ForeignBank'!BM6</f>
        <v>2.0470000000000002</v>
      </c>
      <c r="AG267" s="58">
        <f>'Table 2.2 ForeignBank'!BQ6</f>
        <v>2</v>
      </c>
      <c r="AH267" s="58">
        <f>'Table 2.2 ForeignBank'!BU6</f>
        <v>1.87</v>
      </c>
      <c r="AI267" s="58">
        <f>'Table 2.2 ForeignBank'!BY6</f>
        <v>1.494</v>
      </c>
      <c r="AJ267" s="58">
        <f>'Table 2.2 ForeignBank'!CC6</f>
        <v>1.2549999999999999</v>
      </c>
      <c r="AK267" s="58">
        <f>'Table 2.2 ForeignBank'!CG6</f>
        <v>1.081</v>
      </c>
      <c r="AL267" s="1"/>
      <c r="AM267" t="s">
        <v>65</v>
      </c>
      <c r="AN267" s="36" t="str">
        <f t="shared" ref="AN267:BW267" si="186">IF(ISNUMBER(B267/B$6),B267/B$6,"…")</f>
        <v>…</v>
      </c>
      <c r="AO267" s="36" t="str">
        <f t="shared" si="186"/>
        <v>…</v>
      </c>
      <c r="AP267" s="36" t="str">
        <f t="shared" si="186"/>
        <v>…</v>
      </c>
      <c r="AQ267" s="36" t="str">
        <f t="shared" si="186"/>
        <v>…</v>
      </c>
      <c r="AR267" s="36" t="str">
        <f t="shared" si="186"/>
        <v>…</v>
      </c>
      <c r="AS267" s="36" t="str">
        <f t="shared" si="186"/>
        <v>…</v>
      </c>
      <c r="AT267" s="36">
        <f t="shared" si="186"/>
        <v>5.6801855165981893E-2</v>
      </c>
      <c r="AU267" s="36">
        <f t="shared" si="186"/>
        <v>6.5407102641836301E-2</v>
      </c>
      <c r="AV267" s="36">
        <f t="shared" si="186"/>
        <v>0.12720869512417271</v>
      </c>
      <c r="AW267" s="36">
        <f t="shared" si="186"/>
        <v>6.6150691274723819E-5</v>
      </c>
      <c r="AX267" s="36">
        <f t="shared" si="186"/>
        <v>1.1433759857414291E-2</v>
      </c>
      <c r="AY267" s="36">
        <f t="shared" si="186"/>
        <v>5.4120363688843984E-5</v>
      </c>
      <c r="AZ267" s="36">
        <f t="shared" si="186"/>
        <v>4.2716005687331047E-5</v>
      </c>
      <c r="BA267" s="36">
        <f t="shared" si="186"/>
        <v>4.2118785504819974E-5</v>
      </c>
      <c r="BB267" s="36">
        <f t="shared" si="186"/>
        <v>4.0534058742858683E-5</v>
      </c>
      <c r="BC267" s="36">
        <f t="shared" si="186"/>
        <v>3.6927478319683118E-5</v>
      </c>
      <c r="BD267" s="36">
        <f t="shared" si="186"/>
        <v>2.2881649570805629E-5</v>
      </c>
      <c r="BE267" s="36">
        <f t="shared" si="186"/>
        <v>2.0862366793788018E-5</v>
      </c>
      <c r="BF267" s="36">
        <f t="shared" si="186"/>
        <v>1.3889699121337635E-5</v>
      </c>
      <c r="BG267" s="36">
        <f t="shared" si="186"/>
        <v>1.1077369093190741E-5</v>
      </c>
      <c r="BH267" s="36">
        <f t="shared" si="186"/>
        <v>7.3863930140631238E-6</v>
      </c>
      <c r="BI267" s="36">
        <f t="shared" si="186"/>
        <v>5.25701046240664E-6</v>
      </c>
      <c r="BJ267" s="36">
        <f t="shared" si="186"/>
        <v>3.8540234656072732E-6</v>
      </c>
      <c r="BK267" s="36">
        <f t="shared" si="186"/>
        <v>3.0535242080006402E-6</v>
      </c>
      <c r="BL267" s="36">
        <f t="shared" si="186"/>
        <v>2.7904915519940409E-5</v>
      </c>
      <c r="BM267" s="36">
        <f t="shared" si="186"/>
        <v>3.3623147500722777E-5</v>
      </c>
      <c r="BN267" s="36">
        <f t="shared" si="186"/>
        <v>3.2328102661394095E-5</v>
      </c>
      <c r="BO267" s="36">
        <f t="shared" si="186"/>
        <v>1.8008700775145933E-4</v>
      </c>
      <c r="BP267" s="36">
        <f t="shared" si="186"/>
        <v>2.5789621307144956E-4</v>
      </c>
      <c r="BQ267" s="36">
        <f t="shared" si="186"/>
        <v>2.8700650367567763E-4</v>
      </c>
      <c r="BR267" s="36">
        <f t="shared" si="186"/>
        <v>2.3900618263575133E-4</v>
      </c>
      <c r="BS267" s="36">
        <f t="shared" si="186"/>
        <v>1.8164949549123247E-4</v>
      </c>
      <c r="BT267" s="36">
        <f t="shared" si="186"/>
        <v>1.4475531745499097E-4</v>
      </c>
      <c r="BU267" s="36">
        <f t="shared" si="186"/>
        <v>1.1214842145466862E-4</v>
      </c>
      <c r="BV267" s="36">
        <f t="shared" si="186"/>
        <v>8.446438207675234E-5</v>
      </c>
      <c r="BW267" s="36">
        <f t="shared" si="186"/>
        <v>6.6214752512102571E-5</v>
      </c>
    </row>
    <row r="268" spans="1:75">
      <c r="A268" t="s">
        <v>66</v>
      </c>
      <c r="B268" s="1" t="s">
        <v>96</v>
      </c>
      <c r="C268" s="1" t="s">
        <v>96</v>
      </c>
      <c r="D268" s="1" t="s">
        <v>96</v>
      </c>
      <c r="E268" s="1" t="s">
        <v>96</v>
      </c>
      <c r="F268" s="1" t="s">
        <v>96</v>
      </c>
      <c r="G268" s="1" t="s">
        <v>96</v>
      </c>
      <c r="H268" s="1" t="s">
        <v>96</v>
      </c>
      <c r="I268" s="1" t="s">
        <v>96</v>
      </c>
      <c r="J268" s="1" t="s">
        <v>96</v>
      </c>
      <c r="K268" s="1" t="s">
        <v>96</v>
      </c>
      <c r="L268" s="1" t="s">
        <v>96</v>
      </c>
      <c r="M268" s="1" t="s">
        <v>96</v>
      </c>
      <c r="N268" s="1" t="s">
        <v>96</v>
      </c>
      <c r="O268" s="1" t="s">
        <v>96</v>
      </c>
      <c r="P268" s="1">
        <v>1.087</v>
      </c>
      <c r="Q268" s="58">
        <f>'Table 2.2 ForeignBank'!E7</f>
        <v>1.0369999999999999</v>
      </c>
      <c r="R268" s="58">
        <f>'Table 2.2 ForeignBank'!I7</f>
        <v>0.442</v>
      </c>
      <c r="S268" s="58">
        <f>'Table 2.2 ForeignBank'!M7</f>
        <v>0.14099999999999999</v>
      </c>
      <c r="T268" s="58">
        <f>'Table 2.2 ForeignBank'!Q7</f>
        <v>9.8000000000000004E-2</v>
      </c>
      <c r="U268" s="58">
        <f>'Table 2.2 ForeignBank'!U7</f>
        <v>7.1999999999999995E-2</v>
      </c>
      <c r="V268" s="58">
        <f>'Table 2.2 ForeignBank'!Y7</f>
        <v>4.4999999999999998E-2</v>
      </c>
      <c r="W268" s="58">
        <f>'Table 2.2 ForeignBank'!AC7</f>
        <v>5.8000000000000003E-2</v>
      </c>
      <c r="X268" s="58">
        <f>'Table 2.2 ForeignBank'!AG7</f>
        <v>5.1999999999999998E-2</v>
      </c>
      <c r="Y268" s="58">
        <f>'Table 2.2 ForeignBank'!AK7</f>
        <v>4.5999999999999999E-2</v>
      </c>
      <c r="Z268" s="58">
        <f>'Table 2.2 ForeignBank'!AO7</f>
        <v>0.04</v>
      </c>
      <c r="AA268" s="58">
        <f>'Table 2.2 ForeignBank'!AS7</f>
        <v>0.13600000000000001</v>
      </c>
      <c r="AB268" s="58">
        <f>'Table 2.2 ForeignBank'!AW7</f>
        <v>0.29099999999999998</v>
      </c>
      <c r="AC268" s="58">
        <f>'Table 2.2 ForeignBank'!BA7</f>
        <v>0.28699999999999998</v>
      </c>
      <c r="AD268" s="58">
        <f>'Table 2.2 ForeignBank'!BE7</f>
        <v>0.27600000000000002</v>
      </c>
      <c r="AE268" s="58">
        <f>'Table 2.2 ForeignBank'!BI7</f>
        <v>0.25</v>
      </c>
      <c r="AF268" s="58">
        <f>'Table 2.2 ForeignBank'!BM7</f>
        <v>0.214</v>
      </c>
      <c r="AG268" s="58">
        <f>'Table 2.2 ForeignBank'!BQ7</f>
        <v>0.17699999999999999</v>
      </c>
      <c r="AH268" s="58">
        <f>'Table 2.2 ForeignBank'!BU7</f>
        <v>0.39100000000000001</v>
      </c>
      <c r="AI268" s="58">
        <f>'Table 2.2 ForeignBank'!BY7</f>
        <v>0.312</v>
      </c>
      <c r="AJ268" s="58">
        <f>'Table 2.2 ForeignBank'!CC7</f>
        <v>0.28499999999999998</v>
      </c>
      <c r="AK268" s="58">
        <f>'Table 2.2 ForeignBank'!CG7</f>
        <v>0.182</v>
      </c>
      <c r="AL268" s="1"/>
      <c r="AM268" t="s">
        <v>66</v>
      </c>
      <c r="AN268" s="36" t="str">
        <f t="shared" ref="AN268:BW268" si="187">IF(ISNUMBER(B268/B$7),B268/B$7,"…")</f>
        <v>…</v>
      </c>
      <c r="AO268" s="36" t="str">
        <f t="shared" si="187"/>
        <v>…</v>
      </c>
      <c r="AP268" s="36" t="str">
        <f t="shared" si="187"/>
        <v>…</v>
      </c>
      <c r="AQ268" s="36" t="str">
        <f t="shared" si="187"/>
        <v>…</v>
      </c>
      <c r="AR268" s="36" t="str">
        <f t="shared" si="187"/>
        <v>…</v>
      </c>
      <c r="AS268" s="36" t="str">
        <f t="shared" si="187"/>
        <v>…</v>
      </c>
      <c r="AT268" s="36" t="str">
        <f t="shared" si="187"/>
        <v>…</v>
      </c>
      <c r="AU268" s="36" t="str">
        <f t="shared" si="187"/>
        <v>…</v>
      </c>
      <c r="AV268" s="36" t="str">
        <f t="shared" si="187"/>
        <v>…</v>
      </c>
      <c r="AW268" s="36" t="str">
        <f t="shared" si="187"/>
        <v>…</v>
      </c>
      <c r="AX268" s="36" t="str">
        <f t="shared" si="187"/>
        <v>…</v>
      </c>
      <c r="AY268" s="36" t="str">
        <f t="shared" si="187"/>
        <v>…</v>
      </c>
      <c r="AZ268" s="36" t="str">
        <f t="shared" si="187"/>
        <v>…</v>
      </c>
      <c r="BA268" s="36" t="str">
        <f t="shared" si="187"/>
        <v>…</v>
      </c>
      <c r="BB268" s="36">
        <f t="shared" si="187"/>
        <v>2.3852365487580091E-2</v>
      </c>
      <c r="BC268" s="36">
        <f t="shared" si="187"/>
        <v>1.8804627715518801E-2</v>
      </c>
      <c r="BD268" s="36">
        <f t="shared" si="187"/>
        <v>6.7710407794356435E-3</v>
      </c>
      <c r="BE268" s="36">
        <f t="shared" si="187"/>
        <v>1.9987242185838822E-3</v>
      </c>
      <c r="BF268" s="36">
        <f t="shared" si="187"/>
        <v>1.213051443283656E-3</v>
      </c>
      <c r="BG268" s="36">
        <f t="shared" si="187"/>
        <v>9.18039475697455E-4</v>
      </c>
      <c r="BH268" s="36">
        <f t="shared" si="187"/>
        <v>4.7780845190061581E-4</v>
      </c>
      <c r="BI268" s="36">
        <f t="shared" si="187"/>
        <v>5.3565326609961313E-4</v>
      </c>
      <c r="BJ268" s="36">
        <f t="shared" si="187"/>
        <v>4.455946117328489E-4</v>
      </c>
      <c r="BK268" s="36">
        <f t="shared" si="187"/>
        <v>3.5826382236345088E-4</v>
      </c>
      <c r="BL268" s="36">
        <f t="shared" si="187"/>
        <v>2.9907212872064417E-4</v>
      </c>
      <c r="BM268" s="36">
        <f t="shared" si="187"/>
        <v>1.1178235318292031E-3</v>
      </c>
      <c r="BN268" s="36">
        <f t="shared" si="187"/>
        <v>2.7393907444364951E-3</v>
      </c>
      <c r="BO268" s="36">
        <f t="shared" si="187"/>
        <v>2.3318356502734015E-3</v>
      </c>
      <c r="BP268" s="36">
        <f t="shared" si="187"/>
        <v>2.023059951475881E-3</v>
      </c>
      <c r="BQ268" s="36">
        <f t="shared" si="187"/>
        <v>1.7104191895349712E-3</v>
      </c>
      <c r="BR268" s="36">
        <f t="shared" si="187"/>
        <v>1.4167588001244627E-3</v>
      </c>
      <c r="BS268" s="36">
        <f t="shared" si="187"/>
        <v>1.0017147999117132E-3</v>
      </c>
      <c r="BT268" s="36">
        <f t="shared" si="187"/>
        <v>2.1570866641289176E-3</v>
      </c>
      <c r="BU268" s="36">
        <f t="shared" si="187"/>
        <v>1.8171546386949102E-3</v>
      </c>
      <c r="BV268" s="36">
        <f t="shared" si="187"/>
        <v>1.2918666793586902E-3</v>
      </c>
      <c r="BW268" s="36">
        <f t="shared" si="187"/>
        <v>8.1759169829967882E-4</v>
      </c>
    </row>
    <row r="269" spans="1:75">
      <c r="A269" t="s">
        <v>67</v>
      </c>
      <c r="B269" s="1" t="s">
        <v>96</v>
      </c>
      <c r="C269" s="1" t="s">
        <v>96</v>
      </c>
      <c r="D269" s="1" t="s">
        <v>96</v>
      </c>
      <c r="E269" s="1" t="s">
        <v>96</v>
      </c>
      <c r="F269" s="1" t="s">
        <v>96</v>
      </c>
      <c r="G269" s="1" t="s">
        <v>96</v>
      </c>
      <c r="H269" s="1" t="s">
        <v>96</v>
      </c>
      <c r="I269" s="1" t="s">
        <v>96</v>
      </c>
      <c r="J269" s="1" t="s">
        <v>96</v>
      </c>
      <c r="K269" s="1" t="s">
        <v>96</v>
      </c>
      <c r="L269" s="1" t="s">
        <v>96</v>
      </c>
      <c r="M269" s="1" t="s">
        <v>96</v>
      </c>
      <c r="N269" s="1">
        <v>3.3000000000000002E-2</v>
      </c>
      <c r="O269" s="1">
        <v>0.193</v>
      </c>
      <c r="P269" s="1">
        <v>0.24399999999999999</v>
      </c>
      <c r="Q269" s="58">
        <f>'Table 2.2 ForeignBank'!E8</f>
        <v>0.28599999999999998</v>
      </c>
      <c r="R269" s="58">
        <f>'Table 2.2 ForeignBank'!I8</f>
        <v>0.27800000000000002</v>
      </c>
      <c r="S269" s="58">
        <f>'Table 2.2 ForeignBank'!M8</f>
        <v>0.317</v>
      </c>
      <c r="T269" s="58">
        <f>'Table 2.2 ForeignBank'!Q8</f>
        <v>0.34499999999999997</v>
      </c>
      <c r="U269" s="58">
        <f>'Table 2.2 ForeignBank'!U8</f>
        <v>0.35399999999999998</v>
      </c>
      <c r="V269" s="58">
        <f>'Table 2.2 ForeignBank'!Y8</f>
        <v>0.313</v>
      </c>
      <c r="W269" s="58">
        <f>'Table 2.2 ForeignBank'!AC8</f>
        <v>0.377</v>
      </c>
      <c r="X269" s="58">
        <f>'Table 2.2 ForeignBank'!AG8</f>
        <v>0.40400000000000003</v>
      </c>
      <c r="Y269" s="58">
        <f>'Table 2.2 ForeignBank'!AK8</f>
        <v>0.45</v>
      </c>
      <c r="Z269" s="58">
        <f>'Table 2.2 ForeignBank'!AO8</f>
        <v>0.46899999999999997</v>
      </c>
      <c r="AA269" s="58">
        <f>'Table 2.2 ForeignBank'!AS8</f>
        <v>0.40799999999999997</v>
      </c>
      <c r="AB269" s="58">
        <f>'Table 2.2 ForeignBank'!AW8</f>
        <v>0.57299999999999995</v>
      </c>
      <c r="AC269" s="58">
        <f>'Table 2.2 ForeignBank'!BA8</f>
        <v>0.59199999999999997</v>
      </c>
      <c r="AD269" s="58">
        <f>'Table 2.2 ForeignBank'!BE8</f>
        <v>0.71699999999999997</v>
      </c>
      <c r="AE269" s="58">
        <f>'Table 2.2 ForeignBank'!BI8</f>
        <v>1.4450000000000001</v>
      </c>
      <c r="AF269" s="58">
        <f>'Table 2.2 ForeignBank'!BM8</f>
        <v>1.347</v>
      </c>
      <c r="AG269" s="58">
        <f>'Table 2.2 ForeignBank'!BQ8</f>
        <v>2.48</v>
      </c>
      <c r="AH269" s="58">
        <f>'Table 2.2 ForeignBank'!BU8</f>
        <v>5.6509999999999998</v>
      </c>
      <c r="AI269" s="58">
        <f>'Table 2.2 ForeignBank'!BY8</f>
        <v>6.569</v>
      </c>
      <c r="AJ269" s="58">
        <f>'Table 2.2 ForeignBank'!CC8</f>
        <v>8.8160000000000007</v>
      </c>
      <c r="AK269" s="58">
        <f>'Table 2.2 ForeignBank'!CG8</f>
        <v>8.0749999999999993</v>
      </c>
      <c r="AL269" s="1"/>
      <c r="AM269" t="s">
        <v>67</v>
      </c>
      <c r="AN269" s="36" t="str">
        <f t="shared" ref="AN269:BW269" si="188">IF(ISNUMBER(B269/B$8),B269/B$8,"…")</f>
        <v>…</v>
      </c>
      <c r="AO269" s="36" t="str">
        <f t="shared" si="188"/>
        <v>…</v>
      </c>
      <c r="AP269" s="36" t="str">
        <f t="shared" si="188"/>
        <v>…</v>
      </c>
      <c r="AQ269" s="36" t="str">
        <f t="shared" si="188"/>
        <v>…</v>
      </c>
      <c r="AR269" s="36" t="str">
        <f t="shared" si="188"/>
        <v>…</v>
      </c>
      <c r="AS269" s="36" t="str">
        <f t="shared" si="188"/>
        <v>…</v>
      </c>
      <c r="AT269" s="36" t="str">
        <f t="shared" si="188"/>
        <v>…</v>
      </c>
      <c r="AU269" s="36" t="str">
        <f t="shared" si="188"/>
        <v>…</v>
      </c>
      <c r="AV269" s="36" t="str">
        <f t="shared" si="188"/>
        <v>…</v>
      </c>
      <c r="AW269" s="36" t="str">
        <f t="shared" si="188"/>
        <v>…</v>
      </c>
      <c r="AX269" s="36" t="str">
        <f t="shared" si="188"/>
        <v>…</v>
      </c>
      <c r="AY269" s="36" t="str">
        <f t="shared" si="188"/>
        <v>…</v>
      </c>
      <c r="AZ269" s="36">
        <f t="shared" si="188"/>
        <v>5.126930366963925E-4</v>
      </c>
      <c r="BA269" s="36">
        <f t="shared" si="188"/>
        <v>2.5414466493725394E-3</v>
      </c>
      <c r="BB269" s="36">
        <f t="shared" si="188"/>
        <v>3.5223975400961441E-3</v>
      </c>
      <c r="BC269" s="36">
        <f t="shared" si="188"/>
        <v>3.5607126405298737E-3</v>
      </c>
      <c r="BD269" s="36">
        <f t="shared" si="188"/>
        <v>2.8641191803261802E-3</v>
      </c>
      <c r="BE269" s="36">
        <f t="shared" si="188"/>
        <v>3.2128921096640146E-3</v>
      </c>
      <c r="BF269" s="36">
        <f t="shared" si="188"/>
        <v>2.9831903707802985E-3</v>
      </c>
      <c r="BG269" s="36">
        <f t="shared" si="188"/>
        <v>2.7335696249449807E-3</v>
      </c>
      <c r="BH269" s="36">
        <f t="shared" si="188"/>
        <v>2.0482952686342515E-3</v>
      </c>
      <c r="BI269" s="36">
        <f t="shared" si="188"/>
        <v>2.273631900804516E-3</v>
      </c>
      <c r="BJ269" s="36">
        <f t="shared" si="188"/>
        <v>2.1410893056828962E-3</v>
      </c>
      <c r="BK269" s="36">
        <f t="shared" si="188"/>
        <v>2.0753968619999447E-3</v>
      </c>
      <c r="BL269" s="36">
        <f t="shared" si="188"/>
        <v>1.9769176944671595E-3</v>
      </c>
      <c r="BM269" s="36">
        <f t="shared" si="188"/>
        <v>1.4832911613297268E-3</v>
      </c>
      <c r="BN269" s="36">
        <f t="shared" si="188"/>
        <v>1.8740433548319576E-3</v>
      </c>
      <c r="BO269" s="36">
        <f t="shared" si="188"/>
        <v>3.3313637770462281E-3</v>
      </c>
      <c r="BP269" s="36">
        <f t="shared" si="188"/>
        <v>3.2975371950238002E-3</v>
      </c>
      <c r="BQ269" s="36">
        <f t="shared" si="188"/>
        <v>5.9694956705664626E-3</v>
      </c>
      <c r="BR269" s="36">
        <f t="shared" si="188"/>
        <v>4.4182476580335349E-3</v>
      </c>
      <c r="BS269" s="36">
        <f t="shared" si="188"/>
        <v>6.8873009833843859E-3</v>
      </c>
      <c r="BT269" s="36">
        <f t="shared" si="188"/>
        <v>1.3685492796408013E-2</v>
      </c>
      <c r="BU269" s="36">
        <f t="shared" si="188"/>
        <v>1.9440375253399627E-2</v>
      </c>
      <c r="BV269" s="36">
        <f t="shared" si="188"/>
        <v>2.4294867378573892E-2</v>
      </c>
      <c r="BW269" s="36">
        <f t="shared" si="188"/>
        <v>2.9565542138677948E-2</v>
      </c>
    </row>
    <row r="270" spans="1:75">
      <c r="A270" t="s">
        <v>68</v>
      </c>
      <c r="B270" s="1" t="s">
        <v>96</v>
      </c>
      <c r="C270" s="1" t="s">
        <v>96</v>
      </c>
      <c r="D270" s="1" t="s">
        <v>96</v>
      </c>
      <c r="E270" s="1" t="s">
        <v>96</v>
      </c>
      <c r="F270" s="1" t="s">
        <v>96</v>
      </c>
      <c r="G270" s="1" t="s">
        <v>96</v>
      </c>
      <c r="H270" s="1">
        <v>3.3719999999999999</v>
      </c>
      <c r="I270" s="1">
        <v>1.899</v>
      </c>
      <c r="J270" s="1">
        <v>1.258</v>
      </c>
      <c r="K270" s="1">
        <v>1.5349999999999999</v>
      </c>
      <c r="L270" s="1">
        <v>1.821</v>
      </c>
      <c r="M270" s="1">
        <v>1.7430000000000001</v>
      </c>
      <c r="N270" s="1">
        <v>0.95099999999999996</v>
      </c>
      <c r="O270" s="1">
        <v>1.0920000000000001</v>
      </c>
      <c r="P270" s="1">
        <v>1.78</v>
      </c>
      <c r="Q270" s="58">
        <f>'Table 2.2 ForeignBank'!E9</f>
        <v>2.056</v>
      </c>
      <c r="R270" s="58">
        <f>'Table 2.2 ForeignBank'!I9</f>
        <v>2.085</v>
      </c>
      <c r="S270" s="58">
        <f>'Table 2.2 ForeignBank'!M9</f>
        <v>2.806</v>
      </c>
      <c r="T270" s="58">
        <f>'Table 2.2 ForeignBank'!Q9</f>
        <v>2.5960000000000001</v>
      </c>
      <c r="U270" s="58">
        <f>'Table 2.2 ForeignBank'!U9</f>
        <v>2.9319999999999999</v>
      </c>
      <c r="V270" s="58">
        <f>'Table 2.2 ForeignBank'!Y9</f>
        <v>2.3929999999999998</v>
      </c>
      <c r="W270" s="58">
        <f>'Table 2.2 ForeignBank'!AC9</f>
        <v>1.944</v>
      </c>
      <c r="X270" s="58">
        <f>'Table 2.2 ForeignBank'!AG9</f>
        <v>1.42</v>
      </c>
      <c r="Y270" s="58">
        <f>'Table 2.2 ForeignBank'!AK9</f>
        <v>1.3959999999999999</v>
      </c>
      <c r="Z270" s="58">
        <f>'Table 2.2 ForeignBank'!AO9</f>
        <v>1.274</v>
      </c>
      <c r="AA270" s="58">
        <f>'Table 2.2 ForeignBank'!AS9</f>
        <v>0</v>
      </c>
      <c r="AB270" s="58">
        <f>'Table 2.2 ForeignBank'!AW9</f>
        <v>0</v>
      </c>
      <c r="AC270" s="58">
        <f>'Table 2.2 ForeignBank'!BA9</f>
        <v>0</v>
      </c>
      <c r="AD270" s="58">
        <f>'Table 2.2 ForeignBank'!BE9</f>
        <v>0</v>
      </c>
      <c r="AE270" s="58">
        <f>'Table 2.2 ForeignBank'!BI9</f>
        <v>0</v>
      </c>
      <c r="AF270" s="58">
        <f>'Table 2.2 ForeignBank'!BM9</f>
        <v>0</v>
      </c>
      <c r="AG270" s="58">
        <f>'Table 2.2 ForeignBank'!BQ9</f>
        <v>0</v>
      </c>
      <c r="AH270" s="58">
        <f>'Table 2.2 ForeignBank'!BU9</f>
        <v>0</v>
      </c>
      <c r="AI270" s="58">
        <f>'Table 2.2 ForeignBank'!BY9</f>
        <v>0</v>
      </c>
      <c r="AJ270" s="58">
        <f>'Table 2.2 ForeignBank'!CC9</f>
        <v>0</v>
      </c>
      <c r="AK270" s="58">
        <f>'Table 2.2 ForeignBank'!CG9</f>
        <v>0</v>
      </c>
      <c r="AL270" s="1"/>
      <c r="AM270" t="s">
        <v>68</v>
      </c>
      <c r="AN270" s="36" t="str">
        <f t="shared" ref="AN270:BW270" si="189">IF(ISNUMBER(B270/B$9),B270/B$9,"…")</f>
        <v>…</v>
      </c>
      <c r="AO270" s="36" t="str">
        <f t="shared" si="189"/>
        <v>…</v>
      </c>
      <c r="AP270" s="36" t="str">
        <f t="shared" si="189"/>
        <v>…</v>
      </c>
      <c r="AQ270" s="36" t="str">
        <f t="shared" si="189"/>
        <v>…</v>
      </c>
      <c r="AR270" s="36" t="str">
        <f t="shared" si="189"/>
        <v>…</v>
      </c>
      <c r="AS270" s="36" t="str">
        <f t="shared" si="189"/>
        <v>…</v>
      </c>
      <c r="AT270" s="36">
        <f t="shared" si="189"/>
        <v>6.4675758098854938E-2</v>
      </c>
      <c r="AU270" s="36">
        <f t="shared" si="189"/>
        <v>4.5061933463053483E-2</v>
      </c>
      <c r="AV270" s="36">
        <f t="shared" si="189"/>
        <v>3.6755682814234795E-2</v>
      </c>
      <c r="AW270" s="36">
        <f t="shared" si="189"/>
        <v>4.4093990577961623E-2</v>
      </c>
      <c r="AX270" s="36">
        <f t="shared" si="189"/>
        <v>5.9098432479797486E-2</v>
      </c>
      <c r="AY270" s="36">
        <f t="shared" si="189"/>
        <v>6.6791845493562235E-2</v>
      </c>
      <c r="AZ270" s="36">
        <f t="shared" si="189"/>
        <v>3.2978465166279433E-2</v>
      </c>
      <c r="BA270" s="36">
        <f t="shared" si="189"/>
        <v>2.5375284658642007E-2</v>
      </c>
      <c r="BB270" s="36">
        <f t="shared" si="189"/>
        <v>3.3292808379313567E-2</v>
      </c>
      <c r="BC270" s="36">
        <f t="shared" si="189"/>
        <v>2.9838616045512599E-2</v>
      </c>
      <c r="BD270" s="36">
        <f t="shared" si="189"/>
        <v>3.2566421442294179E-2</v>
      </c>
      <c r="BE270" s="36">
        <f t="shared" si="189"/>
        <v>3.4280129497281778E-2</v>
      </c>
      <c r="BF270" s="36">
        <f t="shared" si="189"/>
        <v>2.6555643074153257E-2</v>
      </c>
      <c r="BG270" s="36">
        <f t="shared" si="189"/>
        <v>2.8176323047501898E-2</v>
      </c>
      <c r="BH270" s="36">
        <f t="shared" si="189"/>
        <v>2.1747230477021363E-2</v>
      </c>
      <c r="BI270" s="36">
        <f t="shared" si="189"/>
        <v>1.8445597821445853E-2</v>
      </c>
      <c r="BJ270" s="36">
        <f t="shared" si="189"/>
        <v>1.4906571488557631E-2</v>
      </c>
      <c r="BK270" s="36">
        <f t="shared" si="189"/>
        <v>1.3609288631954531E-2</v>
      </c>
      <c r="BL270" s="36">
        <f t="shared" si="189"/>
        <v>1.1726372372151246E-2</v>
      </c>
      <c r="BM270" s="36">
        <f t="shared" si="189"/>
        <v>0</v>
      </c>
      <c r="BN270" s="36">
        <f t="shared" si="189"/>
        <v>0</v>
      </c>
      <c r="BO270" s="36">
        <f t="shared" si="189"/>
        <v>0</v>
      </c>
      <c r="BP270" s="36">
        <f t="shared" si="189"/>
        <v>0</v>
      </c>
      <c r="BQ270" s="36">
        <f t="shared" si="189"/>
        <v>0</v>
      </c>
      <c r="BR270" s="36">
        <f t="shared" si="189"/>
        <v>0</v>
      </c>
      <c r="BS270" s="36">
        <f t="shared" si="189"/>
        <v>0</v>
      </c>
      <c r="BT270" s="36">
        <f t="shared" si="189"/>
        <v>0</v>
      </c>
      <c r="BU270" s="36">
        <f t="shared" si="189"/>
        <v>0</v>
      </c>
      <c r="BV270" s="36">
        <f t="shared" si="189"/>
        <v>0</v>
      </c>
      <c r="BW270" s="36">
        <f t="shared" si="189"/>
        <v>0</v>
      </c>
    </row>
    <row r="271" spans="1:75">
      <c r="A271" t="s">
        <v>69</v>
      </c>
      <c r="B271" s="1" t="s">
        <v>96</v>
      </c>
      <c r="C271" s="1" t="s">
        <v>96</v>
      </c>
      <c r="D271" s="1" t="s">
        <v>96</v>
      </c>
      <c r="E271" s="1" t="s">
        <v>96</v>
      </c>
      <c r="F271" s="1" t="s">
        <v>96</v>
      </c>
      <c r="G271" s="1" t="s">
        <v>96</v>
      </c>
      <c r="H271" s="1" t="s">
        <v>96</v>
      </c>
      <c r="I271" s="1" t="s">
        <v>96</v>
      </c>
      <c r="J271" s="1">
        <v>6.9260000000000002</v>
      </c>
      <c r="K271" s="1">
        <v>7.2839999999999998</v>
      </c>
      <c r="L271" s="1">
        <v>5.3540000000000001</v>
      </c>
      <c r="M271" s="1">
        <v>0.15</v>
      </c>
      <c r="N271" s="1">
        <v>2.8000000000000001E-2</v>
      </c>
      <c r="O271" s="1">
        <v>4.2000000000000003E-2</v>
      </c>
      <c r="P271" s="1">
        <v>2.7E-2</v>
      </c>
      <c r="Q271" s="58">
        <f>'Table 2.2 ForeignBank'!E10</f>
        <v>2.1999999999999999E-2</v>
      </c>
      <c r="R271" s="58">
        <f>'Table 2.2 ForeignBank'!I10</f>
        <v>8.9999999999999993E-3</v>
      </c>
      <c r="S271" s="58">
        <f>'Table 2.2 ForeignBank'!M10</f>
        <v>4.0000000000000001E-3</v>
      </c>
      <c r="T271" s="58">
        <f>'Table 2.2 ForeignBank'!Q10</f>
        <v>1E-3</v>
      </c>
      <c r="U271" s="58">
        <f>'Table 2.2 ForeignBank'!U10</f>
        <v>0</v>
      </c>
      <c r="V271" s="58">
        <f>'Table 2.2 ForeignBank'!Y10</f>
        <v>0</v>
      </c>
      <c r="W271" s="58">
        <f>'Table 2.2 ForeignBank'!AC10</f>
        <v>0</v>
      </c>
      <c r="X271" s="58">
        <f>'Table 2.2 ForeignBank'!AG10</f>
        <v>0</v>
      </c>
      <c r="Y271" s="58">
        <f>'Table 2.2 ForeignBank'!AK10</f>
        <v>0</v>
      </c>
      <c r="Z271" s="58">
        <f>'Table 2.2 ForeignBank'!AO10</f>
        <v>0</v>
      </c>
      <c r="AA271" s="58">
        <f>'Table 2.2 ForeignBank'!AS10</f>
        <v>0</v>
      </c>
      <c r="AB271" s="58">
        <f>'Table 2.2 ForeignBank'!AW10</f>
        <v>0</v>
      </c>
      <c r="AC271" s="58">
        <f>'Table 2.2 ForeignBank'!BA10</f>
        <v>0</v>
      </c>
      <c r="AD271" s="58">
        <f>'Table 2.2 ForeignBank'!BE10</f>
        <v>0</v>
      </c>
      <c r="AE271" s="58">
        <f>'Table 2.2 ForeignBank'!BI10</f>
        <v>0</v>
      </c>
      <c r="AF271" s="58">
        <f>'Table 2.2 ForeignBank'!BM10</f>
        <v>0</v>
      </c>
      <c r="AG271" s="58">
        <f>'Table 2.2 ForeignBank'!BQ10</f>
        <v>0</v>
      </c>
      <c r="AH271" s="58">
        <f>'Table 2.2 ForeignBank'!BU10</f>
        <v>0</v>
      </c>
      <c r="AI271" s="58">
        <f>'Table 2.2 ForeignBank'!BY10</f>
        <v>0</v>
      </c>
      <c r="AJ271" s="58">
        <f>'Table 2.2 ForeignBank'!CC10</f>
        <v>0</v>
      </c>
      <c r="AK271" s="58">
        <f>'Table 2.2 ForeignBank'!CG10</f>
        <v>0</v>
      </c>
      <c r="AL271" s="1"/>
      <c r="AM271" t="s">
        <v>69</v>
      </c>
      <c r="AN271" s="36" t="str">
        <f t="shared" ref="AN271:BW271" si="190">IF(ISNUMBER(B271/B$10),B271/B$10,"…")</f>
        <v>…</v>
      </c>
      <c r="AO271" s="36" t="str">
        <f t="shared" si="190"/>
        <v>…</v>
      </c>
      <c r="AP271" s="36" t="str">
        <f t="shared" si="190"/>
        <v>…</v>
      </c>
      <c r="AQ271" s="36" t="str">
        <f t="shared" si="190"/>
        <v>…</v>
      </c>
      <c r="AR271" s="36" t="str">
        <f t="shared" si="190"/>
        <v>…</v>
      </c>
      <c r="AS271" s="36" t="str">
        <f t="shared" si="190"/>
        <v>…</v>
      </c>
      <c r="AT271" s="36" t="str">
        <f t="shared" si="190"/>
        <v>…</v>
      </c>
      <c r="AU271" s="36" t="str">
        <f t="shared" si="190"/>
        <v>…</v>
      </c>
      <c r="AV271" s="36">
        <f t="shared" si="190"/>
        <v>2.6932753666019858E-2</v>
      </c>
      <c r="AW271" s="36">
        <f t="shared" si="190"/>
        <v>2.6486791149251832E-2</v>
      </c>
      <c r="AX271" s="36">
        <f t="shared" si="190"/>
        <v>1.6973116916053767E-2</v>
      </c>
      <c r="AY271" s="36">
        <f t="shared" si="190"/>
        <v>4.4966050631773015E-4</v>
      </c>
      <c r="AZ271" s="36">
        <f t="shared" si="190"/>
        <v>7.52324144231286E-5</v>
      </c>
      <c r="BA271" s="36">
        <f t="shared" si="190"/>
        <v>9.8870987485757871E-5</v>
      </c>
      <c r="BB271" s="36">
        <f t="shared" si="190"/>
        <v>5.3556657985198526E-5</v>
      </c>
      <c r="BC271" s="36">
        <f t="shared" si="190"/>
        <v>3.7044770288747148E-5</v>
      </c>
      <c r="BD271" s="36">
        <f t="shared" si="190"/>
        <v>1.4201026576432292E-5</v>
      </c>
      <c r="BE271" s="36">
        <f t="shared" si="190"/>
        <v>5.6452921791533482E-6</v>
      </c>
      <c r="BF271" s="36">
        <f t="shared" si="190"/>
        <v>1.1346513443349128E-6</v>
      </c>
      <c r="BG271" s="36">
        <f t="shared" si="190"/>
        <v>0</v>
      </c>
      <c r="BH271" s="36">
        <f t="shared" si="190"/>
        <v>0</v>
      </c>
      <c r="BI271" s="36">
        <f t="shared" si="190"/>
        <v>0</v>
      </c>
      <c r="BJ271" s="36">
        <f t="shared" si="190"/>
        <v>0</v>
      </c>
      <c r="BK271" s="36">
        <f t="shared" si="190"/>
        <v>0</v>
      </c>
      <c r="BL271" s="36">
        <f t="shared" si="190"/>
        <v>0</v>
      </c>
      <c r="BM271" s="36">
        <f t="shared" si="190"/>
        <v>0</v>
      </c>
      <c r="BN271" s="36">
        <f t="shared" si="190"/>
        <v>0</v>
      </c>
      <c r="BO271" s="36">
        <f t="shared" si="190"/>
        <v>0</v>
      </c>
      <c r="BP271" s="36">
        <f t="shared" si="190"/>
        <v>0</v>
      </c>
      <c r="BQ271" s="36">
        <f t="shared" si="190"/>
        <v>0</v>
      </c>
      <c r="BR271" s="36">
        <f t="shared" si="190"/>
        <v>0</v>
      </c>
      <c r="BS271" s="36">
        <f t="shared" si="190"/>
        <v>0</v>
      </c>
      <c r="BT271" s="36">
        <f t="shared" si="190"/>
        <v>0</v>
      </c>
      <c r="BU271" s="36">
        <f t="shared" si="190"/>
        <v>0</v>
      </c>
      <c r="BV271" s="36">
        <f t="shared" si="190"/>
        <v>0</v>
      </c>
      <c r="BW271" s="36">
        <f t="shared" si="190"/>
        <v>0</v>
      </c>
    </row>
    <row r="272" spans="1:75">
      <c r="A272" t="s">
        <v>70</v>
      </c>
      <c r="B272" s="1">
        <v>6.282</v>
      </c>
      <c r="C272" s="1">
        <v>5.4589999999999996</v>
      </c>
      <c r="D272" s="1">
        <v>4.9720000000000004</v>
      </c>
      <c r="E272" s="1">
        <v>3.9060000000000001</v>
      </c>
      <c r="F272" s="1">
        <v>3.0870000000000002</v>
      </c>
      <c r="G272" s="1">
        <v>2.87</v>
      </c>
      <c r="H272" s="1">
        <v>2.3959999999999999</v>
      </c>
      <c r="I272" s="1">
        <v>2.5329999999999999</v>
      </c>
      <c r="J272" s="1">
        <v>2.8620000000000001</v>
      </c>
      <c r="K272" s="1">
        <v>4.3620000000000001</v>
      </c>
      <c r="L272" s="1">
        <v>7.4219999999999997</v>
      </c>
      <c r="M272" s="1">
        <v>7.3609999999999998</v>
      </c>
      <c r="N272" s="1">
        <v>7.157</v>
      </c>
      <c r="O272" s="1">
        <v>5.5469999999999997</v>
      </c>
      <c r="P272" s="1">
        <v>4.41</v>
      </c>
      <c r="Q272" s="58">
        <f>'Table 2.2 ForeignBank'!E11</f>
        <v>3.431</v>
      </c>
      <c r="R272" s="58">
        <f>'Table 2.2 ForeignBank'!I11</f>
        <v>4.415</v>
      </c>
      <c r="S272" s="58">
        <f>'Table 2.2 ForeignBank'!M11</f>
        <v>3.843</v>
      </c>
      <c r="T272" s="58">
        <f>'Table 2.2 ForeignBank'!Q11</f>
        <v>3.9729999999999999</v>
      </c>
      <c r="U272" s="58">
        <f>'Table 2.2 ForeignBank'!U11</f>
        <v>3.6160000000000001</v>
      </c>
      <c r="V272" s="58">
        <f>'Table 2.2 ForeignBank'!Y11</f>
        <v>3.7280000000000002</v>
      </c>
      <c r="W272" s="58">
        <f>'Table 2.2 ForeignBank'!AC11</f>
        <v>3.4260000000000002</v>
      </c>
      <c r="X272" s="58">
        <f>'Table 2.2 ForeignBank'!AG11</f>
        <v>3.1509999999999998</v>
      </c>
      <c r="Y272" s="58">
        <f>'Table 2.2 ForeignBank'!AK11</f>
        <v>2.907</v>
      </c>
      <c r="Z272" s="58">
        <f>'Table 2.2 ForeignBank'!AO11</f>
        <v>3.246</v>
      </c>
      <c r="AA272" s="58">
        <f>'Table 2.2 ForeignBank'!AS11</f>
        <v>3.7120000000000002</v>
      </c>
      <c r="AB272" s="58">
        <f>'Table 2.2 ForeignBank'!AW11</f>
        <v>3.5339999999999998</v>
      </c>
      <c r="AC272" s="58">
        <f>'Table 2.2 ForeignBank'!BA11</f>
        <v>3.4060000000000001</v>
      </c>
      <c r="AD272" s="58">
        <f>'Table 2.2 ForeignBank'!BE11</f>
        <v>3.4159999999999999</v>
      </c>
      <c r="AE272" s="58">
        <f>'Table 2.2 ForeignBank'!BI11</f>
        <v>3.0310000000000001</v>
      </c>
      <c r="AF272" s="58">
        <f>'Table 2.2 ForeignBank'!BM11</f>
        <v>2.87</v>
      </c>
      <c r="AG272" s="58">
        <f>'Table 2.2 ForeignBank'!BQ11</f>
        <v>2.9609999999999999</v>
      </c>
      <c r="AH272" s="58">
        <f>'Table 2.2 ForeignBank'!BU11</f>
        <v>2.7829999999999999</v>
      </c>
      <c r="AI272" s="58">
        <f>'Table 2.2 ForeignBank'!BY11</f>
        <v>3.782</v>
      </c>
      <c r="AJ272" s="58">
        <f>'Table 2.2 ForeignBank'!CC11</f>
        <v>6.3739999999999997</v>
      </c>
      <c r="AK272" s="58">
        <f>'Table 2.2 ForeignBank'!CG11</f>
        <v>10.701000000000001</v>
      </c>
      <c r="AL272" s="1"/>
      <c r="AM272" t="s">
        <v>70</v>
      </c>
      <c r="AN272" s="36">
        <f t="shared" ref="AN272:BW272" si="191">IF(ISNUMBER(B272/B$11),B272/B$11,"…")</f>
        <v>0.13461620880298292</v>
      </c>
      <c r="AO272" s="36">
        <f t="shared" si="191"/>
        <v>0.10977718790218789</v>
      </c>
      <c r="AP272" s="36">
        <f t="shared" si="191"/>
        <v>9.1994005217680919E-2</v>
      </c>
      <c r="AQ272" s="36">
        <f t="shared" si="191"/>
        <v>6.6893870630747893E-2</v>
      </c>
      <c r="AR272" s="36">
        <f t="shared" si="191"/>
        <v>4.9250159540523294E-2</v>
      </c>
      <c r="AS272" s="36">
        <f t="shared" si="191"/>
        <v>4.2532380924153061E-2</v>
      </c>
      <c r="AT272" s="36">
        <f t="shared" si="191"/>
        <v>3.5523662673466967E-2</v>
      </c>
      <c r="AU272" s="36">
        <f t="shared" si="191"/>
        <v>4.0058197460186927E-2</v>
      </c>
      <c r="AV272" s="36" t="str">
        <f t="shared" si="191"/>
        <v>…</v>
      </c>
      <c r="AW272" s="36">
        <f t="shared" si="191"/>
        <v>4.8469359408856043E-2</v>
      </c>
      <c r="AX272" s="36">
        <f t="shared" si="191"/>
        <v>4.7662165025911724E-2</v>
      </c>
      <c r="AY272" s="36">
        <f t="shared" si="191"/>
        <v>5.3439326291335437E-2</v>
      </c>
      <c r="AZ272" s="36">
        <f t="shared" si="191"/>
        <v>5.6338360779621524E-2</v>
      </c>
      <c r="BA272" s="36">
        <f t="shared" si="191"/>
        <v>3.9189781125037092E-2</v>
      </c>
      <c r="BB272" s="36">
        <f t="shared" si="191"/>
        <v>3.0794153998701199E-2</v>
      </c>
      <c r="BC272" s="36">
        <f t="shared" si="191"/>
        <v>2.4927890029570538E-2</v>
      </c>
      <c r="BD272" s="36">
        <f t="shared" si="191"/>
        <v>3.3585382181110034E-2</v>
      </c>
      <c r="BE272" s="36">
        <f t="shared" si="191"/>
        <v>2.7054425647848952E-2</v>
      </c>
      <c r="BF272" s="36">
        <f t="shared" si="191"/>
        <v>2.7372815962079036E-2</v>
      </c>
      <c r="BG272" s="36">
        <f t="shared" si="191"/>
        <v>2.4586095529491758E-2</v>
      </c>
      <c r="BH272" s="36">
        <f t="shared" si="191"/>
        <v>2.2389986967201795E-2</v>
      </c>
      <c r="BI272" s="36">
        <f t="shared" si="191"/>
        <v>1.8317133416738844E-2</v>
      </c>
      <c r="BJ272" s="36">
        <f t="shared" si="191"/>
        <v>1.5795515497250445E-2</v>
      </c>
      <c r="BK272" s="36">
        <f t="shared" si="191"/>
        <v>1.4230189344246247E-2</v>
      </c>
      <c r="BL272" s="36">
        <f t="shared" si="191"/>
        <v>1.668448538180024E-2</v>
      </c>
      <c r="BM272" s="36">
        <f t="shared" si="191"/>
        <v>1.7726838586437442E-2</v>
      </c>
      <c r="BN272" s="36">
        <f t="shared" si="191"/>
        <v>1.5657398054123025E-2</v>
      </c>
      <c r="BO272" s="36">
        <f t="shared" si="191"/>
        <v>1.3199759722518262E-2</v>
      </c>
      <c r="BP272" s="36">
        <f t="shared" si="191"/>
        <v>1.1750784302933567E-2</v>
      </c>
      <c r="BQ272" s="36">
        <f t="shared" si="191"/>
        <v>9.8275716722110908E-3</v>
      </c>
      <c r="BR272" s="36">
        <f t="shared" si="191"/>
        <v>8.3349548257065104E-3</v>
      </c>
      <c r="BS272" s="36">
        <f t="shared" si="191"/>
        <v>6.8701652459198957E-3</v>
      </c>
      <c r="BT272" s="36">
        <f t="shared" si="191"/>
        <v>5.7435325924320747E-3</v>
      </c>
      <c r="BU272" s="36">
        <f t="shared" si="191"/>
        <v>7.6503417570702951E-3</v>
      </c>
      <c r="BV272" s="36">
        <f t="shared" si="191"/>
        <v>1.199599506157969E-2</v>
      </c>
      <c r="BW272" s="36">
        <f t="shared" si="191"/>
        <v>1.9624599979827066E-2</v>
      </c>
    </row>
    <row r="273" spans="1:75">
      <c r="A273" t="s">
        <v>71</v>
      </c>
      <c r="B273" s="1">
        <v>2.7879999999999998</v>
      </c>
      <c r="C273" s="1">
        <v>2.2869999999999999</v>
      </c>
      <c r="D273" s="1">
        <v>2.206</v>
      </c>
      <c r="E273" s="1">
        <v>2.0569999999999999</v>
      </c>
      <c r="F273" s="1">
        <v>2.8919999999999999</v>
      </c>
      <c r="G273" s="1">
        <v>3.3839999999999999</v>
      </c>
      <c r="H273" s="1">
        <v>4.1710000000000003</v>
      </c>
      <c r="I273" s="1">
        <v>3.121</v>
      </c>
      <c r="J273" s="1">
        <v>3.1190000000000002</v>
      </c>
      <c r="K273" s="1">
        <v>3.3460000000000001</v>
      </c>
      <c r="L273" s="1">
        <v>2.8660000000000001</v>
      </c>
      <c r="M273" s="1">
        <v>2.2919999999999998</v>
      </c>
      <c r="N273" s="1">
        <v>5.5730000000000004</v>
      </c>
      <c r="O273" s="1">
        <v>4.7519999999999998</v>
      </c>
      <c r="P273" s="1">
        <v>3.4020000000000001</v>
      </c>
      <c r="Q273" s="58">
        <f>'Table 2.2 ForeignBank'!E12</f>
        <v>3.1059999999999999</v>
      </c>
      <c r="R273" s="58">
        <f>'Table 2.2 ForeignBank'!I12</f>
        <v>1.867</v>
      </c>
      <c r="S273" s="58">
        <f>'Table 2.2 ForeignBank'!M12</f>
        <v>1.9870000000000001</v>
      </c>
      <c r="T273" s="58">
        <f>'Table 2.2 ForeignBank'!Q12</f>
        <v>1.3069999999999999</v>
      </c>
      <c r="U273" s="58">
        <f>'Table 2.2 ForeignBank'!U12</f>
        <v>3.7290000000000001</v>
      </c>
      <c r="V273" s="58">
        <f>'Table 2.2 ForeignBank'!Y12</f>
        <v>3.38</v>
      </c>
      <c r="W273" s="58">
        <f>'Table 2.2 ForeignBank'!AC12</f>
        <v>6.0449999999999999</v>
      </c>
      <c r="X273" s="58">
        <f>'Table 2.2 ForeignBank'!AG12</f>
        <v>4.3499999999999996</v>
      </c>
      <c r="Y273" s="58">
        <f>'Table 2.2 ForeignBank'!AK12</f>
        <v>2.4969999999999999</v>
      </c>
      <c r="Z273" s="58">
        <f>'Table 2.2 ForeignBank'!AO12</f>
        <v>1.274</v>
      </c>
      <c r="AA273" s="58">
        <f>'Table 2.2 ForeignBank'!AS12</f>
        <v>1.264</v>
      </c>
      <c r="AB273" s="58">
        <f>'Table 2.2 ForeignBank'!AW12</f>
        <v>0.95199999999999996</v>
      </c>
      <c r="AC273" s="58">
        <f>'Table 2.2 ForeignBank'!BA12</f>
        <v>0.77700000000000002</v>
      </c>
      <c r="AD273" s="58">
        <f>'Table 2.2 ForeignBank'!BE12</f>
        <v>0</v>
      </c>
      <c r="AE273" s="58">
        <f>'Table 2.2 ForeignBank'!BI12</f>
        <v>0</v>
      </c>
      <c r="AF273" s="58">
        <f>'Table 2.2 ForeignBank'!BM12</f>
        <v>0</v>
      </c>
      <c r="AG273" s="58">
        <f>'Table 2.2 ForeignBank'!BQ12</f>
        <v>0</v>
      </c>
      <c r="AH273" s="58">
        <f>'Table 2.2 ForeignBank'!BU12</f>
        <v>0</v>
      </c>
      <c r="AI273" s="58">
        <f>'Table 2.2 ForeignBank'!BY12</f>
        <v>0</v>
      </c>
      <c r="AJ273" s="58">
        <f>'Table 2.2 ForeignBank'!CC12</f>
        <v>0</v>
      </c>
      <c r="AK273" s="58">
        <f>'Table 2.2 ForeignBank'!CG12</f>
        <v>0</v>
      </c>
      <c r="AL273" s="1"/>
      <c r="AM273" t="s">
        <v>71</v>
      </c>
      <c r="AN273" s="36">
        <f t="shared" ref="AN273:BW273" si="192">IF(ISNUMBER(B273/B$12),B273/B$12,"…")</f>
        <v>8.3415612003710005E-2</v>
      </c>
      <c r="AO273" s="36">
        <f t="shared" si="192"/>
        <v>6.5232893123021191E-2</v>
      </c>
      <c r="AP273" s="36">
        <f t="shared" si="192"/>
        <v>6.0654385482540561E-2</v>
      </c>
      <c r="AQ273" s="36">
        <f t="shared" si="192"/>
        <v>5.5388012278528735E-2</v>
      </c>
      <c r="AR273" s="36">
        <f t="shared" si="192"/>
        <v>8.1469378556538394E-2</v>
      </c>
      <c r="AS273" s="36">
        <f t="shared" si="192"/>
        <v>9.3071866662999519E-2</v>
      </c>
      <c r="AT273" s="36">
        <f t="shared" si="192"/>
        <v>0.11465405866021608</v>
      </c>
      <c r="AU273" s="36">
        <f t="shared" si="192"/>
        <v>8.7161728153712953E-2</v>
      </c>
      <c r="AV273" s="36">
        <f t="shared" si="192"/>
        <v>0.13352455156470738</v>
      </c>
      <c r="AW273" s="36">
        <f t="shared" si="192"/>
        <v>0.12253268392719817</v>
      </c>
      <c r="AX273" s="36">
        <f t="shared" si="192"/>
        <v>9.6752413746539742E-2</v>
      </c>
      <c r="AY273" s="36">
        <f t="shared" si="192"/>
        <v>6.9000812836800429E-2</v>
      </c>
      <c r="AZ273" s="36">
        <f t="shared" si="192"/>
        <v>0.14488119378152134</v>
      </c>
      <c r="BA273" s="36">
        <f t="shared" si="192"/>
        <v>0.10944517377185103</v>
      </c>
      <c r="BB273" s="36">
        <f t="shared" si="192"/>
        <v>6.8475504206754967E-2</v>
      </c>
      <c r="BC273" s="36">
        <f t="shared" si="192"/>
        <v>5.4480714248127553E-2</v>
      </c>
      <c r="BD273" s="36">
        <f t="shared" si="192"/>
        <v>3.0396274950343527E-2</v>
      </c>
      <c r="BE273" s="36">
        <f t="shared" si="192"/>
        <v>2.8303230585151846E-2</v>
      </c>
      <c r="BF273" s="36">
        <f t="shared" si="192"/>
        <v>1.5759519618009501E-2</v>
      </c>
      <c r="BG273" s="36">
        <f t="shared" si="192"/>
        <v>4.0692281670467817E-2</v>
      </c>
      <c r="BH273" s="36">
        <f t="shared" si="192"/>
        <v>3.0752433809480485E-2</v>
      </c>
      <c r="BI273" s="36">
        <f t="shared" si="192"/>
        <v>4.3688478383417884E-2</v>
      </c>
      <c r="BJ273" s="36">
        <f t="shared" si="192"/>
        <v>2.8797839169033383E-2</v>
      </c>
      <c r="BK273" s="36">
        <f t="shared" si="192"/>
        <v>1.4412947987555338E-2</v>
      </c>
      <c r="BL273" s="36">
        <f t="shared" si="192"/>
        <v>7.2709424830782231E-3</v>
      </c>
      <c r="BM273" s="36">
        <f t="shared" si="192"/>
        <v>7.1095112211035493E-3</v>
      </c>
      <c r="BN273" s="36">
        <f t="shared" si="192"/>
        <v>6.0938140106513725E-3</v>
      </c>
      <c r="BO273" s="36">
        <f t="shared" si="192"/>
        <v>4.999646099696933E-3</v>
      </c>
      <c r="BP273" s="36">
        <f t="shared" si="192"/>
        <v>0</v>
      </c>
      <c r="BQ273" s="36">
        <f t="shared" si="192"/>
        <v>0</v>
      </c>
      <c r="BR273" s="36">
        <f t="shared" si="192"/>
        <v>0</v>
      </c>
      <c r="BS273" s="36">
        <f t="shared" si="192"/>
        <v>0</v>
      </c>
      <c r="BT273" s="36">
        <f t="shared" si="192"/>
        <v>0</v>
      </c>
      <c r="BU273" s="36">
        <f t="shared" si="192"/>
        <v>0</v>
      </c>
      <c r="BV273" s="36">
        <f t="shared" si="192"/>
        <v>0</v>
      </c>
      <c r="BW273" s="36">
        <f t="shared" si="192"/>
        <v>0</v>
      </c>
    </row>
    <row r="274" spans="1:75">
      <c r="A274" t="s">
        <v>72</v>
      </c>
      <c r="B274" s="1">
        <v>48.307000000000002</v>
      </c>
      <c r="C274" s="1">
        <v>3.4409999999999998</v>
      </c>
      <c r="D274" s="1">
        <v>3.669</v>
      </c>
      <c r="E274" s="1">
        <v>2.36</v>
      </c>
      <c r="F274" s="1">
        <v>3.9350000000000001</v>
      </c>
      <c r="G274" s="1">
        <v>3.7559999999999998</v>
      </c>
      <c r="H274" s="1">
        <v>4.2169999999999996</v>
      </c>
      <c r="I274" s="1">
        <v>4.09</v>
      </c>
      <c r="J274" s="1">
        <v>3.8759999999999999</v>
      </c>
      <c r="K274" s="1">
        <v>6.3860000000000001</v>
      </c>
      <c r="L274" s="1">
        <v>3.8370000000000002</v>
      </c>
      <c r="M274" s="1">
        <v>1.448</v>
      </c>
      <c r="N274" s="1">
        <v>1.232</v>
      </c>
      <c r="O274" s="1">
        <v>0.621</v>
      </c>
      <c r="P274" s="1">
        <v>0.42</v>
      </c>
      <c r="Q274" s="58">
        <f>'Table 2.2 ForeignBank'!E13</f>
        <v>0.20499999999999999</v>
      </c>
      <c r="R274" s="58">
        <f>'Table 2.2 ForeignBank'!I13</f>
        <v>9.9000000000000005E-2</v>
      </c>
      <c r="S274" s="58">
        <f>'Table 2.2 ForeignBank'!M13</f>
        <v>0.03</v>
      </c>
      <c r="T274" s="58">
        <f>'Table 2.2 ForeignBank'!Q13</f>
        <v>2.8000000000000001E-2</v>
      </c>
      <c r="U274" s="58">
        <f>'Table 2.2 ForeignBank'!U13</f>
        <v>0.03</v>
      </c>
      <c r="V274" s="58">
        <f>'Table 2.2 ForeignBank'!Y13</f>
        <v>2.7E-2</v>
      </c>
      <c r="W274" s="58">
        <f>'Table 2.2 ForeignBank'!AC13</f>
        <v>0.249</v>
      </c>
      <c r="X274" s="58">
        <f>'Table 2.2 ForeignBank'!AG13</f>
        <v>0.33100000000000002</v>
      </c>
      <c r="Y274" s="58">
        <f>'Table 2.2 ForeignBank'!AK13</f>
        <v>0.93</v>
      </c>
      <c r="Z274" s="58">
        <f>'Table 2.2 ForeignBank'!AO13</f>
        <v>1.1240000000000001</v>
      </c>
      <c r="AA274" s="58">
        <f>'Table 2.2 ForeignBank'!AS13</f>
        <v>1.1160000000000001</v>
      </c>
      <c r="AB274" s="58">
        <f>'Table 2.2 ForeignBank'!AW13</f>
        <v>1.0089999999999999</v>
      </c>
      <c r="AC274" s="58">
        <f>'Table 2.2 ForeignBank'!BA13</f>
        <v>0.877</v>
      </c>
      <c r="AD274" s="58">
        <f>'Table 2.2 ForeignBank'!BE13</f>
        <v>0.746</v>
      </c>
      <c r="AE274" s="58">
        <f>'Table 2.2 ForeignBank'!BI13</f>
        <v>0.61399999999999999</v>
      </c>
      <c r="AF274" s="58">
        <f>'Table 2.2 ForeignBank'!BM13</f>
        <v>0.48299999999999998</v>
      </c>
      <c r="AG274" s="58">
        <f>'Table 2.2 ForeignBank'!BQ13</f>
        <v>0.35099999999999998</v>
      </c>
      <c r="AH274" s="58">
        <f>'Table 2.2 ForeignBank'!BU13</f>
        <v>0.72</v>
      </c>
      <c r="AI274" s="58">
        <f>'Table 2.2 ForeignBank'!BY13</f>
        <v>1.0609999999999999</v>
      </c>
      <c r="AJ274" s="58">
        <f>'Table 2.2 ForeignBank'!CC13</f>
        <v>0.92400000000000004</v>
      </c>
      <c r="AK274" s="58">
        <f>'Table 2.2 ForeignBank'!CG13</f>
        <v>0.75800000000000001</v>
      </c>
      <c r="AL274" s="1"/>
      <c r="AM274" t="s">
        <v>72</v>
      </c>
      <c r="AN274" s="36">
        <f t="shared" ref="AN274:BW274" si="193">IF(ISNUMBER(B274/B$13),B274/B$13,"…")</f>
        <v>0.39376747446588251</v>
      </c>
      <c r="AO274" s="36">
        <f t="shared" si="193"/>
        <v>2.9581678444318357E-2</v>
      </c>
      <c r="AP274" s="36">
        <f t="shared" si="193"/>
        <v>3.1191553031591119E-2</v>
      </c>
      <c r="AQ274" s="36">
        <f t="shared" si="193"/>
        <v>2.3240698796604491E-2</v>
      </c>
      <c r="AR274" s="36">
        <f t="shared" si="193"/>
        <v>3.8448761041194407E-2</v>
      </c>
      <c r="AS274" s="36">
        <f t="shared" si="193"/>
        <v>3.9875151283521239E-2</v>
      </c>
      <c r="AT274" s="36">
        <f t="shared" si="193"/>
        <v>4.2956096567179379E-2</v>
      </c>
      <c r="AU274" s="36">
        <f t="shared" si="193"/>
        <v>4.085383516626212E-2</v>
      </c>
      <c r="AV274" s="36">
        <f t="shared" si="193"/>
        <v>3.8291314312811187E-2</v>
      </c>
      <c r="AW274" s="36">
        <f t="shared" si="193"/>
        <v>5.8879392212725548E-2</v>
      </c>
      <c r="AX274" s="36">
        <f t="shared" si="193"/>
        <v>3.1055247098434692E-2</v>
      </c>
      <c r="AY274" s="36">
        <f t="shared" si="193"/>
        <v>1.0858642669666291E-2</v>
      </c>
      <c r="AZ274" s="36">
        <f t="shared" si="193"/>
        <v>8.6215342412070146E-3</v>
      </c>
      <c r="BA274" s="36">
        <f t="shared" si="193"/>
        <v>4.257215328717351E-3</v>
      </c>
      <c r="BB274" s="36">
        <f t="shared" si="193"/>
        <v>2.8298835705045278E-3</v>
      </c>
      <c r="BC274" s="36">
        <f t="shared" si="193"/>
        <v>1.3002416546685016E-3</v>
      </c>
      <c r="BD274" s="36">
        <f t="shared" si="193"/>
        <v>5.7019110041122876E-4</v>
      </c>
      <c r="BE274" s="36">
        <f t="shared" si="193"/>
        <v>1.5331858067879246E-4</v>
      </c>
      <c r="BF274" s="36">
        <f t="shared" si="193"/>
        <v>1.2917452862830491E-4</v>
      </c>
      <c r="BG274" s="36">
        <f t="shared" si="193"/>
        <v>1.2831809199551742E-4</v>
      </c>
      <c r="BH274" s="36">
        <f t="shared" si="193"/>
        <v>9.8415869012123368E-5</v>
      </c>
      <c r="BI274" s="36">
        <f t="shared" si="193"/>
        <v>7.888783986718963E-4</v>
      </c>
      <c r="BJ274" s="36">
        <f t="shared" si="193"/>
        <v>1.0430288802407474E-3</v>
      </c>
      <c r="BK274" s="36">
        <f t="shared" si="193"/>
        <v>2.4791603910142433E-3</v>
      </c>
      <c r="BL274" s="36">
        <f t="shared" si="193"/>
        <v>2.6817455204829052E-3</v>
      </c>
      <c r="BM274" s="36">
        <f t="shared" si="193"/>
        <v>2.6483591326861154E-3</v>
      </c>
      <c r="BN274" s="36">
        <f t="shared" si="193"/>
        <v>2.4740882776275231E-3</v>
      </c>
      <c r="BO274" s="36">
        <f t="shared" si="193"/>
        <v>2.2877743633622199E-3</v>
      </c>
      <c r="BP274" s="36">
        <f t="shared" si="193"/>
        <v>1.7920544246448323E-3</v>
      </c>
      <c r="BQ274" s="36">
        <f t="shared" si="193"/>
        <v>1.3648235621005836E-3</v>
      </c>
      <c r="BR274" s="36">
        <f t="shared" si="193"/>
        <v>9.7052068535237132E-4</v>
      </c>
      <c r="BS274" s="36">
        <f t="shared" si="193"/>
        <v>6.8080649384655658E-4</v>
      </c>
      <c r="BT274" s="36">
        <f t="shared" si="193"/>
        <v>1.309805348371839E-3</v>
      </c>
      <c r="BU274" s="36">
        <f t="shared" si="193"/>
        <v>1.6796239921860283E-3</v>
      </c>
      <c r="BV274" s="36">
        <f t="shared" si="193"/>
        <v>1.1711234419875638E-3</v>
      </c>
      <c r="BW274" s="36">
        <f t="shared" si="193"/>
        <v>9.5567219183038965E-4</v>
      </c>
    </row>
    <row r="275" spans="1:75">
      <c r="A275" t="s">
        <v>73</v>
      </c>
      <c r="B275" s="1" t="s">
        <v>96</v>
      </c>
      <c r="C275" s="1" t="s">
        <v>96</v>
      </c>
      <c r="D275" s="1" t="s">
        <v>96</v>
      </c>
      <c r="E275" s="1" t="s">
        <v>96</v>
      </c>
      <c r="F275" s="1" t="s">
        <v>96</v>
      </c>
      <c r="G275" s="1" t="s">
        <v>96</v>
      </c>
      <c r="H275" s="1" t="s">
        <v>96</v>
      </c>
      <c r="I275" s="1">
        <v>0.13800000000000001</v>
      </c>
      <c r="J275" s="1">
        <v>0.112</v>
      </c>
      <c r="K275" s="1">
        <v>8.5999999999999993E-2</v>
      </c>
      <c r="L275" s="1">
        <v>0.23400000000000001</v>
      </c>
      <c r="M275" s="1">
        <v>0.11799999999999999</v>
      </c>
      <c r="N275" s="1">
        <v>0.109</v>
      </c>
      <c r="O275" s="1">
        <v>0.1</v>
      </c>
      <c r="P275" s="1">
        <v>9.0999999999999998E-2</v>
      </c>
      <c r="Q275" s="58">
        <f>'Table 2.2 ForeignBank'!E14</f>
        <v>8.2000000000000003E-2</v>
      </c>
      <c r="R275" s="58">
        <f>'Table 2.2 ForeignBank'!I14</f>
        <v>8.5999999999999993E-2</v>
      </c>
      <c r="S275" s="58">
        <f>'Table 2.2 ForeignBank'!M14</f>
        <v>7.6999999999999999E-2</v>
      </c>
      <c r="T275" s="58">
        <f>'Table 2.2 ForeignBank'!Q14</f>
        <v>6.8000000000000005E-2</v>
      </c>
      <c r="U275" s="58">
        <f>'Table 2.2 ForeignBank'!U14</f>
        <v>3.2000000000000001E-2</v>
      </c>
      <c r="V275" s="58">
        <f>'Table 2.2 ForeignBank'!Y14</f>
        <v>2.5000000000000001E-2</v>
      </c>
      <c r="W275" s="58">
        <f>'Table 2.2 ForeignBank'!AC14</f>
        <v>1.7999999999999999E-2</v>
      </c>
      <c r="X275" s="58">
        <f>'Table 2.2 ForeignBank'!AG14</f>
        <v>1.2E-2</v>
      </c>
      <c r="Y275" s="58">
        <f>'Table 2.2 ForeignBank'!AK14</f>
        <v>5.0000000000000001E-3</v>
      </c>
      <c r="Z275" s="58">
        <f>'Table 2.2 ForeignBank'!AO14</f>
        <v>3.0000000000000001E-3</v>
      </c>
      <c r="AA275" s="58">
        <f>'Table 2.2 ForeignBank'!AS14</f>
        <v>2E-3</v>
      </c>
      <c r="AB275" s="58">
        <f>'Table 2.2 ForeignBank'!AW14</f>
        <v>1E-3</v>
      </c>
      <c r="AC275" s="58">
        <f>'Table 2.2 ForeignBank'!BA14</f>
        <v>0</v>
      </c>
      <c r="AD275" s="58">
        <f>'Table 2.2 ForeignBank'!BE14</f>
        <v>0</v>
      </c>
      <c r="AE275" s="58">
        <f>'Table 2.2 ForeignBank'!BI14</f>
        <v>0</v>
      </c>
      <c r="AF275" s="58">
        <f>'Table 2.2 ForeignBank'!BM14</f>
        <v>0</v>
      </c>
      <c r="AG275" s="58">
        <f>'Table 2.2 ForeignBank'!BQ14</f>
        <v>0</v>
      </c>
      <c r="AH275" s="58">
        <f>'Table 2.2 ForeignBank'!BU14</f>
        <v>0</v>
      </c>
      <c r="AI275" s="58">
        <f>'Table 2.2 ForeignBank'!BY14</f>
        <v>0</v>
      </c>
      <c r="AJ275" s="58">
        <f>'Table 2.2 ForeignBank'!CC14</f>
        <v>0</v>
      </c>
      <c r="AK275" s="58">
        <f>'Table 2.2 ForeignBank'!CG14</f>
        <v>0</v>
      </c>
      <c r="AL275" s="1"/>
      <c r="AM275" t="s">
        <v>73</v>
      </c>
      <c r="AN275" s="36" t="str">
        <f t="shared" ref="AN275:BW275" si="194">IF(ISNUMBER(B275/B$14),B275/B$14,"…")</f>
        <v>…</v>
      </c>
      <c r="AO275" s="36" t="str">
        <f t="shared" si="194"/>
        <v>…</v>
      </c>
      <c r="AP275" s="36" t="str">
        <f t="shared" si="194"/>
        <v>…</v>
      </c>
      <c r="AQ275" s="36" t="str">
        <f t="shared" si="194"/>
        <v>…</v>
      </c>
      <c r="AR275" s="36" t="str">
        <f t="shared" si="194"/>
        <v>…</v>
      </c>
      <c r="AS275" s="36" t="str">
        <f t="shared" si="194"/>
        <v>…</v>
      </c>
      <c r="AT275" s="36" t="str">
        <f t="shared" si="194"/>
        <v>…</v>
      </c>
      <c r="AU275" s="36" t="str">
        <f t="shared" si="194"/>
        <v>…</v>
      </c>
      <c r="AV275" s="36" t="str">
        <f t="shared" si="194"/>
        <v>…</v>
      </c>
      <c r="AW275" s="36" t="str">
        <f t="shared" si="194"/>
        <v>…</v>
      </c>
      <c r="AX275" s="36">
        <f t="shared" si="194"/>
        <v>9.6734187680859868E-3</v>
      </c>
      <c r="AY275" s="36">
        <f t="shared" si="194"/>
        <v>4.897078353253652E-3</v>
      </c>
      <c r="AZ275" s="36">
        <f t="shared" si="194"/>
        <v>4.4206513363345091E-3</v>
      </c>
      <c r="BA275" s="36">
        <f t="shared" si="194"/>
        <v>3.7929072634174097E-3</v>
      </c>
      <c r="BB275" s="36">
        <f t="shared" si="194"/>
        <v>3.1686340053623035E-3</v>
      </c>
      <c r="BC275" s="36">
        <f t="shared" si="194"/>
        <v>2.6677077233391894E-3</v>
      </c>
      <c r="BD275" s="36">
        <f t="shared" si="194"/>
        <v>2.8803000870788395E-3</v>
      </c>
      <c r="BE275" s="36">
        <f t="shared" si="194"/>
        <v>2.5411702584073135E-3</v>
      </c>
      <c r="BF275" s="36">
        <f t="shared" si="194"/>
        <v>2.1554456700900219E-3</v>
      </c>
      <c r="BG275" s="36">
        <f t="shared" si="194"/>
        <v>1.0680551383465172E-3</v>
      </c>
      <c r="BH275" s="36">
        <f t="shared" si="194"/>
        <v>7.3839974008329157E-4</v>
      </c>
      <c r="BI275" s="36">
        <f t="shared" si="194"/>
        <v>5.3555489437667357E-4</v>
      </c>
      <c r="BJ275" s="36">
        <f t="shared" si="194"/>
        <v>3.4533367866701199E-4</v>
      </c>
      <c r="BK275" s="36">
        <f t="shared" si="194"/>
        <v>1.3613591810063166E-4</v>
      </c>
      <c r="BL275" s="36">
        <f t="shared" si="194"/>
        <v>8.7115602404390634E-5</v>
      </c>
      <c r="BM275" s="36">
        <f t="shared" si="194"/>
        <v>5.6612318840579704E-5</v>
      </c>
      <c r="BN275" s="36">
        <f t="shared" si="194"/>
        <v>2.6204764026099943E-5</v>
      </c>
      <c r="BO275" s="36">
        <f t="shared" si="194"/>
        <v>0</v>
      </c>
      <c r="BP275" s="36">
        <f t="shared" si="194"/>
        <v>0</v>
      </c>
      <c r="BQ275" s="36">
        <f t="shared" si="194"/>
        <v>0</v>
      </c>
      <c r="BR275" s="36">
        <f t="shared" si="194"/>
        <v>0</v>
      </c>
      <c r="BS275" s="36">
        <f t="shared" si="194"/>
        <v>0</v>
      </c>
      <c r="BT275" s="36">
        <f t="shared" si="194"/>
        <v>0</v>
      </c>
      <c r="BU275" s="36">
        <f t="shared" si="194"/>
        <v>0</v>
      </c>
      <c r="BV275" s="36">
        <f t="shared" si="194"/>
        <v>0</v>
      </c>
      <c r="BW275" s="36">
        <f t="shared" si="194"/>
        <v>0</v>
      </c>
    </row>
    <row r="276" spans="1:75">
      <c r="A276" t="s">
        <v>74</v>
      </c>
      <c r="B276" s="1">
        <v>0.1</v>
      </c>
      <c r="C276" s="1">
        <v>0.08</v>
      </c>
      <c r="D276" s="1">
        <v>5.5E-2</v>
      </c>
      <c r="E276" s="1">
        <v>6.6000000000000003E-2</v>
      </c>
      <c r="F276" s="1">
        <v>5.8999999999999997E-2</v>
      </c>
      <c r="G276" s="1">
        <v>6.6000000000000003E-2</v>
      </c>
      <c r="H276" s="1">
        <v>7.0000000000000007E-2</v>
      </c>
      <c r="I276" s="1">
        <v>5.6000000000000001E-2</v>
      </c>
      <c r="J276" s="1">
        <v>4.2999999999999997E-2</v>
      </c>
      <c r="K276" s="1">
        <v>4.2999999999999997E-2</v>
      </c>
      <c r="L276" s="1">
        <v>5.6000000000000001E-2</v>
      </c>
      <c r="M276" s="1">
        <v>0.504</v>
      </c>
      <c r="N276" s="1">
        <v>0.29099999999999998</v>
      </c>
      <c r="O276" s="1">
        <v>0.48799999999999999</v>
      </c>
      <c r="P276" s="1">
        <v>0.40100000000000002</v>
      </c>
      <c r="Q276" s="58">
        <f>'Table 2.2 ForeignBank'!E15</f>
        <v>0.435</v>
      </c>
      <c r="R276" s="58">
        <f>'Table 2.2 ForeignBank'!I15</f>
        <v>0.32400000000000001</v>
      </c>
      <c r="S276" s="58">
        <f>'Table 2.2 ForeignBank'!M15</f>
        <v>0.41399999999999998</v>
      </c>
      <c r="T276" s="58">
        <f>'Table 2.2 ForeignBank'!Q15</f>
        <v>0.47099999999999997</v>
      </c>
      <c r="U276" s="58">
        <f>'Table 2.2 ForeignBank'!U15</f>
        <v>0.47899999999999998</v>
      </c>
      <c r="V276" s="58">
        <f>'Table 2.2 ForeignBank'!Y15</f>
        <v>0.71499999999999997</v>
      </c>
      <c r="W276" s="58">
        <f>'Table 2.2 ForeignBank'!AC15</f>
        <v>0.83499999999999996</v>
      </c>
      <c r="X276" s="58">
        <f>'Table 2.2 ForeignBank'!AG15</f>
        <v>0.90500000000000003</v>
      </c>
      <c r="Y276" s="58">
        <f>'Table 2.2 ForeignBank'!AK15</f>
        <v>0.85899999999999999</v>
      </c>
      <c r="Z276" s="58">
        <f>'Table 2.2 ForeignBank'!AO15</f>
        <v>0.71599999999999997</v>
      </c>
      <c r="AA276" s="58">
        <f>'Table 2.2 ForeignBank'!AS15</f>
        <v>0.57199999999999995</v>
      </c>
      <c r="AB276" s="58">
        <f>'Table 2.2 ForeignBank'!AW15</f>
        <v>0.47099999999999997</v>
      </c>
      <c r="AC276" s="58">
        <f>'Table 2.2 ForeignBank'!BA15</f>
        <v>0.40699999999999997</v>
      </c>
      <c r="AD276" s="58">
        <f>'Table 2.2 ForeignBank'!BE15</f>
        <v>0.41899999999999998</v>
      </c>
      <c r="AE276" s="58">
        <f>'Table 2.2 ForeignBank'!BI15</f>
        <v>0.38900000000000001</v>
      </c>
      <c r="AF276" s="58">
        <f>'Table 2.2 ForeignBank'!BM15</f>
        <v>0.32900000000000001</v>
      </c>
      <c r="AG276" s="58">
        <f>'Table 2.2 ForeignBank'!BQ15</f>
        <v>0.26900000000000002</v>
      </c>
      <c r="AH276" s="58">
        <f>'Table 2.2 ForeignBank'!BU15</f>
        <v>0.17699999999999999</v>
      </c>
      <c r="AI276" s="58">
        <f>'Table 2.2 ForeignBank'!BY15</f>
        <v>0.113</v>
      </c>
      <c r="AJ276" s="58">
        <f>'Table 2.2 ForeignBank'!CC15</f>
        <v>9.2999999999999999E-2</v>
      </c>
      <c r="AK276" s="58">
        <f>'Table 2.2 ForeignBank'!CG15</f>
        <v>6.5000000000000002E-2</v>
      </c>
      <c r="AL276" s="1"/>
      <c r="AM276" t="s">
        <v>74</v>
      </c>
      <c r="AN276" s="36">
        <f t="shared" ref="AN276:BW276" si="195">IF(ISNUMBER(B276/B$15),B276/B$15,"…")</f>
        <v>3.8426068244697205E-3</v>
      </c>
      <c r="AO276" s="36">
        <f t="shared" si="195"/>
        <v>3.247016803311957E-3</v>
      </c>
      <c r="AP276" s="36">
        <f t="shared" si="195"/>
        <v>1.852725190325406E-3</v>
      </c>
      <c r="AQ276" s="36">
        <f t="shared" si="195"/>
        <v>1.9931146946910675E-3</v>
      </c>
      <c r="AR276" s="36">
        <f t="shared" si="195"/>
        <v>1.4160566422656907E-3</v>
      </c>
      <c r="AS276" s="36">
        <f t="shared" si="195"/>
        <v>1.3110585804811188E-3</v>
      </c>
      <c r="AT276" s="36">
        <f t="shared" si="195"/>
        <v>1.3854801678410261E-3</v>
      </c>
      <c r="AU276" s="36">
        <f t="shared" si="195"/>
        <v>1.1178537208559566E-3</v>
      </c>
      <c r="AV276" s="36">
        <f t="shared" si="195"/>
        <v>1.0894626162304593E-3</v>
      </c>
      <c r="AW276" s="36">
        <f t="shared" si="195"/>
        <v>1.0859134299712105E-3</v>
      </c>
      <c r="AX276" s="36">
        <f t="shared" si="195"/>
        <v>1.243836346674959E-3</v>
      </c>
      <c r="AY276" s="36">
        <f t="shared" si="195"/>
        <v>1.1511317177900098E-2</v>
      </c>
      <c r="AZ276" s="36">
        <f t="shared" si="195"/>
        <v>6.2499999999999995E-3</v>
      </c>
      <c r="BA276" s="36">
        <f t="shared" si="195"/>
        <v>9.1368657554765035E-3</v>
      </c>
      <c r="BB276" s="36">
        <f t="shared" si="195"/>
        <v>6.6157424974840383E-3</v>
      </c>
      <c r="BC276" s="36">
        <f t="shared" si="195"/>
        <v>6.4677282662027741E-3</v>
      </c>
      <c r="BD276" s="36">
        <f t="shared" si="195"/>
        <v>4.3176396903026352E-3</v>
      </c>
      <c r="BE276" s="36">
        <f t="shared" si="195"/>
        <v>5.185240850680093E-3</v>
      </c>
      <c r="BF276" s="36">
        <f t="shared" si="195"/>
        <v>5.189282094222379E-3</v>
      </c>
      <c r="BG276" s="36">
        <f t="shared" si="195"/>
        <v>5.3211579906240975E-3</v>
      </c>
      <c r="BH276" s="36">
        <f t="shared" si="195"/>
        <v>7.4381540894242967E-3</v>
      </c>
      <c r="BI276" s="36">
        <f t="shared" si="195"/>
        <v>7.6533184238746872E-3</v>
      </c>
      <c r="BJ276" s="36">
        <f t="shared" si="195"/>
        <v>7.9163058405717236E-3</v>
      </c>
      <c r="BK276" s="36">
        <f t="shared" si="195"/>
        <v>6.4211816768329141E-3</v>
      </c>
      <c r="BL276" s="36">
        <f t="shared" si="195"/>
        <v>5.5207297232695669E-3</v>
      </c>
      <c r="BM276" s="36">
        <f t="shared" si="195"/>
        <v>4.3916895720405996E-3</v>
      </c>
      <c r="BN276" s="36">
        <f t="shared" si="195"/>
        <v>3.6799462462204372E-3</v>
      </c>
      <c r="BO276" s="36">
        <f t="shared" si="195"/>
        <v>3.2795603616380072E-3</v>
      </c>
      <c r="BP276" s="36">
        <f t="shared" si="195"/>
        <v>3.1023248926403076E-3</v>
      </c>
      <c r="BQ276" s="36">
        <f t="shared" si="195"/>
        <v>2.7755777696912612E-3</v>
      </c>
      <c r="BR276" s="36">
        <f t="shared" si="195"/>
        <v>2.1295187546522543E-3</v>
      </c>
      <c r="BS276" s="36">
        <f t="shared" si="195"/>
        <v>1.3040084930218579E-3</v>
      </c>
      <c r="BT276" s="36">
        <f t="shared" si="195"/>
        <v>7.5736829493718548E-4</v>
      </c>
      <c r="BU276" s="36">
        <f t="shared" si="195"/>
        <v>4.6648722733202334E-4</v>
      </c>
      <c r="BV276" s="36">
        <f t="shared" si="195"/>
        <v>3.4874694846420093E-4</v>
      </c>
      <c r="BW276" s="36">
        <f t="shared" si="195"/>
        <v>2.3479350814011032E-4</v>
      </c>
    </row>
    <row r="277" spans="1:75">
      <c r="A277" t="s">
        <v>75</v>
      </c>
      <c r="B277" s="1">
        <v>8.9640000000000004</v>
      </c>
      <c r="C277" s="1">
        <v>9.76</v>
      </c>
      <c r="D277" s="1">
        <v>9.7149999999999999</v>
      </c>
      <c r="E277" s="1">
        <v>9.1080000000000005</v>
      </c>
      <c r="F277" s="1">
        <v>8.64</v>
      </c>
      <c r="G277" s="1">
        <v>0.36199999999999999</v>
      </c>
      <c r="H277" s="1">
        <v>0.55600000000000005</v>
      </c>
      <c r="I277" s="1">
        <v>0.32300000000000001</v>
      </c>
      <c r="J277" s="1">
        <v>0.57299999999999995</v>
      </c>
      <c r="K277" s="1">
        <v>0.65</v>
      </c>
      <c r="L277" s="1">
        <v>0.72499999999999998</v>
      </c>
      <c r="M277" s="1">
        <v>0.45600000000000002</v>
      </c>
      <c r="N277" s="1">
        <v>0.153</v>
      </c>
      <c r="O277" s="1">
        <v>0.01</v>
      </c>
      <c r="P277" s="1">
        <v>0</v>
      </c>
      <c r="Q277" s="58">
        <f>'Table 2.2 ForeignBank'!E16</f>
        <v>0</v>
      </c>
      <c r="R277" s="58">
        <f>'Table 2.2 ForeignBank'!I16</f>
        <v>0</v>
      </c>
      <c r="S277" s="58">
        <f>'Table 2.2 ForeignBank'!M16</f>
        <v>0</v>
      </c>
      <c r="T277" s="58">
        <f>'Table 2.2 ForeignBank'!Q16</f>
        <v>0</v>
      </c>
      <c r="U277" s="58">
        <f>'Table 2.2 ForeignBank'!U16</f>
        <v>0</v>
      </c>
      <c r="V277" s="58">
        <f>'Table 2.2 ForeignBank'!Y16</f>
        <v>0</v>
      </c>
      <c r="W277" s="58">
        <f>'Table 2.2 ForeignBank'!AC16</f>
        <v>0</v>
      </c>
      <c r="X277" s="58">
        <f>'Table 2.2 ForeignBank'!AG16</f>
        <v>0</v>
      </c>
      <c r="Y277" s="58">
        <f>'Table 2.2 ForeignBank'!AK16</f>
        <v>0</v>
      </c>
      <c r="Z277" s="58">
        <f>'Table 2.2 ForeignBank'!AO16</f>
        <v>0</v>
      </c>
      <c r="AA277" s="58">
        <f>'Table 2.2 ForeignBank'!AS16</f>
        <v>0</v>
      </c>
      <c r="AB277" s="58">
        <f>'Table 2.2 ForeignBank'!AW16</f>
        <v>0</v>
      </c>
      <c r="AC277" s="58">
        <f>'Table 2.2 ForeignBank'!BA16</f>
        <v>0</v>
      </c>
      <c r="AD277" s="58">
        <f>'Table 2.2 ForeignBank'!BE16</f>
        <v>0</v>
      </c>
      <c r="AE277" s="58">
        <f>'Table 2.2 ForeignBank'!BI16</f>
        <v>0</v>
      </c>
      <c r="AF277" s="58">
        <f>'Table 2.2 ForeignBank'!BM16</f>
        <v>0</v>
      </c>
      <c r="AG277" s="58">
        <f>'Table 2.2 ForeignBank'!BQ16</f>
        <v>0</v>
      </c>
      <c r="AH277" s="58">
        <f>'Table 2.2 ForeignBank'!BU16</f>
        <v>0</v>
      </c>
      <c r="AI277" s="58">
        <f>'Table 2.2 ForeignBank'!BY16</f>
        <v>0</v>
      </c>
      <c r="AJ277" s="58">
        <f>'Table 2.2 ForeignBank'!CC16</f>
        <v>0</v>
      </c>
      <c r="AK277" s="58">
        <f>'Table 2.2 ForeignBank'!CG16</f>
        <v>0</v>
      </c>
      <c r="AL277" s="1"/>
      <c r="AM277" t="s">
        <v>75</v>
      </c>
      <c r="AN277" s="36" t="str">
        <f t="shared" ref="AN277:BW277" si="196">IF(ISNUMBER(B277/B$16),B277/B$16,"…")</f>
        <v>…</v>
      </c>
      <c r="AO277" s="36">
        <f t="shared" si="196"/>
        <v>0.17405260811413284</v>
      </c>
      <c r="AP277" s="36">
        <f t="shared" si="196"/>
        <v>0.16136533510505771</v>
      </c>
      <c r="AQ277" s="36">
        <f t="shared" si="196"/>
        <v>0.1410452961672474</v>
      </c>
      <c r="AR277" s="36">
        <f t="shared" si="196"/>
        <v>0.13082980012113871</v>
      </c>
      <c r="AS277" s="36">
        <f t="shared" si="196"/>
        <v>5.7076185671039352E-3</v>
      </c>
      <c r="AT277" s="36">
        <f t="shared" si="196"/>
        <v>8.3685786962476878E-3</v>
      </c>
      <c r="AU277" s="36">
        <f t="shared" si="196"/>
        <v>5.0792552522329858E-3</v>
      </c>
      <c r="AV277" s="36">
        <f t="shared" si="196"/>
        <v>9.1338030414129488E-3</v>
      </c>
      <c r="AW277" s="36">
        <f t="shared" si="196"/>
        <v>9.7778178919024628E-3</v>
      </c>
      <c r="AX277" s="36">
        <f t="shared" si="196"/>
        <v>1.145991401112797E-2</v>
      </c>
      <c r="AY277" s="36">
        <f t="shared" si="196"/>
        <v>6.9378936798222927E-3</v>
      </c>
      <c r="AZ277" s="36">
        <f t="shared" si="196"/>
        <v>2.0945992196591142E-3</v>
      </c>
      <c r="BA277" s="36">
        <f t="shared" si="196"/>
        <v>1.1335041146199362E-4</v>
      </c>
      <c r="BB277" s="36">
        <f t="shared" si="196"/>
        <v>0</v>
      </c>
      <c r="BC277" s="36">
        <f t="shared" si="196"/>
        <v>0</v>
      </c>
      <c r="BD277" s="36">
        <f t="shared" si="196"/>
        <v>0</v>
      </c>
      <c r="BE277" s="36">
        <f t="shared" si="196"/>
        <v>0</v>
      </c>
      <c r="BF277" s="36">
        <f t="shared" si="196"/>
        <v>0</v>
      </c>
      <c r="BG277" s="36">
        <f t="shared" si="196"/>
        <v>0</v>
      </c>
      <c r="BH277" s="36">
        <f t="shared" si="196"/>
        <v>0</v>
      </c>
      <c r="BI277" s="36">
        <f t="shared" si="196"/>
        <v>0</v>
      </c>
      <c r="BJ277" s="36">
        <f t="shared" si="196"/>
        <v>0</v>
      </c>
      <c r="BK277" s="36">
        <f t="shared" si="196"/>
        <v>0</v>
      </c>
      <c r="BL277" s="36">
        <f t="shared" si="196"/>
        <v>0</v>
      </c>
      <c r="BM277" s="36">
        <f t="shared" si="196"/>
        <v>0</v>
      </c>
      <c r="BN277" s="36">
        <f t="shared" si="196"/>
        <v>0</v>
      </c>
      <c r="BO277" s="36">
        <f t="shared" si="196"/>
        <v>0</v>
      </c>
      <c r="BP277" s="36">
        <f t="shared" si="196"/>
        <v>0</v>
      </c>
      <c r="BQ277" s="36">
        <f t="shared" si="196"/>
        <v>0</v>
      </c>
      <c r="BR277" s="36">
        <f t="shared" si="196"/>
        <v>0</v>
      </c>
      <c r="BS277" s="36">
        <f t="shared" si="196"/>
        <v>0</v>
      </c>
      <c r="BT277" s="36">
        <f t="shared" si="196"/>
        <v>0</v>
      </c>
      <c r="BU277" s="36">
        <f t="shared" si="196"/>
        <v>0</v>
      </c>
      <c r="BV277" s="36">
        <f t="shared" si="196"/>
        <v>0</v>
      </c>
      <c r="BW277" s="36">
        <f t="shared" si="196"/>
        <v>0</v>
      </c>
    </row>
    <row r="278" spans="1:75">
      <c r="A278" t="s">
        <v>76</v>
      </c>
      <c r="B278" s="1" t="s">
        <v>96</v>
      </c>
      <c r="C278" s="1" t="s">
        <v>96</v>
      </c>
      <c r="D278" s="1" t="s">
        <v>96</v>
      </c>
      <c r="E278" s="1" t="s">
        <v>96</v>
      </c>
      <c r="F278" s="1" t="s">
        <v>96</v>
      </c>
      <c r="G278" s="1" t="s">
        <v>96</v>
      </c>
      <c r="H278" s="1" t="s">
        <v>96</v>
      </c>
      <c r="I278" s="1">
        <v>2.5999999999999999E-2</v>
      </c>
      <c r="J278" s="1">
        <v>2.4E-2</v>
      </c>
      <c r="K278" s="1">
        <v>2.3E-2</v>
      </c>
      <c r="L278" s="1">
        <v>4.1000000000000002E-2</v>
      </c>
      <c r="M278" s="1">
        <v>0.42799999999999999</v>
      </c>
      <c r="N278" s="1">
        <v>0.38900000000000001</v>
      </c>
      <c r="O278" s="1">
        <v>1.28</v>
      </c>
      <c r="P278" s="1">
        <v>1.7410000000000001</v>
      </c>
      <c r="Q278" s="58">
        <f>'Table 2.2 ForeignBank'!E17</f>
        <v>2.3119999999999998</v>
      </c>
      <c r="R278" s="58">
        <f>'Table 2.2 ForeignBank'!I17</f>
        <v>2.2549999999999999</v>
      </c>
      <c r="S278" s="58">
        <f>'Table 2.2 ForeignBank'!M17</f>
        <v>2.5670000000000002</v>
      </c>
      <c r="T278" s="58">
        <f>'Table 2.2 ForeignBank'!Q17</f>
        <v>3.0659999999999998</v>
      </c>
      <c r="U278" s="58">
        <f>'Table 2.2 ForeignBank'!U17</f>
        <v>3.004</v>
      </c>
      <c r="V278" s="58">
        <f>'Table 2.2 ForeignBank'!Y17</f>
        <v>2.9350000000000001</v>
      </c>
      <c r="W278" s="58">
        <f>'Table 2.2 ForeignBank'!AC17</f>
        <v>2.5649999999999999</v>
      </c>
      <c r="X278" s="58">
        <f>'Table 2.2 ForeignBank'!AG17</f>
        <v>2.3660000000000001</v>
      </c>
      <c r="Y278" s="58">
        <f>'Table 2.2 ForeignBank'!AK17</f>
        <v>1.3080000000000001</v>
      </c>
      <c r="Z278" s="58">
        <f>'Table 2.2 ForeignBank'!AO17</f>
        <v>1.129</v>
      </c>
      <c r="AA278" s="58">
        <f>'Table 2.2 ForeignBank'!AS17</f>
        <v>0.79200000000000004</v>
      </c>
      <c r="AB278" s="58">
        <f>'Table 2.2 ForeignBank'!AW17</f>
        <v>0.55400000000000005</v>
      </c>
      <c r="AC278" s="58">
        <f>'Table 2.2 ForeignBank'!BA17</f>
        <v>0.35899999999999999</v>
      </c>
      <c r="AD278" s="58">
        <f>'Table 2.2 ForeignBank'!BE17</f>
        <v>0.27400000000000002</v>
      </c>
      <c r="AE278" s="58">
        <f>'Table 2.2 ForeignBank'!BI17</f>
        <v>0.17399999999999999</v>
      </c>
      <c r="AF278" s="58">
        <f>'Table 2.2 ForeignBank'!BM17</f>
        <v>0.13400000000000001</v>
      </c>
      <c r="AG278" s="58">
        <f>'Table 2.2 ForeignBank'!BQ17</f>
        <v>0.109</v>
      </c>
      <c r="AH278" s="58">
        <f>'Table 2.2 ForeignBank'!BU17</f>
        <v>0</v>
      </c>
      <c r="AI278" s="58">
        <f>'Table 2.2 ForeignBank'!BY17</f>
        <v>0</v>
      </c>
      <c r="AJ278" s="58">
        <f>'Table 2.2 ForeignBank'!CC17</f>
        <v>0</v>
      </c>
      <c r="AK278" s="58">
        <f>'Table 2.2 ForeignBank'!CG17</f>
        <v>0</v>
      </c>
      <c r="AL278" s="1"/>
      <c r="AM278" t="s">
        <v>76</v>
      </c>
      <c r="AN278" s="36" t="str">
        <f t="shared" ref="AN278:BW278" si="197">IF(ISNUMBER(B278/B$17),B278/B$17,"…")</f>
        <v>…</v>
      </c>
      <c r="AO278" s="36" t="str">
        <f t="shared" si="197"/>
        <v>…</v>
      </c>
      <c r="AP278" s="36" t="str">
        <f t="shared" si="197"/>
        <v>…</v>
      </c>
      <c r="AQ278" s="36" t="str">
        <f t="shared" si="197"/>
        <v>…</v>
      </c>
      <c r="AR278" s="36" t="str">
        <f t="shared" si="197"/>
        <v>…</v>
      </c>
      <c r="AS278" s="36" t="str">
        <f t="shared" si="197"/>
        <v>…</v>
      </c>
      <c r="AT278" s="36" t="str">
        <f t="shared" si="197"/>
        <v>…</v>
      </c>
      <c r="AU278" s="36">
        <f t="shared" si="197"/>
        <v>6.3850687622789776E-3</v>
      </c>
      <c r="AV278" s="36">
        <f t="shared" si="197"/>
        <v>4.464285714285714E-3</v>
      </c>
      <c r="AW278" s="36">
        <f t="shared" si="197"/>
        <v>3.7246963562753035E-3</v>
      </c>
      <c r="AX278" s="36">
        <f t="shared" si="197"/>
        <v>6.2500000000000003E-3</v>
      </c>
      <c r="AY278" s="36">
        <f t="shared" si="197"/>
        <v>6.1020815511833471E-2</v>
      </c>
      <c r="AZ278" s="36">
        <f t="shared" si="197"/>
        <v>4.0474456352096552E-2</v>
      </c>
      <c r="BA278" s="36">
        <f t="shared" si="197"/>
        <v>0.1134550611593689</v>
      </c>
      <c r="BB278" s="36">
        <f t="shared" si="197"/>
        <v>0.13373790136733754</v>
      </c>
      <c r="BC278" s="36">
        <f t="shared" si="197"/>
        <v>0.14497115625783796</v>
      </c>
      <c r="BD278" s="36">
        <f t="shared" si="197"/>
        <v>0.1535998910155984</v>
      </c>
      <c r="BE278" s="36">
        <f t="shared" si="197"/>
        <v>0.15477841422972566</v>
      </c>
      <c r="BF278" s="36">
        <f t="shared" si="197"/>
        <v>0.14805872126714315</v>
      </c>
      <c r="BG278" s="36">
        <f t="shared" si="197"/>
        <v>0.12789509536784741</v>
      </c>
      <c r="BH278" s="36">
        <f t="shared" si="197"/>
        <v>7.4543468874609511E-2</v>
      </c>
      <c r="BI278" s="36">
        <f t="shared" si="197"/>
        <v>5.2514126607157478E-2</v>
      </c>
      <c r="BJ278" s="36">
        <f t="shared" si="197"/>
        <v>4.159634317862166E-2</v>
      </c>
      <c r="BK278" s="36">
        <f t="shared" si="197"/>
        <v>1.9984415822523721E-2</v>
      </c>
      <c r="BL278" s="36">
        <f t="shared" si="197"/>
        <v>1.5399934526407684E-2</v>
      </c>
      <c r="BM278" s="36">
        <f t="shared" si="197"/>
        <v>1.1153829904093962E-2</v>
      </c>
      <c r="BN278" s="36">
        <f t="shared" si="197"/>
        <v>8.5512302040564332E-3</v>
      </c>
      <c r="BO278" s="36">
        <f t="shared" si="197"/>
        <v>5.4290294286664844E-3</v>
      </c>
      <c r="BP278" s="36">
        <f t="shared" si="197"/>
        <v>3.5506945884304373E-3</v>
      </c>
      <c r="BQ278" s="36">
        <f t="shared" si="197"/>
        <v>2.148625620508261E-3</v>
      </c>
      <c r="BR278" s="36">
        <f t="shared" si="197"/>
        <v>1.5310961048458048E-3</v>
      </c>
      <c r="BS278" s="36">
        <f t="shared" si="197"/>
        <v>8.6706811655304632E-4</v>
      </c>
      <c r="BT278" s="36">
        <f t="shared" si="197"/>
        <v>0</v>
      </c>
      <c r="BU278" s="36">
        <f t="shared" si="197"/>
        <v>0</v>
      </c>
      <c r="BV278" s="36">
        <f t="shared" si="197"/>
        <v>0</v>
      </c>
      <c r="BW278" s="36">
        <f t="shared" si="197"/>
        <v>0</v>
      </c>
    </row>
    <row r="279" spans="1:75">
      <c r="A279" t="s">
        <v>77</v>
      </c>
      <c r="B279" s="1" t="s">
        <v>96</v>
      </c>
      <c r="C279" s="1" t="s">
        <v>96</v>
      </c>
      <c r="D279" s="1" t="s">
        <v>96</v>
      </c>
      <c r="E279" s="1">
        <v>16.966999999999999</v>
      </c>
      <c r="F279" s="1">
        <v>14.468</v>
      </c>
      <c r="G279" s="1">
        <v>15.005000000000001</v>
      </c>
      <c r="H279" s="1">
        <v>15.638999999999999</v>
      </c>
      <c r="I279" s="1">
        <v>14.715999999999999</v>
      </c>
      <c r="J279" s="1">
        <v>29.134</v>
      </c>
      <c r="K279" s="1">
        <v>29.199000000000002</v>
      </c>
      <c r="L279" s="1">
        <v>28.969000000000001</v>
      </c>
      <c r="M279" s="1">
        <v>0</v>
      </c>
      <c r="N279" s="1">
        <v>0.33500000000000002</v>
      </c>
      <c r="O279" s="1">
        <v>0.38</v>
      </c>
      <c r="P279" s="1">
        <v>0.434</v>
      </c>
      <c r="Q279" s="58">
        <f>'Table 2.2 ForeignBank'!E18</f>
        <v>0.443</v>
      </c>
      <c r="R279" s="58">
        <f>'Table 2.2 ForeignBank'!I18</f>
        <v>0.36099999999999999</v>
      </c>
      <c r="S279" s="58">
        <f>'Table 2.2 ForeignBank'!M18</f>
        <v>0.379</v>
      </c>
      <c r="T279" s="58">
        <f>'Table 2.2 ForeignBank'!Q18</f>
        <v>3.4940000000000002</v>
      </c>
      <c r="U279" s="58">
        <f>'Table 2.2 ForeignBank'!U18</f>
        <v>2.827</v>
      </c>
      <c r="V279" s="58">
        <f>'Table 2.2 ForeignBank'!Y18</f>
        <v>2.1930000000000001</v>
      </c>
      <c r="W279" s="58">
        <f>'Table 2.2 ForeignBank'!AC18</f>
        <v>1.5489999999999999</v>
      </c>
      <c r="X279" s="58">
        <f>'Table 2.2 ForeignBank'!AG18</f>
        <v>0.872</v>
      </c>
      <c r="Y279" s="58">
        <f>'Table 2.2 ForeignBank'!AK18</f>
        <v>0.20200000000000001</v>
      </c>
      <c r="Z279" s="58">
        <f>'Table 2.2 ForeignBank'!AO18</f>
        <v>0</v>
      </c>
      <c r="AA279" s="58">
        <f>'Table 2.2 ForeignBank'!AS18</f>
        <v>0</v>
      </c>
      <c r="AB279" s="58">
        <f>'Table 2.2 ForeignBank'!AW18</f>
        <v>0</v>
      </c>
      <c r="AC279" s="58">
        <f>'Table 2.2 ForeignBank'!BA18</f>
        <v>0</v>
      </c>
      <c r="AD279" s="58">
        <f>'Table 2.2 ForeignBank'!BE18</f>
        <v>0</v>
      </c>
      <c r="AE279" s="58">
        <f>'Table 2.2 ForeignBank'!BI18</f>
        <v>0</v>
      </c>
      <c r="AF279" s="58">
        <f>'Table 2.2 ForeignBank'!BM18</f>
        <v>0</v>
      </c>
      <c r="AG279" s="58">
        <f>'Table 2.2 ForeignBank'!BQ18</f>
        <v>0</v>
      </c>
      <c r="AH279" s="58">
        <f>'Table 2.2 ForeignBank'!BU18</f>
        <v>0</v>
      </c>
      <c r="AI279" s="58">
        <f>'Table 2.2 ForeignBank'!BY18</f>
        <v>0</v>
      </c>
      <c r="AJ279" s="58">
        <f>'Table 2.2 ForeignBank'!CC18</f>
        <v>0</v>
      </c>
      <c r="AK279" s="58">
        <f>'Table 2.2 ForeignBank'!CG18</f>
        <v>0</v>
      </c>
      <c r="AL279" s="1"/>
      <c r="AM279" t="s">
        <v>77</v>
      </c>
      <c r="AN279" s="36" t="str">
        <f t="shared" ref="AN279:BW279" si="198">IF(ISNUMBER(B279/B$18),B279/B$18,"…")</f>
        <v>…</v>
      </c>
      <c r="AO279" s="36" t="str">
        <f t="shared" si="198"/>
        <v>…</v>
      </c>
      <c r="AP279" s="36" t="str">
        <f t="shared" si="198"/>
        <v>…</v>
      </c>
      <c r="AQ279" s="36">
        <f t="shared" si="198"/>
        <v>0.29813740994552801</v>
      </c>
      <c r="AR279" s="36">
        <f t="shared" si="198"/>
        <v>0.10630184492626907</v>
      </c>
      <c r="AS279" s="36">
        <f t="shared" si="198"/>
        <v>0.12821498761001454</v>
      </c>
      <c r="AT279" s="36">
        <f t="shared" si="198"/>
        <v>8.8279622699022883E-2</v>
      </c>
      <c r="AU279" s="36">
        <f t="shared" si="198"/>
        <v>7.3279553829299876E-2</v>
      </c>
      <c r="AV279" s="36">
        <f t="shared" si="198"/>
        <v>0.11715598949641504</v>
      </c>
      <c r="AW279" s="36">
        <f t="shared" si="198"/>
        <v>0.13810440483003592</v>
      </c>
      <c r="AX279" s="36">
        <f t="shared" si="198"/>
        <v>0.14294596288309805</v>
      </c>
      <c r="AY279" s="36">
        <f t="shared" si="198"/>
        <v>0</v>
      </c>
      <c r="AZ279" s="36">
        <f t="shared" si="198"/>
        <v>2.0687440562204358E-3</v>
      </c>
      <c r="BA279" s="36">
        <f t="shared" si="198"/>
        <v>2.41659565267161E-3</v>
      </c>
      <c r="BB279" s="36">
        <f t="shared" si="198"/>
        <v>2.7814094183393574E-3</v>
      </c>
      <c r="BC279" s="36">
        <f t="shared" si="198"/>
        <v>2.8225369701371768E-3</v>
      </c>
      <c r="BD279" s="36">
        <f t="shared" si="198"/>
        <v>2.9228639208478732E-3</v>
      </c>
      <c r="BE279" s="36">
        <f t="shared" si="198"/>
        <v>3.402826410960872E-3</v>
      </c>
      <c r="BF279" s="36">
        <f t="shared" si="198"/>
        <v>2.8935338545117269E-2</v>
      </c>
      <c r="BG279" s="36">
        <f t="shared" si="198"/>
        <v>2.4430291141318908E-2</v>
      </c>
      <c r="BH279" s="36">
        <f t="shared" si="198"/>
        <v>1.5573403779373229E-2</v>
      </c>
      <c r="BI279" s="36">
        <f t="shared" si="198"/>
        <v>8.7036652038815308E-3</v>
      </c>
      <c r="BJ279" s="36">
        <f t="shared" si="198"/>
        <v>4.1713107578678476E-3</v>
      </c>
      <c r="BK279" s="36">
        <f t="shared" si="198"/>
        <v>7.5589466869735401E-4</v>
      </c>
      <c r="BL279" s="36">
        <f t="shared" si="198"/>
        <v>0</v>
      </c>
      <c r="BM279" s="36">
        <f t="shared" si="198"/>
        <v>0</v>
      </c>
      <c r="BN279" s="36">
        <f t="shared" si="198"/>
        <v>0</v>
      </c>
      <c r="BO279" s="36">
        <f t="shared" si="198"/>
        <v>0</v>
      </c>
      <c r="BP279" s="36">
        <f t="shared" si="198"/>
        <v>0</v>
      </c>
      <c r="BQ279" s="36">
        <f t="shared" si="198"/>
        <v>0</v>
      </c>
      <c r="BR279" s="36">
        <f t="shared" si="198"/>
        <v>0</v>
      </c>
      <c r="BS279" s="36">
        <f t="shared" si="198"/>
        <v>0</v>
      </c>
      <c r="BT279" s="36">
        <f t="shared" si="198"/>
        <v>0</v>
      </c>
      <c r="BU279" s="36">
        <f t="shared" si="198"/>
        <v>0</v>
      </c>
      <c r="BV279" s="36">
        <f t="shared" si="198"/>
        <v>0</v>
      </c>
      <c r="BW279" s="36">
        <f t="shared" si="198"/>
        <v>0</v>
      </c>
    </row>
    <row r="280" spans="1:75">
      <c r="A280" t="s">
        <v>78</v>
      </c>
      <c r="B280" s="1" t="s">
        <v>96</v>
      </c>
      <c r="C280" s="1" t="s">
        <v>96</v>
      </c>
      <c r="D280" s="1" t="s">
        <v>96</v>
      </c>
      <c r="E280" s="1" t="s">
        <v>96</v>
      </c>
      <c r="F280" s="1" t="s">
        <v>96</v>
      </c>
      <c r="G280" s="1" t="s">
        <v>96</v>
      </c>
      <c r="H280" s="1" t="s">
        <v>96</v>
      </c>
      <c r="I280" s="1" t="s">
        <v>96</v>
      </c>
      <c r="J280" s="1" t="s">
        <v>96</v>
      </c>
      <c r="K280" s="1">
        <v>2.165</v>
      </c>
      <c r="L280" s="1">
        <v>1.232</v>
      </c>
      <c r="M280" s="1">
        <v>0.85699999999999998</v>
      </c>
      <c r="N280" s="1">
        <v>1E-3</v>
      </c>
      <c r="O280" s="1">
        <v>1E-3</v>
      </c>
      <c r="P280" s="1">
        <v>1E-3</v>
      </c>
      <c r="Q280" s="58">
        <f>'Table 2.2 ForeignBank'!E19</f>
        <v>1E-3</v>
      </c>
      <c r="R280" s="58">
        <f>'Table 2.2 ForeignBank'!I19</f>
        <v>3.5000000000000003E-2</v>
      </c>
      <c r="S280" s="58">
        <f>'Table 2.2 ForeignBank'!M19</f>
        <v>0.184</v>
      </c>
      <c r="T280" s="58">
        <f>'Table 2.2 ForeignBank'!Q19</f>
        <v>0.41199999999999998</v>
      </c>
      <c r="U280" s="58">
        <f>'Table 2.2 ForeignBank'!U19</f>
        <v>0.52100000000000002</v>
      </c>
      <c r="V280" s="58">
        <f>'Table 2.2 ForeignBank'!Y19</f>
        <v>0.68100000000000005</v>
      </c>
      <c r="W280" s="58">
        <f>'Table 2.2 ForeignBank'!AC19</f>
        <v>2.012</v>
      </c>
      <c r="X280" s="58">
        <f>'Table 2.2 ForeignBank'!AG19</f>
        <v>4.1900000000000004</v>
      </c>
      <c r="Y280" s="58">
        <f>'Table 2.2 ForeignBank'!AK19</f>
        <v>5.5670000000000002</v>
      </c>
      <c r="Z280" s="58">
        <f>'Table 2.2 ForeignBank'!AO19</f>
        <v>5.3959999999999999</v>
      </c>
      <c r="AA280" s="58">
        <f>'Table 2.2 ForeignBank'!AS19</f>
        <v>4.819</v>
      </c>
      <c r="AB280" s="58">
        <f>'Table 2.2 ForeignBank'!AW19</f>
        <v>3.976</v>
      </c>
      <c r="AC280" s="58">
        <f>'Table 2.2 ForeignBank'!BA19</f>
        <v>3.15</v>
      </c>
      <c r="AD280" s="58">
        <f>'Table 2.2 ForeignBank'!BE19</f>
        <v>2.35</v>
      </c>
      <c r="AE280" s="58">
        <f>'Table 2.2 ForeignBank'!BI19</f>
        <v>1.2150000000000001</v>
      </c>
      <c r="AF280" s="58">
        <f>'Table 2.2 ForeignBank'!BM19</f>
        <v>0.40400000000000003</v>
      </c>
      <c r="AG280" s="58">
        <f>'Table 2.2 ForeignBank'!BQ19</f>
        <v>0</v>
      </c>
      <c r="AH280" s="58">
        <f>'Table 2.2 ForeignBank'!BU19</f>
        <v>0</v>
      </c>
      <c r="AI280" s="58">
        <f>'Table 2.2 ForeignBank'!BY19</f>
        <v>0</v>
      </c>
      <c r="AJ280" s="58">
        <f>'Table 2.2 ForeignBank'!CC19</f>
        <v>0.33200000000000002</v>
      </c>
      <c r="AK280" s="58">
        <f>'Table 2.2 ForeignBank'!CG19</f>
        <v>0.312</v>
      </c>
      <c r="AL280" s="1"/>
      <c r="AM280" t="s">
        <v>78</v>
      </c>
      <c r="AN280" s="36" t="str">
        <f t="shared" ref="AN280:BW280" si="199">IF(ISNUMBER(B280/B$19),B280/B$19,"…")</f>
        <v>…</v>
      </c>
      <c r="AO280" s="36" t="str">
        <f t="shared" si="199"/>
        <v>…</v>
      </c>
      <c r="AP280" s="36" t="str">
        <f t="shared" si="199"/>
        <v>…</v>
      </c>
      <c r="AQ280" s="36" t="str">
        <f t="shared" si="199"/>
        <v>…</v>
      </c>
      <c r="AR280" s="36" t="str">
        <f t="shared" si="199"/>
        <v>…</v>
      </c>
      <c r="AS280" s="36" t="str">
        <f t="shared" si="199"/>
        <v>…</v>
      </c>
      <c r="AT280" s="36" t="str">
        <f t="shared" si="199"/>
        <v>…</v>
      </c>
      <c r="AU280" s="36" t="str">
        <f t="shared" si="199"/>
        <v>…</v>
      </c>
      <c r="AV280" s="36" t="str">
        <f t="shared" si="199"/>
        <v>…</v>
      </c>
      <c r="AW280" s="36">
        <f t="shared" si="199"/>
        <v>3.3155178486653697E-2</v>
      </c>
      <c r="AX280" s="36">
        <f t="shared" si="199"/>
        <v>1.8906724778244989E-2</v>
      </c>
      <c r="AY280" s="36">
        <f t="shared" si="199"/>
        <v>1.5254267456969438E-2</v>
      </c>
      <c r="AZ280" s="36">
        <f t="shared" si="199"/>
        <v>2.5982799386805932E-5</v>
      </c>
      <c r="BA280" s="36">
        <f t="shared" si="199"/>
        <v>1.9207498607456349E-5</v>
      </c>
      <c r="BB280" s="36">
        <f t="shared" si="199"/>
        <v>1.3516070607952855E-5</v>
      </c>
      <c r="BC280" s="36">
        <f t="shared" si="199"/>
        <v>1.0674637062339881E-5</v>
      </c>
      <c r="BD280" s="36">
        <f t="shared" si="199"/>
        <v>3.8331380258243989E-4</v>
      </c>
      <c r="BE280" s="36">
        <f t="shared" si="199"/>
        <v>2.084844089920232E-3</v>
      </c>
      <c r="BF280" s="36">
        <f t="shared" si="199"/>
        <v>4.6810202806339823E-3</v>
      </c>
      <c r="BG280" s="36">
        <f t="shared" si="199"/>
        <v>7.3133071308253798E-3</v>
      </c>
      <c r="BH280" s="36">
        <f t="shared" si="199"/>
        <v>6.3469281240679989E-3</v>
      </c>
      <c r="BI280" s="36">
        <f t="shared" si="199"/>
        <v>1.3418700813658797E-2</v>
      </c>
      <c r="BJ280" s="36">
        <f t="shared" si="199"/>
        <v>2.8392920066137209E-2</v>
      </c>
      <c r="BK280" s="36">
        <f t="shared" si="199"/>
        <v>3.4279345570532201E-2</v>
      </c>
      <c r="BL280" s="36">
        <f t="shared" si="199"/>
        <v>3.5143249773679032E-2</v>
      </c>
      <c r="BM280" s="36">
        <f t="shared" si="199"/>
        <v>3.0241606526513965E-2</v>
      </c>
      <c r="BN280" s="36">
        <f t="shared" si="199"/>
        <v>3.0067909917267873E-2</v>
      </c>
      <c r="BO280" s="36">
        <f t="shared" si="199"/>
        <v>1.8769887142329373E-2</v>
      </c>
      <c r="BP280" s="36">
        <f t="shared" si="199"/>
        <v>1.1469680996446839E-2</v>
      </c>
      <c r="BQ280" s="36">
        <f t="shared" si="199"/>
        <v>6.1901996148320242E-3</v>
      </c>
      <c r="BR280" s="36">
        <f t="shared" si="199"/>
        <v>1.7622836404243441E-3</v>
      </c>
      <c r="BS280" s="36">
        <f t="shared" si="199"/>
        <v>0</v>
      </c>
      <c r="BT280" s="36">
        <f t="shared" si="199"/>
        <v>0</v>
      </c>
      <c r="BU280" s="36">
        <f t="shared" si="199"/>
        <v>0</v>
      </c>
      <c r="BV280" s="36">
        <f t="shared" si="199"/>
        <v>1.181801678015997E-3</v>
      </c>
      <c r="BW280" s="36">
        <f t="shared" si="199"/>
        <v>1.0232192050373867E-3</v>
      </c>
    </row>
    <row r="281" spans="1:75">
      <c r="A281" t="s">
        <v>79</v>
      </c>
      <c r="B281" s="1" t="s">
        <v>96</v>
      </c>
      <c r="C281" s="1" t="s">
        <v>96</v>
      </c>
      <c r="D281" s="1" t="s">
        <v>96</v>
      </c>
      <c r="E281" s="1" t="s">
        <v>96</v>
      </c>
      <c r="F281" s="1">
        <v>0.98099999999999998</v>
      </c>
      <c r="G281" s="1">
        <v>0.55200000000000005</v>
      </c>
      <c r="H281" s="1">
        <v>0.51600000000000001</v>
      </c>
      <c r="I281" s="1">
        <v>0.44800000000000001</v>
      </c>
      <c r="J281" s="1">
        <v>0.443</v>
      </c>
      <c r="K281" s="1">
        <v>0.45300000000000001</v>
      </c>
      <c r="L281" s="1">
        <v>0.252</v>
      </c>
      <c r="M281" s="1">
        <v>0.219</v>
      </c>
      <c r="N281" s="1">
        <v>0.191</v>
      </c>
      <c r="O281" s="1">
        <v>0.60399999999999998</v>
      </c>
      <c r="P281" s="1">
        <v>0.35299999999999998</v>
      </c>
      <c r="Q281" s="58">
        <f>'Table 2.2 ForeignBank'!E20</f>
        <v>0.35099999999999998</v>
      </c>
      <c r="R281" s="58">
        <f>'Table 2.2 ForeignBank'!I20</f>
        <v>0.187</v>
      </c>
      <c r="S281" s="58">
        <f>'Table 2.2 ForeignBank'!M20</f>
        <v>0.18</v>
      </c>
      <c r="T281" s="58">
        <f>'Table 2.2 ForeignBank'!Q20</f>
        <v>1.4E-2</v>
      </c>
      <c r="U281" s="58">
        <f>'Table 2.2 ForeignBank'!U20</f>
        <v>1.0999999999999999E-2</v>
      </c>
      <c r="V281" s="58">
        <f>'Table 2.2 ForeignBank'!Y20</f>
        <v>0.60599999999999998</v>
      </c>
      <c r="W281" s="58">
        <f>'Table 2.2 ForeignBank'!AC20</f>
        <v>0.68</v>
      </c>
      <c r="X281" s="58">
        <f>'Table 2.2 ForeignBank'!AG20</f>
        <v>0.38600000000000001</v>
      </c>
      <c r="Y281" s="58">
        <f>'Table 2.2 ForeignBank'!AK20</f>
        <v>0.34699999999999998</v>
      </c>
      <c r="Z281" s="58">
        <f>'Table 2.2 ForeignBank'!AO20</f>
        <v>9.5000000000000001E-2</v>
      </c>
      <c r="AA281" s="58">
        <f>'Table 2.2 ForeignBank'!AS20</f>
        <v>8.3000000000000004E-2</v>
      </c>
      <c r="AB281" s="58">
        <f>'Table 2.2 ForeignBank'!AW20</f>
        <v>0</v>
      </c>
      <c r="AC281" s="58">
        <f>'Table 2.2 ForeignBank'!BA20</f>
        <v>0</v>
      </c>
      <c r="AD281" s="58">
        <f>'Table 2.2 ForeignBank'!BE20</f>
        <v>0</v>
      </c>
      <c r="AE281" s="58">
        <f>'Table 2.2 ForeignBank'!BI20</f>
        <v>0</v>
      </c>
      <c r="AF281" s="58">
        <f>'Table 2.2 ForeignBank'!BM20</f>
        <v>0</v>
      </c>
      <c r="AG281" s="58">
        <f>'Table 2.2 ForeignBank'!BQ20</f>
        <v>0</v>
      </c>
      <c r="AH281" s="58">
        <f>'Table 2.2 ForeignBank'!BU20</f>
        <v>0</v>
      </c>
      <c r="AI281" s="58">
        <f>'Table 2.2 ForeignBank'!BY20</f>
        <v>0</v>
      </c>
      <c r="AJ281" s="58">
        <f>'Table 2.2 ForeignBank'!CC20</f>
        <v>0</v>
      </c>
      <c r="AK281" s="58">
        <f>'Table 2.2 ForeignBank'!CG20</f>
        <v>0</v>
      </c>
      <c r="AL281" s="1"/>
      <c r="AM281" t="s">
        <v>79</v>
      </c>
      <c r="AN281" s="36" t="str">
        <f t="shared" ref="AN281:BW281" si="200">IF(ISNUMBER(B281/B$20),B281/B$20,"…")</f>
        <v>…</v>
      </c>
      <c r="AO281" s="36" t="str">
        <f t="shared" si="200"/>
        <v>…</v>
      </c>
      <c r="AP281" s="36" t="str">
        <f t="shared" si="200"/>
        <v>…</v>
      </c>
      <c r="AQ281" s="36" t="str">
        <f t="shared" si="200"/>
        <v>…</v>
      </c>
      <c r="AR281" s="36">
        <f t="shared" si="200"/>
        <v>9.3785850860420641E-2</v>
      </c>
      <c r="AS281" s="36">
        <f t="shared" si="200"/>
        <v>6.5941942420260427E-2</v>
      </c>
      <c r="AT281" s="36">
        <f t="shared" si="200"/>
        <v>6.6848037310532446E-2</v>
      </c>
      <c r="AU281" s="36">
        <f t="shared" si="200"/>
        <v>6.7327923053802224E-2</v>
      </c>
      <c r="AV281" s="36">
        <f t="shared" si="200"/>
        <v>6.4296081277213354E-2</v>
      </c>
      <c r="AW281" s="36">
        <f t="shared" si="200"/>
        <v>2.394291754756871E-2</v>
      </c>
      <c r="AX281" s="36">
        <f t="shared" si="200"/>
        <v>9.5270500170125897E-3</v>
      </c>
      <c r="AY281" s="36">
        <f t="shared" si="200"/>
        <v>8.1927350267479698E-3</v>
      </c>
      <c r="AZ281" s="36">
        <f t="shared" si="200"/>
        <v>6.635861445992426E-3</v>
      </c>
      <c r="BA281" s="36">
        <f t="shared" si="200"/>
        <v>1.541170166619887E-2</v>
      </c>
      <c r="BB281" s="36">
        <f t="shared" si="200"/>
        <v>8.5679611650485432E-3</v>
      </c>
      <c r="BC281" s="36">
        <f t="shared" si="200"/>
        <v>7.572978920796565E-3</v>
      </c>
      <c r="BD281" s="36">
        <f t="shared" si="200"/>
        <v>4.1311359519286004E-3</v>
      </c>
      <c r="BE281" s="36">
        <f t="shared" si="200"/>
        <v>3.3204205866076367E-3</v>
      </c>
      <c r="BF281" s="36">
        <f t="shared" si="200"/>
        <v>2.2997568828438139E-4</v>
      </c>
      <c r="BG281" s="36">
        <f t="shared" si="200"/>
        <v>1.7983847235392213E-4</v>
      </c>
      <c r="BH281" s="36">
        <f t="shared" si="200"/>
        <v>7.8030439597229009E-3</v>
      </c>
      <c r="BI281" s="36">
        <f t="shared" si="200"/>
        <v>6.8285433110401488E-3</v>
      </c>
      <c r="BJ281" s="36">
        <f t="shared" si="200"/>
        <v>3.9603147732052901E-3</v>
      </c>
      <c r="BK281" s="36">
        <f t="shared" si="200"/>
        <v>3.0224374608041247E-3</v>
      </c>
      <c r="BL281" s="36">
        <f t="shared" si="200"/>
        <v>8.1430432695604466E-4</v>
      </c>
      <c r="BM281" s="36">
        <f t="shared" si="200"/>
        <v>6.9186269443008864E-4</v>
      </c>
      <c r="BN281" s="36">
        <f t="shared" si="200"/>
        <v>0</v>
      </c>
      <c r="BO281" s="36">
        <f t="shared" si="200"/>
        <v>0</v>
      </c>
      <c r="BP281" s="36">
        <f t="shared" si="200"/>
        <v>0</v>
      </c>
      <c r="BQ281" s="36">
        <f t="shared" si="200"/>
        <v>0</v>
      </c>
      <c r="BR281" s="36">
        <f t="shared" si="200"/>
        <v>0</v>
      </c>
      <c r="BS281" s="36">
        <f t="shared" si="200"/>
        <v>0</v>
      </c>
      <c r="BT281" s="36">
        <f t="shared" si="200"/>
        <v>0</v>
      </c>
      <c r="BU281" s="36">
        <f t="shared" si="200"/>
        <v>0</v>
      </c>
      <c r="BV281" s="36">
        <f t="shared" si="200"/>
        <v>0</v>
      </c>
      <c r="BW281" s="36">
        <f t="shared" si="200"/>
        <v>0</v>
      </c>
    </row>
    <row r="282" spans="1:75">
      <c r="A282" t="s">
        <v>80</v>
      </c>
      <c r="B282" s="1">
        <v>3.9790000000000001</v>
      </c>
      <c r="C282" s="1">
        <v>4.968</v>
      </c>
      <c r="D282" s="1">
        <v>5.0060000000000002</v>
      </c>
      <c r="E282" s="1">
        <v>4.5890000000000004</v>
      </c>
      <c r="F282" s="1">
        <v>4.2519999999999998</v>
      </c>
      <c r="G282" s="1">
        <v>4.2699999999999996</v>
      </c>
      <c r="H282" s="1">
        <v>4.25</v>
      </c>
      <c r="I282" s="1">
        <v>4.8289999999999997</v>
      </c>
      <c r="J282" s="1">
        <v>4.8680000000000003</v>
      </c>
      <c r="K282" s="1">
        <v>6.3090000000000002</v>
      </c>
      <c r="L282" s="1">
        <v>7.202</v>
      </c>
      <c r="M282" s="1">
        <v>9.0649999999999995</v>
      </c>
      <c r="N282" s="1">
        <v>8.4689999999999994</v>
      </c>
      <c r="O282" s="1">
        <v>8.8650000000000002</v>
      </c>
      <c r="P282" s="1">
        <v>7.5220000000000002</v>
      </c>
      <c r="Q282" s="58">
        <f>'Table 2.2 ForeignBank'!E21</f>
        <v>7.8650000000000002</v>
      </c>
      <c r="R282" s="58">
        <f>'Table 2.2 ForeignBank'!I21</f>
        <v>7.3579999999999997</v>
      </c>
      <c r="S282" s="58">
        <f>'Table 2.2 ForeignBank'!M21</f>
        <v>7.4889999999999999</v>
      </c>
      <c r="T282" s="58">
        <f>'Table 2.2 ForeignBank'!Q21</f>
        <v>7.9850000000000003</v>
      </c>
      <c r="U282" s="58">
        <f>'Table 2.2 ForeignBank'!U21</f>
        <v>8.1869999999999994</v>
      </c>
      <c r="V282" s="58">
        <f>'Table 2.2 ForeignBank'!Y21</f>
        <v>7.9530000000000003</v>
      </c>
      <c r="W282" s="58">
        <f>'Table 2.2 ForeignBank'!AC21</f>
        <v>8.59</v>
      </c>
      <c r="X282" s="58">
        <f>'Table 2.2 ForeignBank'!AG21</f>
        <v>9.2210000000000001</v>
      </c>
      <c r="Y282" s="58">
        <f>'Table 2.2 ForeignBank'!AK21</f>
        <v>8.8130000000000006</v>
      </c>
      <c r="Z282" s="58">
        <f>'Table 2.2 ForeignBank'!AO21</f>
        <v>8.1329999999999991</v>
      </c>
      <c r="AA282" s="58">
        <f>'Table 2.2 ForeignBank'!AS21</f>
        <v>6.3239999999999998</v>
      </c>
      <c r="AB282" s="58">
        <f>'Table 2.2 ForeignBank'!AW21</f>
        <v>4.9800000000000004</v>
      </c>
      <c r="AC282" s="58">
        <f>'Table 2.2 ForeignBank'!BA21</f>
        <v>4.4980000000000002</v>
      </c>
      <c r="AD282" s="58">
        <f>'Table 2.2 ForeignBank'!BE21</f>
        <v>4.01</v>
      </c>
      <c r="AE282" s="58">
        <f>'Table 2.2 ForeignBank'!BI21</f>
        <v>3.1539999999999999</v>
      </c>
      <c r="AF282" s="58">
        <f>'Table 2.2 ForeignBank'!BM21</f>
        <v>3.9359999999999999</v>
      </c>
      <c r="AG282" s="58">
        <f>'Table 2.2 ForeignBank'!BQ21</f>
        <v>4.3029999999999999</v>
      </c>
      <c r="AH282" s="58">
        <f>'Table 2.2 ForeignBank'!BU21</f>
        <v>4.5259999999999998</v>
      </c>
      <c r="AI282" s="58">
        <f>'Table 2.2 ForeignBank'!BY21</f>
        <v>4.8090000000000002</v>
      </c>
      <c r="AJ282" s="58">
        <f>'Table 2.2 ForeignBank'!CC21</f>
        <v>4.2619999999999996</v>
      </c>
      <c r="AK282" s="58">
        <f>'Table 2.2 ForeignBank'!CG21</f>
        <v>4.766</v>
      </c>
      <c r="AL282" s="1"/>
      <c r="AM282" t="s">
        <v>80</v>
      </c>
      <c r="AN282" s="36">
        <f t="shared" ref="AN282:BW282" si="201">IF(ISNUMBER(B282/B$21),B282/B$21,"…")</f>
        <v>9.6895166199926955E-2</v>
      </c>
      <c r="AO282" s="36">
        <f t="shared" si="201"/>
        <v>0.10862815410854068</v>
      </c>
      <c r="AP282" s="36">
        <f t="shared" si="201"/>
        <v>0.10776019804111507</v>
      </c>
      <c r="AQ282" s="36">
        <f t="shared" si="201"/>
        <v>8.9732308715120945E-2</v>
      </c>
      <c r="AR282" s="36">
        <f t="shared" si="201"/>
        <v>7.5692033822874941E-2</v>
      </c>
      <c r="AS282" s="36">
        <f t="shared" si="201"/>
        <v>7.8968782364255058E-2</v>
      </c>
      <c r="AT282" s="36">
        <f t="shared" si="201"/>
        <v>7.4826578400647908E-2</v>
      </c>
      <c r="AU282" s="36">
        <f t="shared" si="201"/>
        <v>7.8156864014501656E-2</v>
      </c>
      <c r="AV282" s="36">
        <f t="shared" si="201"/>
        <v>7.8286320800231582E-2</v>
      </c>
      <c r="AW282" s="36">
        <f t="shared" si="201"/>
        <v>9.0973323720259569E-2</v>
      </c>
      <c r="AX282" s="36">
        <f t="shared" si="201"/>
        <v>9.3474197902606165E-2</v>
      </c>
      <c r="AY282" s="36">
        <f t="shared" si="201"/>
        <v>9.5727380248373739E-2</v>
      </c>
      <c r="AZ282" s="36">
        <f t="shared" si="201"/>
        <v>6.557948289079378E-2</v>
      </c>
      <c r="BA282" s="36">
        <f t="shared" si="201"/>
        <v>5.6401740723774629E-2</v>
      </c>
      <c r="BB282" s="36">
        <f t="shared" si="201"/>
        <v>3.4888035472440217E-2</v>
      </c>
      <c r="BC282" s="36">
        <f t="shared" si="201"/>
        <v>3.1585837978506372E-2</v>
      </c>
      <c r="BD282" s="36">
        <f t="shared" si="201"/>
        <v>2.8893086156999641E-2</v>
      </c>
      <c r="BE282" s="36">
        <f t="shared" si="201"/>
        <v>2.9860208451288266E-2</v>
      </c>
      <c r="BF282" s="36">
        <f t="shared" si="201"/>
        <v>2.8201297577549158E-2</v>
      </c>
      <c r="BG282" s="36">
        <f t="shared" si="201"/>
        <v>3.3423147581139005E-2</v>
      </c>
      <c r="BH282" s="36">
        <f t="shared" si="201"/>
        <v>2.7607968924111929E-2</v>
      </c>
      <c r="BI282" s="36">
        <f t="shared" si="201"/>
        <v>2.9150561462211164E-2</v>
      </c>
      <c r="BJ282" s="36">
        <f t="shared" si="201"/>
        <v>3.5509498338320296E-2</v>
      </c>
      <c r="BK282" s="36">
        <f t="shared" si="201"/>
        <v>3.2049370504251183E-2</v>
      </c>
      <c r="BL282" s="36">
        <f t="shared" si="201"/>
        <v>3.2099301416900185E-2</v>
      </c>
      <c r="BM282" s="36">
        <f t="shared" si="201"/>
        <v>2.6005535017415156E-2</v>
      </c>
      <c r="BN282" s="36">
        <f t="shared" si="201"/>
        <v>2.3271571765695463E-2</v>
      </c>
      <c r="BO282" s="36">
        <f t="shared" si="201"/>
        <v>2.2296687717489366E-2</v>
      </c>
      <c r="BP282" s="36">
        <f t="shared" si="201"/>
        <v>1.7839665450662869E-2</v>
      </c>
      <c r="BQ282" s="36">
        <f t="shared" si="201"/>
        <v>1.5135954851279887E-2</v>
      </c>
      <c r="BR282" s="36">
        <f t="shared" si="201"/>
        <v>1.7041469307170751E-2</v>
      </c>
      <c r="BS282" s="36">
        <f t="shared" si="201"/>
        <v>1.6054951738136015E-2</v>
      </c>
      <c r="BT282" s="36">
        <f t="shared" si="201"/>
        <v>2.0324947683243371E-2</v>
      </c>
      <c r="BU282" s="36">
        <f t="shared" si="201"/>
        <v>1.995212154654873E-2</v>
      </c>
      <c r="BV282" s="36">
        <f t="shared" si="201"/>
        <v>1.6413771855503346E-2</v>
      </c>
      <c r="BW282" s="36">
        <f t="shared" si="201"/>
        <v>1.5970404822619935E-2</v>
      </c>
    </row>
    <row r="283" spans="1:75">
      <c r="A283" t="s">
        <v>81</v>
      </c>
      <c r="B283" s="1" t="s">
        <v>96</v>
      </c>
      <c r="C283" s="1" t="s">
        <v>96</v>
      </c>
      <c r="D283" s="1" t="s">
        <v>96</v>
      </c>
      <c r="E283" s="1" t="s">
        <v>96</v>
      </c>
      <c r="F283" s="1" t="s">
        <v>96</v>
      </c>
      <c r="G283" s="1" t="s">
        <v>96</v>
      </c>
      <c r="H283" s="1">
        <v>0</v>
      </c>
      <c r="I283" s="1">
        <v>0</v>
      </c>
      <c r="J283" s="1">
        <v>0.104</v>
      </c>
      <c r="K283" s="1">
        <v>0.59499999999999997</v>
      </c>
      <c r="L283" s="1">
        <v>0.33400000000000002</v>
      </c>
      <c r="M283" s="1">
        <v>1.0999999999999999E-2</v>
      </c>
      <c r="N283" s="1">
        <v>6.0000000000000001E-3</v>
      </c>
      <c r="O283" s="1">
        <v>1E-3</v>
      </c>
      <c r="P283" s="1">
        <v>0</v>
      </c>
      <c r="Q283" s="58">
        <f>'Table 2.2 ForeignBank'!E22</f>
        <v>0</v>
      </c>
      <c r="R283" s="58">
        <f>'Table 2.2 ForeignBank'!I22</f>
        <v>0</v>
      </c>
      <c r="S283" s="58">
        <f>'Table 2.2 ForeignBank'!M22</f>
        <v>0</v>
      </c>
      <c r="T283" s="58">
        <f>'Table 2.2 ForeignBank'!Q22</f>
        <v>0</v>
      </c>
      <c r="U283" s="58">
        <f>'Table 2.2 ForeignBank'!U22</f>
        <v>4.0000000000000001E-3</v>
      </c>
      <c r="V283" s="58">
        <f>'Table 2.2 ForeignBank'!Y22</f>
        <v>4.0000000000000001E-3</v>
      </c>
      <c r="W283" s="58">
        <f>'Table 2.2 ForeignBank'!AC22</f>
        <v>4.0000000000000001E-3</v>
      </c>
      <c r="X283" s="58">
        <f>'Table 2.2 ForeignBank'!AG22</f>
        <v>6.0000000000000001E-3</v>
      </c>
      <c r="Y283" s="58">
        <f>'Table 2.2 ForeignBank'!AK22</f>
        <v>8.9999999999999993E-3</v>
      </c>
      <c r="Z283" s="58">
        <f>'Table 2.2 ForeignBank'!AO22</f>
        <v>0.01</v>
      </c>
      <c r="AA283" s="58">
        <f>'Table 2.2 ForeignBank'!AS22</f>
        <v>8.0000000000000002E-3</v>
      </c>
      <c r="AB283" s="58">
        <f>'Table 2.2 ForeignBank'!AW22</f>
        <v>8.0000000000000002E-3</v>
      </c>
      <c r="AC283" s="58">
        <f>'Table 2.2 ForeignBank'!BA22</f>
        <v>7.0000000000000001E-3</v>
      </c>
      <c r="AD283" s="58">
        <f>'Table 2.2 ForeignBank'!BE22</f>
        <v>8.0000000000000002E-3</v>
      </c>
      <c r="AE283" s="58">
        <f>'Table 2.2 ForeignBank'!BI22</f>
        <v>0.40699999999999997</v>
      </c>
      <c r="AF283" s="58">
        <f>'Table 2.2 ForeignBank'!BM22</f>
        <v>1.425</v>
      </c>
      <c r="AG283" s="58">
        <f>'Table 2.2 ForeignBank'!BQ22</f>
        <v>1.821</v>
      </c>
      <c r="AH283" s="58">
        <f>'Table 2.2 ForeignBank'!BU22</f>
        <v>1.867</v>
      </c>
      <c r="AI283" s="58">
        <f>'Table 2.2 ForeignBank'!BY22</f>
        <v>2.3010000000000002</v>
      </c>
      <c r="AJ283" s="58">
        <f>'Table 2.2 ForeignBank'!CC22</f>
        <v>2.2330000000000001</v>
      </c>
      <c r="AK283" s="58">
        <f>'Table 2.2 ForeignBank'!CG22</f>
        <v>2.1110000000000002</v>
      </c>
      <c r="AL283" s="1"/>
      <c r="AM283" t="s">
        <v>81</v>
      </c>
      <c r="AN283" s="36" t="str">
        <f t="shared" ref="AN283:BW283" si="202">IF(ISNUMBER(B283/B$22),B283/B$22,"…")</f>
        <v>…</v>
      </c>
      <c r="AO283" s="36" t="str">
        <f t="shared" si="202"/>
        <v>…</v>
      </c>
      <c r="AP283" s="36" t="str">
        <f t="shared" si="202"/>
        <v>…</v>
      </c>
      <c r="AQ283" s="36" t="str">
        <f t="shared" si="202"/>
        <v>…</v>
      </c>
      <c r="AR283" s="36" t="str">
        <f t="shared" si="202"/>
        <v>…</v>
      </c>
      <c r="AS283" s="36" t="str">
        <f t="shared" si="202"/>
        <v>…</v>
      </c>
      <c r="AT283" s="36">
        <f t="shared" si="202"/>
        <v>0</v>
      </c>
      <c r="AU283" s="36">
        <f t="shared" si="202"/>
        <v>0</v>
      </c>
      <c r="AV283" s="36">
        <f t="shared" si="202"/>
        <v>7.0791641140834517E-3</v>
      </c>
      <c r="AW283" s="36">
        <f t="shared" si="202"/>
        <v>4.1296501943364795E-2</v>
      </c>
      <c r="AX283" s="36">
        <f t="shared" si="202"/>
        <v>2.1904512067156351E-2</v>
      </c>
      <c r="AY283" s="36">
        <f t="shared" si="202"/>
        <v>7.7617837990403605E-4</v>
      </c>
      <c r="AZ283" s="36">
        <f t="shared" si="202"/>
        <v>4.2598509052183171E-4</v>
      </c>
      <c r="BA283" s="36">
        <f t="shared" si="202"/>
        <v>7.0412617941135059E-5</v>
      </c>
      <c r="BB283" s="36">
        <f t="shared" si="202"/>
        <v>0</v>
      </c>
      <c r="BC283" s="36">
        <f t="shared" si="202"/>
        <v>0</v>
      </c>
      <c r="BD283" s="36">
        <f t="shared" si="202"/>
        <v>0</v>
      </c>
      <c r="BE283" s="36">
        <f t="shared" si="202"/>
        <v>0</v>
      </c>
      <c r="BF283" s="36">
        <f t="shared" si="202"/>
        <v>0</v>
      </c>
      <c r="BG283" s="36">
        <f t="shared" si="202"/>
        <v>1.5810276679841898E-4</v>
      </c>
      <c r="BH283" s="36">
        <f t="shared" si="202"/>
        <v>9.8841088240381525E-5</v>
      </c>
      <c r="BI283" s="36">
        <f t="shared" si="202"/>
        <v>7.2628234226055377E-5</v>
      </c>
      <c r="BJ283" s="36">
        <f t="shared" si="202"/>
        <v>1.0000166669444491E-4</v>
      </c>
      <c r="BK283" s="36">
        <f t="shared" si="202"/>
        <v>1.364173765422742E-4</v>
      </c>
      <c r="BL283" s="36">
        <f t="shared" si="202"/>
        <v>1.3463480309660046E-4</v>
      </c>
      <c r="BM283" s="36">
        <f t="shared" si="202"/>
        <v>1.1305023669893309E-4</v>
      </c>
      <c r="BN283" s="36">
        <f t="shared" si="202"/>
        <v>1.2171372930866604E-4</v>
      </c>
      <c r="BO283" s="36">
        <f t="shared" si="202"/>
        <v>1.0035266794735786E-4</v>
      </c>
      <c r="BP283" s="36">
        <f t="shared" si="202"/>
        <v>1.0516214688522868E-4</v>
      </c>
      <c r="BQ283" s="36">
        <f t="shared" si="202"/>
        <v>5.2445074415308282E-3</v>
      </c>
      <c r="BR283" s="36">
        <f t="shared" si="202"/>
        <v>1.6820907502714956E-2</v>
      </c>
      <c r="BS283" s="36">
        <f t="shared" si="202"/>
        <v>2.015539912338956E-2</v>
      </c>
      <c r="BT283" s="36">
        <f t="shared" si="202"/>
        <v>1.9100135041126159E-2</v>
      </c>
      <c r="BU283" s="36">
        <f t="shared" si="202"/>
        <v>2.0665684724816787E-2</v>
      </c>
      <c r="BV283" s="36">
        <f t="shared" si="202"/>
        <v>1.5757421795061781E-2</v>
      </c>
      <c r="BW283" s="36">
        <f t="shared" si="202"/>
        <v>1.291502756143968E-2</v>
      </c>
    </row>
    <row r="284" spans="1:75">
      <c r="A284" t="s">
        <v>82</v>
      </c>
      <c r="B284" s="1" t="s">
        <v>96</v>
      </c>
      <c r="C284" s="1" t="s">
        <v>96</v>
      </c>
      <c r="D284" s="1" t="s">
        <v>96</v>
      </c>
      <c r="E284" s="1" t="s">
        <v>96</v>
      </c>
      <c r="F284" s="1" t="s">
        <v>96</v>
      </c>
      <c r="G284" s="1" t="s">
        <v>96</v>
      </c>
      <c r="H284" s="1" t="s">
        <v>96</v>
      </c>
      <c r="I284" s="1" t="s">
        <v>96</v>
      </c>
      <c r="J284" s="1" t="s">
        <v>96</v>
      </c>
      <c r="K284" s="1" t="s">
        <v>96</v>
      </c>
      <c r="L284" s="1" t="s">
        <v>96</v>
      </c>
      <c r="M284" s="1" t="s">
        <v>96</v>
      </c>
      <c r="N284" s="1" t="s">
        <v>96</v>
      </c>
      <c r="O284" s="1" t="s">
        <v>96</v>
      </c>
      <c r="P284" s="1">
        <v>0.28499999999999998</v>
      </c>
      <c r="Q284" s="58">
        <f>'Table 2.2 ForeignBank'!E23</f>
        <v>0.436</v>
      </c>
      <c r="R284" s="58">
        <f>'Table 2.2 ForeignBank'!I23</f>
        <v>0.27900000000000003</v>
      </c>
      <c r="S284" s="58">
        <f>'Table 2.2 ForeignBank'!M23</f>
        <v>3.7999999999999999E-2</v>
      </c>
      <c r="T284" s="58">
        <f>'Table 2.2 ForeignBank'!Q23</f>
        <v>3.5000000000000003E-2</v>
      </c>
      <c r="U284" s="58">
        <f>'Table 2.2 ForeignBank'!U23</f>
        <v>7.6999999999999999E-2</v>
      </c>
      <c r="V284" s="58">
        <f>'Table 2.2 ForeignBank'!Y23</f>
        <v>6.3E-2</v>
      </c>
      <c r="W284" s="58">
        <f>'Table 2.2 ForeignBank'!AC23</f>
        <v>7.0000000000000007E-2</v>
      </c>
      <c r="X284" s="58">
        <f>'Table 2.2 ForeignBank'!AG23</f>
        <v>9.7000000000000003E-2</v>
      </c>
      <c r="Y284" s="58">
        <f>'Table 2.2 ForeignBank'!AK23</f>
        <v>0</v>
      </c>
      <c r="Z284" s="58">
        <f>'Table 2.2 ForeignBank'!AO23</f>
        <v>0</v>
      </c>
      <c r="AA284" s="58">
        <f>'Table 2.2 ForeignBank'!AS23</f>
        <v>0</v>
      </c>
      <c r="AB284" s="58">
        <f>'Table 2.2 ForeignBank'!AW23</f>
        <v>0</v>
      </c>
      <c r="AC284" s="58">
        <f>'Table 2.2 ForeignBank'!BA23</f>
        <v>0</v>
      </c>
      <c r="AD284" s="58">
        <f>'Table 2.2 ForeignBank'!BE23</f>
        <v>0</v>
      </c>
      <c r="AE284" s="58">
        <f>'Table 2.2 ForeignBank'!BI23</f>
        <v>0</v>
      </c>
      <c r="AF284" s="58">
        <f>'Table 2.2 ForeignBank'!BM23</f>
        <v>0</v>
      </c>
      <c r="AG284" s="58">
        <f>'Table 2.2 ForeignBank'!BQ23</f>
        <v>0</v>
      </c>
      <c r="AH284" s="58">
        <f>'Table 2.2 ForeignBank'!BU23</f>
        <v>0</v>
      </c>
      <c r="AI284" s="58">
        <f>'Table 2.2 ForeignBank'!BY23</f>
        <v>0</v>
      </c>
      <c r="AJ284" s="58">
        <f>'Table 2.2 ForeignBank'!CC23</f>
        <v>0</v>
      </c>
      <c r="AK284" s="58">
        <f>'Table 2.2 ForeignBank'!CG23</f>
        <v>0</v>
      </c>
      <c r="AL284" s="1"/>
      <c r="AM284" t="s">
        <v>82</v>
      </c>
      <c r="AN284" s="36" t="str">
        <f t="shared" ref="AN284:BW284" si="203">IF(ISNUMBER(B284/B$23),B284/B$23,"…")</f>
        <v>…</v>
      </c>
      <c r="AO284" s="36" t="str">
        <f t="shared" si="203"/>
        <v>…</v>
      </c>
      <c r="AP284" s="36" t="str">
        <f t="shared" si="203"/>
        <v>…</v>
      </c>
      <c r="AQ284" s="36" t="str">
        <f t="shared" si="203"/>
        <v>…</v>
      </c>
      <c r="AR284" s="36" t="str">
        <f t="shared" si="203"/>
        <v>…</v>
      </c>
      <c r="AS284" s="36" t="str">
        <f t="shared" si="203"/>
        <v>…</v>
      </c>
      <c r="AT284" s="36" t="str">
        <f t="shared" si="203"/>
        <v>…</v>
      </c>
      <c r="AU284" s="36" t="str">
        <f t="shared" si="203"/>
        <v>…</v>
      </c>
      <c r="AV284" s="36" t="str">
        <f t="shared" si="203"/>
        <v>…</v>
      </c>
      <c r="AW284" s="36" t="str">
        <f t="shared" si="203"/>
        <v>…</v>
      </c>
      <c r="AX284" s="36" t="str">
        <f t="shared" si="203"/>
        <v>…</v>
      </c>
      <c r="AY284" s="36" t="str">
        <f t="shared" si="203"/>
        <v>…</v>
      </c>
      <c r="AZ284" s="36" t="str">
        <f t="shared" si="203"/>
        <v>…</v>
      </c>
      <c r="BA284" s="36" t="str">
        <f t="shared" si="203"/>
        <v>…</v>
      </c>
      <c r="BB284" s="36">
        <f t="shared" si="203"/>
        <v>1.96308031409285E-2</v>
      </c>
      <c r="BC284" s="36">
        <f t="shared" si="203"/>
        <v>2.9097704217832355E-2</v>
      </c>
      <c r="BD284" s="36">
        <f t="shared" si="203"/>
        <v>1.8229336818033324E-2</v>
      </c>
      <c r="BE284" s="36">
        <f t="shared" si="203"/>
        <v>2.7678636462961613E-3</v>
      </c>
      <c r="BF284" s="36">
        <f t="shared" si="203"/>
        <v>2.2790909682880774E-3</v>
      </c>
      <c r="BG284" s="36">
        <f t="shared" si="203"/>
        <v>4.6477938069656548E-3</v>
      </c>
      <c r="BH284" s="36">
        <f t="shared" si="203"/>
        <v>3.1747631525902032E-3</v>
      </c>
      <c r="BI284" s="36">
        <f t="shared" si="203"/>
        <v>3.4317089910775572E-3</v>
      </c>
      <c r="BJ284" s="36">
        <f t="shared" si="203"/>
        <v>4.2298970870399445E-3</v>
      </c>
      <c r="BK284" s="36">
        <f t="shared" si="203"/>
        <v>0</v>
      </c>
      <c r="BL284" s="36">
        <f t="shared" si="203"/>
        <v>0</v>
      </c>
      <c r="BM284" s="36">
        <f t="shared" si="203"/>
        <v>0</v>
      </c>
      <c r="BN284" s="36">
        <f t="shared" si="203"/>
        <v>0</v>
      </c>
      <c r="BO284" s="36">
        <f t="shared" si="203"/>
        <v>0</v>
      </c>
      <c r="BP284" s="36">
        <f t="shared" si="203"/>
        <v>0</v>
      </c>
      <c r="BQ284" s="36">
        <f t="shared" si="203"/>
        <v>0</v>
      </c>
      <c r="BR284" s="36">
        <f t="shared" si="203"/>
        <v>0</v>
      </c>
      <c r="BS284" s="36">
        <f t="shared" si="203"/>
        <v>0</v>
      </c>
      <c r="BT284" s="36">
        <f t="shared" si="203"/>
        <v>0</v>
      </c>
      <c r="BU284" s="36">
        <f t="shared" si="203"/>
        <v>0</v>
      </c>
      <c r="BV284" s="36">
        <f t="shared" si="203"/>
        <v>0</v>
      </c>
      <c r="BW284" s="36">
        <f t="shared" si="203"/>
        <v>0</v>
      </c>
    </row>
    <row r="285" spans="1:75">
      <c r="A285" s="56" t="s">
        <v>138</v>
      </c>
      <c r="B285" s="1" t="s">
        <v>96</v>
      </c>
      <c r="C285" s="1" t="s">
        <v>96</v>
      </c>
      <c r="D285" s="1">
        <v>0</v>
      </c>
      <c r="E285" s="1">
        <v>0</v>
      </c>
      <c r="F285" s="1">
        <v>0</v>
      </c>
      <c r="G285" s="1">
        <v>0</v>
      </c>
      <c r="H285" s="1">
        <v>0</v>
      </c>
      <c r="I285" s="1">
        <v>0</v>
      </c>
      <c r="J285" s="1">
        <v>0</v>
      </c>
      <c r="K285" s="1">
        <v>0</v>
      </c>
      <c r="L285" s="1">
        <v>0</v>
      </c>
      <c r="M285" s="1">
        <v>0</v>
      </c>
      <c r="N285" s="1">
        <v>0</v>
      </c>
      <c r="O285" s="1">
        <v>0</v>
      </c>
      <c r="P285" s="1">
        <v>0</v>
      </c>
      <c r="Q285" s="1">
        <v>0</v>
      </c>
      <c r="R285" s="1">
        <v>0</v>
      </c>
      <c r="S285" s="1">
        <v>0</v>
      </c>
      <c r="T285" s="1">
        <v>0</v>
      </c>
      <c r="U285" s="1">
        <v>0</v>
      </c>
      <c r="V285" s="1">
        <v>0</v>
      </c>
      <c r="W285" s="1">
        <v>0.54800000000000004</v>
      </c>
      <c r="X285" s="1">
        <v>0.48499999999999999</v>
      </c>
      <c r="Y285" s="1">
        <v>0.43</v>
      </c>
      <c r="Z285" s="1">
        <v>0.45700000000000002</v>
      </c>
      <c r="AA285" s="1">
        <v>0.38500000000000001</v>
      </c>
      <c r="AB285" s="1">
        <v>0.61299999999999999</v>
      </c>
      <c r="AC285" s="1">
        <v>0.58899999999999997</v>
      </c>
      <c r="AD285" s="1">
        <v>0.625</v>
      </c>
      <c r="AE285" s="1">
        <v>0.55300000000000005</v>
      </c>
      <c r="AF285" s="1">
        <v>0.49</v>
      </c>
      <c r="AG285" s="1">
        <v>0.502</v>
      </c>
      <c r="AH285" s="1">
        <v>0.432</v>
      </c>
      <c r="AI285" s="1">
        <v>0.375</v>
      </c>
      <c r="AJ285" s="1">
        <v>0.35599999999999998</v>
      </c>
      <c r="AK285" s="1">
        <v>0.32800000000000001</v>
      </c>
      <c r="AL285" s="1"/>
      <c r="AM285" s="56" t="s">
        <v>138</v>
      </c>
      <c r="AN285" s="36" t="str">
        <f t="shared" ref="AN285:BW285" si="204">IF(ISNUMBER(B285/B$24),B285/B$24,"…")</f>
        <v>…</v>
      </c>
      <c r="AO285" s="36" t="str">
        <f t="shared" si="204"/>
        <v>…</v>
      </c>
      <c r="AP285" s="36" t="str">
        <f t="shared" si="204"/>
        <v>…</v>
      </c>
      <c r="AQ285" s="36" t="str">
        <f t="shared" si="204"/>
        <v>…</v>
      </c>
      <c r="AR285" s="36" t="str">
        <f t="shared" si="204"/>
        <v>…</v>
      </c>
      <c r="AS285" s="36">
        <f t="shared" si="204"/>
        <v>0</v>
      </c>
      <c r="AT285" s="36">
        <f t="shared" si="204"/>
        <v>0</v>
      </c>
      <c r="AU285" s="36">
        <f t="shared" si="204"/>
        <v>0</v>
      </c>
      <c r="AV285" s="36">
        <f t="shared" si="204"/>
        <v>0</v>
      </c>
      <c r="AW285" s="36">
        <f t="shared" si="204"/>
        <v>0</v>
      </c>
      <c r="AX285" s="36">
        <f t="shared" si="204"/>
        <v>0</v>
      </c>
      <c r="AY285" s="36">
        <f t="shared" si="204"/>
        <v>0</v>
      </c>
      <c r="AZ285" s="36">
        <f t="shared" si="204"/>
        <v>0</v>
      </c>
      <c r="BA285" s="36">
        <f t="shared" si="204"/>
        <v>0</v>
      </c>
      <c r="BB285" s="36">
        <f t="shared" si="204"/>
        <v>0</v>
      </c>
      <c r="BC285" s="36">
        <f t="shared" si="204"/>
        <v>0</v>
      </c>
      <c r="BD285" s="36">
        <f t="shared" si="204"/>
        <v>0</v>
      </c>
      <c r="BE285" s="36">
        <f t="shared" si="204"/>
        <v>0</v>
      </c>
      <c r="BF285" s="36">
        <f t="shared" si="204"/>
        <v>0</v>
      </c>
      <c r="BG285" s="36">
        <f t="shared" si="204"/>
        <v>0</v>
      </c>
      <c r="BH285" s="36">
        <f t="shared" si="204"/>
        <v>0</v>
      </c>
      <c r="BI285" s="36">
        <f t="shared" si="204"/>
        <v>8.5066749456690474E-2</v>
      </c>
      <c r="BJ285" s="36">
        <f t="shared" si="204"/>
        <v>7.2022572022572021E-2</v>
      </c>
      <c r="BK285" s="36">
        <f t="shared" si="204"/>
        <v>5.8767254339210054E-2</v>
      </c>
      <c r="BL285" s="36">
        <f t="shared" si="204"/>
        <v>5.5861141669722537E-2</v>
      </c>
      <c r="BM285" s="36">
        <f t="shared" si="204"/>
        <v>4.9504950495049507E-2</v>
      </c>
      <c r="BN285" s="36">
        <f t="shared" si="204"/>
        <v>8.0120245719513788E-2</v>
      </c>
      <c r="BO285" s="36">
        <f t="shared" si="204"/>
        <v>7.6953227070812646E-2</v>
      </c>
      <c r="BP285" s="36">
        <f t="shared" si="204"/>
        <v>6.9045514803358382E-2</v>
      </c>
      <c r="BQ285" s="36">
        <f t="shared" si="204"/>
        <v>5.8192149847416608E-2</v>
      </c>
      <c r="BR285" s="36">
        <f t="shared" si="204"/>
        <v>5.1983874389985148E-2</v>
      </c>
      <c r="BS285" s="36">
        <f t="shared" si="204"/>
        <v>4.4978048561956814E-2</v>
      </c>
      <c r="BT285" s="36">
        <f t="shared" si="204"/>
        <v>3.617787454987019E-2</v>
      </c>
      <c r="BU285" s="36">
        <f t="shared" si="204"/>
        <v>3.1901318587834959E-2</v>
      </c>
      <c r="BV285" s="36">
        <f t="shared" si="204"/>
        <v>2.6672660522963961E-2</v>
      </c>
      <c r="BW285" s="36">
        <f t="shared" si="204"/>
        <v>2.4479438764086876E-2</v>
      </c>
    </row>
    <row r="286" spans="1:75">
      <c r="A286" s="56" t="s">
        <v>139</v>
      </c>
      <c r="B286" s="1">
        <v>0</v>
      </c>
      <c r="C286" s="1">
        <v>0</v>
      </c>
      <c r="D286" s="1">
        <v>0</v>
      </c>
      <c r="E286" s="1">
        <v>0</v>
      </c>
      <c r="F286" s="1">
        <v>0</v>
      </c>
      <c r="G286" s="1">
        <v>0</v>
      </c>
      <c r="H286" s="1">
        <v>0</v>
      </c>
      <c r="I286" s="1">
        <v>0</v>
      </c>
      <c r="J286" s="1">
        <v>0</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0</v>
      </c>
      <c r="AC286" s="1">
        <v>0</v>
      </c>
      <c r="AD286" s="1">
        <v>0</v>
      </c>
      <c r="AE286" s="1">
        <v>0</v>
      </c>
      <c r="AF286" s="1">
        <v>0</v>
      </c>
      <c r="AG286" s="1">
        <v>0</v>
      </c>
      <c r="AH286" s="1">
        <v>0</v>
      </c>
      <c r="AI286" s="1">
        <v>0</v>
      </c>
      <c r="AJ286" s="1">
        <v>0</v>
      </c>
      <c r="AK286" s="1">
        <v>0</v>
      </c>
      <c r="AL286" s="1"/>
      <c r="AM286" s="56" t="s">
        <v>139</v>
      </c>
      <c r="AN286" s="36">
        <f t="shared" ref="AN286:BW286" si="205">IF(ISNUMBER(B286/B$25),B286/B$25,"…")</f>
        <v>0</v>
      </c>
      <c r="AO286" s="36">
        <f t="shared" si="205"/>
        <v>0</v>
      </c>
      <c r="AP286" s="36">
        <f t="shared" si="205"/>
        <v>0</v>
      </c>
      <c r="AQ286" s="36">
        <f t="shared" si="205"/>
        <v>0</v>
      </c>
      <c r="AR286" s="36">
        <f t="shared" si="205"/>
        <v>0</v>
      </c>
      <c r="AS286" s="36">
        <f t="shared" si="205"/>
        <v>0</v>
      </c>
      <c r="AT286" s="36">
        <f t="shared" si="205"/>
        <v>0</v>
      </c>
      <c r="AU286" s="36">
        <f t="shared" si="205"/>
        <v>0</v>
      </c>
      <c r="AV286" s="36">
        <f t="shared" si="205"/>
        <v>0</v>
      </c>
      <c r="AW286" s="36">
        <f t="shared" si="205"/>
        <v>0</v>
      </c>
      <c r="AX286" s="36">
        <f t="shared" si="205"/>
        <v>0</v>
      </c>
      <c r="AY286" s="36">
        <f t="shared" si="205"/>
        <v>0</v>
      </c>
      <c r="AZ286" s="36">
        <f t="shared" si="205"/>
        <v>0</v>
      </c>
      <c r="BA286" s="36">
        <f t="shared" si="205"/>
        <v>0</v>
      </c>
      <c r="BB286" s="36">
        <f t="shared" si="205"/>
        <v>0</v>
      </c>
      <c r="BC286" s="36">
        <f t="shared" si="205"/>
        <v>0</v>
      </c>
      <c r="BD286" s="36">
        <f t="shared" si="205"/>
        <v>0</v>
      </c>
      <c r="BE286" s="36">
        <f t="shared" si="205"/>
        <v>0</v>
      </c>
      <c r="BF286" s="36">
        <f t="shared" si="205"/>
        <v>0</v>
      </c>
      <c r="BG286" s="36">
        <f t="shared" si="205"/>
        <v>0</v>
      </c>
      <c r="BH286" s="36">
        <f t="shared" si="205"/>
        <v>0</v>
      </c>
      <c r="BI286" s="36">
        <f t="shared" si="205"/>
        <v>0</v>
      </c>
      <c r="BJ286" s="36">
        <f t="shared" si="205"/>
        <v>0</v>
      </c>
      <c r="BK286" s="36">
        <f t="shared" si="205"/>
        <v>0</v>
      </c>
      <c r="BL286" s="36">
        <f t="shared" si="205"/>
        <v>0</v>
      </c>
      <c r="BM286" s="36">
        <f t="shared" si="205"/>
        <v>0</v>
      </c>
      <c r="BN286" s="36">
        <f t="shared" si="205"/>
        <v>0</v>
      </c>
      <c r="BO286" s="36">
        <f t="shared" si="205"/>
        <v>0</v>
      </c>
      <c r="BP286" s="36">
        <f t="shared" si="205"/>
        <v>0</v>
      </c>
      <c r="BQ286" s="36">
        <f t="shared" si="205"/>
        <v>0</v>
      </c>
      <c r="BR286" s="36">
        <f t="shared" si="205"/>
        <v>0</v>
      </c>
      <c r="BS286" s="36">
        <f t="shared" si="205"/>
        <v>0</v>
      </c>
      <c r="BT286" s="36">
        <f t="shared" si="205"/>
        <v>0</v>
      </c>
      <c r="BU286" s="36">
        <f t="shared" si="205"/>
        <v>0</v>
      </c>
      <c r="BV286" s="36">
        <f t="shared" si="205"/>
        <v>0</v>
      </c>
      <c r="BW286" s="36">
        <f t="shared" si="205"/>
        <v>0</v>
      </c>
    </row>
    <row r="287" spans="1:75">
      <c r="A287" s="56" t="s">
        <v>140</v>
      </c>
      <c r="B287" s="1">
        <v>0</v>
      </c>
      <c r="C287" s="1">
        <v>0</v>
      </c>
      <c r="D287" s="1">
        <v>0</v>
      </c>
      <c r="E287" s="1">
        <v>0</v>
      </c>
      <c r="F287" s="1">
        <v>0</v>
      </c>
      <c r="G287" s="1">
        <v>0</v>
      </c>
      <c r="H287" s="1">
        <v>0</v>
      </c>
      <c r="I287" s="1">
        <v>0</v>
      </c>
      <c r="J287" s="1">
        <v>0</v>
      </c>
      <c r="K287" s="1">
        <v>0</v>
      </c>
      <c r="L287" s="1">
        <v>0</v>
      </c>
      <c r="M287" s="1">
        <v>0</v>
      </c>
      <c r="N287" s="1">
        <v>0</v>
      </c>
      <c r="O287" s="1">
        <v>0</v>
      </c>
      <c r="P287" s="1">
        <v>0</v>
      </c>
      <c r="Q287" s="1">
        <v>0</v>
      </c>
      <c r="R287" s="1">
        <v>0</v>
      </c>
      <c r="S287" s="1">
        <v>0</v>
      </c>
      <c r="T287" s="1">
        <v>0</v>
      </c>
      <c r="U287" s="1">
        <v>0</v>
      </c>
      <c r="V287" s="1">
        <v>0</v>
      </c>
      <c r="W287" s="1">
        <v>0</v>
      </c>
      <c r="X287" s="1">
        <v>0</v>
      </c>
      <c r="Y287" s="1">
        <v>2.0449999999999999</v>
      </c>
      <c r="Z287" s="1">
        <v>2.512</v>
      </c>
      <c r="AA287" s="1">
        <v>3.6840000000000002</v>
      </c>
      <c r="AB287" s="1">
        <v>4.1689999999999996</v>
      </c>
      <c r="AC287" s="1">
        <v>7.3579999999999997</v>
      </c>
      <c r="AD287" s="1">
        <v>11.018000000000001</v>
      </c>
      <c r="AE287" s="1">
        <v>12.922000000000001</v>
      </c>
      <c r="AF287" s="1">
        <v>13.978</v>
      </c>
      <c r="AG287" s="1">
        <v>14.457000000000001</v>
      </c>
      <c r="AH287" s="1">
        <v>13.906000000000001</v>
      </c>
      <c r="AI287" s="1">
        <v>14.234</v>
      </c>
      <c r="AJ287" s="1">
        <v>13.872</v>
      </c>
      <c r="AK287" s="1">
        <v>12.451000000000001</v>
      </c>
      <c r="AL287" s="1"/>
      <c r="AM287" s="56" t="s">
        <v>140</v>
      </c>
      <c r="AN287" s="36" t="str">
        <f t="shared" ref="AN287:BW287" si="206">IF(ISNUMBER(B287/B$26),B287/B$26,"…")</f>
        <v>…</v>
      </c>
      <c r="AO287" s="36" t="str">
        <f t="shared" si="206"/>
        <v>…</v>
      </c>
      <c r="AP287" s="36" t="str">
        <f t="shared" si="206"/>
        <v>…</v>
      </c>
      <c r="AQ287" s="36" t="str">
        <f t="shared" si="206"/>
        <v>…</v>
      </c>
      <c r="AR287" s="36" t="str">
        <f t="shared" si="206"/>
        <v>…</v>
      </c>
      <c r="AS287" s="36" t="str">
        <f t="shared" si="206"/>
        <v>…</v>
      </c>
      <c r="AT287" s="36">
        <f t="shared" si="206"/>
        <v>0</v>
      </c>
      <c r="AU287" s="36">
        <f t="shared" si="206"/>
        <v>0</v>
      </c>
      <c r="AV287" s="36">
        <f t="shared" si="206"/>
        <v>0</v>
      </c>
      <c r="AW287" s="36">
        <f t="shared" si="206"/>
        <v>0</v>
      </c>
      <c r="AX287" s="36">
        <f t="shared" si="206"/>
        <v>0</v>
      </c>
      <c r="AY287" s="36">
        <f t="shared" si="206"/>
        <v>0</v>
      </c>
      <c r="AZ287" s="36">
        <f t="shared" si="206"/>
        <v>0</v>
      </c>
      <c r="BA287" s="36">
        <f t="shared" si="206"/>
        <v>0</v>
      </c>
      <c r="BB287" s="36">
        <f t="shared" si="206"/>
        <v>0</v>
      </c>
      <c r="BC287" s="36">
        <f t="shared" si="206"/>
        <v>0</v>
      </c>
      <c r="BD287" s="36">
        <f t="shared" si="206"/>
        <v>0</v>
      </c>
      <c r="BE287" s="36">
        <f t="shared" si="206"/>
        <v>0</v>
      </c>
      <c r="BF287" s="36">
        <f t="shared" si="206"/>
        <v>0</v>
      </c>
      <c r="BG287" s="36">
        <f t="shared" si="206"/>
        <v>0</v>
      </c>
      <c r="BH287" s="36">
        <f t="shared" si="206"/>
        <v>0</v>
      </c>
      <c r="BI287" s="36">
        <f t="shared" si="206"/>
        <v>0</v>
      </c>
      <c r="BJ287" s="36">
        <f t="shared" si="206"/>
        <v>0</v>
      </c>
      <c r="BK287" s="36">
        <f t="shared" si="206"/>
        <v>6.0058737151248168E-2</v>
      </c>
      <c r="BL287" s="36">
        <f t="shared" si="206"/>
        <v>5.6030156358039838E-2</v>
      </c>
      <c r="BM287" s="36">
        <f t="shared" si="206"/>
        <v>6.6455011184068116E-2</v>
      </c>
      <c r="BN287" s="36">
        <f t="shared" si="206"/>
        <v>7.0829085966700636E-2</v>
      </c>
      <c r="BO287" s="36">
        <f t="shared" si="206"/>
        <v>9.7486651562727705E-2</v>
      </c>
      <c r="BP287" s="36">
        <f t="shared" si="206"/>
        <v>0.13025950227581723</v>
      </c>
      <c r="BQ287" s="36">
        <f t="shared" si="206"/>
        <v>0.16732706601403674</v>
      </c>
      <c r="BR287" s="36">
        <f t="shared" si="206"/>
        <v>0.19251852463983693</v>
      </c>
      <c r="BS287" s="36">
        <f t="shared" si="206"/>
        <v>0.20700171821305843</v>
      </c>
      <c r="BT287" s="36">
        <f t="shared" si="206"/>
        <v>0.19498037016264724</v>
      </c>
      <c r="BU287" s="36">
        <f t="shared" si="206"/>
        <v>0.19477551690636163</v>
      </c>
      <c r="BV287" s="36">
        <f t="shared" si="206"/>
        <v>0.21419968500046324</v>
      </c>
      <c r="BW287" s="36">
        <f t="shared" si="206"/>
        <v>0.18014120778957726</v>
      </c>
    </row>
    <row r="288" spans="1:75">
      <c r="A288" s="56" t="s">
        <v>141</v>
      </c>
      <c r="B288" s="1" t="s">
        <v>96</v>
      </c>
      <c r="C288" s="1" t="s">
        <v>96</v>
      </c>
      <c r="D288" s="1" t="s">
        <v>96</v>
      </c>
      <c r="E288" s="1" t="s">
        <v>96</v>
      </c>
      <c r="F288" s="1" t="s">
        <v>96</v>
      </c>
      <c r="G288" s="1" t="s">
        <v>96</v>
      </c>
      <c r="H288" s="1" t="s">
        <v>96</v>
      </c>
      <c r="I288" s="1" t="s">
        <v>96</v>
      </c>
      <c r="J288" s="1" t="s">
        <v>96</v>
      </c>
      <c r="K288" s="1" t="s">
        <v>96</v>
      </c>
      <c r="L288" s="1" t="s">
        <v>96</v>
      </c>
      <c r="M288" s="1" t="s">
        <v>96</v>
      </c>
      <c r="N288" s="1" t="s">
        <v>96</v>
      </c>
      <c r="O288" s="1" t="s">
        <v>96</v>
      </c>
      <c r="P288" s="1" t="s">
        <v>96</v>
      </c>
      <c r="Q288" s="1" t="s">
        <v>96</v>
      </c>
      <c r="R288" s="1" t="s">
        <v>96</v>
      </c>
      <c r="S288" s="1" t="s">
        <v>96</v>
      </c>
      <c r="T288" s="1" t="s">
        <v>96</v>
      </c>
      <c r="U288" s="1" t="s">
        <v>96</v>
      </c>
      <c r="V288" s="1" t="s">
        <v>96</v>
      </c>
      <c r="W288" s="1" t="s">
        <v>96</v>
      </c>
      <c r="X288" s="1" t="s">
        <v>96</v>
      </c>
      <c r="Y288" s="1" t="s">
        <v>96</v>
      </c>
      <c r="Z288" s="1" t="s">
        <v>96</v>
      </c>
      <c r="AA288" s="1" t="s">
        <v>96</v>
      </c>
      <c r="AB288" s="1">
        <v>0</v>
      </c>
      <c r="AC288" s="1">
        <v>0</v>
      </c>
      <c r="AD288" s="1">
        <v>0</v>
      </c>
      <c r="AE288" s="1">
        <v>0</v>
      </c>
      <c r="AF288" s="1">
        <v>0</v>
      </c>
      <c r="AG288" s="1">
        <v>0</v>
      </c>
      <c r="AH288" s="1">
        <v>0</v>
      </c>
      <c r="AI288" s="1">
        <v>0</v>
      </c>
      <c r="AJ288" s="1" t="s">
        <v>96</v>
      </c>
      <c r="AK288" s="1" t="s">
        <v>96</v>
      </c>
      <c r="AL288" s="1"/>
      <c r="AM288" s="56" t="s">
        <v>141</v>
      </c>
      <c r="AN288" s="36" t="str">
        <f t="shared" ref="AN288:BW288" si="207">IF(ISNUMBER(B288/B$27),B288/B$27,"…")</f>
        <v>…</v>
      </c>
      <c r="AO288" s="36" t="str">
        <f t="shared" si="207"/>
        <v>…</v>
      </c>
      <c r="AP288" s="36" t="str">
        <f t="shared" si="207"/>
        <v>…</v>
      </c>
      <c r="AQ288" s="36" t="str">
        <f t="shared" si="207"/>
        <v>…</v>
      </c>
      <c r="AR288" s="36" t="str">
        <f t="shared" si="207"/>
        <v>…</v>
      </c>
      <c r="AS288" s="36" t="str">
        <f t="shared" si="207"/>
        <v>…</v>
      </c>
      <c r="AT288" s="36" t="str">
        <f t="shared" si="207"/>
        <v>…</v>
      </c>
      <c r="AU288" s="36" t="str">
        <f t="shared" si="207"/>
        <v>…</v>
      </c>
      <c r="AV288" s="36" t="str">
        <f t="shared" si="207"/>
        <v>…</v>
      </c>
      <c r="AW288" s="36" t="str">
        <f t="shared" si="207"/>
        <v>…</v>
      </c>
      <c r="AX288" s="36" t="str">
        <f t="shared" si="207"/>
        <v>…</v>
      </c>
      <c r="AY288" s="36" t="str">
        <f t="shared" si="207"/>
        <v>…</v>
      </c>
      <c r="AZ288" s="36" t="str">
        <f t="shared" si="207"/>
        <v>…</v>
      </c>
      <c r="BA288" s="36" t="str">
        <f t="shared" si="207"/>
        <v>…</v>
      </c>
      <c r="BB288" s="36" t="str">
        <f t="shared" si="207"/>
        <v>…</v>
      </c>
      <c r="BC288" s="36" t="str">
        <f t="shared" si="207"/>
        <v>…</v>
      </c>
      <c r="BD288" s="36" t="str">
        <f t="shared" si="207"/>
        <v>…</v>
      </c>
      <c r="BE288" s="36" t="str">
        <f t="shared" si="207"/>
        <v>…</v>
      </c>
      <c r="BF288" s="36" t="str">
        <f t="shared" si="207"/>
        <v>…</v>
      </c>
      <c r="BG288" s="36" t="str">
        <f t="shared" si="207"/>
        <v>…</v>
      </c>
      <c r="BH288" s="36" t="str">
        <f t="shared" si="207"/>
        <v>…</v>
      </c>
      <c r="BI288" s="36" t="str">
        <f t="shared" si="207"/>
        <v>…</v>
      </c>
      <c r="BJ288" s="36" t="str">
        <f t="shared" si="207"/>
        <v>…</v>
      </c>
      <c r="BK288" s="36" t="str">
        <f t="shared" si="207"/>
        <v>…</v>
      </c>
      <c r="BL288" s="36" t="str">
        <f t="shared" si="207"/>
        <v>…</v>
      </c>
      <c r="BM288" s="36" t="str">
        <f t="shared" si="207"/>
        <v>…</v>
      </c>
      <c r="BN288" s="36">
        <f t="shared" si="207"/>
        <v>0</v>
      </c>
      <c r="BO288" s="36">
        <f t="shared" si="207"/>
        <v>0</v>
      </c>
      <c r="BP288" s="36">
        <f t="shared" si="207"/>
        <v>0</v>
      </c>
      <c r="BQ288" s="36">
        <f t="shared" si="207"/>
        <v>0</v>
      </c>
      <c r="BR288" s="36">
        <f t="shared" si="207"/>
        <v>0</v>
      </c>
      <c r="BS288" s="36">
        <f t="shared" si="207"/>
        <v>0</v>
      </c>
      <c r="BT288" s="36">
        <f t="shared" si="207"/>
        <v>0</v>
      </c>
      <c r="BU288" s="36">
        <f t="shared" si="207"/>
        <v>0</v>
      </c>
      <c r="BV288" s="36" t="str">
        <f t="shared" si="207"/>
        <v>…</v>
      </c>
      <c r="BW288" s="36" t="str">
        <f t="shared" si="207"/>
        <v>…</v>
      </c>
    </row>
    <row r="289" spans="1:75">
      <c r="A289" s="56" t="s">
        <v>142</v>
      </c>
      <c r="B289" s="1" t="s">
        <v>96</v>
      </c>
      <c r="C289" s="1" t="s">
        <v>96</v>
      </c>
      <c r="D289" s="1" t="s">
        <v>96</v>
      </c>
      <c r="E289" s="1" t="s">
        <v>96</v>
      </c>
      <c r="F289" s="1">
        <v>0</v>
      </c>
      <c r="G289" s="1">
        <v>0</v>
      </c>
      <c r="H289" s="1">
        <v>0</v>
      </c>
      <c r="I289" s="1">
        <v>0</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1.7999999999999999E-2</v>
      </c>
      <c r="AA289" s="1">
        <v>2.1999999999999999E-2</v>
      </c>
      <c r="AB289" s="1">
        <v>0.04</v>
      </c>
      <c r="AC289" s="1">
        <v>4.5999999999999999E-2</v>
      </c>
      <c r="AD289" s="1">
        <v>5.3999999999999999E-2</v>
      </c>
      <c r="AE289" s="1">
        <v>5.0999999999999997E-2</v>
      </c>
      <c r="AF289" s="1">
        <v>4.8000000000000001E-2</v>
      </c>
      <c r="AG289" s="1">
        <v>0.05</v>
      </c>
      <c r="AH289" s="1">
        <v>4.2999999999999997E-2</v>
      </c>
      <c r="AI289" s="1">
        <v>3.5999999999999997E-2</v>
      </c>
      <c r="AJ289" s="1">
        <v>3.4000000000000002E-2</v>
      </c>
      <c r="AK289" s="1">
        <v>2.8000000000000001E-2</v>
      </c>
      <c r="AL289" s="1"/>
      <c r="AM289" s="56" t="s">
        <v>142</v>
      </c>
      <c r="AN289" s="36" t="str">
        <f t="shared" ref="AN289:BW289" si="208">IF(ISNUMBER(B289/B$28),B289/B$28,"…")</f>
        <v>…</v>
      </c>
      <c r="AO289" s="36" t="str">
        <f t="shared" si="208"/>
        <v>…</v>
      </c>
      <c r="AP289" s="36" t="str">
        <f t="shared" si="208"/>
        <v>…</v>
      </c>
      <c r="AQ289" s="36" t="str">
        <f t="shared" si="208"/>
        <v>…</v>
      </c>
      <c r="AR289" s="36" t="str">
        <f t="shared" si="208"/>
        <v>…</v>
      </c>
      <c r="AS289" s="36" t="str">
        <f t="shared" si="208"/>
        <v>…</v>
      </c>
      <c r="AT289" s="36" t="str">
        <f t="shared" si="208"/>
        <v>…</v>
      </c>
      <c r="AU289" s="36">
        <f t="shared" si="208"/>
        <v>0</v>
      </c>
      <c r="AV289" s="36">
        <f t="shared" si="208"/>
        <v>0</v>
      </c>
      <c r="AW289" s="36">
        <f t="shared" si="208"/>
        <v>0</v>
      </c>
      <c r="AX289" s="36">
        <f t="shared" si="208"/>
        <v>0</v>
      </c>
      <c r="AY289" s="36">
        <f t="shared" si="208"/>
        <v>0</v>
      </c>
      <c r="AZ289" s="36">
        <f t="shared" si="208"/>
        <v>0</v>
      </c>
      <c r="BA289" s="36">
        <f t="shared" si="208"/>
        <v>0</v>
      </c>
      <c r="BB289" s="36">
        <f t="shared" si="208"/>
        <v>0</v>
      </c>
      <c r="BC289" s="36">
        <f t="shared" si="208"/>
        <v>0</v>
      </c>
      <c r="BD289" s="36">
        <f t="shared" si="208"/>
        <v>0</v>
      </c>
      <c r="BE289" s="36">
        <f t="shared" si="208"/>
        <v>0</v>
      </c>
      <c r="BF289" s="36">
        <f t="shared" si="208"/>
        <v>0</v>
      </c>
      <c r="BG289" s="36">
        <f t="shared" si="208"/>
        <v>0</v>
      </c>
      <c r="BH289" s="36">
        <f t="shared" si="208"/>
        <v>0</v>
      </c>
      <c r="BI289" s="36">
        <f t="shared" si="208"/>
        <v>0</v>
      </c>
      <c r="BJ289" s="36">
        <f t="shared" si="208"/>
        <v>0</v>
      </c>
      <c r="BK289" s="36">
        <f t="shared" si="208"/>
        <v>0</v>
      </c>
      <c r="BL289" s="36">
        <f t="shared" si="208"/>
        <v>4.4117647058823529E-3</v>
      </c>
      <c r="BM289" s="36">
        <f t="shared" si="208"/>
        <v>5.4972513743128436E-3</v>
      </c>
      <c r="BN289" s="36">
        <f t="shared" si="208"/>
        <v>8.6937622256031306E-3</v>
      </c>
      <c r="BO289" s="36">
        <f t="shared" si="208"/>
        <v>8.4605480963766775E-3</v>
      </c>
      <c r="BP289" s="36">
        <f t="shared" si="208"/>
        <v>8.7477725579134941E-3</v>
      </c>
      <c r="BQ289" s="36">
        <f t="shared" si="208"/>
        <v>8.0037664783427498E-3</v>
      </c>
      <c r="BR289" s="36">
        <f t="shared" si="208"/>
        <v>7.0257611241217799E-3</v>
      </c>
      <c r="BS289" s="36">
        <f t="shared" si="208"/>
        <v>6.658676255160474E-3</v>
      </c>
      <c r="BT289" s="36">
        <f t="shared" si="208"/>
        <v>4.90419708029197E-3</v>
      </c>
      <c r="BU289" s="36">
        <f t="shared" si="208"/>
        <v>3.5693039857227836E-3</v>
      </c>
      <c r="BV289" s="36">
        <f t="shared" si="208"/>
        <v>3.0101814962372733E-3</v>
      </c>
      <c r="BW289" s="36">
        <f t="shared" si="208"/>
        <v>2.2694115739990274E-3</v>
      </c>
    </row>
    <row r="290" spans="1:75">
      <c r="A290" s="56" t="s">
        <v>143</v>
      </c>
      <c r="B290" s="1" t="s">
        <v>96</v>
      </c>
      <c r="C290" s="1" t="s">
        <v>96</v>
      </c>
      <c r="D290" s="1" t="s">
        <v>96</v>
      </c>
      <c r="E290" s="1" t="s">
        <v>96</v>
      </c>
      <c r="F290" s="1">
        <v>0</v>
      </c>
      <c r="G290" s="1">
        <v>0</v>
      </c>
      <c r="H290" s="1">
        <v>0</v>
      </c>
      <c r="I290" s="1">
        <v>0</v>
      </c>
      <c r="J290" s="1">
        <v>0</v>
      </c>
      <c r="K290" s="1">
        <v>0</v>
      </c>
      <c r="L290" s="1">
        <v>0</v>
      </c>
      <c r="M290" s="1">
        <v>0</v>
      </c>
      <c r="N290" s="1">
        <v>0</v>
      </c>
      <c r="O290" s="1">
        <v>0</v>
      </c>
      <c r="P290" s="1">
        <v>0</v>
      </c>
      <c r="Q290" s="1">
        <v>0</v>
      </c>
      <c r="R290" s="1">
        <v>0</v>
      </c>
      <c r="S290" s="1">
        <v>0</v>
      </c>
      <c r="T290" s="1">
        <v>0</v>
      </c>
      <c r="U290" s="1">
        <v>0</v>
      </c>
      <c r="V290" s="1">
        <v>0</v>
      </c>
      <c r="W290" s="1">
        <v>0</v>
      </c>
      <c r="X290" s="1">
        <v>0</v>
      </c>
      <c r="Y290" s="1">
        <v>0</v>
      </c>
      <c r="Z290" s="1">
        <v>0</v>
      </c>
      <c r="AA290" s="1">
        <v>1.06</v>
      </c>
      <c r="AB290" s="1">
        <v>0.98799999999999999</v>
      </c>
      <c r="AC290" s="1">
        <v>0.77800000000000002</v>
      </c>
      <c r="AD290" s="1">
        <v>0.66500000000000004</v>
      </c>
      <c r="AE290" s="1">
        <v>0.254</v>
      </c>
      <c r="AF290" s="1">
        <v>0.17899999999999999</v>
      </c>
      <c r="AG290" s="1">
        <v>0.13600000000000001</v>
      </c>
      <c r="AH290" s="1" t="s">
        <v>96</v>
      </c>
      <c r="AI290" s="1" t="s">
        <v>96</v>
      </c>
      <c r="AJ290" s="1" t="s">
        <v>96</v>
      </c>
      <c r="AK290" s="1" t="s">
        <v>96</v>
      </c>
      <c r="AL290" s="1"/>
      <c r="AM290" s="56" t="s">
        <v>143</v>
      </c>
      <c r="AN290" s="36" t="str">
        <f t="shared" ref="AN290:BW290" si="209">IF(ISNUMBER(B290/B$29),B290/B$29,"…")</f>
        <v>…</v>
      </c>
      <c r="AO290" s="36" t="str">
        <f t="shared" si="209"/>
        <v>…</v>
      </c>
      <c r="AP290" s="36" t="str">
        <f t="shared" si="209"/>
        <v>…</v>
      </c>
      <c r="AQ290" s="36" t="str">
        <f t="shared" si="209"/>
        <v>…</v>
      </c>
      <c r="AR290" s="36" t="str">
        <f t="shared" si="209"/>
        <v>…</v>
      </c>
      <c r="AS290" s="36" t="str">
        <f t="shared" si="209"/>
        <v>…</v>
      </c>
      <c r="AT290" s="36">
        <f t="shared" si="209"/>
        <v>0</v>
      </c>
      <c r="AU290" s="36">
        <f t="shared" si="209"/>
        <v>0</v>
      </c>
      <c r="AV290" s="36">
        <f t="shared" si="209"/>
        <v>0</v>
      </c>
      <c r="AW290" s="36">
        <f t="shared" si="209"/>
        <v>0</v>
      </c>
      <c r="AX290" s="36">
        <f t="shared" si="209"/>
        <v>0</v>
      </c>
      <c r="AY290" s="36">
        <f t="shared" si="209"/>
        <v>0</v>
      </c>
      <c r="AZ290" s="36">
        <f t="shared" si="209"/>
        <v>0</v>
      </c>
      <c r="BA290" s="36">
        <f t="shared" si="209"/>
        <v>0</v>
      </c>
      <c r="BB290" s="36">
        <f t="shared" si="209"/>
        <v>0</v>
      </c>
      <c r="BC290" s="36">
        <f t="shared" si="209"/>
        <v>0</v>
      </c>
      <c r="BD290" s="36">
        <f t="shared" si="209"/>
        <v>0</v>
      </c>
      <c r="BE290" s="36">
        <f t="shared" si="209"/>
        <v>0</v>
      </c>
      <c r="BF290" s="36">
        <f t="shared" si="209"/>
        <v>0</v>
      </c>
      <c r="BG290" s="36">
        <f t="shared" si="209"/>
        <v>0</v>
      </c>
      <c r="BH290" s="36">
        <f t="shared" si="209"/>
        <v>0</v>
      </c>
      <c r="BI290" s="36">
        <f t="shared" si="209"/>
        <v>0</v>
      </c>
      <c r="BJ290" s="36">
        <f t="shared" si="209"/>
        <v>0</v>
      </c>
      <c r="BK290" s="36">
        <f t="shared" si="209"/>
        <v>0</v>
      </c>
      <c r="BL290" s="36">
        <f t="shared" si="209"/>
        <v>0</v>
      </c>
      <c r="BM290" s="36">
        <f t="shared" si="209"/>
        <v>0.15097564449508619</v>
      </c>
      <c r="BN290" s="36">
        <f t="shared" si="209"/>
        <v>0.14296049775719868</v>
      </c>
      <c r="BO290" s="36">
        <f t="shared" si="209"/>
        <v>9.8182735991923273E-2</v>
      </c>
      <c r="BP290" s="36">
        <f t="shared" si="209"/>
        <v>6.6753663922907047E-2</v>
      </c>
      <c r="BQ290" s="36">
        <f t="shared" si="209"/>
        <v>2.8804717623043777E-2</v>
      </c>
      <c r="BR290" s="36">
        <f t="shared" si="209"/>
        <v>1.9726691646462419E-2</v>
      </c>
      <c r="BS290" s="36">
        <f t="shared" si="209"/>
        <v>1.4865012569679748E-2</v>
      </c>
      <c r="BT290" s="36" t="str">
        <f t="shared" si="209"/>
        <v>…</v>
      </c>
      <c r="BU290" s="36" t="str">
        <f t="shared" si="209"/>
        <v>…</v>
      </c>
      <c r="BV290" s="36" t="str">
        <f t="shared" si="209"/>
        <v>…</v>
      </c>
      <c r="BW290" s="36" t="str">
        <f t="shared" si="209"/>
        <v>…</v>
      </c>
    </row>
    <row r="291" spans="1:75">
      <c r="A291" s="56" t="s">
        <v>144</v>
      </c>
      <c r="B291" s="1" t="s">
        <v>96</v>
      </c>
      <c r="C291" s="1">
        <v>0</v>
      </c>
      <c r="D291" s="1">
        <v>0</v>
      </c>
      <c r="E291" s="1">
        <v>0</v>
      </c>
      <c r="F291" s="1">
        <v>0</v>
      </c>
      <c r="G291" s="1">
        <v>0</v>
      </c>
      <c r="H291" s="1">
        <v>0</v>
      </c>
      <c r="I291" s="1">
        <v>0</v>
      </c>
      <c r="J291" s="1">
        <v>0</v>
      </c>
      <c r="K291" s="1">
        <v>0</v>
      </c>
      <c r="L291" s="1">
        <v>0</v>
      </c>
      <c r="M291" s="1">
        <v>0</v>
      </c>
      <c r="N291" s="1">
        <v>0</v>
      </c>
      <c r="O291" s="1">
        <v>0</v>
      </c>
      <c r="P291" s="1">
        <v>0</v>
      </c>
      <c r="Q291" s="1">
        <v>0</v>
      </c>
      <c r="R291" s="1">
        <v>0</v>
      </c>
      <c r="S291" s="1">
        <v>0</v>
      </c>
      <c r="T291" s="1">
        <v>0</v>
      </c>
      <c r="U291" s="1">
        <v>0</v>
      </c>
      <c r="V291" s="1">
        <v>0</v>
      </c>
      <c r="W291" s="1">
        <v>0</v>
      </c>
      <c r="X291" s="1">
        <v>0</v>
      </c>
      <c r="Y291" s="1">
        <v>0.18</v>
      </c>
      <c r="Z291" s="1">
        <v>0.28299999999999997</v>
      </c>
      <c r="AA291" s="1">
        <v>0.36499999999999999</v>
      </c>
      <c r="AB291" s="1">
        <v>0.44800000000000001</v>
      </c>
      <c r="AC291" s="1">
        <v>0.54800000000000004</v>
      </c>
      <c r="AD291" s="1">
        <v>0.66200000000000003</v>
      </c>
      <c r="AE291" s="1">
        <v>0.65700000000000003</v>
      </c>
      <c r="AF291" s="1">
        <v>0.61299999999999999</v>
      </c>
      <c r="AG291" s="1">
        <v>0.63200000000000001</v>
      </c>
      <c r="AH291" s="1">
        <v>0.68200000000000005</v>
      </c>
      <c r="AI291" s="1">
        <v>0.80400000000000005</v>
      </c>
      <c r="AJ291" s="1">
        <v>0.79900000000000004</v>
      </c>
      <c r="AK291" s="1">
        <v>1.5049999999999999</v>
      </c>
      <c r="AL291" s="1"/>
      <c r="AM291" s="56" t="s">
        <v>144</v>
      </c>
      <c r="AN291" s="36" t="str">
        <f t="shared" ref="AN291:BW291" si="210">IF(ISNUMBER(B291/B$30),B291/B$30,"…")</f>
        <v>…</v>
      </c>
      <c r="AO291" s="36">
        <f t="shared" si="210"/>
        <v>0</v>
      </c>
      <c r="AP291" s="36">
        <f t="shared" si="210"/>
        <v>0</v>
      </c>
      <c r="AQ291" s="36">
        <f t="shared" si="210"/>
        <v>0</v>
      </c>
      <c r="AR291" s="36">
        <f t="shared" si="210"/>
        <v>0</v>
      </c>
      <c r="AS291" s="36">
        <f t="shared" si="210"/>
        <v>0</v>
      </c>
      <c r="AT291" s="36">
        <f t="shared" si="210"/>
        <v>0</v>
      </c>
      <c r="AU291" s="36">
        <f t="shared" si="210"/>
        <v>0</v>
      </c>
      <c r="AV291" s="36">
        <f t="shared" si="210"/>
        <v>0</v>
      </c>
      <c r="AW291" s="36">
        <f t="shared" si="210"/>
        <v>0</v>
      </c>
      <c r="AX291" s="36">
        <f t="shared" si="210"/>
        <v>0</v>
      </c>
      <c r="AY291" s="36">
        <f t="shared" si="210"/>
        <v>0</v>
      </c>
      <c r="AZ291" s="36">
        <f t="shared" si="210"/>
        <v>0</v>
      </c>
      <c r="BA291" s="36">
        <f t="shared" si="210"/>
        <v>0</v>
      </c>
      <c r="BB291" s="36">
        <f t="shared" si="210"/>
        <v>0</v>
      </c>
      <c r="BC291" s="36">
        <f t="shared" si="210"/>
        <v>0</v>
      </c>
      <c r="BD291" s="36">
        <f t="shared" si="210"/>
        <v>0</v>
      </c>
      <c r="BE291" s="36">
        <f t="shared" si="210"/>
        <v>0</v>
      </c>
      <c r="BF291" s="36">
        <f t="shared" si="210"/>
        <v>0</v>
      </c>
      <c r="BG291" s="36">
        <f t="shared" si="210"/>
        <v>0</v>
      </c>
      <c r="BH291" s="36">
        <f t="shared" si="210"/>
        <v>0</v>
      </c>
      <c r="BI291" s="36">
        <f t="shared" si="210"/>
        <v>0</v>
      </c>
      <c r="BJ291" s="36">
        <f t="shared" si="210"/>
        <v>0</v>
      </c>
      <c r="BK291" s="36">
        <f t="shared" si="210"/>
        <v>3.5949670461354104E-2</v>
      </c>
      <c r="BL291" s="36">
        <f t="shared" si="210"/>
        <v>5.062611806797853E-2</v>
      </c>
      <c r="BM291" s="36">
        <f t="shared" si="210"/>
        <v>5.8074781225139219E-2</v>
      </c>
      <c r="BN291" s="36">
        <f t="shared" si="210"/>
        <v>6.7257168593304315E-2</v>
      </c>
      <c r="BO291" s="36">
        <f t="shared" si="210"/>
        <v>7.7730496453900719E-2</v>
      </c>
      <c r="BP291" s="36">
        <f t="shared" si="210"/>
        <v>8.396752917300862E-2</v>
      </c>
      <c r="BQ291" s="36">
        <f t="shared" si="210"/>
        <v>7.9626711913707432E-2</v>
      </c>
      <c r="BR291" s="36">
        <f t="shared" si="210"/>
        <v>7.2484332505616644E-2</v>
      </c>
      <c r="BS291" s="36">
        <f t="shared" si="210"/>
        <v>6.4110367214445116E-2</v>
      </c>
      <c r="BT291" s="36">
        <f t="shared" si="210"/>
        <v>6.3637211906317062E-2</v>
      </c>
      <c r="BU291" s="36">
        <f t="shared" si="210"/>
        <v>7.0365832312270268E-2</v>
      </c>
      <c r="BV291" s="36">
        <f t="shared" si="210"/>
        <v>6.7832583411155445E-2</v>
      </c>
      <c r="BW291" s="36">
        <f t="shared" si="210"/>
        <v>0.12455516014234874</v>
      </c>
    </row>
    <row r="292" spans="1:75">
      <c r="A292" s="56" t="s">
        <v>145</v>
      </c>
      <c r="B292" s="1">
        <v>0</v>
      </c>
      <c r="C292" s="1">
        <v>0</v>
      </c>
      <c r="D292" s="1">
        <v>0</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0</v>
      </c>
      <c r="AC292" s="1">
        <v>0</v>
      </c>
      <c r="AD292" s="1">
        <v>0</v>
      </c>
      <c r="AE292" s="1">
        <v>0</v>
      </c>
      <c r="AF292" s="1">
        <v>0</v>
      </c>
      <c r="AG292" s="1">
        <v>0</v>
      </c>
      <c r="AH292" s="1">
        <v>0</v>
      </c>
      <c r="AI292" s="1">
        <v>0</v>
      </c>
      <c r="AJ292" s="1">
        <v>0</v>
      </c>
      <c r="AK292" s="1">
        <v>0</v>
      </c>
      <c r="AL292" s="1"/>
      <c r="AM292" s="56" t="s">
        <v>145</v>
      </c>
      <c r="AN292" s="36">
        <f t="shared" ref="AN292:BW292" si="211">IF(ISNUMBER(B292/B$31),B292/B$31,"…")</f>
        <v>0</v>
      </c>
      <c r="AO292" s="36">
        <f t="shared" si="211"/>
        <v>0</v>
      </c>
      <c r="AP292" s="36">
        <f t="shared" si="211"/>
        <v>0</v>
      </c>
      <c r="AQ292" s="36">
        <f t="shared" si="211"/>
        <v>0</v>
      </c>
      <c r="AR292" s="36">
        <f t="shared" si="211"/>
        <v>0</v>
      </c>
      <c r="AS292" s="36">
        <f t="shared" si="211"/>
        <v>0</v>
      </c>
      <c r="AT292" s="36">
        <f t="shared" si="211"/>
        <v>0</v>
      </c>
      <c r="AU292" s="36">
        <f t="shared" si="211"/>
        <v>0</v>
      </c>
      <c r="AV292" s="36">
        <f t="shared" si="211"/>
        <v>0</v>
      </c>
      <c r="AW292" s="36">
        <f t="shared" si="211"/>
        <v>0</v>
      </c>
      <c r="AX292" s="36">
        <f t="shared" si="211"/>
        <v>0</v>
      </c>
      <c r="AY292" s="36">
        <f t="shared" si="211"/>
        <v>0</v>
      </c>
      <c r="AZ292" s="36">
        <f t="shared" si="211"/>
        <v>0</v>
      </c>
      <c r="BA292" s="36">
        <f t="shared" si="211"/>
        <v>0</v>
      </c>
      <c r="BB292" s="36">
        <f t="shared" si="211"/>
        <v>0</v>
      </c>
      <c r="BC292" s="36">
        <f t="shared" si="211"/>
        <v>0</v>
      </c>
      <c r="BD292" s="36">
        <f t="shared" si="211"/>
        <v>0</v>
      </c>
      <c r="BE292" s="36">
        <f t="shared" si="211"/>
        <v>0</v>
      </c>
      <c r="BF292" s="36">
        <f t="shared" si="211"/>
        <v>0</v>
      </c>
      <c r="BG292" s="36">
        <f t="shared" si="211"/>
        <v>0</v>
      </c>
      <c r="BH292" s="36">
        <f t="shared" si="211"/>
        <v>0</v>
      </c>
      <c r="BI292" s="36">
        <f t="shared" si="211"/>
        <v>0</v>
      </c>
      <c r="BJ292" s="36">
        <f t="shared" si="211"/>
        <v>0</v>
      </c>
      <c r="BK292" s="36">
        <f t="shared" si="211"/>
        <v>0</v>
      </c>
      <c r="BL292" s="36">
        <f t="shared" si="211"/>
        <v>0</v>
      </c>
      <c r="BM292" s="36">
        <f t="shared" si="211"/>
        <v>0</v>
      </c>
      <c r="BN292" s="36">
        <f t="shared" si="211"/>
        <v>0</v>
      </c>
      <c r="BO292" s="36">
        <f t="shared" si="211"/>
        <v>0</v>
      </c>
      <c r="BP292" s="36">
        <f t="shared" si="211"/>
        <v>0</v>
      </c>
      <c r="BQ292" s="36">
        <f t="shared" si="211"/>
        <v>0</v>
      </c>
      <c r="BR292" s="36">
        <f t="shared" si="211"/>
        <v>0</v>
      </c>
      <c r="BS292" s="36">
        <f t="shared" si="211"/>
        <v>0</v>
      </c>
      <c r="BT292" s="36">
        <f t="shared" si="211"/>
        <v>0</v>
      </c>
      <c r="BU292" s="36">
        <f t="shared" si="211"/>
        <v>0</v>
      </c>
      <c r="BV292" s="36">
        <f t="shared" si="211"/>
        <v>0</v>
      </c>
      <c r="BW292" s="36">
        <f t="shared" si="211"/>
        <v>0</v>
      </c>
    </row>
    <row r="293" spans="1:75">
      <c r="A293" s="56" t="s">
        <v>146</v>
      </c>
      <c r="B293" s="1" t="s">
        <v>96</v>
      </c>
      <c r="C293" s="1" t="s">
        <v>96</v>
      </c>
      <c r="D293" s="1" t="s">
        <v>96</v>
      </c>
      <c r="E293" s="1" t="s">
        <v>96</v>
      </c>
      <c r="F293" s="1" t="s">
        <v>96</v>
      </c>
      <c r="G293" s="1" t="s">
        <v>96</v>
      </c>
      <c r="H293" s="1" t="s">
        <v>96</v>
      </c>
      <c r="I293" s="1" t="s">
        <v>96</v>
      </c>
      <c r="J293" s="1" t="s">
        <v>96</v>
      </c>
      <c r="K293" s="1" t="s">
        <v>96</v>
      </c>
      <c r="L293" s="1" t="s">
        <v>96</v>
      </c>
      <c r="M293" s="1" t="s">
        <v>96</v>
      </c>
      <c r="N293" s="1" t="s">
        <v>96</v>
      </c>
      <c r="O293" s="1" t="s">
        <v>96</v>
      </c>
      <c r="P293" s="1" t="s">
        <v>96</v>
      </c>
      <c r="Q293" s="1" t="s">
        <v>96</v>
      </c>
      <c r="R293" s="1" t="s">
        <v>96</v>
      </c>
      <c r="S293" s="1" t="s">
        <v>96</v>
      </c>
      <c r="T293" s="1" t="s">
        <v>96</v>
      </c>
      <c r="U293" s="1" t="s">
        <v>96</v>
      </c>
      <c r="V293" s="1" t="s">
        <v>96</v>
      </c>
      <c r="W293" s="1" t="s">
        <v>96</v>
      </c>
      <c r="X293" s="1" t="s">
        <v>96</v>
      </c>
      <c r="Y293" s="1" t="s">
        <v>96</v>
      </c>
      <c r="Z293" s="1" t="s">
        <v>96</v>
      </c>
      <c r="AA293" s="1" t="s">
        <v>96</v>
      </c>
      <c r="AB293" s="1" t="s">
        <v>96</v>
      </c>
      <c r="AC293" s="1" t="s">
        <v>96</v>
      </c>
      <c r="AD293" s="1" t="s">
        <v>96</v>
      </c>
      <c r="AE293" s="1" t="s">
        <v>96</v>
      </c>
      <c r="AF293" s="1" t="s">
        <v>96</v>
      </c>
      <c r="AG293" s="1" t="s">
        <v>96</v>
      </c>
      <c r="AH293" s="1" t="s">
        <v>96</v>
      </c>
      <c r="AI293" s="1" t="s">
        <v>96</v>
      </c>
      <c r="AJ293" s="1" t="s">
        <v>96</v>
      </c>
      <c r="AK293" s="1" t="s">
        <v>96</v>
      </c>
      <c r="AL293" s="1"/>
      <c r="AM293" s="56" t="s">
        <v>146</v>
      </c>
      <c r="AN293" s="36" t="str">
        <f t="shared" ref="AN293:BW293" si="212">IF(ISNUMBER(B293/B$32),B293/B$32,"…")</f>
        <v>…</v>
      </c>
      <c r="AO293" s="36" t="str">
        <f t="shared" si="212"/>
        <v>…</v>
      </c>
      <c r="AP293" s="36" t="str">
        <f t="shared" si="212"/>
        <v>…</v>
      </c>
      <c r="AQ293" s="36" t="str">
        <f t="shared" si="212"/>
        <v>…</v>
      </c>
      <c r="AR293" s="36" t="str">
        <f t="shared" si="212"/>
        <v>…</v>
      </c>
      <c r="AS293" s="36" t="str">
        <f t="shared" si="212"/>
        <v>…</v>
      </c>
      <c r="AT293" s="36" t="str">
        <f t="shared" si="212"/>
        <v>…</v>
      </c>
      <c r="AU293" s="36" t="str">
        <f t="shared" si="212"/>
        <v>…</v>
      </c>
      <c r="AV293" s="36" t="str">
        <f t="shared" si="212"/>
        <v>…</v>
      </c>
      <c r="AW293" s="36" t="str">
        <f t="shared" si="212"/>
        <v>…</v>
      </c>
      <c r="AX293" s="36" t="str">
        <f t="shared" si="212"/>
        <v>…</v>
      </c>
      <c r="AY293" s="36" t="str">
        <f t="shared" si="212"/>
        <v>…</v>
      </c>
      <c r="AZ293" s="36" t="str">
        <f t="shared" si="212"/>
        <v>…</v>
      </c>
      <c r="BA293" s="36" t="str">
        <f t="shared" si="212"/>
        <v>…</v>
      </c>
      <c r="BB293" s="36" t="str">
        <f t="shared" si="212"/>
        <v>…</v>
      </c>
      <c r="BC293" s="36" t="str">
        <f t="shared" si="212"/>
        <v>…</v>
      </c>
      <c r="BD293" s="36" t="str">
        <f t="shared" si="212"/>
        <v>…</v>
      </c>
      <c r="BE293" s="36" t="str">
        <f t="shared" si="212"/>
        <v>…</v>
      </c>
      <c r="BF293" s="36" t="str">
        <f t="shared" si="212"/>
        <v>…</v>
      </c>
      <c r="BG293" s="36" t="str">
        <f t="shared" si="212"/>
        <v>…</v>
      </c>
      <c r="BH293" s="36" t="str">
        <f t="shared" si="212"/>
        <v>…</v>
      </c>
      <c r="BI293" s="36" t="str">
        <f t="shared" si="212"/>
        <v>…</v>
      </c>
      <c r="BJ293" s="36" t="str">
        <f t="shared" si="212"/>
        <v>…</v>
      </c>
      <c r="BK293" s="36" t="str">
        <f t="shared" si="212"/>
        <v>…</v>
      </c>
      <c r="BL293" s="36" t="str">
        <f t="shared" si="212"/>
        <v>…</v>
      </c>
      <c r="BM293" s="36" t="str">
        <f t="shared" si="212"/>
        <v>…</v>
      </c>
      <c r="BN293" s="36" t="str">
        <f t="shared" si="212"/>
        <v>…</v>
      </c>
      <c r="BO293" s="36" t="str">
        <f t="shared" si="212"/>
        <v>…</v>
      </c>
      <c r="BP293" s="36" t="str">
        <f t="shared" si="212"/>
        <v>…</v>
      </c>
      <c r="BQ293" s="36" t="str">
        <f t="shared" si="212"/>
        <v>…</v>
      </c>
      <c r="BR293" s="36" t="str">
        <f t="shared" si="212"/>
        <v>…</v>
      </c>
      <c r="BS293" s="36" t="str">
        <f t="shared" si="212"/>
        <v>…</v>
      </c>
      <c r="BT293" s="36" t="str">
        <f t="shared" si="212"/>
        <v>…</v>
      </c>
      <c r="BU293" s="36" t="str">
        <f t="shared" si="212"/>
        <v>…</v>
      </c>
      <c r="BV293" s="36" t="str">
        <f t="shared" si="212"/>
        <v>…</v>
      </c>
      <c r="BW293" s="36" t="str">
        <f t="shared" si="212"/>
        <v>…</v>
      </c>
    </row>
    <row r="294" spans="1:75">
      <c r="A294" s="56" t="s">
        <v>147</v>
      </c>
      <c r="B294" s="1" t="s">
        <v>96</v>
      </c>
      <c r="C294" s="1" t="s">
        <v>96</v>
      </c>
      <c r="D294" s="1" t="s">
        <v>96</v>
      </c>
      <c r="E294" s="1" t="s">
        <v>96</v>
      </c>
      <c r="F294" s="1">
        <v>0</v>
      </c>
      <c r="G294" s="1">
        <v>0</v>
      </c>
      <c r="H294" s="1">
        <v>0</v>
      </c>
      <c r="I294" s="1">
        <v>0</v>
      </c>
      <c r="J294" s="1">
        <v>0</v>
      </c>
      <c r="K294" s="1">
        <v>0</v>
      </c>
      <c r="L294" s="1">
        <v>0</v>
      </c>
      <c r="M294" s="1">
        <v>0</v>
      </c>
      <c r="N294" s="1">
        <v>0</v>
      </c>
      <c r="O294" s="1">
        <v>0</v>
      </c>
      <c r="P294" s="1">
        <v>0</v>
      </c>
      <c r="Q294" s="1">
        <v>0</v>
      </c>
      <c r="R294" s="1">
        <v>3.2000000000000001E-2</v>
      </c>
      <c r="S294" s="1">
        <v>8.5999999999999993E-2</v>
      </c>
      <c r="T294" s="1">
        <v>0.10299999999999999</v>
      </c>
      <c r="U294" s="1">
        <v>6.5000000000000002E-2</v>
      </c>
      <c r="V294" s="1">
        <v>3.4000000000000002E-2</v>
      </c>
      <c r="W294" s="1">
        <v>0</v>
      </c>
      <c r="X294" s="1">
        <v>0</v>
      </c>
      <c r="Y294" s="1">
        <v>0</v>
      </c>
      <c r="Z294" s="1">
        <v>0.44</v>
      </c>
      <c r="AA294" s="1">
        <v>0</v>
      </c>
      <c r="AB294" s="1">
        <v>0</v>
      </c>
      <c r="AC294" s="1">
        <v>0</v>
      </c>
      <c r="AD294" s="1">
        <v>0</v>
      </c>
      <c r="AE294" s="1">
        <v>0</v>
      </c>
      <c r="AF294" s="1">
        <v>0</v>
      </c>
      <c r="AG294" s="1">
        <v>0</v>
      </c>
      <c r="AH294" s="1">
        <v>0</v>
      </c>
      <c r="AI294" s="1">
        <v>0</v>
      </c>
      <c r="AJ294" s="1">
        <v>0</v>
      </c>
      <c r="AK294" s="1">
        <v>0</v>
      </c>
      <c r="AL294" s="1"/>
      <c r="AM294" s="56" t="s">
        <v>147</v>
      </c>
      <c r="AN294" s="36" t="str">
        <f t="shared" ref="AN294:BW294" si="213">IF(ISNUMBER(B294/B$33),B294/B$33,"…")</f>
        <v>…</v>
      </c>
      <c r="AO294" s="36" t="str">
        <f t="shared" si="213"/>
        <v>…</v>
      </c>
      <c r="AP294" s="36" t="str">
        <f t="shared" si="213"/>
        <v>…</v>
      </c>
      <c r="AQ294" s="36" t="str">
        <f t="shared" si="213"/>
        <v>…</v>
      </c>
      <c r="AR294" s="36" t="str">
        <f t="shared" si="213"/>
        <v>…</v>
      </c>
      <c r="AS294" s="36">
        <f t="shared" si="213"/>
        <v>0</v>
      </c>
      <c r="AT294" s="36">
        <f t="shared" si="213"/>
        <v>0</v>
      </c>
      <c r="AU294" s="36">
        <f t="shared" si="213"/>
        <v>0</v>
      </c>
      <c r="AV294" s="36">
        <f t="shared" si="213"/>
        <v>0</v>
      </c>
      <c r="AW294" s="36">
        <f t="shared" si="213"/>
        <v>0</v>
      </c>
      <c r="AX294" s="36">
        <f t="shared" si="213"/>
        <v>0</v>
      </c>
      <c r="AY294" s="36">
        <f t="shared" si="213"/>
        <v>0</v>
      </c>
      <c r="AZ294" s="36">
        <f t="shared" si="213"/>
        <v>0</v>
      </c>
      <c r="BA294" s="36">
        <f t="shared" si="213"/>
        <v>0</v>
      </c>
      <c r="BB294" s="36">
        <f t="shared" si="213"/>
        <v>0</v>
      </c>
      <c r="BC294" s="36">
        <f t="shared" si="213"/>
        <v>0</v>
      </c>
      <c r="BD294" s="36">
        <f t="shared" si="213"/>
        <v>1.282565130260521E-2</v>
      </c>
      <c r="BE294" s="36">
        <f t="shared" si="213"/>
        <v>2.6445264452644526E-2</v>
      </c>
      <c r="BF294" s="36">
        <f t="shared" si="213"/>
        <v>1.9853508095605241E-2</v>
      </c>
      <c r="BG294" s="36">
        <f t="shared" si="213"/>
        <v>8.5290644272405201E-3</v>
      </c>
      <c r="BH294" s="36">
        <f t="shared" si="213"/>
        <v>3.1969910672308417E-3</v>
      </c>
      <c r="BI294" s="36">
        <f t="shared" si="213"/>
        <v>0</v>
      </c>
      <c r="BJ294" s="36">
        <f t="shared" si="213"/>
        <v>0</v>
      </c>
      <c r="BK294" s="36">
        <f t="shared" si="213"/>
        <v>0</v>
      </c>
      <c r="BL294" s="36">
        <f t="shared" si="213"/>
        <v>2.0232675771370764E-2</v>
      </c>
      <c r="BM294" s="36">
        <f t="shared" si="213"/>
        <v>0</v>
      </c>
      <c r="BN294" s="36">
        <f t="shared" si="213"/>
        <v>0</v>
      </c>
      <c r="BO294" s="36">
        <f t="shared" si="213"/>
        <v>0</v>
      </c>
      <c r="BP294" s="36">
        <f t="shared" si="213"/>
        <v>0</v>
      </c>
      <c r="BQ294" s="36">
        <f t="shared" si="213"/>
        <v>0</v>
      </c>
      <c r="BR294" s="36">
        <f t="shared" si="213"/>
        <v>0</v>
      </c>
      <c r="BS294" s="36">
        <f t="shared" si="213"/>
        <v>0</v>
      </c>
      <c r="BT294" s="36">
        <f t="shared" si="213"/>
        <v>0</v>
      </c>
      <c r="BU294" s="36">
        <f t="shared" si="213"/>
        <v>0</v>
      </c>
      <c r="BV294" s="36" t="str">
        <f t="shared" si="213"/>
        <v>…</v>
      </c>
      <c r="BW294" s="36" t="str">
        <f t="shared" si="213"/>
        <v>…</v>
      </c>
    </row>
    <row r="295" spans="1:75">
      <c r="A295" s="56" t="s">
        <v>148</v>
      </c>
      <c r="B295" s="1">
        <v>0</v>
      </c>
      <c r="C295" s="1">
        <v>0</v>
      </c>
      <c r="D295" s="1">
        <v>0</v>
      </c>
      <c r="E295" s="1">
        <v>0</v>
      </c>
      <c r="F295" s="1">
        <v>0</v>
      </c>
      <c r="G295" s="1">
        <v>0</v>
      </c>
      <c r="H295" s="1">
        <v>0</v>
      </c>
      <c r="I295" s="1">
        <v>0</v>
      </c>
      <c r="J295" s="1">
        <v>0</v>
      </c>
      <c r="K295" s="1">
        <v>0</v>
      </c>
      <c r="L295" s="1">
        <v>0</v>
      </c>
      <c r="M295" s="1">
        <v>0.17199999999999999</v>
      </c>
      <c r="N295" s="1">
        <v>0.217</v>
      </c>
      <c r="O295" s="1">
        <v>0.23</v>
      </c>
      <c r="P295" s="1">
        <v>0.28899999999999998</v>
      </c>
      <c r="Q295" s="1">
        <v>0.17799999999999999</v>
      </c>
      <c r="R295" s="1">
        <v>9.8000000000000004E-2</v>
      </c>
      <c r="S295" s="1">
        <v>8.3000000000000004E-2</v>
      </c>
      <c r="T295" s="1">
        <v>0.57499999999999996</v>
      </c>
      <c r="U295" s="1">
        <v>0.57099999999999995</v>
      </c>
      <c r="V295" s="1">
        <v>0.56699999999999995</v>
      </c>
      <c r="W295" s="1">
        <v>0.56299999999999994</v>
      </c>
      <c r="X295" s="1">
        <v>0.55900000000000005</v>
      </c>
      <c r="Y295" s="1">
        <v>0.54500000000000004</v>
      </c>
      <c r="Z295" s="1">
        <v>1E-3</v>
      </c>
      <c r="AA295" s="1">
        <v>0</v>
      </c>
      <c r="AB295" s="1">
        <v>0</v>
      </c>
      <c r="AC295" s="1">
        <v>0</v>
      </c>
      <c r="AD295" s="1">
        <v>2.5000000000000001E-2</v>
      </c>
      <c r="AE295" s="1">
        <v>2.5000000000000001E-2</v>
      </c>
      <c r="AF295" s="1">
        <v>2.5000000000000001E-2</v>
      </c>
      <c r="AG295" s="1">
        <v>2.4E-2</v>
      </c>
      <c r="AH295" s="1">
        <v>0.38700000000000001</v>
      </c>
      <c r="AI295" s="1">
        <v>0.38700000000000001</v>
      </c>
      <c r="AJ295" s="1">
        <v>0.38700000000000001</v>
      </c>
      <c r="AK295" s="1">
        <v>0.38600000000000001</v>
      </c>
      <c r="AL295" s="1"/>
      <c r="AM295" s="56" t="s">
        <v>148</v>
      </c>
      <c r="AN295" s="36">
        <f t="shared" ref="AN295:BW295" si="214">IF(ISNUMBER(B295/B$34),B295/B$34,"…")</f>
        <v>0</v>
      </c>
      <c r="AO295" s="36">
        <f t="shared" si="214"/>
        <v>0</v>
      </c>
      <c r="AP295" s="36">
        <f t="shared" si="214"/>
        <v>0</v>
      </c>
      <c r="AQ295" s="36">
        <f t="shared" si="214"/>
        <v>0</v>
      </c>
      <c r="AR295" s="36">
        <f t="shared" si="214"/>
        <v>0</v>
      </c>
      <c r="AS295" s="36">
        <f t="shared" si="214"/>
        <v>0</v>
      </c>
      <c r="AT295" s="36">
        <f t="shared" si="214"/>
        <v>0</v>
      </c>
      <c r="AU295" s="36">
        <f t="shared" si="214"/>
        <v>0</v>
      </c>
      <c r="AV295" s="36">
        <f t="shared" si="214"/>
        <v>0</v>
      </c>
      <c r="AW295" s="36">
        <f t="shared" si="214"/>
        <v>0</v>
      </c>
      <c r="AX295" s="36">
        <f t="shared" si="214"/>
        <v>0</v>
      </c>
      <c r="AY295" s="36">
        <f t="shared" si="214"/>
        <v>0.19111111111111109</v>
      </c>
      <c r="AZ295" s="36">
        <f t="shared" si="214"/>
        <v>0.34609250398724084</v>
      </c>
      <c r="BA295" s="36">
        <f t="shared" si="214"/>
        <v>0.29150823827629913</v>
      </c>
      <c r="BB295" s="36">
        <f t="shared" si="214"/>
        <v>0.28167641325536058</v>
      </c>
      <c r="BC295" s="36">
        <f t="shared" si="214"/>
        <v>0.17485265225933203</v>
      </c>
      <c r="BD295" s="36">
        <f t="shared" si="214"/>
        <v>9.1417910447761194E-2</v>
      </c>
      <c r="BE295" s="36">
        <f t="shared" si="214"/>
        <v>7.312775330396476E-2</v>
      </c>
      <c r="BF295" s="36">
        <f t="shared" si="214"/>
        <v>0.49956559513466547</v>
      </c>
      <c r="BG295" s="36">
        <f t="shared" si="214"/>
        <v>0.49825479930191974</v>
      </c>
      <c r="BH295" s="36">
        <f t="shared" si="214"/>
        <v>0.48173322005097702</v>
      </c>
      <c r="BI295" s="36">
        <f t="shared" si="214"/>
        <v>0.47034252297410184</v>
      </c>
      <c r="BJ295" s="36">
        <f t="shared" si="214"/>
        <v>0.46084089035449299</v>
      </c>
      <c r="BK295" s="36">
        <f t="shared" si="214"/>
        <v>0.45041322314049592</v>
      </c>
      <c r="BL295" s="36">
        <f t="shared" si="214"/>
        <v>7.8247261345852897E-4</v>
      </c>
      <c r="BM295" s="36">
        <f t="shared" si="214"/>
        <v>0</v>
      </c>
      <c r="BN295" s="36">
        <f t="shared" si="214"/>
        <v>0</v>
      </c>
      <c r="BO295" s="36">
        <f t="shared" si="214"/>
        <v>0</v>
      </c>
      <c r="BP295" s="36">
        <f t="shared" si="214"/>
        <v>1.4124293785310734E-2</v>
      </c>
      <c r="BQ295" s="36">
        <f t="shared" si="214"/>
        <v>1.3842746400885937E-2</v>
      </c>
      <c r="BR295" s="36">
        <f t="shared" si="214"/>
        <v>1.3354700854700854E-2</v>
      </c>
      <c r="BS295" s="36">
        <f t="shared" si="214"/>
        <v>1.1379800853485065E-2</v>
      </c>
      <c r="BT295" s="36">
        <f t="shared" si="214"/>
        <v>0.19379068602904356</v>
      </c>
      <c r="BU295" s="36">
        <f t="shared" si="214"/>
        <v>0.20347003154574134</v>
      </c>
      <c r="BV295" s="36">
        <f t="shared" si="214"/>
        <v>0.1878640776699029</v>
      </c>
      <c r="BW295" s="36">
        <f t="shared" si="214"/>
        <v>0.18477740545715654</v>
      </c>
    </row>
    <row r="296" spans="1:75">
      <c r="A296" s="56" t="s">
        <v>149</v>
      </c>
      <c r="B296" s="1">
        <v>2E-3</v>
      </c>
      <c r="C296" s="1">
        <v>0</v>
      </c>
      <c r="D296" s="1">
        <v>0</v>
      </c>
      <c r="E296" s="1">
        <v>0</v>
      </c>
      <c r="F296" s="1">
        <v>0</v>
      </c>
      <c r="G296" s="1">
        <v>0</v>
      </c>
      <c r="H296" s="1">
        <v>0</v>
      </c>
      <c r="I296" s="1">
        <v>1E-3</v>
      </c>
      <c r="J296" s="1">
        <v>3.0000000000000001E-3</v>
      </c>
      <c r="K296" s="1">
        <v>8.9999999999999993E-3</v>
      </c>
      <c r="L296" s="1">
        <v>8.9999999999999993E-3</v>
      </c>
      <c r="M296" s="1">
        <v>0</v>
      </c>
      <c r="N296" s="1">
        <v>0</v>
      </c>
      <c r="O296" s="1">
        <v>0</v>
      </c>
      <c r="P296" s="1">
        <v>0</v>
      </c>
      <c r="Q296" s="1">
        <v>0</v>
      </c>
      <c r="R296" s="1">
        <v>0</v>
      </c>
      <c r="S296" s="1">
        <v>0</v>
      </c>
      <c r="T296" s="1">
        <v>1.2999999999999999E-2</v>
      </c>
      <c r="U296" s="1">
        <v>7.8E-2</v>
      </c>
      <c r="V296" s="1">
        <v>8.5000000000000006E-2</v>
      </c>
      <c r="W296" s="1">
        <v>0</v>
      </c>
      <c r="X296" s="1">
        <v>0</v>
      </c>
      <c r="Y296" s="1">
        <v>1.4E-2</v>
      </c>
      <c r="Z296" s="1">
        <v>1.2999999999999999E-2</v>
      </c>
      <c r="AA296" s="1">
        <v>1.0999999999999999E-2</v>
      </c>
      <c r="AB296" s="1">
        <v>8.9999999999999993E-3</v>
      </c>
      <c r="AC296" s="1">
        <v>8.0000000000000002E-3</v>
      </c>
      <c r="AD296" s="1">
        <v>7.0000000000000001E-3</v>
      </c>
      <c r="AE296" s="1">
        <v>6.0000000000000001E-3</v>
      </c>
      <c r="AF296" s="1">
        <v>3.9E-2</v>
      </c>
      <c r="AG296" s="1">
        <v>5.8000000000000003E-2</v>
      </c>
      <c r="AH296" s="1">
        <v>9.9000000000000005E-2</v>
      </c>
      <c r="AI296" s="1">
        <v>8.4000000000000005E-2</v>
      </c>
      <c r="AJ296" s="1">
        <v>7.8E-2</v>
      </c>
      <c r="AK296" s="1">
        <v>6.4000000000000001E-2</v>
      </c>
      <c r="AL296" s="1"/>
      <c r="AM296" s="56" t="s">
        <v>149</v>
      </c>
      <c r="AN296" s="36">
        <f t="shared" ref="AN296:BW296" si="215">IF(ISNUMBER(B296/B$35),B296/B$35,"…")</f>
        <v>4.6937338652898382E-4</v>
      </c>
      <c r="AO296" s="36">
        <f t="shared" si="215"/>
        <v>0</v>
      </c>
      <c r="AP296" s="36">
        <f t="shared" si="215"/>
        <v>0</v>
      </c>
      <c r="AQ296" s="36">
        <f t="shared" si="215"/>
        <v>0</v>
      </c>
      <c r="AR296" s="36">
        <f t="shared" si="215"/>
        <v>0</v>
      </c>
      <c r="AS296" s="36">
        <f t="shared" si="215"/>
        <v>0</v>
      </c>
      <c r="AT296" s="36">
        <f t="shared" si="215"/>
        <v>0</v>
      </c>
      <c r="AU296" s="36">
        <f t="shared" si="215"/>
        <v>1.8779342723004695E-4</v>
      </c>
      <c r="AV296" s="36">
        <f t="shared" si="215"/>
        <v>5.8962264150943394E-4</v>
      </c>
      <c r="AW296" s="36">
        <f t="shared" si="215"/>
        <v>1.7438480914551443E-3</v>
      </c>
      <c r="AX296" s="36">
        <f t="shared" si="215"/>
        <v>1.7914012738853501E-3</v>
      </c>
      <c r="AY296" s="36">
        <f t="shared" si="215"/>
        <v>0</v>
      </c>
      <c r="AZ296" s="36">
        <f t="shared" si="215"/>
        <v>0</v>
      </c>
      <c r="BA296" s="36">
        <f t="shared" si="215"/>
        <v>0</v>
      </c>
      <c r="BB296" s="36">
        <f t="shared" si="215"/>
        <v>0</v>
      </c>
      <c r="BC296" s="36">
        <f t="shared" si="215"/>
        <v>0</v>
      </c>
      <c r="BD296" s="36">
        <f t="shared" si="215"/>
        <v>0</v>
      </c>
      <c r="BE296" s="36">
        <f t="shared" si="215"/>
        <v>0</v>
      </c>
      <c r="BF296" s="36">
        <f t="shared" si="215"/>
        <v>2.4020694752402067E-3</v>
      </c>
      <c r="BG296" s="36">
        <f t="shared" si="215"/>
        <v>1.2333965844402278E-2</v>
      </c>
      <c r="BH296" s="36">
        <f t="shared" si="215"/>
        <v>1.2501838505662598E-2</v>
      </c>
      <c r="BI296" s="36">
        <f t="shared" si="215"/>
        <v>0</v>
      </c>
      <c r="BJ296" s="36">
        <f t="shared" si="215"/>
        <v>0</v>
      </c>
      <c r="BK296" s="36">
        <f t="shared" si="215"/>
        <v>1.4604631754642186E-3</v>
      </c>
      <c r="BL296" s="36">
        <f t="shared" si="215"/>
        <v>1.1746634137525978E-3</v>
      </c>
      <c r="BM296" s="36">
        <f t="shared" si="215"/>
        <v>8.8659627629563949E-4</v>
      </c>
      <c r="BN296" s="36">
        <f t="shared" si="215"/>
        <v>6.6671605304096597E-4</v>
      </c>
      <c r="BO296" s="36">
        <f t="shared" si="215"/>
        <v>5.070029786424995E-4</v>
      </c>
      <c r="BP296" s="36">
        <f t="shared" si="215"/>
        <v>3.6407135798616528E-4</v>
      </c>
      <c r="BQ296" s="36">
        <f t="shared" si="215"/>
        <v>2.8059673572464108E-4</v>
      </c>
      <c r="BR296" s="36">
        <f t="shared" si="215"/>
        <v>1.6266944734098017E-3</v>
      </c>
      <c r="BS296" s="36">
        <f t="shared" si="215"/>
        <v>2.0307412205454994E-3</v>
      </c>
      <c r="BT296" s="36">
        <f t="shared" si="215"/>
        <v>3.0097589152707264E-3</v>
      </c>
      <c r="BU296" s="36">
        <f t="shared" si="215"/>
        <v>2.3821677726731326E-3</v>
      </c>
      <c r="BV296" s="36">
        <f t="shared" si="215"/>
        <v>1.9037391389241432E-3</v>
      </c>
      <c r="BW296" s="36">
        <f t="shared" si="215"/>
        <v>1.3204043738394883E-3</v>
      </c>
    </row>
    <row r="297" spans="1:75">
      <c r="A297" s="56" t="s">
        <v>150</v>
      </c>
      <c r="B297" s="1" t="s">
        <v>96</v>
      </c>
      <c r="C297" s="1" t="s">
        <v>96</v>
      </c>
      <c r="D297" s="1" t="s">
        <v>96</v>
      </c>
      <c r="E297" s="1" t="s">
        <v>96</v>
      </c>
      <c r="F297" s="1" t="s">
        <v>96</v>
      </c>
      <c r="G297" s="1" t="s">
        <v>96</v>
      </c>
      <c r="H297" s="1" t="s">
        <v>96</v>
      </c>
      <c r="I297" s="1" t="s">
        <v>96</v>
      </c>
      <c r="J297" s="1" t="s">
        <v>96</v>
      </c>
      <c r="K297" s="1" t="s">
        <v>96</v>
      </c>
      <c r="L297" s="1">
        <v>0</v>
      </c>
      <c r="M297" s="1">
        <v>0</v>
      </c>
      <c r="N297" s="1">
        <v>0</v>
      </c>
      <c r="O297" s="1">
        <v>0</v>
      </c>
      <c r="P297" s="1">
        <v>0</v>
      </c>
      <c r="Q297" s="1">
        <v>0</v>
      </c>
      <c r="R297" s="1">
        <v>0</v>
      </c>
      <c r="S297" s="1">
        <v>0</v>
      </c>
      <c r="T297" s="1">
        <v>0.14000000000000001</v>
      </c>
      <c r="U297" s="1">
        <v>0.108</v>
      </c>
      <c r="V297" s="1">
        <v>0.219</v>
      </c>
      <c r="W297" s="1">
        <v>0.20399999999999999</v>
      </c>
      <c r="X297" s="1">
        <v>0.19400000000000001</v>
      </c>
      <c r="Y297" s="1">
        <v>0.19500000000000001</v>
      </c>
      <c r="Z297" s="1">
        <v>0.19900000000000001</v>
      </c>
      <c r="AA297" s="1">
        <v>0.16300000000000001</v>
      </c>
      <c r="AB297" s="1">
        <v>0.13200000000000001</v>
      </c>
      <c r="AC297" s="1">
        <v>0.1</v>
      </c>
      <c r="AD297" s="1">
        <v>0.08</v>
      </c>
      <c r="AE297" s="1">
        <v>6.6000000000000003E-2</v>
      </c>
      <c r="AF297" s="1">
        <v>5.5E-2</v>
      </c>
      <c r="AG297" s="1">
        <v>0.05</v>
      </c>
      <c r="AH297" s="1">
        <v>3.6999999999999998E-2</v>
      </c>
      <c r="AI297" s="1">
        <v>2.8000000000000001E-2</v>
      </c>
      <c r="AJ297" s="1">
        <v>2.1999999999999999E-2</v>
      </c>
      <c r="AK297" s="1">
        <v>1.6E-2</v>
      </c>
      <c r="AL297" s="1"/>
      <c r="AM297" s="56" t="s">
        <v>150</v>
      </c>
      <c r="AN297" s="36" t="str">
        <f t="shared" ref="AN297:BW297" si="216">IF(ISNUMBER(B297/B$36),B297/B$36,"…")</f>
        <v>…</v>
      </c>
      <c r="AO297" s="36" t="str">
        <f t="shared" si="216"/>
        <v>…</v>
      </c>
      <c r="AP297" s="36" t="str">
        <f t="shared" si="216"/>
        <v>…</v>
      </c>
      <c r="AQ297" s="36" t="str">
        <f t="shared" si="216"/>
        <v>…</v>
      </c>
      <c r="AR297" s="36" t="str">
        <f t="shared" si="216"/>
        <v>…</v>
      </c>
      <c r="AS297" s="36" t="str">
        <f t="shared" si="216"/>
        <v>…</v>
      </c>
      <c r="AT297" s="36" t="str">
        <f t="shared" si="216"/>
        <v>…</v>
      </c>
      <c r="AU297" s="36" t="str">
        <f t="shared" si="216"/>
        <v>…</v>
      </c>
      <c r="AV297" s="36" t="str">
        <f t="shared" si="216"/>
        <v>…</v>
      </c>
      <c r="AW297" s="36" t="str">
        <f t="shared" si="216"/>
        <v>…</v>
      </c>
      <c r="AX297" s="36">
        <f t="shared" si="216"/>
        <v>0</v>
      </c>
      <c r="AY297" s="36">
        <f t="shared" si="216"/>
        <v>0</v>
      </c>
      <c r="AZ297" s="36">
        <f t="shared" si="216"/>
        <v>0</v>
      </c>
      <c r="BA297" s="36">
        <f t="shared" si="216"/>
        <v>0</v>
      </c>
      <c r="BB297" s="36">
        <f t="shared" si="216"/>
        <v>0</v>
      </c>
      <c r="BC297" s="36">
        <f t="shared" si="216"/>
        <v>0</v>
      </c>
      <c r="BD297" s="36">
        <f t="shared" si="216"/>
        <v>0</v>
      </c>
      <c r="BE297" s="36">
        <f t="shared" si="216"/>
        <v>0</v>
      </c>
      <c r="BF297" s="36">
        <f t="shared" si="216"/>
        <v>4.543979227523532E-2</v>
      </c>
      <c r="BG297" s="36">
        <f t="shared" si="216"/>
        <v>3.1708749266001174E-2</v>
      </c>
      <c r="BH297" s="36">
        <f t="shared" si="216"/>
        <v>4.6241554054054057E-2</v>
      </c>
      <c r="BI297" s="36">
        <f t="shared" si="216"/>
        <v>3.896103896103896E-2</v>
      </c>
      <c r="BJ297" s="36">
        <f t="shared" si="216"/>
        <v>3.4035087719298245E-2</v>
      </c>
      <c r="BK297" s="36">
        <f t="shared" si="216"/>
        <v>3.0148423005565864E-2</v>
      </c>
      <c r="BL297" s="36">
        <f t="shared" si="216"/>
        <v>2.79887482419128E-2</v>
      </c>
      <c r="BM297" s="36">
        <f t="shared" si="216"/>
        <v>2.303561334087055E-2</v>
      </c>
      <c r="BN297" s="36">
        <f t="shared" si="216"/>
        <v>1.9760479041916169E-2</v>
      </c>
      <c r="BO297" s="36">
        <f t="shared" si="216"/>
        <v>1.5290519877675842E-2</v>
      </c>
      <c r="BP297" s="36">
        <f t="shared" si="216"/>
        <v>1.1499209429351733E-2</v>
      </c>
      <c r="BQ297" s="36">
        <f t="shared" si="216"/>
        <v>9.852216748768473E-3</v>
      </c>
      <c r="BR297" s="36">
        <f t="shared" si="216"/>
        <v>8.3043937792541146E-3</v>
      </c>
      <c r="BS297" s="36">
        <f t="shared" si="216"/>
        <v>6.3339244996199646E-3</v>
      </c>
      <c r="BT297" s="36">
        <f t="shared" si="216"/>
        <v>4.7989623865110241E-3</v>
      </c>
      <c r="BU297" s="36">
        <f t="shared" si="216"/>
        <v>3.8329911019849422E-3</v>
      </c>
      <c r="BV297" s="36">
        <f t="shared" si="216"/>
        <v>2.9474812433011787E-3</v>
      </c>
      <c r="BW297" s="36">
        <f t="shared" si="216"/>
        <v>2.1251162172931334E-3</v>
      </c>
    </row>
    <row r="298" spans="1:75">
      <c r="A298" s="56" t="s">
        <v>151</v>
      </c>
      <c r="B298" s="1">
        <v>0</v>
      </c>
      <c r="C298" s="1">
        <v>0</v>
      </c>
      <c r="D298" s="1">
        <v>0</v>
      </c>
      <c r="E298" s="1">
        <v>0</v>
      </c>
      <c r="F298" s="1">
        <v>0</v>
      </c>
      <c r="G298" s="1">
        <v>0</v>
      </c>
      <c r="H298" s="1">
        <v>0</v>
      </c>
      <c r="I298" s="1">
        <v>0</v>
      </c>
      <c r="J298" s="1">
        <v>0</v>
      </c>
      <c r="K298" s="1">
        <v>0</v>
      </c>
      <c r="L298" s="1">
        <v>0</v>
      </c>
      <c r="M298" s="1">
        <v>0</v>
      </c>
      <c r="N298" s="1">
        <v>0</v>
      </c>
      <c r="O298" s="1">
        <v>0</v>
      </c>
      <c r="P298" s="1">
        <v>0</v>
      </c>
      <c r="Q298" s="1">
        <v>0</v>
      </c>
      <c r="R298" s="1">
        <v>0</v>
      </c>
      <c r="S298" s="1">
        <v>0</v>
      </c>
      <c r="T298" s="1">
        <v>0</v>
      </c>
      <c r="U298" s="1">
        <v>0</v>
      </c>
      <c r="V298" s="1">
        <v>0</v>
      </c>
      <c r="W298" s="1">
        <v>0</v>
      </c>
      <c r="X298" s="1">
        <v>0</v>
      </c>
      <c r="Y298" s="1">
        <v>0</v>
      </c>
      <c r="Z298" s="1">
        <v>0</v>
      </c>
      <c r="AA298" s="1">
        <v>0</v>
      </c>
      <c r="AB298" s="1">
        <v>0</v>
      </c>
      <c r="AC298" s="1">
        <v>0</v>
      </c>
      <c r="AD298" s="1">
        <v>0</v>
      </c>
      <c r="AE298" s="1">
        <v>0</v>
      </c>
      <c r="AF298" s="1">
        <v>0</v>
      </c>
      <c r="AG298" s="1">
        <v>0</v>
      </c>
      <c r="AH298" s="1">
        <v>0</v>
      </c>
      <c r="AI298" s="1">
        <v>0</v>
      </c>
      <c r="AJ298" s="1">
        <v>0</v>
      </c>
      <c r="AK298" s="1">
        <v>0</v>
      </c>
      <c r="AL298" s="1"/>
      <c r="AM298" s="56" t="s">
        <v>151</v>
      </c>
      <c r="AN298" s="36">
        <f t="shared" ref="AN298:BW298" si="217">IF(ISNUMBER(B298/B$37),B298/B$37,"…")</f>
        <v>0</v>
      </c>
      <c r="AO298" s="36">
        <f t="shared" si="217"/>
        <v>0</v>
      </c>
      <c r="AP298" s="36">
        <f t="shared" si="217"/>
        <v>0</v>
      </c>
      <c r="AQ298" s="36">
        <f t="shared" si="217"/>
        <v>0</v>
      </c>
      <c r="AR298" s="36">
        <f t="shared" si="217"/>
        <v>0</v>
      </c>
      <c r="AS298" s="36">
        <f t="shared" si="217"/>
        <v>0</v>
      </c>
      <c r="AT298" s="36">
        <f t="shared" si="217"/>
        <v>0</v>
      </c>
      <c r="AU298" s="36">
        <f t="shared" si="217"/>
        <v>0</v>
      </c>
      <c r="AV298" s="36">
        <f t="shared" si="217"/>
        <v>0</v>
      </c>
      <c r="AW298" s="36">
        <f t="shared" si="217"/>
        <v>0</v>
      </c>
      <c r="AX298" s="36">
        <f t="shared" si="217"/>
        <v>0</v>
      </c>
      <c r="AY298" s="36">
        <f t="shared" si="217"/>
        <v>0</v>
      </c>
      <c r="AZ298" s="36">
        <f t="shared" si="217"/>
        <v>0</v>
      </c>
      <c r="BA298" s="36">
        <f t="shared" si="217"/>
        <v>0</v>
      </c>
      <c r="BB298" s="36">
        <f t="shared" si="217"/>
        <v>0</v>
      </c>
      <c r="BC298" s="36">
        <f t="shared" si="217"/>
        <v>0</v>
      </c>
      <c r="BD298" s="36">
        <f t="shared" si="217"/>
        <v>0</v>
      </c>
      <c r="BE298" s="36">
        <f t="shared" si="217"/>
        <v>0</v>
      </c>
      <c r="BF298" s="36">
        <f t="shared" si="217"/>
        <v>0</v>
      </c>
      <c r="BG298" s="36">
        <f t="shared" si="217"/>
        <v>0</v>
      </c>
      <c r="BH298" s="36">
        <f t="shared" si="217"/>
        <v>0</v>
      </c>
      <c r="BI298" s="36">
        <f t="shared" si="217"/>
        <v>0</v>
      </c>
      <c r="BJ298" s="36">
        <f t="shared" si="217"/>
        <v>0</v>
      </c>
      <c r="BK298" s="36">
        <f t="shared" si="217"/>
        <v>0</v>
      </c>
      <c r="BL298" s="36">
        <f t="shared" si="217"/>
        <v>0</v>
      </c>
      <c r="BM298" s="36">
        <f t="shared" si="217"/>
        <v>0</v>
      </c>
      <c r="BN298" s="36">
        <f t="shared" si="217"/>
        <v>0</v>
      </c>
      <c r="BO298" s="36">
        <f t="shared" si="217"/>
        <v>0</v>
      </c>
      <c r="BP298" s="36">
        <f t="shared" si="217"/>
        <v>0</v>
      </c>
      <c r="BQ298" s="36">
        <f t="shared" si="217"/>
        <v>0</v>
      </c>
      <c r="BR298" s="36">
        <f t="shared" si="217"/>
        <v>0</v>
      </c>
      <c r="BS298" s="36">
        <f t="shared" si="217"/>
        <v>0</v>
      </c>
      <c r="BT298" s="36">
        <f t="shared" si="217"/>
        <v>0</v>
      </c>
      <c r="BU298" s="36">
        <f t="shared" si="217"/>
        <v>0</v>
      </c>
      <c r="BV298" s="36">
        <f t="shared" si="217"/>
        <v>0</v>
      </c>
      <c r="BW298" s="36">
        <f t="shared" si="217"/>
        <v>0</v>
      </c>
    </row>
    <row r="299" spans="1:75">
      <c r="A299" s="56" t="s">
        <v>152</v>
      </c>
      <c r="B299" s="1" t="s">
        <v>96</v>
      </c>
      <c r="C299" s="1" t="s">
        <v>96</v>
      </c>
      <c r="D299" s="1" t="s">
        <v>96</v>
      </c>
      <c r="E299" s="1" t="s">
        <v>96</v>
      </c>
      <c r="F299" s="1" t="s">
        <v>96</v>
      </c>
      <c r="G299" s="1" t="s">
        <v>96</v>
      </c>
      <c r="H299" s="1" t="s">
        <v>96</v>
      </c>
      <c r="I299" s="1" t="s">
        <v>96</v>
      </c>
      <c r="J299" s="1" t="s">
        <v>96</v>
      </c>
      <c r="K299" s="1" t="s">
        <v>96</v>
      </c>
      <c r="L299" s="1" t="s">
        <v>96</v>
      </c>
      <c r="M299" s="1" t="s">
        <v>96</v>
      </c>
      <c r="N299" s="1" t="s">
        <v>96</v>
      </c>
      <c r="O299" s="1" t="s">
        <v>96</v>
      </c>
      <c r="P299" s="1" t="s">
        <v>96</v>
      </c>
      <c r="Q299" s="1" t="s">
        <v>96</v>
      </c>
      <c r="R299" s="1" t="s">
        <v>96</v>
      </c>
      <c r="S299" s="1" t="s">
        <v>96</v>
      </c>
      <c r="T299" s="1" t="s">
        <v>96</v>
      </c>
      <c r="U299" s="1" t="s">
        <v>96</v>
      </c>
      <c r="V299" s="1" t="s">
        <v>96</v>
      </c>
      <c r="W299" s="1" t="s">
        <v>96</v>
      </c>
      <c r="X299" s="1" t="s">
        <v>96</v>
      </c>
      <c r="Y299" s="1" t="s">
        <v>96</v>
      </c>
      <c r="Z299" s="1" t="s">
        <v>96</v>
      </c>
      <c r="AA299" s="1" t="s">
        <v>96</v>
      </c>
      <c r="AB299" s="1" t="s">
        <v>96</v>
      </c>
      <c r="AC299" s="1" t="s">
        <v>96</v>
      </c>
      <c r="AD299" s="1" t="s">
        <v>96</v>
      </c>
      <c r="AE299" s="1" t="s">
        <v>96</v>
      </c>
      <c r="AF299" s="1" t="s">
        <v>96</v>
      </c>
      <c r="AG299" s="1" t="s">
        <v>96</v>
      </c>
      <c r="AH299" s="1" t="s">
        <v>96</v>
      </c>
      <c r="AI299" s="1" t="s">
        <v>96</v>
      </c>
      <c r="AJ299" s="1" t="s">
        <v>96</v>
      </c>
      <c r="AK299" s="1" t="s">
        <v>96</v>
      </c>
      <c r="AL299" s="1"/>
      <c r="AM299" s="56" t="s">
        <v>152</v>
      </c>
      <c r="AN299" s="36" t="str">
        <f t="shared" ref="AN299:BW299" si="218">IF(ISNUMBER(B299/B$38),B299/B$38,"…")</f>
        <v>…</v>
      </c>
      <c r="AO299" s="36" t="str">
        <f t="shared" si="218"/>
        <v>…</v>
      </c>
      <c r="AP299" s="36" t="str">
        <f t="shared" si="218"/>
        <v>…</v>
      </c>
      <c r="AQ299" s="36" t="str">
        <f t="shared" si="218"/>
        <v>…</v>
      </c>
      <c r="AR299" s="36" t="str">
        <f t="shared" si="218"/>
        <v>…</v>
      </c>
      <c r="AS299" s="36" t="str">
        <f t="shared" si="218"/>
        <v>…</v>
      </c>
      <c r="AT299" s="36" t="str">
        <f t="shared" si="218"/>
        <v>…</v>
      </c>
      <c r="AU299" s="36" t="str">
        <f t="shared" si="218"/>
        <v>…</v>
      </c>
      <c r="AV299" s="36" t="str">
        <f t="shared" si="218"/>
        <v>…</v>
      </c>
      <c r="AW299" s="36" t="str">
        <f t="shared" si="218"/>
        <v>…</v>
      </c>
      <c r="AX299" s="36" t="str">
        <f t="shared" si="218"/>
        <v>…</v>
      </c>
      <c r="AY299" s="36" t="str">
        <f t="shared" si="218"/>
        <v>…</v>
      </c>
      <c r="AZ299" s="36" t="str">
        <f t="shared" si="218"/>
        <v>…</v>
      </c>
      <c r="BA299" s="36" t="str">
        <f t="shared" si="218"/>
        <v>…</v>
      </c>
      <c r="BB299" s="36" t="str">
        <f t="shared" si="218"/>
        <v>…</v>
      </c>
      <c r="BC299" s="36" t="str">
        <f t="shared" si="218"/>
        <v>…</v>
      </c>
      <c r="BD299" s="36" t="str">
        <f t="shared" si="218"/>
        <v>…</v>
      </c>
      <c r="BE299" s="36" t="str">
        <f t="shared" si="218"/>
        <v>…</v>
      </c>
      <c r="BF299" s="36" t="str">
        <f t="shared" si="218"/>
        <v>…</v>
      </c>
      <c r="BG299" s="36" t="str">
        <f t="shared" si="218"/>
        <v>…</v>
      </c>
      <c r="BH299" s="36" t="str">
        <f t="shared" si="218"/>
        <v>…</v>
      </c>
      <c r="BI299" s="36" t="str">
        <f t="shared" si="218"/>
        <v>…</v>
      </c>
      <c r="BJ299" s="36" t="str">
        <f t="shared" si="218"/>
        <v>…</v>
      </c>
      <c r="BK299" s="36" t="str">
        <f t="shared" si="218"/>
        <v>…</v>
      </c>
      <c r="BL299" s="36" t="str">
        <f t="shared" si="218"/>
        <v>…</v>
      </c>
      <c r="BM299" s="36" t="str">
        <f t="shared" si="218"/>
        <v>…</v>
      </c>
      <c r="BN299" s="36" t="str">
        <f t="shared" si="218"/>
        <v>…</v>
      </c>
      <c r="BO299" s="36" t="str">
        <f t="shared" si="218"/>
        <v>…</v>
      </c>
      <c r="BP299" s="36" t="str">
        <f t="shared" si="218"/>
        <v>…</v>
      </c>
      <c r="BQ299" s="36" t="str">
        <f t="shared" si="218"/>
        <v>…</v>
      </c>
      <c r="BR299" s="36" t="str">
        <f t="shared" si="218"/>
        <v>…</v>
      </c>
      <c r="BS299" s="36" t="str">
        <f t="shared" si="218"/>
        <v>…</v>
      </c>
      <c r="BT299" s="36" t="str">
        <f t="shared" si="218"/>
        <v>…</v>
      </c>
      <c r="BU299" s="36" t="str">
        <f t="shared" si="218"/>
        <v>…</v>
      </c>
      <c r="BV299" s="36" t="str">
        <f t="shared" si="218"/>
        <v>…</v>
      </c>
      <c r="BW299" s="36" t="str">
        <f t="shared" si="218"/>
        <v>…</v>
      </c>
    </row>
    <row r="300" spans="1:75">
      <c r="A300" s="56" t="s">
        <v>153</v>
      </c>
      <c r="B300" s="1" t="s">
        <v>96</v>
      </c>
      <c r="C300" s="1" t="s">
        <v>96</v>
      </c>
      <c r="D300" s="1" t="s">
        <v>96</v>
      </c>
      <c r="E300" s="1" t="s">
        <v>96</v>
      </c>
      <c r="F300" s="1" t="s">
        <v>96</v>
      </c>
      <c r="G300" s="1" t="s">
        <v>96</v>
      </c>
      <c r="H300" s="1" t="s">
        <v>96</v>
      </c>
      <c r="I300" s="1" t="s">
        <v>96</v>
      </c>
      <c r="J300" s="1" t="s">
        <v>96</v>
      </c>
      <c r="K300" s="1" t="s">
        <v>96</v>
      </c>
      <c r="L300" s="1" t="s">
        <v>96</v>
      </c>
      <c r="M300" s="1" t="s">
        <v>96</v>
      </c>
      <c r="N300" s="1" t="s">
        <v>96</v>
      </c>
      <c r="O300" s="1" t="s">
        <v>96</v>
      </c>
      <c r="P300" s="1" t="s">
        <v>96</v>
      </c>
      <c r="Q300" s="1" t="s">
        <v>96</v>
      </c>
      <c r="R300" s="1" t="s">
        <v>96</v>
      </c>
      <c r="S300" s="1" t="s">
        <v>96</v>
      </c>
      <c r="T300" s="1" t="s">
        <v>96</v>
      </c>
      <c r="U300" s="1" t="s">
        <v>96</v>
      </c>
      <c r="V300" s="1" t="s">
        <v>96</v>
      </c>
      <c r="W300" s="1" t="s">
        <v>96</v>
      </c>
      <c r="X300" s="1" t="s">
        <v>96</v>
      </c>
      <c r="Y300" s="1" t="s">
        <v>96</v>
      </c>
      <c r="Z300" s="1" t="s">
        <v>96</v>
      </c>
      <c r="AA300" s="1" t="s">
        <v>96</v>
      </c>
      <c r="AB300" s="1" t="s">
        <v>96</v>
      </c>
      <c r="AC300" s="1" t="s">
        <v>96</v>
      </c>
      <c r="AD300" s="1" t="s">
        <v>96</v>
      </c>
      <c r="AE300" s="1" t="s">
        <v>96</v>
      </c>
      <c r="AF300" s="1" t="s">
        <v>96</v>
      </c>
      <c r="AG300" s="1" t="s">
        <v>96</v>
      </c>
      <c r="AH300" s="1" t="s">
        <v>96</v>
      </c>
      <c r="AI300" s="1" t="s">
        <v>96</v>
      </c>
      <c r="AJ300" s="1" t="s">
        <v>96</v>
      </c>
      <c r="AK300" s="1" t="s">
        <v>96</v>
      </c>
      <c r="AL300" s="1"/>
      <c r="AM300" s="56" t="s">
        <v>153</v>
      </c>
      <c r="AN300" s="36" t="str">
        <f t="shared" ref="AN300:BW300" si="219">IF(ISNUMBER(B300/B$39),B300/B$39,"…")</f>
        <v>…</v>
      </c>
      <c r="AO300" s="36" t="str">
        <f t="shared" si="219"/>
        <v>…</v>
      </c>
      <c r="AP300" s="36" t="str">
        <f t="shared" si="219"/>
        <v>…</v>
      </c>
      <c r="AQ300" s="36" t="str">
        <f t="shared" si="219"/>
        <v>…</v>
      </c>
      <c r="AR300" s="36" t="str">
        <f t="shared" si="219"/>
        <v>…</v>
      </c>
      <c r="AS300" s="36" t="str">
        <f t="shared" si="219"/>
        <v>…</v>
      </c>
      <c r="AT300" s="36" t="str">
        <f t="shared" si="219"/>
        <v>…</v>
      </c>
      <c r="AU300" s="36" t="str">
        <f t="shared" si="219"/>
        <v>…</v>
      </c>
      <c r="AV300" s="36" t="str">
        <f t="shared" si="219"/>
        <v>…</v>
      </c>
      <c r="AW300" s="36" t="str">
        <f t="shared" si="219"/>
        <v>…</v>
      </c>
      <c r="AX300" s="36" t="str">
        <f t="shared" si="219"/>
        <v>…</v>
      </c>
      <c r="AY300" s="36" t="str">
        <f t="shared" si="219"/>
        <v>…</v>
      </c>
      <c r="AZ300" s="36" t="str">
        <f t="shared" si="219"/>
        <v>…</v>
      </c>
      <c r="BA300" s="36" t="str">
        <f t="shared" si="219"/>
        <v>…</v>
      </c>
      <c r="BB300" s="36" t="str">
        <f t="shared" si="219"/>
        <v>…</v>
      </c>
      <c r="BC300" s="36" t="str">
        <f t="shared" si="219"/>
        <v>…</v>
      </c>
      <c r="BD300" s="36" t="str">
        <f t="shared" si="219"/>
        <v>…</v>
      </c>
      <c r="BE300" s="36" t="str">
        <f t="shared" si="219"/>
        <v>…</v>
      </c>
      <c r="BF300" s="36" t="str">
        <f t="shared" si="219"/>
        <v>…</v>
      </c>
      <c r="BG300" s="36" t="str">
        <f t="shared" si="219"/>
        <v>…</v>
      </c>
      <c r="BH300" s="36" t="str">
        <f t="shared" si="219"/>
        <v>…</v>
      </c>
      <c r="BI300" s="36" t="str">
        <f t="shared" si="219"/>
        <v>…</v>
      </c>
      <c r="BJ300" s="36" t="str">
        <f t="shared" si="219"/>
        <v>…</v>
      </c>
      <c r="BK300" s="36" t="str">
        <f t="shared" si="219"/>
        <v>…</v>
      </c>
      <c r="BL300" s="36" t="str">
        <f t="shared" si="219"/>
        <v>…</v>
      </c>
      <c r="BM300" s="36" t="str">
        <f t="shared" si="219"/>
        <v>…</v>
      </c>
      <c r="BN300" s="36" t="str">
        <f t="shared" si="219"/>
        <v>…</v>
      </c>
      <c r="BO300" s="36" t="str">
        <f t="shared" si="219"/>
        <v>…</v>
      </c>
      <c r="BP300" s="36" t="str">
        <f t="shared" si="219"/>
        <v>…</v>
      </c>
      <c r="BQ300" s="36" t="str">
        <f t="shared" si="219"/>
        <v>…</v>
      </c>
      <c r="BR300" s="36" t="str">
        <f t="shared" si="219"/>
        <v>…</v>
      </c>
      <c r="BS300" s="36" t="str">
        <f t="shared" si="219"/>
        <v>…</v>
      </c>
      <c r="BT300" s="36" t="str">
        <f t="shared" si="219"/>
        <v>…</v>
      </c>
      <c r="BU300" s="36" t="str">
        <f t="shared" si="219"/>
        <v>…</v>
      </c>
      <c r="BV300" s="36" t="str">
        <f t="shared" si="219"/>
        <v>…</v>
      </c>
      <c r="BW300" s="36" t="str">
        <f t="shared" si="219"/>
        <v>…</v>
      </c>
    </row>
    <row r="301" spans="1:75">
      <c r="A301" s="56" t="s">
        <v>154</v>
      </c>
      <c r="B301" s="1" t="s">
        <v>96</v>
      </c>
      <c r="C301" s="1" t="s">
        <v>96</v>
      </c>
      <c r="D301" s="1" t="s">
        <v>96</v>
      </c>
      <c r="E301" s="1" t="s">
        <v>96</v>
      </c>
      <c r="F301" s="1" t="s">
        <v>96</v>
      </c>
      <c r="G301" s="1" t="s">
        <v>96</v>
      </c>
      <c r="H301" s="1" t="s">
        <v>96</v>
      </c>
      <c r="I301" s="1" t="s">
        <v>96</v>
      </c>
      <c r="J301" s="1" t="s">
        <v>96</v>
      </c>
      <c r="K301" s="1" t="s">
        <v>96</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0</v>
      </c>
      <c r="AC301" s="1">
        <v>0</v>
      </c>
      <c r="AD301" s="1">
        <v>0</v>
      </c>
      <c r="AE301" s="1">
        <v>0</v>
      </c>
      <c r="AF301" s="1">
        <v>0</v>
      </c>
      <c r="AG301" s="1">
        <v>0</v>
      </c>
      <c r="AH301" s="1">
        <v>0</v>
      </c>
      <c r="AI301" s="1">
        <v>0</v>
      </c>
      <c r="AJ301" s="1">
        <v>0</v>
      </c>
      <c r="AK301" s="1">
        <v>0</v>
      </c>
      <c r="AL301" s="1"/>
      <c r="AM301" s="56" t="s">
        <v>154</v>
      </c>
      <c r="AN301" s="36" t="str">
        <f t="shared" ref="AN301:BW301" si="220">IF(ISNUMBER(B301/B$40),B301/B$40,"…")</f>
        <v>…</v>
      </c>
      <c r="AO301" s="36" t="str">
        <f t="shared" si="220"/>
        <v>…</v>
      </c>
      <c r="AP301" s="36" t="str">
        <f t="shared" si="220"/>
        <v>…</v>
      </c>
      <c r="AQ301" s="36" t="str">
        <f t="shared" si="220"/>
        <v>…</v>
      </c>
      <c r="AR301" s="36" t="str">
        <f t="shared" si="220"/>
        <v>…</v>
      </c>
      <c r="AS301" s="36" t="str">
        <f t="shared" si="220"/>
        <v>…</v>
      </c>
      <c r="AT301" s="36" t="str">
        <f t="shared" si="220"/>
        <v>…</v>
      </c>
      <c r="AU301" s="36" t="str">
        <f t="shared" si="220"/>
        <v>…</v>
      </c>
      <c r="AV301" s="36" t="str">
        <f t="shared" si="220"/>
        <v>…</v>
      </c>
      <c r="AW301" s="36" t="str">
        <f t="shared" si="220"/>
        <v>…</v>
      </c>
      <c r="AX301" s="36">
        <f t="shared" si="220"/>
        <v>0</v>
      </c>
      <c r="AY301" s="36">
        <f t="shared" si="220"/>
        <v>0</v>
      </c>
      <c r="AZ301" s="36">
        <f t="shared" si="220"/>
        <v>0</v>
      </c>
      <c r="BA301" s="36">
        <f t="shared" si="220"/>
        <v>0</v>
      </c>
      <c r="BB301" s="36">
        <f t="shared" si="220"/>
        <v>0</v>
      </c>
      <c r="BC301" s="36">
        <f t="shared" si="220"/>
        <v>0</v>
      </c>
      <c r="BD301" s="36">
        <f t="shared" si="220"/>
        <v>0</v>
      </c>
      <c r="BE301" s="36">
        <f t="shared" si="220"/>
        <v>0</v>
      </c>
      <c r="BF301" s="36">
        <f t="shared" si="220"/>
        <v>0</v>
      </c>
      <c r="BG301" s="36">
        <f t="shared" si="220"/>
        <v>0</v>
      </c>
      <c r="BH301" s="36">
        <f t="shared" si="220"/>
        <v>0</v>
      </c>
      <c r="BI301" s="36">
        <f t="shared" si="220"/>
        <v>0</v>
      </c>
      <c r="BJ301" s="36">
        <f t="shared" si="220"/>
        <v>0</v>
      </c>
      <c r="BK301" s="36">
        <f t="shared" si="220"/>
        <v>0</v>
      </c>
      <c r="BL301" s="36">
        <f t="shared" si="220"/>
        <v>0</v>
      </c>
      <c r="BM301" s="36">
        <f t="shared" si="220"/>
        <v>0</v>
      </c>
      <c r="BN301" s="36">
        <f t="shared" si="220"/>
        <v>0</v>
      </c>
      <c r="BO301" s="36">
        <f t="shared" si="220"/>
        <v>0</v>
      </c>
      <c r="BP301" s="36">
        <f t="shared" si="220"/>
        <v>0</v>
      </c>
      <c r="BQ301" s="36">
        <f t="shared" si="220"/>
        <v>0</v>
      </c>
      <c r="BR301" s="36">
        <f t="shared" si="220"/>
        <v>0</v>
      </c>
      <c r="BS301" s="36">
        <f t="shared" si="220"/>
        <v>0</v>
      </c>
      <c r="BT301" s="36">
        <f t="shared" si="220"/>
        <v>0</v>
      </c>
      <c r="BU301" s="36">
        <f t="shared" si="220"/>
        <v>0</v>
      </c>
      <c r="BV301" s="36">
        <f t="shared" si="220"/>
        <v>0</v>
      </c>
      <c r="BW301" s="36">
        <f t="shared" si="220"/>
        <v>0</v>
      </c>
    </row>
    <row r="302" spans="1:75">
      <c r="A302" s="56" t="s">
        <v>155</v>
      </c>
      <c r="B302" s="1">
        <v>0</v>
      </c>
      <c r="C302" s="1">
        <v>0</v>
      </c>
      <c r="D302" s="1">
        <v>0</v>
      </c>
      <c r="E302" s="1">
        <v>0</v>
      </c>
      <c r="F302" s="1">
        <v>0</v>
      </c>
      <c r="G302" s="1">
        <v>1E-3</v>
      </c>
      <c r="H302" s="1">
        <v>1E-3</v>
      </c>
      <c r="I302" s="1">
        <v>1.2E-2</v>
      </c>
      <c r="J302" s="1">
        <v>1.0999999999999999E-2</v>
      </c>
      <c r="K302" s="1">
        <v>1.0999999999999999E-2</v>
      </c>
      <c r="L302" s="1">
        <v>3.1E-2</v>
      </c>
      <c r="M302" s="1">
        <v>0.106</v>
      </c>
      <c r="N302" s="1">
        <v>0.19</v>
      </c>
      <c r="O302" s="1">
        <v>0.56399999999999995</v>
      </c>
      <c r="P302" s="1">
        <v>1.1299999999999999</v>
      </c>
      <c r="Q302" s="1">
        <v>1.3640000000000001</v>
      </c>
      <c r="R302" s="1">
        <v>2.0499999999999998</v>
      </c>
      <c r="S302" s="1">
        <v>1.994</v>
      </c>
      <c r="T302" s="1">
        <v>1.772</v>
      </c>
      <c r="U302" s="1">
        <v>1.569</v>
      </c>
      <c r="V302" s="1">
        <v>1.6160000000000001</v>
      </c>
      <c r="W302" s="1">
        <v>1.484</v>
      </c>
      <c r="X302" s="1">
        <v>1.46</v>
      </c>
      <c r="Y302" s="1">
        <v>1.7010000000000001</v>
      </c>
      <c r="Z302" s="1">
        <v>1.532</v>
      </c>
      <c r="AA302" s="1">
        <v>1.6819999999999999</v>
      </c>
      <c r="AB302" s="1">
        <v>1.6890000000000001</v>
      </c>
      <c r="AC302" s="1">
        <v>1.4850000000000001</v>
      </c>
      <c r="AD302" s="1">
        <v>1.2569999999999999</v>
      </c>
      <c r="AE302" s="1">
        <v>0.96899999999999997</v>
      </c>
      <c r="AF302" s="1">
        <v>0.70099999999999996</v>
      </c>
      <c r="AG302" s="1">
        <v>0.60899999999999999</v>
      </c>
      <c r="AH302" s="1">
        <v>0.47899999999999998</v>
      </c>
      <c r="AI302" s="1">
        <v>0.39800000000000002</v>
      </c>
      <c r="AJ302" s="1">
        <v>0.33800000000000002</v>
      </c>
      <c r="AK302" s="1">
        <v>0.29399999999999998</v>
      </c>
      <c r="AL302" s="1"/>
      <c r="AM302" s="56" t="s">
        <v>155</v>
      </c>
      <c r="AN302" s="36" t="str">
        <f t="shared" ref="AN302:BW302" si="221">IF(ISNUMBER(B302/B$41),B302/B$41,"…")</f>
        <v>…</v>
      </c>
      <c r="AO302" s="36" t="str">
        <f t="shared" si="221"/>
        <v>…</v>
      </c>
      <c r="AP302" s="36" t="str">
        <f t="shared" si="221"/>
        <v>…</v>
      </c>
      <c r="AQ302" s="36" t="str">
        <f t="shared" si="221"/>
        <v>…</v>
      </c>
      <c r="AR302" s="36" t="str">
        <f t="shared" si="221"/>
        <v>…</v>
      </c>
      <c r="AS302" s="36" t="str">
        <f t="shared" si="221"/>
        <v>…</v>
      </c>
      <c r="AT302" s="36" t="str">
        <f t="shared" si="221"/>
        <v>…</v>
      </c>
      <c r="AU302" s="36" t="str">
        <f t="shared" si="221"/>
        <v>…</v>
      </c>
      <c r="AV302" s="36" t="str">
        <f t="shared" si="221"/>
        <v>…</v>
      </c>
      <c r="AW302" s="36" t="str">
        <f t="shared" si="221"/>
        <v>…</v>
      </c>
      <c r="AX302" s="36" t="str">
        <f t="shared" si="221"/>
        <v>…</v>
      </c>
      <c r="AY302" s="36">
        <f t="shared" si="221"/>
        <v>3.823953823953824E-2</v>
      </c>
      <c r="AZ302" s="36">
        <f t="shared" si="221"/>
        <v>4.5563549160671464E-2</v>
      </c>
      <c r="BA302" s="36">
        <f t="shared" si="221"/>
        <v>0.11806573163073057</v>
      </c>
      <c r="BB302" s="36">
        <f t="shared" si="221"/>
        <v>0.20485859318346625</v>
      </c>
      <c r="BC302" s="36">
        <f t="shared" si="221"/>
        <v>0.16929378180464194</v>
      </c>
      <c r="BD302" s="36">
        <f t="shared" si="221"/>
        <v>0.22651933701657453</v>
      </c>
      <c r="BE302" s="36">
        <f t="shared" si="221"/>
        <v>0.1538224176502353</v>
      </c>
      <c r="BF302" s="36">
        <f t="shared" si="221"/>
        <v>0.13135656041512231</v>
      </c>
      <c r="BG302" s="36">
        <f t="shared" si="221"/>
        <v>0.10487266893924202</v>
      </c>
      <c r="BH302" s="36">
        <f t="shared" si="221"/>
        <v>9.4652375095179528E-2</v>
      </c>
      <c r="BI302" s="36">
        <f t="shared" si="221"/>
        <v>8.0639026245720807E-2</v>
      </c>
      <c r="BJ302" s="36">
        <f t="shared" si="221"/>
        <v>6.78281068524971E-2</v>
      </c>
      <c r="BK302" s="36">
        <f t="shared" si="221"/>
        <v>6.9707401032702232E-2</v>
      </c>
      <c r="BL302" s="36">
        <f t="shared" si="221"/>
        <v>5.6319388280273504E-2</v>
      </c>
      <c r="BM302" s="36">
        <f t="shared" si="221"/>
        <v>5.9891753311494086E-2</v>
      </c>
      <c r="BN302" s="36">
        <f t="shared" si="221"/>
        <v>5.7939693320983844E-2</v>
      </c>
      <c r="BO302" s="36">
        <f t="shared" si="221"/>
        <v>4.6990696791342323E-2</v>
      </c>
      <c r="BP302" s="36">
        <f t="shared" si="221"/>
        <v>3.785574461677458E-2</v>
      </c>
      <c r="BQ302" s="36">
        <f t="shared" si="221"/>
        <v>2.6722188516904749E-2</v>
      </c>
      <c r="BR302" s="36">
        <f t="shared" si="221"/>
        <v>1.7928388746803067E-2</v>
      </c>
      <c r="BS302" s="36">
        <f t="shared" si="221"/>
        <v>1.2929661790620156E-2</v>
      </c>
      <c r="BT302" s="36">
        <f t="shared" si="221"/>
        <v>9.2396126692643032E-3</v>
      </c>
      <c r="BU302" s="36">
        <f t="shared" si="221"/>
        <v>7.0954859873065684E-3</v>
      </c>
      <c r="BV302" s="36">
        <f t="shared" si="221"/>
        <v>5.7607417381078177E-3</v>
      </c>
      <c r="BW302" s="36">
        <f t="shared" si="221"/>
        <v>4.5512949517779464E-3</v>
      </c>
    </row>
    <row r="303" spans="1:75">
      <c r="A303" s="56" t="s">
        <v>156</v>
      </c>
      <c r="B303" s="1">
        <v>0</v>
      </c>
      <c r="C303" s="1">
        <v>0</v>
      </c>
      <c r="D303" s="1">
        <v>0</v>
      </c>
      <c r="E303" s="1">
        <v>0</v>
      </c>
      <c r="F303" s="1">
        <v>0</v>
      </c>
      <c r="G303" s="1">
        <v>4.5670000000000002</v>
      </c>
      <c r="H303" s="1">
        <v>0.32500000000000001</v>
      </c>
      <c r="I303" s="1">
        <v>0.47199999999999998</v>
      </c>
      <c r="J303" s="1">
        <v>0.79100000000000004</v>
      </c>
      <c r="K303" s="1">
        <v>0.81100000000000005</v>
      </c>
      <c r="L303" s="1">
        <v>0.85499999999999998</v>
      </c>
      <c r="M303" s="1">
        <v>0.85699999999999998</v>
      </c>
      <c r="N303" s="1">
        <v>0.88700000000000001</v>
      </c>
      <c r="O303" s="1">
        <v>0.86899999999999999</v>
      </c>
      <c r="P303" s="1">
        <v>0.76500000000000001</v>
      </c>
      <c r="Q303" s="1">
        <v>0.372</v>
      </c>
      <c r="R303" s="1">
        <v>0.26700000000000002</v>
      </c>
      <c r="S303" s="1">
        <v>0.23699999999999999</v>
      </c>
      <c r="T303" s="1">
        <v>0.21299999999999999</v>
      </c>
      <c r="U303" s="1">
        <v>0.17599999999999999</v>
      </c>
      <c r="V303" s="1">
        <v>0.14099999999999999</v>
      </c>
      <c r="W303" s="1">
        <v>0.109</v>
      </c>
      <c r="X303" s="1">
        <v>8.4000000000000005E-2</v>
      </c>
      <c r="Y303" s="1">
        <v>5.8999999999999997E-2</v>
      </c>
      <c r="Z303" s="1">
        <v>8.3000000000000004E-2</v>
      </c>
      <c r="AA303" s="1">
        <v>1.3109999999999999</v>
      </c>
      <c r="AB303" s="1">
        <v>1.792</v>
      </c>
      <c r="AC303" s="1">
        <v>1.425</v>
      </c>
      <c r="AD303" s="1">
        <v>1.3580000000000001</v>
      </c>
      <c r="AE303" s="1">
        <v>2.331</v>
      </c>
      <c r="AF303" s="1">
        <v>1.702</v>
      </c>
      <c r="AG303" s="1">
        <v>0.39200000000000002</v>
      </c>
      <c r="AH303" s="1">
        <v>0.26300000000000001</v>
      </c>
      <c r="AI303" s="1">
        <v>0.16900000000000001</v>
      </c>
      <c r="AJ303" s="1">
        <v>0.77400000000000002</v>
      </c>
      <c r="AK303" s="1">
        <v>1.714</v>
      </c>
      <c r="AL303" s="1"/>
      <c r="AM303" s="56" t="s">
        <v>156</v>
      </c>
      <c r="AN303" s="36" t="str">
        <f t="shared" ref="AN303:BW303" si="222">IF(ISNUMBER(B303/B$42),B303/B$42,"…")</f>
        <v>…</v>
      </c>
      <c r="AO303" s="36">
        <f t="shared" si="222"/>
        <v>0</v>
      </c>
      <c r="AP303" s="36">
        <f t="shared" si="222"/>
        <v>0</v>
      </c>
      <c r="AQ303" s="36">
        <f t="shared" si="222"/>
        <v>0</v>
      </c>
      <c r="AR303" s="36">
        <f t="shared" si="222"/>
        <v>0</v>
      </c>
      <c r="AS303" s="36">
        <f t="shared" si="222"/>
        <v>0.34567060248259163</v>
      </c>
      <c r="AT303" s="36" t="str">
        <f t="shared" si="222"/>
        <v>…</v>
      </c>
      <c r="AU303" s="36" t="str">
        <f t="shared" si="222"/>
        <v>…</v>
      </c>
      <c r="AV303" s="36" t="str">
        <f t="shared" si="222"/>
        <v>…</v>
      </c>
      <c r="AW303" s="36" t="str">
        <f t="shared" si="222"/>
        <v>…</v>
      </c>
      <c r="AX303" s="36" t="str">
        <f t="shared" si="222"/>
        <v>…</v>
      </c>
      <c r="AY303" s="36" t="str">
        <f t="shared" si="222"/>
        <v>…</v>
      </c>
      <c r="AZ303" s="36">
        <f t="shared" si="222"/>
        <v>5.7111583285042816E-2</v>
      </c>
      <c r="BA303" s="36">
        <f t="shared" si="222"/>
        <v>5.7122198120028923E-2</v>
      </c>
      <c r="BB303" s="36">
        <f t="shared" si="222"/>
        <v>5.8339052848318466E-2</v>
      </c>
      <c r="BC303" s="36">
        <f t="shared" si="222"/>
        <v>2.7927927927927927E-2</v>
      </c>
      <c r="BD303" s="36">
        <f t="shared" si="222"/>
        <v>1.9858683525474156E-2</v>
      </c>
      <c r="BE303" s="36">
        <f t="shared" si="222"/>
        <v>1.9136051675413806E-2</v>
      </c>
      <c r="BF303" s="36">
        <f t="shared" si="222"/>
        <v>1.6574585635359115E-2</v>
      </c>
      <c r="BG303" s="36">
        <f t="shared" si="222"/>
        <v>1.3848453851601227E-2</v>
      </c>
      <c r="BH303" s="36">
        <f t="shared" si="222"/>
        <v>1.5097976228718276E-2</v>
      </c>
      <c r="BI303" s="36">
        <f t="shared" si="222"/>
        <v>8.7952876623900583E-3</v>
      </c>
      <c r="BJ303" s="36">
        <f t="shared" si="222"/>
        <v>6.1385559777842741E-3</v>
      </c>
      <c r="BK303" s="36">
        <f t="shared" si="222"/>
        <v>3.3406941849272406E-3</v>
      </c>
      <c r="BL303" s="36">
        <f t="shared" si="222"/>
        <v>3.8089119361204168E-3</v>
      </c>
      <c r="BM303" s="36">
        <f t="shared" si="222"/>
        <v>4.6834809945698767E-2</v>
      </c>
      <c r="BN303" s="36">
        <f t="shared" si="222"/>
        <v>5.8316248494907096E-2</v>
      </c>
      <c r="BO303" s="36">
        <f t="shared" si="222"/>
        <v>4.0030338783077705E-2</v>
      </c>
      <c r="BP303" s="36">
        <f t="shared" si="222"/>
        <v>3.1521284991411727E-2</v>
      </c>
      <c r="BQ303" s="36">
        <f t="shared" si="222"/>
        <v>5.0447993767043238E-2</v>
      </c>
      <c r="BR303" s="36">
        <f t="shared" si="222"/>
        <v>3.9239193083573487E-2</v>
      </c>
      <c r="BS303" s="36">
        <f t="shared" si="222"/>
        <v>7.9959204487506375E-3</v>
      </c>
      <c r="BT303" s="36">
        <f t="shared" si="222"/>
        <v>5.0044716762125858E-3</v>
      </c>
      <c r="BU303" s="36">
        <f t="shared" si="222"/>
        <v>3.0310095593378411E-3</v>
      </c>
      <c r="BV303" s="36">
        <f t="shared" si="222"/>
        <v>1.4160263446761802E-2</v>
      </c>
      <c r="BW303" s="36">
        <f t="shared" si="222"/>
        <v>3.0448376323456261E-2</v>
      </c>
    </row>
    <row r="304" spans="1:75">
      <c r="A304" s="56" t="s">
        <v>157</v>
      </c>
      <c r="B304" s="1">
        <v>0</v>
      </c>
      <c r="C304" s="1">
        <v>0</v>
      </c>
      <c r="D304" s="1">
        <v>0</v>
      </c>
      <c r="E304" s="1">
        <v>0</v>
      </c>
      <c r="F304" s="1">
        <v>0</v>
      </c>
      <c r="G304" s="1">
        <v>0</v>
      </c>
      <c r="H304" s="1">
        <v>0</v>
      </c>
      <c r="I304" s="1">
        <v>0</v>
      </c>
      <c r="J304" s="1">
        <v>0</v>
      </c>
      <c r="K304" s="1">
        <v>0</v>
      </c>
      <c r="L304" s="1">
        <v>4.7E-2</v>
      </c>
      <c r="M304" s="1">
        <v>4.8000000000000001E-2</v>
      </c>
      <c r="N304" s="1">
        <v>5.6000000000000001E-2</v>
      </c>
      <c r="O304" s="1">
        <v>5.8000000000000003E-2</v>
      </c>
      <c r="P304" s="1">
        <v>5.8999999999999997E-2</v>
      </c>
      <c r="Q304" s="1">
        <v>5.7000000000000002E-2</v>
      </c>
      <c r="R304" s="1">
        <v>4.5999999999999999E-2</v>
      </c>
      <c r="S304" s="1">
        <v>4.3999999999999997E-2</v>
      </c>
      <c r="T304" s="1">
        <v>4.3999999999999997E-2</v>
      </c>
      <c r="U304" s="1">
        <v>3.9E-2</v>
      </c>
      <c r="V304" s="1">
        <v>3.6999999999999998E-2</v>
      </c>
      <c r="W304" s="1">
        <v>3.2000000000000001E-2</v>
      </c>
      <c r="X304" s="1">
        <v>0.03</v>
      </c>
      <c r="Y304" s="1">
        <v>2.9000000000000001E-2</v>
      </c>
      <c r="Z304" s="1">
        <v>2.9000000000000001E-2</v>
      </c>
      <c r="AA304" s="1">
        <v>2.4E-2</v>
      </c>
      <c r="AB304" s="1">
        <v>2.1000000000000001E-2</v>
      </c>
      <c r="AC304" s="1">
        <v>1.9E-2</v>
      </c>
      <c r="AD304" s="1">
        <v>2.1000000000000001E-2</v>
      </c>
      <c r="AE304" s="1">
        <v>2.9000000000000001E-2</v>
      </c>
      <c r="AF304" s="1">
        <v>2.7E-2</v>
      </c>
      <c r="AG304" s="1">
        <v>2.8000000000000001E-2</v>
      </c>
      <c r="AH304" s="1">
        <v>2.5000000000000001E-2</v>
      </c>
      <c r="AI304" s="1">
        <v>2.3E-2</v>
      </c>
      <c r="AJ304" s="1">
        <v>2.3E-2</v>
      </c>
      <c r="AK304" s="1">
        <v>1.0209999999999999</v>
      </c>
      <c r="AL304" s="1"/>
      <c r="AM304" s="56" t="s">
        <v>157</v>
      </c>
      <c r="AN304" s="36" t="str">
        <f t="shared" ref="AN304:BW304" si="223">IF(ISNUMBER(B304/B$43),B304/B$43,"…")</f>
        <v>…</v>
      </c>
      <c r="AO304" s="36" t="str">
        <f t="shared" si="223"/>
        <v>…</v>
      </c>
      <c r="AP304" s="36">
        <f t="shared" si="223"/>
        <v>0</v>
      </c>
      <c r="AQ304" s="36">
        <f t="shared" si="223"/>
        <v>0</v>
      </c>
      <c r="AR304" s="36">
        <f t="shared" si="223"/>
        <v>0</v>
      </c>
      <c r="AS304" s="36">
        <f t="shared" si="223"/>
        <v>0</v>
      </c>
      <c r="AT304" s="36">
        <f t="shared" si="223"/>
        <v>0</v>
      </c>
      <c r="AU304" s="36">
        <f t="shared" si="223"/>
        <v>0</v>
      </c>
      <c r="AV304" s="36">
        <f t="shared" si="223"/>
        <v>0</v>
      </c>
      <c r="AW304" s="36">
        <f t="shared" si="223"/>
        <v>0</v>
      </c>
      <c r="AX304" s="36">
        <f t="shared" si="223"/>
        <v>1.4878125989237101E-2</v>
      </c>
      <c r="AY304" s="36">
        <f t="shared" si="223"/>
        <v>1.3781223083548665E-2</v>
      </c>
      <c r="AZ304" s="36">
        <f t="shared" si="223"/>
        <v>1.2048192771084338E-2</v>
      </c>
      <c r="BA304" s="36">
        <f t="shared" si="223"/>
        <v>1.0129235068110374E-2</v>
      </c>
      <c r="BB304" s="36">
        <f t="shared" si="223"/>
        <v>9.6927879086577944E-3</v>
      </c>
      <c r="BC304" s="36">
        <f t="shared" si="223"/>
        <v>8.8715953307393E-3</v>
      </c>
      <c r="BD304" s="36">
        <f t="shared" si="223"/>
        <v>6.7617227693664564E-3</v>
      </c>
      <c r="BE304" s="36">
        <f t="shared" si="223"/>
        <v>5.2324889998810794E-3</v>
      </c>
      <c r="BF304" s="36">
        <f t="shared" si="223"/>
        <v>4.9549549549549547E-3</v>
      </c>
      <c r="BG304" s="36">
        <f t="shared" si="223"/>
        <v>3.9995897856630091E-3</v>
      </c>
      <c r="BH304" s="36">
        <f t="shared" si="223"/>
        <v>4.19834335640531E-3</v>
      </c>
      <c r="BI304" s="36">
        <f t="shared" si="223"/>
        <v>3.4949759720401923E-3</v>
      </c>
      <c r="BJ304" s="36">
        <f t="shared" si="223"/>
        <v>3.0857848179386958E-3</v>
      </c>
      <c r="BK304" s="36">
        <f t="shared" si="223"/>
        <v>2.6447788417692658E-3</v>
      </c>
      <c r="BL304" s="36">
        <f t="shared" si="223"/>
        <v>2.6797264830900024E-3</v>
      </c>
      <c r="BM304" s="36">
        <f t="shared" si="223"/>
        <v>2.1272823967381669E-3</v>
      </c>
      <c r="BN304" s="36">
        <f t="shared" si="223"/>
        <v>1.7904339670901188E-3</v>
      </c>
      <c r="BO304" s="36">
        <f t="shared" si="223"/>
        <v>1.5771561384577072E-3</v>
      </c>
      <c r="BP304" s="36">
        <f t="shared" si="223"/>
        <v>1.7193384640576388E-3</v>
      </c>
      <c r="BQ304" s="36">
        <f t="shared" si="223"/>
        <v>2.3048799872834209E-3</v>
      </c>
      <c r="BR304" s="36">
        <f t="shared" si="223"/>
        <v>2.0572996037793354E-3</v>
      </c>
      <c r="BS304" s="36">
        <f t="shared" si="223"/>
        <v>1.7900524229638155E-3</v>
      </c>
      <c r="BT304" s="36">
        <f t="shared" si="223"/>
        <v>1.4601098002569794E-3</v>
      </c>
      <c r="BU304" s="36">
        <f t="shared" si="223"/>
        <v>1.2993616179876842E-3</v>
      </c>
      <c r="BV304" s="36">
        <f t="shared" si="223"/>
        <v>1.2384901190027461E-3</v>
      </c>
      <c r="BW304" s="36">
        <f t="shared" si="223"/>
        <v>5.0677520226336426E-2</v>
      </c>
    </row>
    <row r="305" spans="1:75">
      <c r="A305" s="56" t="s">
        <v>158</v>
      </c>
      <c r="B305" s="1" t="s">
        <v>96</v>
      </c>
      <c r="C305" s="1" t="s">
        <v>96</v>
      </c>
      <c r="D305" s="1" t="s">
        <v>96</v>
      </c>
      <c r="E305" s="1" t="s">
        <v>96</v>
      </c>
      <c r="F305" s="1" t="s">
        <v>96</v>
      </c>
      <c r="G305" s="1" t="s">
        <v>96</v>
      </c>
      <c r="H305" s="1" t="s">
        <v>96</v>
      </c>
      <c r="I305" s="1" t="s">
        <v>96</v>
      </c>
      <c r="J305" s="1" t="s">
        <v>96</v>
      </c>
      <c r="K305" s="1" t="s">
        <v>96</v>
      </c>
      <c r="L305" s="1" t="s">
        <v>96</v>
      </c>
      <c r="M305" s="1" t="s">
        <v>96</v>
      </c>
      <c r="N305" s="1" t="s">
        <v>96</v>
      </c>
      <c r="O305" s="1" t="s">
        <v>96</v>
      </c>
      <c r="P305" s="1" t="s">
        <v>96</v>
      </c>
      <c r="Q305" s="1" t="s">
        <v>96</v>
      </c>
      <c r="R305" s="1" t="s">
        <v>96</v>
      </c>
      <c r="S305" s="1" t="s">
        <v>96</v>
      </c>
      <c r="T305" s="1" t="s">
        <v>96</v>
      </c>
      <c r="U305" s="1" t="s">
        <v>96</v>
      </c>
      <c r="V305" s="1" t="s">
        <v>96</v>
      </c>
      <c r="W305" s="1" t="s">
        <v>96</v>
      </c>
      <c r="X305" s="1" t="s">
        <v>96</v>
      </c>
      <c r="Y305" s="1" t="s">
        <v>96</v>
      </c>
      <c r="Z305" s="1" t="s">
        <v>96</v>
      </c>
      <c r="AA305" s="1" t="s">
        <v>96</v>
      </c>
      <c r="AB305" s="1" t="s">
        <v>96</v>
      </c>
      <c r="AC305" s="1" t="s">
        <v>96</v>
      </c>
      <c r="AD305" s="1" t="s">
        <v>96</v>
      </c>
      <c r="AE305" s="1" t="s">
        <v>96</v>
      </c>
      <c r="AF305" s="1" t="s">
        <v>96</v>
      </c>
      <c r="AG305" s="1" t="s">
        <v>96</v>
      </c>
      <c r="AH305" s="1" t="s">
        <v>96</v>
      </c>
      <c r="AI305" s="1" t="s">
        <v>96</v>
      </c>
      <c r="AJ305" s="1" t="s">
        <v>96</v>
      </c>
      <c r="AK305" s="1" t="s">
        <v>96</v>
      </c>
      <c r="AL305" s="1"/>
      <c r="AM305" s="56" t="s">
        <v>158</v>
      </c>
      <c r="AN305" s="36" t="str">
        <f t="shared" ref="AN305:BW305" si="224">IF(ISNUMBER(B305/B$44),B305/B$44,"…")</f>
        <v>…</v>
      </c>
      <c r="AO305" s="36" t="str">
        <f t="shared" si="224"/>
        <v>…</v>
      </c>
      <c r="AP305" s="36" t="str">
        <f t="shared" si="224"/>
        <v>…</v>
      </c>
      <c r="AQ305" s="36" t="str">
        <f t="shared" si="224"/>
        <v>…</v>
      </c>
      <c r="AR305" s="36" t="str">
        <f t="shared" si="224"/>
        <v>…</v>
      </c>
      <c r="AS305" s="36" t="str">
        <f t="shared" si="224"/>
        <v>…</v>
      </c>
      <c r="AT305" s="36" t="str">
        <f t="shared" si="224"/>
        <v>…</v>
      </c>
      <c r="AU305" s="36" t="str">
        <f t="shared" si="224"/>
        <v>…</v>
      </c>
      <c r="AV305" s="36" t="str">
        <f t="shared" si="224"/>
        <v>…</v>
      </c>
      <c r="AW305" s="36" t="str">
        <f t="shared" si="224"/>
        <v>…</v>
      </c>
      <c r="AX305" s="36" t="str">
        <f t="shared" si="224"/>
        <v>…</v>
      </c>
      <c r="AY305" s="36" t="str">
        <f t="shared" si="224"/>
        <v>…</v>
      </c>
      <c r="AZ305" s="36" t="str">
        <f t="shared" si="224"/>
        <v>…</v>
      </c>
      <c r="BA305" s="36" t="str">
        <f t="shared" si="224"/>
        <v>…</v>
      </c>
      <c r="BB305" s="36" t="str">
        <f t="shared" si="224"/>
        <v>…</v>
      </c>
      <c r="BC305" s="36" t="str">
        <f t="shared" si="224"/>
        <v>…</v>
      </c>
      <c r="BD305" s="36" t="str">
        <f t="shared" si="224"/>
        <v>…</v>
      </c>
      <c r="BE305" s="36" t="str">
        <f t="shared" si="224"/>
        <v>…</v>
      </c>
      <c r="BF305" s="36" t="str">
        <f t="shared" si="224"/>
        <v>…</v>
      </c>
      <c r="BG305" s="36" t="str">
        <f t="shared" si="224"/>
        <v>…</v>
      </c>
      <c r="BH305" s="36" t="str">
        <f t="shared" si="224"/>
        <v>…</v>
      </c>
      <c r="BI305" s="36" t="str">
        <f t="shared" si="224"/>
        <v>…</v>
      </c>
      <c r="BJ305" s="36" t="str">
        <f t="shared" si="224"/>
        <v>…</v>
      </c>
      <c r="BK305" s="36" t="str">
        <f t="shared" si="224"/>
        <v>…</v>
      </c>
      <c r="BL305" s="36" t="str">
        <f t="shared" si="224"/>
        <v>…</v>
      </c>
      <c r="BM305" s="36" t="str">
        <f t="shared" si="224"/>
        <v>…</v>
      </c>
      <c r="BN305" s="36" t="str">
        <f t="shared" si="224"/>
        <v>…</v>
      </c>
      <c r="BO305" s="36" t="str">
        <f t="shared" si="224"/>
        <v>…</v>
      </c>
      <c r="BP305" s="36" t="str">
        <f t="shared" si="224"/>
        <v>…</v>
      </c>
      <c r="BQ305" s="36" t="str">
        <f t="shared" si="224"/>
        <v>…</v>
      </c>
      <c r="BR305" s="36" t="str">
        <f t="shared" si="224"/>
        <v>…</v>
      </c>
      <c r="BS305" s="36" t="str">
        <f t="shared" si="224"/>
        <v>…</v>
      </c>
      <c r="BT305" s="36" t="str">
        <f t="shared" si="224"/>
        <v>…</v>
      </c>
      <c r="BU305" s="36" t="str">
        <f t="shared" si="224"/>
        <v>…</v>
      </c>
      <c r="BV305" s="36" t="str">
        <f t="shared" si="224"/>
        <v>…</v>
      </c>
      <c r="BW305" s="36" t="str">
        <f t="shared" si="224"/>
        <v>…</v>
      </c>
    </row>
    <row r="306" spans="1:75">
      <c r="A306" s="56" t="s">
        <v>211</v>
      </c>
      <c r="B306" s="1">
        <v>0</v>
      </c>
      <c r="C306" s="1">
        <v>0</v>
      </c>
      <c r="D306" s="1">
        <v>0</v>
      </c>
      <c r="E306" s="1">
        <v>0</v>
      </c>
      <c r="F306" s="1">
        <v>0</v>
      </c>
      <c r="G306" s="1">
        <v>0</v>
      </c>
      <c r="H306" s="1">
        <v>0</v>
      </c>
      <c r="I306" s="1">
        <v>0</v>
      </c>
      <c r="J306" s="1">
        <v>0</v>
      </c>
      <c r="K306" s="1">
        <v>0</v>
      </c>
      <c r="L306" s="1">
        <v>0</v>
      </c>
      <c r="M306" s="1">
        <v>0</v>
      </c>
      <c r="N306" s="1">
        <v>0</v>
      </c>
      <c r="O306" s="1">
        <v>0</v>
      </c>
      <c r="P306" s="1">
        <v>0</v>
      </c>
      <c r="Q306" s="1">
        <v>0</v>
      </c>
      <c r="R306" s="1">
        <v>0</v>
      </c>
      <c r="S306" s="1">
        <v>0</v>
      </c>
      <c r="T306" s="1">
        <v>0</v>
      </c>
      <c r="U306" s="1">
        <v>0</v>
      </c>
      <c r="V306" s="1">
        <v>0</v>
      </c>
      <c r="W306" s="1">
        <v>0</v>
      </c>
      <c r="X306" s="1">
        <v>0</v>
      </c>
      <c r="Y306" s="1">
        <v>0</v>
      </c>
      <c r="Z306" s="1">
        <v>0</v>
      </c>
      <c r="AA306" s="1">
        <v>0</v>
      </c>
      <c r="AB306" s="1">
        <v>0</v>
      </c>
      <c r="AC306" s="1">
        <v>0</v>
      </c>
      <c r="AD306" s="1">
        <v>0</v>
      </c>
      <c r="AE306" s="1">
        <v>0</v>
      </c>
      <c r="AF306" s="1">
        <v>0</v>
      </c>
      <c r="AG306" s="1">
        <v>0</v>
      </c>
      <c r="AH306" s="1">
        <v>0</v>
      </c>
      <c r="AI306" s="1">
        <v>0</v>
      </c>
      <c r="AJ306" s="1">
        <v>0</v>
      </c>
      <c r="AK306" s="1">
        <v>8.0000000000000002E-3</v>
      </c>
      <c r="AL306" s="1"/>
      <c r="AM306" s="56" t="s">
        <v>211</v>
      </c>
      <c r="AN306" s="36">
        <f t="shared" ref="AN306:BW306" si="225">IF(ISNUMBER(B306/B$45),B306/B$45,"…")</f>
        <v>0</v>
      </c>
      <c r="AO306" s="36">
        <f t="shared" si="225"/>
        <v>0</v>
      </c>
      <c r="AP306" s="36">
        <f t="shared" si="225"/>
        <v>0</v>
      </c>
      <c r="AQ306" s="36">
        <f t="shared" si="225"/>
        <v>0</v>
      </c>
      <c r="AR306" s="36">
        <f t="shared" si="225"/>
        <v>0</v>
      </c>
      <c r="AS306" s="36">
        <f t="shared" si="225"/>
        <v>0</v>
      </c>
      <c r="AT306" s="36">
        <f t="shared" si="225"/>
        <v>0</v>
      </c>
      <c r="AU306" s="36" t="str">
        <f t="shared" si="225"/>
        <v>…</v>
      </c>
      <c r="AV306" s="36">
        <f t="shared" si="225"/>
        <v>0</v>
      </c>
      <c r="AW306" s="36">
        <f t="shared" si="225"/>
        <v>0</v>
      </c>
      <c r="AX306" s="36">
        <f t="shared" si="225"/>
        <v>0</v>
      </c>
      <c r="AY306" s="36">
        <f t="shared" si="225"/>
        <v>0</v>
      </c>
      <c r="AZ306" s="36">
        <f t="shared" si="225"/>
        <v>0</v>
      </c>
      <c r="BA306" s="36">
        <f t="shared" si="225"/>
        <v>0</v>
      </c>
      <c r="BB306" s="36">
        <f t="shared" si="225"/>
        <v>0</v>
      </c>
      <c r="BC306" s="36">
        <f t="shared" si="225"/>
        <v>0</v>
      </c>
      <c r="BD306" s="36">
        <f t="shared" si="225"/>
        <v>0</v>
      </c>
      <c r="BE306" s="36">
        <f t="shared" si="225"/>
        <v>0</v>
      </c>
      <c r="BF306" s="36">
        <f t="shared" si="225"/>
        <v>0</v>
      </c>
      <c r="BG306" s="36">
        <f t="shared" si="225"/>
        <v>0</v>
      </c>
      <c r="BH306" s="36">
        <f t="shared" si="225"/>
        <v>0</v>
      </c>
      <c r="BI306" s="36">
        <f t="shared" si="225"/>
        <v>0</v>
      </c>
      <c r="BJ306" s="36">
        <f t="shared" si="225"/>
        <v>0</v>
      </c>
      <c r="BK306" s="36">
        <f t="shared" si="225"/>
        <v>0</v>
      </c>
      <c r="BL306" s="36">
        <f t="shared" si="225"/>
        <v>0</v>
      </c>
      <c r="BM306" s="36">
        <f t="shared" si="225"/>
        <v>0</v>
      </c>
      <c r="BN306" s="36">
        <f t="shared" si="225"/>
        <v>0</v>
      </c>
      <c r="BO306" s="36">
        <f t="shared" si="225"/>
        <v>0</v>
      </c>
      <c r="BP306" s="36">
        <f t="shared" si="225"/>
        <v>0</v>
      </c>
      <c r="BQ306" s="36">
        <f t="shared" si="225"/>
        <v>0</v>
      </c>
      <c r="BR306" s="36">
        <f t="shared" si="225"/>
        <v>0</v>
      </c>
      <c r="BS306" s="36">
        <f t="shared" si="225"/>
        <v>0</v>
      </c>
      <c r="BT306" s="36">
        <f t="shared" si="225"/>
        <v>0</v>
      </c>
      <c r="BU306" s="36">
        <f t="shared" si="225"/>
        <v>0</v>
      </c>
      <c r="BV306" s="36">
        <f t="shared" si="225"/>
        <v>0</v>
      </c>
      <c r="BW306" s="36">
        <f t="shared" si="225"/>
        <v>4.2283298097251587E-3</v>
      </c>
    </row>
    <row r="307" spans="1:75">
      <c r="A307" s="56" t="s">
        <v>159</v>
      </c>
      <c r="B307" s="1">
        <v>0</v>
      </c>
      <c r="C307" s="1">
        <v>0</v>
      </c>
      <c r="D307" s="1">
        <v>0</v>
      </c>
      <c r="E307" s="1">
        <v>0</v>
      </c>
      <c r="F307" s="1">
        <v>0</v>
      </c>
      <c r="G307" s="1">
        <v>0</v>
      </c>
      <c r="H307" s="1">
        <v>0</v>
      </c>
      <c r="I307" s="1">
        <v>0</v>
      </c>
      <c r="J307" s="1">
        <v>0</v>
      </c>
      <c r="K307" s="1">
        <v>0</v>
      </c>
      <c r="L307" s="1">
        <v>0</v>
      </c>
      <c r="M307" s="1">
        <v>0</v>
      </c>
      <c r="N307" s="1">
        <v>0</v>
      </c>
      <c r="O307" s="1">
        <v>0</v>
      </c>
      <c r="P307" s="1">
        <v>0</v>
      </c>
      <c r="Q307" s="1">
        <v>0</v>
      </c>
      <c r="R307" s="1">
        <v>0</v>
      </c>
      <c r="S307" s="1">
        <v>0</v>
      </c>
      <c r="T307" s="1">
        <v>0</v>
      </c>
      <c r="U307" s="1">
        <v>0</v>
      </c>
      <c r="V307" s="1">
        <v>0</v>
      </c>
      <c r="W307" s="1">
        <v>0</v>
      </c>
      <c r="X307" s="1">
        <v>0</v>
      </c>
      <c r="Y307" s="1">
        <v>0</v>
      </c>
      <c r="Z307" s="1">
        <v>0</v>
      </c>
      <c r="AA307" s="1">
        <v>0</v>
      </c>
      <c r="AB307" s="1">
        <v>0</v>
      </c>
      <c r="AC307" s="1">
        <v>0</v>
      </c>
      <c r="AD307" s="1">
        <v>0</v>
      </c>
      <c r="AE307" s="1">
        <v>0</v>
      </c>
      <c r="AF307" s="1">
        <v>0</v>
      </c>
      <c r="AG307" s="1">
        <v>0</v>
      </c>
      <c r="AH307" s="1">
        <v>0</v>
      </c>
      <c r="AI307" s="1">
        <v>0</v>
      </c>
      <c r="AJ307" s="1">
        <v>0</v>
      </c>
      <c r="AK307" s="1">
        <v>0</v>
      </c>
      <c r="AL307" s="1"/>
      <c r="AM307" s="56" t="s">
        <v>159</v>
      </c>
      <c r="AN307" s="36">
        <f t="shared" ref="AN307:BW307" si="226">IF(ISNUMBER(B307/B$46),B307/B$46,"…")</f>
        <v>0</v>
      </c>
      <c r="AO307" s="36">
        <f t="shared" si="226"/>
        <v>0</v>
      </c>
      <c r="AP307" s="36">
        <f t="shared" si="226"/>
        <v>0</v>
      </c>
      <c r="AQ307" s="36">
        <f t="shared" si="226"/>
        <v>0</v>
      </c>
      <c r="AR307" s="36">
        <f t="shared" si="226"/>
        <v>0</v>
      </c>
      <c r="AS307" s="36">
        <f t="shared" si="226"/>
        <v>0</v>
      </c>
      <c r="AT307" s="36">
        <f t="shared" si="226"/>
        <v>0</v>
      </c>
      <c r="AU307" s="36">
        <f t="shared" si="226"/>
        <v>0</v>
      </c>
      <c r="AV307" s="36">
        <f t="shared" si="226"/>
        <v>0</v>
      </c>
      <c r="AW307" s="36">
        <f t="shared" si="226"/>
        <v>0</v>
      </c>
      <c r="AX307" s="36">
        <f t="shared" si="226"/>
        <v>0</v>
      </c>
      <c r="AY307" s="36">
        <f t="shared" si="226"/>
        <v>0</v>
      </c>
      <c r="AZ307" s="36">
        <f t="shared" si="226"/>
        <v>0</v>
      </c>
      <c r="BA307" s="36">
        <f t="shared" si="226"/>
        <v>0</v>
      </c>
      <c r="BB307" s="36">
        <f t="shared" si="226"/>
        <v>0</v>
      </c>
      <c r="BC307" s="36">
        <f t="shared" si="226"/>
        <v>0</v>
      </c>
      <c r="BD307" s="36">
        <f t="shared" si="226"/>
        <v>0</v>
      </c>
      <c r="BE307" s="36">
        <f t="shared" si="226"/>
        <v>0</v>
      </c>
      <c r="BF307" s="36">
        <f t="shared" si="226"/>
        <v>0</v>
      </c>
      <c r="BG307" s="36">
        <f t="shared" si="226"/>
        <v>0</v>
      </c>
      <c r="BH307" s="36">
        <f t="shared" si="226"/>
        <v>0</v>
      </c>
      <c r="BI307" s="36">
        <f t="shared" si="226"/>
        <v>0</v>
      </c>
      <c r="BJ307" s="36">
        <f t="shared" si="226"/>
        <v>0</v>
      </c>
      <c r="BK307" s="36">
        <f t="shared" si="226"/>
        <v>0</v>
      </c>
      <c r="BL307" s="36">
        <f t="shared" si="226"/>
        <v>0</v>
      </c>
      <c r="BM307" s="36">
        <f t="shared" si="226"/>
        <v>0</v>
      </c>
      <c r="BN307" s="36">
        <f t="shared" si="226"/>
        <v>0</v>
      </c>
      <c r="BO307" s="36">
        <f t="shared" si="226"/>
        <v>0</v>
      </c>
      <c r="BP307" s="36">
        <f t="shared" si="226"/>
        <v>0</v>
      </c>
      <c r="BQ307" s="36">
        <f t="shared" si="226"/>
        <v>0</v>
      </c>
      <c r="BR307" s="36">
        <f t="shared" si="226"/>
        <v>0</v>
      </c>
      <c r="BS307" s="36">
        <f t="shared" si="226"/>
        <v>0</v>
      </c>
      <c r="BT307" s="36">
        <f t="shared" si="226"/>
        <v>0</v>
      </c>
      <c r="BU307" s="36">
        <f t="shared" si="226"/>
        <v>0</v>
      </c>
      <c r="BV307" s="36">
        <f t="shared" si="226"/>
        <v>0</v>
      </c>
      <c r="BW307" s="36">
        <f t="shared" si="226"/>
        <v>0</v>
      </c>
    </row>
    <row r="308" spans="1:75">
      <c r="A308" s="56" t="s">
        <v>160</v>
      </c>
      <c r="B308" s="1">
        <v>0</v>
      </c>
      <c r="C308" s="1">
        <v>0</v>
      </c>
      <c r="D308" s="1">
        <v>0</v>
      </c>
      <c r="E308" s="1">
        <v>0</v>
      </c>
      <c r="F308" s="1">
        <v>0</v>
      </c>
      <c r="G308" s="1">
        <v>0</v>
      </c>
      <c r="H308" s="1">
        <v>0</v>
      </c>
      <c r="I308" s="1">
        <v>0</v>
      </c>
      <c r="J308" s="1">
        <v>0</v>
      </c>
      <c r="K308" s="1">
        <v>0</v>
      </c>
      <c r="L308" s="1">
        <v>0</v>
      </c>
      <c r="M308" s="1">
        <v>0</v>
      </c>
      <c r="N308" s="1">
        <v>0</v>
      </c>
      <c r="O308" s="1">
        <v>0</v>
      </c>
      <c r="P308" s="1">
        <v>0</v>
      </c>
      <c r="Q308" s="1">
        <v>0</v>
      </c>
      <c r="R308" s="1">
        <v>0</v>
      </c>
      <c r="S308" s="1">
        <v>0</v>
      </c>
      <c r="T308" s="1">
        <v>9.5000000000000001E-2</v>
      </c>
      <c r="U308" s="1">
        <v>0.128</v>
      </c>
      <c r="V308" s="1">
        <v>0.224</v>
      </c>
      <c r="W308" s="1">
        <v>0.40899999999999997</v>
      </c>
      <c r="X308" s="1">
        <v>0.59399999999999997</v>
      </c>
      <c r="Y308" s="1">
        <v>0.71499999999999997</v>
      </c>
      <c r="Z308" s="1">
        <v>1.034</v>
      </c>
      <c r="AA308" s="1">
        <v>0.96699999999999997</v>
      </c>
      <c r="AB308" s="1">
        <v>0.80800000000000005</v>
      </c>
      <c r="AC308" s="1">
        <v>1.002</v>
      </c>
      <c r="AD308" s="1">
        <v>1.01</v>
      </c>
      <c r="AE308" s="1">
        <v>0.82</v>
      </c>
      <c r="AF308" s="1">
        <v>0.56699999999999995</v>
      </c>
      <c r="AG308" s="1">
        <v>0.501</v>
      </c>
      <c r="AH308" s="1">
        <v>0.40600000000000003</v>
      </c>
      <c r="AI308" s="1">
        <v>0.32400000000000001</v>
      </c>
      <c r="AJ308" s="1">
        <v>0.8</v>
      </c>
      <c r="AK308" s="1">
        <v>0.76400000000000001</v>
      </c>
      <c r="AL308" s="1"/>
      <c r="AM308" s="56" t="s">
        <v>160</v>
      </c>
      <c r="AN308" s="36">
        <f t="shared" ref="AN308:BW308" si="227">IF(ISNUMBER(B308/B$47),B308/B$47,"…")</f>
        <v>0</v>
      </c>
      <c r="AO308" s="36">
        <f t="shared" si="227"/>
        <v>0</v>
      </c>
      <c r="AP308" s="36">
        <f t="shared" si="227"/>
        <v>0</v>
      </c>
      <c r="AQ308" s="36">
        <f t="shared" si="227"/>
        <v>0</v>
      </c>
      <c r="AR308" s="36">
        <f t="shared" si="227"/>
        <v>0</v>
      </c>
      <c r="AS308" s="36">
        <f t="shared" si="227"/>
        <v>0</v>
      </c>
      <c r="AT308" s="36">
        <f t="shared" si="227"/>
        <v>0</v>
      </c>
      <c r="AU308" s="36">
        <f t="shared" si="227"/>
        <v>0</v>
      </c>
      <c r="AV308" s="36">
        <f t="shared" si="227"/>
        <v>0</v>
      </c>
      <c r="AW308" s="36">
        <f t="shared" si="227"/>
        <v>0</v>
      </c>
      <c r="AX308" s="36">
        <f t="shared" si="227"/>
        <v>0</v>
      </c>
      <c r="AY308" s="36">
        <f t="shared" si="227"/>
        <v>0</v>
      </c>
      <c r="AZ308" s="36">
        <f t="shared" si="227"/>
        <v>0</v>
      </c>
      <c r="BA308" s="36">
        <f t="shared" si="227"/>
        <v>0</v>
      </c>
      <c r="BB308" s="36">
        <f t="shared" si="227"/>
        <v>0</v>
      </c>
      <c r="BC308" s="36">
        <f t="shared" si="227"/>
        <v>0</v>
      </c>
      <c r="BD308" s="36">
        <f t="shared" si="227"/>
        <v>0</v>
      </c>
      <c r="BE308" s="36">
        <f t="shared" si="227"/>
        <v>0</v>
      </c>
      <c r="BF308" s="36">
        <f t="shared" si="227"/>
        <v>1.8095238095238095E-2</v>
      </c>
      <c r="BG308" s="36">
        <f t="shared" si="227"/>
        <v>4.3316412859560068E-2</v>
      </c>
      <c r="BH308" s="36">
        <f t="shared" si="227"/>
        <v>6.83969465648855E-2</v>
      </c>
      <c r="BI308" s="36">
        <f t="shared" si="227"/>
        <v>0.1325769854132901</v>
      </c>
      <c r="BJ308" s="36">
        <f t="shared" si="227"/>
        <v>0.16377171215880892</v>
      </c>
      <c r="BK308" s="36">
        <f t="shared" si="227"/>
        <v>0.18910341179582119</v>
      </c>
      <c r="BL308" s="36">
        <f t="shared" si="227"/>
        <v>0.18188214599824101</v>
      </c>
      <c r="BM308" s="36">
        <f t="shared" si="227"/>
        <v>0.17063702135168521</v>
      </c>
      <c r="BN308" s="36">
        <f t="shared" si="227"/>
        <v>0.12807100966872723</v>
      </c>
      <c r="BO308" s="36">
        <f t="shared" si="227"/>
        <v>0.1163357715081853</v>
      </c>
      <c r="BP308" s="36">
        <f t="shared" si="227"/>
        <v>0.10126328453980349</v>
      </c>
      <c r="BQ308" s="36">
        <f t="shared" si="227"/>
        <v>8.0645161290322578E-2</v>
      </c>
      <c r="BR308" s="36">
        <f t="shared" si="227"/>
        <v>5.6016597510373439E-2</v>
      </c>
      <c r="BS308" s="36">
        <f t="shared" si="227"/>
        <v>3.6521358798658698E-2</v>
      </c>
      <c r="BT308" s="36">
        <f t="shared" si="227"/>
        <v>2.9894705839039838E-2</v>
      </c>
      <c r="BU308" s="36">
        <f t="shared" si="227"/>
        <v>2.3827033387262834E-2</v>
      </c>
      <c r="BV308" s="36">
        <f t="shared" si="227"/>
        <v>5.5305910819218811E-2</v>
      </c>
      <c r="BW308" s="36">
        <f t="shared" si="227"/>
        <v>5.2185792349726777E-2</v>
      </c>
    </row>
    <row r="309" spans="1:75">
      <c r="A309" s="56" t="s">
        <v>161</v>
      </c>
      <c r="B309" s="1" t="s">
        <v>96</v>
      </c>
      <c r="C309" s="1" t="s">
        <v>96</v>
      </c>
      <c r="D309" s="1" t="s">
        <v>96</v>
      </c>
      <c r="E309" s="1">
        <v>0</v>
      </c>
      <c r="F309" s="1">
        <v>0</v>
      </c>
      <c r="G309" s="1">
        <v>0</v>
      </c>
      <c r="H309" s="1">
        <v>0</v>
      </c>
      <c r="I309" s="1">
        <v>0</v>
      </c>
      <c r="J309" s="1">
        <v>0</v>
      </c>
      <c r="K309" s="1">
        <v>0</v>
      </c>
      <c r="L309" s="1">
        <v>0</v>
      </c>
      <c r="M309" s="1">
        <v>0</v>
      </c>
      <c r="N309" s="1">
        <v>0</v>
      </c>
      <c r="O309" s="1">
        <v>0</v>
      </c>
      <c r="P309" s="1">
        <v>0</v>
      </c>
      <c r="Q309" s="1">
        <v>0</v>
      </c>
      <c r="R309" s="1">
        <v>0</v>
      </c>
      <c r="S309" s="1">
        <v>0</v>
      </c>
      <c r="T309" s="1">
        <v>0</v>
      </c>
      <c r="U309" s="1">
        <v>2E-3</v>
      </c>
      <c r="V309" s="1">
        <v>2E-3</v>
      </c>
      <c r="W309" s="1">
        <v>2E-3</v>
      </c>
      <c r="X309" s="1">
        <v>2E-3</v>
      </c>
      <c r="Y309" s="1">
        <v>1.0999999999999999E-2</v>
      </c>
      <c r="Z309" s="1">
        <v>1.7000000000000001E-2</v>
      </c>
      <c r="AA309" s="1">
        <v>1.4999999999999999E-2</v>
      </c>
      <c r="AB309" s="1">
        <v>2.5999999999999999E-2</v>
      </c>
      <c r="AC309" s="1">
        <v>6.0999999999999999E-2</v>
      </c>
      <c r="AD309" s="1">
        <v>0.115</v>
      </c>
      <c r="AE309" s="1">
        <v>0.108</v>
      </c>
      <c r="AF309" s="1">
        <v>8.5999999999999993E-2</v>
      </c>
      <c r="AG309" s="1">
        <v>7.1999999999999995E-2</v>
      </c>
      <c r="AH309" s="1">
        <v>5.0999999999999997E-2</v>
      </c>
      <c r="AI309" s="1">
        <v>3.1E-2</v>
      </c>
      <c r="AJ309" s="1">
        <v>2.7E-2</v>
      </c>
      <c r="AK309" s="1">
        <v>2.1999999999999999E-2</v>
      </c>
      <c r="AL309" s="1"/>
      <c r="AM309" s="56" t="s">
        <v>161</v>
      </c>
      <c r="AN309" s="36" t="str">
        <f t="shared" ref="AN309:BW309" si="228">IF(ISNUMBER(B309/B$48),B309/B$48,"…")</f>
        <v>…</v>
      </c>
      <c r="AO309" s="36" t="str">
        <f t="shared" si="228"/>
        <v>…</v>
      </c>
      <c r="AP309" s="36" t="str">
        <f t="shared" si="228"/>
        <v>…</v>
      </c>
      <c r="AQ309" s="36" t="str">
        <f t="shared" si="228"/>
        <v>…</v>
      </c>
      <c r="AR309" s="36" t="str">
        <f t="shared" si="228"/>
        <v>…</v>
      </c>
      <c r="AS309" s="36" t="str">
        <f t="shared" si="228"/>
        <v>…</v>
      </c>
      <c r="AT309" s="36" t="str">
        <f t="shared" si="228"/>
        <v>…</v>
      </c>
      <c r="AU309" s="36">
        <f t="shared" si="228"/>
        <v>0</v>
      </c>
      <c r="AV309" s="36">
        <f t="shared" si="228"/>
        <v>0</v>
      </c>
      <c r="AW309" s="36">
        <f t="shared" si="228"/>
        <v>0</v>
      </c>
      <c r="AX309" s="36">
        <f t="shared" si="228"/>
        <v>0</v>
      </c>
      <c r="AY309" s="36">
        <f t="shared" si="228"/>
        <v>0</v>
      </c>
      <c r="AZ309" s="36">
        <f t="shared" si="228"/>
        <v>0</v>
      </c>
      <c r="BA309" s="36">
        <f t="shared" si="228"/>
        <v>0</v>
      </c>
      <c r="BB309" s="36">
        <f t="shared" si="228"/>
        <v>0</v>
      </c>
      <c r="BC309" s="36">
        <f t="shared" si="228"/>
        <v>0</v>
      </c>
      <c r="BD309" s="36">
        <f t="shared" si="228"/>
        <v>0</v>
      </c>
      <c r="BE309" s="36">
        <f t="shared" si="228"/>
        <v>0</v>
      </c>
      <c r="BF309" s="36">
        <f t="shared" si="228"/>
        <v>0</v>
      </c>
      <c r="BG309" s="36">
        <f t="shared" si="228"/>
        <v>6.4683053040103487E-4</v>
      </c>
      <c r="BH309" s="36">
        <f t="shared" si="228"/>
        <v>5.415651232060655E-4</v>
      </c>
      <c r="BI309" s="36">
        <f t="shared" si="228"/>
        <v>4.6446818392940084E-4</v>
      </c>
      <c r="BJ309" s="36">
        <f t="shared" si="228"/>
        <v>4.2274360600295924E-4</v>
      </c>
      <c r="BK309" s="36">
        <f t="shared" si="228"/>
        <v>2.1409108602569093E-3</v>
      </c>
      <c r="BL309" s="36">
        <f t="shared" si="228"/>
        <v>3.2411820781696856E-3</v>
      </c>
      <c r="BM309" s="36">
        <f t="shared" si="228"/>
        <v>2.7105168052041924E-3</v>
      </c>
      <c r="BN309" s="36">
        <f t="shared" si="228"/>
        <v>4.7497259773474606E-3</v>
      </c>
      <c r="BO309" s="36">
        <f t="shared" si="228"/>
        <v>1.0690501226778828E-2</v>
      </c>
      <c r="BP309" s="36">
        <f t="shared" si="228"/>
        <v>1.7818407189339944E-2</v>
      </c>
      <c r="BQ309" s="36">
        <f t="shared" si="228"/>
        <v>1.6045164165800031E-2</v>
      </c>
      <c r="BR309" s="36">
        <f t="shared" si="228"/>
        <v>1.1989404712114874E-2</v>
      </c>
      <c r="BS309" s="36">
        <f t="shared" si="228"/>
        <v>7.8938712860431963E-3</v>
      </c>
      <c r="BT309" s="36">
        <f t="shared" si="228"/>
        <v>5.2866176013268368E-3</v>
      </c>
      <c r="BU309" s="36">
        <f t="shared" si="228"/>
        <v>2.9397818871503083E-3</v>
      </c>
      <c r="BV309" s="36">
        <f t="shared" si="228"/>
        <v>2.3124357656731757E-3</v>
      </c>
      <c r="BW309" s="36">
        <f t="shared" si="228"/>
        <v>1.8636171113934773E-3</v>
      </c>
    </row>
    <row r="310" spans="1:75">
      <c r="A310" s="56" t="s">
        <v>162</v>
      </c>
      <c r="B310" s="1">
        <v>0</v>
      </c>
      <c r="C310" s="1">
        <v>0</v>
      </c>
      <c r="D310" s="1">
        <v>0</v>
      </c>
      <c r="E310" s="1">
        <v>0</v>
      </c>
      <c r="F310" s="1">
        <v>0</v>
      </c>
      <c r="G310" s="1">
        <v>0</v>
      </c>
      <c r="H310" s="1">
        <v>0</v>
      </c>
      <c r="I310" s="1">
        <v>0</v>
      </c>
      <c r="J310" s="1">
        <v>1.7999999999999999E-2</v>
      </c>
      <c r="K310" s="1">
        <v>0</v>
      </c>
      <c r="L310" s="1">
        <v>0</v>
      </c>
      <c r="M310" s="1">
        <v>0</v>
      </c>
      <c r="N310" s="1">
        <v>0</v>
      </c>
      <c r="O310" s="1">
        <v>0</v>
      </c>
      <c r="P310" s="1">
        <v>0</v>
      </c>
      <c r="Q310" s="1">
        <v>0</v>
      </c>
      <c r="R310" s="1">
        <v>0</v>
      </c>
      <c r="S310" s="1">
        <v>0</v>
      </c>
      <c r="T310" s="1">
        <v>2E-3</v>
      </c>
      <c r="U310" s="1">
        <v>2E-3</v>
      </c>
      <c r="V310" s="1">
        <v>2E-3</v>
      </c>
      <c r="W310" s="1">
        <v>4.0000000000000001E-3</v>
      </c>
      <c r="X310" s="1">
        <v>5.0000000000000001E-3</v>
      </c>
      <c r="Y310" s="1">
        <v>5.0000000000000001E-3</v>
      </c>
      <c r="Z310" s="1">
        <v>2.1999999999999999E-2</v>
      </c>
      <c r="AA310" s="1">
        <v>2.3E-2</v>
      </c>
      <c r="AB310" s="1">
        <v>3.2000000000000001E-2</v>
      </c>
      <c r="AC310" s="1">
        <v>3.4000000000000002E-2</v>
      </c>
      <c r="AD310" s="1">
        <v>0.03</v>
      </c>
      <c r="AE310" s="1">
        <v>2.8000000000000001E-2</v>
      </c>
      <c r="AF310" s="1">
        <v>2.5000000000000001E-2</v>
      </c>
      <c r="AG310" s="1">
        <v>2.3E-2</v>
      </c>
      <c r="AH310" s="1">
        <v>1.9E-2</v>
      </c>
      <c r="AI310" s="1">
        <v>1.9E-2</v>
      </c>
      <c r="AJ310" s="1">
        <v>1.7999999999999999E-2</v>
      </c>
      <c r="AK310" s="1">
        <v>1.4999999999999999E-2</v>
      </c>
      <c r="AL310" s="1"/>
      <c r="AM310" s="56" t="s">
        <v>162</v>
      </c>
      <c r="AN310" s="36">
        <f t="shared" ref="AN310:BW310" si="229">IF(ISNUMBER(B310/B$49),B310/B$49,"…")</f>
        <v>0</v>
      </c>
      <c r="AO310" s="36">
        <f t="shared" si="229"/>
        <v>0</v>
      </c>
      <c r="AP310" s="36">
        <f t="shared" si="229"/>
        <v>0</v>
      </c>
      <c r="AQ310" s="36">
        <f t="shared" si="229"/>
        <v>0</v>
      </c>
      <c r="AR310" s="36">
        <f t="shared" si="229"/>
        <v>0</v>
      </c>
      <c r="AS310" s="36">
        <f t="shared" si="229"/>
        <v>0</v>
      </c>
      <c r="AT310" s="36">
        <f t="shared" si="229"/>
        <v>0</v>
      </c>
      <c r="AU310" s="36">
        <f t="shared" si="229"/>
        <v>0</v>
      </c>
      <c r="AV310" s="36">
        <f t="shared" si="229"/>
        <v>5.8498537536561587E-3</v>
      </c>
      <c r="AW310" s="36">
        <f t="shared" si="229"/>
        <v>0</v>
      </c>
      <c r="AX310" s="36">
        <f t="shared" si="229"/>
        <v>0</v>
      </c>
      <c r="AY310" s="36">
        <f t="shared" si="229"/>
        <v>0</v>
      </c>
      <c r="AZ310" s="36">
        <f t="shared" si="229"/>
        <v>0</v>
      </c>
      <c r="BA310" s="36">
        <f t="shared" si="229"/>
        <v>0</v>
      </c>
      <c r="BB310" s="36">
        <f t="shared" si="229"/>
        <v>0</v>
      </c>
      <c r="BC310" s="36">
        <f t="shared" si="229"/>
        <v>0</v>
      </c>
      <c r="BD310" s="36">
        <f t="shared" si="229"/>
        <v>0</v>
      </c>
      <c r="BE310" s="36">
        <f t="shared" si="229"/>
        <v>0</v>
      </c>
      <c r="BF310" s="36">
        <f t="shared" si="229"/>
        <v>2.7041644131963225E-4</v>
      </c>
      <c r="BG310" s="36">
        <f t="shared" si="229"/>
        <v>2.5779840164990978E-4</v>
      </c>
      <c r="BH310" s="36">
        <f t="shared" si="229"/>
        <v>2.7266530334014999E-4</v>
      </c>
      <c r="BI310" s="36">
        <f t="shared" si="229"/>
        <v>4.6419867703377044E-4</v>
      </c>
      <c r="BJ310" s="36">
        <f t="shared" si="229"/>
        <v>5.634437683119225E-4</v>
      </c>
      <c r="BK310" s="36">
        <f t="shared" si="229"/>
        <v>4.1084634346754317E-4</v>
      </c>
      <c r="BL310" s="36">
        <f t="shared" si="229"/>
        <v>1.6597510373443981E-3</v>
      </c>
      <c r="BM310" s="36">
        <f t="shared" si="229"/>
        <v>1.5842402534784405E-3</v>
      </c>
      <c r="BN310" s="36">
        <f t="shared" si="229"/>
        <v>2.074150894477573E-3</v>
      </c>
      <c r="BO310" s="36">
        <f t="shared" si="229"/>
        <v>2.0502924681903159E-3</v>
      </c>
      <c r="BP310" s="36">
        <f t="shared" si="229"/>
        <v>1.6687061964623428E-3</v>
      </c>
      <c r="BQ310" s="36">
        <f t="shared" si="229"/>
        <v>1.4865151836908051E-3</v>
      </c>
      <c r="BR310" s="36">
        <f t="shared" si="229"/>
        <v>1.2262716436945112E-3</v>
      </c>
      <c r="BS310" s="36">
        <f t="shared" si="229"/>
        <v>9.4911896999958726E-4</v>
      </c>
      <c r="BT310" s="36">
        <f t="shared" si="229"/>
        <v>7.1736011477761829E-4</v>
      </c>
      <c r="BU310" s="36">
        <f t="shared" si="229"/>
        <v>6.9535939101156492E-4</v>
      </c>
      <c r="BV310" s="36">
        <f t="shared" si="229"/>
        <v>6.3328994124476658E-4</v>
      </c>
      <c r="BW310" s="36">
        <f t="shared" si="229"/>
        <v>4.9993334222103714E-4</v>
      </c>
    </row>
    <row r="311" spans="1:75">
      <c r="A311" s="56" t="s">
        <v>163</v>
      </c>
      <c r="B311" s="1">
        <v>0</v>
      </c>
      <c r="C311" s="1">
        <v>0</v>
      </c>
      <c r="D311" s="1">
        <v>0</v>
      </c>
      <c r="E311" s="1">
        <v>0</v>
      </c>
      <c r="F311" s="1">
        <v>0</v>
      </c>
      <c r="G311" s="1">
        <v>0</v>
      </c>
      <c r="H311" s="1">
        <v>0</v>
      </c>
      <c r="I311" s="1">
        <v>0</v>
      </c>
      <c r="J311" s="1">
        <v>0</v>
      </c>
      <c r="K311" s="1">
        <v>0</v>
      </c>
      <c r="L311" s="1">
        <v>0</v>
      </c>
      <c r="M311" s="1">
        <v>0</v>
      </c>
      <c r="N311" s="1">
        <v>0</v>
      </c>
      <c r="O311" s="1">
        <v>0</v>
      </c>
      <c r="P311" s="1">
        <v>0</v>
      </c>
      <c r="Q311" s="1">
        <v>0</v>
      </c>
      <c r="R311" s="1">
        <v>0</v>
      </c>
      <c r="S311" s="1">
        <v>0</v>
      </c>
      <c r="T311" s="1">
        <v>0</v>
      </c>
      <c r="U311" s="1">
        <v>0</v>
      </c>
      <c r="V311" s="1">
        <v>0</v>
      </c>
      <c r="W311" s="1">
        <v>0</v>
      </c>
      <c r="X311" s="1">
        <v>0</v>
      </c>
      <c r="Y311" s="1">
        <v>0</v>
      </c>
      <c r="Z311" s="1">
        <v>0</v>
      </c>
      <c r="AA311" s="1">
        <v>0</v>
      </c>
      <c r="AB311" s="1">
        <v>0</v>
      </c>
      <c r="AC311" s="1">
        <v>0</v>
      </c>
      <c r="AD311" s="1">
        <v>0</v>
      </c>
      <c r="AE311" s="1">
        <v>0</v>
      </c>
      <c r="AF311" s="1">
        <v>0</v>
      </c>
      <c r="AG311" s="1">
        <v>0</v>
      </c>
      <c r="AH311" s="1">
        <v>0</v>
      </c>
      <c r="AI311" s="1">
        <v>0</v>
      </c>
      <c r="AJ311" s="1">
        <v>0</v>
      </c>
      <c r="AK311" s="1">
        <v>0</v>
      </c>
      <c r="AL311" s="1"/>
      <c r="AM311" s="56" t="s">
        <v>163</v>
      </c>
      <c r="AN311" s="36">
        <f t="shared" ref="AN311:BW311" si="230">IF(ISNUMBER(B311/B$50),B311/B$50,"…")</f>
        <v>0</v>
      </c>
      <c r="AO311" s="36">
        <f t="shared" si="230"/>
        <v>0</v>
      </c>
      <c r="AP311" s="36">
        <f t="shared" si="230"/>
        <v>0</v>
      </c>
      <c r="AQ311" s="36">
        <f t="shared" si="230"/>
        <v>0</v>
      </c>
      <c r="AR311" s="36">
        <f t="shared" si="230"/>
        <v>0</v>
      </c>
      <c r="AS311" s="36">
        <f t="shared" si="230"/>
        <v>0</v>
      </c>
      <c r="AT311" s="36">
        <f t="shared" si="230"/>
        <v>0</v>
      </c>
      <c r="AU311" s="36">
        <f t="shared" si="230"/>
        <v>0</v>
      </c>
      <c r="AV311" s="36">
        <f t="shared" si="230"/>
        <v>0</v>
      </c>
      <c r="AW311" s="36">
        <f t="shared" si="230"/>
        <v>0</v>
      </c>
      <c r="AX311" s="36">
        <f t="shared" si="230"/>
        <v>0</v>
      </c>
      <c r="AY311" s="36">
        <f t="shared" si="230"/>
        <v>0</v>
      </c>
      <c r="AZ311" s="36">
        <f t="shared" si="230"/>
        <v>0</v>
      </c>
      <c r="BA311" s="36">
        <f t="shared" si="230"/>
        <v>0</v>
      </c>
      <c r="BB311" s="36">
        <f t="shared" si="230"/>
        <v>0</v>
      </c>
      <c r="BC311" s="36">
        <f t="shared" si="230"/>
        <v>0</v>
      </c>
      <c r="BD311" s="36">
        <f t="shared" si="230"/>
        <v>0</v>
      </c>
      <c r="BE311" s="36">
        <f t="shared" si="230"/>
        <v>0</v>
      </c>
      <c r="BF311" s="36">
        <f t="shared" si="230"/>
        <v>0</v>
      </c>
      <c r="BG311" s="36">
        <f t="shared" si="230"/>
        <v>0</v>
      </c>
      <c r="BH311" s="36">
        <f t="shared" si="230"/>
        <v>0</v>
      </c>
      <c r="BI311" s="36">
        <f t="shared" si="230"/>
        <v>0</v>
      </c>
      <c r="BJ311" s="36">
        <f t="shared" si="230"/>
        <v>0</v>
      </c>
      <c r="BK311" s="36">
        <f t="shared" si="230"/>
        <v>0</v>
      </c>
      <c r="BL311" s="36">
        <f t="shared" si="230"/>
        <v>0</v>
      </c>
      <c r="BM311" s="36">
        <f t="shared" si="230"/>
        <v>0</v>
      </c>
      <c r="BN311" s="36">
        <f t="shared" si="230"/>
        <v>0</v>
      </c>
      <c r="BO311" s="36">
        <f t="shared" si="230"/>
        <v>0</v>
      </c>
      <c r="BP311" s="36">
        <f t="shared" si="230"/>
        <v>0</v>
      </c>
      <c r="BQ311" s="36">
        <f t="shared" si="230"/>
        <v>0</v>
      </c>
      <c r="BR311" s="36">
        <f t="shared" si="230"/>
        <v>0</v>
      </c>
      <c r="BS311" s="36">
        <f t="shared" si="230"/>
        <v>0</v>
      </c>
      <c r="BT311" s="36">
        <f t="shared" si="230"/>
        <v>0</v>
      </c>
      <c r="BU311" s="36">
        <f t="shared" si="230"/>
        <v>0</v>
      </c>
      <c r="BV311" s="36">
        <f t="shared" si="230"/>
        <v>0</v>
      </c>
      <c r="BW311" s="36">
        <f t="shared" si="230"/>
        <v>0</v>
      </c>
    </row>
    <row r="312" spans="1:75">
      <c r="A312" s="56" t="s">
        <v>164</v>
      </c>
      <c r="B312" s="1" t="s">
        <v>96</v>
      </c>
      <c r="C312" s="1" t="s">
        <v>96</v>
      </c>
      <c r="D312" s="1" t="s">
        <v>96</v>
      </c>
      <c r="E312" s="1" t="s">
        <v>96</v>
      </c>
      <c r="F312" s="1" t="s">
        <v>96</v>
      </c>
      <c r="G312" s="1" t="s">
        <v>96</v>
      </c>
      <c r="H312" s="1" t="s">
        <v>96</v>
      </c>
      <c r="I312" s="1" t="s">
        <v>96</v>
      </c>
      <c r="J312" s="1" t="s">
        <v>96</v>
      </c>
      <c r="K312" s="1" t="s">
        <v>96</v>
      </c>
      <c r="L312" s="1" t="s">
        <v>96</v>
      </c>
      <c r="M312" s="1" t="s">
        <v>96</v>
      </c>
      <c r="N312" s="1" t="s">
        <v>96</v>
      </c>
      <c r="O312" s="1" t="s">
        <v>96</v>
      </c>
      <c r="P312" s="1" t="s">
        <v>96</v>
      </c>
      <c r="Q312" s="1" t="s">
        <v>96</v>
      </c>
      <c r="R312" s="1" t="s">
        <v>96</v>
      </c>
      <c r="S312" s="1" t="s">
        <v>96</v>
      </c>
      <c r="T312" s="1" t="s">
        <v>96</v>
      </c>
      <c r="U312" s="1" t="s">
        <v>96</v>
      </c>
      <c r="V312" s="1" t="s">
        <v>96</v>
      </c>
      <c r="W312" s="1" t="s">
        <v>96</v>
      </c>
      <c r="X312" s="1" t="s">
        <v>96</v>
      </c>
      <c r="Y312" s="1" t="s">
        <v>96</v>
      </c>
      <c r="Z312" s="1" t="s">
        <v>96</v>
      </c>
      <c r="AA312" s="1" t="s">
        <v>96</v>
      </c>
      <c r="AB312" s="1">
        <v>0</v>
      </c>
      <c r="AC312" s="1">
        <v>0</v>
      </c>
      <c r="AD312" s="1">
        <v>1.4319999999999999</v>
      </c>
      <c r="AE312" s="1">
        <v>1.7869999999999999</v>
      </c>
      <c r="AF312" s="1">
        <v>2.427</v>
      </c>
      <c r="AG312" s="1">
        <v>2.653</v>
      </c>
      <c r="AH312" s="1">
        <v>2.306</v>
      </c>
      <c r="AI312" s="1">
        <v>2.0449999999999999</v>
      </c>
      <c r="AJ312" s="1">
        <v>1.758</v>
      </c>
      <c r="AK312" s="1">
        <v>0</v>
      </c>
      <c r="AL312" s="1"/>
      <c r="AM312" s="56" t="s">
        <v>164</v>
      </c>
      <c r="AN312" s="36" t="str">
        <f t="shared" ref="AN312:BW312" si="231">IF(ISNUMBER(B312/B$51),B312/B$51,"…")</f>
        <v>…</v>
      </c>
      <c r="AO312" s="36" t="str">
        <f t="shared" si="231"/>
        <v>…</v>
      </c>
      <c r="AP312" s="36" t="str">
        <f t="shared" si="231"/>
        <v>…</v>
      </c>
      <c r="AQ312" s="36" t="str">
        <f t="shared" si="231"/>
        <v>…</v>
      </c>
      <c r="AR312" s="36" t="str">
        <f t="shared" si="231"/>
        <v>…</v>
      </c>
      <c r="AS312" s="36" t="str">
        <f t="shared" si="231"/>
        <v>…</v>
      </c>
      <c r="AT312" s="36" t="str">
        <f t="shared" si="231"/>
        <v>…</v>
      </c>
      <c r="AU312" s="36" t="str">
        <f t="shared" si="231"/>
        <v>…</v>
      </c>
      <c r="AV312" s="36" t="str">
        <f t="shared" si="231"/>
        <v>…</v>
      </c>
      <c r="AW312" s="36" t="str">
        <f t="shared" si="231"/>
        <v>…</v>
      </c>
      <c r="AX312" s="36" t="str">
        <f t="shared" si="231"/>
        <v>…</v>
      </c>
      <c r="AY312" s="36" t="str">
        <f t="shared" si="231"/>
        <v>…</v>
      </c>
      <c r="AZ312" s="36" t="str">
        <f t="shared" si="231"/>
        <v>…</v>
      </c>
      <c r="BA312" s="36" t="str">
        <f t="shared" si="231"/>
        <v>…</v>
      </c>
      <c r="BB312" s="36" t="str">
        <f t="shared" si="231"/>
        <v>…</v>
      </c>
      <c r="BC312" s="36" t="str">
        <f t="shared" si="231"/>
        <v>…</v>
      </c>
      <c r="BD312" s="36" t="str">
        <f t="shared" si="231"/>
        <v>…</v>
      </c>
      <c r="BE312" s="36" t="str">
        <f t="shared" si="231"/>
        <v>…</v>
      </c>
      <c r="BF312" s="36" t="str">
        <f t="shared" si="231"/>
        <v>…</v>
      </c>
      <c r="BG312" s="36" t="str">
        <f t="shared" si="231"/>
        <v>…</v>
      </c>
      <c r="BH312" s="36" t="str">
        <f t="shared" si="231"/>
        <v>…</v>
      </c>
      <c r="BI312" s="36" t="str">
        <f t="shared" si="231"/>
        <v>…</v>
      </c>
      <c r="BJ312" s="36" t="str">
        <f t="shared" si="231"/>
        <v>…</v>
      </c>
      <c r="BK312" s="36" t="str">
        <f t="shared" si="231"/>
        <v>…</v>
      </c>
      <c r="BL312" s="36" t="str">
        <f t="shared" si="231"/>
        <v>…</v>
      </c>
      <c r="BM312" s="36" t="str">
        <f t="shared" si="231"/>
        <v>…</v>
      </c>
      <c r="BN312" s="36">
        <f t="shared" si="231"/>
        <v>0</v>
      </c>
      <c r="BO312" s="36">
        <f t="shared" si="231"/>
        <v>0</v>
      </c>
      <c r="BP312" s="36">
        <f t="shared" si="231"/>
        <v>1.3508541888743194E-2</v>
      </c>
      <c r="BQ312" s="36">
        <f t="shared" si="231"/>
        <v>1.749936348146262E-2</v>
      </c>
      <c r="BR312" s="36">
        <f t="shared" si="231"/>
        <v>2.4583438845277288E-2</v>
      </c>
      <c r="BS312" s="36">
        <f t="shared" si="231"/>
        <v>2.4420327874888393E-2</v>
      </c>
      <c r="BT312" s="36">
        <f t="shared" si="231"/>
        <v>1.9997745267229194E-2</v>
      </c>
      <c r="BU312" s="36">
        <f t="shared" si="231"/>
        <v>1.8215179613250317E-2</v>
      </c>
      <c r="BV312" s="36">
        <f t="shared" si="231"/>
        <v>1.5240175808171439E-2</v>
      </c>
      <c r="BW312" s="36">
        <f t="shared" si="231"/>
        <v>0</v>
      </c>
    </row>
    <row r="313" spans="1:75">
      <c r="A313" s="56" t="s">
        <v>165</v>
      </c>
      <c r="B313" s="1">
        <v>0</v>
      </c>
      <c r="C313" s="1">
        <v>0</v>
      </c>
      <c r="D313" s="1">
        <v>0</v>
      </c>
      <c r="E313" s="1">
        <v>0</v>
      </c>
      <c r="F313" s="1">
        <v>0</v>
      </c>
      <c r="G313" s="1">
        <v>0.28000000000000003</v>
      </c>
      <c r="H313" s="1">
        <v>0.24299999999999999</v>
      </c>
      <c r="I313" s="1">
        <v>0.186</v>
      </c>
      <c r="J313" s="1">
        <v>0.17299999999999999</v>
      </c>
      <c r="K313" s="1">
        <v>0.16300000000000001</v>
      </c>
      <c r="L313" s="1">
        <v>0.16400000000000001</v>
      </c>
      <c r="M313" s="1">
        <v>0.223</v>
      </c>
      <c r="N313" s="1">
        <v>0.14399999999999999</v>
      </c>
      <c r="O313" s="1">
        <v>0.111</v>
      </c>
      <c r="P313" s="1">
        <v>9.7000000000000003E-2</v>
      </c>
      <c r="Q313" s="1">
        <v>5.3999999999999999E-2</v>
      </c>
      <c r="R313" s="1">
        <v>8.3000000000000004E-2</v>
      </c>
      <c r="S313" s="1">
        <v>0.121</v>
      </c>
      <c r="T313" s="1">
        <v>0.13500000000000001</v>
      </c>
      <c r="U313" s="1">
        <v>0.17299999999999999</v>
      </c>
      <c r="V313" s="1">
        <v>0.21199999999999999</v>
      </c>
      <c r="W313" s="1">
        <v>0.27700000000000002</v>
      </c>
      <c r="X313" s="1">
        <v>0.24</v>
      </c>
      <c r="Y313" s="1">
        <v>0.22800000000000001</v>
      </c>
      <c r="Z313" s="1">
        <v>0.221</v>
      </c>
      <c r="AA313" s="1">
        <v>0.20200000000000001</v>
      </c>
      <c r="AB313" s="1">
        <v>0.17</v>
      </c>
      <c r="AC313" s="1">
        <v>0.115</v>
      </c>
      <c r="AD313" s="1">
        <v>7.5999999999999998E-2</v>
      </c>
      <c r="AE313" s="1">
        <v>3.6999999999999998E-2</v>
      </c>
      <c r="AF313" s="1">
        <v>1.0999999999999999E-2</v>
      </c>
      <c r="AG313" s="1">
        <v>0</v>
      </c>
      <c r="AH313" s="1">
        <v>0</v>
      </c>
      <c r="AI313" s="1">
        <v>0</v>
      </c>
      <c r="AJ313" s="1">
        <v>0</v>
      </c>
      <c r="AK313" s="1">
        <v>0</v>
      </c>
      <c r="AL313" s="1"/>
      <c r="AM313" s="56" t="s">
        <v>165</v>
      </c>
      <c r="AN313" s="36">
        <f t="shared" ref="AN313:BW313" si="232">IF(ISNUMBER(B313/B$52),B313/B$52,"…")</f>
        <v>0</v>
      </c>
      <c r="AO313" s="36">
        <f t="shared" si="232"/>
        <v>0</v>
      </c>
      <c r="AP313" s="36">
        <f t="shared" si="232"/>
        <v>0</v>
      </c>
      <c r="AQ313" s="36">
        <f t="shared" si="232"/>
        <v>0</v>
      </c>
      <c r="AR313" s="36">
        <f t="shared" si="232"/>
        <v>0</v>
      </c>
      <c r="AS313" s="36">
        <f t="shared" si="232"/>
        <v>5.6991654793405254E-2</v>
      </c>
      <c r="AT313" s="36">
        <f t="shared" si="232"/>
        <v>4.8873692679002406E-2</v>
      </c>
      <c r="AU313" s="36">
        <f t="shared" si="232"/>
        <v>3.3640803038524146E-2</v>
      </c>
      <c r="AV313" s="36">
        <f t="shared" si="232"/>
        <v>2.8411890293972734E-2</v>
      </c>
      <c r="AW313" s="36">
        <f t="shared" si="232"/>
        <v>2.4874103464062262E-2</v>
      </c>
      <c r="AX313" s="36">
        <f t="shared" si="232"/>
        <v>2.2793606671299513E-2</v>
      </c>
      <c r="AY313" s="36">
        <f t="shared" si="232"/>
        <v>2.7927363807138384E-2</v>
      </c>
      <c r="AZ313" s="36">
        <f t="shared" si="232"/>
        <v>1.4549863595028795E-2</v>
      </c>
      <c r="BA313" s="36">
        <f t="shared" si="232"/>
        <v>9.7961344982790584E-3</v>
      </c>
      <c r="BB313" s="36">
        <f t="shared" si="232"/>
        <v>8.3707283396617198E-3</v>
      </c>
      <c r="BC313" s="36">
        <f t="shared" si="232"/>
        <v>4.3238049483545517E-3</v>
      </c>
      <c r="BD313" s="36">
        <f t="shared" si="232"/>
        <v>5.9746616757846245E-3</v>
      </c>
      <c r="BE313" s="36">
        <f t="shared" si="232"/>
        <v>8.5415784272201041E-3</v>
      </c>
      <c r="BF313" s="36">
        <f t="shared" si="232"/>
        <v>9.0750201667114828E-3</v>
      </c>
      <c r="BG313" s="36">
        <f t="shared" si="232"/>
        <v>1.079428464466213E-2</v>
      </c>
      <c r="BH313" s="36">
        <f t="shared" si="232"/>
        <v>1.2241598336990414E-2</v>
      </c>
      <c r="BI313" s="36">
        <f t="shared" si="232"/>
        <v>1.4309329476185557E-2</v>
      </c>
      <c r="BJ313" s="36">
        <f t="shared" si="232"/>
        <v>1.1787819253438114E-2</v>
      </c>
      <c r="BK313" s="36">
        <f t="shared" si="232"/>
        <v>1.0948379351740697E-2</v>
      </c>
      <c r="BL313" s="36">
        <f t="shared" si="232"/>
        <v>1.155193142020804E-2</v>
      </c>
      <c r="BM313" s="36">
        <f t="shared" si="232"/>
        <v>1.0682178741406664E-2</v>
      </c>
      <c r="BN313" s="36">
        <f t="shared" si="232"/>
        <v>9.9125364431486892E-3</v>
      </c>
      <c r="BO313" s="36">
        <f t="shared" si="232"/>
        <v>7.2308853118712279E-3</v>
      </c>
      <c r="BP313" s="36">
        <f t="shared" si="232"/>
        <v>4.8395313295975543E-3</v>
      </c>
      <c r="BQ313" s="36">
        <f t="shared" si="232"/>
        <v>2.4209906431983249E-3</v>
      </c>
      <c r="BR313" s="36">
        <f t="shared" si="232"/>
        <v>7.1721979526634936E-4</v>
      </c>
      <c r="BS313" s="36">
        <f t="shared" si="232"/>
        <v>0</v>
      </c>
      <c r="BT313" s="36">
        <f t="shared" si="232"/>
        <v>0</v>
      </c>
      <c r="BU313" s="36">
        <f t="shared" si="232"/>
        <v>0</v>
      </c>
      <c r="BV313" s="36">
        <f t="shared" si="232"/>
        <v>0</v>
      </c>
      <c r="BW313" s="36">
        <f t="shared" si="232"/>
        <v>0</v>
      </c>
    </row>
    <row r="314" spans="1:75">
      <c r="A314" s="56" t="s">
        <v>166</v>
      </c>
      <c r="B314" s="1">
        <v>0.95199999999999996</v>
      </c>
      <c r="C314" s="1">
        <v>0.96599999999999997</v>
      </c>
      <c r="D314" s="1">
        <v>0.96499999999999997</v>
      </c>
      <c r="E314" s="1">
        <v>0.93700000000000006</v>
      </c>
      <c r="F314" s="1">
        <v>0.28000000000000003</v>
      </c>
      <c r="G314" s="1">
        <v>0.215</v>
      </c>
      <c r="H314" s="1">
        <v>0.14199999999999999</v>
      </c>
      <c r="I314" s="1">
        <v>7.2999999999999995E-2</v>
      </c>
      <c r="J314" s="1">
        <v>2.4E-2</v>
      </c>
      <c r="K314" s="1">
        <v>3.0000000000000001E-3</v>
      </c>
      <c r="L314" s="1">
        <v>2E-3</v>
      </c>
      <c r="M314" s="1">
        <v>1E-3</v>
      </c>
      <c r="N314" s="1">
        <v>1E-3</v>
      </c>
      <c r="O314" s="1">
        <v>1E-3</v>
      </c>
      <c r="P314" s="1">
        <v>0</v>
      </c>
      <c r="Q314" s="1">
        <v>0</v>
      </c>
      <c r="R314" s="1">
        <v>0</v>
      </c>
      <c r="S314" s="1">
        <v>0</v>
      </c>
      <c r="T314" s="1">
        <v>0</v>
      </c>
      <c r="U314" s="1">
        <v>6.0000000000000001E-3</v>
      </c>
      <c r="V314" s="1">
        <v>1.2E-2</v>
      </c>
      <c r="W314" s="1">
        <v>1.2999999999999999E-2</v>
      </c>
      <c r="X314" s="1">
        <v>1.2999999999999999E-2</v>
      </c>
      <c r="Y314" s="1">
        <v>1.2E-2</v>
      </c>
      <c r="Z314" s="1">
        <v>1.2E-2</v>
      </c>
      <c r="AA314" s="1">
        <v>1.2E-2</v>
      </c>
      <c r="AB314" s="1">
        <v>2.4E-2</v>
      </c>
      <c r="AC314" s="1">
        <v>7.1999999999999995E-2</v>
      </c>
      <c r="AD314" s="1">
        <v>9.8000000000000004E-2</v>
      </c>
      <c r="AE314" s="1">
        <v>9.4E-2</v>
      </c>
      <c r="AF314" s="1">
        <v>9.1999999999999998E-2</v>
      </c>
      <c r="AG314" s="1">
        <v>9.8000000000000004E-2</v>
      </c>
      <c r="AH314" s="1">
        <v>8.7999999999999995E-2</v>
      </c>
      <c r="AI314" s="1">
        <v>7.9000000000000001E-2</v>
      </c>
      <c r="AJ314" s="1">
        <v>7.1999999999999995E-2</v>
      </c>
      <c r="AK314" s="1">
        <v>0.29699999999999999</v>
      </c>
      <c r="AL314" s="1"/>
      <c r="AM314" s="56" t="s">
        <v>166</v>
      </c>
      <c r="AN314" s="36">
        <f t="shared" ref="AN314:BW314" si="233">IF(ISNUMBER(B314/B$53),B314/B$53,"…")</f>
        <v>0.12933025404157045</v>
      </c>
      <c r="AO314" s="36">
        <f t="shared" si="233"/>
        <v>0.10160934048595771</v>
      </c>
      <c r="AP314" s="36">
        <f t="shared" si="233"/>
        <v>0.10533784521340465</v>
      </c>
      <c r="AQ314" s="36">
        <f t="shared" si="233"/>
        <v>0.11369979371435507</v>
      </c>
      <c r="AR314" s="36">
        <f t="shared" si="233"/>
        <v>3.5564587831830308E-2</v>
      </c>
      <c r="AS314" s="36">
        <f t="shared" si="233"/>
        <v>2.6280405818359616E-2</v>
      </c>
      <c r="AT314" s="36">
        <f t="shared" si="233"/>
        <v>1.783023606228026E-2</v>
      </c>
      <c r="AU314" s="36">
        <f t="shared" si="233"/>
        <v>8.8829398880506203E-3</v>
      </c>
      <c r="AV314" s="36">
        <f t="shared" si="233"/>
        <v>2.9806259314456036E-3</v>
      </c>
      <c r="AW314" s="36">
        <f t="shared" si="233"/>
        <v>3.3167495854063018E-4</v>
      </c>
      <c r="AX314" s="36">
        <f t="shared" si="233"/>
        <v>2.1805494984736151E-4</v>
      </c>
      <c r="AY314" s="36">
        <f t="shared" si="233"/>
        <v>1.1547344110854503E-4</v>
      </c>
      <c r="AZ314" s="36">
        <f t="shared" si="233"/>
        <v>1.1428571428571428E-4</v>
      </c>
      <c r="BA314" s="36">
        <f t="shared" si="233"/>
        <v>1.0568590150073981E-4</v>
      </c>
      <c r="BB314" s="36">
        <f t="shared" si="233"/>
        <v>0</v>
      </c>
      <c r="BC314" s="36">
        <f t="shared" si="233"/>
        <v>0</v>
      </c>
      <c r="BD314" s="36">
        <f t="shared" si="233"/>
        <v>0</v>
      </c>
      <c r="BE314" s="36">
        <f t="shared" si="233"/>
        <v>0</v>
      </c>
      <c r="BF314" s="36">
        <f t="shared" si="233"/>
        <v>0</v>
      </c>
      <c r="BG314" s="36">
        <f t="shared" si="233"/>
        <v>4.8788420881444138E-4</v>
      </c>
      <c r="BH314" s="36">
        <f t="shared" si="233"/>
        <v>8.4370385994515925E-4</v>
      </c>
      <c r="BI314" s="36">
        <f t="shared" si="233"/>
        <v>8.0605158730158726E-4</v>
      </c>
      <c r="BJ314" s="36">
        <f t="shared" si="233"/>
        <v>7.0941336971350611E-4</v>
      </c>
      <c r="BK314" s="36">
        <f t="shared" si="233"/>
        <v>5.3789950244296028E-4</v>
      </c>
      <c r="BL314" s="36">
        <f t="shared" si="233"/>
        <v>4.6079410183549646E-4</v>
      </c>
      <c r="BM314" s="36">
        <f t="shared" si="233"/>
        <v>4.3413769400528203E-4</v>
      </c>
      <c r="BN314" s="36">
        <f t="shared" si="233"/>
        <v>7.9310002974125116E-4</v>
      </c>
      <c r="BO314" s="36">
        <f t="shared" si="233"/>
        <v>2.3309268671695424E-3</v>
      </c>
      <c r="BP314" s="36">
        <f t="shared" si="233"/>
        <v>3.1130876747141041E-3</v>
      </c>
      <c r="BQ314" s="36">
        <f t="shared" si="233"/>
        <v>2.9169899146625289E-3</v>
      </c>
      <c r="BR314" s="36">
        <f t="shared" si="233"/>
        <v>2.6498459057000489E-3</v>
      </c>
      <c r="BS314" s="36">
        <f t="shared" si="233"/>
        <v>2.5498256751834317E-3</v>
      </c>
      <c r="BT314" s="36">
        <f t="shared" si="233"/>
        <v>1.9350440882204192E-3</v>
      </c>
      <c r="BU314" s="36">
        <f t="shared" si="233"/>
        <v>1.6589319837886647E-3</v>
      </c>
      <c r="BV314" s="36">
        <f t="shared" si="233"/>
        <v>1.453488372093023E-3</v>
      </c>
      <c r="BW314" s="36">
        <f t="shared" si="233"/>
        <v>5.8047493403693929E-3</v>
      </c>
    </row>
    <row r="315" spans="1:75">
      <c r="A315" s="56" t="s">
        <v>167</v>
      </c>
      <c r="B315" s="1" t="s">
        <v>96</v>
      </c>
      <c r="C315" s="1" t="s">
        <v>96</v>
      </c>
      <c r="D315" s="1" t="s">
        <v>96</v>
      </c>
      <c r="E315" s="1">
        <v>0</v>
      </c>
      <c r="F315" s="1">
        <v>0</v>
      </c>
      <c r="G315" s="1">
        <v>0</v>
      </c>
      <c r="H315" s="1">
        <v>0</v>
      </c>
      <c r="I315" s="1">
        <v>1.7000000000000001E-2</v>
      </c>
      <c r="J315" s="1">
        <v>8.5000000000000006E-2</v>
      </c>
      <c r="K315" s="1">
        <v>0.108</v>
      </c>
      <c r="L315" s="1">
        <v>0.16400000000000001</v>
      </c>
      <c r="M315" s="1">
        <v>0.17599999999999999</v>
      </c>
      <c r="N315" s="1">
        <v>0.17100000000000001</v>
      </c>
      <c r="O315" s="1">
        <v>0.158</v>
      </c>
      <c r="P315" s="1">
        <v>0.13500000000000001</v>
      </c>
      <c r="Q315" s="1">
        <v>9.6000000000000002E-2</v>
      </c>
      <c r="R315" s="1">
        <v>3.5000000000000003E-2</v>
      </c>
      <c r="S315" s="1">
        <v>2.4E-2</v>
      </c>
      <c r="T315" s="1">
        <v>1.2999999999999999E-2</v>
      </c>
      <c r="U315" s="1">
        <v>0</v>
      </c>
      <c r="V315" s="1">
        <v>0</v>
      </c>
      <c r="W315" s="1">
        <v>0</v>
      </c>
      <c r="X315" s="1">
        <v>0</v>
      </c>
      <c r="Y315" s="1">
        <v>0</v>
      </c>
      <c r="Z315" s="1">
        <v>0</v>
      </c>
      <c r="AA315" s="1">
        <v>0</v>
      </c>
      <c r="AB315" s="1">
        <v>0</v>
      </c>
      <c r="AC315" s="1">
        <v>0</v>
      </c>
      <c r="AD315" s="1">
        <v>0</v>
      </c>
      <c r="AE315" s="1">
        <v>0</v>
      </c>
      <c r="AF315" s="1">
        <v>0</v>
      </c>
      <c r="AG315" s="1">
        <v>0</v>
      </c>
      <c r="AH315" s="1">
        <v>0</v>
      </c>
      <c r="AI315" s="1">
        <v>0</v>
      </c>
      <c r="AJ315" s="1">
        <v>0</v>
      </c>
      <c r="AK315" s="1">
        <v>0</v>
      </c>
      <c r="AL315" s="1"/>
      <c r="AM315" s="56" t="s">
        <v>167</v>
      </c>
      <c r="AN315" s="36" t="str">
        <f t="shared" ref="AN315:BW315" si="234">IF(ISNUMBER(B315/B$54),B315/B$54,"…")</f>
        <v>…</v>
      </c>
      <c r="AO315" s="36" t="str">
        <f t="shared" si="234"/>
        <v>…</v>
      </c>
      <c r="AP315" s="36" t="str">
        <f t="shared" si="234"/>
        <v>…</v>
      </c>
      <c r="AQ315" s="36" t="str">
        <f t="shared" si="234"/>
        <v>…</v>
      </c>
      <c r="AR315" s="36">
        <f t="shared" si="234"/>
        <v>0</v>
      </c>
      <c r="AS315" s="36">
        <f t="shared" si="234"/>
        <v>0</v>
      </c>
      <c r="AT315" s="36">
        <f t="shared" si="234"/>
        <v>0</v>
      </c>
      <c r="AU315" s="36">
        <f t="shared" si="234"/>
        <v>6.9274653626731865E-3</v>
      </c>
      <c r="AV315" s="36">
        <f t="shared" si="234"/>
        <v>2.1372894141312548E-2</v>
      </c>
      <c r="AW315" s="36">
        <f t="shared" si="234"/>
        <v>2.3240800516462233E-2</v>
      </c>
      <c r="AX315" s="36">
        <f t="shared" si="234"/>
        <v>3.4374345001048003E-2</v>
      </c>
      <c r="AY315" s="36">
        <f t="shared" si="234"/>
        <v>3.861342694164107E-2</v>
      </c>
      <c r="AZ315" s="36">
        <f t="shared" si="234"/>
        <v>3.8600451467268627E-2</v>
      </c>
      <c r="BA315" s="36">
        <f t="shared" si="234"/>
        <v>3.6769839422853154E-2</v>
      </c>
      <c r="BB315" s="36">
        <f t="shared" si="234"/>
        <v>2.8213166144200628E-2</v>
      </c>
      <c r="BC315" s="36">
        <f t="shared" si="234"/>
        <v>1.8662519440124415E-2</v>
      </c>
      <c r="BD315" s="36">
        <f t="shared" si="234"/>
        <v>7.6219512195121967E-3</v>
      </c>
      <c r="BE315" s="36">
        <f t="shared" si="234"/>
        <v>4.4692737430167594E-3</v>
      </c>
      <c r="BF315" s="36">
        <f t="shared" si="234"/>
        <v>2.9741477922672153E-3</v>
      </c>
      <c r="BG315" s="36">
        <f t="shared" si="234"/>
        <v>0</v>
      </c>
      <c r="BH315" s="36">
        <f t="shared" si="234"/>
        <v>0</v>
      </c>
      <c r="BI315" s="36">
        <f t="shared" si="234"/>
        <v>0</v>
      </c>
      <c r="BJ315" s="36">
        <f t="shared" si="234"/>
        <v>0</v>
      </c>
      <c r="BK315" s="36">
        <f t="shared" si="234"/>
        <v>0</v>
      </c>
      <c r="BL315" s="36">
        <f t="shared" si="234"/>
        <v>0</v>
      </c>
      <c r="BM315" s="36">
        <f t="shared" si="234"/>
        <v>0</v>
      </c>
      <c r="BN315" s="36">
        <f t="shared" si="234"/>
        <v>0</v>
      </c>
      <c r="BO315" s="36">
        <f t="shared" si="234"/>
        <v>0</v>
      </c>
      <c r="BP315" s="36">
        <f t="shared" si="234"/>
        <v>0</v>
      </c>
      <c r="BQ315" s="36">
        <f t="shared" si="234"/>
        <v>0</v>
      </c>
      <c r="BR315" s="36">
        <f t="shared" si="234"/>
        <v>0</v>
      </c>
      <c r="BS315" s="36">
        <f t="shared" si="234"/>
        <v>0</v>
      </c>
      <c r="BT315" s="36">
        <f t="shared" si="234"/>
        <v>0</v>
      </c>
      <c r="BU315" s="36">
        <f t="shared" si="234"/>
        <v>0</v>
      </c>
      <c r="BV315" s="36">
        <f t="shared" si="234"/>
        <v>0</v>
      </c>
      <c r="BW315" s="36">
        <f t="shared" si="234"/>
        <v>0</v>
      </c>
    </row>
    <row r="316" spans="1:75">
      <c r="A316" s="56" t="s">
        <v>168</v>
      </c>
      <c r="B316" s="1" t="s">
        <v>96</v>
      </c>
      <c r="C316" s="1" t="s">
        <v>96</v>
      </c>
      <c r="D316" s="1" t="s">
        <v>96</v>
      </c>
      <c r="E316" s="1" t="s">
        <v>96</v>
      </c>
      <c r="F316" s="1" t="s">
        <v>96</v>
      </c>
      <c r="G316" s="1" t="s">
        <v>96</v>
      </c>
      <c r="H316" s="1" t="s">
        <v>96</v>
      </c>
      <c r="I316" s="1" t="s">
        <v>96</v>
      </c>
      <c r="J316" s="1" t="s">
        <v>96</v>
      </c>
      <c r="K316" s="1" t="s">
        <v>96</v>
      </c>
      <c r="L316" s="1" t="s">
        <v>96</v>
      </c>
      <c r="M316" s="1" t="s">
        <v>96</v>
      </c>
      <c r="N316" s="1" t="s">
        <v>96</v>
      </c>
      <c r="O316" s="1" t="s">
        <v>96</v>
      </c>
      <c r="P316" s="1" t="s">
        <v>96</v>
      </c>
      <c r="Q316" s="1" t="s">
        <v>96</v>
      </c>
      <c r="R316" s="1" t="s">
        <v>96</v>
      </c>
      <c r="S316" s="1" t="s">
        <v>96</v>
      </c>
      <c r="T316" s="1" t="s">
        <v>96</v>
      </c>
      <c r="U316" s="1" t="s">
        <v>96</v>
      </c>
      <c r="V316" s="1">
        <v>0</v>
      </c>
      <c r="W316" s="1">
        <v>0</v>
      </c>
      <c r="X316" s="1">
        <v>0</v>
      </c>
      <c r="Y316" s="1">
        <v>0</v>
      </c>
      <c r="Z316" s="1">
        <v>0</v>
      </c>
      <c r="AA316" s="1">
        <v>2E-3</v>
      </c>
      <c r="AB316" s="1">
        <v>3.0000000000000001E-3</v>
      </c>
      <c r="AC316" s="1">
        <v>7.0000000000000001E-3</v>
      </c>
      <c r="AD316" s="1">
        <v>8.0000000000000002E-3</v>
      </c>
      <c r="AE316" s="1">
        <v>8.0000000000000002E-3</v>
      </c>
      <c r="AF316" s="1">
        <v>1.6E-2</v>
      </c>
      <c r="AG316" s="1">
        <v>0.03</v>
      </c>
      <c r="AH316" s="1">
        <v>3.2000000000000001E-2</v>
      </c>
      <c r="AI316" s="1">
        <v>3.1E-2</v>
      </c>
      <c r="AJ316" s="1">
        <v>3.1E-2</v>
      </c>
      <c r="AK316" s="1">
        <v>2.9000000000000001E-2</v>
      </c>
      <c r="AL316" s="1"/>
      <c r="AM316" s="56" t="s">
        <v>168</v>
      </c>
      <c r="AN316" s="36" t="str">
        <f t="shared" ref="AN316:BW316" si="235">IF(ISNUMBER(B316/B$55),B316/B$55,"…")</f>
        <v>…</v>
      </c>
      <c r="AO316" s="36" t="str">
        <f t="shared" si="235"/>
        <v>…</v>
      </c>
      <c r="AP316" s="36" t="str">
        <f t="shared" si="235"/>
        <v>…</v>
      </c>
      <c r="AQ316" s="36" t="str">
        <f t="shared" si="235"/>
        <v>…</v>
      </c>
      <c r="AR316" s="36" t="str">
        <f t="shared" si="235"/>
        <v>…</v>
      </c>
      <c r="AS316" s="36" t="str">
        <f t="shared" si="235"/>
        <v>…</v>
      </c>
      <c r="AT316" s="36" t="str">
        <f t="shared" si="235"/>
        <v>…</v>
      </c>
      <c r="AU316" s="36" t="str">
        <f t="shared" si="235"/>
        <v>…</v>
      </c>
      <c r="AV316" s="36" t="str">
        <f t="shared" si="235"/>
        <v>…</v>
      </c>
      <c r="AW316" s="36" t="str">
        <f t="shared" si="235"/>
        <v>…</v>
      </c>
      <c r="AX316" s="36" t="str">
        <f t="shared" si="235"/>
        <v>…</v>
      </c>
      <c r="AY316" s="36" t="str">
        <f t="shared" si="235"/>
        <v>…</v>
      </c>
      <c r="AZ316" s="36" t="str">
        <f t="shared" si="235"/>
        <v>…</v>
      </c>
      <c r="BA316" s="36" t="str">
        <f t="shared" si="235"/>
        <v>…</v>
      </c>
      <c r="BB316" s="36" t="str">
        <f t="shared" si="235"/>
        <v>…</v>
      </c>
      <c r="BC316" s="36" t="str">
        <f t="shared" si="235"/>
        <v>…</v>
      </c>
      <c r="BD316" s="36" t="str">
        <f t="shared" si="235"/>
        <v>…</v>
      </c>
      <c r="BE316" s="36" t="str">
        <f t="shared" si="235"/>
        <v>…</v>
      </c>
      <c r="BF316" s="36" t="str">
        <f t="shared" si="235"/>
        <v>…</v>
      </c>
      <c r="BG316" s="36" t="str">
        <f t="shared" si="235"/>
        <v>…</v>
      </c>
      <c r="BH316" s="36">
        <f t="shared" si="235"/>
        <v>0</v>
      </c>
      <c r="BI316" s="36">
        <f t="shared" si="235"/>
        <v>0</v>
      </c>
      <c r="BJ316" s="36">
        <f t="shared" si="235"/>
        <v>0</v>
      </c>
      <c r="BK316" s="36">
        <f t="shared" si="235"/>
        <v>0</v>
      </c>
      <c r="BL316" s="36">
        <f t="shared" si="235"/>
        <v>0</v>
      </c>
      <c r="BM316" s="36">
        <f t="shared" si="235"/>
        <v>2.8571428571428576E-3</v>
      </c>
      <c r="BN316" s="36">
        <f t="shared" si="235"/>
        <v>3.6764705882352945E-3</v>
      </c>
      <c r="BO316" s="36">
        <f t="shared" si="235"/>
        <v>7.972665148063782E-3</v>
      </c>
      <c r="BP316" s="36">
        <f t="shared" si="235"/>
        <v>7.0052539404553424E-3</v>
      </c>
      <c r="BQ316" s="36">
        <f t="shared" si="235"/>
        <v>6.6555740432612314E-3</v>
      </c>
      <c r="BR316" s="36">
        <f t="shared" si="235"/>
        <v>1.2298232129131437E-2</v>
      </c>
      <c r="BS316" s="36">
        <f t="shared" si="235"/>
        <v>1.6787912702853944E-2</v>
      </c>
      <c r="BT316" s="36">
        <f t="shared" si="235"/>
        <v>1.7103153393907004E-2</v>
      </c>
      <c r="BU316" s="36">
        <f t="shared" si="235"/>
        <v>1.6866158868335146E-2</v>
      </c>
      <c r="BV316" s="36">
        <f t="shared" si="235"/>
        <v>1.7165005537098561E-2</v>
      </c>
      <c r="BW316" s="36">
        <f t="shared" si="235"/>
        <v>1.6102165463631319E-2</v>
      </c>
    </row>
    <row r="317" spans="1:75">
      <c r="A317" s="56" t="s">
        <v>169</v>
      </c>
      <c r="B317" s="1" t="s">
        <v>96</v>
      </c>
      <c r="C317" s="1" t="s">
        <v>96</v>
      </c>
      <c r="D317" s="1" t="s">
        <v>96</v>
      </c>
      <c r="E317" s="1" t="s">
        <v>96</v>
      </c>
      <c r="F317" s="1" t="s">
        <v>96</v>
      </c>
      <c r="G317" s="1" t="s">
        <v>96</v>
      </c>
      <c r="H317" s="1" t="s">
        <v>96</v>
      </c>
      <c r="I317" s="1" t="s">
        <v>96</v>
      </c>
      <c r="J317" s="1" t="s">
        <v>96</v>
      </c>
      <c r="K317" s="1" t="s">
        <v>96</v>
      </c>
      <c r="L317" s="1" t="s">
        <v>96</v>
      </c>
      <c r="M317" s="1" t="s">
        <v>96</v>
      </c>
      <c r="N317" s="1" t="s">
        <v>96</v>
      </c>
      <c r="O317" s="1" t="s">
        <v>96</v>
      </c>
      <c r="P317" s="1" t="s">
        <v>96</v>
      </c>
      <c r="Q317" s="1" t="s">
        <v>96</v>
      </c>
      <c r="R317" s="1" t="s">
        <v>96</v>
      </c>
      <c r="S317" s="1" t="s">
        <v>96</v>
      </c>
      <c r="T317" s="1" t="s">
        <v>96</v>
      </c>
      <c r="U317" s="1" t="s">
        <v>96</v>
      </c>
      <c r="V317" s="1" t="s">
        <v>96</v>
      </c>
      <c r="W317" s="1" t="s">
        <v>96</v>
      </c>
      <c r="X317" s="1" t="s">
        <v>96</v>
      </c>
      <c r="Y317" s="1" t="s">
        <v>96</v>
      </c>
      <c r="Z317" s="1" t="s">
        <v>96</v>
      </c>
      <c r="AA317" s="1">
        <v>1.86</v>
      </c>
      <c r="AB317" s="1">
        <v>3.3580000000000001</v>
      </c>
      <c r="AC317" s="1">
        <v>2.7269999999999999</v>
      </c>
      <c r="AD317" s="1">
        <v>1.7210000000000001</v>
      </c>
      <c r="AE317" s="1">
        <v>2.8490000000000002</v>
      </c>
      <c r="AF317" s="1">
        <v>2.403</v>
      </c>
      <c r="AG317" s="1">
        <v>3.2610000000000001</v>
      </c>
      <c r="AH317" s="1">
        <v>2.895</v>
      </c>
      <c r="AI317" s="1">
        <v>3.367</v>
      </c>
      <c r="AJ317" s="1">
        <v>3.161</v>
      </c>
      <c r="AK317" s="1">
        <v>2.4630000000000001</v>
      </c>
      <c r="AL317" s="1"/>
      <c r="AM317" s="56" t="s">
        <v>169</v>
      </c>
      <c r="AN317" s="36" t="str">
        <f t="shared" ref="AN317:BW317" si="236">IF(ISNUMBER(B317/B$56),B317/B$56,"…")</f>
        <v>…</v>
      </c>
      <c r="AO317" s="36" t="str">
        <f t="shared" si="236"/>
        <v>…</v>
      </c>
      <c r="AP317" s="36" t="str">
        <f t="shared" si="236"/>
        <v>…</v>
      </c>
      <c r="AQ317" s="36" t="str">
        <f t="shared" si="236"/>
        <v>…</v>
      </c>
      <c r="AR317" s="36" t="str">
        <f t="shared" si="236"/>
        <v>…</v>
      </c>
      <c r="AS317" s="36" t="str">
        <f t="shared" si="236"/>
        <v>…</v>
      </c>
      <c r="AT317" s="36" t="str">
        <f t="shared" si="236"/>
        <v>…</v>
      </c>
      <c r="AU317" s="36" t="str">
        <f t="shared" si="236"/>
        <v>…</v>
      </c>
      <c r="AV317" s="36" t="str">
        <f t="shared" si="236"/>
        <v>…</v>
      </c>
      <c r="AW317" s="36" t="str">
        <f t="shared" si="236"/>
        <v>…</v>
      </c>
      <c r="AX317" s="36" t="str">
        <f t="shared" si="236"/>
        <v>…</v>
      </c>
      <c r="AY317" s="36" t="str">
        <f t="shared" si="236"/>
        <v>…</v>
      </c>
      <c r="AZ317" s="36" t="str">
        <f t="shared" si="236"/>
        <v>…</v>
      </c>
      <c r="BA317" s="36" t="str">
        <f t="shared" si="236"/>
        <v>…</v>
      </c>
      <c r="BB317" s="36" t="str">
        <f t="shared" si="236"/>
        <v>…</v>
      </c>
      <c r="BC317" s="36" t="str">
        <f t="shared" si="236"/>
        <v>…</v>
      </c>
      <c r="BD317" s="36" t="str">
        <f t="shared" si="236"/>
        <v>…</v>
      </c>
      <c r="BE317" s="36" t="str">
        <f t="shared" si="236"/>
        <v>…</v>
      </c>
      <c r="BF317" s="36" t="str">
        <f t="shared" si="236"/>
        <v>…</v>
      </c>
      <c r="BG317" s="36" t="str">
        <f t="shared" si="236"/>
        <v>…</v>
      </c>
      <c r="BH317" s="36" t="str">
        <f t="shared" si="236"/>
        <v>…</v>
      </c>
      <c r="BI317" s="36" t="str">
        <f t="shared" si="236"/>
        <v>…</v>
      </c>
      <c r="BJ317" s="36" t="str">
        <f t="shared" si="236"/>
        <v>…</v>
      </c>
      <c r="BK317" s="36" t="str">
        <f t="shared" si="236"/>
        <v>…</v>
      </c>
      <c r="BL317" s="36" t="str">
        <f t="shared" si="236"/>
        <v>…</v>
      </c>
      <c r="BM317" s="36">
        <f t="shared" si="236"/>
        <v>0.25844101709045436</v>
      </c>
      <c r="BN317" s="36">
        <f t="shared" si="236"/>
        <v>0.39215228307836036</v>
      </c>
      <c r="BO317" s="36">
        <f t="shared" si="236"/>
        <v>0.20255515115501746</v>
      </c>
      <c r="BP317" s="36">
        <f t="shared" si="236"/>
        <v>6.4833301940101715E-2</v>
      </c>
      <c r="BQ317" s="36">
        <f t="shared" si="236"/>
        <v>0.12053646979184296</v>
      </c>
      <c r="BR317" s="36">
        <f t="shared" si="236"/>
        <v>0.13827828288640812</v>
      </c>
      <c r="BS317" s="36">
        <f t="shared" si="236"/>
        <v>0.20649696048632221</v>
      </c>
      <c r="BT317" s="36">
        <f t="shared" si="236"/>
        <v>0.19660441426146011</v>
      </c>
      <c r="BU317" s="36">
        <f t="shared" si="236"/>
        <v>0.34992725005196423</v>
      </c>
      <c r="BV317" s="36">
        <f t="shared" si="236"/>
        <v>0.34679100383982447</v>
      </c>
      <c r="BW317" s="36">
        <f t="shared" si="236"/>
        <v>0.30918905347727843</v>
      </c>
    </row>
    <row r="318" spans="1:75">
      <c r="A318" s="56" t="s">
        <v>170</v>
      </c>
      <c r="B318" s="1">
        <v>0</v>
      </c>
      <c r="C318" s="1">
        <v>0</v>
      </c>
      <c r="D318" s="1">
        <v>0</v>
      </c>
      <c r="E318" s="1">
        <v>0</v>
      </c>
      <c r="F318" s="1">
        <v>0</v>
      </c>
      <c r="G318" s="1">
        <v>0</v>
      </c>
      <c r="H318" s="1">
        <v>0</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0.372</v>
      </c>
      <c r="AA318" s="1">
        <v>0.30499999999999999</v>
      </c>
      <c r="AB318" s="1">
        <v>0.247</v>
      </c>
      <c r="AC318" s="1">
        <v>0.19700000000000001</v>
      </c>
      <c r="AD318" s="1">
        <v>0.17</v>
      </c>
      <c r="AE318" s="1">
        <v>0.13500000000000001</v>
      </c>
      <c r="AF318" s="1">
        <v>0.10100000000000001</v>
      </c>
      <c r="AG318" s="1">
        <v>7.4999999999999997E-2</v>
      </c>
      <c r="AH318" s="1">
        <v>3.9E-2</v>
      </c>
      <c r="AI318" s="1">
        <v>3.6999999999999998E-2</v>
      </c>
      <c r="AJ318" s="1">
        <v>3.9E-2</v>
      </c>
      <c r="AK318" s="1" t="s">
        <v>96</v>
      </c>
      <c r="AL318" s="1"/>
      <c r="AM318" s="56" t="s">
        <v>170</v>
      </c>
      <c r="AN318" s="36">
        <f t="shared" ref="AN318:BW318" si="237">IF(ISNUMBER(B318/B$57),B318/B$57,"…")</f>
        <v>0</v>
      </c>
      <c r="AO318" s="36">
        <f t="shared" si="237"/>
        <v>0</v>
      </c>
      <c r="AP318" s="36">
        <f t="shared" si="237"/>
        <v>0</v>
      </c>
      <c r="AQ318" s="36">
        <f t="shared" si="237"/>
        <v>0</v>
      </c>
      <c r="AR318" s="36">
        <f t="shared" si="237"/>
        <v>0</v>
      </c>
      <c r="AS318" s="36">
        <f t="shared" si="237"/>
        <v>0</v>
      </c>
      <c r="AT318" s="36">
        <f t="shared" si="237"/>
        <v>0</v>
      </c>
      <c r="AU318" s="36">
        <f t="shared" si="237"/>
        <v>0</v>
      </c>
      <c r="AV318" s="36">
        <f t="shared" si="237"/>
        <v>0</v>
      </c>
      <c r="AW318" s="36">
        <f t="shared" si="237"/>
        <v>0</v>
      </c>
      <c r="AX318" s="36">
        <f t="shared" si="237"/>
        <v>0</v>
      </c>
      <c r="AY318" s="36">
        <f t="shared" si="237"/>
        <v>0</v>
      </c>
      <c r="AZ318" s="36">
        <f t="shared" si="237"/>
        <v>0</v>
      </c>
      <c r="BA318" s="36">
        <f t="shared" si="237"/>
        <v>0</v>
      </c>
      <c r="BB318" s="36">
        <f t="shared" si="237"/>
        <v>0</v>
      </c>
      <c r="BC318" s="36">
        <f t="shared" si="237"/>
        <v>0</v>
      </c>
      <c r="BD318" s="36">
        <f t="shared" si="237"/>
        <v>0</v>
      </c>
      <c r="BE318" s="36">
        <f t="shared" si="237"/>
        <v>0</v>
      </c>
      <c r="BF318" s="36">
        <f t="shared" si="237"/>
        <v>0</v>
      </c>
      <c r="BG318" s="36">
        <f t="shared" si="237"/>
        <v>0</v>
      </c>
      <c r="BH318" s="36">
        <f t="shared" si="237"/>
        <v>0</v>
      </c>
      <c r="BI318" s="36">
        <f t="shared" si="237"/>
        <v>0</v>
      </c>
      <c r="BJ318" s="36">
        <f t="shared" si="237"/>
        <v>0</v>
      </c>
      <c r="BK318" s="36">
        <f t="shared" si="237"/>
        <v>0</v>
      </c>
      <c r="BL318" s="36">
        <f t="shared" si="237"/>
        <v>5.8601134215500944E-3</v>
      </c>
      <c r="BM318" s="36">
        <f t="shared" si="237"/>
        <v>4.5812304734438843E-3</v>
      </c>
      <c r="BN318" s="36">
        <f t="shared" si="237"/>
        <v>3.5125142207053472E-3</v>
      </c>
      <c r="BO318" s="36">
        <f t="shared" si="237"/>
        <v>2.6306652778890585E-3</v>
      </c>
      <c r="BP318" s="36">
        <f t="shared" si="237"/>
        <v>2.1374506500364625E-3</v>
      </c>
      <c r="BQ318" s="36">
        <f t="shared" si="237"/>
        <v>1.5856609269656323E-3</v>
      </c>
      <c r="BR318" s="36">
        <f t="shared" si="237"/>
        <v>1.1021147508784182E-3</v>
      </c>
      <c r="BS318" s="36">
        <f t="shared" si="237"/>
        <v>7.8456806912567732E-4</v>
      </c>
      <c r="BT318" s="36">
        <f t="shared" si="237"/>
        <v>3.8855844815733628E-4</v>
      </c>
      <c r="BU318" s="36">
        <f t="shared" si="237"/>
        <v>3.6340778281965155E-4</v>
      </c>
      <c r="BV318" s="36">
        <f t="shared" si="237"/>
        <v>7.9460483690226361E-4</v>
      </c>
      <c r="BW318" s="36" t="str">
        <f t="shared" si="237"/>
        <v>…</v>
      </c>
    </row>
    <row r="319" spans="1:75">
      <c r="A319" s="56" t="s">
        <v>171</v>
      </c>
      <c r="B319" s="1" t="s">
        <v>96</v>
      </c>
      <c r="C319" s="1" t="s">
        <v>96</v>
      </c>
      <c r="D319" s="1" t="s">
        <v>96</v>
      </c>
      <c r="E319" s="1" t="s">
        <v>96</v>
      </c>
      <c r="F319" s="1" t="s">
        <v>96</v>
      </c>
      <c r="G319" s="1" t="s">
        <v>96</v>
      </c>
      <c r="H319" s="1" t="s">
        <v>96</v>
      </c>
      <c r="I319" s="1" t="s">
        <v>96</v>
      </c>
      <c r="J319" s="1" t="s">
        <v>96</v>
      </c>
      <c r="K319" s="1" t="s">
        <v>96</v>
      </c>
      <c r="L319" s="1" t="s">
        <v>96</v>
      </c>
      <c r="M319" s="1" t="s">
        <v>96</v>
      </c>
      <c r="N319" s="1" t="s">
        <v>96</v>
      </c>
      <c r="O319" s="1" t="s">
        <v>96</v>
      </c>
      <c r="P319" s="1" t="s">
        <v>96</v>
      </c>
      <c r="Q319" s="1" t="s">
        <v>96</v>
      </c>
      <c r="R319" s="1" t="s">
        <v>96</v>
      </c>
      <c r="S319" s="1" t="s">
        <v>96</v>
      </c>
      <c r="T319" s="1" t="s">
        <v>96</v>
      </c>
      <c r="U319" s="1" t="s">
        <v>96</v>
      </c>
      <c r="V319" s="1" t="s">
        <v>96</v>
      </c>
      <c r="W319" s="1" t="s">
        <v>96</v>
      </c>
      <c r="X319" s="1" t="s">
        <v>96</v>
      </c>
      <c r="Y319" s="1" t="s">
        <v>96</v>
      </c>
      <c r="Z319" s="1" t="s">
        <v>96</v>
      </c>
      <c r="AA319" s="1" t="s">
        <v>96</v>
      </c>
      <c r="AB319" s="1" t="s">
        <v>96</v>
      </c>
      <c r="AC319" s="1" t="s">
        <v>96</v>
      </c>
      <c r="AD319" s="1" t="s">
        <v>96</v>
      </c>
      <c r="AE319" s="1" t="s">
        <v>96</v>
      </c>
      <c r="AF319" s="1" t="s">
        <v>96</v>
      </c>
      <c r="AG319" s="1" t="s">
        <v>96</v>
      </c>
      <c r="AH319" s="1" t="s">
        <v>96</v>
      </c>
      <c r="AI319" s="1" t="s">
        <v>96</v>
      </c>
      <c r="AJ319" s="1" t="s">
        <v>96</v>
      </c>
      <c r="AK319" s="1" t="s">
        <v>96</v>
      </c>
      <c r="AL319" s="1"/>
      <c r="AM319" s="56" t="s">
        <v>171</v>
      </c>
      <c r="AN319" s="36" t="str">
        <f t="shared" ref="AN319:BW319" si="238">IF(ISNUMBER(B319/B$58),B319/B$58,"…")</f>
        <v>…</v>
      </c>
      <c r="AO319" s="36" t="str">
        <f t="shared" si="238"/>
        <v>…</v>
      </c>
      <c r="AP319" s="36" t="str">
        <f t="shared" si="238"/>
        <v>…</v>
      </c>
      <c r="AQ319" s="36" t="str">
        <f t="shared" si="238"/>
        <v>…</v>
      </c>
      <c r="AR319" s="36" t="str">
        <f t="shared" si="238"/>
        <v>…</v>
      </c>
      <c r="AS319" s="36" t="str">
        <f t="shared" si="238"/>
        <v>…</v>
      </c>
      <c r="AT319" s="36" t="str">
        <f t="shared" si="238"/>
        <v>…</v>
      </c>
      <c r="AU319" s="36" t="str">
        <f t="shared" si="238"/>
        <v>…</v>
      </c>
      <c r="AV319" s="36" t="str">
        <f t="shared" si="238"/>
        <v>…</v>
      </c>
      <c r="AW319" s="36" t="str">
        <f t="shared" si="238"/>
        <v>…</v>
      </c>
      <c r="AX319" s="36" t="str">
        <f t="shared" si="238"/>
        <v>…</v>
      </c>
      <c r="AY319" s="36" t="str">
        <f t="shared" si="238"/>
        <v>…</v>
      </c>
      <c r="AZ319" s="36" t="str">
        <f t="shared" si="238"/>
        <v>…</v>
      </c>
      <c r="BA319" s="36" t="str">
        <f t="shared" si="238"/>
        <v>…</v>
      </c>
      <c r="BB319" s="36" t="str">
        <f t="shared" si="238"/>
        <v>…</v>
      </c>
      <c r="BC319" s="36" t="str">
        <f t="shared" si="238"/>
        <v>…</v>
      </c>
      <c r="BD319" s="36" t="str">
        <f t="shared" si="238"/>
        <v>…</v>
      </c>
      <c r="BE319" s="36" t="str">
        <f t="shared" si="238"/>
        <v>…</v>
      </c>
      <c r="BF319" s="36" t="str">
        <f t="shared" si="238"/>
        <v>…</v>
      </c>
      <c r="BG319" s="36" t="str">
        <f t="shared" si="238"/>
        <v>…</v>
      </c>
      <c r="BH319" s="36" t="str">
        <f t="shared" si="238"/>
        <v>…</v>
      </c>
      <c r="BI319" s="36" t="str">
        <f t="shared" si="238"/>
        <v>…</v>
      </c>
      <c r="BJ319" s="36" t="str">
        <f t="shared" si="238"/>
        <v>…</v>
      </c>
      <c r="BK319" s="36" t="str">
        <f t="shared" si="238"/>
        <v>…</v>
      </c>
      <c r="BL319" s="36" t="str">
        <f t="shared" si="238"/>
        <v>…</v>
      </c>
      <c r="BM319" s="36" t="str">
        <f t="shared" si="238"/>
        <v>…</v>
      </c>
      <c r="BN319" s="36" t="str">
        <f t="shared" si="238"/>
        <v>…</v>
      </c>
      <c r="BO319" s="36" t="str">
        <f t="shared" si="238"/>
        <v>…</v>
      </c>
      <c r="BP319" s="36" t="str">
        <f t="shared" si="238"/>
        <v>…</v>
      </c>
      <c r="BQ319" s="36" t="str">
        <f t="shared" si="238"/>
        <v>…</v>
      </c>
      <c r="BR319" s="36" t="str">
        <f t="shared" si="238"/>
        <v>…</v>
      </c>
      <c r="BS319" s="36" t="str">
        <f t="shared" si="238"/>
        <v>…</v>
      </c>
      <c r="BT319" s="36" t="str">
        <f t="shared" si="238"/>
        <v>…</v>
      </c>
      <c r="BU319" s="36" t="str">
        <f t="shared" si="238"/>
        <v>…</v>
      </c>
      <c r="BV319" s="36" t="str">
        <f t="shared" si="238"/>
        <v>…</v>
      </c>
      <c r="BW319" s="36" t="str">
        <f t="shared" si="238"/>
        <v>…</v>
      </c>
    </row>
    <row r="320" spans="1:75">
      <c r="A320" s="56" t="s">
        <v>172</v>
      </c>
      <c r="B320" s="1">
        <v>0</v>
      </c>
      <c r="C320" s="1">
        <v>0</v>
      </c>
      <c r="D320" s="1">
        <v>0</v>
      </c>
      <c r="E320" s="1">
        <v>0</v>
      </c>
      <c r="F320" s="1">
        <v>0</v>
      </c>
      <c r="G320" s="1">
        <v>0</v>
      </c>
      <c r="H320" s="1">
        <v>0.17100000000000001</v>
      </c>
      <c r="I320" s="1">
        <v>0.17</v>
      </c>
      <c r="J320" s="1">
        <v>0.16200000000000001</v>
      </c>
      <c r="K320" s="1">
        <v>0.13100000000000001</v>
      </c>
      <c r="L320" s="1">
        <v>0.13</v>
      </c>
      <c r="M320" s="1">
        <v>1.2E-2</v>
      </c>
      <c r="N320" s="1">
        <v>0</v>
      </c>
      <c r="O320" s="1">
        <v>0</v>
      </c>
      <c r="P320" s="1">
        <v>0</v>
      </c>
      <c r="Q320" s="1">
        <v>0</v>
      </c>
      <c r="R320" s="1">
        <v>0</v>
      </c>
      <c r="S320" s="1">
        <v>0</v>
      </c>
      <c r="T320" s="1">
        <v>0</v>
      </c>
      <c r="U320" s="1">
        <v>0</v>
      </c>
      <c r="V320" s="1">
        <v>0</v>
      </c>
      <c r="W320" s="1">
        <v>0</v>
      </c>
      <c r="X320" s="1">
        <v>3.0000000000000001E-3</v>
      </c>
      <c r="Y320" s="1">
        <v>1E-3</v>
      </c>
      <c r="Z320" s="1">
        <v>0</v>
      </c>
      <c r="AA320" s="1">
        <v>0</v>
      </c>
      <c r="AB320" s="1">
        <v>0</v>
      </c>
      <c r="AC320" s="1">
        <v>0</v>
      </c>
      <c r="AD320" s="1">
        <v>0</v>
      </c>
      <c r="AE320" s="1">
        <v>0</v>
      </c>
      <c r="AF320" s="1">
        <v>0</v>
      </c>
      <c r="AG320" s="1">
        <v>1.4E-2</v>
      </c>
      <c r="AH320" s="1">
        <v>1.4E-2</v>
      </c>
      <c r="AI320" s="1">
        <v>0.25</v>
      </c>
      <c r="AJ320" s="1">
        <v>0</v>
      </c>
      <c r="AK320" s="1">
        <v>0</v>
      </c>
      <c r="AL320" s="1"/>
      <c r="AM320" s="56" t="s">
        <v>172</v>
      </c>
      <c r="AN320" s="36">
        <f t="shared" ref="AN320:BW320" si="239">IF(ISNUMBER(B320/B$59),B320/B$59,"…")</f>
        <v>0</v>
      </c>
      <c r="AO320" s="36">
        <f t="shared" si="239"/>
        <v>0</v>
      </c>
      <c r="AP320" s="36">
        <f t="shared" si="239"/>
        <v>0</v>
      </c>
      <c r="AQ320" s="36">
        <f t="shared" si="239"/>
        <v>0</v>
      </c>
      <c r="AR320" s="36">
        <f t="shared" si="239"/>
        <v>0</v>
      </c>
      <c r="AS320" s="36">
        <f t="shared" si="239"/>
        <v>0</v>
      </c>
      <c r="AT320" s="36">
        <f t="shared" si="239"/>
        <v>0.10989717223650386</v>
      </c>
      <c r="AU320" s="36">
        <f t="shared" si="239"/>
        <v>0.11024643320363166</v>
      </c>
      <c r="AV320" s="36">
        <f t="shared" si="239"/>
        <v>0.11538461538461539</v>
      </c>
      <c r="AW320" s="36">
        <f t="shared" si="239"/>
        <v>9.1352859135285916E-2</v>
      </c>
      <c r="AX320" s="36">
        <f t="shared" si="239"/>
        <v>8.2855321861057998E-2</v>
      </c>
      <c r="AY320" s="36">
        <f t="shared" si="239"/>
        <v>5.5197792088316471E-3</v>
      </c>
      <c r="AZ320" s="36">
        <f t="shared" si="239"/>
        <v>0</v>
      </c>
      <c r="BA320" s="36">
        <f t="shared" si="239"/>
        <v>0</v>
      </c>
      <c r="BB320" s="36">
        <f t="shared" si="239"/>
        <v>0</v>
      </c>
      <c r="BC320" s="36">
        <f t="shared" si="239"/>
        <v>0</v>
      </c>
      <c r="BD320" s="36">
        <f t="shared" si="239"/>
        <v>0</v>
      </c>
      <c r="BE320" s="36">
        <f t="shared" si="239"/>
        <v>0</v>
      </c>
      <c r="BF320" s="36">
        <f t="shared" si="239"/>
        <v>0</v>
      </c>
      <c r="BG320" s="36">
        <f t="shared" si="239"/>
        <v>0</v>
      </c>
      <c r="BH320" s="36">
        <f t="shared" si="239"/>
        <v>0</v>
      </c>
      <c r="BI320" s="36">
        <f t="shared" si="239"/>
        <v>0</v>
      </c>
      <c r="BJ320" s="36">
        <f t="shared" si="239"/>
        <v>5.2101424105592217E-4</v>
      </c>
      <c r="BK320" s="36">
        <f t="shared" si="239"/>
        <v>1.7241379310344829E-4</v>
      </c>
      <c r="BL320" s="36">
        <f t="shared" si="239"/>
        <v>0</v>
      </c>
      <c r="BM320" s="36">
        <f t="shared" si="239"/>
        <v>0</v>
      </c>
      <c r="BN320" s="36">
        <f t="shared" si="239"/>
        <v>0</v>
      </c>
      <c r="BO320" s="36">
        <f t="shared" si="239"/>
        <v>0</v>
      </c>
      <c r="BP320" s="36">
        <f t="shared" si="239"/>
        <v>0</v>
      </c>
      <c r="BQ320" s="36">
        <f t="shared" si="239"/>
        <v>0</v>
      </c>
      <c r="BR320" s="36">
        <f t="shared" si="239"/>
        <v>0</v>
      </c>
      <c r="BS320" s="36">
        <f t="shared" si="239"/>
        <v>1.6534782095193102E-3</v>
      </c>
      <c r="BT320" s="36">
        <f t="shared" si="239"/>
        <v>1.5507310589277803E-3</v>
      </c>
      <c r="BU320" s="36">
        <f t="shared" si="239"/>
        <v>2.5638396061942365E-2</v>
      </c>
      <c r="BV320" s="36">
        <f t="shared" si="239"/>
        <v>0</v>
      </c>
      <c r="BW320" s="36">
        <f t="shared" si="239"/>
        <v>0</v>
      </c>
    </row>
    <row r="321" spans="1:75">
      <c r="A321" s="56" t="s">
        <v>173</v>
      </c>
      <c r="B321" s="1" t="s">
        <v>96</v>
      </c>
      <c r="C321" s="1" t="s">
        <v>96</v>
      </c>
      <c r="D321" s="1" t="s">
        <v>96</v>
      </c>
      <c r="E321" s="1">
        <v>0</v>
      </c>
      <c r="F321" s="1">
        <v>0</v>
      </c>
      <c r="G321" s="1">
        <v>0</v>
      </c>
      <c r="H321" s="1">
        <v>0</v>
      </c>
      <c r="I321" s="1">
        <v>0</v>
      </c>
      <c r="J321" s="1">
        <v>0</v>
      </c>
      <c r="K321" s="1">
        <v>0</v>
      </c>
      <c r="L321" s="1">
        <v>0</v>
      </c>
      <c r="M321" s="1">
        <v>0</v>
      </c>
      <c r="N321" s="1">
        <v>0</v>
      </c>
      <c r="O321" s="1">
        <v>0</v>
      </c>
      <c r="P321" s="1">
        <v>0</v>
      </c>
      <c r="Q321" s="1">
        <v>0</v>
      </c>
      <c r="R321" s="1">
        <v>0</v>
      </c>
      <c r="S321" s="1">
        <v>0</v>
      </c>
      <c r="T321" s="1">
        <v>0</v>
      </c>
      <c r="U321" s="1">
        <v>0</v>
      </c>
      <c r="V321" s="1">
        <v>0</v>
      </c>
      <c r="W321" s="1">
        <v>0</v>
      </c>
      <c r="X321" s="1">
        <v>0</v>
      </c>
      <c r="Y321" s="1">
        <v>0</v>
      </c>
      <c r="Z321" s="1">
        <v>0</v>
      </c>
      <c r="AA321" s="1">
        <v>5.0000000000000001E-3</v>
      </c>
      <c r="AB321" s="1">
        <v>5.0000000000000001E-3</v>
      </c>
      <c r="AC321" s="1">
        <v>0.245</v>
      </c>
      <c r="AD321" s="1">
        <v>0.246</v>
      </c>
      <c r="AE321" s="1">
        <v>0.222</v>
      </c>
      <c r="AF321" s="1">
        <v>0.16200000000000001</v>
      </c>
      <c r="AG321" s="1">
        <v>6.6000000000000003E-2</v>
      </c>
      <c r="AH321" s="1">
        <v>5.0000000000000001E-3</v>
      </c>
      <c r="AI321" s="1">
        <v>4.0000000000000001E-3</v>
      </c>
      <c r="AJ321" s="1">
        <v>4.0000000000000001E-3</v>
      </c>
      <c r="AK321" s="1">
        <v>7.0000000000000001E-3</v>
      </c>
      <c r="AL321" s="1"/>
      <c r="AM321" s="56" t="s">
        <v>173</v>
      </c>
      <c r="AN321" s="36" t="str">
        <f t="shared" ref="AN321:BW321" si="240">IF(ISNUMBER(B321/B$60),B321/B$60,"…")</f>
        <v>…</v>
      </c>
      <c r="AO321" s="36" t="str">
        <f t="shared" si="240"/>
        <v>…</v>
      </c>
      <c r="AP321" s="36" t="str">
        <f t="shared" si="240"/>
        <v>…</v>
      </c>
      <c r="AQ321" s="36" t="str">
        <f t="shared" si="240"/>
        <v>…</v>
      </c>
      <c r="AR321" s="36" t="str">
        <f t="shared" si="240"/>
        <v>…</v>
      </c>
      <c r="AS321" s="36" t="str">
        <f t="shared" si="240"/>
        <v>…</v>
      </c>
      <c r="AT321" s="36" t="str">
        <f t="shared" si="240"/>
        <v>…</v>
      </c>
      <c r="AU321" s="36" t="str">
        <f t="shared" si="240"/>
        <v>…</v>
      </c>
      <c r="AV321" s="36" t="str">
        <f t="shared" si="240"/>
        <v>…</v>
      </c>
      <c r="AW321" s="36" t="str">
        <f t="shared" si="240"/>
        <v>…</v>
      </c>
      <c r="AX321" s="36" t="str">
        <f t="shared" si="240"/>
        <v>…</v>
      </c>
      <c r="AY321" s="36" t="str">
        <f t="shared" si="240"/>
        <v>…</v>
      </c>
      <c r="AZ321" s="36">
        <f t="shared" si="240"/>
        <v>0</v>
      </c>
      <c r="BA321" s="36">
        <f t="shared" si="240"/>
        <v>0</v>
      </c>
      <c r="BB321" s="36">
        <f t="shared" si="240"/>
        <v>0</v>
      </c>
      <c r="BC321" s="36">
        <f t="shared" si="240"/>
        <v>0</v>
      </c>
      <c r="BD321" s="36">
        <f t="shared" si="240"/>
        <v>0</v>
      </c>
      <c r="BE321" s="36">
        <f t="shared" si="240"/>
        <v>0</v>
      </c>
      <c r="BF321" s="36">
        <f t="shared" si="240"/>
        <v>0</v>
      </c>
      <c r="BG321" s="36">
        <f t="shared" si="240"/>
        <v>0</v>
      </c>
      <c r="BH321" s="36">
        <f t="shared" si="240"/>
        <v>0</v>
      </c>
      <c r="BI321" s="36">
        <f t="shared" si="240"/>
        <v>0</v>
      </c>
      <c r="BJ321" s="36">
        <f t="shared" si="240"/>
        <v>0</v>
      </c>
      <c r="BK321" s="36">
        <f t="shared" si="240"/>
        <v>0</v>
      </c>
      <c r="BL321" s="36">
        <f t="shared" si="240"/>
        <v>0</v>
      </c>
      <c r="BM321" s="36">
        <f t="shared" si="240"/>
        <v>9.6487842531840979E-4</v>
      </c>
      <c r="BN321" s="36">
        <f t="shared" si="240"/>
        <v>8.6236633321835118E-4</v>
      </c>
      <c r="BO321" s="36">
        <f t="shared" si="240"/>
        <v>3.2394552426285868E-2</v>
      </c>
      <c r="BP321" s="36">
        <f t="shared" si="240"/>
        <v>2.4528866287765481E-2</v>
      </c>
      <c r="BQ321" s="36">
        <f t="shared" si="240"/>
        <v>2.3534400508851902E-2</v>
      </c>
      <c r="BR321" s="36">
        <f t="shared" si="240"/>
        <v>1.7515407071034706E-2</v>
      </c>
      <c r="BS321" s="36">
        <f t="shared" si="240"/>
        <v>6.022447303586094E-3</v>
      </c>
      <c r="BT321" s="36">
        <f t="shared" si="240"/>
        <v>4.8295180141021929E-4</v>
      </c>
      <c r="BU321" s="36">
        <f t="shared" si="240"/>
        <v>3.9674667724657806E-4</v>
      </c>
      <c r="BV321" s="36">
        <f t="shared" si="240"/>
        <v>4.2220814861726832E-4</v>
      </c>
      <c r="BW321" s="36">
        <f t="shared" si="240"/>
        <v>6.7502410800385736E-4</v>
      </c>
    </row>
    <row r="322" spans="1:75">
      <c r="A322" s="56" t="s">
        <v>174</v>
      </c>
      <c r="B322" s="1" t="s">
        <v>96</v>
      </c>
      <c r="C322" s="1" t="s">
        <v>96</v>
      </c>
      <c r="D322" s="1" t="s">
        <v>96</v>
      </c>
      <c r="E322" s="1" t="s">
        <v>96</v>
      </c>
      <c r="F322" s="1" t="s">
        <v>96</v>
      </c>
      <c r="G322" s="1" t="s">
        <v>96</v>
      </c>
      <c r="H322" s="1" t="s">
        <v>96</v>
      </c>
      <c r="I322" s="1" t="s">
        <v>96</v>
      </c>
      <c r="J322" s="1" t="s">
        <v>96</v>
      </c>
      <c r="K322" s="1" t="s">
        <v>96</v>
      </c>
      <c r="L322" s="1" t="s">
        <v>96</v>
      </c>
      <c r="M322" s="1" t="s">
        <v>96</v>
      </c>
      <c r="N322" s="1" t="s">
        <v>96</v>
      </c>
      <c r="O322" s="1" t="s">
        <v>96</v>
      </c>
      <c r="P322" s="1" t="s">
        <v>96</v>
      </c>
      <c r="Q322" s="1" t="s">
        <v>96</v>
      </c>
      <c r="R322" s="1" t="s">
        <v>96</v>
      </c>
      <c r="S322" s="1">
        <v>8.0000000000000002E-3</v>
      </c>
      <c r="T322" s="1">
        <v>1.9E-2</v>
      </c>
      <c r="U322" s="1">
        <v>1.7999999999999999E-2</v>
      </c>
      <c r="V322" s="1">
        <v>0.20399999999999999</v>
      </c>
      <c r="W322" s="1">
        <v>0.182</v>
      </c>
      <c r="X322" s="1">
        <v>0.14399999999999999</v>
      </c>
      <c r="Y322" s="1">
        <v>0.38400000000000001</v>
      </c>
      <c r="Z322" s="1">
        <v>0.55200000000000005</v>
      </c>
      <c r="AA322" s="1">
        <v>0.46300000000000002</v>
      </c>
      <c r="AB322" s="1">
        <v>0.34599999999999997</v>
      </c>
      <c r="AC322" s="1">
        <v>0.161</v>
      </c>
      <c r="AD322" s="1">
        <v>0.318</v>
      </c>
      <c r="AE322" s="1">
        <v>0.55000000000000004</v>
      </c>
      <c r="AF322" s="1">
        <v>0.42899999999999999</v>
      </c>
      <c r="AG322" s="1">
        <v>0.73599999999999999</v>
      </c>
      <c r="AH322" s="1">
        <v>0.65</v>
      </c>
      <c r="AI322" s="1">
        <v>0.47399999999999998</v>
      </c>
      <c r="AJ322" s="1">
        <v>0.51200000000000001</v>
      </c>
      <c r="AK322" s="1">
        <v>0.371</v>
      </c>
      <c r="AL322" s="1"/>
      <c r="AM322" s="56" t="s">
        <v>174</v>
      </c>
      <c r="AN322" s="36" t="str">
        <f t="shared" ref="AN322:BW322" si="241">IF(ISNUMBER(B322/B$61),B322/B$61,"…")</f>
        <v>…</v>
      </c>
      <c r="AO322" s="36" t="str">
        <f t="shared" si="241"/>
        <v>…</v>
      </c>
      <c r="AP322" s="36" t="str">
        <f t="shared" si="241"/>
        <v>…</v>
      </c>
      <c r="AQ322" s="36" t="str">
        <f t="shared" si="241"/>
        <v>…</v>
      </c>
      <c r="AR322" s="36" t="str">
        <f t="shared" si="241"/>
        <v>…</v>
      </c>
      <c r="AS322" s="36" t="str">
        <f t="shared" si="241"/>
        <v>…</v>
      </c>
      <c r="AT322" s="36" t="str">
        <f t="shared" si="241"/>
        <v>…</v>
      </c>
      <c r="AU322" s="36" t="str">
        <f t="shared" si="241"/>
        <v>…</v>
      </c>
      <c r="AV322" s="36" t="str">
        <f t="shared" si="241"/>
        <v>…</v>
      </c>
      <c r="AW322" s="36" t="str">
        <f t="shared" si="241"/>
        <v>…</v>
      </c>
      <c r="AX322" s="36" t="str">
        <f t="shared" si="241"/>
        <v>…</v>
      </c>
      <c r="AY322" s="36" t="str">
        <f t="shared" si="241"/>
        <v>…</v>
      </c>
      <c r="AZ322" s="36" t="str">
        <f t="shared" si="241"/>
        <v>…</v>
      </c>
      <c r="BA322" s="36" t="str">
        <f t="shared" si="241"/>
        <v>…</v>
      </c>
      <c r="BB322" s="36" t="str">
        <f t="shared" si="241"/>
        <v>…</v>
      </c>
      <c r="BC322" s="36" t="str">
        <f t="shared" si="241"/>
        <v>…</v>
      </c>
      <c r="BD322" s="36" t="str">
        <f t="shared" si="241"/>
        <v>…</v>
      </c>
      <c r="BE322" s="36">
        <f t="shared" si="241"/>
        <v>8.6673889490790895E-3</v>
      </c>
      <c r="BF322" s="36">
        <f t="shared" si="241"/>
        <v>1.7511520737327188E-2</v>
      </c>
      <c r="BG322" s="36">
        <f t="shared" si="241"/>
        <v>1.4446227929373995E-2</v>
      </c>
      <c r="BH322" s="36">
        <f t="shared" si="241"/>
        <v>0.12423873325213154</v>
      </c>
      <c r="BI322" s="36">
        <f t="shared" si="241"/>
        <v>0.1071849234393404</v>
      </c>
      <c r="BJ322" s="36">
        <f t="shared" si="241"/>
        <v>7.4999999999999997E-2</v>
      </c>
      <c r="BK322" s="36">
        <f t="shared" si="241"/>
        <v>0.17119928666963888</v>
      </c>
      <c r="BL322" s="36">
        <f t="shared" si="241"/>
        <v>0.20705176294073521</v>
      </c>
      <c r="BM322" s="36">
        <f t="shared" si="241"/>
        <v>0.18402225755166932</v>
      </c>
      <c r="BN322" s="36">
        <f t="shared" si="241"/>
        <v>0.1313591495823842</v>
      </c>
      <c r="BO322" s="36">
        <f t="shared" si="241"/>
        <v>5.9060895084372712E-2</v>
      </c>
      <c r="BP322" s="36">
        <f t="shared" si="241"/>
        <v>9.2792529909541871E-2</v>
      </c>
      <c r="BQ322" s="36">
        <f t="shared" si="241"/>
        <v>0.1380175658720201</v>
      </c>
      <c r="BR322" s="36">
        <f t="shared" si="241"/>
        <v>9.5652173913043467E-2</v>
      </c>
      <c r="BS322" s="36">
        <f t="shared" si="241"/>
        <v>0.13110081938012114</v>
      </c>
      <c r="BT322" s="36">
        <f t="shared" si="241"/>
        <v>0.12640995721509141</v>
      </c>
      <c r="BU322" s="36">
        <f t="shared" si="241"/>
        <v>9.8894220738577079E-2</v>
      </c>
      <c r="BV322" s="36">
        <f t="shared" si="241"/>
        <v>0.10201235305837816</v>
      </c>
      <c r="BW322" s="36">
        <f t="shared" si="241"/>
        <v>7.0545731127590786E-2</v>
      </c>
    </row>
    <row r="323" spans="1:75">
      <c r="A323" s="56" t="s">
        <v>175</v>
      </c>
      <c r="B323" s="1">
        <v>3.2930000000000001</v>
      </c>
      <c r="C323" s="1">
        <v>3.4689999999999999</v>
      </c>
      <c r="D323" s="1">
        <v>0</v>
      </c>
      <c r="E323" s="1">
        <v>0</v>
      </c>
      <c r="F323" s="1">
        <v>0</v>
      </c>
      <c r="G323" s="1">
        <v>0</v>
      </c>
      <c r="H323" s="1">
        <v>0</v>
      </c>
      <c r="I323" s="1">
        <v>3.552</v>
      </c>
      <c r="J323" s="1">
        <v>3.504</v>
      </c>
      <c r="K323" s="1">
        <v>3.552</v>
      </c>
      <c r="L323" s="1">
        <v>3.085</v>
      </c>
      <c r="M323" s="1">
        <v>2.7919999999999998</v>
      </c>
      <c r="N323" s="1">
        <v>2.5409999999999999</v>
      </c>
      <c r="O323" s="1">
        <v>1.911</v>
      </c>
      <c r="P323" s="1">
        <v>1.6579999999999999</v>
      </c>
      <c r="Q323" s="1">
        <v>1.351</v>
      </c>
      <c r="R323" s="1">
        <v>1.042</v>
      </c>
      <c r="S323" s="1">
        <v>0.88</v>
      </c>
      <c r="T323" s="1">
        <v>1.0409999999999999</v>
      </c>
      <c r="U323" s="1">
        <v>1.0980000000000001</v>
      </c>
      <c r="V323" s="1">
        <v>0</v>
      </c>
      <c r="W323" s="1">
        <v>1.595</v>
      </c>
      <c r="X323" s="1">
        <v>0.79100000000000004</v>
      </c>
      <c r="Y323" s="1">
        <v>1.7709999999999999</v>
      </c>
      <c r="Z323" s="1">
        <v>1.772</v>
      </c>
      <c r="AA323" s="1">
        <v>2.6850000000000001</v>
      </c>
      <c r="AB323" s="1">
        <v>1.712</v>
      </c>
      <c r="AC323" s="1">
        <v>1.0089999999999999</v>
      </c>
      <c r="AD323" s="1">
        <v>1.1200000000000001</v>
      </c>
      <c r="AE323" s="1">
        <v>0.84599999999999997</v>
      </c>
      <c r="AF323" s="1">
        <v>1.5589999999999999</v>
      </c>
      <c r="AG323" s="1">
        <v>2.7189999999999999</v>
      </c>
      <c r="AH323" s="1">
        <v>2.4510000000000001</v>
      </c>
      <c r="AI323" s="1">
        <v>2.2599999999999998</v>
      </c>
      <c r="AJ323" s="1">
        <v>2.294</v>
      </c>
      <c r="AK323" s="1">
        <v>1.1200000000000001</v>
      </c>
      <c r="AL323" s="1"/>
      <c r="AM323" s="56" t="s">
        <v>175</v>
      </c>
      <c r="AN323" s="36">
        <f t="shared" ref="AN323:BW323" si="242">IF(ISNUMBER(B323/B$62),B323/B$62,"…")</f>
        <v>0.11856839376372737</v>
      </c>
      <c r="AO323" s="36">
        <f t="shared" si="242"/>
        <v>0.11708518968543269</v>
      </c>
      <c r="AP323" s="36">
        <f t="shared" si="242"/>
        <v>0</v>
      </c>
      <c r="AQ323" s="36">
        <f t="shared" si="242"/>
        <v>0</v>
      </c>
      <c r="AR323" s="36">
        <f t="shared" si="242"/>
        <v>0</v>
      </c>
      <c r="AS323" s="36">
        <f t="shared" si="242"/>
        <v>0</v>
      </c>
      <c r="AT323" s="36">
        <f t="shared" si="242"/>
        <v>0</v>
      </c>
      <c r="AU323" s="36">
        <f t="shared" si="242"/>
        <v>0.11750694720127033</v>
      </c>
      <c r="AV323" s="36">
        <f t="shared" si="242"/>
        <v>0.12409689757756055</v>
      </c>
      <c r="AW323" s="36">
        <f t="shared" si="242"/>
        <v>0.11725481134255439</v>
      </c>
      <c r="AX323" s="36">
        <f t="shared" si="242"/>
        <v>0.11117918408533947</v>
      </c>
      <c r="AY323" s="36">
        <f t="shared" si="242"/>
        <v>0.10229729234602279</v>
      </c>
      <c r="AZ323" s="36">
        <f t="shared" si="242"/>
        <v>0.10069747166521359</v>
      </c>
      <c r="BA323" s="36">
        <f t="shared" si="242"/>
        <v>6.4960228431572509E-2</v>
      </c>
      <c r="BB323" s="36">
        <f t="shared" si="242"/>
        <v>4.7237813043106647E-2</v>
      </c>
      <c r="BC323" s="36">
        <f t="shared" si="242"/>
        <v>3.5643616600269108E-2</v>
      </c>
      <c r="BD323" s="36">
        <f t="shared" si="242"/>
        <v>2.9422561061697022E-2</v>
      </c>
      <c r="BE323" s="36">
        <f t="shared" si="242"/>
        <v>2.2490863086870958E-2</v>
      </c>
      <c r="BF323" s="36">
        <f t="shared" si="242"/>
        <v>2.434461308201398E-2</v>
      </c>
      <c r="BG323" s="36">
        <f t="shared" si="242"/>
        <v>2.7291708093060252E-2</v>
      </c>
      <c r="BH323" s="36">
        <f t="shared" si="242"/>
        <v>0</v>
      </c>
      <c r="BI323" s="36">
        <f t="shared" si="242"/>
        <v>3.4670898182766717E-2</v>
      </c>
      <c r="BJ323" s="36">
        <f t="shared" si="242"/>
        <v>1.574411337353954E-2</v>
      </c>
      <c r="BK323" s="36">
        <f t="shared" si="242"/>
        <v>3.1133534913156596E-2</v>
      </c>
      <c r="BL323" s="36">
        <f t="shared" si="242"/>
        <v>2.6040442040912298E-2</v>
      </c>
      <c r="BM323" s="36">
        <f t="shared" si="242"/>
        <v>4.1397493023327528E-2</v>
      </c>
      <c r="BN323" s="36">
        <f t="shared" si="242"/>
        <v>2.6937298402958068E-2</v>
      </c>
      <c r="BO323" s="36">
        <f t="shared" si="242"/>
        <v>1.5493995884647276E-2</v>
      </c>
      <c r="BP323" s="36">
        <f t="shared" si="242"/>
        <v>1.5092508994865852E-2</v>
      </c>
      <c r="BQ323" s="36">
        <f t="shared" si="242"/>
        <v>1.1198771576829398E-2</v>
      </c>
      <c r="BR323" s="36">
        <f t="shared" si="242"/>
        <v>2.0014378514391352E-2</v>
      </c>
      <c r="BS323" s="36">
        <f t="shared" si="242"/>
        <v>2.9080213903743313E-2</v>
      </c>
      <c r="BT323" s="36">
        <f t="shared" si="242"/>
        <v>2.5693170501598618E-2</v>
      </c>
      <c r="BU323" s="36">
        <f t="shared" si="242"/>
        <v>2.4808720374984907E-2</v>
      </c>
      <c r="BV323" s="36">
        <f t="shared" si="242"/>
        <v>2.2322340829254529E-2</v>
      </c>
      <c r="BW323" s="36">
        <f t="shared" si="242"/>
        <v>1.0470616831516559E-2</v>
      </c>
    </row>
    <row r="324" spans="1:75">
      <c r="A324" s="56" t="s">
        <v>176</v>
      </c>
      <c r="B324" s="1" t="s">
        <v>96</v>
      </c>
      <c r="C324" s="1" t="s">
        <v>96</v>
      </c>
      <c r="D324" s="1" t="s">
        <v>96</v>
      </c>
      <c r="E324" s="1" t="s">
        <v>96</v>
      </c>
      <c r="F324" s="1" t="s">
        <v>96</v>
      </c>
      <c r="G324" s="1" t="s">
        <v>96</v>
      </c>
      <c r="H324" s="1" t="s">
        <v>96</v>
      </c>
      <c r="I324" s="1" t="s">
        <v>96</v>
      </c>
      <c r="J324" s="1" t="s">
        <v>96</v>
      </c>
      <c r="K324" s="1" t="s">
        <v>96</v>
      </c>
      <c r="L324" s="1" t="s">
        <v>96</v>
      </c>
      <c r="M324" s="1" t="s">
        <v>96</v>
      </c>
      <c r="N324" s="1" t="s">
        <v>96</v>
      </c>
      <c r="O324" s="1" t="s">
        <v>96</v>
      </c>
      <c r="P324" s="1" t="s">
        <v>96</v>
      </c>
      <c r="Q324" s="1" t="s">
        <v>96</v>
      </c>
      <c r="R324" s="1" t="s">
        <v>96</v>
      </c>
      <c r="S324" s="1" t="s">
        <v>96</v>
      </c>
      <c r="T324" s="1" t="s">
        <v>96</v>
      </c>
      <c r="U324" s="1" t="s">
        <v>96</v>
      </c>
      <c r="V324" s="1" t="s">
        <v>96</v>
      </c>
      <c r="W324" s="1" t="s">
        <v>96</v>
      </c>
      <c r="X324" s="1" t="s">
        <v>96</v>
      </c>
      <c r="Y324" s="1" t="s">
        <v>96</v>
      </c>
      <c r="Z324" s="1" t="s">
        <v>96</v>
      </c>
      <c r="AA324" s="1" t="s">
        <v>96</v>
      </c>
      <c r="AB324" s="1" t="s">
        <v>96</v>
      </c>
      <c r="AC324" s="1">
        <v>0</v>
      </c>
      <c r="AD324" s="1">
        <v>0</v>
      </c>
      <c r="AE324" s="1">
        <v>0</v>
      </c>
      <c r="AF324" s="1">
        <v>0</v>
      </c>
      <c r="AG324" s="1">
        <v>0</v>
      </c>
      <c r="AH324" s="1">
        <v>0</v>
      </c>
      <c r="AI324" s="1">
        <v>0</v>
      </c>
      <c r="AJ324" s="1">
        <v>0</v>
      </c>
      <c r="AK324" s="1">
        <v>0</v>
      </c>
      <c r="AL324" s="1"/>
      <c r="AM324" s="56" t="s">
        <v>176</v>
      </c>
      <c r="AN324" s="36" t="str">
        <f t="shared" ref="AN324:BW324" si="243">IF(ISNUMBER(B324/B$63),B324/B$63,"…")</f>
        <v>…</v>
      </c>
      <c r="AO324" s="36" t="str">
        <f t="shared" si="243"/>
        <v>…</v>
      </c>
      <c r="AP324" s="36" t="str">
        <f t="shared" si="243"/>
        <v>…</v>
      </c>
      <c r="AQ324" s="36" t="str">
        <f t="shared" si="243"/>
        <v>…</v>
      </c>
      <c r="AR324" s="36" t="str">
        <f t="shared" si="243"/>
        <v>…</v>
      </c>
      <c r="AS324" s="36" t="str">
        <f t="shared" si="243"/>
        <v>…</v>
      </c>
      <c r="AT324" s="36" t="str">
        <f t="shared" si="243"/>
        <v>…</v>
      </c>
      <c r="AU324" s="36" t="str">
        <f t="shared" si="243"/>
        <v>…</v>
      </c>
      <c r="AV324" s="36" t="str">
        <f t="shared" si="243"/>
        <v>…</v>
      </c>
      <c r="AW324" s="36" t="str">
        <f t="shared" si="243"/>
        <v>…</v>
      </c>
      <c r="AX324" s="36" t="str">
        <f t="shared" si="243"/>
        <v>…</v>
      </c>
      <c r="AY324" s="36" t="str">
        <f t="shared" si="243"/>
        <v>…</v>
      </c>
      <c r="AZ324" s="36" t="str">
        <f t="shared" si="243"/>
        <v>…</v>
      </c>
      <c r="BA324" s="36" t="str">
        <f t="shared" si="243"/>
        <v>…</v>
      </c>
      <c r="BB324" s="36" t="str">
        <f t="shared" si="243"/>
        <v>…</v>
      </c>
      <c r="BC324" s="36" t="str">
        <f t="shared" si="243"/>
        <v>…</v>
      </c>
      <c r="BD324" s="36" t="str">
        <f t="shared" si="243"/>
        <v>…</v>
      </c>
      <c r="BE324" s="36" t="str">
        <f t="shared" si="243"/>
        <v>…</v>
      </c>
      <c r="BF324" s="36" t="str">
        <f t="shared" si="243"/>
        <v>…</v>
      </c>
      <c r="BG324" s="36" t="str">
        <f t="shared" si="243"/>
        <v>…</v>
      </c>
      <c r="BH324" s="36" t="str">
        <f t="shared" si="243"/>
        <v>…</v>
      </c>
      <c r="BI324" s="36" t="str">
        <f t="shared" si="243"/>
        <v>…</v>
      </c>
      <c r="BJ324" s="36" t="str">
        <f t="shared" si="243"/>
        <v>…</v>
      </c>
      <c r="BK324" s="36" t="str">
        <f t="shared" si="243"/>
        <v>…</v>
      </c>
      <c r="BL324" s="36" t="str">
        <f t="shared" si="243"/>
        <v>…</v>
      </c>
      <c r="BM324" s="36" t="str">
        <f t="shared" si="243"/>
        <v>…</v>
      </c>
      <c r="BN324" s="36" t="str">
        <f t="shared" si="243"/>
        <v>…</v>
      </c>
      <c r="BO324" s="36">
        <f t="shared" si="243"/>
        <v>0</v>
      </c>
      <c r="BP324" s="36">
        <f t="shared" si="243"/>
        <v>0</v>
      </c>
      <c r="BQ324" s="36">
        <f t="shared" si="243"/>
        <v>0</v>
      </c>
      <c r="BR324" s="36">
        <f t="shared" si="243"/>
        <v>0</v>
      </c>
      <c r="BS324" s="36">
        <f t="shared" si="243"/>
        <v>0</v>
      </c>
      <c r="BT324" s="36">
        <f t="shared" si="243"/>
        <v>0</v>
      </c>
      <c r="BU324" s="36">
        <f t="shared" si="243"/>
        <v>0</v>
      </c>
      <c r="BV324" s="36">
        <f t="shared" si="243"/>
        <v>0</v>
      </c>
      <c r="BW324" s="36">
        <f t="shared" si="243"/>
        <v>0</v>
      </c>
    </row>
    <row r="325" spans="1:75">
      <c r="A325" s="56" t="s">
        <v>177</v>
      </c>
      <c r="B325" s="1" t="s">
        <v>96</v>
      </c>
      <c r="C325" s="1" t="s">
        <v>96</v>
      </c>
      <c r="D325" s="1" t="s">
        <v>96</v>
      </c>
      <c r="E325" s="1" t="s">
        <v>96</v>
      </c>
      <c r="F325" s="1" t="s">
        <v>96</v>
      </c>
      <c r="G325" s="1" t="s">
        <v>96</v>
      </c>
      <c r="H325" s="1" t="s">
        <v>96</v>
      </c>
      <c r="I325" s="1" t="s">
        <v>96</v>
      </c>
      <c r="J325" s="1" t="s">
        <v>96</v>
      </c>
      <c r="K325" s="1" t="s">
        <v>96</v>
      </c>
      <c r="L325" s="1" t="s">
        <v>96</v>
      </c>
      <c r="M325" s="1" t="s">
        <v>96</v>
      </c>
      <c r="N325" s="1" t="s">
        <v>96</v>
      </c>
      <c r="O325" s="1" t="s">
        <v>96</v>
      </c>
      <c r="P325" s="1" t="s">
        <v>96</v>
      </c>
      <c r="Q325" s="1" t="s">
        <v>96</v>
      </c>
      <c r="R325" s="1" t="s">
        <v>96</v>
      </c>
      <c r="S325" s="1" t="s">
        <v>96</v>
      </c>
      <c r="T325" s="1" t="s">
        <v>96</v>
      </c>
      <c r="U325" s="1" t="s">
        <v>96</v>
      </c>
      <c r="V325" s="1">
        <v>0</v>
      </c>
      <c r="W325" s="1">
        <v>0</v>
      </c>
      <c r="X325" s="1">
        <v>0</v>
      </c>
      <c r="Y325" s="1">
        <v>0</v>
      </c>
      <c r="Z325" s="1">
        <v>0</v>
      </c>
      <c r="AA325" s="1">
        <v>0</v>
      </c>
      <c r="AB325" s="1">
        <v>0</v>
      </c>
      <c r="AC325" s="1">
        <v>0</v>
      </c>
      <c r="AD325" s="1">
        <v>0</v>
      </c>
      <c r="AE325" s="1">
        <v>0</v>
      </c>
      <c r="AF325" s="1">
        <v>0</v>
      </c>
      <c r="AG325" s="1">
        <v>0</v>
      </c>
      <c r="AH325" s="1">
        <v>0</v>
      </c>
      <c r="AI325" s="1">
        <v>0</v>
      </c>
      <c r="AJ325" s="1">
        <v>0</v>
      </c>
      <c r="AK325" s="1">
        <v>0</v>
      </c>
      <c r="AL325" s="1"/>
      <c r="AM325" s="56" t="s">
        <v>177</v>
      </c>
      <c r="AN325" s="36" t="str">
        <f t="shared" ref="AN325:BW325" si="244">IF(ISNUMBER(B325/B$64),B325/B$64,"…")</f>
        <v>…</v>
      </c>
      <c r="AO325" s="36" t="str">
        <f t="shared" si="244"/>
        <v>…</v>
      </c>
      <c r="AP325" s="36" t="str">
        <f t="shared" si="244"/>
        <v>…</v>
      </c>
      <c r="AQ325" s="36" t="str">
        <f t="shared" si="244"/>
        <v>…</v>
      </c>
      <c r="AR325" s="36" t="str">
        <f t="shared" si="244"/>
        <v>…</v>
      </c>
      <c r="AS325" s="36" t="str">
        <f t="shared" si="244"/>
        <v>…</v>
      </c>
      <c r="AT325" s="36" t="str">
        <f t="shared" si="244"/>
        <v>…</v>
      </c>
      <c r="AU325" s="36" t="str">
        <f t="shared" si="244"/>
        <v>…</v>
      </c>
      <c r="AV325" s="36" t="str">
        <f t="shared" si="244"/>
        <v>…</v>
      </c>
      <c r="AW325" s="36" t="str">
        <f t="shared" si="244"/>
        <v>…</v>
      </c>
      <c r="AX325" s="36" t="str">
        <f t="shared" si="244"/>
        <v>…</v>
      </c>
      <c r="AY325" s="36" t="str">
        <f t="shared" si="244"/>
        <v>…</v>
      </c>
      <c r="AZ325" s="36" t="str">
        <f t="shared" si="244"/>
        <v>…</v>
      </c>
      <c r="BA325" s="36" t="str">
        <f t="shared" si="244"/>
        <v>…</v>
      </c>
      <c r="BB325" s="36" t="str">
        <f t="shared" si="244"/>
        <v>…</v>
      </c>
      <c r="BC325" s="36" t="str">
        <f t="shared" si="244"/>
        <v>…</v>
      </c>
      <c r="BD325" s="36" t="str">
        <f t="shared" si="244"/>
        <v>…</v>
      </c>
      <c r="BE325" s="36" t="str">
        <f t="shared" si="244"/>
        <v>…</v>
      </c>
      <c r="BF325" s="36" t="str">
        <f t="shared" si="244"/>
        <v>…</v>
      </c>
      <c r="BG325" s="36" t="str">
        <f t="shared" si="244"/>
        <v>…</v>
      </c>
      <c r="BH325" s="36">
        <f t="shared" si="244"/>
        <v>0</v>
      </c>
      <c r="BI325" s="36">
        <f t="shared" si="244"/>
        <v>0</v>
      </c>
      <c r="BJ325" s="36">
        <f t="shared" si="244"/>
        <v>0</v>
      </c>
      <c r="BK325" s="36">
        <f t="shared" si="244"/>
        <v>0</v>
      </c>
      <c r="BL325" s="36">
        <f t="shared" si="244"/>
        <v>0</v>
      </c>
      <c r="BM325" s="36">
        <f t="shared" si="244"/>
        <v>0</v>
      </c>
      <c r="BN325" s="36">
        <f t="shared" si="244"/>
        <v>0</v>
      </c>
      <c r="BO325" s="36">
        <f t="shared" si="244"/>
        <v>0</v>
      </c>
      <c r="BP325" s="36">
        <f t="shared" si="244"/>
        <v>0</v>
      </c>
      <c r="BQ325" s="36">
        <f t="shared" si="244"/>
        <v>0</v>
      </c>
      <c r="BR325" s="36">
        <f t="shared" si="244"/>
        <v>0</v>
      </c>
      <c r="BS325" s="36">
        <f t="shared" si="244"/>
        <v>0</v>
      </c>
      <c r="BT325" s="36">
        <f t="shared" si="244"/>
        <v>0</v>
      </c>
      <c r="BU325" s="36">
        <f t="shared" si="244"/>
        <v>0</v>
      </c>
      <c r="BV325" s="36">
        <f t="shared" si="244"/>
        <v>0</v>
      </c>
      <c r="BW325" s="36">
        <f t="shared" si="244"/>
        <v>0</v>
      </c>
    </row>
    <row r="326" spans="1:75">
      <c r="A326" s="56" t="s">
        <v>178</v>
      </c>
      <c r="B326" s="1">
        <v>0</v>
      </c>
      <c r="C326" s="1">
        <v>0</v>
      </c>
      <c r="D326" s="1">
        <v>0</v>
      </c>
      <c r="E326" s="1">
        <v>0</v>
      </c>
      <c r="F326" s="1">
        <v>0</v>
      </c>
      <c r="G326" s="1">
        <v>0</v>
      </c>
      <c r="H326" s="1">
        <v>0</v>
      </c>
      <c r="I326" s="1">
        <v>0</v>
      </c>
      <c r="J326" s="1">
        <v>0</v>
      </c>
      <c r="K326" s="1">
        <v>0</v>
      </c>
      <c r="L326" s="1">
        <v>0</v>
      </c>
      <c r="M326" s="1">
        <v>0</v>
      </c>
      <c r="N326" s="1">
        <v>0</v>
      </c>
      <c r="O326" s="1">
        <v>0</v>
      </c>
      <c r="P326" s="1">
        <v>1.6E-2</v>
      </c>
      <c r="Q326" s="1">
        <v>0.02</v>
      </c>
      <c r="R326" s="1">
        <v>3.6999999999999998E-2</v>
      </c>
      <c r="S326" s="1">
        <v>5.8999999999999997E-2</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0.26</v>
      </c>
      <c r="AJ326" s="1">
        <v>0.27</v>
      </c>
      <c r="AK326" s="1">
        <v>5.5E-2</v>
      </c>
      <c r="AL326" s="1"/>
      <c r="AM326" s="56" t="s">
        <v>178</v>
      </c>
      <c r="AN326" s="36">
        <f t="shared" ref="AN326:BW326" si="245">IF(ISNUMBER(B326/B$65),B326/B$65,"…")</f>
        <v>0</v>
      </c>
      <c r="AO326" s="36">
        <f t="shared" si="245"/>
        <v>0</v>
      </c>
      <c r="AP326" s="36">
        <f t="shared" si="245"/>
        <v>0</v>
      </c>
      <c r="AQ326" s="36">
        <f t="shared" si="245"/>
        <v>0</v>
      </c>
      <c r="AR326" s="36">
        <f t="shared" si="245"/>
        <v>0</v>
      </c>
      <c r="AS326" s="36">
        <f t="shared" si="245"/>
        <v>0</v>
      </c>
      <c r="AT326" s="36">
        <f t="shared" si="245"/>
        <v>0</v>
      </c>
      <c r="AU326" s="36">
        <f t="shared" si="245"/>
        <v>0</v>
      </c>
      <c r="AV326" s="36">
        <f t="shared" si="245"/>
        <v>0</v>
      </c>
      <c r="AW326" s="36">
        <f t="shared" si="245"/>
        <v>0</v>
      </c>
      <c r="AX326" s="36">
        <f t="shared" si="245"/>
        <v>0</v>
      </c>
      <c r="AY326" s="36">
        <f t="shared" si="245"/>
        <v>0</v>
      </c>
      <c r="AZ326" s="36">
        <f t="shared" si="245"/>
        <v>0</v>
      </c>
      <c r="BA326" s="36">
        <f t="shared" si="245"/>
        <v>0</v>
      </c>
      <c r="BB326" s="36">
        <f t="shared" si="245"/>
        <v>4.3003816588722246E-4</v>
      </c>
      <c r="BC326" s="36">
        <f t="shared" si="245"/>
        <v>4.9235617045370616E-4</v>
      </c>
      <c r="BD326" s="36">
        <f t="shared" si="245"/>
        <v>1.1315676799804268E-3</v>
      </c>
      <c r="BE326" s="36">
        <f t="shared" si="245"/>
        <v>2.8076520414961454E-3</v>
      </c>
      <c r="BF326" s="36">
        <f t="shared" si="245"/>
        <v>0</v>
      </c>
      <c r="BG326" s="36">
        <f t="shared" si="245"/>
        <v>0</v>
      </c>
      <c r="BH326" s="36">
        <f t="shared" si="245"/>
        <v>0</v>
      </c>
      <c r="BI326" s="36">
        <f t="shared" si="245"/>
        <v>0</v>
      </c>
      <c r="BJ326" s="36">
        <f t="shared" si="245"/>
        <v>0</v>
      </c>
      <c r="BK326" s="36">
        <f t="shared" si="245"/>
        <v>0</v>
      </c>
      <c r="BL326" s="36">
        <f t="shared" si="245"/>
        <v>0</v>
      </c>
      <c r="BM326" s="36">
        <f t="shared" si="245"/>
        <v>0</v>
      </c>
      <c r="BN326" s="36">
        <f t="shared" si="245"/>
        <v>0</v>
      </c>
      <c r="BO326" s="36">
        <f t="shared" si="245"/>
        <v>0</v>
      </c>
      <c r="BP326" s="36">
        <f t="shared" si="245"/>
        <v>0</v>
      </c>
      <c r="BQ326" s="36">
        <f t="shared" si="245"/>
        <v>0</v>
      </c>
      <c r="BR326" s="36">
        <f t="shared" si="245"/>
        <v>0</v>
      </c>
      <c r="BS326" s="36">
        <f t="shared" si="245"/>
        <v>0</v>
      </c>
      <c r="BT326" s="36">
        <f t="shared" si="245"/>
        <v>0</v>
      </c>
      <c r="BU326" s="36">
        <f t="shared" si="245"/>
        <v>4.5866704300885578E-3</v>
      </c>
      <c r="BV326" s="36">
        <f t="shared" si="245"/>
        <v>4.9224262091848827E-3</v>
      </c>
      <c r="BW326" s="36">
        <f t="shared" si="245"/>
        <v>6.5089527686718193E-4</v>
      </c>
    </row>
    <row r="327" spans="1:75">
      <c r="A327" s="56" t="s">
        <v>212</v>
      </c>
      <c r="B327" s="1" t="s">
        <v>96</v>
      </c>
      <c r="C327" s="1" t="s">
        <v>96</v>
      </c>
      <c r="D327" s="1" t="s">
        <v>96</v>
      </c>
      <c r="E327" s="1" t="s">
        <v>96</v>
      </c>
      <c r="F327" s="1">
        <v>0</v>
      </c>
      <c r="G327" s="1">
        <v>0</v>
      </c>
      <c r="H327" s="1">
        <v>0</v>
      </c>
      <c r="I327" s="1">
        <v>0</v>
      </c>
      <c r="J327" s="1">
        <v>0</v>
      </c>
      <c r="K327" s="1">
        <v>0</v>
      </c>
      <c r="L327" s="1">
        <v>0</v>
      </c>
      <c r="M327" s="1">
        <v>0</v>
      </c>
      <c r="N327" s="1">
        <v>0</v>
      </c>
      <c r="O327" s="1">
        <v>0</v>
      </c>
      <c r="P327" s="1">
        <v>0</v>
      </c>
      <c r="Q327" s="1">
        <v>0</v>
      </c>
      <c r="R327" s="1">
        <v>0.24399999999999999</v>
      </c>
      <c r="S327" s="1">
        <v>2.3E-2</v>
      </c>
      <c r="T327" s="1">
        <v>2.4E-2</v>
      </c>
      <c r="U327" s="1">
        <v>2.1999999999999999E-2</v>
      </c>
      <c r="V327" s="1">
        <v>0.02</v>
      </c>
      <c r="W327" s="1">
        <v>2.4E-2</v>
      </c>
      <c r="X327" s="1">
        <v>0.22600000000000001</v>
      </c>
      <c r="Y327" s="1">
        <v>0.29399999999999998</v>
      </c>
      <c r="Z327" s="1">
        <v>0.64800000000000002</v>
      </c>
      <c r="AA327" s="1">
        <v>0.56299999999999994</v>
      </c>
      <c r="AB327" s="1">
        <v>0.51500000000000001</v>
      </c>
      <c r="AC327" s="1">
        <v>0.38700000000000001</v>
      </c>
      <c r="AD327" s="1">
        <v>0.38400000000000001</v>
      </c>
      <c r="AE327" s="1">
        <v>0.28499999999999998</v>
      </c>
      <c r="AF327" s="1">
        <v>0.248</v>
      </c>
      <c r="AG327" s="1">
        <v>4.7E-2</v>
      </c>
      <c r="AH327" s="1">
        <v>2.3E-2</v>
      </c>
      <c r="AI327" s="1">
        <v>0.26900000000000002</v>
      </c>
      <c r="AJ327" s="1">
        <v>0.27900000000000003</v>
      </c>
      <c r="AK327" s="1">
        <v>0.13300000000000001</v>
      </c>
      <c r="AL327" s="1"/>
      <c r="AM327" s="56" t="s">
        <v>212</v>
      </c>
      <c r="AN327" s="36" t="str">
        <f t="shared" ref="AN327:BW327" si="246">IF(ISNUMBER(B327/B$66),B327/B$66,"…")</f>
        <v>…</v>
      </c>
      <c r="AO327" s="36" t="str">
        <f t="shared" si="246"/>
        <v>…</v>
      </c>
      <c r="AP327" s="36" t="str">
        <f t="shared" si="246"/>
        <v>…</v>
      </c>
      <c r="AQ327" s="36" t="str">
        <f t="shared" si="246"/>
        <v>…</v>
      </c>
      <c r="AR327" s="36" t="str">
        <f t="shared" si="246"/>
        <v>…</v>
      </c>
      <c r="AS327" s="36" t="str">
        <f t="shared" si="246"/>
        <v>…</v>
      </c>
      <c r="AT327" s="36" t="str">
        <f t="shared" si="246"/>
        <v>…</v>
      </c>
      <c r="AU327" s="36" t="str">
        <f t="shared" si="246"/>
        <v>…</v>
      </c>
      <c r="AV327" s="36" t="str">
        <f t="shared" si="246"/>
        <v>…</v>
      </c>
      <c r="AW327" s="36" t="str">
        <f t="shared" si="246"/>
        <v>…</v>
      </c>
      <c r="AX327" s="36">
        <f t="shared" si="246"/>
        <v>0</v>
      </c>
      <c r="AY327" s="36">
        <f t="shared" si="246"/>
        <v>0</v>
      </c>
      <c r="AZ327" s="36">
        <f t="shared" si="246"/>
        <v>0</v>
      </c>
      <c r="BA327" s="36">
        <f t="shared" si="246"/>
        <v>0</v>
      </c>
      <c r="BB327" s="36">
        <f t="shared" si="246"/>
        <v>0</v>
      </c>
      <c r="BC327" s="36">
        <f t="shared" si="246"/>
        <v>0</v>
      </c>
      <c r="BD327" s="36">
        <f t="shared" si="246"/>
        <v>0.11167048054919908</v>
      </c>
      <c r="BE327" s="36">
        <f t="shared" si="246"/>
        <v>1.0430839002267572E-2</v>
      </c>
      <c r="BF327" s="36">
        <f t="shared" si="246"/>
        <v>1.142313184198001E-2</v>
      </c>
      <c r="BG327" s="36">
        <f t="shared" si="246"/>
        <v>1.1276268580215272E-2</v>
      </c>
      <c r="BH327" s="36">
        <f t="shared" si="246"/>
        <v>8.7145969498910684E-3</v>
      </c>
      <c r="BI327" s="36">
        <f t="shared" si="246"/>
        <v>1.0568031704095112E-2</v>
      </c>
      <c r="BJ327" s="36">
        <f t="shared" si="246"/>
        <v>8.3394833948339492E-2</v>
      </c>
      <c r="BK327" s="36">
        <f t="shared" si="246"/>
        <v>8.7240356083086043E-2</v>
      </c>
      <c r="BL327" s="36">
        <f t="shared" si="246"/>
        <v>0.16941176470588235</v>
      </c>
      <c r="BM327" s="36">
        <f t="shared" si="246"/>
        <v>0.14163522012578614</v>
      </c>
      <c r="BN327" s="36">
        <f t="shared" si="246"/>
        <v>0.13642384105960265</v>
      </c>
      <c r="BO327" s="36">
        <f t="shared" si="246"/>
        <v>9.5156134743053844E-2</v>
      </c>
      <c r="BP327" s="36">
        <f t="shared" si="246"/>
        <v>8.0791079318325271E-2</v>
      </c>
      <c r="BQ327" s="36">
        <f t="shared" si="246"/>
        <v>7.2042467138523761E-2</v>
      </c>
      <c r="BR327" s="36">
        <f t="shared" si="246"/>
        <v>6.3216925822074943E-2</v>
      </c>
      <c r="BS327" s="36">
        <f t="shared" si="246"/>
        <v>8.7133852428624391E-3</v>
      </c>
      <c r="BT327" s="36">
        <f t="shared" si="246"/>
        <v>4.1613895422471505E-3</v>
      </c>
      <c r="BU327" s="36">
        <f t="shared" si="246"/>
        <v>4.9024968106433392E-2</v>
      </c>
      <c r="BV327" s="36">
        <f t="shared" si="246"/>
        <v>4.6384039900249384E-2</v>
      </c>
      <c r="BW327" s="36">
        <f t="shared" si="246"/>
        <v>2.0677860696517412E-2</v>
      </c>
    </row>
    <row r="328" spans="1:75">
      <c r="A328" s="56" t="s">
        <v>179</v>
      </c>
      <c r="B328" s="1">
        <v>0</v>
      </c>
      <c r="C328" s="1">
        <v>0</v>
      </c>
      <c r="D328" s="1">
        <v>0</v>
      </c>
      <c r="E328" s="1">
        <v>0</v>
      </c>
      <c r="F328" s="1">
        <v>0</v>
      </c>
      <c r="G328" s="1">
        <v>0</v>
      </c>
      <c r="H328" s="1">
        <v>0</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0</v>
      </c>
      <c r="AC328" s="1">
        <v>0</v>
      </c>
      <c r="AD328" s="1">
        <v>0</v>
      </c>
      <c r="AE328" s="1">
        <v>0</v>
      </c>
      <c r="AF328" s="1">
        <v>0</v>
      </c>
      <c r="AG328" s="1">
        <v>0</v>
      </c>
      <c r="AH328" s="1">
        <v>0</v>
      </c>
      <c r="AI328" s="1">
        <v>0</v>
      </c>
      <c r="AJ328" s="1">
        <v>0</v>
      </c>
      <c r="AK328" s="1">
        <v>0</v>
      </c>
      <c r="AL328" s="1"/>
      <c r="AM328" s="56" t="s">
        <v>179</v>
      </c>
      <c r="AN328" s="36">
        <f t="shared" ref="AN328:BW328" si="247">IF(ISNUMBER(B328/B$67),B328/B$67,"…")</f>
        <v>0</v>
      </c>
      <c r="AO328" s="36">
        <f t="shared" si="247"/>
        <v>0</v>
      </c>
      <c r="AP328" s="36">
        <f t="shared" si="247"/>
        <v>0</v>
      </c>
      <c r="AQ328" s="36">
        <f t="shared" si="247"/>
        <v>0</v>
      </c>
      <c r="AR328" s="36">
        <f t="shared" si="247"/>
        <v>0</v>
      </c>
      <c r="AS328" s="36">
        <f t="shared" si="247"/>
        <v>0</v>
      </c>
      <c r="AT328" s="36">
        <f t="shared" si="247"/>
        <v>0</v>
      </c>
      <c r="AU328" s="36">
        <f t="shared" si="247"/>
        <v>0</v>
      </c>
      <c r="AV328" s="36">
        <f t="shared" si="247"/>
        <v>0</v>
      </c>
      <c r="AW328" s="36">
        <f t="shared" si="247"/>
        <v>0</v>
      </c>
      <c r="AX328" s="36">
        <f t="shared" si="247"/>
        <v>0</v>
      </c>
      <c r="AY328" s="36">
        <f t="shared" si="247"/>
        <v>0</v>
      </c>
      <c r="AZ328" s="36">
        <f t="shared" si="247"/>
        <v>0</v>
      </c>
      <c r="BA328" s="36">
        <f t="shared" si="247"/>
        <v>0</v>
      </c>
      <c r="BB328" s="36">
        <f t="shared" si="247"/>
        <v>0</v>
      </c>
      <c r="BC328" s="36">
        <f t="shared" si="247"/>
        <v>0</v>
      </c>
      <c r="BD328" s="36">
        <f t="shared" si="247"/>
        <v>0</v>
      </c>
      <c r="BE328" s="36">
        <f t="shared" si="247"/>
        <v>0</v>
      </c>
      <c r="BF328" s="36">
        <f t="shared" si="247"/>
        <v>0</v>
      </c>
      <c r="BG328" s="36">
        <f t="shared" si="247"/>
        <v>0</v>
      </c>
      <c r="BH328" s="36">
        <f t="shared" si="247"/>
        <v>0</v>
      </c>
      <c r="BI328" s="36">
        <f t="shared" si="247"/>
        <v>0</v>
      </c>
      <c r="BJ328" s="36">
        <f t="shared" si="247"/>
        <v>0</v>
      </c>
      <c r="BK328" s="36">
        <f t="shared" si="247"/>
        <v>0</v>
      </c>
      <c r="BL328" s="36">
        <f t="shared" si="247"/>
        <v>0</v>
      </c>
      <c r="BM328" s="36">
        <f t="shared" si="247"/>
        <v>0</v>
      </c>
      <c r="BN328" s="36">
        <f t="shared" si="247"/>
        <v>0</v>
      </c>
      <c r="BO328" s="36">
        <f t="shared" si="247"/>
        <v>0</v>
      </c>
      <c r="BP328" s="36">
        <f t="shared" si="247"/>
        <v>0</v>
      </c>
      <c r="BQ328" s="36">
        <f t="shared" si="247"/>
        <v>0</v>
      </c>
      <c r="BR328" s="36">
        <f t="shared" si="247"/>
        <v>0</v>
      </c>
      <c r="BS328" s="36">
        <f t="shared" si="247"/>
        <v>0</v>
      </c>
      <c r="BT328" s="36">
        <f t="shared" si="247"/>
        <v>0</v>
      </c>
      <c r="BU328" s="36">
        <f t="shared" si="247"/>
        <v>0</v>
      </c>
      <c r="BV328" s="36">
        <f t="shared" si="247"/>
        <v>0</v>
      </c>
      <c r="BW328" s="36">
        <f t="shared" si="247"/>
        <v>0</v>
      </c>
    </row>
    <row r="329" spans="1:75">
      <c r="A329" s="56" t="s">
        <v>180</v>
      </c>
      <c r="B329" s="1">
        <v>0</v>
      </c>
      <c r="C329" s="1">
        <v>0</v>
      </c>
      <c r="D329" s="1">
        <v>0</v>
      </c>
      <c r="E329" s="1">
        <v>0</v>
      </c>
      <c r="F329" s="1">
        <v>0</v>
      </c>
      <c r="G329" s="1">
        <v>0.26700000000000002</v>
      </c>
      <c r="H329" s="1">
        <v>0.24099999999999999</v>
      </c>
      <c r="I329" s="1">
        <v>0.18099999999999999</v>
      </c>
      <c r="J329" s="1">
        <v>0.90800000000000003</v>
      </c>
      <c r="K329" s="1">
        <v>0.94599999999999995</v>
      </c>
      <c r="L329" s="1">
        <v>0.77900000000000003</v>
      </c>
      <c r="M329" s="1">
        <v>0.73699999999999999</v>
      </c>
      <c r="N329" s="1">
        <v>0.54300000000000004</v>
      </c>
      <c r="O329" s="1">
        <v>0.26900000000000002</v>
      </c>
      <c r="P329" s="1">
        <v>0.09</v>
      </c>
      <c r="Q329" s="1">
        <v>4.3999999999999997E-2</v>
      </c>
      <c r="R329" s="1">
        <v>2.9000000000000001E-2</v>
      </c>
      <c r="S329" s="1">
        <v>6.0000000000000001E-3</v>
      </c>
      <c r="T329" s="1">
        <v>3.0000000000000001E-3</v>
      </c>
      <c r="U329" s="1">
        <v>0.125</v>
      </c>
      <c r="V329" s="1">
        <v>7.4999999999999997E-2</v>
      </c>
      <c r="W329" s="1">
        <v>0</v>
      </c>
      <c r="X329" s="1">
        <v>0</v>
      </c>
      <c r="Y329" s="1">
        <v>0</v>
      </c>
      <c r="Z329" s="1">
        <v>0</v>
      </c>
      <c r="AA329" s="1">
        <v>0.4</v>
      </c>
      <c r="AB329" s="1">
        <v>0.54300000000000004</v>
      </c>
      <c r="AC329" s="1">
        <v>1.143</v>
      </c>
      <c r="AD329" s="1">
        <v>2.7330000000000001</v>
      </c>
      <c r="AE329" s="1">
        <v>3.0310000000000001</v>
      </c>
      <c r="AF329" s="1">
        <v>3.1989999999999998</v>
      </c>
      <c r="AG329" s="1">
        <v>4.6749999999999998</v>
      </c>
      <c r="AH329" s="1">
        <v>5.319</v>
      </c>
      <c r="AI329" s="1">
        <v>2.06</v>
      </c>
      <c r="AJ329" s="1">
        <v>0.40500000000000003</v>
      </c>
      <c r="AK329" s="1">
        <v>0.46</v>
      </c>
      <c r="AL329" s="1"/>
      <c r="AM329" s="56" t="s">
        <v>180</v>
      </c>
      <c r="AN329" s="36">
        <f t="shared" ref="AN329:BW329" si="248">IF(ISNUMBER(B329/B$68),B329/B$68,"…")</f>
        <v>0</v>
      </c>
      <c r="AO329" s="36">
        <f t="shared" si="248"/>
        <v>0</v>
      </c>
      <c r="AP329" s="36">
        <f t="shared" si="248"/>
        <v>0</v>
      </c>
      <c r="AQ329" s="36">
        <f t="shared" si="248"/>
        <v>0</v>
      </c>
      <c r="AR329" s="36">
        <f t="shared" si="248"/>
        <v>0</v>
      </c>
      <c r="AS329" s="36">
        <f t="shared" si="248"/>
        <v>5.5029988252024986E-3</v>
      </c>
      <c r="AT329" s="36">
        <f t="shared" si="248"/>
        <v>5.1689008042895444E-3</v>
      </c>
      <c r="AU329" s="36">
        <f t="shared" si="248"/>
        <v>3.9864329133997003E-3</v>
      </c>
      <c r="AV329" s="36">
        <f t="shared" si="248"/>
        <v>1.9083247514764295E-2</v>
      </c>
      <c r="AW329" s="36">
        <f t="shared" si="248"/>
        <v>1.8418644496797181E-2</v>
      </c>
      <c r="AX329" s="36">
        <f t="shared" si="248"/>
        <v>1.3820878574976938E-2</v>
      </c>
      <c r="AY329" s="36">
        <f t="shared" si="248"/>
        <v>1.3472752865473557E-2</v>
      </c>
      <c r="AZ329" s="36">
        <f t="shared" si="248"/>
        <v>8.9694246683955803E-3</v>
      </c>
      <c r="BA329" s="36">
        <f t="shared" si="248"/>
        <v>4.3137317788931829E-3</v>
      </c>
      <c r="BB329" s="36">
        <f t="shared" si="248"/>
        <v>1.3890175016205205E-3</v>
      </c>
      <c r="BC329" s="36">
        <f t="shared" si="248"/>
        <v>6.7531271583147869E-4</v>
      </c>
      <c r="BD329" s="36">
        <f t="shared" si="248"/>
        <v>4.204482848609621E-4</v>
      </c>
      <c r="BE329" s="36">
        <f t="shared" si="248"/>
        <v>8.1672655994772947E-5</v>
      </c>
      <c r="BF329" s="36">
        <f t="shared" si="248"/>
        <v>3.7208379327024449E-5</v>
      </c>
      <c r="BG329" s="36">
        <f t="shared" si="248"/>
        <v>1.580138293703465E-3</v>
      </c>
      <c r="BH329" s="36">
        <f t="shared" si="248"/>
        <v>7.8753386395615009E-4</v>
      </c>
      <c r="BI329" s="36">
        <f t="shared" si="248"/>
        <v>0</v>
      </c>
      <c r="BJ329" s="36">
        <f t="shared" si="248"/>
        <v>0</v>
      </c>
      <c r="BK329" s="36">
        <f t="shared" si="248"/>
        <v>0</v>
      </c>
      <c r="BL329" s="36">
        <f t="shared" si="248"/>
        <v>0</v>
      </c>
      <c r="BM329" s="36">
        <f t="shared" si="248"/>
        <v>2.4455109589459848E-3</v>
      </c>
      <c r="BN329" s="36">
        <f t="shared" si="248"/>
        <v>3.1686750503311647E-3</v>
      </c>
      <c r="BO329" s="36">
        <f t="shared" si="248"/>
        <v>5.8983806545499576E-3</v>
      </c>
      <c r="BP329" s="36">
        <f t="shared" si="248"/>
        <v>1.3660833445799032E-2</v>
      </c>
      <c r="BQ329" s="36">
        <f t="shared" si="248"/>
        <v>1.6185532878365536E-2</v>
      </c>
      <c r="BR329" s="36">
        <f t="shared" si="248"/>
        <v>1.437048816534821E-2</v>
      </c>
      <c r="BS329" s="36">
        <f t="shared" si="248"/>
        <v>1.942187214384233E-2</v>
      </c>
      <c r="BT329" s="36">
        <f t="shared" si="248"/>
        <v>2.249571782021189E-2</v>
      </c>
      <c r="BU329" s="36">
        <f t="shared" si="248"/>
        <v>9.0521995526631482E-3</v>
      </c>
      <c r="BV329" s="36">
        <f t="shared" si="248"/>
        <v>1.7386152895116425E-3</v>
      </c>
      <c r="BW329" s="36">
        <f t="shared" si="248"/>
        <v>1.7314713742613017E-3</v>
      </c>
    </row>
    <row r="330" spans="1:75">
      <c r="A330" s="56" t="s">
        <v>181</v>
      </c>
      <c r="B330" s="1" t="s">
        <v>96</v>
      </c>
      <c r="C330" s="1" t="s">
        <v>96</v>
      </c>
      <c r="D330" s="1" t="s">
        <v>96</v>
      </c>
      <c r="E330" s="1" t="s">
        <v>96</v>
      </c>
      <c r="F330" s="1" t="s">
        <v>96</v>
      </c>
      <c r="G330" s="1" t="s">
        <v>96</v>
      </c>
      <c r="H330" s="1" t="s">
        <v>96</v>
      </c>
      <c r="I330" s="1" t="s">
        <v>96</v>
      </c>
      <c r="J330" s="1" t="s">
        <v>96</v>
      </c>
      <c r="K330" s="1" t="s">
        <v>96</v>
      </c>
      <c r="L330" s="1" t="s">
        <v>96</v>
      </c>
      <c r="M330" s="1" t="s">
        <v>96</v>
      </c>
      <c r="N330" s="1" t="s">
        <v>96</v>
      </c>
      <c r="O330" s="1" t="s">
        <v>96</v>
      </c>
      <c r="P330" s="1" t="s">
        <v>96</v>
      </c>
      <c r="Q330" s="1" t="s">
        <v>96</v>
      </c>
      <c r="R330" s="1" t="s">
        <v>96</v>
      </c>
      <c r="S330" s="1" t="s">
        <v>96</v>
      </c>
      <c r="T330" s="1" t="s">
        <v>96</v>
      </c>
      <c r="U330" s="1" t="s">
        <v>96</v>
      </c>
      <c r="V330" s="1" t="s">
        <v>96</v>
      </c>
      <c r="W330" s="1" t="s">
        <v>96</v>
      </c>
      <c r="X330" s="1" t="s">
        <v>96</v>
      </c>
      <c r="Y330" s="1" t="s">
        <v>96</v>
      </c>
      <c r="Z330" s="1">
        <v>0</v>
      </c>
      <c r="AA330" s="1">
        <v>0</v>
      </c>
      <c r="AB330" s="1">
        <v>0</v>
      </c>
      <c r="AC330" s="1">
        <v>0</v>
      </c>
      <c r="AD330" s="1">
        <v>0</v>
      </c>
      <c r="AE330" s="1">
        <v>0</v>
      </c>
      <c r="AF330" s="1">
        <v>0</v>
      </c>
      <c r="AG330" s="1">
        <v>0</v>
      </c>
      <c r="AH330" s="1">
        <v>0</v>
      </c>
      <c r="AI330" s="1">
        <v>0</v>
      </c>
      <c r="AJ330" s="1" t="s">
        <v>96</v>
      </c>
      <c r="AK330" s="1" t="s">
        <v>96</v>
      </c>
      <c r="AL330" s="1"/>
      <c r="AM330" s="56" t="s">
        <v>181</v>
      </c>
      <c r="AN330" s="36" t="str">
        <f t="shared" ref="AN330:BW330" si="249">IF(ISNUMBER(B330/B$69),B330/B$69,"…")</f>
        <v>…</v>
      </c>
      <c r="AO330" s="36" t="str">
        <f t="shared" si="249"/>
        <v>…</v>
      </c>
      <c r="AP330" s="36" t="str">
        <f t="shared" si="249"/>
        <v>…</v>
      </c>
      <c r="AQ330" s="36" t="str">
        <f t="shared" si="249"/>
        <v>…</v>
      </c>
      <c r="AR330" s="36" t="str">
        <f t="shared" si="249"/>
        <v>…</v>
      </c>
      <c r="AS330" s="36" t="str">
        <f t="shared" si="249"/>
        <v>…</v>
      </c>
      <c r="AT330" s="36" t="str">
        <f t="shared" si="249"/>
        <v>…</v>
      </c>
      <c r="AU330" s="36" t="str">
        <f t="shared" si="249"/>
        <v>…</v>
      </c>
      <c r="AV330" s="36" t="str">
        <f t="shared" si="249"/>
        <v>…</v>
      </c>
      <c r="AW330" s="36" t="str">
        <f t="shared" si="249"/>
        <v>…</v>
      </c>
      <c r="AX330" s="36" t="str">
        <f t="shared" si="249"/>
        <v>…</v>
      </c>
      <c r="AY330" s="36" t="str">
        <f t="shared" si="249"/>
        <v>…</v>
      </c>
      <c r="AZ330" s="36" t="str">
        <f t="shared" si="249"/>
        <v>…</v>
      </c>
      <c r="BA330" s="36" t="str">
        <f t="shared" si="249"/>
        <v>…</v>
      </c>
      <c r="BB330" s="36" t="str">
        <f t="shared" si="249"/>
        <v>…</v>
      </c>
      <c r="BC330" s="36" t="str">
        <f t="shared" si="249"/>
        <v>…</v>
      </c>
      <c r="BD330" s="36" t="str">
        <f t="shared" si="249"/>
        <v>…</v>
      </c>
      <c r="BE330" s="36" t="str">
        <f t="shared" si="249"/>
        <v>…</v>
      </c>
      <c r="BF330" s="36" t="str">
        <f t="shared" si="249"/>
        <v>…</v>
      </c>
      <c r="BG330" s="36" t="str">
        <f t="shared" si="249"/>
        <v>…</v>
      </c>
      <c r="BH330" s="36" t="str">
        <f t="shared" si="249"/>
        <v>…</v>
      </c>
      <c r="BI330" s="36" t="str">
        <f t="shared" si="249"/>
        <v>…</v>
      </c>
      <c r="BJ330" s="36" t="str">
        <f t="shared" si="249"/>
        <v>…</v>
      </c>
      <c r="BK330" s="36" t="str">
        <f t="shared" si="249"/>
        <v>…</v>
      </c>
      <c r="BL330" s="36">
        <f t="shared" si="249"/>
        <v>0</v>
      </c>
      <c r="BM330" s="36">
        <f t="shared" si="249"/>
        <v>0</v>
      </c>
      <c r="BN330" s="36">
        <f t="shared" si="249"/>
        <v>0</v>
      </c>
      <c r="BO330" s="36">
        <f t="shared" si="249"/>
        <v>0</v>
      </c>
      <c r="BP330" s="36">
        <f t="shared" si="249"/>
        <v>0</v>
      </c>
      <c r="BQ330" s="36">
        <f t="shared" si="249"/>
        <v>0</v>
      </c>
      <c r="BR330" s="36">
        <f t="shared" si="249"/>
        <v>0</v>
      </c>
      <c r="BS330" s="36">
        <f t="shared" si="249"/>
        <v>0</v>
      </c>
      <c r="BT330" s="36">
        <f t="shared" si="249"/>
        <v>0</v>
      </c>
      <c r="BU330" s="36">
        <f t="shared" si="249"/>
        <v>0</v>
      </c>
      <c r="BV330" s="36" t="str">
        <f t="shared" si="249"/>
        <v>…</v>
      </c>
      <c r="BW330" s="36" t="str">
        <f t="shared" si="249"/>
        <v>…</v>
      </c>
    </row>
    <row r="331" spans="1:75">
      <c r="A331" s="56" t="s">
        <v>182</v>
      </c>
      <c r="B331" s="1" t="s">
        <v>96</v>
      </c>
      <c r="C331" s="1" t="s">
        <v>96</v>
      </c>
      <c r="D331" s="1" t="s">
        <v>96</v>
      </c>
      <c r="E331" s="1" t="s">
        <v>96</v>
      </c>
      <c r="F331" s="1">
        <v>3.2210000000000001</v>
      </c>
      <c r="G331" s="1">
        <v>3.48</v>
      </c>
      <c r="H331" s="1">
        <v>3.8340000000000001</v>
      </c>
      <c r="I331" s="1">
        <v>9.6000000000000002E-2</v>
      </c>
      <c r="J331" s="1">
        <v>7.0999999999999994E-2</v>
      </c>
      <c r="K331" s="1">
        <v>4.0000000000000001E-3</v>
      </c>
      <c r="L331" s="1">
        <v>1.9E-2</v>
      </c>
      <c r="M331" s="1">
        <v>1.2999999999999999E-2</v>
      </c>
      <c r="N331" s="1">
        <v>1.2999999999999999E-2</v>
      </c>
      <c r="O331" s="1">
        <v>8.9999999999999993E-3</v>
      </c>
      <c r="P331" s="1">
        <v>7.0000000000000001E-3</v>
      </c>
      <c r="Q331" s="1">
        <v>8.9999999999999993E-3</v>
      </c>
      <c r="R331" s="1">
        <v>0.08</v>
      </c>
      <c r="S331" s="1">
        <v>8.0000000000000002E-3</v>
      </c>
      <c r="T331" s="1">
        <v>6.0000000000000001E-3</v>
      </c>
      <c r="U331" s="1">
        <v>0.17</v>
      </c>
      <c r="V331" s="1">
        <v>0.219</v>
      </c>
      <c r="W331" s="1">
        <v>0.217</v>
      </c>
      <c r="X331" s="1">
        <v>0.216</v>
      </c>
      <c r="Y331" s="1">
        <v>0.30199999999999999</v>
      </c>
      <c r="Z331" s="1">
        <v>0.69299999999999995</v>
      </c>
      <c r="AA331" s="1">
        <v>1.0209999999999999</v>
      </c>
      <c r="AB331" s="1">
        <v>0.89</v>
      </c>
      <c r="AC331" s="1">
        <v>0.74399999999999999</v>
      </c>
      <c r="AD331" s="1">
        <v>0.61299999999999999</v>
      </c>
      <c r="AE331" s="1">
        <v>0.51800000000000002</v>
      </c>
      <c r="AF331" s="1">
        <v>0.45200000000000001</v>
      </c>
      <c r="AG331" s="1">
        <v>0.35099999999999998</v>
      </c>
      <c r="AH331" s="1">
        <v>0.251</v>
      </c>
      <c r="AI331" s="1">
        <v>0.182</v>
      </c>
      <c r="AJ331" s="1">
        <v>9.6000000000000002E-2</v>
      </c>
      <c r="AK331" s="1" t="s">
        <v>96</v>
      </c>
      <c r="AL331" s="1"/>
      <c r="AM331" s="56" t="s">
        <v>182</v>
      </c>
      <c r="AN331" s="36" t="str">
        <f t="shared" ref="AN331:BW331" si="250">IF(ISNUMBER(B331/B$70),B331/B$70,"…")</f>
        <v>…</v>
      </c>
      <c r="AO331" s="36" t="str">
        <f t="shared" si="250"/>
        <v>…</v>
      </c>
      <c r="AP331" s="36" t="str">
        <f t="shared" si="250"/>
        <v>…</v>
      </c>
      <c r="AQ331" s="36" t="str">
        <f t="shared" si="250"/>
        <v>…</v>
      </c>
      <c r="AR331" s="36">
        <f t="shared" si="250"/>
        <v>0.45398167723749122</v>
      </c>
      <c r="AS331" s="36">
        <f t="shared" si="250"/>
        <v>0.47599507591300777</v>
      </c>
      <c r="AT331" s="36">
        <f t="shared" si="250"/>
        <v>0.50647291941875827</v>
      </c>
      <c r="AU331" s="36">
        <f t="shared" si="250"/>
        <v>1.4018691588785047E-2</v>
      </c>
      <c r="AV331" s="36">
        <f t="shared" si="250"/>
        <v>1.0488993942975328E-2</v>
      </c>
      <c r="AW331" s="36">
        <f t="shared" si="250"/>
        <v>5.6441371525328069E-4</v>
      </c>
      <c r="AX331" s="36">
        <f t="shared" si="250"/>
        <v>2.4694567195217053E-3</v>
      </c>
      <c r="AY331" s="36">
        <f t="shared" si="250"/>
        <v>1.6813243662700465E-3</v>
      </c>
      <c r="AZ331" s="36">
        <f t="shared" si="250"/>
        <v>1.5474348291870015E-3</v>
      </c>
      <c r="BA331" s="36">
        <f t="shared" si="250"/>
        <v>1.0562140593827014E-3</v>
      </c>
      <c r="BB331" s="36">
        <f t="shared" si="250"/>
        <v>8.0812745324405444E-4</v>
      </c>
      <c r="BC331" s="36">
        <f t="shared" si="250"/>
        <v>9.0207477197554371E-4</v>
      </c>
      <c r="BD331" s="36">
        <f t="shared" si="250"/>
        <v>7.8193724953572481E-3</v>
      </c>
      <c r="BE331" s="36">
        <f t="shared" si="250"/>
        <v>7.6533052712140061E-4</v>
      </c>
      <c r="BF331" s="36">
        <f t="shared" si="250"/>
        <v>5.7301117371788752E-4</v>
      </c>
      <c r="BG331" s="36">
        <f t="shared" si="250"/>
        <v>1.6226018898539658E-2</v>
      </c>
      <c r="BH331" s="36">
        <f t="shared" si="250"/>
        <v>1.9161781433196256E-2</v>
      </c>
      <c r="BI331" s="36">
        <f t="shared" si="250"/>
        <v>1.8258308792595709E-2</v>
      </c>
      <c r="BJ331" s="36">
        <f t="shared" si="250"/>
        <v>1.6511236813942821E-2</v>
      </c>
      <c r="BK331" s="36">
        <f t="shared" si="250"/>
        <v>2.1170697511391515E-2</v>
      </c>
      <c r="BL331" s="36">
        <f t="shared" si="250"/>
        <v>4.4193610101396594E-2</v>
      </c>
      <c r="BM331" s="36">
        <f t="shared" si="250"/>
        <v>5.6003510504086439E-2</v>
      </c>
      <c r="BN331" s="36">
        <f t="shared" si="250"/>
        <v>4.4011472653545644E-2</v>
      </c>
      <c r="BO331" s="36">
        <f t="shared" si="250"/>
        <v>3.4441255439311175E-2</v>
      </c>
      <c r="BP331" s="36">
        <f t="shared" si="250"/>
        <v>2.6225720886455035E-2</v>
      </c>
      <c r="BQ331" s="36">
        <f t="shared" si="250"/>
        <v>2.0165842644139058E-2</v>
      </c>
      <c r="BR331" s="36">
        <f t="shared" si="250"/>
        <v>1.4572183893223289E-2</v>
      </c>
      <c r="BS331" s="36">
        <f t="shared" si="250"/>
        <v>9.4967532467532464E-3</v>
      </c>
      <c r="BT331" s="36">
        <f t="shared" si="250"/>
        <v>6.1993677138905351E-3</v>
      </c>
      <c r="BU331" s="36">
        <f t="shared" si="250"/>
        <v>4.1107647829425843E-3</v>
      </c>
      <c r="BV331" s="36">
        <f t="shared" si="250"/>
        <v>2.0414673046251996E-3</v>
      </c>
      <c r="BW331" s="36" t="str">
        <f t="shared" si="250"/>
        <v>…</v>
      </c>
    </row>
    <row r="332" spans="1:75">
      <c r="A332" s="56" t="s">
        <v>183</v>
      </c>
      <c r="B332" s="1">
        <v>0</v>
      </c>
      <c r="C332" s="1">
        <v>0</v>
      </c>
      <c r="D332" s="1">
        <v>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0.14799999999999999</v>
      </c>
      <c r="AA332" s="1">
        <v>0.11600000000000001</v>
      </c>
      <c r="AB332" s="1">
        <v>0.10299999999999999</v>
      </c>
      <c r="AC332" s="1">
        <v>6.5000000000000002E-2</v>
      </c>
      <c r="AD332" s="1">
        <v>3.9E-2</v>
      </c>
      <c r="AE332" s="1">
        <v>1.2999999999999999E-2</v>
      </c>
      <c r="AF332" s="1">
        <v>0.21299999999999999</v>
      </c>
      <c r="AG332" s="1">
        <v>0.374</v>
      </c>
      <c r="AH332" s="1">
        <v>0.443</v>
      </c>
      <c r="AI332" s="1">
        <v>0.443</v>
      </c>
      <c r="AJ332" s="1">
        <v>0.443</v>
      </c>
      <c r="AK332" s="1">
        <v>0.42099999999999999</v>
      </c>
      <c r="AL332" s="1"/>
      <c r="AM332" s="56" t="s">
        <v>183</v>
      </c>
      <c r="AN332" s="36">
        <f t="shared" ref="AN332:BW332" si="251">IF(ISNUMBER(B332/B$71),B332/B$71,"…")</f>
        <v>0</v>
      </c>
      <c r="AO332" s="36">
        <f t="shared" si="251"/>
        <v>0</v>
      </c>
      <c r="AP332" s="36">
        <f t="shared" si="251"/>
        <v>0</v>
      </c>
      <c r="AQ332" s="36">
        <f t="shared" si="251"/>
        <v>0</v>
      </c>
      <c r="AR332" s="36">
        <f t="shared" si="251"/>
        <v>0</v>
      </c>
      <c r="AS332" s="36">
        <f t="shared" si="251"/>
        <v>0</v>
      </c>
      <c r="AT332" s="36">
        <f t="shared" si="251"/>
        <v>0</v>
      </c>
      <c r="AU332" s="36">
        <f t="shared" si="251"/>
        <v>0</v>
      </c>
      <c r="AV332" s="36">
        <f t="shared" si="251"/>
        <v>0</v>
      </c>
      <c r="AW332" s="36">
        <f t="shared" si="251"/>
        <v>0</v>
      </c>
      <c r="AX332" s="36">
        <f t="shared" si="251"/>
        <v>0</v>
      </c>
      <c r="AY332" s="36">
        <f t="shared" si="251"/>
        <v>0</v>
      </c>
      <c r="AZ332" s="36">
        <f t="shared" si="251"/>
        <v>0</v>
      </c>
      <c r="BA332" s="36">
        <f t="shared" si="251"/>
        <v>0</v>
      </c>
      <c r="BB332" s="36">
        <f t="shared" si="251"/>
        <v>0</v>
      </c>
      <c r="BC332" s="36">
        <f t="shared" si="251"/>
        <v>0</v>
      </c>
      <c r="BD332" s="36">
        <f t="shared" si="251"/>
        <v>0</v>
      </c>
      <c r="BE332" s="36">
        <f t="shared" si="251"/>
        <v>0</v>
      </c>
      <c r="BF332" s="36">
        <f t="shared" si="251"/>
        <v>0</v>
      </c>
      <c r="BG332" s="36">
        <f t="shared" si="251"/>
        <v>0</v>
      </c>
      <c r="BH332" s="36">
        <f t="shared" si="251"/>
        <v>0</v>
      </c>
      <c r="BI332" s="36">
        <f t="shared" si="251"/>
        <v>0</v>
      </c>
      <c r="BJ332" s="36">
        <f t="shared" si="251"/>
        <v>0</v>
      </c>
      <c r="BK332" s="36">
        <f t="shared" si="251"/>
        <v>0</v>
      </c>
      <c r="BL332" s="36">
        <f t="shared" si="251"/>
        <v>3.9236479321314952E-2</v>
      </c>
      <c r="BM332" s="36">
        <f t="shared" si="251"/>
        <v>2.3937267849773011E-2</v>
      </c>
      <c r="BN332" s="36">
        <f t="shared" si="251"/>
        <v>2.1320637549161661E-2</v>
      </c>
      <c r="BO332" s="36">
        <f t="shared" si="251"/>
        <v>1.1781765452238534E-2</v>
      </c>
      <c r="BP332" s="36">
        <f t="shared" si="251"/>
        <v>6.2449959967974377E-3</v>
      </c>
      <c r="BQ332" s="36">
        <f t="shared" si="251"/>
        <v>1.8769852728847819E-3</v>
      </c>
      <c r="BR332" s="36">
        <f t="shared" si="251"/>
        <v>2.8111389732083939E-2</v>
      </c>
      <c r="BS332" s="36">
        <f t="shared" si="251"/>
        <v>3.4071239865172631E-2</v>
      </c>
      <c r="BT332" s="36">
        <f t="shared" si="251"/>
        <v>3.6045565500406836E-2</v>
      </c>
      <c r="BU332" s="36">
        <f t="shared" si="251"/>
        <v>3.2075881543697053E-2</v>
      </c>
      <c r="BV332" s="36">
        <f t="shared" si="251"/>
        <v>2.9114090431125134E-2</v>
      </c>
      <c r="BW332" s="36">
        <f t="shared" si="251"/>
        <v>2.5458063735865032E-2</v>
      </c>
    </row>
    <row r="333" spans="1:75">
      <c r="A333" s="56" t="s">
        <v>184</v>
      </c>
      <c r="B333" s="1">
        <v>0</v>
      </c>
      <c r="C333" s="1">
        <v>0</v>
      </c>
      <c r="D333" s="1">
        <v>0</v>
      </c>
      <c r="E333" s="1">
        <v>0</v>
      </c>
      <c r="F333" s="1">
        <v>0</v>
      </c>
      <c r="G333" s="1">
        <v>0</v>
      </c>
      <c r="H333" s="1">
        <v>0</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0</v>
      </c>
      <c r="AC333" s="1">
        <v>0</v>
      </c>
      <c r="AD333" s="1">
        <v>0</v>
      </c>
      <c r="AE333" s="1">
        <v>0</v>
      </c>
      <c r="AF333" s="1">
        <v>0</v>
      </c>
      <c r="AG333" s="1">
        <v>0</v>
      </c>
      <c r="AH333" s="1">
        <v>0</v>
      </c>
      <c r="AI333" s="1">
        <v>0</v>
      </c>
      <c r="AJ333" s="1">
        <v>0</v>
      </c>
      <c r="AK333" s="1">
        <v>0</v>
      </c>
      <c r="AL333" s="1"/>
      <c r="AM333" s="56" t="s">
        <v>184</v>
      </c>
      <c r="AN333" s="36" t="str">
        <f t="shared" ref="AN333:BW333" si="252">IF(ISNUMBER(B333/B$72),B333/B$72,"…")</f>
        <v>…</v>
      </c>
      <c r="AO333" s="36">
        <f t="shared" si="252"/>
        <v>0</v>
      </c>
      <c r="AP333" s="36">
        <f t="shared" si="252"/>
        <v>0</v>
      </c>
      <c r="AQ333" s="36">
        <f t="shared" si="252"/>
        <v>0</v>
      </c>
      <c r="AR333" s="36">
        <f t="shared" si="252"/>
        <v>0</v>
      </c>
      <c r="AS333" s="36">
        <f t="shared" si="252"/>
        <v>0</v>
      </c>
      <c r="AT333" s="36">
        <f t="shared" si="252"/>
        <v>0</v>
      </c>
      <c r="AU333" s="36">
        <f t="shared" si="252"/>
        <v>0</v>
      </c>
      <c r="AV333" s="36">
        <f t="shared" si="252"/>
        <v>0</v>
      </c>
      <c r="AW333" s="36">
        <f t="shared" si="252"/>
        <v>0</v>
      </c>
      <c r="AX333" s="36">
        <f t="shared" si="252"/>
        <v>0</v>
      </c>
      <c r="AY333" s="36">
        <f t="shared" si="252"/>
        <v>0</v>
      </c>
      <c r="AZ333" s="36">
        <f t="shared" si="252"/>
        <v>0</v>
      </c>
      <c r="BA333" s="36">
        <f t="shared" si="252"/>
        <v>0</v>
      </c>
      <c r="BB333" s="36">
        <f t="shared" si="252"/>
        <v>0</v>
      </c>
      <c r="BC333" s="36">
        <f t="shared" si="252"/>
        <v>0</v>
      </c>
      <c r="BD333" s="36">
        <f t="shared" si="252"/>
        <v>0</v>
      </c>
      <c r="BE333" s="36">
        <f t="shared" si="252"/>
        <v>0</v>
      </c>
      <c r="BF333" s="36">
        <f t="shared" si="252"/>
        <v>0</v>
      </c>
      <c r="BG333" s="36">
        <f t="shared" si="252"/>
        <v>0</v>
      </c>
      <c r="BH333" s="36">
        <f t="shared" si="252"/>
        <v>0</v>
      </c>
      <c r="BI333" s="36">
        <f t="shared" si="252"/>
        <v>0</v>
      </c>
      <c r="BJ333" s="36">
        <f t="shared" si="252"/>
        <v>0</v>
      </c>
      <c r="BK333" s="36">
        <f t="shared" si="252"/>
        <v>0</v>
      </c>
      <c r="BL333" s="36">
        <f t="shared" si="252"/>
        <v>0</v>
      </c>
      <c r="BM333" s="36">
        <f t="shared" si="252"/>
        <v>0</v>
      </c>
      <c r="BN333" s="36">
        <f t="shared" si="252"/>
        <v>0</v>
      </c>
      <c r="BO333" s="36">
        <f t="shared" si="252"/>
        <v>0</v>
      </c>
      <c r="BP333" s="36">
        <f t="shared" si="252"/>
        <v>0</v>
      </c>
      <c r="BQ333" s="36">
        <f t="shared" si="252"/>
        <v>0</v>
      </c>
      <c r="BR333" s="36">
        <f t="shared" si="252"/>
        <v>0</v>
      </c>
      <c r="BS333" s="36">
        <f t="shared" si="252"/>
        <v>0</v>
      </c>
      <c r="BT333" s="36">
        <f t="shared" si="252"/>
        <v>0</v>
      </c>
      <c r="BU333" s="36">
        <f t="shared" si="252"/>
        <v>0</v>
      </c>
      <c r="BV333" s="36">
        <f t="shared" si="252"/>
        <v>0</v>
      </c>
      <c r="BW333" s="36">
        <f t="shared" si="252"/>
        <v>0</v>
      </c>
    </row>
    <row r="334" spans="1:75">
      <c r="A334" s="56" t="s">
        <v>185</v>
      </c>
      <c r="B334" s="1">
        <v>0</v>
      </c>
      <c r="C334" s="1">
        <v>0</v>
      </c>
      <c r="D334" s="1">
        <v>0</v>
      </c>
      <c r="E334" s="1">
        <v>0</v>
      </c>
      <c r="F334" s="1">
        <v>0</v>
      </c>
      <c r="G334" s="1">
        <v>0</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0</v>
      </c>
      <c r="AC334" s="1">
        <v>0</v>
      </c>
      <c r="AD334" s="1">
        <v>0</v>
      </c>
      <c r="AE334" s="1">
        <v>0</v>
      </c>
      <c r="AF334" s="1">
        <v>0</v>
      </c>
      <c r="AG334" s="1">
        <v>0</v>
      </c>
      <c r="AH334" s="1">
        <v>0</v>
      </c>
      <c r="AI334" s="1">
        <v>0</v>
      </c>
      <c r="AJ334" s="1">
        <v>0</v>
      </c>
      <c r="AK334" s="1">
        <v>0</v>
      </c>
      <c r="AL334" s="1"/>
      <c r="AM334" s="56" t="s">
        <v>185</v>
      </c>
      <c r="AN334" s="36">
        <f t="shared" ref="AN334:BW334" si="253">IF(ISNUMBER(B334/B$73),B334/B$73,"…")</f>
        <v>0</v>
      </c>
      <c r="AO334" s="36">
        <f t="shared" si="253"/>
        <v>0</v>
      </c>
      <c r="AP334" s="36">
        <f t="shared" si="253"/>
        <v>0</v>
      </c>
      <c r="AQ334" s="36">
        <f t="shared" si="253"/>
        <v>0</v>
      </c>
      <c r="AR334" s="36">
        <f t="shared" si="253"/>
        <v>0</v>
      </c>
      <c r="AS334" s="36">
        <f t="shared" si="253"/>
        <v>0</v>
      </c>
      <c r="AT334" s="36">
        <f t="shared" si="253"/>
        <v>0</v>
      </c>
      <c r="AU334" s="36">
        <f t="shared" si="253"/>
        <v>0</v>
      </c>
      <c r="AV334" s="36">
        <f t="shared" si="253"/>
        <v>0</v>
      </c>
      <c r="AW334" s="36">
        <f t="shared" si="253"/>
        <v>0</v>
      </c>
      <c r="AX334" s="36">
        <f t="shared" si="253"/>
        <v>0</v>
      </c>
      <c r="AY334" s="36">
        <f t="shared" si="253"/>
        <v>0</v>
      </c>
      <c r="AZ334" s="36">
        <f t="shared" si="253"/>
        <v>0</v>
      </c>
      <c r="BA334" s="36">
        <f t="shared" si="253"/>
        <v>0</v>
      </c>
      <c r="BB334" s="36">
        <f t="shared" si="253"/>
        <v>0</v>
      </c>
      <c r="BC334" s="36">
        <f t="shared" si="253"/>
        <v>0</v>
      </c>
      <c r="BD334" s="36">
        <f t="shared" si="253"/>
        <v>0</v>
      </c>
      <c r="BE334" s="36">
        <f t="shared" si="253"/>
        <v>0</v>
      </c>
      <c r="BF334" s="36">
        <f t="shared" si="253"/>
        <v>0</v>
      </c>
      <c r="BG334" s="36">
        <f t="shared" si="253"/>
        <v>0</v>
      </c>
      <c r="BH334" s="36">
        <f t="shared" si="253"/>
        <v>0</v>
      </c>
      <c r="BI334" s="36">
        <f t="shared" si="253"/>
        <v>0</v>
      </c>
      <c r="BJ334" s="36">
        <f t="shared" si="253"/>
        <v>0</v>
      </c>
      <c r="BK334" s="36">
        <f t="shared" si="253"/>
        <v>0</v>
      </c>
      <c r="BL334" s="36">
        <f t="shared" si="253"/>
        <v>0</v>
      </c>
      <c r="BM334" s="36">
        <f t="shared" si="253"/>
        <v>0</v>
      </c>
      <c r="BN334" s="36">
        <f t="shared" si="253"/>
        <v>0</v>
      </c>
      <c r="BO334" s="36">
        <f t="shared" si="253"/>
        <v>0</v>
      </c>
      <c r="BP334" s="36">
        <f t="shared" si="253"/>
        <v>0</v>
      </c>
      <c r="BQ334" s="36">
        <f t="shared" si="253"/>
        <v>0</v>
      </c>
      <c r="BR334" s="36">
        <f t="shared" si="253"/>
        <v>0</v>
      </c>
      <c r="BS334" s="36">
        <f t="shared" si="253"/>
        <v>0</v>
      </c>
      <c r="BT334" s="36">
        <f t="shared" si="253"/>
        <v>0</v>
      </c>
      <c r="BU334" s="36">
        <f t="shared" si="253"/>
        <v>0</v>
      </c>
      <c r="BV334" s="36">
        <f t="shared" si="253"/>
        <v>0</v>
      </c>
      <c r="BW334" s="36">
        <f t="shared" si="253"/>
        <v>0</v>
      </c>
    </row>
    <row r="335" spans="1:75">
      <c r="A335" s="56" t="s">
        <v>186</v>
      </c>
      <c r="B335" s="1">
        <v>0</v>
      </c>
      <c r="C335" s="1">
        <v>0</v>
      </c>
      <c r="D335" s="1">
        <v>0</v>
      </c>
      <c r="E335" s="1">
        <v>0</v>
      </c>
      <c r="F335" s="1">
        <v>0</v>
      </c>
      <c r="G335" s="1">
        <v>0</v>
      </c>
      <c r="H335" s="1">
        <v>0</v>
      </c>
      <c r="I335" s="1">
        <v>0</v>
      </c>
      <c r="J335" s="1">
        <v>0</v>
      </c>
      <c r="K335" s="1">
        <v>0</v>
      </c>
      <c r="L335" s="1">
        <v>0</v>
      </c>
      <c r="M335" s="1">
        <v>0</v>
      </c>
      <c r="N335" s="1">
        <v>0</v>
      </c>
      <c r="O335" s="1">
        <v>0</v>
      </c>
      <c r="P335" s="1">
        <v>0</v>
      </c>
      <c r="Q335" s="1">
        <v>0</v>
      </c>
      <c r="R335" s="1">
        <v>0</v>
      </c>
      <c r="S335" s="1">
        <v>0</v>
      </c>
      <c r="T335" s="1">
        <v>0</v>
      </c>
      <c r="U335" s="1">
        <v>0</v>
      </c>
      <c r="V335" s="1">
        <v>0</v>
      </c>
      <c r="W335" s="1">
        <v>0</v>
      </c>
      <c r="X335" s="1">
        <v>0.76800000000000002</v>
      </c>
      <c r="Y335" s="1">
        <v>0.69599999999999995</v>
      </c>
      <c r="Z335" s="1">
        <v>0.57799999999999996</v>
      </c>
      <c r="AA335" s="1">
        <v>0.41099999999999998</v>
      </c>
      <c r="AB335" s="1">
        <v>0.34300000000000003</v>
      </c>
      <c r="AC335" s="1">
        <v>0.33100000000000002</v>
      </c>
      <c r="AD335" s="1">
        <v>2.4E-2</v>
      </c>
      <c r="AE335" s="1">
        <v>2.1999999999999999E-2</v>
      </c>
      <c r="AF335" s="1">
        <v>2.1000000000000001E-2</v>
      </c>
      <c r="AG335" s="1">
        <v>2.1000000000000001E-2</v>
      </c>
      <c r="AH335" s="1">
        <v>0.28899999999999998</v>
      </c>
      <c r="AI335" s="1">
        <v>0.60799999999999998</v>
      </c>
      <c r="AJ335" s="1">
        <v>1.3740000000000001</v>
      </c>
      <c r="AK335" s="1">
        <v>1.909</v>
      </c>
      <c r="AL335" s="1"/>
      <c r="AM335" s="56" t="s">
        <v>186</v>
      </c>
      <c r="AN335" s="36" t="str">
        <f t="shared" ref="AN335:BW335" si="254">IF(ISNUMBER(B335/B$74),B335/B$74,"…")</f>
        <v>…</v>
      </c>
      <c r="AO335" s="36" t="str">
        <f t="shared" si="254"/>
        <v>…</v>
      </c>
      <c r="AP335" s="36" t="str">
        <f t="shared" si="254"/>
        <v>…</v>
      </c>
      <c r="AQ335" s="36" t="str">
        <f t="shared" si="254"/>
        <v>…</v>
      </c>
      <c r="AR335" s="36" t="str">
        <f t="shared" si="254"/>
        <v>…</v>
      </c>
      <c r="AS335" s="36" t="str">
        <f t="shared" si="254"/>
        <v>…</v>
      </c>
      <c r="AT335" s="36" t="str">
        <f t="shared" si="254"/>
        <v>…</v>
      </c>
      <c r="AU335" s="36" t="str">
        <f t="shared" si="254"/>
        <v>…</v>
      </c>
      <c r="AV335" s="36" t="str">
        <f t="shared" si="254"/>
        <v>…</v>
      </c>
      <c r="AW335" s="36" t="str">
        <f t="shared" si="254"/>
        <v>…</v>
      </c>
      <c r="AX335" s="36" t="str">
        <f t="shared" si="254"/>
        <v>…</v>
      </c>
      <c r="AY335" s="36">
        <f t="shared" si="254"/>
        <v>0</v>
      </c>
      <c r="AZ335" s="36">
        <f t="shared" si="254"/>
        <v>0</v>
      </c>
      <c r="BA335" s="36">
        <f t="shared" si="254"/>
        <v>0</v>
      </c>
      <c r="BB335" s="36">
        <f t="shared" si="254"/>
        <v>0</v>
      </c>
      <c r="BC335" s="36">
        <f t="shared" si="254"/>
        <v>0</v>
      </c>
      <c r="BD335" s="36">
        <f t="shared" si="254"/>
        <v>0</v>
      </c>
      <c r="BE335" s="36">
        <f t="shared" si="254"/>
        <v>0</v>
      </c>
      <c r="BF335" s="36">
        <f t="shared" si="254"/>
        <v>0</v>
      </c>
      <c r="BG335" s="36">
        <f t="shared" si="254"/>
        <v>0</v>
      </c>
      <c r="BH335" s="36">
        <f t="shared" si="254"/>
        <v>0</v>
      </c>
      <c r="BI335" s="36">
        <f t="shared" si="254"/>
        <v>0</v>
      </c>
      <c r="BJ335" s="36">
        <f t="shared" si="254"/>
        <v>3.8475026301287511E-2</v>
      </c>
      <c r="BK335" s="36">
        <f t="shared" si="254"/>
        <v>2.8817489234845971E-2</v>
      </c>
      <c r="BL335" s="36">
        <f t="shared" si="254"/>
        <v>2.0282125061407814E-2</v>
      </c>
      <c r="BM335" s="36">
        <f t="shared" si="254"/>
        <v>1.4557432791414301E-2</v>
      </c>
      <c r="BN335" s="36">
        <f t="shared" si="254"/>
        <v>1.2419886301915487E-2</v>
      </c>
      <c r="BO335" s="36">
        <f t="shared" si="254"/>
        <v>1.2463757201491133E-2</v>
      </c>
      <c r="BP335" s="36">
        <f t="shared" si="254"/>
        <v>8.5245435817290615E-4</v>
      </c>
      <c r="BQ335" s="36">
        <f t="shared" si="254"/>
        <v>8.2492781881585359E-4</v>
      </c>
      <c r="BR335" s="36">
        <f t="shared" si="254"/>
        <v>7.6931530937465655E-4</v>
      </c>
      <c r="BS335" s="36">
        <f t="shared" si="254"/>
        <v>6.3150297708546347E-4</v>
      </c>
      <c r="BT335" s="36">
        <f t="shared" si="254"/>
        <v>8.3853184389960818E-3</v>
      </c>
      <c r="BU335" s="36">
        <f t="shared" si="254"/>
        <v>1.6973283827922171E-2</v>
      </c>
      <c r="BV335" s="36">
        <f t="shared" si="254"/>
        <v>3.4092600863480725E-2</v>
      </c>
      <c r="BW335" s="36">
        <f t="shared" si="254"/>
        <v>4.6901872143874999E-2</v>
      </c>
    </row>
    <row r="336" spans="1:75">
      <c r="A336" s="56" t="s">
        <v>187</v>
      </c>
      <c r="B336" s="1">
        <v>1.9E-2</v>
      </c>
      <c r="C336" s="1">
        <v>1.6E-2</v>
      </c>
      <c r="D336" s="1">
        <v>1.6E-2</v>
      </c>
      <c r="E336" s="1">
        <v>2.7E-2</v>
      </c>
      <c r="F336" s="1">
        <v>2.4E-2</v>
      </c>
      <c r="G336" s="1">
        <v>2.4E-2</v>
      </c>
      <c r="H336" s="1">
        <v>2.1999999999999999E-2</v>
      </c>
      <c r="I336" s="1">
        <v>1.7000000000000001E-2</v>
      </c>
      <c r="J336" s="1">
        <v>1.4E-2</v>
      </c>
      <c r="K336" s="1">
        <v>1.7000000000000001E-2</v>
      </c>
      <c r="L336" s="1">
        <v>0.04</v>
      </c>
      <c r="M336" s="1">
        <v>0.05</v>
      </c>
      <c r="N336" s="1">
        <v>5.1999999999999998E-2</v>
      </c>
      <c r="O336" s="1">
        <v>5.0999999999999997E-2</v>
      </c>
      <c r="P336" s="1">
        <v>3.9E-2</v>
      </c>
      <c r="Q336" s="1">
        <v>5.1999999999999998E-2</v>
      </c>
      <c r="R336" s="1">
        <v>8.5999999999999993E-2</v>
      </c>
      <c r="S336" s="1">
        <v>7.2999999999999995E-2</v>
      </c>
      <c r="T336" s="1">
        <v>8.5000000000000006E-2</v>
      </c>
      <c r="U336" s="1">
        <v>0.13500000000000001</v>
      </c>
      <c r="V336" s="1">
        <v>0.115</v>
      </c>
      <c r="W336" s="1">
        <v>6.7000000000000004E-2</v>
      </c>
      <c r="X336" s="1">
        <v>6.5000000000000002E-2</v>
      </c>
      <c r="Y336" s="1">
        <v>0.06</v>
      </c>
      <c r="Z336" s="1">
        <v>5.2999999999999999E-2</v>
      </c>
      <c r="AA336" s="1">
        <v>0</v>
      </c>
      <c r="AB336" s="1">
        <v>0</v>
      </c>
      <c r="AC336" s="1">
        <v>0</v>
      </c>
      <c r="AD336" s="1">
        <v>0</v>
      </c>
      <c r="AE336" s="1">
        <v>0</v>
      </c>
      <c r="AF336" s="1">
        <v>0</v>
      </c>
      <c r="AG336" s="1">
        <v>0</v>
      </c>
      <c r="AH336" s="1">
        <v>0</v>
      </c>
      <c r="AI336" s="1">
        <v>0</v>
      </c>
      <c r="AJ336" s="1">
        <v>0</v>
      </c>
      <c r="AK336" s="1">
        <v>0</v>
      </c>
      <c r="AL336" s="1"/>
      <c r="AM336" s="56" t="s">
        <v>187</v>
      </c>
      <c r="AN336" s="36">
        <f t="shared" ref="AN336:BW336" si="255">IF(ISNUMBER(B336/B$75),B336/B$75,"…")</f>
        <v>0.15079365079365079</v>
      </c>
      <c r="AO336" s="36">
        <f t="shared" si="255"/>
        <v>0.11428571428571428</v>
      </c>
      <c r="AP336" s="36">
        <f t="shared" si="255"/>
        <v>0.1</v>
      </c>
      <c r="AQ336" s="36">
        <f t="shared" si="255"/>
        <v>7.9881656804733719E-2</v>
      </c>
      <c r="AR336" s="36">
        <f t="shared" si="255"/>
        <v>6.25E-2</v>
      </c>
      <c r="AS336" s="36">
        <f t="shared" si="255"/>
        <v>3.927986906710311E-2</v>
      </c>
      <c r="AT336" s="36">
        <f t="shared" si="255"/>
        <v>3.3132530120481923E-2</v>
      </c>
      <c r="AU336" s="36">
        <f t="shared" si="255"/>
        <v>2.3160762942779294E-2</v>
      </c>
      <c r="AV336" s="36">
        <f t="shared" si="255"/>
        <v>1.7721518987341773E-2</v>
      </c>
      <c r="AW336" s="36">
        <f t="shared" si="255"/>
        <v>1.7951425554382262E-2</v>
      </c>
      <c r="AX336" s="36">
        <f t="shared" si="255"/>
        <v>4.0363269424823413E-2</v>
      </c>
      <c r="AY336" s="36">
        <f t="shared" si="255"/>
        <v>5.0150451354062188E-2</v>
      </c>
      <c r="AZ336" s="36">
        <f t="shared" si="255"/>
        <v>4.1074249605055291E-2</v>
      </c>
      <c r="BA336" s="36">
        <f t="shared" si="255"/>
        <v>3.4436191762322751E-2</v>
      </c>
      <c r="BB336" s="36">
        <f t="shared" si="255"/>
        <v>3.1810766721044048E-2</v>
      </c>
      <c r="BC336" s="36">
        <f t="shared" si="255"/>
        <v>3.7956204379562042E-2</v>
      </c>
      <c r="BD336" s="36">
        <f t="shared" si="255"/>
        <v>6.495468277945618E-2</v>
      </c>
      <c r="BE336" s="36">
        <f t="shared" si="255"/>
        <v>5.5810397553516813E-2</v>
      </c>
      <c r="BF336" s="36">
        <f t="shared" si="255"/>
        <v>6.8163592622293503E-2</v>
      </c>
      <c r="BG336" s="36">
        <f t="shared" si="255"/>
        <v>0.12735849056603774</v>
      </c>
      <c r="BH336" s="36">
        <f t="shared" si="255"/>
        <v>0.10941960038058993</v>
      </c>
      <c r="BI336" s="36">
        <f t="shared" si="255"/>
        <v>8.6229086229086233E-2</v>
      </c>
      <c r="BJ336" s="36">
        <f t="shared" si="255"/>
        <v>8.9655172413793116E-2</v>
      </c>
      <c r="BK336" s="36">
        <f t="shared" si="255"/>
        <v>7.1343638525564801E-2</v>
      </c>
      <c r="BL336" s="36">
        <f t="shared" si="255"/>
        <v>6.2721893491124267E-2</v>
      </c>
      <c r="BM336" s="36">
        <f t="shared" si="255"/>
        <v>0</v>
      </c>
      <c r="BN336" s="36">
        <f t="shared" si="255"/>
        <v>0</v>
      </c>
      <c r="BO336" s="36">
        <f t="shared" si="255"/>
        <v>0</v>
      </c>
      <c r="BP336" s="36">
        <f t="shared" si="255"/>
        <v>0</v>
      </c>
      <c r="BQ336" s="36">
        <f t="shared" si="255"/>
        <v>0</v>
      </c>
      <c r="BR336" s="36">
        <f t="shared" si="255"/>
        <v>0</v>
      </c>
      <c r="BS336" s="36">
        <f t="shared" si="255"/>
        <v>0</v>
      </c>
      <c r="BT336" s="36">
        <f t="shared" si="255"/>
        <v>0</v>
      </c>
      <c r="BU336" s="36">
        <f t="shared" si="255"/>
        <v>0</v>
      </c>
      <c r="BV336" s="36">
        <f t="shared" si="255"/>
        <v>0</v>
      </c>
      <c r="BW336" s="36">
        <f t="shared" si="255"/>
        <v>0</v>
      </c>
    </row>
    <row r="337" spans="1:75">
      <c r="A337" s="56" t="s">
        <v>188</v>
      </c>
      <c r="B337" s="1">
        <v>0</v>
      </c>
      <c r="C337" s="1">
        <v>0</v>
      </c>
      <c r="D337" s="1">
        <v>0</v>
      </c>
      <c r="E337" s="1">
        <v>0</v>
      </c>
      <c r="F337" s="1">
        <v>0</v>
      </c>
      <c r="G337" s="1">
        <v>0</v>
      </c>
      <c r="H337" s="1">
        <v>0</v>
      </c>
      <c r="I337" s="1">
        <v>0</v>
      </c>
      <c r="J337" s="1">
        <v>0.23100000000000001</v>
      </c>
      <c r="K337" s="1">
        <v>0.32800000000000001</v>
      </c>
      <c r="L337" s="1">
        <v>0.25</v>
      </c>
      <c r="M337" s="1">
        <v>0.215</v>
      </c>
      <c r="N337" s="1">
        <v>0</v>
      </c>
      <c r="O337" s="1">
        <v>0</v>
      </c>
      <c r="P337" s="1">
        <v>0</v>
      </c>
      <c r="Q337" s="1">
        <v>0</v>
      </c>
      <c r="R337" s="1">
        <v>0</v>
      </c>
      <c r="S337" s="1">
        <v>0</v>
      </c>
      <c r="T337" s="1">
        <v>0.96099999999999997</v>
      </c>
      <c r="U337" s="1">
        <v>0.92700000000000005</v>
      </c>
      <c r="V337" s="1">
        <v>0.83299999999999996</v>
      </c>
      <c r="W337" s="1">
        <v>0.95</v>
      </c>
      <c r="X337" s="1">
        <v>0.98299999999999998</v>
      </c>
      <c r="Y337" s="1">
        <v>0.96599999999999997</v>
      </c>
      <c r="Z337" s="1">
        <v>0.99</v>
      </c>
      <c r="AA337" s="1">
        <v>1.022</v>
      </c>
      <c r="AB337" s="1">
        <v>1.0229999999999999</v>
      </c>
      <c r="AC337" s="1">
        <v>1.0029999999999999</v>
      </c>
      <c r="AD337" s="1">
        <v>2.0459999999999998</v>
      </c>
      <c r="AE337" s="1">
        <v>2.6920000000000002</v>
      </c>
      <c r="AF337" s="1">
        <v>2.3980000000000001</v>
      </c>
      <c r="AG337" s="1">
        <v>2.6549999999999998</v>
      </c>
      <c r="AH337" s="1">
        <v>3.2109999999999999</v>
      </c>
      <c r="AI337" s="1">
        <v>3.1520000000000001</v>
      </c>
      <c r="AJ337" s="1">
        <v>3.1890000000000001</v>
      </c>
      <c r="AK337" s="1">
        <v>0.95699999999999996</v>
      </c>
      <c r="AL337" s="1"/>
      <c r="AM337" s="56" t="s">
        <v>188</v>
      </c>
      <c r="AN337" s="36">
        <f t="shared" ref="AN337:BW337" si="256">IF(ISNUMBER(B337/B$76),B337/B$76,"…")</f>
        <v>0</v>
      </c>
      <c r="AO337" s="36">
        <f t="shared" si="256"/>
        <v>0</v>
      </c>
      <c r="AP337" s="36" t="str">
        <f t="shared" si="256"/>
        <v>…</v>
      </c>
      <c r="AQ337" s="36">
        <f t="shared" si="256"/>
        <v>0</v>
      </c>
      <c r="AR337" s="36">
        <f t="shared" si="256"/>
        <v>0</v>
      </c>
      <c r="AS337" s="36">
        <f t="shared" si="256"/>
        <v>0</v>
      </c>
      <c r="AT337" s="36">
        <f t="shared" si="256"/>
        <v>0</v>
      </c>
      <c r="AU337" s="36">
        <f t="shared" si="256"/>
        <v>0</v>
      </c>
      <c r="AV337" s="36">
        <f t="shared" si="256"/>
        <v>2.1769861464517953E-2</v>
      </c>
      <c r="AW337" s="36">
        <f t="shared" si="256"/>
        <v>2.8295376121463076E-2</v>
      </c>
      <c r="AX337" s="36">
        <f t="shared" si="256"/>
        <v>1.9880715705765408E-2</v>
      </c>
      <c r="AY337" s="36">
        <f t="shared" si="256"/>
        <v>1.7010839465147559E-2</v>
      </c>
      <c r="AZ337" s="36">
        <f t="shared" si="256"/>
        <v>0</v>
      </c>
      <c r="BA337" s="36">
        <f t="shared" si="256"/>
        <v>0</v>
      </c>
      <c r="BB337" s="36">
        <f t="shared" si="256"/>
        <v>0</v>
      </c>
      <c r="BC337" s="36">
        <f t="shared" si="256"/>
        <v>0</v>
      </c>
      <c r="BD337" s="36">
        <f t="shared" si="256"/>
        <v>0</v>
      </c>
      <c r="BE337" s="36">
        <f t="shared" si="256"/>
        <v>0</v>
      </c>
      <c r="BF337" s="36">
        <f t="shared" si="256"/>
        <v>3.9996670412452653E-2</v>
      </c>
      <c r="BG337" s="36">
        <f t="shared" si="256"/>
        <v>3.3979692826509297E-2</v>
      </c>
      <c r="BH337" s="36">
        <f t="shared" si="256"/>
        <v>2.6671362704918031E-2</v>
      </c>
      <c r="BI337" s="36">
        <f t="shared" si="256"/>
        <v>2.6946532406750812E-2</v>
      </c>
      <c r="BJ337" s="36">
        <f t="shared" si="256"/>
        <v>2.5299840428269934E-2</v>
      </c>
      <c r="BK337" s="36">
        <f t="shared" si="256"/>
        <v>2.1253190178650006E-2</v>
      </c>
      <c r="BL337" s="36">
        <f t="shared" si="256"/>
        <v>1.9740384040198598E-2</v>
      </c>
      <c r="BM337" s="36">
        <f t="shared" si="256"/>
        <v>1.8830032243205896E-2</v>
      </c>
      <c r="BN337" s="36">
        <f t="shared" si="256"/>
        <v>1.787399098437991E-2</v>
      </c>
      <c r="BO337" s="36">
        <f t="shared" si="256"/>
        <v>1.6369363341112723E-2</v>
      </c>
      <c r="BP337" s="36">
        <f t="shared" si="256"/>
        <v>3.1497275162412637E-2</v>
      </c>
      <c r="BQ337" s="36">
        <f t="shared" si="256"/>
        <v>4.2427107959022853E-2</v>
      </c>
      <c r="BR337" s="36">
        <f t="shared" si="256"/>
        <v>3.440903416510023E-2</v>
      </c>
      <c r="BS337" s="36">
        <f t="shared" si="256"/>
        <v>3.3780345055728023E-2</v>
      </c>
      <c r="BT337" s="36">
        <f t="shared" si="256"/>
        <v>3.8937258991584414E-2</v>
      </c>
      <c r="BU337" s="36">
        <f t="shared" si="256"/>
        <v>4.1888156495853708E-2</v>
      </c>
      <c r="BV337" s="36">
        <f t="shared" si="256"/>
        <v>3.4951392466106249E-2</v>
      </c>
      <c r="BW337" s="36">
        <f t="shared" si="256"/>
        <v>9.6885883210496484E-3</v>
      </c>
    </row>
    <row r="338" spans="1:75">
      <c r="A338" s="56" t="s">
        <v>189</v>
      </c>
      <c r="B338" s="1">
        <v>0</v>
      </c>
      <c r="C338" s="1">
        <v>0</v>
      </c>
      <c r="D338" s="1">
        <v>0</v>
      </c>
      <c r="E338" s="1">
        <v>0</v>
      </c>
      <c r="F338" s="1">
        <v>0</v>
      </c>
      <c r="G338" s="1">
        <v>0</v>
      </c>
      <c r="H338" s="1">
        <v>0</v>
      </c>
      <c r="I338" s="1">
        <v>0</v>
      </c>
      <c r="J338" s="1">
        <v>1.7999999999999999E-2</v>
      </c>
      <c r="K338" s="1">
        <v>1.9E-2</v>
      </c>
      <c r="L338" s="1">
        <v>2.3E-2</v>
      </c>
      <c r="M338" s="1">
        <v>4.2999999999999997E-2</v>
      </c>
      <c r="N338" s="1">
        <v>9.1999999999999998E-2</v>
      </c>
      <c r="O338" s="1">
        <v>0.125</v>
      </c>
      <c r="P338" s="1">
        <v>0.126</v>
      </c>
      <c r="Q338" s="1">
        <v>0.11899999999999999</v>
      </c>
      <c r="R338" s="1">
        <v>0.105</v>
      </c>
      <c r="S338" s="1">
        <v>9.1999999999999998E-2</v>
      </c>
      <c r="T338" s="1">
        <v>7.9000000000000001E-2</v>
      </c>
      <c r="U338" s="1">
        <v>6.4000000000000001E-2</v>
      </c>
      <c r="V338" s="1">
        <v>5.1999999999999998E-2</v>
      </c>
      <c r="W338" s="1">
        <v>4.1000000000000002E-2</v>
      </c>
      <c r="X338" s="1" t="s">
        <v>96</v>
      </c>
      <c r="Y338" s="1" t="s">
        <v>96</v>
      </c>
      <c r="Z338" s="1" t="s">
        <v>96</v>
      </c>
      <c r="AA338" s="1" t="s">
        <v>96</v>
      </c>
      <c r="AB338" s="1" t="s">
        <v>96</v>
      </c>
      <c r="AC338" s="1" t="s">
        <v>96</v>
      </c>
      <c r="AD338" s="1" t="s">
        <v>96</v>
      </c>
      <c r="AE338" s="1" t="s">
        <v>96</v>
      </c>
      <c r="AF338" s="1" t="s">
        <v>96</v>
      </c>
      <c r="AG338" s="1" t="s">
        <v>96</v>
      </c>
      <c r="AH338" s="1" t="s">
        <v>96</v>
      </c>
      <c r="AI338" s="1" t="s">
        <v>96</v>
      </c>
      <c r="AJ338" s="1" t="s">
        <v>96</v>
      </c>
      <c r="AK338" s="1" t="s">
        <v>96</v>
      </c>
      <c r="AL338" s="1"/>
      <c r="AM338" s="56" t="s">
        <v>189</v>
      </c>
      <c r="AN338" s="36" t="str">
        <f t="shared" ref="AN338:BW338" si="257">IF(ISNUMBER(B338/B$77),B338/B$77,"…")</f>
        <v>…</v>
      </c>
      <c r="AO338" s="36" t="str">
        <f t="shared" si="257"/>
        <v>…</v>
      </c>
      <c r="AP338" s="36" t="str">
        <f t="shared" si="257"/>
        <v>…</v>
      </c>
      <c r="AQ338" s="36" t="str">
        <f t="shared" si="257"/>
        <v>…</v>
      </c>
      <c r="AR338" s="36" t="str">
        <f t="shared" si="257"/>
        <v>…</v>
      </c>
      <c r="AS338" s="36" t="str">
        <f t="shared" si="257"/>
        <v>…</v>
      </c>
      <c r="AT338" s="36" t="str">
        <f t="shared" si="257"/>
        <v>…</v>
      </c>
      <c r="AU338" s="36">
        <f t="shared" si="257"/>
        <v>0</v>
      </c>
      <c r="AV338" s="36">
        <f t="shared" si="257"/>
        <v>7.6271186440677971E-2</v>
      </c>
      <c r="AW338" s="36">
        <f t="shared" si="257"/>
        <v>6.5743944636678209E-2</v>
      </c>
      <c r="AX338" s="36">
        <f t="shared" si="257"/>
        <v>6.6282420749279536E-2</v>
      </c>
      <c r="AY338" s="36">
        <f t="shared" si="257"/>
        <v>0.10591133004926107</v>
      </c>
      <c r="AZ338" s="36">
        <f t="shared" si="257"/>
        <v>0.19087136929460582</v>
      </c>
      <c r="BA338" s="36">
        <f t="shared" si="257"/>
        <v>0.21739130434782611</v>
      </c>
      <c r="BB338" s="36">
        <f t="shared" si="257"/>
        <v>0.19090909090909089</v>
      </c>
      <c r="BC338" s="36">
        <f t="shared" si="257"/>
        <v>0.15335051546391751</v>
      </c>
      <c r="BD338" s="36">
        <f t="shared" si="257"/>
        <v>0.14747191011235955</v>
      </c>
      <c r="BE338" s="36">
        <f t="shared" si="257"/>
        <v>0.10176991150442477</v>
      </c>
      <c r="BF338" s="36">
        <f t="shared" si="257"/>
        <v>8.467309753483386E-2</v>
      </c>
      <c r="BG338" s="36">
        <f t="shared" si="257"/>
        <v>6.6666666666666666E-2</v>
      </c>
      <c r="BH338" s="36">
        <f t="shared" si="257"/>
        <v>5.2052052052052052E-2</v>
      </c>
      <c r="BI338" s="36">
        <f t="shared" si="257"/>
        <v>3.9047619047619046E-2</v>
      </c>
      <c r="BJ338" s="36" t="str">
        <f t="shared" si="257"/>
        <v>…</v>
      </c>
      <c r="BK338" s="36" t="str">
        <f t="shared" si="257"/>
        <v>…</v>
      </c>
      <c r="BL338" s="36" t="str">
        <f t="shared" si="257"/>
        <v>…</v>
      </c>
      <c r="BM338" s="36" t="str">
        <f t="shared" si="257"/>
        <v>…</v>
      </c>
      <c r="BN338" s="36" t="str">
        <f t="shared" si="257"/>
        <v>…</v>
      </c>
      <c r="BO338" s="36" t="str">
        <f t="shared" si="257"/>
        <v>…</v>
      </c>
      <c r="BP338" s="36" t="str">
        <f t="shared" si="257"/>
        <v>…</v>
      </c>
      <c r="BQ338" s="36" t="str">
        <f t="shared" si="257"/>
        <v>…</v>
      </c>
      <c r="BR338" s="36" t="str">
        <f t="shared" si="257"/>
        <v>…</v>
      </c>
      <c r="BS338" s="36" t="str">
        <f t="shared" si="257"/>
        <v>…</v>
      </c>
      <c r="BT338" s="36" t="str">
        <f t="shared" si="257"/>
        <v>…</v>
      </c>
      <c r="BU338" s="36" t="str">
        <f t="shared" si="257"/>
        <v>…</v>
      </c>
      <c r="BV338" s="36" t="str">
        <f t="shared" si="257"/>
        <v>…</v>
      </c>
      <c r="BW338" s="36" t="str">
        <f t="shared" si="257"/>
        <v>…</v>
      </c>
    </row>
    <row r="339" spans="1:75">
      <c r="A339" s="56" t="s">
        <v>190</v>
      </c>
      <c r="B339" s="1">
        <v>0</v>
      </c>
      <c r="C339" s="1">
        <v>0</v>
      </c>
      <c r="D339" s="1">
        <v>0</v>
      </c>
      <c r="E339" s="1">
        <v>0</v>
      </c>
      <c r="F339" s="1">
        <v>0</v>
      </c>
      <c r="G339" s="1">
        <v>0</v>
      </c>
      <c r="H339" s="1">
        <v>0</v>
      </c>
      <c r="I339" s="1">
        <v>0</v>
      </c>
      <c r="J339" s="1">
        <v>0</v>
      </c>
      <c r="K339" s="1">
        <v>0</v>
      </c>
      <c r="L339" s="1">
        <v>0</v>
      </c>
      <c r="M339" s="1">
        <v>3.0000000000000001E-3</v>
      </c>
      <c r="N339" s="1">
        <v>8.9999999999999993E-3</v>
      </c>
      <c r="O339" s="1">
        <v>8.9999999999999993E-3</v>
      </c>
      <c r="P339" s="1">
        <v>3.0000000000000001E-3</v>
      </c>
      <c r="Q339" s="1">
        <v>3.0000000000000001E-3</v>
      </c>
      <c r="R339" s="1">
        <v>3.0000000000000001E-3</v>
      </c>
      <c r="S339" s="1">
        <v>3.0000000000000001E-3</v>
      </c>
      <c r="T339" s="1">
        <v>3.0000000000000001E-3</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c r="AK339" s="1">
        <v>0</v>
      </c>
      <c r="AL339" s="1"/>
      <c r="AM339" s="56" t="s">
        <v>190</v>
      </c>
      <c r="AN339" s="36">
        <f t="shared" ref="AN339:BW339" si="258">IF(ISNUMBER(B339/B$78),B339/B$78,"…")</f>
        <v>0</v>
      </c>
      <c r="AO339" s="36">
        <f t="shared" si="258"/>
        <v>0</v>
      </c>
      <c r="AP339" s="36">
        <f t="shared" si="258"/>
        <v>0</v>
      </c>
      <c r="AQ339" s="36">
        <f t="shared" si="258"/>
        <v>0</v>
      </c>
      <c r="AR339" s="36">
        <f t="shared" si="258"/>
        <v>0</v>
      </c>
      <c r="AS339" s="36">
        <f t="shared" si="258"/>
        <v>0</v>
      </c>
      <c r="AT339" s="36">
        <f t="shared" si="258"/>
        <v>0</v>
      </c>
      <c r="AU339" s="36">
        <f t="shared" si="258"/>
        <v>0</v>
      </c>
      <c r="AV339" s="36">
        <f t="shared" si="258"/>
        <v>0</v>
      </c>
      <c r="AW339" s="36">
        <f t="shared" si="258"/>
        <v>0</v>
      </c>
      <c r="AX339" s="36">
        <f t="shared" si="258"/>
        <v>0</v>
      </c>
      <c r="AY339" s="36">
        <f t="shared" si="258"/>
        <v>9.9337748344370865E-3</v>
      </c>
      <c r="AZ339" s="36">
        <f t="shared" si="258"/>
        <v>2.6470588235294114E-2</v>
      </c>
      <c r="BA339" s="36">
        <f t="shared" si="258"/>
        <v>2.0501138952164006E-2</v>
      </c>
      <c r="BB339" s="36">
        <f t="shared" si="258"/>
        <v>6.6666666666666662E-3</v>
      </c>
      <c r="BC339" s="36">
        <f t="shared" si="258"/>
        <v>5.681818181818182E-3</v>
      </c>
      <c r="BD339" s="36">
        <f t="shared" si="258"/>
        <v>5.0933786078098476E-3</v>
      </c>
      <c r="BE339" s="36">
        <f t="shared" si="258"/>
        <v>4.8780487804878049E-3</v>
      </c>
      <c r="BF339" s="36">
        <f t="shared" si="258"/>
        <v>4.5941807044410409E-3</v>
      </c>
      <c r="BG339" s="36">
        <f t="shared" si="258"/>
        <v>0</v>
      </c>
      <c r="BH339" s="36">
        <f t="shared" si="258"/>
        <v>0</v>
      </c>
      <c r="BI339" s="36">
        <f t="shared" si="258"/>
        <v>0</v>
      </c>
      <c r="BJ339" s="36">
        <f t="shared" si="258"/>
        <v>0</v>
      </c>
      <c r="BK339" s="36">
        <f t="shared" si="258"/>
        <v>0</v>
      </c>
      <c r="BL339" s="36">
        <f t="shared" si="258"/>
        <v>0</v>
      </c>
      <c r="BM339" s="36">
        <f t="shared" si="258"/>
        <v>0</v>
      </c>
      <c r="BN339" s="36">
        <f t="shared" si="258"/>
        <v>0</v>
      </c>
      <c r="BO339" s="36">
        <f t="shared" si="258"/>
        <v>0</v>
      </c>
      <c r="BP339" s="36">
        <f t="shared" si="258"/>
        <v>0</v>
      </c>
      <c r="BQ339" s="36">
        <f t="shared" si="258"/>
        <v>0</v>
      </c>
      <c r="BR339" s="36">
        <f t="shared" si="258"/>
        <v>0</v>
      </c>
      <c r="BS339" s="36">
        <f t="shared" si="258"/>
        <v>0</v>
      </c>
      <c r="BT339" s="36">
        <f t="shared" si="258"/>
        <v>0</v>
      </c>
      <c r="BU339" s="36">
        <f t="shared" si="258"/>
        <v>0</v>
      </c>
      <c r="BV339" s="36">
        <f t="shared" si="258"/>
        <v>0</v>
      </c>
      <c r="BW339" s="36">
        <f t="shared" si="258"/>
        <v>0</v>
      </c>
    </row>
    <row r="340" spans="1:75">
      <c r="A340" s="56" t="s">
        <v>191</v>
      </c>
      <c r="B340" s="1" t="s">
        <v>96</v>
      </c>
      <c r="C340" s="1" t="s">
        <v>96</v>
      </c>
      <c r="D340" s="1" t="s">
        <v>96</v>
      </c>
      <c r="E340" s="1" t="s">
        <v>96</v>
      </c>
      <c r="F340" s="1" t="s">
        <v>96</v>
      </c>
      <c r="G340" s="1" t="s">
        <v>96</v>
      </c>
      <c r="H340" s="1" t="s">
        <v>96</v>
      </c>
      <c r="I340" s="1" t="s">
        <v>96</v>
      </c>
      <c r="J340" s="1" t="s">
        <v>96</v>
      </c>
      <c r="K340" s="1" t="s">
        <v>96</v>
      </c>
      <c r="L340" s="1" t="s">
        <v>96</v>
      </c>
      <c r="M340" s="1" t="s">
        <v>96</v>
      </c>
      <c r="N340" s="1" t="s">
        <v>96</v>
      </c>
      <c r="O340" s="1" t="s">
        <v>96</v>
      </c>
      <c r="P340" s="1" t="s">
        <v>96</v>
      </c>
      <c r="Q340" s="1" t="s">
        <v>96</v>
      </c>
      <c r="R340" s="1" t="s">
        <v>96</v>
      </c>
      <c r="S340" s="1" t="s">
        <v>96</v>
      </c>
      <c r="T340" s="1" t="s">
        <v>96</v>
      </c>
      <c r="U340" s="1" t="s">
        <v>96</v>
      </c>
      <c r="V340" s="1" t="s">
        <v>96</v>
      </c>
      <c r="W340" s="1" t="s">
        <v>96</v>
      </c>
      <c r="X340" s="1">
        <v>0</v>
      </c>
      <c r="Y340" s="1">
        <v>0</v>
      </c>
      <c r="Z340" s="1">
        <v>0</v>
      </c>
      <c r="AA340" s="1">
        <v>0</v>
      </c>
      <c r="AB340" s="1">
        <v>0</v>
      </c>
      <c r="AC340" s="1">
        <v>0</v>
      </c>
      <c r="AD340" s="1">
        <v>0</v>
      </c>
      <c r="AE340" s="1">
        <v>0</v>
      </c>
      <c r="AF340" s="1">
        <v>0</v>
      </c>
      <c r="AG340" s="1">
        <v>0</v>
      </c>
      <c r="AH340" s="1">
        <v>0</v>
      </c>
      <c r="AI340" s="1">
        <v>0</v>
      </c>
      <c r="AJ340" s="1">
        <v>0</v>
      </c>
      <c r="AK340" s="1">
        <v>0</v>
      </c>
      <c r="AL340" s="1"/>
      <c r="AM340" s="56" t="s">
        <v>191</v>
      </c>
      <c r="AN340" s="36" t="str">
        <f t="shared" ref="AN340:BW340" si="259">IF(ISNUMBER(B340/B$79),B340/B$79,"…")</f>
        <v>…</v>
      </c>
      <c r="AO340" s="36" t="str">
        <f t="shared" si="259"/>
        <v>…</v>
      </c>
      <c r="AP340" s="36" t="str">
        <f t="shared" si="259"/>
        <v>…</v>
      </c>
      <c r="AQ340" s="36" t="str">
        <f t="shared" si="259"/>
        <v>…</v>
      </c>
      <c r="AR340" s="36" t="str">
        <f t="shared" si="259"/>
        <v>…</v>
      </c>
      <c r="AS340" s="36" t="str">
        <f t="shared" si="259"/>
        <v>…</v>
      </c>
      <c r="AT340" s="36" t="str">
        <f t="shared" si="259"/>
        <v>…</v>
      </c>
      <c r="AU340" s="36" t="str">
        <f t="shared" si="259"/>
        <v>…</v>
      </c>
      <c r="AV340" s="36" t="str">
        <f t="shared" si="259"/>
        <v>…</v>
      </c>
      <c r="AW340" s="36" t="str">
        <f t="shared" si="259"/>
        <v>…</v>
      </c>
      <c r="AX340" s="36" t="str">
        <f t="shared" si="259"/>
        <v>…</v>
      </c>
      <c r="AY340" s="36" t="str">
        <f t="shared" si="259"/>
        <v>…</v>
      </c>
      <c r="AZ340" s="36" t="str">
        <f t="shared" si="259"/>
        <v>…</v>
      </c>
      <c r="BA340" s="36" t="str">
        <f t="shared" si="259"/>
        <v>…</v>
      </c>
      <c r="BB340" s="36" t="str">
        <f t="shared" si="259"/>
        <v>…</v>
      </c>
      <c r="BC340" s="36" t="str">
        <f t="shared" si="259"/>
        <v>…</v>
      </c>
      <c r="BD340" s="36" t="str">
        <f t="shared" si="259"/>
        <v>…</v>
      </c>
      <c r="BE340" s="36" t="str">
        <f t="shared" si="259"/>
        <v>…</v>
      </c>
      <c r="BF340" s="36" t="str">
        <f t="shared" si="259"/>
        <v>…</v>
      </c>
      <c r="BG340" s="36" t="str">
        <f t="shared" si="259"/>
        <v>…</v>
      </c>
      <c r="BH340" s="36" t="str">
        <f t="shared" si="259"/>
        <v>…</v>
      </c>
      <c r="BI340" s="36" t="str">
        <f t="shared" si="259"/>
        <v>…</v>
      </c>
      <c r="BJ340" s="36">
        <f t="shared" si="259"/>
        <v>0</v>
      </c>
      <c r="BK340" s="36">
        <f t="shared" si="259"/>
        <v>0</v>
      </c>
      <c r="BL340" s="36">
        <f t="shared" si="259"/>
        <v>0</v>
      </c>
      <c r="BM340" s="36">
        <f t="shared" si="259"/>
        <v>0</v>
      </c>
      <c r="BN340" s="36">
        <f t="shared" si="259"/>
        <v>0</v>
      </c>
      <c r="BO340" s="36">
        <f t="shared" si="259"/>
        <v>0</v>
      </c>
      <c r="BP340" s="36">
        <f t="shared" si="259"/>
        <v>0</v>
      </c>
      <c r="BQ340" s="36">
        <f t="shared" si="259"/>
        <v>0</v>
      </c>
      <c r="BR340" s="36">
        <f t="shared" si="259"/>
        <v>0</v>
      </c>
      <c r="BS340" s="36">
        <f t="shared" si="259"/>
        <v>0</v>
      </c>
      <c r="BT340" s="36">
        <f t="shared" si="259"/>
        <v>0</v>
      </c>
      <c r="BU340" s="36">
        <f t="shared" si="259"/>
        <v>0</v>
      </c>
      <c r="BV340" s="36">
        <f t="shared" si="259"/>
        <v>0</v>
      </c>
      <c r="BW340" s="36">
        <f t="shared" si="259"/>
        <v>0</v>
      </c>
    </row>
    <row r="341" spans="1:75">
      <c r="A341" s="56" t="s">
        <v>192</v>
      </c>
      <c r="B341" s="1" t="s">
        <v>96</v>
      </c>
      <c r="C341" s="1" t="s">
        <v>96</v>
      </c>
      <c r="D341" s="1" t="s">
        <v>96</v>
      </c>
      <c r="E341" s="1" t="s">
        <v>96</v>
      </c>
      <c r="F341" s="1" t="s">
        <v>96</v>
      </c>
      <c r="G341" s="1" t="s">
        <v>96</v>
      </c>
      <c r="H341" s="1" t="s">
        <v>96</v>
      </c>
      <c r="I341" s="1" t="s">
        <v>96</v>
      </c>
      <c r="J341" s="1" t="s">
        <v>96</v>
      </c>
      <c r="K341" s="1" t="s">
        <v>96</v>
      </c>
      <c r="L341" s="1" t="s">
        <v>96</v>
      </c>
      <c r="M341" s="1" t="s">
        <v>96</v>
      </c>
      <c r="N341" s="1" t="s">
        <v>96</v>
      </c>
      <c r="O341" s="1" t="s">
        <v>96</v>
      </c>
      <c r="P341" s="1" t="s">
        <v>96</v>
      </c>
      <c r="Q341" s="1" t="s">
        <v>96</v>
      </c>
      <c r="R341" s="1" t="s">
        <v>96</v>
      </c>
      <c r="S341" s="1" t="s">
        <v>96</v>
      </c>
      <c r="T341" s="1" t="s">
        <v>96</v>
      </c>
      <c r="U341" s="1">
        <v>0</v>
      </c>
      <c r="V341" s="1">
        <v>0</v>
      </c>
      <c r="W341" s="1">
        <v>0</v>
      </c>
      <c r="X341" s="1">
        <v>0</v>
      </c>
      <c r="Y341" s="1">
        <v>0</v>
      </c>
      <c r="Z341" s="1">
        <v>0</v>
      </c>
      <c r="AA341" s="1">
        <v>0</v>
      </c>
      <c r="AB341" s="1">
        <v>0</v>
      </c>
      <c r="AC341" s="1">
        <v>0</v>
      </c>
      <c r="AD341" s="1">
        <v>0</v>
      </c>
      <c r="AE341" s="1">
        <v>0</v>
      </c>
      <c r="AF341" s="1">
        <v>0</v>
      </c>
      <c r="AG341" s="1">
        <v>0</v>
      </c>
      <c r="AH341" s="1">
        <v>0</v>
      </c>
      <c r="AI341" s="1">
        <v>0</v>
      </c>
      <c r="AJ341" s="1">
        <v>0</v>
      </c>
      <c r="AK341" s="1">
        <v>0</v>
      </c>
      <c r="AL341" s="1"/>
      <c r="AM341" s="56" t="s">
        <v>192</v>
      </c>
      <c r="AN341" s="36" t="str">
        <f t="shared" ref="AN341:BW341" si="260">IF(ISNUMBER(B341/B$80),B341/B$80,"…")</f>
        <v>…</v>
      </c>
      <c r="AO341" s="36" t="str">
        <f t="shared" si="260"/>
        <v>…</v>
      </c>
      <c r="AP341" s="36" t="str">
        <f t="shared" si="260"/>
        <v>…</v>
      </c>
      <c r="AQ341" s="36" t="str">
        <f t="shared" si="260"/>
        <v>…</v>
      </c>
      <c r="AR341" s="36" t="str">
        <f t="shared" si="260"/>
        <v>…</v>
      </c>
      <c r="AS341" s="36" t="str">
        <f t="shared" si="260"/>
        <v>…</v>
      </c>
      <c r="AT341" s="36" t="str">
        <f t="shared" si="260"/>
        <v>…</v>
      </c>
      <c r="AU341" s="36" t="str">
        <f t="shared" si="260"/>
        <v>…</v>
      </c>
      <c r="AV341" s="36" t="str">
        <f t="shared" si="260"/>
        <v>…</v>
      </c>
      <c r="AW341" s="36" t="str">
        <f t="shared" si="260"/>
        <v>…</v>
      </c>
      <c r="AX341" s="36" t="str">
        <f t="shared" si="260"/>
        <v>…</v>
      </c>
      <c r="AY341" s="36" t="str">
        <f t="shared" si="260"/>
        <v>…</v>
      </c>
      <c r="AZ341" s="36" t="str">
        <f t="shared" si="260"/>
        <v>…</v>
      </c>
      <c r="BA341" s="36" t="str">
        <f t="shared" si="260"/>
        <v>…</v>
      </c>
      <c r="BB341" s="36" t="str">
        <f t="shared" si="260"/>
        <v>…</v>
      </c>
      <c r="BC341" s="36" t="str">
        <f t="shared" si="260"/>
        <v>…</v>
      </c>
      <c r="BD341" s="36" t="str">
        <f t="shared" si="260"/>
        <v>…</v>
      </c>
      <c r="BE341" s="36" t="str">
        <f t="shared" si="260"/>
        <v>…</v>
      </c>
      <c r="BF341" s="36" t="str">
        <f t="shared" si="260"/>
        <v>…</v>
      </c>
      <c r="BG341" s="36">
        <f t="shared" si="260"/>
        <v>0</v>
      </c>
      <c r="BH341" s="36">
        <f t="shared" si="260"/>
        <v>0</v>
      </c>
      <c r="BI341" s="36">
        <f t="shared" si="260"/>
        <v>0</v>
      </c>
      <c r="BJ341" s="36">
        <f t="shared" si="260"/>
        <v>0</v>
      </c>
      <c r="BK341" s="36" t="str">
        <f t="shared" si="260"/>
        <v>…</v>
      </c>
      <c r="BL341" s="36" t="str">
        <f t="shared" si="260"/>
        <v>…</v>
      </c>
      <c r="BM341" s="36" t="str">
        <f t="shared" si="260"/>
        <v>…</v>
      </c>
      <c r="BN341" s="36" t="str">
        <f t="shared" si="260"/>
        <v>…</v>
      </c>
      <c r="BO341" s="36" t="str">
        <f t="shared" si="260"/>
        <v>…</v>
      </c>
      <c r="BP341" s="36" t="str">
        <f t="shared" si="260"/>
        <v>…</v>
      </c>
      <c r="BQ341" s="36" t="str">
        <f t="shared" si="260"/>
        <v>…</v>
      </c>
      <c r="BR341" s="36" t="str">
        <f t="shared" si="260"/>
        <v>…</v>
      </c>
      <c r="BS341" s="36" t="str">
        <f t="shared" si="260"/>
        <v>…</v>
      </c>
      <c r="BT341" s="36" t="str">
        <f t="shared" si="260"/>
        <v>…</v>
      </c>
      <c r="BU341" s="36" t="str">
        <f t="shared" si="260"/>
        <v>…</v>
      </c>
      <c r="BV341" s="36" t="str">
        <f t="shared" si="260"/>
        <v>…</v>
      </c>
      <c r="BW341" s="36" t="str">
        <f t="shared" si="260"/>
        <v>…</v>
      </c>
    </row>
    <row r="342" spans="1:75">
      <c r="A342" s="56" t="s">
        <v>193</v>
      </c>
      <c r="B342" s="1" t="s">
        <v>96</v>
      </c>
      <c r="C342" s="1" t="s">
        <v>96</v>
      </c>
      <c r="D342" s="1" t="s">
        <v>96</v>
      </c>
      <c r="E342" s="1" t="s">
        <v>96</v>
      </c>
      <c r="F342" s="1" t="s">
        <v>96</v>
      </c>
      <c r="G342" s="1" t="s">
        <v>96</v>
      </c>
      <c r="H342" s="1" t="s">
        <v>96</v>
      </c>
      <c r="I342" s="1" t="s">
        <v>96</v>
      </c>
      <c r="J342" s="1" t="s">
        <v>96</v>
      </c>
      <c r="K342" s="1" t="s">
        <v>96</v>
      </c>
      <c r="L342" s="1" t="s">
        <v>96</v>
      </c>
      <c r="M342" s="1" t="s">
        <v>96</v>
      </c>
      <c r="N342" s="1" t="s">
        <v>96</v>
      </c>
      <c r="O342" s="1" t="s">
        <v>96</v>
      </c>
      <c r="P342" s="1" t="s">
        <v>96</v>
      </c>
      <c r="Q342" s="1" t="s">
        <v>96</v>
      </c>
      <c r="R342" s="1" t="s">
        <v>96</v>
      </c>
      <c r="S342" s="1" t="s">
        <v>96</v>
      </c>
      <c r="T342" s="1" t="s">
        <v>96</v>
      </c>
      <c r="U342" s="1" t="s">
        <v>96</v>
      </c>
      <c r="V342" s="1" t="s">
        <v>96</v>
      </c>
      <c r="W342" s="1" t="s">
        <v>96</v>
      </c>
      <c r="X342" s="1" t="s">
        <v>96</v>
      </c>
      <c r="Y342" s="1" t="s">
        <v>96</v>
      </c>
      <c r="Z342" s="1" t="s">
        <v>96</v>
      </c>
      <c r="AA342" s="1" t="s">
        <v>96</v>
      </c>
      <c r="AB342" s="1" t="s">
        <v>96</v>
      </c>
      <c r="AC342" s="1" t="s">
        <v>96</v>
      </c>
      <c r="AD342" s="1" t="s">
        <v>96</v>
      </c>
      <c r="AE342" s="1" t="s">
        <v>96</v>
      </c>
      <c r="AF342" s="1" t="s">
        <v>96</v>
      </c>
      <c r="AG342" s="1" t="s">
        <v>96</v>
      </c>
      <c r="AH342" s="1" t="s">
        <v>96</v>
      </c>
      <c r="AI342" s="1" t="s">
        <v>96</v>
      </c>
      <c r="AJ342" s="1" t="s">
        <v>96</v>
      </c>
      <c r="AK342" s="1" t="s">
        <v>96</v>
      </c>
      <c r="AL342" s="1"/>
      <c r="AM342" s="56" t="s">
        <v>193</v>
      </c>
      <c r="AN342" s="36" t="str">
        <f t="shared" ref="AN342:BW342" si="261">IF(ISNUMBER(B342/B$81),B342/B$81,"…")</f>
        <v>…</v>
      </c>
      <c r="AO342" s="36" t="str">
        <f t="shared" si="261"/>
        <v>…</v>
      </c>
      <c r="AP342" s="36" t="str">
        <f t="shared" si="261"/>
        <v>…</v>
      </c>
      <c r="AQ342" s="36" t="str">
        <f t="shared" si="261"/>
        <v>…</v>
      </c>
      <c r="AR342" s="36" t="str">
        <f t="shared" si="261"/>
        <v>…</v>
      </c>
      <c r="AS342" s="36" t="str">
        <f t="shared" si="261"/>
        <v>…</v>
      </c>
      <c r="AT342" s="36" t="str">
        <f t="shared" si="261"/>
        <v>…</v>
      </c>
      <c r="AU342" s="36" t="str">
        <f t="shared" si="261"/>
        <v>…</v>
      </c>
      <c r="AV342" s="36" t="str">
        <f t="shared" si="261"/>
        <v>…</v>
      </c>
      <c r="AW342" s="36" t="str">
        <f t="shared" si="261"/>
        <v>…</v>
      </c>
      <c r="AX342" s="36" t="str">
        <f t="shared" si="261"/>
        <v>…</v>
      </c>
      <c r="AY342" s="36" t="str">
        <f t="shared" si="261"/>
        <v>…</v>
      </c>
      <c r="AZ342" s="36" t="str">
        <f t="shared" si="261"/>
        <v>…</v>
      </c>
      <c r="BA342" s="36" t="str">
        <f t="shared" si="261"/>
        <v>…</v>
      </c>
      <c r="BB342" s="36" t="str">
        <f t="shared" si="261"/>
        <v>…</v>
      </c>
      <c r="BC342" s="36" t="str">
        <f t="shared" si="261"/>
        <v>…</v>
      </c>
      <c r="BD342" s="36" t="str">
        <f t="shared" si="261"/>
        <v>…</v>
      </c>
      <c r="BE342" s="36" t="str">
        <f t="shared" si="261"/>
        <v>…</v>
      </c>
      <c r="BF342" s="36" t="str">
        <f t="shared" si="261"/>
        <v>…</v>
      </c>
      <c r="BG342" s="36" t="str">
        <f t="shared" si="261"/>
        <v>…</v>
      </c>
      <c r="BH342" s="36" t="str">
        <f t="shared" si="261"/>
        <v>…</v>
      </c>
      <c r="BI342" s="36" t="str">
        <f t="shared" si="261"/>
        <v>…</v>
      </c>
      <c r="BJ342" s="36" t="str">
        <f t="shared" si="261"/>
        <v>…</v>
      </c>
      <c r="BK342" s="36" t="str">
        <f t="shared" si="261"/>
        <v>…</v>
      </c>
      <c r="BL342" s="36" t="str">
        <f t="shared" si="261"/>
        <v>…</v>
      </c>
      <c r="BM342" s="36" t="str">
        <f t="shared" si="261"/>
        <v>…</v>
      </c>
      <c r="BN342" s="36" t="str">
        <f t="shared" si="261"/>
        <v>…</v>
      </c>
      <c r="BO342" s="36" t="str">
        <f t="shared" si="261"/>
        <v>…</v>
      </c>
      <c r="BP342" s="36" t="str">
        <f t="shared" si="261"/>
        <v>…</v>
      </c>
      <c r="BQ342" s="36" t="str">
        <f t="shared" si="261"/>
        <v>…</v>
      </c>
      <c r="BR342" s="36" t="str">
        <f t="shared" si="261"/>
        <v>…</v>
      </c>
      <c r="BS342" s="36" t="str">
        <f t="shared" si="261"/>
        <v>…</v>
      </c>
      <c r="BT342" s="36" t="str">
        <f t="shared" si="261"/>
        <v>…</v>
      </c>
      <c r="BU342" s="36" t="str">
        <f t="shared" si="261"/>
        <v>…</v>
      </c>
      <c r="BV342" s="36" t="str">
        <f t="shared" si="261"/>
        <v>…</v>
      </c>
      <c r="BW342" s="36" t="str">
        <f t="shared" si="261"/>
        <v>…</v>
      </c>
    </row>
    <row r="343" spans="1:75">
      <c r="A343" s="56" t="s">
        <v>194</v>
      </c>
      <c r="B343" s="1">
        <v>0.246</v>
      </c>
      <c r="C343" s="1">
        <v>0</v>
      </c>
      <c r="D343" s="1">
        <v>0</v>
      </c>
      <c r="E343" s="1">
        <v>0</v>
      </c>
      <c r="F343" s="1">
        <v>0</v>
      </c>
      <c r="G343" s="1">
        <v>0</v>
      </c>
      <c r="H343" s="1">
        <v>0.115</v>
      </c>
      <c r="I343" s="1">
        <v>0.45900000000000002</v>
      </c>
      <c r="J343" s="1">
        <v>0.438</v>
      </c>
      <c r="K343" s="1">
        <v>0.44700000000000001</v>
      </c>
      <c r="L343" s="1">
        <v>0.33300000000000002</v>
      </c>
      <c r="M343" s="1">
        <v>0.55800000000000005</v>
      </c>
      <c r="N343" s="1">
        <v>0.46100000000000002</v>
      </c>
      <c r="O343" s="1">
        <v>0.41599999999999998</v>
      </c>
      <c r="P343" s="1">
        <v>0.38600000000000001</v>
      </c>
      <c r="Q343" s="1">
        <v>0.39500000000000002</v>
      </c>
      <c r="R343" s="1">
        <v>0.34200000000000003</v>
      </c>
      <c r="S343" s="1">
        <v>0.38</v>
      </c>
      <c r="T343" s="1">
        <v>0.45100000000000001</v>
      </c>
      <c r="U343" s="1">
        <v>0.56699999999999995</v>
      </c>
      <c r="V343" s="1">
        <v>0.58799999999999997</v>
      </c>
      <c r="W343" s="1">
        <v>0.187</v>
      </c>
      <c r="X343" s="1">
        <v>0.19700000000000001</v>
      </c>
      <c r="Y343" s="1">
        <v>0.214</v>
      </c>
      <c r="Z343" s="1">
        <v>0.222</v>
      </c>
      <c r="AA343" s="1">
        <v>0.17599999999999999</v>
      </c>
      <c r="AB343" s="1">
        <v>0.14199999999999999</v>
      </c>
      <c r="AC343" s="1">
        <v>0.126</v>
      </c>
      <c r="AD343" s="1">
        <v>0.13200000000000001</v>
      </c>
      <c r="AE343" s="1">
        <v>0.11899999999999999</v>
      </c>
      <c r="AF343" s="1">
        <v>0.11</v>
      </c>
      <c r="AG343" s="1">
        <v>0.114</v>
      </c>
      <c r="AH343" s="1">
        <v>9.7000000000000003E-2</v>
      </c>
      <c r="AI343" s="1">
        <v>9.0999999999999998E-2</v>
      </c>
      <c r="AJ343" s="1">
        <v>8.4000000000000005E-2</v>
      </c>
      <c r="AK343" s="1">
        <v>7.5999999999999998E-2</v>
      </c>
      <c r="AL343" s="1"/>
      <c r="AM343" s="56" t="s">
        <v>194</v>
      </c>
      <c r="AN343" s="36">
        <f t="shared" ref="AN343:BW343" si="262">IF(ISNUMBER(B343/B$82),B343/B$82,"…")</f>
        <v>4.3432203389830511E-2</v>
      </c>
      <c r="AO343" s="36">
        <f t="shared" si="262"/>
        <v>0</v>
      </c>
      <c r="AP343" s="36">
        <f t="shared" si="262"/>
        <v>0</v>
      </c>
      <c r="AQ343" s="36">
        <f t="shared" si="262"/>
        <v>0</v>
      </c>
      <c r="AR343" s="36">
        <f t="shared" si="262"/>
        <v>0</v>
      </c>
      <c r="AS343" s="36">
        <f t="shared" si="262"/>
        <v>0</v>
      </c>
      <c r="AT343" s="36">
        <f t="shared" si="262"/>
        <v>1.1140172430495011E-2</v>
      </c>
      <c r="AU343" s="36">
        <f t="shared" si="262"/>
        <v>4.3548387096774201E-2</v>
      </c>
      <c r="AV343" s="36">
        <f t="shared" si="262"/>
        <v>3.8471673254281948E-2</v>
      </c>
      <c r="AW343" s="36">
        <f t="shared" si="262"/>
        <v>3.6579378068739767E-2</v>
      </c>
      <c r="AX343" s="36">
        <f t="shared" si="262"/>
        <v>2.7575356078171579E-2</v>
      </c>
      <c r="AY343" s="36">
        <f t="shared" si="262"/>
        <v>4.7741273100616016E-2</v>
      </c>
      <c r="AZ343" s="36">
        <f t="shared" si="262"/>
        <v>3.7697276964592366E-2</v>
      </c>
      <c r="BA343" s="36">
        <f t="shared" si="262"/>
        <v>3.0173351708130843E-2</v>
      </c>
      <c r="BB343" s="36">
        <f t="shared" si="262"/>
        <v>2.4183948374162021E-2</v>
      </c>
      <c r="BC343" s="36">
        <f t="shared" si="262"/>
        <v>2.2546949026770936E-2</v>
      </c>
      <c r="BD343" s="36">
        <f t="shared" si="262"/>
        <v>2.1243555500341637E-2</v>
      </c>
      <c r="BE343" s="36">
        <f t="shared" si="262"/>
        <v>2.2465267514040793E-2</v>
      </c>
      <c r="BF343" s="36">
        <f t="shared" si="262"/>
        <v>2.4647502459285171E-2</v>
      </c>
      <c r="BG343" s="36">
        <f t="shared" si="262"/>
        <v>3.0970067729954115E-2</v>
      </c>
      <c r="BH343" s="36">
        <f t="shared" si="262"/>
        <v>3.1228424239205479E-2</v>
      </c>
      <c r="BI343" s="36">
        <f t="shared" si="262"/>
        <v>1.0476777410499188E-2</v>
      </c>
      <c r="BJ343" s="36">
        <f t="shared" si="262"/>
        <v>1.0060259421918087E-2</v>
      </c>
      <c r="BK343" s="36">
        <f t="shared" si="262"/>
        <v>9.1566471267810531E-3</v>
      </c>
      <c r="BL343" s="36">
        <f t="shared" si="262"/>
        <v>1.0129123511429484E-2</v>
      </c>
      <c r="BM343" s="36">
        <f t="shared" si="262"/>
        <v>7.5653370013755153E-3</v>
      </c>
      <c r="BN343" s="36">
        <f t="shared" si="262"/>
        <v>6.132055102128945E-3</v>
      </c>
      <c r="BO343" s="36">
        <f t="shared" si="262"/>
        <v>5.2502187591149637E-3</v>
      </c>
      <c r="BP343" s="36">
        <f t="shared" si="262"/>
        <v>4.79007148818812E-3</v>
      </c>
      <c r="BQ343" s="36">
        <f t="shared" si="262"/>
        <v>4.3256997455470734E-3</v>
      </c>
      <c r="BR343" s="36">
        <f t="shared" si="262"/>
        <v>3.7198606743092891E-3</v>
      </c>
      <c r="BS343" s="36">
        <f t="shared" si="262"/>
        <v>3.3203238772062677E-3</v>
      </c>
      <c r="BT343" s="36">
        <f t="shared" si="262"/>
        <v>2.6845266100240777E-3</v>
      </c>
      <c r="BU343" s="36">
        <f t="shared" si="262"/>
        <v>2.4655233140968326E-3</v>
      </c>
      <c r="BV343" s="36">
        <f t="shared" si="262"/>
        <v>2.0697301958851793E-3</v>
      </c>
      <c r="BW343" s="36">
        <f t="shared" si="262"/>
        <v>1.7628093614455037E-3</v>
      </c>
    </row>
    <row r="344" spans="1:75">
      <c r="A344" s="56" t="s">
        <v>195</v>
      </c>
      <c r="B344" s="1" t="s">
        <v>96</v>
      </c>
      <c r="C344" s="1" t="s">
        <v>96</v>
      </c>
      <c r="D344" s="1" t="s">
        <v>96</v>
      </c>
      <c r="E344" s="1" t="s">
        <v>96</v>
      </c>
      <c r="F344" s="1">
        <v>0</v>
      </c>
      <c r="G344" s="1">
        <v>0</v>
      </c>
      <c r="H344" s="1">
        <v>0</v>
      </c>
      <c r="I344" s="1">
        <v>0</v>
      </c>
      <c r="J344" s="1">
        <v>0</v>
      </c>
      <c r="K344" s="1">
        <v>0</v>
      </c>
      <c r="L344" s="1">
        <v>0</v>
      </c>
      <c r="M344" s="1">
        <v>0</v>
      </c>
      <c r="N344" s="1">
        <v>0</v>
      </c>
      <c r="O344" s="1">
        <v>0</v>
      </c>
      <c r="P344" s="1">
        <v>0</v>
      </c>
      <c r="Q344" s="1">
        <v>0</v>
      </c>
      <c r="R344" s="1">
        <v>0</v>
      </c>
      <c r="S344" s="1">
        <v>0</v>
      </c>
      <c r="T344" s="1">
        <v>0</v>
      </c>
      <c r="U344" s="1">
        <v>0</v>
      </c>
      <c r="V344" s="1">
        <v>0</v>
      </c>
      <c r="W344" s="1">
        <v>0</v>
      </c>
      <c r="X344" s="1">
        <v>0</v>
      </c>
      <c r="Y344" s="1">
        <v>0</v>
      </c>
      <c r="Z344" s="1">
        <v>0</v>
      </c>
      <c r="AA344" s="1">
        <v>0</v>
      </c>
      <c r="AB344" s="1">
        <v>0</v>
      </c>
      <c r="AC344" s="1">
        <v>0</v>
      </c>
      <c r="AD344" s="1">
        <v>0</v>
      </c>
      <c r="AE344" s="1">
        <v>0</v>
      </c>
      <c r="AF344" s="1">
        <v>0</v>
      </c>
      <c r="AG344" s="1">
        <v>0</v>
      </c>
      <c r="AH344" s="1">
        <v>0</v>
      </c>
      <c r="AI344" s="1">
        <v>0</v>
      </c>
      <c r="AJ344" s="1">
        <v>0</v>
      </c>
      <c r="AK344" s="1">
        <v>0</v>
      </c>
      <c r="AL344" s="1"/>
      <c r="AM344" s="56" t="s">
        <v>195</v>
      </c>
      <c r="AN344" s="36" t="str">
        <f t="shared" ref="AN344:BW344" si="263">IF(ISNUMBER(B344/B$83),B344/B$83,"…")</f>
        <v>…</v>
      </c>
      <c r="AO344" s="36" t="str">
        <f t="shared" si="263"/>
        <v>…</v>
      </c>
      <c r="AP344" s="36" t="str">
        <f t="shared" si="263"/>
        <v>…</v>
      </c>
      <c r="AQ344" s="36" t="str">
        <f t="shared" si="263"/>
        <v>…</v>
      </c>
      <c r="AR344" s="36" t="str">
        <f t="shared" si="263"/>
        <v>…</v>
      </c>
      <c r="AS344" s="36" t="str">
        <f t="shared" si="263"/>
        <v>…</v>
      </c>
      <c r="AT344" s="36" t="str">
        <f t="shared" si="263"/>
        <v>…</v>
      </c>
      <c r="AU344" s="36" t="str">
        <f t="shared" si="263"/>
        <v>…</v>
      </c>
      <c r="AV344" s="36">
        <f t="shared" si="263"/>
        <v>0</v>
      </c>
      <c r="AW344" s="36">
        <f t="shared" si="263"/>
        <v>0</v>
      </c>
      <c r="AX344" s="36">
        <f t="shared" si="263"/>
        <v>0</v>
      </c>
      <c r="AY344" s="36">
        <f t="shared" si="263"/>
        <v>0</v>
      </c>
      <c r="AZ344" s="36">
        <f t="shared" si="263"/>
        <v>0</v>
      </c>
      <c r="BA344" s="36">
        <f t="shared" si="263"/>
        <v>0</v>
      </c>
      <c r="BB344" s="36">
        <f t="shared" si="263"/>
        <v>0</v>
      </c>
      <c r="BC344" s="36">
        <f t="shared" si="263"/>
        <v>0</v>
      </c>
      <c r="BD344" s="36">
        <f t="shared" si="263"/>
        <v>0</v>
      </c>
      <c r="BE344" s="36">
        <f t="shared" si="263"/>
        <v>0</v>
      </c>
      <c r="BF344" s="36">
        <f t="shared" si="263"/>
        <v>0</v>
      </c>
      <c r="BG344" s="36">
        <f t="shared" si="263"/>
        <v>0</v>
      </c>
      <c r="BH344" s="36">
        <f t="shared" si="263"/>
        <v>0</v>
      </c>
      <c r="BI344" s="36">
        <f t="shared" si="263"/>
        <v>0</v>
      </c>
      <c r="BJ344" s="36">
        <f t="shared" si="263"/>
        <v>0</v>
      </c>
      <c r="BK344" s="36">
        <f t="shared" si="263"/>
        <v>0</v>
      </c>
      <c r="BL344" s="36">
        <f t="shared" si="263"/>
        <v>0</v>
      </c>
      <c r="BM344" s="36">
        <f t="shared" si="263"/>
        <v>0</v>
      </c>
      <c r="BN344" s="36">
        <f t="shared" si="263"/>
        <v>0</v>
      </c>
      <c r="BO344" s="36">
        <f t="shared" si="263"/>
        <v>0</v>
      </c>
      <c r="BP344" s="36">
        <f t="shared" si="263"/>
        <v>0</v>
      </c>
      <c r="BQ344" s="36">
        <f t="shared" si="263"/>
        <v>0</v>
      </c>
      <c r="BR344" s="36">
        <f t="shared" si="263"/>
        <v>0</v>
      </c>
      <c r="BS344" s="36">
        <f t="shared" si="263"/>
        <v>0</v>
      </c>
      <c r="BT344" s="36">
        <f t="shared" si="263"/>
        <v>0</v>
      </c>
      <c r="BU344" s="36">
        <f t="shared" si="263"/>
        <v>0</v>
      </c>
      <c r="BV344" s="36">
        <f t="shared" si="263"/>
        <v>0</v>
      </c>
      <c r="BW344" s="36">
        <f t="shared" si="263"/>
        <v>0</v>
      </c>
    </row>
    <row r="345" spans="1:75">
      <c r="A345" s="56" t="s">
        <v>196</v>
      </c>
      <c r="B345" s="1">
        <v>0</v>
      </c>
      <c r="C345" s="1">
        <v>0</v>
      </c>
      <c r="D345" s="1">
        <v>0</v>
      </c>
      <c r="E345" s="1">
        <v>0</v>
      </c>
      <c r="F345" s="1">
        <v>0</v>
      </c>
      <c r="G345" s="1">
        <v>0</v>
      </c>
      <c r="H345" s="1">
        <v>0</v>
      </c>
      <c r="I345" s="1">
        <v>0</v>
      </c>
      <c r="J345" s="1">
        <v>0</v>
      </c>
      <c r="K345" s="1">
        <v>0</v>
      </c>
      <c r="L345" s="1">
        <v>0</v>
      </c>
      <c r="M345" s="1">
        <v>0</v>
      </c>
      <c r="N345" s="1">
        <v>0</v>
      </c>
      <c r="O345" s="1">
        <v>0</v>
      </c>
      <c r="P345" s="1">
        <v>0</v>
      </c>
      <c r="Q345" s="1">
        <v>0</v>
      </c>
      <c r="R345" s="1">
        <v>0</v>
      </c>
      <c r="S345" s="1">
        <v>0</v>
      </c>
      <c r="T345" s="1">
        <v>0</v>
      </c>
      <c r="U345" s="1">
        <v>0</v>
      </c>
      <c r="V345" s="1">
        <v>0</v>
      </c>
      <c r="W345" s="1">
        <v>0</v>
      </c>
      <c r="X345" s="1">
        <v>0</v>
      </c>
      <c r="Y345" s="1">
        <v>0</v>
      </c>
      <c r="Z345" s="1">
        <v>0</v>
      </c>
      <c r="AA345" s="1">
        <v>0</v>
      </c>
      <c r="AB345" s="1">
        <v>0</v>
      </c>
      <c r="AC345" s="1">
        <v>0</v>
      </c>
      <c r="AD345" s="1">
        <v>0</v>
      </c>
      <c r="AE345" s="1">
        <v>0</v>
      </c>
      <c r="AF345" s="1">
        <v>0</v>
      </c>
      <c r="AG345" s="1">
        <v>0</v>
      </c>
      <c r="AH345" s="1">
        <v>0</v>
      </c>
      <c r="AI345" s="1">
        <v>0</v>
      </c>
      <c r="AJ345" s="1">
        <v>0</v>
      </c>
      <c r="AK345" s="1">
        <v>0</v>
      </c>
      <c r="AL345" s="1"/>
      <c r="AM345" s="56" t="s">
        <v>196</v>
      </c>
      <c r="AN345" s="36">
        <f t="shared" ref="AN345:BW345" si="264">IF(ISNUMBER(B345/B$84),B345/B$84,"…")</f>
        <v>0</v>
      </c>
      <c r="AO345" s="36">
        <f t="shared" si="264"/>
        <v>0</v>
      </c>
      <c r="AP345" s="36">
        <f t="shared" si="264"/>
        <v>0</v>
      </c>
      <c r="AQ345" s="36">
        <f t="shared" si="264"/>
        <v>0</v>
      </c>
      <c r="AR345" s="36">
        <f t="shared" si="264"/>
        <v>0</v>
      </c>
      <c r="AS345" s="36">
        <f t="shared" si="264"/>
        <v>0</v>
      </c>
      <c r="AT345" s="36">
        <f t="shared" si="264"/>
        <v>0</v>
      </c>
      <c r="AU345" s="36">
        <f t="shared" si="264"/>
        <v>0</v>
      </c>
      <c r="AV345" s="36">
        <f t="shared" si="264"/>
        <v>0</v>
      </c>
      <c r="AW345" s="36">
        <f t="shared" si="264"/>
        <v>0</v>
      </c>
      <c r="AX345" s="36">
        <f t="shared" si="264"/>
        <v>0</v>
      </c>
      <c r="AY345" s="36">
        <f t="shared" si="264"/>
        <v>0</v>
      </c>
      <c r="AZ345" s="36">
        <f t="shared" si="264"/>
        <v>0</v>
      </c>
      <c r="BA345" s="36">
        <f t="shared" si="264"/>
        <v>0</v>
      </c>
      <c r="BB345" s="36">
        <f t="shared" si="264"/>
        <v>0</v>
      </c>
      <c r="BC345" s="36">
        <f t="shared" si="264"/>
        <v>0</v>
      </c>
      <c r="BD345" s="36">
        <f t="shared" si="264"/>
        <v>0</v>
      </c>
      <c r="BE345" s="36">
        <f t="shared" si="264"/>
        <v>0</v>
      </c>
      <c r="BF345" s="36">
        <f t="shared" si="264"/>
        <v>0</v>
      </c>
      <c r="BG345" s="36">
        <f t="shared" si="264"/>
        <v>0</v>
      </c>
      <c r="BH345" s="36">
        <f t="shared" si="264"/>
        <v>0</v>
      </c>
      <c r="BI345" s="36">
        <f t="shared" si="264"/>
        <v>0</v>
      </c>
      <c r="BJ345" s="36">
        <f t="shared" si="264"/>
        <v>0</v>
      </c>
      <c r="BK345" s="36">
        <f t="shared" si="264"/>
        <v>0</v>
      </c>
      <c r="BL345" s="36">
        <f t="shared" si="264"/>
        <v>0</v>
      </c>
      <c r="BM345" s="36">
        <f t="shared" si="264"/>
        <v>0</v>
      </c>
      <c r="BN345" s="36">
        <f t="shared" si="264"/>
        <v>0</v>
      </c>
      <c r="BO345" s="36">
        <f t="shared" si="264"/>
        <v>0</v>
      </c>
      <c r="BP345" s="36">
        <f t="shared" si="264"/>
        <v>0</v>
      </c>
      <c r="BQ345" s="36">
        <f t="shared" si="264"/>
        <v>0</v>
      </c>
      <c r="BR345" s="36">
        <f t="shared" si="264"/>
        <v>0</v>
      </c>
      <c r="BS345" s="36">
        <f t="shared" si="264"/>
        <v>0</v>
      </c>
      <c r="BT345" s="36">
        <f t="shared" si="264"/>
        <v>0</v>
      </c>
      <c r="BU345" s="36">
        <f t="shared" si="264"/>
        <v>0</v>
      </c>
      <c r="BV345" s="36">
        <f t="shared" si="264"/>
        <v>0</v>
      </c>
      <c r="BW345" s="36">
        <f t="shared" si="264"/>
        <v>0</v>
      </c>
    </row>
    <row r="346" spans="1:75">
      <c r="A346" s="56" t="s">
        <v>197</v>
      </c>
      <c r="B346" s="1">
        <v>19.177</v>
      </c>
      <c r="C346" s="1">
        <v>7.0000000000000007E-2</v>
      </c>
      <c r="D346" s="1">
        <v>2.1999999999999999E-2</v>
      </c>
      <c r="E346" s="1">
        <v>5.6000000000000001E-2</v>
      </c>
      <c r="F346" s="1">
        <v>6.5000000000000002E-2</v>
      </c>
      <c r="G346" s="1">
        <v>0.15</v>
      </c>
      <c r="H346" s="1">
        <v>0.58499999999999996</v>
      </c>
      <c r="I346" s="1">
        <v>0.92200000000000004</v>
      </c>
      <c r="J346" s="1">
        <v>1.6719999999999999</v>
      </c>
      <c r="K346" s="1">
        <v>1.867</v>
      </c>
      <c r="L346" s="1">
        <v>2.3690000000000002</v>
      </c>
      <c r="M346" s="1">
        <v>2.819</v>
      </c>
      <c r="N346" s="1">
        <v>2.96</v>
      </c>
      <c r="O346" s="1">
        <v>2.681</v>
      </c>
      <c r="P346" s="1">
        <v>2.4769999999999999</v>
      </c>
      <c r="Q346" s="1">
        <v>2.3980000000000001</v>
      </c>
      <c r="R346" s="1">
        <v>2.2909999999999999</v>
      </c>
      <c r="S346" s="1">
        <v>2.0249999999999999</v>
      </c>
      <c r="T346" s="1">
        <v>1.724</v>
      </c>
      <c r="U346" s="1">
        <v>1.4330000000000001</v>
      </c>
      <c r="V346" s="1">
        <v>1.2849999999999999</v>
      </c>
      <c r="W346" s="1">
        <v>1.0940000000000001</v>
      </c>
      <c r="X346" s="1">
        <v>0.61299999999999999</v>
      </c>
      <c r="Y346" s="1">
        <v>0.66400000000000003</v>
      </c>
      <c r="Z346" s="1">
        <v>0.70799999999999996</v>
      </c>
      <c r="AA346" s="1">
        <v>0.68899999999999995</v>
      </c>
      <c r="AB346" s="1">
        <v>0.76400000000000001</v>
      </c>
      <c r="AC346" s="1">
        <v>0.94199999999999995</v>
      </c>
      <c r="AD346" s="1">
        <v>0.92900000000000005</v>
      </c>
      <c r="AE346" s="1">
        <v>0.90100000000000002</v>
      </c>
      <c r="AF346" s="1">
        <v>0.89</v>
      </c>
      <c r="AG346" s="1">
        <v>0.94399999999999995</v>
      </c>
      <c r="AH346" s="1" t="s">
        <v>96</v>
      </c>
      <c r="AI346" s="1" t="s">
        <v>96</v>
      </c>
      <c r="AJ346" s="1" t="s">
        <v>96</v>
      </c>
      <c r="AK346" s="1" t="s">
        <v>96</v>
      </c>
      <c r="AL346" s="1"/>
      <c r="AM346" s="56" t="s">
        <v>197</v>
      </c>
      <c r="AN346" s="36" t="str">
        <f t="shared" ref="AN346:BW346" si="265">IF(ISNUMBER(B346/B$85),B346/B$85,"…")</f>
        <v>…</v>
      </c>
      <c r="AO346" s="36" t="str">
        <f t="shared" si="265"/>
        <v>…</v>
      </c>
      <c r="AP346" s="36" t="str">
        <f t="shared" si="265"/>
        <v>…</v>
      </c>
      <c r="AQ346" s="36" t="str">
        <f t="shared" si="265"/>
        <v>…</v>
      </c>
      <c r="AR346" s="36" t="str">
        <f t="shared" si="265"/>
        <v>…</v>
      </c>
      <c r="AS346" s="36" t="str">
        <f t="shared" si="265"/>
        <v>…</v>
      </c>
      <c r="AT346" s="36" t="str">
        <f t="shared" si="265"/>
        <v>…</v>
      </c>
      <c r="AU346" s="36" t="str">
        <f t="shared" si="265"/>
        <v>…</v>
      </c>
      <c r="AV346" s="36" t="str">
        <f t="shared" si="265"/>
        <v>…</v>
      </c>
      <c r="AW346" s="36">
        <f t="shared" si="265"/>
        <v>6.6316200760132143E-2</v>
      </c>
      <c r="AX346" s="36">
        <f t="shared" si="265"/>
        <v>8.2171349288935144E-2</v>
      </c>
      <c r="AY346" s="36">
        <f t="shared" si="265"/>
        <v>8.6538756715272433E-2</v>
      </c>
      <c r="AZ346" s="36">
        <f t="shared" si="265"/>
        <v>7.8238574789205192E-2</v>
      </c>
      <c r="BA346" s="36">
        <f t="shared" si="265"/>
        <v>5.8419768151311773E-2</v>
      </c>
      <c r="BB346" s="36">
        <f t="shared" si="265"/>
        <v>5.2829142406210672E-2</v>
      </c>
      <c r="BC346" s="36">
        <f t="shared" si="265"/>
        <v>5.1126793595292416E-2</v>
      </c>
      <c r="BD346" s="36">
        <f t="shared" si="265"/>
        <v>4.5768739012306221E-2</v>
      </c>
      <c r="BE346" s="36">
        <f t="shared" si="265"/>
        <v>4.4209147472983296E-2</v>
      </c>
      <c r="BF346" s="36">
        <f t="shared" si="265"/>
        <v>2.808229219266668E-2</v>
      </c>
      <c r="BG346" s="36">
        <f t="shared" si="265"/>
        <v>2.2998651858509342E-2</v>
      </c>
      <c r="BH346" s="36">
        <f t="shared" si="265"/>
        <v>1.6272002026085853E-2</v>
      </c>
      <c r="BI346" s="36">
        <f t="shared" si="265"/>
        <v>9.1156791347604006E-3</v>
      </c>
      <c r="BJ346" s="36">
        <f t="shared" si="265"/>
        <v>3.6910589666239156E-3</v>
      </c>
      <c r="BK346" s="36">
        <f t="shared" si="265"/>
        <v>3.0492145058114172E-3</v>
      </c>
      <c r="BL346" s="36">
        <f t="shared" si="265"/>
        <v>3.2017944520318729E-3</v>
      </c>
      <c r="BM346" s="36">
        <f t="shared" si="265"/>
        <v>3.7802101335966862E-3</v>
      </c>
      <c r="BN346" s="36">
        <f t="shared" si="265"/>
        <v>4.6933071228921581E-3</v>
      </c>
      <c r="BO346" s="36">
        <f t="shared" si="265"/>
        <v>6.0276812623577059E-3</v>
      </c>
      <c r="BP346" s="36">
        <f t="shared" si="265"/>
        <v>6.0000904211688884E-3</v>
      </c>
      <c r="BQ346" s="36">
        <f t="shared" si="265"/>
        <v>5.0375721250615025E-3</v>
      </c>
      <c r="BR346" s="36">
        <f t="shared" si="265"/>
        <v>5.9174745016688617E-3</v>
      </c>
      <c r="BS346" s="36">
        <f t="shared" si="265"/>
        <v>6.5478709015114201E-3</v>
      </c>
      <c r="BT346" s="36" t="str">
        <f t="shared" si="265"/>
        <v>…</v>
      </c>
      <c r="BU346" s="36" t="str">
        <f t="shared" si="265"/>
        <v>…</v>
      </c>
      <c r="BV346" s="36" t="str">
        <f t="shared" si="265"/>
        <v>…</v>
      </c>
      <c r="BW346" s="36" t="str">
        <f t="shared" si="265"/>
        <v>…</v>
      </c>
    </row>
    <row r="347" spans="1:75">
      <c r="A347" s="56" t="s">
        <v>198</v>
      </c>
      <c r="B347" s="1">
        <v>0</v>
      </c>
      <c r="C347" s="1">
        <v>0</v>
      </c>
      <c r="D347" s="1">
        <v>0</v>
      </c>
      <c r="E347" s="1">
        <v>0</v>
      </c>
      <c r="F347" s="1">
        <v>0</v>
      </c>
      <c r="G347" s="1">
        <v>0</v>
      </c>
      <c r="H347" s="1">
        <v>0</v>
      </c>
      <c r="I347" s="1">
        <v>0</v>
      </c>
      <c r="J347" s="1">
        <v>0.22900000000000001</v>
      </c>
      <c r="K347" s="1">
        <v>0.23799999999999999</v>
      </c>
      <c r="L347" s="1">
        <v>0.23</v>
      </c>
      <c r="M347" s="1">
        <v>0.20499999999999999</v>
      </c>
      <c r="N347" s="1">
        <v>0.17799999999999999</v>
      </c>
      <c r="O347" s="1">
        <v>0.192</v>
      </c>
      <c r="P347" s="1">
        <v>0.20499999999999999</v>
      </c>
      <c r="Q347" s="1">
        <v>0.20499999999999999</v>
      </c>
      <c r="R347" s="1">
        <v>0.17299999999999999</v>
      </c>
      <c r="S347" s="1">
        <v>0.17499999999999999</v>
      </c>
      <c r="T347" s="1">
        <v>0.34100000000000003</v>
      </c>
      <c r="U347" s="1">
        <v>0.505</v>
      </c>
      <c r="V347" s="1">
        <v>0.63800000000000001</v>
      </c>
      <c r="W347" s="1">
        <v>0.93200000000000005</v>
      </c>
      <c r="X347" s="1">
        <v>1.1339999999999999</v>
      </c>
      <c r="Y347" s="1">
        <v>1.1359999999999999</v>
      </c>
      <c r="Z347" s="1">
        <v>1.21</v>
      </c>
      <c r="AA347" s="1">
        <v>2.1139999999999999</v>
      </c>
      <c r="AB347" s="1">
        <v>1.956</v>
      </c>
      <c r="AC347" s="1">
        <v>1.837</v>
      </c>
      <c r="AD347" s="1">
        <v>1.8069999999999999</v>
      </c>
      <c r="AE347" s="1">
        <v>1.6679999999999999</v>
      </c>
      <c r="AF347" s="1">
        <v>1.554</v>
      </c>
      <c r="AG347" s="1">
        <v>1.4950000000000001</v>
      </c>
      <c r="AH347" s="1">
        <v>1.385</v>
      </c>
      <c r="AI347" s="1">
        <v>1.319</v>
      </c>
      <c r="AJ347" s="1">
        <v>1.278</v>
      </c>
      <c r="AK347" s="1" t="s">
        <v>96</v>
      </c>
      <c r="AL347" s="1"/>
      <c r="AM347" s="56" t="s">
        <v>198</v>
      </c>
      <c r="AN347" s="36" t="str">
        <f t="shared" ref="AN347:BW347" si="266">IF(ISNUMBER(B347/B$86),B347/B$86,"…")</f>
        <v>…</v>
      </c>
      <c r="AO347" s="36" t="str">
        <f t="shared" si="266"/>
        <v>…</v>
      </c>
      <c r="AP347" s="36" t="str">
        <f t="shared" si="266"/>
        <v>…</v>
      </c>
      <c r="AQ347" s="36">
        <f t="shared" si="266"/>
        <v>0</v>
      </c>
      <c r="AR347" s="36">
        <f t="shared" si="266"/>
        <v>0</v>
      </c>
      <c r="AS347" s="36">
        <f t="shared" si="266"/>
        <v>0</v>
      </c>
      <c r="AT347" s="36">
        <f t="shared" si="266"/>
        <v>0</v>
      </c>
      <c r="AU347" s="36">
        <f t="shared" si="266"/>
        <v>0</v>
      </c>
      <c r="AV347" s="36">
        <f t="shared" si="266"/>
        <v>1.4386229425807263E-2</v>
      </c>
      <c r="AW347" s="36">
        <f t="shared" si="266"/>
        <v>1.3716788657714253E-2</v>
      </c>
      <c r="AX347" s="36">
        <f t="shared" si="266"/>
        <v>1.2285012285012284E-2</v>
      </c>
      <c r="AY347" s="36">
        <f t="shared" si="266"/>
        <v>1.920554618699644E-2</v>
      </c>
      <c r="AZ347" s="36">
        <f t="shared" si="266"/>
        <v>1.5806766716987834E-2</v>
      </c>
      <c r="BA347" s="36">
        <f t="shared" si="266"/>
        <v>1.4494941869243544E-2</v>
      </c>
      <c r="BB347" s="36">
        <f t="shared" si="266"/>
        <v>1.2510679848651288E-2</v>
      </c>
      <c r="BC347" s="36">
        <f t="shared" si="266"/>
        <v>1.1157069772504627E-2</v>
      </c>
      <c r="BD347" s="36">
        <f t="shared" si="266"/>
        <v>8.3801588839372207E-3</v>
      </c>
      <c r="BE347" s="36">
        <f t="shared" si="266"/>
        <v>7.9149706015377661E-3</v>
      </c>
      <c r="BF347" s="36">
        <f t="shared" si="266"/>
        <v>1.2378394075794977E-2</v>
      </c>
      <c r="BG347" s="36">
        <f t="shared" si="266"/>
        <v>1.5458552712134199E-2</v>
      </c>
      <c r="BH347" s="36">
        <f t="shared" si="266"/>
        <v>1.5823805153897665E-2</v>
      </c>
      <c r="BI347" s="36">
        <f t="shared" si="266"/>
        <v>1.9839073608923327E-2</v>
      </c>
      <c r="BJ347" s="36">
        <f t="shared" si="266"/>
        <v>2.161399763656463E-2</v>
      </c>
      <c r="BK347" s="36">
        <f t="shared" si="266"/>
        <v>1.8492292165193467E-2</v>
      </c>
      <c r="BL347" s="36">
        <f t="shared" si="266"/>
        <v>1.6657259674288622E-2</v>
      </c>
      <c r="BM347" s="36">
        <f t="shared" si="266"/>
        <v>2.4596267510587799E-2</v>
      </c>
      <c r="BN347" s="36">
        <f t="shared" si="266"/>
        <v>2.0738133355951611E-2</v>
      </c>
      <c r="BO347" s="36">
        <f t="shared" si="266"/>
        <v>1.7152514519412129E-2</v>
      </c>
      <c r="BP347" s="36">
        <f t="shared" si="266"/>
        <v>1.5661428856204335E-2</v>
      </c>
      <c r="BQ347" s="36">
        <f t="shared" si="266"/>
        <v>1.3758176134348425E-2</v>
      </c>
      <c r="BR347" s="36">
        <f t="shared" si="266"/>
        <v>1.2417099480623252E-2</v>
      </c>
      <c r="BS347" s="36">
        <f t="shared" si="266"/>
        <v>1.1017842271665353E-2</v>
      </c>
      <c r="BT347" s="36">
        <f t="shared" si="266"/>
        <v>9.7608761531576618E-3</v>
      </c>
      <c r="BU347" s="36">
        <f t="shared" si="266"/>
        <v>9.5873583520501241E-3</v>
      </c>
      <c r="BV347" s="36">
        <f t="shared" si="266"/>
        <v>8.8974289354414246E-3</v>
      </c>
      <c r="BW347" s="36" t="str">
        <f t="shared" si="266"/>
        <v>…</v>
      </c>
    </row>
    <row r="349" spans="1:75">
      <c r="A349" s="37" t="s">
        <v>314</v>
      </c>
      <c r="B349" s="38">
        <f t="shared" ref="B349:AI349" si="267">B262</f>
        <v>1989</v>
      </c>
      <c r="C349" s="38">
        <f t="shared" si="267"/>
        <v>1990</v>
      </c>
      <c r="D349" s="38">
        <f t="shared" si="267"/>
        <v>1991</v>
      </c>
      <c r="E349" s="38">
        <f t="shared" si="267"/>
        <v>1992</v>
      </c>
      <c r="F349" s="38">
        <f t="shared" si="267"/>
        <v>1993</v>
      </c>
      <c r="G349" s="38">
        <f t="shared" si="267"/>
        <v>1994</v>
      </c>
      <c r="H349" s="38">
        <f t="shared" si="267"/>
        <v>1995</v>
      </c>
      <c r="I349" s="38">
        <f t="shared" si="267"/>
        <v>1996</v>
      </c>
      <c r="J349" s="38">
        <f t="shared" si="267"/>
        <v>1997</v>
      </c>
      <c r="K349" s="38">
        <f t="shared" si="267"/>
        <v>1998</v>
      </c>
      <c r="L349" s="38">
        <f t="shared" si="267"/>
        <v>1999</v>
      </c>
      <c r="M349" s="38">
        <f t="shared" si="267"/>
        <v>2000</v>
      </c>
      <c r="N349" s="38">
        <f t="shared" si="267"/>
        <v>2001</v>
      </c>
      <c r="O349" s="38">
        <f t="shared" si="267"/>
        <v>2002</v>
      </c>
      <c r="P349" s="38">
        <f t="shared" si="267"/>
        <v>2003</v>
      </c>
      <c r="Q349" s="38">
        <f t="shared" si="267"/>
        <v>2004</v>
      </c>
      <c r="R349" s="38">
        <f t="shared" si="267"/>
        <v>2005</v>
      </c>
      <c r="S349" s="38">
        <f t="shared" si="267"/>
        <v>2006</v>
      </c>
      <c r="T349" s="38">
        <f t="shared" si="267"/>
        <v>2007</v>
      </c>
      <c r="U349" s="38">
        <f t="shared" si="267"/>
        <v>2008</v>
      </c>
      <c r="V349" s="38">
        <f t="shared" si="267"/>
        <v>2009</v>
      </c>
      <c r="W349" s="38">
        <f t="shared" si="267"/>
        <v>2010</v>
      </c>
      <c r="X349" s="38">
        <f t="shared" si="267"/>
        <v>2011</v>
      </c>
      <c r="Y349" s="38">
        <f t="shared" si="267"/>
        <v>2012</v>
      </c>
      <c r="Z349" s="38">
        <f t="shared" si="267"/>
        <v>2013</v>
      </c>
      <c r="AA349" s="38">
        <f t="shared" si="267"/>
        <v>2014</v>
      </c>
      <c r="AB349" s="38">
        <f t="shared" si="267"/>
        <v>2015</v>
      </c>
      <c r="AC349" s="38">
        <f t="shared" si="267"/>
        <v>2016</v>
      </c>
      <c r="AD349" s="38">
        <f t="shared" si="267"/>
        <v>2017</v>
      </c>
      <c r="AE349" s="38">
        <f t="shared" si="267"/>
        <v>2018</v>
      </c>
      <c r="AF349" s="38">
        <f t="shared" si="267"/>
        <v>2019</v>
      </c>
      <c r="AG349" s="38">
        <f t="shared" si="267"/>
        <v>2020</v>
      </c>
      <c r="AH349" s="38">
        <f t="shared" si="267"/>
        <v>2021</v>
      </c>
      <c r="AI349" s="38">
        <f t="shared" si="267"/>
        <v>2022</v>
      </c>
      <c r="AJ349" s="38">
        <f t="shared" ref="AJ349:AK349" si="268">AJ262</f>
        <v>2023</v>
      </c>
      <c r="AK349" s="38">
        <f t="shared" si="268"/>
        <v>2024</v>
      </c>
      <c r="AL349" s="55"/>
      <c r="AM349" s="37" t="s">
        <v>206</v>
      </c>
      <c r="AN349" s="38">
        <f t="shared" ref="AN349:BU349" si="269">AN262</f>
        <v>1989</v>
      </c>
      <c r="AO349" s="38">
        <f t="shared" si="269"/>
        <v>1990</v>
      </c>
      <c r="AP349" s="38">
        <f t="shared" si="269"/>
        <v>1991</v>
      </c>
      <c r="AQ349" s="38">
        <f t="shared" si="269"/>
        <v>1992</v>
      </c>
      <c r="AR349" s="38">
        <f t="shared" si="269"/>
        <v>1993</v>
      </c>
      <c r="AS349" s="38">
        <f t="shared" si="269"/>
        <v>1994</v>
      </c>
      <c r="AT349" s="38">
        <f t="shared" si="269"/>
        <v>1995</v>
      </c>
      <c r="AU349" s="38">
        <f t="shared" si="269"/>
        <v>1996</v>
      </c>
      <c r="AV349" s="38">
        <f t="shared" si="269"/>
        <v>1997</v>
      </c>
      <c r="AW349" s="38">
        <f t="shared" si="269"/>
        <v>1998</v>
      </c>
      <c r="AX349" s="38">
        <f t="shared" si="269"/>
        <v>1999</v>
      </c>
      <c r="AY349" s="38">
        <f t="shared" si="269"/>
        <v>2000</v>
      </c>
      <c r="AZ349" s="38">
        <f t="shared" si="269"/>
        <v>2001</v>
      </c>
      <c r="BA349" s="38">
        <f t="shared" si="269"/>
        <v>2002</v>
      </c>
      <c r="BB349" s="38">
        <f t="shared" si="269"/>
        <v>2003</v>
      </c>
      <c r="BC349" s="38">
        <f t="shared" si="269"/>
        <v>2004</v>
      </c>
      <c r="BD349" s="38">
        <f t="shared" si="269"/>
        <v>2005</v>
      </c>
      <c r="BE349" s="38">
        <f t="shared" si="269"/>
        <v>2006</v>
      </c>
      <c r="BF349" s="38">
        <f t="shared" si="269"/>
        <v>2007</v>
      </c>
      <c r="BG349" s="38">
        <f t="shared" si="269"/>
        <v>2008</v>
      </c>
      <c r="BH349" s="38">
        <f t="shared" si="269"/>
        <v>2009</v>
      </c>
      <c r="BI349" s="38">
        <f t="shared" si="269"/>
        <v>2010</v>
      </c>
      <c r="BJ349" s="38">
        <f t="shared" si="269"/>
        <v>2011</v>
      </c>
      <c r="BK349" s="38">
        <f t="shared" si="269"/>
        <v>2012</v>
      </c>
      <c r="BL349" s="38">
        <f t="shared" si="269"/>
        <v>2013</v>
      </c>
      <c r="BM349" s="38">
        <f t="shared" si="269"/>
        <v>2014</v>
      </c>
      <c r="BN349" s="38">
        <f t="shared" si="269"/>
        <v>2015</v>
      </c>
      <c r="BO349" s="38">
        <f t="shared" si="269"/>
        <v>2016</v>
      </c>
      <c r="BP349" s="38">
        <f t="shared" si="269"/>
        <v>2017</v>
      </c>
      <c r="BQ349" s="38">
        <f t="shared" si="269"/>
        <v>2018</v>
      </c>
      <c r="BR349" s="38">
        <f t="shared" si="269"/>
        <v>2019</v>
      </c>
      <c r="BS349" s="38">
        <f t="shared" si="269"/>
        <v>2020</v>
      </c>
      <c r="BT349" s="38">
        <f t="shared" si="269"/>
        <v>2021</v>
      </c>
      <c r="BU349" s="38">
        <f t="shared" si="269"/>
        <v>2022</v>
      </c>
      <c r="BV349" s="38">
        <f t="shared" ref="BV349:BW349" si="270">BV262</f>
        <v>2023</v>
      </c>
      <c r="BW349" s="38">
        <f t="shared" si="270"/>
        <v>2024</v>
      </c>
    </row>
    <row r="350" spans="1:75">
      <c r="A350" t="s">
        <v>61</v>
      </c>
      <c r="B350" s="1">
        <f>IF(ISNUMBER(B89-B176-B263),IF(ROUND(B89-B176-B263,3)&lt;0,ROUND(B89-B176-B263,3)+0.001,ROUND(B89-B176-B263,3)),"…")</f>
        <v>0</v>
      </c>
      <c r="C350" s="1">
        <f t="shared" ref="C350:AI350" si="271">IF(ISNUMBER(C89-C176-C263),IF(ROUND(C89-C176-C263,3)&lt;0,ROUND(C89-C176-C263,3)+0.001,ROUND(C89-C176-C263,3)),"…")</f>
        <v>0</v>
      </c>
      <c r="D350" s="1">
        <f t="shared" si="271"/>
        <v>0.5</v>
      </c>
      <c r="E350" s="1">
        <f t="shared" si="271"/>
        <v>0.75</v>
      </c>
      <c r="F350" s="1">
        <f t="shared" si="271"/>
        <v>28.117000000000001</v>
      </c>
      <c r="G350" s="1">
        <f t="shared" si="271"/>
        <v>28.93</v>
      </c>
      <c r="H350" s="1">
        <f t="shared" si="271"/>
        <v>31.067</v>
      </c>
      <c r="I350" s="1">
        <f t="shared" si="271"/>
        <v>40.326999999999998</v>
      </c>
      <c r="J350" s="1">
        <f t="shared" si="271"/>
        <v>47.353999999999999</v>
      </c>
      <c r="K350" s="1">
        <f t="shared" si="271"/>
        <v>55.470999999999997</v>
      </c>
      <c r="L350" s="1">
        <f t="shared" si="271"/>
        <v>68.244</v>
      </c>
      <c r="M350" s="1">
        <f t="shared" si="271"/>
        <v>69.010000000000005</v>
      </c>
      <c r="N350" s="1">
        <f t="shared" si="271"/>
        <v>64.686000000000007</v>
      </c>
      <c r="O350" s="1">
        <f t="shared" si="271"/>
        <v>68.174000000000007</v>
      </c>
      <c r="P350" s="1">
        <f t="shared" si="271"/>
        <v>49.723999999999997</v>
      </c>
      <c r="Q350" s="58">
        <f t="shared" si="271"/>
        <v>44.066000000000003</v>
      </c>
      <c r="R350" s="58">
        <f t="shared" si="271"/>
        <v>29.082000000000001</v>
      </c>
      <c r="S350" s="58">
        <f t="shared" si="271"/>
        <v>36.917000000000002</v>
      </c>
      <c r="T350" s="58">
        <f t="shared" si="271"/>
        <v>42.579000000000001</v>
      </c>
      <c r="U350" s="58">
        <f t="shared" si="271"/>
        <v>34.42</v>
      </c>
      <c r="V350" s="58">
        <f t="shared" si="271"/>
        <v>30.736000000000001</v>
      </c>
      <c r="W350" s="58">
        <f t="shared" si="271"/>
        <v>40.244</v>
      </c>
      <c r="X350" s="58">
        <f t="shared" si="271"/>
        <v>38.036999999999999</v>
      </c>
      <c r="Y350" s="58">
        <f t="shared" si="271"/>
        <v>38.665999999999997</v>
      </c>
      <c r="Z350" s="58">
        <f t="shared" si="271"/>
        <v>37.582000000000001</v>
      </c>
      <c r="AA350" s="58">
        <f t="shared" si="271"/>
        <v>47.058999999999997</v>
      </c>
      <c r="AB350" s="58">
        <f t="shared" si="271"/>
        <v>50.969000000000001</v>
      </c>
      <c r="AC350" s="58">
        <f t="shared" si="271"/>
        <v>82.272000000000006</v>
      </c>
      <c r="AD350" s="58">
        <f t="shared" si="271"/>
        <v>115.13500000000001</v>
      </c>
      <c r="AE350" s="58">
        <f t="shared" si="271"/>
        <v>144.95599999999999</v>
      </c>
      <c r="AF350" s="58">
        <f t="shared" si="271"/>
        <v>144.00299999999999</v>
      </c>
      <c r="AG350" s="58">
        <f t="shared" si="271"/>
        <v>137.94800000000001</v>
      </c>
      <c r="AH350" s="58">
        <f t="shared" si="271"/>
        <v>128.87200000000001</v>
      </c>
      <c r="AI350" s="58">
        <f t="shared" si="271"/>
        <v>125.434</v>
      </c>
      <c r="AJ350" s="58">
        <f t="shared" ref="AJ350:AK350" si="272">IF(ISNUMBER(AJ89-AJ176-AJ263),IF(ROUND(AJ89-AJ176-AJ263,3)&lt;0,ROUND(AJ89-AJ176-AJ263,3)+0.001,ROUND(AJ89-AJ176-AJ263,3)),"…")</f>
        <v>115.179</v>
      </c>
      <c r="AK350" s="58">
        <f t="shared" si="272"/>
        <v>109.913</v>
      </c>
      <c r="AL350" s="1"/>
      <c r="AM350" t="s">
        <v>61</v>
      </c>
      <c r="AN350" s="36">
        <f t="shared" ref="AN350:BW350" si="273">IF(ISNUMBER(B350/B$2),B350/B$2,"…")</f>
        <v>0</v>
      </c>
      <c r="AO350" s="36">
        <f t="shared" si="273"/>
        <v>0</v>
      </c>
      <c r="AP350" s="36">
        <f t="shared" si="273"/>
        <v>7.4949034656433622E-3</v>
      </c>
      <c r="AQ350" s="36">
        <f t="shared" si="273"/>
        <v>1.2635409471502939E-2</v>
      </c>
      <c r="AR350" s="36">
        <f t="shared" si="273"/>
        <v>0.40382902938557436</v>
      </c>
      <c r="AS350" s="36">
        <f t="shared" si="273"/>
        <v>0.35858153918615748</v>
      </c>
      <c r="AT350" s="36">
        <f t="shared" si="273"/>
        <v>0.35671883432271995</v>
      </c>
      <c r="AU350" s="36">
        <f t="shared" si="273"/>
        <v>0.41529272437052672</v>
      </c>
      <c r="AV350" s="36">
        <f t="shared" si="273"/>
        <v>0.46838310204646838</v>
      </c>
      <c r="AW350" s="36">
        <f t="shared" si="273"/>
        <v>0.49370310706053022</v>
      </c>
      <c r="AX350" s="36">
        <f t="shared" si="273"/>
        <v>0.5599415804458594</v>
      </c>
      <c r="AY350" s="36">
        <f t="shared" si="273"/>
        <v>0.53906481900982683</v>
      </c>
      <c r="AZ350" s="36">
        <f t="shared" si="273"/>
        <v>0.44779963032958819</v>
      </c>
      <c r="BA350" s="36">
        <f t="shared" si="273"/>
        <v>0.49646082143897474</v>
      </c>
      <c r="BB350" s="36">
        <f t="shared" si="273"/>
        <v>0.27806577527247917</v>
      </c>
      <c r="BC350" s="36">
        <f t="shared" si="273"/>
        <v>0.23035505185680832</v>
      </c>
      <c r="BD350" s="36">
        <f t="shared" si="273"/>
        <v>0.22609033662442665</v>
      </c>
      <c r="BE350" s="36">
        <f t="shared" si="273"/>
        <v>0.27000914243920282</v>
      </c>
      <c r="BF350" s="36">
        <f t="shared" si="273"/>
        <v>0.2941981220073378</v>
      </c>
      <c r="BG350" s="36">
        <f t="shared" si="273"/>
        <v>0.23579380030827199</v>
      </c>
      <c r="BH350" s="36">
        <f t="shared" si="273"/>
        <v>0.20891931021825869</v>
      </c>
      <c r="BI350" s="36">
        <f t="shared" si="273"/>
        <v>0.24489746242317287</v>
      </c>
      <c r="BJ350" s="36">
        <f t="shared" si="273"/>
        <v>0.21155407735347445</v>
      </c>
      <c r="BK350" s="36">
        <f t="shared" si="273"/>
        <v>0.19501689615171228</v>
      </c>
      <c r="BL350" s="36">
        <f t="shared" si="273"/>
        <v>0.18490255986381507</v>
      </c>
      <c r="BM350" s="36">
        <f t="shared" si="273"/>
        <v>0.19173399500486882</v>
      </c>
      <c r="BN350" s="36">
        <f t="shared" si="273"/>
        <v>0.2288653498156738</v>
      </c>
      <c r="BO350" s="36">
        <f t="shared" si="273"/>
        <v>0.28322191086661669</v>
      </c>
      <c r="BP350" s="36">
        <f t="shared" si="273"/>
        <v>0.36199372441504379</v>
      </c>
      <c r="BQ350" s="36">
        <f t="shared" si="273"/>
        <v>0.43765454649754987</v>
      </c>
      <c r="BR350" s="36">
        <f t="shared" si="273"/>
        <v>0.44833931106627806</v>
      </c>
      <c r="BS350" s="36">
        <f t="shared" si="273"/>
        <v>0.41368928020920176</v>
      </c>
      <c r="BT350" s="36">
        <f t="shared" si="273"/>
        <v>0.3567391003460208</v>
      </c>
      <c r="BU350" s="36">
        <f t="shared" si="273"/>
        <v>0.31810285580963632</v>
      </c>
      <c r="BV350" s="36">
        <f t="shared" si="273"/>
        <v>0.31212806087606909</v>
      </c>
      <c r="BW350" s="36">
        <f t="shared" si="273"/>
        <v>0.23611460192864983</v>
      </c>
    </row>
    <row r="351" spans="1:75">
      <c r="A351" t="s">
        <v>62</v>
      </c>
      <c r="B351" s="1">
        <f t="shared" ref="B351:AI351" si="274">IF(ISNUMBER(B90-B177-B264),IF(ROUND(B90-B177-B264,3)&lt;0,ROUND(B90-B177-B264,3)+0.001,ROUND(B90-B177-B264,3)),"…")</f>
        <v>1.254</v>
      </c>
      <c r="C351" s="1">
        <f t="shared" si="274"/>
        <v>1.234</v>
      </c>
      <c r="D351" s="1">
        <f t="shared" si="274"/>
        <v>1.244</v>
      </c>
      <c r="E351" s="1">
        <f t="shared" si="274"/>
        <v>8.3480000000000008</v>
      </c>
      <c r="F351" s="1">
        <f t="shared" si="274"/>
        <v>8.2940000000000005</v>
      </c>
      <c r="G351" s="1">
        <f t="shared" si="274"/>
        <v>50.765000000000001</v>
      </c>
      <c r="H351" s="1">
        <f t="shared" si="274"/>
        <v>52.408999999999999</v>
      </c>
      <c r="I351" s="1">
        <f t="shared" si="274"/>
        <v>54.823</v>
      </c>
      <c r="J351" s="1">
        <f t="shared" si="274"/>
        <v>49.680999999999997</v>
      </c>
      <c r="K351" s="1">
        <f t="shared" si="274"/>
        <v>50.088999999999999</v>
      </c>
      <c r="L351" s="1">
        <f t="shared" si="274"/>
        <v>51.652999999999999</v>
      </c>
      <c r="M351" s="1">
        <f t="shared" si="274"/>
        <v>53.293999999999997</v>
      </c>
      <c r="N351" s="1">
        <f t="shared" si="274"/>
        <v>48.671999999999997</v>
      </c>
      <c r="O351" s="1">
        <f t="shared" si="274"/>
        <v>51.616999999999997</v>
      </c>
      <c r="P351" s="1">
        <f t="shared" si="274"/>
        <v>49.52</v>
      </c>
      <c r="Q351" s="58">
        <f t="shared" si="274"/>
        <v>49.32</v>
      </c>
      <c r="R351" s="58">
        <f t="shared" si="274"/>
        <v>57.469000000000001</v>
      </c>
      <c r="S351" s="58">
        <f t="shared" si="274"/>
        <v>59.31</v>
      </c>
      <c r="T351" s="58">
        <f t="shared" si="274"/>
        <v>76.447000000000003</v>
      </c>
      <c r="U351" s="58">
        <f t="shared" si="274"/>
        <v>74.718999999999994</v>
      </c>
      <c r="V351" s="58">
        <f t="shared" si="274"/>
        <v>109.37</v>
      </c>
      <c r="W351" s="58">
        <f t="shared" si="274"/>
        <v>144.72</v>
      </c>
      <c r="X351" s="58">
        <f t="shared" si="274"/>
        <v>141.655</v>
      </c>
      <c r="Y351" s="58">
        <f t="shared" si="274"/>
        <v>163.429</v>
      </c>
      <c r="Z351" s="58">
        <f t="shared" si="274"/>
        <v>171.911</v>
      </c>
      <c r="AA351" s="58">
        <f t="shared" si="274"/>
        <v>186.62100000000001</v>
      </c>
      <c r="AB351" s="58">
        <f t="shared" si="274"/>
        <v>149.05799999999999</v>
      </c>
      <c r="AC351" s="58">
        <f t="shared" si="274"/>
        <v>158.49299999999999</v>
      </c>
      <c r="AD351" s="58">
        <f t="shared" si="274"/>
        <v>153.77199999999999</v>
      </c>
      <c r="AE351" s="58">
        <f t="shared" si="274"/>
        <v>139.19800000000001</v>
      </c>
      <c r="AF351" s="58">
        <f t="shared" si="274"/>
        <v>140.477</v>
      </c>
      <c r="AG351" s="58">
        <f t="shared" si="274"/>
        <v>127.449</v>
      </c>
      <c r="AH351" s="58">
        <f t="shared" si="274"/>
        <v>137.774</v>
      </c>
      <c r="AI351" s="58">
        <f t="shared" si="274"/>
        <v>133.16999999999999</v>
      </c>
      <c r="AJ351" s="58">
        <f t="shared" ref="AJ351:AK351" si="275">IF(ISNUMBER(AJ90-AJ177-AJ264),IF(ROUND(AJ90-AJ177-AJ264,3)&lt;0,ROUND(AJ90-AJ177-AJ264,3)+0.001,ROUND(AJ90-AJ177-AJ264,3)),"…")</f>
        <v>158.68799999999999</v>
      </c>
      <c r="AK351" s="58">
        <f t="shared" si="275"/>
        <v>152.566</v>
      </c>
      <c r="AL351" s="1"/>
      <c r="AM351" t="s">
        <v>62</v>
      </c>
      <c r="AN351" s="36">
        <f t="shared" ref="AN351:BW351" si="276">IF(ISNUMBER(B351/B$3),B351/B$3,"…")</f>
        <v>3.0644412404388945E-2</v>
      </c>
      <c r="AO351" s="36">
        <f t="shared" si="276"/>
        <v>1.4061556343083741E-2</v>
      </c>
      <c r="AP351" s="36">
        <f t="shared" si="276"/>
        <v>1.3588203167667942E-2</v>
      </c>
      <c r="AQ351" s="36">
        <f t="shared" si="276"/>
        <v>6.0881868171939503E-2</v>
      </c>
      <c r="AR351" s="36">
        <f t="shared" si="276"/>
        <v>9.2500892219842978E-2</v>
      </c>
      <c r="AS351" s="36">
        <f t="shared" si="276"/>
        <v>0.3111992496643719</v>
      </c>
      <c r="AT351" s="36">
        <f t="shared" si="276"/>
        <v>0.21631940431573907</v>
      </c>
      <c r="AU351" s="36">
        <f t="shared" si="276"/>
        <v>0.1657155120818799</v>
      </c>
      <c r="AV351" s="36">
        <f t="shared" si="276"/>
        <v>0.13712555512927024</v>
      </c>
      <c r="AW351" s="36">
        <f t="shared" si="276"/>
        <v>0.11939853782141588</v>
      </c>
      <c r="AX351" s="36">
        <f t="shared" si="276"/>
        <v>0.14871961718079685</v>
      </c>
      <c r="AY351" s="36">
        <f t="shared" si="276"/>
        <v>0.13967213974028014</v>
      </c>
      <c r="AZ351" s="36">
        <f t="shared" si="276"/>
        <v>0.12743963427087204</v>
      </c>
      <c r="BA351" s="36">
        <f t="shared" si="276"/>
        <v>0.16094803340130834</v>
      </c>
      <c r="BB351" s="36">
        <f t="shared" si="276"/>
        <v>0.11642286514978395</v>
      </c>
      <c r="BC351" s="36">
        <f t="shared" si="276"/>
        <v>9.827246099587543E-2</v>
      </c>
      <c r="BD351" s="36">
        <f t="shared" si="276"/>
        <v>9.250885747077961E-2</v>
      </c>
      <c r="BE351" s="36">
        <f t="shared" si="276"/>
        <v>8.143868138265882E-2</v>
      </c>
      <c r="BF351" s="36">
        <f t="shared" si="276"/>
        <v>7.8946933599357255E-2</v>
      </c>
      <c r="BG351" s="36">
        <f t="shared" si="276"/>
        <v>9.138988606689212E-2</v>
      </c>
      <c r="BH351" s="36">
        <f t="shared" si="276"/>
        <v>8.8265676700831255E-2</v>
      </c>
      <c r="BI351" s="36">
        <f t="shared" si="276"/>
        <v>0.10056187348604766</v>
      </c>
      <c r="BJ351" s="36">
        <f t="shared" si="276"/>
        <v>9.922819788619526E-2</v>
      </c>
      <c r="BK351" s="36">
        <f t="shared" si="276"/>
        <v>0.11284093976923495</v>
      </c>
      <c r="BL351" s="36">
        <f t="shared" si="276"/>
        <v>0.12735223567027143</v>
      </c>
      <c r="BM351" s="36">
        <f t="shared" si="276"/>
        <v>0.13921008286767356</v>
      </c>
      <c r="BN351" s="36">
        <f t="shared" si="276"/>
        <v>0.13533465952062959</v>
      </c>
      <c r="BO351" s="36">
        <f t="shared" si="276"/>
        <v>0.10639999033294933</v>
      </c>
      <c r="BP351" s="36">
        <f t="shared" si="276"/>
        <v>9.3333001530138751E-2</v>
      </c>
      <c r="BQ351" s="36">
        <f t="shared" si="276"/>
        <v>9.0820060821607138E-2</v>
      </c>
      <c r="BR351" s="36">
        <f t="shared" si="276"/>
        <v>8.7946259480812999E-2</v>
      </c>
      <c r="BS351" s="36">
        <f t="shared" si="276"/>
        <v>9.0646321522784803E-2</v>
      </c>
      <c r="BT351" s="36">
        <f t="shared" si="276"/>
        <v>9.5917180978637342E-2</v>
      </c>
      <c r="BU351" s="36">
        <f t="shared" si="276"/>
        <v>8.2115657470970924E-2</v>
      </c>
      <c r="BV351" s="36">
        <f t="shared" si="276"/>
        <v>8.356420106424714E-2</v>
      </c>
      <c r="BW351" s="36">
        <f t="shared" si="276"/>
        <v>9.2149203843103669E-2</v>
      </c>
    </row>
    <row r="352" spans="1:75">
      <c r="A352" t="s">
        <v>63</v>
      </c>
      <c r="B352" s="1" t="str">
        <f t="shared" ref="B352:AI352" si="277">IF(ISNUMBER(B91-B178-B265),IF(ROUND(B91-B178-B265,3)&lt;0,ROUND(B91-B178-B265,3)+0.001,ROUND(B91-B178-B265,3)),"…")</f>
        <v>…</v>
      </c>
      <c r="C352" s="1" t="str">
        <f t="shared" si="277"/>
        <v>…</v>
      </c>
      <c r="D352" s="1" t="str">
        <f t="shared" si="277"/>
        <v>…</v>
      </c>
      <c r="E352" s="1" t="str">
        <f t="shared" si="277"/>
        <v>…</v>
      </c>
      <c r="F352" s="1" t="str">
        <f t="shared" si="277"/>
        <v>…</v>
      </c>
      <c r="G352" s="1">
        <f t="shared" si="277"/>
        <v>5.0060000000000002</v>
      </c>
      <c r="H352" s="1">
        <f t="shared" si="277"/>
        <v>5.0060000000000002</v>
      </c>
      <c r="I352" s="1">
        <f t="shared" si="277"/>
        <v>4.984</v>
      </c>
      <c r="J352" s="1">
        <f t="shared" si="277"/>
        <v>4.9770000000000003</v>
      </c>
      <c r="K352" s="1">
        <f t="shared" si="277"/>
        <v>4.9770000000000003</v>
      </c>
      <c r="L352" s="1">
        <f t="shared" si="277"/>
        <v>4.9770000000000003</v>
      </c>
      <c r="M352" s="1">
        <f t="shared" si="277"/>
        <v>4.976</v>
      </c>
      <c r="N352" s="1">
        <f t="shared" si="277"/>
        <v>4.9790000000000001</v>
      </c>
      <c r="O352" s="1">
        <f t="shared" si="277"/>
        <v>4.8979999999999997</v>
      </c>
      <c r="P352" s="1">
        <f t="shared" si="277"/>
        <v>4.524</v>
      </c>
      <c r="Q352" s="58">
        <f t="shared" si="277"/>
        <v>3.8919999999999999</v>
      </c>
      <c r="R352" s="58">
        <f t="shared" si="277"/>
        <v>2.6840000000000002</v>
      </c>
      <c r="S352" s="58">
        <f t="shared" si="277"/>
        <v>2.46</v>
      </c>
      <c r="T352" s="58">
        <f t="shared" si="277"/>
        <v>1.9019999999999999</v>
      </c>
      <c r="U352" s="58">
        <f t="shared" si="277"/>
        <v>1.3069999999999999</v>
      </c>
      <c r="V352" s="58">
        <f t="shared" si="277"/>
        <v>1.476</v>
      </c>
      <c r="W352" s="58">
        <f t="shared" si="277"/>
        <v>1.365</v>
      </c>
      <c r="X352" s="58">
        <f t="shared" si="277"/>
        <v>1.0449999999999999</v>
      </c>
      <c r="Y352" s="58">
        <f t="shared" si="277"/>
        <v>1.927</v>
      </c>
      <c r="Z352" s="58">
        <f t="shared" si="277"/>
        <v>1.734</v>
      </c>
      <c r="AA352" s="58">
        <f t="shared" si="277"/>
        <v>4.6970000000000001</v>
      </c>
      <c r="AB352" s="58">
        <f t="shared" si="277"/>
        <v>3.669</v>
      </c>
      <c r="AC352" s="58">
        <f t="shared" si="277"/>
        <v>4.9770000000000003</v>
      </c>
      <c r="AD352" s="58">
        <f t="shared" si="277"/>
        <v>4.3940000000000001</v>
      </c>
      <c r="AE352" s="58">
        <f t="shared" si="277"/>
        <v>4.2110000000000003</v>
      </c>
      <c r="AF352" s="58">
        <f t="shared" si="277"/>
        <v>4.0309999999999997</v>
      </c>
      <c r="AG352" s="58">
        <f t="shared" si="277"/>
        <v>7.3</v>
      </c>
      <c r="AH352" s="58">
        <f t="shared" si="277"/>
        <v>6.4379999999999997</v>
      </c>
      <c r="AI352" s="58">
        <f t="shared" si="277"/>
        <v>6.3689999999999998</v>
      </c>
      <c r="AJ352" s="58">
        <f t="shared" ref="AJ352:AK352" si="278">IF(ISNUMBER(AJ91-AJ178-AJ265),IF(ROUND(AJ91-AJ178-AJ265,3)&lt;0,ROUND(AJ91-AJ178-AJ265,3)+0.001,ROUND(AJ91-AJ178-AJ265,3)),"…")</f>
        <v>9.0109999999999992</v>
      </c>
      <c r="AK352" s="58">
        <f t="shared" si="278"/>
        <v>10.708</v>
      </c>
      <c r="AL352" s="1"/>
      <c r="AM352" t="s">
        <v>63</v>
      </c>
      <c r="AN352" s="36" t="str">
        <f t="shared" ref="AN352:BW352" si="279">IF(ISNUMBER(B352/B$4),B352/B$4,"…")</f>
        <v>…</v>
      </c>
      <c r="AO352" s="36" t="str">
        <f t="shared" si="279"/>
        <v>…</v>
      </c>
      <c r="AP352" s="36" t="str">
        <f t="shared" si="279"/>
        <v>…</v>
      </c>
      <c r="AQ352" s="36" t="str">
        <f t="shared" si="279"/>
        <v>…</v>
      </c>
      <c r="AR352" s="36" t="str">
        <f t="shared" si="279"/>
        <v>…</v>
      </c>
      <c r="AS352" s="36">
        <f t="shared" si="279"/>
        <v>0.36468274204123263</v>
      </c>
      <c r="AT352" s="36">
        <f t="shared" si="279"/>
        <v>0.37935738102455291</v>
      </c>
      <c r="AU352" s="36">
        <f t="shared" si="279"/>
        <v>0.48308616845982361</v>
      </c>
      <c r="AV352" s="36">
        <f t="shared" si="279"/>
        <v>0.48054455923529987</v>
      </c>
      <c r="AW352" s="36">
        <f t="shared" si="279"/>
        <v>0.47251495300484198</v>
      </c>
      <c r="AX352" s="36">
        <f t="shared" si="279"/>
        <v>0.51030452168563523</v>
      </c>
      <c r="AY352" s="36">
        <f t="shared" si="279"/>
        <v>0.52589304586768126</v>
      </c>
      <c r="AZ352" s="36">
        <f t="shared" si="279"/>
        <v>0.55285365312014212</v>
      </c>
      <c r="BA352" s="36">
        <f t="shared" si="279"/>
        <v>0.53129406660158374</v>
      </c>
      <c r="BB352" s="36">
        <f t="shared" si="279"/>
        <v>0.44080678164279452</v>
      </c>
      <c r="BC352" s="36">
        <f t="shared" si="279"/>
        <v>0.37963324229418649</v>
      </c>
      <c r="BD352" s="36">
        <f t="shared" si="279"/>
        <v>0.35606261607853545</v>
      </c>
      <c r="BE352" s="36">
        <f t="shared" si="279"/>
        <v>0.32651977701088397</v>
      </c>
      <c r="BF352" s="36">
        <f t="shared" si="279"/>
        <v>0.2444101773323053</v>
      </c>
      <c r="BG352" s="36">
        <f t="shared" si="279"/>
        <v>0.19122165325530358</v>
      </c>
      <c r="BH352" s="36">
        <f t="shared" si="279"/>
        <v>0.20136425648021827</v>
      </c>
      <c r="BI352" s="36">
        <f t="shared" si="279"/>
        <v>0.17549498585754694</v>
      </c>
      <c r="BJ352" s="36">
        <f t="shared" si="279"/>
        <v>0.12850467289719625</v>
      </c>
      <c r="BK352" s="36">
        <f t="shared" si="279"/>
        <v>0.20866269626421224</v>
      </c>
      <c r="BL352" s="36">
        <f t="shared" si="279"/>
        <v>0.17600487210718635</v>
      </c>
      <c r="BM352" s="36">
        <f t="shared" si="279"/>
        <v>0.33243683204756175</v>
      </c>
      <c r="BN352" s="36">
        <f t="shared" si="279"/>
        <v>0.28286176856063527</v>
      </c>
      <c r="BO352" s="36">
        <f t="shared" si="279"/>
        <v>0.33279839518555671</v>
      </c>
      <c r="BP352" s="36">
        <f t="shared" si="279"/>
        <v>0.27792536369386467</v>
      </c>
      <c r="BQ352" s="36">
        <f t="shared" si="279"/>
        <v>0.29594490125799428</v>
      </c>
      <c r="BR352" s="36">
        <f t="shared" si="279"/>
        <v>0.29146782357194501</v>
      </c>
      <c r="BS352" s="36">
        <f t="shared" si="279"/>
        <v>0.39317067916195397</v>
      </c>
      <c r="BT352" s="36">
        <f t="shared" si="279"/>
        <v>0.33407711068444812</v>
      </c>
      <c r="BU352" s="36">
        <f t="shared" si="279"/>
        <v>0.30851579151327263</v>
      </c>
      <c r="BV352" s="36">
        <f t="shared" si="279"/>
        <v>0.37622646236065294</v>
      </c>
      <c r="BW352" s="36">
        <f t="shared" si="279"/>
        <v>0.41267149683983351</v>
      </c>
    </row>
    <row r="353" spans="1:75">
      <c r="A353" t="s">
        <v>64</v>
      </c>
      <c r="B353" s="1" t="str">
        <f t="shared" ref="B353:AI353" si="280">IF(ISNUMBER(B92-B179-B266),IF(ROUND(B92-B179-B266,3)&lt;0,ROUND(B92-B179-B266,3)+0.001,ROUND(B92-B179-B266,3)),"…")</f>
        <v>…</v>
      </c>
      <c r="C353" s="1" t="str">
        <f t="shared" si="280"/>
        <v>…</v>
      </c>
      <c r="D353" s="1" t="str">
        <f t="shared" si="280"/>
        <v>…</v>
      </c>
      <c r="E353" s="1" t="str">
        <f t="shared" si="280"/>
        <v>…</v>
      </c>
      <c r="F353" s="1" t="str">
        <f t="shared" si="280"/>
        <v>…</v>
      </c>
      <c r="G353" s="1" t="str">
        <f t="shared" si="280"/>
        <v>…</v>
      </c>
      <c r="H353" s="1" t="str">
        <f t="shared" si="280"/>
        <v>…</v>
      </c>
      <c r="I353" s="1" t="str">
        <f t="shared" si="280"/>
        <v>…</v>
      </c>
      <c r="J353" s="1" t="str">
        <f t="shared" si="280"/>
        <v>…</v>
      </c>
      <c r="K353" s="1" t="str">
        <f t="shared" si="280"/>
        <v>…</v>
      </c>
      <c r="L353" s="1" t="str">
        <f t="shared" si="280"/>
        <v>…</v>
      </c>
      <c r="M353" s="1" t="str">
        <f t="shared" si="280"/>
        <v>…</v>
      </c>
      <c r="N353" s="1" t="str">
        <f t="shared" si="280"/>
        <v>…</v>
      </c>
      <c r="O353" s="1" t="str">
        <f t="shared" si="280"/>
        <v>…</v>
      </c>
      <c r="P353" s="1">
        <f t="shared" si="280"/>
        <v>3.1619999999999999</v>
      </c>
      <c r="Q353" s="58">
        <f t="shared" si="280"/>
        <v>3.5819999999999999</v>
      </c>
      <c r="R353" s="58">
        <f t="shared" si="280"/>
        <v>3.145</v>
      </c>
      <c r="S353" s="58">
        <f t="shared" si="280"/>
        <v>3.0049999999999999</v>
      </c>
      <c r="T353" s="58">
        <f t="shared" si="280"/>
        <v>2.4129999999999998</v>
      </c>
      <c r="U353" s="58">
        <f t="shared" si="280"/>
        <v>1.792</v>
      </c>
      <c r="V353" s="58">
        <f t="shared" si="280"/>
        <v>1.365</v>
      </c>
      <c r="W353" s="58">
        <f t="shared" si="280"/>
        <v>2.9929999999999999</v>
      </c>
      <c r="X353" s="58">
        <f t="shared" si="280"/>
        <v>4.3129999999999997</v>
      </c>
      <c r="Y353" s="58">
        <f t="shared" si="280"/>
        <v>5.2690000000000001</v>
      </c>
      <c r="Z353" s="58">
        <f t="shared" si="280"/>
        <v>4.923</v>
      </c>
      <c r="AA353" s="58">
        <f t="shared" si="280"/>
        <v>5.444</v>
      </c>
      <c r="AB353" s="58">
        <f t="shared" si="280"/>
        <v>6.5640000000000001</v>
      </c>
      <c r="AC353" s="58">
        <f t="shared" si="280"/>
        <v>8.4440000000000008</v>
      </c>
      <c r="AD353" s="58">
        <f t="shared" si="280"/>
        <v>16.225000000000001</v>
      </c>
      <c r="AE353" s="58">
        <f t="shared" si="280"/>
        <v>19.547000000000001</v>
      </c>
      <c r="AF353" s="58">
        <f t="shared" si="280"/>
        <v>22.388999999999999</v>
      </c>
      <c r="AG353" s="58">
        <f t="shared" si="280"/>
        <v>26.244</v>
      </c>
      <c r="AH353" s="58">
        <f t="shared" si="280"/>
        <v>39.497999999999998</v>
      </c>
      <c r="AI353" s="58">
        <f t="shared" si="280"/>
        <v>41.784999999999997</v>
      </c>
      <c r="AJ353" s="58">
        <f t="shared" ref="AJ353:AK353" si="281">IF(ISNUMBER(AJ92-AJ179-AJ266),IF(ROUND(AJ92-AJ179-AJ266,3)&lt;0,ROUND(AJ92-AJ179-AJ266,3)+0.001,ROUND(AJ92-AJ179-AJ266,3)),"…")</f>
        <v>45.139000000000003</v>
      </c>
      <c r="AK353" s="58">
        <f t="shared" si="281"/>
        <v>45.232999999999997</v>
      </c>
      <c r="AL353" s="1"/>
      <c r="AM353" t="s">
        <v>64</v>
      </c>
      <c r="AN353" s="36" t="str">
        <f t="shared" ref="AN353:BW353" si="282">IF(ISNUMBER(B353/B$5),B353/B$5,"…")</f>
        <v>…</v>
      </c>
      <c r="AO353" s="36" t="str">
        <f t="shared" si="282"/>
        <v>…</v>
      </c>
      <c r="AP353" s="36" t="str">
        <f t="shared" si="282"/>
        <v>…</v>
      </c>
      <c r="AQ353" s="36" t="str">
        <f t="shared" si="282"/>
        <v>…</v>
      </c>
      <c r="AR353" s="36" t="str">
        <f t="shared" si="282"/>
        <v>…</v>
      </c>
      <c r="AS353" s="36" t="str">
        <f t="shared" si="282"/>
        <v>…</v>
      </c>
      <c r="AT353" s="36" t="str">
        <f t="shared" si="282"/>
        <v>…</v>
      </c>
      <c r="AU353" s="36" t="str">
        <f t="shared" si="282"/>
        <v>…</v>
      </c>
      <c r="AV353" s="36" t="str">
        <f t="shared" si="282"/>
        <v>…</v>
      </c>
      <c r="AW353" s="36" t="str">
        <f t="shared" si="282"/>
        <v>…</v>
      </c>
      <c r="AX353" s="36" t="str">
        <f t="shared" si="282"/>
        <v>…</v>
      </c>
      <c r="AY353" s="36" t="str">
        <f t="shared" si="282"/>
        <v>…</v>
      </c>
      <c r="AZ353" s="36" t="str">
        <f t="shared" si="282"/>
        <v>…</v>
      </c>
      <c r="BA353" s="36" t="str">
        <f t="shared" si="282"/>
        <v>…</v>
      </c>
      <c r="BB353" s="36">
        <f t="shared" si="282"/>
        <v>0.28351116291580741</v>
      </c>
      <c r="BC353" s="36">
        <f t="shared" si="282"/>
        <v>0.32194858889088623</v>
      </c>
      <c r="BD353" s="36">
        <f t="shared" si="282"/>
        <v>0.33553824815960742</v>
      </c>
      <c r="BE353" s="36">
        <f t="shared" si="282"/>
        <v>0.39199060787894596</v>
      </c>
      <c r="BF353" s="36">
        <f t="shared" si="282"/>
        <v>0.34014660276289821</v>
      </c>
      <c r="BG353" s="36">
        <f t="shared" si="282"/>
        <v>0.24430811179277437</v>
      </c>
      <c r="BH353" s="36">
        <f t="shared" si="282"/>
        <v>0.12298405261735292</v>
      </c>
      <c r="BI353" s="36">
        <f t="shared" si="282"/>
        <v>0.14681644265672519</v>
      </c>
      <c r="BJ353" s="36">
        <f t="shared" si="282"/>
        <v>0.16617222115199384</v>
      </c>
      <c r="BK353" s="36">
        <f t="shared" si="282"/>
        <v>0.16228286312677095</v>
      </c>
      <c r="BL353" s="36">
        <f t="shared" si="282"/>
        <v>0.14665316214364443</v>
      </c>
      <c r="BM353" s="36">
        <f t="shared" si="282"/>
        <v>0.14879602044442014</v>
      </c>
      <c r="BN353" s="36">
        <f t="shared" si="282"/>
        <v>0.16846752046813643</v>
      </c>
      <c r="BO353" s="36">
        <f t="shared" si="282"/>
        <v>0.15823105031387616</v>
      </c>
      <c r="BP353" s="36">
        <f t="shared" si="282"/>
        <v>0.23536323546477891</v>
      </c>
      <c r="BQ353" s="36">
        <f t="shared" si="282"/>
        <v>0.27826099335202925</v>
      </c>
      <c r="BR353" s="36">
        <f t="shared" si="282"/>
        <v>0.30096382626930673</v>
      </c>
      <c r="BS353" s="36">
        <f t="shared" si="282"/>
        <v>0.28642837653478853</v>
      </c>
      <c r="BT353" s="36">
        <f t="shared" si="282"/>
        <v>0.38485072881752275</v>
      </c>
      <c r="BU353" s="36">
        <f t="shared" si="282"/>
        <v>0.36015031761491451</v>
      </c>
      <c r="BV353" s="36">
        <f t="shared" si="282"/>
        <v>0.35941842040306082</v>
      </c>
      <c r="BW353" s="36">
        <f t="shared" si="282"/>
        <v>0.34575195872348558</v>
      </c>
    </row>
    <row r="354" spans="1:75">
      <c r="A354" t="s">
        <v>65</v>
      </c>
      <c r="B354" s="1">
        <f t="shared" ref="B354:AI354" si="283">IF(ISNUMBER(B93-B180-B267),IF(ROUND(B93-B180-B267,3)&lt;0,ROUND(B93-B180-B267,3)+0.001,ROUND(B93-B180-B267,3)),"…")</f>
        <v>0.17699999999999999</v>
      </c>
      <c r="C354" s="1">
        <f t="shared" si="283"/>
        <v>0.2</v>
      </c>
      <c r="D354" s="1">
        <f t="shared" si="283"/>
        <v>0.19800000000000001</v>
      </c>
      <c r="E354" s="1">
        <f t="shared" si="283"/>
        <v>0.23200000000000001</v>
      </c>
      <c r="F354" s="1">
        <f t="shared" si="283"/>
        <v>0.56799999999999995</v>
      </c>
      <c r="G354" s="1">
        <f t="shared" si="283"/>
        <v>2.2029999999999998</v>
      </c>
      <c r="H354" s="1">
        <f t="shared" si="283"/>
        <v>2.5609999999999999</v>
      </c>
      <c r="I354" s="1">
        <f t="shared" si="283"/>
        <v>3.8170000000000002</v>
      </c>
      <c r="J354" s="1">
        <f t="shared" si="283"/>
        <v>4.4779999999999998</v>
      </c>
      <c r="K354" s="1">
        <f t="shared" si="283"/>
        <v>5.3760000000000003</v>
      </c>
      <c r="L354" s="1">
        <f t="shared" si="283"/>
        <v>5.141</v>
      </c>
      <c r="M354" s="1">
        <f t="shared" si="283"/>
        <v>5.3079999999999998</v>
      </c>
      <c r="N354" s="1">
        <f t="shared" si="283"/>
        <v>5.9740000000000002</v>
      </c>
      <c r="O354" s="1">
        <f t="shared" si="283"/>
        <v>5.2670000000000003</v>
      </c>
      <c r="P354" s="1">
        <f t="shared" si="283"/>
        <v>6.3739999999999997</v>
      </c>
      <c r="Q354" s="58">
        <f t="shared" si="283"/>
        <v>7.2160000000000002</v>
      </c>
      <c r="R354" s="58">
        <f t="shared" si="283"/>
        <v>6.5030000000000001</v>
      </c>
      <c r="S354" s="58">
        <f t="shared" si="283"/>
        <v>5.718</v>
      </c>
      <c r="T354" s="58">
        <f t="shared" si="283"/>
        <v>4.1479999999999997</v>
      </c>
      <c r="U354" s="58">
        <f t="shared" si="283"/>
        <v>0.72499999999999998</v>
      </c>
      <c r="V354" s="58">
        <f t="shared" si="283"/>
        <v>1.1499999999999999</v>
      </c>
      <c r="W354" s="58">
        <f t="shared" si="283"/>
        <v>1.5</v>
      </c>
      <c r="X354" s="58">
        <f t="shared" si="283"/>
        <v>4.7619999999999996</v>
      </c>
      <c r="Y354" s="58">
        <f t="shared" si="283"/>
        <v>4.758</v>
      </c>
      <c r="Z354" s="58">
        <f t="shared" si="283"/>
        <v>14.959</v>
      </c>
      <c r="AA354" s="58">
        <f t="shared" si="283"/>
        <v>23.927</v>
      </c>
      <c r="AB354" s="58">
        <f t="shared" si="283"/>
        <v>15.711</v>
      </c>
      <c r="AC354" s="58">
        <f t="shared" si="283"/>
        <v>24.04</v>
      </c>
      <c r="AD354" s="58">
        <f t="shared" si="283"/>
        <v>47.029000000000003</v>
      </c>
      <c r="AE354" s="58">
        <f t="shared" si="283"/>
        <v>75.376999999999995</v>
      </c>
      <c r="AF354" s="58">
        <f t="shared" si="283"/>
        <v>110.175</v>
      </c>
      <c r="AG354" s="58">
        <f t="shared" si="283"/>
        <v>179.20500000000001</v>
      </c>
      <c r="AH354" s="58">
        <f t="shared" si="283"/>
        <v>259.92899999999997</v>
      </c>
      <c r="AI354" s="58">
        <f t="shared" si="283"/>
        <v>226.88200000000001</v>
      </c>
      <c r="AJ354" s="58">
        <f t="shared" ref="AJ354:AK354" si="284">IF(ISNUMBER(AJ93-AJ180-AJ267),IF(ROUND(AJ93-AJ180-AJ267,3)&lt;0,ROUND(AJ93-AJ180-AJ267,3)+0.001,ROUND(AJ93-AJ180-AJ267,3)),"…")</f>
        <v>239.28399999999999</v>
      </c>
      <c r="AK354" s="58">
        <f t="shared" si="284"/>
        <v>219.23099999999999</v>
      </c>
      <c r="AL354" s="1"/>
      <c r="AM354" t="s">
        <v>65</v>
      </c>
      <c r="AN354" s="36" t="str">
        <f t="shared" ref="AN354:BW354" si="285">IF(ISNUMBER(B354/B$6),B354/B$6,"…")</f>
        <v>…</v>
      </c>
      <c r="AO354" s="36" t="str">
        <f t="shared" si="285"/>
        <v>…</v>
      </c>
      <c r="AP354" s="36" t="str">
        <f t="shared" si="285"/>
        <v>…</v>
      </c>
      <c r="AQ354" s="36" t="str">
        <f t="shared" si="285"/>
        <v>…</v>
      </c>
      <c r="AR354" s="36" t="str">
        <f t="shared" si="285"/>
        <v>…</v>
      </c>
      <c r="AS354" s="36" t="str">
        <f t="shared" si="285"/>
        <v>…</v>
      </c>
      <c r="AT354" s="36">
        <f t="shared" si="285"/>
        <v>1.6138179618380259E-2</v>
      </c>
      <c r="AU354" s="36">
        <f t="shared" si="285"/>
        <v>2.0663707232568211E-2</v>
      </c>
      <c r="AV354" s="36">
        <f t="shared" si="285"/>
        <v>2.2658732568259558E-2</v>
      </c>
      <c r="AW354" s="36">
        <f t="shared" si="285"/>
        <v>2.5401865449493948E-2</v>
      </c>
      <c r="AX354" s="36">
        <f t="shared" si="285"/>
        <v>2.1610646848149583E-2</v>
      </c>
      <c r="AY354" s="36">
        <f t="shared" si="285"/>
        <v>1.9151392697358924E-2</v>
      </c>
      <c r="AZ354" s="36">
        <f t="shared" si="285"/>
        <v>1.8227529855436835E-2</v>
      </c>
      <c r="BA354" s="36">
        <f t="shared" si="285"/>
        <v>1.3864977703367925E-2</v>
      </c>
      <c r="BB354" s="36">
        <f t="shared" si="285"/>
        <v>1.4353560579276736E-2</v>
      </c>
      <c r="BC354" s="36">
        <f t="shared" si="285"/>
        <v>1.4024667555517548E-2</v>
      </c>
      <c r="BD354" s="36">
        <f t="shared" si="285"/>
        <v>1.0628526225639215E-2</v>
      </c>
      <c r="BE354" s="36">
        <f t="shared" si="285"/>
        <v>7.952734221791994E-3</v>
      </c>
      <c r="BF354" s="36">
        <f t="shared" si="285"/>
        <v>3.8409647970205668E-3</v>
      </c>
      <c r="BG354" s="36">
        <f t="shared" si="285"/>
        <v>5.736494708973777E-4</v>
      </c>
      <c r="BH354" s="36">
        <f t="shared" si="285"/>
        <v>6.53411689705584E-4</v>
      </c>
      <c r="BI354" s="36">
        <f t="shared" si="285"/>
        <v>7.1686506305545096E-4</v>
      </c>
      <c r="BJ354" s="36">
        <f t="shared" si="285"/>
        <v>1.8352859743221831E-3</v>
      </c>
      <c r="BK354" s="36">
        <f t="shared" si="285"/>
        <v>1.6142964646296718E-3</v>
      </c>
      <c r="BL354" s="36">
        <f t="shared" si="285"/>
        <v>4.132966646166223E-3</v>
      </c>
      <c r="BM354" s="36">
        <f t="shared" si="285"/>
        <v>5.6655003538717882E-3</v>
      </c>
      <c r="BN354" s="36">
        <f t="shared" si="285"/>
        <v>3.5517959504416971E-3</v>
      </c>
      <c r="BO354" s="36">
        <f t="shared" si="285"/>
        <v>4.4176445574949817E-3</v>
      </c>
      <c r="BP354" s="36">
        <f t="shared" si="285"/>
        <v>6.723171288546121E-3</v>
      </c>
      <c r="BQ354" s="36">
        <f t="shared" si="285"/>
        <v>9.9556784296187546E-3</v>
      </c>
      <c r="BR354" s="36">
        <f t="shared" si="285"/>
        <v>1.2863950254955497E-2</v>
      </c>
      <c r="BS354" s="36">
        <f t="shared" si="285"/>
        <v>1.6276248919753156E-2</v>
      </c>
      <c r="BT354" s="36">
        <f t="shared" si="285"/>
        <v>2.0120911716983072E-2</v>
      </c>
      <c r="BU354" s="36">
        <f t="shared" si="285"/>
        <v>1.7031096490279871E-2</v>
      </c>
      <c r="BV354" s="36">
        <f t="shared" si="285"/>
        <v>1.6104362709843511E-2</v>
      </c>
      <c r="BW354" s="36">
        <f t="shared" si="285"/>
        <v>1.342860907306268E-2</v>
      </c>
    </row>
    <row r="355" spans="1:75">
      <c r="A355" t="s">
        <v>66</v>
      </c>
      <c r="B355" s="1" t="str">
        <f t="shared" ref="B355:AI355" si="286">IF(ISNUMBER(B94-B181-B268),IF(ROUND(B94-B181-B268,3)&lt;0,ROUND(B94-B181-B268,3)+0.001,ROUND(B94-B181-B268,3)),"…")</f>
        <v>…</v>
      </c>
      <c r="C355" s="1" t="str">
        <f t="shared" si="286"/>
        <v>…</v>
      </c>
      <c r="D355" s="1" t="str">
        <f t="shared" si="286"/>
        <v>…</v>
      </c>
      <c r="E355" s="1" t="str">
        <f t="shared" si="286"/>
        <v>…</v>
      </c>
      <c r="F355" s="1" t="str">
        <f t="shared" si="286"/>
        <v>…</v>
      </c>
      <c r="G355" s="1" t="str">
        <f t="shared" si="286"/>
        <v>…</v>
      </c>
      <c r="H355" s="1" t="str">
        <f t="shared" si="286"/>
        <v>…</v>
      </c>
      <c r="I355" s="1" t="str">
        <f t="shared" si="286"/>
        <v>…</v>
      </c>
      <c r="J355" s="1" t="str">
        <f t="shared" si="286"/>
        <v>…</v>
      </c>
      <c r="K355" s="1" t="str">
        <f t="shared" si="286"/>
        <v>…</v>
      </c>
      <c r="L355" s="1" t="str">
        <f t="shared" si="286"/>
        <v>…</v>
      </c>
      <c r="M355" s="1" t="str">
        <f t="shared" si="286"/>
        <v>…</v>
      </c>
      <c r="N355" s="1" t="str">
        <f t="shared" si="286"/>
        <v>…</v>
      </c>
      <c r="O355" s="1" t="str">
        <f t="shared" si="286"/>
        <v>…</v>
      </c>
      <c r="P355" s="1">
        <f t="shared" si="286"/>
        <v>9.3070000000000004</v>
      </c>
      <c r="Q355" s="58">
        <f t="shared" si="286"/>
        <v>10.611000000000001</v>
      </c>
      <c r="R355" s="58">
        <f t="shared" si="286"/>
        <v>10.468</v>
      </c>
      <c r="S355" s="58">
        <f t="shared" si="286"/>
        <v>12.177</v>
      </c>
      <c r="T355" s="58">
        <f t="shared" si="286"/>
        <v>12.067</v>
      </c>
      <c r="U355" s="58">
        <f t="shared" si="286"/>
        <v>11.757</v>
      </c>
      <c r="V355" s="58">
        <f t="shared" si="286"/>
        <v>15.579000000000001</v>
      </c>
      <c r="W355" s="58">
        <f t="shared" si="286"/>
        <v>17.227</v>
      </c>
      <c r="X355" s="58">
        <f t="shared" si="286"/>
        <v>19.555</v>
      </c>
      <c r="Y355" s="58">
        <f t="shared" si="286"/>
        <v>20.74</v>
      </c>
      <c r="Z355" s="58">
        <f t="shared" si="286"/>
        <v>23.960999999999999</v>
      </c>
      <c r="AA355" s="58">
        <f t="shared" si="286"/>
        <v>31.512</v>
      </c>
      <c r="AB355" s="58">
        <f t="shared" si="286"/>
        <v>32.963000000000001</v>
      </c>
      <c r="AC355" s="58">
        <f t="shared" si="286"/>
        <v>42.058</v>
      </c>
      <c r="AD355" s="58">
        <f t="shared" si="286"/>
        <v>47.392000000000003</v>
      </c>
      <c r="AE355" s="58">
        <f t="shared" si="286"/>
        <v>48.87</v>
      </c>
      <c r="AF355" s="58">
        <f t="shared" si="286"/>
        <v>49.387999999999998</v>
      </c>
      <c r="AG355" s="58">
        <f t="shared" si="286"/>
        <v>60.142000000000003</v>
      </c>
      <c r="AH355" s="58">
        <f t="shared" si="286"/>
        <v>62.53</v>
      </c>
      <c r="AI355" s="58">
        <f t="shared" si="286"/>
        <v>62.655999999999999</v>
      </c>
      <c r="AJ355" s="58">
        <f t="shared" ref="AJ355:AK355" si="287">IF(ISNUMBER(AJ94-AJ181-AJ268),IF(ROUND(AJ94-AJ181-AJ268,3)&lt;0,ROUND(AJ94-AJ181-AJ268,3)+0.001,ROUND(AJ94-AJ181-AJ268,3)),"…")</f>
        <v>68.989000000000004</v>
      </c>
      <c r="AK355" s="58">
        <f t="shared" si="287"/>
        <v>67.596000000000004</v>
      </c>
      <c r="AL355" s="1"/>
      <c r="AM355" t="s">
        <v>66</v>
      </c>
      <c r="AN355" s="36" t="str">
        <f t="shared" ref="AN355:BW355" si="288">IF(ISNUMBER(B355/B$7),B355/B$7,"…")</f>
        <v>…</v>
      </c>
      <c r="AO355" s="36" t="str">
        <f t="shared" si="288"/>
        <v>…</v>
      </c>
      <c r="AP355" s="36" t="str">
        <f t="shared" si="288"/>
        <v>…</v>
      </c>
      <c r="AQ355" s="36" t="str">
        <f t="shared" si="288"/>
        <v>…</v>
      </c>
      <c r="AR355" s="36" t="str">
        <f t="shared" si="288"/>
        <v>…</v>
      </c>
      <c r="AS355" s="36" t="str">
        <f t="shared" si="288"/>
        <v>…</v>
      </c>
      <c r="AT355" s="36" t="str">
        <f t="shared" si="288"/>
        <v>…</v>
      </c>
      <c r="AU355" s="36" t="str">
        <f t="shared" si="288"/>
        <v>…</v>
      </c>
      <c r="AV355" s="36" t="str">
        <f t="shared" si="288"/>
        <v>…</v>
      </c>
      <c r="AW355" s="36" t="str">
        <f t="shared" si="288"/>
        <v>…</v>
      </c>
      <c r="AX355" s="36" t="str">
        <f t="shared" si="288"/>
        <v>…</v>
      </c>
      <c r="AY355" s="36" t="str">
        <f t="shared" si="288"/>
        <v>…</v>
      </c>
      <c r="AZ355" s="36" t="str">
        <f t="shared" si="288"/>
        <v>…</v>
      </c>
      <c r="BA355" s="36" t="str">
        <f t="shared" si="288"/>
        <v>…</v>
      </c>
      <c r="BB355" s="36">
        <f t="shared" si="288"/>
        <v>0.20422627929430351</v>
      </c>
      <c r="BC355" s="36">
        <f t="shared" si="288"/>
        <v>0.19241649439669242</v>
      </c>
      <c r="BD355" s="36">
        <f t="shared" si="288"/>
        <v>0.16036030515640795</v>
      </c>
      <c r="BE355" s="36">
        <f t="shared" si="288"/>
        <v>0.1726132256006804</v>
      </c>
      <c r="BF355" s="36">
        <f t="shared" si="288"/>
        <v>0.14936624251126407</v>
      </c>
      <c r="BG355" s="36">
        <f t="shared" si="288"/>
        <v>0.14990819605243025</v>
      </c>
      <c r="BH355" s="36">
        <f t="shared" si="288"/>
        <v>0.16541728604799319</v>
      </c>
      <c r="BI355" s="36">
        <f t="shared" si="288"/>
        <v>0.15909825543272474</v>
      </c>
      <c r="BJ355" s="36">
        <f t="shared" si="288"/>
        <v>0.16756928139299732</v>
      </c>
      <c r="BK355" s="36">
        <f t="shared" si="288"/>
        <v>0.16153025382212979</v>
      </c>
      <c r="BL355" s="36">
        <f t="shared" si="288"/>
        <v>0.17915168190688385</v>
      </c>
      <c r="BM355" s="36">
        <f t="shared" si="288"/>
        <v>0.2590062877573665</v>
      </c>
      <c r="BN355" s="36">
        <f t="shared" si="288"/>
        <v>0.31030425123319655</v>
      </c>
      <c r="BO355" s="36">
        <f t="shared" si="288"/>
        <v>0.34171548355121512</v>
      </c>
      <c r="BP355" s="36">
        <f t="shared" si="288"/>
        <v>0.34737991746501795</v>
      </c>
      <c r="BQ355" s="36">
        <f t="shared" si="288"/>
        <v>0.33435274317029612</v>
      </c>
      <c r="BR355" s="36">
        <f t="shared" si="288"/>
        <v>0.32696674589040642</v>
      </c>
      <c r="BS355" s="36">
        <f t="shared" si="288"/>
        <v>0.3403679745553122</v>
      </c>
      <c r="BT355" s="36">
        <f t="shared" si="288"/>
        <v>0.34496836088997757</v>
      </c>
      <c r="BU355" s="36">
        <f t="shared" si="288"/>
        <v>0.36492192641688553</v>
      </c>
      <c r="BV355" s="36">
        <f t="shared" si="288"/>
        <v>0.31271786085009362</v>
      </c>
      <c r="BW355" s="36">
        <f t="shared" si="288"/>
        <v>0.30365894746299504</v>
      </c>
    </row>
    <row r="356" spans="1:75">
      <c r="A356" t="s">
        <v>67</v>
      </c>
      <c r="B356" s="1" t="str">
        <f t="shared" ref="B356:AI356" si="289">IF(ISNUMBER(B95-B182-B269),IF(ROUND(B95-B182-B269,3)&lt;0,ROUND(B95-B182-B269,3)+0.001,ROUND(B95-B182-B269,3)),"…")</f>
        <v>…</v>
      </c>
      <c r="C356" s="1" t="str">
        <f t="shared" si="289"/>
        <v>…</v>
      </c>
      <c r="D356" s="1" t="str">
        <f t="shared" si="289"/>
        <v>…</v>
      </c>
      <c r="E356" s="1" t="str">
        <f t="shared" si="289"/>
        <v>…</v>
      </c>
      <c r="F356" s="1" t="str">
        <f t="shared" si="289"/>
        <v>…</v>
      </c>
      <c r="G356" s="1" t="str">
        <f t="shared" si="289"/>
        <v>…</v>
      </c>
      <c r="H356" s="1" t="str">
        <f t="shared" si="289"/>
        <v>…</v>
      </c>
      <c r="I356" s="1" t="str">
        <f t="shared" si="289"/>
        <v>…</v>
      </c>
      <c r="J356" s="1" t="str">
        <f t="shared" si="289"/>
        <v>…</v>
      </c>
      <c r="K356" s="1" t="str">
        <f t="shared" si="289"/>
        <v>…</v>
      </c>
      <c r="L356" s="1" t="str">
        <f t="shared" si="289"/>
        <v>…</v>
      </c>
      <c r="M356" s="1" t="str">
        <f t="shared" si="289"/>
        <v>…</v>
      </c>
      <c r="N356" s="1">
        <f t="shared" si="289"/>
        <v>1.5</v>
      </c>
      <c r="O356" s="1">
        <f t="shared" si="289"/>
        <v>0.75</v>
      </c>
      <c r="P356" s="1">
        <f t="shared" si="289"/>
        <v>0.69399999999999995</v>
      </c>
      <c r="Q356" s="58">
        <f t="shared" si="289"/>
        <v>0.58399999999999996</v>
      </c>
      <c r="R356" s="58">
        <f t="shared" si="289"/>
        <v>1.829</v>
      </c>
      <c r="S356" s="58">
        <f t="shared" si="289"/>
        <v>1.5760000000000001</v>
      </c>
      <c r="T356" s="58">
        <f t="shared" si="289"/>
        <v>2.6459999999999999</v>
      </c>
      <c r="U356" s="58">
        <f t="shared" si="289"/>
        <v>2.1739999999999999</v>
      </c>
      <c r="V356" s="58">
        <f t="shared" si="289"/>
        <v>3.8530000000000002</v>
      </c>
      <c r="W356" s="58">
        <f t="shared" si="289"/>
        <v>13.313000000000001</v>
      </c>
      <c r="X356" s="58">
        <f t="shared" si="289"/>
        <v>3.7559999999999998</v>
      </c>
      <c r="Y356" s="58">
        <f t="shared" si="289"/>
        <v>2.7869999999999999</v>
      </c>
      <c r="Z356" s="58">
        <f t="shared" si="289"/>
        <v>6.2549999999999999</v>
      </c>
      <c r="AA356" s="58">
        <f t="shared" si="289"/>
        <v>3.6869999999999998</v>
      </c>
      <c r="AB356" s="58">
        <f t="shared" si="289"/>
        <v>3.5369999999999999</v>
      </c>
      <c r="AC356" s="58">
        <f t="shared" si="289"/>
        <v>3.2480000000000002</v>
      </c>
      <c r="AD356" s="58">
        <f t="shared" si="289"/>
        <v>26.98</v>
      </c>
      <c r="AE356" s="58">
        <f t="shared" si="289"/>
        <v>24.734000000000002</v>
      </c>
      <c r="AF356" s="58">
        <f t="shared" si="289"/>
        <v>36.762999999999998</v>
      </c>
      <c r="AG356" s="58">
        <f t="shared" si="289"/>
        <v>42.973999999999997</v>
      </c>
      <c r="AH356" s="58">
        <f t="shared" si="289"/>
        <v>51.996000000000002</v>
      </c>
      <c r="AI356" s="58">
        <f t="shared" si="289"/>
        <v>37.134</v>
      </c>
      <c r="AJ356" s="58">
        <f t="shared" ref="AJ356:AK356" si="290">IF(ISNUMBER(AJ95-AJ182-AJ269),IF(ROUND(AJ95-AJ182-AJ269,3)&lt;0,ROUND(AJ95-AJ182-AJ269,3)+0.001,ROUND(AJ95-AJ182-AJ269,3)),"…")</f>
        <v>42.527000000000001</v>
      </c>
      <c r="AK356" s="58">
        <f t="shared" si="290"/>
        <v>59.040999999999997</v>
      </c>
      <c r="AL356" s="1"/>
      <c r="AM356" t="s">
        <v>67</v>
      </c>
      <c r="AN356" s="36" t="str">
        <f t="shared" ref="AN356:BW356" si="291">IF(ISNUMBER(B356/B$8),B356/B$8,"…")</f>
        <v>…</v>
      </c>
      <c r="AO356" s="36" t="str">
        <f t="shared" si="291"/>
        <v>…</v>
      </c>
      <c r="AP356" s="36" t="str">
        <f t="shared" si="291"/>
        <v>…</v>
      </c>
      <c r="AQ356" s="36" t="str">
        <f t="shared" si="291"/>
        <v>…</v>
      </c>
      <c r="AR356" s="36" t="str">
        <f t="shared" si="291"/>
        <v>…</v>
      </c>
      <c r="AS356" s="36" t="str">
        <f t="shared" si="291"/>
        <v>…</v>
      </c>
      <c r="AT356" s="36" t="str">
        <f t="shared" si="291"/>
        <v>…</v>
      </c>
      <c r="AU356" s="36" t="str">
        <f t="shared" si="291"/>
        <v>…</v>
      </c>
      <c r="AV356" s="36" t="str">
        <f t="shared" si="291"/>
        <v>…</v>
      </c>
      <c r="AW356" s="36" t="str">
        <f t="shared" si="291"/>
        <v>…</v>
      </c>
      <c r="AX356" s="36" t="str">
        <f t="shared" si="291"/>
        <v>…</v>
      </c>
      <c r="AY356" s="36" t="str">
        <f t="shared" si="291"/>
        <v>…</v>
      </c>
      <c r="AZ356" s="36">
        <f t="shared" si="291"/>
        <v>2.3304228940745114E-2</v>
      </c>
      <c r="BA356" s="36">
        <f t="shared" si="291"/>
        <v>9.8760880156963955E-3</v>
      </c>
      <c r="BB356" s="36">
        <f t="shared" si="291"/>
        <v>1.0018622511584934E-2</v>
      </c>
      <c r="BC356" s="36">
        <f t="shared" si="291"/>
        <v>7.2708258114316301E-3</v>
      </c>
      <c r="BD356" s="36">
        <f t="shared" si="291"/>
        <v>1.8843431585671162E-2</v>
      </c>
      <c r="BE356" s="36">
        <f t="shared" si="291"/>
        <v>1.5973242791263366E-2</v>
      </c>
      <c r="BF356" s="36">
        <f t="shared" si="291"/>
        <v>2.287977310459325E-2</v>
      </c>
      <c r="BG356" s="36">
        <f t="shared" si="291"/>
        <v>1.678751515432313E-2</v>
      </c>
      <c r="BH356" s="36">
        <f t="shared" si="291"/>
        <v>2.5214318434657417E-2</v>
      </c>
      <c r="BI356" s="36">
        <f t="shared" si="291"/>
        <v>8.0288757282256026E-2</v>
      </c>
      <c r="BJ356" s="36">
        <f t="shared" si="291"/>
        <v>1.9905770871645936E-2</v>
      </c>
      <c r="BK356" s="36">
        <f t="shared" si="291"/>
        <v>1.2853624565319657E-2</v>
      </c>
      <c r="BL356" s="36">
        <f t="shared" si="291"/>
        <v>2.6365927886763504E-2</v>
      </c>
      <c r="BM356" s="36">
        <f t="shared" si="291"/>
        <v>1.3404153215251721E-2</v>
      </c>
      <c r="BN356" s="36">
        <f t="shared" si="291"/>
        <v>1.1568047724329204E-2</v>
      </c>
      <c r="BO356" s="36">
        <f t="shared" si="291"/>
        <v>1.8277482344334711E-2</v>
      </c>
      <c r="BP356" s="36">
        <f t="shared" si="291"/>
        <v>0.12408305930507968</v>
      </c>
      <c r="BQ356" s="36">
        <f t="shared" si="291"/>
        <v>0.10217958886905944</v>
      </c>
      <c r="BR356" s="36">
        <f t="shared" si="291"/>
        <v>0.12058503240704295</v>
      </c>
      <c r="BS356" s="36">
        <f t="shared" si="291"/>
        <v>0.11934470663708088</v>
      </c>
      <c r="BT356" s="36">
        <f t="shared" si="291"/>
        <v>0.12592300184782004</v>
      </c>
      <c r="BU356" s="36">
        <f t="shared" si="291"/>
        <v>0.10989479291516847</v>
      </c>
      <c r="BV356" s="36">
        <f t="shared" si="291"/>
        <v>0.11719462624870823</v>
      </c>
      <c r="BW356" s="36">
        <f t="shared" si="291"/>
        <v>0.21617079546869161</v>
      </c>
    </row>
    <row r="357" spans="1:75">
      <c r="A357" t="s">
        <v>68</v>
      </c>
      <c r="B357" s="1" t="str">
        <f t="shared" ref="B357:AI357" si="292">IF(ISNUMBER(B96-B183-B270),IF(ROUND(B96-B183-B270,3)&lt;0,ROUND(B96-B183-B270,3)+0.001,ROUND(B96-B183-B270,3)),"…")</f>
        <v>…</v>
      </c>
      <c r="C357" s="1" t="str">
        <f t="shared" si="292"/>
        <v>…</v>
      </c>
      <c r="D357" s="1" t="str">
        <f t="shared" si="292"/>
        <v>…</v>
      </c>
      <c r="E357" s="1" t="str">
        <f t="shared" si="292"/>
        <v>…</v>
      </c>
      <c r="F357" s="1" t="str">
        <f t="shared" si="292"/>
        <v>…</v>
      </c>
      <c r="G357" s="1" t="str">
        <f t="shared" si="292"/>
        <v>…</v>
      </c>
      <c r="H357" s="1">
        <f t="shared" si="292"/>
        <v>18.388999999999999</v>
      </c>
      <c r="I357" s="1">
        <f t="shared" si="292"/>
        <v>15.172000000000001</v>
      </c>
      <c r="J357" s="1">
        <f t="shared" si="292"/>
        <v>12.321</v>
      </c>
      <c r="K357" s="1">
        <f t="shared" si="292"/>
        <v>13.055</v>
      </c>
      <c r="L357" s="1">
        <f t="shared" si="292"/>
        <v>13.581</v>
      </c>
      <c r="M357" s="1">
        <f t="shared" si="292"/>
        <v>11.375</v>
      </c>
      <c r="N357" s="1">
        <f t="shared" si="292"/>
        <v>10.532</v>
      </c>
      <c r="O357" s="1">
        <f t="shared" si="292"/>
        <v>10.943</v>
      </c>
      <c r="P357" s="1">
        <f t="shared" si="292"/>
        <v>15.406000000000001</v>
      </c>
      <c r="Q357" s="58">
        <f t="shared" si="292"/>
        <v>21.962</v>
      </c>
      <c r="R357" s="58">
        <f t="shared" si="292"/>
        <v>21.975999999999999</v>
      </c>
      <c r="S357" s="58">
        <f t="shared" si="292"/>
        <v>28.54</v>
      </c>
      <c r="T357" s="58">
        <f t="shared" si="292"/>
        <v>36.530999999999999</v>
      </c>
      <c r="U357" s="58">
        <f t="shared" si="292"/>
        <v>31.565999999999999</v>
      </c>
      <c r="V357" s="58">
        <f t="shared" si="292"/>
        <v>30.532</v>
      </c>
      <c r="W357" s="58">
        <f t="shared" si="292"/>
        <v>29.928000000000001</v>
      </c>
      <c r="X357" s="58">
        <f t="shared" si="292"/>
        <v>35.384</v>
      </c>
      <c r="Y357" s="58">
        <f t="shared" si="292"/>
        <v>40.634</v>
      </c>
      <c r="Z357" s="58">
        <f t="shared" si="292"/>
        <v>46.704999999999998</v>
      </c>
      <c r="AA357" s="58">
        <f t="shared" si="292"/>
        <v>39.508000000000003</v>
      </c>
      <c r="AB357" s="58">
        <f t="shared" si="292"/>
        <v>29.954999999999998</v>
      </c>
      <c r="AC357" s="58">
        <f t="shared" si="292"/>
        <v>25.542999999999999</v>
      </c>
      <c r="AD357" s="58">
        <f t="shared" si="292"/>
        <v>27.780999999999999</v>
      </c>
      <c r="AE357" s="58">
        <f t="shared" si="292"/>
        <v>27.814</v>
      </c>
      <c r="AF357" s="58">
        <f t="shared" si="292"/>
        <v>25.405999999999999</v>
      </c>
      <c r="AG357" s="58">
        <f t="shared" si="292"/>
        <v>31.234999999999999</v>
      </c>
      <c r="AH357" s="58">
        <f t="shared" si="292"/>
        <v>29.925999999999998</v>
      </c>
      <c r="AI357" s="58">
        <f t="shared" si="292"/>
        <v>33.377000000000002</v>
      </c>
      <c r="AJ357" s="58">
        <f t="shared" ref="AJ357:AK357" si="293">IF(ISNUMBER(AJ96-AJ183-AJ270),IF(ROUND(AJ96-AJ183-AJ270,3)&lt;0,ROUND(AJ96-AJ183-AJ270,3)+0.001,ROUND(AJ96-AJ183-AJ270,3)),"…")</f>
        <v>42.418999999999997</v>
      </c>
      <c r="AK357" s="58">
        <f t="shared" si="293"/>
        <v>38.725999999999999</v>
      </c>
      <c r="AL357" s="1"/>
      <c r="AM357" t="s">
        <v>68</v>
      </c>
      <c r="AN357" s="36" t="str">
        <f t="shared" ref="AN357:BW357" si="294">IF(ISNUMBER(B357/B$9),B357/B$9,"…")</f>
        <v>…</v>
      </c>
      <c r="AO357" s="36" t="str">
        <f t="shared" si="294"/>
        <v>…</v>
      </c>
      <c r="AP357" s="36" t="str">
        <f t="shared" si="294"/>
        <v>…</v>
      </c>
      <c r="AQ357" s="36" t="str">
        <f t="shared" si="294"/>
        <v>…</v>
      </c>
      <c r="AR357" s="36" t="str">
        <f t="shared" si="294"/>
        <v>…</v>
      </c>
      <c r="AS357" s="36" t="str">
        <f t="shared" si="294"/>
        <v>…</v>
      </c>
      <c r="AT357" s="36">
        <f t="shared" si="294"/>
        <v>0.35270537238429522</v>
      </c>
      <c r="AU357" s="36">
        <f t="shared" si="294"/>
        <v>0.3600208817806464</v>
      </c>
      <c r="AV357" s="36">
        <f t="shared" si="294"/>
        <v>0.35998948168059369</v>
      </c>
      <c r="AW357" s="36">
        <f t="shared" si="294"/>
        <v>0.37501436286338047</v>
      </c>
      <c r="AX357" s="36">
        <f t="shared" si="294"/>
        <v>0.44075552526531009</v>
      </c>
      <c r="AY357" s="36">
        <f t="shared" si="294"/>
        <v>0.43589055793991416</v>
      </c>
      <c r="AZ357" s="36">
        <f t="shared" si="294"/>
        <v>0.36522523147345426</v>
      </c>
      <c r="BA357" s="36">
        <f t="shared" si="294"/>
        <v>0.25428730771018265</v>
      </c>
      <c r="BB357" s="36">
        <f t="shared" si="294"/>
        <v>0.28815112690545214</v>
      </c>
      <c r="BC357" s="36">
        <f t="shared" si="294"/>
        <v>0.31873331011262046</v>
      </c>
      <c r="BD357" s="36">
        <f t="shared" si="294"/>
        <v>0.34325164394045893</v>
      </c>
      <c r="BE357" s="36">
        <f t="shared" si="294"/>
        <v>0.34866532282695006</v>
      </c>
      <c r="BF357" s="36">
        <f t="shared" si="294"/>
        <v>0.37369190953077525</v>
      </c>
      <c r="BG357" s="36">
        <f t="shared" si="294"/>
        <v>0.30334713960349419</v>
      </c>
      <c r="BH357" s="36">
        <f t="shared" si="294"/>
        <v>0.27747030544271473</v>
      </c>
      <c r="BI357" s="36">
        <f t="shared" si="294"/>
        <v>0.28397111707830841</v>
      </c>
      <c r="BJ357" s="36">
        <f t="shared" si="294"/>
        <v>0.37144656728952341</v>
      </c>
      <c r="BK357" s="36">
        <f t="shared" si="294"/>
        <v>0.39613168644043012</v>
      </c>
      <c r="BL357" s="36">
        <f t="shared" si="294"/>
        <v>0.42989028386289163</v>
      </c>
      <c r="BM357" s="36">
        <f t="shared" si="294"/>
        <v>0.40772350591853374</v>
      </c>
      <c r="BN357" s="36">
        <f t="shared" si="294"/>
        <v>0.32410062212604812</v>
      </c>
      <c r="BO357" s="36">
        <f t="shared" si="294"/>
        <v>0.27676288302344731</v>
      </c>
      <c r="BP357" s="36">
        <f t="shared" si="294"/>
        <v>0.25387237386798744</v>
      </c>
      <c r="BQ357" s="36">
        <f t="shared" si="294"/>
        <v>0.26071144022121195</v>
      </c>
      <c r="BR357" s="36">
        <f t="shared" si="294"/>
        <v>0.24034586494617144</v>
      </c>
      <c r="BS357" s="36">
        <f t="shared" si="294"/>
        <v>0.24184307106245259</v>
      </c>
      <c r="BT357" s="36">
        <f t="shared" si="294"/>
        <v>0.23018406418017215</v>
      </c>
      <c r="BU357" s="36">
        <f t="shared" si="294"/>
        <v>0.25665139025590555</v>
      </c>
      <c r="BV357" s="36">
        <f t="shared" si="294"/>
        <v>0.26651629482096745</v>
      </c>
      <c r="BW357" s="36">
        <f t="shared" si="294"/>
        <v>0.25455525464727996</v>
      </c>
    </row>
    <row r="358" spans="1:75">
      <c r="A358" t="s">
        <v>69</v>
      </c>
      <c r="B358" s="1" t="str">
        <f t="shared" ref="B358:AI358" si="295">IF(ISNUMBER(B97-B184-B271),IF(ROUND(B97-B184-B271,3)&lt;0,ROUND(B97-B184-B271,3)+0.001,ROUND(B97-B184-B271,3)),"…")</f>
        <v>…</v>
      </c>
      <c r="C358" s="1" t="str">
        <f t="shared" si="295"/>
        <v>…</v>
      </c>
      <c r="D358" s="1" t="str">
        <f t="shared" si="295"/>
        <v>…</v>
      </c>
      <c r="E358" s="1" t="str">
        <f t="shared" si="295"/>
        <v>…</v>
      </c>
      <c r="F358" s="1" t="str">
        <f t="shared" si="295"/>
        <v>…</v>
      </c>
      <c r="G358" s="1" t="str">
        <f t="shared" si="295"/>
        <v>…</v>
      </c>
      <c r="H358" s="1" t="str">
        <f t="shared" si="295"/>
        <v>…</v>
      </c>
      <c r="I358" s="1" t="str">
        <f t="shared" si="295"/>
        <v>…</v>
      </c>
      <c r="J358" s="1">
        <f t="shared" si="295"/>
        <v>0.1</v>
      </c>
      <c r="K358" s="1">
        <f t="shared" si="295"/>
        <v>4.3380000000000001</v>
      </c>
      <c r="L358" s="1">
        <f t="shared" si="295"/>
        <v>4.3230000000000004</v>
      </c>
      <c r="M358" s="1">
        <f t="shared" si="295"/>
        <v>0.11</v>
      </c>
      <c r="N358" s="1">
        <f t="shared" si="295"/>
        <v>0.02</v>
      </c>
      <c r="O358" s="1">
        <f t="shared" si="295"/>
        <v>3.2000000000000001E-2</v>
      </c>
      <c r="P358" s="1">
        <f t="shared" si="295"/>
        <v>1.032</v>
      </c>
      <c r="Q358" s="58">
        <f t="shared" si="295"/>
        <v>1.823</v>
      </c>
      <c r="R358" s="58">
        <f t="shared" si="295"/>
        <v>0.48</v>
      </c>
      <c r="S358" s="58">
        <f t="shared" si="295"/>
        <v>0.89</v>
      </c>
      <c r="T358" s="58">
        <f t="shared" si="295"/>
        <v>2.524</v>
      </c>
      <c r="U358" s="58">
        <f t="shared" si="295"/>
        <v>2.83</v>
      </c>
      <c r="V358" s="58">
        <f t="shared" si="295"/>
        <v>3.9359999999999999</v>
      </c>
      <c r="W358" s="58">
        <f t="shared" si="295"/>
        <v>5.6950000000000003</v>
      </c>
      <c r="X358" s="58">
        <f t="shared" si="295"/>
        <v>10.148999999999999</v>
      </c>
      <c r="Y358" s="58">
        <f t="shared" si="295"/>
        <v>11.417999999999999</v>
      </c>
      <c r="Z358" s="58">
        <f t="shared" si="295"/>
        <v>7.6870000000000003</v>
      </c>
      <c r="AA358" s="58">
        <f t="shared" si="295"/>
        <v>23.326000000000001</v>
      </c>
      <c r="AB358" s="58">
        <f t="shared" si="295"/>
        <v>24.055</v>
      </c>
      <c r="AC358" s="58">
        <f t="shared" si="295"/>
        <v>21.143000000000001</v>
      </c>
      <c r="AD358" s="58">
        <f t="shared" si="295"/>
        <v>35.777999999999999</v>
      </c>
      <c r="AE358" s="58">
        <f t="shared" si="295"/>
        <v>28.635999999999999</v>
      </c>
      <c r="AF358" s="58">
        <f t="shared" si="295"/>
        <v>29.509</v>
      </c>
      <c r="AG358" s="58">
        <f t="shared" si="295"/>
        <v>15.651</v>
      </c>
      <c r="AH358" s="58">
        <f t="shared" si="295"/>
        <v>19.536000000000001</v>
      </c>
      <c r="AI358" s="58">
        <f t="shared" si="295"/>
        <v>15.795</v>
      </c>
      <c r="AJ358" s="58">
        <f t="shared" ref="AJ358:AK358" si="296">IF(ISNUMBER(AJ97-AJ184-AJ271),IF(ROUND(AJ97-AJ184-AJ271,3)&lt;0,ROUND(AJ97-AJ184-AJ271,3)+0.001,ROUND(AJ97-AJ184-AJ271,3)),"…")</f>
        <v>22.939</v>
      </c>
      <c r="AK358" s="58">
        <f t="shared" si="296"/>
        <v>36.357999999999997</v>
      </c>
      <c r="AL358" s="1"/>
      <c r="AM358" t="s">
        <v>69</v>
      </c>
      <c r="AN358" s="36" t="str">
        <f t="shared" ref="AN358:BW358" si="297">IF(ISNUMBER(B358/B$10),B358/B$10,"…")</f>
        <v>…</v>
      </c>
      <c r="AO358" s="36" t="str">
        <f t="shared" si="297"/>
        <v>…</v>
      </c>
      <c r="AP358" s="36" t="str">
        <f t="shared" si="297"/>
        <v>…</v>
      </c>
      <c r="AQ358" s="36" t="str">
        <f t="shared" si="297"/>
        <v>…</v>
      </c>
      <c r="AR358" s="36" t="str">
        <f t="shared" si="297"/>
        <v>…</v>
      </c>
      <c r="AS358" s="36" t="str">
        <f t="shared" si="297"/>
        <v>…</v>
      </c>
      <c r="AT358" s="36" t="str">
        <f t="shared" si="297"/>
        <v>…</v>
      </c>
      <c r="AU358" s="36" t="str">
        <f t="shared" si="297"/>
        <v>…</v>
      </c>
      <c r="AV358" s="36">
        <f t="shared" si="297"/>
        <v>3.8886447684117613E-4</v>
      </c>
      <c r="AW358" s="36">
        <f t="shared" si="297"/>
        <v>1.5774258649842731E-2</v>
      </c>
      <c r="AX358" s="36">
        <f t="shared" si="297"/>
        <v>1.3704666497590669E-2</v>
      </c>
      <c r="AY358" s="36">
        <f t="shared" si="297"/>
        <v>3.2975103796633546E-4</v>
      </c>
      <c r="AZ358" s="36">
        <f t="shared" si="297"/>
        <v>5.3737438873663279E-5</v>
      </c>
      <c r="BA358" s="36">
        <f t="shared" si="297"/>
        <v>7.5330276179625053E-5</v>
      </c>
      <c r="BB358" s="36">
        <f t="shared" si="297"/>
        <v>2.0470544829898104E-3</v>
      </c>
      <c r="BC358" s="36">
        <f t="shared" si="297"/>
        <v>3.0696643743811842E-3</v>
      </c>
      <c r="BD358" s="36">
        <f t="shared" si="297"/>
        <v>7.5738808407638898E-4</v>
      </c>
      <c r="BE358" s="36">
        <f t="shared" si="297"/>
        <v>1.2560775098616199E-3</v>
      </c>
      <c r="BF358" s="36">
        <f t="shared" si="297"/>
        <v>2.8638599931013198E-3</v>
      </c>
      <c r="BG358" s="36">
        <f t="shared" si="297"/>
        <v>3.4805067027425902E-3</v>
      </c>
      <c r="BH358" s="36">
        <f t="shared" si="297"/>
        <v>4.131979802009301E-3</v>
      </c>
      <c r="BI358" s="36">
        <f t="shared" si="297"/>
        <v>5.1312315856812066E-3</v>
      </c>
      <c r="BJ358" s="36">
        <f t="shared" si="297"/>
        <v>9.4996513331242882E-3</v>
      </c>
      <c r="BK358" s="36">
        <f t="shared" si="297"/>
        <v>9.7088947182694379E-3</v>
      </c>
      <c r="BL358" s="36">
        <f t="shared" si="297"/>
        <v>6.5117524127876686E-3</v>
      </c>
      <c r="BM358" s="36">
        <f t="shared" si="297"/>
        <v>1.8218285141233494E-2</v>
      </c>
      <c r="BN358" s="36">
        <f t="shared" si="297"/>
        <v>1.7429555395988922E-2</v>
      </c>
      <c r="BO358" s="36">
        <f t="shared" si="297"/>
        <v>1.3952073443218367E-2</v>
      </c>
      <c r="BP358" s="36">
        <f t="shared" si="297"/>
        <v>1.9778728993600024E-2</v>
      </c>
      <c r="BQ358" s="36">
        <f t="shared" si="297"/>
        <v>1.5409053437710532E-2</v>
      </c>
      <c r="BR358" s="36">
        <f t="shared" si="297"/>
        <v>1.4333078816633345E-2</v>
      </c>
      <c r="BS358" s="36">
        <f t="shared" si="297"/>
        <v>6.6926487340797829E-3</v>
      </c>
      <c r="BT358" s="36">
        <f t="shared" si="297"/>
        <v>7.5047971004193019E-3</v>
      </c>
      <c r="BU358" s="36">
        <f t="shared" si="297"/>
        <v>6.0302071573729446E-3</v>
      </c>
      <c r="BV358" s="36">
        <f t="shared" si="297"/>
        <v>7.9295997831882389E-3</v>
      </c>
      <c r="BW358" s="36">
        <f t="shared" si="297"/>
        <v>1.187789919499611E-2</v>
      </c>
    </row>
    <row r="359" spans="1:75">
      <c r="A359" t="s">
        <v>70</v>
      </c>
      <c r="B359" s="1">
        <f t="shared" ref="B359:AI359" si="298">IF(ISNUMBER(B98-B185-B272),IF(ROUND(B98-B185-B272,3)&lt;0,ROUND(B98-B185-B272,3)+0.001,ROUND(B98-B185-B272,3)),"…")</f>
        <v>0.76300000000000001</v>
      </c>
      <c r="C359" s="1">
        <f t="shared" si="298"/>
        <v>0.69599999999999995</v>
      </c>
      <c r="D359" s="1">
        <f t="shared" si="298"/>
        <v>0.68</v>
      </c>
      <c r="E359" s="1">
        <f t="shared" si="298"/>
        <v>0.57899999999999996</v>
      </c>
      <c r="F359" s="1">
        <f t="shared" si="298"/>
        <v>9.8000000000000004E-2</v>
      </c>
      <c r="G359" s="1">
        <f t="shared" si="298"/>
        <v>9.8000000000000004E-2</v>
      </c>
      <c r="H359" s="1">
        <f t="shared" si="298"/>
        <v>9.9000000000000005E-2</v>
      </c>
      <c r="I359" s="1">
        <f t="shared" si="298"/>
        <v>0.42699999999999999</v>
      </c>
      <c r="J359" s="1">
        <f t="shared" si="298"/>
        <v>0.42599999999999999</v>
      </c>
      <c r="K359" s="1">
        <f t="shared" si="298"/>
        <v>0.42599999999999999</v>
      </c>
      <c r="L359" s="1">
        <f t="shared" si="298"/>
        <v>0.42599999999999999</v>
      </c>
      <c r="M359" s="1">
        <f t="shared" si="298"/>
        <v>0.42599999999999999</v>
      </c>
      <c r="N359" s="1">
        <f t="shared" si="298"/>
        <v>0.33700000000000002</v>
      </c>
      <c r="O359" s="1">
        <f t="shared" si="298"/>
        <v>0.112</v>
      </c>
      <c r="P359" s="1">
        <f t="shared" si="298"/>
        <v>1.014</v>
      </c>
      <c r="Q359" s="58">
        <f t="shared" si="298"/>
        <v>2.4289999999999998</v>
      </c>
      <c r="R359" s="58">
        <f t="shared" si="298"/>
        <v>6.3449999999999998</v>
      </c>
      <c r="S359" s="58">
        <f t="shared" si="298"/>
        <v>12.319000000000001</v>
      </c>
      <c r="T359" s="58">
        <f t="shared" si="298"/>
        <v>15.840999999999999</v>
      </c>
      <c r="U359" s="58">
        <f t="shared" si="298"/>
        <v>19.704000000000001</v>
      </c>
      <c r="V359" s="58">
        <f t="shared" si="298"/>
        <v>26.722000000000001</v>
      </c>
      <c r="W359" s="58">
        <f t="shared" si="298"/>
        <v>39.323</v>
      </c>
      <c r="X359" s="58">
        <f t="shared" si="298"/>
        <v>44.65</v>
      </c>
      <c r="Y359" s="58">
        <f t="shared" si="298"/>
        <v>53.097999999999999</v>
      </c>
      <c r="Z359" s="58">
        <f t="shared" si="298"/>
        <v>55.712000000000003</v>
      </c>
      <c r="AA359" s="58">
        <f t="shared" si="298"/>
        <v>68.888999999999996</v>
      </c>
      <c r="AB359" s="58">
        <f t="shared" si="298"/>
        <v>81.561999999999998</v>
      </c>
      <c r="AC359" s="58">
        <f t="shared" si="298"/>
        <v>98.210999999999999</v>
      </c>
      <c r="AD359" s="58">
        <f t="shared" si="298"/>
        <v>120.081</v>
      </c>
      <c r="AE359" s="58">
        <f t="shared" si="298"/>
        <v>124.31699999999999</v>
      </c>
      <c r="AF359" s="58">
        <f t="shared" si="298"/>
        <v>141.495</v>
      </c>
      <c r="AG359" s="58">
        <f t="shared" si="298"/>
        <v>142.41399999999999</v>
      </c>
      <c r="AH359" s="58">
        <f t="shared" si="298"/>
        <v>138.80699999999999</v>
      </c>
      <c r="AI359" s="58">
        <f t="shared" si="298"/>
        <v>124.995</v>
      </c>
      <c r="AJ359" s="58">
        <f t="shared" ref="AJ359:AK359" si="299">IF(ISNUMBER(AJ98-AJ185-AJ272),IF(ROUND(AJ98-AJ185-AJ272,3)&lt;0,ROUND(AJ98-AJ185-AJ272,3)+0.001,ROUND(AJ98-AJ185-AJ272,3)),"…")</f>
        <v>130.041</v>
      </c>
      <c r="AK359" s="58">
        <f t="shared" si="299"/>
        <v>132.858</v>
      </c>
      <c r="AL359" s="1"/>
      <c r="AM359" t="s">
        <v>70</v>
      </c>
      <c r="AN359" s="36">
        <f t="shared" ref="AN359:BW359" si="300">IF(ISNUMBER(B359/B$11),B359/B$11,"…")</f>
        <v>1.6350233574765356E-2</v>
      </c>
      <c r="AO359" s="36">
        <f t="shared" si="300"/>
        <v>1.3996138996138994E-2</v>
      </c>
      <c r="AP359" s="36">
        <f t="shared" si="300"/>
        <v>1.2581641904268508E-2</v>
      </c>
      <c r="AQ359" s="36">
        <f t="shared" si="300"/>
        <v>9.9159116987206936E-3</v>
      </c>
      <c r="AR359" s="36">
        <f t="shared" si="300"/>
        <v>1.5634971282705809E-3</v>
      </c>
      <c r="AS359" s="36">
        <f t="shared" si="300"/>
        <v>1.4523252022881534E-3</v>
      </c>
      <c r="AT359" s="36">
        <f t="shared" si="300"/>
        <v>1.4677974143043533E-3</v>
      </c>
      <c r="AU359" s="36">
        <f t="shared" si="300"/>
        <v>6.7528031249505802E-3</v>
      </c>
      <c r="AV359" s="36" t="str">
        <f t="shared" si="300"/>
        <v>…</v>
      </c>
      <c r="AW359" s="36">
        <f t="shared" si="300"/>
        <v>4.7335963109061607E-3</v>
      </c>
      <c r="AX359" s="36">
        <f t="shared" si="300"/>
        <v>2.7356618567823221E-3</v>
      </c>
      <c r="AY359" s="36">
        <f t="shared" si="300"/>
        <v>3.0926712403354021E-3</v>
      </c>
      <c r="AZ359" s="36">
        <f t="shared" si="300"/>
        <v>2.6527913347397587E-3</v>
      </c>
      <c r="BA359" s="36">
        <f t="shared" si="300"/>
        <v>7.9128456571194415E-4</v>
      </c>
      <c r="BB359" s="36">
        <f t="shared" si="300"/>
        <v>7.0805605792932007E-3</v>
      </c>
      <c r="BC359" s="36">
        <f t="shared" si="300"/>
        <v>1.7647870848681677E-2</v>
      </c>
      <c r="BD359" s="36">
        <f t="shared" si="300"/>
        <v>4.826710077896787E-2</v>
      </c>
      <c r="BE359" s="36">
        <f t="shared" si="300"/>
        <v>8.6724816433997209E-2</v>
      </c>
      <c r="BF359" s="36">
        <f t="shared" si="300"/>
        <v>0.10913988866229399</v>
      </c>
      <c r="BG359" s="36">
        <f t="shared" si="300"/>
        <v>0.13397246302906682</v>
      </c>
      <c r="BH359" s="36">
        <f t="shared" si="300"/>
        <v>0.16048960078797381</v>
      </c>
      <c r="BI359" s="36">
        <f t="shared" si="300"/>
        <v>0.21024069975085274</v>
      </c>
      <c r="BJ359" s="36">
        <f t="shared" si="300"/>
        <v>0.22382410883917248</v>
      </c>
      <c r="BK359" s="36">
        <f t="shared" si="300"/>
        <v>0.2599224608877837</v>
      </c>
      <c r="BL359" s="36">
        <f t="shared" si="300"/>
        <v>0.28636045890044826</v>
      </c>
      <c r="BM359" s="36">
        <f t="shared" si="300"/>
        <v>0.32898280802292262</v>
      </c>
      <c r="BN359" s="36">
        <f t="shared" si="300"/>
        <v>0.36136069612065147</v>
      </c>
      <c r="BO359" s="36">
        <f t="shared" si="300"/>
        <v>0.38061115740112772</v>
      </c>
      <c r="BP359" s="36">
        <f t="shared" si="300"/>
        <v>0.41306965160438108</v>
      </c>
      <c r="BQ359" s="36">
        <f t="shared" si="300"/>
        <v>0.40307958679454503</v>
      </c>
      <c r="BR359" s="36">
        <f t="shared" si="300"/>
        <v>0.41092488956910894</v>
      </c>
      <c r="BS359" s="36">
        <f t="shared" si="300"/>
        <v>0.33043151412780686</v>
      </c>
      <c r="BT359" s="36">
        <f t="shared" si="300"/>
        <v>0.28646874903259756</v>
      </c>
      <c r="BU359" s="36">
        <f t="shared" si="300"/>
        <v>0.25284359278820773</v>
      </c>
      <c r="BV359" s="36">
        <f t="shared" si="300"/>
        <v>0.24473975428347733</v>
      </c>
      <c r="BW359" s="36">
        <f t="shared" si="300"/>
        <v>0.24364873414819777</v>
      </c>
    </row>
    <row r="360" spans="1:75">
      <c r="A360" t="s">
        <v>71</v>
      </c>
      <c r="B360" s="1">
        <f t="shared" ref="B360:AI360" si="301">IF(ISNUMBER(B99-B186-B273),IF(ROUND(B99-B186-B273,3)&lt;0,ROUND(B99-B186-B273,3)+0.001,ROUND(B99-B186-B273,3)),"…")</f>
        <v>5.1109999999999998</v>
      </c>
      <c r="C360" s="1">
        <f t="shared" si="301"/>
        <v>4.09</v>
      </c>
      <c r="D360" s="1">
        <f t="shared" si="301"/>
        <v>4.2619999999999996</v>
      </c>
      <c r="E360" s="1">
        <f t="shared" si="301"/>
        <v>3.8250000000000002</v>
      </c>
      <c r="F360" s="1">
        <f t="shared" si="301"/>
        <v>3.919</v>
      </c>
      <c r="G360" s="1">
        <f t="shared" si="301"/>
        <v>4.08</v>
      </c>
      <c r="H360" s="1">
        <f t="shared" si="301"/>
        <v>6.0620000000000003</v>
      </c>
      <c r="I360" s="1">
        <f t="shared" si="301"/>
        <v>7.7889999999999997</v>
      </c>
      <c r="J360" s="1">
        <f t="shared" si="301"/>
        <v>8.2650000000000006</v>
      </c>
      <c r="K360" s="1">
        <f t="shared" si="301"/>
        <v>8.3379999999999992</v>
      </c>
      <c r="L360" s="1">
        <f t="shared" si="301"/>
        <v>9.1379999999999999</v>
      </c>
      <c r="M360" s="1">
        <f t="shared" si="301"/>
        <v>9.8369999999999997</v>
      </c>
      <c r="N360" s="1">
        <f t="shared" si="301"/>
        <v>10.699</v>
      </c>
      <c r="O360" s="1">
        <f t="shared" si="301"/>
        <v>12.941000000000001</v>
      </c>
      <c r="P360" s="1">
        <f t="shared" si="301"/>
        <v>7.1859999999999999</v>
      </c>
      <c r="Q360" s="58">
        <f t="shared" si="301"/>
        <v>8.6690000000000005</v>
      </c>
      <c r="R360" s="58">
        <f t="shared" si="301"/>
        <v>6.1509999999999998</v>
      </c>
      <c r="S360" s="58">
        <f t="shared" si="301"/>
        <v>6.9649999999999999</v>
      </c>
      <c r="T360" s="58">
        <f t="shared" si="301"/>
        <v>10.278</v>
      </c>
      <c r="U360" s="58">
        <f t="shared" si="301"/>
        <v>8.5860000000000003</v>
      </c>
      <c r="V360" s="58">
        <f t="shared" si="301"/>
        <v>9.9350000000000005</v>
      </c>
      <c r="W360" s="58">
        <f t="shared" si="301"/>
        <v>22.911000000000001</v>
      </c>
      <c r="X360" s="58">
        <f t="shared" si="301"/>
        <v>31.073</v>
      </c>
      <c r="Y360" s="58">
        <f t="shared" si="301"/>
        <v>40.572000000000003</v>
      </c>
      <c r="Z360" s="58">
        <f t="shared" si="301"/>
        <v>39.195999999999998</v>
      </c>
      <c r="AA360" s="58">
        <f t="shared" si="301"/>
        <v>38.72</v>
      </c>
      <c r="AB360" s="58">
        <f t="shared" si="301"/>
        <v>36.844000000000001</v>
      </c>
      <c r="AC360" s="58">
        <f t="shared" si="301"/>
        <v>35.64</v>
      </c>
      <c r="AD360" s="58">
        <f t="shared" si="301"/>
        <v>39.215000000000003</v>
      </c>
      <c r="AE360" s="58">
        <f t="shared" si="301"/>
        <v>32.780999999999999</v>
      </c>
      <c r="AF360" s="58">
        <f t="shared" si="301"/>
        <v>42.204999999999998</v>
      </c>
      <c r="AG360" s="58">
        <f t="shared" si="301"/>
        <v>49.192</v>
      </c>
      <c r="AH360" s="58">
        <f t="shared" si="301"/>
        <v>56.25</v>
      </c>
      <c r="AI360" s="58">
        <f t="shared" si="301"/>
        <v>52.338000000000001</v>
      </c>
      <c r="AJ360" s="58">
        <f t="shared" ref="AJ360:AK360" si="302">IF(ISNUMBER(AJ99-AJ186-AJ273),IF(ROUND(AJ99-AJ186-AJ273,3)&lt;0,ROUND(AJ99-AJ186-AJ273,3)+0.001,ROUND(AJ99-AJ186-AJ273,3)),"…")</f>
        <v>56.381999999999998</v>
      </c>
      <c r="AK360" s="58">
        <f t="shared" si="302"/>
        <v>58.905999999999999</v>
      </c>
      <c r="AL360" s="1"/>
      <c r="AM360" t="s">
        <v>71</v>
      </c>
      <c r="AN360" s="36">
        <f t="shared" ref="AN360:BW360" si="303">IF(ISNUMBER(B360/B$12),B360/B$12,"…")</f>
        <v>0.15291864883463482</v>
      </c>
      <c r="AO360" s="36">
        <f t="shared" si="303"/>
        <v>0.11666048660828889</v>
      </c>
      <c r="AP360" s="36">
        <f t="shared" si="303"/>
        <v>0.11718449271377508</v>
      </c>
      <c r="AQ360" s="36">
        <f t="shared" si="303"/>
        <v>0.10299423770800797</v>
      </c>
      <c r="AR360" s="36">
        <f t="shared" si="303"/>
        <v>0.11040058594850415</v>
      </c>
      <c r="AS360" s="36">
        <f t="shared" si="303"/>
        <v>0.11221430732418383</v>
      </c>
      <c r="AT360" s="36">
        <f t="shared" si="303"/>
        <v>0.16663459688281704</v>
      </c>
      <c r="AU360" s="36">
        <f t="shared" si="303"/>
        <v>0.21752729913145472</v>
      </c>
      <c r="AV360" s="36">
        <f t="shared" si="303"/>
        <v>0.35382507812834452</v>
      </c>
      <c r="AW360" s="36">
        <f t="shared" si="303"/>
        <v>0.30534295235653858</v>
      </c>
      <c r="AX360" s="36">
        <f t="shared" si="303"/>
        <v>0.30848693538586186</v>
      </c>
      <c r="AY360" s="36">
        <f t="shared" si="303"/>
        <v>0.29614354095794321</v>
      </c>
      <c r="AZ360" s="36">
        <f t="shared" si="303"/>
        <v>0.27814173555867516</v>
      </c>
      <c r="BA360" s="36">
        <f t="shared" si="303"/>
        <v>0.29804924111564063</v>
      </c>
      <c r="BB360" s="36">
        <f t="shared" si="303"/>
        <v>0.14463990982649652</v>
      </c>
      <c r="BC360" s="36">
        <f t="shared" si="303"/>
        <v>0.15205837469961939</v>
      </c>
      <c r="BD360" s="36">
        <f t="shared" si="303"/>
        <v>0.10014327114063365</v>
      </c>
      <c r="BE360" s="36">
        <f t="shared" si="303"/>
        <v>9.9210871175431606E-2</v>
      </c>
      <c r="BF360" s="36">
        <f t="shared" si="303"/>
        <v>0.123929871946367</v>
      </c>
      <c r="BG360" s="36">
        <f t="shared" si="303"/>
        <v>9.3693733017601685E-2</v>
      </c>
      <c r="BH360" s="36">
        <f t="shared" si="303"/>
        <v>9.0392139022836868E-2</v>
      </c>
      <c r="BI360" s="36">
        <f t="shared" si="303"/>
        <v>0.16558258531720219</v>
      </c>
      <c r="BJ360" s="36">
        <f t="shared" si="303"/>
        <v>0.20570925436767229</v>
      </c>
      <c r="BK360" s="36">
        <f t="shared" si="303"/>
        <v>0.23418587334845625</v>
      </c>
      <c r="BL360" s="36">
        <f t="shared" si="303"/>
        <v>0.2236984784668242</v>
      </c>
      <c r="BM360" s="36">
        <f t="shared" si="303"/>
        <v>0.21778502727937454</v>
      </c>
      <c r="BN360" s="36">
        <f t="shared" si="303"/>
        <v>0.23584084391642771</v>
      </c>
      <c r="BO360" s="36">
        <f t="shared" si="303"/>
        <v>0.2293273963876431</v>
      </c>
      <c r="BP360" s="36">
        <f t="shared" si="303"/>
        <v>0.21339173967459324</v>
      </c>
      <c r="BQ360" s="36">
        <f t="shared" si="303"/>
        <v>0.1683969897002543</v>
      </c>
      <c r="BR360" s="36">
        <f t="shared" si="303"/>
        <v>0.20002559265964606</v>
      </c>
      <c r="BS360" s="36">
        <f t="shared" si="303"/>
        <v>0.20558599447502268</v>
      </c>
      <c r="BT360" s="36">
        <f t="shared" si="303"/>
        <v>0.21930423052480966</v>
      </c>
      <c r="BU360" s="36">
        <f t="shared" si="303"/>
        <v>0.19656652682893852</v>
      </c>
      <c r="BV360" s="36">
        <f t="shared" si="303"/>
        <v>0.20360539943232292</v>
      </c>
      <c r="BW360" s="36">
        <f t="shared" si="303"/>
        <v>0.19370538077809674</v>
      </c>
    </row>
    <row r="361" spans="1:75">
      <c r="A361" t="s">
        <v>72</v>
      </c>
      <c r="B361" s="1">
        <f t="shared" ref="B361:AI361" si="304">IF(ISNUMBER(B100-B187-B274),IF(ROUND(B100-B187-B274,3)&lt;0,ROUND(B100-B187-B274,3)+0.001,ROUND(B100-B187-B274,3)),"…")</f>
        <v>2.7080000000000002</v>
      </c>
      <c r="C361" s="1">
        <f t="shared" si="304"/>
        <v>38.698</v>
      </c>
      <c r="D361" s="1">
        <f t="shared" si="304"/>
        <v>38.128</v>
      </c>
      <c r="E361" s="1">
        <f t="shared" si="304"/>
        <v>32.33</v>
      </c>
      <c r="F361" s="1">
        <f t="shared" si="304"/>
        <v>31.891999999999999</v>
      </c>
      <c r="G361" s="1">
        <f t="shared" si="304"/>
        <v>32.064</v>
      </c>
      <c r="H361" s="1">
        <f t="shared" si="304"/>
        <v>35.104999999999997</v>
      </c>
      <c r="I361" s="1">
        <f t="shared" si="304"/>
        <v>44.503</v>
      </c>
      <c r="J361" s="1">
        <f t="shared" si="304"/>
        <v>42.268000000000001</v>
      </c>
      <c r="K361" s="1">
        <f t="shared" si="304"/>
        <v>43.575000000000003</v>
      </c>
      <c r="L361" s="1">
        <f t="shared" si="304"/>
        <v>47.634</v>
      </c>
      <c r="M361" s="1">
        <f t="shared" si="304"/>
        <v>45.317999999999998</v>
      </c>
      <c r="N361" s="1">
        <f t="shared" si="304"/>
        <v>43.948999999999998</v>
      </c>
      <c r="O361" s="1">
        <f t="shared" si="304"/>
        <v>54.19</v>
      </c>
      <c r="P361" s="1">
        <f t="shared" si="304"/>
        <v>53.831000000000003</v>
      </c>
      <c r="Q361" s="58">
        <f t="shared" si="304"/>
        <v>58.616999999999997</v>
      </c>
      <c r="R361" s="58">
        <f t="shared" si="304"/>
        <v>59.228000000000002</v>
      </c>
      <c r="S361" s="58">
        <f t="shared" si="304"/>
        <v>49.390999999999998</v>
      </c>
      <c r="T361" s="58">
        <f t="shared" si="304"/>
        <v>56.573</v>
      </c>
      <c r="U361" s="58">
        <f t="shared" si="304"/>
        <v>52.798999999999999</v>
      </c>
      <c r="V361" s="58">
        <f t="shared" si="304"/>
        <v>56.87</v>
      </c>
      <c r="W361" s="58">
        <f t="shared" si="304"/>
        <v>86.674999999999997</v>
      </c>
      <c r="X361" s="58">
        <f t="shared" si="304"/>
        <v>109.74</v>
      </c>
      <c r="Y361" s="58">
        <f t="shared" si="304"/>
        <v>168.447</v>
      </c>
      <c r="Z361" s="58">
        <f t="shared" si="304"/>
        <v>179.30699999999999</v>
      </c>
      <c r="AA361" s="58">
        <f t="shared" si="304"/>
        <v>190.922</v>
      </c>
      <c r="AB361" s="58">
        <f t="shared" si="304"/>
        <v>177.83</v>
      </c>
      <c r="AC361" s="58">
        <f t="shared" si="304"/>
        <v>151.553</v>
      </c>
      <c r="AD361" s="58">
        <f t="shared" si="304"/>
        <v>162.13</v>
      </c>
      <c r="AE361" s="58">
        <f t="shared" si="304"/>
        <v>162.75899999999999</v>
      </c>
      <c r="AF361" s="58">
        <f t="shared" si="304"/>
        <v>175.88300000000001</v>
      </c>
      <c r="AG361" s="58">
        <f t="shared" si="304"/>
        <v>177.215</v>
      </c>
      <c r="AH361" s="58">
        <f t="shared" si="304"/>
        <v>157.17599999999999</v>
      </c>
      <c r="AI361" s="58">
        <f t="shared" si="304"/>
        <v>157.78399999999999</v>
      </c>
      <c r="AJ361" s="58">
        <f t="shared" ref="AJ361:AK361" si="305">IF(ISNUMBER(AJ100-AJ187-AJ274),IF(ROUND(AJ100-AJ187-AJ274,3)&lt;0,ROUND(AJ100-AJ187-AJ274,3)+0.001,ROUND(AJ100-AJ187-AJ274,3)),"…")</f>
        <v>178.876</v>
      </c>
      <c r="AK361" s="58">
        <f t="shared" si="305"/>
        <v>164.73</v>
      </c>
      <c r="AL361" s="1"/>
      <c r="AM361" t="s">
        <v>72</v>
      </c>
      <c r="AN361" s="36">
        <f t="shared" ref="AN361:BW361" si="306">IF(ISNUMBER(B361/B$13),B361/B$13,"…")</f>
        <v>2.2073867573097272E-2</v>
      </c>
      <c r="AO361" s="36">
        <f t="shared" si="306"/>
        <v>0.33267997455339487</v>
      </c>
      <c r="AP361" s="36">
        <f t="shared" si="306"/>
        <v>0.32414051076274358</v>
      </c>
      <c r="AQ361" s="36">
        <f t="shared" si="306"/>
        <v>0.31837787800602679</v>
      </c>
      <c r="AR361" s="36">
        <f t="shared" si="306"/>
        <v>0.31161572735089504</v>
      </c>
      <c r="AS361" s="36">
        <f t="shared" si="306"/>
        <v>0.34040384737881391</v>
      </c>
      <c r="AT361" s="36">
        <f t="shared" si="306"/>
        <v>0.35759396964449419</v>
      </c>
      <c r="AU361" s="36">
        <f t="shared" si="306"/>
        <v>0.44452768371739937</v>
      </c>
      <c r="AV361" s="36">
        <f t="shared" si="306"/>
        <v>0.41756895597881927</v>
      </c>
      <c r="AW361" s="36">
        <f t="shared" si="306"/>
        <v>0.40176472215307169</v>
      </c>
      <c r="AX361" s="36">
        <f t="shared" si="306"/>
        <v>0.38553183223529791</v>
      </c>
      <c r="AY361" s="36">
        <f t="shared" si="306"/>
        <v>0.33984251968503937</v>
      </c>
      <c r="AZ361" s="36">
        <f t="shared" si="306"/>
        <v>0.30755503925877198</v>
      </c>
      <c r="BA361" s="36">
        <f t="shared" si="306"/>
        <v>0.37149516692945772</v>
      </c>
      <c r="BB361" s="36">
        <f t="shared" si="306"/>
        <v>0.36270348210435538</v>
      </c>
      <c r="BC361" s="36">
        <f t="shared" si="306"/>
        <v>0.37178665888635881</v>
      </c>
      <c r="BD361" s="36">
        <f t="shared" si="306"/>
        <v>0.34112402520359852</v>
      </c>
      <c r="BE361" s="36">
        <f t="shared" si="306"/>
        <v>0.25241860061020793</v>
      </c>
      <c r="BF361" s="36">
        <f t="shared" si="306"/>
        <v>0.26099252171746762</v>
      </c>
      <c r="BG361" s="36">
        <f t="shared" si="306"/>
        <v>0.22583556464237747</v>
      </c>
      <c r="BH361" s="36">
        <f t="shared" si="306"/>
        <v>0.20729298039701691</v>
      </c>
      <c r="BI361" s="36">
        <f t="shared" si="306"/>
        <v>0.27460255102364101</v>
      </c>
      <c r="BJ361" s="36">
        <f t="shared" si="306"/>
        <v>0.34580661425262721</v>
      </c>
      <c r="BK361" s="36">
        <f t="shared" si="306"/>
        <v>0.44903992514535079</v>
      </c>
      <c r="BL361" s="36">
        <f t="shared" si="306"/>
        <v>0.42780760146016744</v>
      </c>
      <c r="BM361" s="36">
        <f t="shared" si="306"/>
        <v>0.4530734967120954</v>
      </c>
      <c r="BN361" s="36">
        <f t="shared" si="306"/>
        <v>0.43604273380624631</v>
      </c>
      <c r="BO361" s="36">
        <f t="shared" si="306"/>
        <v>0.3953467139003814</v>
      </c>
      <c r="BP361" s="36">
        <f t="shared" si="306"/>
        <v>0.38947156014432527</v>
      </c>
      <c r="BQ361" s="36">
        <f t="shared" si="306"/>
        <v>0.36178716310086134</v>
      </c>
      <c r="BR361" s="36">
        <f t="shared" si="306"/>
        <v>0.3534121939996504</v>
      </c>
      <c r="BS361" s="36">
        <f t="shared" si="306"/>
        <v>0.34372969460688757</v>
      </c>
      <c r="BT361" s="36">
        <f t="shared" si="306"/>
        <v>0.28593050754957244</v>
      </c>
      <c r="BU361" s="36">
        <f t="shared" si="306"/>
        <v>0.24978114230262044</v>
      </c>
      <c r="BV361" s="36">
        <f t="shared" si="306"/>
        <v>0.22671631689282193</v>
      </c>
      <c r="BW361" s="36">
        <f t="shared" si="306"/>
        <v>0.20768849625358848</v>
      </c>
    </row>
    <row r="362" spans="1:75">
      <c r="A362" t="s">
        <v>73</v>
      </c>
      <c r="B362" s="1" t="str">
        <f t="shared" ref="B362:AI362" si="307">IF(ISNUMBER(B101-B188-B275),IF(ROUND(B101-B188-B275,3)&lt;0,ROUND(B101-B188-B275,3)+0.001,ROUND(B101-B188-B275,3)),"…")</f>
        <v>…</v>
      </c>
      <c r="C362" s="1" t="str">
        <f t="shared" si="307"/>
        <v>…</v>
      </c>
      <c r="D362" s="1" t="str">
        <f t="shared" si="307"/>
        <v>…</v>
      </c>
      <c r="E362" s="1" t="str">
        <f t="shared" si="307"/>
        <v>…</v>
      </c>
      <c r="F362" s="1" t="str">
        <f t="shared" si="307"/>
        <v>…</v>
      </c>
      <c r="G362" s="1" t="str">
        <f t="shared" si="307"/>
        <v>…</v>
      </c>
      <c r="H362" s="1" t="str">
        <f t="shared" si="307"/>
        <v>…</v>
      </c>
      <c r="I362" s="1">
        <f t="shared" si="307"/>
        <v>4.8730000000000002</v>
      </c>
      <c r="J362" s="1">
        <f t="shared" si="307"/>
        <v>4.13</v>
      </c>
      <c r="K362" s="1">
        <f t="shared" si="307"/>
        <v>4.13</v>
      </c>
      <c r="L362" s="1">
        <f t="shared" si="307"/>
        <v>3.7269999999999999</v>
      </c>
      <c r="M362" s="1">
        <f t="shared" si="307"/>
        <v>3.73</v>
      </c>
      <c r="N362" s="1">
        <f t="shared" si="307"/>
        <v>3.6659999999999999</v>
      </c>
      <c r="O362" s="1">
        <f t="shared" si="307"/>
        <v>3.7909999999999999</v>
      </c>
      <c r="P362" s="1">
        <f t="shared" si="307"/>
        <v>5.1909999999999998</v>
      </c>
      <c r="Q362" s="58">
        <f t="shared" si="307"/>
        <v>6.319</v>
      </c>
      <c r="R362" s="58">
        <f t="shared" si="307"/>
        <v>8.6329999999999991</v>
      </c>
      <c r="S362" s="58">
        <f t="shared" si="307"/>
        <v>8.4359999999999999</v>
      </c>
      <c r="T362" s="58">
        <f t="shared" si="307"/>
        <v>9.6050000000000004</v>
      </c>
      <c r="U362" s="58">
        <f t="shared" si="307"/>
        <v>7.101</v>
      </c>
      <c r="V362" s="58">
        <f t="shared" si="307"/>
        <v>8.3000000000000007</v>
      </c>
      <c r="W362" s="58">
        <f t="shared" si="307"/>
        <v>12.163</v>
      </c>
      <c r="X362" s="58">
        <f t="shared" si="307"/>
        <v>13.032999999999999</v>
      </c>
      <c r="Y362" s="58">
        <f t="shared" si="307"/>
        <v>15.143000000000001</v>
      </c>
      <c r="Z362" s="58">
        <f t="shared" si="307"/>
        <v>14.356999999999999</v>
      </c>
      <c r="AA362" s="58">
        <f t="shared" si="307"/>
        <v>12.754</v>
      </c>
      <c r="AB362" s="58">
        <f t="shared" si="307"/>
        <v>14.194000000000001</v>
      </c>
      <c r="AC362" s="58">
        <f t="shared" si="307"/>
        <v>17.122</v>
      </c>
      <c r="AD362" s="58">
        <f t="shared" si="307"/>
        <v>21.658000000000001</v>
      </c>
      <c r="AE362" s="58">
        <f t="shared" si="307"/>
        <v>23.152000000000001</v>
      </c>
      <c r="AF362" s="58">
        <f t="shared" si="307"/>
        <v>27.806999999999999</v>
      </c>
      <c r="AG362" s="58">
        <f t="shared" si="307"/>
        <v>33.917999999999999</v>
      </c>
      <c r="AH362" s="58">
        <f t="shared" si="307"/>
        <v>42.517000000000003</v>
      </c>
      <c r="AI362" s="58">
        <f t="shared" si="307"/>
        <v>41.460999999999999</v>
      </c>
      <c r="AJ362" s="58">
        <f t="shared" ref="AJ362:AK362" si="308">IF(ISNUMBER(AJ101-AJ188-AJ275),IF(ROUND(AJ101-AJ188-AJ275,3)&lt;0,ROUND(AJ101-AJ188-AJ275,3)+0.001,ROUND(AJ101-AJ188-AJ275,3)),"…")</f>
        <v>40.457000000000001</v>
      </c>
      <c r="AK362" s="58">
        <f t="shared" si="308"/>
        <v>44.313000000000002</v>
      </c>
      <c r="AL362" s="1"/>
      <c r="AM362" t="s">
        <v>73</v>
      </c>
      <c r="AN362" s="36" t="str">
        <f t="shared" ref="AN362:BW362" si="309">IF(ISNUMBER(B362/B$14),B362/B$14,"…")</f>
        <v>…</v>
      </c>
      <c r="AO362" s="36" t="str">
        <f t="shared" si="309"/>
        <v>…</v>
      </c>
      <c r="AP362" s="36" t="str">
        <f t="shared" si="309"/>
        <v>…</v>
      </c>
      <c r="AQ362" s="36" t="str">
        <f t="shared" si="309"/>
        <v>…</v>
      </c>
      <c r="AR362" s="36" t="str">
        <f t="shared" si="309"/>
        <v>…</v>
      </c>
      <c r="AS362" s="36" t="str">
        <f t="shared" si="309"/>
        <v>…</v>
      </c>
      <c r="AT362" s="36" t="str">
        <f t="shared" si="309"/>
        <v>…</v>
      </c>
      <c r="AU362" s="36" t="str">
        <f t="shared" si="309"/>
        <v>…</v>
      </c>
      <c r="AV362" s="36" t="str">
        <f t="shared" si="309"/>
        <v>…</v>
      </c>
      <c r="AW362" s="36" t="str">
        <f t="shared" si="309"/>
        <v>…</v>
      </c>
      <c r="AX362" s="36">
        <f t="shared" si="309"/>
        <v>0.15407193054981397</v>
      </c>
      <c r="AY362" s="36">
        <f t="shared" si="309"/>
        <v>0.15479747675962816</v>
      </c>
      <c r="AZ362" s="36">
        <f t="shared" si="309"/>
        <v>0.1486798880642414</v>
      </c>
      <c r="BA362" s="36">
        <f t="shared" si="309"/>
        <v>0.14378911435615399</v>
      </c>
      <c r="BB362" s="36">
        <f t="shared" si="309"/>
        <v>0.18075141892127161</v>
      </c>
      <c r="BC362" s="36">
        <f t="shared" si="309"/>
        <v>0.20557615980219923</v>
      </c>
      <c r="BD362" s="36">
        <f t="shared" si="309"/>
        <v>0.28913524013664677</v>
      </c>
      <c r="BE362" s="36">
        <f t="shared" si="309"/>
        <v>0.27840665324576747</v>
      </c>
      <c r="BF362" s="36">
        <f t="shared" si="309"/>
        <v>0.30445670090021559</v>
      </c>
      <c r="BG362" s="36">
        <f t="shared" si="309"/>
        <v>0.23700811054370682</v>
      </c>
      <c r="BH362" s="36">
        <f t="shared" si="309"/>
        <v>0.24514871370765279</v>
      </c>
      <c r="BI362" s="36">
        <f t="shared" si="309"/>
        <v>0.36188634335019343</v>
      </c>
      <c r="BJ362" s="36">
        <f t="shared" si="309"/>
        <v>0.3750611528389306</v>
      </c>
      <c r="BK362" s="36">
        <f t="shared" si="309"/>
        <v>0.4123012415595731</v>
      </c>
      <c r="BL362" s="36">
        <f t="shared" si="309"/>
        <v>0.41690623457327874</v>
      </c>
      <c r="BM362" s="36">
        <f t="shared" si="309"/>
        <v>0.36101675724637677</v>
      </c>
      <c r="BN362" s="36">
        <f t="shared" si="309"/>
        <v>0.3719504205864626</v>
      </c>
      <c r="BO362" s="36">
        <f t="shared" si="309"/>
        <v>0.39375402446877011</v>
      </c>
      <c r="BP362" s="36">
        <f t="shared" si="309"/>
        <v>0.45070129437715906</v>
      </c>
      <c r="BQ362" s="36">
        <f t="shared" si="309"/>
        <v>0.46171027440970008</v>
      </c>
      <c r="BR362" s="36">
        <f t="shared" si="309"/>
        <v>0.50036888417037051</v>
      </c>
      <c r="BS362" s="36">
        <f t="shared" si="309"/>
        <v>0.54636833711883248</v>
      </c>
      <c r="BT362" s="36">
        <f t="shared" si="309"/>
        <v>0.58678940613053265</v>
      </c>
      <c r="BU362" s="36">
        <f t="shared" si="309"/>
        <v>0.5426122235309514</v>
      </c>
      <c r="BV362" s="36">
        <f t="shared" si="309"/>
        <v>0.49705137970857799</v>
      </c>
      <c r="BW362" s="36">
        <f t="shared" si="309"/>
        <v>0.51209365213271241</v>
      </c>
    </row>
    <row r="363" spans="1:75">
      <c r="A363" t="s">
        <v>74</v>
      </c>
      <c r="B363" s="1">
        <f t="shared" ref="B363:AI363" si="310">IF(ISNUMBER(B102-B189-B276),IF(ROUND(B102-B189-B276,3)&lt;0,ROUND(B102-B189-B276,3)+0.001,ROUND(B102-B189-B276,3)),"…")</f>
        <v>0.13600000000000001</v>
      </c>
      <c r="C363" s="1">
        <f t="shared" si="310"/>
        <v>8.1000000000000003E-2</v>
      </c>
      <c r="D363" s="1">
        <f t="shared" si="310"/>
        <v>4.2000000000000003E-2</v>
      </c>
      <c r="E363" s="1">
        <f t="shared" si="310"/>
        <v>3.3479999999999999</v>
      </c>
      <c r="F363" s="1">
        <f t="shared" si="310"/>
        <v>3.2269999999999999</v>
      </c>
      <c r="G363" s="1">
        <f t="shared" si="310"/>
        <v>3.081</v>
      </c>
      <c r="H363" s="1">
        <f t="shared" si="310"/>
        <v>3.0539999999999998</v>
      </c>
      <c r="I363" s="1">
        <f t="shared" si="310"/>
        <v>3.2909999999999999</v>
      </c>
      <c r="J363" s="1">
        <f t="shared" si="310"/>
        <v>3.226</v>
      </c>
      <c r="K363" s="1">
        <f t="shared" si="310"/>
        <v>3.706</v>
      </c>
      <c r="L363" s="1">
        <f t="shared" si="310"/>
        <v>6.6310000000000002</v>
      </c>
      <c r="M363" s="1">
        <f t="shared" si="310"/>
        <v>7.13</v>
      </c>
      <c r="N363" s="1">
        <f t="shared" si="310"/>
        <v>6.6989999999999998</v>
      </c>
      <c r="O363" s="1">
        <f t="shared" si="310"/>
        <v>8.0220000000000002</v>
      </c>
      <c r="P363" s="1">
        <f t="shared" si="310"/>
        <v>10.641999999999999</v>
      </c>
      <c r="Q363" s="58">
        <f t="shared" si="310"/>
        <v>10.114000000000001</v>
      </c>
      <c r="R363" s="58">
        <f t="shared" si="310"/>
        <v>11.853</v>
      </c>
      <c r="S363" s="58">
        <f t="shared" si="310"/>
        <v>13.05</v>
      </c>
      <c r="T363" s="58">
        <f t="shared" si="310"/>
        <v>13.476000000000001</v>
      </c>
      <c r="U363" s="58">
        <f t="shared" si="310"/>
        <v>11.765000000000001</v>
      </c>
      <c r="V363" s="58">
        <f t="shared" si="310"/>
        <v>13.275</v>
      </c>
      <c r="W363" s="58">
        <f t="shared" si="310"/>
        <v>17.754999999999999</v>
      </c>
      <c r="X363" s="58">
        <f t="shared" si="310"/>
        <v>19.213000000000001</v>
      </c>
      <c r="Y363" s="58">
        <f t="shared" si="310"/>
        <v>21.212</v>
      </c>
      <c r="Z363" s="58">
        <f t="shared" si="310"/>
        <v>19.802</v>
      </c>
      <c r="AA363" s="58">
        <f t="shared" si="310"/>
        <v>17.535</v>
      </c>
      <c r="AB363" s="58">
        <f t="shared" si="310"/>
        <v>18.536999999999999</v>
      </c>
      <c r="AC363" s="58">
        <f t="shared" si="310"/>
        <v>17.844999999999999</v>
      </c>
      <c r="AD363" s="58">
        <f t="shared" si="310"/>
        <v>17.262</v>
      </c>
      <c r="AE363" s="58">
        <f t="shared" si="310"/>
        <v>19.434000000000001</v>
      </c>
      <c r="AF363" s="58">
        <f t="shared" si="310"/>
        <v>18.533999999999999</v>
      </c>
      <c r="AG363" s="58">
        <f t="shared" si="310"/>
        <v>25.413</v>
      </c>
      <c r="AH363" s="58">
        <f t="shared" si="310"/>
        <v>23.562000000000001</v>
      </c>
      <c r="AI363" s="58">
        <f t="shared" si="310"/>
        <v>25.393999999999998</v>
      </c>
      <c r="AJ363" s="58">
        <f t="shared" ref="AJ363:AK363" si="311">IF(ISNUMBER(AJ102-AJ189-AJ276),IF(ROUND(AJ102-AJ189-AJ276,3)&lt;0,ROUND(AJ102-AJ189-AJ276,3)+0.001,ROUND(AJ102-AJ189-AJ276,3)),"…")</f>
        <v>31.77</v>
      </c>
      <c r="AK363" s="58">
        <f t="shared" si="311"/>
        <v>33.19</v>
      </c>
      <c r="AL363" s="1"/>
      <c r="AM363" t="s">
        <v>74</v>
      </c>
      <c r="AN363" s="36">
        <f t="shared" ref="AN363:BW363" si="312">IF(ISNUMBER(B363/B$15),B363/B$15,"…")</f>
        <v>5.2259452812788197E-3</v>
      </c>
      <c r="AO363" s="36">
        <f t="shared" si="312"/>
        <v>3.2876045133533563E-3</v>
      </c>
      <c r="AP363" s="36">
        <f t="shared" si="312"/>
        <v>1.4148083271575827E-3</v>
      </c>
      <c r="AQ363" s="36">
        <f t="shared" si="312"/>
        <v>0.10110527269432869</v>
      </c>
      <c r="AR363" s="36">
        <f t="shared" si="312"/>
        <v>7.7451098043921751E-2</v>
      </c>
      <c r="AS363" s="36">
        <f t="shared" si="312"/>
        <v>6.1202598279732227E-2</v>
      </c>
      <c r="AT363" s="36">
        <f t="shared" si="312"/>
        <v>6.0446520465521333E-2</v>
      </c>
      <c r="AU363" s="36">
        <f t="shared" si="312"/>
        <v>6.5693867773874162E-2</v>
      </c>
      <c r="AV363" s="36">
        <f t="shared" si="312"/>
        <v>8.1735032557196788E-2</v>
      </c>
      <c r="AW363" s="36">
        <f t="shared" si="312"/>
        <v>9.3590585383100153E-2</v>
      </c>
      <c r="AX363" s="36">
        <f t="shared" si="312"/>
        <v>0.14728355026431522</v>
      </c>
      <c r="AY363" s="36">
        <f t="shared" si="312"/>
        <v>0.16284859420322956</v>
      </c>
      <c r="AZ363" s="36">
        <f t="shared" si="312"/>
        <v>0.14387886597938143</v>
      </c>
      <c r="BA363" s="36">
        <f t="shared" si="312"/>
        <v>0.15019659239842728</v>
      </c>
      <c r="BB363" s="36">
        <f t="shared" si="312"/>
        <v>0.17557289690330458</v>
      </c>
      <c r="BC363" s="36">
        <f t="shared" si="312"/>
        <v>0.15037839927442498</v>
      </c>
      <c r="BD363" s="36">
        <f t="shared" si="312"/>
        <v>0.15795365200357139</v>
      </c>
      <c r="BE363" s="36">
        <f t="shared" si="312"/>
        <v>0.16344780942361165</v>
      </c>
      <c r="BF363" s="36">
        <f t="shared" si="312"/>
        <v>0.14847296284870656</v>
      </c>
      <c r="BG363" s="36">
        <f t="shared" si="312"/>
        <v>0.13069608300562111</v>
      </c>
      <c r="BH363" s="36">
        <f t="shared" si="312"/>
        <v>0.13809999375819237</v>
      </c>
      <c r="BI363" s="36">
        <f t="shared" si="312"/>
        <v>0.16273613007891624</v>
      </c>
      <c r="BJ363" s="36">
        <f t="shared" si="312"/>
        <v>0.168061860900447</v>
      </c>
      <c r="BK363" s="36">
        <f t="shared" si="312"/>
        <v>0.1585635689510824</v>
      </c>
      <c r="BL363" s="36">
        <f t="shared" si="312"/>
        <v>0.1526836452237206</v>
      </c>
      <c r="BM363" s="36">
        <f t="shared" si="312"/>
        <v>0.13462985427575511</v>
      </c>
      <c r="BN363" s="36">
        <f t="shared" si="312"/>
        <v>0.14483049589424254</v>
      </c>
      <c r="BO363" s="36">
        <f t="shared" si="312"/>
        <v>0.14379300897648706</v>
      </c>
      <c r="BP363" s="36">
        <f t="shared" si="312"/>
        <v>0.12780986228342958</v>
      </c>
      <c r="BQ363" s="36">
        <f t="shared" si="312"/>
        <v>0.13866472590277629</v>
      </c>
      <c r="BR363" s="36">
        <f t="shared" si="312"/>
        <v>0.11996504741253761</v>
      </c>
      <c r="BS363" s="36">
        <f t="shared" si="312"/>
        <v>0.12319244547644786</v>
      </c>
      <c r="BT363" s="36">
        <f t="shared" si="312"/>
        <v>0.1008198404819772</v>
      </c>
      <c r="BU363" s="36">
        <f t="shared" si="312"/>
        <v>0.10483165177760531</v>
      </c>
      <c r="BV363" s="36">
        <f t="shared" si="312"/>
        <v>0.11913645755599639</v>
      </c>
      <c r="BW363" s="36">
        <f t="shared" si="312"/>
        <v>0.11988917746415786</v>
      </c>
    </row>
    <row r="364" spans="1:75">
      <c r="A364" t="s">
        <v>75</v>
      </c>
      <c r="B364" s="1">
        <f t="shared" ref="B364:AI364" si="313">IF(ISNUMBER(B103-B190-B277),IF(ROUND(B103-B190-B277,3)&lt;0,ROUND(B103-B190-B277,3)+0.001,ROUND(B103-B190-B277,3)),"…")</f>
        <v>1E-3</v>
      </c>
      <c r="C364" s="1">
        <f t="shared" si="313"/>
        <v>0</v>
      </c>
      <c r="D364" s="1">
        <f t="shared" si="313"/>
        <v>1E-3</v>
      </c>
      <c r="E364" s="1">
        <f t="shared" si="313"/>
        <v>0</v>
      </c>
      <c r="F364" s="1">
        <f t="shared" si="313"/>
        <v>0</v>
      </c>
      <c r="G364" s="1">
        <f t="shared" si="313"/>
        <v>7.86</v>
      </c>
      <c r="H364" s="1">
        <f t="shared" si="313"/>
        <v>7.99</v>
      </c>
      <c r="I364" s="1">
        <f t="shared" si="313"/>
        <v>8.15</v>
      </c>
      <c r="J364" s="1">
        <f t="shared" si="313"/>
        <v>6.843</v>
      </c>
      <c r="K364" s="1">
        <f t="shared" si="313"/>
        <v>6.4450000000000003</v>
      </c>
      <c r="L364" s="1">
        <f t="shared" si="313"/>
        <v>6.3840000000000003</v>
      </c>
      <c r="M364" s="1">
        <f t="shared" si="313"/>
        <v>8.9540000000000006</v>
      </c>
      <c r="N364" s="1">
        <f t="shared" si="313"/>
        <v>10.702999999999999</v>
      </c>
      <c r="O364" s="1">
        <f t="shared" si="313"/>
        <v>15.231</v>
      </c>
      <c r="P364" s="1">
        <f t="shared" si="313"/>
        <v>23.478000000000002</v>
      </c>
      <c r="Q364" s="58">
        <f t="shared" si="313"/>
        <v>34.954000000000001</v>
      </c>
      <c r="R364" s="58">
        <f t="shared" si="313"/>
        <v>43.889000000000003</v>
      </c>
      <c r="S364" s="58">
        <f t="shared" si="313"/>
        <v>52.582999999999998</v>
      </c>
      <c r="T364" s="58">
        <f t="shared" si="313"/>
        <v>65.489000000000004</v>
      </c>
      <c r="U364" s="58">
        <f t="shared" si="313"/>
        <v>56.094999999999999</v>
      </c>
      <c r="V364" s="58">
        <f t="shared" si="313"/>
        <v>72.539000000000001</v>
      </c>
      <c r="W364" s="58">
        <f t="shared" si="313"/>
        <v>91.774000000000001</v>
      </c>
      <c r="X364" s="58">
        <f t="shared" si="313"/>
        <v>98.254000000000005</v>
      </c>
      <c r="Y364" s="58">
        <f t="shared" si="313"/>
        <v>118.755</v>
      </c>
      <c r="Z364" s="58">
        <f t="shared" si="313"/>
        <v>118.471</v>
      </c>
      <c r="AA364" s="58">
        <f t="shared" si="313"/>
        <v>101.92700000000001</v>
      </c>
      <c r="AB364" s="58">
        <f t="shared" si="313"/>
        <v>94.548000000000002</v>
      </c>
      <c r="AC364" s="58">
        <f t="shared" si="313"/>
        <v>90.149000000000001</v>
      </c>
      <c r="AD364" s="58">
        <f t="shared" si="313"/>
        <v>105.13</v>
      </c>
      <c r="AE364" s="58">
        <f t="shared" si="313"/>
        <v>91.295000000000002</v>
      </c>
      <c r="AF364" s="58">
        <f t="shared" si="313"/>
        <v>75.866</v>
      </c>
      <c r="AG364" s="58">
        <f t="shared" si="313"/>
        <v>70.445999999999998</v>
      </c>
      <c r="AH364" s="58">
        <f t="shared" si="313"/>
        <v>54.454999999999998</v>
      </c>
      <c r="AI364" s="58">
        <f t="shared" si="313"/>
        <v>54.883000000000003</v>
      </c>
      <c r="AJ364" s="58">
        <f t="shared" ref="AJ364:AK364" si="314">IF(ISNUMBER(AJ103-AJ190-AJ277),IF(ROUND(AJ103-AJ190-AJ277,3)&lt;0,ROUND(AJ103-AJ190-AJ277,3)+0.001,ROUND(AJ103-AJ190-AJ277,3)),"…")</f>
        <v>60.606000000000002</v>
      </c>
      <c r="AK364" s="58">
        <f t="shared" si="314"/>
        <v>71.878</v>
      </c>
      <c r="AL364" s="1"/>
      <c r="AM364" t="s">
        <v>75</v>
      </c>
      <c r="AN364" s="36" t="str">
        <f t="shared" ref="AN364:BW364" si="315">IF(ISNUMBER(B364/B$16),B364/B$16,"…")</f>
        <v>…</v>
      </c>
      <c r="AO364" s="36">
        <f t="shared" si="315"/>
        <v>0</v>
      </c>
      <c r="AP364" s="36">
        <f t="shared" si="315"/>
        <v>1.6609916119923594E-5</v>
      </c>
      <c r="AQ364" s="36">
        <f t="shared" si="315"/>
        <v>0</v>
      </c>
      <c r="AR364" s="36">
        <f t="shared" si="315"/>
        <v>0</v>
      </c>
      <c r="AS364" s="36">
        <f t="shared" si="315"/>
        <v>0.12392785065590313</v>
      </c>
      <c r="AT364" s="36">
        <f t="shared" si="315"/>
        <v>0.12026069025722845</v>
      </c>
      <c r="AU364" s="36">
        <f t="shared" si="315"/>
        <v>0.12816077494024405</v>
      </c>
      <c r="AV364" s="36">
        <f t="shared" si="315"/>
        <v>0.10907960595530335</v>
      </c>
      <c r="AW364" s="36">
        <f t="shared" si="315"/>
        <v>9.6950825097402105E-2</v>
      </c>
      <c r="AX364" s="36">
        <f t="shared" si="315"/>
        <v>0.10091047040971168</v>
      </c>
      <c r="AY364" s="36">
        <f t="shared" si="315"/>
        <v>0.1362322368621246</v>
      </c>
      <c r="AZ364" s="36">
        <f t="shared" si="315"/>
        <v>0.14652611403929083</v>
      </c>
      <c r="BA364" s="36">
        <f t="shared" si="315"/>
        <v>0.17264401169776247</v>
      </c>
      <c r="BB364" s="36">
        <f t="shared" si="315"/>
        <v>0.22265002655337229</v>
      </c>
      <c r="BC364" s="36">
        <f t="shared" si="315"/>
        <v>0.24831456683124359</v>
      </c>
      <c r="BD364" s="36">
        <f t="shared" si="315"/>
        <v>0.31006881155242821</v>
      </c>
      <c r="BE364" s="36">
        <f t="shared" si="315"/>
        <v>0.30273528582038423</v>
      </c>
      <c r="BF364" s="36">
        <f t="shared" si="315"/>
        <v>0.30177037637777865</v>
      </c>
      <c r="BG364" s="36">
        <f t="shared" si="315"/>
        <v>0.27653029533701745</v>
      </c>
      <c r="BH364" s="36">
        <f t="shared" si="315"/>
        <v>0.30240963855421688</v>
      </c>
      <c r="BI364" s="36">
        <f t="shared" si="315"/>
        <v>0.35106899809879383</v>
      </c>
      <c r="BJ364" s="36">
        <f t="shared" si="315"/>
        <v>0.39192488113093149</v>
      </c>
      <c r="BK364" s="36">
        <f t="shared" si="315"/>
        <v>0.41654974534536221</v>
      </c>
      <c r="BL364" s="36">
        <f t="shared" si="315"/>
        <v>0.38319047773069831</v>
      </c>
      <c r="BM364" s="36">
        <f t="shared" si="315"/>
        <v>0.40881835064033917</v>
      </c>
      <c r="BN364" s="36">
        <f t="shared" si="315"/>
        <v>0.39922475710322636</v>
      </c>
      <c r="BO364" s="36">
        <f t="shared" si="315"/>
        <v>0.37302056911611969</v>
      </c>
      <c r="BP364" s="36">
        <f t="shared" si="315"/>
        <v>0.36334039530937329</v>
      </c>
      <c r="BQ364" s="36">
        <f t="shared" si="315"/>
        <v>0.3313588635184036</v>
      </c>
      <c r="BR364" s="36">
        <f t="shared" si="315"/>
        <v>0.27540567030892654</v>
      </c>
      <c r="BS364" s="36">
        <f t="shared" si="315"/>
        <v>0.19802219548669284</v>
      </c>
      <c r="BT364" s="36">
        <f t="shared" si="315"/>
        <v>0.15669195951992496</v>
      </c>
      <c r="BU364" s="36">
        <f t="shared" si="315"/>
        <v>0.15969215549348231</v>
      </c>
      <c r="BV364" s="36">
        <f t="shared" si="315"/>
        <v>0.14101010007003276</v>
      </c>
      <c r="BW364" s="36">
        <f t="shared" si="315"/>
        <v>0.14646740459384117</v>
      </c>
    </row>
    <row r="365" spans="1:75">
      <c r="A365" t="s">
        <v>76</v>
      </c>
      <c r="B365" s="1" t="str">
        <f t="shared" ref="B365:AI365" si="316">IF(ISNUMBER(B104-B191-B278),IF(ROUND(B104-B191-B278,3)&lt;0,ROUND(B104-B191-B278,3)+0.001,ROUND(B104-B191-B278,3)),"…")</f>
        <v>…</v>
      </c>
      <c r="C365" s="1" t="str">
        <f t="shared" si="316"/>
        <v>…</v>
      </c>
      <c r="D365" s="1" t="str">
        <f t="shared" si="316"/>
        <v>…</v>
      </c>
      <c r="E365" s="1" t="str">
        <f t="shared" si="316"/>
        <v>…</v>
      </c>
      <c r="F365" s="1" t="str">
        <f t="shared" si="316"/>
        <v>…</v>
      </c>
      <c r="G365" s="1" t="str">
        <f t="shared" si="316"/>
        <v>…</v>
      </c>
      <c r="H365" s="1" t="str">
        <f t="shared" si="316"/>
        <v>…</v>
      </c>
      <c r="I365" s="1">
        <f t="shared" si="316"/>
        <v>0.75700000000000001</v>
      </c>
      <c r="J365" s="1">
        <f t="shared" si="316"/>
        <v>1.016</v>
      </c>
      <c r="K365" s="1">
        <f t="shared" si="316"/>
        <v>1.117</v>
      </c>
      <c r="L365" s="1">
        <f t="shared" si="316"/>
        <v>0.65100000000000002</v>
      </c>
      <c r="M365" s="1">
        <f t="shared" si="316"/>
        <v>0.73499999999999999</v>
      </c>
      <c r="N365" s="1">
        <f t="shared" si="316"/>
        <v>0.93100000000000005</v>
      </c>
      <c r="O365" s="1">
        <f t="shared" si="316"/>
        <v>0.94299999999999995</v>
      </c>
      <c r="P365" s="1">
        <f t="shared" si="316"/>
        <v>3.0920000000000001</v>
      </c>
      <c r="Q365" s="58">
        <f t="shared" si="316"/>
        <v>3.3220000000000001</v>
      </c>
      <c r="R365" s="58">
        <f t="shared" si="316"/>
        <v>3.1139999999999999</v>
      </c>
      <c r="S365" s="58">
        <f t="shared" si="316"/>
        <v>3.476</v>
      </c>
      <c r="T365" s="58">
        <f t="shared" si="316"/>
        <v>3.754</v>
      </c>
      <c r="U365" s="58">
        <f t="shared" si="316"/>
        <v>4.2919999999999998</v>
      </c>
      <c r="V365" s="58">
        <f t="shared" si="316"/>
        <v>6.4729999999999999</v>
      </c>
      <c r="W365" s="58">
        <f t="shared" si="316"/>
        <v>9.4879999999999995</v>
      </c>
      <c r="X365" s="58">
        <f t="shared" si="316"/>
        <v>11.04</v>
      </c>
      <c r="Y365" s="58">
        <f t="shared" si="316"/>
        <v>17.247</v>
      </c>
      <c r="Z365" s="58">
        <f t="shared" si="316"/>
        <v>21.190999999999999</v>
      </c>
      <c r="AA365" s="58">
        <f t="shared" si="316"/>
        <v>20.887</v>
      </c>
      <c r="AB365" s="58">
        <f t="shared" si="316"/>
        <v>18.952000000000002</v>
      </c>
      <c r="AC365" s="58">
        <f t="shared" si="316"/>
        <v>20.094000000000001</v>
      </c>
      <c r="AD365" s="58">
        <f t="shared" si="316"/>
        <v>25.524999999999999</v>
      </c>
      <c r="AE365" s="58">
        <f t="shared" si="316"/>
        <v>29.248999999999999</v>
      </c>
      <c r="AF365" s="58">
        <f t="shared" si="316"/>
        <v>32.982999999999997</v>
      </c>
      <c r="AG365" s="58">
        <f t="shared" si="316"/>
        <v>51.295999999999999</v>
      </c>
      <c r="AH365" s="58">
        <f t="shared" si="316"/>
        <v>53.491</v>
      </c>
      <c r="AI365" s="58">
        <f t="shared" si="316"/>
        <v>57.606999999999999</v>
      </c>
      <c r="AJ365" s="58">
        <f t="shared" ref="AJ365:AK365" si="317">IF(ISNUMBER(AJ104-AJ191-AJ278),IF(ROUND(AJ104-AJ191-AJ278,3)&lt;0,ROUND(AJ104-AJ191-AJ278,3)+0.001,ROUND(AJ104-AJ191-AJ278,3)),"…")</f>
        <v>73.885999999999996</v>
      </c>
      <c r="AK365" s="58">
        <f t="shared" si="317"/>
        <v>84.293999999999997</v>
      </c>
      <c r="AL365" s="1"/>
      <c r="AM365" t="s">
        <v>76</v>
      </c>
      <c r="AN365" s="36" t="str">
        <f t="shared" ref="AN365:BW365" si="318">IF(ISNUMBER(B365/B$17),B365/B$17,"…")</f>
        <v>…</v>
      </c>
      <c r="AO365" s="36" t="str">
        <f t="shared" si="318"/>
        <v>…</v>
      </c>
      <c r="AP365" s="36" t="str">
        <f t="shared" si="318"/>
        <v>…</v>
      </c>
      <c r="AQ365" s="36" t="str">
        <f t="shared" si="318"/>
        <v>…</v>
      </c>
      <c r="AR365" s="36" t="str">
        <f t="shared" si="318"/>
        <v>…</v>
      </c>
      <c r="AS365" s="36" t="str">
        <f t="shared" si="318"/>
        <v>…</v>
      </c>
      <c r="AT365" s="36" t="str">
        <f t="shared" si="318"/>
        <v>…</v>
      </c>
      <c r="AU365" s="36">
        <f t="shared" si="318"/>
        <v>0.18590373280943026</v>
      </c>
      <c r="AV365" s="36">
        <f t="shared" si="318"/>
        <v>0.18898809523809523</v>
      </c>
      <c r="AW365" s="36">
        <f t="shared" si="318"/>
        <v>0.18089068825910931</v>
      </c>
      <c r="AX365" s="36">
        <f t="shared" si="318"/>
        <v>9.9237804878048785E-2</v>
      </c>
      <c r="AY365" s="36">
        <f t="shared" si="318"/>
        <v>0.10479041916167664</v>
      </c>
      <c r="AZ365" s="36">
        <f t="shared" si="318"/>
        <v>9.6868171886380194E-2</v>
      </c>
      <c r="BA365" s="36">
        <f t="shared" si="318"/>
        <v>8.3584470838503802E-2</v>
      </c>
      <c r="BB365" s="36">
        <f t="shared" si="318"/>
        <v>0.23751728376094638</v>
      </c>
      <c r="BC365" s="36">
        <f t="shared" si="318"/>
        <v>0.20830198143967896</v>
      </c>
      <c r="BD365" s="36">
        <f t="shared" si="318"/>
        <v>0.21211089162863567</v>
      </c>
      <c r="BE365" s="36">
        <f t="shared" si="318"/>
        <v>0.20958697618329816</v>
      </c>
      <c r="BF365" s="36">
        <f t="shared" si="318"/>
        <v>0.18128259609812633</v>
      </c>
      <c r="BG365" s="36">
        <f t="shared" si="318"/>
        <v>0.18273160762942778</v>
      </c>
      <c r="BH365" s="36">
        <f t="shared" si="318"/>
        <v>0.16440200137149824</v>
      </c>
      <c r="BI365" s="36">
        <f t="shared" si="318"/>
        <v>0.19425108508721642</v>
      </c>
      <c r="BJ365" s="36">
        <f t="shared" si="318"/>
        <v>0.1940928270042194</v>
      </c>
      <c r="BK365" s="36">
        <f t="shared" si="318"/>
        <v>0.26351010679745157</v>
      </c>
      <c r="BL365" s="36">
        <f t="shared" si="318"/>
        <v>0.28905226975120035</v>
      </c>
      <c r="BM365" s="36">
        <f t="shared" si="318"/>
        <v>0.2941540974833467</v>
      </c>
      <c r="BN365" s="36">
        <f t="shared" si="318"/>
        <v>0.29253233723335292</v>
      </c>
      <c r="BO365" s="36">
        <f t="shared" si="318"/>
        <v>0.3038744215588422</v>
      </c>
      <c r="BP365" s="36">
        <f t="shared" si="318"/>
        <v>0.33077182251710546</v>
      </c>
      <c r="BQ365" s="36">
        <f t="shared" si="318"/>
        <v>0.36117902743819613</v>
      </c>
      <c r="BR365" s="36">
        <f t="shared" si="318"/>
        <v>0.3768667375084267</v>
      </c>
      <c r="BS365" s="36">
        <f t="shared" si="318"/>
        <v>0.40804702850188129</v>
      </c>
      <c r="BT365" s="36">
        <f t="shared" si="318"/>
        <v>0.40565279378753866</v>
      </c>
      <c r="BU365" s="36">
        <f t="shared" si="318"/>
        <v>0.40118530280238451</v>
      </c>
      <c r="BV365" s="36">
        <f t="shared" si="318"/>
        <v>0.42356839432001231</v>
      </c>
      <c r="BW365" s="36">
        <f t="shared" si="318"/>
        <v>0.41734248284466624</v>
      </c>
    </row>
    <row r="366" spans="1:75">
      <c r="A366" t="s">
        <v>77</v>
      </c>
      <c r="B366" s="1" t="str">
        <f t="shared" ref="B366:AI366" si="319">IF(ISNUMBER(B105-B192-B279),IF(ROUND(B105-B192-B279,3)&lt;0,ROUND(B105-B192-B279,3)+0.001,ROUND(B105-B192-B279,3)),"…")</f>
        <v>…</v>
      </c>
      <c r="C366" s="1" t="str">
        <f t="shared" si="319"/>
        <v>…</v>
      </c>
      <c r="D366" s="1" t="str">
        <f t="shared" si="319"/>
        <v>…</v>
      </c>
      <c r="E366" s="1">
        <f t="shared" si="319"/>
        <v>1.74</v>
      </c>
      <c r="F366" s="1">
        <f t="shared" si="319"/>
        <v>1.6259999999999999</v>
      </c>
      <c r="G366" s="1">
        <f t="shared" si="319"/>
        <v>1.776</v>
      </c>
      <c r="H366" s="1">
        <f t="shared" si="319"/>
        <v>1.115</v>
      </c>
      <c r="I366" s="1">
        <f t="shared" si="319"/>
        <v>1.075</v>
      </c>
      <c r="J366" s="1">
        <f t="shared" si="319"/>
        <v>4.5839999999999996</v>
      </c>
      <c r="K366" s="1">
        <f t="shared" si="319"/>
        <v>13.481999999999999</v>
      </c>
      <c r="L366" s="1">
        <f t="shared" si="319"/>
        <v>13.143000000000001</v>
      </c>
      <c r="M366" s="1">
        <f t="shared" si="319"/>
        <v>15.542999999999999</v>
      </c>
      <c r="N366" s="1">
        <f t="shared" si="319"/>
        <v>16.443000000000001</v>
      </c>
      <c r="O366" s="1">
        <f t="shared" si="319"/>
        <v>19.768999999999998</v>
      </c>
      <c r="P366" s="1">
        <f t="shared" si="319"/>
        <v>49.436</v>
      </c>
      <c r="Q366" s="58">
        <f t="shared" si="319"/>
        <v>42.143000000000001</v>
      </c>
      <c r="R366" s="58">
        <f t="shared" si="319"/>
        <v>35.729999999999997</v>
      </c>
      <c r="S366" s="58">
        <f t="shared" si="319"/>
        <v>31.501000000000001</v>
      </c>
      <c r="T366" s="58">
        <f t="shared" si="319"/>
        <v>22.664999999999999</v>
      </c>
      <c r="U366" s="58">
        <f t="shared" si="319"/>
        <v>16.670999999999999</v>
      </c>
      <c r="V366" s="58">
        <f t="shared" si="319"/>
        <v>21.350999999999999</v>
      </c>
      <c r="W366" s="58">
        <f t="shared" si="319"/>
        <v>24.960999999999999</v>
      </c>
      <c r="X366" s="58">
        <f t="shared" si="319"/>
        <v>28.096</v>
      </c>
      <c r="Y366" s="58">
        <f t="shared" si="319"/>
        <v>49.451000000000001</v>
      </c>
      <c r="Z366" s="58">
        <f t="shared" si="319"/>
        <v>57.731999999999999</v>
      </c>
      <c r="AA366" s="58">
        <f t="shared" si="319"/>
        <v>38.304000000000002</v>
      </c>
      <c r="AB366" s="58">
        <f t="shared" si="319"/>
        <v>27.687999999999999</v>
      </c>
      <c r="AC366" s="58">
        <f t="shared" si="319"/>
        <v>36.643000000000001</v>
      </c>
      <c r="AD366" s="58">
        <f t="shared" si="319"/>
        <v>54.146999999999998</v>
      </c>
      <c r="AE366" s="58">
        <f t="shared" si="319"/>
        <v>42.695</v>
      </c>
      <c r="AF366" s="58">
        <f t="shared" si="319"/>
        <v>68.867999999999995</v>
      </c>
      <c r="AG366" s="58">
        <f t="shared" si="319"/>
        <v>64.218000000000004</v>
      </c>
      <c r="AH366" s="58">
        <f t="shared" si="319"/>
        <v>62.244999999999997</v>
      </c>
      <c r="AI366" s="58">
        <f t="shared" si="319"/>
        <v>45.09</v>
      </c>
      <c r="AJ366" s="58">
        <f t="shared" ref="AJ366:AK366" si="320">IF(ISNUMBER(AJ105-AJ192-AJ279),IF(ROUND(AJ105-AJ192-AJ279,3)&lt;0,ROUND(AJ105-AJ192-AJ279,3)+0.001,ROUND(AJ105-AJ192-AJ279,3)),"…")</f>
        <v>31.998999999999999</v>
      </c>
      <c r="AK366" s="58">
        <f t="shared" si="320"/>
        <v>18.742000000000001</v>
      </c>
      <c r="AL366" s="1"/>
      <c r="AM366" t="s">
        <v>77</v>
      </c>
      <c r="AN366" s="36" t="str">
        <f t="shared" ref="AN366:BW366" si="321">IF(ISNUMBER(B366/B$18),B366/B$18,"…")</f>
        <v>…</v>
      </c>
      <c r="AO366" s="36" t="str">
        <f t="shared" si="321"/>
        <v>…</v>
      </c>
      <c r="AP366" s="36" t="str">
        <f t="shared" si="321"/>
        <v>…</v>
      </c>
      <c r="AQ366" s="36">
        <f t="shared" si="321"/>
        <v>3.0574591460200317E-2</v>
      </c>
      <c r="AR366" s="36">
        <f t="shared" si="321"/>
        <v>1.1946834382783626E-2</v>
      </c>
      <c r="AS366" s="36">
        <f t="shared" si="321"/>
        <v>1.5175596001025379E-2</v>
      </c>
      <c r="AT366" s="36">
        <f t="shared" si="321"/>
        <v>6.2939944567690078E-3</v>
      </c>
      <c r="AU366" s="36">
        <f t="shared" si="321"/>
        <v>5.3530524848122698E-3</v>
      </c>
      <c r="AV366" s="36">
        <f t="shared" si="321"/>
        <v>1.8433550348443965E-2</v>
      </c>
      <c r="AW366" s="36">
        <f t="shared" si="321"/>
        <v>6.3766690157832248E-2</v>
      </c>
      <c r="AX366" s="36">
        <f t="shared" si="321"/>
        <v>6.4853422284944506E-2</v>
      </c>
      <c r="AY366" s="36">
        <f t="shared" si="321"/>
        <v>8.7324640009888127E-2</v>
      </c>
      <c r="AZ366" s="36">
        <f t="shared" si="321"/>
        <v>0.10154136870576903</v>
      </c>
      <c r="BA366" s="36">
        <f t="shared" si="321"/>
        <v>0.12572020909911857</v>
      </c>
      <c r="BB366" s="36">
        <f t="shared" si="321"/>
        <v>0.31682432259222232</v>
      </c>
      <c r="BC366" s="36">
        <f t="shared" si="321"/>
        <v>0.26851055424941545</v>
      </c>
      <c r="BD366" s="36">
        <f t="shared" si="321"/>
        <v>0.28929065898031719</v>
      </c>
      <c r="BE366" s="36">
        <f t="shared" si="321"/>
        <v>0.28282964319704074</v>
      </c>
      <c r="BF366" s="36">
        <f t="shared" si="321"/>
        <v>0.18769875447197562</v>
      </c>
      <c r="BG366" s="36">
        <f t="shared" si="321"/>
        <v>0.14406699102119827</v>
      </c>
      <c r="BH366" s="36">
        <f t="shared" si="321"/>
        <v>0.15162231832804277</v>
      </c>
      <c r="BI366" s="36">
        <f t="shared" si="321"/>
        <v>0.14025318731703479</v>
      </c>
      <c r="BJ366" s="36">
        <f t="shared" si="321"/>
        <v>0.13440039799662276</v>
      </c>
      <c r="BK366" s="36">
        <f t="shared" si="321"/>
        <v>0.18504825377105372</v>
      </c>
      <c r="BL366" s="36">
        <f t="shared" si="321"/>
        <v>0.19734534752156094</v>
      </c>
      <c r="BM366" s="36">
        <f t="shared" si="321"/>
        <v>0.16966013934596869</v>
      </c>
      <c r="BN366" s="36">
        <f t="shared" si="321"/>
        <v>0.14824333151295147</v>
      </c>
      <c r="BO366" s="36">
        <f t="shared" si="321"/>
        <v>0.16074381796726606</v>
      </c>
      <c r="BP366" s="36">
        <f t="shared" si="321"/>
        <v>0.21897482559902942</v>
      </c>
      <c r="BQ366" s="36">
        <f t="shared" si="321"/>
        <v>0.19553021455886058</v>
      </c>
      <c r="BR366" s="36">
        <f t="shared" si="321"/>
        <v>0.26546503022079687</v>
      </c>
      <c r="BS366" s="36">
        <f t="shared" si="321"/>
        <v>0.21738085485940217</v>
      </c>
      <c r="BT366" s="36">
        <f t="shared" si="321"/>
        <v>0.19029523352400052</v>
      </c>
      <c r="BU366" s="36">
        <f t="shared" si="321"/>
        <v>0.10017172931194974</v>
      </c>
      <c r="BV366" s="36">
        <f t="shared" si="321"/>
        <v>7.6555378781535219E-2</v>
      </c>
      <c r="BW366" s="36">
        <f t="shared" si="321"/>
        <v>4.2859625692907195E-2</v>
      </c>
    </row>
    <row r="367" spans="1:75">
      <c r="A367" t="s">
        <v>78</v>
      </c>
      <c r="B367" s="1" t="str">
        <f t="shared" ref="B367:AI367" si="322">IF(ISNUMBER(B106-B193-B280),IF(ROUND(B106-B193-B280,3)&lt;0,ROUND(B106-B193-B280,3)+0.001,ROUND(B106-B193-B280,3)),"…")</f>
        <v>…</v>
      </c>
      <c r="C367" s="1" t="str">
        <f t="shared" si="322"/>
        <v>…</v>
      </c>
      <c r="D367" s="1" t="str">
        <f t="shared" si="322"/>
        <v>…</v>
      </c>
      <c r="E367" s="1" t="str">
        <f t="shared" si="322"/>
        <v>…</v>
      </c>
      <c r="F367" s="1" t="str">
        <f t="shared" si="322"/>
        <v>…</v>
      </c>
      <c r="G367" s="1" t="str">
        <f t="shared" si="322"/>
        <v>…</v>
      </c>
      <c r="H367" s="1" t="str">
        <f t="shared" si="322"/>
        <v>…</v>
      </c>
      <c r="I367" s="1" t="str">
        <f t="shared" si="322"/>
        <v>…</v>
      </c>
      <c r="J367" s="1" t="str">
        <f t="shared" si="322"/>
        <v>…</v>
      </c>
      <c r="K367" s="1">
        <f t="shared" si="322"/>
        <v>3.6230000000000002</v>
      </c>
      <c r="L367" s="1">
        <f t="shared" si="322"/>
        <v>3.9689999999999999</v>
      </c>
      <c r="M367" s="1">
        <f t="shared" si="322"/>
        <v>5.01</v>
      </c>
      <c r="N367" s="1">
        <f t="shared" si="322"/>
        <v>5.3029999999999999</v>
      </c>
      <c r="O367" s="1">
        <f t="shared" si="322"/>
        <v>12.385</v>
      </c>
      <c r="P367" s="1">
        <f t="shared" si="322"/>
        <v>13.622</v>
      </c>
      <c r="Q367" s="58">
        <f t="shared" si="322"/>
        <v>15.034000000000001</v>
      </c>
      <c r="R367" s="58">
        <f t="shared" si="322"/>
        <v>15.326000000000001</v>
      </c>
      <c r="S367" s="58">
        <f t="shared" si="322"/>
        <v>16.349</v>
      </c>
      <c r="T367" s="58">
        <f t="shared" si="322"/>
        <v>17.193000000000001</v>
      </c>
      <c r="U367" s="58">
        <f t="shared" si="322"/>
        <v>16.02</v>
      </c>
      <c r="V367" s="58">
        <f t="shared" si="322"/>
        <v>21.013999999999999</v>
      </c>
      <c r="W367" s="58">
        <f t="shared" si="322"/>
        <v>33.345999999999997</v>
      </c>
      <c r="X367" s="58">
        <f t="shared" si="322"/>
        <v>38.069000000000003</v>
      </c>
      <c r="Y367" s="58">
        <f t="shared" si="322"/>
        <v>49.35</v>
      </c>
      <c r="Z367" s="58">
        <f t="shared" si="322"/>
        <v>47.603999999999999</v>
      </c>
      <c r="AA367" s="58">
        <f t="shared" si="322"/>
        <v>49.323</v>
      </c>
      <c r="AB367" s="58">
        <f t="shared" si="322"/>
        <v>38.756</v>
      </c>
      <c r="AC367" s="58">
        <f t="shared" si="322"/>
        <v>55.686999999999998</v>
      </c>
      <c r="AD367" s="58">
        <f t="shared" si="322"/>
        <v>77.412999999999997</v>
      </c>
      <c r="AE367" s="58">
        <f t="shared" si="322"/>
        <v>72.665000000000006</v>
      </c>
      <c r="AF367" s="58">
        <f t="shared" si="322"/>
        <v>85.954999999999998</v>
      </c>
      <c r="AG367" s="58">
        <f t="shared" si="322"/>
        <v>84.718000000000004</v>
      </c>
      <c r="AH367" s="58">
        <f t="shared" si="322"/>
        <v>83.533000000000001</v>
      </c>
      <c r="AI367" s="58">
        <f t="shared" si="322"/>
        <v>82.183000000000007</v>
      </c>
      <c r="AJ367" s="58">
        <f t="shared" ref="AJ367:AK367" si="323">IF(ISNUMBER(AJ106-AJ193-AJ280),IF(ROUND(AJ106-AJ193-AJ280,3)&lt;0,ROUND(AJ106-AJ193-AJ280,3)+0.001,ROUND(AJ106-AJ193-AJ280,3)),"…")</f>
        <v>80.605999999999995</v>
      </c>
      <c r="AK367" s="58">
        <f t="shared" si="323"/>
        <v>86.396000000000001</v>
      </c>
      <c r="AL367" s="1"/>
      <c r="AM367" t="s">
        <v>78</v>
      </c>
      <c r="AN367" s="36" t="str">
        <f t="shared" ref="AN367:BW367" si="324">IF(ISNUMBER(B367/B$19),B367/B$19,"…")</f>
        <v>…</v>
      </c>
      <c r="AO367" s="36" t="str">
        <f t="shared" si="324"/>
        <v>…</v>
      </c>
      <c r="AP367" s="36" t="str">
        <f t="shared" si="324"/>
        <v>…</v>
      </c>
      <c r="AQ367" s="36" t="str">
        <f t="shared" si="324"/>
        <v>…</v>
      </c>
      <c r="AR367" s="36" t="str">
        <f t="shared" si="324"/>
        <v>…</v>
      </c>
      <c r="AS367" s="36" t="str">
        <f t="shared" si="324"/>
        <v>…</v>
      </c>
      <c r="AT367" s="36" t="str">
        <f t="shared" si="324"/>
        <v>…</v>
      </c>
      <c r="AU367" s="36" t="str">
        <f t="shared" si="324"/>
        <v>…</v>
      </c>
      <c r="AV367" s="36" t="str">
        <f t="shared" si="324"/>
        <v>…</v>
      </c>
      <c r="AW367" s="36">
        <f t="shared" si="324"/>
        <v>5.548323864071425E-2</v>
      </c>
      <c r="AX367" s="36">
        <f t="shared" si="324"/>
        <v>6.0909732666277881E-2</v>
      </c>
      <c r="AY367" s="36">
        <f t="shared" si="324"/>
        <v>8.9176055961980027E-2</v>
      </c>
      <c r="AZ367" s="36">
        <f t="shared" si="324"/>
        <v>0.13778678514823187</v>
      </c>
      <c r="BA367" s="36">
        <f t="shared" si="324"/>
        <v>0.2378848702533469</v>
      </c>
      <c r="BB367" s="36">
        <f t="shared" si="324"/>
        <v>0.18411591382153381</v>
      </c>
      <c r="BC367" s="36">
        <f t="shared" si="324"/>
        <v>0.16048249359521777</v>
      </c>
      <c r="BD367" s="36">
        <f t="shared" si="324"/>
        <v>0.16784763823938495</v>
      </c>
      <c r="BE367" s="36">
        <f t="shared" si="324"/>
        <v>0.18524519579405366</v>
      </c>
      <c r="BF367" s="36">
        <f t="shared" si="324"/>
        <v>0.1953417031187866</v>
      </c>
      <c r="BG367" s="36">
        <f t="shared" si="324"/>
        <v>0.22487366647950591</v>
      </c>
      <c r="BH367" s="36">
        <f t="shared" si="324"/>
        <v>0.19585073068893527</v>
      </c>
      <c r="BI367" s="36">
        <f t="shared" si="324"/>
        <v>0.22239562491663331</v>
      </c>
      <c r="BJ367" s="36">
        <f t="shared" si="324"/>
        <v>0.25796899140758411</v>
      </c>
      <c r="BK367" s="36">
        <f t="shared" si="324"/>
        <v>0.30387743917833016</v>
      </c>
      <c r="BL367" s="36">
        <f t="shared" si="324"/>
        <v>0.31003692776616321</v>
      </c>
      <c r="BM367" s="36">
        <f t="shared" si="324"/>
        <v>0.30952620018826482</v>
      </c>
      <c r="BN367" s="36">
        <f t="shared" si="324"/>
        <v>0.29308649817747323</v>
      </c>
      <c r="BO367" s="36">
        <f t="shared" si="324"/>
        <v>0.33182181120472881</v>
      </c>
      <c r="BP367" s="36">
        <f t="shared" si="324"/>
        <v>0.37783081488422943</v>
      </c>
      <c r="BQ367" s="36">
        <f t="shared" si="324"/>
        <v>0.37021469548293751</v>
      </c>
      <c r="BR367" s="36">
        <f t="shared" si="324"/>
        <v>0.3749432928531547</v>
      </c>
      <c r="BS367" s="36">
        <f t="shared" si="324"/>
        <v>0.31972796817740945</v>
      </c>
      <c r="BT367" s="36">
        <f t="shared" si="324"/>
        <v>0.30699036761814458</v>
      </c>
      <c r="BU367" s="36">
        <f t="shared" si="324"/>
        <v>0.29295305721608511</v>
      </c>
      <c r="BV367" s="36">
        <f t="shared" si="324"/>
        <v>0.28692863270529351</v>
      </c>
      <c r="BW367" s="36">
        <f t="shared" si="324"/>
        <v>0.28333989243080149</v>
      </c>
    </row>
    <row r="368" spans="1:75">
      <c r="A368" t="s">
        <v>79</v>
      </c>
      <c r="B368" s="1" t="str">
        <f t="shared" ref="B368:AI368" si="325">IF(ISNUMBER(B107-B194-B281),IF(ROUND(B107-B194-B281,3)&lt;0,ROUND(B107-B194-B281,3)+0.001,ROUND(B107-B194-B281,3)),"…")</f>
        <v>…</v>
      </c>
      <c r="C368" s="1" t="str">
        <f t="shared" si="325"/>
        <v>…</v>
      </c>
      <c r="D368" s="1" t="str">
        <f t="shared" si="325"/>
        <v>…</v>
      </c>
      <c r="E368" s="1" t="str">
        <f t="shared" si="325"/>
        <v>…</v>
      </c>
      <c r="F368" s="1">
        <f t="shared" si="325"/>
        <v>0.14799999999999999</v>
      </c>
      <c r="G368" s="1">
        <f t="shared" si="325"/>
        <v>0.55400000000000005</v>
      </c>
      <c r="H368" s="1">
        <f t="shared" si="325"/>
        <v>0.51900000000000002</v>
      </c>
      <c r="I368" s="1">
        <f t="shared" si="325"/>
        <v>0.91600000000000004</v>
      </c>
      <c r="J368" s="1">
        <f t="shared" si="325"/>
        <v>1.268</v>
      </c>
      <c r="K368" s="1">
        <f t="shared" si="325"/>
        <v>1.0900000000000001</v>
      </c>
      <c r="L368" s="1">
        <f t="shared" si="325"/>
        <v>1.323</v>
      </c>
      <c r="M368" s="1">
        <f t="shared" si="325"/>
        <v>1.5620000000000001</v>
      </c>
      <c r="N368" s="1">
        <f t="shared" si="325"/>
        <v>1.5580000000000001</v>
      </c>
      <c r="O368" s="1">
        <f t="shared" si="325"/>
        <v>1.71</v>
      </c>
      <c r="P368" s="1">
        <f t="shared" si="325"/>
        <v>1.9330000000000001</v>
      </c>
      <c r="Q368" s="58">
        <f t="shared" si="325"/>
        <v>2.2250000000000001</v>
      </c>
      <c r="R368" s="58">
        <f t="shared" si="325"/>
        <v>2.4889999999999999</v>
      </c>
      <c r="S368" s="58">
        <f t="shared" si="325"/>
        <v>2.5590000000000002</v>
      </c>
      <c r="T368" s="58">
        <f t="shared" si="325"/>
        <v>0.83299999999999996</v>
      </c>
      <c r="U368" s="58">
        <f t="shared" si="325"/>
        <v>1.0669999999999999</v>
      </c>
      <c r="V368" s="58">
        <f t="shared" si="325"/>
        <v>1.35</v>
      </c>
      <c r="W368" s="58">
        <f t="shared" si="325"/>
        <v>4.9950000000000001</v>
      </c>
      <c r="X368" s="58">
        <f t="shared" si="325"/>
        <v>8.1790000000000003</v>
      </c>
      <c r="Y368" s="58">
        <f t="shared" si="325"/>
        <v>14.965999999999999</v>
      </c>
      <c r="Z368" s="58">
        <f t="shared" si="325"/>
        <v>17.11</v>
      </c>
      <c r="AA368" s="58">
        <f t="shared" si="325"/>
        <v>18.109000000000002</v>
      </c>
      <c r="AB368" s="58">
        <f t="shared" si="325"/>
        <v>14.537000000000001</v>
      </c>
      <c r="AC368" s="58">
        <f t="shared" si="325"/>
        <v>15.145</v>
      </c>
      <c r="AD368" s="58">
        <f t="shared" si="325"/>
        <v>19.98</v>
      </c>
      <c r="AE368" s="58">
        <f t="shared" si="325"/>
        <v>26.41</v>
      </c>
      <c r="AF368" s="58">
        <f t="shared" si="325"/>
        <v>27.315000000000001</v>
      </c>
      <c r="AG368" s="58">
        <f t="shared" si="325"/>
        <v>26.744</v>
      </c>
      <c r="AH368" s="58">
        <f t="shared" si="325"/>
        <v>27.771999999999998</v>
      </c>
      <c r="AI368" s="58">
        <f t="shared" si="325"/>
        <v>28.254999999999999</v>
      </c>
      <c r="AJ368" s="58">
        <f t="shared" ref="AJ368:AK368" si="326">IF(ISNUMBER(AJ107-AJ194-AJ281),IF(ROUND(AJ107-AJ194-AJ281,3)&lt;0,ROUND(AJ107-AJ194-AJ281,3)+0.001,ROUND(AJ107-AJ194-AJ281,3)),"…")</f>
        <v>26.053999999999998</v>
      </c>
      <c r="AK368" s="58">
        <f t="shared" si="326"/>
        <v>24.782</v>
      </c>
      <c r="AL368" s="1"/>
      <c r="AM368" t="s">
        <v>79</v>
      </c>
      <c r="AN368" s="36" t="str">
        <f t="shared" ref="AN368:BW368" si="327">IF(ISNUMBER(B368/B$20),B368/B$20,"…")</f>
        <v>…</v>
      </c>
      <c r="AO368" s="36" t="str">
        <f t="shared" si="327"/>
        <v>…</v>
      </c>
      <c r="AP368" s="36" t="str">
        <f t="shared" si="327"/>
        <v>…</v>
      </c>
      <c r="AQ368" s="36" t="str">
        <f t="shared" si="327"/>
        <v>…</v>
      </c>
      <c r="AR368" s="36">
        <f t="shared" si="327"/>
        <v>1.4149139579349903E-2</v>
      </c>
      <c r="AS368" s="36">
        <f t="shared" si="327"/>
        <v>6.6180862501493257E-2</v>
      </c>
      <c r="AT368" s="36">
        <f t="shared" si="327"/>
        <v>6.723668869024485E-2</v>
      </c>
      <c r="AU368" s="36">
        <f t="shared" si="327"/>
        <v>0.13766155695822063</v>
      </c>
      <c r="AV368" s="36">
        <f t="shared" si="327"/>
        <v>0.18403483309143687</v>
      </c>
      <c r="AW368" s="36">
        <f t="shared" si="327"/>
        <v>5.7610993657505286E-2</v>
      </c>
      <c r="AX368" s="36">
        <f t="shared" si="327"/>
        <v>5.0017012589316089E-2</v>
      </c>
      <c r="AY368" s="36">
        <f t="shared" si="327"/>
        <v>5.8434027907672735E-2</v>
      </c>
      <c r="AZ368" s="36">
        <f t="shared" si="327"/>
        <v>5.4129173470451306E-2</v>
      </c>
      <c r="BA368" s="36">
        <f t="shared" si="327"/>
        <v>4.363246663774846E-2</v>
      </c>
      <c r="BB368" s="36">
        <f t="shared" si="327"/>
        <v>4.6917475728155335E-2</v>
      </c>
      <c r="BC368" s="36">
        <f t="shared" si="327"/>
        <v>4.8005350708753163E-2</v>
      </c>
      <c r="BD368" s="36">
        <f t="shared" si="327"/>
        <v>5.4986082269252862E-2</v>
      </c>
      <c r="BE368" s="36">
        <f t="shared" si="327"/>
        <v>4.7205312672938572E-2</v>
      </c>
      <c r="BF368" s="36">
        <f t="shared" si="327"/>
        <v>1.3683553452920692E-2</v>
      </c>
      <c r="BG368" s="36">
        <f t="shared" si="327"/>
        <v>1.7444331818330445E-2</v>
      </c>
      <c r="BH368" s="36">
        <f t="shared" si="327"/>
        <v>1.7383018722154978E-2</v>
      </c>
      <c r="BI368" s="36">
        <f t="shared" si="327"/>
        <v>5.0159667409772853E-2</v>
      </c>
      <c r="BJ368" s="36">
        <f t="shared" si="327"/>
        <v>8.3915581684057175E-2</v>
      </c>
      <c r="BK368" s="36">
        <f t="shared" si="327"/>
        <v>0.13035676956309664</v>
      </c>
      <c r="BL368" s="36">
        <f t="shared" si="327"/>
        <v>0.14666049509703077</v>
      </c>
      <c r="BM368" s="36">
        <f t="shared" si="327"/>
        <v>0.15095110281246354</v>
      </c>
      <c r="BN368" s="36">
        <f t="shared" si="327"/>
        <v>0.11885373231951599</v>
      </c>
      <c r="BO368" s="36">
        <f t="shared" si="327"/>
        <v>0.12162118754316367</v>
      </c>
      <c r="BP368" s="36">
        <f t="shared" si="327"/>
        <v>0.12989292610145692</v>
      </c>
      <c r="BQ368" s="36">
        <f t="shared" si="327"/>
        <v>0.15438395482471778</v>
      </c>
      <c r="BR368" s="36">
        <f t="shared" si="327"/>
        <v>0.14356066180335106</v>
      </c>
      <c r="BS368" s="36">
        <f t="shared" si="327"/>
        <v>0.11391574732717127</v>
      </c>
      <c r="BT368" s="36">
        <f t="shared" si="327"/>
        <v>0.10870773542513132</v>
      </c>
      <c r="BU368" s="36">
        <f t="shared" si="327"/>
        <v>0.10491821540632368</v>
      </c>
      <c r="BV368" s="36">
        <f t="shared" si="327"/>
        <v>9.1648755984395716E-2</v>
      </c>
      <c r="BW368" s="36">
        <f t="shared" si="327"/>
        <v>8.0135812449474542E-2</v>
      </c>
    </row>
    <row r="369" spans="1:75">
      <c r="A369" t="s">
        <v>80</v>
      </c>
      <c r="B369" s="1">
        <f t="shared" ref="B369:AI369" si="328">IF(ISNUMBER(B108-B195-B282),IF(ROUND(B108-B195-B282,3)&lt;0,ROUND(B108-B195-B282,3)+0.001,ROUND(B108-B195-B282,3)),"…")</f>
        <v>2.0299999999999998</v>
      </c>
      <c r="C369" s="1">
        <f t="shared" si="328"/>
        <v>2.7370000000000001</v>
      </c>
      <c r="D369" s="1">
        <f t="shared" si="328"/>
        <v>3.2890000000000001</v>
      </c>
      <c r="E369" s="1">
        <f t="shared" si="328"/>
        <v>6.0949999999999998</v>
      </c>
      <c r="F369" s="1">
        <f t="shared" si="328"/>
        <v>9.6210000000000004</v>
      </c>
      <c r="G369" s="1">
        <f t="shared" si="328"/>
        <v>10.949</v>
      </c>
      <c r="H369" s="1">
        <f t="shared" si="328"/>
        <v>11.797000000000001</v>
      </c>
      <c r="I369" s="1">
        <f t="shared" si="328"/>
        <v>12.592000000000001</v>
      </c>
      <c r="J369" s="1">
        <f t="shared" si="328"/>
        <v>13.565</v>
      </c>
      <c r="K369" s="1">
        <f t="shared" si="328"/>
        <v>13.635999999999999</v>
      </c>
      <c r="L369" s="1">
        <f t="shared" si="328"/>
        <v>16.268000000000001</v>
      </c>
      <c r="M369" s="1">
        <f t="shared" si="328"/>
        <v>20.042000000000002</v>
      </c>
      <c r="N369" s="1">
        <f t="shared" si="328"/>
        <v>18.937999999999999</v>
      </c>
      <c r="O369" s="1">
        <f t="shared" si="328"/>
        <v>36.417000000000002</v>
      </c>
      <c r="P369" s="1">
        <f t="shared" si="328"/>
        <v>42.683999999999997</v>
      </c>
      <c r="Q369" s="58">
        <f t="shared" si="328"/>
        <v>50.981999999999999</v>
      </c>
      <c r="R369" s="58">
        <f t="shared" si="328"/>
        <v>56.753</v>
      </c>
      <c r="S369" s="58">
        <f t="shared" si="328"/>
        <v>61.033000000000001</v>
      </c>
      <c r="T369" s="58">
        <f t="shared" si="328"/>
        <v>61.713000000000001</v>
      </c>
      <c r="U369" s="58">
        <f t="shared" si="328"/>
        <v>52.604999999999997</v>
      </c>
      <c r="V369" s="58">
        <f t="shared" si="328"/>
        <v>52.244</v>
      </c>
      <c r="W369" s="58">
        <f t="shared" si="328"/>
        <v>60.292000000000002</v>
      </c>
      <c r="X369" s="58">
        <f t="shared" si="328"/>
        <v>67.33</v>
      </c>
      <c r="Y369" s="58">
        <f t="shared" si="328"/>
        <v>87.381</v>
      </c>
      <c r="Z369" s="58">
        <f t="shared" si="328"/>
        <v>80.894999999999996</v>
      </c>
      <c r="AA369" s="58">
        <f t="shared" si="328"/>
        <v>80.891999999999996</v>
      </c>
      <c r="AB369" s="58">
        <f t="shared" si="328"/>
        <v>63.9</v>
      </c>
      <c r="AC369" s="58">
        <f t="shared" si="328"/>
        <v>62.844999999999999</v>
      </c>
      <c r="AD369" s="58">
        <f t="shared" si="328"/>
        <v>73.494</v>
      </c>
      <c r="AE369" s="58">
        <f t="shared" si="328"/>
        <v>63.381</v>
      </c>
      <c r="AF369" s="58">
        <f t="shared" si="328"/>
        <v>61.423000000000002</v>
      </c>
      <c r="AG369" s="58">
        <f t="shared" si="328"/>
        <v>53.779000000000003</v>
      </c>
      <c r="AH369" s="58">
        <f t="shared" si="328"/>
        <v>50.167999999999999</v>
      </c>
      <c r="AI369" s="58">
        <f t="shared" si="328"/>
        <v>50.725000000000001</v>
      </c>
      <c r="AJ369" s="58">
        <f t="shared" ref="AJ369:AK369" si="329">IF(ISNUMBER(AJ108-AJ195-AJ282),IF(ROUND(AJ108-AJ195-AJ282,3)&lt;0,ROUND(AJ108-AJ195-AJ282,3)+0.001,ROUND(AJ108-AJ195-AJ282,3)),"…")</f>
        <v>55.680999999999997</v>
      </c>
      <c r="AK369" s="58">
        <f t="shared" si="329"/>
        <v>68.94</v>
      </c>
      <c r="AL369" s="1"/>
      <c r="AM369" t="s">
        <v>80</v>
      </c>
      <c r="AN369" s="36">
        <f t="shared" ref="AN369:BW369" si="330">IF(ISNUMBER(B369/B$21),B369/B$21,"…")</f>
        <v>4.943382442469256E-2</v>
      </c>
      <c r="AO369" s="36">
        <f t="shared" si="330"/>
        <v>5.9846066383871958E-2</v>
      </c>
      <c r="AP369" s="36">
        <f t="shared" si="330"/>
        <v>7.0799698633085786E-2</v>
      </c>
      <c r="AQ369" s="36">
        <f t="shared" si="330"/>
        <v>0.11918030543008545</v>
      </c>
      <c r="AR369" s="36">
        <f t="shared" si="330"/>
        <v>0.17126835781041391</v>
      </c>
      <c r="AS369" s="36">
        <f t="shared" si="330"/>
        <v>0.20248927356117769</v>
      </c>
      <c r="AT369" s="36">
        <f t="shared" si="330"/>
        <v>0.20770097538645726</v>
      </c>
      <c r="AU369" s="36">
        <f t="shared" si="330"/>
        <v>0.20380021364063056</v>
      </c>
      <c r="AV369" s="36">
        <f t="shared" si="330"/>
        <v>0.21814994692997972</v>
      </c>
      <c r="AW369" s="36">
        <f t="shared" si="330"/>
        <v>0.19662581110310023</v>
      </c>
      <c r="AX369" s="36">
        <f t="shared" si="330"/>
        <v>0.2111411068424878</v>
      </c>
      <c r="AY369" s="36">
        <f t="shared" si="330"/>
        <v>0.21164568725183747</v>
      </c>
      <c r="AZ369" s="36">
        <f t="shared" si="330"/>
        <v>0.14664591415584516</v>
      </c>
      <c r="BA369" s="36">
        <f t="shared" si="330"/>
        <v>0.23169567872957705</v>
      </c>
      <c r="BB369" s="36">
        <f t="shared" si="330"/>
        <v>0.19797406356097286</v>
      </c>
      <c r="BC369" s="36">
        <f t="shared" si="330"/>
        <v>0.20474369889640329</v>
      </c>
      <c r="BD369" s="36">
        <f t="shared" si="330"/>
        <v>0.22285530289048663</v>
      </c>
      <c r="BE369" s="36">
        <f t="shared" si="330"/>
        <v>0.24335132893677086</v>
      </c>
      <c r="BF369" s="36">
        <f t="shared" si="330"/>
        <v>0.21795700405802018</v>
      </c>
      <c r="BG369" s="36">
        <f t="shared" si="330"/>
        <v>0.21475811390079608</v>
      </c>
      <c r="BH369" s="36">
        <f t="shared" si="330"/>
        <v>0.18135932710565869</v>
      </c>
      <c r="BI369" s="36">
        <f t="shared" si="330"/>
        <v>0.20460368471241391</v>
      </c>
      <c r="BJ369" s="36">
        <f t="shared" si="330"/>
        <v>0.25928364853260011</v>
      </c>
      <c r="BK369" s="36">
        <f t="shared" si="330"/>
        <v>0.31776989039282566</v>
      </c>
      <c r="BL369" s="36">
        <f t="shared" si="330"/>
        <v>0.31927615739827125</v>
      </c>
      <c r="BM369" s="36">
        <f t="shared" si="330"/>
        <v>0.33264385493813198</v>
      </c>
      <c r="BN369" s="36">
        <f t="shared" si="330"/>
        <v>0.29860510759597186</v>
      </c>
      <c r="BO369" s="36">
        <f t="shared" si="330"/>
        <v>0.31152408617288108</v>
      </c>
      <c r="BP369" s="36">
        <f t="shared" si="330"/>
        <v>0.32695969392294688</v>
      </c>
      <c r="BQ369" s="36">
        <f t="shared" si="330"/>
        <v>0.30416358732687715</v>
      </c>
      <c r="BR369" s="36">
        <f t="shared" si="330"/>
        <v>0.26593957552193831</v>
      </c>
      <c r="BS369" s="36">
        <f t="shared" si="330"/>
        <v>0.20065518232052446</v>
      </c>
      <c r="BT369" s="36">
        <f t="shared" si="330"/>
        <v>0.22528987524811167</v>
      </c>
      <c r="BU369" s="36">
        <f t="shared" si="330"/>
        <v>0.21045360063395388</v>
      </c>
      <c r="BV369" s="36">
        <f t="shared" si="330"/>
        <v>0.21443811137641527</v>
      </c>
      <c r="BW369" s="36">
        <f t="shared" si="330"/>
        <v>0.23101126908758254</v>
      </c>
    </row>
    <row r="370" spans="1:75">
      <c r="A370" t="s">
        <v>81</v>
      </c>
      <c r="B370" s="1" t="str">
        <f t="shared" ref="B370:AI370" si="331">IF(ISNUMBER(B109-B196-B283),IF(ROUND(B109-B196-B283,3)&lt;0,ROUND(B109-B196-B283,3)+0.001,ROUND(B109-B196-B283,3)),"…")</f>
        <v>…</v>
      </c>
      <c r="C370" s="1" t="str">
        <f t="shared" si="331"/>
        <v>…</v>
      </c>
      <c r="D370" s="1" t="str">
        <f t="shared" si="331"/>
        <v>…</v>
      </c>
      <c r="E370" s="1" t="str">
        <f t="shared" si="331"/>
        <v>…</v>
      </c>
      <c r="F370" s="1" t="str">
        <f t="shared" si="331"/>
        <v>…</v>
      </c>
      <c r="G370" s="1" t="str">
        <f t="shared" si="331"/>
        <v>…</v>
      </c>
      <c r="H370" s="1">
        <f t="shared" si="331"/>
        <v>1.2</v>
      </c>
      <c r="I370" s="1">
        <f t="shared" si="331"/>
        <v>1.1200000000000001</v>
      </c>
      <c r="J370" s="1">
        <f t="shared" si="331"/>
        <v>1.1200000000000001</v>
      </c>
      <c r="K370" s="1">
        <f t="shared" si="331"/>
        <v>2.6440000000000001</v>
      </c>
      <c r="L370" s="1">
        <f t="shared" si="331"/>
        <v>2.3279999999999998</v>
      </c>
      <c r="M370" s="1">
        <f t="shared" si="331"/>
        <v>2.38</v>
      </c>
      <c r="N370" s="1">
        <f t="shared" si="331"/>
        <v>2.2109999999999999</v>
      </c>
      <c r="O370" s="1">
        <f t="shared" si="331"/>
        <v>2.524</v>
      </c>
      <c r="P370" s="1">
        <f t="shared" si="331"/>
        <v>3.3610000000000002</v>
      </c>
      <c r="Q370" s="58">
        <f t="shared" si="331"/>
        <v>4.95</v>
      </c>
      <c r="R370" s="58">
        <f t="shared" si="331"/>
        <v>5.5609999999999999</v>
      </c>
      <c r="S370" s="58">
        <f t="shared" si="331"/>
        <v>6.0830000000000002</v>
      </c>
      <c r="T370" s="58">
        <f t="shared" si="331"/>
        <v>6.5149999999999997</v>
      </c>
      <c r="U370" s="58">
        <f t="shared" si="331"/>
        <v>6.0119999999999996</v>
      </c>
      <c r="V370" s="58">
        <f t="shared" si="331"/>
        <v>4.6639999999999997</v>
      </c>
      <c r="W370" s="58">
        <f t="shared" si="331"/>
        <v>8.2739999999999991</v>
      </c>
      <c r="X370" s="58">
        <f t="shared" si="331"/>
        <v>9.9480000000000004</v>
      </c>
      <c r="Y370" s="58">
        <f t="shared" si="331"/>
        <v>12.151999999999999</v>
      </c>
      <c r="Z370" s="58">
        <f t="shared" si="331"/>
        <v>17.640999999999998</v>
      </c>
      <c r="AA370" s="58">
        <f t="shared" si="331"/>
        <v>18.946000000000002</v>
      </c>
      <c r="AB370" s="58">
        <f t="shared" si="331"/>
        <v>21.768000000000001</v>
      </c>
      <c r="AC370" s="58">
        <f t="shared" si="331"/>
        <v>23.114999999999998</v>
      </c>
      <c r="AD370" s="58">
        <f t="shared" si="331"/>
        <v>24.254000000000001</v>
      </c>
      <c r="AE370" s="58">
        <f t="shared" si="331"/>
        <v>25.893999999999998</v>
      </c>
      <c r="AF370" s="58">
        <f t="shared" si="331"/>
        <v>29.837</v>
      </c>
      <c r="AG370" s="58">
        <f t="shared" si="331"/>
        <v>30.847999999999999</v>
      </c>
      <c r="AH370" s="58">
        <f t="shared" si="331"/>
        <v>30.867000000000001</v>
      </c>
      <c r="AI370" s="58">
        <f t="shared" si="331"/>
        <v>28.26</v>
      </c>
      <c r="AJ370" s="58">
        <f t="shared" ref="AJ370:AK370" si="332">IF(ISNUMBER(AJ109-AJ196-AJ283),IF(ROUND(AJ109-AJ196-AJ283,3)&lt;0,ROUND(AJ109-AJ196-AJ283,3)+0.001,ROUND(AJ109-AJ196-AJ283,3)),"…")</f>
        <v>31.73</v>
      </c>
      <c r="AK370" s="58">
        <f t="shared" si="332"/>
        <v>26.539000000000001</v>
      </c>
      <c r="AL370" s="1"/>
      <c r="AM370" t="s">
        <v>81</v>
      </c>
      <c r="AN370" s="36" t="str">
        <f t="shared" ref="AN370:BW370" si="333">IF(ISNUMBER(B370/B$22),B370/B$22,"…")</f>
        <v>…</v>
      </c>
      <c r="AO370" s="36" t="str">
        <f t="shared" si="333"/>
        <v>…</v>
      </c>
      <c r="AP370" s="36" t="str">
        <f t="shared" si="333"/>
        <v>…</v>
      </c>
      <c r="AQ370" s="36" t="str">
        <f t="shared" si="333"/>
        <v>…</v>
      </c>
      <c r="AR370" s="36" t="str">
        <f t="shared" si="333"/>
        <v>…</v>
      </c>
      <c r="AS370" s="36" t="str">
        <f t="shared" si="333"/>
        <v>…</v>
      </c>
      <c r="AT370" s="36">
        <f t="shared" si="333"/>
        <v>0.12663571127057829</v>
      </c>
      <c r="AU370" s="36">
        <f t="shared" si="333"/>
        <v>0.10298850574712645</v>
      </c>
      <c r="AV370" s="36">
        <f t="shared" si="333"/>
        <v>7.62371519978218E-2</v>
      </c>
      <c r="AW370" s="36">
        <f t="shared" si="333"/>
        <v>0.18350916157690172</v>
      </c>
      <c r="AX370" s="36">
        <f t="shared" si="333"/>
        <v>0.15267576075550893</v>
      </c>
      <c r="AY370" s="36">
        <f t="shared" si="333"/>
        <v>0.16793677674287324</v>
      </c>
      <c r="AZ370" s="36">
        <f t="shared" si="333"/>
        <v>0.15697550585729497</v>
      </c>
      <c r="BA370" s="36">
        <f t="shared" si="333"/>
        <v>0.17772144768342488</v>
      </c>
      <c r="BB370" s="36">
        <f t="shared" si="333"/>
        <v>0.22829778562695288</v>
      </c>
      <c r="BC370" s="36">
        <f t="shared" si="333"/>
        <v>0.30751071628253712</v>
      </c>
      <c r="BD370" s="36">
        <f t="shared" si="333"/>
        <v>0.35935379644588045</v>
      </c>
      <c r="BE370" s="36">
        <f t="shared" si="333"/>
        <v>0.38137931034482764</v>
      </c>
      <c r="BF370" s="36">
        <f t="shared" si="333"/>
        <v>0.37073920218517042</v>
      </c>
      <c r="BG370" s="36">
        <f t="shared" si="333"/>
        <v>0.23762845849802369</v>
      </c>
      <c r="BH370" s="36">
        <f t="shared" si="333"/>
        <v>0.11524870888828485</v>
      </c>
      <c r="BI370" s="36">
        <f t="shared" si="333"/>
        <v>0.15023150249659553</v>
      </c>
      <c r="BJ370" s="36">
        <f t="shared" si="333"/>
        <v>0.16580276337938965</v>
      </c>
      <c r="BK370" s="36">
        <f t="shared" si="333"/>
        <v>0.18419377330463513</v>
      </c>
      <c r="BL370" s="36">
        <f t="shared" si="333"/>
        <v>0.23750925614271284</v>
      </c>
      <c r="BM370" s="36">
        <f t="shared" si="333"/>
        <v>0.26773122306224828</v>
      </c>
      <c r="BN370" s="36">
        <f t="shared" si="333"/>
        <v>0.33118305744888027</v>
      </c>
      <c r="BO370" s="36">
        <f t="shared" si="333"/>
        <v>0.33137884565759668</v>
      </c>
      <c r="BP370" s="36">
        <f t="shared" si="333"/>
        <v>0.31882533881929204</v>
      </c>
      <c r="BQ370" s="36">
        <f t="shared" si="333"/>
        <v>0.33366406803685328</v>
      </c>
      <c r="BR370" s="36">
        <f t="shared" si="333"/>
        <v>0.35220029274281128</v>
      </c>
      <c r="BS370" s="36">
        <f t="shared" si="333"/>
        <v>0.34143533891176342</v>
      </c>
      <c r="BT370" s="36">
        <f t="shared" si="333"/>
        <v>0.31578139706183245</v>
      </c>
      <c r="BU370" s="36">
        <f t="shared" si="333"/>
        <v>0.25380801839344735</v>
      </c>
      <c r="BV370" s="36">
        <f t="shared" si="333"/>
        <v>0.22390640105566961</v>
      </c>
      <c r="BW370" s="36">
        <f t="shared" si="333"/>
        <v>0.16236471646283643</v>
      </c>
    </row>
    <row r="371" spans="1:75">
      <c r="A371" t="s">
        <v>82</v>
      </c>
      <c r="B371" s="1" t="str">
        <f t="shared" ref="B371:AI371" si="334">IF(ISNUMBER(B110-B197-B284),IF(ROUND(B110-B197-B284,3)&lt;0,ROUND(B110-B197-B284,3)+0.001,ROUND(B110-B197-B284,3)),"…")</f>
        <v>…</v>
      </c>
      <c r="C371" s="1" t="str">
        <f t="shared" si="334"/>
        <v>…</v>
      </c>
      <c r="D371" s="1" t="str">
        <f t="shared" si="334"/>
        <v>…</v>
      </c>
      <c r="E371" s="1" t="str">
        <f t="shared" si="334"/>
        <v>…</v>
      </c>
      <c r="F371" s="1" t="str">
        <f t="shared" si="334"/>
        <v>…</v>
      </c>
      <c r="G371" s="1" t="str">
        <f t="shared" si="334"/>
        <v>…</v>
      </c>
      <c r="H371" s="1" t="str">
        <f t="shared" si="334"/>
        <v>…</v>
      </c>
      <c r="I371" s="1" t="str">
        <f t="shared" si="334"/>
        <v>…</v>
      </c>
      <c r="J371" s="1" t="str">
        <f t="shared" si="334"/>
        <v>…</v>
      </c>
      <c r="K371" s="1" t="str">
        <f t="shared" si="334"/>
        <v>…</v>
      </c>
      <c r="L371" s="1" t="str">
        <f t="shared" si="334"/>
        <v>…</v>
      </c>
      <c r="M371" s="1" t="str">
        <f t="shared" si="334"/>
        <v>…</v>
      </c>
      <c r="N371" s="1" t="str">
        <f t="shared" si="334"/>
        <v>…</v>
      </c>
      <c r="O371" s="1" t="str">
        <f t="shared" si="334"/>
        <v>…</v>
      </c>
      <c r="P371" s="1">
        <f t="shared" si="334"/>
        <v>3.5409999999999999</v>
      </c>
      <c r="Q371" s="58">
        <f t="shared" si="334"/>
        <v>3.9750000000000001</v>
      </c>
      <c r="R371" s="58">
        <f t="shared" si="334"/>
        <v>4.3840000000000003</v>
      </c>
      <c r="S371" s="58">
        <f t="shared" si="334"/>
        <v>6.3070000000000004</v>
      </c>
      <c r="T371" s="58">
        <f t="shared" si="334"/>
        <v>7.6360000000000001</v>
      </c>
      <c r="U371" s="58">
        <f t="shared" si="334"/>
        <v>6.9610000000000003</v>
      </c>
      <c r="V371" s="58">
        <f t="shared" si="334"/>
        <v>7.1680000000000001</v>
      </c>
      <c r="W371" s="58">
        <f t="shared" si="334"/>
        <v>7.5170000000000003</v>
      </c>
      <c r="X371" s="58">
        <f t="shared" si="334"/>
        <v>8.5190000000000001</v>
      </c>
      <c r="Y371" s="58">
        <f t="shared" si="334"/>
        <v>10.192</v>
      </c>
      <c r="Z371" s="58">
        <f t="shared" si="334"/>
        <v>12.061</v>
      </c>
      <c r="AA371" s="58">
        <f t="shared" si="334"/>
        <v>12.835000000000001</v>
      </c>
      <c r="AB371" s="58">
        <f t="shared" si="334"/>
        <v>13.298999999999999</v>
      </c>
      <c r="AC371" s="58">
        <f t="shared" si="334"/>
        <v>12.558999999999999</v>
      </c>
      <c r="AD371" s="58">
        <f t="shared" si="334"/>
        <v>13.256</v>
      </c>
      <c r="AE371" s="58">
        <f t="shared" si="334"/>
        <v>13.888999999999999</v>
      </c>
      <c r="AF371" s="58">
        <f t="shared" si="334"/>
        <v>14.8</v>
      </c>
      <c r="AG371" s="58">
        <f t="shared" si="334"/>
        <v>15.558</v>
      </c>
      <c r="AH371" s="58">
        <f t="shared" si="334"/>
        <v>15.474</v>
      </c>
      <c r="AI371" s="58">
        <f t="shared" si="334"/>
        <v>15.731</v>
      </c>
      <c r="AJ371" s="58">
        <f t="shared" ref="AJ371:AK371" si="335">IF(ISNUMBER(AJ110-AJ197-AJ284),IF(ROUND(AJ110-AJ197-AJ284,3)&lt;0,ROUND(AJ110-AJ197-AJ284,3)+0.001,ROUND(AJ110-AJ197-AJ284,3)),"…")</f>
        <v>16.745999999999999</v>
      </c>
      <c r="AK371" s="58">
        <f t="shared" si="335"/>
        <v>16.494</v>
      </c>
      <c r="AL371" s="1"/>
      <c r="AM371" t="s">
        <v>82</v>
      </c>
      <c r="AN371" s="36" t="str">
        <f t="shared" ref="AN371:BW371" si="336">IF(ISNUMBER(B371/B$23),B371/B$23,"…")</f>
        <v>…</v>
      </c>
      <c r="AO371" s="36" t="str">
        <f t="shared" si="336"/>
        <v>…</v>
      </c>
      <c r="AP371" s="36" t="str">
        <f t="shared" si="336"/>
        <v>…</v>
      </c>
      <c r="AQ371" s="36" t="str">
        <f t="shared" si="336"/>
        <v>…</v>
      </c>
      <c r="AR371" s="36" t="str">
        <f t="shared" si="336"/>
        <v>…</v>
      </c>
      <c r="AS371" s="36" t="str">
        <f t="shared" si="336"/>
        <v>…</v>
      </c>
      <c r="AT371" s="36" t="str">
        <f t="shared" si="336"/>
        <v>…</v>
      </c>
      <c r="AU371" s="36" t="str">
        <f t="shared" si="336"/>
        <v>…</v>
      </c>
      <c r="AV371" s="36" t="str">
        <f t="shared" si="336"/>
        <v>…</v>
      </c>
      <c r="AW371" s="36" t="str">
        <f t="shared" si="336"/>
        <v>…</v>
      </c>
      <c r="AX371" s="36" t="str">
        <f t="shared" si="336"/>
        <v>…</v>
      </c>
      <c r="AY371" s="36" t="str">
        <f t="shared" si="336"/>
        <v>…</v>
      </c>
      <c r="AZ371" s="36" t="str">
        <f t="shared" si="336"/>
        <v>…</v>
      </c>
      <c r="BA371" s="36" t="str">
        <f t="shared" si="336"/>
        <v>…</v>
      </c>
      <c r="BB371" s="36">
        <f t="shared" si="336"/>
        <v>0.24390411902465903</v>
      </c>
      <c r="BC371" s="36">
        <f t="shared" si="336"/>
        <v>0.26528296849973304</v>
      </c>
      <c r="BD371" s="36">
        <f t="shared" si="336"/>
        <v>0.28644233910486772</v>
      </c>
      <c r="BE371" s="36">
        <f t="shared" si="336"/>
        <v>0.45939252676815506</v>
      </c>
      <c r="BF371" s="36">
        <f t="shared" si="336"/>
        <v>0.49723253239565024</v>
      </c>
      <c r="BG371" s="36">
        <f t="shared" si="336"/>
        <v>0.42017263234140162</v>
      </c>
      <c r="BH371" s="36">
        <f t="shared" si="336"/>
        <v>0.36121749647248536</v>
      </c>
      <c r="BI371" s="36">
        <f t="shared" si="336"/>
        <v>0.36851652122757134</v>
      </c>
      <c r="BJ371" s="36">
        <f t="shared" si="336"/>
        <v>0.3714896214896215</v>
      </c>
      <c r="BK371" s="36">
        <f t="shared" si="336"/>
        <v>0.38614836705311817</v>
      </c>
      <c r="BL371" s="36">
        <f t="shared" si="336"/>
        <v>0.43761111715830342</v>
      </c>
      <c r="BM371" s="36">
        <f t="shared" si="336"/>
        <v>0.463441054341939</v>
      </c>
      <c r="BN371" s="36">
        <f t="shared" si="336"/>
        <v>0.46944826855872074</v>
      </c>
      <c r="BO371" s="36">
        <f t="shared" si="336"/>
        <v>0.40268693087084778</v>
      </c>
      <c r="BP371" s="36">
        <f t="shared" si="336"/>
        <v>0.37888358533169464</v>
      </c>
      <c r="BQ371" s="36">
        <f t="shared" si="336"/>
        <v>0.40069817090762216</v>
      </c>
      <c r="BR371" s="36">
        <f t="shared" si="336"/>
        <v>0.4392994953992283</v>
      </c>
      <c r="BS371" s="36">
        <f t="shared" si="336"/>
        <v>0.44423505225286963</v>
      </c>
      <c r="BT371" s="36">
        <f t="shared" si="336"/>
        <v>0.42223313686967906</v>
      </c>
      <c r="BU371" s="36">
        <f t="shared" si="336"/>
        <v>0.37379113698467387</v>
      </c>
      <c r="BV371" s="36">
        <f t="shared" si="336"/>
        <v>0.34828726523990761</v>
      </c>
      <c r="BW371" s="36">
        <f t="shared" si="336"/>
        <v>0.33671532101663776</v>
      </c>
    </row>
    <row r="372" spans="1:75">
      <c r="A372" s="56" t="s">
        <v>138</v>
      </c>
      <c r="B372" s="1" t="str">
        <f t="shared" ref="B372:AI372" si="337">IF(ISNUMBER(B111-B198-B285),IF(ROUND(B111-B198-B285,3)&lt;0,ROUND(B111-B198-B285,3)+0.001,ROUND(B111-B198-B285,3)),"…")</f>
        <v>…</v>
      </c>
      <c r="C372" s="1" t="str">
        <f t="shared" si="337"/>
        <v>…</v>
      </c>
      <c r="D372" s="1">
        <f t="shared" si="337"/>
        <v>0</v>
      </c>
      <c r="E372" s="1">
        <f t="shared" si="337"/>
        <v>0</v>
      </c>
      <c r="F372" s="1">
        <f t="shared" si="337"/>
        <v>0</v>
      </c>
      <c r="G372" s="1">
        <f t="shared" si="337"/>
        <v>0</v>
      </c>
      <c r="H372" s="1">
        <f t="shared" si="337"/>
        <v>0</v>
      </c>
      <c r="I372" s="1">
        <f t="shared" si="337"/>
        <v>0</v>
      </c>
      <c r="J372" s="1">
        <f t="shared" si="337"/>
        <v>0</v>
      </c>
      <c r="K372" s="1">
        <f t="shared" si="337"/>
        <v>0</v>
      </c>
      <c r="L372" s="1">
        <f t="shared" si="337"/>
        <v>0</v>
      </c>
      <c r="M372" s="1">
        <f t="shared" si="337"/>
        <v>0</v>
      </c>
      <c r="N372" s="1">
        <f t="shared" si="337"/>
        <v>0</v>
      </c>
      <c r="O372" s="1">
        <f t="shared" si="337"/>
        <v>0</v>
      </c>
      <c r="P372" s="1">
        <f t="shared" si="337"/>
        <v>0</v>
      </c>
      <c r="Q372" s="1">
        <f t="shared" si="337"/>
        <v>0</v>
      </c>
      <c r="R372" s="1">
        <f t="shared" si="337"/>
        <v>0</v>
      </c>
      <c r="S372" s="1">
        <f t="shared" si="337"/>
        <v>0</v>
      </c>
      <c r="T372" s="1">
        <f t="shared" si="337"/>
        <v>0</v>
      </c>
      <c r="U372" s="1">
        <f t="shared" si="337"/>
        <v>0</v>
      </c>
      <c r="V372" s="1">
        <f t="shared" si="337"/>
        <v>0</v>
      </c>
      <c r="W372" s="1">
        <f t="shared" si="337"/>
        <v>7.3999999999999996E-2</v>
      </c>
      <c r="X372" s="1">
        <f t="shared" si="337"/>
        <v>0.22800000000000001</v>
      </c>
      <c r="Y372" s="1">
        <f t="shared" si="337"/>
        <v>0.221</v>
      </c>
      <c r="Z372" s="1">
        <f t="shared" si="337"/>
        <v>0.23899999999999999</v>
      </c>
      <c r="AA372" s="1">
        <f t="shared" si="337"/>
        <v>0.27300000000000002</v>
      </c>
      <c r="AB372" s="1">
        <f t="shared" si="337"/>
        <v>0.54200000000000004</v>
      </c>
      <c r="AC372" s="1">
        <f t="shared" si="337"/>
        <v>0.58299999999999996</v>
      </c>
      <c r="AD372" s="1">
        <f t="shared" si="337"/>
        <v>0.72199999999999998</v>
      </c>
      <c r="AE372" s="1">
        <f t="shared" si="337"/>
        <v>1.006</v>
      </c>
      <c r="AF372" s="1">
        <f t="shared" si="337"/>
        <v>0.90300000000000002</v>
      </c>
      <c r="AG372" s="1">
        <f t="shared" si="337"/>
        <v>1.54</v>
      </c>
      <c r="AH372" s="1">
        <f t="shared" si="337"/>
        <v>1.8959999999999999</v>
      </c>
      <c r="AI372" s="1">
        <f t="shared" si="337"/>
        <v>1.5609999999999999</v>
      </c>
      <c r="AJ372" s="1">
        <f t="shared" ref="AJ372:AK372" si="338">IF(ISNUMBER(AJ111-AJ198-AJ285),IF(ROUND(AJ111-AJ198-AJ285,3)&lt;0,ROUND(AJ111-AJ198-AJ285,3)+0.001,ROUND(AJ111-AJ198-AJ285,3)),"…")</f>
        <v>1.8879999999999999</v>
      </c>
      <c r="AK372" s="1">
        <f t="shared" si="338"/>
        <v>1.4419999999999999</v>
      </c>
      <c r="AL372" s="1"/>
      <c r="AM372" s="56" t="s">
        <v>138</v>
      </c>
      <c r="AN372" s="36" t="str">
        <f t="shared" ref="AN372:BW372" si="339">IF(ISNUMBER(B372/B$24),B372/B$24,"…")</f>
        <v>…</v>
      </c>
      <c r="AO372" s="36" t="str">
        <f t="shared" si="339"/>
        <v>…</v>
      </c>
      <c r="AP372" s="36" t="str">
        <f t="shared" si="339"/>
        <v>…</v>
      </c>
      <c r="AQ372" s="36" t="str">
        <f t="shared" si="339"/>
        <v>…</v>
      </c>
      <c r="AR372" s="36" t="str">
        <f t="shared" si="339"/>
        <v>…</v>
      </c>
      <c r="AS372" s="36">
        <f t="shared" si="339"/>
        <v>0</v>
      </c>
      <c r="AT372" s="36">
        <f t="shared" si="339"/>
        <v>0</v>
      </c>
      <c r="AU372" s="36">
        <f t="shared" si="339"/>
        <v>0</v>
      </c>
      <c r="AV372" s="36">
        <f t="shared" si="339"/>
        <v>0</v>
      </c>
      <c r="AW372" s="36">
        <f t="shared" si="339"/>
        <v>0</v>
      </c>
      <c r="AX372" s="36">
        <f t="shared" si="339"/>
        <v>0</v>
      </c>
      <c r="AY372" s="36">
        <f t="shared" si="339"/>
        <v>0</v>
      </c>
      <c r="AZ372" s="36">
        <f t="shared" si="339"/>
        <v>0</v>
      </c>
      <c r="BA372" s="36">
        <f t="shared" si="339"/>
        <v>0</v>
      </c>
      <c r="BB372" s="36">
        <f t="shared" si="339"/>
        <v>0</v>
      </c>
      <c r="BC372" s="36">
        <f t="shared" si="339"/>
        <v>0</v>
      </c>
      <c r="BD372" s="36">
        <f t="shared" si="339"/>
        <v>0</v>
      </c>
      <c r="BE372" s="36">
        <f t="shared" si="339"/>
        <v>0</v>
      </c>
      <c r="BF372" s="36">
        <f t="shared" si="339"/>
        <v>0</v>
      </c>
      <c r="BG372" s="36">
        <f t="shared" si="339"/>
        <v>0</v>
      </c>
      <c r="BH372" s="36">
        <f t="shared" si="339"/>
        <v>0</v>
      </c>
      <c r="BI372" s="36">
        <f t="shared" si="339"/>
        <v>1.1487115802545793E-2</v>
      </c>
      <c r="BJ372" s="36">
        <f t="shared" si="339"/>
        <v>3.3858033858033862E-2</v>
      </c>
      <c r="BK372" s="36">
        <f t="shared" si="339"/>
        <v>3.020363536968703E-2</v>
      </c>
      <c r="BL372" s="36">
        <f t="shared" si="339"/>
        <v>2.921403251436255E-2</v>
      </c>
      <c r="BM372" s="36">
        <f t="shared" si="339"/>
        <v>3.5103510351035108E-2</v>
      </c>
      <c r="BN372" s="36">
        <f t="shared" si="339"/>
        <v>7.0840413017906168E-2</v>
      </c>
      <c r="BO372" s="36">
        <f t="shared" si="339"/>
        <v>7.6169323229683825E-2</v>
      </c>
      <c r="BP372" s="36">
        <f t="shared" si="339"/>
        <v>7.9761378700839589E-2</v>
      </c>
      <c r="BQ372" s="36">
        <f t="shared" si="339"/>
        <v>0.1058613069556982</v>
      </c>
      <c r="BR372" s="36">
        <f t="shared" si="339"/>
        <v>9.579885423297263E-2</v>
      </c>
      <c r="BS372" s="36">
        <f t="shared" si="339"/>
        <v>0.13798046770002689</v>
      </c>
      <c r="BT372" s="36">
        <f t="shared" si="339"/>
        <v>0.15878067163554138</v>
      </c>
      <c r="BU372" s="36">
        <f t="shared" si="339"/>
        <v>0.13279455550829433</v>
      </c>
      <c r="BV372" s="36">
        <f t="shared" si="339"/>
        <v>0.14145500861616842</v>
      </c>
      <c r="BW372" s="36">
        <f t="shared" si="339"/>
        <v>0.1076199716396746</v>
      </c>
    </row>
    <row r="373" spans="1:75">
      <c r="A373" s="56" t="s">
        <v>139</v>
      </c>
      <c r="B373" s="1">
        <f t="shared" ref="B373:AI373" si="340">IF(ISNUMBER(B112-B199-B286),IF(ROUND(B112-B199-B286,3)&lt;0,ROUND(B112-B199-B286,3)+0.001,ROUND(B112-B199-B286,3)),"…")</f>
        <v>0</v>
      </c>
      <c r="C373" s="1">
        <f t="shared" si="340"/>
        <v>0</v>
      </c>
      <c r="D373" s="1">
        <f t="shared" si="340"/>
        <v>0</v>
      </c>
      <c r="E373" s="1">
        <f t="shared" si="340"/>
        <v>0</v>
      </c>
      <c r="F373" s="1">
        <f t="shared" si="340"/>
        <v>0</v>
      </c>
      <c r="G373" s="1">
        <f t="shared" si="340"/>
        <v>0</v>
      </c>
      <c r="H373" s="1">
        <f t="shared" si="340"/>
        <v>0</v>
      </c>
      <c r="I373" s="1">
        <f t="shared" si="340"/>
        <v>0</v>
      </c>
      <c r="J373" s="1">
        <f t="shared" si="340"/>
        <v>0</v>
      </c>
      <c r="K373" s="1">
        <f t="shared" si="340"/>
        <v>0</v>
      </c>
      <c r="L373" s="1">
        <f t="shared" si="340"/>
        <v>0</v>
      </c>
      <c r="M373" s="1">
        <f t="shared" si="340"/>
        <v>0</v>
      </c>
      <c r="N373" s="1">
        <f t="shared" si="340"/>
        <v>0</v>
      </c>
      <c r="O373" s="1">
        <f t="shared" si="340"/>
        <v>0</v>
      </c>
      <c r="P373" s="1">
        <f t="shared" si="340"/>
        <v>0</v>
      </c>
      <c r="Q373" s="1">
        <f t="shared" si="340"/>
        <v>0</v>
      </c>
      <c r="R373" s="1">
        <f t="shared" si="340"/>
        <v>0</v>
      </c>
      <c r="S373" s="1">
        <f t="shared" si="340"/>
        <v>0</v>
      </c>
      <c r="T373" s="1">
        <f t="shared" si="340"/>
        <v>0</v>
      </c>
      <c r="U373" s="1">
        <f t="shared" si="340"/>
        <v>0</v>
      </c>
      <c r="V373" s="1">
        <f t="shared" si="340"/>
        <v>0</v>
      </c>
      <c r="W373" s="1">
        <f t="shared" si="340"/>
        <v>0</v>
      </c>
      <c r="X373" s="1">
        <f t="shared" si="340"/>
        <v>0</v>
      </c>
      <c r="Y373" s="1">
        <f t="shared" si="340"/>
        <v>0</v>
      </c>
      <c r="Z373" s="1">
        <f t="shared" si="340"/>
        <v>0</v>
      </c>
      <c r="AA373" s="1">
        <f t="shared" si="340"/>
        <v>0</v>
      </c>
      <c r="AB373" s="1">
        <f t="shared" si="340"/>
        <v>0</v>
      </c>
      <c r="AC373" s="1">
        <f t="shared" si="340"/>
        <v>0</v>
      </c>
      <c r="AD373" s="1">
        <f t="shared" si="340"/>
        <v>0</v>
      </c>
      <c r="AE373" s="1">
        <f t="shared" si="340"/>
        <v>0</v>
      </c>
      <c r="AF373" s="1">
        <f t="shared" si="340"/>
        <v>0</v>
      </c>
      <c r="AG373" s="1">
        <f t="shared" si="340"/>
        <v>0</v>
      </c>
      <c r="AH373" s="1">
        <f t="shared" si="340"/>
        <v>0</v>
      </c>
      <c r="AI373" s="1">
        <f t="shared" si="340"/>
        <v>0</v>
      </c>
      <c r="AJ373" s="1">
        <f t="shared" ref="AJ373:AK373" si="341">IF(ISNUMBER(AJ112-AJ199-AJ286),IF(ROUND(AJ112-AJ199-AJ286,3)&lt;0,ROUND(AJ112-AJ199-AJ286,3)+0.001,ROUND(AJ112-AJ199-AJ286,3)),"…")</f>
        <v>0</v>
      </c>
      <c r="AK373" s="1">
        <f t="shared" si="341"/>
        <v>0</v>
      </c>
      <c r="AL373" s="1"/>
      <c r="AM373" s="56" t="s">
        <v>139</v>
      </c>
      <c r="AN373" s="36">
        <f t="shared" ref="AN373:BW373" si="342">IF(ISNUMBER(B373/B$25),B373/B$25,"…")</f>
        <v>0</v>
      </c>
      <c r="AO373" s="36">
        <f t="shared" si="342"/>
        <v>0</v>
      </c>
      <c r="AP373" s="36">
        <f t="shared" si="342"/>
        <v>0</v>
      </c>
      <c r="AQ373" s="36">
        <f t="shared" si="342"/>
        <v>0</v>
      </c>
      <c r="AR373" s="36">
        <f t="shared" si="342"/>
        <v>0</v>
      </c>
      <c r="AS373" s="36">
        <f t="shared" si="342"/>
        <v>0</v>
      </c>
      <c r="AT373" s="36">
        <f t="shared" si="342"/>
        <v>0</v>
      </c>
      <c r="AU373" s="36">
        <f t="shared" si="342"/>
        <v>0</v>
      </c>
      <c r="AV373" s="36">
        <f t="shared" si="342"/>
        <v>0</v>
      </c>
      <c r="AW373" s="36">
        <f t="shared" si="342"/>
        <v>0</v>
      </c>
      <c r="AX373" s="36">
        <f t="shared" si="342"/>
        <v>0</v>
      </c>
      <c r="AY373" s="36">
        <f t="shared" si="342"/>
        <v>0</v>
      </c>
      <c r="AZ373" s="36">
        <f t="shared" si="342"/>
        <v>0</v>
      </c>
      <c r="BA373" s="36">
        <f t="shared" si="342"/>
        <v>0</v>
      </c>
      <c r="BB373" s="36">
        <f t="shared" si="342"/>
        <v>0</v>
      </c>
      <c r="BC373" s="36">
        <f t="shared" si="342"/>
        <v>0</v>
      </c>
      <c r="BD373" s="36">
        <f t="shared" si="342"/>
        <v>0</v>
      </c>
      <c r="BE373" s="36">
        <f t="shared" si="342"/>
        <v>0</v>
      </c>
      <c r="BF373" s="36">
        <f t="shared" si="342"/>
        <v>0</v>
      </c>
      <c r="BG373" s="36">
        <f t="shared" si="342"/>
        <v>0</v>
      </c>
      <c r="BH373" s="36">
        <f t="shared" si="342"/>
        <v>0</v>
      </c>
      <c r="BI373" s="36">
        <f t="shared" si="342"/>
        <v>0</v>
      </c>
      <c r="BJ373" s="36">
        <f t="shared" si="342"/>
        <v>0</v>
      </c>
      <c r="BK373" s="36">
        <f t="shared" si="342"/>
        <v>0</v>
      </c>
      <c r="BL373" s="36">
        <f t="shared" si="342"/>
        <v>0</v>
      </c>
      <c r="BM373" s="36">
        <f t="shared" si="342"/>
        <v>0</v>
      </c>
      <c r="BN373" s="36">
        <f t="shared" si="342"/>
        <v>0</v>
      </c>
      <c r="BO373" s="36">
        <f t="shared" si="342"/>
        <v>0</v>
      </c>
      <c r="BP373" s="36">
        <f t="shared" si="342"/>
        <v>0</v>
      </c>
      <c r="BQ373" s="36">
        <f t="shared" si="342"/>
        <v>0</v>
      </c>
      <c r="BR373" s="36">
        <f t="shared" si="342"/>
        <v>0</v>
      </c>
      <c r="BS373" s="36">
        <f t="shared" si="342"/>
        <v>0</v>
      </c>
      <c r="BT373" s="36">
        <f t="shared" si="342"/>
        <v>0</v>
      </c>
      <c r="BU373" s="36">
        <f t="shared" si="342"/>
        <v>0</v>
      </c>
      <c r="BV373" s="36">
        <f t="shared" si="342"/>
        <v>0</v>
      </c>
      <c r="BW373" s="36">
        <f t="shared" si="342"/>
        <v>0</v>
      </c>
    </row>
    <row r="374" spans="1:75">
      <c r="A374" s="56" t="s">
        <v>140</v>
      </c>
      <c r="B374" s="1">
        <f t="shared" ref="B374:AI374" si="343">IF(ISNUMBER(B113-B200-B287),IF(ROUND(B113-B200-B287,3)&lt;0,ROUND(B113-B200-B287,3)+0.001,ROUND(B113-B200-B287,3)),"…")</f>
        <v>0</v>
      </c>
      <c r="C374" s="1">
        <f t="shared" si="343"/>
        <v>0</v>
      </c>
      <c r="D374" s="1">
        <f t="shared" si="343"/>
        <v>0</v>
      </c>
      <c r="E374" s="1">
        <f t="shared" si="343"/>
        <v>0</v>
      </c>
      <c r="F374" s="1">
        <f t="shared" si="343"/>
        <v>0</v>
      </c>
      <c r="G374" s="1">
        <f t="shared" si="343"/>
        <v>0</v>
      </c>
      <c r="H374" s="1">
        <f t="shared" si="343"/>
        <v>0</v>
      </c>
      <c r="I374" s="1">
        <f t="shared" si="343"/>
        <v>0</v>
      </c>
      <c r="J374" s="1">
        <f t="shared" si="343"/>
        <v>0</v>
      </c>
      <c r="K374" s="1">
        <f t="shared" si="343"/>
        <v>0</v>
      </c>
      <c r="L374" s="1">
        <f t="shared" si="343"/>
        <v>0</v>
      </c>
      <c r="M374" s="1">
        <f t="shared" si="343"/>
        <v>0</v>
      </c>
      <c r="N374" s="1">
        <f t="shared" si="343"/>
        <v>0</v>
      </c>
      <c r="O374" s="1">
        <f t="shared" si="343"/>
        <v>0</v>
      </c>
      <c r="P374" s="1">
        <f t="shared" si="343"/>
        <v>0</v>
      </c>
      <c r="Q374" s="1">
        <f t="shared" si="343"/>
        <v>0</v>
      </c>
      <c r="R374" s="1">
        <f t="shared" si="343"/>
        <v>0</v>
      </c>
      <c r="S374" s="1">
        <f t="shared" si="343"/>
        <v>0</v>
      </c>
      <c r="T374" s="1">
        <f t="shared" si="343"/>
        <v>0</v>
      </c>
      <c r="U374" s="1">
        <f t="shared" si="343"/>
        <v>0</v>
      </c>
      <c r="V374" s="1">
        <f t="shared" si="343"/>
        <v>0</v>
      </c>
      <c r="W374" s="1">
        <f t="shared" si="343"/>
        <v>0</v>
      </c>
      <c r="X374" s="1">
        <f t="shared" si="343"/>
        <v>0</v>
      </c>
      <c r="Y374" s="1">
        <f t="shared" si="343"/>
        <v>0.748</v>
      </c>
      <c r="Z374" s="1">
        <f t="shared" si="343"/>
        <v>0.38200000000000001</v>
      </c>
      <c r="AA374" s="1">
        <f t="shared" si="343"/>
        <v>5.58</v>
      </c>
      <c r="AB374" s="1">
        <f t="shared" si="343"/>
        <v>9.3019999999999996</v>
      </c>
      <c r="AC374" s="1">
        <f t="shared" si="343"/>
        <v>16.849</v>
      </c>
      <c r="AD374" s="1">
        <f t="shared" si="343"/>
        <v>17.122</v>
      </c>
      <c r="AE374" s="1">
        <f t="shared" si="343"/>
        <v>17.638999999999999</v>
      </c>
      <c r="AF374" s="1">
        <f t="shared" si="343"/>
        <v>20.341999999999999</v>
      </c>
      <c r="AG374" s="1">
        <f t="shared" si="343"/>
        <v>19.431000000000001</v>
      </c>
      <c r="AH374" s="1">
        <f t="shared" si="343"/>
        <v>18.957999999999998</v>
      </c>
      <c r="AI374" s="1">
        <f t="shared" si="343"/>
        <v>19.721</v>
      </c>
      <c r="AJ374" s="1">
        <f t="shared" ref="AJ374:AK374" si="344">IF(ISNUMBER(AJ113-AJ200-AJ287),IF(ROUND(AJ113-AJ200-AJ287,3)&lt;0,ROUND(AJ113-AJ200-AJ287,3)+0.001,ROUND(AJ113-AJ200-AJ287,3)),"…")</f>
        <v>19.102</v>
      </c>
      <c r="AK374" s="1">
        <f t="shared" si="344"/>
        <v>19.452000000000002</v>
      </c>
      <c r="AL374" s="1"/>
      <c r="AM374" s="56" t="s">
        <v>140</v>
      </c>
      <c r="AN374" s="36" t="str">
        <f t="shared" ref="AN374:BW374" si="345">IF(ISNUMBER(B374/B$26),B374/B$26,"…")</f>
        <v>…</v>
      </c>
      <c r="AO374" s="36" t="str">
        <f t="shared" si="345"/>
        <v>…</v>
      </c>
      <c r="AP374" s="36" t="str">
        <f t="shared" si="345"/>
        <v>…</v>
      </c>
      <c r="AQ374" s="36" t="str">
        <f t="shared" si="345"/>
        <v>…</v>
      </c>
      <c r="AR374" s="36" t="str">
        <f t="shared" si="345"/>
        <v>…</v>
      </c>
      <c r="AS374" s="36" t="str">
        <f t="shared" si="345"/>
        <v>…</v>
      </c>
      <c r="AT374" s="36">
        <f t="shared" si="345"/>
        <v>0</v>
      </c>
      <c r="AU374" s="36">
        <f t="shared" si="345"/>
        <v>0</v>
      </c>
      <c r="AV374" s="36">
        <f t="shared" si="345"/>
        <v>0</v>
      </c>
      <c r="AW374" s="36">
        <f t="shared" si="345"/>
        <v>0</v>
      </c>
      <c r="AX374" s="36">
        <f t="shared" si="345"/>
        <v>0</v>
      </c>
      <c r="AY374" s="36">
        <f t="shared" si="345"/>
        <v>0</v>
      </c>
      <c r="AZ374" s="36">
        <f t="shared" si="345"/>
        <v>0</v>
      </c>
      <c r="BA374" s="36">
        <f t="shared" si="345"/>
        <v>0</v>
      </c>
      <c r="BB374" s="36">
        <f t="shared" si="345"/>
        <v>0</v>
      </c>
      <c r="BC374" s="36">
        <f t="shared" si="345"/>
        <v>0</v>
      </c>
      <c r="BD374" s="36">
        <f t="shared" si="345"/>
        <v>0</v>
      </c>
      <c r="BE374" s="36">
        <f t="shared" si="345"/>
        <v>0</v>
      </c>
      <c r="BF374" s="36">
        <f t="shared" si="345"/>
        <v>0</v>
      </c>
      <c r="BG374" s="36">
        <f t="shared" si="345"/>
        <v>0</v>
      </c>
      <c r="BH374" s="36">
        <f t="shared" si="345"/>
        <v>0</v>
      </c>
      <c r="BI374" s="36">
        <f t="shared" si="345"/>
        <v>0</v>
      </c>
      <c r="BJ374" s="36">
        <f t="shared" si="345"/>
        <v>0</v>
      </c>
      <c r="BK374" s="36">
        <f t="shared" si="345"/>
        <v>2.1967694566813512E-2</v>
      </c>
      <c r="BL374" s="36">
        <f t="shared" si="345"/>
        <v>8.5205094461668872E-3</v>
      </c>
      <c r="BM374" s="36">
        <f t="shared" si="345"/>
        <v>0.10065661303124324</v>
      </c>
      <c r="BN374" s="36">
        <f t="shared" si="345"/>
        <v>0.15803601766904518</v>
      </c>
      <c r="BO374" s="36">
        <f t="shared" si="345"/>
        <v>0.2232335678418591</v>
      </c>
      <c r="BP374" s="36">
        <f t="shared" si="345"/>
        <v>0.20242359756458003</v>
      </c>
      <c r="BQ374" s="36">
        <f t="shared" si="345"/>
        <v>0.22840753114236137</v>
      </c>
      <c r="BR374" s="36">
        <f t="shared" si="345"/>
        <v>0.280169682946313</v>
      </c>
      <c r="BS374" s="36">
        <f t="shared" si="345"/>
        <v>0.27822164948453609</v>
      </c>
      <c r="BT374" s="36">
        <f t="shared" si="345"/>
        <v>0.26581604038137968</v>
      </c>
      <c r="BU374" s="36">
        <f t="shared" si="345"/>
        <v>0.26985864612268917</v>
      </c>
      <c r="BV374" s="36">
        <f t="shared" si="345"/>
        <v>0.2949569191810012</v>
      </c>
      <c r="BW374" s="36">
        <f t="shared" si="345"/>
        <v>0.28143175439104146</v>
      </c>
    </row>
    <row r="375" spans="1:75">
      <c r="A375" s="56" t="s">
        <v>141</v>
      </c>
      <c r="B375" s="1" t="str">
        <f t="shared" ref="B375:AI375" si="346">IF(ISNUMBER(B114-B201-B288),IF(ROUND(B114-B201-B288,3)&lt;0,ROUND(B114-B201-B288,3)+0.001,ROUND(B114-B201-B288,3)),"…")</f>
        <v>…</v>
      </c>
      <c r="C375" s="1" t="str">
        <f t="shared" si="346"/>
        <v>…</v>
      </c>
      <c r="D375" s="1" t="str">
        <f t="shared" si="346"/>
        <v>…</v>
      </c>
      <c r="E375" s="1" t="str">
        <f t="shared" si="346"/>
        <v>…</v>
      </c>
      <c r="F375" s="1" t="str">
        <f t="shared" si="346"/>
        <v>…</v>
      </c>
      <c r="G375" s="1" t="str">
        <f t="shared" si="346"/>
        <v>…</v>
      </c>
      <c r="H375" s="1" t="str">
        <f t="shared" si="346"/>
        <v>…</v>
      </c>
      <c r="I375" s="1" t="str">
        <f t="shared" si="346"/>
        <v>…</v>
      </c>
      <c r="J375" s="1" t="str">
        <f t="shared" si="346"/>
        <v>…</v>
      </c>
      <c r="K375" s="1" t="str">
        <f t="shared" si="346"/>
        <v>…</v>
      </c>
      <c r="L375" s="1" t="str">
        <f t="shared" si="346"/>
        <v>…</v>
      </c>
      <c r="M375" s="1" t="str">
        <f t="shared" si="346"/>
        <v>…</v>
      </c>
      <c r="N375" s="1" t="str">
        <f t="shared" si="346"/>
        <v>…</v>
      </c>
      <c r="O375" s="1" t="str">
        <f t="shared" si="346"/>
        <v>…</v>
      </c>
      <c r="P375" s="1" t="str">
        <f t="shared" si="346"/>
        <v>…</v>
      </c>
      <c r="Q375" s="1" t="str">
        <f t="shared" si="346"/>
        <v>…</v>
      </c>
      <c r="R375" s="1" t="str">
        <f t="shared" si="346"/>
        <v>…</v>
      </c>
      <c r="S375" s="1" t="str">
        <f t="shared" si="346"/>
        <v>…</v>
      </c>
      <c r="T375" s="1" t="str">
        <f t="shared" si="346"/>
        <v>…</v>
      </c>
      <c r="U375" s="1" t="str">
        <f t="shared" si="346"/>
        <v>…</v>
      </c>
      <c r="V375" s="1" t="str">
        <f t="shared" si="346"/>
        <v>…</v>
      </c>
      <c r="W375" s="1" t="str">
        <f t="shared" si="346"/>
        <v>…</v>
      </c>
      <c r="X375" s="1" t="str">
        <f t="shared" si="346"/>
        <v>…</v>
      </c>
      <c r="Y375" s="1" t="str">
        <f t="shared" si="346"/>
        <v>…</v>
      </c>
      <c r="Z375" s="1" t="str">
        <f t="shared" si="346"/>
        <v>…</v>
      </c>
      <c r="AA375" s="1" t="str">
        <f t="shared" si="346"/>
        <v>…</v>
      </c>
      <c r="AB375" s="1">
        <f t="shared" si="346"/>
        <v>1.0999999999999999E-2</v>
      </c>
      <c r="AC375" s="1">
        <f t="shared" si="346"/>
        <v>3.5999999999999997E-2</v>
      </c>
      <c r="AD375" s="1">
        <f t="shared" si="346"/>
        <v>3.5000000000000003E-2</v>
      </c>
      <c r="AE375" s="1">
        <f t="shared" si="346"/>
        <v>6.3E-2</v>
      </c>
      <c r="AF375" s="1">
        <f t="shared" si="346"/>
        <v>0.09</v>
      </c>
      <c r="AG375" s="1">
        <f t="shared" si="346"/>
        <v>7.0000000000000007E-2</v>
      </c>
      <c r="AH375" s="1">
        <f t="shared" si="346"/>
        <v>7.0999999999999994E-2</v>
      </c>
      <c r="AI375" s="1">
        <f t="shared" si="346"/>
        <v>8.7999999999999995E-2</v>
      </c>
      <c r="AJ375" s="1" t="str">
        <f t="shared" ref="AJ375:AK375" si="347">IF(ISNUMBER(AJ114-AJ201-AJ288),IF(ROUND(AJ114-AJ201-AJ288,3)&lt;0,ROUND(AJ114-AJ201-AJ288,3)+0.001,ROUND(AJ114-AJ201-AJ288,3)),"…")</f>
        <v>…</v>
      </c>
      <c r="AK375" s="1" t="str">
        <f t="shared" si="347"/>
        <v>…</v>
      </c>
      <c r="AL375" s="1"/>
      <c r="AM375" s="56" t="s">
        <v>141</v>
      </c>
      <c r="AN375" s="36" t="str">
        <f t="shared" ref="AN375:BW375" si="348">IF(ISNUMBER(B375/B$27),B375/B$27,"…")</f>
        <v>…</v>
      </c>
      <c r="AO375" s="36" t="str">
        <f t="shared" si="348"/>
        <v>…</v>
      </c>
      <c r="AP375" s="36" t="str">
        <f t="shared" si="348"/>
        <v>…</v>
      </c>
      <c r="AQ375" s="36" t="str">
        <f t="shared" si="348"/>
        <v>…</v>
      </c>
      <c r="AR375" s="36" t="str">
        <f t="shared" si="348"/>
        <v>…</v>
      </c>
      <c r="AS375" s="36" t="str">
        <f t="shared" si="348"/>
        <v>…</v>
      </c>
      <c r="AT375" s="36" t="str">
        <f t="shared" si="348"/>
        <v>…</v>
      </c>
      <c r="AU375" s="36" t="str">
        <f t="shared" si="348"/>
        <v>…</v>
      </c>
      <c r="AV375" s="36" t="str">
        <f t="shared" si="348"/>
        <v>…</v>
      </c>
      <c r="AW375" s="36" t="str">
        <f t="shared" si="348"/>
        <v>…</v>
      </c>
      <c r="AX375" s="36" t="str">
        <f t="shared" si="348"/>
        <v>…</v>
      </c>
      <c r="AY375" s="36" t="str">
        <f t="shared" si="348"/>
        <v>…</v>
      </c>
      <c r="AZ375" s="36" t="str">
        <f t="shared" si="348"/>
        <v>…</v>
      </c>
      <c r="BA375" s="36" t="str">
        <f t="shared" si="348"/>
        <v>…</v>
      </c>
      <c r="BB375" s="36" t="str">
        <f t="shared" si="348"/>
        <v>…</v>
      </c>
      <c r="BC375" s="36" t="str">
        <f t="shared" si="348"/>
        <v>…</v>
      </c>
      <c r="BD375" s="36" t="str">
        <f t="shared" si="348"/>
        <v>…</v>
      </c>
      <c r="BE375" s="36" t="str">
        <f t="shared" si="348"/>
        <v>…</v>
      </c>
      <c r="BF375" s="36" t="str">
        <f t="shared" si="348"/>
        <v>…</v>
      </c>
      <c r="BG375" s="36" t="str">
        <f t="shared" si="348"/>
        <v>…</v>
      </c>
      <c r="BH375" s="36" t="str">
        <f t="shared" si="348"/>
        <v>…</v>
      </c>
      <c r="BI375" s="36" t="str">
        <f t="shared" si="348"/>
        <v>…</v>
      </c>
      <c r="BJ375" s="36" t="str">
        <f t="shared" si="348"/>
        <v>…</v>
      </c>
      <c r="BK375" s="36" t="str">
        <f t="shared" si="348"/>
        <v>…</v>
      </c>
      <c r="BL375" s="36" t="str">
        <f t="shared" si="348"/>
        <v>…</v>
      </c>
      <c r="BM375" s="36" t="str">
        <f t="shared" si="348"/>
        <v>…</v>
      </c>
      <c r="BN375" s="36">
        <f t="shared" si="348"/>
        <v>8.3081570996978837E-3</v>
      </c>
      <c r="BO375" s="36">
        <f t="shared" si="348"/>
        <v>2.9102667744543245E-2</v>
      </c>
      <c r="BP375" s="36">
        <f t="shared" si="348"/>
        <v>2.5868440502586847E-2</v>
      </c>
      <c r="BQ375" s="36">
        <f t="shared" si="348"/>
        <v>4.4967880085653104E-2</v>
      </c>
      <c r="BR375" s="36">
        <f t="shared" si="348"/>
        <v>6.3875088715400985E-2</v>
      </c>
      <c r="BS375" s="36">
        <f t="shared" si="348"/>
        <v>4.9365303244005648E-2</v>
      </c>
      <c r="BT375" s="36">
        <f t="shared" si="348"/>
        <v>4.7683008730691735E-2</v>
      </c>
      <c r="BU375" s="36">
        <f t="shared" si="348"/>
        <v>5.7478772044415413E-2</v>
      </c>
      <c r="BV375" s="36" t="str">
        <f t="shared" si="348"/>
        <v>…</v>
      </c>
      <c r="BW375" s="36" t="str">
        <f t="shared" si="348"/>
        <v>…</v>
      </c>
    </row>
    <row r="376" spans="1:75">
      <c r="A376" s="56" t="s">
        <v>142</v>
      </c>
      <c r="B376" s="1" t="str">
        <f t="shared" ref="B376:AI376" si="349">IF(ISNUMBER(B115-B202-B289),IF(ROUND(B115-B202-B289,3)&lt;0,ROUND(B115-B202-B289,3)+0.001,ROUND(B115-B202-B289,3)),"…")</f>
        <v>…</v>
      </c>
      <c r="C376" s="1" t="str">
        <f t="shared" si="349"/>
        <v>…</v>
      </c>
      <c r="D376" s="1" t="str">
        <f t="shared" si="349"/>
        <v>…</v>
      </c>
      <c r="E376" s="1" t="str">
        <f t="shared" si="349"/>
        <v>…</v>
      </c>
      <c r="F376" s="1">
        <f t="shared" si="349"/>
        <v>0</v>
      </c>
      <c r="G376" s="1">
        <f t="shared" si="349"/>
        <v>0</v>
      </c>
      <c r="H376" s="1">
        <f t="shared" si="349"/>
        <v>0</v>
      </c>
      <c r="I376" s="1">
        <f t="shared" si="349"/>
        <v>0</v>
      </c>
      <c r="J376" s="1">
        <f t="shared" si="349"/>
        <v>0</v>
      </c>
      <c r="K376" s="1">
        <f t="shared" si="349"/>
        <v>0</v>
      </c>
      <c r="L376" s="1">
        <f t="shared" si="349"/>
        <v>0</v>
      </c>
      <c r="M376" s="1">
        <f t="shared" si="349"/>
        <v>0</v>
      </c>
      <c r="N376" s="1">
        <f t="shared" si="349"/>
        <v>0</v>
      </c>
      <c r="O376" s="1">
        <f t="shared" si="349"/>
        <v>0</v>
      </c>
      <c r="P376" s="1">
        <f t="shared" si="349"/>
        <v>0</v>
      </c>
      <c r="Q376" s="1">
        <f t="shared" si="349"/>
        <v>0</v>
      </c>
      <c r="R376" s="1">
        <f t="shared" si="349"/>
        <v>0</v>
      </c>
      <c r="S376" s="1">
        <f t="shared" si="349"/>
        <v>0</v>
      </c>
      <c r="T376" s="1">
        <f t="shared" si="349"/>
        <v>0</v>
      </c>
      <c r="U376" s="1">
        <f t="shared" si="349"/>
        <v>0</v>
      </c>
      <c r="V376" s="1">
        <f t="shared" si="349"/>
        <v>0</v>
      </c>
      <c r="W376" s="1">
        <f t="shared" si="349"/>
        <v>0</v>
      </c>
      <c r="X376" s="1">
        <f t="shared" si="349"/>
        <v>0</v>
      </c>
      <c r="Y376" s="1">
        <f t="shared" si="349"/>
        <v>0</v>
      </c>
      <c r="Z376" s="1">
        <f t="shared" si="349"/>
        <v>0.7</v>
      </c>
      <c r="AA376" s="1">
        <f t="shared" si="349"/>
        <v>0.7</v>
      </c>
      <c r="AB376" s="1">
        <f t="shared" si="349"/>
        <v>1</v>
      </c>
      <c r="AC376" s="1">
        <f t="shared" si="349"/>
        <v>1</v>
      </c>
      <c r="AD376" s="1">
        <f t="shared" si="349"/>
        <v>1</v>
      </c>
      <c r="AE376" s="1">
        <f t="shared" si="349"/>
        <v>1</v>
      </c>
      <c r="AF376" s="1">
        <f t="shared" si="349"/>
        <v>1.0980000000000001</v>
      </c>
      <c r="AG376" s="1">
        <f t="shared" si="349"/>
        <v>1</v>
      </c>
      <c r="AH376" s="1">
        <f t="shared" si="349"/>
        <v>1.732</v>
      </c>
      <c r="AI376" s="1">
        <f t="shared" si="349"/>
        <v>1.734</v>
      </c>
      <c r="AJ376" s="1">
        <f t="shared" ref="AJ376:AK376" si="350">IF(ISNUMBER(AJ115-AJ202-AJ289),IF(ROUND(AJ115-AJ202-AJ289,3)&lt;0,ROUND(AJ115-AJ202-AJ289,3)+0.001,ROUND(AJ115-AJ202-AJ289,3)),"…")</f>
        <v>1.5629999999999999</v>
      </c>
      <c r="AK376" s="1">
        <f t="shared" si="350"/>
        <v>1.5640000000000001</v>
      </c>
      <c r="AL376" s="1"/>
      <c r="AM376" s="56" t="s">
        <v>142</v>
      </c>
      <c r="AN376" s="36" t="str">
        <f t="shared" ref="AN376:BW376" si="351">IF(ISNUMBER(B376/B$28),B376/B$28,"…")</f>
        <v>…</v>
      </c>
      <c r="AO376" s="36" t="str">
        <f t="shared" si="351"/>
        <v>…</v>
      </c>
      <c r="AP376" s="36" t="str">
        <f t="shared" si="351"/>
        <v>…</v>
      </c>
      <c r="AQ376" s="36" t="str">
        <f t="shared" si="351"/>
        <v>…</v>
      </c>
      <c r="AR376" s="36" t="str">
        <f t="shared" si="351"/>
        <v>…</v>
      </c>
      <c r="AS376" s="36" t="str">
        <f t="shared" si="351"/>
        <v>…</v>
      </c>
      <c r="AT376" s="36" t="str">
        <f t="shared" si="351"/>
        <v>…</v>
      </c>
      <c r="AU376" s="36">
        <f t="shared" si="351"/>
        <v>0</v>
      </c>
      <c r="AV376" s="36">
        <f t="shared" si="351"/>
        <v>0</v>
      </c>
      <c r="AW376" s="36">
        <f t="shared" si="351"/>
        <v>0</v>
      </c>
      <c r="AX376" s="36">
        <f t="shared" si="351"/>
        <v>0</v>
      </c>
      <c r="AY376" s="36">
        <f t="shared" si="351"/>
        <v>0</v>
      </c>
      <c r="AZ376" s="36">
        <f t="shared" si="351"/>
        <v>0</v>
      </c>
      <c r="BA376" s="36">
        <f t="shared" si="351"/>
        <v>0</v>
      </c>
      <c r="BB376" s="36">
        <f t="shared" si="351"/>
        <v>0</v>
      </c>
      <c r="BC376" s="36">
        <f t="shared" si="351"/>
        <v>0</v>
      </c>
      <c r="BD376" s="36">
        <f t="shared" si="351"/>
        <v>0</v>
      </c>
      <c r="BE376" s="36">
        <f t="shared" si="351"/>
        <v>0</v>
      </c>
      <c r="BF376" s="36">
        <f t="shared" si="351"/>
        <v>0</v>
      </c>
      <c r="BG376" s="36">
        <f t="shared" si="351"/>
        <v>0</v>
      </c>
      <c r="BH376" s="36">
        <f t="shared" si="351"/>
        <v>0</v>
      </c>
      <c r="BI376" s="36">
        <f t="shared" si="351"/>
        <v>0</v>
      </c>
      <c r="BJ376" s="36">
        <f t="shared" si="351"/>
        <v>0</v>
      </c>
      <c r="BK376" s="36">
        <f t="shared" si="351"/>
        <v>0</v>
      </c>
      <c r="BL376" s="36">
        <f t="shared" si="351"/>
        <v>0.17156862745098037</v>
      </c>
      <c r="BM376" s="36">
        <f t="shared" si="351"/>
        <v>0.17491254372813594</v>
      </c>
      <c r="BN376" s="36">
        <f t="shared" si="351"/>
        <v>0.21734405564007825</v>
      </c>
      <c r="BO376" s="36">
        <f t="shared" si="351"/>
        <v>0.18392495861688429</v>
      </c>
      <c r="BP376" s="36">
        <f t="shared" si="351"/>
        <v>0.16199578810950915</v>
      </c>
      <c r="BQ376" s="36">
        <f t="shared" si="351"/>
        <v>0.15693659761456372</v>
      </c>
      <c r="BR376" s="36">
        <f t="shared" si="351"/>
        <v>0.16071428571428573</v>
      </c>
      <c r="BS376" s="36">
        <f t="shared" si="351"/>
        <v>0.13317352510320948</v>
      </c>
      <c r="BT376" s="36">
        <f t="shared" si="351"/>
        <v>0.19753649635036494</v>
      </c>
      <c r="BU376" s="36">
        <f t="shared" si="351"/>
        <v>0.17192147531231408</v>
      </c>
      <c r="BV376" s="36">
        <f t="shared" si="351"/>
        <v>0.13837981407702524</v>
      </c>
      <c r="BW376" s="36">
        <f t="shared" si="351"/>
        <v>0.12676284649051711</v>
      </c>
    </row>
    <row r="377" spans="1:75">
      <c r="A377" s="56" t="s">
        <v>143</v>
      </c>
      <c r="B377" s="1" t="str">
        <f t="shared" ref="B377:AI377" si="352">IF(ISNUMBER(B116-B203-B290),IF(ROUND(B116-B203-B290,3)&lt;0,ROUND(B116-B203-B290,3)+0.001,ROUND(B116-B203-B290,3)),"…")</f>
        <v>…</v>
      </c>
      <c r="C377" s="1" t="str">
        <f t="shared" si="352"/>
        <v>…</v>
      </c>
      <c r="D377" s="1" t="str">
        <f t="shared" si="352"/>
        <v>…</v>
      </c>
      <c r="E377" s="1" t="str">
        <f t="shared" si="352"/>
        <v>…</v>
      </c>
      <c r="F377" s="1">
        <f t="shared" si="352"/>
        <v>0</v>
      </c>
      <c r="G377" s="1">
        <f t="shared" si="352"/>
        <v>0</v>
      </c>
      <c r="H377" s="1">
        <f t="shared" si="352"/>
        <v>0</v>
      </c>
      <c r="I377" s="1">
        <f t="shared" si="352"/>
        <v>0</v>
      </c>
      <c r="J377" s="1">
        <f t="shared" si="352"/>
        <v>0</v>
      </c>
      <c r="K377" s="1">
        <f t="shared" si="352"/>
        <v>0</v>
      </c>
      <c r="L377" s="1">
        <f t="shared" si="352"/>
        <v>0</v>
      </c>
      <c r="M377" s="1">
        <f t="shared" si="352"/>
        <v>0</v>
      </c>
      <c r="N377" s="1">
        <f t="shared" si="352"/>
        <v>0</v>
      </c>
      <c r="O377" s="1">
        <f t="shared" si="352"/>
        <v>0</v>
      </c>
      <c r="P377" s="1">
        <f t="shared" si="352"/>
        <v>0</v>
      </c>
      <c r="Q377" s="1">
        <f t="shared" si="352"/>
        <v>0</v>
      </c>
      <c r="R377" s="1">
        <f t="shared" si="352"/>
        <v>0</v>
      </c>
      <c r="S377" s="1">
        <f t="shared" si="352"/>
        <v>0</v>
      </c>
      <c r="T377" s="1">
        <f t="shared" si="352"/>
        <v>0</v>
      </c>
      <c r="U377" s="1">
        <f t="shared" si="352"/>
        <v>0</v>
      </c>
      <c r="V377" s="1">
        <f t="shared" si="352"/>
        <v>0</v>
      </c>
      <c r="W377" s="1">
        <f t="shared" si="352"/>
        <v>0</v>
      </c>
      <c r="X377" s="1">
        <f t="shared" si="352"/>
        <v>0</v>
      </c>
      <c r="Y377" s="1">
        <f t="shared" si="352"/>
        <v>0</v>
      </c>
      <c r="Z377" s="1">
        <f t="shared" si="352"/>
        <v>0</v>
      </c>
      <c r="AA377" s="1">
        <f t="shared" si="352"/>
        <v>1.7509999999999999</v>
      </c>
      <c r="AB377" s="1">
        <f t="shared" si="352"/>
        <v>1.7490000000000001</v>
      </c>
      <c r="AC377" s="1">
        <f t="shared" si="352"/>
        <v>1.7509999999999999</v>
      </c>
      <c r="AD377" s="1">
        <f t="shared" si="352"/>
        <v>2.4020000000000001</v>
      </c>
      <c r="AE377" s="1">
        <f t="shared" si="352"/>
        <v>1.994</v>
      </c>
      <c r="AF377" s="1">
        <f t="shared" si="352"/>
        <v>1.7769999999999999</v>
      </c>
      <c r="AG377" s="1">
        <f t="shared" si="352"/>
        <v>1.665</v>
      </c>
      <c r="AH377" s="1" t="str">
        <f t="shared" si="352"/>
        <v>…</v>
      </c>
      <c r="AI377" s="1" t="str">
        <f t="shared" si="352"/>
        <v>…</v>
      </c>
      <c r="AJ377" s="1" t="str">
        <f t="shared" ref="AJ377:AK377" si="353">IF(ISNUMBER(AJ116-AJ203-AJ290),IF(ROUND(AJ116-AJ203-AJ290,3)&lt;0,ROUND(AJ116-AJ203-AJ290,3)+0.001,ROUND(AJ116-AJ203-AJ290,3)),"…")</f>
        <v>…</v>
      </c>
      <c r="AK377" s="1" t="str">
        <f t="shared" si="353"/>
        <v>…</v>
      </c>
      <c r="AL377" s="1"/>
      <c r="AM377" s="56" t="s">
        <v>143</v>
      </c>
      <c r="AN377" s="36" t="str">
        <f t="shared" ref="AN377:BW377" si="354">IF(ISNUMBER(B377/B$29),B377/B$29,"…")</f>
        <v>…</v>
      </c>
      <c r="AO377" s="36" t="str">
        <f t="shared" si="354"/>
        <v>…</v>
      </c>
      <c r="AP377" s="36" t="str">
        <f t="shared" si="354"/>
        <v>…</v>
      </c>
      <c r="AQ377" s="36" t="str">
        <f t="shared" si="354"/>
        <v>…</v>
      </c>
      <c r="AR377" s="36" t="str">
        <f t="shared" si="354"/>
        <v>…</v>
      </c>
      <c r="AS377" s="36" t="str">
        <f t="shared" si="354"/>
        <v>…</v>
      </c>
      <c r="AT377" s="36">
        <f t="shared" si="354"/>
        <v>0</v>
      </c>
      <c r="AU377" s="36">
        <f t="shared" si="354"/>
        <v>0</v>
      </c>
      <c r="AV377" s="36">
        <f t="shared" si="354"/>
        <v>0</v>
      </c>
      <c r="AW377" s="36">
        <f t="shared" si="354"/>
        <v>0</v>
      </c>
      <c r="AX377" s="36">
        <f t="shared" si="354"/>
        <v>0</v>
      </c>
      <c r="AY377" s="36">
        <f t="shared" si="354"/>
        <v>0</v>
      </c>
      <c r="AZ377" s="36">
        <f t="shared" si="354"/>
        <v>0</v>
      </c>
      <c r="BA377" s="36">
        <f t="shared" si="354"/>
        <v>0</v>
      </c>
      <c r="BB377" s="36">
        <f t="shared" si="354"/>
        <v>0</v>
      </c>
      <c r="BC377" s="36">
        <f t="shared" si="354"/>
        <v>0</v>
      </c>
      <c r="BD377" s="36">
        <f t="shared" si="354"/>
        <v>0</v>
      </c>
      <c r="BE377" s="36">
        <f t="shared" si="354"/>
        <v>0</v>
      </c>
      <c r="BF377" s="36">
        <f t="shared" si="354"/>
        <v>0</v>
      </c>
      <c r="BG377" s="36">
        <f t="shared" si="354"/>
        <v>0</v>
      </c>
      <c r="BH377" s="36">
        <f t="shared" si="354"/>
        <v>0</v>
      </c>
      <c r="BI377" s="36">
        <f t="shared" si="354"/>
        <v>0</v>
      </c>
      <c r="BJ377" s="36">
        <f t="shared" si="354"/>
        <v>0</v>
      </c>
      <c r="BK377" s="36">
        <f t="shared" si="354"/>
        <v>0</v>
      </c>
      <c r="BL377" s="36">
        <f t="shared" si="354"/>
        <v>0</v>
      </c>
      <c r="BM377" s="36">
        <f t="shared" si="354"/>
        <v>0.24939467312348668</v>
      </c>
      <c r="BN377" s="36">
        <f t="shared" si="354"/>
        <v>0.2530748082766604</v>
      </c>
      <c r="BO377" s="36">
        <f t="shared" si="354"/>
        <v>0.22097425542655222</v>
      </c>
      <c r="BP377" s="36">
        <f t="shared" si="354"/>
        <v>0.24111624171853044</v>
      </c>
      <c r="BQ377" s="36">
        <f t="shared" si="354"/>
        <v>0.2261283737809027</v>
      </c>
      <c r="BR377" s="36">
        <f t="shared" si="354"/>
        <v>0.1958342517081772</v>
      </c>
      <c r="BS377" s="36">
        <f t="shared" si="354"/>
        <v>0.18198710241556457</v>
      </c>
      <c r="BT377" s="36" t="str">
        <f t="shared" si="354"/>
        <v>…</v>
      </c>
      <c r="BU377" s="36" t="str">
        <f t="shared" si="354"/>
        <v>…</v>
      </c>
      <c r="BV377" s="36" t="str">
        <f t="shared" si="354"/>
        <v>…</v>
      </c>
      <c r="BW377" s="36" t="str">
        <f t="shared" si="354"/>
        <v>…</v>
      </c>
    </row>
    <row r="378" spans="1:75">
      <c r="A378" s="56" t="s">
        <v>144</v>
      </c>
      <c r="B378" s="1" t="str">
        <f t="shared" ref="B378:AI378" si="355">IF(ISNUMBER(B117-B204-B291),IF(ROUND(B117-B204-B291,3)&lt;0,ROUND(B117-B204-B291,3)+0.001,ROUND(B117-B204-B291,3)),"…")</f>
        <v>…</v>
      </c>
      <c r="C378" s="1">
        <f t="shared" si="355"/>
        <v>0</v>
      </c>
      <c r="D378" s="1">
        <f t="shared" si="355"/>
        <v>0</v>
      </c>
      <c r="E378" s="1">
        <f t="shared" si="355"/>
        <v>0</v>
      </c>
      <c r="F378" s="1">
        <f t="shared" si="355"/>
        <v>0</v>
      </c>
      <c r="G378" s="1">
        <f t="shared" si="355"/>
        <v>0</v>
      </c>
      <c r="H378" s="1">
        <f t="shared" si="355"/>
        <v>0</v>
      </c>
      <c r="I378" s="1">
        <f t="shared" si="355"/>
        <v>0</v>
      </c>
      <c r="J378" s="1">
        <f t="shared" si="355"/>
        <v>0.05</v>
      </c>
      <c r="K378" s="1">
        <f t="shared" si="355"/>
        <v>0.05</v>
      </c>
      <c r="L378" s="1">
        <f t="shared" si="355"/>
        <v>0.05</v>
      </c>
      <c r="M378" s="1">
        <f t="shared" si="355"/>
        <v>0.05</v>
      </c>
      <c r="N378" s="1">
        <f t="shared" si="355"/>
        <v>0.05</v>
      </c>
      <c r="O378" s="1">
        <f t="shared" si="355"/>
        <v>2.5000000000000001E-2</v>
      </c>
      <c r="P378" s="1">
        <f t="shared" si="355"/>
        <v>0.22500000000000001</v>
      </c>
      <c r="Q378" s="1">
        <f t="shared" si="355"/>
        <v>0.22500000000000001</v>
      </c>
      <c r="R378" s="1">
        <f t="shared" si="355"/>
        <v>0.22500000000000001</v>
      </c>
      <c r="S378" s="1">
        <f t="shared" si="355"/>
        <v>0.22500000000000001</v>
      </c>
      <c r="T378" s="1">
        <f t="shared" si="355"/>
        <v>0.2</v>
      </c>
      <c r="U378" s="1">
        <f t="shared" si="355"/>
        <v>0.3</v>
      </c>
      <c r="V378" s="1">
        <f t="shared" si="355"/>
        <v>0.6</v>
      </c>
      <c r="W378" s="1">
        <f t="shared" si="355"/>
        <v>0.6</v>
      </c>
      <c r="X378" s="1">
        <f t="shared" si="355"/>
        <v>0.6</v>
      </c>
      <c r="Y378" s="1">
        <f t="shared" si="355"/>
        <v>0.6</v>
      </c>
      <c r="Z378" s="1">
        <f t="shared" si="355"/>
        <v>0.6</v>
      </c>
      <c r="AA378" s="1">
        <f t="shared" si="355"/>
        <v>0.89900000000000002</v>
      </c>
      <c r="AB378" s="1">
        <f t="shared" si="355"/>
        <v>0.89900000000000002</v>
      </c>
      <c r="AC378" s="1">
        <f t="shared" si="355"/>
        <v>0.89900000000000002</v>
      </c>
      <c r="AD378" s="1">
        <f t="shared" si="355"/>
        <v>1.65</v>
      </c>
      <c r="AE378" s="1">
        <f t="shared" si="355"/>
        <v>1.65</v>
      </c>
      <c r="AF378" s="1">
        <f t="shared" si="355"/>
        <v>1.65</v>
      </c>
      <c r="AG378" s="1">
        <f t="shared" si="355"/>
        <v>2.4740000000000002</v>
      </c>
      <c r="AH378" s="1">
        <f t="shared" si="355"/>
        <v>2.4750000000000001</v>
      </c>
      <c r="AI378" s="1">
        <f t="shared" si="355"/>
        <v>2.86</v>
      </c>
      <c r="AJ378" s="1">
        <f t="shared" ref="AJ378:AK378" si="356">IF(ISNUMBER(AJ117-AJ204-AJ291),IF(ROUND(AJ117-AJ204-AJ291,3)&lt;0,ROUND(AJ117-AJ204-AJ291,3)+0.001,ROUND(AJ117-AJ204-AJ291,3)),"…")</f>
        <v>2.86</v>
      </c>
      <c r="AK378" s="1">
        <f t="shared" si="356"/>
        <v>2.3420000000000001</v>
      </c>
      <c r="AL378" s="1"/>
      <c r="AM378" s="56" t="s">
        <v>144</v>
      </c>
      <c r="AN378" s="36" t="str">
        <f t="shared" ref="AN378:BW378" si="357">IF(ISNUMBER(B378/B$30),B378/B$30,"…")</f>
        <v>…</v>
      </c>
      <c r="AO378" s="36">
        <f t="shared" si="357"/>
        <v>0</v>
      </c>
      <c r="AP378" s="36">
        <f t="shared" si="357"/>
        <v>0</v>
      </c>
      <c r="AQ378" s="36">
        <f t="shared" si="357"/>
        <v>0</v>
      </c>
      <c r="AR378" s="36">
        <f t="shared" si="357"/>
        <v>0</v>
      </c>
      <c r="AS378" s="36">
        <f t="shared" si="357"/>
        <v>0</v>
      </c>
      <c r="AT378" s="36">
        <f t="shared" si="357"/>
        <v>0</v>
      </c>
      <c r="AU378" s="36">
        <f t="shared" si="357"/>
        <v>0</v>
      </c>
      <c r="AV378" s="36">
        <f t="shared" si="357"/>
        <v>2.918855808523059E-2</v>
      </c>
      <c r="AW378" s="36">
        <f t="shared" si="357"/>
        <v>2.774694783573807E-2</v>
      </c>
      <c r="AX378" s="36">
        <f t="shared" si="357"/>
        <v>2.6232948583420779E-2</v>
      </c>
      <c r="AY378" s="36">
        <f t="shared" si="357"/>
        <v>2.634351949420443E-2</v>
      </c>
      <c r="AZ378" s="36">
        <f t="shared" si="357"/>
        <v>2.5252525252525256E-2</v>
      </c>
      <c r="BA378" s="36">
        <f t="shared" si="357"/>
        <v>1.1241007194244604E-2</v>
      </c>
      <c r="BB378" s="36">
        <f t="shared" si="357"/>
        <v>9.3594009983361065E-2</v>
      </c>
      <c r="BC378" s="36">
        <f t="shared" si="357"/>
        <v>8.8582677165354326E-2</v>
      </c>
      <c r="BD378" s="36">
        <f t="shared" si="357"/>
        <v>8.2206795761782969E-2</v>
      </c>
      <c r="BE378" s="36">
        <f t="shared" si="357"/>
        <v>7.7935573259438867E-2</v>
      </c>
      <c r="BF378" s="36">
        <f t="shared" si="357"/>
        <v>6.5040650406504058E-2</v>
      </c>
      <c r="BG378" s="36">
        <f t="shared" si="357"/>
        <v>9.3196644920782848E-2</v>
      </c>
      <c r="BH378" s="36">
        <f t="shared" si="357"/>
        <v>0.15274949083503056</v>
      </c>
      <c r="BI378" s="36">
        <f t="shared" si="357"/>
        <v>0.13953488372093023</v>
      </c>
      <c r="BJ378" s="36">
        <f t="shared" si="357"/>
        <v>0.13736263736263735</v>
      </c>
      <c r="BK378" s="36">
        <f t="shared" si="357"/>
        <v>0.11983223487118035</v>
      </c>
      <c r="BL378" s="36">
        <f t="shared" si="357"/>
        <v>0.1073345259391771</v>
      </c>
      <c r="BM378" s="36">
        <f t="shared" si="357"/>
        <v>0.14303898170246618</v>
      </c>
      <c r="BN378" s="36">
        <f t="shared" si="357"/>
        <v>0.13496472001201021</v>
      </c>
      <c r="BO378" s="36">
        <f t="shared" si="357"/>
        <v>0.1275177304964539</v>
      </c>
      <c r="BP378" s="36">
        <f t="shared" si="357"/>
        <v>0.20928462709284626</v>
      </c>
      <c r="BQ378" s="36">
        <f t="shared" si="357"/>
        <v>0.19997576051387711</v>
      </c>
      <c r="BR378" s="36">
        <f t="shared" si="357"/>
        <v>0.19510464703795669</v>
      </c>
      <c r="BS378" s="36">
        <f t="shared" si="357"/>
        <v>0.25096368431730576</v>
      </c>
      <c r="BT378" s="36">
        <f t="shared" si="357"/>
        <v>0.23094149482131193</v>
      </c>
      <c r="BU378" s="36">
        <f t="shared" si="357"/>
        <v>0.25030631892175736</v>
      </c>
      <c r="BV378" s="36">
        <f t="shared" si="357"/>
        <v>0.24280499193479921</v>
      </c>
      <c r="BW378" s="36">
        <f t="shared" si="357"/>
        <v>0.19382603658031947</v>
      </c>
    </row>
    <row r="379" spans="1:75">
      <c r="A379" s="56" t="s">
        <v>145</v>
      </c>
      <c r="B379" s="1">
        <f t="shared" ref="B379:AI379" si="358">IF(ISNUMBER(B118-B205-B292),IF(ROUND(B118-B205-B292,3)&lt;0,ROUND(B118-B205-B292,3)+0.001,ROUND(B118-B205-B292,3)),"…")</f>
        <v>0</v>
      </c>
      <c r="C379" s="1">
        <f t="shared" si="358"/>
        <v>0</v>
      </c>
      <c r="D379" s="1">
        <f t="shared" si="358"/>
        <v>0</v>
      </c>
      <c r="E379" s="1">
        <f t="shared" si="358"/>
        <v>0</v>
      </c>
      <c r="F379" s="1">
        <f t="shared" si="358"/>
        <v>0</v>
      </c>
      <c r="G379" s="1">
        <f t="shared" si="358"/>
        <v>0</v>
      </c>
      <c r="H379" s="1">
        <f t="shared" si="358"/>
        <v>0</v>
      </c>
      <c r="I379" s="1">
        <f t="shared" si="358"/>
        <v>0</v>
      </c>
      <c r="J379" s="1">
        <f t="shared" si="358"/>
        <v>0</v>
      </c>
      <c r="K379" s="1">
        <f t="shared" si="358"/>
        <v>0</v>
      </c>
      <c r="L379" s="1">
        <f t="shared" si="358"/>
        <v>0</v>
      </c>
      <c r="M379" s="1">
        <f t="shared" si="358"/>
        <v>0</v>
      </c>
      <c r="N379" s="1">
        <f t="shared" si="358"/>
        <v>0</v>
      </c>
      <c r="O379" s="1">
        <f t="shared" si="358"/>
        <v>0</v>
      </c>
      <c r="P379" s="1">
        <f t="shared" si="358"/>
        <v>0.75</v>
      </c>
      <c r="Q379" s="1">
        <f t="shared" si="358"/>
        <v>0.75</v>
      </c>
      <c r="R379" s="1">
        <f t="shared" si="358"/>
        <v>0.75</v>
      </c>
      <c r="S379" s="1">
        <f t="shared" si="358"/>
        <v>0.75</v>
      </c>
      <c r="T379" s="1">
        <f t="shared" si="358"/>
        <v>0.75</v>
      </c>
      <c r="U379" s="1">
        <f t="shared" si="358"/>
        <v>0.55000000000000004</v>
      </c>
      <c r="V379" s="1">
        <f t="shared" si="358"/>
        <v>0.75</v>
      </c>
      <c r="W379" s="1">
        <f t="shared" si="358"/>
        <v>2.75</v>
      </c>
      <c r="X379" s="1">
        <f t="shared" si="358"/>
        <v>3.5</v>
      </c>
      <c r="Y379" s="1">
        <f t="shared" si="358"/>
        <v>5.0979999999999999</v>
      </c>
      <c r="Z379" s="1">
        <f t="shared" si="358"/>
        <v>6.6369999999999996</v>
      </c>
      <c r="AA379" s="1">
        <f t="shared" si="358"/>
        <v>7.1289999999999996</v>
      </c>
      <c r="AB379" s="1">
        <f t="shared" si="358"/>
        <v>7.8540000000000001</v>
      </c>
      <c r="AC379" s="1">
        <f t="shared" si="358"/>
        <v>10.45</v>
      </c>
      <c r="AD379" s="1">
        <f t="shared" si="358"/>
        <v>17.187000000000001</v>
      </c>
      <c r="AE379" s="1">
        <f t="shared" si="358"/>
        <v>17.399999999999999</v>
      </c>
      <c r="AF379" s="1">
        <f t="shared" si="358"/>
        <v>21.152999999999999</v>
      </c>
      <c r="AG379" s="1">
        <f t="shared" si="358"/>
        <v>25.88</v>
      </c>
      <c r="AH379" s="1">
        <f t="shared" si="358"/>
        <v>32.744</v>
      </c>
      <c r="AI379" s="1">
        <f t="shared" si="358"/>
        <v>33.183</v>
      </c>
      <c r="AJ379" s="1">
        <f t="shared" ref="AJ379:AK379" si="359">IF(ISNUMBER(AJ118-AJ205-AJ292),IF(ROUND(AJ118-AJ205-AJ292,3)&lt;0,ROUND(AJ118-AJ205-AJ292,3)+0.001,ROUND(AJ118-AJ205-AJ292,3)),"…")</f>
        <v>36.700000000000003</v>
      </c>
      <c r="AK379" s="1">
        <f t="shared" si="359"/>
        <v>38.295999999999999</v>
      </c>
      <c r="AL379" s="1"/>
      <c r="AM379" s="56" t="s">
        <v>145</v>
      </c>
      <c r="AN379" s="36">
        <f t="shared" ref="AN379:BW379" si="360">IF(ISNUMBER(B379/B$31),B379/B$31,"…")</f>
        <v>0</v>
      </c>
      <c r="AO379" s="36">
        <f t="shared" si="360"/>
        <v>0</v>
      </c>
      <c r="AP379" s="36">
        <f t="shared" si="360"/>
        <v>0</v>
      </c>
      <c r="AQ379" s="36">
        <f t="shared" si="360"/>
        <v>0</v>
      </c>
      <c r="AR379" s="36">
        <f t="shared" si="360"/>
        <v>0</v>
      </c>
      <c r="AS379" s="36">
        <f t="shared" si="360"/>
        <v>0</v>
      </c>
      <c r="AT379" s="36">
        <f t="shared" si="360"/>
        <v>0</v>
      </c>
      <c r="AU379" s="36">
        <f t="shared" si="360"/>
        <v>0</v>
      </c>
      <c r="AV379" s="36">
        <f t="shared" si="360"/>
        <v>0</v>
      </c>
      <c r="AW379" s="36">
        <f t="shared" si="360"/>
        <v>0</v>
      </c>
      <c r="AX379" s="36">
        <f t="shared" si="360"/>
        <v>0</v>
      </c>
      <c r="AY379" s="36">
        <f t="shared" si="360"/>
        <v>0</v>
      </c>
      <c r="AZ379" s="36">
        <f t="shared" si="360"/>
        <v>0</v>
      </c>
      <c r="BA379" s="36">
        <f t="shared" si="360"/>
        <v>0</v>
      </c>
      <c r="BB379" s="36">
        <f t="shared" si="360"/>
        <v>0.20868113522537562</v>
      </c>
      <c r="BC379" s="36">
        <f t="shared" si="360"/>
        <v>0.19399896533885153</v>
      </c>
      <c r="BD379" s="36">
        <f t="shared" si="360"/>
        <v>0.19414962464405902</v>
      </c>
      <c r="BE379" s="36">
        <f t="shared" si="360"/>
        <v>0.20010672358591247</v>
      </c>
      <c r="BF379" s="36">
        <f t="shared" si="360"/>
        <v>0.21114864864864866</v>
      </c>
      <c r="BG379" s="36">
        <f t="shared" si="360"/>
        <v>0.17027863777089786</v>
      </c>
      <c r="BH379" s="36">
        <f t="shared" si="360"/>
        <v>0.15306122448979589</v>
      </c>
      <c r="BI379" s="36">
        <f t="shared" si="360"/>
        <v>0.35635609692885839</v>
      </c>
      <c r="BJ379" s="36">
        <f t="shared" si="360"/>
        <v>0.37080199173641276</v>
      </c>
      <c r="BK379" s="36">
        <f t="shared" si="360"/>
        <v>0.45787677384587749</v>
      </c>
      <c r="BL379" s="36">
        <f t="shared" si="360"/>
        <v>0.46422326362173877</v>
      </c>
      <c r="BM379" s="36">
        <f t="shared" si="360"/>
        <v>0.4809093362115488</v>
      </c>
      <c r="BN379" s="36">
        <f t="shared" si="360"/>
        <v>0.38222698072805145</v>
      </c>
      <c r="BO379" s="36">
        <f t="shared" si="360"/>
        <v>0.39862674041579244</v>
      </c>
      <c r="BP379" s="36">
        <f t="shared" si="360"/>
        <v>0.54975530179445353</v>
      </c>
      <c r="BQ379" s="36">
        <f t="shared" si="360"/>
        <v>0.48653636439895981</v>
      </c>
      <c r="BR379" s="36">
        <f t="shared" si="360"/>
        <v>0.53843608410120647</v>
      </c>
      <c r="BS379" s="36">
        <f t="shared" si="360"/>
        <v>0.57449831291067299</v>
      </c>
      <c r="BT379" s="36">
        <f t="shared" si="360"/>
        <v>0.65556178425562583</v>
      </c>
      <c r="BU379" s="36">
        <f t="shared" si="360"/>
        <v>0.63973395026026603</v>
      </c>
      <c r="BV379" s="36">
        <f t="shared" si="360"/>
        <v>0.64583113363601174</v>
      </c>
      <c r="BW379" s="36">
        <f t="shared" si="360"/>
        <v>0.60876200165320782</v>
      </c>
    </row>
    <row r="380" spans="1:75">
      <c r="A380" s="56" t="s">
        <v>146</v>
      </c>
      <c r="B380" s="1" t="str">
        <f t="shared" ref="B380:AI380" si="361">IF(ISNUMBER(B119-B206-B293),IF(ROUND(B119-B206-B293,3)&lt;0,ROUND(B119-B206-B293,3)+0.001,ROUND(B119-B206-B293,3)),"…")</f>
        <v>…</v>
      </c>
      <c r="C380" s="1" t="str">
        <f t="shared" si="361"/>
        <v>…</v>
      </c>
      <c r="D380" s="1" t="str">
        <f t="shared" si="361"/>
        <v>…</v>
      </c>
      <c r="E380" s="1" t="str">
        <f t="shared" si="361"/>
        <v>…</v>
      </c>
      <c r="F380" s="1" t="str">
        <f t="shared" si="361"/>
        <v>…</v>
      </c>
      <c r="G380" s="1" t="str">
        <f t="shared" si="361"/>
        <v>…</v>
      </c>
      <c r="H380" s="1" t="str">
        <f t="shared" si="361"/>
        <v>…</v>
      </c>
      <c r="I380" s="1" t="str">
        <f t="shared" si="361"/>
        <v>…</v>
      </c>
      <c r="J380" s="1" t="str">
        <f t="shared" si="361"/>
        <v>…</v>
      </c>
      <c r="K380" s="1" t="str">
        <f t="shared" si="361"/>
        <v>…</v>
      </c>
      <c r="L380" s="1" t="str">
        <f t="shared" si="361"/>
        <v>…</v>
      </c>
      <c r="M380" s="1" t="str">
        <f t="shared" si="361"/>
        <v>…</v>
      </c>
      <c r="N380" s="1" t="str">
        <f t="shared" si="361"/>
        <v>…</v>
      </c>
      <c r="O380" s="1" t="str">
        <f t="shared" si="361"/>
        <v>…</v>
      </c>
      <c r="P380" s="1" t="str">
        <f t="shared" si="361"/>
        <v>…</v>
      </c>
      <c r="Q380" s="1" t="str">
        <f t="shared" si="361"/>
        <v>…</v>
      </c>
      <c r="R380" s="1" t="str">
        <f t="shared" si="361"/>
        <v>…</v>
      </c>
      <c r="S380" s="1" t="str">
        <f t="shared" si="361"/>
        <v>…</v>
      </c>
      <c r="T380" s="1" t="str">
        <f t="shared" si="361"/>
        <v>…</v>
      </c>
      <c r="U380" s="1" t="str">
        <f t="shared" si="361"/>
        <v>…</v>
      </c>
      <c r="V380" s="1" t="str">
        <f t="shared" si="361"/>
        <v>…</v>
      </c>
      <c r="W380" s="1" t="str">
        <f t="shared" si="361"/>
        <v>…</v>
      </c>
      <c r="X380" s="1" t="str">
        <f t="shared" si="361"/>
        <v>…</v>
      </c>
      <c r="Y380" s="1" t="str">
        <f t="shared" si="361"/>
        <v>…</v>
      </c>
      <c r="Z380" s="1" t="str">
        <f t="shared" si="361"/>
        <v>…</v>
      </c>
      <c r="AA380" s="1" t="str">
        <f t="shared" si="361"/>
        <v>…</v>
      </c>
      <c r="AB380" s="1" t="str">
        <f t="shared" si="361"/>
        <v>…</v>
      </c>
      <c r="AC380" s="1" t="str">
        <f t="shared" si="361"/>
        <v>…</v>
      </c>
      <c r="AD380" s="1" t="str">
        <f t="shared" si="361"/>
        <v>…</v>
      </c>
      <c r="AE380" s="1" t="str">
        <f t="shared" si="361"/>
        <v>…</v>
      </c>
      <c r="AF380" s="1" t="str">
        <f t="shared" si="361"/>
        <v>…</v>
      </c>
      <c r="AG380" s="1" t="str">
        <f t="shared" si="361"/>
        <v>…</v>
      </c>
      <c r="AH380" s="1" t="str">
        <f t="shared" si="361"/>
        <v>…</v>
      </c>
      <c r="AI380" s="1" t="str">
        <f t="shared" si="361"/>
        <v>…</v>
      </c>
      <c r="AJ380" s="1" t="str">
        <f t="shared" ref="AJ380:AK380" si="362">IF(ISNUMBER(AJ119-AJ206-AJ293),IF(ROUND(AJ119-AJ206-AJ293,3)&lt;0,ROUND(AJ119-AJ206-AJ293,3)+0.001,ROUND(AJ119-AJ206-AJ293,3)),"…")</f>
        <v>…</v>
      </c>
      <c r="AK380" s="1" t="str">
        <f t="shared" si="362"/>
        <v>…</v>
      </c>
      <c r="AL380" s="1"/>
      <c r="AM380" s="56" t="s">
        <v>146</v>
      </c>
      <c r="AN380" s="36" t="str">
        <f t="shared" ref="AN380:BW380" si="363">IF(ISNUMBER(B380/B$32),B380/B$32,"…")</f>
        <v>…</v>
      </c>
      <c r="AO380" s="36" t="str">
        <f t="shared" si="363"/>
        <v>…</v>
      </c>
      <c r="AP380" s="36" t="str">
        <f t="shared" si="363"/>
        <v>…</v>
      </c>
      <c r="AQ380" s="36" t="str">
        <f t="shared" si="363"/>
        <v>…</v>
      </c>
      <c r="AR380" s="36" t="str">
        <f t="shared" si="363"/>
        <v>…</v>
      </c>
      <c r="AS380" s="36" t="str">
        <f t="shared" si="363"/>
        <v>…</v>
      </c>
      <c r="AT380" s="36" t="str">
        <f t="shared" si="363"/>
        <v>…</v>
      </c>
      <c r="AU380" s="36" t="str">
        <f t="shared" si="363"/>
        <v>…</v>
      </c>
      <c r="AV380" s="36" t="str">
        <f t="shared" si="363"/>
        <v>…</v>
      </c>
      <c r="AW380" s="36" t="str">
        <f t="shared" si="363"/>
        <v>…</v>
      </c>
      <c r="AX380" s="36" t="str">
        <f t="shared" si="363"/>
        <v>…</v>
      </c>
      <c r="AY380" s="36" t="str">
        <f t="shared" si="363"/>
        <v>…</v>
      </c>
      <c r="AZ380" s="36" t="str">
        <f t="shared" si="363"/>
        <v>…</v>
      </c>
      <c r="BA380" s="36" t="str">
        <f t="shared" si="363"/>
        <v>…</v>
      </c>
      <c r="BB380" s="36" t="str">
        <f t="shared" si="363"/>
        <v>…</v>
      </c>
      <c r="BC380" s="36" t="str">
        <f t="shared" si="363"/>
        <v>…</v>
      </c>
      <c r="BD380" s="36" t="str">
        <f t="shared" si="363"/>
        <v>…</v>
      </c>
      <c r="BE380" s="36" t="str">
        <f t="shared" si="363"/>
        <v>…</v>
      </c>
      <c r="BF380" s="36" t="str">
        <f t="shared" si="363"/>
        <v>…</v>
      </c>
      <c r="BG380" s="36" t="str">
        <f t="shared" si="363"/>
        <v>…</v>
      </c>
      <c r="BH380" s="36" t="str">
        <f t="shared" si="363"/>
        <v>…</v>
      </c>
      <c r="BI380" s="36" t="str">
        <f t="shared" si="363"/>
        <v>…</v>
      </c>
      <c r="BJ380" s="36" t="str">
        <f t="shared" si="363"/>
        <v>…</v>
      </c>
      <c r="BK380" s="36" t="str">
        <f t="shared" si="363"/>
        <v>…</v>
      </c>
      <c r="BL380" s="36" t="str">
        <f t="shared" si="363"/>
        <v>…</v>
      </c>
      <c r="BM380" s="36" t="str">
        <f t="shared" si="363"/>
        <v>…</v>
      </c>
      <c r="BN380" s="36" t="str">
        <f t="shared" si="363"/>
        <v>…</v>
      </c>
      <c r="BO380" s="36" t="str">
        <f t="shared" si="363"/>
        <v>…</v>
      </c>
      <c r="BP380" s="36" t="str">
        <f t="shared" si="363"/>
        <v>…</v>
      </c>
      <c r="BQ380" s="36" t="str">
        <f t="shared" si="363"/>
        <v>…</v>
      </c>
      <c r="BR380" s="36" t="str">
        <f t="shared" si="363"/>
        <v>…</v>
      </c>
      <c r="BS380" s="36" t="str">
        <f t="shared" si="363"/>
        <v>…</v>
      </c>
      <c r="BT380" s="36" t="str">
        <f t="shared" si="363"/>
        <v>…</v>
      </c>
      <c r="BU380" s="36" t="str">
        <f t="shared" si="363"/>
        <v>…</v>
      </c>
      <c r="BV380" s="36" t="str">
        <f t="shared" si="363"/>
        <v>…</v>
      </c>
      <c r="BW380" s="36" t="str">
        <f t="shared" si="363"/>
        <v>…</v>
      </c>
    </row>
    <row r="381" spans="1:75">
      <c r="A381" s="56" t="s">
        <v>147</v>
      </c>
      <c r="B381" s="1" t="str">
        <f t="shared" ref="B381:AI381" si="364">IF(ISNUMBER(B120-B207-B294),IF(ROUND(B120-B207-B294,3)&lt;0,ROUND(B120-B207-B294,3)+0.001,ROUND(B120-B207-B294,3)),"…")</f>
        <v>…</v>
      </c>
      <c r="C381" s="1" t="str">
        <f t="shared" si="364"/>
        <v>…</v>
      </c>
      <c r="D381" s="1" t="str">
        <f t="shared" si="364"/>
        <v>…</v>
      </c>
      <c r="E381" s="1" t="str">
        <f t="shared" si="364"/>
        <v>…</v>
      </c>
      <c r="F381" s="1">
        <f t="shared" si="364"/>
        <v>0</v>
      </c>
      <c r="G381" s="1">
        <f t="shared" si="364"/>
        <v>0</v>
      </c>
      <c r="H381" s="1">
        <f t="shared" si="364"/>
        <v>0</v>
      </c>
      <c r="I381" s="1">
        <f t="shared" si="364"/>
        <v>0</v>
      </c>
      <c r="J381" s="1">
        <f t="shared" si="364"/>
        <v>0</v>
      </c>
      <c r="K381" s="1">
        <f t="shared" si="364"/>
        <v>0</v>
      </c>
      <c r="L381" s="1">
        <f t="shared" si="364"/>
        <v>0</v>
      </c>
      <c r="M381" s="1">
        <f t="shared" si="364"/>
        <v>6.5000000000000002E-2</v>
      </c>
      <c r="N381" s="1">
        <f t="shared" si="364"/>
        <v>0.113</v>
      </c>
      <c r="O381" s="1">
        <f t="shared" si="364"/>
        <v>6.2E-2</v>
      </c>
      <c r="P381" s="1">
        <f t="shared" si="364"/>
        <v>1.4999999999999999E-2</v>
      </c>
      <c r="Q381" s="1">
        <f t="shared" si="364"/>
        <v>6.8000000000000005E-2</v>
      </c>
      <c r="R381" s="1">
        <f t="shared" si="364"/>
        <v>4.9000000000000002E-2</v>
      </c>
      <c r="S381" s="1">
        <f t="shared" si="364"/>
        <v>2.1000000000000001E-2</v>
      </c>
      <c r="T381" s="1">
        <f t="shared" si="364"/>
        <v>1.6E-2</v>
      </c>
      <c r="U381" s="1">
        <f t="shared" si="364"/>
        <v>0.18099999999999999</v>
      </c>
      <c r="V381" s="1">
        <f t="shared" si="364"/>
        <v>3.2360000000000002</v>
      </c>
      <c r="W381" s="1">
        <f t="shared" si="364"/>
        <v>3.9359999999999999</v>
      </c>
      <c r="X381" s="1">
        <f t="shared" si="364"/>
        <v>4.6829999999999998</v>
      </c>
      <c r="Y381" s="1">
        <f t="shared" si="364"/>
        <v>4.9039999999999999</v>
      </c>
      <c r="Z381" s="1">
        <f t="shared" si="364"/>
        <v>3.2429999999999999</v>
      </c>
      <c r="AA381" s="1">
        <f t="shared" si="364"/>
        <v>1.915</v>
      </c>
      <c r="AB381" s="1">
        <f t="shared" si="364"/>
        <v>0.81799999999999995</v>
      </c>
      <c r="AC381" s="1">
        <f t="shared" si="364"/>
        <v>0.81399999999999995</v>
      </c>
      <c r="AD381" s="1">
        <f t="shared" si="364"/>
        <v>2.2090000000000001</v>
      </c>
      <c r="AE381" s="1">
        <f t="shared" si="364"/>
        <v>2.0129999999999999</v>
      </c>
      <c r="AF381" s="1">
        <f t="shared" si="364"/>
        <v>2.1779999999999999</v>
      </c>
      <c r="AG381" s="1">
        <f t="shared" si="364"/>
        <v>3.5329999999999999</v>
      </c>
      <c r="AH381" s="1">
        <f t="shared" si="364"/>
        <v>3.6070000000000002</v>
      </c>
      <c r="AI381" s="1">
        <f t="shared" si="364"/>
        <v>4.57</v>
      </c>
      <c r="AJ381" s="1">
        <f t="shared" ref="AJ381:AK381" si="365">IF(ISNUMBER(AJ120-AJ207-AJ294),IF(ROUND(AJ120-AJ207-AJ294,3)&lt;0,ROUND(AJ120-AJ207-AJ294,3)+0.001,ROUND(AJ120-AJ207-AJ294,3)),"…")</f>
        <v>4.1509999999999998</v>
      </c>
      <c r="AK381" s="1">
        <f t="shared" si="365"/>
        <v>5.3129999999999997</v>
      </c>
      <c r="AL381" s="1"/>
      <c r="AM381" s="56" t="s">
        <v>147</v>
      </c>
      <c r="AN381" s="36" t="str">
        <f t="shared" ref="AN381:BW381" si="366">IF(ISNUMBER(B381/B$33),B381/B$33,"…")</f>
        <v>…</v>
      </c>
      <c r="AO381" s="36" t="str">
        <f t="shared" si="366"/>
        <v>…</v>
      </c>
      <c r="AP381" s="36" t="str">
        <f t="shared" si="366"/>
        <v>…</v>
      </c>
      <c r="AQ381" s="36" t="str">
        <f t="shared" si="366"/>
        <v>…</v>
      </c>
      <c r="AR381" s="36" t="str">
        <f t="shared" si="366"/>
        <v>…</v>
      </c>
      <c r="AS381" s="36">
        <f t="shared" si="366"/>
        <v>0</v>
      </c>
      <c r="AT381" s="36">
        <f t="shared" si="366"/>
        <v>0</v>
      </c>
      <c r="AU381" s="36">
        <f t="shared" si="366"/>
        <v>0</v>
      </c>
      <c r="AV381" s="36">
        <f t="shared" si="366"/>
        <v>0</v>
      </c>
      <c r="AW381" s="36">
        <f t="shared" si="366"/>
        <v>0</v>
      </c>
      <c r="AX381" s="36">
        <f t="shared" si="366"/>
        <v>0</v>
      </c>
      <c r="AY381" s="36">
        <f t="shared" si="366"/>
        <v>7.9075425790754258E-2</v>
      </c>
      <c r="AZ381" s="36">
        <f t="shared" si="366"/>
        <v>9.2019543973941367E-2</v>
      </c>
      <c r="BA381" s="36">
        <f t="shared" si="366"/>
        <v>4.1835357624831308E-2</v>
      </c>
      <c r="BB381" s="36">
        <f t="shared" si="366"/>
        <v>8.4937712344280852E-3</v>
      </c>
      <c r="BC381" s="36">
        <f t="shared" si="366"/>
        <v>3.3138401559454196E-2</v>
      </c>
      <c r="BD381" s="36">
        <f t="shared" si="366"/>
        <v>1.9639278557114229E-2</v>
      </c>
      <c r="BE381" s="36">
        <f t="shared" si="366"/>
        <v>6.4575645756457575E-3</v>
      </c>
      <c r="BF381" s="36">
        <f t="shared" si="366"/>
        <v>3.0840400925212031E-3</v>
      </c>
      <c r="BG381" s="36">
        <f t="shared" si="366"/>
        <v>2.3750164020469752E-2</v>
      </c>
      <c r="BH381" s="36">
        <f t="shared" si="366"/>
        <v>0.3042783262811472</v>
      </c>
      <c r="BI381" s="36">
        <f t="shared" si="366"/>
        <v>0.30807764558547274</v>
      </c>
      <c r="BJ381" s="36">
        <f t="shared" si="366"/>
        <v>0.27128953771289538</v>
      </c>
      <c r="BK381" s="36">
        <f t="shared" si="366"/>
        <v>0.25314887466446417</v>
      </c>
      <c r="BL381" s="36">
        <f t="shared" si="366"/>
        <v>0.14912401710580769</v>
      </c>
      <c r="BM381" s="36">
        <f t="shared" si="366"/>
        <v>8.5502522659284735E-2</v>
      </c>
      <c r="BN381" s="36">
        <f t="shared" si="366"/>
        <v>3.600986089100193E-2</v>
      </c>
      <c r="BO381" s="36">
        <f t="shared" si="366"/>
        <v>3.5611164581328195E-2</v>
      </c>
      <c r="BP381" s="36">
        <f t="shared" si="366"/>
        <v>8.7277755827736087E-2</v>
      </c>
      <c r="BQ381" s="36">
        <f t="shared" si="366"/>
        <v>8.3603289309743326E-2</v>
      </c>
      <c r="BR381" s="36">
        <f t="shared" si="366"/>
        <v>9.042972804650197E-2</v>
      </c>
      <c r="BS381" s="36">
        <f t="shared" si="366"/>
        <v>0.13793238072928865</v>
      </c>
      <c r="BT381" s="36">
        <f t="shared" si="366"/>
        <v>0.13691402543177075</v>
      </c>
      <c r="BU381" s="36">
        <f t="shared" si="366"/>
        <v>0.17580303904597039</v>
      </c>
      <c r="BV381" s="36" t="str">
        <f t="shared" si="366"/>
        <v>…</v>
      </c>
      <c r="BW381" s="36" t="str">
        <f t="shared" si="366"/>
        <v>…</v>
      </c>
    </row>
    <row r="382" spans="1:75">
      <c r="A382" s="56" t="s">
        <v>148</v>
      </c>
      <c r="B382" s="1">
        <f t="shared" ref="B382:AI382" si="367">IF(ISNUMBER(B121-B208-B295),IF(ROUND(B121-B208-B295,3)&lt;0,ROUND(B121-B208-B295,3)+0.001,ROUND(B121-B208-B295,3)),"…")</f>
        <v>0</v>
      </c>
      <c r="C382" s="1">
        <f t="shared" si="367"/>
        <v>0</v>
      </c>
      <c r="D382" s="1">
        <f t="shared" si="367"/>
        <v>0</v>
      </c>
      <c r="E382" s="1">
        <f t="shared" si="367"/>
        <v>0</v>
      </c>
      <c r="F382" s="1">
        <f t="shared" si="367"/>
        <v>0</v>
      </c>
      <c r="G382" s="1">
        <f t="shared" si="367"/>
        <v>0</v>
      </c>
      <c r="H382" s="1">
        <f t="shared" si="367"/>
        <v>0</v>
      </c>
      <c r="I382" s="1">
        <f t="shared" si="367"/>
        <v>0</v>
      </c>
      <c r="J382" s="1">
        <f t="shared" si="367"/>
        <v>0</v>
      </c>
      <c r="K382" s="1">
        <f t="shared" si="367"/>
        <v>0</v>
      </c>
      <c r="L382" s="1">
        <f t="shared" si="367"/>
        <v>0</v>
      </c>
      <c r="M382" s="1">
        <f t="shared" si="367"/>
        <v>7.4999999999999997E-2</v>
      </c>
      <c r="N382" s="1">
        <f t="shared" si="367"/>
        <v>7.1999999999999995E-2</v>
      </c>
      <c r="O382" s="1">
        <f t="shared" si="367"/>
        <v>0.21099999999999999</v>
      </c>
      <c r="P382" s="1">
        <f t="shared" si="367"/>
        <v>0.308</v>
      </c>
      <c r="Q382" s="1">
        <f t="shared" si="367"/>
        <v>0.374</v>
      </c>
      <c r="R382" s="1">
        <f t="shared" si="367"/>
        <v>0.48199999999999998</v>
      </c>
      <c r="S382" s="1">
        <f t="shared" si="367"/>
        <v>0.46500000000000002</v>
      </c>
      <c r="T382" s="1">
        <f t="shared" si="367"/>
        <v>2.5000000000000001E-2</v>
      </c>
      <c r="U382" s="1">
        <f t="shared" si="367"/>
        <v>2.1999999999999999E-2</v>
      </c>
      <c r="V382" s="1">
        <f t="shared" si="367"/>
        <v>2.1000000000000001E-2</v>
      </c>
      <c r="W382" s="1">
        <f t="shared" si="367"/>
        <v>0.02</v>
      </c>
      <c r="X382" s="1">
        <f t="shared" si="367"/>
        <v>0.02</v>
      </c>
      <c r="Y382" s="1">
        <f t="shared" si="367"/>
        <v>3.0000000000000001E-3</v>
      </c>
      <c r="Z382" s="1">
        <f t="shared" si="367"/>
        <v>0.52600000000000002</v>
      </c>
      <c r="AA382" s="1">
        <f t="shared" si="367"/>
        <v>0.51500000000000001</v>
      </c>
      <c r="AB382" s="1">
        <f t="shared" si="367"/>
        <v>0.51800000000000002</v>
      </c>
      <c r="AC382" s="1">
        <f t="shared" si="367"/>
        <v>0.52500000000000002</v>
      </c>
      <c r="AD382" s="1">
        <f t="shared" si="367"/>
        <v>0.52600000000000002</v>
      </c>
      <c r="AE382" s="1">
        <f t="shared" si="367"/>
        <v>0.53</v>
      </c>
      <c r="AF382" s="1">
        <f t="shared" si="367"/>
        <v>0.53300000000000003</v>
      </c>
      <c r="AG382" s="1">
        <f t="shared" si="367"/>
        <v>0.58299999999999996</v>
      </c>
      <c r="AH382" s="1">
        <f t="shared" si="367"/>
        <v>1.2E-2</v>
      </c>
      <c r="AI382" s="1">
        <f t="shared" si="367"/>
        <v>1.7000000000000001E-2</v>
      </c>
      <c r="AJ382" s="1">
        <f t="shared" ref="AJ382:AK382" si="368">IF(ISNUMBER(AJ121-AJ208-AJ295),IF(ROUND(AJ121-AJ208-AJ295,3)&lt;0,ROUND(AJ121-AJ208-AJ295,3)+0.001,ROUND(AJ121-AJ208-AJ295,3)),"…")</f>
        <v>6.9000000000000006E-2</v>
      </c>
      <c r="AK382" s="1">
        <f t="shared" si="368"/>
        <v>7.4999999999999997E-2</v>
      </c>
      <c r="AL382" s="1"/>
      <c r="AM382" s="56" t="s">
        <v>148</v>
      </c>
      <c r="AN382" s="36">
        <f t="shared" ref="AN382:BW382" si="369">IF(ISNUMBER(B382/B$34),B382/B$34,"…")</f>
        <v>0</v>
      </c>
      <c r="AO382" s="36">
        <f t="shared" si="369"/>
        <v>0</v>
      </c>
      <c r="AP382" s="36">
        <f t="shared" si="369"/>
        <v>0</v>
      </c>
      <c r="AQ382" s="36">
        <f t="shared" si="369"/>
        <v>0</v>
      </c>
      <c r="AR382" s="36">
        <f t="shared" si="369"/>
        <v>0</v>
      </c>
      <c r="AS382" s="36">
        <f t="shared" si="369"/>
        <v>0</v>
      </c>
      <c r="AT382" s="36">
        <f t="shared" si="369"/>
        <v>0</v>
      </c>
      <c r="AU382" s="36">
        <f t="shared" si="369"/>
        <v>0</v>
      </c>
      <c r="AV382" s="36">
        <f t="shared" si="369"/>
        <v>0</v>
      </c>
      <c r="AW382" s="36">
        <f t="shared" si="369"/>
        <v>0</v>
      </c>
      <c r="AX382" s="36">
        <f t="shared" si="369"/>
        <v>0</v>
      </c>
      <c r="AY382" s="36">
        <f t="shared" si="369"/>
        <v>8.3333333333333329E-2</v>
      </c>
      <c r="AZ382" s="36">
        <f t="shared" si="369"/>
        <v>0.11483253588516745</v>
      </c>
      <c r="BA382" s="36">
        <f t="shared" si="369"/>
        <v>0.26742712294043092</v>
      </c>
      <c r="BB382" s="36">
        <f t="shared" si="369"/>
        <v>0.30019493177387913</v>
      </c>
      <c r="BC382" s="36">
        <f t="shared" si="369"/>
        <v>0.36738703339882123</v>
      </c>
      <c r="BD382" s="36">
        <f t="shared" si="369"/>
        <v>0.44962686567164173</v>
      </c>
      <c r="BE382" s="36">
        <f t="shared" si="369"/>
        <v>0.40969162995594716</v>
      </c>
      <c r="BF382" s="36">
        <f t="shared" si="369"/>
        <v>2.1720243266724587E-2</v>
      </c>
      <c r="BG382" s="36">
        <f t="shared" si="369"/>
        <v>1.9197207678883072E-2</v>
      </c>
      <c r="BH382" s="36">
        <f t="shared" si="369"/>
        <v>1.784197111299915E-2</v>
      </c>
      <c r="BI382" s="36">
        <f t="shared" si="369"/>
        <v>1.6708437761069339E-2</v>
      </c>
      <c r="BJ382" s="36">
        <f t="shared" si="369"/>
        <v>1.6488046166529265E-2</v>
      </c>
      <c r="BK382" s="36">
        <f t="shared" si="369"/>
        <v>2.4793388429752068E-3</v>
      </c>
      <c r="BL382" s="36">
        <f t="shared" si="369"/>
        <v>0.41158059467918623</v>
      </c>
      <c r="BM382" s="36">
        <f t="shared" si="369"/>
        <v>0.39133738601823709</v>
      </c>
      <c r="BN382" s="36">
        <f t="shared" si="369"/>
        <v>0.36299929922915208</v>
      </c>
      <c r="BO382" s="36">
        <f t="shared" si="369"/>
        <v>0.33269961977186313</v>
      </c>
      <c r="BP382" s="36">
        <f t="shared" si="369"/>
        <v>0.29717514124293787</v>
      </c>
      <c r="BQ382" s="36">
        <f t="shared" si="369"/>
        <v>0.29346622369878184</v>
      </c>
      <c r="BR382" s="36">
        <f t="shared" si="369"/>
        <v>0.28472222222222221</v>
      </c>
      <c r="BS382" s="36">
        <f t="shared" si="369"/>
        <v>0.27643432906590798</v>
      </c>
      <c r="BT382" s="36">
        <f t="shared" si="369"/>
        <v>6.0090135202804209E-3</v>
      </c>
      <c r="BU382" s="36">
        <f t="shared" si="369"/>
        <v>8.9379600420609901E-3</v>
      </c>
      <c r="BV382" s="36">
        <f t="shared" si="369"/>
        <v>3.3495145631067966E-2</v>
      </c>
      <c r="BW382" s="36">
        <f t="shared" si="369"/>
        <v>3.5902345619913831E-2</v>
      </c>
    </row>
    <row r="383" spans="1:75">
      <c r="A383" s="56" t="s">
        <v>149</v>
      </c>
      <c r="B383" s="1">
        <f t="shared" ref="B383:AI383" si="370">IF(ISNUMBER(B122-B209-B296),IF(ROUND(B122-B209-B296,3)&lt;0,ROUND(B122-B209-B296,3)+0.001,ROUND(B122-B209-B296,3)),"…")</f>
        <v>3.5000000000000003E-2</v>
      </c>
      <c r="C383" s="1">
        <f t="shared" si="370"/>
        <v>3.5000000000000003E-2</v>
      </c>
      <c r="D383" s="1">
        <f t="shared" si="370"/>
        <v>0</v>
      </c>
      <c r="E383" s="1">
        <f t="shared" si="370"/>
        <v>3.5000000000000003E-2</v>
      </c>
      <c r="F383" s="1">
        <f t="shared" si="370"/>
        <v>1.7999999999999999E-2</v>
      </c>
      <c r="G383" s="1">
        <f t="shared" si="370"/>
        <v>1.7999999999999999E-2</v>
      </c>
      <c r="H383" s="1">
        <f t="shared" si="370"/>
        <v>1.7000000000000001E-2</v>
      </c>
      <c r="I383" s="1">
        <f t="shared" si="370"/>
        <v>1.7999999999999999E-2</v>
      </c>
      <c r="J383" s="1">
        <f t="shared" si="370"/>
        <v>0.01</v>
      </c>
      <c r="K383" s="1">
        <f t="shared" si="370"/>
        <v>0.01</v>
      </c>
      <c r="L383" s="1">
        <f t="shared" si="370"/>
        <v>1E-3</v>
      </c>
      <c r="M383" s="1">
        <f t="shared" si="370"/>
        <v>0</v>
      </c>
      <c r="N383" s="1">
        <f t="shared" si="370"/>
        <v>0</v>
      </c>
      <c r="O383" s="1">
        <f t="shared" si="370"/>
        <v>0</v>
      </c>
      <c r="P383" s="1">
        <f t="shared" si="370"/>
        <v>0</v>
      </c>
      <c r="Q383" s="1">
        <f t="shared" si="370"/>
        <v>0</v>
      </c>
      <c r="R383" s="1">
        <f t="shared" si="370"/>
        <v>0</v>
      </c>
      <c r="S383" s="1">
        <f t="shared" si="370"/>
        <v>0</v>
      </c>
      <c r="T383" s="1">
        <f t="shared" si="370"/>
        <v>0.01</v>
      </c>
      <c r="U383" s="1">
        <f t="shared" si="370"/>
        <v>0.01</v>
      </c>
      <c r="V383" s="1">
        <f t="shared" si="370"/>
        <v>0</v>
      </c>
      <c r="W383" s="1">
        <f t="shared" si="370"/>
        <v>0</v>
      </c>
      <c r="X383" s="1">
        <f t="shared" si="370"/>
        <v>0</v>
      </c>
      <c r="Y383" s="1">
        <f t="shared" si="370"/>
        <v>0.5</v>
      </c>
      <c r="Z383" s="1">
        <f t="shared" si="370"/>
        <v>1</v>
      </c>
      <c r="AA383" s="1">
        <f t="shared" si="370"/>
        <v>1</v>
      </c>
      <c r="AB383" s="1">
        <f t="shared" si="370"/>
        <v>1</v>
      </c>
      <c r="AC383" s="1">
        <f t="shared" si="370"/>
        <v>0.999</v>
      </c>
      <c r="AD383" s="1">
        <f t="shared" si="370"/>
        <v>1.9990000000000001</v>
      </c>
      <c r="AE383" s="1">
        <f t="shared" si="370"/>
        <v>1.9990000000000001</v>
      </c>
      <c r="AF383" s="1">
        <f t="shared" si="370"/>
        <v>2</v>
      </c>
      <c r="AG383" s="1">
        <f t="shared" si="370"/>
        <v>2</v>
      </c>
      <c r="AH383" s="1">
        <f t="shared" si="370"/>
        <v>2</v>
      </c>
      <c r="AI383" s="1">
        <f t="shared" si="370"/>
        <v>2.0329999999999999</v>
      </c>
      <c r="AJ383" s="1">
        <f t="shared" ref="AJ383:AK383" si="371">IF(ISNUMBER(AJ122-AJ209-AJ296),IF(ROUND(AJ122-AJ209-AJ296,3)&lt;0,ROUND(AJ122-AJ209-AJ296,3)+0.001,ROUND(AJ122-AJ209-AJ296,3)),"…")</f>
        <v>1.849</v>
      </c>
      <c r="AK383" s="1">
        <f t="shared" si="371"/>
        <v>1.85</v>
      </c>
      <c r="AL383" s="1"/>
      <c r="AM383" s="56" t="s">
        <v>149</v>
      </c>
      <c r="AN383" s="36">
        <f t="shared" ref="AN383:BW383" si="372">IF(ISNUMBER(B383/B$35),B383/B$35,"…")</f>
        <v>8.2140342642572171E-3</v>
      </c>
      <c r="AO383" s="36">
        <f t="shared" si="372"/>
        <v>7.3483098887255939E-3</v>
      </c>
      <c r="AP383" s="36">
        <f t="shared" si="372"/>
        <v>0</v>
      </c>
      <c r="AQ383" s="36">
        <f t="shared" si="372"/>
        <v>6.9183633129076896E-3</v>
      </c>
      <c r="AR383" s="36">
        <f t="shared" si="372"/>
        <v>3.856041131105398E-3</v>
      </c>
      <c r="AS383" s="36">
        <f t="shared" si="372"/>
        <v>3.4338038916444102E-3</v>
      </c>
      <c r="AT383" s="36">
        <f t="shared" si="372"/>
        <v>3.1342182890855457E-3</v>
      </c>
      <c r="AU383" s="36">
        <f t="shared" si="372"/>
        <v>3.3802816901408448E-3</v>
      </c>
      <c r="AV383" s="36">
        <f t="shared" si="372"/>
        <v>1.9654088050314465E-3</v>
      </c>
      <c r="AW383" s="36">
        <f t="shared" si="372"/>
        <v>1.9376089905057162E-3</v>
      </c>
      <c r="AX383" s="36">
        <f t="shared" si="372"/>
        <v>1.9904458598726116E-4</v>
      </c>
      <c r="AY383" s="36">
        <f t="shared" si="372"/>
        <v>0</v>
      </c>
      <c r="AZ383" s="36">
        <f t="shared" si="372"/>
        <v>0</v>
      </c>
      <c r="BA383" s="36">
        <f t="shared" si="372"/>
        <v>0</v>
      </c>
      <c r="BB383" s="36">
        <f t="shared" si="372"/>
        <v>0</v>
      </c>
      <c r="BC383" s="36">
        <f t="shared" si="372"/>
        <v>0</v>
      </c>
      <c r="BD383" s="36">
        <f t="shared" si="372"/>
        <v>0</v>
      </c>
      <c r="BE383" s="36">
        <f t="shared" si="372"/>
        <v>0</v>
      </c>
      <c r="BF383" s="36">
        <f t="shared" si="372"/>
        <v>1.8477457501847746E-3</v>
      </c>
      <c r="BG383" s="36">
        <f t="shared" si="372"/>
        <v>1.5812776723592664E-3</v>
      </c>
      <c r="BH383" s="36">
        <f t="shared" si="372"/>
        <v>0</v>
      </c>
      <c r="BI383" s="36">
        <f t="shared" si="372"/>
        <v>0</v>
      </c>
      <c r="BJ383" s="36">
        <f t="shared" si="372"/>
        <v>0</v>
      </c>
      <c r="BK383" s="36">
        <f t="shared" si="372"/>
        <v>5.215939912372209E-2</v>
      </c>
      <c r="BL383" s="36">
        <f t="shared" si="372"/>
        <v>9.0358724134815216E-2</v>
      </c>
      <c r="BM383" s="36">
        <f t="shared" si="372"/>
        <v>8.059966148142178E-2</v>
      </c>
      <c r="BN383" s="36">
        <f t="shared" si="372"/>
        <v>7.4079561448996217E-2</v>
      </c>
      <c r="BO383" s="36">
        <f t="shared" si="372"/>
        <v>6.3311996957982133E-2</v>
      </c>
      <c r="BP383" s="36">
        <f t="shared" si="372"/>
        <v>0.10396837780204921</v>
      </c>
      <c r="BQ383" s="36">
        <f t="shared" si="372"/>
        <v>9.3485479118926254E-2</v>
      </c>
      <c r="BR383" s="36">
        <f t="shared" si="372"/>
        <v>8.3420229405630861E-2</v>
      </c>
      <c r="BS383" s="36">
        <f t="shared" si="372"/>
        <v>7.0025559329155149E-2</v>
      </c>
      <c r="BT383" s="36">
        <f t="shared" si="372"/>
        <v>6.0803210409509624E-2</v>
      </c>
      <c r="BU383" s="36">
        <f t="shared" si="372"/>
        <v>5.7654131926719976E-2</v>
      </c>
      <c r="BV383" s="36">
        <f t="shared" si="372"/>
        <v>4.5128380357317192E-2</v>
      </c>
      <c r="BW383" s="36">
        <f t="shared" si="372"/>
        <v>3.8167938931297711E-2</v>
      </c>
    </row>
    <row r="384" spans="1:75">
      <c r="A384" s="56" t="s">
        <v>150</v>
      </c>
      <c r="B384" s="1" t="str">
        <f t="shared" ref="B384:AI384" si="373">IF(ISNUMBER(B123-B210-B297),IF(ROUND(B123-B210-B297,3)&lt;0,ROUND(B123-B210-B297,3)+0.001,ROUND(B123-B210-B297,3)),"…")</f>
        <v>…</v>
      </c>
      <c r="C384" s="1" t="str">
        <f t="shared" si="373"/>
        <v>…</v>
      </c>
      <c r="D384" s="1" t="str">
        <f t="shared" si="373"/>
        <v>…</v>
      </c>
      <c r="E384" s="1" t="str">
        <f t="shared" si="373"/>
        <v>…</v>
      </c>
      <c r="F384" s="1" t="str">
        <f t="shared" si="373"/>
        <v>…</v>
      </c>
      <c r="G384" s="1" t="str">
        <f t="shared" si="373"/>
        <v>…</v>
      </c>
      <c r="H384" s="1" t="str">
        <f t="shared" si="373"/>
        <v>…</v>
      </c>
      <c r="I384" s="1" t="str">
        <f t="shared" si="373"/>
        <v>…</v>
      </c>
      <c r="J384" s="1" t="str">
        <f t="shared" si="373"/>
        <v>…</v>
      </c>
      <c r="K384" s="1" t="str">
        <f t="shared" si="373"/>
        <v>…</v>
      </c>
      <c r="L384" s="1">
        <f t="shared" si="373"/>
        <v>0</v>
      </c>
      <c r="M384" s="1">
        <f t="shared" si="373"/>
        <v>0</v>
      </c>
      <c r="N384" s="1">
        <f t="shared" si="373"/>
        <v>0</v>
      </c>
      <c r="O384" s="1">
        <f t="shared" si="373"/>
        <v>0</v>
      </c>
      <c r="P384" s="1">
        <f t="shared" si="373"/>
        <v>0</v>
      </c>
      <c r="Q384" s="1">
        <f t="shared" si="373"/>
        <v>0</v>
      </c>
      <c r="R384" s="1">
        <f t="shared" si="373"/>
        <v>0</v>
      </c>
      <c r="S384" s="1">
        <f t="shared" si="373"/>
        <v>0</v>
      </c>
      <c r="T384" s="1">
        <f t="shared" si="373"/>
        <v>0</v>
      </c>
      <c r="U384" s="1">
        <f t="shared" si="373"/>
        <v>4.5999999999999999E-2</v>
      </c>
      <c r="V384" s="1">
        <f t="shared" si="373"/>
        <v>0.54100000000000004</v>
      </c>
      <c r="W384" s="1">
        <f t="shared" si="373"/>
        <v>0.77700000000000002</v>
      </c>
      <c r="X384" s="1">
        <f t="shared" si="373"/>
        <v>0.72399999999999998</v>
      </c>
      <c r="Y384" s="1">
        <f t="shared" si="373"/>
        <v>0.879</v>
      </c>
      <c r="Z384" s="1">
        <f t="shared" si="373"/>
        <v>0.86599999999999999</v>
      </c>
      <c r="AA384" s="1">
        <f t="shared" si="373"/>
        <v>0.85299999999999998</v>
      </c>
      <c r="AB384" s="1">
        <f t="shared" si="373"/>
        <v>0.86</v>
      </c>
      <c r="AC384" s="1">
        <f t="shared" si="373"/>
        <v>0.81799999999999995</v>
      </c>
      <c r="AD384" s="1">
        <f t="shared" si="373"/>
        <v>0.626</v>
      </c>
      <c r="AE384" s="1">
        <f t="shared" si="373"/>
        <v>0.505</v>
      </c>
      <c r="AF384" s="1">
        <f t="shared" si="373"/>
        <v>0.33200000000000002</v>
      </c>
      <c r="AG384" s="1">
        <f t="shared" si="373"/>
        <v>0.85299999999999998</v>
      </c>
      <c r="AH384" s="1">
        <f t="shared" si="373"/>
        <v>0.96199999999999997</v>
      </c>
      <c r="AI384" s="1">
        <f t="shared" si="373"/>
        <v>0.995</v>
      </c>
      <c r="AJ384" s="1">
        <f t="shared" ref="AJ384:AK384" si="374">IF(ISNUMBER(AJ123-AJ210-AJ297),IF(ROUND(AJ123-AJ210-AJ297,3)&lt;0,ROUND(AJ123-AJ210-AJ297,3)+0.001,ROUND(AJ123-AJ210-AJ297,3)),"…")</f>
        <v>0.72099999999999997</v>
      </c>
      <c r="AK384" s="1">
        <f t="shared" si="374"/>
        <v>0.72099999999999997</v>
      </c>
      <c r="AL384" s="1"/>
      <c r="AM384" s="56" t="s">
        <v>150</v>
      </c>
      <c r="AN384" s="36" t="str">
        <f t="shared" ref="AN384:BW384" si="375">IF(ISNUMBER(B384/B$36),B384/B$36,"…")</f>
        <v>…</v>
      </c>
      <c r="AO384" s="36" t="str">
        <f t="shared" si="375"/>
        <v>…</v>
      </c>
      <c r="AP384" s="36" t="str">
        <f t="shared" si="375"/>
        <v>…</v>
      </c>
      <c r="AQ384" s="36" t="str">
        <f t="shared" si="375"/>
        <v>…</v>
      </c>
      <c r="AR384" s="36" t="str">
        <f t="shared" si="375"/>
        <v>…</v>
      </c>
      <c r="AS384" s="36" t="str">
        <f t="shared" si="375"/>
        <v>…</v>
      </c>
      <c r="AT384" s="36" t="str">
        <f t="shared" si="375"/>
        <v>…</v>
      </c>
      <c r="AU384" s="36" t="str">
        <f t="shared" si="375"/>
        <v>…</v>
      </c>
      <c r="AV384" s="36" t="str">
        <f t="shared" si="375"/>
        <v>…</v>
      </c>
      <c r="AW384" s="36" t="str">
        <f t="shared" si="375"/>
        <v>…</v>
      </c>
      <c r="AX384" s="36">
        <f t="shared" si="375"/>
        <v>0</v>
      </c>
      <c r="AY384" s="36">
        <f t="shared" si="375"/>
        <v>0</v>
      </c>
      <c r="AZ384" s="36">
        <f t="shared" si="375"/>
        <v>0</v>
      </c>
      <c r="BA384" s="36">
        <f t="shared" si="375"/>
        <v>0</v>
      </c>
      <c r="BB384" s="36">
        <f t="shared" si="375"/>
        <v>0</v>
      </c>
      <c r="BC384" s="36">
        <f t="shared" si="375"/>
        <v>0</v>
      </c>
      <c r="BD384" s="36">
        <f t="shared" si="375"/>
        <v>0</v>
      </c>
      <c r="BE384" s="36">
        <f t="shared" si="375"/>
        <v>0</v>
      </c>
      <c r="BF384" s="36">
        <f t="shared" si="375"/>
        <v>0</v>
      </c>
      <c r="BG384" s="36">
        <f t="shared" si="375"/>
        <v>1.3505578391074573E-2</v>
      </c>
      <c r="BH384" s="36">
        <f t="shared" si="375"/>
        <v>0.11423141891891893</v>
      </c>
      <c r="BI384" s="36">
        <f t="shared" si="375"/>
        <v>0.1483957219251337</v>
      </c>
      <c r="BJ384" s="36">
        <f t="shared" si="375"/>
        <v>0.12701754385964911</v>
      </c>
      <c r="BK384" s="36">
        <f t="shared" si="375"/>
        <v>0.13589981447124305</v>
      </c>
      <c r="BL384" s="36">
        <f t="shared" si="375"/>
        <v>0.12180028129395218</v>
      </c>
      <c r="BM384" s="36">
        <f t="shared" si="375"/>
        <v>0.12054833239118146</v>
      </c>
      <c r="BN384" s="36">
        <f t="shared" si="375"/>
        <v>0.1287425149700599</v>
      </c>
      <c r="BO384" s="36">
        <f t="shared" si="375"/>
        <v>0.12507645259938838</v>
      </c>
      <c r="BP384" s="36">
        <f t="shared" si="375"/>
        <v>8.9981313784677303E-2</v>
      </c>
      <c r="BQ384" s="36">
        <f t="shared" si="375"/>
        <v>7.5384385729213313E-2</v>
      </c>
      <c r="BR384" s="36">
        <f t="shared" si="375"/>
        <v>5.012834063113393E-2</v>
      </c>
      <c r="BS384" s="36">
        <f t="shared" si="375"/>
        <v>0.10805675196351659</v>
      </c>
      <c r="BT384" s="36">
        <f t="shared" si="375"/>
        <v>0.12477302204928664</v>
      </c>
      <c r="BU384" s="36">
        <f t="shared" si="375"/>
        <v>0.13620807665982204</v>
      </c>
      <c r="BV384" s="36">
        <f t="shared" si="375"/>
        <v>9.6596998928188627E-2</v>
      </c>
      <c r="BW384" s="36">
        <f t="shared" si="375"/>
        <v>9.5763049541771811E-2</v>
      </c>
    </row>
    <row r="385" spans="1:75">
      <c r="A385" s="56" t="s">
        <v>151</v>
      </c>
      <c r="B385" s="1">
        <f t="shared" ref="B385:AI385" si="376">IF(ISNUMBER(B124-B211-B298),IF(ROUND(B124-B211-B298,3)&lt;0,ROUND(B124-B211-B298,3)+0.001,ROUND(B124-B211-B298,3)),"…")</f>
        <v>0</v>
      </c>
      <c r="C385" s="1">
        <f t="shared" si="376"/>
        <v>0</v>
      </c>
      <c r="D385" s="1">
        <f t="shared" si="376"/>
        <v>0</v>
      </c>
      <c r="E385" s="1">
        <f t="shared" si="376"/>
        <v>0</v>
      </c>
      <c r="F385" s="1">
        <f t="shared" si="376"/>
        <v>0</v>
      </c>
      <c r="G385" s="1">
        <f t="shared" si="376"/>
        <v>0</v>
      </c>
      <c r="H385" s="1">
        <f t="shared" si="376"/>
        <v>0</v>
      </c>
      <c r="I385" s="1">
        <f t="shared" si="376"/>
        <v>0</v>
      </c>
      <c r="J385" s="1">
        <f t="shared" si="376"/>
        <v>0</v>
      </c>
      <c r="K385" s="1">
        <f t="shared" si="376"/>
        <v>0</v>
      </c>
      <c r="L385" s="1">
        <f t="shared" si="376"/>
        <v>0</v>
      </c>
      <c r="M385" s="1">
        <f t="shared" si="376"/>
        <v>0</v>
      </c>
      <c r="N385" s="1">
        <f t="shared" si="376"/>
        <v>0</v>
      </c>
      <c r="O385" s="1">
        <f t="shared" si="376"/>
        <v>0</v>
      </c>
      <c r="P385" s="1">
        <f t="shared" si="376"/>
        <v>0</v>
      </c>
      <c r="Q385" s="1">
        <f t="shared" si="376"/>
        <v>0</v>
      </c>
      <c r="R385" s="1">
        <f t="shared" si="376"/>
        <v>0</v>
      </c>
      <c r="S385" s="1">
        <f t="shared" si="376"/>
        <v>0</v>
      </c>
      <c r="T385" s="1">
        <f t="shared" si="376"/>
        <v>0</v>
      </c>
      <c r="U385" s="1">
        <f t="shared" si="376"/>
        <v>0</v>
      </c>
      <c r="V385" s="1">
        <f t="shared" si="376"/>
        <v>0</v>
      </c>
      <c r="W385" s="1">
        <f t="shared" si="376"/>
        <v>0</v>
      </c>
      <c r="X385" s="1">
        <f t="shared" si="376"/>
        <v>0</v>
      </c>
      <c r="Y385" s="1">
        <f t="shared" si="376"/>
        <v>0</v>
      </c>
      <c r="Z385" s="1">
        <f t="shared" si="376"/>
        <v>0</v>
      </c>
      <c r="AA385" s="1">
        <f t="shared" si="376"/>
        <v>0</v>
      </c>
      <c r="AB385" s="1">
        <f t="shared" si="376"/>
        <v>0</v>
      </c>
      <c r="AC385" s="1">
        <f t="shared" si="376"/>
        <v>0</v>
      </c>
      <c r="AD385" s="1">
        <f t="shared" si="376"/>
        <v>0</v>
      </c>
      <c r="AE385" s="1">
        <f t="shared" si="376"/>
        <v>0</v>
      </c>
      <c r="AF385" s="1">
        <f t="shared" si="376"/>
        <v>0</v>
      </c>
      <c r="AG385" s="1">
        <f t="shared" si="376"/>
        <v>0</v>
      </c>
      <c r="AH385" s="1">
        <f t="shared" si="376"/>
        <v>0</v>
      </c>
      <c r="AI385" s="1">
        <f t="shared" si="376"/>
        <v>0</v>
      </c>
      <c r="AJ385" s="1">
        <f t="shared" ref="AJ385:AK385" si="377">IF(ISNUMBER(AJ124-AJ211-AJ298),IF(ROUND(AJ124-AJ211-AJ298,3)&lt;0,ROUND(AJ124-AJ211-AJ298,3)+0.001,ROUND(AJ124-AJ211-AJ298,3)),"…")</f>
        <v>0</v>
      </c>
      <c r="AK385" s="1">
        <f t="shared" si="377"/>
        <v>0</v>
      </c>
      <c r="AL385" s="1"/>
      <c r="AM385" s="56" t="s">
        <v>151</v>
      </c>
      <c r="AN385" s="36">
        <f t="shared" ref="AN385:BW385" si="378">IF(ISNUMBER(B385/B$37),B385/B$37,"…")</f>
        <v>0</v>
      </c>
      <c r="AO385" s="36">
        <f t="shared" si="378"/>
        <v>0</v>
      </c>
      <c r="AP385" s="36">
        <f t="shared" si="378"/>
        <v>0</v>
      </c>
      <c r="AQ385" s="36">
        <f t="shared" si="378"/>
        <v>0</v>
      </c>
      <c r="AR385" s="36">
        <f t="shared" si="378"/>
        <v>0</v>
      </c>
      <c r="AS385" s="36">
        <f t="shared" si="378"/>
        <v>0</v>
      </c>
      <c r="AT385" s="36">
        <f t="shared" si="378"/>
        <v>0</v>
      </c>
      <c r="AU385" s="36">
        <f t="shared" si="378"/>
        <v>0</v>
      </c>
      <c r="AV385" s="36">
        <f t="shared" si="378"/>
        <v>0</v>
      </c>
      <c r="AW385" s="36">
        <f t="shared" si="378"/>
        <v>0</v>
      </c>
      <c r="AX385" s="36">
        <f t="shared" si="378"/>
        <v>0</v>
      </c>
      <c r="AY385" s="36">
        <f t="shared" si="378"/>
        <v>0</v>
      </c>
      <c r="AZ385" s="36">
        <f t="shared" si="378"/>
        <v>0</v>
      </c>
      <c r="BA385" s="36">
        <f t="shared" si="378"/>
        <v>0</v>
      </c>
      <c r="BB385" s="36">
        <f t="shared" si="378"/>
        <v>0</v>
      </c>
      <c r="BC385" s="36">
        <f t="shared" si="378"/>
        <v>0</v>
      </c>
      <c r="BD385" s="36">
        <f t="shared" si="378"/>
        <v>0</v>
      </c>
      <c r="BE385" s="36">
        <f t="shared" si="378"/>
        <v>0</v>
      </c>
      <c r="BF385" s="36">
        <f t="shared" si="378"/>
        <v>0</v>
      </c>
      <c r="BG385" s="36">
        <f t="shared" si="378"/>
        <v>0</v>
      </c>
      <c r="BH385" s="36">
        <f t="shared" si="378"/>
        <v>0</v>
      </c>
      <c r="BI385" s="36">
        <f t="shared" si="378"/>
        <v>0</v>
      </c>
      <c r="BJ385" s="36">
        <f t="shared" si="378"/>
        <v>0</v>
      </c>
      <c r="BK385" s="36">
        <f t="shared" si="378"/>
        <v>0</v>
      </c>
      <c r="BL385" s="36">
        <f t="shared" si="378"/>
        <v>0</v>
      </c>
      <c r="BM385" s="36">
        <f t="shared" si="378"/>
        <v>0</v>
      </c>
      <c r="BN385" s="36">
        <f t="shared" si="378"/>
        <v>0</v>
      </c>
      <c r="BO385" s="36">
        <f t="shared" si="378"/>
        <v>0</v>
      </c>
      <c r="BP385" s="36">
        <f t="shared" si="378"/>
        <v>0</v>
      </c>
      <c r="BQ385" s="36">
        <f t="shared" si="378"/>
        <v>0</v>
      </c>
      <c r="BR385" s="36">
        <f t="shared" si="378"/>
        <v>0</v>
      </c>
      <c r="BS385" s="36">
        <f t="shared" si="378"/>
        <v>0</v>
      </c>
      <c r="BT385" s="36">
        <f t="shared" si="378"/>
        <v>0</v>
      </c>
      <c r="BU385" s="36">
        <f t="shared" si="378"/>
        <v>0</v>
      </c>
      <c r="BV385" s="36">
        <f t="shared" si="378"/>
        <v>0</v>
      </c>
      <c r="BW385" s="36">
        <f t="shared" si="378"/>
        <v>0</v>
      </c>
    </row>
    <row r="386" spans="1:75">
      <c r="A386" s="56" t="s">
        <v>152</v>
      </c>
      <c r="B386" s="1" t="str">
        <f t="shared" ref="B386:AI386" si="379">IF(ISNUMBER(B125-B212-B299),IF(ROUND(B125-B212-B299,3)&lt;0,ROUND(B125-B212-B299,3)+0.001,ROUND(B125-B212-B299,3)),"…")</f>
        <v>…</v>
      </c>
      <c r="C386" s="1" t="str">
        <f t="shared" si="379"/>
        <v>…</v>
      </c>
      <c r="D386" s="1" t="str">
        <f t="shared" si="379"/>
        <v>…</v>
      </c>
      <c r="E386" s="1" t="str">
        <f t="shared" si="379"/>
        <v>…</v>
      </c>
      <c r="F386" s="1" t="str">
        <f t="shared" si="379"/>
        <v>…</v>
      </c>
      <c r="G386" s="1" t="str">
        <f t="shared" si="379"/>
        <v>…</v>
      </c>
      <c r="H386" s="1" t="str">
        <f t="shared" si="379"/>
        <v>…</v>
      </c>
      <c r="I386" s="1" t="str">
        <f t="shared" si="379"/>
        <v>…</v>
      </c>
      <c r="J386" s="1" t="str">
        <f t="shared" si="379"/>
        <v>…</v>
      </c>
      <c r="K386" s="1" t="str">
        <f t="shared" si="379"/>
        <v>…</v>
      </c>
      <c r="L386" s="1" t="str">
        <f t="shared" si="379"/>
        <v>…</v>
      </c>
      <c r="M386" s="1" t="str">
        <f t="shared" si="379"/>
        <v>…</v>
      </c>
      <c r="N386" s="1" t="str">
        <f t="shared" si="379"/>
        <v>…</v>
      </c>
      <c r="O386" s="1" t="str">
        <f t="shared" si="379"/>
        <v>…</v>
      </c>
      <c r="P386" s="1" t="str">
        <f t="shared" si="379"/>
        <v>…</v>
      </c>
      <c r="Q386" s="1" t="str">
        <f t="shared" si="379"/>
        <v>…</v>
      </c>
      <c r="R386" s="1" t="str">
        <f t="shared" si="379"/>
        <v>…</v>
      </c>
      <c r="S386" s="1" t="str">
        <f t="shared" si="379"/>
        <v>…</v>
      </c>
      <c r="T386" s="1" t="str">
        <f t="shared" si="379"/>
        <v>…</v>
      </c>
      <c r="U386" s="1" t="str">
        <f t="shared" si="379"/>
        <v>…</v>
      </c>
      <c r="V386" s="1" t="str">
        <f t="shared" si="379"/>
        <v>…</v>
      </c>
      <c r="W386" s="1" t="str">
        <f t="shared" si="379"/>
        <v>…</v>
      </c>
      <c r="X386" s="1" t="str">
        <f t="shared" si="379"/>
        <v>…</v>
      </c>
      <c r="Y386" s="1" t="str">
        <f t="shared" si="379"/>
        <v>…</v>
      </c>
      <c r="Z386" s="1" t="str">
        <f t="shared" si="379"/>
        <v>…</v>
      </c>
      <c r="AA386" s="1" t="str">
        <f t="shared" si="379"/>
        <v>…</v>
      </c>
      <c r="AB386" s="1" t="str">
        <f t="shared" si="379"/>
        <v>…</v>
      </c>
      <c r="AC386" s="1" t="str">
        <f t="shared" si="379"/>
        <v>…</v>
      </c>
      <c r="AD386" s="1" t="str">
        <f t="shared" si="379"/>
        <v>…</v>
      </c>
      <c r="AE386" s="1" t="str">
        <f t="shared" si="379"/>
        <v>…</v>
      </c>
      <c r="AF386" s="1" t="str">
        <f t="shared" si="379"/>
        <v>…</v>
      </c>
      <c r="AG386" s="1" t="str">
        <f t="shared" si="379"/>
        <v>…</v>
      </c>
      <c r="AH386" s="1" t="str">
        <f t="shared" si="379"/>
        <v>…</v>
      </c>
      <c r="AI386" s="1" t="str">
        <f t="shared" si="379"/>
        <v>…</v>
      </c>
      <c r="AJ386" s="1" t="str">
        <f t="shared" ref="AJ386:AK386" si="380">IF(ISNUMBER(AJ125-AJ212-AJ299),IF(ROUND(AJ125-AJ212-AJ299,3)&lt;0,ROUND(AJ125-AJ212-AJ299,3)+0.001,ROUND(AJ125-AJ212-AJ299,3)),"…")</f>
        <v>…</v>
      </c>
      <c r="AK386" s="1" t="str">
        <f t="shared" si="380"/>
        <v>…</v>
      </c>
      <c r="AL386" s="1"/>
      <c r="AM386" s="56" t="s">
        <v>152</v>
      </c>
      <c r="AN386" s="36" t="str">
        <f t="shared" ref="AN386:BW386" si="381">IF(ISNUMBER(B386/B$38),B386/B$38,"…")</f>
        <v>…</v>
      </c>
      <c r="AO386" s="36" t="str">
        <f t="shared" si="381"/>
        <v>…</v>
      </c>
      <c r="AP386" s="36" t="str">
        <f t="shared" si="381"/>
        <v>…</v>
      </c>
      <c r="AQ386" s="36" t="str">
        <f t="shared" si="381"/>
        <v>…</v>
      </c>
      <c r="AR386" s="36" t="str">
        <f t="shared" si="381"/>
        <v>…</v>
      </c>
      <c r="AS386" s="36" t="str">
        <f t="shared" si="381"/>
        <v>…</v>
      </c>
      <c r="AT386" s="36" t="str">
        <f t="shared" si="381"/>
        <v>…</v>
      </c>
      <c r="AU386" s="36" t="str">
        <f t="shared" si="381"/>
        <v>…</v>
      </c>
      <c r="AV386" s="36" t="str">
        <f t="shared" si="381"/>
        <v>…</v>
      </c>
      <c r="AW386" s="36" t="str">
        <f t="shared" si="381"/>
        <v>…</v>
      </c>
      <c r="AX386" s="36" t="str">
        <f t="shared" si="381"/>
        <v>…</v>
      </c>
      <c r="AY386" s="36" t="str">
        <f t="shared" si="381"/>
        <v>…</v>
      </c>
      <c r="AZ386" s="36" t="str">
        <f t="shared" si="381"/>
        <v>…</v>
      </c>
      <c r="BA386" s="36" t="str">
        <f t="shared" si="381"/>
        <v>…</v>
      </c>
      <c r="BB386" s="36" t="str">
        <f t="shared" si="381"/>
        <v>…</v>
      </c>
      <c r="BC386" s="36" t="str">
        <f t="shared" si="381"/>
        <v>…</v>
      </c>
      <c r="BD386" s="36" t="str">
        <f t="shared" si="381"/>
        <v>…</v>
      </c>
      <c r="BE386" s="36" t="str">
        <f t="shared" si="381"/>
        <v>…</v>
      </c>
      <c r="BF386" s="36" t="str">
        <f t="shared" si="381"/>
        <v>…</v>
      </c>
      <c r="BG386" s="36" t="str">
        <f t="shared" si="381"/>
        <v>…</v>
      </c>
      <c r="BH386" s="36" t="str">
        <f t="shared" si="381"/>
        <v>…</v>
      </c>
      <c r="BI386" s="36" t="str">
        <f t="shared" si="381"/>
        <v>…</v>
      </c>
      <c r="BJ386" s="36" t="str">
        <f t="shared" si="381"/>
        <v>…</v>
      </c>
      <c r="BK386" s="36" t="str">
        <f t="shared" si="381"/>
        <v>…</v>
      </c>
      <c r="BL386" s="36" t="str">
        <f t="shared" si="381"/>
        <v>…</v>
      </c>
      <c r="BM386" s="36" t="str">
        <f t="shared" si="381"/>
        <v>…</v>
      </c>
      <c r="BN386" s="36" t="str">
        <f t="shared" si="381"/>
        <v>…</v>
      </c>
      <c r="BO386" s="36" t="str">
        <f t="shared" si="381"/>
        <v>…</v>
      </c>
      <c r="BP386" s="36" t="str">
        <f t="shared" si="381"/>
        <v>…</v>
      </c>
      <c r="BQ386" s="36" t="str">
        <f t="shared" si="381"/>
        <v>…</v>
      </c>
      <c r="BR386" s="36" t="str">
        <f t="shared" si="381"/>
        <v>…</v>
      </c>
      <c r="BS386" s="36" t="str">
        <f t="shared" si="381"/>
        <v>…</v>
      </c>
      <c r="BT386" s="36" t="str">
        <f t="shared" si="381"/>
        <v>…</v>
      </c>
      <c r="BU386" s="36" t="str">
        <f t="shared" si="381"/>
        <v>…</v>
      </c>
      <c r="BV386" s="36" t="str">
        <f t="shared" si="381"/>
        <v>…</v>
      </c>
      <c r="BW386" s="36" t="str">
        <f t="shared" si="381"/>
        <v>…</v>
      </c>
    </row>
    <row r="387" spans="1:75">
      <c r="A387" s="56" t="s">
        <v>153</v>
      </c>
      <c r="B387" s="1" t="str">
        <f t="shared" ref="B387:AI387" si="382">IF(ISNUMBER(B126-B213-B300),IF(ROUND(B126-B213-B300,3)&lt;0,ROUND(B126-B213-B300,3)+0.001,ROUND(B126-B213-B300,3)),"…")</f>
        <v>…</v>
      </c>
      <c r="C387" s="1" t="str">
        <f t="shared" si="382"/>
        <v>…</v>
      </c>
      <c r="D387" s="1" t="str">
        <f t="shared" si="382"/>
        <v>…</v>
      </c>
      <c r="E387" s="1" t="str">
        <f t="shared" si="382"/>
        <v>…</v>
      </c>
      <c r="F387" s="1" t="str">
        <f t="shared" si="382"/>
        <v>…</v>
      </c>
      <c r="G387" s="1" t="str">
        <f t="shared" si="382"/>
        <v>…</v>
      </c>
      <c r="H387" s="1" t="str">
        <f t="shared" si="382"/>
        <v>…</v>
      </c>
      <c r="I387" s="1" t="str">
        <f t="shared" si="382"/>
        <v>…</v>
      </c>
      <c r="J387" s="1" t="str">
        <f t="shared" si="382"/>
        <v>…</v>
      </c>
      <c r="K387" s="1" t="str">
        <f t="shared" si="382"/>
        <v>…</v>
      </c>
      <c r="L387" s="1" t="str">
        <f t="shared" si="382"/>
        <v>…</v>
      </c>
      <c r="M387" s="1" t="str">
        <f t="shared" si="382"/>
        <v>…</v>
      </c>
      <c r="N387" s="1" t="str">
        <f t="shared" si="382"/>
        <v>…</v>
      </c>
      <c r="O387" s="1" t="str">
        <f t="shared" si="382"/>
        <v>…</v>
      </c>
      <c r="P387" s="1" t="str">
        <f t="shared" si="382"/>
        <v>…</v>
      </c>
      <c r="Q387" s="1" t="str">
        <f t="shared" si="382"/>
        <v>…</v>
      </c>
      <c r="R387" s="1" t="str">
        <f t="shared" si="382"/>
        <v>…</v>
      </c>
      <c r="S387" s="1" t="str">
        <f t="shared" si="382"/>
        <v>…</v>
      </c>
      <c r="T387" s="1" t="str">
        <f t="shared" si="382"/>
        <v>…</v>
      </c>
      <c r="U387" s="1" t="str">
        <f t="shared" si="382"/>
        <v>…</v>
      </c>
      <c r="V387" s="1" t="str">
        <f t="shared" si="382"/>
        <v>…</v>
      </c>
      <c r="W387" s="1" t="str">
        <f t="shared" si="382"/>
        <v>…</v>
      </c>
      <c r="X387" s="1" t="str">
        <f t="shared" si="382"/>
        <v>…</v>
      </c>
      <c r="Y387" s="1" t="str">
        <f t="shared" si="382"/>
        <v>…</v>
      </c>
      <c r="Z387" s="1" t="str">
        <f t="shared" si="382"/>
        <v>…</v>
      </c>
      <c r="AA387" s="1" t="str">
        <f t="shared" si="382"/>
        <v>…</v>
      </c>
      <c r="AB387" s="1" t="str">
        <f t="shared" si="382"/>
        <v>…</v>
      </c>
      <c r="AC387" s="1" t="str">
        <f t="shared" si="382"/>
        <v>…</v>
      </c>
      <c r="AD387" s="1" t="str">
        <f t="shared" si="382"/>
        <v>…</v>
      </c>
      <c r="AE387" s="1" t="str">
        <f t="shared" si="382"/>
        <v>…</v>
      </c>
      <c r="AF387" s="1" t="str">
        <f t="shared" si="382"/>
        <v>…</v>
      </c>
      <c r="AG387" s="1" t="str">
        <f t="shared" si="382"/>
        <v>…</v>
      </c>
      <c r="AH387" s="1" t="str">
        <f t="shared" si="382"/>
        <v>…</v>
      </c>
      <c r="AI387" s="1" t="str">
        <f t="shared" si="382"/>
        <v>…</v>
      </c>
      <c r="AJ387" s="1" t="str">
        <f t="shared" ref="AJ387:AK387" si="383">IF(ISNUMBER(AJ126-AJ213-AJ300),IF(ROUND(AJ126-AJ213-AJ300,3)&lt;0,ROUND(AJ126-AJ213-AJ300,3)+0.001,ROUND(AJ126-AJ213-AJ300,3)),"…")</f>
        <v>…</v>
      </c>
      <c r="AK387" s="1" t="str">
        <f t="shared" si="383"/>
        <v>…</v>
      </c>
      <c r="AL387" s="1"/>
      <c r="AM387" s="56" t="s">
        <v>153</v>
      </c>
      <c r="AN387" s="36" t="str">
        <f t="shared" ref="AN387:BW387" si="384">IF(ISNUMBER(B387/B$39),B387/B$39,"…")</f>
        <v>…</v>
      </c>
      <c r="AO387" s="36" t="str">
        <f t="shared" si="384"/>
        <v>…</v>
      </c>
      <c r="AP387" s="36" t="str">
        <f t="shared" si="384"/>
        <v>…</v>
      </c>
      <c r="AQ387" s="36" t="str">
        <f t="shared" si="384"/>
        <v>…</v>
      </c>
      <c r="AR387" s="36" t="str">
        <f t="shared" si="384"/>
        <v>…</v>
      </c>
      <c r="AS387" s="36" t="str">
        <f t="shared" si="384"/>
        <v>…</v>
      </c>
      <c r="AT387" s="36" t="str">
        <f t="shared" si="384"/>
        <v>…</v>
      </c>
      <c r="AU387" s="36" t="str">
        <f t="shared" si="384"/>
        <v>…</v>
      </c>
      <c r="AV387" s="36" t="str">
        <f t="shared" si="384"/>
        <v>…</v>
      </c>
      <c r="AW387" s="36" t="str">
        <f t="shared" si="384"/>
        <v>…</v>
      </c>
      <c r="AX387" s="36" t="str">
        <f t="shared" si="384"/>
        <v>…</v>
      </c>
      <c r="AY387" s="36" t="str">
        <f t="shared" si="384"/>
        <v>…</v>
      </c>
      <c r="AZ387" s="36" t="str">
        <f t="shared" si="384"/>
        <v>…</v>
      </c>
      <c r="BA387" s="36" t="str">
        <f t="shared" si="384"/>
        <v>…</v>
      </c>
      <c r="BB387" s="36" t="str">
        <f t="shared" si="384"/>
        <v>…</v>
      </c>
      <c r="BC387" s="36" t="str">
        <f t="shared" si="384"/>
        <v>…</v>
      </c>
      <c r="BD387" s="36" t="str">
        <f t="shared" si="384"/>
        <v>…</v>
      </c>
      <c r="BE387" s="36" t="str">
        <f t="shared" si="384"/>
        <v>…</v>
      </c>
      <c r="BF387" s="36" t="str">
        <f t="shared" si="384"/>
        <v>…</v>
      </c>
      <c r="BG387" s="36" t="str">
        <f t="shared" si="384"/>
        <v>…</v>
      </c>
      <c r="BH387" s="36" t="str">
        <f t="shared" si="384"/>
        <v>…</v>
      </c>
      <c r="BI387" s="36" t="str">
        <f t="shared" si="384"/>
        <v>…</v>
      </c>
      <c r="BJ387" s="36" t="str">
        <f t="shared" si="384"/>
        <v>…</v>
      </c>
      <c r="BK387" s="36" t="str">
        <f t="shared" si="384"/>
        <v>…</v>
      </c>
      <c r="BL387" s="36" t="str">
        <f t="shared" si="384"/>
        <v>…</v>
      </c>
      <c r="BM387" s="36" t="str">
        <f t="shared" si="384"/>
        <v>…</v>
      </c>
      <c r="BN387" s="36" t="str">
        <f t="shared" si="384"/>
        <v>…</v>
      </c>
      <c r="BO387" s="36" t="str">
        <f t="shared" si="384"/>
        <v>…</v>
      </c>
      <c r="BP387" s="36" t="str">
        <f t="shared" si="384"/>
        <v>…</v>
      </c>
      <c r="BQ387" s="36" t="str">
        <f t="shared" si="384"/>
        <v>…</v>
      </c>
      <c r="BR387" s="36" t="str">
        <f t="shared" si="384"/>
        <v>…</v>
      </c>
      <c r="BS387" s="36" t="str">
        <f t="shared" si="384"/>
        <v>…</v>
      </c>
      <c r="BT387" s="36" t="str">
        <f t="shared" si="384"/>
        <v>…</v>
      </c>
      <c r="BU387" s="36" t="str">
        <f t="shared" si="384"/>
        <v>…</v>
      </c>
      <c r="BV387" s="36" t="str">
        <f t="shared" si="384"/>
        <v>…</v>
      </c>
      <c r="BW387" s="36" t="str">
        <f t="shared" si="384"/>
        <v>…</v>
      </c>
    </row>
    <row r="388" spans="1:75">
      <c r="A388" s="56" t="s">
        <v>154</v>
      </c>
      <c r="B388" s="1" t="str">
        <f t="shared" ref="B388:AI388" si="385">IF(ISNUMBER(B127-B214-B301),IF(ROUND(B127-B214-B301,3)&lt;0,ROUND(B127-B214-B301,3)+0.001,ROUND(B127-B214-B301,3)),"…")</f>
        <v>…</v>
      </c>
      <c r="C388" s="1" t="str">
        <f t="shared" si="385"/>
        <v>…</v>
      </c>
      <c r="D388" s="1" t="str">
        <f t="shared" si="385"/>
        <v>…</v>
      </c>
      <c r="E388" s="1" t="str">
        <f t="shared" si="385"/>
        <v>…</v>
      </c>
      <c r="F388" s="1" t="str">
        <f t="shared" si="385"/>
        <v>…</v>
      </c>
      <c r="G388" s="1" t="str">
        <f t="shared" si="385"/>
        <v>…</v>
      </c>
      <c r="H388" s="1" t="str">
        <f t="shared" si="385"/>
        <v>…</v>
      </c>
      <c r="I388" s="1" t="str">
        <f t="shared" si="385"/>
        <v>…</v>
      </c>
      <c r="J388" s="1" t="str">
        <f t="shared" si="385"/>
        <v>…</v>
      </c>
      <c r="K388" s="1" t="str">
        <f t="shared" si="385"/>
        <v>…</v>
      </c>
      <c r="L388" s="1">
        <f t="shared" si="385"/>
        <v>2.5350000000000001</v>
      </c>
      <c r="M388" s="1">
        <f t="shared" si="385"/>
        <v>3.2370000000000001</v>
      </c>
      <c r="N388" s="1">
        <f t="shared" si="385"/>
        <v>3.6120000000000001</v>
      </c>
      <c r="O388" s="1">
        <f t="shared" si="385"/>
        <v>4.0060000000000002</v>
      </c>
      <c r="P388" s="1">
        <f t="shared" si="385"/>
        <v>5.6369999999999996</v>
      </c>
      <c r="Q388" s="1">
        <f t="shared" si="385"/>
        <v>6.5369999999999999</v>
      </c>
      <c r="R388" s="1">
        <f t="shared" si="385"/>
        <v>4.8680000000000003</v>
      </c>
      <c r="S388" s="1">
        <f t="shared" si="385"/>
        <v>5.1630000000000003</v>
      </c>
      <c r="T388" s="1">
        <f t="shared" si="385"/>
        <v>6.1390000000000002</v>
      </c>
      <c r="U388" s="1">
        <f t="shared" si="385"/>
        <v>5.3460000000000001</v>
      </c>
      <c r="V388" s="1">
        <f t="shared" si="385"/>
        <v>7.6879999999999997</v>
      </c>
      <c r="W388" s="1">
        <f t="shared" si="385"/>
        <v>8.34</v>
      </c>
      <c r="X388" s="1">
        <f t="shared" si="385"/>
        <v>8.484</v>
      </c>
      <c r="Y388" s="1">
        <f t="shared" si="385"/>
        <v>9.5250000000000004</v>
      </c>
      <c r="Z388" s="1">
        <f t="shared" si="385"/>
        <v>11.685</v>
      </c>
      <c r="AA388" s="1">
        <f t="shared" si="385"/>
        <v>10.653</v>
      </c>
      <c r="AB388" s="1">
        <f t="shared" si="385"/>
        <v>9.9309999999999992</v>
      </c>
      <c r="AC388" s="1">
        <f t="shared" si="385"/>
        <v>8.18</v>
      </c>
      <c r="AD388" s="1">
        <f t="shared" si="385"/>
        <v>9.8179999999999996</v>
      </c>
      <c r="AE388" s="1">
        <f t="shared" si="385"/>
        <v>8.6120000000000001</v>
      </c>
      <c r="AF388" s="1">
        <f t="shared" si="385"/>
        <v>8.0269999999999992</v>
      </c>
      <c r="AG388" s="1">
        <f t="shared" si="385"/>
        <v>10.307</v>
      </c>
      <c r="AH388" s="1">
        <f t="shared" si="385"/>
        <v>10.448</v>
      </c>
      <c r="AI388" s="1">
        <f t="shared" si="385"/>
        <v>8.6460000000000008</v>
      </c>
      <c r="AJ388" s="1">
        <f t="shared" ref="AJ388:AK388" si="386">IF(ISNUMBER(AJ127-AJ214-AJ301),IF(ROUND(AJ127-AJ214-AJ301,3)&lt;0,ROUND(AJ127-AJ214-AJ301,3)+0.001,ROUND(AJ127-AJ214-AJ301,3)),"…")</f>
        <v>8.1969999999999992</v>
      </c>
      <c r="AK388" s="1">
        <f t="shared" si="386"/>
        <v>7.665</v>
      </c>
      <c r="AL388" s="1"/>
      <c r="AM388" s="56" t="s">
        <v>154</v>
      </c>
      <c r="AN388" s="36" t="str">
        <f t="shared" ref="AN388:BW388" si="387">IF(ISNUMBER(B388/B$40),B388/B$40,"…")</f>
        <v>…</v>
      </c>
      <c r="AO388" s="36" t="str">
        <f t="shared" si="387"/>
        <v>…</v>
      </c>
      <c r="AP388" s="36" t="str">
        <f t="shared" si="387"/>
        <v>…</v>
      </c>
      <c r="AQ388" s="36" t="str">
        <f t="shared" si="387"/>
        <v>…</v>
      </c>
      <c r="AR388" s="36" t="str">
        <f t="shared" si="387"/>
        <v>…</v>
      </c>
      <c r="AS388" s="36" t="str">
        <f t="shared" si="387"/>
        <v>…</v>
      </c>
      <c r="AT388" s="36" t="str">
        <f t="shared" si="387"/>
        <v>…</v>
      </c>
      <c r="AU388" s="36" t="str">
        <f t="shared" si="387"/>
        <v>…</v>
      </c>
      <c r="AV388" s="36" t="str">
        <f t="shared" si="387"/>
        <v>…</v>
      </c>
      <c r="AW388" s="36" t="str">
        <f t="shared" si="387"/>
        <v>…</v>
      </c>
      <c r="AX388" s="36">
        <f t="shared" si="387"/>
        <v>0.39223270926814174</v>
      </c>
      <c r="AY388" s="36">
        <f t="shared" si="387"/>
        <v>0.40964312832194383</v>
      </c>
      <c r="AZ388" s="36">
        <f t="shared" si="387"/>
        <v>0.43491872366044554</v>
      </c>
      <c r="BA388" s="36">
        <f t="shared" si="387"/>
        <v>0.37030874468478464</v>
      </c>
      <c r="BB388" s="36">
        <f t="shared" si="387"/>
        <v>0.37847455351148113</v>
      </c>
      <c r="BC388" s="36">
        <f t="shared" si="387"/>
        <v>0.35709603408718449</v>
      </c>
      <c r="BD388" s="36">
        <f t="shared" si="387"/>
        <v>0.27887259395050418</v>
      </c>
      <c r="BE388" s="36">
        <f t="shared" si="387"/>
        <v>0.25865437603326491</v>
      </c>
      <c r="BF388" s="36">
        <f t="shared" si="387"/>
        <v>0.25993987381970612</v>
      </c>
      <c r="BG388" s="36">
        <f t="shared" si="387"/>
        <v>0.21200824873096447</v>
      </c>
      <c r="BH388" s="36">
        <f t="shared" si="387"/>
        <v>0.2492462311557789</v>
      </c>
      <c r="BI388" s="36">
        <f t="shared" si="387"/>
        <v>0.24696476162274206</v>
      </c>
      <c r="BJ388" s="36">
        <f t="shared" si="387"/>
        <v>0.22982527427874849</v>
      </c>
      <c r="BK388" s="36">
        <f t="shared" si="387"/>
        <v>0.23408124646727776</v>
      </c>
      <c r="BL388" s="36">
        <f t="shared" si="387"/>
        <v>0.23655282709476286</v>
      </c>
      <c r="BM388" s="36">
        <f t="shared" si="387"/>
        <v>0.23496327664924238</v>
      </c>
      <c r="BN388" s="36">
        <f t="shared" si="387"/>
        <v>0.23973445986722994</v>
      </c>
      <c r="BO388" s="36">
        <f t="shared" si="387"/>
        <v>0.20583276716740898</v>
      </c>
      <c r="BP388" s="36">
        <f t="shared" si="387"/>
        <v>0.21608891823484097</v>
      </c>
      <c r="BQ388" s="36">
        <f t="shared" si="387"/>
        <v>0.19773155163704825</v>
      </c>
      <c r="BR388" s="36">
        <f t="shared" si="387"/>
        <v>0.18359598362343038</v>
      </c>
      <c r="BS388" s="36">
        <f t="shared" si="387"/>
        <v>0.19141270637175703</v>
      </c>
      <c r="BT388" s="36">
        <f t="shared" si="387"/>
        <v>0.20217109464192418</v>
      </c>
      <c r="BU388" s="36">
        <f t="shared" si="387"/>
        <v>0.17489986648865155</v>
      </c>
      <c r="BV388" s="36">
        <f t="shared" si="387"/>
        <v>0.15369759243981099</v>
      </c>
      <c r="BW388" s="36">
        <f t="shared" si="387"/>
        <v>0.14970410734165349</v>
      </c>
    </row>
    <row r="389" spans="1:75">
      <c r="A389" s="56" t="s">
        <v>155</v>
      </c>
      <c r="B389" s="1">
        <f t="shared" ref="B389:AI389" si="388">IF(ISNUMBER(B128-B215-B302),IF(ROUND(B128-B215-B302,3)&lt;0,ROUND(B128-B215-B302,3)+0.001,ROUND(B128-B215-B302,3)),"…")</f>
        <v>0</v>
      </c>
      <c r="C389" s="1">
        <f t="shared" si="388"/>
        <v>0</v>
      </c>
      <c r="D389" s="1">
        <f t="shared" si="388"/>
        <v>0</v>
      </c>
      <c r="E389" s="1">
        <f t="shared" si="388"/>
        <v>0</v>
      </c>
      <c r="F389" s="1">
        <f t="shared" si="388"/>
        <v>0</v>
      </c>
      <c r="G389" s="1">
        <f t="shared" si="388"/>
        <v>0.32900000000000001</v>
      </c>
      <c r="H389" s="1">
        <f t="shared" si="388"/>
        <v>0.32900000000000001</v>
      </c>
      <c r="I389" s="1">
        <f t="shared" si="388"/>
        <v>0.32900000000000001</v>
      </c>
      <c r="J389" s="1">
        <f t="shared" si="388"/>
        <v>0.32900000000000001</v>
      </c>
      <c r="K389" s="1">
        <f t="shared" si="388"/>
        <v>0.32800000000000001</v>
      </c>
      <c r="L389" s="1">
        <f t="shared" si="388"/>
        <v>0.32900000000000001</v>
      </c>
      <c r="M389" s="1">
        <f t="shared" si="388"/>
        <v>0.32800000000000001</v>
      </c>
      <c r="N389" s="1">
        <f t="shared" si="388"/>
        <v>0.82799999999999996</v>
      </c>
      <c r="O389" s="1">
        <f t="shared" si="388"/>
        <v>0.82899999999999996</v>
      </c>
      <c r="P389" s="1">
        <f t="shared" si="388"/>
        <v>1.4419999999999999</v>
      </c>
      <c r="Q389" s="1">
        <f t="shared" si="388"/>
        <v>1.4419999999999999</v>
      </c>
      <c r="R389" s="1">
        <f t="shared" si="388"/>
        <v>0.48199999999999998</v>
      </c>
      <c r="S389" s="1">
        <f t="shared" si="388"/>
        <v>0.80600000000000005</v>
      </c>
      <c r="T389" s="1">
        <f t="shared" si="388"/>
        <v>0.70099999999999996</v>
      </c>
      <c r="U389" s="1">
        <f t="shared" si="388"/>
        <v>0.59399999999999997</v>
      </c>
      <c r="V389" s="1">
        <f t="shared" si="388"/>
        <v>0.48899999999999999</v>
      </c>
      <c r="W389" s="1">
        <f t="shared" si="388"/>
        <v>1.1339999999999999</v>
      </c>
      <c r="X389" s="1">
        <f t="shared" si="388"/>
        <v>3.359</v>
      </c>
      <c r="Y389" s="1">
        <f t="shared" si="388"/>
        <v>3.2829999999999999</v>
      </c>
      <c r="Z389" s="1">
        <f t="shared" si="388"/>
        <v>4.7469999999999999</v>
      </c>
      <c r="AA389" s="1">
        <f t="shared" si="388"/>
        <v>5.8769999999999998</v>
      </c>
      <c r="AB389" s="1">
        <f t="shared" si="388"/>
        <v>8.9909999999999997</v>
      </c>
      <c r="AC389" s="1">
        <f t="shared" si="388"/>
        <v>10.342000000000001</v>
      </c>
      <c r="AD389" s="1">
        <f t="shared" si="388"/>
        <v>11.898</v>
      </c>
      <c r="AE389" s="1">
        <f t="shared" si="388"/>
        <v>14.833</v>
      </c>
      <c r="AF389" s="1">
        <f t="shared" si="388"/>
        <v>16.628</v>
      </c>
      <c r="AG389" s="1">
        <f t="shared" si="388"/>
        <v>23.016999999999999</v>
      </c>
      <c r="AH389" s="1">
        <f t="shared" si="388"/>
        <v>25.736999999999998</v>
      </c>
      <c r="AI389" s="1">
        <f t="shared" si="388"/>
        <v>28.477</v>
      </c>
      <c r="AJ389" s="1">
        <f t="shared" ref="AJ389:AK389" si="389">IF(ISNUMBER(AJ128-AJ215-AJ302),IF(ROUND(AJ128-AJ215-AJ302,3)&lt;0,ROUND(AJ128-AJ215-AJ302,3)+0.001,ROUND(AJ128-AJ215-AJ302,3)),"…")</f>
        <v>29.849</v>
      </c>
      <c r="AK389" s="1">
        <f t="shared" si="389"/>
        <v>31.295999999999999</v>
      </c>
      <c r="AL389" s="1"/>
      <c r="AM389" s="56" t="s">
        <v>155</v>
      </c>
      <c r="AN389" s="36" t="str">
        <f t="shared" ref="AN389:BW389" si="390">IF(ISNUMBER(B389/B$41),B389/B$41,"…")</f>
        <v>…</v>
      </c>
      <c r="AO389" s="36" t="str">
        <f t="shared" si="390"/>
        <v>…</v>
      </c>
      <c r="AP389" s="36" t="str">
        <f t="shared" si="390"/>
        <v>…</v>
      </c>
      <c r="AQ389" s="36" t="str">
        <f t="shared" si="390"/>
        <v>…</v>
      </c>
      <c r="AR389" s="36" t="str">
        <f t="shared" si="390"/>
        <v>…</v>
      </c>
      <c r="AS389" s="36" t="str">
        <f t="shared" si="390"/>
        <v>…</v>
      </c>
      <c r="AT389" s="36" t="str">
        <f t="shared" si="390"/>
        <v>…</v>
      </c>
      <c r="AU389" s="36" t="str">
        <f t="shared" si="390"/>
        <v>…</v>
      </c>
      <c r="AV389" s="36" t="str">
        <f t="shared" si="390"/>
        <v>…</v>
      </c>
      <c r="AW389" s="36" t="str">
        <f t="shared" si="390"/>
        <v>…</v>
      </c>
      <c r="AX389" s="36" t="str">
        <f t="shared" si="390"/>
        <v>…</v>
      </c>
      <c r="AY389" s="36">
        <f t="shared" si="390"/>
        <v>0.11832611832611833</v>
      </c>
      <c r="AZ389" s="36">
        <f t="shared" si="390"/>
        <v>0.19856115107913669</v>
      </c>
      <c r="BA389" s="36">
        <f t="shared" si="390"/>
        <v>0.1735398785848859</v>
      </c>
      <c r="BB389" s="36">
        <f t="shared" si="390"/>
        <v>0.26142131979695432</v>
      </c>
      <c r="BC389" s="36">
        <f t="shared" si="390"/>
        <v>0.17897480451781059</v>
      </c>
      <c r="BD389" s="36">
        <f t="shared" si="390"/>
        <v>5.325966850828729E-2</v>
      </c>
      <c r="BE389" s="36">
        <f t="shared" si="390"/>
        <v>6.2176965208670838E-2</v>
      </c>
      <c r="BF389" s="36">
        <f t="shared" si="390"/>
        <v>5.1964418087472194E-2</v>
      </c>
      <c r="BG389" s="36">
        <f t="shared" si="390"/>
        <v>3.9703228393823939E-2</v>
      </c>
      <c r="BH389" s="36">
        <f t="shared" si="390"/>
        <v>2.8641714988578457E-2</v>
      </c>
      <c r="BI389" s="36">
        <f t="shared" si="390"/>
        <v>6.1620387980220612E-2</v>
      </c>
      <c r="BJ389" s="36">
        <f t="shared" si="390"/>
        <v>0.15605110336817654</v>
      </c>
      <c r="BK389" s="36">
        <f t="shared" si="390"/>
        <v>0.13453815261044175</v>
      </c>
      <c r="BL389" s="36">
        <f t="shared" si="390"/>
        <v>0.17450922726270127</v>
      </c>
      <c r="BM389" s="36">
        <f t="shared" si="390"/>
        <v>0.20926506195698619</v>
      </c>
      <c r="BN389" s="36">
        <f t="shared" si="390"/>
        <v>0.30842852732324788</v>
      </c>
      <c r="BO389" s="36">
        <f t="shared" si="390"/>
        <v>0.32725776849566485</v>
      </c>
      <c r="BP389" s="36">
        <f t="shared" si="390"/>
        <v>0.35831953019123625</v>
      </c>
      <c r="BQ389" s="36">
        <f t="shared" si="390"/>
        <v>0.40905079697755226</v>
      </c>
      <c r="BR389" s="36">
        <f t="shared" si="390"/>
        <v>0.42526854219948845</v>
      </c>
      <c r="BS389" s="36">
        <f t="shared" si="390"/>
        <v>0.4886732765758689</v>
      </c>
      <c r="BT389" s="36">
        <f t="shared" si="390"/>
        <v>0.49645075421472934</v>
      </c>
      <c r="BU389" s="36">
        <f t="shared" si="390"/>
        <v>0.5076838051772089</v>
      </c>
      <c r="BV389" s="36">
        <f t="shared" si="390"/>
        <v>0.50873485248751549</v>
      </c>
      <c r="BW389" s="36">
        <f t="shared" si="390"/>
        <v>0.48448070343824018</v>
      </c>
    </row>
    <row r="390" spans="1:75">
      <c r="A390" s="56" t="s">
        <v>156</v>
      </c>
      <c r="B390" s="1">
        <f t="shared" ref="B390:AI390" si="391">IF(ISNUMBER(B129-B216-B303),IF(ROUND(B129-B216-B303,3)&lt;0,ROUND(B129-B216-B303,3)+0.001,ROUND(B129-B216-B303,3)),"…")</f>
        <v>0</v>
      </c>
      <c r="C390" s="1">
        <f t="shared" si="391"/>
        <v>0</v>
      </c>
      <c r="D390" s="1">
        <f t="shared" si="391"/>
        <v>0</v>
      </c>
      <c r="E390" s="1">
        <f t="shared" si="391"/>
        <v>0</v>
      </c>
      <c r="F390" s="1">
        <f t="shared" si="391"/>
        <v>0</v>
      </c>
      <c r="G390" s="1">
        <f t="shared" si="391"/>
        <v>3.2810000000000001</v>
      </c>
      <c r="H390" s="1">
        <f t="shared" si="391"/>
        <v>9.0879999999999992</v>
      </c>
      <c r="I390" s="1">
        <f t="shared" si="391"/>
        <v>9.1029999999999998</v>
      </c>
      <c r="J390" s="1">
        <f t="shared" si="391"/>
        <v>9.4250000000000007</v>
      </c>
      <c r="K390" s="1">
        <f t="shared" si="391"/>
        <v>9.3849999999999998</v>
      </c>
      <c r="L390" s="1">
        <f t="shared" si="391"/>
        <v>9.3469999999999995</v>
      </c>
      <c r="M390" s="1">
        <f t="shared" si="391"/>
        <v>7.9429999999999996</v>
      </c>
      <c r="N390" s="1">
        <f t="shared" si="391"/>
        <v>7.8159999999999998</v>
      </c>
      <c r="O390" s="1">
        <f t="shared" si="391"/>
        <v>7.4660000000000002</v>
      </c>
      <c r="P390" s="1">
        <f t="shared" si="391"/>
        <v>4.6929999999999996</v>
      </c>
      <c r="Q390" s="1">
        <f t="shared" si="391"/>
        <v>4.5910000000000002</v>
      </c>
      <c r="R390" s="1">
        <f t="shared" si="391"/>
        <v>5.0030000000000001</v>
      </c>
      <c r="S390" s="1">
        <f t="shared" si="391"/>
        <v>4.1029999999999998</v>
      </c>
      <c r="T390" s="1">
        <f t="shared" si="391"/>
        <v>3.871</v>
      </c>
      <c r="U390" s="1">
        <f t="shared" si="391"/>
        <v>4.1150000000000002</v>
      </c>
      <c r="V390" s="1">
        <f t="shared" si="391"/>
        <v>1.548</v>
      </c>
      <c r="W390" s="1">
        <f t="shared" si="391"/>
        <v>1.04</v>
      </c>
      <c r="X390" s="1">
        <f t="shared" si="391"/>
        <v>0.98499999999999999</v>
      </c>
      <c r="Y390" s="1">
        <f t="shared" si="391"/>
        <v>1.4790000000000001</v>
      </c>
      <c r="Z390" s="1">
        <f t="shared" si="391"/>
        <v>1.3959999999999999</v>
      </c>
      <c r="AA390" s="1">
        <f t="shared" si="391"/>
        <v>2.923</v>
      </c>
      <c r="AB390" s="1">
        <f t="shared" si="391"/>
        <v>3.4340000000000002</v>
      </c>
      <c r="AC390" s="1">
        <f t="shared" si="391"/>
        <v>6.1779999999999999</v>
      </c>
      <c r="AD390" s="1">
        <f t="shared" si="391"/>
        <v>12.565</v>
      </c>
      <c r="AE390" s="1">
        <f t="shared" si="391"/>
        <v>14.617000000000001</v>
      </c>
      <c r="AF390" s="1">
        <f t="shared" si="391"/>
        <v>19.414999999999999</v>
      </c>
      <c r="AG390" s="1">
        <f t="shared" si="391"/>
        <v>24.056000000000001</v>
      </c>
      <c r="AH390" s="1">
        <f t="shared" si="391"/>
        <v>23.896000000000001</v>
      </c>
      <c r="AI390" s="1">
        <f t="shared" si="391"/>
        <v>26.943999999999999</v>
      </c>
      <c r="AJ390" s="1">
        <f t="shared" ref="AJ390:AK390" si="392">IF(ISNUMBER(AJ129-AJ216-AJ303),IF(ROUND(AJ129-AJ216-AJ303,3)&lt;0,ROUND(AJ129-AJ216-AJ303,3)+0.001,ROUND(AJ129-AJ216-AJ303,3)),"…")</f>
        <v>24.905000000000001</v>
      </c>
      <c r="AK390" s="1">
        <f t="shared" si="392"/>
        <v>24.259</v>
      </c>
      <c r="AL390" s="1"/>
      <c r="AM390" s="56" t="s">
        <v>156</v>
      </c>
      <c r="AN390" s="36" t="str">
        <f t="shared" ref="AN390:BW390" si="393">IF(ISNUMBER(B390/B$42),B390/B$42,"…")</f>
        <v>…</v>
      </c>
      <c r="AO390" s="36">
        <f t="shared" si="393"/>
        <v>0</v>
      </c>
      <c r="AP390" s="36">
        <f t="shared" si="393"/>
        <v>0</v>
      </c>
      <c r="AQ390" s="36">
        <f t="shared" si="393"/>
        <v>0</v>
      </c>
      <c r="AR390" s="36">
        <f t="shared" si="393"/>
        <v>0</v>
      </c>
      <c r="AS390" s="36">
        <f t="shared" si="393"/>
        <v>0.24833484710868908</v>
      </c>
      <c r="AT390" s="36" t="str">
        <f t="shared" si="393"/>
        <v>…</v>
      </c>
      <c r="AU390" s="36" t="str">
        <f t="shared" si="393"/>
        <v>…</v>
      </c>
      <c r="AV390" s="36" t="str">
        <f t="shared" si="393"/>
        <v>…</v>
      </c>
      <c r="AW390" s="36" t="str">
        <f t="shared" si="393"/>
        <v>…</v>
      </c>
      <c r="AX390" s="36" t="str">
        <f t="shared" si="393"/>
        <v>…</v>
      </c>
      <c r="AY390" s="36" t="str">
        <f t="shared" si="393"/>
        <v>…</v>
      </c>
      <c r="AZ390" s="36">
        <f t="shared" si="393"/>
        <v>0.50325156139334237</v>
      </c>
      <c r="BA390" s="36">
        <f t="shared" si="393"/>
        <v>0.49076447774929338</v>
      </c>
      <c r="BB390" s="36">
        <f t="shared" si="393"/>
        <v>0.35788911766948828</v>
      </c>
      <c r="BC390" s="36">
        <f t="shared" si="393"/>
        <v>0.34466966966966966</v>
      </c>
      <c r="BD390" s="36">
        <f t="shared" si="393"/>
        <v>0.37210859055410933</v>
      </c>
      <c r="BE390" s="36">
        <f t="shared" si="393"/>
        <v>0.3312878482034719</v>
      </c>
      <c r="BF390" s="36">
        <f t="shared" si="393"/>
        <v>0.30122169480974242</v>
      </c>
      <c r="BG390" s="36">
        <f t="shared" si="393"/>
        <v>0.32378629317806279</v>
      </c>
      <c r="BH390" s="36">
        <f t="shared" si="393"/>
        <v>0.16575650497911981</v>
      </c>
      <c r="BI390" s="36">
        <f t="shared" si="393"/>
        <v>8.3918340998951013E-2</v>
      </c>
      <c r="BJ390" s="36">
        <f t="shared" si="393"/>
        <v>7.1981876644256065E-2</v>
      </c>
      <c r="BK390" s="36">
        <f t="shared" si="393"/>
        <v>8.3743842364532015E-2</v>
      </c>
      <c r="BL390" s="36">
        <f t="shared" si="393"/>
        <v>6.4063145335230137E-2</v>
      </c>
      <c r="BM390" s="36">
        <f t="shared" si="393"/>
        <v>0.10442269219777078</v>
      </c>
      <c r="BN390" s="36">
        <f t="shared" si="393"/>
        <v>0.11175111458231639</v>
      </c>
      <c r="BO390" s="36">
        <f t="shared" si="393"/>
        <v>0.17354907579077478</v>
      </c>
      <c r="BP390" s="36">
        <f t="shared" si="393"/>
        <v>0.29165312659579407</v>
      </c>
      <c r="BQ390" s="36">
        <f t="shared" si="393"/>
        <v>0.31634419772323941</v>
      </c>
      <c r="BR390" s="36">
        <f t="shared" si="393"/>
        <v>0.4476080691642651</v>
      </c>
      <c r="BS390" s="36">
        <f t="shared" si="393"/>
        <v>0.49068842427332998</v>
      </c>
      <c r="BT390" s="36">
        <f t="shared" si="393"/>
        <v>0.45470287138698079</v>
      </c>
      <c r="BU390" s="36">
        <f t="shared" si="393"/>
        <v>0.48323977258460821</v>
      </c>
      <c r="BV390" s="36">
        <f t="shared" si="393"/>
        <v>0.45563483351628253</v>
      </c>
      <c r="BW390" s="36">
        <f t="shared" si="393"/>
        <v>0.43094933560719106</v>
      </c>
    </row>
    <row r="391" spans="1:75">
      <c r="A391" s="56" t="s">
        <v>157</v>
      </c>
      <c r="B391" s="1">
        <f t="shared" ref="B391:AI391" si="394">IF(ISNUMBER(B130-B217-B304),IF(ROUND(B130-B217-B304,3)&lt;0,ROUND(B130-B217-B304,3)+0.001,ROUND(B130-B217-B304,3)),"…")</f>
        <v>0</v>
      </c>
      <c r="C391" s="1">
        <f t="shared" si="394"/>
        <v>0</v>
      </c>
      <c r="D391" s="1">
        <f t="shared" si="394"/>
        <v>0</v>
      </c>
      <c r="E391" s="1">
        <f t="shared" si="394"/>
        <v>0</v>
      </c>
      <c r="F391" s="1">
        <f t="shared" si="394"/>
        <v>0</v>
      </c>
      <c r="G391" s="1">
        <f t="shared" si="394"/>
        <v>0</v>
      </c>
      <c r="H391" s="1">
        <f t="shared" si="394"/>
        <v>0</v>
      </c>
      <c r="I391" s="1">
        <f t="shared" si="394"/>
        <v>0</v>
      </c>
      <c r="J391" s="1">
        <f t="shared" si="394"/>
        <v>0</v>
      </c>
      <c r="K391" s="1">
        <f t="shared" si="394"/>
        <v>0</v>
      </c>
      <c r="L391" s="1">
        <f t="shared" si="394"/>
        <v>0.15</v>
      </c>
      <c r="M391" s="1">
        <f t="shared" si="394"/>
        <v>7.9000000000000001E-2</v>
      </c>
      <c r="N391" s="1">
        <f t="shared" si="394"/>
        <v>0.41799999999999998</v>
      </c>
      <c r="O391" s="1">
        <f t="shared" si="394"/>
        <v>1.6739999999999999</v>
      </c>
      <c r="P391" s="1">
        <f t="shared" si="394"/>
        <v>0.93100000000000005</v>
      </c>
      <c r="Q391" s="1">
        <f t="shared" si="394"/>
        <v>1.256</v>
      </c>
      <c r="R391" s="1">
        <f t="shared" si="394"/>
        <v>1.39</v>
      </c>
      <c r="S391" s="1">
        <f t="shared" si="394"/>
        <v>2.1190000000000002</v>
      </c>
      <c r="T391" s="1">
        <f t="shared" si="394"/>
        <v>1.99</v>
      </c>
      <c r="U391" s="1">
        <f t="shared" si="394"/>
        <v>1.869</v>
      </c>
      <c r="V391" s="1">
        <f t="shared" si="394"/>
        <v>2.3029999999999999</v>
      </c>
      <c r="W391" s="1">
        <f t="shared" si="394"/>
        <v>2.4049999999999998</v>
      </c>
      <c r="X391" s="1">
        <f t="shared" si="394"/>
        <v>2.3769999999999998</v>
      </c>
      <c r="Y391" s="1">
        <f t="shared" si="394"/>
        <v>3.2530000000000001</v>
      </c>
      <c r="Z391" s="1">
        <f t="shared" si="394"/>
        <v>3.319</v>
      </c>
      <c r="AA391" s="1">
        <f t="shared" si="394"/>
        <v>4.4320000000000004</v>
      </c>
      <c r="AB391" s="1">
        <f t="shared" si="394"/>
        <v>4.3860000000000001</v>
      </c>
      <c r="AC391" s="1">
        <f t="shared" si="394"/>
        <v>4.8819999999999997</v>
      </c>
      <c r="AD391" s="1">
        <f t="shared" si="394"/>
        <v>5.391</v>
      </c>
      <c r="AE391" s="1">
        <f t="shared" si="394"/>
        <v>5.0449999999999999</v>
      </c>
      <c r="AF391" s="1">
        <f t="shared" si="394"/>
        <v>5.4539999999999997</v>
      </c>
      <c r="AG391" s="1">
        <f t="shared" si="394"/>
        <v>6.5010000000000003</v>
      </c>
      <c r="AH391" s="1">
        <f t="shared" si="394"/>
        <v>6.4779999999999998</v>
      </c>
      <c r="AI391" s="1">
        <f t="shared" si="394"/>
        <v>5.976</v>
      </c>
      <c r="AJ391" s="1">
        <f t="shared" ref="AJ391:AK391" si="395">IF(ISNUMBER(AJ130-AJ217-AJ304),IF(ROUND(AJ130-AJ217-AJ304,3)&lt;0,ROUND(AJ130-AJ217-AJ304,3)+0.001,ROUND(AJ130-AJ217-AJ304,3)),"…")</f>
        <v>5.1669999999999998</v>
      </c>
      <c r="AK391" s="1">
        <f t="shared" si="395"/>
        <v>5.3869999999999996</v>
      </c>
      <c r="AL391" s="1"/>
      <c r="AM391" s="56" t="s">
        <v>157</v>
      </c>
      <c r="AN391" s="36" t="str">
        <f t="shared" ref="AN391:BW391" si="396">IF(ISNUMBER(B391/B$43),B391/B$43,"…")</f>
        <v>…</v>
      </c>
      <c r="AO391" s="36" t="str">
        <f t="shared" si="396"/>
        <v>…</v>
      </c>
      <c r="AP391" s="36">
        <f t="shared" si="396"/>
        <v>0</v>
      </c>
      <c r="AQ391" s="36">
        <f t="shared" si="396"/>
        <v>0</v>
      </c>
      <c r="AR391" s="36">
        <f t="shared" si="396"/>
        <v>0</v>
      </c>
      <c r="AS391" s="36">
        <f t="shared" si="396"/>
        <v>0</v>
      </c>
      <c r="AT391" s="36">
        <f t="shared" si="396"/>
        <v>0</v>
      </c>
      <c r="AU391" s="36">
        <f t="shared" si="396"/>
        <v>0</v>
      </c>
      <c r="AV391" s="36">
        <f t="shared" si="396"/>
        <v>0</v>
      </c>
      <c r="AW391" s="36">
        <f t="shared" si="396"/>
        <v>0</v>
      </c>
      <c r="AX391" s="36">
        <f t="shared" si="396"/>
        <v>4.7483380816714153E-2</v>
      </c>
      <c r="AY391" s="36">
        <f t="shared" si="396"/>
        <v>2.2681596325007176E-2</v>
      </c>
      <c r="AZ391" s="36">
        <f t="shared" si="396"/>
        <v>8.9931153184165238E-2</v>
      </c>
      <c r="BA391" s="36">
        <f t="shared" si="396"/>
        <v>0.29235068110373735</v>
      </c>
      <c r="BB391" s="36">
        <f t="shared" si="396"/>
        <v>0.15294890750780352</v>
      </c>
      <c r="BC391" s="36">
        <f t="shared" si="396"/>
        <v>0.1954863813229572</v>
      </c>
      <c r="BD391" s="36">
        <f t="shared" si="396"/>
        <v>0.20432162281346464</v>
      </c>
      <c r="BE391" s="36">
        <f t="shared" si="396"/>
        <v>0.25199191342609112</v>
      </c>
      <c r="BF391" s="36">
        <f t="shared" si="396"/>
        <v>0.22409909909909909</v>
      </c>
      <c r="BG391" s="36">
        <f t="shared" si="396"/>
        <v>0.19167264895908112</v>
      </c>
      <c r="BH391" s="36">
        <f t="shared" si="396"/>
        <v>0.26131850675138996</v>
      </c>
      <c r="BI391" s="36">
        <f t="shared" si="396"/>
        <v>0.26266928789864563</v>
      </c>
      <c r="BJ391" s="36">
        <f t="shared" si="396"/>
        <v>0.24449701707467597</v>
      </c>
      <c r="BK391" s="36">
        <f t="shared" si="396"/>
        <v>0.29667122663018697</v>
      </c>
      <c r="BL391" s="36">
        <f t="shared" si="396"/>
        <v>0.30669007577157642</v>
      </c>
      <c r="BM391" s="36">
        <f t="shared" si="396"/>
        <v>0.39283814926431487</v>
      </c>
      <c r="BN391" s="36">
        <f t="shared" si="396"/>
        <v>0.37394492284082193</v>
      </c>
      <c r="BO391" s="36">
        <f t="shared" si="396"/>
        <v>0.40524611936581717</v>
      </c>
      <c r="BP391" s="36">
        <f t="shared" si="396"/>
        <v>0.44137874570165381</v>
      </c>
      <c r="BQ391" s="36">
        <f t="shared" si="396"/>
        <v>0.40096963916706402</v>
      </c>
      <c r="BR391" s="36">
        <f t="shared" si="396"/>
        <v>0.41557451996342576</v>
      </c>
      <c r="BS391" s="36">
        <f t="shared" si="396"/>
        <v>0.41561181434599159</v>
      </c>
      <c r="BT391" s="36">
        <f t="shared" si="396"/>
        <v>0.37834365144258847</v>
      </c>
      <c r="BU391" s="36">
        <f t="shared" si="396"/>
        <v>0.33760804474323486</v>
      </c>
      <c r="BV391" s="36">
        <f t="shared" si="396"/>
        <v>0.27822949760379084</v>
      </c>
      <c r="BW391" s="36">
        <f t="shared" si="396"/>
        <v>0.26738472229115995</v>
      </c>
    </row>
    <row r="392" spans="1:75">
      <c r="A392" s="56" t="s">
        <v>158</v>
      </c>
      <c r="B392" s="1" t="str">
        <f t="shared" ref="B392:AI392" si="397">IF(ISNUMBER(B131-B218-B305),IF(ROUND(B131-B218-B305,3)&lt;0,ROUND(B131-B218-B305,3)+0.001,ROUND(B131-B218-B305,3)),"…")</f>
        <v>…</v>
      </c>
      <c r="C392" s="1" t="str">
        <f t="shared" si="397"/>
        <v>…</v>
      </c>
      <c r="D392" s="1" t="str">
        <f t="shared" si="397"/>
        <v>…</v>
      </c>
      <c r="E392" s="1" t="str">
        <f t="shared" si="397"/>
        <v>…</v>
      </c>
      <c r="F392" s="1" t="str">
        <f t="shared" si="397"/>
        <v>…</v>
      </c>
      <c r="G392" s="1" t="str">
        <f t="shared" si="397"/>
        <v>…</v>
      </c>
      <c r="H392" s="1" t="str">
        <f t="shared" si="397"/>
        <v>…</v>
      </c>
      <c r="I392" s="1" t="str">
        <f t="shared" si="397"/>
        <v>…</v>
      </c>
      <c r="J392" s="1" t="str">
        <f t="shared" si="397"/>
        <v>…</v>
      </c>
      <c r="K392" s="1" t="str">
        <f t="shared" si="397"/>
        <v>…</v>
      </c>
      <c r="L392" s="1" t="str">
        <f t="shared" si="397"/>
        <v>…</v>
      </c>
      <c r="M392" s="1" t="str">
        <f t="shared" si="397"/>
        <v>…</v>
      </c>
      <c r="N392" s="1" t="str">
        <f t="shared" si="397"/>
        <v>…</v>
      </c>
      <c r="O392" s="1" t="str">
        <f t="shared" si="397"/>
        <v>…</v>
      </c>
      <c r="P392" s="1" t="str">
        <f t="shared" si="397"/>
        <v>…</v>
      </c>
      <c r="Q392" s="1" t="str">
        <f t="shared" si="397"/>
        <v>…</v>
      </c>
      <c r="R392" s="1" t="str">
        <f t="shared" si="397"/>
        <v>…</v>
      </c>
      <c r="S392" s="1" t="str">
        <f t="shared" si="397"/>
        <v>…</v>
      </c>
      <c r="T392" s="1" t="str">
        <f t="shared" si="397"/>
        <v>…</v>
      </c>
      <c r="U392" s="1" t="str">
        <f t="shared" si="397"/>
        <v>…</v>
      </c>
      <c r="V392" s="1" t="str">
        <f t="shared" si="397"/>
        <v>…</v>
      </c>
      <c r="W392" s="1" t="str">
        <f t="shared" si="397"/>
        <v>…</v>
      </c>
      <c r="X392" s="1" t="str">
        <f t="shared" si="397"/>
        <v>…</v>
      </c>
      <c r="Y392" s="1" t="str">
        <f t="shared" si="397"/>
        <v>…</v>
      </c>
      <c r="Z392" s="1" t="str">
        <f t="shared" si="397"/>
        <v>…</v>
      </c>
      <c r="AA392" s="1" t="str">
        <f t="shared" si="397"/>
        <v>…</v>
      </c>
      <c r="AB392" s="1" t="str">
        <f t="shared" si="397"/>
        <v>…</v>
      </c>
      <c r="AC392" s="1" t="str">
        <f t="shared" si="397"/>
        <v>…</v>
      </c>
      <c r="AD392" s="1" t="str">
        <f t="shared" si="397"/>
        <v>…</v>
      </c>
      <c r="AE392" s="1" t="str">
        <f t="shared" si="397"/>
        <v>…</v>
      </c>
      <c r="AF392" s="1" t="str">
        <f t="shared" si="397"/>
        <v>…</v>
      </c>
      <c r="AG392" s="1" t="str">
        <f t="shared" si="397"/>
        <v>…</v>
      </c>
      <c r="AH392" s="1" t="str">
        <f t="shared" si="397"/>
        <v>…</v>
      </c>
      <c r="AI392" s="1" t="str">
        <f t="shared" si="397"/>
        <v>…</v>
      </c>
      <c r="AJ392" s="1" t="str">
        <f t="shared" ref="AJ392:AK392" si="398">IF(ISNUMBER(AJ131-AJ218-AJ305),IF(ROUND(AJ131-AJ218-AJ305,3)&lt;0,ROUND(AJ131-AJ218-AJ305,3)+0.001,ROUND(AJ131-AJ218-AJ305,3)),"…")</f>
        <v>…</v>
      </c>
      <c r="AK392" s="1" t="str">
        <f t="shared" si="398"/>
        <v>…</v>
      </c>
      <c r="AL392" s="1"/>
      <c r="AM392" s="56" t="s">
        <v>158</v>
      </c>
      <c r="AN392" s="36" t="str">
        <f t="shared" ref="AN392:BW392" si="399">IF(ISNUMBER(B392/B$44),B392/B$44,"…")</f>
        <v>…</v>
      </c>
      <c r="AO392" s="36" t="str">
        <f t="shared" si="399"/>
        <v>…</v>
      </c>
      <c r="AP392" s="36" t="str">
        <f t="shared" si="399"/>
        <v>…</v>
      </c>
      <c r="AQ392" s="36" t="str">
        <f t="shared" si="399"/>
        <v>…</v>
      </c>
      <c r="AR392" s="36" t="str">
        <f t="shared" si="399"/>
        <v>…</v>
      </c>
      <c r="AS392" s="36" t="str">
        <f t="shared" si="399"/>
        <v>…</v>
      </c>
      <c r="AT392" s="36" t="str">
        <f t="shared" si="399"/>
        <v>…</v>
      </c>
      <c r="AU392" s="36" t="str">
        <f t="shared" si="399"/>
        <v>…</v>
      </c>
      <c r="AV392" s="36" t="str">
        <f t="shared" si="399"/>
        <v>…</v>
      </c>
      <c r="AW392" s="36" t="str">
        <f t="shared" si="399"/>
        <v>…</v>
      </c>
      <c r="AX392" s="36" t="str">
        <f t="shared" si="399"/>
        <v>…</v>
      </c>
      <c r="AY392" s="36" t="str">
        <f t="shared" si="399"/>
        <v>…</v>
      </c>
      <c r="AZ392" s="36" t="str">
        <f t="shared" si="399"/>
        <v>…</v>
      </c>
      <c r="BA392" s="36" t="str">
        <f t="shared" si="399"/>
        <v>…</v>
      </c>
      <c r="BB392" s="36" t="str">
        <f t="shared" si="399"/>
        <v>…</v>
      </c>
      <c r="BC392" s="36" t="str">
        <f t="shared" si="399"/>
        <v>…</v>
      </c>
      <c r="BD392" s="36" t="str">
        <f t="shared" si="399"/>
        <v>…</v>
      </c>
      <c r="BE392" s="36" t="str">
        <f t="shared" si="399"/>
        <v>…</v>
      </c>
      <c r="BF392" s="36" t="str">
        <f t="shared" si="399"/>
        <v>…</v>
      </c>
      <c r="BG392" s="36" t="str">
        <f t="shared" si="399"/>
        <v>…</v>
      </c>
      <c r="BH392" s="36" t="str">
        <f t="shared" si="399"/>
        <v>…</v>
      </c>
      <c r="BI392" s="36" t="str">
        <f t="shared" si="399"/>
        <v>…</v>
      </c>
      <c r="BJ392" s="36" t="str">
        <f t="shared" si="399"/>
        <v>…</v>
      </c>
      <c r="BK392" s="36" t="str">
        <f t="shared" si="399"/>
        <v>…</v>
      </c>
      <c r="BL392" s="36" t="str">
        <f t="shared" si="399"/>
        <v>…</v>
      </c>
      <c r="BM392" s="36" t="str">
        <f t="shared" si="399"/>
        <v>…</v>
      </c>
      <c r="BN392" s="36" t="str">
        <f t="shared" si="399"/>
        <v>…</v>
      </c>
      <c r="BO392" s="36" t="str">
        <f t="shared" si="399"/>
        <v>…</v>
      </c>
      <c r="BP392" s="36" t="str">
        <f t="shared" si="399"/>
        <v>…</v>
      </c>
      <c r="BQ392" s="36" t="str">
        <f t="shared" si="399"/>
        <v>…</v>
      </c>
      <c r="BR392" s="36" t="str">
        <f t="shared" si="399"/>
        <v>…</v>
      </c>
      <c r="BS392" s="36" t="str">
        <f t="shared" si="399"/>
        <v>…</v>
      </c>
      <c r="BT392" s="36" t="str">
        <f t="shared" si="399"/>
        <v>…</v>
      </c>
      <c r="BU392" s="36" t="str">
        <f t="shared" si="399"/>
        <v>…</v>
      </c>
      <c r="BV392" s="36" t="str">
        <f t="shared" si="399"/>
        <v>…</v>
      </c>
      <c r="BW392" s="36" t="str">
        <f t="shared" si="399"/>
        <v>…</v>
      </c>
    </row>
    <row r="393" spans="1:75">
      <c r="A393" s="56" t="s">
        <v>211</v>
      </c>
      <c r="B393" s="1">
        <f t="shared" ref="B393:AI393" si="400">IF(ISNUMBER(B132-B219-B306),IF(ROUND(B132-B219-B306,3)&lt;0,ROUND(B132-B219-B306,3)+0.001,ROUND(B132-B219-B306,3)),"…")</f>
        <v>0</v>
      </c>
      <c r="C393" s="1">
        <f t="shared" si="400"/>
        <v>0</v>
      </c>
      <c r="D393" s="1">
        <f t="shared" si="400"/>
        <v>0</v>
      </c>
      <c r="E393" s="1">
        <f t="shared" si="400"/>
        <v>0</v>
      </c>
      <c r="F393" s="1">
        <f t="shared" si="400"/>
        <v>0</v>
      </c>
      <c r="G393" s="1">
        <f t="shared" si="400"/>
        <v>0</v>
      </c>
      <c r="H393" s="1">
        <f t="shared" si="400"/>
        <v>0</v>
      </c>
      <c r="I393" s="1">
        <f t="shared" si="400"/>
        <v>0</v>
      </c>
      <c r="J393" s="1">
        <f t="shared" si="400"/>
        <v>0</v>
      </c>
      <c r="K393" s="1">
        <f t="shared" si="400"/>
        <v>0</v>
      </c>
      <c r="L393" s="1">
        <f t="shared" si="400"/>
        <v>0</v>
      </c>
      <c r="M393" s="1">
        <f t="shared" si="400"/>
        <v>0</v>
      </c>
      <c r="N393" s="1">
        <f t="shared" si="400"/>
        <v>0</v>
      </c>
      <c r="O393" s="1">
        <f t="shared" si="400"/>
        <v>0</v>
      </c>
      <c r="P393" s="1">
        <f t="shared" si="400"/>
        <v>0</v>
      </c>
      <c r="Q393" s="1">
        <f t="shared" si="400"/>
        <v>0</v>
      </c>
      <c r="R393" s="1">
        <f t="shared" si="400"/>
        <v>0</v>
      </c>
      <c r="S393" s="1">
        <f t="shared" si="400"/>
        <v>0</v>
      </c>
      <c r="T393" s="1">
        <f t="shared" si="400"/>
        <v>0</v>
      </c>
      <c r="U393" s="1">
        <f t="shared" si="400"/>
        <v>0</v>
      </c>
      <c r="V393" s="1">
        <f t="shared" si="400"/>
        <v>0</v>
      </c>
      <c r="W393" s="1">
        <f t="shared" si="400"/>
        <v>0</v>
      </c>
      <c r="X393" s="1">
        <f t="shared" si="400"/>
        <v>0</v>
      </c>
      <c r="Y393" s="1">
        <f t="shared" si="400"/>
        <v>0</v>
      </c>
      <c r="Z393" s="1">
        <f t="shared" si="400"/>
        <v>0</v>
      </c>
      <c r="AA393" s="1">
        <f t="shared" si="400"/>
        <v>0</v>
      </c>
      <c r="AB393" s="1">
        <f t="shared" si="400"/>
        <v>0</v>
      </c>
      <c r="AC393" s="1">
        <f t="shared" si="400"/>
        <v>0</v>
      </c>
      <c r="AD393" s="1">
        <f t="shared" si="400"/>
        <v>0</v>
      </c>
      <c r="AE393" s="1">
        <f t="shared" si="400"/>
        <v>0</v>
      </c>
      <c r="AF393" s="1">
        <f t="shared" si="400"/>
        <v>0</v>
      </c>
      <c r="AG393" s="1">
        <f t="shared" si="400"/>
        <v>0</v>
      </c>
      <c r="AH393" s="1">
        <f t="shared" si="400"/>
        <v>0</v>
      </c>
      <c r="AI393" s="1">
        <f t="shared" si="400"/>
        <v>0</v>
      </c>
      <c r="AJ393" s="1">
        <f t="shared" ref="AJ393:AK393" si="401">IF(ISNUMBER(AJ132-AJ219-AJ306),IF(ROUND(AJ132-AJ219-AJ306,3)&lt;0,ROUND(AJ132-AJ219-AJ306,3)+0.001,ROUND(AJ132-AJ219-AJ306,3)),"…")</f>
        <v>0</v>
      </c>
      <c r="AK393" s="1">
        <f t="shared" si="401"/>
        <v>2.1000000000000001E-2</v>
      </c>
      <c r="AL393" s="1"/>
      <c r="AM393" s="56" t="s">
        <v>211</v>
      </c>
      <c r="AN393" s="36">
        <f t="shared" ref="AN393:BW393" si="402">IF(ISNUMBER(B393/B$45),B393/B$45,"…")</f>
        <v>0</v>
      </c>
      <c r="AO393" s="36">
        <f t="shared" si="402"/>
        <v>0</v>
      </c>
      <c r="AP393" s="36">
        <f t="shared" si="402"/>
        <v>0</v>
      </c>
      <c r="AQ393" s="36">
        <f t="shared" si="402"/>
        <v>0</v>
      </c>
      <c r="AR393" s="36">
        <f t="shared" si="402"/>
        <v>0</v>
      </c>
      <c r="AS393" s="36">
        <f t="shared" si="402"/>
        <v>0</v>
      </c>
      <c r="AT393" s="36">
        <f t="shared" si="402"/>
        <v>0</v>
      </c>
      <c r="AU393" s="36" t="str">
        <f t="shared" si="402"/>
        <v>…</v>
      </c>
      <c r="AV393" s="36">
        <f t="shared" si="402"/>
        <v>0</v>
      </c>
      <c r="AW393" s="36">
        <f t="shared" si="402"/>
        <v>0</v>
      </c>
      <c r="AX393" s="36">
        <f t="shared" si="402"/>
        <v>0</v>
      </c>
      <c r="AY393" s="36">
        <f t="shared" si="402"/>
        <v>0</v>
      </c>
      <c r="AZ393" s="36">
        <f t="shared" si="402"/>
        <v>0</v>
      </c>
      <c r="BA393" s="36">
        <f t="shared" si="402"/>
        <v>0</v>
      </c>
      <c r="BB393" s="36">
        <f t="shared" si="402"/>
        <v>0</v>
      </c>
      <c r="BC393" s="36">
        <f t="shared" si="402"/>
        <v>0</v>
      </c>
      <c r="BD393" s="36">
        <f t="shared" si="402"/>
        <v>0</v>
      </c>
      <c r="BE393" s="36">
        <f t="shared" si="402"/>
        <v>0</v>
      </c>
      <c r="BF393" s="36">
        <f t="shared" si="402"/>
        <v>0</v>
      </c>
      <c r="BG393" s="36">
        <f t="shared" si="402"/>
        <v>0</v>
      </c>
      <c r="BH393" s="36">
        <f t="shared" si="402"/>
        <v>0</v>
      </c>
      <c r="BI393" s="36">
        <f t="shared" si="402"/>
        <v>0</v>
      </c>
      <c r="BJ393" s="36">
        <f t="shared" si="402"/>
        <v>0</v>
      </c>
      <c r="BK393" s="36">
        <f t="shared" si="402"/>
        <v>0</v>
      </c>
      <c r="BL393" s="36">
        <f t="shared" si="402"/>
        <v>0</v>
      </c>
      <c r="BM393" s="36">
        <f t="shared" si="402"/>
        <v>0</v>
      </c>
      <c r="BN393" s="36">
        <f t="shared" si="402"/>
        <v>0</v>
      </c>
      <c r="BO393" s="36">
        <f t="shared" si="402"/>
        <v>0</v>
      </c>
      <c r="BP393" s="36">
        <f t="shared" si="402"/>
        <v>0</v>
      </c>
      <c r="BQ393" s="36">
        <f t="shared" si="402"/>
        <v>0</v>
      </c>
      <c r="BR393" s="36">
        <f t="shared" si="402"/>
        <v>0</v>
      </c>
      <c r="BS393" s="36">
        <f t="shared" si="402"/>
        <v>0</v>
      </c>
      <c r="BT393" s="36">
        <f t="shared" si="402"/>
        <v>0</v>
      </c>
      <c r="BU393" s="36">
        <f t="shared" si="402"/>
        <v>0</v>
      </c>
      <c r="BV393" s="36">
        <f t="shared" si="402"/>
        <v>0</v>
      </c>
      <c r="BW393" s="36">
        <f t="shared" si="402"/>
        <v>1.1099365750528542E-2</v>
      </c>
    </row>
    <row r="394" spans="1:75">
      <c r="A394" s="56" t="s">
        <v>159</v>
      </c>
      <c r="B394" s="1">
        <f t="shared" ref="B394:AI394" si="403">IF(ISNUMBER(B133-B220-B307),IF(ROUND(B133-B220-B307,3)&lt;0,ROUND(B133-B220-B307,3)+0.001,ROUND(B133-B220-B307,3)),"…")</f>
        <v>0</v>
      </c>
      <c r="C394" s="1">
        <f t="shared" si="403"/>
        <v>0</v>
      </c>
      <c r="D394" s="1">
        <f t="shared" si="403"/>
        <v>0</v>
      </c>
      <c r="E394" s="1">
        <f t="shared" si="403"/>
        <v>0</v>
      </c>
      <c r="F394" s="1">
        <f t="shared" si="403"/>
        <v>0</v>
      </c>
      <c r="G394" s="1">
        <f t="shared" si="403"/>
        <v>0</v>
      </c>
      <c r="H394" s="1">
        <f t="shared" si="403"/>
        <v>0</v>
      </c>
      <c r="I394" s="1">
        <f t="shared" si="403"/>
        <v>0</v>
      </c>
      <c r="J394" s="1">
        <f t="shared" si="403"/>
        <v>0</v>
      </c>
      <c r="K394" s="1">
        <f t="shared" si="403"/>
        <v>0</v>
      </c>
      <c r="L394" s="1">
        <f t="shared" si="403"/>
        <v>0</v>
      </c>
      <c r="M394" s="1">
        <f t="shared" si="403"/>
        <v>0</v>
      </c>
      <c r="N394" s="1">
        <f t="shared" si="403"/>
        <v>0</v>
      </c>
      <c r="O394" s="1">
        <f t="shared" si="403"/>
        <v>0</v>
      </c>
      <c r="P394" s="1">
        <f t="shared" si="403"/>
        <v>0</v>
      </c>
      <c r="Q394" s="1">
        <f t="shared" si="403"/>
        <v>0</v>
      </c>
      <c r="R394" s="1">
        <f t="shared" si="403"/>
        <v>0</v>
      </c>
      <c r="S394" s="1">
        <f t="shared" si="403"/>
        <v>0</v>
      </c>
      <c r="T394" s="1">
        <f t="shared" si="403"/>
        <v>0</v>
      </c>
      <c r="U394" s="1">
        <f t="shared" si="403"/>
        <v>0</v>
      </c>
      <c r="V394" s="1">
        <f t="shared" si="403"/>
        <v>0</v>
      </c>
      <c r="W394" s="1">
        <f t="shared" si="403"/>
        <v>0</v>
      </c>
      <c r="X394" s="1">
        <f t="shared" si="403"/>
        <v>0</v>
      </c>
      <c r="Y394" s="1">
        <f t="shared" si="403"/>
        <v>0</v>
      </c>
      <c r="Z394" s="1">
        <f t="shared" si="403"/>
        <v>0</v>
      </c>
      <c r="AA394" s="1">
        <f t="shared" si="403"/>
        <v>0</v>
      </c>
      <c r="AB394" s="1">
        <f t="shared" si="403"/>
        <v>0</v>
      </c>
      <c r="AC394" s="1">
        <f t="shared" si="403"/>
        <v>0</v>
      </c>
      <c r="AD394" s="1">
        <f t="shared" si="403"/>
        <v>0</v>
      </c>
      <c r="AE394" s="1">
        <f t="shared" si="403"/>
        <v>0</v>
      </c>
      <c r="AF394" s="1">
        <f t="shared" si="403"/>
        <v>0</v>
      </c>
      <c r="AG394" s="1">
        <f t="shared" si="403"/>
        <v>0</v>
      </c>
      <c r="AH394" s="1">
        <f t="shared" si="403"/>
        <v>0</v>
      </c>
      <c r="AI394" s="1">
        <f t="shared" si="403"/>
        <v>0</v>
      </c>
      <c r="AJ394" s="1">
        <f t="shared" ref="AJ394:AK394" si="404">IF(ISNUMBER(AJ133-AJ220-AJ307),IF(ROUND(AJ133-AJ220-AJ307,3)&lt;0,ROUND(AJ133-AJ220-AJ307,3)+0.001,ROUND(AJ133-AJ220-AJ307,3)),"…")</f>
        <v>0</v>
      </c>
      <c r="AK394" s="1">
        <f t="shared" si="404"/>
        <v>0</v>
      </c>
      <c r="AL394" s="1"/>
      <c r="AM394" s="56" t="s">
        <v>159</v>
      </c>
      <c r="AN394" s="36">
        <f t="shared" ref="AN394:BW394" si="405">IF(ISNUMBER(B394/B$46),B394/B$46,"…")</f>
        <v>0</v>
      </c>
      <c r="AO394" s="36">
        <f t="shared" si="405"/>
        <v>0</v>
      </c>
      <c r="AP394" s="36">
        <f t="shared" si="405"/>
        <v>0</v>
      </c>
      <c r="AQ394" s="36">
        <f t="shared" si="405"/>
        <v>0</v>
      </c>
      <c r="AR394" s="36">
        <f t="shared" si="405"/>
        <v>0</v>
      </c>
      <c r="AS394" s="36">
        <f t="shared" si="405"/>
        <v>0</v>
      </c>
      <c r="AT394" s="36">
        <f t="shared" si="405"/>
        <v>0</v>
      </c>
      <c r="AU394" s="36">
        <f t="shared" si="405"/>
        <v>0</v>
      </c>
      <c r="AV394" s="36">
        <f t="shared" si="405"/>
        <v>0</v>
      </c>
      <c r="AW394" s="36">
        <f t="shared" si="405"/>
        <v>0</v>
      </c>
      <c r="AX394" s="36">
        <f t="shared" si="405"/>
        <v>0</v>
      </c>
      <c r="AY394" s="36">
        <f t="shared" si="405"/>
        <v>0</v>
      </c>
      <c r="AZ394" s="36">
        <f t="shared" si="405"/>
        <v>0</v>
      </c>
      <c r="BA394" s="36">
        <f t="shared" si="405"/>
        <v>0</v>
      </c>
      <c r="BB394" s="36">
        <f t="shared" si="405"/>
        <v>0</v>
      </c>
      <c r="BC394" s="36">
        <f t="shared" si="405"/>
        <v>0</v>
      </c>
      <c r="BD394" s="36">
        <f t="shared" si="405"/>
        <v>0</v>
      </c>
      <c r="BE394" s="36">
        <f t="shared" si="405"/>
        <v>0</v>
      </c>
      <c r="BF394" s="36">
        <f t="shared" si="405"/>
        <v>0</v>
      </c>
      <c r="BG394" s="36">
        <f t="shared" si="405"/>
        <v>0</v>
      </c>
      <c r="BH394" s="36">
        <f t="shared" si="405"/>
        <v>0</v>
      </c>
      <c r="BI394" s="36">
        <f t="shared" si="405"/>
        <v>0</v>
      </c>
      <c r="BJ394" s="36">
        <f t="shared" si="405"/>
        <v>0</v>
      </c>
      <c r="BK394" s="36">
        <f t="shared" si="405"/>
        <v>0</v>
      </c>
      <c r="BL394" s="36">
        <f t="shared" si="405"/>
        <v>0</v>
      </c>
      <c r="BM394" s="36">
        <f t="shared" si="405"/>
        <v>0</v>
      </c>
      <c r="BN394" s="36">
        <f t="shared" si="405"/>
        <v>0</v>
      </c>
      <c r="BO394" s="36">
        <f t="shared" si="405"/>
        <v>0</v>
      </c>
      <c r="BP394" s="36">
        <f t="shared" si="405"/>
        <v>0</v>
      </c>
      <c r="BQ394" s="36">
        <f t="shared" si="405"/>
        <v>0</v>
      </c>
      <c r="BR394" s="36">
        <f t="shared" si="405"/>
        <v>0</v>
      </c>
      <c r="BS394" s="36">
        <f t="shared" si="405"/>
        <v>0</v>
      </c>
      <c r="BT394" s="36">
        <f t="shared" si="405"/>
        <v>0</v>
      </c>
      <c r="BU394" s="36">
        <f t="shared" si="405"/>
        <v>0</v>
      </c>
      <c r="BV394" s="36">
        <f t="shared" si="405"/>
        <v>0</v>
      </c>
      <c r="BW394" s="36">
        <f t="shared" si="405"/>
        <v>0</v>
      </c>
    </row>
    <row r="395" spans="1:75">
      <c r="A395" s="56" t="s">
        <v>160</v>
      </c>
      <c r="B395" s="1">
        <f t="shared" ref="B395:AI395" si="406">IF(ISNUMBER(B134-B221-B308),IF(ROUND(B134-B221-B308,3)&lt;0,ROUND(B134-B221-B308,3)+0.001,ROUND(B134-B221-B308,3)),"…")</f>
        <v>0</v>
      </c>
      <c r="C395" s="1">
        <f t="shared" si="406"/>
        <v>0</v>
      </c>
      <c r="D395" s="1">
        <f t="shared" si="406"/>
        <v>0</v>
      </c>
      <c r="E395" s="1">
        <f t="shared" si="406"/>
        <v>0</v>
      </c>
      <c r="F395" s="1">
        <f t="shared" si="406"/>
        <v>0</v>
      </c>
      <c r="G395" s="1">
        <f t="shared" si="406"/>
        <v>0</v>
      </c>
      <c r="H395" s="1">
        <f t="shared" si="406"/>
        <v>0</v>
      </c>
      <c r="I395" s="1">
        <f t="shared" si="406"/>
        <v>0</v>
      </c>
      <c r="J395" s="1">
        <f t="shared" si="406"/>
        <v>0</v>
      </c>
      <c r="K395" s="1">
        <f t="shared" si="406"/>
        <v>0</v>
      </c>
      <c r="L395" s="1">
        <f t="shared" si="406"/>
        <v>0</v>
      </c>
      <c r="M395" s="1">
        <f t="shared" si="406"/>
        <v>0</v>
      </c>
      <c r="N395" s="1">
        <f t="shared" si="406"/>
        <v>0</v>
      </c>
      <c r="O395" s="1">
        <f t="shared" si="406"/>
        <v>0</v>
      </c>
      <c r="P395" s="1">
        <f t="shared" si="406"/>
        <v>0</v>
      </c>
      <c r="Q395" s="1">
        <f t="shared" si="406"/>
        <v>0</v>
      </c>
      <c r="R395" s="1">
        <f t="shared" si="406"/>
        <v>0</v>
      </c>
      <c r="S395" s="1">
        <f t="shared" si="406"/>
        <v>0</v>
      </c>
      <c r="T395" s="1">
        <f t="shared" si="406"/>
        <v>1</v>
      </c>
      <c r="U395" s="1">
        <f t="shared" si="406"/>
        <v>0.94599999999999995</v>
      </c>
      <c r="V395" s="1">
        <f t="shared" si="406"/>
        <v>0.90100000000000002</v>
      </c>
      <c r="W395" s="1">
        <f t="shared" si="406"/>
        <v>0.878</v>
      </c>
      <c r="X395" s="1">
        <f t="shared" si="406"/>
        <v>0.879</v>
      </c>
      <c r="Y395" s="1">
        <f t="shared" si="406"/>
        <v>0.875</v>
      </c>
      <c r="Z395" s="1">
        <f t="shared" si="406"/>
        <v>1.718</v>
      </c>
      <c r="AA395" s="1">
        <f t="shared" si="406"/>
        <v>1.718</v>
      </c>
      <c r="AB395" s="1">
        <f t="shared" si="406"/>
        <v>2.218</v>
      </c>
      <c r="AC395" s="1">
        <f t="shared" si="406"/>
        <v>2.218</v>
      </c>
      <c r="AD395" s="1">
        <f t="shared" si="406"/>
        <v>2.2010000000000001</v>
      </c>
      <c r="AE395" s="1">
        <f t="shared" si="406"/>
        <v>2.1859999999999999</v>
      </c>
      <c r="AF395" s="1">
        <f t="shared" si="406"/>
        <v>2.1869999999999998</v>
      </c>
      <c r="AG395" s="1">
        <f t="shared" si="406"/>
        <v>2.4359999999999999</v>
      </c>
      <c r="AH395" s="1">
        <f t="shared" si="406"/>
        <v>2.573</v>
      </c>
      <c r="AI395" s="1">
        <f t="shared" si="406"/>
        <v>2.5489999999999999</v>
      </c>
      <c r="AJ395" s="1">
        <f t="shared" ref="AJ395:AK395" si="407">IF(ISNUMBER(AJ134-AJ221-AJ308),IF(ROUND(AJ134-AJ221-AJ308,3)&lt;0,ROUND(AJ134-AJ221-AJ308,3)+0.001,ROUND(AJ134-AJ221-AJ308,3)),"…")</f>
        <v>2.0249999999999999</v>
      </c>
      <c r="AK395" s="1">
        <f t="shared" si="407"/>
        <v>1.71</v>
      </c>
      <c r="AL395" s="1"/>
      <c r="AM395" s="56" t="s">
        <v>160</v>
      </c>
      <c r="AN395" s="36">
        <f t="shared" ref="AN395:BW395" si="408">IF(ISNUMBER(B395/B$47),B395/B$47,"…")</f>
        <v>0</v>
      </c>
      <c r="AO395" s="36">
        <f t="shared" si="408"/>
        <v>0</v>
      </c>
      <c r="AP395" s="36">
        <f t="shared" si="408"/>
        <v>0</v>
      </c>
      <c r="AQ395" s="36">
        <f t="shared" si="408"/>
        <v>0</v>
      </c>
      <c r="AR395" s="36">
        <f t="shared" si="408"/>
        <v>0</v>
      </c>
      <c r="AS395" s="36">
        <f t="shared" si="408"/>
        <v>0</v>
      </c>
      <c r="AT395" s="36">
        <f t="shared" si="408"/>
        <v>0</v>
      </c>
      <c r="AU395" s="36">
        <f t="shared" si="408"/>
        <v>0</v>
      </c>
      <c r="AV395" s="36">
        <f t="shared" si="408"/>
        <v>0</v>
      </c>
      <c r="AW395" s="36">
        <f t="shared" si="408"/>
        <v>0</v>
      </c>
      <c r="AX395" s="36">
        <f t="shared" si="408"/>
        <v>0</v>
      </c>
      <c r="AY395" s="36">
        <f t="shared" si="408"/>
        <v>0</v>
      </c>
      <c r="AZ395" s="36">
        <f t="shared" si="408"/>
        <v>0</v>
      </c>
      <c r="BA395" s="36">
        <f t="shared" si="408"/>
        <v>0</v>
      </c>
      <c r="BB395" s="36">
        <f t="shared" si="408"/>
        <v>0</v>
      </c>
      <c r="BC395" s="36">
        <f t="shared" si="408"/>
        <v>0</v>
      </c>
      <c r="BD395" s="36">
        <f t="shared" si="408"/>
        <v>0</v>
      </c>
      <c r="BE395" s="36">
        <f t="shared" si="408"/>
        <v>0</v>
      </c>
      <c r="BF395" s="36">
        <f t="shared" si="408"/>
        <v>0.19047619047619047</v>
      </c>
      <c r="BG395" s="36">
        <f t="shared" si="408"/>
        <v>0.32013536379018609</v>
      </c>
      <c r="BH395" s="36">
        <f t="shared" si="408"/>
        <v>0.27511450381679392</v>
      </c>
      <c r="BI395" s="36">
        <f t="shared" si="408"/>
        <v>0.28460291734197729</v>
      </c>
      <c r="BJ395" s="36">
        <f t="shared" si="408"/>
        <v>0.24234904880066171</v>
      </c>
      <c r="BK395" s="36">
        <f t="shared" si="408"/>
        <v>0.23142025919069029</v>
      </c>
      <c r="BL395" s="36">
        <f t="shared" si="408"/>
        <v>0.30219876868953388</v>
      </c>
      <c r="BM395" s="36">
        <f t="shared" si="408"/>
        <v>0.30315863772719254</v>
      </c>
      <c r="BN395" s="36">
        <f t="shared" si="408"/>
        <v>0.35156126168964968</v>
      </c>
      <c r="BO395" s="36">
        <f t="shared" si="408"/>
        <v>0.25751770579356786</v>
      </c>
      <c r="BP395" s="36">
        <f t="shared" si="408"/>
        <v>0.22067375175456186</v>
      </c>
      <c r="BQ395" s="36">
        <f t="shared" si="408"/>
        <v>0.21498819826907947</v>
      </c>
      <c r="BR395" s="36">
        <f t="shared" si="408"/>
        <v>0.21606401896858327</v>
      </c>
      <c r="BS395" s="36">
        <f t="shared" si="408"/>
        <v>0.17757690625455605</v>
      </c>
      <c r="BT395" s="36">
        <f t="shared" si="408"/>
        <v>0.18945585744790516</v>
      </c>
      <c r="BU395" s="36">
        <f t="shared" si="408"/>
        <v>0.18745403735843505</v>
      </c>
      <c r="BV395" s="36">
        <f t="shared" si="408"/>
        <v>0.13999308676114761</v>
      </c>
      <c r="BW395" s="36">
        <f t="shared" si="408"/>
        <v>0.11680327868852458</v>
      </c>
    </row>
    <row r="396" spans="1:75">
      <c r="A396" s="56" t="s">
        <v>161</v>
      </c>
      <c r="B396" s="1" t="str">
        <f t="shared" ref="B396:AI396" si="409">IF(ISNUMBER(B135-B222-B309),IF(ROUND(B135-B222-B309,3)&lt;0,ROUND(B135-B222-B309,3)+0.001,ROUND(B135-B222-B309,3)),"…")</f>
        <v>…</v>
      </c>
      <c r="C396" s="1" t="str">
        <f t="shared" si="409"/>
        <v>…</v>
      </c>
      <c r="D396" s="1" t="str">
        <f t="shared" si="409"/>
        <v>…</v>
      </c>
      <c r="E396" s="1">
        <f t="shared" si="409"/>
        <v>0</v>
      </c>
      <c r="F396" s="1">
        <f t="shared" si="409"/>
        <v>0</v>
      </c>
      <c r="G396" s="1">
        <f t="shared" si="409"/>
        <v>0</v>
      </c>
      <c r="H396" s="1">
        <f t="shared" si="409"/>
        <v>0</v>
      </c>
      <c r="I396" s="1">
        <f t="shared" si="409"/>
        <v>0</v>
      </c>
      <c r="J396" s="1">
        <f t="shared" si="409"/>
        <v>0</v>
      </c>
      <c r="K396" s="1">
        <f t="shared" si="409"/>
        <v>0</v>
      </c>
      <c r="L396" s="1">
        <f t="shared" si="409"/>
        <v>0</v>
      </c>
      <c r="M396" s="1">
        <f t="shared" si="409"/>
        <v>0</v>
      </c>
      <c r="N396" s="1">
        <f t="shared" si="409"/>
        <v>0</v>
      </c>
      <c r="O396" s="1">
        <f t="shared" si="409"/>
        <v>0</v>
      </c>
      <c r="P396" s="1">
        <f t="shared" si="409"/>
        <v>0</v>
      </c>
      <c r="Q396" s="1">
        <f t="shared" si="409"/>
        <v>0</v>
      </c>
      <c r="R396" s="1">
        <f t="shared" si="409"/>
        <v>0</v>
      </c>
      <c r="S396" s="1">
        <f t="shared" si="409"/>
        <v>0</v>
      </c>
      <c r="T396" s="1">
        <f t="shared" si="409"/>
        <v>0</v>
      </c>
      <c r="U396" s="1">
        <f t="shared" si="409"/>
        <v>0.371</v>
      </c>
      <c r="V396" s="1">
        <f t="shared" si="409"/>
        <v>0.55600000000000005</v>
      </c>
      <c r="W396" s="1">
        <f t="shared" si="409"/>
        <v>0.56399999999999995</v>
      </c>
      <c r="X396" s="1">
        <f t="shared" si="409"/>
        <v>0.65300000000000002</v>
      </c>
      <c r="Y396" s="1">
        <f t="shared" si="409"/>
        <v>0.81100000000000005</v>
      </c>
      <c r="Z396" s="1">
        <f t="shared" si="409"/>
        <v>0.59099999999999997</v>
      </c>
      <c r="AA396" s="1">
        <f t="shared" si="409"/>
        <v>0.58599999999999997</v>
      </c>
      <c r="AB396" s="1">
        <f t="shared" si="409"/>
        <v>0.57099999999999995</v>
      </c>
      <c r="AC396" s="1">
        <f t="shared" si="409"/>
        <v>0.60899999999999999</v>
      </c>
      <c r="AD396" s="1">
        <f t="shared" si="409"/>
        <v>0.59099999999999997</v>
      </c>
      <c r="AE396" s="1">
        <f t="shared" si="409"/>
        <v>0.51100000000000001</v>
      </c>
      <c r="AF396" s="1">
        <f t="shared" si="409"/>
        <v>0.65</v>
      </c>
      <c r="AG396" s="1">
        <f t="shared" si="409"/>
        <v>0.69599999999999995</v>
      </c>
      <c r="AH396" s="1">
        <f t="shared" si="409"/>
        <v>0.66900000000000004</v>
      </c>
      <c r="AI396" s="1">
        <f t="shared" si="409"/>
        <v>0.60899999999999999</v>
      </c>
      <c r="AJ396" s="1">
        <f t="shared" ref="AJ396:AK396" si="410">IF(ISNUMBER(AJ135-AJ222-AJ309),IF(ROUND(AJ135-AJ222-AJ309,3)&lt;0,ROUND(AJ135-AJ222-AJ309,3)+0.001,ROUND(AJ135-AJ222-AJ309,3)),"…")</f>
        <v>0.628</v>
      </c>
      <c r="AK396" s="1">
        <f t="shared" si="410"/>
        <v>0.61799999999999999</v>
      </c>
      <c r="AL396" s="1"/>
      <c r="AM396" s="56" t="s">
        <v>161</v>
      </c>
      <c r="AN396" s="36" t="str">
        <f t="shared" ref="AN396:BW396" si="411">IF(ISNUMBER(B396/B$48),B396/B$48,"…")</f>
        <v>…</v>
      </c>
      <c r="AO396" s="36" t="str">
        <f t="shared" si="411"/>
        <v>…</v>
      </c>
      <c r="AP396" s="36" t="str">
        <f t="shared" si="411"/>
        <v>…</v>
      </c>
      <c r="AQ396" s="36" t="str">
        <f t="shared" si="411"/>
        <v>…</v>
      </c>
      <c r="AR396" s="36" t="str">
        <f t="shared" si="411"/>
        <v>…</v>
      </c>
      <c r="AS396" s="36" t="str">
        <f t="shared" si="411"/>
        <v>…</v>
      </c>
      <c r="AT396" s="36" t="str">
        <f t="shared" si="411"/>
        <v>…</v>
      </c>
      <c r="AU396" s="36">
        <f t="shared" si="411"/>
        <v>0</v>
      </c>
      <c r="AV396" s="36">
        <f t="shared" si="411"/>
        <v>0</v>
      </c>
      <c r="AW396" s="36">
        <f t="shared" si="411"/>
        <v>0</v>
      </c>
      <c r="AX396" s="36">
        <f t="shared" si="411"/>
        <v>0</v>
      </c>
      <c r="AY396" s="36">
        <f t="shared" si="411"/>
        <v>0</v>
      </c>
      <c r="AZ396" s="36">
        <f t="shared" si="411"/>
        <v>0</v>
      </c>
      <c r="BA396" s="36">
        <f t="shared" si="411"/>
        <v>0</v>
      </c>
      <c r="BB396" s="36">
        <f t="shared" si="411"/>
        <v>0</v>
      </c>
      <c r="BC396" s="36">
        <f t="shared" si="411"/>
        <v>0</v>
      </c>
      <c r="BD396" s="36">
        <f t="shared" si="411"/>
        <v>0</v>
      </c>
      <c r="BE396" s="36">
        <f t="shared" si="411"/>
        <v>0</v>
      </c>
      <c r="BF396" s="36">
        <f t="shared" si="411"/>
        <v>0</v>
      </c>
      <c r="BG396" s="36">
        <f t="shared" si="411"/>
        <v>0.11998706338939198</v>
      </c>
      <c r="BH396" s="36">
        <f t="shared" si="411"/>
        <v>0.15055510425128624</v>
      </c>
      <c r="BI396" s="36">
        <f t="shared" si="411"/>
        <v>0.13098002786809101</v>
      </c>
      <c r="BJ396" s="36">
        <f t="shared" si="411"/>
        <v>0.13802578735996618</v>
      </c>
      <c r="BK396" s="36">
        <f t="shared" si="411"/>
        <v>0.15784351887894124</v>
      </c>
      <c r="BL396" s="36">
        <f t="shared" si="411"/>
        <v>0.11267874165872259</v>
      </c>
      <c r="BM396" s="36">
        <f t="shared" si="411"/>
        <v>0.10589085652331044</v>
      </c>
      <c r="BN396" s="36">
        <f t="shared" si="411"/>
        <v>0.1043112897332846</v>
      </c>
      <c r="BO396" s="36">
        <f t="shared" si="411"/>
        <v>0.1067297581493165</v>
      </c>
      <c r="BP396" s="36">
        <f t="shared" si="411"/>
        <v>9.1571118686086153E-2</v>
      </c>
      <c r="BQ396" s="36">
        <f t="shared" si="411"/>
        <v>7.5917397117813104E-2</v>
      </c>
      <c r="BR396" s="36">
        <f t="shared" si="411"/>
        <v>9.0617593754356615E-2</v>
      </c>
      <c r="BS396" s="36">
        <f t="shared" si="411"/>
        <v>7.6307422431750899E-2</v>
      </c>
      <c r="BT396" s="36">
        <f t="shared" si="411"/>
        <v>6.9347983829169693E-2</v>
      </c>
      <c r="BU396" s="36">
        <f t="shared" si="411"/>
        <v>5.7752489331436702E-2</v>
      </c>
      <c r="BV396" s="36">
        <f t="shared" si="411"/>
        <v>5.3785542994176087E-2</v>
      </c>
      <c r="BW396" s="36">
        <f t="shared" si="411"/>
        <v>5.2350698856416772E-2</v>
      </c>
    </row>
    <row r="397" spans="1:75">
      <c r="A397" s="56" t="s">
        <v>162</v>
      </c>
      <c r="B397" s="1">
        <f t="shared" ref="B397:AI397" si="412">IF(ISNUMBER(B136-B223-B310),IF(ROUND(B136-B223-B310,3)&lt;0,ROUND(B136-B223-B310,3)+0.001,ROUND(B136-B223-B310,3)),"…")</f>
        <v>0</v>
      </c>
      <c r="C397" s="1">
        <f t="shared" si="412"/>
        <v>0</v>
      </c>
      <c r="D397" s="1">
        <f t="shared" si="412"/>
        <v>0</v>
      </c>
      <c r="E397" s="1">
        <f t="shared" si="412"/>
        <v>0</v>
      </c>
      <c r="F397" s="1">
        <f t="shared" si="412"/>
        <v>0</v>
      </c>
      <c r="G397" s="1">
        <f t="shared" si="412"/>
        <v>0</v>
      </c>
      <c r="H397" s="1">
        <f t="shared" si="412"/>
        <v>0</v>
      </c>
      <c r="I397" s="1">
        <f t="shared" si="412"/>
        <v>0</v>
      </c>
      <c r="J397" s="1">
        <f t="shared" si="412"/>
        <v>0.151</v>
      </c>
      <c r="K397" s="1">
        <f t="shared" si="412"/>
        <v>0.15</v>
      </c>
      <c r="L397" s="1">
        <f t="shared" si="412"/>
        <v>0</v>
      </c>
      <c r="M397" s="1">
        <f t="shared" si="412"/>
        <v>0</v>
      </c>
      <c r="N397" s="1">
        <f t="shared" si="412"/>
        <v>0</v>
      </c>
      <c r="O397" s="1">
        <f t="shared" si="412"/>
        <v>0</v>
      </c>
      <c r="P397" s="1">
        <f t="shared" si="412"/>
        <v>0</v>
      </c>
      <c r="Q397" s="1">
        <f t="shared" si="412"/>
        <v>0</v>
      </c>
      <c r="R397" s="1">
        <f t="shared" si="412"/>
        <v>0</v>
      </c>
      <c r="S397" s="1">
        <f t="shared" si="412"/>
        <v>1.105</v>
      </c>
      <c r="T397" s="1">
        <f t="shared" si="412"/>
        <v>0.95499999999999996</v>
      </c>
      <c r="U397" s="1">
        <f t="shared" si="412"/>
        <v>0.95499999999999996</v>
      </c>
      <c r="V397" s="1">
        <f t="shared" si="412"/>
        <v>0.95599999999999996</v>
      </c>
      <c r="W397" s="1">
        <f t="shared" si="412"/>
        <v>0.95499999999999996</v>
      </c>
      <c r="X397" s="1">
        <f t="shared" si="412"/>
        <v>0.629</v>
      </c>
      <c r="Y397" s="1">
        <f t="shared" si="412"/>
        <v>1.7549999999999999</v>
      </c>
      <c r="Z397" s="1">
        <f t="shared" si="412"/>
        <v>2.1269999999999998</v>
      </c>
      <c r="AA397" s="1">
        <f t="shared" si="412"/>
        <v>2.0299999999999998</v>
      </c>
      <c r="AB397" s="1">
        <f t="shared" si="412"/>
        <v>1.909</v>
      </c>
      <c r="AC397" s="1">
        <f t="shared" si="412"/>
        <v>2.5030000000000001</v>
      </c>
      <c r="AD397" s="1">
        <f t="shared" si="412"/>
        <v>2.92</v>
      </c>
      <c r="AE397" s="1">
        <f t="shared" si="412"/>
        <v>2.871</v>
      </c>
      <c r="AF397" s="1">
        <f t="shared" si="412"/>
        <v>4.05</v>
      </c>
      <c r="AG397" s="1">
        <f t="shared" si="412"/>
        <v>5.3369999999999997</v>
      </c>
      <c r="AH397" s="1">
        <f t="shared" si="412"/>
        <v>6.306</v>
      </c>
      <c r="AI397" s="1">
        <f t="shared" si="412"/>
        <v>6.0880000000000001</v>
      </c>
      <c r="AJ397" s="1">
        <f t="shared" ref="AJ397:AK397" si="413">IF(ISNUMBER(AJ136-AJ223-AJ310),IF(ROUND(AJ136-AJ223-AJ310,3)&lt;0,ROUND(AJ136-AJ223-AJ310,3)+0.001,ROUND(AJ136-AJ223-AJ310,3)),"…")</f>
        <v>7.6369999999999996</v>
      </c>
      <c r="AK397" s="1">
        <f t="shared" si="413"/>
        <v>9.0229999999999997</v>
      </c>
      <c r="AL397" s="1"/>
      <c r="AM397" s="56" t="s">
        <v>162</v>
      </c>
      <c r="AN397" s="36">
        <f t="shared" ref="AN397:BW397" si="414">IF(ISNUMBER(B397/B$49),B397/B$49,"…")</f>
        <v>0</v>
      </c>
      <c r="AO397" s="36">
        <f t="shared" si="414"/>
        <v>0</v>
      </c>
      <c r="AP397" s="36">
        <f t="shared" si="414"/>
        <v>0</v>
      </c>
      <c r="AQ397" s="36">
        <f t="shared" si="414"/>
        <v>0</v>
      </c>
      <c r="AR397" s="36">
        <f t="shared" si="414"/>
        <v>0</v>
      </c>
      <c r="AS397" s="36">
        <f t="shared" si="414"/>
        <v>0</v>
      </c>
      <c r="AT397" s="36">
        <f t="shared" si="414"/>
        <v>0</v>
      </c>
      <c r="AU397" s="36">
        <f t="shared" si="414"/>
        <v>0</v>
      </c>
      <c r="AV397" s="36">
        <f t="shared" si="414"/>
        <v>4.9073773155671109E-2</v>
      </c>
      <c r="AW397" s="36">
        <f t="shared" si="414"/>
        <v>4.595588235294118E-2</v>
      </c>
      <c r="AX397" s="36">
        <f t="shared" si="414"/>
        <v>0</v>
      </c>
      <c r="AY397" s="36">
        <f t="shared" si="414"/>
        <v>0</v>
      </c>
      <c r="AZ397" s="36">
        <f t="shared" si="414"/>
        <v>0</v>
      </c>
      <c r="BA397" s="36">
        <f t="shared" si="414"/>
        <v>0</v>
      </c>
      <c r="BB397" s="36">
        <f t="shared" si="414"/>
        <v>0</v>
      </c>
      <c r="BC397" s="36">
        <f t="shared" si="414"/>
        <v>0</v>
      </c>
      <c r="BD397" s="36">
        <f t="shared" si="414"/>
        <v>0</v>
      </c>
      <c r="BE397" s="36">
        <f t="shared" si="414"/>
        <v>0.16765285996055226</v>
      </c>
      <c r="BF397" s="36">
        <f t="shared" si="414"/>
        <v>0.12912385073012439</v>
      </c>
      <c r="BG397" s="36">
        <f t="shared" si="414"/>
        <v>0.12309873678783191</v>
      </c>
      <c r="BH397" s="36">
        <f t="shared" si="414"/>
        <v>0.13033401499659167</v>
      </c>
      <c r="BI397" s="36">
        <f t="shared" si="414"/>
        <v>0.11082743414181268</v>
      </c>
      <c r="BJ397" s="36">
        <f t="shared" si="414"/>
        <v>7.0881226053639848E-2</v>
      </c>
      <c r="BK397" s="36">
        <f t="shared" si="414"/>
        <v>0.14420706655710763</v>
      </c>
      <c r="BL397" s="36">
        <f t="shared" si="414"/>
        <v>0.16046774801961522</v>
      </c>
      <c r="BM397" s="36">
        <f t="shared" si="414"/>
        <v>0.13982642237222756</v>
      </c>
      <c r="BN397" s="36">
        <f t="shared" si="414"/>
        <v>0.12373606429867773</v>
      </c>
      <c r="BO397" s="36">
        <f t="shared" si="414"/>
        <v>0.15093770729059883</v>
      </c>
      <c r="BP397" s="36">
        <f t="shared" si="414"/>
        <v>0.16242073645566801</v>
      </c>
      <c r="BQ397" s="36">
        <f t="shared" si="414"/>
        <v>0.15242089615629648</v>
      </c>
      <c r="BR397" s="36">
        <f t="shared" si="414"/>
        <v>0.19865600627851079</v>
      </c>
      <c r="BS397" s="36">
        <f t="shared" si="414"/>
        <v>0.22023686708207815</v>
      </c>
      <c r="BT397" s="36">
        <f t="shared" si="414"/>
        <v>0.23808804651514007</v>
      </c>
      <c r="BU397" s="36">
        <f t="shared" si="414"/>
        <v>0.22280778802517931</v>
      </c>
      <c r="BV397" s="36">
        <f t="shared" si="414"/>
        <v>0.268690848960349</v>
      </c>
      <c r="BW397" s="36">
        <f t="shared" si="414"/>
        <v>0.30072656979069456</v>
      </c>
    </row>
    <row r="398" spans="1:75">
      <c r="A398" s="56" t="s">
        <v>163</v>
      </c>
      <c r="B398" s="1">
        <f t="shared" ref="B398:AI398" si="415">IF(ISNUMBER(B137-B224-B311),IF(ROUND(B137-B224-B311,3)&lt;0,ROUND(B137-B224-B311,3)+0.001,ROUND(B137-B224-B311,3)),"…")</f>
        <v>0</v>
      </c>
      <c r="C398" s="1">
        <f t="shared" si="415"/>
        <v>0</v>
      </c>
      <c r="D398" s="1">
        <f t="shared" si="415"/>
        <v>0</v>
      </c>
      <c r="E398" s="1">
        <f t="shared" si="415"/>
        <v>0</v>
      </c>
      <c r="F398" s="1">
        <f t="shared" si="415"/>
        <v>0</v>
      </c>
      <c r="G398" s="1">
        <f t="shared" si="415"/>
        <v>0</v>
      </c>
      <c r="H398" s="1">
        <f t="shared" si="415"/>
        <v>0</v>
      </c>
      <c r="I398" s="1">
        <f t="shared" si="415"/>
        <v>0</v>
      </c>
      <c r="J398" s="1">
        <f t="shared" si="415"/>
        <v>0</v>
      </c>
      <c r="K398" s="1">
        <f t="shared" si="415"/>
        <v>0</v>
      </c>
      <c r="L398" s="1">
        <f t="shared" si="415"/>
        <v>0</v>
      </c>
      <c r="M398" s="1">
        <f t="shared" si="415"/>
        <v>0</v>
      </c>
      <c r="N398" s="1">
        <f t="shared" si="415"/>
        <v>0</v>
      </c>
      <c r="O398" s="1">
        <f t="shared" si="415"/>
        <v>0</v>
      </c>
      <c r="P398" s="1">
        <f t="shared" si="415"/>
        <v>0</v>
      </c>
      <c r="Q398" s="1">
        <f t="shared" si="415"/>
        <v>0</v>
      </c>
      <c r="R398" s="1">
        <f t="shared" si="415"/>
        <v>0</v>
      </c>
      <c r="S398" s="1">
        <f t="shared" si="415"/>
        <v>0</v>
      </c>
      <c r="T398" s="1">
        <f t="shared" si="415"/>
        <v>0</v>
      </c>
      <c r="U398" s="1">
        <f t="shared" si="415"/>
        <v>0</v>
      </c>
      <c r="V398" s="1">
        <f t="shared" si="415"/>
        <v>0</v>
      </c>
      <c r="W398" s="1">
        <f t="shared" si="415"/>
        <v>0</v>
      </c>
      <c r="X398" s="1">
        <f t="shared" si="415"/>
        <v>0</v>
      </c>
      <c r="Y398" s="1">
        <f t="shared" si="415"/>
        <v>0</v>
      </c>
      <c r="Z398" s="1">
        <f t="shared" si="415"/>
        <v>0</v>
      </c>
      <c r="AA398" s="1">
        <f t="shared" si="415"/>
        <v>0</v>
      </c>
      <c r="AB398" s="1">
        <f t="shared" si="415"/>
        <v>0</v>
      </c>
      <c r="AC398" s="1">
        <f t="shared" si="415"/>
        <v>0</v>
      </c>
      <c r="AD398" s="1">
        <f t="shared" si="415"/>
        <v>0</v>
      </c>
      <c r="AE398" s="1">
        <f t="shared" si="415"/>
        <v>0</v>
      </c>
      <c r="AF398" s="1">
        <f t="shared" si="415"/>
        <v>0</v>
      </c>
      <c r="AG398" s="1">
        <f t="shared" si="415"/>
        <v>0</v>
      </c>
      <c r="AH398" s="1">
        <f t="shared" si="415"/>
        <v>0</v>
      </c>
      <c r="AI398" s="1">
        <f t="shared" si="415"/>
        <v>0</v>
      </c>
      <c r="AJ398" s="1">
        <f t="shared" ref="AJ398:AK398" si="416">IF(ISNUMBER(AJ137-AJ224-AJ311),IF(ROUND(AJ137-AJ224-AJ311,3)&lt;0,ROUND(AJ137-AJ224-AJ311,3)+0.001,ROUND(AJ137-AJ224-AJ311,3)),"…")</f>
        <v>0</v>
      </c>
      <c r="AK398" s="1">
        <f t="shared" si="416"/>
        <v>0</v>
      </c>
      <c r="AL398" s="1"/>
      <c r="AM398" s="56" t="s">
        <v>163</v>
      </c>
      <c r="AN398" s="36">
        <f t="shared" ref="AN398:BW398" si="417">IF(ISNUMBER(B398/B$50),B398/B$50,"…")</f>
        <v>0</v>
      </c>
      <c r="AO398" s="36">
        <f t="shared" si="417"/>
        <v>0</v>
      </c>
      <c r="AP398" s="36">
        <f t="shared" si="417"/>
        <v>0</v>
      </c>
      <c r="AQ398" s="36">
        <f t="shared" si="417"/>
        <v>0</v>
      </c>
      <c r="AR398" s="36">
        <f t="shared" si="417"/>
        <v>0</v>
      </c>
      <c r="AS398" s="36">
        <f t="shared" si="417"/>
        <v>0</v>
      </c>
      <c r="AT398" s="36">
        <f t="shared" si="417"/>
        <v>0</v>
      </c>
      <c r="AU398" s="36">
        <f t="shared" si="417"/>
        <v>0</v>
      </c>
      <c r="AV398" s="36">
        <f t="shared" si="417"/>
        <v>0</v>
      </c>
      <c r="AW398" s="36">
        <f t="shared" si="417"/>
        <v>0</v>
      </c>
      <c r="AX398" s="36">
        <f t="shared" si="417"/>
        <v>0</v>
      </c>
      <c r="AY398" s="36">
        <f t="shared" si="417"/>
        <v>0</v>
      </c>
      <c r="AZ398" s="36">
        <f t="shared" si="417"/>
        <v>0</v>
      </c>
      <c r="BA398" s="36">
        <f t="shared" si="417"/>
        <v>0</v>
      </c>
      <c r="BB398" s="36">
        <f t="shared" si="417"/>
        <v>0</v>
      </c>
      <c r="BC398" s="36">
        <f t="shared" si="417"/>
        <v>0</v>
      </c>
      <c r="BD398" s="36">
        <f t="shared" si="417"/>
        <v>0</v>
      </c>
      <c r="BE398" s="36">
        <f t="shared" si="417"/>
        <v>0</v>
      </c>
      <c r="BF398" s="36">
        <f t="shared" si="417"/>
        <v>0</v>
      </c>
      <c r="BG398" s="36">
        <f t="shared" si="417"/>
        <v>0</v>
      </c>
      <c r="BH398" s="36">
        <f t="shared" si="417"/>
        <v>0</v>
      </c>
      <c r="BI398" s="36">
        <f t="shared" si="417"/>
        <v>0</v>
      </c>
      <c r="BJ398" s="36">
        <f t="shared" si="417"/>
        <v>0</v>
      </c>
      <c r="BK398" s="36">
        <f t="shared" si="417"/>
        <v>0</v>
      </c>
      <c r="BL398" s="36">
        <f t="shared" si="417"/>
        <v>0</v>
      </c>
      <c r="BM398" s="36">
        <f t="shared" si="417"/>
        <v>0</v>
      </c>
      <c r="BN398" s="36">
        <f t="shared" si="417"/>
        <v>0</v>
      </c>
      <c r="BO398" s="36">
        <f t="shared" si="417"/>
        <v>0</v>
      </c>
      <c r="BP398" s="36">
        <f t="shared" si="417"/>
        <v>0</v>
      </c>
      <c r="BQ398" s="36">
        <f t="shared" si="417"/>
        <v>0</v>
      </c>
      <c r="BR398" s="36">
        <f t="shared" si="417"/>
        <v>0</v>
      </c>
      <c r="BS398" s="36">
        <f t="shared" si="417"/>
        <v>0</v>
      </c>
      <c r="BT398" s="36">
        <f t="shared" si="417"/>
        <v>0</v>
      </c>
      <c r="BU398" s="36">
        <f t="shared" si="417"/>
        <v>0</v>
      </c>
      <c r="BV398" s="36">
        <f t="shared" si="417"/>
        <v>0</v>
      </c>
      <c r="BW398" s="36">
        <f t="shared" si="417"/>
        <v>0</v>
      </c>
    </row>
    <row r="399" spans="1:75">
      <c r="A399" s="56" t="s">
        <v>164</v>
      </c>
      <c r="B399" s="1" t="str">
        <f t="shared" ref="B399:AI399" si="418">IF(ISNUMBER(B138-B225-B312),IF(ROUND(B138-B225-B312,3)&lt;0,ROUND(B138-B225-B312,3)+0.001,ROUND(B138-B225-B312,3)),"…")</f>
        <v>…</v>
      </c>
      <c r="C399" s="1" t="str">
        <f t="shared" si="418"/>
        <v>…</v>
      </c>
      <c r="D399" s="1" t="str">
        <f t="shared" si="418"/>
        <v>…</v>
      </c>
      <c r="E399" s="1" t="str">
        <f t="shared" si="418"/>
        <v>…</v>
      </c>
      <c r="F399" s="1" t="str">
        <f t="shared" si="418"/>
        <v>…</v>
      </c>
      <c r="G399" s="1" t="str">
        <f t="shared" si="418"/>
        <v>…</v>
      </c>
      <c r="H399" s="1" t="str">
        <f t="shared" si="418"/>
        <v>…</v>
      </c>
      <c r="I399" s="1" t="str">
        <f t="shared" si="418"/>
        <v>…</v>
      </c>
      <c r="J399" s="1" t="str">
        <f t="shared" si="418"/>
        <v>…</v>
      </c>
      <c r="K399" s="1" t="str">
        <f t="shared" si="418"/>
        <v>…</v>
      </c>
      <c r="L399" s="1" t="str">
        <f t="shared" si="418"/>
        <v>…</v>
      </c>
      <c r="M399" s="1" t="str">
        <f t="shared" si="418"/>
        <v>…</v>
      </c>
      <c r="N399" s="1" t="str">
        <f t="shared" si="418"/>
        <v>…</v>
      </c>
      <c r="O399" s="1" t="str">
        <f t="shared" si="418"/>
        <v>…</v>
      </c>
      <c r="P399" s="1" t="str">
        <f t="shared" si="418"/>
        <v>…</v>
      </c>
      <c r="Q399" s="1" t="str">
        <f t="shared" si="418"/>
        <v>…</v>
      </c>
      <c r="R399" s="1" t="str">
        <f t="shared" si="418"/>
        <v>…</v>
      </c>
      <c r="S399" s="1" t="str">
        <f t="shared" si="418"/>
        <v>…</v>
      </c>
      <c r="T399" s="1" t="str">
        <f t="shared" si="418"/>
        <v>…</v>
      </c>
      <c r="U399" s="1" t="str">
        <f t="shared" si="418"/>
        <v>…</v>
      </c>
      <c r="V399" s="1" t="str">
        <f t="shared" si="418"/>
        <v>…</v>
      </c>
      <c r="W399" s="1" t="str">
        <f t="shared" si="418"/>
        <v>…</v>
      </c>
      <c r="X399" s="1" t="str">
        <f t="shared" si="418"/>
        <v>…</v>
      </c>
      <c r="Y399" s="1" t="str">
        <f t="shared" si="418"/>
        <v>…</v>
      </c>
      <c r="Z399" s="1" t="str">
        <f t="shared" si="418"/>
        <v>…</v>
      </c>
      <c r="AA399" s="1" t="str">
        <f t="shared" si="418"/>
        <v>…</v>
      </c>
      <c r="AB399" s="1">
        <f t="shared" si="418"/>
        <v>0</v>
      </c>
      <c r="AC399" s="1">
        <f t="shared" si="418"/>
        <v>0</v>
      </c>
      <c r="AD399" s="1">
        <f t="shared" si="418"/>
        <v>2</v>
      </c>
      <c r="AE399" s="1">
        <f t="shared" si="418"/>
        <v>2</v>
      </c>
      <c r="AF399" s="1">
        <f t="shared" si="418"/>
        <v>2</v>
      </c>
      <c r="AG399" s="1">
        <f t="shared" si="418"/>
        <v>2</v>
      </c>
      <c r="AH399" s="1">
        <f t="shared" si="418"/>
        <v>2.0009999999999999</v>
      </c>
      <c r="AI399" s="1">
        <f t="shared" si="418"/>
        <v>1</v>
      </c>
      <c r="AJ399" s="1">
        <f t="shared" ref="AJ399:AK399" si="419">IF(ISNUMBER(AJ138-AJ225-AJ312),IF(ROUND(AJ138-AJ225-AJ312,3)&lt;0,ROUND(AJ138-AJ225-AJ312,3)+0.001,ROUND(AJ138-AJ225-AJ312,3)),"…")</f>
        <v>0</v>
      </c>
      <c r="AK399" s="1">
        <f t="shared" si="419"/>
        <v>0</v>
      </c>
      <c r="AL399" s="1"/>
      <c r="AM399" s="56" t="s">
        <v>164</v>
      </c>
      <c r="AN399" s="36" t="str">
        <f t="shared" ref="AN399:BW399" si="420">IF(ISNUMBER(B399/B$51),B399/B$51,"…")</f>
        <v>…</v>
      </c>
      <c r="AO399" s="36" t="str">
        <f t="shared" si="420"/>
        <v>…</v>
      </c>
      <c r="AP399" s="36" t="str">
        <f t="shared" si="420"/>
        <v>…</v>
      </c>
      <c r="AQ399" s="36" t="str">
        <f t="shared" si="420"/>
        <v>…</v>
      </c>
      <c r="AR399" s="36" t="str">
        <f t="shared" si="420"/>
        <v>…</v>
      </c>
      <c r="AS399" s="36" t="str">
        <f t="shared" si="420"/>
        <v>…</v>
      </c>
      <c r="AT399" s="36" t="str">
        <f t="shared" si="420"/>
        <v>…</v>
      </c>
      <c r="AU399" s="36" t="str">
        <f t="shared" si="420"/>
        <v>…</v>
      </c>
      <c r="AV399" s="36" t="str">
        <f t="shared" si="420"/>
        <v>…</v>
      </c>
      <c r="AW399" s="36" t="str">
        <f t="shared" si="420"/>
        <v>…</v>
      </c>
      <c r="AX399" s="36" t="str">
        <f t="shared" si="420"/>
        <v>…</v>
      </c>
      <c r="AY399" s="36" t="str">
        <f t="shared" si="420"/>
        <v>…</v>
      </c>
      <c r="AZ399" s="36" t="str">
        <f t="shared" si="420"/>
        <v>…</v>
      </c>
      <c r="BA399" s="36" t="str">
        <f t="shared" si="420"/>
        <v>…</v>
      </c>
      <c r="BB399" s="36" t="str">
        <f t="shared" si="420"/>
        <v>…</v>
      </c>
      <c r="BC399" s="36" t="str">
        <f t="shared" si="420"/>
        <v>…</v>
      </c>
      <c r="BD399" s="36" t="str">
        <f t="shared" si="420"/>
        <v>…</v>
      </c>
      <c r="BE399" s="36" t="str">
        <f t="shared" si="420"/>
        <v>…</v>
      </c>
      <c r="BF399" s="36" t="str">
        <f t="shared" si="420"/>
        <v>…</v>
      </c>
      <c r="BG399" s="36" t="str">
        <f t="shared" si="420"/>
        <v>…</v>
      </c>
      <c r="BH399" s="36" t="str">
        <f t="shared" si="420"/>
        <v>…</v>
      </c>
      <c r="BI399" s="36" t="str">
        <f t="shared" si="420"/>
        <v>…</v>
      </c>
      <c r="BJ399" s="36" t="str">
        <f t="shared" si="420"/>
        <v>…</v>
      </c>
      <c r="BK399" s="36" t="str">
        <f t="shared" si="420"/>
        <v>…</v>
      </c>
      <c r="BL399" s="36" t="str">
        <f t="shared" si="420"/>
        <v>…</v>
      </c>
      <c r="BM399" s="36" t="str">
        <f t="shared" si="420"/>
        <v>…</v>
      </c>
      <c r="BN399" s="36">
        <f t="shared" si="420"/>
        <v>0</v>
      </c>
      <c r="BO399" s="36">
        <f t="shared" si="420"/>
        <v>0</v>
      </c>
      <c r="BP399" s="36">
        <f t="shared" si="420"/>
        <v>1.8866678615563123E-2</v>
      </c>
      <c r="BQ399" s="36">
        <f t="shared" si="420"/>
        <v>1.9585185765486988E-2</v>
      </c>
      <c r="BR399" s="36">
        <f t="shared" si="420"/>
        <v>2.0258293238794634E-2</v>
      </c>
      <c r="BS399" s="36">
        <f t="shared" si="420"/>
        <v>1.8409595080956194E-2</v>
      </c>
      <c r="BT399" s="36">
        <f t="shared" si="420"/>
        <v>1.7352770286090898E-2</v>
      </c>
      <c r="BU399" s="36">
        <f t="shared" si="420"/>
        <v>8.9071782949879299E-3</v>
      </c>
      <c r="BV399" s="36">
        <f t="shared" si="420"/>
        <v>0</v>
      </c>
      <c r="BW399" s="36">
        <f t="shared" si="420"/>
        <v>0</v>
      </c>
    </row>
    <row r="400" spans="1:75">
      <c r="A400" s="56" t="s">
        <v>165</v>
      </c>
      <c r="B400" s="1">
        <f t="shared" ref="B400:AI400" si="421">IF(ISNUMBER(B139-B226-B313),IF(ROUND(B139-B226-B313,3)&lt;0,ROUND(B139-B226-B313,3)+0.001,ROUND(B139-B226-B313,3)),"…")</f>
        <v>0</v>
      </c>
      <c r="C400" s="1">
        <f t="shared" si="421"/>
        <v>0</v>
      </c>
      <c r="D400" s="1">
        <f t="shared" si="421"/>
        <v>0</v>
      </c>
      <c r="E400" s="1">
        <f t="shared" si="421"/>
        <v>0</v>
      </c>
      <c r="F400" s="1">
        <f t="shared" si="421"/>
        <v>0</v>
      </c>
      <c r="G400" s="1">
        <f t="shared" si="421"/>
        <v>1.2E-2</v>
      </c>
      <c r="H400" s="1">
        <f t="shared" si="421"/>
        <v>2.5999999999999999E-2</v>
      </c>
      <c r="I400" s="1">
        <f t="shared" si="421"/>
        <v>7.6999999999999999E-2</v>
      </c>
      <c r="J400" s="1">
        <f t="shared" si="421"/>
        <v>7.8E-2</v>
      </c>
      <c r="K400" s="1">
        <f t="shared" si="421"/>
        <v>0.32700000000000001</v>
      </c>
      <c r="L400" s="1">
        <f t="shared" si="421"/>
        <v>0.26200000000000001</v>
      </c>
      <c r="M400" s="1">
        <f t="shared" si="421"/>
        <v>0.86099999999999999</v>
      </c>
      <c r="N400" s="1">
        <f t="shared" si="421"/>
        <v>1.6559999999999999</v>
      </c>
      <c r="O400" s="1">
        <f t="shared" si="421"/>
        <v>1.819</v>
      </c>
      <c r="P400" s="1">
        <f t="shared" si="421"/>
        <v>1.6950000000000001</v>
      </c>
      <c r="Q400" s="1">
        <f t="shared" si="421"/>
        <v>2.4</v>
      </c>
      <c r="R400" s="1">
        <f t="shared" si="421"/>
        <v>2.5979999999999999</v>
      </c>
      <c r="S400" s="1">
        <f t="shared" si="421"/>
        <v>3.125</v>
      </c>
      <c r="T400" s="1">
        <f t="shared" si="421"/>
        <v>3.4849999999999999</v>
      </c>
      <c r="U400" s="1">
        <f t="shared" si="421"/>
        <v>3.6909999999999998</v>
      </c>
      <c r="V400" s="1">
        <f t="shared" si="421"/>
        <v>3.4289999999999998</v>
      </c>
      <c r="W400" s="1">
        <f t="shared" si="421"/>
        <v>3.3929999999999998</v>
      </c>
      <c r="X400" s="1">
        <f t="shared" si="421"/>
        <v>3.3690000000000002</v>
      </c>
      <c r="Y400" s="1">
        <f t="shared" si="421"/>
        <v>1.6</v>
      </c>
      <c r="Z400" s="1">
        <f t="shared" si="421"/>
        <v>2.4119999999999999</v>
      </c>
      <c r="AA400" s="1">
        <f t="shared" si="421"/>
        <v>2.9609999999999999</v>
      </c>
      <c r="AB400" s="1">
        <f t="shared" si="421"/>
        <v>4.5919999999999996</v>
      </c>
      <c r="AC400" s="1">
        <f t="shared" si="421"/>
        <v>4.3719999999999999</v>
      </c>
      <c r="AD400" s="1">
        <f t="shared" si="421"/>
        <v>5.0049999999999999</v>
      </c>
      <c r="AE400" s="1">
        <f t="shared" si="421"/>
        <v>4.4109999999999996</v>
      </c>
      <c r="AF400" s="1">
        <f t="shared" si="421"/>
        <v>4.2990000000000004</v>
      </c>
      <c r="AG400" s="1">
        <f t="shared" si="421"/>
        <v>4.2140000000000004</v>
      </c>
      <c r="AH400" s="1">
        <f t="shared" si="421"/>
        <v>3.8290000000000002</v>
      </c>
      <c r="AI400" s="1">
        <f t="shared" si="421"/>
        <v>3.6339999999999999</v>
      </c>
      <c r="AJ400" s="1">
        <f t="shared" ref="AJ400:AK400" si="422">IF(ISNUMBER(AJ139-AJ226-AJ313),IF(ROUND(AJ139-AJ226-AJ313,3)&lt;0,ROUND(AJ139-AJ226-AJ313,3)+0.001,ROUND(AJ139-AJ226-AJ313,3)),"…")</f>
        <v>4.117</v>
      </c>
      <c r="AK400" s="1">
        <f t="shared" si="422"/>
        <v>4.2089999999999996</v>
      </c>
      <c r="AL400" s="1"/>
      <c r="AM400" s="56" t="s">
        <v>165</v>
      </c>
      <c r="AN400" s="36">
        <f t="shared" ref="AN400:BW400" si="423">IF(ISNUMBER(B400/B$52),B400/B$52,"…")</f>
        <v>0</v>
      </c>
      <c r="AO400" s="36">
        <f t="shared" si="423"/>
        <v>0</v>
      </c>
      <c r="AP400" s="36">
        <f t="shared" si="423"/>
        <v>0</v>
      </c>
      <c r="AQ400" s="36">
        <f t="shared" si="423"/>
        <v>0</v>
      </c>
      <c r="AR400" s="36">
        <f t="shared" si="423"/>
        <v>0</v>
      </c>
      <c r="AS400" s="36">
        <f t="shared" si="423"/>
        <v>2.4424994911459393E-3</v>
      </c>
      <c r="AT400" s="36">
        <f t="shared" si="423"/>
        <v>5.2292839903459367E-3</v>
      </c>
      <c r="AU400" s="36">
        <f t="shared" si="423"/>
        <v>1.3926568999819136E-2</v>
      </c>
      <c r="AV400" s="36">
        <f t="shared" si="423"/>
        <v>1.2809985219247822E-2</v>
      </c>
      <c r="AW400" s="36">
        <f t="shared" si="423"/>
        <v>4.9900808789867239E-2</v>
      </c>
      <c r="AX400" s="36">
        <f t="shared" si="423"/>
        <v>3.6414176511466299E-2</v>
      </c>
      <c r="AY400" s="36">
        <f t="shared" si="423"/>
        <v>0.10782717595491546</v>
      </c>
      <c r="AZ400" s="36">
        <f t="shared" si="423"/>
        <v>0.16732343134283115</v>
      </c>
      <c r="BA400" s="36">
        <f t="shared" si="423"/>
        <v>0.1605330509222487</v>
      </c>
      <c r="BB400" s="36">
        <f t="shared" si="423"/>
        <v>0.1462720055229548</v>
      </c>
      <c r="BC400" s="36">
        <f t="shared" si="423"/>
        <v>0.19216910881575786</v>
      </c>
      <c r="BD400" s="36">
        <f t="shared" si="423"/>
        <v>0.18701410883961991</v>
      </c>
      <c r="BE400" s="36">
        <f t="shared" si="423"/>
        <v>0.2205986164054779</v>
      </c>
      <c r="BF400" s="36">
        <f t="shared" si="423"/>
        <v>0.23426996504436676</v>
      </c>
      <c r="BG400" s="36">
        <f t="shared" si="423"/>
        <v>0.23029887065576837</v>
      </c>
      <c r="BH400" s="36">
        <f t="shared" si="423"/>
        <v>0.19800207876198173</v>
      </c>
      <c r="BI400" s="36">
        <f t="shared" si="423"/>
        <v>0.17527637152598408</v>
      </c>
      <c r="BJ400" s="36">
        <f t="shared" si="423"/>
        <v>0.16547151277013755</v>
      </c>
      <c r="BK400" s="36">
        <f t="shared" si="423"/>
        <v>7.6830732292917175E-2</v>
      </c>
      <c r="BL400" s="36">
        <f t="shared" si="423"/>
        <v>0.12607809314724791</v>
      </c>
      <c r="BM400" s="36">
        <f t="shared" si="423"/>
        <v>0.15658381808566896</v>
      </c>
      <c r="BN400" s="36">
        <f t="shared" si="423"/>
        <v>0.26775510204081632</v>
      </c>
      <c r="BO400" s="36">
        <f t="shared" si="423"/>
        <v>0.2748993963782696</v>
      </c>
      <c r="BP400" s="36">
        <f t="shared" si="423"/>
        <v>0.31870860927152317</v>
      </c>
      <c r="BQ400" s="36">
        <f t="shared" si="423"/>
        <v>0.28862134397696787</v>
      </c>
      <c r="BR400" s="36">
        <f t="shared" si="423"/>
        <v>0.2803025363500033</v>
      </c>
      <c r="BS400" s="36">
        <f t="shared" si="423"/>
        <v>0.27936886767435698</v>
      </c>
      <c r="BT400" s="36">
        <f t="shared" si="423"/>
        <v>0.26940125237458667</v>
      </c>
      <c r="BU400" s="36">
        <f t="shared" si="423"/>
        <v>0.25868451025056949</v>
      </c>
      <c r="BV400" s="36">
        <f t="shared" si="423"/>
        <v>0.28582338239377952</v>
      </c>
      <c r="BW400" s="36">
        <f t="shared" si="423"/>
        <v>0.29991449337323639</v>
      </c>
    </row>
    <row r="401" spans="1:75">
      <c r="A401" s="56" t="s">
        <v>166</v>
      </c>
      <c r="B401" s="1">
        <f t="shared" ref="B401:AI401" si="424">IF(ISNUMBER(B140-B227-B314),IF(ROUND(B140-B227-B314,3)&lt;0,ROUND(B140-B227-B314,3)+0.001,ROUND(B140-B227-B314,3)),"…")</f>
        <v>0.223</v>
      </c>
      <c r="C401" s="1">
        <f t="shared" si="424"/>
        <v>0.222</v>
      </c>
      <c r="D401" s="1">
        <f t="shared" si="424"/>
        <v>0.16700000000000001</v>
      </c>
      <c r="E401" s="1">
        <f t="shared" si="424"/>
        <v>0.15</v>
      </c>
      <c r="F401" s="1">
        <f t="shared" si="424"/>
        <v>0.76900000000000002</v>
      </c>
      <c r="G401" s="1">
        <f t="shared" si="424"/>
        <v>0.76800000000000002</v>
      </c>
      <c r="H401" s="1">
        <f t="shared" si="424"/>
        <v>0.745</v>
      </c>
      <c r="I401" s="1">
        <f t="shared" si="424"/>
        <v>0.74099999999999999</v>
      </c>
      <c r="J401" s="1">
        <f t="shared" si="424"/>
        <v>0.73</v>
      </c>
      <c r="K401" s="1">
        <f t="shared" si="424"/>
        <v>0.72099999999999997</v>
      </c>
      <c r="L401" s="1">
        <f t="shared" si="424"/>
        <v>0.71099999999999997</v>
      </c>
      <c r="M401" s="1">
        <f t="shared" si="424"/>
        <v>0.58199999999999996</v>
      </c>
      <c r="N401" s="1">
        <f t="shared" si="424"/>
        <v>0.496</v>
      </c>
      <c r="O401" s="1">
        <f t="shared" si="424"/>
        <v>0.48599999999999999</v>
      </c>
      <c r="P401" s="1">
        <f t="shared" si="424"/>
        <v>2.1000000000000001E-2</v>
      </c>
      <c r="Q401" s="1">
        <f t="shared" si="424"/>
        <v>0.01</v>
      </c>
      <c r="R401" s="1">
        <f t="shared" si="424"/>
        <v>0.14599999999999999</v>
      </c>
      <c r="S401" s="1">
        <f t="shared" si="424"/>
        <v>0.51600000000000001</v>
      </c>
      <c r="T401" s="1">
        <f t="shared" si="424"/>
        <v>0.495</v>
      </c>
      <c r="U401" s="1">
        <f t="shared" si="424"/>
        <v>0.43</v>
      </c>
      <c r="V401" s="1">
        <f t="shared" si="424"/>
        <v>0.29899999999999999</v>
      </c>
      <c r="W401" s="1">
        <f t="shared" si="424"/>
        <v>0.84499999999999997</v>
      </c>
      <c r="X401" s="1">
        <f t="shared" si="424"/>
        <v>0.73799999999999999</v>
      </c>
      <c r="Y401" s="1">
        <f t="shared" si="424"/>
        <v>0.92800000000000005</v>
      </c>
      <c r="Z401" s="1">
        <f t="shared" si="424"/>
        <v>2.5550000000000002</v>
      </c>
      <c r="AA401" s="1">
        <f t="shared" si="424"/>
        <v>3.899</v>
      </c>
      <c r="AB401" s="1">
        <f t="shared" si="424"/>
        <v>5.3680000000000003</v>
      </c>
      <c r="AC401" s="1">
        <f t="shared" si="424"/>
        <v>6.0460000000000003</v>
      </c>
      <c r="AD401" s="1">
        <f t="shared" si="424"/>
        <v>7.4139999999999997</v>
      </c>
      <c r="AE401" s="1">
        <f t="shared" si="424"/>
        <v>7.0620000000000003</v>
      </c>
      <c r="AF401" s="1">
        <f t="shared" si="424"/>
        <v>5.8520000000000003</v>
      </c>
      <c r="AG401" s="1">
        <f t="shared" si="424"/>
        <v>5.7690000000000001</v>
      </c>
      <c r="AH401" s="1">
        <f t="shared" si="424"/>
        <v>5.6459999999999999</v>
      </c>
      <c r="AI401" s="1">
        <f t="shared" si="424"/>
        <v>5.6559999999999997</v>
      </c>
      <c r="AJ401" s="1">
        <f t="shared" ref="AJ401:AK401" si="425">IF(ISNUMBER(AJ140-AJ227-AJ314),IF(ROUND(AJ140-AJ227-AJ314,3)&lt;0,ROUND(AJ140-AJ227-AJ314,3)+0.001,ROUND(AJ140-AJ227-AJ314,3)),"…")</f>
        <v>6.4219999999999997</v>
      </c>
      <c r="AK401" s="1">
        <f t="shared" si="425"/>
        <v>6.5229999999999997</v>
      </c>
      <c r="AL401" s="1"/>
      <c r="AM401" s="56" t="s">
        <v>166</v>
      </c>
      <c r="AN401" s="36">
        <f t="shared" ref="AN401:BW401" si="426">IF(ISNUMBER(B401/B$53),B401/B$53,"…")</f>
        <v>3.0294796902594758E-2</v>
      </c>
      <c r="AO401" s="36">
        <f t="shared" si="426"/>
        <v>2.335121489428842E-2</v>
      </c>
      <c r="AP401" s="36">
        <f t="shared" si="426"/>
        <v>1.8229450933304227E-2</v>
      </c>
      <c r="AQ401" s="36">
        <f t="shared" si="426"/>
        <v>1.8201674554058973E-2</v>
      </c>
      <c r="AR401" s="36">
        <f t="shared" si="426"/>
        <v>9.7675600152419662E-2</v>
      </c>
      <c r="AS401" s="36">
        <f t="shared" si="426"/>
        <v>9.387605427209389E-2</v>
      </c>
      <c r="AT401" s="36">
        <f t="shared" si="426"/>
        <v>9.3545956805625302E-2</v>
      </c>
      <c r="AU401" s="36">
        <f t="shared" si="426"/>
        <v>9.016792406911657E-2</v>
      </c>
      <c r="AV401" s="36">
        <f t="shared" si="426"/>
        <v>9.0660705414803783E-2</v>
      </c>
      <c r="AW401" s="36">
        <f t="shared" si="426"/>
        <v>7.971254836926478E-2</v>
      </c>
      <c r="AX401" s="36">
        <f t="shared" si="426"/>
        <v>7.7518534670737022E-2</v>
      </c>
      <c r="AY401" s="36">
        <f t="shared" si="426"/>
        <v>6.7205542725173206E-2</v>
      </c>
      <c r="AZ401" s="36">
        <f t="shared" si="426"/>
        <v>5.6685714285714284E-2</v>
      </c>
      <c r="BA401" s="36">
        <f t="shared" si="426"/>
        <v>5.136334812935954E-2</v>
      </c>
      <c r="BB401" s="36">
        <f t="shared" si="426"/>
        <v>2.2364217252396168E-3</v>
      </c>
      <c r="BC401" s="36">
        <f t="shared" si="426"/>
        <v>1.0421008753647354E-3</v>
      </c>
      <c r="BD401" s="36">
        <f t="shared" si="426"/>
        <v>1.5236902525568773E-2</v>
      </c>
      <c r="BE401" s="36">
        <f t="shared" si="426"/>
        <v>4.9269550272128329E-2</v>
      </c>
      <c r="BF401" s="36">
        <f t="shared" si="426"/>
        <v>4.2901716068642744E-2</v>
      </c>
      <c r="BG401" s="36">
        <f t="shared" si="426"/>
        <v>3.4965034965034968E-2</v>
      </c>
      <c r="BH401" s="36">
        <f t="shared" si="426"/>
        <v>2.1022287843633549E-2</v>
      </c>
      <c r="BI401" s="36">
        <f t="shared" si="426"/>
        <v>5.2393353174603176E-2</v>
      </c>
      <c r="BJ401" s="36">
        <f t="shared" si="426"/>
        <v>4.027285129604366E-2</v>
      </c>
      <c r="BK401" s="36">
        <f t="shared" si="426"/>
        <v>4.1597561522255591E-2</v>
      </c>
      <c r="BL401" s="36">
        <f t="shared" si="426"/>
        <v>9.8110744182474466E-2</v>
      </c>
      <c r="BM401" s="36">
        <f t="shared" si="426"/>
        <v>0.14105857241054956</v>
      </c>
      <c r="BN401" s="36">
        <f t="shared" si="426"/>
        <v>0.17739003998545985</v>
      </c>
      <c r="BO401" s="36">
        <f t="shared" si="426"/>
        <v>0.19573310887370909</v>
      </c>
      <c r="BP401" s="36">
        <f t="shared" si="426"/>
        <v>0.2355146124523507</v>
      </c>
      <c r="BQ401" s="36">
        <f t="shared" si="426"/>
        <v>0.21914662529092319</v>
      </c>
      <c r="BR401" s="36">
        <f t="shared" si="426"/>
        <v>0.16855324174083355</v>
      </c>
      <c r="BS401" s="36">
        <f t="shared" si="426"/>
        <v>0.15010147265442059</v>
      </c>
      <c r="BT401" s="36">
        <f t="shared" si="426"/>
        <v>0.1241506695692328</v>
      </c>
      <c r="BU401" s="36">
        <f t="shared" si="426"/>
        <v>0.11877113038365426</v>
      </c>
      <c r="BV401" s="36">
        <f t="shared" si="426"/>
        <v>0.12964308785529716</v>
      </c>
      <c r="BW401" s="36">
        <f t="shared" si="426"/>
        <v>0.12748949477181667</v>
      </c>
    </row>
    <row r="402" spans="1:75">
      <c r="A402" s="56" t="s">
        <v>167</v>
      </c>
      <c r="B402" s="1" t="str">
        <f t="shared" ref="B402:AI402" si="427">IF(ISNUMBER(B141-B228-B315),IF(ROUND(B141-B228-B315,3)&lt;0,ROUND(B141-B228-B315,3)+0.001,ROUND(B141-B228-B315,3)),"…")</f>
        <v>…</v>
      </c>
      <c r="C402" s="1" t="str">
        <f t="shared" si="427"/>
        <v>…</v>
      </c>
      <c r="D402" s="1" t="str">
        <f t="shared" si="427"/>
        <v>…</v>
      </c>
      <c r="E402" s="1">
        <f t="shared" si="427"/>
        <v>0</v>
      </c>
      <c r="F402" s="1">
        <f t="shared" si="427"/>
        <v>0</v>
      </c>
      <c r="G402" s="1">
        <f t="shared" si="427"/>
        <v>0</v>
      </c>
      <c r="H402" s="1">
        <f t="shared" si="427"/>
        <v>0</v>
      </c>
      <c r="I402" s="1">
        <f t="shared" si="427"/>
        <v>0.2</v>
      </c>
      <c r="J402" s="1">
        <f t="shared" si="427"/>
        <v>0.55000000000000004</v>
      </c>
      <c r="K402" s="1">
        <f t="shared" si="427"/>
        <v>0.54900000000000004</v>
      </c>
      <c r="L402" s="1">
        <f t="shared" si="427"/>
        <v>0.65</v>
      </c>
      <c r="M402" s="1">
        <f t="shared" si="427"/>
        <v>1</v>
      </c>
      <c r="N402" s="1">
        <f t="shared" si="427"/>
        <v>1</v>
      </c>
      <c r="O402" s="1">
        <f t="shared" si="427"/>
        <v>0.65</v>
      </c>
      <c r="P402" s="1">
        <f t="shared" si="427"/>
        <v>0.65</v>
      </c>
      <c r="Q402" s="1">
        <f t="shared" si="427"/>
        <v>0.35</v>
      </c>
      <c r="R402" s="1">
        <f t="shared" si="427"/>
        <v>0.35</v>
      </c>
      <c r="S402" s="1">
        <f t="shared" si="427"/>
        <v>0.35</v>
      </c>
      <c r="T402" s="1">
        <f t="shared" si="427"/>
        <v>1E-3</v>
      </c>
      <c r="U402" s="1">
        <f t="shared" si="427"/>
        <v>0</v>
      </c>
      <c r="V402" s="1">
        <f t="shared" si="427"/>
        <v>0</v>
      </c>
      <c r="W402" s="1">
        <f t="shared" si="427"/>
        <v>0</v>
      </c>
      <c r="X402" s="1">
        <f t="shared" si="427"/>
        <v>0</v>
      </c>
      <c r="Y402" s="1">
        <f t="shared" si="427"/>
        <v>0</v>
      </c>
      <c r="Z402" s="1">
        <f t="shared" si="427"/>
        <v>0</v>
      </c>
      <c r="AA402" s="1">
        <f t="shared" si="427"/>
        <v>0</v>
      </c>
      <c r="AB402" s="1">
        <f t="shared" si="427"/>
        <v>0</v>
      </c>
      <c r="AC402" s="1">
        <f t="shared" si="427"/>
        <v>0</v>
      </c>
      <c r="AD402" s="1">
        <f t="shared" si="427"/>
        <v>0</v>
      </c>
      <c r="AE402" s="1">
        <f t="shared" si="427"/>
        <v>0</v>
      </c>
      <c r="AF402" s="1">
        <f t="shared" si="427"/>
        <v>0</v>
      </c>
      <c r="AG402" s="1">
        <f t="shared" si="427"/>
        <v>0</v>
      </c>
      <c r="AH402" s="1">
        <f t="shared" si="427"/>
        <v>0</v>
      </c>
      <c r="AI402" s="1">
        <f t="shared" si="427"/>
        <v>0</v>
      </c>
      <c r="AJ402" s="1">
        <f t="shared" ref="AJ402:AK402" si="428">IF(ISNUMBER(AJ141-AJ228-AJ315),IF(ROUND(AJ141-AJ228-AJ315,3)&lt;0,ROUND(AJ141-AJ228-AJ315,3)+0.001,ROUND(AJ141-AJ228-AJ315,3)),"…")</f>
        <v>0</v>
      </c>
      <c r="AK402" s="1">
        <f t="shared" si="428"/>
        <v>0</v>
      </c>
      <c r="AL402" s="1"/>
      <c r="AM402" s="56" t="s">
        <v>167</v>
      </c>
      <c r="AN402" s="36" t="str">
        <f t="shared" ref="AN402:BW402" si="429">IF(ISNUMBER(B402/B$54),B402/B$54,"…")</f>
        <v>…</v>
      </c>
      <c r="AO402" s="36" t="str">
        <f t="shared" si="429"/>
        <v>…</v>
      </c>
      <c r="AP402" s="36" t="str">
        <f t="shared" si="429"/>
        <v>…</v>
      </c>
      <c r="AQ402" s="36" t="str">
        <f t="shared" si="429"/>
        <v>…</v>
      </c>
      <c r="AR402" s="36">
        <f t="shared" si="429"/>
        <v>0</v>
      </c>
      <c r="AS402" s="36">
        <f t="shared" si="429"/>
        <v>0</v>
      </c>
      <c r="AT402" s="36">
        <f t="shared" si="429"/>
        <v>0</v>
      </c>
      <c r="AU402" s="36">
        <f t="shared" si="429"/>
        <v>8.1499592502037491E-2</v>
      </c>
      <c r="AV402" s="36">
        <f t="shared" si="429"/>
        <v>0.13829519738496357</v>
      </c>
      <c r="AW402" s="36">
        <f t="shared" si="429"/>
        <v>0.11814073595868302</v>
      </c>
      <c r="AX402" s="36">
        <f t="shared" si="429"/>
        <v>0.13623978201634879</v>
      </c>
      <c r="AY402" s="36">
        <f t="shared" si="429"/>
        <v>0.21939447125932426</v>
      </c>
      <c r="AZ402" s="36">
        <f t="shared" si="429"/>
        <v>0.22573363431151244</v>
      </c>
      <c r="BA402" s="36">
        <f t="shared" si="429"/>
        <v>0.15126832673958576</v>
      </c>
      <c r="BB402" s="36">
        <f t="shared" si="429"/>
        <v>0.13584117032392895</v>
      </c>
      <c r="BC402" s="36">
        <f t="shared" si="429"/>
        <v>6.8040435458786935E-2</v>
      </c>
      <c r="BD402" s="36">
        <f t="shared" si="429"/>
        <v>7.621951219512195E-2</v>
      </c>
      <c r="BE402" s="36">
        <f t="shared" si="429"/>
        <v>6.5176908752327747E-2</v>
      </c>
      <c r="BF402" s="36">
        <f t="shared" si="429"/>
        <v>2.2878059940517042E-4</v>
      </c>
      <c r="BG402" s="36">
        <f t="shared" si="429"/>
        <v>0</v>
      </c>
      <c r="BH402" s="36">
        <f t="shared" si="429"/>
        <v>0</v>
      </c>
      <c r="BI402" s="36">
        <f t="shared" si="429"/>
        <v>0</v>
      </c>
      <c r="BJ402" s="36">
        <f t="shared" si="429"/>
        <v>0</v>
      </c>
      <c r="BK402" s="36">
        <f t="shared" si="429"/>
        <v>0</v>
      </c>
      <c r="BL402" s="36">
        <f t="shared" si="429"/>
        <v>0</v>
      </c>
      <c r="BM402" s="36">
        <f t="shared" si="429"/>
        <v>0</v>
      </c>
      <c r="BN402" s="36">
        <f t="shared" si="429"/>
        <v>0</v>
      </c>
      <c r="BO402" s="36">
        <f t="shared" si="429"/>
        <v>0</v>
      </c>
      <c r="BP402" s="36">
        <f t="shared" si="429"/>
        <v>0</v>
      </c>
      <c r="BQ402" s="36">
        <f t="shared" si="429"/>
        <v>0</v>
      </c>
      <c r="BR402" s="36">
        <f t="shared" si="429"/>
        <v>0</v>
      </c>
      <c r="BS402" s="36">
        <f t="shared" si="429"/>
        <v>0</v>
      </c>
      <c r="BT402" s="36">
        <f t="shared" si="429"/>
        <v>0</v>
      </c>
      <c r="BU402" s="36">
        <f t="shared" si="429"/>
        <v>0</v>
      </c>
      <c r="BV402" s="36">
        <f t="shared" si="429"/>
        <v>0</v>
      </c>
      <c r="BW402" s="36">
        <f t="shared" si="429"/>
        <v>0</v>
      </c>
    </row>
    <row r="403" spans="1:75">
      <c r="A403" s="56" t="s">
        <v>168</v>
      </c>
      <c r="B403" s="1" t="str">
        <f t="shared" ref="B403:AI403" si="430">IF(ISNUMBER(B142-B229-B316),IF(ROUND(B142-B229-B316,3)&lt;0,ROUND(B142-B229-B316,3)+0.001,ROUND(B142-B229-B316,3)),"…")</f>
        <v>…</v>
      </c>
      <c r="C403" s="1" t="str">
        <f t="shared" si="430"/>
        <v>…</v>
      </c>
      <c r="D403" s="1" t="str">
        <f t="shared" si="430"/>
        <v>…</v>
      </c>
      <c r="E403" s="1" t="str">
        <f t="shared" si="430"/>
        <v>…</v>
      </c>
      <c r="F403" s="1" t="str">
        <f t="shared" si="430"/>
        <v>…</v>
      </c>
      <c r="G403" s="1" t="str">
        <f t="shared" si="430"/>
        <v>…</v>
      </c>
      <c r="H403" s="1" t="str">
        <f t="shared" si="430"/>
        <v>…</v>
      </c>
      <c r="I403" s="1" t="str">
        <f t="shared" si="430"/>
        <v>…</v>
      </c>
      <c r="J403" s="1" t="str">
        <f t="shared" si="430"/>
        <v>…</v>
      </c>
      <c r="K403" s="1" t="str">
        <f t="shared" si="430"/>
        <v>…</v>
      </c>
      <c r="L403" s="1" t="str">
        <f t="shared" si="430"/>
        <v>…</v>
      </c>
      <c r="M403" s="1" t="str">
        <f t="shared" si="430"/>
        <v>…</v>
      </c>
      <c r="N403" s="1" t="str">
        <f t="shared" si="430"/>
        <v>…</v>
      </c>
      <c r="O403" s="1" t="str">
        <f t="shared" si="430"/>
        <v>…</v>
      </c>
      <c r="P403" s="1" t="str">
        <f t="shared" si="430"/>
        <v>…</v>
      </c>
      <c r="Q403" s="1" t="str">
        <f t="shared" si="430"/>
        <v>…</v>
      </c>
      <c r="R403" s="1" t="str">
        <f t="shared" si="430"/>
        <v>…</v>
      </c>
      <c r="S403" s="1" t="str">
        <f t="shared" si="430"/>
        <v>…</v>
      </c>
      <c r="T403" s="1" t="str">
        <f t="shared" si="430"/>
        <v>…</v>
      </c>
      <c r="U403" s="1" t="str">
        <f t="shared" si="430"/>
        <v>…</v>
      </c>
      <c r="V403" s="1">
        <f t="shared" si="430"/>
        <v>0</v>
      </c>
      <c r="W403" s="1">
        <f t="shared" si="430"/>
        <v>0</v>
      </c>
      <c r="X403" s="1">
        <f t="shared" si="430"/>
        <v>2.9000000000000001E-2</v>
      </c>
      <c r="Y403" s="1">
        <f t="shared" si="430"/>
        <v>0.14899999999999999</v>
      </c>
      <c r="Z403" s="1">
        <f t="shared" si="430"/>
        <v>0.14699999999999999</v>
      </c>
      <c r="AA403" s="1">
        <f t="shared" si="430"/>
        <v>0.13500000000000001</v>
      </c>
      <c r="AB403" s="1">
        <f t="shared" si="430"/>
        <v>0.156</v>
      </c>
      <c r="AC403" s="1">
        <f t="shared" si="430"/>
        <v>0.154</v>
      </c>
      <c r="AD403" s="1">
        <f t="shared" si="430"/>
        <v>0.24299999999999999</v>
      </c>
      <c r="AE403" s="1">
        <f t="shared" si="430"/>
        <v>0.22700000000000001</v>
      </c>
      <c r="AF403" s="1">
        <f t="shared" si="430"/>
        <v>0.193</v>
      </c>
      <c r="AG403" s="1">
        <f t="shared" si="430"/>
        <v>0.17799999999999999</v>
      </c>
      <c r="AH403" s="1">
        <f t="shared" si="430"/>
        <v>0.11600000000000001</v>
      </c>
      <c r="AI403" s="1">
        <f t="shared" si="430"/>
        <v>0.10100000000000001</v>
      </c>
      <c r="AJ403" s="1">
        <f t="shared" ref="AJ403:AK403" si="431">IF(ISNUMBER(AJ142-AJ229-AJ316),IF(ROUND(AJ142-AJ229-AJ316,3)&lt;0,ROUND(AJ142-AJ229-AJ316,3)+0.001,ROUND(AJ142-AJ229-AJ316,3)),"…")</f>
        <v>0.125</v>
      </c>
      <c r="AK403" s="1">
        <f t="shared" si="431"/>
        <v>0.122</v>
      </c>
      <c r="AL403" s="1"/>
      <c r="AM403" s="56" t="s">
        <v>168</v>
      </c>
      <c r="AN403" s="36" t="str">
        <f t="shared" ref="AN403:BW403" si="432">IF(ISNUMBER(B403/B$55),B403/B$55,"…")</f>
        <v>…</v>
      </c>
      <c r="AO403" s="36" t="str">
        <f t="shared" si="432"/>
        <v>…</v>
      </c>
      <c r="AP403" s="36" t="str">
        <f t="shared" si="432"/>
        <v>…</v>
      </c>
      <c r="AQ403" s="36" t="str">
        <f t="shared" si="432"/>
        <v>…</v>
      </c>
      <c r="AR403" s="36" t="str">
        <f t="shared" si="432"/>
        <v>…</v>
      </c>
      <c r="AS403" s="36" t="str">
        <f t="shared" si="432"/>
        <v>…</v>
      </c>
      <c r="AT403" s="36" t="str">
        <f t="shared" si="432"/>
        <v>…</v>
      </c>
      <c r="AU403" s="36" t="str">
        <f t="shared" si="432"/>
        <v>…</v>
      </c>
      <c r="AV403" s="36" t="str">
        <f t="shared" si="432"/>
        <v>…</v>
      </c>
      <c r="AW403" s="36" t="str">
        <f t="shared" si="432"/>
        <v>…</v>
      </c>
      <c r="AX403" s="36" t="str">
        <f t="shared" si="432"/>
        <v>…</v>
      </c>
      <c r="AY403" s="36" t="str">
        <f t="shared" si="432"/>
        <v>…</v>
      </c>
      <c r="AZ403" s="36" t="str">
        <f t="shared" si="432"/>
        <v>…</v>
      </c>
      <c r="BA403" s="36" t="str">
        <f t="shared" si="432"/>
        <v>…</v>
      </c>
      <c r="BB403" s="36" t="str">
        <f t="shared" si="432"/>
        <v>…</v>
      </c>
      <c r="BC403" s="36" t="str">
        <f t="shared" si="432"/>
        <v>…</v>
      </c>
      <c r="BD403" s="36" t="str">
        <f t="shared" si="432"/>
        <v>…</v>
      </c>
      <c r="BE403" s="36" t="str">
        <f t="shared" si="432"/>
        <v>…</v>
      </c>
      <c r="BF403" s="36" t="str">
        <f t="shared" si="432"/>
        <v>…</v>
      </c>
      <c r="BG403" s="36" t="str">
        <f t="shared" si="432"/>
        <v>…</v>
      </c>
      <c r="BH403" s="36">
        <f t="shared" si="432"/>
        <v>0</v>
      </c>
      <c r="BI403" s="36">
        <f t="shared" si="432"/>
        <v>0</v>
      </c>
      <c r="BJ403" s="36">
        <f t="shared" si="432"/>
        <v>8.8145896656534953E-2</v>
      </c>
      <c r="BK403" s="36">
        <f t="shared" si="432"/>
        <v>0.27490774907749077</v>
      </c>
      <c r="BL403" s="36">
        <f t="shared" si="432"/>
        <v>0.22072072072072069</v>
      </c>
      <c r="BM403" s="36">
        <f t="shared" si="432"/>
        <v>0.19285714285714289</v>
      </c>
      <c r="BN403" s="36">
        <f t="shared" si="432"/>
        <v>0.19117647058823531</v>
      </c>
      <c r="BO403" s="36">
        <f t="shared" si="432"/>
        <v>0.17539863325740318</v>
      </c>
      <c r="BP403" s="36">
        <f t="shared" si="432"/>
        <v>0.21278458844133102</v>
      </c>
      <c r="BQ403" s="36">
        <f t="shared" si="432"/>
        <v>0.18885191347753746</v>
      </c>
      <c r="BR403" s="36">
        <f t="shared" si="432"/>
        <v>0.14834742505764797</v>
      </c>
      <c r="BS403" s="36">
        <f t="shared" si="432"/>
        <v>9.9608282036933407E-2</v>
      </c>
      <c r="BT403" s="36">
        <f t="shared" si="432"/>
        <v>6.1998931052912883E-2</v>
      </c>
      <c r="BU403" s="36">
        <f t="shared" si="432"/>
        <v>5.4951033732317738E-2</v>
      </c>
      <c r="BV403" s="36">
        <f t="shared" si="432"/>
        <v>6.9213732004429679E-2</v>
      </c>
      <c r="BW403" s="36">
        <f t="shared" si="432"/>
        <v>6.7740144364242083E-2</v>
      </c>
    </row>
    <row r="404" spans="1:75">
      <c r="A404" s="56" t="s">
        <v>169</v>
      </c>
      <c r="B404" s="1" t="str">
        <f t="shared" ref="B404:AI404" si="433">IF(ISNUMBER(B143-B230-B317),IF(ROUND(B143-B230-B317,3)&lt;0,ROUND(B143-B230-B317,3)+0.001,ROUND(B143-B230-B317,3)),"…")</f>
        <v>…</v>
      </c>
      <c r="C404" s="1" t="str">
        <f t="shared" si="433"/>
        <v>…</v>
      </c>
      <c r="D404" s="1" t="str">
        <f t="shared" si="433"/>
        <v>…</v>
      </c>
      <c r="E404" s="1" t="str">
        <f t="shared" si="433"/>
        <v>…</v>
      </c>
      <c r="F404" s="1" t="str">
        <f t="shared" si="433"/>
        <v>…</v>
      </c>
      <c r="G404" s="1" t="str">
        <f t="shared" si="433"/>
        <v>…</v>
      </c>
      <c r="H404" s="1" t="str">
        <f t="shared" si="433"/>
        <v>…</v>
      </c>
      <c r="I404" s="1" t="str">
        <f t="shared" si="433"/>
        <v>…</v>
      </c>
      <c r="J404" s="1" t="str">
        <f t="shared" si="433"/>
        <v>…</v>
      </c>
      <c r="K404" s="1" t="str">
        <f t="shared" si="433"/>
        <v>…</v>
      </c>
      <c r="L404" s="1" t="str">
        <f t="shared" si="433"/>
        <v>…</v>
      </c>
      <c r="M404" s="1" t="str">
        <f t="shared" si="433"/>
        <v>…</v>
      </c>
      <c r="N404" s="1" t="str">
        <f t="shared" si="433"/>
        <v>…</v>
      </c>
      <c r="O404" s="1" t="str">
        <f t="shared" si="433"/>
        <v>…</v>
      </c>
      <c r="P404" s="1" t="str">
        <f t="shared" si="433"/>
        <v>…</v>
      </c>
      <c r="Q404" s="1" t="str">
        <f t="shared" si="433"/>
        <v>…</v>
      </c>
      <c r="R404" s="1" t="str">
        <f t="shared" si="433"/>
        <v>…</v>
      </c>
      <c r="S404" s="1" t="str">
        <f t="shared" si="433"/>
        <v>…</v>
      </c>
      <c r="T404" s="1" t="str">
        <f t="shared" si="433"/>
        <v>…</v>
      </c>
      <c r="U404" s="1" t="str">
        <f t="shared" si="433"/>
        <v>…</v>
      </c>
      <c r="V404" s="1" t="str">
        <f t="shared" si="433"/>
        <v>…</v>
      </c>
      <c r="W404" s="1" t="str">
        <f t="shared" si="433"/>
        <v>…</v>
      </c>
      <c r="X404" s="1" t="str">
        <f t="shared" si="433"/>
        <v>…</v>
      </c>
      <c r="Y404" s="1" t="str">
        <f t="shared" si="433"/>
        <v>…</v>
      </c>
      <c r="Z404" s="1" t="str">
        <f t="shared" si="433"/>
        <v>…</v>
      </c>
      <c r="AA404" s="1">
        <f t="shared" si="433"/>
        <v>0</v>
      </c>
      <c r="AB404" s="1">
        <f t="shared" si="433"/>
        <v>0</v>
      </c>
      <c r="AC404" s="1">
        <f t="shared" si="433"/>
        <v>0</v>
      </c>
      <c r="AD404" s="1">
        <f t="shared" si="433"/>
        <v>8.0660000000000007</v>
      </c>
      <c r="AE404" s="1">
        <f t="shared" si="433"/>
        <v>8.0649999999999995</v>
      </c>
      <c r="AF404" s="1">
        <f t="shared" si="433"/>
        <v>8.0719999999999992</v>
      </c>
      <c r="AG404" s="1">
        <f t="shared" si="433"/>
        <v>8.06</v>
      </c>
      <c r="AH404" s="1">
        <f t="shared" si="433"/>
        <v>8.07</v>
      </c>
      <c r="AI404" s="1">
        <f t="shared" si="433"/>
        <v>4.548</v>
      </c>
      <c r="AJ404" s="1">
        <f t="shared" ref="AJ404:AK404" si="434">IF(ISNUMBER(AJ143-AJ230-AJ317),IF(ROUND(AJ143-AJ230-AJ317,3)&lt;0,ROUND(AJ143-AJ230-AJ317,3)+0.001,ROUND(AJ143-AJ230-AJ317,3)),"…")</f>
        <v>4.5339999999999998</v>
      </c>
      <c r="AK404" s="1">
        <f t="shared" si="434"/>
        <v>4.5460000000000003</v>
      </c>
      <c r="AL404" s="1"/>
      <c r="AM404" s="56" t="s">
        <v>169</v>
      </c>
      <c r="AN404" s="36" t="str">
        <f t="shared" ref="AN404:BW404" si="435">IF(ISNUMBER(B404/B$56),B404/B$56,"…")</f>
        <v>…</v>
      </c>
      <c r="AO404" s="36" t="str">
        <f t="shared" si="435"/>
        <v>…</v>
      </c>
      <c r="AP404" s="36" t="str">
        <f t="shared" si="435"/>
        <v>…</v>
      </c>
      <c r="AQ404" s="36" t="str">
        <f t="shared" si="435"/>
        <v>…</v>
      </c>
      <c r="AR404" s="36" t="str">
        <f t="shared" si="435"/>
        <v>…</v>
      </c>
      <c r="AS404" s="36" t="str">
        <f t="shared" si="435"/>
        <v>…</v>
      </c>
      <c r="AT404" s="36" t="str">
        <f t="shared" si="435"/>
        <v>…</v>
      </c>
      <c r="AU404" s="36" t="str">
        <f t="shared" si="435"/>
        <v>…</v>
      </c>
      <c r="AV404" s="36" t="str">
        <f t="shared" si="435"/>
        <v>…</v>
      </c>
      <c r="AW404" s="36" t="str">
        <f t="shared" si="435"/>
        <v>…</v>
      </c>
      <c r="AX404" s="36" t="str">
        <f t="shared" si="435"/>
        <v>…</v>
      </c>
      <c r="AY404" s="36" t="str">
        <f t="shared" si="435"/>
        <v>…</v>
      </c>
      <c r="AZ404" s="36" t="str">
        <f t="shared" si="435"/>
        <v>…</v>
      </c>
      <c r="BA404" s="36" t="str">
        <f t="shared" si="435"/>
        <v>…</v>
      </c>
      <c r="BB404" s="36" t="str">
        <f t="shared" si="435"/>
        <v>…</v>
      </c>
      <c r="BC404" s="36" t="str">
        <f t="shared" si="435"/>
        <v>…</v>
      </c>
      <c r="BD404" s="36" t="str">
        <f t="shared" si="435"/>
        <v>…</v>
      </c>
      <c r="BE404" s="36" t="str">
        <f t="shared" si="435"/>
        <v>…</v>
      </c>
      <c r="BF404" s="36" t="str">
        <f t="shared" si="435"/>
        <v>…</v>
      </c>
      <c r="BG404" s="36" t="str">
        <f t="shared" si="435"/>
        <v>…</v>
      </c>
      <c r="BH404" s="36" t="str">
        <f t="shared" si="435"/>
        <v>…</v>
      </c>
      <c r="BI404" s="36" t="str">
        <f t="shared" si="435"/>
        <v>…</v>
      </c>
      <c r="BJ404" s="36" t="str">
        <f t="shared" si="435"/>
        <v>…</v>
      </c>
      <c r="BK404" s="36" t="str">
        <f t="shared" si="435"/>
        <v>…</v>
      </c>
      <c r="BL404" s="36" t="str">
        <f t="shared" si="435"/>
        <v>…</v>
      </c>
      <c r="BM404" s="36">
        <f t="shared" si="435"/>
        <v>0</v>
      </c>
      <c r="BN404" s="36">
        <f t="shared" si="435"/>
        <v>0</v>
      </c>
      <c r="BO404" s="36">
        <f t="shared" si="435"/>
        <v>0</v>
      </c>
      <c r="BP404" s="36">
        <f t="shared" si="435"/>
        <v>0.30386136748916937</v>
      </c>
      <c r="BQ404" s="36">
        <f t="shared" si="435"/>
        <v>0.34121678795058386</v>
      </c>
      <c r="BR404" s="36">
        <f t="shared" si="435"/>
        <v>0.46449533893428469</v>
      </c>
      <c r="BS404" s="36">
        <f t="shared" si="435"/>
        <v>0.51038500506585616</v>
      </c>
      <c r="BT404" s="36">
        <f t="shared" si="435"/>
        <v>0.54804753820033958</v>
      </c>
      <c r="BU404" s="36">
        <f t="shared" si="435"/>
        <v>0.47266680523799626</v>
      </c>
      <c r="BV404" s="36">
        <f t="shared" si="435"/>
        <v>0.49742183214481622</v>
      </c>
      <c r="BW404" s="36">
        <f t="shared" si="435"/>
        <v>0.5706753703238765</v>
      </c>
    </row>
    <row r="405" spans="1:75">
      <c r="A405" s="56" t="s">
        <v>170</v>
      </c>
      <c r="B405" s="1">
        <f t="shared" ref="B405:AI405" si="436">IF(ISNUMBER(B144-B231-B318),IF(ROUND(B144-B231-B318,3)&lt;0,ROUND(B144-B231-B318,3)+0.001,ROUND(B144-B231-B318,3)),"…")</f>
        <v>0</v>
      </c>
      <c r="C405" s="1">
        <f t="shared" si="436"/>
        <v>0</v>
      </c>
      <c r="D405" s="1">
        <f t="shared" si="436"/>
        <v>0</v>
      </c>
      <c r="E405" s="1">
        <f t="shared" si="436"/>
        <v>0</v>
      </c>
      <c r="F405" s="1">
        <f t="shared" si="436"/>
        <v>0</v>
      </c>
      <c r="G405" s="1">
        <f t="shared" si="436"/>
        <v>0</v>
      </c>
      <c r="H405" s="1">
        <f t="shared" si="436"/>
        <v>0</v>
      </c>
      <c r="I405" s="1">
        <f t="shared" si="436"/>
        <v>0</v>
      </c>
      <c r="J405" s="1">
        <f t="shared" si="436"/>
        <v>0</v>
      </c>
      <c r="K405" s="1">
        <f t="shared" si="436"/>
        <v>0</v>
      </c>
      <c r="L405" s="1">
        <f t="shared" si="436"/>
        <v>0</v>
      </c>
      <c r="M405" s="1">
        <f t="shared" si="436"/>
        <v>0</v>
      </c>
      <c r="N405" s="1">
        <f t="shared" si="436"/>
        <v>0</v>
      </c>
      <c r="O405" s="1">
        <f t="shared" si="436"/>
        <v>0</v>
      </c>
      <c r="P405" s="1">
        <f t="shared" si="436"/>
        <v>0</v>
      </c>
      <c r="Q405" s="1">
        <f t="shared" si="436"/>
        <v>0</v>
      </c>
      <c r="R405" s="1">
        <f t="shared" si="436"/>
        <v>0</v>
      </c>
      <c r="S405" s="1">
        <f t="shared" si="436"/>
        <v>0</v>
      </c>
      <c r="T405" s="1">
        <f t="shared" si="436"/>
        <v>0</v>
      </c>
      <c r="U405" s="1">
        <f t="shared" si="436"/>
        <v>0</v>
      </c>
      <c r="V405" s="1">
        <f t="shared" si="436"/>
        <v>0</v>
      </c>
      <c r="W405" s="1">
        <f t="shared" si="436"/>
        <v>0</v>
      </c>
      <c r="X405" s="1">
        <f t="shared" si="436"/>
        <v>0</v>
      </c>
      <c r="Y405" s="1">
        <f t="shared" si="436"/>
        <v>0</v>
      </c>
      <c r="Z405" s="1">
        <f t="shared" si="436"/>
        <v>8.4000000000000005E-2</v>
      </c>
      <c r="AA405" s="1">
        <f t="shared" si="436"/>
        <v>1.528</v>
      </c>
      <c r="AB405" s="1">
        <f t="shared" si="436"/>
        <v>2.1019999999999999</v>
      </c>
      <c r="AC405" s="1">
        <f t="shared" si="436"/>
        <v>6.1719999999999997</v>
      </c>
      <c r="AD405" s="1">
        <f t="shared" si="436"/>
        <v>8.3510000000000009</v>
      </c>
      <c r="AE405" s="1">
        <f t="shared" si="436"/>
        <v>5.1029999999999998</v>
      </c>
      <c r="AF405" s="1">
        <f t="shared" si="436"/>
        <v>5.258</v>
      </c>
      <c r="AG405" s="1">
        <f t="shared" si="436"/>
        <v>8.1110000000000007</v>
      </c>
      <c r="AH405" s="1">
        <f t="shared" si="436"/>
        <v>8.1940000000000008</v>
      </c>
      <c r="AI405" s="1">
        <f t="shared" si="436"/>
        <v>8.1010000000000009</v>
      </c>
      <c r="AJ405" s="1">
        <f t="shared" ref="AJ405:AK405" si="437">IF(ISNUMBER(AJ144-AJ231-AJ318),IF(ROUND(AJ144-AJ231-AJ318,3)&lt;0,ROUND(AJ144-AJ231-AJ318,3)+0.001,ROUND(AJ144-AJ231-AJ318,3)),"…")</f>
        <v>7.9269999999999996</v>
      </c>
      <c r="AK405" s="1" t="str">
        <f t="shared" si="437"/>
        <v>…</v>
      </c>
      <c r="AL405" s="1"/>
      <c r="AM405" s="56" t="s">
        <v>170</v>
      </c>
      <c r="AN405" s="36">
        <f t="shared" ref="AN405:BW405" si="438">IF(ISNUMBER(B405/B$57),B405/B$57,"…")</f>
        <v>0</v>
      </c>
      <c r="AO405" s="36">
        <f t="shared" si="438"/>
        <v>0</v>
      </c>
      <c r="AP405" s="36">
        <f t="shared" si="438"/>
        <v>0</v>
      </c>
      <c r="AQ405" s="36">
        <f t="shared" si="438"/>
        <v>0</v>
      </c>
      <c r="AR405" s="36">
        <f t="shared" si="438"/>
        <v>0</v>
      </c>
      <c r="AS405" s="36">
        <f t="shared" si="438"/>
        <v>0</v>
      </c>
      <c r="AT405" s="36">
        <f t="shared" si="438"/>
        <v>0</v>
      </c>
      <c r="AU405" s="36">
        <f t="shared" si="438"/>
        <v>0</v>
      </c>
      <c r="AV405" s="36">
        <f t="shared" si="438"/>
        <v>0</v>
      </c>
      <c r="AW405" s="36">
        <f t="shared" si="438"/>
        <v>0</v>
      </c>
      <c r="AX405" s="36">
        <f t="shared" si="438"/>
        <v>0</v>
      </c>
      <c r="AY405" s="36">
        <f t="shared" si="438"/>
        <v>0</v>
      </c>
      <c r="AZ405" s="36">
        <f t="shared" si="438"/>
        <v>0</v>
      </c>
      <c r="BA405" s="36">
        <f t="shared" si="438"/>
        <v>0</v>
      </c>
      <c r="BB405" s="36">
        <f t="shared" si="438"/>
        <v>0</v>
      </c>
      <c r="BC405" s="36">
        <f t="shared" si="438"/>
        <v>0</v>
      </c>
      <c r="BD405" s="36">
        <f t="shared" si="438"/>
        <v>0</v>
      </c>
      <c r="BE405" s="36">
        <f t="shared" si="438"/>
        <v>0</v>
      </c>
      <c r="BF405" s="36">
        <f t="shared" si="438"/>
        <v>0</v>
      </c>
      <c r="BG405" s="36">
        <f t="shared" si="438"/>
        <v>0</v>
      </c>
      <c r="BH405" s="36">
        <f t="shared" si="438"/>
        <v>0</v>
      </c>
      <c r="BI405" s="36">
        <f t="shared" si="438"/>
        <v>0</v>
      </c>
      <c r="BJ405" s="36">
        <f t="shared" si="438"/>
        <v>0</v>
      </c>
      <c r="BK405" s="36">
        <f t="shared" si="438"/>
        <v>0</v>
      </c>
      <c r="BL405" s="36">
        <f t="shared" si="438"/>
        <v>1.3232514177693763E-3</v>
      </c>
      <c r="BM405" s="36">
        <f t="shared" si="438"/>
        <v>2.295121365056477E-2</v>
      </c>
      <c r="BN405" s="36">
        <f t="shared" si="438"/>
        <v>2.9891922639362915E-2</v>
      </c>
      <c r="BO405" s="36">
        <f t="shared" si="438"/>
        <v>8.241860961995566E-2</v>
      </c>
      <c r="BP405" s="36">
        <f t="shared" si="438"/>
        <v>0.10499911987326176</v>
      </c>
      <c r="BQ405" s="36">
        <f t="shared" si="438"/>
        <v>5.9937983039300896E-2</v>
      </c>
      <c r="BR405" s="36">
        <f t="shared" si="438"/>
        <v>5.7375439209096268E-2</v>
      </c>
      <c r="BS405" s="36">
        <f t="shared" si="438"/>
        <v>8.4848421449044933E-2</v>
      </c>
      <c r="BT405" s="36">
        <f t="shared" si="438"/>
        <v>8.163712626156959E-2</v>
      </c>
      <c r="BU405" s="36">
        <f t="shared" si="438"/>
        <v>7.9566660773567499E-2</v>
      </c>
      <c r="BV405" s="36">
        <f t="shared" si="438"/>
        <v>0.16150852672113444</v>
      </c>
      <c r="BW405" s="36" t="str">
        <f t="shared" si="438"/>
        <v>…</v>
      </c>
    </row>
    <row r="406" spans="1:75">
      <c r="A406" s="56" t="s">
        <v>171</v>
      </c>
      <c r="B406" s="1" t="str">
        <f t="shared" ref="B406:AI406" si="439">IF(ISNUMBER(B145-B232-B319),IF(ROUND(B145-B232-B319,3)&lt;0,ROUND(B145-B232-B319,3)+0.001,ROUND(B145-B232-B319,3)),"…")</f>
        <v>…</v>
      </c>
      <c r="C406" s="1" t="str">
        <f t="shared" si="439"/>
        <v>…</v>
      </c>
      <c r="D406" s="1" t="str">
        <f t="shared" si="439"/>
        <v>…</v>
      </c>
      <c r="E406" s="1" t="str">
        <f t="shared" si="439"/>
        <v>…</v>
      </c>
      <c r="F406" s="1" t="str">
        <f t="shared" si="439"/>
        <v>…</v>
      </c>
      <c r="G406" s="1" t="str">
        <f t="shared" si="439"/>
        <v>…</v>
      </c>
      <c r="H406" s="1" t="str">
        <f t="shared" si="439"/>
        <v>…</v>
      </c>
      <c r="I406" s="1" t="str">
        <f t="shared" si="439"/>
        <v>…</v>
      </c>
      <c r="J406" s="1" t="str">
        <f t="shared" si="439"/>
        <v>…</v>
      </c>
      <c r="K406" s="1" t="str">
        <f t="shared" si="439"/>
        <v>…</v>
      </c>
      <c r="L406" s="1" t="str">
        <f t="shared" si="439"/>
        <v>…</v>
      </c>
      <c r="M406" s="1" t="str">
        <f t="shared" si="439"/>
        <v>…</v>
      </c>
      <c r="N406" s="1" t="str">
        <f t="shared" si="439"/>
        <v>…</v>
      </c>
      <c r="O406" s="1" t="str">
        <f t="shared" si="439"/>
        <v>…</v>
      </c>
      <c r="P406" s="1" t="str">
        <f t="shared" si="439"/>
        <v>…</v>
      </c>
      <c r="Q406" s="1" t="str">
        <f t="shared" si="439"/>
        <v>…</v>
      </c>
      <c r="R406" s="1" t="str">
        <f t="shared" si="439"/>
        <v>…</v>
      </c>
      <c r="S406" s="1" t="str">
        <f t="shared" si="439"/>
        <v>…</v>
      </c>
      <c r="T406" s="1" t="str">
        <f t="shared" si="439"/>
        <v>…</v>
      </c>
      <c r="U406" s="1" t="str">
        <f t="shared" si="439"/>
        <v>…</v>
      </c>
      <c r="V406" s="1" t="str">
        <f t="shared" si="439"/>
        <v>…</v>
      </c>
      <c r="W406" s="1" t="str">
        <f t="shared" si="439"/>
        <v>…</v>
      </c>
      <c r="X406" s="1" t="str">
        <f t="shared" si="439"/>
        <v>…</v>
      </c>
      <c r="Y406" s="1" t="str">
        <f t="shared" si="439"/>
        <v>…</v>
      </c>
      <c r="Z406" s="1" t="str">
        <f t="shared" si="439"/>
        <v>…</v>
      </c>
      <c r="AA406" s="1" t="str">
        <f t="shared" si="439"/>
        <v>…</v>
      </c>
      <c r="AB406" s="1" t="str">
        <f t="shared" si="439"/>
        <v>…</v>
      </c>
      <c r="AC406" s="1" t="str">
        <f t="shared" si="439"/>
        <v>…</v>
      </c>
      <c r="AD406" s="1" t="str">
        <f t="shared" si="439"/>
        <v>…</v>
      </c>
      <c r="AE406" s="1" t="str">
        <f t="shared" si="439"/>
        <v>…</v>
      </c>
      <c r="AF406" s="1" t="str">
        <f t="shared" si="439"/>
        <v>…</v>
      </c>
      <c r="AG406" s="1" t="str">
        <f t="shared" si="439"/>
        <v>…</v>
      </c>
      <c r="AH406" s="1" t="str">
        <f t="shared" si="439"/>
        <v>…</v>
      </c>
      <c r="AI406" s="1" t="str">
        <f t="shared" si="439"/>
        <v>…</v>
      </c>
      <c r="AJ406" s="1" t="str">
        <f t="shared" ref="AJ406:AK406" si="440">IF(ISNUMBER(AJ145-AJ232-AJ319),IF(ROUND(AJ145-AJ232-AJ319,3)&lt;0,ROUND(AJ145-AJ232-AJ319,3)+0.001,ROUND(AJ145-AJ232-AJ319,3)),"…")</f>
        <v>…</v>
      </c>
      <c r="AK406" s="1" t="str">
        <f t="shared" si="440"/>
        <v>…</v>
      </c>
      <c r="AL406" s="1"/>
      <c r="AM406" s="56" t="s">
        <v>171</v>
      </c>
      <c r="AN406" s="36" t="str">
        <f t="shared" ref="AN406:BW406" si="441">IF(ISNUMBER(B406/B$58),B406/B$58,"…")</f>
        <v>…</v>
      </c>
      <c r="AO406" s="36" t="str">
        <f t="shared" si="441"/>
        <v>…</v>
      </c>
      <c r="AP406" s="36" t="str">
        <f t="shared" si="441"/>
        <v>…</v>
      </c>
      <c r="AQ406" s="36" t="str">
        <f t="shared" si="441"/>
        <v>…</v>
      </c>
      <c r="AR406" s="36" t="str">
        <f t="shared" si="441"/>
        <v>…</v>
      </c>
      <c r="AS406" s="36" t="str">
        <f t="shared" si="441"/>
        <v>…</v>
      </c>
      <c r="AT406" s="36" t="str">
        <f t="shared" si="441"/>
        <v>…</v>
      </c>
      <c r="AU406" s="36" t="str">
        <f t="shared" si="441"/>
        <v>…</v>
      </c>
      <c r="AV406" s="36" t="str">
        <f t="shared" si="441"/>
        <v>…</v>
      </c>
      <c r="AW406" s="36" t="str">
        <f t="shared" si="441"/>
        <v>…</v>
      </c>
      <c r="AX406" s="36" t="str">
        <f t="shared" si="441"/>
        <v>…</v>
      </c>
      <c r="AY406" s="36" t="str">
        <f t="shared" si="441"/>
        <v>…</v>
      </c>
      <c r="AZ406" s="36" t="str">
        <f t="shared" si="441"/>
        <v>…</v>
      </c>
      <c r="BA406" s="36" t="str">
        <f t="shared" si="441"/>
        <v>…</v>
      </c>
      <c r="BB406" s="36" t="str">
        <f t="shared" si="441"/>
        <v>…</v>
      </c>
      <c r="BC406" s="36" t="str">
        <f t="shared" si="441"/>
        <v>…</v>
      </c>
      <c r="BD406" s="36" t="str">
        <f t="shared" si="441"/>
        <v>…</v>
      </c>
      <c r="BE406" s="36" t="str">
        <f t="shared" si="441"/>
        <v>…</v>
      </c>
      <c r="BF406" s="36" t="str">
        <f t="shared" si="441"/>
        <v>…</v>
      </c>
      <c r="BG406" s="36" t="str">
        <f t="shared" si="441"/>
        <v>…</v>
      </c>
      <c r="BH406" s="36" t="str">
        <f t="shared" si="441"/>
        <v>…</v>
      </c>
      <c r="BI406" s="36" t="str">
        <f t="shared" si="441"/>
        <v>…</v>
      </c>
      <c r="BJ406" s="36" t="str">
        <f t="shared" si="441"/>
        <v>…</v>
      </c>
      <c r="BK406" s="36" t="str">
        <f t="shared" si="441"/>
        <v>…</v>
      </c>
      <c r="BL406" s="36" t="str">
        <f t="shared" si="441"/>
        <v>…</v>
      </c>
      <c r="BM406" s="36" t="str">
        <f t="shared" si="441"/>
        <v>…</v>
      </c>
      <c r="BN406" s="36" t="str">
        <f t="shared" si="441"/>
        <v>…</v>
      </c>
      <c r="BO406" s="36" t="str">
        <f t="shared" si="441"/>
        <v>…</v>
      </c>
      <c r="BP406" s="36" t="str">
        <f t="shared" si="441"/>
        <v>…</v>
      </c>
      <c r="BQ406" s="36" t="str">
        <f t="shared" si="441"/>
        <v>…</v>
      </c>
      <c r="BR406" s="36" t="str">
        <f t="shared" si="441"/>
        <v>…</v>
      </c>
      <c r="BS406" s="36" t="str">
        <f t="shared" si="441"/>
        <v>…</v>
      </c>
      <c r="BT406" s="36" t="str">
        <f t="shared" si="441"/>
        <v>…</v>
      </c>
      <c r="BU406" s="36" t="str">
        <f t="shared" si="441"/>
        <v>…</v>
      </c>
      <c r="BV406" s="36" t="str">
        <f t="shared" si="441"/>
        <v>…</v>
      </c>
      <c r="BW406" s="36" t="str">
        <f t="shared" si="441"/>
        <v>…</v>
      </c>
    </row>
    <row r="407" spans="1:75">
      <c r="A407" s="56" t="s">
        <v>172</v>
      </c>
      <c r="B407" s="1">
        <f t="shared" ref="B407:AI407" si="442">IF(ISNUMBER(B146-B233-B320),IF(ROUND(B146-B233-B320,3)&lt;0,ROUND(B146-B233-B320,3)+0.001,ROUND(B146-B233-B320,3)),"…")</f>
        <v>0</v>
      </c>
      <c r="C407" s="1">
        <f t="shared" si="442"/>
        <v>0</v>
      </c>
      <c r="D407" s="1">
        <f t="shared" si="442"/>
        <v>0</v>
      </c>
      <c r="E407" s="1">
        <f t="shared" si="442"/>
        <v>0</v>
      </c>
      <c r="F407" s="1">
        <f t="shared" si="442"/>
        <v>0</v>
      </c>
      <c r="G407" s="1">
        <f t="shared" si="442"/>
        <v>0</v>
      </c>
      <c r="H407" s="1">
        <f t="shared" si="442"/>
        <v>0.15</v>
      </c>
      <c r="I407" s="1">
        <f t="shared" si="442"/>
        <v>0.14899999999999999</v>
      </c>
      <c r="J407" s="1">
        <f t="shared" si="442"/>
        <v>0.15</v>
      </c>
      <c r="K407" s="1">
        <f t="shared" si="442"/>
        <v>0.15</v>
      </c>
      <c r="L407" s="1">
        <f t="shared" si="442"/>
        <v>0.15</v>
      </c>
      <c r="M407" s="1">
        <f t="shared" si="442"/>
        <v>1E-3</v>
      </c>
      <c r="N407" s="1">
        <f t="shared" si="442"/>
        <v>0</v>
      </c>
      <c r="O407" s="1">
        <f t="shared" si="442"/>
        <v>0</v>
      </c>
      <c r="P407" s="1">
        <f t="shared" si="442"/>
        <v>0</v>
      </c>
      <c r="Q407" s="1">
        <f t="shared" si="442"/>
        <v>0</v>
      </c>
      <c r="R407" s="1">
        <f t="shared" si="442"/>
        <v>0</v>
      </c>
      <c r="S407" s="1">
        <f t="shared" si="442"/>
        <v>0</v>
      </c>
      <c r="T407" s="1">
        <f t="shared" si="442"/>
        <v>0</v>
      </c>
      <c r="U407" s="1">
        <f t="shared" si="442"/>
        <v>0</v>
      </c>
      <c r="V407" s="1">
        <f t="shared" si="442"/>
        <v>0</v>
      </c>
      <c r="W407" s="1">
        <f t="shared" si="442"/>
        <v>0</v>
      </c>
      <c r="X407" s="1">
        <f t="shared" si="442"/>
        <v>0</v>
      </c>
      <c r="Y407" s="1">
        <f t="shared" si="442"/>
        <v>1E-3</v>
      </c>
      <c r="Z407" s="1">
        <f t="shared" si="442"/>
        <v>1E-3</v>
      </c>
      <c r="AA407" s="1">
        <f t="shared" si="442"/>
        <v>0</v>
      </c>
      <c r="AB407" s="1">
        <f t="shared" si="442"/>
        <v>0</v>
      </c>
      <c r="AC407" s="1">
        <f t="shared" si="442"/>
        <v>0</v>
      </c>
      <c r="AD407" s="1">
        <f t="shared" si="442"/>
        <v>0</v>
      </c>
      <c r="AE407" s="1">
        <f t="shared" si="442"/>
        <v>0</v>
      </c>
      <c r="AF407" s="1">
        <f t="shared" si="442"/>
        <v>0</v>
      </c>
      <c r="AG407" s="1">
        <f t="shared" si="442"/>
        <v>7.0000000000000001E-3</v>
      </c>
      <c r="AH407" s="1">
        <f t="shared" si="442"/>
        <v>8.0000000000000002E-3</v>
      </c>
      <c r="AI407" s="1">
        <f t="shared" si="442"/>
        <v>7.0000000000000001E-3</v>
      </c>
      <c r="AJ407" s="1">
        <f t="shared" ref="AJ407:AK407" si="443">IF(ISNUMBER(AJ146-AJ233-AJ320),IF(ROUND(AJ146-AJ233-AJ320,3)&lt;0,ROUND(AJ146-AJ233-AJ320,3)+0.001,ROUND(AJ146-AJ233-AJ320,3)),"…")</f>
        <v>8.9999999999999993E-3</v>
      </c>
      <c r="AK407" s="1">
        <f t="shared" si="443"/>
        <v>0</v>
      </c>
      <c r="AL407" s="1"/>
      <c r="AM407" s="56" t="s">
        <v>172</v>
      </c>
      <c r="AN407" s="36">
        <f t="shared" ref="AN407:BW407" si="444">IF(ISNUMBER(B407/B$59),B407/B$59,"…")</f>
        <v>0</v>
      </c>
      <c r="AO407" s="36">
        <f t="shared" si="444"/>
        <v>0</v>
      </c>
      <c r="AP407" s="36">
        <f t="shared" si="444"/>
        <v>0</v>
      </c>
      <c r="AQ407" s="36">
        <f t="shared" si="444"/>
        <v>0</v>
      </c>
      <c r="AR407" s="36">
        <f t="shared" si="444"/>
        <v>0</v>
      </c>
      <c r="AS407" s="36">
        <f t="shared" si="444"/>
        <v>0</v>
      </c>
      <c r="AT407" s="36">
        <f t="shared" si="444"/>
        <v>9.6401028277634956E-2</v>
      </c>
      <c r="AU407" s="36">
        <f t="shared" si="444"/>
        <v>9.6627756160830081E-2</v>
      </c>
      <c r="AV407" s="36">
        <f t="shared" si="444"/>
        <v>0.10683760683760685</v>
      </c>
      <c r="AW407" s="36">
        <f t="shared" si="444"/>
        <v>0.10460251046025104</v>
      </c>
      <c r="AX407" s="36">
        <f t="shared" si="444"/>
        <v>9.5602294455066919E-2</v>
      </c>
      <c r="AY407" s="36">
        <f t="shared" si="444"/>
        <v>4.5998160073597061E-4</v>
      </c>
      <c r="AZ407" s="36">
        <f t="shared" si="444"/>
        <v>0</v>
      </c>
      <c r="BA407" s="36">
        <f t="shared" si="444"/>
        <v>0</v>
      </c>
      <c r="BB407" s="36">
        <f t="shared" si="444"/>
        <v>0</v>
      </c>
      <c r="BC407" s="36">
        <f t="shared" si="444"/>
        <v>0</v>
      </c>
      <c r="BD407" s="36">
        <f t="shared" si="444"/>
        <v>0</v>
      </c>
      <c r="BE407" s="36">
        <f t="shared" si="444"/>
        <v>0</v>
      </c>
      <c r="BF407" s="36">
        <f t="shared" si="444"/>
        <v>0</v>
      </c>
      <c r="BG407" s="36">
        <f t="shared" si="444"/>
        <v>0</v>
      </c>
      <c r="BH407" s="36">
        <f t="shared" si="444"/>
        <v>0</v>
      </c>
      <c r="BI407" s="36">
        <f t="shared" si="444"/>
        <v>0</v>
      </c>
      <c r="BJ407" s="36">
        <f t="shared" si="444"/>
        <v>0</v>
      </c>
      <c r="BK407" s="36">
        <f t="shared" si="444"/>
        <v>1.7241379310344829E-4</v>
      </c>
      <c r="BL407" s="36">
        <f t="shared" si="444"/>
        <v>1.524390243902439E-4</v>
      </c>
      <c r="BM407" s="36">
        <f t="shared" si="444"/>
        <v>0</v>
      </c>
      <c r="BN407" s="36">
        <f t="shared" si="444"/>
        <v>0</v>
      </c>
      <c r="BO407" s="36">
        <f t="shared" si="444"/>
        <v>0</v>
      </c>
      <c r="BP407" s="36">
        <f t="shared" si="444"/>
        <v>0</v>
      </c>
      <c r="BQ407" s="36">
        <f t="shared" si="444"/>
        <v>0</v>
      </c>
      <c r="BR407" s="36">
        <f t="shared" si="444"/>
        <v>0</v>
      </c>
      <c r="BS407" s="36">
        <f t="shared" si="444"/>
        <v>8.2673910475965511E-4</v>
      </c>
      <c r="BT407" s="36">
        <f t="shared" si="444"/>
        <v>8.8613203367301726E-4</v>
      </c>
      <c r="BU407" s="36">
        <f t="shared" si="444"/>
        <v>7.1787508973438624E-4</v>
      </c>
      <c r="BV407" s="36">
        <f t="shared" si="444"/>
        <v>8.5543199315654391E-4</v>
      </c>
      <c r="BW407" s="36">
        <f t="shared" si="444"/>
        <v>0</v>
      </c>
    </row>
    <row r="408" spans="1:75">
      <c r="A408" s="56" t="s">
        <v>173</v>
      </c>
      <c r="B408" s="1" t="str">
        <f t="shared" ref="B408:AI408" si="445">IF(ISNUMBER(B147-B234-B321),IF(ROUND(B147-B234-B321,3)&lt;0,ROUND(B147-B234-B321,3)+0.001,ROUND(B147-B234-B321,3)),"…")</f>
        <v>…</v>
      </c>
      <c r="C408" s="1" t="str">
        <f t="shared" si="445"/>
        <v>…</v>
      </c>
      <c r="D408" s="1" t="str">
        <f t="shared" si="445"/>
        <v>…</v>
      </c>
      <c r="E408" s="1">
        <f t="shared" si="445"/>
        <v>0</v>
      </c>
      <c r="F408" s="1">
        <f t="shared" si="445"/>
        <v>0</v>
      </c>
      <c r="G408" s="1">
        <f t="shared" si="445"/>
        <v>0</v>
      </c>
      <c r="H408" s="1">
        <f t="shared" si="445"/>
        <v>0</v>
      </c>
      <c r="I408" s="1">
        <f t="shared" si="445"/>
        <v>0</v>
      </c>
      <c r="J408" s="1">
        <f t="shared" si="445"/>
        <v>0</v>
      </c>
      <c r="K408" s="1">
        <f t="shared" si="445"/>
        <v>0</v>
      </c>
      <c r="L408" s="1">
        <f t="shared" si="445"/>
        <v>0</v>
      </c>
      <c r="M408" s="1">
        <f t="shared" si="445"/>
        <v>0</v>
      </c>
      <c r="N408" s="1">
        <f t="shared" si="445"/>
        <v>0</v>
      </c>
      <c r="O408" s="1">
        <f t="shared" si="445"/>
        <v>0</v>
      </c>
      <c r="P408" s="1">
        <f t="shared" si="445"/>
        <v>0</v>
      </c>
      <c r="Q408" s="1">
        <f t="shared" si="445"/>
        <v>0</v>
      </c>
      <c r="R408" s="1">
        <f t="shared" si="445"/>
        <v>0</v>
      </c>
      <c r="S408" s="1">
        <f t="shared" si="445"/>
        <v>0</v>
      </c>
      <c r="T408" s="1">
        <f t="shared" si="445"/>
        <v>0</v>
      </c>
      <c r="U408" s="1">
        <f t="shared" si="445"/>
        <v>0</v>
      </c>
      <c r="V408" s="1">
        <f t="shared" si="445"/>
        <v>0</v>
      </c>
      <c r="W408" s="1">
        <f t="shared" si="445"/>
        <v>0</v>
      </c>
      <c r="X408" s="1">
        <f t="shared" si="445"/>
        <v>0</v>
      </c>
      <c r="Y408" s="1">
        <f t="shared" si="445"/>
        <v>0</v>
      </c>
      <c r="Z408" s="1">
        <f t="shared" si="445"/>
        <v>1.9450000000000001</v>
      </c>
      <c r="AA408" s="1">
        <f t="shared" si="445"/>
        <v>1.5049999999999999</v>
      </c>
      <c r="AB408" s="1">
        <f t="shared" si="445"/>
        <v>1.149</v>
      </c>
      <c r="AC408" s="1">
        <f t="shared" si="445"/>
        <v>1.738</v>
      </c>
      <c r="AD408" s="1">
        <f t="shared" si="445"/>
        <v>3.2160000000000002</v>
      </c>
      <c r="AE408" s="1">
        <f t="shared" si="445"/>
        <v>2.5830000000000002</v>
      </c>
      <c r="AF408" s="1">
        <f t="shared" si="445"/>
        <v>2.863</v>
      </c>
      <c r="AG408" s="1">
        <f t="shared" si="445"/>
        <v>2.74</v>
      </c>
      <c r="AH408" s="1">
        <f t="shared" si="445"/>
        <v>2.5310000000000001</v>
      </c>
      <c r="AI408" s="1">
        <f t="shared" si="445"/>
        <v>2.0840000000000001</v>
      </c>
      <c r="AJ408" s="1">
        <f t="shared" ref="AJ408:AK408" si="446">IF(ISNUMBER(AJ147-AJ234-AJ321),IF(ROUND(AJ147-AJ234-AJ321,3)&lt;0,ROUND(AJ147-AJ234-AJ321,3)+0.001,ROUND(AJ147-AJ234-AJ321,3)),"…")</f>
        <v>1.9319999999999999</v>
      </c>
      <c r="AK408" s="1">
        <f t="shared" si="446"/>
        <v>2.0859999999999999</v>
      </c>
      <c r="AL408" s="1"/>
      <c r="AM408" s="56" t="s">
        <v>173</v>
      </c>
      <c r="AN408" s="36" t="str">
        <f t="shared" ref="AN408:BW408" si="447">IF(ISNUMBER(B408/B$60),B408/B$60,"…")</f>
        <v>…</v>
      </c>
      <c r="AO408" s="36" t="str">
        <f t="shared" si="447"/>
        <v>…</v>
      </c>
      <c r="AP408" s="36" t="str">
        <f t="shared" si="447"/>
        <v>…</v>
      </c>
      <c r="AQ408" s="36" t="str">
        <f t="shared" si="447"/>
        <v>…</v>
      </c>
      <c r="AR408" s="36" t="str">
        <f t="shared" si="447"/>
        <v>…</v>
      </c>
      <c r="AS408" s="36" t="str">
        <f t="shared" si="447"/>
        <v>…</v>
      </c>
      <c r="AT408" s="36" t="str">
        <f t="shared" si="447"/>
        <v>…</v>
      </c>
      <c r="AU408" s="36" t="str">
        <f t="shared" si="447"/>
        <v>…</v>
      </c>
      <c r="AV408" s="36" t="str">
        <f t="shared" si="447"/>
        <v>…</v>
      </c>
      <c r="AW408" s="36" t="str">
        <f t="shared" si="447"/>
        <v>…</v>
      </c>
      <c r="AX408" s="36" t="str">
        <f t="shared" si="447"/>
        <v>…</v>
      </c>
      <c r="AY408" s="36" t="str">
        <f t="shared" si="447"/>
        <v>…</v>
      </c>
      <c r="AZ408" s="36">
        <f t="shared" si="447"/>
        <v>0</v>
      </c>
      <c r="BA408" s="36">
        <f t="shared" si="447"/>
        <v>0</v>
      </c>
      <c r="BB408" s="36">
        <f t="shared" si="447"/>
        <v>0</v>
      </c>
      <c r="BC408" s="36">
        <f t="shared" si="447"/>
        <v>0</v>
      </c>
      <c r="BD408" s="36">
        <f t="shared" si="447"/>
        <v>0</v>
      </c>
      <c r="BE408" s="36">
        <f t="shared" si="447"/>
        <v>0</v>
      </c>
      <c r="BF408" s="36">
        <f t="shared" si="447"/>
        <v>0</v>
      </c>
      <c r="BG408" s="36">
        <f t="shared" si="447"/>
        <v>0</v>
      </c>
      <c r="BH408" s="36">
        <f t="shared" si="447"/>
        <v>0</v>
      </c>
      <c r="BI408" s="36">
        <f t="shared" si="447"/>
        <v>0</v>
      </c>
      <c r="BJ408" s="36">
        <f t="shared" si="447"/>
        <v>0</v>
      </c>
      <c r="BK408" s="36">
        <f t="shared" si="447"/>
        <v>0</v>
      </c>
      <c r="BL408" s="36">
        <f t="shared" si="447"/>
        <v>0.33950078547739571</v>
      </c>
      <c r="BM408" s="36">
        <f t="shared" si="447"/>
        <v>0.29042840602084136</v>
      </c>
      <c r="BN408" s="36">
        <f t="shared" si="447"/>
        <v>0.1981717833735771</v>
      </c>
      <c r="BO408" s="36">
        <f t="shared" si="447"/>
        <v>0.22980298823218301</v>
      </c>
      <c r="BP408" s="36">
        <f t="shared" si="447"/>
        <v>0.32067005683517802</v>
      </c>
      <c r="BQ408" s="36">
        <f t="shared" si="447"/>
        <v>0.273825930244885</v>
      </c>
      <c r="BR408" s="36">
        <f t="shared" si="447"/>
        <v>0.30954697805168124</v>
      </c>
      <c r="BS408" s="36">
        <f t="shared" si="447"/>
        <v>0.25002281230039242</v>
      </c>
      <c r="BT408" s="36">
        <f t="shared" si="447"/>
        <v>0.24447020187385302</v>
      </c>
      <c r="BU408" s="36">
        <f t="shared" si="447"/>
        <v>0.20670501884546716</v>
      </c>
      <c r="BV408" s="36">
        <f t="shared" si="447"/>
        <v>0.20392653578214059</v>
      </c>
      <c r="BW408" s="36">
        <f t="shared" si="447"/>
        <v>0.20115718418514947</v>
      </c>
    </row>
    <row r="409" spans="1:75">
      <c r="A409" s="56" t="s">
        <v>174</v>
      </c>
      <c r="B409" s="1" t="str">
        <f t="shared" ref="B409:AI409" si="448">IF(ISNUMBER(B148-B235-B322),IF(ROUND(B148-B235-B322,3)&lt;0,ROUND(B148-B235-B322,3)+0.001,ROUND(B148-B235-B322,3)),"…")</f>
        <v>…</v>
      </c>
      <c r="C409" s="1" t="str">
        <f t="shared" si="448"/>
        <v>…</v>
      </c>
      <c r="D409" s="1" t="str">
        <f t="shared" si="448"/>
        <v>…</v>
      </c>
      <c r="E409" s="1" t="str">
        <f t="shared" si="448"/>
        <v>…</v>
      </c>
      <c r="F409" s="1" t="str">
        <f t="shared" si="448"/>
        <v>…</v>
      </c>
      <c r="G409" s="1" t="str">
        <f t="shared" si="448"/>
        <v>…</v>
      </c>
      <c r="H409" s="1" t="str">
        <f t="shared" si="448"/>
        <v>…</v>
      </c>
      <c r="I409" s="1" t="str">
        <f t="shared" si="448"/>
        <v>…</v>
      </c>
      <c r="J409" s="1" t="str">
        <f t="shared" si="448"/>
        <v>…</v>
      </c>
      <c r="K409" s="1" t="str">
        <f t="shared" si="448"/>
        <v>…</v>
      </c>
      <c r="L409" s="1" t="str">
        <f t="shared" si="448"/>
        <v>…</v>
      </c>
      <c r="M409" s="1" t="str">
        <f t="shared" si="448"/>
        <v>…</v>
      </c>
      <c r="N409" s="1" t="str">
        <f t="shared" si="448"/>
        <v>…</v>
      </c>
      <c r="O409" s="1" t="str">
        <f t="shared" si="448"/>
        <v>…</v>
      </c>
      <c r="P409" s="1" t="str">
        <f t="shared" si="448"/>
        <v>…</v>
      </c>
      <c r="Q409" s="1" t="str">
        <f t="shared" si="448"/>
        <v>…</v>
      </c>
      <c r="R409" s="1" t="str">
        <f t="shared" si="448"/>
        <v>…</v>
      </c>
      <c r="S409" s="1">
        <f t="shared" si="448"/>
        <v>8.0000000000000002E-3</v>
      </c>
      <c r="T409" s="1">
        <f t="shared" si="448"/>
        <v>7.8E-2</v>
      </c>
      <c r="U409" s="1">
        <f t="shared" si="448"/>
        <v>6.7000000000000004E-2</v>
      </c>
      <c r="V409" s="1">
        <f t="shared" si="448"/>
        <v>0.184</v>
      </c>
      <c r="W409" s="1">
        <f t="shared" si="448"/>
        <v>0.46600000000000003</v>
      </c>
      <c r="X409" s="1">
        <f t="shared" si="448"/>
        <v>0.66500000000000004</v>
      </c>
      <c r="Y409" s="1">
        <f t="shared" si="448"/>
        <v>0.66500000000000004</v>
      </c>
      <c r="Z409" s="1">
        <f t="shared" si="448"/>
        <v>0.72499999999999998</v>
      </c>
      <c r="AA409" s="1">
        <f t="shared" si="448"/>
        <v>0.80500000000000005</v>
      </c>
      <c r="AB409" s="1">
        <f t="shared" si="448"/>
        <v>1.0249999999999999</v>
      </c>
      <c r="AC409" s="1">
        <f t="shared" si="448"/>
        <v>1.1990000000000001</v>
      </c>
      <c r="AD409" s="1">
        <f t="shared" si="448"/>
        <v>1.3480000000000001</v>
      </c>
      <c r="AE409" s="1">
        <f t="shared" si="448"/>
        <v>1.448</v>
      </c>
      <c r="AF409" s="1">
        <f t="shared" si="448"/>
        <v>1.7989999999999999</v>
      </c>
      <c r="AG409" s="1">
        <f t="shared" si="448"/>
        <v>2.5470000000000002</v>
      </c>
      <c r="AH409" s="1">
        <f t="shared" si="448"/>
        <v>2.06</v>
      </c>
      <c r="AI409" s="1">
        <f t="shared" si="448"/>
        <v>1.891</v>
      </c>
      <c r="AJ409" s="1">
        <f t="shared" ref="AJ409:AK409" si="449">IF(ISNUMBER(AJ148-AJ235-AJ322),IF(ROUND(AJ148-AJ235-AJ322,3)&lt;0,ROUND(AJ148-AJ235-AJ322,3)+0.001,ROUND(AJ148-AJ235-AJ322,3)),"…")</f>
        <v>2.0049999999999999</v>
      </c>
      <c r="AK409" s="1">
        <f t="shared" si="449"/>
        <v>2.5270000000000001</v>
      </c>
      <c r="AL409" s="1"/>
      <c r="AM409" s="56" t="s">
        <v>174</v>
      </c>
      <c r="AN409" s="36" t="str">
        <f t="shared" ref="AN409:BW409" si="450">IF(ISNUMBER(B409/B$61),B409/B$61,"…")</f>
        <v>…</v>
      </c>
      <c r="AO409" s="36" t="str">
        <f t="shared" si="450"/>
        <v>…</v>
      </c>
      <c r="AP409" s="36" t="str">
        <f t="shared" si="450"/>
        <v>…</v>
      </c>
      <c r="AQ409" s="36" t="str">
        <f t="shared" si="450"/>
        <v>…</v>
      </c>
      <c r="AR409" s="36" t="str">
        <f t="shared" si="450"/>
        <v>…</v>
      </c>
      <c r="AS409" s="36" t="str">
        <f t="shared" si="450"/>
        <v>…</v>
      </c>
      <c r="AT409" s="36" t="str">
        <f t="shared" si="450"/>
        <v>…</v>
      </c>
      <c r="AU409" s="36" t="str">
        <f t="shared" si="450"/>
        <v>…</v>
      </c>
      <c r="AV409" s="36" t="str">
        <f t="shared" si="450"/>
        <v>…</v>
      </c>
      <c r="AW409" s="36" t="str">
        <f t="shared" si="450"/>
        <v>…</v>
      </c>
      <c r="AX409" s="36" t="str">
        <f t="shared" si="450"/>
        <v>…</v>
      </c>
      <c r="AY409" s="36" t="str">
        <f t="shared" si="450"/>
        <v>…</v>
      </c>
      <c r="AZ409" s="36" t="str">
        <f t="shared" si="450"/>
        <v>…</v>
      </c>
      <c r="BA409" s="36" t="str">
        <f t="shared" si="450"/>
        <v>…</v>
      </c>
      <c r="BB409" s="36" t="str">
        <f t="shared" si="450"/>
        <v>…</v>
      </c>
      <c r="BC409" s="36" t="str">
        <f t="shared" si="450"/>
        <v>…</v>
      </c>
      <c r="BD409" s="36" t="str">
        <f t="shared" si="450"/>
        <v>…</v>
      </c>
      <c r="BE409" s="36">
        <f t="shared" si="450"/>
        <v>8.6673889490790895E-3</v>
      </c>
      <c r="BF409" s="36">
        <f t="shared" si="450"/>
        <v>7.1889400921658991E-2</v>
      </c>
      <c r="BG409" s="36">
        <f t="shared" si="450"/>
        <v>5.3772070626003213E-2</v>
      </c>
      <c r="BH409" s="36">
        <f t="shared" si="450"/>
        <v>0.11205846528623631</v>
      </c>
      <c r="BI409" s="36">
        <f t="shared" si="450"/>
        <v>0.27444051825677268</v>
      </c>
      <c r="BJ409" s="36">
        <f t="shared" si="450"/>
        <v>0.34635416666666669</v>
      </c>
      <c r="BK409" s="36">
        <f t="shared" si="450"/>
        <v>0.29647793134195277</v>
      </c>
      <c r="BL409" s="36">
        <f t="shared" si="450"/>
        <v>0.27194298574643661</v>
      </c>
      <c r="BM409" s="36">
        <f t="shared" si="450"/>
        <v>0.31995230524642293</v>
      </c>
      <c r="BN409" s="36">
        <f t="shared" si="450"/>
        <v>0.38914198936977978</v>
      </c>
      <c r="BO409" s="36">
        <f t="shared" si="450"/>
        <v>0.43983859134262659</v>
      </c>
      <c r="BP409" s="36">
        <f t="shared" si="450"/>
        <v>0.393346950685731</v>
      </c>
      <c r="BQ409" s="36">
        <f t="shared" si="450"/>
        <v>0.36336260978670015</v>
      </c>
      <c r="BR409" s="36">
        <f t="shared" si="450"/>
        <v>0.40111482720178365</v>
      </c>
      <c r="BS409" s="36">
        <f t="shared" si="450"/>
        <v>0.45368721054506594</v>
      </c>
      <c r="BT409" s="36">
        <f t="shared" si="450"/>
        <v>0.40062232594321273</v>
      </c>
      <c r="BU409" s="36">
        <f t="shared" si="450"/>
        <v>0.39453369497183394</v>
      </c>
      <c r="BV409" s="36">
        <f t="shared" si="450"/>
        <v>0.39948196851962542</v>
      </c>
      <c r="BW409" s="36">
        <f t="shared" si="450"/>
        <v>0.48050960258604297</v>
      </c>
    </row>
    <row r="410" spans="1:75">
      <c r="A410" s="56" t="s">
        <v>175</v>
      </c>
      <c r="B410" s="1">
        <f t="shared" ref="B410:AI410" si="451">IF(ISNUMBER(B149-B236-B323),IF(ROUND(B149-B236-B323,3)&lt;0,ROUND(B149-B236-B323,3)+0.001,ROUND(B149-B236-B323,3)),"…")</f>
        <v>6.0000000000000001E-3</v>
      </c>
      <c r="C410" s="1">
        <f t="shared" si="451"/>
        <v>0</v>
      </c>
      <c r="D410" s="1">
        <f t="shared" si="451"/>
        <v>0</v>
      </c>
      <c r="E410" s="1">
        <f t="shared" si="451"/>
        <v>0</v>
      </c>
      <c r="F410" s="1">
        <f t="shared" si="451"/>
        <v>0</v>
      </c>
      <c r="G410" s="1">
        <f t="shared" si="451"/>
        <v>0</v>
      </c>
      <c r="H410" s="1">
        <f t="shared" si="451"/>
        <v>0</v>
      </c>
      <c r="I410" s="1">
        <f t="shared" si="451"/>
        <v>0.28599999999999998</v>
      </c>
      <c r="J410" s="1">
        <f t="shared" si="451"/>
        <v>0.25</v>
      </c>
      <c r="K410" s="1">
        <f t="shared" si="451"/>
        <v>0.26700000000000002</v>
      </c>
      <c r="L410" s="1">
        <f t="shared" si="451"/>
        <v>0.19800000000000001</v>
      </c>
      <c r="M410" s="1">
        <f t="shared" si="451"/>
        <v>0.153</v>
      </c>
      <c r="N410" s="1">
        <f t="shared" si="451"/>
        <v>0.114</v>
      </c>
      <c r="O410" s="1">
        <f t="shared" si="451"/>
        <v>0.10199999999999999</v>
      </c>
      <c r="P410" s="1">
        <f t="shared" si="451"/>
        <v>0.58799999999999997</v>
      </c>
      <c r="Q410" s="1">
        <f t="shared" si="451"/>
        <v>0.58899999999999997</v>
      </c>
      <c r="R410" s="1">
        <f t="shared" si="451"/>
        <v>0.47199999999999998</v>
      </c>
      <c r="S410" s="1">
        <f t="shared" si="451"/>
        <v>0.52600000000000002</v>
      </c>
      <c r="T410" s="1">
        <f t="shared" si="451"/>
        <v>0.58899999999999997</v>
      </c>
      <c r="U410" s="1">
        <f t="shared" si="451"/>
        <v>0</v>
      </c>
      <c r="V410" s="1">
        <f t="shared" si="451"/>
        <v>0</v>
      </c>
      <c r="W410" s="1">
        <f t="shared" si="451"/>
        <v>1.3360000000000001</v>
      </c>
      <c r="X410" s="1">
        <f t="shared" si="451"/>
        <v>2.5999999999999999E-2</v>
      </c>
      <c r="Y410" s="1">
        <f t="shared" si="451"/>
        <v>0.71699999999999997</v>
      </c>
      <c r="Z410" s="1">
        <f t="shared" si="451"/>
        <v>1.016</v>
      </c>
      <c r="AA410" s="1">
        <f t="shared" si="451"/>
        <v>0.48399999999999999</v>
      </c>
      <c r="AB410" s="1">
        <f t="shared" si="451"/>
        <v>0.309</v>
      </c>
      <c r="AC410" s="1">
        <f t="shared" si="451"/>
        <v>0.10299999999999999</v>
      </c>
      <c r="AD410" s="1">
        <f t="shared" si="451"/>
        <v>0.115</v>
      </c>
      <c r="AE410" s="1">
        <f t="shared" si="451"/>
        <v>8.5999999999999993E-2</v>
      </c>
      <c r="AF410" s="1">
        <f t="shared" si="451"/>
        <v>0.16</v>
      </c>
      <c r="AG410" s="1">
        <f t="shared" si="451"/>
        <v>1.895</v>
      </c>
      <c r="AH410" s="1">
        <f t="shared" si="451"/>
        <v>2.2549999999999999</v>
      </c>
      <c r="AI410" s="1">
        <f t="shared" si="451"/>
        <v>1.4139999999999999</v>
      </c>
      <c r="AJ410" s="1">
        <f t="shared" ref="AJ410:AK410" si="452">IF(ISNUMBER(AJ149-AJ236-AJ323),IF(ROUND(AJ149-AJ236-AJ323,3)&lt;0,ROUND(AJ149-AJ236-AJ323,3)+0.001,ROUND(AJ149-AJ236-AJ323,3)),"…")</f>
        <v>3.9289999999999998</v>
      </c>
      <c r="AK410" s="1">
        <f t="shared" si="452"/>
        <v>5.2140000000000004</v>
      </c>
      <c r="AL410" s="1"/>
      <c r="AM410" s="56" t="s">
        <v>175</v>
      </c>
      <c r="AN410" s="36">
        <f t="shared" ref="AN410:BW410" si="453">IF(ISNUMBER(B410/B$62),B410/B$62,"…")</f>
        <v>2.160371583912433E-4</v>
      </c>
      <c r="AO410" s="36">
        <f t="shared" si="453"/>
        <v>0</v>
      </c>
      <c r="AP410" s="36">
        <f t="shared" si="453"/>
        <v>0</v>
      </c>
      <c r="AQ410" s="36">
        <f t="shared" si="453"/>
        <v>0</v>
      </c>
      <c r="AR410" s="36">
        <f t="shared" si="453"/>
        <v>0</v>
      </c>
      <c r="AS410" s="36">
        <f t="shared" si="453"/>
        <v>0</v>
      </c>
      <c r="AT410" s="36">
        <f t="shared" si="453"/>
        <v>0</v>
      </c>
      <c r="AU410" s="36">
        <f t="shared" si="453"/>
        <v>9.4614264919941765E-3</v>
      </c>
      <c r="AV410" s="36">
        <f t="shared" si="453"/>
        <v>8.8539453180337159E-3</v>
      </c>
      <c r="AW410" s="36">
        <f t="shared" si="453"/>
        <v>8.8139174066616064E-3</v>
      </c>
      <c r="AX410" s="36">
        <f t="shared" si="453"/>
        <v>7.1356494161741385E-3</v>
      </c>
      <c r="AY410" s="36">
        <f t="shared" si="453"/>
        <v>5.6058329974718792E-3</v>
      </c>
      <c r="AZ410" s="36">
        <f t="shared" si="453"/>
        <v>4.5177141951335499E-3</v>
      </c>
      <c r="BA410" s="36">
        <f t="shared" si="453"/>
        <v>3.4672649398327553E-3</v>
      </c>
      <c r="BB410" s="36">
        <f t="shared" si="453"/>
        <v>1.675261403458788E-2</v>
      </c>
      <c r="BC410" s="36">
        <f t="shared" si="453"/>
        <v>1.5539667044824948E-2</v>
      </c>
      <c r="BD410" s="36">
        <f t="shared" si="453"/>
        <v>1.3327686008753352E-2</v>
      </c>
      <c r="BE410" s="36">
        <f t="shared" si="453"/>
        <v>1.3443402254197868E-2</v>
      </c>
      <c r="BF410" s="36">
        <f t="shared" si="453"/>
        <v>1.3774233530553541E-2</v>
      </c>
      <c r="BG410" s="36">
        <f t="shared" si="453"/>
        <v>0</v>
      </c>
      <c r="BH410" s="36">
        <f t="shared" si="453"/>
        <v>0</v>
      </c>
      <c r="BI410" s="36">
        <f t="shared" si="453"/>
        <v>2.9040952960612123E-2</v>
      </c>
      <c r="BJ410" s="36">
        <f t="shared" si="453"/>
        <v>5.1750562289763335E-4</v>
      </c>
      <c r="BK410" s="36">
        <f t="shared" si="453"/>
        <v>1.2604598832712186E-2</v>
      </c>
      <c r="BL410" s="36">
        <f t="shared" si="453"/>
        <v>1.4930637197272513E-2</v>
      </c>
      <c r="BM410" s="36">
        <f t="shared" si="453"/>
        <v>7.4623413867003809E-3</v>
      </c>
      <c r="BN410" s="36">
        <f t="shared" si="453"/>
        <v>4.8619306112815674E-3</v>
      </c>
      <c r="BO410" s="36">
        <f t="shared" si="453"/>
        <v>1.5816467553207824E-3</v>
      </c>
      <c r="BP410" s="36">
        <f t="shared" si="453"/>
        <v>1.5496772628656901E-3</v>
      </c>
      <c r="BQ410" s="36">
        <f t="shared" si="453"/>
        <v>1.138409403791168E-3</v>
      </c>
      <c r="BR410" s="36">
        <f t="shared" si="453"/>
        <v>2.0540734844789071E-3</v>
      </c>
      <c r="BS410" s="36">
        <f t="shared" si="453"/>
        <v>2.0267379679144385E-2</v>
      </c>
      <c r="BT410" s="36">
        <f t="shared" si="453"/>
        <v>2.3638555479846952E-2</v>
      </c>
      <c r="BU410" s="36">
        <f t="shared" si="453"/>
        <v>1.552191619921622E-2</v>
      </c>
      <c r="BV410" s="36">
        <f t="shared" si="453"/>
        <v>3.823211731392373E-2</v>
      </c>
      <c r="BW410" s="36">
        <f t="shared" si="453"/>
        <v>4.8744460856720837E-2</v>
      </c>
    </row>
    <row r="411" spans="1:75">
      <c r="A411" s="56" t="s">
        <v>176</v>
      </c>
      <c r="B411" s="1" t="str">
        <f t="shared" ref="B411:AI411" si="454">IF(ISNUMBER(B150-B237-B324),IF(ROUND(B150-B237-B324,3)&lt;0,ROUND(B150-B237-B324,3)+0.001,ROUND(B150-B237-B324,3)),"…")</f>
        <v>…</v>
      </c>
      <c r="C411" s="1" t="str">
        <f t="shared" si="454"/>
        <v>…</v>
      </c>
      <c r="D411" s="1" t="str">
        <f t="shared" si="454"/>
        <v>…</v>
      </c>
      <c r="E411" s="1" t="str">
        <f t="shared" si="454"/>
        <v>…</v>
      </c>
      <c r="F411" s="1" t="str">
        <f t="shared" si="454"/>
        <v>…</v>
      </c>
      <c r="G411" s="1" t="str">
        <f t="shared" si="454"/>
        <v>…</v>
      </c>
      <c r="H411" s="1" t="str">
        <f t="shared" si="454"/>
        <v>…</v>
      </c>
      <c r="I411" s="1" t="str">
        <f t="shared" si="454"/>
        <v>…</v>
      </c>
      <c r="J411" s="1" t="str">
        <f t="shared" si="454"/>
        <v>…</v>
      </c>
      <c r="K411" s="1" t="str">
        <f t="shared" si="454"/>
        <v>…</v>
      </c>
      <c r="L411" s="1" t="str">
        <f t="shared" si="454"/>
        <v>…</v>
      </c>
      <c r="M411" s="1" t="str">
        <f t="shared" si="454"/>
        <v>…</v>
      </c>
      <c r="N411" s="1" t="str">
        <f t="shared" si="454"/>
        <v>…</v>
      </c>
      <c r="O411" s="1" t="str">
        <f t="shared" si="454"/>
        <v>…</v>
      </c>
      <c r="P411" s="1" t="str">
        <f t="shared" si="454"/>
        <v>…</v>
      </c>
      <c r="Q411" s="1" t="str">
        <f t="shared" si="454"/>
        <v>…</v>
      </c>
      <c r="R411" s="1" t="str">
        <f t="shared" si="454"/>
        <v>…</v>
      </c>
      <c r="S411" s="1" t="str">
        <f t="shared" si="454"/>
        <v>…</v>
      </c>
      <c r="T411" s="1" t="str">
        <f t="shared" si="454"/>
        <v>…</v>
      </c>
      <c r="U411" s="1" t="str">
        <f t="shared" si="454"/>
        <v>…</v>
      </c>
      <c r="V411" s="1" t="str">
        <f t="shared" si="454"/>
        <v>…</v>
      </c>
      <c r="W411" s="1" t="str">
        <f t="shared" si="454"/>
        <v>…</v>
      </c>
      <c r="X411" s="1" t="str">
        <f t="shared" si="454"/>
        <v>…</v>
      </c>
      <c r="Y411" s="1" t="str">
        <f t="shared" si="454"/>
        <v>…</v>
      </c>
      <c r="Z411" s="1" t="str">
        <f t="shared" si="454"/>
        <v>…</v>
      </c>
      <c r="AA411" s="1" t="str">
        <f t="shared" si="454"/>
        <v>…</v>
      </c>
      <c r="AB411" s="1" t="str">
        <f t="shared" si="454"/>
        <v>…</v>
      </c>
      <c r="AC411" s="1">
        <f t="shared" si="454"/>
        <v>1.4630000000000001</v>
      </c>
      <c r="AD411" s="1">
        <f t="shared" si="454"/>
        <v>1.4830000000000001</v>
      </c>
      <c r="AE411" s="1">
        <f t="shared" si="454"/>
        <v>1.45</v>
      </c>
      <c r="AF411" s="1">
        <f t="shared" si="454"/>
        <v>1.4550000000000001</v>
      </c>
      <c r="AG411" s="1">
        <f t="shared" si="454"/>
        <v>1.39</v>
      </c>
      <c r="AH411" s="1">
        <f t="shared" si="454"/>
        <v>0.88</v>
      </c>
      <c r="AI411" s="1">
        <f t="shared" si="454"/>
        <v>0.77900000000000003</v>
      </c>
      <c r="AJ411" s="1">
        <f t="shared" ref="AJ411:AK411" si="455">IF(ISNUMBER(AJ150-AJ237-AJ324),IF(ROUND(AJ150-AJ237-AJ324,3)&lt;0,ROUND(AJ150-AJ237-AJ324,3)+0.001,ROUND(AJ150-AJ237-AJ324,3)),"…")</f>
        <v>0.76800000000000002</v>
      </c>
      <c r="AK411" s="1">
        <f t="shared" si="455"/>
        <v>0.76800000000000002</v>
      </c>
      <c r="AL411" s="1"/>
      <c r="AM411" s="56" t="s">
        <v>176</v>
      </c>
      <c r="AN411" s="36" t="str">
        <f t="shared" ref="AN411:BW411" si="456">IF(ISNUMBER(B411/B$63),B411/B$63,"…")</f>
        <v>…</v>
      </c>
      <c r="AO411" s="36" t="str">
        <f t="shared" si="456"/>
        <v>…</v>
      </c>
      <c r="AP411" s="36" t="str">
        <f t="shared" si="456"/>
        <v>…</v>
      </c>
      <c r="AQ411" s="36" t="str">
        <f t="shared" si="456"/>
        <v>…</v>
      </c>
      <c r="AR411" s="36" t="str">
        <f t="shared" si="456"/>
        <v>…</v>
      </c>
      <c r="AS411" s="36" t="str">
        <f t="shared" si="456"/>
        <v>…</v>
      </c>
      <c r="AT411" s="36" t="str">
        <f t="shared" si="456"/>
        <v>…</v>
      </c>
      <c r="AU411" s="36" t="str">
        <f t="shared" si="456"/>
        <v>…</v>
      </c>
      <c r="AV411" s="36" t="str">
        <f t="shared" si="456"/>
        <v>…</v>
      </c>
      <c r="AW411" s="36" t="str">
        <f t="shared" si="456"/>
        <v>…</v>
      </c>
      <c r="AX411" s="36" t="str">
        <f t="shared" si="456"/>
        <v>…</v>
      </c>
      <c r="AY411" s="36" t="str">
        <f t="shared" si="456"/>
        <v>…</v>
      </c>
      <c r="AZ411" s="36" t="str">
        <f t="shared" si="456"/>
        <v>…</v>
      </c>
      <c r="BA411" s="36" t="str">
        <f t="shared" si="456"/>
        <v>…</v>
      </c>
      <c r="BB411" s="36" t="str">
        <f t="shared" si="456"/>
        <v>…</v>
      </c>
      <c r="BC411" s="36" t="str">
        <f t="shared" si="456"/>
        <v>…</v>
      </c>
      <c r="BD411" s="36" t="str">
        <f t="shared" si="456"/>
        <v>…</v>
      </c>
      <c r="BE411" s="36" t="str">
        <f t="shared" si="456"/>
        <v>…</v>
      </c>
      <c r="BF411" s="36" t="str">
        <f t="shared" si="456"/>
        <v>…</v>
      </c>
      <c r="BG411" s="36" t="str">
        <f t="shared" si="456"/>
        <v>…</v>
      </c>
      <c r="BH411" s="36" t="str">
        <f t="shared" si="456"/>
        <v>…</v>
      </c>
      <c r="BI411" s="36" t="str">
        <f t="shared" si="456"/>
        <v>…</v>
      </c>
      <c r="BJ411" s="36" t="str">
        <f t="shared" si="456"/>
        <v>…</v>
      </c>
      <c r="BK411" s="36" t="str">
        <f t="shared" si="456"/>
        <v>…</v>
      </c>
      <c r="BL411" s="36" t="str">
        <f t="shared" si="456"/>
        <v>…</v>
      </c>
      <c r="BM411" s="36" t="str">
        <f t="shared" si="456"/>
        <v>…</v>
      </c>
      <c r="BN411" s="36" t="str">
        <f t="shared" si="456"/>
        <v>…</v>
      </c>
      <c r="BO411" s="36">
        <f t="shared" si="456"/>
        <v>0.27572559366754618</v>
      </c>
      <c r="BP411" s="36">
        <f t="shared" si="456"/>
        <v>0.24439683586025052</v>
      </c>
      <c r="BQ411" s="36">
        <f t="shared" si="456"/>
        <v>0.23708306082406802</v>
      </c>
      <c r="BR411" s="36">
        <f t="shared" si="456"/>
        <v>0.19699431356620634</v>
      </c>
      <c r="BS411" s="36">
        <f t="shared" si="456"/>
        <v>0.18141477421038893</v>
      </c>
      <c r="BT411" s="36">
        <f t="shared" si="456"/>
        <v>0.10971200598429122</v>
      </c>
      <c r="BU411" s="36">
        <f t="shared" si="456"/>
        <v>9.2572786690433756E-2</v>
      </c>
      <c r="BV411" s="36">
        <f t="shared" si="456"/>
        <v>9.2731224341946389E-2</v>
      </c>
      <c r="BW411" s="36">
        <f t="shared" si="456"/>
        <v>8.7005777727427208E-2</v>
      </c>
    </row>
    <row r="412" spans="1:75">
      <c r="A412" s="56" t="s">
        <v>177</v>
      </c>
      <c r="B412" s="1" t="str">
        <f t="shared" ref="B412:AI412" si="457">IF(ISNUMBER(B151-B238-B325),IF(ROUND(B151-B238-B325,3)&lt;0,ROUND(B151-B238-B325,3)+0.001,ROUND(B151-B238-B325,3)),"…")</f>
        <v>…</v>
      </c>
      <c r="C412" s="1" t="str">
        <f t="shared" si="457"/>
        <v>…</v>
      </c>
      <c r="D412" s="1" t="str">
        <f t="shared" si="457"/>
        <v>…</v>
      </c>
      <c r="E412" s="1" t="str">
        <f t="shared" si="457"/>
        <v>…</v>
      </c>
      <c r="F412" s="1" t="str">
        <f t="shared" si="457"/>
        <v>…</v>
      </c>
      <c r="G412" s="1" t="str">
        <f t="shared" si="457"/>
        <v>…</v>
      </c>
      <c r="H412" s="1" t="str">
        <f t="shared" si="457"/>
        <v>…</v>
      </c>
      <c r="I412" s="1" t="str">
        <f t="shared" si="457"/>
        <v>…</v>
      </c>
      <c r="J412" s="1" t="str">
        <f t="shared" si="457"/>
        <v>…</v>
      </c>
      <c r="K412" s="1" t="str">
        <f t="shared" si="457"/>
        <v>…</v>
      </c>
      <c r="L412" s="1" t="str">
        <f t="shared" si="457"/>
        <v>…</v>
      </c>
      <c r="M412" s="1" t="str">
        <f t="shared" si="457"/>
        <v>…</v>
      </c>
      <c r="N412" s="1" t="str">
        <f t="shared" si="457"/>
        <v>…</v>
      </c>
      <c r="O412" s="1" t="str">
        <f t="shared" si="457"/>
        <v>…</v>
      </c>
      <c r="P412" s="1" t="str">
        <f t="shared" si="457"/>
        <v>…</v>
      </c>
      <c r="Q412" s="1" t="str">
        <f t="shared" si="457"/>
        <v>…</v>
      </c>
      <c r="R412" s="1" t="str">
        <f t="shared" si="457"/>
        <v>…</v>
      </c>
      <c r="S412" s="1" t="str">
        <f t="shared" si="457"/>
        <v>…</v>
      </c>
      <c r="T412" s="1" t="str">
        <f t="shared" si="457"/>
        <v>…</v>
      </c>
      <c r="U412" s="1" t="str">
        <f t="shared" si="457"/>
        <v>…</v>
      </c>
      <c r="V412" s="1">
        <f t="shared" si="457"/>
        <v>0</v>
      </c>
      <c r="W412" s="1">
        <f t="shared" si="457"/>
        <v>0</v>
      </c>
      <c r="X412" s="1">
        <f t="shared" si="457"/>
        <v>0</v>
      </c>
      <c r="Y412" s="1">
        <f t="shared" si="457"/>
        <v>0</v>
      </c>
      <c r="Z412" s="1">
        <f t="shared" si="457"/>
        <v>0</v>
      </c>
      <c r="AA412" s="1">
        <f t="shared" si="457"/>
        <v>0</v>
      </c>
      <c r="AB412" s="1">
        <f t="shared" si="457"/>
        <v>0</v>
      </c>
      <c r="AC412" s="1">
        <f t="shared" si="457"/>
        <v>0</v>
      </c>
      <c r="AD412" s="1">
        <f t="shared" si="457"/>
        <v>0</v>
      </c>
      <c r="AE412" s="1">
        <f t="shared" si="457"/>
        <v>0</v>
      </c>
      <c r="AF412" s="1">
        <f t="shared" si="457"/>
        <v>0</v>
      </c>
      <c r="AG412" s="1">
        <f t="shared" si="457"/>
        <v>0</v>
      </c>
      <c r="AH412" s="1">
        <f t="shared" si="457"/>
        <v>0</v>
      </c>
      <c r="AI412" s="1">
        <f t="shared" si="457"/>
        <v>0</v>
      </c>
      <c r="AJ412" s="1">
        <f t="shared" ref="AJ412:AK412" si="458">IF(ISNUMBER(AJ151-AJ238-AJ325),IF(ROUND(AJ151-AJ238-AJ325,3)&lt;0,ROUND(AJ151-AJ238-AJ325,3)+0.001,ROUND(AJ151-AJ238-AJ325,3)),"…")</f>
        <v>0</v>
      </c>
      <c r="AK412" s="1">
        <f t="shared" si="458"/>
        <v>0</v>
      </c>
      <c r="AL412" s="1"/>
      <c r="AM412" s="56" t="s">
        <v>177</v>
      </c>
      <c r="AN412" s="36" t="str">
        <f t="shared" ref="AN412:BW412" si="459">IF(ISNUMBER(B412/B$64),B412/B$64,"…")</f>
        <v>…</v>
      </c>
      <c r="AO412" s="36" t="str">
        <f t="shared" si="459"/>
        <v>…</v>
      </c>
      <c r="AP412" s="36" t="str">
        <f t="shared" si="459"/>
        <v>…</v>
      </c>
      <c r="AQ412" s="36" t="str">
        <f t="shared" si="459"/>
        <v>…</v>
      </c>
      <c r="AR412" s="36" t="str">
        <f t="shared" si="459"/>
        <v>…</v>
      </c>
      <c r="AS412" s="36" t="str">
        <f t="shared" si="459"/>
        <v>…</v>
      </c>
      <c r="AT412" s="36" t="str">
        <f t="shared" si="459"/>
        <v>…</v>
      </c>
      <c r="AU412" s="36" t="str">
        <f t="shared" si="459"/>
        <v>…</v>
      </c>
      <c r="AV412" s="36" t="str">
        <f t="shared" si="459"/>
        <v>…</v>
      </c>
      <c r="AW412" s="36" t="str">
        <f t="shared" si="459"/>
        <v>…</v>
      </c>
      <c r="AX412" s="36" t="str">
        <f t="shared" si="459"/>
        <v>…</v>
      </c>
      <c r="AY412" s="36" t="str">
        <f t="shared" si="459"/>
        <v>…</v>
      </c>
      <c r="AZ412" s="36" t="str">
        <f t="shared" si="459"/>
        <v>…</v>
      </c>
      <c r="BA412" s="36" t="str">
        <f t="shared" si="459"/>
        <v>…</v>
      </c>
      <c r="BB412" s="36" t="str">
        <f t="shared" si="459"/>
        <v>…</v>
      </c>
      <c r="BC412" s="36" t="str">
        <f t="shared" si="459"/>
        <v>…</v>
      </c>
      <c r="BD412" s="36" t="str">
        <f t="shared" si="459"/>
        <v>…</v>
      </c>
      <c r="BE412" s="36" t="str">
        <f t="shared" si="459"/>
        <v>…</v>
      </c>
      <c r="BF412" s="36" t="str">
        <f t="shared" si="459"/>
        <v>…</v>
      </c>
      <c r="BG412" s="36" t="str">
        <f t="shared" si="459"/>
        <v>…</v>
      </c>
      <c r="BH412" s="36">
        <f t="shared" si="459"/>
        <v>0</v>
      </c>
      <c r="BI412" s="36">
        <f t="shared" si="459"/>
        <v>0</v>
      </c>
      <c r="BJ412" s="36">
        <f t="shared" si="459"/>
        <v>0</v>
      </c>
      <c r="BK412" s="36">
        <f t="shared" si="459"/>
        <v>0</v>
      </c>
      <c r="BL412" s="36">
        <f t="shared" si="459"/>
        <v>0</v>
      </c>
      <c r="BM412" s="36">
        <f t="shared" si="459"/>
        <v>0</v>
      </c>
      <c r="BN412" s="36">
        <f t="shared" si="459"/>
        <v>0</v>
      </c>
      <c r="BO412" s="36">
        <f t="shared" si="459"/>
        <v>0</v>
      </c>
      <c r="BP412" s="36">
        <f t="shared" si="459"/>
        <v>0</v>
      </c>
      <c r="BQ412" s="36">
        <f t="shared" si="459"/>
        <v>0</v>
      </c>
      <c r="BR412" s="36">
        <f t="shared" si="459"/>
        <v>0</v>
      </c>
      <c r="BS412" s="36">
        <f t="shared" si="459"/>
        <v>0</v>
      </c>
      <c r="BT412" s="36">
        <f t="shared" si="459"/>
        <v>0</v>
      </c>
      <c r="BU412" s="36">
        <f t="shared" si="459"/>
        <v>0</v>
      </c>
      <c r="BV412" s="36">
        <f t="shared" si="459"/>
        <v>0</v>
      </c>
      <c r="BW412" s="36">
        <f t="shared" si="459"/>
        <v>0</v>
      </c>
    </row>
    <row r="413" spans="1:75">
      <c r="A413" s="56" t="s">
        <v>178</v>
      </c>
      <c r="B413" s="1">
        <f t="shared" ref="B413:AI413" si="460">IF(ISNUMBER(B152-B239-B326),IF(ROUND(B152-B239-B326,3)&lt;0,ROUND(B152-B239-B326,3)+0.001,ROUND(B152-B239-B326,3)),"…")</f>
        <v>0</v>
      </c>
      <c r="C413" s="1">
        <f t="shared" si="460"/>
        <v>0</v>
      </c>
      <c r="D413" s="1">
        <f t="shared" si="460"/>
        <v>0</v>
      </c>
      <c r="E413" s="1">
        <f t="shared" si="460"/>
        <v>2.0510000000000002</v>
      </c>
      <c r="F413" s="1">
        <f t="shared" si="460"/>
        <v>0</v>
      </c>
      <c r="G413" s="1">
        <f t="shared" si="460"/>
        <v>0</v>
      </c>
      <c r="H413" s="1">
        <f t="shared" si="460"/>
        <v>0</v>
      </c>
      <c r="I413" s="1">
        <f t="shared" si="460"/>
        <v>0</v>
      </c>
      <c r="J413" s="1">
        <f t="shared" si="460"/>
        <v>0</v>
      </c>
      <c r="K413" s="1">
        <f t="shared" si="460"/>
        <v>0</v>
      </c>
      <c r="L413" s="1">
        <f t="shared" si="460"/>
        <v>0</v>
      </c>
      <c r="M413" s="1">
        <f t="shared" si="460"/>
        <v>0</v>
      </c>
      <c r="N413" s="1">
        <f t="shared" si="460"/>
        <v>0</v>
      </c>
      <c r="O413" s="1">
        <f t="shared" si="460"/>
        <v>0</v>
      </c>
      <c r="P413" s="1">
        <f t="shared" si="460"/>
        <v>1.4419999999999999</v>
      </c>
      <c r="Q413" s="1">
        <f t="shared" si="460"/>
        <v>1.4430000000000001</v>
      </c>
      <c r="R413" s="1">
        <f t="shared" si="460"/>
        <v>1.4419999999999999</v>
      </c>
      <c r="S413" s="1">
        <f t="shared" si="460"/>
        <v>0</v>
      </c>
      <c r="T413" s="1">
        <f t="shared" si="460"/>
        <v>0</v>
      </c>
      <c r="U413" s="1">
        <f t="shared" si="460"/>
        <v>0</v>
      </c>
      <c r="V413" s="1">
        <f t="shared" si="460"/>
        <v>0</v>
      </c>
      <c r="W413" s="1">
        <f t="shared" si="460"/>
        <v>0</v>
      </c>
      <c r="X413" s="1">
        <f t="shared" si="460"/>
        <v>0</v>
      </c>
      <c r="Y413" s="1">
        <f t="shared" si="460"/>
        <v>0</v>
      </c>
      <c r="Z413" s="1">
        <f t="shared" si="460"/>
        <v>0</v>
      </c>
      <c r="AA413" s="1">
        <f t="shared" si="460"/>
        <v>0</v>
      </c>
      <c r="AB413" s="1">
        <f t="shared" si="460"/>
        <v>0</v>
      </c>
      <c r="AC413" s="1">
        <f t="shared" si="460"/>
        <v>0</v>
      </c>
      <c r="AD413" s="1">
        <f t="shared" si="460"/>
        <v>0</v>
      </c>
      <c r="AE413" s="1">
        <f t="shared" si="460"/>
        <v>0</v>
      </c>
      <c r="AF413" s="1">
        <f t="shared" si="460"/>
        <v>0</v>
      </c>
      <c r="AG413" s="1">
        <f t="shared" si="460"/>
        <v>0</v>
      </c>
      <c r="AH413" s="1">
        <f t="shared" si="460"/>
        <v>14.667999999999999</v>
      </c>
      <c r="AI413" s="1">
        <f t="shared" si="460"/>
        <v>15.618</v>
      </c>
      <c r="AJ413" s="1">
        <f t="shared" ref="AJ413:AK413" si="461">IF(ISNUMBER(AJ152-AJ239-AJ326),IF(ROUND(AJ152-AJ239-AJ326,3)&lt;0,ROUND(AJ152-AJ239-AJ326,3)+0.001,ROUND(AJ152-AJ239-AJ326,3)),"…")</f>
        <v>15.119</v>
      </c>
      <c r="AK413" s="1">
        <f t="shared" si="461"/>
        <v>17.318999999999999</v>
      </c>
      <c r="AL413" s="1"/>
      <c r="AM413" s="56" t="s">
        <v>178</v>
      </c>
      <c r="AN413" s="36">
        <f t="shared" ref="AN413:BW413" si="462">IF(ISNUMBER(B413/B$65),B413/B$65,"…")</f>
        <v>0</v>
      </c>
      <c r="AO413" s="36">
        <f t="shared" si="462"/>
        <v>0</v>
      </c>
      <c r="AP413" s="36">
        <f t="shared" si="462"/>
        <v>0</v>
      </c>
      <c r="AQ413" s="36">
        <f t="shared" si="462"/>
        <v>6.6191183114955143E-2</v>
      </c>
      <c r="AR413" s="36">
        <f t="shared" si="462"/>
        <v>0</v>
      </c>
      <c r="AS413" s="36">
        <f t="shared" si="462"/>
        <v>0</v>
      </c>
      <c r="AT413" s="36">
        <f t="shared" si="462"/>
        <v>0</v>
      </c>
      <c r="AU413" s="36">
        <f t="shared" si="462"/>
        <v>0</v>
      </c>
      <c r="AV413" s="36">
        <f t="shared" si="462"/>
        <v>0</v>
      </c>
      <c r="AW413" s="36">
        <f t="shared" si="462"/>
        <v>0</v>
      </c>
      <c r="AX413" s="36">
        <f t="shared" si="462"/>
        <v>0</v>
      </c>
      <c r="AY413" s="36">
        <f t="shared" si="462"/>
        <v>0</v>
      </c>
      <c r="AZ413" s="36">
        <f t="shared" si="462"/>
        <v>0</v>
      </c>
      <c r="BA413" s="36">
        <f t="shared" si="462"/>
        <v>0</v>
      </c>
      <c r="BB413" s="36">
        <f t="shared" si="462"/>
        <v>3.875718970058592E-2</v>
      </c>
      <c r="BC413" s="36">
        <f t="shared" si="462"/>
        <v>3.5523497698234902E-2</v>
      </c>
      <c r="BD413" s="36">
        <f t="shared" si="462"/>
        <v>4.4100556608966904E-2</v>
      </c>
      <c r="BE413" s="36">
        <f t="shared" si="462"/>
        <v>0</v>
      </c>
      <c r="BF413" s="36">
        <f t="shared" si="462"/>
        <v>0</v>
      </c>
      <c r="BG413" s="36">
        <f t="shared" si="462"/>
        <v>0</v>
      </c>
      <c r="BH413" s="36">
        <f t="shared" si="462"/>
        <v>0</v>
      </c>
      <c r="BI413" s="36">
        <f t="shared" si="462"/>
        <v>0</v>
      </c>
      <c r="BJ413" s="36">
        <f t="shared" si="462"/>
        <v>0</v>
      </c>
      <c r="BK413" s="36">
        <f t="shared" si="462"/>
        <v>0</v>
      </c>
      <c r="BL413" s="36">
        <f t="shared" si="462"/>
        <v>0</v>
      </c>
      <c r="BM413" s="36">
        <f t="shared" si="462"/>
        <v>0</v>
      </c>
      <c r="BN413" s="36">
        <f t="shared" si="462"/>
        <v>0</v>
      </c>
      <c r="BO413" s="36">
        <f t="shared" si="462"/>
        <v>0</v>
      </c>
      <c r="BP413" s="36">
        <f t="shared" si="462"/>
        <v>0</v>
      </c>
      <c r="BQ413" s="36">
        <f t="shared" si="462"/>
        <v>0</v>
      </c>
      <c r="BR413" s="36">
        <f t="shared" si="462"/>
        <v>0</v>
      </c>
      <c r="BS413" s="36">
        <f t="shared" si="462"/>
        <v>0</v>
      </c>
      <c r="BT413" s="36">
        <f t="shared" si="462"/>
        <v>0.29902960123950095</v>
      </c>
      <c r="BU413" s="36">
        <f t="shared" si="462"/>
        <v>0.27551776452739651</v>
      </c>
      <c r="BV413" s="36">
        <f t="shared" si="462"/>
        <v>0.27563763650617129</v>
      </c>
      <c r="BW413" s="36">
        <f t="shared" si="462"/>
        <v>0.20496100545568588</v>
      </c>
    </row>
    <row r="414" spans="1:75">
      <c r="A414" s="56" t="s">
        <v>212</v>
      </c>
      <c r="B414" s="1" t="str">
        <f t="shared" ref="B414:AI414" si="463">IF(ISNUMBER(B153-B240-B327),IF(ROUND(B153-B240-B327,3)&lt;0,ROUND(B153-B240-B327,3)+0.001,ROUND(B153-B240-B327,3)),"…")</f>
        <v>…</v>
      </c>
      <c r="C414" s="1" t="str">
        <f t="shared" si="463"/>
        <v>…</v>
      </c>
      <c r="D414" s="1" t="str">
        <f t="shared" si="463"/>
        <v>…</v>
      </c>
      <c r="E414" s="1" t="str">
        <f t="shared" si="463"/>
        <v>…</v>
      </c>
      <c r="F414" s="1">
        <f t="shared" si="463"/>
        <v>0</v>
      </c>
      <c r="G414" s="1">
        <f t="shared" si="463"/>
        <v>0</v>
      </c>
      <c r="H414" s="1">
        <f t="shared" si="463"/>
        <v>0</v>
      </c>
      <c r="I414" s="1">
        <f t="shared" si="463"/>
        <v>0</v>
      </c>
      <c r="J414" s="1">
        <f t="shared" si="463"/>
        <v>0</v>
      </c>
      <c r="K414" s="1">
        <f t="shared" si="463"/>
        <v>0</v>
      </c>
      <c r="L414" s="1">
        <f t="shared" si="463"/>
        <v>0</v>
      </c>
      <c r="M414" s="1">
        <f t="shared" si="463"/>
        <v>0</v>
      </c>
      <c r="N414" s="1">
        <f t="shared" si="463"/>
        <v>0</v>
      </c>
      <c r="O414" s="1">
        <f t="shared" si="463"/>
        <v>0</v>
      </c>
      <c r="P414" s="1">
        <f t="shared" si="463"/>
        <v>0</v>
      </c>
      <c r="Q414" s="1">
        <f t="shared" si="463"/>
        <v>0</v>
      </c>
      <c r="R414" s="1">
        <f t="shared" si="463"/>
        <v>0.11899999999999999</v>
      </c>
      <c r="S414" s="1">
        <f t="shared" si="463"/>
        <v>0.14599999999999999</v>
      </c>
      <c r="T414" s="1">
        <f t="shared" si="463"/>
        <v>0.128</v>
      </c>
      <c r="U414" s="1">
        <f t="shared" si="463"/>
        <v>6.6000000000000003E-2</v>
      </c>
      <c r="V414" s="1">
        <f t="shared" si="463"/>
        <v>0.28000000000000003</v>
      </c>
      <c r="W414" s="1">
        <f t="shared" si="463"/>
        <v>0.35299999999999998</v>
      </c>
      <c r="X414" s="1">
        <f t="shared" si="463"/>
        <v>0.66700000000000004</v>
      </c>
      <c r="Y414" s="1">
        <f t="shared" si="463"/>
        <v>0.69</v>
      </c>
      <c r="Z414" s="1">
        <f t="shared" si="463"/>
        <v>0.40699999999999997</v>
      </c>
      <c r="AA414" s="1">
        <f t="shared" si="463"/>
        <v>0.90100000000000002</v>
      </c>
      <c r="AB414" s="1">
        <f t="shared" si="463"/>
        <v>0.77900000000000003</v>
      </c>
      <c r="AC414" s="1">
        <f t="shared" si="463"/>
        <v>1.2450000000000001</v>
      </c>
      <c r="AD414" s="1">
        <f t="shared" si="463"/>
        <v>1.4570000000000001</v>
      </c>
      <c r="AE414" s="1">
        <f t="shared" si="463"/>
        <v>1.8660000000000001</v>
      </c>
      <c r="AF414" s="1">
        <f t="shared" si="463"/>
        <v>1.675</v>
      </c>
      <c r="AG414" s="1">
        <f t="shared" si="463"/>
        <v>2.4790000000000001</v>
      </c>
      <c r="AH414" s="1">
        <f t="shared" si="463"/>
        <v>2.5019999999999998</v>
      </c>
      <c r="AI414" s="1">
        <f t="shared" si="463"/>
        <v>2.4060000000000001</v>
      </c>
      <c r="AJ414" s="1">
        <f t="shared" ref="AJ414:AK414" si="464">IF(ISNUMBER(AJ153-AJ240-AJ327),IF(ROUND(AJ153-AJ240-AJ327,3)&lt;0,ROUND(AJ153-AJ240-AJ327,3)+0.001,ROUND(AJ153-AJ240-AJ327,3)),"…")</f>
        <v>2.5470000000000002</v>
      </c>
      <c r="AK414" s="1">
        <f t="shared" si="464"/>
        <v>2.4140000000000001</v>
      </c>
      <c r="AL414" s="1"/>
      <c r="AM414" s="56" t="s">
        <v>212</v>
      </c>
      <c r="AN414" s="36" t="str">
        <f t="shared" ref="AN414:BW414" si="465">IF(ISNUMBER(B414/B$66),B414/B$66,"…")</f>
        <v>…</v>
      </c>
      <c r="AO414" s="36" t="str">
        <f t="shared" si="465"/>
        <v>…</v>
      </c>
      <c r="AP414" s="36" t="str">
        <f t="shared" si="465"/>
        <v>…</v>
      </c>
      <c r="AQ414" s="36" t="str">
        <f t="shared" si="465"/>
        <v>…</v>
      </c>
      <c r="AR414" s="36" t="str">
        <f t="shared" si="465"/>
        <v>…</v>
      </c>
      <c r="AS414" s="36" t="str">
        <f t="shared" si="465"/>
        <v>…</v>
      </c>
      <c r="AT414" s="36" t="str">
        <f t="shared" si="465"/>
        <v>…</v>
      </c>
      <c r="AU414" s="36" t="str">
        <f t="shared" si="465"/>
        <v>…</v>
      </c>
      <c r="AV414" s="36" t="str">
        <f t="shared" si="465"/>
        <v>…</v>
      </c>
      <c r="AW414" s="36" t="str">
        <f t="shared" si="465"/>
        <v>…</v>
      </c>
      <c r="AX414" s="36">
        <f t="shared" si="465"/>
        <v>0</v>
      </c>
      <c r="AY414" s="36">
        <f t="shared" si="465"/>
        <v>0</v>
      </c>
      <c r="AZ414" s="36">
        <f t="shared" si="465"/>
        <v>0</v>
      </c>
      <c r="BA414" s="36">
        <f t="shared" si="465"/>
        <v>0</v>
      </c>
      <c r="BB414" s="36">
        <f t="shared" si="465"/>
        <v>0</v>
      </c>
      <c r="BC414" s="36">
        <f t="shared" si="465"/>
        <v>0</v>
      </c>
      <c r="BD414" s="36">
        <f t="shared" si="465"/>
        <v>5.4462242562929059E-2</v>
      </c>
      <c r="BE414" s="36">
        <f t="shared" si="465"/>
        <v>6.6213151927437638E-2</v>
      </c>
      <c r="BF414" s="36">
        <f t="shared" si="465"/>
        <v>6.0923369823893389E-2</v>
      </c>
      <c r="BG414" s="36">
        <f t="shared" si="465"/>
        <v>3.3828805740645826E-2</v>
      </c>
      <c r="BH414" s="36">
        <f t="shared" si="465"/>
        <v>0.12200435729847496</v>
      </c>
      <c r="BI414" s="36">
        <f t="shared" si="465"/>
        <v>0.1554381329810656</v>
      </c>
      <c r="BJ414" s="36">
        <f t="shared" si="465"/>
        <v>0.24612546125461257</v>
      </c>
      <c r="BK414" s="36">
        <f t="shared" si="465"/>
        <v>0.20474777448071213</v>
      </c>
      <c r="BL414" s="36">
        <f t="shared" si="465"/>
        <v>0.10640522875816992</v>
      </c>
      <c r="BM414" s="36">
        <f t="shared" si="465"/>
        <v>0.22666666666666666</v>
      </c>
      <c r="BN414" s="36">
        <f t="shared" si="465"/>
        <v>0.20635761589403975</v>
      </c>
      <c r="BO414" s="36">
        <f t="shared" si="465"/>
        <v>0.30612244897959184</v>
      </c>
      <c r="BP414" s="36">
        <f t="shared" si="465"/>
        <v>0.30654323585104143</v>
      </c>
      <c r="BQ414" s="36">
        <f t="shared" si="465"/>
        <v>0.47168857431749245</v>
      </c>
      <c r="BR414" s="36">
        <f t="shared" si="465"/>
        <v>0.42696915625796583</v>
      </c>
      <c r="BS414" s="36">
        <f t="shared" si="465"/>
        <v>0.45958472376714871</v>
      </c>
      <c r="BT414" s="36">
        <f t="shared" si="465"/>
        <v>0.45268681020445084</v>
      </c>
      <c r="BU414" s="36">
        <f t="shared" si="465"/>
        <v>0.43849097867687264</v>
      </c>
      <c r="BV414" s="36">
        <f t="shared" si="465"/>
        <v>0.42344139650872825</v>
      </c>
      <c r="BW414" s="36">
        <f t="shared" si="465"/>
        <v>0.37531094527363185</v>
      </c>
    </row>
    <row r="415" spans="1:75">
      <c r="A415" s="56" t="s">
        <v>179</v>
      </c>
      <c r="B415" s="1">
        <f t="shared" ref="B415:AI415" si="466">IF(ISNUMBER(B154-B241-B328),IF(ROUND(B154-B241-B328,3)&lt;0,ROUND(B154-B241-B328,3)+0.001,ROUND(B154-B241-B328,3)),"…")</f>
        <v>0.11799999999999999</v>
      </c>
      <c r="C415" s="1">
        <f t="shared" si="466"/>
        <v>0.127</v>
      </c>
      <c r="D415" s="1">
        <f t="shared" si="466"/>
        <v>0.13600000000000001</v>
      </c>
      <c r="E415" s="1">
        <f t="shared" si="466"/>
        <v>0.14499999999999999</v>
      </c>
      <c r="F415" s="1">
        <f t="shared" si="466"/>
        <v>0.16400000000000001</v>
      </c>
      <c r="G415" s="1">
        <f t="shared" si="466"/>
        <v>0.23400000000000001</v>
      </c>
      <c r="H415" s="1">
        <f t="shared" si="466"/>
        <v>0.245</v>
      </c>
      <c r="I415" s="1">
        <f t="shared" si="466"/>
        <v>0.25</v>
      </c>
      <c r="J415" s="1">
        <f t="shared" si="466"/>
        <v>0.36199999999999999</v>
      </c>
      <c r="K415" s="1">
        <f t="shared" si="466"/>
        <v>0.29599999999999999</v>
      </c>
      <c r="L415" s="1">
        <f t="shared" si="466"/>
        <v>0.372</v>
      </c>
      <c r="M415" s="1">
        <f t="shared" si="466"/>
        <v>0.35399999999999998</v>
      </c>
      <c r="N415" s="1">
        <f t="shared" si="466"/>
        <v>0.22500000000000001</v>
      </c>
      <c r="O415" s="1">
        <f t="shared" si="466"/>
        <v>0.255</v>
      </c>
      <c r="P415" s="1">
        <f t="shared" si="466"/>
        <v>0.28599999999999998</v>
      </c>
      <c r="Q415" s="1">
        <f t="shared" si="466"/>
        <v>0.316</v>
      </c>
      <c r="R415" s="1">
        <f t="shared" si="466"/>
        <v>0.34599999999999997</v>
      </c>
      <c r="S415" s="1">
        <f t="shared" si="466"/>
        <v>0.377</v>
      </c>
      <c r="T415" s="1">
        <f t="shared" si="466"/>
        <v>0.40699999999999997</v>
      </c>
      <c r="U415" s="1">
        <f t="shared" si="466"/>
        <v>0.438</v>
      </c>
      <c r="V415" s="1">
        <f t="shared" si="466"/>
        <v>0.46800000000000003</v>
      </c>
      <c r="W415" s="1">
        <f t="shared" si="466"/>
        <v>0.498</v>
      </c>
      <c r="X415" s="1">
        <f t="shared" si="466"/>
        <v>0.52900000000000003</v>
      </c>
      <c r="Y415" s="1">
        <f t="shared" si="466"/>
        <v>0.55900000000000005</v>
      </c>
      <c r="Z415" s="1">
        <f t="shared" si="466"/>
        <v>0.58899999999999997</v>
      </c>
      <c r="AA415" s="1">
        <f t="shared" si="466"/>
        <v>0.62</v>
      </c>
      <c r="AB415" s="1">
        <f t="shared" si="466"/>
        <v>0.65</v>
      </c>
      <c r="AC415" s="1">
        <f t="shared" si="466"/>
        <v>5.15</v>
      </c>
      <c r="AD415" s="1">
        <f t="shared" si="466"/>
        <v>12.15</v>
      </c>
      <c r="AE415" s="1">
        <f t="shared" si="466"/>
        <v>19.475000000000001</v>
      </c>
      <c r="AF415" s="1">
        <f t="shared" si="466"/>
        <v>23.606999999999999</v>
      </c>
      <c r="AG415" s="1">
        <f t="shared" si="466"/>
        <v>26.468</v>
      </c>
      <c r="AH415" s="1">
        <f t="shared" si="466"/>
        <v>34.020000000000003</v>
      </c>
      <c r="AI415" s="1">
        <f t="shared" si="466"/>
        <v>32.484999999999999</v>
      </c>
      <c r="AJ415" s="1">
        <f t="shared" ref="AJ415:AK415" si="467">IF(ISNUMBER(AJ154-AJ241-AJ328),IF(ROUND(AJ154-AJ241-AJ328,3)&lt;0,ROUND(AJ154-AJ241-AJ328,3)+0.001,ROUND(AJ154-AJ241-AJ328,3)),"…")</f>
        <v>31.274000000000001</v>
      </c>
      <c r="AK415" s="1">
        <f t="shared" si="467"/>
        <v>29.346</v>
      </c>
      <c r="AL415" s="1"/>
      <c r="AM415" s="56" t="s">
        <v>179</v>
      </c>
      <c r="AN415" s="36">
        <f t="shared" ref="AN415:BW415" si="468">IF(ISNUMBER(B415/B$67),B415/B$67,"…")</f>
        <v>0.5870646766169153</v>
      </c>
      <c r="AO415" s="36">
        <f t="shared" si="468"/>
        <v>0.96946564885496178</v>
      </c>
      <c r="AP415" s="36">
        <f t="shared" si="468"/>
        <v>4.6274242939775438E-2</v>
      </c>
      <c r="AQ415" s="36">
        <f t="shared" si="468"/>
        <v>4.4019429265330902E-2</v>
      </c>
      <c r="AR415" s="36">
        <f t="shared" si="468"/>
        <v>5.1523719761231546E-2</v>
      </c>
      <c r="AS415" s="36">
        <f t="shared" si="468"/>
        <v>6.6876250357244926E-2</v>
      </c>
      <c r="AT415" s="36">
        <f t="shared" si="468"/>
        <v>7.0768341998844589E-2</v>
      </c>
      <c r="AU415" s="36">
        <f t="shared" si="468"/>
        <v>6.727664155005382E-2</v>
      </c>
      <c r="AV415" s="36">
        <f t="shared" si="468"/>
        <v>9.6021220159151197E-2</v>
      </c>
      <c r="AW415" s="36">
        <f t="shared" si="468"/>
        <v>5.965336557839581E-2</v>
      </c>
      <c r="AX415" s="36">
        <f t="shared" si="468"/>
        <v>7.2120977122915847E-2</v>
      </c>
      <c r="AY415" s="36">
        <f t="shared" si="468"/>
        <v>7.3155610663360182E-2</v>
      </c>
      <c r="AZ415" s="36">
        <f t="shared" si="468"/>
        <v>4.5126353790613721E-2</v>
      </c>
      <c r="BA415" s="36">
        <f t="shared" si="468"/>
        <v>6.9615069615069622E-2</v>
      </c>
      <c r="BB415" s="36">
        <f t="shared" si="468"/>
        <v>8.8709677419354829E-2</v>
      </c>
      <c r="BC415" s="36">
        <f t="shared" si="468"/>
        <v>7.6661814653081028E-2</v>
      </c>
      <c r="BD415" s="36">
        <f t="shared" si="468"/>
        <v>0.11618535930154464</v>
      </c>
      <c r="BE415" s="36">
        <f t="shared" si="468"/>
        <v>0.1170807453416149</v>
      </c>
      <c r="BF415" s="36">
        <f t="shared" si="468"/>
        <v>0.18974358974358974</v>
      </c>
      <c r="BG415" s="36">
        <f t="shared" si="468"/>
        <v>0.19614867890729959</v>
      </c>
      <c r="BH415" s="36">
        <f t="shared" si="468"/>
        <v>0.14538676607642126</v>
      </c>
      <c r="BI415" s="36">
        <f t="shared" si="468"/>
        <v>0.14028169014084507</v>
      </c>
      <c r="BJ415" s="36">
        <f t="shared" si="468"/>
        <v>0.15364507696776067</v>
      </c>
      <c r="BK415" s="36">
        <f t="shared" si="468"/>
        <v>0.13943626839610876</v>
      </c>
      <c r="BL415" s="36">
        <f t="shared" si="468"/>
        <v>0.14053925077547125</v>
      </c>
      <c r="BM415" s="36">
        <f t="shared" si="468"/>
        <v>0.16559829059829059</v>
      </c>
      <c r="BN415" s="36">
        <f t="shared" si="468"/>
        <v>5.959475566150179E-2</v>
      </c>
      <c r="BO415" s="36">
        <f t="shared" si="468"/>
        <v>0.23365546027857176</v>
      </c>
      <c r="BP415" s="36">
        <f t="shared" si="468"/>
        <v>0.37467620574811894</v>
      </c>
      <c r="BQ415" s="36">
        <f t="shared" si="468"/>
        <v>0.47621958674654602</v>
      </c>
      <c r="BR415" s="36">
        <f t="shared" si="468"/>
        <v>0.51097402597402597</v>
      </c>
      <c r="BS415" s="36">
        <f t="shared" si="468"/>
        <v>0.51350302654043145</v>
      </c>
      <c r="BT415" s="36">
        <f t="shared" si="468"/>
        <v>0.62965019433647973</v>
      </c>
      <c r="BU415" s="36">
        <f t="shared" si="468"/>
        <v>0.70960484064745832</v>
      </c>
      <c r="BV415" s="36">
        <f t="shared" si="468"/>
        <v>0.76094308863962634</v>
      </c>
      <c r="BW415" s="36">
        <f t="shared" si="468"/>
        <v>0.72206092219871065</v>
      </c>
    </row>
    <row r="416" spans="1:75">
      <c r="A416" s="56" t="s">
        <v>180</v>
      </c>
      <c r="B416" s="1">
        <f t="shared" ref="B416:AI416" si="469">IF(ISNUMBER(B155-B242-B329),IF(ROUND(B155-B242-B329,3)&lt;0,ROUND(B155-B242-B329,3)+0.001,ROUND(B155-B242-B329,3)),"…")</f>
        <v>0</v>
      </c>
      <c r="C416" s="1">
        <f t="shared" si="469"/>
        <v>0</v>
      </c>
      <c r="D416" s="1">
        <f t="shared" si="469"/>
        <v>0</v>
      </c>
      <c r="E416" s="1">
        <f t="shared" si="469"/>
        <v>0</v>
      </c>
      <c r="F416" s="1">
        <f t="shared" si="469"/>
        <v>0</v>
      </c>
      <c r="G416" s="1">
        <f t="shared" si="469"/>
        <v>0.15</v>
      </c>
      <c r="H416" s="1">
        <f t="shared" si="469"/>
        <v>0.15</v>
      </c>
      <c r="I416" s="1">
        <f t="shared" si="469"/>
        <v>0.31</v>
      </c>
      <c r="J416" s="1">
        <f t="shared" si="469"/>
        <v>0.68500000000000005</v>
      </c>
      <c r="K416" s="1">
        <f t="shared" si="469"/>
        <v>0.68400000000000005</v>
      </c>
      <c r="L416" s="1">
        <f t="shared" si="469"/>
        <v>0.623</v>
      </c>
      <c r="M416" s="1">
        <f t="shared" si="469"/>
        <v>0.623</v>
      </c>
      <c r="N416" s="1">
        <f t="shared" si="469"/>
        <v>0.623</v>
      </c>
      <c r="O416" s="1">
        <f t="shared" si="469"/>
        <v>0.44600000000000001</v>
      </c>
      <c r="P416" s="1">
        <f t="shared" si="469"/>
        <v>0.32500000000000001</v>
      </c>
      <c r="Q416" s="1">
        <f t="shared" si="469"/>
        <v>0.60799999999999998</v>
      </c>
      <c r="R416" s="1">
        <f t="shared" si="469"/>
        <v>1.1000000000000001</v>
      </c>
      <c r="S416" s="1">
        <f t="shared" si="469"/>
        <v>1.9</v>
      </c>
      <c r="T416" s="1">
        <f t="shared" si="469"/>
        <v>2.65</v>
      </c>
      <c r="U416" s="1">
        <f t="shared" si="469"/>
        <v>2.65</v>
      </c>
      <c r="V416" s="1">
        <f t="shared" si="469"/>
        <v>2.15</v>
      </c>
      <c r="W416" s="1">
        <f t="shared" si="469"/>
        <v>4.5229999999999997</v>
      </c>
      <c r="X416" s="1">
        <f t="shared" si="469"/>
        <v>4.0640000000000001</v>
      </c>
      <c r="Y416" s="1">
        <f t="shared" si="469"/>
        <v>3.9630000000000001</v>
      </c>
      <c r="Z416" s="1">
        <f t="shared" si="469"/>
        <v>3.0830000000000002</v>
      </c>
      <c r="AA416" s="1">
        <f t="shared" si="469"/>
        <v>5.3380000000000001</v>
      </c>
      <c r="AB416" s="1">
        <f t="shared" si="469"/>
        <v>5.4219999999999997</v>
      </c>
      <c r="AC416" s="1">
        <f t="shared" si="469"/>
        <v>6.0679999999999996</v>
      </c>
      <c r="AD416" s="1">
        <f t="shared" si="469"/>
        <v>7.7690000000000001</v>
      </c>
      <c r="AE416" s="1">
        <f t="shared" si="469"/>
        <v>7.9669999999999996</v>
      </c>
      <c r="AF416" s="1">
        <f t="shared" si="469"/>
        <v>9.4220000000000006</v>
      </c>
      <c r="AG416" s="1">
        <f t="shared" si="469"/>
        <v>8.0350000000000001</v>
      </c>
      <c r="AH416" s="1">
        <f t="shared" si="469"/>
        <v>12.869</v>
      </c>
      <c r="AI416" s="1">
        <f t="shared" si="469"/>
        <v>13.833</v>
      </c>
      <c r="AJ416" s="1">
        <f t="shared" ref="AJ416:AK416" si="470">IF(ISNUMBER(AJ155-AJ242-AJ329),IF(ROUND(AJ155-AJ242-AJ329,3)&lt;0,ROUND(AJ155-AJ242-AJ329,3)+0.001,ROUND(AJ155-AJ242-AJ329,3)),"…")</f>
        <v>13.64</v>
      </c>
      <c r="AK416" s="1">
        <f t="shared" si="470"/>
        <v>12.964</v>
      </c>
      <c r="AL416" s="1"/>
      <c r="AM416" s="56" t="s">
        <v>180</v>
      </c>
      <c r="AN416" s="36">
        <f t="shared" ref="AN416:BW416" si="471">IF(ISNUMBER(B416/B$68),B416/B$68,"…")</f>
        <v>0</v>
      </c>
      <c r="AO416" s="36">
        <f t="shared" si="471"/>
        <v>0</v>
      </c>
      <c r="AP416" s="36">
        <f t="shared" si="471"/>
        <v>0</v>
      </c>
      <c r="AQ416" s="36">
        <f t="shared" si="471"/>
        <v>0</v>
      </c>
      <c r="AR416" s="36">
        <f t="shared" si="471"/>
        <v>0</v>
      </c>
      <c r="AS416" s="36">
        <f t="shared" si="471"/>
        <v>3.0915723737092687E-3</v>
      </c>
      <c r="AT416" s="36">
        <f t="shared" si="471"/>
        <v>3.2171581769436996E-3</v>
      </c>
      <c r="AU416" s="36">
        <f t="shared" si="471"/>
        <v>6.8275922826182712E-3</v>
      </c>
      <c r="AV416" s="36">
        <f t="shared" si="471"/>
        <v>1.4396502805741788E-2</v>
      </c>
      <c r="AW416" s="36">
        <f t="shared" si="471"/>
        <v>1.3317497712271959E-2</v>
      </c>
      <c r="AX416" s="36">
        <f t="shared" si="471"/>
        <v>1.1053154495777448E-2</v>
      </c>
      <c r="AY416" s="36">
        <f t="shared" si="471"/>
        <v>1.1388772096594337E-2</v>
      </c>
      <c r="AZ416" s="36">
        <f t="shared" si="471"/>
        <v>1.0290886866317579E-2</v>
      </c>
      <c r="BA416" s="36">
        <f t="shared" si="471"/>
        <v>7.1521352170496643E-3</v>
      </c>
      <c r="BB416" s="36">
        <f t="shared" si="471"/>
        <v>5.0158965336296575E-3</v>
      </c>
      <c r="BC416" s="36">
        <f t="shared" si="471"/>
        <v>9.3315938914895254E-3</v>
      </c>
      <c r="BD416" s="36">
        <f t="shared" si="471"/>
        <v>1.5948038391277872E-2</v>
      </c>
      <c r="BE416" s="36">
        <f t="shared" si="471"/>
        <v>2.58630077316781E-2</v>
      </c>
      <c r="BF416" s="36">
        <f t="shared" si="471"/>
        <v>3.2867401738871593E-2</v>
      </c>
      <c r="BG416" s="36">
        <f t="shared" si="471"/>
        <v>3.3498931826513458E-2</v>
      </c>
      <c r="BH416" s="36">
        <f t="shared" si="471"/>
        <v>2.2575970766742972E-2</v>
      </c>
      <c r="BI416" s="36">
        <f t="shared" si="471"/>
        <v>4.1408038084775244E-2</v>
      </c>
      <c r="BJ416" s="36">
        <f t="shared" si="471"/>
        <v>3.3001477920517108E-2</v>
      </c>
      <c r="BK416" s="36">
        <f t="shared" si="471"/>
        <v>2.9517794097930847E-2</v>
      </c>
      <c r="BL416" s="36">
        <f t="shared" si="471"/>
        <v>2.1965260263041651E-2</v>
      </c>
      <c r="BM416" s="36">
        <f t="shared" si="471"/>
        <v>3.2635343747134171E-2</v>
      </c>
      <c r="BN416" s="36">
        <f t="shared" si="471"/>
        <v>3.1640066524669559E-2</v>
      </c>
      <c r="BO416" s="36">
        <f t="shared" si="471"/>
        <v>3.1313537893096363E-2</v>
      </c>
      <c r="BP416" s="36">
        <f t="shared" si="471"/>
        <v>3.8833155887454326E-2</v>
      </c>
      <c r="BQ416" s="36">
        <f t="shared" si="471"/>
        <v>4.2543761280745038E-2</v>
      </c>
      <c r="BR416" s="36">
        <f t="shared" si="471"/>
        <v>4.2325332758334118E-2</v>
      </c>
      <c r="BS416" s="36">
        <f t="shared" si="471"/>
        <v>3.3380693620486235E-2</v>
      </c>
      <c r="BT416" s="36">
        <f t="shared" si="471"/>
        <v>5.4427033771067265E-2</v>
      </c>
      <c r="BU416" s="36">
        <f t="shared" si="471"/>
        <v>6.0785959423295795E-2</v>
      </c>
      <c r="BV416" s="36">
        <f t="shared" si="471"/>
        <v>5.8554845799848897E-2</v>
      </c>
      <c r="BW416" s="36">
        <f t="shared" si="471"/>
        <v>4.8797380208529376E-2</v>
      </c>
    </row>
    <row r="417" spans="1:75">
      <c r="A417" s="56" t="s">
        <v>181</v>
      </c>
      <c r="B417" s="1" t="str">
        <f t="shared" ref="B417:AI417" si="472">IF(ISNUMBER(B156-B243-B330),IF(ROUND(B156-B243-B330,3)&lt;0,ROUND(B156-B243-B330,3)+0.001,ROUND(B156-B243-B330,3)),"…")</f>
        <v>…</v>
      </c>
      <c r="C417" s="1" t="str">
        <f t="shared" si="472"/>
        <v>…</v>
      </c>
      <c r="D417" s="1" t="str">
        <f t="shared" si="472"/>
        <v>…</v>
      </c>
      <c r="E417" s="1" t="str">
        <f t="shared" si="472"/>
        <v>…</v>
      </c>
      <c r="F417" s="1" t="str">
        <f t="shared" si="472"/>
        <v>…</v>
      </c>
      <c r="G417" s="1" t="str">
        <f t="shared" si="472"/>
        <v>…</v>
      </c>
      <c r="H417" s="1" t="str">
        <f t="shared" si="472"/>
        <v>…</v>
      </c>
      <c r="I417" s="1" t="str">
        <f t="shared" si="472"/>
        <v>…</v>
      </c>
      <c r="J417" s="1" t="str">
        <f t="shared" si="472"/>
        <v>…</v>
      </c>
      <c r="K417" s="1" t="str">
        <f t="shared" si="472"/>
        <v>…</v>
      </c>
      <c r="L417" s="1" t="str">
        <f t="shared" si="472"/>
        <v>…</v>
      </c>
      <c r="M417" s="1" t="str">
        <f t="shared" si="472"/>
        <v>…</v>
      </c>
      <c r="N417" s="1" t="str">
        <f t="shared" si="472"/>
        <v>…</v>
      </c>
      <c r="O417" s="1" t="str">
        <f t="shared" si="472"/>
        <v>…</v>
      </c>
      <c r="P417" s="1" t="str">
        <f t="shared" si="472"/>
        <v>…</v>
      </c>
      <c r="Q417" s="1" t="str">
        <f t="shared" si="472"/>
        <v>…</v>
      </c>
      <c r="R417" s="1" t="str">
        <f t="shared" si="472"/>
        <v>…</v>
      </c>
      <c r="S417" s="1" t="str">
        <f t="shared" si="472"/>
        <v>…</v>
      </c>
      <c r="T417" s="1" t="str">
        <f t="shared" si="472"/>
        <v>…</v>
      </c>
      <c r="U417" s="1" t="str">
        <f t="shared" si="472"/>
        <v>…</v>
      </c>
      <c r="V417" s="1" t="str">
        <f t="shared" si="472"/>
        <v>…</v>
      </c>
      <c r="W417" s="1" t="str">
        <f t="shared" si="472"/>
        <v>…</v>
      </c>
      <c r="X417" s="1" t="str">
        <f t="shared" si="472"/>
        <v>…</v>
      </c>
      <c r="Y417" s="1" t="str">
        <f t="shared" si="472"/>
        <v>…</v>
      </c>
      <c r="Z417" s="1">
        <f t="shared" si="472"/>
        <v>0</v>
      </c>
      <c r="AA417" s="1">
        <f t="shared" si="472"/>
        <v>0</v>
      </c>
      <c r="AB417" s="1">
        <f t="shared" si="472"/>
        <v>0</v>
      </c>
      <c r="AC417" s="1">
        <f t="shared" si="472"/>
        <v>0</v>
      </c>
      <c r="AD417" s="1">
        <f t="shared" si="472"/>
        <v>0</v>
      </c>
      <c r="AE417" s="1">
        <f t="shared" si="472"/>
        <v>0</v>
      </c>
      <c r="AF417" s="1">
        <f t="shared" si="472"/>
        <v>0</v>
      </c>
      <c r="AG417" s="1">
        <f t="shared" si="472"/>
        <v>0</v>
      </c>
      <c r="AH417" s="1">
        <f t="shared" si="472"/>
        <v>0</v>
      </c>
      <c r="AI417" s="1">
        <f t="shared" si="472"/>
        <v>0</v>
      </c>
      <c r="AJ417" s="1" t="str">
        <f t="shared" ref="AJ417:AK417" si="473">IF(ISNUMBER(AJ156-AJ243-AJ330),IF(ROUND(AJ156-AJ243-AJ330,3)&lt;0,ROUND(AJ156-AJ243-AJ330,3)+0.001,ROUND(AJ156-AJ243-AJ330,3)),"…")</f>
        <v>…</v>
      </c>
      <c r="AK417" s="1" t="str">
        <f t="shared" si="473"/>
        <v>…</v>
      </c>
      <c r="AL417" s="1"/>
      <c r="AM417" s="56" t="s">
        <v>181</v>
      </c>
      <c r="AN417" s="36" t="str">
        <f t="shared" ref="AN417:BW417" si="474">IF(ISNUMBER(B417/B$69),B417/B$69,"…")</f>
        <v>…</v>
      </c>
      <c r="AO417" s="36" t="str">
        <f t="shared" si="474"/>
        <v>…</v>
      </c>
      <c r="AP417" s="36" t="str">
        <f t="shared" si="474"/>
        <v>…</v>
      </c>
      <c r="AQ417" s="36" t="str">
        <f t="shared" si="474"/>
        <v>…</v>
      </c>
      <c r="AR417" s="36" t="str">
        <f t="shared" si="474"/>
        <v>…</v>
      </c>
      <c r="AS417" s="36" t="str">
        <f t="shared" si="474"/>
        <v>…</v>
      </c>
      <c r="AT417" s="36" t="str">
        <f t="shared" si="474"/>
        <v>…</v>
      </c>
      <c r="AU417" s="36" t="str">
        <f t="shared" si="474"/>
        <v>…</v>
      </c>
      <c r="AV417" s="36" t="str">
        <f t="shared" si="474"/>
        <v>…</v>
      </c>
      <c r="AW417" s="36" t="str">
        <f t="shared" si="474"/>
        <v>…</v>
      </c>
      <c r="AX417" s="36" t="str">
        <f t="shared" si="474"/>
        <v>…</v>
      </c>
      <c r="AY417" s="36" t="str">
        <f t="shared" si="474"/>
        <v>…</v>
      </c>
      <c r="AZ417" s="36" t="str">
        <f t="shared" si="474"/>
        <v>…</v>
      </c>
      <c r="BA417" s="36" t="str">
        <f t="shared" si="474"/>
        <v>…</v>
      </c>
      <c r="BB417" s="36" t="str">
        <f t="shared" si="474"/>
        <v>…</v>
      </c>
      <c r="BC417" s="36" t="str">
        <f t="shared" si="474"/>
        <v>…</v>
      </c>
      <c r="BD417" s="36" t="str">
        <f t="shared" si="474"/>
        <v>…</v>
      </c>
      <c r="BE417" s="36" t="str">
        <f t="shared" si="474"/>
        <v>…</v>
      </c>
      <c r="BF417" s="36" t="str">
        <f t="shared" si="474"/>
        <v>…</v>
      </c>
      <c r="BG417" s="36" t="str">
        <f t="shared" si="474"/>
        <v>…</v>
      </c>
      <c r="BH417" s="36" t="str">
        <f t="shared" si="474"/>
        <v>…</v>
      </c>
      <c r="BI417" s="36" t="str">
        <f t="shared" si="474"/>
        <v>…</v>
      </c>
      <c r="BJ417" s="36" t="str">
        <f t="shared" si="474"/>
        <v>…</v>
      </c>
      <c r="BK417" s="36" t="str">
        <f t="shared" si="474"/>
        <v>…</v>
      </c>
      <c r="BL417" s="36">
        <f t="shared" si="474"/>
        <v>0</v>
      </c>
      <c r="BM417" s="36">
        <f t="shared" si="474"/>
        <v>0</v>
      </c>
      <c r="BN417" s="36">
        <f t="shared" si="474"/>
        <v>0</v>
      </c>
      <c r="BO417" s="36">
        <f t="shared" si="474"/>
        <v>0</v>
      </c>
      <c r="BP417" s="36">
        <f t="shared" si="474"/>
        <v>0</v>
      </c>
      <c r="BQ417" s="36">
        <f t="shared" si="474"/>
        <v>0</v>
      </c>
      <c r="BR417" s="36">
        <f t="shared" si="474"/>
        <v>0</v>
      </c>
      <c r="BS417" s="36">
        <f t="shared" si="474"/>
        <v>0</v>
      </c>
      <c r="BT417" s="36">
        <f t="shared" si="474"/>
        <v>0</v>
      </c>
      <c r="BU417" s="36">
        <f t="shared" si="474"/>
        <v>0</v>
      </c>
      <c r="BV417" s="36" t="str">
        <f t="shared" si="474"/>
        <v>…</v>
      </c>
      <c r="BW417" s="36" t="str">
        <f t="shared" si="474"/>
        <v>…</v>
      </c>
    </row>
    <row r="418" spans="1:75">
      <c r="A418" s="56" t="s">
        <v>182</v>
      </c>
      <c r="B418" s="1" t="str">
        <f t="shared" ref="B418:AI418" si="475">IF(ISNUMBER(B157-B244-B331),IF(ROUND(B157-B244-B331,3)&lt;0,ROUND(B157-B244-B331,3)+0.001,ROUND(B157-B244-B331,3)),"…")</f>
        <v>…</v>
      </c>
      <c r="C418" s="1" t="str">
        <f t="shared" si="475"/>
        <v>…</v>
      </c>
      <c r="D418" s="1" t="str">
        <f t="shared" si="475"/>
        <v>…</v>
      </c>
      <c r="E418" s="1" t="str">
        <f t="shared" si="475"/>
        <v>…</v>
      </c>
      <c r="F418" s="1">
        <f t="shared" si="475"/>
        <v>0.75700000000000001</v>
      </c>
      <c r="G418" s="1">
        <f t="shared" si="475"/>
        <v>0.76500000000000001</v>
      </c>
      <c r="H418" s="1">
        <f t="shared" si="475"/>
        <v>0.77400000000000002</v>
      </c>
      <c r="I418" s="1">
        <f t="shared" si="475"/>
        <v>3.629</v>
      </c>
      <c r="J418" s="1">
        <f t="shared" si="475"/>
        <v>3.5569999999999999</v>
      </c>
      <c r="K418" s="1">
        <f t="shared" si="475"/>
        <v>3.7349999999999999</v>
      </c>
      <c r="L418" s="1">
        <f t="shared" si="475"/>
        <v>3.9489999999999998</v>
      </c>
      <c r="M418" s="1">
        <f t="shared" si="475"/>
        <v>4.0979999999999999</v>
      </c>
      <c r="N418" s="1">
        <f t="shared" si="475"/>
        <v>4.8209999999999997</v>
      </c>
      <c r="O418" s="1">
        <f t="shared" si="475"/>
        <v>4.8339999999999996</v>
      </c>
      <c r="P418" s="1">
        <f t="shared" si="475"/>
        <v>4.9560000000000004</v>
      </c>
      <c r="Q418" s="1">
        <f t="shared" si="475"/>
        <v>5.7030000000000003</v>
      </c>
      <c r="R418" s="1">
        <f t="shared" si="475"/>
        <v>6.1050000000000004</v>
      </c>
      <c r="S418" s="1">
        <f t="shared" si="475"/>
        <v>6.36</v>
      </c>
      <c r="T418" s="1">
        <f t="shared" si="475"/>
        <v>6.8109999999999999</v>
      </c>
      <c r="U418" s="1">
        <f t="shared" si="475"/>
        <v>6.7469999999999999</v>
      </c>
      <c r="V418" s="1">
        <f t="shared" si="475"/>
        <v>8.07</v>
      </c>
      <c r="W418" s="1">
        <f t="shared" si="475"/>
        <v>8.0709999999999997</v>
      </c>
      <c r="X418" s="1">
        <f t="shared" si="475"/>
        <v>8.2739999999999991</v>
      </c>
      <c r="Y418" s="1">
        <f t="shared" si="475"/>
        <v>7.7249999999999996</v>
      </c>
      <c r="Z418" s="1">
        <f t="shared" si="475"/>
        <v>8.3079999999999998</v>
      </c>
      <c r="AA418" s="1">
        <f t="shared" si="475"/>
        <v>9.5090000000000003</v>
      </c>
      <c r="AB418" s="1">
        <f t="shared" si="475"/>
        <v>10.377000000000001</v>
      </c>
      <c r="AC418" s="1">
        <f t="shared" si="475"/>
        <v>11.388</v>
      </c>
      <c r="AD418" s="1">
        <f t="shared" si="475"/>
        <v>12.478</v>
      </c>
      <c r="AE418" s="1">
        <f t="shared" si="475"/>
        <v>14.238</v>
      </c>
      <c r="AF418" s="1">
        <f t="shared" si="475"/>
        <v>17.542000000000002</v>
      </c>
      <c r="AG418" s="1">
        <f t="shared" si="475"/>
        <v>21.126999999999999</v>
      </c>
      <c r="AH418" s="1">
        <f t="shared" si="475"/>
        <v>23.510999999999999</v>
      </c>
      <c r="AI418" s="1">
        <f t="shared" si="475"/>
        <v>27.026</v>
      </c>
      <c r="AJ418" s="1">
        <f t="shared" ref="AJ418:AK418" si="476">IF(ISNUMBER(AJ157-AJ244-AJ331),IF(ROUND(AJ157-AJ244-AJ331,3)&lt;0,ROUND(AJ157-AJ244-AJ331,3)+0.001,ROUND(AJ157-AJ244-AJ331,3)),"…")</f>
        <v>30.087</v>
      </c>
      <c r="AK418" s="1" t="str">
        <f t="shared" si="476"/>
        <v>…</v>
      </c>
      <c r="AL418" s="1"/>
      <c r="AM418" s="56" t="s">
        <v>182</v>
      </c>
      <c r="AN418" s="36" t="str">
        <f t="shared" ref="AN418:BW418" si="477">IF(ISNUMBER(B418/B$70),B418/B$70,"…")</f>
        <v>…</v>
      </c>
      <c r="AO418" s="36" t="str">
        <f t="shared" si="477"/>
        <v>…</v>
      </c>
      <c r="AP418" s="36" t="str">
        <f t="shared" si="477"/>
        <v>…</v>
      </c>
      <c r="AQ418" s="36" t="str">
        <f t="shared" si="477"/>
        <v>…</v>
      </c>
      <c r="AR418" s="36">
        <f t="shared" si="477"/>
        <v>0.10669485553206484</v>
      </c>
      <c r="AS418" s="36">
        <f t="shared" si="477"/>
        <v>0.104636848584325</v>
      </c>
      <c r="AT418" s="36">
        <f t="shared" si="477"/>
        <v>0.1022457067371202</v>
      </c>
      <c r="AU418" s="36">
        <f t="shared" si="477"/>
        <v>0.52993574766355145</v>
      </c>
      <c r="AV418" s="36">
        <f t="shared" si="477"/>
        <v>0.52548382331215837</v>
      </c>
      <c r="AW418" s="36">
        <f t="shared" si="477"/>
        <v>0.52702130661775082</v>
      </c>
      <c r="AX418" s="36">
        <f t="shared" si="477"/>
        <v>0.51325708344164278</v>
      </c>
      <c r="AY418" s="36">
        <f t="shared" si="477"/>
        <v>0.53000517330574237</v>
      </c>
      <c r="AZ418" s="36">
        <f t="shared" si="477"/>
        <v>0.57386025473157953</v>
      </c>
      <c r="BA418" s="36">
        <f t="shared" si="477"/>
        <v>0.56730430700621981</v>
      </c>
      <c r="BB418" s="36">
        <f t="shared" si="477"/>
        <v>0.57215423689679057</v>
      </c>
      <c r="BC418" s="36">
        <f t="shared" si="477"/>
        <v>0.57161471384183626</v>
      </c>
      <c r="BD418" s="36">
        <f t="shared" si="477"/>
        <v>0.59671586355195005</v>
      </c>
      <c r="BE418" s="36">
        <f t="shared" si="477"/>
        <v>0.60843776906151348</v>
      </c>
      <c r="BF418" s="36">
        <f t="shared" si="477"/>
        <v>0.65046318403208858</v>
      </c>
      <c r="BG418" s="36">
        <f t="shared" si="477"/>
        <v>0.64398205593204161</v>
      </c>
      <c r="BH418" s="36">
        <f t="shared" si="477"/>
        <v>0.70609852130545103</v>
      </c>
      <c r="BI418" s="36">
        <f t="shared" si="477"/>
        <v>0.67909129154396297</v>
      </c>
      <c r="BJ418" s="36">
        <f t="shared" si="477"/>
        <v>0.63247209906742075</v>
      </c>
      <c r="BK418" s="36">
        <f t="shared" si="477"/>
        <v>0.54153522607781279</v>
      </c>
      <c r="BL418" s="36">
        <f t="shared" si="477"/>
        <v>0.52981314967157711</v>
      </c>
      <c r="BM418" s="36">
        <f t="shared" si="477"/>
        <v>0.52158411496900881</v>
      </c>
      <c r="BN418" s="36">
        <f t="shared" si="477"/>
        <v>0.51315399070319456</v>
      </c>
      <c r="BO418" s="36">
        <f t="shared" si="477"/>
        <v>0.52717340986945649</v>
      </c>
      <c r="BP418" s="36">
        <f t="shared" si="477"/>
        <v>0.53384101993668176</v>
      </c>
      <c r="BQ418" s="36">
        <f t="shared" si="477"/>
        <v>0.55428816132674108</v>
      </c>
      <c r="BR418" s="36">
        <f t="shared" si="477"/>
        <v>0.56554258817460834</v>
      </c>
      <c r="BS418" s="36">
        <f t="shared" si="477"/>
        <v>0.57161796536796528</v>
      </c>
      <c r="BT418" s="36">
        <f t="shared" si="477"/>
        <v>0.58069057498518073</v>
      </c>
      <c r="BU418" s="36">
        <f t="shared" si="477"/>
        <v>0.61042598364728728</v>
      </c>
      <c r="BV418" s="36">
        <f t="shared" si="477"/>
        <v>0.63980861244019138</v>
      </c>
      <c r="BW418" s="36" t="str">
        <f t="shared" si="477"/>
        <v>…</v>
      </c>
    </row>
    <row r="419" spans="1:75">
      <c r="A419" s="56" t="s">
        <v>183</v>
      </c>
      <c r="B419" s="1">
        <f t="shared" ref="B419:AI419" si="478">IF(ISNUMBER(B158-B245-B332),IF(ROUND(B158-B245-B332,3)&lt;0,ROUND(B158-B245-B332,3)+0.001,ROUND(B158-B245-B332,3)),"…")</f>
        <v>0</v>
      </c>
      <c r="C419" s="1">
        <f t="shared" si="478"/>
        <v>0</v>
      </c>
      <c r="D419" s="1">
        <f t="shared" si="478"/>
        <v>0</v>
      </c>
      <c r="E419" s="1">
        <f t="shared" si="478"/>
        <v>0</v>
      </c>
      <c r="F419" s="1">
        <f t="shared" si="478"/>
        <v>0</v>
      </c>
      <c r="G419" s="1">
        <f t="shared" si="478"/>
        <v>0</v>
      </c>
      <c r="H419" s="1">
        <f t="shared" si="478"/>
        <v>0</v>
      </c>
      <c r="I419" s="1">
        <f t="shared" si="478"/>
        <v>0</v>
      </c>
      <c r="J419" s="1">
        <f t="shared" si="478"/>
        <v>0</v>
      </c>
      <c r="K419" s="1">
        <f t="shared" si="478"/>
        <v>0</v>
      </c>
      <c r="L419" s="1">
        <f t="shared" si="478"/>
        <v>0</v>
      </c>
      <c r="M419" s="1">
        <f t="shared" si="478"/>
        <v>0</v>
      </c>
      <c r="N419" s="1">
        <f t="shared" si="478"/>
        <v>0</v>
      </c>
      <c r="O419" s="1">
        <f t="shared" si="478"/>
        <v>0</v>
      </c>
      <c r="P419" s="1">
        <f t="shared" si="478"/>
        <v>0</v>
      </c>
      <c r="Q419" s="1">
        <f t="shared" si="478"/>
        <v>0</v>
      </c>
      <c r="R419" s="1">
        <f t="shared" si="478"/>
        <v>0</v>
      </c>
      <c r="S419" s="1">
        <f t="shared" si="478"/>
        <v>0</v>
      </c>
      <c r="T419" s="1">
        <f t="shared" si="478"/>
        <v>0</v>
      </c>
      <c r="U419" s="1">
        <f t="shared" si="478"/>
        <v>0</v>
      </c>
      <c r="V419" s="1">
        <f t="shared" si="478"/>
        <v>0</v>
      </c>
      <c r="W419" s="1">
        <f t="shared" si="478"/>
        <v>0</v>
      </c>
      <c r="X419" s="1">
        <f t="shared" si="478"/>
        <v>0</v>
      </c>
      <c r="Y419" s="1">
        <f t="shared" si="478"/>
        <v>0</v>
      </c>
      <c r="Z419" s="1">
        <f t="shared" si="478"/>
        <v>0.499</v>
      </c>
      <c r="AA419" s="1">
        <f t="shared" si="478"/>
        <v>1.5009999999999999</v>
      </c>
      <c r="AB419" s="1">
        <f t="shared" si="478"/>
        <v>1.78</v>
      </c>
      <c r="AC419" s="1">
        <f t="shared" si="478"/>
        <v>2.38</v>
      </c>
      <c r="AD419" s="1">
        <f t="shared" si="478"/>
        <v>2.88</v>
      </c>
      <c r="AE419" s="1">
        <f t="shared" si="478"/>
        <v>3.41</v>
      </c>
      <c r="AF419" s="1">
        <f t="shared" si="478"/>
        <v>3.91</v>
      </c>
      <c r="AG419" s="1">
        <f t="shared" si="478"/>
        <v>5.3609999999999998</v>
      </c>
      <c r="AH419" s="1">
        <f t="shared" si="478"/>
        <v>5.8570000000000002</v>
      </c>
      <c r="AI419" s="1">
        <f t="shared" si="478"/>
        <v>6.0709999999999997</v>
      </c>
      <c r="AJ419" s="1">
        <f t="shared" ref="AJ419:AK419" si="479">IF(ISNUMBER(AJ158-AJ245-AJ332),IF(ROUND(AJ158-AJ245-AJ332,3)&lt;0,ROUND(AJ158-AJ245-AJ332,3)+0.001,ROUND(AJ158-AJ245-AJ332,3)),"…")</f>
        <v>6.2629999999999999</v>
      </c>
      <c r="AK419" s="1">
        <f t="shared" si="479"/>
        <v>7.1210000000000004</v>
      </c>
      <c r="AL419" s="1"/>
      <c r="AM419" s="56" t="s">
        <v>183</v>
      </c>
      <c r="AN419" s="36">
        <f t="shared" ref="AN419:BW419" si="480">IF(ISNUMBER(B419/B$71),B419/B$71,"…")</f>
        <v>0</v>
      </c>
      <c r="AO419" s="36">
        <f t="shared" si="480"/>
        <v>0</v>
      </c>
      <c r="AP419" s="36">
        <f t="shared" si="480"/>
        <v>0</v>
      </c>
      <c r="AQ419" s="36">
        <f t="shared" si="480"/>
        <v>0</v>
      </c>
      <c r="AR419" s="36">
        <f t="shared" si="480"/>
        <v>0</v>
      </c>
      <c r="AS419" s="36">
        <f t="shared" si="480"/>
        <v>0</v>
      </c>
      <c r="AT419" s="36">
        <f t="shared" si="480"/>
        <v>0</v>
      </c>
      <c r="AU419" s="36">
        <f t="shared" si="480"/>
        <v>0</v>
      </c>
      <c r="AV419" s="36">
        <f t="shared" si="480"/>
        <v>0</v>
      </c>
      <c r="AW419" s="36">
        <f t="shared" si="480"/>
        <v>0</v>
      </c>
      <c r="AX419" s="36">
        <f t="shared" si="480"/>
        <v>0</v>
      </c>
      <c r="AY419" s="36">
        <f t="shared" si="480"/>
        <v>0</v>
      </c>
      <c r="AZ419" s="36">
        <f t="shared" si="480"/>
        <v>0</v>
      </c>
      <c r="BA419" s="36">
        <f t="shared" si="480"/>
        <v>0</v>
      </c>
      <c r="BB419" s="36">
        <f t="shared" si="480"/>
        <v>0</v>
      </c>
      <c r="BC419" s="36">
        <f t="shared" si="480"/>
        <v>0</v>
      </c>
      <c r="BD419" s="36">
        <f t="shared" si="480"/>
        <v>0</v>
      </c>
      <c r="BE419" s="36">
        <f t="shared" si="480"/>
        <v>0</v>
      </c>
      <c r="BF419" s="36">
        <f t="shared" si="480"/>
        <v>0</v>
      </c>
      <c r="BG419" s="36">
        <f t="shared" si="480"/>
        <v>0</v>
      </c>
      <c r="BH419" s="36">
        <f t="shared" si="480"/>
        <v>0</v>
      </c>
      <c r="BI419" s="36">
        <f t="shared" si="480"/>
        <v>0</v>
      </c>
      <c r="BJ419" s="36">
        <f t="shared" si="480"/>
        <v>0</v>
      </c>
      <c r="BK419" s="36">
        <f t="shared" si="480"/>
        <v>0</v>
      </c>
      <c r="BL419" s="36">
        <f t="shared" si="480"/>
        <v>0.13229056203605516</v>
      </c>
      <c r="BM419" s="36">
        <f t="shared" si="480"/>
        <v>0.30973999174576966</v>
      </c>
      <c r="BN419" s="36">
        <f t="shared" si="480"/>
        <v>0.36845373628648309</v>
      </c>
      <c r="BO419" s="36">
        <f t="shared" si="480"/>
        <v>0.43139387348196478</v>
      </c>
      <c r="BP419" s="36">
        <f t="shared" si="480"/>
        <v>0.46116893514811846</v>
      </c>
      <c r="BQ419" s="36">
        <f t="shared" si="480"/>
        <v>0.49234767542593127</v>
      </c>
      <c r="BR419" s="36">
        <f t="shared" si="480"/>
        <v>0.51603537019928736</v>
      </c>
      <c r="BS419" s="36">
        <f t="shared" si="480"/>
        <v>0.48838480459141836</v>
      </c>
      <c r="BT419" s="36">
        <f t="shared" si="480"/>
        <v>0.47656631407648498</v>
      </c>
      <c r="BU419" s="36">
        <f t="shared" si="480"/>
        <v>0.4395771486496271</v>
      </c>
      <c r="BV419" s="36">
        <f t="shared" si="480"/>
        <v>0.4116062039957939</v>
      </c>
      <c r="BW419" s="36">
        <f t="shared" si="480"/>
        <v>0.43061014694321831</v>
      </c>
    </row>
    <row r="420" spans="1:75">
      <c r="A420" s="56" t="s">
        <v>184</v>
      </c>
      <c r="B420" s="1">
        <f t="shared" ref="B420:AI420" si="481">IF(ISNUMBER(B159-B246-B333),IF(ROUND(B159-B246-B333,3)&lt;0,ROUND(B159-B246-B333,3)+0.001,ROUND(B159-B246-B333,3)),"…")</f>
        <v>0</v>
      </c>
      <c r="C420" s="1">
        <f t="shared" si="481"/>
        <v>0</v>
      </c>
      <c r="D420" s="1">
        <f t="shared" si="481"/>
        <v>0</v>
      </c>
      <c r="E420" s="1">
        <f t="shared" si="481"/>
        <v>0</v>
      </c>
      <c r="F420" s="1">
        <f t="shared" si="481"/>
        <v>0</v>
      </c>
      <c r="G420" s="1">
        <f t="shared" si="481"/>
        <v>0</v>
      </c>
      <c r="H420" s="1">
        <f t="shared" si="481"/>
        <v>0</v>
      </c>
      <c r="I420" s="1">
        <f t="shared" si="481"/>
        <v>0</v>
      </c>
      <c r="J420" s="1">
        <f t="shared" si="481"/>
        <v>0</v>
      </c>
      <c r="K420" s="1">
        <f t="shared" si="481"/>
        <v>0</v>
      </c>
      <c r="L420" s="1">
        <f t="shared" si="481"/>
        <v>1</v>
      </c>
      <c r="M420" s="1">
        <f t="shared" si="481"/>
        <v>2.4</v>
      </c>
      <c r="N420" s="1">
        <f t="shared" si="481"/>
        <v>2.4</v>
      </c>
      <c r="O420" s="1">
        <f t="shared" si="481"/>
        <v>2.4</v>
      </c>
      <c r="P420" s="1">
        <f t="shared" si="481"/>
        <v>2.4</v>
      </c>
      <c r="Q420" s="1">
        <f t="shared" si="481"/>
        <v>2.4</v>
      </c>
      <c r="R420" s="1">
        <f t="shared" si="481"/>
        <v>2.4</v>
      </c>
      <c r="S420" s="1">
        <f t="shared" si="481"/>
        <v>2.4</v>
      </c>
      <c r="T420" s="1">
        <f t="shared" si="481"/>
        <v>2.4</v>
      </c>
      <c r="U420" s="1">
        <f t="shared" si="481"/>
        <v>2.4</v>
      </c>
      <c r="V420" s="1">
        <f t="shared" si="481"/>
        <v>11.4</v>
      </c>
      <c r="W420" s="1">
        <f t="shared" si="481"/>
        <v>11.949</v>
      </c>
      <c r="X420" s="1">
        <f t="shared" si="481"/>
        <v>16.949000000000002</v>
      </c>
      <c r="Y420" s="1">
        <f t="shared" si="481"/>
        <v>19.949000000000002</v>
      </c>
      <c r="Z420" s="1">
        <f t="shared" si="481"/>
        <v>19.949000000000002</v>
      </c>
      <c r="AA420" s="1">
        <f t="shared" si="481"/>
        <v>17.949000000000002</v>
      </c>
      <c r="AB420" s="1">
        <f t="shared" si="481"/>
        <v>13.9</v>
      </c>
      <c r="AC420" s="1">
        <f t="shared" si="481"/>
        <v>22.9</v>
      </c>
      <c r="AD420" s="1">
        <f t="shared" si="481"/>
        <v>20.9</v>
      </c>
      <c r="AE420" s="1">
        <f t="shared" si="481"/>
        <v>30.9</v>
      </c>
      <c r="AF420" s="1">
        <f t="shared" si="481"/>
        <v>41.9</v>
      </c>
      <c r="AG420" s="1">
        <f t="shared" si="481"/>
        <v>49.4</v>
      </c>
      <c r="AH420" s="1">
        <f t="shared" si="481"/>
        <v>45.9</v>
      </c>
      <c r="AI420" s="1">
        <f t="shared" si="481"/>
        <v>44.9</v>
      </c>
      <c r="AJ420" s="1">
        <f t="shared" ref="AJ420:AK420" si="482">IF(ISNUMBER(AJ159-AJ246-AJ333),IF(ROUND(AJ159-AJ246-AJ333,3)&lt;0,ROUND(AJ159-AJ246-AJ333,3)+0.001,ROUND(AJ159-AJ246-AJ333,3)),"…")</f>
        <v>39.9</v>
      </c>
      <c r="AK420" s="1">
        <f t="shared" si="482"/>
        <v>40.576999999999998</v>
      </c>
      <c r="AL420" s="1"/>
      <c r="AM420" s="56" t="s">
        <v>184</v>
      </c>
      <c r="AN420" s="36" t="str">
        <f t="shared" ref="AN420:BW420" si="483">IF(ISNUMBER(B420/B$72),B420/B$72,"…")</f>
        <v>…</v>
      </c>
      <c r="AO420" s="36">
        <f t="shared" si="483"/>
        <v>0</v>
      </c>
      <c r="AP420" s="36">
        <f t="shared" si="483"/>
        <v>0</v>
      </c>
      <c r="AQ420" s="36">
        <f t="shared" si="483"/>
        <v>0</v>
      </c>
      <c r="AR420" s="36">
        <f t="shared" si="483"/>
        <v>0</v>
      </c>
      <c r="AS420" s="36">
        <f t="shared" si="483"/>
        <v>0</v>
      </c>
      <c r="AT420" s="36">
        <f t="shared" si="483"/>
        <v>0</v>
      </c>
      <c r="AU420" s="36">
        <f t="shared" si="483"/>
        <v>0</v>
      </c>
      <c r="AV420" s="36">
        <f t="shared" si="483"/>
        <v>0</v>
      </c>
      <c r="AW420" s="36">
        <f t="shared" si="483"/>
        <v>0</v>
      </c>
      <c r="AX420" s="36">
        <f t="shared" si="483"/>
        <v>0.10845986984815617</v>
      </c>
      <c r="AY420" s="36">
        <f t="shared" si="483"/>
        <v>0.25717959708529786</v>
      </c>
      <c r="AZ420" s="36">
        <f t="shared" si="483"/>
        <v>0.23159316800154395</v>
      </c>
      <c r="BA420" s="36">
        <f t="shared" si="483"/>
        <v>0.26041666666666669</v>
      </c>
      <c r="BB420" s="36">
        <f t="shared" si="483"/>
        <v>0.26089792368735731</v>
      </c>
      <c r="BC420" s="36">
        <f t="shared" si="483"/>
        <v>0.26047319296722377</v>
      </c>
      <c r="BD420" s="36">
        <f t="shared" si="483"/>
        <v>0.28112920229588845</v>
      </c>
      <c r="BE420" s="36">
        <f t="shared" si="483"/>
        <v>0.29350617585911704</v>
      </c>
      <c r="BF420" s="36">
        <f t="shared" si="483"/>
        <v>0.33726812816188873</v>
      </c>
      <c r="BG420" s="36">
        <f t="shared" si="483"/>
        <v>0.18764659890539484</v>
      </c>
      <c r="BH420" s="36">
        <f t="shared" si="483"/>
        <v>0.35924747108688115</v>
      </c>
      <c r="BI420" s="36">
        <f t="shared" si="483"/>
        <v>0.32807995387276573</v>
      </c>
      <c r="BJ420" s="36">
        <f t="shared" si="483"/>
        <v>0.30179305924039818</v>
      </c>
      <c r="BK420" s="36">
        <f t="shared" si="483"/>
        <v>0.33243900813224903</v>
      </c>
      <c r="BL420" s="36">
        <f t="shared" si="483"/>
        <v>0.32504521532269892</v>
      </c>
      <c r="BM420" s="36">
        <f t="shared" si="483"/>
        <v>0.34937226277372269</v>
      </c>
      <c r="BN420" s="36">
        <f t="shared" si="483"/>
        <v>0.24176856312942444</v>
      </c>
      <c r="BO420" s="36">
        <f t="shared" si="483"/>
        <v>0.32313141147751484</v>
      </c>
      <c r="BP420" s="36">
        <f t="shared" si="483"/>
        <v>0.25157384113533227</v>
      </c>
      <c r="BQ420" s="36">
        <f t="shared" si="483"/>
        <v>0.32302240249218572</v>
      </c>
      <c r="BR420" s="36">
        <f t="shared" si="483"/>
        <v>0.38263442431326705</v>
      </c>
      <c r="BS420" s="36">
        <f t="shared" si="483"/>
        <v>0.47109085187339672</v>
      </c>
      <c r="BT420" s="36">
        <f t="shared" si="483"/>
        <v>0.43732611761118945</v>
      </c>
      <c r="BU420" s="36">
        <f t="shared" si="483"/>
        <v>0.44752317352735971</v>
      </c>
      <c r="BV420" s="36">
        <f t="shared" si="483"/>
        <v>0.42893079056567257</v>
      </c>
      <c r="BW420" s="36">
        <f t="shared" si="483"/>
        <v>0.44866705735357537</v>
      </c>
    </row>
    <row r="421" spans="1:75">
      <c r="A421" s="56" t="s">
        <v>185</v>
      </c>
      <c r="B421" s="1">
        <f t="shared" ref="B421:AI421" si="484">IF(ISNUMBER(B160-B247-B334),IF(ROUND(B160-B247-B334,3)&lt;0,ROUND(B160-B247-B334,3)+0.001,ROUND(B160-B247-B334,3)),"…")</f>
        <v>0</v>
      </c>
      <c r="C421" s="1">
        <f t="shared" si="484"/>
        <v>0</v>
      </c>
      <c r="D421" s="1">
        <f t="shared" si="484"/>
        <v>0</v>
      </c>
      <c r="E421" s="1">
        <f t="shared" si="484"/>
        <v>0</v>
      </c>
      <c r="F421" s="1">
        <f t="shared" si="484"/>
        <v>0</v>
      </c>
      <c r="G421" s="1">
        <f t="shared" si="484"/>
        <v>0</v>
      </c>
      <c r="H421" s="1">
        <f t="shared" si="484"/>
        <v>0</v>
      </c>
      <c r="I421" s="1">
        <f t="shared" si="484"/>
        <v>0</v>
      </c>
      <c r="J421" s="1">
        <f t="shared" si="484"/>
        <v>0</v>
      </c>
      <c r="K421" s="1">
        <f t="shared" si="484"/>
        <v>0</v>
      </c>
      <c r="L421" s="1">
        <f t="shared" si="484"/>
        <v>0</v>
      </c>
      <c r="M421" s="1">
        <f t="shared" si="484"/>
        <v>0</v>
      </c>
      <c r="N421" s="1">
        <f t="shared" si="484"/>
        <v>0</v>
      </c>
      <c r="O421" s="1">
        <f t="shared" si="484"/>
        <v>0</v>
      </c>
      <c r="P421" s="1">
        <f t="shared" si="484"/>
        <v>0</v>
      </c>
      <c r="Q421" s="1">
        <f t="shared" si="484"/>
        <v>0</v>
      </c>
      <c r="R421" s="1">
        <f t="shared" si="484"/>
        <v>0</v>
      </c>
      <c r="S421" s="1">
        <f t="shared" si="484"/>
        <v>1.7999999999999999E-2</v>
      </c>
      <c r="T421" s="1">
        <f t="shared" si="484"/>
        <v>1.7999999999999999E-2</v>
      </c>
      <c r="U421" s="1">
        <f t="shared" si="484"/>
        <v>1.7999999999999999E-2</v>
      </c>
      <c r="V421" s="1">
        <f t="shared" si="484"/>
        <v>1.7999999999999999E-2</v>
      </c>
      <c r="W421" s="1">
        <f t="shared" si="484"/>
        <v>1.7999999999999999E-2</v>
      </c>
      <c r="X421" s="1">
        <f t="shared" si="484"/>
        <v>1.7999999999999999E-2</v>
      </c>
      <c r="Y421" s="1">
        <f t="shared" si="484"/>
        <v>1.7999999999999999E-2</v>
      </c>
      <c r="Z421" s="1">
        <f t="shared" si="484"/>
        <v>1.7999999999999999E-2</v>
      </c>
      <c r="AA421" s="1">
        <f t="shared" si="484"/>
        <v>1.7999999999999999E-2</v>
      </c>
      <c r="AB421" s="1">
        <f t="shared" si="484"/>
        <v>1.7999999999999999E-2</v>
      </c>
      <c r="AC421" s="1">
        <f t="shared" si="484"/>
        <v>17.518000000000001</v>
      </c>
      <c r="AD421" s="1">
        <f t="shared" si="484"/>
        <v>36.521999999999998</v>
      </c>
      <c r="AE421" s="1">
        <f t="shared" si="484"/>
        <v>45.180999999999997</v>
      </c>
      <c r="AF421" s="1">
        <f t="shared" si="484"/>
        <v>56.738</v>
      </c>
      <c r="AG421" s="1">
        <f t="shared" si="484"/>
        <v>73.138999999999996</v>
      </c>
      <c r="AH421" s="1">
        <f t="shared" si="484"/>
        <v>78.257000000000005</v>
      </c>
      <c r="AI421" s="1">
        <f t="shared" si="484"/>
        <v>77.777000000000001</v>
      </c>
      <c r="AJ421" s="1">
        <f t="shared" ref="AJ421:AK421" si="485">IF(ISNUMBER(AJ160-AJ247-AJ334),IF(ROUND(AJ160-AJ247-AJ334,3)&lt;0,ROUND(AJ160-AJ247-AJ334,3)+0.001,ROUND(AJ160-AJ247-AJ334,3)),"…")</f>
        <v>89.394999999999996</v>
      </c>
      <c r="AK421" s="1">
        <f t="shared" si="485"/>
        <v>101.51</v>
      </c>
      <c r="AL421" s="1"/>
      <c r="AM421" s="56" t="s">
        <v>185</v>
      </c>
      <c r="AN421" s="36">
        <f t="shared" ref="AN421:BW421" si="486">IF(ISNUMBER(B421/B$73),B421/B$73,"…")</f>
        <v>0</v>
      </c>
      <c r="AO421" s="36">
        <f t="shared" si="486"/>
        <v>0</v>
      </c>
      <c r="AP421" s="36">
        <f t="shared" si="486"/>
        <v>0</v>
      </c>
      <c r="AQ421" s="36">
        <f t="shared" si="486"/>
        <v>0</v>
      </c>
      <c r="AR421" s="36">
        <f t="shared" si="486"/>
        <v>0</v>
      </c>
      <c r="AS421" s="36">
        <f t="shared" si="486"/>
        <v>0</v>
      </c>
      <c r="AT421" s="36">
        <f t="shared" si="486"/>
        <v>0</v>
      </c>
      <c r="AU421" s="36">
        <f t="shared" si="486"/>
        <v>0</v>
      </c>
      <c r="AV421" s="36">
        <f t="shared" si="486"/>
        <v>0</v>
      </c>
      <c r="AW421" s="36">
        <f t="shared" si="486"/>
        <v>0</v>
      </c>
      <c r="AX421" s="36">
        <f t="shared" si="486"/>
        <v>0</v>
      </c>
      <c r="AY421" s="36">
        <f t="shared" si="486"/>
        <v>0</v>
      </c>
      <c r="AZ421" s="36">
        <f t="shared" si="486"/>
        <v>0</v>
      </c>
      <c r="BA421" s="36">
        <f t="shared" si="486"/>
        <v>0</v>
      </c>
      <c r="BB421" s="36">
        <f t="shared" si="486"/>
        <v>0</v>
      </c>
      <c r="BC421" s="36">
        <f t="shared" si="486"/>
        <v>0</v>
      </c>
      <c r="BD421" s="36">
        <f t="shared" si="486"/>
        <v>0</v>
      </c>
      <c r="BE421" s="36">
        <f t="shared" si="486"/>
        <v>1.8512423893368436E-4</v>
      </c>
      <c r="BF421" s="36">
        <f t="shared" si="486"/>
        <v>2.5303643724696357E-4</v>
      </c>
      <c r="BG421" s="36">
        <f t="shared" si="486"/>
        <v>2.8719585161547667E-4</v>
      </c>
      <c r="BH421" s="36">
        <f t="shared" si="486"/>
        <v>2.9985507004947606E-4</v>
      </c>
      <c r="BI421" s="36">
        <f t="shared" si="486"/>
        <v>4.0419464217546534E-4</v>
      </c>
      <c r="BJ421" s="36">
        <f t="shared" si="486"/>
        <v>4.9815957711787007E-4</v>
      </c>
      <c r="BK421" s="36">
        <f t="shared" si="486"/>
        <v>8.050089445438282E-4</v>
      </c>
      <c r="BL421" s="36">
        <f t="shared" si="486"/>
        <v>1.122754491017964E-3</v>
      </c>
      <c r="BM421" s="36">
        <f t="shared" si="486"/>
        <v>1.5250360077946282E-3</v>
      </c>
      <c r="BN421" s="36">
        <f t="shared" si="486"/>
        <v>4.7448334036271614E-4</v>
      </c>
      <c r="BO421" s="36">
        <f t="shared" si="486"/>
        <v>0.20750761066559267</v>
      </c>
      <c r="BP421" s="36">
        <f t="shared" si="486"/>
        <v>0.30898477157360404</v>
      </c>
      <c r="BQ421" s="36">
        <f t="shared" si="486"/>
        <v>0.30256214507660983</v>
      </c>
      <c r="BR421" s="36">
        <f t="shared" si="486"/>
        <v>0.31384935363782696</v>
      </c>
      <c r="BS421" s="36">
        <f t="shared" si="486"/>
        <v>0.32134179829089871</v>
      </c>
      <c r="BT421" s="36">
        <f t="shared" si="486"/>
        <v>0.31285780535388752</v>
      </c>
      <c r="BU421" s="36">
        <f t="shared" si="486"/>
        <v>0.29458641547452663</v>
      </c>
      <c r="BV421" s="36">
        <f t="shared" si="486"/>
        <v>0.31918236186735693</v>
      </c>
      <c r="BW421" s="36">
        <f t="shared" si="486"/>
        <v>0.31306573732825488</v>
      </c>
    </row>
    <row r="422" spans="1:75">
      <c r="A422" s="56" t="s">
        <v>186</v>
      </c>
      <c r="B422" s="1">
        <f t="shared" ref="B422:AI422" si="487">IF(ISNUMBER(B161-B248-B335),IF(ROUND(B161-B248-B335,3)&lt;0,ROUND(B161-B248-B335,3)+0.001,ROUND(B161-B248-B335,3)),"…")</f>
        <v>0</v>
      </c>
      <c r="C422" s="1">
        <f t="shared" si="487"/>
        <v>0</v>
      </c>
      <c r="D422" s="1">
        <f t="shared" si="487"/>
        <v>0</v>
      </c>
      <c r="E422" s="1">
        <f t="shared" si="487"/>
        <v>0</v>
      </c>
      <c r="F422" s="1">
        <f t="shared" si="487"/>
        <v>0</v>
      </c>
      <c r="G422" s="1">
        <f t="shared" si="487"/>
        <v>0</v>
      </c>
      <c r="H422" s="1">
        <f t="shared" si="487"/>
        <v>0</v>
      </c>
      <c r="I422" s="1">
        <f t="shared" si="487"/>
        <v>0</v>
      </c>
      <c r="J422" s="1">
        <f t="shared" si="487"/>
        <v>0</v>
      </c>
      <c r="K422" s="1">
        <f t="shared" si="487"/>
        <v>0</v>
      </c>
      <c r="L422" s="1">
        <f t="shared" si="487"/>
        <v>0</v>
      </c>
      <c r="M422" s="1">
        <f t="shared" si="487"/>
        <v>0</v>
      </c>
      <c r="N422" s="1">
        <f t="shared" si="487"/>
        <v>0</v>
      </c>
      <c r="O422" s="1">
        <f t="shared" si="487"/>
        <v>0</v>
      </c>
      <c r="P422" s="1">
        <f t="shared" si="487"/>
        <v>0</v>
      </c>
      <c r="Q422" s="1">
        <f t="shared" si="487"/>
        <v>0</v>
      </c>
      <c r="R422" s="1">
        <f t="shared" si="487"/>
        <v>0</v>
      </c>
      <c r="S422" s="1">
        <f t="shared" si="487"/>
        <v>0</v>
      </c>
      <c r="T422" s="1">
        <f t="shared" si="487"/>
        <v>0</v>
      </c>
      <c r="U422" s="1">
        <f t="shared" si="487"/>
        <v>0</v>
      </c>
      <c r="V422" s="1">
        <f t="shared" si="487"/>
        <v>0</v>
      </c>
      <c r="W422" s="1">
        <f t="shared" si="487"/>
        <v>0</v>
      </c>
      <c r="X422" s="1">
        <f t="shared" si="487"/>
        <v>1</v>
      </c>
      <c r="Y422" s="1">
        <f t="shared" si="487"/>
        <v>2.75</v>
      </c>
      <c r="Z422" s="1">
        <f t="shared" si="487"/>
        <v>4.8440000000000003</v>
      </c>
      <c r="AA422" s="1">
        <f t="shared" si="487"/>
        <v>5.0990000000000002</v>
      </c>
      <c r="AB422" s="1">
        <f t="shared" si="487"/>
        <v>5.1980000000000004</v>
      </c>
      <c r="AC422" s="1">
        <f t="shared" si="487"/>
        <v>5.1539999999999999</v>
      </c>
      <c r="AD422" s="1">
        <f t="shared" si="487"/>
        <v>4.2649999999999997</v>
      </c>
      <c r="AE422" s="1">
        <f t="shared" si="487"/>
        <v>3.242</v>
      </c>
      <c r="AF422" s="1">
        <f t="shared" si="487"/>
        <v>3.367</v>
      </c>
      <c r="AG422" s="1">
        <f t="shared" si="487"/>
        <v>6.1769999999999996</v>
      </c>
      <c r="AH422" s="1">
        <f t="shared" si="487"/>
        <v>8.24</v>
      </c>
      <c r="AI422" s="1">
        <f t="shared" si="487"/>
        <v>8.9610000000000003</v>
      </c>
      <c r="AJ422" s="1">
        <f t="shared" ref="AJ422:AK422" si="488">IF(ISNUMBER(AJ161-AJ248-AJ335),IF(ROUND(AJ161-AJ248-AJ335,3)&lt;0,ROUND(AJ161-AJ248-AJ335,3)+0.001,ROUND(AJ161-AJ248-AJ335,3)),"…")</f>
        <v>12.474</v>
      </c>
      <c r="AK422" s="1">
        <f t="shared" si="488"/>
        <v>12.929</v>
      </c>
      <c r="AL422" s="1"/>
      <c r="AM422" s="56" t="s">
        <v>186</v>
      </c>
      <c r="AN422" s="36" t="str">
        <f t="shared" ref="AN422:BW422" si="489">IF(ISNUMBER(B422/B$74),B422/B$74,"…")</f>
        <v>…</v>
      </c>
      <c r="AO422" s="36" t="str">
        <f t="shared" si="489"/>
        <v>…</v>
      </c>
      <c r="AP422" s="36" t="str">
        <f t="shared" si="489"/>
        <v>…</v>
      </c>
      <c r="AQ422" s="36" t="str">
        <f t="shared" si="489"/>
        <v>…</v>
      </c>
      <c r="AR422" s="36" t="str">
        <f t="shared" si="489"/>
        <v>…</v>
      </c>
      <c r="AS422" s="36" t="str">
        <f t="shared" si="489"/>
        <v>…</v>
      </c>
      <c r="AT422" s="36" t="str">
        <f t="shared" si="489"/>
        <v>…</v>
      </c>
      <c r="AU422" s="36" t="str">
        <f t="shared" si="489"/>
        <v>…</v>
      </c>
      <c r="AV422" s="36" t="str">
        <f t="shared" si="489"/>
        <v>…</v>
      </c>
      <c r="AW422" s="36" t="str">
        <f t="shared" si="489"/>
        <v>…</v>
      </c>
      <c r="AX422" s="36" t="str">
        <f t="shared" si="489"/>
        <v>…</v>
      </c>
      <c r="AY422" s="36">
        <f t="shared" si="489"/>
        <v>0</v>
      </c>
      <c r="AZ422" s="36">
        <f t="shared" si="489"/>
        <v>0</v>
      </c>
      <c r="BA422" s="36">
        <f t="shared" si="489"/>
        <v>0</v>
      </c>
      <c r="BB422" s="36">
        <f t="shared" si="489"/>
        <v>0</v>
      </c>
      <c r="BC422" s="36">
        <f t="shared" si="489"/>
        <v>0</v>
      </c>
      <c r="BD422" s="36">
        <f t="shared" si="489"/>
        <v>0</v>
      </c>
      <c r="BE422" s="36">
        <f t="shared" si="489"/>
        <v>0</v>
      </c>
      <c r="BF422" s="36">
        <f t="shared" si="489"/>
        <v>0</v>
      </c>
      <c r="BG422" s="36">
        <f t="shared" si="489"/>
        <v>0</v>
      </c>
      <c r="BH422" s="36">
        <f t="shared" si="489"/>
        <v>0</v>
      </c>
      <c r="BI422" s="36">
        <f t="shared" si="489"/>
        <v>0</v>
      </c>
      <c r="BJ422" s="36">
        <f t="shared" si="489"/>
        <v>5.0097690496468117E-2</v>
      </c>
      <c r="BK422" s="36">
        <f t="shared" si="489"/>
        <v>0.11386220602848625</v>
      </c>
      <c r="BL422" s="36">
        <f t="shared" si="489"/>
        <v>0.1699768404800337</v>
      </c>
      <c r="BM422" s="36">
        <f t="shared" si="489"/>
        <v>0.18060425742924946</v>
      </c>
      <c r="BN422" s="36">
        <f t="shared" si="489"/>
        <v>0.18821740232465511</v>
      </c>
      <c r="BO422" s="36">
        <f t="shared" si="489"/>
        <v>0.19407312572956284</v>
      </c>
      <c r="BP422" s="36">
        <f t="shared" si="489"/>
        <v>0.15148824323364352</v>
      </c>
      <c r="BQ422" s="36">
        <f t="shared" si="489"/>
        <v>0.12156436311822716</v>
      </c>
      <c r="BR422" s="36">
        <f t="shared" si="489"/>
        <v>0.12334688793640326</v>
      </c>
      <c r="BS422" s="36">
        <f t="shared" si="489"/>
        <v>0.18575208997413845</v>
      </c>
      <c r="BT422" s="36">
        <f t="shared" si="489"/>
        <v>0.23908312781082255</v>
      </c>
      <c r="BU422" s="36">
        <f t="shared" si="489"/>
        <v>0.25016052036514896</v>
      </c>
      <c r="BV422" s="36">
        <f t="shared" si="489"/>
        <v>0.30951317552478785</v>
      </c>
      <c r="BW422" s="36">
        <f t="shared" si="489"/>
        <v>0.31765023831752742</v>
      </c>
    </row>
    <row r="423" spans="1:75">
      <c r="A423" s="56" t="s">
        <v>187</v>
      </c>
      <c r="B423" s="1">
        <f t="shared" ref="B423:AI423" si="490">IF(ISNUMBER(B162-B249-B336),IF(ROUND(B162-B249-B336,3)&lt;0,ROUND(B162-B249-B336,3)+0.001,ROUND(B162-B249-B336,3)),"…")</f>
        <v>0</v>
      </c>
      <c r="C423" s="1">
        <f t="shared" si="490"/>
        <v>1E-3</v>
      </c>
      <c r="D423" s="1">
        <f t="shared" si="490"/>
        <v>0</v>
      </c>
      <c r="E423" s="1">
        <f t="shared" si="490"/>
        <v>0</v>
      </c>
      <c r="F423" s="1">
        <f t="shared" si="490"/>
        <v>0</v>
      </c>
      <c r="G423" s="1">
        <f t="shared" si="490"/>
        <v>0</v>
      </c>
      <c r="H423" s="1">
        <f t="shared" si="490"/>
        <v>0</v>
      </c>
      <c r="I423" s="1">
        <f t="shared" si="490"/>
        <v>0</v>
      </c>
      <c r="J423" s="1">
        <f t="shared" si="490"/>
        <v>0</v>
      </c>
      <c r="K423" s="1">
        <f t="shared" si="490"/>
        <v>0</v>
      </c>
      <c r="L423" s="1">
        <f t="shared" si="490"/>
        <v>0</v>
      </c>
      <c r="M423" s="1">
        <f t="shared" si="490"/>
        <v>0</v>
      </c>
      <c r="N423" s="1">
        <f t="shared" si="490"/>
        <v>0</v>
      </c>
      <c r="O423" s="1">
        <f t="shared" si="490"/>
        <v>0</v>
      </c>
      <c r="P423" s="1">
        <f t="shared" si="490"/>
        <v>0</v>
      </c>
      <c r="Q423" s="1">
        <f t="shared" si="490"/>
        <v>0</v>
      </c>
      <c r="R423" s="1">
        <f t="shared" si="490"/>
        <v>0</v>
      </c>
      <c r="S423" s="1">
        <f t="shared" si="490"/>
        <v>0.19900000000000001</v>
      </c>
      <c r="T423" s="1">
        <f t="shared" si="490"/>
        <v>0.311</v>
      </c>
      <c r="U423" s="1">
        <f t="shared" si="490"/>
        <v>0.30499999999999999</v>
      </c>
      <c r="V423" s="1">
        <f t="shared" si="490"/>
        <v>0.30599999999999999</v>
      </c>
      <c r="W423" s="1">
        <f t="shared" si="490"/>
        <v>0.16900000000000001</v>
      </c>
      <c r="X423" s="1">
        <f t="shared" si="490"/>
        <v>0.16800000000000001</v>
      </c>
      <c r="Y423" s="1">
        <f t="shared" si="490"/>
        <v>0.17399999999999999</v>
      </c>
      <c r="Z423" s="1">
        <f t="shared" si="490"/>
        <v>0.18099999999999999</v>
      </c>
      <c r="AA423" s="1">
        <f t="shared" si="490"/>
        <v>0.189</v>
      </c>
      <c r="AB423" s="1">
        <f t="shared" si="490"/>
        <v>0.193</v>
      </c>
      <c r="AC423" s="1">
        <f t="shared" si="490"/>
        <v>0.17100000000000001</v>
      </c>
      <c r="AD423" s="1">
        <f t="shared" si="490"/>
        <v>0.14799999999999999</v>
      </c>
      <c r="AE423" s="1">
        <f t="shared" si="490"/>
        <v>0.13800000000000001</v>
      </c>
      <c r="AF423" s="1">
        <f t="shared" si="490"/>
        <v>0.13</v>
      </c>
      <c r="AG423" s="1">
        <f t="shared" si="490"/>
        <v>0.112</v>
      </c>
      <c r="AH423" s="1">
        <f t="shared" si="490"/>
        <v>9.5000000000000001E-2</v>
      </c>
      <c r="AI423" s="1">
        <f t="shared" si="490"/>
        <v>7.9000000000000001E-2</v>
      </c>
      <c r="AJ423" s="1">
        <f t="shared" ref="AJ423:AK423" si="491">IF(ISNUMBER(AJ162-AJ249-AJ336),IF(ROUND(AJ162-AJ249-AJ336,3)&lt;0,ROUND(AJ162-AJ249-AJ336,3)+0.001,ROUND(AJ162-AJ249-AJ336,3)),"…")</f>
        <v>6.2E-2</v>
      </c>
      <c r="AK423" s="1">
        <f t="shared" si="491"/>
        <v>4.2999999999999997E-2</v>
      </c>
      <c r="AL423" s="1"/>
      <c r="AM423" s="56" t="s">
        <v>187</v>
      </c>
      <c r="AN423" s="36">
        <f t="shared" ref="AN423:BW423" si="492">IF(ISNUMBER(B423/B$75),B423/B$75,"…")</f>
        <v>0</v>
      </c>
      <c r="AO423" s="36">
        <f t="shared" si="492"/>
        <v>7.1428571428571426E-3</v>
      </c>
      <c r="AP423" s="36">
        <f t="shared" si="492"/>
        <v>0</v>
      </c>
      <c r="AQ423" s="36">
        <f t="shared" si="492"/>
        <v>0</v>
      </c>
      <c r="AR423" s="36">
        <f t="shared" si="492"/>
        <v>0</v>
      </c>
      <c r="AS423" s="36">
        <f t="shared" si="492"/>
        <v>0</v>
      </c>
      <c r="AT423" s="36">
        <f t="shared" si="492"/>
        <v>0</v>
      </c>
      <c r="AU423" s="36">
        <f t="shared" si="492"/>
        <v>0</v>
      </c>
      <c r="AV423" s="36">
        <f t="shared" si="492"/>
        <v>0</v>
      </c>
      <c r="AW423" s="36">
        <f t="shared" si="492"/>
        <v>0</v>
      </c>
      <c r="AX423" s="36">
        <f t="shared" si="492"/>
        <v>0</v>
      </c>
      <c r="AY423" s="36">
        <f t="shared" si="492"/>
        <v>0</v>
      </c>
      <c r="AZ423" s="36">
        <f t="shared" si="492"/>
        <v>0</v>
      </c>
      <c r="BA423" s="36">
        <f t="shared" si="492"/>
        <v>0</v>
      </c>
      <c r="BB423" s="36">
        <f t="shared" si="492"/>
        <v>0</v>
      </c>
      <c r="BC423" s="36">
        <f t="shared" si="492"/>
        <v>0</v>
      </c>
      <c r="BD423" s="36">
        <f t="shared" si="492"/>
        <v>0</v>
      </c>
      <c r="BE423" s="36">
        <f t="shared" si="492"/>
        <v>0.15214067278287463</v>
      </c>
      <c r="BF423" s="36">
        <f t="shared" si="492"/>
        <v>0.24939855653568563</v>
      </c>
      <c r="BG423" s="36">
        <f t="shared" si="492"/>
        <v>0.28773584905660377</v>
      </c>
      <c r="BH423" s="36">
        <f t="shared" si="492"/>
        <v>0.291151284490961</v>
      </c>
      <c r="BI423" s="36">
        <f t="shared" si="492"/>
        <v>0.21750321750321752</v>
      </c>
      <c r="BJ423" s="36">
        <f t="shared" si="492"/>
        <v>0.2317241379310345</v>
      </c>
      <c r="BK423" s="36">
        <f t="shared" si="492"/>
        <v>0.20689655172413793</v>
      </c>
      <c r="BL423" s="36">
        <f t="shared" si="492"/>
        <v>0.21420118343195266</v>
      </c>
      <c r="BM423" s="36">
        <f t="shared" si="492"/>
        <v>0.2231404958677686</v>
      </c>
      <c r="BN423" s="36">
        <f t="shared" si="492"/>
        <v>0.21709786276715412</v>
      </c>
      <c r="BO423" s="36">
        <f t="shared" si="492"/>
        <v>0.18486486486486486</v>
      </c>
      <c r="BP423" s="36">
        <f t="shared" si="492"/>
        <v>0.16704288939051917</v>
      </c>
      <c r="BQ423" s="36">
        <f t="shared" si="492"/>
        <v>0.16046511627906979</v>
      </c>
      <c r="BR423" s="36">
        <f t="shared" si="492"/>
        <v>0.1492537313432836</v>
      </c>
      <c r="BS423" s="36">
        <f t="shared" si="492"/>
        <v>0.15094339622641509</v>
      </c>
      <c r="BT423" s="36">
        <f t="shared" si="492"/>
        <v>9.1346153846153841E-2</v>
      </c>
      <c r="BU423" s="36">
        <f t="shared" si="492"/>
        <v>7.3970037453183521E-2</v>
      </c>
      <c r="BV423" s="36">
        <f t="shared" si="492"/>
        <v>5.9216809933142316E-2</v>
      </c>
      <c r="BW423" s="36">
        <f t="shared" si="492"/>
        <v>3.93053016453382E-2</v>
      </c>
    </row>
    <row r="424" spans="1:75">
      <c r="A424" s="56" t="s">
        <v>188</v>
      </c>
      <c r="B424" s="1">
        <f t="shared" ref="B424:AI424" si="493">IF(ISNUMBER(B163-B250-B337),IF(ROUND(B163-B250-B337,3)&lt;0,ROUND(B163-B250-B337,3)+0.001,ROUND(B163-B250-B337,3)),"…")</f>
        <v>0</v>
      </c>
      <c r="C424" s="1">
        <f t="shared" si="493"/>
        <v>0</v>
      </c>
      <c r="D424" s="1">
        <f t="shared" si="493"/>
        <v>0</v>
      </c>
      <c r="E424" s="1">
        <f t="shared" si="493"/>
        <v>0</v>
      </c>
      <c r="F424" s="1">
        <f t="shared" si="493"/>
        <v>0</v>
      </c>
      <c r="G424" s="1">
        <f t="shared" si="493"/>
        <v>0</v>
      </c>
      <c r="H424" s="1">
        <f t="shared" si="493"/>
        <v>0</v>
      </c>
      <c r="I424" s="1">
        <f t="shared" si="493"/>
        <v>0</v>
      </c>
      <c r="J424" s="1">
        <f t="shared" si="493"/>
        <v>0.05</v>
      </c>
      <c r="K424" s="1">
        <f t="shared" si="493"/>
        <v>4.9000000000000002E-2</v>
      </c>
      <c r="L424" s="1">
        <f t="shared" si="493"/>
        <v>4.9000000000000002E-2</v>
      </c>
      <c r="M424" s="1">
        <f t="shared" si="493"/>
        <v>0</v>
      </c>
      <c r="N424" s="1">
        <f t="shared" si="493"/>
        <v>0</v>
      </c>
      <c r="O424" s="1">
        <f t="shared" si="493"/>
        <v>0</v>
      </c>
      <c r="P424" s="1">
        <f t="shared" si="493"/>
        <v>0</v>
      </c>
      <c r="Q424" s="1">
        <f t="shared" si="493"/>
        <v>0</v>
      </c>
      <c r="R424" s="1">
        <f t="shared" si="493"/>
        <v>0</v>
      </c>
      <c r="S424" s="1">
        <f t="shared" si="493"/>
        <v>0</v>
      </c>
      <c r="T424" s="1">
        <f t="shared" si="493"/>
        <v>0.501</v>
      </c>
      <c r="U424" s="1">
        <f t="shared" si="493"/>
        <v>0.5</v>
      </c>
      <c r="V424" s="1">
        <f t="shared" si="493"/>
        <v>1</v>
      </c>
      <c r="W424" s="1">
        <f t="shared" si="493"/>
        <v>2</v>
      </c>
      <c r="X424" s="1">
        <f t="shared" si="493"/>
        <v>2.9990000000000001</v>
      </c>
      <c r="Y424" s="1">
        <f t="shared" si="493"/>
        <v>5.4950000000000001</v>
      </c>
      <c r="Z424" s="1">
        <f t="shared" si="493"/>
        <v>4.8520000000000003</v>
      </c>
      <c r="AA424" s="1">
        <f t="shared" si="493"/>
        <v>6.2469999999999999</v>
      </c>
      <c r="AB424" s="1">
        <f t="shared" si="493"/>
        <v>6.5960000000000001</v>
      </c>
      <c r="AC424" s="1">
        <f t="shared" si="493"/>
        <v>8.68</v>
      </c>
      <c r="AD424" s="1">
        <f t="shared" si="493"/>
        <v>10.64</v>
      </c>
      <c r="AE424" s="1">
        <f t="shared" si="493"/>
        <v>10.564</v>
      </c>
      <c r="AF424" s="1">
        <f t="shared" si="493"/>
        <v>13.811999999999999</v>
      </c>
      <c r="AG424" s="1">
        <f t="shared" si="493"/>
        <v>5.46</v>
      </c>
      <c r="AH424" s="1">
        <f t="shared" si="493"/>
        <v>4.2389999999999999</v>
      </c>
      <c r="AI424" s="1">
        <f t="shared" si="493"/>
        <v>3.8170000000000002</v>
      </c>
      <c r="AJ424" s="1">
        <f t="shared" ref="AJ424:AK424" si="494">IF(ISNUMBER(AJ163-AJ250-AJ337),IF(ROUND(AJ163-AJ250-AJ337,3)&lt;0,ROUND(AJ163-AJ250-AJ337,3)+0.001,ROUND(AJ163-AJ250-AJ337,3)),"…")</f>
        <v>8.6890000000000001</v>
      </c>
      <c r="AK424" s="1">
        <f t="shared" si="494"/>
        <v>12.115</v>
      </c>
      <c r="AL424" s="1"/>
      <c r="AM424" s="56" t="s">
        <v>188</v>
      </c>
      <c r="AN424" s="36">
        <f t="shared" ref="AN424:BW424" si="495">IF(ISNUMBER(B424/B$76),B424/B$76,"…")</f>
        <v>0</v>
      </c>
      <c r="AO424" s="36">
        <f t="shared" si="495"/>
        <v>0</v>
      </c>
      <c r="AP424" s="36" t="str">
        <f t="shared" si="495"/>
        <v>…</v>
      </c>
      <c r="AQ424" s="36">
        <f t="shared" si="495"/>
        <v>0</v>
      </c>
      <c r="AR424" s="36">
        <f t="shared" si="495"/>
        <v>0</v>
      </c>
      <c r="AS424" s="36">
        <f t="shared" si="495"/>
        <v>0</v>
      </c>
      <c r="AT424" s="36">
        <f t="shared" si="495"/>
        <v>0</v>
      </c>
      <c r="AU424" s="36">
        <f t="shared" si="495"/>
        <v>0</v>
      </c>
      <c r="AV424" s="36">
        <f t="shared" si="495"/>
        <v>4.7120912260861366E-3</v>
      </c>
      <c r="AW424" s="36">
        <f t="shared" si="495"/>
        <v>4.227053140096618E-3</v>
      </c>
      <c r="AX424" s="36">
        <f t="shared" si="495"/>
        <v>3.8966202783300204E-3</v>
      </c>
      <c r="AY424" s="36">
        <f t="shared" si="495"/>
        <v>0</v>
      </c>
      <c r="AZ424" s="36">
        <f t="shared" si="495"/>
        <v>0</v>
      </c>
      <c r="BA424" s="36">
        <f t="shared" si="495"/>
        <v>0</v>
      </c>
      <c r="BB424" s="36">
        <f t="shared" si="495"/>
        <v>0</v>
      </c>
      <c r="BC424" s="36">
        <f t="shared" si="495"/>
        <v>0</v>
      </c>
      <c r="BD424" s="36">
        <f t="shared" si="495"/>
        <v>0</v>
      </c>
      <c r="BE424" s="36">
        <f t="shared" si="495"/>
        <v>0</v>
      </c>
      <c r="BF424" s="36">
        <f t="shared" si="495"/>
        <v>2.0851542015232861E-2</v>
      </c>
      <c r="BG424" s="36">
        <f t="shared" si="495"/>
        <v>1.8327773908581063E-2</v>
      </c>
      <c r="BH424" s="36">
        <f t="shared" si="495"/>
        <v>3.2018442622950817E-2</v>
      </c>
      <c r="BI424" s="36">
        <f t="shared" si="495"/>
        <v>5.6729541908949084E-2</v>
      </c>
      <c r="BJ424" s="36">
        <f t="shared" si="495"/>
        <v>7.7186390075667896E-2</v>
      </c>
      <c r="BK424" s="36">
        <f t="shared" si="495"/>
        <v>0.12089677021913228</v>
      </c>
      <c r="BL424" s="36">
        <f t="shared" si="495"/>
        <v>9.6747821578831925E-2</v>
      </c>
      <c r="BM424" s="36">
        <f t="shared" si="495"/>
        <v>0.11509903270382313</v>
      </c>
      <c r="BN424" s="36">
        <f t="shared" si="495"/>
        <v>0.11524618233916903</v>
      </c>
      <c r="BO424" s="36">
        <f t="shared" si="495"/>
        <v>0.14166109052927062</v>
      </c>
      <c r="BP424" s="36">
        <f t="shared" si="495"/>
        <v>0.1637981464946581</v>
      </c>
      <c r="BQ424" s="36">
        <f t="shared" si="495"/>
        <v>0.16649330181245076</v>
      </c>
      <c r="BR424" s="36">
        <f t="shared" si="495"/>
        <v>0.19818914924452224</v>
      </c>
      <c r="BS424" s="36">
        <f t="shared" si="495"/>
        <v>6.9469184182401139E-2</v>
      </c>
      <c r="BT424" s="36">
        <f t="shared" si="495"/>
        <v>5.1403002449494341E-2</v>
      </c>
      <c r="BU424" s="36">
        <f t="shared" si="495"/>
        <v>5.0725600680416753E-2</v>
      </c>
      <c r="BV424" s="36">
        <f t="shared" si="495"/>
        <v>9.5231310485417747E-2</v>
      </c>
      <c r="BW424" s="36">
        <f t="shared" si="495"/>
        <v>0.12265125131610918</v>
      </c>
    </row>
    <row r="425" spans="1:75">
      <c r="A425" s="56" t="s">
        <v>189</v>
      </c>
      <c r="B425" s="1">
        <f t="shared" ref="B425:AI425" si="496">IF(ISNUMBER(B164-B251-B338),IF(ROUND(B164-B251-B338,3)&lt;0,ROUND(B164-B251-B338,3)+0.001,ROUND(B164-B251-B338,3)),"…")</f>
        <v>0</v>
      </c>
      <c r="C425" s="1">
        <f t="shared" si="496"/>
        <v>0</v>
      </c>
      <c r="D425" s="1">
        <f t="shared" si="496"/>
        <v>0</v>
      </c>
      <c r="E425" s="1">
        <f t="shared" si="496"/>
        <v>0</v>
      </c>
      <c r="F425" s="1">
        <f t="shared" si="496"/>
        <v>0</v>
      </c>
      <c r="G425" s="1">
        <f t="shared" si="496"/>
        <v>0</v>
      </c>
      <c r="H425" s="1">
        <f t="shared" si="496"/>
        <v>0</v>
      </c>
      <c r="I425" s="1">
        <f t="shared" si="496"/>
        <v>0</v>
      </c>
      <c r="J425" s="1">
        <f t="shared" si="496"/>
        <v>0</v>
      </c>
      <c r="K425" s="1">
        <f t="shared" si="496"/>
        <v>0</v>
      </c>
      <c r="L425" s="1">
        <f t="shared" si="496"/>
        <v>0</v>
      </c>
      <c r="M425" s="1">
        <f t="shared" si="496"/>
        <v>0</v>
      </c>
      <c r="N425" s="1">
        <f t="shared" si="496"/>
        <v>1E-3</v>
      </c>
      <c r="O425" s="1">
        <f t="shared" si="496"/>
        <v>0</v>
      </c>
      <c r="P425" s="1">
        <f t="shared" si="496"/>
        <v>1.9E-2</v>
      </c>
      <c r="Q425" s="1">
        <f t="shared" si="496"/>
        <v>2.9000000000000001E-2</v>
      </c>
      <c r="R425" s="1">
        <f t="shared" si="496"/>
        <v>2.9000000000000001E-2</v>
      </c>
      <c r="S425" s="1">
        <f t="shared" si="496"/>
        <v>2.9000000000000001E-2</v>
      </c>
      <c r="T425" s="1">
        <f t="shared" si="496"/>
        <v>2.9000000000000001E-2</v>
      </c>
      <c r="U425" s="1">
        <f t="shared" si="496"/>
        <v>2.8000000000000001E-2</v>
      </c>
      <c r="V425" s="1">
        <f t="shared" si="496"/>
        <v>2.9000000000000001E-2</v>
      </c>
      <c r="W425" s="1">
        <f t="shared" si="496"/>
        <v>2.4E-2</v>
      </c>
      <c r="X425" s="1" t="str">
        <f t="shared" si="496"/>
        <v>…</v>
      </c>
      <c r="Y425" s="1" t="str">
        <f t="shared" si="496"/>
        <v>…</v>
      </c>
      <c r="Z425" s="1" t="str">
        <f t="shared" si="496"/>
        <v>…</v>
      </c>
      <c r="AA425" s="1" t="str">
        <f t="shared" si="496"/>
        <v>…</v>
      </c>
      <c r="AB425" s="1" t="str">
        <f t="shared" si="496"/>
        <v>…</v>
      </c>
      <c r="AC425" s="1" t="str">
        <f t="shared" si="496"/>
        <v>…</v>
      </c>
      <c r="AD425" s="1" t="str">
        <f t="shared" si="496"/>
        <v>…</v>
      </c>
      <c r="AE425" s="1" t="str">
        <f t="shared" si="496"/>
        <v>…</v>
      </c>
      <c r="AF425" s="1" t="str">
        <f t="shared" si="496"/>
        <v>…</v>
      </c>
      <c r="AG425" s="1" t="str">
        <f t="shared" si="496"/>
        <v>…</v>
      </c>
      <c r="AH425" s="1" t="str">
        <f t="shared" si="496"/>
        <v>…</v>
      </c>
      <c r="AI425" s="1" t="str">
        <f t="shared" si="496"/>
        <v>…</v>
      </c>
      <c r="AJ425" s="1" t="str">
        <f t="shared" ref="AJ425:AK425" si="497">IF(ISNUMBER(AJ164-AJ251-AJ338),IF(ROUND(AJ164-AJ251-AJ338,3)&lt;0,ROUND(AJ164-AJ251-AJ338,3)+0.001,ROUND(AJ164-AJ251-AJ338,3)),"…")</f>
        <v>…</v>
      </c>
      <c r="AK425" s="1" t="str">
        <f t="shared" si="497"/>
        <v>…</v>
      </c>
      <c r="AL425" s="1"/>
      <c r="AM425" s="56" t="s">
        <v>189</v>
      </c>
      <c r="AN425" s="36" t="str">
        <f t="shared" ref="AN425:BW425" si="498">IF(ISNUMBER(B425/B$77),B425/B$77,"…")</f>
        <v>…</v>
      </c>
      <c r="AO425" s="36" t="str">
        <f t="shared" si="498"/>
        <v>…</v>
      </c>
      <c r="AP425" s="36" t="str">
        <f t="shared" si="498"/>
        <v>…</v>
      </c>
      <c r="AQ425" s="36" t="str">
        <f t="shared" si="498"/>
        <v>…</v>
      </c>
      <c r="AR425" s="36" t="str">
        <f t="shared" si="498"/>
        <v>…</v>
      </c>
      <c r="AS425" s="36" t="str">
        <f t="shared" si="498"/>
        <v>…</v>
      </c>
      <c r="AT425" s="36" t="str">
        <f t="shared" si="498"/>
        <v>…</v>
      </c>
      <c r="AU425" s="36">
        <f t="shared" si="498"/>
        <v>0</v>
      </c>
      <c r="AV425" s="36">
        <f t="shared" si="498"/>
        <v>0</v>
      </c>
      <c r="AW425" s="36">
        <f t="shared" si="498"/>
        <v>0</v>
      </c>
      <c r="AX425" s="36">
        <f t="shared" si="498"/>
        <v>0</v>
      </c>
      <c r="AY425" s="36">
        <f t="shared" si="498"/>
        <v>0</v>
      </c>
      <c r="AZ425" s="36">
        <f t="shared" si="498"/>
        <v>2.0746887966804979E-3</v>
      </c>
      <c r="BA425" s="36">
        <f t="shared" si="498"/>
        <v>0</v>
      </c>
      <c r="BB425" s="36">
        <f t="shared" si="498"/>
        <v>2.8787878787878786E-2</v>
      </c>
      <c r="BC425" s="36">
        <f t="shared" si="498"/>
        <v>3.7371134020618556E-2</v>
      </c>
      <c r="BD425" s="36">
        <f t="shared" si="498"/>
        <v>4.0730337078651688E-2</v>
      </c>
      <c r="BE425" s="36">
        <f t="shared" si="498"/>
        <v>3.2079646017699116E-2</v>
      </c>
      <c r="BF425" s="36">
        <f t="shared" si="498"/>
        <v>3.1082529474812434E-2</v>
      </c>
      <c r="BG425" s="36">
        <f t="shared" si="498"/>
        <v>2.9166666666666667E-2</v>
      </c>
      <c r="BH425" s="36">
        <f t="shared" si="498"/>
        <v>2.9029029029029031E-2</v>
      </c>
      <c r="BI425" s="36">
        <f t="shared" si="498"/>
        <v>2.2857142857142857E-2</v>
      </c>
      <c r="BJ425" s="36" t="str">
        <f t="shared" si="498"/>
        <v>…</v>
      </c>
      <c r="BK425" s="36" t="str">
        <f t="shared" si="498"/>
        <v>…</v>
      </c>
      <c r="BL425" s="36" t="str">
        <f t="shared" si="498"/>
        <v>…</v>
      </c>
      <c r="BM425" s="36" t="str">
        <f t="shared" si="498"/>
        <v>…</v>
      </c>
      <c r="BN425" s="36" t="str">
        <f t="shared" si="498"/>
        <v>…</v>
      </c>
      <c r="BO425" s="36" t="str">
        <f t="shared" si="498"/>
        <v>…</v>
      </c>
      <c r="BP425" s="36" t="str">
        <f t="shared" si="498"/>
        <v>…</v>
      </c>
      <c r="BQ425" s="36" t="str">
        <f t="shared" si="498"/>
        <v>…</v>
      </c>
      <c r="BR425" s="36" t="str">
        <f t="shared" si="498"/>
        <v>…</v>
      </c>
      <c r="BS425" s="36" t="str">
        <f t="shared" si="498"/>
        <v>…</v>
      </c>
      <c r="BT425" s="36" t="str">
        <f t="shared" si="498"/>
        <v>…</v>
      </c>
      <c r="BU425" s="36" t="str">
        <f t="shared" si="498"/>
        <v>…</v>
      </c>
      <c r="BV425" s="36" t="str">
        <f t="shared" si="498"/>
        <v>…</v>
      </c>
      <c r="BW425" s="36" t="str">
        <f t="shared" si="498"/>
        <v>…</v>
      </c>
    </row>
    <row r="426" spans="1:75">
      <c r="A426" s="56" t="s">
        <v>190</v>
      </c>
      <c r="B426" s="1">
        <f t="shared" ref="B426:AI426" si="499">IF(ISNUMBER(B165-B252-B339),IF(ROUND(B165-B252-B339,3)&lt;0,ROUND(B165-B252-B339,3)+0.001,ROUND(B165-B252-B339,3)),"…")</f>
        <v>0</v>
      </c>
      <c r="C426" s="1">
        <f t="shared" si="499"/>
        <v>0</v>
      </c>
      <c r="D426" s="1">
        <f t="shared" si="499"/>
        <v>0</v>
      </c>
      <c r="E426" s="1">
        <f t="shared" si="499"/>
        <v>0</v>
      </c>
      <c r="F426" s="1">
        <f t="shared" si="499"/>
        <v>0</v>
      </c>
      <c r="G426" s="1">
        <f t="shared" si="499"/>
        <v>0</v>
      </c>
      <c r="H426" s="1">
        <f t="shared" si="499"/>
        <v>0</v>
      </c>
      <c r="I426" s="1">
        <f t="shared" si="499"/>
        <v>0</v>
      </c>
      <c r="J426" s="1">
        <f t="shared" si="499"/>
        <v>0</v>
      </c>
      <c r="K426" s="1">
        <f t="shared" si="499"/>
        <v>0</v>
      </c>
      <c r="L426" s="1">
        <f t="shared" si="499"/>
        <v>0</v>
      </c>
      <c r="M426" s="1">
        <f t="shared" si="499"/>
        <v>2.4E-2</v>
      </c>
      <c r="N426" s="1">
        <f t="shared" si="499"/>
        <v>3.2000000000000001E-2</v>
      </c>
      <c r="O426" s="1">
        <f t="shared" si="499"/>
        <v>6.0999999999999999E-2</v>
      </c>
      <c r="P426" s="1">
        <f t="shared" si="499"/>
        <v>7.5999999999999998E-2</v>
      </c>
      <c r="Q426" s="1">
        <f t="shared" si="499"/>
        <v>7.5999999999999998E-2</v>
      </c>
      <c r="R426" s="1">
        <f t="shared" si="499"/>
        <v>7.0999999999999994E-2</v>
      </c>
      <c r="S426" s="1">
        <f t="shared" si="499"/>
        <v>7.0000000000000007E-2</v>
      </c>
      <c r="T426" s="1">
        <f t="shared" si="499"/>
        <v>9.6000000000000002E-2</v>
      </c>
      <c r="U426" s="1">
        <f t="shared" si="499"/>
        <v>8.4000000000000005E-2</v>
      </c>
      <c r="V426" s="1">
        <f t="shared" si="499"/>
        <v>0</v>
      </c>
      <c r="W426" s="1">
        <f t="shared" si="499"/>
        <v>0</v>
      </c>
      <c r="X426" s="1">
        <f t="shared" si="499"/>
        <v>0</v>
      </c>
      <c r="Y426" s="1">
        <f t="shared" si="499"/>
        <v>0</v>
      </c>
      <c r="Z426" s="1">
        <f t="shared" si="499"/>
        <v>0.23200000000000001</v>
      </c>
      <c r="AA426" s="1">
        <f t="shared" si="499"/>
        <v>0.17</v>
      </c>
      <c r="AB426" s="1">
        <f t="shared" si="499"/>
        <v>0.17799999999999999</v>
      </c>
      <c r="AC426" s="1">
        <f t="shared" si="499"/>
        <v>0.20699999999999999</v>
      </c>
      <c r="AD426" s="1">
        <f t="shared" si="499"/>
        <v>0.27500000000000002</v>
      </c>
      <c r="AE426" s="1">
        <f t="shared" si="499"/>
        <v>0.28000000000000003</v>
      </c>
      <c r="AF426" s="1">
        <f t="shared" si="499"/>
        <v>0.28699999999999998</v>
      </c>
      <c r="AG426" s="1">
        <f t="shared" si="499"/>
        <v>0.27</v>
      </c>
      <c r="AH426" s="1">
        <f t="shared" si="499"/>
        <v>0.29099999999999998</v>
      </c>
      <c r="AI426" s="1">
        <f t="shared" si="499"/>
        <v>0.32</v>
      </c>
      <c r="AJ426" s="1">
        <f t="shared" ref="AJ426:AK426" si="500">IF(ISNUMBER(AJ165-AJ252-AJ339),IF(ROUND(AJ165-AJ252-AJ339,3)&lt;0,ROUND(AJ165-AJ252-AJ339,3)+0.001,ROUND(AJ165-AJ252-AJ339,3)),"…")</f>
        <v>0.378</v>
      </c>
      <c r="AK426" s="1">
        <f t="shared" si="500"/>
        <v>0.35299999999999998</v>
      </c>
      <c r="AL426" s="1"/>
      <c r="AM426" s="56" t="s">
        <v>190</v>
      </c>
      <c r="AN426" s="36">
        <f t="shared" ref="AN426:BW426" si="501">IF(ISNUMBER(B426/B$78),B426/B$78,"…")</f>
        <v>0</v>
      </c>
      <c r="AO426" s="36">
        <f t="shared" si="501"/>
        <v>0</v>
      </c>
      <c r="AP426" s="36">
        <f t="shared" si="501"/>
        <v>0</v>
      </c>
      <c r="AQ426" s="36">
        <f t="shared" si="501"/>
        <v>0</v>
      </c>
      <c r="AR426" s="36">
        <f t="shared" si="501"/>
        <v>0</v>
      </c>
      <c r="AS426" s="36">
        <f t="shared" si="501"/>
        <v>0</v>
      </c>
      <c r="AT426" s="36">
        <f t="shared" si="501"/>
        <v>0</v>
      </c>
      <c r="AU426" s="36">
        <f t="shared" si="501"/>
        <v>0</v>
      </c>
      <c r="AV426" s="36">
        <f t="shared" si="501"/>
        <v>0</v>
      </c>
      <c r="AW426" s="36">
        <f t="shared" si="501"/>
        <v>0</v>
      </c>
      <c r="AX426" s="36">
        <f t="shared" si="501"/>
        <v>0</v>
      </c>
      <c r="AY426" s="36">
        <f t="shared" si="501"/>
        <v>7.9470198675496692E-2</v>
      </c>
      <c r="AZ426" s="36">
        <f t="shared" si="501"/>
        <v>9.4117647058823528E-2</v>
      </c>
      <c r="BA426" s="36">
        <f t="shared" si="501"/>
        <v>0.13895216400911162</v>
      </c>
      <c r="BB426" s="36">
        <f t="shared" si="501"/>
        <v>0.16888888888888889</v>
      </c>
      <c r="BC426" s="36">
        <f t="shared" si="501"/>
        <v>0.14393939393939392</v>
      </c>
      <c r="BD426" s="36">
        <f t="shared" si="501"/>
        <v>0.12054329371816638</v>
      </c>
      <c r="BE426" s="36">
        <f t="shared" si="501"/>
        <v>0.11382113821138212</v>
      </c>
      <c r="BF426" s="36">
        <f t="shared" si="501"/>
        <v>0.14701378254211331</v>
      </c>
      <c r="BG426" s="36">
        <f t="shared" si="501"/>
        <v>0.12612612612612611</v>
      </c>
      <c r="BH426" s="36">
        <f t="shared" si="501"/>
        <v>0</v>
      </c>
      <c r="BI426" s="36">
        <f t="shared" si="501"/>
        <v>0</v>
      </c>
      <c r="BJ426" s="36">
        <f t="shared" si="501"/>
        <v>0</v>
      </c>
      <c r="BK426" s="36">
        <f t="shared" si="501"/>
        <v>0</v>
      </c>
      <c r="BL426" s="36">
        <f t="shared" si="501"/>
        <v>0.2609673790776153</v>
      </c>
      <c r="BM426" s="36">
        <f t="shared" si="501"/>
        <v>0.19015659955257272</v>
      </c>
      <c r="BN426" s="36">
        <f t="shared" si="501"/>
        <v>0.17961654894046417</v>
      </c>
      <c r="BO426" s="36">
        <f t="shared" si="501"/>
        <v>0.19676806083650189</v>
      </c>
      <c r="BP426" s="36">
        <f t="shared" si="501"/>
        <v>0.25322283609576429</v>
      </c>
      <c r="BQ426" s="36">
        <f t="shared" si="501"/>
        <v>0.24626209322779247</v>
      </c>
      <c r="BR426" s="36">
        <f t="shared" si="501"/>
        <v>0.24322033898305084</v>
      </c>
      <c r="BS426" s="36">
        <f t="shared" si="501"/>
        <v>0.2119309262166405</v>
      </c>
      <c r="BT426" s="36">
        <f t="shared" si="501"/>
        <v>0.20711743772241992</v>
      </c>
      <c r="BU426" s="36">
        <f t="shared" si="501"/>
        <v>0.21248339973439576</v>
      </c>
      <c r="BV426" s="36">
        <f t="shared" si="501"/>
        <v>0.22895215021199272</v>
      </c>
      <c r="BW426" s="36">
        <f t="shared" si="501"/>
        <v>0.20310701956271576</v>
      </c>
    </row>
    <row r="427" spans="1:75">
      <c r="A427" s="56" t="s">
        <v>191</v>
      </c>
      <c r="B427" s="1" t="str">
        <f t="shared" ref="B427:AI427" si="502">IF(ISNUMBER(B166-B253-B340),IF(ROUND(B166-B253-B340,3)&lt;0,ROUND(B166-B253-B340,3)+0.001,ROUND(B166-B253-B340,3)),"…")</f>
        <v>…</v>
      </c>
      <c r="C427" s="1" t="str">
        <f t="shared" si="502"/>
        <v>…</v>
      </c>
      <c r="D427" s="1" t="str">
        <f t="shared" si="502"/>
        <v>…</v>
      </c>
      <c r="E427" s="1" t="str">
        <f t="shared" si="502"/>
        <v>…</v>
      </c>
      <c r="F427" s="1" t="str">
        <f t="shared" si="502"/>
        <v>…</v>
      </c>
      <c r="G427" s="1" t="str">
        <f t="shared" si="502"/>
        <v>…</v>
      </c>
      <c r="H427" s="1" t="str">
        <f t="shared" si="502"/>
        <v>…</v>
      </c>
      <c r="I427" s="1" t="str">
        <f t="shared" si="502"/>
        <v>…</v>
      </c>
      <c r="J427" s="1" t="str">
        <f t="shared" si="502"/>
        <v>…</v>
      </c>
      <c r="K427" s="1" t="str">
        <f t="shared" si="502"/>
        <v>…</v>
      </c>
      <c r="L427" s="1" t="str">
        <f t="shared" si="502"/>
        <v>…</v>
      </c>
      <c r="M427" s="1" t="str">
        <f t="shared" si="502"/>
        <v>…</v>
      </c>
      <c r="N427" s="1" t="str">
        <f t="shared" si="502"/>
        <v>…</v>
      </c>
      <c r="O427" s="1" t="str">
        <f t="shared" si="502"/>
        <v>…</v>
      </c>
      <c r="P427" s="1" t="str">
        <f t="shared" si="502"/>
        <v>…</v>
      </c>
      <c r="Q427" s="1" t="str">
        <f t="shared" si="502"/>
        <v>…</v>
      </c>
      <c r="R427" s="1" t="str">
        <f t="shared" si="502"/>
        <v>…</v>
      </c>
      <c r="S427" s="1" t="str">
        <f t="shared" si="502"/>
        <v>…</v>
      </c>
      <c r="T427" s="1" t="str">
        <f t="shared" si="502"/>
        <v>…</v>
      </c>
      <c r="U427" s="1" t="str">
        <f t="shared" si="502"/>
        <v>…</v>
      </c>
      <c r="V427" s="1" t="str">
        <f t="shared" si="502"/>
        <v>…</v>
      </c>
      <c r="W427" s="1" t="str">
        <f t="shared" si="502"/>
        <v>…</v>
      </c>
      <c r="X427" s="1">
        <f t="shared" si="502"/>
        <v>0</v>
      </c>
      <c r="Y427" s="1">
        <f t="shared" si="502"/>
        <v>0</v>
      </c>
      <c r="Z427" s="1">
        <f t="shared" si="502"/>
        <v>0</v>
      </c>
      <c r="AA427" s="1">
        <f t="shared" si="502"/>
        <v>0</v>
      </c>
      <c r="AB427" s="1">
        <f t="shared" si="502"/>
        <v>0</v>
      </c>
      <c r="AC427" s="1">
        <f t="shared" si="502"/>
        <v>0.54900000000000004</v>
      </c>
      <c r="AD427" s="1">
        <f t="shared" si="502"/>
        <v>0.58799999999999997</v>
      </c>
      <c r="AE427" s="1">
        <f t="shared" si="502"/>
        <v>0.53</v>
      </c>
      <c r="AF427" s="1">
        <f t="shared" si="502"/>
        <v>0.51400000000000001</v>
      </c>
      <c r="AG427" s="1">
        <f t="shared" si="502"/>
        <v>0.45</v>
      </c>
      <c r="AH427" s="1">
        <f t="shared" si="502"/>
        <v>0.54300000000000004</v>
      </c>
      <c r="AI427" s="1">
        <f t="shared" si="502"/>
        <v>0.621</v>
      </c>
      <c r="AJ427" s="1">
        <f t="shared" ref="AJ427:AK427" si="503">IF(ISNUMBER(AJ166-AJ253-AJ340),IF(ROUND(AJ166-AJ253-AJ340,3)&lt;0,ROUND(AJ166-AJ253-AJ340,3)+0.001,ROUND(AJ166-AJ253-AJ340,3)),"…")</f>
        <v>0.69299999999999995</v>
      </c>
      <c r="AK427" s="1">
        <f t="shared" si="503"/>
        <v>0.876</v>
      </c>
      <c r="AL427" s="1"/>
      <c r="AM427" s="56" t="s">
        <v>191</v>
      </c>
      <c r="AN427" s="36" t="str">
        <f t="shared" ref="AN427:BW427" si="504">IF(ISNUMBER(B427/B$79),B427/B$79,"…")</f>
        <v>…</v>
      </c>
      <c r="AO427" s="36" t="str">
        <f t="shared" si="504"/>
        <v>…</v>
      </c>
      <c r="AP427" s="36" t="str">
        <f t="shared" si="504"/>
        <v>…</v>
      </c>
      <c r="AQ427" s="36" t="str">
        <f t="shared" si="504"/>
        <v>…</v>
      </c>
      <c r="AR427" s="36" t="str">
        <f t="shared" si="504"/>
        <v>…</v>
      </c>
      <c r="AS427" s="36" t="str">
        <f t="shared" si="504"/>
        <v>…</v>
      </c>
      <c r="AT427" s="36" t="str">
        <f t="shared" si="504"/>
        <v>…</v>
      </c>
      <c r="AU427" s="36" t="str">
        <f t="shared" si="504"/>
        <v>…</v>
      </c>
      <c r="AV427" s="36" t="str">
        <f t="shared" si="504"/>
        <v>…</v>
      </c>
      <c r="AW427" s="36" t="str">
        <f t="shared" si="504"/>
        <v>…</v>
      </c>
      <c r="AX427" s="36" t="str">
        <f t="shared" si="504"/>
        <v>…</v>
      </c>
      <c r="AY427" s="36" t="str">
        <f t="shared" si="504"/>
        <v>…</v>
      </c>
      <c r="AZ427" s="36" t="str">
        <f t="shared" si="504"/>
        <v>…</v>
      </c>
      <c r="BA427" s="36" t="str">
        <f t="shared" si="504"/>
        <v>…</v>
      </c>
      <c r="BB427" s="36" t="str">
        <f t="shared" si="504"/>
        <v>…</v>
      </c>
      <c r="BC427" s="36" t="str">
        <f t="shared" si="504"/>
        <v>…</v>
      </c>
      <c r="BD427" s="36" t="str">
        <f t="shared" si="504"/>
        <v>…</v>
      </c>
      <c r="BE427" s="36" t="str">
        <f t="shared" si="504"/>
        <v>…</v>
      </c>
      <c r="BF427" s="36" t="str">
        <f t="shared" si="504"/>
        <v>…</v>
      </c>
      <c r="BG427" s="36" t="str">
        <f t="shared" si="504"/>
        <v>…</v>
      </c>
      <c r="BH427" s="36" t="str">
        <f t="shared" si="504"/>
        <v>…</v>
      </c>
      <c r="BI427" s="36" t="str">
        <f t="shared" si="504"/>
        <v>…</v>
      </c>
      <c r="BJ427" s="36">
        <f t="shared" si="504"/>
        <v>0</v>
      </c>
      <c r="BK427" s="36">
        <f t="shared" si="504"/>
        <v>0</v>
      </c>
      <c r="BL427" s="36">
        <f t="shared" si="504"/>
        <v>0</v>
      </c>
      <c r="BM427" s="36">
        <f t="shared" si="504"/>
        <v>0</v>
      </c>
      <c r="BN427" s="36">
        <f t="shared" si="504"/>
        <v>0</v>
      </c>
      <c r="BO427" s="36">
        <f t="shared" si="504"/>
        <v>0.26142857142857145</v>
      </c>
      <c r="BP427" s="36">
        <f t="shared" si="504"/>
        <v>0.22331940751993923</v>
      </c>
      <c r="BQ427" s="36">
        <f t="shared" si="504"/>
        <v>0.19314868804664723</v>
      </c>
      <c r="BR427" s="36">
        <f t="shared" si="504"/>
        <v>0.14377622377622376</v>
      </c>
      <c r="BS427" s="36">
        <f t="shared" si="504"/>
        <v>0.11233150274588118</v>
      </c>
      <c r="BT427" s="36">
        <f t="shared" si="504"/>
        <v>0.16281859070464769</v>
      </c>
      <c r="BU427" s="36">
        <f t="shared" si="504"/>
        <v>0.1888111888111888</v>
      </c>
      <c r="BV427" s="36">
        <f t="shared" si="504"/>
        <v>0.20400353252870179</v>
      </c>
      <c r="BW427" s="36">
        <f t="shared" si="504"/>
        <v>0.24052718286655683</v>
      </c>
    </row>
    <row r="428" spans="1:75">
      <c r="A428" s="56" t="s">
        <v>192</v>
      </c>
      <c r="B428" s="1" t="str">
        <f t="shared" ref="B428:AI428" si="505">IF(ISNUMBER(B167-B254-B341),IF(ROUND(B167-B254-B341,3)&lt;0,ROUND(B167-B254-B341,3)+0.001,ROUND(B167-B254-B341,3)),"…")</f>
        <v>…</v>
      </c>
      <c r="C428" s="1" t="str">
        <f t="shared" si="505"/>
        <v>…</v>
      </c>
      <c r="D428" s="1" t="str">
        <f t="shared" si="505"/>
        <v>…</v>
      </c>
      <c r="E428" s="1" t="str">
        <f t="shared" si="505"/>
        <v>…</v>
      </c>
      <c r="F428" s="1" t="str">
        <f t="shared" si="505"/>
        <v>…</v>
      </c>
      <c r="G428" s="1" t="str">
        <f t="shared" si="505"/>
        <v>…</v>
      </c>
      <c r="H428" s="1" t="str">
        <f t="shared" si="505"/>
        <v>…</v>
      </c>
      <c r="I428" s="1" t="str">
        <f t="shared" si="505"/>
        <v>…</v>
      </c>
      <c r="J428" s="1" t="str">
        <f t="shared" si="505"/>
        <v>…</v>
      </c>
      <c r="K428" s="1" t="str">
        <f t="shared" si="505"/>
        <v>…</v>
      </c>
      <c r="L428" s="1" t="str">
        <f t="shared" si="505"/>
        <v>…</v>
      </c>
      <c r="M428" s="1" t="str">
        <f t="shared" si="505"/>
        <v>…</v>
      </c>
      <c r="N428" s="1" t="str">
        <f t="shared" si="505"/>
        <v>…</v>
      </c>
      <c r="O428" s="1" t="str">
        <f t="shared" si="505"/>
        <v>…</v>
      </c>
      <c r="P428" s="1" t="str">
        <f t="shared" si="505"/>
        <v>…</v>
      </c>
      <c r="Q428" s="1" t="str">
        <f t="shared" si="505"/>
        <v>…</v>
      </c>
      <c r="R428" s="1" t="str">
        <f t="shared" si="505"/>
        <v>…</v>
      </c>
      <c r="S428" s="1" t="str">
        <f t="shared" si="505"/>
        <v>…</v>
      </c>
      <c r="T428" s="1" t="str">
        <f t="shared" si="505"/>
        <v>…</v>
      </c>
      <c r="U428" s="1">
        <f t="shared" si="505"/>
        <v>0</v>
      </c>
      <c r="V428" s="1">
        <f t="shared" si="505"/>
        <v>0</v>
      </c>
      <c r="W428" s="1">
        <f t="shared" si="505"/>
        <v>0</v>
      </c>
      <c r="X428" s="1">
        <f t="shared" si="505"/>
        <v>0</v>
      </c>
      <c r="Y428" s="1">
        <f t="shared" si="505"/>
        <v>0</v>
      </c>
      <c r="Z428" s="1">
        <f t="shared" si="505"/>
        <v>0</v>
      </c>
      <c r="AA428" s="1">
        <f t="shared" si="505"/>
        <v>0</v>
      </c>
      <c r="AB428" s="1">
        <f t="shared" si="505"/>
        <v>0</v>
      </c>
      <c r="AC428" s="1">
        <f t="shared" si="505"/>
        <v>0</v>
      </c>
      <c r="AD428" s="1">
        <f t="shared" si="505"/>
        <v>0</v>
      </c>
      <c r="AE428" s="1">
        <f t="shared" si="505"/>
        <v>0</v>
      </c>
      <c r="AF428" s="1">
        <f t="shared" si="505"/>
        <v>0</v>
      </c>
      <c r="AG428" s="1">
        <f t="shared" si="505"/>
        <v>0</v>
      </c>
      <c r="AH428" s="1">
        <f t="shared" si="505"/>
        <v>0</v>
      </c>
      <c r="AI428" s="1">
        <f t="shared" si="505"/>
        <v>0</v>
      </c>
      <c r="AJ428" s="1">
        <f t="shared" ref="AJ428:AK428" si="506">IF(ISNUMBER(AJ167-AJ254-AJ341),IF(ROUND(AJ167-AJ254-AJ341,3)&lt;0,ROUND(AJ167-AJ254-AJ341,3)+0.001,ROUND(AJ167-AJ254-AJ341,3)),"…")</f>
        <v>0</v>
      </c>
      <c r="AK428" s="1">
        <f t="shared" si="506"/>
        <v>0</v>
      </c>
      <c r="AL428" s="1"/>
      <c r="AM428" s="56" t="s">
        <v>192</v>
      </c>
      <c r="AN428" s="36" t="str">
        <f t="shared" ref="AN428:BW428" si="507">IF(ISNUMBER(B428/B$80),B428/B$80,"…")</f>
        <v>…</v>
      </c>
      <c r="AO428" s="36" t="str">
        <f t="shared" si="507"/>
        <v>…</v>
      </c>
      <c r="AP428" s="36" t="str">
        <f t="shared" si="507"/>
        <v>…</v>
      </c>
      <c r="AQ428" s="36" t="str">
        <f t="shared" si="507"/>
        <v>…</v>
      </c>
      <c r="AR428" s="36" t="str">
        <f t="shared" si="507"/>
        <v>…</v>
      </c>
      <c r="AS428" s="36" t="str">
        <f t="shared" si="507"/>
        <v>…</v>
      </c>
      <c r="AT428" s="36" t="str">
        <f t="shared" si="507"/>
        <v>…</v>
      </c>
      <c r="AU428" s="36" t="str">
        <f t="shared" si="507"/>
        <v>…</v>
      </c>
      <c r="AV428" s="36" t="str">
        <f t="shared" si="507"/>
        <v>…</v>
      </c>
      <c r="AW428" s="36" t="str">
        <f t="shared" si="507"/>
        <v>…</v>
      </c>
      <c r="AX428" s="36" t="str">
        <f t="shared" si="507"/>
        <v>…</v>
      </c>
      <c r="AY428" s="36" t="str">
        <f t="shared" si="507"/>
        <v>…</v>
      </c>
      <c r="AZ428" s="36" t="str">
        <f t="shared" si="507"/>
        <v>…</v>
      </c>
      <c r="BA428" s="36" t="str">
        <f t="shared" si="507"/>
        <v>…</v>
      </c>
      <c r="BB428" s="36" t="str">
        <f t="shared" si="507"/>
        <v>…</v>
      </c>
      <c r="BC428" s="36" t="str">
        <f t="shared" si="507"/>
        <v>…</v>
      </c>
      <c r="BD428" s="36" t="str">
        <f t="shared" si="507"/>
        <v>…</v>
      </c>
      <c r="BE428" s="36" t="str">
        <f t="shared" si="507"/>
        <v>…</v>
      </c>
      <c r="BF428" s="36" t="str">
        <f t="shared" si="507"/>
        <v>…</v>
      </c>
      <c r="BG428" s="36">
        <f t="shared" si="507"/>
        <v>0</v>
      </c>
      <c r="BH428" s="36">
        <f t="shared" si="507"/>
        <v>0</v>
      </c>
      <c r="BI428" s="36">
        <f t="shared" si="507"/>
        <v>0</v>
      </c>
      <c r="BJ428" s="36">
        <f t="shared" si="507"/>
        <v>0</v>
      </c>
      <c r="BK428" s="36" t="str">
        <f t="shared" si="507"/>
        <v>…</v>
      </c>
      <c r="BL428" s="36" t="str">
        <f t="shared" si="507"/>
        <v>…</v>
      </c>
      <c r="BM428" s="36" t="str">
        <f t="shared" si="507"/>
        <v>…</v>
      </c>
      <c r="BN428" s="36" t="str">
        <f t="shared" si="507"/>
        <v>…</v>
      </c>
      <c r="BO428" s="36" t="str">
        <f t="shared" si="507"/>
        <v>…</v>
      </c>
      <c r="BP428" s="36" t="str">
        <f t="shared" si="507"/>
        <v>…</v>
      </c>
      <c r="BQ428" s="36" t="str">
        <f t="shared" si="507"/>
        <v>…</v>
      </c>
      <c r="BR428" s="36" t="str">
        <f t="shared" si="507"/>
        <v>…</v>
      </c>
      <c r="BS428" s="36" t="str">
        <f t="shared" si="507"/>
        <v>…</v>
      </c>
      <c r="BT428" s="36" t="str">
        <f t="shared" si="507"/>
        <v>…</v>
      </c>
      <c r="BU428" s="36" t="str">
        <f t="shared" si="507"/>
        <v>…</v>
      </c>
      <c r="BV428" s="36" t="str">
        <f t="shared" si="507"/>
        <v>…</v>
      </c>
      <c r="BW428" s="36" t="str">
        <f t="shared" si="507"/>
        <v>…</v>
      </c>
    </row>
    <row r="429" spans="1:75">
      <c r="A429" s="56" t="s">
        <v>193</v>
      </c>
      <c r="B429" s="1" t="str">
        <f t="shared" ref="B429:AI429" si="508">IF(ISNUMBER(B168-B255-B342),IF(ROUND(B168-B255-B342,3)&lt;0,ROUND(B168-B255-B342,3)+0.001,ROUND(B168-B255-B342,3)),"…")</f>
        <v>…</v>
      </c>
      <c r="C429" s="1" t="str">
        <f t="shared" si="508"/>
        <v>…</v>
      </c>
      <c r="D429" s="1" t="str">
        <f t="shared" si="508"/>
        <v>…</v>
      </c>
      <c r="E429" s="1" t="str">
        <f t="shared" si="508"/>
        <v>…</v>
      </c>
      <c r="F429" s="1" t="str">
        <f t="shared" si="508"/>
        <v>…</v>
      </c>
      <c r="G429" s="1" t="str">
        <f t="shared" si="508"/>
        <v>…</v>
      </c>
      <c r="H429" s="1" t="str">
        <f t="shared" si="508"/>
        <v>…</v>
      </c>
      <c r="I429" s="1" t="str">
        <f t="shared" si="508"/>
        <v>…</v>
      </c>
      <c r="J429" s="1" t="str">
        <f t="shared" si="508"/>
        <v>…</v>
      </c>
      <c r="K429" s="1" t="str">
        <f t="shared" si="508"/>
        <v>…</v>
      </c>
      <c r="L429" s="1" t="str">
        <f t="shared" si="508"/>
        <v>…</v>
      </c>
      <c r="M429" s="1" t="str">
        <f t="shared" si="508"/>
        <v>…</v>
      </c>
      <c r="N429" s="1" t="str">
        <f t="shared" si="508"/>
        <v>…</v>
      </c>
      <c r="O429" s="1" t="str">
        <f t="shared" si="508"/>
        <v>…</v>
      </c>
      <c r="P429" s="1" t="str">
        <f t="shared" si="508"/>
        <v>…</v>
      </c>
      <c r="Q429" s="1" t="str">
        <f t="shared" si="508"/>
        <v>…</v>
      </c>
      <c r="R429" s="1" t="str">
        <f t="shared" si="508"/>
        <v>…</v>
      </c>
      <c r="S429" s="1" t="str">
        <f t="shared" si="508"/>
        <v>…</v>
      </c>
      <c r="T429" s="1" t="str">
        <f t="shared" si="508"/>
        <v>…</v>
      </c>
      <c r="U429" s="1" t="str">
        <f t="shared" si="508"/>
        <v>…</v>
      </c>
      <c r="V429" s="1" t="str">
        <f t="shared" si="508"/>
        <v>…</v>
      </c>
      <c r="W429" s="1" t="str">
        <f t="shared" si="508"/>
        <v>…</v>
      </c>
      <c r="X429" s="1" t="str">
        <f t="shared" si="508"/>
        <v>…</v>
      </c>
      <c r="Y429" s="1" t="str">
        <f t="shared" si="508"/>
        <v>…</v>
      </c>
      <c r="Z429" s="1" t="str">
        <f t="shared" si="508"/>
        <v>…</v>
      </c>
      <c r="AA429" s="1" t="str">
        <f t="shared" si="508"/>
        <v>…</v>
      </c>
      <c r="AB429" s="1" t="str">
        <f t="shared" si="508"/>
        <v>…</v>
      </c>
      <c r="AC429" s="1" t="str">
        <f t="shared" si="508"/>
        <v>…</v>
      </c>
      <c r="AD429" s="1" t="str">
        <f t="shared" si="508"/>
        <v>…</v>
      </c>
      <c r="AE429" s="1" t="str">
        <f t="shared" si="508"/>
        <v>…</v>
      </c>
      <c r="AF429" s="1" t="str">
        <f t="shared" si="508"/>
        <v>…</v>
      </c>
      <c r="AG429" s="1" t="str">
        <f t="shared" si="508"/>
        <v>…</v>
      </c>
      <c r="AH429" s="1" t="str">
        <f t="shared" si="508"/>
        <v>…</v>
      </c>
      <c r="AI429" s="1" t="str">
        <f t="shared" si="508"/>
        <v>…</v>
      </c>
      <c r="AJ429" s="1" t="str">
        <f t="shared" ref="AJ429:AK429" si="509">IF(ISNUMBER(AJ168-AJ255-AJ342),IF(ROUND(AJ168-AJ255-AJ342,3)&lt;0,ROUND(AJ168-AJ255-AJ342,3)+0.001,ROUND(AJ168-AJ255-AJ342,3)),"…")</f>
        <v>…</v>
      </c>
      <c r="AK429" s="1" t="str">
        <f t="shared" si="509"/>
        <v>…</v>
      </c>
      <c r="AL429" s="1"/>
      <c r="AM429" s="56" t="s">
        <v>193</v>
      </c>
      <c r="AN429" s="36" t="str">
        <f t="shared" ref="AN429:BW429" si="510">IF(ISNUMBER(B429/B$81),B429/B$81,"…")</f>
        <v>…</v>
      </c>
      <c r="AO429" s="36" t="str">
        <f t="shared" si="510"/>
        <v>…</v>
      </c>
      <c r="AP429" s="36" t="str">
        <f t="shared" si="510"/>
        <v>…</v>
      </c>
      <c r="AQ429" s="36" t="str">
        <f t="shared" si="510"/>
        <v>…</v>
      </c>
      <c r="AR429" s="36" t="str">
        <f t="shared" si="510"/>
        <v>…</v>
      </c>
      <c r="AS429" s="36" t="str">
        <f t="shared" si="510"/>
        <v>…</v>
      </c>
      <c r="AT429" s="36" t="str">
        <f t="shared" si="510"/>
        <v>…</v>
      </c>
      <c r="AU429" s="36" t="str">
        <f t="shared" si="510"/>
        <v>…</v>
      </c>
      <c r="AV429" s="36" t="str">
        <f t="shared" si="510"/>
        <v>…</v>
      </c>
      <c r="AW429" s="36" t="str">
        <f t="shared" si="510"/>
        <v>…</v>
      </c>
      <c r="AX429" s="36" t="str">
        <f t="shared" si="510"/>
        <v>…</v>
      </c>
      <c r="AY429" s="36" t="str">
        <f t="shared" si="510"/>
        <v>…</v>
      </c>
      <c r="AZ429" s="36" t="str">
        <f t="shared" si="510"/>
        <v>…</v>
      </c>
      <c r="BA429" s="36" t="str">
        <f t="shared" si="510"/>
        <v>…</v>
      </c>
      <c r="BB429" s="36" t="str">
        <f t="shared" si="510"/>
        <v>…</v>
      </c>
      <c r="BC429" s="36" t="str">
        <f t="shared" si="510"/>
        <v>…</v>
      </c>
      <c r="BD429" s="36" t="str">
        <f t="shared" si="510"/>
        <v>…</v>
      </c>
      <c r="BE429" s="36" t="str">
        <f t="shared" si="510"/>
        <v>…</v>
      </c>
      <c r="BF429" s="36" t="str">
        <f t="shared" si="510"/>
        <v>…</v>
      </c>
      <c r="BG429" s="36" t="str">
        <f t="shared" si="510"/>
        <v>…</v>
      </c>
      <c r="BH429" s="36" t="str">
        <f t="shared" si="510"/>
        <v>…</v>
      </c>
      <c r="BI429" s="36" t="str">
        <f t="shared" si="510"/>
        <v>…</v>
      </c>
      <c r="BJ429" s="36" t="str">
        <f t="shared" si="510"/>
        <v>…</v>
      </c>
      <c r="BK429" s="36" t="str">
        <f t="shared" si="510"/>
        <v>…</v>
      </c>
      <c r="BL429" s="36" t="str">
        <f t="shared" si="510"/>
        <v>…</v>
      </c>
      <c r="BM429" s="36" t="str">
        <f t="shared" si="510"/>
        <v>…</v>
      </c>
      <c r="BN429" s="36" t="str">
        <f t="shared" si="510"/>
        <v>…</v>
      </c>
      <c r="BO429" s="36" t="str">
        <f t="shared" si="510"/>
        <v>…</v>
      </c>
      <c r="BP429" s="36" t="str">
        <f t="shared" si="510"/>
        <v>…</v>
      </c>
      <c r="BQ429" s="36" t="str">
        <f t="shared" si="510"/>
        <v>…</v>
      </c>
      <c r="BR429" s="36" t="str">
        <f t="shared" si="510"/>
        <v>…</v>
      </c>
      <c r="BS429" s="36" t="str">
        <f t="shared" si="510"/>
        <v>…</v>
      </c>
      <c r="BT429" s="36" t="str">
        <f t="shared" si="510"/>
        <v>…</v>
      </c>
      <c r="BU429" s="36" t="str">
        <f t="shared" si="510"/>
        <v>…</v>
      </c>
      <c r="BV429" s="36" t="str">
        <f t="shared" si="510"/>
        <v>…</v>
      </c>
      <c r="BW429" s="36" t="str">
        <f t="shared" si="510"/>
        <v>…</v>
      </c>
    </row>
    <row r="430" spans="1:75">
      <c r="A430" s="56" t="s">
        <v>194</v>
      </c>
      <c r="B430" s="1">
        <f t="shared" ref="B430:AI430" si="511">IF(ISNUMBER(B169-B256-B343),IF(ROUND(B169-B256-B343,3)&lt;0,ROUND(B169-B256-B343,3)+0.001,ROUND(B169-B256-B343,3)),"…")</f>
        <v>1E-3</v>
      </c>
      <c r="C430" s="1">
        <f t="shared" si="511"/>
        <v>0</v>
      </c>
      <c r="D430" s="1">
        <f t="shared" si="511"/>
        <v>0</v>
      </c>
      <c r="E430" s="1">
        <f t="shared" si="511"/>
        <v>0</v>
      </c>
      <c r="F430" s="1">
        <f t="shared" si="511"/>
        <v>0</v>
      </c>
      <c r="G430" s="1">
        <f t="shared" si="511"/>
        <v>0</v>
      </c>
      <c r="H430" s="1">
        <f t="shared" si="511"/>
        <v>0.53500000000000003</v>
      </c>
      <c r="I430" s="1">
        <f t="shared" si="511"/>
        <v>0.60399999999999998</v>
      </c>
      <c r="J430" s="1">
        <f t="shared" si="511"/>
        <v>1.0349999999999999</v>
      </c>
      <c r="K430" s="1">
        <f t="shared" si="511"/>
        <v>1.1140000000000001</v>
      </c>
      <c r="L430" s="1">
        <f t="shared" si="511"/>
        <v>1.7270000000000001</v>
      </c>
      <c r="M430" s="1">
        <f t="shared" si="511"/>
        <v>1.371</v>
      </c>
      <c r="N430" s="1">
        <f t="shared" si="511"/>
        <v>1.679</v>
      </c>
      <c r="O430" s="1">
        <f t="shared" si="511"/>
        <v>2.431</v>
      </c>
      <c r="P430" s="1">
        <f t="shared" si="511"/>
        <v>3.1469999999999998</v>
      </c>
      <c r="Q430" s="1">
        <f t="shared" si="511"/>
        <v>3.2320000000000002</v>
      </c>
      <c r="R430" s="1">
        <f t="shared" si="511"/>
        <v>3.4849999999999999</v>
      </c>
      <c r="S430" s="1">
        <f t="shared" si="511"/>
        <v>3.2120000000000002</v>
      </c>
      <c r="T430" s="1">
        <f t="shared" si="511"/>
        <v>3.351</v>
      </c>
      <c r="U430" s="1">
        <f t="shared" si="511"/>
        <v>3.669</v>
      </c>
      <c r="V430" s="1">
        <f t="shared" si="511"/>
        <v>3.3410000000000002</v>
      </c>
      <c r="W430" s="1">
        <f t="shared" si="511"/>
        <v>3.4340000000000002</v>
      </c>
      <c r="X430" s="1">
        <f t="shared" si="511"/>
        <v>2.7589999999999999</v>
      </c>
      <c r="Y430" s="1">
        <f t="shared" si="511"/>
        <v>3.35</v>
      </c>
      <c r="Z430" s="1">
        <f t="shared" si="511"/>
        <v>2.7250000000000001</v>
      </c>
      <c r="AA430" s="1">
        <f t="shared" si="511"/>
        <v>3.5169999999999999</v>
      </c>
      <c r="AB430" s="1">
        <f t="shared" si="511"/>
        <v>4.5069999999999997</v>
      </c>
      <c r="AC430" s="1">
        <f t="shared" si="511"/>
        <v>4.8970000000000002</v>
      </c>
      <c r="AD430" s="1">
        <f t="shared" si="511"/>
        <v>6.4909999999999997</v>
      </c>
      <c r="AE430" s="1">
        <f t="shared" si="511"/>
        <v>9.5530000000000008</v>
      </c>
      <c r="AF430" s="1">
        <f t="shared" si="511"/>
        <v>9.3919999999999995</v>
      </c>
      <c r="AG430" s="1">
        <f t="shared" si="511"/>
        <v>9.0719999999999992</v>
      </c>
      <c r="AH430" s="1">
        <f t="shared" si="511"/>
        <v>7.7919999999999998</v>
      </c>
      <c r="AI430" s="1">
        <f t="shared" si="511"/>
        <v>7.6420000000000003</v>
      </c>
      <c r="AJ430" s="1">
        <f t="shared" ref="AJ430:AK430" si="512">IF(ISNUMBER(AJ169-AJ256-AJ343),IF(ROUND(AJ169-AJ256-AJ343,3)&lt;0,ROUND(AJ169-AJ256-AJ343,3)+0.001,ROUND(AJ169-AJ256-AJ343,3)),"…")</f>
        <v>6.6559999999999997</v>
      </c>
      <c r="AK430" s="1">
        <f t="shared" si="512"/>
        <v>4.32</v>
      </c>
      <c r="AL430" s="1"/>
      <c r="AM430" s="56" t="s">
        <v>194</v>
      </c>
      <c r="AN430" s="36">
        <f t="shared" ref="AN430:BW430" si="513">IF(ISNUMBER(B430/B$82),B430/B$82,"…")</f>
        <v>1.7655367231638421E-4</v>
      </c>
      <c r="AO430" s="36">
        <f t="shared" si="513"/>
        <v>0</v>
      </c>
      <c r="AP430" s="36">
        <f t="shared" si="513"/>
        <v>0</v>
      </c>
      <c r="AQ430" s="36">
        <f t="shared" si="513"/>
        <v>0</v>
      </c>
      <c r="AR430" s="36">
        <f t="shared" si="513"/>
        <v>0</v>
      </c>
      <c r="AS430" s="36">
        <f t="shared" si="513"/>
        <v>0</v>
      </c>
      <c r="AT430" s="36">
        <f t="shared" si="513"/>
        <v>5.1826019567955052E-2</v>
      </c>
      <c r="AU430" s="36">
        <f t="shared" si="513"/>
        <v>5.7305502846299816E-2</v>
      </c>
      <c r="AV430" s="36">
        <f t="shared" si="513"/>
        <v>9.0909090909090898E-2</v>
      </c>
      <c r="AW430" s="36">
        <f t="shared" si="513"/>
        <v>9.1162029459901803E-2</v>
      </c>
      <c r="AX430" s="36">
        <f t="shared" si="513"/>
        <v>0.14301093077177873</v>
      </c>
      <c r="AY430" s="36">
        <f t="shared" si="513"/>
        <v>0.11729979466119096</v>
      </c>
      <c r="AZ430" s="36">
        <f t="shared" si="513"/>
        <v>0.13729659007277784</v>
      </c>
      <c r="BA430" s="36">
        <f t="shared" si="513"/>
        <v>0.17632552404438964</v>
      </c>
      <c r="BB430" s="36">
        <f t="shared" si="513"/>
        <v>0.1971680972370152</v>
      </c>
      <c r="BC430" s="36">
        <f t="shared" si="513"/>
        <v>0.18448541583423714</v>
      </c>
      <c r="BD430" s="36">
        <f t="shared" si="513"/>
        <v>0.21647307286166842</v>
      </c>
      <c r="BE430" s="36">
        <f t="shared" si="513"/>
        <v>0.18989062961868167</v>
      </c>
      <c r="BF430" s="36">
        <f t="shared" si="513"/>
        <v>0.18313476882719423</v>
      </c>
      <c r="BG430" s="36">
        <f t="shared" si="513"/>
        <v>0.20040419488748087</v>
      </c>
      <c r="BH430" s="36">
        <f t="shared" si="513"/>
        <v>0.17743905677412503</v>
      </c>
      <c r="BI430" s="36">
        <f t="shared" si="513"/>
        <v>0.1923917306291669</v>
      </c>
      <c r="BJ430" s="36">
        <f t="shared" si="513"/>
        <v>0.14089469921356346</v>
      </c>
      <c r="BK430" s="36">
        <f t="shared" si="513"/>
        <v>0.14334003679774079</v>
      </c>
      <c r="BL430" s="36">
        <f t="shared" si="513"/>
        <v>0.12433270976867271</v>
      </c>
      <c r="BM430" s="36">
        <f t="shared" si="513"/>
        <v>0.15117778541953233</v>
      </c>
      <c r="BN430" s="36">
        <f t="shared" si="513"/>
        <v>0.19462797426264195</v>
      </c>
      <c r="BO430" s="36">
        <f t="shared" si="513"/>
        <v>0.20405016875703155</v>
      </c>
      <c r="BP430" s="36">
        <f t="shared" si="513"/>
        <v>0.23554813658961427</v>
      </c>
      <c r="BQ430" s="36">
        <f t="shared" si="513"/>
        <v>0.34725554343874954</v>
      </c>
      <c r="BR430" s="36">
        <f t="shared" si="513"/>
        <v>0.31760846775557128</v>
      </c>
      <c r="BS430" s="36">
        <f t="shared" si="513"/>
        <v>0.26422787907030926</v>
      </c>
      <c r="BT430" s="36">
        <f t="shared" si="513"/>
        <v>0.21564774582791352</v>
      </c>
      <c r="BU430" s="36">
        <f t="shared" si="513"/>
        <v>0.20704977105854941</v>
      </c>
      <c r="BV430" s="36">
        <f t="shared" si="513"/>
        <v>0.16400147837871135</v>
      </c>
      <c r="BW430" s="36">
        <f t="shared" si="513"/>
        <v>0.10020179528216548</v>
      </c>
    </row>
    <row r="431" spans="1:75">
      <c r="A431" s="56" t="s">
        <v>195</v>
      </c>
      <c r="B431" s="1" t="str">
        <f t="shared" ref="B431:AI431" si="514">IF(ISNUMBER(B170-B257-B344),IF(ROUND(B170-B257-B344,3)&lt;0,ROUND(B170-B257-B344,3)+0.001,ROUND(B170-B257-B344,3)),"…")</f>
        <v>…</v>
      </c>
      <c r="C431" s="1" t="str">
        <f t="shared" si="514"/>
        <v>…</v>
      </c>
      <c r="D431" s="1" t="str">
        <f t="shared" si="514"/>
        <v>…</v>
      </c>
      <c r="E431" s="1" t="str">
        <f t="shared" si="514"/>
        <v>…</v>
      </c>
      <c r="F431" s="1">
        <f t="shared" si="514"/>
        <v>0</v>
      </c>
      <c r="G431" s="1">
        <f t="shared" si="514"/>
        <v>0</v>
      </c>
      <c r="H431" s="1">
        <f t="shared" si="514"/>
        <v>0</v>
      </c>
      <c r="I431" s="1">
        <f t="shared" si="514"/>
        <v>0</v>
      </c>
      <c r="J431" s="1">
        <f t="shared" si="514"/>
        <v>0</v>
      </c>
      <c r="K431" s="1">
        <f t="shared" si="514"/>
        <v>0</v>
      </c>
      <c r="L431" s="1">
        <f t="shared" si="514"/>
        <v>0</v>
      </c>
      <c r="M431" s="1">
        <f t="shared" si="514"/>
        <v>0</v>
      </c>
      <c r="N431" s="1">
        <f t="shared" si="514"/>
        <v>0</v>
      </c>
      <c r="O431" s="1">
        <f t="shared" si="514"/>
        <v>0</v>
      </c>
      <c r="P431" s="1">
        <f t="shared" si="514"/>
        <v>0</v>
      </c>
      <c r="Q431" s="1">
        <f t="shared" si="514"/>
        <v>0</v>
      </c>
      <c r="R431" s="1">
        <f t="shared" si="514"/>
        <v>0</v>
      </c>
      <c r="S431" s="1">
        <f t="shared" si="514"/>
        <v>0</v>
      </c>
      <c r="T431" s="1">
        <f t="shared" si="514"/>
        <v>0</v>
      </c>
      <c r="U431" s="1">
        <f t="shared" si="514"/>
        <v>0</v>
      </c>
      <c r="V431" s="1">
        <f t="shared" si="514"/>
        <v>0</v>
      </c>
      <c r="W431" s="1">
        <f t="shared" si="514"/>
        <v>0</v>
      </c>
      <c r="X431" s="1">
        <f t="shared" si="514"/>
        <v>0</v>
      </c>
      <c r="Y431" s="1">
        <f t="shared" si="514"/>
        <v>0</v>
      </c>
      <c r="Z431" s="1">
        <f t="shared" si="514"/>
        <v>0</v>
      </c>
      <c r="AA431" s="1">
        <f t="shared" si="514"/>
        <v>0</v>
      </c>
      <c r="AB431" s="1">
        <f t="shared" si="514"/>
        <v>0</v>
      </c>
      <c r="AC431" s="1">
        <f t="shared" si="514"/>
        <v>0</v>
      </c>
      <c r="AD431" s="1">
        <f t="shared" si="514"/>
        <v>0</v>
      </c>
      <c r="AE431" s="1">
        <f t="shared" si="514"/>
        <v>0</v>
      </c>
      <c r="AF431" s="1">
        <f t="shared" si="514"/>
        <v>0</v>
      </c>
      <c r="AG431" s="1">
        <f t="shared" si="514"/>
        <v>0</v>
      </c>
      <c r="AH431" s="1">
        <f t="shared" si="514"/>
        <v>0</v>
      </c>
      <c r="AI431" s="1">
        <f t="shared" si="514"/>
        <v>0</v>
      </c>
      <c r="AJ431" s="1">
        <f t="shared" ref="AJ431:AK431" si="515">IF(ISNUMBER(AJ170-AJ257-AJ344),IF(ROUND(AJ170-AJ257-AJ344,3)&lt;0,ROUND(AJ170-AJ257-AJ344,3)+0.001,ROUND(AJ170-AJ257-AJ344,3)),"…")</f>
        <v>0</v>
      </c>
      <c r="AK431" s="1">
        <f t="shared" si="515"/>
        <v>0</v>
      </c>
      <c r="AL431" s="1"/>
      <c r="AM431" s="56" t="s">
        <v>195</v>
      </c>
      <c r="AN431" s="36" t="str">
        <f t="shared" ref="AN431:BW431" si="516">IF(ISNUMBER(B431/B$83),B431/B$83,"…")</f>
        <v>…</v>
      </c>
      <c r="AO431" s="36" t="str">
        <f t="shared" si="516"/>
        <v>…</v>
      </c>
      <c r="AP431" s="36" t="str">
        <f t="shared" si="516"/>
        <v>…</v>
      </c>
      <c r="AQ431" s="36" t="str">
        <f t="shared" si="516"/>
        <v>…</v>
      </c>
      <c r="AR431" s="36" t="str">
        <f t="shared" si="516"/>
        <v>…</v>
      </c>
      <c r="AS431" s="36" t="str">
        <f t="shared" si="516"/>
        <v>…</v>
      </c>
      <c r="AT431" s="36" t="str">
        <f t="shared" si="516"/>
        <v>…</v>
      </c>
      <c r="AU431" s="36" t="str">
        <f t="shared" si="516"/>
        <v>…</v>
      </c>
      <c r="AV431" s="36">
        <f t="shared" si="516"/>
        <v>0</v>
      </c>
      <c r="AW431" s="36">
        <f t="shared" si="516"/>
        <v>0</v>
      </c>
      <c r="AX431" s="36">
        <f t="shared" si="516"/>
        <v>0</v>
      </c>
      <c r="AY431" s="36">
        <f t="shared" si="516"/>
        <v>0</v>
      </c>
      <c r="AZ431" s="36">
        <f t="shared" si="516"/>
        <v>0</v>
      </c>
      <c r="BA431" s="36">
        <f t="shared" si="516"/>
        <v>0</v>
      </c>
      <c r="BB431" s="36">
        <f t="shared" si="516"/>
        <v>0</v>
      </c>
      <c r="BC431" s="36">
        <f t="shared" si="516"/>
        <v>0</v>
      </c>
      <c r="BD431" s="36">
        <f t="shared" si="516"/>
        <v>0</v>
      </c>
      <c r="BE431" s="36">
        <f t="shared" si="516"/>
        <v>0</v>
      </c>
      <c r="BF431" s="36">
        <f t="shared" si="516"/>
        <v>0</v>
      </c>
      <c r="BG431" s="36">
        <f t="shared" si="516"/>
        <v>0</v>
      </c>
      <c r="BH431" s="36">
        <f t="shared" si="516"/>
        <v>0</v>
      </c>
      <c r="BI431" s="36">
        <f t="shared" si="516"/>
        <v>0</v>
      </c>
      <c r="BJ431" s="36">
        <f t="shared" si="516"/>
        <v>0</v>
      </c>
      <c r="BK431" s="36">
        <f t="shared" si="516"/>
        <v>0</v>
      </c>
      <c r="BL431" s="36">
        <f t="shared" si="516"/>
        <v>0</v>
      </c>
      <c r="BM431" s="36">
        <f t="shared" si="516"/>
        <v>0</v>
      </c>
      <c r="BN431" s="36">
        <f t="shared" si="516"/>
        <v>0</v>
      </c>
      <c r="BO431" s="36">
        <f t="shared" si="516"/>
        <v>0</v>
      </c>
      <c r="BP431" s="36">
        <f t="shared" si="516"/>
        <v>0</v>
      </c>
      <c r="BQ431" s="36">
        <f t="shared" si="516"/>
        <v>0</v>
      </c>
      <c r="BR431" s="36">
        <f t="shared" si="516"/>
        <v>0</v>
      </c>
      <c r="BS431" s="36">
        <f t="shared" si="516"/>
        <v>0</v>
      </c>
      <c r="BT431" s="36">
        <f t="shared" si="516"/>
        <v>0</v>
      </c>
      <c r="BU431" s="36">
        <f t="shared" si="516"/>
        <v>0</v>
      </c>
      <c r="BV431" s="36">
        <f t="shared" si="516"/>
        <v>0</v>
      </c>
      <c r="BW431" s="36">
        <f t="shared" si="516"/>
        <v>0</v>
      </c>
    </row>
    <row r="432" spans="1:75">
      <c r="A432" s="56" t="s">
        <v>196</v>
      </c>
      <c r="B432" s="1">
        <f t="shared" ref="B432:AI432" si="517">IF(ISNUMBER(B171-B258-B345),IF(ROUND(B171-B258-B345,3)&lt;0,ROUND(B171-B258-B345,3)+0.001,ROUND(B171-B258-B345,3)),"…")</f>
        <v>0.34100000000000003</v>
      </c>
      <c r="C432" s="1">
        <f t="shared" si="517"/>
        <v>0.378</v>
      </c>
      <c r="D432" s="1">
        <f t="shared" si="517"/>
        <v>0.41499999999999998</v>
      </c>
      <c r="E432" s="1">
        <f t="shared" si="517"/>
        <v>0.45200000000000001</v>
      </c>
      <c r="F432" s="1">
        <f t="shared" si="517"/>
        <v>0.49</v>
      </c>
      <c r="G432" s="1">
        <f t="shared" si="517"/>
        <v>0.52700000000000002</v>
      </c>
      <c r="H432" s="1">
        <f t="shared" si="517"/>
        <v>0.56399999999999995</v>
      </c>
      <c r="I432" s="1">
        <f t="shared" si="517"/>
        <v>0.60099999999999998</v>
      </c>
      <c r="J432" s="1">
        <f t="shared" si="517"/>
        <v>0.63800000000000001</v>
      </c>
      <c r="K432" s="1">
        <f t="shared" si="517"/>
        <v>0.67500000000000004</v>
      </c>
      <c r="L432" s="1">
        <f t="shared" si="517"/>
        <v>0.71199999999999997</v>
      </c>
      <c r="M432" s="1">
        <f t="shared" si="517"/>
        <v>0.749</v>
      </c>
      <c r="N432" s="1">
        <f t="shared" si="517"/>
        <v>0.78700000000000003</v>
      </c>
      <c r="O432" s="1">
        <f t="shared" si="517"/>
        <v>0.82399999999999995</v>
      </c>
      <c r="P432" s="1">
        <f t="shared" si="517"/>
        <v>0.86099999999999999</v>
      </c>
      <c r="Q432" s="1">
        <f t="shared" si="517"/>
        <v>0.89800000000000002</v>
      </c>
      <c r="R432" s="1">
        <f t="shared" si="517"/>
        <v>0.93500000000000005</v>
      </c>
      <c r="S432" s="1">
        <f t="shared" si="517"/>
        <v>0.97199999999999998</v>
      </c>
      <c r="T432" s="1">
        <f t="shared" si="517"/>
        <v>1</v>
      </c>
      <c r="U432" s="1">
        <f t="shared" si="517"/>
        <v>2.77</v>
      </c>
      <c r="V432" s="1">
        <f t="shared" si="517"/>
        <v>8.77</v>
      </c>
      <c r="W432" s="1">
        <f t="shared" si="517"/>
        <v>10.204000000000001</v>
      </c>
      <c r="X432" s="1">
        <f t="shared" si="517"/>
        <v>10.714</v>
      </c>
      <c r="Y432" s="1">
        <f t="shared" si="517"/>
        <v>9.6940000000000008</v>
      </c>
      <c r="Z432" s="1">
        <f t="shared" si="517"/>
        <v>7.8929999999999998</v>
      </c>
      <c r="AA432" s="1">
        <f t="shared" si="517"/>
        <v>5.5830000000000002</v>
      </c>
      <c r="AB432" s="1">
        <f t="shared" si="517"/>
        <v>5.9930000000000003</v>
      </c>
      <c r="AC432" s="1">
        <f t="shared" si="517"/>
        <v>11.054</v>
      </c>
      <c r="AD432" s="1">
        <f t="shared" si="517"/>
        <v>21.195</v>
      </c>
      <c r="AE432" s="1">
        <f t="shared" si="517"/>
        <v>24.710999999999999</v>
      </c>
      <c r="AF432" s="1">
        <f t="shared" si="517"/>
        <v>44.661999999999999</v>
      </c>
      <c r="AG432" s="1">
        <f t="shared" si="517"/>
        <v>65.168999999999997</v>
      </c>
      <c r="AH432" s="1">
        <f t="shared" si="517"/>
        <v>81.305999999999997</v>
      </c>
      <c r="AI432" s="1">
        <f t="shared" si="517"/>
        <v>95.179000000000002</v>
      </c>
      <c r="AJ432" s="1">
        <f t="shared" ref="AJ432:AK432" si="518">IF(ISNUMBER(AJ171-AJ258-AJ345),IF(ROUND(AJ171-AJ258-AJ345,3)&lt;0,ROUND(AJ171-AJ258-AJ345,3)+0.001,ROUND(AJ171-AJ258-AJ345,3)),"…")</f>
        <v>108.12</v>
      </c>
      <c r="AK432" s="1">
        <f t="shared" si="518"/>
        <v>126.337</v>
      </c>
      <c r="AL432" s="1"/>
      <c r="AM432" s="56" t="s">
        <v>196</v>
      </c>
      <c r="AN432" s="36">
        <f t="shared" ref="AN432:BW432" si="519">IF(ISNUMBER(B432/B$84),B432/B$84,"…")</f>
        <v>0.16691140479686736</v>
      </c>
      <c r="AO432" s="36">
        <f t="shared" si="519"/>
        <v>0.17347407067462139</v>
      </c>
      <c r="AP432" s="36">
        <f t="shared" si="519"/>
        <v>0.1692495921696574</v>
      </c>
      <c r="AQ432" s="36">
        <f t="shared" si="519"/>
        <v>0.163768115942029</v>
      </c>
      <c r="AR432" s="36">
        <f t="shared" si="519"/>
        <v>0.15634971282705806</v>
      </c>
      <c r="AS432" s="36">
        <f t="shared" si="519"/>
        <v>0.16443057722308893</v>
      </c>
      <c r="AT432" s="36">
        <f t="shared" si="519"/>
        <v>0.17564621613204609</v>
      </c>
      <c r="AU432" s="36">
        <f t="shared" si="519"/>
        <v>0.23689396925502562</v>
      </c>
      <c r="AV432" s="36">
        <f t="shared" si="519"/>
        <v>0.28934240362811792</v>
      </c>
      <c r="AW432" s="36">
        <f t="shared" si="519"/>
        <v>0.2142857142857143</v>
      </c>
      <c r="AX432" s="36">
        <f t="shared" si="519"/>
        <v>0.17844611528822055</v>
      </c>
      <c r="AY432" s="36">
        <f t="shared" si="519"/>
        <v>0.23311546840958605</v>
      </c>
      <c r="AZ432" s="36">
        <f t="shared" si="519"/>
        <v>0.2831953940266283</v>
      </c>
      <c r="BA432" s="36">
        <f t="shared" si="519"/>
        <v>0.21891604675876727</v>
      </c>
      <c r="BB432" s="36">
        <f t="shared" si="519"/>
        <v>0.20782041998551776</v>
      </c>
      <c r="BC432" s="36">
        <f t="shared" si="519"/>
        <v>0.14889736362129002</v>
      </c>
      <c r="BD432" s="36">
        <f t="shared" si="519"/>
        <v>0.11551766740795652</v>
      </c>
      <c r="BE432" s="36">
        <f t="shared" si="519"/>
        <v>8.6623295606452183E-2</v>
      </c>
      <c r="BF432" s="36">
        <f t="shared" si="519"/>
        <v>4.3610989969472311E-2</v>
      </c>
      <c r="BG432" s="36">
        <f t="shared" si="519"/>
        <v>9.81156134882403E-2</v>
      </c>
      <c r="BH432" s="36">
        <f t="shared" si="519"/>
        <v>0.16364993468930769</v>
      </c>
      <c r="BI432" s="36">
        <f t="shared" si="519"/>
        <v>0.18082259750846169</v>
      </c>
      <c r="BJ432" s="36">
        <f t="shared" si="519"/>
        <v>0.14232577911209118</v>
      </c>
      <c r="BK432" s="36">
        <f t="shared" si="519"/>
        <v>0.12201384518565137</v>
      </c>
      <c r="BL432" s="36">
        <f t="shared" si="519"/>
        <v>0.12633044703020216</v>
      </c>
      <c r="BM432" s="36">
        <f t="shared" si="519"/>
        <v>9.7563959177967299E-2</v>
      </c>
      <c r="BN432" s="36">
        <f t="shared" si="519"/>
        <v>0.10050141704817964</v>
      </c>
      <c r="BO432" s="36">
        <f t="shared" si="519"/>
        <v>0.15537283013563849</v>
      </c>
      <c r="BP432" s="36">
        <f t="shared" si="519"/>
        <v>0.24824024080298895</v>
      </c>
      <c r="BQ432" s="36">
        <f t="shared" si="519"/>
        <v>0.27129306369804357</v>
      </c>
      <c r="BR432" s="36">
        <f t="shared" si="519"/>
        <v>0.39867530751789765</v>
      </c>
      <c r="BS432" s="36">
        <f t="shared" si="519"/>
        <v>0.45158719709516248</v>
      </c>
      <c r="BT432" s="36">
        <f t="shared" si="519"/>
        <v>0.5396153284574644</v>
      </c>
      <c r="BU432" s="36">
        <f t="shared" si="519"/>
        <v>0.5905869942913875</v>
      </c>
      <c r="BV432" s="36">
        <f t="shared" si="519"/>
        <v>0.64834525644177665</v>
      </c>
      <c r="BW432" s="36">
        <f t="shared" si="519"/>
        <v>0.73247757698038596</v>
      </c>
    </row>
    <row r="433" spans="1:75">
      <c r="A433" s="56" t="s">
        <v>197</v>
      </c>
      <c r="B433" s="1">
        <f t="shared" ref="B433:AI433" si="520">IF(ISNUMBER(B172-B259-B346),IF(ROUND(B172-B259-B346,3)&lt;0,ROUND(B172-B259-B346,3)+0.001,ROUND(B172-B259-B346,3)),"…")</f>
        <v>1.486</v>
      </c>
      <c r="C433" s="1">
        <f t="shared" si="520"/>
        <v>19.643999999999998</v>
      </c>
      <c r="D433" s="1">
        <f t="shared" si="520"/>
        <v>19.777999999999999</v>
      </c>
      <c r="E433" s="1">
        <f t="shared" si="520"/>
        <v>19.792999999999999</v>
      </c>
      <c r="F433" s="1">
        <f t="shared" si="520"/>
        <v>20.254000000000001</v>
      </c>
      <c r="G433" s="1">
        <f t="shared" si="520"/>
        <v>20.298999999999999</v>
      </c>
      <c r="H433" s="1">
        <f t="shared" si="520"/>
        <v>20.170999999999999</v>
      </c>
      <c r="I433" s="1">
        <f t="shared" si="520"/>
        <v>19.971</v>
      </c>
      <c r="J433" s="1">
        <f t="shared" si="520"/>
        <v>18.716000000000001</v>
      </c>
      <c r="K433" s="1">
        <f t="shared" si="520"/>
        <v>17.866</v>
      </c>
      <c r="L433" s="1">
        <f t="shared" si="520"/>
        <v>16.588999999999999</v>
      </c>
      <c r="M433" s="1">
        <f t="shared" si="520"/>
        <v>15.818</v>
      </c>
      <c r="N433" s="1">
        <f t="shared" si="520"/>
        <v>15.162000000000001</v>
      </c>
      <c r="O433" s="1">
        <f t="shared" si="520"/>
        <v>14.760999999999999</v>
      </c>
      <c r="P433" s="1">
        <f t="shared" si="520"/>
        <v>16.725000000000001</v>
      </c>
      <c r="Q433" s="1">
        <f t="shared" si="520"/>
        <v>19.164000000000001</v>
      </c>
      <c r="R433" s="1">
        <f t="shared" si="520"/>
        <v>24.401</v>
      </c>
      <c r="S433" s="1">
        <f t="shared" si="520"/>
        <v>20.335999999999999</v>
      </c>
      <c r="T433" s="1">
        <f t="shared" si="520"/>
        <v>21.533999999999999</v>
      </c>
      <c r="U433" s="1">
        <f t="shared" si="520"/>
        <v>24.212</v>
      </c>
      <c r="V433" s="1">
        <f t="shared" si="520"/>
        <v>29.219000000000001</v>
      </c>
      <c r="W433" s="1">
        <f t="shared" si="520"/>
        <v>30.620999999999999</v>
      </c>
      <c r="X433" s="1">
        <f t="shared" si="520"/>
        <v>36.628</v>
      </c>
      <c r="Y433" s="1">
        <f t="shared" si="520"/>
        <v>36.624000000000002</v>
      </c>
      <c r="Z433" s="1">
        <f t="shared" si="520"/>
        <v>35.097999999999999</v>
      </c>
      <c r="AA433" s="1">
        <f t="shared" si="520"/>
        <v>33.585999999999999</v>
      </c>
      <c r="AB433" s="1">
        <f t="shared" si="520"/>
        <v>32.28</v>
      </c>
      <c r="AC433" s="1">
        <f t="shared" si="520"/>
        <v>35.779000000000003</v>
      </c>
      <c r="AD433" s="1">
        <f t="shared" si="520"/>
        <v>35.78</v>
      </c>
      <c r="AE433" s="1">
        <f t="shared" si="520"/>
        <v>35.779000000000003</v>
      </c>
      <c r="AF433" s="1">
        <f t="shared" si="520"/>
        <v>35.78</v>
      </c>
      <c r="AG433" s="1">
        <f t="shared" si="520"/>
        <v>35.78</v>
      </c>
      <c r="AH433" s="1" t="str">
        <f t="shared" si="520"/>
        <v>…</v>
      </c>
      <c r="AI433" s="1" t="str">
        <f t="shared" si="520"/>
        <v>…</v>
      </c>
      <c r="AJ433" s="1" t="str">
        <f t="shared" ref="AJ433:AK433" si="521">IF(ISNUMBER(AJ172-AJ259-AJ346),IF(ROUND(AJ172-AJ259-AJ346,3)&lt;0,ROUND(AJ172-AJ259-AJ346,3)+0.001,ROUND(AJ172-AJ259-AJ346,3)),"…")</f>
        <v>…</v>
      </c>
      <c r="AK433" s="1" t="str">
        <f t="shared" si="521"/>
        <v>…</v>
      </c>
      <c r="AL433" s="1"/>
      <c r="AM433" s="56" t="s">
        <v>197</v>
      </c>
      <c r="AN433" s="36" t="str">
        <f t="shared" ref="AN433:BW433" si="522">IF(ISNUMBER(B433/B$85),B433/B$85,"…")</f>
        <v>…</v>
      </c>
      <c r="AO433" s="36" t="str">
        <f t="shared" si="522"/>
        <v>…</v>
      </c>
      <c r="AP433" s="36" t="str">
        <f t="shared" si="522"/>
        <v>…</v>
      </c>
      <c r="AQ433" s="36" t="str">
        <f t="shared" si="522"/>
        <v>…</v>
      </c>
      <c r="AR433" s="36" t="str">
        <f t="shared" si="522"/>
        <v>…</v>
      </c>
      <c r="AS433" s="36" t="str">
        <f t="shared" si="522"/>
        <v>…</v>
      </c>
      <c r="AT433" s="36" t="str">
        <f t="shared" si="522"/>
        <v>…</v>
      </c>
      <c r="AU433" s="36" t="str">
        <f t="shared" si="522"/>
        <v>…</v>
      </c>
      <c r="AV433" s="36" t="str">
        <f t="shared" si="522"/>
        <v>…</v>
      </c>
      <c r="AW433" s="36">
        <f t="shared" si="522"/>
        <v>0.63460377224452102</v>
      </c>
      <c r="AX433" s="36">
        <f t="shared" si="522"/>
        <v>0.57540756156781125</v>
      </c>
      <c r="AY433" s="36">
        <f t="shared" si="522"/>
        <v>0.48558710667689942</v>
      </c>
      <c r="AZ433" s="36">
        <f t="shared" si="522"/>
        <v>0.40076124018713827</v>
      </c>
      <c r="BA433" s="36">
        <f t="shared" si="522"/>
        <v>0.32164647433103805</v>
      </c>
      <c r="BB433" s="36">
        <f t="shared" si="522"/>
        <v>0.35670868257726024</v>
      </c>
      <c r="BC433" s="36">
        <f t="shared" si="522"/>
        <v>0.40858793680574806</v>
      </c>
      <c r="BD433" s="36">
        <f t="shared" si="522"/>
        <v>0.4874740290874221</v>
      </c>
      <c r="BE433" s="36">
        <f t="shared" si="522"/>
        <v>0.44396899901757447</v>
      </c>
      <c r="BF433" s="36">
        <f t="shared" si="522"/>
        <v>0.35076802788682382</v>
      </c>
      <c r="BG433" s="36">
        <f t="shared" si="522"/>
        <v>0.38858573537908453</v>
      </c>
      <c r="BH433" s="36">
        <f t="shared" si="522"/>
        <v>0.37000126630365965</v>
      </c>
      <c r="BI433" s="36">
        <f t="shared" si="522"/>
        <v>0.25514735903610442</v>
      </c>
      <c r="BJ433" s="36">
        <f t="shared" si="522"/>
        <v>0.22054829988499311</v>
      </c>
      <c r="BK433" s="36">
        <f t="shared" si="522"/>
        <v>0.16818438563379118</v>
      </c>
      <c r="BL433" s="36">
        <f t="shared" si="522"/>
        <v>0.15872398542007723</v>
      </c>
      <c r="BM433" s="36">
        <f t="shared" si="522"/>
        <v>0.18427015609140537</v>
      </c>
      <c r="BN433" s="36">
        <f t="shared" si="522"/>
        <v>0.19829836901434408</v>
      </c>
      <c r="BO433" s="36">
        <f t="shared" si="522"/>
        <v>0.22894310815912569</v>
      </c>
      <c r="BP433" s="36">
        <f t="shared" si="522"/>
        <v>0.2310906730564293</v>
      </c>
      <c r="BQ433" s="36">
        <f t="shared" si="522"/>
        <v>0.20004361050230354</v>
      </c>
      <c r="BR433" s="36">
        <f t="shared" si="522"/>
        <v>0.23789577266259759</v>
      </c>
      <c r="BS433" s="36">
        <f t="shared" si="522"/>
        <v>0.24818095429669346</v>
      </c>
      <c r="BT433" s="36" t="str">
        <f t="shared" si="522"/>
        <v>…</v>
      </c>
      <c r="BU433" s="36" t="str">
        <f t="shared" si="522"/>
        <v>…</v>
      </c>
      <c r="BV433" s="36" t="str">
        <f t="shared" si="522"/>
        <v>…</v>
      </c>
      <c r="BW433" s="36" t="str">
        <f t="shared" si="522"/>
        <v>…</v>
      </c>
    </row>
    <row r="434" spans="1:75">
      <c r="A434" s="56" t="s">
        <v>198</v>
      </c>
      <c r="B434" s="1">
        <f t="shared" ref="B434:AI434" si="523">IF(ISNUMBER(B173-B260-B347),IF(ROUND(B173-B260-B347,3)&lt;0,ROUND(B173-B260-B347,3)+0.001,ROUND(B173-B260-B347,3)),"…")</f>
        <v>0</v>
      </c>
      <c r="C434" s="1">
        <f t="shared" si="523"/>
        <v>0</v>
      </c>
      <c r="D434" s="1">
        <f t="shared" si="523"/>
        <v>0</v>
      </c>
      <c r="E434" s="1">
        <f t="shared" si="523"/>
        <v>0</v>
      </c>
      <c r="F434" s="1">
        <f t="shared" si="523"/>
        <v>0</v>
      </c>
      <c r="G434" s="1">
        <f t="shared" si="523"/>
        <v>0</v>
      </c>
      <c r="H434" s="1">
        <f t="shared" si="523"/>
        <v>0</v>
      </c>
      <c r="I434" s="1">
        <f t="shared" si="523"/>
        <v>0</v>
      </c>
      <c r="J434" s="1">
        <f t="shared" si="523"/>
        <v>0.55900000000000005</v>
      </c>
      <c r="K434" s="1">
        <f t="shared" si="523"/>
        <v>0.55900000000000005</v>
      </c>
      <c r="L434" s="1">
        <f t="shared" si="523"/>
        <v>0.56000000000000005</v>
      </c>
      <c r="M434" s="1">
        <f t="shared" si="523"/>
        <v>0.55900000000000005</v>
      </c>
      <c r="N434" s="1">
        <f t="shared" si="523"/>
        <v>0.56000000000000005</v>
      </c>
      <c r="O434" s="1">
        <f t="shared" si="523"/>
        <v>0.54200000000000004</v>
      </c>
      <c r="P434" s="1">
        <f t="shared" si="523"/>
        <v>0.502</v>
      </c>
      <c r="Q434" s="1">
        <f t="shared" si="523"/>
        <v>0.46100000000000002</v>
      </c>
      <c r="R434" s="1">
        <f t="shared" si="523"/>
        <v>1.17</v>
      </c>
      <c r="S434" s="1">
        <f t="shared" si="523"/>
        <v>1.131</v>
      </c>
      <c r="T434" s="1">
        <f t="shared" si="523"/>
        <v>1.089</v>
      </c>
      <c r="U434" s="1">
        <f t="shared" si="523"/>
        <v>1.0589999999999999</v>
      </c>
      <c r="V434" s="1">
        <f t="shared" si="523"/>
        <v>1.327</v>
      </c>
      <c r="W434" s="1">
        <f t="shared" si="523"/>
        <v>3.1019999999999999</v>
      </c>
      <c r="X434" s="1">
        <f t="shared" si="523"/>
        <v>4.5010000000000003</v>
      </c>
      <c r="Y434" s="1">
        <f t="shared" si="523"/>
        <v>6.3929999999999998</v>
      </c>
      <c r="Z434" s="1">
        <f t="shared" si="523"/>
        <v>7.3239999999999998</v>
      </c>
      <c r="AA434" s="1">
        <f t="shared" si="523"/>
        <v>8.3059999999999992</v>
      </c>
      <c r="AB434" s="1">
        <f t="shared" si="523"/>
        <v>8.8439999999999994</v>
      </c>
      <c r="AC434" s="1">
        <f t="shared" si="523"/>
        <v>10.384</v>
      </c>
      <c r="AD434" s="1">
        <f t="shared" si="523"/>
        <v>11.08</v>
      </c>
      <c r="AE434" s="1">
        <f t="shared" si="523"/>
        <v>10.893000000000001</v>
      </c>
      <c r="AF434" s="1">
        <f t="shared" si="523"/>
        <v>11.872999999999999</v>
      </c>
      <c r="AG434" s="1">
        <f t="shared" si="523"/>
        <v>12.221</v>
      </c>
      <c r="AH434" s="1">
        <f t="shared" si="523"/>
        <v>12.396000000000001</v>
      </c>
      <c r="AI434" s="1">
        <f t="shared" si="523"/>
        <v>10.475</v>
      </c>
      <c r="AJ434" s="1">
        <f t="shared" ref="AJ434:AK434" si="524">IF(ISNUMBER(AJ173-AJ260-AJ347),IF(ROUND(AJ173-AJ260-AJ347,3)&lt;0,ROUND(AJ173-AJ260-AJ347,3)+0.001,ROUND(AJ173-AJ260-AJ347,3)),"…")</f>
        <v>10.62</v>
      </c>
      <c r="AK434" s="1" t="str">
        <f t="shared" si="524"/>
        <v>…</v>
      </c>
      <c r="AL434" s="1"/>
      <c r="AM434" s="56" t="s">
        <v>198</v>
      </c>
      <c r="AN434" s="36" t="str">
        <f t="shared" ref="AN434:BW434" si="525">IF(ISNUMBER(B434/B$86),B434/B$86,"…")</f>
        <v>…</v>
      </c>
      <c r="AO434" s="36" t="str">
        <f t="shared" si="525"/>
        <v>…</v>
      </c>
      <c r="AP434" s="36" t="str">
        <f t="shared" si="525"/>
        <v>…</v>
      </c>
      <c r="AQ434" s="36">
        <f t="shared" si="525"/>
        <v>0</v>
      </c>
      <c r="AR434" s="36">
        <f t="shared" si="525"/>
        <v>0</v>
      </c>
      <c r="AS434" s="36">
        <f t="shared" si="525"/>
        <v>0</v>
      </c>
      <c r="AT434" s="36">
        <f t="shared" si="525"/>
        <v>0</v>
      </c>
      <c r="AU434" s="36">
        <f t="shared" si="525"/>
        <v>0</v>
      </c>
      <c r="AV434" s="36">
        <f t="shared" si="525"/>
        <v>3.5117477069983673E-2</v>
      </c>
      <c r="AW434" s="36">
        <f t="shared" si="525"/>
        <v>3.2217163275891886E-2</v>
      </c>
      <c r="AX434" s="36">
        <f t="shared" si="525"/>
        <v>2.9911334259160347E-2</v>
      </c>
      <c r="AY434" s="36">
        <f t="shared" si="525"/>
        <v>5.2370245456248833E-2</v>
      </c>
      <c r="AZ434" s="36">
        <f t="shared" si="525"/>
        <v>4.9729153716366228E-2</v>
      </c>
      <c r="BA434" s="36">
        <f t="shared" si="525"/>
        <v>4.0918012985052092E-2</v>
      </c>
      <c r="BB434" s="36">
        <f t="shared" si="525"/>
        <v>3.0635908702550958E-2</v>
      </c>
      <c r="BC434" s="36">
        <f t="shared" si="525"/>
        <v>2.5089800805486017E-2</v>
      </c>
      <c r="BD434" s="36">
        <f t="shared" si="525"/>
        <v>5.6675062972292189E-2</v>
      </c>
      <c r="BE434" s="36">
        <f t="shared" si="525"/>
        <v>5.1153324287652645E-2</v>
      </c>
      <c r="BF434" s="36">
        <f t="shared" si="525"/>
        <v>3.9531000435603314E-2</v>
      </c>
      <c r="BG434" s="36">
        <f t="shared" si="525"/>
        <v>3.2417044202277458E-2</v>
      </c>
      <c r="BH434" s="36">
        <f t="shared" si="525"/>
        <v>3.2912522632009722E-2</v>
      </c>
      <c r="BI434" s="36">
        <f t="shared" si="525"/>
        <v>6.6030908084635354E-2</v>
      </c>
      <c r="BJ434" s="36">
        <f t="shared" si="525"/>
        <v>8.5788891853771976E-2</v>
      </c>
      <c r="BK434" s="36">
        <f t="shared" si="525"/>
        <v>0.10406797870781853</v>
      </c>
      <c r="BL434" s="36">
        <f t="shared" si="525"/>
        <v>0.10082460318552883</v>
      </c>
      <c r="BM434" s="36">
        <f t="shared" si="525"/>
        <v>9.6639828733652899E-2</v>
      </c>
      <c r="BN434" s="36">
        <f t="shared" si="525"/>
        <v>9.3766897443781208E-2</v>
      </c>
      <c r="BO434" s="36">
        <f t="shared" si="525"/>
        <v>9.6957926385179929E-2</v>
      </c>
      <c r="BP434" s="36">
        <f t="shared" si="525"/>
        <v>9.6031340191889331E-2</v>
      </c>
      <c r="BQ434" s="36">
        <f t="shared" si="525"/>
        <v>8.984880853204881E-2</v>
      </c>
      <c r="BR434" s="36">
        <f t="shared" si="525"/>
        <v>9.4870155813024368E-2</v>
      </c>
      <c r="BS434" s="36">
        <f t="shared" si="525"/>
        <v>9.0066254449513231E-2</v>
      </c>
      <c r="BT434" s="36">
        <f t="shared" si="525"/>
        <v>8.7361603461763443E-2</v>
      </c>
      <c r="BU434" s="36">
        <f t="shared" si="525"/>
        <v>7.6139180240883286E-2</v>
      </c>
      <c r="BV434" s="36">
        <f t="shared" si="525"/>
        <v>7.3936381294513243E-2</v>
      </c>
      <c r="BW434" s="36" t="str">
        <f t="shared" si="525"/>
        <v>…</v>
      </c>
    </row>
    <row r="436" spans="1:75">
      <c r="A436" s="37" t="s">
        <v>315</v>
      </c>
      <c r="B436" s="38">
        <f t="shared" ref="B436:AI436" si="526">B349</f>
        <v>1989</v>
      </c>
      <c r="C436" s="38">
        <f t="shared" si="526"/>
        <v>1990</v>
      </c>
      <c r="D436" s="38">
        <f t="shared" si="526"/>
        <v>1991</v>
      </c>
      <c r="E436" s="38">
        <f t="shared" si="526"/>
        <v>1992</v>
      </c>
      <c r="F436" s="38">
        <f t="shared" si="526"/>
        <v>1993</v>
      </c>
      <c r="G436" s="38">
        <f t="shared" si="526"/>
        <v>1994</v>
      </c>
      <c r="H436" s="38">
        <f t="shared" si="526"/>
        <v>1995</v>
      </c>
      <c r="I436" s="38">
        <f t="shared" si="526"/>
        <v>1996</v>
      </c>
      <c r="J436" s="38">
        <f t="shared" si="526"/>
        <v>1997</v>
      </c>
      <c r="K436" s="38">
        <f t="shared" si="526"/>
        <v>1998</v>
      </c>
      <c r="L436" s="38">
        <f t="shared" si="526"/>
        <v>1999</v>
      </c>
      <c r="M436" s="38">
        <f t="shared" si="526"/>
        <v>2000</v>
      </c>
      <c r="N436" s="38">
        <f t="shared" si="526"/>
        <v>2001</v>
      </c>
      <c r="O436" s="38">
        <f t="shared" si="526"/>
        <v>2002</v>
      </c>
      <c r="P436" s="38">
        <f t="shared" si="526"/>
        <v>2003</v>
      </c>
      <c r="Q436" s="38">
        <f t="shared" si="526"/>
        <v>2004</v>
      </c>
      <c r="R436" s="38">
        <f t="shared" si="526"/>
        <v>2005</v>
      </c>
      <c r="S436" s="38">
        <f t="shared" si="526"/>
        <v>2006</v>
      </c>
      <c r="T436" s="38">
        <f t="shared" si="526"/>
        <v>2007</v>
      </c>
      <c r="U436" s="38">
        <f t="shared" si="526"/>
        <v>2008</v>
      </c>
      <c r="V436" s="38">
        <f t="shared" si="526"/>
        <v>2009</v>
      </c>
      <c r="W436" s="38">
        <f t="shared" si="526"/>
        <v>2010</v>
      </c>
      <c r="X436" s="38">
        <f t="shared" si="526"/>
        <v>2011</v>
      </c>
      <c r="Y436" s="38">
        <f t="shared" si="526"/>
        <v>2012</v>
      </c>
      <c r="Z436" s="38">
        <f t="shared" si="526"/>
        <v>2013</v>
      </c>
      <c r="AA436" s="38">
        <f t="shared" si="526"/>
        <v>2014</v>
      </c>
      <c r="AB436" s="38">
        <f t="shared" si="526"/>
        <v>2015</v>
      </c>
      <c r="AC436" s="38">
        <f t="shared" si="526"/>
        <v>2016</v>
      </c>
      <c r="AD436" s="38">
        <f t="shared" si="526"/>
        <v>2017</v>
      </c>
      <c r="AE436" s="38">
        <f t="shared" si="526"/>
        <v>2018</v>
      </c>
      <c r="AF436" s="38">
        <f t="shared" si="526"/>
        <v>2019</v>
      </c>
      <c r="AG436" s="38">
        <f t="shared" si="526"/>
        <v>2020</v>
      </c>
      <c r="AH436" s="38">
        <f t="shared" si="526"/>
        <v>2021</v>
      </c>
      <c r="AI436" s="38">
        <f t="shared" si="526"/>
        <v>2022</v>
      </c>
      <c r="AJ436" s="38">
        <f t="shared" ref="AJ436:AK436" si="527">AJ349</f>
        <v>2023</v>
      </c>
      <c r="AK436" s="38">
        <f t="shared" si="527"/>
        <v>2024</v>
      </c>
      <c r="AL436" s="55"/>
      <c r="AM436" s="37" t="s">
        <v>207</v>
      </c>
      <c r="AN436" s="38">
        <f t="shared" ref="AN436:BU436" si="528">AN349</f>
        <v>1989</v>
      </c>
      <c r="AO436" s="38">
        <f t="shared" si="528"/>
        <v>1990</v>
      </c>
      <c r="AP436" s="38">
        <f t="shared" si="528"/>
        <v>1991</v>
      </c>
      <c r="AQ436" s="38">
        <f t="shared" si="528"/>
        <v>1992</v>
      </c>
      <c r="AR436" s="38">
        <f t="shared" si="528"/>
        <v>1993</v>
      </c>
      <c r="AS436" s="38">
        <f t="shared" si="528"/>
        <v>1994</v>
      </c>
      <c r="AT436" s="38">
        <f t="shared" si="528"/>
        <v>1995</v>
      </c>
      <c r="AU436" s="38">
        <f t="shared" si="528"/>
        <v>1996</v>
      </c>
      <c r="AV436" s="38">
        <f t="shared" si="528"/>
        <v>1997</v>
      </c>
      <c r="AW436" s="38">
        <f t="shared" si="528"/>
        <v>1998</v>
      </c>
      <c r="AX436" s="38">
        <f t="shared" si="528"/>
        <v>1999</v>
      </c>
      <c r="AY436" s="38">
        <f t="shared" si="528"/>
        <v>2000</v>
      </c>
      <c r="AZ436" s="38">
        <f t="shared" si="528"/>
        <v>2001</v>
      </c>
      <c r="BA436" s="38">
        <f t="shared" si="528"/>
        <v>2002</v>
      </c>
      <c r="BB436" s="38">
        <f t="shared" si="528"/>
        <v>2003</v>
      </c>
      <c r="BC436" s="38">
        <f t="shared" si="528"/>
        <v>2004</v>
      </c>
      <c r="BD436" s="38">
        <f t="shared" si="528"/>
        <v>2005</v>
      </c>
      <c r="BE436" s="38">
        <f t="shared" si="528"/>
        <v>2006</v>
      </c>
      <c r="BF436" s="38">
        <f t="shared" si="528"/>
        <v>2007</v>
      </c>
      <c r="BG436" s="38">
        <f t="shared" si="528"/>
        <v>2008</v>
      </c>
      <c r="BH436" s="38">
        <f t="shared" si="528"/>
        <v>2009</v>
      </c>
      <c r="BI436" s="38">
        <f t="shared" si="528"/>
        <v>2010</v>
      </c>
      <c r="BJ436" s="38">
        <f t="shared" si="528"/>
        <v>2011</v>
      </c>
      <c r="BK436" s="38">
        <f t="shared" si="528"/>
        <v>2012</v>
      </c>
      <c r="BL436" s="38">
        <f t="shared" si="528"/>
        <v>2013</v>
      </c>
      <c r="BM436" s="38">
        <f t="shared" si="528"/>
        <v>2014</v>
      </c>
      <c r="BN436" s="38">
        <f t="shared" si="528"/>
        <v>2015</v>
      </c>
      <c r="BO436" s="38">
        <f t="shared" si="528"/>
        <v>2016</v>
      </c>
      <c r="BP436" s="38">
        <f t="shared" si="528"/>
        <v>2017</v>
      </c>
      <c r="BQ436" s="38">
        <f t="shared" si="528"/>
        <v>2018</v>
      </c>
      <c r="BR436" s="38">
        <f t="shared" si="528"/>
        <v>2019</v>
      </c>
      <c r="BS436" s="38">
        <f t="shared" si="528"/>
        <v>2020</v>
      </c>
      <c r="BT436" s="38">
        <f t="shared" si="528"/>
        <v>2021</v>
      </c>
      <c r="BU436" s="38">
        <f t="shared" si="528"/>
        <v>2022</v>
      </c>
      <c r="BV436" s="38">
        <f t="shared" ref="BV436:BW436" si="529">BV349</f>
        <v>2023</v>
      </c>
      <c r="BW436" s="38">
        <f t="shared" si="529"/>
        <v>2024</v>
      </c>
    </row>
    <row r="437" spans="1:75">
      <c r="A437" t="s">
        <v>61</v>
      </c>
      <c r="B437" s="1">
        <v>2.6459999999999999</v>
      </c>
      <c r="C437" s="1">
        <v>9.5510000000000002</v>
      </c>
      <c r="D437" s="1">
        <v>10.895</v>
      </c>
      <c r="E437" s="1">
        <v>9.3610000000000007</v>
      </c>
      <c r="F437" s="1">
        <v>11.449</v>
      </c>
      <c r="G437" s="1">
        <v>8.3650000000000002</v>
      </c>
      <c r="H437" s="1">
        <v>8.4990000000000006</v>
      </c>
      <c r="I437" s="1">
        <v>8.2270000000000003</v>
      </c>
      <c r="J437" s="1">
        <v>7.8710000000000004</v>
      </c>
      <c r="K437" s="1">
        <v>7.1740000000000004</v>
      </c>
      <c r="L437" s="1">
        <v>6.3529999999999998</v>
      </c>
      <c r="M437" s="1">
        <v>7.4720000000000004</v>
      </c>
      <c r="N437" s="1">
        <v>20.504999999999999</v>
      </c>
      <c r="O437" s="1">
        <v>17.238</v>
      </c>
      <c r="P437" s="1">
        <v>21.544</v>
      </c>
      <c r="Q437" s="58">
        <f>'Table 3.1 DomesticCentralBank'!E2</f>
        <v>22.149000000000001</v>
      </c>
      <c r="R437" s="58">
        <f>'Table 3.1 DomesticCentralBank'!I2</f>
        <v>18.439</v>
      </c>
      <c r="S437" s="58">
        <f>'Table 3.1 DomesticCentralBank'!M2</f>
        <v>18.085000000000001</v>
      </c>
      <c r="T437" s="58">
        <f>'Table 3.1 DomesticCentralBank'!Q2</f>
        <v>18.603999999999999</v>
      </c>
      <c r="U437" s="58">
        <f>'Table 3.1 DomesticCentralBank'!U2</f>
        <v>20.385000000000002</v>
      </c>
      <c r="V437" s="58">
        <f>'Table 3.1 DomesticCentralBank'!Y2</f>
        <v>25.731000000000002</v>
      </c>
      <c r="W437" s="58">
        <f>'Table 3.1 DomesticCentralBank'!AC2</f>
        <v>35.738999999999997</v>
      </c>
      <c r="X437" s="58">
        <f>'Table 3.1 DomesticCentralBank'!AG2</f>
        <v>48.097999999999999</v>
      </c>
      <c r="Y437" s="58">
        <f>'Table 3.1 DomesticCentralBank'!AK2</f>
        <v>67.644999999999996</v>
      </c>
      <c r="Z437" s="58">
        <f>'Table 3.1 DomesticCentralBank'!AO2</f>
        <v>76.915999999999997</v>
      </c>
      <c r="AA437" s="58">
        <f>'Table 3.1 DomesticCentralBank'!AS2</f>
        <v>87.16</v>
      </c>
      <c r="AB437" s="58">
        <f>'Table 3.1 DomesticCentralBank'!AW2</f>
        <v>92.284000000000006</v>
      </c>
      <c r="AC437" s="58">
        <f>'Table 3.1 DomesticCentralBank'!BA2</f>
        <v>92.804000000000002</v>
      </c>
      <c r="AD437" s="58">
        <f>'Table 3.1 DomesticCentralBank'!BE2</f>
        <v>95.75</v>
      </c>
      <c r="AE437" s="58">
        <f>'Table 3.1 DomesticCentralBank'!BI2</f>
        <v>57.439</v>
      </c>
      <c r="AF437" s="58">
        <f>'Table 3.1 DomesticCentralBank'!BM2</f>
        <v>70.519000000000005</v>
      </c>
      <c r="AG437" s="58">
        <f>'Table 3.1 DomesticCentralBank'!BQ2</f>
        <v>76.22</v>
      </c>
      <c r="AH437" s="58">
        <f>'Table 3.1 DomesticCentralBank'!BU2</f>
        <v>90.353999999999999</v>
      </c>
      <c r="AI437" s="58">
        <f>'Table 3.1 DomesticCentralBank'!BY2</f>
        <v>99.186000000000007</v>
      </c>
      <c r="AJ437" s="58">
        <f>'Table 3.1 DomesticCentralBank'!CC2</f>
        <v>116.726</v>
      </c>
      <c r="AK437" s="58">
        <f>'Table 3.1 DomesticCentralBank'!CG2</f>
        <v>75.075000000000003</v>
      </c>
      <c r="AL437" s="1"/>
      <c r="AM437" t="s">
        <v>61</v>
      </c>
      <c r="AN437" s="36">
        <f t="shared" ref="AN437:BW437" si="530">IF(ISNUMBER(B437/B$2),B437/B$2,"…")</f>
        <v>0.12005444646098004</v>
      </c>
      <c r="AO437" s="36">
        <f t="shared" si="530"/>
        <v>0.15470964606787074</v>
      </c>
      <c r="AP437" s="36">
        <f t="shared" si="530"/>
        <v>0.16331394651636885</v>
      </c>
      <c r="AQ437" s="36">
        <f t="shared" si="530"/>
        <v>0.15770675741698537</v>
      </c>
      <c r="AR437" s="36">
        <f t="shared" si="530"/>
        <v>0.16443569930772986</v>
      </c>
      <c r="AS437" s="36">
        <f t="shared" si="530"/>
        <v>0.10368249482517136</v>
      </c>
      <c r="AT437" s="36">
        <f t="shared" si="530"/>
        <v>9.7587580806283103E-2</v>
      </c>
      <c r="AU437" s="36">
        <f t="shared" si="530"/>
        <v>8.4722722825807117E-2</v>
      </c>
      <c r="AV437" s="36">
        <f t="shared" si="530"/>
        <v>7.785284022907786E-2</v>
      </c>
      <c r="AW437" s="36">
        <f t="shared" si="530"/>
        <v>6.3850049396121294E-2</v>
      </c>
      <c r="AX437" s="36">
        <f t="shared" si="530"/>
        <v>5.2126324080835597E-2</v>
      </c>
      <c r="AY437" s="36">
        <f t="shared" si="530"/>
        <v>5.836679216985112E-2</v>
      </c>
      <c r="AZ437" s="36">
        <f t="shared" si="530"/>
        <v>0.1419492845423771</v>
      </c>
      <c r="BA437" s="36">
        <f t="shared" si="530"/>
        <v>0.12553160501019517</v>
      </c>
      <c r="BB437" s="36">
        <f t="shared" si="530"/>
        <v>0.1204780199193607</v>
      </c>
      <c r="BC437" s="36">
        <f t="shared" si="530"/>
        <v>0.11578391602542658</v>
      </c>
      <c r="BD437" s="36">
        <f t="shared" si="530"/>
        <v>0.14334914094690196</v>
      </c>
      <c r="BE437" s="36">
        <f t="shared" si="530"/>
        <v>0.13227281038581096</v>
      </c>
      <c r="BF437" s="36">
        <f t="shared" si="530"/>
        <v>0.12854369200367582</v>
      </c>
      <c r="BG437" s="36">
        <f t="shared" si="530"/>
        <v>0.13964719986299026</v>
      </c>
      <c r="BH437" s="36">
        <f t="shared" si="530"/>
        <v>0.17489923123457882</v>
      </c>
      <c r="BI437" s="36">
        <f t="shared" si="530"/>
        <v>0.21748311324773317</v>
      </c>
      <c r="BJ437" s="36">
        <f t="shared" si="530"/>
        <v>0.26751131825715524</v>
      </c>
      <c r="BK437" s="36">
        <f t="shared" si="530"/>
        <v>0.34117617390427191</v>
      </c>
      <c r="BL437" s="36">
        <f t="shared" si="530"/>
        <v>0.37842491869738704</v>
      </c>
      <c r="BM437" s="36">
        <f t="shared" si="530"/>
        <v>0.35511878715281597</v>
      </c>
      <c r="BN437" s="36">
        <f t="shared" si="530"/>
        <v>0.41438148565578375</v>
      </c>
      <c r="BO437" s="36">
        <f t="shared" si="530"/>
        <v>0.31947839138547124</v>
      </c>
      <c r="BP437" s="36">
        <f t="shared" si="530"/>
        <v>0.30104572122065787</v>
      </c>
      <c r="BQ437" s="36">
        <f t="shared" si="530"/>
        <v>0.17342117260598228</v>
      </c>
      <c r="BR437" s="36">
        <f t="shared" si="530"/>
        <v>0.21955403621509878</v>
      </c>
      <c r="BS437" s="36">
        <f t="shared" si="530"/>
        <v>0.22857451313208857</v>
      </c>
      <c r="BT437" s="36">
        <f t="shared" si="530"/>
        <v>0.25011487889273354</v>
      </c>
      <c r="BU437" s="36">
        <f t="shared" si="530"/>
        <v>0.25153746078682487</v>
      </c>
      <c r="BV437" s="36">
        <f t="shared" si="530"/>
        <v>0.31632033646602276</v>
      </c>
      <c r="BW437" s="36">
        <f t="shared" si="530"/>
        <v>0.16127577028916859</v>
      </c>
    </row>
    <row r="438" spans="1:75">
      <c r="A438" t="s">
        <v>62</v>
      </c>
      <c r="B438" s="1" t="s">
        <v>96</v>
      </c>
      <c r="C438" s="1" t="s">
        <v>96</v>
      </c>
      <c r="D438" s="1" t="s">
        <v>96</v>
      </c>
      <c r="E438" s="1" t="s">
        <v>96</v>
      </c>
      <c r="F438" s="1" t="s">
        <v>96</v>
      </c>
      <c r="G438" s="1" t="s">
        <v>96</v>
      </c>
      <c r="H438" s="1" t="s">
        <v>96</v>
      </c>
      <c r="I438" s="1" t="s">
        <v>96</v>
      </c>
      <c r="J438" s="1" t="s">
        <v>96</v>
      </c>
      <c r="K438" s="1" t="s">
        <v>96</v>
      </c>
      <c r="L438" s="1" t="s">
        <v>96</v>
      </c>
      <c r="M438" s="1" t="s">
        <v>96</v>
      </c>
      <c r="N438" s="1">
        <v>84.076999999999998</v>
      </c>
      <c r="O438" s="1">
        <v>80.643000000000001</v>
      </c>
      <c r="P438" s="1">
        <v>100.843</v>
      </c>
      <c r="Q438" s="58">
        <f>'Table 3.1 DomesticCentralBank'!E3</f>
        <v>117.706</v>
      </c>
      <c r="R438" s="58">
        <f>'Table 3.1 DomesticCentralBank'!I3</f>
        <v>121.21</v>
      </c>
      <c r="S438" s="58">
        <f>'Table 3.1 DomesticCentralBank'!M3</f>
        <v>143.29400000000001</v>
      </c>
      <c r="T438" s="58">
        <f>'Table 3.1 DomesticCentralBank'!Q3</f>
        <v>204.01300000000001</v>
      </c>
      <c r="U438" s="58">
        <f>'Table 3.1 DomesticCentralBank'!U3</f>
        <v>213.667</v>
      </c>
      <c r="V438" s="58">
        <f>'Table 3.1 DomesticCentralBank'!Y3</f>
        <v>367.85700000000003</v>
      </c>
      <c r="W438" s="58">
        <f>'Table 3.1 DomesticCentralBank'!AC3</f>
        <v>417.11799999999999</v>
      </c>
      <c r="X438" s="58">
        <f>'Table 3.1 DomesticCentralBank'!AG3</f>
        <v>405.93200000000002</v>
      </c>
      <c r="Y438" s="58">
        <f>'Table 3.1 DomesticCentralBank'!AK3</f>
        <v>444.38</v>
      </c>
      <c r="Z438" s="58">
        <f>'Table 3.1 DomesticCentralBank'!AO3</f>
        <v>404.90699999999998</v>
      </c>
      <c r="AA438" s="58">
        <f>'Table 3.1 DomesticCentralBank'!AS3</f>
        <v>419.10899999999998</v>
      </c>
      <c r="AB438" s="58">
        <f>'Table 3.1 DomesticCentralBank'!AW3</f>
        <v>327.59699999999998</v>
      </c>
      <c r="AC438" s="58">
        <f>'Table 3.1 DomesticCentralBank'!BA3</f>
        <v>465.86200000000002</v>
      </c>
      <c r="AD438" s="58">
        <f>'Table 3.1 DomesticCentralBank'!BE3</f>
        <v>502.60599999999999</v>
      </c>
      <c r="AE438" s="58">
        <f>'Table 3.1 DomesticCentralBank'!BI3</f>
        <v>463.37400000000002</v>
      </c>
      <c r="AF438" s="58">
        <f>'Table 3.1 DomesticCentralBank'!BM3</f>
        <v>468.28399999999999</v>
      </c>
      <c r="AG438" s="58">
        <f>'Table 3.1 DomesticCentralBank'!BQ3</f>
        <v>370.48200000000003</v>
      </c>
      <c r="AH438" s="58">
        <f>'Table 3.1 DomesticCentralBank'!BU3</f>
        <v>363.822</v>
      </c>
      <c r="AI438" s="58">
        <f>'Table 3.1 DomesticCentralBank'!BY3</f>
        <v>420.91</v>
      </c>
      <c r="AJ438" s="58">
        <f>'Table 3.1 DomesticCentralBank'!CC3</f>
        <v>509.93900000000002</v>
      </c>
      <c r="AK438" s="58">
        <f>'Table 3.1 DomesticCentralBank'!CG3</f>
        <v>426.24</v>
      </c>
      <c r="AL438" s="1"/>
      <c r="AM438" t="s">
        <v>62</v>
      </c>
      <c r="AN438" s="36" t="str">
        <f t="shared" ref="AN438:BW438" si="531">IF(ISNUMBER(B438/B$3),B438/B$3,"…")</f>
        <v>…</v>
      </c>
      <c r="AO438" s="36" t="str">
        <f t="shared" si="531"/>
        <v>…</v>
      </c>
      <c r="AP438" s="36" t="str">
        <f t="shared" si="531"/>
        <v>…</v>
      </c>
      <c r="AQ438" s="36" t="str">
        <f t="shared" si="531"/>
        <v>…</v>
      </c>
      <c r="AR438" s="36" t="str">
        <f t="shared" si="531"/>
        <v>…</v>
      </c>
      <c r="AS438" s="36" t="str">
        <f t="shared" si="531"/>
        <v>…</v>
      </c>
      <c r="AT438" s="36" t="str">
        <f t="shared" si="531"/>
        <v>…</v>
      </c>
      <c r="AU438" s="36" t="str">
        <f t="shared" si="531"/>
        <v>…</v>
      </c>
      <c r="AV438" s="36" t="str">
        <f t="shared" si="531"/>
        <v>…</v>
      </c>
      <c r="AW438" s="36" t="str">
        <f t="shared" si="531"/>
        <v>…</v>
      </c>
      <c r="AX438" s="36" t="str">
        <f t="shared" si="531"/>
        <v>…</v>
      </c>
      <c r="AY438" s="36" t="str">
        <f t="shared" si="531"/>
        <v>…</v>
      </c>
      <c r="AZ438" s="36">
        <f t="shared" si="531"/>
        <v>0.22014180906048877</v>
      </c>
      <c r="BA438" s="36">
        <f t="shared" si="531"/>
        <v>0.25145460328151015</v>
      </c>
      <c r="BB438" s="36">
        <f t="shared" si="531"/>
        <v>0.23708463227584131</v>
      </c>
      <c r="BC438" s="36">
        <f t="shared" si="531"/>
        <v>0.23453483969952379</v>
      </c>
      <c r="BD438" s="36">
        <f t="shared" si="531"/>
        <v>0.19511386337039441</v>
      </c>
      <c r="BE438" s="36">
        <f t="shared" si="531"/>
        <v>0.19675728224661462</v>
      </c>
      <c r="BF438" s="36">
        <f t="shared" si="531"/>
        <v>0.21068453653388192</v>
      </c>
      <c r="BG438" s="36">
        <f t="shared" si="531"/>
        <v>0.26133918797433903</v>
      </c>
      <c r="BH438" s="36">
        <f t="shared" si="531"/>
        <v>0.29687434428214032</v>
      </c>
      <c r="BI438" s="36">
        <f t="shared" si="531"/>
        <v>0.28984361211134074</v>
      </c>
      <c r="BJ438" s="36">
        <f t="shared" si="531"/>
        <v>0.28435212893536421</v>
      </c>
      <c r="BK438" s="36">
        <f t="shared" si="531"/>
        <v>0.30682594163002058</v>
      </c>
      <c r="BL438" s="36">
        <f t="shared" si="531"/>
        <v>0.29995644076610911</v>
      </c>
      <c r="BM438" s="36">
        <f t="shared" si="531"/>
        <v>0.31263469073999067</v>
      </c>
      <c r="BN438" s="36">
        <f t="shared" si="531"/>
        <v>0.29743608833460594</v>
      </c>
      <c r="BO438" s="36">
        <f t="shared" si="531"/>
        <v>0.31274385806621396</v>
      </c>
      <c r="BP438" s="36">
        <f t="shared" si="531"/>
        <v>0.30506026173202477</v>
      </c>
      <c r="BQ438" s="36">
        <f t="shared" si="531"/>
        <v>0.30232945058945804</v>
      </c>
      <c r="BR438" s="36">
        <f t="shared" si="531"/>
        <v>0.29317131042599875</v>
      </c>
      <c r="BS438" s="36">
        <f t="shared" si="531"/>
        <v>0.26350014900394952</v>
      </c>
      <c r="BT438" s="36">
        <f t="shared" si="531"/>
        <v>0.25329003017993085</v>
      </c>
      <c r="BU438" s="36">
        <f t="shared" si="531"/>
        <v>0.25954270020354719</v>
      </c>
      <c r="BV438" s="36">
        <f t="shared" si="531"/>
        <v>0.26853098612687237</v>
      </c>
      <c r="BW438" s="36">
        <f t="shared" si="531"/>
        <v>0.25744711564886347</v>
      </c>
    </row>
    <row r="439" spans="1:75">
      <c r="A439" t="s">
        <v>63</v>
      </c>
      <c r="B439" s="1" t="s">
        <v>96</v>
      </c>
      <c r="C439" s="1" t="s">
        <v>96</v>
      </c>
      <c r="D439" s="1" t="s">
        <v>96</v>
      </c>
      <c r="E439" s="1" t="s">
        <v>96</v>
      </c>
      <c r="F439" s="1" t="s">
        <v>96</v>
      </c>
      <c r="G439" s="1" t="s">
        <v>96</v>
      </c>
      <c r="H439" s="1">
        <v>1.782</v>
      </c>
      <c r="I439" s="1">
        <v>1.274</v>
      </c>
      <c r="J439" s="1">
        <v>0.91100000000000003</v>
      </c>
      <c r="K439" s="1">
        <v>0.995</v>
      </c>
      <c r="L439" s="1">
        <v>1.1319999999999999</v>
      </c>
      <c r="M439" s="1">
        <v>1.218</v>
      </c>
      <c r="N439" s="1">
        <v>1.0429999999999999</v>
      </c>
      <c r="O439" s="1">
        <v>1.028</v>
      </c>
      <c r="P439" s="1">
        <v>1.1879999999999999</v>
      </c>
      <c r="Q439" s="58">
        <f>'Table 3.1 DomesticCentralBank'!E4</f>
        <v>1.1830000000000001</v>
      </c>
      <c r="R439" s="58">
        <f>'Table 3.1 DomesticCentralBank'!I4</f>
        <v>0.66</v>
      </c>
      <c r="S439" s="58">
        <f>'Table 3.1 DomesticCentralBank'!M4</f>
        <v>0.34100000000000003</v>
      </c>
      <c r="T439" s="58">
        <f>'Table 3.1 DomesticCentralBank'!Q4</f>
        <v>0</v>
      </c>
      <c r="U439" s="58">
        <f>'Table 3.1 DomesticCentralBank'!U4</f>
        <v>0</v>
      </c>
      <c r="V439" s="58">
        <f>'Table 3.1 DomesticCentralBank'!Y4</f>
        <v>0</v>
      </c>
      <c r="W439" s="58">
        <f>'Table 3.1 DomesticCentralBank'!AC4</f>
        <v>0</v>
      </c>
      <c r="X439" s="58">
        <f>'Table 3.1 DomesticCentralBank'!AG4</f>
        <v>0</v>
      </c>
      <c r="Y439" s="58">
        <f>'Table 3.1 DomesticCentralBank'!AK4</f>
        <v>0</v>
      </c>
      <c r="Z439" s="58">
        <f>'Table 3.1 DomesticCentralBank'!AO4</f>
        <v>0</v>
      </c>
      <c r="AA439" s="58">
        <f>'Table 3.1 DomesticCentralBank'!AS4</f>
        <v>0</v>
      </c>
      <c r="AB439" s="58">
        <f>'Table 3.1 DomesticCentralBank'!AW4</f>
        <v>0</v>
      </c>
      <c r="AC439" s="58">
        <f>'Table 3.1 DomesticCentralBank'!BA4</f>
        <v>0</v>
      </c>
      <c r="AD439" s="58">
        <f>'Table 3.1 DomesticCentralBank'!BE4</f>
        <v>0</v>
      </c>
      <c r="AE439" s="58">
        <f>'Table 3.1 DomesticCentralBank'!BI4</f>
        <v>0</v>
      </c>
      <c r="AF439" s="58">
        <f>'Table 3.1 DomesticCentralBank'!BM4</f>
        <v>0</v>
      </c>
      <c r="AG439" s="58">
        <f>'Table 3.1 DomesticCentralBank'!BQ4</f>
        <v>0</v>
      </c>
      <c r="AH439" s="58">
        <f>'Table 3.1 DomesticCentralBank'!BU4</f>
        <v>0</v>
      </c>
      <c r="AI439" s="58">
        <f>'Table 3.1 DomesticCentralBank'!BY4</f>
        <v>0</v>
      </c>
      <c r="AJ439" s="58">
        <f>'Table 3.1 DomesticCentralBank'!CC4</f>
        <v>0</v>
      </c>
      <c r="AK439" s="58">
        <f>'Table 3.1 DomesticCentralBank'!CG4</f>
        <v>0</v>
      </c>
      <c r="AL439" s="1"/>
      <c r="AM439" t="s">
        <v>63</v>
      </c>
      <c r="AN439" s="36" t="str">
        <f t="shared" ref="AN439:BW439" si="532">IF(ISNUMBER(B439/B$4),B439/B$4,"…")</f>
        <v>…</v>
      </c>
      <c r="AO439" s="36" t="str">
        <f t="shared" si="532"/>
        <v>…</v>
      </c>
      <c r="AP439" s="36" t="str">
        <f t="shared" si="532"/>
        <v>…</v>
      </c>
      <c r="AQ439" s="36" t="str">
        <f t="shared" si="532"/>
        <v>…</v>
      </c>
      <c r="AR439" s="36" t="str">
        <f t="shared" si="532"/>
        <v>…</v>
      </c>
      <c r="AS439" s="36" t="str">
        <f t="shared" si="532"/>
        <v>…</v>
      </c>
      <c r="AT439" s="36">
        <f t="shared" si="532"/>
        <v>0.13504092149136102</v>
      </c>
      <c r="AU439" s="36">
        <f t="shared" si="532"/>
        <v>0.12348550935349423</v>
      </c>
      <c r="AV439" s="36">
        <f t="shared" si="532"/>
        <v>8.7959833928743847E-2</v>
      </c>
      <c r="AW439" s="36">
        <f t="shared" si="532"/>
        <v>9.4465014715655563E-2</v>
      </c>
      <c r="AX439" s="36">
        <f t="shared" si="532"/>
        <v>0.11606685122526401</v>
      </c>
      <c r="AY439" s="36">
        <f t="shared" si="532"/>
        <v>0.12872542802790107</v>
      </c>
      <c r="AZ439" s="36">
        <f t="shared" si="532"/>
        <v>0.11581168110148789</v>
      </c>
      <c r="BA439" s="36">
        <f t="shared" si="532"/>
        <v>0.11150884043822541</v>
      </c>
      <c r="BB439" s="36">
        <f t="shared" si="532"/>
        <v>0.1157556270096463</v>
      </c>
      <c r="BC439" s="36">
        <f t="shared" si="532"/>
        <v>0.11539211861100272</v>
      </c>
      <c r="BD439" s="36">
        <f t="shared" si="532"/>
        <v>8.7556381002918543E-2</v>
      </c>
      <c r="BE439" s="36">
        <f t="shared" si="532"/>
        <v>4.5261481284842052E-2</v>
      </c>
      <c r="BF439" s="36">
        <f t="shared" si="532"/>
        <v>0</v>
      </c>
      <c r="BG439" s="36">
        <f t="shared" si="532"/>
        <v>0</v>
      </c>
      <c r="BH439" s="36">
        <f t="shared" si="532"/>
        <v>0</v>
      </c>
      <c r="BI439" s="36">
        <f t="shared" si="532"/>
        <v>0</v>
      </c>
      <c r="BJ439" s="36">
        <f t="shared" si="532"/>
        <v>0</v>
      </c>
      <c r="BK439" s="36">
        <f t="shared" si="532"/>
        <v>0</v>
      </c>
      <c r="BL439" s="36">
        <f t="shared" si="532"/>
        <v>0</v>
      </c>
      <c r="BM439" s="36">
        <f t="shared" si="532"/>
        <v>0</v>
      </c>
      <c r="BN439" s="36">
        <f t="shared" si="532"/>
        <v>0</v>
      </c>
      <c r="BO439" s="36">
        <f t="shared" si="532"/>
        <v>0</v>
      </c>
      <c r="BP439" s="36">
        <f t="shared" si="532"/>
        <v>0</v>
      </c>
      <c r="BQ439" s="36">
        <f t="shared" si="532"/>
        <v>0</v>
      </c>
      <c r="BR439" s="36">
        <f t="shared" si="532"/>
        <v>0</v>
      </c>
      <c r="BS439" s="36">
        <f t="shared" si="532"/>
        <v>0</v>
      </c>
      <c r="BT439" s="36">
        <f t="shared" si="532"/>
        <v>0</v>
      </c>
      <c r="BU439" s="36">
        <f t="shared" si="532"/>
        <v>0</v>
      </c>
      <c r="BV439" s="36">
        <f t="shared" si="532"/>
        <v>0</v>
      </c>
      <c r="BW439" s="36">
        <f t="shared" si="532"/>
        <v>0</v>
      </c>
    </row>
    <row r="440" spans="1:75">
      <c r="A440" t="s">
        <v>64</v>
      </c>
      <c r="B440" s="1" t="s">
        <v>96</v>
      </c>
      <c r="C440" s="1" t="s">
        <v>96</v>
      </c>
      <c r="D440" s="1" t="s">
        <v>96</v>
      </c>
      <c r="E440" s="1" t="s">
        <v>96</v>
      </c>
      <c r="F440" s="1" t="s">
        <v>96</v>
      </c>
      <c r="G440" s="1" t="s">
        <v>96</v>
      </c>
      <c r="H440" s="1" t="s">
        <v>96</v>
      </c>
      <c r="I440" s="1" t="s">
        <v>96</v>
      </c>
      <c r="J440" s="1">
        <v>8.7889999999999997</v>
      </c>
      <c r="K440" s="1">
        <v>8.2170000000000005</v>
      </c>
      <c r="L440" s="1">
        <v>7.7380000000000004</v>
      </c>
      <c r="M440" s="1">
        <v>7.9429999999999996</v>
      </c>
      <c r="N440" s="1">
        <v>7.694</v>
      </c>
      <c r="O440" s="1">
        <v>7.1159999999999997</v>
      </c>
      <c r="P440" s="1">
        <v>5.8360000000000003</v>
      </c>
      <c r="Q440" s="58">
        <f>'Table 3.1 DomesticCentralBank'!E5</f>
        <v>4.8150000000000004</v>
      </c>
      <c r="R440" s="58">
        <f>'Table 3.1 DomesticCentralBank'!I5</f>
        <v>2.8460000000000001</v>
      </c>
      <c r="S440" s="58">
        <f>'Table 3.1 DomesticCentralBank'!M5</f>
        <v>2.5750000000000002</v>
      </c>
      <c r="T440" s="58">
        <f>'Table 3.1 DomesticCentralBank'!Q5</f>
        <v>1.696</v>
      </c>
      <c r="U440" s="58">
        <f>'Table 3.1 DomesticCentralBank'!U5</f>
        <v>1.3879999999999999</v>
      </c>
      <c r="V440" s="58">
        <f>'Table 3.1 DomesticCentralBank'!Y5</f>
        <v>1.8540000000000001</v>
      </c>
      <c r="W440" s="58">
        <f>'Table 3.1 DomesticCentralBank'!AC5</f>
        <v>2.1309999999999998</v>
      </c>
      <c r="X440" s="58">
        <f>'Table 3.1 DomesticCentralBank'!AG5</f>
        <v>2.06</v>
      </c>
      <c r="Y440" s="58">
        <f>'Table 3.1 DomesticCentralBank'!AK5</f>
        <v>2.3839999999999999</v>
      </c>
      <c r="Z440" s="58">
        <f>'Table 3.1 DomesticCentralBank'!AO5</f>
        <v>2.3050000000000002</v>
      </c>
      <c r="AA440" s="58">
        <f>'Table 3.1 DomesticCentralBank'!AS5</f>
        <v>0.46800000000000003</v>
      </c>
      <c r="AB440" s="58">
        <f>'Table 3.1 DomesticCentralBank'!AW5</f>
        <v>0.41799999999999998</v>
      </c>
      <c r="AC440" s="58">
        <f>'Table 3.1 DomesticCentralBank'!BA5</f>
        <v>0.45600000000000002</v>
      </c>
      <c r="AD440" s="58">
        <f>'Table 3.1 DomesticCentralBank'!BE5</f>
        <v>0.504</v>
      </c>
      <c r="AE440" s="58">
        <f>'Table 3.1 DomesticCentralBank'!BI5</f>
        <v>0.45500000000000002</v>
      </c>
      <c r="AF440" s="58">
        <f>'Table 3.1 DomesticCentralBank'!BM5</f>
        <v>0.436</v>
      </c>
      <c r="AG440" s="58">
        <f>'Table 3.1 DomesticCentralBank'!BQ5</f>
        <v>0.44900000000000001</v>
      </c>
      <c r="AH440" s="58">
        <f>'Table 3.1 DomesticCentralBank'!BU5</f>
        <v>0.41199999999999998</v>
      </c>
      <c r="AI440" s="58">
        <f>'Table 3.1 DomesticCentralBank'!BY5</f>
        <v>0.372</v>
      </c>
      <c r="AJ440" s="58">
        <f>'Table 3.1 DomesticCentralBank'!CC5</f>
        <v>0.35799999999999998</v>
      </c>
      <c r="AK440" s="58">
        <f>'Table 3.1 DomesticCentralBank'!CG5</f>
        <v>0.311</v>
      </c>
      <c r="AL440" s="1"/>
      <c r="AM440" t="s">
        <v>64</v>
      </c>
      <c r="AN440" s="36" t="str">
        <f t="shared" ref="AN440:BW440" si="533">IF(ISNUMBER(B440/B$5),B440/B$5,"…")</f>
        <v>…</v>
      </c>
      <c r="AO440" s="36" t="str">
        <f t="shared" si="533"/>
        <v>…</v>
      </c>
      <c r="AP440" s="36" t="str">
        <f t="shared" si="533"/>
        <v>…</v>
      </c>
      <c r="AQ440" s="36" t="str">
        <f t="shared" si="533"/>
        <v>…</v>
      </c>
      <c r="AR440" s="36" t="str">
        <f t="shared" si="533"/>
        <v>…</v>
      </c>
      <c r="AS440" s="36" t="str">
        <f t="shared" si="533"/>
        <v>…</v>
      </c>
      <c r="AT440" s="36" t="str">
        <f t="shared" si="533"/>
        <v>…</v>
      </c>
      <c r="AU440" s="36" t="str">
        <f t="shared" si="533"/>
        <v>…</v>
      </c>
      <c r="AV440" s="36" t="str">
        <f t="shared" si="533"/>
        <v>…</v>
      </c>
      <c r="AW440" s="36" t="str">
        <f t="shared" si="533"/>
        <v>…</v>
      </c>
      <c r="AX440" s="36" t="str">
        <f t="shared" si="533"/>
        <v>…</v>
      </c>
      <c r="AY440" s="36" t="str">
        <f t="shared" si="533"/>
        <v>…</v>
      </c>
      <c r="AZ440" s="36" t="str">
        <f t="shared" si="533"/>
        <v>…</v>
      </c>
      <c r="BA440" s="36" t="str">
        <f t="shared" si="533"/>
        <v>…</v>
      </c>
      <c r="BB440" s="36">
        <f t="shared" si="533"/>
        <v>0.52326728234555731</v>
      </c>
      <c r="BC440" s="36">
        <f t="shared" si="533"/>
        <v>0.43277008808197021</v>
      </c>
      <c r="BD440" s="36">
        <f t="shared" si="533"/>
        <v>0.30363810946335223</v>
      </c>
      <c r="BE440" s="36">
        <f t="shared" si="533"/>
        <v>0.33589877380641797</v>
      </c>
      <c r="BF440" s="36">
        <f t="shared" si="533"/>
        <v>0.23907527488018041</v>
      </c>
      <c r="BG440" s="36">
        <f t="shared" si="533"/>
        <v>0.18922972051806405</v>
      </c>
      <c r="BH440" s="36">
        <f t="shared" si="533"/>
        <v>0.16704207586269035</v>
      </c>
      <c r="BI440" s="36">
        <f t="shared" si="533"/>
        <v>0.10453252231923868</v>
      </c>
      <c r="BJ440" s="36">
        <f t="shared" si="533"/>
        <v>7.9368137160470045E-2</v>
      </c>
      <c r="BK440" s="36">
        <f t="shared" si="533"/>
        <v>7.3426142663545635E-2</v>
      </c>
      <c r="BL440" s="36">
        <f t="shared" si="533"/>
        <v>6.8664541690249936E-2</v>
      </c>
      <c r="BM440" s="36">
        <f t="shared" si="533"/>
        <v>1.2791428649520322E-2</v>
      </c>
      <c r="BN440" s="36">
        <f t="shared" si="533"/>
        <v>1.0728126684290223E-2</v>
      </c>
      <c r="BO440" s="36">
        <f t="shared" si="533"/>
        <v>8.5449264499203592E-3</v>
      </c>
      <c r="BP440" s="36">
        <f t="shared" si="533"/>
        <v>7.3111291632818841E-3</v>
      </c>
      <c r="BQ440" s="36">
        <f t="shared" si="533"/>
        <v>6.4771449314561481E-3</v>
      </c>
      <c r="BR440" s="36">
        <f t="shared" si="533"/>
        <v>5.8609240365097926E-3</v>
      </c>
      <c r="BS440" s="36">
        <f t="shared" si="533"/>
        <v>4.9004092769440654E-3</v>
      </c>
      <c r="BT440" s="36">
        <f t="shared" si="533"/>
        <v>4.0143425052615164E-3</v>
      </c>
      <c r="BU440" s="36">
        <f t="shared" si="533"/>
        <v>3.2063160979477852E-3</v>
      </c>
      <c r="BV440" s="36">
        <f t="shared" si="533"/>
        <v>2.850568123004403E-3</v>
      </c>
      <c r="BW440" s="36">
        <f t="shared" si="533"/>
        <v>2.3772214790751004E-3</v>
      </c>
    </row>
    <row r="441" spans="1:75">
      <c r="A441" t="s">
        <v>65</v>
      </c>
      <c r="B441" s="1">
        <v>14.497999999999999</v>
      </c>
      <c r="C441" s="1">
        <v>15.340999999999999</v>
      </c>
      <c r="D441" s="1">
        <v>19.649999999999999</v>
      </c>
      <c r="E441" s="1">
        <v>21.577000000000002</v>
      </c>
      <c r="F441" s="1">
        <v>27.288</v>
      </c>
      <c r="G441" s="1">
        <v>19.981999999999999</v>
      </c>
      <c r="H441" s="1">
        <v>19.030999999999999</v>
      </c>
      <c r="I441" s="1">
        <v>19.074000000000002</v>
      </c>
      <c r="J441" s="1">
        <v>19.116</v>
      </c>
      <c r="K441" s="1">
        <v>19.117999999999999</v>
      </c>
      <c r="L441" s="1">
        <v>19.116</v>
      </c>
      <c r="M441" s="1">
        <v>19.123000000000001</v>
      </c>
      <c r="N441" s="1">
        <v>34.085999999999999</v>
      </c>
      <c r="O441" s="1">
        <v>34.598999999999997</v>
      </c>
      <c r="P441" s="1">
        <v>35.048999999999999</v>
      </c>
      <c r="Q441" s="58">
        <f>'Table 3.1 DomesticCentralBank'!E6</f>
        <v>35.878</v>
      </c>
      <c r="R441" s="58">
        <f>'Table 3.1 DomesticCentralBank'!I6</f>
        <v>35.841000000000001</v>
      </c>
      <c r="S441" s="58">
        <f>'Table 3.1 DomesticCentralBank'!M6</f>
        <v>36.578000000000003</v>
      </c>
      <c r="T441" s="58">
        <f>'Table 3.1 DomesticCentralBank'!Q6</f>
        <v>223.37700000000001</v>
      </c>
      <c r="U441" s="58">
        <f>'Table 3.1 DomesticCentralBank'!U6</f>
        <v>236.95699999999999</v>
      </c>
      <c r="V441" s="58">
        <f>'Table 3.1 DomesticCentralBank'!Y6</f>
        <v>229.37899999999999</v>
      </c>
      <c r="W441" s="58">
        <f>'Table 3.1 DomesticCentralBank'!AC6</f>
        <v>232.84200000000001</v>
      </c>
      <c r="X441" s="58">
        <f>'Table 3.1 DomesticCentralBank'!AG6</f>
        <v>244.40100000000001</v>
      </c>
      <c r="Y441" s="58">
        <f>'Table 3.1 DomesticCentralBank'!AK6</f>
        <v>243.46100000000001</v>
      </c>
      <c r="Z441" s="58">
        <f>'Table 3.1 DomesticCentralBank'!AO6</f>
        <v>250.946</v>
      </c>
      <c r="AA441" s="58">
        <f>'Table 3.1 DomesticCentralBank'!AS6</f>
        <v>250.24799999999999</v>
      </c>
      <c r="AB441" s="58">
        <f>'Table 3.1 DomesticCentralBank'!AW6</f>
        <v>235.87</v>
      </c>
      <c r="AC441" s="58">
        <f>'Table 3.1 DomesticCentralBank'!BA6</f>
        <v>219.77099999999999</v>
      </c>
      <c r="AD441" s="58">
        <f>'Table 3.1 DomesticCentralBank'!BE6</f>
        <v>234.553</v>
      </c>
      <c r="AE441" s="58">
        <f>'Table 3.1 DomesticCentralBank'!BI6</f>
        <v>222.53299999999999</v>
      </c>
      <c r="AF441" s="58">
        <f>'Table 3.1 DomesticCentralBank'!BM6</f>
        <v>218.26499999999999</v>
      </c>
      <c r="AG441" s="58">
        <f>'Table 3.1 DomesticCentralBank'!BQ6</f>
        <v>233.36199999999999</v>
      </c>
      <c r="AH441" s="58">
        <f>'Table 3.1 DomesticCentralBank'!BU6</f>
        <v>239.25700000000001</v>
      </c>
      <c r="AI441" s="58">
        <f>'Table 3.1 DomesticCentralBank'!BY6</f>
        <v>218.161</v>
      </c>
      <c r="AJ441" s="58">
        <f>'Table 3.1 DomesticCentralBank'!CC6</f>
        <v>213.33600000000001</v>
      </c>
      <c r="AK441" s="58">
        <f>'Table 3.1 DomesticCentralBank'!CG6</f>
        <v>394.32100000000003</v>
      </c>
      <c r="AL441" s="1"/>
      <c r="AM441" t="s">
        <v>65</v>
      </c>
      <c r="AN441" s="36" t="str">
        <f t="shared" ref="AN441:BW441" si="534">IF(ISNUMBER(B441/B$6),B441/B$6,"…")</f>
        <v>…</v>
      </c>
      <c r="AO441" s="36" t="str">
        <f t="shared" si="534"/>
        <v>…</v>
      </c>
      <c r="AP441" s="36" t="str">
        <f t="shared" si="534"/>
        <v>…</v>
      </c>
      <c r="AQ441" s="36" t="str">
        <f t="shared" si="534"/>
        <v>…</v>
      </c>
      <c r="AR441" s="36" t="str">
        <f t="shared" si="534"/>
        <v>…</v>
      </c>
      <c r="AS441" s="36" t="str">
        <f t="shared" si="534"/>
        <v>…</v>
      </c>
      <c r="AT441" s="36">
        <f t="shared" si="534"/>
        <v>0.11992412976079449</v>
      </c>
      <c r="AU441" s="36">
        <f t="shared" si="534"/>
        <v>0.10325898657427458</v>
      </c>
      <c r="AV441" s="36">
        <f t="shared" si="534"/>
        <v>9.6727184407067832E-2</v>
      </c>
      <c r="AW441" s="36">
        <f t="shared" si="534"/>
        <v>9.0333493985012128E-2</v>
      </c>
      <c r="AX441" s="36">
        <f t="shared" si="534"/>
        <v>8.0355791703798363E-2</v>
      </c>
      <c r="AY441" s="36">
        <f t="shared" si="534"/>
        <v>6.8996247654784237E-2</v>
      </c>
      <c r="AZ441" s="36">
        <f t="shared" si="534"/>
        <v>0.10400126927559757</v>
      </c>
      <c r="BA441" s="36">
        <f t="shared" si="534"/>
        <v>9.1079241230079128E-2</v>
      </c>
      <c r="BB441" s="36">
        <f t="shared" si="534"/>
        <v>7.8926568048803006E-2</v>
      </c>
      <c r="BC441" s="36">
        <f t="shared" si="534"/>
        <v>6.9730740376504785E-2</v>
      </c>
      <c r="BD441" s="36">
        <f t="shared" si="534"/>
        <v>5.8578657304803182E-2</v>
      </c>
      <c r="BE441" s="36">
        <f t="shared" si="534"/>
        <v>5.0873576838878554E-2</v>
      </c>
      <c r="BF441" s="36">
        <f t="shared" si="534"/>
        <v>0.20684262137513579</v>
      </c>
      <c r="BG441" s="36">
        <f t="shared" si="534"/>
        <v>0.1874900105867999</v>
      </c>
      <c r="BH441" s="36">
        <f t="shared" si="534"/>
        <v>0.1303294956286758</v>
      </c>
      <c r="BI441" s="36">
        <f t="shared" si="534"/>
        <v>0.11127753000797155</v>
      </c>
      <c r="BJ441" s="36">
        <f t="shared" si="534"/>
        <v>9.4192718901788319E-2</v>
      </c>
      <c r="BK441" s="36">
        <f t="shared" si="534"/>
        <v>8.2601561911560442E-2</v>
      </c>
      <c r="BL441" s="36">
        <f t="shared" si="534"/>
        <v>6.9332939901653123E-2</v>
      </c>
      <c r="BM441" s="36">
        <f t="shared" si="534"/>
        <v>5.9254404336344185E-2</v>
      </c>
      <c r="BN441" s="36">
        <f t="shared" si="534"/>
        <v>5.332328373946172E-2</v>
      </c>
      <c r="BO441" s="36">
        <f t="shared" si="534"/>
        <v>4.0385614061781601E-2</v>
      </c>
      <c r="BP441" s="36">
        <f t="shared" si="534"/>
        <v>3.3531225312942184E-2</v>
      </c>
      <c r="BQ441" s="36">
        <f t="shared" si="534"/>
        <v>2.9391816973060089E-2</v>
      </c>
      <c r="BR441" s="36">
        <f t="shared" si="534"/>
        <v>2.5484457475814487E-2</v>
      </c>
      <c r="BS441" s="36">
        <f t="shared" si="534"/>
        <v>2.1195044783412494E-2</v>
      </c>
      <c r="BT441" s="36">
        <f t="shared" si="534"/>
        <v>1.8520707480389718E-2</v>
      </c>
      <c r="BU441" s="36">
        <f t="shared" si="534"/>
        <v>1.637644696986075E-2</v>
      </c>
      <c r="BV441" s="36">
        <f t="shared" si="534"/>
        <v>1.4358002720897243E-2</v>
      </c>
      <c r="BW441" s="36">
        <f t="shared" si="534"/>
        <v>2.4153438876341166E-2</v>
      </c>
    </row>
    <row r="442" spans="1:75">
      <c r="A442" t="s">
        <v>66</v>
      </c>
      <c r="B442" s="1" t="s">
        <v>96</v>
      </c>
      <c r="C442" s="1" t="s">
        <v>96</v>
      </c>
      <c r="D442" s="1" t="s">
        <v>96</v>
      </c>
      <c r="E442" s="1" t="s">
        <v>96</v>
      </c>
      <c r="F442" s="1" t="s">
        <v>96</v>
      </c>
      <c r="G442" s="1" t="s">
        <v>96</v>
      </c>
      <c r="H442" s="1" t="s">
        <v>96</v>
      </c>
      <c r="I442" s="1" t="s">
        <v>96</v>
      </c>
      <c r="J442" s="1" t="s">
        <v>96</v>
      </c>
      <c r="K442" s="1" t="s">
        <v>96</v>
      </c>
      <c r="L442" s="1" t="s">
        <v>96</v>
      </c>
      <c r="M442" s="1" t="s">
        <v>96</v>
      </c>
      <c r="N442" s="1">
        <v>0.88800000000000001</v>
      </c>
      <c r="O442" s="1">
        <v>0.83099999999999996</v>
      </c>
      <c r="P442" s="1">
        <v>1.1559999999999999</v>
      </c>
      <c r="Q442" s="58">
        <f>'Table 3.1 DomesticCentralBank'!E7</f>
        <v>0.41499999999999998</v>
      </c>
      <c r="R442" s="58">
        <f>'Table 3.1 DomesticCentralBank'!I7</f>
        <v>1.1439999999999999</v>
      </c>
      <c r="S442" s="58">
        <f>'Table 3.1 DomesticCentralBank'!M7</f>
        <v>1.099</v>
      </c>
      <c r="T442" s="58">
        <f>'Table 3.1 DomesticCentralBank'!Q7</f>
        <v>0.67100000000000004</v>
      </c>
      <c r="U442" s="58">
        <f>'Table 3.1 DomesticCentralBank'!U7</f>
        <v>0.4</v>
      </c>
      <c r="V442" s="58">
        <f>'Table 3.1 DomesticCentralBank'!Y7</f>
        <v>1.7609999999999999</v>
      </c>
      <c r="W442" s="58">
        <f>'Table 3.1 DomesticCentralBank'!AC7</f>
        <v>0.69799999999999995</v>
      </c>
      <c r="X442" s="58">
        <f>'Table 3.1 DomesticCentralBank'!AG7</f>
        <v>0.60199999999999998</v>
      </c>
      <c r="Y442" s="58">
        <f>'Table 3.1 DomesticCentralBank'!AK7</f>
        <v>0.51600000000000001</v>
      </c>
      <c r="Z442" s="58">
        <f>'Table 3.1 DomesticCentralBank'!AO7</f>
        <v>7.4999999999999997E-2</v>
      </c>
      <c r="AA442" s="58">
        <f>'Table 3.1 DomesticCentralBank'!AS7</f>
        <v>8.0000000000000002E-3</v>
      </c>
      <c r="AB442" s="58">
        <f>'Table 3.1 DomesticCentralBank'!AW7</f>
        <v>4.2999999999999997E-2</v>
      </c>
      <c r="AC442" s="58">
        <f>'Table 3.1 DomesticCentralBank'!BA7</f>
        <v>2.9710000000000001</v>
      </c>
      <c r="AD442" s="58">
        <f>'Table 3.1 DomesticCentralBank'!BE7</f>
        <v>3.8660000000000001</v>
      </c>
      <c r="AE442" s="58">
        <f>'Table 3.1 DomesticCentralBank'!BI7</f>
        <v>2.109</v>
      </c>
      <c r="AF442" s="58">
        <f>'Table 3.1 DomesticCentralBank'!BM7</f>
        <v>4.6529999999999996</v>
      </c>
      <c r="AG442" s="58">
        <f>'Table 3.1 DomesticCentralBank'!BQ7</f>
        <v>6.1529999999999996</v>
      </c>
      <c r="AH442" s="58">
        <f>'Table 3.1 DomesticCentralBank'!BU7</f>
        <v>7.7930000000000001</v>
      </c>
      <c r="AI442" s="58">
        <f>'Table 3.1 DomesticCentralBank'!BY7</f>
        <v>7.4740000000000002</v>
      </c>
      <c r="AJ442" s="58">
        <f>'Table 3.1 DomesticCentralBank'!CC7</f>
        <v>11.494</v>
      </c>
      <c r="AK442" s="58">
        <f>'Table 3.1 DomesticCentralBank'!CG7</f>
        <v>6.37</v>
      </c>
      <c r="AL442" s="1"/>
      <c r="AM442" t="s">
        <v>66</v>
      </c>
      <c r="AN442" s="36" t="str">
        <f t="shared" ref="AN442:BW442" si="535">IF(ISNUMBER(B442/B$7),B442/B$7,"…")</f>
        <v>…</v>
      </c>
      <c r="AO442" s="36" t="str">
        <f t="shared" si="535"/>
        <v>…</v>
      </c>
      <c r="AP442" s="36" t="str">
        <f t="shared" si="535"/>
        <v>…</v>
      </c>
      <c r="AQ442" s="36" t="str">
        <f t="shared" si="535"/>
        <v>…</v>
      </c>
      <c r="AR442" s="36" t="str">
        <f t="shared" si="535"/>
        <v>…</v>
      </c>
      <c r="AS442" s="36" t="str">
        <f t="shared" si="535"/>
        <v>…</v>
      </c>
      <c r="AT442" s="36" t="str">
        <f t="shared" si="535"/>
        <v>…</v>
      </c>
      <c r="AU442" s="36" t="str">
        <f t="shared" si="535"/>
        <v>…</v>
      </c>
      <c r="AV442" s="36" t="str">
        <f t="shared" si="535"/>
        <v>…</v>
      </c>
      <c r="AW442" s="36" t="str">
        <f t="shared" si="535"/>
        <v>…</v>
      </c>
      <c r="AX442" s="36" t="str">
        <f t="shared" si="535"/>
        <v>…</v>
      </c>
      <c r="AY442" s="36" t="str">
        <f t="shared" si="535"/>
        <v>…</v>
      </c>
      <c r="AZ442" s="36" t="str">
        <f t="shared" si="535"/>
        <v>…</v>
      </c>
      <c r="BA442" s="36" t="str">
        <f t="shared" si="535"/>
        <v>…</v>
      </c>
      <c r="BB442" s="36">
        <f t="shared" si="535"/>
        <v>2.5366453085227766E-2</v>
      </c>
      <c r="BC442" s="36">
        <f t="shared" si="535"/>
        <v>7.5254778225075248E-3</v>
      </c>
      <c r="BD442" s="36">
        <f t="shared" si="535"/>
        <v>1.7525046723245195E-2</v>
      </c>
      <c r="BE442" s="36">
        <f t="shared" si="535"/>
        <v>1.5578708625699907E-2</v>
      </c>
      <c r="BF442" s="36">
        <f t="shared" si="535"/>
        <v>8.3056889637074822E-3</v>
      </c>
      <c r="BG442" s="36">
        <f t="shared" si="535"/>
        <v>5.1002193094303056E-3</v>
      </c>
      <c r="BH442" s="36">
        <f t="shared" si="535"/>
        <v>1.8698237417710765E-2</v>
      </c>
      <c r="BI442" s="36">
        <f t="shared" si="535"/>
        <v>6.4463099954746531E-3</v>
      </c>
      <c r="BJ442" s="36">
        <f t="shared" si="535"/>
        <v>5.1586145435225973E-3</v>
      </c>
      <c r="BK442" s="36">
        <f t="shared" si="535"/>
        <v>4.0187854856421883E-3</v>
      </c>
      <c r="BL442" s="36">
        <f t="shared" si="535"/>
        <v>5.6076024135120778E-4</v>
      </c>
      <c r="BM442" s="36">
        <f t="shared" si="535"/>
        <v>6.5754325401717827E-5</v>
      </c>
      <c r="BN442" s="36">
        <f t="shared" si="535"/>
        <v>4.047896976315096E-4</v>
      </c>
      <c r="BO442" s="36">
        <f t="shared" si="535"/>
        <v>2.4138967654920827E-2</v>
      </c>
      <c r="BP442" s="36">
        <f t="shared" si="535"/>
        <v>2.8337499175383175E-2</v>
      </c>
      <c r="BQ442" s="36">
        <f t="shared" si="535"/>
        <v>1.4429096282917017E-2</v>
      </c>
      <c r="BR442" s="36">
        <f t="shared" si="535"/>
        <v>3.0804573350369742E-2</v>
      </c>
      <c r="BS442" s="36">
        <f t="shared" si="535"/>
        <v>3.4822322959642778E-2</v>
      </c>
      <c r="BT442" s="36">
        <f t="shared" si="535"/>
        <v>4.2992778448994004E-2</v>
      </c>
      <c r="BU442" s="36">
        <f t="shared" si="535"/>
        <v>4.353017233848E-2</v>
      </c>
      <c r="BV442" s="36">
        <f t="shared" si="535"/>
        <v>5.2100756535258898E-2</v>
      </c>
      <c r="BW442" s="36">
        <f t="shared" si="535"/>
        <v>2.861570944048876E-2</v>
      </c>
    </row>
    <row r="443" spans="1:75">
      <c r="A443" t="s">
        <v>67</v>
      </c>
      <c r="B443" s="1" t="s">
        <v>96</v>
      </c>
      <c r="C443" s="1" t="s">
        <v>96</v>
      </c>
      <c r="D443" s="1" t="s">
        <v>96</v>
      </c>
      <c r="E443" s="1" t="s">
        <v>96</v>
      </c>
      <c r="F443" s="1" t="s">
        <v>96</v>
      </c>
      <c r="G443" s="1" t="s">
        <v>96</v>
      </c>
      <c r="H443" s="1" t="s">
        <v>96</v>
      </c>
      <c r="I443" s="1" t="s">
        <v>96</v>
      </c>
      <c r="J443" s="1" t="s">
        <v>96</v>
      </c>
      <c r="K443" s="1" t="s">
        <v>96</v>
      </c>
      <c r="L443" s="1" t="s">
        <v>96</v>
      </c>
      <c r="M443" s="1" t="s">
        <v>96</v>
      </c>
      <c r="N443" s="1">
        <v>25.922000000000001</v>
      </c>
      <c r="O443" s="1">
        <v>29.126000000000001</v>
      </c>
      <c r="P443" s="1">
        <v>28.806999999999999</v>
      </c>
      <c r="Q443" s="58">
        <f>'Table 3.1 DomesticCentralBank'!E8</f>
        <v>40.548000000000002</v>
      </c>
      <c r="R443" s="58">
        <f>'Table 3.1 DomesticCentralBank'!I8</f>
        <v>33.469000000000001</v>
      </c>
      <c r="S443" s="58">
        <f>'Table 3.1 DomesticCentralBank'!M8</f>
        <v>32.481000000000002</v>
      </c>
      <c r="T443" s="58">
        <f>'Table 3.1 DomesticCentralBank'!Q8</f>
        <v>33.683999999999997</v>
      </c>
      <c r="U443" s="58">
        <f>'Table 3.1 DomesticCentralBank'!U8</f>
        <v>25.632999999999999</v>
      </c>
      <c r="V443" s="58">
        <f>'Table 3.1 DomesticCentralBank'!Y8</f>
        <v>28.917999999999999</v>
      </c>
      <c r="W443" s="58">
        <f>'Table 3.1 DomesticCentralBank'!AC8</f>
        <v>27.207000000000001</v>
      </c>
      <c r="X443" s="58">
        <f>'Table 3.1 DomesticCentralBank'!AG8</f>
        <v>37.418999999999997</v>
      </c>
      <c r="Y443" s="58">
        <f>'Table 3.1 DomesticCentralBank'!AK8</f>
        <v>45.457999999999998</v>
      </c>
      <c r="Z443" s="58">
        <f>'Table 3.1 DomesticCentralBank'!AO8</f>
        <v>58.356000000000002</v>
      </c>
      <c r="AA443" s="58">
        <f>'Table 3.1 DomesticCentralBank'!AS8</f>
        <v>75.576999999999998</v>
      </c>
      <c r="AB443" s="58">
        <f>'Table 3.1 DomesticCentralBank'!AW8</f>
        <v>88.781000000000006</v>
      </c>
      <c r="AC443" s="58">
        <f>'Table 3.1 DomesticCentralBank'!BA8</f>
        <v>43.011000000000003</v>
      </c>
      <c r="AD443" s="58">
        <f>'Table 3.1 DomesticCentralBank'!BE8</f>
        <v>41.537999999999997</v>
      </c>
      <c r="AE443" s="58">
        <f>'Table 3.1 DomesticCentralBank'!BI8</f>
        <v>42.981000000000002</v>
      </c>
      <c r="AF443" s="58">
        <f>'Table 3.1 DomesticCentralBank'!BM8</f>
        <v>49.033999999999999</v>
      </c>
      <c r="AG443" s="58">
        <f>'Table 3.1 DomesticCentralBank'!BQ8</f>
        <v>45.973999999999997</v>
      </c>
      <c r="AH443" s="58">
        <f>'Table 3.1 DomesticCentralBank'!BU8</f>
        <v>52.034999999999997</v>
      </c>
      <c r="AI443" s="58">
        <f>'Table 3.1 DomesticCentralBank'!BY8</f>
        <v>49.423000000000002</v>
      </c>
      <c r="AJ443" s="58">
        <f>'Table 3.1 DomesticCentralBank'!CC8</f>
        <v>64.692999999999998</v>
      </c>
      <c r="AK443" s="58">
        <f>'Table 3.1 DomesticCentralBank'!CG8</f>
        <v>45.917999999999999</v>
      </c>
      <c r="AL443" s="1"/>
      <c r="AM443" t="s">
        <v>67</v>
      </c>
      <c r="AN443" s="36" t="str">
        <f t="shared" ref="AN443:BW443" si="536">IF(ISNUMBER(B443/B$8),B443/B$8,"…")</f>
        <v>…</v>
      </c>
      <c r="AO443" s="36" t="str">
        <f t="shared" si="536"/>
        <v>…</v>
      </c>
      <c r="AP443" s="36" t="str">
        <f t="shared" si="536"/>
        <v>…</v>
      </c>
      <c r="AQ443" s="36" t="str">
        <f t="shared" si="536"/>
        <v>…</v>
      </c>
      <c r="AR443" s="36" t="str">
        <f t="shared" si="536"/>
        <v>…</v>
      </c>
      <c r="AS443" s="36" t="str">
        <f t="shared" si="536"/>
        <v>…</v>
      </c>
      <c r="AT443" s="36" t="str">
        <f t="shared" si="536"/>
        <v>…</v>
      </c>
      <c r="AU443" s="36" t="str">
        <f t="shared" si="536"/>
        <v>…</v>
      </c>
      <c r="AV443" s="36" t="str">
        <f t="shared" si="536"/>
        <v>…</v>
      </c>
      <c r="AW443" s="36" t="str">
        <f t="shared" si="536"/>
        <v>…</v>
      </c>
      <c r="AX443" s="36" t="str">
        <f t="shared" si="536"/>
        <v>…</v>
      </c>
      <c r="AY443" s="36" t="str">
        <f t="shared" si="536"/>
        <v>…</v>
      </c>
      <c r="AZ443" s="36">
        <f t="shared" si="536"/>
        <v>0.40272814840132992</v>
      </c>
      <c r="BA443" s="36">
        <f t="shared" si="536"/>
        <v>0.383534586060231</v>
      </c>
      <c r="BB443" s="36">
        <f t="shared" si="536"/>
        <v>0.41585945056372792</v>
      </c>
      <c r="BC443" s="36">
        <f t="shared" si="536"/>
        <v>0.50482439212659214</v>
      </c>
      <c r="BD443" s="36">
        <f t="shared" si="536"/>
        <v>0.34481728361991698</v>
      </c>
      <c r="BE443" s="36">
        <f t="shared" si="536"/>
        <v>0.32920488521765567</v>
      </c>
      <c r="BF443" s="36">
        <f t="shared" si="536"/>
        <v>0.29126314333148862</v>
      </c>
      <c r="BG443" s="36">
        <f t="shared" si="536"/>
        <v>0.19793669546953305</v>
      </c>
      <c r="BH443" s="36">
        <f t="shared" si="536"/>
        <v>0.18924154178391467</v>
      </c>
      <c r="BI443" s="36">
        <f t="shared" si="536"/>
        <v>0.16408144065036728</v>
      </c>
      <c r="BJ443" s="36">
        <f t="shared" si="536"/>
        <v>0.19831044734987199</v>
      </c>
      <c r="BK443" s="36">
        <f t="shared" si="536"/>
        <v>0.20965197900620774</v>
      </c>
      <c r="BL443" s="36">
        <f t="shared" si="536"/>
        <v>0.2459808293780929</v>
      </c>
      <c r="BM443" s="36">
        <f t="shared" si="536"/>
        <v>0.27476151004857047</v>
      </c>
      <c r="BN443" s="36">
        <f t="shared" si="536"/>
        <v>0.29036552021873657</v>
      </c>
      <c r="BO443" s="36">
        <f t="shared" si="536"/>
        <v>0.24203595847049886</v>
      </c>
      <c r="BP443" s="36">
        <f t="shared" si="536"/>
        <v>0.19103640168326164</v>
      </c>
      <c r="BQ443" s="36">
        <f t="shared" si="536"/>
        <v>0.17756047987309143</v>
      </c>
      <c r="BR443" s="36">
        <f t="shared" si="536"/>
        <v>0.16083471096066546</v>
      </c>
      <c r="BS443" s="36">
        <f t="shared" si="536"/>
        <v>0.12767611911698135</v>
      </c>
      <c r="BT443" s="36">
        <f t="shared" si="536"/>
        <v>0.12601745136455333</v>
      </c>
      <c r="BU443" s="36">
        <f t="shared" si="536"/>
        <v>0.14626300291502051</v>
      </c>
      <c r="BV443" s="36">
        <f t="shared" si="536"/>
        <v>0.17827902170168791</v>
      </c>
      <c r="BW443" s="36">
        <f t="shared" si="536"/>
        <v>0.16812267045496151</v>
      </c>
    </row>
    <row r="444" spans="1:75">
      <c r="A444" t="s">
        <v>68</v>
      </c>
      <c r="B444" s="1" t="s">
        <v>96</v>
      </c>
      <c r="C444" s="1" t="s">
        <v>96</v>
      </c>
      <c r="D444" s="1" t="s">
        <v>96</v>
      </c>
      <c r="E444" s="1" t="s">
        <v>96</v>
      </c>
      <c r="F444" s="1" t="s">
        <v>96</v>
      </c>
      <c r="G444" s="1" t="s">
        <v>96</v>
      </c>
      <c r="H444" s="1">
        <v>22.667000000000002</v>
      </c>
      <c r="I444" s="1">
        <v>17.617000000000001</v>
      </c>
      <c r="J444" s="1">
        <v>14.058999999999999</v>
      </c>
      <c r="K444" s="1">
        <v>13.375999999999999</v>
      </c>
      <c r="L444" s="1">
        <v>9.1129999999999995</v>
      </c>
      <c r="M444" s="1">
        <v>7.11</v>
      </c>
      <c r="N444" s="1">
        <v>5.133</v>
      </c>
      <c r="O444" s="1">
        <v>5.1349999999999998</v>
      </c>
      <c r="P444" s="1">
        <v>3.7309999999999999</v>
      </c>
      <c r="Q444" s="58">
        <f>'Table 3.1 DomesticCentralBank'!E9</f>
        <v>3.3370000000000002</v>
      </c>
      <c r="R444" s="58">
        <f>'Table 3.1 DomesticCentralBank'!I9</f>
        <v>1.2729999999999999</v>
      </c>
      <c r="S444" s="58">
        <f>'Table 3.1 DomesticCentralBank'!M9</f>
        <v>1.323</v>
      </c>
      <c r="T444" s="58">
        <f>'Table 3.1 DomesticCentralBank'!Q9</f>
        <v>0.89500000000000002</v>
      </c>
      <c r="U444" s="58">
        <f>'Table 3.1 DomesticCentralBank'!U9</f>
        <v>2.0910000000000002</v>
      </c>
      <c r="V444" s="58">
        <f>'Table 3.1 DomesticCentralBank'!Y9</f>
        <v>1.6220000000000001</v>
      </c>
      <c r="W444" s="58">
        <f>'Table 3.1 DomesticCentralBank'!AC9</f>
        <v>1.2969999999999999</v>
      </c>
      <c r="X444" s="58">
        <f>'Table 3.1 DomesticCentralBank'!AG9</f>
        <v>0.73699999999999999</v>
      </c>
      <c r="Y444" s="58">
        <f>'Table 3.1 DomesticCentralBank'!AK9</f>
        <v>0.65500000000000003</v>
      </c>
      <c r="Z444" s="58">
        <f>'Table 3.1 DomesticCentralBank'!AO9</f>
        <v>0.65300000000000002</v>
      </c>
      <c r="AA444" s="58">
        <f>'Table 3.1 DomesticCentralBank'!AS9</f>
        <v>0.84199999999999997</v>
      </c>
      <c r="AB444" s="58">
        <f>'Table 3.1 DomesticCentralBank'!AW9</f>
        <v>0.85899999999999999</v>
      </c>
      <c r="AC444" s="58">
        <f>'Table 3.1 DomesticCentralBank'!BA9</f>
        <v>0.66700000000000004</v>
      </c>
      <c r="AD444" s="58">
        <f>'Table 3.1 DomesticCentralBank'!BE9</f>
        <v>0.29699999999999999</v>
      </c>
      <c r="AE444" s="58">
        <f>'Table 3.1 DomesticCentralBank'!BI9</f>
        <v>0.153</v>
      </c>
      <c r="AF444" s="58">
        <f>'Table 3.1 DomesticCentralBank'!BM9</f>
        <v>0.14399999999999999</v>
      </c>
      <c r="AG444" s="58">
        <f>'Table 3.1 DomesticCentralBank'!BQ9</f>
        <v>3.8849999999999998</v>
      </c>
      <c r="AH444" s="58">
        <f>'Table 3.1 DomesticCentralBank'!BU9</f>
        <v>10.571</v>
      </c>
      <c r="AI444" s="58">
        <f>'Table 3.1 DomesticCentralBank'!BY9</f>
        <v>9.2070000000000007</v>
      </c>
      <c r="AJ444" s="58">
        <f>'Table 3.1 DomesticCentralBank'!CC9</f>
        <v>9.9830000000000005</v>
      </c>
      <c r="AK444" s="58">
        <f>'Table 3.1 DomesticCentralBank'!CG9</f>
        <v>6.0490000000000004</v>
      </c>
      <c r="AL444" s="1"/>
      <c r="AM444" t="s">
        <v>68</v>
      </c>
      <c r="AN444" s="36" t="str">
        <f t="shared" ref="AN444:BW444" si="537">IF(ISNUMBER(B444/B$9),B444/B$9,"…")</f>
        <v>…</v>
      </c>
      <c r="AO444" s="36" t="str">
        <f t="shared" si="537"/>
        <v>…</v>
      </c>
      <c r="AP444" s="36" t="str">
        <f t="shared" si="537"/>
        <v>…</v>
      </c>
      <c r="AQ444" s="36" t="str">
        <f t="shared" si="537"/>
        <v>…</v>
      </c>
      <c r="AR444" s="36" t="str">
        <f t="shared" si="537"/>
        <v>…</v>
      </c>
      <c r="AS444" s="36" t="str">
        <f t="shared" si="537"/>
        <v>…</v>
      </c>
      <c r="AT444" s="36">
        <f t="shared" si="537"/>
        <v>0.43475842491896355</v>
      </c>
      <c r="AU444" s="36">
        <f t="shared" si="537"/>
        <v>0.41803901096293483</v>
      </c>
      <c r="AV444" s="36">
        <f t="shared" si="537"/>
        <v>0.41076959036989424</v>
      </c>
      <c r="AW444" s="36">
        <f t="shared" si="537"/>
        <v>0.38423532115362519</v>
      </c>
      <c r="AX444" s="36">
        <f t="shared" si="537"/>
        <v>0.29575179307435173</v>
      </c>
      <c r="AY444" s="36">
        <f t="shared" si="537"/>
        <v>0.2724555487431024</v>
      </c>
      <c r="AZ444" s="36">
        <f t="shared" si="537"/>
        <v>0.17800048548739467</v>
      </c>
      <c r="BA444" s="36">
        <f t="shared" si="537"/>
        <v>0.11932425524004275</v>
      </c>
      <c r="BB444" s="36">
        <f t="shared" si="537"/>
        <v>6.9783970822033095E-2</v>
      </c>
      <c r="BC444" s="36">
        <f t="shared" si="537"/>
        <v>4.8429699291768262E-2</v>
      </c>
      <c r="BD444" s="36">
        <f t="shared" si="537"/>
        <v>1.9883479374599753E-2</v>
      </c>
      <c r="BE444" s="36">
        <f t="shared" si="537"/>
        <v>1.616272677295217E-2</v>
      </c>
      <c r="BF444" s="36">
        <f t="shared" si="537"/>
        <v>9.15535460376239E-3</v>
      </c>
      <c r="BG444" s="36">
        <f t="shared" si="537"/>
        <v>2.0094369540356916E-2</v>
      </c>
      <c r="BH444" s="36">
        <f t="shared" si="537"/>
        <v>1.4740496378490871E-2</v>
      </c>
      <c r="BI444" s="36">
        <f t="shared" si="537"/>
        <v>1.2306553690542834E-2</v>
      </c>
      <c r="BJ444" s="36">
        <f t="shared" si="537"/>
        <v>7.7367205542725167E-3</v>
      </c>
      <c r="BK444" s="36">
        <f t="shared" si="537"/>
        <v>6.3854470300359735E-3</v>
      </c>
      <c r="BL444" s="36">
        <f t="shared" si="537"/>
        <v>6.0104561687714005E-3</v>
      </c>
      <c r="BM444" s="36">
        <f t="shared" si="537"/>
        <v>8.6894601595475691E-3</v>
      </c>
      <c r="BN444" s="36">
        <f t="shared" si="537"/>
        <v>9.2940221801460637E-3</v>
      </c>
      <c r="BO444" s="36">
        <f t="shared" si="537"/>
        <v>7.22706193386209E-3</v>
      </c>
      <c r="BP444" s="36">
        <f t="shared" si="537"/>
        <v>2.714088587120416E-3</v>
      </c>
      <c r="BQ444" s="36">
        <f t="shared" si="537"/>
        <v>1.4341285091624876E-3</v>
      </c>
      <c r="BR444" s="36">
        <f t="shared" si="537"/>
        <v>1.3622689345921706E-3</v>
      </c>
      <c r="BS444" s="36">
        <f t="shared" si="537"/>
        <v>3.0080369171686511E-2</v>
      </c>
      <c r="BT444" s="36">
        <f t="shared" si="537"/>
        <v>8.1309755478466889E-2</v>
      </c>
      <c r="BU444" s="36">
        <f t="shared" si="537"/>
        <v>7.0796936515748032E-2</v>
      </c>
      <c r="BV444" s="36">
        <f t="shared" si="537"/>
        <v>6.2722651905931737E-2</v>
      </c>
      <c r="BW444" s="36">
        <f t="shared" si="537"/>
        <v>3.9761522888018298E-2</v>
      </c>
    </row>
    <row r="445" spans="1:75">
      <c r="A445" t="s">
        <v>69</v>
      </c>
      <c r="B445" s="1">
        <v>44.537999999999997</v>
      </c>
      <c r="C445" s="1">
        <v>49.601999999999997</v>
      </c>
      <c r="D445" s="1">
        <v>40.875999999999998</v>
      </c>
      <c r="E445" s="1">
        <v>38.954999999999998</v>
      </c>
      <c r="F445" s="1">
        <v>36.829000000000001</v>
      </c>
      <c r="G445" s="1">
        <v>32.981000000000002</v>
      </c>
      <c r="H445" s="1">
        <v>32.063000000000002</v>
      </c>
      <c r="I445" s="1">
        <v>37.869</v>
      </c>
      <c r="J445" s="1">
        <v>34.972999999999999</v>
      </c>
      <c r="K445" s="1">
        <v>36.99</v>
      </c>
      <c r="L445" s="1">
        <v>37.503</v>
      </c>
      <c r="M445" s="1">
        <v>32.908000000000001</v>
      </c>
      <c r="N445" s="1">
        <v>32.232999999999997</v>
      </c>
      <c r="O445" s="1">
        <v>24.782</v>
      </c>
      <c r="P445" s="1">
        <v>12.397</v>
      </c>
      <c r="Q445" s="58">
        <f>'Table 3.1 DomesticCentralBank'!E10</f>
        <v>19.670000000000002</v>
      </c>
      <c r="R445" s="58">
        <f>'Table 3.1 DomesticCentralBank'!I10</f>
        <v>16.885000000000002</v>
      </c>
      <c r="S445" s="58">
        <f>'Table 3.1 DomesticCentralBank'!M10</f>
        <v>22.803000000000001</v>
      </c>
      <c r="T445" s="58">
        <f>'Table 3.1 DomesticCentralBank'!Q10</f>
        <v>25.297000000000001</v>
      </c>
      <c r="U445" s="58">
        <f>'Table 3.1 DomesticCentralBank'!U10</f>
        <v>20.532</v>
      </c>
      <c r="V445" s="58">
        <f>'Table 3.1 DomesticCentralBank'!Y10</f>
        <v>34.982999999999997</v>
      </c>
      <c r="W445" s="58">
        <f>'Table 3.1 DomesticCentralBank'!AC10</f>
        <v>82.444000000000003</v>
      </c>
      <c r="X445" s="58">
        <f>'Table 3.1 DomesticCentralBank'!AG10</f>
        <v>84.867000000000004</v>
      </c>
      <c r="Y445" s="58">
        <f>'Table 3.1 DomesticCentralBank'!AK10</f>
        <v>115.44199999999999</v>
      </c>
      <c r="Z445" s="58">
        <f>'Table 3.1 DomesticCentralBank'!AO10</f>
        <v>109.48699999999999</v>
      </c>
      <c r="AA445" s="58">
        <f>'Table 3.1 DomesticCentralBank'!AS10</f>
        <v>84.918000000000006</v>
      </c>
      <c r="AB445" s="58">
        <f>'Table 3.1 DomesticCentralBank'!AW10</f>
        <v>83.677999999999997</v>
      </c>
      <c r="AC445" s="58">
        <f>'Table 3.1 DomesticCentralBank'!BA10</f>
        <v>118.98</v>
      </c>
      <c r="AD445" s="58">
        <f>'Table 3.1 DomesticCentralBank'!BE10</f>
        <v>107.87</v>
      </c>
      <c r="AE445" s="58">
        <f>'Table 3.1 DomesticCentralBank'!BI10</f>
        <v>117.732</v>
      </c>
      <c r="AF445" s="58">
        <f>'Table 3.1 DomesticCentralBank'!BM10</f>
        <v>144.33500000000001</v>
      </c>
      <c r="AG445" s="58">
        <f>'Table 3.1 DomesticCentralBank'!BQ10</f>
        <v>179.108</v>
      </c>
      <c r="AH445" s="58">
        <f>'Table 3.1 DomesticCentralBank'!BU10</f>
        <v>207.84700000000001</v>
      </c>
      <c r="AI445" s="58">
        <f>'Table 3.1 DomesticCentralBank'!BY10</f>
        <v>175.46</v>
      </c>
      <c r="AJ445" s="58">
        <f>'Table 3.1 DomesticCentralBank'!CC10</f>
        <v>174.76300000000001</v>
      </c>
      <c r="AK445" s="58">
        <f>'Table 3.1 DomesticCentralBank'!CG10</f>
        <v>169.64599999999999</v>
      </c>
      <c r="AL445" s="1"/>
      <c r="AM445" t="s">
        <v>69</v>
      </c>
      <c r="AN445" s="36" t="str">
        <f t="shared" ref="AN445:BW445" si="538">IF(ISNUMBER(B445/B$10),B445/B$10,"…")</f>
        <v>…</v>
      </c>
      <c r="AO445" s="36" t="str">
        <f t="shared" si="538"/>
        <v>…</v>
      </c>
      <c r="AP445" s="36" t="str">
        <f t="shared" si="538"/>
        <v>…</v>
      </c>
      <c r="AQ445" s="36" t="str">
        <f t="shared" si="538"/>
        <v>…</v>
      </c>
      <c r="AR445" s="36" t="str">
        <f t="shared" si="538"/>
        <v>…</v>
      </c>
      <c r="AS445" s="36" t="str">
        <f t="shared" si="538"/>
        <v>…</v>
      </c>
      <c r="AT445" s="36" t="str">
        <f t="shared" si="538"/>
        <v>…</v>
      </c>
      <c r="AU445" s="36" t="str">
        <f t="shared" si="538"/>
        <v>…</v>
      </c>
      <c r="AV445" s="36">
        <f t="shared" si="538"/>
        <v>0.13599757348566452</v>
      </c>
      <c r="AW445" s="36">
        <f t="shared" si="538"/>
        <v>0.13450664533372123</v>
      </c>
      <c r="AX445" s="36">
        <f t="shared" si="538"/>
        <v>0.11889107278721786</v>
      </c>
      <c r="AY445" s="36">
        <f t="shared" si="538"/>
        <v>9.864951961269243E-2</v>
      </c>
      <c r="AZ445" s="36">
        <f t="shared" si="538"/>
        <v>8.6605943360739415E-2</v>
      </c>
      <c r="BA445" s="36">
        <f t="shared" si="538"/>
        <v>5.8338590758858368E-2</v>
      </c>
      <c r="BB445" s="36">
        <f t="shared" si="538"/>
        <v>2.4590440334907634E-2</v>
      </c>
      <c r="BC445" s="36">
        <f t="shared" si="538"/>
        <v>3.3121392344529842E-2</v>
      </c>
      <c r="BD445" s="36">
        <f t="shared" si="538"/>
        <v>2.6642703749228811E-2</v>
      </c>
      <c r="BE445" s="36">
        <f t="shared" si="538"/>
        <v>3.2182399390308446E-2</v>
      </c>
      <c r="BF445" s="36">
        <f t="shared" si="538"/>
        <v>2.8703275057640289E-2</v>
      </c>
      <c r="BG445" s="36">
        <f t="shared" si="538"/>
        <v>2.5251506579756486E-2</v>
      </c>
      <c r="BH445" s="36">
        <f t="shared" si="538"/>
        <v>3.6724860115267113E-2</v>
      </c>
      <c r="BI445" s="36">
        <f t="shared" si="538"/>
        <v>7.4282573634750021E-2</v>
      </c>
      <c r="BJ445" s="36">
        <f t="shared" si="538"/>
        <v>7.9437078499188005E-2</v>
      </c>
      <c r="BK445" s="36">
        <f t="shared" si="538"/>
        <v>9.8162044496974993E-2</v>
      </c>
      <c r="BL445" s="36">
        <f t="shared" si="538"/>
        <v>9.274778670728287E-2</v>
      </c>
      <c r="BM445" s="36">
        <f t="shared" si="538"/>
        <v>6.6323430404838637E-2</v>
      </c>
      <c r="BN445" s="36">
        <f t="shared" si="538"/>
        <v>6.063065210665395E-2</v>
      </c>
      <c r="BO445" s="36">
        <f t="shared" si="538"/>
        <v>7.8513820095261852E-2</v>
      </c>
      <c r="BP445" s="36">
        <f t="shared" si="538"/>
        <v>5.9632497527520673E-2</v>
      </c>
      <c r="BQ445" s="36">
        <f t="shared" si="538"/>
        <v>6.3351678981999462E-2</v>
      </c>
      <c r="BR445" s="36">
        <f t="shared" si="538"/>
        <v>7.0106236436299915E-2</v>
      </c>
      <c r="BS445" s="36">
        <f t="shared" si="538"/>
        <v>7.6589798061693304E-2</v>
      </c>
      <c r="BT445" s="36">
        <f t="shared" si="538"/>
        <v>7.9844879347402267E-2</v>
      </c>
      <c r="BU445" s="36">
        <f t="shared" si="538"/>
        <v>6.698703056870256E-2</v>
      </c>
      <c r="BV445" s="36">
        <f t="shared" si="538"/>
        <v>6.0412426300594027E-2</v>
      </c>
      <c r="BW445" s="36">
        <f t="shared" si="538"/>
        <v>5.5422137819305523E-2</v>
      </c>
    </row>
    <row r="446" spans="1:75">
      <c r="A446" t="s">
        <v>70</v>
      </c>
      <c r="B446" s="1" t="s">
        <v>96</v>
      </c>
      <c r="C446" s="1" t="s">
        <v>96</v>
      </c>
      <c r="D446" s="1" t="s">
        <v>96</v>
      </c>
      <c r="E446" s="1" t="s">
        <v>96</v>
      </c>
      <c r="F446" s="1" t="s">
        <v>96</v>
      </c>
      <c r="G446" s="1" t="s">
        <v>96</v>
      </c>
      <c r="H446" s="1" t="s">
        <v>96</v>
      </c>
      <c r="I446" s="1" t="s">
        <v>96</v>
      </c>
      <c r="J446" s="1" t="s">
        <v>96</v>
      </c>
      <c r="K446" s="1" t="s">
        <v>96</v>
      </c>
      <c r="L446" s="1" t="s">
        <v>96</v>
      </c>
      <c r="M446" s="1" t="s">
        <v>96</v>
      </c>
      <c r="N446" s="1">
        <v>25.983000000000001</v>
      </c>
      <c r="O446" s="1">
        <v>34.32</v>
      </c>
      <c r="P446" s="1">
        <v>31.116</v>
      </c>
      <c r="Q446" s="58">
        <f>'Table 3.1 DomesticCentralBank'!E11</f>
        <v>29.459</v>
      </c>
      <c r="R446" s="58">
        <f>'Table 3.1 DomesticCentralBank'!I11</f>
        <v>30.242000000000001</v>
      </c>
      <c r="S446" s="58">
        <f>'Table 3.1 DomesticCentralBank'!M11</f>
        <v>32.055</v>
      </c>
      <c r="T446" s="58">
        <f>'Table 3.1 DomesticCentralBank'!Q11</f>
        <v>29.72</v>
      </c>
      <c r="U446" s="58">
        <f>'Table 3.1 DomesticCentralBank'!U11</f>
        <v>25.88</v>
      </c>
      <c r="V446" s="58">
        <f>'Table 3.1 DomesticCentralBank'!Y11</f>
        <v>29.818000000000001</v>
      </c>
      <c r="W446" s="58">
        <f>'Table 3.1 DomesticCentralBank'!AC11</f>
        <v>31.029</v>
      </c>
      <c r="X446" s="58">
        <f>'Table 3.1 DomesticCentralBank'!AG11</f>
        <v>36.387</v>
      </c>
      <c r="Y446" s="58">
        <f>'Table 3.1 DomesticCentralBank'!AK11</f>
        <v>36.348999999999997</v>
      </c>
      <c r="Z446" s="58">
        <f>'Table 3.1 DomesticCentralBank'!AO11</f>
        <v>29.111999999999998</v>
      </c>
      <c r="AA446" s="58">
        <f>'Table 3.1 DomesticCentralBank'!AS11</f>
        <v>29.501999999999999</v>
      </c>
      <c r="AB446" s="58">
        <f>'Table 3.1 DomesticCentralBank'!AW11</f>
        <v>26.140999999999998</v>
      </c>
      <c r="AC446" s="58">
        <f>'Table 3.1 DomesticCentralBank'!BA11</f>
        <v>26.832000000000001</v>
      </c>
      <c r="AD446" s="58">
        <f>'Table 3.1 DomesticCentralBank'!BE11</f>
        <v>28.536999999999999</v>
      </c>
      <c r="AE446" s="58">
        <f>'Table 3.1 DomesticCentralBank'!BI11</f>
        <v>27.506</v>
      </c>
      <c r="AF446" s="58">
        <f>'Table 3.1 DomesticCentralBank'!BM11</f>
        <v>30.85</v>
      </c>
      <c r="AG446" s="58">
        <f>'Table 3.1 DomesticCentralBank'!BQ11</f>
        <v>73.888999999999996</v>
      </c>
      <c r="AH446" s="58">
        <f>'Table 3.1 DomesticCentralBank'!BU11</f>
        <v>96.105000000000004</v>
      </c>
      <c r="AI446" s="58">
        <f>'Table 3.1 DomesticCentralBank'!BY11</f>
        <v>99.668000000000006</v>
      </c>
      <c r="AJ446" s="58">
        <f>'Table 3.1 DomesticCentralBank'!CC11</f>
        <v>95.655000000000001</v>
      </c>
      <c r="AK446" s="58">
        <f>'Table 3.1 DomesticCentralBank'!CG11</f>
        <v>97.103999999999999</v>
      </c>
      <c r="AL446" s="1"/>
      <c r="AM446" t="s">
        <v>70</v>
      </c>
      <c r="AN446" s="36" t="str">
        <f t="shared" ref="AN446:BW446" si="539">IF(ISNUMBER(B446/B$11),B446/B$11,"…")</f>
        <v>…</v>
      </c>
      <c r="AO446" s="36" t="str">
        <f t="shared" si="539"/>
        <v>…</v>
      </c>
      <c r="AP446" s="36" t="str">
        <f t="shared" si="539"/>
        <v>…</v>
      </c>
      <c r="AQ446" s="36" t="str">
        <f t="shared" si="539"/>
        <v>…</v>
      </c>
      <c r="AR446" s="36" t="str">
        <f t="shared" si="539"/>
        <v>…</v>
      </c>
      <c r="AS446" s="36" t="str">
        <f t="shared" si="539"/>
        <v>…</v>
      </c>
      <c r="AT446" s="36" t="str">
        <f t="shared" si="539"/>
        <v>…</v>
      </c>
      <c r="AU446" s="36" t="str">
        <f t="shared" si="539"/>
        <v>…</v>
      </c>
      <c r="AV446" s="36" t="str">
        <f t="shared" si="539"/>
        <v>…</v>
      </c>
      <c r="AW446" s="36" t="str">
        <f t="shared" si="539"/>
        <v>…</v>
      </c>
      <c r="AX446" s="36" t="str">
        <f t="shared" si="539"/>
        <v>…</v>
      </c>
      <c r="AY446" s="36" t="str">
        <f t="shared" si="539"/>
        <v>…</v>
      </c>
      <c r="AZ446" s="36">
        <f t="shared" si="539"/>
        <v>0.20453257344374823</v>
      </c>
      <c r="BA446" s="36">
        <f t="shared" si="539"/>
        <v>0.24247219906458861</v>
      </c>
      <c r="BB446" s="36">
        <f t="shared" si="539"/>
        <v>0.2172768471255298</v>
      </c>
      <c r="BC446" s="36">
        <f t="shared" si="539"/>
        <v>0.21403401701577338</v>
      </c>
      <c r="BD446" s="36">
        <f t="shared" si="539"/>
        <v>0.2300541626095424</v>
      </c>
      <c r="BE446" s="36">
        <f t="shared" si="539"/>
        <v>0.22566474476757692</v>
      </c>
      <c r="BF446" s="36">
        <f t="shared" si="539"/>
        <v>0.2047621672270297</v>
      </c>
      <c r="BG446" s="36">
        <f t="shared" si="539"/>
        <v>0.17596464388917218</v>
      </c>
      <c r="BH446" s="36">
        <f t="shared" si="539"/>
        <v>0.17908386035086457</v>
      </c>
      <c r="BI446" s="36">
        <f t="shared" si="539"/>
        <v>0.16589676964039393</v>
      </c>
      <c r="BJ446" s="36">
        <f t="shared" si="539"/>
        <v>0.18240286334447858</v>
      </c>
      <c r="BK446" s="36">
        <f t="shared" si="539"/>
        <v>0.17793366098177046</v>
      </c>
      <c r="BL446" s="36">
        <f t="shared" si="539"/>
        <v>0.14963608701015665</v>
      </c>
      <c r="BM446" s="36">
        <f t="shared" si="539"/>
        <v>0.14088825214899711</v>
      </c>
      <c r="BN446" s="36">
        <f t="shared" si="539"/>
        <v>0.11581778226735427</v>
      </c>
      <c r="BO446" s="36">
        <f t="shared" si="539"/>
        <v>0.10398589338655607</v>
      </c>
      <c r="BP446" s="36">
        <f t="shared" si="539"/>
        <v>9.8165143926468149E-2</v>
      </c>
      <c r="BQ446" s="36">
        <f t="shared" si="539"/>
        <v>8.9184159160619683E-2</v>
      </c>
      <c r="BR446" s="36">
        <f t="shared" si="539"/>
        <v>8.9593503962733745E-2</v>
      </c>
      <c r="BS446" s="36">
        <f t="shared" si="539"/>
        <v>0.17143858151157554</v>
      </c>
      <c r="BT446" s="36">
        <f t="shared" si="539"/>
        <v>0.19834071138903508</v>
      </c>
      <c r="BU446" s="36">
        <f t="shared" si="539"/>
        <v>0.20161138610356483</v>
      </c>
      <c r="BV446" s="36">
        <f t="shared" si="539"/>
        <v>0.18002461682074136</v>
      </c>
      <c r="BW446" s="36">
        <f t="shared" si="539"/>
        <v>0.17807935299889049</v>
      </c>
    </row>
    <row r="447" spans="1:75">
      <c r="A447" t="s">
        <v>71</v>
      </c>
      <c r="B447" s="1" t="s">
        <v>96</v>
      </c>
      <c r="C447" s="1" t="s">
        <v>96</v>
      </c>
      <c r="D447" s="1" t="s">
        <v>96</v>
      </c>
      <c r="E447" s="1" t="s">
        <v>96</v>
      </c>
      <c r="F447" s="1" t="s">
        <v>96</v>
      </c>
      <c r="G447" s="1" t="s">
        <v>96</v>
      </c>
      <c r="H447" s="1" t="s">
        <v>96</v>
      </c>
      <c r="I447" s="1" t="s">
        <v>96</v>
      </c>
      <c r="J447" s="1" t="s">
        <v>96</v>
      </c>
      <c r="K447" s="1" t="s">
        <v>96</v>
      </c>
      <c r="L447" s="1" t="s">
        <v>96</v>
      </c>
      <c r="M447" s="1" t="s">
        <v>96</v>
      </c>
      <c r="N447" s="1">
        <v>0.374</v>
      </c>
      <c r="O447" s="1">
        <v>0.158</v>
      </c>
      <c r="P447" s="1">
        <v>2.5999999999999999E-2</v>
      </c>
      <c r="Q447" s="58">
        <f>'Table 3.1 DomesticCentralBank'!E12</f>
        <v>5.8000000000000003E-2</v>
      </c>
      <c r="R447" s="58">
        <f>'Table 3.1 DomesticCentralBank'!I12</f>
        <v>0.254</v>
      </c>
      <c r="S447" s="58">
        <f>'Table 3.1 DomesticCentralBank'!M12</f>
        <v>0.42599999999999999</v>
      </c>
      <c r="T447" s="58">
        <f>'Table 3.1 DomesticCentralBank'!Q12</f>
        <v>0.746</v>
      </c>
      <c r="U447" s="58">
        <f>'Table 3.1 DomesticCentralBank'!U12</f>
        <v>0.72899999999999998</v>
      </c>
      <c r="V447" s="58">
        <f>'Table 3.1 DomesticCentralBank'!Y12</f>
        <v>0.78300000000000003</v>
      </c>
      <c r="W447" s="58">
        <f>'Table 3.1 DomesticCentralBank'!AC12</f>
        <v>0.74099999999999999</v>
      </c>
      <c r="X447" s="58">
        <f>'Table 3.1 DomesticCentralBank'!AG12</f>
        <v>0.63500000000000001</v>
      </c>
      <c r="Y447" s="58">
        <f>'Table 3.1 DomesticCentralBank'!AK12</f>
        <v>0.71399999999999997</v>
      </c>
      <c r="Z447" s="58">
        <f>'Table 3.1 DomesticCentralBank'!AO12</f>
        <v>0.56399999999999995</v>
      </c>
      <c r="AA447" s="58">
        <f>'Table 3.1 DomesticCentralBank'!AS12</f>
        <v>0.70199999999999996</v>
      </c>
      <c r="AB447" s="58">
        <f>'Table 3.1 DomesticCentralBank'!AW12</f>
        <v>0.44700000000000001</v>
      </c>
      <c r="AC447" s="58">
        <f>'Table 3.1 DomesticCentralBank'!BA12</f>
        <v>0.95099999999999996</v>
      </c>
      <c r="AD447" s="58">
        <f>'Table 3.1 DomesticCentralBank'!BE12</f>
        <v>1.0409999999999999</v>
      </c>
      <c r="AE447" s="58">
        <f>'Table 3.1 DomesticCentralBank'!BI12</f>
        <v>0.82</v>
      </c>
      <c r="AF447" s="58">
        <f>'Table 3.1 DomesticCentralBank'!BM12</f>
        <v>0.48399999999999999</v>
      </c>
      <c r="AG447" s="58">
        <f>'Table 3.1 DomesticCentralBank'!BQ12</f>
        <v>2.7770000000000001</v>
      </c>
      <c r="AH447" s="58">
        <f>'Table 3.1 DomesticCentralBank'!BU12</f>
        <v>2.9239999999999999</v>
      </c>
      <c r="AI447" s="58">
        <f>'Table 3.1 DomesticCentralBank'!BY12</f>
        <v>2.9060000000000001</v>
      </c>
      <c r="AJ447" s="58">
        <f>'Table 3.1 DomesticCentralBank'!CC12</f>
        <v>2.8330000000000002</v>
      </c>
      <c r="AK447" s="58">
        <f>'Table 3.1 DomesticCentralBank'!CG12</f>
        <v>2.8650000000000002</v>
      </c>
      <c r="AL447" s="1"/>
      <c r="AM447" t="s">
        <v>71</v>
      </c>
      <c r="AN447" s="36" t="str">
        <f t="shared" ref="AN447:BW447" si="540">IF(ISNUMBER(B447/B$12),B447/B$12,"…")</f>
        <v>…</v>
      </c>
      <c r="AO447" s="36" t="str">
        <f t="shared" si="540"/>
        <v>…</v>
      </c>
      <c r="AP447" s="36" t="str">
        <f t="shared" si="540"/>
        <v>…</v>
      </c>
      <c r="AQ447" s="36" t="str">
        <f t="shared" si="540"/>
        <v>…</v>
      </c>
      <c r="AR447" s="36" t="str">
        <f t="shared" si="540"/>
        <v>…</v>
      </c>
      <c r="AS447" s="36" t="str">
        <f t="shared" si="540"/>
        <v>…</v>
      </c>
      <c r="AT447" s="36" t="str">
        <f t="shared" si="540"/>
        <v>…</v>
      </c>
      <c r="AU447" s="36" t="str">
        <f t="shared" si="540"/>
        <v>…</v>
      </c>
      <c r="AV447" s="36" t="str">
        <f t="shared" si="540"/>
        <v>…</v>
      </c>
      <c r="AW447" s="36" t="str">
        <f t="shared" si="540"/>
        <v>…</v>
      </c>
      <c r="AX447" s="36" t="str">
        <f t="shared" si="540"/>
        <v>…</v>
      </c>
      <c r="AY447" s="36" t="str">
        <f t="shared" si="540"/>
        <v>…</v>
      </c>
      <c r="AZ447" s="36">
        <f t="shared" si="540"/>
        <v>9.722872146830968E-3</v>
      </c>
      <c r="BA447" s="36">
        <f t="shared" si="540"/>
        <v>3.6389599023468992E-3</v>
      </c>
      <c r="BB447" s="36">
        <f t="shared" si="540"/>
        <v>5.233283684231713E-4</v>
      </c>
      <c r="BC447" s="36">
        <f t="shared" si="540"/>
        <v>1.0173475294241463E-3</v>
      </c>
      <c r="BD447" s="36">
        <f t="shared" si="540"/>
        <v>4.1353261046530561E-3</v>
      </c>
      <c r="BE447" s="36">
        <f t="shared" si="540"/>
        <v>6.0680303116631539E-3</v>
      </c>
      <c r="BF447" s="36">
        <f t="shared" si="540"/>
        <v>8.9951045409602821E-3</v>
      </c>
      <c r="BG447" s="36">
        <f t="shared" si="540"/>
        <v>7.9551282750793869E-3</v>
      </c>
      <c r="BH447" s="36">
        <f t="shared" si="540"/>
        <v>7.1240105540897099E-3</v>
      </c>
      <c r="BI447" s="36">
        <f t="shared" si="540"/>
        <v>5.3553618663544503E-3</v>
      </c>
      <c r="BJ447" s="36">
        <f t="shared" si="540"/>
        <v>4.2038224993876322E-3</v>
      </c>
      <c r="BK447" s="36">
        <f t="shared" si="540"/>
        <v>4.121283485428319E-3</v>
      </c>
      <c r="BL447" s="36">
        <f t="shared" si="540"/>
        <v>3.2188473786939698E-3</v>
      </c>
      <c r="BM447" s="36">
        <f t="shared" si="540"/>
        <v>3.9484785421002302E-3</v>
      </c>
      <c r="BN447" s="36">
        <f t="shared" si="540"/>
        <v>2.8612761163457601E-3</v>
      </c>
      <c r="BO447" s="36">
        <f t="shared" si="540"/>
        <v>6.1192579675827322E-3</v>
      </c>
      <c r="BP447" s="36">
        <f t="shared" si="540"/>
        <v>5.6646895575991722E-3</v>
      </c>
      <c r="BQ447" s="36">
        <f t="shared" si="540"/>
        <v>4.2123648318906836E-3</v>
      </c>
      <c r="BR447" s="36">
        <f t="shared" si="540"/>
        <v>2.2938606053137943E-3</v>
      </c>
      <c r="BS447" s="36">
        <f t="shared" si="540"/>
        <v>1.1605795793160231E-2</v>
      </c>
      <c r="BT447" s="36">
        <f t="shared" si="540"/>
        <v>1.1399921245414104E-2</v>
      </c>
      <c r="BU447" s="36">
        <f t="shared" si="540"/>
        <v>1.0914103079309399E-2</v>
      </c>
      <c r="BV447" s="36">
        <f t="shared" si="540"/>
        <v>1.0230465336308944E-2</v>
      </c>
      <c r="BW447" s="36">
        <f t="shared" si="540"/>
        <v>9.4212120315289999E-3</v>
      </c>
    </row>
    <row r="448" spans="1:75">
      <c r="A448" t="s">
        <v>72</v>
      </c>
      <c r="B448" s="1" t="s">
        <v>96</v>
      </c>
      <c r="C448" s="1" t="s">
        <v>96</v>
      </c>
      <c r="D448" s="1" t="s">
        <v>96</v>
      </c>
      <c r="E448" s="1" t="s">
        <v>96</v>
      </c>
      <c r="F448" s="1" t="s">
        <v>96</v>
      </c>
      <c r="G448" s="1" t="s">
        <v>96</v>
      </c>
      <c r="H448" s="1" t="s">
        <v>96</v>
      </c>
      <c r="I448" s="1" t="s">
        <v>96</v>
      </c>
      <c r="J448" s="1" t="s">
        <v>96</v>
      </c>
      <c r="K448" s="1" t="s">
        <v>96</v>
      </c>
      <c r="L448" s="1" t="s">
        <v>96</v>
      </c>
      <c r="M448" s="1" t="s">
        <v>96</v>
      </c>
      <c r="N448" s="1">
        <v>0</v>
      </c>
      <c r="O448" s="1">
        <v>0</v>
      </c>
      <c r="P448" s="1">
        <v>0</v>
      </c>
      <c r="Q448" s="58">
        <f>'Table 3.1 DomesticCentralBank'!E13</f>
        <v>0</v>
      </c>
      <c r="R448" s="58">
        <f>'Table 3.1 DomesticCentralBank'!I13</f>
        <v>0</v>
      </c>
      <c r="S448" s="58">
        <f>'Table 3.1 DomesticCentralBank'!M13</f>
        <v>0</v>
      </c>
      <c r="T448" s="58">
        <f>'Table 3.1 DomesticCentralBank'!Q13</f>
        <v>0</v>
      </c>
      <c r="U448" s="58">
        <f>'Table 3.1 DomesticCentralBank'!U13</f>
        <v>0</v>
      </c>
      <c r="V448" s="58">
        <f>'Table 3.1 DomesticCentralBank'!Y13</f>
        <v>0</v>
      </c>
      <c r="W448" s="58">
        <f>'Table 3.1 DomesticCentralBank'!AC13</f>
        <v>0</v>
      </c>
      <c r="X448" s="58">
        <f>'Table 3.1 DomesticCentralBank'!AG13</f>
        <v>0</v>
      </c>
      <c r="Y448" s="58">
        <f>'Table 3.1 DomesticCentralBank'!AK13</f>
        <v>0</v>
      </c>
      <c r="Z448" s="58">
        <f>'Table 3.1 DomesticCentralBank'!AO13</f>
        <v>0</v>
      </c>
      <c r="AA448" s="58">
        <f>'Table 3.1 DomesticCentralBank'!AS13</f>
        <v>0</v>
      </c>
      <c r="AB448" s="58">
        <f>'Table 3.1 DomesticCentralBank'!AW13</f>
        <v>0</v>
      </c>
      <c r="AC448" s="58">
        <f>'Table 3.1 DomesticCentralBank'!BA13</f>
        <v>0</v>
      </c>
      <c r="AD448" s="58">
        <f>'Table 3.1 DomesticCentralBank'!BE13</f>
        <v>0</v>
      </c>
      <c r="AE448" s="58">
        <f>'Table 3.1 DomesticCentralBank'!BI13</f>
        <v>0</v>
      </c>
      <c r="AF448" s="58">
        <f>'Table 3.1 DomesticCentralBank'!BM13</f>
        <v>0</v>
      </c>
      <c r="AG448" s="58">
        <f>'Table 3.1 DomesticCentralBank'!BQ13</f>
        <v>0</v>
      </c>
      <c r="AH448" s="58">
        <f>'Table 3.1 DomesticCentralBank'!BU13</f>
        <v>0</v>
      </c>
      <c r="AI448" s="58">
        <f>'Table 3.1 DomesticCentralBank'!BY13</f>
        <v>0</v>
      </c>
      <c r="AJ448" s="58">
        <f>'Table 3.1 DomesticCentralBank'!CC13</f>
        <v>0</v>
      </c>
      <c r="AK448" s="58">
        <f>'Table 3.1 DomesticCentralBank'!CG13</f>
        <v>0</v>
      </c>
      <c r="AL448" s="1"/>
      <c r="AM448" t="s">
        <v>72</v>
      </c>
      <c r="AN448" s="36" t="str">
        <f t="shared" ref="AN448:BW448" si="541">IF(ISNUMBER(B448/B$13),B448/B$13,"…")</f>
        <v>…</v>
      </c>
      <c r="AO448" s="36" t="str">
        <f t="shared" si="541"/>
        <v>…</v>
      </c>
      <c r="AP448" s="36" t="str">
        <f t="shared" si="541"/>
        <v>…</v>
      </c>
      <c r="AQ448" s="36" t="str">
        <f t="shared" si="541"/>
        <v>…</v>
      </c>
      <c r="AR448" s="36" t="str">
        <f t="shared" si="541"/>
        <v>…</v>
      </c>
      <c r="AS448" s="36" t="str">
        <f t="shared" si="541"/>
        <v>…</v>
      </c>
      <c r="AT448" s="36" t="str">
        <f t="shared" si="541"/>
        <v>…</v>
      </c>
      <c r="AU448" s="36" t="str">
        <f t="shared" si="541"/>
        <v>…</v>
      </c>
      <c r="AV448" s="36" t="str">
        <f t="shared" si="541"/>
        <v>…</v>
      </c>
      <c r="AW448" s="36" t="str">
        <f t="shared" si="541"/>
        <v>…</v>
      </c>
      <c r="AX448" s="36" t="str">
        <f t="shared" si="541"/>
        <v>…</v>
      </c>
      <c r="AY448" s="36" t="str">
        <f t="shared" si="541"/>
        <v>…</v>
      </c>
      <c r="AZ448" s="36">
        <f t="shared" si="541"/>
        <v>0</v>
      </c>
      <c r="BA448" s="36">
        <f t="shared" si="541"/>
        <v>0</v>
      </c>
      <c r="BB448" s="36">
        <f t="shared" si="541"/>
        <v>0</v>
      </c>
      <c r="BC448" s="36">
        <f t="shared" si="541"/>
        <v>0</v>
      </c>
      <c r="BD448" s="36">
        <f t="shared" si="541"/>
        <v>0</v>
      </c>
      <c r="BE448" s="36">
        <f t="shared" si="541"/>
        <v>0</v>
      </c>
      <c r="BF448" s="36">
        <f t="shared" si="541"/>
        <v>0</v>
      </c>
      <c r="BG448" s="36">
        <f t="shared" si="541"/>
        <v>0</v>
      </c>
      <c r="BH448" s="36">
        <f t="shared" si="541"/>
        <v>0</v>
      </c>
      <c r="BI448" s="36">
        <f t="shared" si="541"/>
        <v>0</v>
      </c>
      <c r="BJ448" s="36">
        <f t="shared" si="541"/>
        <v>0</v>
      </c>
      <c r="BK448" s="36">
        <f t="shared" si="541"/>
        <v>0</v>
      </c>
      <c r="BL448" s="36">
        <f t="shared" si="541"/>
        <v>0</v>
      </c>
      <c r="BM448" s="36">
        <f t="shared" si="541"/>
        <v>0</v>
      </c>
      <c r="BN448" s="36">
        <f t="shared" si="541"/>
        <v>0</v>
      </c>
      <c r="BO448" s="36">
        <f t="shared" si="541"/>
        <v>0</v>
      </c>
      <c r="BP448" s="36">
        <f t="shared" si="541"/>
        <v>0</v>
      </c>
      <c r="BQ448" s="36">
        <f t="shared" si="541"/>
        <v>0</v>
      </c>
      <c r="BR448" s="36">
        <f t="shared" si="541"/>
        <v>0</v>
      </c>
      <c r="BS448" s="36">
        <f t="shared" si="541"/>
        <v>0</v>
      </c>
      <c r="BT448" s="36">
        <f t="shared" si="541"/>
        <v>0</v>
      </c>
      <c r="BU448" s="36">
        <f t="shared" si="541"/>
        <v>0</v>
      </c>
      <c r="BV448" s="36">
        <f t="shared" si="541"/>
        <v>0</v>
      </c>
      <c r="BW448" s="36">
        <f t="shared" si="541"/>
        <v>0</v>
      </c>
    </row>
    <row r="449" spans="1:75">
      <c r="A449" t="s">
        <v>73</v>
      </c>
      <c r="B449" s="1" t="s">
        <v>96</v>
      </c>
      <c r="C449" s="1" t="s">
        <v>96</v>
      </c>
      <c r="D449" s="1" t="s">
        <v>96</v>
      </c>
      <c r="E449" s="1" t="s">
        <v>96</v>
      </c>
      <c r="F449" s="1" t="s">
        <v>96</v>
      </c>
      <c r="G449" s="1" t="s">
        <v>96</v>
      </c>
      <c r="H449" s="1" t="s">
        <v>96</v>
      </c>
      <c r="I449" s="1" t="s">
        <v>96</v>
      </c>
      <c r="J449" s="1" t="s">
        <v>96</v>
      </c>
      <c r="K449" s="1" t="s">
        <v>96</v>
      </c>
      <c r="L449" s="1" t="s">
        <v>96</v>
      </c>
      <c r="M449" s="1" t="s">
        <v>96</v>
      </c>
      <c r="N449" s="1" t="s">
        <v>96</v>
      </c>
      <c r="O449" s="1" t="s">
        <v>96</v>
      </c>
      <c r="P449" s="1" t="s">
        <v>96</v>
      </c>
      <c r="Q449" s="58">
        <f>'Table 3.1 DomesticCentralBank'!E14</f>
        <v>1E-3</v>
      </c>
      <c r="R449" s="58">
        <f>'Table 3.1 DomesticCentralBank'!I14</f>
        <v>1E-3</v>
      </c>
      <c r="S449" s="58">
        <f>'Table 3.1 DomesticCentralBank'!M14</f>
        <v>4.0000000000000001E-3</v>
      </c>
      <c r="T449" s="58">
        <f>'Table 3.1 DomesticCentralBank'!Q14</f>
        <v>4.0000000000000001E-3</v>
      </c>
      <c r="U449" s="58">
        <f>'Table 3.1 DomesticCentralBank'!U14</f>
        <v>0</v>
      </c>
      <c r="V449" s="58">
        <f>'Table 3.1 DomesticCentralBank'!Y14</f>
        <v>0</v>
      </c>
      <c r="W449" s="58">
        <f>'Table 3.1 DomesticCentralBank'!AC14</f>
        <v>0</v>
      </c>
      <c r="X449" s="58">
        <f>'Table 3.1 DomesticCentralBank'!AG14</f>
        <v>0</v>
      </c>
      <c r="Y449" s="58">
        <f>'Table 3.1 DomesticCentralBank'!AK14</f>
        <v>0.32500000000000001</v>
      </c>
      <c r="Z449" s="58">
        <f>'Table 3.1 DomesticCentralBank'!AO14</f>
        <v>0.56999999999999995</v>
      </c>
      <c r="AA449" s="58">
        <f>'Table 3.1 DomesticCentralBank'!AS14</f>
        <v>0.68</v>
      </c>
      <c r="AB449" s="58">
        <f>'Table 3.1 DomesticCentralBank'!AW14</f>
        <v>0.83799999999999997</v>
      </c>
      <c r="AC449" s="58">
        <f>'Table 3.1 DomesticCentralBank'!BA14</f>
        <v>0.80200000000000005</v>
      </c>
      <c r="AD449" s="58">
        <f>'Table 3.1 DomesticCentralBank'!BE14</f>
        <v>0.81799999999999995</v>
      </c>
      <c r="AE449" s="58">
        <f>'Table 3.1 DomesticCentralBank'!BI14</f>
        <v>0.77600000000000002</v>
      </c>
      <c r="AF449" s="58">
        <f>'Table 3.1 DomesticCentralBank'!BM14</f>
        <v>0.74399999999999999</v>
      </c>
      <c r="AG449" s="58">
        <f>'Table 3.1 DomesticCentralBank'!BQ14</f>
        <v>0.99199999999999999</v>
      </c>
      <c r="AH449" s="58">
        <f>'Table 3.1 DomesticCentralBank'!BU14</f>
        <v>1.028</v>
      </c>
      <c r="AI449" s="58">
        <f>'Table 3.1 DomesticCentralBank'!BY14</f>
        <v>1.736</v>
      </c>
      <c r="AJ449" s="58">
        <f>'Table 3.1 DomesticCentralBank'!CC14</f>
        <v>3.2160000000000002</v>
      </c>
      <c r="AK449" s="58">
        <f>'Table 3.1 DomesticCentralBank'!CG14</f>
        <v>4.0279999999999996</v>
      </c>
      <c r="AL449" s="1"/>
      <c r="AM449" t="s">
        <v>73</v>
      </c>
      <c r="AN449" s="36" t="str">
        <f t="shared" ref="AN449:BW449" si="542">IF(ISNUMBER(B449/B$14),B449/B$14,"…")</f>
        <v>…</v>
      </c>
      <c r="AO449" s="36" t="str">
        <f t="shared" si="542"/>
        <v>…</v>
      </c>
      <c r="AP449" s="36" t="str">
        <f t="shared" si="542"/>
        <v>…</v>
      </c>
      <c r="AQ449" s="36" t="str">
        <f t="shared" si="542"/>
        <v>…</v>
      </c>
      <c r="AR449" s="36" t="str">
        <f t="shared" si="542"/>
        <v>…</v>
      </c>
      <c r="AS449" s="36" t="str">
        <f t="shared" si="542"/>
        <v>…</v>
      </c>
      <c r="AT449" s="36" t="str">
        <f t="shared" si="542"/>
        <v>…</v>
      </c>
      <c r="AU449" s="36" t="str">
        <f t="shared" si="542"/>
        <v>…</v>
      </c>
      <c r="AV449" s="36" t="str">
        <f t="shared" si="542"/>
        <v>…</v>
      </c>
      <c r="AW449" s="36" t="str">
        <f t="shared" si="542"/>
        <v>…</v>
      </c>
      <c r="AX449" s="36" t="str">
        <f t="shared" si="542"/>
        <v>…</v>
      </c>
      <c r="AY449" s="36" t="str">
        <f t="shared" si="542"/>
        <v>…</v>
      </c>
      <c r="AZ449" s="36" t="str">
        <f t="shared" si="542"/>
        <v>…</v>
      </c>
      <c r="BA449" s="36" t="str">
        <f t="shared" si="542"/>
        <v>…</v>
      </c>
      <c r="BB449" s="36" t="str">
        <f t="shared" si="542"/>
        <v>…</v>
      </c>
      <c r="BC449" s="36">
        <f t="shared" si="542"/>
        <v>3.253302101633158E-5</v>
      </c>
      <c r="BD449" s="36">
        <f t="shared" si="542"/>
        <v>3.3491861477660931E-5</v>
      </c>
      <c r="BE449" s="36">
        <f t="shared" si="542"/>
        <v>1.3200884459258771E-4</v>
      </c>
      <c r="BF449" s="36">
        <f t="shared" si="542"/>
        <v>1.2679092177000128E-4</v>
      </c>
      <c r="BG449" s="36">
        <f t="shared" si="542"/>
        <v>0</v>
      </c>
      <c r="BH449" s="36">
        <f t="shared" si="542"/>
        <v>0</v>
      </c>
      <c r="BI449" s="36">
        <f t="shared" si="542"/>
        <v>0</v>
      </c>
      <c r="BJ449" s="36">
        <f t="shared" si="542"/>
        <v>0</v>
      </c>
      <c r="BK449" s="36">
        <f t="shared" si="542"/>
        <v>8.8488346765410592E-3</v>
      </c>
      <c r="BL449" s="36">
        <f t="shared" si="542"/>
        <v>1.6551964456834219E-2</v>
      </c>
      <c r="BM449" s="36">
        <f t="shared" si="542"/>
        <v>1.92481884057971E-2</v>
      </c>
      <c r="BN449" s="36">
        <f t="shared" si="542"/>
        <v>2.1959592253871753E-2</v>
      </c>
      <c r="BO449" s="36">
        <f t="shared" si="542"/>
        <v>1.8443565449360686E-2</v>
      </c>
      <c r="BP449" s="36">
        <f t="shared" si="542"/>
        <v>1.7022516335788902E-2</v>
      </c>
      <c r="BQ449" s="36">
        <f t="shared" si="542"/>
        <v>1.5475430759412892E-2</v>
      </c>
      <c r="BR449" s="36">
        <f t="shared" si="542"/>
        <v>1.3387796231983157E-2</v>
      </c>
      <c r="BS449" s="36">
        <f t="shared" si="542"/>
        <v>1.5979638847275247E-2</v>
      </c>
      <c r="BT449" s="36">
        <f t="shared" si="542"/>
        <v>1.4187725133527474E-2</v>
      </c>
      <c r="BU449" s="36">
        <f t="shared" si="542"/>
        <v>2.271953932731318E-2</v>
      </c>
      <c r="BV449" s="36">
        <f t="shared" si="542"/>
        <v>3.9511511905054426E-2</v>
      </c>
      <c r="BW449" s="36">
        <f t="shared" si="542"/>
        <v>4.6548715518934969E-2</v>
      </c>
    </row>
    <row r="450" spans="1:75">
      <c r="A450" t="s">
        <v>74</v>
      </c>
      <c r="B450" s="1" t="s">
        <v>96</v>
      </c>
      <c r="C450" s="1" t="s">
        <v>96</v>
      </c>
      <c r="D450" s="1" t="s">
        <v>96</v>
      </c>
      <c r="E450" s="1" t="s">
        <v>96</v>
      </c>
      <c r="F450" s="1" t="s">
        <v>96</v>
      </c>
      <c r="G450" s="1" t="s">
        <v>96</v>
      </c>
      <c r="H450" s="1" t="s">
        <v>96</v>
      </c>
      <c r="I450" s="1" t="s">
        <v>96</v>
      </c>
      <c r="J450" s="1" t="s">
        <v>96</v>
      </c>
      <c r="K450" s="1" t="s">
        <v>96</v>
      </c>
      <c r="L450" s="1" t="s">
        <v>96</v>
      </c>
      <c r="M450" s="1" t="s">
        <v>96</v>
      </c>
      <c r="N450" s="1">
        <v>3.8530000000000002</v>
      </c>
      <c r="O450" s="1">
        <v>3.9630000000000001</v>
      </c>
      <c r="P450" s="1">
        <v>3.45</v>
      </c>
      <c r="Q450" s="58">
        <f>'Table 3.1 DomesticCentralBank'!E15</f>
        <v>2.536</v>
      </c>
      <c r="R450" s="58">
        <f>'Table 3.1 DomesticCentralBank'!I15</f>
        <v>2.1709999999999998</v>
      </c>
      <c r="S450" s="58">
        <f>'Table 3.1 DomesticCentralBank'!M15</f>
        <v>4.8979999999999997</v>
      </c>
      <c r="T450" s="58">
        <f>'Table 3.1 DomesticCentralBank'!Q15</f>
        <v>8.2940000000000005</v>
      </c>
      <c r="U450" s="58">
        <f>'Table 3.1 DomesticCentralBank'!U15</f>
        <v>7.3019999999999996</v>
      </c>
      <c r="V450" s="58">
        <f>'Table 3.1 DomesticCentralBank'!Y15</f>
        <v>6.1029999999999998</v>
      </c>
      <c r="W450" s="58">
        <f>'Table 3.1 DomesticCentralBank'!AC15</f>
        <v>6.2069999999999999</v>
      </c>
      <c r="X450" s="58">
        <f>'Table 3.1 DomesticCentralBank'!AG15</f>
        <v>6.7789999999999999</v>
      </c>
      <c r="Y450" s="58">
        <f>'Table 3.1 DomesticCentralBank'!AK15</f>
        <v>6.8220000000000001</v>
      </c>
      <c r="Z450" s="58">
        <f>'Table 3.1 DomesticCentralBank'!AO15</f>
        <v>6.694</v>
      </c>
      <c r="AA450" s="58">
        <f>'Table 3.1 DomesticCentralBank'!AS15</f>
        <v>6.9059999999999997</v>
      </c>
      <c r="AB450" s="58">
        <f>'Table 3.1 DomesticCentralBank'!AW15</f>
        <v>6.7210000000000001</v>
      </c>
      <c r="AC450" s="58">
        <f>'Table 3.1 DomesticCentralBank'!BA15</f>
        <v>7.66</v>
      </c>
      <c r="AD450" s="58">
        <f>'Table 3.1 DomesticCentralBank'!BE15</f>
        <v>7.7160000000000002</v>
      </c>
      <c r="AE450" s="58">
        <f>'Table 3.1 DomesticCentralBank'!BI15</f>
        <v>7.31</v>
      </c>
      <c r="AF450" s="58">
        <f>'Table 3.1 DomesticCentralBank'!BM15</f>
        <v>7.7309999999999999</v>
      </c>
      <c r="AG450" s="58">
        <f>'Table 3.1 DomesticCentralBank'!BQ15</f>
        <v>32.148000000000003</v>
      </c>
      <c r="AH450" s="58">
        <f>'Table 3.1 DomesticCentralBank'!BU15</f>
        <v>32.073999999999998</v>
      </c>
      <c r="AI450" s="58">
        <f>'Table 3.1 DomesticCentralBank'!BY15</f>
        <v>26.361999999999998</v>
      </c>
      <c r="AJ450" s="58">
        <f>'Table 3.1 DomesticCentralBank'!CC15</f>
        <v>25.373999999999999</v>
      </c>
      <c r="AK450" s="58">
        <f>'Table 3.1 DomesticCentralBank'!CG15</f>
        <v>21.806000000000001</v>
      </c>
      <c r="AL450" s="1"/>
      <c r="AM450" t="s">
        <v>74</v>
      </c>
      <c r="AN450" s="36" t="str">
        <f t="shared" ref="AN450:BW450" si="543">IF(ISNUMBER(B450/B$15),B450/B$15,"…")</f>
        <v>…</v>
      </c>
      <c r="AO450" s="36" t="str">
        <f t="shared" si="543"/>
        <v>…</v>
      </c>
      <c r="AP450" s="36" t="str">
        <f t="shared" si="543"/>
        <v>…</v>
      </c>
      <c r="AQ450" s="36" t="str">
        <f t="shared" si="543"/>
        <v>…</v>
      </c>
      <c r="AR450" s="36" t="str">
        <f t="shared" si="543"/>
        <v>…</v>
      </c>
      <c r="AS450" s="36" t="str">
        <f t="shared" si="543"/>
        <v>…</v>
      </c>
      <c r="AT450" s="36" t="str">
        <f t="shared" si="543"/>
        <v>…</v>
      </c>
      <c r="AU450" s="36" t="str">
        <f t="shared" si="543"/>
        <v>…</v>
      </c>
      <c r="AV450" s="36" t="str">
        <f t="shared" si="543"/>
        <v>…</v>
      </c>
      <c r="AW450" s="36" t="str">
        <f t="shared" si="543"/>
        <v>…</v>
      </c>
      <c r="AX450" s="36" t="str">
        <f t="shared" si="543"/>
        <v>…</v>
      </c>
      <c r="AY450" s="36" t="str">
        <f t="shared" si="543"/>
        <v>…</v>
      </c>
      <c r="AZ450" s="36">
        <f t="shared" si="543"/>
        <v>8.2753436426116836E-2</v>
      </c>
      <c r="BA450" s="36">
        <f t="shared" si="543"/>
        <v>7.4199588092117588E-2</v>
      </c>
      <c r="BB450" s="36">
        <f t="shared" si="543"/>
        <v>5.691848283371554E-2</v>
      </c>
      <c r="BC450" s="36">
        <f t="shared" si="543"/>
        <v>3.7706112374920081E-2</v>
      </c>
      <c r="BD450" s="36">
        <f t="shared" si="543"/>
        <v>2.8930851134713022E-2</v>
      </c>
      <c r="BE450" s="36">
        <f t="shared" si="543"/>
        <v>6.1346158663360136E-2</v>
      </c>
      <c r="BF450" s="36">
        <f t="shared" si="543"/>
        <v>9.1379842228196215E-2</v>
      </c>
      <c r="BG450" s="36">
        <f t="shared" si="543"/>
        <v>8.1117109911351057E-2</v>
      </c>
      <c r="BH450" s="36">
        <f t="shared" si="543"/>
        <v>6.3489586584274796E-2</v>
      </c>
      <c r="BI450" s="36">
        <f t="shared" si="543"/>
        <v>5.6891194559269685E-2</v>
      </c>
      <c r="BJ450" s="36">
        <f t="shared" si="543"/>
        <v>5.9297941760481448E-2</v>
      </c>
      <c r="BK450" s="36">
        <f t="shared" si="543"/>
        <v>5.0995694294940795E-2</v>
      </c>
      <c r="BL450" s="36">
        <f t="shared" si="543"/>
        <v>5.1614196602746479E-2</v>
      </c>
      <c r="BM450" s="36">
        <f t="shared" si="543"/>
        <v>5.3022741581315348E-2</v>
      </c>
      <c r="BN450" s="36">
        <f t="shared" si="543"/>
        <v>5.2511504715175288E-2</v>
      </c>
      <c r="BO450" s="36">
        <f t="shared" si="543"/>
        <v>6.172342105687257E-2</v>
      </c>
      <c r="BP450" s="36">
        <f t="shared" si="543"/>
        <v>5.7130164371390492E-2</v>
      </c>
      <c r="BQ450" s="36">
        <f t="shared" si="543"/>
        <v>5.2158029553838352E-2</v>
      </c>
      <c r="BR450" s="36">
        <f t="shared" si="543"/>
        <v>5.0040454383637009E-2</v>
      </c>
      <c r="BS450" s="36">
        <f t="shared" si="543"/>
        <v>0.15584113395415128</v>
      </c>
      <c r="BT450" s="36">
        <f t="shared" si="543"/>
        <v>0.13724198130969087</v>
      </c>
      <c r="BU450" s="36">
        <f t="shared" si="543"/>
        <v>0.10882775475156459</v>
      </c>
      <c r="BV450" s="36">
        <f t="shared" si="543"/>
        <v>9.515166742291005E-2</v>
      </c>
      <c r="BW450" s="36">
        <f t="shared" si="543"/>
        <v>7.8767803669280712E-2</v>
      </c>
    </row>
    <row r="451" spans="1:75">
      <c r="A451" t="s">
        <v>75</v>
      </c>
      <c r="B451" s="1" t="s">
        <v>96</v>
      </c>
      <c r="C451" s="1" t="s">
        <v>96</v>
      </c>
      <c r="D451" s="1" t="s">
        <v>96</v>
      </c>
      <c r="E451" s="1" t="s">
        <v>96</v>
      </c>
      <c r="F451" s="1" t="s">
        <v>96</v>
      </c>
      <c r="G451" s="1" t="s">
        <v>96</v>
      </c>
      <c r="H451" s="1" t="s">
        <v>96</v>
      </c>
      <c r="I451" s="1" t="s">
        <v>96</v>
      </c>
      <c r="J451" s="1" t="s">
        <v>96</v>
      </c>
      <c r="K451" s="1" t="s">
        <v>96</v>
      </c>
      <c r="L451" s="1">
        <v>4.7220000000000004</v>
      </c>
      <c r="M451" s="1">
        <v>4.05</v>
      </c>
      <c r="N451" s="1">
        <v>4.6120000000000001</v>
      </c>
      <c r="O451" s="1">
        <v>1.764</v>
      </c>
      <c r="P451" s="1">
        <v>0.17</v>
      </c>
      <c r="Q451" s="58">
        <f>'Table 3.1 DomesticCentralBank'!E16</f>
        <v>0.09</v>
      </c>
      <c r="R451" s="58">
        <f>'Table 3.1 DomesticCentralBank'!I16</f>
        <v>1.4999999999999999E-2</v>
      </c>
      <c r="S451" s="58">
        <f>'Table 3.1 DomesticCentralBank'!M16</f>
        <v>0</v>
      </c>
      <c r="T451" s="58">
        <f>'Table 3.1 DomesticCentralBank'!Q16</f>
        <v>0</v>
      </c>
      <c r="U451" s="58">
        <f>'Table 3.1 DomesticCentralBank'!U16</f>
        <v>0</v>
      </c>
      <c r="V451" s="58">
        <f>'Table 3.1 DomesticCentralBank'!Y16</f>
        <v>0</v>
      </c>
      <c r="W451" s="58">
        <f>'Table 3.1 DomesticCentralBank'!AC16</f>
        <v>0</v>
      </c>
      <c r="X451" s="58">
        <f>'Table 3.1 DomesticCentralBank'!AG16</f>
        <v>0</v>
      </c>
      <c r="Y451" s="58">
        <f>'Table 3.1 DomesticCentralBank'!AK16</f>
        <v>0</v>
      </c>
      <c r="Z451" s="58">
        <f>'Table 3.1 DomesticCentralBank'!AO16</f>
        <v>0</v>
      </c>
      <c r="AA451" s="58">
        <f>'Table 3.1 DomesticCentralBank'!AS16</f>
        <v>0</v>
      </c>
      <c r="AB451" s="58">
        <f>'Table 3.1 DomesticCentralBank'!AW16</f>
        <v>0</v>
      </c>
      <c r="AC451" s="58">
        <f>'Table 3.1 DomesticCentralBank'!BA16</f>
        <v>0</v>
      </c>
      <c r="AD451" s="58">
        <f>'Table 3.1 DomesticCentralBank'!BE16</f>
        <v>0</v>
      </c>
      <c r="AE451" s="58">
        <f>'Table 3.1 DomesticCentralBank'!BI16</f>
        <v>0</v>
      </c>
      <c r="AF451" s="58">
        <f>'Table 3.1 DomesticCentralBank'!BM16</f>
        <v>0</v>
      </c>
      <c r="AG451" s="58">
        <f>'Table 3.1 DomesticCentralBank'!BQ16</f>
        <v>28.507000000000001</v>
      </c>
      <c r="AH451" s="58">
        <f>'Table 3.1 DomesticCentralBank'!BU16</f>
        <v>35.462000000000003</v>
      </c>
      <c r="AI451" s="58">
        <f>'Table 3.1 DomesticCentralBank'!BY16</f>
        <v>30.94</v>
      </c>
      <c r="AJ451" s="58">
        <f>'Table 3.1 DomesticCentralBank'!CC16</f>
        <v>34.344999999999999</v>
      </c>
      <c r="AK451" s="58">
        <f>'Table 3.1 DomesticCentralBank'!CG16</f>
        <v>30.780999999999999</v>
      </c>
      <c r="AL451" s="1"/>
      <c r="AM451" t="s">
        <v>75</v>
      </c>
      <c r="AN451" s="36" t="str">
        <f t="shared" ref="AN451:BW451" si="544">IF(ISNUMBER(B451/B$16),B451/B$16,"…")</f>
        <v>…</v>
      </c>
      <c r="AO451" s="36" t="str">
        <f t="shared" si="544"/>
        <v>…</v>
      </c>
      <c r="AP451" s="36" t="str">
        <f t="shared" si="544"/>
        <v>…</v>
      </c>
      <c r="AQ451" s="36" t="str">
        <f t="shared" si="544"/>
        <v>…</v>
      </c>
      <c r="AR451" s="36" t="str">
        <f t="shared" si="544"/>
        <v>…</v>
      </c>
      <c r="AS451" s="36" t="str">
        <f t="shared" si="544"/>
        <v>…</v>
      </c>
      <c r="AT451" s="36" t="str">
        <f t="shared" si="544"/>
        <v>…</v>
      </c>
      <c r="AU451" s="36" t="str">
        <f t="shared" si="544"/>
        <v>…</v>
      </c>
      <c r="AV451" s="36" t="str">
        <f t="shared" si="544"/>
        <v>…</v>
      </c>
      <c r="AW451" s="36" t="str">
        <f t="shared" si="544"/>
        <v>…</v>
      </c>
      <c r="AX451" s="36">
        <f t="shared" si="544"/>
        <v>7.4639605462822459E-2</v>
      </c>
      <c r="AY451" s="36">
        <f t="shared" si="544"/>
        <v>6.1619450445790099E-2</v>
      </c>
      <c r="AZ451" s="36">
        <f t="shared" si="544"/>
        <v>6.3139160791293045E-2</v>
      </c>
      <c r="BA451" s="36">
        <f t="shared" si="544"/>
        <v>1.9995012581895674E-2</v>
      </c>
      <c r="BB451" s="36">
        <f t="shared" si="544"/>
        <v>1.6121690311812461E-3</v>
      </c>
      <c r="BC451" s="36">
        <f t="shared" si="544"/>
        <v>6.3936347813732107E-4</v>
      </c>
      <c r="BD451" s="36">
        <f t="shared" si="544"/>
        <v>1.0597261667585096E-4</v>
      </c>
      <c r="BE451" s="36">
        <f t="shared" si="544"/>
        <v>0</v>
      </c>
      <c r="BF451" s="36">
        <f t="shared" si="544"/>
        <v>0</v>
      </c>
      <c r="BG451" s="36">
        <f t="shared" si="544"/>
        <v>0</v>
      </c>
      <c r="BH451" s="36">
        <f t="shared" si="544"/>
        <v>0</v>
      </c>
      <c r="BI451" s="36">
        <f t="shared" si="544"/>
        <v>0</v>
      </c>
      <c r="BJ451" s="36">
        <f t="shared" si="544"/>
        <v>0</v>
      </c>
      <c r="BK451" s="36">
        <f t="shared" si="544"/>
        <v>0</v>
      </c>
      <c r="BL451" s="36">
        <f t="shared" si="544"/>
        <v>0</v>
      </c>
      <c r="BM451" s="36">
        <f t="shared" si="544"/>
        <v>0</v>
      </c>
      <c r="BN451" s="36">
        <f t="shared" si="544"/>
        <v>0</v>
      </c>
      <c r="BO451" s="36">
        <f t="shared" si="544"/>
        <v>0</v>
      </c>
      <c r="BP451" s="36">
        <f t="shared" si="544"/>
        <v>0</v>
      </c>
      <c r="BQ451" s="36">
        <f t="shared" si="544"/>
        <v>0</v>
      </c>
      <c r="BR451" s="36">
        <f t="shared" si="544"/>
        <v>0</v>
      </c>
      <c r="BS451" s="36">
        <f t="shared" si="544"/>
        <v>8.0132565748788478E-2</v>
      </c>
      <c r="BT451" s="36">
        <f t="shared" si="544"/>
        <v>0.10204040526114369</v>
      </c>
      <c r="BU451" s="36">
        <f t="shared" si="544"/>
        <v>9.0025605214152704E-2</v>
      </c>
      <c r="BV451" s="36">
        <f t="shared" si="544"/>
        <v>7.990944604338307E-2</v>
      </c>
      <c r="BW451" s="36">
        <f t="shared" si="544"/>
        <v>6.2723130593547755E-2</v>
      </c>
    </row>
    <row r="452" spans="1:75">
      <c r="A452" t="s">
        <v>76</v>
      </c>
      <c r="B452" s="1" t="s">
        <v>96</v>
      </c>
      <c r="C452" s="1" t="s">
        <v>96</v>
      </c>
      <c r="D452" s="1" t="s">
        <v>96</v>
      </c>
      <c r="E452" s="1" t="s">
        <v>96</v>
      </c>
      <c r="F452" s="1" t="s">
        <v>96</v>
      </c>
      <c r="G452" s="1" t="s">
        <v>96</v>
      </c>
      <c r="H452" s="1">
        <v>0</v>
      </c>
      <c r="I452" s="1">
        <v>0</v>
      </c>
      <c r="J452" s="1">
        <v>0</v>
      </c>
      <c r="K452" s="1">
        <v>0</v>
      </c>
      <c r="L452" s="1">
        <v>0</v>
      </c>
      <c r="M452" s="1">
        <v>0</v>
      </c>
      <c r="N452" s="1">
        <v>0</v>
      </c>
      <c r="O452" s="1">
        <v>0</v>
      </c>
      <c r="P452" s="1">
        <v>0</v>
      </c>
      <c r="Q452" s="58">
        <f>'Table 3.1 DomesticCentralBank'!E17</f>
        <v>0</v>
      </c>
      <c r="R452" s="58">
        <f>'Table 3.1 DomesticCentralBank'!I17</f>
        <v>0</v>
      </c>
      <c r="S452" s="58">
        <f>'Table 3.1 DomesticCentralBank'!M17</f>
        <v>0</v>
      </c>
      <c r="T452" s="58">
        <f>'Table 3.1 DomesticCentralBank'!Q17</f>
        <v>0</v>
      </c>
      <c r="U452" s="58">
        <f>'Table 3.1 DomesticCentralBank'!U17</f>
        <v>0</v>
      </c>
      <c r="V452" s="58">
        <f>'Table 3.1 DomesticCentralBank'!Y17</f>
        <v>0</v>
      </c>
      <c r="W452" s="58">
        <f>'Table 3.1 DomesticCentralBank'!AC17</f>
        <v>0</v>
      </c>
      <c r="X452" s="58">
        <f>'Table 3.1 DomesticCentralBank'!AG17</f>
        <v>0</v>
      </c>
      <c r="Y452" s="58">
        <f>'Table 3.1 DomesticCentralBank'!AK17</f>
        <v>0</v>
      </c>
      <c r="Z452" s="58">
        <f>'Table 3.1 DomesticCentralBank'!AO17</f>
        <v>0</v>
      </c>
      <c r="AA452" s="58">
        <f>'Table 3.1 DomesticCentralBank'!AS17</f>
        <v>0</v>
      </c>
      <c r="AB452" s="58">
        <f>'Table 3.1 DomesticCentralBank'!AW17</f>
        <v>0</v>
      </c>
      <c r="AC452" s="58">
        <f>'Table 3.1 DomesticCentralBank'!BA17</f>
        <v>0</v>
      </c>
      <c r="AD452" s="58">
        <f>'Table 3.1 DomesticCentralBank'!BE17</f>
        <v>0</v>
      </c>
      <c r="AE452" s="58">
        <f>'Table 3.1 DomesticCentralBank'!BI17</f>
        <v>0</v>
      </c>
      <c r="AF452" s="58">
        <f>'Table 3.1 DomesticCentralBank'!BM17</f>
        <v>0</v>
      </c>
      <c r="AG452" s="58">
        <f>'Table 3.1 DomesticCentralBank'!BQ17</f>
        <v>1.1639999999999999</v>
      </c>
      <c r="AH452" s="58">
        <f>'Table 3.1 DomesticCentralBank'!BU17</f>
        <v>1.0309999999999999</v>
      </c>
      <c r="AI452" s="58">
        <f>'Table 3.1 DomesticCentralBank'!BY17</f>
        <v>0.86399999999999999</v>
      </c>
      <c r="AJ452" s="58">
        <f>'Table 3.1 DomesticCentralBank'!CC17</f>
        <v>0.89800000000000002</v>
      </c>
      <c r="AK452" s="58">
        <f>'Table 3.1 DomesticCentralBank'!CG17</f>
        <v>0.64500000000000002</v>
      </c>
      <c r="AL452" s="1"/>
      <c r="AM452" t="s">
        <v>76</v>
      </c>
      <c r="AN452" s="36" t="str">
        <f t="shared" ref="AN452:BW452" si="545">IF(ISNUMBER(B452/B$17),B452/B$17,"…")</f>
        <v>…</v>
      </c>
      <c r="AO452" s="36" t="str">
        <f t="shared" si="545"/>
        <v>…</v>
      </c>
      <c r="AP452" s="36" t="str">
        <f t="shared" si="545"/>
        <v>…</v>
      </c>
      <c r="AQ452" s="36" t="str">
        <f t="shared" si="545"/>
        <v>…</v>
      </c>
      <c r="AR452" s="36" t="str">
        <f t="shared" si="545"/>
        <v>…</v>
      </c>
      <c r="AS452" s="36" t="str">
        <f t="shared" si="545"/>
        <v>…</v>
      </c>
      <c r="AT452" s="36" t="str">
        <f t="shared" si="545"/>
        <v>…</v>
      </c>
      <c r="AU452" s="36">
        <f t="shared" si="545"/>
        <v>0</v>
      </c>
      <c r="AV452" s="36">
        <f t="shared" si="545"/>
        <v>0</v>
      </c>
      <c r="AW452" s="36">
        <f t="shared" si="545"/>
        <v>0</v>
      </c>
      <c r="AX452" s="36">
        <f t="shared" si="545"/>
        <v>0</v>
      </c>
      <c r="AY452" s="36">
        <f t="shared" si="545"/>
        <v>0</v>
      </c>
      <c r="AZ452" s="36">
        <f t="shared" si="545"/>
        <v>0</v>
      </c>
      <c r="BA452" s="36">
        <f t="shared" si="545"/>
        <v>0</v>
      </c>
      <c r="BB452" s="36">
        <f t="shared" si="545"/>
        <v>0</v>
      </c>
      <c r="BC452" s="36">
        <f t="shared" si="545"/>
        <v>0</v>
      </c>
      <c r="BD452" s="36">
        <f t="shared" si="545"/>
        <v>0</v>
      </c>
      <c r="BE452" s="36">
        <f t="shared" si="545"/>
        <v>0</v>
      </c>
      <c r="BF452" s="36">
        <f t="shared" si="545"/>
        <v>0</v>
      </c>
      <c r="BG452" s="36">
        <f t="shared" si="545"/>
        <v>0</v>
      </c>
      <c r="BH452" s="36">
        <f t="shared" si="545"/>
        <v>0</v>
      </c>
      <c r="BI452" s="36">
        <f t="shared" si="545"/>
        <v>0</v>
      </c>
      <c r="BJ452" s="36">
        <f t="shared" si="545"/>
        <v>0</v>
      </c>
      <c r="BK452" s="36">
        <f t="shared" si="545"/>
        <v>0</v>
      </c>
      <c r="BL452" s="36">
        <f t="shared" si="545"/>
        <v>0</v>
      </c>
      <c r="BM452" s="36">
        <f t="shared" si="545"/>
        <v>0</v>
      </c>
      <c r="BN452" s="36">
        <f t="shared" si="545"/>
        <v>0</v>
      </c>
      <c r="BO452" s="36">
        <f t="shared" si="545"/>
        <v>0</v>
      </c>
      <c r="BP452" s="36">
        <f t="shared" si="545"/>
        <v>0</v>
      </c>
      <c r="BQ452" s="36">
        <f t="shared" si="545"/>
        <v>0</v>
      </c>
      <c r="BR452" s="36">
        <f t="shared" si="545"/>
        <v>0</v>
      </c>
      <c r="BS452" s="36">
        <f t="shared" si="545"/>
        <v>9.2593329143829898E-3</v>
      </c>
      <c r="BT452" s="36">
        <f t="shared" si="545"/>
        <v>7.8186616513984102E-3</v>
      </c>
      <c r="BU452" s="36">
        <f t="shared" si="545"/>
        <v>6.0170483035266583E-3</v>
      </c>
      <c r="BV452" s="36">
        <f t="shared" si="545"/>
        <v>5.1479903919466625E-3</v>
      </c>
      <c r="BW452" s="36">
        <f t="shared" si="545"/>
        <v>3.1934171048331995E-3</v>
      </c>
    </row>
    <row r="453" spans="1:75">
      <c r="A453" t="s">
        <v>77</v>
      </c>
      <c r="B453" s="1" t="s">
        <v>96</v>
      </c>
      <c r="C453" s="1" t="s">
        <v>96</v>
      </c>
      <c r="D453" s="1" t="s">
        <v>96</v>
      </c>
      <c r="E453" s="1" t="s">
        <v>96</v>
      </c>
      <c r="F453" s="1" t="s">
        <v>96</v>
      </c>
      <c r="G453" s="1" t="s">
        <v>96</v>
      </c>
      <c r="H453" s="1" t="s">
        <v>96</v>
      </c>
      <c r="I453" s="1" t="s">
        <v>96</v>
      </c>
      <c r="J453" s="1" t="s">
        <v>96</v>
      </c>
      <c r="K453" s="1" t="s">
        <v>96</v>
      </c>
      <c r="L453" s="1" t="s">
        <v>96</v>
      </c>
      <c r="M453" s="1">
        <v>17.922999999999998</v>
      </c>
      <c r="N453" s="1">
        <v>16.193999999999999</v>
      </c>
      <c r="O453" s="1">
        <v>17.353999999999999</v>
      </c>
      <c r="P453" s="1">
        <v>16.218</v>
      </c>
      <c r="Q453" s="58">
        <f>'Table 3.1 DomesticCentralBank'!E18</f>
        <v>15.377000000000001</v>
      </c>
      <c r="R453" s="58">
        <f>'Table 3.1 DomesticCentralBank'!I18</f>
        <v>9.593</v>
      </c>
      <c r="S453" s="58">
        <f>'Table 3.1 DomesticCentralBank'!M18</f>
        <v>9.3840000000000003</v>
      </c>
      <c r="T453" s="58">
        <f>'Table 3.1 DomesticCentralBank'!Q18</f>
        <v>14.442</v>
      </c>
      <c r="U453" s="58">
        <f>'Table 3.1 DomesticCentralBank'!U18</f>
        <v>12.073</v>
      </c>
      <c r="V453" s="58">
        <f>'Table 3.1 DomesticCentralBank'!Y18</f>
        <v>11.856999999999999</v>
      </c>
      <c r="W453" s="58">
        <f>'Table 3.1 DomesticCentralBank'!AC18</f>
        <v>11.409000000000001</v>
      </c>
      <c r="X453" s="58">
        <f>'Table 3.1 DomesticCentralBank'!AG18</f>
        <v>10.352</v>
      </c>
      <c r="Y453" s="58">
        <f>'Table 3.1 DomesticCentralBank'!AK18</f>
        <v>12.205</v>
      </c>
      <c r="Z453" s="58">
        <f>'Table 3.1 DomesticCentralBank'!AO18</f>
        <v>11.14</v>
      </c>
      <c r="AA453" s="58">
        <f>'Table 3.1 DomesticCentralBank'!AS18</f>
        <v>6.5469999999999997</v>
      </c>
      <c r="AB453" s="58">
        <f>'Table 3.1 DomesticCentralBank'!AW18</f>
        <v>7.1</v>
      </c>
      <c r="AC453" s="58">
        <f>'Table 3.1 DomesticCentralBank'!BA18</f>
        <v>5.14</v>
      </c>
      <c r="AD453" s="58">
        <f>'Table 3.1 DomesticCentralBank'!BE18</f>
        <v>3.8</v>
      </c>
      <c r="AE453" s="58">
        <f>'Table 3.1 DomesticCentralBank'!BI18</f>
        <v>2.556</v>
      </c>
      <c r="AF453" s="58">
        <f>'Table 3.1 DomesticCentralBank'!BM18</f>
        <v>5.1420000000000003</v>
      </c>
      <c r="AG453" s="58">
        <f>'Table 3.1 DomesticCentralBank'!BQ18</f>
        <v>4.0129999999999999</v>
      </c>
      <c r="AH453" s="58">
        <f>'Table 3.1 DomesticCentralBank'!BU18</f>
        <v>3.387</v>
      </c>
      <c r="AI453" s="58" t="str">
        <f>'Table 3.1 DomesticCentralBank'!BY18</f>
        <v>…</v>
      </c>
      <c r="AJ453" s="58" t="str">
        <f>'Table 3.1 DomesticCentralBank'!CC18</f>
        <v>…</v>
      </c>
      <c r="AK453" s="58" t="str">
        <f>'Table 3.1 DomesticCentralBank'!CG18</f>
        <v>…</v>
      </c>
      <c r="AL453" s="1"/>
      <c r="AM453" t="s">
        <v>77</v>
      </c>
      <c r="AN453" s="36" t="str">
        <f t="shared" ref="AN453:BW453" si="546">IF(ISNUMBER(B453/B$18),B453/B$18,"…")</f>
        <v>…</v>
      </c>
      <c r="AO453" s="36" t="str">
        <f t="shared" si="546"/>
        <v>…</v>
      </c>
      <c r="AP453" s="36" t="str">
        <f t="shared" si="546"/>
        <v>…</v>
      </c>
      <c r="AQ453" s="36" t="str">
        <f t="shared" si="546"/>
        <v>…</v>
      </c>
      <c r="AR453" s="36" t="str">
        <f t="shared" si="546"/>
        <v>…</v>
      </c>
      <c r="AS453" s="36" t="str">
        <f t="shared" si="546"/>
        <v>…</v>
      </c>
      <c r="AT453" s="36" t="str">
        <f t="shared" si="546"/>
        <v>…</v>
      </c>
      <c r="AU453" s="36" t="str">
        <f t="shared" si="546"/>
        <v>…</v>
      </c>
      <c r="AV453" s="36" t="str">
        <f t="shared" si="546"/>
        <v>…</v>
      </c>
      <c r="AW453" s="36" t="str">
        <f t="shared" si="546"/>
        <v>…</v>
      </c>
      <c r="AX453" s="36" t="str">
        <f t="shared" si="546"/>
        <v>…</v>
      </c>
      <c r="AY453" s="36">
        <f t="shared" si="546"/>
        <v>0.10069610261192979</v>
      </c>
      <c r="AZ453" s="36">
        <f t="shared" si="546"/>
        <v>0.10000370521323501</v>
      </c>
      <c r="BA453" s="36">
        <f t="shared" si="546"/>
        <v>0.1103621077801661</v>
      </c>
      <c r="BB453" s="36">
        <f t="shared" si="546"/>
        <v>0.10393755287241406</v>
      </c>
      <c r="BC453" s="36">
        <f t="shared" si="546"/>
        <v>9.7973252798644175E-2</v>
      </c>
      <c r="BD453" s="36">
        <f t="shared" si="546"/>
        <v>7.7670453165356368E-2</v>
      </c>
      <c r="BE453" s="36">
        <f t="shared" si="546"/>
        <v>8.4253622798039107E-2</v>
      </c>
      <c r="BF453" s="36">
        <f t="shared" si="546"/>
        <v>0.11960050351132902</v>
      </c>
      <c r="BG453" s="36">
        <f t="shared" si="546"/>
        <v>0.10433212060457842</v>
      </c>
      <c r="BH453" s="36">
        <f t="shared" si="546"/>
        <v>8.4201481355234087E-2</v>
      </c>
      <c r="BI453" s="36">
        <f t="shared" si="546"/>
        <v>6.4105949845761387E-2</v>
      </c>
      <c r="BJ453" s="36">
        <f t="shared" si="546"/>
        <v>4.9519964409917391E-2</v>
      </c>
      <c r="BK453" s="36">
        <f t="shared" si="546"/>
        <v>4.5671754611144581E-2</v>
      </c>
      <c r="BL453" s="36">
        <f t="shared" si="546"/>
        <v>3.8079872018814326E-2</v>
      </c>
      <c r="BM453" s="36">
        <f t="shared" si="546"/>
        <v>2.8998666778875751E-2</v>
      </c>
      <c r="BN453" s="36">
        <f t="shared" si="546"/>
        <v>3.8013856318331242E-2</v>
      </c>
      <c r="BO453" s="36">
        <f t="shared" si="546"/>
        <v>2.2547914317925591E-2</v>
      </c>
      <c r="BP453" s="36">
        <f t="shared" si="546"/>
        <v>1.5367505813365686E-2</v>
      </c>
      <c r="BQ453" s="36">
        <f t="shared" si="546"/>
        <v>1.170570859380367E-2</v>
      </c>
      <c r="BR453" s="36">
        <f t="shared" si="546"/>
        <v>1.9820833847292465E-2</v>
      </c>
      <c r="BS453" s="36">
        <f t="shared" si="546"/>
        <v>1.3584187775246517E-2</v>
      </c>
      <c r="BT453" s="36">
        <f t="shared" si="546"/>
        <v>1.0354726579577313E-2</v>
      </c>
      <c r="BU453" s="36" t="str">
        <f t="shared" si="546"/>
        <v>…</v>
      </c>
      <c r="BV453" s="36" t="str">
        <f t="shared" si="546"/>
        <v>…</v>
      </c>
      <c r="BW453" s="36" t="str">
        <f t="shared" si="546"/>
        <v>…</v>
      </c>
    </row>
    <row r="454" spans="1:75">
      <c r="A454" t="s">
        <v>78</v>
      </c>
      <c r="B454" s="1" t="s">
        <v>96</v>
      </c>
      <c r="C454" s="1" t="s">
        <v>96</v>
      </c>
      <c r="D454" s="1" t="s">
        <v>96</v>
      </c>
      <c r="E454" s="1" t="s">
        <v>96</v>
      </c>
      <c r="F454" s="1" t="s">
        <v>96</v>
      </c>
      <c r="G454" s="1" t="s">
        <v>96</v>
      </c>
      <c r="H454" s="1" t="s">
        <v>96</v>
      </c>
      <c r="I454" s="1" t="s">
        <v>96</v>
      </c>
      <c r="J454" s="1" t="s">
        <v>96</v>
      </c>
      <c r="K454" s="1" t="s">
        <v>96</v>
      </c>
      <c r="L454" s="1" t="s">
        <v>96</v>
      </c>
      <c r="M454" s="1" t="s">
        <v>96</v>
      </c>
      <c r="N454" s="1">
        <v>0.748</v>
      </c>
      <c r="O454" s="1">
        <v>6.3369999999999997</v>
      </c>
      <c r="P454" s="1">
        <v>6.1029999999999998</v>
      </c>
      <c r="Q454" s="58">
        <f>'Table 3.1 DomesticCentralBank'!E19</f>
        <v>5.9809999999999999</v>
      </c>
      <c r="R454" s="58">
        <f>'Table 3.1 DomesticCentralBank'!I19</f>
        <v>2.4910000000000001</v>
      </c>
      <c r="S454" s="58">
        <f>'Table 3.1 DomesticCentralBank'!M19</f>
        <v>2.1640000000000001</v>
      </c>
      <c r="T454" s="58">
        <f>'Table 3.1 DomesticCentralBank'!Q19</f>
        <v>1.734</v>
      </c>
      <c r="U454" s="58">
        <f>'Table 3.1 DomesticCentralBank'!U19</f>
        <v>1.22</v>
      </c>
      <c r="V454" s="58">
        <f>'Table 3.1 DomesticCentralBank'!Y19</f>
        <v>1.4239999999999999</v>
      </c>
      <c r="W454" s="58">
        <f>'Table 3.1 DomesticCentralBank'!AC19</f>
        <v>1.5629999999999999</v>
      </c>
      <c r="X454" s="58">
        <f>'Table 3.1 DomesticCentralBank'!AG19</f>
        <v>4.1050000000000004</v>
      </c>
      <c r="Y454" s="58">
        <f>'Table 3.1 DomesticCentralBank'!AK19</f>
        <v>3.528</v>
      </c>
      <c r="Z454" s="58">
        <f>'Table 3.1 DomesticCentralBank'!AO19</f>
        <v>3.6429999999999998</v>
      </c>
      <c r="AA454" s="58">
        <f>'Table 3.1 DomesticCentralBank'!AS19</f>
        <v>4.0250000000000004</v>
      </c>
      <c r="AB454" s="58">
        <f>'Table 3.1 DomesticCentralBank'!AW19</f>
        <v>3.5179999999999998</v>
      </c>
      <c r="AC454" s="58">
        <f>'Table 3.1 DomesticCentralBank'!BA19</f>
        <v>4.7210000000000001</v>
      </c>
      <c r="AD454" s="58">
        <f>'Table 3.1 DomesticCentralBank'!BE19</f>
        <v>3.9660000000000002</v>
      </c>
      <c r="AE454" s="58">
        <f>'Table 3.1 DomesticCentralBank'!BI19</f>
        <v>3.714</v>
      </c>
      <c r="AF454" s="58">
        <f>'Table 3.1 DomesticCentralBank'!BM19</f>
        <v>2.8029999999999999</v>
      </c>
      <c r="AG454" s="58">
        <f>'Table 3.1 DomesticCentralBank'!BQ19</f>
        <v>4.1120000000000001</v>
      </c>
      <c r="AH454" s="58">
        <f>'Table 3.1 DomesticCentralBank'!BU19</f>
        <v>2.758</v>
      </c>
      <c r="AI454" s="58">
        <f>'Table 3.1 DomesticCentralBank'!BY19</f>
        <v>2.5870000000000002</v>
      </c>
      <c r="AJ454" s="58">
        <f>'Table 3.1 DomesticCentralBank'!CC19</f>
        <v>3.1640000000000001</v>
      </c>
      <c r="AK454" s="58">
        <f>'Table 3.1 DomesticCentralBank'!CG19</f>
        <v>5.0229999999999997</v>
      </c>
      <c r="AL454" s="1"/>
      <c r="AM454" t="s">
        <v>78</v>
      </c>
      <c r="AN454" s="36" t="str">
        <f t="shared" ref="AN454:BW454" si="547">IF(ISNUMBER(B454/B$19),B454/B$19,"…")</f>
        <v>…</v>
      </c>
      <c r="AO454" s="36" t="str">
        <f t="shared" si="547"/>
        <v>…</v>
      </c>
      <c r="AP454" s="36" t="str">
        <f t="shared" si="547"/>
        <v>…</v>
      </c>
      <c r="AQ454" s="36" t="str">
        <f t="shared" si="547"/>
        <v>…</v>
      </c>
      <c r="AR454" s="36" t="str">
        <f t="shared" si="547"/>
        <v>…</v>
      </c>
      <c r="AS454" s="36" t="str">
        <f t="shared" si="547"/>
        <v>…</v>
      </c>
      <c r="AT454" s="36" t="str">
        <f t="shared" si="547"/>
        <v>…</v>
      </c>
      <c r="AU454" s="36" t="str">
        <f t="shared" si="547"/>
        <v>…</v>
      </c>
      <c r="AV454" s="36" t="str">
        <f t="shared" si="547"/>
        <v>…</v>
      </c>
      <c r="AW454" s="36" t="str">
        <f t="shared" si="547"/>
        <v>…</v>
      </c>
      <c r="AX454" s="36" t="str">
        <f t="shared" si="547"/>
        <v>…</v>
      </c>
      <c r="AY454" s="36" t="str">
        <f t="shared" si="547"/>
        <v>…</v>
      </c>
      <c r="AZ454" s="36">
        <f t="shared" si="547"/>
        <v>1.9435133941330836E-2</v>
      </c>
      <c r="BA454" s="36">
        <f t="shared" si="547"/>
        <v>0.12171791867545088</v>
      </c>
      <c r="BB454" s="36">
        <f t="shared" si="547"/>
        <v>8.2488578920336272E-2</v>
      </c>
      <c r="BC454" s="36">
        <f t="shared" si="547"/>
        <v>6.3845004269854816E-2</v>
      </c>
      <c r="BD454" s="36">
        <f t="shared" si="547"/>
        <v>2.7280990920938792E-2</v>
      </c>
      <c r="BE454" s="36">
        <f t="shared" si="547"/>
        <v>2.4519579405366209E-2</v>
      </c>
      <c r="BF454" s="36">
        <f t="shared" si="547"/>
        <v>1.9701187297619722E-2</v>
      </c>
      <c r="BG454" s="36">
        <f t="shared" si="547"/>
        <v>1.7125210555867493E-2</v>
      </c>
      <c r="BH454" s="36">
        <f t="shared" si="547"/>
        <v>1.3271696987772143E-2</v>
      </c>
      <c r="BI454" s="36">
        <f t="shared" si="547"/>
        <v>1.0424169667867147E-2</v>
      </c>
      <c r="BJ454" s="36">
        <f t="shared" si="547"/>
        <v>2.7816930040929177E-2</v>
      </c>
      <c r="BK454" s="36">
        <f t="shared" si="547"/>
        <v>2.1724004162535945E-2</v>
      </c>
      <c r="BL454" s="36">
        <f t="shared" si="547"/>
        <v>2.3726252580710289E-2</v>
      </c>
      <c r="BM454" s="36">
        <f t="shared" si="547"/>
        <v>2.5258864135550677E-2</v>
      </c>
      <c r="BN454" s="36">
        <f t="shared" si="547"/>
        <v>2.660435288957454E-2</v>
      </c>
      <c r="BO454" s="36">
        <f t="shared" si="547"/>
        <v>2.8130995936170466E-2</v>
      </c>
      <c r="BP454" s="36">
        <f t="shared" si="547"/>
        <v>1.9356916949748157E-2</v>
      </c>
      <c r="BQ454" s="36">
        <f t="shared" si="547"/>
        <v>1.8922141044844559E-2</v>
      </c>
      <c r="BR454" s="36">
        <f t="shared" si="547"/>
        <v>1.2226933277498605E-2</v>
      </c>
      <c r="BS454" s="36">
        <f t="shared" si="547"/>
        <v>1.5518796538462991E-2</v>
      </c>
      <c r="BT454" s="36">
        <f t="shared" si="547"/>
        <v>1.0135867667758165E-2</v>
      </c>
      <c r="BU454" s="36">
        <f t="shared" si="547"/>
        <v>9.221731489699965E-3</v>
      </c>
      <c r="BV454" s="36">
        <f t="shared" si="547"/>
        <v>1.1262712377236792E-2</v>
      </c>
      <c r="BW454" s="36">
        <f t="shared" si="547"/>
        <v>1.6473173291355107E-2</v>
      </c>
    </row>
    <row r="455" spans="1:75">
      <c r="A455" t="s">
        <v>79</v>
      </c>
      <c r="B455" s="1" t="s">
        <v>96</v>
      </c>
      <c r="C455" s="1" t="s">
        <v>96</v>
      </c>
      <c r="D455" s="1" t="s">
        <v>96</v>
      </c>
      <c r="E455" s="1" t="s">
        <v>96</v>
      </c>
      <c r="F455" s="1" t="s">
        <v>96</v>
      </c>
      <c r="G455" s="1" t="s">
        <v>96</v>
      </c>
      <c r="H455" s="1" t="s">
        <v>96</v>
      </c>
      <c r="I455" s="1" t="s">
        <v>96</v>
      </c>
      <c r="J455" s="1" t="s">
        <v>96</v>
      </c>
      <c r="K455" s="1" t="s">
        <v>96</v>
      </c>
      <c r="L455" s="1" t="s">
        <v>96</v>
      </c>
      <c r="M455" s="1" t="s">
        <v>96</v>
      </c>
      <c r="N455" s="1">
        <v>2.8130000000000002</v>
      </c>
      <c r="O455" s="1">
        <v>2.4980000000000002</v>
      </c>
      <c r="P455" s="1">
        <v>2.9350000000000001</v>
      </c>
      <c r="Q455" s="58">
        <f>'Table 3.1 DomesticCentralBank'!E20</f>
        <v>2.9009999999999998</v>
      </c>
      <c r="R455" s="58">
        <f>'Table 3.1 DomesticCentralBank'!I20</f>
        <v>2.72</v>
      </c>
      <c r="S455" s="58">
        <f>'Table 3.1 DomesticCentralBank'!M20</f>
        <v>3.9420000000000002</v>
      </c>
      <c r="T455" s="58">
        <f>'Table 3.1 DomesticCentralBank'!Q20</f>
        <v>6.5419999999999998</v>
      </c>
      <c r="U455" s="58">
        <f>'Table 3.1 DomesticCentralBank'!U20</f>
        <v>7.68</v>
      </c>
      <c r="V455" s="58">
        <f>'Table 3.1 DomesticCentralBank'!Y20</f>
        <v>9.0489999999999995</v>
      </c>
      <c r="W455" s="58">
        <f>'Table 3.1 DomesticCentralBank'!AC20</f>
        <v>9.9130000000000003</v>
      </c>
      <c r="X455" s="58">
        <f>'Table 3.1 DomesticCentralBank'!AG20</f>
        <v>8.8420000000000005</v>
      </c>
      <c r="Y455" s="58">
        <f>'Table 3.1 DomesticCentralBank'!AK20</f>
        <v>8.9250000000000007</v>
      </c>
      <c r="Z455" s="58">
        <f>'Table 3.1 DomesticCentralBank'!AO20</f>
        <v>7.4569999999999999</v>
      </c>
      <c r="AA455" s="58">
        <f>'Table 3.1 DomesticCentralBank'!AS20</f>
        <v>6.7350000000000003</v>
      </c>
      <c r="AB455" s="58">
        <f>'Table 3.1 DomesticCentralBank'!AW20</f>
        <v>7.1319999999999997</v>
      </c>
      <c r="AC455" s="58">
        <f>'Table 3.1 DomesticCentralBank'!BA20</f>
        <v>8.3559999999999999</v>
      </c>
      <c r="AD455" s="58">
        <f>'Table 3.1 DomesticCentralBank'!BE20</f>
        <v>11.086</v>
      </c>
      <c r="AE455" s="58">
        <f>'Table 3.1 DomesticCentralBank'!BI20</f>
        <v>12.734</v>
      </c>
      <c r="AF455" s="58">
        <f>'Table 3.1 DomesticCentralBank'!BM20</f>
        <v>12.456</v>
      </c>
      <c r="AG455" s="58">
        <f>'Table 3.1 DomesticCentralBank'!BQ20</f>
        <v>14.605</v>
      </c>
      <c r="AH455" s="58">
        <f>'Table 3.1 DomesticCentralBank'!BU20</f>
        <v>13.291</v>
      </c>
      <c r="AI455" s="58">
        <f>'Table 3.1 DomesticCentralBank'!BY20</f>
        <v>12.644</v>
      </c>
      <c r="AJ455" s="58">
        <f>'Table 3.1 DomesticCentralBank'!CC20</f>
        <v>12.614000000000001</v>
      </c>
      <c r="AK455" s="58">
        <f>'Table 3.1 DomesticCentralBank'!CG20</f>
        <v>13.275</v>
      </c>
      <c r="AL455" s="1"/>
      <c r="AM455" t="s">
        <v>79</v>
      </c>
      <c r="AN455" s="36" t="str">
        <f t="shared" ref="AN455:BW455" si="548">IF(ISNUMBER(B455/B$20),B455/B$20,"…")</f>
        <v>…</v>
      </c>
      <c r="AO455" s="36" t="str">
        <f t="shared" si="548"/>
        <v>…</v>
      </c>
      <c r="AP455" s="36" t="str">
        <f t="shared" si="548"/>
        <v>…</v>
      </c>
      <c r="AQ455" s="36" t="str">
        <f t="shared" si="548"/>
        <v>…</v>
      </c>
      <c r="AR455" s="36" t="str">
        <f t="shared" si="548"/>
        <v>…</v>
      </c>
      <c r="AS455" s="36" t="str">
        <f t="shared" si="548"/>
        <v>…</v>
      </c>
      <c r="AT455" s="36" t="str">
        <f t="shared" si="548"/>
        <v>…</v>
      </c>
      <c r="AU455" s="36" t="str">
        <f t="shared" si="548"/>
        <v>…</v>
      </c>
      <c r="AV455" s="36" t="str">
        <f t="shared" si="548"/>
        <v>…</v>
      </c>
      <c r="AW455" s="36" t="str">
        <f t="shared" si="548"/>
        <v>…</v>
      </c>
      <c r="AX455" s="36" t="str">
        <f t="shared" si="548"/>
        <v>…</v>
      </c>
      <c r="AY455" s="36" t="str">
        <f t="shared" si="548"/>
        <v>…</v>
      </c>
      <c r="AZ455" s="36">
        <f t="shared" si="548"/>
        <v>9.7731299725532433E-2</v>
      </c>
      <c r="BA455" s="36">
        <f t="shared" si="548"/>
        <v>6.3739123778418519E-2</v>
      </c>
      <c r="BB455" s="36">
        <f t="shared" si="548"/>
        <v>7.1237864077669896E-2</v>
      </c>
      <c r="BC455" s="36">
        <f t="shared" si="548"/>
        <v>6.2590347148805806E-2</v>
      </c>
      <c r="BD455" s="36">
        <f t="shared" si="548"/>
        <v>6.0089250209870548E-2</v>
      </c>
      <c r="BE455" s="36">
        <f t="shared" si="548"/>
        <v>7.271721084670725E-2</v>
      </c>
      <c r="BF455" s="36">
        <f t="shared" si="548"/>
        <v>0.10746435376831592</v>
      </c>
      <c r="BG455" s="36">
        <f t="shared" si="548"/>
        <v>0.12555995160710198</v>
      </c>
      <c r="BH455" s="36">
        <f t="shared" si="548"/>
        <v>0.11651773067909658</v>
      </c>
      <c r="BI455" s="36">
        <f t="shared" si="548"/>
        <v>9.9546102709324985E-2</v>
      </c>
      <c r="BJ455" s="36">
        <f t="shared" si="548"/>
        <v>9.0717884001764712E-2</v>
      </c>
      <c r="BK455" s="36">
        <f t="shared" si="548"/>
        <v>7.7738485122987949E-2</v>
      </c>
      <c r="BL455" s="36">
        <f t="shared" si="548"/>
        <v>6.3918603853802367E-2</v>
      </c>
      <c r="BM455" s="36">
        <f t="shared" si="548"/>
        <v>5.6140906590200559E-2</v>
      </c>
      <c r="BN455" s="36">
        <f t="shared" si="548"/>
        <v>5.8310849480827404E-2</v>
      </c>
      <c r="BO455" s="36">
        <f t="shared" si="548"/>
        <v>6.7102452499879547E-2</v>
      </c>
      <c r="BP455" s="36">
        <f t="shared" si="548"/>
        <v>7.207172065869627E-2</v>
      </c>
      <c r="BQ455" s="36">
        <f t="shared" si="548"/>
        <v>7.4438670228623868E-2</v>
      </c>
      <c r="BR455" s="36">
        <f t="shared" si="548"/>
        <v>6.5465553850358432E-2</v>
      </c>
      <c r="BS455" s="36">
        <f t="shared" si="548"/>
        <v>6.2209822379350001E-2</v>
      </c>
      <c r="BT455" s="36">
        <f t="shared" si="548"/>
        <v>5.2024863586901213E-2</v>
      </c>
      <c r="BU455" s="36">
        <f t="shared" si="548"/>
        <v>4.6950483652364421E-2</v>
      </c>
      <c r="BV455" s="36">
        <f t="shared" si="548"/>
        <v>4.4371590081644569E-2</v>
      </c>
      <c r="BW455" s="36">
        <f t="shared" si="548"/>
        <v>4.2926434923201293E-2</v>
      </c>
    </row>
    <row r="456" spans="1:75">
      <c r="A456" t="s">
        <v>80</v>
      </c>
      <c r="B456" s="1" t="s">
        <v>96</v>
      </c>
      <c r="C456" s="1" t="s">
        <v>96</v>
      </c>
      <c r="D456" s="1" t="s">
        <v>96</v>
      </c>
      <c r="E456" s="1" t="s">
        <v>96</v>
      </c>
      <c r="F456" s="1" t="s">
        <v>96</v>
      </c>
      <c r="G456" s="1" t="s">
        <v>96</v>
      </c>
      <c r="H456" s="1" t="s">
        <v>96</v>
      </c>
      <c r="I456" s="1" t="s">
        <v>96</v>
      </c>
      <c r="J456" s="1" t="s">
        <v>96</v>
      </c>
      <c r="K456" s="1" t="s">
        <v>96</v>
      </c>
      <c r="L456" s="1" t="s">
        <v>96</v>
      </c>
      <c r="M456" s="1" t="s">
        <v>96</v>
      </c>
      <c r="N456" s="1">
        <v>23.928000000000001</v>
      </c>
      <c r="O456" s="1">
        <v>18.815000000000001</v>
      </c>
      <c r="P456" s="1">
        <v>20.109000000000002</v>
      </c>
      <c r="Q456" s="58">
        <f>'Table 3.1 DomesticCentralBank'!E21</f>
        <v>17.39</v>
      </c>
      <c r="R456" s="58">
        <f>'Table 3.1 DomesticCentralBank'!I21</f>
        <v>14.526999999999999</v>
      </c>
      <c r="S456" s="58">
        <f>'Table 3.1 DomesticCentralBank'!M21</f>
        <v>13.398999999999999</v>
      </c>
      <c r="T456" s="58">
        <f>'Table 3.1 DomesticCentralBank'!Q21</f>
        <v>14.516999999999999</v>
      </c>
      <c r="U456" s="58">
        <f>'Table 3.1 DomesticCentralBank'!U21</f>
        <v>8.9890000000000008</v>
      </c>
      <c r="V456" s="58">
        <f>'Table 3.1 DomesticCentralBank'!Y21</f>
        <v>7.4210000000000003</v>
      </c>
      <c r="W456" s="58">
        <f>'Table 3.1 DomesticCentralBank'!AC21</f>
        <v>6.7619999999999996</v>
      </c>
      <c r="X456" s="58">
        <f>'Table 3.1 DomesticCentralBank'!AG21</f>
        <v>5.649</v>
      </c>
      <c r="Y456" s="58">
        <f>'Table 3.1 DomesticCentralBank'!AK21</f>
        <v>6.2789999999999999</v>
      </c>
      <c r="Z456" s="58">
        <f>'Table 3.1 DomesticCentralBank'!AO21</f>
        <v>5.6890000000000001</v>
      </c>
      <c r="AA456" s="58">
        <f>'Table 3.1 DomesticCentralBank'!AS21</f>
        <v>5.367</v>
      </c>
      <c r="AB456" s="58">
        <f>'Table 3.1 DomesticCentralBank'!AW21</f>
        <v>4.3479999999999999</v>
      </c>
      <c r="AC456" s="58">
        <f>'Table 3.1 DomesticCentralBank'!BA21</f>
        <v>5.1970000000000001</v>
      </c>
      <c r="AD456" s="58">
        <f>'Table 3.1 DomesticCentralBank'!BE21</f>
        <v>5.2409999999999997</v>
      </c>
      <c r="AE456" s="58">
        <f>'Table 3.1 DomesticCentralBank'!BI21</f>
        <v>3.8879999999999999</v>
      </c>
      <c r="AF456" s="58">
        <f>'Table 3.1 DomesticCentralBank'!BM21</f>
        <v>4.4450000000000003</v>
      </c>
      <c r="AG456" s="58">
        <f>'Table 3.1 DomesticCentralBank'!BQ21</f>
        <v>13.441000000000001</v>
      </c>
      <c r="AH456" s="58">
        <f>'Table 3.1 DomesticCentralBank'!BU21</f>
        <v>13.456</v>
      </c>
      <c r="AI456" s="58">
        <f>'Table 3.1 DomesticCentralBank'!BY21</f>
        <v>15.443</v>
      </c>
      <c r="AJ456" s="58">
        <f>'Table 3.1 DomesticCentralBank'!CC21</f>
        <v>12.881</v>
      </c>
      <c r="AK456" s="58">
        <f>'Table 3.1 DomesticCentralBank'!CG21</f>
        <v>11.163</v>
      </c>
      <c r="AL456" s="1"/>
      <c r="AM456" t="s">
        <v>80</v>
      </c>
      <c r="AN456" s="36" t="str">
        <f t="shared" ref="AN456:BW456" si="549">IF(ISNUMBER(B456/B$21),B456/B$21,"…")</f>
        <v>…</v>
      </c>
      <c r="AO456" s="36" t="str">
        <f t="shared" si="549"/>
        <v>…</v>
      </c>
      <c r="AP456" s="36" t="str">
        <f t="shared" si="549"/>
        <v>…</v>
      </c>
      <c r="AQ456" s="36" t="str">
        <f t="shared" si="549"/>
        <v>…</v>
      </c>
      <c r="AR456" s="36" t="str">
        <f t="shared" si="549"/>
        <v>…</v>
      </c>
      <c r="AS456" s="36" t="str">
        <f t="shared" si="549"/>
        <v>…</v>
      </c>
      <c r="AT456" s="36" t="str">
        <f t="shared" si="549"/>
        <v>…</v>
      </c>
      <c r="AU456" s="36" t="str">
        <f t="shared" si="549"/>
        <v>…</v>
      </c>
      <c r="AV456" s="36" t="str">
        <f t="shared" si="549"/>
        <v>…</v>
      </c>
      <c r="AW456" s="36" t="str">
        <f t="shared" si="549"/>
        <v>…</v>
      </c>
      <c r="AX456" s="36" t="str">
        <f t="shared" si="549"/>
        <v>…</v>
      </c>
      <c r="AY456" s="36" t="str">
        <f t="shared" si="549"/>
        <v>…</v>
      </c>
      <c r="AZ456" s="36">
        <f t="shared" si="549"/>
        <v>0.18528585034961789</v>
      </c>
      <c r="BA456" s="36">
        <f t="shared" si="549"/>
        <v>0.11970657097775744</v>
      </c>
      <c r="BB456" s="36">
        <f t="shared" si="549"/>
        <v>9.326821394779318E-2</v>
      </c>
      <c r="BC456" s="36">
        <f t="shared" si="549"/>
        <v>6.9838235530352927E-2</v>
      </c>
      <c r="BD456" s="36">
        <f t="shared" si="549"/>
        <v>5.7044015031630028E-2</v>
      </c>
      <c r="BE456" s="36">
        <f t="shared" si="549"/>
        <v>5.3424613838805111E-2</v>
      </c>
      <c r="BF456" s="36">
        <f t="shared" si="549"/>
        <v>5.1270912577743404E-2</v>
      </c>
      <c r="BG456" s="36">
        <f t="shared" si="549"/>
        <v>3.6697285160236785E-2</v>
      </c>
      <c r="BH456" s="36">
        <f t="shared" si="549"/>
        <v>2.5761189159541637E-2</v>
      </c>
      <c r="BI456" s="36">
        <f t="shared" si="549"/>
        <v>2.294715909283724E-2</v>
      </c>
      <c r="BJ456" s="36">
        <f t="shared" si="549"/>
        <v>2.1753948174077796E-2</v>
      </c>
      <c r="BK456" s="36">
        <f t="shared" si="549"/>
        <v>2.2834221876340995E-2</v>
      </c>
      <c r="BL456" s="36">
        <f t="shared" si="549"/>
        <v>2.2453329123416348E-2</v>
      </c>
      <c r="BM456" s="36">
        <f t="shared" si="549"/>
        <v>2.2070162308423014E-2</v>
      </c>
      <c r="BN456" s="36">
        <f t="shared" si="549"/>
        <v>2.0318231734386315E-2</v>
      </c>
      <c r="BO456" s="36">
        <f t="shared" si="549"/>
        <v>2.5761646524631445E-2</v>
      </c>
      <c r="BP456" s="36">
        <f t="shared" si="549"/>
        <v>2.3316131328410001E-2</v>
      </c>
      <c r="BQ456" s="36">
        <f t="shared" si="549"/>
        <v>1.8658399639117373E-2</v>
      </c>
      <c r="BR456" s="36">
        <f t="shared" si="549"/>
        <v>1.9245256877635671E-2</v>
      </c>
      <c r="BS456" s="36">
        <f t="shared" si="549"/>
        <v>5.0149803930347708E-2</v>
      </c>
      <c r="BT456" s="36">
        <f t="shared" si="549"/>
        <v>6.0426976585444714E-2</v>
      </c>
      <c r="BU456" s="36">
        <f t="shared" si="549"/>
        <v>6.4071660021491367E-2</v>
      </c>
      <c r="BV456" s="36">
        <f t="shared" si="549"/>
        <v>4.9607178618193019E-2</v>
      </c>
      <c r="BW456" s="36">
        <f t="shared" si="549"/>
        <v>3.7406132823102463E-2</v>
      </c>
    </row>
    <row r="457" spans="1:75">
      <c r="A457" t="s">
        <v>81</v>
      </c>
      <c r="B457" s="1" t="s">
        <v>96</v>
      </c>
      <c r="C457" s="1" t="s">
        <v>96</v>
      </c>
      <c r="D457" s="1" t="s">
        <v>96</v>
      </c>
      <c r="E457" s="1" t="s">
        <v>96</v>
      </c>
      <c r="F457" s="1" t="s">
        <v>96</v>
      </c>
      <c r="G457" s="1" t="s">
        <v>96</v>
      </c>
      <c r="H457" s="1" t="s">
        <v>96</v>
      </c>
      <c r="I457" s="1" t="s">
        <v>96</v>
      </c>
      <c r="J457" s="1" t="s">
        <v>96</v>
      </c>
      <c r="K457" s="1" t="s">
        <v>96</v>
      </c>
      <c r="L457" s="1" t="s">
        <v>96</v>
      </c>
      <c r="M457" s="1" t="s">
        <v>96</v>
      </c>
      <c r="N457" s="1">
        <v>3.8679999999999999</v>
      </c>
      <c r="O457" s="1">
        <v>3.6909999999999998</v>
      </c>
      <c r="P457" s="1">
        <v>3.5739999999999998</v>
      </c>
      <c r="Q457" s="58">
        <f>'Table 3.1 DomesticCentralBank'!E22</f>
        <v>3.3929999999999998</v>
      </c>
      <c r="R457" s="58">
        <f>'Table 3.1 DomesticCentralBank'!I22</f>
        <v>2.0430000000000001</v>
      </c>
      <c r="S457" s="58">
        <f>'Table 3.1 DomesticCentralBank'!M22</f>
        <v>1.9159999999999999</v>
      </c>
      <c r="T457" s="58">
        <f>'Table 3.1 DomesticCentralBank'!Q22</f>
        <v>1.794</v>
      </c>
      <c r="U457" s="58">
        <f>'Table 3.1 DomesticCentralBank'!U22</f>
        <v>3.0750000000000002</v>
      </c>
      <c r="V457" s="58">
        <f>'Table 3.1 DomesticCentralBank'!Y22</f>
        <v>7.14</v>
      </c>
      <c r="W457" s="58">
        <f>'Table 3.1 DomesticCentralBank'!AC22</f>
        <v>8.984</v>
      </c>
      <c r="X457" s="58">
        <f>'Table 3.1 DomesticCentralBank'!AG22</f>
        <v>11.221</v>
      </c>
      <c r="Y457" s="58">
        <f>'Table 3.1 DomesticCentralBank'!AK22</f>
        <v>14.659000000000001</v>
      </c>
      <c r="Z457" s="58">
        <f>'Table 3.1 DomesticCentralBank'!AO22</f>
        <v>18.658000000000001</v>
      </c>
      <c r="AA457" s="58">
        <f>'Table 3.1 DomesticCentralBank'!AS22</f>
        <v>21.442</v>
      </c>
      <c r="AB457" s="58">
        <f>'Table 3.1 DomesticCentralBank'!AW22</f>
        <v>17.234999999999999</v>
      </c>
      <c r="AC457" s="58">
        <f>'Table 3.1 DomesticCentralBank'!BA22</f>
        <v>14.827</v>
      </c>
      <c r="AD457" s="58">
        <f>'Table 3.1 DomesticCentralBank'!BE22</f>
        <v>13.484999999999999</v>
      </c>
      <c r="AE457" s="58">
        <f>'Table 3.1 DomesticCentralBank'!BI22</f>
        <v>13.23</v>
      </c>
      <c r="AF457" s="58">
        <f>'Table 3.1 DomesticCentralBank'!BM22</f>
        <v>14.699</v>
      </c>
      <c r="AG457" s="58">
        <f>'Table 3.1 DomesticCentralBank'!BQ22</f>
        <v>11.920999999999999</v>
      </c>
      <c r="AH457" s="58">
        <f>'Table 3.1 DomesticCentralBank'!BU22</f>
        <v>11.927</v>
      </c>
      <c r="AI457" s="58">
        <f>'Table 3.1 DomesticCentralBank'!BY22</f>
        <v>20.736999999999998</v>
      </c>
      <c r="AJ457" s="58">
        <f>'Table 3.1 DomesticCentralBank'!CC22</f>
        <v>19.193999999999999</v>
      </c>
      <c r="AK457" s="58">
        <f>'Table 3.1 DomesticCentralBank'!CG22</f>
        <v>17.029</v>
      </c>
      <c r="AL457" s="1"/>
      <c r="AM457" t="s">
        <v>81</v>
      </c>
      <c r="AN457" s="36" t="str">
        <f t="shared" ref="AN457:BW457" si="550">IF(ISNUMBER(B457/B$22),B457/B$22,"…")</f>
        <v>…</v>
      </c>
      <c r="AO457" s="36" t="str">
        <f t="shared" si="550"/>
        <v>…</v>
      </c>
      <c r="AP457" s="36" t="str">
        <f t="shared" si="550"/>
        <v>…</v>
      </c>
      <c r="AQ457" s="36" t="str">
        <f t="shared" si="550"/>
        <v>…</v>
      </c>
      <c r="AR457" s="36" t="str">
        <f t="shared" si="550"/>
        <v>…</v>
      </c>
      <c r="AS457" s="36" t="str">
        <f t="shared" si="550"/>
        <v>…</v>
      </c>
      <c r="AT457" s="36" t="str">
        <f t="shared" si="550"/>
        <v>…</v>
      </c>
      <c r="AU457" s="36" t="str">
        <f t="shared" si="550"/>
        <v>…</v>
      </c>
      <c r="AV457" s="36" t="str">
        <f t="shared" si="550"/>
        <v>…</v>
      </c>
      <c r="AW457" s="36" t="str">
        <f t="shared" si="550"/>
        <v>…</v>
      </c>
      <c r="AX457" s="36" t="str">
        <f t="shared" si="550"/>
        <v>…</v>
      </c>
      <c r="AY457" s="36" t="str">
        <f t="shared" si="550"/>
        <v>…</v>
      </c>
      <c r="AZ457" s="36">
        <f t="shared" si="550"/>
        <v>0.27461838835640751</v>
      </c>
      <c r="BA457" s="36">
        <f t="shared" si="550"/>
        <v>0.25989297282072948</v>
      </c>
      <c r="BB457" s="36">
        <f t="shared" si="550"/>
        <v>0.24276592854231763</v>
      </c>
      <c r="BC457" s="36">
        <f t="shared" si="550"/>
        <v>0.21078461825184813</v>
      </c>
      <c r="BD457" s="36">
        <f t="shared" si="550"/>
        <v>0.13201938610662359</v>
      </c>
      <c r="BE457" s="36">
        <f t="shared" si="550"/>
        <v>0.12012539184952978</v>
      </c>
      <c r="BF457" s="36">
        <f t="shared" si="550"/>
        <v>0.10208843111591646</v>
      </c>
      <c r="BG457" s="36">
        <f t="shared" si="550"/>
        <v>0.12154150197628459</v>
      </c>
      <c r="BH457" s="36">
        <f t="shared" si="550"/>
        <v>0.17643134250908102</v>
      </c>
      <c r="BI457" s="36">
        <f t="shared" si="550"/>
        <v>0.16312301407172036</v>
      </c>
      <c r="BJ457" s="36">
        <f t="shared" si="550"/>
        <v>0.18701978366306105</v>
      </c>
      <c r="BK457" s="36">
        <f t="shared" si="550"/>
        <v>0.22219359141479977</v>
      </c>
      <c r="BL457" s="36">
        <f t="shared" si="550"/>
        <v>0.25120161561763715</v>
      </c>
      <c r="BM457" s="36">
        <f t="shared" si="550"/>
        <v>0.30300289691231541</v>
      </c>
      <c r="BN457" s="36">
        <f t="shared" si="550"/>
        <v>0.26221701557935734</v>
      </c>
      <c r="BO457" s="36">
        <f t="shared" si="550"/>
        <v>0.21256128680792497</v>
      </c>
      <c r="BP457" s="36">
        <f t="shared" si="550"/>
        <v>0.17726394384341357</v>
      </c>
      <c r="BQ457" s="36">
        <f t="shared" si="550"/>
        <v>0.17047870626892597</v>
      </c>
      <c r="BR457" s="36">
        <f t="shared" si="550"/>
        <v>0.17350913640870674</v>
      </c>
      <c r="BS457" s="36">
        <f t="shared" si="550"/>
        <v>0.13194536680391375</v>
      </c>
      <c r="BT457" s="36">
        <f t="shared" si="550"/>
        <v>0.12201784179727461</v>
      </c>
      <c r="BU457" s="36">
        <f t="shared" si="550"/>
        <v>0.18624263543612588</v>
      </c>
      <c r="BV457" s="36">
        <f t="shared" si="550"/>
        <v>0.13544467260833667</v>
      </c>
      <c r="BW457" s="36">
        <f t="shared" si="550"/>
        <v>0.10418285378671545</v>
      </c>
    </row>
    <row r="458" spans="1:75">
      <c r="A458" t="s">
        <v>82</v>
      </c>
      <c r="B458" s="1" t="s">
        <v>96</v>
      </c>
      <c r="C458" s="1" t="s">
        <v>96</v>
      </c>
      <c r="D458" s="1" t="s">
        <v>96</v>
      </c>
      <c r="E458" s="1" t="s">
        <v>96</v>
      </c>
      <c r="F458" s="1" t="s">
        <v>96</v>
      </c>
      <c r="G458" s="1" t="s">
        <v>96</v>
      </c>
      <c r="H458" s="1" t="s">
        <v>96</v>
      </c>
      <c r="I458" s="1" t="s">
        <v>96</v>
      </c>
      <c r="J458" s="1" t="s">
        <v>96</v>
      </c>
      <c r="K458" s="1" t="s">
        <v>96</v>
      </c>
      <c r="L458" s="1" t="s">
        <v>96</v>
      </c>
      <c r="M458" s="1" t="s">
        <v>96</v>
      </c>
      <c r="N458" s="1">
        <v>1.5069999999999999</v>
      </c>
      <c r="O458" s="1">
        <v>3.8069999999999999</v>
      </c>
      <c r="P458" s="1">
        <v>3.46</v>
      </c>
      <c r="Q458" s="58">
        <f>'Table 3.1 DomesticCentralBank'!E23</f>
        <v>3.548</v>
      </c>
      <c r="R458" s="58">
        <f>'Table 3.1 DomesticCentralBank'!I23</f>
        <v>3.1659999999999999</v>
      </c>
      <c r="S458" s="58">
        <f>'Table 3.1 DomesticCentralBank'!M23</f>
        <v>1.5760000000000001</v>
      </c>
      <c r="T458" s="58">
        <f>'Table 3.1 DomesticCentralBank'!Q23</f>
        <v>1.669</v>
      </c>
      <c r="U458" s="58">
        <f>'Table 3.1 DomesticCentralBank'!U23</f>
        <v>2.7589999999999999</v>
      </c>
      <c r="V458" s="58">
        <f>'Table 3.1 DomesticCentralBank'!Y23</f>
        <v>3.2309999999999999</v>
      </c>
      <c r="W458" s="58">
        <f>'Table 3.1 DomesticCentralBank'!AC23</f>
        <v>4.0599999999999996</v>
      </c>
      <c r="X458" s="58">
        <f>'Table 3.1 DomesticCentralBank'!AG23</f>
        <v>4.1289999999999996</v>
      </c>
      <c r="Y458" s="58">
        <f>'Table 3.1 DomesticCentralBank'!AK23</f>
        <v>5.3239999999999998</v>
      </c>
      <c r="Z458" s="58">
        <f>'Table 3.1 DomesticCentralBank'!AO23</f>
        <v>5.8460000000000001</v>
      </c>
      <c r="AA458" s="58">
        <f>'Table 3.1 DomesticCentralBank'!AS23</f>
        <v>5.6639999999999997</v>
      </c>
      <c r="AB458" s="58">
        <f>'Table 3.1 DomesticCentralBank'!AW23</f>
        <v>4.7510000000000003</v>
      </c>
      <c r="AC458" s="58">
        <f>'Table 3.1 DomesticCentralBank'!BA23</f>
        <v>5.2290000000000001</v>
      </c>
      <c r="AD458" s="58">
        <f>'Table 3.1 DomesticCentralBank'!BE23</f>
        <v>6.44</v>
      </c>
      <c r="AE458" s="58">
        <f>'Table 3.1 DomesticCentralBank'!BI23</f>
        <v>5.7009999999999996</v>
      </c>
      <c r="AF458" s="58">
        <f>'Table 3.1 DomesticCentralBank'!BM23</f>
        <v>4.7779999999999996</v>
      </c>
      <c r="AG458" s="58">
        <f>'Table 3.1 DomesticCentralBank'!BQ23</f>
        <v>3.7789999999999999</v>
      </c>
      <c r="AH458" s="58">
        <f>'Table 3.1 DomesticCentralBank'!BU23</f>
        <v>3.1589999999999998</v>
      </c>
      <c r="AI458" s="58">
        <f>'Table 3.1 DomesticCentralBank'!BY23</f>
        <v>3.84</v>
      </c>
      <c r="AJ458" s="58">
        <f>'Table 3.1 DomesticCentralBank'!CC23</f>
        <v>5.7480000000000002</v>
      </c>
      <c r="AK458" s="58">
        <f>'Table 3.1 DomesticCentralBank'!CG23</f>
        <v>5.444</v>
      </c>
      <c r="AL458" s="1"/>
      <c r="AM458" t="s">
        <v>82</v>
      </c>
      <c r="AN458" s="36" t="str">
        <f t="shared" ref="AN458:BW458" si="551">IF(ISNUMBER(B458/B$23),B458/B$23,"…")</f>
        <v>…</v>
      </c>
      <c r="AO458" s="36" t="str">
        <f t="shared" si="551"/>
        <v>…</v>
      </c>
      <c r="AP458" s="36" t="str">
        <f t="shared" si="551"/>
        <v>…</v>
      </c>
      <c r="AQ458" s="36" t="str">
        <f t="shared" si="551"/>
        <v>…</v>
      </c>
      <c r="AR458" s="36" t="str">
        <f t="shared" si="551"/>
        <v>…</v>
      </c>
      <c r="AS458" s="36" t="str">
        <f t="shared" si="551"/>
        <v>…</v>
      </c>
      <c r="AT458" s="36" t="str">
        <f t="shared" si="551"/>
        <v>…</v>
      </c>
      <c r="AU458" s="36" t="str">
        <f t="shared" si="551"/>
        <v>…</v>
      </c>
      <c r="AV458" s="36" t="str">
        <f t="shared" si="551"/>
        <v>…</v>
      </c>
      <c r="AW458" s="36" t="str">
        <f t="shared" si="551"/>
        <v>…</v>
      </c>
      <c r="AX458" s="36" t="str">
        <f t="shared" si="551"/>
        <v>…</v>
      </c>
      <c r="AY458" s="36" t="str">
        <f t="shared" si="551"/>
        <v>…</v>
      </c>
      <c r="AZ458" s="36" t="str">
        <f t="shared" si="551"/>
        <v>…</v>
      </c>
      <c r="BA458" s="36" t="str">
        <f t="shared" si="551"/>
        <v>…</v>
      </c>
      <c r="BB458" s="36">
        <f t="shared" si="551"/>
        <v>0.23832483813197408</v>
      </c>
      <c r="BC458" s="36">
        <f t="shared" si="551"/>
        <v>0.23678590496529631</v>
      </c>
      <c r="BD458" s="36">
        <f t="shared" si="551"/>
        <v>0.20686050310356094</v>
      </c>
      <c r="BE458" s="36">
        <f t="shared" si="551"/>
        <v>0.11479350280428291</v>
      </c>
      <c r="BF458" s="36">
        <f t="shared" si="551"/>
        <v>0.10868008074493717</v>
      </c>
      <c r="BG458" s="36">
        <f t="shared" si="551"/>
        <v>0.16653588458984728</v>
      </c>
      <c r="BH458" s="36">
        <f t="shared" si="551"/>
        <v>0.1628199959685547</v>
      </c>
      <c r="BI458" s="36">
        <f t="shared" si="551"/>
        <v>0.19903912148249828</v>
      </c>
      <c r="BJ458" s="36">
        <f t="shared" si="551"/>
        <v>0.18005407291121575</v>
      </c>
      <c r="BK458" s="36">
        <f t="shared" si="551"/>
        <v>0.20171251041903462</v>
      </c>
      <c r="BL458" s="36">
        <f t="shared" si="551"/>
        <v>0.21211131671564892</v>
      </c>
      <c r="BM458" s="36">
        <f t="shared" si="551"/>
        <v>0.20451345008124208</v>
      </c>
      <c r="BN458" s="36">
        <f t="shared" si="551"/>
        <v>0.16770800240036712</v>
      </c>
      <c r="BO458" s="36">
        <f t="shared" si="551"/>
        <v>0.16766063870719508</v>
      </c>
      <c r="BP458" s="36">
        <f t="shared" si="551"/>
        <v>0.18406836825106468</v>
      </c>
      <c r="BQ458" s="36">
        <f t="shared" si="551"/>
        <v>0.16447406381628296</v>
      </c>
      <c r="BR458" s="36">
        <f t="shared" si="551"/>
        <v>0.14182249925794005</v>
      </c>
      <c r="BS458" s="36">
        <f t="shared" si="551"/>
        <v>0.10790360344926046</v>
      </c>
      <c r="BT458" s="36">
        <f t="shared" si="551"/>
        <v>8.6198428290766196E-2</v>
      </c>
      <c r="BU458" s="36">
        <f t="shared" si="551"/>
        <v>9.1243911132232375E-2</v>
      </c>
      <c r="BV458" s="36">
        <f t="shared" si="551"/>
        <v>0.11954826230735634</v>
      </c>
      <c r="BW458" s="36">
        <f t="shared" si="551"/>
        <v>0.11113606205981423</v>
      </c>
    </row>
    <row r="459" spans="1:75">
      <c r="A459" s="56" t="s">
        <v>138</v>
      </c>
      <c r="B459" s="1" t="s">
        <v>96</v>
      </c>
      <c r="C459" s="1" t="s">
        <v>96</v>
      </c>
      <c r="D459" s="1" t="s">
        <v>96</v>
      </c>
      <c r="E459" s="1" t="s">
        <v>96</v>
      </c>
      <c r="F459" s="1" t="s">
        <v>96</v>
      </c>
      <c r="G459" s="1" t="s">
        <v>96</v>
      </c>
      <c r="H459" s="1" t="s">
        <v>96</v>
      </c>
      <c r="I459" s="1" t="s">
        <v>96</v>
      </c>
      <c r="J459" s="1" t="s">
        <v>96</v>
      </c>
      <c r="K459" s="1" t="s">
        <v>96</v>
      </c>
      <c r="L459" s="1" t="s">
        <v>96</v>
      </c>
      <c r="M459" s="1" t="s">
        <v>96</v>
      </c>
      <c r="N459" s="1">
        <v>0.54300000000000004</v>
      </c>
      <c r="O459" s="1">
        <v>0.64</v>
      </c>
      <c r="P459" s="1">
        <v>0.75700000000000001</v>
      </c>
      <c r="Q459" s="1">
        <v>0.76100000000000001</v>
      </c>
      <c r="R459" s="1">
        <v>0.70699999999999996</v>
      </c>
      <c r="S459" s="1">
        <v>0.77</v>
      </c>
      <c r="T459" s="1">
        <v>0.94399999999999995</v>
      </c>
      <c r="U459" s="1">
        <v>0.94899999999999995</v>
      </c>
      <c r="V459" s="1">
        <v>0.85899999999999999</v>
      </c>
      <c r="W459" s="1">
        <v>0.64400000000000002</v>
      </c>
      <c r="X459" s="1">
        <v>0.629</v>
      </c>
      <c r="Y459" s="1">
        <v>0.64300000000000002</v>
      </c>
      <c r="Z459" s="1">
        <v>0.65600000000000003</v>
      </c>
      <c r="AA459" s="1">
        <v>0.623</v>
      </c>
      <c r="AB459" s="1">
        <v>0.59699999999999998</v>
      </c>
      <c r="AC459" s="1">
        <v>0.41599999999999998</v>
      </c>
      <c r="AD459" s="1">
        <v>0.47599999999999998</v>
      </c>
      <c r="AE459" s="1">
        <v>0.51600000000000001</v>
      </c>
      <c r="AF459" s="1">
        <v>0.50800000000000001</v>
      </c>
      <c r="AG459" s="1">
        <v>0.66900000000000004</v>
      </c>
      <c r="AH459" s="1">
        <v>0.61299999999999999</v>
      </c>
      <c r="AI459" s="1">
        <v>0.69199999999999995</v>
      </c>
      <c r="AJ459" s="1">
        <v>0.79800000000000004</v>
      </c>
      <c r="AK459" s="1">
        <v>0.67600000000000005</v>
      </c>
      <c r="AL459" s="1"/>
      <c r="AM459" s="56" t="s">
        <v>138</v>
      </c>
      <c r="AN459" s="36" t="str">
        <f t="shared" ref="AN459:BW459" si="552">IF(ISNUMBER(B459/B$24),B459/B$24,"…")</f>
        <v>…</v>
      </c>
      <c r="AO459" s="36" t="str">
        <f t="shared" si="552"/>
        <v>…</v>
      </c>
      <c r="AP459" s="36" t="str">
        <f t="shared" si="552"/>
        <v>…</v>
      </c>
      <c r="AQ459" s="36" t="str">
        <f t="shared" si="552"/>
        <v>…</v>
      </c>
      <c r="AR459" s="36" t="str">
        <f t="shared" si="552"/>
        <v>…</v>
      </c>
      <c r="AS459" s="36" t="str">
        <f t="shared" si="552"/>
        <v>…</v>
      </c>
      <c r="AT459" s="36" t="str">
        <f t="shared" si="552"/>
        <v>…</v>
      </c>
      <c r="AU459" s="36" t="str">
        <f t="shared" si="552"/>
        <v>…</v>
      </c>
      <c r="AV459" s="36" t="str">
        <f t="shared" si="552"/>
        <v>…</v>
      </c>
      <c r="AW459" s="36" t="str">
        <f t="shared" si="552"/>
        <v>…</v>
      </c>
      <c r="AX459" s="36" t="str">
        <f t="shared" si="552"/>
        <v>…</v>
      </c>
      <c r="AY459" s="36" t="str">
        <f t="shared" si="552"/>
        <v>…</v>
      </c>
      <c r="AZ459" s="36">
        <f t="shared" si="552"/>
        <v>0.20521541950113381</v>
      </c>
      <c r="BA459" s="36">
        <f t="shared" si="552"/>
        <v>0.21872863978127136</v>
      </c>
      <c r="BB459" s="36">
        <f t="shared" si="552"/>
        <v>0.19759853824066823</v>
      </c>
      <c r="BC459" s="36">
        <f t="shared" si="552"/>
        <v>0.16630244755244758</v>
      </c>
      <c r="BD459" s="36">
        <f t="shared" si="552"/>
        <v>0.1564505421553441</v>
      </c>
      <c r="BE459" s="36">
        <f t="shared" si="552"/>
        <v>0.14652711703139867</v>
      </c>
      <c r="BF459" s="36">
        <f t="shared" si="552"/>
        <v>0.15133055466495671</v>
      </c>
      <c r="BG459" s="36">
        <f t="shared" si="552"/>
        <v>0.14001180289170848</v>
      </c>
      <c r="BH459" s="36">
        <f t="shared" si="552"/>
        <v>0.13319894557295706</v>
      </c>
      <c r="BI459" s="36">
        <f t="shared" si="552"/>
        <v>9.9968953741074201E-2</v>
      </c>
      <c r="BJ459" s="36">
        <f t="shared" si="552"/>
        <v>9.3406593406593408E-2</v>
      </c>
      <c r="BK459" s="36">
        <f t="shared" si="552"/>
        <v>8.7877545442121091E-2</v>
      </c>
      <c r="BL459" s="36">
        <f t="shared" si="552"/>
        <v>8.0185796357413533E-2</v>
      </c>
      <c r="BM459" s="36">
        <f t="shared" si="552"/>
        <v>8.0108010801080112E-2</v>
      </c>
      <c r="BN459" s="36">
        <f t="shared" si="552"/>
        <v>7.8029015814926148E-2</v>
      </c>
      <c r="BO459" s="36">
        <f t="shared" si="552"/>
        <v>5.4350666318264955E-2</v>
      </c>
      <c r="BP459" s="36">
        <f t="shared" si="552"/>
        <v>5.2585064074237735E-2</v>
      </c>
      <c r="BQ459" s="36">
        <f t="shared" si="552"/>
        <v>5.4298642533936653E-2</v>
      </c>
      <c r="BR459" s="36">
        <f t="shared" si="552"/>
        <v>5.3893486102270315E-2</v>
      </c>
      <c r="BS459" s="36">
        <f t="shared" si="552"/>
        <v>5.9940865513842853E-2</v>
      </c>
      <c r="BT459" s="36">
        <f t="shared" si="552"/>
        <v>5.1335734025625988E-2</v>
      </c>
      <c r="BU459" s="36">
        <f t="shared" si="552"/>
        <v>5.886856656741811E-2</v>
      </c>
      <c r="BV459" s="36">
        <f t="shared" si="552"/>
        <v>5.9788716565520345E-2</v>
      </c>
      <c r="BW459" s="36">
        <f t="shared" si="552"/>
        <v>5.0451526233301E-2</v>
      </c>
    </row>
    <row r="460" spans="1:75">
      <c r="A460" s="56" t="s">
        <v>139</v>
      </c>
      <c r="B460" s="1" t="s">
        <v>96</v>
      </c>
      <c r="C460" s="1" t="s">
        <v>96</v>
      </c>
      <c r="D460" s="1" t="s">
        <v>96</v>
      </c>
      <c r="E460" s="1" t="s">
        <v>96</v>
      </c>
      <c r="F460" s="1" t="s">
        <v>96</v>
      </c>
      <c r="G460" s="1" t="s">
        <v>96</v>
      </c>
      <c r="H460" s="1" t="s">
        <v>96</v>
      </c>
      <c r="I460" s="1" t="s">
        <v>96</v>
      </c>
      <c r="J460" s="1" t="s">
        <v>96</v>
      </c>
      <c r="K460" s="1" t="s">
        <v>96</v>
      </c>
      <c r="L460" s="1" t="s">
        <v>96</v>
      </c>
      <c r="M460" s="1" t="s">
        <v>96</v>
      </c>
      <c r="N460" s="1">
        <v>1.859</v>
      </c>
      <c r="O460" s="1">
        <v>1.6779999999999999</v>
      </c>
      <c r="P460" s="1">
        <v>1.9550000000000001</v>
      </c>
      <c r="Q460" s="1">
        <v>1.6819999999999999</v>
      </c>
      <c r="R460" s="1">
        <v>1.61</v>
      </c>
      <c r="S460" s="1">
        <v>10.31</v>
      </c>
      <c r="T460" s="1">
        <v>7.5999999999999998E-2</v>
      </c>
      <c r="U460" s="1">
        <v>5.3999999999999999E-2</v>
      </c>
      <c r="V460" s="1">
        <v>6.9000000000000006E-2</v>
      </c>
      <c r="W460" s="1">
        <v>0.09</v>
      </c>
      <c r="X460" s="1">
        <v>0.09</v>
      </c>
      <c r="Y460" s="1">
        <v>0.10100000000000001</v>
      </c>
      <c r="Z460" s="1">
        <v>5.0999999999999997E-2</v>
      </c>
      <c r="AA460" s="1">
        <v>3.2000000000000001E-2</v>
      </c>
      <c r="AB460" s="1">
        <v>1.4E-2</v>
      </c>
      <c r="AC460" s="1">
        <v>1.9E-2</v>
      </c>
      <c r="AD460" s="1">
        <v>21.65</v>
      </c>
      <c r="AE460" s="1">
        <v>46.993000000000002</v>
      </c>
      <c r="AF460" s="1">
        <v>55.048000000000002</v>
      </c>
      <c r="AG460" s="1">
        <v>49.649000000000001</v>
      </c>
      <c r="AH460" s="1">
        <v>50.978000000000002</v>
      </c>
      <c r="AI460" s="1">
        <v>51.286999999999999</v>
      </c>
      <c r="AJ460" s="1">
        <v>50.573</v>
      </c>
      <c r="AK460" s="1">
        <v>47.070999999999998</v>
      </c>
      <c r="AL460" s="1"/>
      <c r="AM460" s="56" t="s">
        <v>139</v>
      </c>
      <c r="AN460" s="36" t="str">
        <f t="shared" ref="AN460:BW460" si="553">IF(ISNUMBER(B460/B$25),B460/B$25,"…")</f>
        <v>…</v>
      </c>
      <c r="AO460" s="36" t="str">
        <f t="shared" si="553"/>
        <v>…</v>
      </c>
      <c r="AP460" s="36" t="str">
        <f t="shared" si="553"/>
        <v>…</v>
      </c>
      <c r="AQ460" s="36" t="str">
        <f t="shared" si="553"/>
        <v>…</v>
      </c>
      <c r="AR460" s="36" t="str">
        <f t="shared" si="553"/>
        <v>…</v>
      </c>
      <c r="AS460" s="36" t="str">
        <f t="shared" si="553"/>
        <v>…</v>
      </c>
      <c r="AT460" s="36" t="str">
        <f t="shared" si="553"/>
        <v>…</v>
      </c>
      <c r="AU460" s="36" t="str">
        <f t="shared" si="553"/>
        <v>…</v>
      </c>
      <c r="AV460" s="36" t="str">
        <f t="shared" si="553"/>
        <v>…</v>
      </c>
      <c r="AW460" s="36" t="str">
        <f t="shared" si="553"/>
        <v>…</v>
      </c>
      <c r="AX460" s="36" t="str">
        <f t="shared" si="553"/>
        <v>…</v>
      </c>
      <c r="AY460" s="36" t="str">
        <f t="shared" si="553"/>
        <v>…</v>
      </c>
      <c r="AZ460" s="36">
        <f t="shared" si="553"/>
        <v>6.3063979917226398E-2</v>
      </c>
      <c r="BA460" s="36">
        <f t="shared" si="553"/>
        <v>5.7683052595393601E-2</v>
      </c>
      <c r="BB460" s="36">
        <f t="shared" si="553"/>
        <v>6.530162335493353E-2</v>
      </c>
      <c r="BC460" s="36">
        <f t="shared" si="553"/>
        <v>5.6410772378173525E-2</v>
      </c>
      <c r="BD460" s="36">
        <f t="shared" si="553"/>
        <v>5.937672874792551E-2</v>
      </c>
      <c r="BE460" s="36">
        <f t="shared" si="553"/>
        <v>0.36509791423209037</v>
      </c>
      <c r="BF460" s="36">
        <f t="shared" si="553"/>
        <v>4.0207385461855883E-3</v>
      </c>
      <c r="BG460" s="36">
        <f t="shared" si="553"/>
        <v>4.3203456276502119E-3</v>
      </c>
      <c r="BH460" s="36">
        <f t="shared" si="553"/>
        <v>5.1504068074942153E-3</v>
      </c>
      <c r="BI460" s="36">
        <f t="shared" si="553"/>
        <v>5.3612914755465542E-3</v>
      </c>
      <c r="BJ460" s="36">
        <f t="shared" si="553"/>
        <v>4.5768917819365334E-3</v>
      </c>
      <c r="BK460" s="36">
        <f t="shared" si="553"/>
        <v>5.0820167052430315E-3</v>
      </c>
      <c r="BL460" s="36">
        <f t="shared" si="553"/>
        <v>2.6986982749497299E-3</v>
      </c>
      <c r="BM460" s="36">
        <f t="shared" si="553"/>
        <v>1.7465342211548959E-3</v>
      </c>
      <c r="BN460" s="36">
        <f t="shared" si="553"/>
        <v>7.2452517724990947E-4</v>
      </c>
      <c r="BO460" s="36">
        <f t="shared" si="553"/>
        <v>5.8665513940778702E-4</v>
      </c>
      <c r="BP460" s="36">
        <f t="shared" si="553"/>
        <v>0.49172136546367162</v>
      </c>
      <c r="BQ460" s="36">
        <f t="shared" si="553"/>
        <v>0.70109506474906003</v>
      </c>
      <c r="BR460" s="36">
        <f t="shared" si="553"/>
        <v>0.69489257491984147</v>
      </c>
      <c r="BS460" s="36">
        <f t="shared" si="553"/>
        <v>0.68277958083502954</v>
      </c>
      <c r="BT460" s="36">
        <f t="shared" si="553"/>
        <v>0.50914357053682902</v>
      </c>
      <c r="BU460" s="36">
        <f t="shared" si="553"/>
        <v>0.45559691217098541</v>
      </c>
      <c r="BV460" s="36">
        <f t="shared" si="553"/>
        <v>0.42310234336437186</v>
      </c>
      <c r="BW460" s="36">
        <f t="shared" si="553"/>
        <v>0.38892331589949514</v>
      </c>
    </row>
    <row r="461" spans="1:75">
      <c r="A461" s="56" t="s">
        <v>140</v>
      </c>
      <c r="B461" s="1" t="s">
        <v>96</v>
      </c>
      <c r="C461" s="1" t="s">
        <v>96</v>
      </c>
      <c r="D461" s="1" t="s">
        <v>96</v>
      </c>
      <c r="E461" s="1" t="s">
        <v>96</v>
      </c>
      <c r="F461" s="1" t="s">
        <v>96</v>
      </c>
      <c r="G461" s="1" t="s">
        <v>96</v>
      </c>
      <c r="H461" s="1" t="s">
        <v>96</v>
      </c>
      <c r="I461" s="1" t="s">
        <v>96</v>
      </c>
      <c r="J461" s="1" t="s">
        <v>96</v>
      </c>
      <c r="K461" s="1" t="s">
        <v>96</v>
      </c>
      <c r="L461" s="1" t="s">
        <v>96</v>
      </c>
      <c r="M461" s="1" t="s">
        <v>96</v>
      </c>
      <c r="N461" s="1">
        <v>6.0000000000000001E-3</v>
      </c>
      <c r="O461" s="1">
        <v>0.43099999999999999</v>
      </c>
      <c r="P461" s="1">
        <v>0.308</v>
      </c>
      <c r="Q461" s="1">
        <v>0.26500000000000001</v>
      </c>
      <c r="R461" s="1">
        <v>0.29799999999999999</v>
      </c>
      <c r="S461" s="1">
        <v>0.40400000000000003</v>
      </c>
      <c r="T461" s="1">
        <v>0.41499999999999998</v>
      </c>
      <c r="U461" s="1">
        <v>0.41399999999999998</v>
      </c>
      <c r="V461" s="1">
        <v>0.77100000000000002</v>
      </c>
      <c r="W461" s="1">
        <v>0.73699999999999999</v>
      </c>
      <c r="X461" s="1">
        <v>3.8959999999999999</v>
      </c>
      <c r="Y461" s="1">
        <v>3.403</v>
      </c>
      <c r="Z461" s="1">
        <v>2.6779999999999999</v>
      </c>
      <c r="AA461" s="1">
        <v>2.3279999999999998</v>
      </c>
      <c r="AB461" s="1">
        <v>1.804</v>
      </c>
      <c r="AC461" s="1">
        <v>3.198</v>
      </c>
      <c r="AD461" s="1">
        <v>5.1310000000000002</v>
      </c>
      <c r="AE461" s="1">
        <v>2.2440000000000002</v>
      </c>
      <c r="AF461" s="1">
        <v>1.8440000000000001</v>
      </c>
      <c r="AG461" s="1">
        <v>1.9630000000000001</v>
      </c>
      <c r="AH461" s="1">
        <v>2.62</v>
      </c>
      <c r="AI461" s="1">
        <v>2.718</v>
      </c>
      <c r="AJ461" s="1">
        <v>1.3140000000000001</v>
      </c>
      <c r="AK461" s="1">
        <v>1.2769999999999999</v>
      </c>
      <c r="AL461" s="1"/>
      <c r="AM461" s="56" t="s">
        <v>140</v>
      </c>
      <c r="AN461" s="36" t="str">
        <f t="shared" ref="AN461:BW461" si="554">IF(ISNUMBER(B461/B$26),B461/B$26,"…")</f>
        <v>…</v>
      </c>
      <c r="AO461" s="36" t="str">
        <f t="shared" si="554"/>
        <v>…</v>
      </c>
      <c r="AP461" s="36" t="str">
        <f t="shared" si="554"/>
        <v>…</v>
      </c>
      <c r="AQ461" s="36" t="str">
        <f t="shared" si="554"/>
        <v>…</v>
      </c>
      <c r="AR461" s="36" t="str">
        <f t="shared" si="554"/>
        <v>…</v>
      </c>
      <c r="AS461" s="36" t="str">
        <f t="shared" si="554"/>
        <v>…</v>
      </c>
      <c r="AT461" s="36" t="str">
        <f t="shared" si="554"/>
        <v>…</v>
      </c>
      <c r="AU461" s="36" t="str">
        <f t="shared" si="554"/>
        <v>…</v>
      </c>
      <c r="AV461" s="36" t="str">
        <f t="shared" si="554"/>
        <v>…</v>
      </c>
      <c r="AW461" s="36" t="str">
        <f t="shared" si="554"/>
        <v>…</v>
      </c>
      <c r="AX461" s="36" t="str">
        <f t="shared" si="554"/>
        <v>…</v>
      </c>
      <c r="AY461" s="36" t="str">
        <f t="shared" si="554"/>
        <v>…</v>
      </c>
      <c r="AZ461" s="36">
        <f t="shared" si="554"/>
        <v>7.0052539404553418E-4</v>
      </c>
      <c r="BA461" s="36">
        <f t="shared" si="554"/>
        <v>5.1536529953366016E-2</v>
      </c>
      <c r="BB461" s="36">
        <f t="shared" si="554"/>
        <v>3.1618930294630941E-2</v>
      </c>
      <c r="BC461" s="36">
        <f t="shared" si="554"/>
        <v>2.4269621760234453E-2</v>
      </c>
      <c r="BD461" s="36">
        <f t="shared" si="554"/>
        <v>2.2323769570754361E-2</v>
      </c>
      <c r="BE461" s="36">
        <f t="shared" si="554"/>
        <v>4.1127964980148632E-2</v>
      </c>
      <c r="BF461" s="36">
        <f t="shared" si="554"/>
        <v>2.9554194559179604E-2</v>
      </c>
      <c r="BG461" s="36">
        <f t="shared" si="554"/>
        <v>1.49286023366508E-2</v>
      </c>
      <c r="BH461" s="36">
        <f t="shared" si="554"/>
        <v>2.194955303763594E-2</v>
      </c>
      <c r="BI461" s="36">
        <f t="shared" si="554"/>
        <v>2.3855764873438209E-2</v>
      </c>
      <c r="BJ461" s="36">
        <f t="shared" si="554"/>
        <v>0.11958623653273581</v>
      </c>
      <c r="BK461" s="36">
        <f t="shared" si="554"/>
        <v>9.994126284875185E-2</v>
      </c>
      <c r="BL461" s="36">
        <f t="shared" si="554"/>
        <v>5.9732786117368902E-2</v>
      </c>
      <c r="BM461" s="36">
        <f t="shared" si="554"/>
        <v>4.1994371888303628E-2</v>
      </c>
      <c r="BN461" s="36">
        <f t="shared" si="554"/>
        <v>3.0648997621474688E-2</v>
      </c>
      <c r="BO461" s="36">
        <f t="shared" si="554"/>
        <v>4.237052347072618E-2</v>
      </c>
      <c r="BP461" s="36">
        <f t="shared" si="554"/>
        <v>6.0660873677365973E-2</v>
      </c>
      <c r="BQ461" s="36">
        <f t="shared" si="554"/>
        <v>2.9057571284282498E-2</v>
      </c>
      <c r="BR461" s="36">
        <f t="shared" si="554"/>
        <v>2.5397350081260504E-2</v>
      </c>
      <c r="BS461" s="36">
        <f t="shared" si="554"/>
        <v>2.8107101947308134E-2</v>
      </c>
      <c r="BT461" s="36">
        <f t="shared" si="554"/>
        <v>3.6735838474481218E-2</v>
      </c>
      <c r="BU461" s="36">
        <f t="shared" si="554"/>
        <v>3.7192627156912385E-2</v>
      </c>
      <c r="BV461" s="36">
        <f t="shared" si="554"/>
        <v>2.0289676044594054E-2</v>
      </c>
      <c r="BW461" s="36">
        <f t="shared" si="554"/>
        <v>1.8475650337104663E-2</v>
      </c>
    </row>
    <row r="462" spans="1:75">
      <c r="A462" s="56" t="s">
        <v>141</v>
      </c>
      <c r="B462" s="1" t="s">
        <v>96</v>
      </c>
      <c r="C462" s="1" t="s">
        <v>96</v>
      </c>
      <c r="D462" s="1" t="s">
        <v>96</v>
      </c>
      <c r="E462" s="1" t="s">
        <v>96</v>
      </c>
      <c r="F462" s="1" t="s">
        <v>96</v>
      </c>
      <c r="G462" s="1" t="s">
        <v>96</v>
      </c>
      <c r="H462" s="1" t="s">
        <v>96</v>
      </c>
      <c r="I462" s="1" t="s">
        <v>96</v>
      </c>
      <c r="J462" s="1" t="s">
        <v>96</v>
      </c>
      <c r="K462" s="1" t="s">
        <v>96</v>
      </c>
      <c r="L462" s="1" t="s">
        <v>96</v>
      </c>
      <c r="M462" s="1" t="s">
        <v>96</v>
      </c>
      <c r="N462" s="1">
        <v>1.2999999999999999E-2</v>
      </c>
      <c r="O462" s="1">
        <v>0.01</v>
      </c>
      <c r="P462" s="1">
        <v>0.01</v>
      </c>
      <c r="Q462" s="1">
        <v>8.0000000000000002E-3</v>
      </c>
      <c r="R462" s="1">
        <v>8.0000000000000002E-3</v>
      </c>
      <c r="S462" s="1">
        <v>8.0000000000000002E-3</v>
      </c>
      <c r="T462" s="1">
        <v>2E-3</v>
      </c>
      <c r="U462" s="1">
        <v>7.0000000000000001E-3</v>
      </c>
      <c r="V462" s="1">
        <v>3.6999999999999998E-2</v>
      </c>
      <c r="W462" s="1">
        <v>4.2999999999999997E-2</v>
      </c>
      <c r="X462" s="1">
        <v>4.4999999999999998E-2</v>
      </c>
      <c r="Y462" s="1">
        <v>4.1000000000000002E-2</v>
      </c>
      <c r="Z462" s="1">
        <v>3.5000000000000003E-2</v>
      </c>
      <c r="AA462" s="1">
        <v>3.5999999999999997E-2</v>
      </c>
      <c r="AB462" s="1">
        <v>3.3000000000000002E-2</v>
      </c>
      <c r="AC462" s="1">
        <v>2.7E-2</v>
      </c>
      <c r="AD462" s="1">
        <v>3.1E-2</v>
      </c>
      <c r="AE462" s="1">
        <v>2.8000000000000001E-2</v>
      </c>
      <c r="AF462" s="1">
        <v>2.8000000000000001E-2</v>
      </c>
      <c r="AG462" s="1">
        <v>5.7000000000000002E-2</v>
      </c>
      <c r="AH462" s="1">
        <v>4.2999999999999997E-2</v>
      </c>
      <c r="AI462" s="1">
        <v>0.05</v>
      </c>
      <c r="AJ462" s="1">
        <v>4.4999999999999998E-2</v>
      </c>
      <c r="AK462" s="1">
        <v>0.04</v>
      </c>
      <c r="AL462" s="1"/>
      <c r="AM462" s="56" t="s">
        <v>141</v>
      </c>
      <c r="AN462" s="36" t="str">
        <f t="shared" ref="AN462:BW462" si="555">IF(ISNUMBER(B462/B$27),B462/B$27,"…")</f>
        <v>…</v>
      </c>
      <c r="AO462" s="36" t="str">
        <f t="shared" si="555"/>
        <v>…</v>
      </c>
      <c r="AP462" s="36" t="str">
        <f t="shared" si="555"/>
        <v>…</v>
      </c>
      <c r="AQ462" s="36" t="str">
        <f t="shared" si="555"/>
        <v>…</v>
      </c>
      <c r="AR462" s="36" t="str">
        <f t="shared" si="555"/>
        <v>…</v>
      </c>
      <c r="AS462" s="36" t="str">
        <f t="shared" si="555"/>
        <v>…</v>
      </c>
      <c r="AT462" s="36" t="str">
        <f t="shared" si="555"/>
        <v>…</v>
      </c>
      <c r="AU462" s="36" t="str">
        <f t="shared" si="555"/>
        <v>…</v>
      </c>
      <c r="AV462" s="36" t="str">
        <f t="shared" si="555"/>
        <v>…</v>
      </c>
      <c r="AW462" s="36" t="str">
        <f t="shared" si="555"/>
        <v>…</v>
      </c>
      <c r="AX462" s="36" t="str">
        <f t="shared" si="555"/>
        <v>…</v>
      </c>
      <c r="AY462" s="36" t="str">
        <f t="shared" si="555"/>
        <v>…</v>
      </c>
      <c r="AZ462" s="36" t="str">
        <f t="shared" si="555"/>
        <v>…</v>
      </c>
      <c r="BA462" s="36" t="str">
        <f t="shared" si="555"/>
        <v>…</v>
      </c>
      <c r="BB462" s="36" t="str">
        <f t="shared" si="555"/>
        <v>…</v>
      </c>
      <c r="BC462" s="36" t="str">
        <f t="shared" si="555"/>
        <v>…</v>
      </c>
      <c r="BD462" s="36" t="str">
        <f t="shared" si="555"/>
        <v>…</v>
      </c>
      <c r="BE462" s="36" t="str">
        <f t="shared" si="555"/>
        <v>…</v>
      </c>
      <c r="BF462" s="36" t="str">
        <f t="shared" si="555"/>
        <v>…</v>
      </c>
      <c r="BG462" s="36" t="str">
        <f t="shared" si="555"/>
        <v>…</v>
      </c>
      <c r="BH462" s="36" t="str">
        <f t="shared" si="555"/>
        <v>…</v>
      </c>
      <c r="BI462" s="36" t="str">
        <f t="shared" si="555"/>
        <v>…</v>
      </c>
      <c r="BJ462" s="36" t="str">
        <f t="shared" si="555"/>
        <v>…</v>
      </c>
      <c r="BK462" s="36" t="str">
        <f t="shared" si="555"/>
        <v>…</v>
      </c>
      <c r="BL462" s="36" t="str">
        <f t="shared" si="555"/>
        <v>…</v>
      </c>
      <c r="BM462" s="36" t="str">
        <f t="shared" si="555"/>
        <v>…</v>
      </c>
      <c r="BN462" s="36">
        <f t="shared" si="555"/>
        <v>2.4924471299093656E-2</v>
      </c>
      <c r="BO462" s="36">
        <f t="shared" si="555"/>
        <v>2.1827000808407434E-2</v>
      </c>
      <c r="BP462" s="36">
        <f t="shared" si="555"/>
        <v>2.2912047302291204E-2</v>
      </c>
      <c r="BQ462" s="36">
        <f t="shared" si="555"/>
        <v>1.9985724482512492E-2</v>
      </c>
      <c r="BR462" s="36">
        <f t="shared" si="555"/>
        <v>1.9872249822569198E-2</v>
      </c>
      <c r="BS462" s="36">
        <f t="shared" si="555"/>
        <v>4.0197461212976029E-2</v>
      </c>
      <c r="BT462" s="36">
        <f t="shared" si="555"/>
        <v>2.8878441907320345E-2</v>
      </c>
      <c r="BU462" s="36">
        <f t="shared" si="555"/>
        <v>3.2658393207054215E-2</v>
      </c>
      <c r="BV462" s="36" t="str">
        <f t="shared" si="555"/>
        <v>…</v>
      </c>
      <c r="BW462" s="36" t="str">
        <f t="shared" si="555"/>
        <v>…</v>
      </c>
    </row>
    <row r="463" spans="1:75">
      <c r="A463" s="56" t="s">
        <v>142</v>
      </c>
      <c r="B463" s="1" t="s">
        <v>96</v>
      </c>
      <c r="C463" s="1" t="s">
        <v>96</v>
      </c>
      <c r="D463" s="1" t="s">
        <v>96</v>
      </c>
      <c r="E463" s="1" t="s">
        <v>96</v>
      </c>
      <c r="F463" s="1" t="s">
        <v>96</v>
      </c>
      <c r="G463" s="1" t="s">
        <v>96</v>
      </c>
      <c r="H463" s="1" t="s">
        <v>96</v>
      </c>
      <c r="I463" s="1" t="s">
        <v>96</v>
      </c>
      <c r="J463" s="1" t="s">
        <v>96</v>
      </c>
      <c r="K463" s="1" t="s">
        <v>96</v>
      </c>
      <c r="L463" s="1" t="s">
        <v>96</v>
      </c>
      <c r="M463" s="1" t="s">
        <v>96</v>
      </c>
      <c r="N463" s="1">
        <v>1.7999999999999999E-2</v>
      </c>
      <c r="O463" s="1">
        <v>6.0000000000000001E-3</v>
      </c>
      <c r="P463" s="1">
        <v>2E-3</v>
      </c>
      <c r="Q463" s="1">
        <v>1.2E-2</v>
      </c>
      <c r="R463" s="1">
        <v>1.2E-2</v>
      </c>
      <c r="S463" s="1">
        <v>1.0999999999999999E-2</v>
      </c>
      <c r="T463" s="1">
        <v>1.4999999999999999E-2</v>
      </c>
      <c r="U463" s="1">
        <v>2.7E-2</v>
      </c>
      <c r="V463" s="1">
        <v>6.9000000000000006E-2</v>
      </c>
      <c r="W463" s="1">
        <v>3.3000000000000002E-2</v>
      </c>
      <c r="X463" s="1">
        <v>3.4000000000000002E-2</v>
      </c>
      <c r="Y463" s="1">
        <v>3.9E-2</v>
      </c>
      <c r="Z463" s="1">
        <v>3.7999999999999999E-2</v>
      </c>
      <c r="AA463" s="1">
        <v>3.1E-2</v>
      </c>
      <c r="AB463" s="1">
        <v>2.9000000000000001E-2</v>
      </c>
      <c r="AC463" s="1">
        <v>4.3999999999999997E-2</v>
      </c>
      <c r="AD463" s="1">
        <v>3.5999999999999997E-2</v>
      </c>
      <c r="AE463" s="1">
        <v>2.8000000000000001E-2</v>
      </c>
      <c r="AF463" s="1">
        <v>2.7E-2</v>
      </c>
      <c r="AG463" s="1">
        <v>2.1999999999999999E-2</v>
      </c>
      <c r="AH463" s="1">
        <v>0.02</v>
      </c>
      <c r="AI463" s="1">
        <v>2.3E-2</v>
      </c>
      <c r="AJ463" s="1">
        <v>2.3E-2</v>
      </c>
      <c r="AK463" s="1">
        <v>2.4E-2</v>
      </c>
      <c r="AL463" s="1"/>
      <c r="AM463" s="56" t="s">
        <v>142</v>
      </c>
      <c r="AN463" s="36" t="str">
        <f t="shared" ref="AN463:BW463" si="556">IF(ISNUMBER(B463/B$28),B463/B$28,"…")</f>
        <v>…</v>
      </c>
      <c r="AO463" s="36" t="str">
        <f t="shared" si="556"/>
        <v>…</v>
      </c>
      <c r="AP463" s="36" t="str">
        <f t="shared" si="556"/>
        <v>…</v>
      </c>
      <c r="AQ463" s="36" t="str">
        <f t="shared" si="556"/>
        <v>…</v>
      </c>
      <c r="AR463" s="36" t="str">
        <f t="shared" si="556"/>
        <v>…</v>
      </c>
      <c r="AS463" s="36" t="str">
        <f t="shared" si="556"/>
        <v>…</v>
      </c>
      <c r="AT463" s="36" t="str">
        <f t="shared" si="556"/>
        <v>…</v>
      </c>
      <c r="AU463" s="36" t="str">
        <f t="shared" si="556"/>
        <v>…</v>
      </c>
      <c r="AV463" s="36" t="str">
        <f t="shared" si="556"/>
        <v>…</v>
      </c>
      <c r="AW463" s="36" t="str">
        <f t="shared" si="556"/>
        <v>…</v>
      </c>
      <c r="AX463" s="36" t="str">
        <f t="shared" si="556"/>
        <v>…</v>
      </c>
      <c r="AY463" s="36" t="str">
        <f t="shared" si="556"/>
        <v>…</v>
      </c>
      <c r="AZ463" s="36">
        <f t="shared" si="556"/>
        <v>2.2528160200250311E-2</v>
      </c>
      <c r="BA463" s="36">
        <f t="shared" si="556"/>
        <v>6.7567567567567571E-3</v>
      </c>
      <c r="BB463" s="36">
        <f t="shared" si="556"/>
        <v>2.1186440677966102E-3</v>
      </c>
      <c r="BC463" s="36">
        <f t="shared" si="556"/>
        <v>1.1560693641618497E-2</v>
      </c>
      <c r="BD463" s="36">
        <f t="shared" si="556"/>
        <v>1.1776251226692838E-2</v>
      </c>
      <c r="BE463" s="36">
        <f t="shared" si="556"/>
        <v>9.0609555189456337E-3</v>
      </c>
      <c r="BF463" s="36">
        <f t="shared" si="556"/>
        <v>9.9667774086378749E-3</v>
      </c>
      <c r="BG463" s="36">
        <f t="shared" si="556"/>
        <v>1.560693641618497E-2</v>
      </c>
      <c r="BH463" s="36">
        <f t="shared" si="556"/>
        <v>2.4E-2</v>
      </c>
      <c r="BI463" s="36">
        <f t="shared" si="556"/>
        <v>1.0175763182238669E-2</v>
      </c>
      <c r="BJ463" s="36">
        <f t="shared" si="556"/>
        <v>9.6673301108899639E-3</v>
      </c>
      <c r="BK463" s="36">
        <f t="shared" si="556"/>
        <v>1.0325655281969817E-2</v>
      </c>
      <c r="BL463" s="36">
        <f t="shared" si="556"/>
        <v>9.3137254901960783E-3</v>
      </c>
      <c r="BM463" s="36">
        <f t="shared" si="556"/>
        <v>7.7461269365317349E-3</v>
      </c>
      <c r="BN463" s="36">
        <f t="shared" si="556"/>
        <v>6.3029776135622691E-3</v>
      </c>
      <c r="BO463" s="36">
        <f t="shared" si="556"/>
        <v>8.0926981791429094E-3</v>
      </c>
      <c r="BP463" s="36">
        <f t="shared" si="556"/>
        <v>5.8318483719423291E-3</v>
      </c>
      <c r="BQ463" s="36">
        <f t="shared" si="556"/>
        <v>4.3942247332077839E-3</v>
      </c>
      <c r="BR463" s="36">
        <f t="shared" si="556"/>
        <v>3.9519906323185012E-3</v>
      </c>
      <c r="BS463" s="36">
        <f t="shared" si="556"/>
        <v>2.9298175522706085E-3</v>
      </c>
      <c r="BT463" s="36">
        <f t="shared" si="556"/>
        <v>2.2810218978102188E-3</v>
      </c>
      <c r="BU463" s="36">
        <f t="shared" si="556"/>
        <v>2.2803886575451121E-3</v>
      </c>
      <c r="BV463" s="36">
        <f t="shared" si="556"/>
        <v>2.0362992474546259E-3</v>
      </c>
      <c r="BW463" s="36">
        <f t="shared" si="556"/>
        <v>1.9452099205705951E-3</v>
      </c>
    </row>
    <row r="464" spans="1:75">
      <c r="A464" s="56" t="s">
        <v>143</v>
      </c>
      <c r="B464" s="1" t="s">
        <v>96</v>
      </c>
      <c r="C464" s="1" t="s">
        <v>96</v>
      </c>
      <c r="D464" s="1" t="s">
        <v>96</v>
      </c>
      <c r="E464" s="1" t="s">
        <v>96</v>
      </c>
      <c r="F464" s="1" t="s">
        <v>96</v>
      </c>
      <c r="G464" s="1" t="s">
        <v>96</v>
      </c>
      <c r="H464" s="1" t="s">
        <v>96</v>
      </c>
      <c r="I464" s="1" t="s">
        <v>96</v>
      </c>
      <c r="J464" s="1" t="s">
        <v>96</v>
      </c>
      <c r="K464" s="1" t="s">
        <v>96</v>
      </c>
      <c r="L464" s="1" t="s">
        <v>96</v>
      </c>
      <c r="M464" s="1" t="s">
        <v>96</v>
      </c>
      <c r="N464" s="1">
        <v>0.16600000000000001</v>
      </c>
      <c r="O464" s="1">
        <v>0.14699999999999999</v>
      </c>
      <c r="P464" s="1">
        <v>0.13</v>
      </c>
      <c r="Q464" s="1">
        <v>0.14099999999999999</v>
      </c>
      <c r="R464" s="1">
        <v>0.14799999999999999</v>
      </c>
      <c r="S464" s="1">
        <v>0.154</v>
      </c>
      <c r="T464" s="1">
        <v>0.156</v>
      </c>
      <c r="U464" s="1">
        <v>0.16200000000000001</v>
      </c>
      <c r="V464" s="1">
        <v>0.48</v>
      </c>
      <c r="W464" s="1">
        <v>1.3220000000000001</v>
      </c>
      <c r="X464" s="1">
        <v>0.78400000000000003</v>
      </c>
      <c r="Y464" s="1">
        <v>0.52600000000000002</v>
      </c>
      <c r="Z464" s="1">
        <v>0.48399999999999999</v>
      </c>
      <c r="AA464" s="1">
        <v>0.47299999999999998</v>
      </c>
      <c r="AB464" s="1">
        <v>0.20699999999999999</v>
      </c>
      <c r="AC464" s="1">
        <v>0.505</v>
      </c>
      <c r="AD464" s="1">
        <v>3.1E-2</v>
      </c>
      <c r="AE464" s="1">
        <v>2.4E-2</v>
      </c>
      <c r="AF464" s="1">
        <v>1.6E-2</v>
      </c>
      <c r="AG464" s="1">
        <v>0.13</v>
      </c>
      <c r="AH464" s="1">
        <v>0.14299999999999999</v>
      </c>
      <c r="AI464" s="1">
        <v>0.13100000000000001</v>
      </c>
      <c r="AJ464" s="1">
        <v>0.215</v>
      </c>
      <c r="AK464" s="1">
        <v>0.184</v>
      </c>
      <c r="AL464" s="1"/>
      <c r="AM464" s="56" t="s">
        <v>143</v>
      </c>
      <c r="AN464" s="36" t="str">
        <f t="shared" ref="AN464:BW464" si="557">IF(ISNUMBER(B464/B$29),B464/B$29,"…")</f>
        <v>…</v>
      </c>
      <c r="AO464" s="36" t="str">
        <f t="shared" si="557"/>
        <v>…</v>
      </c>
      <c r="AP464" s="36" t="str">
        <f t="shared" si="557"/>
        <v>…</v>
      </c>
      <c r="AQ464" s="36" t="str">
        <f t="shared" si="557"/>
        <v>…</v>
      </c>
      <c r="AR464" s="36" t="str">
        <f t="shared" si="557"/>
        <v>…</v>
      </c>
      <c r="AS464" s="36" t="str">
        <f t="shared" si="557"/>
        <v>…</v>
      </c>
      <c r="AT464" s="36" t="str">
        <f t="shared" si="557"/>
        <v>…</v>
      </c>
      <c r="AU464" s="36" t="str">
        <f t="shared" si="557"/>
        <v>…</v>
      </c>
      <c r="AV464" s="36" t="str">
        <f t="shared" si="557"/>
        <v>…</v>
      </c>
      <c r="AW464" s="36" t="str">
        <f t="shared" si="557"/>
        <v>…</v>
      </c>
      <c r="AX464" s="36" t="str">
        <f t="shared" si="557"/>
        <v>…</v>
      </c>
      <c r="AY464" s="36" t="str">
        <f t="shared" si="557"/>
        <v>…</v>
      </c>
      <c r="AZ464" s="36">
        <f t="shared" si="557"/>
        <v>0.19302325581395349</v>
      </c>
      <c r="BA464" s="36">
        <f t="shared" si="557"/>
        <v>0.13461538461538461</v>
      </c>
      <c r="BB464" s="36">
        <f t="shared" si="557"/>
        <v>9.9923136049192937E-2</v>
      </c>
      <c r="BC464" s="36">
        <f t="shared" si="557"/>
        <v>0.11007025761124122</v>
      </c>
      <c r="BD464" s="36">
        <f t="shared" si="557"/>
        <v>0.11945117029862791</v>
      </c>
      <c r="BE464" s="36">
        <f t="shared" si="557"/>
        <v>0.1111913357400722</v>
      </c>
      <c r="BF464" s="36">
        <f t="shared" si="557"/>
        <v>8.7492989343802591E-2</v>
      </c>
      <c r="BG464" s="36">
        <f t="shared" si="557"/>
        <v>8.0476900149031305E-2</v>
      </c>
      <c r="BH464" s="36">
        <f t="shared" si="557"/>
        <v>0.16443987667009249</v>
      </c>
      <c r="BI464" s="36">
        <f t="shared" si="557"/>
        <v>0.31076633756464511</v>
      </c>
      <c r="BJ464" s="36">
        <f t="shared" si="557"/>
        <v>0.19239263803680981</v>
      </c>
      <c r="BK464" s="36">
        <f t="shared" si="557"/>
        <v>0.11927437641723355</v>
      </c>
      <c r="BL464" s="36">
        <f t="shared" si="557"/>
        <v>0.1056307289393278</v>
      </c>
      <c r="BM464" s="36">
        <f t="shared" si="557"/>
        <v>6.736932060959977E-2</v>
      </c>
      <c r="BN464" s="36">
        <f t="shared" si="557"/>
        <v>2.9952250036174216E-2</v>
      </c>
      <c r="BO464" s="36">
        <f t="shared" si="557"/>
        <v>6.3730439172135278E-2</v>
      </c>
      <c r="BP464" s="36">
        <f t="shared" si="557"/>
        <v>3.1118249347520579E-3</v>
      </c>
      <c r="BQ464" s="36">
        <f t="shared" si="557"/>
        <v>2.7217056021773644E-3</v>
      </c>
      <c r="BR464" s="36">
        <f t="shared" si="557"/>
        <v>1.763279700242451E-3</v>
      </c>
      <c r="BS464" s="36">
        <f t="shared" si="557"/>
        <v>1.4209203191605641E-2</v>
      </c>
      <c r="BT464" s="36" t="str">
        <f t="shared" si="557"/>
        <v>…</v>
      </c>
      <c r="BU464" s="36" t="str">
        <f t="shared" si="557"/>
        <v>…</v>
      </c>
      <c r="BV464" s="36" t="str">
        <f t="shared" si="557"/>
        <v>…</v>
      </c>
      <c r="BW464" s="36" t="str">
        <f t="shared" si="557"/>
        <v>…</v>
      </c>
    </row>
    <row r="465" spans="1:75">
      <c r="A465" s="56" t="s">
        <v>144</v>
      </c>
      <c r="B465" s="1">
        <v>0</v>
      </c>
      <c r="C465" s="1">
        <v>0</v>
      </c>
      <c r="D465" s="1">
        <v>0</v>
      </c>
      <c r="E465" s="1">
        <v>0</v>
      </c>
      <c r="F465" s="1">
        <v>0</v>
      </c>
      <c r="G465" s="1">
        <v>0</v>
      </c>
      <c r="H465" s="1">
        <v>0</v>
      </c>
      <c r="I465" s="1">
        <v>0</v>
      </c>
      <c r="J465" s="1">
        <v>0</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1">
        <v>0.61699999999999999</v>
      </c>
      <c r="AI465" s="1">
        <v>0.879</v>
      </c>
      <c r="AJ465" s="1">
        <v>0.94299999999999995</v>
      </c>
      <c r="AK465" s="1">
        <v>1.008</v>
      </c>
      <c r="AL465" s="1"/>
      <c r="AM465" s="56" t="s">
        <v>144</v>
      </c>
      <c r="AN465" s="36" t="str">
        <f t="shared" ref="AN465:BW465" si="558">IF(ISNUMBER(B465/B$30),B465/B$30,"…")</f>
        <v>…</v>
      </c>
      <c r="AO465" s="36">
        <f t="shared" si="558"/>
        <v>0</v>
      </c>
      <c r="AP465" s="36">
        <f t="shared" si="558"/>
        <v>0</v>
      </c>
      <c r="AQ465" s="36">
        <f t="shared" si="558"/>
        <v>0</v>
      </c>
      <c r="AR465" s="36">
        <f t="shared" si="558"/>
        <v>0</v>
      </c>
      <c r="AS465" s="36">
        <f t="shared" si="558"/>
        <v>0</v>
      </c>
      <c r="AT465" s="36">
        <f t="shared" si="558"/>
        <v>0</v>
      </c>
      <c r="AU465" s="36">
        <f t="shared" si="558"/>
        <v>0</v>
      </c>
      <c r="AV465" s="36">
        <f t="shared" si="558"/>
        <v>0</v>
      </c>
      <c r="AW465" s="36">
        <f t="shared" si="558"/>
        <v>0</v>
      </c>
      <c r="AX465" s="36">
        <f t="shared" si="558"/>
        <v>0</v>
      </c>
      <c r="AY465" s="36">
        <f t="shared" si="558"/>
        <v>0</v>
      </c>
      <c r="AZ465" s="36">
        <f t="shared" si="558"/>
        <v>0</v>
      </c>
      <c r="BA465" s="36">
        <f t="shared" si="558"/>
        <v>0</v>
      </c>
      <c r="BB465" s="36">
        <f t="shared" si="558"/>
        <v>0</v>
      </c>
      <c r="BC465" s="36">
        <f t="shared" si="558"/>
        <v>0</v>
      </c>
      <c r="BD465" s="36">
        <f t="shared" si="558"/>
        <v>0</v>
      </c>
      <c r="BE465" s="36">
        <f t="shared" si="558"/>
        <v>0</v>
      </c>
      <c r="BF465" s="36">
        <f t="shared" si="558"/>
        <v>0</v>
      </c>
      <c r="BG465" s="36">
        <f t="shared" si="558"/>
        <v>0</v>
      </c>
      <c r="BH465" s="36">
        <f t="shared" si="558"/>
        <v>0</v>
      </c>
      <c r="BI465" s="36">
        <f t="shared" si="558"/>
        <v>0</v>
      </c>
      <c r="BJ465" s="36">
        <f t="shared" si="558"/>
        <v>0</v>
      </c>
      <c r="BK465" s="36">
        <f t="shared" si="558"/>
        <v>0</v>
      </c>
      <c r="BL465" s="36">
        <f t="shared" si="558"/>
        <v>0</v>
      </c>
      <c r="BM465" s="36">
        <f t="shared" si="558"/>
        <v>0</v>
      </c>
      <c r="BN465" s="36">
        <f t="shared" si="558"/>
        <v>0</v>
      </c>
      <c r="BO465" s="36">
        <f t="shared" si="558"/>
        <v>0</v>
      </c>
      <c r="BP465" s="36">
        <f t="shared" si="558"/>
        <v>0</v>
      </c>
      <c r="BQ465" s="36">
        <f t="shared" si="558"/>
        <v>0</v>
      </c>
      <c r="BR465" s="36">
        <f t="shared" si="558"/>
        <v>0</v>
      </c>
      <c r="BS465" s="36">
        <f t="shared" si="558"/>
        <v>0</v>
      </c>
      <c r="BT465" s="36">
        <f t="shared" si="558"/>
        <v>5.7572081739292708E-2</v>
      </c>
      <c r="BU465" s="36">
        <f t="shared" si="558"/>
        <v>7.6929809207071584E-2</v>
      </c>
      <c r="BV465" s="36">
        <f t="shared" si="558"/>
        <v>8.0057729858222251E-2</v>
      </c>
      <c r="BW465" s="36">
        <f t="shared" si="558"/>
        <v>8.3422990979061487E-2</v>
      </c>
    </row>
    <row r="466" spans="1:75">
      <c r="A466" s="56" t="s">
        <v>145</v>
      </c>
      <c r="B466" s="1">
        <v>0</v>
      </c>
      <c r="C466" s="1">
        <v>0</v>
      </c>
      <c r="D466" s="1">
        <v>0</v>
      </c>
      <c r="E466" s="1">
        <v>0.06</v>
      </c>
      <c r="F466" s="1">
        <v>0.129</v>
      </c>
      <c r="G466" s="1">
        <v>0.111</v>
      </c>
      <c r="H466" s="1">
        <v>3.9E-2</v>
      </c>
      <c r="I466" s="1">
        <v>4.3999999999999997E-2</v>
      </c>
      <c r="J466" s="1">
        <v>0.11600000000000001</v>
      </c>
      <c r="K466" s="1">
        <v>0.107</v>
      </c>
      <c r="L466" s="1">
        <v>3.3000000000000002E-2</v>
      </c>
      <c r="M466" s="1">
        <v>5.5E-2</v>
      </c>
      <c r="N466" s="1">
        <v>0.111</v>
      </c>
      <c r="O466" s="1">
        <v>0.30199999999999999</v>
      </c>
      <c r="P466" s="1">
        <v>0.309</v>
      </c>
      <c r="Q466" s="1">
        <v>0.33900000000000002</v>
      </c>
      <c r="R466" s="1">
        <v>0.35099999999999998</v>
      </c>
      <c r="S466" s="1">
        <v>0</v>
      </c>
      <c r="T466" s="1">
        <v>0</v>
      </c>
      <c r="U466" s="1">
        <v>0</v>
      </c>
      <c r="V466" s="1">
        <v>0.27200000000000002</v>
      </c>
      <c r="W466" s="1">
        <v>0</v>
      </c>
      <c r="X466" s="1">
        <v>0</v>
      </c>
      <c r="Y466" s="1">
        <v>0</v>
      </c>
      <c r="Z466" s="1">
        <v>0</v>
      </c>
      <c r="AA466" s="1">
        <v>0</v>
      </c>
      <c r="AB466" s="1">
        <v>0</v>
      </c>
      <c r="AC466" s="1">
        <v>0</v>
      </c>
      <c r="AD466" s="1">
        <v>0</v>
      </c>
      <c r="AE466" s="1">
        <v>0</v>
      </c>
      <c r="AF466" s="1">
        <v>0</v>
      </c>
      <c r="AG466" s="1">
        <v>0</v>
      </c>
      <c r="AH466" s="1">
        <v>0</v>
      </c>
      <c r="AI466" s="1">
        <v>0</v>
      </c>
      <c r="AJ466" s="1">
        <v>0</v>
      </c>
      <c r="AK466" s="1">
        <v>0</v>
      </c>
      <c r="AL466" s="1"/>
      <c r="AM466" s="56" t="s">
        <v>145</v>
      </c>
      <c r="AN466" s="36">
        <f t="shared" ref="AN466:BW466" si="559">IF(ISNUMBER(B466/B$31),B466/B$31,"…")</f>
        <v>0</v>
      </c>
      <c r="AO466" s="36">
        <f t="shared" si="559"/>
        <v>0</v>
      </c>
      <c r="AP466" s="36">
        <f t="shared" si="559"/>
        <v>0</v>
      </c>
      <c r="AQ466" s="36">
        <f t="shared" si="559"/>
        <v>0.16393442622950818</v>
      </c>
      <c r="AR466" s="36">
        <f t="shared" si="559"/>
        <v>0.34770889487870621</v>
      </c>
      <c r="AS466" s="36">
        <f t="shared" si="559"/>
        <v>0.29521276595744683</v>
      </c>
      <c r="AT466" s="36">
        <f t="shared" si="559"/>
        <v>4.0456431535269712E-2</v>
      </c>
      <c r="AU466" s="36">
        <f t="shared" si="559"/>
        <v>4.5595854922279792E-2</v>
      </c>
      <c r="AV466" s="36">
        <f t="shared" si="559"/>
        <v>0.1030195381882771</v>
      </c>
      <c r="AW466" s="36">
        <f t="shared" si="559"/>
        <v>7.3388203017832651E-2</v>
      </c>
      <c r="AX466" s="36">
        <f t="shared" si="559"/>
        <v>1.6923076923076923E-2</v>
      </c>
      <c r="AY466" s="36">
        <f t="shared" si="559"/>
        <v>2.3574796399485638E-2</v>
      </c>
      <c r="AZ466" s="36">
        <f t="shared" si="559"/>
        <v>4.6327212020033391E-2</v>
      </c>
      <c r="BA466" s="36">
        <f t="shared" si="559"/>
        <v>0.11090708777084099</v>
      </c>
      <c r="BB466" s="36">
        <f t="shared" si="559"/>
        <v>8.5976627712854761E-2</v>
      </c>
      <c r="BC466" s="36">
        <f t="shared" si="559"/>
        <v>8.76875323331609E-2</v>
      </c>
      <c r="BD466" s="36">
        <f t="shared" si="559"/>
        <v>9.0862024333419611E-2</v>
      </c>
      <c r="BE466" s="36">
        <f t="shared" si="559"/>
        <v>0</v>
      </c>
      <c r="BF466" s="36">
        <f t="shared" si="559"/>
        <v>0</v>
      </c>
      <c r="BG466" s="36">
        <f t="shared" si="559"/>
        <v>0</v>
      </c>
      <c r="BH466" s="36">
        <f t="shared" si="559"/>
        <v>5.5510204081632653E-2</v>
      </c>
      <c r="BI466" s="36">
        <f t="shared" si="559"/>
        <v>0</v>
      </c>
      <c r="BJ466" s="36">
        <f t="shared" si="559"/>
        <v>0</v>
      </c>
      <c r="BK466" s="36">
        <f t="shared" si="559"/>
        <v>0</v>
      </c>
      <c r="BL466" s="36">
        <f t="shared" si="559"/>
        <v>0</v>
      </c>
      <c r="BM466" s="36">
        <f t="shared" si="559"/>
        <v>0</v>
      </c>
      <c r="BN466" s="36">
        <f t="shared" si="559"/>
        <v>0</v>
      </c>
      <c r="BO466" s="36">
        <f t="shared" si="559"/>
        <v>0</v>
      </c>
      <c r="BP466" s="36">
        <f t="shared" si="559"/>
        <v>0</v>
      </c>
      <c r="BQ466" s="36">
        <f t="shared" si="559"/>
        <v>0</v>
      </c>
      <c r="BR466" s="36">
        <f t="shared" si="559"/>
        <v>0</v>
      </c>
      <c r="BS466" s="36">
        <f t="shared" si="559"/>
        <v>0</v>
      </c>
      <c r="BT466" s="36">
        <f t="shared" si="559"/>
        <v>0</v>
      </c>
      <c r="BU466" s="36">
        <f t="shared" si="559"/>
        <v>0</v>
      </c>
      <c r="BV466" s="36">
        <f t="shared" si="559"/>
        <v>0</v>
      </c>
      <c r="BW466" s="36">
        <f t="shared" si="559"/>
        <v>0</v>
      </c>
    </row>
    <row r="467" spans="1:75">
      <c r="A467" s="56" t="s">
        <v>146</v>
      </c>
      <c r="B467" s="1" t="s">
        <v>96</v>
      </c>
      <c r="C467" s="1" t="s">
        <v>96</v>
      </c>
      <c r="D467" s="1" t="s">
        <v>96</v>
      </c>
      <c r="E467" s="1" t="s">
        <v>96</v>
      </c>
      <c r="F467" s="1" t="s">
        <v>96</v>
      </c>
      <c r="G467" s="1" t="s">
        <v>96</v>
      </c>
      <c r="H467" s="1" t="s">
        <v>96</v>
      </c>
      <c r="I467" s="1" t="s">
        <v>96</v>
      </c>
      <c r="J467" s="1" t="s">
        <v>96</v>
      </c>
      <c r="K467" s="1" t="s">
        <v>96</v>
      </c>
      <c r="L467" s="1" t="s">
        <v>96</v>
      </c>
      <c r="M467" s="1" t="s">
        <v>96</v>
      </c>
      <c r="N467" s="1">
        <v>0</v>
      </c>
      <c r="O467" s="1">
        <v>0</v>
      </c>
      <c r="P467" s="1">
        <v>0</v>
      </c>
      <c r="Q467" s="1">
        <v>2.5999999999999999E-2</v>
      </c>
      <c r="R467" s="1">
        <v>0.1</v>
      </c>
      <c r="S467" s="1">
        <v>6.7000000000000004E-2</v>
      </c>
      <c r="T467" s="1">
        <v>6.8000000000000005E-2</v>
      </c>
      <c r="U467" s="1">
        <v>0.16300000000000001</v>
      </c>
      <c r="V467" s="1">
        <v>0.19500000000000001</v>
      </c>
      <c r="W467" s="1">
        <v>0.17</v>
      </c>
      <c r="X467" s="1">
        <v>0.25800000000000001</v>
      </c>
      <c r="Y467" s="1">
        <v>0.25600000000000001</v>
      </c>
      <c r="Z467" s="1">
        <v>0.38200000000000001</v>
      </c>
      <c r="AA467" s="1">
        <v>0.44600000000000001</v>
      </c>
      <c r="AB467" s="1">
        <v>0.66900000000000004</v>
      </c>
      <c r="AC467" s="1">
        <v>1.0389999999999999</v>
      </c>
      <c r="AD467" s="1">
        <v>1.125</v>
      </c>
      <c r="AE467" s="1">
        <v>0.36899999999999999</v>
      </c>
      <c r="AF467" s="1">
        <v>0.41399999999999998</v>
      </c>
      <c r="AG467" s="1">
        <v>0.38700000000000001</v>
      </c>
      <c r="AH467" s="1">
        <v>0.41299999999999998</v>
      </c>
      <c r="AI467" s="1">
        <v>0.53500000000000003</v>
      </c>
      <c r="AJ467" s="1">
        <v>0.53700000000000003</v>
      </c>
      <c r="AK467" s="1">
        <v>0.41599999999999998</v>
      </c>
      <c r="AL467" s="1"/>
      <c r="AM467" s="56" t="s">
        <v>146</v>
      </c>
      <c r="AN467" s="36" t="str">
        <f t="shared" ref="AN467:BW467" si="560">IF(ISNUMBER(B467/B$32),B467/B$32,"…")</f>
        <v>…</v>
      </c>
      <c r="AO467" s="36" t="str">
        <f t="shared" si="560"/>
        <v>…</v>
      </c>
      <c r="AP467" s="36" t="str">
        <f t="shared" si="560"/>
        <v>…</v>
      </c>
      <c r="AQ467" s="36" t="str">
        <f t="shared" si="560"/>
        <v>…</v>
      </c>
      <c r="AR467" s="36" t="str">
        <f t="shared" si="560"/>
        <v>…</v>
      </c>
      <c r="AS467" s="36" t="str">
        <f t="shared" si="560"/>
        <v>…</v>
      </c>
      <c r="AT467" s="36" t="str">
        <f t="shared" si="560"/>
        <v>…</v>
      </c>
      <c r="AU467" s="36" t="str">
        <f t="shared" si="560"/>
        <v>…</v>
      </c>
      <c r="AV467" s="36" t="str">
        <f t="shared" si="560"/>
        <v>…</v>
      </c>
      <c r="AW467" s="36" t="str">
        <f t="shared" si="560"/>
        <v>…</v>
      </c>
      <c r="AX467" s="36" t="str">
        <f t="shared" si="560"/>
        <v>…</v>
      </c>
      <c r="AY467" s="36" t="str">
        <f t="shared" si="560"/>
        <v>…</v>
      </c>
      <c r="AZ467" s="36" t="str">
        <f t="shared" si="560"/>
        <v>…</v>
      </c>
      <c r="BA467" s="36" t="str">
        <f t="shared" si="560"/>
        <v>…</v>
      </c>
      <c r="BB467" s="36" t="str">
        <f t="shared" si="560"/>
        <v>…</v>
      </c>
      <c r="BC467" s="36" t="str">
        <f t="shared" si="560"/>
        <v>…</v>
      </c>
      <c r="BD467" s="36" t="str">
        <f t="shared" si="560"/>
        <v>…</v>
      </c>
      <c r="BE467" s="36" t="str">
        <f t="shared" si="560"/>
        <v>…</v>
      </c>
      <c r="BF467" s="36" t="str">
        <f t="shared" si="560"/>
        <v>…</v>
      </c>
      <c r="BG467" s="36" t="str">
        <f t="shared" si="560"/>
        <v>…</v>
      </c>
      <c r="BH467" s="36" t="str">
        <f t="shared" si="560"/>
        <v>…</v>
      </c>
      <c r="BI467" s="36" t="str">
        <f t="shared" si="560"/>
        <v>…</v>
      </c>
      <c r="BJ467" s="36" t="str">
        <f t="shared" si="560"/>
        <v>…</v>
      </c>
      <c r="BK467" s="36">
        <f t="shared" si="560"/>
        <v>5.3680016775005245E-2</v>
      </c>
      <c r="BL467" s="36">
        <f t="shared" si="560"/>
        <v>7.0662227155012955E-2</v>
      </c>
      <c r="BM467" s="36">
        <f t="shared" si="560"/>
        <v>7.8355586788475054E-2</v>
      </c>
      <c r="BN467" s="36">
        <f t="shared" si="560"/>
        <v>0.11023232822540782</v>
      </c>
      <c r="BO467" s="36">
        <f t="shared" si="560"/>
        <v>0.15640523859701941</v>
      </c>
      <c r="BP467" s="36">
        <f t="shared" si="560"/>
        <v>0.16602715466351831</v>
      </c>
      <c r="BQ467" s="36">
        <f t="shared" si="560"/>
        <v>5.9805510534846028E-2</v>
      </c>
      <c r="BR467" s="36">
        <f t="shared" si="560"/>
        <v>6.777996070726916E-2</v>
      </c>
      <c r="BS467" s="36">
        <f t="shared" si="560"/>
        <v>6.0849056603773585E-2</v>
      </c>
      <c r="BT467" s="36">
        <f t="shared" si="560"/>
        <v>6.2217535402229587E-2</v>
      </c>
      <c r="BU467" s="36">
        <f t="shared" si="560"/>
        <v>7.7829502473087009E-2</v>
      </c>
      <c r="BV467" s="36">
        <f t="shared" si="560"/>
        <v>7.4089403973509937E-2</v>
      </c>
      <c r="BW467" s="36">
        <f t="shared" si="560"/>
        <v>5.7339765678842178E-2</v>
      </c>
    </row>
    <row r="468" spans="1:75">
      <c r="A468" s="56" t="s">
        <v>147</v>
      </c>
      <c r="B468" s="1" t="s">
        <v>96</v>
      </c>
      <c r="C468" s="1" t="s">
        <v>96</v>
      </c>
      <c r="D468" s="1" t="s">
        <v>96</v>
      </c>
      <c r="E468" s="1" t="s">
        <v>96</v>
      </c>
      <c r="F468" s="1" t="s">
        <v>96</v>
      </c>
      <c r="G468" s="1" t="s">
        <v>96</v>
      </c>
      <c r="H468" s="1" t="s">
        <v>96</v>
      </c>
      <c r="I468" s="1" t="s">
        <v>96</v>
      </c>
      <c r="J468" s="1" t="s">
        <v>96</v>
      </c>
      <c r="K468" s="1" t="s">
        <v>96</v>
      </c>
      <c r="L468" s="1" t="s">
        <v>96</v>
      </c>
      <c r="M468" s="1" t="s">
        <v>96</v>
      </c>
      <c r="N468" s="1">
        <v>0.45500000000000002</v>
      </c>
      <c r="O468" s="1">
        <v>0.499</v>
      </c>
      <c r="P468" s="1">
        <v>0.67100000000000004</v>
      </c>
      <c r="Q468" s="1">
        <v>0.438</v>
      </c>
      <c r="R468" s="1">
        <v>0.48099999999999998</v>
      </c>
      <c r="S468" s="1">
        <v>0.56699999999999995</v>
      </c>
      <c r="T468" s="1">
        <v>0.76900000000000002</v>
      </c>
      <c r="U468" s="1">
        <v>0.77700000000000002</v>
      </c>
      <c r="V468" s="1">
        <v>0.35499999999999998</v>
      </c>
      <c r="W468" s="1">
        <v>0.33900000000000002</v>
      </c>
      <c r="X468" s="1">
        <v>0.11899999999999999</v>
      </c>
      <c r="Y468" s="1">
        <v>0.113</v>
      </c>
      <c r="Z468" s="1">
        <v>0.1</v>
      </c>
      <c r="AA468" s="1">
        <v>0.40799999999999997</v>
      </c>
      <c r="AB468" s="1">
        <v>0.25700000000000001</v>
      </c>
      <c r="AC468" s="1">
        <v>0.24199999999999999</v>
      </c>
      <c r="AD468" s="1">
        <v>0.23</v>
      </c>
      <c r="AE468" s="1">
        <v>0.153</v>
      </c>
      <c r="AF468" s="1">
        <v>0.14199999999999999</v>
      </c>
      <c r="AG468" s="1">
        <v>0.104</v>
      </c>
      <c r="AH468" s="1">
        <v>7.6999999999999999E-2</v>
      </c>
      <c r="AI468" s="1" t="s">
        <v>96</v>
      </c>
      <c r="AJ468" s="1" t="s">
        <v>96</v>
      </c>
      <c r="AK468" s="1" t="s">
        <v>96</v>
      </c>
      <c r="AL468" s="1"/>
      <c r="AM468" s="56" t="s">
        <v>147</v>
      </c>
      <c r="AN468" s="36" t="str">
        <f t="shared" ref="AN468:BW468" si="561">IF(ISNUMBER(B468/B$33),B468/B$33,"…")</f>
        <v>…</v>
      </c>
      <c r="AO468" s="36" t="str">
        <f t="shared" si="561"/>
        <v>…</v>
      </c>
      <c r="AP468" s="36" t="str">
        <f t="shared" si="561"/>
        <v>…</v>
      </c>
      <c r="AQ468" s="36" t="str">
        <f t="shared" si="561"/>
        <v>…</v>
      </c>
      <c r="AR468" s="36" t="str">
        <f t="shared" si="561"/>
        <v>…</v>
      </c>
      <c r="AS468" s="36" t="str">
        <f t="shared" si="561"/>
        <v>…</v>
      </c>
      <c r="AT468" s="36" t="str">
        <f t="shared" si="561"/>
        <v>…</v>
      </c>
      <c r="AU468" s="36" t="str">
        <f t="shared" si="561"/>
        <v>…</v>
      </c>
      <c r="AV468" s="36" t="str">
        <f t="shared" si="561"/>
        <v>…</v>
      </c>
      <c r="AW468" s="36" t="str">
        <f t="shared" si="561"/>
        <v>…</v>
      </c>
      <c r="AX468" s="36" t="str">
        <f t="shared" si="561"/>
        <v>…</v>
      </c>
      <c r="AY468" s="36" t="str">
        <f t="shared" si="561"/>
        <v>…</v>
      </c>
      <c r="AZ468" s="36">
        <f t="shared" si="561"/>
        <v>0.37052117263843648</v>
      </c>
      <c r="BA468" s="36">
        <f t="shared" si="561"/>
        <v>0.33670715249662619</v>
      </c>
      <c r="BB468" s="36">
        <f t="shared" si="561"/>
        <v>0.37995469988674974</v>
      </c>
      <c r="BC468" s="36">
        <f t="shared" si="561"/>
        <v>0.21345029239766081</v>
      </c>
      <c r="BD468" s="36">
        <f t="shared" si="561"/>
        <v>0.19278557114228456</v>
      </c>
      <c r="BE468" s="36">
        <f t="shared" si="561"/>
        <v>0.17435424354243542</v>
      </c>
      <c r="BF468" s="36">
        <f t="shared" si="561"/>
        <v>0.14822667694680031</v>
      </c>
      <c r="BG468" s="36">
        <f t="shared" si="561"/>
        <v>0.10195512399947514</v>
      </c>
      <c r="BH468" s="36">
        <f t="shared" si="561"/>
        <v>3.3380347907851431E-2</v>
      </c>
      <c r="BI468" s="36">
        <f t="shared" si="561"/>
        <v>2.6534126487163433E-2</v>
      </c>
      <c r="BJ468" s="36">
        <f t="shared" si="561"/>
        <v>6.8937550689375498E-3</v>
      </c>
      <c r="BK468" s="36">
        <f t="shared" si="561"/>
        <v>5.8331612636795373E-3</v>
      </c>
      <c r="BL468" s="36">
        <f t="shared" si="561"/>
        <v>4.5983354025842648E-3</v>
      </c>
      <c r="BM468" s="36">
        <f t="shared" si="561"/>
        <v>1.8216725454301915E-2</v>
      </c>
      <c r="BN468" s="36">
        <f t="shared" si="561"/>
        <v>1.1313611551329459E-2</v>
      </c>
      <c r="BO468" s="36">
        <f t="shared" si="561"/>
        <v>1.0587102983638113E-2</v>
      </c>
      <c r="BP468" s="36">
        <f t="shared" si="561"/>
        <v>9.087317265902806E-3</v>
      </c>
      <c r="BQ468" s="36">
        <f t="shared" si="561"/>
        <v>6.354348367804635E-3</v>
      </c>
      <c r="BR468" s="36">
        <f t="shared" si="561"/>
        <v>5.8957857587710188E-3</v>
      </c>
      <c r="BS468" s="36">
        <f t="shared" si="561"/>
        <v>4.0602795346294995E-3</v>
      </c>
      <c r="BT468" s="36">
        <f t="shared" si="561"/>
        <v>2.9227557411273487E-3</v>
      </c>
      <c r="BU468" s="36" t="str">
        <f t="shared" si="561"/>
        <v>…</v>
      </c>
      <c r="BV468" s="36" t="str">
        <f t="shared" si="561"/>
        <v>…</v>
      </c>
      <c r="BW468" s="36" t="str">
        <f t="shared" si="561"/>
        <v>…</v>
      </c>
    </row>
    <row r="469" spans="1:75">
      <c r="A469" s="56" t="s">
        <v>148</v>
      </c>
      <c r="B469" s="1" t="s">
        <v>96</v>
      </c>
      <c r="C469" s="1" t="s">
        <v>96</v>
      </c>
      <c r="D469" s="1" t="s">
        <v>96</v>
      </c>
      <c r="E469" s="1" t="s">
        <v>96</v>
      </c>
      <c r="F469" s="1" t="s">
        <v>96</v>
      </c>
      <c r="G469" s="1" t="s">
        <v>96</v>
      </c>
      <c r="H469" s="1" t="s">
        <v>96</v>
      </c>
      <c r="I469" s="1" t="s">
        <v>96</v>
      </c>
      <c r="J469" s="1" t="s">
        <v>96</v>
      </c>
      <c r="K469" s="1" t="s">
        <v>96</v>
      </c>
      <c r="L469" s="1" t="s">
        <v>96</v>
      </c>
      <c r="M469" s="1" t="s">
        <v>96</v>
      </c>
      <c r="N469" s="1">
        <v>3.9E-2</v>
      </c>
      <c r="O469" s="1">
        <v>3.2000000000000001E-2</v>
      </c>
      <c r="P469" s="1">
        <v>8.3000000000000004E-2</v>
      </c>
      <c r="Q469" s="1">
        <v>8.3000000000000004E-2</v>
      </c>
      <c r="R469" s="1">
        <v>9.0999999999999998E-2</v>
      </c>
      <c r="S469" s="1">
        <v>0.115</v>
      </c>
      <c r="T469" s="1">
        <v>0.11600000000000001</v>
      </c>
      <c r="U469" s="1">
        <v>0.107</v>
      </c>
      <c r="V469" s="1">
        <v>8.6999999999999994E-2</v>
      </c>
      <c r="W469" s="1">
        <v>7.9000000000000001E-2</v>
      </c>
      <c r="X469" s="1">
        <v>8.5000000000000006E-2</v>
      </c>
      <c r="Y469" s="1">
        <v>7.9000000000000001E-2</v>
      </c>
      <c r="Z469" s="1">
        <v>7.9000000000000001E-2</v>
      </c>
      <c r="AA469" s="1">
        <v>7.3999999999999996E-2</v>
      </c>
      <c r="AB469" s="1">
        <v>0.125</v>
      </c>
      <c r="AC469" s="1">
        <v>0.188</v>
      </c>
      <c r="AD469" s="1">
        <v>0.19600000000000001</v>
      </c>
      <c r="AE469" s="1">
        <v>0.184</v>
      </c>
      <c r="AF469" s="1">
        <v>0.22800000000000001</v>
      </c>
      <c r="AG469" s="1">
        <v>0.28399999999999997</v>
      </c>
      <c r="AH469" s="1">
        <v>0.308</v>
      </c>
      <c r="AI469" s="1">
        <v>0.34100000000000003</v>
      </c>
      <c r="AJ469" s="1">
        <v>0.34899999999999998</v>
      </c>
      <c r="AK469" s="1">
        <v>0.372</v>
      </c>
      <c r="AL469" s="1"/>
      <c r="AM469" s="56" t="s">
        <v>148</v>
      </c>
      <c r="AN469" s="36" t="str">
        <f t="shared" ref="AN469:BW469" si="562">IF(ISNUMBER(B469/B$34),B469/B$34,"…")</f>
        <v>…</v>
      </c>
      <c r="AO469" s="36" t="str">
        <f t="shared" si="562"/>
        <v>…</v>
      </c>
      <c r="AP469" s="36" t="str">
        <f t="shared" si="562"/>
        <v>…</v>
      </c>
      <c r="AQ469" s="36" t="str">
        <f t="shared" si="562"/>
        <v>…</v>
      </c>
      <c r="AR469" s="36" t="str">
        <f t="shared" si="562"/>
        <v>…</v>
      </c>
      <c r="AS469" s="36" t="str">
        <f t="shared" si="562"/>
        <v>…</v>
      </c>
      <c r="AT469" s="36" t="str">
        <f t="shared" si="562"/>
        <v>…</v>
      </c>
      <c r="AU469" s="36" t="str">
        <f t="shared" si="562"/>
        <v>…</v>
      </c>
      <c r="AV469" s="36" t="str">
        <f t="shared" si="562"/>
        <v>…</v>
      </c>
      <c r="AW469" s="36" t="str">
        <f t="shared" si="562"/>
        <v>…</v>
      </c>
      <c r="AX469" s="36" t="str">
        <f t="shared" si="562"/>
        <v>…</v>
      </c>
      <c r="AY469" s="36" t="str">
        <f t="shared" si="562"/>
        <v>…</v>
      </c>
      <c r="AZ469" s="36">
        <f t="shared" si="562"/>
        <v>6.2200956937799042E-2</v>
      </c>
      <c r="BA469" s="36">
        <f t="shared" si="562"/>
        <v>4.0557667934093787E-2</v>
      </c>
      <c r="BB469" s="36">
        <f t="shared" si="562"/>
        <v>8.089668615984405E-2</v>
      </c>
      <c r="BC469" s="36">
        <f t="shared" si="562"/>
        <v>8.1532416502946958E-2</v>
      </c>
      <c r="BD469" s="36">
        <f t="shared" si="562"/>
        <v>8.4888059701492533E-2</v>
      </c>
      <c r="BE469" s="36">
        <f t="shared" si="562"/>
        <v>0.10132158590308371</v>
      </c>
      <c r="BF469" s="36">
        <f t="shared" si="562"/>
        <v>0.10078192875760209</v>
      </c>
      <c r="BG469" s="36">
        <f t="shared" si="562"/>
        <v>9.336823734729495E-2</v>
      </c>
      <c r="BH469" s="36">
        <f t="shared" si="562"/>
        <v>7.3916737468139329E-2</v>
      </c>
      <c r="BI469" s="36">
        <f t="shared" si="562"/>
        <v>6.5998329156223889E-2</v>
      </c>
      <c r="BJ469" s="36">
        <f t="shared" si="562"/>
        <v>7.0074196207749379E-2</v>
      </c>
      <c r="BK469" s="36">
        <f t="shared" si="562"/>
        <v>6.5289256198347106E-2</v>
      </c>
      <c r="BL469" s="36">
        <f t="shared" si="562"/>
        <v>6.1815336463223784E-2</v>
      </c>
      <c r="BM469" s="36">
        <f t="shared" si="562"/>
        <v>5.6231003039513672E-2</v>
      </c>
      <c r="BN469" s="36">
        <f t="shared" si="562"/>
        <v>8.7596355991590741E-2</v>
      </c>
      <c r="BO469" s="36">
        <f t="shared" si="562"/>
        <v>0.11913814955640051</v>
      </c>
      <c r="BP469" s="36">
        <f t="shared" si="562"/>
        <v>0.11073446327683616</v>
      </c>
      <c r="BQ469" s="36">
        <f t="shared" si="562"/>
        <v>0.10188261351052048</v>
      </c>
      <c r="BR469" s="36">
        <f t="shared" si="562"/>
        <v>0.12179487179487179</v>
      </c>
      <c r="BS469" s="36">
        <f t="shared" si="562"/>
        <v>0.13466097676623992</v>
      </c>
      <c r="BT469" s="36">
        <f t="shared" si="562"/>
        <v>0.15423134702053079</v>
      </c>
      <c r="BU469" s="36">
        <f t="shared" si="562"/>
        <v>0.17928496319663514</v>
      </c>
      <c r="BV469" s="36">
        <f t="shared" si="562"/>
        <v>0.16941747572815533</v>
      </c>
      <c r="BW469" s="36">
        <f t="shared" si="562"/>
        <v>0.17807563427477263</v>
      </c>
    </row>
    <row r="470" spans="1:75">
      <c r="A470" s="56" t="s">
        <v>149</v>
      </c>
      <c r="B470" s="1" t="s">
        <v>96</v>
      </c>
      <c r="C470" s="1" t="s">
        <v>96</v>
      </c>
      <c r="D470" s="1" t="s">
        <v>96</v>
      </c>
      <c r="E470" s="1" t="s">
        <v>96</v>
      </c>
      <c r="F470" s="1" t="s">
        <v>96</v>
      </c>
      <c r="G470" s="1" t="s">
        <v>96</v>
      </c>
      <c r="H470" s="1" t="s">
        <v>96</v>
      </c>
      <c r="I470" s="1" t="s">
        <v>96</v>
      </c>
      <c r="J470" s="1" t="s">
        <v>96</v>
      </c>
      <c r="K470" s="1" t="s">
        <v>96</v>
      </c>
      <c r="L470" s="1" t="s">
        <v>96</v>
      </c>
      <c r="M470" s="1" t="s">
        <v>96</v>
      </c>
      <c r="N470" s="1">
        <v>0.79500000000000004</v>
      </c>
      <c r="O470" s="1">
        <v>0.86799999999999999</v>
      </c>
      <c r="P470" s="1">
        <v>0.93</v>
      </c>
      <c r="Q470" s="1">
        <v>0.97799999999999998</v>
      </c>
      <c r="R470" s="1">
        <v>1</v>
      </c>
      <c r="S470" s="1">
        <v>0.77900000000000003</v>
      </c>
      <c r="T470" s="1">
        <v>0.85399999999999998</v>
      </c>
      <c r="U470" s="1">
        <v>1.2689999999999999</v>
      </c>
      <c r="V470" s="1">
        <v>1.3580000000000001</v>
      </c>
      <c r="W470" s="1">
        <v>1.462</v>
      </c>
      <c r="X470" s="1">
        <v>1.4810000000000001</v>
      </c>
      <c r="Y470" s="1">
        <v>1.468</v>
      </c>
      <c r="Z470" s="1">
        <v>1.456</v>
      </c>
      <c r="AA470" s="1">
        <v>1.4430000000000001</v>
      </c>
      <c r="AB470" s="1">
        <v>1.5029999999999999</v>
      </c>
      <c r="AC470" s="1">
        <v>1.4870000000000001</v>
      </c>
      <c r="AD470" s="1">
        <v>1.696</v>
      </c>
      <c r="AE470" s="1">
        <v>2.222</v>
      </c>
      <c r="AF470" s="1">
        <v>2.9740000000000002</v>
      </c>
      <c r="AG470" s="1">
        <v>6.64</v>
      </c>
      <c r="AH470" s="1">
        <v>8.9250000000000007</v>
      </c>
      <c r="AI470" s="1">
        <v>9.5050000000000008</v>
      </c>
      <c r="AJ470" s="1">
        <v>13.805</v>
      </c>
      <c r="AK470" s="1">
        <v>17.361999999999998</v>
      </c>
      <c r="AL470" s="1"/>
      <c r="AM470" s="56" t="s">
        <v>149</v>
      </c>
      <c r="AN470" s="36" t="str">
        <f t="shared" ref="AN470:BW470" si="563">IF(ISNUMBER(B470/B$35),B470/B$35,"…")</f>
        <v>…</v>
      </c>
      <c r="AO470" s="36" t="str">
        <f t="shared" si="563"/>
        <v>…</v>
      </c>
      <c r="AP470" s="36" t="str">
        <f t="shared" si="563"/>
        <v>…</v>
      </c>
      <c r="AQ470" s="36" t="str">
        <f t="shared" si="563"/>
        <v>…</v>
      </c>
      <c r="AR470" s="36" t="str">
        <f t="shared" si="563"/>
        <v>…</v>
      </c>
      <c r="AS470" s="36" t="str">
        <f t="shared" si="563"/>
        <v>…</v>
      </c>
      <c r="AT470" s="36" t="str">
        <f t="shared" si="563"/>
        <v>…</v>
      </c>
      <c r="AU470" s="36" t="str">
        <f t="shared" si="563"/>
        <v>…</v>
      </c>
      <c r="AV470" s="36" t="str">
        <f t="shared" si="563"/>
        <v>…</v>
      </c>
      <c r="AW470" s="36" t="str">
        <f t="shared" si="563"/>
        <v>…</v>
      </c>
      <c r="AX470" s="36" t="str">
        <f t="shared" si="563"/>
        <v>…</v>
      </c>
      <c r="AY470" s="36" t="str">
        <f t="shared" si="563"/>
        <v>…</v>
      </c>
      <c r="AZ470" s="36">
        <f t="shared" si="563"/>
        <v>0.12146676852559206</v>
      </c>
      <c r="BA470" s="36">
        <f t="shared" si="563"/>
        <v>0.13231707317073171</v>
      </c>
      <c r="BB470" s="36">
        <f t="shared" si="563"/>
        <v>0.12298333774133827</v>
      </c>
      <c r="BC470" s="36">
        <f t="shared" si="563"/>
        <v>0.12590113285272914</v>
      </c>
      <c r="BD470" s="36">
        <f t="shared" si="563"/>
        <v>0.12704865963664083</v>
      </c>
      <c r="BE470" s="36">
        <f t="shared" si="563"/>
        <v>0.12460012795905311</v>
      </c>
      <c r="BF470" s="36">
        <f t="shared" si="563"/>
        <v>0.15779748706577976</v>
      </c>
      <c r="BG470" s="36">
        <f t="shared" si="563"/>
        <v>0.20066413662239088</v>
      </c>
      <c r="BH470" s="36">
        <f t="shared" si="563"/>
        <v>0.19973525518458596</v>
      </c>
      <c r="BI470" s="36">
        <f t="shared" si="563"/>
        <v>0.19692887931034481</v>
      </c>
      <c r="BJ470" s="36">
        <f t="shared" si="563"/>
        <v>0.17427630030595437</v>
      </c>
      <c r="BK470" s="36">
        <f t="shared" si="563"/>
        <v>0.15313999582724805</v>
      </c>
      <c r="BL470" s="36">
        <f t="shared" si="563"/>
        <v>0.13156230234029095</v>
      </c>
      <c r="BM470" s="36">
        <f t="shared" si="563"/>
        <v>0.11630531151769163</v>
      </c>
      <c r="BN470" s="36">
        <f t="shared" si="563"/>
        <v>0.11134158085784131</v>
      </c>
      <c r="BO470" s="36">
        <f t="shared" si="563"/>
        <v>9.4239178655174602E-2</v>
      </c>
      <c r="BP470" s="36">
        <f t="shared" si="563"/>
        <v>8.8209289020648049E-2</v>
      </c>
      <c r="BQ470" s="36">
        <f t="shared" si="563"/>
        <v>0.10391432446335874</v>
      </c>
      <c r="BR470" s="36">
        <f t="shared" si="563"/>
        <v>0.1240458811261731</v>
      </c>
      <c r="BS470" s="36">
        <f t="shared" si="563"/>
        <v>0.23248485697279506</v>
      </c>
      <c r="BT470" s="36">
        <f t="shared" si="563"/>
        <v>0.27133432645243671</v>
      </c>
      <c r="BU470" s="36">
        <f t="shared" si="563"/>
        <v>0.26955362713402531</v>
      </c>
      <c r="BV470" s="36">
        <f t="shared" si="563"/>
        <v>0.33693742067753585</v>
      </c>
      <c r="BW470" s="36">
        <f t="shared" si="563"/>
        <v>0.35820094904064365</v>
      </c>
    </row>
    <row r="471" spans="1:75">
      <c r="A471" s="56" t="s">
        <v>150</v>
      </c>
      <c r="B471" s="1" t="s">
        <v>96</v>
      </c>
      <c r="C471" s="1" t="s">
        <v>96</v>
      </c>
      <c r="D471" s="1" t="s">
        <v>96</v>
      </c>
      <c r="E471" s="1" t="s">
        <v>96</v>
      </c>
      <c r="F471" s="1" t="s">
        <v>96</v>
      </c>
      <c r="G471" s="1" t="s">
        <v>96</v>
      </c>
      <c r="H471" s="1" t="s">
        <v>96</v>
      </c>
      <c r="I471" s="1" t="s">
        <v>96</v>
      </c>
      <c r="J471" s="1" t="s">
        <v>96</v>
      </c>
      <c r="K471" s="1" t="s">
        <v>96</v>
      </c>
      <c r="L471" s="1" t="s">
        <v>96</v>
      </c>
      <c r="M471" s="1" t="s">
        <v>96</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1">
        <v>0</v>
      </c>
      <c r="AI471" s="1">
        <v>0</v>
      </c>
      <c r="AJ471" s="1">
        <v>0</v>
      </c>
      <c r="AK471" s="1">
        <v>0</v>
      </c>
      <c r="AL471" s="1"/>
      <c r="AM471" s="56" t="s">
        <v>150</v>
      </c>
      <c r="AN471" s="36" t="str">
        <f t="shared" ref="AN471:BW471" si="564">IF(ISNUMBER(B471/B$36),B471/B$36,"…")</f>
        <v>…</v>
      </c>
      <c r="AO471" s="36" t="str">
        <f t="shared" si="564"/>
        <v>…</v>
      </c>
      <c r="AP471" s="36" t="str">
        <f t="shared" si="564"/>
        <v>…</v>
      </c>
      <c r="AQ471" s="36" t="str">
        <f t="shared" si="564"/>
        <v>…</v>
      </c>
      <c r="AR471" s="36" t="str">
        <f t="shared" si="564"/>
        <v>…</v>
      </c>
      <c r="AS471" s="36" t="str">
        <f t="shared" si="564"/>
        <v>…</v>
      </c>
      <c r="AT471" s="36" t="str">
        <f t="shared" si="564"/>
        <v>…</v>
      </c>
      <c r="AU471" s="36" t="str">
        <f t="shared" si="564"/>
        <v>…</v>
      </c>
      <c r="AV471" s="36" t="str">
        <f t="shared" si="564"/>
        <v>…</v>
      </c>
      <c r="AW471" s="36" t="str">
        <f t="shared" si="564"/>
        <v>…</v>
      </c>
      <c r="AX471" s="36" t="str">
        <f t="shared" si="564"/>
        <v>…</v>
      </c>
      <c r="AY471" s="36" t="str">
        <f t="shared" si="564"/>
        <v>…</v>
      </c>
      <c r="AZ471" s="36">
        <f t="shared" si="564"/>
        <v>0</v>
      </c>
      <c r="BA471" s="36">
        <f t="shared" si="564"/>
        <v>0</v>
      </c>
      <c r="BB471" s="36">
        <f t="shared" si="564"/>
        <v>0</v>
      </c>
      <c r="BC471" s="36">
        <f t="shared" si="564"/>
        <v>0</v>
      </c>
      <c r="BD471" s="36">
        <f t="shared" si="564"/>
        <v>0</v>
      </c>
      <c r="BE471" s="36">
        <f t="shared" si="564"/>
        <v>0</v>
      </c>
      <c r="BF471" s="36">
        <f t="shared" si="564"/>
        <v>0</v>
      </c>
      <c r="BG471" s="36">
        <f t="shared" si="564"/>
        <v>0</v>
      </c>
      <c r="BH471" s="36">
        <f t="shared" si="564"/>
        <v>0</v>
      </c>
      <c r="BI471" s="36">
        <f t="shared" si="564"/>
        <v>0</v>
      </c>
      <c r="BJ471" s="36">
        <f t="shared" si="564"/>
        <v>0</v>
      </c>
      <c r="BK471" s="36">
        <f t="shared" si="564"/>
        <v>0</v>
      </c>
      <c r="BL471" s="36">
        <f t="shared" si="564"/>
        <v>0</v>
      </c>
      <c r="BM471" s="36">
        <f t="shared" si="564"/>
        <v>0</v>
      </c>
      <c r="BN471" s="36">
        <f t="shared" si="564"/>
        <v>0</v>
      </c>
      <c r="BO471" s="36">
        <f t="shared" si="564"/>
        <v>0</v>
      </c>
      <c r="BP471" s="36">
        <f t="shared" si="564"/>
        <v>0</v>
      </c>
      <c r="BQ471" s="36">
        <f t="shared" si="564"/>
        <v>0</v>
      </c>
      <c r="BR471" s="36">
        <f t="shared" si="564"/>
        <v>0</v>
      </c>
      <c r="BS471" s="36">
        <f t="shared" si="564"/>
        <v>0</v>
      </c>
      <c r="BT471" s="36">
        <f t="shared" si="564"/>
        <v>0</v>
      </c>
      <c r="BU471" s="36">
        <f t="shared" si="564"/>
        <v>0</v>
      </c>
      <c r="BV471" s="36">
        <f t="shared" si="564"/>
        <v>0</v>
      </c>
      <c r="BW471" s="36">
        <f t="shared" si="564"/>
        <v>0</v>
      </c>
    </row>
    <row r="472" spans="1:75">
      <c r="A472" s="56" t="s">
        <v>151</v>
      </c>
      <c r="B472" s="1" t="s">
        <v>96</v>
      </c>
      <c r="C472" s="1" t="s">
        <v>96</v>
      </c>
      <c r="D472" s="1" t="s">
        <v>96</v>
      </c>
      <c r="E472" s="1" t="s">
        <v>96</v>
      </c>
      <c r="F472" s="1" t="s">
        <v>96</v>
      </c>
      <c r="G472" s="1" t="s">
        <v>96</v>
      </c>
      <c r="H472" s="1" t="s">
        <v>96</v>
      </c>
      <c r="I472" s="1" t="s">
        <v>96</v>
      </c>
      <c r="J472" s="1" t="s">
        <v>96</v>
      </c>
      <c r="K472" s="1" t="s">
        <v>96</v>
      </c>
      <c r="L472" s="1" t="s">
        <v>96</v>
      </c>
      <c r="M472" s="1" t="s">
        <v>96</v>
      </c>
      <c r="N472" s="1" t="s">
        <v>96</v>
      </c>
      <c r="O472" s="1" t="s">
        <v>96</v>
      </c>
      <c r="P472" s="1" t="s">
        <v>96</v>
      </c>
      <c r="Q472" s="1" t="s">
        <v>96</v>
      </c>
      <c r="R472" s="1" t="s">
        <v>96</v>
      </c>
      <c r="S472" s="1" t="s">
        <v>96</v>
      </c>
      <c r="T472" s="1" t="s">
        <v>96</v>
      </c>
      <c r="U472" s="1" t="s">
        <v>96</v>
      </c>
      <c r="V472" s="1" t="s">
        <v>96</v>
      </c>
      <c r="W472" s="1" t="s">
        <v>96</v>
      </c>
      <c r="X472" s="1" t="s">
        <v>96</v>
      </c>
      <c r="Y472" s="1" t="s">
        <v>96</v>
      </c>
      <c r="Z472" s="1" t="s">
        <v>96</v>
      </c>
      <c r="AA472" s="1" t="s">
        <v>96</v>
      </c>
      <c r="AB472" s="1" t="s">
        <v>96</v>
      </c>
      <c r="AC472" s="1" t="s">
        <v>96</v>
      </c>
      <c r="AD472" s="1" t="s">
        <v>96</v>
      </c>
      <c r="AE472" s="1" t="s">
        <v>96</v>
      </c>
      <c r="AF472" s="1" t="s">
        <v>96</v>
      </c>
      <c r="AG472" s="1" t="s">
        <v>96</v>
      </c>
      <c r="AH472" s="1" t="s">
        <v>96</v>
      </c>
      <c r="AI472" s="1" t="s">
        <v>96</v>
      </c>
      <c r="AJ472" s="1" t="s">
        <v>96</v>
      </c>
      <c r="AK472" s="1" t="s">
        <v>96</v>
      </c>
      <c r="AL472" s="1"/>
      <c r="AM472" s="56" t="s">
        <v>151</v>
      </c>
      <c r="AN472" s="36" t="str">
        <f t="shared" ref="AN472:BW472" si="565">IF(ISNUMBER(B472/B$37),B472/B$37,"…")</f>
        <v>…</v>
      </c>
      <c r="AO472" s="36" t="str">
        <f t="shared" si="565"/>
        <v>…</v>
      </c>
      <c r="AP472" s="36" t="str">
        <f t="shared" si="565"/>
        <v>…</v>
      </c>
      <c r="AQ472" s="36" t="str">
        <f t="shared" si="565"/>
        <v>…</v>
      </c>
      <c r="AR472" s="36" t="str">
        <f t="shared" si="565"/>
        <v>…</v>
      </c>
      <c r="AS472" s="36" t="str">
        <f t="shared" si="565"/>
        <v>…</v>
      </c>
      <c r="AT472" s="36" t="str">
        <f t="shared" si="565"/>
        <v>…</v>
      </c>
      <c r="AU472" s="36" t="str">
        <f t="shared" si="565"/>
        <v>…</v>
      </c>
      <c r="AV472" s="36" t="str">
        <f t="shared" si="565"/>
        <v>…</v>
      </c>
      <c r="AW472" s="36" t="str">
        <f t="shared" si="565"/>
        <v>…</v>
      </c>
      <c r="AX472" s="36" t="str">
        <f t="shared" si="565"/>
        <v>…</v>
      </c>
      <c r="AY472" s="36" t="str">
        <f t="shared" si="565"/>
        <v>…</v>
      </c>
      <c r="AZ472" s="36" t="str">
        <f t="shared" si="565"/>
        <v>…</v>
      </c>
      <c r="BA472" s="36" t="str">
        <f t="shared" si="565"/>
        <v>…</v>
      </c>
      <c r="BB472" s="36" t="str">
        <f t="shared" si="565"/>
        <v>…</v>
      </c>
      <c r="BC472" s="36" t="str">
        <f t="shared" si="565"/>
        <v>…</v>
      </c>
      <c r="BD472" s="36" t="str">
        <f t="shared" si="565"/>
        <v>…</v>
      </c>
      <c r="BE472" s="36" t="str">
        <f t="shared" si="565"/>
        <v>…</v>
      </c>
      <c r="BF472" s="36" t="str">
        <f t="shared" si="565"/>
        <v>…</v>
      </c>
      <c r="BG472" s="36" t="str">
        <f t="shared" si="565"/>
        <v>…</v>
      </c>
      <c r="BH472" s="36" t="str">
        <f t="shared" si="565"/>
        <v>…</v>
      </c>
      <c r="BI472" s="36" t="str">
        <f t="shared" si="565"/>
        <v>…</v>
      </c>
      <c r="BJ472" s="36" t="str">
        <f t="shared" si="565"/>
        <v>…</v>
      </c>
      <c r="BK472" s="36" t="str">
        <f t="shared" si="565"/>
        <v>…</v>
      </c>
      <c r="BL472" s="36" t="str">
        <f t="shared" si="565"/>
        <v>…</v>
      </c>
      <c r="BM472" s="36" t="str">
        <f t="shared" si="565"/>
        <v>…</v>
      </c>
      <c r="BN472" s="36" t="str">
        <f t="shared" si="565"/>
        <v>…</v>
      </c>
      <c r="BO472" s="36" t="str">
        <f t="shared" si="565"/>
        <v>…</v>
      </c>
      <c r="BP472" s="36" t="str">
        <f t="shared" si="565"/>
        <v>…</v>
      </c>
      <c r="BQ472" s="36" t="str">
        <f t="shared" si="565"/>
        <v>…</v>
      </c>
      <c r="BR472" s="36" t="str">
        <f t="shared" si="565"/>
        <v>…</v>
      </c>
      <c r="BS472" s="36" t="str">
        <f t="shared" si="565"/>
        <v>…</v>
      </c>
      <c r="BT472" s="36" t="str">
        <f t="shared" si="565"/>
        <v>…</v>
      </c>
      <c r="BU472" s="36" t="str">
        <f t="shared" si="565"/>
        <v>…</v>
      </c>
      <c r="BV472" s="36" t="str">
        <f t="shared" si="565"/>
        <v>…</v>
      </c>
      <c r="BW472" s="36" t="str">
        <f t="shared" si="565"/>
        <v>…</v>
      </c>
    </row>
    <row r="473" spans="1:75">
      <c r="A473" s="56" t="s">
        <v>152</v>
      </c>
      <c r="B473" s="1" t="s">
        <v>96</v>
      </c>
      <c r="C473" s="1" t="s">
        <v>96</v>
      </c>
      <c r="D473" s="1" t="s">
        <v>96</v>
      </c>
      <c r="E473" s="1" t="s">
        <v>96</v>
      </c>
      <c r="F473" s="1" t="s">
        <v>96</v>
      </c>
      <c r="G473" s="1" t="s">
        <v>96</v>
      </c>
      <c r="H473" s="1" t="s">
        <v>96</v>
      </c>
      <c r="I473" s="1" t="s">
        <v>96</v>
      </c>
      <c r="J473" s="1" t="s">
        <v>96</v>
      </c>
      <c r="K473" s="1" t="s">
        <v>96</v>
      </c>
      <c r="L473" s="1" t="s">
        <v>96</v>
      </c>
      <c r="M473" s="1" t="s">
        <v>96</v>
      </c>
      <c r="N473" s="1">
        <v>4.9000000000000002E-2</v>
      </c>
      <c r="O473" s="1">
        <v>5.1999999999999998E-2</v>
      </c>
      <c r="P473" s="1">
        <v>0</v>
      </c>
      <c r="Q473" s="1">
        <v>0</v>
      </c>
      <c r="R473" s="1">
        <v>0</v>
      </c>
      <c r="S473" s="1">
        <v>0</v>
      </c>
      <c r="T473" s="1">
        <v>0</v>
      </c>
      <c r="U473" s="1">
        <v>0</v>
      </c>
      <c r="V473" s="1">
        <v>1E-3</v>
      </c>
      <c r="W473" s="1">
        <v>1E-3</v>
      </c>
      <c r="X473" s="1">
        <v>0.23100000000000001</v>
      </c>
      <c r="Y473" s="1">
        <v>1E-3</v>
      </c>
      <c r="Z473" s="1">
        <v>1E-3</v>
      </c>
      <c r="AA473" s="1">
        <v>1E-3</v>
      </c>
      <c r="AB473" s="1">
        <v>1E-3</v>
      </c>
      <c r="AC473" s="1">
        <v>1E-3</v>
      </c>
      <c r="AD473" s="1">
        <v>1E-3</v>
      </c>
      <c r="AE473" s="1">
        <v>1E-3</v>
      </c>
      <c r="AF473" s="1">
        <v>1E-3</v>
      </c>
      <c r="AG473" s="1">
        <v>1E-3</v>
      </c>
      <c r="AH473" s="1">
        <v>4.8000000000000001E-2</v>
      </c>
      <c r="AI473" s="1">
        <v>1E-3</v>
      </c>
      <c r="AJ473" s="1">
        <v>2E-3</v>
      </c>
      <c r="AK473" s="1">
        <v>1E-3</v>
      </c>
      <c r="AL473" s="1"/>
      <c r="AM473" s="56" t="s">
        <v>152</v>
      </c>
      <c r="AN473" s="36" t="str">
        <f t="shared" ref="AN473:BW473" si="566">IF(ISNUMBER(B473/B$38),B473/B$38,"…")</f>
        <v>…</v>
      </c>
      <c r="AO473" s="36" t="str">
        <f t="shared" si="566"/>
        <v>…</v>
      </c>
      <c r="AP473" s="36" t="str">
        <f t="shared" si="566"/>
        <v>…</v>
      </c>
      <c r="AQ473" s="36" t="str">
        <f t="shared" si="566"/>
        <v>…</v>
      </c>
      <c r="AR473" s="36" t="str">
        <f t="shared" si="566"/>
        <v>…</v>
      </c>
      <c r="AS473" s="36" t="str">
        <f t="shared" si="566"/>
        <v>…</v>
      </c>
      <c r="AT473" s="36" t="str">
        <f t="shared" si="566"/>
        <v>…</v>
      </c>
      <c r="AU473" s="36" t="str">
        <f t="shared" si="566"/>
        <v>…</v>
      </c>
      <c r="AV473" s="36" t="str">
        <f t="shared" si="566"/>
        <v>…</v>
      </c>
      <c r="AW473" s="36" t="str">
        <f t="shared" si="566"/>
        <v>…</v>
      </c>
      <c r="AX473" s="36" t="str">
        <f t="shared" si="566"/>
        <v>…</v>
      </c>
      <c r="AY473" s="36" t="str">
        <f t="shared" si="566"/>
        <v>…</v>
      </c>
      <c r="AZ473" s="36" t="str">
        <f t="shared" si="566"/>
        <v>…</v>
      </c>
      <c r="BA473" s="36" t="str">
        <f t="shared" si="566"/>
        <v>…</v>
      </c>
      <c r="BB473" s="36" t="str">
        <f t="shared" si="566"/>
        <v>…</v>
      </c>
      <c r="BC473" s="36" t="str">
        <f t="shared" si="566"/>
        <v>…</v>
      </c>
      <c r="BD473" s="36" t="str">
        <f t="shared" si="566"/>
        <v>…</v>
      </c>
      <c r="BE473" s="36" t="str">
        <f t="shared" si="566"/>
        <v>…</v>
      </c>
      <c r="BF473" s="36" t="str">
        <f t="shared" si="566"/>
        <v>…</v>
      </c>
      <c r="BG473" s="36" t="str">
        <f t="shared" si="566"/>
        <v>…</v>
      </c>
      <c r="BH473" s="36" t="str">
        <f t="shared" si="566"/>
        <v>…</v>
      </c>
      <c r="BI473" s="36" t="str">
        <f t="shared" si="566"/>
        <v>…</v>
      </c>
      <c r="BJ473" s="36" t="str">
        <f t="shared" si="566"/>
        <v>…</v>
      </c>
      <c r="BK473" s="36" t="str">
        <f t="shared" si="566"/>
        <v>…</v>
      </c>
      <c r="BL473" s="36" t="str">
        <f t="shared" si="566"/>
        <v>…</v>
      </c>
      <c r="BM473" s="36" t="str">
        <f t="shared" si="566"/>
        <v>…</v>
      </c>
      <c r="BN473" s="36" t="str">
        <f t="shared" si="566"/>
        <v>…</v>
      </c>
      <c r="BO473" s="36" t="str">
        <f t="shared" si="566"/>
        <v>…</v>
      </c>
      <c r="BP473" s="36" t="str">
        <f t="shared" si="566"/>
        <v>…</v>
      </c>
      <c r="BQ473" s="36" t="str">
        <f t="shared" si="566"/>
        <v>…</v>
      </c>
      <c r="BR473" s="36" t="str">
        <f t="shared" si="566"/>
        <v>…</v>
      </c>
      <c r="BS473" s="36" t="str">
        <f t="shared" si="566"/>
        <v>…</v>
      </c>
      <c r="BT473" s="36" t="str">
        <f t="shared" si="566"/>
        <v>…</v>
      </c>
      <c r="BU473" s="36" t="str">
        <f t="shared" si="566"/>
        <v>…</v>
      </c>
      <c r="BV473" s="36" t="str">
        <f t="shared" si="566"/>
        <v>…</v>
      </c>
      <c r="BW473" s="36" t="str">
        <f t="shared" si="566"/>
        <v>…</v>
      </c>
    </row>
    <row r="474" spans="1:75">
      <c r="A474" s="56" t="s">
        <v>153</v>
      </c>
      <c r="B474" s="1" t="s">
        <v>96</v>
      </c>
      <c r="C474" s="1" t="s">
        <v>96</v>
      </c>
      <c r="D474" s="1" t="s">
        <v>96</v>
      </c>
      <c r="E474" s="1" t="s">
        <v>96</v>
      </c>
      <c r="F474" s="1" t="s">
        <v>96</v>
      </c>
      <c r="G474" s="1" t="s">
        <v>96</v>
      </c>
      <c r="H474" s="1" t="s">
        <v>96</v>
      </c>
      <c r="I474" s="1" t="s">
        <v>96</v>
      </c>
      <c r="J474" s="1" t="s">
        <v>96</v>
      </c>
      <c r="K474" s="1" t="s">
        <v>96</v>
      </c>
      <c r="L474" s="1" t="s">
        <v>96</v>
      </c>
      <c r="M474" s="1" t="s">
        <v>96</v>
      </c>
      <c r="N474" s="1">
        <v>0.251</v>
      </c>
      <c r="O474" s="1">
        <v>0.22900000000000001</v>
      </c>
      <c r="P474" s="1">
        <v>0.223</v>
      </c>
      <c r="Q474" s="1">
        <v>0.22600000000000001</v>
      </c>
      <c r="R474" s="1">
        <v>0.23200000000000001</v>
      </c>
      <c r="S474" s="1">
        <v>0.221</v>
      </c>
      <c r="T474" s="1">
        <v>0.185</v>
      </c>
      <c r="U474" s="1">
        <v>0.16900000000000001</v>
      </c>
      <c r="V474" s="1">
        <v>0.14699999999999999</v>
      </c>
      <c r="W474" s="1">
        <v>0.14299999999999999</v>
      </c>
      <c r="X474" s="1">
        <v>0.122</v>
      </c>
      <c r="Y474" s="1">
        <v>9.8000000000000004E-2</v>
      </c>
      <c r="Z474" s="1">
        <v>7.0000000000000007E-2</v>
      </c>
      <c r="AA474" s="1">
        <v>3.6999999999999998E-2</v>
      </c>
      <c r="AB474" s="1">
        <v>0</v>
      </c>
      <c r="AC474" s="1">
        <v>0</v>
      </c>
      <c r="AD474" s="1">
        <v>0</v>
      </c>
      <c r="AE474" s="1">
        <v>0</v>
      </c>
      <c r="AF474" s="1">
        <v>0</v>
      </c>
      <c r="AG474" s="1">
        <v>3.0000000000000001E-3</v>
      </c>
      <c r="AH474" s="1">
        <v>0</v>
      </c>
      <c r="AI474" s="1">
        <v>0</v>
      </c>
      <c r="AJ474" s="1">
        <v>0</v>
      </c>
      <c r="AK474" s="1">
        <v>0</v>
      </c>
      <c r="AL474" s="1"/>
      <c r="AM474" s="56" t="s">
        <v>153</v>
      </c>
      <c r="AN474" s="36" t="str">
        <f t="shared" ref="AN474:BW474" si="567">IF(ISNUMBER(B474/B$39),B474/B$39,"…")</f>
        <v>…</v>
      </c>
      <c r="AO474" s="36" t="str">
        <f t="shared" si="567"/>
        <v>…</v>
      </c>
      <c r="AP474" s="36" t="str">
        <f t="shared" si="567"/>
        <v>…</v>
      </c>
      <c r="AQ474" s="36" t="str">
        <f t="shared" si="567"/>
        <v>…</v>
      </c>
      <c r="AR474" s="36" t="str">
        <f t="shared" si="567"/>
        <v>…</v>
      </c>
      <c r="AS474" s="36" t="str">
        <f t="shared" si="567"/>
        <v>…</v>
      </c>
      <c r="AT474" s="36" t="str">
        <f t="shared" si="567"/>
        <v>…</v>
      </c>
      <c r="AU474" s="36" t="str">
        <f t="shared" si="567"/>
        <v>…</v>
      </c>
      <c r="AV474" s="36" t="str">
        <f t="shared" si="567"/>
        <v>…</v>
      </c>
      <c r="AW474" s="36" t="str">
        <f t="shared" si="567"/>
        <v>…</v>
      </c>
      <c r="AX474" s="36" t="str">
        <f t="shared" si="567"/>
        <v>…</v>
      </c>
      <c r="AY474" s="36" t="str">
        <f t="shared" si="567"/>
        <v>…</v>
      </c>
      <c r="AZ474" s="36" t="str">
        <f t="shared" si="567"/>
        <v>…</v>
      </c>
      <c r="BA474" s="36" t="str">
        <f t="shared" si="567"/>
        <v>…</v>
      </c>
      <c r="BB474" s="36">
        <f t="shared" si="567"/>
        <v>3.3413245430026967E-2</v>
      </c>
      <c r="BC474" s="36">
        <f t="shared" si="567"/>
        <v>3.1014134760532455E-2</v>
      </c>
      <c r="BD474" s="36">
        <f t="shared" si="567"/>
        <v>3.2240133407448586E-2</v>
      </c>
      <c r="BE474" s="36">
        <f t="shared" si="567"/>
        <v>2.9832613390928724E-2</v>
      </c>
      <c r="BF474" s="36">
        <f t="shared" si="567"/>
        <v>2.4594522733315607E-2</v>
      </c>
      <c r="BG474" s="36">
        <f t="shared" si="567"/>
        <v>2.4125624553890081E-2</v>
      </c>
      <c r="BH474" s="36">
        <f t="shared" si="567"/>
        <v>1.8070067609096498E-2</v>
      </c>
      <c r="BI474" s="36">
        <f t="shared" si="567"/>
        <v>1.3136138159103436E-2</v>
      </c>
      <c r="BJ474" s="36">
        <f t="shared" si="567"/>
        <v>9.6290449881610094E-3</v>
      </c>
      <c r="BK474" s="36">
        <f t="shared" si="567"/>
        <v>6.1449711562578382E-3</v>
      </c>
      <c r="BL474" s="36">
        <f t="shared" si="567"/>
        <v>3.8951644315842193E-3</v>
      </c>
      <c r="BM474" s="36">
        <f t="shared" si="567"/>
        <v>1.8838144697316838E-3</v>
      </c>
      <c r="BN474" s="36">
        <f t="shared" si="567"/>
        <v>0</v>
      </c>
      <c r="BO474" s="36">
        <f t="shared" si="567"/>
        <v>0</v>
      </c>
      <c r="BP474" s="36">
        <f t="shared" si="567"/>
        <v>0</v>
      </c>
      <c r="BQ474" s="36">
        <f t="shared" si="567"/>
        <v>0</v>
      </c>
      <c r="BR474" s="36">
        <f t="shared" si="567"/>
        <v>0</v>
      </c>
      <c r="BS474" s="36">
        <f t="shared" si="567"/>
        <v>7.4895146794487719E-5</v>
      </c>
      <c r="BT474" s="36">
        <f t="shared" si="567"/>
        <v>0</v>
      </c>
      <c r="BU474" s="36">
        <f t="shared" si="567"/>
        <v>0</v>
      </c>
      <c r="BV474" s="36">
        <f t="shared" si="567"/>
        <v>0</v>
      </c>
      <c r="BW474" s="36">
        <f t="shared" si="567"/>
        <v>0</v>
      </c>
    </row>
    <row r="475" spans="1:75">
      <c r="A475" s="56" t="s">
        <v>154</v>
      </c>
      <c r="B475" s="1" t="s">
        <v>96</v>
      </c>
      <c r="C475" s="1" t="s">
        <v>96</v>
      </c>
      <c r="D475" s="1" t="s">
        <v>96</v>
      </c>
      <c r="E475" s="1" t="s">
        <v>96</v>
      </c>
      <c r="F475" s="1" t="s">
        <v>96</v>
      </c>
      <c r="G475" s="1" t="s">
        <v>96</v>
      </c>
      <c r="H475" s="1">
        <v>6.8000000000000005E-2</v>
      </c>
      <c r="I475" s="1">
        <v>3.5999999999999997E-2</v>
      </c>
      <c r="J475" s="1">
        <v>0</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2.9119999999999999</v>
      </c>
      <c r="AH475" s="1">
        <v>2.532</v>
      </c>
      <c r="AI475" s="1">
        <v>2.1139999999999999</v>
      </c>
      <c r="AJ475" s="1">
        <v>2.0289999999999999</v>
      </c>
      <c r="AK475" s="1">
        <v>1.859</v>
      </c>
      <c r="AL475" s="1"/>
      <c r="AM475" s="56" t="s">
        <v>154</v>
      </c>
      <c r="AN475" s="36" t="str">
        <f t="shared" ref="AN475:BW475" si="568">IF(ISNUMBER(B475/B$40),B475/B$40,"…")</f>
        <v>…</v>
      </c>
      <c r="AO475" s="36" t="str">
        <f t="shared" si="568"/>
        <v>…</v>
      </c>
      <c r="AP475" s="36" t="str">
        <f t="shared" si="568"/>
        <v>…</v>
      </c>
      <c r="AQ475" s="36" t="str">
        <f t="shared" si="568"/>
        <v>…</v>
      </c>
      <c r="AR475" s="36" t="str">
        <f t="shared" si="568"/>
        <v>…</v>
      </c>
      <c r="AS475" s="36" t="str">
        <f t="shared" si="568"/>
        <v>…</v>
      </c>
      <c r="AT475" s="36">
        <f t="shared" si="568"/>
        <v>1.4131338320864505E-2</v>
      </c>
      <c r="AU475" s="36">
        <f t="shared" si="568"/>
        <v>6.5490267418591959E-3</v>
      </c>
      <c r="AV475" s="36">
        <f t="shared" si="568"/>
        <v>0</v>
      </c>
      <c r="AW475" s="36">
        <f t="shared" si="568"/>
        <v>0</v>
      </c>
      <c r="AX475" s="36">
        <f t="shared" si="568"/>
        <v>0</v>
      </c>
      <c r="AY475" s="36">
        <f t="shared" si="568"/>
        <v>0</v>
      </c>
      <c r="AZ475" s="36">
        <f t="shared" si="568"/>
        <v>0</v>
      </c>
      <c r="BA475" s="36">
        <f t="shared" si="568"/>
        <v>0</v>
      </c>
      <c r="BB475" s="36">
        <f t="shared" si="568"/>
        <v>0</v>
      </c>
      <c r="BC475" s="36">
        <f t="shared" si="568"/>
        <v>0</v>
      </c>
      <c r="BD475" s="36">
        <f t="shared" si="568"/>
        <v>0</v>
      </c>
      <c r="BE475" s="36">
        <f t="shared" si="568"/>
        <v>0</v>
      </c>
      <c r="BF475" s="36">
        <f t="shared" si="568"/>
        <v>0</v>
      </c>
      <c r="BG475" s="36">
        <f t="shared" si="568"/>
        <v>0</v>
      </c>
      <c r="BH475" s="36">
        <f t="shared" si="568"/>
        <v>0</v>
      </c>
      <c r="BI475" s="36">
        <f t="shared" si="568"/>
        <v>0</v>
      </c>
      <c r="BJ475" s="36">
        <f t="shared" si="568"/>
        <v>0</v>
      </c>
      <c r="BK475" s="36">
        <f t="shared" si="568"/>
        <v>0</v>
      </c>
      <c r="BL475" s="36">
        <f t="shared" si="568"/>
        <v>0</v>
      </c>
      <c r="BM475" s="36">
        <f t="shared" si="568"/>
        <v>0</v>
      </c>
      <c r="BN475" s="36">
        <f t="shared" si="568"/>
        <v>0</v>
      </c>
      <c r="BO475" s="36">
        <f t="shared" si="568"/>
        <v>0</v>
      </c>
      <c r="BP475" s="36">
        <f t="shared" si="568"/>
        <v>0</v>
      </c>
      <c r="BQ475" s="36">
        <f t="shared" si="568"/>
        <v>0</v>
      </c>
      <c r="BR475" s="36">
        <f t="shared" si="568"/>
        <v>0</v>
      </c>
      <c r="BS475" s="36">
        <f t="shared" si="568"/>
        <v>5.4079150184782807E-2</v>
      </c>
      <c r="BT475" s="36">
        <f t="shared" si="568"/>
        <v>4.8994756090481623E-2</v>
      </c>
      <c r="BU475" s="36">
        <f t="shared" si="568"/>
        <v>4.2764089493061458E-2</v>
      </c>
      <c r="BV475" s="36">
        <f t="shared" si="568"/>
        <v>3.8044701117527939E-2</v>
      </c>
      <c r="BW475" s="36">
        <f t="shared" si="568"/>
        <v>3.6307884611628677E-2</v>
      </c>
    </row>
    <row r="476" spans="1:75">
      <c r="A476" s="56" t="s">
        <v>155</v>
      </c>
      <c r="B476" s="1" t="s">
        <v>96</v>
      </c>
      <c r="C476" s="1" t="s">
        <v>96</v>
      </c>
      <c r="D476" s="1" t="s">
        <v>96</v>
      </c>
      <c r="E476" s="1" t="s">
        <v>96</v>
      </c>
      <c r="F476" s="1" t="s">
        <v>96</v>
      </c>
      <c r="G476" s="1" t="s">
        <v>96</v>
      </c>
      <c r="H476" s="1" t="s">
        <v>96</v>
      </c>
      <c r="I476" s="1" t="s">
        <v>96</v>
      </c>
      <c r="J476" s="1" t="s">
        <v>96</v>
      </c>
      <c r="K476" s="1" t="s">
        <v>96</v>
      </c>
      <c r="L476" s="1" t="s">
        <v>96</v>
      </c>
      <c r="M476" s="1" t="s">
        <v>96</v>
      </c>
      <c r="N476" s="1">
        <v>0.252</v>
      </c>
      <c r="O476" s="1">
        <v>0.27300000000000002</v>
      </c>
      <c r="P476" s="1">
        <v>2E-3</v>
      </c>
      <c r="Q476" s="1">
        <v>1.276</v>
      </c>
      <c r="R476" s="1">
        <v>2.7789999999999999</v>
      </c>
      <c r="S476" s="1">
        <v>6.0449999999999999</v>
      </c>
      <c r="T476" s="1">
        <v>6.8090000000000002</v>
      </c>
      <c r="U476" s="1">
        <v>7.4219999999999997</v>
      </c>
      <c r="V476" s="1">
        <v>7.7030000000000003</v>
      </c>
      <c r="W476" s="1">
        <v>8.0129999999999999</v>
      </c>
      <c r="X476" s="1">
        <v>8.1890000000000001</v>
      </c>
      <c r="Y476" s="1">
        <v>8.6809999999999992</v>
      </c>
      <c r="Z476" s="1">
        <v>8.7889999999999997</v>
      </c>
      <c r="AA476" s="1">
        <v>9.2650000000000006</v>
      </c>
      <c r="AB476" s="1">
        <v>10.039</v>
      </c>
      <c r="AC476" s="1">
        <v>10.949</v>
      </c>
      <c r="AD476" s="1">
        <v>11.465</v>
      </c>
      <c r="AE476" s="1">
        <v>11.803000000000001</v>
      </c>
      <c r="AF476" s="1">
        <v>11.882999999999999</v>
      </c>
      <c r="AG476" s="1">
        <v>11.528</v>
      </c>
      <c r="AH476" s="1">
        <v>12.363</v>
      </c>
      <c r="AI476" s="1">
        <v>13.747</v>
      </c>
      <c r="AJ476" s="1">
        <v>14.414</v>
      </c>
      <c r="AK476" s="1">
        <v>14.375</v>
      </c>
      <c r="AL476" s="1"/>
      <c r="AM476" s="56" t="s">
        <v>155</v>
      </c>
      <c r="AN476" s="36" t="str">
        <f t="shared" ref="AN476:BW476" si="569">IF(ISNUMBER(B476/B$41),B476/B$41,"…")</f>
        <v>…</v>
      </c>
      <c r="AO476" s="36" t="str">
        <f t="shared" si="569"/>
        <v>…</v>
      </c>
      <c r="AP476" s="36" t="str">
        <f t="shared" si="569"/>
        <v>…</v>
      </c>
      <c r="AQ476" s="36" t="str">
        <f t="shared" si="569"/>
        <v>…</v>
      </c>
      <c r="AR476" s="36" t="str">
        <f t="shared" si="569"/>
        <v>…</v>
      </c>
      <c r="AS476" s="36" t="str">
        <f t="shared" si="569"/>
        <v>…</v>
      </c>
      <c r="AT476" s="36" t="str">
        <f t="shared" si="569"/>
        <v>…</v>
      </c>
      <c r="AU476" s="36" t="str">
        <f t="shared" si="569"/>
        <v>…</v>
      </c>
      <c r="AV476" s="36" t="str">
        <f t="shared" si="569"/>
        <v>…</v>
      </c>
      <c r="AW476" s="36" t="str">
        <f t="shared" si="569"/>
        <v>…</v>
      </c>
      <c r="AX476" s="36" t="str">
        <f t="shared" si="569"/>
        <v>…</v>
      </c>
      <c r="AY476" s="36" t="str">
        <f t="shared" si="569"/>
        <v>…</v>
      </c>
      <c r="AZ476" s="36">
        <f t="shared" si="569"/>
        <v>6.0431654676258995E-2</v>
      </c>
      <c r="BA476" s="36">
        <f t="shared" si="569"/>
        <v>5.7148838182960023E-2</v>
      </c>
      <c r="BB476" s="36">
        <f t="shared" si="569"/>
        <v>3.6258158085569254E-4</v>
      </c>
      <c r="BC476" s="36">
        <f t="shared" si="569"/>
        <v>0.15837160233337469</v>
      </c>
      <c r="BD476" s="36">
        <f t="shared" si="569"/>
        <v>0.30707182320441984</v>
      </c>
      <c r="BE476" s="36">
        <f t="shared" si="569"/>
        <v>0.46632723906503126</v>
      </c>
      <c r="BF476" s="36">
        <f t="shared" si="569"/>
        <v>0.50474425500370645</v>
      </c>
      <c r="BG476" s="36">
        <f t="shared" si="569"/>
        <v>0.49608983356727487</v>
      </c>
      <c r="BH476" s="36">
        <f t="shared" si="569"/>
        <v>0.45118022608797514</v>
      </c>
      <c r="BI476" s="36">
        <f t="shared" si="569"/>
        <v>0.43541813834700865</v>
      </c>
      <c r="BJ476" s="36">
        <f t="shared" si="569"/>
        <v>0.38044134727061557</v>
      </c>
      <c r="BK476" s="36">
        <f t="shared" si="569"/>
        <v>0.35574952872715349</v>
      </c>
      <c r="BL476" s="36">
        <f t="shared" si="569"/>
        <v>0.32310124255569439</v>
      </c>
      <c r="BM476" s="36">
        <f t="shared" si="569"/>
        <v>0.32990314769975787</v>
      </c>
      <c r="BN476" s="36">
        <f t="shared" si="569"/>
        <v>0.34437926657747592</v>
      </c>
      <c r="BO476" s="36">
        <f t="shared" si="569"/>
        <v>0.34646541358141891</v>
      </c>
      <c r="BP476" s="36">
        <f t="shared" si="569"/>
        <v>0.34527932540280082</v>
      </c>
      <c r="BQ476" s="36">
        <f t="shared" si="569"/>
        <v>0.32549225084110089</v>
      </c>
      <c r="BR476" s="36">
        <f t="shared" si="569"/>
        <v>0.30391304347826081</v>
      </c>
      <c r="BS476" s="36">
        <f t="shared" si="569"/>
        <v>0.24475064223689519</v>
      </c>
      <c r="BT476" s="36">
        <f t="shared" si="569"/>
        <v>0.23847459588750433</v>
      </c>
      <c r="BU476" s="36">
        <f t="shared" si="569"/>
        <v>0.24507951222990801</v>
      </c>
      <c r="BV476" s="36">
        <f t="shared" si="569"/>
        <v>0.24566666098546178</v>
      </c>
      <c r="BW476" s="36">
        <f t="shared" si="569"/>
        <v>0.22253355418982307</v>
      </c>
    </row>
    <row r="477" spans="1:75">
      <c r="A477" s="56" t="s">
        <v>156</v>
      </c>
      <c r="B477" s="1" t="s">
        <v>96</v>
      </c>
      <c r="C477" s="1" t="s">
        <v>96</v>
      </c>
      <c r="D477" s="1" t="s">
        <v>96</v>
      </c>
      <c r="E477" s="1" t="s">
        <v>96</v>
      </c>
      <c r="F477" s="1" t="s">
        <v>96</v>
      </c>
      <c r="G477" s="1" t="s">
        <v>96</v>
      </c>
      <c r="H477" s="1" t="s">
        <v>96</v>
      </c>
      <c r="I477" s="1" t="s">
        <v>96</v>
      </c>
      <c r="J477" s="1" t="s">
        <v>96</v>
      </c>
      <c r="K477" s="1" t="s">
        <v>96</v>
      </c>
      <c r="L477" s="1" t="s">
        <v>96</v>
      </c>
      <c r="M477" s="1" t="s">
        <v>96</v>
      </c>
      <c r="N477" s="1">
        <v>1.2789999999999999</v>
      </c>
      <c r="O477" s="1">
        <v>1.145</v>
      </c>
      <c r="P477" s="1">
        <v>1.244</v>
      </c>
      <c r="Q477" s="1">
        <v>1.155</v>
      </c>
      <c r="R477" s="1">
        <v>1.147</v>
      </c>
      <c r="S477" s="1">
        <v>1.169</v>
      </c>
      <c r="T477" s="1">
        <v>1.1679999999999999</v>
      </c>
      <c r="U477" s="1">
        <v>1.6E-2</v>
      </c>
      <c r="V477" s="1">
        <v>0.14499999999999999</v>
      </c>
      <c r="W477" s="1">
        <v>0.13300000000000001</v>
      </c>
      <c r="X477" s="1">
        <v>0.13500000000000001</v>
      </c>
      <c r="Y477" s="1">
        <v>0.14399999999999999</v>
      </c>
      <c r="Z477" s="1">
        <v>0.14199999999999999</v>
      </c>
      <c r="AA477" s="1">
        <v>0.97499999999999998</v>
      </c>
      <c r="AB477" s="1">
        <v>1.3859999999999999</v>
      </c>
      <c r="AC477" s="1">
        <v>4.383</v>
      </c>
      <c r="AD477" s="1">
        <v>3.0990000000000002</v>
      </c>
      <c r="AE477" s="1">
        <v>3.1059999999999999</v>
      </c>
      <c r="AF477" s="1">
        <v>3.0030000000000001</v>
      </c>
      <c r="AG477" s="1">
        <v>4.1539999999999999</v>
      </c>
      <c r="AH477" s="1">
        <v>6.1660000000000004</v>
      </c>
      <c r="AI477" s="1">
        <v>6.1669999999999998</v>
      </c>
      <c r="AJ477" s="1">
        <v>5.3810000000000002</v>
      </c>
      <c r="AK477" s="1">
        <v>5.2610000000000001</v>
      </c>
      <c r="AL477" s="1"/>
      <c r="AM477" s="56" t="s">
        <v>156</v>
      </c>
      <c r="AN477" s="36" t="str">
        <f t="shared" ref="AN477:BW477" si="570">IF(ISNUMBER(B477/B$42),B477/B$42,"…")</f>
        <v>…</v>
      </c>
      <c r="AO477" s="36" t="str">
        <f t="shared" si="570"/>
        <v>…</v>
      </c>
      <c r="AP477" s="36" t="str">
        <f t="shared" si="570"/>
        <v>…</v>
      </c>
      <c r="AQ477" s="36" t="str">
        <f t="shared" si="570"/>
        <v>…</v>
      </c>
      <c r="AR477" s="36" t="str">
        <f t="shared" si="570"/>
        <v>…</v>
      </c>
      <c r="AS477" s="36" t="str">
        <f t="shared" si="570"/>
        <v>…</v>
      </c>
      <c r="AT477" s="36" t="str">
        <f t="shared" si="570"/>
        <v>…</v>
      </c>
      <c r="AU477" s="36" t="str">
        <f t="shared" si="570"/>
        <v>…</v>
      </c>
      <c r="AV477" s="36" t="str">
        <f t="shared" si="570"/>
        <v>…</v>
      </c>
      <c r="AW477" s="36" t="str">
        <f t="shared" si="570"/>
        <v>…</v>
      </c>
      <c r="AX477" s="36" t="str">
        <f t="shared" si="570"/>
        <v>…</v>
      </c>
      <c r="AY477" s="36" t="str">
        <f t="shared" si="570"/>
        <v>…</v>
      </c>
      <c r="AZ477" s="36">
        <f t="shared" si="570"/>
        <v>8.2351426179898254E-2</v>
      </c>
      <c r="BA477" s="36">
        <f t="shared" si="570"/>
        <v>7.526457634917505E-2</v>
      </c>
      <c r="BB477" s="36">
        <f t="shared" si="570"/>
        <v>9.4867688553344015E-2</v>
      </c>
      <c r="BC477" s="36">
        <f t="shared" si="570"/>
        <v>8.6711711711711714E-2</v>
      </c>
      <c r="BD477" s="36">
        <f t="shared" si="570"/>
        <v>8.5310524358497578E-2</v>
      </c>
      <c r="BE477" s="36">
        <f t="shared" si="570"/>
        <v>9.438837303189343E-2</v>
      </c>
      <c r="BF477" s="36">
        <f t="shared" si="570"/>
        <v>9.08878686483542E-2</v>
      </c>
      <c r="BG477" s="36">
        <f t="shared" si="570"/>
        <v>1.2589503501455662E-3</v>
      </c>
      <c r="BH477" s="36">
        <f t="shared" si="570"/>
        <v>1.5526287611093263E-2</v>
      </c>
      <c r="BI477" s="36">
        <f t="shared" si="570"/>
        <v>1.0731864762365852E-2</v>
      </c>
      <c r="BJ477" s="36">
        <f t="shared" si="570"/>
        <v>9.8655363928675834E-3</v>
      </c>
      <c r="BK477" s="36">
        <f t="shared" si="570"/>
        <v>8.1535586886359764E-3</v>
      </c>
      <c r="BL477" s="36">
        <f t="shared" si="570"/>
        <v>6.5164517461337246E-3</v>
      </c>
      <c r="BM477" s="36">
        <f t="shared" si="570"/>
        <v>3.4831380394398398E-2</v>
      </c>
      <c r="BN477" s="36">
        <f t="shared" si="570"/>
        <v>4.5103973445279701E-2</v>
      </c>
      <c r="BO477" s="36">
        <f t="shared" si="570"/>
        <v>0.1231248946570032</v>
      </c>
      <c r="BP477" s="36">
        <f t="shared" si="570"/>
        <v>7.1932593658604521E-2</v>
      </c>
      <c r="BQ477" s="36">
        <f t="shared" si="570"/>
        <v>6.7220707267454438E-2</v>
      </c>
      <c r="BR477" s="36">
        <f t="shared" si="570"/>
        <v>6.9233429394812682E-2</v>
      </c>
      <c r="BS477" s="36">
        <f t="shared" si="570"/>
        <v>8.4732279449260581E-2</v>
      </c>
      <c r="BT477" s="36">
        <f t="shared" si="570"/>
        <v>0.11732917245447454</v>
      </c>
      <c r="BU477" s="36">
        <f t="shared" si="570"/>
        <v>0.1106049464641211</v>
      </c>
      <c r="BV477" s="36">
        <f t="shared" si="570"/>
        <v>9.8444932308818164E-2</v>
      </c>
      <c r="BW477" s="36">
        <f t="shared" si="570"/>
        <v>9.3459106089675267E-2</v>
      </c>
    </row>
    <row r="478" spans="1:75">
      <c r="A478" s="56" t="s">
        <v>157</v>
      </c>
      <c r="B478" s="1" t="s">
        <v>96</v>
      </c>
      <c r="C478" s="1" t="s">
        <v>96</v>
      </c>
      <c r="D478" s="1" t="s">
        <v>96</v>
      </c>
      <c r="E478" s="1" t="s">
        <v>96</v>
      </c>
      <c r="F478" s="1" t="s">
        <v>96</v>
      </c>
      <c r="G478" s="1" t="s">
        <v>96</v>
      </c>
      <c r="H478" s="1" t="s">
        <v>96</v>
      </c>
      <c r="I478" s="1" t="s">
        <v>96</v>
      </c>
      <c r="J478" s="1" t="s">
        <v>96</v>
      </c>
      <c r="K478" s="1" t="s">
        <v>96</v>
      </c>
      <c r="L478" s="1" t="s">
        <v>96</v>
      </c>
      <c r="M478" s="1" t="s">
        <v>96</v>
      </c>
      <c r="N478" s="1">
        <v>0.79500000000000004</v>
      </c>
      <c r="O478" s="1">
        <v>0.81100000000000005</v>
      </c>
      <c r="P478" s="1">
        <v>0.81</v>
      </c>
      <c r="Q478" s="1">
        <v>0.81599999999999995</v>
      </c>
      <c r="R478" s="1">
        <v>0.81699999999999995</v>
      </c>
      <c r="S478" s="1">
        <v>0.81299999999999994</v>
      </c>
      <c r="T478" s="1">
        <v>0.81200000000000006</v>
      </c>
      <c r="U478" s="1">
        <v>0.83899999999999997</v>
      </c>
      <c r="V478" s="1">
        <v>0.83599999999999997</v>
      </c>
      <c r="W478" s="1">
        <v>0.83299999999999996</v>
      </c>
      <c r="X478" s="1">
        <v>0.83299999999999996</v>
      </c>
      <c r="Y478" s="1">
        <v>0.83199999999999996</v>
      </c>
      <c r="Z478" s="1">
        <v>0.83199999999999996</v>
      </c>
      <c r="AA478" s="1">
        <v>0.83099999999999996</v>
      </c>
      <c r="AB478" s="1">
        <v>0.83</v>
      </c>
      <c r="AC478" s="1">
        <v>0.82899999999999996</v>
      </c>
      <c r="AD478" s="1">
        <v>0.82899999999999996</v>
      </c>
      <c r="AE478" s="1">
        <v>0.83499999999999996</v>
      </c>
      <c r="AF478" s="1">
        <v>0.83399999999999996</v>
      </c>
      <c r="AG478" s="1">
        <v>0.83399999999999996</v>
      </c>
      <c r="AH478" s="1">
        <v>0.83299999999999996</v>
      </c>
      <c r="AI478" s="1">
        <v>1.1990000000000001</v>
      </c>
      <c r="AJ478" s="1">
        <v>1.2050000000000001</v>
      </c>
      <c r="AK478" s="1">
        <v>1.194</v>
      </c>
      <c r="AL478" s="1"/>
      <c r="AM478" s="56" t="s">
        <v>157</v>
      </c>
      <c r="AN478" s="36" t="str">
        <f t="shared" ref="AN478:BW478" si="571">IF(ISNUMBER(B478/B$43),B478/B$43,"…")</f>
        <v>…</v>
      </c>
      <c r="AO478" s="36" t="str">
        <f t="shared" si="571"/>
        <v>…</v>
      </c>
      <c r="AP478" s="36" t="str">
        <f t="shared" si="571"/>
        <v>…</v>
      </c>
      <c r="AQ478" s="36" t="str">
        <f t="shared" si="571"/>
        <v>…</v>
      </c>
      <c r="AR478" s="36" t="str">
        <f t="shared" si="571"/>
        <v>…</v>
      </c>
      <c r="AS478" s="36" t="str">
        <f t="shared" si="571"/>
        <v>…</v>
      </c>
      <c r="AT478" s="36" t="str">
        <f t="shared" si="571"/>
        <v>…</v>
      </c>
      <c r="AU478" s="36" t="str">
        <f t="shared" si="571"/>
        <v>…</v>
      </c>
      <c r="AV478" s="36" t="str">
        <f t="shared" si="571"/>
        <v>…</v>
      </c>
      <c r="AW478" s="36" t="str">
        <f t="shared" si="571"/>
        <v>…</v>
      </c>
      <c r="AX478" s="36" t="str">
        <f t="shared" si="571"/>
        <v>…</v>
      </c>
      <c r="AY478" s="36" t="str">
        <f t="shared" si="571"/>
        <v>…</v>
      </c>
      <c r="AZ478" s="36">
        <f t="shared" si="571"/>
        <v>0.17104130808950088</v>
      </c>
      <c r="BA478" s="36">
        <f t="shared" si="571"/>
        <v>0.14163464896961231</v>
      </c>
      <c r="BB478" s="36">
        <f t="shared" si="571"/>
        <v>0.13307047806801381</v>
      </c>
      <c r="BC478" s="36">
        <f t="shared" si="571"/>
        <v>0.12700389105058366</v>
      </c>
      <c r="BD478" s="36">
        <f t="shared" si="571"/>
        <v>0.12009407614287813</v>
      </c>
      <c r="BE478" s="36">
        <f t="shared" si="571"/>
        <v>9.6682126293257203E-2</v>
      </c>
      <c r="BF478" s="36">
        <f t="shared" si="571"/>
        <v>9.1441441441441437E-2</v>
      </c>
      <c r="BG478" s="36">
        <f t="shared" si="571"/>
        <v>8.6042457183878582E-2</v>
      </c>
      <c r="BH478" s="36">
        <f t="shared" si="571"/>
        <v>9.4859866106887542E-2</v>
      </c>
      <c r="BI478" s="36">
        <f t="shared" si="571"/>
        <v>9.097859327217124E-2</v>
      </c>
      <c r="BJ478" s="36">
        <f t="shared" si="571"/>
        <v>8.568195844476445E-2</v>
      </c>
      <c r="BK478" s="36">
        <f t="shared" si="571"/>
        <v>7.5877792977656178E-2</v>
      </c>
      <c r="BL478" s="36">
        <f t="shared" si="571"/>
        <v>7.6880428756237296E-2</v>
      </c>
      <c r="BM478" s="36">
        <f t="shared" si="571"/>
        <v>7.3657152987059035E-2</v>
      </c>
      <c r="BN478" s="36">
        <f t="shared" si="571"/>
        <v>7.0764771080228495E-2</v>
      </c>
      <c r="BO478" s="36">
        <f t="shared" si="571"/>
        <v>6.8813812567444177E-2</v>
      </c>
      <c r="BP478" s="36">
        <f t="shared" si="571"/>
        <v>6.7872932700180119E-2</v>
      </c>
      <c r="BQ478" s="36">
        <f t="shared" si="571"/>
        <v>6.6364647909712277E-2</v>
      </c>
      <c r="BR478" s="36">
        <f t="shared" si="571"/>
        <v>6.3547698872295028E-2</v>
      </c>
      <c r="BS478" s="36">
        <f t="shared" si="571"/>
        <v>5.3317990026850788E-2</v>
      </c>
      <c r="BT478" s="36">
        <f t="shared" si="571"/>
        <v>4.8650858544562546E-2</v>
      </c>
      <c r="BU478" s="36">
        <f t="shared" si="571"/>
        <v>6.7736286085531894E-2</v>
      </c>
      <c r="BV478" s="36">
        <f t="shared" si="571"/>
        <v>6.4886112756448219E-2</v>
      </c>
      <c r="BW478" s="36">
        <f t="shared" si="571"/>
        <v>5.9264406611406167E-2</v>
      </c>
    </row>
    <row r="479" spans="1:75">
      <c r="A479" s="56" t="s">
        <v>158</v>
      </c>
      <c r="B479" s="1" t="s">
        <v>96</v>
      </c>
      <c r="C479" s="1" t="s">
        <v>96</v>
      </c>
      <c r="D479" s="1" t="s">
        <v>96</v>
      </c>
      <c r="E479" s="1" t="s">
        <v>96</v>
      </c>
      <c r="F479" s="1" t="s">
        <v>96</v>
      </c>
      <c r="G479" s="1" t="s">
        <v>96</v>
      </c>
      <c r="H479" s="1" t="s">
        <v>96</v>
      </c>
      <c r="I479" s="1" t="s">
        <v>96</v>
      </c>
      <c r="J479" s="1" t="s">
        <v>96</v>
      </c>
      <c r="K479" s="1" t="s">
        <v>96</v>
      </c>
      <c r="L479" s="1" t="s">
        <v>96</v>
      </c>
      <c r="M479" s="1" t="s">
        <v>96</v>
      </c>
      <c r="N479" s="1">
        <v>5.0000000000000001E-3</v>
      </c>
      <c r="O479" s="1">
        <v>4.0000000000000001E-3</v>
      </c>
      <c r="P479" s="1">
        <v>3.0000000000000001E-3</v>
      </c>
      <c r="Q479" s="1">
        <v>2E-3</v>
      </c>
      <c r="R479" s="1">
        <v>0</v>
      </c>
      <c r="S479" s="1">
        <v>0</v>
      </c>
      <c r="T479" s="1">
        <v>0</v>
      </c>
      <c r="U479" s="1">
        <v>0</v>
      </c>
      <c r="V479" s="1">
        <v>0</v>
      </c>
      <c r="W479" s="1">
        <v>0</v>
      </c>
      <c r="X479" s="1">
        <v>0</v>
      </c>
      <c r="Y479" s="1">
        <v>1E-3</v>
      </c>
      <c r="Z479" s="1">
        <v>0</v>
      </c>
      <c r="AA479" s="1">
        <v>0.68400000000000005</v>
      </c>
      <c r="AB479" s="1">
        <v>0.85799999999999998</v>
      </c>
      <c r="AC479" s="1">
        <v>0.99299999999999999</v>
      </c>
      <c r="AD479" s="1">
        <v>1.1140000000000001</v>
      </c>
      <c r="AE479" s="1">
        <v>1.0629999999999999</v>
      </c>
      <c r="AF479" s="1">
        <v>1.0840000000000001</v>
      </c>
      <c r="AG479" s="1">
        <v>1.181</v>
      </c>
      <c r="AH479" s="1">
        <v>1.379</v>
      </c>
      <c r="AI479" s="1">
        <v>1.3660000000000001</v>
      </c>
      <c r="AJ479" s="1">
        <v>1.4079999999999999</v>
      </c>
      <c r="AK479" s="1" t="s">
        <v>96</v>
      </c>
      <c r="AL479" s="1"/>
      <c r="AM479" s="56" t="s">
        <v>158</v>
      </c>
      <c r="AN479" s="36" t="str">
        <f t="shared" ref="AN479:BW479" si="572">IF(ISNUMBER(B479/B$44),B479/B$44,"…")</f>
        <v>…</v>
      </c>
      <c r="AO479" s="36" t="str">
        <f t="shared" si="572"/>
        <v>…</v>
      </c>
      <c r="AP479" s="36" t="str">
        <f t="shared" si="572"/>
        <v>…</v>
      </c>
      <c r="AQ479" s="36" t="str">
        <f t="shared" si="572"/>
        <v>…</v>
      </c>
      <c r="AR479" s="36" t="str">
        <f t="shared" si="572"/>
        <v>…</v>
      </c>
      <c r="AS479" s="36" t="str">
        <f t="shared" si="572"/>
        <v>…</v>
      </c>
      <c r="AT479" s="36" t="str">
        <f t="shared" si="572"/>
        <v>…</v>
      </c>
      <c r="AU479" s="36" t="str">
        <f t="shared" si="572"/>
        <v>…</v>
      </c>
      <c r="AV479" s="36" t="str">
        <f t="shared" si="572"/>
        <v>…</v>
      </c>
      <c r="AW479" s="36" t="str">
        <f t="shared" si="572"/>
        <v>…</v>
      </c>
      <c r="AX479" s="36" t="str">
        <f t="shared" si="572"/>
        <v>…</v>
      </c>
      <c r="AY479" s="36" t="str">
        <f t="shared" si="572"/>
        <v>…</v>
      </c>
      <c r="AZ479" s="36" t="str">
        <f t="shared" si="572"/>
        <v>…</v>
      </c>
      <c r="BA479" s="36" t="str">
        <f t="shared" si="572"/>
        <v>…</v>
      </c>
      <c r="BB479" s="36" t="str">
        <f t="shared" si="572"/>
        <v>…</v>
      </c>
      <c r="BC479" s="36" t="str">
        <f t="shared" si="572"/>
        <v>…</v>
      </c>
      <c r="BD479" s="36" t="str">
        <f t="shared" si="572"/>
        <v>…</v>
      </c>
      <c r="BE479" s="36" t="str">
        <f t="shared" si="572"/>
        <v>…</v>
      </c>
      <c r="BF479" s="36" t="str">
        <f t="shared" si="572"/>
        <v>…</v>
      </c>
      <c r="BG479" s="36" t="str">
        <f t="shared" si="572"/>
        <v>…</v>
      </c>
      <c r="BH479" s="36" t="str">
        <f t="shared" si="572"/>
        <v>…</v>
      </c>
      <c r="BI479" s="36" t="str">
        <f t="shared" si="572"/>
        <v>…</v>
      </c>
      <c r="BJ479" s="36" t="str">
        <f t="shared" si="572"/>
        <v>…</v>
      </c>
      <c r="BK479" s="36" t="str">
        <f t="shared" si="572"/>
        <v>…</v>
      </c>
      <c r="BL479" s="36" t="str">
        <f t="shared" si="572"/>
        <v>…</v>
      </c>
      <c r="BM479" s="36" t="str">
        <f t="shared" si="572"/>
        <v>…</v>
      </c>
      <c r="BN479" s="36" t="str">
        <f t="shared" si="572"/>
        <v>…</v>
      </c>
      <c r="BO479" s="36" t="str">
        <f t="shared" si="572"/>
        <v>…</v>
      </c>
      <c r="BP479" s="36" t="str">
        <f t="shared" si="572"/>
        <v>…</v>
      </c>
      <c r="BQ479" s="36" t="str">
        <f t="shared" si="572"/>
        <v>…</v>
      </c>
      <c r="BR479" s="36" t="str">
        <f t="shared" si="572"/>
        <v>…</v>
      </c>
      <c r="BS479" s="36" t="str">
        <f t="shared" si="572"/>
        <v>…</v>
      </c>
      <c r="BT479" s="36" t="str">
        <f t="shared" si="572"/>
        <v>…</v>
      </c>
      <c r="BU479" s="36" t="str">
        <f t="shared" si="572"/>
        <v>…</v>
      </c>
      <c r="BV479" s="36" t="str">
        <f t="shared" si="572"/>
        <v>…</v>
      </c>
      <c r="BW479" s="36" t="str">
        <f t="shared" si="572"/>
        <v>…</v>
      </c>
    </row>
    <row r="480" spans="1:75">
      <c r="A480" s="56" t="s">
        <v>211</v>
      </c>
      <c r="B480" s="1" t="s">
        <v>96</v>
      </c>
      <c r="C480" s="1" t="s">
        <v>96</v>
      </c>
      <c r="D480" s="1" t="s">
        <v>96</v>
      </c>
      <c r="E480" s="1" t="s">
        <v>96</v>
      </c>
      <c r="F480" s="1" t="s">
        <v>96</v>
      </c>
      <c r="G480" s="1" t="s">
        <v>96</v>
      </c>
      <c r="H480" s="1" t="s">
        <v>96</v>
      </c>
      <c r="I480" s="1" t="s">
        <v>96</v>
      </c>
      <c r="J480" s="1" t="s">
        <v>96</v>
      </c>
      <c r="K480" s="1" t="s">
        <v>96</v>
      </c>
      <c r="L480" s="1" t="s">
        <v>96</v>
      </c>
      <c r="M480" s="1" t="s">
        <v>96</v>
      </c>
      <c r="N480" s="1">
        <v>0</v>
      </c>
      <c r="O480" s="1">
        <v>7.0000000000000001E-3</v>
      </c>
      <c r="P480" s="1">
        <v>1.2E-2</v>
      </c>
      <c r="Q480" s="1">
        <v>1.7999999999999999E-2</v>
      </c>
      <c r="R480" s="1">
        <v>1.6E-2</v>
      </c>
      <c r="S480" s="1">
        <v>8.0000000000000002E-3</v>
      </c>
      <c r="T480" s="1">
        <v>2E-3</v>
      </c>
      <c r="U480" s="1">
        <v>0</v>
      </c>
      <c r="V480" s="1">
        <v>0</v>
      </c>
      <c r="W480" s="1">
        <v>0</v>
      </c>
      <c r="X480" s="1">
        <v>9.1999999999999998E-2</v>
      </c>
      <c r="Y480" s="1">
        <v>7.0000000000000001E-3</v>
      </c>
      <c r="Z480" s="1">
        <v>6.0000000000000001E-3</v>
      </c>
      <c r="AA480" s="1">
        <v>0</v>
      </c>
      <c r="AB480" s="1">
        <v>0</v>
      </c>
      <c r="AC480" s="1">
        <v>8.2000000000000003E-2</v>
      </c>
      <c r="AD480" s="1">
        <v>0.107</v>
      </c>
      <c r="AE480" s="1">
        <v>0.13900000000000001</v>
      </c>
      <c r="AF480" s="1">
        <v>0.217</v>
      </c>
      <c r="AG480" s="1">
        <v>0.20899999999999999</v>
      </c>
      <c r="AH480" s="1">
        <v>0.20499999999999999</v>
      </c>
      <c r="AI480" s="1">
        <v>0.185</v>
      </c>
      <c r="AJ480" s="1">
        <v>0.17100000000000001</v>
      </c>
      <c r="AK480" s="1">
        <v>0.17</v>
      </c>
      <c r="AL480" s="1"/>
      <c r="AM480" s="56" t="s">
        <v>211</v>
      </c>
      <c r="AN480" s="36" t="str">
        <f t="shared" ref="AN480:BW480" si="573">IF(ISNUMBER(B480/B$45),B480/B$45,"…")</f>
        <v>…</v>
      </c>
      <c r="AO480" s="36" t="str">
        <f t="shared" si="573"/>
        <v>…</v>
      </c>
      <c r="AP480" s="36" t="str">
        <f t="shared" si="573"/>
        <v>…</v>
      </c>
      <c r="AQ480" s="36" t="str">
        <f t="shared" si="573"/>
        <v>…</v>
      </c>
      <c r="AR480" s="36" t="str">
        <f t="shared" si="573"/>
        <v>…</v>
      </c>
      <c r="AS480" s="36" t="str">
        <f t="shared" si="573"/>
        <v>…</v>
      </c>
      <c r="AT480" s="36" t="str">
        <f t="shared" si="573"/>
        <v>…</v>
      </c>
      <c r="AU480" s="36" t="str">
        <f t="shared" si="573"/>
        <v>…</v>
      </c>
      <c r="AV480" s="36" t="str">
        <f t="shared" si="573"/>
        <v>…</v>
      </c>
      <c r="AW480" s="36" t="str">
        <f t="shared" si="573"/>
        <v>…</v>
      </c>
      <c r="AX480" s="36" t="str">
        <f t="shared" si="573"/>
        <v>…</v>
      </c>
      <c r="AY480" s="36" t="str">
        <f t="shared" si="573"/>
        <v>…</v>
      </c>
      <c r="AZ480" s="36">
        <f t="shared" si="573"/>
        <v>0</v>
      </c>
      <c r="BA480" s="36">
        <f t="shared" si="573"/>
        <v>2.3178807947019868E-2</v>
      </c>
      <c r="BB480" s="36">
        <f t="shared" si="573"/>
        <v>2.7397260273972605E-2</v>
      </c>
      <c r="BC480" s="36">
        <f t="shared" si="573"/>
        <v>3.7656903765690378E-2</v>
      </c>
      <c r="BD480" s="36">
        <f t="shared" si="573"/>
        <v>3.7122969837587005E-2</v>
      </c>
      <c r="BE480" s="36">
        <f t="shared" si="573"/>
        <v>1.7130620985010708E-2</v>
      </c>
      <c r="BF480" s="36">
        <f t="shared" si="573"/>
        <v>3.4542314335060452E-3</v>
      </c>
      <c r="BG480" s="36">
        <f t="shared" si="573"/>
        <v>0</v>
      </c>
      <c r="BH480" s="36">
        <f t="shared" si="573"/>
        <v>0</v>
      </c>
      <c r="BI480" s="36">
        <f t="shared" si="573"/>
        <v>0</v>
      </c>
      <c r="BJ480" s="36">
        <f t="shared" si="573"/>
        <v>0.14580031695721077</v>
      </c>
      <c r="BK480" s="36">
        <f t="shared" si="573"/>
        <v>1.0043041606886658E-2</v>
      </c>
      <c r="BL480" s="36">
        <f t="shared" si="573"/>
        <v>9.4488188976377951E-3</v>
      </c>
      <c r="BM480" s="36">
        <f t="shared" si="573"/>
        <v>0</v>
      </c>
      <c r="BN480" s="36">
        <f t="shared" si="573"/>
        <v>0</v>
      </c>
      <c r="BO480" s="36">
        <f t="shared" si="573"/>
        <v>9.9756690997566913E-2</v>
      </c>
      <c r="BP480" s="36">
        <f t="shared" si="573"/>
        <v>0.1012298959318827</v>
      </c>
      <c r="BQ480" s="36">
        <f t="shared" si="573"/>
        <v>0.120242214532872</v>
      </c>
      <c r="BR480" s="36">
        <f t="shared" si="573"/>
        <v>0.14883401920438957</v>
      </c>
      <c r="BS480" s="36">
        <f t="shared" si="573"/>
        <v>0.11827956989247312</v>
      </c>
      <c r="BT480" s="36">
        <f t="shared" si="573"/>
        <v>0.1200937316930287</v>
      </c>
      <c r="BU480" s="36">
        <f t="shared" si="573"/>
        <v>9.5115681233933158E-2</v>
      </c>
      <c r="BV480" s="36">
        <f t="shared" si="573"/>
        <v>9.3137254901960786E-2</v>
      </c>
      <c r="BW480" s="36">
        <f t="shared" si="573"/>
        <v>8.9852008456659624E-2</v>
      </c>
    </row>
    <row r="481" spans="1:75">
      <c r="A481" s="56" t="s">
        <v>159</v>
      </c>
      <c r="B481" s="1" t="s">
        <v>96</v>
      </c>
      <c r="C481" s="1" t="s">
        <v>96</v>
      </c>
      <c r="D481" s="1" t="s">
        <v>96</v>
      </c>
      <c r="E481" s="1" t="s">
        <v>96</v>
      </c>
      <c r="F481" s="1" t="s">
        <v>96</v>
      </c>
      <c r="G481" s="1" t="s">
        <v>96</v>
      </c>
      <c r="H481" s="1" t="s">
        <v>96</v>
      </c>
      <c r="I481" s="1" t="s">
        <v>96</v>
      </c>
      <c r="J481" s="1" t="s">
        <v>96</v>
      </c>
      <c r="K481" s="1" t="s">
        <v>96</v>
      </c>
      <c r="L481" s="1" t="s">
        <v>96</v>
      </c>
      <c r="M481" s="1" t="s">
        <v>96</v>
      </c>
      <c r="N481" s="1">
        <v>2.9000000000000001E-2</v>
      </c>
      <c r="O481" s="1">
        <v>2.9000000000000001E-2</v>
      </c>
      <c r="P481" s="1">
        <v>5.2999999999999999E-2</v>
      </c>
      <c r="Q481" s="1">
        <v>4.5999999999999999E-2</v>
      </c>
      <c r="R481" s="1">
        <v>7.9000000000000001E-2</v>
      </c>
      <c r="S481" s="1">
        <v>0.115</v>
      </c>
      <c r="T481" s="1">
        <v>0.114</v>
      </c>
      <c r="U481" s="1">
        <v>9.1999999999999998E-2</v>
      </c>
      <c r="V481" s="1">
        <v>0.105</v>
      </c>
      <c r="W481" s="1">
        <v>8.8999999999999996E-2</v>
      </c>
      <c r="X481" s="1">
        <v>8.2000000000000003E-2</v>
      </c>
      <c r="Y481" s="1">
        <v>7.2999999999999995E-2</v>
      </c>
      <c r="Z481" s="1">
        <v>5.6000000000000001E-2</v>
      </c>
      <c r="AA481" s="1">
        <v>0.05</v>
      </c>
      <c r="AB481" s="1">
        <v>4.3999999999999997E-2</v>
      </c>
      <c r="AC481" s="1">
        <v>4.2000000000000003E-2</v>
      </c>
      <c r="AD481" s="1">
        <v>4.1000000000000002E-2</v>
      </c>
      <c r="AE481" s="1">
        <v>3.9E-2</v>
      </c>
      <c r="AF481" s="1">
        <v>5.2999999999999999E-2</v>
      </c>
      <c r="AG481" s="1">
        <v>0.183</v>
      </c>
      <c r="AH481" s="1">
        <v>0.32600000000000001</v>
      </c>
      <c r="AI481" s="1">
        <v>0.32200000000000001</v>
      </c>
      <c r="AJ481" s="1">
        <v>0.33800000000000002</v>
      </c>
      <c r="AK481" s="1">
        <v>0.311</v>
      </c>
      <c r="AL481" s="1"/>
      <c r="AM481" s="56" t="s">
        <v>159</v>
      </c>
      <c r="AN481" s="36" t="str">
        <f t="shared" ref="AN481:BW481" si="574">IF(ISNUMBER(B481/B$46),B481/B$46,"…")</f>
        <v>…</v>
      </c>
      <c r="AO481" s="36" t="str">
        <f t="shared" si="574"/>
        <v>…</v>
      </c>
      <c r="AP481" s="36" t="str">
        <f t="shared" si="574"/>
        <v>…</v>
      </c>
      <c r="AQ481" s="36" t="str">
        <f t="shared" si="574"/>
        <v>…</v>
      </c>
      <c r="AR481" s="36" t="str">
        <f t="shared" si="574"/>
        <v>…</v>
      </c>
      <c r="AS481" s="36" t="str">
        <f t="shared" si="574"/>
        <v>…</v>
      </c>
      <c r="AT481" s="36" t="str">
        <f t="shared" si="574"/>
        <v>…</v>
      </c>
      <c r="AU481" s="36" t="str">
        <f t="shared" si="574"/>
        <v>…</v>
      </c>
      <c r="AV481" s="36" t="str">
        <f t="shared" si="574"/>
        <v>…</v>
      </c>
      <c r="AW481" s="36" t="str">
        <f t="shared" si="574"/>
        <v>…</v>
      </c>
      <c r="AX481" s="36" t="str">
        <f t="shared" si="574"/>
        <v>…</v>
      </c>
      <c r="AY481" s="36" t="str">
        <f t="shared" si="574"/>
        <v>…</v>
      </c>
      <c r="AZ481" s="36">
        <f t="shared" si="574"/>
        <v>3.9835164835164839E-2</v>
      </c>
      <c r="BA481" s="36">
        <f t="shared" si="574"/>
        <v>3.162486368593239E-2</v>
      </c>
      <c r="BB481" s="36">
        <f t="shared" si="574"/>
        <v>4.2776432606941077E-2</v>
      </c>
      <c r="BC481" s="36">
        <f t="shared" si="574"/>
        <v>3.3189033189033192E-2</v>
      </c>
      <c r="BD481" s="36">
        <f t="shared" si="574"/>
        <v>5.6875449964002879E-2</v>
      </c>
      <c r="BE481" s="36">
        <f t="shared" si="574"/>
        <v>6.6860465116279078E-2</v>
      </c>
      <c r="BF481" s="36">
        <f t="shared" si="574"/>
        <v>6.4662507090187185E-2</v>
      </c>
      <c r="BG481" s="36">
        <f t="shared" si="574"/>
        <v>5.6200366524129505E-2</v>
      </c>
      <c r="BH481" s="36">
        <f t="shared" si="574"/>
        <v>6.4655172413793094E-2</v>
      </c>
      <c r="BI481" s="36">
        <f t="shared" si="574"/>
        <v>4.7875201721355565E-2</v>
      </c>
      <c r="BJ481" s="36">
        <f t="shared" si="574"/>
        <v>4.1858090862685042E-2</v>
      </c>
      <c r="BK481" s="36">
        <f t="shared" si="574"/>
        <v>3.5557720409157327E-2</v>
      </c>
      <c r="BL481" s="36">
        <f t="shared" si="574"/>
        <v>2.7736503219415551E-2</v>
      </c>
      <c r="BM481" s="36">
        <f t="shared" si="574"/>
        <v>2.4354603019970777E-2</v>
      </c>
      <c r="BN481" s="36">
        <f t="shared" si="574"/>
        <v>7.9710144927536225E-2</v>
      </c>
      <c r="BO481" s="36">
        <f t="shared" si="574"/>
        <v>1.9672131147540985E-2</v>
      </c>
      <c r="BP481" s="36">
        <f t="shared" si="574"/>
        <v>1.7380245866892751E-2</v>
      </c>
      <c r="BQ481" s="36">
        <f t="shared" si="574"/>
        <v>1.5656362906463266E-2</v>
      </c>
      <c r="BR481" s="36">
        <f t="shared" si="574"/>
        <v>1.9813084112149534E-2</v>
      </c>
      <c r="BS481" s="36">
        <f t="shared" si="574"/>
        <v>5.461056401074306E-2</v>
      </c>
      <c r="BT481" s="36">
        <f t="shared" si="574"/>
        <v>8.4675324675324681E-2</v>
      </c>
      <c r="BU481" s="36">
        <f t="shared" si="574"/>
        <v>7.5462854464494952E-2</v>
      </c>
      <c r="BV481" s="36">
        <f t="shared" si="574"/>
        <v>7.5228132650790119E-2</v>
      </c>
      <c r="BW481" s="36">
        <f t="shared" si="574"/>
        <v>6.7978142076502726E-2</v>
      </c>
    </row>
    <row r="482" spans="1:75">
      <c r="A482" s="56" t="s">
        <v>160</v>
      </c>
      <c r="B482" s="1" t="s">
        <v>96</v>
      </c>
      <c r="C482" s="1" t="s">
        <v>96</v>
      </c>
      <c r="D482" s="1" t="s">
        <v>96</v>
      </c>
      <c r="E482" s="1" t="s">
        <v>96</v>
      </c>
      <c r="F482" s="1" t="s">
        <v>96</v>
      </c>
      <c r="G482" s="1" t="s">
        <v>96</v>
      </c>
      <c r="H482" s="1" t="s">
        <v>96</v>
      </c>
      <c r="I482" s="1" t="s">
        <v>96</v>
      </c>
      <c r="J482" s="1" t="s">
        <v>96</v>
      </c>
      <c r="K482" s="1" t="s">
        <v>96</v>
      </c>
      <c r="L482" s="1" t="s">
        <v>96</v>
      </c>
      <c r="M482" s="1" t="s">
        <v>96</v>
      </c>
      <c r="N482" s="1">
        <v>0.33300000000000002</v>
      </c>
      <c r="O482" s="1">
        <v>0.37</v>
      </c>
      <c r="P482" s="1">
        <v>0.379</v>
      </c>
      <c r="Q482" s="1">
        <v>0.40899999999999997</v>
      </c>
      <c r="R482" s="1">
        <v>0.313</v>
      </c>
      <c r="S482" s="1">
        <v>0.18099999999999999</v>
      </c>
      <c r="T482" s="1">
        <v>0.248</v>
      </c>
      <c r="U482" s="1">
        <v>1E-3</v>
      </c>
      <c r="V482" s="1">
        <v>0.19800000000000001</v>
      </c>
      <c r="W482" s="1">
        <v>0.498</v>
      </c>
      <c r="X482" s="1">
        <v>0.47899999999999998</v>
      </c>
      <c r="Y482" s="1">
        <v>0.48799999999999999</v>
      </c>
      <c r="Z482" s="1">
        <v>0.54200000000000004</v>
      </c>
      <c r="AA482" s="1">
        <v>0.47699999999999998</v>
      </c>
      <c r="AB482" s="1">
        <v>0.752</v>
      </c>
      <c r="AC482" s="1">
        <v>0.72799999999999998</v>
      </c>
      <c r="AD482" s="1">
        <v>1.032</v>
      </c>
      <c r="AE482" s="1">
        <v>1.1879999999999999</v>
      </c>
      <c r="AF482" s="1">
        <v>1.296</v>
      </c>
      <c r="AG482" s="1" t="s">
        <v>96</v>
      </c>
      <c r="AH482" s="1" t="s">
        <v>96</v>
      </c>
      <c r="AI482" s="1" t="s">
        <v>96</v>
      </c>
      <c r="AJ482" s="1" t="s">
        <v>96</v>
      </c>
      <c r="AK482" s="1" t="s">
        <v>96</v>
      </c>
      <c r="AL482" s="1"/>
      <c r="AM482" s="56" t="s">
        <v>160</v>
      </c>
      <c r="AN482" s="36" t="str">
        <f t="shared" ref="AN482:BW482" si="575">IF(ISNUMBER(B482/B$47),B482/B$47,"…")</f>
        <v>…</v>
      </c>
      <c r="AO482" s="36" t="str">
        <f t="shared" si="575"/>
        <v>…</v>
      </c>
      <c r="AP482" s="36" t="str">
        <f t="shared" si="575"/>
        <v>…</v>
      </c>
      <c r="AQ482" s="36" t="str">
        <f t="shared" si="575"/>
        <v>…</v>
      </c>
      <c r="AR482" s="36" t="str">
        <f t="shared" si="575"/>
        <v>…</v>
      </c>
      <c r="AS482" s="36" t="str">
        <f t="shared" si="575"/>
        <v>…</v>
      </c>
      <c r="AT482" s="36" t="str">
        <f t="shared" si="575"/>
        <v>…</v>
      </c>
      <c r="AU482" s="36" t="str">
        <f t="shared" si="575"/>
        <v>…</v>
      </c>
      <c r="AV482" s="36" t="str">
        <f t="shared" si="575"/>
        <v>…</v>
      </c>
      <c r="AW482" s="36" t="str">
        <f t="shared" si="575"/>
        <v>…</v>
      </c>
      <c r="AX482" s="36" t="str">
        <f t="shared" si="575"/>
        <v>…</v>
      </c>
      <c r="AY482" s="36" t="str">
        <f t="shared" si="575"/>
        <v>…</v>
      </c>
      <c r="AZ482" s="36">
        <f t="shared" si="575"/>
        <v>8.3187609293030235E-2</v>
      </c>
      <c r="BA482" s="36">
        <f t="shared" si="575"/>
        <v>7.7131540546174701E-2</v>
      </c>
      <c r="BB482" s="36">
        <f t="shared" si="575"/>
        <v>7.4211866066183671E-2</v>
      </c>
      <c r="BC482" s="36">
        <f t="shared" si="575"/>
        <v>7.9711557201325264E-2</v>
      </c>
      <c r="BD482" s="36">
        <f t="shared" si="575"/>
        <v>8.3645109567076437E-2</v>
      </c>
      <c r="BE482" s="36">
        <f t="shared" si="575"/>
        <v>4.8668997042215646E-2</v>
      </c>
      <c r="BF482" s="36">
        <f t="shared" si="575"/>
        <v>4.7238095238095239E-2</v>
      </c>
      <c r="BG482" s="36">
        <f t="shared" si="575"/>
        <v>3.3840947546531303E-4</v>
      </c>
      <c r="BH482" s="36">
        <f t="shared" si="575"/>
        <v>6.0458015267175577E-2</v>
      </c>
      <c r="BI482" s="36">
        <f t="shared" si="575"/>
        <v>0.16142625607779579</v>
      </c>
      <c r="BJ482" s="36">
        <f t="shared" si="575"/>
        <v>0.13206506754893851</v>
      </c>
      <c r="BK482" s="36">
        <f t="shared" si="575"/>
        <v>0.12906638455435068</v>
      </c>
      <c r="BL482" s="36">
        <f t="shared" si="575"/>
        <v>9.5338610378188221E-2</v>
      </c>
      <c r="BM482" s="36">
        <f t="shared" si="575"/>
        <v>8.4171519322392793E-2</v>
      </c>
      <c r="BN482" s="36">
        <f t="shared" si="575"/>
        <v>0.11919480107782533</v>
      </c>
      <c r="BO482" s="36">
        <f t="shared" si="575"/>
        <v>8.4523394868222454E-2</v>
      </c>
      <c r="BP482" s="36">
        <f t="shared" si="575"/>
        <v>0.10346901945057149</v>
      </c>
      <c r="BQ482" s="36">
        <f t="shared" si="575"/>
        <v>0.11683713611329662</v>
      </c>
      <c r="BR482" s="36">
        <f t="shared" si="575"/>
        <v>0.12803793716656789</v>
      </c>
      <c r="BS482" s="36" t="str">
        <f t="shared" si="575"/>
        <v>…</v>
      </c>
      <c r="BT482" s="36" t="str">
        <f t="shared" si="575"/>
        <v>…</v>
      </c>
      <c r="BU482" s="36" t="str">
        <f t="shared" si="575"/>
        <v>…</v>
      </c>
      <c r="BV482" s="36" t="str">
        <f t="shared" si="575"/>
        <v>…</v>
      </c>
      <c r="BW482" s="36" t="str">
        <f t="shared" si="575"/>
        <v>…</v>
      </c>
    </row>
    <row r="483" spans="1:75">
      <c r="A483" s="56" t="s">
        <v>161</v>
      </c>
      <c r="B483" s="1" t="s">
        <v>96</v>
      </c>
      <c r="C483" s="1" t="s">
        <v>96</v>
      </c>
      <c r="D483" s="1" t="s">
        <v>96</v>
      </c>
      <c r="E483" s="1" t="s">
        <v>96</v>
      </c>
      <c r="F483" s="1" t="s">
        <v>96</v>
      </c>
      <c r="G483" s="1" t="s">
        <v>96</v>
      </c>
      <c r="H483" s="1" t="s">
        <v>96</v>
      </c>
      <c r="I483" s="1" t="s">
        <v>96</v>
      </c>
      <c r="J483" s="1" t="s">
        <v>96</v>
      </c>
      <c r="K483" s="1" t="s">
        <v>96</v>
      </c>
      <c r="L483" s="1" t="s">
        <v>96</v>
      </c>
      <c r="M483" s="1" t="s">
        <v>96</v>
      </c>
      <c r="N483" s="1">
        <v>0.373</v>
      </c>
      <c r="O483" s="1">
        <v>0.372</v>
      </c>
      <c r="P483" s="1">
        <v>0.39400000000000002</v>
      </c>
      <c r="Q483" s="1">
        <v>0.46100000000000002</v>
      </c>
      <c r="R483" s="1">
        <v>0.46500000000000002</v>
      </c>
      <c r="S483" s="1">
        <v>0.45900000000000002</v>
      </c>
      <c r="T483" s="1">
        <v>0.48899999999999999</v>
      </c>
      <c r="U483" s="1">
        <v>0.46800000000000003</v>
      </c>
      <c r="V483" s="1">
        <v>0.45100000000000001</v>
      </c>
      <c r="W483" s="1">
        <v>0.40400000000000003</v>
      </c>
      <c r="X483" s="1">
        <v>0.41199999999999998</v>
      </c>
      <c r="Y483" s="1">
        <v>0.32</v>
      </c>
      <c r="Z483" s="1">
        <v>0.30199999999999999</v>
      </c>
      <c r="AA483" s="1">
        <v>0.28100000000000003</v>
      </c>
      <c r="AB483" s="1">
        <v>0.21</v>
      </c>
      <c r="AC483" s="1">
        <v>0.191</v>
      </c>
      <c r="AD483" s="1">
        <v>0.184</v>
      </c>
      <c r="AE483" s="1">
        <v>0.24199999999999999</v>
      </c>
      <c r="AF483" s="1">
        <v>0.36599999999999999</v>
      </c>
      <c r="AG483" s="1">
        <v>0.41799999999999998</v>
      </c>
      <c r="AH483" s="1">
        <v>0.58499999999999996</v>
      </c>
      <c r="AI483" s="1">
        <v>0.88600000000000001</v>
      </c>
      <c r="AJ483" s="1">
        <v>1.022</v>
      </c>
      <c r="AK483" s="1">
        <v>0.68100000000000005</v>
      </c>
      <c r="AL483" s="1"/>
      <c r="AM483" s="56" t="s">
        <v>161</v>
      </c>
      <c r="AN483" s="36" t="str">
        <f t="shared" ref="AN483:BW483" si="576">IF(ISNUMBER(B483/B$48),B483/B$48,"…")</f>
        <v>…</v>
      </c>
      <c r="AO483" s="36" t="str">
        <f t="shared" si="576"/>
        <v>…</v>
      </c>
      <c r="AP483" s="36" t="str">
        <f t="shared" si="576"/>
        <v>…</v>
      </c>
      <c r="AQ483" s="36" t="str">
        <f t="shared" si="576"/>
        <v>…</v>
      </c>
      <c r="AR483" s="36" t="str">
        <f t="shared" si="576"/>
        <v>…</v>
      </c>
      <c r="AS483" s="36" t="str">
        <f t="shared" si="576"/>
        <v>…</v>
      </c>
      <c r="AT483" s="36" t="str">
        <f t="shared" si="576"/>
        <v>…</v>
      </c>
      <c r="AU483" s="36" t="str">
        <f t="shared" si="576"/>
        <v>…</v>
      </c>
      <c r="AV483" s="36" t="str">
        <f t="shared" si="576"/>
        <v>…</v>
      </c>
      <c r="AW483" s="36" t="str">
        <f t="shared" si="576"/>
        <v>…</v>
      </c>
      <c r="AX483" s="36" t="str">
        <f t="shared" si="576"/>
        <v>…</v>
      </c>
      <c r="AY483" s="36" t="str">
        <f t="shared" si="576"/>
        <v>…</v>
      </c>
      <c r="AZ483" s="36">
        <f t="shared" si="576"/>
        <v>0.16147186147186146</v>
      </c>
      <c r="BA483" s="36">
        <f t="shared" si="576"/>
        <v>0.16055243849805781</v>
      </c>
      <c r="BB483" s="36">
        <f t="shared" si="576"/>
        <v>0.17739756866276452</v>
      </c>
      <c r="BC483" s="36">
        <f t="shared" si="576"/>
        <v>0.19533898305084749</v>
      </c>
      <c r="BD483" s="36">
        <f t="shared" si="576"/>
        <v>0.20448548812664907</v>
      </c>
      <c r="BE483" s="36">
        <f t="shared" si="576"/>
        <v>0.22847187655550028</v>
      </c>
      <c r="BF483" s="36">
        <f t="shared" si="576"/>
        <v>0.23142451490771415</v>
      </c>
      <c r="BG483" s="36">
        <f t="shared" si="576"/>
        <v>0.15135834411384219</v>
      </c>
      <c r="BH483" s="36">
        <f t="shared" si="576"/>
        <v>0.12212293528296778</v>
      </c>
      <c r="BI483" s="36">
        <f t="shared" si="576"/>
        <v>9.3822573153738972E-2</v>
      </c>
      <c r="BJ483" s="36">
        <f t="shared" si="576"/>
        <v>8.7085182836609598E-2</v>
      </c>
      <c r="BK483" s="36">
        <f t="shared" si="576"/>
        <v>6.2281043207473727E-2</v>
      </c>
      <c r="BL483" s="36">
        <f t="shared" si="576"/>
        <v>5.7578646329837939E-2</v>
      </c>
      <c r="BM483" s="36">
        <f t="shared" si="576"/>
        <v>5.0777014817491875E-2</v>
      </c>
      <c r="BN483" s="36">
        <f t="shared" si="576"/>
        <v>3.8363171355498715E-2</v>
      </c>
      <c r="BO483" s="36">
        <f t="shared" si="576"/>
        <v>3.3473536628110756E-2</v>
      </c>
      <c r="BP483" s="36">
        <f t="shared" si="576"/>
        <v>2.850945150294391E-2</v>
      </c>
      <c r="BQ483" s="36">
        <f t="shared" si="576"/>
        <v>3.5953053038181547E-2</v>
      </c>
      <c r="BR483" s="36">
        <f t="shared" si="576"/>
        <v>5.1024675867837724E-2</v>
      </c>
      <c r="BS483" s="36">
        <f t="shared" si="576"/>
        <v>4.5828308299528553E-2</v>
      </c>
      <c r="BT483" s="36">
        <f t="shared" si="576"/>
        <v>6.0640613662278423E-2</v>
      </c>
      <c r="BU483" s="36">
        <f t="shared" si="576"/>
        <v>8.4020862968231386E-2</v>
      </c>
      <c r="BV483" s="36">
        <f t="shared" si="576"/>
        <v>8.7529976019184649E-2</v>
      </c>
      <c r="BW483" s="36">
        <f t="shared" si="576"/>
        <v>5.7687420584498099E-2</v>
      </c>
    </row>
    <row r="484" spans="1:75">
      <c r="A484" s="56" t="s">
        <v>162</v>
      </c>
      <c r="B484" s="1">
        <v>0</v>
      </c>
      <c r="C484" s="1">
        <v>0</v>
      </c>
      <c r="D484" s="1">
        <v>0</v>
      </c>
      <c r="E484" s="1">
        <v>0</v>
      </c>
      <c r="F484" s="1">
        <v>0</v>
      </c>
      <c r="G484" s="1">
        <v>0</v>
      </c>
      <c r="H484" s="1">
        <v>0</v>
      </c>
      <c r="I484" s="1">
        <v>0</v>
      </c>
      <c r="J484" s="1">
        <v>0</v>
      </c>
      <c r="K484" s="1">
        <v>0</v>
      </c>
      <c r="L484" s="1">
        <v>0</v>
      </c>
      <c r="M484" s="1">
        <v>0</v>
      </c>
      <c r="N484" s="1">
        <v>0</v>
      </c>
      <c r="O484" s="1">
        <v>0</v>
      </c>
      <c r="P484" s="1">
        <v>0</v>
      </c>
      <c r="Q484" s="1">
        <v>0</v>
      </c>
      <c r="R484" s="1">
        <v>0</v>
      </c>
      <c r="S484" s="1">
        <v>0</v>
      </c>
      <c r="T484" s="1">
        <v>0</v>
      </c>
      <c r="U484" s="1">
        <v>0</v>
      </c>
      <c r="V484" s="1">
        <v>0</v>
      </c>
      <c r="W484" s="1">
        <v>0</v>
      </c>
      <c r="X484" s="1">
        <v>0</v>
      </c>
      <c r="Y484" s="1">
        <v>0.437</v>
      </c>
      <c r="Z484" s="1">
        <v>0.439</v>
      </c>
      <c r="AA484" s="1">
        <v>0.45400000000000001</v>
      </c>
      <c r="AB484" s="1">
        <v>0.45</v>
      </c>
      <c r="AC484" s="1">
        <v>0.45700000000000002</v>
      </c>
      <c r="AD484" s="1">
        <v>0.55700000000000005</v>
      </c>
      <c r="AE484" s="1">
        <v>0.52900000000000003</v>
      </c>
      <c r="AF484" s="1">
        <v>0.53100000000000003</v>
      </c>
      <c r="AG484" s="1">
        <v>0.52500000000000002</v>
      </c>
      <c r="AH484" s="1">
        <v>0.53</v>
      </c>
      <c r="AI484" s="1">
        <v>0.52100000000000002</v>
      </c>
      <c r="AJ484" s="1">
        <v>0.52300000000000002</v>
      </c>
      <c r="AK484" s="1">
        <v>0.53100000000000003</v>
      </c>
      <c r="AL484" s="1"/>
      <c r="AM484" s="56" t="s">
        <v>162</v>
      </c>
      <c r="AN484" s="36">
        <f t="shared" ref="AN484:BW484" si="577">IF(ISNUMBER(B484/B$49),B484/B$49,"…")</f>
        <v>0</v>
      </c>
      <c r="AO484" s="36">
        <f t="shared" si="577"/>
        <v>0</v>
      </c>
      <c r="AP484" s="36">
        <f t="shared" si="577"/>
        <v>0</v>
      </c>
      <c r="AQ484" s="36">
        <f t="shared" si="577"/>
        <v>0</v>
      </c>
      <c r="AR484" s="36">
        <f t="shared" si="577"/>
        <v>0</v>
      </c>
      <c r="AS484" s="36">
        <f t="shared" si="577"/>
        <v>0</v>
      </c>
      <c r="AT484" s="36">
        <f t="shared" si="577"/>
        <v>0</v>
      </c>
      <c r="AU484" s="36">
        <f t="shared" si="577"/>
        <v>0</v>
      </c>
      <c r="AV484" s="36">
        <f t="shared" si="577"/>
        <v>0</v>
      </c>
      <c r="AW484" s="36">
        <f t="shared" si="577"/>
        <v>0</v>
      </c>
      <c r="AX484" s="36">
        <f t="shared" si="577"/>
        <v>0</v>
      </c>
      <c r="AY484" s="36">
        <f t="shared" si="577"/>
        <v>0</v>
      </c>
      <c r="AZ484" s="36">
        <f t="shared" si="577"/>
        <v>0</v>
      </c>
      <c r="BA484" s="36">
        <f t="shared" si="577"/>
        <v>0</v>
      </c>
      <c r="BB484" s="36">
        <f t="shared" si="577"/>
        <v>0</v>
      </c>
      <c r="BC484" s="36">
        <f t="shared" si="577"/>
        <v>0</v>
      </c>
      <c r="BD484" s="36">
        <f t="shared" si="577"/>
        <v>0</v>
      </c>
      <c r="BE484" s="36">
        <f t="shared" si="577"/>
        <v>0</v>
      </c>
      <c r="BF484" s="36">
        <f t="shared" si="577"/>
        <v>0</v>
      </c>
      <c r="BG484" s="36">
        <f t="shared" si="577"/>
        <v>0</v>
      </c>
      <c r="BH484" s="36">
        <f t="shared" si="577"/>
        <v>0</v>
      </c>
      <c r="BI484" s="36">
        <f t="shared" si="577"/>
        <v>0</v>
      </c>
      <c r="BJ484" s="36">
        <f t="shared" si="577"/>
        <v>0</v>
      </c>
      <c r="BK484" s="36">
        <f t="shared" si="577"/>
        <v>3.5907970419063268E-2</v>
      </c>
      <c r="BL484" s="36">
        <f t="shared" si="577"/>
        <v>3.3119577517917768E-2</v>
      </c>
      <c r="BM484" s="36">
        <f t="shared" si="577"/>
        <v>3.1271525003444003E-2</v>
      </c>
      <c r="BN484" s="36">
        <f t="shared" si="577"/>
        <v>2.9167746953590874E-2</v>
      </c>
      <c r="BO484" s="36">
        <f t="shared" si="577"/>
        <v>2.755834288126395E-2</v>
      </c>
      <c r="BP484" s="36">
        <f t="shared" si="577"/>
        <v>3.0982311714317499E-2</v>
      </c>
      <c r="BQ484" s="36">
        <f t="shared" si="577"/>
        <v>2.8084519006158423E-2</v>
      </c>
      <c r="BR484" s="36">
        <f t="shared" si="577"/>
        <v>2.6046009712071418E-2</v>
      </c>
      <c r="BS484" s="36">
        <f t="shared" si="577"/>
        <v>2.166467214129493E-2</v>
      </c>
      <c r="BT484" s="36">
        <f t="shared" si="577"/>
        <v>2.001057162274409E-2</v>
      </c>
      <c r="BU484" s="36">
        <f t="shared" si="577"/>
        <v>1.9067486458790806E-2</v>
      </c>
      <c r="BV484" s="36">
        <f t="shared" si="577"/>
        <v>1.840059107061183E-2</v>
      </c>
      <c r="BW484" s="36">
        <f t="shared" si="577"/>
        <v>1.7697640314624716E-2</v>
      </c>
    </row>
    <row r="485" spans="1:75">
      <c r="A485" s="56" t="s">
        <v>163</v>
      </c>
      <c r="B485" s="1" t="s">
        <v>96</v>
      </c>
      <c r="C485" s="1" t="s">
        <v>96</v>
      </c>
      <c r="D485" s="1" t="s">
        <v>96</v>
      </c>
      <c r="E485" s="1" t="s">
        <v>96</v>
      </c>
      <c r="F485" s="1">
        <v>9.0990000000000002</v>
      </c>
      <c r="G485" s="1">
        <v>16.227</v>
      </c>
      <c r="H485" s="1">
        <v>18.683</v>
      </c>
      <c r="I485" s="1">
        <v>24.274999999999999</v>
      </c>
      <c r="J485" s="1">
        <v>24.297000000000001</v>
      </c>
      <c r="K485" s="1">
        <v>31.817</v>
      </c>
      <c r="L485" s="1">
        <v>35.228999999999999</v>
      </c>
      <c r="M485" s="1">
        <v>26.606000000000002</v>
      </c>
      <c r="N485" s="1">
        <v>36.936</v>
      </c>
      <c r="O485" s="1">
        <v>12.788</v>
      </c>
      <c r="P485" s="1">
        <v>13.46</v>
      </c>
      <c r="Q485" s="1">
        <v>12.236000000000001</v>
      </c>
      <c r="R485" s="1">
        <v>11.375999999999999</v>
      </c>
      <c r="S485" s="1">
        <v>11.885999999999999</v>
      </c>
      <c r="T485" s="1">
        <v>11.54</v>
      </c>
      <c r="U485" s="1">
        <v>10.321999999999999</v>
      </c>
      <c r="V485" s="1">
        <v>9.2010000000000005</v>
      </c>
      <c r="W485" s="1">
        <v>15.71</v>
      </c>
      <c r="X485" s="1">
        <v>13.839</v>
      </c>
      <c r="Y485" s="1">
        <v>14.528</v>
      </c>
      <c r="Z485" s="1">
        <v>6.7629999999999999</v>
      </c>
      <c r="AA485" s="1">
        <v>7.0960000000000001</v>
      </c>
      <c r="AB485" s="1">
        <v>8.7919999999999998</v>
      </c>
      <c r="AC485" s="1">
        <v>10.956</v>
      </c>
      <c r="AD485" s="1" t="s">
        <v>96</v>
      </c>
      <c r="AE485" s="1" t="s">
        <v>96</v>
      </c>
      <c r="AF485" s="1" t="s">
        <v>96</v>
      </c>
      <c r="AG485" s="1" t="s">
        <v>96</v>
      </c>
      <c r="AH485" s="1" t="s">
        <v>96</v>
      </c>
      <c r="AI485" s="1" t="s">
        <v>96</v>
      </c>
      <c r="AJ485" s="1" t="s">
        <v>96</v>
      </c>
      <c r="AK485" s="1" t="s">
        <v>96</v>
      </c>
      <c r="AL485" s="1"/>
      <c r="AM485" s="56" t="s">
        <v>163</v>
      </c>
      <c r="AN485" s="36" t="str">
        <f t="shared" ref="AN485:BW485" si="578">IF(ISNUMBER(B485/B$50),B485/B$50,"…")</f>
        <v>…</v>
      </c>
      <c r="AO485" s="36" t="str">
        <f t="shared" si="578"/>
        <v>…</v>
      </c>
      <c r="AP485" s="36" t="str">
        <f t="shared" si="578"/>
        <v>…</v>
      </c>
      <c r="AQ485" s="36" t="str">
        <f t="shared" si="578"/>
        <v>…</v>
      </c>
      <c r="AR485" s="36">
        <f t="shared" si="578"/>
        <v>0.45129451443309199</v>
      </c>
      <c r="AS485" s="36">
        <f t="shared" si="578"/>
        <v>0.39982752248367626</v>
      </c>
      <c r="AT485" s="36">
        <f t="shared" si="578"/>
        <v>0.4273916822985771</v>
      </c>
      <c r="AU485" s="36">
        <f t="shared" si="578"/>
        <v>0.35147031143672086</v>
      </c>
      <c r="AV485" s="36">
        <f t="shared" si="578"/>
        <v>0.28690353891388293</v>
      </c>
      <c r="AW485" s="36">
        <f t="shared" si="578"/>
        <v>0.35169341645664765</v>
      </c>
      <c r="AX485" s="36">
        <f t="shared" si="578"/>
        <v>0.38694052391674444</v>
      </c>
      <c r="AY485" s="36">
        <f t="shared" si="578"/>
        <v>0.26820564516129031</v>
      </c>
      <c r="AZ485" s="36">
        <f t="shared" si="578"/>
        <v>0.35709037472446725</v>
      </c>
      <c r="BA485" s="36">
        <f t="shared" si="578"/>
        <v>0.27679653679653676</v>
      </c>
      <c r="BB485" s="36">
        <f t="shared" si="578"/>
        <v>0.25988067885621613</v>
      </c>
      <c r="BC485" s="36">
        <f t="shared" si="578"/>
        <v>0.20633716126203605</v>
      </c>
      <c r="BD485" s="36">
        <f t="shared" si="578"/>
        <v>0.18560334138223583</v>
      </c>
      <c r="BE485" s="36">
        <f t="shared" si="578"/>
        <v>0.19965732715178391</v>
      </c>
      <c r="BF485" s="36">
        <f t="shared" si="578"/>
        <v>0.16690048161057516</v>
      </c>
      <c r="BG485" s="36">
        <f t="shared" si="578"/>
        <v>0.16727166655863096</v>
      </c>
      <c r="BH485" s="36">
        <f t="shared" si="578"/>
        <v>0.13611550808467834</v>
      </c>
      <c r="BI485" s="36">
        <f t="shared" si="578"/>
        <v>0.17785174115835714</v>
      </c>
      <c r="BJ485" s="36">
        <f t="shared" si="578"/>
        <v>0.15632518892541258</v>
      </c>
      <c r="BK485" s="36">
        <f t="shared" si="578"/>
        <v>0.21991129679245569</v>
      </c>
      <c r="BL485" s="36">
        <f t="shared" si="578"/>
        <v>0.1163086659672898</v>
      </c>
      <c r="BM485" s="36">
        <f t="shared" si="578"/>
        <v>0.10595472734874277</v>
      </c>
      <c r="BN485" s="36">
        <f t="shared" si="578"/>
        <v>5.0374716384387959E-2</v>
      </c>
      <c r="BO485" s="36">
        <f t="shared" si="578"/>
        <v>4.788942944439345E-2</v>
      </c>
      <c r="BP485" s="36" t="str">
        <f t="shared" si="578"/>
        <v>…</v>
      </c>
      <c r="BQ485" s="36" t="str">
        <f t="shared" si="578"/>
        <v>…</v>
      </c>
      <c r="BR485" s="36" t="str">
        <f t="shared" si="578"/>
        <v>…</v>
      </c>
      <c r="BS485" s="36" t="str">
        <f t="shared" si="578"/>
        <v>…</v>
      </c>
      <c r="BT485" s="36" t="str">
        <f t="shared" si="578"/>
        <v>…</v>
      </c>
      <c r="BU485" s="36" t="str">
        <f t="shared" si="578"/>
        <v>…</v>
      </c>
      <c r="BV485" s="36" t="str">
        <f t="shared" si="578"/>
        <v>…</v>
      </c>
      <c r="BW485" s="36" t="str">
        <f t="shared" si="578"/>
        <v>…</v>
      </c>
    </row>
    <row r="486" spans="1:75">
      <c r="A486" s="56" t="s">
        <v>164</v>
      </c>
      <c r="B486" s="1" t="s">
        <v>96</v>
      </c>
      <c r="C486" s="1" t="s">
        <v>96</v>
      </c>
      <c r="D486" s="1" t="s">
        <v>96</v>
      </c>
      <c r="E486" s="1" t="s">
        <v>96</v>
      </c>
      <c r="F486" s="1" t="s">
        <v>96</v>
      </c>
      <c r="G486" s="1" t="s">
        <v>96</v>
      </c>
      <c r="H486" s="1" t="s">
        <v>96</v>
      </c>
      <c r="I486" s="1" t="s">
        <v>96</v>
      </c>
      <c r="J486" s="1" t="s">
        <v>96</v>
      </c>
      <c r="K486" s="1" t="s">
        <v>96</v>
      </c>
      <c r="L486" s="1" t="s">
        <v>96</v>
      </c>
      <c r="M486" s="1" t="s">
        <v>96</v>
      </c>
      <c r="N486" s="1" t="s">
        <v>96</v>
      </c>
      <c r="O486" s="1" t="s">
        <v>96</v>
      </c>
      <c r="P486" s="1" t="s">
        <v>96</v>
      </c>
      <c r="Q486" s="1">
        <v>4.3609999999999998</v>
      </c>
      <c r="R486" s="1">
        <v>4.375</v>
      </c>
      <c r="S486" s="1">
        <v>4.891</v>
      </c>
      <c r="T486" s="1">
        <v>4.681</v>
      </c>
      <c r="U486" s="1">
        <v>3.39</v>
      </c>
      <c r="V486" s="1">
        <v>3.3959999999999999</v>
      </c>
      <c r="W486" s="1">
        <v>3.8410000000000002</v>
      </c>
      <c r="X486" s="1">
        <v>3.044</v>
      </c>
      <c r="Y486" s="1">
        <v>2.706</v>
      </c>
      <c r="Z486" s="1">
        <v>2.363</v>
      </c>
      <c r="AA486" s="1">
        <v>2.133</v>
      </c>
      <c r="AB486" s="1">
        <v>7.4409999999999998</v>
      </c>
      <c r="AC486" s="1">
        <v>17.12</v>
      </c>
      <c r="AD486" s="1">
        <v>16.902000000000001</v>
      </c>
      <c r="AE486" s="1">
        <v>15.574999999999999</v>
      </c>
      <c r="AF486" s="1">
        <v>13.721</v>
      </c>
      <c r="AG486" s="1">
        <v>29.420999999999999</v>
      </c>
      <c r="AH486" s="1">
        <v>33.442999999999998</v>
      </c>
      <c r="AI486" s="1">
        <v>33.957000000000001</v>
      </c>
      <c r="AJ486" s="1">
        <v>34.774999999999999</v>
      </c>
      <c r="AK486" s="1">
        <v>33.844999999999999</v>
      </c>
      <c r="AL486" s="1"/>
      <c r="AM486" s="56" t="s">
        <v>164</v>
      </c>
      <c r="AN486" s="36" t="str">
        <f t="shared" ref="AN486:BW486" si="579">IF(ISNUMBER(B486/B$51),B486/B$51,"…")</f>
        <v>…</v>
      </c>
      <c r="AO486" s="36" t="str">
        <f t="shared" si="579"/>
        <v>…</v>
      </c>
      <c r="AP486" s="36" t="str">
        <f t="shared" si="579"/>
        <v>…</v>
      </c>
      <c r="AQ486" s="36" t="str">
        <f t="shared" si="579"/>
        <v>…</v>
      </c>
      <c r="AR486" s="36" t="str">
        <f t="shared" si="579"/>
        <v>…</v>
      </c>
      <c r="AS486" s="36" t="str">
        <f t="shared" si="579"/>
        <v>…</v>
      </c>
      <c r="AT486" s="36" t="str">
        <f t="shared" si="579"/>
        <v>…</v>
      </c>
      <c r="AU486" s="36" t="str">
        <f t="shared" si="579"/>
        <v>…</v>
      </c>
      <c r="AV486" s="36" t="str">
        <f t="shared" si="579"/>
        <v>…</v>
      </c>
      <c r="AW486" s="36" t="str">
        <f t="shared" si="579"/>
        <v>…</v>
      </c>
      <c r="AX486" s="36" t="str">
        <f t="shared" si="579"/>
        <v>…</v>
      </c>
      <c r="AY486" s="36" t="str">
        <f t="shared" si="579"/>
        <v>…</v>
      </c>
      <c r="AZ486" s="36" t="str">
        <f t="shared" si="579"/>
        <v>…</v>
      </c>
      <c r="BA486" s="36" t="str">
        <f t="shared" si="579"/>
        <v>…</v>
      </c>
      <c r="BB486" s="36" t="str">
        <f t="shared" si="579"/>
        <v>…</v>
      </c>
      <c r="BC486" s="36" t="str">
        <f t="shared" si="579"/>
        <v>…</v>
      </c>
      <c r="BD486" s="36" t="str">
        <f t="shared" si="579"/>
        <v>…</v>
      </c>
      <c r="BE486" s="36" t="str">
        <f t="shared" si="579"/>
        <v>…</v>
      </c>
      <c r="BF486" s="36" t="str">
        <f t="shared" si="579"/>
        <v>…</v>
      </c>
      <c r="BG486" s="36" t="str">
        <f t="shared" si="579"/>
        <v>…</v>
      </c>
      <c r="BH486" s="36" t="str">
        <f t="shared" si="579"/>
        <v>…</v>
      </c>
      <c r="BI486" s="36" t="str">
        <f t="shared" si="579"/>
        <v>…</v>
      </c>
      <c r="BJ486" s="36" t="str">
        <f t="shared" si="579"/>
        <v>…</v>
      </c>
      <c r="BK486" s="36" t="str">
        <f t="shared" si="579"/>
        <v>…</v>
      </c>
      <c r="BL486" s="36" t="str">
        <f t="shared" si="579"/>
        <v>…</v>
      </c>
      <c r="BM486" s="36" t="str">
        <f t="shared" si="579"/>
        <v>…</v>
      </c>
      <c r="BN486" s="36">
        <f t="shared" si="579"/>
        <v>8.7854351393791982E-2</v>
      </c>
      <c r="BO486" s="36">
        <f t="shared" si="579"/>
        <v>0.16882463735245104</v>
      </c>
      <c r="BP486" s="36">
        <f t="shared" si="579"/>
        <v>0.15944230098012396</v>
      </c>
      <c r="BQ486" s="36">
        <f t="shared" si="579"/>
        <v>0.1525196341487299</v>
      </c>
      <c r="BR486" s="36">
        <f t="shared" si="579"/>
        <v>0.13898202076475058</v>
      </c>
      <c r="BS486" s="36">
        <f t="shared" si="579"/>
        <v>0.27081434843840613</v>
      </c>
      <c r="BT486" s="36">
        <f t="shared" si="579"/>
        <v>0.29001933866953422</v>
      </c>
      <c r="BU486" s="36">
        <f t="shared" si="579"/>
        <v>0.30246105336290513</v>
      </c>
      <c r="BV486" s="36">
        <f t="shared" si="579"/>
        <v>0.30146593499952318</v>
      </c>
      <c r="BW486" s="36">
        <f t="shared" si="579"/>
        <v>0.28427798682972716</v>
      </c>
    </row>
    <row r="487" spans="1:75">
      <c r="A487" s="56" t="s">
        <v>165</v>
      </c>
      <c r="B487" s="1" t="s">
        <v>96</v>
      </c>
      <c r="C487" s="1" t="s">
        <v>96</v>
      </c>
      <c r="D487" s="1" t="s">
        <v>96</v>
      </c>
      <c r="E487" s="1" t="s">
        <v>96</v>
      </c>
      <c r="F487" s="1" t="s">
        <v>96</v>
      </c>
      <c r="G487" s="1" t="s">
        <v>96</v>
      </c>
      <c r="H487" s="1" t="s">
        <v>96</v>
      </c>
      <c r="I487" s="1" t="s">
        <v>96</v>
      </c>
      <c r="J487" s="1" t="s">
        <v>96</v>
      </c>
      <c r="K487" s="1" t="s">
        <v>96</v>
      </c>
      <c r="L487" s="1" t="s">
        <v>96</v>
      </c>
      <c r="M487" s="1" t="s">
        <v>96</v>
      </c>
      <c r="N487" s="1">
        <v>1.1839999999999999</v>
      </c>
      <c r="O487" s="1">
        <v>1.1279999999999999</v>
      </c>
      <c r="P487" s="1">
        <v>1.2909999999999999</v>
      </c>
      <c r="Q487" s="1">
        <v>1.385</v>
      </c>
      <c r="R487" s="1">
        <v>1.264</v>
      </c>
      <c r="S487" s="1">
        <v>1.2949999999999999</v>
      </c>
      <c r="T487" s="1">
        <v>1.048</v>
      </c>
      <c r="U487" s="1">
        <v>1.335</v>
      </c>
      <c r="V487" s="1">
        <v>1.4850000000000001</v>
      </c>
      <c r="W487" s="1">
        <v>1.0469999999999999</v>
      </c>
      <c r="X487" s="1">
        <v>1.077</v>
      </c>
      <c r="Y487" s="1">
        <v>1.0109999999999999</v>
      </c>
      <c r="Z487" s="1">
        <v>1.054</v>
      </c>
      <c r="AA487" s="1">
        <v>1.454</v>
      </c>
      <c r="AB487" s="1">
        <v>1.173</v>
      </c>
      <c r="AC487" s="1">
        <v>1.1080000000000001</v>
      </c>
      <c r="AD487" s="1">
        <v>1.0960000000000001</v>
      </c>
      <c r="AE487" s="1">
        <v>1.298</v>
      </c>
      <c r="AF487" s="1">
        <v>1.389</v>
      </c>
      <c r="AG487" s="1">
        <v>2.0369999999999999</v>
      </c>
      <c r="AH487" s="1">
        <v>1.853</v>
      </c>
      <c r="AI487" s="1">
        <v>1.825</v>
      </c>
      <c r="AJ487" s="1">
        <v>1.6910000000000001</v>
      </c>
      <c r="AK487" s="1">
        <v>1.6519999999999999</v>
      </c>
      <c r="AL487" s="1"/>
      <c r="AM487" s="56" t="s">
        <v>165</v>
      </c>
      <c r="AN487" s="36" t="str">
        <f t="shared" ref="AN487:BW487" si="580">IF(ISNUMBER(B487/B$52),B487/B$52,"…")</f>
        <v>…</v>
      </c>
      <c r="AO487" s="36" t="str">
        <f t="shared" si="580"/>
        <v>…</v>
      </c>
      <c r="AP487" s="36" t="str">
        <f t="shared" si="580"/>
        <v>…</v>
      </c>
      <c r="AQ487" s="36" t="str">
        <f t="shared" si="580"/>
        <v>…</v>
      </c>
      <c r="AR487" s="36" t="str">
        <f t="shared" si="580"/>
        <v>…</v>
      </c>
      <c r="AS487" s="36" t="str">
        <f t="shared" si="580"/>
        <v>…</v>
      </c>
      <c r="AT487" s="36" t="str">
        <f t="shared" si="580"/>
        <v>…</v>
      </c>
      <c r="AU487" s="36" t="str">
        <f t="shared" si="580"/>
        <v>…</v>
      </c>
      <c r="AV487" s="36" t="str">
        <f t="shared" si="580"/>
        <v>…</v>
      </c>
      <c r="AW487" s="36" t="str">
        <f t="shared" si="580"/>
        <v>…</v>
      </c>
      <c r="AX487" s="36" t="str">
        <f t="shared" si="580"/>
        <v>…</v>
      </c>
      <c r="AY487" s="36" t="str">
        <f t="shared" si="580"/>
        <v>…</v>
      </c>
      <c r="AZ487" s="36">
        <f t="shared" si="580"/>
        <v>0.11963221178134788</v>
      </c>
      <c r="BA487" s="36">
        <f t="shared" si="580"/>
        <v>9.9549907333862847E-2</v>
      </c>
      <c r="BB487" s="36">
        <f t="shared" si="580"/>
        <v>0.11140835346910598</v>
      </c>
      <c r="BC487" s="36">
        <f t="shared" si="580"/>
        <v>0.11089758987909359</v>
      </c>
      <c r="BD487" s="36">
        <f t="shared" si="580"/>
        <v>9.0987618773394757E-2</v>
      </c>
      <c r="BE487" s="36">
        <f t="shared" si="580"/>
        <v>9.1416066638430035E-2</v>
      </c>
      <c r="BF487" s="36">
        <f t="shared" si="580"/>
        <v>7.0449045442323208E-2</v>
      </c>
      <c r="BG487" s="36">
        <f t="shared" si="580"/>
        <v>8.3296936419791592E-2</v>
      </c>
      <c r="BH487" s="36">
        <f t="shared" si="580"/>
        <v>8.5748931747314933E-2</v>
      </c>
      <c r="BI487" s="36">
        <f t="shared" si="580"/>
        <v>5.4086165926232041E-2</v>
      </c>
      <c r="BJ487" s="36">
        <f t="shared" si="580"/>
        <v>5.2897838899803533E-2</v>
      </c>
      <c r="BK487" s="36">
        <f t="shared" si="580"/>
        <v>4.8547418967587033E-2</v>
      </c>
      <c r="BL487" s="36">
        <f t="shared" si="580"/>
        <v>5.5093826773299881E-2</v>
      </c>
      <c r="BM487" s="36">
        <f t="shared" si="580"/>
        <v>7.6890534108937064E-2</v>
      </c>
      <c r="BN487" s="36">
        <f t="shared" si="580"/>
        <v>6.8396501457725953E-2</v>
      </c>
      <c r="BO487" s="36">
        <f t="shared" si="580"/>
        <v>6.9668008048289751E-2</v>
      </c>
      <c r="BP487" s="36">
        <f t="shared" si="580"/>
        <v>6.9791136016301589E-2</v>
      </c>
      <c r="BQ487" s="36">
        <f t="shared" si="580"/>
        <v>8.4930969050579078E-2</v>
      </c>
      <c r="BR487" s="36">
        <f t="shared" si="580"/>
        <v>9.0565299602269028E-2</v>
      </c>
      <c r="BS487" s="36">
        <f t="shared" si="580"/>
        <v>0.13504375497215593</v>
      </c>
      <c r="BT487" s="36">
        <f t="shared" si="580"/>
        <v>0.13037360163230846</v>
      </c>
      <c r="BU487" s="36">
        <f t="shared" si="580"/>
        <v>0.1299117312072893</v>
      </c>
      <c r="BV487" s="36">
        <f t="shared" si="580"/>
        <v>0.11739794501527354</v>
      </c>
      <c r="BW487" s="36">
        <f t="shared" si="580"/>
        <v>0.11771412284452044</v>
      </c>
    </row>
    <row r="488" spans="1:75">
      <c r="A488" s="56" t="s">
        <v>166</v>
      </c>
      <c r="B488" s="1" t="s">
        <v>96</v>
      </c>
      <c r="C488" s="1" t="s">
        <v>96</v>
      </c>
      <c r="D488" s="1" t="s">
        <v>96</v>
      </c>
      <c r="E488" s="1" t="s">
        <v>96</v>
      </c>
      <c r="F488" s="1" t="s">
        <v>96</v>
      </c>
      <c r="G488" s="1" t="s">
        <v>96</v>
      </c>
      <c r="H488" s="1" t="s">
        <v>96</v>
      </c>
      <c r="I488" s="1" t="s">
        <v>96</v>
      </c>
      <c r="J488" s="1" t="s">
        <v>96</v>
      </c>
      <c r="K488" s="1" t="s">
        <v>96</v>
      </c>
      <c r="L488" s="1" t="s">
        <v>96</v>
      </c>
      <c r="M488" s="1" t="s">
        <v>96</v>
      </c>
      <c r="N488" s="1" t="s">
        <v>96</v>
      </c>
      <c r="O488" s="1" t="s">
        <v>96</v>
      </c>
      <c r="P488" s="1" t="s">
        <v>96</v>
      </c>
      <c r="Q488" s="1" t="s">
        <v>96</v>
      </c>
      <c r="R488" s="1" t="s">
        <v>96</v>
      </c>
      <c r="S488" s="1" t="s">
        <v>96</v>
      </c>
      <c r="T488" s="1" t="s">
        <v>96</v>
      </c>
      <c r="U488" s="1" t="s">
        <v>96</v>
      </c>
      <c r="V488" s="1" t="s">
        <v>96</v>
      </c>
      <c r="W488" s="1" t="s">
        <v>96</v>
      </c>
      <c r="X488" s="1" t="s">
        <v>96</v>
      </c>
      <c r="Y488" s="1" t="s">
        <v>96</v>
      </c>
      <c r="Z488" s="1" t="s">
        <v>96</v>
      </c>
      <c r="AA488" s="1">
        <v>1.224</v>
      </c>
      <c r="AB488" s="1">
        <v>0.97</v>
      </c>
      <c r="AC488" s="1">
        <v>0.85599999999999998</v>
      </c>
      <c r="AD488" s="1">
        <v>0.65700000000000003</v>
      </c>
      <c r="AE488" s="1">
        <v>0.53200000000000003</v>
      </c>
      <c r="AF488" s="1">
        <v>0.62</v>
      </c>
      <c r="AG488" s="1">
        <v>0.76900000000000002</v>
      </c>
      <c r="AH488" s="1">
        <v>0.68</v>
      </c>
      <c r="AI488" s="1">
        <v>0.82599999999999996</v>
      </c>
      <c r="AJ488" s="1">
        <v>0.70199999999999996</v>
      </c>
      <c r="AK488" s="1">
        <v>0.76700000000000002</v>
      </c>
      <c r="AL488" s="1"/>
      <c r="AM488" s="56" t="s">
        <v>166</v>
      </c>
      <c r="AN488" s="36" t="str">
        <f t="shared" ref="AN488:BW488" si="581">IF(ISNUMBER(B488/B$53),B488/B$53,"…")</f>
        <v>…</v>
      </c>
      <c r="AO488" s="36" t="str">
        <f t="shared" si="581"/>
        <v>…</v>
      </c>
      <c r="AP488" s="36" t="str">
        <f t="shared" si="581"/>
        <v>…</v>
      </c>
      <c r="AQ488" s="36" t="str">
        <f t="shared" si="581"/>
        <v>…</v>
      </c>
      <c r="AR488" s="36" t="str">
        <f t="shared" si="581"/>
        <v>…</v>
      </c>
      <c r="AS488" s="36" t="str">
        <f t="shared" si="581"/>
        <v>…</v>
      </c>
      <c r="AT488" s="36" t="str">
        <f t="shared" si="581"/>
        <v>…</v>
      </c>
      <c r="AU488" s="36" t="str">
        <f t="shared" si="581"/>
        <v>…</v>
      </c>
      <c r="AV488" s="36" t="str">
        <f t="shared" si="581"/>
        <v>…</v>
      </c>
      <c r="AW488" s="36" t="str">
        <f t="shared" si="581"/>
        <v>…</v>
      </c>
      <c r="AX488" s="36" t="str">
        <f t="shared" si="581"/>
        <v>…</v>
      </c>
      <c r="AY488" s="36" t="str">
        <f t="shared" si="581"/>
        <v>…</v>
      </c>
      <c r="AZ488" s="36" t="str">
        <f t="shared" si="581"/>
        <v>…</v>
      </c>
      <c r="BA488" s="36" t="str">
        <f t="shared" si="581"/>
        <v>…</v>
      </c>
      <c r="BB488" s="36" t="str">
        <f t="shared" si="581"/>
        <v>…</v>
      </c>
      <c r="BC488" s="36" t="str">
        <f t="shared" si="581"/>
        <v>…</v>
      </c>
      <c r="BD488" s="36" t="str">
        <f t="shared" si="581"/>
        <v>…</v>
      </c>
      <c r="BE488" s="36" t="str">
        <f t="shared" si="581"/>
        <v>…</v>
      </c>
      <c r="BF488" s="36" t="str">
        <f t="shared" si="581"/>
        <v>…</v>
      </c>
      <c r="BG488" s="36" t="str">
        <f t="shared" si="581"/>
        <v>…</v>
      </c>
      <c r="BH488" s="36" t="str">
        <f t="shared" si="581"/>
        <v>…</v>
      </c>
      <c r="BI488" s="36" t="str">
        <f t="shared" si="581"/>
        <v>…</v>
      </c>
      <c r="BJ488" s="36" t="str">
        <f t="shared" si="581"/>
        <v>…</v>
      </c>
      <c r="BK488" s="36" t="str">
        <f t="shared" si="581"/>
        <v>…</v>
      </c>
      <c r="BL488" s="36" t="str">
        <f t="shared" si="581"/>
        <v>…</v>
      </c>
      <c r="BM488" s="36">
        <f t="shared" si="581"/>
        <v>4.4282044788538769E-2</v>
      </c>
      <c r="BN488" s="36">
        <f t="shared" si="581"/>
        <v>3.2054459535375564E-2</v>
      </c>
      <c r="BO488" s="36">
        <f t="shared" si="581"/>
        <v>2.771213053190456E-2</v>
      </c>
      <c r="BP488" s="36">
        <f t="shared" si="581"/>
        <v>2.0870393900889454E-2</v>
      </c>
      <c r="BQ488" s="36">
        <f t="shared" si="581"/>
        <v>1.6508921644685804E-2</v>
      </c>
      <c r="BR488" s="36">
        <f t="shared" si="581"/>
        <v>1.7857657190587285E-2</v>
      </c>
      <c r="BS488" s="36">
        <f t="shared" si="581"/>
        <v>2.0008325961388355E-2</v>
      </c>
      <c r="BT488" s="36">
        <f t="shared" si="581"/>
        <v>1.4952613408975968E-2</v>
      </c>
      <c r="BU488" s="36">
        <f t="shared" si="581"/>
        <v>1.734528884315743E-2</v>
      </c>
      <c r="BV488" s="36">
        <f t="shared" si="581"/>
        <v>1.4171511627906976E-2</v>
      </c>
      <c r="BW488" s="36">
        <f t="shared" si="581"/>
        <v>1.4990716309977524E-2</v>
      </c>
    </row>
    <row r="489" spans="1:75">
      <c r="A489" s="56" t="s">
        <v>167</v>
      </c>
      <c r="B489" s="1" t="s">
        <v>96</v>
      </c>
      <c r="C489" s="1" t="s">
        <v>96</v>
      </c>
      <c r="D489" s="1" t="s">
        <v>96</v>
      </c>
      <c r="E489" s="1" t="s">
        <v>96</v>
      </c>
      <c r="F489" s="1" t="s">
        <v>96</v>
      </c>
      <c r="G489" s="1" t="s">
        <v>96</v>
      </c>
      <c r="H489" s="1" t="s">
        <v>96</v>
      </c>
      <c r="I489" s="1" t="s">
        <v>96</v>
      </c>
      <c r="J489" s="1" t="s">
        <v>96</v>
      </c>
      <c r="K489" s="1" t="s">
        <v>96</v>
      </c>
      <c r="L489" s="1" t="s">
        <v>96</v>
      </c>
      <c r="M489" s="1" t="s">
        <v>96</v>
      </c>
      <c r="N489" s="1">
        <v>0.127</v>
      </c>
      <c r="O489" s="1">
        <v>0.124</v>
      </c>
      <c r="P489" s="1">
        <v>2.1999999999999999E-2</v>
      </c>
      <c r="Q489" s="1">
        <v>3.7999999999999999E-2</v>
      </c>
      <c r="R489" s="1">
        <v>3.9E-2</v>
      </c>
      <c r="S489" s="1">
        <v>0.128</v>
      </c>
      <c r="T489" s="1">
        <v>0.14199999999999999</v>
      </c>
      <c r="U489" s="1">
        <v>0.624</v>
      </c>
      <c r="V489" s="1">
        <v>3.5000000000000003E-2</v>
      </c>
      <c r="W489" s="1">
        <v>2.7E-2</v>
      </c>
      <c r="X489" s="1">
        <v>3.0000000000000001E-3</v>
      </c>
      <c r="Y489" s="1">
        <v>0.218</v>
      </c>
      <c r="Z489" s="1">
        <v>1.3220000000000001</v>
      </c>
      <c r="AA489" s="1">
        <v>2.3980000000000001</v>
      </c>
      <c r="AB489" s="1">
        <v>1.02</v>
      </c>
      <c r="AC489" s="1">
        <v>0.88100000000000001</v>
      </c>
      <c r="AD489" s="1">
        <v>1.0780000000000001</v>
      </c>
      <c r="AE489" s="1">
        <v>1.0960000000000001</v>
      </c>
      <c r="AF489" s="1">
        <v>1.5329999999999999</v>
      </c>
      <c r="AG489" s="1">
        <v>1.3009999999999999</v>
      </c>
      <c r="AH489" s="1">
        <v>0.88800000000000001</v>
      </c>
      <c r="AI489" s="1">
        <v>0.96099999999999997</v>
      </c>
      <c r="AJ489" s="1">
        <v>0.88300000000000001</v>
      </c>
      <c r="AK489" s="1">
        <v>0.76900000000000002</v>
      </c>
      <c r="AL489" s="1"/>
      <c r="AM489" s="56" t="s">
        <v>167</v>
      </c>
      <c r="AN489" s="36" t="str">
        <f t="shared" ref="AN489:BW489" si="582">IF(ISNUMBER(B489/B$54),B489/B$54,"…")</f>
        <v>…</v>
      </c>
      <c r="AO489" s="36" t="str">
        <f t="shared" si="582"/>
        <v>…</v>
      </c>
      <c r="AP489" s="36" t="str">
        <f t="shared" si="582"/>
        <v>…</v>
      </c>
      <c r="AQ489" s="36" t="str">
        <f t="shared" si="582"/>
        <v>…</v>
      </c>
      <c r="AR489" s="36" t="str">
        <f t="shared" si="582"/>
        <v>…</v>
      </c>
      <c r="AS489" s="36" t="str">
        <f t="shared" si="582"/>
        <v>…</v>
      </c>
      <c r="AT489" s="36" t="str">
        <f t="shared" si="582"/>
        <v>…</v>
      </c>
      <c r="AU489" s="36" t="str">
        <f t="shared" si="582"/>
        <v>…</v>
      </c>
      <c r="AV489" s="36" t="str">
        <f t="shared" si="582"/>
        <v>…</v>
      </c>
      <c r="AW489" s="36" t="str">
        <f t="shared" si="582"/>
        <v>…</v>
      </c>
      <c r="AX489" s="36" t="str">
        <f t="shared" si="582"/>
        <v>…</v>
      </c>
      <c r="AY489" s="36" t="str">
        <f t="shared" si="582"/>
        <v>…</v>
      </c>
      <c r="AZ489" s="36">
        <f t="shared" si="582"/>
        <v>2.8668171557562079E-2</v>
      </c>
      <c r="BA489" s="36">
        <f t="shared" si="582"/>
        <v>2.8857342331859437E-2</v>
      </c>
      <c r="BB489" s="36">
        <f t="shared" si="582"/>
        <v>4.5977011494252873E-3</v>
      </c>
      <c r="BC489" s="36">
        <f t="shared" si="582"/>
        <v>7.3872472783825813E-3</v>
      </c>
      <c r="BD489" s="36">
        <f t="shared" si="582"/>
        <v>8.4930313588850188E-3</v>
      </c>
      <c r="BE489" s="36">
        <f t="shared" si="582"/>
        <v>2.3836126629422718E-2</v>
      </c>
      <c r="BF489" s="36">
        <f t="shared" si="582"/>
        <v>3.2486845115534194E-2</v>
      </c>
      <c r="BG489" s="36">
        <f t="shared" si="582"/>
        <v>6.9395017793594305E-2</v>
      </c>
      <c r="BH489" s="36">
        <f t="shared" si="582"/>
        <v>2.9873677022874707E-3</v>
      </c>
      <c r="BI489" s="36">
        <f t="shared" si="582"/>
        <v>1.7088607594936708E-3</v>
      </c>
      <c r="BJ489" s="36">
        <f t="shared" si="582"/>
        <v>1.5513496742165683E-4</v>
      </c>
      <c r="BK489" s="36">
        <f t="shared" si="582"/>
        <v>8.7381754048420721E-3</v>
      </c>
      <c r="BL489" s="36">
        <f t="shared" si="582"/>
        <v>4.4892692203205652E-2</v>
      </c>
      <c r="BM489" s="36">
        <f t="shared" si="582"/>
        <v>7.6028027012459976E-2</v>
      </c>
      <c r="BN489" s="36">
        <f t="shared" si="582"/>
        <v>3.8765582243843112E-2</v>
      </c>
      <c r="BO489" s="36">
        <f t="shared" si="582"/>
        <v>3.1768354247800376E-2</v>
      </c>
      <c r="BP489" s="36">
        <f t="shared" si="582"/>
        <v>3.3156988188976382E-2</v>
      </c>
      <c r="BQ489" s="36">
        <f t="shared" si="582"/>
        <v>3.3622726017731697E-2</v>
      </c>
      <c r="BR489" s="36">
        <f t="shared" si="582"/>
        <v>4.2294322132097328E-2</v>
      </c>
      <c r="BS489" s="36">
        <f t="shared" si="582"/>
        <v>2.940777576853526E-2</v>
      </c>
      <c r="BT489" s="36">
        <f t="shared" si="582"/>
        <v>1.819634843548288E-2</v>
      </c>
      <c r="BU489" s="36">
        <f t="shared" si="582"/>
        <v>1.8214211254525121E-2</v>
      </c>
      <c r="BV489" s="36">
        <f t="shared" si="582"/>
        <v>1.4621868221033632E-2</v>
      </c>
      <c r="BW489" s="36">
        <f t="shared" si="582"/>
        <v>1.2118633383761977E-2</v>
      </c>
    </row>
    <row r="490" spans="1:75">
      <c r="A490" s="56" t="s">
        <v>168</v>
      </c>
      <c r="B490" s="1">
        <v>0</v>
      </c>
      <c r="C490" s="1">
        <v>0</v>
      </c>
      <c r="D490" s="1">
        <v>0</v>
      </c>
      <c r="E490" s="1">
        <v>0</v>
      </c>
      <c r="F490" s="1">
        <v>0</v>
      </c>
      <c r="G490" s="1">
        <v>0</v>
      </c>
      <c r="H490" s="1">
        <v>0</v>
      </c>
      <c r="I490" s="1">
        <v>0</v>
      </c>
      <c r="J490" s="1">
        <v>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2.9000000000000001E-2</v>
      </c>
      <c r="AC490" s="1">
        <v>0.13700000000000001</v>
      </c>
      <c r="AD490" s="1">
        <v>0.23300000000000001</v>
      </c>
      <c r="AE490" s="1">
        <v>0.216</v>
      </c>
      <c r="AF490" s="1">
        <v>0.20599999999999999</v>
      </c>
      <c r="AG490" s="1">
        <v>0.247</v>
      </c>
      <c r="AH490" s="1">
        <v>0.245</v>
      </c>
      <c r="AI490" s="1">
        <v>0.21</v>
      </c>
      <c r="AJ490" s="1">
        <v>0.19900000000000001</v>
      </c>
      <c r="AK490" s="1">
        <v>0.17899999999999999</v>
      </c>
      <c r="AL490" s="1"/>
      <c r="AM490" s="56" t="s">
        <v>168</v>
      </c>
      <c r="AN490" s="36" t="str">
        <f t="shared" ref="AN490:BW490" si="583">IF(ISNUMBER(B490/B$55),B490/B$55,"…")</f>
        <v>…</v>
      </c>
      <c r="AO490" s="36" t="str">
        <f t="shared" si="583"/>
        <v>…</v>
      </c>
      <c r="AP490" s="36" t="str">
        <f t="shared" si="583"/>
        <v>…</v>
      </c>
      <c r="AQ490" s="36" t="str">
        <f t="shared" si="583"/>
        <v>…</v>
      </c>
      <c r="AR490" s="36" t="str">
        <f t="shared" si="583"/>
        <v>…</v>
      </c>
      <c r="AS490" s="36" t="str">
        <f t="shared" si="583"/>
        <v>…</v>
      </c>
      <c r="AT490" s="36" t="str">
        <f t="shared" si="583"/>
        <v>…</v>
      </c>
      <c r="AU490" s="36" t="str">
        <f t="shared" si="583"/>
        <v>…</v>
      </c>
      <c r="AV490" s="36" t="str">
        <f t="shared" si="583"/>
        <v>…</v>
      </c>
      <c r="AW490" s="36" t="str">
        <f t="shared" si="583"/>
        <v>…</v>
      </c>
      <c r="AX490" s="36" t="str">
        <f t="shared" si="583"/>
        <v>…</v>
      </c>
      <c r="AY490" s="36" t="str">
        <f t="shared" si="583"/>
        <v>…</v>
      </c>
      <c r="AZ490" s="36" t="str">
        <f t="shared" si="583"/>
        <v>…</v>
      </c>
      <c r="BA490" s="36" t="str">
        <f t="shared" si="583"/>
        <v>…</v>
      </c>
      <c r="BB490" s="36" t="str">
        <f t="shared" si="583"/>
        <v>…</v>
      </c>
      <c r="BC490" s="36" t="str">
        <f t="shared" si="583"/>
        <v>…</v>
      </c>
      <c r="BD490" s="36" t="str">
        <f t="shared" si="583"/>
        <v>…</v>
      </c>
      <c r="BE490" s="36" t="str">
        <f t="shared" si="583"/>
        <v>…</v>
      </c>
      <c r="BF490" s="36" t="str">
        <f t="shared" si="583"/>
        <v>…</v>
      </c>
      <c r="BG490" s="36" t="str">
        <f t="shared" si="583"/>
        <v>…</v>
      </c>
      <c r="BH490" s="36">
        <f t="shared" si="583"/>
        <v>0</v>
      </c>
      <c r="BI490" s="36">
        <f t="shared" si="583"/>
        <v>0</v>
      </c>
      <c r="BJ490" s="36">
        <f t="shared" si="583"/>
        <v>0</v>
      </c>
      <c r="BK490" s="36">
        <f t="shared" si="583"/>
        <v>0</v>
      </c>
      <c r="BL490" s="36">
        <f t="shared" si="583"/>
        <v>0</v>
      </c>
      <c r="BM490" s="36">
        <f t="shared" si="583"/>
        <v>0</v>
      </c>
      <c r="BN490" s="36">
        <f t="shared" si="583"/>
        <v>3.5539215686274515E-2</v>
      </c>
      <c r="BO490" s="36">
        <f t="shared" si="583"/>
        <v>0.1560364464692483</v>
      </c>
      <c r="BP490" s="36">
        <f t="shared" si="583"/>
        <v>0.20402802101576184</v>
      </c>
      <c r="BQ490" s="36">
        <f t="shared" si="583"/>
        <v>0.17970049916805325</v>
      </c>
      <c r="BR490" s="36">
        <f t="shared" si="583"/>
        <v>0.15833973866256726</v>
      </c>
      <c r="BS490" s="36">
        <f t="shared" si="583"/>
        <v>0.13822048125349748</v>
      </c>
      <c r="BT490" s="36">
        <f t="shared" si="583"/>
        <v>0.13094601817210047</v>
      </c>
      <c r="BU490" s="36">
        <f t="shared" si="583"/>
        <v>0.11425462459194775</v>
      </c>
      <c r="BV490" s="36">
        <f t="shared" si="583"/>
        <v>0.11018826135105206</v>
      </c>
      <c r="BW490" s="36">
        <f t="shared" si="583"/>
        <v>9.9389228206551911E-2</v>
      </c>
    </row>
    <row r="491" spans="1:75">
      <c r="A491" s="56" t="s">
        <v>169</v>
      </c>
      <c r="B491" s="1" t="s">
        <v>96</v>
      </c>
      <c r="C491" s="1" t="s">
        <v>96</v>
      </c>
      <c r="D491" s="1" t="s">
        <v>96</v>
      </c>
      <c r="E491" s="1" t="s">
        <v>96</v>
      </c>
      <c r="F491" s="1" t="s">
        <v>96</v>
      </c>
      <c r="G491" s="1" t="s">
        <v>96</v>
      </c>
      <c r="H491" s="1" t="s">
        <v>96</v>
      </c>
      <c r="I491" s="1" t="s">
        <v>96</v>
      </c>
      <c r="J491" s="1" t="s">
        <v>96</v>
      </c>
      <c r="K491" s="1" t="s">
        <v>96</v>
      </c>
      <c r="L491" s="1" t="s">
        <v>96</v>
      </c>
      <c r="M491" s="1" t="s">
        <v>96</v>
      </c>
      <c r="N491" s="1">
        <v>0</v>
      </c>
      <c r="O491" s="1">
        <v>0</v>
      </c>
      <c r="P491" s="1">
        <v>0</v>
      </c>
      <c r="Q491" s="1">
        <v>0</v>
      </c>
      <c r="R491" s="1">
        <v>0.05</v>
      </c>
      <c r="S491" s="1">
        <v>0</v>
      </c>
      <c r="T491" s="1">
        <v>0</v>
      </c>
      <c r="U491" s="1">
        <v>0</v>
      </c>
      <c r="V491" s="1">
        <v>0</v>
      </c>
      <c r="W491" s="1">
        <v>0</v>
      </c>
      <c r="X491" s="1">
        <v>0</v>
      </c>
      <c r="Y491" s="1">
        <v>0</v>
      </c>
      <c r="Z491" s="1">
        <v>0</v>
      </c>
      <c r="AA491" s="1">
        <v>0</v>
      </c>
      <c r="AB491" s="1">
        <v>0</v>
      </c>
      <c r="AC491" s="1">
        <v>0</v>
      </c>
      <c r="AD491" s="1">
        <v>0</v>
      </c>
      <c r="AE491" s="1">
        <v>0</v>
      </c>
      <c r="AF491" s="1">
        <v>0</v>
      </c>
      <c r="AG491" s="1">
        <v>0</v>
      </c>
      <c r="AH491" s="1">
        <v>0</v>
      </c>
      <c r="AI491" s="1">
        <v>0</v>
      </c>
      <c r="AJ491" s="1">
        <v>0</v>
      </c>
      <c r="AK491" s="1">
        <v>0</v>
      </c>
      <c r="AL491" s="1"/>
      <c r="AM491" s="56" t="s">
        <v>169</v>
      </c>
      <c r="AN491" s="36" t="str">
        <f t="shared" ref="AN491:BW491" si="584">IF(ISNUMBER(B491/B$56),B491/B$56,"…")</f>
        <v>…</v>
      </c>
      <c r="AO491" s="36" t="str">
        <f t="shared" si="584"/>
        <v>…</v>
      </c>
      <c r="AP491" s="36" t="str">
        <f t="shared" si="584"/>
        <v>…</v>
      </c>
      <c r="AQ491" s="36" t="str">
        <f t="shared" si="584"/>
        <v>…</v>
      </c>
      <c r="AR491" s="36" t="str">
        <f t="shared" si="584"/>
        <v>…</v>
      </c>
      <c r="AS491" s="36" t="str">
        <f t="shared" si="584"/>
        <v>…</v>
      </c>
      <c r="AT491" s="36" t="str">
        <f t="shared" si="584"/>
        <v>…</v>
      </c>
      <c r="AU491" s="36" t="str">
        <f t="shared" si="584"/>
        <v>…</v>
      </c>
      <c r="AV491" s="36" t="str">
        <f t="shared" si="584"/>
        <v>…</v>
      </c>
      <c r="AW491" s="36" t="str">
        <f t="shared" si="584"/>
        <v>…</v>
      </c>
      <c r="AX491" s="36" t="str">
        <f t="shared" si="584"/>
        <v>…</v>
      </c>
      <c r="AY491" s="36" t="str">
        <f t="shared" si="584"/>
        <v>…</v>
      </c>
      <c r="AZ491" s="36" t="str">
        <f t="shared" si="584"/>
        <v>…</v>
      </c>
      <c r="BA491" s="36" t="str">
        <f t="shared" si="584"/>
        <v>…</v>
      </c>
      <c r="BB491" s="36" t="str">
        <f t="shared" si="584"/>
        <v>…</v>
      </c>
      <c r="BC491" s="36" t="str">
        <f t="shared" si="584"/>
        <v>…</v>
      </c>
      <c r="BD491" s="36" t="str">
        <f t="shared" si="584"/>
        <v>…</v>
      </c>
      <c r="BE491" s="36" t="str">
        <f t="shared" si="584"/>
        <v>…</v>
      </c>
      <c r="BF491" s="36" t="str">
        <f t="shared" si="584"/>
        <v>…</v>
      </c>
      <c r="BG491" s="36" t="str">
        <f t="shared" si="584"/>
        <v>…</v>
      </c>
      <c r="BH491" s="36" t="str">
        <f t="shared" si="584"/>
        <v>…</v>
      </c>
      <c r="BI491" s="36" t="str">
        <f t="shared" si="584"/>
        <v>…</v>
      </c>
      <c r="BJ491" s="36" t="str">
        <f t="shared" si="584"/>
        <v>…</v>
      </c>
      <c r="BK491" s="36" t="str">
        <f t="shared" si="584"/>
        <v>…</v>
      </c>
      <c r="BL491" s="36" t="str">
        <f t="shared" si="584"/>
        <v>…</v>
      </c>
      <c r="BM491" s="36">
        <f t="shared" si="584"/>
        <v>0</v>
      </c>
      <c r="BN491" s="36">
        <f t="shared" si="584"/>
        <v>0</v>
      </c>
      <c r="BO491" s="36">
        <f t="shared" si="584"/>
        <v>0</v>
      </c>
      <c r="BP491" s="36">
        <f t="shared" si="584"/>
        <v>0</v>
      </c>
      <c r="BQ491" s="36">
        <f t="shared" si="584"/>
        <v>0</v>
      </c>
      <c r="BR491" s="36">
        <f t="shared" si="584"/>
        <v>0</v>
      </c>
      <c r="BS491" s="36">
        <f t="shared" si="584"/>
        <v>0</v>
      </c>
      <c r="BT491" s="36">
        <f t="shared" si="584"/>
        <v>0</v>
      </c>
      <c r="BU491" s="36">
        <f t="shared" si="584"/>
        <v>0</v>
      </c>
      <c r="BV491" s="36">
        <f t="shared" si="584"/>
        <v>0</v>
      </c>
      <c r="BW491" s="36">
        <f t="shared" si="584"/>
        <v>0</v>
      </c>
    </row>
    <row r="492" spans="1:75">
      <c r="A492" s="56" t="s">
        <v>170</v>
      </c>
      <c r="B492" s="1">
        <v>0.29899999999999999</v>
      </c>
      <c r="C492" s="1">
        <v>0.7</v>
      </c>
      <c r="D492" s="1">
        <v>0.28699999999999998</v>
      </c>
      <c r="E492" s="1">
        <v>0.129</v>
      </c>
      <c r="F492" s="1">
        <v>0.25</v>
      </c>
      <c r="G492" s="1">
        <v>1.9E-2</v>
      </c>
      <c r="H492" s="1">
        <v>3.5999999999999997E-2</v>
      </c>
      <c r="I492" s="1">
        <v>4.1000000000000002E-2</v>
      </c>
      <c r="J492" s="1">
        <v>0.23200000000000001</v>
      </c>
      <c r="K492" s="1">
        <v>7.4999999999999997E-2</v>
      </c>
      <c r="L492" s="1">
        <v>9.8000000000000004E-2</v>
      </c>
      <c r="M492" s="1">
        <v>1.367</v>
      </c>
      <c r="N492" s="1">
        <v>4.5350000000000001</v>
      </c>
      <c r="O492" s="1">
        <v>2.54</v>
      </c>
      <c r="P492" s="1">
        <v>8.0030000000000001</v>
      </c>
      <c r="Q492" s="1">
        <v>9.0489999999999995</v>
      </c>
      <c r="R492" s="1">
        <v>9.6310000000000002</v>
      </c>
      <c r="S492" s="1">
        <v>9.1479999999999997</v>
      </c>
      <c r="T492" s="1">
        <v>8.6080000000000005</v>
      </c>
      <c r="U492" s="1">
        <v>8.4990000000000006</v>
      </c>
      <c r="V492" s="1">
        <v>9.3919999999999995</v>
      </c>
      <c r="W492" s="1">
        <v>10.654</v>
      </c>
      <c r="X492" s="1">
        <v>11.779</v>
      </c>
      <c r="Y492" s="1">
        <v>13.6</v>
      </c>
      <c r="Z492" s="1">
        <v>12.071</v>
      </c>
      <c r="AA492" s="1">
        <v>13.802</v>
      </c>
      <c r="AB492" s="1">
        <v>17.817</v>
      </c>
      <c r="AC492" s="1">
        <v>25.503</v>
      </c>
      <c r="AD492" s="1">
        <v>28.001000000000001</v>
      </c>
      <c r="AE492" s="1">
        <v>29.571000000000002</v>
      </c>
      <c r="AF492" s="1" t="s">
        <v>96</v>
      </c>
      <c r="AG492" s="1" t="s">
        <v>96</v>
      </c>
      <c r="AH492" s="1" t="s">
        <v>96</v>
      </c>
      <c r="AI492" s="1" t="s">
        <v>96</v>
      </c>
      <c r="AJ492" s="1" t="s">
        <v>96</v>
      </c>
      <c r="AK492" s="1" t="s">
        <v>96</v>
      </c>
      <c r="AL492" s="1"/>
      <c r="AM492" s="56" t="s">
        <v>170</v>
      </c>
      <c r="AN492" s="36">
        <f t="shared" ref="AN492:BW492" si="585">IF(ISNUMBER(B492/B$57),B492/B$57,"…")</f>
        <v>0.16049382716049382</v>
      </c>
      <c r="AO492" s="36">
        <f t="shared" si="585"/>
        <v>0.30368763557483724</v>
      </c>
      <c r="AP492" s="36">
        <f t="shared" si="585"/>
        <v>9.2164418754014127E-2</v>
      </c>
      <c r="AQ492" s="36">
        <f t="shared" si="585"/>
        <v>4.8956356736242893E-2</v>
      </c>
      <c r="AR492" s="36">
        <f t="shared" si="585"/>
        <v>6.5427898455901592E-2</v>
      </c>
      <c r="AS492" s="36">
        <f t="shared" si="585"/>
        <v>2.8976666158304098E-3</v>
      </c>
      <c r="AT492" s="36">
        <f t="shared" si="585"/>
        <v>4.0586245772266062E-3</v>
      </c>
      <c r="AU492" s="36">
        <f t="shared" si="585"/>
        <v>3.1226199543031227E-3</v>
      </c>
      <c r="AV492" s="36">
        <f t="shared" si="585"/>
        <v>1.4777070063694268E-2</v>
      </c>
      <c r="AW492" s="36">
        <f t="shared" si="585"/>
        <v>4.0416015519749958E-3</v>
      </c>
      <c r="AX492" s="36">
        <f t="shared" si="585"/>
        <v>4.38145482183574E-3</v>
      </c>
      <c r="AY492" s="36">
        <f t="shared" si="585"/>
        <v>5.424603174603175E-2</v>
      </c>
      <c r="AZ492" s="36">
        <f t="shared" si="585"/>
        <v>0.16017942921729303</v>
      </c>
      <c r="BA492" s="36">
        <f t="shared" si="585"/>
        <v>8.2663455592801124E-2</v>
      </c>
      <c r="BB492" s="36">
        <f t="shared" si="585"/>
        <v>0.23974716155897066</v>
      </c>
      <c r="BC492" s="36">
        <f t="shared" si="585"/>
        <v>0.2522369337979094</v>
      </c>
      <c r="BD492" s="36">
        <f t="shared" si="585"/>
        <v>0.25038997504159738</v>
      </c>
      <c r="BE492" s="36">
        <f t="shared" si="585"/>
        <v>0.22663198315372227</v>
      </c>
      <c r="BF492" s="36">
        <f t="shared" si="585"/>
        <v>0.20479147336616468</v>
      </c>
      <c r="BG492" s="36">
        <f t="shared" si="585"/>
        <v>0.18073749574685269</v>
      </c>
      <c r="BH492" s="36">
        <f t="shared" si="585"/>
        <v>0.18360963403190489</v>
      </c>
      <c r="BI492" s="36">
        <f t="shared" si="585"/>
        <v>0.20253982738298926</v>
      </c>
      <c r="BJ492" s="36">
        <f t="shared" si="585"/>
        <v>0.21952810496496197</v>
      </c>
      <c r="BK492" s="36">
        <f t="shared" si="585"/>
        <v>0.23576728382220374</v>
      </c>
      <c r="BL492" s="36">
        <f t="shared" si="585"/>
        <v>0.1901543793320731</v>
      </c>
      <c r="BM492" s="36">
        <f t="shared" si="585"/>
        <v>0.2073119442441721</v>
      </c>
      <c r="BN492" s="36">
        <f t="shared" si="585"/>
        <v>0.25337030716723552</v>
      </c>
      <c r="BO492" s="36">
        <f t="shared" si="585"/>
        <v>0.34055764762438911</v>
      </c>
      <c r="BP492" s="36">
        <f t="shared" si="585"/>
        <v>0.35206326853924108</v>
      </c>
      <c r="BQ492" s="36">
        <f t="shared" si="585"/>
        <v>0.3473302168244497</v>
      </c>
      <c r="BR492" s="36" t="str">
        <f t="shared" si="585"/>
        <v>…</v>
      </c>
      <c r="BS492" s="36" t="str">
        <f t="shared" si="585"/>
        <v>…</v>
      </c>
      <c r="BT492" s="36" t="str">
        <f t="shared" si="585"/>
        <v>…</v>
      </c>
      <c r="BU492" s="36" t="str">
        <f t="shared" si="585"/>
        <v>…</v>
      </c>
      <c r="BV492" s="36" t="str">
        <f t="shared" si="585"/>
        <v>…</v>
      </c>
      <c r="BW492" s="36" t="str">
        <f t="shared" si="585"/>
        <v>…</v>
      </c>
    </row>
    <row r="493" spans="1:75">
      <c r="A493" s="56" t="s">
        <v>171</v>
      </c>
      <c r="B493" s="1">
        <v>12.763</v>
      </c>
      <c r="C493" s="1">
        <v>15.622</v>
      </c>
      <c r="D493" s="1">
        <v>17.253</v>
      </c>
      <c r="E493" s="1">
        <v>15.686999999999999</v>
      </c>
      <c r="F493" s="1">
        <v>14.584</v>
      </c>
      <c r="G493" s="1">
        <v>11.085000000000001</v>
      </c>
      <c r="H493" s="1">
        <v>11.872</v>
      </c>
      <c r="I493" s="1">
        <v>11.582000000000001</v>
      </c>
      <c r="J493" s="1">
        <v>11.504</v>
      </c>
      <c r="K493" s="1">
        <v>13.161</v>
      </c>
      <c r="L493" s="1">
        <v>11.515000000000001</v>
      </c>
      <c r="M493" s="1">
        <v>12.645</v>
      </c>
      <c r="N493" s="1">
        <v>10.443</v>
      </c>
      <c r="O493" s="1">
        <v>5.7939999999999996</v>
      </c>
      <c r="P493" s="1">
        <v>5.3920000000000003</v>
      </c>
      <c r="Q493" s="1">
        <v>0.66600000000000004</v>
      </c>
      <c r="R493" s="1">
        <v>0.61299999999999999</v>
      </c>
      <c r="S493" s="1">
        <v>0.64500000000000002</v>
      </c>
      <c r="T493" s="1">
        <v>2.5870000000000002</v>
      </c>
      <c r="U493" s="1">
        <v>0.72099999999999997</v>
      </c>
      <c r="V493" s="1">
        <v>1.198</v>
      </c>
      <c r="W493" s="1">
        <v>1.214</v>
      </c>
      <c r="X493" s="1">
        <v>3.6680000000000001</v>
      </c>
      <c r="Y493" s="1">
        <v>1.899</v>
      </c>
      <c r="Z493" s="1">
        <v>2.1859999999999999</v>
      </c>
      <c r="AA493" s="1">
        <v>18.599</v>
      </c>
      <c r="AB493" s="1">
        <v>31.515999999999998</v>
      </c>
      <c r="AC493" s="1">
        <v>33.838000000000001</v>
      </c>
      <c r="AD493" s="1">
        <v>44.192999999999998</v>
      </c>
      <c r="AE493" s="1">
        <v>46.604999999999997</v>
      </c>
      <c r="AF493" s="1">
        <v>42.957999999999998</v>
      </c>
      <c r="AG493" s="1">
        <v>65.584000000000003</v>
      </c>
      <c r="AH493" s="1">
        <v>19.071999999999999</v>
      </c>
      <c r="AI493" s="1" t="s">
        <v>96</v>
      </c>
      <c r="AJ493" s="1" t="s">
        <v>96</v>
      </c>
      <c r="AK493" s="1" t="s">
        <v>96</v>
      </c>
      <c r="AL493" s="1"/>
      <c r="AM493" s="56" t="s">
        <v>171</v>
      </c>
      <c r="AN493" s="36" t="str">
        <f t="shared" ref="AN493:BW493" si="586">IF(ISNUMBER(B493/B$58),B493/B$58,"…")</f>
        <v>…</v>
      </c>
      <c r="AO493" s="36" t="str">
        <f t="shared" si="586"/>
        <v>…</v>
      </c>
      <c r="AP493" s="36" t="str">
        <f t="shared" si="586"/>
        <v>…</v>
      </c>
      <c r="AQ493" s="36" t="str">
        <f t="shared" si="586"/>
        <v>…</v>
      </c>
      <c r="AR493" s="36" t="str">
        <f t="shared" si="586"/>
        <v>…</v>
      </c>
      <c r="AS493" s="36" t="str">
        <f t="shared" si="586"/>
        <v>…</v>
      </c>
      <c r="AT493" s="36" t="str">
        <f t="shared" si="586"/>
        <v>…</v>
      </c>
      <c r="AU493" s="36" t="str">
        <f t="shared" si="586"/>
        <v>…</v>
      </c>
      <c r="AV493" s="36" t="str">
        <f t="shared" si="586"/>
        <v>…</v>
      </c>
      <c r="AW493" s="36" t="str">
        <f t="shared" si="586"/>
        <v>…</v>
      </c>
      <c r="AX493" s="36" t="str">
        <f t="shared" si="586"/>
        <v>…</v>
      </c>
      <c r="AY493" s="36" t="str">
        <f t="shared" si="586"/>
        <v>…</v>
      </c>
      <c r="AZ493" s="36" t="str">
        <f t="shared" si="586"/>
        <v>…</v>
      </c>
      <c r="BA493" s="36" t="str">
        <f t="shared" si="586"/>
        <v>…</v>
      </c>
      <c r="BB493" s="36" t="str">
        <f t="shared" si="586"/>
        <v>…</v>
      </c>
      <c r="BC493" s="36" t="str">
        <f t="shared" si="586"/>
        <v>…</v>
      </c>
      <c r="BD493" s="36" t="str">
        <f t="shared" si="586"/>
        <v>…</v>
      </c>
      <c r="BE493" s="36" t="str">
        <f t="shared" si="586"/>
        <v>…</v>
      </c>
      <c r="BF493" s="36" t="str">
        <f t="shared" si="586"/>
        <v>…</v>
      </c>
      <c r="BG493" s="36" t="str">
        <f t="shared" si="586"/>
        <v>…</v>
      </c>
      <c r="BH493" s="36" t="str">
        <f t="shared" si="586"/>
        <v>…</v>
      </c>
      <c r="BI493" s="36" t="str">
        <f t="shared" si="586"/>
        <v>…</v>
      </c>
      <c r="BJ493" s="36" t="str">
        <f t="shared" si="586"/>
        <v>…</v>
      </c>
      <c r="BK493" s="36" t="str">
        <f t="shared" si="586"/>
        <v>…</v>
      </c>
      <c r="BL493" s="36" t="str">
        <f t="shared" si="586"/>
        <v>…</v>
      </c>
      <c r="BM493" s="36" t="str">
        <f t="shared" si="586"/>
        <v>…</v>
      </c>
      <c r="BN493" s="36" t="str">
        <f t="shared" si="586"/>
        <v>…</v>
      </c>
      <c r="BO493" s="36" t="str">
        <f t="shared" si="586"/>
        <v>…</v>
      </c>
      <c r="BP493" s="36" t="str">
        <f t="shared" si="586"/>
        <v>…</v>
      </c>
      <c r="BQ493" s="36" t="str">
        <f t="shared" si="586"/>
        <v>…</v>
      </c>
      <c r="BR493" s="36" t="str">
        <f t="shared" si="586"/>
        <v>…</v>
      </c>
      <c r="BS493" s="36" t="str">
        <f t="shared" si="586"/>
        <v>…</v>
      </c>
      <c r="BT493" s="36" t="str">
        <f t="shared" si="586"/>
        <v>…</v>
      </c>
      <c r="BU493" s="36" t="str">
        <f t="shared" si="586"/>
        <v>…</v>
      </c>
      <c r="BV493" s="36" t="str">
        <f t="shared" si="586"/>
        <v>…</v>
      </c>
      <c r="BW493" s="36" t="str">
        <f t="shared" si="586"/>
        <v>…</v>
      </c>
    </row>
    <row r="494" spans="1:75">
      <c r="A494" s="56" t="s">
        <v>172</v>
      </c>
      <c r="B494" s="1" t="s">
        <v>96</v>
      </c>
      <c r="C494" s="1" t="s">
        <v>96</v>
      </c>
      <c r="D494" s="1" t="s">
        <v>96</v>
      </c>
      <c r="E494" s="1" t="s">
        <v>96</v>
      </c>
      <c r="F494" s="1" t="s">
        <v>96</v>
      </c>
      <c r="G494" s="1" t="s">
        <v>96</v>
      </c>
      <c r="H494" s="1" t="s">
        <v>96</v>
      </c>
      <c r="I494" s="1" t="s">
        <v>96</v>
      </c>
      <c r="J494" s="1" t="s">
        <v>96</v>
      </c>
      <c r="K494" s="1" t="s">
        <v>96</v>
      </c>
      <c r="L494" s="1" t="s">
        <v>96</v>
      </c>
      <c r="M494" s="1" t="s">
        <v>96</v>
      </c>
      <c r="N494" s="1">
        <v>7.0999999999999994E-2</v>
      </c>
      <c r="O494" s="1">
        <v>5.8000000000000003E-2</v>
      </c>
      <c r="P494" s="1">
        <v>3.1E-2</v>
      </c>
      <c r="Q494" s="1">
        <v>6.7000000000000004E-2</v>
      </c>
      <c r="R494" s="1">
        <v>0.121</v>
      </c>
      <c r="S494" s="1">
        <v>0.20300000000000001</v>
      </c>
      <c r="T494" s="1">
        <v>4.5999999999999999E-2</v>
      </c>
      <c r="U494" s="1">
        <v>4.9000000000000002E-2</v>
      </c>
      <c r="V494" s="1">
        <v>1.7999999999999999E-2</v>
      </c>
      <c r="W494" s="1">
        <v>0.17699999999999999</v>
      </c>
      <c r="X494" s="1">
        <v>0.312</v>
      </c>
      <c r="Y494" s="1">
        <v>0.17</v>
      </c>
      <c r="Z494" s="1">
        <v>0.22600000000000001</v>
      </c>
      <c r="AA494" s="1">
        <v>0.13200000000000001</v>
      </c>
      <c r="AB494" s="1">
        <v>8.2000000000000003E-2</v>
      </c>
      <c r="AC494" s="1">
        <v>1.9E-2</v>
      </c>
      <c r="AD494" s="1">
        <v>0.02</v>
      </c>
      <c r="AE494" s="1">
        <v>0.01</v>
      </c>
      <c r="AF494" s="1">
        <v>8.9999999999999993E-3</v>
      </c>
      <c r="AG494" s="1">
        <v>0.38200000000000001</v>
      </c>
      <c r="AH494" s="1">
        <v>0.34899999999999998</v>
      </c>
      <c r="AI494" s="1">
        <v>0.34899999999999998</v>
      </c>
      <c r="AJ494" s="1">
        <v>0.34799999999999998</v>
      </c>
      <c r="AK494" s="1">
        <v>0.219</v>
      </c>
      <c r="AL494" s="1"/>
      <c r="AM494" s="56" t="s">
        <v>172</v>
      </c>
      <c r="AN494" s="36" t="str">
        <f t="shared" ref="AN494:BW494" si="587">IF(ISNUMBER(B494/B$59),B494/B$59,"…")</f>
        <v>…</v>
      </c>
      <c r="AO494" s="36" t="str">
        <f t="shared" si="587"/>
        <v>…</v>
      </c>
      <c r="AP494" s="36" t="str">
        <f t="shared" si="587"/>
        <v>…</v>
      </c>
      <c r="AQ494" s="36" t="str">
        <f t="shared" si="587"/>
        <v>…</v>
      </c>
      <c r="AR494" s="36" t="str">
        <f t="shared" si="587"/>
        <v>…</v>
      </c>
      <c r="AS494" s="36" t="str">
        <f t="shared" si="587"/>
        <v>…</v>
      </c>
      <c r="AT494" s="36" t="str">
        <f t="shared" si="587"/>
        <v>…</v>
      </c>
      <c r="AU494" s="36" t="str">
        <f t="shared" si="587"/>
        <v>…</v>
      </c>
      <c r="AV494" s="36" t="str">
        <f t="shared" si="587"/>
        <v>…</v>
      </c>
      <c r="AW494" s="36" t="str">
        <f t="shared" si="587"/>
        <v>…</v>
      </c>
      <c r="AX494" s="36" t="str">
        <f t="shared" si="587"/>
        <v>…</v>
      </c>
      <c r="AY494" s="36" t="str">
        <f t="shared" si="587"/>
        <v>…</v>
      </c>
      <c r="AZ494" s="36">
        <f t="shared" si="587"/>
        <v>3.2025259359494809E-2</v>
      </c>
      <c r="BA494" s="36">
        <f t="shared" si="587"/>
        <v>2.1113942482708412E-2</v>
      </c>
      <c r="BB494" s="36">
        <f t="shared" si="587"/>
        <v>8.493150684931507E-3</v>
      </c>
      <c r="BC494" s="36">
        <f t="shared" si="587"/>
        <v>1.8804378332865562E-2</v>
      </c>
      <c r="BD494" s="36">
        <f t="shared" si="587"/>
        <v>3.3527292878913824E-2</v>
      </c>
      <c r="BE494" s="36">
        <f t="shared" si="587"/>
        <v>5.8602771362586611E-2</v>
      </c>
      <c r="BF494" s="36">
        <f t="shared" si="587"/>
        <v>1.0526315789473684E-2</v>
      </c>
      <c r="BG494" s="36">
        <f t="shared" si="587"/>
        <v>1.2793733681462142E-2</v>
      </c>
      <c r="BH494" s="36">
        <f t="shared" si="587"/>
        <v>3.6938231069156575E-3</v>
      </c>
      <c r="BI494" s="36">
        <f t="shared" si="587"/>
        <v>3.4550068319344131E-2</v>
      </c>
      <c r="BJ494" s="36">
        <f t="shared" si="587"/>
        <v>5.4185481069815911E-2</v>
      </c>
      <c r="BK494" s="36">
        <f t="shared" si="587"/>
        <v>2.931034482758621E-2</v>
      </c>
      <c r="BL494" s="36">
        <f t="shared" si="587"/>
        <v>3.4451219512195125E-2</v>
      </c>
      <c r="BM494" s="36">
        <f t="shared" si="587"/>
        <v>1.9312362838332115E-2</v>
      </c>
      <c r="BN494" s="36">
        <f t="shared" si="587"/>
        <v>1.2444984064349674E-2</v>
      </c>
      <c r="BO494" s="36">
        <f t="shared" si="587"/>
        <v>2.6514094334356684E-3</v>
      </c>
      <c r="BP494" s="36">
        <f t="shared" si="587"/>
        <v>2.5572177470911651E-3</v>
      </c>
      <c r="BQ494" s="36">
        <f t="shared" si="587"/>
        <v>1.2289541600098315E-3</v>
      </c>
      <c r="BR494" s="36">
        <f t="shared" si="587"/>
        <v>1.1056511056511055E-3</v>
      </c>
      <c r="BS494" s="36">
        <f t="shared" si="587"/>
        <v>4.5116334002598318E-2</v>
      </c>
      <c r="BT494" s="36">
        <f t="shared" si="587"/>
        <v>3.8657509968985378E-2</v>
      </c>
      <c r="BU494" s="36">
        <f t="shared" si="587"/>
        <v>3.5791200902471544E-2</v>
      </c>
      <c r="BV494" s="36">
        <f t="shared" si="587"/>
        <v>3.3076703735386362E-2</v>
      </c>
      <c r="BW494" s="36">
        <f t="shared" si="587"/>
        <v>1.9252747252747254E-2</v>
      </c>
    </row>
    <row r="495" spans="1:75">
      <c r="A495" s="56" t="s">
        <v>173</v>
      </c>
      <c r="B495" s="1" t="s">
        <v>96</v>
      </c>
      <c r="C495" s="1" t="s">
        <v>96</v>
      </c>
      <c r="D495" s="1" t="s">
        <v>96</v>
      </c>
      <c r="E495" s="1" t="s">
        <v>96</v>
      </c>
      <c r="F495" s="1" t="s">
        <v>96</v>
      </c>
      <c r="G495" s="1" t="s">
        <v>96</v>
      </c>
      <c r="H495" s="1" t="s">
        <v>96</v>
      </c>
      <c r="I495" s="1" t="s">
        <v>96</v>
      </c>
      <c r="J495" s="1" t="s">
        <v>96</v>
      </c>
      <c r="K495" s="1" t="s">
        <v>96</v>
      </c>
      <c r="L495" s="1" t="s">
        <v>96</v>
      </c>
      <c r="M495" s="1" t="s">
        <v>96</v>
      </c>
      <c r="N495" s="1">
        <v>1.2E-2</v>
      </c>
      <c r="O495" s="1">
        <v>0</v>
      </c>
      <c r="P495" s="1">
        <v>3.0000000000000001E-3</v>
      </c>
      <c r="Q495" s="1">
        <v>8.6999999999999994E-2</v>
      </c>
      <c r="R495" s="1">
        <v>0.11700000000000001</v>
      </c>
      <c r="S495" s="1">
        <v>0.06</v>
      </c>
      <c r="T495" s="1">
        <v>2.8000000000000001E-2</v>
      </c>
      <c r="U495" s="1">
        <v>0.02</v>
      </c>
      <c r="V495" s="1">
        <v>0.3</v>
      </c>
      <c r="W495" s="1">
        <v>0.248</v>
      </c>
      <c r="X495" s="1">
        <v>0.307</v>
      </c>
      <c r="Y495" s="1">
        <v>0.11899999999999999</v>
      </c>
      <c r="Z495" s="1">
        <v>0</v>
      </c>
      <c r="AA495" s="1">
        <v>0.109</v>
      </c>
      <c r="AB495" s="1">
        <v>0.104</v>
      </c>
      <c r="AC495" s="1">
        <v>0.26400000000000001</v>
      </c>
      <c r="AD495" s="1">
        <v>0.19700000000000001</v>
      </c>
      <c r="AE495" s="1">
        <v>0.14199999999999999</v>
      </c>
      <c r="AF495" s="1">
        <v>0.13700000000000001</v>
      </c>
      <c r="AG495" s="1">
        <v>0.13100000000000001</v>
      </c>
      <c r="AH495" s="1">
        <v>0.13200000000000001</v>
      </c>
      <c r="AI495" s="1">
        <v>0.219</v>
      </c>
      <c r="AJ495" s="1">
        <v>0.221</v>
      </c>
      <c r="AK495" s="1">
        <v>0.221</v>
      </c>
      <c r="AL495" s="1"/>
      <c r="AM495" s="56" t="s">
        <v>173</v>
      </c>
      <c r="AN495" s="36" t="str">
        <f t="shared" ref="AN495:BW495" si="588">IF(ISNUMBER(B495/B$60),B495/B$60,"…")</f>
        <v>…</v>
      </c>
      <c r="AO495" s="36" t="str">
        <f t="shared" si="588"/>
        <v>…</v>
      </c>
      <c r="AP495" s="36" t="str">
        <f t="shared" si="588"/>
        <v>…</v>
      </c>
      <c r="AQ495" s="36" t="str">
        <f t="shared" si="588"/>
        <v>…</v>
      </c>
      <c r="AR495" s="36" t="str">
        <f t="shared" si="588"/>
        <v>…</v>
      </c>
      <c r="AS495" s="36" t="str">
        <f t="shared" si="588"/>
        <v>…</v>
      </c>
      <c r="AT495" s="36" t="str">
        <f t="shared" si="588"/>
        <v>…</v>
      </c>
      <c r="AU495" s="36" t="str">
        <f t="shared" si="588"/>
        <v>…</v>
      </c>
      <c r="AV495" s="36" t="str">
        <f t="shared" si="588"/>
        <v>…</v>
      </c>
      <c r="AW495" s="36" t="str">
        <f t="shared" si="588"/>
        <v>…</v>
      </c>
      <c r="AX495" s="36" t="str">
        <f t="shared" si="588"/>
        <v>…</v>
      </c>
      <c r="AY495" s="36" t="str">
        <f t="shared" si="588"/>
        <v>…</v>
      </c>
      <c r="AZ495" s="36">
        <f t="shared" si="588"/>
        <v>1.4067995310668231E-2</v>
      </c>
      <c r="BA495" s="36">
        <f t="shared" si="588"/>
        <v>0</v>
      </c>
      <c r="BB495" s="36">
        <f t="shared" si="588"/>
        <v>2.5773195876288664E-3</v>
      </c>
      <c r="BC495" s="36">
        <f t="shared" si="588"/>
        <v>6.2098501070663809E-2</v>
      </c>
      <c r="BD495" s="36">
        <f t="shared" si="588"/>
        <v>8.5401459854014594E-2</v>
      </c>
      <c r="BE495" s="36">
        <f t="shared" si="588"/>
        <v>4.2402826855123671E-2</v>
      </c>
      <c r="BF495" s="36">
        <f t="shared" si="588"/>
        <v>1.8300653594771243E-2</v>
      </c>
      <c r="BG495" s="36">
        <f t="shared" si="588"/>
        <v>1.2476606363069246E-2</v>
      </c>
      <c r="BH495" s="36">
        <f t="shared" si="588"/>
        <v>0.13531799729364005</v>
      </c>
      <c r="BI495" s="36">
        <f t="shared" si="588"/>
        <v>0.10311850311850312</v>
      </c>
      <c r="BJ495" s="36">
        <f t="shared" si="588"/>
        <v>9.9642973060694584E-2</v>
      </c>
      <c r="BK495" s="36">
        <f t="shared" si="588"/>
        <v>2.2718594883543334E-2</v>
      </c>
      <c r="BL495" s="36">
        <f t="shared" si="588"/>
        <v>0</v>
      </c>
      <c r="BM495" s="36">
        <f t="shared" si="588"/>
        <v>2.1034349671941333E-2</v>
      </c>
      <c r="BN495" s="36">
        <f t="shared" si="588"/>
        <v>1.7937219730941704E-2</v>
      </c>
      <c r="BO495" s="36">
        <f t="shared" si="588"/>
        <v>3.4906783022610077E-2</v>
      </c>
      <c r="BP495" s="36">
        <f t="shared" si="588"/>
        <v>1.9643035197926016E-2</v>
      </c>
      <c r="BQ495" s="36">
        <f t="shared" si="588"/>
        <v>1.5053535460616982E-2</v>
      </c>
      <c r="BR495" s="36">
        <f t="shared" si="588"/>
        <v>1.4812412152665154E-2</v>
      </c>
      <c r="BS495" s="36">
        <f t="shared" si="588"/>
        <v>1.1953645405602701E-2</v>
      </c>
      <c r="BT495" s="36">
        <f t="shared" si="588"/>
        <v>1.274992755722979E-2</v>
      </c>
      <c r="BU495" s="36">
        <f t="shared" si="588"/>
        <v>2.1721880579250147E-2</v>
      </c>
      <c r="BV495" s="36">
        <f t="shared" si="588"/>
        <v>2.3327000211104076E-2</v>
      </c>
      <c r="BW495" s="36">
        <f t="shared" si="588"/>
        <v>2.1311475409836068E-2</v>
      </c>
    </row>
    <row r="496" spans="1:75">
      <c r="A496" s="56" t="s">
        <v>174</v>
      </c>
      <c r="B496" s="1" t="s">
        <v>96</v>
      </c>
      <c r="C496" s="1" t="s">
        <v>96</v>
      </c>
      <c r="D496" s="1" t="s">
        <v>96</v>
      </c>
      <c r="E496" s="1" t="s">
        <v>96</v>
      </c>
      <c r="F496" s="1" t="s">
        <v>96</v>
      </c>
      <c r="G496" s="1" t="s">
        <v>96</v>
      </c>
      <c r="H496" s="1" t="s">
        <v>96</v>
      </c>
      <c r="I496" s="1" t="s">
        <v>96</v>
      </c>
      <c r="J496" s="1" t="s">
        <v>96</v>
      </c>
      <c r="K496" s="1" t="s">
        <v>96</v>
      </c>
      <c r="L496" s="1" t="s">
        <v>96</v>
      </c>
      <c r="M496" s="1" t="s">
        <v>96</v>
      </c>
      <c r="N496" s="1" t="s">
        <v>96</v>
      </c>
      <c r="O496" s="1" t="s">
        <v>96</v>
      </c>
      <c r="P496" s="1" t="s">
        <v>96</v>
      </c>
      <c r="Q496" s="1" t="s">
        <v>96</v>
      </c>
      <c r="R496" s="1" t="s">
        <v>96</v>
      </c>
      <c r="S496" s="1" t="s">
        <v>96</v>
      </c>
      <c r="T496" s="1" t="s">
        <v>96</v>
      </c>
      <c r="U496" s="1" t="s">
        <v>96</v>
      </c>
      <c r="V496" s="1" t="s">
        <v>96</v>
      </c>
      <c r="W496" s="1" t="s">
        <v>96</v>
      </c>
      <c r="X496" s="1" t="s">
        <v>96</v>
      </c>
      <c r="Y496" s="1" t="s">
        <v>96</v>
      </c>
      <c r="Z496" s="1">
        <v>1E-3</v>
      </c>
      <c r="AA496" s="1">
        <v>1E-3</v>
      </c>
      <c r="AB496" s="1">
        <v>5.5E-2</v>
      </c>
      <c r="AC496" s="1">
        <v>5.3999999999999999E-2</v>
      </c>
      <c r="AD496" s="1">
        <v>6.2E-2</v>
      </c>
      <c r="AE496" s="1">
        <v>5.8999999999999997E-2</v>
      </c>
      <c r="AF496" s="1">
        <v>0.12</v>
      </c>
      <c r="AG496" s="1">
        <v>6.7000000000000004E-2</v>
      </c>
      <c r="AH496" s="1">
        <v>6.0999999999999999E-2</v>
      </c>
      <c r="AI496" s="1">
        <v>5.7000000000000002E-2</v>
      </c>
      <c r="AJ496" s="1">
        <v>5.8000000000000003E-2</v>
      </c>
      <c r="AK496" s="1">
        <v>5.3999999999999999E-2</v>
      </c>
      <c r="AL496" s="1"/>
      <c r="AM496" s="56" t="s">
        <v>174</v>
      </c>
      <c r="AN496" s="36" t="str">
        <f t="shared" ref="AN496:BW496" si="589">IF(ISNUMBER(B496/B$61),B496/B$61,"…")</f>
        <v>…</v>
      </c>
      <c r="AO496" s="36" t="str">
        <f t="shared" si="589"/>
        <v>…</v>
      </c>
      <c r="AP496" s="36" t="str">
        <f t="shared" si="589"/>
        <v>…</v>
      </c>
      <c r="AQ496" s="36" t="str">
        <f t="shared" si="589"/>
        <v>…</v>
      </c>
      <c r="AR496" s="36" t="str">
        <f t="shared" si="589"/>
        <v>…</v>
      </c>
      <c r="AS496" s="36" t="str">
        <f t="shared" si="589"/>
        <v>…</v>
      </c>
      <c r="AT496" s="36" t="str">
        <f t="shared" si="589"/>
        <v>…</v>
      </c>
      <c r="AU496" s="36" t="str">
        <f t="shared" si="589"/>
        <v>…</v>
      </c>
      <c r="AV496" s="36" t="str">
        <f t="shared" si="589"/>
        <v>…</v>
      </c>
      <c r="AW496" s="36" t="str">
        <f t="shared" si="589"/>
        <v>…</v>
      </c>
      <c r="AX496" s="36" t="str">
        <f t="shared" si="589"/>
        <v>…</v>
      </c>
      <c r="AY496" s="36" t="str">
        <f t="shared" si="589"/>
        <v>…</v>
      </c>
      <c r="AZ496" s="36" t="str">
        <f t="shared" si="589"/>
        <v>…</v>
      </c>
      <c r="BA496" s="36" t="str">
        <f t="shared" si="589"/>
        <v>…</v>
      </c>
      <c r="BB496" s="36" t="str">
        <f t="shared" si="589"/>
        <v>…</v>
      </c>
      <c r="BC496" s="36" t="str">
        <f t="shared" si="589"/>
        <v>…</v>
      </c>
      <c r="BD496" s="36" t="str">
        <f t="shared" si="589"/>
        <v>…</v>
      </c>
      <c r="BE496" s="36" t="str">
        <f t="shared" si="589"/>
        <v>…</v>
      </c>
      <c r="BF496" s="36" t="str">
        <f t="shared" si="589"/>
        <v>…</v>
      </c>
      <c r="BG496" s="36" t="str">
        <f t="shared" si="589"/>
        <v>…</v>
      </c>
      <c r="BH496" s="36" t="str">
        <f t="shared" si="589"/>
        <v>…</v>
      </c>
      <c r="BI496" s="36" t="str">
        <f t="shared" si="589"/>
        <v>…</v>
      </c>
      <c r="BJ496" s="36" t="str">
        <f t="shared" si="589"/>
        <v>…</v>
      </c>
      <c r="BK496" s="36" t="str">
        <f t="shared" si="589"/>
        <v>…</v>
      </c>
      <c r="BL496" s="36">
        <f t="shared" si="589"/>
        <v>3.7509377344336085E-4</v>
      </c>
      <c r="BM496" s="36">
        <f t="shared" si="589"/>
        <v>3.9745627980922101E-4</v>
      </c>
      <c r="BN496" s="36">
        <f t="shared" si="589"/>
        <v>2.0880789673500381E-2</v>
      </c>
      <c r="BO496" s="36">
        <f t="shared" si="589"/>
        <v>1.9809244314013204E-2</v>
      </c>
      <c r="BP496" s="36">
        <f t="shared" si="589"/>
        <v>1.8091625328275459E-2</v>
      </c>
      <c r="BQ496" s="36">
        <f t="shared" si="589"/>
        <v>1.480552070263488E-2</v>
      </c>
      <c r="BR496" s="36">
        <f t="shared" si="589"/>
        <v>2.6755852842809361E-2</v>
      </c>
      <c r="BS496" s="36">
        <f t="shared" si="589"/>
        <v>1.193444959030994E-2</v>
      </c>
      <c r="BT496" s="36">
        <f t="shared" si="589"/>
        <v>1.1863088292493192E-2</v>
      </c>
      <c r="BU496" s="36">
        <f t="shared" si="589"/>
        <v>1.1892343000208638E-2</v>
      </c>
      <c r="BV496" s="36">
        <f t="shared" si="589"/>
        <v>1.1556086869894401E-2</v>
      </c>
      <c r="BW496" s="36">
        <f t="shared" si="589"/>
        <v>1.0268111808328579E-2</v>
      </c>
    </row>
    <row r="497" spans="1:75">
      <c r="A497" s="56" t="s">
        <v>175</v>
      </c>
      <c r="B497" s="1" t="s">
        <v>96</v>
      </c>
      <c r="C497" s="1" t="s">
        <v>96</v>
      </c>
      <c r="D497" s="1" t="s">
        <v>96</v>
      </c>
      <c r="E497" s="1" t="s">
        <v>96</v>
      </c>
      <c r="F497" s="1" t="s">
        <v>96</v>
      </c>
      <c r="G497" s="1" t="s">
        <v>96</v>
      </c>
      <c r="H497" s="1" t="s">
        <v>96</v>
      </c>
      <c r="I497" s="1" t="s">
        <v>96</v>
      </c>
      <c r="J497" s="1" t="s">
        <v>96</v>
      </c>
      <c r="K497" s="1" t="s">
        <v>96</v>
      </c>
      <c r="L497" s="1" t="s">
        <v>96</v>
      </c>
      <c r="M497" s="1" t="s">
        <v>96</v>
      </c>
      <c r="N497" s="1">
        <v>1.323</v>
      </c>
      <c r="O497" s="1">
        <v>1.6140000000000001</v>
      </c>
      <c r="P497" s="1">
        <v>2.0590000000000002</v>
      </c>
      <c r="Q497" s="1">
        <v>2.2440000000000002</v>
      </c>
      <c r="R497" s="1">
        <v>1.5129999999999999</v>
      </c>
      <c r="S497" s="1">
        <v>1.6539999999999999</v>
      </c>
      <c r="T497" s="1">
        <v>1.7869999999999999</v>
      </c>
      <c r="U497" s="1">
        <v>1.423</v>
      </c>
      <c r="V497" s="1">
        <v>1.0660000000000001</v>
      </c>
      <c r="W497" s="1">
        <v>0.89600000000000002</v>
      </c>
      <c r="X497" s="1">
        <v>0.65</v>
      </c>
      <c r="Y497" s="1">
        <v>0.58199999999999996</v>
      </c>
      <c r="Z497" s="1">
        <v>0.66200000000000003</v>
      </c>
      <c r="AA497" s="1">
        <v>0.501</v>
      </c>
      <c r="AB497" s="1">
        <v>0.48099999999999998</v>
      </c>
      <c r="AC497" s="1">
        <v>0.46300000000000002</v>
      </c>
      <c r="AD497" s="1">
        <v>0.434</v>
      </c>
      <c r="AE497" s="1">
        <v>0.38200000000000001</v>
      </c>
      <c r="AF497" s="1">
        <v>0.40300000000000002</v>
      </c>
      <c r="AG497" s="1">
        <v>0.34799999999999998</v>
      </c>
      <c r="AH497" s="1">
        <v>0.33600000000000002</v>
      </c>
      <c r="AI497" s="1">
        <v>2.3029999999999999</v>
      </c>
      <c r="AJ497" s="1">
        <v>2.2650000000000001</v>
      </c>
      <c r="AK497" s="1">
        <v>0.88400000000000001</v>
      </c>
      <c r="AL497" s="1"/>
      <c r="AM497" s="56" t="s">
        <v>175</v>
      </c>
      <c r="AN497" s="36" t="str">
        <f t="shared" ref="AN497:BW497" si="590">IF(ISNUMBER(B497/B$62),B497/B$62,"…")</f>
        <v>…</v>
      </c>
      <c r="AO497" s="36" t="str">
        <f t="shared" si="590"/>
        <v>…</v>
      </c>
      <c r="AP497" s="36" t="str">
        <f t="shared" si="590"/>
        <v>…</v>
      </c>
      <c r="AQ497" s="36" t="str">
        <f t="shared" si="590"/>
        <v>…</v>
      </c>
      <c r="AR497" s="36" t="str">
        <f t="shared" si="590"/>
        <v>…</v>
      </c>
      <c r="AS497" s="36" t="str">
        <f t="shared" si="590"/>
        <v>…</v>
      </c>
      <c r="AT497" s="36" t="str">
        <f t="shared" si="590"/>
        <v>…</v>
      </c>
      <c r="AU497" s="36" t="str">
        <f t="shared" si="590"/>
        <v>…</v>
      </c>
      <c r="AV497" s="36" t="str">
        <f t="shared" si="590"/>
        <v>…</v>
      </c>
      <c r="AW497" s="36" t="str">
        <f t="shared" si="590"/>
        <v>…</v>
      </c>
      <c r="AX497" s="36" t="str">
        <f t="shared" si="590"/>
        <v>…</v>
      </c>
      <c r="AY497" s="36" t="str">
        <f t="shared" si="590"/>
        <v>…</v>
      </c>
      <c r="AZ497" s="36">
        <f t="shared" si="590"/>
        <v>5.2429262106681453E-2</v>
      </c>
      <c r="BA497" s="36">
        <f t="shared" si="590"/>
        <v>5.4864368753824194E-2</v>
      </c>
      <c r="BB497" s="36">
        <f t="shared" si="590"/>
        <v>5.8662639961252469E-2</v>
      </c>
      <c r="BC497" s="36">
        <f t="shared" si="590"/>
        <v>5.9203756958552102E-2</v>
      </c>
      <c r="BD497" s="36">
        <f t="shared" si="590"/>
        <v>4.2722010447550474E-2</v>
      </c>
      <c r="BE497" s="36">
        <f t="shared" si="590"/>
        <v>4.2272599483732458E-2</v>
      </c>
      <c r="BF497" s="36">
        <f t="shared" si="590"/>
        <v>4.179041650101728E-2</v>
      </c>
      <c r="BG497" s="36">
        <f t="shared" si="590"/>
        <v>3.5369854841916883E-2</v>
      </c>
      <c r="BH497" s="36">
        <f t="shared" si="590"/>
        <v>2.4269192241143794E-2</v>
      </c>
      <c r="BI497" s="36">
        <f t="shared" si="590"/>
        <v>1.9476567255021303E-2</v>
      </c>
      <c r="BJ497" s="36">
        <f t="shared" si="590"/>
        <v>1.2937640572440836E-2</v>
      </c>
      <c r="BK497" s="36">
        <f t="shared" si="590"/>
        <v>1.0231348006469305E-2</v>
      </c>
      <c r="BL497" s="36">
        <f t="shared" si="590"/>
        <v>9.7284269927110281E-3</v>
      </c>
      <c r="BM497" s="36">
        <f t="shared" si="590"/>
        <v>7.7244484188778743E-3</v>
      </c>
      <c r="BN497" s="36">
        <f t="shared" si="590"/>
        <v>7.5682479741955785E-3</v>
      </c>
      <c r="BO497" s="36">
        <f t="shared" si="590"/>
        <v>7.1097325020730321E-3</v>
      </c>
      <c r="BP497" s="36">
        <f t="shared" si="590"/>
        <v>5.8483472355105176E-3</v>
      </c>
      <c r="BQ497" s="36">
        <f t="shared" si="590"/>
        <v>5.0566557238165841E-3</v>
      </c>
      <c r="BR497" s="36">
        <f t="shared" si="590"/>
        <v>5.1736975890312479E-3</v>
      </c>
      <c r="BS497" s="36">
        <f t="shared" si="590"/>
        <v>3.7219251336898392E-3</v>
      </c>
      <c r="BT497" s="36">
        <f t="shared" si="590"/>
        <v>3.5221971801457103E-3</v>
      </c>
      <c r="BU497" s="36">
        <f t="shared" si="590"/>
        <v>2.5280744700703645E-2</v>
      </c>
      <c r="BV497" s="36">
        <f t="shared" si="590"/>
        <v>2.2040149075092202E-2</v>
      </c>
      <c r="BW497" s="36">
        <f t="shared" si="590"/>
        <v>8.264308284875569E-3</v>
      </c>
    </row>
    <row r="498" spans="1:75">
      <c r="A498" s="56" t="s">
        <v>176</v>
      </c>
      <c r="B498" s="1" t="s">
        <v>96</v>
      </c>
      <c r="C498" s="1" t="s">
        <v>96</v>
      </c>
      <c r="D498" s="1" t="s">
        <v>96</v>
      </c>
      <c r="E498" s="1" t="s">
        <v>96</v>
      </c>
      <c r="F498" s="1" t="s">
        <v>96</v>
      </c>
      <c r="G498" s="1" t="s">
        <v>96</v>
      </c>
      <c r="H498" s="1" t="s">
        <v>96</v>
      </c>
      <c r="I498" s="1" t="s">
        <v>96</v>
      </c>
      <c r="J498" s="1" t="s">
        <v>96</v>
      </c>
      <c r="K498" s="1" t="s">
        <v>96</v>
      </c>
      <c r="L498" s="1" t="s">
        <v>96</v>
      </c>
      <c r="M498" s="1" t="s">
        <v>96</v>
      </c>
      <c r="N498" s="1">
        <v>0</v>
      </c>
      <c r="O498" s="1">
        <v>0</v>
      </c>
      <c r="P498" s="1">
        <v>0</v>
      </c>
      <c r="Q498" s="1">
        <v>0</v>
      </c>
      <c r="R498" s="1">
        <v>0</v>
      </c>
      <c r="S498" s="1">
        <v>0</v>
      </c>
      <c r="T498" s="1">
        <v>0</v>
      </c>
      <c r="U498" s="1">
        <v>0</v>
      </c>
      <c r="V498" s="1">
        <v>0</v>
      </c>
      <c r="W498" s="1">
        <v>0</v>
      </c>
      <c r="X498" s="1">
        <v>0</v>
      </c>
      <c r="Y498" s="1">
        <v>0</v>
      </c>
      <c r="Z498" s="1">
        <v>0</v>
      </c>
      <c r="AA498" s="1">
        <v>0</v>
      </c>
      <c r="AB498" s="1">
        <v>0</v>
      </c>
      <c r="AC498" s="1">
        <v>1.2E-2</v>
      </c>
      <c r="AD498" s="1">
        <v>0</v>
      </c>
      <c r="AE498" s="1">
        <v>2.8000000000000001E-2</v>
      </c>
      <c r="AF498" s="1">
        <v>9.7000000000000003E-2</v>
      </c>
      <c r="AG498" s="1">
        <v>0</v>
      </c>
      <c r="AH498" s="1">
        <v>0</v>
      </c>
      <c r="AI498" s="1">
        <v>0</v>
      </c>
      <c r="AJ498" s="1">
        <v>0</v>
      </c>
      <c r="AK498" s="1">
        <v>0</v>
      </c>
      <c r="AL498" s="1"/>
      <c r="AM498" s="56" t="s">
        <v>176</v>
      </c>
      <c r="AN498" s="36" t="str">
        <f t="shared" ref="AN498:BW498" si="591">IF(ISNUMBER(B498/B$63),B498/B$63,"…")</f>
        <v>…</v>
      </c>
      <c r="AO498" s="36" t="str">
        <f t="shared" si="591"/>
        <v>…</v>
      </c>
      <c r="AP498" s="36" t="str">
        <f t="shared" si="591"/>
        <v>…</v>
      </c>
      <c r="AQ498" s="36" t="str">
        <f t="shared" si="591"/>
        <v>…</v>
      </c>
      <c r="AR498" s="36" t="str">
        <f t="shared" si="591"/>
        <v>…</v>
      </c>
      <c r="AS498" s="36" t="str">
        <f t="shared" si="591"/>
        <v>…</v>
      </c>
      <c r="AT498" s="36" t="str">
        <f t="shared" si="591"/>
        <v>…</v>
      </c>
      <c r="AU498" s="36" t="str">
        <f t="shared" si="591"/>
        <v>…</v>
      </c>
      <c r="AV498" s="36" t="str">
        <f t="shared" si="591"/>
        <v>…</v>
      </c>
      <c r="AW498" s="36" t="str">
        <f t="shared" si="591"/>
        <v>…</v>
      </c>
      <c r="AX498" s="36" t="str">
        <f t="shared" si="591"/>
        <v>…</v>
      </c>
      <c r="AY498" s="36" t="str">
        <f t="shared" si="591"/>
        <v>…</v>
      </c>
      <c r="AZ498" s="36" t="str">
        <f t="shared" si="591"/>
        <v>…</v>
      </c>
      <c r="BA498" s="36" t="str">
        <f t="shared" si="591"/>
        <v>…</v>
      </c>
      <c r="BB498" s="36" t="str">
        <f t="shared" si="591"/>
        <v>…</v>
      </c>
      <c r="BC498" s="36" t="str">
        <f t="shared" si="591"/>
        <v>…</v>
      </c>
      <c r="BD498" s="36" t="str">
        <f t="shared" si="591"/>
        <v>…</v>
      </c>
      <c r="BE498" s="36" t="str">
        <f t="shared" si="591"/>
        <v>…</v>
      </c>
      <c r="BF498" s="36" t="str">
        <f t="shared" si="591"/>
        <v>…</v>
      </c>
      <c r="BG498" s="36" t="str">
        <f t="shared" si="591"/>
        <v>…</v>
      </c>
      <c r="BH498" s="36" t="str">
        <f t="shared" si="591"/>
        <v>…</v>
      </c>
      <c r="BI498" s="36">
        <f t="shared" si="591"/>
        <v>0</v>
      </c>
      <c r="BJ498" s="36">
        <f t="shared" si="591"/>
        <v>0</v>
      </c>
      <c r="BK498" s="36">
        <f t="shared" si="591"/>
        <v>0</v>
      </c>
      <c r="BL498" s="36">
        <f t="shared" si="591"/>
        <v>0</v>
      </c>
      <c r="BM498" s="36">
        <f t="shared" si="591"/>
        <v>0</v>
      </c>
      <c r="BN498" s="36">
        <f t="shared" si="591"/>
        <v>0</v>
      </c>
      <c r="BO498" s="36">
        <f t="shared" si="591"/>
        <v>2.2615906520919715E-3</v>
      </c>
      <c r="BP498" s="36">
        <f t="shared" si="591"/>
        <v>0</v>
      </c>
      <c r="BQ498" s="36">
        <f t="shared" si="591"/>
        <v>4.5781556572923486E-3</v>
      </c>
      <c r="BR498" s="36">
        <f t="shared" si="591"/>
        <v>1.313295423774709E-2</v>
      </c>
      <c r="BS498" s="36">
        <f t="shared" si="591"/>
        <v>0</v>
      </c>
      <c r="BT498" s="36">
        <f t="shared" si="591"/>
        <v>0</v>
      </c>
      <c r="BU498" s="36">
        <f t="shared" si="591"/>
        <v>0</v>
      </c>
      <c r="BV498" s="36">
        <f t="shared" si="591"/>
        <v>0</v>
      </c>
      <c r="BW498" s="36">
        <f t="shared" si="591"/>
        <v>0</v>
      </c>
    </row>
    <row r="499" spans="1:75">
      <c r="A499" s="56" t="s">
        <v>177</v>
      </c>
      <c r="B499" s="1">
        <v>0</v>
      </c>
      <c r="C499" s="1">
        <v>0</v>
      </c>
      <c r="D499" s="1">
        <v>0</v>
      </c>
      <c r="E499" s="1">
        <v>0</v>
      </c>
      <c r="F499" s="1">
        <v>0</v>
      </c>
      <c r="G499" s="1">
        <v>0</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0</v>
      </c>
      <c r="AC499" s="1">
        <v>0</v>
      </c>
      <c r="AD499" s="1">
        <v>0</v>
      </c>
      <c r="AE499" s="1">
        <v>0</v>
      </c>
      <c r="AF499" s="1">
        <v>0</v>
      </c>
      <c r="AG499" s="1">
        <v>0</v>
      </c>
      <c r="AH499" s="1">
        <v>0</v>
      </c>
      <c r="AI499" s="1">
        <v>0</v>
      </c>
      <c r="AJ499" s="1">
        <v>0</v>
      </c>
      <c r="AK499" s="1">
        <v>0</v>
      </c>
      <c r="AL499" s="1"/>
      <c r="AM499" s="56" t="s">
        <v>177</v>
      </c>
      <c r="AN499" s="36" t="str">
        <f t="shared" ref="AN499:BW499" si="592">IF(ISNUMBER(B499/B$64),B499/B$64,"…")</f>
        <v>…</v>
      </c>
      <c r="AO499" s="36" t="str">
        <f t="shared" si="592"/>
        <v>…</v>
      </c>
      <c r="AP499" s="36" t="str">
        <f t="shared" si="592"/>
        <v>…</v>
      </c>
      <c r="AQ499" s="36" t="str">
        <f t="shared" si="592"/>
        <v>…</v>
      </c>
      <c r="AR499" s="36" t="str">
        <f t="shared" si="592"/>
        <v>…</v>
      </c>
      <c r="AS499" s="36" t="str">
        <f t="shared" si="592"/>
        <v>…</v>
      </c>
      <c r="AT499" s="36" t="str">
        <f t="shared" si="592"/>
        <v>…</v>
      </c>
      <c r="AU499" s="36" t="str">
        <f t="shared" si="592"/>
        <v>…</v>
      </c>
      <c r="AV499" s="36" t="str">
        <f t="shared" si="592"/>
        <v>…</v>
      </c>
      <c r="AW499" s="36" t="str">
        <f t="shared" si="592"/>
        <v>…</v>
      </c>
      <c r="AX499" s="36" t="str">
        <f t="shared" si="592"/>
        <v>…</v>
      </c>
      <c r="AY499" s="36" t="str">
        <f t="shared" si="592"/>
        <v>…</v>
      </c>
      <c r="AZ499" s="36" t="str">
        <f t="shared" si="592"/>
        <v>…</v>
      </c>
      <c r="BA499" s="36" t="str">
        <f t="shared" si="592"/>
        <v>…</v>
      </c>
      <c r="BB499" s="36" t="str">
        <f t="shared" si="592"/>
        <v>…</v>
      </c>
      <c r="BC499" s="36" t="str">
        <f t="shared" si="592"/>
        <v>…</v>
      </c>
      <c r="BD499" s="36" t="str">
        <f t="shared" si="592"/>
        <v>…</v>
      </c>
      <c r="BE499" s="36" t="str">
        <f t="shared" si="592"/>
        <v>…</v>
      </c>
      <c r="BF499" s="36" t="str">
        <f t="shared" si="592"/>
        <v>…</v>
      </c>
      <c r="BG499" s="36" t="str">
        <f t="shared" si="592"/>
        <v>…</v>
      </c>
      <c r="BH499" s="36">
        <f t="shared" si="592"/>
        <v>0</v>
      </c>
      <c r="BI499" s="36">
        <f t="shared" si="592"/>
        <v>0</v>
      </c>
      <c r="BJ499" s="36">
        <f t="shared" si="592"/>
        <v>0</v>
      </c>
      <c r="BK499" s="36">
        <f t="shared" si="592"/>
        <v>0</v>
      </c>
      <c r="BL499" s="36">
        <f t="shared" si="592"/>
        <v>0</v>
      </c>
      <c r="BM499" s="36">
        <f t="shared" si="592"/>
        <v>0</v>
      </c>
      <c r="BN499" s="36">
        <f t="shared" si="592"/>
        <v>0</v>
      </c>
      <c r="BO499" s="36">
        <f t="shared" si="592"/>
        <v>0</v>
      </c>
      <c r="BP499" s="36">
        <f t="shared" si="592"/>
        <v>0</v>
      </c>
      <c r="BQ499" s="36">
        <f t="shared" si="592"/>
        <v>0</v>
      </c>
      <c r="BR499" s="36">
        <f t="shared" si="592"/>
        <v>0</v>
      </c>
      <c r="BS499" s="36">
        <f t="shared" si="592"/>
        <v>0</v>
      </c>
      <c r="BT499" s="36">
        <f t="shared" si="592"/>
        <v>0</v>
      </c>
      <c r="BU499" s="36">
        <f t="shared" si="592"/>
        <v>0</v>
      </c>
      <c r="BV499" s="36">
        <f t="shared" si="592"/>
        <v>0</v>
      </c>
      <c r="BW499" s="36">
        <f t="shared" si="592"/>
        <v>0</v>
      </c>
    </row>
    <row r="500" spans="1:75">
      <c r="A500" s="56" t="s">
        <v>178</v>
      </c>
      <c r="B500" s="1">
        <v>0</v>
      </c>
      <c r="C500" s="1">
        <v>0</v>
      </c>
      <c r="D500" s="1">
        <v>0</v>
      </c>
      <c r="E500" s="1">
        <v>0</v>
      </c>
      <c r="F500" s="1">
        <v>0</v>
      </c>
      <c r="G500" s="1">
        <v>0</v>
      </c>
      <c r="H500" s="1">
        <v>0</v>
      </c>
      <c r="I500" s="1">
        <v>0</v>
      </c>
      <c r="J500" s="1">
        <v>0</v>
      </c>
      <c r="K500" s="1">
        <v>0</v>
      </c>
      <c r="L500" s="1">
        <v>0</v>
      </c>
      <c r="M500" s="1">
        <v>0</v>
      </c>
      <c r="N500" s="1">
        <v>6.5389999999999997</v>
      </c>
      <c r="O500" s="1">
        <v>0</v>
      </c>
      <c r="P500" s="1">
        <v>4.2309999999999999</v>
      </c>
      <c r="Q500" s="1">
        <v>3.3370000000000002</v>
      </c>
      <c r="R500" s="1">
        <v>1.429</v>
      </c>
      <c r="S500" s="1">
        <v>1.296</v>
      </c>
      <c r="T500" s="1">
        <v>0.82299999999999995</v>
      </c>
      <c r="U500" s="1">
        <v>4.8049999999999997</v>
      </c>
      <c r="V500" s="1">
        <v>0</v>
      </c>
      <c r="W500" s="1">
        <v>0</v>
      </c>
      <c r="X500" s="1">
        <v>0</v>
      </c>
      <c r="Y500" s="1">
        <v>3.8039999999999998</v>
      </c>
      <c r="Z500" s="1">
        <v>2.7909999999999999</v>
      </c>
      <c r="AA500" s="1">
        <v>1.9470000000000001</v>
      </c>
      <c r="AB500" s="1">
        <v>3.8290000000000002</v>
      </c>
      <c r="AC500" s="1">
        <v>8.4849999999999994</v>
      </c>
      <c r="AD500" s="1">
        <v>8.375</v>
      </c>
      <c r="AE500" s="1">
        <v>8.8239999999999998</v>
      </c>
      <c r="AF500" s="1">
        <v>0</v>
      </c>
      <c r="AG500" s="1">
        <v>0</v>
      </c>
      <c r="AH500" s="1">
        <v>0</v>
      </c>
      <c r="AI500" s="1">
        <v>0</v>
      </c>
      <c r="AJ500" s="1">
        <v>0</v>
      </c>
      <c r="AK500" s="1">
        <v>0</v>
      </c>
      <c r="AL500" s="1"/>
      <c r="AM500" s="56" t="s">
        <v>178</v>
      </c>
      <c r="AN500" s="36">
        <f t="shared" ref="AN500:BW500" si="593">IF(ISNUMBER(B500/B$65),B500/B$65,"…")</f>
        <v>0</v>
      </c>
      <c r="AO500" s="36">
        <f t="shared" si="593"/>
        <v>0</v>
      </c>
      <c r="AP500" s="36">
        <f t="shared" si="593"/>
        <v>0</v>
      </c>
      <c r="AQ500" s="36">
        <f t="shared" si="593"/>
        <v>0</v>
      </c>
      <c r="AR500" s="36">
        <f t="shared" si="593"/>
        <v>0</v>
      </c>
      <c r="AS500" s="36">
        <f t="shared" si="593"/>
        <v>0</v>
      </c>
      <c r="AT500" s="36">
        <f t="shared" si="593"/>
        <v>0</v>
      </c>
      <c r="AU500" s="36">
        <f t="shared" si="593"/>
        <v>0</v>
      </c>
      <c r="AV500" s="36">
        <f t="shared" si="593"/>
        <v>0</v>
      </c>
      <c r="AW500" s="36">
        <f t="shared" si="593"/>
        <v>0</v>
      </c>
      <c r="AX500" s="36">
        <f t="shared" si="593"/>
        <v>0</v>
      </c>
      <c r="AY500" s="36">
        <f t="shared" si="593"/>
        <v>0</v>
      </c>
      <c r="AZ500" s="36">
        <f t="shared" si="593"/>
        <v>0.17553891170706826</v>
      </c>
      <c r="BA500" s="36">
        <f t="shared" si="593"/>
        <v>0</v>
      </c>
      <c r="BB500" s="36">
        <f t="shared" si="593"/>
        <v>0.11371821749180239</v>
      </c>
      <c r="BC500" s="36">
        <f t="shared" si="593"/>
        <v>8.2149627040200887E-2</v>
      </c>
      <c r="BD500" s="36">
        <f t="shared" si="593"/>
        <v>4.3702978775460276E-2</v>
      </c>
      <c r="BE500" s="36">
        <f t="shared" si="593"/>
        <v>6.1673170267440756E-2</v>
      </c>
      <c r="BF500" s="36">
        <f t="shared" si="593"/>
        <v>3.625390951940443E-2</v>
      </c>
      <c r="BG500" s="36">
        <f t="shared" si="593"/>
        <v>0.2235611594472619</v>
      </c>
      <c r="BH500" s="36">
        <f t="shared" si="593"/>
        <v>0</v>
      </c>
      <c r="BI500" s="36">
        <f t="shared" si="593"/>
        <v>0</v>
      </c>
      <c r="BJ500" s="36">
        <f t="shared" si="593"/>
        <v>0</v>
      </c>
      <c r="BK500" s="36">
        <f t="shared" si="593"/>
        <v>7.5773873550854548E-2</v>
      </c>
      <c r="BL500" s="36">
        <f t="shared" si="593"/>
        <v>5.2816834774709984E-2</v>
      </c>
      <c r="BM500" s="36">
        <f t="shared" si="593"/>
        <v>3.5705116449660734E-2</v>
      </c>
      <c r="BN500" s="36">
        <f t="shared" si="593"/>
        <v>7.1665200546519675E-2</v>
      </c>
      <c r="BO500" s="36">
        <f t="shared" si="593"/>
        <v>0.18823764309166738</v>
      </c>
      <c r="BP500" s="36">
        <f t="shared" si="593"/>
        <v>0.14651085492363944</v>
      </c>
      <c r="BQ500" s="36">
        <f t="shared" si="593"/>
        <v>0.1393050534392119</v>
      </c>
      <c r="BR500" s="36">
        <f t="shared" si="593"/>
        <v>0</v>
      </c>
      <c r="BS500" s="36">
        <f t="shared" si="593"/>
        <v>0</v>
      </c>
      <c r="BT500" s="36">
        <f t="shared" si="593"/>
        <v>0</v>
      </c>
      <c r="BU500" s="36">
        <f t="shared" si="593"/>
        <v>0</v>
      </c>
      <c r="BV500" s="36">
        <f t="shared" si="593"/>
        <v>0</v>
      </c>
      <c r="BW500" s="36">
        <f t="shared" si="593"/>
        <v>0</v>
      </c>
    </row>
    <row r="501" spans="1:75">
      <c r="A501" s="56" t="s">
        <v>212</v>
      </c>
      <c r="B501" s="1" t="s">
        <v>96</v>
      </c>
      <c r="C501" s="1" t="s">
        <v>96</v>
      </c>
      <c r="D501" s="1" t="s">
        <v>96</v>
      </c>
      <c r="E501" s="1" t="s">
        <v>96</v>
      </c>
      <c r="F501" s="1" t="s">
        <v>96</v>
      </c>
      <c r="G501" s="1" t="s">
        <v>96</v>
      </c>
      <c r="H501" s="1" t="s">
        <v>96</v>
      </c>
      <c r="I501" s="1" t="s">
        <v>96</v>
      </c>
      <c r="J501" s="1" t="s">
        <v>96</v>
      </c>
      <c r="K501" s="1" t="s">
        <v>96</v>
      </c>
      <c r="L501" s="1" t="s">
        <v>96</v>
      </c>
      <c r="M501" s="1" t="s">
        <v>96</v>
      </c>
      <c r="N501" s="1">
        <v>0.127</v>
      </c>
      <c r="O501" s="1">
        <v>0.14099999999999999</v>
      </c>
      <c r="P501" s="1">
        <v>7.9000000000000001E-2</v>
      </c>
      <c r="Q501" s="1">
        <v>7.8E-2</v>
      </c>
      <c r="R501" s="1">
        <v>6.8000000000000005E-2</v>
      </c>
      <c r="S501" s="1">
        <v>5.3999999999999999E-2</v>
      </c>
      <c r="T501" s="1">
        <v>3.1E-2</v>
      </c>
      <c r="U501" s="1">
        <v>0.03</v>
      </c>
      <c r="V501" s="1">
        <v>3.1E-2</v>
      </c>
      <c r="W501" s="1">
        <v>0.11899999999999999</v>
      </c>
      <c r="X501" s="1">
        <v>0.11899999999999999</v>
      </c>
      <c r="Y501" s="1">
        <v>0.12</v>
      </c>
      <c r="Z501" s="1">
        <v>0.121</v>
      </c>
      <c r="AA501" s="1">
        <v>0.113</v>
      </c>
      <c r="AB501" s="1">
        <v>0.107</v>
      </c>
      <c r="AC501" s="1">
        <v>0.104</v>
      </c>
      <c r="AD501" s="1">
        <v>0.113</v>
      </c>
      <c r="AE501" s="1">
        <v>0.11</v>
      </c>
      <c r="AF501" s="1">
        <v>0.11</v>
      </c>
      <c r="AG501" s="1">
        <v>0.11600000000000001</v>
      </c>
      <c r="AH501" s="1">
        <v>0.28100000000000003</v>
      </c>
      <c r="AI501" s="1">
        <v>0.26900000000000002</v>
      </c>
      <c r="AJ501" s="1">
        <v>0.27200000000000002</v>
      </c>
      <c r="AK501" s="1">
        <v>0.26400000000000001</v>
      </c>
      <c r="AL501" s="1"/>
      <c r="AM501" s="56" t="s">
        <v>212</v>
      </c>
      <c r="AN501" s="36" t="str">
        <f t="shared" ref="AN501:BW501" si="594">IF(ISNUMBER(B501/B$66),B501/B$66,"…")</f>
        <v>…</v>
      </c>
      <c r="AO501" s="36" t="str">
        <f t="shared" si="594"/>
        <v>…</v>
      </c>
      <c r="AP501" s="36" t="str">
        <f t="shared" si="594"/>
        <v>…</v>
      </c>
      <c r="AQ501" s="36" t="str">
        <f t="shared" si="594"/>
        <v>…</v>
      </c>
      <c r="AR501" s="36" t="str">
        <f t="shared" si="594"/>
        <v>…</v>
      </c>
      <c r="AS501" s="36" t="str">
        <f t="shared" si="594"/>
        <v>…</v>
      </c>
      <c r="AT501" s="36" t="str">
        <f t="shared" si="594"/>
        <v>…</v>
      </c>
      <c r="AU501" s="36" t="str">
        <f t="shared" si="594"/>
        <v>…</v>
      </c>
      <c r="AV501" s="36" t="str">
        <f t="shared" si="594"/>
        <v>…</v>
      </c>
      <c r="AW501" s="36" t="str">
        <f t="shared" si="594"/>
        <v>…</v>
      </c>
      <c r="AX501" s="36" t="str">
        <f t="shared" si="594"/>
        <v>…</v>
      </c>
      <c r="AY501" s="36" t="str">
        <f t="shared" si="594"/>
        <v>…</v>
      </c>
      <c r="AZ501" s="36">
        <f t="shared" si="594"/>
        <v>7.696969696969698E-2</v>
      </c>
      <c r="BA501" s="36">
        <f t="shared" si="594"/>
        <v>7.8991596638655459E-2</v>
      </c>
      <c r="BB501" s="36">
        <f t="shared" si="594"/>
        <v>3.9539539539539537E-2</v>
      </c>
      <c r="BC501" s="36">
        <f t="shared" si="594"/>
        <v>3.6194895591647333E-2</v>
      </c>
      <c r="BD501" s="36">
        <f t="shared" si="594"/>
        <v>3.1121281464530894E-2</v>
      </c>
      <c r="BE501" s="36">
        <f t="shared" si="594"/>
        <v>2.4489795918367346E-2</v>
      </c>
      <c r="BF501" s="36">
        <f t="shared" si="594"/>
        <v>1.4754878629224179E-2</v>
      </c>
      <c r="BG501" s="36">
        <f t="shared" si="594"/>
        <v>1.5376729882111737E-2</v>
      </c>
      <c r="BH501" s="36">
        <f t="shared" si="594"/>
        <v>1.3507625272331155E-2</v>
      </c>
      <c r="BI501" s="36">
        <f t="shared" si="594"/>
        <v>5.2399823866138263E-2</v>
      </c>
      <c r="BJ501" s="36">
        <f t="shared" si="594"/>
        <v>4.3911439114391146E-2</v>
      </c>
      <c r="BK501" s="36">
        <f t="shared" si="594"/>
        <v>3.5608308605341241E-2</v>
      </c>
      <c r="BL501" s="36">
        <f t="shared" si="594"/>
        <v>3.1633986928104575E-2</v>
      </c>
      <c r="BM501" s="36">
        <f t="shared" si="594"/>
        <v>2.8427672955974842E-2</v>
      </c>
      <c r="BN501" s="36">
        <f t="shared" si="594"/>
        <v>2.8344370860927153E-2</v>
      </c>
      <c r="BO501" s="36">
        <f t="shared" si="594"/>
        <v>2.5571674452913692E-2</v>
      </c>
      <c r="BP501" s="36">
        <f t="shared" si="594"/>
        <v>2.3774458236903009E-2</v>
      </c>
      <c r="BQ501" s="36">
        <f t="shared" si="594"/>
        <v>2.7805864509605663E-2</v>
      </c>
      <c r="BR501" s="36">
        <f t="shared" si="594"/>
        <v>2.8039765485597758E-2</v>
      </c>
      <c r="BS501" s="36">
        <f t="shared" si="594"/>
        <v>2.1505376344086023E-2</v>
      </c>
      <c r="BT501" s="36">
        <f t="shared" si="594"/>
        <v>5.0841324407454321E-2</v>
      </c>
      <c r="BU501" s="36">
        <f t="shared" si="594"/>
        <v>4.9024968106433392E-2</v>
      </c>
      <c r="BV501" s="36">
        <f t="shared" si="594"/>
        <v>4.5220282626766424E-2</v>
      </c>
      <c r="BW501" s="36">
        <f t="shared" si="594"/>
        <v>4.1044776119402986E-2</v>
      </c>
    </row>
    <row r="502" spans="1:75">
      <c r="A502" s="56" t="s">
        <v>179</v>
      </c>
      <c r="B502" s="1" t="s">
        <v>96</v>
      </c>
      <c r="C502" s="1" t="s">
        <v>96</v>
      </c>
      <c r="D502" s="1" t="s">
        <v>96</v>
      </c>
      <c r="E502" s="1" t="s">
        <v>96</v>
      </c>
      <c r="F502" s="1" t="s">
        <v>96</v>
      </c>
      <c r="G502" s="1" t="s">
        <v>96</v>
      </c>
      <c r="H502" s="1" t="s">
        <v>96</v>
      </c>
      <c r="I502" s="1" t="s">
        <v>96</v>
      </c>
      <c r="J502" s="1" t="s">
        <v>96</v>
      </c>
      <c r="K502" s="1" t="s">
        <v>96</v>
      </c>
      <c r="L502" s="1" t="s">
        <v>96</v>
      </c>
      <c r="M502" s="1" t="s">
        <v>96</v>
      </c>
      <c r="N502" s="1">
        <v>0.20699999999999999</v>
      </c>
      <c r="O502" s="1">
        <v>6.7000000000000004E-2</v>
      </c>
      <c r="P502" s="1">
        <v>1.0999999999999999E-2</v>
      </c>
      <c r="Q502" s="1">
        <v>8.9999999999999993E-3</v>
      </c>
      <c r="R502" s="1">
        <v>2E-3</v>
      </c>
      <c r="S502" s="1">
        <v>1E-3</v>
      </c>
      <c r="T502" s="1">
        <v>1E-3</v>
      </c>
      <c r="U502" s="1">
        <v>1.2999999999999999E-2</v>
      </c>
      <c r="V502" s="1">
        <v>0.38600000000000001</v>
      </c>
      <c r="W502" s="1">
        <v>0.374</v>
      </c>
      <c r="X502" s="1">
        <v>0</v>
      </c>
      <c r="Y502" s="1">
        <v>0.224</v>
      </c>
      <c r="Z502" s="1">
        <v>0</v>
      </c>
      <c r="AA502" s="1">
        <v>0.45</v>
      </c>
      <c r="AB502" s="1">
        <v>1.712</v>
      </c>
      <c r="AC502" s="1">
        <v>1.8919999999999999</v>
      </c>
      <c r="AD502" s="1">
        <v>1.472</v>
      </c>
      <c r="AE502" s="1">
        <v>2.0169999999999999</v>
      </c>
      <c r="AF502" s="1">
        <v>2.0259999999999998</v>
      </c>
      <c r="AG502" s="1">
        <v>2.2639999999999998</v>
      </c>
      <c r="AH502" s="1">
        <v>0.28999999999999998</v>
      </c>
      <c r="AI502" s="1">
        <v>0</v>
      </c>
      <c r="AJ502" s="1">
        <v>0</v>
      </c>
      <c r="AK502" s="1">
        <v>0</v>
      </c>
      <c r="AL502" s="1"/>
      <c r="AM502" s="56" t="s">
        <v>179</v>
      </c>
      <c r="AN502" s="36" t="str">
        <f t="shared" ref="AN502:BW502" si="595">IF(ISNUMBER(B502/B$67),B502/B$67,"…")</f>
        <v>…</v>
      </c>
      <c r="AO502" s="36" t="str">
        <f t="shared" si="595"/>
        <v>…</v>
      </c>
      <c r="AP502" s="36" t="str">
        <f t="shared" si="595"/>
        <v>…</v>
      </c>
      <c r="AQ502" s="36" t="str">
        <f t="shared" si="595"/>
        <v>…</v>
      </c>
      <c r="AR502" s="36" t="str">
        <f t="shared" si="595"/>
        <v>…</v>
      </c>
      <c r="AS502" s="36" t="str">
        <f t="shared" si="595"/>
        <v>…</v>
      </c>
      <c r="AT502" s="36" t="str">
        <f t="shared" si="595"/>
        <v>…</v>
      </c>
      <c r="AU502" s="36" t="str">
        <f t="shared" si="595"/>
        <v>…</v>
      </c>
      <c r="AV502" s="36" t="str">
        <f t="shared" si="595"/>
        <v>…</v>
      </c>
      <c r="AW502" s="36" t="str">
        <f t="shared" si="595"/>
        <v>…</v>
      </c>
      <c r="AX502" s="36" t="str">
        <f t="shared" si="595"/>
        <v>…</v>
      </c>
      <c r="AY502" s="36" t="str">
        <f t="shared" si="595"/>
        <v>…</v>
      </c>
      <c r="AZ502" s="36">
        <f t="shared" si="595"/>
        <v>4.1516245487364621E-2</v>
      </c>
      <c r="BA502" s="36">
        <f t="shared" si="595"/>
        <v>1.8291018291018292E-2</v>
      </c>
      <c r="BB502" s="36">
        <f t="shared" si="595"/>
        <v>3.4119106699751858E-3</v>
      </c>
      <c r="BC502" s="36">
        <f t="shared" si="595"/>
        <v>2.1834061135371178E-3</v>
      </c>
      <c r="BD502" s="36">
        <f t="shared" si="595"/>
        <v>6.7159167226326386E-4</v>
      </c>
      <c r="BE502" s="36">
        <f t="shared" si="595"/>
        <v>3.1055900621118014E-4</v>
      </c>
      <c r="BF502" s="36">
        <f t="shared" si="595"/>
        <v>4.662004662004662E-4</v>
      </c>
      <c r="BG502" s="36">
        <f t="shared" si="595"/>
        <v>5.8217644424540969E-3</v>
      </c>
      <c r="BH502" s="36">
        <f t="shared" si="595"/>
        <v>0.1199130164647406</v>
      </c>
      <c r="BI502" s="36">
        <f t="shared" si="595"/>
        <v>0.10535211267605635</v>
      </c>
      <c r="BJ502" s="36">
        <f t="shared" si="595"/>
        <v>0</v>
      </c>
      <c r="BK502" s="36">
        <f t="shared" si="595"/>
        <v>5.5874282863556994E-2</v>
      </c>
      <c r="BL502" s="36">
        <f t="shared" si="595"/>
        <v>0</v>
      </c>
      <c r="BM502" s="36">
        <f t="shared" si="595"/>
        <v>0.12019230769230768</v>
      </c>
      <c r="BN502" s="36">
        <f t="shared" si="595"/>
        <v>0.15696341798844779</v>
      </c>
      <c r="BO502" s="36">
        <f t="shared" si="595"/>
        <v>8.584002540719568E-2</v>
      </c>
      <c r="BP502" s="36">
        <f t="shared" si="595"/>
        <v>4.539287035894906E-2</v>
      </c>
      <c r="BQ502" s="36">
        <f t="shared" si="595"/>
        <v>4.9321432938011979E-2</v>
      </c>
      <c r="BR502" s="36">
        <f t="shared" si="595"/>
        <v>4.3852813852813845E-2</v>
      </c>
      <c r="BS502" s="36">
        <f t="shared" si="595"/>
        <v>4.3923638056805832E-2</v>
      </c>
      <c r="BT502" s="36">
        <f t="shared" si="595"/>
        <v>5.3673884878771049E-3</v>
      </c>
      <c r="BU502" s="36">
        <f t="shared" si="595"/>
        <v>0</v>
      </c>
      <c r="BV502" s="36">
        <f t="shared" si="595"/>
        <v>0</v>
      </c>
      <c r="BW502" s="36">
        <f t="shared" si="595"/>
        <v>0</v>
      </c>
    </row>
    <row r="503" spans="1:75">
      <c r="A503" s="56" t="s">
        <v>180</v>
      </c>
      <c r="B503" s="1" t="s">
        <v>96</v>
      </c>
      <c r="C503" s="1" t="s">
        <v>96</v>
      </c>
      <c r="D503" s="1" t="s">
        <v>96</v>
      </c>
      <c r="E503" s="1" t="s">
        <v>96</v>
      </c>
      <c r="F503" s="1" t="s">
        <v>96</v>
      </c>
      <c r="G503" s="1" t="s">
        <v>96</v>
      </c>
      <c r="H503" s="1" t="s">
        <v>96</v>
      </c>
      <c r="I503" s="1" t="s">
        <v>96</v>
      </c>
      <c r="J503" s="1" t="s">
        <v>96</v>
      </c>
      <c r="K503" s="1" t="s">
        <v>96</v>
      </c>
      <c r="L503" s="1" t="s">
        <v>96</v>
      </c>
      <c r="M503" s="1" t="s">
        <v>96</v>
      </c>
      <c r="N503" s="1">
        <v>6.5739999999999998</v>
      </c>
      <c r="O503" s="1">
        <v>3.4740000000000002</v>
      </c>
      <c r="P503" s="1">
        <v>0.629</v>
      </c>
      <c r="Q503" s="1">
        <v>6.0110000000000001</v>
      </c>
      <c r="R503" s="1">
        <v>8.9499999999999993</v>
      </c>
      <c r="S503" s="1">
        <v>9.3279999999999994</v>
      </c>
      <c r="T503" s="1">
        <v>9.8079999999999998</v>
      </c>
      <c r="U503" s="1">
        <v>18.003</v>
      </c>
      <c r="V503" s="1">
        <v>15.494</v>
      </c>
      <c r="W503" s="1">
        <v>18.016999999999999</v>
      </c>
      <c r="X503" s="1">
        <v>17.16</v>
      </c>
      <c r="Y503" s="1">
        <v>17.388000000000002</v>
      </c>
      <c r="Z503" s="1">
        <v>28.061</v>
      </c>
      <c r="AA503" s="1">
        <v>27.111000000000001</v>
      </c>
      <c r="AB503" s="1">
        <v>22.1</v>
      </c>
      <c r="AC503" s="1">
        <v>28.472999999999999</v>
      </c>
      <c r="AD503" s="1">
        <v>25.035</v>
      </c>
      <c r="AE503" s="1">
        <v>37.465000000000003</v>
      </c>
      <c r="AF503" s="1">
        <v>51.993000000000002</v>
      </c>
      <c r="AG503" s="1">
        <v>45.347999999999999</v>
      </c>
      <c r="AH503" s="1">
        <v>39.136000000000003</v>
      </c>
      <c r="AI503" s="1">
        <v>29.004000000000001</v>
      </c>
      <c r="AJ503" s="1">
        <v>22.402999999999999</v>
      </c>
      <c r="AK503" s="1">
        <v>22.597999999999999</v>
      </c>
      <c r="AL503" s="1"/>
      <c r="AM503" s="56" t="s">
        <v>180</v>
      </c>
      <c r="AN503" s="36" t="str">
        <f t="shared" ref="AN503:BW503" si="596">IF(ISNUMBER(B503/B$68),B503/B$68,"…")</f>
        <v>…</v>
      </c>
      <c r="AO503" s="36" t="str">
        <f t="shared" si="596"/>
        <v>…</v>
      </c>
      <c r="AP503" s="36" t="str">
        <f t="shared" si="596"/>
        <v>…</v>
      </c>
      <c r="AQ503" s="36" t="str">
        <f t="shared" si="596"/>
        <v>…</v>
      </c>
      <c r="AR503" s="36" t="str">
        <f t="shared" si="596"/>
        <v>…</v>
      </c>
      <c r="AS503" s="36" t="str">
        <f t="shared" si="596"/>
        <v>…</v>
      </c>
      <c r="AT503" s="36" t="str">
        <f t="shared" si="596"/>
        <v>…</v>
      </c>
      <c r="AU503" s="36" t="str">
        <f t="shared" si="596"/>
        <v>…</v>
      </c>
      <c r="AV503" s="36" t="str">
        <f t="shared" si="596"/>
        <v>…</v>
      </c>
      <c r="AW503" s="36" t="str">
        <f t="shared" si="596"/>
        <v>…</v>
      </c>
      <c r="AX503" s="36" t="str">
        <f t="shared" si="596"/>
        <v>…</v>
      </c>
      <c r="AY503" s="36" t="str">
        <f t="shared" si="596"/>
        <v>…</v>
      </c>
      <c r="AZ503" s="36">
        <f t="shared" si="596"/>
        <v>0.1085911561142404</v>
      </c>
      <c r="BA503" s="36">
        <f t="shared" si="596"/>
        <v>5.5709681040427207E-2</v>
      </c>
      <c r="BB503" s="36">
        <f t="shared" si="596"/>
        <v>9.7076889835478603E-3</v>
      </c>
      <c r="BC503" s="36">
        <f t="shared" si="596"/>
        <v>9.2256925792341335E-2</v>
      </c>
      <c r="BD503" s="36">
        <f t="shared" si="596"/>
        <v>0.12975903963812449</v>
      </c>
      <c r="BE503" s="36">
        <f t="shared" si="596"/>
        <v>0.126973755853207</v>
      </c>
      <c r="BF503" s="36">
        <f t="shared" si="596"/>
        <v>0.12164659481315193</v>
      </c>
      <c r="BG503" s="36">
        <f t="shared" si="596"/>
        <v>0.22757783761234784</v>
      </c>
      <c r="BH503" s="36">
        <f t="shared" si="596"/>
        <v>0.1626939958418212</v>
      </c>
      <c r="BI503" s="36">
        <f t="shared" si="596"/>
        <v>0.16494552778540694</v>
      </c>
      <c r="BJ503" s="36">
        <f t="shared" si="596"/>
        <v>0.13934679161320709</v>
      </c>
      <c r="BK503" s="36">
        <f t="shared" si="596"/>
        <v>0.12951183542135292</v>
      </c>
      <c r="BL503" s="36">
        <f t="shared" si="596"/>
        <v>0.19992447883269923</v>
      </c>
      <c r="BM503" s="36">
        <f t="shared" si="596"/>
        <v>0.16575061901996149</v>
      </c>
      <c r="BN503" s="36">
        <f t="shared" si="596"/>
        <v>0.12896449099874538</v>
      </c>
      <c r="BO503" s="36">
        <f t="shared" si="596"/>
        <v>0.14693315168591509</v>
      </c>
      <c r="BP503" s="36">
        <f t="shared" si="596"/>
        <v>0.1251368332658539</v>
      </c>
      <c r="BQ503" s="36">
        <f t="shared" si="596"/>
        <v>0.20006301197227477</v>
      </c>
      <c r="BR503" s="36">
        <f t="shared" si="596"/>
        <v>0.23356198536447315</v>
      </c>
      <c r="BS503" s="36">
        <f t="shared" si="596"/>
        <v>0.18839423700084751</v>
      </c>
      <c r="BT503" s="36">
        <f t="shared" si="596"/>
        <v>0.16551840808644719</v>
      </c>
      <c r="BU503" s="36">
        <f t="shared" si="596"/>
        <v>0.12745145428419513</v>
      </c>
      <c r="BV503" s="36">
        <f t="shared" si="596"/>
        <v>9.6173329212171171E-2</v>
      </c>
      <c r="BW503" s="36">
        <f t="shared" si="596"/>
        <v>8.5060413294688886E-2</v>
      </c>
    </row>
    <row r="504" spans="1:75">
      <c r="A504" s="56" t="s">
        <v>181</v>
      </c>
      <c r="B504" s="1">
        <v>0</v>
      </c>
      <c r="C504" s="1">
        <v>0</v>
      </c>
      <c r="D504" s="1">
        <v>0</v>
      </c>
      <c r="E504" s="1">
        <v>0</v>
      </c>
      <c r="F504" s="1">
        <v>0</v>
      </c>
      <c r="G504" s="1">
        <v>0</v>
      </c>
      <c r="H504" s="1">
        <v>0</v>
      </c>
      <c r="I504" s="1">
        <v>0</v>
      </c>
      <c r="J504" s="1">
        <v>0</v>
      </c>
      <c r="K504" s="1">
        <v>0</v>
      </c>
      <c r="L504" s="1">
        <v>0</v>
      </c>
      <c r="M504" s="1">
        <v>0</v>
      </c>
      <c r="N504" s="1">
        <v>0</v>
      </c>
      <c r="O504" s="1">
        <v>0</v>
      </c>
      <c r="P504" s="1">
        <v>0</v>
      </c>
      <c r="Q504" s="1">
        <v>0</v>
      </c>
      <c r="R504" s="1">
        <v>0</v>
      </c>
      <c r="S504" s="1">
        <v>0</v>
      </c>
      <c r="T504" s="1">
        <v>0</v>
      </c>
      <c r="U504" s="1">
        <v>0</v>
      </c>
      <c r="V504" s="1">
        <v>0</v>
      </c>
      <c r="W504" s="1">
        <v>0</v>
      </c>
      <c r="X504" s="1">
        <v>0</v>
      </c>
      <c r="Y504" s="1">
        <v>0</v>
      </c>
      <c r="Z504" s="1">
        <v>0</v>
      </c>
      <c r="AA504" s="1">
        <v>0</v>
      </c>
      <c r="AB504" s="1">
        <v>0</v>
      </c>
      <c r="AC504" s="1">
        <v>0</v>
      </c>
      <c r="AD504" s="1">
        <v>0</v>
      </c>
      <c r="AE504" s="1">
        <v>0</v>
      </c>
      <c r="AF504" s="1">
        <v>0</v>
      </c>
      <c r="AG504" s="1">
        <v>0</v>
      </c>
      <c r="AH504" s="1">
        <v>0</v>
      </c>
      <c r="AI504" s="1">
        <v>0</v>
      </c>
      <c r="AJ504" s="1">
        <v>0</v>
      </c>
      <c r="AK504" s="1">
        <v>0</v>
      </c>
      <c r="AL504" s="1"/>
      <c r="AM504" s="56" t="s">
        <v>181</v>
      </c>
      <c r="AN504" s="36" t="str">
        <f t="shared" ref="AN504:BW504" si="597">IF(ISNUMBER(B504/B$69),B504/B$69,"…")</f>
        <v>…</v>
      </c>
      <c r="AO504" s="36" t="str">
        <f t="shared" si="597"/>
        <v>…</v>
      </c>
      <c r="AP504" s="36" t="str">
        <f t="shared" si="597"/>
        <v>…</v>
      </c>
      <c r="AQ504" s="36" t="str">
        <f t="shared" si="597"/>
        <v>…</v>
      </c>
      <c r="AR504" s="36" t="str">
        <f t="shared" si="597"/>
        <v>…</v>
      </c>
      <c r="AS504" s="36" t="str">
        <f t="shared" si="597"/>
        <v>…</v>
      </c>
      <c r="AT504" s="36" t="str">
        <f t="shared" si="597"/>
        <v>…</v>
      </c>
      <c r="AU504" s="36" t="str">
        <f t="shared" si="597"/>
        <v>…</v>
      </c>
      <c r="AV504" s="36" t="str">
        <f t="shared" si="597"/>
        <v>…</v>
      </c>
      <c r="AW504" s="36" t="str">
        <f t="shared" si="597"/>
        <v>…</v>
      </c>
      <c r="AX504" s="36" t="str">
        <f t="shared" si="597"/>
        <v>…</v>
      </c>
      <c r="AY504" s="36" t="str">
        <f t="shared" si="597"/>
        <v>…</v>
      </c>
      <c r="AZ504" s="36" t="str">
        <f t="shared" si="597"/>
        <v>…</v>
      </c>
      <c r="BA504" s="36" t="str">
        <f t="shared" si="597"/>
        <v>…</v>
      </c>
      <c r="BB504" s="36" t="str">
        <f t="shared" si="597"/>
        <v>…</v>
      </c>
      <c r="BC504" s="36" t="str">
        <f t="shared" si="597"/>
        <v>…</v>
      </c>
      <c r="BD504" s="36" t="str">
        <f t="shared" si="597"/>
        <v>…</v>
      </c>
      <c r="BE504" s="36" t="str">
        <f t="shared" si="597"/>
        <v>…</v>
      </c>
      <c r="BF504" s="36" t="str">
        <f t="shared" si="597"/>
        <v>…</v>
      </c>
      <c r="BG504" s="36" t="str">
        <f t="shared" si="597"/>
        <v>…</v>
      </c>
      <c r="BH504" s="36" t="str">
        <f t="shared" si="597"/>
        <v>…</v>
      </c>
      <c r="BI504" s="36" t="str">
        <f t="shared" si="597"/>
        <v>…</v>
      </c>
      <c r="BJ504" s="36" t="str">
        <f t="shared" si="597"/>
        <v>…</v>
      </c>
      <c r="BK504" s="36" t="str">
        <f t="shared" si="597"/>
        <v>…</v>
      </c>
      <c r="BL504" s="36">
        <f t="shared" si="597"/>
        <v>0</v>
      </c>
      <c r="BM504" s="36">
        <f t="shared" si="597"/>
        <v>0</v>
      </c>
      <c r="BN504" s="36">
        <f t="shared" si="597"/>
        <v>0</v>
      </c>
      <c r="BO504" s="36">
        <f t="shared" si="597"/>
        <v>0</v>
      </c>
      <c r="BP504" s="36">
        <f t="shared" si="597"/>
        <v>0</v>
      </c>
      <c r="BQ504" s="36">
        <f t="shared" si="597"/>
        <v>0</v>
      </c>
      <c r="BR504" s="36">
        <f t="shared" si="597"/>
        <v>0</v>
      </c>
      <c r="BS504" s="36">
        <f t="shared" si="597"/>
        <v>0</v>
      </c>
      <c r="BT504" s="36">
        <f t="shared" si="597"/>
        <v>0</v>
      </c>
      <c r="BU504" s="36">
        <f t="shared" si="597"/>
        <v>0</v>
      </c>
      <c r="BV504" s="36" t="str">
        <f t="shared" si="597"/>
        <v>…</v>
      </c>
      <c r="BW504" s="36" t="str">
        <f t="shared" si="597"/>
        <v>…</v>
      </c>
    </row>
    <row r="505" spans="1:75">
      <c r="A505" s="56" t="s">
        <v>182</v>
      </c>
      <c r="B505" s="1">
        <v>0</v>
      </c>
      <c r="C505" s="1">
        <v>0</v>
      </c>
      <c r="D505" s="1">
        <v>0</v>
      </c>
      <c r="E505" s="1">
        <v>0</v>
      </c>
      <c r="F505" s="1">
        <v>1.7230000000000001</v>
      </c>
      <c r="G505" s="1">
        <v>1.667</v>
      </c>
      <c r="H505" s="1">
        <v>1.5609999999999999</v>
      </c>
      <c r="I505" s="1">
        <v>1.603</v>
      </c>
      <c r="J505" s="1">
        <v>1.476</v>
      </c>
      <c r="K505" s="1">
        <v>1.5589999999999999</v>
      </c>
      <c r="L505" s="1">
        <v>1.472</v>
      </c>
      <c r="M505" s="1">
        <v>1.508</v>
      </c>
      <c r="N505" s="1">
        <v>1.39</v>
      </c>
      <c r="O505" s="1">
        <v>1.3029999999999999</v>
      </c>
      <c r="P505" s="1">
        <v>1.022</v>
      </c>
      <c r="Q505" s="1">
        <v>1.456</v>
      </c>
      <c r="R505" s="1">
        <v>1.3879999999999999</v>
      </c>
      <c r="S505" s="1">
        <v>1.3520000000000001</v>
      </c>
      <c r="T505" s="1">
        <v>1.2</v>
      </c>
      <c r="U505" s="1">
        <v>1.133</v>
      </c>
      <c r="V505" s="1">
        <v>0.30299999999999999</v>
      </c>
      <c r="W505" s="1">
        <v>0.29699999999999999</v>
      </c>
      <c r="X505" s="1">
        <v>0.48199999999999998</v>
      </c>
      <c r="Y505" s="1">
        <v>0.55000000000000004</v>
      </c>
      <c r="Z505" s="1">
        <v>0.5</v>
      </c>
      <c r="AA505" s="1">
        <v>0.40799999999999997</v>
      </c>
      <c r="AB505" s="1">
        <v>0.54900000000000004</v>
      </c>
      <c r="AC505" s="1">
        <v>0.33200000000000002</v>
      </c>
      <c r="AD505" s="1">
        <v>0.113</v>
      </c>
      <c r="AE505" s="1">
        <v>0.39900000000000002</v>
      </c>
      <c r="AF505" s="1">
        <v>0.30299999999999999</v>
      </c>
      <c r="AG505" s="1">
        <v>0.30299999999999999</v>
      </c>
      <c r="AH505" s="1">
        <v>0.30299999999999999</v>
      </c>
      <c r="AI505" s="1">
        <v>0.30299999999999999</v>
      </c>
      <c r="AJ505" s="1">
        <v>0.30299999999999999</v>
      </c>
      <c r="AK505" s="1">
        <v>0</v>
      </c>
      <c r="AL505" s="1"/>
      <c r="AM505" s="56" t="s">
        <v>182</v>
      </c>
      <c r="AN505" s="36" t="str">
        <f t="shared" ref="AN505:BW505" si="598">IF(ISNUMBER(B505/B$70),B505/B$70,"…")</f>
        <v>…</v>
      </c>
      <c r="AO505" s="36" t="str">
        <f t="shared" si="598"/>
        <v>…</v>
      </c>
      <c r="AP505" s="36" t="str">
        <f t="shared" si="598"/>
        <v>…</v>
      </c>
      <c r="AQ505" s="36" t="str">
        <f t="shared" si="598"/>
        <v>…</v>
      </c>
      <c r="AR505" s="36">
        <f t="shared" si="598"/>
        <v>0.24284707540521497</v>
      </c>
      <c r="AS505" s="36">
        <f t="shared" si="598"/>
        <v>0.22801258377786898</v>
      </c>
      <c r="AT505" s="36">
        <f t="shared" si="598"/>
        <v>0.20620871862615586</v>
      </c>
      <c r="AU505" s="36">
        <f t="shared" si="598"/>
        <v>0.23408294392523366</v>
      </c>
      <c r="AV505" s="36">
        <f t="shared" si="598"/>
        <v>0.21805288816664203</v>
      </c>
      <c r="AW505" s="36">
        <f t="shared" si="598"/>
        <v>0.21998024551996614</v>
      </c>
      <c r="AX505" s="36">
        <f t="shared" si="598"/>
        <v>0.19131791005978685</v>
      </c>
      <c r="AY505" s="36">
        <f t="shared" si="598"/>
        <v>0.19503362648732539</v>
      </c>
      <c r="AZ505" s="36">
        <f t="shared" si="598"/>
        <v>0.16545649327461015</v>
      </c>
      <c r="BA505" s="36">
        <f t="shared" si="598"/>
        <v>0.15291632437507333</v>
      </c>
      <c r="BB505" s="36">
        <f t="shared" si="598"/>
        <v>0.11798660817363195</v>
      </c>
      <c r="BC505" s="36">
        <f t="shared" si="598"/>
        <v>0.14593565199959907</v>
      </c>
      <c r="BD505" s="36">
        <f t="shared" si="598"/>
        <v>0.13566611279444823</v>
      </c>
      <c r="BE505" s="36">
        <f t="shared" si="598"/>
        <v>0.1293408590835167</v>
      </c>
      <c r="BF505" s="36">
        <f t="shared" si="598"/>
        <v>0.11460223474357749</v>
      </c>
      <c r="BG505" s="36">
        <f t="shared" si="598"/>
        <v>0.10814164360026725</v>
      </c>
      <c r="BH505" s="36">
        <f t="shared" si="598"/>
        <v>2.6511505818531803E-2</v>
      </c>
      <c r="BI505" s="36">
        <f t="shared" si="598"/>
        <v>2.4989482541018088E-2</v>
      </c>
      <c r="BJ505" s="36">
        <f t="shared" si="598"/>
        <v>3.6844519186668701E-2</v>
      </c>
      <c r="BK505" s="36">
        <f t="shared" si="598"/>
        <v>3.85559060637925E-2</v>
      </c>
      <c r="BL505" s="36">
        <f t="shared" si="598"/>
        <v>3.1885721573879221E-2</v>
      </c>
      <c r="BM505" s="36">
        <f t="shared" si="598"/>
        <v>2.2379463551094287E-2</v>
      </c>
      <c r="BN505" s="36">
        <f t="shared" si="598"/>
        <v>2.7148649985164672E-2</v>
      </c>
      <c r="BO505" s="36">
        <f t="shared" si="598"/>
        <v>1.5368947319692622E-2</v>
      </c>
      <c r="BP505" s="36">
        <f t="shared" si="598"/>
        <v>4.8344314195259697E-3</v>
      </c>
      <c r="BQ505" s="36">
        <f t="shared" si="598"/>
        <v>1.5533149063728734E-2</v>
      </c>
      <c r="BR505" s="36">
        <f t="shared" si="598"/>
        <v>9.7685215036430462E-3</v>
      </c>
      <c r="BS505" s="36">
        <f t="shared" si="598"/>
        <v>8.1980519480519473E-3</v>
      </c>
      <c r="BT505" s="36">
        <f t="shared" si="598"/>
        <v>7.4836988737403678E-3</v>
      </c>
      <c r="BU505" s="36">
        <f t="shared" si="598"/>
        <v>6.8437457650088081E-3</v>
      </c>
      <c r="BV505" s="36">
        <f t="shared" si="598"/>
        <v>6.4433811802232857E-3</v>
      </c>
      <c r="BW505" s="36" t="str">
        <f t="shared" si="598"/>
        <v>…</v>
      </c>
    </row>
    <row r="506" spans="1:75">
      <c r="A506" s="56" t="s">
        <v>183</v>
      </c>
      <c r="B506" s="1" t="s">
        <v>96</v>
      </c>
      <c r="C506" s="1" t="s">
        <v>96</v>
      </c>
      <c r="D506" s="1" t="s">
        <v>96</v>
      </c>
      <c r="E506" s="1" t="s">
        <v>96</v>
      </c>
      <c r="F506" s="1" t="s">
        <v>96</v>
      </c>
      <c r="G506" s="1" t="s">
        <v>96</v>
      </c>
      <c r="H506" s="1" t="s">
        <v>96</v>
      </c>
      <c r="I506" s="1" t="s">
        <v>96</v>
      </c>
      <c r="J506" s="1" t="s">
        <v>96</v>
      </c>
      <c r="K506" s="1" t="s">
        <v>96</v>
      </c>
      <c r="L506" s="1" t="s">
        <v>96</v>
      </c>
      <c r="M506" s="1" t="s">
        <v>96</v>
      </c>
      <c r="N506" s="1">
        <v>0.316</v>
      </c>
      <c r="O506" s="1">
        <v>0.316</v>
      </c>
      <c r="P506" s="1">
        <v>0.35299999999999998</v>
      </c>
      <c r="Q506" s="1">
        <v>0.36499999999999999</v>
      </c>
      <c r="R506" s="1">
        <v>0.38300000000000001</v>
      </c>
      <c r="S506" s="1">
        <v>0.41099999999999998</v>
      </c>
      <c r="T506" s="1">
        <v>0.436</v>
      </c>
      <c r="U506" s="1">
        <v>0.45200000000000001</v>
      </c>
      <c r="V506" s="1">
        <v>0.48199999999999998</v>
      </c>
      <c r="W506" s="1">
        <v>0.504</v>
      </c>
      <c r="X506" s="1">
        <v>0.53100000000000003</v>
      </c>
      <c r="Y506" s="1">
        <v>0.92700000000000005</v>
      </c>
      <c r="Z506" s="1">
        <v>0.03</v>
      </c>
      <c r="AA506" s="1">
        <v>2.3E-2</v>
      </c>
      <c r="AB506" s="1">
        <v>2.5999999999999999E-2</v>
      </c>
      <c r="AC506" s="1">
        <v>2.7E-2</v>
      </c>
      <c r="AD506" s="1">
        <v>2.7E-2</v>
      </c>
      <c r="AE506" s="1">
        <v>2.1000000000000001E-2</v>
      </c>
      <c r="AF506" s="1">
        <v>2.8000000000000001E-2</v>
      </c>
      <c r="AG506" s="1">
        <v>2.9000000000000001E-2</v>
      </c>
      <c r="AH506" s="1">
        <v>2.1000000000000001E-2</v>
      </c>
      <c r="AI506" s="1">
        <v>2.1000000000000001E-2</v>
      </c>
      <c r="AJ506" s="1">
        <v>2.1999999999999999E-2</v>
      </c>
      <c r="AK506" s="1">
        <v>2.1999999999999999E-2</v>
      </c>
      <c r="AL506" s="1"/>
      <c r="AM506" s="56" t="s">
        <v>183</v>
      </c>
      <c r="AN506" s="36" t="str">
        <f t="shared" ref="AN506:BW506" si="599">IF(ISNUMBER(B506/B$71),B506/B$71,"…")</f>
        <v>…</v>
      </c>
      <c r="AO506" s="36" t="str">
        <f t="shared" si="599"/>
        <v>…</v>
      </c>
      <c r="AP506" s="36" t="str">
        <f t="shared" si="599"/>
        <v>…</v>
      </c>
      <c r="AQ506" s="36" t="str">
        <f t="shared" si="599"/>
        <v>…</v>
      </c>
      <c r="AR506" s="36" t="str">
        <f t="shared" si="599"/>
        <v>…</v>
      </c>
      <c r="AS506" s="36" t="str">
        <f t="shared" si="599"/>
        <v>…</v>
      </c>
      <c r="AT506" s="36" t="str">
        <f t="shared" si="599"/>
        <v>…</v>
      </c>
      <c r="AU506" s="36" t="str">
        <f t="shared" si="599"/>
        <v>…</v>
      </c>
      <c r="AV506" s="36" t="str">
        <f t="shared" si="599"/>
        <v>…</v>
      </c>
      <c r="AW506" s="36" t="str">
        <f t="shared" si="599"/>
        <v>…</v>
      </c>
      <c r="AX506" s="36" t="str">
        <f t="shared" si="599"/>
        <v>…</v>
      </c>
      <c r="AY506" s="36" t="str">
        <f t="shared" si="599"/>
        <v>…</v>
      </c>
      <c r="AZ506" s="36">
        <f t="shared" si="599"/>
        <v>0.14031971580817054</v>
      </c>
      <c r="BA506" s="36">
        <f t="shared" si="599"/>
        <v>0.12788344799676243</v>
      </c>
      <c r="BB506" s="36">
        <f t="shared" si="599"/>
        <v>0.13571703191080353</v>
      </c>
      <c r="BC506" s="36">
        <f t="shared" si="599"/>
        <v>0.16937354988399073</v>
      </c>
      <c r="BD506" s="36">
        <f t="shared" si="599"/>
        <v>0.18820638820638819</v>
      </c>
      <c r="BE506" s="36">
        <f t="shared" si="599"/>
        <v>0.19286719849835759</v>
      </c>
      <c r="BF506" s="36">
        <f t="shared" si="599"/>
        <v>0.19639639639639639</v>
      </c>
      <c r="BG506" s="36">
        <f t="shared" si="599"/>
        <v>0.19316239316239317</v>
      </c>
      <c r="BH506" s="36">
        <f t="shared" si="599"/>
        <v>0.18474511307014183</v>
      </c>
      <c r="BI506" s="36">
        <f t="shared" si="599"/>
        <v>0.18208092485549135</v>
      </c>
      <c r="BJ506" s="36">
        <f t="shared" si="599"/>
        <v>0.20045300113250283</v>
      </c>
      <c r="BK506" s="36">
        <f t="shared" si="599"/>
        <v>0.2856702619414484</v>
      </c>
      <c r="BL506" s="36">
        <f t="shared" si="599"/>
        <v>7.953340402969248E-3</v>
      </c>
      <c r="BM506" s="36">
        <f t="shared" si="599"/>
        <v>4.7461824184894755E-3</v>
      </c>
      <c r="BN506" s="36">
        <f t="shared" si="599"/>
        <v>5.3819085075553705E-3</v>
      </c>
      <c r="BO506" s="36">
        <f t="shared" si="599"/>
        <v>4.8939641109298528E-3</v>
      </c>
      <c r="BP506" s="36">
        <f t="shared" si="599"/>
        <v>4.3234587670136111E-3</v>
      </c>
      <c r="BQ506" s="36">
        <f t="shared" si="599"/>
        <v>3.0320531331215709E-3</v>
      </c>
      <c r="BR506" s="36">
        <f t="shared" si="599"/>
        <v>3.6953939553913159E-3</v>
      </c>
      <c r="BS506" s="36">
        <f t="shared" si="599"/>
        <v>2.6418875831283593E-3</v>
      </c>
      <c r="BT506" s="36">
        <f t="shared" si="599"/>
        <v>1.7087062652563062E-3</v>
      </c>
      <c r="BU506" s="36">
        <f t="shared" si="599"/>
        <v>1.5205271160669033E-3</v>
      </c>
      <c r="BV506" s="36">
        <f t="shared" si="599"/>
        <v>1.4458464773922186E-3</v>
      </c>
      <c r="BW506" s="36">
        <f t="shared" si="599"/>
        <v>1.3303501239644434E-3</v>
      </c>
    </row>
    <row r="507" spans="1:75">
      <c r="A507" s="56" t="s">
        <v>184</v>
      </c>
      <c r="B507" s="1" t="s">
        <v>96</v>
      </c>
      <c r="C507" s="1" t="s">
        <v>96</v>
      </c>
      <c r="D507" s="1" t="s">
        <v>96</v>
      </c>
      <c r="E507" s="1" t="s">
        <v>96</v>
      </c>
      <c r="F507" s="1" t="s">
        <v>96</v>
      </c>
      <c r="G507" s="1" t="s">
        <v>96</v>
      </c>
      <c r="H507" s="1" t="s">
        <v>96</v>
      </c>
      <c r="I507" s="1" t="s">
        <v>96</v>
      </c>
      <c r="J507" s="1" t="s">
        <v>96</v>
      </c>
      <c r="K507" s="1" t="s">
        <v>96</v>
      </c>
      <c r="L507" s="1" t="s">
        <v>96</v>
      </c>
      <c r="M507" s="1" t="s">
        <v>96</v>
      </c>
      <c r="N507" s="1">
        <v>3.4000000000000002E-2</v>
      </c>
      <c r="O507" s="1">
        <v>3.6999999999999998E-2</v>
      </c>
      <c r="P507" s="1">
        <v>4.0000000000000001E-3</v>
      </c>
      <c r="Q507" s="1">
        <v>0</v>
      </c>
      <c r="R507" s="1">
        <v>0</v>
      </c>
      <c r="S507" s="1">
        <v>0</v>
      </c>
      <c r="T507" s="1">
        <v>0</v>
      </c>
      <c r="U507" s="1">
        <v>0</v>
      </c>
      <c r="V507" s="1">
        <v>0</v>
      </c>
      <c r="W507" s="1">
        <v>0</v>
      </c>
      <c r="X507" s="1">
        <v>0</v>
      </c>
      <c r="Y507" s="1">
        <v>0</v>
      </c>
      <c r="Z507" s="1">
        <v>0</v>
      </c>
      <c r="AA507" s="1">
        <v>0</v>
      </c>
      <c r="AB507" s="1">
        <v>0</v>
      </c>
      <c r="AC507" s="1">
        <v>0</v>
      </c>
      <c r="AD507" s="1">
        <v>0</v>
      </c>
      <c r="AE507" s="1">
        <v>0</v>
      </c>
      <c r="AF507" s="1">
        <v>0</v>
      </c>
      <c r="AG507" s="1">
        <v>0</v>
      </c>
      <c r="AH507" s="1">
        <v>0</v>
      </c>
      <c r="AI507" s="1">
        <v>0</v>
      </c>
      <c r="AJ507" s="1">
        <v>0</v>
      </c>
      <c r="AK507" s="1">
        <v>0</v>
      </c>
      <c r="AL507" s="1"/>
      <c r="AM507" s="56" t="s">
        <v>184</v>
      </c>
      <c r="AN507" s="36" t="str">
        <f t="shared" ref="AN507:BW507" si="600">IF(ISNUMBER(B507/B$72),B507/B$72,"…")</f>
        <v>…</v>
      </c>
      <c r="AO507" s="36" t="str">
        <f t="shared" si="600"/>
        <v>…</v>
      </c>
      <c r="AP507" s="36" t="str">
        <f t="shared" si="600"/>
        <v>…</v>
      </c>
      <c r="AQ507" s="36" t="str">
        <f t="shared" si="600"/>
        <v>…</v>
      </c>
      <c r="AR507" s="36" t="str">
        <f t="shared" si="600"/>
        <v>…</v>
      </c>
      <c r="AS507" s="36" t="str">
        <f t="shared" si="600"/>
        <v>…</v>
      </c>
      <c r="AT507" s="36" t="str">
        <f t="shared" si="600"/>
        <v>…</v>
      </c>
      <c r="AU507" s="36" t="str">
        <f t="shared" si="600"/>
        <v>…</v>
      </c>
      <c r="AV507" s="36" t="str">
        <f t="shared" si="600"/>
        <v>…</v>
      </c>
      <c r="AW507" s="36" t="str">
        <f t="shared" si="600"/>
        <v>…</v>
      </c>
      <c r="AX507" s="36" t="str">
        <f t="shared" si="600"/>
        <v>…</v>
      </c>
      <c r="AY507" s="36" t="str">
        <f t="shared" si="600"/>
        <v>…</v>
      </c>
      <c r="AZ507" s="36">
        <f t="shared" si="600"/>
        <v>3.2809032133552063E-3</v>
      </c>
      <c r="BA507" s="36">
        <f t="shared" si="600"/>
        <v>4.0147569444444449E-3</v>
      </c>
      <c r="BB507" s="36">
        <f t="shared" si="600"/>
        <v>4.3482987281226221E-4</v>
      </c>
      <c r="BC507" s="36">
        <f t="shared" si="600"/>
        <v>0</v>
      </c>
      <c r="BD507" s="36">
        <f t="shared" si="600"/>
        <v>0</v>
      </c>
      <c r="BE507" s="36">
        <f t="shared" si="600"/>
        <v>0</v>
      </c>
      <c r="BF507" s="36">
        <f t="shared" si="600"/>
        <v>0</v>
      </c>
      <c r="BG507" s="36">
        <f t="shared" si="600"/>
        <v>0</v>
      </c>
      <c r="BH507" s="36">
        <f t="shared" si="600"/>
        <v>0</v>
      </c>
      <c r="BI507" s="36">
        <f t="shared" si="600"/>
        <v>0</v>
      </c>
      <c r="BJ507" s="36">
        <f t="shared" si="600"/>
        <v>0</v>
      </c>
      <c r="BK507" s="36">
        <f t="shared" si="600"/>
        <v>0</v>
      </c>
      <c r="BL507" s="36">
        <f t="shared" si="600"/>
        <v>0</v>
      </c>
      <c r="BM507" s="36">
        <f t="shared" si="600"/>
        <v>0</v>
      </c>
      <c r="BN507" s="36">
        <f t="shared" si="600"/>
        <v>0</v>
      </c>
      <c r="BO507" s="36">
        <f t="shared" si="600"/>
        <v>0</v>
      </c>
      <c r="BP507" s="36">
        <f t="shared" si="600"/>
        <v>0</v>
      </c>
      <c r="BQ507" s="36">
        <f t="shared" si="600"/>
        <v>0</v>
      </c>
      <c r="BR507" s="36">
        <f t="shared" si="600"/>
        <v>0</v>
      </c>
      <c r="BS507" s="36">
        <f t="shared" si="600"/>
        <v>0</v>
      </c>
      <c r="BT507" s="36">
        <f t="shared" si="600"/>
        <v>0</v>
      </c>
      <c r="BU507" s="36">
        <f t="shared" si="600"/>
        <v>0</v>
      </c>
      <c r="BV507" s="36">
        <f t="shared" si="600"/>
        <v>0</v>
      </c>
      <c r="BW507" s="36">
        <f t="shared" si="600"/>
        <v>0</v>
      </c>
    </row>
    <row r="508" spans="1:75">
      <c r="A508" s="56" t="s">
        <v>185</v>
      </c>
      <c r="B508" s="1" t="s">
        <v>96</v>
      </c>
      <c r="C508" s="1" t="s">
        <v>96</v>
      </c>
      <c r="D508" s="1" t="s">
        <v>96</v>
      </c>
      <c r="E508" s="1" t="s">
        <v>96</v>
      </c>
      <c r="F508" s="1" t="s">
        <v>96</v>
      </c>
      <c r="G508" s="1" t="s">
        <v>96</v>
      </c>
      <c r="H508" s="1" t="s">
        <v>96</v>
      </c>
      <c r="I508" s="1" t="s">
        <v>96</v>
      </c>
      <c r="J508" s="1" t="s">
        <v>96</v>
      </c>
      <c r="K508" s="1" t="s">
        <v>96</v>
      </c>
      <c r="L508" s="1" t="s">
        <v>96</v>
      </c>
      <c r="M508" s="1" t="s">
        <v>96</v>
      </c>
      <c r="N508" s="1" t="s">
        <v>96</v>
      </c>
      <c r="O508" s="1" t="s">
        <v>96</v>
      </c>
      <c r="P508" s="1" t="s">
        <v>96</v>
      </c>
      <c r="Q508" s="1" t="s">
        <v>96</v>
      </c>
      <c r="R508" s="1" t="s">
        <v>96</v>
      </c>
      <c r="S508" s="1" t="s">
        <v>96</v>
      </c>
      <c r="T508" s="1" t="s">
        <v>96</v>
      </c>
      <c r="U508" s="1" t="s">
        <v>96</v>
      </c>
      <c r="V508" s="1" t="s">
        <v>96</v>
      </c>
      <c r="W508" s="1" t="s">
        <v>96</v>
      </c>
      <c r="X508" s="1" t="s">
        <v>96</v>
      </c>
      <c r="Y508" s="1" t="s">
        <v>96</v>
      </c>
      <c r="Z508" s="1" t="s">
        <v>96</v>
      </c>
      <c r="AA508" s="1" t="s">
        <v>96</v>
      </c>
      <c r="AB508" s="1" t="s">
        <v>96</v>
      </c>
      <c r="AC508" s="1" t="s">
        <v>96</v>
      </c>
      <c r="AD508" s="1" t="s">
        <v>96</v>
      </c>
      <c r="AE508" s="1" t="s">
        <v>96</v>
      </c>
      <c r="AF508" s="1" t="s">
        <v>96</v>
      </c>
      <c r="AG508" s="1" t="s">
        <v>96</v>
      </c>
      <c r="AH508" s="1" t="s">
        <v>96</v>
      </c>
      <c r="AI508" s="1" t="s">
        <v>96</v>
      </c>
      <c r="AJ508" s="1" t="s">
        <v>96</v>
      </c>
      <c r="AK508" s="1" t="s">
        <v>96</v>
      </c>
      <c r="AL508" s="1"/>
      <c r="AM508" s="56" t="s">
        <v>185</v>
      </c>
      <c r="AN508" s="36" t="str">
        <f t="shared" ref="AN508:BW508" si="601">IF(ISNUMBER(B508/B$73),B508/B$73,"…")</f>
        <v>…</v>
      </c>
      <c r="AO508" s="36" t="str">
        <f t="shared" si="601"/>
        <v>…</v>
      </c>
      <c r="AP508" s="36" t="str">
        <f t="shared" si="601"/>
        <v>…</v>
      </c>
      <c r="AQ508" s="36" t="str">
        <f t="shared" si="601"/>
        <v>…</v>
      </c>
      <c r="AR508" s="36" t="str">
        <f t="shared" si="601"/>
        <v>…</v>
      </c>
      <c r="AS508" s="36" t="str">
        <f t="shared" si="601"/>
        <v>…</v>
      </c>
      <c r="AT508" s="36" t="str">
        <f t="shared" si="601"/>
        <v>…</v>
      </c>
      <c r="AU508" s="36" t="str">
        <f t="shared" si="601"/>
        <v>…</v>
      </c>
      <c r="AV508" s="36" t="str">
        <f t="shared" si="601"/>
        <v>…</v>
      </c>
      <c r="AW508" s="36" t="str">
        <f t="shared" si="601"/>
        <v>…</v>
      </c>
      <c r="AX508" s="36" t="str">
        <f t="shared" si="601"/>
        <v>…</v>
      </c>
      <c r="AY508" s="36" t="str">
        <f t="shared" si="601"/>
        <v>…</v>
      </c>
      <c r="AZ508" s="36" t="str">
        <f t="shared" si="601"/>
        <v>…</v>
      </c>
      <c r="BA508" s="36" t="str">
        <f t="shared" si="601"/>
        <v>…</v>
      </c>
      <c r="BB508" s="36" t="str">
        <f t="shared" si="601"/>
        <v>…</v>
      </c>
      <c r="BC508" s="36" t="str">
        <f t="shared" si="601"/>
        <v>…</v>
      </c>
      <c r="BD508" s="36" t="str">
        <f t="shared" si="601"/>
        <v>…</v>
      </c>
      <c r="BE508" s="36" t="str">
        <f t="shared" si="601"/>
        <v>…</v>
      </c>
      <c r="BF508" s="36" t="str">
        <f t="shared" si="601"/>
        <v>…</v>
      </c>
      <c r="BG508" s="36" t="str">
        <f t="shared" si="601"/>
        <v>…</v>
      </c>
      <c r="BH508" s="36" t="str">
        <f t="shared" si="601"/>
        <v>…</v>
      </c>
      <c r="BI508" s="36" t="str">
        <f t="shared" si="601"/>
        <v>…</v>
      </c>
      <c r="BJ508" s="36" t="str">
        <f t="shared" si="601"/>
        <v>…</v>
      </c>
      <c r="BK508" s="36" t="str">
        <f t="shared" si="601"/>
        <v>…</v>
      </c>
      <c r="BL508" s="36" t="str">
        <f t="shared" si="601"/>
        <v>…</v>
      </c>
      <c r="BM508" s="36" t="str">
        <f t="shared" si="601"/>
        <v>…</v>
      </c>
      <c r="BN508" s="36" t="str">
        <f t="shared" si="601"/>
        <v>…</v>
      </c>
      <c r="BO508" s="36" t="str">
        <f t="shared" si="601"/>
        <v>…</v>
      </c>
      <c r="BP508" s="36" t="str">
        <f t="shared" si="601"/>
        <v>…</v>
      </c>
      <c r="BQ508" s="36" t="str">
        <f t="shared" si="601"/>
        <v>…</v>
      </c>
      <c r="BR508" s="36" t="str">
        <f t="shared" si="601"/>
        <v>…</v>
      </c>
      <c r="BS508" s="36" t="str">
        <f t="shared" si="601"/>
        <v>…</v>
      </c>
      <c r="BT508" s="36" t="str">
        <f t="shared" si="601"/>
        <v>…</v>
      </c>
      <c r="BU508" s="36" t="str">
        <f t="shared" si="601"/>
        <v>…</v>
      </c>
      <c r="BV508" s="36" t="str">
        <f t="shared" si="601"/>
        <v>…</v>
      </c>
      <c r="BW508" s="36" t="str">
        <f t="shared" si="601"/>
        <v>…</v>
      </c>
    </row>
    <row r="509" spans="1:75">
      <c r="A509" s="56" t="s">
        <v>186</v>
      </c>
      <c r="B509" s="1" t="s">
        <v>96</v>
      </c>
      <c r="C509" s="1" t="s">
        <v>96</v>
      </c>
      <c r="D509" s="1" t="s">
        <v>96</v>
      </c>
      <c r="E509" s="1" t="s">
        <v>96</v>
      </c>
      <c r="F509" s="1" t="s">
        <v>96</v>
      </c>
      <c r="G509" s="1" t="s">
        <v>96</v>
      </c>
      <c r="H509" s="1" t="s">
        <v>96</v>
      </c>
      <c r="I509" s="1" t="s">
        <v>96</v>
      </c>
      <c r="J509" s="1" t="s">
        <v>96</v>
      </c>
      <c r="K509" s="1" t="s">
        <v>96</v>
      </c>
      <c r="L509" s="1" t="s">
        <v>96</v>
      </c>
      <c r="M509" s="1" t="s">
        <v>96</v>
      </c>
      <c r="N509" s="1">
        <v>0.35099999999999998</v>
      </c>
      <c r="O509" s="1">
        <v>0.36099999999999999</v>
      </c>
      <c r="P509" s="1">
        <v>0.36199999999999999</v>
      </c>
      <c r="Q509" s="1">
        <v>0.38700000000000001</v>
      </c>
      <c r="R509" s="1">
        <v>0.22900000000000001</v>
      </c>
      <c r="S509" s="1">
        <v>0.27400000000000002</v>
      </c>
      <c r="T509" s="1">
        <v>0.20100000000000001</v>
      </c>
      <c r="U509" s="1">
        <v>0.17399999999999999</v>
      </c>
      <c r="V509" s="1">
        <v>0.16900000000000001</v>
      </c>
      <c r="W509" s="1">
        <v>1.7000000000000001E-2</v>
      </c>
      <c r="X509" s="1">
        <v>1.6E-2</v>
      </c>
      <c r="Y509" s="1">
        <v>1.4E-2</v>
      </c>
      <c r="Z509" s="1">
        <v>1.4E-2</v>
      </c>
      <c r="AA509" s="1">
        <v>1.2E-2</v>
      </c>
      <c r="AB509" s="1">
        <v>1.0999999999999999E-2</v>
      </c>
      <c r="AC509" s="1">
        <v>3.4000000000000002E-2</v>
      </c>
      <c r="AD509" s="1">
        <v>4.1000000000000002E-2</v>
      </c>
      <c r="AE509" s="1">
        <v>5.0999999999999997E-2</v>
      </c>
      <c r="AF509" s="1">
        <v>8.9999999999999993E-3</v>
      </c>
      <c r="AG509" s="1">
        <v>0.97399999999999998</v>
      </c>
      <c r="AH509" s="1">
        <v>0.81200000000000006</v>
      </c>
      <c r="AI509" s="1">
        <v>0.91800000000000004</v>
      </c>
      <c r="AJ509" s="1">
        <v>0.81899999999999995</v>
      </c>
      <c r="AK509" s="1">
        <v>0.84799999999999998</v>
      </c>
      <c r="AL509" s="1"/>
      <c r="AM509" s="56" t="s">
        <v>186</v>
      </c>
      <c r="AN509" s="36" t="str">
        <f t="shared" ref="AN509:BW509" si="602">IF(ISNUMBER(B509/B$74),B509/B$74,"…")</f>
        <v>…</v>
      </c>
      <c r="AO509" s="36" t="str">
        <f t="shared" si="602"/>
        <v>…</v>
      </c>
      <c r="AP509" s="36" t="str">
        <f t="shared" si="602"/>
        <v>…</v>
      </c>
      <c r="AQ509" s="36" t="str">
        <f t="shared" si="602"/>
        <v>…</v>
      </c>
      <c r="AR509" s="36" t="str">
        <f t="shared" si="602"/>
        <v>…</v>
      </c>
      <c r="AS509" s="36" t="str">
        <f t="shared" si="602"/>
        <v>…</v>
      </c>
      <c r="AT509" s="36" t="str">
        <f t="shared" si="602"/>
        <v>…</v>
      </c>
      <c r="AU509" s="36" t="str">
        <f t="shared" si="602"/>
        <v>…</v>
      </c>
      <c r="AV509" s="36" t="str">
        <f t="shared" si="602"/>
        <v>…</v>
      </c>
      <c r="AW509" s="36" t="str">
        <f t="shared" si="602"/>
        <v>…</v>
      </c>
      <c r="AX509" s="36" t="str">
        <f t="shared" si="602"/>
        <v>…</v>
      </c>
      <c r="AY509" s="36" t="str">
        <f t="shared" si="602"/>
        <v>…</v>
      </c>
      <c r="AZ509" s="36">
        <f t="shared" si="602"/>
        <v>2.96127562642369E-2</v>
      </c>
      <c r="BA509" s="36">
        <f t="shared" si="602"/>
        <v>3.0025783914164519E-2</v>
      </c>
      <c r="BB509" s="36">
        <f t="shared" si="602"/>
        <v>2.6266144246118124E-2</v>
      </c>
      <c r="BC509" s="36">
        <f t="shared" si="602"/>
        <v>2.937381404174573E-2</v>
      </c>
      <c r="BD509" s="36">
        <f t="shared" si="602"/>
        <v>1.8810579924429114E-2</v>
      </c>
      <c r="BE509" s="36">
        <f t="shared" si="602"/>
        <v>2.2243870758239977E-2</v>
      </c>
      <c r="BF509" s="36">
        <f t="shared" si="602"/>
        <v>1.5357579462102691E-2</v>
      </c>
      <c r="BG509" s="36">
        <f t="shared" si="602"/>
        <v>1.4067426631093862E-2</v>
      </c>
      <c r="BH509" s="36">
        <f t="shared" si="602"/>
        <v>1.1940931251324808E-2</v>
      </c>
      <c r="BI509" s="36">
        <f t="shared" si="602"/>
        <v>1.0508746986462262E-3</v>
      </c>
      <c r="BJ509" s="36">
        <f t="shared" si="602"/>
        <v>8.0156304794348993E-4</v>
      </c>
      <c r="BK509" s="36">
        <f t="shared" si="602"/>
        <v>5.7966213978138459E-4</v>
      </c>
      <c r="BL509" s="36">
        <f t="shared" si="602"/>
        <v>4.9126254473998176E-4</v>
      </c>
      <c r="BM509" s="36">
        <f t="shared" si="602"/>
        <v>4.2503453405589204E-4</v>
      </c>
      <c r="BN509" s="36">
        <f t="shared" si="602"/>
        <v>3.983053916066191E-4</v>
      </c>
      <c r="BO509" s="36">
        <f t="shared" si="602"/>
        <v>1.2802650901833793E-3</v>
      </c>
      <c r="BP509" s="36">
        <f t="shared" si="602"/>
        <v>1.4562761952120482E-3</v>
      </c>
      <c r="BQ509" s="36">
        <f t="shared" si="602"/>
        <v>1.9123326708912968E-3</v>
      </c>
      <c r="BR509" s="36">
        <f t="shared" si="602"/>
        <v>3.2970656116056705E-4</v>
      </c>
      <c r="BS509" s="36">
        <f t="shared" si="602"/>
        <v>2.9289709508630541E-2</v>
      </c>
      <c r="BT509" s="36">
        <f t="shared" si="602"/>
        <v>2.3560133468736397E-2</v>
      </c>
      <c r="BU509" s="36">
        <f t="shared" si="602"/>
        <v>2.5627425253343012E-2</v>
      </c>
      <c r="BV509" s="36">
        <f t="shared" si="602"/>
        <v>2.0321572130415362E-2</v>
      </c>
      <c r="BW509" s="36">
        <f t="shared" si="602"/>
        <v>2.083435703405238E-2</v>
      </c>
    </row>
    <row r="510" spans="1:75">
      <c r="A510" s="56" t="s">
        <v>187</v>
      </c>
      <c r="B510" s="1" t="s">
        <v>96</v>
      </c>
      <c r="C510" s="1" t="s">
        <v>96</v>
      </c>
      <c r="D510" s="1" t="s">
        <v>96</v>
      </c>
      <c r="E510" s="1" t="s">
        <v>96</v>
      </c>
      <c r="F510" s="1" t="s">
        <v>96</v>
      </c>
      <c r="G510" s="1" t="s">
        <v>96</v>
      </c>
      <c r="H510" s="1" t="s">
        <v>96</v>
      </c>
      <c r="I510" s="1" t="s">
        <v>96</v>
      </c>
      <c r="J510" s="1" t="s">
        <v>96</v>
      </c>
      <c r="K510" s="1" t="s">
        <v>96</v>
      </c>
      <c r="L510" s="1" t="s">
        <v>96</v>
      </c>
      <c r="M510" s="1" t="s">
        <v>96</v>
      </c>
      <c r="N510" s="1">
        <v>0.13500000000000001</v>
      </c>
      <c r="O510" s="1">
        <v>0.25600000000000001</v>
      </c>
      <c r="P510" s="1">
        <v>0.184</v>
      </c>
      <c r="Q510" s="1">
        <v>0.255</v>
      </c>
      <c r="R510" s="1">
        <v>0.24399999999999999</v>
      </c>
      <c r="S510" s="1">
        <v>0.192</v>
      </c>
      <c r="T510" s="1">
        <v>0.14199999999999999</v>
      </c>
      <c r="U510" s="1">
        <v>6.9000000000000006E-2</v>
      </c>
      <c r="V510" s="1">
        <v>8.8999999999999996E-2</v>
      </c>
      <c r="W510" s="1">
        <v>9.8000000000000004E-2</v>
      </c>
      <c r="X510" s="1">
        <v>8.5999999999999993E-2</v>
      </c>
      <c r="Y510" s="1">
        <v>9.0999999999999998E-2</v>
      </c>
      <c r="Z510" s="1">
        <v>9.8000000000000004E-2</v>
      </c>
      <c r="AA510" s="1">
        <v>8.4000000000000005E-2</v>
      </c>
      <c r="AB510" s="1">
        <v>0.09</v>
      </c>
      <c r="AC510" s="1">
        <v>8.7999999999999995E-2</v>
      </c>
      <c r="AD510" s="1">
        <v>8.5999999999999993E-2</v>
      </c>
      <c r="AE510" s="1">
        <v>8.5000000000000006E-2</v>
      </c>
      <c r="AF510" s="1">
        <v>8.4000000000000005E-2</v>
      </c>
      <c r="AG510" s="1">
        <v>5.5E-2</v>
      </c>
      <c r="AH510" s="1">
        <v>8.1000000000000003E-2</v>
      </c>
      <c r="AI510" s="1">
        <v>8.5000000000000006E-2</v>
      </c>
      <c r="AJ510" s="1">
        <v>8.4000000000000005E-2</v>
      </c>
      <c r="AK510" s="1">
        <v>0.08</v>
      </c>
      <c r="AL510" s="1"/>
      <c r="AM510" s="56" t="s">
        <v>187</v>
      </c>
      <c r="AN510" s="36" t="str">
        <f t="shared" ref="AN510:BW510" si="603">IF(ISNUMBER(B510/B$75),B510/B$75,"…")</f>
        <v>…</v>
      </c>
      <c r="AO510" s="36" t="str">
        <f t="shared" si="603"/>
        <v>…</v>
      </c>
      <c r="AP510" s="36" t="str">
        <f t="shared" si="603"/>
        <v>…</v>
      </c>
      <c r="AQ510" s="36" t="str">
        <f t="shared" si="603"/>
        <v>…</v>
      </c>
      <c r="AR510" s="36" t="str">
        <f t="shared" si="603"/>
        <v>…</v>
      </c>
      <c r="AS510" s="36" t="str">
        <f t="shared" si="603"/>
        <v>…</v>
      </c>
      <c r="AT510" s="36" t="str">
        <f t="shared" si="603"/>
        <v>…</v>
      </c>
      <c r="AU510" s="36" t="str">
        <f t="shared" si="603"/>
        <v>…</v>
      </c>
      <c r="AV510" s="36" t="str">
        <f t="shared" si="603"/>
        <v>…</v>
      </c>
      <c r="AW510" s="36" t="str">
        <f t="shared" si="603"/>
        <v>…</v>
      </c>
      <c r="AX510" s="36" t="str">
        <f t="shared" si="603"/>
        <v>…</v>
      </c>
      <c r="AY510" s="36" t="str">
        <f t="shared" si="603"/>
        <v>…</v>
      </c>
      <c r="AZ510" s="36">
        <f t="shared" si="603"/>
        <v>0.1066350710900474</v>
      </c>
      <c r="BA510" s="36">
        <f t="shared" si="603"/>
        <v>0.17285617825793381</v>
      </c>
      <c r="BB510" s="36">
        <f t="shared" si="603"/>
        <v>0.1500815660685155</v>
      </c>
      <c r="BC510" s="36">
        <f t="shared" si="603"/>
        <v>0.18613138686131386</v>
      </c>
      <c r="BD510" s="36">
        <f t="shared" si="603"/>
        <v>0.18429003021148035</v>
      </c>
      <c r="BE510" s="36">
        <f t="shared" si="603"/>
        <v>0.14678899082568808</v>
      </c>
      <c r="BF510" s="36">
        <f t="shared" si="603"/>
        <v>0.11387329591018443</v>
      </c>
      <c r="BG510" s="36">
        <f t="shared" si="603"/>
        <v>6.5094339622641509E-2</v>
      </c>
      <c r="BH510" s="36">
        <f t="shared" si="603"/>
        <v>8.468125594671741E-2</v>
      </c>
      <c r="BI510" s="36">
        <f t="shared" si="603"/>
        <v>0.12612612612612611</v>
      </c>
      <c r="BJ510" s="36">
        <f t="shared" si="603"/>
        <v>0.1186206896551724</v>
      </c>
      <c r="BK510" s="36">
        <f t="shared" si="603"/>
        <v>0.10820451843043995</v>
      </c>
      <c r="BL510" s="36">
        <f t="shared" si="603"/>
        <v>0.11597633136094676</v>
      </c>
      <c r="BM510" s="36">
        <f t="shared" si="603"/>
        <v>9.9173553719008267E-2</v>
      </c>
      <c r="BN510" s="36">
        <f t="shared" si="603"/>
        <v>0.10123734533183351</v>
      </c>
      <c r="BO510" s="36">
        <f t="shared" si="603"/>
        <v>9.5135135135135121E-2</v>
      </c>
      <c r="BP510" s="36">
        <f t="shared" si="603"/>
        <v>9.7065462753950324E-2</v>
      </c>
      <c r="BQ510" s="36">
        <f t="shared" si="603"/>
        <v>9.883720930232559E-2</v>
      </c>
      <c r="BR510" s="36">
        <f t="shared" si="603"/>
        <v>9.6440872560275545E-2</v>
      </c>
      <c r="BS510" s="36">
        <f t="shared" si="603"/>
        <v>7.4123989218328842E-2</v>
      </c>
      <c r="BT510" s="36">
        <f t="shared" si="603"/>
        <v>7.7884615384615385E-2</v>
      </c>
      <c r="BU510" s="36">
        <f t="shared" si="603"/>
        <v>7.9588014981273408E-2</v>
      </c>
      <c r="BV510" s="36">
        <f t="shared" si="603"/>
        <v>8.0229226361031525E-2</v>
      </c>
      <c r="BW510" s="36">
        <f t="shared" si="603"/>
        <v>7.3126142595978064E-2</v>
      </c>
    </row>
    <row r="511" spans="1:75">
      <c r="A511" s="56" t="s">
        <v>188</v>
      </c>
      <c r="B511" s="1" t="s">
        <v>96</v>
      </c>
      <c r="C511" s="1" t="s">
        <v>96</v>
      </c>
      <c r="D511" s="1" t="s">
        <v>96</v>
      </c>
      <c r="E511" s="1" t="s">
        <v>96</v>
      </c>
      <c r="F511" s="1" t="s">
        <v>96</v>
      </c>
      <c r="G511" s="1" t="s">
        <v>96</v>
      </c>
      <c r="H511" s="1" t="s">
        <v>96</v>
      </c>
      <c r="I511" s="1" t="s">
        <v>96</v>
      </c>
      <c r="J511" s="1" t="s">
        <v>96</v>
      </c>
      <c r="K511" s="1" t="s">
        <v>96</v>
      </c>
      <c r="L511" s="1" t="s">
        <v>96</v>
      </c>
      <c r="M511" s="1" t="s">
        <v>96</v>
      </c>
      <c r="N511" s="1">
        <v>0.97899999999999998</v>
      </c>
      <c r="O511" s="1">
        <v>0.88700000000000001</v>
      </c>
      <c r="P511" s="1">
        <v>0.68400000000000005</v>
      </c>
      <c r="Q511" s="1">
        <v>1.143</v>
      </c>
      <c r="R511" s="1">
        <v>0.90800000000000003</v>
      </c>
      <c r="S511" s="1">
        <v>1.1060000000000001</v>
      </c>
      <c r="T511" s="1">
        <v>0.98799999999999999</v>
      </c>
      <c r="U511" s="1">
        <v>2.0030000000000001</v>
      </c>
      <c r="V511" s="1">
        <v>1.056</v>
      </c>
      <c r="W511" s="1">
        <v>0.92100000000000004</v>
      </c>
      <c r="X511" s="1">
        <v>2.4550000000000001</v>
      </c>
      <c r="Y511" s="1">
        <v>2.339</v>
      </c>
      <c r="Z511" s="1">
        <v>1.0820000000000001</v>
      </c>
      <c r="AA511" s="1">
        <v>2.1080000000000001</v>
      </c>
      <c r="AB511" s="1">
        <v>1.8080000000000001</v>
      </c>
      <c r="AC511" s="1">
        <v>2.7770000000000001</v>
      </c>
      <c r="AD511" s="1">
        <v>1.4</v>
      </c>
      <c r="AE511" s="1">
        <v>1.38</v>
      </c>
      <c r="AF511" s="1">
        <v>1.792</v>
      </c>
      <c r="AG511" s="1" t="s">
        <v>96</v>
      </c>
      <c r="AH511" s="1" t="s">
        <v>96</v>
      </c>
      <c r="AI511" s="1" t="s">
        <v>96</v>
      </c>
      <c r="AJ511" s="1" t="s">
        <v>96</v>
      </c>
      <c r="AK511" s="1" t="s">
        <v>96</v>
      </c>
      <c r="AL511" s="1"/>
      <c r="AM511" s="56" t="s">
        <v>188</v>
      </c>
      <c r="AN511" s="36" t="str">
        <f t="shared" ref="AN511:BW511" si="604">IF(ISNUMBER(B511/B$76),B511/B$76,"…")</f>
        <v>…</v>
      </c>
      <c r="AO511" s="36" t="str">
        <f t="shared" si="604"/>
        <v>…</v>
      </c>
      <c r="AP511" s="36" t="str">
        <f t="shared" si="604"/>
        <v>…</v>
      </c>
      <c r="AQ511" s="36" t="str">
        <f t="shared" si="604"/>
        <v>…</v>
      </c>
      <c r="AR511" s="36" t="str">
        <f t="shared" si="604"/>
        <v>…</v>
      </c>
      <c r="AS511" s="36" t="str">
        <f t="shared" si="604"/>
        <v>…</v>
      </c>
      <c r="AT511" s="36" t="str">
        <f t="shared" si="604"/>
        <v>…</v>
      </c>
      <c r="AU511" s="36" t="str">
        <f t="shared" si="604"/>
        <v>…</v>
      </c>
      <c r="AV511" s="36" t="str">
        <f t="shared" si="604"/>
        <v>…</v>
      </c>
      <c r="AW511" s="36" t="str">
        <f t="shared" si="604"/>
        <v>…</v>
      </c>
      <c r="AX511" s="36" t="str">
        <f t="shared" si="604"/>
        <v>…</v>
      </c>
      <c r="AY511" s="36" t="str">
        <f t="shared" si="604"/>
        <v>…</v>
      </c>
      <c r="AZ511" s="36">
        <f t="shared" si="604"/>
        <v>7.313064913722267E-2</v>
      </c>
      <c r="BA511" s="36">
        <f t="shared" si="604"/>
        <v>5.3650275207161431E-2</v>
      </c>
      <c r="BB511" s="36">
        <f t="shared" si="604"/>
        <v>4.1391830559757946E-2</v>
      </c>
      <c r="BC511" s="36">
        <f t="shared" si="604"/>
        <v>6.4987491471457812E-2</v>
      </c>
      <c r="BD511" s="36">
        <f t="shared" si="604"/>
        <v>4.8597730678655533E-2</v>
      </c>
      <c r="BE511" s="36">
        <f t="shared" si="604"/>
        <v>5.3603450782726707E-2</v>
      </c>
      <c r="BF511" s="36">
        <f t="shared" si="604"/>
        <v>4.1120406209680771E-2</v>
      </c>
      <c r="BG511" s="36">
        <f t="shared" si="604"/>
        <v>7.3421062277775742E-2</v>
      </c>
      <c r="BH511" s="36">
        <f t="shared" si="604"/>
        <v>3.3811475409836068E-2</v>
      </c>
      <c r="BI511" s="36">
        <f t="shared" si="604"/>
        <v>2.6123954049071054E-2</v>
      </c>
      <c r="BJ511" s="36">
        <f t="shared" si="604"/>
        <v>6.3185257631131933E-2</v>
      </c>
      <c r="BK511" s="36">
        <f t="shared" si="604"/>
        <v>5.1460881809381326E-2</v>
      </c>
      <c r="BL511" s="36">
        <f t="shared" si="604"/>
        <v>2.1574843971206955E-2</v>
      </c>
      <c r="BM511" s="36">
        <f t="shared" si="604"/>
        <v>3.8839244587747582E-2</v>
      </c>
      <c r="BN511" s="36">
        <f t="shared" si="604"/>
        <v>3.1589614564769192E-2</v>
      </c>
      <c r="BO511" s="36">
        <f t="shared" si="604"/>
        <v>4.5321756728085777E-2</v>
      </c>
      <c r="BP511" s="36">
        <f t="shared" si="604"/>
        <v>2.1552387696665537E-2</v>
      </c>
      <c r="BQ511" s="36">
        <f t="shared" si="604"/>
        <v>2.1749408983451533E-2</v>
      </c>
      <c r="BR511" s="36">
        <f t="shared" si="604"/>
        <v>2.5713506765579486E-2</v>
      </c>
      <c r="BS511" s="36" t="str">
        <f t="shared" si="604"/>
        <v>…</v>
      </c>
      <c r="BT511" s="36" t="str">
        <f t="shared" si="604"/>
        <v>…</v>
      </c>
      <c r="BU511" s="36" t="str">
        <f t="shared" si="604"/>
        <v>…</v>
      </c>
      <c r="BV511" s="36" t="str">
        <f t="shared" si="604"/>
        <v>…</v>
      </c>
      <c r="BW511" s="36" t="str">
        <f t="shared" si="604"/>
        <v>…</v>
      </c>
    </row>
    <row r="512" spans="1:75">
      <c r="A512" s="56" t="s">
        <v>189</v>
      </c>
      <c r="B512" s="1" t="s">
        <v>96</v>
      </c>
      <c r="C512" s="1" t="s">
        <v>96</v>
      </c>
      <c r="D512" s="1" t="s">
        <v>96</v>
      </c>
      <c r="E512" s="1" t="s">
        <v>96</v>
      </c>
      <c r="F512" s="1" t="s">
        <v>96</v>
      </c>
      <c r="G512" s="1" t="s">
        <v>96</v>
      </c>
      <c r="H512" s="1" t="s">
        <v>96</v>
      </c>
      <c r="I512" s="1" t="s">
        <v>96</v>
      </c>
      <c r="J512" s="1" t="s">
        <v>96</v>
      </c>
      <c r="K512" s="1" t="s">
        <v>96</v>
      </c>
      <c r="L512" s="1" t="s">
        <v>96</v>
      </c>
      <c r="M512" s="1" t="s">
        <v>96</v>
      </c>
      <c r="N512" s="1">
        <v>2E-3</v>
      </c>
      <c r="O512" s="1">
        <v>3.0000000000000001E-3</v>
      </c>
      <c r="P512" s="1">
        <v>2E-3</v>
      </c>
      <c r="Q512" s="1">
        <v>3.0000000000000001E-3</v>
      </c>
      <c r="R512" s="1">
        <v>3.0000000000000001E-3</v>
      </c>
      <c r="S512" s="1">
        <v>3.0000000000000001E-3</v>
      </c>
      <c r="T512" s="1">
        <v>3.0000000000000001E-3</v>
      </c>
      <c r="U512" s="1">
        <v>3.0000000000000001E-3</v>
      </c>
      <c r="V512" s="1">
        <v>0.01</v>
      </c>
      <c r="W512" s="1">
        <v>8.9999999999999993E-3</v>
      </c>
      <c r="X512" s="1">
        <v>0.01</v>
      </c>
      <c r="Y512" s="1">
        <v>1E-3</v>
      </c>
      <c r="Z512" s="1">
        <v>1E-3</v>
      </c>
      <c r="AA512" s="1">
        <v>1E-3</v>
      </c>
      <c r="AB512" s="1">
        <v>1E-3</v>
      </c>
      <c r="AC512" s="1">
        <v>0</v>
      </c>
      <c r="AD512" s="1">
        <v>0</v>
      </c>
      <c r="AE512" s="1">
        <v>0</v>
      </c>
      <c r="AF512" s="1">
        <v>1.2E-2</v>
      </c>
      <c r="AG512" s="1">
        <v>1.0999999999999999E-2</v>
      </c>
      <c r="AH512" s="1">
        <v>0</v>
      </c>
      <c r="AI512" s="1">
        <v>0</v>
      </c>
      <c r="AJ512" s="1">
        <v>0</v>
      </c>
      <c r="AK512" s="1">
        <v>0</v>
      </c>
      <c r="AL512" s="1"/>
      <c r="AM512" s="56" t="s">
        <v>189</v>
      </c>
      <c r="AN512" s="36" t="str">
        <f t="shared" ref="AN512:BW512" si="605">IF(ISNUMBER(B512/B$77),B512/B$77,"…")</f>
        <v>…</v>
      </c>
      <c r="AO512" s="36" t="str">
        <f t="shared" si="605"/>
        <v>…</v>
      </c>
      <c r="AP512" s="36" t="str">
        <f t="shared" si="605"/>
        <v>…</v>
      </c>
      <c r="AQ512" s="36" t="str">
        <f t="shared" si="605"/>
        <v>…</v>
      </c>
      <c r="AR512" s="36" t="str">
        <f t="shared" si="605"/>
        <v>…</v>
      </c>
      <c r="AS512" s="36" t="str">
        <f t="shared" si="605"/>
        <v>…</v>
      </c>
      <c r="AT512" s="36" t="str">
        <f t="shared" si="605"/>
        <v>…</v>
      </c>
      <c r="AU512" s="36" t="str">
        <f t="shared" si="605"/>
        <v>…</v>
      </c>
      <c r="AV512" s="36" t="str">
        <f t="shared" si="605"/>
        <v>…</v>
      </c>
      <c r="AW512" s="36" t="str">
        <f t="shared" si="605"/>
        <v>…</v>
      </c>
      <c r="AX512" s="36" t="str">
        <f t="shared" si="605"/>
        <v>…</v>
      </c>
      <c r="AY512" s="36" t="str">
        <f t="shared" si="605"/>
        <v>…</v>
      </c>
      <c r="AZ512" s="36">
        <f t="shared" si="605"/>
        <v>4.1493775933609959E-3</v>
      </c>
      <c r="BA512" s="36">
        <f t="shared" si="605"/>
        <v>5.2173913043478265E-3</v>
      </c>
      <c r="BB512" s="36">
        <f t="shared" si="605"/>
        <v>3.0303030303030303E-3</v>
      </c>
      <c r="BC512" s="36">
        <f t="shared" si="605"/>
        <v>3.8659793814432991E-3</v>
      </c>
      <c r="BD512" s="36">
        <f t="shared" si="605"/>
        <v>4.2134831460674156E-3</v>
      </c>
      <c r="BE512" s="36">
        <f t="shared" si="605"/>
        <v>3.3185840707964601E-3</v>
      </c>
      <c r="BF512" s="36">
        <f t="shared" si="605"/>
        <v>3.2154340836012861E-3</v>
      </c>
      <c r="BG512" s="36">
        <f t="shared" si="605"/>
        <v>3.1250000000000002E-3</v>
      </c>
      <c r="BH512" s="36">
        <f t="shared" si="605"/>
        <v>1.001001001001001E-2</v>
      </c>
      <c r="BI512" s="36">
        <f t="shared" si="605"/>
        <v>8.5714285714285701E-3</v>
      </c>
      <c r="BJ512" s="36" t="str">
        <f t="shared" si="605"/>
        <v>…</v>
      </c>
      <c r="BK512" s="36" t="str">
        <f t="shared" si="605"/>
        <v>…</v>
      </c>
      <c r="BL512" s="36" t="str">
        <f t="shared" si="605"/>
        <v>…</v>
      </c>
      <c r="BM512" s="36" t="str">
        <f t="shared" si="605"/>
        <v>…</v>
      </c>
      <c r="BN512" s="36" t="str">
        <f t="shared" si="605"/>
        <v>…</v>
      </c>
      <c r="BO512" s="36" t="str">
        <f t="shared" si="605"/>
        <v>…</v>
      </c>
      <c r="BP512" s="36" t="str">
        <f t="shared" si="605"/>
        <v>…</v>
      </c>
      <c r="BQ512" s="36" t="str">
        <f t="shared" si="605"/>
        <v>…</v>
      </c>
      <c r="BR512" s="36" t="str">
        <f t="shared" si="605"/>
        <v>…</v>
      </c>
      <c r="BS512" s="36" t="str">
        <f t="shared" si="605"/>
        <v>…</v>
      </c>
      <c r="BT512" s="36" t="str">
        <f t="shared" si="605"/>
        <v>…</v>
      </c>
      <c r="BU512" s="36" t="str">
        <f t="shared" si="605"/>
        <v>…</v>
      </c>
      <c r="BV512" s="36" t="str">
        <f t="shared" si="605"/>
        <v>…</v>
      </c>
      <c r="BW512" s="36" t="str">
        <f t="shared" si="605"/>
        <v>…</v>
      </c>
    </row>
    <row r="513" spans="1:75">
      <c r="A513" s="56" t="s">
        <v>190</v>
      </c>
      <c r="B513" s="1" t="s">
        <v>96</v>
      </c>
      <c r="C513" s="1" t="s">
        <v>96</v>
      </c>
      <c r="D513" s="1" t="s">
        <v>96</v>
      </c>
      <c r="E513" s="1" t="s">
        <v>96</v>
      </c>
      <c r="F513" s="1" t="s">
        <v>96</v>
      </c>
      <c r="G513" s="1" t="s">
        <v>96</v>
      </c>
      <c r="H513" s="1" t="s">
        <v>96</v>
      </c>
      <c r="I513" s="1" t="s">
        <v>96</v>
      </c>
      <c r="J513" s="1" t="s">
        <v>96</v>
      </c>
      <c r="K513" s="1" t="s">
        <v>96</v>
      </c>
      <c r="L513" s="1" t="s">
        <v>96</v>
      </c>
      <c r="M513" s="1" t="s">
        <v>96</v>
      </c>
      <c r="N513" s="1">
        <v>4.0000000000000001E-3</v>
      </c>
      <c r="O513" s="1">
        <v>4.0000000000000001E-3</v>
      </c>
      <c r="P513" s="1">
        <v>3.0000000000000001E-3</v>
      </c>
      <c r="Q513" s="1">
        <v>3.0000000000000001E-3</v>
      </c>
      <c r="R513" s="1">
        <v>3.0000000000000001E-3</v>
      </c>
      <c r="S513" s="1">
        <v>3.0000000000000001E-3</v>
      </c>
      <c r="T513" s="1">
        <v>4.0000000000000001E-3</v>
      </c>
      <c r="U513" s="1">
        <v>3.0000000000000001E-3</v>
      </c>
      <c r="V513" s="1">
        <v>1E-3</v>
      </c>
      <c r="W513" s="1">
        <v>1E-3</v>
      </c>
      <c r="X513" s="1">
        <v>1E-3</v>
      </c>
      <c r="Y513" s="1">
        <v>1E-3</v>
      </c>
      <c r="Z513" s="1">
        <v>1.4E-2</v>
      </c>
      <c r="AA513" s="1">
        <v>1.9E-2</v>
      </c>
      <c r="AB513" s="1">
        <v>0</v>
      </c>
      <c r="AC513" s="1">
        <v>0</v>
      </c>
      <c r="AD513" s="1">
        <v>8.0000000000000002E-3</v>
      </c>
      <c r="AE513" s="1">
        <v>0</v>
      </c>
      <c r="AF513" s="1">
        <v>0</v>
      </c>
      <c r="AG513" s="1">
        <v>4.7E-2</v>
      </c>
      <c r="AH513" s="1">
        <v>4.7E-2</v>
      </c>
      <c r="AI513" s="1">
        <v>4.5999999999999999E-2</v>
      </c>
      <c r="AJ513" s="1">
        <v>0.02</v>
      </c>
      <c r="AK513" s="1">
        <v>0.02</v>
      </c>
      <c r="AL513" s="1"/>
      <c r="AM513" s="56" t="s">
        <v>190</v>
      </c>
      <c r="AN513" s="36" t="str">
        <f t="shared" ref="AN513:BW513" si="606">IF(ISNUMBER(B513/B$78),B513/B$78,"…")</f>
        <v>…</v>
      </c>
      <c r="AO513" s="36" t="str">
        <f t="shared" si="606"/>
        <v>…</v>
      </c>
      <c r="AP513" s="36" t="str">
        <f t="shared" si="606"/>
        <v>…</v>
      </c>
      <c r="AQ513" s="36" t="str">
        <f t="shared" si="606"/>
        <v>…</v>
      </c>
      <c r="AR513" s="36" t="str">
        <f t="shared" si="606"/>
        <v>…</v>
      </c>
      <c r="AS513" s="36" t="str">
        <f t="shared" si="606"/>
        <v>…</v>
      </c>
      <c r="AT513" s="36" t="str">
        <f t="shared" si="606"/>
        <v>…</v>
      </c>
      <c r="AU513" s="36" t="str">
        <f t="shared" si="606"/>
        <v>…</v>
      </c>
      <c r="AV513" s="36" t="str">
        <f t="shared" si="606"/>
        <v>…</v>
      </c>
      <c r="AW513" s="36" t="str">
        <f t="shared" si="606"/>
        <v>…</v>
      </c>
      <c r="AX513" s="36" t="str">
        <f t="shared" si="606"/>
        <v>…</v>
      </c>
      <c r="AY513" s="36" t="str">
        <f t="shared" si="606"/>
        <v>…</v>
      </c>
      <c r="AZ513" s="36">
        <f t="shared" si="606"/>
        <v>1.1764705882352941E-2</v>
      </c>
      <c r="BA513" s="36">
        <f t="shared" si="606"/>
        <v>9.1116173120728925E-3</v>
      </c>
      <c r="BB513" s="36">
        <f t="shared" si="606"/>
        <v>6.6666666666666662E-3</v>
      </c>
      <c r="BC513" s="36">
        <f t="shared" si="606"/>
        <v>5.681818181818182E-3</v>
      </c>
      <c r="BD513" s="36">
        <f t="shared" si="606"/>
        <v>5.0933786078098476E-3</v>
      </c>
      <c r="BE513" s="36">
        <f t="shared" si="606"/>
        <v>4.8780487804878049E-3</v>
      </c>
      <c r="BF513" s="36">
        <f t="shared" si="606"/>
        <v>6.1255742725880554E-3</v>
      </c>
      <c r="BG513" s="36">
        <f t="shared" si="606"/>
        <v>4.5045045045045045E-3</v>
      </c>
      <c r="BH513" s="36">
        <f t="shared" si="606"/>
        <v>1.4005602240896359E-3</v>
      </c>
      <c r="BI513" s="36">
        <f t="shared" si="606"/>
        <v>1.2722646310432569E-3</v>
      </c>
      <c r="BJ513" s="36">
        <f t="shared" si="606"/>
        <v>1.1547344110854503E-3</v>
      </c>
      <c r="BK513" s="36">
        <f t="shared" si="606"/>
        <v>1.1764705882352942E-3</v>
      </c>
      <c r="BL513" s="36">
        <f t="shared" si="606"/>
        <v>1.5748031496062992E-2</v>
      </c>
      <c r="BM513" s="36">
        <f t="shared" si="606"/>
        <v>2.1252796420581654E-2</v>
      </c>
      <c r="BN513" s="36">
        <f t="shared" si="606"/>
        <v>0</v>
      </c>
      <c r="BO513" s="36">
        <f t="shared" si="606"/>
        <v>0</v>
      </c>
      <c r="BP513" s="36">
        <f t="shared" si="606"/>
        <v>7.366482504604051E-3</v>
      </c>
      <c r="BQ513" s="36">
        <f t="shared" si="606"/>
        <v>0</v>
      </c>
      <c r="BR513" s="36">
        <f t="shared" si="606"/>
        <v>0</v>
      </c>
      <c r="BS513" s="36">
        <f t="shared" si="606"/>
        <v>3.6891679748822605E-2</v>
      </c>
      <c r="BT513" s="36">
        <f t="shared" si="606"/>
        <v>3.3451957295373667E-2</v>
      </c>
      <c r="BU513" s="36">
        <f t="shared" si="606"/>
        <v>3.054448871181939E-2</v>
      </c>
      <c r="BV513" s="36">
        <f t="shared" si="606"/>
        <v>1.2113870381586917E-2</v>
      </c>
      <c r="BW513" s="36">
        <f t="shared" si="606"/>
        <v>1.1507479861910242E-2</v>
      </c>
    </row>
    <row r="514" spans="1:75">
      <c r="A514" s="56" t="s">
        <v>191</v>
      </c>
      <c r="B514" s="1" t="s">
        <v>96</v>
      </c>
      <c r="C514" s="1" t="s">
        <v>96</v>
      </c>
      <c r="D514" s="1" t="s">
        <v>96</v>
      </c>
      <c r="E514" s="1" t="s">
        <v>96</v>
      </c>
      <c r="F514" s="1" t="s">
        <v>96</v>
      </c>
      <c r="G514" s="1" t="s">
        <v>96</v>
      </c>
      <c r="H514" s="1" t="s">
        <v>96</v>
      </c>
      <c r="I514" s="1" t="s">
        <v>96</v>
      </c>
      <c r="J514" s="1" t="s">
        <v>96</v>
      </c>
      <c r="K514" s="1" t="s">
        <v>96</v>
      </c>
      <c r="L514" s="1" t="s">
        <v>96</v>
      </c>
      <c r="M514" s="1" t="s">
        <v>96</v>
      </c>
      <c r="N514" s="1">
        <v>2.5999999999999999E-2</v>
      </c>
      <c r="O514" s="1">
        <v>0.105</v>
      </c>
      <c r="P514" s="1">
        <v>0.107</v>
      </c>
      <c r="Q514" s="1">
        <v>0.114</v>
      </c>
      <c r="R514" s="1">
        <v>0.114</v>
      </c>
      <c r="S514" s="1">
        <v>0.10199999999999999</v>
      </c>
      <c r="T514" s="1">
        <v>7.2999999999999995E-2</v>
      </c>
      <c r="U514" s="1">
        <v>0.06</v>
      </c>
      <c r="V514" s="1">
        <v>0.21299999999999999</v>
      </c>
      <c r="W514" s="1">
        <v>0.156</v>
      </c>
      <c r="X514" s="1">
        <v>0.14799999999999999</v>
      </c>
      <c r="Y514" s="1">
        <v>0.121</v>
      </c>
      <c r="Z514" s="1">
        <v>0.32700000000000001</v>
      </c>
      <c r="AA514" s="1">
        <v>0.19400000000000001</v>
      </c>
      <c r="AB514" s="1">
        <v>0.627</v>
      </c>
      <c r="AC514" s="1">
        <v>0.32900000000000001</v>
      </c>
      <c r="AD514" s="1">
        <v>0.317</v>
      </c>
      <c r="AE514" s="1">
        <v>0.316</v>
      </c>
      <c r="AF514" s="1">
        <v>0.502</v>
      </c>
      <c r="AG514" s="1">
        <v>0.70499999999999996</v>
      </c>
      <c r="AH514" s="1">
        <v>0.49099999999999999</v>
      </c>
      <c r="AI514" s="1">
        <v>0.33</v>
      </c>
      <c r="AJ514" s="1">
        <v>0.246</v>
      </c>
      <c r="AK514" s="1">
        <v>0.26100000000000001</v>
      </c>
      <c r="AL514" s="1"/>
      <c r="AM514" s="56" t="s">
        <v>191</v>
      </c>
      <c r="AN514" s="36" t="str">
        <f t="shared" ref="AN514:BW514" si="607">IF(ISNUMBER(B514/B$79),B514/B$79,"…")</f>
        <v>…</v>
      </c>
      <c r="AO514" s="36" t="str">
        <f t="shared" si="607"/>
        <v>…</v>
      </c>
      <c r="AP514" s="36" t="str">
        <f t="shared" si="607"/>
        <v>…</v>
      </c>
      <c r="AQ514" s="36" t="str">
        <f t="shared" si="607"/>
        <v>…</v>
      </c>
      <c r="AR514" s="36" t="str">
        <f t="shared" si="607"/>
        <v>…</v>
      </c>
      <c r="AS514" s="36" t="str">
        <f t="shared" si="607"/>
        <v>…</v>
      </c>
      <c r="AT514" s="36" t="str">
        <f t="shared" si="607"/>
        <v>…</v>
      </c>
      <c r="AU514" s="36" t="str">
        <f t="shared" si="607"/>
        <v>…</v>
      </c>
      <c r="AV514" s="36" t="str">
        <f t="shared" si="607"/>
        <v>…</v>
      </c>
      <c r="AW514" s="36" t="str">
        <f t="shared" si="607"/>
        <v>…</v>
      </c>
      <c r="AX514" s="36" t="str">
        <f t="shared" si="607"/>
        <v>…</v>
      </c>
      <c r="AY514" s="36" t="str">
        <f t="shared" si="607"/>
        <v>…</v>
      </c>
      <c r="AZ514" s="36" t="str">
        <f t="shared" si="607"/>
        <v>…</v>
      </c>
      <c r="BA514" s="36" t="str">
        <f t="shared" si="607"/>
        <v>…</v>
      </c>
      <c r="BB514" s="36" t="str">
        <f t="shared" si="607"/>
        <v>…</v>
      </c>
      <c r="BC514" s="36" t="str">
        <f t="shared" si="607"/>
        <v>…</v>
      </c>
      <c r="BD514" s="36" t="str">
        <f t="shared" si="607"/>
        <v>…</v>
      </c>
      <c r="BE514" s="36" t="str">
        <f t="shared" si="607"/>
        <v>…</v>
      </c>
      <c r="BF514" s="36" t="str">
        <f t="shared" si="607"/>
        <v>…</v>
      </c>
      <c r="BG514" s="36" t="str">
        <f t="shared" si="607"/>
        <v>…</v>
      </c>
      <c r="BH514" s="36" t="str">
        <f t="shared" si="607"/>
        <v>…</v>
      </c>
      <c r="BI514" s="36" t="str">
        <f t="shared" si="607"/>
        <v>…</v>
      </c>
      <c r="BJ514" s="36">
        <f t="shared" si="607"/>
        <v>0.16837315130830488</v>
      </c>
      <c r="BK514" s="36">
        <f t="shared" si="607"/>
        <v>0.1128731343283582</v>
      </c>
      <c r="BL514" s="36">
        <f t="shared" si="607"/>
        <v>0.21275211450878337</v>
      </c>
      <c r="BM514" s="36">
        <f t="shared" si="607"/>
        <v>0.13710247349823321</v>
      </c>
      <c r="BN514" s="36">
        <f t="shared" si="607"/>
        <v>0.34775374376039936</v>
      </c>
      <c r="BO514" s="36">
        <f t="shared" si="607"/>
        <v>0.15666666666666668</v>
      </c>
      <c r="BP514" s="36">
        <f t="shared" si="607"/>
        <v>0.12039498670717813</v>
      </c>
      <c r="BQ514" s="36">
        <f t="shared" si="607"/>
        <v>0.11516034985422739</v>
      </c>
      <c r="BR514" s="36">
        <f t="shared" si="607"/>
        <v>0.14041958041958041</v>
      </c>
      <c r="BS514" s="36">
        <f t="shared" si="607"/>
        <v>0.17598602096854715</v>
      </c>
      <c r="BT514" s="36">
        <f t="shared" si="607"/>
        <v>0.14722638680659669</v>
      </c>
      <c r="BU514" s="36">
        <f t="shared" si="607"/>
        <v>0.10033444816053512</v>
      </c>
      <c r="BV514" s="36">
        <f t="shared" si="607"/>
        <v>7.2416838386811899E-2</v>
      </c>
      <c r="BW514" s="36">
        <f t="shared" si="607"/>
        <v>7.1663920922570026E-2</v>
      </c>
    </row>
    <row r="515" spans="1:75">
      <c r="A515" s="56" t="s">
        <v>192</v>
      </c>
      <c r="B515" s="1" t="s">
        <v>96</v>
      </c>
      <c r="C515" s="1" t="s">
        <v>96</v>
      </c>
      <c r="D515" s="1" t="s">
        <v>96</v>
      </c>
      <c r="E515" s="1" t="s">
        <v>96</v>
      </c>
      <c r="F515" s="1" t="s">
        <v>96</v>
      </c>
      <c r="G515" s="1" t="s">
        <v>96</v>
      </c>
      <c r="H515" s="1" t="s">
        <v>96</v>
      </c>
      <c r="I515" s="1" t="s">
        <v>96</v>
      </c>
      <c r="J515" s="1" t="s">
        <v>96</v>
      </c>
      <c r="K515" s="1" t="s">
        <v>96</v>
      </c>
      <c r="L515" s="1" t="s">
        <v>96</v>
      </c>
      <c r="M515" s="1" t="s">
        <v>96</v>
      </c>
      <c r="N515" s="1">
        <v>26.907</v>
      </c>
      <c r="O515" s="1">
        <v>28.681999999999999</v>
      </c>
      <c r="P515" s="1">
        <v>27.233000000000001</v>
      </c>
      <c r="Q515" s="1">
        <v>27.606000000000002</v>
      </c>
      <c r="R515" s="1">
        <v>27.856999999999999</v>
      </c>
      <c r="S515" s="1">
        <v>28.091999999999999</v>
      </c>
      <c r="T515" s="1">
        <v>28.335999999999999</v>
      </c>
      <c r="U515" s="1">
        <v>28.361999999999998</v>
      </c>
      <c r="V515" s="1">
        <v>28.36</v>
      </c>
      <c r="W515" s="1">
        <v>28.344999999999999</v>
      </c>
      <c r="X515" s="1">
        <v>11.565</v>
      </c>
      <c r="Y515" s="1" t="s">
        <v>96</v>
      </c>
      <c r="Z515" s="1" t="s">
        <v>96</v>
      </c>
      <c r="AA515" s="1" t="s">
        <v>96</v>
      </c>
      <c r="AB515" s="1" t="s">
        <v>96</v>
      </c>
      <c r="AC515" s="1" t="s">
        <v>96</v>
      </c>
      <c r="AD515" s="1" t="s">
        <v>96</v>
      </c>
      <c r="AE515" s="1" t="s">
        <v>96</v>
      </c>
      <c r="AF515" s="1" t="s">
        <v>96</v>
      </c>
      <c r="AG515" s="1" t="s">
        <v>96</v>
      </c>
      <c r="AH515" s="1" t="s">
        <v>96</v>
      </c>
      <c r="AI515" s="1" t="s">
        <v>96</v>
      </c>
      <c r="AJ515" s="1" t="s">
        <v>96</v>
      </c>
      <c r="AK515" s="1" t="s">
        <v>96</v>
      </c>
      <c r="AL515" s="1"/>
      <c r="AM515" s="56" t="s">
        <v>192</v>
      </c>
      <c r="AN515" s="36" t="str">
        <f t="shared" ref="AN515:BW515" si="608">IF(ISNUMBER(B515/B$80),B515/B$80,"…")</f>
        <v>…</v>
      </c>
      <c r="AO515" s="36" t="str">
        <f t="shared" si="608"/>
        <v>…</v>
      </c>
      <c r="AP515" s="36" t="str">
        <f t="shared" si="608"/>
        <v>…</v>
      </c>
      <c r="AQ515" s="36" t="str">
        <f t="shared" si="608"/>
        <v>…</v>
      </c>
      <c r="AR515" s="36" t="str">
        <f t="shared" si="608"/>
        <v>…</v>
      </c>
      <c r="AS515" s="36" t="str">
        <f t="shared" si="608"/>
        <v>…</v>
      </c>
      <c r="AT515" s="36" t="str">
        <f t="shared" si="608"/>
        <v>…</v>
      </c>
      <c r="AU515" s="36" t="str">
        <f t="shared" si="608"/>
        <v>…</v>
      </c>
      <c r="AV515" s="36" t="str">
        <f t="shared" si="608"/>
        <v>…</v>
      </c>
      <c r="AW515" s="36" t="str">
        <f t="shared" si="608"/>
        <v>…</v>
      </c>
      <c r="AX515" s="36" t="str">
        <f t="shared" si="608"/>
        <v>…</v>
      </c>
      <c r="AY515" s="36" t="str">
        <f t="shared" si="608"/>
        <v>…</v>
      </c>
      <c r="AZ515" s="36" t="str">
        <f t="shared" si="608"/>
        <v>…</v>
      </c>
      <c r="BA515" s="36" t="str">
        <f t="shared" si="608"/>
        <v>…</v>
      </c>
      <c r="BB515" s="36" t="str">
        <f t="shared" si="608"/>
        <v>…</v>
      </c>
      <c r="BC515" s="36" t="str">
        <f t="shared" si="608"/>
        <v>…</v>
      </c>
      <c r="BD515" s="36" t="str">
        <f t="shared" si="608"/>
        <v>…</v>
      </c>
      <c r="BE515" s="36" t="str">
        <f t="shared" si="608"/>
        <v>…</v>
      </c>
      <c r="BF515" s="36" t="str">
        <f t="shared" si="608"/>
        <v>…</v>
      </c>
      <c r="BG515" s="36">
        <f t="shared" si="608"/>
        <v>0.34847460959097665</v>
      </c>
      <c r="BH515" s="36">
        <f t="shared" si="608"/>
        <v>0.40462262804965043</v>
      </c>
      <c r="BI515" s="36">
        <f t="shared" si="608"/>
        <v>0.3795832552160055</v>
      </c>
      <c r="BJ515" s="36">
        <f t="shared" si="608"/>
        <v>0.67829912023460404</v>
      </c>
      <c r="BK515" s="36" t="str">
        <f t="shared" si="608"/>
        <v>…</v>
      </c>
      <c r="BL515" s="36" t="str">
        <f t="shared" si="608"/>
        <v>…</v>
      </c>
      <c r="BM515" s="36" t="str">
        <f t="shared" si="608"/>
        <v>…</v>
      </c>
      <c r="BN515" s="36" t="str">
        <f t="shared" si="608"/>
        <v>…</v>
      </c>
      <c r="BO515" s="36" t="str">
        <f t="shared" si="608"/>
        <v>…</v>
      </c>
      <c r="BP515" s="36" t="str">
        <f t="shared" si="608"/>
        <v>…</v>
      </c>
      <c r="BQ515" s="36" t="str">
        <f t="shared" si="608"/>
        <v>…</v>
      </c>
      <c r="BR515" s="36" t="str">
        <f t="shared" si="608"/>
        <v>…</v>
      </c>
      <c r="BS515" s="36" t="str">
        <f t="shared" si="608"/>
        <v>…</v>
      </c>
      <c r="BT515" s="36" t="str">
        <f t="shared" si="608"/>
        <v>…</v>
      </c>
      <c r="BU515" s="36" t="str">
        <f t="shared" si="608"/>
        <v>…</v>
      </c>
      <c r="BV515" s="36" t="str">
        <f t="shared" si="608"/>
        <v>…</v>
      </c>
      <c r="BW515" s="36" t="str">
        <f t="shared" si="608"/>
        <v>…</v>
      </c>
    </row>
    <row r="516" spans="1:75">
      <c r="A516" s="56" t="s">
        <v>193</v>
      </c>
      <c r="B516" s="1" t="s">
        <v>96</v>
      </c>
      <c r="C516" s="1" t="s">
        <v>96</v>
      </c>
      <c r="D516" s="1" t="s">
        <v>96</v>
      </c>
      <c r="E516" s="1" t="s">
        <v>96</v>
      </c>
      <c r="F516" s="1" t="s">
        <v>96</v>
      </c>
      <c r="G516" s="1" t="s">
        <v>96</v>
      </c>
      <c r="H516" s="1" t="s">
        <v>96</v>
      </c>
      <c r="I516" s="1" t="s">
        <v>96</v>
      </c>
      <c r="J516" s="1" t="s">
        <v>96</v>
      </c>
      <c r="K516" s="1" t="s">
        <v>96</v>
      </c>
      <c r="L516" s="1" t="s">
        <v>96</v>
      </c>
      <c r="M516" s="1" t="s">
        <v>96</v>
      </c>
      <c r="N516" s="1">
        <v>0.153</v>
      </c>
      <c r="O516" s="1">
        <v>0.17499999999999999</v>
      </c>
      <c r="P516" s="1">
        <v>0.17899999999999999</v>
      </c>
      <c r="Q516" s="1">
        <v>0.14699999999999999</v>
      </c>
      <c r="R516" s="1">
        <v>4.2000000000000003E-2</v>
      </c>
      <c r="S516" s="1">
        <v>3.9E-2</v>
      </c>
      <c r="T516" s="1">
        <v>0.112</v>
      </c>
      <c r="U516" s="1">
        <v>0.434</v>
      </c>
      <c r="V516" s="1">
        <v>0.95099999999999996</v>
      </c>
      <c r="W516" s="1">
        <v>0.75600000000000001</v>
      </c>
      <c r="X516" s="1">
        <v>0.77</v>
      </c>
      <c r="Y516" s="1">
        <v>1.3759999999999999</v>
      </c>
      <c r="Z516" s="1">
        <v>1.1870000000000001</v>
      </c>
      <c r="AA516" s="1">
        <v>1.667</v>
      </c>
      <c r="AB516" s="1">
        <v>1.7589999999999999</v>
      </c>
      <c r="AC516" s="1">
        <v>1.7689999999999999</v>
      </c>
      <c r="AD516" s="1">
        <v>1.4810000000000001</v>
      </c>
      <c r="AE516" s="1">
        <v>1.7889999999999999</v>
      </c>
      <c r="AF516" s="1">
        <v>1.742</v>
      </c>
      <c r="AG516" s="1">
        <v>1.6839999999999999</v>
      </c>
      <c r="AH516" s="1">
        <v>1.262</v>
      </c>
      <c r="AI516" s="1">
        <v>1.0509999999999999</v>
      </c>
      <c r="AJ516" s="1">
        <v>1.252</v>
      </c>
      <c r="AK516" s="1">
        <v>0.93700000000000006</v>
      </c>
      <c r="AL516" s="1"/>
      <c r="AM516" s="56" t="s">
        <v>193</v>
      </c>
      <c r="AN516" s="36" t="str">
        <f t="shared" ref="AN516:BW516" si="609">IF(ISNUMBER(B516/B$81),B516/B$81,"…")</f>
        <v>…</v>
      </c>
      <c r="AO516" s="36" t="str">
        <f t="shared" si="609"/>
        <v>…</v>
      </c>
      <c r="AP516" s="36" t="str">
        <f t="shared" si="609"/>
        <v>…</v>
      </c>
      <c r="AQ516" s="36" t="str">
        <f t="shared" si="609"/>
        <v>…</v>
      </c>
      <c r="AR516" s="36" t="str">
        <f t="shared" si="609"/>
        <v>…</v>
      </c>
      <c r="AS516" s="36" t="str">
        <f t="shared" si="609"/>
        <v>…</v>
      </c>
      <c r="AT516" s="36" t="str">
        <f t="shared" si="609"/>
        <v>…</v>
      </c>
      <c r="AU516" s="36" t="str">
        <f t="shared" si="609"/>
        <v>…</v>
      </c>
      <c r="AV516" s="36" t="str">
        <f t="shared" si="609"/>
        <v>…</v>
      </c>
      <c r="AW516" s="36" t="str">
        <f t="shared" si="609"/>
        <v>…</v>
      </c>
      <c r="AX516" s="36" t="str">
        <f t="shared" si="609"/>
        <v>…</v>
      </c>
      <c r="AY516" s="36" t="str">
        <f t="shared" si="609"/>
        <v>…</v>
      </c>
      <c r="AZ516" s="36" t="str">
        <f t="shared" si="609"/>
        <v>…</v>
      </c>
      <c r="BA516" s="36" t="str">
        <f t="shared" si="609"/>
        <v>…</v>
      </c>
      <c r="BB516" s="36" t="str">
        <f t="shared" si="609"/>
        <v>…</v>
      </c>
      <c r="BC516" s="36" t="str">
        <f t="shared" si="609"/>
        <v>…</v>
      </c>
      <c r="BD516" s="36" t="str">
        <f t="shared" si="609"/>
        <v>…</v>
      </c>
      <c r="BE516" s="36" t="str">
        <f t="shared" si="609"/>
        <v>…</v>
      </c>
      <c r="BF516" s="36" t="str">
        <f t="shared" si="609"/>
        <v>…</v>
      </c>
      <c r="BG516" s="36" t="str">
        <f t="shared" si="609"/>
        <v>…</v>
      </c>
      <c r="BH516" s="36" t="str">
        <f t="shared" si="609"/>
        <v>…</v>
      </c>
      <c r="BI516" s="36" t="str">
        <f t="shared" si="609"/>
        <v>…</v>
      </c>
      <c r="BJ516" s="36" t="str">
        <f t="shared" si="609"/>
        <v>…</v>
      </c>
      <c r="BK516" s="36" t="str">
        <f t="shared" si="609"/>
        <v>…</v>
      </c>
      <c r="BL516" s="36" t="str">
        <f t="shared" si="609"/>
        <v>…</v>
      </c>
      <c r="BM516" s="36" t="str">
        <f t="shared" si="609"/>
        <v>…</v>
      </c>
      <c r="BN516" s="36">
        <f t="shared" si="609"/>
        <v>0.24471341124095713</v>
      </c>
      <c r="BO516" s="36">
        <f t="shared" si="609"/>
        <v>0.21393155157818355</v>
      </c>
      <c r="BP516" s="36">
        <f t="shared" si="609"/>
        <v>0.15561626562992542</v>
      </c>
      <c r="BQ516" s="36">
        <f t="shared" si="609"/>
        <v>0.18081665655953102</v>
      </c>
      <c r="BR516" s="36">
        <f t="shared" si="609"/>
        <v>0.16084949215143121</v>
      </c>
      <c r="BS516" s="36">
        <f t="shared" si="609"/>
        <v>0.12867731336440744</v>
      </c>
      <c r="BT516" s="36">
        <f t="shared" si="609"/>
        <v>8.9357785173121859E-2</v>
      </c>
      <c r="BU516" s="36">
        <f t="shared" si="609"/>
        <v>7.207516115759155E-2</v>
      </c>
      <c r="BV516" s="36">
        <f t="shared" si="609"/>
        <v>8.0680500064441288E-2</v>
      </c>
      <c r="BW516" s="36">
        <f t="shared" si="609"/>
        <v>5.6977804803891766E-2</v>
      </c>
    </row>
    <row r="517" spans="1:75">
      <c r="A517" s="56" t="s">
        <v>194</v>
      </c>
      <c r="B517" s="1" t="s">
        <v>96</v>
      </c>
      <c r="C517" s="1" t="s">
        <v>96</v>
      </c>
      <c r="D517" s="1" t="s">
        <v>96</v>
      </c>
      <c r="E517" s="1" t="s">
        <v>96</v>
      </c>
      <c r="F517" s="1" t="s">
        <v>96</v>
      </c>
      <c r="G517" s="1" t="s">
        <v>96</v>
      </c>
      <c r="H517" s="1" t="s">
        <v>96</v>
      </c>
      <c r="I517" s="1" t="s">
        <v>96</v>
      </c>
      <c r="J517" s="1" t="s">
        <v>96</v>
      </c>
      <c r="K517" s="1" t="s">
        <v>96</v>
      </c>
      <c r="L517" s="1" t="s">
        <v>96</v>
      </c>
      <c r="M517" s="1" t="s">
        <v>96</v>
      </c>
      <c r="N517" s="1">
        <v>0.41399999999999998</v>
      </c>
      <c r="O517" s="1">
        <v>0.39500000000000002</v>
      </c>
      <c r="P517" s="1">
        <v>0.373</v>
      </c>
      <c r="Q517" s="1">
        <v>0.32800000000000001</v>
      </c>
      <c r="R517" s="1">
        <v>0.219</v>
      </c>
      <c r="S517" s="1">
        <v>0.17399999999999999</v>
      </c>
      <c r="T517" s="1">
        <v>0.12</v>
      </c>
      <c r="U517" s="1">
        <v>0.05</v>
      </c>
      <c r="V517" s="1">
        <v>0.05</v>
      </c>
      <c r="W517" s="1">
        <v>4.4999999999999998E-2</v>
      </c>
      <c r="X517" s="1">
        <v>4.3999999999999997E-2</v>
      </c>
      <c r="Y517" s="1">
        <v>0.379</v>
      </c>
      <c r="Z517" s="1">
        <v>0.56799999999999995</v>
      </c>
      <c r="AA517" s="1">
        <v>0.27400000000000002</v>
      </c>
      <c r="AB517" s="1">
        <v>7.0000000000000007E-2</v>
      </c>
      <c r="AC517" s="1">
        <v>0.38600000000000001</v>
      </c>
      <c r="AD517" s="1">
        <v>0.45100000000000001</v>
      </c>
      <c r="AE517" s="1">
        <v>0.62</v>
      </c>
      <c r="AF517" s="1">
        <v>0.78</v>
      </c>
      <c r="AG517" s="1">
        <v>2.327</v>
      </c>
      <c r="AH517" s="1">
        <v>2.09</v>
      </c>
      <c r="AI517" s="1">
        <v>2.468</v>
      </c>
      <c r="AJ517" s="1">
        <v>3.3039999999999998</v>
      </c>
      <c r="AK517" s="1">
        <v>4.3380000000000001</v>
      </c>
      <c r="AL517" s="1"/>
      <c r="AM517" s="56" t="s">
        <v>194</v>
      </c>
      <c r="AN517" s="36" t="str">
        <f t="shared" ref="AN517:BW517" si="610">IF(ISNUMBER(B517/B$82),B517/B$82,"…")</f>
        <v>…</v>
      </c>
      <c r="AO517" s="36" t="str">
        <f t="shared" si="610"/>
        <v>…</v>
      </c>
      <c r="AP517" s="36" t="str">
        <f t="shared" si="610"/>
        <v>…</v>
      </c>
      <c r="AQ517" s="36" t="str">
        <f t="shared" si="610"/>
        <v>…</v>
      </c>
      <c r="AR517" s="36" t="str">
        <f t="shared" si="610"/>
        <v>…</v>
      </c>
      <c r="AS517" s="36" t="str">
        <f t="shared" si="610"/>
        <v>…</v>
      </c>
      <c r="AT517" s="36" t="str">
        <f t="shared" si="610"/>
        <v>…</v>
      </c>
      <c r="AU517" s="36" t="str">
        <f t="shared" si="610"/>
        <v>…</v>
      </c>
      <c r="AV517" s="36" t="str">
        <f t="shared" si="610"/>
        <v>…</v>
      </c>
      <c r="AW517" s="36" t="str">
        <f t="shared" si="610"/>
        <v>…</v>
      </c>
      <c r="AX517" s="36" t="str">
        <f t="shared" si="610"/>
        <v>…</v>
      </c>
      <c r="AY517" s="36" t="str">
        <f t="shared" si="610"/>
        <v>…</v>
      </c>
      <c r="AZ517" s="36">
        <f t="shared" si="610"/>
        <v>3.3853953716575354E-2</v>
      </c>
      <c r="BA517" s="36">
        <f t="shared" si="610"/>
        <v>2.8650177703633858E-2</v>
      </c>
      <c r="BB517" s="36">
        <f t="shared" si="610"/>
        <v>2.3369463066223919E-2</v>
      </c>
      <c r="BC517" s="36">
        <f t="shared" si="610"/>
        <v>1.8722529824761691E-2</v>
      </c>
      <c r="BD517" s="36">
        <f t="shared" si="610"/>
        <v>1.3603329399341575E-2</v>
      </c>
      <c r="BE517" s="36">
        <f t="shared" si="610"/>
        <v>1.0286727756429205E-2</v>
      </c>
      <c r="BF517" s="36">
        <f t="shared" si="610"/>
        <v>6.5580937807410648E-3</v>
      </c>
      <c r="BG517" s="36">
        <f t="shared" si="610"/>
        <v>2.7310465370329914E-3</v>
      </c>
      <c r="BH517" s="36">
        <f t="shared" si="610"/>
        <v>2.655478251633119E-3</v>
      </c>
      <c r="BI517" s="36">
        <f t="shared" si="610"/>
        <v>2.5211496442377724E-3</v>
      </c>
      <c r="BJ517" s="36">
        <f t="shared" si="610"/>
        <v>2.2469614952507402E-3</v>
      </c>
      <c r="BK517" s="36">
        <f t="shared" si="610"/>
        <v>1.6216678789953361E-2</v>
      </c>
      <c r="BL517" s="36">
        <f t="shared" si="610"/>
        <v>2.591595565086462E-2</v>
      </c>
      <c r="BM517" s="36">
        <f t="shared" si="610"/>
        <v>1.1777854195323248E-2</v>
      </c>
      <c r="BN517" s="36">
        <f t="shared" si="610"/>
        <v>3.0228440644297625E-3</v>
      </c>
      <c r="BO517" s="36">
        <f t="shared" si="610"/>
        <v>1.6084003500145841E-2</v>
      </c>
      <c r="BP517" s="36">
        <f t="shared" si="610"/>
        <v>1.636607758464274E-2</v>
      </c>
      <c r="BQ517" s="36">
        <f t="shared" si="610"/>
        <v>2.253725917848055E-2</v>
      </c>
      <c r="BR517" s="36">
        <f t="shared" si="610"/>
        <v>2.6377193872374961E-2</v>
      </c>
      <c r="BS517" s="36">
        <f t="shared" si="610"/>
        <v>6.7775383002271788E-2</v>
      </c>
      <c r="BT517" s="36">
        <f t="shared" si="610"/>
        <v>5.7841862009797129E-2</v>
      </c>
      <c r="BU517" s="36">
        <f t="shared" si="610"/>
        <v>6.6867159771329482E-2</v>
      </c>
      <c r="BV517" s="36">
        <f t="shared" si="610"/>
        <v>8.1409387704817038E-2</v>
      </c>
      <c r="BW517" s="36">
        <f t="shared" si="610"/>
        <v>0.10061930276250783</v>
      </c>
    </row>
    <row r="518" spans="1:75">
      <c r="A518" s="56" t="s">
        <v>195</v>
      </c>
      <c r="B518" s="1" t="s">
        <v>96</v>
      </c>
      <c r="C518" s="1" t="s">
        <v>96</v>
      </c>
      <c r="D518" s="1" t="s">
        <v>96</v>
      </c>
      <c r="E518" s="1" t="s">
        <v>96</v>
      </c>
      <c r="F518" s="1" t="s">
        <v>96</v>
      </c>
      <c r="G518" s="1" t="s">
        <v>96</v>
      </c>
      <c r="H518" s="1" t="s">
        <v>96</v>
      </c>
      <c r="I518" s="1" t="s">
        <v>96</v>
      </c>
      <c r="J518" s="1" t="s">
        <v>96</v>
      </c>
      <c r="K518" s="1" t="s">
        <v>96</v>
      </c>
      <c r="L518" s="1" t="s">
        <v>96</v>
      </c>
      <c r="M518" s="1" t="s">
        <v>96</v>
      </c>
      <c r="N518" s="1" t="s">
        <v>96</v>
      </c>
      <c r="O518" s="1" t="s">
        <v>96</v>
      </c>
      <c r="P518" s="1" t="s">
        <v>96</v>
      </c>
      <c r="Q518" s="1" t="s">
        <v>96</v>
      </c>
      <c r="R518" s="1" t="s">
        <v>96</v>
      </c>
      <c r="S518" s="1" t="s">
        <v>96</v>
      </c>
      <c r="T518" s="1" t="s">
        <v>96</v>
      </c>
      <c r="U518" s="1" t="s">
        <v>96</v>
      </c>
      <c r="V518" s="1" t="s">
        <v>96</v>
      </c>
      <c r="W518" s="1" t="s">
        <v>96</v>
      </c>
      <c r="X518" s="1" t="s">
        <v>96</v>
      </c>
      <c r="Y518" s="1" t="s">
        <v>96</v>
      </c>
      <c r="Z518" s="1" t="s">
        <v>96</v>
      </c>
      <c r="AA518" s="1" t="s">
        <v>96</v>
      </c>
      <c r="AB518" s="1" t="s">
        <v>96</v>
      </c>
      <c r="AC518" s="1" t="s">
        <v>96</v>
      </c>
      <c r="AD518" s="1" t="s">
        <v>96</v>
      </c>
      <c r="AE518" s="1" t="s">
        <v>96</v>
      </c>
      <c r="AF518" s="1" t="s">
        <v>96</v>
      </c>
      <c r="AG518" s="1" t="s">
        <v>96</v>
      </c>
      <c r="AH518" s="1" t="s">
        <v>96</v>
      </c>
      <c r="AI518" s="1" t="s">
        <v>96</v>
      </c>
      <c r="AJ518" s="1" t="s">
        <v>96</v>
      </c>
      <c r="AK518" s="1" t="s">
        <v>96</v>
      </c>
      <c r="AL518" s="1"/>
      <c r="AM518" s="56" t="s">
        <v>195</v>
      </c>
      <c r="AN518" s="36" t="str">
        <f t="shared" ref="AN518:BW518" si="611">IF(ISNUMBER(B518/B$83),B518/B$83,"…")</f>
        <v>…</v>
      </c>
      <c r="AO518" s="36" t="str">
        <f t="shared" si="611"/>
        <v>…</v>
      </c>
      <c r="AP518" s="36" t="str">
        <f t="shared" si="611"/>
        <v>…</v>
      </c>
      <c r="AQ518" s="36" t="str">
        <f t="shared" si="611"/>
        <v>…</v>
      </c>
      <c r="AR518" s="36" t="str">
        <f t="shared" si="611"/>
        <v>…</v>
      </c>
      <c r="AS518" s="36" t="str">
        <f t="shared" si="611"/>
        <v>…</v>
      </c>
      <c r="AT518" s="36" t="str">
        <f t="shared" si="611"/>
        <v>…</v>
      </c>
      <c r="AU518" s="36" t="str">
        <f t="shared" si="611"/>
        <v>…</v>
      </c>
      <c r="AV518" s="36" t="str">
        <f t="shared" si="611"/>
        <v>…</v>
      </c>
      <c r="AW518" s="36" t="str">
        <f t="shared" si="611"/>
        <v>…</v>
      </c>
      <c r="AX518" s="36" t="str">
        <f t="shared" si="611"/>
        <v>…</v>
      </c>
      <c r="AY518" s="36" t="str">
        <f t="shared" si="611"/>
        <v>…</v>
      </c>
      <c r="AZ518" s="36" t="str">
        <f t="shared" si="611"/>
        <v>…</v>
      </c>
      <c r="BA518" s="36" t="str">
        <f t="shared" si="611"/>
        <v>…</v>
      </c>
      <c r="BB518" s="36" t="str">
        <f t="shared" si="611"/>
        <v>…</v>
      </c>
      <c r="BC518" s="36" t="str">
        <f t="shared" si="611"/>
        <v>…</v>
      </c>
      <c r="BD518" s="36" t="str">
        <f t="shared" si="611"/>
        <v>…</v>
      </c>
      <c r="BE518" s="36" t="str">
        <f t="shared" si="611"/>
        <v>…</v>
      </c>
      <c r="BF518" s="36" t="str">
        <f t="shared" si="611"/>
        <v>…</v>
      </c>
      <c r="BG518" s="36" t="str">
        <f t="shared" si="611"/>
        <v>…</v>
      </c>
      <c r="BH518" s="36" t="str">
        <f t="shared" si="611"/>
        <v>…</v>
      </c>
      <c r="BI518" s="36" t="str">
        <f t="shared" si="611"/>
        <v>…</v>
      </c>
      <c r="BJ518" s="36" t="str">
        <f t="shared" si="611"/>
        <v>…</v>
      </c>
      <c r="BK518" s="36" t="str">
        <f t="shared" si="611"/>
        <v>…</v>
      </c>
      <c r="BL518" s="36" t="str">
        <f t="shared" si="611"/>
        <v>…</v>
      </c>
      <c r="BM518" s="36" t="str">
        <f t="shared" si="611"/>
        <v>…</v>
      </c>
      <c r="BN518" s="36" t="str">
        <f t="shared" si="611"/>
        <v>…</v>
      </c>
      <c r="BO518" s="36" t="str">
        <f t="shared" si="611"/>
        <v>…</v>
      </c>
      <c r="BP518" s="36" t="str">
        <f t="shared" si="611"/>
        <v>…</v>
      </c>
      <c r="BQ518" s="36" t="str">
        <f t="shared" si="611"/>
        <v>…</v>
      </c>
      <c r="BR518" s="36" t="str">
        <f t="shared" si="611"/>
        <v>…</v>
      </c>
      <c r="BS518" s="36" t="str">
        <f t="shared" si="611"/>
        <v>…</v>
      </c>
      <c r="BT518" s="36" t="str">
        <f t="shared" si="611"/>
        <v>…</v>
      </c>
      <c r="BU518" s="36" t="str">
        <f t="shared" si="611"/>
        <v>…</v>
      </c>
      <c r="BV518" s="36" t="str">
        <f t="shared" si="611"/>
        <v>…</v>
      </c>
      <c r="BW518" s="36" t="str">
        <f t="shared" si="611"/>
        <v>…</v>
      </c>
    </row>
    <row r="519" spans="1:75">
      <c r="A519" s="56" t="s">
        <v>196</v>
      </c>
      <c r="B519" s="1">
        <v>0</v>
      </c>
      <c r="C519" s="1">
        <v>0</v>
      </c>
      <c r="D519" s="1">
        <v>0</v>
      </c>
      <c r="E519" s="1">
        <v>0</v>
      </c>
      <c r="F519" s="1">
        <v>0</v>
      </c>
      <c r="G519" s="1">
        <v>0</v>
      </c>
      <c r="H519" s="1">
        <v>0</v>
      </c>
      <c r="I519" s="1">
        <v>0</v>
      </c>
      <c r="J519" s="1">
        <v>0</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0</v>
      </c>
      <c r="AC519" s="1">
        <v>0</v>
      </c>
      <c r="AD519" s="1">
        <v>0</v>
      </c>
      <c r="AE519" s="1">
        <v>0</v>
      </c>
      <c r="AF519" s="1">
        <v>0</v>
      </c>
      <c r="AG519" s="1">
        <v>0</v>
      </c>
      <c r="AH519" s="1">
        <v>0</v>
      </c>
      <c r="AI519" s="1">
        <v>0</v>
      </c>
      <c r="AJ519" s="1">
        <v>0</v>
      </c>
      <c r="AK519" s="1">
        <v>0</v>
      </c>
      <c r="AL519" s="1"/>
      <c r="AM519" s="56" t="s">
        <v>196</v>
      </c>
      <c r="AN519" s="36">
        <f t="shared" ref="AN519:BW519" si="612">IF(ISNUMBER(B519/B$84),B519/B$84,"…")</f>
        <v>0</v>
      </c>
      <c r="AO519" s="36">
        <f t="shared" si="612"/>
        <v>0</v>
      </c>
      <c r="AP519" s="36">
        <f t="shared" si="612"/>
        <v>0</v>
      </c>
      <c r="AQ519" s="36">
        <f t="shared" si="612"/>
        <v>0</v>
      </c>
      <c r="AR519" s="36">
        <f t="shared" si="612"/>
        <v>0</v>
      </c>
      <c r="AS519" s="36">
        <f t="shared" si="612"/>
        <v>0</v>
      </c>
      <c r="AT519" s="36">
        <f t="shared" si="612"/>
        <v>0</v>
      </c>
      <c r="AU519" s="36">
        <f t="shared" si="612"/>
        <v>0</v>
      </c>
      <c r="AV519" s="36">
        <f t="shared" si="612"/>
        <v>0</v>
      </c>
      <c r="AW519" s="36">
        <f t="shared" si="612"/>
        <v>0</v>
      </c>
      <c r="AX519" s="36">
        <f t="shared" si="612"/>
        <v>0</v>
      </c>
      <c r="AY519" s="36">
        <f t="shared" si="612"/>
        <v>0</v>
      </c>
      <c r="AZ519" s="36">
        <f t="shared" si="612"/>
        <v>0</v>
      </c>
      <c r="BA519" s="36">
        <f t="shared" si="612"/>
        <v>0</v>
      </c>
      <c r="BB519" s="36">
        <f t="shared" si="612"/>
        <v>0</v>
      </c>
      <c r="BC519" s="36">
        <f t="shared" si="612"/>
        <v>0</v>
      </c>
      <c r="BD519" s="36">
        <f t="shared" si="612"/>
        <v>0</v>
      </c>
      <c r="BE519" s="36">
        <f t="shared" si="612"/>
        <v>0</v>
      </c>
      <c r="BF519" s="36">
        <f t="shared" si="612"/>
        <v>0</v>
      </c>
      <c r="BG519" s="36">
        <f t="shared" si="612"/>
        <v>0</v>
      </c>
      <c r="BH519" s="36">
        <f t="shared" si="612"/>
        <v>0</v>
      </c>
      <c r="BI519" s="36">
        <f t="shared" si="612"/>
        <v>0</v>
      </c>
      <c r="BJ519" s="36">
        <f t="shared" si="612"/>
        <v>0</v>
      </c>
      <c r="BK519" s="36">
        <f t="shared" si="612"/>
        <v>0</v>
      </c>
      <c r="BL519" s="36">
        <f t="shared" si="612"/>
        <v>0</v>
      </c>
      <c r="BM519" s="36">
        <f t="shared" si="612"/>
        <v>0</v>
      </c>
      <c r="BN519" s="36">
        <f t="shared" si="612"/>
        <v>0</v>
      </c>
      <c r="BO519" s="36">
        <f t="shared" si="612"/>
        <v>0</v>
      </c>
      <c r="BP519" s="36">
        <f t="shared" si="612"/>
        <v>0</v>
      </c>
      <c r="BQ519" s="36">
        <f t="shared" si="612"/>
        <v>0</v>
      </c>
      <c r="BR519" s="36">
        <f t="shared" si="612"/>
        <v>0</v>
      </c>
      <c r="BS519" s="36">
        <f t="shared" si="612"/>
        <v>0</v>
      </c>
      <c r="BT519" s="36">
        <f t="shared" si="612"/>
        <v>0</v>
      </c>
      <c r="BU519" s="36">
        <f t="shared" si="612"/>
        <v>0</v>
      </c>
      <c r="BV519" s="36">
        <f t="shared" si="612"/>
        <v>0</v>
      </c>
      <c r="BW519" s="36">
        <f t="shared" si="612"/>
        <v>0</v>
      </c>
    </row>
    <row r="520" spans="1:75">
      <c r="A520" s="56" t="s">
        <v>197</v>
      </c>
      <c r="B520" s="1" t="s">
        <v>96</v>
      </c>
      <c r="C520" s="1" t="s">
        <v>96</v>
      </c>
      <c r="D520" s="1" t="s">
        <v>96</v>
      </c>
      <c r="E520" s="1" t="s">
        <v>96</v>
      </c>
      <c r="F520" s="1" t="s">
        <v>96</v>
      </c>
      <c r="G520" s="1" t="s">
        <v>96</v>
      </c>
      <c r="H520" s="1" t="s">
        <v>96</v>
      </c>
      <c r="I520" s="1" t="s">
        <v>96</v>
      </c>
      <c r="J520" s="1" t="s">
        <v>96</v>
      </c>
      <c r="K520" s="1" t="s">
        <v>96</v>
      </c>
      <c r="L520" s="1" t="s">
        <v>96</v>
      </c>
      <c r="M520" s="1" t="s">
        <v>96</v>
      </c>
      <c r="N520" s="1">
        <v>1.2849999999999999</v>
      </c>
      <c r="O520" s="1">
        <v>1.1000000000000001</v>
      </c>
      <c r="P520" s="1">
        <v>0.61199999999999999</v>
      </c>
      <c r="Q520" s="1">
        <v>0.52</v>
      </c>
      <c r="R520" s="1">
        <v>6.9359999999999999</v>
      </c>
      <c r="S520" s="1">
        <v>6.0350000000000001</v>
      </c>
      <c r="T520" s="1">
        <v>14.231999999999999</v>
      </c>
      <c r="U520" s="1">
        <v>16.082000000000001</v>
      </c>
      <c r="V520" s="1">
        <v>27.95</v>
      </c>
      <c r="W520" s="1">
        <v>29.832000000000001</v>
      </c>
      <c r="X520" s="1">
        <v>14.917</v>
      </c>
      <c r="Y520" s="1">
        <v>20.021000000000001</v>
      </c>
      <c r="Z520" s="1">
        <v>20.515000000000001</v>
      </c>
      <c r="AA520" s="1" t="s">
        <v>96</v>
      </c>
      <c r="AB520" s="1" t="s">
        <v>96</v>
      </c>
      <c r="AC520" s="1" t="s">
        <v>96</v>
      </c>
      <c r="AD520" s="1" t="s">
        <v>96</v>
      </c>
      <c r="AE520" s="1" t="s">
        <v>96</v>
      </c>
      <c r="AF520" s="1" t="s">
        <v>96</v>
      </c>
      <c r="AG520" s="1" t="s">
        <v>96</v>
      </c>
      <c r="AH520" s="1" t="s">
        <v>96</v>
      </c>
      <c r="AI520" s="1" t="s">
        <v>96</v>
      </c>
      <c r="AJ520" s="1" t="s">
        <v>96</v>
      </c>
      <c r="AK520" s="1" t="s">
        <v>96</v>
      </c>
      <c r="AL520" s="1"/>
      <c r="AM520" s="56" t="s">
        <v>197</v>
      </c>
      <c r="AN520" s="36" t="str">
        <f t="shared" ref="AN520:BW520" si="613">IF(ISNUMBER(B520/B$85),B520/B$85,"…")</f>
        <v>…</v>
      </c>
      <c r="AO520" s="36" t="str">
        <f t="shared" si="613"/>
        <v>…</v>
      </c>
      <c r="AP520" s="36" t="str">
        <f t="shared" si="613"/>
        <v>…</v>
      </c>
      <c r="AQ520" s="36" t="str">
        <f t="shared" si="613"/>
        <v>…</v>
      </c>
      <c r="AR520" s="36" t="str">
        <f t="shared" si="613"/>
        <v>…</v>
      </c>
      <c r="AS520" s="36" t="str">
        <f t="shared" si="613"/>
        <v>…</v>
      </c>
      <c r="AT520" s="36" t="str">
        <f t="shared" si="613"/>
        <v>…</v>
      </c>
      <c r="AU520" s="36" t="str">
        <f t="shared" si="613"/>
        <v>…</v>
      </c>
      <c r="AV520" s="36" t="str">
        <f t="shared" si="613"/>
        <v>…</v>
      </c>
      <c r="AW520" s="36" t="str">
        <f t="shared" si="613"/>
        <v>…</v>
      </c>
      <c r="AX520" s="36" t="str">
        <f t="shared" si="613"/>
        <v>…</v>
      </c>
      <c r="AY520" s="36" t="str">
        <f t="shared" si="613"/>
        <v>…</v>
      </c>
      <c r="AZ520" s="36">
        <f t="shared" si="613"/>
        <v>3.3965056960854279E-2</v>
      </c>
      <c r="BA520" s="36">
        <f t="shared" si="613"/>
        <v>2.3969319271332695E-2</v>
      </c>
      <c r="BB520" s="36">
        <f t="shared" si="613"/>
        <v>1.3052658519419029E-2</v>
      </c>
      <c r="BC520" s="36">
        <f t="shared" si="613"/>
        <v>1.1086710871372835E-2</v>
      </c>
      <c r="BD520" s="36">
        <f t="shared" si="613"/>
        <v>0.13856480741569444</v>
      </c>
      <c r="BE520" s="36">
        <f t="shared" si="613"/>
        <v>0.13175417530837244</v>
      </c>
      <c r="BF520" s="36">
        <f t="shared" si="613"/>
        <v>0.23182551188284928</v>
      </c>
      <c r="BG520" s="36">
        <f t="shared" si="613"/>
        <v>0.25810489824741606</v>
      </c>
      <c r="BH520" s="36">
        <f t="shared" si="613"/>
        <v>0.35393187286311256</v>
      </c>
      <c r="BI520" s="36">
        <f t="shared" si="613"/>
        <v>0.24857307125061451</v>
      </c>
      <c r="BJ520" s="36">
        <f t="shared" si="613"/>
        <v>8.9819782390096164E-2</v>
      </c>
      <c r="BK520" s="36">
        <f t="shared" si="613"/>
        <v>9.1940246416943358E-2</v>
      </c>
      <c r="BL520" s="36">
        <f t="shared" si="613"/>
        <v>9.2775159863607182E-2</v>
      </c>
      <c r="BM520" s="36" t="str">
        <f t="shared" si="613"/>
        <v>…</v>
      </c>
      <c r="BN520" s="36" t="str">
        <f t="shared" si="613"/>
        <v>…</v>
      </c>
      <c r="BO520" s="36" t="str">
        <f t="shared" si="613"/>
        <v>…</v>
      </c>
      <c r="BP520" s="36" t="str">
        <f t="shared" si="613"/>
        <v>…</v>
      </c>
      <c r="BQ520" s="36" t="str">
        <f t="shared" si="613"/>
        <v>…</v>
      </c>
      <c r="BR520" s="36" t="str">
        <f t="shared" si="613"/>
        <v>…</v>
      </c>
      <c r="BS520" s="36" t="str">
        <f t="shared" si="613"/>
        <v>…</v>
      </c>
      <c r="BT520" s="36" t="str">
        <f t="shared" si="613"/>
        <v>…</v>
      </c>
      <c r="BU520" s="36" t="str">
        <f t="shared" si="613"/>
        <v>…</v>
      </c>
      <c r="BV520" s="36" t="str">
        <f t="shared" si="613"/>
        <v>…</v>
      </c>
      <c r="BW520" s="36" t="str">
        <f t="shared" si="613"/>
        <v>…</v>
      </c>
    </row>
    <row r="521" spans="1:75">
      <c r="A521" s="56" t="s">
        <v>198</v>
      </c>
      <c r="B521" s="1" t="s">
        <v>96</v>
      </c>
      <c r="C521" s="1" t="s">
        <v>96</v>
      </c>
      <c r="D521" s="1" t="s">
        <v>96</v>
      </c>
      <c r="E521" s="1">
        <v>0.48599999999999999</v>
      </c>
      <c r="F521" s="1">
        <v>0.84199999999999997</v>
      </c>
      <c r="G521" s="1">
        <v>0.45600000000000002</v>
      </c>
      <c r="H521" s="1">
        <v>0.441</v>
      </c>
      <c r="I521" s="1">
        <v>0.70299999999999996</v>
      </c>
      <c r="J521" s="1">
        <v>0.70299999999999996</v>
      </c>
      <c r="K521" s="1">
        <v>0.85799999999999998</v>
      </c>
      <c r="L521" s="1">
        <v>0.80500000000000005</v>
      </c>
      <c r="M521" s="1">
        <v>0.80800000000000005</v>
      </c>
      <c r="N521" s="1">
        <v>0.82299999999999995</v>
      </c>
      <c r="O521" s="1">
        <v>0.98199999999999998</v>
      </c>
      <c r="P521" s="1">
        <v>0.97299999999999998</v>
      </c>
      <c r="Q521" s="1">
        <v>1.331</v>
      </c>
      <c r="R521" s="1">
        <v>1.0649999999999999</v>
      </c>
      <c r="S521" s="1">
        <v>1.34</v>
      </c>
      <c r="T521" s="1">
        <v>0.80100000000000005</v>
      </c>
      <c r="U521" s="1">
        <v>0.749</v>
      </c>
      <c r="V521" s="1">
        <v>4.24</v>
      </c>
      <c r="W521" s="1">
        <v>4.343</v>
      </c>
      <c r="X521" s="1">
        <v>2.649</v>
      </c>
      <c r="Y521" s="1">
        <v>2.0699999999999998</v>
      </c>
      <c r="Z521" s="1">
        <v>1.3109999999999999</v>
      </c>
      <c r="AA521" s="1">
        <v>0.52300000000000002</v>
      </c>
      <c r="AB521" s="1">
        <v>3.6749999999999998</v>
      </c>
      <c r="AC521" s="1">
        <v>1.4079999999999999</v>
      </c>
      <c r="AD521" s="1">
        <v>0.48199999999999998</v>
      </c>
      <c r="AE521" s="1">
        <v>2.9830000000000001</v>
      </c>
      <c r="AF521" s="1">
        <v>0.45300000000000001</v>
      </c>
      <c r="AG521" s="1">
        <v>0.28599999999999998</v>
      </c>
      <c r="AH521" s="1">
        <v>0.68200000000000005</v>
      </c>
      <c r="AI521" s="1">
        <v>4.1980000000000004</v>
      </c>
      <c r="AJ521" s="1" t="s">
        <v>96</v>
      </c>
      <c r="AK521" s="1" t="s">
        <v>96</v>
      </c>
      <c r="AL521" s="1"/>
      <c r="AM521" s="56" t="s">
        <v>198</v>
      </c>
      <c r="AN521" s="36" t="str">
        <f t="shared" ref="AN521:BW521" si="614">IF(ISNUMBER(B521/B$86),B521/B$86,"…")</f>
        <v>…</v>
      </c>
      <c r="AO521" s="36" t="str">
        <f t="shared" si="614"/>
        <v>…</v>
      </c>
      <c r="AP521" s="36" t="str">
        <f t="shared" si="614"/>
        <v>…</v>
      </c>
      <c r="AQ521" s="36">
        <f t="shared" si="614"/>
        <v>2.3349668492360909E-2</v>
      </c>
      <c r="AR521" s="36">
        <f t="shared" si="614"/>
        <v>3.8999536822603056E-2</v>
      </c>
      <c r="AS521" s="36">
        <f t="shared" si="614"/>
        <v>2.1205357142857144E-2</v>
      </c>
      <c r="AT521" s="36">
        <f t="shared" si="614"/>
        <v>2.0773470252955863E-2</v>
      </c>
      <c r="AU521" s="36">
        <f t="shared" si="614"/>
        <v>3.3057462616382961E-2</v>
      </c>
      <c r="AV521" s="36">
        <f t="shared" si="614"/>
        <v>4.4163839678351552E-2</v>
      </c>
      <c r="AW521" s="36">
        <f t="shared" si="614"/>
        <v>4.9449599446717771E-2</v>
      </c>
      <c r="AX521" s="36">
        <f t="shared" si="614"/>
        <v>4.2997542997542999E-2</v>
      </c>
      <c r="AY521" s="36">
        <f t="shared" si="614"/>
        <v>7.5697957654112802E-2</v>
      </c>
      <c r="AZ521" s="36">
        <f t="shared" si="614"/>
        <v>7.3084095551016789E-2</v>
      </c>
      <c r="BA521" s="36">
        <f t="shared" si="614"/>
        <v>7.413558810206855E-2</v>
      </c>
      <c r="BB521" s="36">
        <f t="shared" si="614"/>
        <v>5.9379958501159527E-2</v>
      </c>
      <c r="BC521" s="36">
        <f t="shared" si="614"/>
        <v>7.243931642538369E-2</v>
      </c>
      <c r="BD521" s="36">
        <f t="shared" si="614"/>
        <v>5.1588839372214687E-2</v>
      </c>
      <c r="BE521" s="36">
        <f t="shared" si="614"/>
        <v>6.0606060606060615E-2</v>
      </c>
      <c r="BF521" s="36">
        <f t="shared" si="614"/>
        <v>2.9076520981559464E-2</v>
      </c>
      <c r="BG521" s="36">
        <f t="shared" si="614"/>
        <v>2.2927635606709931E-2</v>
      </c>
      <c r="BH521" s="36">
        <f t="shared" si="614"/>
        <v>0.10516133832684342</v>
      </c>
      <c r="BI521" s="36">
        <f t="shared" si="614"/>
        <v>9.2447528630422743E-2</v>
      </c>
      <c r="BJ521" s="36">
        <f t="shared" si="614"/>
        <v>5.0489841039911561E-2</v>
      </c>
      <c r="BK521" s="36">
        <f t="shared" si="614"/>
        <v>3.3696342237632466E-2</v>
      </c>
      <c r="BL521" s="36">
        <f t="shared" si="614"/>
        <v>1.8047659035530895E-2</v>
      </c>
      <c r="BM521" s="36">
        <f t="shared" si="614"/>
        <v>6.0850746963280128E-3</v>
      </c>
      <c r="BN521" s="36">
        <f t="shared" si="614"/>
        <v>3.8963517424909083E-2</v>
      </c>
      <c r="BO521" s="36">
        <f t="shared" si="614"/>
        <v>1.31468374759566E-2</v>
      </c>
      <c r="BP521" s="36">
        <f t="shared" si="614"/>
        <v>4.1775366401164858E-3</v>
      </c>
      <c r="BQ521" s="36">
        <f t="shared" si="614"/>
        <v>2.4604699885348535E-2</v>
      </c>
      <c r="BR521" s="36">
        <f t="shared" si="614"/>
        <v>3.6196564123052335E-3</v>
      </c>
      <c r="BS521" s="36">
        <f t="shared" si="614"/>
        <v>2.1077611302316324E-3</v>
      </c>
      <c r="BT521" s="36">
        <f t="shared" si="614"/>
        <v>4.80643865447908E-3</v>
      </c>
      <c r="BU521" s="36">
        <f t="shared" si="614"/>
        <v>3.0513821350952562E-2</v>
      </c>
      <c r="BV521" s="36" t="str">
        <f t="shared" si="614"/>
        <v>…</v>
      </c>
      <c r="BW521" s="36" t="str">
        <f t="shared" si="614"/>
        <v>…</v>
      </c>
    </row>
    <row r="523" spans="1:75">
      <c r="A523" s="37" t="s">
        <v>316</v>
      </c>
      <c r="B523" s="38">
        <f t="shared" ref="B523:AI523" si="615">B436</f>
        <v>1989</v>
      </c>
      <c r="C523" s="38">
        <f t="shared" si="615"/>
        <v>1990</v>
      </c>
      <c r="D523" s="38">
        <f t="shared" si="615"/>
        <v>1991</v>
      </c>
      <c r="E523" s="38">
        <f t="shared" si="615"/>
        <v>1992</v>
      </c>
      <c r="F523" s="38">
        <f t="shared" si="615"/>
        <v>1993</v>
      </c>
      <c r="G523" s="38">
        <f t="shared" si="615"/>
        <v>1994</v>
      </c>
      <c r="H523" s="38">
        <f t="shared" si="615"/>
        <v>1995</v>
      </c>
      <c r="I523" s="38">
        <f t="shared" si="615"/>
        <v>1996</v>
      </c>
      <c r="J523" s="38">
        <f t="shared" si="615"/>
        <v>1997</v>
      </c>
      <c r="K523" s="38">
        <f t="shared" si="615"/>
        <v>1998</v>
      </c>
      <c r="L523" s="38">
        <f t="shared" si="615"/>
        <v>1999</v>
      </c>
      <c r="M523" s="38">
        <f t="shared" si="615"/>
        <v>2000</v>
      </c>
      <c r="N523" s="38">
        <f t="shared" si="615"/>
        <v>2001</v>
      </c>
      <c r="O523" s="38">
        <f t="shared" si="615"/>
        <v>2002</v>
      </c>
      <c r="P523" s="38">
        <f t="shared" si="615"/>
        <v>2003</v>
      </c>
      <c r="Q523" s="38">
        <f t="shared" si="615"/>
        <v>2004</v>
      </c>
      <c r="R523" s="38">
        <f t="shared" si="615"/>
        <v>2005</v>
      </c>
      <c r="S523" s="38">
        <f t="shared" si="615"/>
        <v>2006</v>
      </c>
      <c r="T523" s="38">
        <f t="shared" si="615"/>
        <v>2007</v>
      </c>
      <c r="U523" s="38">
        <f t="shared" si="615"/>
        <v>2008</v>
      </c>
      <c r="V523" s="38">
        <f t="shared" si="615"/>
        <v>2009</v>
      </c>
      <c r="W523" s="38">
        <f t="shared" si="615"/>
        <v>2010</v>
      </c>
      <c r="X523" s="38">
        <f t="shared" si="615"/>
        <v>2011</v>
      </c>
      <c r="Y523" s="38">
        <f t="shared" si="615"/>
        <v>2012</v>
      </c>
      <c r="Z523" s="38">
        <f t="shared" si="615"/>
        <v>2013</v>
      </c>
      <c r="AA523" s="38">
        <f t="shared" si="615"/>
        <v>2014</v>
      </c>
      <c r="AB523" s="38">
        <f t="shared" si="615"/>
        <v>2015</v>
      </c>
      <c r="AC523" s="38">
        <f t="shared" si="615"/>
        <v>2016</v>
      </c>
      <c r="AD523" s="38">
        <f t="shared" si="615"/>
        <v>2017</v>
      </c>
      <c r="AE523" s="38">
        <f t="shared" si="615"/>
        <v>2018</v>
      </c>
      <c r="AF523" s="38">
        <f t="shared" si="615"/>
        <v>2019</v>
      </c>
      <c r="AG523" s="38">
        <f t="shared" si="615"/>
        <v>2020</v>
      </c>
      <c r="AH523" s="38">
        <f t="shared" si="615"/>
        <v>2021</v>
      </c>
      <c r="AI523" s="38">
        <f t="shared" si="615"/>
        <v>2022</v>
      </c>
      <c r="AJ523" s="38">
        <f t="shared" ref="AJ523:AK523" si="616">AJ436</f>
        <v>2023</v>
      </c>
      <c r="AK523" s="38">
        <f t="shared" si="616"/>
        <v>2024</v>
      </c>
      <c r="AL523" s="55"/>
      <c r="AM523" s="37" t="s">
        <v>208</v>
      </c>
      <c r="AN523" s="38">
        <f t="shared" ref="AN523:BU523" si="617">AN436</f>
        <v>1989</v>
      </c>
      <c r="AO523" s="38">
        <f t="shared" si="617"/>
        <v>1990</v>
      </c>
      <c r="AP523" s="38">
        <f t="shared" si="617"/>
        <v>1991</v>
      </c>
      <c r="AQ523" s="38">
        <f t="shared" si="617"/>
        <v>1992</v>
      </c>
      <c r="AR523" s="38">
        <f t="shared" si="617"/>
        <v>1993</v>
      </c>
      <c r="AS523" s="38">
        <f t="shared" si="617"/>
        <v>1994</v>
      </c>
      <c r="AT523" s="38">
        <f t="shared" si="617"/>
        <v>1995</v>
      </c>
      <c r="AU523" s="38">
        <f t="shared" si="617"/>
        <v>1996</v>
      </c>
      <c r="AV523" s="38">
        <f t="shared" si="617"/>
        <v>1997</v>
      </c>
      <c r="AW523" s="38">
        <f t="shared" si="617"/>
        <v>1998</v>
      </c>
      <c r="AX523" s="38">
        <f t="shared" si="617"/>
        <v>1999</v>
      </c>
      <c r="AY523" s="38">
        <f t="shared" si="617"/>
        <v>2000</v>
      </c>
      <c r="AZ523" s="38">
        <f t="shared" si="617"/>
        <v>2001</v>
      </c>
      <c r="BA523" s="38">
        <f t="shared" si="617"/>
        <v>2002</v>
      </c>
      <c r="BB523" s="38">
        <f t="shared" si="617"/>
        <v>2003</v>
      </c>
      <c r="BC523" s="38">
        <f t="shared" si="617"/>
        <v>2004</v>
      </c>
      <c r="BD523" s="38">
        <f t="shared" si="617"/>
        <v>2005</v>
      </c>
      <c r="BE523" s="38">
        <f t="shared" si="617"/>
        <v>2006</v>
      </c>
      <c r="BF523" s="38">
        <f t="shared" si="617"/>
        <v>2007</v>
      </c>
      <c r="BG523" s="38">
        <f t="shared" si="617"/>
        <v>2008</v>
      </c>
      <c r="BH523" s="38">
        <f t="shared" si="617"/>
        <v>2009</v>
      </c>
      <c r="BI523" s="38">
        <f t="shared" si="617"/>
        <v>2010</v>
      </c>
      <c r="BJ523" s="38">
        <f t="shared" si="617"/>
        <v>2011</v>
      </c>
      <c r="BK523" s="38">
        <f t="shared" si="617"/>
        <v>2012</v>
      </c>
      <c r="BL523" s="38">
        <f t="shared" si="617"/>
        <v>2013</v>
      </c>
      <c r="BM523" s="38">
        <f t="shared" si="617"/>
        <v>2014</v>
      </c>
      <c r="BN523" s="38">
        <f t="shared" si="617"/>
        <v>2015</v>
      </c>
      <c r="BO523" s="38">
        <f t="shared" si="617"/>
        <v>2016</v>
      </c>
      <c r="BP523" s="38">
        <f t="shared" si="617"/>
        <v>2017</v>
      </c>
      <c r="BQ523" s="38">
        <f t="shared" si="617"/>
        <v>2018</v>
      </c>
      <c r="BR523" s="38">
        <f t="shared" si="617"/>
        <v>2019</v>
      </c>
      <c r="BS523" s="38">
        <f t="shared" si="617"/>
        <v>2020</v>
      </c>
      <c r="BT523" s="38">
        <f t="shared" si="617"/>
        <v>2021</v>
      </c>
      <c r="BU523" s="38">
        <f t="shared" si="617"/>
        <v>2022</v>
      </c>
      <c r="BV523" s="38">
        <f t="shared" ref="BV523:BW523" si="618">BV436</f>
        <v>2023</v>
      </c>
      <c r="BW523" s="38">
        <f t="shared" si="618"/>
        <v>2024</v>
      </c>
    </row>
    <row r="524" spans="1:75">
      <c r="A524" t="s">
        <v>61</v>
      </c>
      <c r="B524" s="1">
        <v>5.2789999999999999</v>
      </c>
      <c r="C524" s="1">
        <v>11.096</v>
      </c>
      <c r="D524" s="1">
        <v>9.8450000000000006</v>
      </c>
      <c r="E524" s="1">
        <v>9.9659999999999993</v>
      </c>
      <c r="F524" s="1">
        <v>11.675000000000001</v>
      </c>
      <c r="G524" s="1">
        <v>6.0970000000000004</v>
      </c>
      <c r="H524" s="1">
        <v>10.298999999999999</v>
      </c>
      <c r="I524" s="1">
        <v>13.019</v>
      </c>
      <c r="J524" s="1">
        <v>14.52</v>
      </c>
      <c r="K524" s="1">
        <v>17.442</v>
      </c>
      <c r="L524" s="1">
        <v>18.992000000000001</v>
      </c>
      <c r="M524" s="1">
        <v>18.832999999999998</v>
      </c>
      <c r="N524" s="1">
        <v>20.449000000000002</v>
      </c>
      <c r="O524" s="1">
        <v>24.882000000000001</v>
      </c>
      <c r="P524" s="1">
        <v>31.776</v>
      </c>
      <c r="Q524" s="58">
        <f>'Table 3.2 DomesticBank'!E2</f>
        <v>34.256</v>
      </c>
      <c r="R524" s="58">
        <f>'Table 3.2 DomesticBank'!I2</f>
        <v>32.935000000000002</v>
      </c>
      <c r="S524" s="58">
        <f>'Table 3.2 DomesticBank'!M2</f>
        <v>28.529</v>
      </c>
      <c r="T524" s="58">
        <f>'Table 3.2 DomesticBank'!Q2</f>
        <v>25.61</v>
      </c>
      <c r="U524" s="58">
        <f>'Table 3.2 DomesticBank'!U2</f>
        <v>24.411000000000001</v>
      </c>
      <c r="V524" s="58">
        <f>'Table 3.2 DomesticBank'!Y2</f>
        <v>28.187999999999999</v>
      </c>
      <c r="W524" s="58">
        <f>'Table 3.2 DomesticBank'!AC2</f>
        <v>36.234000000000002</v>
      </c>
      <c r="X524" s="58">
        <f>'Table 3.2 DomesticBank'!AG2</f>
        <v>33.134999999999998</v>
      </c>
      <c r="Y524" s="58">
        <f>'Table 3.2 DomesticBank'!AK2</f>
        <v>32.607999999999997</v>
      </c>
      <c r="Z524" s="58">
        <f>'Table 3.2 DomesticBank'!AO2</f>
        <v>28.329000000000001</v>
      </c>
      <c r="AA524" s="58">
        <f>'Table 3.2 DomesticBank'!AS2</f>
        <v>39.22</v>
      </c>
      <c r="AB524" s="58">
        <f>'Table 3.2 DomesticBank'!AW2</f>
        <v>34.186999999999998</v>
      </c>
      <c r="AC524" s="58">
        <f>'Table 3.2 DomesticBank'!BA2</f>
        <v>38.981000000000002</v>
      </c>
      <c r="AD524" s="58">
        <f>'Table 3.2 DomesticBank'!BE2</f>
        <v>43.725999999999999</v>
      </c>
      <c r="AE524" s="58">
        <f>'Table 3.2 DomesticBank'!BI2</f>
        <v>37.218000000000004</v>
      </c>
      <c r="AF524" s="58">
        <f>'Table 3.2 DomesticBank'!BM2</f>
        <v>31.564</v>
      </c>
      <c r="AG524" s="58">
        <f>'Table 3.2 DomesticBank'!BQ2</f>
        <v>52.18</v>
      </c>
      <c r="AH524" s="58">
        <f>'Table 3.2 DomesticBank'!BU2</f>
        <v>75.025000000000006</v>
      </c>
      <c r="AI524" s="58">
        <f>'Table 3.2 DomesticBank'!BY2</f>
        <v>92.372</v>
      </c>
      <c r="AJ524" s="58">
        <f>'Table 3.2 DomesticBank'!CC2</f>
        <v>61.58</v>
      </c>
      <c r="AK524" s="58">
        <f>'Table 3.2 DomesticBank'!CG2</f>
        <v>67.653000000000006</v>
      </c>
      <c r="AL524" s="1"/>
      <c r="AM524" t="s">
        <v>61</v>
      </c>
      <c r="AN524" s="36">
        <f t="shared" ref="AN524:BW524" si="619">IF(ISNUMBER(B524/B$2),B524/B$2,"…")</f>
        <v>0.23951905626134301</v>
      </c>
      <c r="AO524" s="36">
        <f t="shared" si="619"/>
        <v>0.17973596825139709</v>
      </c>
      <c r="AP524" s="36">
        <f t="shared" si="619"/>
        <v>0.14757464923851782</v>
      </c>
      <c r="AQ524" s="36">
        <f t="shared" si="619"/>
        <v>0.16789932105733105</v>
      </c>
      <c r="AR524" s="36">
        <f t="shared" si="619"/>
        <v>0.16768161319047481</v>
      </c>
      <c r="AS524" s="36">
        <f t="shared" si="619"/>
        <v>7.5571090370480556E-2</v>
      </c>
      <c r="AT524" s="36">
        <f t="shared" si="619"/>
        <v>0.11825561768724667</v>
      </c>
      <c r="AU524" s="36">
        <f t="shared" si="619"/>
        <v>0.13407136604706246</v>
      </c>
      <c r="AV524" s="36">
        <f t="shared" si="619"/>
        <v>0.14361875748014361</v>
      </c>
      <c r="AW524" s="36">
        <f t="shared" si="619"/>
        <v>0.15523732388725225</v>
      </c>
      <c r="AX524" s="36">
        <f t="shared" si="619"/>
        <v>0.15582923767404844</v>
      </c>
      <c r="AY524" s="36">
        <f t="shared" si="619"/>
        <v>0.14711212485744191</v>
      </c>
      <c r="AZ524" s="36">
        <f t="shared" si="619"/>
        <v>0.14156161519663837</v>
      </c>
      <c r="BA524" s="36">
        <f t="shared" si="619"/>
        <v>0.18119720361200117</v>
      </c>
      <c r="BB524" s="36">
        <f t="shared" si="619"/>
        <v>0.17769725032294864</v>
      </c>
      <c r="BC524" s="36">
        <f t="shared" si="619"/>
        <v>0.17907326865172299</v>
      </c>
      <c r="BD524" s="36">
        <f t="shared" si="619"/>
        <v>0.25604446863095703</v>
      </c>
      <c r="BE524" s="36">
        <f t="shared" si="619"/>
        <v>0.20865971841287256</v>
      </c>
      <c r="BF524" s="36">
        <f t="shared" si="619"/>
        <v>0.17695140573071047</v>
      </c>
      <c r="BG524" s="36">
        <f t="shared" si="619"/>
        <v>0.16722726494262719</v>
      </c>
      <c r="BH524" s="36">
        <f t="shared" si="619"/>
        <v>0.19159999728111257</v>
      </c>
      <c r="BI524" s="36">
        <f t="shared" si="619"/>
        <v>0.22049534473315888</v>
      </c>
      <c r="BJ524" s="36">
        <f t="shared" si="619"/>
        <v>0.18429014783256764</v>
      </c>
      <c r="BK524" s="36">
        <f t="shared" si="619"/>
        <v>0.16446260150300093</v>
      </c>
      <c r="BL524" s="36">
        <f t="shared" si="619"/>
        <v>0.13937801656064119</v>
      </c>
      <c r="BM524" s="36">
        <f t="shared" si="619"/>
        <v>0.15979530555453697</v>
      </c>
      <c r="BN524" s="36">
        <f t="shared" si="619"/>
        <v>0.1535093824510671</v>
      </c>
      <c r="BO524" s="36">
        <f t="shared" si="619"/>
        <v>0.13419235350412759</v>
      </c>
      <c r="BP524" s="36">
        <f t="shared" si="619"/>
        <v>0.13747807003754031</v>
      </c>
      <c r="BQ524" s="36">
        <f t="shared" si="619"/>
        <v>0.11236945632844321</v>
      </c>
      <c r="BR524" s="36">
        <f t="shared" si="619"/>
        <v>9.8271438890134247E-2</v>
      </c>
      <c r="BS524" s="36">
        <f t="shared" si="619"/>
        <v>0.15648147592800291</v>
      </c>
      <c r="BT524" s="36">
        <f t="shared" si="619"/>
        <v>0.20768166089965401</v>
      </c>
      <c r="BU524" s="36">
        <f t="shared" si="619"/>
        <v>0.23425703554736138</v>
      </c>
      <c r="BV524" s="36">
        <f t="shared" si="619"/>
        <v>0.16687804190649627</v>
      </c>
      <c r="BW524" s="36">
        <f t="shared" si="619"/>
        <v>0.14533186396767397</v>
      </c>
    </row>
    <row r="525" spans="1:75">
      <c r="A525" t="s">
        <v>62</v>
      </c>
      <c r="B525" s="1" t="s">
        <v>96</v>
      </c>
      <c r="C525" s="1" t="s">
        <v>96</v>
      </c>
      <c r="D525" s="1" t="s">
        <v>96</v>
      </c>
      <c r="E525" s="1" t="s">
        <v>96</v>
      </c>
      <c r="F525" s="1" t="s">
        <v>96</v>
      </c>
      <c r="G525" s="1" t="s">
        <v>96</v>
      </c>
      <c r="H525" s="1" t="s">
        <v>96</v>
      </c>
      <c r="I525" s="1" t="s">
        <v>96</v>
      </c>
      <c r="J525" s="1" t="s">
        <v>96</v>
      </c>
      <c r="K525" s="1" t="s">
        <v>96</v>
      </c>
      <c r="L525" s="1" t="s">
        <v>96</v>
      </c>
      <c r="M525" s="1" t="s">
        <v>96</v>
      </c>
      <c r="N525" s="1">
        <v>116.06399999999999</v>
      </c>
      <c r="O525" s="1">
        <v>78.784000000000006</v>
      </c>
      <c r="P525" s="1">
        <v>112.873</v>
      </c>
      <c r="Q525" s="58">
        <f>'Table 3.2 DomesticBank'!E3</f>
        <v>129.38300000000001</v>
      </c>
      <c r="R525" s="58">
        <f>'Table 3.2 DomesticBank'!I3</f>
        <v>167.42099999999999</v>
      </c>
      <c r="S525" s="58">
        <f>'Table 3.2 DomesticBank'!M3</f>
        <v>211.179</v>
      </c>
      <c r="T525" s="58">
        <f>'Table 3.2 DomesticBank'!Q3</f>
        <v>267.548</v>
      </c>
      <c r="U525" s="58">
        <f>'Table 3.2 DomesticBank'!U3</f>
        <v>219.37200000000001</v>
      </c>
      <c r="V525" s="58">
        <f>'Table 3.2 DomesticBank'!Y3</f>
        <v>312.49799999999999</v>
      </c>
      <c r="W525" s="58">
        <f>'Table 3.2 DomesticBank'!AC3</f>
        <v>307.67</v>
      </c>
      <c r="X525" s="58">
        <f>'Table 3.2 DomesticBank'!AG3</f>
        <v>318.25299999999999</v>
      </c>
      <c r="Y525" s="58">
        <f>'Table 3.2 DomesticBank'!AK3</f>
        <v>302.59199999999998</v>
      </c>
      <c r="Z525" s="58">
        <f>'Table 3.2 DomesticBank'!AO3</f>
        <v>288.30200000000002</v>
      </c>
      <c r="AA525" s="58">
        <f>'Table 3.2 DomesticBank'!AS3</f>
        <v>279.51100000000002</v>
      </c>
      <c r="AB525" s="58">
        <f>'Table 3.2 DomesticBank'!AW3</f>
        <v>200.53700000000001</v>
      </c>
      <c r="AC525" s="58">
        <f>'Table 3.2 DomesticBank'!BA3</f>
        <v>249.91399999999999</v>
      </c>
      <c r="AD525" s="58">
        <f>'Table 3.2 DomesticBank'!BE3</f>
        <v>271.553</v>
      </c>
      <c r="AE525" s="58">
        <f>'Table 3.2 DomesticBank'!BI3</f>
        <v>254.15199999999999</v>
      </c>
      <c r="AF525" s="58">
        <f>'Table 3.2 DomesticBank'!BM3</f>
        <v>284.64499999999998</v>
      </c>
      <c r="AG525" s="58">
        <f>'Table 3.2 DomesticBank'!BQ3</f>
        <v>302.149</v>
      </c>
      <c r="AH525" s="58">
        <f>'Table 3.2 DomesticBank'!BU3</f>
        <v>311.14999999999998</v>
      </c>
      <c r="AI525" s="58">
        <f>'Table 3.2 DomesticBank'!BY3</f>
        <v>348.35599999999999</v>
      </c>
      <c r="AJ525" s="58">
        <f>'Table 3.2 DomesticBank'!CC3</f>
        <v>419.73700000000002</v>
      </c>
      <c r="AK525" s="58">
        <f>'Table 3.2 DomesticBank'!CG3</f>
        <v>364.303</v>
      </c>
      <c r="AL525" s="1"/>
      <c r="AM525" t="s">
        <v>62</v>
      </c>
      <c r="AN525" s="36" t="str">
        <f t="shared" ref="AN525:BW525" si="620">IF(ISNUMBER(B525/B$3),B525/B$3,"…")</f>
        <v>…</v>
      </c>
      <c r="AO525" s="36" t="str">
        <f t="shared" si="620"/>
        <v>…</v>
      </c>
      <c r="AP525" s="36" t="str">
        <f t="shared" si="620"/>
        <v>…</v>
      </c>
      <c r="AQ525" s="36" t="str">
        <f t="shared" si="620"/>
        <v>…</v>
      </c>
      <c r="AR525" s="36" t="str">
        <f t="shared" si="620"/>
        <v>…</v>
      </c>
      <c r="AS525" s="36" t="str">
        <f t="shared" si="620"/>
        <v>…</v>
      </c>
      <c r="AT525" s="36" t="str">
        <f t="shared" si="620"/>
        <v>…</v>
      </c>
      <c r="AU525" s="36" t="str">
        <f t="shared" si="620"/>
        <v>…</v>
      </c>
      <c r="AV525" s="36" t="str">
        <f t="shared" si="620"/>
        <v>…</v>
      </c>
      <c r="AW525" s="36" t="str">
        <f t="shared" si="620"/>
        <v>…</v>
      </c>
      <c r="AX525" s="36" t="str">
        <f t="shared" si="620"/>
        <v>…</v>
      </c>
      <c r="AY525" s="36" t="str">
        <f t="shared" si="620"/>
        <v>…</v>
      </c>
      <c r="AZ525" s="36">
        <f t="shared" si="620"/>
        <v>0.30389451249207949</v>
      </c>
      <c r="BA525" s="36">
        <f t="shared" si="620"/>
        <v>0.24565801699999376</v>
      </c>
      <c r="BB525" s="36">
        <f t="shared" si="620"/>
        <v>0.26536748905596858</v>
      </c>
      <c r="BC525" s="36">
        <f t="shared" si="620"/>
        <v>0.25780182118875405</v>
      </c>
      <c r="BD525" s="36">
        <f t="shared" si="620"/>
        <v>0.26950052074362513</v>
      </c>
      <c r="BE525" s="36">
        <f t="shared" si="620"/>
        <v>0.28997031353411745</v>
      </c>
      <c r="BF525" s="36">
        <f t="shared" si="620"/>
        <v>0.27629722802256246</v>
      </c>
      <c r="BG525" s="36">
        <f t="shared" si="620"/>
        <v>0.26831705571897724</v>
      </c>
      <c r="BH525" s="36">
        <f t="shared" si="620"/>
        <v>0.25219756274715521</v>
      </c>
      <c r="BI525" s="36">
        <f t="shared" si="620"/>
        <v>0.21379126323557412</v>
      </c>
      <c r="BJ525" s="36">
        <f t="shared" si="620"/>
        <v>0.2229336886228887</v>
      </c>
      <c r="BK525" s="36">
        <f t="shared" si="620"/>
        <v>0.20892721393787114</v>
      </c>
      <c r="BL525" s="36">
        <f t="shared" si="620"/>
        <v>0.21357507226536168</v>
      </c>
      <c r="BM525" s="36">
        <f t="shared" si="620"/>
        <v>0.20850145199321785</v>
      </c>
      <c r="BN525" s="36">
        <f t="shared" si="620"/>
        <v>0.18207413635154435</v>
      </c>
      <c r="BO525" s="36">
        <f t="shared" si="620"/>
        <v>0.16777300690925592</v>
      </c>
      <c r="BP525" s="36">
        <f t="shared" si="620"/>
        <v>0.16482101139683278</v>
      </c>
      <c r="BQ525" s="36">
        <f t="shared" si="620"/>
        <v>0.16582206711255257</v>
      </c>
      <c r="BR525" s="36">
        <f t="shared" si="620"/>
        <v>0.17820328616012596</v>
      </c>
      <c r="BS525" s="36">
        <f t="shared" si="620"/>
        <v>0.21489925697171344</v>
      </c>
      <c r="BT525" s="36">
        <f t="shared" si="620"/>
        <v>0.21662019583885933</v>
      </c>
      <c r="BU525" s="36">
        <f t="shared" si="620"/>
        <v>0.21480425001094505</v>
      </c>
      <c r="BV525" s="36">
        <f t="shared" si="620"/>
        <v>0.22103112435788405</v>
      </c>
      <c r="BW525" s="36">
        <f t="shared" si="620"/>
        <v>0.22003743565181097</v>
      </c>
    </row>
    <row r="526" spans="1:75">
      <c r="A526" t="s">
        <v>63</v>
      </c>
      <c r="B526" s="1" t="s">
        <v>96</v>
      </c>
      <c r="C526" s="1" t="s">
        <v>96</v>
      </c>
      <c r="D526" s="1" t="s">
        <v>96</v>
      </c>
      <c r="E526" s="1" t="s">
        <v>96</v>
      </c>
      <c r="F526" s="1" t="s">
        <v>96</v>
      </c>
      <c r="G526" s="1" t="s">
        <v>96</v>
      </c>
      <c r="H526" s="1">
        <v>3.6349999999999998</v>
      </c>
      <c r="I526" s="1">
        <v>1.444</v>
      </c>
      <c r="J526" s="1">
        <v>1.294</v>
      </c>
      <c r="K526" s="1">
        <v>1.19</v>
      </c>
      <c r="L526" s="1">
        <v>0.76900000000000002</v>
      </c>
      <c r="M526" s="1">
        <v>0.49099999999999999</v>
      </c>
      <c r="N526" s="1">
        <v>0.61799999999999999</v>
      </c>
      <c r="O526" s="1">
        <v>0.997</v>
      </c>
      <c r="P526" s="1">
        <v>1.1419999999999999</v>
      </c>
      <c r="Q526" s="58">
        <f>'Table 3.2 DomesticBank'!E4</f>
        <v>1.038</v>
      </c>
      <c r="R526" s="58">
        <f>'Table 3.2 DomesticBank'!I4</f>
        <v>1.2110000000000001</v>
      </c>
      <c r="S526" s="58">
        <f>'Table 3.2 DomesticBank'!M4</f>
        <v>1.5009999999999999</v>
      </c>
      <c r="T526" s="58">
        <f>'Table 3.2 DomesticBank'!Q4</f>
        <v>2.3410000000000002</v>
      </c>
      <c r="U526" s="58">
        <f>'Table 3.2 DomesticBank'!U4</f>
        <v>2.2269999999999999</v>
      </c>
      <c r="V526" s="58">
        <f>'Table 3.2 DomesticBank'!Y4</f>
        <v>2.3279999999999998</v>
      </c>
      <c r="W526" s="58">
        <f>'Table 3.2 DomesticBank'!AC4</f>
        <v>2.552</v>
      </c>
      <c r="X526" s="58">
        <f>'Table 3.2 DomesticBank'!AG4</f>
        <v>2.94</v>
      </c>
      <c r="Y526" s="58">
        <f>'Table 3.2 DomesticBank'!AK4</f>
        <v>3.4329999999999998</v>
      </c>
      <c r="Z526" s="58">
        <f>'Table 3.2 DomesticBank'!AO4</f>
        <v>3.8929999999999998</v>
      </c>
      <c r="AA526" s="58">
        <f>'Table 3.2 DomesticBank'!AS4</f>
        <v>5.24</v>
      </c>
      <c r="AB526" s="58">
        <f>'Table 3.2 DomesticBank'!AW4</f>
        <v>4.9800000000000004</v>
      </c>
      <c r="AC526" s="58">
        <f>'Table 3.2 DomesticBank'!BA4</f>
        <v>5.81</v>
      </c>
      <c r="AD526" s="58">
        <f>'Table 3.2 DomesticBank'!BE4</f>
        <v>6.7889999999999997</v>
      </c>
      <c r="AE526" s="58">
        <f>'Table 3.2 DomesticBank'!BI4</f>
        <v>5.8319999999999999</v>
      </c>
      <c r="AF526" s="58">
        <f>'Table 3.2 DomesticBank'!BM4</f>
        <v>5.6760000000000002</v>
      </c>
      <c r="AG526" s="58">
        <f>'Table 3.2 DomesticBank'!BQ4</f>
        <v>7.2069999999999999</v>
      </c>
      <c r="AH526" s="58">
        <f>'Table 3.2 DomesticBank'!BU4</f>
        <v>8.4969999999999999</v>
      </c>
      <c r="AI526" s="58">
        <f>'Table 3.2 DomesticBank'!BY4</f>
        <v>8.5299999999999994</v>
      </c>
      <c r="AJ526" s="58">
        <f>'Table 3.2 DomesticBank'!CC4</f>
        <v>9.34</v>
      </c>
      <c r="AK526" s="58">
        <f>'Table 3.2 DomesticBank'!CG4</f>
        <v>10.132</v>
      </c>
      <c r="AL526" s="1"/>
      <c r="AM526" t="s">
        <v>63</v>
      </c>
      <c r="AN526" s="36" t="str">
        <f t="shared" ref="AN526:BW526" si="621">IF(ISNUMBER(B526/B$4),B526/B$4,"…")</f>
        <v>…</v>
      </c>
      <c r="AO526" s="36" t="str">
        <f t="shared" si="621"/>
        <v>…</v>
      </c>
      <c r="AP526" s="36" t="str">
        <f t="shared" si="621"/>
        <v>…</v>
      </c>
      <c r="AQ526" s="36" t="str">
        <f t="shared" si="621"/>
        <v>…</v>
      </c>
      <c r="AR526" s="36" t="str">
        <f t="shared" si="621"/>
        <v>…</v>
      </c>
      <c r="AS526" s="36" t="str">
        <f t="shared" si="621"/>
        <v>…</v>
      </c>
      <c r="AT526" s="36">
        <f t="shared" si="621"/>
        <v>0.27546226129130036</v>
      </c>
      <c r="AU526" s="36">
        <f t="shared" si="621"/>
        <v>0.13996316758747698</v>
      </c>
      <c r="AV526" s="36">
        <f t="shared" si="621"/>
        <v>0.12493965434005988</v>
      </c>
      <c r="AW526" s="36">
        <f t="shared" si="621"/>
        <v>0.11297825880565841</v>
      </c>
      <c r="AX526" s="36">
        <f t="shared" si="621"/>
        <v>7.8847534092074234E-2</v>
      </c>
      <c r="AY526" s="36">
        <f t="shared" si="621"/>
        <v>5.1891777636863243E-2</v>
      </c>
      <c r="AZ526" s="36">
        <f t="shared" si="621"/>
        <v>6.8620919387075277E-2</v>
      </c>
      <c r="BA526" s="36">
        <f t="shared" si="621"/>
        <v>0.10814621976353184</v>
      </c>
      <c r="BB526" s="36">
        <f t="shared" si="621"/>
        <v>0.11127350677189905</v>
      </c>
      <c r="BC526" s="36">
        <f t="shared" si="621"/>
        <v>0.10124853687085446</v>
      </c>
      <c r="BD526" s="36">
        <f t="shared" si="621"/>
        <v>0.16065269302202176</v>
      </c>
      <c r="BE526" s="36">
        <f t="shared" si="621"/>
        <v>0.19923015662330767</v>
      </c>
      <c r="BF526" s="36">
        <f t="shared" si="621"/>
        <v>0.30082241069133903</v>
      </c>
      <c r="BG526" s="36">
        <f t="shared" si="621"/>
        <v>0.32582297000731525</v>
      </c>
      <c r="BH526" s="36">
        <f t="shared" si="621"/>
        <v>0.31759890859481582</v>
      </c>
      <c r="BI526" s="36">
        <f t="shared" si="621"/>
        <v>0.32810491128824892</v>
      </c>
      <c r="BJ526" s="36">
        <f t="shared" si="621"/>
        <v>0.36153467781603543</v>
      </c>
      <c r="BK526" s="36">
        <f t="shared" si="621"/>
        <v>0.37173795343800758</v>
      </c>
      <c r="BL526" s="36">
        <f t="shared" si="621"/>
        <v>0.39514819326025169</v>
      </c>
      <c r="BM526" s="36">
        <f t="shared" si="621"/>
        <v>0.3708684266402435</v>
      </c>
      <c r="BN526" s="36">
        <f t="shared" si="621"/>
        <v>0.38393338986970937</v>
      </c>
      <c r="BO526" s="36">
        <f t="shared" si="621"/>
        <v>0.38849882982280171</v>
      </c>
      <c r="BP526" s="36">
        <f t="shared" si="621"/>
        <v>0.42941176470588233</v>
      </c>
      <c r="BQ526" s="36">
        <f t="shared" si="621"/>
        <v>0.40986717267552181</v>
      </c>
      <c r="BR526" s="36">
        <f t="shared" si="621"/>
        <v>0.41041214750542299</v>
      </c>
      <c r="BS526" s="36">
        <f t="shared" si="621"/>
        <v>0.38816179242742499</v>
      </c>
      <c r="BT526" s="36">
        <f t="shared" si="621"/>
        <v>0.44092159202947434</v>
      </c>
      <c r="BU526" s="36">
        <f t="shared" si="621"/>
        <v>0.41319511722534391</v>
      </c>
      <c r="BV526" s="36">
        <f t="shared" si="621"/>
        <v>0.38996284079996657</v>
      </c>
      <c r="BW526" s="36">
        <f t="shared" si="621"/>
        <v>0.39047325420070911</v>
      </c>
    </row>
    <row r="527" spans="1:75">
      <c r="A527" t="s">
        <v>64</v>
      </c>
      <c r="B527" s="1" t="s">
        <v>96</v>
      </c>
      <c r="C527" s="1" t="s">
        <v>96</v>
      </c>
      <c r="D527" s="1" t="s">
        <v>96</v>
      </c>
      <c r="E527" s="1" t="s">
        <v>96</v>
      </c>
      <c r="F527" s="1" t="s">
        <v>96</v>
      </c>
      <c r="G527" s="1" t="s">
        <v>96</v>
      </c>
      <c r="H527" s="1" t="s">
        <v>96</v>
      </c>
      <c r="I527" s="1" t="s">
        <v>96</v>
      </c>
      <c r="J527" s="1">
        <v>0.72899999999999998</v>
      </c>
      <c r="K527" s="1">
        <v>0.56000000000000005</v>
      </c>
      <c r="L527" s="1">
        <v>0.46700000000000003</v>
      </c>
      <c r="M527" s="1">
        <v>0.55100000000000005</v>
      </c>
      <c r="N527" s="1">
        <v>0.51200000000000001</v>
      </c>
      <c r="O527" s="1">
        <v>0.71199999999999997</v>
      </c>
      <c r="P527" s="1">
        <v>0.55500000000000005</v>
      </c>
      <c r="Q527" s="58">
        <f>'Table 3.2 DomesticBank'!E5</f>
        <v>0.71299999999999997</v>
      </c>
      <c r="R527" s="58">
        <f>'Table 3.2 DomesticBank'!I5</f>
        <v>0.86399999999999999</v>
      </c>
      <c r="S527" s="58">
        <f>'Table 3.2 DomesticBank'!M5</f>
        <v>0.73</v>
      </c>
      <c r="T527" s="58">
        <f>'Table 3.2 DomesticBank'!Q5</f>
        <v>1.427</v>
      </c>
      <c r="U527" s="58">
        <f>'Table 3.2 DomesticBank'!U5</f>
        <v>2.363</v>
      </c>
      <c r="V527" s="58">
        <f>'Table 3.2 DomesticBank'!Y5</f>
        <v>4.21</v>
      </c>
      <c r="W527" s="58">
        <f>'Table 3.2 DomesticBank'!AC5</f>
        <v>4.6369999999999996</v>
      </c>
      <c r="X527" s="58">
        <f>'Table 3.2 DomesticBank'!AG5</f>
        <v>4.84</v>
      </c>
      <c r="Y527" s="58">
        <f>'Table 3.2 DomesticBank'!AK5</f>
        <v>6.5010000000000003</v>
      </c>
      <c r="Z527" s="58">
        <f>'Table 3.2 DomesticBank'!AO5</f>
        <v>6.6239999999999997</v>
      </c>
      <c r="AA527" s="58">
        <f>'Table 3.2 DomesticBank'!AS5</f>
        <v>7.9550000000000001</v>
      </c>
      <c r="AB527" s="58">
        <f>'Table 3.2 DomesticBank'!AW5</f>
        <v>6.0359999999999996</v>
      </c>
      <c r="AC527" s="58">
        <f>'Table 3.2 DomesticBank'!BA5</f>
        <v>7.9539999999999997</v>
      </c>
      <c r="AD527" s="58">
        <f>'Table 3.2 DomesticBank'!BE5</f>
        <v>14.712</v>
      </c>
      <c r="AE527" s="58">
        <f>'Table 3.2 DomesticBank'!BI5</f>
        <v>11.936999999999999</v>
      </c>
      <c r="AF527" s="58">
        <f>'Table 3.2 DomesticBank'!BM5</f>
        <v>13.977</v>
      </c>
      <c r="AG527" s="58">
        <f>'Table 3.2 DomesticBank'!BQ5</f>
        <v>25.667999999999999</v>
      </c>
      <c r="AH527" s="58">
        <f>'Table 3.2 DomesticBank'!BU5</f>
        <v>26.158999999999999</v>
      </c>
      <c r="AI527" s="58">
        <f>'Table 3.2 DomesticBank'!BY5</f>
        <v>28.402000000000001</v>
      </c>
      <c r="AJ527" s="58">
        <f>'Table 3.2 DomesticBank'!CC5</f>
        <v>28.012</v>
      </c>
      <c r="AK527" s="58">
        <f>'Table 3.2 DomesticBank'!CG5</f>
        <v>27.33</v>
      </c>
      <c r="AL527" s="1"/>
      <c r="AM527" t="s">
        <v>64</v>
      </c>
      <c r="AN527" s="36" t="str">
        <f t="shared" ref="AN527:BW527" si="622">IF(ISNUMBER(B527/B$5),B527/B$5,"…")</f>
        <v>…</v>
      </c>
      <c r="AO527" s="36" t="str">
        <f t="shared" si="622"/>
        <v>…</v>
      </c>
      <c r="AP527" s="36" t="str">
        <f t="shared" si="622"/>
        <v>…</v>
      </c>
      <c r="AQ527" s="36" t="str">
        <f t="shared" si="622"/>
        <v>…</v>
      </c>
      <c r="AR527" s="36" t="str">
        <f t="shared" si="622"/>
        <v>…</v>
      </c>
      <c r="AS527" s="36" t="str">
        <f t="shared" si="622"/>
        <v>…</v>
      </c>
      <c r="AT527" s="36" t="str">
        <f t="shared" si="622"/>
        <v>…</v>
      </c>
      <c r="AU527" s="36" t="str">
        <f t="shared" si="622"/>
        <v>…</v>
      </c>
      <c r="AV527" s="36" t="str">
        <f t="shared" si="622"/>
        <v>…</v>
      </c>
      <c r="AW527" s="36" t="str">
        <f t="shared" si="622"/>
        <v>…</v>
      </c>
      <c r="AX527" s="36" t="str">
        <f t="shared" si="622"/>
        <v>…</v>
      </c>
      <c r="AY527" s="36" t="str">
        <f t="shared" si="622"/>
        <v>…</v>
      </c>
      <c r="AZ527" s="36" t="str">
        <f t="shared" si="622"/>
        <v>…</v>
      </c>
      <c r="BA527" s="36" t="str">
        <f t="shared" si="622"/>
        <v>…</v>
      </c>
      <c r="BB527" s="36">
        <f t="shared" si="622"/>
        <v>4.9762395767954812E-2</v>
      </c>
      <c r="BC527" s="36">
        <f t="shared" si="622"/>
        <v>6.4084127269458932E-2</v>
      </c>
      <c r="BD527" s="36">
        <f t="shared" si="622"/>
        <v>9.2179664995198987E-2</v>
      </c>
      <c r="BE527" s="36">
        <f t="shared" si="622"/>
        <v>9.5225671797547609E-2</v>
      </c>
      <c r="BF527" s="36">
        <f t="shared" si="622"/>
        <v>0.20115590639977446</v>
      </c>
      <c r="BG527" s="36">
        <f t="shared" si="622"/>
        <v>0.32215405589638718</v>
      </c>
      <c r="BH527" s="36">
        <f t="shared" si="622"/>
        <v>0.3793134516623119</v>
      </c>
      <c r="BI527" s="36">
        <f t="shared" si="622"/>
        <v>0.22746002158343961</v>
      </c>
      <c r="BJ527" s="36">
        <f t="shared" si="622"/>
        <v>0.18647659410518205</v>
      </c>
      <c r="BK527" s="36">
        <f t="shared" si="622"/>
        <v>0.20022791671799925</v>
      </c>
      <c r="BL527" s="36">
        <f t="shared" si="622"/>
        <v>0.19732491286603709</v>
      </c>
      <c r="BM527" s="36">
        <f t="shared" si="622"/>
        <v>0.21742695492934647</v>
      </c>
      <c r="BN527" s="36">
        <f t="shared" si="622"/>
        <v>0.15491620255113825</v>
      </c>
      <c r="BO527" s="36">
        <f t="shared" si="622"/>
        <v>0.14904900215497047</v>
      </c>
      <c r="BP527" s="36">
        <f t="shared" si="622"/>
        <v>0.21341534176627594</v>
      </c>
      <c r="BQ527" s="36">
        <f t="shared" si="622"/>
        <v>0.16992896493800447</v>
      </c>
      <c r="BR527" s="36">
        <f t="shared" si="622"/>
        <v>0.18788563132637012</v>
      </c>
      <c r="BS527" s="36">
        <f t="shared" si="622"/>
        <v>0.28014188267394269</v>
      </c>
      <c r="BT527" s="36">
        <f t="shared" si="622"/>
        <v>0.25488151843479612</v>
      </c>
      <c r="BU527" s="36">
        <f t="shared" si="622"/>
        <v>0.24480051025245431</v>
      </c>
      <c r="BV527" s="36">
        <f t="shared" si="622"/>
        <v>0.2230450119039088</v>
      </c>
      <c r="BW527" s="36">
        <f t="shared" si="622"/>
        <v>0.20890502579782153</v>
      </c>
    </row>
    <row r="528" spans="1:75">
      <c r="A528" t="s">
        <v>65</v>
      </c>
      <c r="B528" s="1" t="s">
        <v>96</v>
      </c>
      <c r="C528" s="1" t="s">
        <v>96</v>
      </c>
      <c r="D528" s="1" t="s">
        <v>96</v>
      </c>
      <c r="E528" s="1" t="s">
        <v>96</v>
      </c>
      <c r="F528" s="1" t="s">
        <v>96</v>
      </c>
      <c r="G528" s="1" t="s">
        <v>96</v>
      </c>
      <c r="H528" s="1">
        <v>80.144000000000005</v>
      </c>
      <c r="I528" s="1">
        <v>97.185000000000002</v>
      </c>
      <c r="J528" s="1">
        <v>95.176000000000002</v>
      </c>
      <c r="K528" s="1">
        <v>133.28399999999999</v>
      </c>
      <c r="L528" s="1">
        <v>151.815</v>
      </c>
      <c r="M528" s="1">
        <v>187.494</v>
      </c>
      <c r="N528" s="1">
        <v>224.67699999999999</v>
      </c>
      <c r="O528" s="1">
        <v>271.56</v>
      </c>
      <c r="P528" s="1">
        <v>325.85399999999998</v>
      </c>
      <c r="Q528" s="58">
        <f>'Table 3.2 DomesticBank'!E6</f>
        <v>387.697</v>
      </c>
      <c r="R528" s="58">
        <f>'Table 3.2 DomesticBank'!I6</f>
        <v>472.13400000000001</v>
      </c>
      <c r="S528" s="58">
        <f>'Table 3.2 DomesticBank'!M6</f>
        <v>565.66999999999996</v>
      </c>
      <c r="T528" s="58">
        <f>'Table 3.2 DomesticBank'!Q6</f>
        <v>725.36900000000003</v>
      </c>
      <c r="U528" s="58">
        <f>'Table 3.2 DomesticBank'!U6</f>
        <v>868.91700000000003</v>
      </c>
      <c r="V528" s="58">
        <f>'Table 3.2 DomesticBank'!Y6</f>
        <v>1293.6199999999999</v>
      </c>
      <c r="W528" s="58">
        <f>'Table 3.2 DomesticBank'!AC6</f>
        <v>1573.5609999999999</v>
      </c>
      <c r="X528" s="58">
        <f>'Table 3.2 DomesticBank'!AG6</f>
        <v>1989.4090000000001</v>
      </c>
      <c r="Y528" s="58">
        <f>'Table 3.2 DomesticBank'!AK6</f>
        <v>2285.0140000000001</v>
      </c>
      <c r="Z528" s="58">
        <f>'Table 3.2 DomesticBank'!AO6</f>
        <v>2831.3670000000002</v>
      </c>
      <c r="AA528" s="58">
        <f>'Table 3.2 DomesticBank'!AS6</f>
        <v>3333.9029999999998</v>
      </c>
      <c r="AB528" s="58">
        <f>'Table 3.2 DomesticBank'!AW6</f>
        <v>3600.3220000000001</v>
      </c>
      <c r="AC528" s="58">
        <f>'Table 3.2 DomesticBank'!BA6</f>
        <v>4573.8490000000002</v>
      </c>
      <c r="AD528" s="58">
        <f>'Table 3.2 DomesticBank'!BE6</f>
        <v>5943.7510000000002</v>
      </c>
      <c r="AE528" s="58">
        <f>'Table 3.2 DomesticBank'!BI6</f>
        <v>6464.66</v>
      </c>
      <c r="AF528" s="58">
        <f>'Table 3.2 DomesticBank'!BM6</f>
        <v>7339.924</v>
      </c>
      <c r="AG528" s="58">
        <f>'Table 3.2 DomesticBank'!BQ6</f>
        <v>9430.76</v>
      </c>
      <c r="AH528" s="58">
        <f>'Table 3.2 DomesticBank'!BU6</f>
        <v>11041.96</v>
      </c>
      <c r="AI528" s="58">
        <f>'Table 3.2 DomesticBank'!BY6</f>
        <v>11496.175999999999</v>
      </c>
      <c r="AJ528" s="58">
        <f>'Table 3.2 DomesticBank'!CC6</f>
        <v>12919.191000000001</v>
      </c>
      <c r="AK528" s="58">
        <f>'Table 3.2 DomesticBank'!CG6</f>
        <v>14162.9</v>
      </c>
      <c r="AL528" s="1"/>
      <c r="AM528" t="s">
        <v>65</v>
      </c>
      <c r="AN528" s="36" t="str">
        <f t="shared" ref="AN528:BW528" si="623">IF(ISNUMBER(B528/B$6),B528/B$6,"…")</f>
        <v>…</v>
      </c>
      <c r="AO528" s="36" t="str">
        <f t="shared" si="623"/>
        <v>…</v>
      </c>
      <c r="AP528" s="36" t="str">
        <f t="shared" si="623"/>
        <v>…</v>
      </c>
      <c r="AQ528" s="36" t="str">
        <f t="shared" si="623"/>
        <v>…</v>
      </c>
      <c r="AR528" s="36" t="str">
        <f t="shared" si="623"/>
        <v>…</v>
      </c>
      <c r="AS528" s="36" t="str">
        <f t="shared" si="623"/>
        <v>…</v>
      </c>
      <c r="AT528" s="36">
        <f t="shared" si="623"/>
        <v>0.50502860887757417</v>
      </c>
      <c r="AU528" s="36">
        <f t="shared" si="623"/>
        <v>0.52612061498484197</v>
      </c>
      <c r="AV528" s="36">
        <f t="shared" si="623"/>
        <v>0.48159167729269137</v>
      </c>
      <c r="AW528" s="36">
        <f t="shared" si="623"/>
        <v>0.62977348113287779</v>
      </c>
      <c r="AX528" s="36">
        <f t="shared" si="623"/>
        <v>0.63816773998284937</v>
      </c>
      <c r="AY528" s="36">
        <f t="shared" si="623"/>
        <v>0.67648289796507421</v>
      </c>
      <c r="AZ528" s="36">
        <f t="shared" si="623"/>
        <v>0.68552171498660552</v>
      </c>
      <c r="BA528" s="36">
        <f t="shared" si="623"/>
        <v>0.71486108698055695</v>
      </c>
      <c r="BB528" s="36">
        <f t="shared" si="623"/>
        <v>0.73378806542197073</v>
      </c>
      <c r="BC528" s="36">
        <f t="shared" si="623"/>
        <v>0.75350908221611512</v>
      </c>
      <c r="BD528" s="36">
        <f t="shared" si="623"/>
        <v>0.77165748131876744</v>
      </c>
      <c r="BE528" s="36">
        <f t="shared" si="623"/>
        <v>0.78674766828280462</v>
      </c>
      <c r="BF528" s="36">
        <f t="shared" si="623"/>
        <v>0.67167714412970392</v>
      </c>
      <c r="BG528" s="36">
        <f t="shared" si="623"/>
        <v>0.68752245145342994</v>
      </c>
      <c r="BH528" s="36">
        <f t="shared" si="623"/>
        <v>0.73501428698864135</v>
      </c>
      <c r="BI528" s="36">
        <f t="shared" si="623"/>
        <v>0.75202060365773227</v>
      </c>
      <c r="BJ528" s="36">
        <f t="shared" si="623"/>
        <v>0.76672289686902995</v>
      </c>
      <c r="BK528" s="36">
        <f t="shared" si="623"/>
        <v>0.77526061829115289</v>
      </c>
      <c r="BL528" s="36">
        <f t="shared" si="623"/>
        <v>0.78226789050442691</v>
      </c>
      <c r="BM528" s="36">
        <f t="shared" si="623"/>
        <v>0.78941065015564904</v>
      </c>
      <c r="BN528" s="36">
        <f t="shared" si="623"/>
        <v>0.81392712748304707</v>
      </c>
      <c r="BO528" s="36">
        <f t="shared" si="623"/>
        <v>0.84050079624184137</v>
      </c>
      <c r="BP528" s="36">
        <f t="shared" si="623"/>
        <v>0.84970669309292757</v>
      </c>
      <c r="BQ528" s="36">
        <f t="shared" si="623"/>
        <v>0.85384236725817131</v>
      </c>
      <c r="BR528" s="36">
        <f t="shared" si="623"/>
        <v>0.85700401371594248</v>
      </c>
      <c r="BS528" s="36">
        <f t="shared" si="623"/>
        <v>0.85654639804944777</v>
      </c>
      <c r="BT528" s="36">
        <f t="shared" si="623"/>
        <v>0.85474995996005976</v>
      </c>
      <c r="BU528" s="36">
        <f t="shared" si="623"/>
        <v>0.86297054294849163</v>
      </c>
      <c r="BV528" s="36">
        <f t="shared" si="623"/>
        <v>0.86949122290560976</v>
      </c>
      <c r="BW528" s="36">
        <f t="shared" si="623"/>
        <v>0.86752351374066372</v>
      </c>
    </row>
    <row r="529" spans="1:75">
      <c r="A529" t="s">
        <v>66</v>
      </c>
      <c r="B529" s="1" t="s">
        <v>96</v>
      </c>
      <c r="C529" s="1" t="s">
        <v>96</v>
      </c>
      <c r="D529" s="1" t="s">
        <v>96</v>
      </c>
      <c r="E529" s="1" t="s">
        <v>96</v>
      </c>
      <c r="F529" s="1" t="s">
        <v>96</v>
      </c>
      <c r="G529" s="1" t="s">
        <v>96</v>
      </c>
      <c r="H529" s="1" t="s">
        <v>96</v>
      </c>
      <c r="I529" s="1" t="s">
        <v>96</v>
      </c>
      <c r="J529" s="1" t="s">
        <v>96</v>
      </c>
      <c r="K529" s="1" t="s">
        <v>96</v>
      </c>
      <c r="L529" s="1" t="s">
        <v>96</v>
      </c>
      <c r="M529" s="1" t="s">
        <v>96</v>
      </c>
      <c r="N529" s="1">
        <v>9.1920000000000002</v>
      </c>
      <c r="O529" s="1">
        <v>4.0220000000000002</v>
      </c>
      <c r="P529" s="1">
        <v>7.7779999999999996</v>
      </c>
      <c r="Q529" s="58">
        <f>'Table 3.2 DomesticBank'!E7</f>
        <v>11.608000000000001</v>
      </c>
      <c r="R529" s="58">
        <f>'Table 3.2 DomesticBank'!I7</f>
        <v>14.994999999999999</v>
      </c>
      <c r="S529" s="58">
        <f>'Table 3.2 DomesticBank'!M7</f>
        <v>11.417999999999999</v>
      </c>
      <c r="T529" s="58">
        <f>'Table 3.2 DomesticBank'!Q7</f>
        <v>11.920999999999999</v>
      </c>
      <c r="U529" s="58">
        <f>'Table 3.2 DomesticBank'!U7</f>
        <v>11.097</v>
      </c>
      <c r="V529" s="58">
        <f>'Table 3.2 DomesticBank'!Y7</f>
        <v>17.013999999999999</v>
      </c>
      <c r="W529" s="58">
        <f>'Table 3.2 DomesticBank'!AC7</f>
        <v>19.978000000000002</v>
      </c>
      <c r="X529" s="58">
        <f>'Table 3.2 DomesticBank'!AG7</f>
        <v>21.687000000000001</v>
      </c>
      <c r="Y529" s="58">
        <f>'Table 3.2 DomesticBank'!AK7</f>
        <v>27.079000000000001</v>
      </c>
      <c r="Z529" s="58">
        <f>'Table 3.2 DomesticBank'!AO7</f>
        <v>27.466000000000001</v>
      </c>
      <c r="AA529" s="58">
        <f>'Table 3.2 DomesticBank'!AS7</f>
        <v>23.262</v>
      </c>
      <c r="AB529" s="58">
        <f>'Table 3.2 DomesticBank'!AW7</f>
        <v>15.92</v>
      </c>
      <c r="AC529" s="58">
        <f>'Table 3.2 DomesticBank'!BA7</f>
        <v>16.774000000000001</v>
      </c>
      <c r="AD529" s="58">
        <f>'Table 3.2 DomesticBank'!BE7</f>
        <v>19.542000000000002</v>
      </c>
      <c r="AE529" s="58">
        <f>'Table 3.2 DomesticBank'!BI7</f>
        <v>19.361000000000001</v>
      </c>
      <c r="AF529" s="58">
        <f>'Table 3.2 DomesticBank'!BM7</f>
        <v>20.728999999999999</v>
      </c>
      <c r="AG529" s="58">
        <f>'Table 3.2 DomesticBank'!BQ7</f>
        <v>25.155000000000001</v>
      </c>
      <c r="AH529" s="58">
        <f>'Table 3.2 DomesticBank'!BU7</f>
        <v>24.125</v>
      </c>
      <c r="AI529" s="58">
        <f>'Table 3.2 DomesticBank'!BY7</f>
        <v>20.155999999999999</v>
      </c>
      <c r="AJ529" s="58">
        <f>'Table 3.2 DomesticBank'!CC7</f>
        <v>28.846</v>
      </c>
      <c r="AK529" s="58">
        <f>'Table 3.2 DomesticBank'!CG7</f>
        <v>31.99</v>
      </c>
      <c r="AL529" s="1"/>
      <c r="AM529" t="s">
        <v>66</v>
      </c>
      <c r="AN529" s="36" t="str">
        <f t="shared" ref="AN529:BW529" si="624">IF(ISNUMBER(B529/B$7),B529/B$7,"…")</f>
        <v>…</v>
      </c>
      <c r="AO529" s="36" t="str">
        <f t="shared" si="624"/>
        <v>…</v>
      </c>
      <c r="AP529" s="36" t="str">
        <f t="shared" si="624"/>
        <v>…</v>
      </c>
      <c r="AQ529" s="36" t="str">
        <f t="shared" si="624"/>
        <v>…</v>
      </c>
      <c r="AR529" s="36" t="str">
        <f t="shared" si="624"/>
        <v>…</v>
      </c>
      <c r="AS529" s="36" t="str">
        <f t="shared" si="624"/>
        <v>…</v>
      </c>
      <c r="AT529" s="36" t="str">
        <f t="shared" si="624"/>
        <v>…</v>
      </c>
      <c r="AU529" s="36" t="str">
        <f t="shared" si="624"/>
        <v>…</v>
      </c>
      <c r="AV529" s="36" t="str">
        <f t="shared" si="624"/>
        <v>…</v>
      </c>
      <c r="AW529" s="36" t="str">
        <f t="shared" si="624"/>
        <v>…</v>
      </c>
      <c r="AX529" s="36" t="str">
        <f t="shared" si="624"/>
        <v>…</v>
      </c>
      <c r="AY529" s="36" t="str">
        <f t="shared" si="624"/>
        <v>…</v>
      </c>
      <c r="AZ529" s="36" t="str">
        <f t="shared" si="624"/>
        <v>…</v>
      </c>
      <c r="BA529" s="36" t="str">
        <f t="shared" si="624"/>
        <v>…</v>
      </c>
      <c r="BB529" s="36">
        <f t="shared" si="624"/>
        <v>0.17067497586237163</v>
      </c>
      <c r="BC529" s="36">
        <f t="shared" si="624"/>
        <v>0.21049577485221049</v>
      </c>
      <c r="BD529" s="36">
        <f t="shared" si="624"/>
        <v>0.2297098563068721</v>
      </c>
      <c r="BE529" s="36">
        <f t="shared" si="624"/>
        <v>0.16185413565809056</v>
      </c>
      <c r="BF529" s="36">
        <f t="shared" si="624"/>
        <v>0.14755904342229043</v>
      </c>
      <c r="BG529" s="36">
        <f t="shared" si="624"/>
        <v>0.14149283419187025</v>
      </c>
      <c r="BH529" s="36">
        <f t="shared" si="624"/>
        <v>0.18065406668082393</v>
      </c>
      <c r="BI529" s="36">
        <f t="shared" si="624"/>
        <v>0.18450484396789776</v>
      </c>
      <c r="BJ529" s="36">
        <f t="shared" si="624"/>
        <v>0.18583866047404413</v>
      </c>
      <c r="BK529" s="36">
        <f t="shared" si="624"/>
        <v>0.21090056621260622</v>
      </c>
      <c r="BL529" s="36">
        <f t="shared" si="624"/>
        <v>0.20535787718603032</v>
      </c>
      <c r="BM529" s="36">
        <f t="shared" si="624"/>
        <v>0.19119713968684501</v>
      </c>
      <c r="BN529" s="36">
        <f t="shared" si="624"/>
        <v>0.14986632526264262</v>
      </c>
      <c r="BO529" s="36">
        <f t="shared" si="624"/>
        <v>0.13628645016615346</v>
      </c>
      <c r="BP529" s="36">
        <f t="shared" si="624"/>
        <v>0.1432414404773249</v>
      </c>
      <c r="BQ529" s="36">
        <f t="shared" si="624"/>
        <v>0.13246170371434632</v>
      </c>
      <c r="BR529" s="36">
        <f t="shared" si="624"/>
        <v>0.13723361293355135</v>
      </c>
      <c r="BS529" s="36">
        <f t="shared" si="624"/>
        <v>0.14236234910609688</v>
      </c>
      <c r="BT529" s="36">
        <f t="shared" si="624"/>
        <v>0.13309390223046072</v>
      </c>
      <c r="BU529" s="36">
        <f t="shared" si="624"/>
        <v>0.11739284903055965</v>
      </c>
      <c r="BV529" s="36">
        <f t="shared" si="624"/>
        <v>0.13075503941326588</v>
      </c>
      <c r="BW529" s="36">
        <f t="shared" si="624"/>
        <v>0.14370746389344355</v>
      </c>
    </row>
    <row r="530" spans="1:75">
      <c r="A530" t="s">
        <v>67</v>
      </c>
      <c r="B530" s="1" t="s">
        <v>96</v>
      </c>
      <c r="C530" s="1" t="s">
        <v>96</v>
      </c>
      <c r="D530" s="1" t="s">
        <v>96</v>
      </c>
      <c r="E530" s="1" t="s">
        <v>96</v>
      </c>
      <c r="F530" s="1" t="s">
        <v>96</v>
      </c>
      <c r="G530" s="1" t="s">
        <v>96</v>
      </c>
      <c r="H530" s="1" t="s">
        <v>96</v>
      </c>
      <c r="I530" s="1" t="s">
        <v>96</v>
      </c>
      <c r="J530" s="1" t="s">
        <v>96</v>
      </c>
      <c r="K530" s="1" t="s">
        <v>96</v>
      </c>
      <c r="L530" s="1" t="s">
        <v>96</v>
      </c>
      <c r="M530" s="1" t="s">
        <v>96</v>
      </c>
      <c r="N530" s="1">
        <v>12.247</v>
      </c>
      <c r="O530" s="1">
        <v>17.79</v>
      </c>
      <c r="P530" s="1">
        <v>14.916</v>
      </c>
      <c r="Q530" s="58">
        <f>'Table 3.2 DomesticBank'!E8</f>
        <v>13.811</v>
      </c>
      <c r="R530" s="58">
        <f>'Table 3.2 DomesticBank'!I8</f>
        <v>20.026</v>
      </c>
      <c r="S530" s="58">
        <f>'Table 3.2 DomesticBank'!M8</f>
        <v>24.488</v>
      </c>
      <c r="T530" s="58">
        <f>'Table 3.2 DomesticBank'!Q8</f>
        <v>29.667000000000002</v>
      </c>
      <c r="U530" s="58">
        <f>'Table 3.2 DomesticBank'!U8</f>
        <v>45.777999999999999</v>
      </c>
      <c r="V530" s="58">
        <f>'Table 3.2 DomesticBank'!Y8</f>
        <v>61.942999999999998</v>
      </c>
      <c r="W530" s="58">
        <f>'Table 3.2 DomesticBank'!AC8</f>
        <v>65.587000000000003</v>
      </c>
      <c r="X530" s="58">
        <f>'Table 3.2 DomesticBank'!AG8</f>
        <v>80.281999999999996</v>
      </c>
      <c r="Y530" s="58">
        <f>'Table 3.2 DomesticBank'!AK8</f>
        <v>92.847999999999999</v>
      </c>
      <c r="Z530" s="58">
        <f>'Table 3.2 DomesticBank'!AO8</f>
        <v>102.771</v>
      </c>
      <c r="AA530" s="58">
        <f>'Table 3.2 DomesticBank'!AS8</f>
        <v>124.614</v>
      </c>
      <c r="AB530" s="58">
        <f>'Table 3.2 DomesticBank'!AW8</f>
        <v>146.65299999999999</v>
      </c>
      <c r="AC530" s="58">
        <f>'Table 3.2 DomesticBank'!BA8</f>
        <v>98.611000000000004</v>
      </c>
      <c r="AD530" s="58">
        <f>'Table 3.2 DomesticBank'!BE8</f>
        <v>111.71</v>
      </c>
      <c r="AE530" s="58">
        <f>'Table 3.2 DomesticBank'!BI8</f>
        <v>133.136</v>
      </c>
      <c r="AF530" s="58">
        <f>'Table 3.2 DomesticBank'!BM8</f>
        <v>157.131</v>
      </c>
      <c r="AG530" s="58">
        <f>'Table 3.2 DomesticBank'!BQ8</f>
        <v>202.31700000000001</v>
      </c>
      <c r="AH530" s="58">
        <f>'Table 3.2 DomesticBank'!BU8</f>
        <v>202.61500000000001</v>
      </c>
      <c r="AI530" s="58">
        <f>'Table 3.2 DomesticBank'!BY8</f>
        <v>128.524</v>
      </c>
      <c r="AJ530" s="58">
        <f>'Table 3.2 DomesticBank'!CC8</f>
        <v>102.887</v>
      </c>
      <c r="AK530" s="58">
        <f>'Table 3.2 DomesticBank'!CG8</f>
        <v>62.481000000000002</v>
      </c>
      <c r="AL530" s="1"/>
      <c r="AM530" t="s">
        <v>67</v>
      </c>
      <c r="AN530" s="36" t="str">
        <f t="shared" ref="AN530:BW530" si="625">IF(ISNUMBER(B530/B$8),B530/B$8,"…")</f>
        <v>…</v>
      </c>
      <c r="AO530" s="36" t="str">
        <f t="shared" si="625"/>
        <v>…</v>
      </c>
      <c r="AP530" s="36" t="str">
        <f t="shared" si="625"/>
        <v>…</v>
      </c>
      <c r="AQ530" s="36" t="str">
        <f t="shared" si="625"/>
        <v>…</v>
      </c>
      <c r="AR530" s="36" t="str">
        <f t="shared" si="625"/>
        <v>…</v>
      </c>
      <c r="AS530" s="36" t="str">
        <f t="shared" si="625"/>
        <v>…</v>
      </c>
      <c r="AT530" s="36" t="str">
        <f t="shared" si="625"/>
        <v>…</v>
      </c>
      <c r="AU530" s="36" t="str">
        <f t="shared" si="625"/>
        <v>…</v>
      </c>
      <c r="AV530" s="36" t="str">
        <f t="shared" si="625"/>
        <v>…</v>
      </c>
      <c r="AW530" s="36" t="str">
        <f t="shared" si="625"/>
        <v>…</v>
      </c>
      <c r="AX530" s="36" t="str">
        <f t="shared" si="625"/>
        <v>…</v>
      </c>
      <c r="AY530" s="36" t="str">
        <f t="shared" si="625"/>
        <v>…</v>
      </c>
      <c r="AZ530" s="36">
        <f t="shared" si="625"/>
        <v>0.19027126122487029</v>
      </c>
      <c r="BA530" s="36">
        <f t="shared" si="625"/>
        <v>0.2342608077323185</v>
      </c>
      <c r="BB530" s="36">
        <f t="shared" si="625"/>
        <v>0.2153282037216151</v>
      </c>
      <c r="BC530" s="36">
        <f t="shared" si="625"/>
        <v>0.17194756041383946</v>
      </c>
      <c r="BD530" s="36">
        <f t="shared" si="625"/>
        <v>0.20631960685328085</v>
      </c>
      <c r="BE530" s="36">
        <f t="shared" si="625"/>
        <v>0.24819338164496019</v>
      </c>
      <c r="BF530" s="36">
        <f t="shared" si="625"/>
        <v>0.25652843110127282</v>
      </c>
      <c r="BG530" s="36">
        <f t="shared" si="625"/>
        <v>0.35349533980432579</v>
      </c>
      <c r="BH530" s="36">
        <f t="shared" si="625"/>
        <v>0.4053595968850206</v>
      </c>
      <c r="BI530" s="36">
        <f t="shared" si="625"/>
        <v>0.39554561134765465</v>
      </c>
      <c r="BJ530" s="36">
        <f t="shared" si="625"/>
        <v>0.42547260306642148</v>
      </c>
      <c r="BK530" s="36">
        <f t="shared" si="625"/>
        <v>0.42821432853993524</v>
      </c>
      <c r="BL530" s="36">
        <f t="shared" si="625"/>
        <v>0.43319788566755746</v>
      </c>
      <c r="BM530" s="36">
        <f t="shared" si="625"/>
        <v>0.45303638425966319</v>
      </c>
      <c r="BN530" s="36">
        <f t="shared" si="625"/>
        <v>0.47964062847499317</v>
      </c>
      <c r="BO530" s="36">
        <f t="shared" si="625"/>
        <v>0.55491404293632707</v>
      </c>
      <c r="BP530" s="36">
        <f t="shared" si="625"/>
        <v>0.51376273369052816</v>
      </c>
      <c r="BQ530" s="36">
        <f t="shared" si="625"/>
        <v>0.55000330491109783</v>
      </c>
      <c r="BR530" s="36">
        <f t="shared" si="625"/>
        <v>0.51539990553412574</v>
      </c>
      <c r="BS530" s="36">
        <f t="shared" si="625"/>
        <v>0.5618621262320076</v>
      </c>
      <c r="BT530" s="36">
        <f t="shared" si="625"/>
        <v>0.49068945725432839</v>
      </c>
      <c r="BU530" s="36">
        <f t="shared" si="625"/>
        <v>0.38035542534144218</v>
      </c>
      <c r="BV530" s="36">
        <f t="shared" si="625"/>
        <v>0.28353289700310025</v>
      </c>
      <c r="BW530" s="36">
        <f t="shared" si="625"/>
        <v>0.22876589948814083</v>
      </c>
    </row>
    <row r="531" spans="1:75">
      <c r="A531" t="s">
        <v>68</v>
      </c>
      <c r="B531" s="1" t="s">
        <v>96</v>
      </c>
      <c r="C531" s="1" t="s">
        <v>96</v>
      </c>
      <c r="D531" s="1" t="s">
        <v>96</v>
      </c>
      <c r="E531" s="1" t="s">
        <v>96</v>
      </c>
      <c r="F531" s="1" t="s">
        <v>96</v>
      </c>
      <c r="G531" s="1" t="s">
        <v>96</v>
      </c>
      <c r="H531" s="1">
        <v>5.9</v>
      </c>
      <c r="I531" s="1">
        <v>6.0839999999999996</v>
      </c>
      <c r="J531" s="1">
        <v>5.266</v>
      </c>
      <c r="K531" s="1">
        <v>5.7539999999999996</v>
      </c>
      <c r="L531" s="1">
        <v>4.92</v>
      </c>
      <c r="M531" s="1">
        <v>4.7030000000000003</v>
      </c>
      <c r="N531" s="1">
        <v>6.15</v>
      </c>
      <c r="O531" s="1">
        <v>10.005000000000001</v>
      </c>
      <c r="P531" s="1">
        <v>11.519</v>
      </c>
      <c r="Q531" s="58">
        <f>'Table 3.2 DomesticBank'!E9</f>
        <v>14.273</v>
      </c>
      <c r="R531" s="58">
        <f>'Table 3.2 DomesticBank'!I9</f>
        <v>12.361000000000001</v>
      </c>
      <c r="S531" s="58">
        <f>'Table 3.2 DomesticBank'!M9</f>
        <v>17.815999999999999</v>
      </c>
      <c r="T531" s="58">
        <f>'Table 3.2 DomesticBank'!Q9</f>
        <v>21.600999999999999</v>
      </c>
      <c r="U531" s="58">
        <f>'Table 3.2 DomesticBank'!U9</f>
        <v>24.007000000000001</v>
      </c>
      <c r="V531" s="58">
        <f>'Table 3.2 DomesticBank'!Y9</f>
        <v>24.457999999999998</v>
      </c>
      <c r="W531" s="58">
        <f>'Table 3.2 DomesticBank'!AC9</f>
        <v>23.204000000000001</v>
      </c>
      <c r="X531" s="58">
        <f>'Table 3.2 DomesticBank'!AG9</f>
        <v>19.876000000000001</v>
      </c>
      <c r="Y531" s="58">
        <f>'Table 3.2 DomesticBank'!AK9</f>
        <v>22.158999999999999</v>
      </c>
      <c r="Z531" s="58">
        <f>'Table 3.2 DomesticBank'!AO9</f>
        <v>23.678999999999998</v>
      </c>
      <c r="AA531" s="58">
        <f>'Table 3.2 DomesticBank'!AS9</f>
        <v>20.96</v>
      </c>
      <c r="AB531" s="58">
        <f>'Table 3.2 DomesticBank'!AW9</f>
        <v>24.873000000000001</v>
      </c>
      <c r="AC531" s="58">
        <f>'Table 3.2 DomesticBank'!BA9</f>
        <v>26.814</v>
      </c>
      <c r="AD531" s="58">
        <f>'Table 3.2 DomesticBank'!BE9</f>
        <v>33.462000000000003</v>
      </c>
      <c r="AE531" s="58">
        <f>'Table 3.2 DomesticBank'!BI9</f>
        <v>31.529</v>
      </c>
      <c r="AF531" s="58">
        <f>'Table 3.2 DomesticBank'!BM9</f>
        <v>29.273</v>
      </c>
      <c r="AG531" s="58">
        <f>'Table 3.2 DomesticBank'!BQ9</f>
        <v>38.156999999999996</v>
      </c>
      <c r="AH531" s="58">
        <f>'Table 3.2 DomesticBank'!BU9</f>
        <v>33.887999999999998</v>
      </c>
      <c r="AI531" s="58">
        <f>'Table 3.2 DomesticBank'!BY9</f>
        <v>35.643999999999998</v>
      </c>
      <c r="AJ531" s="58">
        <f>'Table 3.2 DomesticBank'!CC9</f>
        <v>37.066000000000003</v>
      </c>
      <c r="AK531" s="58">
        <f>'Table 3.2 DomesticBank'!CG9</f>
        <v>38.633000000000003</v>
      </c>
      <c r="AL531" s="1"/>
      <c r="AM531" t="s">
        <v>68</v>
      </c>
      <c r="AN531" s="36" t="str">
        <f t="shared" ref="AN531:BW531" si="626">IF(ISNUMBER(B531/B$9),B531/B$9,"…")</f>
        <v>…</v>
      </c>
      <c r="AO531" s="36" t="str">
        <f t="shared" si="626"/>
        <v>…</v>
      </c>
      <c r="AP531" s="36" t="str">
        <f t="shared" si="626"/>
        <v>…</v>
      </c>
      <c r="AQ531" s="36" t="str">
        <f t="shared" si="626"/>
        <v>…</v>
      </c>
      <c r="AR531" s="36" t="str">
        <f t="shared" si="626"/>
        <v>…</v>
      </c>
      <c r="AS531" s="36" t="str">
        <f t="shared" si="626"/>
        <v>…</v>
      </c>
      <c r="AT531" s="36">
        <f t="shared" si="626"/>
        <v>0.11316339643631203</v>
      </c>
      <c r="AU531" s="36">
        <f t="shared" si="626"/>
        <v>0.14436903801433248</v>
      </c>
      <c r="AV531" s="36">
        <f t="shared" si="626"/>
        <v>0.15385963887103371</v>
      </c>
      <c r="AW531" s="36">
        <f t="shared" si="626"/>
        <v>0.1652878317821441</v>
      </c>
      <c r="AX531" s="36">
        <f t="shared" si="626"/>
        <v>0.15967286534904099</v>
      </c>
      <c r="AY531" s="36">
        <f t="shared" si="626"/>
        <v>0.18021919068056408</v>
      </c>
      <c r="AZ531" s="36">
        <f t="shared" si="626"/>
        <v>0.21326767694281654</v>
      </c>
      <c r="BA531" s="36">
        <f t="shared" si="626"/>
        <v>0.23249058883673376</v>
      </c>
      <c r="BB531" s="36">
        <f t="shared" si="626"/>
        <v>0.21544935939399606</v>
      </c>
      <c r="BC531" s="36">
        <f t="shared" si="626"/>
        <v>0.20714327179844422</v>
      </c>
      <c r="BD531" s="36">
        <f t="shared" si="626"/>
        <v>0.19307124002311671</v>
      </c>
      <c r="BE531" s="36">
        <f t="shared" si="626"/>
        <v>0.21765316718587743</v>
      </c>
      <c r="BF531" s="36">
        <f t="shared" si="626"/>
        <v>0.22096627351494008</v>
      </c>
      <c r="BG531" s="36">
        <f t="shared" si="626"/>
        <v>0.23070565736745502</v>
      </c>
      <c r="BH531" s="36">
        <f t="shared" si="626"/>
        <v>0.22227069076765085</v>
      </c>
      <c r="BI531" s="36">
        <f t="shared" si="626"/>
        <v>0.22017060280289588</v>
      </c>
      <c r="BJ531" s="36">
        <f t="shared" si="626"/>
        <v>0.20865001049758555</v>
      </c>
      <c r="BK531" s="36">
        <f t="shared" si="626"/>
        <v>0.21602308509704904</v>
      </c>
      <c r="BL531" s="36">
        <f t="shared" si="626"/>
        <v>0.21795037001583151</v>
      </c>
      <c r="BM531" s="36">
        <f t="shared" si="626"/>
        <v>0.21630770183386827</v>
      </c>
      <c r="BN531" s="36">
        <f t="shared" si="626"/>
        <v>0.26911549905328647</v>
      </c>
      <c r="BO531" s="36">
        <f t="shared" si="626"/>
        <v>0.29053439084644389</v>
      </c>
      <c r="BP531" s="36">
        <f t="shared" si="626"/>
        <v>0.3057873141489002</v>
      </c>
      <c r="BQ531" s="36">
        <f t="shared" si="626"/>
        <v>0.29553358016590897</v>
      </c>
      <c r="BR531" s="36">
        <f t="shared" si="626"/>
        <v>0.27692846196053206</v>
      </c>
      <c r="BS531" s="36">
        <f t="shared" si="626"/>
        <v>0.29543800424299671</v>
      </c>
      <c r="BT531" s="36">
        <f t="shared" si="626"/>
        <v>0.26065887746232952</v>
      </c>
      <c r="BU531" s="36">
        <f t="shared" si="626"/>
        <v>0.27408341535433067</v>
      </c>
      <c r="BV531" s="36">
        <f t="shared" si="626"/>
        <v>0.23288368381701549</v>
      </c>
      <c r="BW531" s="36">
        <f t="shared" si="626"/>
        <v>0.25394394341755844</v>
      </c>
    </row>
    <row r="532" spans="1:75">
      <c r="A532" t="s">
        <v>69</v>
      </c>
      <c r="B532" s="1">
        <v>24.79</v>
      </c>
      <c r="C532" s="1">
        <v>28.106000000000002</v>
      </c>
      <c r="D532" s="1">
        <v>23.888000000000002</v>
      </c>
      <c r="E532" s="1">
        <v>29.053000000000001</v>
      </c>
      <c r="F532" s="1">
        <v>29.384</v>
      </c>
      <c r="G532" s="1">
        <v>38.984000000000002</v>
      </c>
      <c r="H532" s="1">
        <v>36.701000000000001</v>
      </c>
      <c r="I532" s="1">
        <v>43.024000000000001</v>
      </c>
      <c r="J532" s="1">
        <v>48.28</v>
      </c>
      <c r="K532" s="1">
        <v>52.676000000000002</v>
      </c>
      <c r="L532" s="1">
        <v>63.648000000000003</v>
      </c>
      <c r="M532" s="1">
        <v>71.311000000000007</v>
      </c>
      <c r="N532" s="1">
        <v>84.733999999999995</v>
      </c>
      <c r="O532" s="1">
        <v>106.129</v>
      </c>
      <c r="P532" s="1">
        <v>139.434</v>
      </c>
      <c r="Q532" s="58">
        <f>'Table 3.2 DomesticBank'!E10</f>
        <v>159.458</v>
      </c>
      <c r="R532" s="58">
        <f>'Table 3.2 DomesticBank'!I10</f>
        <v>154.96899999999999</v>
      </c>
      <c r="S532" s="58">
        <f>'Table 3.2 DomesticBank'!M10</f>
        <v>167.857</v>
      </c>
      <c r="T532" s="58">
        <f>'Table 3.2 DomesticBank'!Q10</f>
        <v>234.23099999999999</v>
      </c>
      <c r="U532" s="58">
        <f>'Table 3.2 DomesticBank'!U10</f>
        <v>226.02</v>
      </c>
      <c r="V532" s="58">
        <f>'Table 3.2 DomesticBank'!Y10</f>
        <v>295.22500000000002</v>
      </c>
      <c r="W532" s="58">
        <f>'Table 3.2 DomesticBank'!AC10</f>
        <v>327.762</v>
      </c>
      <c r="X532" s="58">
        <f>'Table 3.2 DomesticBank'!AG10</f>
        <v>322.27199999999999</v>
      </c>
      <c r="Y532" s="58">
        <f>'Table 3.2 DomesticBank'!AK10</f>
        <v>358.07400000000001</v>
      </c>
      <c r="Z532" s="58">
        <f>'Table 3.2 DomesticBank'!AO10</f>
        <v>360.91699999999997</v>
      </c>
      <c r="AA532" s="58">
        <f>'Table 3.2 DomesticBank'!AS10</f>
        <v>387.19</v>
      </c>
      <c r="AB532" s="58">
        <f>'Table 3.2 DomesticBank'!AW10</f>
        <v>408.404</v>
      </c>
      <c r="AC532" s="58">
        <f>'Table 3.2 DomesticBank'!BA10</f>
        <v>531.11</v>
      </c>
      <c r="AD532" s="58">
        <f>'Table 3.2 DomesticBank'!BE10</f>
        <v>527.50900000000001</v>
      </c>
      <c r="AE532" s="58">
        <f>'Table 3.2 DomesticBank'!BI10</f>
        <v>480.55599999999998</v>
      </c>
      <c r="AF532" s="58">
        <f>'Table 3.2 DomesticBank'!BM10</f>
        <v>533.36099999999999</v>
      </c>
      <c r="AG532" s="58">
        <f>'Table 3.2 DomesticBank'!BQ10</f>
        <v>610.98599999999999</v>
      </c>
      <c r="AH532" s="58">
        <f>'Table 3.2 DomesticBank'!BU10</f>
        <v>629.755</v>
      </c>
      <c r="AI532" s="58">
        <f>'Table 3.2 DomesticBank'!BY10</f>
        <v>580.303</v>
      </c>
      <c r="AJ532" s="58">
        <f>'Table 3.2 DomesticBank'!CC10</f>
        <v>577.99699999999996</v>
      </c>
      <c r="AK532" s="58">
        <f>'Table 3.2 DomesticBank'!CG10</f>
        <v>561.07500000000005</v>
      </c>
      <c r="AL532" s="1"/>
      <c r="AM532" t="s">
        <v>69</v>
      </c>
      <c r="AN532" s="36" t="str">
        <f t="shared" ref="AN532:BW532" si="627">IF(ISNUMBER(B532/B$10),B532/B$10,"…")</f>
        <v>…</v>
      </c>
      <c r="AO532" s="36" t="str">
        <f t="shared" si="627"/>
        <v>…</v>
      </c>
      <c r="AP532" s="36" t="str">
        <f t="shared" si="627"/>
        <v>…</v>
      </c>
      <c r="AQ532" s="36" t="str">
        <f t="shared" si="627"/>
        <v>…</v>
      </c>
      <c r="AR532" s="36" t="str">
        <f t="shared" si="627"/>
        <v>…</v>
      </c>
      <c r="AS532" s="36" t="str">
        <f t="shared" si="627"/>
        <v>…</v>
      </c>
      <c r="AT532" s="36" t="str">
        <f t="shared" si="627"/>
        <v>…</v>
      </c>
      <c r="AU532" s="36" t="str">
        <f t="shared" si="627"/>
        <v>…</v>
      </c>
      <c r="AV532" s="36">
        <f t="shared" si="627"/>
        <v>0.18774376941891982</v>
      </c>
      <c r="AW532" s="36">
        <f t="shared" si="627"/>
        <v>0.19154560826166797</v>
      </c>
      <c r="AX532" s="36">
        <f t="shared" si="627"/>
        <v>0.20177529799644942</v>
      </c>
      <c r="AY532" s="36">
        <f t="shared" si="627"/>
        <v>0.21377160244015772</v>
      </c>
      <c r="AZ532" s="36">
        <f t="shared" si="627"/>
        <v>0.2276694072760492</v>
      </c>
      <c r="BA532" s="36">
        <f t="shared" si="627"/>
        <v>0.24983521502085709</v>
      </c>
      <c r="BB532" s="36">
        <f t="shared" si="627"/>
        <v>0.27657848331511747</v>
      </c>
      <c r="BC532" s="36">
        <f t="shared" si="627"/>
        <v>0.26850386275922922</v>
      </c>
      <c r="BD532" s="36">
        <f t="shared" si="627"/>
        <v>0.244524320835904</v>
      </c>
      <c r="BE532" s="36">
        <f t="shared" si="627"/>
        <v>0.23690045232903587</v>
      </c>
      <c r="BF532" s="36">
        <f t="shared" si="627"/>
        <v>0.26577051903491095</v>
      </c>
      <c r="BG532" s="36">
        <f t="shared" si="627"/>
        <v>0.27797318902963963</v>
      </c>
      <c r="BH532" s="36">
        <f t="shared" si="627"/>
        <v>0.3099247299411067</v>
      </c>
      <c r="BI532" s="36">
        <f t="shared" si="627"/>
        <v>0.29531566760071004</v>
      </c>
      <c r="BJ532" s="36">
        <f t="shared" si="627"/>
        <v>0.30165254058810037</v>
      </c>
      <c r="BK532" s="36">
        <f t="shared" si="627"/>
        <v>0.30447563210278605</v>
      </c>
      <c r="BL532" s="36">
        <f t="shared" si="627"/>
        <v>0.3057372376175474</v>
      </c>
      <c r="BM532" s="36">
        <f t="shared" si="627"/>
        <v>0.30240666311558762</v>
      </c>
      <c r="BN532" s="36">
        <f t="shared" si="627"/>
        <v>0.29591769453101058</v>
      </c>
      <c r="BO532" s="36">
        <f t="shared" si="627"/>
        <v>0.35047465952928664</v>
      </c>
      <c r="BP532" s="36">
        <f t="shared" si="627"/>
        <v>0.29161656751872533</v>
      </c>
      <c r="BQ532" s="36">
        <f t="shared" si="627"/>
        <v>0.25858755007027595</v>
      </c>
      <c r="BR532" s="36">
        <f t="shared" si="627"/>
        <v>0.25906351454533794</v>
      </c>
      <c r="BS532" s="36">
        <f t="shared" si="627"/>
        <v>0.26126858855283819</v>
      </c>
      <c r="BT532" s="36">
        <f t="shared" si="627"/>
        <v>0.24192175972433236</v>
      </c>
      <c r="BU532" s="36">
        <f t="shared" si="627"/>
        <v>0.22154778753054713</v>
      </c>
      <c r="BV532" s="36">
        <f t="shared" si="627"/>
        <v>0.19980316865963871</v>
      </c>
      <c r="BW532" s="36">
        <f t="shared" si="627"/>
        <v>0.18329919937379513</v>
      </c>
    </row>
    <row r="533" spans="1:75">
      <c r="A533" t="s">
        <v>70</v>
      </c>
      <c r="B533" s="1" t="s">
        <v>96</v>
      </c>
      <c r="C533" s="1" t="s">
        <v>96</v>
      </c>
      <c r="D533" s="1" t="s">
        <v>96</v>
      </c>
      <c r="E533" s="1" t="s">
        <v>96</v>
      </c>
      <c r="F533" s="1" t="s">
        <v>96</v>
      </c>
      <c r="G533" s="1" t="s">
        <v>96</v>
      </c>
      <c r="H533" s="1" t="s">
        <v>96</v>
      </c>
      <c r="I533" s="1" t="s">
        <v>96</v>
      </c>
      <c r="J533" s="1" t="s">
        <v>96</v>
      </c>
      <c r="K533" s="1" t="s">
        <v>96</v>
      </c>
      <c r="L533" s="1" t="s">
        <v>96</v>
      </c>
      <c r="M533" s="1" t="s">
        <v>96</v>
      </c>
      <c r="N533" s="1">
        <v>40.786999999999999</v>
      </c>
      <c r="O533" s="1">
        <v>44.031999999999996</v>
      </c>
      <c r="P533" s="1">
        <v>43.014000000000003</v>
      </c>
      <c r="Q533" s="58">
        <f>'Table 3.2 DomesticBank'!E11</f>
        <v>35.024999999999999</v>
      </c>
      <c r="R533" s="58">
        <f>'Table 3.2 DomesticBank'!I11</f>
        <v>31.687999999999999</v>
      </c>
      <c r="S533" s="58">
        <f>'Table 3.2 DomesticBank'!M11</f>
        <v>34.584000000000003</v>
      </c>
      <c r="T533" s="58">
        <f>'Table 3.2 DomesticBank'!Q11</f>
        <v>33.750999999999998</v>
      </c>
      <c r="U533" s="58">
        <f>'Table 3.2 DomesticBank'!U11</f>
        <v>28.259</v>
      </c>
      <c r="V533" s="58">
        <f>'Table 3.2 DomesticBank'!Y11</f>
        <v>32.423000000000002</v>
      </c>
      <c r="W533" s="58">
        <f>'Table 3.2 DomesticBank'!AC11</f>
        <v>26.91</v>
      </c>
      <c r="X533" s="58">
        <f>'Table 3.2 DomesticBank'!AG11</f>
        <v>26.231000000000002</v>
      </c>
      <c r="Y533" s="58">
        <f>'Table 3.2 DomesticBank'!AK11</f>
        <v>27.071999999999999</v>
      </c>
      <c r="Z533" s="58">
        <f>'Table 3.2 DomesticBank'!AO11</f>
        <v>25.623999999999999</v>
      </c>
      <c r="AA533" s="58">
        <f>'Table 3.2 DomesticBank'!AS11</f>
        <v>28.667999999999999</v>
      </c>
      <c r="AB533" s="58">
        <f>'Table 3.2 DomesticBank'!AW11</f>
        <v>34.753</v>
      </c>
      <c r="AC533" s="58">
        <f>'Table 3.2 DomesticBank'!BA11</f>
        <v>39.731999999999999</v>
      </c>
      <c r="AD533" s="58">
        <f>'Table 3.2 DomesticBank'!BE11</f>
        <v>45.828000000000003</v>
      </c>
      <c r="AE533" s="58">
        <f>'Table 3.2 DomesticBank'!BI11</f>
        <v>44.89</v>
      </c>
      <c r="AF533" s="58">
        <f>'Table 3.2 DomesticBank'!BM11</f>
        <v>52.308</v>
      </c>
      <c r="AG533" s="58">
        <f>'Table 3.2 DomesticBank'!BQ11</f>
        <v>87.251000000000005</v>
      </c>
      <c r="AH533" s="58">
        <f>'Table 3.2 DomesticBank'!BU11</f>
        <v>106.4</v>
      </c>
      <c r="AI533" s="58">
        <f>'Table 3.2 DomesticBank'!BY11</f>
        <v>97.79</v>
      </c>
      <c r="AJ533" s="58">
        <f>'Table 3.2 DomesticBank'!CC11</f>
        <v>98.259</v>
      </c>
      <c r="AK533" s="58">
        <f>'Table 3.2 DomesticBank'!CG11</f>
        <v>89.15</v>
      </c>
      <c r="AL533" s="1"/>
      <c r="AM533" t="s">
        <v>70</v>
      </c>
      <c r="AN533" s="36" t="str">
        <f t="shared" ref="AN533:BW533" si="628">IF(ISNUMBER(B533/B$11),B533/B$11,"…")</f>
        <v>…</v>
      </c>
      <c r="AO533" s="36" t="str">
        <f t="shared" si="628"/>
        <v>…</v>
      </c>
      <c r="AP533" s="36" t="str">
        <f t="shared" si="628"/>
        <v>…</v>
      </c>
      <c r="AQ533" s="36" t="str">
        <f t="shared" si="628"/>
        <v>…</v>
      </c>
      <c r="AR533" s="36" t="str">
        <f t="shared" si="628"/>
        <v>…</v>
      </c>
      <c r="AS533" s="36" t="str">
        <f t="shared" si="628"/>
        <v>…</v>
      </c>
      <c r="AT533" s="36" t="str">
        <f t="shared" si="628"/>
        <v>…</v>
      </c>
      <c r="AU533" s="36" t="str">
        <f t="shared" si="628"/>
        <v>…</v>
      </c>
      <c r="AV533" s="36" t="str">
        <f t="shared" si="628"/>
        <v>…</v>
      </c>
      <c r="AW533" s="36" t="str">
        <f t="shared" si="628"/>
        <v>…</v>
      </c>
      <c r="AX533" s="36" t="str">
        <f t="shared" si="628"/>
        <v>…</v>
      </c>
      <c r="AY533" s="36" t="str">
        <f t="shared" si="628"/>
        <v>…</v>
      </c>
      <c r="AZ533" s="36">
        <f t="shared" si="628"/>
        <v>0.32106646934727162</v>
      </c>
      <c r="BA533" s="36">
        <f t="shared" si="628"/>
        <v>0.3110878749770386</v>
      </c>
      <c r="BB533" s="36">
        <f t="shared" si="628"/>
        <v>0.30035821770978083</v>
      </c>
      <c r="BC533" s="36">
        <f t="shared" si="628"/>
        <v>0.25447372436190846</v>
      </c>
      <c r="BD533" s="36">
        <f t="shared" si="628"/>
        <v>0.24105404089581306</v>
      </c>
      <c r="BE533" s="36">
        <f t="shared" si="628"/>
        <v>0.2434687110604237</v>
      </c>
      <c r="BF533" s="36">
        <f t="shared" si="628"/>
        <v>0.23253458634183979</v>
      </c>
      <c r="BG533" s="36">
        <f t="shared" si="628"/>
        <v>0.19214006459289479</v>
      </c>
      <c r="BH533" s="36">
        <f t="shared" si="628"/>
        <v>0.19472922409806431</v>
      </c>
      <c r="BI533" s="36">
        <f t="shared" si="628"/>
        <v>0.14387450678471753</v>
      </c>
      <c r="BJ533" s="36">
        <f t="shared" si="628"/>
        <v>0.13149227769228072</v>
      </c>
      <c r="BK533" s="36">
        <f t="shared" si="628"/>
        <v>0.13252139178790312</v>
      </c>
      <c r="BL533" s="36">
        <f t="shared" si="628"/>
        <v>0.13170771824499364</v>
      </c>
      <c r="BM533" s="36">
        <f t="shared" si="628"/>
        <v>0.1369054441260745</v>
      </c>
      <c r="BN533" s="36">
        <f t="shared" si="628"/>
        <v>0.15397327520513229</v>
      </c>
      <c r="BO533" s="36">
        <f t="shared" si="628"/>
        <v>0.15397911136086187</v>
      </c>
      <c r="BP533" s="36">
        <f t="shared" si="628"/>
        <v>0.15764488964720128</v>
      </c>
      <c r="BQ533" s="36">
        <f t="shared" si="628"/>
        <v>0.14554922215953672</v>
      </c>
      <c r="BR533" s="36">
        <f t="shared" si="628"/>
        <v>0.15191108607075127</v>
      </c>
      <c r="BS533" s="36">
        <f t="shared" si="628"/>
        <v>0.20244133329002259</v>
      </c>
      <c r="BT533" s="36">
        <f t="shared" si="628"/>
        <v>0.21958744801824392</v>
      </c>
      <c r="BU533" s="36">
        <f t="shared" si="628"/>
        <v>0.19781251201055108</v>
      </c>
      <c r="BV533" s="36">
        <f t="shared" si="628"/>
        <v>0.18492539672980216</v>
      </c>
      <c r="BW533" s="36">
        <f t="shared" si="628"/>
        <v>0.16349248558093477</v>
      </c>
    </row>
    <row r="534" spans="1:75">
      <c r="A534" t="s">
        <v>71</v>
      </c>
      <c r="B534" s="1" t="s">
        <v>96</v>
      </c>
      <c r="C534" s="1" t="s">
        <v>96</v>
      </c>
      <c r="D534" s="1" t="s">
        <v>96</v>
      </c>
      <c r="E534" s="1" t="s">
        <v>96</v>
      </c>
      <c r="F534" s="1" t="s">
        <v>96</v>
      </c>
      <c r="G534" s="1" t="s">
        <v>96</v>
      </c>
      <c r="H534" s="1" t="s">
        <v>96</v>
      </c>
      <c r="I534" s="1" t="s">
        <v>96</v>
      </c>
      <c r="J534" s="1" t="s">
        <v>96</v>
      </c>
      <c r="K534" s="1" t="s">
        <v>96</v>
      </c>
      <c r="L534" s="1" t="s">
        <v>96</v>
      </c>
      <c r="M534" s="1" t="s">
        <v>96</v>
      </c>
      <c r="N534" s="1">
        <v>7.8029999999999999</v>
      </c>
      <c r="O534" s="1">
        <v>7.7050000000000001</v>
      </c>
      <c r="P534" s="1">
        <v>8.7639999999999993</v>
      </c>
      <c r="Q534" s="58">
        <f>'Table 3.2 DomesticBank'!E12</f>
        <v>9.9169999999999998</v>
      </c>
      <c r="R534" s="58">
        <f>'Table 3.2 DomesticBank'!I12</f>
        <v>9.2270000000000003</v>
      </c>
      <c r="S534" s="58">
        <f>'Table 3.2 DomesticBank'!M12</f>
        <v>10.14</v>
      </c>
      <c r="T534" s="58">
        <f>'Table 3.2 DomesticBank'!Q12</f>
        <v>10.375999999999999</v>
      </c>
      <c r="U534" s="58">
        <f>'Table 3.2 DomesticBank'!U12</f>
        <v>19.597000000000001</v>
      </c>
      <c r="V534" s="58">
        <f>'Table 3.2 DomesticBank'!Y12</f>
        <v>31.027999999999999</v>
      </c>
      <c r="W534" s="58">
        <f>'Table 3.2 DomesticBank'!AC12</f>
        <v>34.923999999999999</v>
      </c>
      <c r="X534" s="58">
        <f>'Table 3.2 DomesticBank'!AG12</f>
        <v>35.523000000000003</v>
      </c>
      <c r="Y534" s="58">
        <f>'Table 3.2 DomesticBank'!AK12</f>
        <v>37.244</v>
      </c>
      <c r="Z534" s="58">
        <f>'Table 3.2 DomesticBank'!AO12</f>
        <v>39.61</v>
      </c>
      <c r="AA534" s="58">
        <f>'Table 3.2 DomesticBank'!AS12</f>
        <v>46.210999999999999</v>
      </c>
      <c r="AB534" s="58">
        <f>'Table 3.2 DomesticBank'!AW12</f>
        <v>38.189</v>
      </c>
      <c r="AC534" s="58">
        <f>'Table 3.2 DomesticBank'!BA12</f>
        <v>40.192</v>
      </c>
      <c r="AD534" s="58">
        <f>'Table 3.2 DomesticBank'!BE12</f>
        <v>50.970999999999997</v>
      </c>
      <c r="AE534" s="58">
        <f>'Table 3.2 DomesticBank'!BI12</f>
        <v>63.936</v>
      </c>
      <c r="AF534" s="58">
        <f>'Table 3.2 DomesticBank'!BM12</f>
        <v>66.174000000000007</v>
      </c>
      <c r="AG534" s="58">
        <f>'Table 3.2 DomesticBank'!BQ12</f>
        <v>81.772000000000006</v>
      </c>
      <c r="AH534" s="58">
        <f>'Table 3.2 DomesticBank'!BU12</f>
        <v>88.215000000000003</v>
      </c>
      <c r="AI534" s="58">
        <f>'Table 3.2 DomesticBank'!BY12</f>
        <v>94.055999999999997</v>
      </c>
      <c r="AJ534" s="58">
        <f>'Table 3.2 DomesticBank'!CC12</f>
        <v>98.082999999999998</v>
      </c>
      <c r="AK534" s="58">
        <f>'Table 3.2 DomesticBank'!CG12</f>
        <v>104.608</v>
      </c>
      <c r="AL534" s="1"/>
      <c r="AM534" t="s">
        <v>71</v>
      </c>
      <c r="AN534" s="36" t="str">
        <f t="shared" ref="AN534:BW534" si="629">IF(ISNUMBER(B534/B$12),B534/B$12,"…")</f>
        <v>…</v>
      </c>
      <c r="AO534" s="36" t="str">
        <f t="shared" si="629"/>
        <v>…</v>
      </c>
      <c r="AP534" s="36" t="str">
        <f t="shared" si="629"/>
        <v>…</v>
      </c>
      <c r="AQ534" s="36" t="str">
        <f t="shared" si="629"/>
        <v>…</v>
      </c>
      <c r="AR534" s="36" t="str">
        <f t="shared" si="629"/>
        <v>…</v>
      </c>
      <c r="AS534" s="36" t="str">
        <f t="shared" si="629"/>
        <v>…</v>
      </c>
      <c r="AT534" s="36" t="str">
        <f t="shared" si="629"/>
        <v>…</v>
      </c>
      <c r="AU534" s="36" t="str">
        <f t="shared" si="629"/>
        <v>…</v>
      </c>
      <c r="AV534" s="36" t="str">
        <f t="shared" si="629"/>
        <v>…</v>
      </c>
      <c r="AW534" s="36" t="str">
        <f t="shared" si="629"/>
        <v>…</v>
      </c>
      <c r="AX534" s="36" t="str">
        <f t="shared" si="629"/>
        <v>…</v>
      </c>
      <c r="AY534" s="36" t="str">
        <f t="shared" si="629"/>
        <v>…</v>
      </c>
      <c r="AZ534" s="36">
        <f t="shared" si="629"/>
        <v>0.20285446888160974</v>
      </c>
      <c r="BA534" s="36">
        <f t="shared" si="629"/>
        <v>0.17745687371887883</v>
      </c>
      <c r="BB534" s="36">
        <f t="shared" si="629"/>
        <v>0.17640191618694898</v>
      </c>
      <c r="BC534" s="36">
        <f t="shared" si="629"/>
        <v>0.17394888705688374</v>
      </c>
      <c r="BD534" s="36">
        <f t="shared" si="629"/>
        <v>0.15022304711666831</v>
      </c>
      <c r="BE534" s="36">
        <f t="shared" si="629"/>
        <v>0.1444362144607145</v>
      </c>
      <c r="BF534" s="36">
        <f t="shared" si="629"/>
        <v>0.12511153447319556</v>
      </c>
      <c r="BG534" s="36">
        <f t="shared" si="629"/>
        <v>0.21384999836314236</v>
      </c>
      <c r="BH534" s="36">
        <f t="shared" si="629"/>
        <v>0.28230370302975161</v>
      </c>
      <c r="BI534" s="36">
        <f t="shared" si="629"/>
        <v>0.25240304699131288</v>
      </c>
      <c r="BJ534" s="36">
        <f t="shared" si="629"/>
        <v>0.23516911282794783</v>
      </c>
      <c r="BK534" s="36">
        <f t="shared" si="629"/>
        <v>0.21497630550601163</v>
      </c>
      <c r="BL534" s="36">
        <f t="shared" si="629"/>
        <v>0.22606124941501446</v>
      </c>
      <c r="BM534" s="36">
        <f t="shared" si="629"/>
        <v>0.25991900556836717</v>
      </c>
      <c r="BN534" s="36">
        <f t="shared" si="629"/>
        <v>0.24445027652601395</v>
      </c>
      <c r="BO534" s="36">
        <f t="shared" si="629"/>
        <v>0.25861747237968996</v>
      </c>
      <c r="BP534" s="36">
        <f t="shared" si="629"/>
        <v>0.277363008107961</v>
      </c>
      <c r="BQ534" s="36">
        <f t="shared" si="629"/>
        <v>0.3284411681606863</v>
      </c>
      <c r="BR534" s="36">
        <f t="shared" si="629"/>
        <v>0.31362382581825426</v>
      </c>
      <c r="BS534" s="36">
        <f t="shared" si="629"/>
        <v>0.34174617702495436</v>
      </c>
      <c r="BT534" s="36">
        <f t="shared" si="629"/>
        <v>0.34392751459104148</v>
      </c>
      <c r="BU534" s="36">
        <f t="shared" si="629"/>
        <v>0.35324737757313307</v>
      </c>
      <c r="BV534" s="36">
        <f t="shared" si="629"/>
        <v>0.35419510468803039</v>
      </c>
      <c r="BW534" s="36">
        <f t="shared" si="629"/>
        <v>0.34399097668208917</v>
      </c>
    </row>
    <row r="535" spans="1:75">
      <c r="A535" t="s">
        <v>72</v>
      </c>
      <c r="B535" s="1" t="s">
        <v>96</v>
      </c>
      <c r="C535" s="1" t="s">
        <v>96</v>
      </c>
      <c r="D535" s="1" t="s">
        <v>96</v>
      </c>
      <c r="E535" s="1" t="s">
        <v>96</v>
      </c>
      <c r="F535" s="1" t="s">
        <v>96</v>
      </c>
      <c r="G535" s="1" t="s">
        <v>96</v>
      </c>
      <c r="H535" s="1" t="s">
        <v>96</v>
      </c>
      <c r="I535" s="1" t="s">
        <v>96</v>
      </c>
      <c r="J535" s="1" t="s">
        <v>96</v>
      </c>
      <c r="K535" s="1" t="s">
        <v>96</v>
      </c>
      <c r="L535" s="1">
        <v>3.6040000000000001</v>
      </c>
      <c r="M535" s="1">
        <v>6.6070000000000002</v>
      </c>
      <c r="N535" s="1">
        <v>7.0149999999999997</v>
      </c>
      <c r="O535" s="1">
        <v>6.9909999999999997</v>
      </c>
      <c r="P535" s="1">
        <v>9.0879999999999992</v>
      </c>
      <c r="Q535" s="58">
        <f>'Table 3.2 DomesticBank'!E13</f>
        <v>16.715</v>
      </c>
      <c r="R535" s="58">
        <f>'Table 3.2 DomesticBank'!I13</f>
        <v>18.216999999999999</v>
      </c>
      <c r="S535" s="58">
        <f>'Table 3.2 DomesticBank'!M13</f>
        <v>26.475999999999999</v>
      </c>
      <c r="T535" s="58">
        <f>'Table 3.2 DomesticBank'!Q13</f>
        <v>28.08</v>
      </c>
      <c r="U535" s="58">
        <f>'Table 3.2 DomesticBank'!U13</f>
        <v>20.710999999999999</v>
      </c>
      <c r="V535" s="58">
        <f>'Table 3.2 DomesticBank'!Y13</f>
        <v>35.481000000000002</v>
      </c>
      <c r="W535" s="58">
        <f>'Table 3.2 DomesticBank'!AC13</f>
        <v>35.491999999999997</v>
      </c>
      <c r="X535" s="58">
        <f>'Table 3.2 DomesticBank'!AG13</f>
        <v>31.972999999999999</v>
      </c>
      <c r="Y535" s="58">
        <f>'Table 3.2 DomesticBank'!AK13</f>
        <v>26.309000000000001</v>
      </c>
      <c r="Z535" s="58">
        <f>'Table 3.2 DomesticBank'!AO13</f>
        <v>32.668999999999997</v>
      </c>
      <c r="AA535" s="58">
        <f>'Table 3.2 DomesticBank'!AS13</f>
        <v>34.798999999999999</v>
      </c>
      <c r="AB535" s="58">
        <f>'Table 3.2 DomesticBank'!AW13</f>
        <v>43.706000000000003</v>
      </c>
      <c r="AC535" s="58">
        <f>'Table 3.2 DomesticBank'!BA13</f>
        <v>21.48</v>
      </c>
      <c r="AD535" s="58">
        <f>'Table 3.2 DomesticBank'!BE13</f>
        <v>25.277999999999999</v>
      </c>
      <c r="AE535" s="58">
        <f>'Table 3.2 DomesticBank'!BI13</f>
        <v>32.731000000000002</v>
      </c>
      <c r="AF535" s="58">
        <f>'Table 3.2 DomesticBank'!BM13</f>
        <v>40.996000000000002</v>
      </c>
      <c r="AG535" s="58">
        <f>'Table 3.2 DomesticBank'!BQ13</f>
        <v>68.748000000000005</v>
      </c>
      <c r="AH535" s="58">
        <f>'Table 3.2 DomesticBank'!BU13</f>
        <v>61.222999999999999</v>
      </c>
      <c r="AI535" s="58">
        <f>'Table 3.2 DomesticBank'!BY13</f>
        <v>62.258000000000003</v>
      </c>
      <c r="AJ535" s="58">
        <f>'Table 3.2 DomesticBank'!CC13</f>
        <v>70.412000000000006</v>
      </c>
      <c r="AK535" s="58">
        <f>'Table 3.2 DomesticBank'!CG13</f>
        <v>59.673999999999999</v>
      </c>
      <c r="AL535" s="1"/>
      <c r="AM535" t="s">
        <v>72</v>
      </c>
      <c r="AN535" s="36" t="str">
        <f t="shared" ref="AN535:BW535" si="630">IF(ISNUMBER(B535/B$13),B535/B$13,"…")</f>
        <v>…</v>
      </c>
      <c r="AO535" s="36" t="str">
        <f t="shared" si="630"/>
        <v>…</v>
      </c>
      <c r="AP535" s="36" t="str">
        <f t="shared" si="630"/>
        <v>…</v>
      </c>
      <c r="AQ535" s="36" t="str">
        <f t="shared" si="630"/>
        <v>…</v>
      </c>
      <c r="AR535" s="36" t="str">
        <f t="shared" si="630"/>
        <v>…</v>
      </c>
      <c r="AS535" s="36" t="str">
        <f t="shared" si="630"/>
        <v>…</v>
      </c>
      <c r="AT535" s="36" t="str">
        <f t="shared" si="630"/>
        <v>…</v>
      </c>
      <c r="AU535" s="36" t="str">
        <f t="shared" si="630"/>
        <v>…</v>
      </c>
      <c r="AV535" s="36" t="str">
        <f t="shared" si="630"/>
        <v>…</v>
      </c>
      <c r="AW535" s="36" t="str">
        <f t="shared" si="630"/>
        <v>…</v>
      </c>
      <c r="AX535" s="36">
        <f t="shared" si="630"/>
        <v>2.9169431989251662E-2</v>
      </c>
      <c r="AY535" s="36">
        <f t="shared" si="630"/>
        <v>4.9546306711661048E-2</v>
      </c>
      <c r="AZ535" s="36">
        <f t="shared" si="630"/>
        <v>4.909095998544416E-2</v>
      </c>
      <c r="BA535" s="36">
        <f t="shared" si="630"/>
        <v>4.7926235689312396E-2</v>
      </c>
      <c r="BB535" s="36">
        <f t="shared" si="630"/>
        <v>6.1233290211297968E-2</v>
      </c>
      <c r="BC535" s="36">
        <f t="shared" si="630"/>
        <v>0.1060172646721171</v>
      </c>
      <c r="BD535" s="36">
        <f t="shared" si="630"/>
        <v>0.10492092198173084</v>
      </c>
      <c r="BE535" s="36">
        <f t="shared" si="630"/>
        <v>0.13530875806839032</v>
      </c>
      <c r="BF535" s="36">
        <f t="shared" si="630"/>
        <v>0.12954359871010007</v>
      </c>
      <c r="BG535" s="36">
        <f t="shared" si="630"/>
        <v>8.8586533443972035E-2</v>
      </c>
      <c r="BH535" s="36">
        <f t="shared" si="630"/>
        <v>0.12932938697848703</v>
      </c>
      <c r="BI535" s="36">
        <f t="shared" si="630"/>
        <v>0.11244526958097567</v>
      </c>
      <c r="BJ535" s="36">
        <f t="shared" si="630"/>
        <v>0.10075154799981093</v>
      </c>
      <c r="BK535" s="36">
        <f t="shared" si="630"/>
        <v>7.013358142709003E-2</v>
      </c>
      <c r="BL535" s="36">
        <f t="shared" si="630"/>
        <v>7.7944790399160163E-2</v>
      </c>
      <c r="BM535" s="36">
        <f t="shared" si="630"/>
        <v>8.2580868690272508E-2</v>
      </c>
      <c r="BN535" s="36">
        <f t="shared" si="630"/>
        <v>0.10716799034884891</v>
      </c>
      <c r="BO535" s="36">
        <f t="shared" si="630"/>
        <v>5.6033515763991425E-2</v>
      </c>
      <c r="BP535" s="36">
        <f t="shared" si="630"/>
        <v>6.0723259713367381E-2</v>
      </c>
      <c r="BQ535" s="36">
        <f t="shared" si="630"/>
        <v>7.2755765490414001E-2</v>
      </c>
      <c r="BR535" s="36">
        <f t="shared" si="630"/>
        <v>8.2375706038728402E-2</v>
      </c>
      <c r="BS535" s="36">
        <f t="shared" si="630"/>
        <v>0.13334497105117685</v>
      </c>
      <c r="BT535" s="36">
        <f t="shared" si="630"/>
        <v>0.11137529561579042</v>
      </c>
      <c r="BU535" s="36">
        <f t="shared" si="630"/>
        <v>9.8557992936397512E-2</v>
      </c>
      <c r="BV535" s="36">
        <f t="shared" si="630"/>
        <v>8.9243662118212497E-2</v>
      </c>
      <c r="BW535" s="36">
        <f t="shared" si="630"/>
        <v>7.5235860653412492E-2</v>
      </c>
    </row>
    <row r="536" spans="1:75">
      <c r="A536" t="s">
        <v>73</v>
      </c>
      <c r="B536" s="1" t="s">
        <v>96</v>
      </c>
      <c r="C536" s="1" t="s">
        <v>96</v>
      </c>
      <c r="D536" s="1" t="s">
        <v>96</v>
      </c>
      <c r="E536" s="1" t="s">
        <v>96</v>
      </c>
      <c r="F536" s="1" t="s">
        <v>96</v>
      </c>
      <c r="G536" s="1" t="s">
        <v>96</v>
      </c>
      <c r="H536" s="1" t="s">
        <v>96</v>
      </c>
      <c r="I536" s="1" t="s">
        <v>96</v>
      </c>
      <c r="J536" s="1" t="s">
        <v>96</v>
      </c>
      <c r="K536" s="1" t="s">
        <v>96</v>
      </c>
      <c r="L536" s="1" t="s">
        <v>96</v>
      </c>
      <c r="M536" s="1" t="s">
        <v>96</v>
      </c>
      <c r="N536" s="1" t="s">
        <v>96</v>
      </c>
      <c r="O536" s="1" t="s">
        <v>96</v>
      </c>
      <c r="P536" s="1" t="s">
        <v>96</v>
      </c>
      <c r="Q536" s="58">
        <f>'Table 3.2 DomesticBank'!E14</f>
        <v>1.9159999999999999</v>
      </c>
      <c r="R536" s="58">
        <f>'Table 3.2 DomesticBank'!I14</f>
        <v>1.833</v>
      </c>
      <c r="S536" s="58">
        <f>'Table 3.2 DomesticBank'!M14</f>
        <v>1.984</v>
      </c>
      <c r="T536" s="58">
        <f>'Table 3.2 DomesticBank'!Q14</f>
        <v>2.319</v>
      </c>
      <c r="U536" s="58">
        <f>'Table 3.2 DomesticBank'!U14</f>
        <v>2.3519999999999999</v>
      </c>
      <c r="V536" s="58">
        <f>'Table 3.2 DomesticBank'!Y14</f>
        <v>3.7149999999999999</v>
      </c>
      <c r="W536" s="58">
        <f>'Table 3.2 DomesticBank'!AC14</f>
        <v>2.9340000000000002</v>
      </c>
      <c r="X536" s="58">
        <f>'Table 3.2 DomesticBank'!AG14</f>
        <v>3.2890000000000001</v>
      </c>
      <c r="Y536" s="58">
        <f>'Table 3.2 DomesticBank'!AK14</f>
        <v>3.0649999999999999</v>
      </c>
      <c r="Z536" s="58">
        <f>'Table 3.2 DomesticBank'!AO14</f>
        <v>3.839</v>
      </c>
      <c r="AA536" s="58">
        <f>'Table 3.2 DomesticBank'!AS14</f>
        <v>4.5419999999999998</v>
      </c>
      <c r="AB536" s="58">
        <f>'Table 3.2 DomesticBank'!AW14</f>
        <v>5.6920000000000002</v>
      </c>
      <c r="AC536" s="58">
        <f>'Table 3.2 DomesticBank'!BA14</f>
        <v>5.8109999999999999</v>
      </c>
      <c r="AD536" s="58">
        <f>'Table 3.2 DomesticBank'!BE14</f>
        <v>8.1059999999999999</v>
      </c>
      <c r="AE536" s="58">
        <f>'Table 3.2 DomesticBank'!BI14</f>
        <v>8.3209999999999997</v>
      </c>
      <c r="AF536" s="58">
        <f>'Table 3.2 DomesticBank'!BM14</f>
        <v>8.26</v>
      </c>
      <c r="AG536" s="58">
        <f>'Table 3.2 DomesticBank'!BQ14</f>
        <v>10.372</v>
      </c>
      <c r="AH536" s="58">
        <f>'Table 3.2 DomesticBank'!BU14</f>
        <v>8.3480000000000008</v>
      </c>
      <c r="AI536" s="58">
        <f>'Table 3.2 DomesticBank'!BY14</f>
        <v>11.742000000000001</v>
      </c>
      <c r="AJ536" s="58">
        <f>'Table 3.2 DomesticBank'!CC14</f>
        <v>13.602</v>
      </c>
      <c r="AK536" s="58">
        <f>'Table 3.2 DomesticBank'!CG14</f>
        <v>13.183999999999999</v>
      </c>
      <c r="AL536" s="1"/>
      <c r="AM536" t="s">
        <v>73</v>
      </c>
      <c r="AN536" s="36" t="str">
        <f t="shared" ref="AN536:BW536" si="631">IF(ISNUMBER(B536/B$14),B536/B$14,"…")</f>
        <v>…</v>
      </c>
      <c r="AO536" s="36" t="str">
        <f t="shared" si="631"/>
        <v>…</v>
      </c>
      <c r="AP536" s="36" t="str">
        <f t="shared" si="631"/>
        <v>…</v>
      </c>
      <c r="AQ536" s="36" t="str">
        <f t="shared" si="631"/>
        <v>…</v>
      </c>
      <c r="AR536" s="36" t="str">
        <f t="shared" si="631"/>
        <v>…</v>
      </c>
      <c r="AS536" s="36" t="str">
        <f t="shared" si="631"/>
        <v>…</v>
      </c>
      <c r="AT536" s="36" t="str">
        <f t="shared" si="631"/>
        <v>…</v>
      </c>
      <c r="AU536" s="36" t="str">
        <f t="shared" si="631"/>
        <v>…</v>
      </c>
      <c r="AV536" s="36" t="str">
        <f t="shared" si="631"/>
        <v>…</v>
      </c>
      <c r="AW536" s="36" t="str">
        <f t="shared" si="631"/>
        <v>…</v>
      </c>
      <c r="AX536" s="36" t="str">
        <f t="shared" si="631"/>
        <v>…</v>
      </c>
      <c r="AY536" s="36" t="str">
        <f t="shared" si="631"/>
        <v>…</v>
      </c>
      <c r="AZ536" s="36" t="str">
        <f t="shared" si="631"/>
        <v>…</v>
      </c>
      <c r="BA536" s="36" t="str">
        <f t="shared" si="631"/>
        <v>…</v>
      </c>
      <c r="BB536" s="36" t="str">
        <f t="shared" si="631"/>
        <v>…</v>
      </c>
      <c r="BC536" s="36">
        <f t="shared" si="631"/>
        <v>6.2333268267291297E-2</v>
      </c>
      <c r="BD536" s="36">
        <f t="shared" si="631"/>
        <v>6.1390582088552477E-2</v>
      </c>
      <c r="BE536" s="36">
        <f t="shared" si="631"/>
        <v>6.5476386917923499E-2</v>
      </c>
      <c r="BF536" s="36">
        <f t="shared" si="631"/>
        <v>7.3507036896158243E-2</v>
      </c>
      <c r="BG536" s="36">
        <f t="shared" si="631"/>
        <v>7.8502052668469005E-2</v>
      </c>
      <c r="BH536" s="36">
        <f t="shared" si="631"/>
        <v>0.10972620137637712</v>
      </c>
      <c r="BI536" s="36">
        <f t="shared" si="631"/>
        <v>8.7295447783397803E-2</v>
      </c>
      <c r="BJ536" s="36">
        <f t="shared" si="631"/>
        <v>9.4650205761316872E-2</v>
      </c>
      <c r="BK536" s="36">
        <f t="shared" si="631"/>
        <v>8.3451317795687208E-2</v>
      </c>
      <c r="BL536" s="36">
        <f t="shared" si="631"/>
        <v>0.11147893254348522</v>
      </c>
      <c r="BM536" s="36">
        <f t="shared" si="631"/>
        <v>0.12856657608695651</v>
      </c>
      <c r="BN536" s="36">
        <f t="shared" si="631"/>
        <v>0.14915751683656089</v>
      </c>
      <c r="BO536" s="36">
        <f t="shared" si="631"/>
        <v>0.13363536013246252</v>
      </c>
      <c r="BP536" s="36">
        <f t="shared" si="631"/>
        <v>0.1686852291172431</v>
      </c>
      <c r="BQ536" s="36">
        <f t="shared" si="631"/>
        <v>0.16594208679004468</v>
      </c>
      <c r="BR536" s="36">
        <f t="shared" si="631"/>
        <v>0.14863332913465171</v>
      </c>
      <c r="BS536" s="36">
        <f t="shared" si="631"/>
        <v>0.16707743359268029</v>
      </c>
      <c r="BT536" s="36">
        <f t="shared" si="631"/>
        <v>0.11521316090922894</v>
      </c>
      <c r="BU536" s="36">
        <f t="shared" si="631"/>
        <v>0.15367098547310562</v>
      </c>
      <c r="BV536" s="36">
        <f t="shared" si="631"/>
        <v>0.16711305501634027</v>
      </c>
      <c r="BW536" s="36">
        <f t="shared" si="631"/>
        <v>0.15235805993089341</v>
      </c>
    </row>
    <row r="537" spans="1:75">
      <c r="A537" t="s">
        <v>74</v>
      </c>
      <c r="B537" s="1" t="s">
        <v>96</v>
      </c>
      <c r="C537" s="1" t="s">
        <v>96</v>
      </c>
      <c r="D537" s="1" t="s">
        <v>96</v>
      </c>
      <c r="E537" s="1" t="s">
        <v>96</v>
      </c>
      <c r="F537" s="1" t="s">
        <v>96</v>
      </c>
      <c r="G537" s="1" t="s">
        <v>96</v>
      </c>
      <c r="H537" s="1" t="s">
        <v>96</v>
      </c>
      <c r="I537" s="1" t="s">
        <v>96</v>
      </c>
      <c r="J537" s="1" t="s">
        <v>96</v>
      </c>
      <c r="K537" s="1" t="s">
        <v>96</v>
      </c>
      <c r="L537" s="1" t="s">
        <v>96</v>
      </c>
      <c r="M537" s="1" t="s">
        <v>96</v>
      </c>
      <c r="N537" s="1">
        <v>10.468999999999999</v>
      </c>
      <c r="O537" s="1">
        <v>11.305</v>
      </c>
      <c r="P537" s="1">
        <v>11.816000000000001</v>
      </c>
      <c r="Q537" s="58">
        <f>'Table 3.2 DomesticBank'!E15</f>
        <v>14.7</v>
      </c>
      <c r="R537" s="58">
        <f>'Table 3.2 DomesticBank'!I15</f>
        <v>14.903</v>
      </c>
      <c r="S537" s="58">
        <f>'Table 3.2 DomesticBank'!M15</f>
        <v>15.757999999999999</v>
      </c>
      <c r="T537" s="58">
        <f>'Table 3.2 DomesticBank'!Q15</f>
        <v>19.445</v>
      </c>
      <c r="U537" s="58">
        <f>'Table 3.2 DomesticBank'!U15</f>
        <v>19.622</v>
      </c>
      <c r="V537" s="58">
        <f>'Table 3.2 DomesticBank'!Y15</f>
        <v>24.625</v>
      </c>
      <c r="W537" s="58">
        <f>'Table 3.2 DomesticBank'!AC15</f>
        <v>28.346</v>
      </c>
      <c r="X537" s="58">
        <f>'Table 3.2 DomesticBank'!AG15</f>
        <v>27.492999999999999</v>
      </c>
      <c r="Y537" s="58">
        <f>'Table 3.2 DomesticBank'!AK15</f>
        <v>32.372999999999998</v>
      </c>
      <c r="Z537" s="58">
        <f>'Table 3.2 DomesticBank'!AO15</f>
        <v>31.887</v>
      </c>
      <c r="AA537" s="58">
        <f>'Table 3.2 DomesticBank'!AS15</f>
        <v>36.445999999999998</v>
      </c>
      <c r="AB537" s="58">
        <f>'Table 3.2 DomesticBank'!AW15</f>
        <v>37.149000000000001</v>
      </c>
      <c r="AC537" s="58">
        <f>'Table 3.2 DomesticBank'!BA15</f>
        <v>36.1</v>
      </c>
      <c r="AD537" s="58">
        <f>'Table 3.2 DomesticBank'!BE15</f>
        <v>41.987000000000002</v>
      </c>
      <c r="AE537" s="58">
        <f>'Table 3.2 DomesticBank'!BI15</f>
        <v>45.377000000000002</v>
      </c>
      <c r="AF537" s="58">
        <f>'Table 3.2 DomesticBank'!BM15</f>
        <v>52.418999999999997</v>
      </c>
      <c r="AG537" s="58">
        <f>'Table 3.2 DomesticBank'!BQ15</f>
        <v>62.262</v>
      </c>
      <c r="AH537" s="58">
        <f>'Table 3.2 DomesticBank'!BU15</f>
        <v>75.356999999999999</v>
      </c>
      <c r="AI537" s="58">
        <f>'Table 3.2 DomesticBank'!BY15</f>
        <v>82.733000000000004</v>
      </c>
      <c r="AJ537" s="58">
        <f>'Table 3.2 DomesticBank'!CC15</f>
        <v>94.641999999999996</v>
      </c>
      <c r="AK537" s="58">
        <f>'Table 3.2 DomesticBank'!CG15</f>
        <v>97.671999999999997</v>
      </c>
      <c r="AL537" s="1"/>
      <c r="AM537" t="s">
        <v>74</v>
      </c>
      <c r="AN537" s="36" t="str">
        <f t="shared" ref="AN537:BW537" si="632">IF(ISNUMBER(B537/B$15),B537/B$15,"…")</f>
        <v>…</v>
      </c>
      <c r="AO537" s="36" t="str">
        <f t="shared" si="632"/>
        <v>…</v>
      </c>
      <c r="AP537" s="36" t="str">
        <f t="shared" si="632"/>
        <v>…</v>
      </c>
      <c r="AQ537" s="36" t="str">
        <f t="shared" si="632"/>
        <v>…</v>
      </c>
      <c r="AR537" s="36" t="str">
        <f t="shared" si="632"/>
        <v>…</v>
      </c>
      <c r="AS537" s="36" t="str">
        <f t="shared" si="632"/>
        <v>…</v>
      </c>
      <c r="AT537" s="36" t="str">
        <f t="shared" si="632"/>
        <v>…</v>
      </c>
      <c r="AU537" s="36" t="str">
        <f t="shared" si="632"/>
        <v>…</v>
      </c>
      <c r="AV537" s="36" t="str">
        <f t="shared" si="632"/>
        <v>…</v>
      </c>
      <c r="AW537" s="36" t="str">
        <f t="shared" si="632"/>
        <v>…</v>
      </c>
      <c r="AX537" s="36" t="str">
        <f t="shared" si="632"/>
        <v>…</v>
      </c>
      <c r="AY537" s="36" t="str">
        <f t="shared" si="632"/>
        <v>…</v>
      </c>
      <c r="AZ537" s="36">
        <f t="shared" si="632"/>
        <v>0.22484965635738829</v>
      </c>
      <c r="BA537" s="36">
        <f t="shared" si="632"/>
        <v>0.21166448230668414</v>
      </c>
      <c r="BB537" s="36">
        <f t="shared" si="632"/>
        <v>0.19494167917773417</v>
      </c>
      <c r="BC537" s="36">
        <f t="shared" si="632"/>
        <v>0.2185646103751282</v>
      </c>
      <c r="BD537" s="36">
        <f t="shared" si="632"/>
        <v>0.19859809970549436</v>
      </c>
      <c r="BE537" s="36">
        <f t="shared" si="632"/>
        <v>0.19736479547105532</v>
      </c>
      <c r="BF537" s="36">
        <f t="shared" si="632"/>
        <v>0.21423692212771583</v>
      </c>
      <c r="BG537" s="36">
        <f t="shared" si="632"/>
        <v>0.21797862649692284</v>
      </c>
      <c r="BH537" s="36">
        <f t="shared" si="632"/>
        <v>0.25617418804485775</v>
      </c>
      <c r="BI537" s="36">
        <f t="shared" si="632"/>
        <v>0.25980953777622984</v>
      </c>
      <c r="BJ537" s="36">
        <f t="shared" si="632"/>
        <v>0.24048949886722473</v>
      </c>
      <c r="BK537" s="36">
        <f t="shared" si="632"/>
        <v>0.24199407965554356</v>
      </c>
      <c r="BL537" s="36">
        <f t="shared" si="632"/>
        <v>0.24586523559482776</v>
      </c>
      <c r="BM537" s="36">
        <f t="shared" si="632"/>
        <v>0.27982433241711835</v>
      </c>
      <c r="BN537" s="36">
        <f t="shared" si="632"/>
        <v>0.29024697049011261</v>
      </c>
      <c r="BO537" s="36">
        <f t="shared" si="632"/>
        <v>0.29088975197821149</v>
      </c>
      <c r="BP537" s="36">
        <f t="shared" si="632"/>
        <v>0.31087664741596327</v>
      </c>
      <c r="BQ537" s="36">
        <f t="shared" si="632"/>
        <v>0.32377221710868992</v>
      </c>
      <c r="BR537" s="36">
        <f t="shared" si="632"/>
        <v>0.3392925337389559</v>
      </c>
      <c r="BS537" s="36">
        <f t="shared" si="632"/>
        <v>0.30182221855957958</v>
      </c>
      <c r="BT537" s="36">
        <f t="shared" si="632"/>
        <v>0.3224463423818163</v>
      </c>
      <c r="BU537" s="36">
        <f t="shared" si="632"/>
        <v>0.34153882990141848</v>
      </c>
      <c r="BV537" s="36">
        <f t="shared" si="632"/>
        <v>0.35490439458654738</v>
      </c>
      <c r="BW537" s="36">
        <f t="shared" si="632"/>
        <v>0.35281156195478236</v>
      </c>
    </row>
    <row r="538" spans="1:75">
      <c r="A538" t="s">
        <v>75</v>
      </c>
      <c r="B538" s="1" t="s">
        <v>96</v>
      </c>
      <c r="C538" s="1" t="s">
        <v>96</v>
      </c>
      <c r="D538" s="1" t="s">
        <v>96</v>
      </c>
      <c r="E538" s="1" t="s">
        <v>96</v>
      </c>
      <c r="F538" s="1" t="s">
        <v>96</v>
      </c>
      <c r="G538" s="1" t="s">
        <v>96</v>
      </c>
      <c r="H538" s="1" t="s">
        <v>96</v>
      </c>
      <c r="I538" s="1" t="s">
        <v>96</v>
      </c>
      <c r="J538" s="1" t="s">
        <v>96</v>
      </c>
      <c r="K538" s="1" t="s">
        <v>96</v>
      </c>
      <c r="L538" s="1">
        <v>13.941000000000001</v>
      </c>
      <c r="M538" s="1">
        <v>12.595000000000001</v>
      </c>
      <c r="N538" s="1">
        <v>17.911999999999999</v>
      </c>
      <c r="O538" s="1">
        <v>22.777999999999999</v>
      </c>
      <c r="P538" s="1">
        <v>28.367999999999999</v>
      </c>
      <c r="Q538" s="58">
        <f>'Table 3.2 DomesticBank'!E16</f>
        <v>35.725999999999999</v>
      </c>
      <c r="R538" s="58">
        <f>'Table 3.2 DomesticBank'!I16</f>
        <v>30.369</v>
      </c>
      <c r="S538" s="58">
        <f>'Table 3.2 DomesticBank'!M16</f>
        <v>37.539000000000001</v>
      </c>
      <c r="T538" s="58">
        <f>'Table 3.2 DomesticBank'!Q16</f>
        <v>47.021999999999998</v>
      </c>
      <c r="U538" s="58">
        <f>'Table 3.2 DomesticBank'!U16</f>
        <v>57.093000000000004</v>
      </c>
      <c r="V538" s="58">
        <f>'Table 3.2 DomesticBank'!Y16</f>
        <v>69.293999999999997</v>
      </c>
      <c r="W538" s="58">
        <f>'Table 3.2 DomesticBank'!AC16</f>
        <v>65.433999999999997</v>
      </c>
      <c r="X538" s="58">
        <f>'Table 3.2 DomesticBank'!AG16</f>
        <v>56.496000000000002</v>
      </c>
      <c r="Y538" s="58">
        <f>'Table 3.2 DomesticBank'!AK16</f>
        <v>57.042999999999999</v>
      </c>
      <c r="Z538" s="58">
        <f>'Table 3.2 DomesticBank'!AO16</f>
        <v>67.414000000000001</v>
      </c>
      <c r="AA538" s="58">
        <f>'Table 3.2 DomesticBank'!AS16</f>
        <v>64.888999999999996</v>
      </c>
      <c r="AB538" s="58">
        <f>'Table 3.2 DomesticBank'!AW16</f>
        <v>64.945999999999998</v>
      </c>
      <c r="AC538" s="58">
        <f>'Table 3.2 DomesticBank'!BA16</f>
        <v>73.974000000000004</v>
      </c>
      <c r="AD538" s="58">
        <f>'Table 3.2 DomesticBank'!BE16</f>
        <v>89.986999999999995</v>
      </c>
      <c r="AE538" s="58">
        <f>'Table 3.2 DomesticBank'!BI16</f>
        <v>89.638999999999996</v>
      </c>
      <c r="AF538" s="58">
        <f>'Table 3.2 DomesticBank'!BM16</f>
        <v>101.108</v>
      </c>
      <c r="AG538" s="58">
        <f>'Table 3.2 DomesticBank'!BQ16</f>
        <v>143.07</v>
      </c>
      <c r="AH538" s="58">
        <f>'Table 3.2 DomesticBank'!BU16</f>
        <v>133.63399999999999</v>
      </c>
      <c r="AI538" s="58">
        <f>'Table 3.2 DomesticBank'!BY16</f>
        <v>120.974</v>
      </c>
      <c r="AJ538" s="58">
        <f>'Table 3.2 DomesticBank'!CC16</f>
        <v>161.40899999999999</v>
      </c>
      <c r="AK538" s="58">
        <f>'Table 3.2 DomesticBank'!CG16</f>
        <v>182.67</v>
      </c>
      <c r="AL538" s="1"/>
      <c r="AM538" t="s">
        <v>75</v>
      </c>
      <c r="AN538" s="36" t="str">
        <f t="shared" ref="AN538:BW538" si="633">IF(ISNUMBER(B538/B$16),B538/B$16,"…")</f>
        <v>…</v>
      </c>
      <c r="AO538" s="36" t="str">
        <f t="shared" si="633"/>
        <v>…</v>
      </c>
      <c r="AP538" s="36" t="str">
        <f t="shared" si="633"/>
        <v>…</v>
      </c>
      <c r="AQ538" s="36" t="str">
        <f t="shared" si="633"/>
        <v>…</v>
      </c>
      <c r="AR538" s="36" t="str">
        <f t="shared" si="633"/>
        <v>…</v>
      </c>
      <c r="AS538" s="36" t="str">
        <f t="shared" si="633"/>
        <v>…</v>
      </c>
      <c r="AT538" s="36" t="str">
        <f t="shared" si="633"/>
        <v>…</v>
      </c>
      <c r="AU538" s="36" t="str">
        <f t="shared" si="633"/>
        <v>…</v>
      </c>
      <c r="AV538" s="36" t="str">
        <f t="shared" si="633"/>
        <v>…</v>
      </c>
      <c r="AW538" s="36" t="str">
        <f t="shared" si="633"/>
        <v>…</v>
      </c>
      <c r="AX538" s="36">
        <f t="shared" si="633"/>
        <v>0.22036229135053112</v>
      </c>
      <c r="AY538" s="36">
        <f t="shared" si="633"/>
        <v>0.19162888354684601</v>
      </c>
      <c r="AZ538" s="36">
        <f t="shared" si="633"/>
        <v>0.24521870080087615</v>
      </c>
      <c r="BA538" s="36">
        <f t="shared" si="633"/>
        <v>0.25818956722812902</v>
      </c>
      <c r="BB538" s="36">
        <f t="shared" si="633"/>
        <v>0.26902359456793873</v>
      </c>
      <c r="BC538" s="36">
        <f t="shared" si="633"/>
        <v>0.25379888466593259</v>
      </c>
      <c r="BD538" s="36">
        <f t="shared" si="633"/>
        <v>0.21455215972192787</v>
      </c>
      <c r="BE538" s="36">
        <f t="shared" si="633"/>
        <v>0.21612269924522001</v>
      </c>
      <c r="BF538" s="36">
        <f t="shared" si="633"/>
        <v>0.21667526818299113</v>
      </c>
      <c r="BG538" s="36">
        <f t="shared" si="633"/>
        <v>0.28145011412204896</v>
      </c>
      <c r="BH538" s="36">
        <f t="shared" si="633"/>
        <v>0.28888147746696125</v>
      </c>
      <c r="BI538" s="36">
        <f t="shared" si="633"/>
        <v>0.25030889818027413</v>
      </c>
      <c r="BJ538" s="36">
        <f t="shared" si="633"/>
        <v>0.22535660720553979</v>
      </c>
      <c r="BK538" s="36">
        <f t="shared" si="633"/>
        <v>0.2000862879351227</v>
      </c>
      <c r="BL538" s="36">
        <f t="shared" si="633"/>
        <v>0.21804832292913284</v>
      </c>
      <c r="BM538" s="36">
        <f t="shared" si="633"/>
        <v>0.26026287396569081</v>
      </c>
      <c r="BN538" s="36">
        <f t="shared" si="633"/>
        <v>0.27423161859400663</v>
      </c>
      <c r="BO538" s="36">
        <f t="shared" si="633"/>
        <v>0.30609128864209079</v>
      </c>
      <c r="BP538" s="36">
        <f t="shared" si="633"/>
        <v>0.3110045862523026</v>
      </c>
      <c r="BQ538" s="36">
        <f t="shared" si="633"/>
        <v>0.32534834511119093</v>
      </c>
      <c r="BR538" s="36">
        <f t="shared" si="633"/>
        <v>0.3670381529749156</v>
      </c>
      <c r="BS538" s="36">
        <f t="shared" si="633"/>
        <v>0.40216670227239504</v>
      </c>
      <c r="BT538" s="36">
        <f t="shared" si="633"/>
        <v>0.38452618342641903</v>
      </c>
      <c r="BU538" s="36">
        <f t="shared" si="633"/>
        <v>0.35199604283054003</v>
      </c>
      <c r="BV538" s="36">
        <f t="shared" si="633"/>
        <v>0.3755453130416776</v>
      </c>
      <c r="BW538" s="36">
        <f t="shared" si="633"/>
        <v>0.37223073537322915</v>
      </c>
    </row>
    <row r="539" spans="1:75">
      <c r="A539" t="s">
        <v>76</v>
      </c>
      <c r="B539" s="1" t="s">
        <v>96</v>
      </c>
      <c r="C539" s="1" t="s">
        <v>96</v>
      </c>
      <c r="D539" s="1" t="s">
        <v>96</v>
      </c>
      <c r="E539" s="1" t="s">
        <v>96</v>
      </c>
      <c r="F539" s="1" t="s">
        <v>96</v>
      </c>
      <c r="G539" s="1" t="s">
        <v>96</v>
      </c>
      <c r="H539" s="1">
        <v>0.4</v>
      </c>
      <c r="I539" s="1">
        <v>1.073</v>
      </c>
      <c r="J539" s="1">
        <v>1.881</v>
      </c>
      <c r="K539" s="1">
        <v>2.4340000000000002</v>
      </c>
      <c r="L539" s="1">
        <v>2.8820000000000001</v>
      </c>
      <c r="M539" s="1">
        <v>2.2829999999999999</v>
      </c>
      <c r="N539" s="1">
        <v>2.746</v>
      </c>
      <c r="O539" s="1">
        <v>3.056</v>
      </c>
      <c r="P539" s="1">
        <v>2.2599999999999998</v>
      </c>
      <c r="Q539" s="58">
        <f>'Table 3.2 DomesticBank'!E17</f>
        <v>3.5569999999999999</v>
      </c>
      <c r="R539" s="58">
        <f>'Table 3.2 DomesticBank'!I17</f>
        <v>1.917</v>
      </c>
      <c r="S539" s="58">
        <f>'Table 3.2 DomesticBank'!M17</f>
        <v>1.657</v>
      </c>
      <c r="T539" s="58">
        <f>'Table 3.2 DomesticBank'!Q17</f>
        <v>4.3730000000000002</v>
      </c>
      <c r="U539" s="58">
        <f>'Table 3.2 DomesticBank'!U17</f>
        <v>7.9939999999999998</v>
      </c>
      <c r="V539" s="58">
        <f>'Table 3.2 DomesticBank'!Y17</f>
        <v>16.923999999999999</v>
      </c>
      <c r="W539" s="58">
        <f>'Table 3.2 DomesticBank'!AC17</f>
        <v>21.175999999999998</v>
      </c>
      <c r="X539" s="58">
        <f>'Table 3.2 DomesticBank'!AG17</f>
        <v>26.355</v>
      </c>
      <c r="Y539" s="58">
        <f>'Table 3.2 DomesticBank'!AK17</f>
        <v>29.861999999999998</v>
      </c>
      <c r="Z539" s="58">
        <f>'Table 3.2 DomesticBank'!AO17</f>
        <v>31.297999999999998</v>
      </c>
      <c r="AA539" s="58">
        <f>'Table 3.2 DomesticBank'!AS17</f>
        <v>21.896999999999998</v>
      </c>
      <c r="AB539" s="58">
        <f>'Table 3.2 DomesticBank'!AW17</f>
        <v>20.202000000000002</v>
      </c>
      <c r="AC539" s="58">
        <f>'Table 3.2 DomesticBank'!BA17</f>
        <v>20.460999999999999</v>
      </c>
      <c r="AD539" s="58">
        <f>'Table 3.2 DomesticBank'!BE17</f>
        <v>24.225000000000001</v>
      </c>
      <c r="AE539" s="58">
        <f>'Table 3.2 DomesticBank'!BI17</f>
        <v>25.864000000000001</v>
      </c>
      <c r="AF539" s="58">
        <f>'Table 3.2 DomesticBank'!BM17</f>
        <v>27.759</v>
      </c>
      <c r="AG539" s="58">
        <f>'Table 3.2 DomesticBank'!BQ17</f>
        <v>35.671999999999997</v>
      </c>
      <c r="AH539" s="58">
        <f>'Table 3.2 DomesticBank'!BU17</f>
        <v>40.264000000000003</v>
      </c>
      <c r="AI539" s="58">
        <f>'Table 3.2 DomesticBank'!BY17</f>
        <v>42.347000000000001</v>
      </c>
      <c r="AJ539" s="58">
        <f>'Table 3.2 DomesticBank'!CC17</f>
        <v>47.491</v>
      </c>
      <c r="AK539" s="58">
        <f>'Table 3.2 DomesticBank'!CG17</f>
        <v>57.435000000000002</v>
      </c>
      <c r="AL539" s="1"/>
      <c r="AM539" t="s">
        <v>76</v>
      </c>
      <c r="AN539" s="36" t="str">
        <f t="shared" ref="AN539:BW539" si="634">IF(ISNUMBER(B539/B$17),B539/B$17,"…")</f>
        <v>…</v>
      </c>
      <c r="AO539" s="36" t="str">
        <f t="shared" si="634"/>
        <v>…</v>
      </c>
      <c r="AP539" s="36" t="str">
        <f t="shared" si="634"/>
        <v>…</v>
      </c>
      <c r="AQ539" s="36" t="str">
        <f t="shared" si="634"/>
        <v>…</v>
      </c>
      <c r="AR539" s="36" t="str">
        <f t="shared" si="634"/>
        <v>…</v>
      </c>
      <c r="AS539" s="36" t="str">
        <f t="shared" si="634"/>
        <v>…</v>
      </c>
      <c r="AT539" s="36" t="str">
        <f t="shared" si="634"/>
        <v>…</v>
      </c>
      <c r="AU539" s="36">
        <f t="shared" si="634"/>
        <v>0.26350687622789781</v>
      </c>
      <c r="AV539" s="36">
        <f t="shared" si="634"/>
        <v>0.34988839285714285</v>
      </c>
      <c r="AW539" s="36">
        <f t="shared" si="634"/>
        <v>0.39417004048582999</v>
      </c>
      <c r="AX539" s="36">
        <f t="shared" si="634"/>
        <v>0.43932926829268298</v>
      </c>
      <c r="AY539" s="36">
        <f t="shared" si="634"/>
        <v>0.325491873396065</v>
      </c>
      <c r="AZ539" s="36">
        <f t="shared" si="634"/>
        <v>0.2857142857142857</v>
      </c>
      <c r="BA539" s="36">
        <f t="shared" si="634"/>
        <v>0.27087395851799329</v>
      </c>
      <c r="BB539" s="36">
        <f t="shared" si="634"/>
        <v>0.17360577661699184</v>
      </c>
      <c r="BC539" s="36">
        <f t="shared" si="634"/>
        <v>0.22303737145723601</v>
      </c>
      <c r="BD539" s="36">
        <f t="shared" si="634"/>
        <v>0.13057693617600982</v>
      </c>
      <c r="BE539" s="36">
        <f t="shared" si="634"/>
        <v>9.990955682845945E-2</v>
      </c>
      <c r="BF539" s="36">
        <f t="shared" si="634"/>
        <v>0.21117442534286268</v>
      </c>
      <c r="BG539" s="36">
        <f t="shared" si="634"/>
        <v>0.34034400544959126</v>
      </c>
      <c r="BH539" s="36">
        <f t="shared" si="634"/>
        <v>0.42983770604221166</v>
      </c>
      <c r="BI539" s="36">
        <f t="shared" si="634"/>
        <v>0.43354352632871995</v>
      </c>
      <c r="BJ539" s="36">
        <f t="shared" si="634"/>
        <v>0.46334388185654007</v>
      </c>
      <c r="BK539" s="36">
        <f t="shared" si="634"/>
        <v>0.45624971352614935</v>
      </c>
      <c r="BL539" s="36">
        <f t="shared" si="634"/>
        <v>0.42691510257529464</v>
      </c>
      <c r="BM539" s="36">
        <f t="shared" si="634"/>
        <v>0.30837804723477963</v>
      </c>
      <c r="BN539" s="36">
        <f t="shared" si="634"/>
        <v>0.31182662921001453</v>
      </c>
      <c r="BO539" s="36">
        <f t="shared" si="634"/>
        <v>0.3094244321446934</v>
      </c>
      <c r="BP539" s="36">
        <f t="shared" si="634"/>
        <v>0.3139254613311217</v>
      </c>
      <c r="BQ539" s="36">
        <f t="shared" si="634"/>
        <v>0.31937961522313602</v>
      </c>
      <c r="BR539" s="36">
        <f t="shared" si="634"/>
        <v>0.31717684160010967</v>
      </c>
      <c r="BS539" s="36">
        <f t="shared" si="634"/>
        <v>0.2837619619603694</v>
      </c>
      <c r="BT539" s="36">
        <f t="shared" si="634"/>
        <v>0.30534490080689197</v>
      </c>
      <c r="BU539" s="36">
        <f t="shared" si="634"/>
        <v>0.29491197281185577</v>
      </c>
      <c r="BV539" s="36">
        <f t="shared" si="634"/>
        <v>0.27225301971485405</v>
      </c>
      <c r="BW539" s="36">
        <f t="shared" si="634"/>
        <v>0.28436265335828653</v>
      </c>
    </row>
    <row r="540" spans="1:75">
      <c r="A540" t="s">
        <v>77</v>
      </c>
      <c r="B540" s="1" t="s">
        <v>96</v>
      </c>
      <c r="C540" s="1" t="s">
        <v>96</v>
      </c>
      <c r="D540" s="1" t="s">
        <v>96</v>
      </c>
      <c r="E540" s="1" t="s">
        <v>96</v>
      </c>
      <c r="F540" s="1" t="s">
        <v>96</v>
      </c>
      <c r="G540" s="1" t="s">
        <v>96</v>
      </c>
      <c r="H540" s="1" t="s">
        <v>96</v>
      </c>
      <c r="I540" s="1" t="s">
        <v>96</v>
      </c>
      <c r="J540" s="1" t="s">
        <v>96</v>
      </c>
      <c r="K540" s="1" t="s">
        <v>96</v>
      </c>
      <c r="L540" s="1" t="s">
        <v>96</v>
      </c>
      <c r="M540" s="1">
        <v>19.023</v>
      </c>
      <c r="N540" s="1">
        <v>19.611999999999998</v>
      </c>
      <c r="O540" s="1">
        <v>21.978999999999999</v>
      </c>
      <c r="P540" s="1">
        <v>25.367999999999999</v>
      </c>
      <c r="Q540" s="58">
        <f>'Table 3.2 DomesticBank'!E18</f>
        <v>27.492999999999999</v>
      </c>
      <c r="R540" s="58">
        <f>'Table 3.2 DomesticBank'!I18</f>
        <v>23.353999999999999</v>
      </c>
      <c r="S540" s="58">
        <f>'Table 3.2 DomesticBank'!M18</f>
        <v>29.641999999999999</v>
      </c>
      <c r="T540" s="58">
        <f>'Table 3.2 DomesticBank'!Q18</f>
        <v>35.393999999999998</v>
      </c>
      <c r="U540" s="58">
        <f>'Table 3.2 DomesticBank'!U18</f>
        <v>30.221</v>
      </c>
      <c r="V540" s="58">
        <f>'Table 3.2 DomesticBank'!Y18</f>
        <v>45.634999999999998</v>
      </c>
      <c r="W540" s="58">
        <f>'Table 3.2 DomesticBank'!AC18</f>
        <v>64.281000000000006</v>
      </c>
      <c r="X540" s="58">
        <f>'Table 3.2 DomesticBank'!AG18</f>
        <v>83.51</v>
      </c>
      <c r="Y540" s="58">
        <f>'Table 3.2 DomesticBank'!AK18</f>
        <v>94.131</v>
      </c>
      <c r="Z540" s="58">
        <f>'Table 3.2 DomesticBank'!AO18</f>
        <v>107.681</v>
      </c>
      <c r="AA540" s="58">
        <f>'Table 3.2 DomesticBank'!AS18</f>
        <v>74.049000000000007</v>
      </c>
      <c r="AB540" s="58">
        <f>'Table 3.2 DomesticBank'!AW18</f>
        <v>74.33</v>
      </c>
      <c r="AC540" s="58">
        <f>'Table 3.2 DomesticBank'!BA18</f>
        <v>93.111000000000004</v>
      </c>
      <c r="AD540" s="58">
        <f>'Table 3.2 DomesticBank'!BE18</f>
        <v>97.974000000000004</v>
      </c>
      <c r="AE540" s="58">
        <f>'Table 3.2 DomesticBank'!BI18</f>
        <v>83.3</v>
      </c>
      <c r="AF540" s="58">
        <f>'Table 3.2 DomesticBank'!BM18</f>
        <v>89.480999999999995</v>
      </c>
      <c r="AG540" s="58">
        <f>'Table 3.2 DomesticBank'!BQ18</f>
        <v>131.29499999999999</v>
      </c>
      <c r="AH540" s="58">
        <f>'Table 3.2 DomesticBank'!BU18</f>
        <v>147.66300000000001</v>
      </c>
      <c r="AI540" s="58" t="str">
        <f>'Table 3.2 DomesticBank'!BY18</f>
        <v>…</v>
      </c>
      <c r="AJ540" s="58" t="str">
        <f>'Table 3.2 DomesticBank'!CC18</f>
        <v>…</v>
      </c>
      <c r="AK540" s="58" t="str">
        <f>'Table 3.2 DomesticBank'!CG18</f>
        <v>…</v>
      </c>
      <c r="AL540" s="1"/>
      <c r="AM540" t="s">
        <v>77</v>
      </c>
      <c r="AN540" s="36" t="str">
        <f t="shared" ref="AN540:BW540" si="635">IF(ISNUMBER(B540/B$18),B540/B$18,"…")</f>
        <v>…</v>
      </c>
      <c r="AO540" s="36" t="str">
        <f t="shared" si="635"/>
        <v>…</v>
      </c>
      <c r="AP540" s="36" t="str">
        <f t="shared" si="635"/>
        <v>…</v>
      </c>
      <c r="AQ540" s="36" t="str">
        <f t="shared" si="635"/>
        <v>…</v>
      </c>
      <c r="AR540" s="36" t="str">
        <f t="shared" si="635"/>
        <v>…</v>
      </c>
      <c r="AS540" s="36" t="str">
        <f t="shared" si="635"/>
        <v>…</v>
      </c>
      <c r="AT540" s="36" t="str">
        <f t="shared" si="635"/>
        <v>…</v>
      </c>
      <c r="AU540" s="36" t="str">
        <f t="shared" si="635"/>
        <v>…</v>
      </c>
      <c r="AV540" s="36" t="str">
        <f t="shared" si="635"/>
        <v>…</v>
      </c>
      <c r="AW540" s="36" t="str">
        <f t="shared" si="635"/>
        <v>…</v>
      </c>
      <c r="AX540" s="36" t="str">
        <f t="shared" si="635"/>
        <v>…</v>
      </c>
      <c r="AY540" s="36">
        <f t="shared" si="635"/>
        <v>0.10687619036917596</v>
      </c>
      <c r="AZ540" s="36">
        <f t="shared" si="635"/>
        <v>0.12111106994207516</v>
      </c>
      <c r="BA540" s="36">
        <f t="shared" si="635"/>
        <v>0.13977462065807714</v>
      </c>
      <c r="BB540" s="36">
        <f t="shared" si="635"/>
        <v>0.16257786664615856</v>
      </c>
      <c r="BC540" s="36">
        <f t="shared" si="635"/>
        <v>0.17516932036113181</v>
      </c>
      <c r="BD540" s="36">
        <f t="shared" si="635"/>
        <v>0.18908743492377073</v>
      </c>
      <c r="BE540" s="36">
        <f t="shared" si="635"/>
        <v>0.2661387347591086</v>
      </c>
      <c r="BF540" s="36">
        <f t="shared" si="635"/>
        <v>0.29311315754604478</v>
      </c>
      <c r="BG540" s="36">
        <f t="shared" si="635"/>
        <v>0.26116300975656126</v>
      </c>
      <c r="BH540" s="36">
        <f t="shared" si="635"/>
        <v>0.32407308776639182</v>
      </c>
      <c r="BI540" s="36">
        <f t="shared" si="635"/>
        <v>0.36118805872866933</v>
      </c>
      <c r="BJ540" s="36">
        <f t="shared" si="635"/>
        <v>0.39947954287791743</v>
      </c>
      <c r="BK540" s="36">
        <f t="shared" si="635"/>
        <v>0.35224317356015161</v>
      </c>
      <c r="BL540" s="36">
        <f t="shared" si="635"/>
        <v>0.36808605914344217</v>
      </c>
      <c r="BM540" s="36">
        <f t="shared" si="635"/>
        <v>0.32798568448281212</v>
      </c>
      <c r="BN540" s="36">
        <f t="shared" si="635"/>
        <v>0.39796759720303682</v>
      </c>
      <c r="BO540" s="36">
        <f t="shared" si="635"/>
        <v>0.4084550291938463</v>
      </c>
      <c r="BP540" s="36">
        <f t="shared" si="635"/>
        <v>0.39621474067333939</v>
      </c>
      <c r="BQ540" s="36">
        <f t="shared" si="635"/>
        <v>0.38148885988413361</v>
      </c>
      <c r="BR540" s="36">
        <f t="shared" si="635"/>
        <v>0.3449218268163316</v>
      </c>
      <c r="BS540" s="36">
        <f t="shared" si="635"/>
        <v>0.44443955493421161</v>
      </c>
      <c r="BT540" s="36">
        <f t="shared" si="635"/>
        <v>0.45143489545914522</v>
      </c>
      <c r="BU540" s="36" t="str">
        <f t="shared" si="635"/>
        <v>…</v>
      </c>
      <c r="BV540" s="36" t="str">
        <f t="shared" si="635"/>
        <v>…</v>
      </c>
      <c r="BW540" s="36" t="str">
        <f t="shared" si="635"/>
        <v>…</v>
      </c>
    </row>
    <row r="541" spans="1:75">
      <c r="A541" t="s">
        <v>78</v>
      </c>
      <c r="B541" s="1" t="s">
        <v>96</v>
      </c>
      <c r="C541" s="1" t="s">
        <v>96</v>
      </c>
      <c r="D541" s="1" t="s">
        <v>96</v>
      </c>
      <c r="E541" s="1" t="s">
        <v>96</v>
      </c>
      <c r="F541" s="1" t="s">
        <v>96</v>
      </c>
      <c r="G541" s="1" t="s">
        <v>96</v>
      </c>
      <c r="H541" s="1" t="s">
        <v>96</v>
      </c>
      <c r="I541" s="1" t="s">
        <v>96</v>
      </c>
      <c r="J541" s="1" t="s">
        <v>96</v>
      </c>
      <c r="K541" s="1" t="s">
        <v>96</v>
      </c>
      <c r="L541" s="1" t="s">
        <v>96</v>
      </c>
      <c r="M541" s="1" t="s">
        <v>96</v>
      </c>
      <c r="N541" s="1">
        <v>4.8150000000000004</v>
      </c>
      <c r="O541" s="1">
        <v>8.3520000000000003</v>
      </c>
      <c r="P541" s="1">
        <v>13.68</v>
      </c>
      <c r="Q541" s="58">
        <f>'Table 3.2 DomesticBank'!E19</f>
        <v>17.986000000000001</v>
      </c>
      <c r="R541" s="58">
        <f>'Table 3.2 DomesticBank'!I19</f>
        <v>15.455</v>
      </c>
      <c r="S541" s="58">
        <f>'Table 3.2 DomesticBank'!M19</f>
        <v>14.708</v>
      </c>
      <c r="T541" s="58">
        <f>'Table 3.2 DomesticBank'!Q19</f>
        <v>16.347999999999999</v>
      </c>
      <c r="U541" s="58">
        <f>'Table 3.2 DomesticBank'!U19</f>
        <v>19.515000000000001</v>
      </c>
      <c r="V541" s="58">
        <f>'Table 3.2 DomesticBank'!Y19</f>
        <v>31.058</v>
      </c>
      <c r="W541" s="58">
        <f>'Table 3.2 DomesticBank'!AC19</f>
        <v>39.993000000000002</v>
      </c>
      <c r="X541" s="58">
        <f>'Table 3.2 DomesticBank'!AG19</f>
        <v>39.561999999999998</v>
      </c>
      <c r="Y541" s="58">
        <f>'Table 3.2 DomesticBank'!AK19</f>
        <v>40.845999999999997</v>
      </c>
      <c r="Z541" s="58">
        <f>'Table 3.2 DomesticBank'!AO19</f>
        <v>33.427</v>
      </c>
      <c r="AA541" s="58">
        <f>'Table 3.2 DomesticBank'!AS19</f>
        <v>35.085000000000001</v>
      </c>
      <c r="AB541" s="58">
        <f>'Table 3.2 DomesticBank'!AW19</f>
        <v>27.904</v>
      </c>
      <c r="AC541" s="58">
        <f>'Table 3.2 DomesticBank'!BA19</f>
        <v>38.841000000000001</v>
      </c>
      <c r="AD541" s="58">
        <f>'Table 3.2 DomesticBank'!BE19</f>
        <v>48.095999999999997</v>
      </c>
      <c r="AE541" s="58">
        <f>'Table 3.2 DomesticBank'!BI19</f>
        <v>46.945</v>
      </c>
      <c r="AF541" s="58">
        <f>'Table 3.2 DomesticBank'!BM19</f>
        <v>53.735999999999997</v>
      </c>
      <c r="AG541" s="58">
        <f>'Table 3.2 DomesticBank'!BQ19</f>
        <v>58.887</v>
      </c>
      <c r="AH541" s="58">
        <f>'Table 3.2 DomesticBank'!BU19</f>
        <v>60.475999999999999</v>
      </c>
      <c r="AI541" s="58">
        <f>'Table 3.2 DomesticBank'!BY19</f>
        <v>66.462999999999994</v>
      </c>
      <c r="AJ541" s="58">
        <f>'Table 3.2 DomesticBank'!CC19</f>
        <v>65.847999999999999</v>
      </c>
      <c r="AK541" s="58">
        <f>'Table 3.2 DomesticBank'!CG19</f>
        <v>74.108999999999995</v>
      </c>
      <c r="AL541" s="1"/>
      <c r="AM541" t="s">
        <v>78</v>
      </c>
      <c r="AN541" s="36" t="str">
        <f t="shared" ref="AN541:BW541" si="636">IF(ISNUMBER(B541/B$19),B541/B$19,"…")</f>
        <v>…</v>
      </c>
      <c r="AO541" s="36" t="str">
        <f t="shared" si="636"/>
        <v>…</v>
      </c>
      <c r="AP541" s="36" t="str">
        <f t="shared" si="636"/>
        <v>…</v>
      </c>
      <c r="AQ541" s="36" t="str">
        <f t="shared" si="636"/>
        <v>…</v>
      </c>
      <c r="AR541" s="36" t="str">
        <f t="shared" si="636"/>
        <v>…</v>
      </c>
      <c r="AS541" s="36" t="str">
        <f t="shared" si="636"/>
        <v>…</v>
      </c>
      <c r="AT541" s="36" t="str">
        <f t="shared" si="636"/>
        <v>…</v>
      </c>
      <c r="AU541" s="36" t="str">
        <f t="shared" si="636"/>
        <v>…</v>
      </c>
      <c r="AV541" s="36" t="str">
        <f t="shared" si="636"/>
        <v>…</v>
      </c>
      <c r="AW541" s="36" t="str">
        <f t="shared" si="636"/>
        <v>…</v>
      </c>
      <c r="AX541" s="36" t="str">
        <f t="shared" si="636"/>
        <v>…</v>
      </c>
      <c r="AY541" s="36" t="str">
        <f t="shared" si="636"/>
        <v>…</v>
      </c>
      <c r="AZ541" s="36">
        <f t="shared" si="636"/>
        <v>0.12510717904747057</v>
      </c>
      <c r="BA541" s="36">
        <f t="shared" si="636"/>
        <v>0.16042102836947544</v>
      </c>
      <c r="BB541" s="36">
        <f t="shared" si="636"/>
        <v>0.18489984591679506</v>
      </c>
      <c r="BC541" s="36">
        <f t="shared" si="636"/>
        <v>0.19199402220324507</v>
      </c>
      <c r="BD541" s="36">
        <f t="shared" si="636"/>
        <v>0.16926042339747452</v>
      </c>
      <c r="BE541" s="36">
        <f t="shared" si="636"/>
        <v>0.16665155910079768</v>
      </c>
      <c r="BF541" s="36">
        <f t="shared" si="636"/>
        <v>0.18574106686360278</v>
      </c>
      <c r="BG541" s="36">
        <f t="shared" si="636"/>
        <v>0.27393318360471647</v>
      </c>
      <c r="BH541" s="36">
        <f t="shared" si="636"/>
        <v>0.28946093050999105</v>
      </c>
      <c r="BI541" s="36">
        <f t="shared" si="636"/>
        <v>0.26672669067627053</v>
      </c>
      <c r="BJ541" s="36">
        <f t="shared" si="636"/>
        <v>0.26808608679153223</v>
      </c>
      <c r="BK541" s="36">
        <f t="shared" si="636"/>
        <v>0.25151322959833988</v>
      </c>
      <c r="BL541" s="36">
        <f t="shared" si="636"/>
        <v>0.21770448669102466</v>
      </c>
      <c r="BM541" s="36">
        <f t="shared" si="636"/>
        <v>0.2201757138374647</v>
      </c>
      <c r="BN541" s="36">
        <f t="shared" si="636"/>
        <v>0.21101985873527229</v>
      </c>
      <c r="BO541" s="36">
        <f t="shared" si="636"/>
        <v>0.23144164650641752</v>
      </c>
      <c r="BP541" s="36">
        <f t="shared" si="636"/>
        <v>0.23474288391706685</v>
      </c>
      <c r="BQ541" s="36">
        <f t="shared" si="636"/>
        <v>0.23917606659941512</v>
      </c>
      <c r="BR541" s="36">
        <f t="shared" si="636"/>
        <v>0.23440117252931322</v>
      </c>
      <c r="BS541" s="36">
        <f t="shared" si="636"/>
        <v>0.22224109235419992</v>
      </c>
      <c r="BT541" s="36">
        <f t="shared" si="636"/>
        <v>0.22225407290621566</v>
      </c>
      <c r="BU541" s="36">
        <f t="shared" si="636"/>
        <v>0.23691686896015796</v>
      </c>
      <c r="BV541" s="36">
        <f t="shared" si="636"/>
        <v>0.23439541233131736</v>
      </c>
      <c r="BW541" s="36">
        <f t="shared" si="636"/>
        <v>0.24304407713498619</v>
      </c>
    </row>
    <row r="542" spans="1:75">
      <c r="A542" t="s">
        <v>79</v>
      </c>
      <c r="B542" s="1" t="s">
        <v>96</v>
      </c>
      <c r="C542" s="1" t="s">
        <v>96</v>
      </c>
      <c r="D542" s="1" t="s">
        <v>96</v>
      </c>
      <c r="E542" s="1" t="s">
        <v>96</v>
      </c>
      <c r="F542" s="1" t="s">
        <v>96</v>
      </c>
      <c r="G542" s="1" t="s">
        <v>96</v>
      </c>
      <c r="H542" s="1" t="s">
        <v>96</v>
      </c>
      <c r="I542" s="1" t="s">
        <v>96</v>
      </c>
      <c r="J542" s="1" t="s">
        <v>96</v>
      </c>
      <c r="K542" s="1" t="s">
        <v>96</v>
      </c>
      <c r="L542" s="1" t="s">
        <v>96</v>
      </c>
      <c r="M542" s="1" t="s">
        <v>96</v>
      </c>
      <c r="N542" s="1">
        <v>12.08</v>
      </c>
      <c r="O542" s="1">
        <v>14.766999999999999</v>
      </c>
      <c r="P542" s="1">
        <v>17.033999999999999</v>
      </c>
      <c r="Q542" s="58">
        <f>'Table 3.2 DomesticBank'!E20</f>
        <v>16.899000000000001</v>
      </c>
      <c r="R542" s="58">
        <f>'Table 3.2 DomesticBank'!I20</f>
        <v>16.042000000000002</v>
      </c>
      <c r="S542" s="58">
        <f>'Table 3.2 DomesticBank'!M20</f>
        <v>18.224</v>
      </c>
      <c r="T542" s="58">
        <f>'Table 3.2 DomesticBank'!Q20</f>
        <v>18.094000000000001</v>
      </c>
      <c r="U542" s="58">
        <f>'Table 3.2 DomesticBank'!U20</f>
        <v>18.652000000000001</v>
      </c>
      <c r="V542" s="58">
        <f>'Table 3.2 DomesticBank'!Y20</f>
        <v>24.768999999999998</v>
      </c>
      <c r="W542" s="58">
        <f>'Table 3.2 DomesticBank'!AC20</f>
        <v>29.73</v>
      </c>
      <c r="X542" s="58">
        <f>'Table 3.2 DomesticBank'!AG20</f>
        <v>28.715</v>
      </c>
      <c r="Y542" s="58">
        <f>'Table 3.2 DomesticBank'!AK20</f>
        <v>39.831000000000003</v>
      </c>
      <c r="Z542" s="58">
        <f>'Table 3.2 DomesticBank'!AO20</f>
        <v>37.932000000000002</v>
      </c>
      <c r="AA542" s="58">
        <f>'Table 3.2 DomesticBank'!AS20</f>
        <v>44.564999999999998</v>
      </c>
      <c r="AB542" s="58">
        <f>'Table 3.2 DomesticBank'!AW20</f>
        <v>47.167000000000002</v>
      </c>
      <c r="AC542" s="58">
        <f>'Table 3.2 DomesticBank'!BA20</f>
        <v>43.225999999999999</v>
      </c>
      <c r="AD542" s="58">
        <f>'Table 3.2 DomesticBank'!BE20</f>
        <v>51.685000000000002</v>
      </c>
      <c r="AE542" s="58">
        <f>'Table 3.2 DomesticBank'!BI20</f>
        <v>55.716999999999999</v>
      </c>
      <c r="AF542" s="58">
        <f>'Table 3.2 DomesticBank'!BM20</f>
        <v>59.883000000000003</v>
      </c>
      <c r="AG542" s="58">
        <f>'Table 3.2 DomesticBank'!BQ20</f>
        <v>84.834999999999994</v>
      </c>
      <c r="AH542" s="58">
        <f>'Table 3.2 DomesticBank'!BU20</f>
        <v>108.07299999999999</v>
      </c>
      <c r="AI542" s="58">
        <f>'Table 3.2 DomesticBank'!BY20</f>
        <v>110.08199999999999</v>
      </c>
      <c r="AJ542" s="58">
        <f>'Table 3.2 DomesticBank'!CC20</f>
        <v>118.089</v>
      </c>
      <c r="AK542" s="58">
        <f>'Table 3.2 DomesticBank'!CG20</f>
        <v>135.80699999999999</v>
      </c>
      <c r="AL542" s="1"/>
      <c r="AM542" t="s">
        <v>79</v>
      </c>
      <c r="AN542" s="36" t="str">
        <f t="shared" ref="AN542:BW542" si="637">IF(ISNUMBER(B542/B$20),B542/B$20,"…")</f>
        <v>…</v>
      </c>
      <c r="AO542" s="36" t="str">
        <f t="shared" si="637"/>
        <v>…</v>
      </c>
      <c r="AP542" s="36" t="str">
        <f t="shared" si="637"/>
        <v>…</v>
      </c>
      <c r="AQ542" s="36" t="str">
        <f t="shared" si="637"/>
        <v>…</v>
      </c>
      <c r="AR542" s="36" t="str">
        <f t="shared" si="637"/>
        <v>…</v>
      </c>
      <c r="AS542" s="36" t="str">
        <f t="shared" si="637"/>
        <v>…</v>
      </c>
      <c r="AT542" s="36" t="str">
        <f t="shared" si="637"/>
        <v>…</v>
      </c>
      <c r="AU542" s="36" t="str">
        <f t="shared" si="637"/>
        <v>…</v>
      </c>
      <c r="AV542" s="36" t="str">
        <f t="shared" si="637"/>
        <v>…</v>
      </c>
      <c r="AW542" s="36" t="str">
        <f t="shared" si="637"/>
        <v>…</v>
      </c>
      <c r="AX542" s="36" t="str">
        <f t="shared" si="637"/>
        <v>…</v>
      </c>
      <c r="AY542" s="36" t="str">
        <f t="shared" si="637"/>
        <v>…</v>
      </c>
      <c r="AZ542" s="36">
        <f t="shared" si="637"/>
        <v>0.41969217941145814</v>
      </c>
      <c r="BA542" s="36">
        <f t="shared" si="637"/>
        <v>0.37679569288867337</v>
      </c>
      <c r="BB542" s="36">
        <f t="shared" si="637"/>
        <v>0.41344660194174754</v>
      </c>
      <c r="BC542" s="36">
        <f t="shared" si="637"/>
        <v>0.36460333556279534</v>
      </c>
      <c r="BD542" s="36">
        <f t="shared" si="637"/>
        <v>0.35439402642159684</v>
      </c>
      <c r="BE542" s="36">
        <f t="shared" si="637"/>
        <v>0.33617413761298653</v>
      </c>
      <c r="BF542" s="36">
        <f t="shared" si="637"/>
        <v>0.29722715027268548</v>
      </c>
      <c r="BG542" s="36">
        <f t="shared" si="637"/>
        <v>0.30494065330412323</v>
      </c>
      <c r="BH542" s="36">
        <f t="shared" si="637"/>
        <v>0.31893332646596789</v>
      </c>
      <c r="BI542" s="36">
        <f t="shared" si="637"/>
        <v>0.29854793034885824</v>
      </c>
      <c r="BJ542" s="36">
        <f t="shared" si="637"/>
        <v>0.29461253552484429</v>
      </c>
      <c r="BK542" s="36">
        <f t="shared" si="637"/>
        <v>0.34693575360602047</v>
      </c>
      <c r="BL542" s="36">
        <f t="shared" si="637"/>
        <v>0.32513886031680728</v>
      </c>
      <c r="BM542" s="36">
        <f t="shared" si="637"/>
        <v>0.37148025273827584</v>
      </c>
      <c r="BN542" s="36">
        <f t="shared" si="637"/>
        <v>0.38563486223530374</v>
      </c>
      <c r="BO542" s="36">
        <f t="shared" si="637"/>
        <v>0.34712429532788336</v>
      </c>
      <c r="BP542" s="36">
        <f t="shared" si="637"/>
        <v>0.33601180608377385</v>
      </c>
      <c r="BQ542" s="36">
        <f t="shared" si="637"/>
        <v>0.3257027948113897</v>
      </c>
      <c r="BR542" s="36">
        <f t="shared" si="637"/>
        <v>0.31472974961633066</v>
      </c>
      <c r="BS542" s="36">
        <f t="shared" si="637"/>
        <v>0.36135366528943219</v>
      </c>
      <c r="BT542" s="36">
        <f t="shared" si="637"/>
        <v>0.42302934936627601</v>
      </c>
      <c r="BU542" s="36">
        <f t="shared" si="637"/>
        <v>0.40876329811923279</v>
      </c>
      <c r="BV542" s="36">
        <f t="shared" si="637"/>
        <v>0.41539533067633783</v>
      </c>
      <c r="BW542" s="36">
        <f t="shared" si="637"/>
        <v>0.43914955537590944</v>
      </c>
    </row>
    <row r="543" spans="1:75">
      <c r="A543" t="s">
        <v>80</v>
      </c>
      <c r="B543" s="1" t="s">
        <v>96</v>
      </c>
      <c r="C543" s="1" t="s">
        <v>96</v>
      </c>
      <c r="D543" s="1" t="s">
        <v>96</v>
      </c>
      <c r="E543" s="1" t="s">
        <v>96</v>
      </c>
      <c r="F543" s="1" t="s">
        <v>96</v>
      </c>
      <c r="G543" s="1" t="s">
        <v>96</v>
      </c>
      <c r="H543" s="1" t="s">
        <v>96</v>
      </c>
      <c r="I543" s="1" t="s">
        <v>96</v>
      </c>
      <c r="J543" s="1" t="s">
        <v>96</v>
      </c>
      <c r="K543" s="1" t="s">
        <v>96</v>
      </c>
      <c r="L543" s="1" t="s">
        <v>96</v>
      </c>
      <c r="M543" s="1" t="s">
        <v>96</v>
      </c>
      <c r="N543" s="1">
        <v>43.814</v>
      </c>
      <c r="O543" s="1">
        <v>56.381</v>
      </c>
      <c r="P543" s="1">
        <v>80.518000000000001</v>
      </c>
      <c r="Q543" s="58">
        <f>'Table 3.2 DomesticBank'!E21</f>
        <v>93.331999999999994</v>
      </c>
      <c r="R543" s="58">
        <f>'Table 3.2 DomesticBank'!I21</f>
        <v>117.79</v>
      </c>
      <c r="S543" s="58">
        <f>'Table 3.2 DomesticBank'!M21</f>
        <v>113.973</v>
      </c>
      <c r="T543" s="58">
        <f>'Table 3.2 DomesticBank'!Q21</f>
        <v>147.577</v>
      </c>
      <c r="U543" s="58">
        <f>'Table 3.2 DomesticBank'!U21</f>
        <v>130.732</v>
      </c>
      <c r="V543" s="58">
        <f>'Table 3.2 DomesticBank'!Y21</f>
        <v>180.40600000000001</v>
      </c>
      <c r="W543" s="58">
        <f>'Table 3.2 DomesticBank'!AC21</f>
        <v>186.69800000000001</v>
      </c>
      <c r="X543" s="58">
        <f>'Table 3.2 DomesticBank'!AG21</f>
        <v>141.69499999999999</v>
      </c>
      <c r="Y543" s="58">
        <f>'Table 3.2 DomesticBank'!AK21</f>
        <v>149.482</v>
      </c>
      <c r="Z543" s="58">
        <f>'Table 3.2 DomesticBank'!AO21</f>
        <v>123.086</v>
      </c>
      <c r="AA543" s="58">
        <f>'Table 3.2 DomesticBank'!AS21</f>
        <v>119.334</v>
      </c>
      <c r="AB543" s="58">
        <f>'Table 3.2 DomesticBank'!AW21</f>
        <v>104.931</v>
      </c>
      <c r="AC543" s="58">
        <f>'Table 3.2 DomesticBank'!BA21</f>
        <v>93.808000000000007</v>
      </c>
      <c r="AD543" s="58">
        <f>'Table 3.2 DomesticBank'!BE21</f>
        <v>102.82</v>
      </c>
      <c r="AE543" s="58">
        <f>'Table 3.2 DomesticBank'!BI21</f>
        <v>96.331000000000003</v>
      </c>
      <c r="AF543" s="58">
        <f>'Table 3.2 DomesticBank'!BM21</f>
        <v>118.035</v>
      </c>
      <c r="AG543" s="58">
        <f>'Table 3.2 DomesticBank'!BQ21</f>
        <v>146.36000000000001</v>
      </c>
      <c r="AH543" s="58">
        <f>'Table 3.2 DomesticBank'!BU21</f>
        <v>118.437</v>
      </c>
      <c r="AI543" s="58">
        <f>'Table 3.2 DomesticBank'!BY21</f>
        <v>150.57400000000001</v>
      </c>
      <c r="AJ543" s="58">
        <f>'Table 3.2 DomesticBank'!CC21</f>
        <v>152.19300000000001</v>
      </c>
      <c r="AK543" s="58">
        <f>'Table 3.2 DomesticBank'!CG21</f>
        <v>170.137</v>
      </c>
      <c r="AL543" s="1"/>
      <c r="AM543" t="s">
        <v>80</v>
      </c>
      <c r="AN543" s="36" t="str">
        <f t="shared" ref="AN543:BW543" si="638">IF(ISNUMBER(B543/B$21),B543/B$21,"…")</f>
        <v>…</v>
      </c>
      <c r="AO543" s="36" t="str">
        <f t="shared" si="638"/>
        <v>…</v>
      </c>
      <c r="AP543" s="36" t="str">
        <f t="shared" si="638"/>
        <v>…</v>
      </c>
      <c r="AQ543" s="36" t="str">
        <f t="shared" si="638"/>
        <v>…</v>
      </c>
      <c r="AR543" s="36" t="str">
        <f t="shared" si="638"/>
        <v>…</v>
      </c>
      <c r="AS543" s="36" t="str">
        <f t="shared" si="638"/>
        <v>…</v>
      </c>
      <c r="AT543" s="36" t="str">
        <f t="shared" si="638"/>
        <v>…</v>
      </c>
      <c r="AU543" s="36" t="str">
        <f t="shared" si="638"/>
        <v>…</v>
      </c>
      <c r="AV543" s="36" t="str">
        <f t="shared" si="638"/>
        <v>…</v>
      </c>
      <c r="AW543" s="36" t="str">
        <f t="shared" si="638"/>
        <v>…</v>
      </c>
      <c r="AX543" s="36" t="str">
        <f t="shared" si="638"/>
        <v>…</v>
      </c>
      <c r="AY543" s="36" t="str">
        <f t="shared" si="638"/>
        <v>…</v>
      </c>
      <c r="AZ543" s="36">
        <f t="shared" si="638"/>
        <v>0.33927257803486116</v>
      </c>
      <c r="BA543" s="36">
        <f t="shared" si="638"/>
        <v>0.35871252608540749</v>
      </c>
      <c r="BB543" s="36">
        <f t="shared" si="638"/>
        <v>0.37345318268677757</v>
      </c>
      <c r="BC543" s="36">
        <f t="shared" si="638"/>
        <v>0.37482128801143755</v>
      </c>
      <c r="BD543" s="36">
        <f t="shared" si="638"/>
        <v>0.46253283751467628</v>
      </c>
      <c r="BE543" s="36">
        <f t="shared" si="638"/>
        <v>0.45443417516606727</v>
      </c>
      <c r="BF543" s="36">
        <f t="shared" si="638"/>
        <v>0.52121013057006538</v>
      </c>
      <c r="BG543" s="36">
        <f t="shared" si="638"/>
        <v>0.53370892018779348</v>
      </c>
      <c r="BH543" s="36">
        <f t="shared" si="638"/>
        <v>0.62625968084035422</v>
      </c>
      <c r="BI543" s="36">
        <f t="shared" si="638"/>
        <v>0.63356827984538999</v>
      </c>
      <c r="BJ543" s="36">
        <f t="shared" si="638"/>
        <v>0.54565864516302942</v>
      </c>
      <c r="BK543" s="36">
        <f t="shared" si="638"/>
        <v>0.54360649060665789</v>
      </c>
      <c r="BL543" s="36">
        <f t="shared" si="638"/>
        <v>0.48579547697043846</v>
      </c>
      <c r="BM543" s="36">
        <f t="shared" si="638"/>
        <v>0.49072493924228655</v>
      </c>
      <c r="BN543" s="36">
        <f t="shared" si="638"/>
        <v>0.49034323231851207</v>
      </c>
      <c r="BO543" s="36">
        <f t="shared" si="638"/>
        <v>0.46500837736821754</v>
      </c>
      <c r="BP543" s="36">
        <f t="shared" si="638"/>
        <v>0.45742503781475219</v>
      </c>
      <c r="BQ543" s="36">
        <f t="shared" si="638"/>
        <v>0.46228968509151641</v>
      </c>
      <c r="BR543" s="36">
        <f t="shared" si="638"/>
        <v>0.5110492453434704</v>
      </c>
      <c r="BS543" s="36">
        <f t="shared" si="638"/>
        <v>0.54608476327994127</v>
      </c>
      <c r="BT543" s="36">
        <f t="shared" si="638"/>
        <v>0.53186606910302581</v>
      </c>
      <c r="BU543" s="36">
        <f t="shared" si="638"/>
        <v>0.62471839254523365</v>
      </c>
      <c r="BV543" s="36">
        <f t="shared" si="638"/>
        <v>0.58612416236617115</v>
      </c>
      <c r="BW543" s="36">
        <f t="shared" si="638"/>
        <v>0.57011262385776085</v>
      </c>
    </row>
    <row r="544" spans="1:75">
      <c r="A544" t="s">
        <v>81</v>
      </c>
      <c r="B544" s="1" t="s">
        <v>96</v>
      </c>
      <c r="C544" s="1" t="s">
        <v>96</v>
      </c>
      <c r="D544" s="1" t="s">
        <v>96</v>
      </c>
      <c r="E544" s="1" t="s">
        <v>96</v>
      </c>
      <c r="F544" s="1" t="s">
        <v>96</v>
      </c>
      <c r="G544" s="1" t="s">
        <v>96</v>
      </c>
      <c r="H544" s="1" t="s">
        <v>96</v>
      </c>
      <c r="I544" s="1" t="s">
        <v>96</v>
      </c>
      <c r="J544" s="1" t="s">
        <v>96</v>
      </c>
      <c r="K544" s="1" t="s">
        <v>96</v>
      </c>
      <c r="L544" s="1" t="s">
        <v>96</v>
      </c>
      <c r="M544" s="1" t="s">
        <v>96</v>
      </c>
      <c r="N544" s="1">
        <v>0.26700000000000002</v>
      </c>
      <c r="O544" s="1">
        <v>0.495</v>
      </c>
      <c r="P544" s="1">
        <v>0.50700000000000001</v>
      </c>
      <c r="Q544" s="58">
        <f>'Table 3.2 DomesticBank'!E22</f>
        <v>0.54600000000000004</v>
      </c>
      <c r="R544" s="58">
        <f>'Table 3.2 DomesticBank'!I22</f>
        <v>0.76200000000000001</v>
      </c>
      <c r="S544" s="58">
        <f>'Table 3.2 DomesticBank'!M22</f>
        <v>0.95399999999999996</v>
      </c>
      <c r="T544" s="58">
        <f>'Table 3.2 DomesticBank'!Q22</f>
        <v>1.341</v>
      </c>
      <c r="U544" s="58">
        <f>'Table 3.2 DomesticBank'!U22</f>
        <v>2.4289999999999998</v>
      </c>
      <c r="V544" s="58">
        <f>'Table 3.2 DomesticBank'!Y22</f>
        <v>3.92</v>
      </c>
      <c r="W544" s="58">
        <f>'Table 3.2 DomesticBank'!AC22</f>
        <v>9.2210000000000001</v>
      </c>
      <c r="X544" s="58">
        <f>'Table 3.2 DomesticBank'!AG22</f>
        <v>9.44</v>
      </c>
      <c r="Y544" s="58">
        <f>'Table 3.2 DomesticBank'!AK22</f>
        <v>10.047000000000001</v>
      </c>
      <c r="Z544" s="58">
        <f>'Table 3.2 DomesticBank'!AO22</f>
        <v>13.516999999999999</v>
      </c>
      <c r="AA544" s="58">
        <f>'Table 3.2 DomesticBank'!AS22</f>
        <v>8.1050000000000004</v>
      </c>
      <c r="AB544" s="58">
        <f>'Table 3.2 DomesticBank'!AW22</f>
        <v>4.71</v>
      </c>
      <c r="AC544" s="58">
        <f>'Table 3.2 DomesticBank'!BA22</f>
        <v>11.269</v>
      </c>
      <c r="AD544" s="58">
        <f>'Table 3.2 DomesticBank'!BE22</f>
        <v>14.946</v>
      </c>
      <c r="AE544" s="58">
        <f>'Table 3.2 DomesticBank'!BI22</f>
        <v>15.215</v>
      </c>
      <c r="AF544" s="58">
        <f>'Table 3.2 DomesticBank'!BM22</f>
        <v>16.05</v>
      </c>
      <c r="AG544" s="58">
        <f>'Table 3.2 DomesticBank'!BQ22</f>
        <v>22.181000000000001</v>
      </c>
      <c r="AH544" s="58">
        <f>'Table 3.2 DomesticBank'!BU22</f>
        <v>23.757000000000001</v>
      </c>
      <c r="AI544" s="58">
        <f>'Table 3.2 DomesticBank'!BY22</f>
        <v>15.875999999999999</v>
      </c>
      <c r="AJ544" s="58">
        <f>'Table 3.2 DomesticBank'!CC22</f>
        <v>20.021999999999998</v>
      </c>
      <c r="AK544" s="58">
        <f>'Table 3.2 DomesticBank'!CG22</f>
        <v>24.204999999999998</v>
      </c>
      <c r="AL544" s="1"/>
      <c r="AM544" t="s">
        <v>81</v>
      </c>
      <c r="AN544" s="36" t="str">
        <f t="shared" ref="AN544:BW544" si="639">IF(ISNUMBER(B544/B$22),B544/B$22,"…")</f>
        <v>…</v>
      </c>
      <c r="AO544" s="36" t="str">
        <f t="shared" si="639"/>
        <v>…</v>
      </c>
      <c r="AP544" s="36" t="str">
        <f t="shared" si="639"/>
        <v>…</v>
      </c>
      <c r="AQ544" s="36" t="str">
        <f t="shared" si="639"/>
        <v>…</v>
      </c>
      <c r="AR544" s="36" t="str">
        <f t="shared" si="639"/>
        <v>…</v>
      </c>
      <c r="AS544" s="36" t="str">
        <f t="shared" si="639"/>
        <v>…</v>
      </c>
      <c r="AT544" s="36" t="str">
        <f t="shared" si="639"/>
        <v>…</v>
      </c>
      <c r="AU544" s="36" t="str">
        <f t="shared" si="639"/>
        <v>…</v>
      </c>
      <c r="AV544" s="36" t="str">
        <f t="shared" si="639"/>
        <v>…</v>
      </c>
      <c r="AW544" s="36" t="str">
        <f t="shared" si="639"/>
        <v>…</v>
      </c>
      <c r="AX544" s="36" t="str">
        <f t="shared" si="639"/>
        <v>…</v>
      </c>
      <c r="AY544" s="36" t="str">
        <f t="shared" si="639"/>
        <v>…</v>
      </c>
      <c r="AZ544" s="36">
        <f t="shared" si="639"/>
        <v>1.8956336528221512E-2</v>
      </c>
      <c r="BA544" s="36">
        <f t="shared" si="639"/>
        <v>3.4854245880861848E-2</v>
      </c>
      <c r="BB544" s="36">
        <f t="shared" si="639"/>
        <v>3.4438255671783727E-2</v>
      </c>
      <c r="BC544" s="36">
        <f t="shared" si="639"/>
        <v>3.3919363856619249E-2</v>
      </c>
      <c r="BD544" s="36">
        <f t="shared" si="639"/>
        <v>4.9240710823909531E-2</v>
      </c>
      <c r="BE544" s="36">
        <f t="shared" si="639"/>
        <v>5.9811912225705331E-2</v>
      </c>
      <c r="BF544" s="36">
        <f t="shared" si="639"/>
        <v>7.6310248676947592E-2</v>
      </c>
      <c r="BG544" s="36">
        <f t="shared" si="639"/>
        <v>9.6007905138339913E-2</v>
      </c>
      <c r="BH544" s="36">
        <f t="shared" si="639"/>
        <v>9.686426647557389E-2</v>
      </c>
      <c r="BI544" s="36">
        <f t="shared" si="639"/>
        <v>0.16742623694961414</v>
      </c>
      <c r="BJ544" s="36">
        <f t="shared" si="639"/>
        <v>0.15733595559925997</v>
      </c>
      <c r="BK544" s="36">
        <f t="shared" si="639"/>
        <v>0.15228726468002546</v>
      </c>
      <c r="BL544" s="36">
        <f t="shared" si="639"/>
        <v>0.18198586334567485</v>
      </c>
      <c r="BM544" s="36">
        <f t="shared" si="639"/>
        <v>0.11453402105560659</v>
      </c>
      <c r="BN544" s="36">
        <f t="shared" si="639"/>
        <v>7.1658958130477124E-2</v>
      </c>
      <c r="BO544" s="36">
        <f t="shared" si="639"/>
        <v>0.16155345929982509</v>
      </c>
      <c r="BP544" s="36">
        <f t="shared" si="639"/>
        <v>0.19646918091832846</v>
      </c>
      <c r="BQ544" s="36">
        <f t="shared" si="639"/>
        <v>0.19605695509309967</v>
      </c>
      <c r="BR544" s="36">
        <f t="shared" si="639"/>
        <v>0.18945653713584212</v>
      </c>
      <c r="BS544" s="36">
        <f t="shared" si="639"/>
        <v>0.24550626466551559</v>
      </c>
      <c r="BT544" s="36">
        <f t="shared" si="639"/>
        <v>0.24304333592503172</v>
      </c>
      <c r="BU544" s="36">
        <f t="shared" si="639"/>
        <v>0.14258514154332519</v>
      </c>
      <c r="BV544" s="36">
        <f t="shared" si="639"/>
        <v>0.14128755001376037</v>
      </c>
      <c r="BW544" s="36">
        <f t="shared" si="639"/>
        <v>0.14808538234232468</v>
      </c>
    </row>
    <row r="545" spans="1:75">
      <c r="A545" t="s">
        <v>82</v>
      </c>
      <c r="B545" s="1" t="s">
        <v>96</v>
      </c>
      <c r="C545" s="1" t="s">
        <v>96</v>
      </c>
      <c r="D545" s="1" t="s">
        <v>96</v>
      </c>
      <c r="E545" s="1" t="s">
        <v>96</v>
      </c>
      <c r="F545" s="1" t="s">
        <v>96</v>
      </c>
      <c r="G545" s="1" t="s">
        <v>96</v>
      </c>
      <c r="H545" s="1" t="s">
        <v>96</v>
      </c>
      <c r="I545" s="1" t="s">
        <v>96</v>
      </c>
      <c r="J545" s="1" t="s">
        <v>96</v>
      </c>
      <c r="K545" s="1" t="s">
        <v>96</v>
      </c>
      <c r="L545" s="1" t="s">
        <v>96</v>
      </c>
      <c r="M545" s="1" t="s">
        <v>96</v>
      </c>
      <c r="N545" s="1">
        <v>1.631</v>
      </c>
      <c r="O545" s="1">
        <v>1.2230000000000001</v>
      </c>
      <c r="P545" s="1">
        <v>1.0469999999999999</v>
      </c>
      <c r="Q545" s="58">
        <f>'Table 3.2 DomesticBank'!E23</f>
        <v>1.127</v>
      </c>
      <c r="R545" s="58">
        <f>'Table 3.2 DomesticBank'!I23</f>
        <v>1.048</v>
      </c>
      <c r="S545" s="58">
        <f>'Table 3.2 DomesticBank'!M23</f>
        <v>1.095</v>
      </c>
      <c r="T545" s="58">
        <f>'Table 3.2 DomesticBank'!Q23</f>
        <v>1.0900000000000001</v>
      </c>
      <c r="U545" s="58">
        <f>'Table 3.2 DomesticBank'!U23</f>
        <v>0.97</v>
      </c>
      <c r="V545" s="58">
        <f>'Table 3.2 DomesticBank'!Y23</f>
        <v>1.95</v>
      </c>
      <c r="W545" s="58">
        <f>'Table 3.2 DomesticBank'!AC23</f>
        <v>1.3169999999999999</v>
      </c>
      <c r="X545" s="58">
        <f>'Table 3.2 DomesticBank'!AG23</f>
        <v>1.7789999999999999</v>
      </c>
      <c r="Y545" s="58">
        <f>'Table 3.2 DomesticBank'!AK23</f>
        <v>1.8109999999999999</v>
      </c>
      <c r="Z545" s="58">
        <f>'Table 3.2 DomesticBank'!AO23</f>
        <v>1.468</v>
      </c>
      <c r="AA545" s="58">
        <f>'Table 3.2 DomesticBank'!AS23</f>
        <v>1.794</v>
      </c>
      <c r="AB545" s="58">
        <f>'Table 3.2 DomesticBank'!AW23</f>
        <v>1.49</v>
      </c>
      <c r="AC545" s="58">
        <f>'Table 3.2 DomesticBank'!BA23</f>
        <v>1.651</v>
      </c>
      <c r="AD545" s="58">
        <f>'Table 3.2 DomesticBank'!BE23</f>
        <v>1.627</v>
      </c>
      <c r="AE545" s="58">
        <f>'Table 3.2 DomesticBank'!BI23</f>
        <v>1.71</v>
      </c>
      <c r="AF545" s="58">
        <f>'Table 3.2 DomesticBank'!BM23</f>
        <v>2.0190000000000001</v>
      </c>
      <c r="AG545" s="58">
        <f>'Table 3.2 DomesticBank'!BQ23</f>
        <v>2.02</v>
      </c>
      <c r="AH545" s="58">
        <f>'Table 3.2 DomesticBank'!BU23</f>
        <v>2.34</v>
      </c>
      <c r="AI545" s="58">
        <f>'Table 3.2 DomesticBank'!BY23</f>
        <v>2.6589999999999998</v>
      </c>
      <c r="AJ545" s="58">
        <f>'Table 3.2 DomesticBank'!CC23</f>
        <v>2.8109999999999999</v>
      </c>
      <c r="AK545" s="58">
        <f>'Table 3.2 DomesticBank'!CG23</f>
        <v>2.859</v>
      </c>
      <c r="AL545" s="1"/>
      <c r="AM545" t="s">
        <v>82</v>
      </c>
      <c r="AN545" s="36" t="str">
        <f t="shared" ref="AN545:BW545" si="640">IF(ISNUMBER(B545/B$23),B545/B$23,"…")</f>
        <v>…</v>
      </c>
      <c r="AO545" s="36" t="str">
        <f t="shared" si="640"/>
        <v>…</v>
      </c>
      <c r="AP545" s="36" t="str">
        <f t="shared" si="640"/>
        <v>…</v>
      </c>
      <c r="AQ545" s="36" t="str">
        <f t="shared" si="640"/>
        <v>…</v>
      </c>
      <c r="AR545" s="36" t="str">
        <f t="shared" si="640"/>
        <v>…</v>
      </c>
      <c r="AS545" s="36" t="str">
        <f t="shared" si="640"/>
        <v>…</v>
      </c>
      <c r="AT545" s="36" t="str">
        <f t="shared" si="640"/>
        <v>…</v>
      </c>
      <c r="AU545" s="36" t="str">
        <f t="shared" si="640"/>
        <v>…</v>
      </c>
      <c r="AV545" s="36" t="str">
        <f t="shared" si="640"/>
        <v>…</v>
      </c>
      <c r="AW545" s="36" t="str">
        <f t="shared" si="640"/>
        <v>…</v>
      </c>
      <c r="AX545" s="36" t="str">
        <f t="shared" si="640"/>
        <v>…</v>
      </c>
      <c r="AY545" s="36" t="str">
        <f t="shared" si="640"/>
        <v>…</v>
      </c>
      <c r="AZ545" s="36" t="str">
        <f t="shared" si="640"/>
        <v>…</v>
      </c>
      <c r="BA545" s="36" t="str">
        <f t="shared" si="640"/>
        <v>…</v>
      </c>
      <c r="BB545" s="36">
        <f t="shared" si="640"/>
        <v>7.2117371538779437E-2</v>
      </c>
      <c r="BC545" s="36">
        <f t="shared" si="640"/>
        <v>7.5213561131873996E-2</v>
      </c>
      <c r="BD545" s="36">
        <f t="shared" si="640"/>
        <v>6.8474354786017641E-2</v>
      </c>
      <c r="BE545" s="36">
        <f t="shared" si="640"/>
        <v>7.9758176123534127E-2</v>
      </c>
      <c r="BF545" s="36">
        <f t="shared" si="640"/>
        <v>7.0977404440971559E-2</v>
      </c>
      <c r="BG545" s="36">
        <f t="shared" si="640"/>
        <v>5.855012977606084E-2</v>
      </c>
      <c r="BH545" s="36">
        <f t="shared" si="640"/>
        <v>9.8266478532553908E-2</v>
      </c>
      <c r="BI545" s="36">
        <f t="shared" si="640"/>
        <v>6.4565153446416321E-2</v>
      </c>
      <c r="BJ545" s="36">
        <f t="shared" si="640"/>
        <v>7.7577184720041867E-2</v>
      </c>
      <c r="BK545" s="36">
        <f t="shared" si="640"/>
        <v>6.8614078957338787E-2</v>
      </c>
      <c r="BL545" s="36">
        <f t="shared" si="640"/>
        <v>5.3263669678168424E-2</v>
      </c>
      <c r="BM545" s="36">
        <f t="shared" si="640"/>
        <v>6.4777035565986643E-2</v>
      </c>
      <c r="BN545" s="36">
        <f t="shared" si="640"/>
        <v>5.2596279430971796E-2</v>
      </c>
      <c r="BO545" s="36">
        <f t="shared" si="640"/>
        <v>5.2937027061690393E-2</v>
      </c>
      <c r="BP545" s="36">
        <f t="shared" si="640"/>
        <v>4.6502986823677366E-2</v>
      </c>
      <c r="BQ545" s="36">
        <f t="shared" si="640"/>
        <v>4.9333564133633372E-2</v>
      </c>
      <c r="BR545" s="36">
        <f t="shared" si="640"/>
        <v>5.9928762243989325E-2</v>
      </c>
      <c r="BS545" s="36">
        <f t="shared" si="640"/>
        <v>5.7678030951973047E-2</v>
      </c>
      <c r="BT545" s="36">
        <f t="shared" si="640"/>
        <v>6.3850687622789781E-2</v>
      </c>
      <c r="BU545" s="36">
        <f t="shared" si="640"/>
        <v>6.318165617203278E-2</v>
      </c>
      <c r="BV545" s="36">
        <f t="shared" si="640"/>
        <v>5.8463842266175826E-2</v>
      </c>
      <c r="BW545" s="36">
        <f t="shared" si="640"/>
        <v>5.8364805552720223E-2</v>
      </c>
    </row>
    <row r="546" spans="1:75">
      <c r="A546" s="56" t="s">
        <v>138</v>
      </c>
      <c r="B546" s="1" t="s">
        <v>96</v>
      </c>
      <c r="C546" s="1" t="s">
        <v>96</v>
      </c>
      <c r="D546" s="1" t="s">
        <v>96</v>
      </c>
      <c r="E546" s="1" t="s">
        <v>96</v>
      </c>
      <c r="F546" s="1" t="s">
        <v>96</v>
      </c>
      <c r="G546" s="1" t="s">
        <v>96</v>
      </c>
      <c r="H546" s="1" t="s">
        <v>96</v>
      </c>
      <c r="I546" s="1" t="s">
        <v>96</v>
      </c>
      <c r="J546" s="1" t="s">
        <v>96</v>
      </c>
      <c r="K546" s="1" t="s">
        <v>96</v>
      </c>
      <c r="L546" s="1" t="s">
        <v>96</v>
      </c>
      <c r="M546" s="1" t="s">
        <v>96</v>
      </c>
      <c r="N546" s="1">
        <v>1.2470000000000001</v>
      </c>
      <c r="O546" s="1">
        <v>1.323</v>
      </c>
      <c r="P546" s="1">
        <v>1.859</v>
      </c>
      <c r="Q546" s="1">
        <v>2.3220000000000001</v>
      </c>
      <c r="R546" s="1">
        <v>2.1219999999999999</v>
      </c>
      <c r="S546" s="1">
        <v>2.5680000000000001</v>
      </c>
      <c r="T546" s="1">
        <v>3.073</v>
      </c>
      <c r="U546" s="1">
        <v>2.968</v>
      </c>
      <c r="V546" s="1">
        <v>2.85</v>
      </c>
      <c r="W546" s="1">
        <v>2.802</v>
      </c>
      <c r="X546" s="1">
        <v>2.8820000000000001</v>
      </c>
      <c r="Y546" s="1">
        <v>2.89</v>
      </c>
      <c r="Z546" s="1">
        <v>3.1989999999999998</v>
      </c>
      <c r="AA546" s="1">
        <v>2.944</v>
      </c>
      <c r="AB546" s="1">
        <v>2.508</v>
      </c>
      <c r="AC546" s="1">
        <v>2.6219999999999999</v>
      </c>
      <c r="AD546" s="1">
        <v>3.1120000000000001</v>
      </c>
      <c r="AE546" s="1">
        <v>3.3879999999999999</v>
      </c>
      <c r="AF546" s="1">
        <v>3.52</v>
      </c>
      <c r="AG546" s="1">
        <v>4.1390000000000002</v>
      </c>
      <c r="AH546" s="1">
        <v>4.5030000000000001</v>
      </c>
      <c r="AI546" s="1">
        <v>4.7530000000000001</v>
      </c>
      <c r="AJ546" s="1">
        <v>5.6159999999999997</v>
      </c>
      <c r="AK546" s="1">
        <v>6.1459999999999999</v>
      </c>
      <c r="AL546" s="1"/>
      <c r="AM546" s="56" t="s">
        <v>138</v>
      </c>
      <c r="AN546" s="36" t="str">
        <f t="shared" ref="AN546:BW546" si="641">IF(ISNUMBER(B546/B$24),B546/B$24,"…")</f>
        <v>…</v>
      </c>
      <c r="AO546" s="36" t="str">
        <f t="shared" si="641"/>
        <v>…</v>
      </c>
      <c r="AP546" s="36" t="str">
        <f t="shared" si="641"/>
        <v>…</v>
      </c>
      <c r="AQ546" s="36" t="str">
        <f t="shared" si="641"/>
        <v>…</v>
      </c>
      <c r="AR546" s="36" t="str">
        <f t="shared" si="641"/>
        <v>…</v>
      </c>
      <c r="AS546" s="36" t="str">
        <f t="shared" si="641"/>
        <v>…</v>
      </c>
      <c r="AT546" s="36" t="str">
        <f t="shared" si="641"/>
        <v>…</v>
      </c>
      <c r="AU546" s="36" t="str">
        <f t="shared" si="641"/>
        <v>…</v>
      </c>
      <c r="AV546" s="36" t="str">
        <f t="shared" si="641"/>
        <v>…</v>
      </c>
      <c r="AW546" s="36" t="str">
        <f t="shared" si="641"/>
        <v>…</v>
      </c>
      <c r="AX546" s="36" t="str">
        <f t="shared" si="641"/>
        <v>…</v>
      </c>
      <c r="AY546" s="36" t="str">
        <f t="shared" si="641"/>
        <v>…</v>
      </c>
      <c r="AZ546" s="36">
        <f t="shared" si="641"/>
        <v>0.47127739984882849</v>
      </c>
      <c r="BA546" s="36">
        <f t="shared" si="641"/>
        <v>0.45215311004784686</v>
      </c>
      <c r="BB546" s="36">
        <f t="shared" si="641"/>
        <v>0.48525189245627776</v>
      </c>
      <c r="BC546" s="36">
        <f t="shared" si="641"/>
        <v>0.50743006993007</v>
      </c>
      <c r="BD546" s="36">
        <f t="shared" si="641"/>
        <v>0.46957291436158438</v>
      </c>
      <c r="BE546" s="36">
        <f t="shared" si="641"/>
        <v>0.48867745004757374</v>
      </c>
      <c r="BF546" s="36">
        <f t="shared" si="641"/>
        <v>0.4926258416159025</v>
      </c>
      <c r="BG546" s="36">
        <f t="shared" si="641"/>
        <v>0.43788728238418417</v>
      </c>
      <c r="BH546" s="36">
        <f t="shared" si="641"/>
        <v>0.44192898123740115</v>
      </c>
      <c r="BI546" s="36">
        <f t="shared" si="641"/>
        <v>0.43495808755045018</v>
      </c>
      <c r="BJ546" s="36">
        <f t="shared" si="641"/>
        <v>0.42797742797742799</v>
      </c>
      <c r="BK546" s="36">
        <f t="shared" si="641"/>
        <v>0.39497061637283043</v>
      </c>
      <c r="BL546" s="36">
        <f t="shared" si="641"/>
        <v>0.39102799168805774</v>
      </c>
      <c r="BM546" s="36">
        <f t="shared" si="641"/>
        <v>0.37855214092837852</v>
      </c>
      <c r="BN546" s="36">
        <f t="shared" si="641"/>
        <v>0.32780028754411189</v>
      </c>
      <c r="BO546" s="36">
        <f t="shared" si="641"/>
        <v>0.34256597857329502</v>
      </c>
      <c r="BP546" s="36">
        <f t="shared" si="641"/>
        <v>0.34379142730888201</v>
      </c>
      <c r="BQ546" s="36">
        <f t="shared" si="641"/>
        <v>0.35651899400189413</v>
      </c>
      <c r="BR546" s="36">
        <f t="shared" si="641"/>
        <v>0.37343517929132186</v>
      </c>
      <c r="BS546" s="36">
        <f t="shared" si="641"/>
        <v>0.37084490637039697</v>
      </c>
      <c r="BT546" s="36">
        <f t="shared" si="641"/>
        <v>0.37710409513441084</v>
      </c>
      <c r="BU546" s="36">
        <f t="shared" si="641"/>
        <v>0.40433857932794554</v>
      </c>
      <c r="BV546" s="36">
        <f t="shared" si="641"/>
        <v>0.42076871207012811</v>
      </c>
      <c r="BW546" s="36">
        <f t="shared" si="641"/>
        <v>0.45869094708560343</v>
      </c>
    </row>
    <row r="547" spans="1:75">
      <c r="A547" s="56" t="s">
        <v>139</v>
      </c>
      <c r="B547" s="1" t="s">
        <v>96</v>
      </c>
      <c r="C547" s="1" t="s">
        <v>96</v>
      </c>
      <c r="D547" s="1" t="s">
        <v>96</v>
      </c>
      <c r="E547" s="1" t="s">
        <v>96</v>
      </c>
      <c r="F547" s="1" t="s">
        <v>96</v>
      </c>
      <c r="G547" s="1" t="s">
        <v>96</v>
      </c>
      <c r="H547" s="1" t="s">
        <v>96</v>
      </c>
      <c r="I547" s="1" t="s">
        <v>96</v>
      </c>
      <c r="J547" s="1" t="s">
        <v>96</v>
      </c>
      <c r="K547" s="1" t="s">
        <v>96</v>
      </c>
      <c r="L547" s="1" t="s">
        <v>96</v>
      </c>
      <c r="M547" s="1" t="s">
        <v>96</v>
      </c>
      <c r="N547" s="1">
        <v>10.031000000000001</v>
      </c>
      <c r="O547" s="1">
        <v>10.807</v>
      </c>
      <c r="P547" s="1">
        <v>11.419</v>
      </c>
      <c r="Q547" s="1">
        <v>11.31</v>
      </c>
      <c r="R547" s="1">
        <v>12.24</v>
      </c>
      <c r="S547" s="1">
        <v>14.587999999999999</v>
      </c>
      <c r="T547" s="1">
        <v>14.395</v>
      </c>
      <c r="U547" s="1">
        <v>10.026</v>
      </c>
      <c r="V547" s="1">
        <v>11.565</v>
      </c>
      <c r="W547" s="1">
        <v>15.346</v>
      </c>
      <c r="X547" s="1">
        <v>18.675000000000001</v>
      </c>
      <c r="Y547" s="1">
        <v>19.234000000000002</v>
      </c>
      <c r="Z547" s="1">
        <v>18.329999999999998</v>
      </c>
      <c r="AA547" s="1">
        <v>17.861999999999998</v>
      </c>
      <c r="AB547" s="1">
        <v>18.959</v>
      </c>
      <c r="AC547" s="1">
        <v>24.838000000000001</v>
      </c>
      <c r="AD547" s="1">
        <v>19.175999999999998</v>
      </c>
      <c r="AE547" s="1">
        <v>18.768000000000001</v>
      </c>
      <c r="AF547" s="1">
        <v>20.5</v>
      </c>
      <c r="AG547" s="1">
        <v>20.725999999999999</v>
      </c>
      <c r="AH547" s="1">
        <v>48.015999999999998</v>
      </c>
      <c r="AI547" s="1">
        <v>60.308</v>
      </c>
      <c r="AJ547" s="1">
        <v>67.040000000000006</v>
      </c>
      <c r="AK547" s="1">
        <v>66</v>
      </c>
      <c r="AL547" s="1"/>
      <c r="AM547" s="56" t="s">
        <v>139</v>
      </c>
      <c r="AN547" s="36" t="str">
        <f t="shared" ref="AN547:BW547" si="642">IF(ISNUMBER(B547/B$25),B547/B$25,"…")</f>
        <v>…</v>
      </c>
      <c r="AO547" s="36" t="str">
        <f t="shared" si="642"/>
        <v>…</v>
      </c>
      <c r="AP547" s="36" t="str">
        <f t="shared" si="642"/>
        <v>…</v>
      </c>
      <c r="AQ547" s="36" t="str">
        <f t="shared" si="642"/>
        <v>…</v>
      </c>
      <c r="AR547" s="36" t="str">
        <f t="shared" si="642"/>
        <v>…</v>
      </c>
      <c r="AS547" s="36" t="str">
        <f t="shared" si="642"/>
        <v>…</v>
      </c>
      <c r="AT547" s="36" t="str">
        <f t="shared" si="642"/>
        <v>…</v>
      </c>
      <c r="AU547" s="36" t="str">
        <f t="shared" si="642"/>
        <v>…</v>
      </c>
      <c r="AV547" s="36" t="str">
        <f t="shared" si="642"/>
        <v>…</v>
      </c>
      <c r="AW547" s="36" t="str">
        <f t="shared" si="642"/>
        <v>…</v>
      </c>
      <c r="AX547" s="36" t="str">
        <f t="shared" si="642"/>
        <v>…</v>
      </c>
      <c r="AY547" s="36" t="str">
        <f t="shared" si="642"/>
        <v>…</v>
      </c>
      <c r="AZ547" s="36">
        <f t="shared" si="642"/>
        <v>0.3402876721622905</v>
      </c>
      <c r="BA547" s="36">
        <f t="shared" si="642"/>
        <v>0.37150223444482644</v>
      </c>
      <c r="BB547" s="36">
        <f t="shared" si="642"/>
        <v>0.38142160464960922</v>
      </c>
      <c r="BC547" s="36">
        <f t="shared" si="642"/>
        <v>0.37931381426702887</v>
      </c>
      <c r="BD547" s="36">
        <f t="shared" si="642"/>
        <v>0.45141065830721006</v>
      </c>
      <c r="BE547" s="36">
        <f t="shared" si="642"/>
        <v>0.51659053082616235</v>
      </c>
      <c r="BF547" s="36">
        <f t="shared" si="642"/>
        <v>0.76155962332028349</v>
      </c>
      <c r="BG547" s="36">
        <f t="shared" si="642"/>
        <v>0.80214417153372264</v>
      </c>
      <c r="BH547" s="36">
        <f t="shared" si="642"/>
        <v>0.86325296708218258</v>
      </c>
      <c r="BI547" s="36">
        <f t="shared" si="642"/>
        <v>0.9141597664859713</v>
      </c>
      <c r="BJ547" s="36">
        <f t="shared" si="642"/>
        <v>0.94970504475183071</v>
      </c>
      <c r="BK547" s="36">
        <f t="shared" si="642"/>
        <v>0.96779712186776712</v>
      </c>
      <c r="BL547" s="36">
        <f t="shared" si="642"/>
        <v>0.96994390940840292</v>
      </c>
      <c r="BM547" s="36">
        <f t="shared" si="642"/>
        <v>0.97489357057089832</v>
      </c>
      <c r="BN547" s="36">
        <f t="shared" si="642"/>
        <v>0.98116234539150227</v>
      </c>
      <c r="BO547" s="36">
        <f t="shared" si="642"/>
        <v>0.76691265013740084</v>
      </c>
      <c r="BP547" s="36">
        <f t="shared" si="642"/>
        <v>0.43553112721161047</v>
      </c>
      <c r="BQ547" s="36">
        <f t="shared" si="642"/>
        <v>0.28000238706212327</v>
      </c>
      <c r="BR547" s="36">
        <f t="shared" si="642"/>
        <v>0.25877957029967935</v>
      </c>
      <c r="BS547" s="36">
        <f t="shared" si="642"/>
        <v>0.28502667913526597</v>
      </c>
      <c r="BT547" s="36">
        <f t="shared" si="642"/>
        <v>0.47956054931335829</v>
      </c>
      <c r="BU547" s="36">
        <f t="shared" si="642"/>
        <v>0.53573300405966018</v>
      </c>
      <c r="BV547" s="36">
        <f t="shared" si="642"/>
        <v>0.56086807385655368</v>
      </c>
      <c r="BW547" s="36">
        <f t="shared" si="642"/>
        <v>0.54532384800337108</v>
      </c>
    </row>
    <row r="548" spans="1:75">
      <c r="A548" s="56" t="s">
        <v>140</v>
      </c>
      <c r="B548" s="1" t="s">
        <v>96</v>
      </c>
      <c r="C548" s="1" t="s">
        <v>96</v>
      </c>
      <c r="D548" s="1" t="s">
        <v>96</v>
      </c>
      <c r="E548" s="1" t="s">
        <v>96</v>
      </c>
      <c r="F548" s="1" t="s">
        <v>96</v>
      </c>
      <c r="G548" s="1" t="s">
        <v>96</v>
      </c>
      <c r="H548" s="1" t="s">
        <v>96</v>
      </c>
      <c r="I548" s="1" t="s">
        <v>96</v>
      </c>
      <c r="J548" s="1" t="s">
        <v>96</v>
      </c>
      <c r="K548" s="1" t="s">
        <v>96</v>
      </c>
      <c r="L548" s="1" t="s">
        <v>96</v>
      </c>
      <c r="M548" s="1" t="s">
        <v>96</v>
      </c>
      <c r="N548" s="1">
        <v>1E-3</v>
      </c>
      <c r="O548" s="1">
        <v>3.4000000000000002E-2</v>
      </c>
      <c r="P548" s="1">
        <v>0.19700000000000001</v>
      </c>
      <c r="Q548" s="1">
        <v>0.54600000000000004</v>
      </c>
      <c r="R548" s="1">
        <v>1.1639999999999999</v>
      </c>
      <c r="S548" s="1">
        <v>0.65500000000000003</v>
      </c>
      <c r="T548" s="1">
        <v>2.4079999999999999</v>
      </c>
      <c r="U548" s="1">
        <v>10.627000000000001</v>
      </c>
      <c r="V548" s="1">
        <v>10.083</v>
      </c>
      <c r="W548" s="1">
        <v>6.9779999999999998</v>
      </c>
      <c r="X548" s="1">
        <v>8.7550000000000008</v>
      </c>
      <c r="Y548" s="1">
        <v>8.9749999999999996</v>
      </c>
      <c r="Z548" s="1">
        <v>12.1</v>
      </c>
      <c r="AA548" s="1">
        <v>17.132999999999999</v>
      </c>
      <c r="AB548" s="1">
        <v>17.279</v>
      </c>
      <c r="AC548" s="1">
        <v>19.576000000000001</v>
      </c>
      <c r="AD548" s="1">
        <v>22.434000000000001</v>
      </c>
      <c r="AE548" s="1">
        <v>15.177</v>
      </c>
      <c r="AF548" s="1">
        <v>11.134</v>
      </c>
      <c r="AG548" s="1">
        <v>11.164999999999999</v>
      </c>
      <c r="AH548" s="1">
        <v>10.833</v>
      </c>
      <c r="AI548" s="1">
        <v>11.587999999999999</v>
      </c>
      <c r="AJ548" s="1">
        <v>9.1989999999999998</v>
      </c>
      <c r="AK548" s="1">
        <v>7.7880000000000003</v>
      </c>
      <c r="AL548" s="1"/>
      <c r="AM548" s="56" t="s">
        <v>140</v>
      </c>
      <c r="AN548" s="36" t="str">
        <f t="shared" ref="AN548:BW548" si="643">IF(ISNUMBER(B548/B$26),B548/B$26,"…")</f>
        <v>…</v>
      </c>
      <c r="AO548" s="36" t="str">
        <f t="shared" si="643"/>
        <v>…</v>
      </c>
      <c r="AP548" s="36" t="str">
        <f t="shared" si="643"/>
        <v>…</v>
      </c>
      <c r="AQ548" s="36" t="str">
        <f t="shared" si="643"/>
        <v>…</v>
      </c>
      <c r="AR548" s="36" t="str">
        <f t="shared" si="643"/>
        <v>…</v>
      </c>
      <c r="AS548" s="36" t="str">
        <f t="shared" si="643"/>
        <v>…</v>
      </c>
      <c r="AT548" s="36" t="str">
        <f t="shared" si="643"/>
        <v>…</v>
      </c>
      <c r="AU548" s="36" t="str">
        <f t="shared" si="643"/>
        <v>…</v>
      </c>
      <c r="AV548" s="36" t="str">
        <f t="shared" si="643"/>
        <v>…</v>
      </c>
      <c r="AW548" s="36" t="str">
        <f t="shared" si="643"/>
        <v>…</v>
      </c>
      <c r="AX548" s="36" t="str">
        <f t="shared" si="643"/>
        <v>…</v>
      </c>
      <c r="AY548" s="36" t="str">
        <f t="shared" si="643"/>
        <v>…</v>
      </c>
      <c r="AZ548" s="36">
        <f t="shared" si="643"/>
        <v>1.1675423234092237E-4</v>
      </c>
      <c r="BA548" s="36">
        <f t="shared" si="643"/>
        <v>4.0655267248595004E-3</v>
      </c>
      <c r="BB548" s="36">
        <f t="shared" si="643"/>
        <v>2.0223796324812648E-2</v>
      </c>
      <c r="BC548" s="36">
        <f t="shared" si="643"/>
        <v>5.0004579173917027E-2</v>
      </c>
      <c r="BD548" s="36">
        <f t="shared" si="643"/>
        <v>8.719754288710764E-2</v>
      </c>
      <c r="BE548" s="36">
        <f t="shared" si="643"/>
        <v>6.66802402524687E-2</v>
      </c>
      <c r="BF548" s="36">
        <f t="shared" si="643"/>
        <v>0.17148554336989033</v>
      </c>
      <c r="BG548" s="36">
        <f t="shared" si="643"/>
        <v>0.38320351939997116</v>
      </c>
      <c r="BH548" s="36">
        <f t="shared" si="643"/>
        <v>0.28705232591242957</v>
      </c>
      <c r="BI548" s="36">
        <f t="shared" si="643"/>
        <v>0.22586910079627112</v>
      </c>
      <c r="BJ548" s="36">
        <f t="shared" si="643"/>
        <v>0.26873139138708985</v>
      </c>
      <c r="BK548" s="36">
        <f t="shared" si="643"/>
        <v>0.26358296622613803</v>
      </c>
      <c r="BL548" s="36">
        <f t="shared" si="643"/>
        <v>0.26989048245711866</v>
      </c>
      <c r="BM548" s="36">
        <f t="shared" si="643"/>
        <v>0.30905909517281188</v>
      </c>
      <c r="BN548" s="36">
        <f t="shared" si="643"/>
        <v>0.29356099218484538</v>
      </c>
      <c r="BO548" s="36">
        <f t="shared" si="643"/>
        <v>0.25936377969447644</v>
      </c>
      <c r="BP548" s="36">
        <f t="shared" si="643"/>
        <v>0.265224330555063</v>
      </c>
      <c r="BQ548" s="36">
        <f t="shared" si="643"/>
        <v>0.19652707637324218</v>
      </c>
      <c r="BR548" s="36">
        <f t="shared" si="643"/>
        <v>0.15334820813706856</v>
      </c>
      <c r="BS548" s="36">
        <f t="shared" si="643"/>
        <v>0.15986540664375715</v>
      </c>
      <c r="BT548" s="36">
        <f t="shared" si="643"/>
        <v>0.15189287717330344</v>
      </c>
      <c r="BU548" s="36">
        <f t="shared" si="643"/>
        <v>0.15856812490592373</v>
      </c>
      <c r="BV548" s="36">
        <f t="shared" si="643"/>
        <v>0.14204317346592138</v>
      </c>
      <c r="BW548" s="36">
        <f t="shared" si="643"/>
        <v>0.11267687143725225</v>
      </c>
    </row>
    <row r="549" spans="1:75">
      <c r="A549" s="56" t="s">
        <v>141</v>
      </c>
      <c r="B549" s="1" t="s">
        <v>96</v>
      </c>
      <c r="C549" s="1" t="s">
        <v>96</v>
      </c>
      <c r="D549" s="1" t="s">
        <v>96</v>
      </c>
      <c r="E549" s="1" t="s">
        <v>96</v>
      </c>
      <c r="F549" s="1" t="s">
        <v>96</v>
      </c>
      <c r="G549" s="1" t="s">
        <v>96</v>
      </c>
      <c r="H549" s="1" t="s">
        <v>96</v>
      </c>
      <c r="I549" s="1" t="s">
        <v>96</v>
      </c>
      <c r="J549" s="1" t="s">
        <v>96</v>
      </c>
      <c r="K549" s="1" t="s">
        <v>96</v>
      </c>
      <c r="L549" s="1" t="s">
        <v>96</v>
      </c>
      <c r="M549" s="1" t="s">
        <v>96</v>
      </c>
      <c r="N549" s="1">
        <v>0.1</v>
      </c>
      <c r="O549" s="1">
        <v>0.109</v>
      </c>
      <c r="P549" s="1">
        <v>0.107</v>
      </c>
      <c r="Q549" s="1">
        <v>0.108</v>
      </c>
      <c r="R549" s="1">
        <v>0.105</v>
      </c>
      <c r="S549" s="1">
        <v>0.13</v>
      </c>
      <c r="T549" s="1">
        <v>0.15</v>
      </c>
      <c r="U549" s="1">
        <v>0.21</v>
      </c>
      <c r="V549" s="1">
        <v>0.21099999999999999</v>
      </c>
      <c r="W549" s="1">
        <v>0.17100000000000001</v>
      </c>
      <c r="X549" s="1">
        <v>0.184</v>
      </c>
      <c r="Y549" s="1">
        <v>0.187</v>
      </c>
      <c r="Z549" s="1">
        <v>0.184</v>
      </c>
      <c r="AA549" s="1">
        <v>0.186</v>
      </c>
      <c r="AB549" s="1">
        <v>0.17100000000000001</v>
      </c>
      <c r="AC549" s="1">
        <v>0.154</v>
      </c>
      <c r="AD549" s="1">
        <v>0.156</v>
      </c>
      <c r="AE549" s="1">
        <v>0.153</v>
      </c>
      <c r="AF549" s="1">
        <v>0.15</v>
      </c>
      <c r="AG549" s="1">
        <v>0.19700000000000001</v>
      </c>
      <c r="AH549" s="1">
        <v>0.19800000000000001</v>
      </c>
      <c r="AI549" s="1">
        <v>0.21099999999999999</v>
      </c>
      <c r="AJ549" s="1">
        <v>0.2</v>
      </c>
      <c r="AK549" s="1">
        <v>0.191</v>
      </c>
      <c r="AL549" s="1"/>
      <c r="AM549" s="56" t="s">
        <v>141</v>
      </c>
      <c r="AN549" s="36" t="str">
        <f t="shared" ref="AN549:BW549" si="644">IF(ISNUMBER(B549/B$27),B549/B$27,"…")</f>
        <v>…</v>
      </c>
      <c r="AO549" s="36" t="str">
        <f t="shared" si="644"/>
        <v>…</v>
      </c>
      <c r="AP549" s="36" t="str">
        <f t="shared" si="644"/>
        <v>…</v>
      </c>
      <c r="AQ549" s="36" t="str">
        <f t="shared" si="644"/>
        <v>…</v>
      </c>
      <c r="AR549" s="36" t="str">
        <f t="shared" si="644"/>
        <v>…</v>
      </c>
      <c r="AS549" s="36" t="str">
        <f t="shared" si="644"/>
        <v>…</v>
      </c>
      <c r="AT549" s="36" t="str">
        <f t="shared" si="644"/>
        <v>…</v>
      </c>
      <c r="AU549" s="36" t="str">
        <f t="shared" si="644"/>
        <v>…</v>
      </c>
      <c r="AV549" s="36" t="str">
        <f t="shared" si="644"/>
        <v>…</v>
      </c>
      <c r="AW549" s="36" t="str">
        <f t="shared" si="644"/>
        <v>…</v>
      </c>
      <c r="AX549" s="36" t="str">
        <f t="shared" si="644"/>
        <v>…</v>
      </c>
      <c r="AY549" s="36" t="str">
        <f t="shared" si="644"/>
        <v>…</v>
      </c>
      <c r="AZ549" s="36" t="str">
        <f t="shared" si="644"/>
        <v>…</v>
      </c>
      <c r="BA549" s="36" t="str">
        <f t="shared" si="644"/>
        <v>…</v>
      </c>
      <c r="BB549" s="36" t="str">
        <f t="shared" si="644"/>
        <v>…</v>
      </c>
      <c r="BC549" s="36" t="str">
        <f t="shared" si="644"/>
        <v>…</v>
      </c>
      <c r="BD549" s="36" t="str">
        <f t="shared" si="644"/>
        <v>…</v>
      </c>
      <c r="BE549" s="36" t="str">
        <f t="shared" si="644"/>
        <v>…</v>
      </c>
      <c r="BF549" s="36" t="str">
        <f t="shared" si="644"/>
        <v>…</v>
      </c>
      <c r="BG549" s="36" t="str">
        <f t="shared" si="644"/>
        <v>…</v>
      </c>
      <c r="BH549" s="36" t="str">
        <f t="shared" si="644"/>
        <v>…</v>
      </c>
      <c r="BI549" s="36" t="str">
        <f t="shared" si="644"/>
        <v>…</v>
      </c>
      <c r="BJ549" s="36" t="str">
        <f t="shared" si="644"/>
        <v>…</v>
      </c>
      <c r="BK549" s="36" t="str">
        <f t="shared" si="644"/>
        <v>…</v>
      </c>
      <c r="BL549" s="36" t="str">
        <f t="shared" si="644"/>
        <v>…</v>
      </c>
      <c r="BM549" s="36" t="str">
        <f t="shared" si="644"/>
        <v>…</v>
      </c>
      <c r="BN549" s="36">
        <f t="shared" si="644"/>
        <v>0.12915407854984895</v>
      </c>
      <c r="BO549" s="36">
        <f t="shared" si="644"/>
        <v>0.12449474535165722</v>
      </c>
      <c r="BP549" s="36">
        <f t="shared" si="644"/>
        <v>0.11529933481152993</v>
      </c>
      <c r="BQ549" s="36">
        <f t="shared" si="644"/>
        <v>0.10920770877944325</v>
      </c>
      <c r="BR549" s="36">
        <f t="shared" si="644"/>
        <v>0.10645848119233499</v>
      </c>
      <c r="BS549" s="36">
        <f t="shared" si="644"/>
        <v>0.13892806770098731</v>
      </c>
      <c r="BT549" s="36">
        <f t="shared" si="644"/>
        <v>0.13297515110812624</v>
      </c>
      <c r="BU549" s="36">
        <f t="shared" si="644"/>
        <v>0.13781841933376879</v>
      </c>
      <c r="BV549" s="36" t="str">
        <f t="shared" si="644"/>
        <v>…</v>
      </c>
      <c r="BW549" s="36" t="str">
        <f t="shared" si="644"/>
        <v>…</v>
      </c>
    </row>
    <row r="550" spans="1:75">
      <c r="A550" s="56" t="s">
        <v>142</v>
      </c>
      <c r="B550" s="1" t="s">
        <v>96</v>
      </c>
      <c r="C550" s="1" t="s">
        <v>96</v>
      </c>
      <c r="D550" s="1" t="s">
        <v>96</v>
      </c>
      <c r="E550" s="1" t="s">
        <v>96</v>
      </c>
      <c r="F550" s="1" t="s">
        <v>96</v>
      </c>
      <c r="G550" s="1" t="s">
        <v>96</v>
      </c>
      <c r="H550" s="1" t="s">
        <v>96</v>
      </c>
      <c r="I550" s="1" t="s">
        <v>96</v>
      </c>
      <c r="J550" s="1" t="s">
        <v>96</v>
      </c>
      <c r="K550" s="1" t="s">
        <v>96</v>
      </c>
      <c r="L550" s="1" t="s">
        <v>96</v>
      </c>
      <c r="M550" s="1" t="s">
        <v>96</v>
      </c>
      <c r="N550" s="1">
        <v>3.4000000000000002E-2</v>
      </c>
      <c r="O550" s="1">
        <v>4.5999999999999999E-2</v>
      </c>
      <c r="P550" s="1">
        <v>5.1999999999999998E-2</v>
      </c>
      <c r="Q550" s="1">
        <v>6.9000000000000006E-2</v>
      </c>
      <c r="R550" s="1">
        <v>8.7999999999999995E-2</v>
      </c>
      <c r="S550" s="1">
        <v>0.124</v>
      </c>
      <c r="T550" s="1">
        <v>0.186</v>
      </c>
      <c r="U550" s="1">
        <v>0.247</v>
      </c>
      <c r="V550" s="1">
        <v>0.25900000000000001</v>
      </c>
      <c r="W550" s="1">
        <v>0.34899999999999998</v>
      </c>
      <c r="X550" s="1">
        <v>0.38700000000000001</v>
      </c>
      <c r="Y550" s="1">
        <v>0.45</v>
      </c>
      <c r="Z550" s="1">
        <v>0.56699999999999995</v>
      </c>
      <c r="AA550" s="1">
        <v>0.505</v>
      </c>
      <c r="AB550" s="1">
        <v>0.53400000000000003</v>
      </c>
      <c r="AC550" s="1">
        <v>0.90300000000000002</v>
      </c>
      <c r="AD550" s="1">
        <v>1.0189999999999999</v>
      </c>
      <c r="AE550" s="1">
        <v>1.155</v>
      </c>
      <c r="AF550" s="1">
        <v>1.3</v>
      </c>
      <c r="AG550" s="1">
        <v>1.665</v>
      </c>
      <c r="AH550" s="1">
        <v>2.4409999999999998</v>
      </c>
      <c r="AI550" s="1">
        <v>3.391</v>
      </c>
      <c r="AJ550" s="1">
        <v>3.7109999999999999</v>
      </c>
      <c r="AK550" s="1">
        <v>4.3520000000000003</v>
      </c>
      <c r="AL550" s="1"/>
      <c r="AM550" s="56" t="s">
        <v>142</v>
      </c>
      <c r="AN550" s="36" t="str">
        <f t="shared" ref="AN550:BW550" si="645">IF(ISNUMBER(B550/B$28),B550/B$28,"…")</f>
        <v>…</v>
      </c>
      <c r="AO550" s="36" t="str">
        <f t="shared" si="645"/>
        <v>…</v>
      </c>
      <c r="AP550" s="36" t="str">
        <f t="shared" si="645"/>
        <v>…</v>
      </c>
      <c r="AQ550" s="36" t="str">
        <f t="shared" si="645"/>
        <v>…</v>
      </c>
      <c r="AR550" s="36" t="str">
        <f t="shared" si="645"/>
        <v>…</v>
      </c>
      <c r="AS550" s="36" t="str">
        <f t="shared" si="645"/>
        <v>…</v>
      </c>
      <c r="AT550" s="36" t="str">
        <f t="shared" si="645"/>
        <v>…</v>
      </c>
      <c r="AU550" s="36" t="str">
        <f t="shared" si="645"/>
        <v>…</v>
      </c>
      <c r="AV550" s="36" t="str">
        <f t="shared" si="645"/>
        <v>…</v>
      </c>
      <c r="AW550" s="36" t="str">
        <f t="shared" si="645"/>
        <v>…</v>
      </c>
      <c r="AX550" s="36" t="str">
        <f t="shared" si="645"/>
        <v>…</v>
      </c>
      <c r="AY550" s="36" t="str">
        <f t="shared" si="645"/>
        <v>…</v>
      </c>
      <c r="AZ550" s="36">
        <f t="shared" si="645"/>
        <v>4.2553191489361701E-2</v>
      </c>
      <c r="BA550" s="36">
        <f t="shared" si="645"/>
        <v>5.18018018018018E-2</v>
      </c>
      <c r="BB550" s="36">
        <f t="shared" si="645"/>
        <v>5.5084745762711863E-2</v>
      </c>
      <c r="BC550" s="36">
        <f t="shared" si="645"/>
        <v>6.6473988439306367E-2</v>
      </c>
      <c r="BD550" s="36">
        <f t="shared" si="645"/>
        <v>8.6359175662414134E-2</v>
      </c>
      <c r="BE550" s="36">
        <f t="shared" si="645"/>
        <v>0.10214168039538715</v>
      </c>
      <c r="BF550" s="36">
        <f t="shared" si="645"/>
        <v>0.12358803986710964</v>
      </c>
      <c r="BG550" s="36">
        <f t="shared" si="645"/>
        <v>0.14277456647398845</v>
      </c>
      <c r="BH550" s="36">
        <f t="shared" si="645"/>
        <v>9.0086956521739134E-2</v>
      </c>
      <c r="BI550" s="36">
        <f t="shared" si="645"/>
        <v>0.10761640456367561</v>
      </c>
      <c r="BJ550" s="36">
        <f t="shared" si="645"/>
        <v>0.11003696332101223</v>
      </c>
      <c r="BK550" s="36">
        <f t="shared" si="645"/>
        <v>0.11914217633042097</v>
      </c>
      <c r="BL550" s="36">
        <f t="shared" si="645"/>
        <v>0.1389705882352941</v>
      </c>
      <c r="BM550" s="36">
        <f t="shared" si="645"/>
        <v>0.12618690654672665</v>
      </c>
      <c r="BN550" s="36">
        <f t="shared" si="645"/>
        <v>0.11606172571180179</v>
      </c>
      <c r="BO550" s="36">
        <f t="shared" si="645"/>
        <v>0.16608423763104652</v>
      </c>
      <c r="BP550" s="36">
        <f t="shared" si="645"/>
        <v>0.16507370808358982</v>
      </c>
      <c r="BQ550" s="36">
        <f t="shared" si="645"/>
        <v>0.1812617702448211</v>
      </c>
      <c r="BR550" s="36">
        <f t="shared" si="645"/>
        <v>0.19028103044496489</v>
      </c>
      <c r="BS550" s="36">
        <f t="shared" si="645"/>
        <v>0.22173391929684377</v>
      </c>
      <c r="BT550" s="36">
        <f t="shared" si="645"/>
        <v>0.27839872262773718</v>
      </c>
      <c r="BU550" s="36">
        <f t="shared" si="645"/>
        <v>0.33620860598849889</v>
      </c>
      <c r="BV550" s="36">
        <f t="shared" si="645"/>
        <v>0.32855245683930939</v>
      </c>
      <c r="BW550" s="36">
        <f t="shared" si="645"/>
        <v>0.35273139893013461</v>
      </c>
    </row>
    <row r="551" spans="1:75">
      <c r="A551" s="56" t="s">
        <v>143</v>
      </c>
      <c r="B551" s="1" t="s">
        <v>96</v>
      </c>
      <c r="C551" s="1" t="s">
        <v>96</v>
      </c>
      <c r="D551" s="1" t="s">
        <v>96</v>
      </c>
      <c r="E551" s="1" t="s">
        <v>96</v>
      </c>
      <c r="F551" s="1" t="s">
        <v>96</v>
      </c>
      <c r="G551" s="1" t="s">
        <v>96</v>
      </c>
      <c r="H551" s="1" t="s">
        <v>96</v>
      </c>
      <c r="I551" s="1" t="s">
        <v>96</v>
      </c>
      <c r="J551" s="1" t="s">
        <v>96</v>
      </c>
      <c r="K551" s="1" t="s">
        <v>96</v>
      </c>
      <c r="L551" s="1" t="s">
        <v>96</v>
      </c>
      <c r="M551" s="1" t="s">
        <v>96</v>
      </c>
      <c r="N551" s="1">
        <v>7.2999999999999995E-2</v>
      </c>
      <c r="O551" s="1">
        <v>0.08</v>
      </c>
      <c r="P551" s="1">
        <v>7.0000000000000007E-2</v>
      </c>
      <c r="Q551" s="1">
        <v>1.7999999999999999E-2</v>
      </c>
      <c r="R551" s="1">
        <v>2.8000000000000001E-2</v>
      </c>
      <c r="S551" s="1">
        <v>4.8000000000000001E-2</v>
      </c>
      <c r="T551" s="1">
        <v>0.23400000000000001</v>
      </c>
      <c r="U551" s="1">
        <v>0.13600000000000001</v>
      </c>
      <c r="V551" s="1">
        <v>0.45</v>
      </c>
      <c r="W551" s="1">
        <v>0.65500000000000003</v>
      </c>
      <c r="X551" s="1">
        <v>0.60099999999999998</v>
      </c>
      <c r="Y551" s="1">
        <v>0.65500000000000003</v>
      </c>
      <c r="Z551" s="1">
        <v>0.154</v>
      </c>
      <c r="AA551" s="1">
        <v>9.1999999999999998E-2</v>
      </c>
      <c r="AB551" s="1">
        <v>8.9999999999999993E-3</v>
      </c>
      <c r="AC551" s="1">
        <v>6.0999999999999999E-2</v>
      </c>
      <c r="AD551" s="1">
        <v>1.089</v>
      </c>
      <c r="AE551" s="1">
        <v>0.63800000000000001</v>
      </c>
      <c r="AF551" s="1">
        <v>0.43099999999999999</v>
      </c>
      <c r="AG551" s="1">
        <v>0.91900000000000004</v>
      </c>
      <c r="AH551" s="1">
        <v>1.1080000000000001</v>
      </c>
      <c r="AI551" s="1">
        <v>2.3330000000000002</v>
      </c>
      <c r="AJ551" s="1">
        <v>2.738</v>
      </c>
      <c r="AK551" s="1">
        <v>3.2429999999999999</v>
      </c>
      <c r="AL551" s="1"/>
      <c r="AM551" s="56" t="s">
        <v>143</v>
      </c>
      <c r="AN551" s="36" t="str">
        <f t="shared" ref="AN551:BW551" si="646">IF(ISNUMBER(B551/B$29),B551/B$29,"…")</f>
        <v>…</v>
      </c>
      <c r="AO551" s="36" t="str">
        <f t="shared" si="646"/>
        <v>…</v>
      </c>
      <c r="AP551" s="36" t="str">
        <f t="shared" si="646"/>
        <v>…</v>
      </c>
      <c r="AQ551" s="36" t="str">
        <f t="shared" si="646"/>
        <v>…</v>
      </c>
      <c r="AR551" s="36" t="str">
        <f t="shared" si="646"/>
        <v>…</v>
      </c>
      <c r="AS551" s="36" t="str">
        <f t="shared" si="646"/>
        <v>…</v>
      </c>
      <c r="AT551" s="36" t="str">
        <f t="shared" si="646"/>
        <v>…</v>
      </c>
      <c r="AU551" s="36" t="str">
        <f t="shared" si="646"/>
        <v>…</v>
      </c>
      <c r="AV551" s="36" t="str">
        <f t="shared" si="646"/>
        <v>…</v>
      </c>
      <c r="AW551" s="36" t="str">
        <f t="shared" si="646"/>
        <v>…</v>
      </c>
      <c r="AX551" s="36" t="str">
        <f t="shared" si="646"/>
        <v>…</v>
      </c>
      <c r="AY551" s="36" t="str">
        <f t="shared" si="646"/>
        <v>…</v>
      </c>
      <c r="AZ551" s="36">
        <f t="shared" si="646"/>
        <v>8.4883720930232553E-2</v>
      </c>
      <c r="BA551" s="36">
        <f t="shared" si="646"/>
        <v>7.326007326007325E-2</v>
      </c>
      <c r="BB551" s="36">
        <f t="shared" si="646"/>
        <v>5.3804765564950049E-2</v>
      </c>
      <c r="BC551" s="36">
        <f t="shared" si="646"/>
        <v>1.405152224824356E-2</v>
      </c>
      <c r="BD551" s="36">
        <f t="shared" si="646"/>
        <v>2.2598870056497175E-2</v>
      </c>
      <c r="BE551" s="36">
        <f t="shared" si="646"/>
        <v>3.4657039711191336E-2</v>
      </c>
      <c r="BF551" s="36">
        <f t="shared" si="646"/>
        <v>0.13123948401570387</v>
      </c>
      <c r="BG551" s="36">
        <f t="shared" si="646"/>
        <v>6.7560854446100355E-2</v>
      </c>
      <c r="BH551" s="36">
        <f t="shared" si="646"/>
        <v>0.15416238437821173</v>
      </c>
      <c r="BI551" s="36">
        <f t="shared" si="646"/>
        <v>0.15397273154677951</v>
      </c>
      <c r="BJ551" s="36">
        <f t="shared" si="646"/>
        <v>0.1474846625766871</v>
      </c>
      <c r="BK551" s="36">
        <f t="shared" si="646"/>
        <v>0.14852607709750568</v>
      </c>
      <c r="BL551" s="36">
        <f t="shared" si="646"/>
        <v>3.360977738978612E-2</v>
      </c>
      <c r="BM551" s="36">
        <f t="shared" si="646"/>
        <v>1.3103546503347101E-2</v>
      </c>
      <c r="BN551" s="36">
        <f t="shared" si="646"/>
        <v>1.3022717407032266E-3</v>
      </c>
      <c r="BO551" s="36">
        <f t="shared" si="646"/>
        <v>7.698132256436143E-3</v>
      </c>
      <c r="BP551" s="36">
        <f t="shared" si="646"/>
        <v>0.10931539851435455</v>
      </c>
      <c r="BQ551" s="36">
        <f t="shared" si="646"/>
        <v>7.2352007257881615E-2</v>
      </c>
      <c r="BR551" s="36">
        <f t="shared" si="646"/>
        <v>4.7498346925281022E-2</v>
      </c>
      <c r="BS551" s="36">
        <f t="shared" si="646"/>
        <v>0.10044813640835065</v>
      </c>
      <c r="BT551" s="36" t="str">
        <f t="shared" si="646"/>
        <v>…</v>
      </c>
      <c r="BU551" s="36" t="str">
        <f t="shared" si="646"/>
        <v>…</v>
      </c>
      <c r="BV551" s="36" t="str">
        <f t="shared" si="646"/>
        <v>…</v>
      </c>
      <c r="BW551" s="36" t="str">
        <f t="shared" si="646"/>
        <v>…</v>
      </c>
    </row>
    <row r="552" spans="1:75">
      <c r="A552" s="56" t="s">
        <v>144</v>
      </c>
      <c r="B552" s="1" t="s">
        <v>96</v>
      </c>
      <c r="C552" s="1">
        <v>0.14399999999999999</v>
      </c>
      <c r="D552" s="1">
        <v>0.17100000000000001</v>
      </c>
      <c r="E552" s="1">
        <v>0.17299999999999999</v>
      </c>
      <c r="F552" s="1">
        <v>0.28100000000000003</v>
      </c>
      <c r="G552" s="1">
        <v>0.26900000000000002</v>
      </c>
      <c r="H552" s="1">
        <v>0.27400000000000002</v>
      </c>
      <c r="I552" s="1">
        <v>0.26100000000000001</v>
      </c>
      <c r="J552" s="1">
        <v>0.308</v>
      </c>
      <c r="K552" s="1">
        <v>0.40699999999999997</v>
      </c>
      <c r="L552" s="1">
        <v>0.439</v>
      </c>
      <c r="M552" s="1">
        <v>0.378</v>
      </c>
      <c r="N552" s="1">
        <v>0.41199999999999998</v>
      </c>
      <c r="O552" s="1">
        <v>0.53</v>
      </c>
      <c r="P552" s="1">
        <v>0.42399999999999999</v>
      </c>
      <c r="Q552" s="1">
        <v>0.42799999999999999</v>
      </c>
      <c r="R552" s="1">
        <v>0.46300000000000002</v>
      </c>
      <c r="S552" s="1">
        <v>0.45500000000000002</v>
      </c>
      <c r="T552" s="1">
        <v>0.54400000000000004</v>
      </c>
      <c r="U552" s="1">
        <v>0.69499999999999995</v>
      </c>
      <c r="V552" s="1">
        <v>0.88800000000000001</v>
      </c>
      <c r="W552" s="1">
        <v>1.137</v>
      </c>
      <c r="X552" s="1">
        <v>1.1180000000000001</v>
      </c>
      <c r="Y552" s="1">
        <v>1.1879999999999999</v>
      </c>
      <c r="Z552" s="1">
        <v>1.4710000000000001</v>
      </c>
      <c r="AA552" s="1">
        <v>1.5860000000000001</v>
      </c>
      <c r="AB552" s="1">
        <v>1.7450000000000001</v>
      </c>
      <c r="AC552" s="1">
        <v>1.7889999999999999</v>
      </c>
      <c r="AD552" s="1">
        <v>1.976</v>
      </c>
      <c r="AE552" s="1">
        <v>1.984</v>
      </c>
      <c r="AF552" s="1">
        <v>2.1040000000000001</v>
      </c>
      <c r="AG552" s="1">
        <v>2.3540000000000001</v>
      </c>
      <c r="AH552" s="1">
        <v>2.5129999999999999</v>
      </c>
      <c r="AI552" s="1">
        <v>2.3809999999999998</v>
      </c>
      <c r="AJ552" s="1">
        <v>2.468</v>
      </c>
      <c r="AK552" s="1">
        <v>2.5779999999999998</v>
      </c>
      <c r="AL552" s="1"/>
      <c r="AM552" s="56" t="s">
        <v>144</v>
      </c>
      <c r="AN552" s="36" t="str">
        <f t="shared" ref="AN552:BW552" si="647">IF(ISNUMBER(B552/B$30),B552/B$30,"…")</f>
        <v>…</v>
      </c>
      <c r="AO552" s="36">
        <f t="shared" si="647"/>
        <v>0.15584415584415581</v>
      </c>
      <c r="AP552" s="36">
        <f t="shared" si="647"/>
        <v>0.14565587734241911</v>
      </c>
      <c r="AQ552" s="36">
        <f t="shared" si="647"/>
        <v>0.13369397217928902</v>
      </c>
      <c r="AR552" s="36">
        <f t="shared" si="647"/>
        <v>0.19858657243816255</v>
      </c>
      <c r="AS552" s="36">
        <f t="shared" si="647"/>
        <v>0.18163403106009454</v>
      </c>
      <c r="AT552" s="36">
        <f t="shared" si="647"/>
        <v>0.1827885256837892</v>
      </c>
      <c r="AU552" s="36">
        <f t="shared" si="647"/>
        <v>0.16860465116279069</v>
      </c>
      <c r="AV552" s="36">
        <f t="shared" si="647"/>
        <v>0.17980151780502043</v>
      </c>
      <c r="AW552" s="36">
        <f t="shared" si="647"/>
        <v>0.22586015538290785</v>
      </c>
      <c r="AX552" s="36">
        <f t="shared" si="647"/>
        <v>0.23032528856243442</v>
      </c>
      <c r="AY552" s="36">
        <f t="shared" si="647"/>
        <v>0.19915700737618547</v>
      </c>
      <c r="AZ552" s="36">
        <f t="shared" si="647"/>
        <v>0.20808080808080806</v>
      </c>
      <c r="BA552" s="36">
        <f t="shared" si="647"/>
        <v>0.2383093525179856</v>
      </c>
      <c r="BB552" s="36">
        <f t="shared" si="647"/>
        <v>0.17637271214642264</v>
      </c>
      <c r="BC552" s="36">
        <f t="shared" si="647"/>
        <v>0.168503937007874</v>
      </c>
      <c r="BD552" s="36">
        <f t="shared" si="647"/>
        <v>0.1691633175009134</v>
      </c>
      <c r="BE552" s="36">
        <f t="shared" si="647"/>
        <v>0.15760304814686527</v>
      </c>
      <c r="BF552" s="36">
        <f t="shared" si="647"/>
        <v>0.17691056910569106</v>
      </c>
      <c r="BG552" s="36">
        <f t="shared" si="647"/>
        <v>0.21590556073314693</v>
      </c>
      <c r="BH552" s="36">
        <f t="shared" si="647"/>
        <v>0.22606924643584522</v>
      </c>
      <c r="BI552" s="36">
        <f t="shared" si="647"/>
        <v>0.26441860465116279</v>
      </c>
      <c r="BJ552" s="36">
        <f t="shared" si="647"/>
        <v>0.25595238095238093</v>
      </c>
      <c r="BK552" s="36">
        <f t="shared" si="647"/>
        <v>0.2372678250449371</v>
      </c>
      <c r="BL552" s="36">
        <f t="shared" si="647"/>
        <v>0.26314847942754921</v>
      </c>
      <c r="BM552" s="36">
        <f t="shared" si="647"/>
        <v>0.25234685759745429</v>
      </c>
      <c r="BN552" s="36">
        <f t="shared" si="647"/>
        <v>0.26197267677525898</v>
      </c>
      <c r="BO552" s="36">
        <f t="shared" si="647"/>
        <v>0.25375886524822694</v>
      </c>
      <c r="BP552" s="36">
        <f t="shared" si="647"/>
        <v>0.25063419583967528</v>
      </c>
      <c r="BQ552" s="36">
        <f t="shared" si="647"/>
        <v>0.24045570233911043</v>
      </c>
      <c r="BR552" s="36">
        <f t="shared" si="647"/>
        <v>0.24878798628355209</v>
      </c>
      <c r="BS552" s="36">
        <f t="shared" si="647"/>
        <v>0.23879082978291744</v>
      </c>
      <c r="BT552" s="36">
        <f t="shared" si="647"/>
        <v>0.23448726322664923</v>
      </c>
      <c r="BU552" s="36">
        <f t="shared" si="647"/>
        <v>0.20838438648695953</v>
      </c>
      <c r="BV552" s="36">
        <f t="shared" si="647"/>
        <v>0.20952542660667289</v>
      </c>
      <c r="BW552" s="36">
        <f t="shared" si="647"/>
        <v>0.21335760986509972</v>
      </c>
    </row>
    <row r="553" spans="1:75">
      <c r="A553" s="56" t="s">
        <v>145</v>
      </c>
      <c r="B553" s="1" t="s">
        <v>96</v>
      </c>
      <c r="C553" s="1" t="s">
        <v>96</v>
      </c>
      <c r="D553" s="1" t="s">
        <v>96</v>
      </c>
      <c r="E553" s="1" t="s">
        <v>96</v>
      </c>
      <c r="F553" s="1" t="s">
        <v>96</v>
      </c>
      <c r="G553" s="1" t="s">
        <v>96</v>
      </c>
      <c r="H553" s="1" t="s">
        <v>96</v>
      </c>
      <c r="I553" s="1" t="s">
        <v>96</v>
      </c>
      <c r="J553" s="1" t="s">
        <v>96</v>
      </c>
      <c r="K553" s="1" t="s">
        <v>96</v>
      </c>
      <c r="L553" s="1" t="s">
        <v>96</v>
      </c>
      <c r="M553" s="1" t="s">
        <v>96</v>
      </c>
      <c r="N553" s="1" t="s">
        <v>96</v>
      </c>
      <c r="O553" s="1" t="s">
        <v>96</v>
      </c>
      <c r="P553" s="1" t="s">
        <v>96</v>
      </c>
      <c r="Q553" s="1" t="s">
        <v>96</v>
      </c>
      <c r="R553" s="1" t="s">
        <v>96</v>
      </c>
      <c r="S553" s="1" t="s">
        <v>96</v>
      </c>
      <c r="T553" s="1" t="s">
        <v>96</v>
      </c>
      <c r="U553" s="1" t="s">
        <v>96</v>
      </c>
      <c r="V553" s="1" t="s">
        <v>96</v>
      </c>
      <c r="W553" s="1" t="s">
        <v>96</v>
      </c>
      <c r="X553" s="1" t="s">
        <v>96</v>
      </c>
      <c r="Y553" s="1" t="s">
        <v>96</v>
      </c>
      <c r="Z553" s="1" t="s">
        <v>96</v>
      </c>
      <c r="AA553" s="1" t="s">
        <v>96</v>
      </c>
      <c r="AB553" s="1" t="s">
        <v>96</v>
      </c>
      <c r="AC553" s="1" t="s">
        <v>96</v>
      </c>
      <c r="AD553" s="1" t="s">
        <v>96</v>
      </c>
      <c r="AE553" s="1" t="s">
        <v>96</v>
      </c>
      <c r="AF553" s="1" t="s">
        <v>96</v>
      </c>
      <c r="AG553" s="1" t="s">
        <v>96</v>
      </c>
      <c r="AH553" s="1" t="s">
        <v>96</v>
      </c>
      <c r="AI553" s="1" t="s">
        <v>96</v>
      </c>
      <c r="AJ553" s="1" t="s">
        <v>96</v>
      </c>
      <c r="AK553" s="1" t="s">
        <v>96</v>
      </c>
      <c r="AL553" s="1"/>
      <c r="AM553" s="56" t="s">
        <v>145</v>
      </c>
      <c r="AN553" s="36" t="str">
        <f t="shared" ref="AN553:BW553" si="648">IF(ISNUMBER(B553/B$31),B553/B$31,"…")</f>
        <v>…</v>
      </c>
      <c r="AO553" s="36" t="str">
        <f t="shared" si="648"/>
        <v>…</v>
      </c>
      <c r="AP553" s="36" t="str">
        <f t="shared" si="648"/>
        <v>…</v>
      </c>
      <c r="AQ553" s="36" t="str">
        <f t="shared" si="648"/>
        <v>…</v>
      </c>
      <c r="AR553" s="36" t="str">
        <f t="shared" si="648"/>
        <v>…</v>
      </c>
      <c r="AS553" s="36" t="str">
        <f t="shared" si="648"/>
        <v>…</v>
      </c>
      <c r="AT553" s="36" t="str">
        <f t="shared" si="648"/>
        <v>…</v>
      </c>
      <c r="AU553" s="36" t="str">
        <f t="shared" si="648"/>
        <v>…</v>
      </c>
      <c r="AV553" s="36" t="str">
        <f t="shared" si="648"/>
        <v>…</v>
      </c>
      <c r="AW553" s="36" t="str">
        <f t="shared" si="648"/>
        <v>…</v>
      </c>
      <c r="AX553" s="36" t="str">
        <f t="shared" si="648"/>
        <v>…</v>
      </c>
      <c r="AY553" s="36" t="str">
        <f t="shared" si="648"/>
        <v>…</v>
      </c>
      <c r="AZ553" s="36" t="str">
        <f t="shared" si="648"/>
        <v>…</v>
      </c>
      <c r="BA553" s="36" t="str">
        <f t="shared" si="648"/>
        <v>…</v>
      </c>
      <c r="BB553" s="36" t="str">
        <f t="shared" si="648"/>
        <v>…</v>
      </c>
      <c r="BC553" s="36" t="str">
        <f t="shared" si="648"/>
        <v>…</v>
      </c>
      <c r="BD553" s="36" t="str">
        <f t="shared" si="648"/>
        <v>…</v>
      </c>
      <c r="BE553" s="36" t="str">
        <f t="shared" si="648"/>
        <v>…</v>
      </c>
      <c r="BF553" s="36" t="str">
        <f t="shared" si="648"/>
        <v>…</v>
      </c>
      <c r="BG553" s="36" t="str">
        <f t="shared" si="648"/>
        <v>…</v>
      </c>
      <c r="BH553" s="36" t="str">
        <f t="shared" si="648"/>
        <v>…</v>
      </c>
      <c r="BI553" s="36" t="str">
        <f t="shared" si="648"/>
        <v>…</v>
      </c>
      <c r="BJ553" s="36" t="str">
        <f t="shared" si="648"/>
        <v>…</v>
      </c>
      <c r="BK553" s="36" t="str">
        <f t="shared" si="648"/>
        <v>…</v>
      </c>
      <c r="BL553" s="36" t="str">
        <f t="shared" si="648"/>
        <v>…</v>
      </c>
      <c r="BM553" s="36" t="str">
        <f t="shared" si="648"/>
        <v>…</v>
      </c>
      <c r="BN553" s="36" t="str">
        <f t="shared" si="648"/>
        <v>…</v>
      </c>
      <c r="BO553" s="36" t="str">
        <f t="shared" si="648"/>
        <v>…</v>
      </c>
      <c r="BP553" s="36" t="str">
        <f t="shared" si="648"/>
        <v>…</v>
      </c>
      <c r="BQ553" s="36" t="str">
        <f t="shared" si="648"/>
        <v>…</v>
      </c>
      <c r="BR553" s="36" t="str">
        <f t="shared" si="648"/>
        <v>…</v>
      </c>
      <c r="BS553" s="36" t="str">
        <f t="shared" si="648"/>
        <v>…</v>
      </c>
      <c r="BT553" s="36" t="str">
        <f t="shared" si="648"/>
        <v>…</v>
      </c>
      <c r="BU553" s="36" t="str">
        <f t="shared" si="648"/>
        <v>…</v>
      </c>
      <c r="BV553" s="36" t="str">
        <f t="shared" si="648"/>
        <v>…</v>
      </c>
      <c r="BW553" s="36" t="str">
        <f t="shared" si="648"/>
        <v>…</v>
      </c>
    </row>
    <row r="554" spans="1:75">
      <c r="A554" s="56" t="s">
        <v>146</v>
      </c>
      <c r="B554" s="1" t="s">
        <v>96</v>
      </c>
      <c r="C554" s="1" t="s">
        <v>96</v>
      </c>
      <c r="D554" s="1" t="s">
        <v>96</v>
      </c>
      <c r="E554" s="1" t="s">
        <v>96</v>
      </c>
      <c r="F554" s="1" t="s">
        <v>96</v>
      </c>
      <c r="G554" s="1" t="s">
        <v>96</v>
      </c>
      <c r="H554" s="1" t="s">
        <v>96</v>
      </c>
      <c r="I554" s="1" t="s">
        <v>96</v>
      </c>
      <c r="J554" s="1" t="s">
        <v>96</v>
      </c>
      <c r="K554" s="1" t="s">
        <v>96</v>
      </c>
      <c r="L554" s="1" t="s">
        <v>96</v>
      </c>
      <c r="M554" s="1" t="s">
        <v>96</v>
      </c>
      <c r="N554" s="1">
        <v>0.51600000000000001</v>
      </c>
      <c r="O554" s="1">
        <v>0.58199999999999996</v>
      </c>
      <c r="P554" s="1">
        <v>0.622</v>
      </c>
      <c r="Q554" s="1">
        <v>0.65600000000000003</v>
      </c>
      <c r="R554" s="1">
        <v>0.6</v>
      </c>
      <c r="S554" s="1">
        <v>0.47399999999999998</v>
      </c>
      <c r="T554" s="1">
        <v>0.55600000000000005</v>
      </c>
      <c r="U554" s="1">
        <v>0.57599999999999996</v>
      </c>
      <c r="V554" s="1">
        <v>0.63500000000000001</v>
      </c>
      <c r="W554" s="1" t="s">
        <v>96</v>
      </c>
      <c r="X554" s="1" t="s">
        <v>96</v>
      </c>
      <c r="Y554" s="1">
        <v>0.91500000000000004</v>
      </c>
      <c r="Z554" s="1">
        <v>1.109</v>
      </c>
      <c r="AA554" s="1">
        <v>1.0640000000000001</v>
      </c>
      <c r="AB554" s="1">
        <v>1.171</v>
      </c>
      <c r="AC554" s="1">
        <v>1.1020000000000001</v>
      </c>
      <c r="AD554" s="1">
        <v>1.1419999999999999</v>
      </c>
      <c r="AE554" s="1">
        <v>1.0549999999999999</v>
      </c>
      <c r="AF554" s="1">
        <v>1.08</v>
      </c>
      <c r="AG554" s="1">
        <v>1.0980000000000001</v>
      </c>
      <c r="AH554" s="1">
        <v>1.131</v>
      </c>
      <c r="AI554" s="1">
        <v>1.2310000000000001</v>
      </c>
      <c r="AJ554" s="1">
        <v>1.3260000000000001</v>
      </c>
      <c r="AK554" s="1" t="s">
        <v>96</v>
      </c>
      <c r="AL554" s="1"/>
      <c r="AM554" s="56" t="s">
        <v>146</v>
      </c>
      <c r="AN554" s="36" t="str">
        <f t="shared" ref="AN554:BW554" si="649">IF(ISNUMBER(B554/B$32),B554/B$32,"…")</f>
        <v>…</v>
      </c>
      <c r="AO554" s="36" t="str">
        <f t="shared" si="649"/>
        <v>…</v>
      </c>
      <c r="AP554" s="36" t="str">
        <f t="shared" si="649"/>
        <v>…</v>
      </c>
      <c r="AQ554" s="36" t="str">
        <f t="shared" si="649"/>
        <v>…</v>
      </c>
      <c r="AR554" s="36" t="str">
        <f t="shared" si="649"/>
        <v>…</v>
      </c>
      <c r="AS554" s="36" t="str">
        <f t="shared" si="649"/>
        <v>…</v>
      </c>
      <c r="AT554" s="36" t="str">
        <f t="shared" si="649"/>
        <v>…</v>
      </c>
      <c r="AU554" s="36" t="str">
        <f t="shared" si="649"/>
        <v>…</v>
      </c>
      <c r="AV554" s="36" t="str">
        <f t="shared" si="649"/>
        <v>…</v>
      </c>
      <c r="AW554" s="36" t="str">
        <f t="shared" si="649"/>
        <v>…</v>
      </c>
      <c r="AX554" s="36" t="str">
        <f t="shared" si="649"/>
        <v>…</v>
      </c>
      <c r="AY554" s="36" t="str">
        <f t="shared" si="649"/>
        <v>…</v>
      </c>
      <c r="AZ554" s="36" t="str">
        <f t="shared" si="649"/>
        <v>…</v>
      </c>
      <c r="BA554" s="36" t="str">
        <f t="shared" si="649"/>
        <v>…</v>
      </c>
      <c r="BB554" s="36" t="str">
        <f t="shared" si="649"/>
        <v>…</v>
      </c>
      <c r="BC554" s="36" t="str">
        <f t="shared" si="649"/>
        <v>…</v>
      </c>
      <c r="BD554" s="36" t="str">
        <f t="shared" si="649"/>
        <v>…</v>
      </c>
      <c r="BE554" s="36" t="str">
        <f t="shared" si="649"/>
        <v>…</v>
      </c>
      <c r="BF554" s="36" t="str">
        <f t="shared" si="649"/>
        <v>…</v>
      </c>
      <c r="BG554" s="36" t="str">
        <f t="shared" si="649"/>
        <v>…</v>
      </c>
      <c r="BH554" s="36" t="str">
        <f t="shared" si="649"/>
        <v>…</v>
      </c>
      <c r="BI554" s="36" t="str">
        <f t="shared" si="649"/>
        <v>…</v>
      </c>
      <c r="BJ554" s="36" t="str">
        <f t="shared" si="649"/>
        <v>…</v>
      </c>
      <c r="BK554" s="36">
        <f t="shared" si="649"/>
        <v>0.19186412245753828</v>
      </c>
      <c r="BL554" s="36">
        <f t="shared" si="649"/>
        <v>0.20514243433222346</v>
      </c>
      <c r="BM554" s="36">
        <f t="shared" si="649"/>
        <v>0.18692902319044274</v>
      </c>
      <c r="BN554" s="36">
        <f t="shared" si="649"/>
        <v>0.19294776734223101</v>
      </c>
      <c r="BO554" s="36">
        <f t="shared" si="649"/>
        <v>0.16588890561493302</v>
      </c>
      <c r="BP554" s="36">
        <f t="shared" si="649"/>
        <v>0.16853600944510033</v>
      </c>
      <c r="BQ554" s="36">
        <f t="shared" si="649"/>
        <v>0.17098865478119935</v>
      </c>
      <c r="BR554" s="36">
        <f t="shared" si="649"/>
        <v>0.17681728880157174</v>
      </c>
      <c r="BS554" s="36">
        <f t="shared" si="649"/>
        <v>0.17264150943396228</v>
      </c>
      <c r="BT554" s="36">
        <f t="shared" si="649"/>
        <v>0.170382645375113</v>
      </c>
      <c r="BU554" s="36">
        <f t="shared" si="649"/>
        <v>0.17908059354087869</v>
      </c>
      <c r="BV554" s="36">
        <f t="shared" si="649"/>
        <v>0.18294701986754966</v>
      </c>
      <c r="BW554" s="36" t="str">
        <f t="shared" si="649"/>
        <v>…</v>
      </c>
    </row>
    <row r="555" spans="1:75">
      <c r="A555" s="56" t="s">
        <v>147</v>
      </c>
      <c r="B555" s="1" t="s">
        <v>96</v>
      </c>
      <c r="C555" s="1" t="s">
        <v>96</v>
      </c>
      <c r="D555" s="1" t="s">
        <v>96</v>
      </c>
      <c r="E555" s="1" t="s">
        <v>96</v>
      </c>
      <c r="F555" s="1" t="s">
        <v>96</v>
      </c>
      <c r="G555" s="1" t="s">
        <v>96</v>
      </c>
      <c r="H555" s="1" t="s">
        <v>96</v>
      </c>
      <c r="I555" s="1" t="s">
        <v>96</v>
      </c>
      <c r="J555" s="1" t="s">
        <v>96</v>
      </c>
      <c r="K555" s="1" t="s">
        <v>96</v>
      </c>
      <c r="L555" s="1" t="s">
        <v>96</v>
      </c>
      <c r="M555" s="1" t="s">
        <v>96</v>
      </c>
      <c r="N555" s="1">
        <v>0.192</v>
      </c>
      <c r="O555" s="1">
        <v>0.28699999999999998</v>
      </c>
      <c r="P555" s="1">
        <v>0.39400000000000002</v>
      </c>
      <c r="Q555" s="1">
        <v>0.49</v>
      </c>
      <c r="R555" s="1">
        <v>0.82099999999999995</v>
      </c>
      <c r="S555" s="1">
        <v>1.238</v>
      </c>
      <c r="T555" s="1">
        <v>1.2609999999999999</v>
      </c>
      <c r="U555" s="1">
        <v>2.4220000000000002</v>
      </c>
      <c r="V555" s="1">
        <v>0.93700000000000006</v>
      </c>
      <c r="W555" s="1">
        <v>0.79800000000000004</v>
      </c>
      <c r="X555" s="1">
        <v>1.1859999999999999</v>
      </c>
      <c r="Y555" s="1">
        <v>1.234</v>
      </c>
      <c r="Z555" s="1">
        <v>2.0880000000000001</v>
      </c>
      <c r="AA555" s="1">
        <v>2.2989999999999999</v>
      </c>
      <c r="AB555" s="1">
        <v>3.1269999999999998</v>
      </c>
      <c r="AC555" s="1">
        <v>3.3519999999999999</v>
      </c>
      <c r="AD555" s="1">
        <v>2.8159999999999998</v>
      </c>
      <c r="AE555" s="1">
        <v>2.9870000000000001</v>
      </c>
      <c r="AF555" s="1">
        <v>2.7730000000000001</v>
      </c>
      <c r="AG555" s="1">
        <v>2.5019999999999998</v>
      </c>
      <c r="AH555" s="1">
        <v>3.165</v>
      </c>
      <c r="AI555" s="1" t="s">
        <v>96</v>
      </c>
      <c r="AJ555" s="1" t="s">
        <v>96</v>
      </c>
      <c r="AK555" s="1" t="s">
        <v>96</v>
      </c>
      <c r="AL555" s="1"/>
      <c r="AM555" s="56" t="s">
        <v>147</v>
      </c>
      <c r="AN555" s="36" t="str">
        <f t="shared" ref="AN555:BW555" si="650">IF(ISNUMBER(B555/B$33),B555/B$33,"…")</f>
        <v>…</v>
      </c>
      <c r="AO555" s="36" t="str">
        <f t="shared" si="650"/>
        <v>…</v>
      </c>
      <c r="AP555" s="36" t="str">
        <f t="shared" si="650"/>
        <v>…</v>
      </c>
      <c r="AQ555" s="36" t="str">
        <f t="shared" si="650"/>
        <v>…</v>
      </c>
      <c r="AR555" s="36" t="str">
        <f t="shared" si="650"/>
        <v>…</v>
      </c>
      <c r="AS555" s="36" t="str">
        <f t="shared" si="650"/>
        <v>…</v>
      </c>
      <c r="AT555" s="36" t="str">
        <f t="shared" si="650"/>
        <v>…</v>
      </c>
      <c r="AU555" s="36" t="str">
        <f t="shared" si="650"/>
        <v>…</v>
      </c>
      <c r="AV555" s="36" t="str">
        <f t="shared" si="650"/>
        <v>…</v>
      </c>
      <c r="AW555" s="36" t="str">
        <f t="shared" si="650"/>
        <v>…</v>
      </c>
      <c r="AX555" s="36" t="str">
        <f t="shared" si="650"/>
        <v>…</v>
      </c>
      <c r="AY555" s="36" t="str">
        <f t="shared" si="650"/>
        <v>…</v>
      </c>
      <c r="AZ555" s="36">
        <f t="shared" si="650"/>
        <v>0.15635179153094464</v>
      </c>
      <c r="BA555" s="36">
        <f t="shared" si="650"/>
        <v>0.19365721997300944</v>
      </c>
      <c r="BB555" s="36">
        <f t="shared" si="650"/>
        <v>0.22310305775764441</v>
      </c>
      <c r="BC555" s="36">
        <f t="shared" si="650"/>
        <v>0.2387914230019493</v>
      </c>
      <c r="BD555" s="36">
        <f t="shared" si="650"/>
        <v>0.32905811623246489</v>
      </c>
      <c r="BE555" s="36">
        <f t="shared" si="650"/>
        <v>0.38068880688806889</v>
      </c>
      <c r="BF555" s="36">
        <f t="shared" si="650"/>
        <v>0.24306090979182729</v>
      </c>
      <c r="BG555" s="36">
        <f t="shared" si="650"/>
        <v>0.31780606219656216</v>
      </c>
      <c r="BH555" s="36">
        <f t="shared" si="650"/>
        <v>8.810531264692055E-2</v>
      </c>
      <c r="BI555" s="36">
        <f t="shared" si="650"/>
        <v>6.2460864120225425E-2</v>
      </c>
      <c r="BJ555" s="36">
        <f t="shared" si="650"/>
        <v>6.8705827829915411E-2</v>
      </c>
      <c r="BK555" s="36">
        <f t="shared" si="650"/>
        <v>6.3700185835226103E-2</v>
      </c>
      <c r="BL555" s="36">
        <f t="shared" si="650"/>
        <v>9.6013243205959442E-2</v>
      </c>
      <c r="BM555" s="36">
        <f t="shared" si="650"/>
        <v>0.10264767602803947</v>
      </c>
      <c r="BN555" s="36">
        <f t="shared" si="650"/>
        <v>0.13765627751364676</v>
      </c>
      <c r="BO555" s="36">
        <f t="shared" si="650"/>
        <v>0.14664450083121883</v>
      </c>
      <c r="BP555" s="36">
        <f t="shared" si="650"/>
        <v>0.11126037139470565</v>
      </c>
      <c r="BQ555" s="36">
        <f t="shared" si="650"/>
        <v>0.12405515408256501</v>
      </c>
      <c r="BR555" s="36">
        <f t="shared" si="650"/>
        <v>0.11513390076811293</v>
      </c>
      <c r="BS555" s="36">
        <f t="shared" si="650"/>
        <v>9.7680955727336607E-2</v>
      </c>
      <c r="BT555" s="36">
        <f t="shared" si="650"/>
        <v>0.1201366483203644</v>
      </c>
      <c r="BU555" s="36" t="str">
        <f t="shared" si="650"/>
        <v>…</v>
      </c>
      <c r="BV555" s="36" t="str">
        <f t="shared" si="650"/>
        <v>…</v>
      </c>
      <c r="BW555" s="36" t="str">
        <f t="shared" si="650"/>
        <v>…</v>
      </c>
    </row>
    <row r="556" spans="1:75">
      <c r="A556" s="56" t="s">
        <v>148</v>
      </c>
      <c r="B556" s="1" t="s">
        <v>96</v>
      </c>
      <c r="C556" s="1" t="s">
        <v>96</v>
      </c>
      <c r="D556" s="1" t="s">
        <v>96</v>
      </c>
      <c r="E556" s="1" t="s">
        <v>96</v>
      </c>
      <c r="F556" s="1" t="s">
        <v>96</v>
      </c>
      <c r="G556" s="1" t="s">
        <v>96</v>
      </c>
      <c r="H556" s="1" t="s">
        <v>96</v>
      </c>
      <c r="I556" s="1" t="s">
        <v>96</v>
      </c>
      <c r="J556" s="1" t="s">
        <v>96</v>
      </c>
      <c r="K556" s="1" t="s">
        <v>96</v>
      </c>
      <c r="L556" s="1" t="s">
        <v>96</v>
      </c>
      <c r="M556" s="1" t="s">
        <v>96</v>
      </c>
      <c r="N556" s="1">
        <v>4.4999999999999998E-2</v>
      </c>
      <c r="O556" s="1">
        <v>3.3000000000000002E-2</v>
      </c>
      <c r="P556" s="1">
        <v>2.9000000000000001E-2</v>
      </c>
      <c r="Q556" s="1">
        <v>4.2999999999999997E-2</v>
      </c>
      <c r="R556" s="1">
        <v>3.5999999999999997E-2</v>
      </c>
      <c r="S556" s="1">
        <v>2.4E-2</v>
      </c>
      <c r="T556" s="1">
        <v>3.5999999999999997E-2</v>
      </c>
      <c r="U556" s="1">
        <v>5.0999999999999997E-2</v>
      </c>
      <c r="V556" s="1">
        <v>5.7000000000000002E-2</v>
      </c>
      <c r="W556" s="1">
        <v>8.4000000000000005E-2</v>
      </c>
      <c r="X556" s="1">
        <v>8.4000000000000005E-2</v>
      </c>
      <c r="Y556" s="1">
        <v>0.09</v>
      </c>
      <c r="Z556" s="1">
        <v>8.6999999999999994E-2</v>
      </c>
      <c r="AA556" s="1">
        <v>8.4000000000000005E-2</v>
      </c>
      <c r="AB556" s="1">
        <v>7.6999999999999999E-2</v>
      </c>
      <c r="AC556" s="1">
        <v>0.11600000000000001</v>
      </c>
      <c r="AD556" s="1">
        <v>0.156</v>
      </c>
      <c r="AE556" s="1">
        <v>0.17299999999999999</v>
      </c>
      <c r="AF556" s="1">
        <v>0.158</v>
      </c>
      <c r="AG556" s="1">
        <v>0.186</v>
      </c>
      <c r="AH556" s="1">
        <v>0.16700000000000001</v>
      </c>
      <c r="AI556" s="1">
        <v>0.13300000000000001</v>
      </c>
      <c r="AJ556" s="1">
        <v>0.18099999999999999</v>
      </c>
      <c r="AK556" s="1">
        <v>0.20100000000000001</v>
      </c>
      <c r="AL556" s="1"/>
      <c r="AM556" s="56" t="s">
        <v>148</v>
      </c>
      <c r="AN556" s="36" t="str">
        <f t="shared" ref="AN556:BW556" si="651">IF(ISNUMBER(B556/B$34),B556/B$34,"…")</f>
        <v>…</v>
      </c>
      <c r="AO556" s="36" t="str">
        <f t="shared" si="651"/>
        <v>…</v>
      </c>
      <c r="AP556" s="36" t="str">
        <f t="shared" si="651"/>
        <v>…</v>
      </c>
      <c r="AQ556" s="36" t="str">
        <f t="shared" si="651"/>
        <v>…</v>
      </c>
      <c r="AR556" s="36" t="str">
        <f t="shared" si="651"/>
        <v>…</v>
      </c>
      <c r="AS556" s="36" t="str">
        <f t="shared" si="651"/>
        <v>…</v>
      </c>
      <c r="AT556" s="36" t="str">
        <f t="shared" si="651"/>
        <v>…</v>
      </c>
      <c r="AU556" s="36" t="str">
        <f t="shared" si="651"/>
        <v>…</v>
      </c>
      <c r="AV556" s="36" t="str">
        <f t="shared" si="651"/>
        <v>…</v>
      </c>
      <c r="AW556" s="36" t="str">
        <f t="shared" si="651"/>
        <v>…</v>
      </c>
      <c r="AX556" s="36" t="str">
        <f t="shared" si="651"/>
        <v>…</v>
      </c>
      <c r="AY556" s="36" t="str">
        <f t="shared" si="651"/>
        <v>…</v>
      </c>
      <c r="AZ556" s="36">
        <f t="shared" si="651"/>
        <v>7.1770334928229665E-2</v>
      </c>
      <c r="BA556" s="36">
        <f t="shared" si="651"/>
        <v>4.1825095057034217E-2</v>
      </c>
      <c r="BB556" s="36">
        <f t="shared" si="651"/>
        <v>2.8265107212475635E-2</v>
      </c>
      <c r="BC556" s="36">
        <f t="shared" si="651"/>
        <v>4.2239685658153239E-2</v>
      </c>
      <c r="BD556" s="36">
        <f t="shared" si="651"/>
        <v>3.3582089552238799E-2</v>
      </c>
      <c r="BE556" s="36">
        <f t="shared" si="651"/>
        <v>2.1145374449339206E-2</v>
      </c>
      <c r="BF556" s="36">
        <f t="shared" si="651"/>
        <v>3.1277150304083401E-2</v>
      </c>
      <c r="BG556" s="36">
        <f t="shared" si="651"/>
        <v>4.4502617801047119E-2</v>
      </c>
      <c r="BH556" s="36">
        <f t="shared" si="651"/>
        <v>4.8428207306711976E-2</v>
      </c>
      <c r="BI556" s="36">
        <f t="shared" si="651"/>
        <v>7.0175438596491224E-2</v>
      </c>
      <c r="BJ556" s="36">
        <f t="shared" si="651"/>
        <v>6.9249793899422915E-2</v>
      </c>
      <c r="BK556" s="36">
        <f t="shared" si="651"/>
        <v>7.43801652892562E-2</v>
      </c>
      <c r="BL556" s="36">
        <f t="shared" si="651"/>
        <v>6.8075117370892016E-2</v>
      </c>
      <c r="BM556" s="36">
        <f t="shared" si="651"/>
        <v>6.3829787234042548E-2</v>
      </c>
      <c r="BN556" s="36">
        <f t="shared" si="651"/>
        <v>5.3959355290819896E-2</v>
      </c>
      <c r="BO556" s="36">
        <f t="shared" si="651"/>
        <v>7.3510773130544993E-2</v>
      </c>
      <c r="BP556" s="36">
        <f t="shared" si="651"/>
        <v>8.8135593220338981E-2</v>
      </c>
      <c r="BQ556" s="36">
        <f t="shared" si="651"/>
        <v>9.5791805094130669E-2</v>
      </c>
      <c r="BR556" s="36">
        <f t="shared" si="651"/>
        <v>8.4401709401709393E-2</v>
      </c>
      <c r="BS556" s="36">
        <f t="shared" si="651"/>
        <v>8.8193456614509252E-2</v>
      </c>
      <c r="BT556" s="36">
        <f t="shared" si="651"/>
        <v>8.362543815723586E-2</v>
      </c>
      <c r="BU556" s="36">
        <f t="shared" si="651"/>
        <v>6.992639327024186E-2</v>
      </c>
      <c r="BV556" s="36">
        <f t="shared" si="651"/>
        <v>8.786407766990291E-2</v>
      </c>
      <c r="BW556" s="36">
        <f t="shared" si="651"/>
        <v>9.6218286261369079E-2</v>
      </c>
    </row>
    <row r="557" spans="1:75">
      <c r="A557" s="56" t="s">
        <v>149</v>
      </c>
      <c r="B557" s="1" t="s">
        <v>96</v>
      </c>
      <c r="C557" s="1" t="s">
        <v>96</v>
      </c>
      <c r="D557" s="1" t="s">
        <v>96</v>
      </c>
      <c r="E557" s="1" t="s">
        <v>96</v>
      </c>
      <c r="F557" s="1" t="s">
        <v>96</v>
      </c>
      <c r="G557" s="1" t="s">
        <v>96</v>
      </c>
      <c r="H557" s="1" t="s">
        <v>96</v>
      </c>
      <c r="I557" s="1" t="s">
        <v>96</v>
      </c>
      <c r="J557" s="1" t="s">
        <v>96</v>
      </c>
      <c r="K557" s="1" t="s">
        <v>96</v>
      </c>
      <c r="L557" s="1" t="s">
        <v>96</v>
      </c>
      <c r="M557" s="1" t="s">
        <v>96</v>
      </c>
      <c r="N557" s="1">
        <v>0.30199999999999999</v>
      </c>
      <c r="O557" s="1">
        <v>0.32300000000000001</v>
      </c>
      <c r="P557" s="1">
        <v>0.32600000000000001</v>
      </c>
      <c r="Q557" s="1">
        <v>0.38100000000000001</v>
      </c>
      <c r="R557" s="1">
        <v>0.32600000000000001</v>
      </c>
      <c r="S557" s="1">
        <v>0.28999999999999998</v>
      </c>
      <c r="T557" s="1">
        <v>0.23599999999999999</v>
      </c>
      <c r="U557" s="1">
        <v>0.17599999999999999</v>
      </c>
      <c r="V557" s="1">
        <v>0.33400000000000002</v>
      </c>
      <c r="W557" s="1">
        <v>0.26500000000000001</v>
      </c>
      <c r="X557" s="1">
        <v>9.9000000000000005E-2</v>
      </c>
      <c r="Y557" s="1">
        <v>0.11799999999999999</v>
      </c>
      <c r="Z557" s="1">
        <v>0.191</v>
      </c>
      <c r="AA557" s="1">
        <v>0.21199999999999999</v>
      </c>
      <c r="AB557" s="1">
        <v>0.19700000000000001</v>
      </c>
      <c r="AC557" s="1">
        <v>0.19600000000000001</v>
      </c>
      <c r="AD557" s="1">
        <v>0.153</v>
      </c>
      <c r="AE557" s="1">
        <v>0.13400000000000001</v>
      </c>
      <c r="AF557" s="1">
        <v>0.19500000000000001</v>
      </c>
      <c r="AG557" s="1">
        <v>0.316</v>
      </c>
      <c r="AH557" s="1">
        <v>0.372</v>
      </c>
      <c r="AI557" s="1">
        <v>0.254</v>
      </c>
      <c r="AJ557" s="1">
        <v>0.16500000000000001</v>
      </c>
      <c r="AK557" s="1">
        <v>0.16400000000000001</v>
      </c>
      <c r="AL557" s="1"/>
      <c r="AM557" s="56" t="s">
        <v>149</v>
      </c>
      <c r="AN557" s="36" t="str">
        <f t="shared" ref="AN557:BW557" si="652">IF(ISNUMBER(B557/B$35),B557/B$35,"…")</f>
        <v>…</v>
      </c>
      <c r="AO557" s="36" t="str">
        <f t="shared" si="652"/>
        <v>…</v>
      </c>
      <c r="AP557" s="36" t="str">
        <f t="shared" si="652"/>
        <v>…</v>
      </c>
      <c r="AQ557" s="36" t="str">
        <f t="shared" si="652"/>
        <v>…</v>
      </c>
      <c r="AR557" s="36" t="str">
        <f t="shared" si="652"/>
        <v>…</v>
      </c>
      <c r="AS557" s="36" t="str">
        <f t="shared" si="652"/>
        <v>…</v>
      </c>
      <c r="AT557" s="36" t="str">
        <f t="shared" si="652"/>
        <v>…</v>
      </c>
      <c r="AU557" s="36" t="str">
        <f t="shared" si="652"/>
        <v>…</v>
      </c>
      <c r="AV557" s="36" t="str">
        <f t="shared" si="652"/>
        <v>…</v>
      </c>
      <c r="AW557" s="36" t="str">
        <f t="shared" si="652"/>
        <v>…</v>
      </c>
      <c r="AX557" s="36" t="str">
        <f t="shared" si="652"/>
        <v>…</v>
      </c>
      <c r="AY557" s="36" t="str">
        <f t="shared" si="652"/>
        <v>…</v>
      </c>
      <c r="AZ557" s="36">
        <f t="shared" si="652"/>
        <v>4.614209320091673E-2</v>
      </c>
      <c r="BA557" s="36">
        <f t="shared" si="652"/>
        <v>4.9237804878048783E-2</v>
      </c>
      <c r="BB557" s="36">
        <f t="shared" si="652"/>
        <v>4.3110288283522875E-2</v>
      </c>
      <c r="BC557" s="36">
        <f t="shared" si="652"/>
        <v>4.9047373841400621E-2</v>
      </c>
      <c r="BD557" s="36">
        <f t="shared" si="652"/>
        <v>4.1417863041544913E-2</v>
      </c>
      <c r="BE557" s="36">
        <f t="shared" si="652"/>
        <v>4.6385156749840048E-2</v>
      </c>
      <c r="BF557" s="36">
        <f t="shared" si="652"/>
        <v>4.3606799704360676E-2</v>
      </c>
      <c r="BG557" s="36">
        <f t="shared" si="652"/>
        <v>2.7830487033523085E-2</v>
      </c>
      <c r="BH557" s="36">
        <f t="shared" si="652"/>
        <v>4.9124871304603621E-2</v>
      </c>
      <c r="BI557" s="36">
        <f t="shared" si="652"/>
        <v>3.5695043103448273E-2</v>
      </c>
      <c r="BJ557" s="36">
        <f t="shared" si="652"/>
        <v>1.1649799952930103E-2</v>
      </c>
      <c r="BK557" s="36">
        <f t="shared" si="652"/>
        <v>1.2309618193198413E-2</v>
      </c>
      <c r="BL557" s="36">
        <f t="shared" si="652"/>
        <v>1.7258516309749707E-2</v>
      </c>
      <c r="BM557" s="36">
        <f t="shared" si="652"/>
        <v>1.7087128234061416E-2</v>
      </c>
      <c r="BN557" s="36">
        <f t="shared" si="652"/>
        <v>1.4593673605452256E-2</v>
      </c>
      <c r="BO557" s="36">
        <f t="shared" si="652"/>
        <v>1.2421572976741239E-2</v>
      </c>
      <c r="BP557" s="36">
        <f t="shared" si="652"/>
        <v>7.9575596816976128E-3</v>
      </c>
      <c r="BQ557" s="36">
        <f t="shared" si="652"/>
        <v>6.2666604311836516E-3</v>
      </c>
      <c r="BR557" s="36">
        <f t="shared" si="652"/>
        <v>8.1334723670490085E-3</v>
      </c>
      <c r="BS557" s="36">
        <f t="shared" si="652"/>
        <v>1.1064038374006513E-2</v>
      </c>
      <c r="BT557" s="36">
        <f t="shared" si="652"/>
        <v>1.1309397136168789E-2</v>
      </c>
      <c r="BU557" s="36">
        <f t="shared" si="652"/>
        <v>7.2032215983211393E-3</v>
      </c>
      <c r="BV557" s="36">
        <f t="shared" si="652"/>
        <v>4.0271404861856874E-3</v>
      </c>
      <c r="BW557" s="36">
        <f t="shared" si="652"/>
        <v>3.3835362079636892E-3</v>
      </c>
    </row>
    <row r="558" spans="1:75">
      <c r="A558" s="56" t="s">
        <v>150</v>
      </c>
      <c r="B558" s="1" t="s">
        <v>96</v>
      </c>
      <c r="C558" s="1" t="s">
        <v>96</v>
      </c>
      <c r="D558" s="1" t="s">
        <v>96</v>
      </c>
      <c r="E558" s="1" t="s">
        <v>96</v>
      </c>
      <c r="F558" s="1" t="s">
        <v>96</v>
      </c>
      <c r="G558" s="1" t="s">
        <v>96</v>
      </c>
      <c r="H558" s="1" t="s">
        <v>96</v>
      </c>
      <c r="I558" s="1" t="s">
        <v>96</v>
      </c>
      <c r="J558" s="1" t="s">
        <v>96</v>
      </c>
      <c r="K558" s="1" t="s">
        <v>96</v>
      </c>
      <c r="L558" s="1" t="s">
        <v>96</v>
      </c>
      <c r="M558" s="1" t="s">
        <v>96</v>
      </c>
      <c r="N558" s="1">
        <v>1.4999999999999999E-2</v>
      </c>
      <c r="O558" s="1">
        <v>3.3000000000000002E-2</v>
      </c>
      <c r="P558" s="1">
        <v>2.9000000000000001E-2</v>
      </c>
      <c r="Q558" s="1">
        <v>3.2000000000000001E-2</v>
      </c>
      <c r="R558" s="1">
        <v>0.03</v>
      </c>
      <c r="S558" s="1">
        <v>4.7E-2</v>
      </c>
      <c r="T558" s="1">
        <v>9.6000000000000002E-2</v>
      </c>
      <c r="U558" s="1">
        <v>0.189</v>
      </c>
      <c r="V558" s="1">
        <v>0.26200000000000001</v>
      </c>
      <c r="W558" s="1">
        <v>0.318</v>
      </c>
      <c r="X558" s="1">
        <v>0.59799999999999998</v>
      </c>
      <c r="Y558" s="1">
        <v>0.83399999999999996</v>
      </c>
      <c r="Z558" s="1">
        <v>0.97299999999999998</v>
      </c>
      <c r="AA558" s="1">
        <v>1.151</v>
      </c>
      <c r="AB558" s="1">
        <v>1.2030000000000001</v>
      </c>
      <c r="AC558" s="1">
        <v>1.1739999999999999</v>
      </c>
      <c r="AD558" s="1">
        <v>1.347</v>
      </c>
      <c r="AE558" s="1">
        <v>1.3360000000000001</v>
      </c>
      <c r="AF558" s="1">
        <v>1.46</v>
      </c>
      <c r="AG558" s="1">
        <v>1.893</v>
      </c>
      <c r="AH558" s="1">
        <v>1.7989999999999999</v>
      </c>
      <c r="AI558" s="1">
        <v>1.73</v>
      </c>
      <c r="AJ558" s="1">
        <v>1.944</v>
      </c>
      <c r="AK558" s="1">
        <v>2.0840000000000001</v>
      </c>
      <c r="AL558" s="1"/>
      <c r="AM558" s="56" t="s">
        <v>150</v>
      </c>
      <c r="AN558" s="36" t="str">
        <f t="shared" ref="AN558:BW558" si="653">IF(ISNUMBER(B558/B$36),B558/B$36,"…")</f>
        <v>…</v>
      </c>
      <c r="AO558" s="36" t="str">
        <f t="shared" si="653"/>
        <v>…</v>
      </c>
      <c r="AP558" s="36" t="str">
        <f t="shared" si="653"/>
        <v>…</v>
      </c>
      <c r="AQ558" s="36" t="str">
        <f t="shared" si="653"/>
        <v>…</v>
      </c>
      <c r="AR558" s="36" t="str">
        <f t="shared" si="653"/>
        <v>…</v>
      </c>
      <c r="AS558" s="36" t="str">
        <f t="shared" si="653"/>
        <v>…</v>
      </c>
      <c r="AT558" s="36" t="str">
        <f t="shared" si="653"/>
        <v>…</v>
      </c>
      <c r="AU558" s="36" t="str">
        <f t="shared" si="653"/>
        <v>…</v>
      </c>
      <c r="AV558" s="36" t="str">
        <f t="shared" si="653"/>
        <v>…</v>
      </c>
      <c r="AW558" s="36" t="str">
        <f t="shared" si="653"/>
        <v>…</v>
      </c>
      <c r="AX558" s="36" t="str">
        <f t="shared" si="653"/>
        <v>…</v>
      </c>
      <c r="AY558" s="36" t="str">
        <f t="shared" si="653"/>
        <v>…</v>
      </c>
      <c r="AZ558" s="36">
        <f t="shared" si="653"/>
        <v>7.4738415545590429E-3</v>
      </c>
      <c r="BA558" s="36">
        <f t="shared" si="653"/>
        <v>1.4144877839691384E-2</v>
      </c>
      <c r="BB558" s="36">
        <f t="shared" si="653"/>
        <v>1.1064479206409768E-2</v>
      </c>
      <c r="BC558" s="36">
        <f t="shared" si="653"/>
        <v>1.1267605633802818E-2</v>
      </c>
      <c r="BD558" s="36">
        <f t="shared" si="653"/>
        <v>1.1333585190782017E-2</v>
      </c>
      <c r="BE558" s="36">
        <f t="shared" si="653"/>
        <v>1.6912558474271321E-2</v>
      </c>
      <c r="BF558" s="36">
        <f t="shared" si="653"/>
        <v>3.1158714703018502E-2</v>
      </c>
      <c r="BG558" s="36">
        <f t="shared" si="653"/>
        <v>5.5490311215502054E-2</v>
      </c>
      <c r="BH558" s="36">
        <f t="shared" si="653"/>
        <v>5.532094594594595E-2</v>
      </c>
      <c r="BI558" s="36">
        <f t="shared" si="653"/>
        <v>6.0733384262796029E-2</v>
      </c>
      <c r="BJ558" s="36">
        <f t="shared" si="653"/>
        <v>0.10491228070175437</v>
      </c>
      <c r="BK558" s="36">
        <f t="shared" si="653"/>
        <v>0.12894248608534323</v>
      </c>
      <c r="BL558" s="36">
        <f t="shared" si="653"/>
        <v>0.13684950773558369</v>
      </c>
      <c r="BM558" s="36">
        <f t="shared" si="653"/>
        <v>0.1626625211984172</v>
      </c>
      <c r="BN558" s="36">
        <f t="shared" si="653"/>
        <v>0.18008982035928145</v>
      </c>
      <c r="BO558" s="36">
        <f t="shared" si="653"/>
        <v>0.17951070336391436</v>
      </c>
      <c r="BP558" s="36">
        <f t="shared" si="653"/>
        <v>0.1936179387667098</v>
      </c>
      <c r="BQ558" s="36">
        <f t="shared" si="653"/>
        <v>0.1994327511568891</v>
      </c>
      <c r="BR558" s="36">
        <f t="shared" si="653"/>
        <v>0.22044390759474558</v>
      </c>
      <c r="BS558" s="36">
        <f t="shared" si="653"/>
        <v>0.23980238155561184</v>
      </c>
      <c r="BT558" s="36">
        <f t="shared" si="653"/>
        <v>0.23333333333333334</v>
      </c>
      <c r="BU558" s="36">
        <f t="shared" si="653"/>
        <v>0.23682409308692676</v>
      </c>
      <c r="BV558" s="36">
        <f t="shared" si="653"/>
        <v>0.26045016077170419</v>
      </c>
      <c r="BW558" s="36">
        <f t="shared" si="653"/>
        <v>0.27679638730243061</v>
      </c>
    </row>
    <row r="559" spans="1:75">
      <c r="A559" s="56" t="s">
        <v>151</v>
      </c>
      <c r="B559" s="1" t="s">
        <v>96</v>
      </c>
      <c r="C559" s="1" t="s">
        <v>96</v>
      </c>
      <c r="D559" s="1" t="s">
        <v>96</v>
      </c>
      <c r="E559" s="1" t="s">
        <v>96</v>
      </c>
      <c r="F559" s="1" t="s">
        <v>96</v>
      </c>
      <c r="G559" s="1" t="s">
        <v>96</v>
      </c>
      <c r="H559" s="1" t="s">
        <v>96</v>
      </c>
      <c r="I559" s="1" t="s">
        <v>96</v>
      </c>
      <c r="J559" s="1" t="s">
        <v>96</v>
      </c>
      <c r="K559" s="1" t="s">
        <v>96</v>
      </c>
      <c r="L559" s="1" t="s">
        <v>96</v>
      </c>
      <c r="M559" s="1" t="s">
        <v>96</v>
      </c>
      <c r="N559" s="1" t="s">
        <v>96</v>
      </c>
      <c r="O559" s="1" t="s">
        <v>96</v>
      </c>
      <c r="P559" s="1" t="s">
        <v>96</v>
      </c>
      <c r="Q559" s="1" t="s">
        <v>96</v>
      </c>
      <c r="R559" s="1" t="s">
        <v>96</v>
      </c>
      <c r="S559" s="1" t="s">
        <v>96</v>
      </c>
      <c r="T559" s="1" t="s">
        <v>96</v>
      </c>
      <c r="U559" s="1" t="s">
        <v>96</v>
      </c>
      <c r="V559" s="1" t="s">
        <v>96</v>
      </c>
      <c r="W559" s="1" t="s">
        <v>96</v>
      </c>
      <c r="X559" s="1" t="s">
        <v>96</v>
      </c>
      <c r="Y559" s="1" t="s">
        <v>96</v>
      </c>
      <c r="Z559" s="1" t="s">
        <v>96</v>
      </c>
      <c r="AA559" s="1" t="s">
        <v>96</v>
      </c>
      <c r="AB559" s="1" t="s">
        <v>96</v>
      </c>
      <c r="AC559" s="1" t="s">
        <v>96</v>
      </c>
      <c r="AD559" s="1" t="s">
        <v>96</v>
      </c>
      <c r="AE559" s="1" t="s">
        <v>96</v>
      </c>
      <c r="AF559" s="1" t="s">
        <v>96</v>
      </c>
      <c r="AG559" s="1" t="s">
        <v>96</v>
      </c>
      <c r="AH559" s="1" t="s">
        <v>96</v>
      </c>
      <c r="AI559" s="1" t="s">
        <v>96</v>
      </c>
      <c r="AJ559" s="1" t="s">
        <v>96</v>
      </c>
      <c r="AK559" s="1" t="s">
        <v>96</v>
      </c>
      <c r="AL559" s="1"/>
      <c r="AM559" s="56" t="s">
        <v>151</v>
      </c>
      <c r="AN559" s="36" t="str">
        <f t="shared" ref="AN559:BW559" si="654">IF(ISNUMBER(B559/B$37),B559/B$37,"…")</f>
        <v>…</v>
      </c>
      <c r="AO559" s="36" t="str">
        <f t="shared" si="654"/>
        <v>…</v>
      </c>
      <c r="AP559" s="36" t="str">
        <f t="shared" si="654"/>
        <v>…</v>
      </c>
      <c r="AQ559" s="36" t="str">
        <f t="shared" si="654"/>
        <v>…</v>
      </c>
      <c r="AR559" s="36" t="str">
        <f t="shared" si="654"/>
        <v>…</v>
      </c>
      <c r="AS559" s="36" t="str">
        <f t="shared" si="654"/>
        <v>…</v>
      </c>
      <c r="AT559" s="36" t="str">
        <f t="shared" si="654"/>
        <v>…</v>
      </c>
      <c r="AU559" s="36" t="str">
        <f t="shared" si="654"/>
        <v>…</v>
      </c>
      <c r="AV559" s="36" t="str">
        <f t="shared" si="654"/>
        <v>…</v>
      </c>
      <c r="AW559" s="36" t="str">
        <f t="shared" si="654"/>
        <v>…</v>
      </c>
      <c r="AX559" s="36" t="str">
        <f t="shared" si="654"/>
        <v>…</v>
      </c>
      <c r="AY559" s="36" t="str">
        <f t="shared" si="654"/>
        <v>…</v>
      </c>
      <c r="AZ559" s="36" t="str">
        <f t="shared" si="654"/>
        <v>…</v>
      </c>
      <c r="BA559" s="36" t="str">
        <f t="shared" si="654"/>
        <v>…</v>
      </c>
      <c r="BB559" s="36" t="str">
        <f t="shared" si="654"/>
        <v>…</v>
      </c>
      <c r="BC559" s="36" t="str">
        <f t="shared" si="654"/>
        <v>…</v>
      </c>
      <c r="BD559" s="36" t="str">
        <f t="shared" si="654"/>
        <v>…</v>
      </c>
      <c r="BE559" s="36" t="str">
        <f t="shared" si="654"/>
        <v>…</v>
      </c>
      <c r="BF559" s="36" t="str">
        <f t="shared" si="654"/>
        <v>…</v>
      </c>
      <c r="BG559" s="36" t="str">
        <f t="shared" si="654"/>
        <v>…</v>
      </c>
      <c r="BH559" s="36" t="str">
        <f t="shared" si="654"/>
        <v>…</v>
      </c>
      <c r="BI559" s="36" t="str">
        <f t="shared" si="654"/>
        <v>…</v>
      </c>
      <c r="BJ559" s="36" t="str">
        <f t="shared" si="654"/>
        <v>…</v>
      </c>
      <c r="BK559" s="36" t="str">
        <f t="shared" si="654"/>
        <v>…</v>
      </c>
      <c r="BL559" s="36" t="str">
        <f t="shared" si="654"/>
        <v>…</v>
      </c>
      <c r="BM559" s="36" t="str">
        <f t="shared" si="654"/>
        <v>…</v>
      </c>
      <c r="BN559" s="36" t="str">
        <f t="shared" si="654"/>
        <v>…</v>
      </c>
      <c r="BO559" s="36" t="str">
        <f t="shared" si="654"/>
        <v>…</v>
      </c>
      <c r="BP559" s="36" t="str">
        <f t="shared" si="654"/>
        <v>…</v>
      </c>
      <c r="BQ559" s="36" t="str">
        <f t="shared" si="654"/>
        <v>…</v>
      </c>
      <c r="BR559" s="36" t="str">
        <f t="shared" si="654"/>
        <v>…</v>
      </c>
      <c r="BS559" s="36" t="str">
        <f t="shared" si="654"/>
        <v>…</v>
      </c>
      <c r="BT559" s="36" t="str">
        <f t="shared" si="654"/>
        <v>…</v>
      </c>
      <c r="BU559" s="36" t="str">
        <f t="shared" si="654"/>
        <v>…</v>
      </c>
      <c r="BV559" s="36" t="str">
        <f t="shared" si="654"/>
        <v>…</v>
      </c>
      <c r="BW559" s="36" t="str">
        <f t="shared" si="654"/>
        <v>…</v>
      </c>
    </row>
    <row r="560" spans="1:75">
      <c r="A560" s="56" t="s">
        <v>152</v>
      </c>
      <c r="B560" s="1" t="s">
        <v>96</v>
      </c>
      <c r="C560" s="1" t="s">
        <v>96</v>
      </c>
      <c r="D560" s="1" t="s">
        <v>96</v>
      </c>
      <c r="E560" s="1" t="s">
        <v>96</v>
      </c>
      <c r="F560" s="1" t="s">
        <v>96</v>
      </c>
      <c r="G560" s="1" t="s">
        <v>96</v>
      </c>
      <c r="H560" s="1" t="s">
        <v>96</v>
      </c>
      <c r="I560" s="1" t="s">
        <v>96</v>
      </c>
      <c r="J560" s="1" t="s">
        <v>96</v>
      </c>
      <c r="K560" s="1" t="s">
        <v>96</v>
      </c>
      <c r="L560" s="1" t="s">
        <v>96</v>
      </c>
      <c r="M560" s="1" t="s">
        <v>96</v>
      </c>
      <c r="N560" s="1">
        <v>0.109</v>
      </c>
      <c r="O560" s="1">
        <v>6.6000000000000003E-2</v>
      </c>
      <c r="P560" s="1">
        <v>6.6000000000000003E-2</v>
      </c>
      <c r="Q560" s="1">
        <v>3.3000000000000002E-2</v>
      </c>
      <c r="R560" s="1">
        <v>0.03</v>
      </c>
      <c r="S560" s="1">
        <v>0.11700000000000001</v>
      </c>
      <c r="T560" s="1">
        <v>0.09</v>
      </c>
      <c r="U560" s="1">
        <v>0.14099999999999999</v>
      </c>
      <c r="V560" s="1">
        <v>0.20499999999999999</v>
      </c>
      <c r="W560" s="1">
        <v>0.161</v>
      </c>
      <c r="X560" s="1">
        <v>0.38100000000000001</v>
      </c>
      <c r="Y560" s="1">
        <v>0.40799999999999997</v>
      </c>
      <c r="Z560" s="1">
        <v>0.39400000000000002</v>
      </c>
      <c r="AA560" s="1">
        <v>0.52900000000000003</v>
      </c>
      <c r="AB560" s="1">
        <v>0.37</v>
      </c>
      <c r="AC560" s="1">
        <v>0.32700000000000001</v>
      </c>
      <c r="AD560" s="1">
        <v>0.248</v>
      </c>
      <c r="AE560" s="1">
        <v>0.253</v>
      </c>
      <c r="AF560" s="1">
        <v>0.247</v>
      </c>
      <c r="AG560" s="1">
        <v>0.28999999999999998</v>
      </c>
      <c r="AH560" s="1">
        <v>0.251</v>
      </c>
      <c r="AI560" s="1">
        <v>0.26500000000000001</v>
      </c>
      <c r="AJ560" s="1">
        <v>0.32900000000000001</v>
      </c>
      <c r="AK560" s="1">
        <v>0.28199999999999997</v>
      </c>
      <c r="AL560" s="1"/>
      <c r="AM560" s="56" t="s">
        <v>152</v>
      </c>
      <c r="AN560" s="36" t="str">
        <f t="shared" ref="AN560:BW560" si="655">IF(ISNUMBER(B560/B$38),B560/B$38,"…")</f>
        <v>…</v>
      </c>
      <c r="AO560" s="36" t="str">
        <f t="shared" si="655"/>
        <v>…</v>
      </c>
      <c r="AP560" s="36" t="str">
        <f t="shared" si="655"/>
        <v>…</v>
      </c>
      <c r="AQ560" s="36" t="str">
        <f t="shared" si="655"/>
        <v>…</v>
      </c>
      <c r="AR560" s="36" t="str">
        <f t="shared" si="655"/>
        <v>…</v>
      </c>
      <c r="AS560" s="36" t="str">
        <f t="shared" si="655"/>
        <v>…</v>
      </c>
      <c r="AT560" s="36" t="str">
        <f t="shared" si="655"/>
        <v>…</v>
      </c>
      <c r="AU560" s="36" t="str">
        <f t="shared" si="655"/>
        <v>…</v>
      </c>
      <c r="AV560" s="36" t="str">
        <f t="shared" si="655"/>
        <v>…</v>
      </c>
      <c r="AW560" s="36" t="str">
        <f t="shared" si="655"/>
        <v>…</v>
      </c>
      <c r="AX560" s="36" t="str">
        <f t="shared" si="655"/>
        <v>…</v>
      </c>
      <c r="AY560" s="36" t="str">
        <f t="shared" si="655"/>
        <v>…</v>
      </c>
      <c r="AZ560" s="36" t="str">
        <f t="shared" si="655"/>
        <v>…</v>
      </c>
      <c r="BA560" s="36" t="str">
        <f t="shared" si="655"/>
        <v>…</v>
      </c>
      <c r="BB560" s="36" t="str">
        <f t="shared" si="655"/>
        <v>…</v>
      </c>
      <c r="BC560" s="36" t="str">
        <f t="shared" si="655"/>
        <v>…</v>
      </c>
      <c r="BD560" s="36" t="str">
        <f t="shared" si="655"/>
        <v>…</v>
      </c>
      <c r="BE560" s="36" t="str">
        <f t="shared" si="655"/>
        <v>…</v>
      </c>
      <c r="BF560" s="36" t="str">
        <f t="shared" si="655"/>
        <v>…</v>
      </c>
      <c r="BG560" s="36" t="str">
        <f t="shared" si="655"/>
        <v>…</v>
      </c>
      <c r="BH560" s="36" t="str">
        <f t="shared" si="655"/>
        <v>…</v>
      </c>
      <c r="BI560" s="36" t="str">
        <f t="shared" si="655"/>
        <v>…</v>
      </c>
      <c r="BJ560" s="36" t="str">
        <f t="shared" si="655"/>
        <v>…</v>
      </c>
      <c r="BK560" s="36" t="str">
        <f t="shared" si="655"/>
        <v>…</v>
      </c>
      <c r="BL560" s="36" t="str">
        <f t="shared" si="655"/>
        <v>…</v>
      </c>
      <c r="BM560" s="36" t="str">
        <f t="shared" si="655"/>
        <v>…</v>
      </c>
      <c r="BN560" s="36" t="str">
        <f t="shared" si="655"/>
        <v>…</v>
      </c>
      <c r="BO560" s="36" t="str">
        <f t="shared" si="655"/>
        <v>…</v>
      </c>
      <c r="BP560" s="36" t="str">
        <f t="shared" si="655"/>
        <v>…</v>
      </c>
      <c r="BQ560" s="36" t="str">
        <f t="shared" si="655"/>
        <v>…</v>
      </c>
      <c r="BR560" s="36" t="str">
        <f t="shared" si="655"/>
        <v>…</v>
      </c>
      <c r="BS560" s="36" t="str">
        <f t="shared" si="655"/>
        <v>…</v>
      </c>
      <c r="BT560" s="36" t="str">
        <f t="shared" si="655"/>
        <v>…</v>
      </c>
      <c r="BU560" s="36" t="str">
        <f t="shared" si="655"/>
        <v>…</v>
      </c>
      <c r="BV560" s="36" t="str">
        <f t="shared" si="655"/>
        <v>…</v>
      </c>
      <c r="BW560" s="36" t="str">
        <f t="shared" si="655"/>
        <v>…</v>
      </c>
    </row>
    <row r="561" spans="1:75">
      <c r="A561" s="56" t="s">
        <v>153</v>
      </c>
      <c r="B561" s="1" t="s">
        <v>96</v>
      </c>
      <c r="C561" s="1" t="s">
        <v>96</v>
      </c>
      <c r="D561" s="1" t="s">
        <v>96</v>
      </c>
      <c r="E561" s="1" t="s">
        <v>96</v>
      </c>
      <c r="F561" s="1" t="s">
        <v>96</v>
      </c>
      <c r="G561" s="1" t="s">
        <v>96</v>
      </c>
      <c r="H561" s="1" t="s">
        <v>96</v>
      </c>
      <c r="I561" s="1" t="s">
        <v>96</v>
      </c>
      <c r="J561" s="1" t="s">
        <v>96</v>
      </c>
      <c r="K561" s="1" t="s">
        <v>96</v>
      </c>
      <c r="L561" s="1" t="s">
        <v>96</v>
      </c>
      <c r="M561" s="1" t="s">
        <v>96</v>
      </c>
      <c r="N561" s="1">
        <v>0.60099999999999998</v>
      </c>
      <c r="O561" s="1">
        <v>0.89900000000000002</v>
      </c>
      <c r="P561" s="1">
        <v>1.0620000000000001</v>
      </c>
      <c r="Q561" s="1">
        <v>1.778</v>
      </c>
      <c r="R561" s="1">
        <v>1.3</v>
      </c>
      <c r="S561" s="1">
        <v>1.1990000000000001</v>
      </c>
      <c r="T561" s="1">
        <v>0.877</v>
      </c>
      <c r="U561" s="1">
        <v>0.83299999999999996</v>
      </c>
      <c r="V561" s="1">
        <v>1.363</v>
      </c>
      <c r="W561" s="1">
        <v>2.0630000000000002</v>
      </c>
      <c r="X561" s="1">
        <v>2.238</v>
      </c>
      <c r="Y561" s="1">
        <v>2.4169999999999998</v>
      </c>
      <c r="Z561" s="1">
        <v>2.7610000000000001</v>
      </c>
      <c r="AA561" s="1">
        <v>2.948</v>
      </c>
      <c r="AB561" s="1">
        <v>3.8050000000000002</v>
      </c>
      <c r="AC561" s="1">
        <v>4.1289999999999996</v>
      </c>
      <c r="AD561" s="1">
        <v>4.6360000000000001</v>
      </c>
      <c r="AE561" s="1">
        <v>4.173</v>
      </c>
      <c r="AF561" s="1">
        <v>4.8090000000000002</v>
      </c>
      <c r="AG561" s="1">
        <v>6.2530000000000001</v>
      </c>
      <c r="AH561" s="1">
        <v>8.2650000000000006</v>
      </c>
      <c r="AI561" s="1">
        <v>7.8230000000000004</v>
      </c>
      <c r="AJ561" s="1">
        <v>8.2100000000000009</v>
      </c>
      <c r="AK561" s="1">
        <v>7.64</v>
      </c>
      <c r="AL561" s="1"/>
      <c r="AM561" s="56" t="s">
        <v>153</v>
      </c>
      <c r="AN561" s="36" t="str">
        <f t="shared" ref="AN561:BW561" si="656">IF(ISNUMBER(B561/B$39),B561/B$39,"…")</f>
        <v>…</v>
      </c>
      <c r="AO561" s="36" t="str">
        <f t="shared" si="656"/>
        <v>…</v>
      </c>
      <c r="AP561" s="36" t="str">
        <f t="shared" si="656"/>
        <v>…</v>
      </c>
      <c r="AQ561" s="36" t="str">
        <f t="shared" si="656"/>
        <v>…</v>
      </c>
      <c r="AR561" s="36" t="str">
        <f t="shared" si="656"/>
        <v>…</v>
      </c>
      <c r="AS561" s="36" t="str">
        <f t="shared" si="656"/>
        <v>…</v>
      </c>
      <c r="AT561" s="36" t="str">
        <f t="shared" si="656"/>
        <v>…</v>
      </c>
      <c r="AU561" s="36" t="str">
        <f t="shared" si="656"/>
        <v>…</v>
      </c>
      <c r="AV561" s="36" t="str">
        <f t="shared" si="656"/>
        <v>…</v>
      </c>
      <c r="AW561" s="36" t="str">
        <f t="shared" si="656"/>
        <v>…</v>
      </c>
      <c r="AX561" s="36" t="str">
        <f t="shared" si="656"/>
        <v>…</v>
      </c>
      <c r="AY561" s="36" t="str">
        <f t="shared" si="656"/>
        <v>…</v>
      </c>
      <c r="AZ561" s="36" t="str">
        <f t="shared" si="656"/>
        <v>…</v>
      </c>
      <c r="BA561" s="36" t="str">
        <f t="shared" si="656"/>
        <v>…</v>
      </c>
      <c r="BB561" s="36">
        <f t="shared" si="656"/>
        <v>0.15912496254120467</v>
      </c>
      <c r="BC561" s="36">
        <f t="shared" si="656"/>
        <v>0.24399615754082613</v>
      </c>
      <c r="BD561" s="36">
        <f t="shared" si="656"/>
        <v>0.18065591995553087</v>
      </c>
      <c r="BE561" s="36">
        <f t="shared" si="656"/>
        <v>0.16185205183585313</v>
      </c>
      <c r="BF561" s="36">
        <f t="shared" si="656"/>
        <v>0.11659133209252857</v>
      </c>
      <c r="BG561" s="36">
        <f t="shared" si="656"/>
        <v>0.11891506067094931</v>
      </c>
      <c r="BH561" s="36">
        <f t="shared" si="656"/>
        <v>0.16754763368162262</v>
      </c>
      <c r="BI561" s="36">
        <f t="shared" si="656"/>
        <v>0.18950946169391883</v>
      </c>
      <c r="BJ561" s="36">
        <f t="shared" si="656"/>
        <v>0.17663772691397001</v>
      </c>
      <c r="BK561" s="36">
        <f t="shared" si="656"/>
        <v>0.15155505392525706</v>
      </c>
      <c r="BL561" s="36">
        <f t="shared" si="656"/>
        <v>0.15363641422291471</v>
      </c>
      <c r="BM561" s="36">
        <f t="shared" si="656"/>
        <v>0.15009419072348659</v>
      </c>
      <c r="BN561" s="36">
        <f t="shared" si="656"/>
        <v>0.16888592987128273</v>
      </c>
      <c r="BO561" s="36">
        <f t="shared" si="656"/>
        <v>0.1609495595228814</v>
      </c>
      <c r="BP561" s="36">
        <f t="shared" si="656"/>
        <v>0.16206390267775991</v>
      </c>
      <c r="BQ561" s="36">
        <f t="shared" si="656"/>
        <v>0.13483037156704361</v>
      </c>
      <c r="BR561" s="36">
        <f t="shared" si="656"/>
        <v>0.12802150995634118</v>
      </c>
      <c r="BS561" s="36">
        <f t="shared" si="656"/>
        <v>0.15610645096864392</v>
      </c>
      <c r="BT561" s="36">
        <f t="shared" si="656"/>
        <v>0.19313455157265039</v>
      </c>
      <c r="BU561" s="36">
        <f t="shared" si="656"/>
        <v>0.16443510246978454</v>
      </c>
      <c r="BV561" s="36">
        <f t="shared" si="656"/>
        <v>0.14812810103743801</v>
      </c>
      <c r="BW561" s="36">
        <f t="shared" si="656"/>
        <v>0.13176503052671518</v>
      </c>
    </row>
    <row r="562" spans="1:75">
      <c r="A562" s="56" t="s">
        <v>154</v>
      </c>
      <c r="B562" s="1" t="s">
        <v>96</v>
      </c>
      <c r="C562" s="1" t="s">
        <v>96</v>
      </c>
      <c r="D562" s="1" t="s">
        <v>96</v>
      </c>
      <c r="E562" s="1" t="s">
        <v>96</v>
      </c>
      <c r="F562" s="1" t="s">
        <v>96</v>
      </c>
      <c r="G562" s="1" t="s">
        <v>96</v>
      </c>
      <c r="H562" s="1">
        <v>2.996</v>
      </c>
      <c r="I562" s="1">
        <v>2.6880000000000002</v>
      </c>
      <c r="J562" s="1">
        <v>2.2010000000000001</v>
      </c>
      <c r="K562" s="1">
        <v>2.3159999999999998</v>
      </c>
      <c r="L562" s="1">
        <v>2.3069999999999999</v>
      </c>
      <c r="M562" s="1">
        <v>2.4609999999999999</v>
      </c>
      <c r="N562" s="1">
        <v>2.766</v>
      </c>
      <c r="O562" s="1">
        <v>3.3039999999999998</v>
      </c>
      <c r="P562" s="1">
        <v>4.0999999999999996</v>
      </c>
      <c r="Q562" s="1">
        <v>4.8520000000000003</v>
      </c>
      <c r="R562" s="1">
        <v>5.5060000000000002</v>
      </c>
      <c r="S562" s="1">
        <v>6.1139999999999999</v>
      </c>
      <c r="T562" s="1">
        <v>6.806</v>
      </c>
      <c r="U562" s="1">
        <v>8.0190000000000001</v>
      </c>
      <c r="V562" s="1">
        <v>9.7690000000000001</v>
      </c>
      <c r="W562" s="1">
        <v>11.032</v>
      </c>
      <c r="X562" s="1">
        <v>13.887</v>
      </c>
      <c r="Y562" s="1">
        <v>15.016999999999999</v>
      </c>
      <c r="Z562" s="1">
        <v>17.359000000000002</v>
      </c>
      <c r="AA562" s="1">
        <v>14.805999999999999</v>
      </c>
      <c r="AB562" s="1">
        <v>13.454000000000001</v>
      </c>
      <c r="AC562" s="1">
        <v>12.849</v>
      </c>
      <c r="AD562" s="1">
        <v>13.398999999999999</v>
      </c>
      <c r="AE562" s="1">
        <v>13.526999999999999</v>
      </c>
      <c r="AF562" s="1">
        <v>13.866</v>
      </c>
      <c r="AG562" s="1">
        <v>16.972000000000001</v>
      </c>
      <c r="AH562" s="1">
        <v>15.792999999999999</v>
      </c>
      <c r="AI562" s="1">
        <v>15.916</v>
      </c>
      <c r="AJ562" s="1">
        <v>16.678000000000001</v>
      </c>
      <c r="AK562" s="1">
        <v>15.069000000000001</v>
      </c>
      <c r="AL562" s="1"/>
      <c r="AM562" s="56" t="s">
        <v>154</v>
      </c>
      <c r="AN562" s="36" t="str">
        <f t="shared" ref="AN562:BW562" si="657">IF(ISNUMBER(B562/B$40),B562/B$40,"…")</f>
        <v>…</v>
      </c>
      <c r="AO562" s="36" t="str">
        <f t="shared" si="657"/>
        <v>…</v>
      </c>
      <c r="AP562" s="36" t="str">
        <f t="shared" si="657"/>
        <v>…</v>
      </c>
      <c r="AQ562" s="36" t="str">
        <f t="shared" si="657"/>
        <v>…</v>
      </c>
      <c r="AR562" s="36" t="str">
        <f t="shared" si="657"/>
        <v>…</v>
      </c>
      <c r="AS562" s="36" t="str">
        <f t="shared" si="657"/>
        <v>…</v>
      </c>
      <c r="AT562" s="36">
        <f t="shared" si="657"/>
        <v>0.62261014131338321</v>
      </c>
      <c r="AU562" s="36">
        <f t="shared" si="657"/>
        <v>0.48899399672548666</v>
      </c>
      <c r="AV562" s="36">
        <f t="shared" si="657"/>
        <v>0.41140186915887855</v>
      </c>
      <c r="AW562" s="36">
        <f t="shared" si="657"/>
        <v>0.40390652249738401</v>
      </c>
      <c r="AX562" s="36">
        <f t="shared" si="657"/>
        <v>0.3569549744700603</v>
      </c>
      <c r="AY562" s="36">
        <f t="shared" si="657"/>
        <v>0.31144014173626927</v>
      </c>
      <c r="AZ562" s="36">
        <f t="shared" si="657"/>
        <v>0.33305237808549071</v>
      </c>
      <c r="BA562" s="36">
        <f t="shared" si="657"/>
        <v>0.30541689776298758</v>
      </c>
      <c r="BB562" s="36">
        <f t="shared" si="657"/>
        <v>0.27527863569222505</v>
      </c>
      <c r="BC562" s="36">
        <f t="shared" si="657"/>
        <v>0.26504971047743908</v>
      </c>
      <c r="BD562" s="36">
        <f t="shared" si="657"/>
        <v>0.31542163153070579</v>
      </c>
      <c r="BE562" s="36">
        <f t="shared" si="657"/>
        <v>0.30629727969540604</v>
      </c>
      <c r="BF562" s="36">
        <f t="shared" si="657"/>
        <v>0.28818224160562306</v>
      </c>
      <c r="BG562" s="36">
        <f t="shared" si="657"/>
        <v>0.3180123730964467</v>
      </c>
      <c r="BH562" s="36">
        <f t="shared" si="657"/>
        <v>0.31671259523423573</v>
      </c>
      <c r="BI562" s="36">
        <f t="shared" si="657"/>
        <v>0.32668048563814034</v>
      </c>
      <c r="BJ562" s="36">
        <f t="shared" si="657"/>
        <v>0.37618854124339701</v>
      </c>
      <c r="BK562" s="36">
        <f t="shared" si="657"/>
        <v>0.36904966700253122</v>
      </c>
      <c r="BL562" s="36">
        <f t="shared" si="657"/>
        <v>0.35141810231390574</v>
      </c>
      <c r="BM562" s="36">
        <f t="shared" si="657"/>
        <v>0.32656212091135667</v>
      </c>
      <c r="BN562" s="36">
        <f t="shared" si="657"/>
        <v>0.32477972238986125</v>
      </c>
      <c r="BO562" s="36">
        <f t="shared" si="657"/>
        <v>0.32331848720465012</v>
      </c>
      <c r="BP562" s="36">
        <f t="shared" si="657"/>
        <v>0.29490480906789918</v>
      </c>
      <c r="BQ562" s="36">
        <f t="shared" si="657"/>
        <v>0.31057996969279511</v>
      </c>
      <c r="BR562" s="36">
        <f t="shared" si="657"/>
        <v>0.31714736625420281</v>
      </c>
      <c r="BS562" s="36">
        <f t="shared" si="657"/>
        <v>0.31518933273905697</v>
      </c>
      <c r="BT562" s="36">
        <f t="shared" si="657"/>
        <v>0.3055980185375104</v>
      </c>
      <c r="BU562" s="36">
        <f t="shared" si="657"/>
        <v>0.32196463972164907</v>
      </c>
      <c r="BV562" s="36">
        <f t="shared" si="657"/>
        <v>0.31272031800795019</v>
      </c>
      <c r="BW562" s="36">
        <f t="shared" si="657"/>
        <v>0.29431065799496103</v>
      </c>
    </row>
    <row r="563" spans="1:75">
      <c r="A563" s="56" t="s">
        <v>155</v>
      </c>
      <c r="B563" s="1" t="s">
        <v>96</v>
      </c>
      <c r="C563" s="1" t="s">
        <v>96</v>
      </c>
      <c r="D563" s="1" t="s">
        <v>96</v>
      </c>
      <c r="E563" s="1" t="s">
        <v>96</v>
      </c>
      <c r="F563" s="1" t="s">
        <v>96</v>
      </c>
      <c r="G563" s="1" t="s">
        <v>96</v>
      </c>
      <c r="H563" s="1" t="s">
        <v>96</v>
      </c>
      <c r="I563" s="1" t="s">
        <v>96</v>
      </c>
      <c r="J563" s="1" t="s">
        <v>96</v>
      </c>
      <c r="K563" s="1" t="s">
        <v>96</v>
      </c>
      <c r="L563" s="1" t="s">
        <v>96</v>
      </c>
      <c r="M563" s="1" t="s">
        <v>96</v>
      </c>
      <c r="N563" s="1">
        <v>0.74</v>
      </c>
      <c r="O563" s="1">
        <v>0.90600000000000003</v>
      </c>
      <c r="P563" s="1">
        <v>0.56899999999999995</v>
      </c>
      <c r="Q563" s="1">
        <v>0.83599999999999997</v>
      </c>
      <c r="R563" s="1">
        <v>0.83199999999999996</v>
      </c>
      <c r="S563" s="1">
        <v>0.89400000000000002</v>
      </c>
      <c r="T563" s="1">
        <v>0.81899999999999995</v>
      </c>
      <c r="U563" s="1">
        <v>1.339</v>
      </c>
      <c r="V563" s="1">
        <v>2.157</v>
      </c>
      <c r="W563" s="1">
        <v>1.7589999999999999</v>
      </c>
      <c r="X563" s="1">
        <v>1.71</v>
      </c>
      <c r="Y563" s="1">
        <v>2.8410000000000002</v>
      </c>
      <c r="Z563" s="1">
        <v>3.2589999999999999</v>
      </c>
      <c r="AA563" s="1">
        <v>2.3889999999999998</v>
      </c>
      <c r="AB563" s="1">
        <v>2.8719999999999999</v>
      </c>
      <c r="AC563" s="1">
        <v>3.0910000000000002</v>
      </c>
      <c r="AD563" s="1">
        <v>2.9249999999999998</v>
      </c>
      <c r="AE563" s="1">
        <v>2.9</v>
      </c>
      <c r="AF563" s="1">
        <v>3.84</v>
      </c>
      <c r="AG563" s="1">
        <v>4.8760000000000003</v>
      </c>
      <c r="AH563" s="1">
        <v>6.1429999999999998</v>
      </c>
      <c r="AI563" s="1">
        <v>5.9939999999999998</v>
      </c>
      <c r="AJ563" s="1">
        <v>5.41</v>
      </c>
      <c r="AK563" s="1">
        <v>9.4879999999999995</v>
      </c>
      <c r="AL563" s="1"/>
      <c r="AM563" s="56" t="s">
        <v>155</v>
      </c>
      <c r="AN563" s="36" t="str">
        <f t="shared" ref="AN563:BW563" si="658">IF(ISNUMBER(B563/B$41),B563/B$41,"…")</f>
        <v>…</v>
      </c>
      <c r="AO563" s="36" t="str">
        <f t="shared" si="658"/>
        <v>…</v>
      </c>
      <c r="AP563" s="36" t="str">
        <f t="shared" si="658"/>
        <v>…</v>
      </c>
      <c r="AQ563" s="36" t="str">
        <f t="shared" si="658"/>
        <v>…</v>
      </c>
      <c r="AR563" s="36" t="str">
        <f t="shared" si="658"/>
        <v>…</v>
      </c>
      <c r="AS563" s="36" t="str">
        <f t="shared" si="658"/>
        <v>…</v>
      </c>
      <c r="AT563" s="36" t="str">
        <f t="shared" si="658"/>
        <v>…</v>
      </c>
      <c r="AU563" s="36" t="str">
        <f t="shared" si="658"/>
        <v>…</v>
      </c>
      <c r="AV563" s="36" t="str">
        <f t="shared" si="658"/>
        <v>…</v>
      </c>
      <c r="AW563" s="36" t="str">
        <f t="shared" si="658"/>
        <v>…</v>
      </c>
      <c r="AX563" s="36" t="str">
        <f t="shared" si="658"/>
        <v>…</v>
      </c>
      <c r="AY563" s="36" t="str">
        <f t="shared" si="658"/>
        <v>…</v>
      </c>
      <c r="AZ563" s="36">
        <f t="shared" si="658"/>
        <v>0.17745803357314149</v>
      </c>
      <c r="BA563" s="36">
        <f t="shared" si="658"/>
        <v>0.18965878166213104</v>
      </c>
      <c r="BB563" s="36">
        <f t="shared" si="658"/>
        <v>0.10315445975344452</v>
      </c>
      <c r="BC563" s="36">
        <f t="shared" si="658"/>
        <v>0.10376070497703858</v>
      </c>
      <c r="BD563" s="36">
        <f t="shared" si="658"/>
        <v>9.1933701657458552E-2</v>
      </c>
      <c r="BE563" s="36">
        <f t="shared" si="658"/>
        <v>6.8965517241379309E-2</v>
      </c>
      <c r="BF563" s="36">
        <f t="shared" si="658"/>
        <v>6.0711638250555963E-2</v>
      </c>
      <c r="BG563" s="36">
        <f t="shared" si="658"/>
        <v>8.9499365015707502E-2</v>
      </c>
      <c r="BH563" s="36">
        <f t="shared" si="658"/>
        <v>0.12633983482691968</v>
      </c>
      <c r="BI563" s="36">
        <f t="shared" si="658"/>
        <v>9.5582242025756672E-2</v>
      </c>
      <c r="BJ563" s="36">
        <f t="shared" si="658"/>
        <v>7.9442508710801399E-2</v>
      </c>
      <c r="BK563" s="36">
        <f t="shared" si="658"/>
        <v>0.11642488320629457</v>
      </c>
      <c r="BL563" s="36">
        <f t="shared" si="658"/>
        <v>0.11980736710535989</v>
      </c>
      <c r="BM563" s="36">
        <f t="shared" si="658"/>
        <v>8.5066229881783209E-2</v>
      </c>
      <c r="BN563" s="36">
        <f t="shared" si="658"/>
        <v>9.8521491544029366E-2</v>
      </c>
      <c r="BO563" s="36">
        <f t="shared" si="658"/>
        <v>9.7810265173090313E-2</v>
      </c>
      <c r="BP563" s="36">
        <f t="shared" si="658"/>
        <v>8.8089143201325104E-2</v>
      </c>
      <c r="BQ563" s="36">
        <f t="shared" si="658"/>
        <v>7.9973526005184481E-2</v>
      </c>
      <c r="BR563" s="36">
        <f t="shared" si="658"/>
        <v>9.8209718670076718E-2</v>
      </c>
      <c r="BS563" s="36">
        <f t="shared" si="658"/>
        <v>0.10352221821192757</v>
      </c>
      <c r="BT563" s="36">
        <f t="shared" si="658"/>
        <v>0.11849465684194282</v>
      </c>
      <c r="BU563" s="36">
        <f t="shared" si="658"/>
        <v>0.10686015831134564</v>
      </c>
      <c r="BV563" s="36">
        <f t="shared" si="658"/>
        <v>9.2205955038944659E-2</v>
      </c>
      <c r="BW563" s="36">
        <f t="shared" si="658"/>
        <v>0.14687988606282026</v>
      </c>
    </row>
    <row r="564" spans="1:75">
      <c r="A564" s="56" t="s">
        <v>156</v>
      </c>
      <c r="B564" s="1" t="s">
        <v>96</v>
      </c>
      <c r="C564" s="1" t="s">
        <v>96</v>
      </c>
      <c r="D564" s="1" t="s">
        <v>96</v>
      </c>
      <c r="E564" s="1" t="s">
        <v>96</v>
      </c>
      <c r="F564" s="1" t="s">
        <v>96</v>
      </c>
      <c r="G564" s="1" t="s">
        <v>96</v>
      </c>
      <c r="H564" s="1" t="s">
        <v>96</v>
      </c>
      <c r="I564" s="1" t="s">
        <v>96</v>
      </c>
      <c r="J564" s="1" t="s">
        <v>96</v>
      </c>
      <c r="K564" s="1" t="s">
        <v>96</v>
      </c>
      <c r="L564" s="1" t="s">
        <v>96</v>
      </c>
      <c r="M564" s="1" t="s">
        <v>96</v>
      </c>
      <c r="N564" s="1">
        <v>0.56799999999999995</v>
      </c>
      <c r="O564" s="1">
        <v>0.52800000000000002</v>
      </c>
      <c r="P564" s="1">
        <v>0.35</v>
      </c>
      <c r="Q564" s="1">
        <v>0.28000000000000003</v>
      </c>
      <c r="R564" s="1">
        <v>0.28000000000000003</v>
      </c>
      <c r="S564" s="1">
        <v>0.20799999999999999</v>
      </c>
      <c r="T564" s="1">
        <v>0.16800000000000001</v>
      </c>
      <c r="U564" s="1">
        <v>0.15</v>
      </c>
      <c r="V564" s="1">
        <v>0.14599999999999999</v>
      </c>
      <c r="W564" s="1">
        <v>0.18</v>
      </c>
      <c r="X564" s="1">
        <v>0.40200000000000002</v>
      </c>
      <c r="Y564" s="1">
        <v>0.90500000000000003</v>
      </c>
      <c r="Z564" s="1">
        <v>1.0660000000000001</v>
      </c>
      <c r="AA564" s="1">
        <v>1.464</v>
      </c>
      <c r="AB564" s="1">
        <v>0.96899999999999997</v>
      </c>
      <c r="AC564" s="1">
        <v>1.601</v>
      </c>
      <c r="AD564" s="1">
        <v>1.6779999999999999</v>
      </c>
      <c r="AE564" s="1">
        <v>1.272</v>
      </c>
      <c r="AF564" s="1">
        <v>1.587</v>
      </c>
      <c r="AG564" s="1">
        <v>1.3720000000000001</v>
      </c>
      <c r="AH564" s="1">
        <v>1.9770000000000001</v>
      </c>
      <c r="AI564" s="1">
        <v>1.4019999999999999</v>
      </c>
      <c r="AJ564" s="1">
        <v>1.8160000000000001</v>
      </c>
      <c r="AK564" s="1">
        <v>2.1309999999999998</v>
      </c>
      <c r="AL564" s="1"/>
      <c r="AM564" s="56" t="s">
        <v>156</v>
      </c>
      <c r="AN564" s="36" t="str">
        <f t="shared" ref="AN564:BW564" si="659">IF(ISNUMBER(B564/B$42),B564/B$42,"…")</f>
        <v>…</v>
      </c>
      <c r="AO564" s="36" t="str">
        <f t="shared" si="659"/>
        <v>…</v>
      </c>
      <c r="AP564" s="36" t="str">
        <f t="shared" si="659"/>
        <v>…</v>
      </c>
      <c r="AQ564" s="36" t="str">
        <f t="shared" si="659"/>
        <v>…</v>
      </c>
      <c r="AR564" s="36" t="str">
        <f t="shared" si="659"/>
        <v>…</v>
      </c>
      <c r="AS564" s="36" t="str">
        <f t="shared" si="659"/>
        <v>…</v>
      </c>
      <c r="AT564" s="36" t="str">
        <f t="shared" si="659"/>
        <v>…</v>
      </c>
      <c r="AU564" s="36" t="str">
        <f t="shared" si="659"/>
        <v>…</v>
      </c>
      <c r="AV564" s="36" t="str">
        <f t="shared" si="659"/>
        <v>…</v>
      </c>
      <c r="AW564" s="36" t="str">
        <f t="shared" si="659"/>
        <v>…</v>
      </c>
      <c r="AX564" s="36" t="str">
        <f t="shared" si="659"/>
        <v>…</v>
      </c>
      <c r="AY564" s="36" t="str">
        <f t="shared" si="659"/>
        <v>…</v>
      </c>
      <c r="AZ564" s="36">
        <f t="shared" si="659"/>
        <v>3.6572017255810954E-2</v>
      </c>
      <c r="BA564" s="36">
        <f t="shared" si="659"/>
        <v>3.4707158351409979E-2</v>
      </c>
      <c r="BB564" s="36">
        <f t="shared" si="659"/>
        <v>2.6691069930603217E-2</v>
      </c>
      <c r="BC564" s="36">
        <f t="shared" si="659"/>
        <v>2.1021021021021023E-2</v>
      </c>
      <c r="BD564" s="36">
        <f t="shared" si="659"/>
        <v>2.0825585719598364E-2</v>
      </c>
      <c r="BE564" s="36">
        <f t="shared" si="659"/>
        <v>1.6794509487283005E-2</v>
      </c>
      <c r="BF564" s="36">
        <f t="shared" si="659"/>
        <v>1.3072912613804373E-2</v>
      </c>
      <c r="BG564" s="36">
        <f t="shared" si="659"/>
        <v>1.1802659532614682E-2</v>
      </c>
      <c r="BH564" s="36">
        <f t="shared" si="659"/>
        <v>1.5633365456687011E-2</v>
      </c>
      <c r="BI564" s="36">
        <f t="shared" si="659"/>
        <v>1.4524328249818445E-2</v>
      </c>
      <c r="BJ564" s="36">
        <f t="shared" si="659"/>
        <v>2.9377375036539026E-2</v>
      </c>
      <c r="BK564" s="36">
        <f t="shared" si="659"/>
        <v>5.1242851480663605E-2</v>
      </c>
      <c r="BL564" s="36">
        <f t="shared" si="659"/>
        <v>4.8919278601257402E-2</v>
      </c>
      <c r="BM564" s="36">
        <f t="shared" si="659"/>
        <v>5.2300657330665905E-2</v>
      </c>
      <c r="BN564" s="36">
        <f t="shared" si="659"/>
        <v>3.1533730352435813E-2</v>
      </c>
      <c r="BO564" s="36">
        <f t="shared" si="659"/>
        <v>4.4974436766110459E-2</v>
      </c>
      <c r="BP564" s="36">
        <f t="shared" si="659"/>
        <v>3.8948981012952043E-2</v>
      </c>
      <c r="BQ564" s="36">
        <f t="shared" si="659"/>
        <v>2.7528892351642641E-2</v>
      </c>
      <c r="BR564" s="36">
        <f t="shared" si="659"/>
        <v>3.6587896253602308E-2</v>
      </c>
      <c r="BS564" s="36">
        <f t="shared" si="659"/>
        <v>2.7985721570627235E-2</v>
      </c>
      <c r="BT564" s="36">
        <f t="shared" si="659"/>
        <v>3.7619165413963047E-2</v>
      </c>
      <c r="BU564" s="36">
        <f t="shared" si="659"/>
        <v>2.5144824865039366E-2</v>
      </c>
      <c r="BV564" s="36">
        <f t="shared" si="659"/>
        <v>3.3223563849249911E-2</v>
      </c>
      <c r="BW564" s="36">
        <f t="shared" si="659"/>
        <v>3.7856178497832724E-2</v>
      </c>
    </row>
    <row r="565" spans="1:75">
      <c r="A565" s="56" t="s">
        <v>157</v>
      </c>
      <c r="B565" s="1" t="s">
        <v>96</v>
      </c>
      <c r="C565" s="1" t="s">
        <v>96</v>
      </c>
      <c r="D565" s="1" t="s">
        <v>96</v>
      </c>
      <c r="E565" s="1" t="s">
        <v>96</v>
      </c>
      <c r="F565" s="1" t="s">
        <v>96</v>
      </c>
      <c r="G565" s="1" t="s">
        <v>96</v>
      </c>
      <c r="H565" s="1" t="s">
        <v>96</v>
      </c>
      <c r="I565" s="1" t="s">
        <v>96</v>
      </c>
      <c r="J565" s="1" t="s">
        <v>96</v>
      </c>
      <c r="K565" s="1" t="s">
        <v>96</v>
      </c>
      <c r="L565" s="1" t="s">
        <v>96</v>
      </c>
      <c r="M565" s="1" t="s">
        <v>96</v>
      </c>
      <c r="N565" s="1">
        <v>0.61099999999999999</v>
      </c>
      <c r="O565" s="1">
        <v>0.42199999999999999</v>
      </c>
      <c r="P565" s="1">
        <v>0.47799999999999998</v>
      </c>
      <c r="Q565" s="1">
        <v>0.58799999999999997</v>
      </c>
      <c r="R565" s="1">
        <v>0.51900000000000002</v>
      </c>
      <c r="S565" s="1">
        <v>0.378</v>
      </c>
      <c r="T565" s="1">
        <v>0.46800000000000003</v>
      </c>
      <c r="U565" s="1">
        <v>0.42899999999999999</v>
      </c>
      <c r="V565" s="1">
        <v>0.65</v>
      </c>
      <c r="W565" s="1">
        <v>0.61</v>
      </c>
      <c r="X565" s="1">
        <v>0.67</v>
      </c>
      <c r="Y565" s="1">
        <v>0.75800000000000001</v>
      </c>
      <c r="Z565" s="1">
        <v>0.67300000000000004</v>
      </c>
      <c r="AA565" s="1">
        <v>0.54800000000000004</v>
      </c>
      <c r="AB565" s="1">
        <v>1.018</v>
      </c>
      <c r="AC565" s="1">
        <v>0.96</v>
      </c>
      <c r="AD565" s="1">
        <v>0.81200000000000006</v>
      </c>
      <c r="AE565" s="1">
        <v>1</v>
      </c>
      <c r="AF565" s="1">
        <v>1.1850000000000001</v>
      </c>
      <c r="AG565" s="1">
        <v>2.2080000000000002</v>
      </c>
      <c r="AH565" s="1">
        <v>2.657</v>
      </c>
      <c r="AI565" s="1">
        <v>2.9860000000000002</v>
      </c>
      <c r="AJ565" s="1">
        <v>3.7069999999999999</v>
      </c>
      <c r="AK565" s="1">
        <v>3.5659999999999998</v>
      </c>
      <c r="AL565" s="1"/>
      <c r="AM565" s="56" t="s">
        <v>157</v>
      </c>
      <c r="AN565" s="36" t="str">
        <f t="shared" ref="AN565:BW565" si="660">IF(ISNUMBER(B565/B$43),B565/B$43,"…")</f>
        <v>…</v>
      </c>
      <c r="AO565" s="36" t="str">
        <f t="shared" si="660"/>
        <v>…</v>
      </c>
      <c r="AP565" s="36" t="str">
        <f t="shared" si="660"/>
        <v>…</v>
      </c>
      <c r="AQ565" s="36" t="str">
        <f t="shared" si="660"/>
        <v>…</v>
      </c>
      <c r="AR565" s="36" t="str">
        <f t="shared" si="660"/>
        <v>…</v>
      </c>
      <c r="AS565" s="36" t="str">
        <f t="shared" si="660"/>
        <v>…</v>
      </c>
      <c r="AT565" s="36" t="str">
        <f t="shared" si="660"/>
        <v>…</v>
      </c>
      <c r="AU565" s="36" t="str">
        <f t="shared" si="660"/>
        <v>…</v>
      </c>
      <c r="AV565" s="36" t="str">
        <f t="shared" si="660"/>
        <v>…</v>
      </c>
      <c r="AW565" s="36" t="str">
        <f t="shared" si="660"/>
        <v>…</v>
      </c>
      <c r="AX565" s="36" t="str">
        <f t="shared" si="660"/>
        <v>…</v>
      </c>
      <c r="AY565" s="36" t="str">
        <f t="shared" si="660"/>
        <v>…</v>
      </c>
      <c r="AZ565" s="36">
        <f t="shared" si="660"/>
        <v>0.13145438898450948</v>
      </c>
      <c r="BA565" s="36">
        <f t="shared" si="660"/>
        <v>7.3698917219699608E-2</v>
      </c>
      <c r="BB565" s="36">
        <f t="shared" si="660"/>
        <v>7.8528010514210614E-2</v>
      </c>
      <c r="BC565" s="36">
        <f t="shared" si="660"/>
        <v>9.1517509727626456E-2</v>
      </c>
      <c r="BD565" s="36">
        <f t="shared" si="660"/>
        <v>7.6289872115243282E-2</v>
      </c>
      <c r="BE565" s="36">
        <f t="shared" si="660"/>
        <v>4.4951837317160181E-2</v>
      </c>
      <c r="BF565" s="36">
        <f t="shared" si="660"/>
        <v>5.2702702702702699E-2</v>
      </c>
      <c r="BG565" s="36">
        <f t="shared" si="660"/>
        <v>4.39954876422931E-2</v>
      </c>
      <c r="BH565" s="36">
        <f t="shared" si="660"/>
        <v>7.3754680585498694E-2</v>
      </c>
      <c r="BI565" s="36">
        <f t="shared" si="660"/>
        <v>6.6622979467016161E-2</v>
      </c>
      <c r="BJ565" s="36">
        <f t="shared" si="660"/>
        <v>6.8915860933964207E-2</v>
      </c>
      <c r="BK565" s="36">
        <f t="shared" si="660"/>
        <v>6.9129046967624258E-2</v>
      </c>
      <c r="BL565" s="36">
        <f t="shared" si="660"/>
        <v>6.2188135279985221E-2</v>
      </c>
      <c r="BM565" s="36">
        <f t="shared" si="660"/>
        <v>4.8572948058854815E-2</v>
      </c>
      <c r="BN565" s="36">
        <f t="shared" si="660"/>
        <v>8.679341802370194E-2</v>
      </c>
      <c r="BO565" s="36">
        <f t="shared" si="660"/>
        <v>7.9687889101020995E-2</v>
      </c>
      <c r="BP565" s="36">
        <f t="shared" si="660"/>
        <v>6.6481087276895362E-2</v>
      </c>
      <c r="BQ565" s="36">
        <f t="shared" si="660"/>
        <v>7.9478620251152432E-2</v>
      </c>
      <c r="BR565" s="36">
        <f t="shared" si="660"/>
        <v>9.0292593721426395E-2</v>
      </c>
      <c r="BS565" s="36">
        <f t="shared" si="660"/>
        <v>0.14115841963943232</v>
      </c>
      <c r="BT565" s="36">
        <f t="shared" si="660"/>
        <v>0.15518046957131176</v>
      </c>
      <c r="BU565" s="36">
        <f t="shared" si="660"/>
        <v>0.1686910344048359</v>
      </c>
      <c r="BV565" s="36">
        <f t="shared" si="660"/>
        <v>0.19961229874535563</v>
      </c>
      <c r="BW565" s="36">
        <f t="shared" si="660"/>
        <v>0.1769990569315531</v>
      </c>
    </row>
    <row r="566" spans="1:75">
      <c r="A566" s="56" t="s">
        <v>158</v>
      </c>
      <c r="B566" s="1" t="s">
        <v>96</v>
      </c>
      <c r="C566" s="1" t="s">
        <v>96</v>
      </c>
      <c r="D566" s="1" t="s">
        <v>96</v>
      </c>
      <c r="E566" s="1" t="s">
        <v>96</v>
      </c>
      <c r="F566" s="1" t="s">
        <v>96</v>
      </c>
      <c r="G566" s="1" t="s">
        <v>96</v>
      </c>
      <c r="H566" s="1" t="s">
        <v>96</v>
      </c>
      <c r="I566" s="1" t="s">
        <v>96</v>
      </c>
      <c r="J566" s="1" t="s">
        <v>96</v>
      </c>
      <c r="K566" s="1" t="s">
        <v>96</v>
      </c>
      <c r="L566" s="1" t="s">
        <v>96</v>
      </c>
      <c r="M566" s="1" t="s">
        <v>96</v>
      </c>
      <c r="N566" s="1">
        <v>0</v>
      </c>
      <c r="O566" s="1">
        <v>7.0000000000000001E-3</v>
      </c>
      <c r="P566" s="1">
        <v>4.0000000000000001E-3</v>
      </c>
      <c r="Q566" s="1">
        <v>1.2E-2</v>
      </c>
      <c r="R566" s="1">
        <v>6.0000000000000001E-3</v>
      </c>
      <c r="S566" s="1">
        <v>7.0000000000000001E-3</v>
      </c>
      <c r="T566" s="1">
        <v>4.0000000000000001E-3</v>
      </c>
      <c r="U566" s="1">
        <v>5.0000000000000001E-3</v>
      </c>
      <c r="V566" s="1">
        <v>4.0000000000000001E-3</v>
      </c>
      <c r="W566" s="1">
        <v>5.0000000000000001E-3</v>
      </c>
      <c r="X566" s="1">
        <v>0.01</v>
      </c>
      <c r="Y566" s="1">
        <v>8.0000000000000002E-3</v>
      </c>
      <c r="Z566" s="1">
        <v>7.0000000000000001E-3</v>
      </c>
      <c r="AA566" s="1">
        <v>1.7999999999999999E-2</v>
      </c>
      <c r="AB566" s="1">
        <v>2.7E-2</v>
      </c>
      <c r="AC566" s="1">
        <v>4.3999999999999997E-2</v>
      </c>
      <c r="AD566" s="1">
        <v>5.0999999999999997E-2</v>
      </c>
      <c r="AE566" s="1">
        <v>6.5000000000000002E-2</v>
      </c>
      <c r="AF566" s="1">
        <v>0.126</v>
      </c>
      <c r="AG566" s="1">
        <v>0.68899999999999995</v>
      </c>
      <c r="AH566" s="1">
        <v>0.60699999999999998</v>
      </c>
      <c r="AI566" s="1">
        <v>0.49399999999999999</v>
      </c>
      <c r="AJ566" s="1">
        <v>0.46600000000000003</v>
      </c>
      <c r="AK566" s="1" t="s">
        <v>96</v>
      </c>
      <c r="AL566" s="1"/>
      <c r="AM566" s="56" t="s">
        <v>158</v>
      </c>
      <c r="AN566" s="36" t="str">
        <f t="shared" ref="AN566:BW566" si="661">IF(ISNUMBER(B566/B$44),B566/B$44,"…")</f>
        <v>…</v>
      </c>
      <c r="AO566" s="36" t="str">
        <f t="shared" si="661"/>
        <v>…</v>
      </c>
      <c r="AP566" s="36" t="str">
        <f t="shared" si="661"/>
        <v>…</v>
      </c>
      <c r="AQ566" s="36" t="str">
        <f t="shared" si="661"/>
        <v>…</v>
      </c>
      <c r="AR566" s="36" t="str">
        <f t="shared" si="661"/>
        <v>…</v>
      </c>
      <c r="AS566" s="36" t="str">
        <f t="shared" si="661"/>
        <v>…</v>
      </c>
      <c r="AT566" s="36" t="str">
        <f t="shared" si="661"/>
        <v>…</v>
      </c>
      <c r="AU566" s="36" t="str">
        <f t="shared" si="661"/>
        <v>…</v>
      </c>
      <c r="AV566" s="36" t="str">
        <f t="shared" si="661"/>
        <v>…</v>
      </c>
      <c r="AW566" s="36" t="str">
        <f t="shared" si="661"/>
        <v>…</v>
      </c>
      <c r="AX566" s="36" t="str">
        <f t="shared" si="661"/>
        <v>…</v>
      </c>
      <c r="AY566" s="36" t="str">
        <f t="shared" si="661"/>
        <v>…</v>
      </c>
      <c r="AZ566" s="36" t="str">
        <f t="shared" si="661"/>
        <v>…</v>
      </c>
      <c r="BA566" s="36" t="str">
        <f t="shared" si="661"/>
        <v>…</v>
      </c>
      <c r="BB566" s="36" t="str">
        <f t="shared" si="661"/>
        <v>…</v>
      </c>
      <c r="BC566" s="36" t="str">
        <f t="shared" si="661"/>
        <v>…</v>
      </c>
      <c r="BD566" s="36" t="str">
        <f t="shared" si="661"/>
        <v>…</v>
      </c>
      <c r="BE566" s="36" t="str">
        <f t="shared" si="661"/>
        <v>…</v>
      </c>
      <c r="BF566" s="36" t="str">
        <f t="shared" si="661"/>
        <v>…</v>
      </c>
      <c r="BG566" s="36" t="str">
        <f t="shared" si="661"/>
        <v>…</v>
      </c>
      <c r="BH566" s="36" t="str">
        <f t="shared" si="661"/>
        <v>…</v>
      </c>
      <c r="BI566" s="36" t="str">
        <f t="shared" si="661"/>
        <v>…</v>
      </c>
      <c r="BJ566" s="36" t="str">
        <f t="shared" si="661"/>
        <v>…</v>
      </c>
      <c r="BK566" s="36" t="str">
        <f t="shared" si="661"/>
        <v>…</v>
      </c>
      <c r="BL566" s="36" t="str">
        <f t="shared" si="661"/>
        <v>…</v>
      </c>
      <c r="BM566" s="36" t="str">
        <f t="shared" si="661"/>
        <v>…</v>
      </c>
      <c r="BN566" s="36" t="str">
        <f t="shared" si="661"/>
        <v>…</v>
      </c>
      <c r="BO566" s="36" t="str">
        <f t="shared" si="661"/>
        <v>…</v>
      </c>
      <c r="BP566" s="36" t="str">
        <f t="shared" si="661"/>
        <v>…</v>
      </c>
      <c r="BQ566" s="36" t="str">
        <f t="shared" si="661"/>
        <v>…</v>
      </c>
      <c r="BR566" s="36" t="str">
        <f t="shared" si="661"/>
        <v>…</v>
      </c>
      <c r="BS566" s="36" t="str">
        <f t="shared" si="661"/>
        <v>…</v>
      </c>
      <c r="BT566" s="36" t="str">
        <f t="shared" si="661"/>
        <v>…</v>
      </c>
      <c r="BU566" s="36" t="str">
        <f t="shared" si="661"/>
        <v>…</v>
      </c>
      <c r="BV566" s="36" t="str">
        <f t="shared" si="661"/>
        <v>…</v>
      </c>
      <c r="BW566" s="36" t="str">
        <f t="shared" si="661"/>
        <v>…</v>
      </c>
    </row>
    <row r="567" spans="1:75">
      <c r="A567" s="56" t="s">
        <v>211</v>
      </c>
      <c r="B567" s="1" t="s">
        <v>96</v>
      </c>
      <c r="C567" s="1" t="s">
        <v>96</v>
      </c>
      <c r="D567" s="1" t="s">
        <v>96</v>
      </c>
      <c r="E567" s="1" t="s">
        <v>96</v>
      </c>
      <c r="F567" s="1" t="s">
        <v>96</v>
      </c>
      <c r="G567" s="1" t="s">
        <v>96</v>
      </c>
      <c r="H567" s="1" t="s">
        <v>96</v>
      </c>
      <c r="I567" s="1" t="s">
        <v>96</v>
      </c>
      <c r="J567" s="1" t="s">
        <v>96</v>
      </c>
      <c r="K567" s="1" t="s">
        <v>96</v>
      </c>
      <c r="L567" s="1" t="s">
        <v>96</v>
      </c>
      <c r="M567" s="1" t="s">
        <v>96</v>
      </c>
      <c r="N567" s="1">
        <v>8.9999999999999993E-3</v>
      </c>
      <c r="O567" s="1">
        <v>3.3000000000000002E-2</v>
      </c>
      <c r="P567" s="1">
        <v>5.7000000000000002E-2</v>
      </c>
      <c r="Q567" s="1">
        <v>0.06</v>
      </c>
      <c r="R567" s="1">
        <v>0.05</v>
      </c>
      <c r="S567" s="1">
        <v>5.2999999999999999E-2</v>
      </c>
      <c r="T567" s="1">
        <v>0.05</v>
      </c>
      <c r="U567" s="1">
        <v>3.5999999999999997E-2</v>
      </c>
      <c r="V567" s="1">
        <v>5.0999999999999997E-2</v>
      </c>
      <c r="W567" s="1">
        <v>9.4E-2</v>
      </c>
      <c r="X567" s="1">
        <v>0.126</v>
      </c>
      <c r="Y567" s="1">
        <v>0.155</v>
      </c>
      <c r="Z567" s="1">
        <v>0.16500000000000001</v>
      </c>
      <c r="AA567" s="1">
        <v>0.14000000000000001</v>
      </c>
      <c r="AB567" s="1">
        <v>0.11700000000000001</v>
      </c>
      <c r="AC567" s="1">
        <v>0.16800000000000001</v>
      </c>
      <c r="AD567" s="1">
        <v>0.21299999999999999</v>
      </c>
      <c r="AE567" s="1">
        <v>0.19400000000000001</v>
      </c>
      <c r="AF567" s="1">
        <v>0.20300000000000001</v>
      </c>
      <c r="AG567" s="1">
        <v>0.28899999999999998</v>
      </c>
      <c r="AH567" s="1">
        <v>0.30399999999999999</v>
      </c>
      <c r="AI567" s="1">
        <v>0.28999999999999998</v>
      </c>
      <c r="AJ567" s="1">
        <v>0.247</v>
      </c>
      <c r="AK567" s="1">
        <v>0.27200000000000002</v>
      </c>
      <c r="AL567" s="1"/>
      <c r="AM567" s="56" t="s">
        <v>211</v>
      </c>
      <c r="AN567" s="36" t="str">
        <f t="shared" ref="AN567:BW567" si="662">IF(ISNUMBER(B567/B$45),B567/B$45,"…")</f>
        <v>…</v>
      </c>
      <c r="AO567" s="36" t="str">
        <f t="shared" si="662"/>
        <v>…</v>
      </c>
      <c r="AP567" s="36" t="str">
        <f t="shared" si="662"/>
        <v>…</v>
      </c>
      <c r="AQ567" s="36" t="str">
        <f t="shared" si="662"/>
        <v>…</v>
      </c>
      <c r="AR567" s="36" t="str">
        <f t="shared" si="662"/>
        <v>…</v>
      </c>
      <c r="AS567" s="36" t="str">
        <f t="shared" si="662"/>
        <v>…</v>
      </c>
      <c r="AT567" s="36" t="str">
        <f t="shared" si="662"/>
        <v>…</v>
      </c>
      <c r="AU567" s="36" t="str">
        <f t="shared" si="662"/>
        <v>…</v>
      </c>
      <c r="AV567" s="36" t="str">
        <f t="shared" si="662"/>
        <v>…</v>
      </c>
      <c r="AW567" s="36" t="str">
        <f t="shared" si="662"/>
        <v>…</v>
      </c>
      <c r="AX567" s="36" t="str">
        <f t="shared" si="662"/>
        <v>…</v>
      </c>
      <c r="AY567" s="36" t="str">
        <f t="shared" si="662"/>
        <v>…</v>
      </c>
      <c r="AZ567" s="36">
        <f t="shared" si="662"/>
        <v>3.7815126050420166E-2</v>
      </c>
      <c r="BA567" s="36">
        <f t="shared" si="662"/>
        <v>0.10927152317880795</v>
      </c>
      <c r="BB567" s="36">
        <f t="shared" si="662"/>
        <v>0.13013698630136986</v>
      </c>
      <c r="BC567" s="36">
        <f t="shared" si="662"/>
        <v>0.12552301255230125</v>
      </c>
      <c r="BD567" s="36">
        <f t="shared" si="662"/>
        <v>0.11600928074245941</v>
      </c>
      <c r="BE567" s="36">
        <f t="shared" si="662"/>
        <v>0.11349036402569593</v>
      </c>
      <c r="BF567" s="36">
        <f t="shared" si="662"/>
        <v>8.6355785837651133E-2</v>
      </c>
      <c r="BG567" s="36">
        <f t="shared" si="662"/>
        <v>8.4309133489461355E-2</v>
      </c>
      <c r="BH567" s="36">
        <f t="shared" si="662"/>
        <v>0.11778290993071593</v>
      </c>
      <c r="BI567" s="36">
        <f t="shared" si="662"/>
        <v>0.13603473227206947</v>
      </c>
      <c r="BJ567" s="36">
        <f t="shared" si="662"/>
        <v>0.19968304278922344</v>
      </c>
      <c r="BK567" s="36">
        <f t="shared" si="662"/>
        <v>0.22238163558106169</v>
      </c>
      <c r="BL567" s="36">
        <f t="shared" si="662"/>
        <v>0.25984251968503935</v>
      </c>
      <c r="BM567" s="36">
        <f t="shared" si="662"/>
        <v>0.24347826086956526</v>
      </c>
      <c r="BN567" s="36">
        <f t="shared" si="662"/>
        <v>0.22285714285714286</v>
      </c>
      <c r="BO567" s="36">
        <f t="shared" si="662"/>
        <v>0.20437956204379565</v>
      </c>
      <c r="BP567" s="36">
        <f t="shared" si="662"/>
        <v>0.20151371807000948</v>
      </c>
      <c r="BQ567" s="36">
        <f t="shared" si="662"/>
        <v>0.16782006920415227</v>
      </c>
      <c r="BR567" s="36">
        <f t="shared" si="662"/>
        <v>0.13923182441700963</v>
      </c>
      <c r="BS567" s="36">
        <f t="shared" si="662"/>
        <v>0.16355404640633842</v>
      </c>
      <c r="BT567" s="36">
        <f t="shared" si="662"/>
        <v>0.17809021675454012</v>
      </c>
      <c r="BU567" s="36">
        <f t="shared" si="662"/>
        <v>0.14910025706940871</v>
      </c>
      <c r="BV567" s="36">
        <f t="shared" si="662"/>
        <v>0.13453159041394336</v>
      </c>
      <c r="BW567" s="36">
        <f t="shared" si="662"/>
        <v>0.14376321353065541</v>
      </c>
    </row>
    <row r="568" spans="1:75">
      <c r="A568" s="56" t="s">
        <v>159</v>
      </c>
      <c r="B568" s="1" t="s">
        <v>96</v>
      </c>
      <c r="C568" s="1" t="s">
        <v>96</v>
      </c>
      <c r="D568" s="1" t="s">
        <v>96</v>
      </c>
      <c r="E568" s="1" t="s">
        <v>96</v>
      </c>
      <c r="F568" s="1" t="s">
        <v>96</v>
      </c>
      <c r="G568" s="1" t="s">
        <v>96</v>
      </c>
      <c r="H568" s="1" t="s">
        <v>96</v>
      </c>
      <c r="I568" s="1" t="s">
        <v>96</v>
      </c>
      <c r="J568" s="1" t="s">
        <v>96</v>
      </c>
      <c r="K568" s="1" t="s">
        <v>96</v>
      </c>
      <c r="L568" s="1" t="s">
        <v>96</v>
      </c>
      <c r="M568" s="1" t="s">
        <v>96</v>
      </c>
      <c r="N568" s="1">
        <v>6.4000000000000001E-2</v>
      </c>
      <c r="O568" s="1">
        <v>8.7999999999999995E-2</v>
      </c>
      <c r="P568" s="1">
        <v>0.14299999999999999</v>
      </c>
      <c r="Q568" s="1">
        <v>0.128</v>
      </c>
      <c r="R568" s="1">
        <v>0.153</v>
      </c>
      <c r="S568" s="1">
        <v>0.161</v>
      </c>
      <c r="T568" s="1">
        <v>0.16400000000000001</v>
      </c>
      <c r="U568" s="1">
        <v>0.106</v>
      </c>
      <c r="V568" s="1">
        <v>0.14599999999999999</v>
      </c>
      <c r="W568" s="1">
        <v>0.13400000000000001</v>
      </c>
      <c r="X568" s="1">
        <v>0.122</v>
      </c>
      <c r="Y568" s="1">
        <v>0.11799999999999999</v>
      </c>
      <c r="Z568" s="1">
        <v>8.5000000000000006E-2</v>
      </c>
      <c r="AA568" s="1">
        <v>0.10299999999999999</v>
      </c>
      <c r="AB568" s="1">
        <v>0.13300000000000001</v>
      </c>
      <c r="AC568" s="1">
        <v>0.106</v>
      </c>
      <c r="AD568" s="1">
        <v>0.106</v>
      </c>
      <c r="AE568" s="1">
        <v>0.14399999999999999</v>
      </c>
      <c r="AF568" s="1">
        <v>0.155</v>
      </c>
      <c r="AG568" s="1">
        <v>0.19600000000000001</v>
      </c>
      <c r="AH568" s="1">
        <v>0.23899999999999999</v>
      </c>
      <c r="AI568" s="1">
        <v>0.25700000000000001</v>
      </c>
      <c r="AJ568" s="1">
        <v>0.29099999999999998</v>
      </c>
      <c r="AK568" s="1">
        <v>0.26500000000000001</v>
      </c>
      <c r="AL568" s="1"/>
      <c r="AM568" s="56" t="s">
        <v>159</v>
      </c>
      <c r="AN568" s="36" t="str">
        <f t="shared" ref="AN568:BW568" si="663">IF(ISNUMBER(B568/B$46),B568/B$46,"…")</f>
        <v>…</v>
      </c>
      <c r="AO568" s="36" t="str">
        <f t="shared" si="663"/>
        <v>…</v>
      </c>
      <c r="AP568" s="36" t="str">
        <f t="shared" si="663"/>
        <v>…</v>
      </c>
      <c r="AQ568" s="36" t="str">
        <f t="shared" si="663"/>
        <v>…</v>
      </c>
      <c r="AR568" s="36" t="str">
        <f t="shared" si="663"/>
        <v>…</v>
      </c>
      <c r="AS568" s="36" t="str">
        <f t="shared" si="663"/>
        <v>…</v>
      </c>
      <c r="AT568" s="36" t="str">
        <f t="shared" si="663"/>
        <v>…</v>
      </c>
      <c r="AU568" s="36" t="str">
        <f t="shared" si="663"/>
        <v>…</v>
      </c>
      <c r="AV568" s="36" t="str">
        <f t="shared" si="663"/>
        <v>…</v>
      </c>
      <c r="AW568" s="36" t="str">
        <f t="shared" si="663"/>
        <v>…</v>
      </c>
      <c r="AX568" s="36" t="str">
        <f t="shared" si="663"/>
        <v>…</v>
      </c>
      <c r="AY568" s="36" t="str">
        <f t="shared" si="663"/>
        <v>…</v>
      </c>
      <c r="AZ568" s="36">
        <f t="shared" si="663"/>
        <v>8.7912087912087919E-2</v>
      </c>
      <c r="BA568" s="36">
        <f t="shared" si="663"/>
        <v>9.596510359869137E-2</v>
      </c>
      <c r="BB568" s="36">
        <f t="shared" si="663"/>
        <v>0.11541565778853913</v>
      </c>
      <c r="BC568" s="36">
        <f t="shared" si="663"/>
        <v>9.2352092352092366E-2</v>
      </c>
      <c r="BD568" s="36">
        <f t="shared" si="663"/>
        <v>0.1101511879049676</v>
      </c>
      <c r="BE568" s="36">
        <f t="shared" si="663"/>
        <v>9.3604651162790709E-2</v>
      </c>
      <c r="BF568" s="36">
        <f t="shared" si="663"/>
        <v>9.3023255813953501E-2</v>
      </c>
      <c r="BG568" s="36">
        <f t="shared" si="663"/>
        <v>6.4752596212583988E-2</v>
      </c>
      <c r="BH568" s="36">
        <f t="shared" si="663"/>
        <v>8.9901477832512303E-2</v>
      </c>
      <c r="BI568" s="36">
        <f t="shared" si="663"/>
        <v>7.2081764389456696E-2</v>
      </c>
      <c r="BJ568" s="36">
        <f t="shared" si="663"/>
        <v>6.2276671771311888E-2</v>
      </c>
      <c r="BK568" s="36">
        <f t="shared" si="663"/>
        <v>5.7476863127131024E-2</v>
      </c>
      <c r="BL568" s="36">
        <f t="shared" si="663"/>
        <v>4.2100049529470038E-2</v>
      </c>
      <c r="BM568" s="36">
        <f t="shared" si="663"/>
        <v>5.0170482221139796E-2</v>
      </c>
      <c r="BN568" s="36">
        <f t="shared" si="663"/>
        <v>0.24094202898550723</v>
      </c>
      <c r="BO568" s="36">
        <f t="shared" si="663"/>
        <v>4.9648711943793916E-2</v>
      </c>
      <c r="BP568" s="36">
        <f t="shared" si="663"/>
        <v>4.4934294192454427E-2</v>
      </c>
      <c r="BQ568" s="36">
        <f t="shared" si="663"/>
        <v>5.7808109193095134E-2</v>
      </c>
      <c r="BR568" s="36">
        <f t="shared" si="663"/>
        <v>5.7943925233644861E-2</v>
      </c>
      <c r="BS568" s="36">
        <f t="shared" si="663"/>
        <v>5.8490002984183831E-2</v>
      </c>
      <c r="BT568" s="36">
        <f t="shared" si="663"/>
        <v>6.2077922077922072E-2</v>
      </c>
      <c r="BU568" s="36">
        <f t="shared" si="663"/>
        <v>6.0229669557065851E-2</v>
      </c>
      <c r="BV568" s="36">
        <f t="shared" si="663"/>
        <v>6.4767415980413967E-2</v>
      </c>
      <c r="BW568" s="36">
        <f t="shared" si="663"/>
        <v>5.7923497267759562E-2</v>
      </c>
    </row>
    <row r="569" spans="1:75">
      <c r="A569" s="56" t="s">
        <v>160</v>
      </c>
      <c r="B569" s="1" t="s">
        <v>96</v>
      </c>
      <c r="C569" s="1" t="s">
        <v>96</v>
      </c>
      <c r="D569" s="1" t="s">
        <v>96</v>
      </c>
      <c r="E569" s="1" t="s">
        <v>96</v>
      </c>
      <c r="F569" s="1" t="s">
        <v>96</v>
      </c>
      <c r="G569" s="1" t="s">
        <v>96</v>
      </c>
      <c r="H569" s="1" t="s">
        <v>96</v>
      </c>
      <c r="I569" s="1" t="s">
        <v>96</v>
      </c>
      <c r="J569" s="1" t="s">
        <v>96</v>
      </c>
      <c r="K569" s="1" t="s">
        <v>96</v>
      </c>
      <c r="L569" s="1" t="s">
        <v>96</v>
      </c>
      <c r="M569" s="1" t="s">
        <v>96</v>
      </c>
      <c r="N569" s="1" t="s">
        <v>96</v>
      </c>
      <c r="O569" s="1" t="s">
        <v>96</v>
      </c>
      <c r="P569" s="1" t="s">
        <v>96</v>
      </c>
      <c r="Q569" s="1" t="s">
        <v>96</v>
      </c>
      <c r="R569" s="1" t="s">
        <v>96</v>
      </c>
      <c r="S569" s="1" t="s">
        <v>96</v>
      </c>
      <c r="T569" s="1" t="s">
        <v>96</v>
      </c>
      <c r="U569" s="1" t="s">
        <v>96</v>
      </c>
      <c r="V569" s="1" t="s">
        <v>96</v>
      </c>
      <c r="W569" s="1" t="s">
        <v>96</v>
      </c>
      <c r="X569" s="1" t="s">
        <v>96</v>
      </c>
      <c r="Y569" s="1" t="s">
        <v>96</v>
      </c>
      <c r="Z569" s="1" t="s">
        <v>96</v>
      </c>
      <c r="AA569" s="1" t="s">
        <v>96</v>
      </c>
      <c r="AB569" s="1" t="s">
        <v>96</v>
      </c>
      <c r="AC569" s="1" t="s">
        <v>96</v>
      </c>
      <c r="AD569" s="1" t="s">
        <v>96</v>
      </c>
      <c r="AE569" s="1" t="s">
        <v>96</v>
      </c>
      <c r="AF569" s="1" t="s">
        <v>96</v>
      </c>
      <c r="AG569" s="1" t="s">
        <v>96</v>
      </c>
      <c r="AH569" s="1" t="s">
        <v>96</v>
      </c>
      <c r="AI569" s="1" t="s">
        <v>96</v>
      </c>
      <c r="AJ569" s="1" t="s">
        <v>96</v>
      </c>
      <c r="AK569" s="1" t="s">
        <v>96</v>
      </c>
      <c r="AL569" s="1"/>
      <c r="AM569" s="56" t="s">
        <v>160</v>
      </c>
      <c r="AN569" s="36" t="str">
        <f t="shared" ref="AN569:BW569" si="664">IF(ISNUMBER(B569/B$47),B569/B$47,"…")</f>
        <v>…</v>
      </c>
      <c r="AO569" s="36" t="str">
        <f t="shared" si="664"/>
        <v>…</v>
      </c>
      <c r="AP569" s="36" t="str">
        <f t="shared" si="664"/>
        <v>…</v>
      </c>
      <c r="AQ569" s="36" t="str">
        <f t="shared" si="664"/>
        <v>…</v>
      </c>
      <c r="AR569" s="36" t="str">
        <f t="shared" si="664"/>
        <v>…</v>
      </c>
      <c r="AS569" s="36" t="str">
        <f t="shared" si="664"/>
        <v>…</v>
      </c>
      <c r="AT569" s="36" t="str">
        <f t="shared" si="664"/>
        <v>…</v>
      </c>
      <c r="AU569" s="36" t="str">
        <f t="shared" si="664"/>
        <v>…</v>
      </c>
      <c r="AV569" s="36" t="str">
        <f t="shared" si="664"/>
        <v>…</v>
      </c>
      <c r="AW569" s="36" t="str">
        <f t="shared" si="664"/>
        <v>…</v>
      </c>
      <c r="AX569" s="36" t="str">
        <f t="shared" si="664"/>
        <v>…</v>
      </c>
      <c r="AY569" s="36" t="str">
        <f t="shared" si="664"/>
        <v>…</v>
      </c>
      <c r="AZ569" s="36" t="str">
        <f t="shared" si="664"/>
        <v>…</v>
      </c>
      <c r="BA569" s="36" t="str">
        <f t="shared" si="664"/>
        <v>…</v>
      </c>
      <c r="BB569" s="36" t="str">
        <f t="shared" si="664"/>
        <v>…</v>
      </c>
      <c r="BC569" s="36" t="str">
        <f t="shared" si="664"/>
        <v>…</v>
      </c>
      <c r="BD569" s="36" t="str">
        <f t="shared" si="664"/>
        <v>…</v>
      </c>
      <c r="BE569" s="36" t="str">
        <f t="shared" si="664"/>
        <v>…</v>
      </c>
      <c r="BF569" s="36" t="str">
        <f t="shared" si="664"/>
        <v>…</v>
      </c>
      <c r="BG569" s="36" t="str">
        <f t="shared" si="664"/>
        <v>…</v>
      </c>
      <c r="BH569" s="36" t="str">
        <f t="shared" si="664"/>
        <v>…</v>
      </c>
      <c r="BI569" s="36" t="str">
        <f t="shared" si="664"/>
        <v>…</v>
      </c>
      <c r="BJ569" s="36" t="str">
        <f t="shared" si="664"/>
        <v>…</v>
      </c>
      <c r="BK569" s="36" t="str">
        <f t="shared" si="664"/>
        <v>…</v>
      </c>
      <c r="BL569" s="36" t="str">
        <f t="shared" si="664"/>
        <v>…</v>
      </c>
      <c r="BM569" s="36" t="str">
        <f t="shared" si="664"/>
        <v>…</v>
      </c>
      <c r="BN569" s="36" t="str">
        <f t="shared" si="664"/>
        <v>…</v>
      </c>
      <c r="BO569" s="36" t="str">
        <f t="shared" si="664"/>
        <v>…</v>
      </c>
      <c r="BP569" s="36" t="str">
        <f t="shared" si="664"/>
        <v>…</v>
      </c>
      <c r="BQ569" s="36" t="str">
        <f t="shared" si="664"/>
        <v>…</v>
      </c>
      <c r="BR569" s="36" t="str">
        <f t="shared" si="664"/>
        <v>…</v>
      </c>
      <c r="BS569" s="36" t="str">
        <f t="shared" si="664"/>
        <v>…</v>
      </c>
      <c r="BT569" s="36" t="str">
        <f t="shared" si="664"/>
        <v>…</v>
      </c>
      <c r="BU569" s="36" t="str">
        <f t="shared" si="664"/>
        <v>…</v>
      </c>
      <c r="BV569" s="36" t="str">
        <f t="shared" si="664"/>
        <v>…</v>
      </c>
      <c r="BW569" s="36" t="str">
        <f t="shared" si="664"/>
        <v>…</v>
      </c>
    </row>
    <row r="570" spans="1:75">
      <c r="A570" s="56" t="s">
        <v>161</v>
      </c>
      <c r="B570" s="1" t="s">
        <v>96</v>
      </c>
      <c r="C570" s="1" t="s">
        <v>96</v>
      </c>
      <c r="D570" s="1" t="s">
        <v>96</v>
      </c>
      <c r="E570" s="1" t="s">
        <v>96</v>
      </c>
      <c r="F570" s="1" t="s">
        <v>96</v>
      </c>
      <c r="G570" s="1" t="s">
        <v>96</v>
      </c>
      <c r="H570" s="1" t="s">
        <v>96</v>
      </c>
      <c r="I570" s="1" t="s">
        <v>96</v>
      </c>
      <c r="J570" s="1" t="s">
        <v>96</v>
      </c>
      <c r="K570" s="1" t="s">
        <v>96</v>
      </c>
      <c r="L570" s="1" t="s">
        <v>96</v>
      </c>
      <c r="M570" s="1" t="s">
        <v>96</v>
      </c>
      <c r="N570" s="1">
        <v>7.0000000000000001E-3</v>
      </c>
      <c r="O570" s="1">
        <v>1.6E-2</v>
      </c>
      <c r="P570" s="1">
        <v>0.02</v>
      </c>
      <c r="Q570" s="1">
        <v>2.3E-2</v>
      </c>
      <c r="R570" s="1">
        <v>1.0999999999999999E-2</v>
      </c>
      <c r="S570" s="1">
        <v>2.8000000000000001E-2</v>
      </c>
      <c r="T570" s="1">
        <v>2.4E-2</v>
      </c>
      <c r="U570" s="1">
        <v>5.0000000000000001E-3</v>
      </c>
      <c r="V570" s="1">
        <v>0.156</v>
      </c>
      <c r="W570" s="1">
        <v>0.253</v>
      </c>
      <c r="X570" s="1">
        <v>0.32500000000000001</v>
      </c>
      <c r="Y570" s="1">
        <v>0.318</v>
      </c>
      <c r="Z570" s="1">
        <v>0.47599999999999998</v>
      </c>
      <c r="AA570" s="1">
        <v>0.73699999999999999</v>
      </c>
      <c r="AB570" s="1">
        <v>0.79</v>
      </c>
      <c r="AC570" s="1">
        <v>0.77</v>
      </c>
      <c r="AD570" s="1">
        <v>0.89600000000000002</v>
      </c>
      <c r="AE570" s="1">
        <v>1.016</v>
      </c>
      <c r="AF570" s="1">
        <v>0.94799999999999995</v>
      </c>
      <c r="AG570" s="1">
        <v>1.274</v>
      </c>
      <c r="AH570" s="1">
        <v>1.1060000000000001</v>
      </c>
      <c r="AI570" s="1">
        <v>1.4830000000000001</v>
      </c>
      <c r="AJ570" s="1">
        <v>1.804</v>
      </c>
      <c r="AK570" s="1">
        <v>2.5739999999999998</v>
      </c>
      <c r="AL570" s="1"/>
      <c r="AM570" s="56" t="s">
        <v>161</v>
      </c>
      <c r="AN570" s="36" t="str">
        <f t="shared" ref="AN570:BW570" si="665">IF(ISNUMBER(B570/B$48),B570/B$48,"…")</f>
        <v>…</v>
      </c>
      <c r="AO570" s="36" t="str">
        <f t="shared" si="665"/>
        <v>…</v>
      </c>
      <c r="AP570" s="36" t="str">
        <f t="shared" si="665"/>
        <v>…</v>
      </c>
      <c r="AQ570" s="36" t="str">
        <f t="shared" si="665"/>
        <v>…</v>
      </c>
      <c r="AR570" s="36" t="str">
        <f t="shared" si="665"/>
        <v>…</v>
      </c>
      <c r="AS570" s="36" t="str">
        <f t="shared" si="665"/>
        <v>…</v>
      </c>
      <c r="AT570" s="36" t="str">
        <f t="shared" si="665"/>
        <v>…</v>
      </c>
      <c r="AU570" s="36" t="str">
        <f t="shared" si="665"/>
        <v>…</v>
      </c>
      <c r="AV570" s="36" t="str">
        <f t="shared" si="665"/>
        <v>…</v>
      </c>
      <c r="AW570" s="36" t="str">
        <f t="shared" si="665"/>
        <v>…</v>
      </c>
      <c r="AX570" s="36" t="str">
        <f t="shared" si="665"/>
        <v>…</v>
      </c>
      <c r="AY570" s="36" t="str">
        <f t="shared" si="665"/>
        <v>…</v>
      </c>
      <c r="AZ570" s="36">
        <f t="shared" si="665"/>
        <v>3.0303030303030303E-3</v>
      </c>
      <c r="BA570" s="36">
        <f t="shared" si="665"/>
        <v>6.9054812257229176E-3</v>
      </c>
      <c r="BB570" s="36">
        <f t="shared" si="665"/>
        <v>9.0049527239981983E-3</v>
      </c>
      <c r="BC570" s="36">
        <f t="shared" si="665"/>
        <v>9.7457627118644075E-3</v>
      </c>
      <c r="BD570" s="36">
        <f t="shared" si="665"/>
        <v>4.837291116974494E-3</v>
      </c>
      <c r="BE570" s="36">
        <f t="shared" si="665"/>
        <v>1.3937282229965159E-2</v>
      </c>
      <c r="BF570" s="36">
        <f t="shared" si="665"/>
        <v>1.1358258400378608E-2</v>
      </c>
      <c r="BG570" s="36">
        <f t="shared" si="665"/>
        <v>1.6170763260025874E-3</v>
      </c>
      <c r="BH570" s="36">
        <f t="shared" si="665"/>
        <v>4.2242079610073112E-2</v>
      </c>
      <c r="BI570" s="36">
        <f t="shared" si="665"/>
        <v>5.8755225267069208E-2</v>
      </c>
      <c r="BJ570" s="36">
        <f t="shared" si="665"/>
        <v>6.8695835975480873E-2</v>
      </c>
      <c r="BK570" s="36">
        <f t="shared" si="665"/>
        <v>6.1891786687427015E-2</v>
      </c>
      <c r="BL570" s="36">
        <f t="shared" si="665"/>
        <v>9.0753098188751186E-2</v>
      </c>
      <c r="BM570" s="36">
        <f t="shared" si="665"/>
        <v>0.13317672569569933</v>
      </c>
      <c r="BN570" s="36">
        <f t="shared" si="665"/>
        <v>0.144318597004019</v>
      </c>
      <c r="BO570" s="36">
        <f t="shared" si="665"/>
        <v>0.13494567122327375</v>
      </c>
      <c r="BP570" s="36">
        <f t="shared" si="665"/>
        <v>0.13882863340563992</v>
      </c>
      <c r="BQ570" s="36">
        <f t="shared" si="665"/>
        <v>0.15094339622641509</v>
      </c>
      <c r="BR570" s="36">
        <f t="shared" si="665"/>
        <v>0.13216227519866164</v>
      </c>
      <c r="BS570" s="36">
        <f t="shared" si="665"/>
        <v>0.13967766692248657</v>
      </c>
      <c r="BT570" s="36">
        <f t="shared" si="665"/>
        <v>0.11464704053073495</v>
      </c>
      <c r="BU570" s="36">
        <f t="shared" si="665"/>
        <v>0.1406353722143196</v>
      </c>
      <c r="BV570" s="36">
        <f t="shared" si="665"/>
        <v>0.15450496745460773</v>
      </c>
      <c r="BW570" s="36">
        <f t="shared" si="665"/>
        <v>0.21804320203303684</v>
      </c>
    </row>
    <row r="571" spans="1:75">
      <c r="A571" s="56" t="s">
        <v>162</v>
      </c>
      <c r="B571" s="1" t="s">
        <v>96</v>
      </c>
      <c r="C571" s="1" t="s">
        <v>96</v>
      </c>
      <c r="D571" s="1" t="s">
        <v>96</v>
      </c>
      <c r="E571" s="1" t="s">
        <v>96</v>
      </c>
      <c r="F571" s="1" t="s">
        <v>96</v>
      </c>
      <c r="G571" s="1" t="s">
        <v>96</v>
      </c>
      <c r="H571" s="1" t="s">
        <v>96</v>
      </c>
      <c r="I571" s="1" t="s">
        <v>96</v>
      </c>
      <c r="J571" s="1" t="s">
        <v>96</v>
      </c>
      <c r="K571" s="1" t="s">
        <v>96</v>
      </c>
      <c r="L571" s="1" t="s">
        <v>96</v>
      </c>
      <c r="M571" s="1" t="s">
        <v>96</v>
      </c>
      <c r="N571" s="1">
        <v>0.63700000000000001</v>
      </c>
      <c r="O571" s="1">
        <v>0.67900000000000005</v>
      </c>
      <c r="P571" s="1">
        <v>0.84599999999999997</v>
      </c>
      <c r="Q571" s="1">
        <v>1.2969999999999999</v>
      </c>
      <c r="R571" s="1">
        <v>1.9770000000000001</v>
      </c>
      <c r="S571" s="1">
        <v>2.5230000000000001</v>
      </c>
      <c r="T571" s="1">
        <v>2.4910000000000001</v>
      </c>
      <c r="U571" s="1">
        <v>2.423</v>
      </c>
      <c r="V571" s="1">
        <v>2.923</v>
      </c>
      <c r="W571" s="1">
        <v>3.556</v>
      </c>
      <c r="X571" s="1">
        <v>3.992</v>
      </c>
      <c r="Y571" s="1">
        <v>3.6749999999999998</v>
      </c>
      <c r="Z571" s="1">
        <v>4.2649999999999997</v>
      </c>
      <c r="AA571" s="1">
        <v>4.9950000000000001</v>
      </c>
      <c r="AB571" s="1">
        <v>5.3369999999999997</v>
      </c>
      <c r="AC571" s="1">
        <v>6.024</v>
      </c>
      <c r="AD571" s="1">
        <v>6.835</v>
      </c>
      <c r="AE571" s="1">
        <v>8.2309999999999999</v>
      </c>
      <c r="AF571" s="1">
        <v>9.1769999999999996</v>
      </c>
      <c r="AG571" s="1">
        <v>10.795</v>
      </c>
      <c r="AH571" s="1">
        <v>12.366</v>
      </c>
      <c r="AI571" s="1">
        <v>12.456</v>
      </c>
      <c r="AJ571" s="1">
        <v>12.308</v>
      </c>
      <c r="AK571" s="1">
        <v>13.292999999999999</v>
      </c>
      <c r="AL571" s="1"/>
      <c r="AM571" s="56" t="s">
        <v>162</v>
      </c>
      <c r="AN571" s="36" t="str">
        <f t="shared" ref="AN571:BW571" si="666">IF(ISNUMBER(B571/B$49),B571/B$49,"…")</f>
        <v>…</v>
      </c>
      <c r="AO571" s="36" t="str">
        <f t="shared" si="666"/>
        <v>…</v>
      </c>
      <c r="AP571" s="36" t="str">
        <f t="shared" si="666"/>
        <v>…</v>
      </c>
      <c r="AQ571" s="36" t="str">
        <f t="shared" si="666"/>
        <v>…</v>
      </c>
      <c r="AR571" s="36" t="str">
        <f t="shared" si="666"/>
        <v>…</v>
      </c>
      <c r="AS571" s="36" t="str">
        <f t="shared" si="666"/>
        <v>…</v>
      </c>
      <c r="AT571" s="36" t="str">
        <f t="shared" si="666"/>
        <v>…</v>
      </c>
      <c r="AU571" s="36" t="str">
        <f t="shared" si="666"/>
        <v>…</v>
      </c>
      <c r="AV571" s="36" t="str">
        <f t="shared" si="666"/>
        <v>…</v>
      </c>
      <c r="AW571" s="36" t="str">
        <f t="shared" si="666"/>
        <v>…</v>
      </c>
      <c r="AX571" s="36" t="str">
        <f t="shared" si="666"/>
        <v>…</v>
      </c>
      <c r="AY571" s="36" t="str">
        <f t="shared" si="666"/>
        <v>…</v>
      </c>
      <c r="AZ571" s="36">
        <f t="shared" si="666"/>
        <v>0.15582191780821919</v>
      </c>
      <c r="BA571" s="36">
        <f t="shared" si="666"/>
        <v>0.16484583636805053</v>
      </c>
      <c r="BB571" s="36">
        <f t="shared" si="666"/>
        <v>0.17410989915620498</v>
      </c>
      <c r="BC571" s="36">
        <f t="shared" si="666"/>
        <v>0.23573246092330061</v>
      </c>
      <c r="BD571" s="36">
        <f t="shared" si="666"/>
        <v>0.33651063829787237</v>
      </c>
      <c r="BE571" s="36">
        <f t="shared" si="666"/>
        <v>0.38279472007282661</v>
      </c>
      <c r="BF571" s="36">
        <f t="shared" si="666"/>
        <v>0.33680367766360197</v>
      </c>
      <c r="BG571" s="36">
        <f t="shared" si="666"/>
        <v>0.31232276359886568</v>
      </c>
      <c r="BH571" s="36">
        <f t="shared" si="666"/>
        <v>0.39850034083162916</v>
      </c>
      <c r="BI571" s="36">
        <f t="shared" si="666"/>
        <v>0.41267262388302189</v>
      </c>
      <c r="BJ571" s="36">
        <f t="shared" si="666"/>
        <v>0.44985350462023888</v>
      </c>
      <c r="BK571" s="36">
        <f t="shared" si="666"/>
        <v>0.30197206244864422</v>
      </c>
      <c r="BL571" s="36">
        <f t="shared" si="666"/>
        <v>0.32176537155790264</v>
      </c>
      <c r="BM571" s="36">
        <f t="shared" si="666"/>
        <v>0.34405565504890478</v>
      </c>
      <c r="BN571" s="36">
        <f t="shared" si="666"/>
        <v>0.34592947886958775</v>
      </c>
      <c r="BO571" s="36">
        <f t="shared" si="666"/>
        <v>0.36326358318760182</v>
      </c>
      <c r="BP571" s="36">
        <f t="shared" si="666"/>
        <v>0.38018689509400377</v>
      </c>
      <c r="BQ571" s="36">
        <f t="shared" si="666"/>
        <v>0.43698237417710767</v>
      </c>
      <c r="BR571" s="36">
        <f t="shared" si="666"/>
        <v>0.45013979496738116</v>
      </c>
      <c r="BS571" s="36">
        <f t="shared" si="666"/>
        <v>0.44546692526719761</v>
      </c>
      <c r="BT571" s="36">
        <f t="shared" si="666"/>
        <v>0.46688816733368571</v>
      </c>
      <c r="BU571" s="36">
        <f t="shared" si="666"/>
        <v>0.45586297760210798</v>
      </c>
      <c r="BV571" s="36">
        <f t="shared" si="666"/>
        <v>0.43302958871336594</v>
      </c>
      <c r="BW571" s="36">
        <f t="shared" si="666"/>
        <v>0.44304092787628313</v>
      </c>
    </row>
    <row r="572" spans="1:75">
      <c r="A572" s="56" t="s">
        <v>163</v>
      </c>
      <c r="B572" s="1" t="s">
        <v>96</v>
      </c>
      <c r="C572" s="1" t="s">
        <v>96</v>
      </c>
      <c r="D572" s="1" t="s">
        <v>96</v>
      </c>
      <c r="E572" s="1" t="s">
        <v>96</v>
      </c>
      <c r="F572" s="1">
        <v>0.70299999999999996</v>
      </c>
      <c r="G572" s="1">
        <v>0.70899999999999996</v>
      </c>
      <c r="H572" s="1">
        <v>1.0449999999999999</v>
      </c>
      <c r="I572" s="1">
        <v>1.042</v>
      </c>
      <c r="J572" s="1">
        <v>1.038</v>
      </c>
      <c r="K572" s="1">
        <v>1.04</v>
      </c>
      <c r="L572" s="1">
        <v>4.2770000000000001</v>
      </c>
      <c r="M572" s="1">
        <v>3.18</v>
      </c>
      <c r="N572" s="1">
        <v>4.6210000000000004</v>
      </c>
      <c r="O572" s="1">
        <v>1.393</v>
      </c>
      <c r="P572" s="1">
        <v>2.7210000000000001</v>
      </c>
      <c r="Q572" s="1">
        <v>3.5369999999999999</v>
      </c>
      <c r="R572" s="1">
        <v>3.6949999999999998</v>
      </c>
      <c r="S572" s="1">
        <v>5.2320000000000002</v>
      </c>
      <c r="T572" s="1">
        <v>9.7970000000000006</v>
      </c>
      <c r="U572" s="1">
        <v>10.282</v>
      </c>
      <c r="V572" s="1">
        <v>13.983000000000001</v>
      </c>
      <c r="W572" s="1">
        <v>23.89</v>
      </c>
      <c r="X572" s="1">
        <v>29.605</v>
      </c>
      <c r="Y572" s="1">
        <v>41.552999999999997</v>
      </c>
      <c r="Z572" s="1">
        <v>27.693999999999999</v>
      </c>
      <c r="AA572" s="1">
        <v>34.378999999999998</v>
      </c>
      <c r="AB572" s="1">
        <v>36.552</v>
      </c>
      <c r="AC572" s="1">
        <v>44.579000000000001</v>
      </c>
      <c r="AD572" s="1" t="s">
        <v>96</v>
      </c>
      <c r="AE572" s="1" t="s">
        <v>96</v>
      </c>
      <c r="AF572" s="1" t="s">
        <v>96</v>
      </c>
      <c r="AG572" s="1" t="s">
        <v>96</v>
      </c>
      <c r="AH572" s="1" t="s">
        <v>96</v>
      </c>
      <c r="AI572" s="1" t="s">
        <v>96</v>
      </c>
      <c r="AJ572" s="1" t="s">
        <v>96</v>
      </c>
      <c r="AK572" s="1" t="s">
        <v>96</v>
      </c>
      <c r="AL572" s="1"/>
      <c r="AM572" s="56" t="s">
        <v>163</v>
      </c>
      <c r="AN572" s="36" t="str">
        <f t="shared" ref="AN572:BW572" si="667">IF(ISNUMBER(B572/B$50),B572/B$50,"…")</f>
        <v>…</v>
      </c>
      <c r="AO572" s="36" t="str">
        <f t="shared" si="667"/>
        <v>…</v>
      </c>
      <c r="AP572" s="36" t="str">
        <f t="shared" si="667"/>
        <v>…</v>
      </c>
      <c r="AQ572" s="36" t="str">
        <f t="shared" si="667"/>
        <v>…</v>
      </c>
      <c r="AR572" s="36">
        <f t="shared" si="667"/>
        <v>3.4867572661442317E-2</v>
      </c>
      <c r="AS572" s="36">
        <f t="shared" si="667"/>
        <v>1.7469508439078477E-2</v>
      </c>
      <c r="AT572" s="36">
        <f t="shared" si="667"/>
        <v>2.3905385002516356E-2</v>
      </c>
      <c r="AU572" s="36">
        <f t="shared" si="667"/>
        <v>1.5086799774132366E-2</v>
      </c>
      <c r="AV572" s="36">
        <f t="shared" si="667"/>
        <v>1.2256898933720643E-2</v>
      </c>
      <c r="AW572" s="36">
        <f t="shared" si="667"/>
        <v>1.1495777512490604E-2</v>
      </c>
      <c r="AX572" s="36">
        <f t="shared" si="667"/>
        <v>4.6976769729254762E-2</v>
      </c>
      <c r="AY572" s="36">
        <f t="shared" si="667"/>
        <v>3.2056451612903228E-2</v>
      </c>
      <c r="AZ572" s="36">
        <f t="shared" si="667"/>
        <v>4.4674968096214088E-2</v>
      </c>
      <c r="BA572" s="36">
        <f t="shared" si="667"/>
        <v>3.0151515151515151E-2</v>
      </c>
      <c r="BB572" s="36">
        <f t="shared" si="667"/>
        <v>5.2536056996119171E-2</v>
      </c>
      <c r="BC572" s="36">
        <f t="shared" si="667"/>
        <v>5.9644862649870997E-2</v>
      </c>
      <c r="BD572" s="36">
        <f t="shared" si="667"/>
        <v>6.0285192194739927E-2</v>
      </c>
      <c r="BE572" s="36">
        <f t="shared" si="667"/>
        <v>8.7885506954243103E-2</v>
      </c>
      <c r="BF572" s="36">
        <f t="shared" si="667"/>
        <v>0.14169185600856196</v>
      </c>
      <c r="BG572" s="36">
        <f t="shared" si="667"/>
        <v>0.16662345238866921</v>
      </c>
      <c r="BH572" s="36">
        <f t="shared" si="667"/>
        <v>0.20685829252777493</v>
      </c>
      <c r="BI572" s="36">
        <f t="shared" si="667"/>
        <v>0.27045691255717069</v>
      </c>
      <c r="BJ572" s="36">
        <f t="shared" si="667"/>
        <v>0.33441774825759374</v>
      </c>
      <c r="BK572" s="36">
        <f t="shared" si="667"/>
        <v>0.62899050905953402</v>
      </c>
      <c r="BL572" s="36">
        <f t="shared" si="667"/>
        <v>0.476275646207027</v>
      </c>
      <c r="BM572" s="36">
        <f t="shared" si="667"/>
        <v>0.51333393059786181</v>
      </c>
      <c r="BN572" s="36">
        <f t="shared" si="667"/>
        <v>0.20942864345793319</v>
      </c>
      <c r="BO572" s="36">
        <f t="shared" si="667"/>
        <v>0.19485787469894264</v>
      </c>
      <c r="BP572" s="36" t="str">
        <f t="shared" si="667"/>
        <v>…</v>
      </c>
      <c r="BQ572" s="36" t="str">
        <f t="shared" si="667"/>
        <v>…</v>
      </c>
      <c r="BR572" s="36" t="str">
        <f t="shared" si="667"/>
        <v>…</v>
      </c>
      <c r="BS572" s="36" t="str">
        <f t="shared" si="667"/>
        <v>…</v>
      </c>
      <c r="BT572" s="36" t="str">
        <f t="shared" si="667"/>
        <v>…</v>
      </c>
      <c r="BU572" s="36" t="str">
        <f t="shared" si="667"/>
        <v>…</v>
      </c>
      <c r="BV572" s="36" t="str">
        <f t="shared" si="667"/>
        <v>…</v>
      </c>
      <c r="BW572" s="36" t="str">
        <f t="shared" si="667"/>
        <v>…</v>
      </c>
    </row>
    <row r="573" spans="1:75">
      <c r="A573" s="56" t="s">
        <v>164</v>
      </c>
      <c r="B573" s="1" t="s">
        <v>96</v>
      </c>
      <c r="C573" s="1" t="s">
        <v>96</v>
      </c>
      <c r="D573" s="1" t="s">
        <v>96</v>
      </c>
      <c r="E573" s="1" t="s">
        <v>96</v>
      </c>
      <c r="F573" s="1" t="s">
        <v>96</v>
      </c>
      <c r="G573" s="1" t="s">
        <v>96</v>
      </c>
      <c r="H573" s="1" t="s">
        <v>96</v>
      </c>
      <c r="I573" s="1" t="s">
        <v>96</v>
      </c>
      <c r="J573" s="1" t="s">
        <v>96</v>
      </c>
      <c r="K573" s="1" t="s">
        <v>96</v>
      </c>
      <c r="L573" s="1" t="s">
        <v>96</v>
      </c>
      <c r="M573" s="1" t="s">
        <v>96</v>
      </c>
      <c r="N573" s="1" t="s">
        <v>96</v>
      </c>
      <c r="O573" s="1" t="s">
        <v>96</v>
      </c>
      <c r="P573" s="1" t="s">
        <v>96</v>
      </c>
      <c r="Q573" s="1">
        <v>0.70899999999999996</v>
      </c>
      <c r="R573" s="1">
        <v>0.89100000000000001</v>
      </c>
      <c r="S573" s="1">
        <v>1.6160000000000001</v>
      </c>
      <c r="T573" s="1">
        <v>2.8860000000000001</v>
      </c>
      <c r="U573" s="1">
        <v>2.4329999999999998</v>
      </c>
      <c r="V573" s="1">
        <v>2.9159999999999999</v>
      </c>
      <c r="W573" s="1">
        <v>7.1130000000000004</v>
      </c>
      <c r="X573" s="1">
        <v>10.022</v>
      </c>
      <c r="Y573" s="1">
        <v>9.9440000000000008</v>
      </c>
      <c r="Z573" s="1">
        <v>7.8049999999999997</v>
      </c>
      <c r="AA573" s="1">
        <v>11.526999999999999</v>
      </c>
      <c r="AB573" s="1">
        <v>16.777999999999999</v>
      </c>
      <c r="AC573" s="1">
        <v>17.981000000000002</v>
      </c>
      <c r="AD573" s="1">
        <v>20.585999999999999</v>
      </c>
      <c r="AE573" s="1">
        <v>21.948</v>
      </c>
      <c r="AF573" s="1">
        <v>22.827000000000002</v>
      </c>
      <c r="AG573" s="1">
        <v>17.553000000000001</v>
      </c>
      <c r="AH573" s="1">
        <v>16.600000000000001</v>
      </c>
      <c r="AI573" s="1">
        <v>18.481999999999999</v>
      </c>
      <c r="AJ573" s="1">
        <v>24.978999999999999</v>
      </c>
      <c r="AK573" s="1">
        <v>33.645000000000003</v>
      </c>
      <c r="AL573" s="1"/>
      <c r="AM573" s="56" t="s">
        <v>164</v>
      </c>
      <c r="AN573" s="36" t="str">
        <f t="shared" ref="AN573:BW573" si="668">IF(ISNUMBER(B573/B$51),B573/B$51,"…")</f>
        <v>…</v>
      </c>
      <c r="AO573" s="36" t="str">
        <f t="shared" si="668"/>
        <v>…</v>
      </c>
      <c r="AP573" s="36" t="str">
        <f t="shared" si="668"/>
        <v>…</v>
      </c>
      <c r="AQ573" s="36" t="str">
        <f t="shared" si="668"/>
        <v>…</v>
      </c>
      <c r="AR573" s="36" t="str">
        <f t="shared" si="668"/>
        <v>…</v>
      </c>
      <c r="AS573" s="36" t="str">
        <f t="shared" si="668"/>
        <v>…</v>
      </c>
      <c r="AT573" s="36" t="str">
        <f t="shared" si="668"/>
        <v>…</v>
      </c>
      <c r="AU573" s="36" t="str">
        <f t="shared" si="668"/>
        <v>…</v>
      </c>
      <c r="AV573" s="36" t="str">
        <f t="shared" si="668"/>
        <v>…</v>
      </c>
      <c r="AW573" s="36" t="str">
        <f t="shared" si="668"/>
        <v>…</v>
      </c>
      <c r="AX573" s="36" t="str">
        <f t="shared" si="668"/>
        <v>…</v>
      </c>
      <c r="AY573" s="36" t="str">
        <f t="shared" si="668"/>
        <v>…</v>
      </c>
      <c r="AZ573" s="36" t="str">
        <f t="shared" si="668"/>
        <v>…</v>
      </c>
      <c r="BA573" s="36" t="str">
        <f t="shared" si="668"/>
        <v>…</v>
      </c>
      <c r="BB573" s="36" t="str">
        <f t="shared" si="668"/>
        <v>…</v>
      </c>
      <c r="BC573" s="36" t="str">
        <f t="shared" si="668"/>
        <v>…</v>
      </c>
      <c r="BD573" s="36" t="str">
        <f t="shared" si="668"/>
        <v>…</v>
      </c>
      <c r="BE573" s="36" t="str">
        <f t="shared" si="668"/>
        <v>…</v>
      </c>
      <c r="BF573" s="36" t="str">
        <f t="shared" si="668"/>
        <v>…</v>
      </c>
      <c r="BG573" s="36" t="str">
        <f t="shared" si="668"/>
        <v>…</v>
      </c>
      <c r="BH573" s="36" t="str">
        <f t="shared" si="668"/>
        <v>…</v>
      </c>
      <c r="BI573" s="36" t="str">
        <f t="shared" si="668"/>
        <v>…</v>
      </c>
      <c r="BJ573" s="36" t="str">
        <f t="shared" si="668"/>
        <v>…</v>
      </c>
      <c r="BK573" s="36" t="str">
        <f t="shared" si="668"/>
        <v>…</v>
      </c>
      <c r="BL573" s="36" t="str">
        <f t="shared" si="668"/>
        <v>…</v>
      </c>
      <c r="BM573" s="36" t="str">
        <f t="shared" si="668"/>
        <v>…</v>
      </c>
      <c r="BN573" s="36">
        <f t="shared" si="668"/>
        <v>0.19809438350827063</v>
      </c>
      <c r="BO573" s="36">
        <f t="shared" si="668"/>
        <v>0.17731517548098261</v>
      </c>
      <c r="BP573" s="36">
        <f t="shared" si="668"/>
        <v>0.19419472298999121</v>
      </c>
      <c r="BQ573" s="36">
        <f t="shared" si="668"/>
        <v>0.2149278285904542</v>
      </c>
      <c r="BR573" s="36">
        <f t="shared" si="668"/>
        <v>0.23121802988098256</v>
      </c>
      <c r="BS573" s="36">
        <f t="shared" si="668"/>
        <v>0.16157181122801206</v>
      </c>
      <c r="BT573" s="36">
        <f t="shared" si="668"/>
        <v>0.14395601536687105</v>
      </c>
      <c r="BU573" s="36">
        <f t="shared" si="668"/>
        <v>0.16462246924796692</v>
      </c>
      <c r="BV573" s="36">
        <f t="shared" si="668"/>
        <v>0.21654399972259067</v>
      </c>
      <c r="BW573" s="36">
        <f t="shared" si="668"/>
        <v>0.28259810509340144</v>
      </c>
    </row>
    <row r="574" spans="1:75">
      <c r="A574" s="56" t="s">
        <v>165</v>
      </c>
      <c r="B574" s="1" t="s">
        <v>96</v>
      </c>
      <c r="C574" s="1" t="s">
        <v>96</v>
      </c>
      <c r="D574" s="1" t="s">
        <v>96</v>
      </c>
      <c r="E574" s="1" t="s">
        <v>96</v>
      </c>
      <c r="F574" s="1" t="s">
        <v>96</v>
      </c>
      <c r="G574" s="1" t="s">
        <v>96</v>
      </c>
      <c r="H574" s="1" t="s">
        <v>96</v>
      </c>
      <c r="I574" s="1" t="s">
        <v>96</v>
      </c>
      <c r="J574" s="1" t="s">
        <v>96</v>
      </c>
      <c r="K574" s="1" t="s">
        <v>96</v>
      </c>
      <c r="L574" s="1" t="s">
        <v>96</v>
      </c>
      <c r="M574" s="1" t="s">
        <v>96</v>
      </c>
      <c r="N574" s="1">
        <v>2.419</v>
      </c>
      <c r="O574" s="1">
        <v>2.1960000000000002</v>
      </c>
      <c r="P574" s="1">
        <v>2.1259999999999999</v>
      </c>
      <c r="Q574" s="1">
        <v>1.8959999999999999</v>
      </c>
      <c r="R574" s="1">
        <v>1.9550000000000001</v>
      </c>
      <c r="S574" s="1">
        <v>1.946</v>
      </c>
      <c r="T574" s="1">
        <v>2.012</v>
      </c>
      <c r="U574" s="1">
        <v>1.748</v>
      </c>
      <c r="V574" s="1">
        <v>1.798</v>
      </c>
      <c r="W574" s="1">
        <v>1.889</v>
      </c>
      <c r="X574" s="1">
        <v>1.96</v>
      </c>
      <c r="Y574" s="1">
        <v>2.0510000000000002</v>
      </c>
      <c r="Z574" s="1">
        <v>1.6850000000000001</v>
      </c>
      <c r="AA574" s="1">
        <v>1.3660000000000001</v>
      </c>
      <c r="AB574" s="1">
        <v>1.44</v>
      </c>
      <c r="AC574" s="1">
        <v>1.476</v>
      </c>
      <c r="AD574" s="1">
        <v>1.59</v>
      </c>
      <c r="AE574" s="1">
        <v>1.69</v>
      </c>
      <c r="AF574" s="1">
        <v>1.579</v>
      </c>
      <c r="AG574" s="1">
        <v>1.669</v>
      </c>
      <c r="AH574" s="1">
        <v>1.746</v>
      </c>
      <c r="AI574" s="1">
        <v>1.895</v>
      </c>
      <c r="AJ574" s="1">
        <v>1.7689999999999999</v>
      </c>
      <c r="AK574" s="1">
        <v>1.6930000000000001</v>
      </c>
      <c r="AL574" s="1"/>
      <c r="AM574" s="56" t="s">
        <v>165</v>
      </c>
      <c r="AN574" s="36" t="str">
        <f t="shared" ref="AN574:BW574" si="669">IF(ISNUMBER(B574/B$52),B574/B$52,"…")</f>
        <v>…</v>
      </c>
      <c r="AO574" s="36" t="str">
        <f t="shared" si="669"/>
        <v>…</v>
      </c>
      <c r="AP574" s="36" t="str">
        <f t="shared" si="669"/>
        <v>…</v>
      </c>
      <c r="AQ574" s="36" t="str">
        <f t="shared" si="669"/>
        <v>…</v>
      </c>
      <c r="AR574" s="36" t="str">
        <f t="shared" si="669"/>
        <v>…</v>
      </c>
      <c r="AS574" s="36" t="str">
        <f t="shared" si="669"/>
        <v>…</v>
      </c>
      <c r="AT574" s="36" t="str">
        <f t="shared" si="669"/>
        <v>…</v>
      </c>
      <c r="AU574" s="36" t="str">
        <f t="shared" si="669"/>
        <v>…</v>
      </c>
      <c r="AV574" s="36" t="str">
        <f t="shared" si="669"/>
        <v>…</v>
      </c>
      <c r="AW574" s="36" t="str">
        <f t="shared" si="669"/>
        <v>…</v>
      </c>
      <c r="AX574" s="36" t="str">
        <f t="shared" si="669"/>
        <v>…</v>
      </c>
      <c r="AY574" s="36" t="str">
        <f t="shared" si="669"/>
        <v>…</v>
      </c>
      <c r="AZ574" s="36">
        <f t="shared" si="669"/>
        <v>0.24441750025260181</v>
      </c>
      <c r="BA574" s="36">
        <f t="shared" si="669"/>
        <v>0.19380460683081813</v>
      </c>
      <c r="BB574" s="36">
        <f t="shared" si="669"/>
        <v>0.18346565412495686</v>
      </c>
      <c r="BC574" s="36">
        <f t="shared" si="669"/>
        <v>0.15181359596444871</v>
      </c>
      <c r="BD574" s="36">
        <f t="shared" si="669"/>
        <v>0.14072847682119205</v>
      </c>
      <c r="BE574" s="36">
        <f t="shared" si="669"/>
        <v>0.13737117040801919</v>
      </c>
      <c r="BF574" s="36">
        <f t="shared" si="669"/>
        <v>0.13525141166980373</v>
      </c>
      <c r="BG574" s="36">
        <f t="shared" si="669"/>
        <v>0.10906595120733761</v>
      </c>
      <c r="BH574" s="36">
        <f t="shared" si="669"/>
        <v>0.10382261231089039</v>
      </c>
      <c r="BI574" s="36">
        <f t="shared" si="669"/>
        <v>9.7582394875503672E-2</v>
      </c>
      <c r="BJ574" s="36">
        <f t="shared" si="669"/>
        <v>9.6267190569744601E-2</v>
      </c>
      <c r="BK574" s="36">
        <f t="shared" si="669"/>
        <v>9.8487394957983199E-2</v>
      </c>
      <c r="BL574" s="36">
        <f t="shared" si="669"/>
        <v>8.8076943181224193E-2</v>
      </c>
      <c r="BM574" s="36">
        <f t="shared" si="669"/>
        <v>7.2236911686938132E-2</v>
      </c>
      <c r="BN574" s="36">
        <f t="shared" si="669"/>
        <v>8.3965014577259481E-2</v>
      </c>
      <c r="BO574" s="36">
        <f t="shared" si="669"/>
        <v>9.2806841046277663E-2</v>
      </c>
      <c r="BP574" s="36">
        <f t="shared" si="669"/>
        <v>0.10124808965868569</v>
      </c>
      <c r="BQ574" s="36">
        <f t="shared" si="669"/>
        <v>0.11058038343257214</v>
      </c>
      <c r="BR574" s="36">
        <f t="shared" si="669"/>
        <v>0.10295364152050597</v>
      </c>
      <c r="BS574" s="36">
        <f t="shared" si="669"/>
        <v>0.11064704322460886</v>
      </c>
      <c r="BT574" s="36">
        <f t="shared" si="669"/>
        <v>0.12284528248786324</v>
      </c>
      <c r="BU574" s="36">
        <f t="shared" si="669"/>
        <v>0.13489464692482916</v>
      </c>
      <c r="BV574" s="36">
        <f t="shared" si="669"/>
        <v>0.12281310747014718</v>
      </c>
      <c r="BW574" s="36">
        <f t="shared" si="669"/>
        <v>0.12063559925894257</v>
      </c>
    </row>
    <row r="575" spans="1:75">
      <c r="A575" s="56" t="s">
        <v>166</v>
      </c>
      <c r="B575" s="1" t="s">
        <v>96</v>
      </c>
      <c r="C575" s="1" t="s">
        <v>96</v>
      </c>
      <c r="D575" s="1" t="s">
        <v>96</v>
      </c>
      <c r="E575" s="1" t="s">
        <v>96</v>
      </c>
      <c r="F575" s="1" t="s">
        <v>96</v>
      </c>
      <c r="G575" s="1" t="s">
        <v>96</v>
      </c>
      <c r="H575" s="1" t="s">
        <v>96</v>
      </c>
      <c r="I575" s="1" t="s">
        <v>96</v>
      </c>
      <c r="J575" s="1" t="s">
        <v>96</v>
      </c>
      <c r="K575" s="1" t="s">
        <v>96</v>
      </c>
      <c r="L575" s="1" t="s">
        <v>96</v>
      </c>
      <c r="M575" s="1" t="s">
        <v>96</v>
      </c>
      <c r="N575" s="1" t="s">
        <v>96</v>
      </c>
      <c r="O575" s="1" t="s">
        <v>96</v>
      </c>
      <c r="P575" s="1" t="s">
        <v>96</v>
      </c>
      <c r="Q575" s="1" t="s">
        <v>96</v>
      </c>
      <c r="R575" s="1" t="s">
        <v>96</v>
      </c>
      <c r="S575" s="1" t="s">
        <v>96</v>
      </c>
      <c r="T575" s="1" t="s">
        <v>96</v>
      </c>
      <c r="U575" s="1" t="s">
        <v>96</v>
      </c>
      <c r="V575" s="1" t="s">
        <v>96</v>
      </c>
      <c r="W575" s="1" t="s">
        <v>96</v>
      </c>
      <c r="X575" s="1" t="s">
        <v>96</v>
      </c>
      <c r="Y575" s="1" t="s">
        <v>96</v>
      </c>
      <c r="Z575" s="1" t="s">
        <v>96</v>
      </c>
      <c r="AA575" s="1">
        <v>15.004</v>
      </c>
      <c r="AB575" s="1">
        <v>15.74</v>
      </c>
      <c r="AC575" s="1">
        <v>14.872</v>
      </c>
      <c r="AD575" s="1">
        <v>13.613</v>
      </c>
      <c r="AE575" s="1">
        <v>14.632</v>
      </c>
      <c r="AF575" s="1">
        <v>15.992000000000001</v>
      </c>
      <c r="AG575" s="1">
        <v>16.783999999999999</v>
      </c>
      <c r="AH575" s="1">
        <v>18.559000000000001</v>
      </c>
      <c r="AI575" s="1">
        <v>19.544</v>
      </c>
      <c r="AJ575" s="1">
        <v>19.780999999999999</v>
      </c>
      <c r="AK575" s="1">
        <v>20.588999999999999</v>
      </c>
      <c r="AL575" s="1"/>
      <c r="AM575" s="56" t="s">
        <v>166</v>
      </c>
      <c r="AN575" s="36" t="str">
        <f t="shared" ref="AN575:BW575" si="670">IF(ISNUMBER(B575/B$53),B575/B$53,"…")</f>
        <v>…</v>
      </c>
      <c r="AO575" s="36" t="str">
        <f t="shared" si="670"/>
        <v>…</v>
      </c>
      <c r="AP575" s="36" t="str">
        <f t="shared" si="670"/>
        <v>…</v>
      </c>
      <c r="AQ575" s="36" t="str">
        <f t="shared" si="670"/>
        <v>…</v>
      </c>
      <c r="AR575" s="36" t="str">
        <f t="shared" si="670"/>
        <v>…</v>
      </c>
      <c r="AS575" s="36" t="str">
        <f t="shared" si="670"/>
        <v>…</v>
      </c>
      <c r="AT575" s="36" t="str">
        <f t="shared" si="670"/>
        <v>…</v>
      </c>
      <c r="AU575" s="36" t="str">
        <f t="shared" si="670"/>
        <v>…</v>
      </c>
      <c r="AV575" s="36" t="str">
        <f t="shared" si="670"/>
        <v>…</v>
      </c>
      <c r="AW575" s="36" t="str">
        <f t="shared" si="670"/>
        <v>…</v>
      </c>
      <c r="AX575" s="36" t="str">
        <f t="shared" si="670"/>
        <v>…</v>
      </c>
      <c r="AY575" s="36" t="str">
        <f t="shared" si="670"/>
        <v>…</v>
      </c>
      <c r="AZ575" s="36" t="str">
        <f t="shared" si="670"/>
        <v>…</v>
      </c>
      <c r="BA575" s="36" t="str">
        <f t="shared" si="670"/>
        <v>…</v>
      </c>
      <c r="BB575" s="36" t="str">
        <f t="shared" si="670"/>
        <v>…</v>
      </c>
      <c r="BC575" s="36" t="str">
        <f t="shared" si="670"/>
        <v>…</v>
      </c>
      <c r="BD575" s="36" t="str">
        <f t="shared" si="670"/>
        <v>…</v>
      </c>
      <c r="BE575" s="36" t="str">
        <f t="shared" si="670"/>
        <v>…</v>
      </c>
      <c r="BF575" s="36" t="str">
        <f t="shared" si="670"/>
        <v>…</v>
      </c>
      <c r="BG575" s="36" t="str">
        <f t="shared" si="670"/>
        <v>…</v>
      </c>
      <c r="BH575" s="36" t="str">
        <f t="shared" si="670"/>
        <v>…</v>
      </c>
      <c r="BI575" s="36" t="str">
        <f t="shared" si="670"/>
        <v>…</v>
      </c>
      <c r="BJ575" s="36" t="str">
        <f t="shared" si="670"/>
        <v>…</v>
      </c>
      <c r="BK575" s="36" t="str">
        <f t="shared" si="670"/>
        <v>…</v>
      </c>
      <c r="BL575" s="36" t="str">
        <f t="shared" si="670"/>
        <v>…</v>
      </c>
      <c r="BM575" s="36">
        <f t="shared" si="670"/>
        <v>0.54281683007127091</v>
      </c>
      <c r="BN575" s="36">
        <f t="shared" si="670"/>
        <v>0.52014143617197051</v>
      </c>
      <c r="BO575" s="36">
        <f t="shared" si="670"/>
        <v>0.4814658940075755</v>
      </c>
      <c r="BP575" s="36">
        <f t="shared" si="670"/>
        <v>0.43243329097839894</v>
      </c>
      <c r="BQ575" s="36">
        <f t="shared" si="670"/>
        <v>0.45405740884406515</v>
      </c>
      <c r="BR575" s="36">
        <f t="shared" si="670"/>
        <v>0.46061234482559982</v>
      </c>
      <c r="BS575" s="36">
        <f t="shared" si="670"/>
        <v>0.43669667481917052</v>
      </c>
      <c r="BT575" s="36">
        <f t="shared" si="670"/>
        <v>0.40809640037821321</v>
      </c>
      <c r="BU575" s="36">
        <f t="shared" si="670"/>
        <v>0.41040717330589443</v>
      </c>
      <c r="BV575" s="36">
        <f t="shared" si="670"/>
        <v>0.39932574289405681</v>
      </c>
      <c r="BW575" s="36">
        <f t="shared" si="670"/>
        <v>0.40240398710055703</v>
      </c>
    </row>
    <row r="576" spans="1:75">
      <c r="A576" s="56" t="s">
        <v>167</v>
      </c>
      <c r="B576" s="1" t="s">
        <v>96</v>
      </c>
      <c r="C576" s="1" t="s">
        <v>96</v>
      </c>
      <c r="D576" s="1" t="s">
        <v>96</v>
      </c>
      <c r="E576" s="1" t="s">
        <v>96</v>
      </c>
      <c r="F576" s="1" t="s">
        <v>96</v>
      </c>
      <c r="G576" s="1" t="s">
        <v>96</v>
      </c>
      <c r="H576" s="1" t="s">
        <v>96</v>
      </c>
      <c r="I576" s="1" t="s">
        <v>96</v>
      </c>
      <c r="J576" s="1" t="s">
        <v>96</v>
      </c>
      <c r="K576" s="1" t="s">
        <v>96</v>
      </c>
      <c r="L576" s="1" t="s">
        <v>96</v>
      </c>
      <c r="M576" s="1" t="s">
        <v>96</v>
      </c>
      <c r="N576" s="1">
        <v>0.54</v>
      </c>
      <c r="O576" s="1">
        <v>0.70599999999999996</v>
      </c>
      <c r="P576" s="1">
        <v>0.75700000000000001</v>
      </c>
      <c r="Q576" s="1">
        <v>0.99299999999999999</v>
      </c>
      <c r="R576" s="1">
        <v>0.98799999999999999</v>
      </c>
      <c r="S576" s="1">
        <v>1.1020000000000001</v>
      </c>
      <c r="T576" s="1">
        <v>1.2450000000000001</v>
      </c>
      <c r="U576" s="1">
        <v>2.0209999999999999</v>
      </c>
      <c r="V576" s="1">
        <v>1.9550000000000001</v>
      </c>
      <c r="W576" s="1">
        <v>3.0569999999999999</v>
      </c>
      <c r="X576" s="1">
        <v>3.548</v>
      </c>
      <c r="Y576" s="1">
        <v>4.4119999999999999</v>
      </c>
      <c r="Z576" s="1">
        <v>4.6520000000000001</v>
      </c>
      <c r="AA576" s="1">
        <v>4.2430000000000003</v>
      </c>
      <c r="AB576" s="1">
        <v>2.5129999999999999</v>
      </c>
      <c r="AC576" s="1">
        <v>2.16</v>
      </c>
      <c r="AD576" s="1">
        <v>5.9160000000000004</v>
      </c>
      <c r="AE576" s="1">
        <v>5.484</v>
      </c>
      <c r="AF576" s="1">
        <v>5.8140000000000001</v>
      </c>
      <c r="AG576" s="1">
        <v>8.0020000000000007</v>
      </c>
      <c r="AH576" s="1">
        <v>10.313000000000001</v>
      </c>
      <c r="AI576" s="1">
        <v>10.111000000000001</v>
      </c>
      <c r="AJ576" s="1">
        <v>14.638999999999999</v>
      </c>
      <c r="AK576" s="1">
        <v>17.079999999999998</v>
      </c>
      <c r="AL576" s="1"/>
      <c r="AM576" s="56" t="s">
        <v>167</v>
      </c>
      <c r="AN576" s="36" t="str">
        <f t="shared" ref="AN576:BW576" si="671">IF(ISNUMBER(B576/B$54),B576/B$54,"…")</f>
        <v>…</v>
      </c>
      <c r="AO576" s="36" t="str">
        <f t="shared" si="671"/>
        <v>…</v>
      </c>
      <c r="AP576" s="36" t="str">
        <f t="shared" si="671"/>
        <v>…</v>
      </c>
      <c r="AQ576" s="36" t="str">
        <f t="shared" si="671"/>
        <v>…</v>
      </c>
      <c r="AR576" s="36" t="str">
        <f t="shared" si="671"/>
        <v>…</v>
      </c>
      <c r="AS576" s="36" t="str">
        <f t="shared" si="671"/>
        <v>…</v>
      </c>
      <c r="AT576" s="36" t="str">
        <f t="shared" si="671"/>
        <v>…</v>
      </c>
      <c r="AU576" s="36" t="str">
        <f t="shared" si="671"/>
        <v>…</v>
      </c>
      <c r="AV576" s="36" t="str">
        <f t="shared" si="671"/>
        <v>…</v>
      </c>
      <c r="AW576" s="36" t="str">
        <f t="shared" si="671"/>
        <v>…</v>
      </c>
      <c r="AX576" s="36" t="str">
        <f t="shared" si="671"/>
        <v>…</v>
      </c>
      <c r="AY576" s="36" t="str">
        <f t="shared" si="671"/>
        <v>…</v>
      </c>
      <c r="AZ576" s="36">
        <f t="shared" si="671"/>
        <v>0.12189616252821672</v>
      </c>
      <c r="BA576" s="36">
        <f t="shared" si="671"/>
        <v>0.16430067488945777</v>
      </c>
      <c r="BB576" s="36">
        <f t="shared" si="671"/>
        <v>0.15820271682340648</v>
      </c>
      <c r="BC576" s="36">
        <f t="shared" si="671"/>
        <v>0.19304043545878694</v>
      </c>
      <c r="BD576" s="36">
        <f t="shared" si="671"/>
        <v>0.21515679442508712</v>
      </c>
      <c r="BE576" s="36">
        <f t="shared" si="671"/>
        <v>0.20521415270018623</v>
      </c>
      <c r="BF576" s="36">
        <f t="shared" si="671"/>
        <v>0.28483184625943719</v>
      </c>
      <c r="BG576" s="36">
        <f t="shared" si="671"/>
        <v>0.22475533807829179</v>
      </c>
      <c r="BH576" s="36">
        <f t="shared" si="671"/>
        <v>0.16686582451348586</v>
      </c>
      <c r="BI576" s="36">
        <f t="shared" si="671"/>
        <v>0.19348101265822784</v>
      </c>
      <c r="BJ576" s="36">
        <f t="shared" si="671"/>
        <v>0.18347295480401282</v>
      </c>
      <c r="BK576" s="36">
        <f t="shared" si="671"/>
        <v>0.17684784351451019</v>
      </c>
      <c r="BL576" s="36">
        <f t="shared" si="671"/>
        <v>0.15797337679978268</v>
      </c>
      <c r="BM576" s="36">
        <f t="shared" si="671"/>
        <v>0.13452331885482388</v>
      </c>
      <c r="BN576" s="36">
        <f t="shared" si="671"/>
        <v>9.5507753116448754E-2</v>
      </c>
      <c r="BO576" s="36">
        <f t="shared" si="671"/>
        <v>7.7888360017308533E-2</v>
      </c>
      <c r="BP576" s="36">
        <f t="shared" si="671"/>
        <v>0.18196358267716536</v>
      </c>
      <c r="BQ576" s="36">
        <f t="shared" si="671"/>
        <v>0.16823634076755528</v>
      </c>
      <c r="BR576" s="36">
        <f t="shared" si="671"/>
        <v>0.16040390663797383</v>
      </c>
      <c r="BS576" s="36">
        <f t="shared" si="671"/>
        <v>0.18087703435804703</v>
      </c>
      <c r="BT576" s="36">
        <f t="shared" si="671"/>
        <v>0.21132763672875557</v>
      </c>
      <c r="BU576" s="36">
        <f t="shared" si="671"/>
        <v>0.19163776274141886</v>
      </c>
      <c r="BV576" s="36">
        <f t="shared" si="671"/>
        <v>0.24241169749457681</v>
      </c>
      <c r="BW576" s="36">
        <f t="shared" si="671"/>
        <v>0.26916288451840642</v>
      </c>
    </row>
    <row r="577" spans="1:75">
      <c r="A577" s="56" t="s">
        <v>168</v>
      </c>
      <c r="B577" s="1" t="s">
        <v>96</v>
      </c>
      <c r="C577" s="1" t="s">
        <v>96</v>
      </c>
      <c r="D577" s="1" t="s">
        <v>96</v>
      </c>
      <c r="E577" s="1" t="s">
        <v>96</v>
      </c>
      <c r="F577" s="1" t="s">
        <v>96</v>
      </c>
      <c r="G577" s="1" t="s">
        <v>96</v>
      </c>
      <c r="H577" s="1" t="s">
        <v>96</v>
      </c>
      <c r="I577" s="1" t="s">
        <v>96</v>
      </c>
      <c r="J577" s="1" t="s">
        <v>96</v>
      </c>
      <c r="K577" s="1" t="s">
        <v>96</v>
      </c>
      <c r="L577" s="1" t="s">
        <v>96</v>
      </c>
      <c r="M577" s="1" t="s">
        <v>96</v>
      </c>
      <c r="N577" s="1">
        <v>0</v>
      </c>
      <c r="O577" s="1">
        <v>0</v>
      </c>
      <c r="P577" s="1">
        <v>0</v>
      </c>
      <c r="Q577" s="1">
        <v>0</v>
      </c>
      <c r="R577" s="1">
        <v>0</v>
      </c>
      <c r="S577" s="1">
        <v>0</v>
      </c>
      <c r="T577" s="1">
        <v>0</v>
      </c>
      <c r="U577" s="1">
        <v>0</v>
      </c>
      <c r="V577" s="1">
        <v>0</v>
      </c>
      <c r="W577" s="1">
        <v>0</v>
      </c>
      <c r="X577" s="1">
        <v>0</v>
      </c>
      <c r="Y577" s="1">
        <v>7.9000000000000001E-2</v>
      </c>
      <c r="Z577" s="1">
        <v>0.13800000000000001</v>
      </c>
      <c r="AA577" s="1">
        <v>0.23400000000000001</v>
      </c>
      <c r="AB577" s="1">
        <v>0.246</v>
      </c>
      <c r="AC577" s="1">
        <v>0.252</v>
      </c>
      <c r="AD577" s="1">
        <v>0.29099999999999998</v>
      </c>
      <c r="AE577" s="1">
        <v>0.29399999999999998</v>
      </c>
      <c r="AF577" s="1">
        <v>0.32200000000000001</v>
      </c>
      <c r="AG577" s="1">
        <v>0.312</v>
      </c>
      <c r="AH577" s="1">
        <v>0.35299999999999998</v>
      </c>
      <c r="AI577" s="1">
        <v>0.28299999999999997</v>
      </c>
      <c r="AJ577" s="1">
        <v>0.245</v>
      </c>
      <c r="AK577" s="1">
        <v>0.24099999999999999</v>
      </c>
      <c r="AL577" s="1"/>
      <c r="AM577" s="56" t="s">
        <v>168</v>
      </c>
      <c r="AN577" s="36" t="str">
        <f t="shared" ref="AN577:BW577" si="672">IF(ISNUMBER(B577/B$55),B577/B$55,"…")</f>
        <v>…</v>
      </c>
      <c r="AO577" s="36" t="str">
        <f t="shared" si="672"/>
        <v>…</v>
      </c>
      <c r="AP577" s="36" t="str">
        <f t="shared" si="672"/>
        <v>…</v>
      </c>
      <c r="AQ577" s="36" t="str">
        <f t="shared" si="672"/>
        <v>…</v>
      </c>
      <c r="AR577" s="36" t="str">
        <f t="shared" si="672"/>
        <v>…</v>
      </c>
      <c r="AS577" s="36" t="str">
        <f t="shared" si="672"/>
        <v>…</v>
      </c>
      <c r="AT577" s="36" t="str">
        <f t="shared" si="672"/>
        <v>…</v>
      </c>
      <c r="AU577" s="36" t="str">
        <f t="shared" si="672"/>
        <v>…</v>
      </c>
      <c r="AV577" s="36" t="str">
        <f t="shared" si="672"/>
        <v>…</v>
      </c>
      <c r="AW577" s="36" t="str">
        <f t="shared" si="672"/>
        <v>…</v>
      </c>
      <c r="AX577" s="36" t="str">
        <f t="shared" si="672"/>
        <v>…</v>
      </c>
      <c r="AY577" s="36" t="str">
        <f t="shared" si="672"/>
        <v>…</v>
      </c>
      <c r="AZ577" s="36" t="str">
        <f t="shared" si="672"/>
        <v>…</v>
      </c>
      <c r="BA577" s="36" t="str">
        <f t="shared" si="672"/>
        <v>…</v>
      </c>
      <c r="BB577" s="36" t="str">
        <f t="shared" si="672"/>
        <v>…</v>
      </c>
      <c r="BC577" s="36" t="str">
        <f t="shared" si="672"/>
        <v>…</v>
      </c>
      <c r="BD577" s="36" t="str">
        <f t="shared" si="672"/>
        <v>…</v>
      </c>
      <c r="BE577" s="36" t="str">
        <f t="shared" si="672"/>
        <v>…</v>
      </c>
      <c r="BF577" s="36" t="str">
        <f t="shared" si="672"/>
        <v>…</v>
      </c>
      <c r="BG577" s="36" t="str">
        <f t="shared" si="672"/>
        <v>…</v>
      </c>
      <c r="BH577" s="36">
        <f t="shared" si="672"/>
        <v>0</v>
      </c>
      <c r="BI577" s="36">
        <f t="shared" si="672"/>
        <v>0</v>
      </c>
      <c r="BJ577" s="36">
        <f t="shared" si="672"/>
        <v>0</v>
      </c>
      <c r="BK577" s="36">
        <f t="shared" si="672"/>
        <v>0.14575645756457564</v>
      </c>
      <c r="BL577" s="36">
        <f t="shared" si="672"/>
        <v>0.2072072072072072</v>
      </c>
      <c r="BM577" s="36">
        <f t="shared" si="672"/>
        <v>0.33428571428571435</v>
      </c>
      <c r="BN577" s="36">
        <f t="shared" si="672"/>
        <v>0.30147058823529416</v>
      </c>
      <c r="BO577" s="36">
        <f t="shared" si="672"/>
        <v>0.28701594533029612</v>
      </c>
      <c r="BP577" s="36">
        <f t="shared" si="672"/>
        <v>0.25481611208406307</v>
      </c>
      <c r="BQ577" s="36">
        <f t="shared" si="672"/>
        <v>0.24459234608985025</v>
      </c>
      <c r="BR577" s="36">
        <f t="shared" si="672"/>
        <v>0.24750192159877019</v>
      </c>
      <c r="BS577" s="36">
        <f t="shared" si="672"/>
        <v>0.17459429210968103</v>
      </c>
      <c r="BT577" s="36">
        <f t="shared" si="672"/>
        <v>0.1886691608765366</v>
      </c>
      <c r="BU577" s="36">
        <f t="shared" si="672"/>
        <v>0.15397170837867244</v>
      </c>
      <c r="BV577" s="36">
        <f t="shared" si="672"/>
        <v>0.13565891472868216</v>
      </c>
      <c r="BW577" s="36">
        <f t="shared" si="672"/>
        <v>0.13381454747362576</v>
      </c>
    </row>
    <row r="578" spans="1:75">
      <c r="A578" s="56" t="s">
        <v>169</v>
      </c>
      <c r="B578" s="1" t="s">
        <v>96</v>
      </c>
      <c r="C578" s="1" t="s">
        <v>96</v>
      </c>
      <c r="D578" s="1" t="s">
        <v>96</v>
      </c>
      <c r="E578" s="1" t="s">
        <v>96</v>
      </c>
      <c r="F578" s="1" t="s">
        <v>96</v>
      </c>
      <c r="G578" s="1" t="s">
        <v>96</v>
      </c>
      <c r="H578" s="1" t="s">
        <v>96</v>
      </c>
      <c r="I578" s="1" t="s">
        <v>96</v>
      </c>
      <c r="J578" s="1" t="s">
        <v>96</v>
      </c>
      <c r="K578" s="1" t="s">
        <v>96</v>
      </c>
      <c r="L578" s="1" t="s">
        <v>96</v>
      </c>
      <c r="M578" s="1" t="s">
        <v>96</v>
      </c>
      <c r="N578" s="1">
        <v>11.048999999999999</v>
      </c>
      <c r="O578" s="1">
        <v>10.843999999999999</v>
      </c>
      <c r="P578" s="1">
        <v>10.351000000000001</v>
      </c>
      <c r="Q578" s="1">
        <v>9.3320000000000007</v>
      </c>
      <c r="R578" s="1">
        <v>8.4350000000000005</v>
      </c>
      <c r="S578" s="1">
        <v>7.4880000000000004</v>
      </c>
      <c r="T578" s="1">
        <v>7.0030000000000001</v>
      </c>
      <c r="U578" s="1">
        <v>7.2350000000000003</v>
      </c>
      <c r="V578" s="1">
        <v>6.7009999999999996</v>
      </c>
      <c r="W578" s="1">
        <v>6.8079999999999998</v>
      </c>
      <c r="X578" s="1">
        <v>6.7750000000000004</v>
      </c>
      <c r="Y578" s="1">
        <v>5.9889999999999999</v>
      </c>
      <c r="Z578" s="1">
        <v>5.327</v>
      </c>
      <c r="AA578" s="1">
        <v>5.3369999999999997</v>
      </c>
      <c r="AB578" s="1">
        <v>5.2050000000000001</v>
      </c>
      <c r="AC578" s="1">
        <v>10.736000000000001</v>
      </c>
      <c r="AD578" s="1">
        <v>16.757999999999999</v>
      </c>
      <c r="AE578" s="1">
        <v>12.722</v>
      </c>
      <c r="AF578" s="1">
        <v>6.9029999999999996</v>
      </c>
      <c r="AG578" s="1">
        <v>4.4710000000000001</v>
      </c>
      <c r="AH578" s="1">
        <v>3.76</v>
      </c>
      <c r="AI578" s="1">
        <v>1.7070000000000001</v>
      </c>
      <c r="AJ578" s="1">
        <v>1.42</v>
      </c>
      <c r="AK578" s="1">
        <v>0.95599999999999996</v>
      </c>
      <c r="AL578" s="1"/>
      <c r="AM578" s="56" t="s">
        <v>169</v>
      </c>
      <c r="AN578" s="36" t="str">
        <f t="shared" ref="AN578:BW578" si="673">IF(ISNUMBER(B578/B$56),B578/B$56,"…")</f>
        <v>…</v>
      </c>
      <c r="AO578" s="36" t="str">
        <f t="shared" si="673"/>
        <v>…</v>
      </c>
      <c r="AP578" s="36" t="str">
        <f t="shared" si="673"/>
        <v>…</v>
      </c>
      <c r="AQ578" s="36" t="str">
        <f t="shared" si="673"/>
        <v>…</v>
      </c>
      <c r="AR578" s="36" t="str">
        <f t="shared" si="673"/>
        <v>…</v>
      </c>
      <c r="AS578" s="36" t="str">
        <f t="shared" si="673"/>
        <v>…</v>
      </c>
      <c r="AT578" s="36" t="str">
        <f t="shared" si="673"/>
        <v>…</v>
      </c>
      <c r="AU578" s="36" t="str">
        <f t="shared" si="673"/>
        <v>…</v>
      </c>
      <c r="AV578" s="36" t="str">
        <f t="shared" si="673"/>
        <v>…</v>
      </c>
      <c r="AW578" s="36" t="str">
        <f t="shared" si="673"/>
        <v>…</v>
      </c>
      <c r="AX578" s="36" t="str">
        <f t="shared" si="673"/>
        <v>…</v>
      </c>
      <c r="AY578" s="36" t="str">
        <f t="shared" si="673"/>
        <v>…</v>
      </c>
      <c r="AZ578" s="36" t="str">
        <f t="shared" si="673"/>
        <v>…</v>
      </c>
      <c r="BA578" s="36" t="str">
        <f t="shared" si="673"/>
        <v>…</v>
      </c>
      <c r="BB578" s="36" t="str">
        <f t="shared" si="673"/>
        <v>…</v>
      </c>
      <c r="BC578" s="36" t="str">
        <f t="shared" si="673"/>
        <v>…</v>
      </c>
      <c r="BD578" s="36" t="str">
        <f t="shared" si="673"/>
        <v>…</v>
      </c>
      <c r="BE578" s="36" t="str">
        <f t="shared" si="673"/>
        <v>…</v>
      </c>
      <c r="BF578" s="36" t="str">
        <f t="shared" si="673"/>
        <v>…</v>
      </c>
      <c r="BG578" s="36" t="str">
        <f t="shared" si="673"/>
        <v>…</v>
      </c>
      <c r="BH578" s="36" t="str">
        <f t="shared" si="673"/>
        <v>…</v>
      </c>
      <c r="BI578" s="36" t="str">
        <f t="shared" si="673"/>
        <v>…</v>
      </c>
      <c r="BJ578" s="36" t="str">
        <f t="shared" si="673"/>
        <v>…</v>
      </c>
      <c r="BK578" s="36" t="str">
        <f t="shared" si="673"/>
        <v>…</v>
      </c>
      <c r="BL578" s="36" t="str">
        <f t="shared" si="673"/>
        <v>…</v>
      </c>
      <c r="BM578" s="36">
        <f t="shared" si="673"/>
        <v>0.74155898290954558</v>
      </c>
      <c r="BN578" s="36">
        <f t="shared" si="673"/>
        <v>0.60784771692163952</v>
      </c>
      <c r="BO578" s="36">
        <f t="shared" si="673"/>
        <v>0.79744484884498268</v>
      </c>
      <c r="BP578" s="36">
        <f t="shared" si="673"/>
        <v>0.63130533057072891</v>
      </c>
      <c r="BQ578" s="36">
        <f t="shared" si="673"/>
        <v>0.53824674225757319</v>
      </c>
      <c r="BR578" s="36">
        <f t="shared" si="673"/>
        <v>0.39722637817930712</v>
      </c>
      <c r="BS578" s="36">
        <f t="shared" si="673"/>
        <v>0.28311803444782169</v>
      </c>
      <c r="BT578" s="36">
        <f t="shared" si="673"/>
        <v>0.25534804753820034</v>
      </c>
      <c r="BU578" s="36">
        <f t="shared" si="673"/>
        <v>0.17740594471003951</v>
      </c>
      <c r="BV578" s="36">
        <f t="shared" si="673"/>
        <v>0.15578716401535928</v>
      </c>
      <c r="BW578" s="36">
        <f t="shared" si="673"/>
        <v>0.12001004268139592</v>
      </c>
    </row>
    <row r="579" spans="1:75">
      <c r="A579" s="56" t="s">
        <v>170</v>
      </c>
      <c r="B579" s="1">
        <v>1.1060000000000001</v>
      </c>
      <c r="C579" s="1">
        <v>0.81799999999999995</v>
      </c>
      <c r="D579" s="1">
        <v>1.49</v>
      </c>
      <c r="E579" s="1">
        <v>1.6859999999999999</v>
      </c>
      <c r="F579" s="1">
        <v>2.3460000000000001</v>
      </c>
      <c r="G579" s="1">
        <v>4.1950000000000003</v>
      </c>
      <c r="H579" s="1">
        <v>4.9809999999999999</v>
      </c>
      <c r="I579" s="1">
        <v>7.7709999999999999</v>
      </c>
      <c r="J579" s="1">
        <v>8.6669999999999998</v>
      </c>
      <c r="K579" s="1">
        <v>11.898</v>
      </c>
      <c r="L579" s="1">
        <v>14.488</v>
      </c>
      <c r="M579" s="1">
        <v>15.436999999999999</v>
      </c>
      <c r="N579" s="1">
        <v>15.301</v>
      </c>
      <c r="O579" s="1">
        <v>17.63</v>
      </c>
      <c r="P579" s="1">
        <v>13.933999999999999</v>
      </c>
      <c r="Q579" s="1">
        <v>16.023</v>
      </c>
      <c r="R579" s="1">
        <v>17.709</v>
      </c>
      <c r="S579" s="1">
        <v>20.692</v>
      </c>
      <c r="T579" s="1">
        <v>21.507999999999999</v>
      </c>
      <c r="U579" s="1">
        <v>25.414999999999999</v>
      </c>
      <c r="V579" s="1">
        <v>29.062000000000001</v>
      </c>
      <c r="W579" s="1">
        <v>29.315000000000001</v>
      </c>
      <c r="X579" s="1">
        <v>29.224</v>
      </c>
      <c r="Y579" s="1">
        <v>31.131</v>
      </c>
      <c r="Z579" s="1">
        <v>37.668999999999997</v>
      </c>
      <c r="AA579" s="1">
        <v>37.351999999999997</v>
      </c>
      <c r="AB579" s="1">
        <v>37.799999999999997</v>
      </c>
      <c r="AC579" s="1">
        <v>34.722999999999999</v>
      </c>
      <c r="AD579" s="1">
        <v>31.949000000000002</v>
      </c>
      <c r="AE579" s="1">
        <v>0.183</v>
      </c>
      <c r="AF579" s="1" t="s">
        <v>96</v>
      </c>
      <c r="AG579" s="1" t="s">
        <v>96</v>
      </c>
      <c r="AH579" s="1" t="s">
        <v>96</v>
      </c>
      <c r="AI579" s="1" t="s">
        <v>96</v>
      </c>
      <c r="AJ579" s="1" t="s">
        <v>96</v>
      </c>
      <c r="AK579" s="1" t="s">
        <v>96</v>
      </c>
      <c r="AL579" s="1"/>
      <c r="AM579" s="56" t="s">
        <v>170</v>
      </c>
      <c r="AN579" s="36">
        <f t="shared" ref="AN579:BW579" si="674">IF(ISNUMBER(B579/B$57),B579/B$57,"…")</f>
        <v>0.59366612989801404</v>
      </c>
      <c r="AO579" s="36">
        <f t="shared" si="674"/>
        <v>0.35488069414316697</v>
      </c>
      <c r="AP579" s="36">
        <f t="shared" si="674"/>
        <v>0.47848426461143223</v>
      </c>
      <c r="AQ579" s="36">
        <f t="shared" si="674"/>
        <v>0.63984819734345355</v>
      </c>
      <c r="AR579" s="36">
        <f t="shared" si="674"/>
        <v>0.61397539911018062</v>
      </c>
      <c r="AS579" s="36">
        <f t="shared" si="674"/>
        <v>0.63977428702150374</v>
      </c>
      <c r="AT579" s="36">
        <f t="shared" si="674"/>
        <v>0.56155580608793687</v>
      </c>
      <c r="AU579" s="36">
        <f t="shared" si="674"/>
        <v>0.59185072353389179</v>
      </c>
      <c r="AV579" s="36">
        <f t="shared" si="674"/>
        <v>0.55203821656050955</v>
      </c>
      <c r="AW579" s="36">
        <f t="shared" si="674"/>
        <v>0.64115967020531339</v>
      </c>
      <c r="AX579" s="36">
        <f t="shared" si="674"/>
        <v>0.64773997406894079</v>
      </c>
      <c r="AY579" s="36">
        <f t="shared" si="674"/>
        <v>0.61257936507936506</v>
      </c>
      <c r="AZ579" s="36">
        <f t="shared" si="674"/>
        <v>0.54044221531506076</v>
      </c>
      <c r="BA579" s="36">
        <f t="shared" si="674"/>
        <v>0.57376248901617466</v>
      </c>
      <c r="BB579" s="36">
        <f t="shared" si="674"/>
        <v>0.41742308498846648</v>
      </c>
      <c r="BC579" s="36">
        <f t="shared" si="674"/>
        <v>0.44663414634146342</v>
      </c>
      <c r="BD579" s="36">
        <f t="shared" si="674"/>
        <v>0.46040453410981697</v>
      </c>
      <c r="BE579" s="36">
        <f t="shared" si="674"/>
        <v>0.51262232131797347</v>
      </c>
      <c r="BF579" s="36">
        <f t="shared" si="674"/>
        <v>0.51169319344324693</v>
      </c>
      <c r="BG579" s="36">
        <f t="shared" si="674"/>
        <v>0.54046869683565835</v>
      </c>
      <c r="BH579" s="36">
        <f t="shared" si="674"/>
        <v>0.56814982796371605</v>
      </c>
      <c r="BI579" s="36">
        <f t="shared" si="674"/>
        <v>0.55729820158929322</v>
      </c>
      <c r="BJ579" s="36">
        <f t="shared" si="674"/>
        <v>0.5446548382287163</v>
      </c>
      <c r="BK579" s="36">
        <f t="shared" si="674"/>
        <v>0.53968171416684008</v>
      </c>
      <c r="BL579" s="36">
        <f t="shared" si="674"/>
        <v>0.59339949590422181</v>
      </c>
      <c r="BM579" s="36">
        <f t="shared" si="674"/>
        <v>0.56104301850516702</v>
      </c>
      <c r="BN579" s="36">
        <f t="shared" si="674"/>
        <v>0.53754266211604096</v>
      </c>
      <c r="BO579" s="36">
        <f t="shared" si="674"/>
        <v>0.46367812408193787</v>
      </c>
      <c r="BP579" s="36">
        <f t="shared" si="674"/>
        <v>0.40170241657655842</v>
      </c>
      <c r="BQ579" s="36">
        <f t="shared" si="674"/>
        <v>2.1494514787756347E-3</v>
      </c>
      <c r="BR579" s="36" t="str">
        <f t="shared" si="674"/>
        <v>…</v>
      </c>
      <c r="BS579" s="36" t="str">
        <f t="shared" si="674"/>
        <v>…</v>
      </c>
      <c r="BT579" s="36" t="str">
        <f t="shared" si="674"/>
        <v>…</v>
      </c>
      <c r="BU579" s="36" t="str">
        <f t="shared" si="674"/>
        <v>…</v>
      </c>
      <c r="BV579" s="36" t="str">
        <f t="shared" si="674"/>
        <v>…</v>
      </c>
      <c r="BW579" s="36" t="str">
        <f t="shared" si="674"/>
        <v>…</v>
      </c>
    </row>
    <row r="580" spans="1:75">
      <c r="A580" s="56" t="s">
        <v>171</v>
      </c>
      <c r="B580" s="1">
        <v>4.9210000000000003</v>
      </c>
      <c r="C580" s="1">
        <v>5.3230000000000004</v>
      </c>
      <c r="D580" s="1">
        <v>5.3520000000000003</v>
      </c>
      <c r="E580" s="1">
        <v>4.7930000000000001</v>
      </c>
      <c r="F580" s="1">
        <v>4.4429999999999996</v>
      </c>
      <c r="G580" s="1">
        <v>3.3410000000000002</v>
      </c>
      <c r="H580" s="1">
        <v>3.4020000000000001</v>
      </c>
      <c r="I580" s="1">
        <v>3.2570000000000001</v>
      </c>
      <c r="J580" s="1">
        <v>2.952</v>
      </c>
      <c r="K580" s="1">
        <v>3.081</v>
      </c>
      <c r="L580" s="1">
        <v>3.0030000000000001</v>
      </c>
      <c r="M580" s="1">
        <v>2.577</v>
      </c>
      <c r="N580" s="1">
        <v>2.7850000000000001</v>
      </c>
      <c r="O580" s="1">
        <v>1.4970000000000001</v>
      </c>
      <c r="P580" s="1">
        <v>1.3919999999999999</v>
      </c>
      <c r="Q580" s="1">
        <v>0.3</v>
      </c>
      <c r="R580" s="1">
        <v>0.27600000000000002</v>
      </c>
      <c r="S580" s="1">
        <v>0.28999999999999998</v>
      </c>
      <c r="T580" s="1">
        <v>0.26800000000000002</v>
      </c>
      <c r="U580" s="1">
        <v>0.13900000000000001</v>
      </c>
      <c r="V580" s="1">
        <v>0</v>
      </c>
      <c r="W580" s="1">
        <v>0</v>
      </c>
      <c r="X580" s="1">
        <v>0</v>
      </c>
      <c r="Y580" s="1">
        <v>0</v>
      </c>
      <c r="Z580" s="1">
        <v>0</v>
      </c>
      <c r="AA580" s="1">
        <v>0</v>
      </c>
      <c r="AB580" s="1">
        <v>0.71699999999999997</v>
      </c>
      <c r="AC580" s="1">
        <v>0.69599999999999995</v>
      </c>
      <c r="AD580" s="1">
        <v>0.36899999999999999</v>
      </c>
      <c r="AE580" s="1">
        <v>0.35899999999999999</v>
      </c>
      <c r="AF580" s="1">
        <v>0.501</v>
      </c>
      <c r="AG580" s="1">
        <v>2.2450000000000001</v>
      </c>
      <c r="AH580" s="1">
        <v>0.65300000000000002</v>
      </c>
      <c r="AI580" s="1" t="s">
        <v>96</v>
      </c>
      <c r="AJ580" s="1" t="s">
        <v>96</v>
      </c>
      <c r="AK580" s="1" t="s">
        <v>96</v>
      </c>
      <c r="AL580" s="1"/>
      <c r="AM580" s="56" t="s">
        <v>171</v>
      </c>
      <c r="AN580" s="36" t="str">
        <f t="shared" ref="AN580:BW580" si="675">IF(ISNUMBER(B580/B$58),B580/B$58,"…")</f>
        <v>…</v>
      </c>
      <c r="AO580" s="36" t="str">
        <f t="shared" si="675"/>
        <v>…</v>
      </c>
      <c r="AP580" s="36" t="str">
        <f t="shared" si="675"/>
        <v>…</v>
      </c>
      <c r="AQ580" s="36" t="str">
        <f t="shared" si="675"/>
        <v>…</v>
      </c>
      <c r="AR580" s="36" t="str">
        <f t="shared" si="675"/>
        <v>…</v>
      </c>
      <c r="AS580" s="36" t="str">
        <f t="shared" si="675"/>
        <v>…</v>
      </c>
      <c r="AT580" s="36" t="str">
        <f t="shared" si="675"/>
        <v>…</v>
      </c>
      <c r="AU580" s="36" t="str">
        <f t="shared" si="675"/>
        <v>…</v>
      </c>
      <c r="AV580" s="36" t="str">
        <f t="shared" si="675"/>
        <v>…</v>
      </c>
      <c r="AW580" s="36" t="str">
        <f t="shared" si="675"/>
        <v>…</v>
      </c>
      <c r="AX580" s="36" t="str">
        <f t="shared" si="675"/>
        <v>…</v>
      </c>
      <c r="AY580" s="36" t="str">
        <f t="shared" si="675"/>
        <v>…</v>
      </c>
      <c r="AZ580" s="36" t="str">
        <f t="shared" si="675"/>
        <v>…</v>
      </c>
      <c r="BA580" s="36" t="str">
        <f t="shared" si="675"/>
        <v>…</v>
      </c>
      <c r="BB580" s="36" t="str">
        <f t="shared" si="675"/>
        <v>…</v>
      </c>
      <c r="BC580" s="36" t="str">
        <f t="shared" si="675"/>
        <v>…</v>
      </c>
      <c r="BD580" s="36" t="str">
        <f t="shared" si="675"/>
        <v>…</v>
      </c>
      <c r="BE580" s="36" t="str">
        <f t="shared" si="675"/>
        <v>…</v>
      </c>
      <c r="BF580" s="36" t="str">
        <f t="shared" si="675"/>
        <v>…</v>
      </c>
      <c r="BG580" s="36" t="str">
        <f t="shared" si="675"/>
        <v>…</v>
      </c>
      <c r="BH580" s="36" t="str">
        <f t="shared" si="675"/>
        <v>…</v>
      </c>
      <c r="BI580" s="36" t="str">
        <f t="shared" si="675"/>
        <v>…</v>
      </c>
      <c r="BJ580" s="36" t="str">
        <f t="shared" si="675"/>
        <v>…</v>
      </c>
      <c r="BK580" s="36" t="str">
        <f t="shared" si="675"/>
        <v>…</v>
      </c>
      <c r="BL580" s="36" t="str">
        <f t="shared" si="675"/>
        <v>…</v>
      </c>
      <c r="BM580" s="36" t="str">
        <f t="shared" si="675"/>
        <v>…</v>
      </c>
      <c r="BN580" s="36" t="str">
        <f t="shared" si="675"/>
        <v>…</v>
      </c>
      <c r="BO580" s="36" t="str">
        <f t="shared" si="675"/>
        <v>…</v>
      </c>
      <c r="BP580" s="36" t="str">
        <f t="shared" si="675"/>
        <v>…</v>
      </c>
      <c r="BQ580" s="36" t="str">
        <f t="shared" si="675"/>
        <v>…</v>
      </c>
      <c r="BR580" s="36" t="str">
        <f t="shared" si="675"/>
        <v>…</v>
      </c>
      <c r="BS580" s="36" t="str">
        <f t="shared" si="675"/>
        <v>…</v>
      </c>
      <c r="BT580" s="36" t="str">
        <f t="shared" si="675"/>
        <v>…</v>
      </c>
      <c r="BU580" s="36" t="str">
        <f t="shared" si="675"/>
        <v>…</v>
      </c>
      <c r="BV580" s="36" t="str">
        <f t="shared" si="675"/>
        <v>…</v>
      </c>
      <c r="BW580" s="36" t="str">
        <f t="shared" si="675"/>
        <v>…</v>
      </c>
    </row>
    <row r="581" spans="1:75">
      <c r="A581" s="56" t="s">
        <v>172</v>
      </c>
      <c r="B581" s="1" t="s">
        <v>96</v>
      </c>
      <c r="C581" s="1" t="s">
        <v>96</v>
      </c>
      <c r="D581" s="1" t="s">
        <v>96</v>
      </c>
      <c r="E581" s="1" t="s">
        <v>96</v>
      </c>
      <c r="F581" s="1" t="s">
        <v>96</v>
      </c>
      <c r="G581" s="1" t="s">
        <v>96</v>
      </c>
      <c r="H581" s="1" t="s">
        <v>96</v>
      </c>
      <c r="I581" s="1" t="s">
        <v>96</v>
      </c>
      <c r="J581" s="1" t="s">
        <v>96</v>
      </c>
      <c r="K581" s="1" t="s">
        <v>96</v>
      </c>
      <c r="L581" s="1" t="s">
        <v>96</v>
      </c>
      <c r="M581" s="1" t="s">
        <v>96</v>
      </c>
      <c r="N581" s="1">
        <v>0.59699999999999998</v>
      </c>
      <c r="O581" s="1">
        <v>0.98099999999999998</v>
      </c>
      <c r="P581" s="1">
        <v>1.409</v>
      </c>
      <c r="Q581" s="1">
        <v>1.534</v>
      </c>
      <c r="R581" s="1">
        <v>1.4610000000000001</v>
      </c>
      <c r="S581" s="1">
        <v>1.234</v>
      </c>
      <c r="T581" s="1">
        <v>1.6919999999999999</v>
      </c>
      <c r="U581" s="1">
        <v>1.627</v>
      </c>
      <c r="V581" s="1">
        <v>2.0150000000000001</v>
      </c>
      <c r="W581" s="1">
        <v>1.9019999999999999</v>
      </c>
      <c r="X581" s="1">
        <v>1.7509999999999999</v>
      </c>
      <c r="Y581" s="1">
        <v>1.837</v>
      </c>
      <c r="Z581" s="1">
        <v>1.9550000000000001</v>
      </c>
      <c r="AA581" s="1">
        <v>2.327</v>
      </c>
      <c r="AB581" s="1">
        <v>2.2429999999999999</v>
      </c>
      <c r="AC581" s="1">
        <v>2.786</v>
      </c>
      <c r="AD581" s="1">
        <v>3.109</v>
      </c>
      <c r="AE581" s="1">
        <v>3.1</v>
      </c>
      <c r="AF581" s="1">
        <v>3.2850000000000001</v>
      </c>
      <c r="AG581" s="1">
        <v>3.3220000000000001</v>
      </c>
      <c r="AH581" s="1">
        <v>4.1719999999999997</v>
      </c>
      <c r="AI581" s="1">
        <v>4.1159999999999997</v>
      </c>
      <c r="AJ581" s="1">
        <v>4.7649999999999997</v>
      </c>
      <c r="AK581" s="1">
        <v>5.5540000000000003</v>
      </c>
      <c r="AL581" s="1"/>
      <c r="AM581" s="56" t="s">
        <v>172</v>
      </c>
      <c r="AN581" s="36" t="str">
        <f t="shared" ref="AN581:BW581" si="676">IF(ISNUMBER(B581/B$59),B581/B$59,"…")</f>
        <v>…</v>
      </c>
      <c r="AO581" s="36" t="str">
        <f t="shared" si="676"/>
        <v>…</v>
      </c>
      <c r="AP581" s="36" t="str">
        <f t="shared" si="676"/>
        <v>…</v>
      </c>
      <c r="AQ581" s="36" t="str">
        <f t="shared" si="676"/>
        <v>…</v>
      </c>
      <c r="AR581" s="36" t="str">
        <f t="shared" si="676"/>
        <v>…</v>
      </c>
      <c r="AS581" s="36" t="str">
        <f t="shared" si="676"/>
        <v>…</v>
      </c>
      <c r="AT581" s="36" t="str">
        <f t="shared" si="676"/>
        <v>…</v>
      </c>
      <c r="AU581" s="36" t="str">
        <f t="shared" si="676"/>
        <v>…</v>
      </c>
      <c r="AV581" s="36" t="str">
        <f t="shared" si="676"/>
        <v>…</v>
      </c>
      <c r="AW581" s="36" t="str">
        <f t="shared" si="676"/>
        <v>…</v>
      </c>
      <c r="AX581" s="36" t="str">
        <f t="shared" si="676"/>
        <v>…</v>
      </c>
      <c r="AY581" s="36" t="str">
        <f t="shared" si="676"/>
        <v>…</v>
      </c>
      <c r="AZ581" s="36">
        <f t="shared" si="676"/>
        <v>0.26928281461434367</v>
      </c>
      <c r="BA581" s="36">
        <f t="shared" si="676"/>
        <v>0.35711685475063709</v>
      </c>
      <c r="BB581" s="36">
        <f t="shared" si="676"/>
        <v>0.38602739726027396</v>
      </c>
      <c r="BC581" s="36">
        <f t="shared" si="676"/>
        <v>0.43053606511366826</v>
      </c>
      <c r="BD581" s="36">
        <f t="shared" si="676"/>
        <v>0.40482128013300084</v>
      </c>
      <c r="BE581" s="36">
        <f t="shared" si="676"/>
        <v>0.35623556581986143</v>
      </c>
      <c r="BF581" s="36">
        <f t="shared" si="676"/>
        <v>0.38718535469107551</v>
      </c>
      <c r="BG581" s="36">
        <f t="shared" si="676"/>
        <v>0.42480417754569189</v>
      </c>
      <c r="BH581" s="36">
        <f t="shared" si="676"/>
        <v>0.41350297557972504</v>
      </c>
      <c r="BI581" s="36">
        <f t="shared" si="676"/>
        <v>0.37126683583837594</v>
      </c>
      <c r="BJ581" s="36">
        <f t="shared" si="676"/>
        <v>0.30409864536297321</v>
      </c>
      <c r="BK581" s="36">
        <f t="shared" si="676"/>
        <v>0.31672413793103449</v>
      </c>
      <c r="BL581" s="36">
        <f t="shared" si="676"/>
        <v>0.29801829268292684</v>
      </c>
      <c r="BM581" s="36">
        <f t="shared" si="676"/>
        <v>0.34045354791514265</v>
      </c>
      <c r="BN581" s="36">
        <f t="shared" si="676"/>
        <v>0.34041584458946728</v>
      </c>
      <c r="BO581" s="36">
        <f t="shared" si="676"/>
        <v>0.38878035166061958</v>
      </c>
      <c r="BP581" s="36">
        <f t="shared" si="676"/>
        <v>0.39751949878532156</v>
      </c>
      <c r="BQ581" s="36">
        <f t="shared" si="676"/>
        <v>0.38097578960304779</v>
      </c>
      <c r="BR581" s="36">
        <f t="shared" si="676"/>
        <v>0.40356265356265353</v>
      </c>
      <c r="BS581" s="36">
        <f t="shared" si="676"/>
        <v>0.39234675800165347</v>
      </c>
      <c r="BT581" s="36">
        <f t="shared" si="676"/>
        <v>0.46211785556047846</v>
      </c>
      <c r="BU581" s="36">
        <f t="shared" si="676"/>
        <v>0.42211055276381909</v>
      </c>
      <c r="BV581" s="36">
        <f t="shared" si="676"/>
        <v>0.45290371637677018</v>
      </c>
      <c r="BW581" s="36">
        <f t="shared" si="676"/>
        <v>0.48826373626373631</v>
      </c>
    </row>
    <row r="582" spans="1:75">
      <c r="A582" s="56" t="s">
        <v>173</v>
      </c>
      <c r="B582" s="1" t="s">
        <v>96</v>
      </c>
      <c r="C582" s="1" t="s">
        <v>96</v>
      </c>
      <c r="D582" s="1" t="s">
        <v>96</v>
      </c>
      <c r="E582" s="1" t="s">
        <v>96</v>
      </c>
      <c r="F582" s="1" t="s">
        <v>96</v>
      </c>
      <c r="G582" s="1" t="s">
        <v>96</v>
      </c>
      <c r="H582" s="1" t="s">
        <v>96</v>
      </c>
      <c r="I582" s="1" t="s">
        <v>96</v>
      </c>
      <c r="J582" s="1" t="s">
        <v>96</v>
      </c>
      <c r="K582" s="1" t="s">
        <v>96</v>
      </c>
      <c r="L582" s="1" t="s">
        <v>96</v>
      </c>
      <c r="M582" s="1" t="s">
        <v>96</v>
      </c>
      <c r="N582" s="1">
        <v>2.9000000000000001E-2</v>
      </c>
      <c r="O582" s="1">
        <v>2.7E-2</v>
      </c>
      <c r="P582" s="1">
        <v>0.04</v>
      </c>
      <c r="Q582" s="1">
        <v>2.5999999999999999E-2</v>
      </c>
      <c r="R582" s="1">
        <v>3.0000000000000001E-3</v>
      </c>
      <c r="S582" s="1">
        <v>4.0000000000000001E-3</v>
      </c>
      <c r="T582" s="1">
        <v>2.1000000000000001E-2</v>
      </c>
      <c r="U582" s="1">
        <v>2E-3</v>
      </c>
      <c r="V582" s="1">
        <v>6.0000000000000001E-3</v>
      </c>
      <c r="W582" s="1">
        <v>6.3E-2</v>
      </c>
      <c r="X582" s="1">
        <v>0.19700000000000001</v>
      </c>
      <c r="Y582" s="1">
        <v>0.47899999999999998</v>
      </c>
      <c r="Z582" s="1">
        <v>1.1020000000000001</v>
      </c>
      <c r="AA582" s="1">
        <v>1.135</v>
      </c>
      <c r="AB582" s="1">
        <v>1.3080000000000001</v>
      </c>
      <c r="AC582" s="1">
        <v>1.4419999999999999</v>
      </c>
      <c r="AD582" s="1">
        <v>1.091</v>
      </c>
      <c r="AE582" s="1">
        <v>0.57399999999999995</v>
      </c>
      <c r="AF582" s="1">
        <v>0.54100000000000004</v>
      </c>
      <c r="AG582" s="1">
        <v>0.59299999999999997</v>
      </c>
      <c r="AH582" s="1">
        <v>0.60799999999999998</v>
      </c>
      <c r="AI582" s="1">
        <v>0.48599999999999999</v>
      </c>
      <c r="AJ582" s="1">
        <v>0.45700000000000002</v>
      </c>
      <c r="AK582" s="1">
        <v>0.81299999999999994</v>
      </c>
      <c r="AL582" s="1"/>
      <c r="AM582" s="56" t="s">
        <v>173</v>
      </c>
      <c r="AN582" s="36" t="str">
        <f t="shared" ref="AN582:BW582" si="677">IF(ISNUMBER(B582/B$60),B582/B$60,"…")</f>
        <v>…</v>
      </c>
      <c r="AO582" s="36" t="str">
        <f t="shared" si="677"/>
        <v>…</v>
      </c>
      <c r="AP582" s="36" t="str">
        <f t="shared" si="677"/>
        <v>…</v>
      </c>
      <c r="AQ582" s="36" t="str">
        <f t="shared" si="677"/>
        <v>…</v>
      </c>
      <c r="AR582" s="36" t="str">
        <f t="shared" si="677"/>
        <v>…</v>
      </c>
      <c r="AS582" s="36" t="str">
        <f t="shared" si="677"/>
        <v>…</v>
      </c>
      <c r="AT582" s="36" t="str">
        <f t="shared" si="677"/>
        <v>…</v>
      </c>
      <c r="AU582" s="36" t="str">
        <f t="shared" si="677"/>
        <v>…</v>
      </c>
      <c r="AV582" s="36" t="str">
        <f t="shared" si="677"/>
        <v>…</v>
      </c>
      <c r="AW582" s="36" t="str">
        <f t="shared" si="677"/>
        <v>…</v>
      </c>
      <c r="AX582" s="36" t="str">
        <f t="shared" si="677"/>
        <v>…</v>
      </c>
      <c r="AY582" s="36" t="str">
        <f t="shared" si="677"/>
        <v>…</v>
      </c>
      <c r="AZ582" s="36">
        <f t="shared" si="677"/>
        <v>3.399765533411489E-2</v>
      </c>
      <c r="BA582" s="36">
        <f t="shared" si="677"/>
        <v>2.8095733610822061E-2</v>
      </c>
      <c r="BB582" s="36">
        <f t="shared" si="677"/>
        <v>3.4364261168384883E-2</v>
      </c>
      <c r="BC582" s="36">
        <f t="shared" si="677"/>
        <v>1.8558172733761598E-2</v>
      </c>
      <c r="BD582" s="36">
        <f t="shared" si="677"/>
        <v>2.18978102189781E-3</v>
      </c>
      <c r="BE582" s="36">
        <f t="shared" si="677"/>
        <v>2.8268551236749115E-3</v>
      </c>
      <c r="BF582" s="36">
        <f t="shared" si="677"/>
        <v>1.3725490196078431E-2</v>
      </c>
      <c r="BG582" s="36">
        <f t="shared" si="677"/>
        <v>1.2476606363069245E-3</v>
      </c>
      <c r="BH582" s="36">
        <f t="shared" si="677"/>
        <v>2.7063599458728009E-3</v>
      </c>
      <c r="BI582" s="36">
        <f t="shared" si="677"/>
        <v>2.6195426195426197E-2</v>
      </c>
      <c r="BJ582" s="36">
        <f t="shared" si="677"/>
        <v>6.3940279130152558E-2</v>
      </c>
      <c r="BK582" s="36">
        <f t="shared" si="677"/>
        <v>9.1447117220313082E-2</v>
      </c>
      <c r="BL582" s="36">
        <f t="shared" si="677"/>
        <v>0.1923546866817944</v>
      </c>
      <c r="BM582" s="36">
        <f t="shared" si="677"/>
        <v>0.21902740254727904</v>
      </c>
      <c r="BN582" s="36">
        <f t="shared" si="677"/>
        <v>0.22559503276992066</v>
      </c>
      <c r="BO582" s="36">
        <f t="shared" si="677"/>
        <v>0.19066507999471111</v>
      </c>
      <c r="BP582" s="36">
        <f t="shared" si="677"/>
        <v>0.10878452487785423</v>
      </c>
      <c r="BQ582" s="36">
        <f t="shared" si="677"/>
        <v>6.0850206721085549E-2</v>
      </c>
      <c r="BR582" s="36">
        <f t="shared" si="677"/>
        <v>5.849281003351714E-2</v>
      </c>
      <c r="BS582" s="36">
        <f t="shared" si="677"/>
        <v>5.4110776530705354E-2</v>
      </c>
      <c r="BT582" s="36">
        <f t="shared" si="677"/>
        <v>5.8726939051482664E-2</v>
      </c>
      <c r="BU582" s="36">
        <f t="shared" si="677"/>
        <v>4.8204721285459232E-2</v>
      </c>
      <c r="BV582" s="36">
        <f t="shared" si="677"/>
        <v>4.8237280979522908E-2</v>
      </c>
      <c r="BW582" s="36">
        <f t="shared" si="677"/>
        <v>7.839922854387657E-2</v>
      </c>
    </row>
    <row r="583" spans="1:75">
      <c r="A583" s="56" t="s">
        <v>174</v>
      </c>
      <c r="B583" s="1" t="s">
        <v>96</v>
      </c>
      <c r="C583" s="1" t="s">
        <v>96</v>
      </c>
      <c r="D583" s="1" t="s">
        <v>96</v>
      </c>
      <c r="E583" s="1" t="s">
        <v>96</v>
      </c>
      <c r="F583" s="1" t="s">
        <v>96</v>
      </c>
      <c r="G583" s="1" t="s">
        <v>96</v>
      </c>
      <c r="H583" s="1" t="s">
        <v>96</v>
      </c>
      <c r="I583" s="1" t="s">
        <v>96</v>
      </c>
      <c r="J583" s="1" t="s">
        <v>96</v>
      </c>
      <c r="K583" s="1" t="s">
        <v>96</v>
      </c>
      <c r="L583" s="1" t="s">
        <v>96</v>
      </c>
      <c r="M583" s="1" t="s">
        <v>96</v>
      </c>
      <c r="N583" s="1" t="s">
        <v>96</v>
      </c>
      <c r="O583" s="1" t="s">
        <v>96</v>
      </c>
      <c r="P583" s="1" t="s">
        <v>96</v>
      </c>
      <c r="Q583" s="1" t="s">
        <v>96</v>
      </c>
      <c r="R583" s="1" t="s">
        <v>96</v>
      </c>
      <c r="S583" s="1" t="s">
        <v>96</v>
      </c>
      <c r="T583" s="1" t="s">
        <v>96</v>
      </c>
      <c r="U583" s="1" t="s">
        <v>96</v>
      </c>
      <c r="V583" s="1" t="s">
        <v>96</v>
      </c>
      <c r="W583" s="1" t="s">
        <v>96</v>
      </c>
      <c r="X583" s="1" t="s">
        <v>96</v>
      </c>
      <c r="Y583" s="1" t="s">
        <v>96</v>
      </c>
      <c r="Z583" s="1">
        <v>0.35599999999999998</v>
      </c>
      <c r="AA583" s="1">
        <v>0.32500000000000001</v>
      </c>
      <c r="AB583" s="1">
        <v>0.436</v>
      </c>
      <c r="AC583" s="1">
        <v>0.56100000000000005</v>
      </c>
      <c r="AD583" s="1">
        <v>0.71</v>
      </c>
      <c r="AE583" s="1">
        <v>0.76500000000000001</v>
      </c>
      <c r="AF583" s="1">
        <v>0.85</v>
      </c>
      <c r="AG583" s="1">
        <v>0.84099999999999997</v>
      </c>
      <c r="AH583" s="1">
        <v>0.90400000000000003</v>
      </c>
      <c r="AI583" s="1">
        <v>0.94199999999999995</v>
      </c>
      <c r="AJ583" s="1">
        <v>1.0740000000000001</v>
      </c>
      <c r="AK583" s="1">
        <v>0.85899999999999999</v>
      </c>
      <c r="AL583" s="1"/>
      <c r="AM583" s="56" t="s">
        <v>174</v>
      </c>
      <c r="AN583" s="36" t="str">
        <f t="shared" ref="AN583:BW583" si="678">IF(ISNUMBER(B583/B$61),B583/B$61,"…")</f>
        <v>…</v>
      </c>
      <c r="AO583" s="36" t="str">
        <f t="shared" si="678"/>
        <v>…</v>
      </c>
      <c r="AP583" s="36" t="str">
        <f t="shared" si="678"/>
        <v>…</v>
      </c>
      <c r="AQ583" s="36" t="str">
        <f t="shared" si="678"/>
        <v>…</v>
      </c>
      <c r="AR583" s="36" t="str">
        <f t="shared" si="678"/>
        <v>…</v>
      </c>
      <c r="AS583" s="36" t="str">
        <f t="shared" si="678"/>
        <v>…</v>
      </c>
      <c r="AT583" s="36" t="str">
        <f t="shared" si="678"/>
        <v>…</v>
      </c>
      <c r="AU583" s="36" t="str">
        <f t="shared" si="678"/>
        <v>…</v>
      </c>
      <c r="AV583" s="36" t="str">
        <f t="shared" si="678"/>
        <v>…</v>
      </c>
      <c r="AW583" s="36" t="str">
        <f t="shared" si="678"/>
        <v>…</v>
      </c>
      <c r="AX583" s="36" t="str">
        <f t="shared" si="678"/>
        <v>…</v>
      </c>
      <c r="AY583" s="36" t="str">
        <f t="shared" si="678"/>
        <v>…</v>
      </c>
      <c r="AZ583" s="36" t="str">
        <f t="shared" si="678"/>
        <v>…</v>
      </c>
      <c r="BA583" s="36" t="str">
        <f t="shared" si="678"/>
        <v>…</v>
      </c>
      <c r="BB583" s="36" t="str">
        <f t="shared" si="678"/>
        <v>…</v>
      </c>
      <c r="BC583" s="36" t="str">
        <f t="shared" si="678"/>
        <v>…</v>
      </c>
      <c r="BD583" s="36" t="str">
        <f t="shared" si="678"/>
        <v>…</v>
      </c>
      <c r="BE583" s="36" t="str">
        <f t="shared" si="678"/>
        <v>…</v>
      </c>
      <c r="BF583" s="36" t="str">
        <f t="shared" si="678"/>
        <v>…</v>
      </c>
      <c r="BG583" s="36" t="str">
        <f t="shared" si="678"/>
        <v>…</v>
      </c>
      <c r="BH583" s="36" t="str">
        <f t="shared" si="678"/>
        <v>…</v>
      </c>
      <c r="BI583" s="36" t="str">
        <f t="shared" si="678"/>
        <v>…</v>
      </c>
      <c r="BJ583" s="36" t="str">
        <f t="shared" si="678"/>
        <v>…</v>
      </c>
      <c r="BK583" s="36" t="str">
        <f t="shared" si="678"/>
        <v>…</v>
      </c>
      <c r="BL583" s="36">
        <f t="shared" si="678"/>
        <v>0.13353338334583645</v>
      </c>
      <c r="BM583" s="36">
        <f t="shared" si="678"/>
        <v>0.12917329093799682</v>
      </c>
      <c r="BN583" s="36">
        <f t="shared" si="678"/>
        <v>0.16552771450265757</v>
      </c>
      <c r="BO583" s="36">
        <f t="shared" si="678"/>
        <v>0.20579603815113723</v>
      </c>
      <c r="BP583" s="36">
        <f t="shared" si="678"/>
        <v>0.20717829004960606</v>
      </c>
      <c r="BQ583" s="36">
        <f t="shared" si="678"/>
        <v>0.19196988707653703</v>
      </c>
      <c r="BR583" s="36">
        <f t="shared" si="678"/>
        <v>0.18952062430323299</v>
      </c>
      <c r="BS583" s="36">
        <f t="shared" si="678"/>
        <v>0.14980406127538298</v>
      </c>
      <c r="BT583" s="36">
        <f t="shared" si="678"/>
        <v>0.17580707895760403</v>
      </c>
      <c r="BU583" s="36">
        <f t="shared" si="678"/>
        <v>0.19653661589818483</v>
      </c>
      <c r="BV583" s="36">
        <f t="shared" si="678"/>
        <v>0.21398684997011358</v>
      </c>
      <c r="BW583" s="36">
        <f t="shared" si="678"/>
        <v>0.16333903783989351</v>
      </c>
    </row>
    <row r="584" spans="1:75">
      <c r="A584" s="56" t="s">
        <v>175</v>
      </c>
      <c r="B584" s="1" t="s">
        <v>96</v>
      </c>
      <c r="C584" s="1" t="s">
        <v>96</v>
      </c>
      <c r="D584" s="1" t="s">
        <v>96</v>
      </c>
      <c r="E584" s="1" t="s">
        <v>96</v>
      </c>
      <c r="F584" s="1" t="s">
        <v>96</v>
      </c>
      <c r="G584" s="1" t="s">
        <v>96</v>
      </c>
      <c r="H584" s="1" t="s">
        <v>96</v>
      </c>
      <c r="I584" s="1" t="s">
        <v>96</v>
      </c>
      <c r="J584" s="1" t="s">
        <v>96</v>
      </c>
      <c r="K584" s="1" t="s">
        <v>96</v>
      </c>
      <c r="L584" s="1" t="s">
        <v>96</v>
      </c>
      <c r="M584" s="1" t="s">
        <v>96</v>
      </c>
      <c r="N584" s="1">
        <v>7.0570000000000004</v>
      </c>
      <c r="O584" s="1">
        <v>8.4169999999999998</v>
      </c>
      <c r="P584" s="1">
        <v>9.8360000000000003</v>
      </c>
      <c r="Q584" s="1">
        <v>9.9890000000000008</v>
      </c>
      <c r="R584" s="1">
        <v>10.096</v>
      </c>
      <c r="S584" s="1">
        <v>11.725</v>
      </c>
      <c r="T584" s="1">
        <v>12.928000000000001</v>
      </c>
      <c r="U584" s="1">
        <v>12.382999999999999</v>
      </c>
      <c r="V584" s="1">
        <v>12.122</v>
      </c>
      <c r="W584" s="1">
        <v>11.01</v>
      </c>
      <c r="X584" s="1">
        <v>13.002000000000001</v>
      </c>
      <c r="Y584" s="1">
        <v>16.231000000000002</v>
      </c>
      <c r="Z584" s="1">
        <v>20.134</v>
      </c>
      <c r="AA584" s="1">
        <v>17.350999999999999</v>
      </c>
      <c r="AB584" s="1">
        <v>16.690999999999999</v>
      </c>
      <c r="AC584" s="1">
        <v>15.629</v>
      </c>
      <c r="AD584" s="1">
        <v>19.032</v>
      </c>
      <c r="AE584" s="1">
        <v>22.838000000000001</v>
      </c>
      <c r="AF584" s="1">
        <v>23.352</v>
      </c>
      <c r="AG584" s="1">
        <v>28.904</v>
      </c>
      <c r="AH584" s="1">
        <v>31.102</v>
      </c>
      <c r="AI584" s="1">
        <v>31.324999999999999</v>
      </c>
      <c r="AJ584" s="1">
        <v>33.380000000000003</v>
      </c>
      <c r="AK584" s="1">
        <v>35.959000000000003</v>
      </c>
      <c r="AL584" s="1"/>
      <c r="AM584" s="56" t="s">
        <v>175</v>
      </c>
      <c r="AN584" s="36" t="str">
        <f t="shared" ref="AN584:BW584" si="679">IF(ISNUMBER(B584/B$62),B584/B$62,"…")</f>
        <v>…</v>
      </c>
      <c r="AO584" s="36" t="str">
        <f t="shared" si="679"/>
        <v>…</v>
      </c>
      <c r="AP584" s="36" t="str">
        <f t="shared" si="679"/>
        <v>…</v>
      </c>
      <c r="AQ584" s="36" t="str">
        <f t="shared" si="679"/>
        <v>…</v>
      </c>
      <c r="AR584" s="36" t="str">
        <f t="shared" si="679"/>
        <v>…</v>
      </c>
      <c r="AS584" s="36" t="str">
        <f t="shared" si="679"/>
        <v>…</v>
      </c>
      <c r="AT584" s="36" t="str">
        <f t="shared" si="679"/>
        <v>…</v>
      </c>
      <c r="AU584" s="36" t="str">
        <f t="shared" si="679"/>
        <v>…</v>
      </c>
      <c r="AV584" s="36" t="str">
        <f t="shared" si="679"/>
        <v>…</v>
      </c>
      <c r="AW584" s="36" t="str">
        <f t="shared" si="679"/>
        <v>…</v>
      </c>
      <c r="AX584" s="36" t="str">
        <f t="shared" si="679"/>
        <v>…</v>
      </c>
      <c r="AY584" s="36" t="str">
        <f t="shared" si="679"/>
        <v>…</v>
      </c>
      <c r="AZ584" s="36">
        <f t="shared" si="679"/>
        <v>0.27966236030752162</v>
      </c>
      <c r="BA584" s="36">
        <f t="shared" si="679"/>
        <v>0.28611734312325787</v>
      </c>
      <c r="BB584" s="36">
        <f t="shared" si="679"/>
        <v>0.2802359041568136</v>
      </c>
      <c r="BC584" s="36">
        <f t="shared" si="679"/>
        <v>0.26354114450043536</v>
      </c>
      <c r="BD584" s="36">
        <f t="shared" si="679"/>
        <v>0.28507694479740225</v>
      </c>
      <c r="BE584" s="36">
        <f t="shared" si="679"/>
        <v>0.29966519283359316</v>
      </c>
      <c r="BF584" s="36">
        <f t="shared" si="679"/>
        <v>0.30233156380814291</v>
      </c>
      <c r="BG584" s="36">
        <f t="shared" si="679"/>
        <v>0.3077898190495128</v>
      </c>
      <c r="BH584" s="36">
        <f t="shared" si="679"/>
        <v>0.27597668700482653</v>
      </c>
      <c r="BI584" s="36">
        <f t="shared" si="679"/>
        <v>0.23932701504217024</v>
      </c>
      <c r="BJ584" s="36">
        <f t="shared" si="679"/>
        <v>0.25879261957365501</v>
      </c>
      <c r="BK584" s="36">
        <f t="shared" si="679"/>
        <v>0.28533506785739404</v>
      </c>
      <c r="BL584" s="36">
        <f t="shared" si="679"/>
        <v>0.29587937926169761</v>
      </c>
      <c r="BM584" s="36">
        <f t="shared" si="679"/>
        <v>0.26751877148892211</v>
      </c>
      <c r="BN584" s="36">
        <f t="shared" si="679"/>
        <v>0.26262292502556839</v>
      </c>
      <c r="BO584" s="36">
        <f t="shared" si="679"/>
        <v>0.23999570037775253</v>
      </c>
      <c r="BP584" s="36">
        <f t="shared" si="679"/>
        <v>0.25646484927704188</v>
      </c>
      <c r="BQ584" s="36">
        <f t="shared" si="679"/>
        <v>0.3023138832997988</v>
      </c>
      <c r="BR584" s="36">
        <f t="shared" si="679"/>
        <v>0.29979202505969649</v>
      </c>
      <c r="BS584" s="36">
        <f t="shared" si="679"/>
        <v>0.30913368983957218</v>
      </c>
      <c r="BT584" s="36">
        <f t="shared" si="679"/>
        <v>0.32603385921694011</v>
      </c>
      <c r="BU584" s="36">
        <f t="shared" si="679"/>
        <v>0.3438642326311514</v>
      </c>
      <c r="BV584" s="36">
        <f t="shared" si="679"/>
        <v>0.32481243979098351</v>
      </c>
      <c r="BW584" s="36">
        <f t="shared" si="679"/>
        <v>0.33617224164687848</v>
      </c>
    </row>
    <row r="585" spans="1:75">
      <c r="A585" s="56" t="s">
        <v>176</v>
      </c>
      <c r="B585" s="1" t="s">
        <v>96</v>
      </c>
      <c r="C585" s="1" t="s">
        <v>96</v>
      </c>
      <c r="D585" s="1" t="s">
        <v>96</v>
      </c>
      <c r="E585" s="1" t="s">
        <v>96</v>
      </c>
      <c r="F585" s="1" t="s">
        <v>96</v>
      </c>
      <c r="G585" s="1" t="s">
        <v>96</v>
      </c>
      <c r="H585" s="1" t="s">
        <v>96</v>
      </c>
      <c r="I585" s="1" t="s">
        <v>96</v>
      </c>
      <c r="J585" s="1" t="s">
        <v>96</v>
      </c>
      <c r="K585" s="1" t="s">
        <v>96</v>
      </c>
      <c r="L585" s="1" t="s">
        <v>96</v>
      </c>
      <c r="M585" s="1" t="s">
        <v>96</v>
      </c>
      <c r="N585" s="1">
        <v>8.5999999999999993E-2</v>
      </c>
      <c r="O585" s="1">
        <v>0.153</v>
      </c>
      <c r="P585" s="1">
        <v>0.252</v>
      </c>
      <c r="Q585" s="1">
        <v>0.35899999999999999</v>
      </c>
      <c r="R585" s="1">
        <v>0.317</v>
      </c>
      <c r="S585" s="1">
        <v>0.36899999999999999</v>
      </c>
      <c r="T585" s="1">
        <v>0.43</v>
      </c>
      <c r="U585" s="1">
        <v>0.28100000000000003</v>
      </c>
      <c r="V585" s="1">
        <v>0.37</v>
      </c>
      <c r="W585" s="1">
        <v>0.46400000000000002</v>
      </c>
      <c r="X585" s="1">
        <v>0.85599999999999998</v>
      </c>
      <c r="Y585" s="1">
        <v>0.80300000000000005</v>
      </c>
      <c r="Z585" s="1">
        <v>0.7</v>
      </c>
      <c r="AA585" s="1">
        <v>0.61599999999999999</v>
      </c>
      <c r="AB585" s="1">
        <v>0.65400000000000003</v>
      </c>
      <c r="AC585" s="1">
        <v>0.86199999999999999</v>
      </c>
      <c r="AD585" s="1">
        <v>1.2589999999999999</v>
      </c>
      <c r="AE585" s="1">
        <v>1.3120000000000001</v>
      </c>
      <c r="AF585" s="1">
        <v>1.6890000000000001</v>
      </c>
      <c r="AG585" s="1">
        <v>2.1070000000000002</v>
      </c>
      <c r="AH585" s="1">
        <v>2.2080000000000002</v>
      </c>
      <c r="AI585" s="1">
        <v>2.0470000000000002</v>
      </c>
      <c r="AJ585" s="1">
        <v>1.8340000000000001</v>
      </c>
      <c r="AK585" s="1">
        <v>2.0870000000000002</v>
      </c>
      <c r="AL585" s="1"/>
      <c r="AM585" s="56" t="s">
        <v>176</v>
      </c>
      <c r="AN585" s="36" t="str">
        <f t="shared" ref="AN585:BW585" si="680">IF(ISNUMBER(B585/B$63),B585/B$63,"…")</f>
        <v>…</v>
      </c>
      <c r="AO585" s="36" t="str">
        <f t="shared" si="680"/>
        <v>…</v>
      </c>
      <c r="AP585" s="36" t="str">
        <f t="shared" si="680"/>
        <v>…</v>
      </c>
      <c r="AQ585" s="36" t="str">
        <f t="shared" si="680"/>
        <v>…</v>
      </c>
      <c r="AR585" s="36" t="str">
        <f t="shared" si="680"/>
        <v>…</v>
      </c>
      <c r="AS585" s="36" t="str">
        <f t="shared" si="680"/>
        <v>…</v>
      </c>
      <c r="AT585" s="36" t="str">
        <f t="shared" si="680"/>
        <v>…</v>
      </c>
      <c r="AU585" s="36" t="str">
        <f t="shared" si="680"/>
        <v>…</v>
      </c>
      <c r="AV585" s="36" t="str">
        <f t="shared" si="680"/>
        <v>…</v>
      </c>
      <c r="AW585" s="36" t="str">
        <f t="shared" si="680"/>
        <v>…</v>
      </c>
      <c r="AX585" s="36" t="str">
        <f t="shared" si="680"/>
        <v>…</v>
      </c>
      <c r="AY585" s="36" t="str">
        <f t="shared" si="680"/>
        <v>…</v>
      </c>
      <c r="AZ585" s="36" t="str">
        <f t="shared" si="680"/>
        <v>…</v>
      </c>
      <c r="BA585" s="36" t="str">
        <f t="shared" si="680"/>
        <v>…</v>
      </c>
      <c r="BB585" s="36" t="str">
        <f t="shared" si="680"/>
        <v>…</v>
      </c>
      <c r="BC585" s="36" t="str">
        <f t="shared" si="680"/>
        <v>…</v>
      </c>
      <c r="BD585" s="36" t="str">
        <f t="shared" si="680"/>
        <v>…</v>
      </c>
      <c r="BE585" s="36" t="str">
        <f t="shared" si="680"/>
        <v>…</v>
      </c>
      <c r="BF585" s="36" t="str">
        <f t="shared" si="680"/>
        <v>…</v>
      </c>
      <c r="BG585" s="36" t="str">
        <f t="shared" si="680"/>
        <v>…</v>
      </c>
      <c r="BH585" s="36" t="str">
        <f t="shared" si="680"/>
        <v>…</v>
      </c>
      <c r="BI585" s="36">
        <f t="shared" si="680"/>
        <v>0.22812192723697153</v>
      </c>
      <c r="BJ585" s="36">
        <f t="shared" si="680"/>
        <v>0.28176431863067808</v>
      </c>
      <c r="BK585" s="36">
        <f t="shared" si="680"/>
        <v>0.25936692506459952</v>
      </c>
      <c r="BL585" s="36">
        <f t="shared" si="680"/>
        <v>0.23947998631542933</v>
      </c>
      <c r="BM585" s="36">
        <f t="shared" si="680"/>
        <v>0.19190031152647974</v>
      </c>
      <c r="BN585" s="36">
        <f t="shared" si="680"/>
        <v>0.165402124430956</v>
      </c>
      <c r="BO585" s="36">
        <f t="shared" si="680"/>
        <v>0.16245759517527328</v>
      </c>
      <c r="BP585" s="36">
        <f t="shared" si="680"/>
        <v>0.20748187211601846</v>
      </c>
      <c r="BQ585" s="36">
        <f t="shared" si="680"/>
        <v>0.21451929365598432</v>
      </c>
      <c r="BR585" s="36">
        <f t="shared" si="680"/>
        <v>0.22867587327376118</v>
      </c>
      <c r="BS585" s="36">
        <f t="shared" si="680"/>
        <v>0.27499347428869747</v>
      </c>
      <c r="BT585" s="36">
        <f t="shared" si="680"/>
        <v>0.27527739683331254</v>
      </c>
      <c r="BU585" s="36">
        <f t="shared" si="680"/>
        <v>0.24325609031491388</v>
      </c>
      <c r="BV585" s="36">
        <f t="shared" si="680"/>
        <v>0.22144409562907511</v>
      </c>
      <c r="BW585" s="36">
        <f t="shared" si="680"/>
        <v>0.23643366942336017</v>
      </c>
    </row>
    <row r="586" spans="1:75">
      <c r="A586" s="56" t="s">
        <v>177</v>
      </c>
      <c r="B586" s="1">
        <v>0</v>
      </c>
      <c r="C586" s="1">
        <v>0</v>
      </c>
      <c r="D586" s="1">
        <v>0</v>
      </c>
      <c r="E586" s="1">
        <v>0</v>
      </c>
      <c r="F586" s="1">
        <v>0</v>
      </c>
      <c r="G586" s="1">
        <v>0</v>
      </c>
      <c r="H586" s="1">
        <v>0</v>
      </c>
      <c r="I586" s="1">
        <v>0</v>
      </c>
      <c r="J586" s="1">
        <v>0</v>
      </c>
      <c r="K586" s="1">
        <v>0</v>
      </c>
      <c r="L586" s="1">
        <v>0</v>
      </c>
      <c r="M586" s="1">
        <v>0</v>
      </c>
      <c r="N586" s="1">
        <v>0</v>
      </c>
      <c r="O586" s="1">
        <v>0</v>
      </c>
      <c r="P586" s="1">
        <v>0</v>
      </c>
      <c r="Q586" s="1">
        <v>0</v>
      </c>
      <c r="R586" s="1">
        <v>0</v>
      </c>
      <c r="S586" s="1">
        <v>0</v>
      </c>
      <c r="T586" s="1">
        <v>0</v>
      </c>
      <c r="U586" s="1">
        <v>0</v>
      </c>
      <c r="V586" s="1">
        <v>0</v>
      </c>
      <c r="W586" s="1">
        <v>0</v>
      </c>
      <c r="X586" s="1">
        <v>0</v>
      </c>
      <c r="Y586" s="1">
        <v>0</v>
      </c>
      <c r="Z586" s="1">
        <v>0</v>
      </c>
      <c r="AA586" s="1">
        <v>0</v>
      </c>
      <c r="AB586" s="1">
        <v>0</v>
      </c>
      <c r="AC586" s="1">
        <v>0</v>
      </c>
      <c r="AD586" s="1">
        <v>0</v>
      </c>
      <c r="AE586" s="1">
        <v>0</v>
      </c>
      <c r="AF586" s="1">
        <v>0</v>
      </c>
      <c r="AG586" s="1">
        <v>0</v>
      </c>
      <c r="AH586" s="1">
        <v>0</v>
      </c>
      <c r="AI586" s="1">
        <v>0</v>
      </c>
      <c r="AJ586" s="1">
        <v>0</v>
      </c>
      <c r="AK586" s="1">
        <v>0</v>
      </c>
      <c r="AL586" s="1"/>
      <c r="AM586" s="56" t="s">
        <v>177</v>
      </c>
      <c r="AN586" s="36" t="str">
        <f t="shared" ref="AN586:BW586" si="681">IF(ISNUMBER(B586/B$64),B586/B$64,"…")</f>
        <v>…</v>
      </c>
      <c r="AO586" s="36" t="str">
        <f t="shared" si="681"/>
        <v>…</v>
      </c>
      <c r="AP586" s="36" t="str">
        <f t="shared" si="681"/>
        <v>…</v>
      </c>
      <c r="AQ586" s="36" t="str">
        <f t="shared" si="681"/>
        <v>…</v>
      </c>
      <c r="AR586" s="36" t="str">
        <f t="shared" si="681"/>
        <v>…</v>
      </c>
      <c r="AS586" s="36" t="str">
        <f t="shared" si="681"/>
        <v>…</v>
      </c>
      <c r="AT586" s="36" t="str">
        <f t="shared" si="681"/>
        <v>…</v>
      </c>
      <c r="AU586" s="36" t="str">
        <f t="shared" si="681"/>
        <v>…</v>
      </c>
      <c r="AV586" s="36" t="str">
        <f t="shared" si="681"/>
        <v>…</v>
      </c>
      <c r="AW586" s="36" t="str">
        <f t="shared" si="681"/>
        <v>…</v>
      </c>
      <c r="AX586" s="36" t="str">
        <f t="shared" si="681"/>
        <v>…</v>
      </c>
      <c r="AY586" s="36" t="str">
        <f t="shared" si="681"/>
        <v>…</v>
      </c>
      <c r="AZ586" s="36" t="str">
        <f t="shared" si="681"/>
        <v>…</v>
      </c>
      <c r="BA586" s="36" t="str">
        <f t="shared" si="681"/>
        <v>…</v>
      </c>
      <c r="BB586" s="36" t="str">
        <f t="shared" si="681"/>
        <v>…</v>
      </c>
      <c r="BC586" s="36" t="str">
        <f t="shared" si="681"/>
        <v>…</v>
      </c>
      <c r="BD586" s="36" t="str">
        <f t="shared" si="681"/>
        <v>…</v>
      </c>
      <c r="BE586" s="36" t="str">
        <f t="shared" si="681"/>
        <v>…</v>
      </c>
      <c r="BF586" s="36" t="str">
        <f t="shared" si="681"/>
        <v>…</v>
      </c>
      <c r="BG586" s="36" t="str">
        <f t="shared" si="681"/>
        <v>…</v>
      </c>
      <c r="BH586" s="36">
        <f t="shared" si="681"/>
        <v>0</v>
      </c>
      <c r="BI586" s="36">
        <f t="shared" si="681"/>
        <v>0</v>
      </c>
      <c r="BJ586" s="36">
        <f t="shared" si="681"/>
        <v>0</v>
      </c>
      <c r="BK586" s="36">
        <f t="shared" si="681"/>
        <v>0</v>
      </c>
      <c r="BL586" s="36">
        <f t="shared" si="681"/>
        <v>0</v>
      </c>
      <c r="BM586" s="36">
        <f t="shared" si="681"/>
        <v>0</v>
      </c>
      <c r="BN586" s="36">
        <f t="shared" si="681"/>
        <v>0</v>
      </c>
      <c r="BO586" s="36">
        <f t="shared" si="681"/>
        <v>0</v>
      </c>
      <c r="BP586" s="36">
        <f t="shared" si="681"/>
        <v>0</v>
      </c>
      <c r="BQ586" s="36">
        <f t="shared" si="681"/>
        <v>0</v>
      </c>
      <c r="BR586" s="36">
        <f t="shared" si="681"/>
        <v>0</v>
      </c>
      <c r="BS586" s="36">
        <f t="shared" si="681"/>
        <v>0</v>
      </c>
      <c r="BT586" s="36">
        <f t="shared" si="681"/>
        <v>0</v>
      </c>
      <c r="BU586" s="36">
        <f t="shared" si="681"/>
        <v>0</v>
      </c>
      <c r="BV586" s="36">
        <f t="shared" si="681"/>
        <v>0</v>
      </c>
      <c r="BW586" s="36">
        <f t="shared" si="681"/>
        <v>0</v>
      </c>
    </row>
    <row r="587" spans="1:75">
      <c r="A587" s="56" t="s">
        <v>178</v>
      </c>
      <c r="B587" s="1" t="s">
        <v>96</v>
      </c>
      <c r="C587" s="1" t="s">
        <v>96</v>
      </c>
      <c r="D587" s="1" t="s">
        <v>96</v>
      </c>
      <c r="E587" s="1" t="s">
        <v>96</v>
      </c>
      <c r="F587" s="1" t="s">
        <v>96</v>
      </c>
      <c r="G587" s="1" t="s">
        <v>96</v>
      </c>
      <c r="H587" s="1" t="s">
        <v>96</v>
      </c>
      <c r="I587" s="1" t="s">
        <v>96</v>
      </c>
      <c r="J587" s="1" t="s">
        <v>96</v>
      </c>
      <c r="K587" s="1" t="s">
        <v>96</v>
      </c>
      <c r="L587" s="1" t="s">
        <v>96</v>
      </c>
      <c r="M587" s="1" t="s">
        <v>96</v>
      </c>
      <c r="N587" s="1">
        <v>2.1549999999999998</v>
      </c>
      <c r="O587" s="1">
        <v>3.8380000000000001</v>
      </c>
      <c r="P587" s="1">
        <v>2.919</v>
      </c>
      <c r="Q587" s="1">
        <v>4.7880000000000003</v>
      </c>
      <c r="R587" s="1">
        <v>5.3129999999999997</v>
      </c>
      <c r="S587" s="1">
        <v>9.4169999999999998</v>
      </c>
      <c r="T587" s="1">
        <v>13.372999999999999</v>
      </c>
      <c r="U587" s="1">
        <v>10.914999999999999</v>
      </c>
      <c r="V587" s="1">
        <v>14.567</v>
      </c>
      <c r="W587" s="1">
        <v>23.914000000000001</v>
      </c>
      <c r="X587" s="1">
        <v>34.131999999999998</v>
      </c>
      <c r="Y587" s="1">
        <v>40.218000000000004</v>
      </c>
      <c r="Z587" s="1">
        <v>34.14</v>
      </c>
      <c r="AA587" s="1">
        <v>24.548999999999999</v>
      </c>
      <c r="AB587" s="1">
        <v>26.308</v>
      </c>
      <c r="AC587" s="1">
        <v>18.099</v>
      </c>
      <c r="AD587" s="1">
        <v>16.201000000000001</v>
      </c>
      <c r="AE587" s="1">
        <v>18.7</v>
      </c>
      <c r="AF587" s="1">
        <v>20.044</v>
      </c>
      <c r="AG587" s="1">
        <v>15.276</v>
      </c>
      <c r="AH587" s="1">
        <v>15.093999999999999</v>
      </c>
      <c r="AI587" s="1">
        <v>19.074999999999999</v>
      </c>
      <c r="AJ587" s="1">
        <v>14.983000000000001</v>
      </c>
      <c r="AK587" s="1" t="s">
        <v>96</v>
      </c>
      <c r="AL587" s="1"/>
      <c r="AM587" s="56" t="s">
        <v>178</v>
      </c>
      <c r="AN587" s="36" t="str">
        <f t="shared" ref="AN587:BW587" si="682">IF(ISNUMBER(B587/B$65),B587/B$65,"…")</f>
        <v>…</v>
      </c>
      <c r="AO587" s="36" t="str">
        <f t="shared" si="682"/>
        <v>…</v>
      </c>
      <c r="AP587" s="36" t="str">
        <f t="shared" si="682"/>
        <v>…</v>
      </c>
      <c r="AQ587" s="36" t="str">
        <f t="shared" si="682"/>
        <v>…</v>
      </c>
      <c r="AR587" s="36" t="str">
        <f t="shared" si="682"/>
        <v>…</v>
      </c>
      <c r="AS587" s="36" t="str">
        <f t="shared" si="682"/>
        <v>…</v>
      </c>
      <c r="AT587" s="36" t="str">
        <f t="shared" si="682"/>
        <v>…</v>
      </c>
      <c r="AU587" s="36" t="str">
        <f t="shared" si="682"/>
        <v>…</v>
      </c>
      <c r="AV587" s="36" t="str">
        <f t="shared" si="682"/>
        <v>…</v>
      </c>
      <c r="AW587" s="36" t="str">
        <f t="shared" si="682"/>
        <v>…</v>
      </c>
      <c r="AX587" s="36" t="str">
        <f t="shared" si="682"/>
        <v>…</v>
      </c>
      <c r="AY587" s="36" t="str">
        <f t="shared" si="682"/>
        <v>…</v>
      </c>
      <c r="AZ587" s="36">
        <f t="shared" si="682"/>
        <v>5.7850795951786528E-2</v>
      </c>
      <c r="BA587" s="36">
        <f t="shared" si="682"/>
        <v>0.11060518731988472</v>
      </c>
      <c r="BB587" s="36">
        <f t="shared" si="682"/>
        <v>7.8455087889050146E-2</v>
      </c>
      <c r="BC587" s="36">
        <f t="shared" si="682"/>
        <v>0.11787006720661726</v>
      </c>
      <c r="BD587" s="36">
        <f t="shared" si="682"/>
        <v>0.16248700226313534</v>
      </c>
      <c r="BE587" s="36">
        <f t="shared" si="682"/>
        <v>0.44812981821642717</v>
      </c>
      <c r="BF587" s="36">
        <f t="shared" si="682"/>
        <v>0.58909299149817185</v>
      </c>
      <c r="BG587" s="36">
        <f t="shared" si="682"/>
        <v>0.50783976178290602</v>
      </c>
      <c r="BH587" s="36">
        <f t="shared" si="682"/>
        <v>0.56884567322711654</v>
      </c>
      <c r="BI587" s="36">
        <f t="shared" si="682"/>
        <v>0.83615384615384614</v>
      </c>
      <c r="BJ587" s="36">
        <f t="shared" si="682"/>
        <v>0.82148788177814147</v>
      </c>
      <c r="BK587" s="36">
        <f t="shared" si="682"/>
        <v>0.80112346121668465</v>
      </c>
      <c r="BL587" s="36">
        <f t="shared" si="682"/>
        <v>0.64606475786764561</v>
      </c>
      <c r="BM587" s="36">
        <f t="shared" si="682"/>
        <v>0.45019255455712448</v>
      </c>
      <c r="BN587" s="36">
        <f t="shared" si="682"/>
        <v>0.49239177225851127</v>
      </c>
      <c r="BO587" s="36">
        <f t="shared" si="682"/>
        <v>0.40152187416807172</v>
      </c>
      <c r="BP587" s="36">
        <f t="shared" si="682"/>
        <v>0.28341759529765759</v>
      </c>
      <c r="BQ587" s="36">
        <f t="shared" si="682"/>
        <v>0.29521809829026091</v>
      </c>
      <c r="BR587" s="36">
        <f t="shared" si="682"/>
        <v>0.55592844265705177</v>
      </c>
      <c r="BS587" s="36">
        <f t="shared" si="682"/>
        <v>0.45803724026266079</v>
      </c>
      <c r="BT587" s="36">
        <f t="shared" si="682"/>
        <v>0.3077142624153959</v>
      </c>
      <c r="BU587" s="36">
        <f t="shared" si="682"/>
        <v>0.33650284020745863</v>
      </c>
      <c r="BV587" s="36">
        <f t="shared" si="682"/>
        <v>0.27315819219339665</v>
      </c>
      <c r="BW587" s="36" t="str">
        <f t="shared" si="682"/>
        <v>…</v>
      </c>
    </row>
    <row r="588" spans="1:75">
      <c r="A588" s="56" t="s">
        <v>212</v>
      </c>
      <c r="B588" s="1" t="s">
        <v>96</v>
      </c>
      <c r="C588" s="1" t="s">
        <v>96</v>
      </c>
      <c r="D588" s="1" t="s">
        <v>96</v>
      </c>
      <c r="E588" s="1" t="s">
        <v>96</v>
      </c>
      <c r="F588" s="1" t="s">
        <v>96</v>
      </c>
      <c r="G588" s="1" t="s">
        <v>96</v>
      </c>
      <c r="H588" s="1" t="s">
        <v>96</v>
      </c>
      <c r="I588" s="1" t="s">
        <v>96</v>
      </c>
      <c r="J588" s="1" t="s">
        <v>96</v>
      </c>
      <c r="K588" s="1" t="s">
        <v>96</v>
      </c>
      <c r="L588" s="1" t="s">
        <v>96</v>
      </c>
      <c r="M588" s="1" t="s">
        <v>96</v>
      </c>
      <c r="N588" s="1">
        <v>0.112</v>
      </c>
      <c r="O588" s="1">
        <v>0.14099999999999999</v>
      </c>
      <c r="P588" s="1">
        <v>0.13900000000000001</v>
      </c>
      <c r="Q588" s="1">
        <v>0.16300000000000001</v>
      </c>
      <c r="R588" s="1">
        <v>0.14599999999999999</v>
      </c>
      <c r="S588" s="1">
        <v>0.29399999999999998</v>
      </c>
      <c r="T588" s="1">
        <v>0.312</v>
      </c>
      <c r="U588" s="1">
        <v>0.216</v>
      </c>
      <c r="V588" s="1">
        <v>0.307</v>
      </c>
      <c r="W588" s="1">
        <v>0.39100000000000001</v>
      </c>
      <c r="X588" s="1">
        <v>0.35699999999999998</v>
      </c>
      <c r="Y588" s="1">
        <v>0.68700000000000006</v>
      </c>
      <c r="Z588" s="1">
        <v>0.88300000000000001</v>
      </c>
      <c r="AA588" s="1">
        <v>0.67200000000000004</v>
      </c>
      <c r="AB588" s="1">
        <v>0.68799999999999994</v>
      </c>
      <c r="AC588" s="1">
        <v>0.59499999999999997</v>
      </c>
      <c r="AD588" s="1">
        <v>0.70099999999999996</v>
      </c>
      <c r="AE588" s="1">
        <v>0.70299999999999996</v>
      </c>
      <c r="AF588" s="1">
        <v>0.81499999999999995</v>
      </c>
      <c r="AG588" s="1">
        <v>1.4450000000000001</v>
      </c>
      <c r="AH588" s="1">
        <v>1.4330000000000001</v>
      </c>
      <c r="AI588" s="1">
        <v>1.3380000000000001</v>
      </c>
      <c r="AJ588" s="1">
        <v>1.4670000000000001</v>
      </c>
      <c r="AK588" s="1">
        <v>1.7390000000000001</v>
      </c>
      <c r="AL588" s="1"/>
      <c r="AM588" s="56" t="s">
        <v>212</v>
      </c>
      <c r="AN588" s="36" t="str">
        <f t="shared" ref="AN588:BW588" si="683">IF(ISNUMBER(B588/B$66),B588/B$66,"…")</f>
        <v>…</v>
      </c>
      <c r="AO588" s="36" t="str">
        <f t="shared" si="683"/>
        <v>…</v>
      </c>
      <c r="AP588" s="36" t="str">
        <f t="shared" si="683"/>
        <v>…</v>
      </c>
      <c r="AQ588" s="36" t="str">
        <f t="shared" si="683"/>
        <v>…</v>
      </c>
      <c r="AR588" s="36" t="str">
        <f t="shared" si="683"/>
        <v>…</v>
      </c>
      <c r="AS588" s="36" t="str">
        <f t="shared" si="683"/>
        <v>…</v>
      </c>
      <c r="AT588" s="36" t="str">
        <f t="shared" si="683"/>
        <v>…</v>
      </c>
      <c r="AU588" s="36" t="str">
        <f t="shared" si="683"/>
        <v>…</v>
      </c>
      <c r="AV588" s="36" t="str">
        <f t="shared" si="683"/>
        <v>…</v>
      </c>
      <c r="AW588" s="36" t="str">
        <f t="shared" si="683"/>
        <v>…</v>
      </c>
      <c r="AX588" s="36" t="str">
        <f t="shared" si="683"/>
        <v>…</v>
      </c>
      <c r="AY588" s="36" t="str">
        <f t="shared" si="683"/>
        <v>…</v>
      </c>
      <c r="AZ588" s="36">
        <f t="shared" si="683"/>
        <v>6.7878787878787886E-2</v>
      </c>
      <c r="BA588" s="36">
        <f t="shared" si="683"/>
        <v>7.8991596638655459E-2</v>
      </c>
      <c r="BB588" s="36">
        <f t="shared" si="683"/>
        <v>6.956956956956957E-2</v>
      </c>
      <c r="BC588" s="36">
        <f t="shared" si="683"/>
        <v>7.563805104408354E-2</v>
      </c>
      <c r="BD588" s="36">
        <f t="shared" si="683"/>
        <v>6.6819221967963374E-2</v>
      </c>
      <c r="BE588" s="36">
        <f t="shared" si="683"/>
        <v>0.13333333333333333</v>
      </c>
      <c r="BF588" s="36">
        <f t="shared" si="683"/>
        <v>0.14850071394574013</v>
      </c>
      <c r="BG588" s="36">
        <f t="shared" si="683"/>
        <v>0.11071245515120451</v>
      </c>
      <c r="BH588" s="36">
        <f t="shared" si="683"/>
        <v>0.1337690631808279</v>
      </c>
      <c r="BI588" s="36">
        <f t="shared" si="683"/>
        <v>0.17217084984588288</v>
      </c>
      <c r="BJ588" s="36">
        <f t="shared" si="683"/>
        <v>0.13173431734317342</v>
      </c>
      <c r="BK588" s="36">
        <f t="shared" si="683"/>
        <v>0.20385756676557865</v>
      </c>
      <c r="BL588" s="36">
        <f t="shared" si="683"/>
        <v>0.23084967320261437</v>
      </c>
      <c r="BM588" s="36">
        <f t="shared" si="683"/>
        <v>0.16905660377358492</v>
      </c>
      <c r="BN588" s="36">
        <f t="shared" si="683"/>
        <v>0.18225165562913906</v>
      </c>
      <c r="BO588" s="36">
        <f t="shared" si="683"/>
        <v>0.14629948364888123</v>
      </c>
      <c r="BP588" s="36">
        <f t="shared" si="683"/>
        <v>0.14748579844308857</v>
      </c>
      <c r="BQ588" s="36">
        <f t="shared" si="683"/>
        <v>0.17770475227502527</v>
      </c>
      <c r="BR588" s="36">
        <f t="shared" si="683"/>
        <v>0.20774917155238337</v>
      </c>
      <c r="BS588" s="36">
        <f t="shared" si="683"/>
        <v>0.26789024842417503</v>
      </c>
      <c r="BT588" s="36">
        <f t="shared" si="683"/>
        <v>0.25927266148000722</v>
      </c>
      <c r="BU588" s="36">
        <f t="shared" si="683"/>
        <v>0.24384909786768727</v>
      </c>
      <c r="BV588" s="36">
        <f t="shared" si="683"/>
        <v>0.24389027431421448</v>
      </c>
      <c r="BW588" s="36">
        <f t="shared" si="683"/>
        <v>0.27036691542288555</v>
      </c>
    </row>
    <row r="589" spans="1:75">
      <c r="A589" s="56" t="s">
        <v>179</v>
      </c>
      <c r="B589" s="1" t="s">
        <v>96</v>
      </c>
      <c r="C589" s="1" t="s">
        <v>96</v>
      </c>
      <c r="D589" s="1" t="s">
        <v>96</v>
      </c>
      <c r="E589" s="1" t="s">
        <v>96</v>
      </c>
      <c r="F589" s="1" t="s">
        <v>96</v>
      </c>
      <c r="G589" s="1" t="s">
        <v>96</v>
      </c>
      <c r="H589" s="1" t="s">
        <v>96</v>
      </c>
      <c r="I589" s="1" t="s">
        <v>96</v>
      </c>
      <c r="J589" s="1" t="s">
        <v>96</v>
      </c>
      <c r="K589" s="1" t="s">
        <v>96</v>
      </c>
      <c r="L589" s="1" t="s">
        <v>96</v>
      </c>
      <c r="M589" s="1" t="s">
        <v>96</v>
      </c>
      <c r="N589" s="1">
        <v>1.111</v>
      </c>
      <c r="O589" s="1">
        <v>0.92900000000000005</v>
      </c>
      <c r="P589" s="1">
        <v>1.0860000000000001</v>
      </c>
      <c r="Q589" s="1">
        <v>1.1439999999999999</v>
      </c>
      <c r="R589" s="1">
        <v>0.66100000000000003</v>
      </c>
      <c r="S589" s="1">
        <v>0.59499999999999997</v>
      </c>
      <c r="T589" s="1">
        <v>0.39400000000000002</v>
      </c>
      <c r="U589" s="1">
        <v>0.42</v>
      </c>
      <c r="V589" s="1">
        <v>0.56200000000000006</v>
      </c>
      <c r="W589" s="1">
        <v>0.86899999999999999</v>
      </c>
      <c r="X589" s="1">
        <v>1.127</v>
      </c>
      <c r="Y589" s="1">
        <v>1.377</v>
      </c>
      <c r="Z589" s="1">
        <v>1.5960000000000001</v>
      </c>
      <c r="AA589" s="1">
        <v>1.7210000000000001</v>
      </c>
      <c r="AB589" s="1">
        <v>5.1269999999999998</v>
      </c>
      <c r="AC589" s="1">
        <v>4.7089999999999996</v>
      </c>
      <c r="AD589" s="1">
        <v>5.1470000000000002</v>
      </c>
      <c r="AE589" s="1">
        <v>5.351</v>
      </c>
      <c r="AF589" s="1">
        <v>6.8209999999999997</v>
      </c>
      <c r="AG589" s="1">
        <v>9.5920000000000005</v>
      </c>
      <c r="AH589" s="1">
        <v>12.263999999999999</v>
      </c>
      <c r="AI589" s="1">
        <v>11.125999999999999</v>
      </c>
      <c r="AJ589" s="1">
        <v>9.8249999999999993</v>
      </c>
      <c r="AK589" s="1">
        <v>11.295999999999999</v>
      </c>
      <c r="AL589" s="1"/>
      <c r="AM589" s="56" t="s">
        <v>179</v>
      </c>
      <c r="AN589" s="36" t="str">
        <f t="shared" ref="AN589:BW589" si="684">IF(ISNUMBER(B589/B$67),B589/B$67,"…")</f>
        <v>…</v>
      </c>
      <c r="AO589" s="36" t="str">
        <f t="shared" si="684"/>
        <v>…</v>
      </c>
      <c r="AP589" s="36" t="str">
        <f t="shared" si="684"/>
        <v>…</v>
      </c>
      <c r="AQ589" s="36" t="str">
        <f t="shared" si="684"/>
        <v>…</v>
      </c>
      <c r="AR589" s="36" t="str">
        <f t="shared" si="684"/>
        <v>…</v>
      </c>
      <c r="AS589" s="36" t="str">
        <f t="shared" si="684"/>
        <v>…</v>
      </c>
      <c r="AT589" s="36" t="str">
        <f t="shared" si="684"/>
        <v>…</v>
      </c>
      <c r="AU589" s="36" t="str">
        <f t="shared" si="684"/>
        <v>…</v>
      </c>
      <c r="AV589" s="36" t="str">
        <f t="shared" si="684"/>
        <v>…</v>
      </c>
      <c r="AW589" s="36" t="str">
        <f t="shared" si="684"/>
        <v>…</v>
      </c>
      <c r="AX589" s="36" t="str">
        <f t="shared" si="684"/>
        <v>…</v>
      </c>
      <c r="AY589" s="36" t="str">
        <f t="shared" si="684"/>
        <v>…</v>
      </c>
      <c r="AZ589" s="36">
        <f t="shared" si="684"/>
        <v>0.22282390693943041</v>
      </c>
      <c r="BA589" s="36">
        <f t="shared" si="684"/>
        <v>0.25361725361725362</v>
      </c>
      <c r="BB589" s="36">
        <f t="shared" si="684"/>
        <v>0.336848635235732</v>
      </c>
      <c r="BC589" s="36">
        <f t="shared" si="684"/>
        <v>0.27753517709849584</v>
      </c>
      <c r="BD589" s="36">
        <f t="shared" si="684"/>
        <v>0.22196104768300873</v>
      </c>
      <c r="BE589" s="36">
        <f t="shared" si="684"/>
        <v>0.18478260869565216</v>
      </c>
      <c r="BF589" s="36">
        <f t="shared" si="684"/>
        <v>0.18368298368298369</v>
      </c>
      <c r="BG589" s="36">
        <f t="shared" si="684"/>
        <v>0.18808777429467083</v>
      </c>
      <c r="BH589" s="36">
        <f t="shared" si="684"/>
        <v>0.17458838148493325</v>
      </c>
      <c r="BI589" s="36">
        <f t="shared" si="684"/>
        <v>0.24478873239436622</v>
      </c>
      <c r="BJ589" s="36">
        <f t="shared" si="684"/>
        <v>0.32733081614870752</v>
      </c>
      <c r="BK589" s="36">
        <f t="shared" si="684"/>
        <v>0.34347717635320524</v>
      </c>
      <c r="BL589" s="36">
        <f t="shared" si="684"/>
        <v>0.38081603435934147</v>
      </c>
      <c r="BM589" s="36">
        <f t="shared" si="684"/>
        <v>0.4596688034188034</v>
      </c>
      <c r="BN589" s="36">
        <f t="shared" si="684"/>
        <v>0.47006509581003025</v>
      </c>
      <c r="BO589" s="36">
        <f t="shared" si="684"/>
        <v>0.21364729367996005</v>
      </c>
      <c r="BP589" s="36">
        <f t="shared" si="684"/>
        <v>0.15872085851733073</v>
      </c>
      <c r="BQ589" s="36">
        <f t="shared" si="684"/>
        <v>0.13084729184496882</v>
      </c>
      <c r="BR589" s="36">
        <f t="shared" si="684"/>
        <v>0.14764069264069263</v>
      </c>
      <c r="BS589" s="36">
        <f t="shared" si="684"/>
        <v>0.18609343473537174</v>
      </c>
      <c r="BT589" s="36">
        <f t="shared" si="684"/>
        <v>0.22698500832870624</v>
      </c>
      <c r="BU589" s="36">
        <f t="shared" si="684"/>
        <v>0.2430372004630944</v>
      </c>
      <c r="BV589" s="36">
        <f t="shared" si="684"/>
        <v>0.23905691136037374</v>
      </c>
      <c r="BW589" s="36">
        <f t="shared" si="684"/>
        <v>0.27793907780128929</v>
      </c>
    </row>
    <row r="590" spans="1:75">
      <c r="A590" s="56" t="s">
        <v>180</v>
      </c>
      <c r="B590" s="1" t="s">
        <v>96</v>
      </c>
      <c r="C590" s="1" t="s">
        <v>96</v>
      </c>
      <c r="D590" s="1" t="s">
        <v>96</v>
      </c>
      <c r="E590" s="1" t="s">
        <v>96</v>
      </c>
      <c r="F590" s="1" t="s">
        <v>96</v>
      </c>
      <c r="G590" s="1" t="s">
        <v>96</v>
      </c>
      <c r="H590" s="1" t="s">
        <v>96</v>
      </c>
      <c r="I590" s="1" t="s">
        <v>96</v>
      </c>
      <c r="J590" s="1" t="s">
        <v>96</v>
      </c>
      <c r="K590" s="1" t="s">
        <v>96</v>
      </c>
      <c r="L590" s="1" t="s">
        <v>96</v>
      </c>
      <c r="M590" s="1" t="s">
        <v>96</v>
      </c>
      <c r="N590" s="1">
        <v>4.6340000000000003</v>
      </c>
      <c r="O590" s="1">
        <v>9.6609999999999996</v>
      </c>
      <c r="P590" s="1">
        <v>11.657999999999999</v>
      </c>
      <c r="Q590" s="1">
        <v>8.9090000000000007</v>
      </c>
      <c r="R590" s="1">
        <v>9.8149999999999995</v>
      </c>
      <c r="S590" s="1">
        <v>10.292</v>
      </c>
      <c r="T590" s="1">
        <v>15.763</v>
      </c>
      <c r="U590" s="1">
        <v>11.156000000000001</v>
      </c>
      <c r="V590" s="1">
        <v>17.379000000000001</v>
      </c>
      <c r="W590" s="1">
        <v>21.64</v>
      </c>
      <c r="X590" s="1">
        <v>32.173999999999999</v>
      </c>
      <c r="Y590" s="1">
        <v>40.578000000000003</v>
      </c>
      <c r="Z590" s="1">
        <v>39.436999999999998</v>
      </c>
      <c r="AA590" s="1">
        <v>51.506</v>
      </c>
      <c r="AB590" s="1">
        <v>64.067999999999998</v>
      </c>
      <c r="AC590" s="1">
        <v>67.921999999999997</v>
      </c>
      <c r="AD590" s="1">
        <v>75.843999999999994</v>
      </c>
      <c r="AE590" s="1">
        <v>53.845999999999997</v>
      </c>
      <c r="AF590" s="1">
        <v>55.228999999999999</v>
      </c>
      <c r="AG590" s="1">
        <v>71.504999999999995</v>
      </c>
      <c r="AH590" s="1">
        <v>80.432000000000002</v>
      </c>
      <c r="AI590" s="1">
        <v>85.796999999999997</v>
      </c>
      <c r="AJ590" s="1">
        <v>99.262</v>
      </c>
      <c r="AK590" s="1">
        <v>118.04300000000001</v>
      </c>
      <c r="AL590" s="1"/>
      <c r="AM590" s="56" t="s">
        <v>180</v>
      </c>
      <c r="AN590" s="36" t="str">
        <f t="shared" ref="AN590:BW590" si="685">IF(ISNUMBER(B590/B$68),B590/B$68,"…")</f>
        <v>…</v>
      </c>
      <c r="AO590" s="36" t="str">
        <f t="shared" si="685"/>
        <v>…</v>
      </c>
      <c r="AP590" s="36" t="str">
        <f t="shared" si="685"/>
        <v>…</v>
      </c>
      <c r="AQ590" s="36" t="str">
        <f t="shared" si="685"/>
        <v>…</v>
      </c>
      <c r="AR590" s="36" t="str">
        <f t="shared" si="685"/>
        <v>…</v>
      </c>
      <c r="AS590" s="36" t="str">
        <f t="shared" si="685"/>
        <v>…</v>
      </c>
      <c r="AT590" s="36" t="str">
        <f t="shared" si="685"/>
        <v>…</v>
      </c>
      <c r="AU590" s="36" t="str">
        <f t="shared" si="685"/>
        <v>…</v>
      </c>
      <c r="AV590" s="36" t="str">
        <f t="shared" si="685"/>
        <v>…</v>
      </c>
      <c r="AW590" s="36" t="str">
        <f t="shared" si="685"/>
        <v>…</v>
      </c>
      <c r="AX590" s="36" t="str">
        <f t="shared" si="685"/>
        <v>…</v>
      </c>
      <c r="AY590" s="36" t="str">
        <f t="shared" si="685"/>
        <v>…</v>
      </c>
      <c r="AZ590" s="36">
        <f t="shared" si="685"/>
        <v>7.6545697814631899E-2</v>
      </c>
      <c r="BA590" s="36">
        <f t="shared" si="685"/>
        <v>0.1549255119549704</v>
      </c>
      <c r="BB590" s="36">
        <f t="shared" si="685"/>
        <v>0.17992406704324473</v>
      </c>
      <c r="BC590" s="36">
        <f t="shared" si="685"/>
        <v>0.13673547693960555</v>
      </c>
      <c r="BD590" s="36">
        <f t="shared" si="685"/>
        <v>0.14229999710035665</v>
      </c>
      <c r="BE590" s="36">
        <f t="shared" si="685"/>
        <v>0.14009582924970054</v>
      </c>
      <c r="BF590" s="36">
        <f t="shared" si="685"/>
        <v>0.19550522777729545</v>
      </c>
      <c r="BG590" s="36">
        <f t="shared" si="685"/>
        <v>0.14102418243644685</v>
      </c>
      <c r="BH590" s="36">
        <f t="shared" si="685"/>
        <v>0.18248734695591912</v>
      </c>
      <c r="BI590" s="36">
        <f t="shared" si="685"/>
        <v>0.1981140712258537</v>
      </c>
      <c r="BJ590" s="36">
        <f t="shared" si="685"/>
        <v>0.26126711383236156</v>
      </c>
      <c r="BK590" s="36">
        <f t="shared" si="685"/>
        <v>0.30223897272415795</v>
      </c>
      <c r="BL590" s="36">
        <f t="shared" si="685"/>
        <v>0.28097436555094829</v>
      </c>
      <c r="BM590" s="36">
        <f t="shared" si="685"/>
        <v>0.31489621862867972</v>
      </c>
      <c r="BN590" s="36">
        <f t="shared" si="685"/>
        <v>0.37386864295509581</v>
      </c>
      <c r="BO590" s="36">
        <f t="shared" si="685"/>
        <v>0.35050727105716728</v>
      </c>
      <c r="BP590" s="36">
        <f t="shared" si="685"/>
        <v>0.37910437316618428</v>
      </c>
      <c r="BQ590" s="36">
        <f t="shared" si="685"/>
        <v>0.28753751348349404</v>
      </c>
      <c r="BR590" s="36">
        <f t="shared" si="685"/>
        <v>0.24809868424008014</v>
      </c>
      <c r="BS590" s="36">
        <f t="shared" si="685"/>
        <v>0.29706116954982797</v>
      </c>
      <c r="BT590" s="36">
        <f t="shared" si="685"/>
        <v>0.34017213305419869</v>
      </c>
      <c r="BU590" s="36">
        <f t="shared" si="685"/>
        <v>0.37701532282516514</v>
      </c>
      <c r="BV590" s="36">
        <f t="shared" si="685"/>
        <v>0.42611958238890035</v>
      </c>
      <c r="BW590" s="36">
        <f t="shared" si="685"/>
        <v>0.44432190311288439</v>
      </c>
    </row>
    <row r="591" spans="1:75">
      <c r="A591" s="56" t="s">
        <v>181</v>
      </c>
      <c r="B591" s="1">
        <v>0</v>
      </c>
      <c r="C591" s="1">
        <v>0</v>
      </c>
      <c r="D591" s="1">
        <v>0</v>
      </c>
      <c r="E591" s="1">
        <v>0</v>
      </c>
      <c r="F591" s="1">
        <v>0</v>
      </c>
      <c r="G591" s="1">
        <v>0</v>
      </c>
      <c r="H591" s="1">
        <v>0</v>
      </c>
      <c r="I591" s="1">
        <v>0</v>
      </c>
      <c r="J591" s="1">
        <v>0</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AL591" s="1"/>
      <c r="AM591" s="56" t="s">
        <v>181</v>
      </c>
      <c r="AN591" s="36" t="str">
        <f t="shared" ref="AN591:BW591" si="686">IF(ISNUMBER(B591/B$69),B591/B$69,"…")</f>
        <v>…</v>
      </c>
      <c r="AO591" s="36" t="str">
        <f t="shared" si="686"/>
        <v>…</v>
      </c>
      <c r="AP591" s="36" t="str">
        <f t="shared" si="686"/>
        <v>…</v>
      </c>
      <c r="AQ591" s="36" t="str">
        <f t="shared" si="686"/>
        <v>…</v>
      </c>
      <c r="AR591" s="36" t="str">
        <f t="shared" si="686"/>
        <v>…</v>
      </c>
      <c r="AS591" s="36" t="str">
        <f t="shared" si="686"/>
        <v>…</v>
      </c>
      <c r="AT591" s="36" t="str">
        <f t="shared" si="686"/>
        <v>…</v>
      </c>
      <c r="AU591" s="36" t="str">
        <f t="shared" si="686"/>
        <v>…</v>
      </c>
      <c r="AV591" s="36" t="str">
        <f t="shared" si="686"/>
        <v>…</v>
      </c>
      <c r="AW591" s="36" t="str">
        <f t="shared" si="686"/>
        <v>…</v>
      </c>
      <c r="AX591" s="36" t="str">
        <f t="shared" si="686"/>
        <v>…</v>
      </c>
      <c r="AY591" s="36" t="str">
        <f t="shared" si="686"/>
        <v>…</v>
      </c>
      <c r="AZ591" s="36" t="str">
        <f t="shared" si="686"/>
        <v>…</v>
      </c>
      <c r="BA591" s="36" t="str">
        <f t="shared" si="686"/>
        <v>…</v>
      </c>
      <c r="BB591" s="36" t="str">
        <f t="shared" si="686"/>
        <v>…</v>
      </c>
      <c r="BC591" s="36" t="str">
        <f t="shared" si="686"/>
        <v>…</v>
      </c>
      <c r="BD591" s="36" t="str">
        <f t="shared" si="686"/>
        <v>…</v>
      </c>
      <c r="BE591" s="36" t="str">
        <f t="shared" si="686"/>
        <v>…</v>
      </c>
      <c r="BF591" s="36" t="str">
        <f t="shared" si="686"/>
        <v>…</v>
      </c>
      <c r="BG591" s="36" t="str">
        <f t="shared" si="686"/>
        <v>…</v>
      </c>
      <c r="BH591" s="36" t="str">
        <f t="shared" si="686"/>
        <v>…</v>
      </c>
      <c r="BI591" s="36" t="str">
        <f t="shared" si="686"/>
        <v>…</v>
      </c>
      <c r="BJ591" s="36" t="str">
        <f t="shared" si="686"/>
        <v>…</v>
      </c>
      <c r="BK591" s="36" t="str">
        <f t="shared" si="686"/>
        <v>…</v>
      </c>
      <c r="BL591" s="36">
        <f t="shared" si="686"/>
        <v>0</v>
      </c>
      <c r="BM591" s="36">
        <f t="shared" si="686"/>
        <v>0</v>
      </c>
      <c r="BN591" s="36">
        <f t="shared" si="686"/>
        <v>0</v>
      </c>
      <c r="BO591" s="36">
        <f t="shared" si="686"/>
        <v>0</v>
      </c>
      <c r="BP591" s="36">
        <f t="shared" si="686"/>
        <v>0</v>
      </c>
      <c r="BQ591" s="36">
        <f t="shared" si="686"/>
        <v>0</v>
      </c>
      <c r="BR591" s="36">
        <f t="shared" si="686"/>
        <v>0</v>
      </c>
      <c r="BS591" s="36">
        <f t="shared" si="686"/>
        <v>0</v>
      </c>
      <c r="BT591" s="36">
        <f t="shared" si="686"/>
        <v>0</v>
      </c>
      <c r="BU591" s="36">
        <f t="shared" si="686"/>
        <v>0</v>
      </c>
      <c r="BV591" s="36" t="str">
        <f t="shared" si="686"/>
        <v>…</v>
      </c>
      <c r="BW591" s="36" t="str">
        <f t="shared" si="686"/>
        <v>…</v>
      </c>
    </row>
    <row r="592" spans="1:75">
      <c r="A592" s="56" t="s">
        <v>182</v>
      </c>
      <c r="B592" s="1" t="s">
        <v>96</v>
      </c>
      <c r="C592" s="1" t="s">
        <v>96</v>
      </c>
      <c r="D592" s="1" t="s">
        <v>96</v>
      </c>
      <c r="E592" s="1" t="s">
        <v>96</v>
      </c>
      <c r="F592" s="1" t="s">
        <v>96</v>
      </c>
      <c r="G592" s="1" t="s">
        <v>96</v>
      </c>
      <c r="H592" s="1" t="s">
        <v>96</v>
      </c>
      <c r="I592" s="1" t="s">
        <v>96</v>
      </c>
      <c r="J592" s="1" t="s">
        <v>96</v>
      </c>
      <c r="K592" s="1" t="s">
        <v>96</v>
      </c>
      <c r="L592" s="1" t="s">
        <v>96</v>
      </c>
      <c r="M592" s="1" t="s">
        <v>96</v>
      </c>
      <c r="N592" s="1">
        <v>0.13600000000000001</v>
      </c>
      <c r="O592" s="1">
        <v>0.45300000000000001</v>
      </c>
      <c r="P592" s="1">
        <v>0.57799999999999996</v>
      </c>
      <c r="Q592" s="1">
        <v>0.58599999999999997</v>
      </c>
      <c r="R592" s="1">
        <v>0.497</v>
      </c>
      <c r="S592" s="1">
        <v>0.59399999999999997</v>
      </c>
      <c r="T592" s="1">
        <v>0.68100000000000005</v>
      </c>
      <c r="U592" s="1">
        <v>0.86699999999999999</v>
      </c>
      <c r="V592" s="1">
        <v>0.97599999999999998</v>
      </c>
      <c r="W592" s="1">
        <v>1.149</v>
      </c>
      <c r="X592" s="1">
        <v>1.69</v>
      </c>
      <c r="Y592" s="1">
        <v>2.052</v>
      </c>
      <c r="Z592" s="1">
        <v>2.12</v>
      </c>
      <c r="AA592" s="1">
        <v>2.319</v>
      </c>
      <c r="AB592" s="1">
        <v>2.5219999999999998</v>
      </c>
      <c r="AC592" s="1">
        <v>2.5950000000000002</v>
      </c>
      <c r="AD592" s="1">
        <v>2.6709999999999998</v>
      </c>
      <c r="AE592" s="1">
        <v>2.6480000000000001</v>
      </c>
      <c r="AF592" s="1">
        <v>2.8940000000000001</v>
      </c>
      <c r="AG592" s="1">
        <v>3.3759999999999999</v>
      </c>
      <c r="AH592" s="1">
        <v>3.66</v>
      </c>
      <c r="AI592" s="1">
        <v>3.621</v>
      </c>
      <c r="AJ592" s="1">
        <v>4.2720000000000002</v>
      </c>
      <c r="AK592" s="1">
        <v>4.9809999999999999</v>
      </c>
      <c r="AL592" s="1"/>
      <c r="AM592" s="56" t="s">
        <v>182</v>
      </c>
      <c r="AN592" s="36" t="str">
        <f t="shared" ref="AN592:BW592" si="687">IF(ISNUMBER(B592/B$70),B592/B$70,"…")</f>
        <v>…</v>
      </c>
      <c r="AO592" s="36" t="str">
        <f t="shared" si="687"/>
        <v>…</v>
      </c>
      <c r="AP592" s="36" t="str">
        <f t="shared" si="687"/>
        <v>…</v>
      </c>
      <c r="AQ592" s="36" t="str">
        <f t="shared" si="687"/>
        <v>…</v>
      </c>
      <c r="AR592" s="36" t="str">
        <f t="shared" si="687"/>
        <v>…</v>
      </c>
      <c r="AS592" s="36" t="str">
        <f t="shared" si="687"/>
        <v>…</v>
      </c>
      <c r="AT592" s="36" t="str">
        <f t="shared" si="687"/>
        <v>…</v>
      </c>
      <c r="AU592" s="36" t="str">
        <f t="shared" si="687"/>
        <v>…</v>
      </c>
      <c r="AV592" s="36" t="str">
        <f t="shared" si="687"/>
        <v>…</v>
      </c>
      <c r="AW592" s="36" t="str">
        <f t="shared" si="687"/>
        <v>…</v>
      </c>
      <c r="AX592" s="36" t="str">
        <f t="shared" si="687"/>
        <v>…</v>
      </c>
      <c r="AY592" s="36" t="str">
        <f t="shared" si="687"/>
        <v>…</v>
      </c>
      <c r="AZ592" s="36">
        <f t="shared" si="687"/>
        <v>1.6188548982264017E-2</v>
      </c>
      <c r="BA592" s="36">
        <f t="shared" si="687"/>
        <v>5.3162774322262643E-2</v>
      </c>
      <c r="BB592" s="36">
        <f t="shared" si="687"/>
        <v>6.6728238282151922E-2</v>
      </c>
      <c r="BC592" s="36">
        <f t="shared" si="687"/>
        <v>5.8735090708629846E-2</v>
      </c>
      <c r="BD592" s="36">
        <f t="shared" si="687"/>
        <v>4.8577851627406902E-2</v>
      </c>
      <c r="BE592" s="36">
        <f t="shared" si="687"/>
        <v>5.6825791638763994E-2</v>
      </c>
      <c r="BF592" s="36">
        <f t="shared" si="687"/>
        <v>6.5036768216980234E-2</v>
      </c>
      <c r="BG592" s="36">
        <f t="shared" si="687"/>
        <v>8.2752696382552254E-2</v>
      </c>
      <c r="BH592" s="36">
        <f t="shared" si="687"/>
        <v>8.539679762008924E-2</v>
      </c>
      <c r="BI592" s="36">
        <f t="shared" si="687"/>
        <v>9.6676482961716451E-2</v>
      </c>
      <c r="BJ592" s="36">
        <f t="shared" si="687"/>
        <v>0.12918513988686744</v>
      </c>
      <c r="BK592" s="36">
        <f t="shared" si="687"/>
        <v>0.14384858044164037</v>
      </c>
      <c r="BL592" s="36">
        <f t="shared" si="687"/>
        <v>0.1351954594732479</v>
      </c>
      <c r="BM592" s="36">
        <f t="shared" si="687"/>
        <v>0.12720092150732268</v>
      </c>
      <c r="BN592" s="36">
        <f t="shared" si="687"/>
        <v>0.12471565621600235</v>
      </c>
      <c r="BO592" s="36">
        <f t="shared" si="687"/>
        <v>0.12012776594759746</v>
      </c>
      <c r="BP592" s="36">
        <f t="shared" si="687"/>
        <v>0.11427226833233507</v>
      </c>
      <c r="BQ592" s="36">
        <f t="shared" si="687"/>
        <v>0.1030871647136684</v>
      </c>
      <c r="BR592" s="36">
        <f t="shared" si="687"/>
        <v>9.3300664130504876E-2</v>
      </c>
      <c r="BS592" s="36">
        <f t="shared" si="687"/>
        <v>9.1341991341991335E-2</v>
      </c>
      <c r="BT592" s="36">
        <f t="shared" si="687"/>
        <v>9.0397154712507408E-2</v>
      </c>
      <c r="BU592" s="36">
        <f t="shared" si="687"/>
        <v>8.1786149884808243E-2</v>
      </c>
      <c r="BV592" s="36">
        <f t="shared" si="687"/>
        <v>9.0845295055821382E-2</v>
      </c>
      <c r="BW592" s="36" t="str">
        <f t="shared" si="687"/>
        <v>…</v>
      </c>
    </row>
    <row r="593" spans="1:75">
      <c r="A593" s="56" t="s">
        <v>183</v>
      </c>
      <c r="B593" s="1" t="s">
        <v>96</v>
      </c>
      <c r="C593" s="1" t="s">
        <v>96</v>
      </c>
      <c r="D593" s="1" t="s">
        <v>96</v>
      </c>
      <c r="E593" s="1" t="s">
        <v>96</v>
      </c>
      <c r="F593" s="1" t="s">
        <v>96</v>
      </c>
      <c r="G593" s="1" t="s">
        <v>96</v>
      </c>
      <c r="H593" s="1" t="s">
        <v>96</v>
      </c>
      <c r="I593" s="1" t="s">
        <v>96</v>
      </c>
      <c r="J593" s="1" t="s">
        <v>96</v>
      </c>
      <c r="K593" s="1" t="s">
        <v>96</v>
      </c>
      <c r="L593" s="1" t="s">
        <v>96</v>
      </c>
      <c r="M593" s="1" t="s">
        <v>96</v>
      </c>
      <c r="N593" s="1">
        <v>7.0000000000000007E-2</v>
      </c>
      <c r="O593" s="1">
        <v>8.4000000000000005E-2</v>
      </c>
      <c r="P593" s="1">
        <v>0.113</v>
      </c>
      <c r="Q593" s="1">
        <v>9.7000000000000003E-2</v>
      </c>
      <c r="R593" s="1">
        <v>0.08</v>
      </c>
      <c r="S593" s="1">
        <v>0.14399999999999999</v>
      </c>
      <c r="T593" s="1">
        <v>0.20499999999999999</v>
      </c>
      <c r="U593" s="1">
        <v>0.218</v>
      </c>
      <c r="V593" s="1">
        <v>0.38500000000000001</v>
      </c>
      <c r="W593" s="1">
        <v>0.38200000000000001</v>
      </c>
      <c r="X593" s="1">
        <v>0.247</v>
      </c>
      <c r="Y593" s="1">
        <v>0.34499999999999997</v>
      </c>
      <c r="Z593" s="1">
        <v>0.44900000000000001</v>
      </c>
      <c r="AA593" s="1">
        <v>0.56399999999999995</v>
      </c>
      <c r="AB593" s="1">
        <v>0.48599999999999999</v>
      </c>
      <c r="AC593" s="1">
        <v>0.379</v>
      </c>
      <c r="AD593" s="1">
        <v>0.32400000000000001</v>
      </c>
      <c r="AE593" s="1">
        <v>0.3</v>
      </c>
      <c r="AF593" s="1">
        <v>0.33700000000000002</v>
      </c>
      <c r="AG593" s="1">
        <v>0.497</v>
      </c>
      <c r="AH593" s="1">
        <v>0.69499999999999995</v>
      </c>
      <c r="AI593" s="1">
        <v>0.70199999999999996</v>
      </c>
      <c r="AJ593" s="1">
        <v>1.0740000000000001</v>
      </c>
      <c r="AK593" s="1">
        <v>1.0469999999999999</v>
      </c>
      <c r="AL593" s="1"/>
      <c r="AM593" s="56" t="s">
        <v>183</v>
      </c>
      <c r="AN593" s="36" t="str">
        <f t="shared" ref="AN593:BW593" si="688">IF(ISNUMBER(B593/B$71),B593/B$71,"…")</f>
        <v>…</v>
      </c>
      <c r="AO593" s="36" t="str">
        <f t="shared" si="688"/>
        <v>…</v>
      </c>
      <c r="AP593" s="36" t="str">
        <f t="shared" si="688"/>
        <v>…</v>
      </c>
      <c r="AQ593" s="36" t="str">
        <f t="shared" si="688"/>
        <v>…</v>
      </c>
      <c r="AR593" s="36" t="str">
        <f t="shared" si="688"/>
        <v>…</v>
      </c>
      <c r="AS593" s="36" t="str">
        <f t="shared" si="688"/>
        <v>…</v>
      </c>
      <c r="AT593" s="36" t="str">
        <f t="shared" si="688"/>
        <v>…</v>
      </c>
      <c r="AU593" s="36" t="str">
        <f t="shared" si="688"/>
        <v>…</v>
      </c>
      <c r="AV593" s="36" t="str">
        <f t="shared" si="688"/>
        <v>…</v>
      </c>
      <c r="AW593" s="36" t="str">
        <f t="shared" si="688"/>
        <v>…</v>
      </c>
      <c r="AX593" s="36" t="str">
        <f t="shared" si="688"/>
        <v>…</v>
      </c>
      <c r="AY593" s="36" t="str">
        <f t="shared" si="688"/>
        <v>…</v>
      </c>
      <c r="AZ593" s="36">
        <f t="shared" si="688"/>
        <v>3.1083481349911197E-2</v>
      </c>
      <c r="BA593" s="36">
        <f t="shared" si="688"/>
        <v>3.39943342776204E-2</v>
      </c>
      <c r="BB593" s="36">
        <f t="shared" si="688"/>
        <v>4.3444828911956938E-2</v>
      </c>
      <c r="BC593" s="36">
        <f t="shared" si="688"/>
        <v>4.5011600928074248E-2</v>
      </c>
      <c r="BD593" s="36">
        <f t="shared" si="688"/>
        <v>3.9312039312039311E-2</v>
      </c>
      <c r="BE593" s="36">
        <f t="shared" si="688"/>
        <v>6.7573908962928211E-2</v>
      </c>
      <c r="BF593" s="36">
        <f t="shared" si="688"/>
        <v>9.2342342342342329E-2</v>
      </c>
      <c r="BG593" s="36">
        <f t="shared" si="688"/>
        <v>9.3162393162393164E-2</v>
      </c>
      <c r="BH593" s="36">
        <f t="shared" si="688"/>
        <v>0.14756611728631661</v>
      </c>
      <c r="BI593" s="36">
        <f t="shared" si="688"/>
        <v>0.13800578034682082</v>
      </c>
      <c r="BJ593" s="36">
        <f t="shared" si="688"/>
        <v>9.3242733106832759E-2</v>
      </c>
      <c r="BK593" s="36">
        <f t="shared" si="688"/>
        <v>0.10631741140215716</v>
      </c>
      <c r="BL593" s="36">
        <f t="shared" si="688"/>
        <v>0.11903499469777308</v>
      </c>
      <c r="BM593" s="36">
        <f t="shared" si="688"/>
        <v>0.11638464713165496</v>
      </c>
      <c r="BN593" s="36">
        <f t="shared" si="688"/>
        <v>0.10060028979507347</v>
      </c>
      <c r="BO593" s="36">
        <f t="shared" si="688"/>
        <v>6.8696755483052374E-2</v>
      </c>
      <c r="BP593" s="36">
        <f t="shared" si="688"/>
        <v>5.1881505204163333E-2</v>
      </c>
      <c r="BQ593" s="36">
        <f t="shared" si="688"/>
        <v>4.3315044758879581E-2</v>
      </c>
      <c r="BR593" s="36">
        <f t="shared" si="688"/>
        <v>4.4476705820245481E-2</v>
      </c>
      <c r="BS593" s="36">
        <f t="shared" si="688"/>
        <v>4.5276487200510154E-2</v>
      </c>
      <c r="BT593" s="36">
        <f t="shared" si="688"/>
        <v>5.655004068348251E-2</v>
      </c>
      <c r="BU593" s="36">
        <f t="shared" si="688"/>
        <v>5.0829049308522188E-2</v>
      </c>
      <c r="BV593" s="36">
        <f t="shared" si="688"/>
        <v>7.0583596214511046E-2</v>
      </c>
      <c r="BW593" s="36">
        <f t="shared" si="688"/>
        <v>6.3312571808671461E-2</v>
      </c>
    </row>
    <row r="594" spans="1:75">
      <c r="A594" s="56" t="s">
        <v>184</v>
      </c>
      <c r="B594" s="1" t="s">
        <v>96</v>
      </c>
      <c r="C594" s="1" t="s">
        <v>96</v>
      </c>
      <c r="D594" s="1" t="s">
        <v>96</v>
      </c>
      <c r="E594" s="1" t="s">
        <v>96</v>
      </c>
      <c r="F594" s="1" t="s">
        <v>96</v>
      </c>
      <c r="G594" s="1" t="s">
        <v>96</v>
      </c>
      <c r="H594" s="1" t="s">
        <v>96</v>
      </c>
      <c r="I594" s="1" t="s">
        <v>96</v>
      </c>
      <c r="J594" s="1" t="s">
        <v>96</v>
      </c>
      <c r="K594" s="1" t="s">
        <v>96</v>
      </c>
      <c r="L594" s="1" t="s">
        <v>96</v>
      </c>
      <c r="M594" s="1" t="s">
        <v>96</v>
      </c>
      <c r="N594" s="1" t="s">
        <v>96</v>
      </c>
      <c r="O594" s="1" t="s">
        <v>96</v>
      </c>
      <c r="P594" s="1" t="s">
        <v>96</v>
      </c>
      <c r="Q594" s="1" t="s">
        <v>96</v>
      </c>
      <c r="R594" s="1" t="s">
        <v>96</v>
      </c>
      <c r="S594" s="1" t="s">
        <v>96</v>
      </c>
      <c r="T594" s="1" t="s">
        <v>96</v>
      </c>
      <c r="U594" s="1" t="s">
        <v>96</v>
      </c>
      <c r="V594" s="1" t="s">
        <v>96</v>
      </c>
      <c r="W594" s="1" t="s">
        <v>96</v>
      </c>
      <c r="X594" s="1" t="s">
        <v>96</v>
      </c>
      <c r="Y594" s="1" t="s">
        <v>96</v>
      </c>
      <c r="Z594" s="1" t="s">
        <v>96</v>
      </c>
      <c r="AA594" s="1" t="s">
        <v>96</v>
      </c>
      <c r="AB594" s="1" t="s">
        <v>96</v>
      </c>
      <c r="AC594" s="1" t="s">
        <v>96</v>
      </c>
      <c r="AD594" s="1" t="s">
        <v>96</v>
      </c>
      <c r="AE594" s="1" t="s">
        <v>96</v>
      </c>
      <c r="AF594" s="1" t="s">
        <v>96</v>
      </c>
      <c r="AG594" s="1" t="s">
        <v>96</v>
      </c>
      <c r="AH594" s="1" t="s">
        <v>96</v>
      </c>
      <c r="AI594" s="1" t="s">
        <v>96</v>
      </c>
      <c r="AJ594" s="1" t="s">
        <v>96</v>
      </c>
      <c r="AK594" s="1" t="s">
        <v>96</v>
      </c>
      <c r="AL594" s="1"/>
      <c r="AM594" s="56" t="s">
        <v>184</v>
      </c>
      <c r="AN594" s="36" t="str">
        <f t="shared" ref="AN594:BW594" si="689">IF(ISNUMBER(B594/B$72),B594/B$72,"…")</f>
        <v>…</v>
      </c>
      <c r="AO594" s="36" t="str">
        <f t="shared" si="689"/>
        <v>…</v>
      </c>
      <c r="AP594" s="36" t="str">
        <f t="shared" si="689"/>
        <v>…</v>
      </c>
      <c r="AQ594" s="36" t="str">
        <f t="shared" si="689"/>
        <v>…</v>
      </c>
      <c r="AR594" s="36" t="str">
        <f t="shared" si="689"/>
        <v>…</v>
      </c>
      <c r="AS594" s="36" t="str">
        <f t="shared" si="689"/>
        <v>…</v>
      </c>
      <c r="AT594" s="36" t="str">
        <f t="shared" si="689"/>
        <v>…</v>
      </c>
      <c r="AU594" s="36" t="str">
        <f t="shared" si="689"/>
        <v>…</v>
      </c>
      <c r="AV594" s="36" t="str">
        <f t="shared" si="689"/>
        <v>…</v>
      </c>
      <c r="AW594" s="36" t="str">
        <f t="shared" si="689"/>
        <v>…</v>
      </c>
      <c r="AX594" s="36" t="str">
        <f t="shared" si="689"/>
        <v>…</v>
      </c>
      <c r="AY594" s="36" t="str">
        <f t="shared" si="689"/>
        <v>…</v>
      </c>
      <c r="AZ594" s="36" t="str">
        <f t="shared" si="689"/>
        <v>…</v>
      </c>
      <c r="BA594" s="36" t="str">
        <f t="shared" si="689"/>
        <v>…</v>
      </c>
      <c r="BB594" s="36" t="str">
        <f t="shared" si="689"/>
        <v>…</v>
      </c>
      <c r="BC594" s="36" t="str">
        <f t="shared" si="689"/>
        <v>…</v>
      </c>
      <c r="BD594" s="36" t="str">
        <f t="shared" si="689"/>
        <v>…</v>
      </c>
      <c r="BE594" s="36" t="str">
        <f t="shared" si="689"/>
        <v>…</v>
      </c>
      <c r="BF594" s="36" t="str">
        <f t="shared" si="689"/>
        <v>…</v>
      </c>
      <c r="BG594" s="36" t="str">
        <f t="shared" si="689"/>
        <v>…</v>
      </c>
      <c r="BH594" s="36" t="str">
        <f t="shared" si="689"/>
        <v>…</v>
      </c>
      <c r="BI594" s="36" t="str">
        <f t="shared" si="689"/>
        <v>…</v>
      </c>
      <c r="BJ594" s="36" t="str">
        <f t="shared" si="689"/>
        <v>…</v>
      </c>
      <c r="BK594" s="36" t="str">
        <f t="shared" si="689"/>
        <v>…</v>
      </c>
      <c r="BL594" s="36" t="str">
        <f t="shared" si="689"/>
        <v>…</v>
      </c>
      <c r="BM594" s="36" t="str">
        <f t="shared" si="689"/>
        <v>…</v>
      </c>
      <c r="BN594" s="36" t="str">
        <f t="shared" si="689"/>
        <v>…</v>
      </c>
      <c r="BO594" s="36" t="str">
        <f t="shared" si="689"/>
        <v>…</v>
      </c>
      <c r="BP594" s="36" t="str">
        <f t="shared" si="689"/>
        <v>…</v>
      </c>
      <c r="BQ594" s="36" t="str">
        <f t="shared" si="689"/>
        <v>…</v>
      </c>
      <c r="BR594" s="36" t="str">
        <f t="shared" si="689"/>
        <v>…</v>
      </c>
      <c r="BS594" s="36" t="str">
        <f t="shared" si="689"/>
        <v>…</v>
      </c>
      <c r="BT594" s="36" t="str">
        <f t="shared" si="689"/>
        <v>…</v>
      </c>
      <c r="BU594" s="36" t="str">
        <f t="shared" si="689"/>
        <v>…</v>
      </c>
      <c r="BV594" s="36" t="str">
        <f t="shared" si="689"/>
        <v>…</v>
      </c>
      <c r="BW594" s="36" t="str">
        <f t="shared" si="689"/>
        <v>…</v>
      </c>
    </row>
    <row r="595" spans="1:75">
      <c r="A595" s="56" t="s">
        <v>185</v>
      </c>
      <c r="B595" s="1" t="s">
        <v>96</v>
      </c>
      <c r="C595" s="1" t="s">
        <v>96</v>
      </c>
      <c r="D595" s="1" t="s">
        <v>96</v>
      </c>
      <c r="E595" s="1" t="s">
        <v>96</v>
      </c>
      <c r="F595" s="1" t="s">
        <v>96</v>
      </c>
      <c r="G595" s="1" t="s">
        <v>96</v>
      </c>
      <c r="H595" s="1" t="s">
        <v>96</v>
      </c>
      <c r="I595" s="1" t="s">
        <v>96</v>
      </c>
      <c r="J595" s="1" t="s">
        <v>96</v>
      </c>
      <c r="K595" s="1" t="s">
        <v>96</v>
      </c>
      <c r="L595" s="1" t="s">
        <v>96</v>
      </c>
      <c r="M595" s="1" t="s">
        <v>96</v>
      </c>
      <c r="N595" s="1" t="s">
        <v>96</v>
      </c>
      <c r="O595" s="1" t="s">
        <v>96</v>
      </c>
      <c r="P595" s="1" t="s">
        <v>96</v>
      </c>
      <c r="Q595" s="1" t="s">
        <v>96</v>
      </c>
      <c r="R595" s="1" t="s">
        <v>96</v>
      </c>
      <c r="S595" s="1" t="s">
        <v>96</v>
      </c>
      <c r="T595" s="1" t="s">
        <v>96</v>
      </c>
      <c r="U595" s="1" t="s">
        <v>96</v>
      </c>
      <c r="V595" s="1" t="s">
        <v>96</v>
      </c>
      <c r="W595" s="1" t="s">
        <v>96</v>
      </c>
      <c r="X595" s="1" t="s">
        <v>96</v>
      </c>
      <c r="Y595" s="1" t="s">
        <v>96</v>
      </c>
      <c r="Z595" s="1" t="s">
        <v>96</v>
      </c>
      <c r="AA595" s="1" t="s">
        <v>96</v>
      </c>
      <c r="AB595" s="1" t="s">
        <v>96</v>
      </c>
      <c r="AC595" s="1" t="s">
        <v>96</v>
      </c>
      <c r="AD595" s="1" t="s">
        <v>96</v>
      </c>
      <c r="AE595" s="1" t="s">
        <v>96</v>
      </c>
      <c r="AF595" s="1" t="s">
        <v>96</v>
      </c>
      <c r="AG595" s="1" t="s">
        <v>96</v>
      </c>
      <c r="AH595" s="1" t="s">
        <v>96</v>
      </c>
      <c r="AI595" s="1" t="s">
        <v>96</v>
      </c>
      <c r="AJ595" s="1" t="s">
        <v>96</v>
      </c>
      <c r="AK595" s="1" t="s">
        <v>96</v>
      </c>
      <c r="AL595" s="1"/>
      <c r="AM595" s="56" t="s">
        <v>185</v>
      </c>
      <c r="AN595" s="36" t="str">
        <f t="shared" ref="AN595:BW595" si="690">IF(ISNUMBER(B595/B$73),B595/B$73,"…")</f>
        <v>…</v>
      </c>
      <c r="AO595" s="36" t="str">
        <f t="shared" si="690"/>
        <v>…</v>
      </c>
      <c r="AP595" s="36" t="str">
        <f t="shared" si="690"/>
        <v>…</v>
      </c>
      <c r="AQ595" s="36" t="str">
        <f t="shared" si="690"/>
        <v>…</v>
      </c>
      <c r="AR595" s="36" t="str">
        <f t="shared" si="690"/>
        <v>…</v>
      </c>
      <c r="AS595" s="36" t="str">
        <f t="shared" si="690"/>
        <v>…</v>
      </c>
      <c r="AT595" s="36" t="str">
        <f t="shared" si="690"/>
        <v>…</v>
      </c>
      <c r="AU595" s="36" t="str">
        <f t="shared" si="690"/>
        <v>…</v>
      </c>
      <c r="AV595" s="36" t="str">
        <f t="shared" si="690"/>
        <v>…</v>
      </c>
      <c r="AW595" s="36" t="str">
        <f t="shared" si="690"/>
        <v>…</v>
      </c>
      <c r="AX595" s="36" t="str">
        <f t="shared" si="690"/>
        <v>…</v>
      </c>
      <c r="AY595" s="36" t="str">
        <f t="shared" si="690"/>
        <v>…</v>
      </c>
      <c r="AZ595" s="36" t="str">
        <f t="shared" si="690"/>
        <v>…</v>
      </c>
      <c r="BA595" s="36" t="str">
        <f t="shared" si="690"/>
        <v>…</v>
      </c>
      <c r="BB595" s="36" t="str">
        <f t="shared" si="690"/>
        <v>…</v>
      </c>
      <c r="BC595" s="36" t="str">
        <f t="shared" si="690"/>
        <v>…</v>
      </c>
      <c r="BD595" s="36" t="str">
        <f t="shared" si="690"/>
        <v>…</v>
      </c>
      <c r="BE595" s="36" t="str">
        <f t="shared" si="690"/>
        <v>…</v>
      </c>
      <c r="BF595" s="36" t="str">
        <f t="shared" si="690"/>
        <v>…</v>
      </c>
      <c r="BG595" s="36" t="str">
        <f t="shared" si="690"/>
        <v>…</v>
      </c>
      <c r="BH595" s="36" t="str">
        <f t="shared" si="690"/>
        <v>…</v>
      </c>
      <c r="BI595" s="36" t="str">
        <f t="shared" si="690"/>
        <v>…</v>
      </c>
      <c r="BJ595" s="36" t="str">
        <f t="shared" si="690"/>
        <v>…</v>
      </c>
      <c r="BK595" s="36" t="str">
        <f t="shared" si="690"/>
        <v>…</v>
      </c>
      <c r="BL595" s="36" t="str">
        <f t="shared" si="690"/>
        <v>…</v>
      </c>
      <c r="BM595" s="36" t="str">
        <f t="shared" si="690"/>
        <v>…</v>
      </c>
      <c r="BN595" s="36" t="str">
        <f t="shared" si="690"/>
        <v>…</v>
      </c>
      <c r="BO595" s="36" t="str">
        <f t="shared" si="690"/>
        <v>…</v>
      </c>
      <c r="BP595" s="36" t="str">
        <f t="shared" si="690"/>
        <v>…</v>
      </c>
      <c r="BQ595" s="36" t="str">
        <f t="shared" si="690"/>
        <v>…</v>
      </c>
      <c r="BR595" s="36" t="str">
        <f t="shared" si="690"/>
        <v>…</v>
      </c>
      <c r="BS595" s="36" t="str">
        <f t="shared" si="690"/>
        <v>…</v>
      </c>
      <c r="BT595" s="36" t="str">
        <f t="shared" si="690"/>
        <v>…</v>
      </c>
      <c r="BU595" s="36" t="str">
        <f t="shared" si="690"/>
        <v>…</v>
      </c>
      <c r="BV595" s="36" t="str">
        <f t="shared" si="690"/>
        <v>…</v>
      </c>
      <c r="BW595" s="36" t="str">
        <f t="shared" si="690"/>
        <v>…</v>
      </c>
    </row>
    <row r="596" spans="1:75">
      <c r="A596" s="56" t="s">
        <v>186</v>
      </c>
      <c r="B596" s="1" t="s">
        <v>96</v>
      </c>
      <c r="C596" s="1" t="s">
        <v>96</v>
      </c>
      <c r="D596" s="1" t="s">
        <v>96</v>
      </c>
      <c r="E596" s="1" t="s">
        <v>96</v>
      </c>
      <c r="F596" s="1" t="s">
        <v>96</v>
      </c>
      <c r="G596" s="1" t="s">
        <v>96</v>
      </c>
      <c r="H596" s="1" t="s">
        <v>96</v>
      </c>
      <c r="I596" s="1" t="s">
        <v>96</v>
      </c>
      <c r="J596" s="1" t="s">
        <v>96</v>
      </c>
      <c r="K596" s="1" t="s">
        <v>96</v>
      </c>
      <c r="L596" s="1" t="s">
        <v>96</v>
      </c>
      <c r="M596" s="1" t="s">
        <v>96</v>
      </c>
      <c r="N596" s="1">
        <v>5.8999999999999997E-2</v>
      </c>
      <c r="O596" s="1">
        <v>0.152</v>
      </c>
      <c r="P596" s="1">
        <v>0.255</v>
      </c>
      <c r="Q596" s="1">
        <v>0.39500000000000002</v>
      </c>
      <c r="R596" s="1">
        <v>0.35699999999999998</v>
      </c>
      <c r="S596" s="1">
        <v>0.39100000000000001</v>
      </c>
      <c r="T596" s="1">
        <v>0.28699999999999998</v>
      </c>
      <c r="U596" s="1">
        <v>0.29699999999999999</v>
      </c>
      <c r="V596" s="1">
        <v>1.7889999999999999</v>
      </c>
      <c r="W596" s="1">
        <v>2.6589999999999998</v>
      </c>
      <c r="X596" s="1">
        <v>2.7669999999999999</v>
      </c>
      <c r="Y596" s="1">
        <v>3.738</v>
      </c>
      <c r="Z596" s="1">
        <v>4.4560000000000004</v>
      </c>
      <c r="AA596" s="1">
        <v>4.9489999999999998</v>
      </c>
      <c r="AB596" s="1">
        <v>5.13</v>
      </c>
      <c r="AC596" s="1">
        <v>5.7160000000000002</v>
      </c>
      <c r="AD596" s="1">
        <v>6.6390000000000002</v>
      </c>
      <c r="AE596" s="1">
        <v>6.4619999999999997</v>
      </c>
      <c r="AF596" s="1">
        <v>6.7409999999999997</v>
      </c>
      <c r="AG596" s="1">
        <v>8.1189999999999998</v>
      </c>
      <c r="AH596" s="1">
        <v>7.8230000000000004</v>
      </c>
      <c r="AI596" s="1">
        <v>6.8440000000000003</v>
      </c>
      <c r="AJ596" s="1">
        <v>6.859</v>
      </c>
      <c r="AK596" s="1">
        <v>7.6180000000000003</v>
      </c>
      <c r="AL596" s="1"/>
      <c r="AM596" s="56" t="s">
        <v>186</v>
      </c>
      <c r="AN596" s="36" t="str">
        <f t="shared" ref="AN596:BW596" si="691">IF(ISNUMBER(B596/B$74),B596/B$74,"…")</f>
        <v>…</v>
      </c>
      <c r="AO596" s="36" t="str">
        <f t="shared" si="691"/>
        <v>…</v>
      </c>
      <c r="AP596" s="36" t="str">
        <f t="shared" si="691"/>
        <v>…</v>
      </c>
      <c r="AQ596" s="36" t="str">
        <f t="shared" si="691"/>
        <v>…</v>
      </c>
      <c r="AR596" s="36" t="str">
        <f t="shared" si="691"/>
        <v>…</v>
      </c>
      <c r="AS596" s="36" t="str">
        <f t="shared" si="691"/>
        <v>…</v>
      </c>
      <c r="AT596" s="36" t="str">
        <f t="shared" si="691"/>
        <v>…</v>
      </c>
      <c r="AU596" s="36" t="str">
        <f t="shared" si="691"/>
        <v>…</v>
      </c>
      <c r="AV596" s="36" t="str">
        <f t="shared" si="691"/>
        <v>…</v>
      </c>
      <c r="AW596" s="36" t="str">
        <f t="shared" si="691"/>
        <v>…</v>
      </c>
      <c r="AX596" s="36" t="str">
        <f t="shared" si="691"/>
        <v>…</v>
      </c>
      <c r="AY596" s="36" t="str">
        <f t="shared" si="691"/>
        <v>…</v>
      </c>
      <c r="AZ596" s="36">
        <f t="shared" si="691"/>
        <v>4.9776427908546361E-3</v>
      </c>
      <c r="BA596" s="36">
        <f t="shared" si="691"/>
        <v>1.2642435332279798E-2</v>
      </c>
      <c r="BB596" s="36">
        <f t="shared" si="691"/>
        <v>1.8502394427514147E-2</v>
      </c>
      <c r="BC596" s="36">
        <f t="shared" si="691"/>
        <v>2.9981024667931688E-2</v>
      </c>
      <c r="BD596" s="36">
        <f t="shared" si="691"/>
        <v>2.932479053721045E-2</v>
      </c>
      <c r="BE596" s="36">
        <f t="shared" si="691"/>
        <v>3.1742165936028577E-2</v>
      </c>
      <c r="BF596" s="36">
        <f t="shared" si="691"/>
        <v>2.1928484107579461E-2</v>
      </c>
      <c r="BG596" s="36">
        <f t="shared" si="691"/>
        <v>2.4011642008246421E-2</v>
      </c>
      <c r="BH596" s="36">
        <f t="shared" si="691"/>
        <v>0.12640429590899455</v>
      </c>
      <c r="BI596" s="36">
        <f t="shared" si="691"/>
        <v>0.16436916610001853</v>
      </c>
      <c r="BJ596" s="36">
        <f t="shared" si="691"/>
        <v>0.13862030960372729</v>
      </c>
      <c r="BK596" s="36">
        <f t="shared" si="691"/>
        <v>0.15476979132162968</v>
      </c>
      <c r="BL596" s="36">
        <f t="shared" si="691"/>
        <v>0.15636184995438276</v>
      </c>
      <c r="BM596" s="36">
        <f t="shared" si="691"/>
        <v>0.1752913257535508</v>
      </c>
      <c r="BN596" s="36">
        <f t="shared" si="691"/>
        <v>0.18575515081290508</v>
      </c>
      <c r="BO596" s="36">
        <f t="shared" si="691"/>
        <v>0.21523515457318224</v>
      </c>
      <c r="BP596" s="36">
        <f t="shared" si="691"/>
        <v>0.23581018682958019</v>
      </c>
      <c r="BQ596" s="36">
        <f t="shared" si="691"/>
        <v>0.24230379841763844</v>
      </c>
      <c r="BR596" s="36">
        <f t="shared" si="691"/>
        <v>0.24695021430926473</v>
      </c>
      <c r="BS596" s="36">
        <f t="shared" si="691"/>
        <v>0.24415107956937512</v>
      </c>
      <c r="BT596" s="36">
        <f t="shared" si="691"/>
        <v>0.22698389670680399</v>
      </c>
      <c r="BU596" s="36">
        <f t="shared" si="691"/>
        <v>0.1910611094050976</v>
      </c>
      <c r="BV596" s="36">
        <f t="shared" si="691"/>
        <v>0.17019006500918069</v>
      </c>
      <c r="BW596" s="36">
        <f t="shared" si="691"/>
        <v>0.18716524986487151</v>
      </c>
    </row>
    <row r="597" spans="1:75">
      <c r="A597" s="56" t="s">
        <v>187</v>
      </c>
      <c r="B597" s="1" t="s">
        <v>96</v>
      </c>
      <c r="C597" s="1" t="s">
        <v>96</v>
      </c>
      <c r="D597" s="1" t="s">
        <v>96</v>
      </c>
      <c r="E597" s="1" t="s">
        <v>96</v>
      </c>
      <c r="F597" s="1" t="s">
        <v>96</v>
      </c>
      <c r="G597" s="1" t="s">
        <v>96</v>
      </c>
      <c r="H597" s="1" t="s">
        <v>96</v>
      </c>
      <c r="I597" s="1" t="s">
        <v>96</v>
      </c>
      <c r="J597" s="1" t="s">
        <v>96</v>
      </c>
      <c r="K597" s="1" t="s">
        <v>96</v>
      </c>
      <c r="L597" s="1" t="s">
        <v>96</v>
      </c>
      <c r="M597" s="1" t="s">
        <v>96</v>
      </c>
      <c r="N597" s="1">
        <v>0.53900000000000003</v>
      </c>
      <c r="O597" s="1">
        <v>0.629</v>
      </c>
      <c r="P597" s="1">
        <v>0.60599999999999998</v>
      </c>
      <c r="Q597" s="1">
        <v>0.499</v>
      </c>
      <c r="R597" s="1">
        <v>0.48</v>
      </c>
      <c r="S597" s="1">
        <v>0.45400000000000001</v>
      </c>
      <c r="T597" s="1">
        <v>0.28999999999999998</v>
      </c>
      <c r="U597" s="1">
        <v>0.13900000000000001</v>
      </c>
      <c r="V597" s="1">
        <v>0.159</v>
      </c>
      <c r="W597" s="1">
        <v>0.17199999999999999</v>
      </c>
      <c r="X597" s="1">
        <v>0.13400000000000001</v>
      </c>
      <c r="Y597" s="1">
        <v>0.184</v>
      </c>
      <c r="Z597" s="1">
        <v>0.25</v>
      </c>
      <c r="AA597" s="1">
        <v>0.22800000000000001</v>
      </c>
      <c r="AB597" s="1">
        <v>0.26100000000000001</v>
      </c>
      <c r="AC597" s="1">
        <v>0.3</v>
      </c>
      <c r="AD597" s="1">
        <v>0.29199999999999998</v>
      </c>
      <c r="AE597" s="1">
        <v>0.246</v>
      </c>
      <c r="AF597" s="1">
        <v>0.23699999999999999</v>
      </c>
      <c r="AG597" s="1">
        <v>0.222</v>
      </c>
      <c r="AH597" s="1">
        <v>0.39900000000000002</v>
      </c>
      <c r="AI597" s="1">
        <v>0.40500000000000003</v>
      </c>
      <c r="AJ597" s="1">
        <v>0.38</v>
      </c>
      <c r="AK597" s="1">
        <v>0.36499999999999999</v>
      </c>
      <c r="AL597" s="1"/>
      <c r="AM597" s="56" t="s">
        <v>187</v>
      </c>
      <c r="AN597" s="36" t="str">
        <f t="shared" ref="AN597:BW597" si="692">IF(ISNUMBER(B597/B$75),B597/B$75,"…")</f>
        <v>…</v>
      </c>
      <c r="AO597" s="36" t="str">
        <f t="shared" si="692"/>
        <v>…</v>
      </c>
      <c r="AP597" s="36" t="str">
        <f t="shared" si="692"/>
        <v>…</v>
      </c>
      <c r="AQ597" s="36" t="str">
        <f t="shared" si="692"/>
        <v>…</v>
      </c>
      <c r="AR597" s="36" t="str">
        <f t="shared" si="692"/>
        <v>…</v>
      </c>
      <c r="AS597" s="36" t="str">
        <f t="shared" si="692"/>
        <v>…</v>
      </c>
      <c r="AT597" s="36" t="str">
        <f t="shared" si="692"/>
        <v>…</v>
      </c>
      <c r="AU597" s="36" t="str">
        <f t="shared" si="692"/>
        <v>…</v>
      </c>
      <c r="AV597" s="36" t="str">
        <f t="shared" si="692"/>
        <v>…</v>
      </c>
      <c r="AW597" s="36" t="str">
        <f t="shared" si="692"/>
        <v>…</v>
      </c>
      <c r="AX597" s="36" t="str">
        <f t="shared" si="692"/>
        <v>…</v>
      </c>
      <c r="AY597" s="36" t="str">
        <f t="shared" si="692"/>
        <v>…</v>
      </c>
      <c r="AZ597" s="36">
        <f t="shared" si="692"/>
        <v>0.42575039494470779</v>
      </c>
      <c r="BA597" s="36">
        <f t="shared" si="692"/>
        <v>0.42471303173531394</v>
      </c>
      <c r="BB597" s="36">
        <f t="shared" si="692"/>
        <v>0.49429037520391517</v>
      </c>
      <c r="BC597" s="36">
        <f t="shared" si="692"/>
        <v>0.36423357664233574</v>
      </c>
      <c r="BD597" s="36">
        <f t="shared" si="692"/>
        <v>0.36253776435045315</v>
      </c>
      <c r="BE597" s="36">
        <f t="shared" si="692"/>
        <v>0.3470948012232416</v>
      </c>
      <c r="BF597" s="36">
        <f t="shared" si="692"/>
        <v>0.23255813953488369</v>
      </c>
      <c r="BG597" s="36">
        <f t="shared" si="692"/>
        <v>0.13113207547169811</v>
      </c>
      <c r="BH597" s="36">
        <f t="shared" si="692"/>
        <v>0.15128449096098956</v>
      </c>
      <c r="BI597" s="36">
        <f t="shared" si="692"/>
        <v>0.22136422136422135</v>
      </c>
      <c r="BJ597" s="36">
        <f t="shared" si="692"/>
        <v>0.18482758620689657</v>
      </c>
      <c r="BK597" s="36">
        <f t="shared" si="692"/>
        <v>0.21878715814506541</v>
      </c>
      <c r="BL597" s="36">
        <f t="shared" si="692"/>
        <v>0.29585798816568049</v>
      </c>
      <c r="BM597" s="36">
        <f t="shared" si="692"/>
        <v>0.26918536009445104</v>
      </c>
      <c r="BN597" s="36">
        <f t="shared" si="692"/>
        <v>0.29358830146231724</v>
      </c>
      <c r="BO597" s="36">
        <f t="shared" si="692"/>
        <v>0.32432432432432429</v>
      </c>
      <c r="BP597" s="36">
        <f t="shared" si="692"/>
        <v>0.32957110609480811</v>
      </c>
      <c r="BQ597" s="36">
        <f t="shared" si="692"/>
        <v>0.28604651162790695</v>
      </c>
      <c r="BR597" s="36">
        <f t="shared" si="692"/>
        <v>0.27210103329506313</v>
      </c>
      <c r="BS597" s="36">
        <f t="shared" si="692"/>
        <v>0.29919137466307277</v>
      </c>
      <c r="BT597" s="36">
        <f t="shared" si="692"/>
        <v>0.38365384615384618</v>
      </c>
      <c r="BU597" s="36">
        <f t="shared" si="692"/>
        <v>0.3792134831460674</v>
      </c>
      <c r="BV597" s="36">
        <f t="shared" si="692"/>
        <v>0.3629417382999045</v>
      </c>
      <c r="BW597" s="36">
        <f t="shared" si="692"/>
        <v>0.3336380255941499</v>
      </c>
    </row>
    <row r="598" spans="1:75">
      <c r="A598" s="56" t="s">
        <v>188</v>
      </c>
      <c r="B598" s="1" t="s">
        <v>96</v>
      </c>
      <c r="C598" s="1" t="s">
        <v>96</v>
      </c>
      <c r="D598" s="1" t="s">
        <v>96</v>
      </c>
      <c r="E598" s="1" t="s">
        <v>96</v>
      </c>
      <c r="F598" s="1" t="s">
        <v>96</v>
      </c>
      <c r="G598" s="1" t="s">
        <v>96</v>
      </c>
      <c r="H598" s="1" t="s">
        <v>96</v>
      </c>
      <c r="I598" s="1" t="s">
        <v>96</v>
      </c>
      <c r="J598" s="1" t="s">
        <v>96</v>
      </c>
      <c r="K598" s="1" t="s">
        <v>96</v>
      </c>
      <c r="L598" s="1" t="s">
        <v>96</v>
      </c>
      <c r="M598" s="1" t="s">
        <v>96</v>
      </c>
      <c r="N598" s="1">
        <v>1.329</v>
      </c>
      <c r="O598" s="1">
        <v>1.3320000000000001</v>
      </c>
      <c r="P598" s="1">
        <v>1.4890000000000001</v>
      </c>
      <c r="Q598" s="1">
        <v>1.222</v>
      </c>
      <c r="R598" s="1">
        <v>1.9379999999999999</v>
      </c>
      <c r="S598" s="1">
        <v>2.532</v>
      </c>
      <c r="T598" s="1">
        <v>2.8109999999999999</v>
      </c>
      <c r="U598" s="1">
        <v>3.4729999999999999</v>
      </c>
      <c r="V598" s="1">
        <v>4.87</v>
      </c>
      <c r="W598" s="1">
        <v>5.4</v>
      </c>
      <c r="X598" s="1">
        <v>8.5220000000000002</v>
      </c>
      <c r="Y598" s="1">
        <v>9.4540000000000006</v>
      </c>
      <c r="Z598" s="1">
        <v>13.298999999999999</v>
      </c>
      <c r="AA598" s="1">
        <v>14.795</v>
      </c>
      <c r="AB598" s="1">
        <v>15.278</v>
      </c>
      <c r="AC598" s="1">
        <v>14.813000000000001</v>
      </c>
      <c r="AD598" s="1">
        <v>17.236999999999998</v>
      </c>
      <c r="AE598" s="1">
        <v>15.135</v>
      </c>
      <c r="AF598" s="1">
        <v>17.773</v>
      </c>
      <c r="AG598" s="1" t="s">
        <v>96</v>
      </c>
      <c r="AH598" s="1" t="s">
        <v>96</v>
      </c>
      <c r="AI598" s="1" t="s">
        <v>96</v>
      </c>
      <c r="AJ598" s="1" t="s">
        <v>96</v>
      </c>
      <c r="AK598" s="1" t="s">
        <v>96</v>
      </c>
      <c r="AL598" s="1"/>
      <c r="AM598" s="56" t="s">
        <v>188</v>
      </c>
      <c r="AN598" s="36" t="str">
        <f t="shared" ref="AN598:BW598" si="693">IF(ISNUMBER(B598/B$76),B598/B$76,"…")</f>
        <v>…</v>
      </c>
      <c r="AO598" s="36" t="str">
        <f t="shared" si="693"/>
        <v>…</v>
      </c>
      <c r="AP598" s="36" t="str">
        <f t="shared" si="693"/>
        <v>…</v>
      </c>
      <c r="AQ598" s="36" t="str">
        <f t="shared" si="693"/>
        <v>…</v>
      </c>
      <c r="AR598" s="36" t="str">
        <f t="shared" si="693"/>
        <v>…</v>
      </c>
      <c r="AS598" s="36" t="str">
        <f t="shared" si="693"/>
        <v>…</v>
      </c>
      <c r="AT598" s="36" t="str">
        <f t="shared" si="693"/>
        <v>…</v>
      </c>
      <c r="AU598" s="36" t="str">
        <f t="shared" si="693"/>
        <v>…</v>
      </c>
      <c r="AV598" s="36" t="str">
        <f t="shared" si="693"/>
        <v>…</v>
      </c>
      <c r="AW598" s="36" t="str">
        <f t="shared" si="693"/>
        <v>…</v>
      </c>
      <c r="AX598" s="36" t="str">
        <f t="shared" si="693"/>
        <v>…</v>
      </c>
      <c r="AY598" s="36" t="str">
        <f t="shared" si="693"/>
        <v>…</v>
      </c>
      <c r="AZ598" s="36">
        <f t="shared" si="693"/>
        <v>9.9275416448793605E-2</v>
      </c>
      <c r="BA598" s="36">
        <f t="shared" si="693"/>
        <v>8.0566140446379969E-2</v>
      </c>
      <c r="BB598" s="36">
        <f t="shared" si="693"/>
        <v>9.0105900151285945E-2</v>
      </c>
      <c r="BC598" s="36">
        <f t="shared" si="693"/>
        <v>6.9479190357061626E-2</v>
      </c>
      <c r="BD598" s="36">
        <f t="shared" si="693"/>
        <v>0.10372511239563262</v>
      </c>
      <c r="BE598" s="36">
        <f t="shared" si="693"/>
        <v>0.12271603741579025</v>
      </c>
      <c r="BF598" s="36">
        <f t="shared" si="693"/>
        <v>0.11699338244474965</v>
      </c>
      <c r="BG598" s="36">
        <f t="shared" si="693"/>
        <v>0.12730471756900408</v>
      </c>
      <c r="BH598" s="36">
        <f t="shared" si="693"/>
        <v>0.1559298155737705</v>
      </c>
      <c r="BI598" s="36">
        <f t="shared" si="693"/>
        <v>0.15316976315416253</v>
      </c>
      <c r="BJ598" s="36">
        <f t="shared" si="693"/>
        <v>0.21933391671385186</v>
      </c>
      <c r="BK598" s="36">
        <f t="shared" si="693"/>
        <v>0.20799964798028692</v>
      </c>
      <c r="BL598" s="36">
        <f t="shared" si="693"/>
        <v>0.26517915894000116</v>
      </c>
      <c r="BM598" s="36">
        <f t="shared" si="693"/>
        <v>0.27259327498848457</v>
      </c>
      <c r="BN598" s="36">
        <f t="shared" si="693"/>
        <v>0.26693923192507951</v>
      </c>
      <c r="BO598" s="36">
        <f t="shared" si="693"/>
        <v>0.24175411682143846</v>
      </c>
      <c r="BP598" s="36">
        <f t="shared" si="693"/>
        <v>0.26535607623387419</v>
      </c>
      <c r="BQ598" s="36">
        <f t="shared" si="693"/>
        <v>0.23853427895981086</v>
      </c>
      <c r="BR598" s="36">
        <f t="shared" si="693"/>
        <v>0.25502575655393089</v>
      </c>
      <c r="BS598" s="36" t="str">
        <f t="shared" si="693"/>
        <v>…</v>
      </c>
      <c r="BT598" s="36" t="str">
        <f t="shared" si="693"/>
        <v>…</v>
      </c>
      <c r="BU598" s="36" t="str">
        <f t="shared" si="693"/>
        <v>…</v>
      </c>
      <c r="BV598" s="36" t="str">
        <f t="shared" si="693"/>
        <v>…</v>
      </c>
      <c r="BW598" s="36" t="str">
        <f t="shared" si="693"/>
        <v>…</v>
      </c>
    </row>
    <row r="599" spans="1:75">
      <c r="A599" s="56" t="s">
        <v>189</v>
      </c>
      <c r="B599" s="1" t="s">
        <v>96</v>
      </c>
      <c r="C599" s="1" t="s">
        <v>96</v>
      </c>
      <c r="D599" s="1" t="s">
        <v>96</v>
      </c>
      <c r="E599" s="1" t="s">
        <v>96</v>
      </c>
      <c r="F599" s="1" t="s">
        <v>96</v>
      </c>
      <c r="G599" s="1" t="s">
        <v>96</v>
      </c>
      <c r="H599" s="1" t="s">
        <v>96</v>
      </c>
      <c r="I599" s="1" t="s">
        <v>96</v>
      </c>
      <c r="J599" s="1" t="s">
        <v>96</v>
      </c>
      <c r="K599" s="1" t="s">
        <v>96</v>
      </c>
      <c r="L599" s="1" t="s">
        <v>96</v>
      </c>
      <c r="M599" s="1" t="s">
        <v>96</v>
      </c>
      <c r="N599" s="1">
        <v>0.109</v>
      </c>
      <c r="O599" s="1">
        <v>0.104</v>
      </c>
      <c r="P599" s="1">
        <v>7.8E-2</v>
      </c>
      <c r="Q599" s="1">
        <v>0.11899999999999999</v>
      </c>
      <c r="R599" s="1">
        <v>0.151</v>
      </c>
      <c r="S599" s="1">
        <v>0.191</v>
      </c>
      <c r="T599" s="1">
        <v>0.216</v>
      </c>
      <c r="U599" s="1">
        <v>0.20200000000000001</v>
      </c>
      <c r="V599" s="1">
        <v>0.35799999999999998</v>
      </c>
      <c r="W599" s="1">
        <v>0.38900000000000001</v>
      </c>
      <c r="X599" s="1">
        <v>0.371</v>
      </c>
      <c r="Y599" s="1">
        <v>0.33900000000000002</v>
      </c>
      <c r="Z599" s="1">
        <v>0.13</v>
      </c>
      <c r="AA599" s="1">
        <v>0.41499999999999998</v>
      </c>
      <c r="AB599" s="1">
        <v>0.125</v>
      </c>
      <c r="AC599" s="1">
        <v>0.129</v>
      </c>
      <c r="AD599" s="1">
        <v>0.13800000000000001</v>
      </c>
      <c r="AE599" s="1">
        <v>0.121</v>
      </c>
      <c r="AF599" s="1">
        <v>0.126</v>
      </c>
      <c r="AG599" s="1">
        <v>0.13200000000000001</v>
      </c>
      <c r="AH599" s="1">
        <v>0.14199999999999999</v>
      </c>
      <c r="AI599" s="1">
        <v>0.14199999999999999</v>
      </c>
      <c r="AJ599" s="1">
        <v>0.14599999999999999</v>
      </c>
      <c r="AK599" s="1">
        <v>0.14699999999999999</v>
      </c>
      <c r="AL599" s="1"/>
      <c r="AM599" s="56" t="s">
        <v>189</v>
      </c>
      <c r="AN599" s="36" t="str">
        <f t="shared" ref="AN599:BW599" si="694">IF(ISNUMBER(B599/B$77),B599/B$77,"…")</f>
        <v>…</v>
      </c>
      <c r="AO599" s="36" t="str">
        <f t="shared" si="694"/>
        <v>…</v>
      </c>
      <c r="AP599" s="36" t="str">
        <f t="shared" si="694"/>
        <v>…</v>
      </c>
      <c r="AQ599" s="36" t="str">
        <f t="shared" si="694"/>
        <v>…</v>
      </c>
      <c r="AR599" s="36" t="str">
        <f t="shared" si="694"/>
        <v>…</v>
      </c>
      <c r="AS599" s="36" t="str">
        <f t="shared" si="694"/>
        <v>…</v>
      </c>
      <c r="AT599" s="36" t="str">
        <f t="shared" si="694"/>
        <v>…</v>
      </c>
      <c r="AU599" s="36" t="str">
        <f t="shared" si="694"/>
        <v>…</v>
      </c>
      <c r="AV599" s="36" t="str">
        <f t="shared" si="694"/>
        <v>…</v>
      </c>
      <c r="AW599" s="36" t="str">
        <f t="shared" si="694"/>
        <v>…</v>
      </c>
      <c r="AX599" s="36" t="str">
        <f t="shared" si="694"/>
        <v>…</v>
      </c>
      <c r="AY599" s="36" t="str">
        <f t="shared" si="694"/>
        <v>…</v>
      </c>
      <c r="AZ599" s="36">
        <f t="shared" si="694"/>
        <v>0.22614107883817428</v>
      </c>
      <c r="BA599" s="36">
        <f t="shared" si="694"/>
        <v>0.18086956521739131</v>
      </c>
      <c r="BB599" s="36">
        <f t="shared" si="694"/>
        <v>0.11818181818181818</v>
      </c>
      <c r="BC599" s="36">
        <f t="shared" si="694"/>
        <v>0.15335051546391751</v>
      </c>
      <c r="BD599" s="36">
        <f t="shared" si="694"/>
        <v>0.21207865168539325</v>
      </c>
      <c r="BE599" s="36">
        <f t="shared" si="694"/>
        <v>0.21128318584070796</v>
      </c>
      <c r="BF599" s="36">
        <f t="shared" si="694"/>
        <v>0.23151125401929259</v>
      </c>
      <c r="BG599" s="36">
        <f t="shared" si="694"/>
        <v>0.2104166666666667</v>
      </c>
      <c r="BH599" s="36">
        <f t="shared" si="694"/>
        <v>0.35835835835835833</v>
      </c>
      <c r="BI599" s="36">
        <f t="shared" si="694"/>
        <v>0.37047619047619046</v>
      </c>
      <c r="BJ599" s="36" t="str">
        <f t="shared" si="694"/>
        <v>…</v>
      </c>
      <c r="BK599" s="36" t="str">
        <f t="shared" si="694"/>
        <v>…</v>
      </c>
      <c r="BL599" s="36" t="str">
        <f t="shared" si="694"/>
        <v>…</v>
      </c>
      <c r="BM599" s="36" t="str">
        <f t="shared" si="694"/>
        <v>…</v>
      </c>
      <c r="BN599" s="36" t="str">
        <f t="shared" si="694"/>
        <v>…</v>
      </c>
      <c r="BO599" s="36" t="str">
        <f t="shared" si="694"/>
        <v>…</v>
      </c>
      <c r="BP599" s="36" t="str">
        <f t="shared" si="694"/>
        <v>…</v>
      </c>
      <c r="BQ599" s="36" t="str">
        <f t="shared" si="694"/>
        <v>…</v>
      </c>
      <c r="BR599" s="36" t="str">
        <f t="shared" si="694"/>
        <v>…</v>
      </c>
      <c r="BS599" s="36" t="str">
        <f t="shared" si="694"/>
        <v>…</v>
      </c>
      <c r="BT599" s="36" t="str">
        <f t="shared" si="694"/>
        <v>…</v>
      </c>
      <c r="BU599" s="36" t="str">
        <f t="shared" si="694"/>
        <v>…</v>
      </c>
      <c r="BV599" s="36" t="str">
        <f t="shared" si="694"/>
        <v>…</v>
      </c>
      <c r="BW599" s="36" t="str">
        <f t="shared" si="694"/>
        <v>…</v>
      </c>
    </row>
    <row r="600" spans="1:75">
      <c r="A600" s="56" t="s">
        <v>190</v>
      </c>
      <c r="B600" s="1" t="s">
        <v>96</v>
      </c>
      <c r="C600" s="1" t="s">
        <v>96</v>
      </c>
      <c r="D600" s="1" t="s">
        <v>96</v>
      </c>
      <c r="E600" s="1" t="s">
        <v>96</v>
      </c>
      <c r="F600" s="1" t="s">
        <v>96</v>
      </c>
      <c r="G600" s="1" t="s">
        <v>96</v>
      </c>
      <c r="H600" s="1" t="s">
        <v>96</v>
      </c>
      <c r="I600" s="1" t="s">
        <v>96</v>
      </c>
      <c r="J600" s="1" t="s">
        <v>96</v>
      </c>
      <c r="K600" s="1" t="s">
        <v>96</v>
      </c>
      <c r="L600" s="1" t="s">
        <v>96</v>
      </c>
      <c r="M600" s="1" t="s">
        <v>96</v>
      </c>
      <c r="N600" s="1">
        <v>4.8000000000000001E-2</v>
      </c>
      <c r="O600" s="1">
        <v>5.2999999999999999E-2</v>
      </c>
      <c r="P600" s="1">
        <v>4.9000000000000002E-2</v>
      </c>
      <c r="Q600" s="1">
        <v>6.6000000000000003E-2</v>
      </c>
      <c r="R600" s="1">
        <v>0.1</v>
      </c>
      <c r="S600" s="1">
        <v>0.105</v>
      </c>
      <c r="T600" s="1">
        <v>0.126</v>
      </c>
      <c r="U600" s="1">
        <v>0.123</v>
      </c>
      <c r="V600" s="1">
        <v>0.105</v>
      </c>
      <c r="W600" s="1">
        <v>0.1</v>
      </c>
      <c r="X600" s="1">
        <v>0.108</v>
      </c>
      <c r="Y600" s="1">
        <v>0.15</v>
      </c>
      <c r="Z600" s="1">
        <v>0.14199999999999999</v>
      </c>
      <c r="AA600" s="1">
        <v>0.126</v>
      </c>
      <c r="AB600" s="1">
        <v>0.13100000000000001</v>
      </c>
      <c r="AC600" s="1">
        <v>0.13700000000000001</v>
      </c>
      <c r="AD600" s="1">
        <v>0.13700000000000001</v>
      </c>
      <c r="AE600" s="1">
        <v>0.14299999999999999</v>
      </c>
      <c r="AF600" s="1">
        <v>0.14599999999999999</v>
      </c>
      <c r="AG600" s="1">
        <v>0.15</v>
      </c>
      <c r="AH600" s="1">
        <v>0.126</v>
      </c>
      <c r="AI600" s="1">
        <v>0.16600000000000001</v>
      </c>
      <c r="AJ600" s="1">
        <v>0.13400000000000001</v>
      </c>
      <c r="AK600" s="1">
        <v>0.13600000000000001</v>
      </c>
      <c r="AL600" s="1"/>
      <c r="AM600" s="56" t="s">
        <v>190</v>
      </c>
      <c r="AN600" s="36" t="str">
        <f t="shared" ref="AN600:BW600" si="695">IF(ISNUMBER(B600/B$78),B600/B$78,"…")</f>
        <v>…</v>
      </c>
      <c r="AO600" s="36" t="str">
        <f t="shared" si="695"/>
        <v>…</v>
      </c>
      <c r="AP600" s="36" t="str">
        <f t="shared" si="695"/>
        <v>…</v>
      </c>
      <c r="AQ600" s="36" t="str">
        <f t="shared" si="695"/>
        <v>…</v>
      </c>
      <c r="AR600" s="36" t="str">
        <f t="shared" si="695"/>
        <v>…</v>
      </c>
      <c r="AS600" s="36" t="str">
        <f t="shared" si="695"/>
        <v>…</v>
      </c>
      <c r="AT600" s="36" t="str">
        <f t="shared" si="695"/>
        <v>…</v>
      </c>
      <c r="AU600" s="36" t="str">
        <f t="shared" si="695"/>
        <v>…</v>
      </c>
      <c r="AV600" s="36" t="str">
        <f t="shared" si="695"/>
        <v>…</v>
      </c>
      <c r="AW600" s="36" t="str">
        <f t="shared" si="695"/>
        <v>…</v>
      </c>
      <c r="AX600" s="36" t="str">
        <f t="shared" si="695"/>
        <v>…</v>
      </c>
      <c r="AY600" s="36" t="str">
        <f t="shared" si="695"/>
        <v>…</v>
      </c>
      <c r="AZ600" s="36">
        <f t="shared" si="695"/>
        <v>0.14117647058823529</v>
      </c>
      <c r="BA600" s="36">
        <f t="shared" si="695"/>
        <v>0.12072892938496582</v>
      </c>
      <c r="BB600" s="36">
        <f t="shared" si="695"/>
        <v>0.1088888888888889</v>
      </c>
      <c r="BC600" s="36">
        <f t="shared" si="695"/>
        <v>0.125</v>
      </c>
      <c r="BD600" s="36">
        <f t="shared" si="695"/>
        <v>0.16977928692699493</v>
      </c>
      <c r="BE600" s="36">
        <f t="shared" si="695"/>
        <v>0.17073170731707316</v>
      </c>
      <c r="BF600" s="36">
        <f t="shared" si="695"/>
        <v>0.19295558958652373</v>
      </c>
      <c r="BG600" s="36">
        <f t="shared" si="695"/>
        <v>0.18468468468468469</v>
      </c>
      <c r="BH600" s="36">
        <f t="shared" si="695"/>
        <v>0.14705882352941177</v>
      </c>
      <c r="BI600" s="36">
        <f t="shared" si="695"/>
        <v>0.1272264631043257</v>
      </c>
      <c r="BJ600" s="36">
        <f t="shared" si="695"/>
        <v>0.12471131639722864</v>
      </c>
      <c r="BK600" s="36">
        <f t="shared" si="695"/>
        <v>0.17647058823529413</v>
      </c>
      <c r="BL600" s="36">
        <f t="shared" si="695"/>
        <v>0.15973003374578176</v>
      </c>
      <c r="BM600" s="36">
        <f t="shared" si="695"/>
        <v>0.14093959731543623</v>
      </c>
      <c r="BN600" s="36">
        <f t="shared" si="695"/>
        <v>0.13218970736629668</v>
      </c>
      <c r="BO600" s="36">
        <f t="shared" si="695"/>
        <v>0.13022813688212928</v>
      </c>
      <c r="BP600" s="36">
        <f t="shared" si="695"/>
        <v>0.12615101289134439</v>
      </c>
      <c r="BQ600" s="36">
        <f t="shared" si="695"/>
        <v>0.12576956904133685</v>
      </c>
      <c r="BR600" s="36">
        <f t="shared" si="695"/>
        <v>0.12372881355932203</v>
      </c>
      <c r="BS600" s="36">
        <f t="shared" si="695"/>
        <v>0.11773940345368916</v>
      </c>
      <c r="BT600" s="36">
        <f t="shared" si="695"/>
        <v>8.9679715302491109E-2</v>
      </c>
      <c r="BU600" s="36">
        <f t="shared" si="695"/>
        <v>0.11022576361221779</v>
      </c>
      <c r="BV600" s="36">
        <f t="shared" si="695"/>
        <v>8.1162931556632345E-2</v>
      </c>
      <c r="BW600" s="36">
        <f t="shared" si="695"/>
        <v>7.8250863060989648E-2</v>
      </c>
    </row>
    <row r="601" spans="1:75">
      <c r="A601" s="56" t="s">
        <v>191</v>
      </c>
      <c r="B601" s="1" t="s">
        <v>96</v>
      </c>
      <c r="C601" s="1" t="s">
        <v>96</v>
      </c>
      <c r="D601" s="1" t="s">
        <v>96</v>
      </c>
      <c r="E601" s="1" t="s">
        <v>96</v>
      </c>
      <c r="F601" s="1" t="s">
        <v>96</v>
      </c>
      <c r="G601" s="1" t="s">
        <v>96</v>
      </c>
      <c r="H601" s="1" t="s">
        <v>96</v>
      </c>
      <c r="I601" s="1" t="s">
        <v>96</v>
      </c>
      <c r="J601" s="1" t="s">
        <v>96</v>
      </c>
      <c r="K601" s="1" t="s">
        <v>96</v>
      </c>
      <c r="L601" s="1" t="s">
        <v>96</v>
      </c>
      <c r="M601" s="1" t="s">
        <v>96</v>
      </c>
      <c r="N601" s="1">
        <v>4.3999999999999997E-2</v>
      </c>
      <c r="O601" s="1">
        <v>3.9E-2</v>
      </c>
      <c r="P601" s="1">
        <v>3.7999999999999999E-2</v>
      </c>
      <c r="Q601" s="1">
        <v>0.06</v>
      </c>
      <c r="R601" s="1">
        <v>7.3999999999999996E-2</v>
      </c>
      <c r="S601" s="1">
        <v>7.9000000000000001E-2</v>
      </c>
      <c r="T601" s="1">
        <v>5.8999999999999997E-2</v>
      </c>
      <c r="U601" s="1">
        <v>3.5000000000000003E-2</v>
      </c>
      <c r="V601" s="1">
        <v>2.9000000000000001E-2</v>
      </c>
      <c r="W601" s="1">
        <v>6.7000000000000004E-2</v>
      </c>
      <c r="X601" s="1">
        <v>5.0999999999999997E-2</v>
      </c>
      <c r="Y601" s="1">
        <v>7.9000000000000001E-2</v>
      </c>
      <c r="Z601" s="1">
        <v>0.123</v>
      </c>
      <c r="AA601" s="1">
        <v>0.30099999999999999</v>
      </c>
      <c r="AB601" s="1">
        <v>0.161</v>
      </c>
      <c r="AC601" s="1">
        <v>0.155</v>
      </c>
      <c r="AD601" s="1">
        <v>0.29799999999999999</v>
      </c>
      <c r="AE601" s="1">
        <v>0.314</v>
      </c>
      <c r="AF601" s="1">
        <v>0.32400000000000001</v>
      </c>
      <c r="AG601" s="1">
        <v>0.26800000000000002</v>
      </c>
      <c r="AH601" s="1">
        <v>0.219</v>
      </c>
      <c r="AI601" s="1">
        <v>0.187</v>
      </c>
      <c r="AJ601" s="1">
        <v>0.12</v>
      </c>
      <c r="AK601" s="1">
        <v>8.4000000000000005E-2</v>
      </c>
      <c r="AL601" s="1"/>
      <c r="AM601" s="56" t="s">
        <v>191</v>
      </c>
      <c r="AN601" s="36" t="str">
        <f t="shared" ref="AN601:BW601" si="696">IF(ISNUMBER(B601/B$79),B601/B$79,"…")</f>
        <v>…</v>
      </c>
      <c r="AO601" s="36" t="str">
        <f t="shared" si="696"/>
        <v>…</v>
      </c>
      <c r="AP601" s="36" t="str">
        <f t="shared" si="696"/>
        <v>…</v>
      </c>
      <c r="AQ601" s="36" t="str">
        <f t="shared" si="696"/>
        <v>…</v>
      </c>
      <c r="AR601" s="36" t="str">
        <f t="shared" si="696"/>
        <v>…</v>
      </c>
      <c r="AS601" s="36" t="str">
        <f t="shared" si="696"/>
        <v>…</v>
      </c>
      <c r="AT601" s="36" t="str">
        <f t="shared" si="696"/>
        <v>…</v>
      </c>
      <c r="AU601" s="36" t="str">
        <f t="shared" si="696"/>
        <v>…</v>
      </c>
      <c r="AV601" s="36" t="str">
        <f t="shared" si="696"/>
        <v>…</v>
      </c>
      <c r="AW601" s="36" t="str">
        <f t="shared" si="696"/>
        <v>…</v>
      </c>
      <c r="AX601" s="36" t="str">
        <f t="shared" si="696"/>
        <v>…</v>
      </c>
      <c r="AY601" s="36" t="str">
        <f t="shared" si="696"/>
        <v>…</v>
      </c>
      <c r="AZ601" s="36" t="str">
        <f t="shared" si="696"/>
        <v>…</v>
      </c>
      <c r="BA601" s="36" t="str">
        <f t="shared" si="696"/>
        <v>…</v>
      </c>
      <c r="BB601" s="36" t="str">
        <f t="shared" si="696"/>
        <v>…</v>
      </c>
      <c r="BC601" s="36" t="str">
        <f t="shared" si="696"/>
        <v>…</v>
      </c>
      <c r="BD601" s="36" t="str">
        <f t="shared" si="696"/>
        <v>…</v>
      </c>
      <c r="BE601" s="36" t="str">
        <f t="shared" si="696"/>
        <v>…</v>
      </c>
      <c r="BF601" s="36" t="str">
        <f t="shared" si="696"/>
        <v>…</v>
      </c>
      <c r="BG601" s="36" t="str">
        <f t="shared" si="696"/>
        <v>…</v>
      </c>
      <c r="BH601" s="36" t="str">
        <f t="shared" si="696"/>
        <v>…</v>
      </c>
      <c r="BI601" s="36" t="str">
        <f t="shared" si="696"/>
        <v>…</v>
      </c>
      <c r="BJ601" s="36">
        <f t="shared" si="696"/>
        <v>5.8020477815699655E-2</v>
      </c>
      <c r="BK601" s="36">
        <f t="shared" si="696"/>
        <v>7.3694029850746259E-2</v>
      </c>
      <c r="BL601" s="36">
        <f t="shared" si="696"/>
        <v>8.0026024723487313E-2</v>
      </c>
      <c r="BM601" s="36">
        <f t="shared" si="696"/>
        <v>0.2127208480565371</v>
      </c>
      <c r="BN601" s="36">
        <f t="shared" si="696"/>
        <v>8.9295618413754857E-2</v>
      </c>
      <c r="BO601" s="36">
        <f t="shared" si="696"/>
        <v>7.3809523809523811E-2</v>
      </c>
      <c r="BP601" s="36">
        <f t="shared" si="696"/>
        <v>0.11317888340296239</v>
      </c>
      <c r="BQ601" s="36">
        <f t="shared" si="696"/>
        <v>0.11443148688046646</v>
      </c>
      <c r="BR601" s="36">
        <f t="shared" si="696"/>
        <v>9.0629370629370626E-2</v>
      </c>
      <c r="BS601" s="36">
        <f t="shared" si="696"/>
        <v>6.6899650524213677E-2</v>
      </c>
      <c r="BT601" s="36">
        <f t="shared" si="696"/>
        <v>6.56671664167916E-2</v>
      </c>
      <c r="BU601" s="36">
        <f t="shared" si="696"/>
        <v>5.6856187290969896E-2</v>
      </c>
      <c r="BV601" s="36">
        <f t="shared" si="696"/>
        <v>3.5325287017957022E-2</v>
      </c>
      <c r="BW601" s="36">
        <f t="shared" si="696"/>
        <v>2.3064250411861616E-2</v>
      </c>
    </row>
    <row r="602" spans="1:75">
      <c r="A602" s="56" t="s">
        <v>192</v>
      </c>
      <c r="B602" s="1" t="s">
        <v>96</v>
      </c>
      <c r="C602" s="1" t="s">
        <v>96</v>
      </c>
      <c r="D602" s="1" t="s">
        <v>96</v>
      </c>
      <c r="E602" s="1" t="s">
        <v>96</v>
      </c>
      <c r="F602" s="1" t="s">
        <v>96</v>
      </c>
      <c r="G602" s="1" t="s">
        <v>96</v>
      </c>
      <c r="H602" s="1" t="s">
        <v>96</v>
      </c>
      <c r="I602" s="1" t="s">
        <v>96</v>
      </c>
      <c r="J602" s="1" t="s">
        <v>96</v>
      </c>
      <c r="K602" s="1" t="s">
        <v>96</v>
      </c>
      <c r="L602" s="1" t="s">
        <v>96</v>
      </c>
      <c r="M602" s="1" t="s">
        <v>96</v>
      </c>
      <c r="N602" s="1">
        <v>8.9670000000000005</v>
      </c>
      <c r="O602" s="1">
        <v>11.352</v>
      </c>
      <c r="P602" s="1">
        <v>13.760999999999999</v>
      </c>
      <c r="Q602" s="1">
        <v>10.055</v>
      </c>
      <c r="R602" s="1">
        <v>9.8529999999999998</v>
      </c>
      <c r="S602" s="1">
        <v>9.7360000000000007</v>
      </c>
      <c r="T602" s="1">
        <v>9.42</v>
      </c>
      <c r="U602" s="1">
        <v>9.9670000000000005</v>
      </c>
      <c r="V602" s="1">
        <v>7.7060000000000004</v>
      </c>
      <c r="W602" s="1">
        <v>8.8849999999999998</v>
      </c>
      <c r="X602" s="1">
        <v>2.0070000000000001</v>
      </c>
      <c r="Y602" s="1" t="s">
        <v>96</v>
      </c>
      <c r="Z602" s="1" t="s">
        <v>96</v>
      </c>
      <c r="AA602" s="1" t="s">
        <v>96</v>
      </c>
      <c r="AB602" s="1" t="s">
        <v>96</v>
      </c>
      <c r="AC602" s="1" t="s">
        <v>96</v>
      </c>
      <c r="AD602" s="1" t="s">
        <v>96</v>
      </c>
      <c r="AE602" s="1" t="s">
        <v>96</v>
      </c>
      <c r="AF602" s="1" t="s">
        <v>96</v>
      </c>
      <c r="AG602" s="1" t="s">
        <v>96</v>
      </c>
      <c r="AH602" s="1" t="s">
        <v>96</v>
      </c>
      <c r="AI602" s="1" t="s">
        <v>96</v>
      </c>
      <c r="AJ602" s="1" t="s">
        <v>96</v>
      </c>
      <c r="AK602" s="1" t="s">
        <v>96</v>
      </c>
      <c r="AL602" s="1"/>
      <c r="AM602" s="56" t="s">
        <v>192</v>
      </c>
      <c r="AN602" s="36" t="str">
        <f t="shared" ref="AN602:BW602" si="697">IF(ISNUMBER(B602/B$80),B602/B$80,"…")</f>
        <v>…</v>
      </c>
      <c r="AO602" s="36" t="str">
        <f t="shared" si="697"/>
        <v>…</v>
      </c>
      <c r="AP602" s="36" t="str">
        <f t="shared" si="697"/>
        <v>…</v>
      </c>
      <c r="AQ602" s="36" t="str">
        <f t="shared" si="697"/>
        <v>…</v>
      </c>
      <c r="AR602" s="36" t="str">
        <f t="shared" si="697"/>
        <v>…</v>
      </c>
      <c r="AS602" s="36" t="str">
        <f t="shared" si="697"/>
        <v>…</v>
      </c>
      <c r="AT602" s="36" t="str">
        <f t="shared" si="697"/>
        <v>…</v>
      </c>
      <c r="AU602" s="36" t="str">
        <f t="shared" si="697"/>
        <v>…</v>
      </c>
      <c r="AV602" s="36" t="str">
        <f t="shared" si="697"/>
        <v>…</v>
      </c>
      <c r="AW602" s="36" t="str">
        <f t="shared" si="697"/>
        <v>…</v>
      </c>
      <c r="AX602" s="36" t="str">
        <f t="shared" si="697"/>
        <v>…</v>
      </c>
      <c r="AY602" s="36" t="str">
        <f t="shared" si="697"/>
        <v>…</v>
      </c>
      <c r="AZ602" s="36" t="str">
        <f t="shared" si="697"/>
        <v>…</v>
      </c>
      <c r="BA602" s="36" t="str">
        <f t="shared" si="697"/>
        <v>…</v>
      </c>
      <c r="BB602" s="36" t="str">
        <f t="shared" si="697"/>
        <v>…</v>
      </c>
      <c r="BC602" s="36" t="str">
        <f t="shared" si="697"/>
        <v>…</v>
      </c>
      <c r="BD602" s="36" t="str">
        <f t="shared" si="697"/>
        <v>…</v>
      </c>
      <c r="BE602" s="36" t="str">
        <f t="shared" si="697"/>
        <v>…</v>
      </c>
      <c r="BF602" s="36" t="str">
        <f t="shared" si="697"/>
        <v>…</v>
      </c>
      <c r="BG602" s="36">
        <f t="shared" si="697"/>
        <v>0.12246126626448293</v>
      </c>
      <c r="BH602" s="36">
        <f t="shared" si="697"/>
        <v>0.10994435725495791</v>
      </c>
      <c r="BI602" s="36">
        <f t="shared" si="697"/>
        <v>0.11898384980046602</v>
      </c>
      <c r="BJ602" s="36">
        <f t="shared" si="697"/>
        <v>0.11771260997067449</v>
      </c>
      <c r="BK602" s="36" t="str">
        <f t="shared" si="697"/>
        <v>…</v>
      </c>
      <c r="BL602" s="36" t="str">
        <f t="shared" si="697"/>
        <v>…</v>
      </c>
      <c r="BM602" s="36" t="str">
        <f t="shared" si="697"/>
        <v>…</v>
      </c>
      <c r="BN602" s="36" t="str">
        <f t="shared" si="697"/>
        <v>…</v>
      </c>
      <c r="BO602" s="36" t="str">
        <f t="shared" si="697"/>
        <v>…</v>
      </c>
      <c r="BP602" s="36" t="str">
        <f t="shared" si="697"/>
        <v>…</v>
      </c>
      <c r="BQ602" s="36" t="str">
        <f t="shared" si="697"/>
        <v>…</v>
      </c>
      <c r="BR602" s="36" t="str">
        <f t="shared" si="697"/>
        <v>…</v>
      </c>
      <c r="BS602" s="36" t="str">
        <f t="shared" si="697"/>
        <v>…</v>
      </c>
      <c r="BT602" s="36" t="str">
        <f t="shared" si="697"/>
        <v>…</v>
      </c>
      <c r="BU602" s="36" t="str">
        <f t="shared" si="697"/>
        <v>…</v>
      </c>
      <c r="BV602" s="36" t="str">
        <f t="shared" si="697"/>
        <v>…</v>
      </c>
      <c r="BW602" s="36" t="str">
        <f t="shared" si="697"/>
        <v>…</v>
      </c>
    </row>
    <row r="603" spans="1:75">
      <c r="A603" s="56" t="s">
        <v>193</v>
      </c>
      <c r="B603" s="1" t="s">
        <v>96</v>
      </c>
      <c r="C603" s="1" t="s">
        <v>96</v>
      </c>
      <c r="D603" s="1" t="s">
        <v>96</v>
      </c>
      <c r="E603" s="1" t="s">
        <v>96</v>
      </c>
      <c r="F603" s="1" t="s">
        <v>96</v>
      </c>
      <c r="G603" s="1" t="s">
        <v>96</v>
      </c>
      <c r="H603" s="1" t="s">
        <v>96</v>
      </c>
      <c r="I603" s="1" t="s">
        <v>96</v>
      </c>
      <c r="J603" s="1" t="s">
        <v>96</v>
      </c>
      <c r="K603" s="1" t="s">
        <v>96</v>
      </c>
      <c r="L603" s="1" t="s">
        <v>96</v>
      </c>
      <c r="M603" s="1" t="s">
        <v>96</v>
      </c>
      <c r="N603" s="1">
        <v>0.64900000000000002</v>
      </c>
      <c r="O603" s="1">
        <v>0.71299999999999997</v>
      </c>
      <c r="P603" s="1">
        <v>0.81399999999999995</v>
      </c>
      <c r="Q603" s="1">
        <v>0.90800000000000003</v>
      </c>
      <c r="R603" s="1">
        <v>1.2090000000000001</v>
      </c>
      <c r="S603" s="1">
        <v>0.99099999999999999</v>
      </c>
      <c r="T603" s="1">
        <v>0.997</v>
      </c>
      <c r="U603" s="1">
        <v>1.0900000000000001</v>
      </c>
      <c r="V603" s="1">
        <v>1.944</v>
      </c>
      <c r="W603" s="1">
        <v>2.29</v>
      </c>
      <c r="X603" s="1">
        <v>2.2090000000000001</v>
      </c>
      <c r="Y603" s="1">
        <v>2.968</v>
      </c>
      <c r="Z603" s="1">
        <v>2.798</v>
      </c>
      <c r="AA603" s="1">
        <v>3.2250000000000001</v>
      </c>
      <c r="AB603" s="1">
        <v>2.7309999999999999</v>
      </c>
      <c r="AC603" s="1">
        <v>3.2730000000000001</v>
      </c>
      <c r="AD603" s="1">
        <v>2.9460000000000002</v>
      </c>
      <c r="AE603" s="1">
        <v>3.0529999999999999</v>
      </c>
      <c r="AF603" s="1">
        <v>2.431</v>
      </c>
      <c r="AG603" s="1">
        <v>3.165</v>
      </c>
      <c r="AH603" s="1">
        <v>3.5670000000000002</v>
      </c>
      <c r="AI603" s="1">
        <v>2.7320000000000002</v>
      </c>
      <c r="AJ603" s="1">
        <v>2.9710000000000001</v>
      </c>
      <c r="AK603" s="1">
        <v>2.6989999999999998</v>
      </c>
      <c r="AL603" s="1"/>
      <c r="AM603" s="56" t="s">
        <v>193</v>
      </c>
      <c r="AN603" s="36" t="str">
        <f t="shared" ref="AN603:BW603" si="698">IF(ISNUMBER(B603/B$81),B603/B$81,"…")</f>
        <v>…</v>
      </c>
      <c r="AO603" s="36" t="str">
        <f t="shared" si="698"/>
        <v>…</v>
      </c>
      <c r="AP603" s="36" t="str">
        <f t="shared" si="698"/>
        <v>…</v>
      </c>
      <c r="AQ603" s="36" t="str">
        <f t="shared" si="698"/>
        <v>…</v>
      </c>
      <c r="AR603" s="36" t="str">
        <f t="shared" si="698"/>
        <v>…</v>
      </c>
      <c r="AS603" s="36" t="str">
        <f t="shared" si="698"/>
        <v>…</v>
      </c>
      <c r="AT603" s="36" t="str">
        <f t="shared" si="698"/>
        <v>…</v>
      </c>
      <c r="AU603" s="36" t="str">
        <f t="shared" si="698"/>
        <v>…</v>
      </c>
      <c r="AV603" s="36" t="str">
        <f t="shared" si="698"/>
        <v>…</v>
      </c>
      <c r="AW603" s="36" t="str">
        <f t="shared" si="698"/>
        <v>…</v>
      </c>
      <c r="AX603" s="36" t="str">
        <f t="shared" si="698"/>
        <v>…</v>
      </c>
      <c r="AY603" s="36" t="str">
        <f t="shared" si="698"/>
        <v>…</v>
      </c>
      <c r="AZ603" s="36" t="str">
        <f t="shared" si="698"/>
        <v>…</v>
      </c>
      <c r="BA603" s="36" t="str">
        <f t="shared" si="698"/>
        <v>…</v>
      </c>
      <c r="BB603" s="36" t="str">
        <f t="shared" si="698"/>
        <v>…</v>
      </c>
      <c r="BC603" s="36" t="str">
        <f t="shared" si="698"/>
        <v>…</v>
      </c>
      <c r="BD603" s="36" t="str">
        <f t="shared" si="698"/>
        <v>…</v>
      </c>
      <c r="BE603" s="36" t="str">
        <f t="shared" si="698"/>
        <v>…</v>
      </c>
      <c r="BF603" s="36" t="str">
        <f t="shared" si="698"/>
        <v>…</v>
      </c>
      <c r="BG603" s="36" t="str">
        <f t="shared" si="698"/>
        <v>…</v>
      </c>
      <c r="BH603" s="36" t="str">
        <f t="shared" si="698"/>
        <v>…</v>
      </c>
      <c r="BI603" s="36" t="str">
        <f t="shared" si="698"/>
        <v>…</v>
      </c>
      <c r="BJ603" s="36" t="str">
        <f t="shared" si="698"/>
        <v>…</v>
      </c>
      <c r="BK603" s="36" t="str">
        <f t="shared" si="698"/>
        <v>…</v>
      </c>
      <c r="BL603" s="36" t="str">
        <f t="shared" si="698"/>
        <v>…</v>
      </c>
      <c r="BM603" s="36" t="str">
        <f t="shared" si="698"/>
        <v>…</v>
      </c>
      <c r="BN603" s="36">
        <f t="shared" si="698"/>
        <v>0.37993878686700056</v>
      </c>
      <c r="BO603" s="36">
        <f t="shared" si="698"/>
        <v>0.39581569718224696</v>
      </c>
      <c r="BP603" s="36">
        <f t="shared" si="698"/>
        <v>0.30955132920037831</v>
      </c>
      <c r="BQ603" s="36">
        <f t="shared" si="698"/>
        <v>0.30857085102082071</v>
      </c>
      <c r="BR603" s="36">
        <f t="shared" si="698"/>
        <v>0.22446906740535549</v>
      </c>
      <c r="BS603" s="36">
        <f t="shared" si="698"/>
        <v>0.24184305035531445</v>
      </c>
      <c r="BT603" s="36">
        <f t="shared" si="698"/>
        <v>0.25256673511293637</v>
      </c>
      <c r="BU603" s="36">
        <f t="shared" si="698"/>
        <v>0.18735427239061858</v>
      </c>
      <c r="BV603" s="36">
        <f t="shared" si="698"/>
        <v>0.19145508441809511</v>
      </c>
      <c r="BW603" s="36">
        <f t="shared" si="698"/>
        <v>0.16412283368805106</v>
      </c>
    </row>
    <row r="604" spans="1:75">
      <c r="A604" s="56" t="s">
        <v>194</v>
      </c>
      <c r="B604" s="1" t="s">
        <v>96</v>
      </c>
      <c r="C604" s="1" t="s">
        <v>96</v>
      </c>
      <c r="D604" s="1" t="s">
        <v>96</v>
      </c>
      <c r="E604" s="1" t="s">
        <v>96</v>
      </c>
      <c r="F604" s="1" t="s">
        <v>96</v>
      </c>
      <c r="G604" s="1" t="s">
        <v>96</v>
      </c>
      <c r="H604" s="1" t="s">
        <v>96</v>
      </c>
      <c r="I604" s="1" t="s">
        <v>96</v>
      </c>
      <c r="J604" s="1" t="s">
        <v>96</v>
      </c>
      <c r="K604" s="1" t="s">
        <v>96</v>
      </c>
      <c r="L604" s="1" t="s">
        <v>96</v>
      </c>
      <c r="M604" s="1" t="s">
        <v>96</v>
      </c>
      <c r="N604" s="1">
        <v>1.0880000000000001</v>
      </c>
      <c r="O604" s="1">
        <v>1.234</v>
      </c>
      <c r="P604" s="1">
        <v>1.446</v>
      </c>
      <c r="Q604" s="1">
        <v>1.8620000000000001</v>
      </c>
      <c r="R604" s="1">
        <v>1.73</v>
      </c>
      <c r="S604" s="1">
        <v>2.0640000000000001</v>
      </c>
      <c r="T604" s="1">
        <v>2.37</v>
      </c>
      <c r="U604" s="1">
        <v>1.966</v>
      </c>
      <c r="V604" s="1">
        <v>2.3820000000000001</v>
      </c>
      <c r="W604" s="1">
        <v>2.1150000000000002</v>
      </c>
      <c r="X604" s="1">
        <v>2.46</v>
      </c>
      <c r="Y604" s="1">
        <v>2.4929999999999999</v>
      </c>
      <c r="Z604" s="1">
        <v>2.6320000000000001</v>
      </c>
      <c r="AA604" s="1">
        <v>3.2360000000000002</v>
      </c>
      <c r="AB604" s="1">
        <v>3.6859999999999999</v>
      </c>
      <c r="AC604" s="1">
        <v>3.782</v>
      </c>
      <c r="AD604" s="1">
        <v>4.2030000000000003</v>
      </c>
      <c r="AE604" s="1">
        <v>3.3730000000000002</v>
      </c>
      <c r="AF604" s="1">
        <v>4.0869999999999997</v>
      </c>
      <c r="AG604" s="1">
        <v>5.1189999999999998</v>
      </c>
      <c r="AH604" s="1">
        <v>6.0949999999999998</v>
      </c>
      <c r="AI604" s="1">
        <v>6.32</v>
      </c>
      <c r="AJ604" s="1">
        <v>7.1639999999999997</v>
      </c>
      <c r="AK604" s="1">
        <v>8.9909999999999997</v>
      </c>
      <c r="AL604" s="1"/>
      <c r="AM604" s="56" t="s">
        <v>194</v>
      </c>
      <c r="AN604" s="36" t="str">
        <f t="shared" ref="AN604:BW604" si="699">IF(ISNUMBER(B604/B$82),B604/B$82,"…")</f>
        <v>…</v>
      </c>
      <c r="AO604" s="36" t="str">
        <f t="shared" si="699"/>
        <v>…</v>
      </c>
      <c r="AP604" s="36" t="str">
        <f t="shared" si="699"/>
        <v>…</v>
      </c>
      <c r="AQ604" s="36" t="str">
        <f t="shared" si="699"/>
        <v>…</v>
      </c>
      <c r="AR604" s="36" t="str">
        <f t="shared" si="699"/>
        <v>…</v>
      </c>
      <c r="AS604" s="36" t="str">
        <f t="shared" si="699"/>
        <v>…</v>
      </c>
      <c r="AT604" s="36" t="str">
        <f t="shared" si="699"/>
        <v>…</v>
      </c>
      <c r="AU604" s="36" t="str">
        <f t="shared" si="699"/>
        <v>…</v>
      </c>
      <c r="AV604" s="36" t="str">
        <f t="shared" si="699"/>
        <v>…</v>
      </c>
      <c r="AW604" s="36" t="str">
        <f t="shared" si="699"/>
        <v>…</v>
      </c>
      <c r="AX604" s="36" t="str">
        <f t="shared" si="699"/>
        <v>…</v>
      </c>
      <c r="AY604" s="36" t="str">
        <f t="shared" si="699"/>
        <v>…</v>
      </c>
      <c r="AZ604" s="36">
        <f t="shared" si="699"/>
        <v>8.8968844549840553E-2</v>
      </c>
      <c r="BA604" s="36">
        <f t="shared" si="699"/>
        <v>8.9504605788061214E-2</v>
      </c>
      <c r="BB604" s="36">
        <f t="shared" si="699"/>
        <v>9.0595827329114711E-2</v>
      </c>
      <c r="BC604" s="36">
        <f t="shared" si="699"/>
        <v>0.10628460528568984</v>
      </c>
      <c r="BD604" s="36">
        <f t="shared" si="699"/>
        <v>0.10746009068886266</v>
      </c>
      <c r="BE604" s="36">
        <f t="shared" si="699"/>
        <v>0.12202187407626368</v>
      </c>
      <c r="BF604" s="36">
        <f t="shared" si="699"/>
        <v>0.12952235216963603</v>
      </c>
      <c r="BG604" s="36">
        <f t="shared" si="699"/>
        <v>0.1073847498361372</v>
      </c>
      <c r="BH604" s="36">
        <f t="shared" si="699"/>
        <v>0.1265069839078018</v>
      </c>
      <c r="BI604" s="36">
        <f t="shared" si="699"/>
        <v>0.11849403327917532</v>
      </c>
      <c r="BJ604" s="36">
        <f t="shared" si="699"/>
        <v>0.12562557450720049</v>
      </c>
      <c r="BK604" s="36">
        <f t="shared" si="699"/>
        <v>0.10667066021993069</v>
      </c>
      <c r="BL604" s="36">
        <f t="shared" si="699"/>
        <v>0.12008942829766847</v>
      </c>
      <c r="BM604" s="36">
        <f t="shared" si="699"/>
        <v>0.1390990371389271</v>
      </c>
      <c r="BN604" s="36">
        <f t="shared" si="699"/>
        <v>0.15917433173554432</v>
      </c>
      <c r="BO604" s="36">
        <f t="shared" si="699"/>
        <v>0.15758989957914915</v>
      </c>
      <c r="BP604" s="36">
        <f t="shared" si="699"/>
        <v>0.15252023079435353</v>
      </c>
      <c r="BQ604" s="36">
        <f t="shared" si="699"/>
        <v>0.12260996001454016</v>
      </c>
      <c r="BR604" s="36">
        <f t="shared" si="699"/>
        <v>0.13820973250820059</v>
      </c>
      <c r="BS604" s="36">
        <f t="shared" si="699"/>
        <v>0.14909419234577967</v>
      </c>
      <c r="BT604" s="36">
        <f t="shared" si="699"/>
        <v>0.1686823679185232</v>
      </c>
      <c r="BU604" s="36">
        <f t="shared" si="699"/>
        <v>0.17123194884716467</v>
      </c>
      <c r="BV604" s="36">
        <f t="shared" si="699"/>
        <v>0.17651841813477884</v>
      </c>
      <c r="BW604" s="36">
        <f t="shared" si="699"/>
        <v>0.20854498643100688</v>
      </c>
    </row>
    <row r="605" spans="1:75">
      <c r="A605" s="56" t="s">
        <v>195</v>
      </c>
      <c r="B605" s="1" t="s">
        <v>96</v>
      </c>
      <c r="C605" s="1" t="s">
        <v>96</v>
      </c>
      <c r="D605" s="1" t="s">
        <v>96</v>
      </c>
      <c r="E605" s="1" t="s">
        <v>96</v>
      </c>
      <c r="F605" s="1" t="s">
        <v>96</v>
      </c>
      <c r="G605" s="1" t="s">
        <v>96</v>
      </c>
      <c r="H605" s="1" t="s">
        <v>96</v>
      </c>
      <c r="I605" s="1" t="s">
        <v>96</v>
      </c>
      <c r="J605" s="1" t="s">
        <v>96</v>
      </c>
      <c r="K605" s="1" t="s">
        <v>96</v>
      </c>
      <c r="L605" s="1" t="s">
        <v>96</v>
      </c>
      <c r="M605" s="1" t="s">
        <v>96</v>
      </c>
      <c r="N605" s="1" t="s">
        <v>96</v>
      </c>
      <c r="O605" s="1" t="s">
        <v>96</v>
      </c>
      <c r="P605" s="1" t="s">
        <v>96</v>
      </c>
      <c r="Q605" s="1" t="s">
        <v>96</v>
      </c>
      <c r="R605" s="1" t="s">
        <v>96</v>
      </c>
      <c r="S605" s="1" t="s">
        <v>96</v>
      </c>
      <c r="T605" s="1" t="s">
        <v>96</v>
      </c>
      <c r="U605" s="1" t="s">
        <v>96</v>
      </c>
      <c r="V605" s="1" t="s">
        <v>96</v>
      </c>
      <c r="W605" s="1" t="s">
        <v>96</v>
      </c>
      <c r="X605" s="1" t="s">
        <v>96</v>
      </c>
      <c r="Y605" s="1" t="s">
        <v>96</v>
      </c>
      <c r="Z605" s="1" t="s">
        <v>96</v>
      </c>
      <c r="AA605" s="1" t="s">
        <v>96</v>
      </c>
      <c r="AB605" s="1" t="s">
        <v>96</v>
      </c>
      <c r="AC605" s="1" t="s">
        <v>96</v>
      </c>
      <c r="AD605" s="1" t="s">
        <v>96</v>
      </c>
      <c r="AE605" s="1" t="s">
        <v>96</v>
      </c>
      <c r="AF605" s="1" t="s">
        <v>96</v>
      </c>
      <c r="AG605" s="1" t="s">
        <v>96</v>
      </c>
      <c r="AH605" s="1" t="s">
        <v>96</v>
      </c>
      <c r="AI605" s="1" t="s">
        <v>96</v>
      </c>
      <c r="AJ605" s="1" t="s">
        <v>96</v>
      </c>
      <c r="AK605" s="1" t="s">
        <v>96</v>
      </c>
      <c r="AL605" s="1"/>
      <c r="AM605" s="56" t="s">
        <v>195</v>
      </c>
      <c r="AN605" s="36" t="str">
        <f t="shared" ref="AN605:BW605" si="700">IF(ISNUMBER(B605/B$83),B605/B$83,"…")</f>
        <v>…</v>
      </c>
      <c r="AO605" s="36" t="str">
        <f t="shared" si="700"/>
        <v>…</v>
      </c>
      <c r="AP605" s="36" t="str">
        <f t="shared" si="700"/>
        <v>…</v>
      </c>
      <c r="AQ605" s="36" t="str">
        <f t="shared" si="700"/>
        <v>…</v>
      </c>
      <c r="AR605" s="36" t="str">
        <f t="shared" si="700"/>
        <v>…</v>
      </c>
      <c r="AS605" s="36" t="str">
        <f t="shared" si="700"/>
        <v>…</v>
      </c>
      <c r="AT605" s="36" t="str">
        <f t="shared" si="700"/>
        <v>…</v>
      </c>
      <c r="AU605" s="36" t="str">
        <f t="shared" si="700"/>
        <v>…</v>
      </c>
      <c r="AV605" s="36" t="str">
        <f t="shared" si="700"/>
        <v>…</v>
      </c>
      <c r="AW605" s="36" t="str">
        <f t="shared" si="700"/>
        <v>…</v>
      </c>
      <c r="AX605" s="36" t="str">
        <f t="shared" si="700"/>
        <v>…</v>
      </c>
      <c r="AY605" s="36" t="str">
        <f t="shared" si="700"/>
        <v>…</v>
      </c>
      <c r="AZ605" s="36" t="str">
        <f t="shared" si="700"/>
        <v>…</v>
      </c>
      <c r="BA605" s="36" t="str">
        <f t="shared" si="700"/>
        <v>…</v>
      </c>
      <c r="BB605" s="36" t="str">
        <f t="shared" si="700"/>
        <v>…</v>
      </c>
      <c r="BC605" s="36" t="str">
        <f t="shared" si="700"/>
        <v>…</v>
      </c>
      <c r="BD605" s="36" t="str">
        <f t="shared" si="700"/>
        <v>…</v>
      </c>
      <c r="BE605" s="36" t="str">
        <f t="shared" si="700"/>
        <v>…</v>
      </c>
      <c r="BF605" s="36" t="str">
        <f t="shared" si="700"/>
        <v>…</v>
      </c>
      <c r="BG605" s="36" t="str">
        <f t="shared" si="700"/>
        <v>…</v>
      </c>
      <c r="BH605" s="36" t="str">
        <f t="shared" si="700"/>
        <v>…</v>
      </c>
      <c r="BI605" s="36" t="str">
        <f t="shared" si="700"/>
        <v>…</v>
      </c>
      <c r="BJ605" s="36" t="str">
        <f t="shared" si="700"/>
        <v>…</v>
      </c>
      <c r="BK605" s="36" t="str">
        <f t="shared" si="700"/>
        <v>…</v>
      </c>
      <c r="BL605" s="36" t="str">
        <f t="shared" si="700"/>
        <v>…</v>
      </c>
      <c r="BM605" s="36" t="str">
        <f t="shared" si="700"/>
        <v>…</v>
      </c>
      <c r="BN605" s="36" t="str">
        <f t="shared" si="700"/>
        <v>…</v>
      </c>
      <c r="BO605" s="36" t="str">
        <f t="shared" si="700"/>
        <v>…</v>
      </c>
      <c r="BP605" s="36" t="str">
        <f t="shared" si="700"/>
        <v>…</v>
      </c>
      <c r="BQ605" s="36" t="str">
        <f t="shared" si="700"/>
        <v>…</v>
      </c>
      <c r="BR605" s="36" t="str">
        <f t="shared" si="700"/>
        <v>…</v>
      </c>
      <c r="BS605" s="36" t="str">
        <f t="shared" si="700"/>
        <v>…</v>
      </c>
      <c r="BT605" s="36" t="str">
        <f t="shared" si="700"/>
        <v>…</v>
      </c>
      <c r="BU605" s="36" t="str">
        <f t="shared" si="700"/>
        <v>…</v>
      </c>
      <c r="BV605" s="36" t="str">
        <f t="shared" si="700"/>
        <v>…</v>
      </c>
      <c r="BW605" s="36" t="str">
        <f t="shared" si="700"/>
        <v>…</v>
      </c>
    </row>
    <row r="606" spans="1:75">
      <c r="A606" s="56" t="s">
        <v>196</v>
      </c>
      <c r="B606" s="1" t="s">
        <v>96</v>
      </c>
      <c r="C606" s="1" t="s">
        <v>96</v>
      </c>
      <c r="D606" s="1" t="s">
        <v>96</v>
      </c>
      <c r="E606" s="1" t="s">
        <v>96</v>
      </c>
      <c r="F606" s="1" t="s">
        <v>96</v>
      </c>
      <c r="G606" s="1" t="s">
        <v>96</v>
      </c>
      <c r="H606" s="1" t="s">
        <v>96</v>
      </c>
      <c r="I606" s="1" t="s">
        <v>96</v>
      </c>
      <c r="J606" s="1" t="s">
        <v>96</v>
      </c>
      <c r="K606" s="1" t="s">
        <v>96</v>
      </c>
      <c r="L606" s="1" t="s">
        <v>96</v>
      </c>
      <c r="M606" s="1" t="s">
        <v>96</v>
      </c>
      <c r="N606" s="1" t="s">
        <v>96</v>
      </c>
      <c r="O606" s="1" t="s">
        <v>96</v>
      </c>
      <c r="P606" s="1" t="s">
        <v>96</v>
      </c>
      <c r="Q606" s="1" t="s">
        <v>96</v>
      </c>
      <c r="R606" s="1" t="s">
        <v>96</v>
      </c>
      <c r="S606" s="1" t="s">
        <v>96</v>
      </c>
      <c r="T606" s="1" t="s">
        <v>96</v>
      </c>
      <c r="U606" s="1" t="s">
        <v>96</v>
      </c>
      <c r="V606" s="1" t="s">
        <v>96</v>
      </c>
      <c r="W606" s="1" t="s">
        <v>96</v>
      </c>
      <c r="X606" s="1" t="s">
        <v>96</v>
      </c>
      <c r="Y606" s="1" t="s">
        <v>96</v>
      </c>
      <c r="Z606" s="1" t="s">
        <v>96</v>
      </c>
      <c r="AA606" s="1" t="s">
        <v>96</v>
      </c>
      <c r="AB606" s="1" t="s">
        <v>96</v>
      </c>
      <c r="AC606" s="1" t="s">
        <v>96</v>
      </c>
      <c r="AD606" s="1" t="s">
        <v>96</v>
      </c>
      <c r="AE606" s="1" t="s">
        <v>96</v>
      </c>
      <c r="AF606" s="1" t="s">
        <v>96</v>
      </c>
      <c r="AG606" s="1" t="s">
        <v>96</v>
      </c>
      <c r="AH606" s="1" t="s">
        <v>96</v>
      </c>
      <c r="AI606" s="1" t="s">
        <v>96</v>
      </c>
      <c r="AJ606" s="1" t="s">
        <v>96</v>
      </c>
      <c r="AK606" s="1" t="s">
        <v>96</v>
      </c>
      <c r="AL606" s="1"/>
      <c r="AM606" s="56" t="s">
        <v>196</v>
      </c>
      <c r="AN606" s="36" t="str">
        <f t="shared" ref="AN606:BW606" si="701">IF(ISNUMBER(B606/B$84),B606/B$84,"…")</f>
        <v>…</v>
      </c>
      <c r="AO606" s="36" t="str">
        <f t="shared" si="701"/>
        <v>…</v>
      </c>
      <c r="AP606" s="36" t="str">
        <f t="shared" si="701"/>
        <v>…</v>
      </c>
      <c r="AQ606" s="36" t="str">
        <f t="shared" si="701"/>
        <v>…</v>
      </c>
      <c r="AR606" s="36" t="str">
        <f t="shared" si="701"/>
        <v>…</v>
      </c>
      <c r="AS606" s="36" t="str">
        <f t="shared" si="701"/>
        <v>…</v>
      </c>
      <c r="AT606" s="36" t="str">
        <f t="shared" si="701"/>
        <v>…</v>
      </c>
      <c r="AU606" s="36" t="str">
        <f t="shared" si="701"/>
        <v>…</v>
      </c>
      <c r="AV606" s="36" t="str">
        <f t="shared" si="701"/>
        <v>…</v>
      </c>
      <c r="AW606" s="36" t="str">
        <f t="shared" si="701"/>
        <v>…</v>
      </c>
      <c r="AX606" s="36" t="str">
        <f t="shared" si="701"/>
        <v>…</v>
      </c>
      <c r="AY606" s="36" t="str">
        <f t="shared" si="701"/>
        <v>…</v>
      </c>
      <c r="AZ606" s="36" t="str">
        <f t="shared" si="701"/>
        <v>…</v>
      </c>
      <c r="BA606" s="36" t="str">
        <f t="shared" si="701"/>
        <v>…</v>
      </c>
      <c r="BB606" s="36" t="str">
        <f t="shared" si="701"/>
        <v>…</v>
      </c>
      <c r="BC606" s="36" t="str">
        <f t="shared" si="701"/>
        <v>…</v>
      </c>
      <c r="BD606" s="36" t="str">
        <f t="shared" si="701"/>
        <v>…</v>
      </c>
      <c r="BE606" s="36" t="str">
        <f t="shared" si="701"/>
        <v>…</v>
      </c>
      <c r="BF606" s="36" t="str">
        <f t="shared" si="701"/>
        <v>…</v>
      </c>
      <c r="BG606" s="36" t="str">
        <f t="shared" si="701"/>
        <v>…</v>
      </c>
      <c r="BH606" s="36" t="str">
        <f t="shared" si="701"/>
        <v>…</v>
      </c>
      <c r="BI606" s="36" t="str">
        <f t="shared" si="701"/>
        <v>…</v>
      </c>
      <c r="BJ606" s="36" t="str">
        <f t="shared" si="701"/>
        <v>…</v>
      </c>
      <c r="BK606" s="36" t="str">
        <f t="shared" si="701"/>
        <v>…</v>
      </c>
      <c r="BL606" s="36" t="str">
        <f t="shared" si="701"/>
        <v>…</v>
      </c>
      <c r="BM606" s="36" t="str">
        <f t="shared" si="701"/>
        <v>…</v>
      </c>
      <c r="BN606" s="36" t="str">
        <f t="shared" si="701"/>
        <v>…</v>
      </c>
      <c r="BO606" s="36" t="str">
        <f t="shared" si="701"/>
        <v>…</v>
      </c>
      <c r="BP606" s="36" t="str">
        <f t="shared" si="701"/>
        <v>…</v>
      </c>
      <c r="BQ606" s="36" t="str">
        <f t="shared" si="701"/>
        <v>…</v>
      </c>
      <c r="BR606" s="36" t="str">
        <f t="shared" si="701"/>
        <v>…</v>
      </c>
      <c r="BS606" s="36" t="str">
        <f t="shared" si="701"/>
        <v>…</v>
      </c>
      <c r="BT606" s="36" t="str">
        <f t="shared" si="701"/>
        <v>…</v>
      </c>
      <c r="BU606" s="36" t="str">
        <f t="shared" si="701"/>
        <v>…</v>
      </c>
      <c r="BV606" s="36" t="str">
        <f t="shared" si="701"/>
        <v>…</v>
      </c>
      <c r="BW606" s="36" t="str">
        <f t="shared" si="701"/>
        <v>…</v>
      </c>
    </row>
    <row r="607" spans="1:75">
      <c r="A607" s="56" t="s">
        <v>197</v>
      </c>
      <c r="B607" s="1" t="s">
        <v>96</v>
      </c>
      <c r="C607" s="1" t="s">
        <v>96</v>
      </c>
      <c r="D607" s="1" t="s">
        <v>96</v>
      </c>
      <c r="E607" s="1" t="s">
        <v>96</v>
      </c>
      <c r="F607" s="1" t="s">
        <v>96</v>
      </c>
      <c r="G607" s="1" t="s">
        <v>96</v>
      </c>
      <c r="H607" s="1" t="s">
        <v>96</v>
      </c>
      <c r="I607" s="1" t="s">
        <v>96</v>
      </c>
      <c r="J607" s="1" t="s">
        <v>96</v>
      </c>
      <c r="K607" s="1" t="s">
        <v>96</v>
      </c>
      <c r="L607" s="1" t="s">
        <v>96</v>
      </c>
      <c r="M607" s="1" t="s">
        <v>96</v>
      </c>
      <c r="N607" s="1">
        <v>3.8580000000000001</v>
      </c>
      <c r="O607" s="1">
        <v>3.1720000000000002</v>
      </c>
      <c r="P607" s="1">
        <v>3.5339999999999998</v>
      </c>
      <c r="Q607" s="1">
        <v>5.1980000000000004</v>
      </c>
      <c r="R607" s="1">
        <v>4.7960000000000003</v>
      </c>
      <c r="S607" s="1">
        <v>11.464</v>
      </c>
      <c r="T607" s="1">
        <v>10.141999999999999</v>
      </c>
      <c r="U607" s="1">
        <v>7.7549999999999999</v>
      </c>
      <c r="V607" s="1">
        <v>16.302</v>
      </c>
      <c r="W607" s="1">
        <v>20.507000000000001</v>
      </c>
      <c r="X607" s="1">
        <v>21.934999999999999</v>
      </c>
      <c r="Y607" s="1">
        <v>38.037999999999997</v>
      </c>
      <c r="Z607" s="1">
        <v>43.017000000000003</v>
      </c>
      <c r="AA607" s="1">
        <v>53.908999999999999</v>
      </c>
      <c r="AB607" s="1">
        <v>61.759</v>
      </c>
      <c r="AC607" s="1" t="s">
        <v>96</v>
      </c>
      <c r="AD607" s="1" t="s">
        <v>96</v>
      </c>
      <c r="AE607" s="1" t="s">
        <v>96</v>
      </c>
      <c r="AF607" s="1" t="s">
        <v>96</v>
      </c>
      <c r="AG607" s="1" t="s">
        <v>96</v>
      </c>
      <c r="AH607" s="1" t="s">
        <v>96</v>
      </c>
      <c r="AI607" s="1" t="s">
        <v>96</v>
      </c>
      <c r="AJ607" s="1" t="s">
        <v>96</v>
      </c>
      <c r="AK607" s="1" t="s">
        <v>96</v>
      </c>
      <c r="AL607" s="1"/>
      <c r="AM607" s="56" t="s">
        <v>197</v>
      </c>
      <c r="AN607" s="36" t="str">
        <f t="shared" ref="AN607:BW607" si="702">IF(ISNUMBER(B607/B$85),B607/B$85,"…")</f>
        <v>…</v>
      </c>
      <c r="AO607" s="36" t="str">
        <f t="shared" si="702"/>
        <v>…</v>
      </c>
      <c r="AP607" s="36" t="str">
        <f t="shared" si="702"/>
        <v>…</v>
      </c>
      <c r="AQ607" s="36" t="str">
        <f t="shared" si="702"/>
        <v>…</v>
      </c>
      <c r="AR607" s="36" t="str">
        <f t="shared" si="702"/>
        <v>…</v>
      </c>
      <c r="AS607" s="36" t="str">
        <f t="shared" si="702"/>
        <v>…</v>
      </c>
      <c r="AT607" s="36" t="str">
        <f t="shared" si="702"/>
        <v>…</v>
      </c>
      <c r="AU607" s="36" t="str">
        <f t="shared" si="702"/>
        <v>…</v>
      </c>
      <c r="AV607" s="36" t="str">
        <f t="shared" si="702"/>
        <v>…</v>
      </c>
      <c r="AW607" s="36" t="str">
        <f t="shared" si="702"/>
        <v>…</v>
      </c>
      <c r="AX607" s="36" t="str">
        <f t="shared" si="702"/>
        <v>…</v>
      </c>
      <c r="AY607" s="36" t="str">
        <f t="shared" si="702"/>
        <v>…</v>
      </c>
      <c r="AZ607" s="36">
        <f t="shared" si="702"/>
        <v>0.10197446673538975</v>
      </c>
      <c r="BA607" s="36">
        <f t="shared" si="702"/>
        <v>6.9118800662424817E-2</v>
      </c>
      <c r="BB607" s="36">
        <f t="shared" si="702"/>
        <v>7.5372704587625558E-2</v>
      </c>
      <c r="BC607" s="36">
        <f t="shared" si="702"/>
        <v>0.11082446751806922</v>
      </c>
      <c r="BD607" s="36">
        <f t="shared" si="702"/>
        <v>9.581268978743808E-2</v>
      </c>
      <c r="BE607" s="36">
        <f t="shared" si="702"/>
        <v>0.25027835389149655</v>
      </c>
      <c r="BF607" s="36">
        <f t="shared" si="702"/>
        <v>0.16520336857194051</v>
      </c>
      <c r="BG607" s="36">
        <f t="shared" si="702"/>
        <v>0.1244623483340823</v>
      </c>
      <c r="BH607" s="36">
        <f t="shared" si="702"/>
        <v>0.2064328225908573</v>
      </c>
      <c r="BI607" s="36">
        <f t="shared" si="702"/>
        <v>0.17087315540816411</v>
      </c>
      <c r="BJ607" s="36">
        <f t="shared" si="702"/>
        <v>0.13207728945007435</v>
      </c>
      <c r="BK607" s="36">
        <f t="shared" si="702"/>
        <v>0.17467774303020284</v>
      </c>
      <c r="BL607" s="36">
        <f t="shared" si="702"/>
        <v>0.19453614681222473</v>
      </c>
      <c r="BM607" s="36">
        <f t="shared" si="702"/>
        <v>0.29577263874029575</v>
      </c>
      <c r="BN607" s="36">
        <f t="shared" si="702"/>
        <v>0.37938999293546705</v>
      </c>
      <c r="BO607" s="36" t="str">
        <f t="shared" si="702"/>
        <v>…</v>
      </c>
      <c r="BP607" s="36" t="str">
        <f t="shared" si="702"/>
        <v>…</v>
      </c>
      <c r="BQ607" s="36" t="str">
        <f t="shared" si="702"/>
        <v>…</v>
      </c>
      <c r="BR607" s="36" t="str">
        <f t="shared" si="702"/>
        <v>…</v>
      </c>
      <c r="BS607" s="36" t="str">
        <f t="shared" si="702"/>
        <v>…</v>
      </c>
      <c r="BT607" s="36" t="str">
        <f t="shared" si="702"/>
        <v>…</v>
      </c>
      <c r="BU607" s="36" t="str">
        <f t="shared" si="702"/>
        <v>…</v>
      </c>
      <c r="BV607" s="36" t="str">
        <f t="shared" si="702"/>
        <v>…</v>
      </c>
      <c r="BW607" s="36" t="str">
        <f t="shared" si="702"/>
        <v>…</v>
      </c>
    </row>
    <row r="608" spans="1:75">
      <c r="A608" s="56" t="s">
        <v>198</v>
      </c>
      <c r="B608" s="1" t="s">
        <v>96</v>
      </c>
      <c r="C608" s="1" t="s">
        <v>96</v>
      </c>
      <c r="D608" s="1" t="s">
        <v>96</v>
      </c>
      <c r="E608" s="1">
        <v>0.155</v>
      </c>
      <c r="F608" s="1">
        <v>0.158</v>
      </c>
      <c r="G608" s="1">
        <v>0.23799999999999999</v>
      </c>
      <c r="H608" s="1">
        <v>0.39700000000000002</v>
      </c>
      <c r="I608" s="1">
        <v>0.182</v>
      </c>
      <c r="J608" s="1">
        <v>0.28399999999999997</v>
      </c>
      <c r="K608" s="1">
        <v>0.38400000000000001</v>
      </c>
      <c r="L608" s="1">
        <v>0.45300000000000001</v>
      </c>
      <c r="M608" s="1">
        <v>0.56799999999999995</v>
      </c>
      <c r="N608" s="1">
        <v>0.68</v>
      </c>
      <c r="O608" s="1">
        <v>1.1399999999999999</v>
      </c>
      <c r="P608" s="1">
        <v>2.1840000000000002</v>
      </c>
      <c r="Q608" s="1">
        <v>2.78</v>
      </c>
      <c r="R608" s="1">
        <v>4.45</v>
      </c>
      <c r="S608" s="1">
        <v>5.2149999999999999</v>
      </c>
      <c r="T608" s="1">
        <v>6.7809999999999997</v>
      </c>
      <c r="U608" s="1">
        <v>8.984</v>
      </c>
      <c r="V608" s="1">
        <v>8.8109999999999999</v>
      </c>
      <c r="W608" s="1">
        <v>10.656000000000001</v>
      </c>
      <c r="X608" s="1">
        <v>12.429</v>
      </c>
      <c r="Y608" s="1">
        <v>17.515999999999998</v>
      </c>
      <c r="Z608" s="1">
        <v>22.844000000000001</v>
      </c>
      <c r="AA608" s="1">
        <v>28.623000000000001</v>
      </c>
      <c r="AB608" s="1">
        <v>30.829000000000001</v>
      </c>
      <c r="AC608" s="1">
        <v>36.709000000000003</v>
      </c>
      <c r="AD608" s="1">
        <v>38.093000000000004</v>
      </c>
      <c r="AE608" s="1">
        <v>38.036999999999999</v>
      </c>
      <c r="AF608" s="1">
        <v>36.231999999999999</v>
      </c>
      <c r="AG608" s="1">
        <v>40.956000000000003</v>
      </c>
      <c r="AH608" s="1">
        <v>40.509</v>
      </c>
      <c r="AI608" s="1">
        <v>37.161999999999999</v>
      </c>
      <c r="AJ608" s="1" t="s">
        <v>96</v>
      </c>
      <c r="AK608" s="1" t="s">
        <v>96</v>
      </c>
      <c r="AL608" s="1"/>
      <c r="AM608" s="56" t="s">
        <v>198</v>
      </c>
      <c r="AN608" s="36" t="str">
        <f t="shared" ref="AN608:BW608" si="703">IF(ISNUMBER(B608/B$86),B608/B$86,"…")</f>
        <v>…</v>
      </c>
      <c r="AO608" s="36" t="str">
        <f t="shared" si="703"/>
        <v>…</v>
      </c>
      <c r="AP608" s="36" t="str">
        <f t="shared" si="703"/>
        <v>…</v>
      </c>
      <c r="AQ608" s="36">
        <f t="shared" si="703"/>
        <v>7.4469107331603729E-3</v>
      </c>
      <c r="AR608" s="36">
        <f t="shared" si="703"/>
        <v>7.3182028716998609E-3</v>
      </c>
      <c r="AS608" s="36">
        <f t="shared" si="703"/>
        <v>1.1067708333333332E-2</v>
      </c>
      <c r="AT608" s="36">
        <f t="shared" si="703"/>
        <v>1.8700833765132603E-2</v>
      </c>
      <c r="AU608" s="36">
        <f t="shared" si="703"/>
        <v>8.5582620144832137E-3</v>
      </c>
      <c r="AV608" s="36">
        <f t="shared" si="703"/>
        <v>1.7841437366503329E-2</v>
      </c>
      <c r="AW608" s="36">
        <f t="shared" si="703"/>
        <v>2.2131289262866696E-2</v>
      </c>
      <c r="AX608" s="36">
        <f t="shared" si="703"/>
        <v>2.4196132891785065E-2</v>
      </c>
      <c r="AY608" s="36">
        <f t="shared" si="703"/>
        <v>5.3213415776653547E-2</v>
      </c>
      <c r="AZ608" s="36">
        <f t="shared" si="703"/>
        <v>6.0385400941301848E-2</v>
      </c>
      <c r="BA608" s="36">
        <f t="shared" si="703"/>
        <v>8.6063717348633537E-2</v>
      </c>
      <c r="BB608" s="36">
        <f t="shared" si="703"/>
        <v>0.13328451116807033</v>
      </c>
      <c r="BC608" s="36">
        <f t="shared" si="703"/>
        <v>0.15130075106128224</v>
      </c>
      <c r="BD608" s="36">
        <f t="shared" si="703"/>
        <v>0.21555900019376092</v>
      </c>
      <c r="BE608" s="36">
        <f t="shared" si="703"/>
        <v>0.23586612392582543</v>
      </c>
      <c r="BF608" s="36">
        <f t="shared" si="703"/>
        <v>0.24615217075649776</v>
      </c>
      <c r="BG608" s="36">
        <f t="shared" si="703"/>
        <v>0.27500918329864088</v>
      </c>
      <c r="BH608" s="36">
        <f t="shared" si="703"/>
        <v>0.21853220565986259</v>
      </c>
      <c r="BI608" s="36">
        <f t="shared" si="703"/>
        <v>0.2268295798033122</v>
      </c>
      <c r="BJ608" s="36">
        <f t="shared" si="703"/>
        <v>0.23689627568329966</v>
      </c>
      <c r="BK608" s="36">
        <f t="shared" si="703"/>
        <v>0.28513291334993729</v>
      </c>
      <c r="BL608" s="36">
        <f t="shared" si="703"/>
        <v>0.31447804958632175</v>
      </c>
      <c r="BM608" s="36">
        <f t="shared" si="703"/>
        <v>0.33302694652580633</v>
      </c>
      <c r="BN608" s="36">
        <f t="shared" si="703"/>
        <v>0.326858851344904</v>
      </c>
      <c r="BO608" s="36">
        <f t="shared" si="703"/>
        <v>0.34276083586995093</v>
      </c>
      <c r="BP608" s="36">
        <f t="shared" si="703"/>
        <v>0.33015540089617695</v>
      </c>
      <c r="BQ608" s="36">
        <f t="shared" si="703"/>
        <v>0.31374085468957497</v>
      </c>
      <c r="BR608" s="36">
        <f t="shared" si="703"/>
        <v>0.28950858969236914</v>
      </c>
      <c r="BS608" s="36">
        <f t="shared" si="703"/>
        <v>0.30183728968449913</v>
      </c>
      <c r="BT608" s="36">
        <f t="shared" si="703"/>
        <v>0.28548977046084023</v>
      </c>
      <c r="BU608" s="36">
        <f t="shared" si="703"/>
        <v>0.27011782492713171</v>
      </c>
      <c r="BV608" s="36" t="str">
        <f t="shared" si="703"/>
        <v>…</v>
      </c>
      <c r="BW608" s="36" t="str">
        <f t="shared" si="703"/>
        <v>…</v>
      </c>
    </row>
    <row r="610" spans="1:75">
      <c r="A610" s="37" t="s">
        <v>317</v>
      </c>
      <c r="B610" s="38">
        <f t="shared" ref="B610:AI610" si="704">B523</f>
        <v>1989</v>
      </c>
      <c r="C610" s="38">
        <f t="shared" si="704"/>
        <v>1990</v>
      </c>
      <c r="D610" s="38">
        <f t="shared" si="704"/>
        <v>1991</v>
      </c>
      <c r="E610" s="38">
        <f t="shared" si="704"/>
        <v>1992</v>
      </c>
      <c r="F610" s="38">
        <f t="shared" si="704"/>
        <v>1993</v>
      </c>
      <c r="G610" s="38">
        <f t="shared" si="704"/>
        <v>1994</v>
      </c>
      <c r="H610" s="38">
        <f t="shared" si="704"/>
        <v>1995</v>
      </c>
      <c r="I610" s="38">
        <f t="shared" si="704"/>
        <v>1996</v>
      </c>
      <c r="J610" s="38">
        <f t="shared" si="704"/>
        <v>1997</v>
      </c>
      <c r="K610" s="38">
        <f t="shared" si="704"/>
        <v>1998</v>
      </c>
      <c r="L610" s="38">
        <f t="shared" si="704"/>
        <v>1999</v>
      </c>
      <c r="M610" s="38">
        <f t="shared" si="704"/>
        <v>2000</v>
      </c>
      <c r="N610" s="38">
        <f t="shared" si="704"/>
        <v>2001</v>
      </c>
      <c r="O610" s="38">
        <f t="shared" si="704"/>
        <v>2002</v>
      </c>
      <c r="P610" s="38">
        <f t="shared" si="704"/>
        <v>2003</v>
      </c>
      <c r="Q610" s="38">
        <f t="shared" si="704"/>
        <v>2004</v>
      </c>
      <c r="R610" s="38">
        <f t="shared" si="704"/>
        <v>2005</v>
      </c>
      <c r="S610" s="38">
        <f t="shared" si="704"/>
        <v>2006</v>
      </c>
      <c r="T610" s="38">
        <f t="shared" si="704"/>
        <v>2007</v>
      </c>
      <c r="U610" s="38">
        <f t="shared" si="704"/>
        <v>2008</v>
      </c>
      <c r="V610" s="38">
        <f t="shared" si="704"/>
        <v>2009</v>
      </c>
      <c r="W610" s="38">
        <f t="shared" si="704"/>
        <v>2010</v>
      </c>
      <c r="X610" s="38">
        <f t="shared" si="704"/>
        <v>2011</v>
      </c>
      <c r="Y610" s="38">
        <f t="shared" si="704"/>
        <v>2012</v>
      </c>
      <c r="Z610" s="38">
        <f t="shared" si="704"/>
        <v>2013</v>
      </c>
      <c r="AA610" s="38">
        <f t="shared" si="704"/>
        <v>2014</v>
      </c>
      <c r="AB610" s="38">
        <f t="shared" si="704"/>
        <v>2015</v>
      </c>
      <c r="AC610" s="38">
        <f t="shared" si="704"/>
        <v>2016</v>
      </c>
      <c r="AD610" s="38">
        <f t="shared" si="704"/>
        <v>2017</v>
      </c>
      <c r="AE610" s="38">
        <f t="shared" si="704"/>
        <v>2018</v>
      </c>
      <c r="AF610" s="38">
        <f t="shared" si="704"/>
        <v>2019</v>
      </c>
      <c r="AG610" s="38">
        <f t="shared" si="704"/>
        <v>2020</v>
      </c>
      <c r="AH610" s="38">
        <f t="shared" si="704"/>
        <v>2021</v>
      </c>
      <c r="AI610" s="38">
        <f t="shared" si="704"/>
        <v>2022</v>
      </c>
      <c r="AJ610" s="38">
        <f t="shared" ref="AJ610:AK610" si="705">AJ523</f>
        <v>2023</v>
      </c>
      <c r="AK610" s="38">
        <f t="shared" si="705"/>
        <v>2024</v>
      </c>
      <c r="AL610" s="55"/>
      <c r="AM610" s="37" t="s">
        <v>209</v>
      </c>
      <c r="AN610" s="38">
        <f t="shared" ref="AN610:BU610" si="706">AN523</f>
        <v>1989</v>
      </c>
      <c r="AO610" s="38">
        <f t="shared" si="706"/>
        <v>1990</v>
      </c>
      <c r="AP610" s="38">
        <f t="shared" si="706"/>
        <v>1991</v>
      </c>
      <c r="AQ610" s="38">
        <f t="shared" si="706"/>
        <v>1992</v>
      </c>
      <c r="AR610" s="38">
        <f t="shared" si="706"/>
        <v>1993</v>
      </c>
      <c r="AS610" s="38">
        <f t="shared" si="706"/>
        <v>1994</v>
      </c>
      <c r="AT610" s="38">
        <f t="shared" si="706"/>
        <v>1995</v>
      </c>
      <c r="AU610" s="38">
        <f t="shared" si="706"/>
        <v>1996</v>
      </c>
      <c r="AV610" s="38">
        <f t="shared" si="706"/>
        <v>1997</v>
      </c>
      <c r="AW610" s="38">
        <f t="shared" si="706"/>
        <v>1998</v>
      </c>
      <c r="AX610" s="38">
        <f t="shared" si="706"/>
        <v>1999</v>
      </c>
      <c r="AY610" s="38">
        <f t="shared" si="706"/>
        <v>2000</v>
      </c>
      <c r="AZ610" s="38">
        <f t="shared" si="706"/>
        <v>2001</v>
      </c>
      <c r="BA610" s="38">
        <f t="shared" si="706"/>
        <v>2002</v>
      </c>
      <c r="BB610" s="38">
        <f t="shared" si="706"/>
        <v>2003</v>
      </c>
      <c r="BC610" s="38">
        <f t="shared" si="706"/>
        <v>2004</v>
      </c>
      <c r="BD610" s="38">
        <f t="shared" si="706"/>
        <v>2005</v>
      </c>
      <c r="BE610" s="38">
        <f t="shared" si="706"/>
        <v>2006</v>
      </c>
      <c r="BF610" s="38">
        <f t="shared" si="706"/>
        <v>2007</v>
      </c>
      <c r="BG610" s="38">
        <f t="shared" si="706"/>
        <v>2008</v>
      </c>
      <c r="BH610" s="38">
        <f t="shared" si="706"/>
        <v>2009</v>
      </c>
      <c r="BI610" s="38">
        <f t="shared" si="706"/>
        <v>2010</v>
      </c>
      <c r="BJ610" s="38">
        <f t="shared" si="706"/>
        <v>2011</v>
      </c>
      <c r="BK610" s="38">
        <f t="shared" si="706"/>
        <v>2012</v>
      </c>
      <c r="BL610" s="38">
        <f t="shared" si="706"/>
        <v>2013</v>
      </c>
      <c r="BM610" s="38">
        <f t="shared" si="706"/>
        <v>2014</v>
      </c>
      <c r="BN610" s="38">
        <f t="shared" si="706"/>
        <v>2015</v>
      </c>
      <c r="BO610" s="38">
        <f t="shared" si="706"/>
        <v>2016</v>
      </c>
      <c r="BP610" s="38">
        <f t="shared" si="706"/>
        <v>2017</v>
      </c>
      <c r="BQ610" s="38">
        <f t="shared" si="706"/>
        <v>2018</v>
      </c>
      <c r="BR610" s="38">
        <f t="shared" si="706"/>
        <v>2019</v>
      </c>
      <c r="BS610" s="38">
        <f t="shared" si="706"/>
        <v>2020</v>
      </c>
      <c r="BT610" s="38">
        <f t="shared" si="706"/>
        <v>2021</v>
      </c>
      <c r="BU610" s="38">
        <f t="shared" si="706"/>
        <v>2022</v>
      </c>
      <c r="BV610" s="38">
        <f t="shared" ref="BV610:BW610" si="707">BV523</f>
        <v>2023</v>
      </c>
      <c r="BW610" s="38">
        <f t="shared" si="707"/>
        <v>2024</v>
      </c>
    </row>
    <row r="611" spans="1:75">
      <c r="A611" t="s">
        <v>61</v>
      </c>
      <c r="B611" s="1">
        <f>IF(ISNUMBER(B2-B89-B437-B524),IF(ROUND(B2-B89-B437-B524,3)&lt;0,ROUND(B2-B89-B437-B524,3)+0.001,ROUND(B2-B89-B437-B524,3)),"…")</f>
        <v>6.9240000000000004</v>
      </c>
      <c r="C611" s="1">
        <f t="shared" ref="C611:AI611" si="708">IF(ISNUMBER(C2-C89-C437-C524),IF(ROUND(C2-C89-C437-C524,3)&lt;0,ROUND(C2-C89-C437-C524,3)+0.001,ROUND(C2-C89-C437-C524,3)),"…")</f>
        <v>32.488999999999997</v>
      </c>
      <c r="D611" s="1">
        <f t="shared" si="708"/>
        <v>35.555999999999997</v>
      </c>
      <c r="E611" s="1">
        <f t="shared" si="708"/>
        <v>28.545999999999999</v>
      </c>
      <c r="F611" s="1">
        <f t="shared" si="708"/>
        <v>3.6259999999999999</v>
      </c>
      <c r="G611" s="1">
        <f t="shared" si="708"/>
        <v>20.696999999999999</v>
      </c>
      <c r="H611" s="1">
        <f t="shared" si="708"/>
        <v>18.344000000000001</v>
      </c>
      <c r="I611" s="1">
        <f t="shared" si="708"/>
        <v>17.713000000000001</v>
      </c>
      <c r="J611" s="1">
        <f t="shared" si="708"/>
        <v>14.526</v>
      </c>
      <c r="K611" s="1">
        <f t="shared" si="708"/>
        <v>13.14</v>
      </c>
      <c r="L611" s="1">
        <f t="shared" si="708"/>
        <v>8.5719999999999992</v>
      </c>
      <c r="M611" s="1">
        <f t="shared" si="708"/>
        <v>13.336</v>
      </c>
      <c r="N611" s="1">
        <f t="shared" si="708"/>
        <v>18.533000000000001</v>
      </c>
      <c r="O611" s="1">
        <f t="shared" si="708"/>
        <v>7.3620000000000001</v>
      </c>
      <c r="P611" s="1">
        <f t="shared" si="708"/>
        <v>56.204999999999998</v>
      </c>
      <c r="Q611" s="58">
        <f t="shared" si="708"/>
        <v>71.153000000000006</v>
      </c>
      <c r="R611" s="58">
        <f t="shared" si="708"/>
        <v>29.463999999999999</v>
      </c>
      <c r="S611" s="58">
        <f t="shared" si="708"/>
        <v>34.811</v>
      </c>
      <c r="T611" s="58">
        <f t="shared" si="708"/>
        <v>39.369999999999997</v>
      </c>
      <c r="U611" s="58">
        <f t="shared" si="708"/>
        <v>48.145000000000003</v>
      </c>
      <c r="V611" s="58">
        <f t="shared" si="708"/>
        <v>41.286999999999999</v>
      </c>
      <c r="W611" s="58">
        <f t="shared" si="708"/>
        <v>30.312000000000001</v>
      </c>
      <c r="X611" s="58">
        <f t="shared" si="708"/>
        <v>38.078000000000003</v>
      </c>
      <c r="Y611" s="58">
        <f t="shared" si="708"/>
        <v>36.853000000000002</v>
      </c>
      <c r="Z611" s="58">
        <f t="shared" si="708"/>
        <v>37.093000000000004</v>
      </c>
      <c r="AA611" s="58">
        <f t="shared" si="708"/>
        <v>45.735999999999997</v>
      </c>
      <c r="AB611" s="58">
        <f t="shared" si="708"/>
        <v>18.513000000000002</v>
      </c>
      <c r="AC611" s="58">
        <f t="shared" si="708"/>
        <v>50.006</v>
      </c>
      <c r="AD611" s="58">
        <f t="shared" si="708"/>
        <v>35.738</v>
      </c>
      <c r="AE611" s="58">
        <f t="shared" si="708"/>
        <v>62.94</v>
      </c>
      <c r="AF611" s="58">
        <f t="shared" si="708"/>
        <v>46.210999999999999</v>
      </c>
      <c r="AG611" s="58">
        <f t="shared" si="708"/>
        <v>36.661000000000001</v>
      </c>
      <c r="AH611" s="58">
        <f t="shared" si="708"/>
        <v>35.192999999999998</v>
      </c>
      <c r="AI611" s="58">
        <f t="shared" si="708"/>
        <v>42.070999999999998</v>
      </c>
      <c r="AJ611" s="58">
        <f t="shared" ref="AJ611:AK611" si="709">IF(ISNUMBER(AJ2-AJ89-AJ437-AJ524),IF(ROUND(AJ2-AJ89-AJ437-AJ524,3)&lt;0,ROUND(AJ2-AJ89-AJ437-AJ524,3)+0.001,ROUND(AJ2-AJ89-AJ437-AJ524,3)),"…")</f>
        <v>37.173000000000002</v>
      </c>
      <c r="AK611" s="58">
        <f t="shared" si="709"/>
        <v>174.41200000000001</v>
      </c>
      <c r="AL611" s="1"/>
      <c r="AM611" t="s">
        <v>61</v>
      </c>
      <c r="AN611" s="36">
        <f t="shared" ref="AN611:BW611" si="710">IF(ISNUMBER(B611/B$2),B611/B$2,"…")</f>
        <v>0.31415607985480948</v>
      </c>
      <c r="AO611" s="36">
        <f t="shared" si="710"/>
        <v>0.52626548959261354</v>
      </c>
      <c r="AP611" s="36">
        <f t="shared" si="710"/>
        <v>0.53297757524883072</v>
      </c>
      <c r="AQ611" s="36">
        <f t="shared" si="710"/>
        <v>0.48092053169803056</v>
      </c>
      <c r="AR611" s="36">
        <f t="shared" si="710"/>
        <v>5.2078246632005283E-2</v>
      </c>
      <c r="AS611" s="36">
        <f t="shared" si="710"/>
        <v>0.25653515784776704</v>
      </c>
      <c r="AT611" s="36">
        <f t="shared" si="710"/>
        <v>0.21063026030244231</v>
      </c>
      <c r="AU611" s="36">
        <f t="shared" si="710"/>
        <v>0.18241079244117192</v>
      </c>
      <c r="AV611" s="36">
        <f t="shared" si="710"/>
        <v>0.14367810407414366</v>
      </c>
      <c r="AW611" s="36">
        <f t="shared" si="710"/>
        <v>0.11694865473446248</v>
      </c>
      <c r="AX611" s="36">
        <f t="shared" si="710"/>
        <v>7.0333204788434231E-2</v>
      </c>
      <c r="AY611" s="36">
        <f t="shared" si="710"/>
        <v>0.10417285069287131</v>
      </c>
      <c r="AZ611" s="36">
        <f t="shared" si="710"/>
        <v>0.12829778543886247</v>
      </c>
      <c r="BA611" s="36">
        <f t="shared" si="710"/>
        <v>5.3612001165161668E-2</v>
      </c>
      <c r="BB611" s="36">
        <f t="shared" si="710"/>
        <v>0.3143087221299512</v>
      </c>
      <c r="BC611" s="36">
        <f t="shared" si="710"/>
        <v>0.37195236701237877</v>
      </c>
      <c r="BD611" s="36">
        <f t="shared" si="710"/>
        <v>0.22906009484568141</v>
      </c>
      <c r="BE611" s="36">
        <f t="shared" si="710"/>
        <v>0.25460596087036025</v>
      </c>
      <c r="BF611" s="36">
        <f t="shared" si="710"/>
        <v>0.27202564793510625</v>
      </c>
      <c r="BG611" s="36">
        <f t="shared" si="710"/>
        <v>0.32981674944339789</v>
      </c>
      <c r="BH611" s="36">
        <f t="shared" si="710"/>
        <v>0.28063676343640181</v>
      </c>
      <c r="BI611" s="36">
        <f t="shared" si="710"/>
        <v>0.18445810259842998</v>
      </c>
      <c r="BJ611" s="36">
        <f t="shared" si="710"/>
        <v>0.21178211103571787</v>
      </c>
      <c r="BK611" s="36">
        <f t="shared" si="710"/>
        <v>0.18587279971755685</v>
      </c>
      <c r="BL611" s="36">
        <f t="shared" si="710"/>
        <v>0.18249669131574936</v>
      </c>
      <c r="BM611" s="36">
        <f t="shared" si="710"/>
        <v>0.1863436536165809</v>
      </c>
      <c r="BN611" s="36">
        <f t="shared" si="710"/>
        <v>8.3128651163208403E-2</v>
      </c>
      <c r="BO611" s="36">
        <f t="shared" si="710"/>
        <v>0.17214598982395021</v>
      </c>
      <c r="BP611" s="36">
        <f t="shared" si="710"/>
        <v>0.11236315389017097</v>
      </c>
      <c r="BQ611" s="36">
        <f t="shared" si="710"/>
        <v>0.19002992050384798</v>
      </c>
      <c r="BR611" s="36">
        <f t="shared" si="710"/>
        <v>0.14387344641211486</v>
      </c>
      <c r="BS611" s="36">
        <f t="shared" si="710"/>
        <v>0.10994188173623065</v>
      </c>
      <c r="BT611" s="36">
        <f t="shared" si="710"/>
        <v>9.7420069204152249E-2</v>
      </c>
      <c r="BU611" s="36">
        <f t="shared" si="710"/>
        <v>0.10669280455671676</v>
      </c>
      <c r="BV611" s="36">
        <f t="shared" si="710"/>
        <v>0.100736561412637</v>
      </c>
      <c r="BW611" s="36">
        <f t="shared" si="710"/>
        <v>0.37467105757808156</v>
      </c>
    </row>
    <row r="612" spans="1:75">
      <c r="A612" t="s">
        <v>62</v>
      </c>
      <c r="B612" s="1" t="str">
        <f t="shared" ref="B612:AI612" si="711">IF(ISNUMBER(B3-B90-B438-B525),IF(ROUND(B3-B90-B438-B525,3)&lt;0,ROUND(B3-B90-B438-B525,3)+0.001,ROUND(B3-B90-B438-B525,3)),"…")</f>
        <v>…</v>
      </c>
      <c r="C612" s="1" t="str">
        <f t="shared" si="711"/>
        <v>…</v>
      </c>
      <c r="D612" s="1" t="str">
        <f t="shared" si="711"/>
        <v>…</v>
      </c>
      <c r="E612" s="1" t="str">
        <f t="shared" si="711"/>
        <v>…</v>
      </c>
      <c r="F612" s="1" t="str">
        <f t="shared" si="711"/>
        <v>…</v>
      </c>
      <c r="G612" s="1" t="str">
        <f t="shared" si="711"/>
        <v>…</v>
      </c>
      <c r="H612" s="1" t="str">
        <f t="shared" si="711"/>
        <v>…</v>
      </c>
      <c r="I612" s="1" t="str">
        <f t="shared" si="711"/>
        <v>…</v>
      </c>
      <c r="J612" s="1" t="str">
        <f t="shared" si="711"/>
        <v>…</v>
      </c>
      <c r="K612" s="1" t="str">
        <f t="shared" si="711"/>
        <v>…</v>
      </c>
      <c r="L612" s="1" t="str">
        <f t="shared" si="711"/>
        <v>…</v>
      </c>
      <c r="M612" s="1" t="str">
        <f t="shared" si="711"/>
        <v>…</v>
      </c>
      <c r="N612" s="1">
        <f t="shared" si="711"/>
        <v>100.1</v>
      </c>
      <c r="O612" s="1">
        <f t="shared" si="711"/>
        <v>75.474999999999994</v>
      </c>
      <c r="P612" s="1">
        <f t="shared" si="711"/>
        <v>131.62700000000001</v>
      </c>
      <c r="Q612" s="58">
        <f t="shared" si="711"/>
        <v>174.93299999999999</v>
      </c>
      <c r="R612" s="58">
        <f t="shared" si="711"/>
        <v>248.84800000000001</v>
      </c>
      <c r="S612" s="58">
        <f t="shared" si="711"/>
        <v>290.16500000000002</v>
      </c>
      <c r="T612" s="58">
        <f t="shared" si="711"/>
        <v>397.09699999999998</v>
      </c>
      <c r="U612" s="58">
        <f t="shared" si="711"/>
        <v>285.01900000000001</v>
      </c>
      <c r="V612" s="58">
        <f t="shared" si="711"/>
        <v>425.23099999999999</v>
      </c>
      <c r="W612" s="58">
        <f t="shared" si="711"/>
        <v>542.16099999999994</v>
      </c>
      <c r="X612" s="58">
        <f t="shared" si="711"/>
        <v>538.33000000000004</v>
      </c>
      <c r="Y612" s="58">
        <f t="shared" si="711"/>
        <v>509.74</v>
      </c>
      <c r="Z612" s="58">
        <f t="shared" si="711"/>
        <v>454.089</v>
      </c>
      <c r="AA612" s="58">
        <f t="shared" si="711"/>
        <v>419.06</v>
      </c>
      <c r="AB612" s="58">
        <f t="shared" si="711"/>
        <v>388.76</v>
      </c>
      <c r="AC612" s="58">
        <f t="shared" si="711"/>
        <v>579.78</v>
      </c>
      <c r="AD612" s="58">
        <f t="shared" si="711"/>
        <v>683.33799999999997</v>
      </c>
      <c r="AE612" s="58">
        <f t="shared" si="711"/>
        <v>640.32399999999996</v>
      </c>
      <c r="AF612" s="58">
        <f t="shared" si="711"/>
        <v>666.99199999999996</v>
      </c>
      <c r="AG612" s="58">
        <f t="shared" si="711"/>
        <v>569.39</v>
      </c>
      <c r="AH612" s="58">
        <f t="shared" si="711"/>
        <v>586.17100000000005</v>
      </c>
      <c r="AI612" s="58">
        <f t="shared" si="711"/>
        <v>681.85599999999999</v>
      </c>
      <c r="AJ612" s="58">
        <f t="shared" ref="AJ612:AK612" si="712">IF(ISNUMBER(AJ3-AJ90-AJ438-AJ525),IF(ROUND(AJ3-AJ90-AJ438-AJ525,3)&lt;0,ROUND(AJ3-AJ90-AJ438-AJ525,3)+0.001,ROUND(AJ3-AJ90-AJ438-AJ525,3)),"…")</f>
        <v>772.54899999999998</v>
      </c>
      <c r="AK612" s="58">
        <f t="shared" si="712"/>
        <v>675.01199999999994</v>
      </c>
      <c r="AL612" s="1"/>
      <c r="AM612" t="s">
        <v>62</v>
      </c>
      <c r="AN612" s="36" t="str">
        <f t="shared" ref="AN612:BW612" si="713">IF(ISNUMBER(B612/B$3),B612/B$3,"…")</f>
        <v>…</v>
      </c>
      <c r="AO612" s="36" t="str">
        <f t="shared" si="713"/>
        <v>…</v>
      </c>
      <c r="AP612" s="36" t="str">
        <f t="shared" si="713"/>
        <v>…</v>
      </c>
      <c r="AQ612" s="36" t="str">
        <f t="shared" si="713"/>
        <v>…</v>
      </c>
      <c r="AR612" s="36" t="str">
        <f t="shared" si="713"/>
        <v>…</v>
      </c>
      <c r="AS612" s="36" t="str">
        <f t="shared" si="713"/>
        <v>…</v>
      </c>
      <c r="AT612" s="36" t="str">
        <f t="shared" si="713"/>
        <v>…</v>
      </c>
      <c r="AU612" s="36" t="str">
        <f t="shared" si="713"/>
        <v>…</v>
      </c>
      <c r="AV612" s="36" t="str">
        <f t="shared" si="713"/>
        <v>…</v>
      </c>
      <c r="AW612" s="36" t="str">
        <f t="shared" si="713"/>
        <v>…</v>
      </c>
      <c r="AX612" s="36" t="str">
        <f t="shared" si="713"/>
        <v>…</v>
      </c>
      <c r="AY612" s="36" t="str">
        <f t="shared" si="713"/>
        <v>…</v>
      </c>
      <c r="AZ612" s="36">
        <f t="shared" si="713"/>
        <v>0.26209540167887679</v>
      </c>
      <c r="BA612" s="36">
        <f t="shared" si="713"/>
        <v>0.23534015578130746</v>
      </c>
      <c r="BB612" s="36">
        <f t="shared" si="713"/>
        <v>0.30945865248527082</v>
      </c>
      <c r="BC612" s="36">
        <f t="shared" si="713"/>
        <v>0.34856237671110046</v>
      </c>
      <c r="BD612" s="36">
        <f t="shared" si="713"/>
        <v>0.40057499110631062</v>
      </c>
      <c r="BE612" s="36">
        <f t="shared" si="713"/>
        <v>0.39842615045353563</v>
      </c>
      <c r="BF612" s="36">
        <f t="shared" si="713"/>
        <v>0.41008267808421472</v>
      </c>
      <c r="BG612" s="36">
        <f t="shared" si="713"/>
        <v>0.34861084780175761</v>
      </c>
      <c r="BH612" s="36">
        <f t="shared" si="713"/>
        <v>0.34317730610927288</v>
      </c>
      <c r="BI612" s="36">
        <f t="shared" si="713"/>
        <v>0.37673248957344585</v>
      </c>
      <c r="BJ612" s="36">
        <f t="shared" si="713"/>
        <v>0.37709587214059159</v>
      </c>
      <c r="BK612" s="36">
        <f t="shared" si="713"/>
        <v>0.35195430821928686</v>
      </c>
      <c r="BL612" s="36">
        <f t="shared" si="713"/>
        <v>0.33639062854196577</v>
      </c>
      <c r="BM612" s="36">
        <f t="shared" si="713"/>
        <v>0.31259813915115275</v>
      </c>
      <c r="BN612" s="36">
        <f t="shared" si="713"/>
        <v>0.35296798719451461</v>
      </c>
      <c r="BO612" s="36">
        <f t="shared" si="713"/>
        <v>0.38921962733519688</v>
      </c>
      <c r="BP612" s="36">
        <f t="shared" si="713"/>
        <v>0.41475682568739403</v>
      </c>
      <c r="BQ612" s="36">
        <f t="shared" si="713"/>
        <v>0.41778089215028058</v>
      </c>
      <c r="BR612" s="36">
        <f t="shared" si="713"/>
        <v>0.41757335011159419</v>
      </c>
      <c r="BS612" s="36">
        <f t="shared" si="713"/>
        <v>0.4049706864067858</v>
      </c>
      <c r="BT612" s="36">
        <f t="shared" si="713"/>
        <v>0.40808766451891382</v>
      </c>
      <c r="BU612" s="36">
        <f t="shared" si="713"/>
        <v>0.42044795179489641</v>
      </c>
      <c r="BV612" s="36">
        <f t="shared" si="713"/>
        <v>0.40681992316988724</v>
      </c>
      <c r="BW612" s="36">
        <f t="shared" si="713"/>
        <v>0.40770432720619987</v>
      </c>
    </row>
    <row r="613" spans="1:75">
      <c r="A613" t="s">
        <v>63</v>
      </c>
      <c r="B613" s="1" t="str">
        <f t="shared" ref="B613:AI613" si="714">IF(ISNUMBER(B4-B91-B439-B526),IF(ROUND(B4-B91-B439-B526,3)&lt;0,ROUND(B4-B91-B439-B526,3)+0.001,ROUND(B4-B91-B439-B526,3)),"…")</f>
        <v>…</v>
      </c>
      <c r="C613" s="1" t="str">
        <f t="shared" si="714"/>
        <v>…</v>
      </c>
      <c r="D613" s="1" t="str">
        <f t="shared" si="714"/>
        <v>…</v>
      </c>
      <c r="E613" s="1" t="str">
        <f t="shared" si="714"/>
        <v>…</v>
      </c>
      <c r="F613" s="1" t="str">
        <f t="shared" si="714"/>
        <v>…</v>
      </c>
      <c r="G613" s="1" t="str">
        <f t="shared" si="714"/>
        <v>…</v>
      </c>
      <c r="H613" s="1">
        <f t="shared" si="714"/>
        <v>0</v>
      </c>
      <c r="I613" s="1">
        <f t="shared" si="714"/>
        <v>0</v>
      </c>
      <c r="J613" s="1">
        <f t="shared" si="714"/>
        <v>0.96699999999999997</v>
      </c>
      <c r="K613" s="1">
        <f t="shared" si="714"/>
        <v>0.88100000000000001</v>
      </c>
      <c r="L613" s="1">
        <f t="shared" si="714"/>
        <v>0.45</v>
      </c>
      <c r="M613" s="1">
        <f t="shared" si="714"/>
        <v>0.40400000000000003</v>
      </c>
      <c r="N613" s="1">
        <f t="shared" si="714"/>
        <v>0.33400000000000002</v>
      </c>
      <c r="O613" s="1">
        <f t="shared" si="714"/>
        <v>0.161</v>
      </c>
      <c r="P613" s="1">
        <f t="shared" si="714"/>
        <v>0.88300000000000001</v>
      </c>
      <c r="Q613" s="58">
        <f t="shared" si="714"/>
        <v>1.36</v>
      </c>
      <c r="R613" s="58">
        <f t="shared" si="714"/>
        <v>0.45400000000000001</v>
      </c>
      <c r="S613" s="58">
        <f t="shared" si="714"/>
        <v>0.81599999999999995</v>
      </c>
      <c r="T613" s="58">
        <f t="shared" si="714"/>
        <v>0.878</v>
      </c>
      <c r="U613" s="58">
        <f t="shared" si="714"/>
        <v>1.093</v>
      </c>
      <c r="V613" s="58">
        <f t="shared" si="714"/>
        <v>0.96599999999999997</v>
      </c>
      <c r="W613" s="58">
        <f t="shared" si="714"/>
        <v>1.387</v>
      </c>
      <c r="X613" s="58">
        <f t="shared" si="714"/>
        <v>1.591</v>
      </c>
      <c r="Y613" s="58">
        <f t="shared" si="714"/>
        <v>1.2210000000000001</v>
      </c>
      <c r="Z613" s="58">
        <f t="shared" si="714"/>
        <v>1.2529999999999999</v>
      </c>
      <c r="AA613" s="58">
        <f t="shared" si="714"/>
        <v>1.5720000000000001</v>
      </c>
      <c r="AB613" s="58">
        <f t="shared" si="714"/>
        <v>1.9159999999999999</v>
      </c>
      <c r="AC613" s="58">
        <f t="shared" si="714"/>
        <v>1.9950000000000001</v>
      </c>
      <c r="AD613" s="58">
        <f t="shared" si="714"/>
        <v>2.1619999999999999</v>
      </c>
      <c r="AE613" s="58">
        <f t="shared" si="714"/>
        <v>2.0529999999999999</v>
      </c>
      <c r="AF613" s="58">
        <f t="shared" si="714"/>
        <v>2.0569999999999999</v>
      </c>
      <c r="AG613" s="58">
        <f t="shared" si="714"/>
        <v>1.516</v>
      </c>
      <c r="AH613" s="58">
        <f t="shared" si="714"/>
        <v>1.419</v>
      </c>
      <c r="AI613" s="58">
        <f t="shared" si="714"/>
        <v>2.6459999999999999</v>
      </c>
      <c r="AJ613" s="58">
        <f t="shared" ref="AJ613:AK613" si="715">IF(ISNUMBER(AJ4-AJ91-AJ439-AJ526),IF(ROUND(AJ4-AJ91-AJ439-AJ526,3)&lt;0,ROUND(AJ4-AJ91-AJ439-AJ526,3)+0.001,ROUND(AJ4-AJ91-AJ439-AJ526,3)),"…")</f>
        <v>2.589</v>
      </c>
      <c r="AK613" s="58">
        <f t="shared" si="715"/>
        <v>2.4820000000000002</v>
      </c>
      <c r="AL613" s="1"/>
      <c r="AM613" t="s">
        <v>63</v>
      </c>
      <c r="AN613" s="36" t="str">
        <f t="shared" ref="AN613:BW613" si="716">IF(ISNUMBER(B613/B$4),B613/B$4,"…")</f>
        <v>…</v>
      </c>
      <c r="AO613" s="36" t="str">
        <f t="shared" si="716"/>
        <v>…</v>
      </c>
      <c r="AP613" s="36" t="str">
        <f t="shared" si="716"/>
        <v>…</v>
      </c>
      <c r="AQ613" s="36" t="str">
        <f t="shared" si="716"/>
        <v>…</v>
      </c>
      <c r="AR613" s="36" t="str">
        <f t="shared" si="716"/>
        <v>…</v>
      </c>
      <c r="AS613" s="36" t="str">
        <f t="shared" si="716"/>
        <v>…</v>
      </c>
      <c r="AT613" s="36">
        <f t="shared" si="716"/>
        <v>0</v>
      </c>
      <c r="AU613" s="36">
        <f t="shared" si="716"/>
        <v>0</v>
      </c>
      <c r="AV613" s="36">
        <f t="shared" si="716"/>
        <v>9.3366805059380137E-2</v>
      </c>
      <c r="AW613" s="36">
        <f t="shared" si="716"/>
        <v>8.3641887401500054E-2</v>
      </c>
      <c r="AX613" s="36">
        <f t="shared" si="716"/>
        <v>4.6139649338665024E-2</v>
      </c>
      <c r="AY613" s="36">
        <f t="shared" si="716"/>
        <v>4.269710420629888E-2</v>
      </c>
      <c r="AZ613" s="36">
        <f t="shared" si="716"/>
        <v>3.7086386853208975E-2</v>
      </c>
      <c r="BA613" s="36">
        <f t="shared" si="716"/>
        <v>1.7463933181473046E-2</v>
      </c>
      <c r="BB613" s="36">
        <f t="shared" si="716"/>
        <v>8.60372210854526E-2</v>
      </c>
      <c r="BC613" s="36">
        <f t="shared" si="716"/>
        <v>0.13265704252828717</v>
      </c>
      <c r="BD613" s="36">
        <f t="shared" si="716"/>
        <v>6.0228177235340942E-2</v>
      </c>
      <c r="BE613" s="36">
        <f t="shared" si="716"/>
        <v>0.1083089992036103</v>
      </c>
      <c r="BF613" s="36">
        <f t="shared" si="716"/>
        <v>0.11282446671806734</v>
      </c>
      <c r="BG613" s="36">
        <f t="shared" si="716"/>
        <v>0.15991221653255303</v>
      </c>
      <c r="BH613" s="36">
        <f t="shared" si="716"/>
        <v>0.13178717598908593</v>
      </c>
      <c r="BI613" s="36">
        <f t="shared" si="716"/>
        <v>0.17832347647210081</v>
      </c>
      <c r="BJ613" s="36">
        <f t="shared" si="716"/>
        <v>0.19564682734874569</v>
      </c>
      <c r="BK613" s="36">
        <f t="shared" si="716"/>
        <v>0.13221440173253926</v>
      </c>
      <c r="BL613" s="36">
        <f t="shared" si="716"/>
        <v>0.12718229801055622</v>
      </c>
      <c r="BM613" s="36">
        <f t="shared" si="716"/>
        <v>0.11126052799207305</v>
      </c>
      <c r="BN613" s="36">
        <f t="shared" si="716"/>
        <v>0.14771413152416929</v>
      </c>
      <c r="BO613" s="36">
        <f t="shared" si="716"/>
        <v>0.13340020060180544</v>
      </c>
      <c r="BP613" s="36">
        <f t="shared" si="716"/>
        <v>0.13674889310562935</v>
      </c>
      <c r="BQ613" s="36">
        <f t="shared" si="716"/>
        <v>0.1442828027268255</v>
      </c>
      <c r="BR613" s="36">
        <f t="shared" si="716"/>
        <v>0.14873463485177152</v>
      </c>
      <c r="BS613" s="36">
        <f t="shared" si="716"/>
        <v>8.1650239672537303E-2</v>
      </c>
      <c r="BT613" s="36">
        <f t="shared" si="716"/>
        <v>7.3633957760365312E-2</v>
      </c>
      <c r="BU613" s="36">
        <f t="shared" si="716"/>
        <v>0.12817283472195312</v>
      </c>
      <c r="BV613" s="36">
        <f t="shared" si="716"/>
        <v>0.10809569537806354</v>
      </c>
      <c r="BW613" s="36">
        <f t="shared" si="716"/>
        <v>9.5652844149838143E-2</v>
      </c>
    </row>
    <row r="614" spans="1:75">
      <c r="A614" t="s">
        <v>64</v>
      </c>
      <c r="B614" s="1" t="str">
        <f t="shared" ref="B614:AI614" si="717">IF(ISNUMBER(B5-B92-B440-B527),IF(ROUND(B5-B92-B440-B527,3)&lt;0,ROUND(B5-B92-B440-B527,3)+0.001,ROUND(B5-B92-B440-B527,3)),"…")</f>
        <v>…</v>
      </c>
      <c r="C614" s="1" t="str">
        <f t="shared" si="717"/>
        <v>…</v>
      </c>
      <c r="D614" s="1" t="str">
        <f t="shared" si="717"/>
        <v>…</v>
      </c>
      <c r="E614" s="1" t="str">
        <f t="shared" si="717"/>
        <v>…</v>
      </c>
      <c r="F614" s="1" t="str">
        <f t="shared" si="717"/>
        <v>…</v>
      </c>
      <c r="G614" s="1" t="str">
        <f t="shared" si="717"/>
        <v>…</v>
      </c>
      <c r="H614" s="1" t="str">
        <f t="shared" si="717"/>
        <v>…</v>
      </c>
      <c r="I614" s="1" t="str">
        <f t="shared" si="717"/>
        <v>…</v>
      </c>
      <c r="J614" s="1" t="str">
        <f t="shared" si="717"/>
        <v>…</v>
      </c>
      <c r="K614" s="1" t="str">
        <f t="shared" si="717"/>
        <v>…</v>
      </c>
      <c r="L614" s="1" t="str">
        <f t="shared" si="717"/>
        <v>…</v>
      </c>
      <c r="M614" s="1" t="str">
        <f t="shared" si="717"/>
        <v>…</v>
      </c>
      <c r="N614" s="1" t="str">
        <f t="shared" si="717"/>
        <v>…</v>
      </c>
      <c r="O614" s="1" t="str">
        <f t="shared" si="717"/>
        <v>…</v>
      </c>
      <c r="P614" s="1">
        <f t="shared" si="717"/>
        <v>0</v>
      </c>
      <c r="Q614" s="58">
        <f t="shared" si="717"/>
        <v>0.61</v>
      </c>
      <c r="R614" s="58">
        <f t="shared" si="717"/>
        <v>1.4419999999999999</v>
      </c>
      <c r="S614" s="58">
        <f t="shared" si="717"/>
        <v>0.219</v>
      </c>
      <c r="T614" s="58">
        <f t="shared" si="717"/>
        <v>0.372</v>
      </c>
      <c r="U614" s="58">
        <f t="shared" si="717"/>
        <v>0.73099999999999998</v>
      </c>
      <c r="V614" s="58">
        <f t="shared" si="717"/>
        <v>2.5579999999999998</v>
      </c>
      <c r="W614" s="58">
        <f t="shared" si="717"/>
        <v>9.532</v>
      </c>
      <c r="X614" s="58">
        <f t="shared" si="717"/>
        <v>13.688000000000001</v>
      </c>
      <c r="Y614" s="58">
        <f t="shared" si="717"/>
        <v>16.425999999999998</v>
      </c>
      <c r="Z614" s="58">
        <f t="shared" si="717"/>
        <v>17.622</v>
      </c>
      <c r="AA614" s="58">
        <f t="shared" si="717"/>
        <v>20.367999999999999</v>
      </c>
      <c r="AB614" s="58">
        <f t="shared" si="717"/>
        <v>23.713000000000001</v>
      </c>
      <c r="AC614" s="58">
        <f t="shared" si="717"/>
        <v>33.414000000000001</v>
      </c>
      <c r="AD614" s="58">
        <f t="shared" si="717"/>
        <v>34.015999999999998</v>
      </c>
      <c r="AE614" s="58">
        <f t="shared" si="717"/>
        <v>34.478000000000002</v>
      </c>
      <c r="AF614" s="58">
        <f t="shared" si="717"/>
        <v>33.558</v>
      </c>
      <c r="AG614" s="58">
        <f t="shared" si="717"/>
        <v>34.337000000000003</v>
      </c>
      <c r="AH614" s="58">
        <f t="shared" si="717"/>
        <v>29.774999999999999</v>
      </c>
      <c r="AI614" s="58">
        <f t="shared" si="717"/>
        <v>37.621000000000002</v>
      </c>
      <c r="AJ614" s="58">
        <f t="shared" ref="AJ614:AK614" si="718">IF(ISNUMBER(AJ5-AJ92-AJ440-AJ527),IF(ROUND(AJ5-AJ92-AJ440-AJ527,3)&lt;0,ROUND(AJ5-AJ92-AJ440-AJ527,3)+0.001,ROUND(AJ5-AJ92-AJ440-AJ527,3)),"…")</f>
        <v>43.131999999999998</v>
      </c>
      <c r="AK614" s="58">
        <f t="shared" si="718"/>
        <v>48.558</v>
      </c>
      <c r="AL614" s="1"/>
      <c r="AM614" t="s">
        <v>64</v>
      </c>
      <c r="AN614" s="36" t="str">
        <f t="shared" ref="AN614:BW614" si="719">IF(ISNUMBER(B614/B$5),B614/B$5,"…")</f>
        <v>…</v>
      </c>
      <c r="AO614" s="36" t="str">
        <f t="shared" si="719"/>
        <v>…</v>
      </c>
      <c r="AP614" s="36" t="str">
        <f t="shared" si="719"/>
        <v>…</v>
      </c>
      <c r="AQ614" s="36" t="str">
        <f t="shared" si="719"/>
        <v>…</v>
      </c>
      <c r="AR614" s="36" t="str">
        <f t="shared" si="719"/>
        <v>…</v>
      </c>
      <c r="AS614" s="36" t="str">
        <f t="shared" si="719"/>
        <v>…</v>
      </c>
      <c r="AT614" s="36" t="str">
        <f t="shared" si="719"/>
        <v>…</v>
      </c>
      <c r="AU614" s="36" t="str">
        <f t="shared" si="719"/>
        <v>…</v>
      </c>
      <c r="AV614" s="36" t="str">
        <f t="shared" si="719"/>
        <v>…</v>
      </c>
      <c r="AW614" s="36" t="str">
        <f t="shared" si="719"/>
        <v>…</v>
      </c>
      <c r="AX614" s="36" t="str">
        <f t="shared" si="719"/>
        <v>…</v>
      </c>
      <c r="AY614" s="36" t="str">
        <f t="shared" si="719"/>
        <v>…</v>
      </c>
      <c r="AZ614" s="36" t="str">
        <f t="shared" si="719"/>
        <v>…</v>
      </c>
      <c r="BA614" s="36" t="str">
        <f t="shared" si="719"/>
        <v>…</v>
      </c>
      <c r="BB614" s="36">
        <f t="shared" si="719"/>
        <v>0</v>
      </c>
      <c r="BC614" s="36">
        <f t="shared" si="719"/>
        <v>5.4826532446521664E-2</v>
      </c>
      <c r="BD614" s="36">
        <f t="shared" si="719"/>
        <v>0.15384615384615385</v>
      </c>
      <c r="BE614" s="36">
        <f t="shared" si="719"/>
        <v>2.8567701539264283E-2</v>
      </c>
      <c r="BF614" s="36">
        <f t="shared" si="719"/>
        <v>5.2438680575133914E-2</v>
      </c>
      <c r="BG614" s="36">
        <f t="shared" si="719"/>
        <v>9.9659168370824808E-2</v>
      </c>
      <c r="BH614" s="36">
        <f t="shared" si="719"/>
        <v>0.23047121362284889</v>
      </c>
      <c r="BI614" s="36">
        <f t="shared" si="719"/>
        <v>0.46757578730501326</v>
      </c>
      <c r="BJ614" s="36">
        <f t="shared" si="719"/>
        <v>0.52737430167597776</v>
      </c>
      <c r="BK614" s="36">
        <f t="shared" si="719"/>
        <v>0.50591351484538616</v>
      </c>
      <c r="BL614" s="36">
        <f t="shared" si="719"/>
        <v>0.52494861330394105</v>
      </c>
      <c r="BM614" s="36">
        <f t="shared" si="719"/>
        <v>0.5567004673791236</v>
      </c>
      <c r="BN614" s="36">
        <f t="shared" si="719"/>
        <v>0.60860303364730639</v>
      </c>
      <c r="BO614" s="36">
        <f t="shared" si="719"/>
        <v>0.62614072894219053</v>
      </c>
      <c r="BP614" s="36">
        <f t="shared" si="719"/>
        <v>0.49344319368689793</v>
      </c>
      <c r="BQ614" s="36">
        <f t="shared" si="719"/>
        <v>0.4908109954873518</v>
      </c>
      <c r="BR614" s="36">
        <f t="shared" si="719"/>
        <v>0.45110295600274225</v>
      </c>
      <c r="BS614" s="36">
        <f t="shared" si="719"/>
        <v>0.37475579809004095</v>
      </c>
      <c r="BT614" s="36">
        <f t="shared" si="719"/>
        <v>0.29011419440330499</v>
      </c>
      <c r="BU614" s="36">
        <f t="shared" si="719"/>
        <v>0.32426026322820872</v>
      </c>
      <c r="BV614" s="36">
        <f t="shared" si="719"/>
        <v>0.34343772145649698</v>
      </c>
      <c r="BW614" s="36">
        <f t="shared" si="719"/>
        <v>0.37116759029237534</v>
      </c>
    </row>
    <row r="615" spans="1:75">
      <c r="A615" t="s">
        <v>65</v>
      </c>
      <c r="B615" s="1" t="str">
        <f t="shared" ref="B615:AI615" si="720">IF(ISNUMBER(B6-B93-B441-B528),IF(ROUND(B6-B93-B441-B528,3)&lt;0,ROUND(B6-B93-B441-B528,3)+0.001,ROUND(B6-B93-B441-B528,3)),"…")</f>
        <v>…</v>
      </c>
      <c r="C615" s="1" t="str">
        <f t="shared" si="720"/>
        <v>…</v>
      </c>
      <c r="D615" s="1" t="str">
        <f t="shared" si="720"/>
        <v>…</v>
      </c>
      <c r="E615" s="1" t="str">
        <f t="shared" si="720"/>
        <v>…</v>
      </c>
      <c r="F615" s="1" t="str">
        <f t="shared" si="720"/>
        <v>…</v>
      </c>
      <c r="G615" s="1" t="str">
        <f t="shared" si="720"/>
        <v>…</v>
      </c>
      <c r="H615" s="1">
        <f t="shared" si="720"/>
        <v>16.856999999999999</v>
      </c>
      <c r="I615" s="1">
        <f t="shared" si="720"/>
        <v>18.805</v>
      </c>
      <c r="J615" s="1">
        <f t="shared" si="720"/>
        <v>19.204999999999998</v>
      </c>
      <c r="K615" s="1">
        <f t="shared" si="720"/>
        <v>18.260000000000002</v>
      </c>
      <c r="L615" s="1">
        <f t="shared" si="720"/>
        <v>19.597999999999999</v>
      </c>
      <c r="M615" s="1">
        <f t="shared" si="720"/>
        <v>24.544</v>
      </c>
      <c r="N615" s="1">
        <f t="shared" si="720"/>
        <v>22.809000000000001</v>
      </c>
      <c r="O615" s="1">
        <f t="shared" si="720"/>
        <v>26.952999999999999</v>
      </c>
      <c r="P615" s="1">
        <f t="shared" si="720"/>
        <v>35.456000000000003</v>
      </c>
      <c r="Q615" s="58">
        <f t="shared" si="720"/>
        <v>41.052999999999997</v>
      </c>
      <c r="R615" s="58">
        <f t="shared" si="720"/>
        <v>56.595999999999997</v>
      </c>
      <c r="S615" s="58">
        <f t="shared" si="720"/>
        <v>68.731999999999999</v>
      </c>
      <c r="T615" s="58">
        <f t="shared" si="720"/>
        <v>82.057000000000002</v>
      </c>
      <c r="U615" s="58">
        <f t="shared" si="720"/>
        <v>106.76</v>
      </c>
      <c r="V615" s="58">
        <f t="shared" si="720"/>
        <v>184.078</v>
      </c>
      <c r="W615" s="58">
        <f t="shared" si="720"/>
        <v>229.33799999999999</v>
      </c>
      <c r="X615" s="58">
        <f t="shared" si="720"/>
        <v>300.17</v>
      </c>
      <c r="Y615" s="58">
        <f t="shared" si="720"/>
        <v>348.18799999999999</v>
      </c>
      <c r="Z615" s="58">
        <f t="shared" si="720"/>
        <v>452.42700000000002</v>
      </c>
      <c r="AA615" s="58">
        <f t="shared" si="720"/>
        <v>543.35699999999997</v>
      </c>
      <c r="AB615" s="58">
        <f t="shared" si="720"/>
        <v>475.85300000000001</v>
      </c>
      <c r="AC615" s="58">
        <f t="shared" si="720"/>
        <v>524.25300000000004</v>
      </c>
      <c r="AD615" s="58">
        <f t="shared" si="720"/>
        <v>648.08500000000004</v>
      </c>
      <c r="AE615" s="58">
        <f t="shared" si="720"/>
        <v>651.79600000000005</v>
      </c>
      <c r="AF615" s="58">
        <f t="shared" si="720"/>
        <v>735.50800000000004</v>
      </c>
      <c r="AG615" s="58">
        <f t="shared" si="720"/>
        <v>966.62300000000005</v>
      </c>
      <c r="AH615" s="58">
        <f t="shared" si="720"/>
        <v>1140.1489999999999</v>
      </c>
      <c r="AI615" s="58">
        <f t="shared" si="720"/>
        <v>1171.02</v>
      </c>
      <c r="AJ615" s="58">
        <f t="shared" ref="AJ615:AK615" si="721">IF(ISNUMBER(AJ6-AJ93-AJ441-AJ528),IF(ROUND(AJ6-AJ93-AJ441-AJ528,3)&lt;0,ROUND(AJ6-AJ93-AJ441-AJ528,3)+0.001,ROUND(AJ6-AJ93-AJ441-AJ528,3)),"…")</f>
        <v>1291.2909999999999</v>
      </c>
      <c r="AK615" s="58">
        <f t="shared" si="721"/>
        <v>1361.576</v>
      </c>
      <c r="AL615" s="1"/>
      <c r="AM615" t="s">
        <v>65</v>
      </c>
      <c r="AN615" s="36" t="str">
        <f t="shared" ref="AN615:BW615" si="722">IF(ISNUMBER(B615/B$6),B615/B$6,"…")</f>
        <v>…</v>
      </c>
      <c r="AO615" s="36" t="str">
        <f t="shared" si="722"/>
        <v>…</v>
      </c>
      <c r="AP615" s="36" t="str">
        <f t="shared" si="722"/>
        <v>…</v>
      </c>
      <c r="AQ615" s="36" t="str">
        <f t="shared" si="722"/>
        <v>…</v>
      </c>
      <c r="AR615" s="36" t="str">
        <f t="shared" si="722"/>
        <v>…</v>
      </c>
      <c r="AS615" s="36" t="str">
        <f t="shared" si="722"/>
        <v>…</v>
      </c>
      <c r="AT615" s="36">
        <f t="shared" si="722"/>
        <v>0.10622463640259118</v>
      </c>
      <c r="AU615" s="36">
        <f t="shared" si="722"/>
        <v>0.10180272845387614</v>
      </c>
      <c r="AV615" s="36">
        <f t="shared" si="722"/>
        <v>9.7177525451859051E-2</v>
      </c>
      <c r="AW615" s="36">
        <f t="shared" si="722"/>
        <v>8.6279401619746926E-2</v>
      </c>
      <c r="AX615" s="36">
        <f t="shared" si="722"/>
        <v>8.2381921207943104E-2</v>
      </c>
      <c r="AY615" s="36">
        <f t="shared" si="722"/>
        <v>8.8555347091932454E-2</v>
      </c>
      <c r="AZ615" s="36">
        <f t="shared" si="722"/>
        <v>6.9593526694452415E-2</v>
      </c>
      <c r="BA615" s="36">
        <f t="shared" si="722"/>
        <v>7.0951726606963292E-2</v>
      </c>
      <c r="BB615" s="36">
        <f t="shared" si="722"/>
        <v>7.9843088154822092E-2</v>
      </c>
      <c r="BC615" s="36">
        <f t="shared" si="722"/>
        <v>7.9788619339892161E-2</v>
      </c>
      <c r="BD615" s="36">
        <f t="shared" si="722"/>
        <v>9.2500702793522516E-2</v>
      </c>
      <c r="BE615" s="36">
        <f t="shared" si="722"/>
        <v>9.559414629804254E-2</v>
      </c>
      <c r="BF615" s="36">
        <f t="shared" si="722"/>
        <v>7.5983136053306824E-2</v>
      </c>
      <c r="BG615" s="36">
        <f t="shared" si="722"/>
        <v>8.4472851742074542E-2</v>
      </c>
      <c r="BH615" s="36">
        <f t="shared" si="722"/>
        <v>0.10459018871097783</v>
      </c>
      <c r="BI615" s="36">
        <f t="shared" si="722"/>
        <v>0.10960293322067401</v>
      </c>
      <c r="BJ615" s="36">
        <f t="shared" si="722"/>
        <v>0.11568622236713352</v>
      </c>
      <c r="BK615" s="36">
        <f t="shared" si="722"/>
        <v>0.11813338743725854</v>
      </c>
      <c r="BL615" s="36">
        <f t="shared" si="722"/>
        <v>0.12499937835584238</v>
      </c>
      <c r="BM615" s="36">
        <f t="shared" si="722"/>
        <v>0.12865755321514244</v>
      </c>
      <c r="BN615" s="36">
        <f t="shared" si="722"/>
        <v>0.10757639605407249</v>
      </c>
      <c r="BO615" s="36">
        <f t="shared" si="722"/>
        <v>9.63379123211488E-2</v>
      </c>
      <c r="BP615" s="36">
        <f t="shared" si="722"/>
        <v>9.2648928629939245E-2</v>
      </c>
      <c r="BQ615" s="36">
        <f t="shared" si="722"/>
        <v>8.6088214942380115E-2</v>
      </c>
      <c r="BR615" s="36">
        <f t="shared" si="722"/>
        <v>8.5877361689328871E-2</v>
      </c>
      <c r="BS615" s="36">
        <f t="shared" si="722"/>
        <v>8.7793290140110794E-2</v>
      </c>
      <c r="BT615" s="36">
        <f t="shared" si="722"/>
        <v>8.8258091144914688E-2</v>
      </c>
      <c r="BU615" s="36">
        <f t="shared" si="722"/>
        <v>8.7903644238183434E-2</v>
      </c>
      <c r="BV615" s="36">
        <f t="shared" si="722"/>
        <v>8.6906849718144705E-2</v>
      </c>
      <c r="BW615" s="36">
        <f t="shared" si="722"/>
        <v>8.3400941597056952E-2</v>
      </c>
    </row>
    <row r="616" spans="1:75">
      <c r="A616" t="s">
        <v>66</v>
      </c>
      <c r="B616" s="1" t="str">
        <f t="shared" ref="B616:AI616" si="723">IF(ISNUMBER(B7-B94-B442-B529),IF(ROUND(B7-B94-B442-B529,3)&lt;0,ROUND(B7-B94-B442-B529,3)+0.001,ROUND(B7-B94-B442-B529,3)),"…")</f>
        <v>…</v>
      </c>
      <c r="C616" s="1" t="str">
        <f t="shared" si="723"/>
        <v>…</v>
      </c>
      <c r="D616" s="1" t="str">
        <f t="shared" si="723"/>
        <v>…</v>
      </c>
      <c r="E616" s="1" t="str">
        <f t="shared" si="723"/>
        <v>…</v>
      </c>
      <c r="F616" s="1" t="str">
        <f t="shared" si="723"/>
        <v>…</v>
      </c>
      <c r="G616" s="1" t="str">
        <f t="shared" si="723"/>
        <v>…</v>
      </c>
      <c r="H616" s="1" t="str">
        <f t="shared" si="723"/>
        <v>…</v>
      </c>
      <c r="I616" s="1" t="str">
        <f t="shared" si="723"/>
        <v>…</v>
      </c>
      <c r="J616" s="1" t="str">
        <f t="shared" si="723"/>
        <v>…</v>
      </c>
      <c r="K616" s="1" t="str">
        <f t="shared" si="723"/>
        <v>…</v>
      </c>
      <c r="L616" s="1" t="str">
        <f t="shared" si="723"/>
        <v>…</v>
      </c>
      <c r="M616" s="1" t="str">
        <f t="shared" si="723"/>
        <v>…</v>
      </c>
      <c r="N616" s="1" t="str">
        <f t="shared" si="723"/>
        <v>…</v>
      </c>
      <c r="O616" s="1" t="str">
        <f t="shared" si="723"/>
        <v>…</v>
      </c>
      <c r="P616" s="1">
        <f t="shared" si="723"/>
        <v>16.030999999999999</v>
      </c>
      <c r="Q616" s="58">
        <f t="shared" si="723"/>
        <v>20.827999999999999</v>
      </c>
      <c r="R616" s="58">
        <f t="shared" si="723"/>
        <v>28.347000000000001</v>
      </c>
      <c r="S616" s="58">
        <f t="shared" si="723"/>
        <v>34.595999999999997</v>
      </c>
      <c r="T616" s="58">
        <f t="shared" si="723"/>
        <v>44.597999999999999</v>
      </c>
      <c r="U616" s="58">
        <f t="shared" si="723"/>
        <v>42.478000000000002</v>
      </c>
      <c r="V616" s="58">
        <f t="shared" si="723"/>
        <v>45.834000000000003</v>
      </c>
      <c r="W616" s="58">
        <f t="shared" si="723"/>
        <v>55.234999999999999</v>
      </c>
      <c r="X616" s="58">
        <f t="shared" si="723"/>
        <v>59.244999999999997</v>
      </c>
      <c r="Y616" s="58">
        <f t="shared" si="723"/>
        <v>64.141000000000005</v>
      </c>
      <c r="Z616" s="58">
        <f t="shared" si="723"/>
        <v>64.704999999999998</v>
      </c>
      <c r="AA616" s="58">
        <f t="shared" si="723"/>
        <v>48.238999999999997</v>
      </c>
      <c r="AB616" s="58">
        <f t="shared" si="723"/>
        <v>37.006999999999998</v>
      </c>
      <c r="AC616" s="58">
        <f t="shared" si="723"/>
        <v>39.076999999999998</v>
      </c>
      <c r="AD616" s="58">
        <f t="shared" si="723"/>
        <v>42.335999999999999</v>
      </c>
      <c r="AE616" s="58">
        <f t="shared" si="723"/>
        <v>50.27</v>
      </c>
      <c r="AF616" s="58">
        <f t="shared" si="723"/>
        <v>50.54</v>
      </c>
      <c r="AG616" s="58">
        <f t="shared" si="723"/>
        <v>55.895000000000003</v>
      </c>
      <c r="AH616" s="58">
        <f t="shared" si="723"/>
        <v>54.133000000000003</v>
      </c>
      <c r="AI616" s="58">
        <f t="shared" si="723"/>
        <v>46.39</v>
      </c>
      <c r="AJ616" s="58">
        <f t="shared" ref="AJ616:AK616" si="724">IF(ISNUMBER(AJ7-AJ94-AJ442-AJ529),IF(ROUND(AJ7-AJ94-AJ442-AJ529,3)&lt;0,ROUND(AJ7-AJ94-AJ442-AJ529,3)+0.001,ROUND(AJ7-AJ94-AJ442-AJ529,3)),"…")</f>
        <v>74.484999999999999</v>
      </c>
      <c r="AK616" s="58">
        <f t="shared" si="724"/>
        <v>81.796999999999997</v>
      </c>
      <c r="AL616" s="1"/>
      <c r="AM616" t="s">
        <v>66</v>
      </c>
      <c r="AN616" s="36" t="str">
        <f t="shared" ref="AN616:BW616" si="725">IF(ISNUMBER(B616/B$7),B616/B$7,"…")</f>
        <v>…</v>
      </c>
      <c r="AO616" s="36" t="str">
        <f t="shared" si="725"/>
        <v>…</v>
      </c>
      <c r="AP616" s="36" t="str">
        <f t="shared" si="725"/>
        <v>…</v>
      </c>
      <c r="AQ616" s="36" t="str">
        <f t="shared" si="725"/>
        <v>…</v>
      </c>
      <c r="AR616" s="36" t="str">
        <f t="shared" si="725"/>
        <v>…</v>
      </c>
      <c r="AS616" s="36" t="str">
        <f t="shared" si="725"/>
        <v>…</v>
      </c>
      <c r="AT616" s="36" t="str">
        <f t="shared" si="725"/>
        <v>…</v>
      </c>
      <c r="AU616" s="36" t="str">
        <f t="shared" si="725"/>
        <v>…</v>
      </c>
      <c r="AV616" s="36" t="str">
        <f t="shared" si="725"/>
        <v>…</v>
      </c>
      <c r="AW616" s="36" t="str">
        <f t="shared" si="725"/>
        <v>…</v>
      </c>
      <c r="AX616" s="36" t="str">
        <f t="shared" si="725"/>
        <v>…</v>
      </c>
      <c r="AY616" s="36" t="str">
        <f t="shared" si="725"/>
        <v>…</v>
      </c>
      <c r="AZ616" s="36" t="str">
        <f t="shared" si="725"/>
        <v>…</v>
      </c>
      <c r="BA616" s="36" t="str">
        <f t="shared" si="725"/>
        <v>…</v>
      </c>
      <c r="BB616" s="36">
        <f t="shared" si="725"/>
        <v>0.35177301852014392</v>
      </c>
      <c r="BC616" s="36">
        <f t="shared" si="725"/>
        <v>0.3776883182823777</v>
      </c>
      <c r="BD616" s="36">
        <f t="shared" si="725"/>
        <v>0.43425043659425838</v>
      </c>
      <c r="BE616" s="36">
        <f t="shared" si="725"/>
        <v>0.49041037635551771</v>
      </c>
      <c r="BF616" s="36">
        <f t="shared" si="725"/>
        <v>0.55203743130167848</v>
      </c>
      <c r="BG616" s="36">
        <f t="shared" si="725"/>
        <v>0.54161778956495132</v>
      </c>
      <c r="BH616" s="36">
        <f t="shared" si="725"/>
        <v>0.48666383520917395</v>
      </c>
      <c r="BI616" s="36">
        <f t="shared" si="725"/>
        <v>0.51011738194848499</v>
      </c>
      <c r="BJ616" s="36">
        <f t="shared" si="725"/>
        <v>0.50767793792524296</v>
      </c>
      <c r="BK616" s="36">
        <f t="shared" si="725"/>
        <v>0.49955217022204579</v>
      </c>
      <c r="BL616" s="36">
        <f t="shared" si="725"/>
        <v>0.483786552221732</v>
      </c>
      <c r="BM616" s="36">
        <f t="shared" si="725"/>
        <v>0.39649036288168327</v>
      </c>
      <c r="BN616" s="36">
        <f t="shared" si="725"/>
        <v>0.34837331023835522</v>
      </c>
      <c r="BO616" s="36">
        <f t="shared" si="725"/>
        <v>0.31749526726736488</v>
      </c>
      <c r="BP616" s="36">
        <f t="shared" si="725"/>
        <v>0.31031980473073512</v>
      </c>
      <c r="BQ616" s="36">
        <f t="shared" si="725"/>
        <v>0.34393109063169203</v>
      </c>
      <c r="BR616" s="36">
        <f t="shared" si="725"/>
        <v>0.33459341008546895</v>
      </c>
      <c r="BS616" s="36">
        <f t="shared" si="725"/>
        <v>0.31633247876308029</v>
      </c>
      <c r="BT616" s="36">
        <f t="shared" si="725"/>
        <v>0.29864340764524477</v>
      </c>
      <c r="BU616" s="36">
        <f t="shared" si="725"/>
        <v>0.27018526823415667</v>
      </c>
      <c r="BV616" s="36">
        <f t="shared" si="725"/>
        <v>0.33763048986677907</v>
      </c>
      <c r="BW616" s="36">
        <f t="shared" si="725"/>
        <v>0.36745356124076278</v>
      </c>
    </row>
    <row r="617" spans="1:75">
      <c r="A617" t="s">
        <v>67</v>
      </c>
      <c r="B617" s="1" t="str">
        <f t="shared" ref="B617:AI617" si="726">IF(ISNUMBER(B8-B95-B443-B530),IF(ROUND(B8-B95-B443-B530,3)&lt;0,ROUND(B8-B95-B443-B530,3)+0.001,ROUND(B8-B95-B443-B530,3)),"…")</f>
        <v>…</v>
      </c>
      <c r="C617" s="1" t="str">
        <f t="shared" si="726"/>
        <v>…</v>
      </c>
      <c r="D617" s="1" t="str">
        <f t="shared" si="726"/>
        <v>…</v>
      </c>
      <c r="E617" s="1" t="str">
        <f t="shared" si="726"/>
        <v>…</v>
      </c>
      <c r="F617" s="1" t="str">
        <f t="shared" si="726"/>
        <v>…</v>
      </c>
      <c r="G617" s="1" t="str">
        <f t="shared" si="726"/>
        <v>…</v>
      </c>
      <c r="H617" s="1" t="str">
        <f t="shared" si="726"/>
        <v>…</v>
      </c>
      <c r="I617" s="1" t="str">
        <f t="shared" si="726"/>
        <v>…</v>
      </c>
      <c r="J617" s="1" t="str">
        <f t="shared" si="726"/>
        <v>…</v>
      </c>
      <c r="K617" s="1" t="str">
        <f t="shared" si="726"/>
        <v>…</v>
      </c>
      <c r="L617" s="1" t="str">
        <f t="shared" si="726"/>
        <v>…</v>
      </c>
      <c r="M617" s="1" t="str">
        <f t="shared" si="726"/>
        <v>…</v>
      </c>
      <c r="N617" s="1">
        <f t="shared" si="726"/>
        <v>4.6219999999999999</v>
      </c>
      <c r="O617" s="1">
        <f t="shared" si="726"/>
        <v>6.468</v>
      </c>
      <c r="P617" s="1">
        <f t="shared" si="726"/>
        <v>1.5149999999999999</v>
      </c>
      <c r="Q617" s="58">
        <f t="shared" si="726"/>
        <v>6.2149999999999999</v>
      </c>
      <c r="R617" s="58">
        <f t="shared" si="726"/>
        <v>24.823</v>
      </c>
      <c r="S617" s="58">
        <f t="shared" si="726"/>
        <v>23.068999999999999</v>
      </c>
      <c r="T617" s="58">
        <f t="shared" si="726"/>
        <v>31.045999999999999</v>
      </c>
      <c r="U617" s="58">
        <f t="shared" si="726"/>
        <v>32.277999999999999</v>
      </c>
      <c r="V617" s="58">
        <f t="shared" si="726"/>
        <v>34.097000000000001</v>
      </c>
      <c r="W617" s="58">
        <f t="shared" si="726"/>
        <v>35.94</v>
      </c>
      <c r="X617" s="58">
        <f t="shared" si="726"/>
        <v>43.959000000000003</v>
      </c>
      <c r="Y617" s="58">
        <f t="shared" si="726"/>
        <v>52.207000000000001</v>
      </c>
      <c r="Z617" s="58">
        <f t="shared" si="726"/>
        <v>46.398000000000003</v>
      </c>
      <c r="AA617" s="58">
        <f t="shared" si="726"/>
        <v>49.276000000000003</v>
      </c>
      <c r="AB617" s="58">
        <f t="shared" si="726"/>
        <v>45.8</v>
      </c>
      <c r="AC617" s="58">
        <f t="shared" si="726"/>
        <v>8.2970000000000006</v>
      </c>
      <c r="AD617" s="58">
        <f t="shared" si="726"/>
        <v>6.1369999999999996</v>
      </c>
      <c r="AE617" s="58">
        <f t="shared" si="726"/>
        <v>5.5990000000000002</v>
      </c>
      <c r="AF617" s="58">
        <f t="shared" si="726"/>
        <v>19.591000000000001</v>
      </c>
      <c r="AG617" s="58">
        <f t="shared" si="726"/>
        <v>16.658000000000001</v>
      </c>
      <c r="AH617" s="58">
        <f t="shared" si="726"/>
        <v>52.258000000000003</v>
      </c>
      <c r="AI617" s="58">
        <f t="shared" si="726"/>
        <v>69.182000000000002</v>
      </c>
      <c r="AJ617" s="58">
        <f t="shared" ref="AJ617:AK617" si="727">IF(ISNUMBER(AJ8-AJ95-AJ443-AJ530),IF(ROUND(AJ8-AJ95-AJ443-AJ530,3)&lt;0,ROUND(AJ8-AJ95-AJ443-AJ530,3)+0.001,ROUND(AJ8-AJ95-AJ443-AJ530,3)),"…")</f>
        <v>98.804000000000002</v>
      </c>
      <c r="AK617" s="58">
        <f t="shared" si="727"/>
        <v>55.921999999999997</v>
      </c>
      <c r="AL617" s="1"/>
      <c r="AM617" t="s">
        <v>67</v>
      </c>
      <c r="AN617" s="36" t="str">
        <f t="shared" ref="AN617:BW617" si="728">IF(ISNUMBER(B617/B$8),B617/B$8,"…")</f>
        <v>…</v>
      </c>
      <c r="AO617" s="36" t="str">
        <f t="shared" si="728"/>
        <v>…</v>
      </c>
      <c r="AP617" s="36" t="str">
        <f t="shared" si="728"/>
        <v>…</v>
      </c>
      <c r="AQ617" s="36" t="str">
        <f t="shared" si="728"/>
        <v>…</v>
      </c>
      <c r="AR617" s="36" t="str">
        <f t="shared" si="728"/>
        <v>…</v>
      </c>
      <c r="AS617" s="36" t="str">
        <f t="shared" si="728"/>
        <v>…</v>
      </c>
      <c r="AT617" s="36" t="str">
        <f t="shared" si="728"/>
        <v>…</v>
      </c>
      <c r="AU617" s="36" t="str">
        <f t="shared" si="728"/>
        <v>…</v>
      </c>
      <c r="AV617" s="36" t="str">
        <f t="shared" si="728"/>
        <v>…</v>
      </c>
      <c r="AW617" s="36" t="str">
        <f t="shared" si="728"/>
        <v>…</v>
      </c>
      <c r="AX617" s="36" t="str">
        <f t="shared" si="728"/>
        <v>…</v>
      </c>
      <c r="AY617" s="36" t="str">
        <f t="shared" si="728"/>
        <v>…</v>
      </c>
      <c r="AZ617" s="36">
        <f t="shared" si="728"/>
        <v>7.1808097442749283E-2</v>
      </c>
      <c r="BA617" s="36">
        <f t="shared" si="728"/>
        <v>8.5171383047365712E-2</v>
      </c>
      <c r="BB617" s="36">
        <f t="shared" si="728"/>
        <v>2.1870624070678926E-2</v>
      </c>
      <c r="BC617" s="36">
        <f t="shared" si="728"/>
        <v>7.7377024688437643E-2</v>
      </c>
      <c r="BD617" s="36">
        <f t="shared" si="728"/>
        <v>0.25574111659437687</v>
      </c>
      <c r="BE617" s="36">
        <f t="shared" si="728"/>
        <v>0.23381138194901938</v>
      </c>
      <c r="BF617" s="36">
        <f t="shared" si="728"/>
        <v>0.26845254565578308</v>
      </c>
      <c r="BG617" s="36">
        <f t="shared" si="728"/>
        <v>0.24924904054794941</v>
      </c>
      <c r="BH617" s="36">
        <f t="shared" si="728"/>
        <v>0.22313330279431975</v>
      </c>
      <c r="BI617" s="36">
        <f t="shared" si="728"/>
        <v>0.216748887307465</v>
      </c>
      <c r="BJ617" s="36">
        <f t="shared" si="728"/>
        <v>0.23297065541711495</v>
      </c>
      <c r="BK617" s="36">
        <f t="shared" si="728"/>
        <v>0.24077831994318025</v>
      </c>
      <c r="BL617" s="36">
        <f t="shared" si="728"/>
        <v>0.19557575093366156</v>
      </c>
      <c r="BM617" s="36">
        <f t="shared" si="728"/>
        <v>0.1791437629060873</v>
      </c>
      <c r="BN617" s="36">
        <f t="shared" si="728"/>
        <v>0.14979264511571319</v>
      </c>
      <c r="BO617" s="36">
        <f t="shared" si="728"/>
        <v>4.6689738611744185E-2</v>
      </c>
      <c r="BP617" s="36">
        <f t="shared" si="728"/>
        <v>2.8224526870099107E-2</v>
      </c>
      <c r="BQ617" s="36">
        <f t="shared" si="728"/>
        <v>2.3130246546367906E-2</v>
      </c>
      <c r="BR617" s="36">
        <f t="shared" si="728"/>
        <v>6.4259754913537484E-2</v>
      </c>
      <c r="BS617" s="36">
        <f t="shared" si="728"/>
        <v>4.6261556363393998E-2</v>
      </c>
      <c r="BT617" s="36">
        <f t="shared" si="728"/>
        <v>0.12655750885766942</v>
      </c>
      <c r="BU617" s="36">
        <f t="shared" si="728"/>
        <v>0.20473801808200531</v>
      </c>
      <c r="BV617" s="36">
        <f t="shared" si="728"/>
        <v>0.27228108852910782</v>
      </c>
      <c r="BW617" s="36">
        <f t="shared" si="728"/>
        <v>0.20475099039989453</v>
      </c>
    </row>
    <row r="618" spans="1:75">
      <c r="A618" t="s">
        <v>68</v>
      </c>
      <c r="B618" s="1" t="str">
        <f t="shared" ref="B618:AI618" si="729">IF(ISNUMBER(B9-B96-B444-B531),IF(ROUND(B9-B96-B444-B531,3)&lt;0,ROUND(B9-B96-B444-B531,3)+0.001,ROUND(B9-B96-B444-B531,3)),"…")</f>
        <v>…</v>
      </c>
      <c r="C618" s="1" t="str">
        <f t="shared" si="729"/>
        <v>…</v>
      </c>
      <c r="D618" s="1" t="str">
        <f t="shared" si="729"/>
        <v>…</v>
      </c>
      <c r="E618" s="1" t="str">
        <f t="shared" si="729"/>
        <v>…</v>
      </c>
      <c r="F618" s="1" t="str">
        <f t="shared" si="729"/>
        <v>…</v>
      </c>
      <c r="G618" s="1" t="str">
        <f t="shared" si="729"/>
        <v>…</v>
      </c>
      <c r="H618" s="1">
        <f t="shared" si="729"/>
        <v>1E-3</v>
      </c>
      <c r="I618" s="1">
        <f t="shared" si="729"/>
        <v>0</v>
      </c>
      <c r="J618" s="1">
        <f t="shared" si="729"/>
        <v>0</v>
      </c>
      <c r="K618" s="1">
        <f t="shared" si="729"/>
        <v>0</v>
      </c>
      <c r="L618" s="1">
        <f t="shared" si="729"/>
        <v>0</v>
      </c>
      <c r="M618" s="1">
        <f t="shared" si="729"/>
        <v>0</v>
      </c>
      <c r="N618" s="1">
        <f t="shared" si="729"/>
        <v>4.9119999999999999</v>
      </c>
      <c r="O618" s="1">
        <f t="shared" si="729"/>
        <v>13.741</v>
      </c>
      <c r="P618" s="1">
        <f t="shared" si="729"/>
        <v>18.222999999999999</v>
      </c>
      <c r="Q618" s="58">
        <f t="shared" si="729"/>
        <v>22.873999999999999</v>
      </c>
      <c r="R618" s="58">
        <f t="shared" si="729"/>
        <v>22.012</v>
      </c>
      <c r="S618" s="58">
        <f t="shared" si="729"/>
        <v>25.715</v>
      </c>
      <c r="T618" s="58">
        <f t="shared" si="729"/>
        <v>28.805</v>
      </c>
      <c r="U618" s="58">
        <f t="shared" si="729"/>
        <v>25.876000000000001</v>
      </c>
      <c r="V618" s="58">
        <f t="shared" si="729"/>
        <v>23.797000000000001</v>
      </c>
      <c r="W618" s="58">
        <f t="shared" si="729"/>
        <v>21.841999999999999</v>
      </c>
      <c r="X618" s="58">
        <f t="shared" si="729"/>
        <v>12.428000000000001</v>
      </c>
      <c r="Y618" s="58">
        <f t="shared" si="729"/>
        <v>16.058</v>
      </c>
      <c r="Z618" s="58">
        <f t="shared" si="729"/>
        <v>20.725999999999999</v>
      </c>
      <c r="AA618" s="58">
        <f t="shared" si="729"/>
        <v>22.641999999999999</v>
      </c>
      <c r="AB618" s="58">
        <f t="shared" si="729"/>
        <v>23.507999999999999</v>
      </c>
      <c r="AC618" s="58">
        <f t="shared" si="729"/>
        <v>27.739000000000001</v>
      </c>
      <c r="AD618" s="58">
        <f t="shared" si="729"/>
        <v>36.414999999999999</v>
      </c>
      <c r="AE618" s="58">
        <f t="shared" si="729"/>
        <v>36.457000000000001</v>
      </c>
      <c r="AF618" s="58">
        <f t="shared" si="729"/>
        <v>39.997</v>
      </c>
      <c r="AG618" s="58">
        <f t="shared" si="729"/>
        <v>43.576999999999998</v>
      </c>
      <c r="AH618" s="58">
        <f t="shared" si="729"/>
        <v>43.115000000000002</v>
      </c>
      <c r="AI618" s="58">
        <f t="shared" si="729"/>
        <v>39.005000000000003</v>
      </c>
      <c r="AJ618" s="58">
        <f t="shared" ref="AJ618:AK618" si="730">IF(ISNUMBER(AJ9-AJ96-AJ444-AJ531),IF(ROUND(AJ9-AJ96-AJ444-AJ531,3)&lt;0,ROUND(AJ9-AJ96-AJ444-AJ531,3)+0.001,ROUND(AJ9-AJ96-AJ444-AJ531,3)),"…")</f>
        <v>55.322000000000003</v>
      </c>
      <c r="AK618" s="58">
        <f t="shared" si="730"/>
        <v>53.454999999999998</v>
      </c>
      <c r="AL618" s="1"/>
      <c r="AM618" t="s">
        <v>68</v>
      </c>
      <c r="AN618" s="36" t="str">
        <f t="shared" ref="AN618:BW618" si="731">IF(ISNUMBER(B618/B$9),B618/B$9,"…")</f>
        <v>…</v>
      </c>
      <c r="AO618" s="36" t="str">
        <f t="shared" si="731"/>
        <v>…</v>
      </c>
      <c r="AP618" s="36" t="str">
        <f t="shared" si="731"/>
        <v>…</v>
      </c>
      <c r="AQ618" s="36" t="str">
        <f t="shared" si="731"/>
        <v>…</v>
      </c>
      <c r="AR618" s="36" t="str">
        <f t="shared" si="731"/>
        <v>…</v>
      </c>
      <c r="AS618" s="36" t="str">
        <f t="shared" si="731"/>
        <v>…</v>
      </c>
      <c r="AT618" s="36">
        <f t="shared" si="731"/>
        <v>1.9180236684120683E-5</v>
      </c>
      <c r="AU618" s="36">
        <f t="shared" si="731"/>
        <v>0</v>
      </c>
      <c r="AV618" s="36">
        <f t="shared" si="731"/>
        <v>0</v>
      </c>
      <c r="AW618" s="36">
        <f t="shared" si="731"/>
        <v>0</v>
      </c>
      <c r="AX618" s="36">
        <f t="shared" si="731"/>
        <v>0</v>
      </c>
      <c r="AY618" s="36">
        <f t="shared" si="731"/>
        <v>0</v>
      </c>
      <c r="AZ618" s="36">
        <f t="shared" si="731"/>
        <v>0.17033672018587231</v>
      </c>
      <c r="BA618" s="36">
        <f t="shared" si="731"/>
        <v>0.31930566528791188</v>
      </c>
      <c r="BB618" s="36">
        <f t="shared" si="731"/>
        <v>0.34083980173945566</v>
      </c>
      <c r="BC618" s="36">
        <f t="shared" si="731"/>
        <v>0.33196911645187505</v>
      </c>
      <c r="BD618" s="36">
        <f t="shared" si="731"/>
        <v>0.34381394186464243</v>
      </c>
      <c r="BE618" s="36">
        <f t="shared" si="731"/>
        <v>0.31415307556044225</v>
      </c>
      <c r="BF618" s="36">
        <f t="shared" si="731"/>
        <v>0.29465920599036383</v>
      </c>
      <c r="BG618" s="36">
        <f t="shared" si="731"/>
        <v>0.24866662182031349</v>
      </c>
      <c r="BH618" s="36">
        <f t="shared" si="731"/>
        <v>0.21626362041858646</v>
      </c>
      <c r="BI618" s="36">
        <f t="shared" si="731"/>
        <v>0.20724729815638904</v>
      </c>
      <c r="BJ618" s="36">
        <f t="shared" si="731"/>
        <v>0.13046399328154526</v>
      </c>
      <c r="BK618" s="36">
        <f t="shared" si="731"/>
        <v>0.15654581436384374</v>
      </c>
      <c r="BL618" s="36">
        <f t="shared" si="731"/>
        <v>0.19076985383454215</v>
      </c>
      <c r="BM618" s="36">
        <f t="shared" si="731"/>
        <v>0.23366598210507847</v>
      </c>
      <c r="BN618" s="36">
        <f t="shared" si="731"/>
        <v>0.25434676764944547</v>
      </c>
      <c r="BO618" s="36">
        <f t="shared" si="731"/>
        <v>0.30055692801109524</v>
      </c>
      <c r="BP618" s="36">
        <f t="shared" si="731"/>
        <v>0.33277284814811431</v>
      </c>
      <c r="BQ618" s="36">
        <f t="shared" si="731"/>
        <v>0.34172564090546936</v>
      </c>
      <c r="BR618" s="36">
        <f t="shared" si="731"/>
        <v>0.37837965678391006</v>
      </c>
      <c r="BS618" s="36">
        <f t="shared" si="731"/>
        <v>0.33740340988277562</v>
      </c>
      <c r="BT618" s="36">
        <f t="shared" si="731"/>
        <v>0.3316308870924321</v>
      </c>
      <c r="BU618" s="36">
        <f t="shared" si="731"/>
        <v>0.29992771899606302</v>
      </c>
      <c r="BV618" s="36">
        <f t="shared" si="731"/>
        <v>0.34758514962836373</v>
      </c>
      <c r="BW618" s="36">
        <f t="shared" si="731"/>
        <v>0.35137249230931034</v>
      </c>
    </row>
    <row r="619" spans="1:75">
      <c r="A619" t="s">
        <v>69</v>
      </c>
      <c r="B619" s="1" t="str">
        <f t="shared" ref="B619:AI619" si="732">IF(ISNUMBER(B10-B97-B445-B532),IF(ROUND(B10-B97-B445-B532,3)&lt;0,ROUND(B10-B97-B445-B532,3)+0.001,ROUND(B10-B97-B445-B532,3)),"…")</f>
        <v>…</v>
      </c>
      <c r="C619" s="1" t="str">
        <f t="shared" si="732"/>
        <v>…</v>
      </c>
      <c r="D619" s="1" t="str">
        <f t="shared" si="732"/>
        <v>…</v>
      </c>
      <c r="E619" s="1" t="str">
        <f t="shared" si="732"/>
        <v>…</v>
      </c>
      <c r="F619" s="1" t="str">
        <f t="shared" si="732"/>
        <v>…</v>
      </c>
      <c r="G619" s="1" t="str">
        <f t="shared" si="732"/>
        <v>…</v>
      </c>
      <c r="H619" s="1" t="str">
        <f t="shared" si="732"/>
        <v>…</v>
      </c>
      <c r="I619" s="1" t="str">
        <f t="shared" si="732"/>
        <v>…</v>
      </c>
      <c r="J619" s="1">
        <f t="shared" si="732"/>
        <v>119.69499999999999</v>
      </c>
      <c r="K619" s="1">
        <f t="shared" si="732"/>
        <v>125.248</v>
      </c>
      <c r="L619" s="1">
        <f t="shared" si="732"/>
        <v>151.68199999999999</v>
      </c>
      <c r="M619" s="1">
        <f t="shared" si="732"/>
        <v>182.86799999999999</v>
      </c>
      <c r="N619" s="1">
        <f t="shared" si="732"/>
        <v>210.35300000000001</v>
      </c>
      <c r="O619" s="1">
        <f t="shared" si="732"/>
        <v>249.20400000000001</v>
      </c>
      <c r="P619" s="1">
        <f t="shared" si="732"/>
        <v>304.51100000000002</v>
      </c>
      <c r="Q619" s="58">
        <f t="shared" si="732"/>
        <v>365.613</v>
      </c>
      <c r="R619" s="58">
        <f t="shared" si="732"/>
        <v>416.01499999999999</v>
      </c>
      <c r="S619" s="58">
        <f t="shared" si="732"/>
        <v>471.14499999999998</v>
      </c>
      <c r="T619" s="58">
        <f t="shared" si="732"/>
        <v>569.774</v>
      </c>
      <c r="U619" s="58">
        <f t="shared" si="732"/>
        <v>510.55700000000002</v>
      </c>
      <c r="V619" s="58">
        <f t="shared" si="732"/>
        <v>563.04899999999998</v>
      </c>
      <c r="W619" s="58">
        <f t="shared" si="732"/>
        <v>632.86300000000006</v>
      </c>
      <c r="X619" s="58">
        <f t="shared" si="732"/>
        <v>587.74300000000005</v>
      </c>
      <c r="Y619" s="58">
        <f t="shared" si="732"/>
        <v>628.46</v>
      </c>
      <c r="Z619" s="58">
        <f t="shared" si="732"/>
        <v>641.10500000000002</v>
      </c>
      <c r="AA619" s="58">
        <f t="shared" si="732"/>
        <v>725.18499999999995</v>
      </c>
      <c r="AB619" s="58">
        <f t="shared" si="732"/>
        <v>804.12300000000005</v>
      </c>
      <c r="AC619" s="58">
        <f t="shared" si="732"/>
        <v>782.49800000000005</v>
      </c>
      <c r="AD619" s="58">
        <f t="shared" si="732"/>
        <v>1071.0070000000001</v>
      </c>
      <c r="AE619" s="58">
        <f t="shared" si="732"/>
        <v>1162.569</v>
      </c>
      <c r="AF619" s="58">
        <f t="shared" si="732"/>
        <v>1278.6410000000001</v>
      </c>
      <c r="AG619" s="58">
        <f t="shared" si="732"/>
        <v>1450.076</v>
      </c>
      <c r="AH619" s="58">
        <f t="shared" si="732"/>
        <v>1659.461</v>
      </c>
      <c r="AI619" s="58">
        <f t="shared" si="732"/>
        <v>1756.5319999999999</v>
      </c>
      <c r="AJ619" s="58">
        <f t="shared" ref="AJ619:AK619" si="733">IF(ISNUMBER(AJ10-AJ97-AJ445-AJ532),IF(ROUND(AJ10-AJ97-AJ445-AJ532,3)&lt;0,ROUND(AJ10-AJ97-AJ445-AJ532,3)+0.001,ROUND(AJ10-AJ97-AJ445-AJ532,3)),"…")</f>
        <v>2019.7360000000001</v>
      </c>
      <c r="AK619" s="58">
        <f t="shared" si="733"/>
        <v>2192.931</v>
      </c>
      <c r="AL619" s="1"/>
      <c r="AM619" t="s">
        <v>69</v>
      </c>
      <c r="AN619" s="36" t="str">
        <f t="shared" ref="AN619:BW619" si="734">IF(ISNUMBER(B619/B$10),B619/B$10,"…")</f>
        <v>…</v>
      </c>
      <c r="AO619" s="36" t="str">
        <f t="shared" si="734"/>
        <v>…</v>
      </c>
      <c r="AP619" s="36" t="str">
        <f t="shared" si="734"/>
        <v>…</v>
      </c>
      <c r="AQ619" s="36" t="str">
        <f t="shared" si="734"/>
        <v>…</v>
      </c>
      <c r="AR619" s="36" t="str">
        <f t="shared" si="734"/>
        <v>…</v>
      </c>
      <c r="AS619" s="36" t="str">
        <f t="shared" si="734"/>
        <v>…</v>
      </c>
      <c r="AT619" s="36" t="str">
        <f t="shared" si="734"/>
        <v>…</v>
      </c>
      <c r="AU619" s="36" t="str">
        <f t="shared" si="734"/>
        <v>…</v>
      </c>
      <c r="AV619" s="36">
        <f t="shared" si="734"/>
        <v>0.4654513355550457</v>
      </c>
      <c r="AW619" s="36">
        <f t="shared" si="734"/>
        <v>0.45543899201832694</v>
      </c>
      <c r="AX619" s="36">
        <f t="shared" si="734"/>
        <v>0.48085848338828302</v>
      </c>
      <c r="AY619" s="36">
        <f t="shared" si="734"/>
        <v>0.54819011646207116</v>
      </c>
      <c r="AZ619" s="36">
        <f t="shared" si="734"/>
        <v>0.56519157396958464</v>
      </c>
      <c r="BA619" s="36">
        <f t="shared" si="734"/>
        <v>0.58664394203335246</v>
      </c>
      <c r="BB619" s="36">
        <f t="shared" si="734"/>
        <v>0.60402190665669586</v>
      </c>
      <c r="BC619" s="36">
        <f t="shared" si="734"/>
        <v>0.61563861816271415</v>
      </c>
      <c r="BD619" s="36">
        <f t="shared" si="734"/>
        <v>0.65642667457716442</v>
      </c>
      <c r="BE619" s="36">
        <f t="shared" si="734"/>
        <v>0.66493779593680102</v>
      </c>
      <c r="BF619" s="36">
        <f t="shared" si="734"/>
        <v>0.64649483506708061</v>
      </c>
      <c r="BG619" s="36">
        <f t="shared" si="734"/>
        <v>0.62791415570040587</v>
      </c>
      <c r="BH619" s="36">
        <f t="shared" si="734"/>
        <v>0.5910841198022192</v>
      </c>
      <c r="BI619" s="36">
        <f t="shared" si="734"/>
        <v>0.57021362862317215</v>
      </c>
      <c r="BJ619" s="36">
        <f t="shared" si="734"/>
        <v>0.55013829672721148</v>
      </c>
      <c r="BK619" s="36">
        <f t="shared" si="734"/>
        <v>0.53438885747447995</v>
      </c>
      <c r="BL619" s="36">
        <f t="shared" si="734"/>
        <v>0.54308794465984633</v>
      </c>
      <c r="BM619" s="36">
        <f t="shared" si="734"/>
        <v>0.56639059890874599</v>
      </c>
      <c r="BN619" s="36">
        <f t="shared" si="734"/>
        <v>0.58264420593177302</v>
      </c>
      <c r="BO619" s="36">
        <f t="shared" si="734"/>
        <v>0.51636331481679454</v>
      </c>
      <c r="BP619" s="36">
        <f t="shared" si="734"/>
        <v>0.59207214498430827</v>
      </c>
      <c r="BQ619" s="36">
        <f t="shared" si="734"/>
        <v>0.62557926547093501</v>
      </c>
      <c r="BR619" s="36">
        <f t="shared" si="734"/>
        <v>0.62106009119857941</v>
      </c>
      <c r="BS619" s="36">
        <f t="shared" si="734"/>
        <v>0.62007854486738712</v>
      </c>
      <c r="BT619" s="36">
        <f t="shared" si="734"/>
        <v>0.63748557028352348</v>
      </c>
      <c r="BU619" s="36">
        <f t="shared" si="734"/>
        <v>0.67060790367550571</v>
      </c>
      <c r="BV619" s="36">
        <f t="shared" si="734"/>
        <v>0.69818641386710334</v>
      </c>
      <c r="BW619" s="36">
        <f t="shared" si="734"/>
        <v>0.71641491169981897</v>
      </c>
    </row>
    <row r="620" spans="1:75">
      <c r="A620" t="s">
        <v>70</v>
      </c>
      <c r="B620" s="1" t="str">
        <f t="shared" ref="B620:AI620" si="735">IF(ISNUMBER(B11-B98-B446-B533),IF(ROUND(B11-B98-B446-B533,3)&lt;0,ROUND(B11-B98-B446-B533,3)+0.001,ROUND(B11-B98-B446-B533,3)),"…")</f>
        <v>…</v>
      </c>
      <c r="C620" s="1" t="str">
        <f t="shared" si="735"/>
        <v>…</v>
      </c>
      <c r="D620" s="1" t="str">
        <f t="shared" si="735"/>
        <v>…</v>
      </c>
      <c r="E620" s="1" t="str">
        <f t="shared" si="735"/>
        <v>…</v>
      </c>
      <c r="F620" s="1" t="str">
        <f t="shared" si="735"/>
        <v>…</v>
      </c>
      <c r="G620" s="1" t="str">
        <f t="shared" si="735"/>
        <v>…</v>
      </c>
      <c r="H620" s="1" t="str">
        <f t="shared" si="735"/>
        <v>…</v>
      </c>
      <c r="I620" s="1" t="str">
        <f t="shared" si="735"/>
        <v>…</v>
      </c>
      <c r="J620" s="1" t="str">
        <f t="shared" si="735"/>
        <v>…</v>
      </c>
      <c r="K620" s="1" t="str">
        <f t="shared" si="735"/>
        <v>…</v>
      </c>
      <c r="L620" s="1" t="str">
        <f t="shared" si="735"/>
        <v>…</v>
      </c>
      <c r="M620" s="1" t="str">
        <f t="shared" si="735"/>
        <v>…</v>
      </c>
      <c r="N620" s="1">
        <f t="shared" si="735"/>
        <v>0</v>
      </c>
      <c r="O620" s="1">
        <f t="shared" si="735"/>
        <v>0</v>
      </c>
      <c r="P620" s="1">
        <f t="shared" si="735"/>
        <v>2.246</v>
      </c>
      <c r="Q620" s="58">
        <f t="shared" si="735"/>
        <v>6.9139999999999997</v>
      </c>
      <c r="R620" s="58">
        <f t="shared" si="735"/>
        <v>4.8000000000000001E-2</v>
      </c>
      <c r="S620" s="58">
        <f t="shared" si="735"/>
        <v>2.3570000000000002</v>
      </c>
      <c r="T620" s="58">
        <f t="shared" si="735"/>
        <v>4.7530000000000001</v>
      </c>
      <c r="U620" s="58">
        <f t="shared" si="735"/>
        <v>7.8140000000000001</v>
      </c>
      <c r="V620" s="58">
        <f t="shared" si="735"/>
        <v>13.409000000000001</v>
      </c>
      <c r="W620" s="58">
        <f t="shared" si="735"/>
        <v>22.239000000000001</v>
      </c>
      <c r="X620" s="58">
        <f t="shared" si="735"/>
        <v>24.442</v>
      </c>
      <c r="Y620" s="58">
        <f t="shared" si="735"/>
        <v>24.675999999999998</v>
      </c>
      <c r="Z620" s="58">
        <f t="shared" si="735"/>
        <v>25.521999999999998</v>
      </c>
      <c r="AA620" s="58">
        <f t="shared" si="735"/>
        <v>27.423999999999999</v>
      </c>
      <c r="AB620" s="58">
        <f t="shared" si="735"/>
        <v>27.417999999999999</v>
      </c>
      <c r="AC620" s="58">
        <f t="shared" si="735"/>
        <v>36.595999999999997</v>
      </c>
      <c r="AD620" s="58">
        <f t="shared" si="735"/>
        <v>39.021000000000001</v>
      </c>
      <c r="AE620" s="58">
        <f t="shared" si="735"/>
        <v>52.825000000000003</v>
      </c>
      <c r="AF620" s="58">
        <f t="shared" si="735"/>
        <v>61.298999999999999</v>
      </c>
      <c r="AG620" s="58">
        <f t="shared" si="735"/>
        <v>63.478999999999999</v>
      </c>
      <c r="AH620" s="58">
        <f t="shared" si="735"/>
        <v>81.864999999999995</v>
      </c>
      <c r="AI620" s="58">
        <f t="shared" si="735"/>
        <v>110.425</v>
      </c>
      <c r="AJ620" s="58">
        <f t="shared" ref="AJ620:AK620" si="736">IF(ISNUMBER(AJ11-AJ98-AJ446-AJ533),IF(ROUND(AJ11-AJ98-AJ446-AJ533,3)&lt;0,ROUND(AJ11-AJ98-AJ446-AJ533,3)+0.001,ROUND(AJ11-AJ98-AJ446-AJ533,3)),"…")</f>
        <v>140.79400000000001</v>
      </c>
      <c r="AK620" s="58">
        <f t="shared" si="736"/>
        <v>155.887</v>
      </c>
      <c r="AL620" s="1"/>
      <c r="AM620" t="s">
        <v>70</v>
      </c>
      <c r="AN620" s="36" t="str">
        <f t="shared" ref="AN620:BW620" si="737">IF(ISNUMBER(B620/B$11),B620/B$11,"…")</f>
        <v>…</v>
      </c>
      <c r="AO620" s="36" t="str">
        <f t="shared" si="737"/>
        <v>…</v>
      </c>
      <c r="AP620" s="36" t="str">
        <f t="shared" si="737"/>
        <v>…</v>
      </c>
      <c r="AQ620" s="36" t="str">
        <f t="shared" si="737"/>
        <v>…</v>
      </c>
      <c r="AR620" s="36" t="str">
        <f t="shared" si="737"/>
        <v>…</v>
      </c>
      <c r="AS620" s="36" t="str">
        <f t="shared" si="737"/>
        <v>…</v>
      </c>
      <c r="AT620" s="36" t="str">
        <f t="shared" si="737"/>
        <v>…</v>
      </c>
      <c r="AU620" s="36" t="str">
        <f t="shared" si="737"/>
        <v>…</v>
      </c>
      <c r="AV620" s="36" t="str">
        <f t="shared" si="737"/>
        <v>…</v>
      </c>
      <c r="AW620" s="36" t="str">
        <f t="shared" si="737"/>
        <v>…</v>
      </c>
      <c r="AX620" s="36" t="str">
        <f t="shared" si="737"/>
        <v>…</v>
      </c>
      <c r="AY620" s="36" t="str">
        <f t="shared" si="737"/>
        <v>…</v>
      </c>
      <c r="AZ620" s="36">
        <f t="shared" si="737"/>
        <v>0</v>
      </c>
      <c r="BA620" s="36">
        <f t="shared" si="737"/>
        <v>0</v>
      </c>
      <c r="BB620" s="36">
        <f t="shared" si="737"/>
        <v>1.5683371855120837E-2</v>
      </c>
      <c r="BC620" s="36">
        <f t="shared" si="737"/>
        <v>5.0233585445774026E-2</v>
      </c>
      <c r="BD620" s="36">
        <f t="shared" si="737"/>
        <v>3.6514118792599809E-4</v>
      </c>
      <c r="BE620" s="36">
        <f t="shared" si="737"/>
        <v>1.65930994670778E-2</v>
      </c>
      <c r="BF620" s="36">
        <f t="shared" si="737"/>
        <v>3.2746789395359091E-2</v>
      </c>
      <c r="BG620" s="36">
        <f t="shared" si="737"/>
        <v>5.3129355770865208E-2</v>
      </c>
      <c r="BH620" s="36">
        <f t="shared" si="737"/>
        <v>8.0533083487985213E-2</v>
      </c>
      <c r="BI620" s="36">
        <f t="shared" si="737"/>
        <v>0.11890097199499566</v>
      </c>
      <c r="BJ620" s="36">
        <f t="shared" si="737"/>
        <v>0.12252427476477164</v>
      </c>
      <c r="BK620" s="36">
        <f t="shared" si="737"/>
        <v>0.12079262203598912</v>
      </c>
      <c r="BL620" s="36">
        <f t="shared" si="737"/>
        <v>0.13118343681894815</v>
      </c>
      <c r="BM620" s="36">
        <f t="shared" si="737"/>
        <v>0.13096466093600764</v>
      </c>
      <c r="BN620" s="36">
        <f t="shared" si="737"/>
        <v>0.12147553476172754</v>
      </c>
      <c r="BO620" s="36">
        <f t="shared" si="737"/>
        <v>0.1418257213168756</v>
      </c>
      <c r="BP620" s="36">
        <f t="shared" si="737"/>
        <v>0.13422931917001485</v>
      </c>
      <c r="BQ620" s="36">
        <f t="shared" si="737"/>
        <v>0.17127729250562548</v>
      </c>
      <c r="BR620" s="36">
        <f t="shared" si="737"/>
        <v>0.17802243758222416</v>
      </c>
      <c r="BS620" s="36">
        <f t="shared" si="737"/>
        <v>0.14728511301781463</v>
      </c>
      <c r="BT620" s="36">
        <f t="shared" si="737"/>
        <v>0.1689523160903528</v>
      </c>
      <c r="BU620" s="36">
        <f t="shared" si="737"/>
        <v>0.22337096470769099</v>
      </c>
      <c r="BV620" s="36">
        <f t="shared" si="737"/>
        <v>0.26497711463759821</v>
      </c>
      <c r="BW620" s="36">
        <f t="shared" si="737"/>
        <v>0.28588169489349607</v>
      </c>
    </row>
    <row r="621" spans="1:75">
      <c r="A621" t="s">
        <v>71</v>
      </c>
      <c r="B621" s="1" t="str">
        <f t="shared" ref="B621:AI621" si="738">IF(ISNUMBER(B12-B99-B447-B534),IF(ROUND(B12-B99-B447-B534,3)&lt;0,ROUND(B12-B99-B447-B534,3)+0.001,ROUND(B12-B99-B447-B534,3)),"…")</f>
        <v>…</v>
      </c>
      <c r="C621" s="1" t="str">
        <f t="shared" si="738"/>
        <v>…</v>
      </c>
      <c r="D621" s="1" t="str">
        <f t="shared" si="738"/>
        <v>…</v>
      </c>
      <c r="E621" s="1" t="str">
        <f t="shared" si="738"/>
        <v>…</v>
      </c>
      <c r="F621" s="1" t="str">
        <f t="shared" si="738"/>
        <v>…</v>
      </c>
      <c r="G621" s="1" t="str">
        <f t="shared" si="738"/>
        <v>…</v>
      </c>
      <c r="H621" s="1" t="str">
        <f t="shared" si="738"/>
        <v>…</v>
      </c>
      <c r="I621" s="1" t="str">
        <f t="shared" si="738"/>
        <v>…</v>
      </c>
      <c r="J621" s="1" t="str">
        <f t="shared" si="738"/>
        <v>…</v>
      </c>
      <c r="K621" s="1" t="str">
        <f t="shared" si="738"/>
        <v>…</v>
      </c>
      <c r="L621" s="1" t="str">
        <f t="shared" si="738"/>
        <v>…</v>
      </c>
      <c r="M621" s="1" t="str">
        <f t="shared" si="738"/>
        <v>…</v>
      </c>
      <c r="N621" s="1">
        <f t="shared" si="738"/>
        <v>8.14</v>
      </c>
      <c r="O621" s="1">
        <f t="shared" si="738"/>
        <v>11.637</v>
      </c>
      <c r="P621" s="1">
        <f t="shared" si="738"/>
        <v>23.321999999999999</v>
      </c>
      <c r="Q621" s="58">
        <f t="shared" si="738"/>
        <v>27.016999999999999</v>
      </c>
      <c r="R621" s="58">
        <f t="shared" si="738"/>
        <v>35.5</v>
      </c>
      <c r="S621" s="58">
        <f t="shared" si="738"/>
        <v>41.597000000000001</v>
      </c>
      <c r="T621" s="58">
        <f t="shared" si="738"/>
        <v>52.720999999999997</v>
      </c>
      <c r="U621" s="58">
        <f t="shared" si="738"/>
        <v>50.44</v>
      </c>
      <c r="V621" s="58">
        <f t="shared" si="738"/>
        <v>56.561</v>
      </c>
      <c r="W621" s="58">
        <f t="shared" si="738"/>
        <v>65.545000000000002</v>
      </c>
      <c r="X621" s="58">
        <f t="shared" si="738"/>
        <v>71.188000000000002</v>
      </c>
      <c r="Y621" s="58">
        <f t="shared" si="738"/>
        <v>86.483999999999995</v>
      </c>
      <c r="Z621" s="58">
        <f t="shared" si="738"/>
        <v>86.763999999999996</v>
      </c>
      <c r="AA621" s="58">
        <f t="shared" si="738"/>
        <v>82.763999999999996</v>
      </c>
      <c r="AB621" s="58">
        <f t="shared" si="738"/>
        <v>71.584000000000003</v>
      </c>
      <c r="AC621" s="58">
        <f t="shared" si="738"/>
        <v>67.408000000000001</v>
      </c>
      <c r="AD621" s="58">
        <f t="shared" si="738"/>
        <v>81.843000000000004</v>
      </c>
      <c r="AE621" s="58">
        <f t="shared" si="738"/>
        <v>86.694000000000003</v>
      </c>
      <c r="AF621" s="58">
        <f t="shared" si="738"/>
        <v>93.593000000000004</v>
      </c>
      <c r="AG621" s="58">
        <f t="shared" si="738"/>
        <v>97.47</v>
      </c>
      <c r="AH621" s="58">
        <f t="shared" si="738"/>
        <v>101.81399999999999</v>
      </c>
      <c r="AI621" s="58">
        <f t="shared" si="738"/>
        <v>110.80800000000001</v>
      </c>
      <c r="AJ621" s="58">
        <f t="shared" ref="AJ621:AK621" si="739">IF(ISNUMBER(AJ12-AJ99-AJ447-AJ534),IF(ROUND(AJ12-AJ99-AJ447-AJ534,3)&lt;0,ROUND(AJ12-AJ99-AJ447-AJ534,3)+0.001,ROUND(AJ12-AJ99-AJ447-AJ534,3)),"…")</f>
        <v>114.694</v>
      </c>
      <c r="AK621" s="58">
        <f t="shared" si="739"/>
        <v>133.37299999999999</v>
      </c>
      <c r="AL621" s="1"/>
      <c r="AM621" t="s">
        <v>71</v>
      </c>
      <c r="AN621" s="36" t="str">
        <f t="shared" ref="AN621:BW621" si="740">IF(ISNUMBER(B621/B$12),B621/B$12,"…")</f>
        <v>…</v>
      </c>
      <c r="AO621" s="36" t="str">
        <f t="shared" si="740"/>
        <v>…</v>
      </c>
      <c r="AP621" s="36" t="str">
        <f t="shared" si="740"/>
        <v>…</v>
      </c>
      <c r="AQ621" s="36" t="str">
        <f t="shared" si="740"/>
        <v>…</v>
      </c>
      <c r="AR621" s="36" t="str">
        <f t="shared" si="740"/>
        <v>…</v>
      </c>
      <c r="AS621" s="36" t="str">
        <f t="shared" si="740"/>
        <v>…</v>
      </c>
      <c r="AT621" s="36" t="str">
        <f t="shared" si="740"/>
        <v>…</v>
      </c>
      <c r="AU621" s="36" t="str">
        <f t="shared" si="740"/>
        <v>…</v>
      </c>
      <c r="AV621" s="36" t="str">
        <f t="shared" si="740"/>
        <v>…</v>
      </c>
      <c r="AW621" s="36" t="str">
        <f t="shared" si="740"/>
        <v>…</v>
      </c>
      <c r="AX621" s="36" t="str">
        <f t="shared" si="740"/>
        <v>…</v>
      </c>
      <c r="AY621" s="36" t="str">
        <f t="shared" si="740"/>
        <v>…</v>
      </c>
      <c r="AZ621" s="36">
        <f t="shared" si="740"/>
        <v>0.21161545260749753</v>
      </c>
      <c r="BA621" s="36">
        <f t="shared" si="740"/>
        <v>0.26801630622538525</v>
      </c>
      <c r="BB621" s="36">
        <f t="shared" si="740"/>
        <v>0.46942554647558465</v>
      </c>
      <c r="BC621" s="36">
        <f t="shared" si="740"/>
        <v>0.47389100349055441</v>
      </c>
      <c r="BD621" s="36">
        <f t="shared" si="740"/>
        <v>0.57796880596528932</v>
      </c>
      <c r="BE621" s="36">
        <f t="shared" si="740"/>
        <v>0.59251609594894883</v>
      </c>
      <c r="BF621" s="36">
        <f t="shared" si="740"/>
        <v>0.63569826609110858</v>
      </c>
      <c r="BG621" s="36">
        <f t="shared" si="740"/>
        <v>0.5504206724211308</v>
      </c>
      <c r="BH621" s="36">
        <f t="shared" si="740"/>
        <v>0.51461195523610226</v>
      </c>
      <c r="BI621" s="36">
        <f t="shared" si="740"/>
        <v>0.47370741367098851</v>
      </c>
      <c r="BJ621" s="36">
        <f t="shared" si="740"/>
        <v>0.47127829304945951</v>
      </c>
      <c r="BK621" s="36">
        <f t="shared" si="740"/>
        <v>0.4991947912517965</v>
      </c>
      <c r="BL621" s="36">
        <f t="shared" si="740"/>
        <v>0.49517743610816239</v>
      </c>
      <c r="BM621" s="36">
        <f t="shared" si="740"/>
        <v>0.46551549580966306</v>
      </c>
      <c r="BN621" s="36">
        <f t="shared" si="740"/>
        <v>0.45821384678410493</v>
      </c>
      <c r="BO621" s="36">
        <f t="shared" si="740"/>
        <v>0.43374021143934471</v>
      </c>
      <c r="BP621" s="36">
        <f t="shared" si="740"/>
        <v>0.44535560755291942</v>
      </c>
      <c r="BQ621" s="36">
        <f t="shared" si="740"/>
        <v>0.4453497033365012</v>
      </c>
      <c r="BR621" s="36">
        <f t="shared" si="740"/>
        <v>0.44357292486184707</v>
      </c>
      <c r="BS621" s="36">
        <f t="shared" si="740"/>
        <v>0.40735214834689504</v>
      </c>
      <c r="BT621" s="36">
        <f t="shared" si="740"/>
        <v>0.39694650536271942</v>
      </c>
      <c r="BU621" s="36">
        <f t="shared" si="740"/>
        <v>0.4161630880977687</v>
      </c>
      <c r="BV621" s="36">
        <f t="shared" si="740"/>
        <v>0.414180371084581</v>
      </c>
      <c r="BW621" s="36">
        <f t="shared" si="740"/>
        <v>0.43858126083110544</v>
      </c>
    </row>
    <row r="622" spans="1:75">
      <c r="A622" t="s">
        <v>72</v>
      </c>
      <c r="B622" s="1" t="str">
        <f t="shared" ref="B622:AI622" si="741">IF(ISNUMBER(B13-B100-B448-B535),IF(ROUND(B13-B100-B448-B535,3)&lt;0,ROUND(B13-B100-B448-B535,3)+0.001,ROUND(B13-B100-B448-B535,3)),"…")</f>
        <v>…</v>
      </c>
      <c r="C622" s="1" t="str">
        <f t="shared" si="741"/>
        <v>…</v>
      </c>
      <c r="D622" s="1" t="str">
        <f t="shared" si="741"/>
        <v>…</v>
      </c>
      <c r="E622" s="1" t="str">
        <f t="shared" si="741"/>
        <v>…</v>
      </c>
      <c r="F622" s="1" t="str">
        <f t="shared" si="741"/>
        <v>…</v>
      </c>
      <c r="G622" s="1" t="str">
        <f t="shared" si="741"/>
        <v>…</v>
      </c>
      <c r="H622" s="1" t="str">
        <f t="shared" si="741"/>
        <v>…</v>
      </c>
      <c r="I622" s="1" t="str">
        <f t="shared" si="741"/>
        <v>…</v>
      </c>
      <c r="J622" s="1" t="str">
        <f t="shared" si="741"/>
        <v>…</v>
      </c>
      <c r="K622" s="1" t="str">
        <f t="shared" si="741"/>
        <v>…</v>
      </c>
      <c r="L622" s="1" t="str">
        <f t="shared" si="741"/>
        <v>…</v>
      </c>
      <c r="M622" s="1" t="str">
        <f t="shared" si="741"/>
        <v>…</v>
      </c>
      <c r="N622" s="1">
        <f t="shared" si="741"/>
        <v>87.671999999999997</v>
      </c>
      <c r="O622" s="1">
        <f t="shared" si="741"/>
        <v>80.268000000000001</v>
      </c>
      <c r="P622" s="1">
        <f t="shared" si="741"/>
        <v>80.504999999999995</v>
      </c>
      <c r="Q622" s="58">
        <f t="shared" si="741"/>
        <v>76.775000000000006</v>
      </c>
      <c r="R622" s="58">
        <f t="shared" si="741"/>
        <v>89.802000000000007</v>
      </c>
      <c r="S622" s="58">
        <f t="shared" si="741"/>
        <v>116.989</v>
      </c>
      <c r="T622" s="58">
        <f t="shared" si="741"/>
        <v>128.19999999999999</v>
      </c>
      <c r="U622" s="58">
        <f t="shared" si="741"/>
        <v>152.95599999999999</v>
      </c>
      <c r="V622" s="58">
        <f t="shared" si="741"/>
        <v>166.613</v>
      </c>
      <c r="W622" s="58">
        <f t="shared" si="741"/>
        <v>172.01400000000001</v>
      </c>
      <c r="X622" s="58">
        <f t="shared" si="741"/>
        <v>150.11099999999999</v>
      </c>
      <c r="Y622" s="58">
        <f t="shared" si="741"/>
        <v>149.95099999999999</v>
      </c>
      <c r="Z622" s="58">
        <f t="shared" si="741"/>
        <v>167.55600000000001</v>
      </c>
      <c r="AA622" s="58">
        <f t="shared" si="741"/>
        <v>153.46100000000001</v>
      </c>
      <c r="AB622" s="58">
        <f t="shared" si="741"/>
        <v>143.97200000000001</v>
      </c>
      <c r="AC622" s="58">
        <f t="shared" si="741"/>
        <v>170.43899999999999</v>
      </c>
      <c r="AD622" s="58">
        <f t="shared" si="741"/>
        <v>191.82400000000001</v>
      </c>
      <c r="AE622" s="58">
        <f t="shared" si="741"/>
        <v>216.66399999999999</v>
      </c>
      <c r="AF622" s="58">
        <f t="shared" si="741"/>
        <v>236.69499999999999</v>
      </c>
      <c r="AG622" s="58">
        <f t="shared" si="741"/>
        <v>227.04599999999999</v>
      </c>
      <c r="AH622" s="58">
        <f t="shared" si="741"/>
        <v>292.03199999999998</v>
      </c>
      <c r="AI622" s="58">
        <f t="shared" si="741"/>
        <v>371.334</v>
      </c>
      <c r="AJ622" s="58">
        <f t="shared" ref="AJ622:AK622" si="742">IF(ISNUMBER(AJ13-AJ100-AJ448-AJ535),IF(ROUND(AJ13-AJ100-AJ448-AJ535,3)&lt;0,ROUND(AJ13-AJ100-AJ448-AJ535,3)+0.001,ROUND(AJ13-AJ100-AJ448-AJ535,3)),"…")</f>
        <v>499.666</v>
      </c>
      <c r="AK622" s="58">
        <f t="shared" si="742"/>
        <v>529.23800000000006</v>
      </c>
      <c r="AL622" s="1"/>
      <c r="AM622" t="s">
        <v>72</v>
      </c>
      <c r="AN622" s="36" t="str">
        <f t="shared" ref="AN622:BW622" si="743">IF(ISNUMBER(B622/B$13),B622/B$13,"…")</f>
        <v>…</v>
      </c>
      <c r="AO622" s="36" t="str">
        <f t="shared" si="743"/>
        <v>…</v>
      </c>
      <c r="AP622" s="36" t="str">
        <f t="shared" si="743"/>
        <v>…</v>
      </c>
      <c r="AQ622" s="36" t="str">
        <f t="shared" si="743"/>
        <v>…</v>
      </c>
      <c r="AR622" s="36" t="str">
        <f t="shared" si="743"/>
        <v>…</v>
      </c>
      <c r="AS622" s="36" t="str">
        <f t="shared" si="743"/>
        <v>…</v>
      </c>
      <c r="AT622" s="36" t="str">
        <f t="shared" si="743"/>
        <v>…</v>
      </c>
      <c r="AU622" s="36" t="str">
        <f t="shared" si="743"/>
        <v>…</v>
      </c>
      <c r="AV622" s="36" t="str">
        <f t="shared" si="743"/>
        <v>…</v>
      </c>
      <c r="AW622" s="36" t="str">
        <f t="shared" si="743"/>
        <v>…</v>
      </c>
      <c r="AX622" s="36" t="str">
        <f t="shared" si="743"/>
        <v>…</v>
      </c>
      <c r="AY622" s="36" t="str">
        <f t="shared" si="743"/>
        <v>…</v>
      </c>
      <c r="AZ622" s="36">
        <f t="shared" si="743"/>
        <v>0.61352853084017966</v>
      </c>
      <c r="BA622" s="36">
        <f t="shared" si="743"/>
        <v>0.55027078905875093</v>
      </c>
      <c r="BB622" s="36">
        <f t="shared" si="743"/>
        <v>0.54242804010349288</v>
      </c>
      <c r="BC622" s="36">
        <f t="shared" si="743"/>
        <v>0.48695635627889866</v>
      </c>
      <c r="BD622" s="36">
        <f t="shared" si="743"/>
        <v>0.51721516362756736</v>
      </c>
      <c r="BE622" s="36">
        <f t="shared" si="743"/>
        <v>0.59788624783437505</v>
      </c>
      <c r="BF622" s="36">
        <f t="shared" si="743"/>
        <v>0.59143480607673882</v>
      </c>
      <c r="BG622" s="36">
        <f t="shared" si="743"/>
        <v>0.65423406930887873</v>
      </c>
      <c r="BH622" s="36">
        <f t="shared" si="743"/>
        <v>0.60730974754507083</v>
      </c>
      <c r="BI622" s="36">
        <f t="shared" si="743"/>
        <v>0.54497240509697831</v>
      </c>
      <c r="BJ622" s="36">
        <f t="shared" si="743"/>
        <v>0.47302147505081216</v>
      </c>
      <c r="BK622" s="36">
        <f t="shared" si="743"/>
        <v>0.3997339567666417</v>
      </c>
      <c r="BL622" s="36">
        <f t="shared" si="743"/>
        <v>0.39977095411924707</v>
      </c>
      <c r="BM622" s="36">
        <f t="shared" si="743"/>
        <v>0.36417548464260208</v>
      </c>
      <c r="BN622" s="36">
        <f t="shared" si="743"/>
        <v>0.35302223737025751</v>
      </c>
      <c r="BO622" s="36">
        <f t="shared" si="743"/>
        <v>0.44461342613123528</v>
      </c>
      <c r="BP622" s="36">
        <f t="shared" si="743"/>
        <v>0.46080301334191731</v>
      </c>
      <c r="BQ622" s="36">
        <f t="shared" si="743"/>
        <v>0.48160933592664629</v>
      </c>
      <c r="BR622" s="36">
        <f t="shared" si="743"/>
        <v>0.475605369812587</v>
      </c>
      <c r="BS622" s="36">
        <f t="shared" si="743"/>
        <v>0.44038288091705208</v>
      </c>
      <c r="BT622" s="36">
        <f t="shared" si="743"/>
        <v>0.53125704929961792</v>
      </c>
      <c r="BU622" s="36">
        <f t="shared" si="743"/>
        <v>0.58784306834534084</v>
      </c>
      <c r="BV622" s="36">
        <f t="shared" si="743"/>
        <v>0.63330147809973814</v>
      </c>
      <c r="BW622" s="36">
        <f t="shared" si="743"/>
        <v>0.66725335021099186</v>
      </c>
    </row>
    <row r="623" spans="1:75">
      <c r="A623" t="s">
        <v>73</v>
      </c>
      <c r="B623" s="1" t="str">
        <f t="shared" ref="B623:AI623" si="744">IF(ISNUMBER(B14-B101-B449-B536),IF(ROUND(B14-B101-B449-B536,3)&lt;0,ROUND(B14-B101-B449-B536,3)+0.001,ROUND(B14-B101-B449-B536,3)),"…")</f>
        <v>…</v>
      </c>
      <c r="C623" s="1" t="str">
        <f t="shared" si="744"/>
        <v>…</v>
      </c>
      <c r="D623" s="1" t="str">
        <f t="shared" si="744"/>
        <v>…</v>
      </c>
      <c r="E623" s="1" t="str">
        <f t="shared" si="744"/>
        <v>…</v>
      </c>
      <c r="F623" s="1" t="str">
        <f t="shared" si="744"/>
        <v>…</v>
      </c>
      <c r="G623" s="1" t="str">
        <f t="shared" si="744"/>
        <v>…</v>
      </c>
      <c r="H623" s="1" t="str">
        <f t="shared" si="744"/>
        <v>…</v>
      </c>
      <c r="I623" s="1" t="str">
        <f t="shared" si="744"/>
        <v>…</v>
      </c>
      <c r="J623" s="1" t="str">
        <f t="shared" si="744"/>
        <v>…</v>
      </c>
      <c r="K623" s="1" t="str">
        <f t="shared" si="744"/>
        <v>…</v>
      </c>
      <c r="L623" s="1" t="str">
        <f t="shared" si="744"/>
        <v>…</v>
      </c>
      <c r="M623" s="1" t="str">
        <f t="shared" si="744"/>
        <v>…</v>
      </c>
      <c r="N623" s="1" t="str">
        <f t="shared" si="744"/>
        <v>…</v>
      </c>
      <c r="O623" s="1" t="str">
        <f t="shared" si="744"/>
        <v>…</v>
      </c>
      <c r="P623" s="1" t="str">
        <f t="shared" si="744"/>
        <v>…</v>
      </c>
      <c r="Q623" s="58">
        <f t="shared" si="744"/>
        <v>5.9269999999999996</v>
      </c>
      <c r="R623" s="58">
        <f t="shared" si="744"/>
        <v>6.3330000000000002</v>
      </c>
      <c r="S623" s="58">
        <f t="shared" si="744"/>
        <v>7.085</v>
      </c>
      <c r="T623" s="58">
        <f t="shared" si="744"/>
        <v>9.0239999999999991</v>
      </c>
      <c r="U623" s="58">
        <f t="shared" si="744"/>
        <v>8.6690000000000005</v>
      </c>
      <c r="V623" s="58">
        <f t="shared" si="744"/>
        <v>10.544</v>
      </c>
      <c r="W623" s="58">
        <f t="shared" si="744"/>
        <v>8.2729999999999997</v>
      </c>
      <c r="X623" s="58">
        <f t="shared" si="744"/>
        <v>7.8369999999999997</v>
      </c>
      <c r="Y623" s="58">
        <f t="shared" si="744"/>
        <v>8.0449999999999999</v>
      </c>
      <c r="Z623" s="58">
        <f t="shared" si="744"/>
        <v>7.7119999999999997</v>
      </c>
      <c r="AA623" s="58">
        <f t="shared" si="744"/>
        <v>9.7249999999999996</v>
      </c>
      <c r="AB623" s="58">
        <f t="shared" si="744"/>
        <v>9.1210000000000004</v>
      </c>
      <c r="AC623" s="58">
        <f t="shared" si="744"/>
        <v>11.164999999999999</v>
      </c>
      <c r="AD623" s="58">
        <f t="shared" si="744"/>
        <v>12.019</v>
      </c>
      <c r="AE623" s="58">
        <f t="shared" si="744"/>
        <v>12.939</v>
      </c>
      <c r="AF623" s="58">
        <f t="shared" si="744"/>
        <v>13.292999999999999</v>
      </c>
      <c r="AG623" s="58">
        <f t="shared" si="744"/>
        <v>8.2870000000000008</v>
      </c>
      <c r="AH623" s="58">
        <f t="shared" si="744"/>
        <v>9.6319999999999997</v>
      </c>
      <c r="AI623" s="58">
        <f t="shared" si="744"/>
        <v>10.029</v>
      </c>
      <c r="AJ623" s="58">
        <f t="shared" ref="AJ623:AK623" si="745">IF(ISNUMBER(AJ14-AJ101-AJ449-AJ536),IF(ROUND(AJ14-AJ101-AJ449-AJ536,3)&lt;0,ROUND(AJ14-AJ101-AJ449-AJ536,3)+0.001,ROUND(AJ14-AJ101-AJ449-AJ536,3)),"…")</f>
        <v>11.747999999999999</v>
      </c>
      <c r="AK623" s="58">
        <f t="shared" si="745"/>
        <v>11.519</v>
      </c>
      <c r="AL623" s="1"/>
      <c r="AM623" t="s">
        <v>73</v>
      </c>
      <c r="AN623" s="36" t="str">
        <f t="shared" ref="AN623:BW623" si="746">IF(ISNUMBER(B623/B$14),B623/B$14,"…")</f>
        <v>…</v>
      </c>
      <c r="AO623" s="36" t="str">
        <f t="shared" si="746"/>
        <v>…</v>
      </c>
      <c r="AP623" s="36" t="str">
        <f t="shared" si="746"/>
        <v>…</v>
      </c>
      <c r="AQ623" s="36" t="str">
        <f t="shared" si="746"/>
        <v>…</v>
      </c>
      <c r="AR623" s="36" t="str">
        <f t="shared" si="746"/>
        <v>…</v>
      </c>
      <c r="AS623" s="36" t="str">
        <f t="shared" si="746"/>
        <v>…</v>
      </c>
      <c r="AT623" s="36" t="str">
        <f t="shared" si="746"/>
        <v>…</v>
      </c>
      <c r="AU623" s="36" t="str">
        <f t="shared" si="746"/>
        <v>…</v>
      </c>
      <c r="AV623" s="36" t="str">
        <f t="shared" si="746"/>
        <v>…</v>
      </c>
      <c r="AW623" s="36" t="str">
        <f t="shared" si="746"/>
        <v>…</v>
      </c>
      <c r="AX623" s="36" t="str">
        <f t="shared" si="746"/>
        <v>…</v>
      </c>
      <c r="AY623" s="36" t="str">
        <f t="shared" si="746"/>
        <v>…</v>
      </c>
      <c r="AZ623" s="36" t="str">
        <f t="shared" si="746"/>
        <v>…</v>
      </c>
      <c r="BA623" s="36" t="str">
        <f t="shared" si="746"/>
        <v>…</v>
      </c>
      <c r="BB623" s="36" t="str">
        <f t="shared" si="746"/>
        <v>…</v>
      </c>
      <c r="BC623" s="36">
        <f t="shared" si="746"/>
        <v>0.19282321556379725</v>
      </c>
      <c r="BD623" s="36">
        <f t="shared" si="746"/>
        <v>0.21210395873802665</v>
      </c>
      <c r="BE623" s="36">
        <f t="shared" si="746"/>
        <v>0.23382066598462098</v>
      </c>
      <c r="BF623" s="36">
        <f t="shared" si="746"/>
        <v>0.28604031951312286</v>
      </c>
      <c r="BG623" s="36">
        <f t="shared" si="746"/>
        <v>0.28934281232268622</v>
      </c>
      <c r="BH623" s="36">
        <f t="shared" si="746"/>
        <v>0.31142747437752905</v>
      </c>
      <c r="BI623" s="36">
        <f t="shared" si="746"/>
        <v>0.24614698006545671</v>
      </c>
      <c r="BJ623" s="36">
        <f t="shared" si="746"/>
        <v>0.2255316699761144</v>
      </c>
      <c r="BK623" s="36">
        <f t="shared" si="746"/>
        <v>0.21904269222391634</v>
      </c>
      <c r="BL623" s="36">
        <f t="shared" si="746"/>
        <v>0.2239451752475535</v>
      </c>
      <c r="BM623" s="36">
        <f t="shared" si="746"/>
        <v>0.27527740036231879</v>
      </c>
      <c r="BN623" s="36">
        <f t="shared" si="746"/>
        <v>0.2390136526820576</v>
      </c>
      <c r="BO623" s="36">
        <f t="shared" si="746"/>
        <v>0.25676110753380549</v>
      </c>
      <c r="BP623" s="36">
        <f t="shared" si="746"/>
        <v>0.25011445457193987</v>
      </c>
      <c r="BQ623" s="36">
        <f t="shared" si="746"/>
        <v>0.25803685386088066</v>
      </c>
      <c r="BR623" s="36">
        <f t="shared" si="746"/>
        <v>0.2391988915480539</v>
      </c>
      <c r="BS623" s="36">
        <f t="shared" si="746"/>
        <v>0.13349119670097781</v>
      </c>
      <c r="BT623" s="36">
        <f t="shared" si="746"/>
        <v>0.13293401603709787</v>
      </c>
      <c r="BU623" s="36">
        <f t="shared" si="746"/>
        <v>0.13125245386729487</v>
      </c>
      <c r="BV623" s="36">
        <f t="shared" si="746"/>
        <v>0.14433496326510553</v>
      </c>
      <c r="BW623" s="36">
        <f t="shared" si="746"/>
        <v>0.13311684559647766</v>
      </c>
    </row>
    <row r="624" spans="1:75">
      <c r="A624" t="s">
        <v>74</v>
      </c>
      <c r="B624" s="1" t="str">
        <f t="shared" ref="B624:AI624" si="747">IF(ISNUMBER(B15-B102-B450-B537),IF(ROUND(B15-B102-B450-B537,3)&lt;0,ROUND(B15-B102-B450-B537,3)+0.001,ROUND(B15-B102-B450-B537,3)),"…")</f>
        <v>…</v>
      </c>
      <c r="C624" s="1" t="str">
        <f t="shared" si="747"/>
        <v>…</v>
      </c>
      <c r="D624" s="1" t="str">
        <f t="shared" si="747"/>
        <v>…</v>
      </c>
      <c r="E624" s="1" t="str">
        <f t="shared" si="747"/>
        <v>…</v>
      </c>
      <c r="F624" s="1" t="str">
        <f t="shared" si="747"/>
        <v>…</v>
      </c>
      <c r="G624" s="1" t="str">
        <f t="shared" si="747"/>
        <v>…</v>
      </c>
      <c r="H624" s="1" t="str">
        <f t="shared" si="747"/>
        <v>…</v>
      </c>
      <c r="I624" s="1" t="str">
        <f t="shared" si="747"/>
        <v>…</v>
      </c>
      <c r="J624" s="1" t="str">
        <f t="shared" si="747"/>
        <v>…</v>
      </c>
      <c r="K624" s="1" t="str">
        <f t="shared" si="747"/>
        <v>…</v>
      </c>
      <c r="L624" s="1" t="str">
        <f t="shared" si="747"/>
        <v>…</v>
      </c>
      <c r="M624" s="1" t="str">
        <f t="shared" si="747"/>
        <v>…</v>
      </c>
      <c r="N624" s="1">
        <f t="shared" si="747"/>
        <v>11.321999999999999</v>
      </c>
      <c r="O624" s="1">
        <f t="shared" si="747"/>
        <v>14.561999999999999</v>
      </c>
      <c r="P624" s="1">
        <f t="shared" si="747"/>
        <v>17.672999999999998</v>
      </c>
      <c r="Q624" s="58">
        <f t="shared" si="747"/>
        <v>22.815999999999999</v>
      </c>
      <c r="R624" s="58">
        <f t="shared" si="747"/>
        <v>30.922000000000001</v>
      </c>
      <c r="S624" s="58">
        <f t="shared" si="747"/>
        <v>30.651</v>
      </c>
      <c r="T624" s="58">
        <f t="shared" si="747"/>
        <v>32.997999999999998</v>
      </c>
      <c r="U624" s="58">
        <f t="shared" si="747"/>
        <v>32.661000000000001</v>
      </c>
      <c r="V624" s="58">
        <f t="shared" si="747"/>
        <v>32.222999999999999</v>
      </c>
      <c r="W624" s="58">
        <f t="shared" si="747"/>
        <v>35.518999999999998</v>
      </c>
      <c r="X624" s="58">
        <f t="shared" si="747"/>
        <v>38.595999999999997</v>
      </c>
      <c r="Y624" s="58">
        <f t="shared" si="747"/>
        <v>51.822000000000003</v>
      </c>
      <c r="Z624" s="58">
        <f t="shared" si="747"/>
        <v>51.945</v>
      </c>
      <c r="AA624" s="58">
        <f t="shared" si="747"/>
        <v>50.131</v>
      </c>
      <c r="AB624" s="58">
        <f t="shared" si="747"/>
        <v>48.094999999999999</v>
      </c>
      <c r="AC624" s="58">
        <f t="shared" si="747"/>
        <v>44.3</v>
      </c>
      <c r="AD624" s="58">
        <f t="shared" si="747"/>
        <v>48.938000000000002</v>
      </c>
      <c r="AE624" s="58">
        <f t="shared" si="747"/>
        <v>47.353000000000002</v>
      </c>
      <c r="AF624" s="58">
        <f t="shared" si="747"/>
        <v>53.133000000000003</v>
      </c>
      <c r="AG624" s="58">
        <f t="shared" si="747"/>
        <v>55.561</v>
      </c>
      <c r="AH624" s="58">
        <f t="shared" si="747"/>
        <v>67.340999999999994</v>
      </c>
      <c r="AI624" s="58">
        <f t="shared" si="747"/>
        <v>69.081000000000003</v>
      </c>
      <c r="AJ624" s="58">
        <f t="shared" ref="AJ624:AK624" si="748">IF(ISNUMBER(AJ15-AJ102-AJ450-AJ537),IF(ROUND(AJ15-AJ102-AJ450-AJ537,3)&lt;0,ROUND(AJ15-AJ102-AJ450-AJ537,3)+0.001,ROUND(AJ15-AJ102-AJ450-AJ537,3)),"…")</f>
        <v>71.281999999999996</v>
      </c>
      <c r="AK624" s="58">
        <f t="shared" si="748"/>
        <v>78.040999999999997</v>
      </c>
      <c r="AL624" s="1"/>
      <c r="AM624" t="s">
        <v>74</v>
      </c>
      <c r="AN624" s="36" t="str">
        <f t="shared" ref="AN624:BW624" si="749">IF(ISNUMBER(B624/B$15),B624/B$15,"…")</f>
        <v>…</v>
      </c>
      <c r="AO624" s="36" t="str">
        <f t="shared" si="749"/>
        <v>…</v>
      </c>
      <c r="AP624" s="36" t="str">
        <f t="shared" si="749"/>
        <v>…</v>
      </c>
      <c r="AQ624" s="36" t="str">
        <f t="shared" si="749"/>
        <v>…</v>
      </c>
      <c r="AR624" s="36" t="str">
        <f t="shared" si="749"/>
        <v>…</v>
      </c>
      <c r="AS624" s="36" t="str">
        <f t="shared" si="749"/>
        <v>…</v>
      </c>
      <c r="AT624" s="36" t="str">
        <f t="shared" si="749"/>
        <v>…</v>
      </c>
      <c r="AU624" s="36" t="str">
        <f t="shared" si="749"/>
        <v>…</v>
      </c>
      <c r="AV624" s="36" t="str">
        <f t="shared" si="749"/>
        <v>…</v>
      </c>
      <c r="AW624" s="36" t="str">
        <f t="shared" si="749"/>
        <v>…</v>
      </c>
      <c r="AX624" s="36" t="str">
        <f t="shared" si="749"/>
        <v>…</v>
      </c>
      <c r="AY624" s="36" t="str">
        <f t="shared" si="749"/>
        <v>…</v>
      </c>
      <c r="AZ624" s="36">
        <f t="shared" si="749"/>
        <v>0.24317010309278347</v>
      </c>
      <c r="BA624" s="36">
        <f t="shared" si="749"/>
        <v>0.27264557199026401</v>
      </c>
      <c r="BB624" s="36">
        <f t="shared" si="749"/>
        <v>0.2915711151073202</v>
      </c>
      <c r="BC624" s="36">
        <f t="shared" si="749"/>
        <v>0.33923606464754597</v>
      </c>
      <c r="BD624" s="36">
        <f t="shared" si="749"/>
        <v>0.41206806945536445</v>
      </c>
      <c r="BE624" s="36">
        <f t="shared" si="749"/>
        <v>0.38389569399564138</v>
      </c>
      <c r="BF624" s="36">
        <f t="shared" si="749"/>
        <v>0.36355823894936318</v>
      </c>
      <c r="BG624" s="36">
        <f t="shared" si="749"/>
        <v>0.3628274345130974</v>
      </c>
      <c r="BH624" s="36">
        <f t="shared" si="749"/>
        <v>0.33521627863429249</v>
      </c>
      <c r="BI624" s="36">
        <f t="shared" si="749"/>
        <v>0.32555475101509584</v>
      </c>
      <c r="BJ624" s="36">
        <f t="shared" si="749"/>
        <v>0.33761076267702345</v>
      </c>
      <c r="BK624" s="36">
        <f t="shared" si="749"/>
        <v>0.38737890204520992</v>
      </c>
      <c r="BL624" s="36">
        <f t="shared" si="749"/>
        <v>0.40052277301010847</v>
      </c>
      <c r="BM624" s="36">
        <f t="shared" si="749"/>
        <v>0.38489473765029247</v>
      </c>
      <c r="BN624" s="36">
        <f t="shared" si="749"/>
        <v>0.37576860873030132</v>
      </c>
      <c r="BO624" s="36">
        <f t="shared" si="749"/>
        <v>0.35696443248295751</v>
      </c>
      <c r="BP624" s="36">
        <f t="shared" si="749"/>
        <v>0.36234266252036135</v>
      </c>
      <c r="BQ624" s="36">
        <f t="shared" si="749"/>
        <v>0.33787129595935811</v>
      </c>
      <c r="BR624" s="36">
        <f t="shared" si="749"/>
        <v>0.34391404252564811</v>
      </c>
      <c r="BS624" s="36">
        <f t="shared" si="749"/>
        <v>0.26933834899920983</v>
      </c>
      <c r="BT624" s="36">
        <f t="shared" si="749"/>
        <v>0.28814654434669495</v>
      </c>
      <c r="BU624" s="36">
        <f t="shared" si="749"/>
        <v>0.2851805677108275</v>
      </c>
      <c r="BV624" s="36">
        <f t="shared" si="749"/>
        <v>0.26730516107984054</v>
      </c>
      <c r="BW624" s="36">
        <f t="shared" si="749"/>
        <v>0.28190031028865153</v>
      </c>
    </row>
    <row r="625" spans="1:75">
      <c r="A625" t="s">
        <v>75</v>
      </c>
      <c r="B625" s="1" t="str">
        <f t="shared" ref="B625:AI625" si="750">IF(ISNUMBER(B16-B103-B451-B538),IF(ROUND(B16-B103-B451-B538,3)&lt;0,ROUND(B16-B103-B451-B538,3)+0.001,ROUND(B16-B103-B451-B538,3)),"…")</f>
        <v>…</v>
      </c>
      <c r="C625" s="1" t="str">
        <f t="shared" si="750"/>
        <v>…</v>
      </c>
      <c r="D625" s="1" t="str">
        <f t="shared" si="750"/>
        <v>…</v>
      </c>
      <c r="E625" s="1" t="str">
        <f t="shared" si="750"/>
        <v>…</v>
      </c>
      <c r="F625" s="1" t="str">
        <f t="shared" si="750"/>
        <v>…</v>
      </c>
      <c r="G625" s="1" t="str">
        <f t="shared" si="750"/>
        <v>…</v>
      </c>
      <c r="H625" s="1" t="str">
        <f t="shared" si="750"/>
        <v>…</v>
      </c>
      <c r="I625" s="1" t="str">
        <f t="shared" si="750"/>
        <v>…</v>
      </c>
      <c r="J625" s="1" t="str">
        <f t="shared" si="750"/>
        <v>…</v>
      </c>
      <c r="K625" s="1" t="str">
        <f t="shared" si="750"/>
        <v>…</v>
      </c>
      <c r="L625" s="1">
        <f t="shared" si="750"/>
        <v>12.483000000000001</v>
      </c>
      <c r="M625" s="1">
        <f t="shared" si="750"/>
        <v>16.103999999999999</v>
      </c>
      <c r="N625" s="1">
        <f t="shared" si="750"/>
        <v>21.283000000000001</v>
      </c>
      <c r="O625" s="1">
        <f t="shared" si="750"/>
        <v>27.959</v>
      </c>
      <c r="P625" s="1">
        <f t="shared" si="750"/>
        <v>31.962</v>
      </c>
      <c r="Q625" s="58">
        <f t="shared" si="750"/>
        <v>47.334000000000003</v>
      </c>
      <c r="R625" s="58">
        <f t="shared" si="750"/>
        <v>52.496000000000002</v>
      </c>
      <c r="S625" s="58">
        <f t="shared" si="750"/>
        <v>68.537999999999997</v>
      </c>
      <c r="T625" s="58">
        <f t="shared" si="750"/>
        <v>90.983999999999995</v>
      </c>
      <c r="U625" s="58">
        <f t="shared" si="750"/>
        <v>78.164000000000001</v>
      </c>
      <c r="V625" s="58">
        <f t="shared" si="750"/>
        <v>83.355000000000004</v>
      </c>
      <c r="W625" s="58">
        <f t="shared" si="750"/>
        <v>87.489000000000004</v>
      </c>
      <c r="X625" s="58">
        <f t="shared" si="750"/>
        <v>77.319999999999993</v>
      </c>
      <c r="Y625" s="58">
        <f t="shared" si="750"/>
        <v>84.748000000000005</v>
      </c>
      <c r="Z625" s="58">
        <f t="shared" si="750"/>
        <v>93.15</v>
      </c>
      <c r="AA625" s="58">
        <f t="shared" si="750"/>
        <v>49.978999999999999</v>
      </c>
      <c r="AB625" s="58">
        <f t="shared" si="750"/>
        <v>43.883000000000003</v>
      </c>
      <c r="AC625" s="58">
        <f t="shared" si="750"/>
        <v>45.509</v>
      </c>
      <c r="AD625" s="58">
        <f t="shared" si="750"/>
        <v>59.567</v>
      </c>
      <c r="AE625" s="58">
        <f t="shared" si="750"/>
        <v>61.453000000000003</v>
      </c>
      <c r="AF625" s="58">
        <f t="shared" si="750"/>
        <v>66.322000000000003</v>
      </c>
      <c r="AG625" s="58">
        <f t="shared" si="750"/>
        <v>75.564999999999998</v>
      </c>
      <c r="AH625" s="58">
        <f t="shared" si="750"/>
        <v>79.11</v>
      </c>
      <c r="AI625" s="58">
        <f t="shared" si="750"/>
        <v>89.18</v>
      </c>
      <c r="AJ625" s="58">
        <f t="shared" ref="AJ625:AK625" si="751">IF(ISNUMBER(AJ16-AJ103-AJ451-AJ538),IF(ROUND(AJ16-AJ103-AJ451-AJ538,3)&lt;0,ROUND(AJ16-AJ103-AJ451-AJ538,3)+0.001,ROUND(AJ16-AJ103-AJ451-AJ538,3)),"…")</f>
        <v>119.039</v>
      </c>
      <c r="AK625" s="58">
        <f t="shared" si="751"/>
        <v>144.202</v>
      </c>
      <c r="AL625" s="1"/>
      <c r="AM625" t="s">
        <v>75</v>
      </c>
      <c r="AN625" s="36" t="str">
        <f t="shared" ref="AN625:BW625" si="752">IF(ISNUMBER(B625/B$16),B625/B$16,"…")</f>
        <v>…</v>
      </c>
      <c r="AO625" s="36" t="str">
        <f t="shared" si="752"/>
        <v>…</v>
      </c>
      <c r="AP625" s="36" t="str">
        <f t="shared" si="752"/>
        <v>…</v>
      </c>
      <c r="AQ625" s="36" t="str">
        <f t="shared" si="752"/>
        <v>…</v>
      </c>
      <c r="AR625" s="36" t="str">
        <f t="shared" si="752"/>
        <v>…</v>
      </c>
      <c r="AS625" s="36" t="str">
        <f t="shared" si="752"/>
        <v>…</v>
      </c>
      <c r="AT625" s="36" t="str">
        <f t="shared" si="752"/>
        <v>…</v>
      </c>
      <c r="AU625" s="36" t="str">
        <f t="shared" si="752"/>
        <v>…</v>
      </c>
      <c r="AV625" s="36" t="str">
        <f t="shared" si="752"/>
        <v>…</v>
      </c>
      <c r="AW625" s="36" t="str">
        <f t="shared" si="752"/>
        <v>…</v>
      </c>
      <c r="AX625" s="36">
        <f t="shared" si="752"/>
        <v>0.19731600910470409</v>
      </c>
      <c r="AY625" s="36">
        <f t="shared" si="752"/>
        <v>0.24501719258740831</v>
      </c>
      <c r="AZ625" s="36">
        <f t="shared" si="752"/>
        <v>0.2913683345882675</v>
      </c>
      <c r="BA625" s="36">
        <f t="shared" si="752"/>
        <v>0.31691641540658794</v>
      </c>
      <c r="BB625" s="36">
        <f t="shared" si="752"/>
        <v>0.30310674455655873</v>
      </c>
      <c r="BC625" s="36">
        <f t="shared" si="752"/>
        <v>0.33626256526835513</v>
      </c>
      <c r="BD625" s="36">
        <f t="shared" si="752"/>
        <v>0.37087589900103152</v>
      </c>
      <c r="BE625" s="36">
        <f t="shared" si="752"/>
        <v>0.3945927584876765</v>
      </c>
      <c r="BF625" s="36">
        <f t="shared" si="752"/>
        <v>0.4192501935341173</v>
      </c>
      <c r="BG625" s="36">
        <f t="shared" si="752"/>
        <v>0.38532336223767949</v>
      </c>
      <c r="BH625" s="36">
        <f t="shared" si="752"/>
        <v>0.34750072956184602</v>
      </c>
      <c r="BI625" s="36">
        <f t="shared" si="752"/>
        <v>0.33467731138084184</v>
      </c>
      <c r="BJ625" s="36">
        <f t="shared" si="752"/>
        <v>0.30842135494782524</v>
      </c>
      <c r="BK625" s="36">
        <f t="shared" si="752"/>
        <v>0.29726544413733114</v>
      </c>
      <c r="BL625" s="36">
        <f t="shared" si="752"/>
        <v>0.30129055212342726</v>
      </c>
      <c r="BM625" s="36">
        <f t="shared" si="752"/>
        <v>0.20046045058378556</v>
      </c>
      <c r="BN625" s="36">
        <f t="shared" si="752"/>
        <v>0.18529403071414396</v>
      </c>
      <c r="BO625" s="36">
        <f t="shared" si="752"/>
        <v>0.18830816847558476</v>
      </c>
      <c r="BP625" s="36">
        <f t="shared" si="752"/>
        <v>0.2058698499704503</v>
      </c>
      <c r="BQ625" s="36">
        <f t="shared" si="752"/>
        <v>0.2230461278251433</v>
      </c>
      <c r="BR625" s="36">
        <f t="shared" si="752"/>
        <v>0.24075942933894798</v>
      </c>
      <c r="BS625" s="36">
        <f t="shared" si="752"/>
        <v>0.21241159472435545</v>
      </c>
      <c r="BT625" s="36">
        <f t="shared" si="752"/>
        <v>0.22763567932460313</v>
      </c>
      <c r="BU625" s="36">
        <f t="shared" si="752"/>
        <v>0.25948556797020483</v>
      </c>
      <c r="BV625" s="36">
        <f t="shared" si="752"/>
        <v>0.27696434845125284</v>
      </c>
      <c r="BW625" s="36">
        <f t="shared" si="752"/>
        <v>0.29384363334039743</v>
      </c>
    </row>
    <row r="626" spans="1:75">
      <c r="A626" t="s">
        <v>76</v>
      </c>
      <c r="B626" s="1" t="str">
        <f t="shared" ref="B626:AI626" si="753">IF(ISNUMBER(B17-B104-B452-B539),IF(ROUND(B17-B104-B452-B539,3)&lt;0,ROUND(B17-B104-B452-B539,3)+0.001,ROUND(B17-B104-B452-B539,3)),"…")</f>
        <v>…</v>
      </c>
      <c r="C626" s="1" t="str">
        <f t="shared" si="753"/>
        <v>…</v>
      </c>
      <c r="D626" s="1" t="str">
        <f t="shared" si="753"/>
        <v>…</v>
      </c>
      <c r="E626" s="1" t="str">
        <f t="shared" si="753"/>
        <v>…</v>
      </c>
      <c r="F626" s="1" t="str">
        <f t="shared" si="753"/>
        <v>…</v>
      </c>
      <c r="G626" s="1" t="str">
        <f t="shared" si="753"/>
        <v>…</v>
      </c>
      <c r="H626" s="1" t="str">
        <f t="shared" si="753"/>
        <v>…</v>
      </c>
      <c r="I626" s="1">
        <f t="shared" si="753"/>
        <v>0</v>
      </c>
      <c r="J626" s="1">
        <f t="shared" si="753"/>
        <v>0</v>
      </c>
      <c r="K626" s="1">
        <f t="shared" si="753"/>
        <v>1E-3</v>
      </c>
      <c r="L626" s="1">
        <f t="shared" si="753"/>
        <v>0.26700000000000002</v>
      </c>
      <c r="M626" s="1">
        <f t="shared" si="753"/>
        <v>0.30499999999999999</v>
      </c>
      <c r="N626" s="1">
        <f t="shared" si="753"/>
        <v>2.0979999999999999</v>
      </c>
      <c r="O626" s="1">
        <f t="shared" si="753"/>
        <v>1.931</v>
      </c>
      <c r="P626" s="1">
        <f t="shared" si="753"/>
        <v>1.1870000000000001</v>
      </c>
      <c r="Q626" s="58">
        <f t="shared" si="753"/>
        <v>1.5409999999999999</v>
      </c>
      <c r="R626" s="58">
        <f t="shared" si="753"/>
        <v>2.29</v>
      </c>
      <c r="S626" s="58">
        <f t="shared" si="753"/>
        <v>3.2690000000000001</v>
      </c>
      <c r="T626" s="58">
        <f t="shared" si="753"/>
        <v>3.3130000000000002</v>
      </c>
      <c r="U626" s="58">
        <f t="shared" si="753"/>
        <v>1.3089999999999999</v>
      </c>
      <c r="V626" s="58">
        <f t="shared" si="753"/>
        <v>2.9980000000000002</v>
      </c>
      <c r="W626" s="58">
        <f t="shared" si="753"/>
        <v>3.0630000000000002</v>
      </c>
      <c r="X626" s="58">
        <f t="shared" si="753"/>
        <v>1.853</v>
      </c>
      <c r="Y626" s="58">
        <f t="shared" si="753"/>
        <v>1.0589999999999999</v>
      </c>
      <c r="Z626" s="58">
        <f t="shared" si="753"/>
        <v>1.788</v>
      </c>
      <c r="AA626" s="58">
        <f t="shared" si="753"/>
        <v>11.632999999999999</v>
      </c>
      <c r="AB626" s="58">
        <f t="shared" si="753"/>
        <v>11.83</v>
      </c>
      <c r="AC626" s="58">
        <f t="shared" si="753"/>
        <v>12.976000000000001</v>
      </c>
      <c r="AD626" s="58">
        <f t="shared" si="753"/>
        <v>14.712</v>
      </c>
      <c r="AE626" s="58">
        <f t="shared" si="753"/>
        <v>15.699</v>
      </c>
      <c r="AF626" s="58">
        <f t="shared" si="753"/>
        <v>18.411000000000001</v>
      </c>
      <c r="AG626" s="58">
        <f t="shared" si="753"/>
        <v>23.939</v>
      </c>
      <c r="AH626" s="58">
        <f t="shared" si="753"/>
        <v>24.629000000000001</v>
      </c>
      <c r="AI626" s="58">
        <f t="shared" si="753"/>
        <v>28.001000000000001</v>
      </c>
      <c r="AJ626" s="58">
        <f t="shared" ref="AJ626:AK626" si="754">IF(ISNUMBER(AJ17-AJ104-AJ452-AJ539),IF(ROUND(AJ17-AJ104-AJ452-AJ539,3)&lt;0,ROUND(AJ17-AJ104-AJ452-AJ539,3)+0.001,ROUND(AJ17-AJ104-AJ452-AJ539,3)),"…")</f>
        <v>35.790999999999997</v>
      </c>
      <c r="AK626" s="58">
        <f t="shared" si="754"/>
        <v>41.627000000000002</v>
      </c>
      <c r="AL626" s="1"/>
      <c r="AM626" t="s">
        <v>76</v>
      </c>
      <c r="AN626" s="36" t="str">
        <f t="shared" ref="AN626:BW626" si="755">IF(ISNUMBER(B626/B$17),B626/B$17,"…")</f>
        <v>…</v>
      </c>
      <c r="AO626" s="36" t="str">
        <f t="shared" si="755"/>
        <v>…</v>
      </c>
      <c r="AP626" s="36" t="str">
        <f t="shared" si="755"/>
        <v>…</v>
      </c>
      <c r="AQ626" s="36" t="str">
        <f t="shared" si="755"/>
        <v>…</v>
      </c>
      <c r="AR626" s="36" t="str">
        <f t="shared" si="755"/>
        <v>…</v>
      </c>
      <c r="AS626" s="36" t="str">
        <f t="shared" si="755"/>
        <v>…</v>
      </c>
      <c r="AT626" s="36" t="str">
        <f t="shared" si="755"/>
        <v>…</v>
      </c>
      <c r="AU626" s="36">
        <f t="shared" si="755"/>
        <v>0</v>
      </c>
      <c r="AV626" s="36">
        <f t="shared" si="755"/>
        <v>0</v>
      </c>
      <c r="AW626" s="36">
        <f t="shared" si="755"/>
        <v>1.6194331983805668E-4</v>
      </c>
      <c r="AX626" s="36">
        <f t="shared" si="755"/>
        <v>4.0701219512195123E-2</v>
      </c>
      <c r="AY626" s="36">
        <f t="shared" si="755"/>
        <v>4.3484459652124323E-2</v>
      </c>
      <c r="AZ626" s="36">
        <f t="shared" si="755"/>
        <v>0.21829154094266984</v>
      </c>
      <c r="BA626" s="36">
        <f t="shared" si="755"/>
        <v>0.17115759617089168</v>
      </c>
      <c r="BB626" s="36">
        <f t="shared" si="755"/>
        <v>9.1181441081579356E-2</v>
      </c>
      <c r="BC626" s="36">
        <f t="shared" si="755"/>
        <v>9.6626536242789052E-2</v>
      </c>
      <c r="BD626" s="36">
        <f t="shared" si="755"/>
        <v>0.1559839248007629</v>
      </c>
      <c r="BE626" s="36">
        <f t="shared" si="755"/>
        <v>0.19710581851070244</v>
      </c>
      <c r="BF626" s="36">
        <f t="shared" si="755"/>
        <v>0.15998647865559207</v>
      </c>
      <c r="BG626" s="36">
        <f t="shared" si="755"/>
        <v>5.5730585831062669E-2</v>
      </c>
      <c r="BH626" s="36">
        <f t="shared" si="755"/>
        <v>7.6143550148578987E-2</v>
      </c>
      <c r="BI626" s="36">
        <f t="shared" si="755"/>
        <v>6.2709851772991571E-2</v>
      </c>
      <c r="BJ626" s="36">
        <f t="shared" si="755"/>
        <v>3.2577355836849509E-2</v>
      </c>
      <c r="BK626" s="36">
        <f t="shared" si="755"/>
        <v>1.6180043085667142E-2</v>
      </c>
      <c r="BL626" s="36">
        <f t="shared" si="755"/>
        <v>2.4388913138367527E-2</v>
      </c>
      <c r="BM626" s="36">
        <f t="shared" si="755"/>
        <v>0.16382891827566293</v>
      </c>
      <c r="BN626" s="36">
        <f t="shared" si="755"/>
        <v>0.1826011792671256</v>
      </c>
      <c r="BO626" s="36">
        <f t="shared" si="755"/>
        <v>0.19623143695369447</v>
      </c>
      <c r="BP626" s="36">
        <f t="shared" si="755"/>
        <v>0.19064897366784159</v>
      </c>
      <c r="BQ626" s="36">
        <f t="shared" si="755"/>
        <v>0.19385789434689191</v>
      </c>
      <c r="BR626" s="36">
        <f t="shared" si="755"/>
        <v>0.2103657491516128</v>
      </c>
      <c r="BS626" s="36">
        <f t="shared" si="755"/>
        <v>0.19042884075379243</v>
      </c>
      <c r="BT626" s="36">
        <f t="shared" si="755"/>
        <v>0.18677576897409454</v>
      </c>
      <c r="BU626" s="36">
        <f t="shared" si="755"/>
        <v>0.19500389993871525</v>
      </c>
      <c r="BV626" s="36">
        <f t="shared" si="755"/>
        <v>0.20518009367278728</v>
      </c>
      <c r="BW626" s="36">
        <f t="shared" si="755"/>
        <v>0.20609670360138233</v>
      </c>
    </row>
    <row r="627" spans="1:75">
      <c r="A627" t="s">
        <v>77</v>
      </c>
      <c r="B627" s="1" t="str">
        <f t="shared" ref="B627:AI627" si="756">IF(ISNUMBER(B18-B105-B453-B540),IF(ROUND(B18-B105-B453-B540,3)&lt;0,ROUND(B18-B105-B453-B540,3)+0.001,ROUND(B18-B105-B453-B540,3)),"…")</f>
        <v>…</v>
      </c>
      <c r="C627" s="1" t="str">
        <f t="shared" si="756"/>
        <v>…</v>
      </c>
      <c r="D627" s="1" t="str">
        <f t="shared" si="756"/>
        <v>…</v>
      </c>
      <c r="E627" s="1" t="str">
        <f t="shared" si="756"/>
        <v>…</v>
      </c>
      <c r="F627" s="1" t="str">
        <f t="shared" si="756"/>
        <v>…</v>
      </c>
      <c r="G627" s="1" t="str">
        <f t="shared" si="756"/>
        <v>…</v>
      </c>
      <c r="H627" s="1" t="str">
        <f t="shared" si="756"/>
        <v>…</v>
      </c>
      <c r="I627" s="1" t="str">
        <f t="shared" si="756"/>
        <v>…</v>
      </c>
      <c r="J627" s="1" t="str">
        <f t="shared" si="756"/>
        <v>…</v>
      </c>
      <c r="K627" s="1" t="str">
        <f t="shared" si="756"/>
        <v>…</v>
      </c>
      <c r="L627" s="1" t="str">
        <f t="shared" si="756"/>
        <v>…</v>
      </c>
      <c r="M627" s="1">
        <f t="shared" si="756"/>
        <v>54.761000000000003</v>
      </c>
      <c r="N627" s="1">
        <f t="shared" si="756"/>
        <v>45.137999999999998</v>
      </c>
      <c r="O627" s="1">
        <f t="shared" si="756"/>
        <v>42.171999999999997</v>
      </c>
      <c r="P627" s="1">
        <f t="shared" si="756"/>
        <v>11.654</v>
      </c>
      <c r="Q627" s="58">
        <f t="shared" si="756"/>
        <v>13.868</v>
      </c>
      <c r="R627" s="58">
        <f t="shared" si="756"/>
        <v>19.748000000000001</v>
      </c>
      <c r="S627" s="58">
        <f t="shared" si="756"/>
        <v>29.241</v>
      </c>
      <c r="T627" s="58">
        <f t="shared" si="756"/>
        <v>35.058999999999997</v>
      </c>
      <c r="U627" s="58">
        <f t="shared" si="756"/>
        <v>45.497999999999998</v>
      </c>
      <c r="V627" s="58">
        <f t="shared" si="756"/>
        <v>52.417000000000002</v>
      </c>
      <c r="W627" s="58">
        <f t="shared" si="756"/>
        <v>68.134</v>
      </c>
      <c r="X627" s="58">
        <f t="shared" si="756"/>
        <v>80.882999999999996</v>
      </c>
      <c r="Y627" s="58">
        <f t="shared" si="756"/>
        <v>106.843</v>
      </c>
      <c r="Z627" s="58">
        <f t="shared" si="756"/>
        <v>112.40600000000001</v>
      </c>
      <c r="AA627" s="58">
        <f t="shared" si="756"/>
        <v>104.001</v>
      </c>
      <c r="AB627" s="58">
        <f t="shared" si="756"/>
        <v>75.180000000000007</v>
      </c>
      <c r="AC627" s="58">
        <f t="shared" si="756"/>
        <v>90.92</v>
      </c>
      <c r="AD627" s="58">
        <f t="shared" si="756"/>
        <v>90.177999999999997</v>
      </c>
      <c r="AE627" s="58">
        <f t="shared" si="756"/>
        <v>88.837999999999994</v>
      </c>
      <c r="AF627" s="58">
        <f t="shared" si="756"/>
        <v>95.161000000000001</v>
      </c>
      <c r="AG627" s="58">
        <f t="shared" si="756"/>
        <v>95.090999999999994</v>
      </c>
      <c r="AH627" s="58">
        <f t="shared" si="756"/>
        <v>112.718</v>
      </c>
      <c r="AI627" s="58" t="str">
        <f t="shared" si="756"/>
        <v>…</v>
      </c>
      <c r="AJ627" s="58" t="str">
        <f t="shared" ref="AJ627:AK627" si="757">IF(ISNUMBER(AJ18-AJ105-AJ453-AJ540),IF(ROUND(AJ18-AJ105-AJ453-AJ540,3)&lt;0,ROUND(AJ18-AJ105-AJ453-AJ540,3)+0.001,ROUND(AJ18-AJ105-AJ453-AJ540,3)),"…")</f>
        <v>…</v>
      </c>
      <c r="AK627" s="58" t="str">
        <f t="shared" si="757"/>
        <v>…</v>
      </c>
      <c r="AL627" s="1"/>
      <c r="AM627" t="s">
        <v>77</v>
      </c>
      <c r="AN627" s="36" t="str">
        <f t="shared" ref="AN627:BW627" si="758">IF(ISNUMBER(B627/B$18),B627/B$18,"…")</f>
        <v>…</v>
      </c>
      <c r="AO627" s="36" t="str">
        <f t="shared" si="758"/>
        <v>…</v>
      </c>
      <c r="AP627" s="36" t="str">
        <f t="shared" si="758"/>
        <v>…</v>
      </c>
      <c r="AQ627" s="36" t="str">
        <f t="shared" si="758"/>
        <v>…</v>
      </c>
      <c r="AR627" s="36" t="str">
        <f t="shared" si="758"/>
        <v>…</v>
      </c>
      <c r="AS627" s="36" t="str">
        <f t="shared" si="758"/>
        <v>…</v>
      </c>
      <c r="AT627" s="36" t="str">
        <f t="shared" si="758"/>
        <v>…</v>
      </c>
      <c r="AU627" s="36" t="str">
        <f t="shared" si="758"/>
        <v>…</v>
      </c>
      <c r="AV627" s="36" t="str">
        <f t="shared" si="758"/>
        <v>…</v>
      </c>
      <c r="AW627" s="36" t="str">
        <f t="shared" si="758"/>
        <v>…</v>
      </c>
      <c r="AX627" s="36" t="str">
        <f t="shared" si="758"/>
        <v>…</v>
      </c>
      <c r="AY627" s="36">
        <f t="shared" si="758"/>
        <v>0.30766162334050595</v>
      </c>
      <c r="AZ627" s="36">
        <f t="shared" si="758"/>
        <v>0.27874319167068062</v>
      </c>
      <c r="BA627" s="36">
        <f t="shared" si="758"/>
        <v>0.26819124174859771</v>
      </c>
      <c r="BB627" s="36">
        <f t="shared" si="758"/>
        <v>7.4687892537619524E-2</v>
      </c>
      <c r="BC627" s="36">
        <f t="shared" si="758"/>
        <v>8.8358787137386832E-2</v>
      </c>
      <c r="BD627" s="36">
        <f t="shared" si="758"/>
        <v>0.15989118201912411</v>
      </c>
      <c r="BE627" s="36">
        <f t="shared" si="758"/>
        <v>0.26253838280450359</v>
      </c>
      <c r="BF627" s="36">
        <f t="shared" si="758"/>
        <v>0.29033887637471845</v>
      </c>
      <c r="BG627" s="36">
        <f t="shared" si="758"/>
        <v>0.39318336977280777</v>
      </c>
      <c r="BH627" s="36">
        <f t="shared" si="758"/>
        <v>0.37223488641286206</v>
      </c>
      <c r="BI627" s="36">
        <f t="shared" si="758"/>
        <v>0.38283765332554182</v>
      </c>
      <c r="BJ627" s="36">
        <f t="shared" si="758"/>
        <v>0.38691299085851505</v>
      </c>
      <c r="BK627" s="36">
        <f t="shared" si="758"/>
        <v>0.39981214894867029</v>
      </c>
      <c r="BL627" s="36">
        <f t="shared" si="758"/>
        <v>0.38423753089289436</v>
      </c>
      <c r="BM627" s="36">
        <f t="shared" si="758"/>
        <v>0.46065225961048684</v>
      </c>
      <c r="BN627" s="36">
        <f t="shared" si="758"/>
        <v>0.40251855183269625</v>
      </c>
      <c r="BO627" s="36">
        <f t="shared" si="758"/>
        <v>0.39884365170929859</v>
      </c>
      <c r="BP627" s="36">
        <f t="shared" si="758"/>
        <v>0.36468708927307653</v>
      </c>
      <c r="BQ627" s="36">
        <f t="shared" si="758"/>
        <v>0.4068512285040416</v>
      </c>
      <c r="BR627" s="36">
        <f t="shared" si="758"/>
        <v>0.36681648575305298</v>
      </c>
      <c r="BS627" s="36">
        <f t="shared" si="758"/>
        <v>0.32188736599450946</v>
      </c>
      <c r="BT627" s="36">
        <f t="shared" si="758"/>
        <v>0.3446011427802762</v>
      </c>
      <c r="BU627" s="36" t="str">
        <f t="shared" si="758"/>
        <v>…</v>
      </c>
      <c r="BV627" s="36" t="str">
        <f t="shared" si="758"/>
        <v>…</v>
      </c>
      <c r="BW627" s="36" t="str">
        <f t="shared" si="758"/>
        <v>…</v>
      </c>
    </row>
    <row r="628" spans="1:75">
      <c r="A628" t="s">
        <v>78</v>
      </c>
      <c r="B628" s="1" t="str">
        <f t="shared" ref="B628:AI628" si="759">IF(ISNUMBER(B19-B106-B454-B541),IF(ROUND(B19-B106-B454-B541,3)&lt;0,ROUND(B19-B106-B454-B541,3)+0.001,ROUND(B19-B106-B454-B541,3)),"…")</f>
        <v>…</v>
      </c>
      <c r="C628" s="1" t="str">
        <f t="shared" si="759"/>
        <v>…</v>
      </c>
      <c r="D628" s="1" t="str">
        <f t="shared" si="759"/>
        <v>…</v>
      </c>
      <c r="E628" s="1" t="str">
        <f t="shared" si="759"/>
        <v>…</v>
      </c>
      <c r="F628" s="1" t="str">
        <f t="shared" si="759"/>
        <v>…</v>
      </c>
      <c r="G628" s="1" t="str">
        <f t="shared" si="759"/>
        <v>…</v>
      </c>
      <c r="H628" s="1" t="str">
        <f t="shared" si="759"/>
        <v>…</v>
      </c>
      <c r="I628" s="1" t="str">
        <f t="shared" si="759"/>
        <v>…</v>
      </c>
      <c r="J628" s="1" t="str">
        <f t="shared" si="759"/>
        <v>…</v>
      </c>
      <c r="K628" s="1" t="str">
        <f t="shared" si="759"/>
        <v>…</v>
      </c>
      <c r="L628" s="1" t="str">
        <f t="shared" si="759"/>
        <v>…</v>
      </c>
      <c r="M628" s="1" t="str">
        <f t="shared" si="759"/>
        <v>…</v>
      </c>
      <c r="N628" s="1">
        <f t="shared" si="759"/>
        <v>27.498000000000001</v>
      </c>
      <c r="O628" s="1">
        <f t="shared" si="759"/>
        <v>24.827999999999999</v>
      </c>
      <c r="P628" s="1">
        <f t="shared" si="759"/>
        <v>40.308</v>
      </c>
      <c r="Q628" s="58">
        <f t="shared" si="759"/>
        <v>54.317999999999998</v>
      </c>
      <c r="R628" s="58">
        <f t="shared" si="759"/>
        <v>57.570999999999998</v>
      </c>
      <c r="S628" s="58">
        <f t="shared" si="759"/>
        <v>54.344000000000001</v>
      </c>
      <c r="T628" s="58">
        <f t="shared" si="759"/>
        <v>51.795999999999999</v>
      </c>
      <c r="U628" s="58">
        <f t="shared" si="759"/>
        <v>33.444000000000003</v>
      </c>
      <c r="V628" s="58">
        <f t="shared" si="759"/>
        <v>52.573999999999998</v>
      </c>
      <c r="W628" s="58">
        <f t="shared" si="759"/>
        <v>71.915999999999997</v>
      </c>
      <c r="X628" s="58">
        <f t="shared" si="759"/>
        <v>60.39</v>
      </c>
      <c r="Y628" s="58">
        <f t="shared" si="759"/>
        <v>60.942999999999998</v>
      </c>
      <c r="Z628" s="58">
        <f t="shared" si="759"/>
        <v>61.246000000000002</v>
      </c>
      <c r="AA628" s="58">
        <f t="shared" si="759"/>
        <v>63.795999999999999</v>
      </c>
      <c r="AB628" s="58">
        <f t="shared" si="759"/>
        <v>55.362000000000002</v>
      </c>
      <c r="AC628" s="58">
        <f t="shared" si="759"/>
        <v>63.134</v>
      </c>
      <c r="AD628" s="58">
        <f t="shared" si="759"/>
        <v>70.954999999999998</v>
      </c>
      <c r="AE628" s="58">
        <f t="shared" si="759"/>
        <v>70.13</v>
      </c>
      <c r="AF628" s="58">
        <f t="shared" si="759"/>
        <v>84.96</v>
      </c>
      <c r="AG628" s="58">
        <f t="shared" si="759"/>
        <v>114.61</v>
      </c>
      <c r="AH628" s="58">
        <f t="shared" si="759"/>
        <v>121.42</v>
      </c>
      <c r="AI628" s="58">
        <f t="shared" si="759"/>
        <v>124.032</v>
      </c>
      <c r="AJ628" s="58">
        <f t="shared" ref="AJ628:AK628" si="760">IF(ISNUMBER(AJ19-AJ106-AJ454-AJ541),IF(ROUND(AJ19-AJ106-AJ454-AJ541,3)&lt;0,ROUND(AJ19-AJ106-AJ454-AJ541,3)+0.001,ROUND(AJ19-AJ106-AJ454-AJ541,3)),"…")</f>
        <v>125.04300000000001</v>
      </c>
      <c r="AK628" s="58">
        <f t="shared" si="760"/>
        <v>133.69800000000001</v>
      </c>
      <c r="AL628" s="1"/>
      <c r="AM628" t="s">
        <v>78</v>
      </c>
      <c r="AN628" s="36" t="str">
        <f t="shared" ref="AN628:BW628" si="761">IF(ISNUMBER(B628/B$19),B628/B$19,"…")</f>
        <v>…</v>
      </c>
      <c r="AO628" s="36" t="str">
        <f t="shared" si="761"/>
        <v>…</v>
      </c>
      <c r="AP628" s="36" t="str">
        <f t="shared" si="761"/>
        <v>…</v>
      </c>
      <c r="AQ628" s="36" t="str">
        <f t="shared" si="761"/>
        <v>…</v>
      </c>
      <c r="AR628" s="36" t="str">
        <f t="shared" si="761"/>
        <v>…</v>
      </c>
      <c r="AS628" s="36" t="str">
        <f t="shared" si="761"/>
        <v>…</v>
      </c>
      <c r="AT628" s="36" t="str">
        <f t="shared" si="761"/>
        <v>…</v>
      </c>
      <c r="AU628" s="36" t="str">
        <f t="shared" si="761"/>
        <v>…</v>
      </c>
      <c r="AV628" s="36" t="str">
        <f t="shared" si="761"/>
        <v>…</v>
      </c>
      <c r="AW628" s="36" t="str">
        <f t="shared" si="761"/>
        <v>…</v>
      </c>
      <c r="AX628" s="36" t="str">
        <f t="shared" si="761"/>
        <v>…</v>
      </c>
      <c r="AY628" s="36" t="str">
        <f t="shared" si="761"/>
        <v>…</v>
      </c>
      <c r="AZ628" s="36">
        <f t="shared" si="761"/>
        <v>0.7144750175383896</v>
      </c>
      <c r="BA628" s="36">
        <f t="shared" si="761"/>
        <v>0.47688377542592625</v>
      </c>
      <c r="BB628" s="36">
        <f t="shared" si="761"/>
        <v>0.54480577406536368</v>
      </c>
      <c r="BC628" s="36">
        <f t="shared" si="761"/>
        <v>0.57982493595217754</v>
      </c>
      <c r="BD628" s="36">
        <f t="shared" si="761"/>
        <v>0.63050739795638988</v>
      </c>
      <c r="BE628" s="36">
        <f t="shared" si="761"/>
        <v>0.61575416968817986</v>
      </c>
      <c r="BF628" s="36">
        <f t="shared" si="761"/>
        <v>0.5884905981934897</v>
      </c>
      <c r="BG628" s="36">
        <f t="shared" si="761"/>
        <v>0.46945536215609213</v>
      </c>
      <c r="BH628" s="36">
        <f t="shared" si="761"/>
        <v>0.48999030718759318</v>
      </c>
      <c r="BI628" s="36">
        <f t="shared" si="761"/>
        <v>0.47963185274109643</v>
      </c>
      <c r="BJ628" s="36">
        <f t="shared" si="761"/>
        <v>0.40922397202721383</v>
      </c>
      <c r="BK628" s="36">
        <f t="shared" si="761"/>
        <v>0.37526246759564286</v>
      </c>
      <c r="BL628" s="36">
        <f t="shared" si="761"/>
        <v>0.39888500289821094</v>
      </c>
      <c r="BM628" s="36">
        <f t="shared" si="761"/>
        <v>0.40035142767492943</v>
      </c>
      <c r="BN628" s="36">
        <f t="shared" si="761"/>
        <v>0.41866690866191747</v>
      </c>
      <c r="BO628" s="36">
        <f t="shared" si="761"/>
        <v>0.37619620788692781</v>
      </c>
      <c r="BP628" s="36">
        <f t="shared" si="761"/>
        <v>0.34631115536293</v>
      </c>
      <c r="BQ628" s="36">
        <f t="shared" si="761"/>
        <v>0.357299340731004</v>
      </c>
      <c r="BR628" s="36">
        <f t="shared" si="761"/>
        <v>0.37060301507537685</v>
      </c>
      <c r="BS628" s="36">
        <f t="shared" si="761"/>
        <v>0.43254116519290936</v>
      </c>
      <c r="BT628" s="36">
        <f t="shared" si="761"/>
        <v>0.44622808274807702</v>
      </c>
      <c r="BU628" s="36">
        <f t="shared" si="761"/>
        <v>0.44212980291088744</v>
      </c>
      <c r="BV628" s="36">
        <f t="shared" si="761"/>
        <v>0.44510851573540455</v>
      </c>
      <c r="BW628" s="36">
        <f t="shared" si="761"/>
        <v>0.43846910665092481</v>
      </c>
    </row>
    <row r="629" spans="1:75">
      <c r="A629" t="s">
        <v>79</v>
      </c>
      <c r="B629" s="1" t="str">
        <f t="shared" ref="B629:AI629" si="762">IF(ISNUMBER(B20-B107-B455-B542),IF(ROUND(B20-B107-B455-B542,3)&lt;0,ROUND(B20-B107-B455-B542,3)+0.001,ROUND(B20-B107-B455-B542,3)),"…")</f>
        <v>…</v>
      </c>
      <c r="C629" s="1" t="str">
        <f t="shared" si="762"/>
        <v>…</v>
      </c>
      <c r="D629" s="1" t="str">
        <f t="shared" si="762"/>
        <v>…</v>
      </c>
      <c r="E629" s="1" t="str">
        <f t="shared" si="762"/>
        <v>…</v>
      </c>
      <c r="F629" s="1" t="str">
        <f t="shared" si="762"/>
        <v>…</v>
      </c>
      <c r="G629" s="1" t="str">
        <f t="shared" si="762"/>
        <v>…</v>
      </c>
      <c r="H629" s="1" t="str">
        <f t="shared" si="762"/>
        <v>…</v>
      </c>
      <c r="I629" s="1" t="str">
        <f t="shared" si="762"/>
        <v>…</v>
      </c>
      <c r="J629" s="1" t="str">
        <f t="shared" si="762"/>
        <v>…</v>
      </c>
      <c r="K629" s="1" t="str">
        <f t="shared" si="762"/>
        <v>…</v>
      </c>
      <c r="L629" s="1" t="str">
        <f t="shared" si="762"/>
        <v>…</v>
      </c>
      <c r="M629" s="1" t="str">
        <f t="shared" si="762"/>
        <v>…</v>
      </c>
      <c r="N629" s="1">
        <f t="shared" si="762"/>
        <v>4.2300000000000004</v>
      </c>
      <c r="O629" s="1">
        <f t="shared" si="762"/>
        <v>12.718999999999999</v>
      </c>
      <c r="P629" s="1">
        <f t="shared" si="762"/>
        <v>12.61</v>
      </c>
      <c r="Q629" s="58">
        <f t="shared" si="762"/>
        <v>19.533000000000001</v>
      </c>
      <c r="R629" s="58">
        <f t="shared" si="762"/>
        <v>20.768000000000001</v>
      </c>
      <c r="S629" s="58">
        <f t="shared" si="762"/>
        <v>26.495999999999999</v>
      </c>
      <c r="T629" s="58">
        <f t="shared" si="762"/>
        <v>32.951999999999998</v>
      </c>
      <c r="U629" s="58">
        <f t="shared" si="762"/>
        <v>31.225999999999999</v>
      </c>
      <c r="V629" s="58">
        <f t="shared" si="762"/>
        <v>39.526000000000003</v>
      </c>
      <c r="W629" s="58">
        <f t="shared" si="762"/>
        <v>51.807000000000002</v>
      </c>
      <c r="X629" s="58">
        <f t="shared" si="762"/>
        <v>48.914999999999999</v>
      </c>
      <c r="Y629" s="58">
        <f t="shared" si="762"/>
        <v>48.395000000000003</v>
      </c>
      <c r="Z629" s="58">
        <f t="shared" si="762"/>
        <v>50.959000000000003</v>
      </c>
      <c r="AA629" s="58">
        <f t="shared" si="762"/>
        <v>47.427</v>
      </c>
      <c r="AB629" s="58">
        <f t="shared" si="762"/>
        <v>50.429000000000002</v>
      </c>
      <c r="AC629" s="58">
        <f t="shared" si="762"/>
        <v>54.533000000000001</v>
      </c>
      <c r="AD629" s="58">
        <f t="shared" si="762"/>
        <v>67.588999999999999</v>
      </c>
      <c r="AE629" s="58">
        <f t="shared" si="762"/>
        <v>73.010999999999996</v>
      </c>
      <c r="AF629" s="58">
        <f t="shared" si="762"/>
        <v>87.424999999999997</v>
      </c>
      <c r="AG629" s="58">
        <f t="shared" si="762"/>
        <v>105.35299999999999</v>
      </c>
      <c r="AH629" s="58">
        <f t="shared" si="762"/>
        <v>101.952</v>
      </c>
      <c r="AI629" s="58">
        <f t="shared" si="762"/>
        <v>114.03400000000001</v>
      </c>
      <c r="AJ629" s="58">
        <f t="shared" ref="AJ629:AK629" si="763">IF(ISNUMBER(AJ20-AJ107-AJ455-AJ542),IF(ROUND(AJ20-AJ107-AJ455-AJ542,3)&lt;0,ROUND(AJ20-AJ107-AJ455-AJ542,3)+0.001,ROUND(AJ20-AJ107-AJ455-AJ542,3)),"…")</f>
        <v>123.91500000000001</v>
      </c>
      <c r="AK629" s="58">
        <f t="shared" si="763"/>
        <v>132.75399999999999</v>
      </c>
      <c r="AL629" s="1"/>
      <c r="AM629" t="s">
        <v>79</v>
      </c>
      <c r="AN629" s="36" t="str">
        <f t="shared" ref="AN629:BW629" si="764">IF(ISNUMBER(B629/B$20),B629/B$20,"…")</f>
        <v>…</v>
      </c>
      <c r="AO629" s="36" t="str">
        <f t="shared" si="764"/>
        <v>…</v>
      </c>
      <c r="AP629" s="36" t="str">
        <f t="shared" si="764"/>
        <v>…</v>
      </c>
      <c r="AQ629" s="36" t="str">
        <f t="shared" si="764"/>
        <v>…</v>
      </c>
      <c r="AR629" s="36" t="str">
        <f t="shared" si="764"/>
        <v>…</v>
      </c>
      <c r="AS629" s="36" t="str">
        <f t="shared" si="764"/>
        <v>…</v>
      </c>
      <c r="AT629" s="36" t="str">
        <f t="shared" si="764"/>
        <v>…</v>
      </c>
      <c r="AU629" s="36" t="str">
        <f t="shared" si="764"/>
        <v>…</v>
      </c>
      <c r="AV629" s="36" t="str">
        <f t="shared" si="764"/>
        <v>…</v>
      </c>
      <c r="AW629" s="36" t="str">
        <f t="shared" si="764"/>
        <v>…</v>
      </c>
      <c r="AX629" s="36" t="str">
        <f t="shared" si="764"/>
        <v>…</v>
      </c>
      <c r="AY629" s="36" t="str">
        <f t="shared" si="764"/>
        <v>…</v>
      </c>
      <c r="AZ629" s="36">
        <f t="shared" si="764"/>
        <v>0.14696174825417782</v>
      </c>
      <c r="BA629" s="36">
        <f t="shared" si="764"/>
        <v>0.32453879717282025</v>
      </c>
      <c r="BB629" s="36">
        <f t="shared" si="764"/>
        <v>0.30606796116504853</v>
      </c>
      <c r="BC629" s="36">
        <f t="shared" si="764"/>
        <v>0.42143304062655079</v>
      </c>
      <c r="BD629" s="36">
        <f t="shared" si="764"/>
        <v>0.45879909866124691</v>
      </c>
      <c r="BE629" s="36">
        <f t="shared" si="764"/>
        <v>0.48876591034864414</v>
      </c>
      <c r="BF629" s="36">
        <f t="shared" si="764"/>
        <v>0.54129706288192392</v>
      </c>
      <c r="BG629" s="36">
        <f t="shared" si="764"/>
        <v>0.51051237615668832</v>
      </c>
      <c r="BH629" s="36">
        <f t="shared" si="764"/>
        <v>0.50894903556436866</v>
      </c>
      <c r="BI629" s="36">
        <f t="shared" si="764"/>
        <v>0.52024462252214265</v>
      </c>
      <c r="BJ629" s="36">
        <f t="shared" si="764"/>
        <v>0.50186216873403311</v>
      </c>
      <c r="BK629" s="36">
        <f t="shared" si="764"/>
        <v>0.42152985854644276</v>
      </c>
      <c r="BL629" s="36">
        <f t="shared" si="764"/>
        <v>0.43680141260371669</v>
      </c>
      <c r="BM629" s="36">
        <f t="shared" si="764"/>
        <v>0.39533701215344347</v>
      </c>
      <c r="BN629" s="36">
        <f t="shared" si="764"/>
        <v>0.41230479928051672</v>
      </c>
      <c r="BO629" s="36">
        <f t="shared" si="764"/>
        <v>0.43792461012158107</v>
      </c>
      <c r="BP629" s="36">
        <f t="shared" si="764"/>
        <v>0.43940605516873732</v>
      </c>
      <c r="BQ629" s="36">
        <f t="shared" si="764"/>
        <v>0.42679768745579211</v>
      </c>
      <c r="BR629" s="36">
        <f t="shared" si="764"/>
        <v>0.45948346542771246</v>
      </c>
      <c r="BS629" s="36">
        <f t="shared" si="764"/>
        <v>0.44874984026919962</v>
      </c>
      <c r="BT629" s="36">
        <f t="shared" si="764"/>
        <v>0.39906996406679351</v>
      </c>
      <c r="BU629" s="36">
        <f t="shared" si="764"/>
        <v>0.42343810920703295</v>
      </c>
      <c r="BV629" s="36">
        <f t="shared" si="764"/>
        <v>0.4358891378600751</v>
      </c>
      <c r="BW629" s="36">
        <f t="shared" si="764"/>
        <v>0.42927728375101049</v>
      </c>
    </row>
    <row r="630" spans="1:75">
      <c r="A630" t="s">
        <v>80</v>
      </c>
      <c r="B630" s="1" t="str">
        <f t="shared" ref="B630:AI630" si="765">IF(ISNUMBER(B21-B108-B456-B543),IF(ROUND(B21-B108-B456-B543,3)&lt;0,ROUND(B21-B108-B456-B543,3)+0.001,ROUND(B21-B108-B456-B543,3)),"…")</f>
        <v>…</v>
      </c>
      <c r="C630" s="1" t="str">
        <f t="shared" si="765"/>
        <v>…</v>
      </c>
      <c r="D630" s="1" t="str">
        <f t="shared" si="765"/>
        <v>…</v>
      </c>
      <c r="E630" s="1" t="str">
        <f t="shared" si="765"/>
        <v>…</v>
      </c>
      <c r="F630" s="1" t="str">
        <f t="shared" si="765"/>
        <v>…</v>
      </c>
      <c r="G630" s="1" t="str">
        <f t="shared" si="765"/>
        <v>…</v>
      </c>
      <c r="H630" s="1" t="str">
        <f t="shared" si="765"/>
        <v>…</v>
      </c>
      <c r="I630" s="1" t="str">
        <f t="shared" si="765"/>
        <v>…</v>
      </c>
      <c r="J630" s="1" t="str">
        <f t="shared" si="765"/>
        <v>…</v>
      </c>
      <c r="K630" s="1" t="str">
        <f t="shared" si="765"/>
        <v>…</v>
      </c>
      <c r="L630" s="1" t="str">
        <f t="shared" si="765"/>
        <v>…</v>
      </c>
      <c r="M630" s="1" t="str">
        <f t="shared" si="765"/>
        <v>…</v>
      </c>
      <c r="N630" s="1">
        <f t="shared" si="765"/>
        <v>23.308</v>
      </c>
      <c r="O630" s="1">
        <f t="shared" si="765"/>
        <v>24.928000000000001</v>
      </c>
      <c r="P630" s="1">
        <f t="shared" si="765"/>
        <v>52.636000000000003</v>
      </c>
      <c r="Q630" s="58">
        <f t="shared" si="765"/>
        <v>66.397999999999996</v>
      </c>
      <c r="R630" s="58">
        <f t="shared" si="765"/>
        <v>46.509</v>
      </c>
      <c r="S630" s="58">
        <f t="shared" si="765"/>
        <v>42.66</v>
      </c>
      <c r="T630" s="58">
        <f t="shared" si="765"/>
        <v>36.514000000000003</v>
      </c>
      <c r="U630" s="58">
        <f t="shared" si="765"/>
        <v>28.146000000000001</v>
      </c>
      <c r="V630" s="58">
        <f t="shared" si="765"/>
        <v>21.446999999999999</v>
      </c>
      <c r="W630" s="58">
        <f t="shared" si="765"/>
        <v>11.102</v>
      </c>
      <c r="X630" s="58">
        <f t="shared" si="765"/>
        <v>13.787000000000001</v>
      </c>
      <c r="Y630" s="58">
        <f t="shared" si="765"/>
        <v>0.70599999999999996</v>
      </c>
      <c r="Z630" s="58">
        <f t="shared" si="765"/>
        <v>12.363</v>
      </c>
      <c r="AA630" s="58">
        <f t="shared" si="765"/>
        <v>9.6440000000000001</v>
      </c>
      <c r="AB630" s="58">
        <f t="shared" si="765"/>
        <v>15.717000000000001</v>
      </c>
      <c r="AC630" s="58">
        <f t="shared" si="765"/>
        <v>15.695</v>
      </c>
      <c r="AD630" s="58">
        <f t="shared" si="765"/>
        <v>17.821999999999999</v>
      </c>
      <c r="AE630" s="58">
        <f t="shared" si="765"/>
        <v>20.800999999999998</v>
      </c>
      <c r="AF630" s="58">
        <f t="shared" si="765"/>
        <v>23.306000000000001</v>
      </c>
      <c r="AG630" s="58">
        <f t="shared" si="765"/>
        <v>29.026</v>
      </c>
      <c r="AH630" s="58">
        <f t="shared" si="765"/>
        <v>17.198</v>
      </c>
      <c r="AI630" s="58">
        <f t="shared" si="765"/>
        <v>1.145</v>
      </c>
      <c r="AJ630" s="58">
        <f t="shared" ref="AJ630:AK630" si="766">IF(ISNUMBER(AJ21-AJ108-AJ456-AJ543),IF(ROUND(AJ21-AJ108-AJ456-AJ543,3)&lt;0,ROUND(AJ21-AJ108-AJ456-AJ543,3)+0.001,ROUND(AJ21-AJ108-AJ456-AJ543,3)),"…")</f>
        <v>14.82</v>
      </c>
      <c r="AK630" s="58">
        <f t="shared" si="766"/>
        <v>24.158000000000001</v>
      </c>
      <c r="AL630" s="1"/>
      <c r="AM630" t="s">
        <v>80</v>
      </c>
      <c r="AN630" s="36" t="str">
        <f t="shared" ref="AN630:BW630" si="767">IF(ISNUMBER(B630/B$21),B630/B$21,"…")</f>
        <v>…</v>
      </c>
      <c r="AO630" s="36" t="str">
        <f t="shared" si="767"/>
        <v>…</v>
      </c>
      <c r="AP630" s="36" t="str">
        <f t="shared" si="767"/>
        <v>…</v>
      </c>
      <c r="AQ630" s="36" t="str">
        <f t="shared" si="767"/>
        <v>…</v>
      </c>
      <c r="AR630" s="36" t="str">
        <f t="shared" si="767"/>
        <v>…</v>
      </c>
      <c r="AS630" s="36" t="str">
        <f t="shared" si="767"/>
        <v>…</v>
      </c>
      <c r="AT630" s="36" t="str">
        <f t="shared" si="767"/>
        <v>…</v>
      </c>
      <c r="AU630" s="36" t="str">
        <f t="shared" si="767"/>
        <v>…</v>
      </c>
      <c r="AV630" s="36" t="str">
        <f t="shared" si="767"/>
        <v>…</v>
      </c>
      <c r="AW630" s="36" t="str">
        <f t="shared" si="767"/>
        <v>…</v>
      </c>
      <c r="AX630" s="36" t="str">
        <f t="shared" si="767"/>
        <v>…</v>
      </c>
      <c r="AY630" s="36" t="str">
        <f t="shared" si="767"/>
        <v>…</v>
      </c>
      <c r="AZ630" s="36">
        <f t="shared" si="767"/>
        <v>0.18048489635359802</v>
      </c>
      <c r="BA630" s="36">
        <f t="shared" si="767"/>
        <v>0.15859927724334505</v>
      </c>
      <c r="BB630" s="36">
        <f t="shared" si="767"/>
        <v>0.24413276191536334</v>
      </c>
      <c r="BC630" s="36">
        <f t="shared" si="767"/>
        <v>0.26665435093412154</v>
      </c>
      <c r="BD630" s="36">
        <f t="shared" si="767"/>
        <v>0.18262959283445179</v>
      </c>
      <c r="BE630" s="36">
        <f t="shared" si="767"/>
        <v>0.17009433736573074</v>
      </c>
      <c r="BF630" s="36">
        <f t="shared" si="767"/>
        <v>0.128959571665201</v>
      </c>
      <c r="BG630" s="36">
        <f t="shared" si="767"/>
        <v>0.11490508266993264</v>
      </c>
      <c r="BH630" s="36">
        <f t="shared" si="767"/>
        <v>7.4450912802141153E-2</v>
      </c>
      <c r="BI630" s="36">
        <f t="shared" si="767"/>
        <v>3.7675149400869426E-2</v>
      </c>
      <c r="BJ630" s="36">
        <f t="shared" si="767"/>
        <v>5.3092880771111801E-2</v>
      </c>
      <c r="BK630" s="36">
        <f t="shared" si="767"/>
        <v>2.5674407779418284E-3</v>
      </c>
      <c r="BL630" s="36">
        <f t="shared" si="767"/>
        <v>4.8794253463314514E-2</v>
      </c>
      <c r="BM630" s="36">
        <f t="shared" si="767"/>
        <v>3.9658029681839305E-2</v>
      </c>
      <c r="BN630" s="36">
        <f t="shared" si="767"/>
        <v>7.3445641253300317E-2</v>
      </c>
      <c r="BO630" s="36">
        <f t="shared" si="767"/>
        <v>7.7800469925743798E-2</v>
      </c>
      <c r="BP630" s="36">
        <f t="shared" si="767"/>
        <v>7.9286413381973481E-2</v>
      </c>
      <c r="BQ630" s="36">
        <f t="shared" si="767"/>
        <v>9.9823397863498059E-2</v>
      </c>
      <c r="BR630" s="36">
        <f t="shared" si="767"/>
        <v>0.10090662694942112</v>
      </c>
      <c r="BS630" s="36">
        <f t="shared" si="767"/>
        <v>0.1082991004301966</v>
      </c>
      <c r="BT630" s="36">
        <f t="shared" si="767"/>
        <v>7.723120862934589E-2</v>
      </c>
      <c r="BU630" s="36">
        <f t="shared" si="767"/>
        <v>4.7505051301306497E-3</v>
      </c>
      <c r="BV630" s="36">
        <f t="shared" si="767"/>
        <v>5.7074636062543323E-2</v>
      </c>
      <c r="BW630" s="36">
        <f t="shared" si="767"/>
        <v>8.0951120374496949E-2</v>
      </c>
    </row>
    <row r="631" spans="1:75">
      <c r="A631" t="s">
        <v>81</v>
      </c>
      <c r="B631" s="1" t="str">
        <f t="shared" ref="B631:AI631" si="768">IF(ISNUMBER(B22-B109-B457-B544),IF(ROUND(B22-B109-B457-B544,3)&lt;0,ROUND(B22-B109-B457-B544,3)+0.001,ROUND(B22-B109-B457-B544,3)),"…")</f>
        <v>…</v>
      </c>
      <c r="C631" s="1" t="str">
        <f t="shared" si="768"/>
        <v>…</v>
      </c>
      <c r="D631" s="1" t="str">
        <f t="shared" si="768"/>
        <v>…</v>
      </c>
      <c r="E631" s="1" t="str">
        <f t="shared" si="768"/>
        <v>…</v>
      </c>
      <c r="F631" s="1" t="str">
        <f t="shared" si="768"/>
        <v>…</v>
      </c>
      <c r="G631" s="1" t="str">
        <f t="shared" si="768"/>
        <v>…</v>
      </c>
      <c r="H631" s="1" t="str">
        <f t="shared" si="768"/>
        <v>…</v>
      </c>
      <c r="I631" s="1" t="str">
        <f t="shared" si="768"/>
        <v>…</v>
      </c>
      <c r="J631" s="1" t="str">
        <f t="shared" si="768"/>
        <v>…</v>
      </c>
      <c r="K631" s="1" t="str">
        <f t="shared" si="768"/>
        <v>…</v>
      </c>
      <c r="L631" s="1" t="str">
        <f t="shared" si="768"/>
        <v>…</v>
      </c>
      <c r="M631" s="1" t="str">
        <f t="shared" si="768"/>
        <v>…</v>
      </c>
      <c r="N631" s="1">
        <f t="shared" si="768"/>
        <v>2.383</v>
      </c>
      <c r="O631" s="1">
        <f t="shared" si="768"/>
        <v>2.1040000000000001</v>
      </c>
      <c r="P631" s="1">
        <f t="shared" si="768"/>
        <v>1.9</v>
      </c>
      <c r="Q631" s="58">
        <f t="shared" si="768"/>
        <v>2.1</v>
      </c>
      <c r="R631" s="58">
        <f t="shared" si="768"/>
        <v>2.1640000000000001</v>
      </c>
      <c r="S631" s="58">
        <f t="shared" si="768"/>
        <v>2.1560000000000001</v>
      </c>
      <c r="T631" s="58">
        <f t="shared" si="768"/>
        <v>2.5539999999999998</v>
      </c>
      <c r="U631" s="58">
        <f t="shared" si="768"/>
        <v>7.8369999999999997</v>
      </c>
      <c r="V631" s="58">
        <f t="shared" si="768"/>
        <v>13.528</v>
      </c>
      <c r="W631" s="58">
        <f t="shared" si="768"/>
        <v>13.779</v>
      </c>
      <c r="X631" s="58">
        <f t="shared" si="768"/>
        <v>15.349</v>
      </c>
      <c r="Y631" s="58">
        <f t="shared" si="768"/>
        <v>15.821999999999999</v>
      </c>
      <c r="Z631" s="58">
        <f t="shared" si="768"/>
        <v>14.06</v>
      </c>
      <c r="AA631" s="58">
        <f t="shared" si="768"/>
        <v>10.113</v>
      </c>
      <c r="AB631" s="58">
        <f t="shared" si="768"/>
        <v>9.48</v>
      </c>
      <c r="AC631" s="58">
        <f t="shared" si="768"/>
        <v>8.6839999999999993</v>
      </c>
      <c r="AD631" s="58">
        <f t="shared" si="768"/>
        <v>10.291</v>
      </c>
      <c r="AE631" s="58">
        <f t="shared" si="768"/>
        <v>10.74</v>
      </c>
      <c r="AF631" s="58">
        <f t="shared" si="768"/>
        <v>11.134</v>
      </c>
      <c r="AG631" s="58">
        <f t="shared" si="768"/>
        <v>10.593999999999999</v>
      </c>
      <c r="AH631" s="58">
        <f t="shared" si="768"/>
        <v>15.231</v>
      </c>
      <c r="AI631" s="58">
        <f t="shared" si="768"/>
        <v>13.625999999999999</v>
      </c>
      <c r="AJ631" s="58">
        <f t="shared" ref="AJ631:AK631" si="769">IF(ISNUMBER(AJ22-AJ109-AJ457-AJ544),IF(ROUND(AJ22-AJ109-AJ457-AJ544,3)&lt;0,ROUND(AJ22-AJ109-AJ457-AJ544,3)+0.001,ROUND(AJ22-AJ109-AJ457-AJ544,3)),"…")</f>
        <v>10.648999999999999</v>
      </c>
      <c r="AK631" s="58">
        <f t="shared" si="769"/>
        <v>10.757999999999999</v>
      </c>
      <c r="AL631" s="1"/>
      <c r="AM631" t="s">
        <v>81</v>
      </c>
      <c r="AN631" s="36" t="str">
        <f t="shared" ref="AN631:BW631" si="770">IF(ISNUMBER(B631/B$22),B631/B$22,"…")</f>
        <v>…</v>
      </c>
      <c r="AO631" s="36" t="str">
        <f t="shared" si="770"/>
        <v>…</v>
      </c>
      <c r="AP631" s="36" t="str">
        <f t="shared" si="770"/>
        <v>…</v>
      </c>
      <c r="AQ631" s="36" t="str">
        <f t="shared" si="770"/>
        <v>…</v>
      </c>
      <c r="AR631" s="36" t="str">
        <f t="shared" si="770"/>
        <v>…</v>
      </c>
      <c r="AS631" s="36" t="str">
        <f t="shared" si="770"/>
        <v>…</v>
      </c>
      <c r="AT631" s="36" t="str">
        <f t="shared" si="770"/>
        <v>…</v>
      </c>
      <c r="AU631" s="36" t="str">
        <f t="shared" si="770"/>
        <v>…</v>
      </c>
      <c r="AV631" s="36" t="str">
        <f t="shared" si="770"/>
        <v>…</v>
      </c>
      <c r="AW631" s="36" t="str">
        <f t="shared" si="770"/>
        <v>…</v>
      </c>
      <c r="AX631" s="36" t="str">
        <f t="shared" si="770"/>
        <v>…</v>
      </c>
      <c r="AY631" s="36" t="str">
        <f t="shared" si="770"/>
        <v>…</v>
      </c>
      <c r="AZ631" s="36">
        <f t="shared" si="770"/>
        <v>0.16918707845225417</v>
      </c>
      <c r="BA631" s="36">
        <f t="shared" si="770"/>
        <v>0.14814814814814817</v>
      </c>
      <c r="BB631" s="36">
        <f t="shared" si="770"/>
        <v>0.12905855182719739</v>
      </c>
      <c r="BC631" s="36">
        <f t="shared" si="770"/>
        <v>0.13045909175622786</v>
      </c>
      <c r="BD631" s="36">
        <f t="shared" si="770"/>
        <v>0.13983844911147011</v>
      </c>
      <c r="BE631" s="36">
        <f t="shared" si="770"/>
        <v>0.13517241379310346</v>
      </c>
      <c r="BF631" s="36">
        <f t="shared" si="770"/>
        <v>0.14533659591418652</v>
      </c>
      <c r="BG631" s="36">
        <f t="shared" si="770"/>
        <v>0.30976284584980235</v>
      </c>
      <c r="BH631" s="36">
        <f t="shared" si="770"/>
        <v>0.33428056042897031</v>
      </c>
      <c r="BI631" s="36">
        <f t="shared" si="770"/>
        <v>0.25018610985020423</v>
      </c>
      <c r="BJ631" s="36">
        <f t="shared" si="770"/>
        <v>0.25582093034883913</v>
      </c>
      <c r="BK631" s="36">
        <f t="shared" si="770"/>
        <v>0.23982174796131808</v>
      </c>
      <c r="BL631" s="36">
        <f t="shared" si="770"/>
        <v>0.18929653315382025</v>
      </c>
      <c r="BM631" s="36">
        <f t="shared" si="770"/>
        <v>0.14290963046703878</v>
      </c>
      <c r="BN631" s="36">
        <f t="shared" si="770"/>
        <v>0.14423076923076925</v>
      </c>
      <c r="BO631" s="36">
        <f t="shared" si="770"/>
        <v>0.12449465263640792</v>
      </c>
      <c r="BP631" s="36">
        <f t="shared" si="770"/>
        <v>0.13527795669948603</v>
      </c>
      <c r="BQ631" s="36">
        <f t="shared" si="770"/>
        <v>0.13839314477159975</v>
      </c>
      <c r="BR631" s="36">
        <f t="shared" si="770"/>
        <v>0.13142735728787952</v>
      </c>
      <c r="BS631" s="36">
        <f t="shared" si="770"/>
        <v>0.11725771461460131</v>
      </c>
      <c r="BT631" s="36">
        <f t="shared" si="770"/>
        <v>0.15581904489094406</v>
      </c>
      <c r="BU631" s="36">
        <f t="shared" si="770"/>
        <v>0.12237749676677684</v>
      </c>
      <c r="BV631" s="36">
        <f t="shared" si="770"/>
        <v>7.5145895519754979E-2</v>
      </c>
      <c r="BW631" s="36">
        <f t="shared" si="770"/>
        <v>6.5817085033618217E-2</v>
      </c>
    </row>
    <row r="632" spans="1:75">
      <c r="A632" t="s">
        <v>82</v>
      </c>
      <c r="B632" s="1" t="str">
        <f t="shared" ref="B632:AI632" si="771">IF(ISNUMBER(B23-B110-B458-B545),IF(ROUND(B23-B110-B458-B545,3)&lt;0,ROUND(B23-B110-B458-B545,3)+0.001,ROUND(B23-B110-B458-B545,3)),"…")</f>
        <v>…</v>
      </c>
      <c r="C632" s="1" t="str">
        <f t="shared" si="771"/>
        <v>…</v>
      </c>
      <c r="D632" s="1" t="str">
        <f t="shared" si="771"/>
        <v>…</v>
      </c>
      <c r="E632" s="1" t="str">
        <f t="shared" si="771"/>
        <v>…</v>
      </c>
      <c r="F632" s="1" t="str">
        <f t="shared" si="771"/>
        <v>…</v>
      </c>
      <c r="G632" s="1" t="str">
        <f t="shared" si="771"/>
        <v>…</v>
      </c>
      <c r="H632" s="1" t="str">
        <f t="shared" si="771"/>
        <v>…</v>
      </c>
      <c r="I632" s="1" t="str">
        <f t="shared" si="771"/>
        <v>…</v>
      </c>
      <c r="J632" s="1" t="str">
        <f t="shared" si="771"/>
        <v>…</v>
      </c>
      <c r="K632" s="1" t="str">
        <f t="shared" si="771"/>
        <v>…</v>
      </c>
      <c r="L632" s="1" t="str">
        <f t="shared" si="771"/>
        <v>…</v>
      </c>
      <c r="M632" s="1" t="str">
        <f t="shared" si="771"/>
        <v>…</v>
      </c>
      <c r="N632" s="1" t="str">
        <f t="shared" si="771"/>
        <v>…</v>
      </c>
      <c r="O632" s="1" t="str">
        <f t="shared" si="771"/>
        <v>…</v>
      </c>
      <c r="P632" s="1">
        <f t="shared" si="771"/>
        <v>1.673</v>
      </c>
      <c r="Q632" s="58">
        <f t="shared" si="771"/>
        <v>1.538</v>
      </c>
      <c r="R632" s="58">
        <f t="shared" si="771"/>
        <v>2.1800000000000002</v>
      </c>
      <c r="S632" s="58">
        <f t="shared" si="771"/>
        <v>2.3340000000000001</v>
      </c>
      <c r="T632" s="58">
        <f t="shared" si="771"/>
        <v>2.5390000000000001</v>
      </c>
      <c r="U632" s="58">
        <f t="shared" si="771"/>
        <v>3.1819999999999999</v>
      </c>
      <c r="V632" s="58">
        <f t="shared" si="771"/>
        <v>3.91</v>
      </c>
      <c r="W632" s="58">
        <f t="shared" si="771"/>
        <v>4.32</v>
      </c>
      <c r="X632" s="58">
        <f t="shared" si="771"/>
        <v>5.5650000000000004</v>
      </c>
      <c r="Y632" s="58">
        <f t="shared" si="771"/>
        <v>6.2050000000000001</v>
      </c>
      <c r="Z632" s="58">
        <f t="shared" si="771"/>
        <v>5.819</v>
      </c>
      <c r="AA632" s="58">
        <f t="shared" si="771"/>
        <v>5.0339999999999998</v>
      </c>
      <c r="AB632" s="58">
        <f t="shared" si="771"/>
        <v>6.4459999999999997</v>
      </c>
      <c r="AC632" s="58">
        <f t="shared" si="771"/>
        <v>9.077</v>
      </c>
      <c r="AD632" s="58">
        <f t="shared" si="771"/>
        <v>11.12</v>
      </c>
      <c r="AE632" s="58">
        <f t="shared" si="771"/>
        <v>10.602</v>
      </c>
      <c r="AF632" s="58">
        <f t="shared" si="771"/>
        <v>9.3569999999999993</v>
      </c>
      <c r="AG632" s="58">
        <f t="shared" si="771"/>
        <v>9.8040000000000003</v>
      </c>
      <c r="AH632" s="58">
        <f t="shared" si="771"/>
        <v>11.481999999999999</v>
      </c>
      <c r="AI632" s="58">
        <f t="shared" si="771"/>
        <v>15.422000000000001</v>
      </c>
      <c r="AJ632" s="58">
        <f t="shared" ref="AJ632:AK632" si="772">IF(ISNUMBER(AJ23-AJ110-AJ458-AJ545),IF(ROUND(AJ23-AJ110-AJ458-AJ545,3)&lt;0,ROUND(AJ23-AJ110-AJ458-AJ545,3)+0.001,ROUND(AJ23-AJ110-AJ458-AJ545,3)),"…")</f>
        <v>17.547999999999998</v>
      </c>
      <c r="AK632" s="58">
        <f t="shared" si="772"/>
        <v>18.670999999999999</v>
      </c>
      <c r="AL632" s="1"/>
      <c r="AM632" t="s">
        <v>82</v>
      </c>
      <c r="AN632" s="36" t="str">
        <f t="shared" ref="AN632:BW632" si="773">IF(ISNUMBER(B632/B$23),B632/B$23,"…")</f>
        <v>…</v>
      </c>
      <c r="AO632" s="36" t="str">
        <f t="shared" si="773"/>
        <v>…</v>
      </c>
      <c r="AP632" s="36" t="str">
        <f t="shared" si="773"/>
        <v>…</v>
      </c>
      <c r="AQ632" s="36" t="str">
        <f t="shared" si="773"/>
        <v>…</v>
      </c>
      <c r="AR632" s="36" t="str">
        <f t="shared" si="773"/>
        <v>…</v>
      </c>
      <c r="AS632" s="36" t="str">
        <f t="shared" si="773"/>
        <v>…</v>
      </c>
      <c r="AT632" s="36" t="str">
        <f t="shared" si="773"/>
        <v>…</v>
      </c>
      <c r="AU632" s="36" t="str">
        <f t="shared" si="773"/>
        <v>…</v>
      </c>
      <c r="AV632" s="36" t="str">
        <f t="shared" si="773"/>
        <v>…</v>
      </c>
      <c r="AW632" s="36" t="str">
        <f t="shared" si="773"/>
        <v>…</v>
      </c>
      <c r="AX632" s="36" t="str">
        <f t="shared" si="773"/>
        <v>…</v>
      </c>
      <c r="AY632" s="36" t="str">
        <f t="shared" si="773"/>
        <v>…</v>
      </c>
      <c r="AZ632" s="36" t="str">
        <f t="shared" si="773"/>
        <v>…</v>
      </c>
      <c r="BA632" s="36" t="str">
        <f t="shared" si="773"/>
        <v>…</v>
      </c>
      <c r="BB632" s="36">
        <f t="shared" si="773"/>
        <v>0.11523625843780134</v>
      </c>
      <c r="BC632" s="36">
        <f t="shared" si="773"/>
        <v>0.10264281900694074</v>
      </c>
      <c r="BD632" s="36">
        <f t="shared" si="773"/>
        <v>0.14243711205488405</v>
      </c>
      <c r="BE632" s="36">
        <f t="shared" si="773"/>
        <v>0.17000509869619057</v>
      </c>
      <c r="BF632" s="36">
        <f t="shared" si="773"/>
        <v>0.16533177052809794</v>
      </c>
      <c r="BG632" s="36">
        <f t="shared" si="773"/>
        <v>0.19206857004889238</v>
      </c>
      <c r="BH632" s="36">
        <f t="shared" si="773"/>
        <v>0.19703688772424913</v>
      </c>
      <c r="BI632" s="36">
        <f t="shared" si="773"/>
        <v>0.21178546916364352</v>
      </c>
      <c r="BJ632" s="36">
        <f t="shared" si="773"/>
        <v>0.2426739926739927</v>
      </c>
      <c r="BK632" s="36">
        <f t="shared" si="773"/>
        <v>0.23509130863074942</v>
      </c>
      <c r="BL632" s="36">
        <f t="shared" si="773"/>
        <v>0.21113167156489243</v>
      </c>
      <c r="BM632" s="36">
        <f t="shared" si="773"/>
        <v>0.1817656616717819</v>
      </c>
      <c r="BN632" s="36">
        <f t="shared" si="773"/>
        <v>0.2275406826926471</v>
      </c>
      <c r="BO632" s="36">
        <f t="shared" si="773"/>
        <v>0.29104142618956008</v>
      </c>
      <c r="BP632" s="36">
        <f t="shared" si="773"/>
        <v>0.31783233772544084</v>
      </c>
      <c r="BQ632" s="36">
        <f t="shared" si="773"/>
        <v>0.30586809762852696</v>
      </c>
      <c r="BR632" s="36">
        <f t="shared" si="773"/>
        <v>0.27773820124666071</v>
      </c>
      <c r="BS632" s="36">
        <f t="shared" si="773"/>
        <v>0.27993832448175432</v>
      </c>
      <c r="BT632" s="36">
        <f t="shared" si="773"/>
        <v>0.31330495524994539</v>
      </c>
      <c r="BU632" s="36">
        <f t="shared" si="773"/>
        <v>0.36644885351075207</v>
      </c>
      <c r="BV632" s="36">
        <f t="shared" si="773"/>
        <v>0.3649674507601755</v>
      </c>
      <c r="BW632" s="36">
        <f t="shared" si="773"/>
        <v>0.38115749719301828</v>
      </c>
    </row>
    <row r="633" spans="1:75">
      <c r="A633" s="56" t="s">
        <v>138</v>
      </c>
      <c r="B633" s="1" t="str">
        <f t="shared" ref="B633:AI633" si="774">IF(ISNUMBER(B24-B111-B459-B546),IF(ROUND(B24-B111-B459-B546,3)&lt;0,ROUND(B24-B111-B459-B546,3)+0.001,ROUND(B24-B111-B459-B546,3)),"…")</f>
        <v>…</v>
      </c>
      <c r="C633" s="1" t="str">
        <f t="shared" si="774"/>
        <v>…</v>
      </c>
      <c r="D633" s="1" t="str">
        <f t="shared" si="774"/>
        <v>…</v>
      </c>
      <c r="E633" s="1" t="str">
        <f t="shared" si="774"/>
        <v>…</v>
      </c>
      <c r="F633" s="1" t="str">
        <f t="shared" si="774"/>
        <v>…</v>
      </c>
      <c r="G633" s="1" t="str">
        <f t="shared" si="774"/>
        <v>…</v>
      </c>
      <c r="H633" s="1" t="str">
        <f t="shared" si="774"/>
        <v>…</v>
      </c>
      <c r="I633" s="1" t="str">
        <f t="shared" si="774"/>
        <v>…</v>
      </c>
      <c r="J633" s="1" t="str">
        <f t="shared" si="774"/>
        <v>…</v>
      </c>
      <c r="K633" s="1" t="str">
        <f t="shared" si="774"/>
        <v>…</v>
      </c>
      <c r="L633" s="1" t="str">
        <f t="shared" si="774"/>
        <v>…</v>
      </c>
      <c r="M633" s="1" t="str">
        <f t="shared" si="774"/>
        <v>…</v>
      </c>
      <c r="N633" s="1">
        <f t="shared" si="774"/>
        <v>1E-3</v>
      </c>
      <c r="O633" s="1">
        <f t="shared" si="774"/>
        <v>0.10100000000000001</v>
      </c>
      <c r="P633" s="1">
        <f t="shared" si="774"/>
        <v>0.16700000000000001</v>
      </c>
      <c r="Q633" s="1">
        <f t="shared" si="774"/>
        <v>0.29899999999999999</v>
      </c>
      <c r="R633" s="1">
        <f t="shared" si="774"/>
        <v>0.51500000000000001</v>
      </c>
      <c r="S633" s="1">
        <f t="shared" si="774"/>
        <v>0.57899999999999996</v>
      </c>
      <c r="T633" s="1">
        <f t="shared" si="774"/>
        <v>0.69799999999999995</v>
      </c>
      <c r="U633" s="1">
        <f t="shared" si="774"/>
        <v>1.238</v>
      </c>
      <c r="V633" s="1">
        <f t="shared" si="774"/>
        <v>0.91</v>
      </c>
      <c r="W633" s="1">
        <f t="shared" si="774"/>
        <v>0.47899999999999998</v>
      </c>
      <c r="X633" s="1">
        <f t="shared" si="774"/>
        <v>0.46400000000000002</v>
      </c>
      <c r="Y633" s="1">
        <f t="shared" si="774"/>
        <v>0.85199999999999998</v>
      </c>
      <c r="Z633" s="1">
        <f t="shared" si="774"/>
        <v>1.175</v>
      </c>
      <c r="AA633" s="1">
        <f t="shared" si="774"/>
        <v>0.99</v>
      </c>
      <c r="AB633" s="1">
        <f t="shared" si="774"/>
        <v>0.95299999999999996</v>
      </c>
      <c r="AC633" s="1">
        <f t="shared" si="774"/>
        <v>1.028</v>
      </c>
      <c r="AD633" s="1">
        <f t="shared" si="774"/>
        <v>1.2410000000000001</v>
      </c>
      <c r="AE633" s="1">
        <f t="shared" si="774"/>
        <v>1.216</v>
      </c>
      <c r="AF633" s="1">
        <f t="shared" si="774"/>
        <v>1.1879999999999999</v>
      </c>
      <c r="AG633" s="1">
        <f t="shared" si="774"/>
        <v>1.3480000000000001</v>
      </c>
      <c r="AH633" s="1">
        <f t="shared" si="774"/>
        <v>1.3320000000000001</v>
      </c>
      <c r="AI633" s="1">
        <f t="shared" si="774"/>
        <v>1.3080000000000001</v>
      </c>
      <c r="AJ633" s="1">
        <f t="shared" ref="AJ633:AK633" si="775">IF(ISNUMBER(AJ24-AJ111-AJ459-AJ546),IF(ROUND(AJ24-AJ111-AJ459-AJ546,3)&lt;0,ROUND(AJ24-AJ111-AJ459-AJ546,3)+0.001,ROUND(AJ24-AJ111-AJ459-AJ546,3)),"…")</f>
        <v>1.468</v>
      </c>
      <c r="AK633" s="1">
        <f t="shared" si="775"/>
        <v>1.6930000000000001</v>
      </c>
      <c r="AL633" s="1"/>
      <c r="AM633" s="56" t="s">
        <v>138</v>
      </c>
      <c r="AN633" s="36" t="str">
        <f t="shared" ref="AN633:BW633" si="776">IF(ISNUMBER(B633/B$24),B633/B$24,"…")</f>
        <v>…</v>
      </c>
      <c r="AO633" s="36" t="str">
        <f t="shared" si="776"/>
        <v>…</v>
      </c>
      <c r="AP633" s="36" t="str">
        <f t="shared" si="776"/>
        <v>…</v>
      </c>
      <c r="AQ633" s="36" t="str">
        <f t="shared" si="776"/>
        <v>…</v>
      </c>
      <c r="AR633" s="36" t="str">
        <f t="shared" si="776"/>
        <v>…</v>
      </c>
      <c r="AS633" s="36" t="str">
        <f t="shared" si="776"/>
        <v>…</v>
      </c>
      <c r="AT633" s="36" t="str">
        <f t="shared" si="776"/>
        <v>…</v>
      </c>
      <c r="AU633" s="36" t="str">
        <f t="shared" si="776"/>
        <v>…</v>
      </c>
      <c r="AV633" s="36" t="str">
        <f t="shared" si="776"/>
        <v>…</v>
      </c>
      <c r="AW633" s="36" t="str">
        <f t="shared" si="776"/>
        <v>…</v>
      </c>
      <c r="AX633" s="36" t="str">
        <f t="shared" si="776"/>
        <v>…</v>
      </c>
      <c r="AY633" s="36" t="str">
        <f t="shared" si="776"/>
        <v>…</v>
      </c>
      <c r="AZ633" s="36">
        <f t="shared" si="776"/>
        <v>3.779289493575208E-4</v>
      </c>
      <c r="BA633" s="36">
        <f t="shared" si="776"/>
        <v>3.4518113465481885E-2</v>
      </c>
      <c r="BB633" s="36">
        <f t="shared" si="776"/>
        <v>4.35917515009136E-2</v>
      </c>
      <c r="BC633" s="36">
        <f t="shared" si="776"/>
        <v>6.5340909090909088E-2</v>
      </c>
      <c r="BD633" s="36">
        <f t="shared" si="776"/>
        <v>0.11396326620933835</v>
      </c>
      <c r="BE633" s="36">
        <f t="shared" si="776"/>
        <v>0.11018078020932445</v>
      </c>
      <c r="BF633" s="36">
        <f t="shared" si="776"/>
        <v>0.11189483808913112</v>
      </c>
      <c r="BG633" s="36">
        <f t="shared" si="776"/>
        <v>0.1826497491885512</v>
      </c>
      <c r="BH633" s="36">
        <f t="shared" si="776"/>
        <v>0.14110714839510002</v>
      </c>
      <c r="BI633" s="36">
        <f t="shared" si="776"/>
        <v>7.4355790127289656E-2</v>
      </c>
      <c r="BJ633" s="36">
        <f t="shared" si="776"/>
        <v>6.8904068904068902E-2</v>
      </c>
      <c r="BK633" s="36">
        <f t="shared" si="776"/>
        <v>0.11644116441164411</v>
      </c>
      <c r="BL633" s="36">
        <f t="shared" si="776"/>
        <v>0.14362547365847697</v>
      </c>
      <c r="BM633" s="36">
        <f t="shared" si="776"/>
        <v>0.12729844413012731</v>
      </c>
      <c r="BN633" s="36">
        <f t="shared" si="776"/>
        <v>0.12455888119200105</v>
      </c>
      <c r="BO633" s="36">
        <f t="shared" si="776"/>
        <v>0.13430885811340476</v>
      </c>
      <c r="BP633" s="36">
        <f t="shared" si="776"/>
        <v>0.1370967741935484</v>
      </c>
      <c r="BQ633" s="36">
        <f t="shared" si="776"/>
        <v>0.12795959170788171</v>
      </c>
      <c r="BR633" s="36">
        <f t="shared" si="776"/>
        <v>0.12603437301082113</v>
      </c>
      <c r="BS633" s="36">
        <f t="shared" si="776"/>
        <v>0.1207777080906729</v>
      </c>
      <c r="BT633" s="36">
        <f t="shared" si="776"/>
        <v>0.11154844652876643</v>
      </c>
      <c r="BU633" s="36">
        <f t="shared" si="776"/>
        <v>0.11127179923436835</v>
      </c>
      <c r="BV633" s="36">
        <f t="shared" si="776"/>
        <v>0.10998726305536825</v>
      </c>
      <c r="BW633" s="36">
        <f t="shared" si="776"/>
        <v>0.12635271288902158</v>
      </c>
    </row>
    <row r="634" spans="1:75">
      <c r="A634" s="56" t="s">
        <v>139</v>
      </c>
      <c r="B634" s="1" t="str">
        <f t="shared" ref="B634:AI634" si="777">IF(ISNUMBER(B25-B112-B460-B547),IF(ROUND(B25-B112-B460-B547,3)&lt;0,ROUND(B25-B112-B460-B547,3)+0.001,ROUND(B25-B112-B460-B547,3)),"…")</f>
        <v>…</v>
      </c>
      <c r="C634" s="1" t="str">
        <f t="shared" si="777"/>
        <v>…</v>
      </c>
      <c r="D634" s="1" t="str">
        <f t="shared" si="777"/>
        <v>…</v>
      </c>
      <c r="E634" s="1" t="str">
        <f t="shared" si="777"/>
        <v>…</v>
      </c>
      <c r="F634" s="1" t="str">
        <f t="shared" si="777"/>
        <v>…</v>
      </c>
      <c r="G634" s="1" t="str">
        <f t="shared" si="777"/>
        <v>…</v>
      </c>
      <c r="H634" s="1" t="str">
        <f t="shared" si="777"/>
        <v>…</v>
      </c>
      <c r="I634" s="1" t="str">
        <f t="shared" si="777"/>
        <v>…</v>
      </c>
      <c r="J634" s="1" t="str">
        <f t="shared" si="777"/>
        <v>…</v>
      </c>
      <c r="K634" s="1" t="str">
        <f t="shared" si="777"/>
        <v>…</v>
      </c>
      <c r="L634" s="1" t="str">
        <f t="shared" si="777"/>
        <v>…</v>
      </c>
      <c r="M634" s="1" t="str">
        <f t="shared" si="777"/>
        <v>…</v>
      </c>
      <c r="N634" s="1">
        <f t="shared" si="777"/>
        <v>5.0250000000000004</v>
      </c>
      <c r="O634" s="1">
        <f t="shared" si="777"/>
        <v>3.7160000000000002</v>
      </c>
      <c r="P634" s="1">
        <f t="shared" si="777"/>
        <v>3.2829999999999999</v>
      </c>
      <c r="Q634" s="1">
        <f t="shared" si="777"/>
        <v>4.3479999999999999</v>
      </c>
      <c r="R634" s="1">
        <f t="shared" si="777"/>
        <v>3.1429999999999998</v>
      </c>
      <c r="S634" s="1">
        <f t="shared" si="777"/>
        <v>2.3759999999999999</v>
      </c>
      <c r="T634" s="1">
        <f t="shared" si="777"/>
        <v>3.375</v>
      </c>
      <c r="U634" s="1">
        <f t="shared" si="777"/>
        <v>1.496</v>
      </c>
      <c r="V634" s="1">
        <f t="shared" si="777"/>
        <v>0.80800000000000005</v>
      </c>
      <c r="W634" s="1">
        <f t="shared" si="777"/>
        <v>0.42399999999999999</v>
      </c>
      <c r="X634" s="1">
        <f t="shared" si="777"/>
        <v>0</v>
      </c>
      <c r="Y634" s="1">
        <f t="shared" si="777"/>
        <v>0</v>
      </c>
      <c r="Z634" s="1">
        <f t="shared" si="777"/>
        <v>0</v>
      </c>
      <c r="AA634" s="1">
        <f t="shared" si="777"/>
        <v>0</v>
      </c>
      <c r="AB634" s="1">
        <f t="shared" si="777"/>
        <v>0</v>
      </c>
      <c r="AC634" s="1">
        <f t="shared" si="777"/>
        <v>6.2830000000000004</v>
      </c>
      <c r="AD634" s="1">
        <f t="shared" si="777"/>
        <v>1.837</v>
      </c>
      <c r="AE634" s="1">
        <f t="shared" si="777"/>
        <v>0</v>
      </c>
      <c r="AF634" s="1">
        <f t="shared" si="777"/>
        <v>2.4649999999999999</v>
      </c>
      <c r="AG634" s="1">
        <f t="shared" si="777"/>
        <v>1.0629999999999999</v>
      </c>
      <c r="AH634" s="1">
        <f t="shared" si="777"/>
        <v>0</v>
      </c>
      <c r="AI634" s="1">
        <f t="shared" si="777"/>
        <v>0</v>
      </c>
      <c r="AJ634" s="1">
        <f t="shared" ref="AJ634:AK634" si="778">IF(ISNUMBER(AJ25-AJ112-AJ460-AJ547),IF(ROUND(AJ25-AJ112-AJ460-AJ547,3)&lt;0,ROUND(AJ25-AJ112-AJ460-AJ547,3)+0.001,ROUND(AJ25-AJ112-AJ460-AJ547,3)),"…")</f>
        <v>0.98699999999999999</v>
      </c>
      <c r="AK634" s="1">
        <f t="shared" si="778"/>
        <v>7.1559999999999997</v>
      </c>
      <c r="AL634" s="1"/>
      <c r="AM634" s="56" t="s">
        <v>139</v>
      </c>
      <c r="AN634" s="36" t="str">
        <f t="shared" ref="AN634:BW634" si="779">IF(ISNUMBER(B634/B$25),B634/B$25,"…")</f>
        <v>…</v>
      </c>
      <c r="AO634" s="36" t="str">
        <f t="shared" si="779"/>
        <v>…</v>
      </c>
      <c r="AP634" s="36" t="str">
        <f t="shared" si="779"/>
        <v>…</v>
      </c>
      <c r="AQ634" s="36" t="str">
        <f t="shared" si="779"/>
        <v>…</v>
      </c>
      <c r="AR634" s="36" t="str">
        <f t="shared" si="779"/>
        <v>…</v>
      </c>
      <c r="AS634" s="36" t="str">
        <f t="shared" si="779"/>
        <v>…</v>
      </c>
      <c r="AT634" s="36" t="str">
        <f t="shared" si="779"/>
        <v>…</v>
      </c>
      <c r="AU634" s="36" t="str">
        <f t="shared" si="779"/>
        <v>…</v>
      </c>
      <c r="AV634" s="36" t="str">
        <f t="shared" si="779"/>
        <v>…</v>
      </c>
      <c r="AW634" s="36" t="str">
        <f t="shared" si="779"/>
        <v>…</v>
      </c>
      <c r="AX634" s="36" t="str">
        <f t="shared" si="779"/>
        <v>…</v>
      </c>
      <c r="AY634" s="36" t="str">
        <f t="shared" si="779"/>
        <v>…</v>
      </c>
      <c r="AZ634" s="36">
        <f t="shared" si="779"/>
        <v>0.17046611031956035</v>
      </c>
      <c r="BA634" s="36">
        <f t="shared" si="779"/>
        <v>0.12774149192162257</v>
      </c>
      <c r="BB634" s="36">
        <f t="shared" si="779"/>
        <v>0.10965996392544593</v>
      </c>
      <c r="BC634" s="36">
        <f t="shared" si="779"/>
        <v>0.14582285273501694</v>
      </c>
      <c r="BD634" s="36">
        <f t="shared" si="779"/>
        <v>0.11591370090355892</v>
      </c>
      <c r="BE634" s="36">
        <f t="shared" si="779"/>
        <v>8.4138956761924996E-2</v>
      </c>
      <c r="BF634" s="36">
        <f t="shared" si="779"/>
        <v>0.17855253412337319</v>
      </c>
      <c r="BG634" s="36">
        <f t="shared" si="779"/>
        <v>0.11968957516601328</v>
      </c>
      <c r="BH634" s="36">
        <f t="shared" si="779"/>
        <v>6.0312010151526464E-2</v>
      </c>
      <c r="BI634" s="36">
        <f t="shared" si="779"/>
        <v>2.5257639840352654E-2</v>
      </c>
      <c r="BJ634" s="36">
        <f t="shared" si="779"/>
        <v>0</v>
      </c>
      <c r="BK634" s="36">
        <f t="shared" si="779"/>
        <v>0</v>
      </c>
      <c r="BL634" s="36">
        <f t="shared" si="779"/>
        <v>0</v>
      </c>
      <c r="BM634" s="36">
        <f t="shared" si="779"/>
        <v>0</v>
      </c>
      <c r="BN634" s="36">
        <f t="shared" si="779"/>
        <v>0</v>
      </c>
      <c r="BO634" s="36">
        <f t="shared" si="779"/>
        <v>0.19399759162626981</v>
      </c>
      <c r="BP634" s="36">
        <f t="shared" si="779"/>
        <v>4.1722501078834399E-2</v>
      </c>
      <c r="BQ634" s="36">
        <f t="shared" si="779"/>
        <v>0</v>
      </c>
      <c r="BR634" s="36">
        <f t="shared" si="779"/>
        <v>3.1116665404327296E-2</v>
      </c>
      <c r="BS634" s="36">
        <f t="shared" si="779"/>
        <v>1.4618515869959844E-2</v>
      </c>
      <c r="BT634" s="36">
        <f t="shared" si="779"/>
        <v>0</v>
      </c>
      <c r="BU634" s="36">
        <f t="shared" si="779"/>
        <v>0</v>
      </c>
      <c r="BV634" s="36">
        <f t="shared" si="779"/>
        <v>8.2574103355671016E-3</v>
      </c>
      <c r="BW634" s="36">
        <f t="shared" si="779"/>
        <v>5.9126325095638234E-2</v>
      </c>
    </row>
    <row r="635" spans="1:75">
      <c r="A635" s="56" t="s">
        <v>140</v>
      </c>
      <c r="B635" s="1" t="str">
        <f t="shared" ref="B635:AI635" si="780">IF(ISNUMBER(B26-B113-B461-B548),IF(ROUND(B26-B113-B461-B548,3)&lt;0,ROUND(B26-B113-B461-B548,3)+0.001,ROUND(B26-B113-B461-B548,3)),"…")</f>
        <v>…</v>
      </c>
      <c r="C635" s="1" t="str">
        <f t="shared" si="780"/>
        <v>…</v>
      </c>
      <c r="D635" s="1" t="str">
        <f t="shared" si="780"/>
        <v>…</v>
      </c>
      <c r="E635" s="1" t="str">
        <f t="shared" si="780"/>
        <v>…</v>
      </c>
      <c r="F635" s="1" t="str">
        <f t="shared" si="780"/>
        <v>…</v>
      </c>
      <c r="G635" s="1" t="str">
        <f t="shared" si="780"/>
        <v>…</v>
      </c>
      <c r="H635" s="1" t="str">
        <f t="shared" si="780"/>
        <v>…</v>
      </c>
      <c r="I635" s="1" t="str">
        <f t="shared" si="780"/>
        <v>…</v>
      </c>
      <c r="J635" s="1" t="str">
        <f t="shared" si="780"/>
        <v>…</v>
      </c>
      <c r="K635" s="1" t="str">
        <f t="shared" si="780"/>
        <v>…</v>
      </c>
      <c r="L635" s="1" t="str">
        <f t="shared" si="780"/>
        <v>…</v>
      </c>
      <c r="M635" s="1" t="str">
        <f t="shared" si="780"/>
        <v>…</v>
      </c>
      <c r="N635" s="1">
        <f t="shared" si="780"/>
        <v>7.2690000000000001</v>
      </c>
      <c r="O635" s="1">
        <f t="shared" si="780"/>
        <v>6.367</v>
      </c>
      <c r="P635" s="1">
        <f t="shared" si="780"/>
        <v>7.5060000000000002</v>
      </c>
      <c r="Q635" s="1">
        <f t="shared" si="780"/>
        <v>6.8819999999999997</v>
      </c>
      <c r="R635" s="1">
        <f t="shared" si="780"/>
        <v>8.7919999999999998</v>
      </c>
      <c r="S635" s="1">
        <f t="shared" si="780"/>
        <v>6.2709999999999999</v>
      </c>
      <c r="T635" s="1">
        <f t="shared" si="780"/>
        <v>8.3000000000000007</v>
      </c>
      <c r="U635" s="1">
        <f t="shared" si="780"/>
        <v>13.384</v>
      </c>
      <c r="V635" s="1">
        <f t="shared" si="780"/>
        <v>20.251999999999999</v>
      </c>
      <c r="W635" s="1">
        <f t="shared" si="780"/>
        <v>19.016999999999999</v>
      </c>
      <c r="X635" s="1">
        <f t="shared" si="780"/>
        <v>15.622999999999999</v>
      </c>
      <c r="Y635" s="1">
        <f t="shared" si="780"/>
        <v>10.105</v>
      </c>
      <c r="Z635" s="1">
        <f t="shared" si="780"/>
        <v>17.177</v>
      </c>
      <c r="AA635" s="1">
        <f t="shared" si="780"/>
        <v>17.292999999999999</v>
      </c>
      <c r="AB635" s="1">
        <f t="shared" si="780"/>
        <v>16.675000000000001</v>
      </c>
      <c r="AC635" s="1">
        <f t="shared" si="780"/>
        <v>18.422999999999998</v>
      </c>
      <c r="AD635" s="1">
        <f t="shared" si="780"/>
        <v>19.029</v>
      </c>
      <c r="AE635" s="1">
        <f t="shared" si="780"/>
        <v>18.846</v>
      </c>
      <c r="AF635" s="1">
        <f t="shared" si="780"/>
        <v>15.204000000000001</v>
      </c>
      <c r="AG635" s="1">
        <f t="shared" si="780"/>
        <v>11.352</v>
      </c>
      <c r="AH635" s="1">
        <f t="shared" si="780"/>
        <v>11.21</v>
      </c>
      <c r="AI635" s="1">
        <f t="shared" si="780"/>
        <v>11.2</v>
      </c>
      <c r="AJ635" s="1">
        <f t="shared" ref="AJ635:AK635" si="781">IF(ISNUMBER(AJ26-AJ113-AJ461-AJ548),IF(ROUND(AJ26-AJ113-AJ461-AJ548,3)&lt;0,ROUND(AJ26-AJ113-AJ461-AJ548,3)+0.001,ROUND(AJ26-AJ113-AJ461-AJ548,3)),"…")</f>
        <v>7.6139999999999999</v>
      </c>
      <c r="AK635" s="1">
        <f t="shared" si="781"/>
        <v>15.265000000000001</v>
      </c>
      <c r="AL635" s="1"/>
      <c r="AM635" s="56" t="s">
        <v>140</v>
      </c>
      <c r="AN635" s="36" t="str">
        <f t="shared" ref="AN635:BW635" si="782">IF(ISNUMBER(B635/B$26),B635/B$26,"…")</f>
        <v>…</v>
      </c>
      <c r="AO635" s="36" t="str">
        <f t="shared" si="782"/>
        <v>…</v>
      </c>
      <c r="AP635" s="36" t="str">
        <f t="shared" si="782"/>
        <v>…</v>
      </c>
      <c r="AQ635" s="36" t="str">
        <f t="shared" si="782"/>
        <v>…</v>
      </c>
      <c r="AR635" s="36" t="str">
        <f t="shared" si="782"/>
        <v>…</v>
      </c>
      <c r="AS635" s="36" t="str">
        <f t="shared" si="782"/>
        <v>…</v>
      </c>
      <c r="AT635" s="36" t="str">
        <f t="shared" si="782"/>
        <v>…</v>
      </c>
      <c r="AU635" s="36" t="str">
        <f t="shared" si="782"/>
        <v>…</v>
      </c>
      <c r="AV635" s="36" t="str">
        <f t="shared" si="782"/>
        <v>…</v>
      </c>
      <c r="AW635" s="36" t="str">
        <f t="shared" si="782"/>
        <v>…</v>
      </c>
      <c r="AX635" s="36" t="str">
        <f t="shared" si="782"/>
        <v>…</v>
      </c>
      <c r="AY635" s="36" t="str">
        <f t="shared" si="782"/>
        <v>…</v>
      </c>
      <c r="AZ635" s="36">
        <f t="shared" si="782"/>
        <v>0.84868651488616464</v>
      </c>
      <c r="BA635" s="36">
        <f t="shared" si="782"/>
        <v>0.76132966638765998</v>
      </c>
      <c r="BB635" s="36">
        <f t="shared" si="782"/>
        <v>0.77055743763473983</v>
      </c>
      <c r="BC635" s="36">
        <f t="shared" si="782"/>
        <v>0.63027749793937171</v>
      </c>
      <c r="BD635" s="36">
        <f t="shared" si="782"/>
        <v>0.65862611431567908</v>
      </c>
      <c r="BE635" s="36">
        <f t="shared" si="782"/>
        <v>0.63839967423394073</v>
      </c>
      <c r="BF635" s="36">
        <f t="shared" si="782"/>
        <v>0.59108389118359217</v>
      </c>
      <c r="BG635" s="36">
        <f t="shared" si="782"/>
        <v>0.48261935669984135</v>
      </c>
      <c r="BH635" s="36">
        <f t="shared" si="782"/>
        <v>0.57655298069805838</v>
      </c>
      <c r="BI635" s="36">
        <f t="shared" si="782"/>
        <v>0.615556418722082</v>
      </c>
      <c r="BJ635" s="36">
        <f t="shared" si="782"/>
        <v>0.47954203628103992</v>
      </c>
      <c r="BK635" s="36">
        <f t="shared" si="782"/>
        <v>0.29676945668135102</v>
      </c>
      <c r="BL635" s="36">
        <f t="shared" si="782"/>
        <v>0.38313296009635761</v>
      </c>
      <c r="BM635" s="36">
        <f t="shared" si="782"/>
        <v>0.31194530629915579</v>
      </c>
      <c r="BN635" s="36">
        <f t="shared" si="782"/>
        <v>0.28329935440027182</v>
      </c>
      <c r="BO635" s="36">
        <f t="shared" si="782"/>
        <v>0.24408760284590003</v>
      </c>
      <c r="BP635" s="36">
        <f t="shared" si="782"/>
        <v>0.22496896612874626</v>
      </c>
      <c r="BQ635" s="36">
        <f t="shared" si="782"/>
        <v>0.24403698236345273</v>
      </c>
      <c r="BR635" s="36">
        <f t="shared" si="782"/>
        <v>0.20940418147260559</v>
      </c>
      <c r="BS635" s="36">
        <f t="shared" si="782"/>
        <v>0.16254295532646049</v>
      </c>
      <c r="BT635" s="36">
        <f t="shared" si="782"/>
        <v>0.15717891194615818</v>
      </c>
      <c r="BU635" s="36">
        <f t="shared" si="782"/>
        <v>0.1532588021182556</v>
      </c>
      <c r="BV635" s="36">
        <f t="shared" si="782"/>
        <v>0.11756894475155183</v>
      </c>
      <c r="BW635" s="36">
        <f t="shared" si="782"/>
        <v>0.22085419138285253</v>
      </c>
    </row>
    <row r="636" spans="1:75">
      <c r="A636" s="56" t="s">
        <v>141</v>
      </c>
      <c r="B636" s="1" t="str">
        <f t="shared" ref="B636:AI636" si="783">IF(ISNUMBER(B27-B114-B462-B549),IF(ROUND(B27-B114-B462-B549,3)&lt;0,ROUND(B27-B114-B462-B549,3)+0.001,ROUND(B27-B114-B462-B549,3)),"…")</f>
        <v>…</v>
      </c>
      <c r="C636" s="1" t="str">
        <f t="shared" si="783"/>
        <v>…</v>
      </c>
      <c r="D636" s="1" t="str">
        <f t="shared" si="783"/>
        <v>…</v>
      </c>
      <c r="E636" s="1" t="str">
        <f t="shared" si="783"/>
        <v>…</v>
      </c>
      <c r="F636" s="1" t="str">
        <f t="shared" si="783"/>
        <v>…</v>
      </c>
      <c r="G636" s="1" t="str">
        <f t="shared" si="783"/>
        <v>…</v>
      </c>
      <c r="H636" s="1" t="str">
        <f t="shared" si="783"/>
        <v>…</v>
      </c>
      <c r="I636" s="1" t="str">
        <f t="shared" si="783"/>
        <v>…</v>
      </c>
      <c r="J636" s="1" t="str">
        <f t="shared" si="783"/>
        <v>…</v>
      </c>
      <c r="K636" s="1" t="str">
        <f t="shared" si="783"/>
        <v>…</v>
      </c>
      <c r="L636" s="1" t="str">
        <f t="shared" si="783"/>
        <v>…</v>
      </c>
      <c r="M636" s="1" t="str">
        <f t="shared" si="783"/>
        <v>…</v>
      </c>
      <c r="N636" s="1" t="str">
        <f t="shared" si="783"/>
        <v>…</v>
      </c>
      <c r="O636" s="1" t="str">
        <f t="shared" si="783"/>
        <v>…</v>
      </c>
      <c r="P636" s="1" t="str">
        <f t="shared" si="783"/>
        <v>…</v>
      </c>
      <c r="Q636" s="1" t="str">
        <f t="shared" si="783"/>
        <v>…</v>
      </c>
      <c r="R636" s="1" t="str">
        <f t="shared" si="783"/>
        <v>…</v>
      </c>
      <c r="S636" s="1" t="str">
        <f t="shared" si="783"/>
        <v>…</v>
      </c>
      <c r="T636" s="1" t="str">
        <f t="shared" si="783"/>
        <v>…</v>
      </c>
      <c r="U636" s="1" t="str">
        <f t="shared" si="783"/>
        <v>…</v>
      </c>
      <c r="V636" s="1" t="str">
        <f t="shared" si="783"/>
        <v>…</v>
      </c>
      <c r="W636" s="1" t="str">
        <f t="shared" si="783"/>
        <v>…</v>
      </c>
      <c r="X636" s="1" t="str">
        <f t="shared" si="783"/>
        <v>…</v>
      </c>
      <c r="Y636" s="1" t="str">
        <f t="shared" si="783"/>
        <v>…</v>
      </c>
      <c r="Z636" s="1" t="str">
        <f t="shared" si="783"/>
        <v>…</v>
      </c>
      <c r="AA636" s="1" t="str">
        <f t="shared" si="783"/>
        <v>…</v>
      </c>
      <c r="AB636" s="1">
        <f t="shared" si="783"/>
        <v>0.60499999999999998</v>
      </c>
      <c r="AC636" s="1">
        <f t="shared" si="783"/>
        <v>0.56000000000000005</v>
      </c>
      <c r="AD636" s="1">
        <f t="shared" si="783"/>
        <v>0.64</v>
      </c>
      <c r="AE636" s="1">
        <f t="shared" si="783"/>
        <v>0.68500000000000005</v>
      </c>
      <c r="AF636" s="1">
        <f t="shared" si="783"/>
        <v>0.66300000000000003</v>
      </c>
      <c r="AG636" s="1">
        <f t="shared" si="783"/>
        <v>0.57799999999999996</v>
      </c>
      <c r="AH636" s="1">
        <f t="shared" si="783"/>
        <v>0.63</v>
      </c>
      <c r="AI636" s="1">
        <f t="shared" si="783"/>
        <v>0.63600000000000001</v>
      </c>
      <c r="AJ636" s="1" t="str">
        <f t="shared" ref="AJ636:AK636" si="784">IF(ISNUMBER(AJ27-AJ114-AJ462-AJ549),IF(ROUND(AJ27-AJ114-AJ462-AJ549,3)&lt;0,ROUND(AJ27-AJ114-AJ462-AJ549,3)+0.001,ROUND(AJ27-AJ114-AJ462-AJ549,3)),"…")</f>
        <v>…</v>
      </c>
      <c r="AK636" s="1" t="str">
        <f t="shared" si="784"/>
        <v>…</v>
      </c>
      <c r="AL636" s="1"/>
      <c r="AM636" s="56" t="s">
        <v>141</v>
      </c>
      <c r="AN636" s="36" t="str">
        <f t="shared" ref="AN636:BW636" si="785">IF(ISNUMBER(B636/B$27),B636/B$27,"…")</f>
        <v>…</v>
      </c>
      <c r="AO636" s="36" t="str">
        <f t="shared" si="785"/>
        <v>…</v>
      </c>
      <c r="AP636" s="36" t="str">
        <f t="shared" si="785"/>
        <v>…</v>
      </c>
      <c r="AQ636" s="36" t="str">
        <f t="shared" si="785"/>
        <v>…</v>
      </c>
      <c r="AR636" s="36" t="str">
        <f t="shared" si="785"/>
        <v>…</v>
      </c>
      <c r="AS636" s="36" t="str">
        <f t="shared" si="785"/>
        <v>…</v>
      </c>
      <c r="AT636" s="36" t="str">
        <f t="shared" si="785"/>
        <v>…</v>
      </c>
      <c r="AU636" s="36" t="str">
        <f t="shared" si="785"/>
        <v>…</v>
      </c>
      <c r="AV636" s="36" t="str">
        <f t="shared" si="785"/>
        <v>…</v>
      </c>
      <c r="AW636" s="36" t="str">
        <f t="shared" si="785"/>
        <v>…</v>
      </c>
      <c r="AX636" s="36" t="str">
        <f t="shared" si="785"/>
        <v>…</v>
      </c>
      <c r="AY636" s="36" t="str">
        <f t="shared" si="785"/>
        <v>…</v>
      </c>
      <c r="AZ636" s="36" t="str">
        <f t="shared" si="785"/>
        <v>…</v>
      </c>
      <c r="BA636" s="36" t="str">
        <f t="shared" si="785"/>
        <v>…</v>
      </c>
      <c r="BB636" s="36" t="str">
        <f t="shared" si="785"/>
        <v>…</v>
      </c>
      <c r="BC636" s="36" t="str">
        <f t="shared" si="785"/>
        <v>…</v>
      </c>
      <c r="BD636" s="36" t="str">
        <f t="shared" si="785"/>
        <v>…</v>
      </c>
      <c r="BE636" s="36" t="str">
        <f t="shared" si="785"/>
        <v>…</v>
      </c>
      <c r="BF636" s="36" t="str">
        <f t="shared" si="785"/>
        <v>…</v>
      </c>
      <c r="BG636" s="36" t="str">
        <f t="shared" si="785"/>
        <v>…</v>
      </c>
      <c r="BH636" s="36" t="str">
        <f t="shared" si="785"/>
        <v>…</v>
      </c>
      <c r="BI636" s="36" t="str">
        <f t="shared" si="785"/>
        <v>…</v>
      </c>
      <c r="BJ636" s="36" t="str">
        <f t="shared" si="785"/>
        <v>…</v>
      </c>
      <c r="BK636" s="36" t="str">
        <f t="shared" si="785"/>
        <v>…</v>
      </c>
      <c r="BL636" s="36" t="str">
        <f t="shared" si="785"/>
        <v>…</v>
      </c>
      <c r="BM636" s="36" t="str">
        <f t="shared" si="785"/>
        <v>…</v>
      </c>
      <c r="BN636" s="36">
        <f t="shared" si="785"/>
        <v>0.45694864048338363</v>
      </c>
      <c r="BO636" s="36">
        <f t="shared" si="785"/>
        <v>0.45270816491511723</v>
      </c>
      <c r="BP636" s="36">
        <f t="shared" si="785"/>
        <v>0.47302291204730229</v>
      </c>
      <c r="BQ636" s="36">
        <f t="shared" si="785"/>
        <v>0.48893647394718059</v>
      </c>
      <c r="BR636" s="36">
        <f t="shared" si="785"/>
        <v>0.47054648687012068</v>
      </c>
      <c r="BS636" s="36">
        <f t="shared" si="785"/>
        <v>0.40761636107193228</v>
      </c>
      <c r="BT636" s="36">
        <f t="shared" si="785"/>
        <v>0.42310275352585625</v>
      </c>
      <c r="BU636" s="36">
        <f t="shared" si="785"/>
        <v>0.41541476159372964</v>
      </c>
      <c r="BV636" s="36" t="str">
        <f t="shared" si="785"/>
        <v>…</v>
      </c>
      <c r="BW636" s="36" t="str">
        <f t="shared" si="785"/>
        <v>…</v>
      </c>
    </row>
    <row r="637" spans="1:75">
      <c r="A637" s="56" t="s">
        <v>142</v>
      </c>
      <c r="B637" s="1" t="str">
        <f t="shared" ref="B637:AI637" si="786">IF(ISNUMBER(B28-B115-B463-B550),IF(ROUND(B28-B115-B463-B550,3)&lt;0,ROUND(B28-B115-B463-B550,3)+0.001,ROUND(B28-B115-B463-B550,3)),"…")</f>
        <v>…</v>
      </c>
      <c r="C637" s="1" t="str">
        <f t="shared" si="786"/>
        <v>…</v>
      </c>
      <c r="D637" s="1" t="str">
        <f t="shared" si="786"/>
        <v>…</v>
      </c>
      <c r="E637" s="1" t="str">
        <f t="shared" si="786"/>
        <v>…</v>
      </c>
      <c r="F637" s="1" t="str">
        <f t="shared" si="786"/>
        <v>…</v>
      </c>
      <c r="G637" s="1" t="str">
        <f t="shared" si="786"/>
        <v>…</v>
      </c>
      <c r="H637" s="1" t="str">
        <f t="shared" si="786"/>
        <v>…</v>
      </c>
      <c r="I637" s="1" t="str">
        <f t="shared" si="786"/>
        <v>…</v>
      </c>
      <c r="J637" s="1" t="str">
        <f t="shared" si="786"/>
        <v>…</v>
      </c>
      <c r="K637" s="1" t="str">
        <f t="shared" si="786"/>
        <v>…</v>
      </c>
      <c r="L637" s="1" t="str">
        <f t="shared" si="786"/>
        <v>…</v>
      </c>
      <c r="M637" s="1" t="str">
        <f t="shared" si="786"/>
        <v>…</v>
      </c>
      <c r="N637" s="1">
        <f t="shared" si="786"/>
        <v>7.0000000000000007E-2</v>
      </c>
      <c r="O637" s="1">
        <f t="shared" si="786"/>
        <v>4.8000000000000001E-2</v>
      </c>
      <c r="P637" s="1">
        <f t="shared" si="786"/>
        <v>2.1999999999999999E-2</v>
      </c>
      <c r="Q637" s="1">
        <f t="shared" si="786"/>
        <v>3.0000000000000001E-3</v>
      </c>
      <c r="R637" s="1">
        <f t="shared" si="786"/>
        <v>1E-3</v>
      </c>
      <c r="S637" s="1">
        <f t="shared" si="786"/>
        <v>4.3999999999999997E-2</v>
      </c>
      <c r="T637" s="1">
        <f t="shared" si="786"/>
        <v>2.8000000000000001E-2</v>
      </c>
      <c r="U637" s="1">
        <f t="shared" si="786"/>
        <v>2.1999999999999999E-2</v>
      </c>
      <c r="V637" s="1">
        <f t="shared" si="786"/>
        <v>0.189</v>
      </c>
      <c r="W637" s="1">
        <f t="shared" si="786"/>
        <v>0.32100000000000001</v>
      </c>
      <c r="X637" s="1">
        <f t="shared" si="786"/>
        <v>0.377</v>
      </c>
      <c r="Y637" s="1">
        <f t="shared" si="786"/>
        <v>0.36099999999999999</v>
      </c>
      <c r="Z637" s="1">
        <f t="shared" si="786"/>
        <v>0.17899999999999999</v>
      </c>
      <c r="AA637" s="1">
        <f t="shared" si="786"/>
        <v>0.12</v>
      </c>
      <c r="AB637" s="1">
        <f t="shared" si="786"/>
        <v>0.14199999999999999</v>
      </c>
      <c r="AC637" s="1">
        <f t="shared" si="786"/>
        <v>0.14199999999999999</v>
      </c>
      <c r="AD637" s="1">
        <f t="shared" si="786"/>
        <v>0.106</v>
      </c>
      <c r="AE637" s="1">
        <f t="shared" si="786"/>
        <v>4.1000000000000002E-2</v>
      </c>
      <c r="AF637" s="1">
        <f t="shared" si="786"/>
        <v>7.0000000000000007E-2</v>
      </c>
      <c r="AG637" s="1">
        <f t="shared" si="786"/>
        <v>0.439</v>
      </c>
      <c r="AH637" s="1">
        <f t="shared" si="786"/>
        <v>0.35199999999999998</v>
      </c>
      <c r="AI637" s="1">
        <f t="shared" si="786"/>
        <v>0.751</v>
      </c>
      <c r="AJ637" s="1">
        <f t="shared" ref="AJ637:AK637" si="787">IF(ISNUMBER(AJ28-AJ115-AJ463-AJ550),IF(ROUND(AJ28-AJ115-AJ463-AJ550,3)&lt;0,ROUND(AJ28-AJ115-AJ463-AJ550,3)+0.001,ROUND(AJ28-AJ115-AJ463-AJ550,3)),"…")</f>
        <v>1.7150000000000001</v>
      </c>
      <c r="AK637" s="1">
        <f t="shared" si="787"/>
        <v>1.994</v>
      </c>
      <c r="AL637" s="1"/>
      <c r="AM637" s="56" t="s">
        <v>142</v>
      </c>
      <c r="AN637" s="36" t="str">
        <f t="shared" ref="AN637:BW637" si="788">IF(ISNUMBER(B637/B$28),B637/B$28,"…")</f>
        <v>…</v>
      </c>
      <c r="AO637" s="36" t="str">
        <f t="shared" si="788"/>
        <v>…</v>
      </c>
      <c r="AP637" s="36" t="str">
        <f t="shared" si="788"/>
        <v>…</v>
      </c>
      <c r="AQ637" s="36" t="str">
        <f t="shared" si="788"/>
        <v>…</v>
      </c>
      <c r="AR637" s="36" t="str">
        <f t="shared" si="788"/>
        <v>…</v>
      </c>
      <c r="AS637" s="36" t="str">
        <f t="shared" si="788"/>
        <v>…</v>
      </c>
      <c r="AT637" s="36" t="str">
        <f t="shared" si="788"/>
        <v>…</v>
      </c>
      <c r="AU637" s="36" t="str">
        <f t="shared" si="788"/>
        <v>…</v>
      </c>
      <c r="AV637" s="36" t="str">
        <f t="shared" si="788"/>
        <v>…</v>
      </c>
      <c r="AW637" s="36" t="str">
        <f t="shared" si="788"/>
        <v>…</v>
      </c>
      <c r="AX637" s="36" t="str">
        <f t="shared" si="788"/>
        <v>…</v>
      </c>
      <c r="AY637" s="36" t="str">
        <f t="shared" si="788"/>
        <v>…</v>
      </c>
      <c r="AZ637" s="36">
        <f t="shared" si="788"/>
        <v>8.7609511889862338E-2</v>
      </c>
      <c r="BA637" s="36">
        <f t="shared" si="788"/>
        <v>5.4054054054054057E-2</v>
      </c>
      <c r="BB637" s="36">
        <f t="shared" si="788"/>
        <v>2.3305084745762712E-2</v>
      </c>
      <c r="BC637" s="36">
        <f t="shared" si="788"/>
        <v>2.8901734104046241E-3</v>
      </c>
      <c r="BD637" s="36">
        <f t="shared" si="788"/>
        <v>9.8135426889106982E-4</v>
      </c>
      <c r="BE637" s="36">
        <f t="shared" si="788"/>
        <v>3.6243822075782535E-2</v>
      </c>
      <c r="BF637" s="36">
        <f t="shared" si="788"/>
        <v>1.8604651162790701E-2</v>
      </c>
      <c r="BG637" s="36">
        <f t="shared" si="788"/>
        <v>1.2716763005780346E-2</v>
      </c>
      <c r="BH637" s="36">
        <f t="shared" si="788"/>
        <v>6.5739130434782606E-2</v>
      </c>
      <c r="BI637" s="36">
        <f t="shared" si="788"/>
        <v>9.8982423681776135E-2</v>
      </c>
      <c r="BJ637" s="36">
        <f t="shared" si="788"/>
        <v>0.10719363093545636</v>
      </c>
      <c r="BK637" s="36">
        <f t="shared" si="788"/>
        <v>9.5578501456182144E-2</v>
      </c>
      <c r="BL637" s="36">
        <f t="shared" si="788"/>
        <v>4.387254901960784E-2</v>
      </c>
      <c r="BM637" s="36">
        <f t="shared" si="788"/>
        <v>2.9985007496251874E-2</v>
      </c>
      <c r="BN637" s="36">
        <f t="shared" si="788"/>
        <v>3.0862855900891106E-2</v>
      </c>
      <c r="BO637" s="36">
        <f t="shared" si="788"/>
        <v>2.6117344123597567E-2</v>
      </c>
      <c r="BP637" s="36">
        <f t="shared" si="788"/>
        <v>1.7171553539607969E-2</v>
      </c>
      <c r="BQ637" s="36">
        <f t="shared" si="788"/>
        <v>6.4344005021971127E-3</v>
      </c>
      <c r="BR637" s="36">
        <f t="shared" si="788"/>
        <v>1.0245901639344263E-2</v>
      </c>
      <c r="BS637" s="36">
        <f t="shared" si="788"/>
        <v>5.8463177520308961E-2</v>
      </c>
      <c r="BT637" s="36">
        <f t="shared" si="788"/>
        <v>4.0145985401459847E-2</v>
      </c>
      <c r="BU637" s="36">
        <f t="shared" si="788"/>
        <v>7.445964703549475E-2</v>
      </c>
      <c r="BV637" s="36">
        <f t="shared" si="788"/>
        <v>0.15183709606020362</v>
      </c>
      <c r="BW637" s="36">
        <f t="shared" si="788"/>
        <v>0.1616145242340736</v>
      </c>
    </row>
    <row r="638" spans="1:75">
      <c r="A638" s="56" t="s">
        <v>143</v>
      </c>
      <c r="B638" s="1" t="str">
        <f t="shared" ref="B638:AI638" si="789">IF(ISNUMBER(B29-B116-B464-B551),IF(ROUND(B29-B116-B464-B551,3)&lt;0,ROUND(B29-B116-B464-B551,3)+0.001,ROUND(B29-B116-B464-B551,3)),"…")</f>
        <v>…</v>
      </c>
      <c r="C638" s="1" t="str">
        <f t="shared" si="789"/>
        <v>…</v>
      </c>
      <c r="D638" s="1" t="str">
        <f t="shared" si="789"/>
        <v>…</v>
      </c>
      <c r="E638" s="1" t="str">
        <f t="shared" si="789"/>
        <v>…</v>
      </c>
      <c r="F638" s="1" t="str">
        <f t="shared" si="789"/>
        <v>…</v>
      </c>
      <c r="G638" s="1" t="str">
        <f t="shared" si="789"/>
        <v>…</v>
      </c>
      <c r="H638" s="1" t="str">
        <f t="shared" si="789"/>
        <v>…</v>
      </c>
      <c r="I638" s="1" t="str">
        <f t="shared" si="789"/>
        <v>…</v>
      </c>
      <c r="J638" s="1" t="str">
        <f t="shared" si="789"/>
        <v>…</v>
      </c>
      <c r="K638" s="1" t="str">
        <f t="shared" si="789"/>
        <v>…</v>
      </c>
      <c r="L638" s="1" t="str">
        <f t="shared" si="789"/>
        <v>…</v>
      </c>
      <c r="M638" s="1" t="str">
        <f t="shared" si="789"/>
        <v>…</v>
      </c>
      <c r="N638" s="1">
        <f t="shared" si="789"/>
        <v>0</v>
      </c>
      <c r="O638" s="1">
        <f t="shared" si="789"/>
        <v>1E-3</v>
      </c>
      <c r="P638" s="1">
        <f t="shared" si="789"/>
        <v>1E-3</v>
      </c>
      <c r="Q638" s="1">
        <f t="shared" si="789"/>
        <v>0</v>
      </c>
      <c r="R638" s="1">
        <f t="shared" si="789"/>
        <v>0</v>
      </c>
      <c r="S638" s="1">
        <f t="shared" si="789"/>
        <v>0</v>
      </c>
      <c r="T638" s="1">
        <f t="shared" si="789"/>
        <v>0</v>
      </c>
      <c r="U638" s="1">
        <f t="shared" si="789"/>
        <v>0</v>
      </c>
      <c r="V638" s="1">
        <f t="shared" si="789"/>
        <v>0</v>
      </c>
      <c r="W638" s="1">
        <f t="shared" si="789"/>
        <v>0</v>
      </c>
      <c r="X638" s="1">
        <f t="shared" si="789"/>
        <v>0</v>
      </c>
      <c r="Y638" s="1">
        <f t="shared" si="789"/>
        <v>0</v>
      </c>
      <c r="Z638" s="1">
        <f t="shared" si="789"/>
        <v>0.61099999999999999</v>
      </c>
      <c r="AA638" s="1">
        <f t="shared" si="789"/>
        <v>0</v>
      </c>
      <c r="AB638" s="1">
        <f t="shared" si="789"/>
        <v>1E-3</v>
      </c>
      <c r="AC638" s="1">
        <f t="shared" si="789"/>
        <v>0</v>
      </c>
      <c r="AD638" s="1">
        <f t="shared" si="789"/>
        <v>0</v>
      </c>
      <c r="AE638" s="1">
        <f t="shared" si="789"/>
        <v>0</v>
      </c>
      <c r="AF638" s="1">
        <f t="shared" si="789"/>
        <v>0.307</v>
      </c>
      <c r="AG638" s="1">
        <f t="shared" si="789"/>
        <v>0</v>
      </c>
      <c r="AH638" s="1" t="str">
        <f t="shared" si="789"/>
        <v>…</v>
      </c>
      <c r="AI638" s="1" t="str">
        <f t="shared" si="789"/>
        <v>…</v>
      </c>
      <c r="AJ638" s="1" t="str">
        <f t="shared" ref="AJ638:AK638" si="790">IF(ISNUMBER(AJ29-AJ116-AJ464-AJ551),IF(ROUND(AJ29-AJ116-AJ464-AJ551,3)&lt;0,ROUND(AJ29-AJ116-AJ464-AJ551,3)+0.001,ROUND(AJ29-AJ116-AJ464-AJ551,3)),"…")</f>
        <v>…</v>
      </c>
      <c r="AK638" s="1" t="str">
        <f t="shared" si="790"/>
        <v>…</v>
      </c>
      <c r="AL638" s="1"/>
      <c r="AM638" s="56" t="s">
        <v>143</v>
      </c>
      <c r="AN638" s="36" t="str">
        <f t="shared" ref="AN638:BW638" si="791">IF(ISNUMBER(B638/B$29),B638/B$29,"…")</f>
        <v>…</v>
      </c>
      <c r="AO638" s="36" t="str">
        <f t="shared" si="791"/>
        <v>…</v>
      </c>
      <c r="AP638" s="36" t="str">
        <f t="shared" si="791"/>
        <v>…</v>
      </c>
      <c r="AQ638" s="36" t="str">
        <f t="shared" si="791"/>
        <v>…</v>
      </c>
      <c r="AR638" s="36" t="str">
        <f t="shared" si="791"/>
        <v>…</v>
      </c>
      <c r="AS638" s="36" t="str">
        <f t="shared" si="791"/>
        <v>…</v>
      </c>
      <c r="AT638" s="36" t="str">
        <f t="shared" si="791"/>
        <v>…</v>
      </c>
      <c r="AU638" s="36" t="str">
        <f t="shared" si="791"/>
        <v>…</v>
      </c>
      <c r="AV638" s="36" t="str">
        <f t="shared" si="791"/>
        <v>…</v>
      </c>
      <c r="AW638" s="36" t="str">
        <f t="shared" si="791"/>
        <v>…</v>
      </c>
      <c r="AX638" s="36" t="str">
        <f t="shared" si="791"/>
        <v>…</v>
      </c>
      <c r="AY638" s="36" t="str">
        <f t="shared" si="791"/>
        <v>…</v>
      </c>
      <c r="AZ638" s="36">
        <f t="shared" si="791"/>
        <v>0</v>
      </c>
      <c r="BA638" s="36">
        <f t="shared" si="791"/>
        <v>9.1575091575091575E-4</v>
      </c>
      <c r="BB638" s="36">
        <f t="shared" si="791"/>
        <v>7.6863950807071484E-4</v>
      </c>
      <c r="BC638" s="36">
        <f t="shared" si="791"/>
        <v>0</v>
      </c>
      <c r="BD638" s="36">
        <f t="shared" si="791"/>
        <v>0</v>
      </c>
      <c r="BE638" s="36">
        <f t="shared" si="791"/>
        <v>0</v>
      </c>
      <c r="BF638" s="36">
        <f t="shared" si="791"/>
        <v>0</v>
      </c>
      <c r="BG638" s="36">
        <f t="shared" si="791"/>
        <v>0</v>
      </c>
      <c r="BH638" s="36">
        <f t="shared" si="791"/>
        <v>0</v>
      </c>
      <c r="BI638" s="36">
        <f t="shared" si="791"/>
        <v>0</v>
      </c>
      <c r="BJ638" s="36">
        <f t="shared" si="791"/>
        <v>0</v>
      </c>
      <c r="BK638" s="36">
        <f t="shared" si="791"/>
        <v>0</v>
      </c>
      <c r="BL638" s="36">
        <f t="shared" si="791"/>
        <v>0.13334788302051506</v>
      </c>
      <c r="BM638" s="36">
        <f t="shared" si="791"/>
        <v>0</v>
      </c>
      <c r="BN638" s="36">
        <f t="shared" si="791"/>
        <v>1.4469686007813633E-4</v>
      </c>
      <c r="BO638" s="36">
        <f t="shared" si="791"/>
        <v>0</v>
      </c>
      <c r="BP638" s="36">
        <f t="shared" si="791"/>
        <v>0</v>
      </c>
      <c r="BQ638" s="36">
        <f t="shared" si="791"/>
        <v>0</v>
      </c>
      <c r="BR638" s="36">
        <f t="shared" si="791"/>
        <v>3.3832929248402026E-2</v>
      </c>
      <c r="BS638" s="36">
        <f t="shared" si="791"/>
        <v>0</v>
      </c>
      <c r="BT638" s="36" t="str">
        <f t="shared" si="791"/>
        <v>…</v>
      </c>
      <c r="BU638" s="36" t="str">
        <f t="shared" si="791"/>
        <v>…</v>
      </c>
      <c r="BV638" s="36" t="str">
        <f t="shared" si="791"/>
        <v>…</v>
      </c>
      <c r="BW638" s="36" t="str">
        <f t="shared" si="791"/>
        <v>…</v>
      </c>
    </row>
    <row r="639" spans="1:75">
      <c r="A639" s="56" t="s">
        <v>144</v>
      </c>
      <c r="B639" s="1" t="str">
        <f t="shared" ref="B639:AI639" si="792">IF(ISNUMBER(B30-B117-B465-B552),IF(ROUND(B30-B117-B465-B552,3)&lt;0,ROUND(B30-B117-B465-B552,3)+0.001,ROUND(B30-B117-B465-B552,3)),"…")</f>
        <v>…</v>
      </c>
      <c r="C639" s="1">
        <f t="shared" si="792"/>
        <v>0.76100000000000001</v>
      </c>
      <c r="D639" s="1">
        <f t="shared" si="792"/>
        <v>0.98199999999999998</v>
      </c>
      <c r="E639" s="1">
        <f t="shared" si="792"/>
        <v>1.0960000000000001</v>
      </c>
      <c r="F639" s="1">
        <f t="shared" si="792"/>
        <v>1.1100000000000001</v>
      </c>
      <c r="G639" s="1">
        <f t="shared" si="792"/>
        <v>1.177</v>
      </c>
      <c r="H639" s="1">
        <f t="shared" si="792"/>
        <v>1.1870000000000001</v>
      </c>
      <c r="I639" s="1">
        <f t="shared" si="792"/>
        <v>1.25</v>
      </c>
      <c r="J639" s="1">
        <f t="shared" si="792"/>
        <v>1.327</v>
      </c>
      <c r="K639" s="1">
        <f t="shared" si="792"/>
        <v>1.3149999999999999</v>
      </c>
      <c r="L639" s="1">
        <f t="shared" si="792"/>
        <v>1.39</v>
      </c>
      <c r="M639" s="1">
        <f t="shared" si="792"/>
        <v>1.4359999999999999</v>
      </c>
      <c r="N639" s="1">
        <f t="shared" si="792"/>
        <v>1.472</v>
      </c>
      <c r="O639" s="1">
        <f t="shared" si="792"/>
        <v>1.613</v>
      </c>
      <c r="P639" s="1">
        <f t="shared" si="792"/>
        <v>1.6970000000000001</v>
      </c>
      <c r="Q639" s="1">
        <f t="shared" si="792"/>
        <v>1.827</v>
      </c>
      <c r="R639" s="1">
        <f t="shared" si="792"/>
        <v>1.9870000000000001</v>
      </c>
      <c r="S639" s="1">
        <f t="shared" si="792"/>
        <v>2.1429999999999998</v>
      </c>
      <c r="T639" s="1">
        <f t="shared" si="792"/>
        <v>2.258</v>
      </c>
      <c r="U639" s="1">
        <f t="shared" si="792"/>
        <v>2.14</v>
      </c>
      <c r="V639" s="1">
        <f t="shared" si="792"/>
        <v>2.3359999999999999</v>
      </c>
      <c r="W639" s="1">
        <f t="shared" si="792"/>
        <v>2.4340000000000002</v>
      </c>
      <c r="X639" s="1">
        <f t="shared" si="792"/>
        <v>2.4500000000000002</v>
      </c>
      <c r="Y639" s="1">
        <f t="shared" si="792"/>
        <v>2.7759999999999998</v>
      </c>
      <c r="Z639" s="1">
        <f t="shared" si="792"/>
        <v>2.9289999999999998</v>
      </c>
      <c r="AA639" s="1">
        <f t="shared" si="792"/>
        <v>3.1269999999999998</v>
      </c>
      <c r="AB639" s="1">
        <f t="shared" si="792"/>
        <v>3.2749999999999999</v>
      </c>
      <c r="AC639" s="1">
        <f t="shared" si="792"/>
        <v>3.516</v>
      </c>
      <c r="AD639" s="1">
        <f t="shared" si="792"/>
        <v>3.2919999999999998</v>
      </c>
      <c r="AE639" s="1">
        <f t="shared" si="792"/>
        <v>3.673</v>
      </c>
      <c r="AF639" s="1">
        <f t="shared" si="792"/>
        <v>3.7850000000000001</v>
      </c>
      <c r="AG639" s="1">
        <f t="shared" si="792"/>
        <v>3.4729999999999999</v>
      </c>
      <c r="AH639" s="1">
        <f t="shared" si="792"/>
        <v>3.2429999999999999</v>
      </c>
      <c r="AI639" s="1">
        <f t="shared" si="792"/>
        <v>3.323</v>
      </c>
      <c r="AJ639" s="1">
        <f t="shared" ref="AJ639:AK639" si="793">IF(ISNUMBER(AJ30-AJ117-AJ465-AJ552),IF(ROUND(AJ30-AJ117-AJ465-AJ552,3)&lt;0,ROUND(AJ30-AJ117-AJ465-AJ552,3)+0.001,ROUND(AJ30-AJ117-AJ465-AJ552,3)),"…")</f>
        <v>3.3380000000000001</v>
      </c>
      <c r="AK639" s="1">
        <f t="shared" si="793"/>
        <v>3.3730000000000002</v>
      </c>
      <c r="AL639" s="1"/>
      <c r="AM639" s="56" t="s">
        <v>144</v>
      </c>
      <c r="AN639" s="36" t="str">
        <f t="shared" ref="AN639:BW639" si="794">IF(ISNUMBER(B639/B$30),B639/B$30,"…")</f>
        <v>…</v>
      </c>
      <c r="AO639" s="36">
        <f t="shared" si="794"/>
        <v>0.82359307359307354</v>
      </c>
      <c r="AP639" s="36">
        <f t="shared" si="794"/>
        <v>0.83645655877342417</v>
      </c>
      <c r="AQ639" s="36">
        <f t="shared" si="794"/>
        <v>0.84698608964451316</v>
      </c>
      <c r="AR639" s="36">
        <f t="shared" si="794"/>
        <v>0.78445229681978801</v>
      </c>
      <c r="AS639" s="36">
        <f t="shared" si="794"/>
        <v>0.7947332883187036</v>
      </c>
      <c r="AT639" s="36">
        <f t="shared" si="794"/>
        <v>0.79186124082721809</v>
      </c>
      <c r="AU639" s="36">
        <f t="shared" si="794"/>
        <v>0.80749354005167961</v>
      </c>
      <c r="AV639" s="36">
        <f t="shared" si="794"/>
        <v>0.77466433158201975</v>
      </c>
      <c r="AW639" s="36">
        <f t="shared" si="794"/>
        <v>0.7297447280799112</v>
      </c>
      <c r="AX639" s="36">
        <f t="shared" si="794"/>
        <v>0.72927597061909755</v>
      </c>
      <c r="AY639" s="36">
        <f t="shared" si="794"/>
        <v>0.75658587987355108</v>
      </c>
      <c r="AZ639" s="36">
        <f t="shared" si="794"/>
        <v>0.74343434343434345</v>
      </c>
      <c r="BA639" s="36">
        <f t="shared" si="794"/>
        <v>0.72526978417266175</v>
      </c>
      <c r="BB639" s="36">
        <f t="shared" si="794"/>
        <v>0.70590682196339438</v>
      </c>
      <c r="BC639" s="36">
        <f t="shared" si="794"/>
        <v>0.71929133858267713</v>
      </c>
      <c r="BD639" s="36">
        <f t="shared" si="794"/>
        <v>0.7259773474607234</v>
      </c>
      <c r="BE639" s="36">
        <f t="shared" si="794"/>
        <v>0.74229303775545541</v>
      </c>
      <c r="BF639" s="36">
        <f t="shared" si="794"/>
        <v>0.73430894308943084</v>
      </c>
      <c r="BG639" s="36">
        <f t="shared" si="794"/>
        <v>0.66480273376825105</v>
      </c>
      <c r="BH639" s="36">
        <f t="shared" si="794"/>
        <v>0.59470468431771895</v>
      </c>
      <c r="BI639" s="36">
        <f t="shared" si="794"/>
        <v>0.56604651162790709</v>
      </c>
      <c r="BJ639" s="36">
        <f t="shared" si="794"/>
        <v>0.5608974358974359</v>
      </c>
      <c r="BK639" s="36">
        <f t="shared" si="794"/>
        <v>0.55442380667066105</v>
      </c>
      <c r="BL639" s="36">
        <f t="shared" si="794"/>
        <v>0.52397137745974953</v>
      </c>
      <c r="BM639" s="36">
        <f t="shared" si="794"/>
        <v>0.49753381066030228</v>
      </c>
      <c r="BN639" s="36">
        <f t="shared" si="794"/>
        <v>0.49166791773007057</v>
      </c>
      <c r="BO639" s="36">
        <f t="shared" si="794"/>
        <v>0.49872340425531914</v>
      </c>
      <c r="BP639" s="36">
        <f t="shared" si="794"/>
        <v>0.41755454084221205</v>
      </c>
      <c r="BQ639" s="36">
        <f t="shared" si="794"/>
        <v>0.4451581626469519</v>
      </c>
      <c r="BR639" s="36">
        <f t="shared" si="794"/>
        <v>0.44755823578100978</v>
      </c>
      <c r="BS639" s="36">
        <f t="shared" si="794"/>
        <v>0.3523026983160884</v>
      </c>
      <c r="BT639" s="36">
        <f t="shared" si="794"/>
        <v>0.3026033404870766</v>
      </c>
      <c r="BU639" s="36">
        <f t="shared" si="794"/>
        <v>0.29082793628566428</v>
      </c>
      <c r="BV639" s="36">
        <f t="shared" si="794"/>
        <v>0.2833856863910349</v>
      </c>
      <c r="BW639" s="36">
        <f t="shared" si="794"/>
        <v>0.27915252834560955</v>
      </c>
    </row>
    <row r="640" spans="1:75">
      <c r="A640" s="56" t="s">
        <v>145</v>
      </c>
      <c r="B640" s="1" t="str">
        <f t="shared" ref="B640:AI640" si="795">IF(ISNUMBER(B31-B118-B466-B553),IF(ROUND(B31-B118-B466-B553,3)&lt;0,ROUND(B31-B118-B466-B553,3)+0.001,ROUND(B31-B118-B466-B553,3)),"…")</f>
        <v>…</v>
      </c>
      <c r="C640" s="1" t="str">
        <f t="shared" si="795"/>
        <v>…</v>
      </c>
      <c r="D640" s="1" t="str">
        <f t="shared" si="795"/>
        <v>…</v>
      </c>
      <c r="E640" s="1" t="str">
        <f t="shared" si="795"/>
        <v>…</v>
      </c>
      <c r="F640" s="1" t="str">
        <f t="shared" si="795"/>
        <v>…</v>
      </c>
      <c r="G640" s="1" t="str">
        <f t="shared" si="795"/>
        <v>…</v>
      </c>
      <c r="H640" s="1" t="str">
        <f t="shared" si="795"/>
        <v>…</v>
      </c>
      <c r="I640" s="1" t="str">
        <f t="shared" si="795"/>
        <v>…</v>
      </c>
      <c r="J640" s="1" t="str">
        <f t="shared" si="795"/>
        <v>…</v>
      </c>
      <c r="K640" s="1" t="str">
        <f t="shared" si="795"/>
        <v>…</v>
      </c>
      <c r="L640" s="1" t="str">
        <f t="shared" si="795"/>
        <v>…</v>
      </c>
      <c r="M640" s="1" t="str">
        <f t="shared" si="795"/>
        <v>…</v>
      </c>
      <c r="N640" s="1" t="str">
        <f t="shared" si="795"/>
        <v>…</v>
      </c>
      <c r="O640" s="1" t="str">
        <f t="shared" si="795"/>
        <v>…</v>
      </c>
      <c r="P640" s="1" t="str">
        <f t="shared" si="795"/>
        <v>…</v>
      </c>
      <c r="Q640" s="1" t="str">
        <f t="shared" si="795"/>
        <v>…</v>
      </c>
      <c r="R640" s="1" t="str">
        <f t="shared" si="795"/>
        <v>…</v>
      </c>
      <c r="S640" s="1" t="str">
        <f t="shared" si="795"/>
        <v>…</v>
      </c>
      <c r="T640" s="1" t="str">
        <f t="shared" si="795"/>
        <v>…</v>
      </c>
      <c r="U640" s="1" t="str">
        <f t="shared" si="795"/>
        <v>…</v>
      </c>
      <c r="V640" s="1" t="str">
        <f t="shared" si="795"/>
        <v>…</v>
      </c>
      <c r="W640" s="1" t="str">
        <f t="shared" si="795"/>
        <v>…</v>
      </c>
      <c r="X640" s="1" t="str">
        <f t="shared" si="795"/>
        <v>…</v>
      </c>
      <c r="Y640" s="1" t="str">
        <f t="shared" si="795"/>
        <v>…</v>
      </c>
      <c r="Z640" s="1" t="str">
        <f t="shared" si="795"/>
        <v>…</v>
      </c>
      <c r="AA640" s="1" t="str">
        <f t="shared" si="795"/>
        <v>…</v>
      </c>
      <c r="AB640" s="1" t="str">
        <f t="shared" si="795"/>
        <v>…</v>
      </c>
      <c r="AC640" s="1" t="str">
        <f t="shared" si="795"/>
        <v>…</v>
      </c>
      <c r="AD640" s="1" t="str">
        <f t="shared" si="795"/>
        <v>…</v>
      </c>
      <c r="AE640" s="1" t="str">
        <f t="shared" si="795"/>
        <v>…</v>
      </c>
      <c r="AF640" s="1" t="str">
        <f t="shared" si="795"/>
        <v>…</v>
      </c>
      <c r="AG640" s="1" t="str">
        <f t="shared" si="795"/>
        <v>…</v>
      </c>
      <c r="AH640" s="1" t="str">
        <f t="shared" si="795"/>
        <v>…</v>
      </c>
      <c r="AI640" s="1" t="str">
        <f t="shared" si="795"/>
        <v>…</v>
      </c>
      <c r="AJ640" s="1" t="str">
        <f t="shared" ref="AJ640:AK640" si="796">IF(ISNUMBER(AJ31-AJ118-AJ466-AJ553),IF(ROUND(AJ31-AJ118-AJ466-AJ553,3)&lt;0,ROUND(AJ31-AJ118-AJ466-AJ553,3)+0.001,ROUND(AJ31-AJ118-AJ466-AJ553,3)),"…")</f>
        <v>…</v>
      </c>
      <c r="AK640" s="1" t="str">
        <f t="shared" si="796"/>
        <v>…</v>
      </c>
      <c r="AL640" s="1"/>
      <c r="AM640" s="56" t="s">
        <v>145</v>
      </c>
      <c r="AN640" s="36" t="str">
        <f t="shared" ref="AN640:BW640" si="797">IF(ISNUMBER(B640/B$31),B640/B$31,"…")</f>
        <v>…</v>
      </c>
      <c r="AO640" s="36" t="str">
        <f t="shared" si="797"/>
        <v>…</v>
      </c>
      <c r="AP640" s="36" t="str">
        <f t="shared" si="797"/>
        <v>…</v>
      </c>
      <c r="AQ640" s="36" t="str">
        <f t="shared" si="797"/>
        <v>…</v>
      </c>
      <c r="AR640" s="36" t="str">
        <f t="shared" si="797"/>
        <v>…</v>
      </c>
      <c r="AS640" s="36" t="str">
        <f t="shared" si="797"/>
        <v>…</v>
      </c>
      <c r="AT640" s="36" t="str">
        <f t="shared" si="797"/>
        <v>…</v>
      </c>
      <c r="AU640" s="36" t="str">
        <f t="shared" si="797"/>
        <v>…</v>
      </c>
      <c r="AV640" s="36" t="str">
        <f t="shared" si="797"/>
        <v>…</v>
      </c>
      <c r="AW640" s="36" t="str">
        <f t="shared" si="797"/>
        <v>…</v>
      </c>
      <c r="AX640" s="36" t="str">
        <f t="shared" si="797"/>
        <v>…</v>
      </c>
      <c r="AY640" s="36" t="str">
        <f t="shared" si="797"/>
        <v>…</v>
      </c>
      <c r="AZ640" s="36" t="str">
        <f t="shared" si="797"/>
        <v>…</v>
      </c>
      <c r="BA640" s="36" t="str">
        <f t="shared" si="797"/>
        <v>…</v>
      </c>
      <c r="BB640" s="36" t="str">
        <f t="shared" si="797"/>
        <v>…</v>
      </c>
      <c r="BC640" s="36" t="str">
        <f t="shared" si="797"/>
        <v>…</v>
      </c>
      <c r="BD640" s="36" t="str">
        <f t="shared" si="797"/>
        <v>…</v>
      </c>
      <c r="BE640" s="36" t="str">
        <f t="shared" si="797"/>
        <v>…</v>
      </c>
      <c r="BF640" s="36" t="str">
        <f t="shared" si="797"/>
        <v>…</v>
      </c>
      <c r="BG640" s="36" t="str">
        <f t="shared" si="797"/>
        <v>…</v>
      </c>
      <c r="BH640" s="36" t="str">
        <f t="shared" si="797"/>
        <v>…</v>
      </c>
      <c r="BI640" s="36" t="str">
        <f t="shared" si="797"/>
        <v>…</v>
      </c>
      <c r="BJ640" s="36" t="str">
        <f t="shared" si="797"/>
        <v>…</v>
      </c>
      <c r="BK640" s="36" t="str">
        <f t="shared" si="797"/>
        <v>…</v>
      </c>
      <c r="BL640" s="36" t="str">
        <f t="shared" si="797"/>
        <v>…</v>
      </c>
      <c r="BM640" s="36" t="str">
        <f t="shared" si="797"/>
        <v>…</v>
      </c>
      <c r="BN640" s="36" t="str">
        <f t="shared" si="797"/>
        <v>…</v>
      </c>
      <c r="BO640" s="36" t="str">
        <f t="shared" si="797"/>
        <v>…</v>
      </c>
      <c r="BP640" s="36" t="str">
        <f t="shared" si="797"/>
        <v>…</v>
      </c>
      <c r="BQ640" s="36" t="str">
        <f t="shared" si="797"/>
        <v>…</v>
      </c>
      <c r="BR640" s="36" t="str">
        <f t="shared" si="797"/>
        <v>…</v>
      </c>
      <c r="BS640" s="36" t="str">
        <f t="shared" si="797"/>
        <v>…</v>
      </c>
      <c r="BT640" s="36" t="str">
        <f t="shared" si="797"/>
        <v>…</v>
      </c>
      <c r="BU640" s="36" t="str">
        <f t="shared" si="797"/>
        <v>…</v>
      </c>
      <c r="BV640" s="36" t="str">
        <f t="shared" si="797"/>
        <v>…</v>
      </c>
      <c r="BW640" s="36" t="str">
        <f t="shared" si="797"/>
        <v>…</v>
      </c>
    </row>
    <row r="641" spans="1:75">
      <c r="A641" s="56" t="s">
        <v>146</v>
      </c>
      <c r="B641" s="1" t="str">
        <f t="shared" ref="B641:AI641" si="798">IF(ISNUMBER(B32-B119-B467-B554),IF(ROUND(B32-B119-B467-B554,3)&lt;0,ROUND(B32-B119-B467-B554,3)+0.001,ROUND(B32-B119-B467-B554,3)),"…")</f>
        <v>…</v>
      </c>
      <c r="C641" s="1" t="str">
        <f t="shared" si="798"/>
        <v>…</v>
      </c>
      <c r="D641" s="1" t="str">
        <f t="shared" si="798"/>
        <v>…</v>
      </c>
      <c r="E641" s="1" t="str">
        <f t="shared" si="798"/>
        <v>…</v>
      </c>
      <c r="F641" s="1" t="str">
        <f t="shared" si="798"/>
        <v>…</v>
      </c>
      <c r="G641" s="1" t="str">
        <f t="shared" si="798"/>
        <v>…</v>
      </c>
      <c r="H641" s="1" t="str">
        <f t="shared" si="798"/>
        <v>…</v>
      </c>
      <c r="I641" s="1" t="str">
        <f t="shared" si="798"/>
        <v>…</v>
      </c>
      <c r="J641" s="1" t="str">
        <f t="shared" si="798"/>
        <v>…</v>
      </c>
      <c r="K641" s="1" t="str">
        <f t="shared" si="798"/>
        <v>…</v>
      </c>
      <c r="L641" s="1" t="str">
        <f t="shared" si="798"/>
        <v>…</v>
      </c>
      <c r="M641" s="1" t="str">
        <f t="shared" si="798"/>
        <v>…</v>
      </c>
      <c r="N641" s="1" t="str">
        <f t="shared" si="798"/>
        <v>…</v>
      </c>
      <c r="O641" s="1" t="str">
        <f t="shared" si="798"/>
        <v>…</v>
      </c>
      <c r="P641" s="1" t="str">
        <f t="shared" si="798"/>
        <v>…</v>
      </c>
      <c r="Q641" s="1" t="str">
        <f t="shared" si="798"/>
        <v>…</v>
      </c>
      <c r="R641" s="1" t="str">
        <f t="shared" si="798"/>
        <v>…</v>
      </c>
      <c r="S641" s="1" t="str">
        <f t="shared" si="798"/>
        <v>…</v>
      </c>
      <c r="T641" s="1" t="str">
        <f t="shared" si="798"/>
        <v>…</v>
      </c>
      <c r="U641" s="1" t="str">
        <f t="shared" si="798"/>
        <v>…</v>
      </c>
      <c r="V641" s="1" t="str">
        <f t="shared" si="798"/>
        <v>…</v>
      </c>
      <c r="W641" s="1" t="str">
        <f t="shared" si="798"/>
        <v>…</v>
      </c>
      <c r="X641" s="1" t="str">
        <f t="shared" si="798"/>
        <v>…</v>
      </c>
      <c r="Y641" s="1">
        <f t="shared" si="798"/>
        <v>2.4079999999999999</v>
      </c>
      <c r="Z641" s="1">
        <f t="shared" si="798"/>
        <v>2.581</v>
      </c>
      <c r="AA641" s="1">
        <f t="shared" si="798"/>
        <v>2.76</v>
      </c>
      <c r="AB641" s="1">
        <f t="shared" si="798"/>
        <v>2.8149999999999999</v>
      </c>
      <c r="AC641" s="1">
        <f t="shared" si="798"/>
        <v>3.085</v>
      </c>
      <c r="AD641" s="1">
        <f t="shared" si="798"/>
        <v>3.1150000000000002</v>
      </c>
      <c r="AE641" s="1">
        <f t="shared" si="798"/>
        <v>3.1989999999999998</v>
      </c>
      <c r="AF641" s="1">
        <f t="shared" si="798"/>
        <v>3.0910000000000002</v>
      </c>
      <c r="AG641" s="1">
        <f t="shared" si="798"/>
        <v>2.8879999999999999</v>
      </c>
      <c r="AH641" s="1">
        <f t="shared" si="798"/>
        <v>2.8519999999999999</v>
      </c>
      <c r="AI641" s="1">
        <f t="shared" si="798"/>
        <v>2.7309999999999999</v>
      </c>
      <c r="AJ641" s="1">
        <f t="shared" ref="AJ641:AK641" si="799">IF(ISNUMBER(AJ32-AJ119-AJ467-AJ554),IF(ROUND(AJ32-AJ119-AJ467-AJ554,3)&lt;0,ROUND(AJ32-AJ119-AJ467-AJ554,3)+0.001,ROUND(AJ32-AJ119-AJ467-AJ554,3)),"…")</f>
        <v>2.6579999999999999</v>
      </c>
      <c r="AK641" s="1" t="str">
        <f t="shared" si="799"/>
        <v>…</v>
      </c>
      <c r="AL641" s="1"/>
      <c r="AM641" s="56" t="s">
        <v>146</v>
      </c>
      <c r="AN641" s="36" t="str">
        <f t="shared" ref="AN641:BW641" si="800">IF(ISNUMBER(B641/B$32),B641/B$32,"…")</f>
        <v>…</v>
      </c>
      <c r="AO641" s="36" t="str">
        <f t="shared" si="800"/>
        <v>…</v>
      </c>
      <c r="AP641" s="36" t="str">
        <f t="shared" si="800"/>
        <v>…</v>
      </c>
      <c r="AQ641" s="36" t="str">
        <f t="shared" si="800"/>
        <v>…</v>
      </c>
      <c r="AR641" s="36" t="str">
        <f t="shared" si="800"/>
        <v>…</v>
      </c>
      <c r="AS641" s="36" t="str">
        <f t="shared" si="800"/>
        <v>…</v>
      </c>
      <c r="AT641" s="36" t="str">
        <f t="shared" si="800"/>
        <v>…</v>
      </c>
      <c r="AU641" s="36" t="str">
        <f t="shared" si="800"/>
        <v>…</v>
      </c>
      <c r="AV641" s="36" t="str">
        <f t="shared" si="800"/>
        <v>…</v>
      </c>
      <c r="AW641" s="36" t="str">
        <f t="shared" si="800"/>
        <v>…</v>
      </c>
      <c r="AX641" s="36" t="str">
        <f t="shared" si="800"/>
        <v>…</v>
      </c>
      <c r="AY641" s="36" t="str">
        <f t="shared" si="800"/>
        <v>…</v>
      </c>
      <c r="AZ641" s="36" t="str">
        <f t="shared" si="800"/>
        <v>…</v>
      </c>
      <c r="BA641" s="36" t="str">
        <f t="shared" si="800"/>
        <v>…</v>
      </c>
      <c r="BB641" s="36" t="str">
        <f t="shared" si="800"/>
        <v>…</v>
      </c>
      <c r="BC641" s="36" t="str">
        <f t="shared" si="800"/>
        <v>…</v>
      </c>
      <c r="BD641" s="36" t="str">
        <f t="shared" si="800"/>
        <v>…</v>
      </c>
      <c r="BE641" s="36" t="str">
        <f t="shared" si="800"/>
        <v>…</v>
      </c>
      <c r="BF641" s="36" t="str">
        <f t="shared" si="800"/>
        <v>…</v>
      </c>
      <c r="BG641" s="36" t="str">
        <f t="shared" si="800"/>
        <v>…</v>
      </c>
      <c r="BH641" s="36" t="str">
        <f t="shared" si="800"/>
        <v>…</v>
      </c>
      <c r="BI641" s="36" t="str">
        <f t="shared" si="800"/>
        <v>…</v>
      </c>
      <c r="BJ641" s="36" t="str">
        <f t="shared" si="800"/>
        <v>…</v>
      </c>
      <c r="BK641" s="36">
        <f t="shared" si="800"/>
        <v>0.50492765778989301</v>
      </c>
      <c r="BL641" s="36">
        <f t="shared" si="800"/>
        <v>0.47743248242693304</v>
      </c>
      <c r="BM641" s="36">
        <f t="shared" si="800"/>
        <v>0.48489107519325364</v>
      </c>
      <c r="BN641" s="36">
        <f t="shared" si="800"/>
        <v>0.46383259186027354</v>
      </c>
      <c r="BO641" s="36">
        <f t="shared" si="800"/>
        <v>0.46439861508354657</v>
      </c>
      <c r="BP641" s="36">
        <f t="shared" si="800"/>
        <v>0.45971074380165294</v>
      </c>
      <c r="BQ641" s="36">
        <f t="shared" si="800"/>
        <v>0.51847649918962724</v>
      </c>
      <c r="BR641" s="36">
        <f t="shared" si="800"/>
        <v>0.50605762933857246</v>
      </c>
      <c r="BS641" s="36">
        <f t="shared" si="800"/>
        <v>0.45408805031446536</v>
      </c>
      <c r="BT641" s="36">
        <f t="shared" si="800"/>
        <v>0.42964748418198251</v>
      </c>
      <c r="BU641" s="36">
        <f t="shared" si="800"/>
        <v>0.39729415187663658</v>
      </c>
      <c r="BV641" s="36">
        <f t="shared" si="800"/>
        <v>0.36672185430463572</v>
      </c>
      <c r="BW641" s="36" t="str">
        <f t="shared" si="800"/>
        <v>…</v>
      </c>
    </row>
    <row r="642" spans="1:75">
      <c r="A642" s="56" t="s">
        <v>147</v>
      </c>
      <c r="B642" s="1" t="str">
        <f t="shared" ref="B642:AI642" si="801">IF(ISNUMBER(B33-B120-B468-B555),IF(ROUND(B33-B120-B468-B555,3)&lt;0,ROUND(B33-B120-B468-B555,3)+0.001,ROUND(B33-B120-B468-B555,3)),"…")</f>
        <v>…</v>
      </c>
      <c r="C642" s="1" t="str">
        <f t="shared" si="801"/>
        <v>…</v>
      </c>
      <c r="D642" s="1" t="str">
        <f t="shared" si="801"/>
        <v>…</v>
      </c>
      <c r="E642" s="1" t="str">
        <f t="shared" si="801"/>
        <v>…</v>
      </c>
      <c r="F642" s="1" t="str">
        <f t="shared" si="801"/>
        <v>…</v>
      </c>
      <c r="G642" s="1" t="str">
        <f t="shared" si="801"/>
        <v>…</v>
      </c>
      <c r="H642" s="1" t="str">
        <f t="shared" si="801"/>
        <v>…</v>
      </c>
      <c r="I642" s="1" t="str">
        <f t="shared" si="801"/>
        <v>…</v>
      </c>
      <c r="J642" s="1" t="str">
        <f t="shared" si="801"/>
        <v>…</v>
      </c>
      <c r="K642" s="1" t="str">
        <f t="shared" si="801"/>
        <v>…</v>
      </c>
      <c r="L642" s="1" t="str">
        <f t="shared" si="801"/>
        <v>…</v>
      </c>
      <c r="M642" s="1" t="str">
        <f t="shared" si="801"/>
        <v>…</v>
      </c>
      <c r="N642" s="1">
        <f t="shared" si="801"/>
        <v>0.15</v>
      </c>
      <c r="O642" s="1">
        <f t="shared" si="801"/>
        <v>0.27900000000000003</v>
      </c>
      <c r="P642" s="1">
        <f t="shared" si="801"/>
        <v>0.35499999999999998</v>
      </c>
      <c r="Q642" s="1">
        <f t="shared" si="801"/>
        <v>0.623</v>
      </c>
      <c r="R642" s="1">
        <f t="shared" si="801"/>
        <v>0.58599999999999997</v>
      </c>
      <c r="S642" s="1">
        <f t="shared" si="801"/>
        <v>0.85799999999999998</v>
      </c>
      <c r="T642" s="1">
        <f t="shared" si="801"/>
        <v>1.1220000000000001</v>
      </c>
      <c r="U642" s="1">
        <f t="shared" si="801"/>
        <v>0.82499999999999996</v>
      </c>
      <c r="V642" s="1">
        <f t="shared" si="801"/>
        <v>1.5580000000000001</v>
      </c>
      <c r="W642" s="1">
        <f t="shared" si="801"/>
        <v>2.149</v>
      </c>
      <c r="X642" s="1">
        <f t="shared" si="801"/>
        <v>4.1719999999999997</v>
      </c>
      <c r="Y642" s="1">
        <f t="shared" si="801"/>
        <v>6.0229999999999997</v>
      </c>
      <c r="Z642" s="1">
        <f t="shared" si="801"/>
        <v>7.09</v>
      </c>
      <c r="AA642" s="1">
        <f t="shared" si="801"/>
        <v>7.1070000000000002</v>
      </c>
      <c r="AB642" s="1">
        <f t="shared" si="801"/>
        <v>6.87</v>
      </c>
      <c r="AC642" s="1">
        <f t="shared" si="801"/>
        <v>5.6079999999999997</v>
      </c>
      <c r="AD642" s="1">
        <f t="shared" si="801"/>
        <v>5.5279999999999996</v>
      </c>
      <c r="AE642" s="1">
        <f t="shared" si="801"/>
        <v>4.0309999999999997</v>
      </c>
      <c r="AF642" s="1">
        <f t="shared" si="801"/>
        <v>4.0220000000000002</v>
      </c>
      <c r="AG642" s="1">
        <f t="shared" si="801"/>
        <v>4.4219999999999997</v>
      </c>
      <c r="AH642" s="1">
        <f t="shared" si="801"/>
        <v>4.8730000000000002</v>
      </c>
      <c r="AI642" s="1" t="str">
        <f t="shared" si="801"/>
        <v>…</v>
      </c>
      <c r="AJ642" s="1" t="str">
        <f t="shared" ref="AJ642:AK642" si="802">IF(ISNUMBER(AJ33-AJ120-AJ468-AJ555),IF(ROUND(AJ33-AJ120-AJ468-AJ555,3)&lt;0,ROUND(AJ33-AJ120-AJ468-AJ555,3)+0.001,ROUND(AJ33-AJ120-AJ468-AJ555,3)),"…")</f>
        <v>…</v>
      </c>
      <c r="AK642" s="1" t="str">
        <f t="shared" si="802"/>
        <v>…</v>
      </c>
      <c r="AL642" s="1"/>
      <c r="AM642" s="56" t="s">
        <v>147</v>
      </c>
      <c r="AN642" s="36" t="str">
        <f t="shared" ref="AN642:BW642" si="803">IF(ISNUMBER(B642/B$33),B642/B$33,"…")</f>
        <v>…</v>
      </c>
      <c r="AO642" s="36" t="str">
        <f t="shared" si="803"/>
        <v>…</v>
      </c>
      <c r="AP642" s="36" t="str">
        <f t="shared" si="803"/>
        <v>…</v>
      </c>
      <c r="AQ642" s="36" t="str">
        <f t="shared" si="803"/>
        <v>…</v>
      </c>
      <c r="AR642" s="36" t="str">
        <f t="shared" si="803"/>
        <v>…</v>
      </c>
      <c r="AS642" s="36" t="str">
        <f t="shared" si="803"/>
        <v>…</v>
      </c>
      <c r="AT642" s="36" t="str">
        <f t="shared" si="803"/>
        <v>…</v>
      </c>
      <c r="AU642" s="36" t="str">
        <f t="shared" si="803"/>
        <v>…</v>
      </c>
      <c r="AV642" s="36" t="str">
        <f t="shared" si="803"/>
        <v>…</v>
      </c>
      <c r="AW642" s="36" t="str">
        <f t="shared" si="803"/>
        <v>…</v>
      </c>
      <c r="AX642" s="36" t="str">
        <f t="shared" si="803"/>
        <v>…</v>
      </c>
      <c r="AY642" s="36" t="str">
        <f t="shared" si="803"/>
        <v>…</v>
      </c>
      <c r="AZ642" s="36">
        <f t="shared" si="803"/>
        <v>0.12214983713355049</v>
      </c>
      <c r="BA642" s="36">
        <f t="shared" si="803"/>
        <v>0.18825910931174092</v>
      </c>
      <c r="BB642" s="36">
        <f t="shared" si="803"/>
        <v>0.20101925254813136</v>
      </c>
      <c r="BC642" s="36">
        <f t="shared" si="803"/>
        <v>0.3036062378167641</v>
      </c>
      <c r="BD642" s="36">
        <f t="shared" si="803"/>
        <v>0.2348697394789579</v>
      </c>
      <c r="BE642" s="36">
        <f t="shared" si="803"/>
        <v>0.2638376383763838</v>
      </c>
      <c r="BF642" s="36">
        <f t="shared" si="803"/>
        <v>0.21626831148804937</v>
      </c>
      <c r="BG642" s="36">
        <f t="shared" si="803"/>
        <v>0.10825351003805274</v>
      </c>
      <c r="BH642" s="36">
        <f t="shared" si="803"/>
        <v>0.14649741419840151</v>
      </c>
      <c r="BI642" s="36">
        <f t="shared" si="803"/>
        <v>0.16820601127113338</v>
      </c>
      <c r="BJ642" s="36">
        <f t="shared" si="803"/>
        <v>0.24168694241686939</v>
      </c>
      <c r="BK642" s="36">
        <f t="shared" si="803"/>
        <v>0.3109126574437332</v>
      </c>
      <c r="BL642" s="36">
        <f t="shared" si="803"/>
        <v>0.32602198004322436</v>
      </c>
      <c r="BM642" s="36">
        <f t="shared" si="803"/>
        <v>0.31731928383265617</v>
      </c>
      <c r="BN642" s="36">
        <f t="shared" si="803"/>
        <v>0.30243000528262015</v>
      </c>
      <c r="BO642" s="36">
        <f t="shared" si="803"/>
        <v>0.24534079972001047</v>
      </c>
      <c r="BP642" s="36">
        <f t="shared" si="803"/>
        <v>0.21841169498222046</v>
      </c>
      <c r="BQ642" s="36">
        <f t="shared" si="803"/>
        <v>0.16741423706287897</v>
      </c>
      <c r="BR642" s="36">
        <f t="shared" si="803"/>
        <v>0.16699190367448619</v>
      </c>
      <c r="BS642" s="36">
        <f t="shared" si="803"/>
        <v>0.1726399625204966</v>
      </c>
      <c r="BT642" s="36">
        <f t="shared" si="803"/>
        <v>0.18496868475991651</v>
      </c>
      <c r="BU642" s="36" t="str">
        <f t="shared" si="803"/>
        <v>…</v>
      </c>
      <c r="BV642" s="36" t="str">
        <f t="shared" si="803"/>
        <v>…</v>
      </c>
      <c r="BW642" s="36" t="str">
        <f t="shared" si="803"/>
        <v>…</v>
      </c>
    </row>
    <row r="643" spans="1:75">
      <c r="A643" s="56" t="s">
        <v>148</v>
      </c>
      <c r="B643" s="1" t="str">
        <f t="shared" ref="B643:AI643" si="804">IF(ISNUMBER(B34-B121-B469-B556),IF(ROUND(B34-B121-B469-B556,3)&lt;0,ROUND(B34-B121-B469-B556,3)+0.001,ROUND(B34-B121-B469-B556,3)),"…")</f>
        <v>…</v>
      </c>
      <c r="C643" s="1" t="str">
        <f t="shared" si="804"/>
        <v>…</v>
      </c>
      <c r="D643" s="1" t="str">
        <f t="shared" si="804"/>
        <v>…</v>
      </c>
      <c r="E643" s="1" t="str">
        <f t="shared" si="804"/>
        <v>…</v>
      </c>
      <c r="F643" s="1" t="str">
        <f t="shared" si="804"/>
        <v>…</v>
      </c>
      <c r="G643" s="1" t="str">
        <f t="shared" si="804"/>
        <v>…</v>
      </c>
      <c r="H643" s="1" t="str">
        <f t="shared" si="804"/>
        <v>…</v>
      </c>
      <c r="I643" s="1" t="str">
        <f t="shared" si="804"/>
        <v>…</v>
      </c>
      <c r="J643" s="1" t="str">
        <f t="shared" si="804"/>
        <v>…</v>
      </c>
      <c r="K643" s="1" t="str">
        <f t="shared" si="804"/>
        <v>…</v>
      </c>
      <c r="L643" s="1" t="str">
        <f t="shared" si="804"/>
        <v>…</v>
      </c>
      <c r="M643" s="1" t="str">
        <f t="shared" si="804"/>
        <v>…</v>
      </c>
      <c r="N643" s="1">
        <f t="shared" si="804"/>
        <v>0</v>
      </c>
      <c r="O643" s="1">
        <f t="shared" si="804"/>
        <v>0</v>
      </c>
      <c r="P643" s="1">
        <f t="shared" si="804"/>
        <v>0</v>
      </c>
      <c r="Q643" s="1">
        <f t="shared" si="804"/>
        <v>0</v>
      </c>
      <c r="R643" s="1">
        <f t="shared" si="804"/>
        <v>5.0000000000000001E-3</v>
      </c>
      <c r="S643" s="1">
        <f t="shared" si="804"/>
        <v>2.5000000000000001E-2</v>
      </c>
      <c r="T643" s="1">
        <f t="shared" si="804"/>
        <v>0</v>
      </c>
      <c r="U643" s="1">
        <f t="shared" si="804"/>
        <v>1E-3</v>
      </c>
      <c r="V643" s="1">
        <f t="shared" si="804"/>
        <v>2.1000000000000001E-2</v>
      </c>
      <c r="W643" s="1">
        <f t="shared" si="804"/>
        <v>3.3000000000000002E-2</v>
      </c>
      <c r="X643" s="1">
        <f t="shared" si="804"/>
        <v>0.04</v>
      </c>
      <c r="Y643" s="1">
        <f t="shared" si="804"/>
        <v>6.2E-2</v>
      </c>
      <c r="Z643" s="1">
        <f t="shared" si="804"/>
        <v>6.3E-2</v>
      </c>
      <c r="AA643" s="1">
        <f t="shared" si="804"/>
        <v>7.0999999999999994E-2</v>
      </c>
      <c r="AB643" s="1">
        <f t="shared" si="804"/>
        <v>8.5999999999999993E-2</v>
      </c>
      <c r="AC643" s="1">
        <f t="shared" si="804"/>
        <v>0.108</v>
      </c>
      <c r="AD643" s="1">
        <f t="shared" si="804"/>
        <v>0.20300000000000001</v>
      </c>
      <c r="AE643" s="1">
        <f t="shared" si="804"/>
        <v>0.219</v>
      </c>
      <c r="AF643" s="1">
        <f t="shared" si="804"/>
        <v>0.23499999999999999</v>
      </c>
      <c r="AG643" s="1">
        <f t="shared" si="804"/>
        <v>0.254</v>
      </c>
      <c r="AH643" s="1">
        <f t="shared" si="804"/>
        <v>0.307</v>
      </c>
      <c r="AI643" s="1">
        <f t="shared" si="804"/>
        <v>0.184</v>
      </c>
      <c r="AJ643" s="1">
        <f t="shared" ref="AJ643:AK643" si="805">IF(ISNUMBER(AJ34-AJ121-AJ469-AJ556),IF(ROUND(AJ34-AJ121-AJ469-AJ556,3)&lt;0,ROUND(AJ34-AJ121-AJ469-AJ556,3)+0.001,ROUND(AJ34-AJ121-AJ469-AJ556,3)),"…")</f>
        <v>0.23</v>
      </c>
      <c r="AK643" s="1">
        <f t="shared" si="805"/>
        <v>0.193</v>
      </c>
      <c r="AL643" s="1"/>
      <c r="AM643" s="56" t="s">
        <v>148</v>
      </c>
      <c r="AN643" s="36" t="str">
        <f t="shared" ref="AN643:BW643" si="806">IF(ISNUMBER(B643/B$34),B643/B$34,"…")</f>
        <v>…</v>
      </c>
      <c r="AO643" s="36" t="str">
        <f t="shared" si="806"/>
        <v>…</v>
      </c>
      <c r="AP643" s="36" t="str">
        <f t="shared" si="806"/>
        <v>…</v>
      </c>
      <c r="AQ643" s="36" t="str">
        <f t="shared" si="806"/>
        <v>…</v>
      </c>
      <c r="AR643" s="36" t="str">
        <f t="shared" si="806"/>
        <v>…</v>
      </c>
      <c r="AS643" s="36" t="str">
        <f t="shared" si="806"/>
        <v>…</v>
      </c>
      <c r="AT643" s="36" t="str">
        <f t="shared" si="806"/>
        <v>…</v>
      </c>
      <c r="AU643" s="36" t="str">
        <f t="shared" si="806"/>
        <v>…</v>
      </c>
      <c r="AV643" s="36" t="str">
        <f t="shared" si="806"/>
        <v>…</v>
      </c>
      <c r="AW643" s="36" t="str">
        <f t="shared" si="806"/>
        <v>…</v>
      </c>
      <c r="AX643" s="36" t="str">
        <f t="shared" si="806"/>
        <v>…</v>
      </c>
      <c r="AY643" s="36" t="str">
        <f t="shared" si="806"/>
        <v>…</v>
      </c>
      <c r="AZ643" s="36">
        <f t="shared" si="806"/>
        <v>0</v>
      </c>
      <c r="BA643" s="36">
        <f t="shared" si="806"/>
        <v>0</v>
      </c>
      <c r="BB643" s="36">
        <f t="shared" si="806"/>
        <v>0</v>
      </c>
      <c r="BC643" s="36">
        <f t="shared" si="806"/>
        <v>0</v>
      </c>
      <c r="BD643" s="36">
        <f t="shared" si="806"/>
        <v>4.6641791044776115E-3</v>
      </c>
      <c r="BE643" s="36">
        <f t="shared" si="806"/>
        <v>2.2026431718061675E-2</v>
      </c>
      <c r="BF643" s="36">
        <f t="shared" si="806"/>
        <v>0</v>
      </c>
      <c r="BG643" s="36">
        <f t="shared" si="806"/>
        <v>8.7260034904013974E-4</v>
      </c>
      <c r="BH643" s="36">
        <f t="shared" si="806"/>
        <v>1.784197111299915E-2</v>
      </c>
      <c r="BI643" s="36">
        <f t="shared" si="806"/>
        <v>2.7568922305764409E-2</v>
      </c>
      <c r="BJ643" s="36">
        <f t="shared" si="806"/>
        <v>3.2976092333058531E-2</v>
      </c>
      <c r="BK643" s="36">
        <f t="shared" si="806"/>
        <v>5.1239669421487603E-2</v>
      </c>
      <c r="BL643" s="36">
        <f t="shared" si="806"/>
        <v>4.9295774647887321E-2</v>
      </c>
      <c r="BM643" s="36">
        <f t="shared" si="806"/>
        <v>5.3951367781155009E-2</v>
      </c>
      <c r="BN643" s="36">
        <f t="shared" si="806"/>
        <v>6.0266292922214429E-2</v>
      </c>
      <c r="BO643" s="36">
        <f t="shared" si="806"/>
        <v>6.8441064638783272E-2</v>
      </c>
      <c r="BP643" s="36">
        <f t="shared" si="806"/>
        <v>0.11468926553672316</v>
      </c>
      <c r="BQ643" s="36">
        <f t="shared" si="806"/>
        <v>0.1212624584717608</v>
      </c>
      <c r="BR643" s="36">
        <f t="shared" si="806"/>
        <v>0.12553418803418803</v>
      </c>
      <c r="BS643" s="36">
        <f t="shared" si="806"/>
        <v>0.1204362256993836</v>
      </c>
      <c r="BT643" s="36">
        <f t="shared" si="806"/>
        <v>0.15373059589384075</v>
      </c>
      <c r="BU643" s="36">
        <f t="shared" si="806"/>
        <v>9.6740273396424825E-2</v>
      </c>
      <c r="BV643" s="36">
        <f t="shared" si="806"/>
        <v>0.11165048543689321</v>
      </c>
      <c r="BW643" s="36">
        <f t="shared" si="806"/>
        <v>9.238870272857827E-2</v>
      </c>
    </row>
    <row r="644" spans="1:75">
      <c r="A644" s="56" t="s">
        <v>149</v>
      </c>
      <c r="B644" s="1" t="str">
        <f t="shared" ref="B644:AI644" si="807">IF(ISNUMBER(B35-B122-B470-B557),IF(ROUND(B35-B122-B470-B557,3)&lt;0,ROUND(B35-B122-B470-B557,3)+0.001,ROUND(B35-B122-B470-B557,3)),"…")</f>
        <v>…</v>
      </c>
      <c r="C644" s="1" t="str">
        <f t="shared" si="807"/>
        <v>…</v>
      </c>
      <c r="D644" s="1" t="str">
        <f t="shared" si="807"/>
        <v>…</v>
      </c>
      <c r="E644" s="1" t="str">
        <f t="shared" si="807"/>
        <v>…</v>
      </c>
      <c r="F644" s="1" t="str">
        <f t="shared" si="807"/>
        <v>…</v>
      </c>
      <c r="G644" s="1" t="str">
        <f t="shared" si="807"/>
        <v>…</v>
      </c>
      <c r="H644" s="1" t="str">
        <f t="shared" si="807"/>
        <v>…</v>
      </c>
      <c r="I644" s="1" t="str">
        <f t="shared" si="807"/>
        <v>…</v>
      </c>
      <c r="J644" s="1" t="str">
        <f t="shared" si="807"/>
        <v>…</v>
      </c>
      <c r="K644" s="1" t="str">
        <f t="shared" si="807"/>
        <v>…</v>
      </c>
      <c r="L644" s="1" t="str">
        <f t="shared" si="807"/>
        <v>…</v>
      </c>
      <c r="M644" s="1" t="str">
        <f t="shared" si="807"/>
        <v>…</v>
      </c>
      <c r="N644" s="1">
        <f t="shared" si="807"/>
        <v>2.5169999999999999</v>
      </c>
      <c r="O644" s="1">
        <f t="shared" si="807"/>
        <v>2.0459999999999998</v>
      </c>
      <c r="P644" s="1">
        <f t="shared" si="807"/>
        <v>2.36</v>
      </c>
      <c r="Q644" s="1">
        <f t="shared" si="807"/>
        <v>2.0470000000000002</v>
      </c>
      <c r="R644" s="1">
        <f t="shared" si="807"/>
        <v>2.1619999999999999</v>
      </c>
      <c r="S644" s="1">
        <f t="shared" si="807"/>
        <v>2.1880000000000002</v>
      </c>
      <c r="T644" s="1">
        <f t="shared" si="807"/>
        <v>2.2749999999999999</v>
      </c>
      <c r="U644" s="1">
        <f t="shared" si="807"/>
        <v>2.6230000000000002</v>
      </c>
      <c r="V644" s="1">
        <f t="shared" si="807"/>
        <v>2.7469999999999999</v>
      </c>
      <c r="W644" s="1">
        <f t="shared" si="807"/>
        <v>3.1549999999999998</v>
      </c>
      <c r="X644" s="1">
        <f t="shared" si="807"/>
        <v>3.9460000000000002</v>
      </c>
      <c r="Y644" s="1">
        <f t="shared" si="807"/>
        <v>3.9950000000000001</v>
      </c>
      <c r="Z644" s="1">
        <f t="shared" si="807"/>
        <v>4.3179999999999996</v>
      </c>
      <c r="AA644" s="1">
        <f t="shared" si="807"/>
        <v>5.1719999999999997</v>
      </c>
      <c r="AB644" s="1">
        <f t="shared" si="807"/>
        <v>5.4980000000000002</v>
      </c>
      <c r="AC644" s="1">
        <f t="shared" si="807"/>
        <v>7.1150000000000002</v>
      </c>
      <c r="AD644" s="1">
        <f t="shared" si="807"/>
        <v>8.2550000000000008</v>
      </c>
      <c r="AE644" s="1">
        <f t="shared" si="807"/>
        <v>9.1449999999999996</v>
      </c>
      <c r="AF644" s="1">
        <f t="shared" si="807"/>
        <v>9.8249999999999993</v>
      </c>
      <c r="AG644" s="1">
        <f t="shared" si="807"/>
        <v>9.7449999999999992</v>
      </c>
      <c r="AH644" s="1">
        <f t="shared" si="807"/>
        <v>10.837999999999999</v>
      </c>
      <c r="AI644" s="1">
        <f t="shared" si="807"/>
        <v>12.141999999999999</v>
      </c>
      <c r="AJ644" s="1">
        <f t="shared" ref="AJ644:AK644" si="808">IF(ISNUMBER(AJ35-AJ122-AJ470-AJ557),IF(ROUND(AJ35-AJ122-AJ470-AJ557,3)&lt;0,ROUND(AJ35-AJ122-AJ470-AJ557,3)+0.001,ROUND(AJ35-AJ122-AJ470-AJ557,3)),"…")</f>
        <v>13.346</v>
      </c>
      <c r="AK644" s="1">
        <f t="shared" si="808"/>
        <v>17.53</v>
      </c>
      <c r="AL644" s="1"/>
      <c r="AM644" s="56" t="s">
        <v>149</v>
      </c>
      <c r="AN644" s="36" t="str">
        <f t="shared" ref="AN644:BW644" si="809">IF(ISNUMBER(B644/B$35),B644/B$35,"…")</f>
        <v>…</v>
      </c>
      <c r="AO644" s="36" t="str">
        <f t="shared" si="809"/>
        <v>…</v>
      </c>
      <c r="AP644" s="36" t="str">
        <f t="shared" si="809"/>
        <v>…</v>
      </c>
      <c r="AQ644" s="36" t="str">
        <f t="shared" si="809"/>
        <v>…</v>
      </c>
      <c r="AR644" s="36" t="str">
        <f t="shared" si="809"/>
        <v>…</v>
      </c>
      <c r="AS644" s="36" t="str">
        <f t="shared" si="809"/>
        <v>…</v>
      </c>
      <c r="AT644" s="36" t="str">
        <f t="shared" si="809"/>
        <v>…</v>
      </c>
      <c r="AU644" s="36" t="str">
        <f t="shared" si="809"/>
        <v>…</v>
      </c>
      <c r="AV644" s="36" t="str">
        <f t="shared" si="809"/>
        <v>…</v>
      </c>
      <c r="AW644" s="36" t="str">
        <f t="shared" si="809"/>
        <v>…</v>
      </c>
      <c r="AX644" s="36" t="str">
        <f t="shared" si="809"/>
        <v>…</v>
      </c>
      <c r="AY644" s="36" t="str">
        <f t="shared" si="809"/>
        <v>…</v>
      </c>
      <c r="AZ644" s="36">
        <f t="shared" si="809"/>
        <v>0.3845683728036669</v>
      </c>
      <c r="BA644" s="36">
        <f t="shared" si="809"/>
        <v>0.31189024390243902</v>
      </c>
      <c r="BB644" s="36">
        <f t="shared" si="809"/>
        <v>0.31208674953715948</v>
      </c>
      <c r="BC644" s="36">
        <f t="shared" si="809"/>
        <v>0.26351699279093721</v>
      </c>
      <c r="BD644" s="36">
        <f t="shared" si="809"/>
        <v>0.27467920213441743</v>
      </c>
      <c r="BE644" s="36">
        <f t="shared" si="809"/>
        <v>0.3499680102367243</v>
      </c>
      <c r="BF644" s="36">
        <f t="shared" si="809"/>
        <v>0.4203621581670362</v>
      </c>
      <c r="BG644" s="36">
        <f t="shared" si="809"/>
        <v>0.41476913345983557</v>
      </c>
      <c r="BH644" s="36">
        <f t="shared" si="809"/>
        <v>0.40403000441241355</v>
      </c>
      <c r="BI644" s="36">
        <f t="shared" si="809"/>
        <v>0.42497306034482751</v>
      </c>
      <c r="BJ644" s="36">
        <f t="shared" si="809"/>
        <v>0.46434455165921401</v>
      </c>
      <c r="BK644" s="36">
        <f t="shared" si="809"/>
        <v>0.41675359899853953</v>
      </c>
      <c r="BL644" s="36">
        <f t="shared" si="809"/>
        <v>0.39016897081413204</v>
      </c>
      <c r="BM644" s="36">
        <f t="shared" si="809"/>
        <v>0.41686144918191342</v>
      </c>
      <c r="BN644" s="36">
        <f t="shared" si="809"/>
        <v>0.4072894288465812</v>
      </c>
      <c r="BO644" s="36">
        <f t="shared" si="809"/>
        <v>0.45091577413017303</v>
      </c>
      <c r="BP644" s="36">
        <f t="shared" si="809"/>
        <v>0.42934415145368493</v>
      </c>
      <c r="BQ644" s="36">
        <f t="shared" si="809"/>
        <v>0.42767619136697377</v>
      </c>
      <c r="BR644" s="36">
        <f t="shared" si="809"/>
        <v>0.40980187695516157</v>
      </c>
      <c r="BS644" s="36">
        <f t="shared" si="809"/>
        <v>0.34119953783130841</v>
      </c>
      <c r="BT644" s="36">
        <f t="shared" si="809"/>
        <v>0.3294925972091326</v>
      </c>
      <c r="BU644" s="36">
        <f t="shared" si="809"/>
        <v>0.3443366797118711</v>
      </c>
      <c r="BV644" s="36">
        <f t="shared" si="809"/>
        <v>0.32573464805232843</v>
      </c>
      <c r="BW644" s="36">
        <f t="shared" si="809"/>
        <v>0.36166701052197237</v>
      </c>
    </row>
    <row r="645" spans="1:75">
      <c r="A645" s="56" t="s">
        <v>150</v>
      </c>
      <c r="B645" s="1" t="str">
        <f t="shared" ref="B645:AI645" si="810">IF(ISNUMBER(B36-B123-B471-B558),IF(ROUND(B36-B123-B471-B558,3)&lt;0,ROUND(B36-B123-B471-B558,3)+0.001,ROUND(B36-B123-B471-B558,3)),"…")</f>
        <v>…</v>
      </c>
      <c r="C645" s="1" t="str">
        <f t="shared" si="810"/>
        <v>…</v>
      </c>
      <c r="D645" s="1" t="str">
        <f t="shared" si="810"/>
        <v>…</v>
      </c>
      <c r="E645" s="1" t="str">
        <f t="shared" si="810"/>
        <v>…</v>
      </c>
      <c r="F645" s="1" t="str">
        <f t="shared" si="810"/>
        <v>…</v>
      </c>
      <c r="G645" s="1" t="str">
        <f t="shared" si="810"/>
        <v>…</v>
      </c>
      <c r="H645" s="1" t="str">
        <f t="shared" si="810"/>
        <v>…</v>
      </c>
      <c r="I645" s="1" t="str">
        <f t="shared" si="810"/>
        <v>…</v>
      </c>
      <c r="J645" s="1" t="str">
        <f t="shared" si="810"/>
        <v>…</v>
      </c>
      <c r="K645" s="1" t="str">
        <f t="shared" si="810"/>
        <v>…</v>
      </c>
      <c r="L645" s="1" t="str">
        <f t="shared" si="810"/>
        <v>…</v>
      </c>
      <c r="M645" s="1" t="str">
        <f t="shared" si="810"/>
        <v>…</v>
      </c>
      <c r="N645" s="1">
        <f t="shared" si="810"/>
        <v>0.32500000000000001</v>
      </c>
      <c r="O645" s="1">
        <f t="shared" si="810"/>
        <v>0.38</v>
      </c>
      <c r="P645" s="1">
        <f t="shared" si="810"/>
        <v>0.39200000000000002</v>
      </c>
      <c r="Q645" s="1">
        <f t="shared" si="810"/>
        <v>0.23300000000000001</v>
      </c>
      <c r="R645" s="1">
        <f t="shared" si="810"/>
        <v>0.14599999999999999</v>
      </c>
      <c r="S645" s="1">
        <f t="shared" si="810"/>
        <v>0.112</v>
      </c>
      <c r="T645" s="1">
        <f t="shared" si="810"/>
        <v>2E-3</v>
      </c>
      <c r="U645" s="1">
        <f t="shared" si="810"/>
        <v>0.19800000000000001</v>
      </c>
      <c r="V645" s="1">
        <f t="shared" si="810"/>
        <v>0.61699999999999999</v>
      </c>
      <c r="W645" s="1">
        <f t="shared" si="810"/>
        <v>0.62</v>
      </c>
      <c r="X645" s="1">
        <f t="shared" si="810"/>
        <v>0.69399999999999995</v>
      </c>
      <c r="Y645" s="1">
        <f t="shared" si="810"/>
        <v>0.76900000000000002</v>
      </c>
      <c r="Z645" s="1">
        <f t="shared" si="810"/>
        <v>0.80400000000000005</v>
      </c>
      <c r="AA645" s="1">
        <f t="shared" si="810"/>
        <v>0.68400000000000005</v>
      </c>
      <c r="AB645" s="1">
        <f t="shared" si="810"/>
        <v>0.63800000000000001</v>
      </c>
      <c r="AC645" s="1">
        <f t="shared" si="810"/>
        <v>0.58399999999999996</v>
      </c>
      <c r="AD645" s="1">
        <f t="shared" si="810"/>
        <v>0.61399999999999999</v>
      </c>
      <c r="AE645" s="1">
        <f t="shared" si="810"/>
        <v>0.56200000000000006</v>
      </c>
      <c r="AF645" s="1">
        <f t="shared" si="810"/>
        <v>0.50600000000000001</v>
      </c>
      <c r="AG645" s="1">
        <f t="shared" si="810"/>
        <v>0.52200000000000002</v>
      </c>
      <c r="AH645" s="1">
        <f t="shared" si="810"/>
        <v>0.443</v>
      </c>
      <c r="AI645" s="1">
        <f t="shared" si="810"/>
        <v>0.40799999999999997</v>
      </c>
      <c r="AJ645" s="1">
        <f t="shared" ref="AJ645:AK645" si="811">IF(ISNUMBER(AJ36-AJ123-AJ471-AJ558),IF(ROUND(AJ36-AJ123-AJ471-AJ558,3)&lt;0,ROUND(AJ36-AJ123-AJ471-AJ558,3)+0.001,ROUND(AJ36-AJ123-AJ471-AJ558,3)),"…")</f>
        <v>0.51</v>
      </c>
      <c r="AK645" s="1">
        <f t="shared" si="811"/>
        <v>0.57899999999999996</v>
      </c>
      <c r="AL645" s="1"/>
      <c r="AM645" s="56" t="s">
        <v>150</v>
      </c>
      <c r="AN645" s="36" t="str">
        <f t="shared" ref="AN645:BW645" si="812">IF(ISNUMBER(B645/B$36),B645/B$36,"…")</f>
        <v>…</v>
      </c>
      <c r="AO645" s="36" t="str">
        <f t="shared" si="812"/>
        <v>…</v>
      </c>
      <c r="AP645" s="36" t="str">
        <f t="shared" si="812"/>
        <v>…</v>
      </c>
      <c r="AQ645" s="36" t="str">
        <f t="shared" si="812"/>
        <v>…</v>
      </c>
      <c r="AR645" s="36" t="str">
        <f t="shared" si="812"/>
        <v>…</v>
      </c>
      <c r="AS645" s="36" t="str">
        <f t="shared" si="812"/>
        <v>…</v>
      </c>
      <c r="AT645" s="36" t="str">
        <f t="shared" si="812"/>
        <v>…</v>
      </c>
      <c r="AU645" s="36" t="str">
        <f t="shared" si="812"/>
        <v>…</v>
      </c>
      <c r="AV645" s="36" t="str">
        <f t="shared" si="812"/>
        <v>…</v>
      </c>
      <c r="AW645" s="36" t="str">
        <f t="shared" si="812"/>
        <v>…</v>
      </c>
      <c r="AX645" s="36" t="str">
        <f t="shared" si="812"/>
        <v>…</v>
      </c>
      <c r="AY645" s="36" t="str">
        <f t="shared" si="812"/>
        <v>…</v>
      </c>
      <c r="AZ645" s="36">
        <f t="shared" si="812"/>
        <v>0.1619332336821126</v>
      </c>
      <c r="BA645" s="36">
        <f t="shared" si="812"/>
        <v>0.16288041148735533</v>
      </c>
      <c r="BB645" s="36">
        <f t="shared" si="812"/>
        <v>0.14956123616940101</v>
      </c>
      <c r="BC645" s="36">
        <f t="shared" si="812"/>
        <v>8.2042253521126762E-2</v>
      </c>
      <c r="BD645" s="36">
        <f t="shared" si="812"/>
        <v>5.5156781261805822E-2</v>
      </c>
      <c r="BE645" s="36">
        <f t="shared" si="812"/>
        <v>4.0302267002518891E-2</v>
      </c>
      <c r="BF645" s="36">
        <f t="shared" si="812"/>
        <v>6.4913988964621875E-4</v>
      </c>
      <c r="BG645" s="36">
        <f t="shared" si="812"/>
        <v>5.8132706987668821E-2</v>
      </c>
      <c r="BH645" s="36">
        <f t="shared" si="812"/>
        <v>0.13027871621621623</v>
      </c>
      <c r="BI645" s="36">
        <f t="shared" si="812"/>
        <v>0.11841100076394194</v>
      </c>
      <c r="BJ645" s="36">
        <f t="shared" si="812"/>
        <v>0.12175438596491227</v>
      </c>
      <c r="BK645" s="36">
        <f t="shared" si="812"/>
        <v>0.11889301175015461</v>
      </c>
      <c r="BL645" s="36">
        <f t="shared" si="812"/>
        <v>0.11308016877637131</v>
      </c>
      <c r="BM645" s="36">
        <f t="shared" si="812"/>
        <v>9.666478236291691E-2</v>
      </c>
      <c r="BN645" s="36">
        <f t="shared" si="812"/>
        <v>9.5508982035928155E-2</v>
      </c>
      <c r="BO645" s="36">
        <f t="shared" si="812"/>
        <v>8.9296636085626907E-2</v>
      </c>
      <c r="BP645" s="36">
        <f t="shared" si="812"/>
        <v>8.8256432370274543E-2</v>
      </c>
      <c r="BQ645" s="36">
        <f t="shared" si="812"/>
        <v>8.3893118375877013E-2</v>
      </c>
      <c r="BR645" s="36">
        <f t="shared" si="812"/>
        <v>7.6400422769137846E-2</v>
      </c>
      <c r="BS645" s="36">
        <f t="shared" si="812"/>
        <v>6.612617177603243E-2</v>
      </c>
      <c r="BT645" s="36">
        <f t="shared" si="812"/>
        <v>5.745784695201038E-2</v>
      </c>
      <c r="BU645" s="36">
        <f t="shared" si="812"/>
        <v>5.5852156057494863E-2</v>
      </c>
      <c r="BV645" s="36">
        <f t="shared" si="812"/>
        <v>6.8327974276527328E-2</v>
      </c>
      <c r="BW645" s="36">
        <f t="shared" si="812"/>
        <v>7.6902643113295255E-2</v>
      </c>
    </row>
    <row r="646" spans="1:75">
      <c r="A646" s="56" t="s">
        <v>151</v>
      </c>
      <c r="B646" s="1" t="str">
        <f t="shared" ref="B646:AI646" si="813">IF(ISNUMBER(B37-B124-B472-B559),IF(ROUND(B37-B124-B472-B559,3)&lt;0,ROUND(B37-B124-B472-B559,3)+0.001,ROUND(B37-B124-B472-B559,3)),"…")</f>
        <v>…</v>
      </c>
      <c r="C646" s="1" t="str">
        <f t="shared" si="813"/>
        <v>…</v>
      </c>
      <c r="D646" s="1" t="str">
        <f t="shared" si="813"/>
        <v>…</v>
      </c>
      <c r="E646" s="1" t="str">
        <f t="shared" si="813"/>
        <v>…</v>
      </c>
      <c r="F646" s="1" t="str">
        <f t="shared" si="813"/>
        <v>…</v>
      </c>
      <c r="G646" s="1" t="str">
        <f t="shared" si="813"/>
        <v>…</v>
      </c>
      <c r="H646" s="1" t="str">
        <f t="shared" si="813"/>
        <v>…</v>
      </c>
      <c r="I646" s="1" t="str">
        <f t="shared" si="813"/>
        <v>…</v>
      </c>
      <c r="J646" s="1" t="str">
        <f t="shared" si="813"/>
        <v>…</v>
      </c>
      <c r="K646" s="1" t="str">
        <f t="shared" si="813"/>
        <v>…</v>
      </c>
      <c r="L646" s="1" t="str">
        <f t="shared" si="813"/>
        <v>…</v>
      </c>
      <c r="M646" s="1" t="str">
        <f t="shared" si="813"/>
        <v>…</v>
      </c>
      <c r="N646" s="1" t="str">
        <f t="shared" si="813"/>
        <v>…</v>
      </c>
      <c r="O646" s="1" t="str">
        <f t="shared" si="813"/>
        <v>…</v>
      </c>
      <c r="P646" s="1" t="str">
        <f t="shared" si="813"/>
        <v>…</v>
      </c>
      <c r="Q646" s="1" t="str">
        <f t="shared" si="813"/>
        <v>…</v>
      </c>
      <c r="R646" s="1" t="str">
        <f t="shared" si="813"/>
        <v>…</v>
      </c>
      <c r="S646" s="1" t="str">
        <f t="shared" si="813"/>
        <v>…</v>
      </c>
      <c r="T646" s="1" t="str">
        <f t="shared" si="813"/>
        <v>…</v>
      </c>
      <c r="U646" s="1" t="str">
        <f t="shared" si="813"/>
        <v>…</v>
      </c>
      <c r="V646" s="1" t="str">
        <f t="shared" si="813"/>
        <v>…</v>
      </c>
      <c r="W646" s="1" t="str">
        <f t="shared" si="813"/>
        <v>…</v>
      </c>
      <c r="X646" s="1" t="str">
        <f t="shared" si="813"/>
        <v>…</v>
      </c>
      <c r="Y646" s="1" t="str">
        <f t="shared" si="813"/>
        <v>…</v>
      </c>
      <c r="Z646" s="1" t="str">
        <f t="shared" si="813"/>
        <v>…</v>
      </c>
      <c r="AA646" s="1" t="str">
        <f t="shared" si="813"/>
        <v>…</v>
      </c>
      <c r="AB646" s="1" t="str">
        <f t="shared" si="813"/>
        <v>…</v>
      </c>
      <c r="AC646" s="1" t="str">
        <f t="shared" si="813"/>
        <v>…</v>
      </c>
      <c r="AD646" s="1" t="str">
        <f t="shared" si="813"/>
        <v>…</v>
      </c>
      <c r="AE646" s="1" t="str">
        <f t="shared" si="813"/>
        <v>…</v>
      </c>
      <c r="AF646" s="1" t="str">
        <f t="shared" si="813"/>
        <v>…</v>
      </c>
      <c r="AG646" s="1" t="str">
        <f t="shared" si="813"/>
        <v>…</v>
      </c>
      <c r="AH646" s="1" t="str">
        <f t="shared" si="813"/>
        <v>…</v>
      </c>
      <c r="AI646" s="1" t="str">
        <f t="shared" si="813"/>
        <v>…</v>
      </c>
      <c r="AJ646" s="1" t="str">
        <f t="shared" ref="AJ646:AK646" si="814">IF(ISNUMBER(AJ37-AJ124-AJ472-AJ559),IF(ROUND(AJ37-AJ124-AJ472-AJ559,3)&lt;0,ROUND(AJ37-AJ124-AJ472-AJ559,3)+0.001,ROUND(AJ37-AJ124-AJ472-AJ559,3)),"…")</f>
        <v>…</v>
      </c>
      <c r="AK646" s="1" t="str">
        <f t="shared" si="814"/>
        <v>…</v>
      </c>
      <c r="AL646" s="1"/>
      <c r="AM646" s="56" t="s">
        <v>151</v>
      </c>
      <c r="AN646" s="36" t="str">
        <f t="shared" ref="AN646:BW646" si="815">IF(ISNUMBER(B646/B$37),B646/B$37,"…")</f>
        <v>…</v>
      </c>
      <c r="AO646" s="36" t="str">
        <f t="shared" si="815"/>
        <v>…</v>
      </c>
      <c r="AP646" s="36" t="str">
        <f t="shared" si="815"/>
        <v>…</v>
      </c>
      <c r="AQ646" s="36" t="str">
        <f t="shared" si="815"/>
        <v>…</v>
      </c>
      <c r="AR646" s="36" t="str">
        <f t="shared" si="815"/>
        <v>…</v>
      </c>
      <c r="AS646" s="36" t="str">
        <f t="shared" si="815"/>
        <v>…</v>
      </c>
      <c r="AT646" s="36" t="str">
        <f t="shared" si="815"/>
        <v>…</v>
      </c>
      <c r="AU646" s="36" t="str">
        <f t="shared" si="815"/>
        <v>…</v>
      </c>
      <c r="AV646" s="36" t="str">
        <f t="shared" si="815"/>
        <v>…</v>
      </c>
      <c r="AW646" s="36" t="str">
        <f t="shared" si="815"/>
        <v>…</v>
      </c>
      <c r="AX646" s="36" t="str">
        <f t="shared" si="815"/>
        <v>…</v>
      </c>
      <c r="AY646" s="36" t="str">
        <f t="shared" si="815"/>
        <v>…</v>
      </c>
      <c r="AZ646" s="36" t="str">
        <f t="shared" si="815"/>
        <v>…</v>
      </c>
      <c r="BA646" s="36" t="str">
        <f t="shared" si="815"/>
        <v>…</v>
      </c>
      <c r="BB646" s="36" t="str">
        <f t="shared" si="815"/>
        <v>…</v>
      </c>
      <c r="BC646" s="36" t="str">
        <f t="shared" si="815"/>
        <v>…</v>
      </c>
      <c r="BD646" s="36" t="str">
        <f t="shared" si="815"/>
        <v>…</v>
      </c>
      <c r="BE646" s="36" t="str">
        <f t="shared" si="815"/>
        <v>…</v>
      </c>
      <c r="BF646" s="36" t="str">
        <f t="shared" si="815"/>
        <v>…</v>
      </c>
      <c r="BG646" s="36" t="str">
        <f t="shared" si="815"/>
        <v>…</v>
      </c>
      <c r="BH646" s="36" t="str">
        <f t="shared" si="815"/>
        <v>…</v>
      </c>
      <c r="BI646" s="36" t="str">
        <f t="shared" si="815"/>
        <v>…</v>
      </c>
      <c r="BJ646" s="36" t="str">
        <f t="shared" si="815"/>
        <v>…</v>
      </c>
      <c r="BK646" s="36" t="str">
        <f t="shared" si="815"/>
        <v>…</v>
      </c>
      <c r="BL646" s="36" t="str">
        <f t="shared" si="815"/>
        <v>…</v>
      </c>
      <c r="BM646" s="36" t="str">
        <f t="shared" si="815"/>
        <v>…</v>
      </c>
      <c r="BN646" s="36" t="str">
        <f t="shared" si="815"/>
        <v>…</v>
      </c>
      <c r="BO646" s="36" t="str">
        <f t="shared" si="815"/>
        <v>…</v>
      </c>
      <c r="BP646" s="36" t="str">
        <f t="shared" si="815"/>
        <v>…</v>
      </c>
      <c r="BQ646" s="36" t="str">
        <f t="shared" si="815"/>
        <v>…</v>
      </c>
      <c r="BR646" s="36" t="str">
        <f t="shared" si="815"/>
        <v>…</v>
      </c>
      <c r="BS646" s="36" t="str">
        <f t="shared" si="815"/>
        <v>…</v>
      </c>
      <c r="BT646" s="36" t="str">
        <f t="shared" si="815"/>
        <v>…</v>
      </c>
      <c r="BU646" s="36" t="str">
        <f t="shared" si="815"/>
        <v>…</v>
      </c>
      <c r="BV646" s="36" t="str">
        <f t="shared" si="815"/>
        <v>…</v>
      </c>
      <c r="BW646" s="36" t="str">
        <f t="shared" si="815"/>
        <v>…</v>
      </c>
    </row>
    <row r="647" spans="1:75">
      <c r="A647" s="56" t="s">
        <v>152</v>
      </c>
      <c r="B647" s="1" t="str">
        <f t="shared" ref="B647:AI647" si="816">IF(ISNUMBER(B38-B125-B473-B560),IF(ROUND(B38-B125-B473-B560,3)&lt;0,ROUND(B38-B125-B473-B560,3)+0.001,ROUND(B38-B125-B473-B560,3)),"…")</f>
        <v>…</v>
      </c>
      <c r="C647" s="1" t="str">
        <f t="shared" si="816"/>
        <v>…</v>
      </c>
      <c r="D647" s="1" t="str">
        <f t="shared" si="816"/>
        <v>…</v>
      </c>
      <c r="E647" s="1" t="str">
        <f t="shared" si="816"/>
        <v>…</v>
      </c>
      <c r="F647" s="1" t="str">
        <f t="shared" si="816"/>
        <v>…</v>
      </c>
      <c r="G647" s="1" t="str">
        <f t="shared" si="816"/>
        <v>…</v>
      </c>
      <c r="H647" s="1" t="str">
        <f t="shared" si="816"/>
        <v>…</v>
      </c>
      <c r="I647" s="1" t="str">
        <f t="shared" si="816"/>
        <v>…</v>
      </c>
      <c r="J647" s="1" t="str">
        <f t="shared" si="816"/>
        <v>…</v>
      </c>
      <c r="K647" s="1" t="str">
        <f t="shared" si="816"/>
        <v>…</v>
      </c>
      <c r="L647" s="1" t="str">
        <f t="shared" si="816"/>
        <v>…</v>
      </c>
      <c r="M647" s="1" t="str">
        <f t="shared" si="816"/>
        <v>…</v>
      </c>
      <c r="N647" s="1" t="str">
        <f t="shared" si="816"/>
        <v>…</v>
      </c>
      <c r="O647" s="1" t="str">
        <f t="shared" si="816"/>
        <v>…</v>
      </c>
      <c r="P647" s="1" t="str">
        <f t="shared" si="816"/>
        <v>…</v>
      </c>
      <c r="Q647" s="1" t="str">
        <f t="shared" si="816"/>
        <v>…</v>
      </c>
      <c r="R647" s="1" t="str">
        <f t="shared" si="816"/>
        <v>…</v>
      </c>
      <c r="S647" s="1" t="str">
        <f t="shared" si="816"/>
        <v>…</v>
      </c>
      <c r="T647" s="1" t="str">
        <f t="shared" si="816"/>
        <v>…</v>
      </c>
      <c r="U647" s="1" t="str">
        <f t="shared" si="816"/>
        <v>…</v>
      </c>
      <c r="V647" s="1" t="str">
        <f t="shared" si="816"/>
        <v>…</v>
      </c>
      <c r="W647" s="1" t="str">
        <f t="shared" si="816"/>
        <v>…</v>
      </c>
      <c r="X647" s="1" t="str">
        <f t="shared" si="816"/>
        <v>…</v>
      </c>
      <c r="Y647" s="1" t="str">
        <f t="shared" si="816"/>
        <v>…</v>
      </c>
      <c r="Z647" s="1" t="str">
        <f t="shared" si="816"/>
        <v>…</v>
      </c>
      <c r="AA647" s="1" t="str">
        <f t="shared" si="816"/>
        <v>…</v>
      </c>
      <c r="AB647" s="1" t="str">
        <f t="shared" si="816"/>
        <v>…</v>
      </c>
      <c r="AC647" s="1" t="str">
        <f t="shared" si="816"/>
        <v>…</v>
      </c>
      <c r="AD647" s="1" t="str">
        <f t="shared" si="816"/>
        <v>…</v>
      </c>
      <c r="AE647" s="1" t="str">
        <f t="shared" si="816"/>
        <v>…</v>
      </c>
      <c r="AF647" s="1" t="str">
        <f t="shared" si="816"/>
        <v>…</v>
      </c>
      <c r="AG647" s="1" t="str">
        <f t="shared" si="816"/>
        <v>…</v>
      </c>
      <c r="AH647" s="1" t="str">
        <f t="shared" si="816"/>
        <v>…</v>
      </c>
      <c r="AI647" s="1" t="str">
        <f t="shared" si="816"/>
        <v>…</v>
      </c>
      <c r="AJ647" s="1" t="str">
        <f t="shared" ref="AJ647:AK647" si="817">IF(ISNUMBER(AJ38-AJ125-AJ473-AJ560),IF(ROUND(AJ38-AJ125-AJ473-AJ560,3)&lt;0,ROUND(AJ38-AJ125-AJ473-AJ560,3)+0.001,ROUND(AJ38-AJ125-AJ473-AJ560,3)),"…")</f>
        <v>…</v>
      </c>
      <c r="AK647" s="1" t="str">
        <f t="shared" si="817"/>
        <v>…</v>
      </c>
      <c r="AL647" s="1"/>
      <c r="AM647" s="56" t="s">
        <v>152</v>
      </c>
      <c r="AN647" s="36" t="str">
        <f t="shared" ref="AN647:BW647" si="818">IF(ISNUMBER(B647/B$38),B647/B$38,"…")</f>
        <v>…</v>
      </c>
      <c r="AO647" s="36" t="str">
        <f t="shared" si="818"/>
        <v>…</v>
      </c>
      <c r="AP647" s="36" t="str">
        <f t="shared" si="818"/>
        <v>…</v>
      </c>
      <c r="AQ647" s="36" t="str">
        <f t="shared" si="818"/>
        <v>…</v>
      </c>
      <c r="AR647" s="36" t="str">
        <f t="shared" si="818"/>
        <v>…</v>
      </c>
      <c r="AS647" s="36" t="str">
        <f t="shared" si="818"/>
        <v>…</v>
      </c>
      <c r="AT647" s="36" t="str">
        <f t="shared" si="818"/>
        <v>…</v>
      </c>
      <c r="AU647" s="36" t="str">
        <f t="shared" si="818"/>
        <v>…</v>
      </c>
      <c r="AV647" s="36" t="str">
        <f t="shared" si="818"/>
        <v>…</v>
      </c>
      <c r="AW647" s="36" t="str">
        <f t="shared" si="818"/>
        <v>…</v>
      </c>
      <c r="AX647" s="36" t="str">
        <f t="shared" si="818"/>
        <v>…</v>
      </c>
      <c r="AY647" s="36" t="str">
        <f t="shared" si="818"/>
        <v>…</v>
      </c>
      <c r="AZ647" s="36" t="str">
        <f t="shared" si="818"/>
        <v>…</v>
      </c>
      <c r="BA647" s="36" t="str">
        <f t="shared" si="818"/>
        <v>…</v>
      </c>
      <c r="BB647" s="36" t="str">
        <f t="shared" si="818"/>
        <v>…</v>
      </c>
      <c r="BC647" s="36" t="str">
        <f t="shared" si="818"/>
        <v>…</v>
      </c>
      <c r="BD647" s="36" t="str">
        <f t="shared" si="818"/>
        <v>…</v>
      </c>
      <c r="BE647" s="36" t="str">
        <f t="shared" si="818"/>
        <v>…</v>
      </c>
      <c r="BF647" s="36" t="str">
        <f t="shared" si="818"/>
        <v>…</v>
      </c>
      <c r="BG647" s="36" t="str">
        <f t="shared" si="818"/>
        <v>…</v>
      </c>
      <c r="BH647" s="36" t="str">
        <f t="shared" si="818"/>
        <v>…</v>
      </c>
      <c r="BI647" s="36" t="str">
        <f t="shared" si="818"/>
        <v>…</v>
      </c>
      <c r="BJ647" s="36" t="str">
        <f t="shared" si="818"/>
        <v>…</v>
      </c>
      <c r="BK647" s="36" t="str">
        <f t="shared" si="818"/>
        <v>…</v>
      </c>
      <c r="BL647" s="36" t="str">
        <f t="shared" si="818"/>
        <v>…</v>
      </c>
      <c r="BM647" s="36" t="str">
        <f t="shared" si="818"/>
        <v>…</v>
      </c>
      <c r="BN647" s="36" t="str">
        <f t="shared" si="818"/>
        <v>…</v>
      </c>
      <c r="BO647" s="36" t="str">
        <f t="shared" si="818"/>
        <v>…</v>
      </c>
      <c r="BP647" s="36" t="str">
        <f t="shared" si="818"/>
        <v>…</v>
      </c>
      <c r="BQ647" s="36" t="str">
        <f t="shared" si="818"/>
        <v>…</v>
      </c>
      <c r="BR647" s="36" t="str">
        <f t="shared" si="818"/>
        <v>…</v>
      </c>
      <c r="BS647" s="36" t="str">
        <f t="shared" si="818"/>
        <v>…</v>
      </c>
      <c r="BT647" s="36" t="str">
        <f t="shared" si="818"/>
        <v>…</v>
      </c>
      <c r="BU647" s="36" t="str">
        <f t="shared" si="818"/>
        <v>…</v>
      </c>
      <c r="BV647" s="36" t="str">
        <f t="shared" si="818"/>
        <v>…</v>
      </c>
      <c r="BW647" s="36" t="str">
        <f t="shared" si="818"/>
        <v>…</v>
      </c>
    </row>
    <row r="648" spans="1:75">
      <c r="A648" s="56" t="s">
        <v>153</v>
      </c>
      <c r="B648" s="1" t="str">
        <f t="shared" ref="B648:AI648" si="819">IF(ISNUMBER(B39-B126-B474-B561),IF(ROUND(B39-B126-B474-B561,3)&lt;0,ROUND(B39-B126-B474-B561,3)+0.001,ROUND(B39-B126-B474-B561,3)),"…")</f>
        <v>…</v>
      </c>
      <c r="C648" s="1" t="str">
        <f t="shared" si="819"/>
        <v>…</v>
      </c>
      <c r="D648" s="1" t="str">
        <f t="shared" si="819"/>
        <v>…</v>
      </c>
      <c r="E648" s="1" t="str">
        <f t="shared" si="819"/>
        <v>…</v>
      </c>
      <c r="F648" s="1" t="str">
        <f t="shared" si="819"/>
        <v>…</v>
      </c>
      <c r="G648" s="1" t="str">
        <f t="shared" si="819"/>
        <v>…</v>
      </c>
      <c r="H648" s="1" t="str">
        <f t="shared" si="819"/>
        <v>…</v>
      </c>
      <c r="I648" s="1" t="str">
        <f t="shared" si="819"/>
        <v>…</v>
      </c>
      <c r="J648" s="1" t="str">
        <f t="shared" si="819"/>
        <v>…</v>
      </c>
      <c r="K648" s="1" t="str">
        <f t="shared" si="819"/>
        <v>…</v>
      </c>
      <c r="L648" s="1" t="str">
        <f t="shared" si="819"/>
        <v>…</v>
      </c>
      <c r="M648" s="1" t="str">
        <f t="shared" si="819"/>
        <v>…</v>
      </c>
      <c r="N648" s="1" t="str">
        <f t="shared" si="819"/>
        <v>…</v>
      </c>
      <c r="O648" s="1" t="str">
        <f t="shared" si="819"/>
        <v>…</v>
      </c>
      <c r="P648" s="1">
        <f t="shared" si="819"/>
        <v>3.1840000000000002</v>
      </c>
      <c r="Q648" s="1">
        <f t="shared" si="819"/>
        <v>2.8820000000000001</v>
      </c>
      <c r="R648" s="1">
        <f t="shared" si="819"/>
        <v>4.1630000000000003</v>
      </c>
      <c r="S648" s="1">
        <f t="shared" si="819"/>
        <v>4.5090000000000003</v>
      </c>
      <c r="T648" s="1">
        <f t="shared" si="819"/>
        <v>4.907</v>
      </c>
      <c r="U648" s="1">
        <f t="shared" si="819"/>
        <v>4.6479999999999997</v>
      </c>
      <c r="V648" s="1">
        <f t="shared" si="819"/>
        <v>5.2450000000000001</v>
      </c>
      <c r="W648" s="1">
        <f t="shared" si="819"/>
        <v>6.6840000000000002</v>
      </c>
      <c r="X648" s="1">
        <f t="shared" si="819"/>
        <v>8.3559999999999999</v>
      </c>
      <c r="Y648" s="1">
        <f t="shared" si="819"/>
        <v>10.173999999999999</v>
      </c>
      <c r="Z648" s="1">
        <f t="shared" si="819"/>
        <v>11.018000000000001</v>
      </c>
      <c r="AA648" s="1">
        <f t="shared" si="819"/>
        <v>11.487</v>
      </c>
      <c r="AB648" s="1">
        <f t="shared" si="819"/>
        <v>12.728</v>
      </c>
      <c r="AC648" s="1">
        <f t="shared" si="819"/>
        <v>14.962</v>
      </c>
      <c r="AD648" s="1">
        <f t="shared" si="819"/>
        <v>16.460999999999999</v>
      </c>
      <c r="AE648" s="1">
        <f t="shared" si="819"/>
        <v>18.591000000000001</v>
      </c>
      <c r="AF648" s="1">
        <f t="shared" si="819"/>
        <v>22.728000000000002</v>
      </c>
      <c r="AG648" s="1">
        <f t="shared" si="819"/>
        <v>23.155999999999999</v>
      </c>
      <c r="AH648" s="1">
        <f t="shared" si="819"/>
        <v>23.015999999999998</v>
      </c>
      <c r="AI648" s="1">
        <f t="shared" si="819"/>
        <v>28.52</v>
      </c>
      <c r="AJ648" s="1">
        <f t="shared" ref="AJ648:AK648" si="820">IF(ISNUMBER(AJ39-AJ126-AJ474-AJ561),IF(ROUND(AJ39-AJ126-AJ474-AJ561,3)&lt;0,ROUND(AJ39-AJ126-AJ474-AJ561,3)+0.001,ROUND(AJ39-AJ126-AJ474-AJ561,3)),"…")</f>
        <v>35.323999999999998</v>
      </c>
      <c r="AK648" s="1">
        <f t="shared" si="820"/>
        <v>37.356999999999999</v>
      </c>
      <c r="AL648" s="1"/>
      <c r="AM648" s="56" t="s">
        <v>153</v>
      </c>
      <c r="AN648" s="36" t="str">
        <f t="shared" ref="AN648:BW648" si="821">IF(ISNUMBER(B648/B$39),B648/B$39,"…")</f>
        <v>…</v>
      </c>
      <c r="AO648" s="36" t="str">
        <f t="shared" si="821"/>
        <v>…</v>
      </c>
      <c r="AP648" s="36" t="str">
        <f t="shared" si="821"/>
        <v>…</v>
      </c>
      <c r="AQ648" s="36" t="str">
        <f t="shared" si="821"/>
        <v>…</v>
      </c>
      <c r="AR648" s="36" t="str">
        <f t="shared" si="821"/>
        <v>…</v>
      </c>
      <c r="AS648" s="36" t="str">
        <f t="shared" si="821"/>
        <v>…</v>
      </c>
      <c r="AT648" s="36" t="str">
        <f t="shared" si="821"/>
        <v>…</v>
      </c>
      <c r="AU648" s="36" t="str">
        <f t="shared" si="821"/>
        <v>…</v>
      </c>
      <c r="AV648" s="36" t="str">
        <f t="shared" si="821"/>
        <v>…</v>
      </c>
      <c r="AW648" s="36" t="str">
        <f t="shared" si="821"/>
        <v>…</v>
      </c>
      <c r="AX648" s="36" t="str">
        <f t="shared" si="821"/>
        <v>…</v>
      </c>
      <c r="AY648" s="36" t="str">
        <f t="shared" si="821"/>
        <v>…</v>
      </c>
      <c r="AZ648" s="36" t="str">
        <f t="shared" si="821"/>
        <v>…</v>
      </c>
      <c r="BA648" s="36" t="str">
        <f t="shared" si="821"/>
        <v>…</v>
      </c>
      <c r="BB648" s="36">
        <f t="shared" si="821"/>
        <v>0.47707521726101287</v>
      </c>
      <c r="BC648" s="36">
        <f t="shared" si="821"/>
        <v>0.39549883353917936</v>
      </c>
      <c r="BD648" s="36">
        <f t="shared" si="821"/>
        <v>0.57851584213451923</v>
      </c>
      <c r="BE648" s="36">
        <f t="shared" si="821"/>
        <v>0.6086663066954644</v>
      </c>
      <c r="BF648" s="36">
        <f t="shared" si="821"/>
        <v>0.6523530975804307</v>
      </c>
      <c r="BG648" s="36">
        <f t="shared" si="821"/>
        <v>0.66352605281941468</v>
      </c>
      <c r="BH648" s="36">
        <f t="shared" si="821"/>
        <v>0.64474492931776284</v>
      </c>
      <c r="BI648" s="36">
        <f t="shared" si="821"/>
        <v>0.61399963255557599</v>
      </c>
      <c r="BJ648" s="36">
        <f t="shared" si="821"/>
        <v>0.65951065509076556</v>
      </c>
      <c r="BK648" s="36">
        <f t="shared" si="821"/>
        <v>0.6379483320792575</v>
      </c>
      <c r="BL648" s="36">
        <f t="shared" si="821"/>
        <v>0.61309888153135605</v>
      </c>
      <c r="BM648" s="36">
        <f t="shared" si="821"/>
        <v>0.58484802199480679</v>
      </c>
      <c r="BN648" s="36">
        <f t="shared" si="821"/>
        <v>0.56493564136706609</v>
      </c>
      <c r="BO648" s="36">
        <f t="shared" si="821"/>
        <v>0.58322288921805565</v>
      </c>
      <c r="BP648" s="36">
        <f t="shared" si="821"/>
        <v>0.57543871914982858</v>
      </c>
      <c r="BQ648" s="36">
        <f t="shared" si="821"/>
        <v>0.60067851373182557</v>
      </c>
      <c r="BR648" s="36">
        <f t="shared" si="821"/>
        <v>0.60504738579491002</v>
      </c>
      <c r="BS648" s="36">
        <f t="shared" si="821"/>
        <v>0.57809067305771922</v>
      </c>
      <c r="BT648" s="36">
        <f t="shared" si="821"/>
        <v>0.53783240641211383</v>
      </c>
      <c r="BU648" s="36">
        <f t="shared" si="821"/>
        <v>0.59947451392538098</v>
      </c>
      <c r="BV648" s="36">
        <f t="shared" si="821"/>
        <v>0.63732972485340555</v>
      </c>
      <c r="BW648" s="36">
        <f t="shared" si="821"/>
        <v>0.64428615777310194</v>
      </c>
    </row>
    <row r="649" spans="1:75">
      <c r="A649" s="56" t="s">
        <v>154</v>
      </c>
      <c r="B649" s="1" t="str">
        <f t="shared" ref="B649:AI649" si="822">IF(ISNUMBER(B40-B127-B475-B562),IF(ROUND(B40-B127-B475-B562,3)&lt;0,ROUND(B40-B127-B475-B562,3)+0.001,ROUND(B40-B127-B475-B562,3)),"…")</f>
        <v>…</v>
      </c>
      <c r="C649" s="1" t="str">
        <f t="shared" si="822"/>
        <v>…</v>
      </c>
      <c r="D649" s="1" t="str">
        <f t="shared" si="822"/>
        <v>…</v>
      </c>
      <c r="E649" s="1" t="str">
        <f t="shared" si="822"/>
        <v>…</v>
      </c>
      <c r="F649" s="1" t="str">
        <f t="shared" si="822"/>
        <v>…</v>
      </c>
      <c r="G649" s="1" t="str">
        <f t="shared" si="822"/>
        <v>…</v>
      </c>
      <c r="H649" s="1">
        <f t="shared" si="822"/>
        <v>1E-3</v>
      </c>
      <c r="I649" s="1">
        <f t="shared" si="822"/>
        <v>0.13200000000000001</v>
      </c>
      <c r="J649" s="1">
        <f t="shared" si="822"/>
        <v>0.10299999999999999</v>
      </c>
      <c r="K649" s="1">
        <f t="shared" si="822"/>
        <v>0.10199999999999999</v>
      </c>
      <c r="L649" s="1">
        <f t="shared" si="822"/>
        <v>9.2999999999999999E-2</v>
      </c>
      <c r="M649" s="1">
        <f t="shared" si="822"/>
        <v>0.38400000000000001</v>
      </c>
      <c r="N649" s="1">
        <f t="shared" si="822"/>
        <v>0.36299999999999999</v>
      </c>
      <c r="O649" s="1">
        <f t="shared" si="822"/>
        <v>1.347</v>
      </c>
      <c r="P649" s="1">
        <f t="shared" si="822"/>
        <v>2.0720000000000001</v>
      </c>
      <c r="Q649" s="1">
        <f t="shared" si="822"/>
        <v>3.0939999999999999</v>
      </c>
      <c r="R649" s="1">
        <f t="shared" si="822"/>
        <v>3.2629999999999999</v>
      </c>
      <c r="S649" s="1">
        <f t="shared" si="822"/>
        <v>4.29</v>
      </c>
      <c r="T649" s="1">
        <f t="shared" si="822"/>
        <v>4.8769999999999998</v>
      </c>
      <c r="U649" s="1">
        <f t="shared" si="822"/>
        <v>5.2229999999999999</v>
      </c>
      <c r="V649" s="1">
        <f t="shared" si="822"/>
        <v>6.31</v>
      </c>
      <c r="W649" s="1">
        <f t="shared" si="822"/>
        <v>7.4930000000000003</v>
      </c>
      <c r="X649" s="1">
        <f t="shared" si="822"/>
        <v>7.4470000000000001</v>
      </c>
      <c r="Y649" s="1">
        <f t="shared" si="822"/>
        <v>8.3689999999999998</v>
      </c>
      <c r="Z649" s="1">
        <f t="shared" si="822"/>
        <v>10.673</v>
      </c>
      <c r="AA649" s="1">
        <f t="shared" si="822"/>
        <v>11.103</v>
      </c>
      <c r="AB649" s="1">
        <f t="shared" si="822"/>
        <v>10.593</v>
      </c>
      <c r="AC649" s="1">
        <f t="shared" si="822"/>
        <v>11.452999999999999</v>
      </c>
      <c r="AD649" s="1">
        <f t="shared" si="822"/>
        <v>14.218999999999999</v>
      </c>
      <c r="AE649" s="1">
        <f t="shared" si="822"/>
        <v>14.124000000000001</v>
      </c>
      <c r="AF649" s="1">
        <f t="shared" si="822"/>
        <v>15.657</v>
      </c>
      <c r="AG649" s="1">
        <f t="shared" si="822"/>
        <v>16.670999999999999</v>
      </c>
      <c r="AH649" s="1">
        <f t="shared" si="822"/>
        <v>15.789</v>
      </c>
      <c r="AI649" s="1">
        <f t="shared" si="822"/>
        <v>15.489000000000001</v>
      </c>
      <c r="AJ649" s="1">
        <f t="shared" ref="AJ649:AK649" si="823">IF(ISNUMBER(AJ40-AJ127-AJ475-AJ562),IF(ROUND(AJ40-AJ127-AJ475-AJ562,3)&lt;0,ROUND(AJ40-AJ127-AJ475-AJ562,3)+0.001,ROUND(AJ40-AJ127-AJ475-AJ562,3)),"…")</f>
        <v>19.015999999999998</v>
      </c>
      <c r="AK649" s="1">
        <f t="shared" si="823"/>
        <v>18.824000000000002</v>
      </c>
      <c r="AL649" s="1"/>
      <c r="AM649" s="56" t="s">
        <v>154</v>
      </c>
      <c r="AN649" s="36" t="str">
        <f t="shared" ref="AN649:BW649" si="824">IF(ISNUMBER(B649/B$40),B649/B$40,"…")</f>
        <v>…</v>
      </c>
      <c r="AO649" s="36" t="str">
        <f t="shared" si="824"/>
        <v>…</v>
      </c>
      <c r="AP649" s="36" t="str">
        <f t="shared" si="824"/>
        <v>…</v>
      </c>
      <c r="AQ649" s="36" t="str">
        <f t="shared" si="824"/>
        <v>…</v>
      </c>
      <c r="AR649" s="36" t="str">
        <f t="shared" si="824"/>
        <v>…</v>
      </c>
      <c r="AS649" s="36" t="str">
        <f t="shared" si="824"/>
        <v>…</v>
      </c>
      <c r="AT649" s="36">
        <f t="shared" si="824"/>
        <v>2.0781379883624273E-4</v>
      </c>
      <c r="AU649" s="36">
        <f t="shared" si="824"/>
        <v>2.4013098053483721E-2</v>
      </c>
      <c r="AV649" s="36">
        <f t="shared" si="824"/>
        <v>1.9252336448598133E-2</v>
      </c>
      <c r="AW649" s="36">
        <f t="shared" si="824"/>
        <v>1.77886292291594E-2</v>
      </c>
      <c r="AX649" s="36">
        <f t="shared" si="824"/>
        <v>1.4389602351848987E-2</v>
      </c>
      <c r="AY649" s="36">
        <f t="shared" si="824"/>
        <v>4.8595292331055431E-2</v>
      </c>
      <c r="AZ649" s="36">
        <f t="shared" si="824"/>
        <v>4.3708609271523181E-2</v>
      </c>
      <c r="BA649" s="36">
        <f t="shared" si="824"/>
        <v>0.1245146977260122</v>
      </c>
      <c r="BB649" s="36">
        <f t="shared" si="824"/>
        <v>0.13911642272055863</v>
      </c>
      <c r="BC649" s="36">
        <f t="shared" si="824"/>
        <v>0.16901562329290942</v>
      </c>
      <c r="BD649" s="36">
        <f t="shared" si="824"/>
        <v>0.18692713107241063</v>
      </c>
      <c r="BE649" s="36">
        <f t="shared" si="824"/>
        <v>0.21491909222984823</v>
      </c>
      <c r="BF649" s="36">
        <f t="shared" si="824"/>
        <v>0.20650378964305371</v>
      </c>
      <c r="BG649" s="36">
        <f t="shared" si="824"/>
        <v>0.20713039340101522</v>
      </c>
      <c r="BH649" s="36">
        <f t="shared" si="824"/>
        <v>0.20457124331334089</v>
      </c>
      <c r="BI649" s="36">
        <f t="shared" si="824"/>
        <v>0.22188332839798636</v>
      </c>
      <c r="BJ649" s="36">
        <f t="shared" si="824"/>
        <v>0.20173371258296086</v>
      </c>
      <c r="BK649" s="36">
        <f t="shared" si="824"/>
        <v>0.20567201592489737</v>
      </c>
      <c r="BL649" s="36">
        <f t="shared" si="824"/>
        <v>0.21606575298095027</v>
      </c>
      <c r="BM649" s="36">
        <f t="shared" si="824"/>
        <v>0.24488850658373587</v>
      </c>
      <c r="BN649" s="36">
        <f t="shared" si="824"/>
        <v>0.25571514785757393</v>
      </c>
      <c r="BO649" s="36">
        <f t="shared" si="824"/>
        <v>0.28819103696434412</v>
      </c>
      <c r="BP649" s="36">
        <f t="shared" si="824"/>
        <v>0.31295256960493006</v>
      </c>
      <c r="BQ649" s="36">
        <f t="shared" si="824"/>
        <v>0.32428709188593469</v>
      </c>
      <c r="BR649" s="36">
        <f t="shared" si="824"/>
        <v>0.35811166258777249</v>
      </c>
      <c r="BS649" s="36">
        <f t="shared" si="824"/>
        <v>0.30959942058053369</v>
      </c>
      <c r="BT649" s="36">
        <f t="shared" si="824"/>
        <v>0.3055206176590104</v>
      </c>
      <c r="BU649" s="36">
        <f t="shared" si="824"/>
        <v>0.31332686005583205</v>
      </c>
      <c r="BV649" s="36">
        <f t="shared" si="824"/>
        <v>0.35655891397284928</v>
      </c>
      <c r="BW649" s="36">
        <f t="shared" si="824"/>
        <v>0.36764906935411423</v>
      </c>
    </row>
    <row r="650" spans="1:75">
      <c r="A650" s="56" t="s">
        <v>155</v>
      </c>
      <c r="B650" s="1" t="str">
        <f t="shared" ref="B650:AI650" si="825">IF(ISNUMBER(B41-B128-B476-B563),IF(ROUND(B41-B128-B476-B563,3)&lt;0,ROUND(B41-B128-B476-B563,3)+0.001,ROUND(B41-B128-B476-B563,3)),"…")</f>
        <v>…</v>
      </c>
      <c r="C650" s="1" t="str">
        <f t="shared" si="825"/>
        <v>…</v>
      </c>
      <c r="D650" s="1" t="str">
        <f t="shared" si="825"/>
        <v>…</v>
      </c>
      <c r="E650" s="1" t="str">
        <f t="shared" si="825"/>
        <v>…</v>
      </c>
      <c r="F650" s="1" t="str">
        <f t="shared" si="825"/>
        <v>…</v>
      </c>
      <c r="G650" s="1" t="str">
        <f t="shared" si="825"/>
        <v>…</v>
      </c>
      <c r="H650" s="1" t="str">
        <f t="shared" si="825"/>
        <v>…</v>
      </c>
      <c r="I650" s="1" t="str">
        <f t="shared" si="825"/>
        <v>…</v>
      </c>
      <c r="J650" s="1" t="str">
        <f t="shared" si="825"/>
        <v>…</v>
      </c>
      <c r="K650" s="1" t="str">
        <f t="shared" si="825"/>
        <v>…</v>
      </c>
      <c r="L650" s="1" t="str">
        <f t="shared" si="825"/>
        <v>…</v>
      </c>
      <c r="M650" s="1" t="str">
        <f t="shared" si="825"/>
        <v>…</v>
      </c>
      <c r="N650" s="1">
        <f t="shared" si="825"/>
        <v>0</v>
      </c>
      <c r="O650" s="1">
        <f t="shared" si="825"/>
        <v>1E-3</v>
      </c>
      <c r="P650" s="1">
        <f t="shared" si="825"/>
        <v>0</v>
      </c>
      <c r="Q650" s="1">
        <f t="shared" si="825"/>
        <v>0.317</v>
      </c>
      <c r="R650" s="1">
        <f t="shared" si="825"/>
        <v>0</v>
      </c>
      <c r="S650" s="1">
        <f t="shared" si="825"/>
        <v>0</v>
      </c>
      <c r="T650" s="1">
        <f t="shared" si="825"/>
        <v>0</v>
      </c>
      <c r="U650" s="1">
        <f t="shared" si="825"/>
        <v>1E-3</v>
      </c>
      <c r="V650" s="1">
        <f t="shared" si="825"/>
        <v>0</v>
      </c>
      <c r="W650" s="1">
        <f t="shared" si="825"/>
        <v>1E-3</v>
      </c>
      <c r="X650" s="1">
        <f t="shared" si="825"/>
        <v>0</v>
      </c>
      <c r="Y650" s="1">
        <f t="shared" si="825"/>
        <v>0</v>
      </c>
      <c r="Z650" s="1">
        <f t="shared" si="825"/>
        <v>0</v>
      </c>
      <c r="AA650" s="1">
        <f t="shared" si="825"/>
        <v>0</v>
      </c>
      <c r="AB650" s="1">
        <f t="shared" si="825"/>
        <v>0</v>
      </c>
      <c r="AC650" s="1">
        <f t="shared" si="825"/>
        <v>1E-3</v>
      </c>
      <c r="AD650" s="1">
        <f t="shared" si="825"/>
        <v>0</v>
      </c>
      <c r="AE650" s="1">
        <f t="shared" si="825"/>
        <v>0</v>
      </c>
      <c r="AF650" s="1">
        <f t="shared" si="825"/>
        <v>0</v>
      </c>
      <c r="AG650" s="1">
        <f t="shared" si="825"/>
        <v>0</v>
      </c>
      <c r="AH650" s="1">
        <f t="shared" si="825"/>
        <v>1E-3</v>
      </c>
      <c r="AI650" s="1">
        <f t="shared" si="825"/>
        <v>0</v>
      </c>
      <c r="AJ650" s="1">
        <f t="shared" ref="AJ650:AK650" si="826">IF(ISNUMBER(AJ41-AJ128-AJ476-AJ563),IF(ROUND(AJ41-AJ128-AJ476-AJ563,3)&lt;0,ROUND(AJ41-AJ128-AJ476-AJ563,3)+0.001,ROUND(AJ41-AJ128-AJ476-AJ563,3)),"…")</f>
        <v>1E-3</v>
      </c>
      <c r="AK650" s="1">
        <f t="shared" si="826"/>
        <v>0</v>
      </c>
      <c r="AL650" s="1"/>
      <c r="AM650" s="56" t="s">
        <v>155</v>
      </c>
      <c r="AN650" s="36" t="str">
        <f t="shared" ref="AN650:BW650" si="827">IF(ISNUMBER(B650/B$41),B650/B$41,"…")</f>
        <v>…</v>
      </c>
      <c r="AO650" s="36" t="str">
        <f t="shared" si="827"/>
        <v>…</v>
      </c>
      <c r="AP650" s="36" t="str">
        <f t="shared" si="827"/>
        <v>…</v>
      </c>
      <c r="AQ650" s="36" t="str">
        <f t="shared" si="827"/>
        <v>…</v>
      </c>
      <c r="AR650" s="36" t="str">
        <f t="shared" si="827"/>
        <v>…</v>
      </c>
      <c r="AS650" s="36" t="str">
        <f t="shared" si="827"/>
        <v>…</v>
      </c>
      <c r="AT650" s="36" t="str">
        <f t="shared" si="827"/>
        <v>…</v>
      </c>
      <c r="AU650" s="36" t="str">
        <f t="shared" si="827"/>
        <v>…</v>
      </c>
      <c r="AV650" s="36" t="str">
        <f t="shared" si="827"/>
        <v>…</v>
      </c>
      <c r="AW650" s="36" t="str">
        <f t="shared" si="827"/>
        <v>…</v>
      </c>
      <c r="AX650" s="36" t="str">
        <f t="shared" si="827"/>
        <v>…</v>
      </c>
      <c r="AY650" s="36" t="str">
        <f t="shared" si="827"/>
        <v>…</v>
      </c>
      <c r="AZ650" s="36">
        <f t="shared" si="827"/>
        <v>0</v>
      </c>
      <c r="BA650" s="36">
        <f t="shared" si="827"/>
        <v>2.0933640360058613E-4</v>
      </c>
      <c r="BB650" s="36">
        <f t="shared" si="827"/>
        <v>0</v>
      </c>
      <c r="BC650" s="36">
        <f t="shared" si="827"/>
        <v>3.9344669231723965E-2</v>
      </c>
      <c r="BD650" s="36">
        <f t="shared" si="827"/>
        <v>0</v>
      </c>
      <c r="BE650" s="36">
        <f t="shared" si="827"/>
        <v>0</v>
      </c>
      <c r="BF650" s="36">
        <f t="shared" si="827"/>
        <v>0</v>
      </c>
      <c r="BG650" s="36">
        <f t="shared" si="827"/>
        <v>6.6840451841454447E-5</v>
      </c>
      <c r="BH650" s="36">
        <f t="shared" si="827"/>
        <v>0</v>
      </c>
      <c r="BI650" s="36">
        <f t="shared" si="827"/>
        <v>5.4338966472857691E-5</v>
      </c>
      <c r="BJ650" s="36">
        <f t="shared" si="827"/>
        <v>0</v>
      </c>
      <c r="BK650" s="36">
        <f t="shared" si="827"/>
        <v>0</v>
      </c>
      <c r="BL650" s="36">
        <f t="shared" si="827"/>
        <v>0</v>
      </c>
      <c r="BM650" s="36">
        <f t="shared" si="827"/>
        <v>0</v>
      </c>
      <c r="BN650" s="36">
        <f t="shared" si="827"/>
        <v>0</v>
      </c>
      <c r="BO650" s="36">
        <f t="shared" si="827"/>
        <v>3.164356686285678E-5</v>
      </c>
      <c r="BP650" s="36">
        <f t="shared" si="827"/>
        <v>0</v>
      </c>
      <c r="BQ650" s="36">
        <f t="shared" si="827"/>
        <v>0</v>
      </c>
      <c r="BR650" s="36">
        <f t="shared" si="827"/>
        <v>0</v>
      </c>
      <c r="BS650" s="36">
        <f t="shared" si="827"/>
        <v>0</v>
      </c>
      <c r="BT650" s="36">
        <f t="shared" si="827"/>
        <v>1.9289379267775163E-5</v>
      </c>
      <c r="BU650" s="36">
        <f t="shared" si="827"/>
        <v>0</v>
      </c>
      <c r="BV650" s="36">
        <f t="shared" si="827"/>
        <v>1.7043614609786444E-5</v>
      </c>
      <c r="BW650" s="36">
        <f t="shared" si="827"/>
        <v>0</v>
      </c>
    </row>
    <row r="651" spans="1:75">
      <c r="A651" s="56" t="s">
        <v>156</v>
      </c>
      <c r="B651" s="1" t="str">
        <f t="shared" ref="B651:AI651" si="828">IF(ISNUMBER(B42-B129-B477-B564),IF(ROUND(B42-B129-B477-B564,3)&lt;0,ROUND(B42-B129-B477-B564,3)+0.001,ROUND(B42-B129-B477-B564,3)),"…")</f>
        <v>…</v>
      </c>
      <c r="C651" s="1" t="str">
        <f t="shared" si="828"/>
        <v>…</v>
      </c>
      <c r="D651" s="1" t="str">
        <f t="shared" si="828"/>
        <v>…</v>
      </c>
      <c r="E651" s="1" t="str">
        <f t="shared" si="828"/>
        <v>…</v>
      </c>
      <c r="F651" s="1" t="str">
        <f t="shared" si="828"/>
        <v>…</v>
      </c>
      <c r="G651" s="1" t="str">
        <f t="shared" si="828"/>
        <v>…</v>
      </c>
      <c r="H651" s="1" t="str">
        <f t="shared" si="828"/>
        <v>…</v>
      </c>
      <c r="I651" s="1" t="str">
        <f t="shared" si="828"/>
        <v>…</v>
      </c>
      <c r="J651" s="1" t="str">
        <f t="shared" si="828"/>
        <v>…</v>
      </c>
      <c r="K651" s="1" t="str">
        <f t="shared" si="828"/>
        <v>…</v>
      </c>
      <c r="L651" s="1" t="str">
        <f t="shared" si="828"/>
        <v>…</v>
      </c>
      <c r="M651" s="1" t="str">
        <f t="shared" si="828"/>
        <v>…</v>
      </c>
      <c r="N651" s="1">
        <f t="shared" si="828"/>
        <v>0</v>
      </c>
      <c r="O651" s="1">
        <f t="shared" si="828"/>
        <v>0</v>
      </c>
      <c r="P651" s="1">
        <f t="shared" si="828"/>
        <v>0.53800000000000003</v>
      </c>
      <c r="Q651" s="1">
        <f t="shared" si="828"/>
        <v>1.2290000000000001</v>
      </c>
      <c r="R651" s="1">
        <f t="shared" si="828"/>
        <v>1.4670000000000001</v>
      </c>
      <c r="S651" s="1">
        <f t="shared" si="828"/>
        <v>1.1359999999999999</v>
      </c>
      <c r="T651" s="1">
        <f t="shared" si="828"/>
        <v>1.492</v>
      </c>
      <c r="U651" s="1">
        <f t="shared" si="828"/>
        <v>2.895</v>
      </c>
      <c r="V651" s="1">
        <f t="shared" si="828"/>
        <v>2.06</v>
      </c>
      <c r="W651" s="1">
        <f t="shared" si="828"/>
        <v>3.9089999999999998</v>
      </c>
      <c r="X651" s="1">
        <f t="shared" si="828"/>
        <v>3.61</v>
      </c>
      <c r="Y651" s="1">
        <f t="shared" si="828"/>
        <v>6.2960000000000003</v>
      </c>
      <c r="Z651" s="1">
        <f t="shared" si="828"/>
        <v>8.1479999999999997</v>
      </c>
      <c r="AA651" s="1">
        <f t="shared" si="828"/>
        <v>9.4429999999999996</v>
      </c>
      <c r="AB651" s="1">
        <f t="shared" si="828"/>
        <v>9.3949999999999996</v>
      </c>
      <c r="AC651" s="1">
        <f t="shared" si="828"/>
        <v>5.6429999999999998</v>
      </c>
      <c r="AD651" s="1">
        <f t="shared" si="828"/>
        <v>8.0039999999999996</v>
      </c>
      <c r="AE651" s="1">
        <f t="shared" si="828"/>
        <v>8.0229999999999997</v>
      </c>
      <c r="AF651" s="1">
        <f t="shared" si="828"/>
        <v>0</v>
      </c>
      <c r="AG651" s="1">
        <f t="shared" si="828"/>
        <v>1E-3</v>
      </c>
      <c r="AH651" s="1">
        <f t="shared" si="828"/>
        <v>1E-3</v>
      </c>
      <c r="AI651" s="1">
        <f t="shared" si="828"/>
        <v>0</v>
      </c>
      <c r="AJ651" s="1">
        <f t="shared" ref="AJ651:AK651" si="829">IF(ISNUMBER(AJ42-AJ129-AJ477-AJ564),IF(ROUND(AJ42-AJ129-AJ477-AJ564,3)&lt;0,ROUND(AJ42-AJ129-AJ477-AJ564,3)+0.001,ROUND(AJ42-AJ129-AJ477-AJ564,3)),"…")</f>
        <v>0</v>
      </c>
      <c r="AK651" s="1">
        <f t="shared" si="829"/>
        <v>1E-3</v>
      </c>
      <c r="AL651" s="1"/>
      <c r="AM651" s="56" t="s">
        <v>156</v>
      </c>
      <c r="AN651" s="36" t="str">
        <f t="shared" ref="AN651:BW651" si="830">IF(ISNUMBER(B651/B$42),B651/B$42,"…")</f>
        <v>…</v>
      </c>
      <c r="AO651" s="36" t="str">
        <f t="shared" si="830"/>
        <v>…</v>
      </c>
      <c r="AP651" s="36" t="str">
        <f t="shared" si="830"/>
        <v>…</v>
      </c>
      <c r="AQ651" s="36" t="str">
        <f t="shared" si="830"/>
        <v>…</v>
      </c>
      <c r="AR651" s="36" t="str">
        <f t="shared" si="830"/>
        <v>…</v>
      </c>
      <c r="AS651" s="36" t="str">
        <f t="shared" si="830"/>
        <v>…</v>
      </c>
      <c r="AT651" s="36" t="str">
        <f t="shared" si="830"/>
        <v>…</v>
      </c>
      <c r="AU651" s="36" t="str">
        <f t="shared" si="830"/>
        <v>…</v>
      </c>
      <c r="AV651" s="36" t="str">
        <f t="shared" si="830"/>
        <v>…</v>
      </c>
      <c r="AW651" s="36" t="str">
        <f t="shared" si="830"/>
        <v>…</v>
      </c>
      <c r="AX651" s="36" t="str">
        <f t="shared" si="830"/>
        <v>…</v>
      </c>
      <c r="AY651" s="36" t="str">
        <f t="shared" si="830"/>
        <v>…</v>
      </c>
      <c r="AZ651" s="36">
        <f t="shared" si="830"/>
        <v>0</v>
      </c>
      <c r="BA651" s="36">
        <f t="shared" si="830"/>
        <v>0</v>
      </c>
      <c r="BB651" s="36">
        <f t="shared" si="830"/>
        <v>4.1027987493327235E-2</v>
      </c>
      <c r="BC651" s="36">
        <f t="shared" si="830"/>
        <v>9.2267267267267278E-2</v>
      </c>
      <c r="BD651" s="36">
        <f t="shared" si="830"/>
        <v>0.10911119375232428</v>
      </c>
      <c r="BE651" s="36">
        <f t="shared" si="830"/>
        <v>9.1723859507468711E-2</v>
      </c>
      <c r="BF651" s="36">
        <f t="shared" si="830"/>
        <v>0.11609991440354836</v>
      </c>
      <c r="BG651" s="36">
        <f t="shared" si="830"/>
        <v>0.22779132897946339</v>
      </c>
      <c r="BH651" s="36">
        <f t="shared" si="830"/>
        <v>0.22058036192311811</v>
      </c>
      <c r="BI651" s="36">
        <f t="shared" si="830"/>
        <v>0.31541999515855723</v>
      </c>
      <c r="BJ651" s="36">
        <f t="shared" si="830"/>
        <v>0.26381175095001463</v>
      </c>
      <c r="BK651" s="36">
        <f t="shared" si="830"/>
        <v>0.35649170488647303</v>
      </c>
      <c r="BL651" s="36">
        <f t="shared" si="830"/>
        <v>0.37391583681336327</v>
      </c>
      <c r="BM651" s="36">
        <f t="shared" si="830"/>
        <v>0.33734638468133749</v>
      </c>
      <c r="BN651" s="36">
        <f t="shared" si="830"/>
        <v>0.30573725145627906</v>
      </c>
      <c r="BO651" s="36">
        <f t="shared" si="830"/>
        <v>0.15852014158098771</v>
      </c>
      <c r="BP651" s="36">
        <f t="shared" si="830"/>
        <v>0.18578524673877719</v>
      </c>
      <c r="BQ651" s="36">
        <f t="shared" si="830"/>
        <v>0.17363545859845039</v>
      </c>
      <c r="BR651" s="36">
        <f t="shared" si="830"/>
        <v>0</v>
      </c>
      <c r="BS651" s="36">
        <f t="shared" si="830"/>
        <v>2.0397756246812851E-5</v>
      </c>
      <c r="BT651" s="36">
        <f t="shared" si="830"/>
        <v>1.9028409415256981E-5</v>
      </c>
      <c r="BU651" s="36">
        <f t="shared" si="830"/>
        <v>0</v>
      </c>
      <c r="BV651" s="36">
        <f t="shared" si="830"/>
        <v>0</v>
      </c>
      <c r="BW651" s="36">
        <f t="shared" si="830"/>
        <v>1.7764513607617422E-5</v>
      </c>
    </row>
    <row r="652" spans="1:75">
      <c r="A652" s="56" t="s">
        <v>157</v>
      </c>
      <c r="B652" s="1" t="str">
        <f t="shared" ref="B652:AI652" si="831">IF(ISNUMBER(B43-B130-B478-B565),IF(ROUND(B43-B130-B478-B565,3)&lt;0,ROUND(B43-B130-B478-B565,3)+0.001,ROUND(B43-B130-B478-B565,3)),"…")</f>
        <v>…</v>
      </c>
      <c r="C652" s="1" t="str">
        <f t="shared" si="831"/>
        <v>…</v>
      </c>
      <c r="D652" s="1" t="str">
        <f t="shared" si="831"/>
        <v>…</v>
      </c>
      <c r="E652" s="1" t="str">
        <f t="shared" si="831"/>
        <v>…</v>
      </c>
      <c r="F652" s="1" t="str">
        <f t="shared" si="831"/>
        <v>…</v>
      </c>
      <c r="G652" s="1" t="str">
        <f t="shared" si="831"/>
        <v>…</v>
      </c>
      <c r="H652" s="1" t="str">
        <f t="shared" si="831"/>
        <v>…</v>
      </c>
      <c r="I652" s="1" t="str">
        <f t="shared" si="831"/>
        <v>…</v>
      </c>
      <c r="J652" s="1" t="str">
        <f t="shared" si="831"/>
        <v>…</v>
      </c>
      <c r="K652" s="1" t="str">
        <f t="shared" si="831"/>
        <v>…</v>
      </c>
      <c r="L652" s="1" t="str">
        <f t="shared" si="831"/>
        <v>…</v>
      </c>
      <c r="M652" s="1" t="str">
        <f t="shared" si="831"/>
        <v>…</v>
      </c>
      <c r="N652" s="1">
        <f t="shared" si="831"/>
        <v>0.25700000000000001</v>
      </c>
      <c r="O652" s="1">
        <f t="shared" si="831"/>
        <v>0</v>
      </c>
      <c r="P652" s="1">
        <f t="shared" si="831"/>
        <v>0.91900000000000004</v>
      </c>
      <c r="Q652" s="1">
        <f t="shared" si="831"/>
        <v>0.877</v>
      </c>
      <c r="R652" s="1">
        <f t="shared" si="831"/>
        <v>1.1990000000000001</v>
      </c>
      <c r="S652" s="1">
        <f t="shared" si="831"/>
        <v>2.214</v>
      </c>
      <c r="T652" s="1">
        <f t="shared" si="831"/>
        <v>2.7290000000000001</v>
      </c>
      <c r="U652" s="1">
        <f t="shared" si="831"/>
        <v>3.5830000000000002</v>
      </c>
      <c r="V652" s="1">
        <f t="shared" si="831"/>
        <v>1.67</v>
      </c>
      <c r="W652" s="1">
        <f t="shared" si="831"/>
        <v>1.647</v>
      </c>
      <c r="X652" s="1">
        <f t="shared" si="831"/>
        <v>1.9810000000000001</v>
      </c>
      <c r="Y652" s="1">
        <f t="shared" si="831"/>
        <v>2.181</v>
      </c>
      <c r="Z652" s="1">
        <f t="shared" si="831"/>
        <v>2.1219999999999999</v>
      </c>
      <c r="AA652" s="1">
        <f t="shared" si="831"/>
        <v>1.7390000000000001</v>
      </c>
      <c r="AB652" s="1">
        <f t="shared" si="831"/>
        <v>1.8069999999999999</v>
      </c>
      <c r="AC652" s="1">
        <f t="shared" si="831"/>
        <v>1.847</v>
      </c>
      <c r="AD652" s="1">
        <f t="shared" si="831"/>
        <v>1.764</v>
      </c>
      <c r="AE652" s="1">
        <f t="shared" si="831"/>
        <v>2.0830000000000002</v>
      </c>
      <c r="AF652" s="1">
        <f t="shared" si="831"/>
        <v>2.0099999999999998</v>
      </c>
      <c r="AG652" s="1">
        <f t="shared" si="831"/>
        <v>2.391</v>
      </c>
      <c r="AH652" s="1">
        <f t="shared" si="831"/>
        <v>2.6669999999999998</v>
      </c>
      <c r="AI652" s="1">
        <f t="shared" si="831"/>
        <v>2.8730000000000002</v>
      </c>
      <c r="AJ652" s="1">
        <f t="shared" ref="AJ652:AK652" si="832">IF(ISNUMBER(AJ43-AJ130-AJ478-AJ565),IF(ROUND(AJ43-AJ130-AJ478-AJ565,3)&lt;0,ROUND(AJ43-AJ130-AJ478-AJ565,3)+0.001,ROUND(AJ43-AJ130-AJ478-AJ565,3)),"…")</f>
        <v>2.649</v>
      </c>
      <c r="AK652" s="1">
        <f t="shared" si="832"/>
        <v>2.8879999999999999</v>
      </c>
      <c r="AL652" s="1"/>
      <c r="AM652" s="56" t="s">
        <v>157</v>
      </c>
      <c r="AN652" s="36" t="str">
        <f t="shared" ref="AN652:BW652" si="833">IF(ISNUMBER(B652/B$43),B652/B$43,"…")</f>
        <v>…</v>
      </c>
      <c r="AO652" s="36" t="str">
        <f t="shared" si="833"/>
        <v>…</v>
      </c>
      <c r="AP652" s="36" t="str">
        <f t="shared" si="833"/>
        <v>…</v>
      </c>
      <c r="AQ652" s="36" t="str">
        <f t="shared" si="833"/>
        <v>…</v>
      </c>
      <c r="AR652" s="36" t="str">
        <f t="shared" si="833"/>
        <v>…</v>
      </c>
      <c r="AS652" s="36" t="str">
        <f t="shared" si="833"/>
        <v>…</v>
      </c>
      <c r="AT652" s="36" t="str">
        <f t="shared" si="833"/>
        <v>…</v>
      </c>
      <c r="AU652" s="36" t="str">
        <f t="shared" si="833"/>
        <v>…</v>
      </c>
      <c r="AV652" s="36" t="str">
        <f t="shared" si="833"/>
        <v>…</v>
      </c>
      <c r="AW652" s="36" t="str">
        <f t="shared" si="833"/>
        <v>…</v>
      </c>
      <c r="AX652" s="36" t="str">
        <f t="shared" si="833"/>
        <v>…</v>
      </c>
      <c r="AY652" s="36" t="str">
        <f t="shared" si="833"/>
        <v>…</v>
      </c>
      <c r="AZ652" s="36">
        <f t="shared" si="833"/>
        <v>5.5292598967297768E-2</v>
      </c>
      <c r="BA652" s="36">
        <f t="shared" si="833"/>
        <v>0</v>
      </c>
      <c r="BB652" s="36">
        <f t="shared" si="833"/>
        <v>0.15097749301790703</v>
      </c>
      <c r="BC652" s="36">
        <f t="shared" si="833"/>
        <v>0.13649805447470817</v>
      </c>
      <c r="BD652" s="36">
        <f t="shared" si="833"/>
        <v>0.17624577392326915</v>
      </c>
      <c r="BE652" s="36">
        <f t="shared" si="833"/>
        <v>0.26328933285765249</v>
      </c>
      <c r="BF652" s="36">
        <f t="shared" si="833"/>
        <v>0.30731981981981982</v>
      </c>
      <c r="BG652" s="36">
        <f t="shared" si="833"/>
        <v>0.36744949235975799</v>
      </c>
      <c r="BH652" s="36">
        <f t="shared" si="833"/>
        <v>0.18949279473505048</v>
      </c>
      <c r="BI652" s="36">
        <f t="shared" si="833"/>
        <v>0.17988204456094364</v>
      </c>
      <c r="BJ652" s="36">
        <f t="shared" si="833"/>
        <v>0.20376465747788522</v>
      </c>
      <c r="BK652" s="36">
        <f t="shared" si="833"/>
        <v>0.19890560875512997</v>
      </c>
      <c r="BL652" s="36">
        <f t="shared" si="833"/>
        <v>0.19608205507299944</v>
      </c>
      <c r="BM652" s="36">
        <f t="shared" si="833"/>
        <v>0.15413933699698637</v>
      </c>
      <c r="BN652" s="36">
        <f t="shared" si="833"/>
        <v>0.15406257993008782</v>
      </c>
      <c r="BO652" s="36">
        <f t="shared" si="833"/>
        <v>0.15331617830165187</v>
      </c>
      <c r="BP652" s="36">
        <f t="shared" si="833"/>
        <v>0.14442443098084165</v>
      </c>
      <c r="BQ652" s="36">
        <f t="shared" si="833"/>
        <v>0.16555396598315053</v>
      </c>
      <c r="BR652" s="36">
        <f t="shared" si="833"/>
        <v>0.1531545260591283</v>
      </c>
      <c r="BS652" s="36">
        <f t="shared" si="833"/>
        <v>0.15285769083237438</v>
      </c>
      <c r="BT652" s="36">
        <f t="shared" si="833"/>
        <v>0.15576451349141454</v>
      </c>
      <c r="BU652" s="36">
        <f t="shared" si="833"/>
        <v>0.16230721428167902</v>
      </c>
      <c r="BV652" s="36">
        <f t="shared" si="833"/>
        <v>0.14264175327122933</v>
      </c>
      <c r="BW652" s="36">
        <f t="shared" si="833"/>
        <v>0.14334640393110637</v>
      </c>
    </row>
    <row r="653" spans="1:75">
      <c r="A653" s="56" t="s">
        <v>158</v>
      </c>
      <c r="B653" s="1" t="str">
        <f t="shared" ref="B653:AI653" si="834">IF(ISNUMBER(B44-B131-B479-B566),IF(ROUND(B44-B131-B479-B566,3)&lt;0,ROUND(B44-B131-B479-B566,3)+0.001,ROUND(B44-B131-B479-B566,3)),"…")</f>
        <v>…</v>
      </c>
      <c r="C653" s="1" t="str">
        <f t="shared" si="834"/>
        <v>…</v>
      </c>
      <c r="D653" s="1" t="str">
        <f t="shared" si="834"/>
        <v>…</v>
      </c>
      <c r="E653" s="1" t="str">
        <f t="shared" si="834"/>
        <v>…</v>
      </c>
      <c r="F653" s="1" t="str">
        <f t="shared" si="834"/>
        <v>…</v>
      </c>
      <c r="G653" s="1" t="str">
        <f t="shared" si="834"/>
        <v>…</v>
      </c>
      <c r="H653" s="1" t="str">
        <f t="shared" si="834"/>
        <v>…</v>
      </c>
      <c r="I653" s="1" t="str">
        <f t="shared" si="834"/>
        <v>…</v>
      </c>
      <c r="J653" s="1" t="str">
        <f t="shared" si="834"/>
        <v>…</v>
      </c>
      <c r="K653" s="1" t="str">
        <f t="shared" si="834"/>
        <v>…</v>
      </c>
      <c r="L653" s="1" t="str">
        <f t="shared" si="834"/>
        <v>…</v>
      </c>
      <c r="M653" s="1" t="str">
        <f t="shared" si="834"/>
        <v>…</v>
      </c>
      <c r="N653" s="1" t="str">
        <f t="shared" si="834"/>
        <v>…</v>
      </c>
      <c r="O653" s="1" t="str">
        <f t="shared" si="834"/>
        <v>…</v>
      </c>
      <c r="P653" s="1" t="str">
        <f t="shared" si="834"/>
        <v>…</v>
      </c>
      <c r="Q653" s="1" t="str">
        <f t="shared" si="834"/>
        <v>…</v>
      </c>
      <c r="R653" s="1" t="str">
        <f t="shared" si="834"/>
        <v>…</v>
      </c>
      <c r="S653" s="1" t="str">
        <f t="shared" si="834"/>
        <v>…</v>
      </c>
      <c r="T653" s="1" t="str">
        <f t="shared" si="834"/>
        <v>…</v>
      </c>
      <c r="U653" s="1" t="str">
        <f t="shared" si="834"/>
        <v>…</v>
      </c>
      <c r="V653" s="1" t="str">
        <f t="shared" si="834"/>
        <v>…</v>
      </c>
      <c r="W653" s="1" t="str">
        <f t="shared" si="834"/>
        <v>…</v>
      </c>
      <c r="X653" s="1" t="str">
        <f t="shared" si="834"/>
        <v>…</v>
      </c>
      <c r="Y653" s="1" t="str">
        <f t="shared" si="834"/>
        <v>…</v>
      </c>
      <c r="Z653" s="1" t="str">
        <f t="shared" si="834"/>
        <v>…</v>
      </c>
      <c r="AA653" s="1" t="str">
        <f t="shared" si="834"/>
        <v>…</v>
      </c>
      <c r="AB653" s="1" t="str">
        <f t="shared" si="834"/>
        <v>…</v>
      </c>
      <c r="AC653" s="1" t="str">
        <f t="shared" si="834"/>
        <v>…</v>
      </c>
      <c r="AD653" s="1" t="str">
        <f t="shared" si="834"/>
        <v>…</v>
      </c>
      <c r="AE653" s="1" t="str">
        <f t="shared" si="834"/>
        <v>…</v>
      </c>
      <c r="AF653" s="1" t="str">
        <f t="shared" si="834"/>
        <v>…</v>
      </c>
      <c r="AG653" s="1" t="str">
        <f t="shared" si="834"/>
        <v>…</v>
      </c>
      <c r="AH653" s="1" t="str">
        <f t="shared" si="834"/>
        <v>…</v>
      </c>
      <c r="AI653" s="1" t="str">
        <f t="shared" si="834"/>
        <v>…</v>
      </c>
      <c r="AJ653" s="1" t="str">
        <f t="shared" ref="AJ653:AK653" si="835">IF(ISNUMBER(AJ44-AJ131-AJ479-AJ566),IF(ROUND(AJ44-AJ131-AJ479-AJ566,3)&lt;0,ROUND(AJ44-AJ131-AJ479-AJ566,3)+0.001,ROUND(AJ44-AJ131-AJ479-AJ566,3)),"…")</f>
        <v>…</v>
      </c>
      <c r="AK653" s="1" t="str">
        <f t="shared" si="835"/>
        <v>…</v>
      </c>
      <c r="AL653" s="1"/>
      <c r="AM653" s="56" t="s">
        <v>158</v>
      </c>
      <c r="AN653" s="36" t="str">
        <f t="shared" ref="AN653:BW653" si="836">IF(ISNUMBER(B653/B$44),B653/B$44,"…")</f>
        <v>…</v>
      </c>
      <c r="AO653" s="36" t="str">
        <f t="shared" si="836"/>
        <v>…</v>
      </c>
      <c r="AP653" s="36" t="str">
        <f t="shared" si="836"/>
        <v>…</v>
      </c>
      <c r="AQ653" s="36" t="str">
        <f t="shared" si="836"/>
        <v>…</v>
      </c>
      <c r="AR653" s="36" t="str">
        <f t="shared" si="836"/>
        <v>…</v>
      </c>
      <c r="AS653" s="36" t="str">
        <f t="shared" si="836"/>
        <v>…</v>
      </c>
      <c r="AT653" s="36" t="str">
        <f t="shared" si="836"/>
        <v>…</v>
      </c>
      <c r="AU653" s="36" t="str">
        <f t="shared" si="836"/>
        <v>…</v>
      </c>
      <c r="AV653" s="36" t="str">
        <f t="shared" si="836"/>
        <v>…</v>
      </c>
      <c r="AW653" s="36" t="str">
        <f t="shared" si="836"/>
        <v>…</v>
      </c>
      <c r="AX653" s="36" t="str">
        <f t="shared" si="836"/>
        <v>…</v>
      </c>
      <c r="AY653" s="36" t="str">
        <f t="shared" si="836"/>
        <v>…</v>
      </c>
      <c r="AZ653" s="36" t="str">
        <f t="shared" si="836"/>
        <v>…</v>
      </c>
      <c r="BA653" s="36" t="str">
        <f t="shared" si="836"/>
        <v>…</v>
      </c>
      <c r="BB653" s="36" t="str">
        <f t="shared" si="836"/>
        <v>…</v>
      </c>
      <c r="BC653" s="36" t="str">
        <f t="shared" si="836"/>
        <v>…</v>
      </c>
      <c r="BD653" s="36" t="str">
        <f t="shared" si="836"/>
        <v>…</v>
      </c>
      <c r="BE653" s="36" t="str">
        <f t="shared" si="836"/>
        <v>…</v>
      </c>
      <c r="BF653" s="36" t="str">
        <f t="shared" si="836"/>
        <v>…</v>
      </c>
      <c r="BG653" s="36" t="str">
        <f t="shared" si="836"/>
        <v>…</v>
      </c>
      <c r="BH653" s="36" t="str">
        <f t="shared" si="836"/>
        <v>…</v>
      </c>
      <c r="BI653" s="36" t="str">
        <f t="shared" si="836"/>
        <v>…</v>
      </c>
      <c r="BJ653" s="36" t="str">
        <f t="shared" si="836"/>
        <v>…</v>
      </c>
      <c r="BK653" s="36" t="str">
        <f t="shared" si="836"/>
        <v>…</v>
      </c>
      <c r="BL653" s="36" t="str">
        <f t="shared" si="836"/>
        <v>…</v>
      </c>
      <c r="BM653" s="36" t="str">
        <f t="shared" si="836"/>
        <v>…</v>
      </c>
      <c r="BN653" s="36" t="str">
        <f t="shared" si="836"/>
        <v>…</v>
      </c>
      <c r="BO653" s="36" t="str">
        <f t="shared" si="836"/>
        <v>…</v>
      </c>
      <c r="BP653" s="36" t="str">
        <f t="shared" si="836"/>
        <v>…</v>
      </c>
      <c r="BQ653" s="36" t="str">
        <f t="shared" si="836"/>
        <v>…</v>
      </c>
      <c r="BR653" s="36" t="str">
        <f t="shared" si="836"/>
        <v>…</v>
      </c>
      <c r="BS653" s="36" t="str">
        <f t="shared" si="836"/>
        <v>…</v>
      </c>
      <c r="BT653" s="36" t="str">
        <f t="shared" si="836"/>
        <v>…</v>
      </c>
      <c r="BU653" s="36" t="str">
        <f t="shared" si="836"/>
        <v>…</v>
      </c>
      <c r="BV653" s="36" t="str">
        <f t="shared" si="836"/>
        <v>…</v>
      </c>
      <c r="BW653" s="36" t="str">
        <f t="shared" si="836"/>
        <v>…</v>
      </c>
    </row>
    <row r="654" spans="1:75">
      <c r="A654" s="56" t="s">
        <v>211</v>
      </c>
      <c r="B654" s="1" t="str">
        <f t="shared" ref="B654:AI654" si="837">IF(ISNUMBER(B45-B132-B480-B567),IF(ROUND(B45-B132-B480-B567,3)&lt;0,ROUND(B45-B132-B480-B567,3)+0.001,ROUND(B45-B132-B480-B567,3)),"…")</f>
        <v>…</v>
      </c>
      <c r="C654" s="1" t="str">
        <f t="shared" si="837"/>
        <v>…</v>
      </c>
      <c r="D654" s="1" t="str">
        <f t="shared" si="837"/>
        <v>…</v>
      </c>
      <c r="E654" s="1" t="str">
        <f t="shared" si="837"/>
        <v>…</v>
      </c>
      <c r="F654" s="1" t="str">
        <f t="shared" si="837"/>
        <v>…</v>
      </c>
      <c r="G654" s="1" t="str">
        <f t="shared" si="837"/>
        <v>…</v>
      </c>
      <c r="H654" s="1" t="str">
        <f t="shared" si="837"/>
        <v>…</v>
      </c>
      <c r="I654" s="1" t="str">
        <f t="shared" si="837"/>
        <v>…</v>
      </c>
      <c r="J654" s="1" t="str">
        <f t="shared" si="837"/>
        <v>…</v>
      </c>
      <c r="K654" s="1" t="str">
        <f t="shared" si="837"/>
        <v>…</v>
      </c>
      <c r="L654" s="1" t="str">
        <f t="shared" si="837"/>
        <v>…</v>
      </c>
      <c r="M654" s="1" t="str">
        <f t="shared" si="837"/>
        <v>…</v>
      </c>
      <c r="N654" s="1">
        <f t="shared" si="837"/>
        <v>8.9999999999999993E-3</v>
      </c>
      <c r="O654" s="1">
        <f t="shared" si="837"/>
        <v>0</v>
      </c>
      <c r="P654" s="1">
        <f t="shared" si="837"/>
        <v>7.3999999999999996E-2</v>
      </c>
      <c r="Q654" s="1">
        <f t="shared" si="837"/>
        <v>8.4000000000000005E-2</v>
      </c>
      <c r="R654" s="1">
        <f t="shared" si="837"/>
        <v>2.9000000000000001E-2</v>
      </c>
      <c r="S654" s="1">
        <f t="shared" si="837"/>
        <v>5.2999999999999999E-2</v>
      </c>
      <c r="T654" s="1">
        <f t="shared" si="837"/>
        <v>0.14399999999999999</v>
      </c>
      <c r="U654" s="1">
        <f t="shared" si="837"/>
        <v>1.2999999999999999E-2</v>
      </c>
      <c r="V654" s="1">
        <f t="shared" si="837"/>
        <v>0</v>
      </c>
      <c r="W654" s="1">
        <f t="shared" si="837"/>
        <v>0.214</v>
      </c>
      <c r="X654" s="1">
        <f t="shared" si="837"/>
        <v>6.5000000000000002E-2</v>
      </c>
      <c r="Y654" s="1">
        <f t="shared" si="837"/>
        <v>0.22</v>
      </c>
      <c r="Z654" s="1">
        <f t="shared" si="837"/>
        <v>0.182</v>
      </c>
      <c r="AA654" s="1">
        <f t="shared" si="837"/>
        <v>0.16</v>
      </c>
      <c r="AB654" s="1">
        <f t="shared" si="837"/>
        <v>0.129</v>
      </c>
      <c r="AC654" s="1">
        <f t="shared" si="837"/>
        <v>0.23</v>
      </c>
      <c r="AD654" s="1">
        <f t="shared" si="837"/>
        <v>0.33500000000000002</v>
      </c>
      <c r="AE654" s="1">
        <f t="shared" si="837"/>
        <v>0.34699999999999998</v>
      </c>
      <c r="AF654" s="1">
        <f t="shared" si="837"/>
        <v>0.51900000000000002</v>
      </c>
      <c r="AG654" s="1">
        <f t="shared" si="837"/>
        <v>0.70199999999999996</v>
      </c>
      <c r="AH654" s="1">
        <f t="shared" si="837"/>
        <v>0.58699999999999997</v>
      </c>
      <c r="AI654" s="1">
        <f t="shared" si="837"/>
        <v>0.72099999999999997</v>
      </c>
      <c r="AJ654" s="1">
        <f t="shared" ref="AJ654:AK654" si="838">IF(ISNUMBER(AJ45-AJ132-AJ480-AJ567),IF(ROUND(AJ45-AJ132-AJ480-AJ567,3)&lt;0,ROUND(AJ45-AJ132-AJ480-AJ567,3)+0.001,ROUND(AJ45-AJ132-AJ480-AJ567,3)),"…")</f>
        <v>0.65300000000000002</v>
      </c>
      <c r="AK654" s="1">
        <f t="shared" si="838"/>
        <v>0.58399999999999996</v>
      </c>
      <c r="AL654" s="1"/>
      <c r="AM654" s="56" t="s">
        <v>211</v>
      </c>
      <c r="AN654" s="36" t="str">
        <f t="shared" ref="AN654:BW654" si="839">IF(ISNUMBER(B654/B$45),B654/B$45,"…")</f>
        <v>…</v>
      </c>
      <c r="AO654" s="36" t="str">
        <f t="shared" si="839"/>
        <v>…</v>
      </c>
      <c r="AP654" s="36" t="str">
        <f t="shared" si="839"/>
        <v>…</v>
      </c>
      <c r="AQ654" s="36" t="str">
        <f t="shared" si="839"/>
        <v>…</v>
      </c>
      <c r="AR654" s="36" t="str">
        <f t="shared" si="839"/>
        <v>…</v>
      </c>
      <c r="AS654" s="36" t="str">
        <f t="shared" si="839"/>
        <v>…</v>
      </c>
      <c r="AT654" s="36" t="str">
        <f t="shared" si="839"/>
        <v>…</v>
      </c>
      <c r="AU654" s="36" t="str">
        <f t="shared" si="839"/>
        <v>…</v>
      </c>
      <c r="AV654" s="36" t="str">
        <f t="shared" si="839"/>
        <v>…</v>
      </c>
      <c r="AW654" s="36" t="str">
        <f t="shared" si="839"/>
        <v>…</v>
      </c>
      <c r="AX654" s="36" t="str">
        <f t="shared" si="839"/>
        <v>…</v>
      </c>
      <c r="AY654" s="36" t="str">
        <f t="shared" si="839"/>
        <v>…</v>
      </c>
      <c r="AZ654" s="36">
        <f t="shared" si="839"/>
        <v>3.7815126050420166E-2</v>
      </c>
      <c r="BA654" s="36">
        <f t="shared" si="839"/>
        <v>0</v>
      </c>
      <c r="BB654" s="36">
        <f t="shared" si="839"/>
        <v>0.16894977168949771</v>
      </c>
      <c r="BC654" s="36">
        <f t="shared" si="839"/>
        <v>0.17573221757322177</v>
      </c>
      <c r="BD654" s="36">
        <f t="shared" si="839"/>
        <v>6.7285382830626461E-2</v>
      </c>
      <c r="BE654" s="36">
        <f t="shared" si="839"/>
        <v>0.11349036402569593</v>
      </c>
      <c r="BF654" s="36">
        <f t="shared" si="839"/>
        <v>0.24870466321243523</v>
      </c>
      <c r="BG654" s="36">
        <f t="shared" si="839"/>
        <v>3.0444964871194378E-2</v>
      </c>
      <c r="BH654" s="36">
        <f t="shared" si="839"/>
        <v>0</v>
      </c>
      <c r="BI654" s="36">
        <f t="shared" si="839"/>
        <v>0.30969609261939218</v>
      </c>
      <c r="BJ654" s="36">
        <f t="shared" si="839"/>
        <v>0.10301109350237718</v>
      </c>
      <c r="BK654" s="36">
        <f t="shared" si="839"/>
        <v>0.31563845050215211</v>
      </c>
      <c r="BL654" s="36">
        <f t="shared" si="839"/>
        <v>0.28661417322834642</v>
      </c>
      <c r="BM654" s="36">
        <f t="shared" si="839"/>
        <v>0.27826086956521739</v>
      </c>
      <c r="BN654" s="36">
        <f t="shared" si="839"/>
        <v>0.24571428571428572</v>
      </c>
      <c r="BO654" s="36">
        <f t="shared" si="839"/>
        <v>0.27980535279805357</v>
      </c>
      <c r="BP654" s="36">
        <f t="shared" si="839"/>
        <v>0.31693472090823088</v>
      </c>
      <c r="BQ654" s="36">
        <f t="shared" si="839"/>
        <v>0.30017301038062283</v>
      </c>
      <c r="BR654" s="36">
        <f t="shared" si="839"/>
        <v>0.35596707818930046</v>
      </c>
      <c r="BS654" s="36">
        <f t="shared" si="839"/>
        <v>0.39728353140916806</v>
      </c>
      <c r="BT654" s="36">
        <f t="shared" si="839"/>
        <v>0.34387814879906264</v>
      </c>
      <c r="BU654" s="36">
        <f t="shared" si="839"/>
        <v>0.37069408740359894</v>
      </c>
      <c r="BV654" s="36">
        <f t="shared" si="839"/>
        <v>0.35566448801742917</v>
      </c>
      <c r="BW654" s="36">
        <f t="shared" si="839"/>
        <v>0.30866807610993657</v>
      </c>
    </row>
    <row r="655" spans="1:75">
      <c r="A655" s="56" t="s">
        <v>159</v>
      </c>
      <c r="B655" s="1" t="str">
        <f t="shared" ref="B655:AI655" si="840">IF(ISNUMBER(B46-B133-B481-B568),IF(ROUND(B46-B133-B481-B568,3)&lt;0,ROUND(B46-B133-B481-B568,3)+0.001,ROUND(B46-B133-B481-B568,3)),"…")</f>
        <v>…</v>
      </c>
      <c r="C655" s="1" t="str">
        <f t="shared" si="840"/>
        <v>…</v>
      </c>
      <c r="D655" s="1" t="str">
        <f t="shared" si="840"/>
        <v>…</v>
      </c>
      <c r="E655" s="1" t="str">
        <f t="shared" si="840"/>
        <v>…</v>
      </c>
      <c r="F655" s="1" t="str">
        <f t="shared" si="840"/>
        <v>…</v>
      </c>
      <c r="G655" s="1" t="str">
        <f t="shared" si="840"/>
        <v>…</v>
      </c>
      <c r="H655" s="1" t="str">
        <f t="shared" si="840"/>
        <v>…</v>
      </c>
      <c r="I655" s="1" t="str">
        <f t="shared" si="840"/>
        <v>…</v>
      </c>
      <c r="J655" s="1" t="str">
        <f t="shared" si="840"/>
        <v>…</v>
      </c>
      <c r="K655" s="1" t="str">
        <f t="shared" si="840"/>
        <v>…</v>
      </c>
      <c r="L655" s="1" t="str">
        <f t="shared" si="840"/>
        <v>…</v>
      </c>
      <c r="M655" s="1" t="str">
        <f t="shared" si="840"/>
        <v>…</v>
      </c>
      <c r="N655" s="1">
        <f t="shared" si="840"/>
        <v>0.54900000000000004</v>
      </c>
      <c r="O655" s="1">
        <f t="shared" si="840"/>
        <v>0.70399999999999996</v>
      </c>
      <c r="P655" s="1">
        <f t="shared" si="840"/>
        <v>0.93300000000000005</v>
      </c>
      <c r="Q655" s="1">
        <f t="shared" si="840"/>
        <v>1.093</v>
      </c>
      <c r="R655" s="1">
        <f t="shared" si="840"/>
        <v>1.0449999999999999</v>
      </c>
      <c r="S655" s="1">
        <f t="shared" si="840"/>
        <v>1.325</v>
      </c>
      <c r="T655" s="1">
        <f t="shared" si="840"/>
        <v>1.361</v>
      </c>
      <c r="U655" s="1">
        <f t="shared" si="840"/>
        <v>1.302</v>
      </c>
      <c r="V655" s="1">
        <f t="shared" si="840"/>
        <v>1.236</v>
      </c>
      <c r="W655" s="1">
        <f t="shared" si="840"/>
        <v>1.4710000000000001</v>
      </c>
      <c r="X655" s="1">
        <f t="shared" si="840"/>
        <v>1.534</v>
      </c>
      <c r="Y655" s="1">
        <f t="shared" si="840"/>
        <v>1.5760000000000001</v>
      </c>
      <c r="Z655" s="1">
        <f t="shared" si="840"/>
        <v>1.5469999999999999</v>
      </c>
      <c r="AA655" s="1">
        <f t="shared" si="840"/>
        <v>1.522</v>
      </c>
      <c r="AB655" s="1">
        <f t="shared" si="840"/>
        <v>1E-3</v>
      </c>
      <c r="AC655" s="1">
        <f t="shared" si="840"/>
        <v>1.5580000000000001</v>
      </c>
      <c r="AD655" s="1">
        <f t="shared" si="840"/>
        <v>1.7290000000000001</v>
      </c>
      <c r="AE655" s="1">
        <f t="shared" si="840"/>
        <v>1.827</v>
      </c>
      <c r="AF655" s="1">
        <f t="shared" si="840"/>
        <v>1.998</v>
      </c>
      <c r="AG655" s="1">
        <f t="shared" si="840"/>
        <v>2.101</v>
      </c>
      <c r="AH655" s="1">
        <f t="shared" si="840"/>
        <v>2.105</v>
      </c>
      <c r="AI655" s="1">
        <f t="shared" si="840"/>
        <v>2.1179999999999999</v>
      </c>
      <c r="AJ655" s="1">
        <f t="shared" ref="AJ655:AK655" si="841">IF(ISNUMBER(AJ46-AJ133-AJ481-AJ568),IF(ROUND(AJ46-AJ133-AJ481-AJ568,3)&lt;0,ROUND(AJ46-AJ133-AJ481-AJ568,3)+0.001,ROUND(AJ46-AJ133-AJ481-AJ568,3)),"…")</f>
        <v>2.302</v>
      </c>
      <c r="AK655" s="1">
        <f t="shared" si="841"/>
        <v>2.3319999999999999</v>
      </c>
      <c r="AL655" s="1"/>
      <c r="AM655" s="56" t="s">
        <v>159</v>
      </c>
      <c r="AN655" s="36" t="str">
        <f t="shared" ref="AN655:BW655" si="842">IF(ISNUMBER(B655/B$46),B655/B$46,"…")</f>
        <v>…</v>
      </c>
      <c r="AO655" s="36" t="str">
        <f t="shared" si="842"/>
        <v>…</v>
      </c>
      <c r="AP655" s="36" t="str">
        <f t="shared" si="842"/>
        <v>…</v>
      </c>
      <c r="AQ655" s="36" t="str">
        <f t="shared" si="842"/>
        <v>…</v>
      </c>
      <c r="AR655" s="36" t="str">
        <f t="shared" si="842"/>
        <v>…</v>
      </c>
      <c r="AS655" s="36" t="str">
        <f t="shared" si="842"/>
        <v>…</v>
      </c>
      <c r="AT655" s="36" t="str">
        <f t="shared" si="842"/>
        <v>…</v>
      </c>
      <c r="AU655" s="36" t="str">
        <f t="shared" si="842"/>
        <v>…</v>
      </c>
      <c r="AV655" s="36" t="str">
        <f t="shared" si="842"/>
        <v>…</v>
      </c>
      <c r="AW655" s="36" t="str">
        <f t="shared" si="842"/>
        <v>…</v>
      </c>
      <c r="AX655" s="36" t="str">
        <f t="shared" si="842"/>
        <v>…</v>
      </c>
      <c r="AY655" s="36" t="str">
        <f t="shared" si="842"/>
        <v>…</v>
      </c>
      <c r="AZ655" s="36">
        <f t="shared" si="842"/>
        <v>0.75412087912087922</v>
      </c>
      <c r="BA655" s="36">
        <f t="shared" si="842"/>
        <v>0.76772082878953096</v>
      </c>
      <c r="BB655" s="36">
        <f t="shared" si="842"/>
        <v>0.75302663438256656</v>
      </c>
      <c r="BC655" s="36">
        <f t="shared" si="842"/>
        <v>0.78860028860028863</v>
      </c>
      <c r="BD655" s="36">
        <f t="shared" si="842"/>
        <v>0.75233981281497475</v>
      </c>
      <c r="BE655" s="36">
        <f t="shared" si="842"/>
        <v>0.77034883720930236</v>
      </c>
      <c r="BF655" s="36">
        <f t="shared" si="842"/>
        <v>0.77197958026091895</v>
      </c>
      <c r="BG655" s="36">
        <f t="shared" si="842"/>
        <v>0.79535736102626764</v>
      </c>
      <c r="BH655" s="36">
        <f t="shared" si="842"/>
        <v>0.76108374384236444</v>
      </c>
      <c r="BI655" s="36">
        <f t="shared" si="842"/>
        <v>0.79128563743948366</v>
      </c>
      <c r="BJ655" s="36">
        <f t="shared" si="842"/>
        <v>0.7830525778458397</v>
      </c>
      <c r="BK655" s="36">
        <f t="shared" si="842"/>
        <v>0.76765708718947889</v>
      </c>
      <c r="BL655" s="36">
        <f t="shared" si="842"/>
        <v>0.76622090143635457</v>
      </c>
      <c r="BM655" s="36">
        <f t="shared" si="842"/>
        <v>0.74135411592791045</v>
      </c>
      <c r="BN655" s="36">
        <f t="shared" si="842"/>
        <v>1.8115942028985505E-3</v>
      </c>
      <c r="BO655" s="36">
        <f t="shared" si="842"/>
        <v>0.72974238875878228</v>
      </c>
      <c r="BP655" s="36">
        <f t="shared" si="842"/>
        <v>0.73293768545994065</v>
      </c>
      <c r="BQ655" s="36">
        <f t="shared" si="842"/>
        <v>0.73344038538739453</v>
      </c>
      <c r="BR655" s="36">
        <f t="shared" si="842"/>
        <v>0.74691588785046736</v>
      </c>
      <c r="BS655" s="36">
        <f t="shared" si="842"/>
        <v>0.62697702178454195</v>
      </c>
      <c r="BT655" s="36">
        <f t="shared" si="842"/>
        <v>0.54675324675324677</v>
      </c>
      <c r="BU655" s="36">
        <f t="shared" si="842"/>
        <v>0.49636747129130532</v>
      </c>
      <c r="BV655" s="36">
        <f t="shared" si="842"/>
        <v>0.51235254840863564</v>
      </c>
      <c r="BW655" s="36">
        <f t="shared" si="842"/>
        <v>0.50972677595628413</v>
      </c>
    </row>
    <row r="656" spans="1:75">
      <c r="A656" s="56" t="s">
        <v>160</v>
      </c>
      <c r="B656" s="1" t="str">
        <f t="shared" ref="B656:AI656" si="843">IF(ISNUMBER(B47-B134-B482-B569),IF(ROUND(B47-B134-B482-B569,3)&lt;0,ROUND(B47-B134-B482-B569,3)+0.001,ROUND(B47-B134-B482-B569,3)),"…")</f>
        <v>…</v>
      </c>
      <c r="C656" s="1" t="str">
        <f t="shared" si="843"/>
        <v>…</v>
      </c>
      <c r="D656" s="1" t="str">
        <f t="shared" si="843"/>
        <v>…</v>
      </c>
      <c r="E656" s="1" t="str">
        <f t="shared" si="843"/>
        <v>…</v>
      </c>
      <c r="F656" s="1" t="str">
        <f t="shared" si="843"/>
        <v>…</v>
      </c>
      <c r="G656" s="1" t="str">
        <f t="shared" si="843"/>
        <v>…</v>
      </c>
      <c r="H656" s="1" t="str">
        <f t="shared" si="843"/>
        <v>…</v>
      </c>
      <c r="I656" s="1" t="str">
        <f t="shared" si="843"/>
        <v>…</v>
      </c>
      <c r="J656" s="1" t="str">
        <f t="shared" si="843"/>
        <v>…</v>
      </c>
      <c r="K656" s="1" t="str">
        <f t="shared" si="843"/>
        <v>…</v>
      </c>
      <c r="L656" s="1" t="str">
        <f t="shared" si="843"/>
        <v>…</v>
      </c>
      <c r="M656" s="1" t="str">
        <f t="shared" si="843"/>
        <v>…</v>
      </c>
      <c r="N656" s="1" t="str">
        <f t="shared" si="843"/>
        <v>…</v>
      </c>
      <c r="O656" s="1" t="str">
        <f t="shared" si="843"/>
        <v>…</v>
      </c>
      <c r="P656" s="1" t="str">
        <f t="shared" si="843"/>
        <v>…</v>
      </c>
      <c r="Q656" s="1" t="str">
        <f t="shared" si="843"/>
        <v>…</v>
      </c>
      <c r="R656" s="1" t="str">
        <f t="shared" si="843"/>
        <v>…</v>
      </c>
      <c r="S656" s="1" t="str">
        <f t="shared" si="843"/>
        <v>…</v>
      </c>
      <c r="T656" s="1" t="str">
        <f t="shared" si="843"/>
        <v>…</v>
      </c>
      <c r="U656" s="1" t="str">
        <f t="shared" si="843"/>
        <v>…</v>
      </c>
      <c r="V656" s="1" t="str">
        <f t="shared" si="843"/>
        <v>…</v>
      </c>
      <c r="W656" s="1" t="str">
        <f t="shared" si="843"/>
        <v>…</v>
      </c>
      <c r="X656" s="1" t="str">
        <f t="shared" si="843"/>
        <v>…</v>
      </c>
      <c r="Y656" s="1" t="str">
        <f t="shared" si="843"/>
        <v>…</v>
      </c>
      <c r="Z656" s="1" t="str">
        <f t="shared" si="843"/>
        <v>…</v>
      </c>
      <c r="AA656" s="1" t="str">
        <f t="shared" si="843"/>
        <v>…</v>
      </c>
      <c r="AB656" s="1" t="str">
        <f t="shared" si="843"/>
        <v>…</v>
      </c>
      <c r="AC656" s="1" t="str">
        <f t="shared" si="843"/>
        <v>…</v>
      </c>
      <c r="AD656" s="1" t="str">
        <f t="shared" si="843"/>
        <v>…</v>
      </c>
      <c r="AE656" s="1" t="str">
        <f t="shared" si="843"/>
        <v>…</v>
      </c>
      <c r="AF656" s="1" t="str">
        <f t="shared" si="843"/>
        <v>…</v>
      </c>
      <c r="AG656" s="1" t="str">
        <f t="shared" si="843"/>
        <v>…</v>
      </c>
      <c r="AH656" s="1" t="str">
        <f t="shared" si="843"/>
        <v>…</v>
      </c>
      <c r="AI656" s="1" t="str">
        <f t="shared" si="843"/>
        <v>…</v>
      </c>
      <c r="AJ656" s="1" t="str">
        <f t="shared" ref="AJ656:AK656" si="844">IF(ISNUMBER(AJ47-AJ134-AJ482-AJ569),IF(ROUND(AJ47-AJ134-AJ482-AJ569,3)&lt;0,ROUND(AJ47-AJ134-AJ482-AJ569,3)+0.001,ROUND(AJ47-AJ134-AJ482-AJ569,3)),"…")</f>
        <v>…</v>
      </c>
      <c r="AK656" s="1" t="str">
        <f t="shared" si="844"/>
        <v>…</v>
      </c>
      <c r="AL656" s="1"/>
      <c r="AM656" s="56" t="s">
        <v>160</v>
      </c>
      <c r="AN656" s="36" t="str">
        <f t="shared" ref="AN656:BW656" si="845">IF(ISNUMBER(B656/B$47),B656/B$47,"…")</f>
        <v>…</v>
      </c>
      <c r="AO656" s="36" t="str">
        <f t="shared" si="845"/>
        <v>…</v>
      </c>
      <c r="AP656" s="36" t="str">
        <f t="shared" si="845"/>
        <v>…</v>
      </c>
      <c r="AQ656" s="36" t="str">
        <f t="shared" si="845"/>
        <v>…</v>
      </c>
      <c r="AR656" s="36" t="str">
        <f t="shared" si="845"/>
        <v>…</v>
      </c>
      <c r="AS656" s="36" t="str">
        <f t="shared" si="845"/>
        <v>…</v>
      </c>
      <c r="AT656" s="36" t="str">
        <f t="shared" si="845"/>
        <v>…</v>
      </c>
      <c r="AU656" s="36" t="str">
        <f t="shared" si="845"/>
        <v>…</v>
      </c>
      <c r="AV656" s="36" t="str">
        <f t="shared" si="845"/>
        <v>…</v>
      </c>
      <c r="AW656" s="36" t="str">
        <f t="shared" si="845"/>
        <v>…</v>
      </c>
      <c r="AX656" s="36" t="str">
        <f t="shared" si="845"/>
        <v>…</v>
      </c>
      <c r="AY656" s="36" t="str">
        <f t="shared" si="845"/>
        <v>…</v>
      </c>
      <c r="AZ656" s="36" t="str">
        <f t="shared" si="845"/>
        <v>…</v>
      </c>
      <c r="BA656" s="36" t="str">
        <f t="shared" si="845"/>
        <v>…</v>
      </c>
      <c r="BB656" s="36" t="str">
        <f t="shared" si="845"/>
        <v>…</v>
      </c>
      <c r="BC656" s="36" t="str">
        <f t="shared" si="845"/>
        <v>…</v>
      </c>
      <c r="BD656" s="36" t="str">
        <f t="shared" si="845"/>
        <v>…</v>
      </c>
      <c r="BE656" s="36" t="str">
        <f t="shared" si="845"/>
        <v>…</v>
      </c>
      <c r="BF656" s="36" t="str">
        <f t="shared" si="845"/>
        <v>…</v>
      </c>
      <c r="BG656" s="36" t="str">
        <f t="shared" si="845"/>
        <v>…</v>
      </c>
      <c r="BH656" s="36" t="str">
        <f t="shared" si="845"/>
        <v>…</v>
      </c>
      <c r="BI656" s="36" t="str">
        <f t="shared" si="845"/>
        <v>…</v>
      </c>
      <c r="BJ656" s="36" t="str">
        <f t="shared" si="845"/>
        <v>…</v>
      </c>
      <c r="BK656" s="36" t="str">
        <f t="shared" si="845"/>
        <v>…</v>
      </c>
      <c r="BL656" s="36" t="str">
        <f t="shared" si="845"/>
        <v>…</v>
      </c>
      <c r="BM656" s="36" t="str">
        <f t="shared" si="845"/>
        <v>…</v>
      </c>
      <c r="BN656" s="36" t="str">
        <f t="shared" si="845"/>
        <v>…</v>
      </c>
      <c r="BO656" s="36" t="str">
        <f t="shared" si="845"/>
        <v>…</v>
      </c>
      <c r="BP656" s="36" t="str">
        <f t="shared" si="845"/>
        <v>…</v>
      </c>
      <c r="BQ656" s="36" t="str">
        <f t="shared" si="845"/>
        <v>…</v>
      </c>
      <c r="BR656" s="36" t="str">
        <f t="shared" si="845"/>
        <v>…</v>
      </c>
      <c r="BS656" s="36" t="str">
        <f t="shared" si="845"/>
        <v>…</v>
      </c>
      <c r="BT656" s="36" t="str">
        <f t="shared" si="845"/>
        <v>…</v>
      </c>
      <c r="BU656" s="36" t="str">
        <f t="shared" si="845"/>
        <v>…</v>
      </c>
      <c r="BV656" s="36" t="str">
        <f t="shared" si="845"/>
        <v>…</v>
      </c>
      <c r="BW656" s="36" t="str">
        <f t="shared" si="845"/>
        <v>…</v>
      </c>
    </row>
    <row r="657" spans="1:75">
      <c r="A657" s="56" t="s">
        <v>161</v>
      </c>
      <c r="B657" s="1" t="str">
        <f t="shared" ref="B657:AI657" si="846">IF(ISNUMBER(B48-B135-B483-B570),IF(ROUND(B48-B135-B483-B570,3)&lt;0,ROUND(B48-B135-B483-B570,3)+0.001,ROUND(B48-B135-B483-B570,3)),"…")</f>
        <v>…</v>
      </c>
      <c r="C657" s="1" t="str">
        <f t="shared" si="846"/>
        <v>…</v>
      </c>
      <c r="D657" s="1" t="str">
        <f t="shared" si="846"/>
        <v>…</v>
      </c>
      <c r="E657" s="1" t="str">
        <f t="shared" si="846"/>
        <v>…</v>
      </c>
      <c r="F657" s="1" t="str">
        <f t="shared" si="846"/>
        <v>…</v>
      </c>
      <c r="G657" s="1" t="str">
        <f t="shared" si="846"/>
        <v>…</v>
      </c>
      <c r="H657" s="1" t="str">
        <f t="shared" si="846"/>
        <v>…</v>
      </c>
      <c r="I657" s="1" t="str">
        <f t="shared" si="846"/>
        <v>…</v>
      </c>
      <c r="J657" s="1" t="str">
        <f t="shared" si="846"/>
        <v>…</v>
      </c>
      <c r="K657" s="1" t="str">
        <f t="shared" si="846"/>
        <v>…</v>
      </c>
      <c r="L657" s="1" t="str">
        <f t="shared" si="846"/>
        <v>…</v>
      </c>
      <c r="M657" s="1" t="str">
        <f t="shared" si="846"/>
        <v>…</v>
      </c>
      <c r="N657" s="1">
        <f t="shared" si="846"/>
        <v>0.629</v>
      </c>
      <c r="O657" s="1">
        <f t="shared" si="846"/>
        <v>0.49299999999999999</v>
      </c>
      <c r="P657" s="1">
        <f t="shared" si="846"/>
        <v>0.25</v>
      </c>
      <c r="Q657" s="1">
        <f t="shared" si="846"/>
        <v>0.25900000000000001</v>
      </c>
      <c r="R657" s="1">
        <f t="shared" si="846"/>
        <v>0.26600000000000001</v>
      </c>
      <c r="S657" s="1">
        <f t="shared" si="846"/>
        <v>1E-3</v>
      </c>
      <c r="T657" s="1">
        <f t="shared" si="846"/>
        <v>0</v>
      </c>
      <c r="U657" s="1">
        <f t="shared" si="846"/>
        <v>0.53</v>
      </c>
      <c r="V657" s="1">
        <f t="shared" si="846"/>
        <v>0.34</v>
      </c>
      <c r="W657" s="1">
        <f t="shared" si="846"/>
        <v>0.30299999999999999</v>
      </c>
      <c r="X657" s="1">
        <f t="shared" si="846"/>
        <v>0.29899999999999999</v>
      </c>
      <c r="Y657" s="1">
        <f t="shared" si="846"/>
        <v>0.249</v>
      </c>
      <c r="Z657" s="1">
        <f t="shared" si="846"/>
        <v>0.27600000000000002</v>
      </c>
      <c r="AA657" s="1">
        <f t="shared" si="846"/>
        <v>0.26</v>
      </c>
      <c r="AB657" s="1">
        <f t="shared" si="846"/>
        <v>8.4000000000000005E-2</v>
      </c>
      <c r="AC657" s="1">
        <f t="shared" si="846"/>
        <v>6.7000000000000004E-2</v>
      </c>
      <c r="AD657" s="1">
        <f t="shared" si="846"/>
        <v>7.8E-2</v>
      </c>
      <c r="AE657" s="1">
        <f t="shared" si="846"/>
        <v>8.8999999999999996E-2</v>
      </c>
      <c r="AF657" s="1">
        <f t="shared" si="846"/>
        <v>0.13300000000000001</v>
      </c>
      <c r="AG657" s="1">
        <f t="shared" si="846"/>
        <v>1E-3</v>
      </c>
      <c r="AH657" s="1">
        <f t="shared" si="846"/>
        <v>0</v>
      </c>
      <c r="AI657" s="1">
        <f t="shared" si="846"/>
        <v>0.12</v>
      </c>
      <c r="AJ657" s="1">
        <f t="shared" ref="AJ657:AK657" si="847">IF(ISNUMBER(AJ48-AJ135-AJ483-AJ570),IF(ROUND(AJ48-AJ135-AJ483-AJ570,3)&lt;0,ROUND(AJ48-AJ135-AJ483-AJ570,3)+0.001,ROUND(AJ48-AJ135-AJ483-AJ570,3)),"…")</f>
        <v>0.189</v>
      </c>
      <c r="AK657" s="1">
        <f t="shared" si="847"/>
        <v>0.17299999999999999</v>
      </c>
      <c r="AL657" s="1"/>
      <c r="AM657" s="56" t="s">
        <v>161</v>
      </c>
      <c r="AN657" s="36" t="str">
        <f t="shared" ref="AN657:BW657" si="848">IF(ISNUMBER(B657/B$48),B657/B$48,"…")</f>
        <v>…</v>
      </c>
      <c r="AO657" s="36" t="str">
        <f t="shared" si="848"/>
        <v>…</v>
      </c>
      <c r="AP657" s="36" t="str">
        <f t="shared" si="848"/>
        <v>…</v>
      </c>
      <c r="AQ657" s="36" t="str">
        <f t="shared" si="848"/>
        <v>…</v>
      </c>
      <c r="AR657" s="36" t="str">
        <f t="shared" si="848"/>
        <v>…</v>
      </c>
      <c r="AS657" s="36" t="str">
        <f t="shared" si="848"/>
        <v>…</v>
      </c>
      <c r="AT657" s="36" t="str">
        <f t="shared" si="848"/>
        <v>…</v>
      </c>
      <c r="AU657" s="36" t="str">
        <f t="shared" si="848"/>
        <v>…</v>
      </c>
      <c r="AV657" s="36" t="str">
        <f t="shared" si="848"/>
        <v>…</v>
      </c>
      <c r="AW657" s="36" t="str">
        <f t="shared" si="848"/>
        <v>…</v>
      </c>
      <c r="AX657" s="36" t="str">
        <f t="shared" si="848"/>
        <v>…</v>
      </c>
      <c r="AY657" s="36" t="str">
        <f t="shared" si="848"/>
        <v>…</v>
      </c>
      <c r="AZ657" s="36">
        <f t="shared" si="848"/>
        <v>0.27229437229437231</v>
      </c>
      <c r="BA657" s="36">
        <f t="shared" si="848"/>
        <v>0.21277514026758737</v>
      </c>
      <c r="BB657" s="36">
        <f t="shared" si="848"/>
        <v>0.11256190904997748</v>
      </c>
      <c r="BC657" s="36">
        <f t="shared" si="848"/>
        <v>0.10974576271186441</v>
      </c>
      <c r="BD657" s="36">
        <f t="shared" si="848"/>
        <v>0.11697449428320142</v>
      </c>
      <c r="BE657" s="36">
        <f t="shared" si="848"/>
        <v>4.9776007964161273E-4</v>
      </c>
      <c r="BF657" s="36">
        <f t="shared" si="848"/>
        <v>0</v>
      </c>
      <c r="BG657" s="36">
        <f t="shared" si="848"/>
        <v>0.17141009055627426</v>
      </c>
      <c r="BH657" s="36">
        <f t="shared" si="848"/>
        <v>9.206607094503115E-2</v>
      </c>
      <c r="BI657" s="36">
        <f t="shared" si="848"/>
        <v>7.0366929865304226E-2</v>
      </c>
      <c r="BJ657" s="36">
        <f t="shared" si="848"/>
        <v>6.3200169097442402E-2</v>
      </c>
      <c r="BK657" s="36">
        <f t="shared" si="848"/>
        <v>4.846243674581549E-2</v>
      </c>
      <c r="BL657" s="36">
        <f t="shared" si="848"/>
        <v>5.2621544327931369E-2</v>
      </c>
      <c r="BM657" s="36">
        <f t="shared" si="848"/>
        <v>4.6982291290206001E-2</v>
      </c>
      <c r="BN657" s="36">
        <f t="shared" si="848"/>
        <v>1.5345268542199489E-2</v>
      </c>
      <c r="BO657" s="36">
        <f t="shared" si="848"/>
        <v>1.1742025937609533E-2</v>
      </c>
      <c r="BP657" s="36">
        <f t="shared" si="848"/>
        <v>1.2085528354508832E-2</v>
      </c>
      <c r="BQ657" s="36">
        <f t="shared" si="848"/>
        <v>1.3222403803298172E-2</v>
      </c>
      <c r="BR657" s="36">
        <f t="shared" si="848"/>
        <v>1.8541753798968354E-2</v>
      </c>
      <c r="BS657" s="36">
        <f t="shared" si="848"/>
        <v>1.096371011950444E-4</v>
      </c>
      <c r="BT657" s="36">
        <f t="shared" si="848"/>
        <v>0</v>
      </c>
      <c r="BU657" s="36">
        <f t="shared" si="848"/>
        <v>1.1379800853485063E-2</v>
      </c>
      <c r="BV657" s="36">
        <f t="shared" si="848"/>
        <v>1.618705035971223E-2</v>
      </c>
      <c r="BW657" s="36">
        <f t="shared" si="848"/>
        <v>1.4654807285048707E-2</v>
      </c>
    </row>
    <row r="658" spans="1:75">
      <c r="A658" s="56" t="s">
        <v>162</v>
      </c>
      <c r="B658" s="1" t="str">
        <f t="shared" ref="B658:AI658" si="849">IF(ISNUMBER(B49-B136-B484-B571),IF(ROUND(B49-B136-B484-B571,3)&lt;0,ROUND(B49-B136-B484-B571,3)+0.001,ROUND(B49-B136-B484-B571,3)),"…")</f>
        <v>…</v>
      </c>
      <c r="C658" s="1" t="str">
        <f t="shared" si="849"/>
        <v>…</v>
      </c>
      <c r="D658" s="1" t="str">
        <f t="shared" si="849"/>
        <v>…</v>
      </c>
      <c r="E658" s="1" t="str">
        <f t="shared" si="849"/>
        <v>…</v>
      </c>
      <c r="F658" s="1" t="str">
        <f t="shared" si="849"/>
        <v>…</v>
      </c>
      <c r="G658" s="1" t="str">
        <f t="shared" si="849"/>
        <v>…</v>
      </c>
      <c r="H658" s="1" t="str">
        <f t="shared" si="849"/>
        <v>…</v>
      </c>
      <c r="I658" s="1" t="str">
        <f t="shared" si="849"/>
        <v>…</v>
      </c>
      <c r="J658" s="1" t="str">
        <f t="shared" si="849"/>
        <v>…</v>
      </c>
      <c r="K658" s="1" t="str">
        <f t="shared" si="849"/>
        <v>…</v>
      </c>
      <c r="L658" s="1" t="str">
        <f t="shared" si="849"/>
        <v>…</v>
      </c>
      <c r="M658" s="1" t="str">
        <f t="shared" si="849"/>
        <v>…</v>
      </c>
      <c r="N658" s="1">
        <f t="shared" si="849"/>
        <v>1.286</v>
      </c>
      <c r="O658" s="1">
        <f t="shared" si="849"/>
        <v>1.0580000000000001</v>
      </c>
      <c r="P658" s="1">
        <f t="shared" si="849"/>
        <v>1.58</v>
      </c>
      <c r="Q658" s="1">
        <f t="shared" si="849"/>
        <v>1.675</v>
      </c>
      <c r="R658" s="1">
        <f t="shared" si="849"/>
        <v>1.4670000000000001</v>
      </c>
      <c r="S658" s="1">
        <f t="shared" si="849"/>
        <v>0.36699999999999999</v>
      </c>
      <c r="T658" s="1">
        <f t="shared" si="849"/>
        <v>1.1339999999999999</v>
      </c>
      <c r="U658" s="1">
        <f t="shared" si="849"/>
        <v>1.4359999999999999</v>
      </c>
      <c r="V658" s="1">
        <f t="shared" si="849"/>
        <v>0</v>
      </c>
      <c r="W658" s="1">
        <f t="shared" si="849"/>
        <v>0</v>
      </c>
      <c r="X658" s="1">
        <f t="shared" si="849"/>
        <v>0</v>
      </c>
      <c r="Y658" s="1">
        <f t="shared" si="849"/>
        <v>1.754</v>
      </c>
      <c r="Z658" s="1">
        <f t="shared" si="849"/>
        <v>1.48</v>
      </c>
      <c r="AA658" s="1">
        <f t="shared" si="849"/>
        <v>2.1139999999999999</v>
      </c>
      <c r="AB658" s="1">
        <f t="shared" si="849"/>
        <v>2.2240000000000002</v>
      </c>
      <c r="AC658" s="1">
        <f t="shared" si="849"/>
        <v>2.1509999999999998</v>
      </c>
      <c r="AD658" s="1">
        <f t="shared" si="849"/>
        <v>2.4609999999999999</v>
      </c>
      <c r="AE658" s="1">
        <f t="shared" si="849"/>
        <v>1.901</v>
      </c>
      <c r="AF658" s="1">
        <f t="shared" si="849"/>
        <v>1.573</v>
      </c>
      <c r="AG658" s="1">
        <f t="shared" si="849"/>
        <v>2.4630000000000001</v>
      </c>
      <c r="AH658" s="1">
        <f t="shared" si="849"/>
        <v>2.4929999999999999</v>
      </c>
      <c r="AI658" s="1">
        <f t="shared" si="849"/>
        <v>3.2559999999999998</v>
      </c>
      <c r="AJ658" s="1">
        <f t="shared" ref="AJ658:AK658" si="850">IF(ISNUMBER(AJ49-AJ136-AJ484-AJ571),IF(ROUND(AJ49-AJ136-AJ484-AJ571,3)&lt;0,ROUND(AJ49-AJ136-AJ484-AJ571,3)+0.001,ROUND(AJ49-AJ136-AJ484-AJ571,3)),"…")</f>
        <v>3.1459999999999999</v>
      </c>
      <c r="AK658" s="1">
        <f t="shared" si="850"/>
        <v>2.6419999999999999</v>
      </c>
      <c r="AL658" s="1"/>
      <c r="AM658" s="56" t="s">
        <v>162</v>
      </c>
      <c r="AN658" s="36" t="str">
        <f t="shared" ref="AN658:BW658" si="851">IF(ISNUMBER(B658/B$49),B658/B$49,"…")</f>
        <v>…</v>
      </c>
      <c r="AO658" s="36" t="str">
        <f t="shared" si="851"/>
        <v>…</v>
      </c>
      <c r="AP658" s="36" t="str">
        <f t="shared" si="851"/>
        <v>…</v>
      </c>
      <c r="AQ658" s="36" t="str">
        <f t="shared" si="851"/>
        <v>…</v>
      </c>
      <c r="AR658" s="36" t="str">
        <f t="shared" si="851"/>
        <v>…</v>
      </c>
      <c r="AS658" s="36" t="str">
        <f t="shared" si="851"/>
        <v>…</v>
      </c>
      <c r="AT658" s="36" t="str">
        <f t="shared" si="851"/>
        <v>…</v>
      </c>
      <c r="AU658" s="36" t="str">
        <f t="shared" si="851"/>
        <v>…</v>
      </c>
      <c r="AV658" s="36" t="str">
        <f t="shared" si="851"/>
        <v>…</v>
      </c>
      <c r="AW658" s="36" t="str">
        <f t="shared" si="851"/>
        <v>…</v>
      </c>
      <c r="AX658" s="36" t="str">
        <f t="shared" si="851"/>
        <v>…</v>
      </c>
      <c r="AY658" s="36" t="str">
        <f t="shared" si="851"/>
        <v>…</v>
      </c>
      <c r="AZ658" s="36">
        <f t="shared" si="851"/>
        <v>0.31457925636007827</v>
      </c>
      <c r="BA658" s="36">
        <f t="shared" si="851"/>
        <v>0.25685846079145425</v>
      </c>
      <c r="BB658" s="36">
        <f t="shared" si="851"/>
        <v>0.32516978802222679</v>
      </c>
      <c r="BC658" s="36">
        <f t="shared" si="851"/>
        <v>0.30443475099963652</v>
      </c>
      <c r="BD658" s="36">
        <f t="shared" si="851"/>
        <v>0.24970212765957447</v>
      </c>
      <c r="BE658" s="36">
        <f t="shared" si="851"/>
        <v>5.5681990593233192E-2</v>
      </c>
      <c r="BF658" s="36">
        <f t="shared" si="851"/>
        <v>0.15332612222823147</v>
      </c>
      <c r="BG658" s="36">
        <f t="shared" si="851"/>
        <v>0.1850992523846352</v>
      </c>
      <c r="BH658" s="36">
        <f t="shared" si="851"/>
        <v>0</v>
      </c>
      <c r="BI658" s="36">
        <f t="shared" si="851"/>
        <v>0</v>
      </c>
      <c r="BJ658" s="36">
        <f t="shared" si="851"/>
        <v>0</v>
      </c>
      <c r="BK658" s="36">
        <f t="shared" si="851"/>
        <v>0.14412489728841413</v>
      </c>
      <c r="BL658" s="36">
        <f t="shared" si="851"/>
        <v>0.11165597887589589</v>
      </c>
      <c r="BM658" s="36">
        <f t="shared" si="851"/>
        <v>0.1456123432979749</v>
      </c>
      <c r="BN658" s="36">
        <f t="shared" si="851"/>
        <v>0.14415348716619134</v>
      </c>
      <c r="BO658" s="36">
        <f t="shared" si="851"/>
        <v>0.12971114997286379</v>
      </c>
      <c r="BP658" s="36">
        <f t="shared" si="851"/>
        <v>0.13688953164979417</v>
      </c>
      <c r="BQ658" s="36">
        <f t="shared" si="851"/>
        <v>0.10092376300700787</v>
      </c>
      <c r="BR658" s="36">
        <f t="shared" si="851"/>
        <v>7.7157011821258642E-2</v>
      </c>
      <c r="BS658" s="36">
        <f t="shared" si="851"/>
        <v>0.10163826187430364</v>
      </c>
      <c r="BT658" s="36">
        <f t="shared" si="851"/>
        <v>9.4125198217926448E-2</v>
      </c>
      <c r="BU658" s="36">
        <f t="shared" si="851"/>
        <v>0.11916264090177132</v>
      </c>
      <c r="BV658" s="36">
        <f t="shared" si="851"/>
        <v>0.11068500861977976</v>
      </c>
      <c r="BW658" s="36">
        <f t="shared" si="851"/>
        <v>8.805492600986535E-2</v>
      </c>
    </row>
    <row r="659" spans="1:75">
      <c r="A659" s="56" t="s">
        <v>163</v>
      </c>
      <c r="B659" s="1" t="str">
        <f t="shared" ref="B659:AI659" si="852">IF(ISNUMBER(B50-B137-B485-B572),IF(ROUND(B50-B137-B485-B572,3)&lt;0,ROUND(B50-B137-B485-B572,3)+0.001,ROUND(B50-B137-B485-B572,3)),"…")</f>
        <v>…</v>
      </c>
      <c r="C659" s="1" t="str">
        <f t="shared" si="852"/>
        <v>…</v>
      </c>
      <c r="D659" s="1" t="str">
        <f t="shared" si="852"/>
        <v>…</v>
      </c>
      <c r="E659" s="1" t="str">
        <f t="shared" si="852"/>
        <v>…</v>
      </c>
      <c r="F659" s="1">
        <f t="shared" si="852"/>
        <v>7.5570000000000004</v>
      </c>
      <c r="G659" s="1">
        <f t="shared" si="852"/>
        <v>12.801</v>
      </c>
      <c r="H659" s="1">
        <f t="shared" si="852"/>
        <v>13.432</v>
      </c>
      <c r="I659" s="1">
        <f t="shared" si="852"/>
        <v>35.933999999999997</v>
      </c>
      <c r="J659" s="1">
        <f t="shared" si="852"/>
        <v>54.537999999999997</v>
      </c>
      <c r="K659" s="1">
        <f t="shared" si="852"/>
        <v>53.295000000000002</v>
      </c>
      <c r="L659" s="1">
        <f t="shared" si="852"/>
        <v>49.2</v>
      </c>
      <c r="M659" s="1">
        <f t="shared" si="852"/>
        <v>68.504999999999995</v>
      </c>
      <c r="N659" s="1">
        <f t="shared" si="852"/>
        <v>61.195999999999998</v>
      </c>
      <c r="O659" s="1">
        <f t="shared" si="852"/>
        <v>31.393000000000001</v>
      </c>
      <c r="P659" s="1">
        <f t="shared" si="852"/>
        <v>35.033000000000001</v>
      </c>
      <c r="Q659" s="1">
        <f t="shared" si="852"/>
        <v>43.003</v>
      </c>
      <c r="R659" s="1">
        <f t="shared" si="852"/>
        <v>45.7</v>
      </c>
      <c r="S659" s="1">
        <f t="shared" si="852"/>
        <v>41.750999999999998</v>
      </c>
      <c r="T659" s="1">
        <f t="shared" si="852"/>
        <v>47.027000000000001</v>
      </c>
      <c r="U659" s="1">
        <f t="shared" si="852"/>
        <v>40.228000000000002</v>
      </c>
      <c r="V659" s="1">
        <f t="shared" si="852"/>
        <v>43.475999999999999</v>
      </c>
      <c r="W659" s="1">
        <f t="shared" si="852"/>
        <v>47.817999999999998</v>
      </c>
      <c r="X659" s="1">
        <f t="shared" si="852"/>
        <v>44.237000000000002</v>
      </c>
      <c r="Y659" s="1">
        <f t="shared" si="852"/>
        <v>9.1780000000000008</v>
      </c>
      <c r="Z659" s="1">
        <f t="shared" si="852"/>
        <v>23.036000000000001</v>
      </c>
      <c r="AA659" s="1">
        <f t="shared" si="852"/>
        <v>24.952999999999999</v>
      </c>
      <c r="AB659" s="1">
        <f t="shared" si="852"/>
        <v>128.73099999999999</v>
      </c>
      <c r="AC659" s="1">
        <f t="shared" si="852"/>
        <v>172.864</v>
      </c>
      <c r="AD659" s="1" t="str">
        <f t="shared" si="852"/>
        <v>…</v>
      </c>
      <c r="AE659" s="1" t="str">
        <f t="shared" si="852"/>
        <v>…</v>
      </c>
      <c r="AF659" s="1" t="str">
        <f t="shared" si="852"/>
        <v>…</v>
      </c>
      <c r="AG659" s="1" t="str">
        <f t="shared" si="852"/>
        <v>…</v>
      </c>
      <c r="AH659" s="1" t="str">
        <f t="shared" si="852"/>
        <v>…</v>
      </c>
      <c r="AI659" s="1" t="str">
        <f t="shared" si="852"/>
        <v>…</v>
      </c>
      <c r="AJ659" s="1" t="str">
        <f t="shared" ref="AJ659:AK659" si="853">IF(ISNUMBER(AJ50-AJ137-AJ485-AJ572),IF(ROUND(AJ50-AJ137-AJ485-AJ572,3)&lt;0,ROUND(AJ50-AJ137-AJ485-AJ572,3)+0.001,ROUND(AJ50-AJ137-AJ485-AJ572,3)),"…")</f>
        <v>…</v>
      </c>
      <c r="AK659" s="1" t="str">
        <f t="shared" si="853"/>
        <v>…</v>
      </c>
      <c r="AL659" s="1"/>
      <c r="AM659" s="56" t="s">
        <v>163</v>
      </c>
      <c r="AN659" s="36" t="str">
        <f t="shared" ref="AN659:BW659" si="854">IF(ISNUMBER(B659/B$50),B659/B$50,"…")</f>
        <v>…</v>
      </c>
      <c r="AO659" s="36" t="str">
        <f t="shared" si="854"/>
        <v>…</v>
      </c>
      <c r="AP659" s="36" t="str">
        <f t="shared" si="854"/>
        <v>…</v>
      </c>
      <c r="AQ659" s="36" t="str">
        <f t="shared" si="854"/>
        <v>…</v>
      </c>
      <c r="AR659" s="36">
        <f t="shared" si="854"/>
        <v>0.37481400654696956</v>
      </c>
      <c r="AS659" s="36">
        <f t="shared" si="854"/>
        <v>0.31541209806578785</v>
      </c>
      <c r="AT659" s="36">
        <f t="shared" si="854"/>
        <v>0.30726998215674617</v>
      </c>
      <c r="AU659" s="36">
        <f t="shared" si="854"/>
        <v>0.52027741178855313</v>
      </c>
      <c r="AV659" s="36">
        <f t="shared" si="854"/>
        <v>0.64399494609562269</v>
      </c>
      <c r="AW659" s="36">
        <f t="shared" si="854"/>
        <v>0.58910332935402576</v>
      </c>
      <c r="AX659" s="36">
        <f t="shared" si="854"/>
        <v>0.54039211378988417</v>
      </c>
      <c r="AY659" s="36">
        <f t="shared" si="854"/>
        <v>0.69057459677419353</v>
      </c>
      <c r="AZ659" s="36">
        <f t="shared" si="854"/>
        <v>0.59163154027611276</v>
      </c>
      <c r="BA659" s="36">
        <f t="shared" si="854"/>
        <v>0.6795021645021645</v>
      </c>
      <c r="BB659" s="36">
        <f t="shared" si="854"/>
        <v>0.67640414727858977</v>
      </c>
      <c r="BC659" s="36">
        <f t="shared" si="854"/>
        <v>0.72516483701792545</v>
      </c>
      <c r="BD659" s="36">
        <f t="shared" si="854"/>
        <v>0.74561117274685118</v>
      </c>
      <c r="BE659" s="36">
        <f t="shared" si="854"/>
        <v>0.7013202983269502</v>
      </c>
      <c r="BF659" s="36">
        <f t="shared" si="854"/>
        <v>0.68014115673314723</v>
      </c>
      <c r="BG659" s="36">
        <f t="shared" si="854"/>
        <v>0.65190899073053743</v>
      </c>
      <c r="BH659" s="36">
        <f t="shared" si="854"/>
        <v>0.64316463748391206</v>
      </c>
      <c r="BI659" s="36">
        <f t="shared" si="854"/>
        <v>0.54134402028709872</v>
      </c>
      <c r="BJ659" s="36">
        <f t="shared" si="854"/>
        <v>0.49970065629694899</v>
      </c>
      <c r="BK659" s="36">
        <f t="shared" si="854"/>
        <v>0.13892799297640132</v>
      </c>
      <c r="BL659" s="36">
        <f t="shared" si="854"/>
        <v>0.39616833198617302</v>
      </c>
      <c r="BM659" s="36">
        <f t="shared" si="854"/>
        <v>0.37258854446634415</v>
      </c>
      <c r="BN659" s="36">
        <f t="shared" si="854"/>
        <v>0.73757820915362216</v>
      </c>
      <c r="BO659" s="36">
        <f t="shared" si="854"/>
        <v>0.75560043186159453</v>
      </c>
      <c r="BP659" s="36" t="str">
        <f t="shared" si="854"/>
        <v>…</v>
      </c>
      <c r="BQ659" s="36" t="str">
        <f t="shared" si="854"/>
        <v>…</v>
      </c>
      <c r="BR659" s="36" t="str">
        <f t="shared" si="854"/>
        <v>…</v>
      </c>
      <c r="BS659" s="36" t="str">
        <f t="shared" si="854"/>
        <v>…</v>
      </c>
      <c r="BT659" s="36" t="str">
        <f t="shared" si="854"/>
        <v>…</v>
      </c>
      <c r="BU659" s="36" t="str">
        <f t="shared" si="854"/>
        <v>…</v>
      </c>
      <c r="BV659" s="36" t="str">
        <f t="shared" si="854"/>
        <v>…</v>
      </c>
      <c r="BW659" s="36" t="str">
        <f t="shared" si="854"/>
        <v>…</v>
      </c>
    </row>
    <row r="660" spans="1:75">
      <c r="A660" s="56" t="s">
        <v>164</v>
      </c>
      <c r="B660" s="1" t="str">
        <f t="shared" ref="B660:AI660" si="855">IF(ISNUMBER(B51-B138-B486-B573),IF(ROUND(B51-B138-B486-B573,3)&lt;0,ROUND(B51-B138-B486-B573,3)+0.001,ROUND(B51-B138-B486-B573,3)),"…")</f>
        <v>…</v>
      </c>
      <c r="C660" s="1" t="str">
        <f t="shared" si="855"/>
        <v>…</v>
      </c>
      <c r="D660" s="1" t="str">
        <f t="shared" si="855"/>
        <v>…</v>
      </c>
      <c r="E660" s="1" t="str">
        <f t="shared" si="855"/>
        <v>…</v>
      </c>
      <c r="F660" s="1" t="str">
        <f t="shared" si="855"/>
        <v>…</v>
      </c>
      <c r="G660" s="1" t="str">
        <f t="shared" si="855"/>
        <v>…</v>
      </c>
      <c r="H660" s="1" t="str">
        <f t="shared" si="855"/>
        <v>…</v>
      </c>
      <c r="I660" s="1" t="str">
        <f t="shared" si="855"/>
        <v>…</v>
      </c>
      <c r="J660" s="1" t="str">
        <f t="shared" si="855"/>
        <v>…</v>
      </c>
      <c r="K660" s="1" t="str">
        <f t="shared" si="855"/>
        <v>…</v>
      </c>
      <c r="L660" s="1" t="str">
        <f t="shared" si="855"/>
        <v>…</v>
      </c>
      <c r="M660" s="1" t="str">
        <f t="shared" si="855"/>
        <v>…</v>
      </c>
      <c r="N660" s="1" t="str">
        <f t="shared" si="855"/>
        <v>…</v>
      </c>
      <c r="O660" s="1" t="str">
        <f t="shared" si="855"/>
        <v>…</v>
      </c>
      <c r="P660" s="1" t="str">
        <f t="shared" si="855"/>
        <v>…</v>
      </c>
      <c r="Q660" s="1" t="str">
        <f t="shared" si="855"/>
        <v>…</v>
      </c>
      <c r="R660" s="1" t="str">
        <f t="shared" si="855"/>
        <v>…</v>
      </c>
      <c r="S660" s="1" t="str">
        <f t="shared" si="855"/>
        <v>…</v>
      </c>
      <c r="T660" s="1" t="str">
        <f t="shared" si="855"/>
        <v>…</v>
      </c>
      <c r="U660" s="1" t="str">
        <f t="shared" si="855"/>
        <v>…</v>
      </c>
      <c r="V660" s="1" t="str">
        <f t="shared" si="855"/>
        <v>…</v>
      </c>
      <c r="W660" s="1" t="str">
        <f t="shared" si="855"/>
        <v>…</v>
      </c>
      <c r="X660" s="1" t="str">
        <f t="shared" si="855"/>
        <v>…</v>
      </c>
      <c r="Y660" s="1" t="str">
        <f t="shared" si="855"/>
        <v>…</v>
      </c>
      <c r="Z660" s="1" t="str">
        <f t="shared" si="855"/>
        <v>…</v>
      </c>
      <c r="AA660" s="1" t="str">
        <f t="shared" si="855"/>
        <v>…</v>
      </c>
      <c r="AB660" s="1">
        <f t="shared" si="855"/>
        <v>49.08</v>
      </c>
      <c r="AC660" s="1">
        <f t="shared" si="855"/>
        <v>52.183</v>
      </c>
      <c r="AD660" s="1">
        <f t="shared" si="855"/>
        <v>49.009</v>
      </c>
      <c r="AE660" s="1">
        <f t="shared" si="855"/>
        <v>44.51</v>
      </c>
      <c r="AF660" s="1">
        <f t="shared" si="855"/>
        <v>41.78</v>
      </c>
      <c r="AG660" s="1">
        <f t="shared" si="855"/>
        <v>41.064999999999998</v>
      </c>
      <c r="AH660" s="1">
        <f t="shared" si="855"/>
        <v>46.664999999999999</v>
      </c>
      <c r="AI660" s="1">
        <f t="shared" si="855"/>
        <v>43.701999999999998</v>
      </c>
      <c r="AJ660" s="1">
        <f t="shared" ref="AJ660:AK660" si="856">IF(ISNUMBER(AJ51-AJ138-AJ486-AJ573),IF(ROUND(AJ51-AJ138-AJ486-AJ573,3)&lt;0,ROUND(AJ51-AJ138-AJ486-AJ573,3)+0.001,ROUND(AJ51-AJ138-AJ486-AJ573,3)),"…")</f>
        <v>41.421999999999997</v>
      </c>
      <c r="AK660" s="1">
        <f t="shared" si="856"/>
        <v>41.11</v>
      </c>
      <c r="AL660" s="1"/>
      <c r="AM660" s="56" t="s">
        <v>164</v>
      </c>
      <c r="AN660" s="36" t="str">
        <f t="shared" ref="AN660:BW660" si="857">IF(ISNUMBER(B660/B$51),B660/B$51,"…")</f>
        <v>…</v>
      </c>
      <c r="AO660" s="36" t="str">
        <f t="shared" si="857"/>
        <v>…</v>
      </c>
      <c r="AP660" s="36" t="str">
        <f t="shared" si="857"/>
        <v>…</v>
      </c>
      <c r="AQ660" s="36" t="str">
        <f t="shared" si="857"/>
        <v>…</v>
      </c>
      <c r="AR660" s="36" t="str">
        <f t="shared" si="857"/>
        <v>…</v>
      </c>
      <c r="AS660" s="36" t="str">
        <f t="shared" si="857"/>
        <v>…</v>
      </c>
      <c r="AT660" s="36" t="str">
        <f t="shared" si="857"/>
        <v>…</v>
      </c>
      <c r="AU660" s="36" t="str">
        <f t="shared" si="857"/>
        <v>…</v>
      </c>
      <c r="AV660" s="36" t="str">
        <f t="shared" si="857"/>
        <v>…</v>
      </c>
      <c r="AW660" s="36" t="str">
        <f t="shared" si="857"/>
        <v>…</v>
      </c>
      <c r="AX660" s="36" t="str">
        <f t="shared" si="857"/>
        <v>…</v>
      </c>
      <c r="AY660" s="36" t="str">
        <f t="shared" si="857"/>
        <v>…</v>
      </c>
      <c r="AZ660" s="36" t="str">
        <f t="shared" si="857"/>
        <v>…</v>
      </c>
      <c r="BA660" s="36" t="str">
        <f t="shared" si="857"/>
        <v>…</v>
      </c>
      <c r="BB660" s="36" t="str">
        <f t="shared" si="857"/>
        <v>…</v>
      </c>
      <c r="BC660" s="36" t="str">
        <f t="shared" si="857"/>
        <v>…</v>
      </c>
      <c r="BD660" s="36" t="str">
        <f t="shared" si="857"/>
        <v>…</v>
      </c>
      <c r="BE660" s="36" t="str">
        <f t="shared" si="857"/>
        <v>…</v>
      </c>
      <c r="BF660" s="36" t="str">
        <f t="shared" si="857"/>
        <v>…</v>
      </c>
      <c r="BG660" s="36" t="str">
        <f t="shared" si="857"/>
        <v>…</v>
      </c>
      <c r="BH660" s="36" t="str">
        <f t="shared" si="857"/>
        <v>…</v>
      </c>
      <c r="BI660" s="36" t="str">
        <f t="shared" si="857"/>
        <v>…</v>
      </c>
      <c r="BJ660" s="36" t="str">
        <f t="shared" si="857"/>
        <v>…</v>
      </c>
      <c r="BK660" s="36" t="str">
        <f t="shared" si="857"/>
        <v>…</v>
      </c>
      <c r="BL660" s="36" t="str">
        <f t="shared" si="857"/>
        <v>…</v>
      </c>
      <c r="BM660" s="36" t="str">
        <f t="shared" si="857"/>
        <v>…</v>
      </c>
      <c r="BN660" s="36">
        <f t="shared" si="857"/>
        <v>0.579477431313978</v>
      </c>
      <c r="BO660" s="36">
        <f t="shared" si="857"/>
        <v>0.5145897226029762</v>
      </c>
      <c r="BP660" s="36">
        <f t="shared" si="857"/>
        <v>0.46231852613506652</v>
      </c>
      <c r="BQ660" s="36">
        <f t="shared" si="857"/>
        <v>0.43586830921091285</v>
      </c>
      <c r="BR660" s="36">
        <f t="shared" si="857"/>
        <v>0.42319574575841989</v>
      </c>
      <c r="BS660" s="36">
        <f t="shared" si="857"/>
        <v>0.37799501099973304</v>
      </c>
      <c r="BT660" s="36">
        <f t="shared" si="857"/>
        <v>0.40468117211415883</v>
      </c>
      <c r="BU660" s="36">
        <f t="shared" si="857"/>
        <v>0.38926150584756253</v>
      </c>
      <c r="BV660" s="36">
        <f t="shared" si="857"/>
        <v>0.35908905706830335</v>
      </c>
      <c r="BW660" s="36">
        <f t="shared" si="857"/>
        <v>0.34529969090176049</v>
      </c>
    </row>
    <row r="661" spans="1:75">
      <c r="A661" s="56" t="s">
        <v>165</v>
      </c>
      <c r="B661" s="1" t="str">
        <f t="shared" ref="B661:AI661" si="858">IF(ISNUMBER(B52-B139-B487-B574),IF(ROUND(B52-B139-B487-B574,3)&lt;0,ROUND(B52-B139-B487-B574,3)+0.001,ROUND(B52-B139-B487-B574,3)),"…")</f>
        <v>…</v>
      </c>
      <c r="C661" s="1" t="str">
        <f t="shared" si="858"/>
        <v>…</v>
      </c>
      <c r="D661" s="1" t="str">
        <f t="shared" si="858"/>
        <v>…</v>
      </c>
      <c r="E661" s="1" t="str">
        <f t="shared" si="858"/>
        <v>…</v>
      </c>
      <c r="F661" s="1" t="str">
        <f t="shared" si="858"/>
        <v>…</v>
      </c>
      <c r="G661" s="1" t="str">
        <f t="shared" si="858"/>
        <v>…</v>
      </c>
      <c r="H661" s="1" t="str">
        <f t="shared" si="858"/>
        <v>…</v>
      </c>
      <c r="I661" s="1" t="str">
        <f t="shared" si="858"/>
        <v>…</v>
      </c>
      <c r="J661" s="1" t="str">
        <f t="shared" si="858"/>
        <v>…</v>
      </c>
      <c r="K661" s="1" t="str">
        <f t="shared" si="858"/>
        <v>…</v>
      </c>
      <c r="L661" s="1" t="str">
        <f t="shared" si="858"/>
        <v>…</v>
      </c>
      <c r="M661" s="1" t="str">
        <f t="shared" si="858"/>
        <v>…</v>
      </c>
      <c r="N661" s="1">
        <f t="shared" si="858"/>
        <v>2.46</v>
      </c>
      <c r="O661" s="1">
        <f t="shared" si="858"/>
        <v>3.8769999999999998</v>
      </c>
      <c r="P661" s="1">
        <f t="shared" si="858"/>
        <v>4.1660000000000004</v>
      </c>
      <c r="Q661" s="1">
        <f t="shared" si="858"/>
        <v>4.5999999999999996</v>
      </c>
      <c r="R661" s="1">
        <f t="shared" si="858"/>
        <v>6.0620000000000003</v>
      </c>
      <c r="S661" s="1">
        <f t="shared" si="858"/>
        <v>5.8689999999999998</v>
      </c>
      <c r="T661" s="1">
        <f t="shared" si="858"/>
        <v>6.4669999999999996</v>
      </c>
      <c r="U661" s="1">
        <f t="shared" si="858"/>
        <v>7.3090000000000002</v>
      </c>
      <c r="V661" s="1">
        <f t="shared" si="858"/>
        <v>8.4809999999999999</v>
      </c>
      <c r="W661" s="1">
        <f t="shared" si="858"/>
        <v>10.067</v>
      </c>
      <c r="X661" s="1">
        <f t="shared" si="858"/>
        <v>10.888</v>
      </c>
      <c r="Y661" s="1">
        <f t="shared" si="858"/>
        <v>13.222</v>
      </c>
      <c r="Z661" s="1">
        <f t="shared" si="858"/>
        <v>10.983000000000001</v>
      </c>
      <c r="AA661" s="1">
        <f t="shared" si="858"/>
        <v>10.082000000000001</v>
      </c>
      <c r="AB661" s="1">
        <f t="shared" si="858"/>
        <v>6.77</v>
      </c>
      <c r="AC661" s="1">
        <f t="shared" si="858"/>
        <v>5.7679999999999998</v>
      </c>
      <c r="AD661" s="1">
        <f t="shared" si="858"/>
        <v>4.585</v>
      </c>
      <c r="AE661" s="1">
        <f t="shared" si="858"/>
        <v>4.4429999999999996</v>
      </c>
      <c r="AF661" s="1">
        <f t="shared" si="858"/>
        <v>4.7039999999999997</v>
      </c>
      <c r="AG661" s="1">
        <f t="shared" si="858"/>
        <v>3.798</v>
      </c>
      <c r="AH661" s="1">
        <f t="shared" si="858"/>
        <v>3.323</v>
      </c>
      <c r="AI661" s="1">
        <f t="shared" si="858"/>
        <v>3.2490000000000001</v>
      </c>
      <c r="AJ661" s="1">
        <f t="shared" ref="AJ661:AK661" si="859">IF(ISNUMBER(AJ52-AJ139-AJ487-AJ574),IF(ROUND(AJ52-AJ139-AJ487-AJ574,3)&lt;0,ROUND(AJ52-AJ139-AJ487-AJ574,3)+0.001,ROUND(AJ52-AJ139-AJ487-AJ574,3)),"…")</f>
        <v>3.5449999999999999</v>
      </c>
      <c r="AK661" s="1">
        <f t="shared" si="859"/>
        <v>3.415</v>
      </c>
      <c r="AL661" s="1"/>
      <c r="AM661" s="56" t="s">
        <v>165</v>
      </c>
      <c r="AN661" s="36" t="str">
        <f t="shared" ref="AN661:BW661" si="860">IF(ISNUMBER(B661/B$52),B661/B$52,"…")</f>
        <v>…</v>
      </c>
      <c r="AO661" s="36" t="str">
        <f t="shared" si="860"/>
        <v>…</v>
      </c>
      <c r="AP661" s="36" t="str">
        <f t="shared" si="860"/>
        <v>…</v>
      </c>
      <c r="AQ661" s="36" t="str">
        <f t="shared" si="860"/>
        <v>…</v>
      </c>
      <c r="AR661" s="36" t="str">
        <f t="shared" si="860"/>
        <v>…</v>
      </c>
      <c r="AS661" s="36" t="str">
        <f t="shared" si="860"/>
        <v>…</v>
      </c>
      <c r="AT661" s="36" t="str">
        <f t="shared" si="860"/>
        <v>…</v>
      </c>
      <c r="AU661" s="36" t="str">
        <f t="shared" si="860"/>
        <v>…</v>
      </c>
      <c r="AV661" s="36" t="str">
        <f t="shared" si="860"/>
        <v>…</v>
      </c>
      <c r="AW661" s="36" t="str">
        <f t="shared" si="860"/>
        <v>…</v>
      </c>
      <c r="AX661" s="36" t="str">
        <f t="shared" si="860"/>
        <v>…</v>
      </c>
      <c r="AY661" s="36" t="str">
        <f t="shared" si="860"/>
        <v>…</v>
      </c>
      <c r="AZ661" s="36">
        <f t="shared" si="860"/>
        <v>0.24856016974840861</v>
      </c>
      <c r="BA661" s="36">
        <f t="shared" si="860"/>
        <v>0.34215867972817932</v>
      </c>
      <c r="BB661" s="36">
        <f t="shared" si="860"/>
        <v>0.35950983776320339</v>
      </c>
      <c r="BC661" s="36">
        <f t="shared" si="860"/>
        <v>0.36832412523020253</v>
      </c>
      <c r="BD661" s="36">
        <f t="shared" si="860"/>
        <v>0.43636625395911322</v>
      </c>
      <c r="BE661" s="36">
        <f t="shared" si="860"/>
        <v>0.41430184949879989</v>
      </c>
      <c r="BF661" s="36">
        <f t="shared" si="860"/>
        <v>0.43472707717128262</v>
      </c>
      <c r="BG661" s="36">
        <f t="shared" si="860"/>
        <v>0.45604292755974291</v>
      </c>
      <c r="BH661" s="36">
        <f t="shared" si="860"/>
        <v>0.48972167686799856</v>
      </c>
      <c r="BI661" s="36">
        <f t="shared" si="860"/>
        <v>0.52004339291249091</v>
      </c>
      <c r="BJ661" s="36">
        <f t="shared" si="860"/>
        <v>0.5347740667976425</v>
      </c>
      <c r="BK661" s="36">
        <f t="shared" si="860"/>
        <v>0.63490996398559418</v>
      </c>
      <c r="BL661" s="36">
        <f t="shared" si="860"/>
        <v>0.57409440175631177</v>
      </c>
      <c r="BM661" s="36">
        <f t="shared" si="860"/>
        <v>0.53315705975674255</v>
      </c>
      <c r="BN661" s="36">
        <f t="shared" si="860"/>
        <v>0.39475218658892131</v>
      </c>
      <c r="BO661" s="36">
        <f t="shared" si="860"/>
        <v>0.36267605633802819</v>
      </c>
      <c r="BP661" s="36">
        <f t="shared" si="860"/>
        <v>0.2919638308711156</v>
      </c>
      <c r="BQ661" s="36">
        <f t="shared" si="860"/>
        <v>0.29071517372243666</v>
      </c>
      <c r="BR661" s="36">
        <f t="shared" si="860"/>
        <v>0.30670926517571884</v>
      </c>
      <c r="BS661" s="36">
        <f t="shared" si="860"/>
        <v>0.25178997613365156</v>
      </c>
      <c r="BT661" s="36">
        <f t="shared" si="860"/>
        <v>0.23380004221487372</v>
      </c>
      <c r="BU661" s="36">
        <f t="shared" si="860"/>
        <v>0.23127847380410024</v>
      </c>
      <c r="BV661" s="36">
        <f t="shared" si="860"/>
        <v>0.24611219105803944</v>
      </c>
      <c r="BW661" s="36">
        <f t="shared" si="860"/>
        <v>0.2433376086646715</v>
      </c>
    </row>
    <row r="662" spans="1:75">
      <c r="A662" s="56" t="s">
        <v>166</v>
      </c>
      <c r="B662" s="1" t="str">
        <f t="shared" ref="B662:AI662" si="861">IF(ISNUMBER(B53-B140-B488-B575),IF(ROUND(B53-B140-B488-B575,3)&lt;0,ROUND(B53-B140-B488-B575,3)+0.001,ROUND(B53-B140-B488-B575,3)),"…")</f>
        <v>…</v>
      </c>
      <c r="C662" s="1" t="str">
        <f t="shared" si="861"/>
        <v>…</v>
      </c>
      <c r="D662" s="1" t="str">
        <f t="shared" si="861"/>
        <v>…</v>
      </c>
      <c r="E662" s="1" t="str">
        <f t="shared" si="861"/>
        <v>…</v>
      </c>
      <c r="F662" s="1" t="str">
        <f t="shared" si="861"/>
        <v>…</v>
      </c>
      <c r="G662" s="1" t="str">
        <f t="shared" si="861"/>
        <v>…</v>
      </c>
      <c r="H662" s="1" t="str">
        <f t="shared" si="861"/>
        <v>…</v>
      </c>
      <c r="I662" s="1" t="str">
        <f t="shared" si="861"/>
        <v>…</v>
      </c>
      <c r="J662" s="1" t="str">
        <f t="shared" si="861"/>
        <v>…</v>
      </c>
      <c r="K662" s="1" t="str">
        <f t="shared" si="861"/>
        <v>…</v>
      </c>
      <c r="L662" s="1" t="str">
        <f t="shared" si="861"/>
        <v>…</v>
      </c>
      <c r="M662" s="1" t="str">
        <f t="shared" si="861"/>
        <v>…</v>
      </c>
      <c r="N662" s="1" t="str">
        <f t="shared" si="861"/>
        <v>…</v>
      </c>
      <c r="O662" s="1" t="str">
        <f t="shared" si="861"/>
        <v>…</v>
      </c>
      <c r="P662" s="1" t="str">
        <f t="shared" si="861"/>
        <v>…</v>
      </c>
      <c r="Q662" s="1" t="str">
        <f t="shared" si="861"/>
        <v>…</v>
      </c>
      <c r="R662" s="1" t="str">
        <f t="shared" si="861"/>
        <v>…</v>
      </c>
      <c r="S662" s="1" t="str">
        <f t="shared" si="861"/>
        <v>…</v>
      </c>
      <c r="T662" s="1" t="str">
        <f t="shared" si="861"/>
        <v>…</v>
      </c>
      <c r="U662" s="1" t="str">
        <f t="shared" si="861"/>
        <v>…</v>
      </c>
      <c r="V662" s="1" t="str">
        <f t="shared" si="861"/>
        <v>…</v>
      </c>
      <c r="W662" s="1" t="str">
        <f t="shared" si="861"/>
        <v>…</v>
      </c>
      <c r="X662" s="1" t="str">
        <f t="shared" si="861"/>
        <v>…</v>
      </c>
      <c r="Y662" s="1" t="str">
        <f t="shared" si="861"/>
        <v>…</v>
      </c>
      <c r="Z662" s="1" t="str">
        <f t="shared" si="861"/>
        <v>…</v>
      </c>
      <c r="AA662" s="1">
        <f t="shared" si="861"/>
        <v>3.0409999999999999</v>
      </c>
      <c r="AB662" s="1">
        <f t="shared" si="861"/>
        <v>3.569</v>
      </c>
      <c r="AC662" s="1">
        <f t="shared" si="861"/>
        <v>3.7959999999999998</v>
      </c>
      <c r="AD662" s="1">
        <f t="shared" si="861"/>
        <v>3.8140000000000001</v>
      </c>
      <c r="AE662" s="1">
        <f t="shared" si="861"/>
        <v>3.4369999999999998</v>
      </c>
      <c r="AF662" s="1">
        <f t="shared" si="861"/>
        <v>4.6470000000000002</v>
      </c>
      <c r="AG662" s="1">
        <f t="shared" si="861"/>
        <v>6.242</v>
      </c>
      <c r="AH662" s="1">
        <f t="shared" si="861"/>
        <v>10.733000000000001</v>
      </c>
      <c r="AI662" s="1">
        <f t="shared" si="861"/>
        <v>11.532999999999999</v>
      </c>
      <c r="AJ662" s="1">
        <f t="shared" ref="AJ662:AK662" si="862">IF(ISNUMBER(AJ53-AJ140-AJ488-AJ575),IF(ROUND(AJ53-AJ140-AJ488-AJ575,3)&lt;0,ROUND(AJ53-AJ140-AJ488-AJ575,3)+0.001,ROUND(AJ53-AJ140-AJ488-AJ575,3)),"…")</f>
        <v>11.169</v>
      </c>
      <c r="AK662" s="1">
        <f t="shared" si="862"/>
        <v>10.574</v>
      </c>
      <c r="AL662" s="1"/>
      <c r="AM662" s="56" t="s">
        <v>166</v>
      </c>
      <c r="AN662" s="36" t="str">
        <f t="shared" ref="AN662:BW662" si="863">IF(ISNUMBER(B662/B$53),B662/B$53,"…")</f>
        <v>…</v>
      </c>
      <c r="AO662" s="36" t="str">
        <f t="shared" si="863"/>
        <v>…</v>
      </c>
      <c r="AP662" s="36" t="str">
        <f t="shared" si="863"/>
        <v>…</v>
      </c>
      <c r="AQ662" s="36" t="str">
        <f t="shared" si="863"/>
        <v>…</v>
      </c>
      <c r="AR662" s="36" t="str">
        <f t="shared" si="863"/>
        <v>…</v>
      </c>
      <c r="AS662" s="36" t="str">
        <f t="shared" si="863"/>
        <v>…</v>
      </c>
      <c r="AT662" s="36" t="str">
        <f t="shared" si="863"/>
        <v>…</v>
      </c>
      <c r="AU662" s="36" t="str">
        <f t="shared" si="863"/>
        <v>…</v>
      </c>
      <c r="AV662" s="36" t="str">
        <f t="shared" si="863"/>
        <v>…</v>
      </c>
      <c r="AW662" s="36" t="str">
        <f t="shared" si="863"/>
        <v>…</v>
      </c>
      <c r="AX662" s="36" t="str">
        <f t="shared" si="863"/>
        <v>…</v>
      </c>
      <c r="AY662" s="36" t="str">
        <f t="shared" si="863"/>
        <v>…</v>
      </c>
      <c r="AZ662" s="36" t="str">
        <f t="shared" si="863"/>
        <v>…</v>
      </c>
      <c r="BA662" s="36" t="str">
        <f t="shared" si="863"/>
        <v>…</v>
      </c>
      <c r="BB662" s="36" t="str">
        <f t="shared" si="863"/>
        <v>…</v>
      </c>
      <c r="BC662" s="36" t="str">
        <f t="shared" si="863"/>
        <v>…</v>
      </c>
      <c r="BD662" s="36" t="str">
        <f t="shared" si="863"/>
        <v>…</v>
      </c>
      <c r="BE662" s="36" t="str">
        <f t="shared" si="863"/>
        <v>…</v>
      </c>
      <c r="BF662" s="36" t="str">
        <f t="shared" si="863"/>
        <v>…</v>
      </c>
      <c r="BG662" s="36" t="str">
        <f t="shared" si="863"/>
        <v>…</v>
      </c>
      <c r="BH662" s="36" t="str">
        <f t="shared" si="863"/>
        <v>…</v>
      </c>
      <c r="BI662" s="36" t="str">
        <f t="shared" si="863"/>
        <v>…</v>
      </c>
      <c r="BJ662" s="36" t="str">
        <f t="shared" si="863"/>
        <v>…</v>
      </c>
      <c r="BK662" s="36" t="str">
        <f t="shared" si="863"/>
        <v>…</v>
      </c>
      <c r="BL662" s="36" t="str">
        <f t="shared" si="863"/>
        <v>…</v>
      </c>
      <c r="BM662" s="36">
        <f t="shared" si="863"/>
        <v>0.11001772728917189</v>
      </c>
      <c r="BN662" s="36">
        <f t="shared" si="863"/>
        <v>0.11794058358943856</v>
      </c>
      <c r="BO662" s="36">
        <f t="shared" si="863"/>
        <v>0.12289164427466089</v>
      </c>
      <c r="BP662" s="36">
        <f t="shared" si="863"/>
        <v>0.12115628970775096</v>
      </c>
      <c r="BQ662" s="36">
        <f t="shared" si="863"/>
        <v>0.10665632273079906</v>
      </c>
      <c r="BR662" s="36">
        <f t="shared" si="863"/>
        <v>0.13384602091074052</v>
      </c>
      <c r="BS662" s="36">
        <f t="shared" si="863"/>
        <v>0.16240828433158142</v>
      </c>
      <c r="BT662" s="36">
        <f t="shared" si="863"/>
        <v>0.23600941135079273</v>
      </c>
      <c r="BU662" s="36">
        <f t="shared" si="863"/>
        <v>0.24218307049410973</v>
      </c>
      <c r="BV662" s="36">
        <f t="shared" si="863"/>
        <v>0.22547238372093023</v>
      </c>
      <c r="BW662" s="36">
        <f t="shared" si="863"/>
        <v>0.20666471220560931</v>
      </c>
    </row>
    <row r="663" spans="1:75">
      <c r="A663" s="56" t="s">
        <v>167</v>
      </c>
      <c r="B663" s="1" t="str">
        <f t="shared" ref="B663:AI663" si="864">IF(ISNUMBER(B54-B141-B489-B576),IF(ROUND(B54-B141-B489-B576,3)&lt;0,ROUND(B54-B141-B489-B576,3)+0.001,ROUND(B54-B141-B489-B576,3)),"…")</f>
        <v>…</v>
      </c>
      <c r="C663" s="1" t="str">
        <f t="shared" si="864"/>
        <v>…</v>
      </c>
      <c r="D663" s="1" t="str">
        <f t="shared" si="864"/>
        <v>…</v>
      </c>
      <c r="E663" s="1" t="str">
        <f t="shared" si="864"/>
        <v>…</v>
      </c>
      <c r="F663" s="1" t="str">
        <f t="shared" si="864"/>
        <v>…</v>
      </c>
      <c r="G663" s="1" t="str">
        <f t="shared" si="864"/>
        <v>…</v>
      </c>
      <c r="H663" s="1" t="str">
        <f t="shared" si="864"/>
        <v>…</v>
      </c>
      <c r="I663" s="1" t="str">
        <f t="shared" si="864"/>
        <v>…</v>
      </c>
      <c r="J663" s="1" t="str">
        <f t="shared" si="864"/>
        <v>…</v>
      </c>
      <c r="K663" s="1" t="str">
        <f t="shared" si="864"/>
        <v>…</v>
      </c>
      <c r="L663" s="1" t="str">
        <f t="shared" si="864"/>
        <v>…</v>
      </c>
      <c r="M663" s="1" t="str">
        <f t="shared" si="864"/>
        <v>…</v>
      </c>
      <c r="N663" s="1">
        <f t="shared" si="864"/>
        <v>0.68100000000000005</v>
      </c>
      <c r="O663" s="1">
        <f t="shared" si="864"/>
        <v>0.59399999999999997</v>
      </c>
      <c r="P663" s="1">
        <f t="shared" si="864"/>
        <v>0.85499999999999998</v>
      </c>
      <c r="Q663" s="1">
        <f t="shared" si="864"/>
        <v>1.2190000000000001</v>
      </c>
      <c r="R663" s="1">
        <f t="shared" si="864"/>
        <v>1.718</v>
      </c>
      <c r="S663" s="1">
        <f t="shared" si="864"/>
        <v>2.2930000000000001</v>
      </c>
      <c r="T663" s="1">
        <f t="shared" si="864"/>
        <v>1.5680000000000001</v>
      </c>
      <c r="U663" s="1">
        <f t="shared" si="864"/>
        <v>4.742</v>
      </c>
      <c r="V663" s="1">
        <f t="shared" si="864"/>
        <v>7.5309999999999997</v>
      </c>
      <c r="W663" s="1">
        <f t="shared" si="864"/>
        <v>9.0039999999999996</v>
      </c>
      <c r="X663" s="1">
        <f t="shared" si="864"/>
        <v>11.237</v>
      </c>
      <c r="Y663" s="1">
        <f t="shared" si="864"/>
        <v>15.391999999999999</v>
      </c>
      <c r="Z663" s="1">
        <f t="shared" si="864"/>
        <v>18.283999999999999</v>
      </c>
      <c r="AA663" s="1">
        <f t="shared" si="864"/>
        <v>19.402999999999999</v>
      </c>
      <c r="AB663" s="1">
        <f t="shared" si="864"/>
        <v>16.277999999999999</v>
      </c>
      <c r="AC663" s="1">
        <f t="shared" si="864"/>
        <v>17.12</v>
      </c>
      <c r="AD663" s="1">
        <f t="shared" si="864"/>
        <v>18.212</v>
      </c>
      <c r="AE663" s="1">
        <f t="shared" si="864"/>
        <v>19.067</v>
      </c>
      <c r="AF663" s="1">
        <f t="shared" si="864"/>
        <v>22.65</v>
      </c>
      <c r="AG663" s="1">
        <f t="shared" si="864"/>
        <v>28.475999999999999</v>
      </c>
      <c r="AH663" s="1">
        <f t="shared" si="864"/>
        <v>30.635999999999999</v>
      </c>
      <c r="AI663" s="1">
        <f t="shared" si="864"/>
        <v>34.767000000000003</v>
      </c>
      <c r="AJ663" s="1">
        <f t="shared" ref="AJ663:AK663" si="865">IF(ISNUMBER(AJ54-AJ141-AJ489-AJ576),IF(ROUND(AJ54-AJ141-AJ489-AJ576,3)&lt;0,ROUND(AJ54-AJ141-AJ489-AJ576,3)+0.001,ROUND(AJ54-AJ141-AJ489-AJ576,3)),"…")</f>
        <v>38.314999999999998</v>
      </c>
      <c r="AK663" s="1">
        <f t="shared" si="865"/>
        <v>38.545999999999999</v>
      </c>
      <c r="AL663" s="1"/>
      <c r="AM663" s="56" t="s">
        <v>167</v>
      </c>
      <c r="AN663" s="36" t="str">
        <f t="shared" ref="AN663:BW663" si="866">IF(ISNUMBER(B663/B$54),B663/B$54,"…")</f>
        <v>…</v>
      </c>
      <c r="AO663" s="36" t="str">
        <f t="shared" si="866"/>
        <v>…</v>
      </c>
      <c r="AP663" s="36" t="str">
        <f t="shared" si="866"/>
        <v>…</v>
      </c>
      <c r="AQ663" s="36" t="str">
        <f t="shared" si="866"/>
        <v>…</v>
      </c>
      <c r="AR663" s="36" t="str">
        <f t="shared" si="866"/>
        <v>…</v>
      </c>
      <c r="AS663" s="36" t="str">
        <f t="shared" si="866"/>
        <v>…</v>
      </c>
      <c r="AT663" s="36" t="str">
        <f t="shared" si="866"/>
        <v>…</v>
      </c>
      <c r="AU663" s="36" t="str">
        <f t="shared" si="866"/>
        <v>…</v>
      </c>
      <c r="AV663" s="36" t="str">
        <f t="shared" si="866"/>
        <v>…</v>
      </c>
      <c r="AW663" s="36" t="str">
        <f t="shared" si="866"/>
        <v>…</v>
      </c>
      <c r="AX663" s="36" t="str">
        <f t="shared" si="866"/>
        <v>…</v>
      </c>
      <c r="AY663" s="36" t="str">
        <f t="shared" si="866"/>
        <v>…</v>
      </c>
      <c r="AZ663" s="36">
        <f t="shared" si="866"/>
        <v>0.15372460496613999</v>
      </c>
      <c r="BA663" s="36">
        <f t="shared" si="866"/>
        <v>0.13823597858971376</v>
      </c>
      <c r="BB663" s="36">
        <f t="shared" si="866"/>
        <v>0.17868338557993729</v>
      </c>
      <c r="BC663" s="36">
        <f t="shared" si="866"/>
        <v>0.23697511664074652</v>
      </c>
      <c r="BD663" s="36">
        <f t="shared" si="866"/>
        <v>0.37412891986062718</v>
      </c>
      <c r="BE663" s="36">
        <f t="shared" si="866"/>
        <v>0.42700186219739295</v>
      </c>
      <c r="BF663" s="36">
        <f t="shared" si="866"/>
        <v>0.35872797986730726</v>
      </c>
      <c r="BG663" s="36">
        <f t="shared" si="866"/>
        <v>0.52735765124555156</v>
      </c>
      <c r="BH663" s="36">
        <f t="shared" si="866"/>
        <v>0.64279617616934104</v>
      </c>
      <c r="BI663" s="36">
        <f t="shared" si="866"/>
        <v>0.56987341772151889</v>
      </c>
      <c r="BJ663" s="36">
        <f t="shared" si="866"/>
        <v>0.58108387630571934</v>
      </c>
      <c r="BK663" s="36">
        <f t="shared" si="866"/>
        <v>0.61696328362995023</v>
      </c>
      <c r="BL663" s="36">
        <f t="shared" si="866"/>
        <v>0.62089106221135559</v>
      </c>
      <c r="BM663" s="36">
        <f t="shared" si="866"/>
        <v>0.61516755968422054</v>
      </c>
      <c r="BN663" s="36">
        <f t="shared" si="866"/>
        <v>0.61865308604439029</v>
      </c>
      <c r="BO663" s="36">
        <f t="shared" si="866"/>
        <v>0.61733737198903793</v>
      </c>
      <c r="BP663" s="36">
        <f t="shared" si="866"/>
        <v>0.56016240157480313</v>
      </c>
      <c r="BQ663" s="36">
        <f t="shared" si="866"/>
        <v>0.58493112863146912</v>
      </c>
      <c r="BR663" s="36">
        <f t="shared" si="866"/>
        <v>0.62489654030789599</v>
      </c>
      <c r="BS663" s="36">
        <f t="shared" si="866"/>
        <v>0.64367088607594936</v>
      </c>
      <c r="BT663" s="36">
        <f t="shared" si="866"/>
        <v>0.62777402102415925</v>
      </c>
      <c r="BU663" s="36">
        <f t="shared" si="866"/>
        <v>0.65895263546938077</v>
      </c>
      <c r="BV663" s="36">
        <f t="shared" si="866"/>
        <v>0.63446985378131771</v>
      </c>
      <c r="BW663" s="36">
        <f t="shared" si="866"/>
        <v>0.60744452849218356</v>
      </c>
    </row>
    <row r="664" spans="1:75">
      <c r="A664" s="56" t="s">
        <v>168</v>
      </c>
      <c r="B664" s="1" t="str">
        <f t="shared" ref="B664:AI664" si="867">IF(ISNUMBER(B55-B142-B490-B577),IF(ROUND(B55-B142-B490-B577,3)&lt;0,ROUND(B55-B142-B490-B577,3)+0.001,ROUND(B55-B142-B490-B577,3)),"…")</f>
        <v>…</v>
      </c>
      <c r="C664" s="1" t="str">
        <f t="shared" si="867"/>
        <v>…</v>
      </c>
      <c r="D664" s="1" t="str">
        <f t="shared" si="867"/>
        <v>…</v>
      </c>
      <c r="E664" s="1" t="str">
        <f t="shared" si="867"/>
        <v>…</v>
      </c>
      <c r="F664" s="1" t="str">
        <f t="shared" si="867"/>
        <v>…</v>
      </c>
      <c r="G664" s="1" t="str">
        <f t="shared" si="867"/>
        <v>…</v>
      </c>
      <c r="H664" s="1" t="str">
        <f t="shared" si="867"/>
        <v>…</v>
      </c>
      <c r="I664" s="1" t="str">
        <f t="shared" si="867"/>
        <v>…</v>
      </c>
      <c r="J664" s="1" t="str">
        <f t="shared" si="867"/>
        <v>…</v>
      </c>
      <c r="K664" s="1" t="str">
        <f t="shared" si="867"/>
        <v>…</v>
      </c>
      <c r="L664" s="1" t="str">
        <f t="shared" si="867"/>
        <v>…</v>
      </c>
      <c r="M664" s="1" t="str">
        <f t="shared" si="867"/>
        <v>…</v>
      </c>
      <c r="N664" s="1" t="str">
        <f t="shared" si="867"/>
        <v>…</v>
      </c>
      <c r="O664" s="1" t="str">
        <f t="shared" si="867"/>
        <v>…</v>
      </c>
      <c r="P664" s="1" t="str">
        <f t="shared" si="867"/>
        <v>…</v>
      </c>
      <c r="Q664" s="1" t="str">
        <f t="shared" si="867"/>
        <v>…</v>
      </c>
      <c r="R664" s="1" t="str">
        <f t="shared" si="867"/>
        <v>…</v>
      </c>
      <c r="S664" s="1" t="str">
        <f t="shared" si="867"/>
        <v>…</v>
      </c>
      <c r="T664" s="1" t="str">
        <f t="shared" si="867"/>
        <v>…</v>
      </c>
      <c r="U664" s="1" t="str">
        <f t="shared" si="867"/>
        <v>…</v>
      </c>
      <c r="V664" s="1">
        <f t="shared" si="867"/>
        <v>0</v>
      </c>
      <c r="W664" s="1">
        <f t="shared" si="867"/>
        <v>2.8000000000000001E-2</v>
      </c>
      <c r="X664" s="1">
        <f t="shared" si="867"/>
        <v>1E-3</v>
      </c>
      <c r="Y664" s="1">
        <f t="shared" si="867"/>
        <v>1.9E-2</v>
      </c>
      <c r="Z664" s="1">
        <f t="shared" si="867"/>
        <v>8.4000000000000005E-2</v>
      </c>
      <c r="AA664" s="1">
        <f t="shared" si="867"/>
        <v>7.0000000000000007E-2</v>
      </c>
      <c r="AB664" s="1">
        <f t="shared" si="867"/>
        <v>0.13700000000000001</v>
      </c>
      <c r="AC664" s="1">
        <f t="shared" si="867"/>
        <v>9.5000000000000001E-2</v>
      </c>
      <c r="AD664" s="1">
        <f t="shared" si="867"/>
        <v>0.112</v>
      </c>
      <c r="AE664" s="1">
        <f t="shared" si="867"/>
        <v>0.215</v>
      </c>
      <c r="AF664" s="1">
        <f t="shared" si="867"/>
        <v>0.313</v>
      </c>
      <c r="AG664" s="1">
        <f t="shared" si="867"/>
        <v>0.58299999999999996</v>
      </c>
      <c r="AH664" s="1">
        <f t="shared" si="867"/>
        <v>0.61299999999999999</v>
      </c>
      <c r="AI664" s="1">
        <f t="shared" si="867"/>
        <v>0.65400000000000003</v>
      </c>
      <c r="AJ664" s="1">
        <f t="shared" ref="AJ664:AK664" si="868">IF(ISNUMBER(AJ55-AJ142-AJ490-AJ577),IF(ROUND(AJ55-AJ142-AJ490-AJ577,3)&lt;0,ROUND(AJ55-AJ142-AJ490-AJ577,3)+0.001,ROUND(AJ55-AJ142-AJ490-AJ577,3)),"…")</f>
        <v>0.58899999999999997</v>
      </c>
      <c r="AK664" s="1">
        <f t="shared" si="868"/>
        <v>0.56799999999999995</v>
      </c>
      <c r="AL664" s="1"/>
      <c r="AM664" s="56" t="s">
        <v>168</v>
      </c>
      <c r="AN664" s="36" t="str">
        <f t="shared" ref="AN664:BW664" si="869">IF(ISNUMBER(B664/B$55),B664/B$55,"…")</f>
        <v>…</v>
      </c>
      <c r="AO664" s="36" t="str">
        <f t="shared" si="869"/>
        <v>…</v>
      </c>
      <c r="AP664" s="36" t="str">
        <f t="shared" si="869"/>
        <v>…</v>
      </c>
      <c r="AQ664" s="36" t="str">
        <f t="shared" si="869"/>
        <v>…</v>
      </c>
      <c r="AR664" s="36" t="str">
        <f t="shared" si="869"/>
        <v>…</v>
      </c>
      <c r="AS664" s="36" t="str">
        <f t="shared" si="869"/>
        <v>…</v>
      </c>
      <c r="AT664" s="36" t="str">
        <f t="shared" si="869"/>
        <v>…</v>
      </c>
      <c r="AU664" s="36" t="str">
        <f t="shared" si="869"/>
        <v>…</v>
      </c>
      <c r="AV664" s="36" t="str">
        <f t="shared" si="869"/>
        <v>…</v>
      </c>
      <c r="AW664" s="36" t="str">
        <f t="shared" si="869"/>
        <v>…</v>
      </c>
      <c r="AX664" s="36" t="str">
        <f t="shared" si="869"/>
        <v>…</v>
      </c>
      <c r="AY664" s="36" t="str">
        <f t="shared" si="869"/>
        <v>…</v>
      </c>
      <c r="AZ664" s="36" t="str">
        <f t="shared" si="869"/>
        <v>…</v>
      </c>
      <c r="BA664" s="36" t="str">
        <f t="shared" si="869"/>
        <v>…</v>
      </c>
      <c r="BB664" s="36" t="str">
        <f t="shared" si="869"/>
        <v>…</v>
      </c>
      <c r="BC664" s="36" t="str">
        <f t="shared" si="869"/>
        <v>…</v>
      </c>
      <c r="BD664" s="36" t="str">
        <f t="shared" si="869"/>
        <v>…</v>
      </c>
      <c r="BE664" s="36" t="str">
        <f t="shared" si="869"/>
        <v>…</v>
      </c>
      <c r="BF664" s="36" t="str">
        <f t="shared" si="869"/>
        <v>…</v>
      </c>
      <c r="BG664" s="36" t="str">
        <f t="shared" si="869"/>
        <v>…</v>
      </c>
      <c r="BH664" s="36">
        <f t="shared" si="869"/>
        <v>0</v>
      </c>
      <c r="BI664" s="36">
        <f t="shared" si="869"/>
        <v>8.0691642651296844E-2</v>
      </c>
      <c r="BJ664" s="36">
        <f t="shared" si="869"/>
        <v>3.0395136778115501E-3</v>
      </c>
      <c r="BK664" s="36">
        <f t="shared" si="869"/>
        <v>3.5055350553505532E-2</v>
      </c>
      <c r="BL664" s="36">
        <f t="shared" si="869"/>
        <v>0.12612612612612611</v>
      </c>
      <c r="BM664" s="36">
        <f t="shared" si="869"/>
        <v>0.10000000000000002</v>
      </c>
      <c r="BN664" s="36">
        <f t="shared" si="869"/>
        <v>0.16789215686274511</v>
      </c>
      <c r="BO664" s="36">
        <f t="shared" si="869"/>
        <v>0.10820045558086561</v>
      </c>
      <c r="BP664" s="36">
        <f t="shared" si="869"/>
        <v>9.8073555166374796E-2</v>
      </c>
      <c r="BQ664" s="36">
        <f t="shared" si="869"/>
        <v>0.1788685524126456</v>
      </c>
      <c r="BR664" s="36">
        <f t="shared" si="869"/>
        <v>0.24058416602613375</v>
      </c>
      <c r="BS664" s="36">
        <f t="shared" si="869"/>
        <v>0.32624510352546165</v>
      </c>
      <c r="BT664" s="36">
        <f t="shared" si="869"/>
        <v>0.327632282202031</v>
      </c>
      <c r="BU664" s="36">
        <f t="shared" si="869"/>
        <v>0.35582154515778019</v>
      </c>
      <c r="BV664" s="36">
        <f t="shared" si="869"/>
        <v>0.3261351052048726</v>
      </c>
      <c r="BW664" s="36">
        <f t="shared" si="869"/>
        <v>0.31538034425319267</v>
      </c>
    </row>
    <row r="665" spans="1:75">
      <c r="A665" s="56" t="s">
        <v>169</v>
      </c>
      <c r="B665" s="1" t="str">
        <f t="shared" ref="B665:AI665" si="870">IF(ISNUMBER(B56-B143-B491-B578),IF(ROUND(B56-B143-B491-B578,3)&lt;0,ROUND(B56-B143-B491-B578,3)+0.001,ROUND(B56-B143-B491-B578,3)),"…")</f>
        <v>…</v>
      </c>
      <c r="C665" s="1" t="str">
        <f t="shared" si="870"/>
        <v>…</v>
      </c>
      <c r="D665" s="1" t="str">
        <f t="shared" si="870"/>
        <v>…</v>
      </c>
      <c r="E665" s="1" t="str">
        <f t="shared" si="870"/>
        <v>…</v>
      </c>
      <c r="F665" s="1" t="str">
        <f t="shared" si="870"/>
        <v>…</v>
      </c>
      <c r="G665" s="1" t="str">
        <f t="shared" si="870"/>
        <v>…</v>
      </c>
      <c r="H665" s="1" t="str">
        <f t="shared" si="870"/>
        <v>…</v>
      </c>
      <c r="I665" s="1" t="str">
        <f t="shared" si="870"/>
        <v>…</v>
      </c>
      <c r="J665" s="1" t="str">
        <f t="shared" si="870"/>
        <v>…</v>
      </c>
      <c r="K665" s="1" t="str">
        <f t="shared" si="870"/>
        <v>…</v>
      </c>
      <c r="L665" s="1" t="str">
        <f t="shared" si="870"/>
        <v>…</v>
      </c>
      <c r="M665" s="1" t="str">
        <f t="shared" si="870"/>
        <v>…</v>
      </c>
      <c r="N665" s="1" t="str">
        <f t="shared" si="870"/>
        <v>…</v>
      </c>
      <c r="O665" s="1" t="str">
        <f t="shared" si="870"/>
        <v>…</v>
      </c>
      <c r="P665" s="1" t="str">
        <f t="shared" si="870"/>
        <v>…</v>
      </c>
      <c r="Q665" s="1" t="str">
        <f t="shared" si="870"/>
        <v>…</v>
      </c>
      <c r="R665" s="1" t="str">
        <f t="shared" si="870"/>
        <v>…</v>
      </c>
      <c r="S665" s="1" t="str">
        <f t="shared" si="870"/>
        <v>…</v>
      </c>
      <c r="T665" s="1" t="str">
        <f t="shared" si="870"/>
        <v>…</v>
      </c>
      <c r="U665" s="1" t="str">
        <f t="shared" si="870"/>
        <v>…</v>
      </c>
      <c r="V665" s="1" t="str">
        <f t="shared" si="870"/>
        <v>…</v>
      </c>
      <c r="W665" s="1" t="str">
        <f t="shared" si="870"/>
        <v>…</v>
      </c>
      <c r="X665" s="1" t="str">
        <f t="shared" si="870"/>
        <v>…</v>
      </c>
      <c r="Y665" s="1" t="str">
        <f t="shared" si="870"/>
        <v>…</v>
      </c>
      <c r="Z665" s="1" t="str">
        <f t="shared" si="870"/>
        <v>…</v>
      </c>
      <c r="AA665" s="1">
        <f t="shared" si="870"/>
        <v>0</v>
      </c>
      <c r="AB665" s="1">
        <f t="shared" si="870"/>
        <v>0</v>
      </c>
      <c r="AC665" s="1">
        <f t="shared" si="870"/>
        <v>0</v>
      </c>
      <c r="AD665" s="1">
        <f t="shared" si="870"/>
        <v>0</v>
      </c>
      <c r="AE665" s="1">
        <f t="shared" si="870"/>
        <v>0</v>
      </c>
      <c r="AF665" s="1">
        <f t="shared" si="870"/>
        <v>0</v>
      </c>
      <c r="AG665" s="1">
        <f t="shared" si="870"/>
        <v>0</v>
      </c>
      <c r="AH665" s="1">
        <f t="shared" si="870"/>
        <v>0</v>
      </c>
      <c r="AI665" s="1">
        <f t="shared" si="870"/>
        <v>0</v>
      </c>
      <c r="AJ665" s="1">
        <f t="shared" ref="AJ665:AK665" si="871">IF(ISNUMBER(AJ56-AJ143-AJ491-AJ578),IF(ROUND(AJ56-AJ143-AJ491-AJ578,3)&lt;0,ROUND(AJ56-AJ143-AJ491-AJ578,3)+0.001,ROUND(AJ56-AJ143-AJ491-AJ578,3)),"…")</f>
        <v>0</v>
      </c>
      <c r="AK665" s="1">
        <f t="shared" si="871"/>
        <v>1E-3</v>
      </c>
      <c r="AL665" s="1"/>
      <c r="AM665" s="56" t="s">
        <v>169</v>
      </c>
      <c r="AN665" s="36" t="str">
        <f t="shared" ref="AN665:BW665" si="872">IF(ISNUMBER(B665/B$56),B665/B$56,"…")</f>
        <v>…</v>
      </c>
      <c r="AO665" s="36" t="str">
        <f t="shared" si="872"/>
        <v>…</v>
      </c>
      <c r="AP665" s="36" t="str">
        <f t="shared" si="872"/>
        <v>…</v>
      </c>
      <c r="AQ665" s="36" t="str">
        <f t="shared" si="872"/>
        <v>…</v>
      </c>
      <c r="AR665" s="36" t="str">
        <f t="shared" si="872"/>
        <v>…</v>
      </c>
      <c r="AS665" s="36" t="str">
        <f t="shared" si="872"/>
        <v>…</v>
      </c>
      <c r="AT665" s="36" t="str">
        <f t="shared" si="872"/>
        <v>…</v>
      </c>
      <c r="AU665" s="36" t="str">
        <f t="shared" si="872"/>
        <v>…</v>
      </c>
      <c r="AV665" s="36" t="str">
        <f t="shared" si="872"/>
        <v>…</v>
      </c>
      <c r="AW665" s="36" t="str">
        <f t="shared" si="872"/>
        <v>…</v>
      </c>
      <c r="AX665" s="36" t="str">
        <f t="shared" si="872"/>
        <v>…</v>
      </c>
      <c r="AY665" s="36" t="str">
        <f t="shared" si="872"/>
        <v>…</v>
      </c>
      <c r="AZ665" s="36" t="str">
        <f t="shared" si="872"/>
        <v>…</v>
      </c>
      <c r="BA665" s="36" t="str">
        <f t="shared" si="872"/>
        <v>…</v>
      </c>
      <c r="BB665" s="36" t="str">
        <f t="shared" si="872"/>
        <v>…</v>
      </c>
      <c r="BC665" s="36" t="str">
        <f t="shared" si="872"/>
        <v>…</v>
      </c>
      <c r="BD665" s="36" t="str">
        <f t="shared" si="872"/>
        <v>…</v>
      </c>
      <c r="BE665" s="36" t="str">
        <f t="shared" si="872"/>
        <v>…</v>
      </c>
      <c r="BF665" s="36" t="str">
        <f t="shared" si="872"/>
        <v>…</v>
      </c>
      <c r="BG665" s="36" t="str">
        <f t="shared" si="872"/>
        <v>…</v>
      </c>
      <c r="BH665" s="36" t="str">
        <f t="shared" si="872"/>
        <v>…</v>
      </c>
      <c r="BI665" s="36" t="str">
        <f t="shared" si="872"/>
        <v>…</v>
      </c>
      <c r="BJ665" s="36" t="str">
        <f t="shared" si="872"/>
        <v>…</v>
      </c>
      <c r="BK665" s="36" t="str">
        <f t="shared" si="872"/>
        <v>…</v>
      </c>
      <c r="BL665" s="36" t="str">
        <f t="shared" si="872"/>
        <v>…</v>
      </c>
      <c r="BM665" s="36">
        <f t="shared" si="872"/>
        <v>0</v>
      </c>
      <c r="BN665" s="36">
        <f t="shared" si="872"/>
        <v>0</v>
      </c>
      <c r="BO665" s="36">
        <f t="shared" si="872"/>
        <v>0</v>
      </c>
      <c r="BP665" s="36">
        <f t="shared" si="872"/>
        <v>0</v>
      </c>
      <c r="BQ665" s="36">
        <f t="shared" si="872"/>
        <v>0</v>
      </c>
      <c r="BR665" s="36">
        <f t="shared" si="872"/>
        <v>0</v>
      </c>
      <c r="BS665" s="36">
        <f t="shared" si="872"/>
        <v>0</v>
      </c>
      <c r="BT665" s="36">
        <f t="shared" si="872"/>
        <v>0</v>
      </c>
      <c r="BU665" s="36">
        <f t="shared" si="872"/>
        <v>0</v>
      </c>
      <c r="BV665" s="36">
        <f t="shared" si="872"/>
        <v>0</v>
      </c>
      <c r="BW665" s="36">
        <f t="shared" si="872"/>
        <v>1.2553351744915893E-4</v>
      </c>
    </row>
    <row r="666" spans="1:75">
      <c r="A666" s="56" t="s">
        <v>170</v>
      </c>
      <c r="B666" s="1">
        <f t="shared" ref="B666:AI666" si="873">IF(ISNUMBER(B57-B144-B492-B579),IF(ROUND(B57-B144-B492-B579,3)&lt;0,ROUND(B57-B144-B492-B579,3)+0.001,ROUND(B57-B144-B492-B579,3)),"…")</f>
        <v>0.26300000000000001</v>
      </c>
      <c r="C666" s="1">
        <f t="shared" si="873"/>
        <v>0.60299999999999998</v>
      </c>
      <c r="D666" s="1">
        <f t="shared" si="873"/>
        <v>1.179</v>
      </c>
      <c r="E666" s="1">
        <f t="shared" si="873"/>
        <v>0.60899999999999999</v>
      </c>
      <c r="F666" s="1">
        <f t="shared" si="873"/>
        <v>0.93600000000000005</v>
      </c>
      <c r="G666" s="1">
        <f t="shared" si="873"/>
        <v>2.048</v>
      </c>
      <c r="H666" s="1">
        <f t="shared" si="873"/>
        <v>3.4239999999999999</v>
      </c>
      <c r="I666" s="1">
        <f t="shared" si="873"/>
        <v>4.6740000000000004</v>
      </c>
      <c r="J666" s="1">
        <f t="shared" si="873"/>
        <v>6.0350000000000001</v>
      </c>
      <c r="K666" s="1">
        <f t="shared" si="873"/>
        <v>5.5149999999999997</v>
      </c>
      <c r="L666" s="1">
        <f t="shared" si="873"/>
        <v>6.5759999999999996</v>
      </c>
      <c r="M666" s="1">
        <f t="shared" si="873"/>
        <v>7.1070000000000002</v>
      </c>
      <c r="N666" s="1">
        <f t="shared" si="873"/>
        <v>7.1109999999999998</v>
      </c>
      <c r="O666" s="1">
        <f t="shared" si="873"/>
        <v>9.0380000000000003</v>
      </c>
      <c r="P666" s="1">
        <f t="shared" si="873"/>
        <v>9.1080000000000005</v>
      </c>
      <c r="Q666" s="1">
        <f t="shared" si="873"/>
        <v>8.3719999999999999</v>
      </c>
      <c r="R666" s="1">
        <f t="shared" si="873"/>
        <v>8.8919999999999995</v>
      </c>
      <c r="S666" s="1">
        <f t="shared" si="873"/>
        <v>8.1259999999999994</v>
      </c>
      <c r="T666" s="1">
        <f t="shared" si="873"/>
        <v>9.3930000000000007</v>
      </c>
      <c r="U666" s="1">
        <f t="shared" si="873"/>
        <v>10.571999999999999</v>
      </c>
      <c r="V666" s="1">
        <f t="shared" si="873"/>
        <v>10.23</v>
      </c>
      <c r="W666" s="1">
        <f t="shared" si="873"/>
        <v>10.265000000000001</v>
      </c>
      <c r="X666" s="1">
        <f t="shared" si="873"/>
        <v>10.407999999999999</v>
      </c>
      <c r="Y666" s="1">
        <f t="shared" si="873"/>
        <v>10.72</v>
      </c>
      <c r="Z666" s="1">
        <f t="shared" si="873"/>
        <v>11.218</v>
      </c>
      <c r="AA666" s="1">
        <f t="shared" si="873"/>
        <v>11.509</v>
      </c>
      <c r="AB666" s="1">
        <f t="shared" si="873"/>
        <v>10.513</v>
      </c>
      <c r="AC666" s="1">
        <f t="shared" si="873"/>
        <v>6.5179999999999998</v>
      </c>
      <c r="AD666" s="1">
        <f t="shared" si="873"/>
        <v>9.0139999999999993</v>
      </c>
      <c r="AE666" s="1">
        <f t="shared" si="873"/>
        <v>48.180999999999997</v>
      </c>
      <c r="AF666" s="1" t="str">
        <f t="shared" si="873"/>
        <v>…</v>
      </c>
      <c r="AG666" s="1" t="str">
        <f t="shared" si="873"/>
        <v>…</v>
      </c>
      <c r="AH666" s="1" t="str">
        <f t="shared" si="873"/>
        <v>…</v>
      </c>
      <c r="AI666" s="1" t="str">
        <f t="shared" si="873"/>
        <v>…</v>
      </c>
      <c r="AJ666" s="1" t="str">
        <f t="shared" ref="AJ666:AK666" si="874">IF(ISNUMBER(AJ57-AJ144-AJ492-AJ579),IF(ROUND(AJ57-AJ144-AJ492-AJ579,3)&lt;0,ROUND(AJ57-AJ144-AJ492-AJ579,3)+0.001,ROUND(AJ57-AJ144-AJ492-AJ579,3)),"…")</f>
        <v>…</v>
      </c>
      <c r="AK666" s="1" t="str">
        <f t="shared" si="874"/>
        <v>…</v>
      </c>
      <c r="AL666" s="1"/>
      <c r="AM666" s="56" t="s">
        <v>170</v>
      </c>
      <c r="AN666" s="36">
        <f t="shared" ref="AN666:BW666" si="875">IF(ISNUMBER(B666/B$57),B666/B$57,"…")</f>
        <v>0.1411701556629093</v>
      </c>
      <c r="AO666" s="36">
        <f t="shared" si="875"/>
        <v>0.26160520607375271</v>
      </c>
      <c r="AP666" s="36">
        <f t="shared" si="875"/>
        <v>0.37861271676300579</v>
      </c>
      <c r="AQ666" s="36">
        <f t="shared" si="875"/>
        <v>0.23111954459203038</v>
      </c>
      <c r="AR666" s="36">
        <f t="shared" si="875"/>
        <v>0.24496205181889558</v>
      </c>
      <c r="AS666" s="36">
        <f t="shared" si="875"/>
        <v>0.31233795943266734</v>
      </c>
      <c r="AT666" s="36">
        <f t="shared" si="875"/>
        <v>0.38602029312288616</v>
      </c>
      <c r="AU666" s="36">
        <f t="shared" si="875"/>
        <v>0.355978674790556</v>
      </c>
      <c r="AV666" s="36">
        <f t="shared" si="875"/>
        <v>0.38439490445859875</v>
      </c>
      <c r="AW666" s="36">
        <f t="shared" si="875"/>
        <v>0.29719243412189472</v>
      </c>
      <c r="AX666" s="36">
        <f t="shared" si="875"/>
        <v>0.2940045602897125</v>
      </c>
      <c r="AY666" s="36">
        <f t="shared" si="875"/>
        <v>0.28202380952380957</v>
      </c>
      <c r="AZ666" s="36">
        <f t="shared" si="875"/>
        <v>0.25116558349816331</v>
      </c>
      <c r="BA666" s="36">
        <f t="shared" si="875"/>
        <v>0.29413870537312464</v>
      </c>
      <c r="BB666" s="36">
        <f t="shared" si="875"/>
        <v>0.27284982475060665</v>
      </c>
      <c r="BC666" s="36">
        <f t="shared" si="875"/>
        <v>0.23336585365853657</v>
      </c>
      <c r="BD666" s="36">
        <f t="shared" si="875"/>
        <v>0.23117720465890182</v>
      </c>
      <c r="BE666" s="36">
        <f t="shared" si="875"/>
        <v>0.20131301870432303</v>
      </c>
      <c r="BF666" s="36">
        <f t="shared" si="875"/>
        <v>0.22346727571194064</v>
      </c>
      <c r="BG666" s="36">
        <f t="shared" si="875"/>
        <v>0.22482136781218098</v>
      </c>
      <c r="BH666" s="36">
        <f t="shared" si="875"/>
        <v>0.19999218016890835</v>
      </c>
      <c r="BI666" s="36">
        <f t="shared" si="875"/>
        <v>0.19514467130527358</v>
      </c>
      <c r="BJ666" s="36">
        <f t="shared" si="875"/>
        <v>0.19397644252273744</v>
      </c>
      <c r="BK666" s="36">
        <f t="shared" si="875"/>
        <v>0.18584009430691356</v>
      </c>
      <c r="BL666" s="36">
        <f t="shared" si="875"/>
        <v>0.17671707624448646</v>
      </c>
      <c r="BM666" s="36">
        <f t="shared" si="875"/>
        <v>0.17287010334054317</v>
      </c>
      <c r="BN666" s="36">
        <f t="shared" si="875"/>
        <v>0.14950227531285554</v>
      </c>
      <c r="BO666" s="36">
        <f t="shared" si="875"/>
        <v>8.7038965894826806E-2</v>
      </c>
      <c r="BP666" s="36">
        <f t="shared" si="875"/>
        <v>0.11333517740840393</v>
      </c>
      <c r="BQ666" s="36">
        <f t="shared" si="875"/>
        <v>0.56591651201578608</v>
      </c>
      <c r="BR666" s="36" t="str">
        <f t="shared" si="875"/>
        <v>…</v>
      </c>
      <c r="BS666" s="36" t="str">
        <f t="shared" si="875"/>
        <v>…</v>
      </c>
      <c r="BT666" s="36" t="str">
        <f t="shared" si="875"/>
        <v>…</v>
      </c>
      <c r="BU666" s="36" t="str">
        <f t="shared" si="875"/>
        <v>…</v>
      </c>
      <c r="BV666" s="36" t="str">
        <f t="shared" si="875"/>
        <v>…</v>
      </c>
      <c r="BW666" s="36" t="str">
        <f t="shared" si="875"/>
        <v>…</v>
      </c>
    </row>
    <row r="667" spans="1:75">
      <c r="A667" s="56" t="s">
        <v>171</v>
      </c>
      <c r="B667" s="1" t="str">
        <f t="shared" ref="B667:AI667" si="876">IF(ISNUMBER(B58-B145-B493-B580),IF(ROUND(B58-B145-B493-B580,3)&lt;0,ROUND(B58-B145-B493-B580,3)+0.001,ROUND(B58-B145-B493-B580,3)),"…")</f>
        <v>…</v>
      </c>
      <c r="C667" s="1" t="str">
        <f t="shared" si="876"/>
        <v>…</v>
      </c>
      <c r="D667" s="1" t="str">
        <f t="shared" si="876"/>
        <v>…</v>
      </c>
      <c r="E667" s="1" t="str">
        <f t="shared" si="876"/>
        <v>…</v>
      </c>
      <c r="F667" s="1" t="str">
        <f t="shared" si="876"/>
        <v>…</v>
      </c>
      <c r="G667" s="1" t="str">
        <f t="shared" si="876"/>
        <v>…</v>
      </c>
      <c r="H667" s="1" t="str">
        <f t="shared" si="876"/>
        <v>…</v>
      </c>
      <c r="I667" s="1" t="str">
        <f t="shared" si="876"/>
        <v>…</v>
      </c>
      <c r="J667" s="1" t="str">
        <f t="shared" si="876"/>
        <v>…</v>
      </c>
      <c r="K667" s="1" t="str">
        <f t="shared" si="876"/>
        <v>…</v>
      </c>
      <c r="L667" s="1" t="str">
        <f t="shared" si="876"/>
        <v>…</v>
      </c>
      <c r="M667" s="1" t="str">
        <f t="shared" si="876"/>
        <v>…</v>
      </c>
      <c r="N667" s="1" t="str">
        <f t="shared" si="876"/>
        <v>…</v>
      </c>
      <c r="O667" s="1" t="str">
        <f t="shared" si="876"/>
        <v>…</v>
      </c>
      <c r="P667" s="1" t="str">
        <f t="shared" si="876"/>
        <v>…</v>
      </c>
      <c r="Q667" s="1" t="str">
        <f t="shared" si="876"/>
        <v>…</v>
      </c>
      <c r="R667" s="1" t="str">
        <f t="shared" si="876"/>
        <v>…</v>
      </c>
      <c r="S667" s="1" t="str">
        <f t="shared" si="876"/>
        <v>…</v>
      </c>
      <c r="T667" s="1" t="str">
        <f t="shared" si="876"/>
        <v>…</v>
      </c>
      <c r="U667" s="1" t="str">
        <f t="shared" si="876"/>
        <v>…</v>
      </c>
      <c r="V667" s="1" t="str">
        <f t="shared" si="876"/>
        <v>…</v>
      </c>
      <c r="W667" s="1" t="str">
        <f t="shared" si="876"/>
        <v>…</v>
      </c>
      <c r="X667" s="1" t="str">
        <f t="shared" si="876"/>
        <v>…</v>
      </c>
      <c r="Y667" s="1" t="str">
        <f t="shared" si="876"/>
        <v>…</v>
      </c>
      <c r="Z667" s="1" t="str">
        <f t="shared" si="876"/>
        <v>…</v>
      </c>
      <c r="AA667" s="1" t="str">
        <f t="shared" si="876"/>
        <v>…</v>
      </c>
      <c r="AB667" s="1" t="str">
        <f t="shared" si="876"/>
        <v>…</v>
      </c>
      <c r="AC667" s="1" t="str">
        <f t="shared" si="876"/>
        <v>…</v>
      </c>
      <c r="AD667" s="1" t="str">
        <f t="shared" si="876"/>
        <v>…</v>
      </c>
      <c r="AE667" s="1" t="str">
        <f t="shared" si="876"/>
        <v>…</v>
      </c>
      <c r="AF667" s="1" t="str">
        <f t="shared" si="876"/>
        <v>…</v>
      </c>
      <c r="AG667" s="1" t="str">
        <f t="shared" si="876"/>
        <v>…</v>
      </c>
      <c r="AH667" s="1" t="str">
        <f t="shared" si="876"/>
        <v>…</v>
      </c>
      <c r="AI667" s="1" t="str">
        <f t="shared" si="876"/>
        <v>…</v>
      </c>
      <c r="AJ667" s="1" t="str">
        <f t="shared" ref="AJ667:AK667" si="877">IF(ISNUMBER(AJ58-AJ145-AJ493-AJ580),IF(ROUND(AJ58-AJ145-AJ493-AJ580,3)&lt;0,ROUND(AJ58-AJ145-AJ493-AJ580,3)+0.001,ROUND(AJ58-AJ145-AJ493-AJ580,3)),"…")</f>
        <v>…</v>
      </c>
      <c r="AK667" s="1" t="str">
        <f t="shared" si="877"/>
        <v>…</v>
      </c>
      <c r="AL667" s="1"/>
      <c r="AM667" s="56" t="s">
        <v>171</v>
      </c>
      <c r="AN667" s="36" t="str">
        <f t="shared" ref="AN667:BW667" si="878">IF(ISNUMBER(B667/B$58),B667/B$58,"…")</f>
        <v>…</v>
      </c>
      <c r="AO667" s="36" t="str">
        <f t="shared" si="878"/>
        <v>…</v>
      </c>
      <c r="AP667" s="36" t="str">
        <f t="shared" si="878"/>
        <v>…</v>
      </c>
      <c r="AQ667" s="36" t="str">
        <f t="shared" si="878"/>
        <v>…</v>
      </c>
      <c r="AR667" s="36" t="str">
        <f t="shared" si="878"/>
        <v>…</v>
      </c>
      <c r="AS667" s="36" t="str">
        <f t="shared" si="878"/>
        <v>…</v>
      </c>
      <c r="AT667" s="36" t="str">
        <f t="shared" si="878"/>
        <v>…</v>
      </c>
      <c r="AU667" s="36" t="str">
        <f t="shared" si="878"/>
        <v>…</v>
      </c>
      <c r="AV667" s="36" t="str">
        <f t="shared" si="878"/>
        <v>…</v>
      </c>
      <c r="AW667" s="36" t="str">
        <f t="shared" si="878"/>
        <v>…</v>
      </c>
      <c r="AX667" s="36" t="str">
        <f t="shared" si="878"/>
        <v>…</v>
      </c>
      <c r="AY667" s="36" t="str">
        <f t="shared" si="878"/>
        <v>…</v>
      </c>
      <c r="AZ667" s="36" t="str">
        <f t="shared" si="878"/>
        <v>…</v>
      </c>
      <c r="BA667" s="36" t="str">
        <f t="shared" si="878"/>
        <v>…</v>
      </c>
      <c r="BB667" s="36" t="str">
        <f t="shared" si="878"/>
        <v>…</v>
      </c>
      <c r="BC667" s="36" t="str">
        <f t="shared" si="878"/>
        <v>…</v>
      </c>
      <c r="BD667" s="36" t="str">
        <f t="shared" si="878"/>
        <v>…</v>
      </c>
      <c r="BE667" s="36" t="str">
        <f t="shared" si="878"/>
        <v>…</v>
      </c>
      <c r="BF667" s="36" t="str">
        <f t="shared" si="878"/>
        <v>…</v>
      </c>
      <c r="BG667" s="36" t="str">
        <f t="shared" si="878"/>
        <v>…</v>
      </c>
      <c r="BH667" s="36" t="str">
        <f t="shared" si="878"/>
        <v>…</v>
      </c>
      <c r="BI667" s="36" t="str">
        <f t="shared" si="878"/>
        <v>…</v>
      </c>
      <c r="BJ667" s="36" t="str">
        <f t="shared" si="878"/>
        <v>…</v>
      </c>
      <c r="BK667" s="36" t="str">
        <f t="shared" si="878"/>
        <v>…</v>
      </c>
      <c r="BL667" s="36" t="str">
        <f t="shared" si="878"/>
        <v>…</v>
      </c>
      <c r="BM667" s="36" t="str">
        <f t="shared" si="878"/>
        <v>…</v>
      </c>
      <c r="BN667" s="36" t="str">
        <f t="shared" si="878"/>
        <v>…</v>
      </c>
      <c r="BO667" s="36" t="str">
        <f t="shared" si="878"/>
        <v>…</v>
      </c>
      <c r="BP667" s="36" t="str">
        <f t="shared" si="878"/>
        <v>…</v>
      </c>
      <c r="BQ667" s="36" t="str">
        <f t="shared" si="878"/>
        <v>…</v>
      </c>
      <c r="BR667" s="36" t="str">
        <f t="shared" si="878"/>
        <v>…</v>
      </c>
      <c r="BS667" s="36" t="str">
        <f t="shared" si="878"/>
        <v>…</v>
      </c>
      <c r="BT667" s="36" t="str">
        <f t="shared" si="878"/>
        <v>…</v>
      </c>
      <c r="BU667" s="36" t="str">
        <f t="shared" si="878"/>
        <v>…</v>
      </c>
      <c r="BV667" s="36" t="str">
        <f t="shared" si="878"/>
        <v>…</v>
      </c>
      <c r="BW667" s="36" t="str">
        <f t="shared" si="878"/>
        <v>…</v>
      </c>
    </row>
    <row r="668" spans="1:75">
      <c r="A668" s="56" t="s">
        <v>172</v>
      </c>
      <c r="B668" s="1" t="str">
        <f t="shared" ref="B668:AI668" si="879">IF(ISNUMBER(B59-B146-B494-B581),IF(ROUND(B59-B146-B494-B581,3)&lt;0,ROUND(B59-B146-B494-B581,3)+0.001,ROUND(B59-B146-B494-B581,3)),"…")</f>
        <v>…</v>
      </c>
      <c r="C668" s="1" t="str">
        <f t="shared" si="879"/>
        <v>…</v>
      </c>
      <c r="D668" s="1" t="str">
        <f t="shared" si="879"/>
        <v>…</v>
      </c>
      <c r="E668" s="1" t="str">
        <f t="shared" si="879"/>
        <v>…</v>
      </c>
      <c r="F668" s="1" t="str">
        <f t="shared" si="879"/>
        <v>…</v>
      </c>
      <c r="G668" s="1" t="str">
        <f t="shared" si="879"/>
        <v>…</v>
      </c>
      <c r="H668" s="1" t="str">
        <f t="shared" si="879"/>
        <v>…</v>
      </c>
      <c r="I668" s="1" t="str">
        <f t="shared" si="879"/>
        <v>…</v>
      </c>
      <c r="J668" s="1" t="str">
        <f t="shared" si="879"/>
        <v>…</v>
      </c>
      <c r="K668" s="1" t="str">
        <f t="shared" si="879"/>
        <v>…</v>
      </c>
      <c r="L668" s="1" t="str">
        <f t="shared" si="879"/>
        <v>…</v>
      </c>
      <c r="M668" s="1" t="str">
        <f t="shared" si="879"/>
        <v>…</v>
      </c>
      <c r="N668" s="1">
        <f t="shared" si="879"/>
        <v>1.33</v>
      </c>
      <c r="O668" s="1">
        <f t="shared" si="879"/>
        <v>1.3859999999999999</v>
      </c>
      <c r="P668" s="1">
        <f t="shared" si="879"/>
        <v>1.867</v>
      </c>
      <c r="Q668" s="1">
        <f t="shared" si="879"/>
        <v>1.625</v>
      </c>
      <c r="R668" s="1">
        <f t="shared" si="879"/>
        <v>1.716</v>
      </c>
      <c r="S668" s="1">
        <f t="shared" si="879"/>
        <v>1.754</v>
      </c>
      <c r="T668" s="1">
        <f t="shared" si="879"/>
        <v>2.2919999999999998</v>
      </c>
      <c r="U668" s="1">
        <f t="shared" si="879"/>
        <v>1.764</v>
      </c>
      <c r="V668" s="1">
        <f t="shared" si="879"/>
        <v>2.2839999999999998</v>
      </c>
      <c r="W668" s="1">
        <f t="shared" si="879"/>
        <v>2.3149999999999999</v>
      </c>
      <c r="X668" s="1">
        <f t="shared" si="879"/>
        <v>2.7829999999999999</v>
      </c>
      <c r="Y668" s="1">
        <f t="shared" si="879"/>
        <v>2.7770000000000001</v>
      </c>
      <c r="Z668" s="1">
        <f t="shared" si="879"/>
        <v>2.9889999999999999</v>
      </c>
      <c r="AA668" s="1">
        <f t="shared" si="879"/>
        <v>2.9159999999999999</v>
      </c>
      <c r="AB668" s="1">
        <f t="shared" si="879"/>
        <v>2.8929999999999998</v>
      </c>
      <c r="AC668" s="1">
        <f t="shared" si="879"/>
        <v>3.0409999999999999</v>
      </c>
      <c r="AD668" s="1">
        <f t="shared" si="879"/>
        <v>3.419</v>
      </c>
      <c r="AE668" s="1">
        <f t="shared" si="879"/>
        <v>3.8759999999999999</v>
      </c>
      <c r="AF668" s="1">
        <f t="shared" si="879"/>
        <v>3.7250000000000001</v>
      </c>
      <c r="AG668" s="1">
        <f t="shared" si="879"/>
        <v>3.2250000000000001</v>
      </c>
      <c r="AH668" s="1">
        <f t="shared" si="879"/>
        <v>2.899</v>
      </c>
      <c r="AI668" s="1">
        <f t="shared" si="879"/>
        <v>3.58</v>
      </c>
      <c r="AJ668" s="1">
        <f t="shared" ref="AJ668:AK668" si="880">IF(ISNUMBER(AJ59-AJ146-AJ494-AJ581),IF(ROUND(AJ59-AJ146-AJ494-AJ581,3)&lt;0,ROUND(AJ59-AJ146-AJ494-AJ581,3)+0.001,ROUND(AJ59-AJ146-AJ494-AJ581,3)),"…")</f>
        <v>3.68</v>
      </c>
      <c r="AK668" s="1">
        <f t="shared" si="880"/>
        <v>3.7370000000000001</v>
      </c>
      <c r="AL668" s="1"/>
      <c r="AM668" s="56" t="s">
        <v>172</v>
      </c>
      <c r="AN668" s="36" t="str">
        <f t="shared" ref="AN668:BW668" si="881">IF(ISNUMBER(B668/B$59),B668/B$59,"…")</f>
        <v>…</v>
      </c>
      <c r="AO668" s="36" t="str">
        <f t="shared" si="881"/>
        <v>…</v>
      </c>
      <c r="AP668" s="36" t="str">
        <f t="shared" si="881"/>
        <v>…</v>
      </c>
      <c r="AQ668" s="36" t="str">
        <f t="shared" si="881"/>
        <v>…</v>
      </c>
      <c r="AR668" s="36" t="str">
        <f t="shared" si="881"/>
        <v>…</v>
      </c>
      <c r="AS668" s="36" t="str">
        <f t="shared" si="881"/>
        <v>…</v>
      </c>
      <c r="AT668" s="36" t="str">
        <f t="shared" si="881"/>
        <v>…</v>
      </c>
      <c r="AU668" s="36" t="str">
        <f t="shared" si="881"/>
        <v>…</v>
      </c>
      <c r="AV668" s="36" t="str">
        <f t="shared" si="881"/>
        <v>…</v>
      </c>
      <c r="AW668" s="36" t="str">
        <f t="shared" si="881"/>
        <v>…</v>
      </c>
      <c r="AX668" s="36" t="str">
        <f t="shared" si="881"/>
        <v>…</v>
      </c>
      <c r="AY668" s="36" t="str">
        <f t="shared" si="881"/>
        <v>…</v>
      </c>
      <c r="AZ668" s="36">
        <f t="shared" si="881"/>
        <v>0.59990978800180428</v>
      </c>
      <c r="BA668" s="36">
        <f t="shared" si="881"/>
        <v>0.50455041863851469</v>
      </c>
      <c r="BB668" s="36">
        <f t="shared" si="881"/>
        <v>0.51150684931506851</v>
      </c>
      <c r="BC668" s="36">
        <f t="shared" si="881"/>
        <v>0.45607634016278414</v>
      </c>
      <c r="BD668" s="36">
        <f t="shared" si="881"/>
        <v>0.47547797173732337</v>
      </c>
      <c r="BE668" s="36">
        <f t="shared" si="881"/>
        <v>0.50635103926097003</v>
      </c>
      <c r="BF668" s="36">
        <f t="shared" si="881"/>
        <v>0.52448512585812357</v>
      </c>
      <c r="BG668" s="36">
        <f t="shared" si="881"/>
        <v>0.46057441253263709</v>
      </c>
      <c r="BH668" s="36">
        <f t="shared" si="881"/>
        <v>0.46870510978863117</v>
      </c>
      <c r="BI668" s="36">
        <f t="shared" si="881"/>
        <v>0.45188366191684559</v>
      </c>
      <c r="BJ668" s="36">
        <f t="shared" si="881"/>
        <v>0.4833275442862105</v>
      </c>
      <c r="BK668" s="36">
        <f t="shared" si="881"/>
        <v>0.47879310344827591</v>
      </c>
      <c r="BL668" s="36">
        <f t="shared" si="881"/>
        <v>0.45564024390243901</v>
      </c>
      <c r="BM668" s="36">
        <f t="shared" si="881"/>
        <v>0.42662765179224577</v>
      </c>
      <c r="BN668" s="36">
        <f t="shared" si="881"/>
        <v>0.43906510851419028</v>
      </c>
      <c r="BO668" s="36">
        <f t="shared" si="881"/>
        <v>0.42436505721462459</v>
      </c>
      <c r="BP668" s="36">
        <f t="shared" si="881"/>
        <v>0.43715637386523465</v>
      </c>
      <c r="BQ668" s="36">
        <f t="shared" si="881"/>
        <v>0.47634263241981067</v>
      </c>
      <c r="BR668" s="36">
        <f t="shared" si="881"/>
        <v>0.45761670761670759</v>
      </c>
      <c r="BS668" s="36">
        <f t="shared" si="881"/>
        <v>0.3808905161214125</v>
      </c>
      <c r="BT668" s="36">
        <f t="shared" si="881"/>
        <v>0.32111209570225963</v>
      </c>
      <c r="BU668" s="36">
        <f t="shared" si="881"/>
        <v>0.36714183160701469</v>
      </c>
      <c r="BV668" s="36">
        <f t="shared" si="881"/>
        <v>0.34977663720178687</v>
      </c>
      <c r="BW668" s="36">
        <f t="shared" si="881"/>
        <v>0.32852747252747255</v>
      </c>
    </row>
    <row r="669" spans="1:75">
      <c r="A669" s="56" t="s">
        <v>173</v>
      </c>
      <c r="B669" s="1" t="str">
        <f t="shared" ref="B669:AI669" si="882">IF(ISNUMBER(B60-B147-B495-B582),IF(ROUND(B60-B147-B495-B582,3)&lt;0,ROUND(B60-B147-B495-B582,3)+0.001,ROUND(B60-B147-B495-B582,3)),"…")</f>
        <v>…</v>
      </c>
      <c r="C669" s="1" t="str">
        <f t="shared" si="882"/>
        <v>…</v>
      </c>
      <c r="D669" s="1" t="str">
        <f t="shared" si="882"/>
        <v>…</v>
      </c>
      <c r="E669" s="1" t="str">
        <f t="shared" si="882"/>
        <v>…</v>
      </c>
      <c r="F669" s="1" t="str">
        <f t="shared" si="882"/>
        <v>…</v>
      </c>
      <c r="G669" s="1" t="str">
        <f t="shared" si="882"/>
        <v>…</v>
      </c>
      <c r="H669" s="1" t="str">
        <f t="shared" si="882"/>
        <v>…</v>
      </c>
      <c r="I669" s="1" t="str">
        <f t="shared" si="882"/>
        <v>…</v>
      </c>
      <c r="J669" s="1" t="str">
        <f t="shared" si="882"/>
        <v>…</v>
      </c>
      <c r="K669" s="1" t="str">
        <f t="shared" si="882"/>
        <v>…</v>
      </c>
      <c r="L669" s="1" t="str">
        <f t="shared" si="882"/>
        <v>…</v>
      </c>
      <c r="M669" s="1" t="str">
        <f t="shared" si="882"/>
        <v>…</v>
      </c>
      <c r="N669" s="1">
        <f t="shared" si="882"/>
        <v>1E-3</v>
      </c>
      <c r="O669" s="1">
        <f t="shared" si="882"/>
        <v>0</v>
      </c>
      <c r="P669" s="1">
        <f t="shared" si="882"/>
        <v>1E-3</v>
      </c>
      <c r="Q669" s="1">
        <f t="shared" si="882"/>
        <v>0</v>
      </c>
      <c r="R669" s="1">
        <f t="shared" si="882"/>
        <v>0</v>
      </c>
      <c r="S669" s="1">
        <f t="shared" si="882"/>
        <v>0.02</v>
      </c>
      <c r="T669" s="1">
        <f t="shared" si="882"/>
        <v>0.01</v>
      </c>
      <c r="U669" s="1">
        <f t="shared" si="882"/>
        <v>2.7E-2</v>
      </c>
      <c r="V669" s="1">
        <f t="shared" si="882"/>
        <v>0.19400000000000001</v>
      </c>
      <c r="W669" s="1">
        <f t="shared" si="882"/>
        <v>0.33800000000000002</v>
      </c>
      <c r="X669" s="1">
        <f t="shared" si="882"/>
        <v>0.77900000000000003</v>
      </c>
      <c r="Y669" s="1">
        <f t="shared" si="882"/>
        <v>2.742</v>
      </c>
      <c r="Z669" s="1">
        <f t="shared" si="882"/>
        <v>0.36299999999999999</v>
      </c>
      <c r="AA669" s="1">
        <f t="shared" si="882"/>
        <v>7.0999999999999994E-2</v>
      </c>
      <c r="AB669" s="1">
        <f t="shared" si="882"/>
        <v>0.73699999999999999</v>
      </c>
      <c r="AC669" s="1">
        <f t="shared" si="882"/>
        <v>0.98799999999999999</v>
      </c>
      <c r="AD669" s="1">
        <f t="shared" si="882"/>
        <v>1.42</v>
      </c>
      <c r="AE669" s="1">
        <f t="shared" si="882"/>
        <v>1.534</v>
      </c>
      <c r="AF669" s="1">
        <f t="shared" si="882"/>
        <v>0.76500000000000001</v>
      </c>
      <c r="AG669" s="1">
        <f t="shared" si="882"/>
        <v>1.581</v>
      </c>
      <c r="AH669" s="1">
        <f t="shared" si="882"/>
        <v>1.159</v>
      </c>
      <c r="AI669" s="1">
        <f t="shared" si="882"/>
        <v>1.3640000000000001</v>
      </c>
      <c r="AJ669" s="1">
        <f t="shared" ref="AJ669:AK669" si="883">IF(ISNUMBER(AJ60-AJ147-AJ495-AJ582),IF(ROUND(AJ60-AJ147-AJ495-AJ582,3)&lt;0,ROUND(AJ60-AJ147-AJ495-AJ582,3)+0.001,ROUND(AJ60-AJ147-AJ495-AJ582,3)),"…")</f>
        <v>0.69099999999999995</v>
      </c>
      <c r="AK669" s="1">
        <f t="shared" si="883"/>
        <v>0.93899999999999995</v>
      </c>
      <c r="AL669" s="1"/>
      <c r="AM669" s="56" t="s">
        <v>173</v>
      </c>
      <c r="AN669" s="36" t="str">
        <f t="shared" ref="AN669:BW669" si="884">IF(ISNUMBER(B669/B$60),B669/B$60,"…")</f>
        <v>…</v>
      </c>
      <c r="AO669" s="36" t="str">
        <f t="shared" si="884"/>
        <v>…</v>
      </c>
      <c r="AP669" s="36" t="str">
        <f t="shared" si="884"/>
        <v>…</v>
      </c>
      <c r="AQ669" s="36" t="str">
        <f t="shared" si="884"/>
        <v>…</v>
      </c>
      <c r="AR669" s="36" t="str">
        <f t="shared" si="884"/>
        <v>…</v>
      </c>
      <c r="AS669" s="36" t="str">
        <f t="shared" si="884"/>
        <v>…</v>
      </c>
      <c r="AT669" s="36" t="str">
        <f t="shared" si="884"/>
        <v>…</v>
      </c>
      <c r="AU669" s="36" t="str">
        <f t="shared" si="884"/>
        <v>…</v>
      </c>
      <c r="AV669" s="36" t="str">
        <f t="shared" si="884"/>
        <v>…</v>
      </c>
      <c r="AW669" s="36" t="str">
        <f t="shared" si="884"/>
        <v>…</v>
      </c>
      <c r="AX669" s="36" t="str">
        <f t="shared" si="884"/>
        <v>…</v>
      </c>
      <c r="AY669" s="36" t="str">
        <f t="shared" si="884"/>
        <v>…</v>
      </c>
      <c r="AZ669" s="36">
        <f t="shared" si="884"/>
        <v>1.1723329425556859E-3</v>
      </c>
      <c r="BA669" s="36">
        <f t="shared" si="884"/>
        <v>0</v>
      </c>
      <c r="BB669" s="36">
        <f t="shared" si="884"/>
        <v>8.5910652920962209E-4</v>
      </c>
      <c r="BC669" s="36">
        <f t="shared" si="884"/>
        <v>0</v>
      </c>
      <c r="BD669" s="36">
        <f t="shared" si="884"/>
        <v>0</v>
      </c>
      <c r="BE669" s="36">
        <f t="shared" si="884"/>
        <v>1.4134275618374558E-2</v>
      </c>
      <c r="BF669" s="36">
        <f t="shared" si="884"/>
        <v>6.5359477124183009E-3</v>
      </c>
      <c r="BG669" s="36">
        <f t="shared" si="884"/>
        <v>1.6843418590143482E-2</v>
      </c>
      <c r="BH669" s="36">
        <f t="shared" si="884"/>
        <v>8.7505638249887233E-2</v>
      </c>
      <c r="BI669" s="36">
        <f t="shared" si="884"/>
        <v>0.14054054054054055</v>
      </c>
      <c r="BJ669" s="36">
        <f t="shared" si="884"/>
        <v>0.25283998701720223</v>
      </c>
      <c r="BK669" s="36">
        <f t="shared" si="884"/>
        <v>0.52348224513172958</v>
      </c>
      <c r="BL669" s="36">
        <f t="shared" si="884"/>
        <v>6.3361843253621916E-2</v>
      </c>
      <c r="BM669" s="36">
        <f t="shared" si="884"/>
        <v>1.3701273639521418E-2</v>
      </c>
      <c r="BN669" s="36">
        <f t="shared" si="884"/>
        <v>0.12711279751638496</v>
      </c>
      <c r="BO669" s="36">
        <f t="shared" si="884"/>
        <v>0.13063599100885892</v>
      </c>
      <c r="BP669" s="36">
        <f t="shared" si="884"/>
        <v>0.14158939076677635</v>
      </c>
      <c r="BQ669" s="36">
        <f t="shared" si="884"/>
        <v>0.16262058729990458</v>
      </c>
      <c r="BR669" s="36">
        <f t="shared" si="884"/>
        <v>8.2711644502108328E-2</v>
      </c>
      <c r="BS669" s="36">
        <f t="shared" si="884"/>
        <v>0.14426498768135779</v>
      </c>
      <c r="BT669" s="36">
        <f t="shared" si="884"/>
        <v>0.11194822756688882</v>
      </c>
      <c r="BU669" s="36">
        <f t="shared" si="884"/>
        <v>0.13529061694108313</v>
      </c>
      <c r="BV669" s="36">
        <f t="shared" si="884"/>
        <v>7.293645767363309E-2</v>
      </c>
      <c r="BW669" s="36">
        <f t="shared" si="884"/>
        <v>9.0549662487946006E-2</v>
      </c>
    </row>
    <row r="670" spans="1:75">
      <c r="A670" s="56" t="s">
        <v>174</v>
      </c>
      <c r="B670" s="1" t="str">
        <f t="shared" ref="B670:AI670" si="885">IF(ISNUMBER(B61-B148-B496-B583),IF(ROUND(B61-B148-B496-B583,3)&lt;0,ROUND(B61-B148-B496-B583,3)+0.001,ROUND(B61-B148-B496-B583,3)),"…")</f>
        <v>…</v>
      </c>
      <c r="C670" s="1" t="str">
        <f t="shared" si="885"/>
        <v>…</v>
      </c>
      <c r="D670" s="1" t="str">
        <f t="shared" si="885"/>
        <v>…</v>
      </c>
      <c r="E670" s="1" t="str">
        <f t="shared" si="885"/>
        <v>…</v>
      </c>
      <c r="F670" s="1" t="str">
        <f t="shared" si="885"/>
        <v>…</v>
      </c>
      <c r="G670" s="1" t="str">
        <f t="shared" si="885"/>
        <v>…</v>
      </c>
      <c r="H670" s="1" t="str">
        <f t="shared" si="885"/>
        <v>…</v>
      </c>
      <c r="I670" s="1" t="str">
        <f t="shared" si="885"/>
        <v>…</v>
      </c>
      <c r="J670" s="1" t="str">
        <f t="shared" si="885"/>
        <v>…</v>
      </c>
      <c r="K670" s="1" t="str">
        <f t="shared" si="885"/>
        <v>…</v>
      </c>
      <c r="L670" s="1" t="str">
        <f t="shared" si="885"/>
        <v>…</v>
      </c>
      <c r="M670" s="1" t="str">
        <f t="shared" si="885"/>
        <v>…</v>
      </c>
      <c r="N670" s="1" t="str">
        <f t="shared" si="885"/>
        <v>…</v>
      </c>
      <c r="O670" s="1" t="str">
        <f t="shared" si="885"/>
        <v>…</v>
      </c>
      <c r="P670" s="1" t="str">
        <f t="shared" si="885"/>
        <v>…</v>
      </c>
      <c r="Q670" s="1" t="str">
        <f t="shared" si="885"/>
        <v>…</v>
      </c>
      <c r="R670" s="1" t="str">
        <f t="shared" si="885"/>
        <v>…</v>
      </c>
      <c r="S670" s="1" t="str">
        <f t="shared" si="885"/>
        <v>…</v>
      </c>
      <c r="T670" s="1" t="str">
        <f t="shared" si="885"/>
        <v>…</v>
      </c>
      <c r="U670" s="1" t="str">
        <f t="shared" si="885"/>
        <v>…</v>
      </c>
      <c r="V670" s="1" t="str">
        <f t="shared" si="885"/>
        <v>…</v>
      </c>
      <c r="W670" s="1" t="str">
        <f t="shared" si="885"/>
        <v>…</v>
      </c>
      <c r="X670" s="1" t="str">
        <f t="shared" si="885"/>
        <v>…</v>
      </c>
      <c r="Y670" s="1" t="str">
        <f t="shared" si="885"/>
        <v>…</v>
      </c>
      <c r="Z670" s="1">
        <f t="shared" si="885"/>
        <v>0.33300000000000002</v>
      </c>
      <c r="AA670" s="1">
        <f t="shared" si="885"/>
        <v>0.29399999999999998</v>
      </c>
      <c r="AB670" s="1">
        <f t="shared" si="885"/>
        <v>1.2999999999999999E-2</v>
      </c>
      <c r="AC670" s="1">
        <f t="shared" si="885"/>
        <v>0</v>
      </c>
      <c r="AD670" s="1">
        <f t="shared" si="885"/>
        <v>0</v>
      </c>
      <c r="AE670" s="1">
        <f t="shared" si="885"/>
        <v>1E-3</v>
      </c>
      <c r="AF670" s="1">
        <f t="shared" si="885"/>
        <v>0</v>
      </c>
      <c r="AG670" s="1">
        <f t="shared" si="885"/>
        <v>0</v>
      </c>
      <c r="AH670" s="1">
        <f t="shared" si="885"/>
        <v>0</v>
      </c>
      <c r="AI670" s="1">
        <f t="shared" si="885"/>
        <v>0</v>
      </c>
      <c r="AJ670" s="1">
        <f t="shared" ref="AJ670:AK670" si="886">IF(ISNUMBER(AJ61-AJ148-AJ496-AJ583),IF(ROUND(AJ61-AJ148-AJ496-AJ583,3)&lt;0,ROUND(AJ61-AJ148-AJ496-AJ583,3)+0.001,ROUND(AJ61-AJ148-AJ496-AJ583,3)),"…")</f>
        <v>0</v>
      </c>
      <c r="AK670" s="1">
        <f t="shared" si="886"/>
        <v>0</v>
      </c>
      <c r="AL670" s="1"/>
      <c r="AM670" s="56" t="s">
        <v>174</v>
      </c>
      <c r="AN670" s="36" t="str">
        <f t="shared" ref="AN670:BW670" si="887">IF(ISNUMBER(B670/B$61),B670/B$61,"…")</f>
        <v>…</v>
      </c>
      <c r="AO670" s="36" t="str">
        <f t="shared" si="887"/>
        <v>…</v>
      </c>
      <c r="AP670" s="36" t="str">
        <f t="shared" si="887"/>
        <v>…</v>
      </c>
      <c r="AQ670" s="36" t="str">
        <f t="shared" si="887"/>
        <v>…</v>
      </c>
      <c r="AR670" s="36" t="str">
        <f t="shared" si="887"/>
        <v>…</v>
      </c>
      <c r="AS670" s="36" t="str">
        <f t="shared" si="887"/>
        <v>…</v>
      </c>
      <c r="AT670" s="36" t="str">
        <f t="shared" si="887"/>
        <v>…</v>
      </c>
      <c r="AU670" s="36" t="str">
        <f t="shared" si="887"/>
        <v>…</v>
      </c>
      <c r="AV670" s="36" t="str">
        <f t="shared" si="887"/>
        <v>…</v>
      </c>
      <c r="AW670" s="36" t="str">
        <f t="shared" si="887"/>
        <v>…</v>
      </c>
      <c r="AX670" s="36" t="str">
        <f t="shared" si="887"/>
        <v>…</v>
      </c>
      <c r="AY670" s="36" t="str">
        <f t="shared" si="887"/>
        <v>…</v>
      </c>
      <c r="AZ670" s="36" t="str">
        <f t="shared" si="887"/>
        <v>…</v>
      </c>
      <c r="BA670" s="36" t="str">
        <f t="shared" si="887"/>
        <v>…</v>
      </c>
      <c r="BB670" s="36" t="str">
        <f t="shared" si="887"/>
        <v>…</v>
      </c>
      <c r="BC670" s="36" t="str">
        <f t="shared" si="887"/>
        <v>…</v>
      </c>
      <c r="BD670" s="36" t="str">
        <f t="shared" si="887"/>
        <v>…</v>
      </c>
      <c r="BE670" s="36" t="str">
        <f t="shared" si="887"/>
        <v>…</v>
      </c>
      <c r="BF670" s="36" t="str">
        <f t="shared" si="887"/>
        <v>…</v>
      </c>
      <c r="BG670" s="36" t="str">
        <f t="shared" si="887"/>
        <v>…</v>
      </c>
      <c r="BH670" s="36" t="str">
        <f t="shared" si="887"/>
        <v>…</v>
      </c>
      <c r="BI670" s="36" t="str">
        <f t="shared" si="887"/>
        <v>…</v>
      </c>
      <c r="BJ670" s="36" t="str">
        <f t="shared" si="887"/>
        <v>…</v>
      </c>
      <c r="BK670" s="36" t="str">
        <f t="shared" si="887"/>
        <v>…</v>
      </c>
      <c r="BL670" s="36">
        <f t="shared" si="887"/>
        <v>0.12490622655663917</v>
      </c>
      <c r="BM670" s="36">
        <f t="shared" si="887"/>
        <v>0.11685214626391097</v>
      </c>
      <c r="BN670" s="36">
        <f t="shared" si="887"/>
        <v>4.9354593773728167E-3</v>
      </c>
      <c r="BO670" s="36">
        <f t="shared" si="887"/>
        <v>0</v>
      </c>
      <c r="BP670" s="36">
        <f t="shared" si="887"/>
        <v>0</v>
      </c>
      <c r="BQ670" s="36">
        <f t="shared" si="887"/>
        <v>2.5094102885821835E-4</v>
      </c>
      <c r="BR670" s="36">
        <f t="shared" si="887"/>
        <v>0</v>
      </c>
      <c r="BS670" s="36">
        <f t="shared" si="887"/>
        <v>0</v>
      </c>
      <c r="BT670" s="36">
        <f t="shared" si="887"/>
        <v>0</v>
      </c>
      <c r="BU670" s="36">
        <f t="shared" si="887"/>
        <v>0</v>
      </c>
      <c r="BV670" s="36">
        <f t="shared" si="887"/>
        <v>0</v>
      </c>
      <c r="BW670" s="36">
        <f t="shared" si="887"/>
        <v>0</v>
      </c>
    </row>
    <row r="671" spans="1:75">
      <c r="A671" s="56" t="s">
        <v>175</v>
      </c>
      <c r="B671" s="1" t="str">
        <f t="shared" ref="B671:AI671" si="888">IF(ISNUMBER(B62-B149-B497-B584),IF(ROUND(B62-B149-B497-B584,3)&lt;0,ROUND(B62-B149-B497-B584,3)+0.001,ROUND(B62-B149-B497-B584,3)),"…")</f>
        <v>…</v>
      </c>
      <c r="C671" s="1" t="str">
        <f t="shared" si="888"/>
        <v>…</v>
      </c>
      <c r="D671" s="1" t="str">
        <f t="shared" si="888"/>
        <v>…</v>
      </c>
      <c r="E671" s="1" t="str">
        <f t="shared" si="888"/>
        <v>…</v>
      </c>
      <c r="F671" s="1" t="str">
        <f t="shared" si="888"/>
        <v>…</v>
      </c>
      <c r="G671" s="1" t="str">
        <f t="shared" si="888"/>
        <v>…</v>
      </c>
      <c r="H671" s="1" t="str">
        <f t="shared" si="888"/>
        <v>…</v>
      </c>
      <c r="I671" s="1" t="str">
        <f t="shared" si="888"/>
        <v>…</v>
      </c>
      <c r="J671" s="1" t="str">
        <f t="shared" si="888"/>
        <v>…</v>
      </c>
      <c r="K671" s="1" t="str">
        <f t="shared" si="888"/>
        <v>…</v>
      </c>
      <c r="L671" s="1" t="str">
        <f t="shared" si="888"/>
        <v>…</v>
      </c>
      <c r="M671" s="1" t="str">
        <f t="shared" si="888"/>
        <v>…</v>
      </c>
      <c r="N671" s="1">
        <f t="shared" si="888"/>
        <v>6.2889999999999997</v>
      </c>
      <c r="O671" s="1">
        <f t="shared" si="888"/>
        <v>9.8239999999999998</v>
      </c>
      <c r="P671" s="1">
        <f t="shared" si="888"/>
        <v>14.015000000000001</v>
      </c>
      <c r="Q671" s="1">
        <f t="shared" si="888"/>
        <v>16.672999999999998</v>
      </c>
      <c r="R671" s="1">
        <f t="shared" si="888"/>
        <v>16.145</v>
      </c>
      <c r="S671" s="1">
        <f t="shared" si="888"/>
        <v>17.797999999999998</v>
      </c>
      <c r="T671" s="1">
        <f t="shared" si="888"/>
        <v>18.937999999999999</v>
      </c>
      <c r="U671" s="1">
        <f t="shared" si="888"/>
        <v>16.998000000000001</v>
      </c>
      <c r="V671" s="1">
        <f t="shared" si="888"/>
        <v>20.869</v>
      </c>
      <c r="W671" s="1">
        <f t="shared" si="888"/>
        <v>21.108000000000001</v>
      </c>
      <c r="X671" s="1">
        <f t="shared" si="888"/>
        <v>24.928000000000001</v>
      </c>
      <c r="Y671" s="1">
        <f t="shared" si="888"/>
        <v>26.164999999999999</v>
      </c>
      <c r="Z671" s="1">
        <f t="shared" si="888"/>
        <v>31.280999999999999</v>
      </c>
      <c r="AA671" s="1">
        <f t="shared" si="888"/>
        <v>31.364000000000001</v>
      </c>
      <c r="AB671" s="1">
        <f t="shared" si="888"/>
        <v>32.133000000000003</v>
      </c>
      <c r="AC671" s="1">
        <f t="shared" si="888"/>
        <v>34.860999999999997</v>
      </c>
      <c r="AD671" s="1">
        <f t="shared" si="888"/>
        <v>38.290999999999997</v>
      </c>
      <c r="AE671" s="1">
        <f t="shared" si="888"/>
        <v>36.734999999999999</v>
      </c>
      <c r="AF671" s="1">
        <f t="shared" si="888"/>
        <v>37.106000000000002</v>
      </c>
      <c r="AG671" s="1">
        <f t="shared" si="888"/>
        <v>41.601999999999997</v>
      </c>
      <c r="AH671" s="1">
        <f t="shared" si="888"/>
        <v>41.749000000000002</v>
      </c>
      <c r="AI671" s="1">
        <f t="shared" si="888"/>
        <v>35.325000000000003</v>
      </c>
      <c r="AJ671" s="1">
        <f t="shared" ref="AJ671:AK671" si="889">IF(ISNUMBER(AJ62-AJ149-AJ497-AJ584),IF(ROUND(AJ62-AJ149-AJ497-AJ584,3)&lt;0,ROUND(AJ62-AJ149-AJ497-AJ584,3)+0.001,ROUND(AJ62-AJ149-AJ497-AJ584,3)),"…")</f>
        <v>41.179000000000002</v>
      </c>
      <c r="AK671" s="1">
        <f t="shared" si="889"/>
        <v>43.167000000000002</v>
      </c>
      <c r="AL671" s="1"/>
      <c r="AM671" s="56" t="s">
        <v>175</v>
      </c>
      <c r="AN671" s="36" t="str">
        <f t="shared" ref="AN671:BW671" si="890">IF(ISNUMBER(B671/B$62),B671/B$62,"…")</f>
        <v>…</v>
      </c>
      <c r="AO671" s="36" t="str">
        <f t="shared" si="890"/>
        <v>…</v>
      </c>
      <c r="AP671" s="36" t="str">
        <f t="shared" si="890"/>
        <v>…</v>
      </c>
      <c r="AQ671" s="36" t="str">
        <f t="shared" si="890"/>
        <v>…</v>
      </c>
      <c r="AR671" s="36" t="str">
        <f t="shared" si="890"/>
        <v>…</v>
      </c>
      <c r="AS671" s="36" t="str">
        <f t="shared" si="890"/>
        <v>…</v>
      </c>
      <c r="AT671" s="36" t="str">
        <f t="shared" si="890"/>
        <v>…</v>
      </c>
      <c r="AU671" s="36" t="str">
        <f t="shared" si="890"/>
        <v>…</v>
      </c>
      <c r="AV671" s="36" t="str">
        <f t="shared" si="890"/>
        <v>…</v>
      </c>
      <c r="AW671" s="36" t="str">
        <f t="shared" si="890"/>
        <v>…</v>
      </c>
      <c r="AX671" s="36" t="str">
        <f t="shared" si="890"/>
        <v>…</v>
      </c>
      <c r="AY671" s="36" t="str">
        <f t="shared" si="890"/>
        <v>…</v>
      </c>
      <c r="AZ671" s="36">
        <f t="shared" si="890"/>
        <v>0.2492272330982008</v>
      </c>
      <c r="BA671" s="36">
        <f t="shared" si="890"/>
        <v>0.33394520361683322</v>
      </c>
      <c r="BB671" s="36">
        <f t="shared" si="890"/>
        <v>0.3992991253312061</v>
      </c>
      <c r="BC671" s="36">
        <f t="shared" si="890"/>
        <v>0.439886024852914</v>
      </c>
      <c r="BD671" s="36">
        <f t="shared" si="890"/>
        <v>0.45588027671890441</v>
      </c>
      <c r="BE671" s="36">
        <f t="shared" si="890"/>
        <v>0.45487770593196508</v>
      </c>
      <c r="BF671" s="36">
        <f t="shared" si="890"/>
        <v>0.44288019456981825</v>
      </c>
      <c r="BG671" s="36">
        <f t="shared" si="890"/>
        <v>0.42249950288327703</v>
      </c>
      <c r="BH671" s="36">
        <f t="shared" si="890"/>
        <v>0.47511610964393042</v>
      </c>
      <c r="BI671" s="36">
        <f t="shared" si="890"/>
        <v>0.45882966698547956</v>
      </c>
      <c r="BJ671" s="36">
        <f t="shared" si="890"/>
        <v>0.49616846798431563</v>
      </c>
      <c r="BK671" s="36">
        <f t="shared" si="890"/>
        <v>0.45997116939737009</v>
      </c>
      <c r="BL671" s="36">
        <f t="shared" si="890"/>
        <v>0.45969021866917464</v>
      </c>
      <c r="BM671" s="36">
        <f t="shared" si="890"/>
        <v>0.48357205630675781</v>
      </c>
      <c r="BN671" s="36">
        <f t="shared" si="890"/>
        <v>0.5055935803634648</v>
      </c>
      <c r="BO671" s="36">
        <f t="shared" si="890"/>
        <v>0.53531832560425041</v>
      </c>
      <c r="BP671" s="36">
        <f t="shared" si="890"/>
        <v>0.51598862671643597</v>
      </c>
      <c r="BQ671" s="36">
        <f t="shared" si="890"/>
        <v>0.48627290056126232</v>
      </c>
      <c r="BR671" s="36">
        <f t="shared" si="890"/>
        <v>0.47636531696921458</v>
      </c>
      <c r="BS671" s="36">
        <f t="shared" si="890"/>
        <v>0.44494117647058817</v>
      </c>
      <c r="BT671" s="36">
        <f t="shared" si="890"/>
        <v>0.43764348236280731</v>
      </c>
      <c r="BU671" s="36">
        <f t="shared" si="890"/>
        <v>0.38777347223289466</v>
      </c>
      <c r="BV671" s="36">
        <f t="shared" si="890"/>
        <v>0.40070256016036282</v>
      </c>
      <c r="BW671" s="36">
        <f t="shared" si="890"/>
        <v>0.40355813996971002</v>
      </c>
    </row>
    <row r="672" spans="1:75">
      <c r="A672" s="56" t="s">
        <v>176</v>
      </c>
      <c r="B672" s="1" t="str">
        <f t="shared" ref="B672:AI672" si="891">IF(ISNUMBER(B63-B150-B498-B585),IF(ROUND(B63-B150-B498-B585,3)&lt;0,ROUND(B63-B150-B498-B585,3)+0.001,ROUND(B63-B150-B498-B585,3)),"…")</f>
        <v>…</v>
      </c>
      <c r="C672" s="1" t="str">
        <f t="shared" si="891"/>
        <v>…</v>
      </c>
      <c r="D672" s="1" t="str">
        <f t="shared" si="891"/>
        <v>…</v>
      </c>
      <c r="E672" s="1" t="str">
        <f t="shared" si="891"/>
        <v>…</v>
      </c>
      <c r="F672" s="1" t="str">
        <f t="shared" si="891"/>
        <v>…</v>
      </c>
      <c r="G672" s="1" t="str">
        <f t="shared" si="891"/>
        <v>…</v>
      </c>
      <c r="H672" s="1" t="str">
        <f t="shared" si="891"/>
        <v>…</v>
      </c>
      <c r="I672" s="1" t="str">
        <f t="shared" si="891"/>
        <v>…</v>
      </c>
      <c r="J672" s="1" t="str">
        <f t="shared" si="891"/>
        <v>…</v>
      </c>
      <c r="K672" s="1" t="str">
        <f t="shared" si="891"/>
        <v>…</v>
      </c>
      <c r="L672" s="1" t="str">
        <f t="shared" si="891"/>
        <v>…</v>
      </c>
      <c r="M672" s="1" t="str">
        <f t="shared" si="891"/>
        <v>…</v>
      </c>
      <c r="N672" s="1" t="str">
        <f t="shared" si="891"/>
        <v>…</v>
      </c>
      <c r="O672" s="1" t="str">
        <f t="shared" si="891"/>
        <v>…</v>
      </c>
      <c r="P672" s="1" t="str">
        <f t="shared" si="891"/>
        <v>…</v>
      </c>
      <c r="Q672" s="1" t="str">
        <f t="shared" si="891"/>
        <v>…</v>
      </c>
      <c r="R672" s="1" t="str">
        <f t="shared" si="891"/>
        <v>…</v>
      </c>
      <c r="S672" s="1" t="str">
        <f t="shared" si="891"/>
        <v>…</v>
      </c>
      <c r="T672" s="1" t="str">
        <f t="shared" si="891"/>
        <v>…</v>
      </c>
      <c r="U672" s="1" t="str">
        <f t="shared" si="891"/>
        <v>…</v>
      </c>
      <c r="V672" s="1" t="str">
        <f t="shared" si="891"/>
        <v>…</v>
      </c>
      <c r="W672" s="1">
        <f t="shared" si="891"/>
        <v>0.93200000000000005</v>
      </c>
      <c r="X672" s="1">
        <f t="shared" si="891"/>
        <v>1.0589999999999999</v>
      </c>
      <c r="Y672" s="1">
        <f t="shared" si="891"/>
        <v>1.073</v>
      </c>
      <c r="Z672" s="1">
        <f t="shared" si="891"/>
        <v>0.90400000000000003</v>
      </c>
      <c r="AA672" s="1">
        <f t="shared" si="891"/>
        <v>1.339</v>
      </c>
      <c r="AB672" s="1">
        <f t="shared" si="891"/>
        <v>1.2509999999999999</v>
      </c>
      <c r="AC672" s="1">
        <f t="shared" si="891"/>
        <v>2.2959999999999998</v>
      </c>
      <c r="AD672" s="1">
        <f t="shared" si="891"/>
        <v>2.028</v>
      </c>
      <c r="AE672" s="1">
        <f t="shared" si="891"/>
        <v>1.9450000000000001</v>
      </c>
      <c r="AF672" s="1">
        <f t="shared" si="891"/>
        <v>2.7970000000000002</v>
      </c>
      <c r="AG672" s="1">
        <f t="shared" si="891"/>
        <v>2.673</v>
      </c>
      <c r="AH672" s="1">
        <f t="shared" si="891"/>
        <v>3.202</v>
      </c>
      <c r="AI672" s="1">
        <f t="shared" si="891"/>
        <v>3.8410000000000002</v>
      </c>
      <c r="AJ672" s="1">
        <f t="shared" ref="AJ672:AK672" si="892">IF(ISNUMBER(AJ63-AJ150-AJ498-AJ585),IF(ROUND(AJ63-AJ150-AJ498-AJ585,3)&lt;0,ROUND(AJ63-AJ150-AJ498-AJ585,3)+0.001,ROUND(AJ63-AJ150-AJ498-AJ585,3)),"…")</f>
        <v>4.0179999999999998</v>
      </c>
      <c r="AK672" s="1">
        <f t="shared" si="892"/>
        <v>4.3010000000000002</v>
      </c>
      <c r="AL672" s="1"/>
      <c r="AM672" s="56" t="s">
        <v>176</v>
      </c>
      <c r="AN672" s="36" t="str">
        <f t="shared" ref="AN672:BW672" si="893">IF(ISNUMBER(B672/B$63),B672/B$63,"…")</f>
        <v>…</v>
      </c>
      <c r="AO672" s="36" t="str">
        <f t="shared" si="893"/>
        <v>…</v>
      </c>
      <c r="AP672" s="36" t="str">
        <f t="shared" si="893"/>
        <v>…</v>
      </c>
      <c r="AQ672" s="36" t="str">
        <f t="shared" si="893"/>
        <v>…</v>
      </c>
      <c r="AR672" s="36" t="str">
        <f t="shared" si="893"/>
        <v>…</v>
      </c>
      <c r="AS672" s="36" t="str">
        <f t="shared" si="893"/>
        <v>…</v>
      </c>
      <c r="AT672" s="36" t="str">
        <f t="shared" si="893"/>
        <v>…</v>
      </c>
      <c r="AU672" s="36" t="str">
        <f t="shared" si="893"/>
        <v>…</v>
      </c>
      <c r="AV672" s="36" t="str">
        <f t="shared" si="893"/>
        <v>…</v>
      </c>
      <c r="AW672" s="36" t="str">
        <f t="shared" si="893"/>
        <v>…</v>
      </c>
      <c r="AX672" s="36" t="str">
        <f t="shared" si="893"/>
        <v>…</v>
      </c>
      <c r="AY672" s="36" t="str">
        <f t="shared" si="893"/>
        <v>…</v>
      </c>
      <c r="AZ672" s="36" t="str">
        <f t="shared" si="893"/>
        <v>…</v>
      </c>
      <c r="BA672" s="36" t="str">
        <f t="shared" si="893"/>
        <v>…</v>
      </c>
      <c r="BB672" s="36" t="str">
        <f t="shared" si="893"/>
        <v>…</v>
      </c>
      <c r="BC672" s="36" t="str">
        <f t="shared" si="893"/>
        <v>…</v>
      </c>
      <c r="BD672" s="36" t="str">
        <f t="shared" si="893"/>
        <v>…</v>
      </c>
      <c r="BE672" s="36" t="str">
        <f t="shared" si="893"/>
        <v>…</v>
      </c>
      <c r="BF672" s="36" t="str">
        <f t="shared" si="893"/>
        <v>…</v>
      </c>
      <c r="BG672" s="36" t="str">
        <f t="shared" si="893"/>
        <v>…</v>
      </c>
      <c r="BH672" s="36" t="str">
        <f t="shared" si="893"/>
        <v>…</v>
      </c>
      <c r="BI672" s="36">
        <f t="shared" si="893"/>
        <v>0.45821042281219282</v>
      </c>
      <c r="BJ672" s="36">
        <f t="shared" si="893"/>
        <v>0.34858459512837392</v>
      </c>
      <c r="BK672" s="36">
        <f t="shared" si="893"/>
        <v>0.34657622739018085</v>
      </c>
      <c r="BL672" s="36">
        <f t="shared" si="893"/>
        <v>0.30927129661306879</v>
      </c>
      <c r="BM672" s="36">
        <f t="shared" si="893"/>
        <v>0.4171339563862928</v>
      </c>
      <c r="BN672" s="36">
        <f t="shared" si="893"/>
        <v>0.3163884673748103</v>
      </c>
      <c r="BO672" s="36">
        <f t="shared" si="893"/>
        <v>0.43271767810026379</v>
      </c>
      <c r="BP672" s="36">
        <f t="shared" si="893"/>
        <v>0.33421226104152935</v>
      </c>
      <c r="BQ672" s="36">
        <f t="shared" si="893"/>
        <v>0.3180183126226292</v>
      </c>
      <c r="BR672" s="36">
        <f t="shared" si="893"/>
        <v>0.37868941240184134</v>
      </c>
      <c r="BS672" s="36">
        <f t="shared" si="893"/>
        <v>0.34886452623335945</v>
      </c>
      <c r="BT672" s="36">
        <f t="shared" si="893"/>
        <v>0.39920209450193239</v>
      </c>
      <c r="BU672" s="36">
        <f t="shared" si="893"/>
        <v>0.45644682115270357</v>
      </c>
      <c r="BV672" s="36">
        <f t="shared" si="893"/>
        <v>0.48514851485148514</v>
      </c>
      <c r="BW672" s="36">
        <f t="shared" si="893"/>
        <v>0.48725501302820895</v>
      </c>
    </row>
    <row r="673" spans="1:75">
      <c r="A673" s="56" t="s">
        <v>177</v>
      </c>
      <c r="B673" s="1" t="str">
        <f t="shared" ref="B673:AI673" si="894">IF(ISNUMBER(B64-B151-B499-B586),IF(ROUND(B64-B151-B499-B586,3)&lt;0,ROUND(B64-B151-B499-B586,3)+0.001,ROUND(B64-B151-B499-B586,3)),"…")</f>
        <v>…</v>
      </c>
      <c r="C673" s="1" t="str">
        <f t="shared" si="894"/>
        <v>…</v>
      </c>
      <c r="D673" s="1" t="str">
        <f t="shared" si="894"/>
        <v>…</v>
      </c>
      <c r="E673" s="1" t="str">
        <f t="shared" si="894"/>
        <v>…</v>
      </c>
      <c r="F673" s="1" t="str">
        <f t="shared" si="894"/>
        <v>…</v>
      </c>
      <c r="G673" s="1" t="str">
        <f t="shared" si="894"/>
        <v>…</v>
      </c>
      <c r="H673" s="1" t="str">
        <f t="shared" si="894"/>
        <v>…</v>
      </c>
      <c r="I673" s="1" t="str">
        <f t="shared" si="894"/>
        <v>…</v>
      </c>
      <c r="J673" s="1" t="str">
        <f t="shared" si="894"/>
        <v>…</v>
      </c>
      <c r="K673" s="1" t="str">
        <f t="shared" si="894"/>
        <v>…</v>
      </c>
      <c r="L673" s="1" t="str">
        <f t="shared" si="894"/>
        <v>…</v>
      </c>
      <c r="M673" s="1" t="str">
        <f t="shared" si="894"/>
        <v>…</v>
      </c>
      <c r="N673" s="1" t="str">
        <f t="shared" si="894"/>
        <v>…</v>
      </c>
      <c r="O673" s="1" t="str">
        <f t="shared" si="894"/>
        <v>…</v>
      </c>
      <c r="P673" s="1" t="str">
        <f t="shared" si="894"/>
        <v>…</v>
      </c>
      <c r="Q673" s="1" t="str">
        <f t="shared" si="894"/>
        <v>…</v>
      </c>
      <c r="R673" s="1" t="str">
        <f t="shared" si="894"/>
        <v>…</v>
      </c>
      <c r="S673" s="1" t="str">
        <f t="shared" si="894"/>
        <v>…</v>
      </c>
      <c r="T673" s="1" t="str">
        <f t="shared" si="894"/>
        <v>…</v>
      </c>
      <c r="U673" s="1" t="str">
        <f t="shared" si="894"/>
        <v>…</v>
      </c>
      <c r="V673" s="1">
        <f t="shared" si="894"/>
        <v>0</v>
      </c>
      <c r="W673" s="1">
        <f t="shared" si="894"/>
        <v>0</v>
      </c>
      <c r="X673" s="1">
        <f t="shared" si="894"/>
        <v>0</v>
      </c>
      <c r="Y673" s="1">
        <f t="shared" si="894"/>
        <v>0</v>
      </c>
      <c r="Z673" s="1">
        <f t="shared" si="894"/>
        <v>0</v>
      </c>
      <c r="AA673" s="1">
        <f t="shared" si="894"/>
        <v>0</v>
      </c>
      <c r="AB673" s="1">
        <f t="shared" si="894"/>
        <v>0</v>
      </c>
      <c r="AC673" s="1">
        <f t="shared" si="894"/>
        <v>0</v>
      </c>
      <c r="AD673" s="1">
        <f t="shared" si="894"/>
        <v>0</v>
      </c>
      <c r="AE673" s="1">
        <f t="shared" si="894"/>
        <v>0</v>
      </c>
      <c r="AF673" s="1">
        <f t="shared" si="894"/>
        <v>0</v>
      </c>
      <c r="AG673" s="1">
        <f t="shared" si="894"/>
        <v>0</v>
      </c>
      <c r="AH673" s="1">
        <f t="shared" si="894"/>
        <v>0</v>
      </c>
      <c r="AI673" s="1">
        <f t="shared" si="894"/>
        <v>0</v>
      </c>
      <c r="AJ673" s="1">
        <f t="shared" ref="AJ673:AK673" si="895">IF(ISNUMBER(AJ64-AJ151-AJ499-AJ586),IF(ROUND(AJ64-AJ151-AJ499-AJ586,3)&lt;0,ROUND(AJ64-AJ151-AJ499-AJ586,3)+0.001,ROUND(AJ64-AJ151-AJ499-AJ586,3)),"…")</f>
        <v>0</v>
      </c>
      <c r="AK673" s="1">
        <f t="shared" si="895"/>
        <v>0</v>
      </c>
      <c r="AL673" s="1"/>
      <c r="AM673" s="56" t="s">
        <v>177</v>
      </c>
      <c r="AN673" s="36" t="str">
        <f t="shared" ref="AN673:BW673" si="896">IF(ISNUMBER(B673/B$64),B673/B$64,"…")</f>
        <v>…</v>
      </c>
      <c r="AO673" s="36" t="str">
        <f t="shared" si="896"/>
        <v>…</v>
      </c>
      <c r="AP673" s="36" t="str">
        <f t="shared" si="896"/>
        <v>…</v>
      </c>
      <c r="AQ673" s="36" t="str">
        <f t="shared" si="896"/>
        <v>…</v>
      </c>
      <c r="AR673" s="36" t="str">
        <f t="shared" si="896"/>
        <v>…</v>
      </c>
      <c r="AS673" s="36" t="str">
        <f t="shared" si="896"/>
        <v>…</v>
      </c>
      <c r="AT673" s="36" t="str">
        <f t="shared" si="896"/>
        <v>…</v>
      </c>
      <c r="AU673" s="36" t="str">
        <f t="shared" si="896"/>
        <v>…</v>
      </c>
      <c r="AV673" s="36" t="str">
        <f t="shared" si="896"/>
        <v>…</v>
      </c>
      <c r="AW673" s="36" t="str">
        <f t="shared" si="896"/>
        <v>…</v>
      </c>
      <c r="AX673" s="36" t="str">
        <f t="shared" si="896"/>
        <v>…</v>
      </c>
      <c r="AY673" s="36" t="str">
        <f t="shared" si="896"/>
        <v>…</v>
      </c>
      <c r="AZ673" s="36" t="str">
        <f t="shared" si="896"/>
        <v>…</v>
      </c>
      <c r="BA673" s="36" t="str">
        <f t="shared" si="896"/>
        <v>…</v>
      </c>
      <c r="BB673" s="36" t="str">
        <f t="shared" si="896"/>
        <v>…</v>
      </c>
      <c r="BC673" s="36" t="str">
        <f t="shared" si="896"/>
        <v>…</v>
      </c>
      <c r="BD673" s="36" t="str">
        <f t="shared" si="896"/>
        <v>…</v>
      </c>
      <c r="BE673" s="36" t="str">
        <f t="shared" si="896"/>
        <v>…</v>
      </c>
      <c r="BF673" s="36" t="str">
        <f t="shared" si="896"/>
        <v>…</v>
      </c>
      <c r="BG673" s="36" t="str">
        <f t="shared" si="896"/>
        <v>…</v>
      </c>
      <c r="BH673" s="36">
        <f t="shared" si="896"/>
        <v>0</v>
      </c>
      <c r="BI673" s="36">
        <f t="shared" si="896"/>
        <v>0</v>
      </c>
      <c r="BJ673" s="36">
        <f t="shared" si="896"/>
        <v>0</v>
      </c>
      <c r="BK673" s="36">
        <f t="shared" si="896"/>
        <v>0</v>
      </c>
      <c r="BL673" s="36">
        <f t="shared" si="896"/>
        <v>0</v>
      </c>
      <c r="BM673" s="36">
        <f t="shared" si="896"/>
        <v>0</v>
      </c>
      <c r="BN673" s="36">
        <f t="shared" si="896"/>
        <v>0</v>
      </c>
      <c r="BO673" s="36">
        <f t="shared" si="896"/>
        <v>0</v>
      </c>
      <c r="BP673" s="36">
        <f t="shared" si="896"/>
        <v>0</v>
      </c>
      <c r="BQ673" s="36">
        <f t="shared" si="896"/>
        <v>0</v>
      </c>
      <c r="BR673" s="36">
        <f t="shared" si="896"/>
        <v>0</v>
      </c>
      <c r="BS673" s="36">
        <f t="shared" si="896"/>
        <v>0</v>
      </c>
      <c r="BT673" s="36">
        <f t="shared" si="896"/>
        <v>0</v>
      </c>
      <c r="BU673" s="36">
        <f t="shared" si="896"/>
        <v>0</v>
      </c>
      <c r="BV673" s="36">
        <f t="shared" si="896"/>
        <v>0</v>
      </c>
      <c r="BW673" s="36">
        <f t="shared" si="896"/>
        <v>0</v>
      </c>
    </row>
    <row r="674" spans="1:75">
      <c r="A674" s="56" t="s">
        <v>178</v>
      </c>
      <c r="B674" s="1" t="str">
        <f t="shared" ref="B674:AI674" si="897">IF(ISNUMBER(B65-B152-B500-B587),IF(ROUND(B65-B152-B500-B587,3)&lt;0,ROUND(B65-B152-B500-B587,3)+0.001,ROUND(B65-B152-B500-B587,3)),"…")</f>
        <v>…</v>
      </c>
      <c r="C674" s="1" t="str">
        <f t="shared" si="897"/>
        <v>…</v>
      </c>
      <c r="D674" s="1" t="str">
        <f t="shared" si="897"/>
        <v>…</v>
      </c>
      <c r="E674" s="1" t="str">
        <f t="shared" si="897"/>
        <v>…</v>
      </c>
      <c r="F674" s="1" t="str">
        <f t="shared" si="897"/>
        <v>…</v>
      </c>
      <c r="G674" s="1" t="str">
        <f t="shared" si="897"/>
        <v>…</v>
      </c>
      <c r="H674" s="1" t="str">
        <f t="shared" si="897"/>
        <v>…</v>
      </c>
      <c r="I674" s="1" t="str">
        <f t="shared" si="897"/>
        <v>…</v>
      </c>
      <c r="J674" s="1" t="str">
        <f t="shared" si="897"/>
        <v>…</v>
      </c>
      <c r="K674" s="1" t="str">
        <f t="shared" si="897"/>
        <v>…</v>
      </c>
      <c r="L674" s="1" t="str">
        <f t="shared" si="897"/>
        <v>…</v>
      </c>
      <c r="M674" s="1" t="str">
        <f t="shared" si="897"/>
        <v>…</v>
      </c>
      <c r="N674" s="1">
        <f t="shared" si="897"/>
        <v>2.8980000000000001</v>
      </c>
      <c r="O674" s="1">
        <f t="shared" si="897"/>
        <v>5.5720000000000001</v>
      </c>
      <c r="P674" s="1">
        <f t="shared" si="897"/>
        <v>0</v>
      </c>
      <c r="Q674" s="1">
        <f t="shared" si="897"/>
        <v>1.099</v>
      </c>
      <c r="R674" s="1">
        <f t="shared" si="897"/>
        <v>6.6319999999999997</v>
      </c>
      <c r="S674" s="1">
        <f t="shared" si="897"/>
        <v>7.2039999999999997</v>
      </c>
      <c r="T674" s="1">
        <f t="shared" si="897"/>
        <v>5.0830000000000002</v>
      </c>
      <c r="U674" s="1">
        <f t="shared" si="897"/>
        <v>2.0489999999999999</v>
      </c>
      <c r="V674" s="1">
        <f t="shared" si="897"/>
        <v>6.9279999999999999</v>
      </c>
      <c r="W674" s="1">
        <f t="shared" si="897"/>
        <v>0</v>
      </c>
      <c r="X674" s="1">
        <f t="shared" si="897"/>
        <v>1.9810000000000001</v>
      </c>
      <c r="Y674" s="1">
        <f t="shared" si="897"/>
        <v>1E-3</v>
      </c>
      <c r="Z674" s="1">
        <f t="shared" si="897"/>
        <v>8.6270000000000007</v>
      </c>
      <c r="AA674" s="1">
        <f t="shared" si="897"/>
        <v>19.943999999999999</v>
      </c>
      <c r="AB674" s="1">
        <f t="shared" si="897"/>
        <v>14.327999999999999</v>
      </c>
      <c r="AC674" s="1">
        <f t="shared" si="897"/>
        <v>8.9209999999999994</v>
      </c>
      <c r="AD674" s="1">
        <f t="shared" si="897"/>
        <v>20.356000000000002</v>
      </c>
      <c r="AE674" s="1">
        <f t="shared" si="897"/>
        <v>22.103000000000002</v>
      </c>
      <c r="AF674" s="1">
        <f t="shared" si="897"/>
        <v>0</v>
      </c>
      <c r="AG674" s="1">
        <f t="shared" si="897"/>
        <v>0</v>
      </c>
      <c r="AH674" s="1">
        <f t="shared" si="897"/>
        <v>0</v>
      </c>
      <c r="AI674" s="1">
        <f t="shared" si="897"/>
        <v>0</v>
      </c>
      <c r="AJ674" s="1">
        <f t="shared" ref="AJ674:AK674" si="898">IF(ISNUMBER(AJ65-AJ152-AJ500-AJ587),IF(ROUND(AJ65-AJ152-AJ500-AJ587,3)&lt;0,ROUND(AJ65-AJ152-AJ500-AJ587,3)+0.001,ROUND(AJ65-AJ152-AJ500-AJ587,3)),"…")</f>
        <v>0</v>
      </c>
      <c r="AK674" s="1" t="str">
        <f t="shared" si="898"/>
        <v>…</v>
      </c>
      <c r="AL674" s="1"/>
      <c r="AM674" s="56" t="s">
        <v>178</v>
      </c>
      <c r="AN674" s="36" t="str">
        <f t="shared" ref="AN674:BW674" si="899">IF(ISNUMBER(B674/B$65),B674/B$65,"…")</f>
        <v>…</v>
      </c>
      <c r="AO674" s="36" t="str">
        <f t="shared" si="899"/>
        <v>…</v>
      </c>
      <c r="AP674" s="36" t="str">
        <f t="shared" si="899"/>
        <v>…</v>
      </c>
      <c r="AQ674" s="36" t="str">
        <f t="shared" si="899"/>
        <v>…</v>
      </c>
      <c r="AR674" s="36" t="str">
        <f t="shared" si="899"/>
        <v>…</v>
      </c>
      <c r="AS674" s="36" t="str">
        <f t="shared" si="899"/>
        <v>…</v>
      </c>
      <c r="AT674" s="36" t="str">
        <f t="shared" si="899"/>
        <v>…</v>
      </c>
      <c r="AU674" s="36" t="str">
        <f t="shared" si="899"/>
        <v>…</v>
      </c>
      <c r="AV674" s="36" t="str">
        <f t="shared" si="899"/>
        <v>…</v>
      </c>
      <c r="AW674" s="36" t="str">
        <f t="shared" si="899"/>
        <v>…</v>
      </c>
      <c r="AX674" s="36" t="str">
        <f t="shared" si="899"/>
        <v>…</v>
      </c>
      <c r="AY674" s="36" t="str">
        <f t="shared" si="899"/>
        <v>…</v>
      </c>
      <c r="AZ674" s="36">
        <f t="shared" si="899"/>
        <v>7.7796569219618278E-2</v>
      </c>
      <c r="BA674" s="36">
        <f t="shared" si="899"/>
        <v>0.16057636887608068</v>
      </c>
      <c r="BB674" s="36">
        <f t="shared" si="899"/>
        <v>0</v>
      </c>
      <c r="BC674" s="36">
        <f t="shared" si="899"/>
        <v>2.7054971566431153E-2</v>
      </c>
      <c r="BD674" s="36">
        <f t="shared" si="899"/>
        <v>0.20282586090892407</v>
      </c>
      <c r="BE674" s="36">
        <f t="shared" si="899"/>
        <v>0.34281907299895309</v>
      </c>
      <c r="BF674" s="36">
        <f t="shared" si="899"/>
        <v>0.22391084093211752</v>
      </c>
      <c r="BG674" s="36">
        <f t="shared" si="899"/>
        <v>9.5333364351184113E-2</v>
      </c>
      <c r="BH674" s="36">
        <f t="shared" si="899"/>
        <v>0.27054045610746641</v>
      </c>
      <c r="BI674" s="36">
        <f t="shared" si="899"/>
        <v>0</v>
      </c>
      <c r="BJ674" s="36">
        <f t="shared" si="899"/>
        <v>4.7678644492045542E-2</v>
      </c>
      <c r="BK674" s="36">
        <f t="shared" si="899"/>
        <v>1.9919525118521176E-5</v>
      </c>
      <c r="BL674" s="36">
        <f t="shared" si="899"/>
        <v>0.16325719584429346</v>
      </c>
      <c r="BM674" s="36">
        <f t="shared" si="899"/>
        <v>0.36574362736108562</v>
      </c>
      <c r="BN674" s="36">
        <f t="shared" si="899"/>
        <v>0.26816897190664246</v>
      </c>
      <c r="BO674" s="36">
        <f t="shared" si="899"/>
        <v>0.19791019611323096</v>
      </c>
      <c r="BP674" s="36">
        <f t="shared" si="899"/>
        <v>0.35610447317320648</v>
      </c>
      <c r="BQ674" s="36">
        <f t="shared" si="899"/>
        <v>0.3489414773534566</v>
      </c>
      <c r="BR674" s="36">
        <f t="shared" si="899"/>
        <v>0</v>
      </c>
      <c r="BS674" s="36">
        <f t="shared" si="899"/>
        <v>0</v>
      </c>
      <c r="BT674" s="36">
        <f t="shared" si="899"/>
        <v>0</v>
      </c>
      <c r="BU674" s="36">
        <f t="shared" si="899"/>
        <v>0</v>
      </c>
      <c r="BV674" s="36">
        <f t="shared" si="899"/>
        <v>0</v>
      </c>
      <c r="BW674" s="36" t="str">
        <f t="shared" si="899"/>
        <v>…</v>
      </c>
    </row>
    <row r="675" spans="1:75">
      <c r="A675" s="56" t="s">
        <v>212</v>
      </c>
      <c r="B675" s="1" t="str">
        <f t="shared" ref="B675:AI675" si="900">IF(ISNUMBER(B66-B153-B501-B588),IF(ROUND(B66-B153-B501-B588,3)&lt;0,ROUND(B66-B153-B501-B588,3)+0.001,ROUND(B66-B153-B501-B588,3)),"…")</f>
        <v>…</v>
      </c>
      <c r="C675" s="1" t="str">
        <f t="shared" si="900"/>
        <v>…</v>
      </c>
      <c r="D675" s="1" t="str">
        <f t="shared" si="900"/>
        <v>…</v>
      </c>
      <c r="E675" s="1" t="str">
        <f t="shared" si="900"/>
        <v>…</v>
      </c>
      <c r="F675" s="1" t="str">
        <f t="shared" si="900"/>
        <v>…</v>
      </c>
      <c r="G675" s="1" t="str">
        <f t="shared" si="900"/>
        <v>…</v>
      </c>
      <c r="H675" s="1" t="str">
        <f t="shared" si="900"/>
        <v>…</v>
      </c>
      <c r="I675" s="1" t="str">
        <f t="shared" si="900"/>
        <v>…</v>
      </c>
      <c r="J675" s="1" t="str">
        <f t="shared" si="900"/>
        <v>…</v>
      </c>
      <c r="K675" s="1" t="str">
        <f t="shared" si="900"/>
        <v>…</v>
      </c>
      <c r="L675" s="1" t="str">
        <f t="shared" si="900"/>
        <v>…</v>
      </c>
      <c r="M675" s="1" t="str">
        <f t="shared" si="900"/>
        <v>…</v>
      </c>
      <c r="N675" s="1">
        <f t="shared" si="900"/>
        <v>0.61099999999999999</v>
      </c>
      <c r="O675" s="1">
        <f t="shared" si="900"/>
        <v>0.58699999999999997</v>
      </c>
      <c r="P675" s="1">
        <f t="shared" si="900"/>
        <v>0.69399999999999995</v>
      </c>
      <c r="Q675" s="1">
        <f t="shared" si="900"/>
        <v>0.70599999999999996</v>
      </c>
      <c r="R675" s="1">
        <f t="shared" si="900"/>
        <v>0.45800000000000002</v>
      </c>
      <c r="S675" s="1">
        <f t="shared" si="900"/>
        <v>0.45400000000000001</v>
      </c>
      <c r="T675" s="1">
        <f t="shared" si="900"/>
        <v>0.439</v>
      </c>
      <c r="U675" s="1">
        <f t="shared" si="900"/>
        <v>0.432</v>
      </c>
      <c r="V675" s="1">
        <f t="shared" si="900"/>
        <v>0.44700000000000001</v>
      </c>
      <c r="W675" s="1">
        <f t="shared" si="900"/>
        <v>0.186</v>
      </c>
      <c r="X675" s="1">
        <f t="shared" si="900"/>
        <v>0.17599999999999999</v>
      </c>
      <c r="Y675" s="1">
        <f t="shared" si="900"/>
        <v>0.41899999999999998</v>
      </c>
      <c r="Z675" s="1">
        <f t="shared" si="900"/>
        <v>0.61099999999999999</v>
      </c>
      <c r="AA675" s="1">
        <f t="shared" si="900"/>
        <v>0.61499999999999999</v>
      </c>
      <c r="AB675" s="1">
        <f t="shared" si="900"/>
        <v>0.66600000000000004</v>
      </c>
      <c r="AC675" s="1">
        <f t="shared" si="900"/>
        <v>0.755</v>
      </c>
      <c r="AD675" s="1">
        <f t="shared" si="900"/>
        <v>1.0249999999999999</v>
      </c>
      <c r="AE675" s="1">
        <f t="shared" si="900"/>
        <v>0</v>
      </c>
      <c r="AF675" s="1">
        <f t="shared" si="900"/>
        <v>0</v>
      </c>
      <c r="AG675" s="1">
        <f t="shared" si="900"/>
        <v>0</v>
      </c>
      <c r="AH675" s="1">
        <f t="shared" si="900"/>
        <v>0</v>
      </c>
      <c r="AI675" s="1">
        <f t="shared" si="900"/>
        <v>1E-3</v>
      </c>
      <c r="AJ675" s="1">
        <f t="shared" ref="AJ675:AK675" si="901">IF(ISNUMBER(AJ66-AJ153-AJ501-AJ588),IF(ROUND(AJ66-AJ153-AJ501-AJ588,3)&lt;0,ROUND(AJ66-AJ153-AJ501-AJ588,3)+0.001,ROUND(AJ66-AJ153-AJ501-AJ588,3)),"…")</f>
        <v>0</v>
      </c>
      <c r="AK675" s="1">
        <f t="shared" si="901"/>
        <v>0</v>
      </c>
      <c r="AL675" s="1"/>
      <c r="AM675" s="56" t="s">
        <v>212</v>
      </c>
      <c r="AN675" s="36" t="str">
        <f t="shared" ref="AN675:BW675" si="902">IF(ISNUMBER(B675/B$66),B675/B$66,"…")</f>
        <v>…</v>
      </c>
      <c r="AO675" s="36" t="str">
        <f t="shared" si="902"/>
        <v>…</v>
      </c>
      <c r="AP675" s="36" t="str">
        <f t="shared" si="902"/>
        <v>…</v>
      </c>
      <c r="AQ675" s="36" t="str">
        <f t="shared" si="902"/>
        <v>…</v>
      </c>
      <c r="AR675" s="36" t="str">
        <f t="shared" si="902"/>
        <v>…</v>
      </c>
      <c r="AS675" s="36" t="str">
        <f t="shared" si="902"/>
        <v>…</v>
      </c>
      <c r="AT675" s="36" t="str">
        <f t="shared" si="902"/>
        <v>…</v>
      </c>
      <c r="AU675" s="36" t="str">
        <f t="shared" si="902"/>
        <v>…</v>
      </c>
      <c r="AV675" s="36" t="str">
        <f t="shared" si="902"/>
        <v>…</v>
      </c>
      <c r="AW675" s="36" t="str">
        <f t="shared" si="902"/>
        <v>…</v>
      </c>
      <c r="AX675" s="36" t="str">
        <f t="shared" si="902"/>
        <v>…</v>
      </c>
      <c r="AY675" s="36" t="str">
        <f t="shared" si="902"/>
        <v>…</v>
      </c>
      <c r="AZ675" s="36">
        <f t="shared" si="902"/>
        <v>0.3703030303030303</v>
      </c>
      <c r="BA675" s="36">
        <f t="shared" si="902"/>
        <v>0.3288515406162465</v>
      </c>
      <c r="BB675" s="36">
        <f t="shared" si="902"/>
        <v>0.34734734734734735</v>
      </c>
      <c r="BC675" s="36">
        <f t="shared" si="902"/>
        <v>0.32761020881670533</v>
      </c>
      <c r="BD675" s="36">
        <f t="shared" si="902"/>
        <v>0.20961098398169337</v>
      </c>
      <c r="BE675" s="36">
        <f t="shared" si="902"/>
        <v>0.20589569160997731</v>
      </c>
      <c r="BF675" s="36">
        <f t="shared" si="902"/>
        <v>0.20894811994288434</v>
      </c>
      <c r="BG675" s="36">
        <f t="shared" si="902"/>
        <v>0.22142491030240902</v>
      </c>
      <c r="BH675" s="36">
        <f t="shared" si="902"/>
        <v>0.19477124183006536</v>
      </c>
      <c r="BI675" s="36">
        <f t="shared" si="902"/>
        <v>8.1902245706737126E-2</v>
      </c>
      <c r="BJ675" s="36">
        <f t="shared" si="902"/>
        <v>6.494464944649446E-2</v>
      </c>
      <c r="BK675" s="36">
        <f t="shared" si="902"/>
        <v>0.12433234421364985</v>
      </c>
      <c r="BL675" s="36">
        <f t="shared" si="902"/>
        <v>0.15973856209150325</v>
      </c>
      <c r="BM675" s="36">
        <f t="shared" si="902"/>
        <v>0.15471698113207547</v>
      </c>
      <c r="BN675" s="36">
        <f t="shared" si="902"/>
        <v>0.17642384105960265</v>
      </c>
      <c r="BO675" s="36">
        <f t="shared" si="902"/>
        <v>0.18564052126874844</v>
      </c>
      <c r="BP675" s="36">
        <f t="shared" si="902"/>
        <v>0.2156532716179255</v>
      </c>
      <c r="BQ675" s="36">
        <f t="shared" si="902"/>
        <v>0</v>
      </c>
      <c r="BR675" s="36">
        <f t="shared" si="902"/>
        <v>0</v>
      </c>
      <c r="BS675" s="36">
        <f t="shared" si="902"/>
        <v>0</v>
      </c>
      <c r="BT675" s="36">
        <f t="shared" si="902"/>
        <v>0</v>
      </c>
      <c r="BU675" s="36">
        <f t="shared" si="902"/>
        <v>1.8224895206852561E-4</v>
      </c>
      <c r="BV675" s="36">
        <f t="shared" si="902"/>
        <v>0</v>
      </c>
      <c r="BW675" s="36">
        <f t="shared" si="902"/>
        <v>0</v>
      </c>
    </row>
    <row r="676" spans="1:75">
      <c r="A676" s="56" t="s">
        <v>179</v>
      </c>
      <c r="B676" s="1" t="str">
        <f t="shared" ref="B676:AI676" si="903">IF(ISNUMBER(B67-B154-B502-B589),IF(ROUND(B67-B154-B502-B589,3)&lt;0,ROUND(B67-B154-B502-B589,3)+0.001,ROUND(B67-B154-B502-B589,3)),"…")</f>
        <v>…</v>
      </c>
      <c r="C676" s="1" t="str">
        <f t="shared" si="903"/>
        <v>…</v>
      </c>
      <c r="D676" s="1" t="str">
        <f t="shared" si="903"/>
        <v>…</v>
      </c>
      <c r="E676" s="1" t="str">
        <f t="shared" si="903"/>
        <v>…</v>
      </c>
      <c r="F676" s="1" t="str">
        <f t="shared" si="903"/>
        <v>…</v>
      </c>
      <c r="G676" s="1" t="str">
        <f t="shared" si="903"/>
        <v>…</v>
      </c>
      <c r="H676" s="1" t="str">
        <f t="shared" si="903"/>
        <v>…</v>
      </c>
      <c r="I676" s="1" t="str">
        <f t="shared" si="903"/>
        <v>…</v>
      </c>
      <c r="J676" s="1" t="str">
        <f t="shared" si="903"/>
        <v>…</v>
      </c>
      <c r="K676" s="1" t="str">
        <f t="shared" si="903"/>
        <v>…</v>
      </c>
      <c r="L676" s="1" t="str">
        <f t="shared" si="903"/>
        <v>…</v>
      </c>
      <c r="M676" s="1" t="str">
        <f t="shared" si="903"/>
        <v>…</v>
      </c>
      <c r="N676" s="1">
        <f t="shared" si="903"/>
        <v>3.4430000000000001</v>
      </c>
      <c r="O676" s="1">
        <f t="shared" si="903"/>
        <v>2.4119999999999999</v>
      </c>
      <c r="P676" s="1">
        <f t="shared" si="903"/>
        <v>1.841</v>
      </c>
      <c r="Q676" s="1">
        <f t="shared" si="903"/>
        <v>2.653</v>
      </c>
      <c r="R676" s="1">
        <f t="shared" si="903"/>
        <v>1.9690000000000001</v>
      </c>
      <c r="S676" s="1">
        <f t="shared" si="903"/>
        <v>2.2469999999999999</v>
      </c>
      <c r="T676" s="1">
        <f t="shared" si="903"/>
        <v>1.343</v>
      </c>
      <c r="U676" s="1">
        <f t="shared" si="903"/>
        <v>1.3620000000000001</v>
      </c>
      <c r="V676" s="1">
        <f t="shared" si="903"/>
        <v>1.8029999999999999</v>
      </c>
      <c r="W676" s="1">
        <f t="shared" si="903"/>
        <v>1.8089999999999999</v>
      </c>
      <c r="X676" s="1">
        <f t="shared" si="903"/>
        <v>1.7869999999999999</v>
      </c>
      <c r="Y676" s="1">
        <f t="shared" si="903"/>
        <v>1.849</v>
      </c>
      <c r="Z676" s="1">
        <f t="shared" si="903"/>
        <v>2.0059999999999998</v>
      </c>
      <c r="AA676" s="1">
        <f t="shared" si="903"/>
        <v>0.95299999999999996</v>
      </c>
      <c r="AB676" s="1">
        <f t="shared" si="903"/>
        <v>3.4180000000000001</v>
      </c>
      <c r="AC676" s="1">
        <f t="shared" si="903"/>
        <v>10.29</v>
      </c>
      <c r="AD676" s="1">
        <f t="shared" si="903"/>
        <v>13.659000000000001</v>
      </c>
      <c r="AE676" s="1">
        <f t="shared" si="903"/>
        <v>14.052</v>
      </c>
      <c r="AF676" s="1">
        <f t="shared" si="903"/>
        <v>13.746</v>
      </c>
      <c r="AG676" s="1">
        <f t="shared" si="903"/>
        <v>13.22</v>
      </c>
      <c r="AH676" s="1">
        <f t="shared" si="903"/>
        <v>7.4560000000000004</v>
      </c>
      <c r="AI676" s="1">
        <f t="shared" si="903"/>
        <v>2.1680000000000001</v>
      </c>
      <c r="AJ676" s="1">
        <f t="shared" ref="AJ676:AK676" si="904">IF(ISNUMBER(AJ67-AJ154-AJ502-AJ589),IF(ROUND(AJ67-AJ154-AJ502-AJ589,3)&lt;0,ROUND(AJ67-AJ154-AJ502-AJ589,3)+0.001,ROUND(AJ67-AJ154-AJ502-AJ589,3)),"…")</f>
        <v>0</v>
      </c>
      <c r="AK676" s="1">
        <f t="shared" si="904"/>
        <v>0</v>
      </c>
      <c r="AL676" s="1"/>
      <c r="AM676" s="56" t="s">
        <v>179</v>
      </c>
      <c r="AN676" s="36" t="str">
        <f t="shared" ref="AN676:BW676" si="905">IF(ISNUMBER(B676/B$67),B676/B$67,"…")</f>
        <v>…</v>
      </c>
      <c r="AO676" s="36" t="str">
        <f t="shared" si="905"/>
        <v>…</v>
      </c>
      <c r="AP676" s="36" t="str">
        <f t="shared" si="905"/>
        <v>…</v>
      </c>
      <c r="AQ676" s="36" t="str">
        <f t="shared" si="905"/>
        <v>…</v>
      </c>
      <c r="AR676" s="36" t="str">
        <f t="shared" si="905"/>
        <v>…</v>
      </c>
      <c r="AS676" s="36" t="str">
        <f t="shared" si="905"/>
        <v>…</v>
      </c>
      <c r="AT676" s="36" t="str">
        <f t="shared" si="905"/>
        <v>…</v>
      </c>
      <c r="AU676" s="36" t="str">
        <f t="shared" si="905"/>
        <v>…</v>
      </c>
      <c r="AV676" s="36" t="str">
        <f t="shared" si="905"/>
        <v>…</v>
      </c>
      <c r="AW676" s="36" t="str">
        <f t="shared" si="905"/>
        <v>…</v>
      </c>
      <c r="AX676" s="36" t="str">
        <f t="shared" si="905"/>
        <v>…</v>
      </c>
      <c r="AY676" s="36" t="str">
        <f t="shared" si="905"/>
        <v>…</v>
      </c>
      <c r="AZ676" s="36">
        <f t="shared" si="905"/>
        <v>0.69053349378259132</v>
      </c>
      <c r="BA676" s="36">
        <f t="shared" si="905"/>
        <v>0.65847665847665848</v>
      </c>
      <c r="BB676" s="36">
        <f t="shared" si="905"/>
        <v>0.57102977667493793</v>
      </c>
      <c r="BC676" s="36">
        <f t="shared" si="905"/>
        <v>0.643619602134886</v>
      </c>
      <c r="BD676" s="36">
        <f t="shared" si="905"/>
        <v>0.66118200134318328</v>
      </c>
      <c r="BE676" s="36">
        <f t="shared" si="905"/>
        <v>0.69782608695652171</v>
      </c>
      <c r="BF676" s="36">
        <f t="shared" si="905"/>
        <v>0.62610722610722613</v>
      </c>
      <c r="BG676" s="36">
        <f t="shared" si="905"/>
        <v>0.6099417823555755</v>
      </c>
      <c r="BH676" s="36">
        <f t="shared" si="905"/>
        <v>0.5601118359739049</v>
      </c>
      <c r="BI676" s="36">
        <f t="shared" si="905"/>
        <v>0.50957746478873245</v>
      </c>
      <c r="BJ676" s="36">
        <f t="shared" si="905"/>
        <v>0.51902410688353173</v>
      </c>
      <c r="BK676" s="36">
        <f t="shared" si="905"/>
        <v>0.46121227238712892</v>
      </c>
      <c r="BL676" s="36">
        <f t="shared" si="905"/>
        <v>0.47864471486518728</v>
      </c>
      <c r="BM676" s="36">
        <f t="shared" si="905"/>
        <v>0.25454059829059827</v>
      </c>
      <c r="BN676" s="36">
        <f t="shared" si="905"/>
        <v>0.31337673054002019</v>
      </c>
      <c r="BO676" s="36">
        <f t="shared" si="905"/>
        <v>0.46685722063427243</v>
      </c>
      <c r="BP676" s="36">
        <f t="shared" si="905"/>
        <v>0.42121006537560141</v>
      </c>
      <c r="BQ676" s="36">
        <f t="shared" si="905"/>
        <v>0.34361168847047313</v>
      </c>
      <c r="BR676" s="36">
        <f t="shared" si="905"/>
        <v>0.29753246753246754</v>
      </c>
      <c r="BS676" s="36">
        <f t="shared" si="905"/>
        <v>0.25647990066739101</v>
      </c>
      <c r="BT676" s="36">
        <f t="shared" si="905"/>
        <v>0.1379974088469369</v>
      </c>
      <c r="BU676" s="36">
        <f t="shared" si="905"/>
        <v>4.7357958889447126E-2</v>
      </c>
      <c r="BV676" s="36">
        <f t="shared" si="905"/>
        <v>0</v>
      </c>
      <c r="BW676" s="36">
        <f t="shared" si="905"/>
        <v>0</v>
      </c>
    </row>
    <row r="677" spans="1:75">
      <c r="A677" s="56" t="s">
        <v>180</v>
      </c>
      <c r="B677" s="1" t="str">
        <f t="shared" ref="B677:AI677" si="906">IF(ISNUMBER(B68-B155-B503-B590),IF(ROUND(B68-B155-B503-B590,3)&lt;0,ROUND(B68-B155-B503-B590,3)+0.001,ROUND(B68-B155-B503-B590,3)),"…")</f>
        <v>…</v>
      </c>
      <c r="C677" s="1" t="str">
        <f t="shared" si="906"/>
        <v>…</v>
      </c>
      <c r="D677" s="1" t="str">
        <f t="shared" si="906"/>
        <v>…</v>
      </c>
      <c r="E677" s="1" t="str">
        <f t="shared" si="906"/>
        <v>…</v>
      </c>
      <c r="F677" s="1" t="str">
        <f t="shared" si="906"/>
        <v>…</v>
      </c>
      <c r="G677" s="1" t="str">
        <f t="shared" si="906"/>
        <v>…</v>
      </c>
      <c r="H677" s="1" t="str">
        <f t="shared" si="906"/>
        <v>…</v>
      </c>
      <c r="I677" s="1" t="str">
        <f t="shared" si="906"/>
        <v>…</v>
      </c>
      <c r="J677" s="1" t="str">
        <f t="shared" si="906"/>
        <v>…</v>
      </c>
      <c r="K677" s="1" t="str">
        <f t="shared" si="906"/>
        <v>…</v>
      </c>
      <c r="L677" s="1" t="str">
        <f t="shared" si="906"/>
        <v>…</v>
      </c>
      <c r="M677" s="1" t="str">
        <f t="shared" si="906"/>
        <v>…</v>
      </c>
      <c r="N677" s="1">
        <f t="shared" si="906"/>
        <v>22.92</v>
      </c>
      <c r="O677" s="1">
        <f t="shared" si="906"/>
        <v>21.202999999999999</v>
      </c>
      <c r="P677" s="1">
        <f t="shared" si="906"/>
        <v>21.225999999999999</v>
      </c>
      <c r="Q677" s="1">
        <f t="shared" si="906"/>
        <v>18.724</v>
      </c>
      <c r="R677" s="1">
        <f t="shared" si="906"/>
        <v>19.995000000000001</v>
      </c>
      <c r="S677" s="1">
        <f t="shared" si="906"/>
        <v>20.52</v>
      </c>
      <c r="T677" s="1">
        <f t="shared" si="906"/>
        <v>17.972000000000001</v>
      </c>
      <c r="U677" s="1">
        <f t="shared" si="906"/>
        <v>9.3439999999999994</v>
      </c>
      <c r="V677" s="1">
        <f t="shared" si="906"/>
        <v>19.501000000000001</v>
      </c>
      <c r="W677" s="1">
        <f t="shared" si="906"/>
        <v>22.85</v>
      </c>
      <c r="X677" s="1">
        <f t="shared" si="906"/>
        <v>25.876000000000001</v>
      </c>
      <c r="Y677" s="1">
        <f t="shared" si="906"/>
        <v>28.858000000000001</v>
      </c>
      <c r="Z677" s="1">
        <f t="shared" si="906"/>
        <v>27.841000000000001</v>
      </c>
      <c r="AA677" s="1">
        <f t="shared" si="906"/>
        <v>37.857999999999997</v>
      </c>
      <c r="AB677" s="1">
        <f t="shared" si="906"/>
        <v>36.820999999999998</v>
      </c>
      <c r="AC677" s="1">
        <f t="shared" si="906"/>
        <v>45.287999999999997</v>
      </c>
      <c r="AD677" s="1">
        <f t="shared" si="906"/>
        <v>38.579000000000001</v>
      </c>
      <c r="AE677" s="1">
        <f t="shared" si="906"/>
        <v>30.381</v>
      </c>
      <c r="AF677" s="1">
        <f t="shared" si="906"/>
        <v>42.959000000000003</v>
      </c>
      <c r="AG677" s="1">
        <f t="shared" si="906"/>
        <v>45.960999999999999</v>
      </c>
      <c r="AH677" s="1">
        <f t="shared" si="906"/>
        <v>29.681000000000001</v>
      </c>
      <c r="AI677" s="1">
        <f t="shared" si="906"/>
        <v>28.431999999999999</v>
      </c>
      <c r="AJ677" s="1">
        <f t="shared" ref="AJ677:AK677" si="907">IF(ISNUMBER(AJ68-AJ155-AJ503-AJ590),IF(ROUND(AJ68-AJ155-AJ503-AJ590,3)&lt;0,ROUND(AJ68-AJ155-AJ503-AJ590,3)+0.001,ROUND(AJ68-AJ155-AJ503-AJ590,3)),"…")</f>
        <v>26.044</v>
      </c>
      <c r="AK677" s="1">
        <f t="shared" si="907"/>
        <v>42.863999999999997</v>
      </c>
      <c r="AL677" s="1"/>
      <c r="AM677" s="56" t="s">
        <v>180</v>
      </c>
      <c r="AN677" s="36" t="str">
        <f t="shared" ref="AN677:BW677" si="908">IF(ISNUMBER(B677/B$68),B677/B$68,"…")</f>
        <v>…</v>
      </c>
      <c r="AO677" s="36" t="str">
        <f t="shared" si="908"/>
        <v>…</v>
      </c>
      <c r="AP677" s="36" t="str">
        <f t="shared" si="908"/>
        <v>…</v>
      </c>
      <c r="AQ677" s="36" t="str">
        <f t="shared" si="908"/>
        <v>…</v>
      </c>
      <c r="AR677" s="36" t="str">
        <f t="shared" si="908"/>
        <v>…</v>
      </c>
      <c r="AS677" s="36" t="str">
        <f t="shared" si="908"/>
        <v>…</v>
      </c>
      <c r="AT677" s="36" t="str">
        <f t="shared" si="908"/>
        <v>…</v>
      </c>
      <c r="AU677" s="36" t="str">
        <f t="shared" si="908"/>
        <v>…</v>
      </c>
      <c r="AV677" s="36" t="str">
        <f t="shared" si="908"/>
        <v>…</v>
      </c>
      <c r="AW677" s="36" t="str">
        <f t="shared" si="908"/>
        <v>…</v>
      </c>
      <c r="AX677" s="36" t="str">
        <f t="shared" si="908"/>
        <v>…</v>
      </c>
      <c r="AY677" s="36" t="str">
        <f t="shared" si="908"/>
        <v>…</v>
      </c>
      <c r="AZ677" s="36">
        <f t="shared" si="908"/>
        <v>0.3785989197046532</v>
      </c>
      <c r="BA677" s="36">
        <f t="shared" si="908"/>
        <v>0.34001507400695968</v>
      </c>
      <c r="BB677" s="36">
        <f t="shared" si="908"/>
        <v>0.32759206099330185</v>
      </c>
      <c r="BC677" s="36">
        <f t="shared" si="908"/>
        <v>0.28737625661883204</v>
      </c>
      <c r="BD677" s="36">
        <f t="shared" si="908"/>
        <v>0.28989184330327372</v>
      </c>
      <c r="BE677" s="36">
        <f t="shared" si="908"/>
        <v>0.27932048350212346</v>
      </c>
      <c r="BF677" s="36">
        <f t="shared" si="908"/>
        <v>0.22290299775509448</v>
      </c>
      <c r="BG677" s="36">
        <f t="shared" si="908"/>
        <v>0.11811849773092141</v>
      </c>
      <c r="BH677" s="36">
        <f t="shared" si="908"/>
        <v>0.20476930508011848</v>
      </c>
      <c r="BI677" s="36">
        <f t="shared" si="908"/>
        <v>0.20919161402545089</v>
      </c>
      <c r="BJ677" s="36">
        <f t="shared" si="908"/>
        <v>0.21012456758644213</v>
      </c>
      <c r="BK677" s="36">
        <f t="shared" si="908"/>
        <v>0.21494436085745355</v>
      </c>
      <c r="BL677" s="36">
        <f t="shared" si="908"/>
        <v>0.19835705837928724</v>
      </c>
      <c r="BM677" s="36">
        <f t="shared" si="908"/>
        <v>0.23145538470944271</v>
      </c>
      <c r="BN677" s="36">
        <f t="shared" si="908"/>
        <v>0.21486884719750238</v>
      </c>
      <c r="BO677" s="36">
        <f t="shared" si="908"/>
        <v>0.2337059169582314</v>
      </c>
      <c r="BP677" s="36">
        <f t="shared" si="908"/>
        <v>0.19283618496358609</v>
      </c>
      <c r="BQ677" s="36">
        <f t="shared" si="908"/>
        <v>0.16223446861683383</v>
      </c>
      <c r="BR677" s="36">
        <f t="shared" si="908"/>
        <v>0.1929796189731772</v>
      </c>
      <c r="BS677" s="36">
        <f t="shared" si="908"/>
        <v>0.19094089103810424</v>
      </c>
      <c r="BT677" s="36">
        <f t="shared" si="908"/>
        <v>0.12553025016388589</v>
      </c>
      <c r="BU677" s="36">
        <f t="shared" si="908"/>
        <v>0.12493793091326147</v>
      </c>
      <c r="BV677" s="36">
        <f t="shared" si="908"/>
        <v>0.11180369530874373</v>
      </c>
      <c r="BW677" s="36">
        <f t="shared" si="908"/>
        <v>0.16134301953551397</v>
      </c>
    </row>
    <row r="678" spans="1:75">
      <c r="A678" s="56" t="s">
        <v>181</v>
      </c>
      <c r="B678" s="1" t="str">
        <f t="shared" ref="B678:AI678" si="909">IF(ISNUMBER(B69-B156-B504-B591),IF(ROUND(B69-B156-B504-B591,3)&lt;0,ROUND(B69-B156-B504-B591,3)+0.001,ROUND(B69-B156-B504-B591,3)),"…")</f>
        <v>…</v>
      </c>
      <c r="C678" s="1" t="str">
        <f t="shared" si="909"/>
        <v>…</v>
      </c>
      <c r="D678" s="1" t="str">
        <f t="shared" si="909"/>
        <v>…</v>
      </c>
      <c r="E678" s="1" t="str">
        <f t="shared" si="909"/>
        <v>…</v>
      </c>
      <c r="F678" s="1" t="str">
        <f t="shared" si="909"/>
        <v>…</v>
      </c>
      <c r="G678" s="1" t="str">
        <f t="shared" si="909"/>
        <v>…</v>
      </c>
      <c r="H678" s="1" t="str">
        <f t="shared" si="909"/>
        <v>…</v>
      </c>
      <c r="I678" s="1" t="str">
        <f t="shared" si="909"/>
        <v>…</v>
      </c>
      <c r="J678" s="1" t="str">
        <f t="shared" si="909"/>
        <v>…</v>
      </c>
      <c r="K678" s="1" t="str">
        <f t="shared" si="909"/>
        <v>…</v>
      </c>
      <c r="L678" s="1" t="str">
        <f t="shared" si="909"/>
        <v>…</v>
      </c>
      <c r="M678" s="1" t="str">
        <f t="shared" si="909"/>
        <v>…</v>
      </c>
      <c r="N678" s="1" t="str">
        <f t="shared" si="909"/>
        <v>…</v>
      </c>
      <c r="O678" s="1" t="str">
        <f t="shared" si="909"/>
        <v>…</v>
      </c>
      <c r="P678" s="1" t="str">
        <f t="shared" si="909"/>
        <v>…</v>
      </c>
      <c r="Q678" s="1" t="str">
        <f t="shared" si="909"/>
        <v>…</v>
      </c>
      <c r="R678" s="1" t="str">
        <f t="shared" si="909"/>
        <v>…</v>
      </c>
      <c r="S678" s="1" t="str">
        <f t="shared" si="909"/>
        <v>…</v>
      </c>
      <c r="T678" s="1" t="str">
        <f t="shared" si="909"/>
        <v>…</v>
      </c>
      <c r="U678" s="1" t="str">
        <f t="shared" si="909"/>
        <v>…</v>
      </c>
      <c r="V678" s="1" t="str">
        <f t="shared" si="909"/>
        <v>…</v>
      </c>
      <c r="W678" s="1" t="str">
        <f t="shared" si="909"/>
        <v>…</v>
      </c>
      <c r="X678" s="1" t="str">
        <f t="shared" si="909"/>
        <v>…</v>
      </c>
      <c r="Y678" s="1" t="str">
        <f t="shared" si="909"/>
        <v>…</v>
      </c>
      <c r="Z678" s="1">
        <f t="shared" si="909"/>
        <v>0</v>
      </c>
      <c r="AA678" s="1">
        <f t="shared" si="909"/>
        <v>0</v>
      </c>
      <c r="AB678" s="1">
        <f t="shared" si="909"/>
        <v>0</v>
      </c>
      <c r="AC678" s="1">
        <f t="shared" si="909"/>
        <v>0</v>
      </c>
      <c r="AD678" s="1">
        <f t="shared" si="909"/>
        <v>0</v>
      </c>
      <c r="AE678" s="1">
        <f t="shared" si="909"/>
        <v>0</v>
      </c>
      <c r="AF678" s="1">
        <f t="shared" si="909"/>
        <v>0</v>
      </c>
      <c r="AG678" s="1">
        <f t="shared" si="909"/>
        <v>0</v>
      </c>
      <c r="AH678" s="1">
        <f t="shared" si="909"/>
        <v>0</v>
      </c>
      <c r="AI678" s="1">
        <f t="shared" si="909"/>
        <v>8.0000000000000002E-3</v>
      </c>
      <c r="AJ678" s="1" t="str">
        <f t="shared" ref="AJ678:AK678" si="910">IF(ISNUMBER(AJ69-AJ156-AJ504-AJ591),IF(ROUND(AJ69-AJ156-AJ504-AJ591,3)&lt;0,ROUND(AJ69-AJ156-AJ504-AJ591,3)+0.001,ROUND(AJ69-AJ156-AJ504-AJ591,3)),"…")</f>
        <v>…</v>
      </c>
      <c r="AK678" s="1" t="str">
        <f t="shared" si="910"/>
        <v>…</v>
      </c>
      <c r="AL678" s="1"/>
      <c r="AM678" s="56" t="s">
        <v>181</v>
      </c>
      <c r="AN678" s="36" t="str">
        <f t="shared" ref="AN678:BW678" si="911">IF(ISNUMBER(B678/B$69),B678/B$69,"…")</f>
        <v>…</v>
      </c>
      <c r="AO678" s="36" t="str">
        <f t="shared" si="911"/>
        <v>…</v>
      </c>
      <c r="AP678" s="36" t="str">
        <f t="shared" si="911"/>
        <v>…</v>
      </c>
      <c r="AQ678" s="36" t="str">
        <f t="shared" si="911"/>
        <v>…</v>
      </c>
      <c r="AR678" s="36" t="str">
        <f t="shared" si="911"/>
        <v>…</v>
      </c>
      <c r="AS678" s="36" t="str">
        <f t="shared" si="911"/>
        <v>…</v>
      </c>
      <c r="AT678" s="36" t="str">
        <f t="shared" si="911"/>
        <v>…</v>
      </c>
      <c r="AU678" s="36" t="str">
        <f t="shared" si="911"/>
        <v>…</v>
      </c>
      <c r="AV678" s="36" t="str">
        <f t="shared" si="911"/>
        <v>…</v>
      </c>
      <c r="AW678" s="36" t="str">
        <f t="shared" si="911"/>
        <v>…</v>
      </c>
      <c r="AX678" s="36" t="str">
        <f t="shared" si="911"/>
        <v>…</v>
      </c>
      <c r="AY678" s="36" t="str">
        <f t="shared" si="911"/>
        <v>…</v>
      </c>
      <c r="AZ678" s="36" t="str">
        <f t="shared" si="911"/>
        <v>…</v>
      </c>
      <c r="BA678" s="36" t="str">
        <f t="shared" si="911"/>
        <v>…</v>
      </c>
      <c r="BB678" s="36" t="str">
        <f t="shared" si="911"/>
        <v>…</v>
      </c>
      <c r="BC678" s="36" t="str">
        <f t="shared" si="911"/>
        <v>…</v>
      </c>
      <c r="BD678" s="36" t="str">
        <f t="shared" si="911"/>
        <v>…</v>
      </c>
      <c r="BE678" s="36" t="str">
        <f t="shared" si="911"/>
        <v>…</v>
      </c>
      <c r="BF678" s="36" t="str">
        <f t="shared" si="911"/>
        <v>…</v>
      </c>
      <c r="BG678" s="36" t="str">
        <f t="shared" si="911"/>
        <v>…</v>
      </c>
      <c r="BH678" s="36" t="str">
        <f t="shared" si="911"/>
        <v>…</v>
      </c>
      <c r="BI678" s="36" t="str">
        <f t="shared" si="911"/>
        <v>…</v>
      </c>
      <c r="BJ678" s="36" t="str">
        <f t="shared" si="911"/>
        <v>…</v>
      </c>
      <c r="BK678" s="36" t="str">
        <f t="shared" si="911"/>
        <v>…</v>
      </c>
      <c r="BL678" s="36">
        <f t="shared" si="911"/>
        <v>0</v>
      </c>
      <c r="BM678" s="36">
        <f t="shared" si="911"/>
        <v>0</v>
      </c>
      <c r="BN678" s="36">
        <f t="shared" si="911"/>
        <v>0</v>
      </c>
      <c r="BO678" s="36">
        <f t="shared" si="911"/>
        <v>0</v>
      </c>
      <c r="BP678" s="36">
        <f t="shared" si="911"/>
        <v>0</v>
      </c>
      <c r="BQ678" s="36">
        <f t="shared" si="911"/>
        <v>0</v>
      </c>
      <c r="BR678" s="36">
        <f t="shared" si="911"/>
        <v>0</v>
      </c>
      <c r="BS678" s="36">
        <f t="shared" si="911"/>
        <v>0</v>
      </c>
      <c r="BT678" s="36">
        <f t="shared" si="911"/>
        <v>0</v>
      </c>
      <c r="BU678" s="36">
        <f t="shared" si="911"/>
        <v>4.6783625730994149E-2</v>
      </c>
      <c r="BV678" s="36" t="str">
        <f t="shared" si="911"/>
        <v>…</v>
      </c>
      <c r="BW678" s="36" t="str">
        <f t="shared" si="911"/>
        <v>…</v>
      </c>
    </row>
    <row r="679" spans="1:75">
      <c r="A679" s="56" t="s">
        <v>182</v>
      </c>
      <c r="B679" s="1" t="str">
        <f t="shared" ref="B679:AI679" si="912">IF(ISNUMBER(B70-B157-B505-B592),IF(ROUND(B70-B157-B505-B592,3)&lt;0,ROUND(B70-B157-B505-B592,3)+0.001,ROUND(B70-B157-B505-B592,3)),"…")</f>
        <v>…</v>
      </c>
      <c r="C679" s="1" t="str">
        <f t="shared" si="912"/>
        <v>…</v>
      </c>
      <c r="D679" s="1" t="str">
        <f t="shared" si="912"/>
        <v>…</v>
      </c>
      <c r="E679" s="1" t="str">
        <f t="shared" si="912"/>
        <v>…</v>
      </c>
      <c r="F679" s="1" t="str">
        <f t="shared" si="912"/>
        <v>…</v>
      </c>
      <c r="G679" s="1" t="str">
        <f t="shared" si="912"/>
        <v>…</v>
      </c>
      <c r="H679" s="1" t="str">
        <f t="shared" si="912"/>
        <v>…</v>
      </c>
      <c r="I679" s="1" t="str">
        <f t="shared" si="912"/>
        <v>…</v>
      </c>
      <c r="J679" s="1" t="str">
        <f t="shared" si="912"/>
        <v>…</v>
      </c>
      <c r="K679" s="1" t="str">
        <f t="shared" si="912"/>
        <v>…</v>
      </c>
      <c r="L679" s="1" t="str">
        <f t="shared" si="912"/>
        <v>…</v>
      </c>
      <c r="M679" s="1" t="str">
        <f t="shared" si="912"/>
        <v>…</v>
      </c>
      <c r="N679" s="1">
        <f t="shared" si="912"/>
        <v>0.61199999999999999</v>
      </c>
      <c r="O679" s="1">
        <f t="shared" si="912"/>
        <v>0.41599999999999998</v>
      </c>
      <c r="P679" s="1">
        <f t="shared" si="912"/>
        <v>0.55800000000000005</v>
      </c>
      <c r="Q679" s="1">
        <f t="shared" si="912"/>
        <v>0.71599999999999997</v>
      </c>
      <c r="R679" s="1">
        <f t="shared" si="912"/>
        <v>0.76600000000000001</v>
      </c>
      <c r="S679" s="1">
        <f t="shared" si="912"/>
        <v>0.71899999999999997</v>
      </c>
      <c r="T679" s="1">
        <f t="shared" si="912"/>
        <v>0.314</v>
      </c>
      <c r="U679" s="1">
        <f t="shared" si="912"/>
        <v>0</v>
      </c>
      <c r="V679" s="1">
        <f t="shared" si="912"/>
        <v>0</v>
      </c>
      <c r="W679" s="1">
        <f t="shared" si="912"/>
        <v>0</v>
      </c>
      <c r="X679" s="1">
        <f t="shared" si="912"/>
        <v>0</v>
      </c>
      <c r="Y679" s="1">
        <f t="shared" si="912"/>
        <v>0.88100000000000001</v>
      </c>
      <c r="Z679" s="1">
        <f t="shared" si="912"/>
        <v>0.83199999999999996</v>
      </c>
      <c r="AA679" s="1">
        <f t="shared" si="912"/>
        <v>1.1519999999999999</v>
      </c>
      <c r="AB679" s="1">
        <f t="shared" si="912"/>
        <v>1.5029999999999999</v>
      </c>
      <c r="AC679" s="1">
        <f t="shared" si="912"/>
        <v>1.7729999999999999</v>
      </c>
      <c r="AD679" s="1">
        <f t="shared" si="912"/>
        <v>2.2000000000000002</v>
      </c>
      <c r="AE679" s="1">
        <f t="shared" si="912"/>
        <v>2.0649999999999999</v>
      </c>
      <c r="AF679" s="1">
        <f t="shared" si="912"/>
        <v>3.5979999999999999</v>
      </c>
      <c r="AG679" s="1">
        <f t="shared" si="912"/>
        <v>3.464</v>
      </c>
      <c r="AH679" s="1">
        <f t="shared" si="912"/>
        <v>3.681</v>
      </c>
      <c r="AI679" s="1">
        <f t="shared" si="912"/>
        <v>3.4969999999999999</v>
      </c>
      <c r="AJ679" s="1">
        <f t="shared" ref="AJ679:AK679" si="913">IF(ISNUMBER(AJ70-AJ157-AJ505-AJ592),IF(ROUND(AJ70-AJ157-AJ505-AJ592,3)&lt;0,ROUND(AJ70-AJ157-AJ505-AJ592,3)+0.001,ROUND(AJ70-AJ157-AJ505-AJ592,3)),"…")</f>
        <v>2.4620000000000002</v>
      </c>
      <c r="AK679" s="1" t="str">
        <f t="shared" si="913"/>
        <v>…</v>
      </c>
      <c r="AL679" s="1"/>
      <c r="AM679" s="56" t="s">
        <v>182</v>
      </c>
      <c r="AN679" s="36" t="str">
        <f t="shared" ref="AN679:BW679" si="914">IF(ISNUMBER(B679/B$70),B679/B$70,"…")</f>
        <v>…</v>
      </c>
      <c r="AO679" s="36" t="str">
        <f t="shared" si="914"/>
        <v>…</v>
      </c>
      <c r="AP679" s="36" t="str">
        <f t="shared" si="914"/>
        <v>…</v>
      </c>
      <c r="AQ679" s="36" t="str">
        <f t="shared" si="914"/>
        <v>…</v>
      </c>
      <c r="AR679" s="36" t="str">
        <f t="shared" si="914"/>
        <v>…</v>
      </c>
      <c r="AS679" s="36" t="str">
        <f t="shared" si="914"/>
        <v>…</v>
      </c>
      <c r="AT679" s="36" t="str">
        <f t="shared" si="914"/>
        <v>…</v>
      </c>
      <c r="AU679" s="36" t="str">
        <f t="shared" si="914"/>
        <v>…</v>
      </c>
      <c r="AV679" s="36" t="str">
        <f t="shared" si="914"/>
        <v>…</v>
      </c>
      <c r="AW679" s="36" t="str">
        <f t="shared" si="914"/>
        <v>…</v>
      </c>
      <c r="AX679" s="36" t="str">
        <f t="shared" si="914"/>
        <v>…</v>
      </c>
      <c r="AY679" s="36" t="str">
        <f t="shared" si="914"/>
        <v>…</v>
      </c>
      <c r="AZ679" s="36">
        <f t="shared" si="914"/>
        <v>7.2848470420188077E-2</v>
      </c>
      <c r="BA679" s="36">
        <f t="shared" si="914"/>
        <v>4.8820560967022641E-2</v>
      </c>
      <c r="BB679" s="36">
        <f t="shared" si="914"/>
        <v>6.4419302701454628E-2</v>
      </c>
      <c r="BC679" s="36">
        <f t="shared" si="914"/>
        <v>7.1765059637165479E-2</v>
      </c>
      <c r="BD679" s="36">
        <f t="shared" si="914"/>
        <v>7.4870491643045642E-2</v>
      </c>
      <c r="BE679" s="36">
        <f t="shared" si="914"/>
        <v>6.8784081125035881E-2</v>
      </c>
      <c r="BF679" s="36">
        <f t="shared" si="914"/>
        <v>2.998758475790278E-2</v>
      </c>
      <c r="BG679" s="36">
        <f t="shared" si="914"/>
        <v>0</v>
      </c>
      <c r="BH679" s="36">
        <f t="shared" si="914"/>
        <v>0</v>
      </c>
      <c r="BI679" s="36">
        <f t="shared" si="914"/>
        <v>0</v>
      </c>
      <c r="BJ679" s="36">
        <f t="shared" si="914"/>
        <v>0</v>
      </c>
      <c r="BK679" s="36">
        <f t="shared" si="914"/>
        <v>6.1759551349456709E-2</v>
      </c>
      <c r="BL679" s="36">
        <f t="shared" si="914"/>
        <v>5.3057840698935016E-2</v>
      </c>
      <c r="BM679" s="36">
        <f t="shared" si="914"/>
        <v>6.3189073556030928E-2</v>
      </c>
      <c r="BN679" s="36">
        <f t="shared" si="914"/>
        <v>7.4324992582336061E-2</v>
      </c>
      <c r="BO679" s="36">
        <f t="shared" si="914"/>
        <v>8.2075733728358483E-2</v>
      </c>
      <c r="BP679" s="36">
        <f t="shared" si="914"/>
        <v>9.4121673654487911E-2</v>
      </c>
      <c r="BQ679" s="36">
        <f t="shared" si="914"/>
        <v>8.0390859189473265E-2</v>
      </c>
      <c r="BR679" s="36">
        <f t="shared" si="914"/>
        <v>0.1159971629376491</v>
      </c>
      <c r="BS679" s="36">
        <f t="shared" si="914"/>
        <v>9.3722943722943722E-2</v>
      </c>
      <c r="BT679" s="36">
        <f t="shared" si="914"/>
        <v>9.091582691167753E-2</v>
      </c>
      <c r="BU679" s="36">
        <f t="shared" si="914"/>
        <v>7.8985409043682522E-2</v>
      </c>
      <c r="BV679" s="36">
        <f t="shared" si="914"/>
        <v>5.2355130249867099E-2</v>
      </c>
      <c r="BW679" s="36" t="str">
        <f t="shared" si="914"/>
        <v>…</v>
      </c>
    </row>
    <row r="680" spans="1:75">
      <c r="A680" s="56" t="s">
        <v>183</v>
      </c>
      <c r="B680" s="1" t="str">
        <f t="shared" ref="B680:AI680" si="915">IF(ISNUMBER(B71-B158-B506-B593),IF(ROUND(B71-B158-B506-B593,3)&lt;0,ROUND(B71-B158-B506-B593,3)+0.001,ROUND(B71-B158-B506-B593,3)),"…")</f>
        <v>…</v>
      </c>
      <c r="C680" s="1" t="str">
        <f t="shared" si="915"/>
        <v>…</v>
      </c>
      <c r="D680" s="1" t="str">
        <f t="shared" si="915"/>
        <v>…</v>
      </c>
      <c r="E680" s="1" t="str">
        <f t="shared" si="915"/>
        <v>…</v>
      </c>
      <c r="F680" s="1" t="str">
        <f t="shared" si="915"/>
        <v>…</v>
      </c>
      <c r="G680" s="1" t="str">
        <f t="shared" si="915"/>
        <v>…</v>
      </c>
      <c r="H680" s="1" t="str">
        <f t="shared" si="915"/>
        <v>…</v>
      </c>
      <c r="I680" s="1" t="str">
        <f t="shared" si="915"/>
        <v>…</v>
      </c>
      <c r="J680" s="1" t="str">
        <f t="shared" si="915"/>
        <v>…</v>
      </c>
      <c r="K680" s="1" t="str">
        <f t="shared" si="915"/>
        <v>…</v>
      </c>
      <c r="L680" s="1" t="str">
        <f t="shared" si="915"/>
        <v>…</v>
      </c>
      <c r="M680" s="1" t="str">
        <f t="shared" si="915"/>
        <v>…</v>
      </c>
      <c r="N680" s="1">
        <f t="shared" si="915"/>
        <v>0.65700000000000003</v>
      </c>
      <c r="O680" s="1">
        <f t="shared" si="915"/>
        <v>0.79300000000000004</v>
      </c>
      <c r="P680" s="1">
        <f t="shared" si="915"/>
        <v>0.72199999999999998</v>
      </c>
      <c r="Q680" s="1">
        <f t="shared" si="915"/>
        <v>0</v>
      </c>
      <c r="R680" s="1">
        <f t="shared" si="915"/>
        <v>1E-3</v>
      </c>
      <c r="S680" s="1">
        <f t="shared" si="915"/>
        <v>1E-3</v>
      </c>
      <c r="T680" s="1">
        <f t="shared" si="915"/>
        <v>0</v>
      </c>
      <c r="U680" s="1">
        <f t="shared" si="915"/>
        <v>1E-3</v>
      </c>
      <c r="V680" s="1">
        <f t="shared" si="915"/>
        <v>0</v>
      </c>
      <c r="W680" s="1">
        <f t="shared" si="915"/>
        <v>1E-3</v>
      </c>
      <c r="X680" s="1">
        <f t="shared" si="915"/>
        <v>0</v>
      </c>
      <c r="Y680" s="1">
        <f t="shared" si="915"/>
        <v>8.2000000000000003E-2</v>
      </c>
      <c r="Z680" s="1">
        <f t="shared" si="915"/>
        <v>0.73</v>
      </c>
      <c r="AA680" s="1">
        <f t="shared" si="915"/>
        <v>0.65200000000000002</v>
      </c>
      <c r="AB680" s="1">
        <f t="shared" si="915"/>
        <v>0.41799999999999998</v>
      </c>
      <c r="AC680" s="1">
        <f t="shared" si="915"/>
        <v>0.43</v>
      </c>
      <c r="AD680" s="1">
        <f t="shared" si="915"/>
        <v>0.45400000000000001</v>
      </c>
      <c r="AE680" s="1">
        <f t="shared" si="915"/>
        <v>0.39200000000000002</v>
      </c>
      <c r="AF680" s="1">
        <f t="shared" si="915"/>
        <v>0</v>
      </c>
      <c r="AG680" s="1">
        <f t="shared" si="915"/>
        <v>0</v>
      </c>
      <c r="AH680" s="1">
        <f t="shared" si="915"/>
        <v>0</v>
      </c>
      <c r="AI680" s="1">
        <f t="shared" si="915"/>
        <v>0</v>
      </c>
      <c r="AJ680" s="1">
        <f t="shared" ref="AJ680:AK680" si="916">IF(ISNUMBER(AJ71-AJ158-AJ506-AJ593),IF(ROUND(AJ71-AJ158-AJ506-AJ593,3)&lt;0,ROUND(AJ71-AJ158-AJ506-AJ593,3)+0.001,ROUND(AJ71-AJ158-AJ506-AJ593,3)),"…")</f>
        <v>1E-3</v>
      </c>
      <c r="AK680" s="1">
        <f t="shared" si="916"/>
        <v>0</v>
      </c>
      <c r="AL680" s="1"/>
      <c r="AM680" s="56" t="s">
        <v>183</v>
      </c>
      <c r="AN680" s="36" t="str">
        <f t="shared" ref="AN680:BW680" si="917">IF(ISNUMBER(B680/B$71),B680/B$71,"…")</f>
        <v>…</v>
      </c>
      <c r="AO680" s="36" t="str">
        <f t="shared" si="917"/>
        <v>…</v>
      </c>
      <c r="AP680" s="36" t="str">
        <f t="shared" si="917"/>
        <v>…</v>
      </c>
      <c r="AQ680" s="36" t="str">
        <f t="shared" si="917"/>
        <v>…</v>
      </c>
      <c r="AR680" s="36" t="str">
        <f t="shared" si="917"/>
        <v>…</v>
      </c>
      <c r="AS680" s="36" t="str">
        <f t="shared" si="917"/>
        <v>…</v>
      </c>
      <c r="AT680" s="36" t="str">
        <f t="shared" si="917"/>
        <v>…</v>
      </c>
      <c r="AU680" s="36" t="str">
        <f t="shared" si="917"/>
        <v>…</v>
      </c>
      <c r="AV680" s="36" t="str">
        <f t="shared" si="917"/>
        <v>…</v>
      </c>
      <c r="AW680" s="36" t="str">
        <f t="shared" si="917"/>
        <v>…</v>
      </c>
      <c r="AX680" s="36" t="str">
        <f t="shared" si="917"/>
        <v>…</v>
      </c>
      <c r="AY680" s="36" t="str">
        <f t="shared" si="917"/>
        <v>…</v>
      </c>
      <c r="AZ680" s="36">
        <f t="shared" si="917"/>
        <v>0.29174067495559508</v>
      </c>
      <c r="BA680" s="36">
        <f t="shared" si="917"/>
        <v>0.320922703358964</v>
      </c>
      <c r="BB680" s="36">
        <f t="shared" si="917"/>
        <v>0.27758554402153018</v>
      </c>
      <c r="BC680" s="36">
        <f t="shared" si="917"/>
        <v>0</v>
      </c>
      <c r="BD680" s="36">
        <f t="shared" si="917"/>
        <v>4.9140049140049139E-4</v>
      </c>
      <c r="BE680" s="36">
        <f t="shared" si="917"/>
        <v>4.6926325668700144E-4</v>
      </c>
      <c r="BF680" s="36">
        <f t="shared" si="917"/>
        <v>0</v>
      </c>
      <c r="BG680" s="36">
        <f t="shared" si="917"/>
        <v>4.273504273504274E-4</v>
      </c>
      <c r="BH680" s="36">
        <f t="shared" si="917"/>
        <v>0</v>
      </c>
      <c r="BI680" s="36">
        <f t="shared" si="917"/>
        <v>3.6127167630057807E-4</v>
      </c>
      <c r="BJ680" s="36">
        <f t="shared" si="917"/>
        <v>0</v>
      </c>
      <c r="BK680" s="36">
        <f t="shared" si="917"/>
        <v>2.5269645608628658E-2</v>
      </c>
      <c r="BL680" s="36">
        <f t="shared" si="917"/>
        <v>0.19353128313891835</v>
      </c>
      <c r="BM680" s="36">
        <f t="shared" si="917"/>
        <v>0.13454395377631037</v>
      </c>
      <c r="BN680" s="36">
        <f t="shared" si="917"/>
        <v>8.6524529083005577E-2</v>
      </c>
      <c r="BO680" s="36">
        <f t="shared" si="917"/>
        <v>7.7940909914808773E-2</v>
      </c>
      <c r="BP680" s="36">
        <f t="shared" si="917"/>
        <v>7.269815852682146E-2</v>
      </c>
      <c r="BQ680" s="36">
        <f t="shared" si="917"/>
        <v>5.6598325151602659E-2</v>
      </c>
      <c r="BR680" s="36">
        <f t="shared" si="917"/>
        <v>0</v>
      </c>
      <c r="BS680" s="36">
        <f t="shared" si="917"/>
        <v>0</v>
      </c>
      <c r="BT680" s="36">
        <f t="shared" si="917"/>
        <v>0</v>
      </c>
      <c r="BU680" s="36">
        <f t="shared" si="917"/>
        <v>0</v>
      </c>
      <c r="BV680" s="36">
        <f t="shared" si="917"/>
        <v>6.5720294426919031E-5</v>
      </c>
      <c r="BW680" s="36">
        <f t="shared" si="917"/>
        <v>0</v>
      </c>
    </row>
    <row r="681" spans="1:75">
      <c r="A681" s="56" t="s">
        <v>184</v>
      </c>
      <c r="B681" s="1" t="str">
        <f t="shared" ref="B681:AI681" si="918">IF(ISNUMBER(B72-B159-B507-B594),IF(ROUND(B72-B159-B507-B594,3)&lt;0,ROUND(B72-B159-B507-B594,3)+0.001,ROUND(B72-B159-B507-B594,3)),"…")</f>
        <v>…</v>
      </c>
      <c r="C681" s="1" t="str">
        <f t="shared" si="918"/>
        <v>…</v>
      </c>
      <c r="D681" s="1" t="str">
        <f t="shared" si="918"/>
        <v>…</v>
      </c>
      <c r="E681" s="1" t="str">
        <f t="shared" si="918"/>
        <v>…</v>
      </c>
      <c r="F681" s="1" t="str">
        <f t="shared" si="918"/>
        <v>…</v>
      </c>
      <c r="G681" s="1" t="str">
        <f t="shared" si="918"/>
        <v>…</v>
      </c>
      <c r="H681" s="1" t="str">
        <f t="shared" si="918"/>
        <v>…</v>
      </c>
      <c r="I681" s="1" t="str">
        <f t="shared" si="918"/>
        <v>…</v>
      </c>
      <c r="J681" s="1" t="str">
        <f t="shared" si="918"/>
        <v>…</v>
      </c>
      <c r="K681" s="1" t="str">
        <f t="shared" si="918"/>
        <v>…</v>
      </c>
      <c r="L681" s="1" t="str">
        <f t="shared" si="918"/>
        <v>…</v>
      </c>
      <c r="M681" s="1" t="str">
        <f t="shared" si="918"/>
        <v>…</v>
      </c>
      <c r="N681" s="1" t="str">
        <f t="shared" si="918"/>
        <v>…</v>
      </c>
      <c r="O681" s="1" t="str">
        <f t="shared" si="918"/>
        <v>…</v>
      </c>
      <c r="P681" s="1" t="str">
        <f t="shared" si="918"/>
        <v>…</v>
      </c>
      <c r="Q681" s="1" t="str">
        <f t="shared" si="918"/>
        <v>…</v>
      </c>
      <c r="R681" s="1" t="str">
        <f t="shared" si="918"/>
        <v>…</v>
      </c>
      <c r="S681" s="1" t="str">
        <f t="shared" si="918"/>
        <v>…</v>
      </c>
      <c r="T681" s="1" t="str">
        <f t="shared" si="918"/>
        <v>…</v>
      </c>
      <c r="U681" s="1" t="str">
        <f t="shared" si="918"/>
        <v>…</v>
      </c>
      <c r="V681" s="1" t="str">
        <f t="shared" si="918"/>
        <v>…</v>
      </c>
      <c r="W681" s="1" t="str">
        <f t="shared" si="918"/>
        <v>…</v>
      </c>
      <c r="X681" s="1" t="str">
        <f t="shared" si="918"/>
        <v>…</v>
      </c>
      <c r="Y681" s="1" t="str">
        <f t="shared" si="918"/>
        <v>…</v>
      </c>
      <c r="Z681" s="1" t="str">
        <f t="shared" si="918"/>
        <v>…</v>
      </c>
      <c r="AA681" s="1" t="str">
        <f t="shared" si="918"/>
        <v>…</v>
      </c>
      <c r="AB681" s="1" t="str">
        <f t="shared" si="918"/>
        <v>…</v>
      </c>
      <c r="AC681" s="1" t="str">
        <f t="shared" si="918"/>
        <v>…</v>
      </c>
      <c r="AD681" s="1" t="str">
        <f t="shared" si="918"/>
        <v>…</v>
      </c>
      <c r="AE681" s="1" t="str">
        <f t="shared" si="918"/>
        <v>…</v>
      </c>
      <c r="AF681" s="1" t="str">
        <f t="shared" si="918"/>
        <v>…</v>
      </c>
      <c r="AG681" s="1" t="str">
        <f t="shared" si="918"/>
        <v>…</v>
      </c>
      <c r="AH681" s="1" t="str">
        <f t="shared" si="918"/>
        <v>…</v>
      </c>
      <c r="AI681" s="1" t="str">
        <f t="shared" si="918"/>
        <v>…</v>
      </c>
      <c r="AJ681" s="1" t="str">
        <f t="shared" ref="AJ681:AK681" si="919">IF(ISNUMBER(AJ72-AJ159-AJ507-AJ594),IF(ROUND(AJ72-AJ159-AJ507-AJ594,3)&lt;0,ROUND(AJ72-AJ159-AJ507-AJ594,3)+0.001,ROUND(AJ72-AJ159-AJ507-AJ594,3)),"…")</f>
        <v>…</v>
      </c>
      <c r="AK681" s="1" t="str">
        <f t="shared" si="919"/>
        <v>…</v>
      </c>
      <c r="AL681" s="1"/>
      <c r="AM681" s="56" t="s">
        <v>184</v>
      </c>
      <c r="AN681" s="36" t="str">
        <f t="shared" ref="AN681:BW681" si="920">IF(ISNUMBER(B681/B$72),B681/B$72,"…")</f>
        <v>…</v>
      </c>
      <c r="AO681" s="36" t="str">
        <f t="shared" si="920"/>
        <v>…</v>
      </c>
      <c r="AP681" s="36" t="str">
        <f t="shared" si="920"/>
        <v>…</v>
      </c>
      <c r="AQ681" s="36" t="str">
        <f t="shared" si="920"/>
        <v>…</v>
      </c>
      <c r="AR681" s="36" t="str">
        <f t="shared" si="920"/>
        <v>…</v>
      </c>
      <c r="AS681" s="36" t="str">
        <f t="shared" si="920"/>
        <v>…</v>
      </c>
      <c r="AT681" s="36" t="str">
        <f t="shared" si="920"/>
        <v>…</v>
      </c>
      <c r="AU681" s="36" t="str">
        <f t="shared" si="920"/>
        <v>…</v>
      </c>
      <c r="AV681" s="36" t="str">
        <f t="shared" si="920"/>
        <v>…</v>
      </c>
      <c r="AW681" s="36" t="str">
        <f t="shared" si="920"/>
        <v>…</v>
      </c>
      <c r="AX681" s="36" t="str">
        <f t="shared" si="920"/>
        <v>…</v>
      </c>
      <c r="AY681" s="36" t="str">
        <f t="shared" si="920"/>
        <v>…</v>
      </c>
      <c r="AZ681" s="36" t="str">
        <f t="shared" si="920"/>
        <v>…</v>
      </c>
      <c r="BA681" s="36" t="str">
        <f t="shared" si="920"/>
        <v>…</v>
      </c>
      <c r="BB681" s="36" t="str">
        <f t="shared" si="920"/>
        <v>…</v>
      </c>
      <c r="BC681" s="36" t="str">
        <f t="shared" si="920"/>
        <v>…</v>
      </c>
      <c r="BD681" s="36" t="str">
        <f t="shared" si="920"/>
        <v>…</v>
      </c>
      <c r="BE681" s="36" t="str">
        <f t="shared" si="920"/>
        <v>…</v>
      </c>
      <c r="BF681" s="36" t="str">
        <f t="shared" si="920"/>
        <v>…</v>
      </c>
      <c r="BG681" s="36" t="str">
        <f t="shared" si="920"/>
        <v>…</v>
      </c>
      <c r="BH681" s="36" t="str">
        <f t="shared" si="920"/>
        <v>…</v>
      </c>
      <c r="BI681" s="36" t="str">
        <f t="shared" si="920"/>
        <v>…</v>
      </c>
      <c r="BJ681" s="36" t="str">
        <f t="shared" si="920"/>
        <v>…</v>
      </c>
      <c r="BK681" s="36" t="str">
        <f t="shared" si="920"/>
        <v>…</v>
      </c>
      <c r="BL681" s="36" t="str">
        <f t="shared" si="920"/>
        <v>…</v>
      </c>
      <c r="BM681" s="36" t="str">
        <f t="shared" si="920"/>
        <v>…</v>
      </c>
      <c r="BN681" s="36" t="str">
        <f t="shared" si="920"/>
        <v>…</v>
      </c>
      <c r="BO681" s="36" t="str">
        <f t="shared" si="920"/>
        <v>…</v>
      </c>
      <c r="BP681" s="36" t="str">
        <f t="shared" si="920"/>
        <v>…</v>
      </c>
      <c r="BQ681" s="36" t="str">
        <f t="shared" si="920"/>
        <v>…</v>
      </c>
      <c r="BR681" s="36" t="str">
        <f t="shared" si="920"/>
        <v>…</v>
      </c>
      <c r="BS681" s="36" t="str">
        <f t="shared" si="920"/>
        <v>…</v>
      </c>
      <c r="BT681" s="36" t="str">
        <f t="shared" si="920"/>
        <v>…</v>
      </c>
      <c r="BU681" s="36" t="str">
        <f t="shared" si="920"/>
        <v>…</v>
      </c>
      <c r="BV681" s="36" t="str">
        <f t="shared" si="920"/>
        <v>…</v>
      </c>
      <c r="BW681" s="36" t="str">
        <f t="shared" si="920"/>
        <v>…</v>
      </c>
    </row>
    <row r="682" spans="1:75">
      <c r="A682" s="56" t="s">
        <v>185</v>
      </c>
      <c r="B682" s="1" t="str">
        <f t="shared" ref="B682:AI682" si="921">IF(ISNUMBER(B73-B160-B508-B595),IF(ROUND(B73-B160-B508-B595,3)&lt;0,ROUND(B73-B160-B508-B595,3)+0.001,ROUND(B73-B160-B508-B595,3)),"…")</f>
        <v>…</v>
      </c>
      <c r="C682" s="1" t="str">
        <f t="shared" si="921"/>
        <v>…</v>
      </c>
      <c r="D682" s="1" t="str">
        <f t="shared" si="921"/>
        <v>…</v>
      </c>
      <c r="E682" s="1" t="str">
        <f t="shared" si="921"/>
        <v>…</v>
      </c>
      <c r="F682" s="1" t="str">
        <f t="shared" si="921"/>
        <v>…</v>
      </c>
      <c r="G682" s="1" t="str">
        <f t="shared" si="921"/>
        <v>…</v>
      </c>
      <c r="H682" s="1" t="str">
        <f t="shared" si="921"/>
        <v>…</v>
      </c>
      <c r="I682" s="1" t="str">
        <f t="shared" si="921"/>
        <v>…</v>
      </c>
      <c r="J682" s="1" t="str">
        <f t="shared" si="921"/>
        <v>…</v>
      </c>
      <c r="K682" s="1" t="str">
        <f t="shared" si="921"/>
        <v>…</v>
      </c>
      <c r="L682" s="1" t="str">
        <f t="shared" si="921"/>
        <v>…</v>
      </c>
      <c r="M682" s="1" t="str">
        <f t="shared" si="921"/>
        <v>…</v>
      </c>
      <c r="N682" s="1" t="str">
        <f t="shared" si="921"/>
        <v>…</v>
      </c>
      <c r="O682" s="1" t="str">
        <f t="shared" si="921"/>
        <v>…</v>
      </c>
      <c r="P682" s="1" t="str">
        <f t="shared" si="921"/>
        <v>…</v>
      </c>
      <c r="Q682" s="1" t="str">
        <f t="shared" si="921"/>
        <v>…</v>
      </c>
      <c r="R682" s="1" t="str">
        <f t="shared" si="921"/>
        <v>…</v>
      </c>
      <c r="S682" s="1" t="str">
        <f t="shared" si="921"/>
        <v>…</v>
      </c>
      <c r="T682" s="1" t="str">
        <f t="shared" si="921"/>
        <v>…</v>
      </c>
      <c r="U682" s="1" t="str">
        <f t="shared" si="921"/>
        <v>…</v>
      </c>
      <c r="V682" s="1" t="str">
        <f t="shared" si="921"/>
        <v>…</v>
      </c>
      <c r="W682" s="1" t="str">
        <f t="shared" si="921"/>
        <v>…</v>
      </c>
      <c r="X682" s="1" t="str">
        <f t="shared" si="921"/>
        <v>…</v>
      </c>
      <c r="Y682" s="1" t="str">
        <f t="shared" si="921"/>
        <v>…</v>
      </c>
      <c r="Z682" s="1" t="str">
        <f t="shared" si="921"/>
        <v>…</v>
      </c>
      <c r="AA682" s="1" t="str">
        <f t="shared" si="921"/>
        <v>…</v>
      </c>
      <c r="AB682" s="1" t="str">
        <f t="shared" si="921"/>
        <v>…</v>
      </c>
      <c r="AC682" s="1" t="str">
        <f t="shared" si="921"/>
        <v>…</v>
      </c>
      <c r="AD682" s="1" t="str">
        <f t="shared" si="921"/>
        <v>…</v>
      </c>
      <c r="AE682" s="1" t="str">
        <f t="shared" si="921"/>
        <v>…</v>
      </c>
      <c r="AF682" s="1" t="str">
        <f t="shared" si="921"/>
        <v>…</v>
      </c>
      <c r="AG682" s="1" t="str">
        <f t="shared" si="921"/>
        <v>…</v>
      </c>
      <c r="AH682" s="1" t="str">
        <f t="shared" si="921"/>
        <v>…</v>
      </c>
      <c r="AI682" s="1" t="str">
        <f t="shared" si="921"/>
        <v>…</v>
      </c>
      <c r="AJ682" s="1" t="str">
        <f t="shared" ref="AJ682:AK682" si="922">IF(ISNUMBER(AJ73-AJ160-AJ508-AJ595),IF(ROUND(AJ73-AJ160-AJ508-AJ595,3)&lt;0,ROUND(AJ73-AJ160-AJ508-AJ595,3)+0.001,ROUND(AJ73-AJ160-AJ508-AJ595,3)),"…")</f>
        <v>…</v>
      </c>
      <c r="AK682" s="1" t="str">
        <f t="shared" si="922"/>
        <v>…</v>
      </c>
      <c r="AL682" s="1"/>
      <c r="AM682" s="56" t="s">
        <v>185</v>
      </c>
      <c r="AN682" s="36" t="str">
        <f t="shared" ref="AN682:BW682" si="923">IF(ISNUMBER(B682/B$73),B682/B$73,"…")</f>
        <v>…</v>
      </c>
      <c r="AO682" s="36" t="str">
        <f t="shared" si="923"/>
        <v>…</v>
      </c>
      <c r="AP682" s="36" t="str">
        <f t="shared" si="923"/>
        <v>…</v>
      </c>
      <c r="AQ682" s="36" t="str">
        <f t="shared" si="923"/>
        <v>…</v>
      </c>
      <c r="AR682" s="36" t="str">
        <f t="shared" si="923"/>
        <v>…</v>
      </c>
      <c r="AS682" s="36" t="str">
        <f t="shared" si="923"/>
        <v>…</v>
      </c>
      <c r="AT682" s="36" t="str">
        <f t="shared" si="923"/>
        <v>…</v>
      </c>
      <c r="AU682" s="36" t="str">
        <f t="shared" si="923"/>
        <v>…</v>
      </c>
      <c r="AV682" s="36" t="str">
        <f t="shared" si="923"/>
        <v>…</v>
      </c>
      <c r="AW682" s="36" t="str">
        <f t="shared" si="923"/>
        <v>…</v>
      </c>
      <c r="AX682" s="36" t="str">
        <f t="shared" si="923"/>
        <v>…</v>
      </c>
      <c r="AY682" s="36" t="str">
        <f t="shared" si="923"/>
        <v>…</v>
      </c>
      <c r="AZ682" s="36" t="str">
        <f t="shared" si="923"/>
        <v>…</v>
      </c>
      <c r="BA682" s="36" t="str">
        <f t="shared" si="923"/>
        <v>…</v>
      </c>
      <c r="BB682" s="36" t="str">
        <f t="shared" si="923"/>
        <v>…</v>
      </c>
      <c r="BC682" s="36" t="str">
        <f t="shared" si="923"/>
        <v>…</v>
      </c>
      <c r="BD682" s="36" t="str">
        <f t="shared" si="923"/>
        <v>…</v>
      </c>
      <c r="BE682" s="36" t="str">
        <f t="shared" si="923"/>
        <v>…</v>
      </c>
      <c r="BF682" s="36" t="str">
        <f t="shared" si="923"/>
        <v>…</v>
      </c>
      <c r="BG682" s="36" t="str">
        <f t="shared" si="923"/>
        <v>…</v>
      </c>
      <c r="BH682" s="36" t="str">
        <f t="shared" si="923"/>
        <v>…</v>
      </c>
      <c r="BI682" s="36" t="str">
        <f t="shared" si="923"/>
        <v>…</v>
      </c>
      <c r="BJ682" s="36" t="str">
        <f t="shared" si="923"/>
        <v>…</v>
      </c>
      <c r="BK682" s="36" t="str">
        <f t="shared" si="923"/>
        <v>…</v>
      </c>
      <c r="BL682" s="36" t="str">
        <f t="shared" si="923"/>
        <v>…</v>
      </c>
      <c r="BM682" s="36" t="str">
        <f t="shared" si="923"/>
        <v>…</v>
      </c>
      <c r="BN682" s="36" t="str">
        <f t="shared" si="923"/>
        <v>…</v>
      </c>
      <c r="BO682" s="36" t="str">
        <f t="shared" si="923"/>
        <v>…</v>
      </c>
      <c r="BP682" s="36" t="str">
        <f t="shared" si="923"/>
        <v>…</v>
      </c>
      <c r="BQ682" s="36" t="str">
        <f t="shared" si="923"/>
        <v>…</v>
      </c>
      <c r="BR682" s="36" t="str">
        <f t="shared" si="923"/>
        <v>…</v>
      </c>
      <c r="BS682" s="36" t="str">
        <f t="shared" si="923"/>
        <v>…</v>
      </c>
      <c r="BT682" s="36" t="str">
        <f t="shared" si="923"/>
        <v>…</v>
      </c>
      <c r="BU682" s="36" t="str">
        <f t="shared" si="923"/>
        <v>…</v>
      </c>
      <c r="BV682" s="36" t="str">
        <f t="shared" si="923"/>
        <v>…</v>
      </c>
      <c r="BW682" s="36" t="str">
        <f t="shared" si="923"/>
        <v>…</v>
      </c>
    </row>
    <row r="683" spans="1:75">
      <c r="A683" s="56" t="s">
        <v>186</v>
      </c>
      <c r="B683" s="1" t="str">
        <f t="shared" ref="B683:AI683" si="924">IF(ISNUMBER(B74-B161-B509-B596),IF(ROUND(B74-B161-B509-B596,3)&lt;0,ROUND(B74-B161-B509-B596,3)+0.001,ROUND(B74-B161-B509-B596,3)),"…")</f>
        <v>…</v>
      </c>
      <c r="C683" s="1" t="str">
        <f t="shared" si="924"/>
        <v>…</v>
      </c>
      <c r="D683" s="1" t="str">
        <f t="shared" si="924"/>
        <v>…</v>
      </c>
      <c r="E683" s="1" t="str">
        <f t="shared" si="924"/>
        <v>…</v>
      </c>
      <c r="F683" s="1" t="str">
        <f t="shared" si="924"/>
        <v>…</v>
      </c>
      <c r="G683" s="1" t="str">
        <f t="shared" si="924"/>
        <v>…</v>
      </c>
      <c r="H683" s="1" t="str">
        <f t="shared" si="924"/>
        <v>…</v>
      </c>
      <c r="I683" s="1" t="str">
        <f t="shared" si="924"/>
        <v>…</v>
      </c>
      <c r="J683" s="1" t="str">
        <f t="shared" si="924"/>
        <v>…</v>
      </c>
      <c r="K683" s="1" t="str">
        <f t="shared" si="924"/>
        <v>…</v>
      </c>
      <c r="L683" s="1" t="str">
        <f t="shared" si="924"/>
        <v>…</v>
      </c>
      <c r="M683" s="1" t="str">
        <f t="shared" si="924"/>
        <v>…</v>
      </c>
      <c r="N683" s="1">
        <f t="shared" si="924"/>
        <v>10.643000000000001</v>
      </c>
      <c r="O683" s="1">
        <f t="shared" si="924"/>
        <v>6.2220000000000004</v>
      </c>
      <c r="P683" s="1">
        <f t="shared" si="924"/>
        <v>7.2030000000000003</v>
      </c>
      <c r="Q683" s="1">
        <f t="shared" si="924"/>
        <v>5.569</v>
      </c>
      <c r="R683" s="1">
        <f t="shared" si="924"/>
        <v>5.2969999999999997</v>
      </c>
      <c r="S683" s="1">
        <f t="shared" si="924"/>
        <v>5.4859999999999998</v>
      </c>
      <c r="T683" s="1">
        <f t="shared" si="924"/>
        <v>5.8410000000000002</v>
      </c>
      <c r="U683" s="1">
        <f t="shared" si="924"/>
        <v>5.2619999999999996</v>
      </c>
      <c r="V683" s="1">
        <f t="shared" si="924"/>
        <v>5.3220000000000001</v>
      </c>
      <c r="W683" s="1">
        <f t="shared" si="924"/>
        <v>6.2009999999999996</v>
      </c>
      <c r="X683" s="1">
        <f t="shared" si="924"/>
        <v>7.734</v>
      </c>
      <c r="Y683" s="1">
        <f t="shared" si="924"/>
        <v>8.8230000000000004</v>
      </c>
      <c r="Z683" s="1">
        <f t="shared" si="924"/>
        <v>9.7370000000000001</v>
      </c>
      <c r="AA683" s="1">
        <f t="shared" si="924"/>
        <v>8.5489999999999995</v>
      </c>
      <c r="AB683" s="1">
        <f t="shared" si="924"/>
        <v>7.7190000000000003</v>
      </c>
      <c r="AC683" s="1">
        <f t="shared" si="924"/>
        <v>6.03</v>
      </c>
      <c r="AD683" s="1">
        <f t="shared" si="924"/>
        <v>6.5750000000000002</v>
      </c>
      <c r="AE683" s="1">
        <f t="shared" si="924"/>
        <v>6.2380000000000004</v>
      </c>
      <c r="AF683" s="1">
        <f t="shared" si="924"/>
        <v>6.2709999999999999</v>
      </c>
      <c r="AG683" s="1">
        <f t="shared" si="924"/>
        <v>6.81</v>
      </c>
      <c r="AH683" s="1">
        <f t="shared" si="924"/>
        <v>6.0449999999999999</v>
      </c>
      <c r="AI683" s="1">
        <f t="shared" si="924"/>
        <v>6.1529999999999996</v>
      </c>
      <c r="AJ683" s="1">
        <f t="shared" ref="AJ683:AK683" si="925">IF(ISNUMBER(AJ74-AJ161-AJ509-AJ596),IF(ROUND(AJ74-AJ161-AJ509-AJ596,3)&lt;0,ROUND(AJ74-AJ161-AJ509-AJ596,3)+0.001,ROUND(AJ74-AJ161-AJ509-AJ596,3)),"…")</f>
        <v>5.9260000000000002</v>
      </c>
      <c r="AK683" s="1">
        <f t="shared" si="925"/>
        <v>4.6429999999999998</v>
      </c>
      <c r="AL683" s="1"/>
      <c r="AM683" s="56" t="s">
        <v>186</v>
      </c>
      <c r="AN683" s="36" t="str">
        <f t="shared" ref="AN683:BW683" si="926">IF(ISNUMBER(B683/B$74),B683/B$74,"…")</f>
        <v>…</v>
      </c>
      <c r="AO683" s="36" t="str">
        <f t="shared" si="926"/>
        <v>…</v>
      </c>
      <c r="AP683" s="36" t="str">
        <f t="shared" si="926"/>
        <v>…</v>
      </c>
      <c r="AQ683" s="36" t="str">
        <f t="shared" si="926"/>
        <v>…</v>
      </c>
      <c r="AR683" s="36" t="str">
        <f t="shared" si="926"/>
        <v>…</v>
      </c>
      <c r="AS683" s="36" t="str">
        <f t="shared" si="926"/>
        <v>…</v>
      </c>
      <c r="AT683" s="36" t="str">
        <f t="shared" si="926"/>
        <v>…</v>
      </c>
      <c r="AU683" s="36" t="str">
        <f t="shared" si="926"/>
        <v>…</v>
      </c>
      <c r="AV683" s="36" t="str">
        <f t="shared" si="926"/>
        <v>…</v>
      </c>
      <c r="AW683" s="36" t="str">
        <f t="shared" si="926"/>
        <v>…</v>
      </c>
      <c r="AX683" s="36" t="str">
        <f t="shared" si="926"/>
        <v>…</v>
      </c>
      <c r="AY683" s="36" t="str">
        <f t="shared" si="926"/>
        <v>…</v>
      </c>
      <c r="AZ683" s="36">
        <f t="shared" si="926"/>
        <v>0.89791613937399817</v>
      </c>
      <c r="BA683" s="36">
        <f t="shared" si="926"/>
        <v>0.51750810945687442</v>
      </c>
      <c r="BB683" s="36">
        <f t="shared" si="926"/>
        <v>0.52263822377013502</v>
      </c>
      <c r="BC683" s="36">
        <f t="shared" si="926"/>
        <v>0.42269449715370017</v>
      </c>
      <c r="BD683" s="36">
        <f t="shared" si="926"/>
        <v>0.43510760637424017</v>
      </c>
      <c r="BE683" s="36">
        <f t="shared" si="926"/>
        <v>0.44536450722519888</v>
      </c>
      <c r="BF683" s="36">
        <f t="shared" si="926"/>
        <v>0.44628667481662598</v>
      </c>
      <c r="BG683" s="36">
        <f t="shared" si="926"/>
        <v>0.42541838467135579</v>
      </c>
      <c r="BH683" s="36">
        <f t="shared" si="926"/>
        <v>0.37603334981982617</v>
      </c>
      <c r="BI683" s="36">
        <f t="shared" si="926"/>
        <v>0.38332200037089692</v>
      </c>
      <c r="BJ683" s="36">
        <f t="shared" si="926"/>
        <v>0.38745553829968443</v>
      </c>
      <c r="BK683" s="36">
        <f t="shared" si="926"/>
        <v>0.36531136137793974</v>
      </c>
      <c r="BL683" s="36">
        <f t="shared" si="926"/>
        <v>0.34167309986665728</v>
      </c>
      <c r="BM683" s="36">
        <f t="shared" si="926"/>
        <v>0.30280168597031842</v>
      </c>
      <c r="BN683" s="36">
        <f t="shared" si="926"/>
        <v>0.2795017561646812</v>
      </c>
      <c r="BO683" s="36">
        <f t="shared" si="926"/>
        <v>0.22705877922958168</v>
      </c>
      <c r="BP683" s="36">
        <f t="shared" si="926"/>
        <v>0.23353697520778577</v>
      </c>
      <c r="BQ683" s="36">
        <f t="shared" si="926"/>
        <v>0.23390453335333158</v>
      </c>
      <c r="BR683" s="36">
        <f t="shared" si="926"/>
        <v>0.2297322050042129</v>
      </c>
      <c r="BS683" s="36">
        <f t="shared" si="926"/>
        <v>0.20478739399771456</v>
      </c>
      <c r="BT683" s="36">
        <f t="shared" si="926"/>
        <v>0.17539532859422602</v>
      </c>
      <c r="BU683" s="36">
        <f t="shared" si="926"/>
        <v>0.17177074900198208</v>
      </c>
      <c r="BV683" s="36">
        <f t="shared" si="926"/>
        <v>0.14703984913900056</v>
      </c>
      <c r="BW683" s="36">
        <f t="shared" si="926"/>
        <v>0.11407301852488821</v>
      </c>
    </row>
    <row r="684" spans="1:75">
      <c r="A684" s="56" t="s">
        <v>187</v>
      </c>
      <c r="B684" s="1" t="str">
        <f t="shared" ref="B684:AI684" si="927">IF(ISNUMBER(B75-B162-B510-B597),IF(ROUND(B75-B162-B510-B597,3)&lt;0,ROUND(B75-B162-B510-B597,3)+0.001,ROUND(B75-B162-B510-B597,3)),"…")</f>
        <v>…</v>
      </c>
      <c r="C684" s="1" t="str">
        <f t="shared" si="927"/>
        <v>…</v>
      </c>
      <c r="D684" s="1" t="str">
        <f t="shared" si="927"/>
        <v>…</v>
      </c>
      <c r="E684" s="1" t="str">
        <f t="shared" si="927"/>
        <v>…</v>
      </c>
      <c r="F684" s="1" t="str">
        <f t="shared" si="927"/>
        <v>…</v>
      </c>
      <c r="G684" s="1" t="str">
        <f t="shared" si="927"/>
        <v>…</v>
      </c>
      <c r="H684" s="1" t="str">
        <f t="shared" si="927"/>
        <v>…</v>
      </c>
      <c r="I684" s="1" t="str">
        <f t="shared" si="927"/>
        <v>…</v>
      </c>
      <c r="J684" s="1" t="str">
        <f t="shared" si="927"/>
        <v>…</v>
      </c>
      <c r="K684" s="1" t="str">
        <f t="shared" si="927"/>
        <v>…</v>
      </c>
      <c r="L684" s="1" t="str">
        <f t="shared" si="927"/>
        <v>…</v>
      </c>
      <c r="M684" s="1" t="str">
        <f t="shared" si="927"/>
        <v>…</v>
      </c>
      <c r="N684" s="1">
        <f t="shared" si="927"/>
        <v>0.38200000000000001</v>
      </c>
      <c r="O684" s="1">
        <f t="shared" si="927"/>
        <v>0.35199999999999998</v>
      </c>
      <c r="P684" s="1">
        <f t="shared" si="927"/>
        <v>0.159</v>
      </c>
      <c r="Q684" s="1">
        <f t="shared" si="927"/>
        <v>0.31900000000000001</v>
      </c>
      <c r="R684" s="1">
        <f t="shared" si="927"/>
        <v>0.28999999999999998</v>
      </c>
      <c r="S684" s="1">
        <f t="shared" si="927"/>
        <v>0.182</v>
      </c>
      <c r="T684" s="1">
        <f t="shared" si="927"/>
        <v>0.20899999999999999</v>
      </c>
      <c r="U684" s="1">
        <f t="shared" si="927"/>
        <v>0.216</v>
      </c>
      <c r="V684" s="1">
        <f t="shared" si="927"/>
        <v>0.11</v>
      </c>
      <c r="W684" s="1">
        <f t="shared" si="927"/>
        <v>5.8000000000000003E-2</v>
      </c>
      <c r="X684" s="1">
        <f t="shared" si="927"/>
        <v>6.3E-2</v>
      </c>
      <c r="Y684" s="1">
        <f t="shared" si="927"/>
        <v>0.105</v>
      </c>
      <c r="Z684" s="1">
        <f t="shared" si="927"/>
        <v>1.2E-2</v>
      </c>
      <c r="AA684" s="1">
        <f t="shared" si="927"/>
        <v>5.5E-2</v>
      </c>
      <c r="AB684" s="1">
        <f t="shared" si="927"/>
        <v>7.9000000000000001E-2</v>
      </c>
      <c r="AC684" s="1">
        <f t="shared" si="927"/>
        <v>0.115</v>
      </c>
      <c r="AD684" s="1">
        <f t="shared" si="927"/>
        <v>0.104</v>
      </c>
      <c r="AE684" s="1">
        <f t="shared" si="927"/>
        <v>0.123</v>
      </c>
      <c r="AF684" s="1">
        <f t="shared" si="927"/>
        <v>0.13400000000000001</v>
      </c>
      <c r="AG684" s="1">
        <f t="shared" si="927"/>
        <v>0</v>
      </c>
      <c r="AH684" s="1">
        <f t="shared" si="927"/>
        <v>0</v>
      </c>
      <c r="AI684" s="1">
        <f t="shared" si="927"/>
        <v>0</v>
      </c>
      <c r="AJ684" s="1">
        <f t="shared" ref="AJ684:AK684" si="928">IF(ISNUMBER(AJ75-AJ162-AJ510-AJ597),IF(ROUND(AJ75-AJ162-AJ510-AJ597,3)&lt;0,ROUND(AJ75-AJ162-AJ510-AJ597,3)+0.001,ROUND(AJ75-AJ162-AJ510-AJ597,3)),"…")</f>
        <v>0</v>
      </c>
      <c r="AK684" s="1">
        <f t="shared" si="928"/>
        <v>1E-3</v>
      </c>
      <c r="AL684" s="1"/>
      <c r="AM684" s="56" t="s">
        <v>187</v>
      </c>
      <c r="AN684" s="36" t="str">
        <f t="shared" ref="AN684:BW684" si="929">IF(ISNUMBER(B684/B$75),B684/B$75,"…")</f>
        <v>…</v>
      </c>
      <c r="AO684" s="36" t="str">
        <f t="shared" si="929"/>
        <v>…</v>
      </c>
      <c r="AP684" s="36" t="str">
        <f t="shared" si="929"/>
        <v>…</v>
      </c>
      <c r="AQ684" s="36" t="str">
        <f t="shared" si="929"/>
        <v>…</v>
      </c>
      <c r="AR684" s="36" t="str">
        <f t="shared" si="929"/>
        <v>…</v>
      </c>
      <c r="AS684" s="36" t="str">
        <f t="shared" si="929"/>
        <v>…</v>
      </c>
      <c r="AT684" s="36" t="str">
        <f t="shared" si="929"/>
        <v>…</v>
      </c>
      <c r="AU684" s="36" t="str">
        <f t="shared" si="929"/>
        <v>…</v>
      </c>
      <c r="AV684" s="36" t="str">
        <f t="shared" si="929"/>
        <v>…</v>
      </c>
      <c r="AW684" s="36" t="str">
        <f t="shared" si="929"/>
        <v>…</v>
      </c>
      <c r="AX684" s="36" t="str">
        <f t="shared" si="929"/>
        <v>…</v>
      </c>
      <c r="AY684" s="36" t="str">
        <f t="shared" si="929"/>
        <v>…</v>
      </c>
      <c r="AZ684" s="36">
        <f t="shared" si="929"/>
        <v>0.30173775671406006</v>
      </c>
      <c r="BA684" s="36">
        <f t="shared" si="929"/>
        <v>0.23767724510465899</v>
      </c>
      <c r="BB684" s="36">
        <f t="shared" si="929"/>
        <v>0.12969004893964112</v>
      </c>
      <c r="BC684" s="36">
        <f t="shared" si="929"/>
        <v>0.23284671532846715</v>
      </c>
      <c r="BD684" s="36">
        <f t="shared" si="929"/>
        <v>0.21903323262839877</v>
      </c>
      <c r="BE684" s="36">
        <f t="shared" si="929"/>
        <v>0.13914373088685014</v>
      </c>
      <c r="BF684" s="36">
        <f t="shared" si="929"/>
        <v>0.16760224538893342</v>
      </c>
      <c r="BG684" s="36">
        <f t="shared" si="929"/>
        <v>0.20377358490566036</v>
      </c>
      <c r="BH684" s="36">
        <f t="shared" si="929"/>
        <v>0.10466222645099905</v>
      </c>
      <c r="BI684" s="36">
        <f t="shared" si="929"/>
        <v>7.4646074646074645E-2</v>
      </c>
      <c r="BJ684" s="36">
        <f t="shared" si="929"/>
        <v>8.6896551724137933E-2</v>
      </c>
      <c r="BK684" s="36">
        <f t="shared" si="929"/>
        <v>0.1248513674197384</v>
      </c>
      <c r="BL684" s="36">
        <f t="shared" si="929"/>
        <v>1.4201183431952664E-2</v>
      </c>
      <c r="BM684" s="36">
        <f t="shared" si="929"/>
        <v>6.4935064935064943E-2</v>
      </c>
      <c r="BN684" s="36">
        <f t="shared" si="929"/>
        <v>8.8863892013498313E-2</v>
      </c>
      <c r="BO684" s="36">
        <f t="shared" si="929"/>
        <v>0.12432432432432432</v>
      </c>
      <c r="BP684" s="36">
        <f t="shared" si="929"/>
        <v>0.11738148984198644</v>
      </c>
      <c r="BQ684" s="36">
        <f t="shared" si="929"/>
        <v>0.14302325581395348</v>
      </c>
      <c r="BR684" s="36">
        <f t="shared" si="929"/>
        <v>0.15384615384615385</v>
      </c>
      <c r="BS684" s="36">
        <f t="shared" si="929"/>
        <v>0</v>
      </c>
      <c r="BT684" s="36">
        <f t="shared" si="929"/>
        <v>0</v>
      </c>
      <c r="BU684" s="36">
        <f t="shared" si="929"/>
        <v>0</v>
      </c>
      <c r="BV684" s="36">
        <f t="shared" si="929"/>
        <v>0</v>
      </c>
      <c r="BW684" s="36">
        <f t="shared" si="929"/>
        <v>9.1407678244972577E-4</v>
      </c>
    </row>
    <row r="685" spans="1:75">
      <c r="A685" s="56" t="s">
        <v>188</v>
      </c>
      <c r="B685" s="1" t="str">
        <f t="shared" ref="B685:AI685" si="930">IF(ISNUMBER(B76-B163-B511-B598),IF(ROUND(B76-B163-B511-B598,3)&lt;0,ROUND(B76-B163-B511-B598,3)+0.001,ROUND(B76-B163-B511-B598,3)),"…")</f>
        <v>…</v>
      </c>
      <c r="C685" s="1" t="str">
        <f t="shared" si="930"/>
        <v>…</v>
      </c>
      <c r="D685" s="1" t="str">
        <f t="shared" si="930"/>
        <v>…</v>
      </c>
      <c r="E685" s="1" t="str">
        <f t="shared" si="930"/>
        <v>…</v>
      </c>
      <c r="F685" s="1" t="str">
        <f t="shared" si="930"/>
        <v>…</v>
      </c>
      <c r="G685" s="1" t="str">
        <f t="shared" si="930"/>
        <v>…</v>
      </c>
      <c r="H685" s="1" t="str">
        <f t="shared" si="930"/>
        <v>…</v>
      </c>
      <c r="I685" s="1" t="str">
        <f t="shared" si="930"/>
        <v>…</v>
      </c>
      <c r="J685" s="1" t="str">
        <f t="shared" si="930"/>
        <v>…</v>
      </c>
      <c r="K685" s="1" t="str">
        <f t="shared" si="930"/>
        <v>…</v>
      </c>
      <c r="L685" s="1" t="str">
        <f t="shared" si="930"/>
        <v>…</v>
      </c>
      <c r="M685" s="1" t="str">
        <f t="shared" si="930"/>
        <v>…</v>
      </c>
      <c r="N685" s="1">
        <f t="shared" si="930"/>
        <v>4.5659999999999998</v>
      </c>
      <c r="O685" s="1">
        <f t="shared" si="930"/>
        <v>6.9290000000000003</v>
      </c>
      <c r="P685" s="1">
        <f t="shared" si="930"/>
        <v>5.92</v>
      </c>
      <c r="Q685" s="1">
        <f t="shared" si="930"/>
        <v>6.1580000000000004</v>
      </c>
      <c r="R685" s="1">
        <f t="shared" si="930"/>
        <v>7.0279999999999996</v>
      </c>
      <c r="S685" s="1">
        <f t="shared" si="930"/>
        <v>7.6289999999999996</v>
      </c>
      <c r="T685" s="1">
        <f t="shared" si="930"/>
        <v>8.6229999999999993</v>
      </c>
      <c r="U685" s="1">
        <f t="shared" si="930"/>
        <v>9.3650000000000002</v>
      </c>
      <c r="V685" s="1">
        <f t="shared" si="930"/>
        <v>11.798999999999999</v>
      </c>
      <c r="W685" s="1">
        <f t="shared" si="930"/>
        <v>12.646000000000001</v>
      </c>
      <c r="X685" s="1">
        <f t="shared" si="930"/>
        <v>9.359</v>
      </c>
      <c r="Y685" s="1">
        <f t="shared" si="930"/>
        <v>11.536</v>
      </c>
      <c r="Z685" s="1">
        <f t="shared" si="930"/>
        <v>13.48</v>
      </c>
      <c r="AA685" s="1">
        <f t="shared" si="930"/>
        <v>13.24</v>
      </c>
      <c r="AB685" s="1">
        <f t="shared" si="930"/>
        <v>15.467000000000001</v>
      </c>
      <c r="AC685" s="1">
        <f t="shared" si="930"/>
        <v>16.486000000000001</v>
      </c>
      <c r="AD685" s="1">
        <f t="shared" si="930"/>
        <v>14.965999999999999</v>
      </c>
      <c r="AE685" s="1">
        <f t="shared" si="930"/>
        <v>14.926</v>
      </c>
      <c r="AF685" s="1">
        <f t="shared" si="930"/>
        <v>14.749000000000001</v>
      </c>
      <c r="AG685" s="1" t="str">
        <f t="shared" si="930"/>
        <v>…</v>
      </c>
      <c r="AH685" s="1" t="str">
        <f t="shared" si="930"/>
        <v>…</v>
      </c>
      <c r="AI685" s="1" t="str">
        <f t="shared" si="930"/>
        <v>…</v>
      </c>
      <c r="AJ685" s="1" t="str">
        <f t="shared" ref="AJ685:AK685" si="931">IF(ISNUMBER(AJ76-AJ163-AJ511-AJ598),IF(ROUND(AJ76-AJ163-AJ511-AJ598,3)&lt;0,ROUND(AJ76-AJ163-AJ511-AJ598,3)+0.001,ROUND(AJ76-AJ163-AJ511-AJ598,3)),"…")</f>
        <v>…</v>
      </c>
      <c r="AK685" s="1" t="str">
        <f t="shared" si="931"/>
        <v>…</v>
      </c>
      <c r="AL685" s="1"/>
      <c r="AM685" s="56" t="s">
        <v>188</v>
      </c>
      <c r="AN685" s="36" t="str">
        <f t="shared" ref="AN685:BW685" si="932">IF(ISNUMBER(B685/B$76),B685/B$76,"…")</f>
        <v>…</v>
      </c>
      <c r="AO685" s="36" t="str">
        <f t="shared" si="932"/>
        <v>…</v>
      </c>
      <c r="AP685" s="36" t="str">
        <f t="shared" si="932"/>
        <v>…</v>
      </c>
      <c r="AQ685" s="36" t="str">
        <f t="shared" si="932"/>
        <v>…</v>
      </c>
      <c r="AR685" s="36" t="str">
        <f t="shared" si="932"/>
        <v>…</v>
      </c>
      <c r="AS685" s="36" t="str">
        <f t="shared" si="932"/>
        <v>…</v>
      </c>
      <c r="AT685" s="36" t="str">
        <f t="shared" si="932"/>
        <v>…</v>
      </c>
      <c r="AU685" s="36" t="str">
        <f t="shared" si="932"/>
        <v>…</v>
      </c>
      <c r="AV685" s="36" t="str">
        <f t="shared" si="932"/>
        <v>…</v>
      </c>
      <c r="AW685" s="36" t="str">
        <f t="shared" si="932"/>
        <v>…</v>
      </c>
      <c r="AX685" s="36" t="str">
        <f t="shared" si="932"/>
        <v>…</v>
      </c>
      <c r="AY685" s="36" t="str">
        <f t="shared" si="932"/>
        <v>…</v>
      </c>
      <c r="AZ685" s="36">
        <f t="shared" si="932"/>
        <v>0.34107716441323671</v>
      </c>
      <c r="BA685" s="36">
        <f t="shared" si="932"/>
        <v>0.41910119155628134</v>
      </c>
      <c r="BB685" s="36">
        <f t="shared" si="932"/>
        <v>0.35824508320726173</v>
      </c>
      <c r="BC685" s="36">
        <f t="shared" si="932"/>
        <v>0.35012508528542186</v>
      </c>
      <c r="BD685" s="36">
        <f t="shared" si="932"/>
        <v>0.3761507171911796</v>
      </c>
      <c r="BE685" s="36">
        <f t="shared" si="932"/>
        <v>0.36974749188193667</v>
      </c>
      <c r="BF685" s="36">
        <f t="shared" si="932"/>
        <v>0.35888791775918755</v>
      </c>
      <c r="BG685" s="36">
        <f t="shared" si="932"/>
        <v>0.34327920530772332</v>
      </c>
      <c r="BH685" s="36">
        <f t="shared" si="932"/>
        <v>0.3777856045081967</v>
      </c>
      <c r="BI685" s="36">
        <f t="shared" si="932"/>
        <v>0.35870089349028506</v>
      </c>
      <c r="BJ685" s="36">
        <f t="shared" si="932"/>
        <v>0.2408761002728162</v>
      </c>
      <c r="BK685" s="36">
        <f t="shared" si="932"/>
        <v>0.25380621314793628</v>
      </c>
      <c r="BL685" s="36">
        <f t="shared" si="932"/>
        <v>0.26878825945644153</v>
      </c>
      <c r="BM685" s="36">
        <f t="shared" si="932"/>
        <v>0.24394288346384155</v>
      </c>
      <c r="BN685" s="36">
        <f t="shared" si="932"/>
        <v>0.27024146486354267</v>
      </c>
      <c r="BO685" s="36">
        <f t="shared" si="932"/>
        <v>0.26905814959280594</v>
      </c>
      <c r="BP685" s="36">
        <f t="shared" si="932"/>
        <v>0.2303950244773546</v>
      </c>
      <c r="BQ685" s="36">
        <f t="shared" si="932"/>
        <v>0.23524034672970842</v>
      </c>
      <c r="BR685" s="36">
        <f t="shared" si="932"/>
        <v>0.21163421388701553</v>
      </c>
      <c r="BS685" s="36" t="str">
        <f t="shared" si="932"/>
        <v>…</v>
      </c>
      <c r="BT685" s="36" t="str">
        <f t="shared" si="932"/>
        <v>…</v>
      </c>
      <c r="BU685" s="36" t="str">
        <f t="shared" si="932"/>
        <v>…</v>
      </c>
      <c r="BV685" s="36" t="str">
        <f t="shared" si="932"/>
        <v>…</v>
      </c>
      <c r="BW685" s="36" t="str">
        <f t="shared" si="932"/>
        <v>…</v>
      </c>
    </row>
    <row r="686" spans="1:75">
      <c r="A686" s="56" t="s">
        <v>189</v>
      </c>
      <c r="B686" s="1" t="str">
        <f t="shared" ref="B686:AI686" si="933">IF(ISNUMBER(B77-B164-B512-B599),IF(ROUND(B77-B164-B512-B599,3)&lt;0,ROUND(B77-B164-B512-B599,3)+0.001,ROUND(B77-B164-B512-B599,3)),"…")</f>
        <v>…</v>
      </c>
      <c r="C686" s="1" t="str">
        <f t="shared" si="933"/>
        <v>…</v>
      </c>
      <c r="D686" s="1" t="str">
        <f t="shared" si="933"/>
        <v>…</v>
      </c>
      <c r="E686" s="1" t="str">
        <f t="shared" si="933"/>
        <v>…</v>
      </c>
      <c r="F686" s="1" t="str">
        <f t="shared" si="933"/>
        <v>…</v>
      </c>
      <c r="G686" s="1" t="str">
        <f t="shared" si="933"/>
        <v>…</v>
      </c>
      <c r="H686" s="1" t="str">
        <f t="shared" si="933"/>
        <v>…</v>
      </c>
      <c r="I686" s="1" t="str">
        <f t="shared" si="933"/>
        <v>…</v>
      </c>
      <c r="J686" s="1" t="str">
        <f t="shared" si="933"/>
        <v>…</v>
      </c>
      <c r="K686" s="1" t="str">
        <f t="shared" si="933"/>
        <v>…</v>
      </c>
      <c r="L686" s="1" t="str">
        <f t="shared" si="933"/>
        <v>…</v>
      </c>
      <c r="M686" s="1" t="str">
        <f t="shared" si="933"/>
        <v>…</v>
      </c>
      <c r="N686" s="1">
        <f t="shared" si="933"/>
        <v>0.16200000000000001</v>
      </c>
      <c r="O686" s="1">
        <f t="shared" si="933"/>
        <v>0.20799999999999999</v>
      </c>
      <c r="P686" s="1">
        <f t="shared" si="933"/>
        <v>0.26900000000000002</v>
      </c>
      <c r="Q686" s="1">
        <f t="shared" si="933"/>
        <v>0.34300000000000003</v>
      </c>
      <c r="R686" s="1">
        <f t="shared" si="933"/>
        <v>0.26800000000000002</v>
      </c>
      <c r="S686" s="1">
        <f t="shared" si="933"/>
        <v>0.42499999999999999</v>
      </c>
      <c r="T686" s="1">
        <f t="shared" si="933"/>
        <v>0.44400000000000001</v>
      </c>
      <c r="U686" s="1">
        <f t="shared" si="933"/>
        <v>0.51100000000000001</v>
      </c>
      <c r="V686" s="1">
        <f t="shared" si="933"/>
        <v>0.40799999999999997</v>
      </c>
      <c r="W686" s="1">
        <f t="shared" si="933"/>
        <v>0.45400000000000001</v>
      </c>
      <c r="X686" s="1" t="str">
        <f t="shared" si="933"/>
        <v>…</v>
      </c>
      <c r="Y686" s="1" t="str">
        <f t="shared" si="933"/>
        <v>…</v>
      </c>
      <c r="Z686" s="1" t="str">
        <f t="shared" si="933"/>
        <v>…</v>
      </c>
      <c r="AA686" s="1" t="str">
        <f t="shared" si="933"/>
        <v>…</v>
      </c>
      <c r="AB686" s="1" t="str">
        <f t="shared" si="933"/>
        <v>…</v>
      </c>
      <c r="AC686" s="1" t="str">
        <f t="shared" si="933"/>
        <v>…</v>
      </c>
      <c r="AD686" s="1" t="str">
        <f t="shared" si="933"/>
        <v>…</v>
      </c>
      <c r="AE686" s="1" t="str">
        <f t="shared" si="933"/>
        <v>…</v>
      </c>
      <c r="AF686" s="1" t="str">
        <f t="shared" si="933"/>
        <v>…</v>
      </c>
      <c r="AG686" s="1" t="str">
        <f t="shared" si="933"/>
        <v>…</v>
      </c>
      <c r="AH686" s="1" t="str">
        <f t="shared" si="933"/>
        <v>…</v>
      </c>
      <c r="AI686" s="1" t="str">
        <f t="shared" si="933"/>
        <v>…</v>
      </c>
      <c r="AJ686" s="1" t="str">
        <f t="shared" ref="AJ686:AK686" si="934">IF(ISNUMBER(AJ77-AJ164-AJ512-AJ599),IF(ROUND(AJ77-AJ164-AJ512-AJ599,3)&lt;0,ROUND(AJ77-AJ164-AJ512-AJ599,3)+0.001,ROUND(AJ77-AJ164-AJ512-AJ599,3)),"…")</f>
        <v>…</v>
      </c>
      <c r="AK686" s="1" t="str">
        <f t="shared" si="934"/>
        <v>…</v>
      </c>
      <c r="AL686" s="1"/>
      <c r="AM686" s="56" t="s">
        <v>189</v>
      </c>
      <c r="AN686" s="36" t="str">
        <f t="shared" ref="AN686:BW686" si="935">IF(ISNUMBER(B686/B$77),B686/B$77,"…")</f>
        <v>…</v>
      </c>
      <c r="AO686" s="36" t="str">
        <f t="shared" si="935"/>
        <v>…</v>
      </c>
      <c r="AP686" s="36" t="str">
        <f t="shared" si="935"/>
        <v>…</v>
      </c>
      <c r="AQ686" s="36" t="str">
        <f t="shared" si="935"/>
        <v>…</v>
      </c>
      <c r="AR686" s="36" t="str">
        <f t="shared" si="935"/>
        <v>…</v>
      </c>
      <c r="AS686" s="36" t="str">
        <f t="shared" si="935"/>
        <v>…</v>
      </c>
      <c r="AT686" s="36" t="str">
        <f t="shared" si="935"/>
        <v>…</v>
      </c>
      <c r="AU686" s="36" t="str">
        <f t="shared" si="935"/>
        <v>…</v>
      </c>
      <c r="AV686" s="36" t="str">
        <f t="shared" si="935"/>
        <v>…</v>
      </c>
      <c r="AW686" s="36" t="str">
        <f t="shared" si="935"/>
        <v>…</v>
      </c>
      <c r="AX686" s="36" t="str">
        <f t="shared" si="935"/>
        <v>…</v>
      </c>
      <c r="AY686" s="36" t="str">
        <f t="shared" si="935"/>
        <v>…</v>
      </c>
      <c r="AZ686" s="36">
        <f t="shared" si="935"/>
        <v>0.33609958506224069</v>
      </c>
      <c r="BA686" s="36">
        <f t="shared" si="935"/>
        <v>0.36173913043478262</v>
      </c>
      <c r="BB686" s="36">
        <f t="shared" si="935"/>
        <v>0.40757575757575759</v>
      </c>
      <c r="BC686" s="36">
        <f t="shared" si="935"/>
        <v>0.44201030927835055</v>
      </c>
      <c r="BD686" s="36">
        <f t="shared" si="935"/>
        <v>0.3764044943820225</v>
      </c>
      <c r="BE686" s="36">
        <f t="shared" si="935"/>
        <v>0.47013274336283184</v>
      </c>
      <c r="BF686" s="36">
        <f t="shared" si="935"/>
        <v>0.47588424437299032</v>
      </c>
      <c r="BG686" s="36">
        <f t="shared" si="935"/>
        <v>0.53229166666666672</v>
      </c>
      <c r="BH686" s="36">
        <f t="shared" si="935"/>
        <v>0.40840840840840836</v>
      </c>
      <c r="BI686" s="36">
        <f t="shared" si="935"/>
        <v>0.43238095238095237</v>
      </c>
      <c r="BJ686" s="36" t="str">
        <f t="shared" si="935"/>
        <v>…</v>
      </c>
      <c r="BK686" s="36" t="str">
        <f t="shared" si="935"/>
        <v>…</v>
      </c>
      <c r="BL686" s="36" t="str">
        <f t="shared" si="935"/>
        <v>…</v>
      </c>
      <c r="BM686" s="36" t="str">
        <f t="shared" si="935"/>
        <v>…</v>
      </c>
      <c r="BN686" s="36" t="str">
        <f t="shared" si="935"/>
        <v>…</v>
      </c>
      <c r="BO686" s="36" t="str">
        <f t="shared" si="935"/>
        <v>…</v>
      </c>
      <c r="BP686" s="36" t="str">
        <f t="shared" si="935"/>
        <v>…</v>
      </c>
      <c r="BQ686" s="36" t="str">
        <f t="shared" si="935"/>
        <v>…</v>
      </c>
      <c r="BR686" s="36" t="str">
        <f t="shared" si="935"/>
        <v>…</v>
      </c>
      <c r="BS686" s="36" t="str">
        <f t="shared" si="935"/>
        <v>…</v>
      </c>
      <c r="BT686" s="36" t="str">
        <f t="shared" si="935"/>
        <v>…</v>
      </c>
      <c r="BU686" s="36" t="str">
        <f t="shared" si="935"/>
        <v>…</v>
      </c>
      <c r="BV686" s="36" t="str">
        <f t="shared" si="935"/>
        <v>…</v>
      </c>
      <c r="BW686" s="36" t="str">
        <f t="shared" si="935"/>
        <v>…</v>
      </c>
    </row>
    <row r="687" spans="1:75">
      <c r="A687" s="56" t="s">
        <v>190</v>
      </c>
      <c r="B687" s="1" t="str">
        <f t="shared" ref="B687:AI687" si="936">IF(ISNUMBER(B78-B165-B513-B600),IF(ROUND(B78-B165-B513-B600,3)&lt;0,ROUND(B78-B165-B513-B600,3)+0.001,ROUND(B78-B165-B513-B600,3)),"…")</f>
        <v>…</v>
      </c>
      <c r="C687" s="1" t="str">
        <f t="shared" si="936"/>
        <v>…</v>
      </c>
      <c r="D687" s="1" t="str">
        <f t="shared" si="936"/>
        <v>…</v>
      </c>
      <c r="E687" s="1" t="str">
        <f t="shared" si="936"/>
        <v>…</v>
      </c>
      <c r="F687" s="1" t="str">
        <f t="shared" si="936"/>
        <v>…</v>
      </c>
      <c r="G687" s="1" t="str">
        <f t="shared" si="936"/>
        <v>…</v>
      </c>
      <c r="H687" s="1" t="str">
        <f t="shared" si="936"/>
        <v>…</v>
      </c>
      <c r="I687" s="1" t="str">
        <f t="shared" si="936"/>
        <v>…</v>
      </c>
      <c r="J687" s="1" t="str">
        <f t="shared" si="936"/>
        <v>…</v>
      </c>
      <c r="K687" s="1" t="str">
        <f t="shared" si="936"/>
        <v>…</v>
      </c>
      <c r="L687" s="1" t="str">
        <f t="shared" si="936"/>
        <v>…</v>
      </c>
      <c r="M687" s="1" t="str">
        <f t="shared" si="936"/>
        <v>…</v>
      </c>
      <c r="N687" s="1">
        <f t="shared" si="936"/>
        <v>0.18</v>
      </c>
      <c r="O687" s="1">
        <f t="shared" si="936"/>
        <v>0.22700000000000001</v>
      </c>
      <c r="P687" s="1">
        <f t="shared" si="936"/>
        <v>0.218</v>
      </c>
      <c r="Q687" s="1">
        <f t="shared" si="936"/>
        <v>0.255</v>
      </c>
      <c r="R687" s="1">
        <f t="shared" si="936"/>
        <v>0.28399999999999997</v>
      </c>
      <c r="S687" s="1">
        <f t="shared" si="936"/>
        <v>0.29099999999999998</v>
      </c>
      <c r="T687" s="1">
        <f t="shared" si="936"/>
        <v>0.25700000000000001</v>
      </c>
      <c r="U687" s="1">
        <f t="shared" si="936"/>
        <v>0.252</v>
      </c>
      <c r="V687" s="1">
        <f t="shared" si="936"/>
        <v>0.39400000000000002</v>
      </c>
      <c r="W687" s="1">
        <f t="shared" si="936"/>
        <v>0.45200000000000001</v>
      </c>
      <c r="X687" s="1">
        <f t="shared" si="936"/>
        <v>0.51800000000000002</v>
      </c>
      <c r="Y687" s="1">
        <f t="shared" si="936"/>
        <v>0.46700000000000003</v>
      </c>
      <c r="Z687" s="1">
        <f t="shared" si="936"/>
        <v>0.26700000000000002</v>
      </c>
      <c r="AA687" s="1">
        <f t="shared" si="936"/>
        <v>0.33600000000000002</v>
      </c>
      <c r="AB687" s="1">
        <f t="shared" si="936"/>
        <v>0.437</v>
      </c>
      <c r="AC687" s="1">
        <f t="shared" si="936"/>
        <v>0.47099999999999997</v>
      </c>
      <c r="AD687" s="1">
        <f t="shared" si="936"/>
        <v>0.42699999999999999</v>
      </c>
      <c r="AE687" s="1">
        <f t="shared" si="936"/>
        <v>0.48299999999999998</v>
      </c>
      <c r="AF687" s="1">
        <f t="shared" si="936"/>
        <v>0.49299999999999999</v>
      </c>
      <c r="AG687" s="1">
        <f t="shared" si="936"/>
        <v>0.47899999999999998</v>
      </c>
      <c r="AH687" s="1">
        <f t="shared" si="936"/>
        <v>0.51</v>
      </c>
      <c r="AI687" s="1">
        <f t="shared" si="936"/>
        <v>0.54200000000000004</v>
      </c>
      <c r="AJ687" s="1">
        <f t="shared" ref="AJ687:AK687" si="937">IF(ISNUMBER(AJ78-AJ165-AJ513-AJ600),IF(ROUND(AJ78-AJ165-AJ513-AJ600,3)&lt;0,ROUND(AJ78-AJ165-AJ513-AJ600,3)+0.001,ROUND(AJ78-AJ165-AJ513-AJ600,3)),"…")</f>
        <v>0.56299999999999994</v>
      </c>
      <c r="AK687" s="1">
        <f t="shared" si="937"/>
        <v>0.57299999999999995</v>
      </c>
      <c r="AL687" s="1"/>
      <c r="AM687" s="56" t="s">
        <v>190</v>
      </c>
      <c r="AN687" s="36" t="str">
        <f t="shared" ref="AN687:BW687" si="938">IF(ISNUMBER(B687/B$78),B687/B$78,"…")</f>
        <v>…</v>
      </c>
      <c r="AO687" s="36" t="str">
        <f t="shared" si="938"/>
        <v>…</v>
      </c>
      <c r="AP687" s="36" t="str">
        <f t="shared" si="938"/>
        <v>…</v>
      </c>
      <c r="AQ687" s="36" t="str">
        <f t="shared" si="938"/>
        <v>…</v>
      </c>
      <c r="AR687" s="36" t="str">
        <f t="shared" si="938"/>
        <v>…</v>
      </c>
      <c r="AS687" s="36" t="str">
        <f t="shared" si="938"/>
        <v>…</v>
      </c>
      <c r="AT687" s="36" t="str">
        <f t="shared" si="938"/>
        <v>…</v>
      </c>
      <c r="AU687" s="36" t="str">
        <f t="shared" si="938"/>
        <v>…</v>
      </c>
      <c r="AV687" s="36" t="str">
        <f t="shared" si="938"/>
        <v>…</v>
      </c>
      <c r="AW687" s="36" t="str">
        <f t="shared" si="938"/>
        <v>…</v>
      </c>
      <c r="AX687" s="36" t="str">
        <f t="shared" si="938"/>
        <v>…</v>
      </c>
      <c r="AY687" s="36" t="str">
        <f t="shared" si="938"/>
        <v>…</v>
      </c>
      <c r="AZ687" s="36">
        <f t="shared" si="938"/>
        <v>0.52941176470588225</v>
      </c>
      <c r="BA687" s="36">
        <f t="shared" si="938"/>
        <v>0.51708428246013671</v>
      </c>
      <c r="BB687" s="36">
        <f t="shared" si="938"/>
        <v>0.48444444444444446</v>
      </c>
      <c r="BC687" s="36">
        <f t="shared" si="938"/>
        <v>0.48295454545454541</v>
      </c>
      <c r="BD687" s="36">
        <f t="shared" si="938"/>
        <v>0.48217317487266553</v>
      </c>
      <c r="BE687" s="36">
        <f t="shared" si="938"/>
        <v>0.47317073170731705</v>
      </c>
      <c r="BF687" s="36">
        <f t="shared" si="938"/>
        <v>0.39356814701378251</v>
      </c>
      <c r="BG687" s="36">
        <f t="shared" si="938"/>
        <v>0.37837837837837834</v>
      </c>
      <c r="BH687" s="36">
        <f t="shared" si="938"/>
        <v>0.55182072829131656</v>
      </c>
      <c r="BI687" s="36">
        <f t="shared" si="938"/>
        <v>0.5750636132315522</v>
      </c>
      <c r="BJ687" s="36">
        <f t="shared" si="938"/>
        <v>0.59815242494226328</v>
      </c>
      <c r="BK687" s="36">
        <f t="shared" si="938"/>
        <v>0.54941176470588238</v>
      </c>
      <c r="BL687" s="36">
        <f t="shared" si="938"/>
        <v>0.30033745781777277</v>
      </c>
      <c r="BM687" s="36">
        <f t="shared" si="938"/>
        <v>0.37583892617449666</v>
      </c>
      <c r="BN687" s="36">
        <f t="shared" si="938"/>
        <v>0.44096871846619579</v>
      </c>
      <c r="BO687" s="36">
        <f t="shared" si="938"/>
        <v>0.44771863117870719</v>
      </c>
      <c r="BP687" s="36">
        <f t="shared" si="938"/>
        <v>0.39318600368324119</v>
      </c>
      <c r="BQ687" s="36">
        <f t="shared" si="938"/>
        <v>0.42480211081794195</v>
      </c>
      <c r="BR687" s="36">
        <f t="shared" si="938"/>
        <v>0.41779661016949154</v>
      </c>
      <c r="BS687" s="36">
        <f t="shared" si="938"/>
        <v>0.37598116169544737</v>
      </c>
      <c r="BT687" s="36">
        <f t="shared" si="938"/>
        <v>0.36298932384341637</v>
      </c>
      <c r="BU687" s="36">
        <f t="shared" si="938"/>
        <v>0.35989375830013282</v>
      </c>
      <c r="BV687" s="36">
        <f t="shared" si="938"/>
        <v>0.3410054512416717</v>
      </c>
      <c r="BW687" s="36">
        <f t="shared" si="938"/>
        <v>0.32968929804372837</v>
      </c>
    </row>
    <row r="688" spans="1:75">
      <c r="A688" s="56" t="s">
        <v>191</v>
      </c>
      <c r="B688" s="1" t="str">
        <f t="shared" ref="B688:AI688" si="939">IF(ISNUMBER(B79-B166-B514-B601),IF(ROUND(B79-B166-B514-B601,3)&lt;0,ROUND(B79-B166-B514-B601,3)+0.001,ROUND(B79-B166-B514-B601,3)),"…")</f>
        <v>…</v>
      </c>
      <c r="C688" s="1" t="str">
        <f t="shared" si="939"/>
        <v>…</v>
      </c>
      <c r="D688" s="1" t="str">
        <f t="shared" si="939"/>
        <v>…</v>
      </c>
      <c r="E688" s="1" t="str">
        <f t="shared" si="939"/>
        <v>…</v>
      </c>
      <c r="F688" s="1" t="str">
        <f t="shared" si="939"/>
        <v>…</v>
      </c>
      <c r="G688" s="1" t="str">
        <f t="shared" si="939"/>
        <v>…</v>
      </c>
      <c r="H688" s="1" t="str">
        <f t="shared" si="939"/>
        <v>…</v>
      </c>
      <c r="I688" s="1" t="str">
        <f t="shared" si="939"/>
        <v>…</v>
      </c>
      <c r="J688" s="1" t="str">
        <f t="shared" si="939"/>
        <v>…</v>
      </c>
      <c r="K688" s="1" t="str">
        <f t="shared" si="939"/>
        <v>…</v>
      </c>
      <c r="L688" s="1" t="str">
        <f t="shared" si="939"/>
        <v>…</v>
      </c>
      <c r="M688" s="1" t="str">
        <f t="shared" si="939"/>
        <v>…</v>
      </c>
      <c r="N688" s="1" t="str">
        <f t="shared" si="939"/>
        <v>…</v>
      </c>
      <c r="O688" s="1" t="str">
        <f t="shared" si="939"/>
        <v>…</v>
      </c>
      <c r="P688" s="1" t="str">
        <f t="shared" si="939"/>
        <v>…</v>
      </c>
      <c r="Q688" s="1" t="str">
        <f t="shared" si="939"/>
        <v>…</v>
      </c>
      <c r="R688" s="1" t="str">
        <f t="shared" si="939"/>
        <v>…</v>
      </c>
      <c r="S688" s="1" t="str">
        <f t="shared" si="939"/>
        <v>…</v>
      </c>
      <c r="T688" s="1" t="str">
        <f t="shared" si="939"/>
        <v>…</v>
      </c>
      <c r="U688" s="1" t="str">
        <f t="shared" si="939"/>
        <v>…</v>
      </c>
      <c r="V688" s="1" t="str">
        <f t="shared" si="939"/>
        <v>…</v>
      </c>
      <c r="W688" s="1" t="str">
        <f t="shared" si="939"/>
        <v>…</v>
      </c>
      <c r="X688" s="1">
        <f t="shared" si="939"/>
        <v>0.23100000000000001</v>
      </c>
      <c r="Y688" s="1">
        <f t="shared" si="939"/>
        <v>0.32</v>
      </c>
      <c r="Z688" s="1">
        <f t="shared" si="939"/>
        <v>0.36499999999999999</v>
      </c>
      <c r="AA688" s="1">
        <f t="shared" si="939"/>
        <v>0.127</v>
      </c>
      <c r="AB688" s="1">
        <f t="shared" si="939"/>
        <v>0.157</v>
      </c>
      <c r="AC688" s="1">
        <f t="shared" si="939"/>
        <v>8.8999999999999996E-2</v>
      </c>
      <c r="AD688" s="1">
        <f t="shared" si="939"/>
        <v>0.29699999999999999</v>
      </c>
      <c r="AE688" s="1">
        <f t="shared" si="939"/>
        <v>0.41899999999999998</v>
      </c>
      <c r="AF688" s="1">
        <f t="shared" si="939"/>
        <v>0.92300000000000004</v>
      </c>
      <c r="AG688" s="1">
        <f t="shared" si="939"/>
        <v>1.173</v>
      </c>
      <c r="AH688" s="1">
        <f t="shared" si="939"/>
        <v>0.66</v>
      </c>
      <c r="AI688" s="1">
        <f t="shared" si="939"/>
        <v>0.52500000000000002</v>
      </c>
      <c r="AJ688" s="1">
        <f t="shared" ref="AJ688:AK688" si="940">IF(ISNUMBER(AJ79-AJ166-AJ514-AJ601),IF(ROUND(AJ79-AJ166-AJ514-AJ601,3)&lt;0,ROUND(AJ79-AJ166-AJ514-AJ601,3)+0.001,ROUND(AJ79-AJ166-AJ514-AJ601,3)),"…")</f>
        <v>0.39400000000000002</v>
      </c>
      <c r="AK688" s="1">
        <f t="shared" si="940"/>
        <v>0.247</v>
      </c>
      <c r="AL688" s="1"/>
      <c r="AM688" s="56" t="s">
        <v>191</v>
      </c>
      <c r="AN688" s="36" t="str">
        <f t="shared" ref="AN688:BW688" si="941">IF(ISNUMBER(B688/B$79),B688/B$79,"…")</f>
        <v>…</v>
      </c>
      <c r="AO688" s="36" t="str">
        <f t="shared" si="941"/>
        <v>…</v>
      </c>
      <c r="AP688" s="36" t="str">
        <f t="shared" si="941"/>
        <v>…</v>
      </c>
      <c r="AQ688" s="36" t="str">
        <f t="shared" si="941"/>
        <v>…</v>
      </c>
      <c r="AR688" s="36" t="str">
        <f t="shared" si="941"/>
        <v>…</v>
      </c>
      <c r="AS688" s="36" t="str">
        <f t="shared" si="941"/>
        <v>…</v>
      </c>
      <c r="AT688" s="36" t="str">
        <f t="shared" si="941"/>
        <v>…</v>
      </c>
      <c r="AU688" s="36" t="str">
        <f t="shared" si="941"/>
        <v>…</v>
      </c>
      <c r="AV688" s="36" t="str">
        <f t="shared" si="941"/>
        <v>…</v>
      </c>
      <c r="AW688" s="36" t="str">
        <f t="shared" si="941"/>
        <v>…</v>
      </c>
      <c r="AX688" s="36" t="str">
        <f t="shared" si="941"/>
        <v>…</v>
      </c>
      <c r="AY688" s="36" t="str">
        <f t="shared" si="941"/>
        <v>…</v>
      </c>
      <c r="AZ688" s="36" t="str">
        <f t="shared" si="941"/>
        <v>…</v>
      </c>
      <c r="BA688" s="36" t="str">
        <f t="shared" si="941"/>
        <v>…</v>
      </c>
      <c r="BB688" s="36" t="str">
        <f t="shared" si="941"/>
        <v>…</v>
      </c>
      <c r="BC688" s="36" t="str">
        <f t="shared" si="941"/>
        <v>…</v>
      </c>
      <c r="BD688" s="36" t="str">
        <f t="shared" si="941"/>
        <v>…</v>
      </c>
      <c r="BE688" s="36" t="str">
        <f t="shared" si="941"/>
        <v>…</v>
      </c>
      <c r="BF688" s="36" t="str">
        <f t="shared" si="941"/>
        <v>…</v>
      </c>
      <c r="BG688" s="36" t="str">
        <f t="shared" si="941"/>
        <v>…</v>
      </c>
      <c r="BH688" s="36" t="str">
        <f t="shared" si="941"/>
        <v>…</v>
      </c>
      <c r="BI688" s="36" t="str">
        <f t="shared" si="941"/>
        <v>…</v>
      </c>
      <c r="BJ688" s="36">
        <f t="shared" si="941"/>
        <v>0.26279863481228671</v>
      </c>
      <c r="BK688" s="36">
        <f t="shared" si="941"/>
        <v>0.29850746268656714</v>
      </c>
      <c r="BL688" s="36">
        <f t="shared" si="941"/>
        <v>0.23747560182173066</v>
      </c>
      <c r="BM688" s="36">
        <f t="shared" si="941"/>
        <v>8.9752650176678439E-2</v>
      </c>
      <c r="BN688" s="36">
        <f t="shared" si="941"/>
        <v>8.7077093732667782E-2</v>
      </c>
      <c r="BO688" s="36">
        <f t="shared" si="941"/>
        <v>4.238095238095238E-2</v>
      </c>
      <c r="BP688" s="36">
        <f t="shared" si="941"/>
        <v>0.11279908849221421</v>
      </c>
      <c r="BQ688" s="36">
        <f t="shared" si="941"/>
        <v>0.15269679300291544</v>
      </c>
      <c r="BR688" s="36">
        <f t="shared" si="941"/>
        <v>0.25818181818181818</v>
      </c>
      <c r="BS688" s="36">
        <f t="shared" si="941"/>
        <v>0.29281078382426362</v>
      </c>
      <c r="BT688" s="36">
        <f t="shared" si="941"/>
        <v>0.19790104947526238</v>
      </c>
      <c r="BU688" s="36">
        <f t="shared" si="941"/>
        <v>0.15962298570994224</v>
      </c>
      <c r="BV688" s="36">
        <f t="shared" si="941"/>
        <v>0.11598469237562556</v>
      </c>
      <c r="BW688" s="36">
        <f t="shared" si="941"/>
        <v>6.7819879187259749E-2</v>
      </c>
    </row>
    <row r="689" spans="1:75">
      <c r="A689" s="56" t="s">
        <v>192</v>
      </c>
      <c r="B689" s="1" t="str">
        <f t="shared" ref="B689:AI689" si="942">IF(ISNUMBER(B80-B167-B515-B602),IF(ROUND(B80-B167-B515-B602,3)&lt;0,ROUND(B80-B167-B515-B602,3)+0.001,ROUND(B80-B167-B515-B602,3)),"…")</f>
        <v>…</v>
      </c>
      <c r="C689" s="1" t="str">
        <f t="shared" si="942"/>
        <v>…</v>
      </c>
      <c r="D689" s="1" t="str">
        <f t="shared" si="942"/>
        <v>…</v>
      </c>
      <c r="E689" s="1" t="str">
        <f t="shared" si="942"/>
        <v>…</v>
      </c>
      <c r="F689" s="1" t="str">
        <f t="shared" si="942"/>
        <v>…</v>
      </c>
      <c r="G689" s="1" t="str">
        <f t="shared" si="942"/>
        <v>…</v>
      </c>
      <c r="H689" s="1" t="str">
        <f t="shared" si="942"/>
        <v>…</v>
      </c>
      <c r="I689" s="1" t="str">
        <f t="shared" si="942"/>
        <v>…</v>
      </c>
      <c r="J689" s="1" t="str">
        <f t="shared" si="942"/>
        <v>…</v>
      </c>
      <c r="K689" s="1" t="str">
        <f t="shared" si="942"/>
        <v>…</v>
      </c>
      <c r="L689" s="1" t="str">
        <f t="shared" si="942"/>
        <v>…</v>
      </c>
      <c r="M689" s="1" t="str">
        <f t="shared" si="942"/>
        <v>…</v>
      </c>
      <c r="N689" s="1" t="str">
        <f t="shared" si="942"/>
        <v>…</v>
      </c>
      <c r="O689" s="1" t="str">
        <f t="shared" si="942"/>
        <v>…</v>
      </c>
      <c r="P689" s="1" t="str">
        <f t="shared" si="942"/>
        <v>…</v>
      </c>
      <c r="Q689" s="1" t="str">
        <f t="shared" si="942"/>
        <v>…</v>
      </c>
      <c r="R689" s="1" t="str">
        <f t="shared" si="942"/>
        <v>…</v>
      </c>
      <c r="S689" s="1" t="str">
        <f t="shared" si="942"/>
        <v>…</v>
      </c>
      <c r="T689" s="1" t="str">
        <f t="shared" si="942"/>
        <v>…</v>
      </c>
      <c r="U689" s="1">
        <f t="shared" si="942"/>
        <v>38.988999999999997</v>
      </c>
      <c r="V689" s="1">
        <f t="shared" si="942"/>
        <v>30.163</v>
      </c>
      <c r="W689" s="1">
        <f t="shared" si="942"/>
        <v>33.735999999999997</v>
      </c>
      <c r="X689" s="1">
        <f t="shared" si="942"/>
        <v>0</v>
      </c>
      <c r="Y689" s="1" t="str">
        <f t="shared" si="942"/>
        <v>…</v>
      </c>
      <c r="Z689" s="1" t="str">
        <f t="shared" si="942"/>
        <v>…</v>
      </c>
      <c r="AA689" s="1" t="str">
        <f t="shared" si="942"/>
        <v>…</v>
      </c>
      <c r="AB689" s="1" t="str">
        <f t="shared" si="942"/>
        <v>…</v>
      </c>
      <c r="AC689" s="1" t="str">
        <f t="shared" si="942"/>
        <v>…</v>
      </c>
      <c r="AD689" s="1" t="str">
        <f t="shared" si="942"/>
        <v>…</v>
      </c>
      <c r="AE689" s="1" t="str">
        <f t="shared" si="942"/>
        <v>…</v>
      </c>
      <c r="AF689" s="1" t="str">
        <f t="shared" si="942"/>
        <v>…</v>
      </c>
      <c r="AG689" s="1" t="str">
        <f t="shared" si="942"/>
        <v>…</v>
      </c>
      <c r="AH689" s="1" t="str">
        <f t="shared" si="942"/>
        <v>…</v>
      </c>
      <c r="AI689" s="1" t="str">
        <f t="shared" si="942"/>
        <v>…</v>
      </c>
      <c r="AJ689" s="1" t="str">
        <f t="shared" ref="AJ689:AK689" si="943">IF(ISNUMBER(AJ80-AJ167-AJ515-AJ602),IF(ROUND(AJ80-AJ167-AJ515-AJ602,3)&lt;0,ROUND(AJ80-AJ167-AJ515-AJ602,3)+0.001,ROUND(AJ80-AJ167-AJ515-AJ602,3)),"…")</f>
        <v>…</v>
      </c>
      <c r="AK689" s="1" t="str">
        <f t="shared" si="943"/>
        <v>…</v>
      </c>
      <c r="AL689" s="1"/>
      <c r="AM689" s="56" t="s">
        <v>192</v>
      </c>
      <c r="AN689" s="36" t="str">
        <f t="shared" ref="AN689:BW689" si="944">IF(ISNUMBER(B689/B$80),B689/B$80,"…")</f>
        <v>…</v>
      </c>
      <c r="AO689" s="36" t="str">
        <f t="shared" si="944"/>
        <v>…</v>
      </c>
      <c r="AP689" s="36" t="str">
        <f t="shared" si="944"/>
        <v>…</v>
      </c>
      <c r="AQ689" s="36" t="str">
        <f t="shared" si="944"/>
        <v>…</v>
      </c>
      <c r="AR689" s="36" t="str">
        <f t="shared" si="944"/>
        <v>…</v>
      </c>
      <c r="AS689" s="36" t="str">
        <f t="shared" si="944"/>
        <v>…</v>
      </c>
      <c r="AT689" s="36" t="str">
        <f t="shared" si="944"/>
        <v>…</v>
      </c>
      <c r="AU689" s="36" t="str">
        <f t="shared" si="944"/>
        <v>…</v>
      </c>
      <c r="AV689" s="36" t="str">
        <f t="shared" si="944"/>
        <v>…</v>
      </c>
      <c r="AW689" s="36" t="str">
        <f t="shared" si="944"/>
        <v>…</v>
      </c>
      <c r="AX689" s="36" t="str">
        <f t="shared" si="944"/>
        <v>…</v>
      </c>
      <c r="AY689" s="36" t="str">
        <f t="shared" si="944"/>
        <v>…</v>
      </c>
      <c r="AZ689" s="36" t="str">
        <f t="shared" si="944"/>
        <v>…</v>
      </c>
      <c r="BA689" s="36" t="str">
        <f t="shared" si="944"/>
        <v>…</v>
      </c>
      <c r="BB689" s="36" t="str">
        <f t="shared" si="944"/>
        <v>…</v>
      </c>
      <c r="BC689" s="36" t="str">
        <f t="shared" si="944"/>
        <v>…</v>
      </c>
      <c r="BD689" s="36" t="str">
        <f t="shared" si="944"/>
        <v>…</v>
      </c>
      <c r="BE689" s="36" t="str">
        <f t="shared" si="944"/>
        <v>…</v>
      </c>
      <c r="BF689" s="36" t="str">
        <f t="shared" si="944"/>
        <v>…</v>
      </c>
      <c r="BG689" s="36">
        <f t="shared" si="944"/>
        <v>0.47904507980193883</v>
      </c>
      <c r="BH689" s="36">
        <f t="shared" si="944"/>
        <v>0.43034669710372375</v>
      </c>
      <c r="BI689" s="36">
        <f t="shared" si="944"/>
        <v>0.4517770576104132</v>
      </c>
      <c r="BJ689" s="36">
        <f t="shared" si="944"/>
        <v>0</v>
      </c>
      <c r="BK689" s="36" t="str">
        <f t="shared" si="944"/>
        <v>…</v>
      </c>
      <c r="BL689" s="36" t="str">
        <f t="shared" si="944"/>
        <v>…</v>
      </c>
      <c r="BM689" s="36" t="str">
        <f t="shared" si="944"/>
        <v>…</v>
      </c>
      <c r="BN689" s="36" t="str">
        <f t="shared" si="944"/>
        <v>…</v>
      </c>
      <c r="BO689" s="36" t="str">
        <f t="shared" si="944"/>
        <v>…</v>
      </c>
      <c r="BP689" s="36" t="str">
        <f t="shared" si="944"/>
        <v>…</v>
      </c>
      <c r="BQ689" s="36" t="str">
        <f t="shared" si="944"/>
        <v>…</v>
      </c>
      <c r="BR689" s="36" t="str">
        <f t="shared" si="944"/>
        <v>…</v>
      </c>
      <c r="BS689" s="36" t="str">
        <f t="shared" si="944"/>
        <v>…</v>
      </c>
      <c r="BT689" s="36" t="str">
        <f t="shared" si="944"/>
        <v>…</v>
      </c>
      <c r="BU689" s="36" t="str">
        <f t="shared" si="944"/>
        <v>…</v>
      </c>
      <c r="BV689" s="36" t="str">
        <f t="shared" si="944"/>
        <v>…</v>
      </c>
      <c r="BW689" s="36" t="str">
        <f t="shared" si="944"/>
        <v>…</v>
      </c>
    </row>
    <row r="690" spans="1:75">
      <c r="A690" s="56" t="s">
        <v>193</v>
      </c>
      <c r="B690" s="1" t="str">
        <f t="shared" ref="B690:AI690" si="945">IF(ISNUMBER(B81-B168-B516-B603),IF(ROUND(B81-B168-B516-B603,3)&lt;0,ROUND(B81-B168-B516-B603,3)+0.001,ROUND(B81-B168-B516-B603,3)),"…")</f>
        <v>…</v>
      </c>
      <c r="C690" s="1" t="str">
        <f t="shared" si="945"/>
        <v>…</v>
      </c>
      <c r="D690" s="1" t="str">
        <f t="shared" si="945"/>
        <v>…</v>
      </c>
      <c r="E690" s="1" t="str">
        <f t="shared" si="945"/>
        <v>…</v>
      </c>
      <c r="F690" s="1" t="str">
        <f t="shared" si="945"/>
        <v>…</v>
      </c>
      <c r="G690" s="1" t="str">
        <f t="shared" si="945"/>
        <v>…</v>
      </c>
      <c r="H690" s="1" t="str">
        <f t="shared" si="945"/>
        <v>…</v>
      </c>
      <c r="I690" s="1" t="str">
        <f t="shared" si="945"/>
        <v>…</v>
      </c>
      <c r="J690" s="1" t="str">
        <f t="shared" si="945"/>
        <v>…</v>
      </c>
      <c r="K690" s="1" t="str">
        <f t="shared" si="945"/>
        <v>…</v>
      </c>
      <c r="L690" s="1" t="str">
        <f t="shared" si="945"/>
        <v>…</v>
      </c>
      <c r="M690" s="1" t="str">
        <f t="shared" si="945"/>
        <v>…</v>
      </c>
      <c r="N690" s="1" t="str">
        <f t="shared" si="945"/>
        <v>…</v>
      </c>
      <c r="O690" s="1" t="str">
        <f t="shared" si="945"/>
        <v>…</v>
      </c>
      <c r="P690" s="1" t="str">
        <f t="shared" si="945"/>
        <v>…</v>
      </c>
      <c r="Q690" s="1" t="str">
        <f t="shared" si="945"/>
        <v>…</v>
      </c>
      <c r="R690" s="1" t="str">
        <f t="shared" si="945"/>
        <v>…</v>
      </c>
      <c r="S690" s="1" t="str">
        <f t="shared" si="945"/>
        <v>…</v>
      </c>
      <c r="T690" s="1" t="str">
        <f t="shared" si="945"/>
        <v>…</v>
      </c>
      <c r="U690" s="1" t="str">
        <f t="shared" si="945"/>
        <v>…</v>
      </c>
      <c r="V690" s="1" t="str">
        <f t="shared" si="945"/>
        <v>…</v>
      </c>
      <c r="W690" s="1" t="str">
        <f t="shared" si="945"/>
        <v>…</v>
      </c>
      <c r="X690" s="1" t="str">
        <f t="shared" si="945"/>
        <v>…</v>
      </c>
      <c r="Y690" s="1" t="str">
        <f t="shared" si="945"/>
        <v>…</v>
      </c>
      <c r="Z690" s="1" t="str">
        <f t="shared" si="945"/>
        <v>…</v>
      </c>
      <c r="AA690" s="1" t="str">
        <f t="shared" si="945"/>
        <v>…</v>
      </c>
      <c r="AB690" s="1">
        <f t="shared" si="945"/>
        <v>0.51600000000000001</v>
      </c>
      <c r="AC690" s="1">
        <f t="shared" si="945"/>
        <v>0.13600000000000001</v>
      </c>
      <c r="AD690" s="1">
        <f t="shared" si="945"/>
        <v>1.6479999999999999</v>
      </c>
      <c r="AE690" s="1">
        <f t="shared" si="945"/>
        <v>1.29</v>
      </c>
      <c r="AF690" s="1">
        <f t="shared" si="945"/>
        <v>2.7389999999999999</v>
      </c>
      <c r="AG690" s="1">
        <f t="shared" si="945"/>
        <v>3.726</v>
      </c>
      <c r="AH690" s="1">
        <f t="shared" si="945"/>
        <v>4.68</v>
      </c>
      <c r="AI690" s="1">
        <f t="shared" si="945"/>
        <v>6.0960000000000001</v>
      </c>
      <c r="AJ690" s="1">
        <f t="shared" ref="AJ690:AK690" si="946">IF(ISNUMBER(AJ81-AJ168-AJ516-AJ603),IF(ROUND(AJ81-AJ168-AJ516-AJ603,3)&lt;0,ROUND(AJ81-AJ168-AJ516-AJ603,3)+0.001,ROUND(AJ81-AJ168-AJ516-AJ603,3)),"…")</f>
        <v>6.2809999999999997</v>
      </c>
      <c r="AK690" s="1">
        <f t="shared" si="946"/>
        <v>7.2670000000000003</v>
      </c>
      <c r="AL690" s="1"/>
      <c r="AM690" s="56" t="s">
        <v>193</v>
      </c>
      <c r="AN690" s="36" t="str">
        <f t="shared" ref="AN690:BW690" si="947">IF(ISNUMBER(B690/B$81),B690/B$81,"…")</f>
        <v>…</v>
      </c>
      <c r="AO690" s="36" t="str">
        <f t="shared" si="947"/>
        <v>…</v>
      </c>
      <c r="AP690" s="36" t="str">
        <f t="shared" si="947"/>
        <v>…</v>
      </c>
      <c r="AQ690" s="36" t="str">
        <f t="shared" si="947"/>
        <v>…</v>
      </c>
      <c r="AR690" s="36" t="str">
        <f t="shared" si="947"/>
        <v>…</v>
      </c>
      <c r="AS690" s="36" t="str">
        <f t="shared" si="947"/>
        <v>…</v>
      </c>
      <c r="AT690" s="36" t="str">
        <f t="shared" si="947"/>
        <v>…</v>
      </c>
      <c r="AU690" s="36" t="str">
        <f t="shared" si="947"/>
        <v>…</v>
      </c>
      <c r="AV690" s="36" t="str">
        <f t="shared" si="947"/>
        <v>…</v>
      </c>
      <c r="AW690" s="36" t="str">
        <f t="shared" si="947"/>
        <v>…</v>
      </c>
      <c r="AX690" s="36" t="str">
        <f t="shared" si="947"/>
        <v>…</v>
      </c>
      <c r="AY690" s="36" t="str">
        <f t="shared" si="947"/>
        <v>…</v>
      </c>
      <c r="AZ690" s="36" t="str">
        <f t="shared" si="947"/>
        <v>…</v>
      </c>
      <c r="BA690" s="36" t="str">
        <f t="shared" si="947"/>
        <v>…</v>
      </c>
      <c r="BB690" s="36" t="str">
        <f t="shared" si="947"/>
        <v>…</v>
      </c>
      <c r="BC690" s="36" t="str">
        <f t="shared" si="947"/>
        <v>…</v>
      </c>
      <c r="BD690" s="36" t="str">
        <f t="shared" si="947"/>
        <v>…</v>
      </c>
      <c r="BE690" s="36" t="str">
        <f t="shared" si="947"/>
        <v>…</v>
      </c>
      <c r="BF690" s="36" t="str">
        <f t="shared" si="947"/>
        <v>…</v>
      </c>
      <c r="BG690" s="36" t="str">
        <f t="shared" si="947"/>
        <v>…</v>
      </c>
      <c r="BH690" s="36" t="str">
        <f t="shared" si="947"/>
        <v>…</v>
      </c>
      <c r="BI690" s="36" t="str">
        <f t="shared" si="947"/>
        <v>…</v>
      </c>
      <c r="BJ690" s="36" t="str">
        <f t="shared" si="947"/>
        <v>…</v>
      </c>
      <c r="BK690" s="36" t="str">
        <f t="shared" si="947"/>
        <v>…</v>
      </c>
      <c r="BL690" s="36" t="str">
        <f t="shared" si="947"/>
        <v>…</v>
      </c>
      <c r="BM690" s="36" t="str">
        <f t="shared" si="947"/>
        <v>…</v>
      </c>
      <c r="BN690" s="36">
        <f t="shared" si="947"/>
        <v>7.178631051752922E-2</v>
      </c>
      <c r="BO690" s="36">
        <f t="shared" si="947"/>
        <v>1.644697061313339E-2</v>
      </c>
      <c r="BP690" s="36">
        <f t="shared" si="947"/>
        <v>0.17316381212566986</v>
      </c>
      <c r="BQ690" s="36">
        <f t="shared" si="947"/>
        <v>0.13038204972710735</v>
      </c>
      <c r="BR690" s="36">
        <f t="shared" si="947"/>
        <v>0.25290858725761772</v>
      </c>
      <c r="BS690" s="36">
        <f t="shared" si="947"/>
        <v>0.28471001757469244</v>
      </c>
      <c r="BT690" s="36">
        <f t="shared" si="947"/>
        <v>0.33137435389081638</v>
      </c>
      <c r="BU690" s="36">
        <f t="shared" si="947"/>
        <v>0.41804965025373747</v>
      </c>
      <c r="BV690" s="36">
        <f t="shared" si="947"/>
        <v>0.40475576749581127</v>
      </c>
      <c r="BW690" s="36">
        <f t="shared" si="947"/>
        <v>0.44189723320158103</v>
      </c>
    </row>
    <row r="691" spans="1:75">
      <c r="A691" s="56" t="s">
        <v>194</v>
      </c>
      <c r="B691" s="1" t="str">
        <f t="shared" ref="B691:AI691" si="948">IF(ISNUMBER(B82-B169-B517-B604),IF(ROUND(B82-B169-B517-B604,3)&lt;0,ROUND(B82-B169-B517-B604,3)+0.001,ROUND(B82-B169-B517-B604,3)),"…")</f>
        <v>…</v>
      </c>
      <c r="C691" s="1" t="str">
        <f t="shared" si="948"/>
        <v>…</v>
      </c>
      <c r="D691" s="1" t="str">
        <f t="shared" si="948"/>
        <v>…</v>
      </c>
      <c r="E691" s="1" t="str">
        <f t="shared" si="948"/>
        <v>…</v>
      </c>
      <c r="F691" s="1" t="str">
        <f t="shared" si="948"/>
        <v>…</v>
      </c>
      <c r="G691" s="1" t="str">
        <f t="shared" si="948"/>
        <v>…</v>
      </c>
      <c r="H691" s="1" t="str">
        <f t="shared" si="948"/>
        <v>…</v>
      </c>
      <c r="I691" s="1" t="str">
        <f t="shared" si="948"/>
        <v>…</v>
      </c>
      <c r="J691" s="1" t="str">
        <f t="shared" si="948"/>
        <v>…</v>
      </c>
      <c r="K691" s="1" t="str">
        <f t="shared" si="948"/>
        <v>…</v>
      </c>
      <c r="L691" s="1" t="str">
        <f t="shared" si="948"/>
        <v>…</v>
      </c>
      <c r="M691" s="1" t="str">
        <f t="shared" si="948"/>
        <v>…</v>
      </c>
      <c r="N691" s="1">
        <f t="shared" si="948"/>
        <v>3.3490000000000002</v>
      </c>
      <c r="O691" s="1">
        <f t="shared" si="948"/>
        <v>3.3359999999999999</v>
      </c>
      <c r="P691" s="1">
        <f t="shared" si="948"/>
        <v>3.6</v>
      </c>
      <c r="Q691" s="1">
        <f t="shared" si="948"/>
        <v>4.1710000000000003</v>
      </c>
      <c r="R691" s="1">
        <f t="shared" si="948"/>
        <v>3.71</v>
      </c>
      <c r="S691" s="1">
        <f t="shared" si="948"/>
        <v>4.2919999999999998</v>
      </c>
      <c r="T691" s="1">
        <f t="shared" si="948"/>
        <v>4.7489999999999997</v>
      </c>
      <c r="U691" s="1">
        <f t="shared" si="948"/>
        <v>5.0289999999999999</v>
      </c>
      <c r="V691" s="1">
        <f t="shared" si="948"/>
        <v>5.0869999999999997</v>
      </c>
      <c r="W691" s="1">
        <f t="shared" si="948"/>
        <v>4.7460000000000004</v>
      </c>
      <c r="X691" s="1">
        <f t="shared" si="948"/>
        <v>5.8280000000000003</v>
      </c>
      <c r="Y691" s="1">
        <f t="shared" si="948"/>
        <v>7.6740000000000004</v>
      </c>
      <c r="Z691" s="1">
        <f t="shared" si="948"/>
        <v>6.5039999999999996</v>
      </c>
      <c r="AA691" s="1">
        <f t="shared" si="948"/>
        <v>7.4009999999999998</v>
      </c>
      <c r="AB691" s="1">
        <f t="shared" si="948"/>
        <v>5.7759999999999998</v>
      </c>
      <c r="AC691" s="1">
        <f t="shared" si="948"/>
        <v>5.6420000000000003</v>
      </c>
      <c r="AD691" s="1">
        <f t="shared" si="948"/>
        <v>5.5380000000000003</v>
      </c>
      <c r="AE691" s="1">
        <f t="shared" si="948"/>
        <v>3.21</v>
      </c>
      <c r="AF691" s="1">
        <f t="shared" si="948"/>
        <v>3.5609999999999999</v>
      </c>
      <c r="AG691" s="1">
        <f t="shared" si="948"/>
        <v>4.0229999999999997</v>
      </c>
      <c r="AH691" s="1">
        <f t="shared" si="948"/>
        <v>6.6790000000000003</v>
      </c>
      <c r="AI691" s="1">
        <f t="shared" si="948"/>
        <v>7.1849999999999996</v>
      </c>
      <c r="AJ691" s="1">
        <f t="shared" ref="AJ691:AK691" si="949">IF(ISNUMBER(AJ82-AJ169-AJ517-AJ604),IF(ROUND(AJ82-AJ169-AJ517-AJ604,3)&lt;0,ROUND(AJ82-AJ169-AJ517-AJ604,3)+0.001,ROUND(AJ82-AJ169-AJ517-AJ604,3)),"…")</f>
        <v>8.8000000000000007</v>
      </c>
      <c r="AK691" s="1">
        <f t="shared" si="949"/>
        <v>10.68</v>
      </c>
      <c r="AL691" s="1"/>
      <c r="AM691" s="56" t="s">
        <v>194</v>
      </c>
      <c r="AN691" s="36" t="str">
        <f t="shared" ref="AN691:BW691" si="950">IF(ISNUMBER(B691/B$82),B691/B$82,"…")</f>
        <v>…</v>
      </c>
      <c r="AO691" s="36" t="str">
        <f t="shared" si="950"/>
        <v>…</v>
      </c>
      <c r="AP691" s="36" t="str">
        <f t="shared" si="950"/>
        <v>…</v>
      </c>
      <c r="AQ691" s="36" t="str">
        <f t="shared" si="950"/>
        <v>…</v>
      </c>
      <c r="AR691" s="36" t="str">
        <f t="shared" si="950"/>
        <v>…</v>
      </c>
      <c r="AS691" s="36" t="str">
        <f t="shared" si="950"/>
        <v>…</v>
      </c>
      <c r="AT691" s="36" t="str">
        <f t="shared" si="950"/>
        <v>…</v>
      </c>
      <c r="AU691" s="36" t="str">
        <f t="shared" si="950"/>
        <v>…</v>
      </c>
      <c r="AV691" s="36" t="str">
        <f t="shared" si="950"/>
        <v>…</v>
      </c>
      <c r="AW691" s="36" t="str">
        <f t="shared" si="950"/>
        <v>…</v>
      </c>
      <c r="AX691" s="36" t="str">
        <f t="shared" si="950"/>
        <v>…</v>
      </c>
      <c r="AY691" s="36" t="str">
        <f t="shared" si="950"/>
        <v>…</v>
      </c>
      <c r="AZ691" s="36">
        <f t="shared" si="950"/>
        <v>0.27385722462997797</v>
      </c>
      <c r="BA691" s="36">
        <f t="shared" si="950"/>
        <v>0.24196707042866467</v>
      </c>
      <c r="BB691" s="36">
        <f t="shared" si="950"/>
        <v>0.22554977758285821</v>
      </c>
      <c r="BC691" s="36">
        <f t="shared" si="950"/>
        <v>0.2380843655459787</v>
      </c>
      <c r="BD691" s="36">
        <f t="shared" si="950"/>
        <v>0.23044909621715634</v>
      </c>
      <c r="BE691" s="36">
        <f t="shared" si="950"/>
        <v>0.25373928465858703</v>
      </c>
      <c r="BF691" s="36">
        <f t="shared" si="950"/>
        <v>0.25953656137282766</v>
      </c>
      <c r="BG691" s="36">
        <f t="shared" si="950"/>
        <v>0.27468866069477826</v>
      </c>
      <c r="BH691" s="36">
        <f t="shared" si="950"/>
        <v>0.27016835732115352</v>
      </c>
      <c r="BI691" s="36">
        <f t="shared" si="950"/>
        <v>0.26589724914561041</v>
      </c>
      <c r="BJ691" s="36">
        <f t="shared" si="950"/>
        <v>0.29762026350730264</v>
      </c>
      <c r="BK691" s="36">
        <f t="shared" si="950"/>
        <v>0.3283556544435412</v>
      </c>
      <c r="BL691" s="36">
        <f t="shared" si="950"/>
        <v>0.29675594287539347</v>
      </c>
      <c r="BM691" s="36">
        <f t="shared" si="950"/>
        <v>0.31813101788170561</v>
      </c>
      <c r="BN691" s="36">
        <f t="shared" si="950"/>
        <v>0.24942781880209008</v>
      </c>
      <c r="BO691" s="36">
        <f t="shared" si="950"/>
        <v>0.23509312888037004</v>
      </c>
      <c r="BP691" s="36">
        <f t="shared" si="950"/>
        <v>0.20096527198171066</v>
      </c>
      <c r="BQ691" s="36">
        <f t="shared" si="950"/>
        <v>0.11668484187568157</v>
      </c>
      <c r="BR691" s="36">
        <f t="shared" si="950"/>
        <v>0.12042203510195799</v>
      </c>
      <c r="BS691" s="36">
        <f t="shared" si="950"/>
        <v>0.11717248208772643</v>
      </c>
      <c r="BT691" s="36">
        <f t="shared" si="950"/>
        <v>0.18484487864279189</v>
      </c>
      <c r="BU691" s="36">
        <f t="shared" si="950"/>
        <v>0.19466796716248069</v>
      </c>
      <c r="BV691" s="36">
        <f t="shared" si="950"/>
        <v>0.21682887766416165</v>
      </c>
      <c r="BW691" s="36">
        <f t="shared" si="950"/>
        <v>0.2477211050031313</v>
      </c>
    </row>
    <row r="692" spans="1:75">
      <c r="A692" s="56" t="s">
        <v>195</v>
      </c>
      <c r="B692" s="1" t="str">
        <f t="shared" ref="B692:AI692" si="951">IF(ISNUMBER(B83-B170-B518-B605),IF(ROUND(B83-B170-B518-B605,3)&lt;0,ROUND(B83-B170-B518-B605,3)+0.001,ROUND(B83-B170-B518-B605,3)),"…")</f>
        <v>…</v>
      </c>
      <c r="C692" s="1" t="str">
        <f t="shared" si="951"/>
        <v>…</v>
      </c>
      <c r="D692" s="1" t="str">
        <f t="shared" si="951"/>
        <v>…</v>
      </c>
      <c r="E692" s="1" t="str">
        <f t="shared" si="951"/>
        <v>…</v>
      </c>
      <c r="F692" s="1" t="str">
        <f t="shared" si="951"/>
        <v>…</v>
      </c>
      <c r="G692" s="1" t="str">
        <f t="shared" si="951"/>
        <v>…</v>
      </c>
      <c r="H692" s="1" t="str">
        <f t="shared" si="951"/>
        <v>…</v>
      </c>
      <c r="I692" s="1" t="str">
        <f t="shared" si="951"/>
        <v>…</v>
      </c>
      <c r="J692" s="1" t="str">
        <f t="shared" si="951"/>
        <v>…</v>
      </c>
      <c r="K692" s="1" t="str">
        <f t="shared" si="951"/>
        <v>…</v>
      </c>
      <c r="L692" s="1" t="str">
        <f t="shared" si="951"/>
        <v>…</v>
      </c>
      <c r="M692" s="1" t="str">
        <f t="shared" si="951"/>
        <v>…</v>
      </c>
      <c r="N692" s="1" t="str">
        <f t="shared" si="951"/>
        <v>…</v>
      </c>
      <c r="O692" s="1" t="str">
        <f t="shared" si="951"/>
        <v>…</v>
      </c>
      <c r="P692" s="1" t="str">
        <f t="shared" si="951"/>
        <v>…</v>
      </c>
      <c r="Q692" s="1" t="str">
        <f t="shared" si="951"/>
        <v>…</v>
      </c>
      <c r="R692" s="1" t="str">
        <f t="shared" si="951"/>
        <v>…</v>
      </c>
      <c r="S692" s="1" t="str">
        <f t="shared" si="951"/>
        <v>…</v>
      </c>
      <c r="T692" s="1" t="str">
        <f t="shared" si="951"/>
        <v>…</v>
      </c>
      <c r="U692" s="1" t="str">
        <f t="shared" si="951"/>
        <v>…</v>
      </c>
      <c r="V692" s="1" t="str">
        <f t="shared" si="951"/>
        <v>…</v>
      </c>
      <c r="W692" s="1" t="str">
        <f t="shared" si="951"/>
        <v>…</v>
      </c>
      <c r="X692" s="1" t="str">
        <f t="shared" si="951"/>
        <v>…</v>
      </c>
      <c r="Y692" s="1" t="str">
        <f t="shared" si="951"/>
        <v>…</v>
      </c>
      <c r="Z692" s="1" t="str">
        <f t="shared" si="951"/>
        <v>…</v>
      </c>
      <c r="AA692" s="1" t="str">
        <f t="shared" si="951"/>
        <v>…</v>
      </c>
      <c r="AB692" s="1" t="str">
        <f t="shared" si="951"/>
        <v>…</v>
      </c>
      <c r="AC692" s="1" t="str">
        <f t="shared" si="951"/>
        <v>…</v>
      </c>
      <c r="AD692" s="1" t="str">
        <f t="shared" si="951"/>
        <v>…</v>
      </c>
      <c r="AE692" s="1" t="str">
        <f t="shared" si="951"/>
        <v>…</v>
      </c>
      <c r="AF692" s="1" t="str">
        <f t="shared" si="951"/>
        <v>…</v>
      </c>
      <c r="AG692" s="1" t="str">
        <f t="shared" si="951"/>
        <v>…</v>
      </c>
      <c r="AH692" s="1" t="str">
        <f t="shared" si="951"/>
        <v>…</v>
      </c>
      <c r="AI692" s="1" t="str">
        <f t="shared" si="951"/>
        <v>…</v>
      </c>
      <c r="AJ692" s="1" t="str">
        <f t="shared" ref="AJ692:AK692" si="952">IF(ISNUMBER(AJ83-AJ170-AJ518-AJ605),IF(ROUND(AJ83-AJ170-AJ518-AJ605,3)&lt;0,ROUND(AJ83-AJ170-AJ518-AJ605,3)+0.001,ROUND(AJ83-AJ170-AJ518-AJ605,3)),"…")</f>
        <v>…</v>
      </c>
      <c r="AK692" s="1" t="str">
        <f t="shared" si="952"/>
        <v>…</v>
      </c>
      <c r="AL692" s="1"/>
      <c r="AM692" s="56" t="s">
        <v>195</v>
      </c>
      <c r="AN692" s="36" t="str">
        <f t="shared" ref="AN692:BW692" si="953">IF(ISNUMBER(B692/B$83),B692/B$83,"…")</f>
        <v>…</v>
      </c>
      <c r="AO692" s="36" t="str">
        <f t="shared" si="953"/>
        <v>…</v>
      </c>
      <c r="AP692" s="36" t="str">
        <f t="shared" si="953"/>
        <v>…</v>
      </c>
      <c r="AQ692" s="36" t="str">
        <f t="shared" si="953"/>
        <v>…</v>
      </c>
      <c r="AR692" s="36" t="str">
        <f t="shared" si="953"/>
        <v>…</v>
      </c>
      <c r="AS692" s="36" t="str">
        <f t="shared" si="953"/>
        <v>…</v>
      </c>
      <c r="AT692" s="36" t="str">
        <f t="shared" si="953"/>
        <v>…</v>
      </c>
      <c r="AU692" s="36" t="str">
        <f t="shared" si="953"/>
        <v>…</v>
      </c>
      <c r="AV692" s="36" t="str">
        <f t="shared" si="953"/>
        <v>…</v>
      </c>
      <c r="AW692" s="36" t="str">
        <f t="shared" si="953"/>
        <v>…</v>
      </c>
      <c r="AX692" s="36" t="str">
        <f t="shared" si="953"/>
        <v>…</v>
      </c>
      <c r="AY692" s="36" t="str">
        <f t="shared" si="953"/>
        <v>…</v>
      </c>
      <c r="AZ692" s="36" t="str">
        <f t="shared" si="953"/>
        <v>…</v>
      </c>
      <c r="BA692" s="36" t="str">
        <f t="shared" si="953"/>
        <v>…</v>
      </c>
      <c r="BB692" s="36" t="str">
        <f t="shared" si="953"/>
        <v>…</v>
      </c>
      <c r="BC692" s="36" t="str">
        <f t="shared" si="953"/>
        <v>…</v>
      </c>
      <c r="BD692" s="36" t="str">
        <f t="shared" si="953"/>
        <v>…</v>
      </c>
      <c r="BE692" s="36" t="str">
        <f t="shared" si="953"/>
        <v>…</v>
      </c>
      <c r="BF692" s="36" t="str">
        <f t="shared" si="953"/>
        <v>…</v>
      </c>
      <c r="BG692" s="36" t="str">
        <f t="shared" si="953"/>
        <v>…</v>
      </c>
      <c r="BH692" s="36" t="str">
        <f t="shared" si="953"/>
        <v>…</v>
      </c>
      <c r="BI692" s="36" t="str">
        <f t="shared" si="953"/>
        <v>…</v>
      </c>
      <c r="BJ692" s="36" t="str">
        <f t="shared" si="953"/>
        <v>…</v>
      </c>
      <c r="BK692" s="36" t="str">
        <f t="shared" si="953"/>
        <v>…</v>
      </c>
      <c r="BL692" s="36" t="str">
        <f t="shared" si="953"/>
        <v>…</v>
      </c>
      <c r="BM692" s="36" t="str">
        <f t="shared" si="953"/>
        <v>…</v>
      </c>
      <c r="BN692" s="36" t="str">
        <f t="shared" si="953"/>
        <v>…</v>
      </c>
      <c r="BO692" s="36" t="str">
        <f t="shared" si="953"/>
        <v>…</v>
      </c>
      <c r="BP692" s="36" t="str">
        <f t="shared" si="953"/>
        <v>…</v>
      </c>
      <c r="BQ692" s="36" t="str">
        <f t="shared" si="953"/>
        <v>…</v>
      </c>
      <c r="BR692" s="36" t="str">
        <f t="shared" si="953"/>
        <v>…</v>
      </c>
      <c r="BS692" s="36" t="str">
        <f t="shared" si="953"/>
        <v>…</v>
      </c>
      <c r="BT692" s="36" t="str">
        <f t="shared" si="953"/>
        <v>…</v>
      </c>
      <c r="BU692" s="36" t="str">
        <f t="shared" si="953"/>
        <v>…</v>
      </c>
      <c r="BV692" s="36" t="str">
        <f t="shared" si="953"/>
        <v>…</v>
      </c>
      <c r="BW692" s="36" t="str">
        <f t="shared" si="953"/>
        <v>…</v>
      </c>
    </row>
    <row r="693" spans="1:75">
      <c r="A693" s="56" t="s">
        <v>196</v>
      </c>
      <c r="B693" s="1" t="str">
        <f t="shared" ref="B693:AI693" si="954">IF(ISNUMBER(B84-B171-B519-B606),IF(ROUND(B84-B171-B519-B606,3)&lt;0,ROUND(B84-B171-B519-B606,3)+0.001,ROUND(B84-B171-B519-B606,3)),"…")</f>
        <v>…</v>
      </c>
      <c r="C693" s="1" t="str">
        <f t="shared" si="954"/>
        <v>…</v>
      </c>
      <c r="D693" s="1" t="str">
        <f t="shared" si="954"/>
        <v>…</v>
      </c>
      <c r="E693" s="1" t="str">
        <f t="shared" si="954"/>
        <v>…</v>
      </c>
      <c r="F693" s="1" t="str">
        <f t="shared" si="954"/>
        <v>…</v>
      </c>
      <c r="G693" s="1" t="str">
        <f t="shared" si="954"/>
        <v>…</v>
      </c>
      <c r="H693" s="1" t="str">
        <f t="shared" si="954"/>
        <v>…</v>
      </c>
      <c r="I693" s="1" t="str">
        <f t="shared" si="954"/>
        <v>…</v>
      </c>
      <c r="J693" s="1" t="str">
        <f t="shared" si="954"/>
        <v>…</v>
      </c>
      <c r="K693" s="1" t="str">
        <f t="shared" si="954"/>
        <v>…</v>
      </c>
      <c r="L693" s="1" t="str">
        <f t="shared" si="954"/>
        <v>…</v>
      </c>
      <c r="M693" s="1" t="str">
        <f t="shared" si="954"/>
        <v>…</v>
      </c>
      <c r="N693" s="1" t="str">
        <f t="shared" si="954"/>
        <v>…</v>
      </c>
      <c r="O693" s="1" t="str">
        <f t="shared" si="954"/>
        <v>…</v>
      </c>
      <c r="P693" s="1" t="str">
        <f t="shared" si="954"/>
        <v>…</v>
      </c>
      <c r="Q693" s="1" t="str">
        <f t="shared" si="954"/>
        <v>…</v>
      </c>
      <c r="R693" s="1" t="str">
        <f t="shared" si="954"/>
        <v>…</v>
      </c>
      <c r="S693" s="1" t="str">
        <f t="shared" si="954"/>
        <v>…</v>
      </c>
      <c r="T693" s="1" t="str">
        <f t="shared" si="954"/>
        <v>…</v>
      </c>
      <c r="U693" s="1" t="str">
        <f t="shared" si="954"/>
        <v>…</v>
      </c>
      <c r="V693" s="1" t="str">
        <f t="shared" si="954"/>
        <v>…</v>
      </c>
      <c r="W693" s="1" t="str">
        <f t="shared" si="954"/>
        <v>…</v>
      </c>
      <c r="X693" s="1" t="str">
        <f t="shared" si="954"/>
        <v>…</v>
      </c>
      <c r="Y693" s="1" t="str">
        <f t="shared" si="954"/>
        <v>…</v>
      </c>
      <c r="Z693" s="1" t="str">
        <f t="shared" si="954"/>
        <v>…</v>
      </c>
      <c r="AA693" s="1" t="str">
        <f t="shared" si="954"/>
        <v>…</v>
      </c>
      <c r="AB693" s="1" t="str">
        <f t="shared" si="954"/>
        <v>…</v>
      </c>
      <c r="AC693" s="1" t="str">
        <f t="shared" si="954"/>
        <v>…</v>
      </c>
      <c r="AD693" s="1" t="str">
        <f t="shared" si="954"/>
        <v>…</v>
      </c>
      <c r="AE693" s="1" t="str">
        <f t="shared" si="954"/>
        <v>…</v>
      </c>
      <c r="AF693" s="1" t="str">
        <f t="shared" si="954"/>
        <v>…</v>
      </c>
      <c r="AG693" s="1" t="str">
        <f t="shared" si="954"/>
        <v>…</v>
      </c>
      <c r="AH693" s="1" t="str">
        <f t="shared" si="954"/>
        <v>…</v>
      </c>
      <c r="AI693" s="1" t="str">
        <f t="shared" si="954"/>
        <v>…</v>
      </c>
      <c r="AJ693" s="1" t="str">
        <f t="shared" ref="AJ693:AK693" si="955">IF(ISNUMBER(AJ84-AJ171-AJ519-AJ606),IF(ROUND(AJ84-AJ171-AJ519-AJ606,3)&lt;0,ROUND(AJ84-AJ171-AJ519-AJ606,3)+0.001,ROUND(AJ84-AJ171-AJ519-AJ606,3)),"…")</f>
        <v>…</v>
      </c>
      <c r="AK693" s="1" t="str">
        <f t="shared" si="955"/>
        <v>…</v>
      </c>
      <c r="AL693" s="1"/>
      <c r="AM693" s="56" t="s">
        <v>196</v>
      </c>
      <c r="AN693" s="36" t="str">
        <f t="shared" ref="AN693:BW693" si="956">IF(ISNUMBER(B693/B$84),B693/B$84,"…")</f>
        <v>…</v>
      </c>
      <c r="AO693" s="36" t="str">
        <f t="shared" si="956"/>
        <v>…</v>
      </c>
      <c r="AP693" s="36" t="str">
        <f t="shared" si="956"/>
        <v>…</v>
      </c>
      <c r="AQ693" s="36" t="str">
        <f t="shared" si="956"/>
        <v>…</v>
      </c>
      <c r="AR693" s="36" t="str">
        <f t="shared" si="956"/>
        <v>…</v>
      </c>
      <c r="AS693" s="36" t="str">
        <f t="shared" si="956"/>
        <v>…</v>
      </c>
      <c r="AT693" s="36" t="str">
        <f t="shared" si="956"/>
        <v>…</v>
      </c>
      <c r="AU693" s="36" t="str">
        <f t="shared" si="956"/>
        <v>…</v>
      </c>
      <c r="AV693" s="36" t="str">
        <f t="shared" si="956"/>
        <v>…</v>
      </c>
      <c r="AW693" s="36" t="str">
        <f t="shared" si="956"/>
        <v>…</v>
      </c>
      <c r="AX693" s="36" t="str">
        <f t="shared" si="956"/>
        <v>…</v>
      </c>
      <c r="AY693" s="36" t="str">
        <f t="shared" si="956"/>
        <v>…</v>
      </c>
      <c r="AZ693" s="36" t="str">
        <f t="shared" si="956"/>
        <v>…</v>
      </c>
      <c r="BA693" s="36" t="str">
        <f t="shared" si="956"/>
        <v>…</v>
      </c>
      <c r="BB693" s="36" t="str">
        <f t="shared" si="956"/>
        <v>…</v>
      </c>
      <c r="BC693" s="36" t="str">
        <f t="shared" si="956"/>
        <v>…</v>
      </c>
      <c r="BD693" s="36" t="str">
        <f t="shared" si="956"/>
        <v>…</v>
      </c>
      <c r="BE693" s="36" t="str">
        <f t="shared" si="956"/>
        <v>…</v>
      </c>
      <c r="BF693" s="36" t="str">
        <f t="shared" si="956"/>
        <v>…</v>
      </c>
      <c r="BG693" s="36" t="str">
        <f t="shared" si="956"/>
        <v>…</v>
      </c>
      <c r="BH693" s="36" t="str">
        <f t="shared" si="956"/>
        <v>…</v>
      </c>
      <c r="BI693" s="36" t="str">
        <f t="shared" si="956"/>
        <v>…</v>
      </c>
      <c r="BJ693" s="36" t="str">
        <f t="shared" si="956"/>
        <v>…</v>
      </c>
      <c r="BK693" s="36" t="str">
        <f t="shared" si="956"/>
        <v>…</v>
      </c>
      <c r="BL693" s="36" t="str">
        <f t="shared" si="956"/>
        <v>…</v>
      </c>
      <c r="BM693" s="36" t="str">
        <f t="shared" si="956"/>
        <v>…</v>
      </c>
      <c r="BN693" s="36" t="str">
        <f t="shared" si="956"/>
        <v>…</v>
      </c>
      <c r="BO693" s="36" t="str">
        <f t="shared" si="956"/>
        <v>…</v>
      </c>
      <c r="BP693" s="36" t="str">
        <f t="shared" si="956"/>
        <v>…</v>
      </c>
      <c r="BQ693" s="36" t="str">
        <f t="shared" si="956"/>
        <v>…</v>
      </c>
      <c r="BR693" s="36" t="str">
        <f t="shared" si="956"/>
        <v>…</v>
      </c>
      <c r="BS693" s="36" t="str">
        <f t="shared" si="956"/>
        <v>…</v>
      </c>
      <c r="BT693" s="36" t="str">
        <f t="shared" si="956"/>
        <v>…</v>
      </c>
      <c r="BU693" s="36" t="str">
        <f t="shared" si="956"/>
        <v>…</v>
      </c>
      <c r="BV693" s="36" t="str">
        <f t="shared" si="956"/>
        <v>…</v>
      </c>
      <c r="BW693" s="36" t="str">
        <f t="shared" si="956"/>
        <v>…</v>
      </c>
    </row>
    <row r="694" spans="1:75">
      <c r="A694" s="56" t="s">
        <v>197</v>
      </c>
      <c r="B694" s="1" t="str">
        <f t="shared" ref="B694:AI694" si="957">IF(ISNUMBER(B85-B172-B520-B607),IF(ROUND(B85-B172-B520-B607,3)&lt;0,ROUND(B85-B172-B520-B607,3)+0.001,ROUND(B85-B172-B520-B607,3)),"…")</f>
        <v>…</v>
      </c>
      <c r="C694" s="1" t="str">
        <f t="shared" si="957"/>
        <v>…</v>
      </c>
      <c r="D694" s="1" t="str">
        <f t="shared" si="957"/>
        <v>…</v>
      </c>
      <c r="E694" s="1" t="str">
        <f t="shared" si="957"/>
        <v>…</v>
      </c>
      <c r="F694" s="1" t="str">
        <f t="shared" si="957"/>
        <v>…</v>
      </c>
      <c r="G694" s="1" t="str">
        <f t="shared" si="957"/>
        <v>…</v>
      </c>
      <c r="H694" s="1" t="str">
        <f t="shared" si="957"/>
        <v>…</v>
      </c>
      <c r="I694" s="1" t="str">
        <f t="shared" si="957"/>
        <v>…</v>
      </c>
      <c r="J694" s="1" t="str">
        <f t="shared" si="957"/>
        <v>…</v>
      </c>
      <c r="K694" s="1" t="str">
        <f t="shared" si="957"/>
        <v>…</v>
      </c>
      <c r="L694" s="1" t="str">
        <f t="shared" si="957"/>
        <v>…</v>
      </c>
      <c r="M694" s="1" t="str">
        <f t="shared" si="957"/>
        <v>…</v>
      </c>
      <c r="N694" s="1">
        <f t="shared" si="957"/>
        <v>9.6270000000000007</v>
      </c>
      <c r="O694" s="1">
        <f t="shared" si="957"/>
        <v>19.728999999999999</v>
      </c>
      <c r="P694" s="1">
        <f t="shared" si="957"/>
        <v>19.577000000000002</v>
      </c>
      <c r="Q694" s="1">
        <f t="shared" si="957"/>
        <v>15.923999999999999</v>
      </c>
      <c r="R694" s="1">
        <f t="shared" si="957"/>
        <v>8.2680000000000007</v>
      </c>
      <c r="S694" s="1">
        <f t="shared" si="957"/>
        <v>2.165</v>
      </c>
      <c r="T694" s="1">
        <f t="shared" si="957"/>
        <v>10.339</v>
      </c>
      <c r="U694" s="1">
        <f t="shared" si="957"/>
        <v>9.2100000000000009</v>
      </c>
      <c r="V694" s="1">
        <f t="shared" si="957"/>
        <v>0</v>
      </c>
      <c r="W694" s="1">
        <f t="shared" si="957"/>
        <v>32.944000000000003</v>
      </c>
      <c r="X694" s="1">
        <f t="shared" si="957"/>
        <v>85.998999999999995</v>
      </c>
      <c r="Y694" s="1">
        <f t="shared" si="957"/>
        <v>114.437</v>
      </c>
      <c r="Z694" s="1">
        <f t="shared" si="957"/>
        <v>112.902</v>
      </c>
      <c r="AA694" s="1" t="str">
        <f t="shared" si="957"/>
        <v>…</v>
      </c>
      <c r="AB694" s="1" t="str">
        <f t="shared" si="957"/>
        <v>…</v>
      </c>
      <c r="AC694" s="1" t="str">
        <f t="shared" si="957"/>
        <v>…</v>
      </c>
      <c r="AD694" s="1" t="str">
        <f t="shared" si="957"/>
        <v>…</v>
      </c>
      <c r="AE694" s="1" t="str">
        <f t="shared" si="957"/>
        <v>…</v>
      </c>
      <c r="AF694" s="1" t="str">
        <f t="shared" si="957"/>
        <v>…</v>
      </c>
      <c r="AG694" s="1" t="str">
        <f t="shared" si="957"/>
        <v>…</v>
      </c>
      <c r="AH694" s="1" t="str">
        <f t="shared" si="957"/>
        <v>…</v>
      </c>
      <c r="AI694" s="1" t="str">
        <f t="shared" si="957"/>
        <v>…</v>
      </c>
      <c r="AJ694" s="1" t="str">
        <f t="shared" ref="AJ694:AK694" si="958">IF(ISNUMBER(AJ85-AJ172-AJ520-AJ607),IF(ROUND(AJ85-AJ172-AJ520-AJ607,3)&lt;0,ROUND(AJ85-AJ172-AJ520-AJ607,3)+0.001,ROUND(AJ85-AJ172-AJ520-AJ607,3)),"…")</f>
        <v>…</v>
      </c>
      <c r="AK694" s="1" t="str">
        <f t="shared" si="958"/>
        <v>…</v>
      </c>
      <c r="AL694" s="1"/>
      <c r="AM694" s="56" t="s">
        <v>197</v>
      </c>
      <c r="AN694" s="36" t="str">
        <f t="shared" ref="AN694:BW694" si="959">IF(ISNUMBER(B694/B$85),B694/B$85,"…")</f>
        <v>…</v>
      </c>
      <c r="AO694" s="36" t="str">
        <f t="shared" si="959"/>
        <v>…</v>
      </c>
      <c r="AP694" s="36" t="str">
        <f t="shared" si="959"/>
        <v>…</v>
      </c>
      <c r="AQ694" s="36" t="str">
        <f t="shared" si="959"/>
        <v>…</v>
      </c>
      <c r="AR694" s="36" t="str">
        <f t="shared" si="959"/>
        <v>…</v>
      </c>
      <c r="AS694" s="36" t="str">
        <f t="shared" si="959"/>
        <v>…</v>
      </c>
      <c r="AT694" s="36" t="str">
        <f t="shared" si="959"/>
        <v>…</v>
      </c>
      <c r="AU694" s="36" t="str">
        <f t="shared" si="959"/>
        <v>…</v>
      </c>
      <c r="AV694" s="36" t="str">
        <f t="shared" si="959"/>
        <v>…</v>
      </c>
      <c r="AW694" s="36" t="str">
        <f t="shared" si="959"/>
        <v>…</v>
      </c>
      <c r="AX694" s="36" t="str">
        <f t="shared" si="959"/>
        <v>…</v>
      </c>
      <c r="AY694" s="36" t="str">
        <f t="shared" si="959"/>
        <v>…</v>
      </c>
      <c r="AZ694" s="36">
        <f t="shared" si="959"/>
        <v>0.25446039172151297</v>
      </c>
      <c r="BA694" s="36">
        <f t="shared" si="959"/>
        <v>0.42990063627647518</v>
      </c>
      <c r="BB694" s="36">
        <f t="shared" si="959"/>
        <v>0.41753577750762477</v>
      </c>
      <c r="BC694" s="36">
        <f t="shared" si="959"/>
        <v>0.33950919983796346</v>
      </c>
      <c r="BD694" s="36">
        <f t="shared" si="959"/>
        <v>0.16517500399552504</v>
      </c>
      <c r="BE694" s="36">
        <f t="shared" si="959"/>
        <v>4.7265582360004367E-2</v>
      </c>
      <c r="BF694" s="36">
        <f t="shared" si="959"/>
        <v>0.16841230799302831</v>
      </c>
      <c r="BG694" s="36">
        <f t="shared" si="959"/>
        <v>0.14781408486871672</v>
      </c>
      <c r="BH694" s="36">
        <f t="shared" si="959"/>
        <v>0</v>
      </c>
      <c r="BI694" s="36">
        <f t="shared" si="959"/>
        <v>0.27450359544382691</v>
      </c>
      <c r="BJ694" s="36">
        <f t="shared" si="959"/>
        <v>0.51782606863081582</v>
      </c>
      <c r="BK694" s="36">
        <f t="shared" si="959"/>
        <v>0.52551650662882698</v>
      </c>
      <c r="BL694" s="36">
        <f t="shared" si="959"/>
        <v>0.5105776796939302</v>
      </c>
      <c r="BM694" s="36" t="str">
        <f t="shared" si="959"/>
        <v>…</v>
      </c>
      <c r="BN694" s="36" t="str">
        <f t="shared" si="959"/>
        <v>…</v>
      </c>
      <c r="BO694" s="36" t="str">
        <f t="shared" si="959"/>
        <v>…</v>
      </c>
      <c r="BP694" s="36" t="str">
        <f t="shared" si="959"/>
        <v>…</v>
      </c>
      <c r="BQ694" s="36" t="str">
        <f t="shared" si="959"/>
        <v>…</v>
      </c>
      <c r="BR694" s="36" t="str">
        <f t="shared" si="959"/>
        <v>…</v>
      </c>
      <c r="BS694" s="36" t="str">
        <f t="shared" si="959"/>
        <v>…</v>
      </c>
      <c r="BT694" s="36" t="str">
        <f t="shared" si="959"/>
        <v>…</v>
      </c>
      <c r="BU694" s="36" t="str">
        <f t="shared" si="959"/>
        <v>…</v>
      </c>
      <c r="BV694" s="36" t="str">
        <f t="shared" si="959"/>
        <v>…</v>
      </c>
      <c r="BW694" s="36" t="str">
        <f t="shared" si="959"/>
        <v>…</v>
      </c>
    </row>
    <row r="695" spans="1:75">
      <c r="A695" s="56" t="s">
        <v>198</v>
      </c>
      <c r="B695" s="1" t="str">
        <f t="shared" ref="B695:AI695" si="960">IF(ISNUMBER(B86-B173-B521-B608),IF(ROUND(B86-B173-B521-B608,3)&lt;0,ROUND(B86-B173-B521-B608,3)+0.001,ROUND(B86-B173-B521-B608,3)),"…")</f>
        <v>…</v>
      </c>
      <c r="C695" s="1" t="str">
        <f t="shared" si="960"/>
        <v>…</v>
      </c>
      <c r="D695" s="1" t="str">
        <f t="shared" si="960"/>
        <v>…</v>
      </c>
      <c r="E695" s="1">
        <f t="shared" si="960"/>
        <v>0</v>
      </c>
      <c r="F695" s="1">
        <f t="shared" si="960"/>
        <v>0</v>
      </c>
      <c r="G695" s="1">
        <f t="shared" si="960"/>
        <v>0</v>
      </c>
      <c r="H695" s="1">
        <f t="shared" si="960"/>
        <v>0</v>
      </c>
      <c r="I695" s="1">
        <f t="shared" si="960"/>
        <v>0</v>
      </c>
      <c r="J695" s="1">
        <f t="shared" si="960"/>
        <v>0</v>
      </c>
      <c r="K695" s="1">
        <f t="shared" si="960"/>
        <v>0</v>
      </c>
      <c r="L695" s="1">
        <f t="shared" si="960"/>
        <v>0</v>
      </c>
      <c r="M695" s="1">
        <f t="shared" si="960"/>
        <v>1E-3</v>
      </c>
      <c r="N695" s="1">
        <f t="shared" si="960"/>
        <v>0</v>
      </c>
      <c r="O695" s="1">
        <f t="shared" si="960"/>
        <v>1E-3</v>
      </c>
      <c r="P695" s="1">
        <f t="shared" si="960"/>
        <v>0</v>
      </c>
      <c r="Q695" s="1">
        <f t="shared" si="960"/>
        <v>1E-3</v>
      </c>
      <c r="R695" s="1">
        <f t="shared" si="960"/>
        <v>0</v>
      </c>
      <c r="S695" s="1">
        <f t="shared" si="960"/>
        <v>0.55500000000000005</v>
      </c>
      <c r="T695" s="1">
        <f t="shared" si="960"/>
        <v>3.0859999999999999</v>
      </c>
      <c r="U695" s="1">
        <f t="shared" si="960"/>
        <v>3.1440000000000001</v>
      </c>
      <c r="V695" s="1">
        <f t="shared" si="960"/>
        <v>2.923</v>
      </c>
      <c r="W695" s="1">
        <f t="shared" si="960"/>
        <v>3.9710000000000001</v>
      </c>
      <c r="X695" s="1">
        <f t="shared" si="960"/>
        <v>5.3940000000000001</v>
      </c>
      <c r="Y695" s="1">
        <f t="shared" si="960"/>
        <v>6.9189999999999996</v>
      </c>
      <c r="Z695" s="1">
        <f t="shared" si="960"/>
        <v>12.204000000000001</v>
      </c>
      <c r="AA695" s="1">
        <f t="shared" si="960"/>
        <v>18.670999999999999</v>
      </c>
      <c r="AB695" s="1">
        <f t="shared" si="960"/>
        <v>20.170000000000002</v>
      </c>
      <c r="AC695" s="1">
        <f t="shared" si="960"/>
        <v>26.222000000000001</v>
      </c>
      <c r="AD695" s="1">
        <f t="shared" si="960"/>
        <v>30.427</v>
      </c>
      <c r="AE695" s="1">
        <f t="shared" si="960"/>
        <v>33.433999999999997</v>
      </c>
      <c r="AF695" s="1">
        <f t="shared" si="960"/>
        <v>40.756</v>
      </c>
      <c r="AG695" s="1">
        <f t="shared" si="960"/>
        <v>45.332999999999998</v>
      </c>
      <c r="AH695" s="1">
        <f t="shared" si="960"/>
        <v>54.188000000000002</v>
      </c>
      <c r="AI695" s="1">
        <f t="shared" si="960"/>
        <v>54.924999999999997</v>
      </c>
      <c r="AJ695" s="1" t="str">
        <f t="shared" ref="AJ695:AK695" si="961">IF(ISNUMBER(AJ86-AJ173-AJ521-AJ608),IF(ROUND(AJ86-AJ173-AJ521-AJ608,3)&lt;0,ROUND(AJ86-AJ173-AJ521-AJ608,3)+0.001,ROUND(AJ86-AJ173-AJ521-AJ608,3)),"…")</f>
        <v>…</v>
      </c>
      <c r="AK695" s="1" t="str">
        <f t="shared" si="961"/>
        <v>…</v>
      </c>
      <c r="AL695" s="1"/>
      <c r="AM695" s="56" t="s">
        <v>198</v>
      </c>
      <c r="AN695" s="36" t="str">
        <f t="shared" ref="AN695:BW695" si="962">IF(ISNUMBER(B695/B$86),B695/B$86,"…")</f>
        <v>…</v>
      </c>
      <c r="AO695" s="36" t="str">
        <f t="shared" si="962"/>
        <v>…</v>
      </c>
      <c r="AP695" s="36" t="str">
        <f t="shared" si="962"/>
        <v>…</v>
      </c>
      <c r="AQ695" s="36">
        <f t="shared" si="962"/>
        <v>0</v>
      </c>
      <c r="AR695" s="36">
        <f t="shared" si="962"/>
        <v>0</v>
      </c>
      <c r="AS695" s="36">
        <f t="shared" si="962"/>
        <v>0</v>
      </c>
      <c r="AT695" s="36">
        <f t="shared" si="962"/>
        <v>0</v>
      </c>
      <c r="AU695" s="36">
        <f t="shared" si="962"/>
        <v>0</v>
      </c>
      <c r="AV695" s="36">
        <f t="shared" si="962"/>
        <v>0</v>
      </c>
      <c r="AW695" s="36">
        <f t="shared" si="962"/>
        <v>0</v>
      </c>
      <c r="AX695" s="36">
        <f t="shared" si="962"/>
        <v>0</v>
      </c>
      <c r="AY695" s="36">
        <f t="shared" si="962"/>
        <v>9.3685591156080205E-5</v>
      </c>
      <c r="AZ695" s="36">
        <f t="shared" si="962"/>
        <v>0</v>
      </c>
      <c r="BA695" s="36">
        <f t="shared" si="962"/>
        <v>7.5494488902310135E-5</v>
      </c>
      <c r="BB695" s="36">
        <f t="shared" si="962"/>
        <v>0</v>
      </c>
      <c r="BC695" s="36">
        <f t="shared" si="962"/>
        <v>5.442473059758355E-5</v>
      </c>
      <c r="BD695" s="36">
        <f t="shared" si="962"/>
        <v>0</v>
      </c>
      <c r="BE695" s="36">
        <f t="shared" si="962"/>
        <v>2.5101763907734061E-2</v>
      </c>
      <c r="BF695" s="36">
        <f t="shared" si="962"/>
        <v>0.11202265137215044</v>
      </c>
      <c r="BG695" s="36">
        <f t="shared" si="962"/>
        <v>9.6240969756336475E-2</v>
      </c>
      <c r="BH695" s="36">
        <f t="shared" si="962"/>
        <v>7.2496837719189466E-2</v>
      </c>
      <c r="BI695" s="36">
        <f t="shared" si="962"/>
        <v>8.4528928434586398E-2</v>
      </c>
      <c r="BJ695" s="36">
        <f t="shared" si="962"/>
        <v>0.10280943849350055</v>
      </c>
      <c r="BK695" s="36">
        <f t="shared" si="962"/>
        <v>0.11263043088994155</v>
      </c>
      <c r="BL695" s="36">
        <f t="shared" si="962"/>
        <v>0.16800429509505652</v>
      </c>
      <c r="BM695" s="36">
        <f t="shared" si="962"/>
        <v>0.21723600316470426</v>
      </c>
      <c r="BN695" s="36">
        <f t="shared" si="962"/>
        <v>0.21384874733616771</v>
      </c>
      <c r="BO695" s="36">
        <f t="shared" si="962"/>
        <v>0.24484117350464063</v>
      </c>
      <c r="BP695" s="36">
        <f t="shared" si="962"/>
        <v>0.26371350072370187</v>
      </c>
      <c r="BQ695" s="36">
        <f t="shared" si="962"/>
        <v>0.27577389740755709</v>
      </c>
      <c r="BR695" s="36">
        <f t="shared" si="962"/>
        <v>0.32565721134638431</v>
      </c>
      <c r="BS695" s="36">
        <f t="shared" si="962"/>
        <v>0.33409487873003707</v>
      </c>
      <c r="BT695" s="36">
        <f t="shared" si="962"/>
        <v>0.38189339854679233</v>
      </c>
      <c r="BU695" s="36">
        <f t="shared" si="962"/>
        <v>0.39923097610792502</v>
      </c>
      <c r="BV695" s="36" t="str">
        <f t="shared" si="962"/>
        <v>…</v>
      </c>
      <c r="BW695" s="36" t="str">
        <f t="shared" si="962"/>
        <v>…</v>
      </c>
    </row>
    <row r="696" spans="1:75">
      <c r="B696" s="1"/>
    </row>
    <row r="697" spans="1:75">
      <c r="A697" s="37" t="s">
        <v>225</v>
      </c>
      <c r="B697" s="38">
        <f t="shared" ref="B697:AI697" si="963">B610</f>
        <v>1989</v>
      </c>
      <c r="C697" s="38">
        <f t="shared" si="963"/>
        <v>1990</v>
      </c>
      <c r="D697" s="38">
        <f t="shared" si="963"/>
        <v>1991</v>
      </c>
      <c r="E697" s="38">
        <f t="shared" si="963"/>
        <v>1992</v>
      </c>
      <c r="F697" s="38">
        <f t="shared" si="963"/>
        <v>1993</v>
      </c>
      <c r="G697" s="38">
        <f t="shared" si="963"/>
        <v>1994</v>
      </c>
      <c r="H697" s="38">
        <f t="shared" si="963"/>
        <v>1995</v>
      </c>
      <c r="I697" s="38">
        <f t="shared" si="963"/>
        <v>1996</v>
      </c>
      <c r="J697" s="38">
        <f t="shared" si="963"/>
        <v>1997</v>
      </c>
      <c r="K697" s="38">
        <f t="shared" si="963"/>
        <v>1998</v>
      </c>
      <c r="L697" s="38">
        <f t="shared" si="963"/>
        <v>1999</v>
      </c>
      <c r="M697" s="38">
        <f t="shared" si="963"/>
        <v>2000</v>
      </c>
      <c r="N697" s="38">
        <f t="shared" si="963"/>
        <v>2001</v>
      </c>
      <c r="O697" s="38">
        <f t="shared" si="963"/>
        <v>2002</v>
      </c>
      <c r="P697" s="38">
        <f t="shared" si="963"/>
        <v>2003</v>
      </c>
      <c r="Q697" s="38">
        <f t="shared" si="963"/>
        <v>2004</v>
      </c>
      <c r="R697" s="38">
        <f t="shared" si="963"/>
        <v>2005</v>
      </c>
      <c r="S697" s="38">
        <f t="shared" si="963"/>
        <v>2006</v>
      </c>
      <c r="T697" s="38">
        <f t="shared" si="963"/>
        <v>2007</v>
      </c>
      <c r="U697" s="38">
        <f t="shared" si="963"/>
        <v>2008</v>
      </c>
      <c r="V697" s="38">
        <f t="shared" si="963"/>
        <v>2009</v>
      </c>
      <c r="W697" s="38">
        <f t="shared" si="963"/>
        <v>2010</v>
      </c>
      <c r="X697" s="38">
        <f t="shared" si="963"/>
        <v>2011</v>
      </c>
      <c r="Y697" s="38">
        <f t="shared" si="963"/>
        <v>2012</v>
      </c>
      <c r="Z697" s="38">
        <f t="shared" si="963"/>
        <v>2013</v>
      </c>
      <c r="AA697" s="38">
        <f t="shared" si="963"/>
        <v>2014</v>
      </c>
      <c r="AB697" s="38">
        <f t="shared" si="963"/>
        <v>2015</v>
      </c>
      <c r="AC697" s="38">
        <f t="shared" si="963"/>
        <v>2016</v>
      </c>
      <c r="AD697" s="38">
        <f t="shared" si="963"/>
        <v>2017</v>
      </c>
      <c r="AE697" s="38">
        <f t="shared" si="963"/>
        <v>2018</v>
      </c>
      <c r="AF697" s="38">
        <f t="shared" si="963"/>
        <v>2019</v>
      </c>
      <c r="AG697" s="38">
        <f t="shared" si="963"/>
        <v>2020</v>
      </c>
      <c r="AH697" s="38">
        <f t="shared" si="963"/>
        <v>2021</v>
      </c>
      <c r="AI697" s="38">
        <f t="shared" si="963"/>
        <v>2022</v>
      </c>
      <c r="AJ697" s="38">
        <f t="shared" ref="AJ697:AK697" si="964">AJ610</f>
        <v>2023</v>
      </c>
      <c r="AK697" s="38">
        <f t="shared" si="964"/>
        <v>2024</v>
      </c>
      <c r="AL697" s="55"/>
    </row>
    <row r="698" spans="1:75">
      <c r="A698" t="s">
        <v>61</v>
      </c>
      <c r="B698" s="1">
        <v>0.17949999999999999</v>
      </c>
      <c r="C698" s="1">
        <v>0.5585</v>
      </c>
      <c r="D698" s="1">
        <v>0.99849999999999994</v>
      </c>
      <c r="E698" s="1">
        <v>0.99050000000000005</v>
      </c>
      <c r="F698" s="1">
        <v>0.99849999999999994</v>
      </c>
      <c r="G698" s="1">
        <v>0.99950000000000017</v>
      </c>
      <c r="H698" s="1">
        <v>1</v>
      </c>
      <c r="I698" s="1">
        <v>0.99950000000000017</v>
      </c>
      <c r="J698" s="1">
        <v>0.99950000000000017</v>
      </c>
      <c r="K698" s="1">
        <v>0.99950000000000017</v>
      </c>
      <c r="L698" s="1">
        <v>0.99950000000000017</v>
      </c>
      <c r="M698" s="1">
        <v>0.99950000000000017</v>
      </c>
      <c r="N698" s="1">
        <v>0.99950000000000017</v>
      </c>
      <c r="O698" s="1">
        <v>3.32</v>
      </c>
      <c r="P698" s="1">
        <v>2.9049999999999998</v>
      </c>
      <c r="Q698" s="58">
        <f>FX!E2</f>
        <v>2.9590000000000001</v>
      </c>
      <c r="R698" s="58">
        <f>FX!I2</f>
        <v>3.012</v>
      </c>
      <c r="S698" s="58">
        <f>FX!M2</f>
        <v>3.0419999999999998</v>
      </c>
      <c r="T698" s="58">
        <f>FX!Q2</f>
        <v>3.129</v>
      </c>
      <c r="U698" s="58">
        <f>FX!U2</f>
        <v>3.4329999999999998</v>
      </c>
      <c r="V698" s="58">
        <f>FX!Y2</f>
        <v>3.78</v>
      </c>
      <c r="W698" s="58">
        <f>FX!AC2</f>
        <v>3.956</v>
      </c>
      <c r="X698" s="58">
        <f>FX!AG2</f>
        <v>4.2839999999999998</v>
      </c>
      <c r="Y698" s="58">
        <f>FX!AK2</f>
        <v>4.8979999999999997</v>
      </c>
      <c r="Z698" s="58">
        <f>FX!AO2</f>
        <v>6.5010000000000003</v>
      </c>
      <c r="AA698" s="58">
        <f>FX!AS2</f>
        <v>8.51</v>
      </c>
      <c r="AB698" s="58">
        <f>FX!AW2</f>
        <v>13.1</v>
      </c>
      <c r="AC698" s="58">
        <f>FX!BA2</f>
        <v>15.9</v>
      </c>
      <c r="AD698" s="58">
        <f>FX!BE2</f>
        <v>18.600000000000001</v>
      </c>
      <c r="AE698" s="58">
        <f>FX!BI2</f>
        <v>37.6</v>
      </c>
      <c r="AF698" s="58">
        <f>FX!BM2</f>
        <v>59.79</v>
      </c>
      <c r="AG698" s="58">
        <f>FX!BQ2</f>
        <v>84.05</v>
      </c>
      <c r="AH698" s="58">
        <f>FX!BU2</f>
        <v>102.62</v>
      </c>
      <c r="AI698" s="58">
        <f>FX!BY2</f>
        <v>177.06</v>
      </c>
      <c r="AJ698" s="58">
        <f>FX!CC2</f>
        <v>806.95</v>
      </c>
      <c r="AK698" s="58">
        <f>FX!CG2</f>
        <v>1030.5</v>
      </c>
      <c r="AL698" s="1"/>
    </row>
    <row r="699" spans="1:75">
      <c r="A699" t="s">
        <v>62</v>
      </c>
      <c r="B699" s="1">
        <v>4.1301818181818196E-6</v>
      </c>
      <c r="C699" s="1">
        <v>6.4385454545454499E-5</v>
      </c>
      <c r="D699" s="1">
        <v>3.8865454545454503E-4</v>
      </c>
      <c r="E699" s="1">
        <v>4.5044999999999998E-3</v>
      </c>
      <c r="F699" s="1">
        <v>0.1185836</v>
      </c>
      <c r="G699" s="1">
        <v>0.84600000000000009</v>
      </c>
      <c r="H699" s="1">
        <v>0.97299999999999998</v>
      </c>
      <c r="I699" s="1">
        <v>1.0394000000000001</v>
      </c>
      <c r="J699" s="1">
        <v>1.1164000000000001</v>
      </c>
      <c r="K699" s="1">
        <v>1.2087000000000001</v>
      </c>
      <c r="L699" s="1">
        <v>1.7882000000000002</v>
      </c>
      <c r="M699" s="1">
        <v>1.9545999999999999</v>
      </c>
      <c r="N699" s="1">
        <v>2.3195999999999999</v>
      </c>
      <c r="O699" s="1">
        <v>3.5324999999999998</v>
      </c>
      <c r="P699" s="1">
        <v>2.8883999999999994</v>
      </c>
      <c r="Q699" s="58">
        <f>FX!E3</f>
        <v>2.6539999999999999</v>
      </c>
      <c r="R699" s="58">
        <f>FX!I3</f>
        <v>2.34</v>
      </c>
      <c r="S699" s="58">
        <f>FX!M3</f>
        <v>2.137</v>
      </c>
      <c r="T699" s="58">
        <f>FX!Q3</f>
        <v>1.7709999999999999</v>
      </c>
      <c r="U699" s="58">
        <f>FX!U3</f>
        <v>2.3359999999999999</v>
      </c>
      <c r="V699" s="58">
        <f>FX!Y3</f>
        <v>1.74</v>
      </c>
      <c r="W699" s="58">
        <f>FX!AC3</f>
        <v>1.6859999999999999</v>
      </c>
      <c r="X699" s="58">
        <f>FX!AG3</f>
        <v>1.859</v>
      </c>
      <c r="Y699" s="58">
        <f>FX!AK3</f>
        <v>2.048</v>
      </c>
      <c r="Z699" s="58">
        <f>FX!AO3</f>
        <v>2.3540000000000001</v>
      </c>
      <c r="AA699" s="58">
        <f>FX!AS3</f>
        <v>2.6560000000000001</v>
      </c>
      <c r="AB699" s="58">
        <f>FX!AW3</f>
        <v>3.9049999999999998</v>
      </c>
      <c r="AC699" s="58">
        <f>FX!BA3</f>
        <v>3.2589999999999999</v>
      </c>
      <c r="AD699" s="58">
        <f>FX!BE3</f>
        <v>3.3069999999999999</v>
      </c>
      <c r="AE699" s="58">
        <f>FX!BI3</f>
        <v>3.8740000000000001</v>
      </c>
      <c r="AF699" s="58">
        <f>FX!BM3</f>
        <v>4.03</v>
      </c>
      <c r="AG699" s="58">
        <f>FX!BQ3</f>
        <v>5.1959999999999997</v>
      </c>
      <c r="AH699" s="58">
        <f>FX!BU3</f>
        <v>5.58</v>
      </c>
      <c r="AI699" s="58">
        <f>FX!BY3</f>
        <v>5.2169999999999996</v>
      </c>
      <c r="AJ699" s="58">
        <f>FX!CC3</f>
        <v>4.8410000000000002</v>
      </c>
      <c r="AK699" s="58">
        <f>FX!CG3</f>
        <v>6.1920000000000002</v>
      </c>
      <c r="AL699" s="1"/>
    </row>
    <row r="700" spans="1:75">
      <c r="A700" t="s">
        <v>63</v>
      </c>
      <c r="B700" s="1">
        <v>8.0000000000000004E-4</v>
      </c>
      <c r="C700" s="1">
        <v>2.8E-3</v>
      </c>
      <c r="D700" s="1">
        <v>2.18E-2</v>
      </c>
      <c r="E700" s="1">
        <v>2.4500000000000001E-2</v>
      </c>
      <c r="F700" s="1">
        <v>3.27E-2</v>
      </c>
      <c r="G700" s="1">
        <v>6.6000000000000003E-2</v>
      </c>
      <c r="H700" s="1">
        <v>7.0699999999999999E-2</v>
      </c>
      <c r="I700" s="1">
        <v>0.48739999999999994</v>
      </c>
      <c r="J700" s="1">
        <v>1.7765000000000002</v>
      </c>
      <c r="K700" s="1">
        <v>1.6751</v>
      </c>
      <c r="L700" s="1">
        <v>1.9469000000000001</v>
      </c>
      <c r="M700" s="1">
        <v>2.1019000000000001</v>
      </c>
      <c r="N700" s="1">
        <v>2.2193000000000001</v>
      </c>
      <c r="O700" s="1">
        <v>1.8849999999999998</v>
      </c>
      <c r="P700" s="1">
        <v>1.5486</v>
      </c>
      <c r="Q700" s="58">
        <f>FX!E4</f>
        <v>1.4359999999999999</v>
      </c>
      <c r="R700" s="58">
        <f>FX!I4</f>
        <v>1.6579999999999999</v>
      </c>
      <c r="S700" s="58">
        <f>FX!M4</f>
        <v>1.4850000000000001</v>
      </c>
      <c r="T700" s="58">
        <f>FX!Q4</f>
        <v>1.331</v>
      </c>
      <c r="U700" s="58">
        <f>FX!U4</f>
        <v>1.387</v>
      </c>
      <c r="V700" s="58">
        <f>FX!Y4</f>
        <v>1.3640000000000001</v>
      </c>
      <c r="W700" s="58">
        <f>FX!AC4</f>
        <v>1.4730000000000001</v>
      </c>
      <c r="X700" s="58">
        <f>FX!AG4</f>
        <v>1.512</v>
      </c>
      <c r="Y700" s="58">
        <f>FX!AK4</f>
        <v>1.484</v>
      </c>
      <c r="Z700" s="58">
        <f>FX!AO4</f>
        <v>1.419</v>
      </c>
      <c r="AA700" s="58">
        <f>FX!AS4</f>
        <v>1.6080000000000001</v>
      </c>
      <c r="AB700" s="58">
        <f>FX!AW4</f>
        <v>1.79</v>
      </c>
      <c r="AC700" s="58">
        <f>FX!BA4</f>
        <v>1.8560000000000001</v>
      </c>
      <c r="AD700" s="58">
        <f>FX!BE4</f>
        <v>1.631</v>
      </c>
      <c r="AE700" s="58">
        <f>FX!BI4</f>
        <v>1.708</v>
      </c>
      <c r="AF700" s="58">
        <f>FX!BM4</f>
        <v>1.7410000000000001</v>
      </c>
      <c r="AG700" s="58">
        <f>FX!BQ4</f>
        <v>1.5940000000000001</v>
      </c>
      <c r="AH700" s="58">
        <f>FX!BU4</f>
        <v>1.7270000000000001</v>
      </c>
      <c r="AI700" s="58">
        <f>FX!BY4</f>
        <v>1.8340000000000001</v>
      </c>
      <c r="AJ700" s="58">
        <f>FX!CC4</f>
        <v>1.77</v>
      </c>
      <c r="AK700" s="58">
        <f>FX!CG4</f>
        <v>1.883</v>
      </c>
      <c r="AL700" s="1"/>
    </row>
    <row r="701" spans="1:75">
      <c r="A701" t="s">
        <v>64</v>
      </c>
      <c r="B701" s="1">
        <v>296.58</v>
      </c>
      <c r="C701" s="1">
        <v>336.86</v>
      </c>
      <c r="D701" s="1">
        <v>374.87</v>
      </c>
      <c r="E701" s="1">
        <v>382.33</v>
      </c>
      <c r="F701" s="1">
        <v>431.04</v>
      </c>
      <c r="G701" s="1">
        <v>404.09</v>
      </c>
      <c r="H701" s="1">
        <v>407.13</v>
      </c>
      <c r="I701" s="1">
        <v>424.97</v>
      </c>
      <c r="J701" s="1">
        <v>439.81</v>
      </c>
      <c r="K701" s="1">
        <v>473.76999999999992</v>
      </c>
      <c r="L701" s="1">
        <v>530.07000000000005</v>
      </c>
      <c r="M701" s="1">
        <v>572.67999999999995</v>
      </c>
      <c r="N701" s="1">
        <v>656.2</v>
      </c>
      <c r="O701" s="1">
        <v>712.38</v>
      </c>
      <c r="P701" s="1">
        <v>599.41999999999996</v>
      </c>
      <c r="Q701" s="58">
        <f>FX!E5</f>
        <v>559.83000000000004</v>
      </c>
      <c r="R701" s="58">
        <f>FX!I5</f>
        <v>514.21</v>
      </c>
      <c r="S701" s="58">
        <f>FX!M5</f>
        <v>534.42999999999995</v>
      </c>
      <c r="T701" s="58">
        <f>FX!Q5</f>
        <v>495.82</v>
      </c>
      <c r="U701" s="58">
        <f>FX!U5</f>
        <v>629.11</v>
      </c>
      <c r="V701" s="58">
        <f>FX!Y5</f>
        <v>506.43</v>
      </c>
      <c r="W701" s="58">
        <f>FX!AC5</f>
        <v>468.37</v>
      </c>
      <c r="X701" s="58">
        <f>FX!AG5</f>
        <v>521.46</v>
      </c>
      <c r="Y701" s="58">
        <f>FX!AK5</f>
        <v>478.6</v>
      </c>
      <c r="Z701" s="58">
        <f>FX!AO5</f>
        <v>523.76</v>
      </c>
      <c r="AA701" s="58">
        <f>FX!AS5</f>
        <v>607.38</v>
      </c>
      <c r="AB701" s="58">
        <f>FX!AW5</f>
        <v>707.34</v>
      </c>
      <c r="AC701" s="58">
        <f>FX!BA5</f>
        <v>667.29</v>
      </c>
      <c r="AD701" s="58">
        <f>FX!BE5</f>
        <v>615.22</v>
      </c>
      <c r="AE701" s="58">
        <f>FX!BI5</f>
        <v>695.69</v>
      </c>
      <c r="AF701" s="58">
        <f>FX!BM5</f>
        <v>744.62</v>
      </c>
      <c r="AG701" s="58">
        <f>FX!BQ5</f>
        <v>728.96</v>
      </c>
      <c r="AH701" s="58">
        <f>FX!BU5</f>
        <v>866.25</v>
      </c>
      <c r="AI701" s="58">
        <f>FX!BY5</f>
        <v>867.01</v>
      </c>
      <c r="AJ701" s="58">
        <f>FX!CC5</f>
        <v>872.95</v>
      </c>
      <c r="AK701" s="58">
        <f>FX!CG5</f>
        <v>991.18</v>
      </c>
      <c r="AL701" s="1"/>
    </row>
    <row r="702" spans="1:75">
      <c r="A702" t="s">
        <v>65</v>
      </c>
      <c r="B702" s="1">
        <v>4.7220000000000004</v>
      </c>
      <c r="C702" s="1">
        <v>5.2220000000000004</v>
      </c>
      <c r="D702" s="1">
        <v>5.4340000000000002</v>
      </c>
      <c r="E702" s="1">
        <v>5.7519999999999998</v>
      </c>
      <c r="F702" s="1">
        <v>5.8</v>
      </c>
      <c r="G702" s="1">
        <v>8.4459999999999997</v>
      </c>
      <c r="H702" s="1">
        <v>8.3170000000000002</v>
      </c>
      <c r="I702" s="1">
        <v>8.298</v>
      </c>
      <c r="J702" s="1">
        <v>8.2799999999999994</v>
      </c>
      <c r="K702" s="1">
        <v>8.2789999999999999</v>
      </c>
      <c r="L702" s="1">
        <v>8.2799999999999994</v>
      </c>
      <c r="M702" s="1">
        <v>8.2769999999999992</v>
      </c>
      <c r="N702" s="1">
        <v>8.2769999999999992</v>
      </c>
      <c r="O702" s="1">
        <v>8.2769999999999992</v>
      </c>
      <c r="P702" s="1">
        <v>8.2769999999999992</v>
      </c>
      <c r="Q702" s="58">
        <f>FX!E6</f>
        <v>8.2769999999999992</v>
      </c>
      <c r="R702" s="58">
        <f>FX!I6</f>
        <v>8.07</v>
      </c>
      <c r="S702" s="58">
        <f>FX!M6</f>
        <v>7.8090000000000002</v>
      </c>
      <c r="T702" s="58">
        <f>FX!Q6</f>
        <v>7.3049999999999997</v>
      </c>
      <c r="U702" s="58">
        <f>FX!U6</f>
        <v>6.835</v>
      </c>
      <c r="V702" s="58">
        <f>FX!Y6</f>
        <v>6.8280000000000003</v>
      </c>
      <c r="W702" s="58">
        <f>FX!AC6</f>
        <v>6.6230000000000002</v>
      </c>
      <c r="X702" s="58">
        <f>FX!AG6</f>
        <v>6.3010000000000002</v>
      </c>
      <c r="Y702" s="58">
        <f>FX!AK6</f>
        <v>6.29</v>
      </c>
      <c r="Z702" s="58">
        <f>FX!AO6</f>
        <v>6.1020000000000003</v>
      </c>
      <c r="AA702" s="58">
        <f>FX!AS6</f>
        <v>6.1189999999999998</v>
      </c>
      <c r="AB702" s="58">
        <f>FX!AW6</f>
        <v>6.492</v>
      </c>
      <c r="AC702" s="58">
        <f>FX!BA6</f>
        <v>6.95</v>
      </c>
      <c r="AD702" s="58">
        <f>FX!BE6</f>
        <v>6.5119999999999996</v>
      </c>
      <c r="AE702" s="58">
        <f>FX!BI6</f>
        <v>6.8529999999999998</v>
      </c>
      <c r="AF702" s="58">
        <f>FX!BM6</f>
        <v>6.9870000000000001</v>
      </c>
      <c r="AG702" s="58">
        <f>FX!BQ6</f>
        <v>6.5350000000000001</v>
      </c>
      <c r="AH702" s="58">
        <f>FX!BU6</f>
        <v>6.37</v>
      </c>
      <c r="AI702" s="58">
        <f>FX!BY6</f>
        <v>6.9859999999999998</v>
      </c>
      <c r="AJ702" s="58">
        <f>FX!CC6</f>
        <v>7.1440000000000001</v>
      </c>
      <c r="AK702" s="58">
        <f>FX!CG6</f>
        <v>7.2990000000000004</v>
      </c>
      <c r="AL702" s="1"/>
    </row>
    <row r="703" spans="1:75">
      <c r="A703" t="s">
        <v>66</v>
      </c>
      <c r="B703" s="1">
        <v>433.92</v>
      </c>
      <c r="C703" s="1">
        <v>568.73</v>
      </c>
      <c r="D703" s="1">
        <v>638.61</v>
      </c>
      <c r="E703" s="1">
        <v>737.98</v>
      </c>
      <c r="F703" s="1">
        <v>804.33</v>
      </c>
      <c r="G703" s="1">
        <v>831.27</v>
      </c>
      <c r="H703" s="1">
        <v>987.65000000000009</v>
      </c>
      <c r="I703" s="1">
        <v>1005.3299999999999</v>
      </c>
      <c r="J703" s="1">
        <v>1293.58</v>
      </c>
      <c r="K703" s="1">
        <v>1542.11</v>
      </c>
      <c r="L703" s="1">
        <v>1873.77</v>
      </c>
      <c r="M703" s="1">
        <v>2229.1799999999998</v>
      </c>
      <c r="N703" s="1">
        <v>2291.1799999999998</v>
      </c>
      <c r="O703" s="1">
        <v>2864.79</v>
      </c>
      <c r="P703" s="1">
        <v>2778.21</v>
      </c>
      <c r="Q703" s="58">
        <f>FX!E7</f>
        <v>2389.75</v>
      </c>
      <c r="R703" s="58">
        <f>FX!I7</f>
        <v>2284.2199999999998</v>
      </c>
      <c r="S703" s="58">
        <f>FX!M7</f>
        <v>2238.79</v>
      </c>
      <c r="T703" s="58">
        <f>FX!Q7</f>
        <v>2014.76</v>
      </c>
      <c r="U703" s="58">
        <f>FX!U7</f>
        <v>2243.59</v>
      </c>
      <c r="V703" s="58">
        <f>FX!Y7</f>
        <v>2044.23</v>
      </c>
      <c r="W703" s="58">
        <f>FX!AC7</f>
        <v>1913.98</v>
      </c>
      <c r="X703" s="58">
        <f>FX!AG7</f>
        <v>1942.7</v>
      </c>
      <c r="Y703" s="58">
        <f>FX!AK7</f>
        <v>1768.23</v>
      </c>
      <c r="Z703" s="58">
        <f>FX!AO7</f>
        <v>1926.83</v>
      </c>
      <c r="AA703" s="58">
        <f>FX!AS7</f>
        <v>2392.46</v>
      </c>
      <c r="AB703" s="58">
        <f>FX!AW7</f>
        <v>3149.47</v>
      </c>
      <c r="AC703" s="58">
        <f>FX!BA7</f>
        <v>3000.71</v>
      </c>
      <c r="AD703" s="58">
        <f>FX!BE7</f>
        <v>2984</v>
      </c>
      <c r="AE703" s="58">
        <f>FX!BI7</f>
        <v>3249.75</v>
      </c>
      <c r="AF703" s="58">
        <f>FX!BM7</f>
        <v>3277.14</v>
      </c>
      <c r="AG703" s="58">
        <f>FX!BQ7</f>
        <v>3432.5</v>
      </c>
      <c r="AH703" s="58">
        <f>FX!BU7</f>
        <v>3981.16</v>
      </c>
      <c r="AI703" s="58">
        <f>FX!BY7</f>
        <v>4810.2</v>
      </c>
      <c r="AJ703" s="58">
        <f>FX!CC7</f>
        <v>3822.05</v>
      </c>
      <c r="AK703" s="58">
        <f>FX!CG7</f>
        <v>4409.1499999999996</v>
      </c>
      <c r="AL703" s="1"/>
    </row>
    <row r="704" spans="1:75">
      <c r="A704" t="s">
        <v>67</v>
      </c>
      <c r="B704" s="1">
        <v>1.1000000000000001</v>
      </c>
      <c r="C704" s="1">
        <v>2</v>
      </c>
      <c r="D704" s="1">
        <v>3.3322099999999999</v>
      </c>
      <c r="E704" s="1">
        <v>3.3386100000000005</v>
      </c>
      <c r="F704" s="1">
        <v>3.3717999999999999</v>
      </c>
      <c r="G704" s="1">
        <v>3.3909999999999996</v>
      </c>
      <c r="H704" s="1">
        <v>3.39</v>
      </c>
      <c r="I704" s="1">
        <v>3.3879999999999999</v>
      </c>
      <c r="J704" s="1">
        <v>3.3879999999999999</v>
      </c>
      <c r="K704" s="1">
        <v>3.3879999999999999</v>
      </c>
      <c r="L704" s="1">
        <v>3.4049999999999998</v>
      </c>
      <c r="M704" s="1">
        <v>3.6899999999999995</v>
      </c>
      <c r="N704" s="1">
        <v>4.49</v>
      </c>
      <c r="O704" s="1">
        <v>4.5</v>
      </c>
      <c r="P704" s="1">
        <v>6.1532</v>
      </c>
      <c r="Q704" s="58">
        <f>FX!E8</f>
        <v>6.1310000000000002</v>
      </c>
      <c r="R704" s="58">
        <f>FX!I8</f>
        <v>5.7320000000000002</v>
      </c>
      <c r="S704" s="58">
        <f>FX!M8</f>
        <v>5.7039999999999997</v>
      </c>
      <c r="T704" s="58">
        <f>FX!Q8</f>
        <v>5.5039999999999996</v>
      </c>
      <c r="U704" s="58">
        <f>FX!U8</f>
        <v>5.5039999999999996</v>
      </c>
      <c r="V704" s="58">
        <f>FX!Y8</f>
        <v>5.4749999999999996</v>
      </c>
      <c r="W704" s="58">
        <f>FX!AC8</f>
        <v>5.7930000000000001</v>
      </c>
      <c r="X704" s="58">
        <f>FX!AG8</f>
        <v>6.0170000000000003</v>
      </c>
      <c r="Y704" s="58">
        <f>FX!AK8</f>
        <v>6.306</v>
      </c>
      <c r="Z704" s="58">
        <f>FX!AO8</f>
        <v>6.9429999999999996</v>
      </c>
      <c r="AA704" s="58">
        <f>FX!AS8</f>
        <v>7.1429999999999998</v>
      </c>
      <c r="AB704" s="58">
        <f>FX!AW8</f>
        <v>7.8079999999999998</v>
      </c>
      <c r="AC704" s="58">
        <f>FX!BA8</f>
        <v>18.125</v>
      </c>
      <c r="AD704" s="58">
        <f>FX!BE8</f>
        <v>17.681000000000001</v>
      </c>
      <c r="AE704" s="58">
        <f>FX!BI8</f>
        <v>17.869</v>
      </c>
      <c r="AF704" s="58">
        <f>FX!BM8</f>
        <v>15.993</v>
      </c>
      <c r="AG704" s="58">
        <f>FX!BQ8</f>
        <v>15.683999999999999</v>
      </c>
      <c r="AH704" s="58">
        <f>FX!BU8</f>
        <v>15.661</v>
      </c>
      <c r="AI704" s="58">
        <f>FX!BY8</f>
        <v>24.689</v>
      </c>
      <c r="AJ704" s="58">
        <f>FX!CC8</f>
        <v>30.841000000000001</v>
      </c>
      <c r="AK704" s="58">
        <f>FX!CG8</f>
        <v>50.786999999999999</v>
      </c>
      <c r="AL704" s="1"/>
    </row>
    <row r="705" spans="1:38">
      <c r="A705" t="s">
        <v>68</v>
      </c>
      <c r="B705" s="1">
        <v>62.543000000000006</v>
      </c>
      <c r="C705" s="1">
        <v>61.449000000000005</v>
      </c>
      <c r="D705" s="1">
        <v>75.62</v>
      </c>
      <c r="E705" s="1">
        <v>83.97</v>
      </c>
      <c r="F705" s="1">
        <v>100.7</v>
      </c>
      <c r="G705" s="1">
        <v>110.68999999999998</v>
      </c>
      <c r="H705" s="1">
        <v>139.47</v>
      </c>
      <c r="I705" s="1">
        <v>164.93</v>
      </c>
      <c r="J705" s="1">
        <v>203.5</v>
      </c>
      <c r="K705" s="1">
        <v>219.03</v>
      </c>
      <c r="L705" s="1">
        <v>252.52</v>
      </c>
      <c r="M705" s="1">
        <v>284.73</v>
      </c>
      <c r="N705" s="1">
        <v>279.02999999999997</v>
      </c>
      <c r="O705" s="1">
        <v>225.16</v>
      </c>
      <c r="P705" s="1">
        <v>207.92</v>
      </c>
      <c r="Q705" s="58">
        <f>FX!E9</f>
        <v>180.29</v>
      </c>
      <c r="R705" s="58">
        <f>FX!I9</f>
        <v>213.58</v>
      </c>
      <c r="S705" s="58">
        <f>FX!M9</f>
        <v>191.62</v>
      </c>
      <c r="T705" s="58">
        <f>FX!Q9</f>
        <v>172.61</v>
      </c>
      <c r="U705" s="58">
        <f>FX!U9</f>
        <v>187.91</v>
      </c>
      <c r="V705" s="58">
        <f>FX!Y9</f>
        <v>188.07</v>
      </c>
      <c r="W705" s="58">
        <f>FX!AC9</f>
        <v>208.65</v>
      </c>
      <c r="X705" s="58">
        <f>FX!AG9</f>
        <v>240.68</v>
      </c>
      <c r="Y705" s="58">
        <f>FX!AK9</f>
        <v>220.93</v>
      </c>
      <c r="Z705" s="58">
        <f>FX!AO9</f>
        <v>215.67</v>
      </c>
      <c r="AA705" s="58">
        <f>FX!AS9</f>
        <v>259.13</v>
      </c>
      <c r="AB705" s="58">
        <f>FX!AW9</f>
        <v>286.63</v>
      </c>
      <c r="AC705" s="58">
        <f>FX!BA9</f>
        <v>293.69</v>
      </c>
      <c r="AD705" s="58">
        <f>FX!BE9</f>
        <v>258.82</v>
      </c>
      <c r="AE705" s="58">
        <f>FX!BI9</f>
        <v>280.94</v>
      </c>
      <c r="AF705" s="58">
        <f>FX!BM9</f>
        <v>294.74</v>
      </c>
      <c r="AG705" s="58">
        <f>FX!BQ9</f>
        <v>297.36</v>
      </c>
      <c r="AH705" s="58">
        <f>FX!BU9</f>
        <v>325.70999999999998</v>
      </c>
      <c r="AI705" s="58">
        <f>FX!BY9</f>
        <v>375.68</v>
      </c>
      <c r="AJ705" s="58">
        <f>FX!CC9</f>
        <v>346.44</v>
      </c>
      <c r="AK705" s="58">
        <f>FX!CG9</f>
        <v>393.6</v>
      </c>
      <c r="AL705" s="1"/>
    </row>
    <row r="706" spans="1:38">
      <c r="A706" t="s">
        <v>69</v>
      </c>
      <c r="B706" s="1">
        <v>17.0352</v>
      </c>
      <c r="C706" s="1">
        <v>18.0732</v>
      </c>
      <c r="D706" s="1">
        <v>25.8338</v>
      </c>
      <c r="E706" s="1">
        <v>26.2</v>
      </c>
      <c r="F706" s="1">
        <v>31.38</v>
      </c>
      <c r="G706" s="1">
        <v>31.38</v>
      </c>
      <c r="H706" s="1">
        <v>35.18</v>
      </c>
      <c r="I706" s="1">
        <v>35.93</v>
      </c>
      <c r="J706" s="1">
        <v>39.28</v>
      </c>
      <c r="K706" s="1">
        <v>42.48</v>
      </c>
      <c r="L706" s="1">
        <v>43.49</v>
      </c>
      <c r="M706" s="1">
        <v>46.75</v>
      </c>
      <c r="N706" s="1">
        <v>48.180000000000007</v>
      </c>
      <c r="O706" s="1">
        <v>48.03</v>
      </c>
      <c r="P706" s="1">
        <v>45.604999999999997</v>
      </c>
      <c r="Q706" s="58">
        <f>FX!E10</f>
        <v>43.585000000000001</v>
      </c>
      <c r="R706" s="58">
        <f>FX!I10</f>
        <v>45.064999999999998</v>
      </c>
      <c r="S706" s="58">
        <f>FX!M10</f>
        <v>44.244999999999997</v>
      </c>
      <c r="T706" s="58">
        <f>FX!Q10</f>
        <v>39.414999999999999</v>
      </c>
      <c r="U706" s="58">
        <f>FX!U10</f>
        <v>48.454999999999998</v>
      </c>
      <c r="V706" s="58">
        <f>FX!Y10</f>
        <v>46.68</v>
      </c>
      <c r="W706" s="58">
        <f>FX!AC10</f>
        <v>44.81</v>
      </c>
      <c r="X706" s="58">
        <f>FX!AG10</f>
        <v>53.26</v>
      </c>
      <c r="Y706" s="58">
        <f>FX!AK10</f>
        <v>54.777000000000001</v>
      </c>
      <c r="Z706" s="58">
        <f>FX!AO10</f>
        <v>61.896999999999998</v>
      </c>
      <c r="AA706" s="58">
        <f>FX!AS10</f>
        <v>63.332000000000001</v>
      </c>
      <c r="AB706" s="58">
        <f>FX!AW10</f>
        <v>66.325999999999993</v>
      </c>
      <c r="AC706" s="58">
        <f>FX!BA10</f>
        <v>67.954999999999998</v>
      </c>
      <c r="AD706" s="58">
        <f>FX!BE10</f>
        <v>63.927</v>
      </c>
      <c r="AE706" s="58">
        <f>FX!BI10</f>
        <v>69.792000000000002</v>
      </c>
      <c r="AF706" s="58">
        <f>FX!BM10</f>
        <v>71.274000000000001</v>
      </c>
      <c r="AG706" s="58">
        <f>FX!BQ10</f>
        <v>73.054000000000002</v>
      </c>
      <c r="AH706" s="58">
        <f>FX!BU10</f>
        <v>74.302999999999997</v>
      </c>
      <c r="AI706" s="58">
        <f>FX!BY10</f>
        <v>82.786000000000001</v>
      </c>
      <c r="AJ706" s="58">
        <f>FX!CC10</f>
        <v>83.116</v>
      </c>
      <c r="AK706" s="58">
        <f>FX!CG10</f>
        <v>85.623000000000005</v>
      </c>
      <c r="AL706" s="1"/>
    </row>
    <row r="707" spans="1:38">
      <c r="A707" t="s">
        <v>70</v>
      </c>
      <c r="B707" s="1">
        <v>1797</v>
      </c>
      <c r="C707" s="1">
        <v>1901</v>
      </c>
      <c r="D707" s="1">
        <v>1992.0000000000002</v>
      </c>
      <c r="E707" s="1">
        <v>2062</v>
      </c>
      <c r="F707" s="1">
        <v>2110</v>
      </c>
      <c r="G707" s="1">
        <v>2200</v>
      </c>
      <c r="H707" s="1">
        <v>2308</v>
      </c>
      <c r="I707" s="1">
        <v>2383</v>
      </c>
      <c r="J707" s="1">
        <v>4650</v>
      </c>
      <c r="K707" s="1">
        <v>8025</v>
      </c>
      <c r="L707" s="1">
        <v>7085</v>
      </c>
      <c r="M707" s="1">
        <v>9595</v>
      </c>
      <c r="N707" s="1">
        <v>10400</v>
      </c>
      <c r="O707" s="1">
        <v>8940</v>
      </c>
      <c r="P707" s="1">
        <v>8465</v>
      </c>
      <c r="Q707" s="58">
        <f>FX!E11</f>
        <v>9290</v>
      </c>
      <c r="R707" s="58">
        <f>FX!I11</f>
        <v>9830</v>
      </c>
      <c r="S707" s="58">
        <f>FX!M11</f>
        <v>9020</v>
      </c>
      <c r="T707" s="58">
        <f>FX!Q11</f>
        <v>9419</v>
      </c>
      <c r="U707" s="58">
        <f>FX!U11</f>
        <v>10950</v>
      </c>
      <c r="V707" s="58">
        <f>FX!Y11</f>
        <v>9400</v>
      </c>
      <c r="W707" s="58">
        <f>FX!AC11</f>
        <v>8991</v>
      </c>
      <c r="X707" s="58">
        <f>FX!AG11</f>
        <v>9068</v>
      </c>
      <c r="Y707" s="58">
        <f>FX!AK11</f>
        <v>9670</v>
      </c>
      <c r="Z707" s="58">
        <f>FX!AO11</f>
        <v>12189</v>
      </c>
      <c r="AA707" s="58">
        <f>FX!AS11</f>
        <v>12440</v>
      </c>
      <c r="AB707" s="58">
        <f>FX!AW11</f>
        <v>13795</v>
      </c>
      <c r="AC707" s="58">
        <f>FX!BA11</f>
        <v>13436</v>
      </c>
      <c r="AD707" s="58">
        <f>FX!BE11</f>
        <v>13548</v>
      </c>
      <c r="AE707" s="58">
        <f>FX!BI11</f>
        <v>14481</v>
      </c>
      <c r="AF707" s="58">
        <f>FX!BM11</f>
        <v>13901.01</v>
      </c>
      <c r="AG707" s="58">
        <f>FX!BQ11</f>
        <v>14105.01</v>
      </c>
      <c r="AH707" s="58">
        <f>FX!BU11</f>
        <v>14269.01</v>
      </c>
      <c r="AI707" s="58">
        <f>FX!BY11</f>
        <v>15731</v>
      </c>
      <c r="AJ707" s="58">
        <f>FX!CC11</f>
        <v>15416</v>
      </c>
      <c r="AK707" s="58">
        <f>FX!CG11</f>
        <v>16162</v>
      </c>
      <c r="AL707" s="1"/>
    </row>
    <row r="708" spans="1:38">
      <c r="A708" t="s">
        <v>71</v>
      </c>
      <c r="B708" s="1">
        <v>2.7033</v>
      </c>
      <c r="C708" s="1">
        <v>2.7014999999999998</v>
      </c>
      <c r="D708" s="1">
        <v>2.7240000000000002</v>
      </c>
      <c r="E708" s="1">
        <v>2.6120000000000001</v>
      </c>
      <c r="F708" s="1">
        <v>2.7014999999999998</v>
      </c>
      <c r="G708" s="1">
        <v>2.56</v>
      </c>
      <c r="H708" s="1">
        <v>2.5419999999999998</v>
      </c>
      <c r="I708" s="1">
        <v>2.5289999999999999</v>
      </c>
      <c r="J708" s="1">
        <v>3.8919000000000001</v>
      </c>
      <c r="K708" s="1">
        <v>3.8000000000000003</v>
      </c>
      <c r="L708" s="1">
        <v>3.8000000000000003</v>
      </c>
      <c r="M708" s="1">
        <v>3.8000000000000003</v>
      </c>
      <c r="N708" s="1">
        <v>3.8000000000000003</v>
      </c>
      <c r="O708" s="1">
        <v>3.8000000000000003</v>
      </c>
      <c r="P708" s="1">
        <v>3.8000000000000003</v>
      </c>
      <c r="Q708" s="58">
        <f>FX!E12</f>
        <v>3.8</v>
      </c>
      <c r="R708" s="58">
        <f>FX!I12</f>
        <v>3.78</v>
      </c>
      <c r="S708" s="58">
        <f>FX!M12</f>
        <v>3.532</v>
      </c>
      <c r="T708" s="58">
        <f>FX!Q12</f>
        <v>3.3069999999999999</v>
      </c>
      <c r="U708" s="58">
        <f>FX!U12</f>
        <v>3.464</v>
      </c>
      <c r="V708" s="58">
        <f>FX!Y12</f>
        <v>3.4249999999999998</v>
      </c>
      <c r="W708" s="58">
        <f>FX!AC12</f>
        <v>3.0840000000000001</v>
      </c>
      <c r="X708" s="58">
        <f>FX!AG12</f>
        <v>3.177</v>
      </c>
      <c r="Y708" s="58">
        <f>FX!AK12</f>
        <v>3.0579999999999998</v>
      </c>
      <c r="Z708" s="58">
        <f>FX!AO12</f>
        <v>3.282</v>
      </c>
      <c r="AA708" s="58">
        <f>FX!AS12</f>
        <v>3.4950000000000001</v>
      </c>
      <c r="AB708" s="58">
        <f>FX!AW12</f>
        <v>4.2919999999999998</v>
      </c>
      <c r="AC708" s="58">
        <f>FX!BA12</f>
        <v>4.4859999999999998</v>
      </c>
      <c r="AD708" s="58">
        <f>FX!BE12</f>
        <v>4.0620000000000003</v>
      </c>
      <c r="AE708" s="58">
        <f>FX!BI12</f>
        <v>4.1390000000000002</v>
      </c>
      <c r="AF708" s="58">
        <f>FX!BM12</f>
        <v>4.093</v>
      </c>
      <c r="AG708" s="58">
        <f>FX!BQ12</f>
        <v>4.0129999999999999</v>
      </c>
      <c r="AH708" s="58">
        <f>FX!BU12</f>
        <v>4.1760000000000002</v>
      </c>
      <c r="AI708" s="58">
        <f>FX!BY12</f>
        <v>4.4130000000000003</v>
      </c>
      <c r="AJ708" s="58">
        <f>FX!CC12</f>
        <v>4.5919999999999996</v>
      </c>
      <c r="AK708" s="58">
        <f>FX!CG12</f>
        <v>4.47</v>
      </c>
      <c r="AL708" s="1"/>
    </row>
    <row r="709" spans="1:38">
      <c r="A709" t="s">
        <v>72</v>
      </c>
      <c r="B709" s="1">
        <v>2.641</v>
      </c>
      <c r="C709" s="1">
        <v>2.9453999999999998</v>
      </c>
      <c r="D709" s="1">
        <v>3.0710000000000002</v>
      </c>
      <c r="E709" s="1">
        <v>3.1154000000000002</v>
      </c>
      <c r="F709" s="1">
        <v>3.1059000000000001</v>
      </c>
      <c r="G709" s="1">
        <v>5.3250000000000002</v>
      </c>
      <c r="H709" s="1">
        <v>7.642500000000001</v>
      </c>
      <c r="I709" s="1">
        <v>7.8509000000000002</v>
      </c>
      <c r="J709" s="1">
        <v>8.0832999999999995</v>
      </c>
      <c r="K709" s="1">
        <v>9.8650000000000002</v>
      </c>
      <c r="L709" s="1">
        <v>9.5143000000000004</v>
      </c>
      <c r="M709" s="1">
        <v>9.5722000000000005</v>
      </c>
      <c r="N709" s="1">
        <v>9.1423000000000005</v>
      </c>
      <c r="O709" s="1">
        <v>10.3125</v>
      </c>
      <c r="P709" s="1">
        <v>11.236000000000001</v>
      </c>
      <c r="Q709" s="58">
        <f>FX!E13</f>
        <v>11.265000000000001</v>
      </c>
      <c r="R709" s="58">
        <f>FX!I13</f>
        <v>10.778</v>
      </c>
      <c r="S709" s="58">
        <f>FX!M13</f>
        <v>10.881</v>
      </c>
      <c r="T709" s="58">
        <f>FX!Q13</f>
        <v>10.866</v>
      </c>
      <c r="U709" s="58">
        <f>FX!U13</f>
        <v>13.538</v>
      </c>
      <c r="V709" s="58">
        <f>FX!Y13</f>
        <v>13.058999999999999</v>
      </c>
      <c r="W709" s="58">
        <f>FX!AC13</f>
        <v>12.356999999999999</v>
      </c>
      <c r="X709" s="58">
        <f>FX!AG13</f>
        <v>13.99</v>
      </c>
      <c r="Y709" s="58">
        <f>FX!AK13</f>
        <v>13.01</v>
      </c>
      <c r="Z709" s="58">
        <f>FX!AO13</f>
        <v>13.077</v>
      </c>
      <c r="AA709" s="58">
        <f>FX!AS13</f>
        <v>14.718</v>
      </c>
      <c r="AB709" s="58">
        <f>FX!AW13</f>
        <v>17.207000000000001</v>
      </c>
      <c r="AC709" s="58">
        <f>FX!BA13</f>
        <v>20.731000000000002</v>
      </c>
      <c r="AD709" s="58">
        <f>FX!BE13</f>
        <v>19.786999999999999</v>
      </c>
      <c r="AE709" s="58">
        <f>FX!BI13</f>
        <v>19.683</v>
      </c>
      <c r="AF709" s="58">
        <f>FX!BM13</f>
        <v>18.844999999999999</v>
      </c>
      <c r="AG709" s="58">
        <f>FX!BQ13</f>
        <v>19.949000000000002</v>
      </c>
      <c r="AH709" s="58">
        <f>FX!BU13</f>
        <v>20.584</v>
      </c>
      <c r="AI709" s="58">
        <f>FX!BY13</f>
        <v>19.414000000000001</v>
      </c>
      <c r="AJ709" s="58">
        <f>FX!CC13</f>
        <v>16.922000000000001</v>
      </c>
      <c r="AK709" s="58">
        <f>FX!CG13</f>
        <v>20.268000000000001</v>
      </c>
      <c r="AL709" s="1"/>
    </row>
    <row r="710" spans="1:38">
      <c r="A710" t="s">
        <v>73</v>
      </c>
      <c r="B710" s="1">
        <v>5.2614000000000003E-3</v>
      </c>
      <c r="C710" s="1">
        <v>0.51692300000000002</v>
      </c>
      <c r="D710" s="1">
        <v>0.96</v>
      </c>
      <c r="E710" s="1">
        <v>1.63</v>
      </c>
      <c r="F710" s="1">
        <v>2.16</v>
      </c>
      <c r="G710" s="1">
        <v>2.1800000000000002</v>
      </c>
      <c r="H710" s="1">
        <v>2.31</v>
      </c>
      <c r="I710" s="1">
        <v>2.6</v>
      </c>
      <c r="J710" s="1">
        <v>2.7265000000000001</v>
      </c>
      <c r="K710" s="1">
        <v>3.1564999999999999</v>
      </c>
      <c r="L710" s="1">
        <v>3.5054999999999996</v>
      </c>
      <c r="M710" s="1">
        <v>3.5254999999999996</v>
      </c>
      <c r="N710" s="1">
        <v>3.4434999999999998</v>
      </c>
      <c r="O710" s="1">
        <v>3.5129999999999999</v>
      </c>
      <c r="P710" s="1">
        <v>3.4629999999999996</v>
      </c>
      <c r="Q710" s="58">
        <f>FX!E14</f>
        <v>3.2810000000000001</v>
      </c>
      <c r="R710" s="58">
        <f>FX!I14</f>
        <v>3.4289999999999998</v>
      </c>
      <c r="S710" s="58">
        <f>FX!M14</f>
        <v>3.1960000000000002</v>
      </c>
      <c r="T710" s="58">
        <f>FX!Q14</f>
        <v>2.9969999999999999</v>
      </c>
      <c r="U710" s="58">
        <f>FX!U14</f>
        <v>3.14</v>
      </c>
      <c r="V710" s="58">
        <f>FX!Y14</f>
        <v>2.8889999999999998</v>
      </c>
      <c r="W710" s="58">
        <f>FX!AC14</f>
        <v>2.8069999999999999</v>
      </c>
      <c r="X710" s="58">
        <f>FX!AG14</f>
        <v>2.6970000000000001</v>
      </c>
      <c r="Y710" s="58">
        <f>FX!AK14</f>
        <v>2.5499999999999998</v>
      </c>
      <c r="Z710" s="58">
        <f>FX!AO14</f>
        <v>2.7970000000000002</v>
      </c>
      <c r="AA710" s="58">
        <f>FX!AS14</f>
        <v>2.9809999999999999</v>
      </c>
      <c r="AB710" s="58">
        <f>FX!AW14</f>
        <v>3.411</v>
      </c>
      <c r="AC710" s="58">
        <f>FX!BA14</f>
        <v>3.3559999999999999</v>
      </c>
      <c r="AD710" s="58">
        <f>FX!BE14</f>
        <v>3.24</v>
      </c>
      <c r="AE710" s="58">
        <f>FX!BI14</f>
        <v>3.3730000000000002</v>
      </c>
      <c r="AF710" s="58">
        <f>FX!BM14</f>
        <v>3.3130000000000002</v>
      </c>
      <c r="AG710" s="58">
        <f>FX!BQ14</f>
        <v>3.6219999999999999</v>
      </c>
      <c r="AH710" s="58">
        <f>FX!BU14</f>
        <v>3.9750000000000001</v>
      </c>
      <c r="AI710" s="58">
        <f>FX!BY14</f>
        <v>3.8109999999999999</v>
      </c>
      <c r="AJ710" s="58">
        <f>FX!CC14</f>
        <v>3.7080000000000002</v>
      </c>
      <c r="AK710" s="58">
        <f>FX!CG14</f>
        <v>3.766</v>
      </c>
      <c r="AL710" s="1"/>
    </row>
    <row r="711" spans="1:38">
      <c r="A711" t="s">
        <v>74</v>
      </c>
      <c r="B711" s="1">
        <v>22.44</v>
      </c>
      <c r="C711" s="1">
        <v>28</v>
      </c>
      <c r="D711" s="1">
        <v>26.65</v>
      </c>
      <c r="E711" s="1">
        <v>25.096</v>
      </c>
      <c r="F711" s="1">
        <v>27.699000000000005</v>
      </c>
      <c r="G711" s="1">
        <v>24.417999999999999</v>
      </c>
      <c r="H711" s="1">
        <v>26.213999999999999</v>
      </c>
      <c r="I711" s="1">
        <v>26.288</v>
      </c>
      <c r="J711" s="1">
        <v>39.975000000000001</v>
      </c>
      <c r="K711" s="1">
        <v>39.058999999999997</v>
      </c>
      <c r="L711" s="1">
        <v>40.313000000000002</v>
      </c>
      <c r="M711" s="1">
        <v>49.99799999999999</v>
      </c>
      <c r="N711" s="1">
        <v>51.404000000000003</v>
      </c>
      <c r="O711" s="1">
        <v>53.095999999999997</v>
      </c>
      <c r="P711" s="1">
        <v>55.568999999999996</v>
      </c>
      <c r="Q711" s="58">
        <f>FX!E15</f>
        <v>56.267000000000003</v>
      </c>
      <c r="R711" s="58">
        <f>FX!I15</f>
        <v>53.067</v>
      </c>
      <c r="S711" s="58">
        <f>FX!M15</f>
        <v>49.131999999999998</v>
      </c>
      <c r="T711" s="58">
        <f>FX!Q15</f>
        <v>41.401000000000003</v>
      </c>
      <c r="U711" s="58">
        <f>FX!U15</f>
        <v>47.484999999999999</v>
      </c>
      <c r="V711" s="58">
        <f>FX!Y15</f>
        <v>46.356000000000002</v>
      </c>
      <c r="W711" s="58">
        <f>FX!AC15</f>
        <v>43.884999999999998</v>
      </c>
      <c r="X711" s="58">
        <f>FX!AG15</f>
        <v>43.927999999999997</v>
      </c>
      <c r="Y711" s="58">
        <f>FX!AK15</f>
        <v>41.192</v>
      </c>
      <c r="Z711" s="58">
        <f>FX!AO15</f>
        <v>44.414000000000001</v>
      </c>
      <c r="AA711" s="58">
        <f>FX!AS15</f>
        <v>44.616999999999997</v>
      </c>
      <c r="AB711" s="58">
        <f>FX!AW15</f>
        <v>47.165999999999997</v>
      </c>
      <c r="AC711" s="58">
        <f>FX!BA15</f>
        <v>49.813000000000002</v>
      </c>
      <c r="AD711" s="58">
        <f>FX!BE15</f>
        <v>49.923000000000002</v>
      </c>
      <c r="AE711" s="58">
        <f>FX!BI15</f>
        <v>52.723999999999997</v>
      </c>
      <c r="AF711" s="58">
        <f>FX!BM15</f>
        <v>50.744</v>
      </c>
      <c r="AG711" s="58">
        <f>FX!BQ15</f>
        <v>48.036000000000001</v>
      </c>
      <c r="AH711" s="58">
        <f>FX!BU15</f>
        <v>50.774000000000001</v>
      </c>
      <c r="AI711" s="58">
        <f>FX!BY15</f>
        <v>56.12</v>
      </c>
      <c r="AJ711" s="58">
        <f>FX!CC15</f>
        <v>55.567</v>
      </c>
      <c r="AK711" s="58">
        <f>FX!CG15</f>
        <v>58.014000000000003</v>
      </c>
      <c r="AL711" s="1"/>
    </row>
    <row r="712" spans="1:38">
      <c r="A712" t="s">
        <v>75</v>
      </c>
      <c r="B712" s="1">
        <v>0.64870000000000005</v>
      </c>
      <c r="C712" s="1">
        <v>0.94820000000000004</v>
      </c>
      <c r="D712" s="1">
        <v>1.0935999999999999</v>
      </c>
      <c r="E712" s="1">
        <v>1.5424</v>
      </c>
      <c r="F712" s="1">
        <v>2.0941999999999998</v>
      </c>
      <c r="G712" s="1">
        <v>2.4003000000000001</v>
      </c>
      <c r="H712" s="1">
        <v>2.468</v>
      </c>
      <c r="I712" s="1">
        <v>2.8755000000000002</v>
      </c>
      <c r="J712" s="1">
        <v>3.5179999999999998</v>
      </c>
      <c r="K712" s="1">
        <v>3.504</v>
      </c>
      <c r="L712" s="1">
        <v>4.1482999999999999</v>
      </c>
      <c r="M712" s="1">
        <v>4.1432000000000002</v>
      </c>
      <c r="N712" s="1">
        <v>3.9862999999999995</v>
      </c>
      <c r="O712" s="1">
        <v>3.8388</v>
      </c>
      <c r="P712" s="1">
        <v>3.7408000000000006</v>
      </c>
      <c r="Q712" s="58">
        <f>FX!E16</f>
        <v>2.99</v>
      </c>
      <c r="R712" s="58">
        <f>FX!I16</f>
        <v>3.2610000000000001</v>
      </c>
      <c r="S712" s="58">
        <f>FX!M16</f>
        <v>2.911</v>
      </c>
      <c r="T712" s="58">
        <f>FX!Q16</f>
        <v>2.4350000000000001</v>
      </c>
      <c r="U712" s="58">
        <f>FX!U16</f>
        <v>2.9620000000000002</v>
      </c>
      <c r="V712" s="58">
        <f>FX!Y16</f>
        <v>2.85</v>
      </c>
      <c r="W712" s="58">
        <f>FX!AC16</f>
        <v>2.964</v>
      </c>
      <c r="X712" s="58">
        <f>FX!AG16</f>
        <v>3.4169999999999998</v>
      </c>
      <c r="Y712" s="58">
        <f>FX!AK16</f>
        <v>3.1</v>
      </c>
      <c r="Z712" s="58">
        <f>FX!AO16</f>
        <v>3.012</v>
      </c>
      <c r="AA712" s="58">
        <f>FX!AS16</f>
        <v>3.5070000000000001</v>
      </c>
      <c r="AB712" s="58">
        <f>FX!AW16</f>
        <v>3.9009999999999998</v>
      </c>
      <c r="AC712" s="58">
        <f>FX!BA16</f>
        <v>4.1790000000000003</v>
      </c>
      <c r="AD712" s="58">
        <f>FX!BE16</f>
        <v>3.4809999999999999</v>
      </c>
      <c r="AE712" s="58">
        <f>FX!BI16</f>
        <v>3.76</v>
      </c>
      <c r="AF712" s="58">
        <f>FX!BM16</f>
        <v>3.798</v>
      </c>
      <c r="AG712" s="58">
        <f>FX!BQ16</f>
        <v>3.758</v>
      </c>
      <c r="AH712" s="58">
        <f>FX!BU16</f>
        <v>4.0599999999999996</v>
      </c>
      <c r="AI712" s="58">
        <f>FX!BY16</f>
        <v>4.4020000000000001</v>
      </c>
      <c r="AJ712" s="58">
        <f>FX!CC16</f>
        <v>3.9350000000000001</v>
      </c>
      <c r="AK712" s="58">
        <f>FX!CG16</f>
        <v>4.101</v>
      </c>
      <c r="AL712" s="1"/>
    </row>
    <row r="713" spans="1:38">
      <c r="A713" t="s">
        <v>76</v>
      </c>
      <c r="B713" s="1">
        <v>1.4E-3</v>
      </c>
      <c r="C713" s="1">
        <v>3.5000000000000001E-3</v>
      </c>
      <c r="D713" s="1">
        <v>1.89E-2</v>
      </c>
      <c r="E713" s="1">
        <v>4.5999999999999999E-2</v>
      </c>
      <c r="F713" s="1">
        <v>0.12759999999999999</v>
      </c>
      <c r="G713" s="1">
        <v>0.1767</v>
      </c>
      <c r="H713" s="1">
        <v>0.25779999999999997</v>
      </c>
      <c r="I713" s="1">
        <v>0.40350000000000003</v>
      </c>
      <c r="J713" s="1">
        <v>0.80230000000000001</v>
      </c>
      <c r="K713" s="1">
        <v>1.0951</v>
      </c>
      <c r="L713" s="1">
        <v>1.8254999999999999</v>
      </c>
      <c r="M713" s="1">
        <v>2.5926</v>
      </c>
      <c r="N713" s="1">
        <v>3.1597000000000004</v>
      </c>
      <c r="O713" s="1">
        <v>3.35</v>
      </c>
      <c r="P713" s="1">
        <v>3.2595000000000001</v>
      </c>
      <c r="Q713" s="58">
        <f>FX!E17</f>
        <v>2.907</v>
      </c>
      <c r="R713" s="58">
        <f>FX!I17</f>
        <v>3.1080000000000001</v>
      </c>
      <c r="S713" s="58">
        <f>FX!M17</f>
        <v>2.5680000000000001</v>
      </c>
      <c r="T713" s="58">
        <f>FX!Q17</f>
        <v>2.456</v>
      </c>
      <c r="U713" s="58">
        <f>FX!U17</f>
        <v>2.8340000000000001</v>
      </c>
      <c r="V713" s="58">
        <f>FX!Y17</f>
        <v>2.9359999999999999</v>
      </c>
      <c r="W713" s="58">
        <f>FX!AC17</f>
        <v>3.2050000000000001</v>
      </c>
      <c r="X713" s="58">
        <f>FX!AG17</f>
        <v>3.339</v>
      </c>
      <c r="Y713" s="58">
        <f>FX!AK17</f>
        <v>3.3580000000000001</v>
      </c>
      <c r="Z713" s="58">
        <f>FX!AO17</f>
        <v>3.2549999999999999</v>
      </c>
      <c r="AA713" s="58">
        <f>FX!AS17</f>
        <v>3.6869999999999998</v>
      </c>
      <c r="AB713" s="58">
        <f>FX!AW17</f>
        <v>4.1479999999999997</v>
      </c>
      <c r="AC713" s="58">
        <f>FX!BA17</f>
        <v>4.3029999999999999</v>
      </c>
      <c r="AD713" s="58">
        <f>FX!BE17</f>
        <v>3.8919999999999999</v>
      </c>
      <c r="AE713" s="58">
        <f>FX!BI17</f>
        <v>4.0739999999999998</v>
      </c>
      <c r="AF713" s="58">
        <f>FX!BM17</f>
        <v>4.2610000000000001</v>
      </c>
      <c r="AG713" s="58">
        <f>FX!BQ17</f>
        <v>3.9660000000000002</v>
      </c>
      <c r="AH713" s="58">
        <f>FX!BU17</f>
        <v>4.3710000000000004</v>
      </c>
      <c r="AI713" s="58">
        <f>FX!BY17</f>
        <v>4.6349999999999998</v>
      </c>
      <c r="AJ713" s="58">
        <f>FX!CC17</f>
        <v>4.4960000000000004</v>
      </c>
      <c r="AK713" s="58">
        <f>FX!CG17</f>
        <v>4.7770000000000001</v>
      </c>
      <c r="AL713" s="1"/>
    </row>
    <row r="714" spans="1:38">
      <c r="A714" t="s">
        <v>77</v>
      </c>
      <c r="B714" s="1" t="s">
        <v>96</v>
      </c>
      <c r="C714" s="1" t="s">
        <v>96</v>
      </c>
      <c r="D714" s="1" t="s">
        <v>96</v>
      </c>
      <c r="E714" s="1">
        <v>0.41499999999999998</v>
      </c>
      <c r="F714" s="1">
        <v>1.2470000000000001</v>
      </c>
      <c r="G714" s="1">
        <v>3.55</v>
      </c>
      <c r="H714" s="1">
        <v>4.6399999999999997</v>
      </c>
      <c r="I714" s="1">
        <v>5.56</v>
      </c>
      <c r="J714" s="1">
        <v>5.96</v>
      </c>
      <c r="K714" s="1">
        <v>20.65</v>
      </c>
      <c r="L714" s="1">
        <v>27</v>
      </c>
      <c r="M714" s="1">
        <v>28.159999999999997</v>
      </c>
      <c r="N714" s="1">
        <v>30.14</v>
      </c>
      <c r="O714" s="1">
        <v>31.784400000000002</v>
      </c>
      <c r="P714" s="1">
        <v>29.454499999999999</v>
      </c>
      <c r="Q714" s="58">
        <f>FX!E18</f>
        <v>27.748999999999999</v>
      </c>
      <c r="R714" s="58">
        <f>FX!I18</f>
        <v>28.783000000000001</v>
      </c>
      <c r="S714" s="58">
        <f>FX!M18</f>
        <v>26.331</v>
      </c>
      <c r="T714" s="58">
        <f>FX!Q18</f>
        <v>24.545999999999999</v>
      </c>
      <c r="U714" s="58">
        <f>FX!U18</f>
        <v>29.38</v>
      </c>
      <c r="V714" s="58">
        <f>FX!Y18</f>
        <v>30.244</v>
      </c>
      <c r="W714" s="58">
        <f>FX!AC18</f>
        <v>30.477</v>
      </c>
      <c r="X714" s="58">
        <f>FX!AG18</f>
        <v>32.195999999999998</v>
      </c>
      <c r="Y714" s="58">
        <f>FX!AK18</f>
        <v>30.373000000000001</v>
      </c>
      <c r="Z714" s="58">
        <f>FX!AO18</f>
        <v>32.728999999999999</v>
      </c>
      <c r="AA714" s="58">
        <f>FX!AS18</f>
        <v>56.258000000000003</v>
      </c>
      <c r="AB714" s="58">
        <f>FX!AW18</f>
        <v>72.882999999999996</v>
      </c>
      <c r="AC714" s="58">
        <f>FX!BA18</f>
        <v>60.656999999999996</v>
      </c>
      <c r="AD714" s="58">
        <f>FX!BE18</f>
        <v>57.6</v>
      </c>
      <c r="AE714" s="58">
        <f>FX!BI18</f>
        <v>69.471000000000004</v>
      </c>
      <c r="AF714" s="58">
        <f>FX!BM18</f>
        <v>61.905999999999999</v>
      </c>
      <c r="AG714" s="58">
        <f>FX!BQ18</f>
        <v>73.876000000000005</v>
      </c>
      <c r="AH714" s="58">
        <f>FX!BU18</f>
        <v>74.293000000000006</v>
      </c>
      <c r="AI714" s="58">
        <f>FX!BY18</f>
        <v>70.337999999999994</v>
      </c>
      <c r="AJ714" s="58">
        <f>FX!CC18</f>
        <v>89.688000000000002</v>
      </c>
      <c r="AK714" s="58">
        <f>FX!CG18</f>
        <v>101.68</v>
      </c>
      <c r="AL714" s="1"/>
    </row>
    <row r="715" spans="1:38">
      <c r="A715" t="s">
        <v>78</v>
      </c>
      <c r="B715" s="1">
        <v>2.5360100000000001</v>
      </c>
      <c r="C715" s="1">
        <v>2.5625300000000002</v>
      </c>
      <c r="D715" s="1">
        <v>2.7430300000000001</v>
      </c>
      <c r="E715" s="1">
        <v>3.0530000000000004</v>
      </c>
      <c r="F715" s="1">
        <v>3.3975</v>
      </c>
      <c r="G715" s="1">
        <v>3.5434999999999999</v>
      </c>
      <c r="H715" s="1">
        <v>3.6475000000000004</v>
      </c>
      <c r="I715" s="1">
        <v>4.6825000000000001</v>
      </c>
      <c r="J715" s="1">
        <v>4.8674999999999997</v>
      </c>
      <c r="K715" s="1">
        <v>5.86</v>
      </c>
      <c r="L715" s="1">
        <v>6.1544999999999996</v>
      </c>
      <c r="M715" s="1">
        <v>7.5685000000000011</v>
      </c>
      <c r="N715" s="1">
        <v>12.1265</v>
      </c>
      <c r="O715" s="1">
        <v>8.64</v>
      </c>
      <c r="P715" s="1">
        <v>6.64</v>
      </c>
      <c r="Q715" s="58">
        <f>FX!E19</f>
        <v>5.63</v>
      </c>
      <c r="R715" s="58">
        <f>FX!I19</f>
        <v>6.3250000000000002</v>
      </c>
      <c r="S715" s="58">
        <f>FX!M19</f>
        <v>6.97</v>
      </c>
      <c r="T715" s="58">
        <f>FX!Q19</f>
        <v>6.81</v>
      </c>
      <c r="U715" s="58">
        <f>FX!U19</f>
        <v>9.3049999999999997</v>
      </c>
      <c r="V715" s="58">
        <f>FX!Y19</f>
        <v>7.38</v>
      </c>
      <c r="W715" s="58">
        <f>FX!AC19</f>
        <v>6.6319999999999997</v>
      </c>
      <c r="X715" s="58">
        <f>FX!AG19</f>
        <v>8.1430000000000007</v>
      </c>
      <c r="Y715" s="58">
        <f>FX!AK19</f>
        <v>8.5009999999999994</v>
      </c>
      <c r="Z715" s="58">
        <f>FX!AO19</f>
        <v>10.49</v>
      </c>
      <c r="AA715" s="58">
        <f>FX!AS19</f>
        <v>11.581</v>
      </c>
      <c r="AB715" s="58">
        <f>FX!AW19</f>
        <v>15.545</v>
      </c>
      <c r="AC715" s="58">
        <f>FX!BA19</f>
        <v>13.683999999999999</v>
      </c>
      <c r="AD715" s="58">
        <f>FX!BE19</f>
        <v>12.315</v>
      </c>
      <c r="AE715" s="58">
        <f>FX!BI19</f>
        <v>14.377000000000001</v>
      </c>
      <c r="AF715" s="58">
        <f>FX!BM19</f>
        <v>14.026</v>
      </c>
      <c r="AG715" s="58">
        <f>FX!BQ19</f>
        <v>14.686</v>
      </c>
      <c r="AH715" s="58">
        <f>FX!BU19</f>
        <v>15.904999999999999</v>
      </c>
      <c r="AI715" s="58">
        <f>FX!BY19</f>
        <v>16.994</v>
      </c>
      <c r="AJ715" s="58">
        <f>FX!CC19</f>
        <v>18.521000000000001</v>
      </c>
      <c r="AK715" s="58">
        <f>FX!CG19</f>
        <v>18.744</v>
      </c>
      <c r="AL715" s="1"/>
    </row>
    <row r="716" spans="1:38">
      <c r="A716" t="s">
        <v>79</v>
      </c>
      <c r="B716" s="1">
        <v>25.69</v>
      </c>
      <c r="C716" s="1">
        <v>25.29</v>
      </c>
      <c r="D716" s="1">
        <v>25.28</v>
      </c>
      <c r="E716" s="1">
        <v>25.52</v>
      </c>
      <c r="F716" s="1">
        <v>25.54</v>
      </c>
      <c r="G716" s="1">
        <v>25.09</v>
      </c>
      <c r="H716" s="1">
        <v>25.19</v>
      </c>
      <c r="I716" s="1">
        <v>25.61</v>
      </c>
      <c r="J716" s="1">
        <v>47.247</v>
      </c>
      <c r="K716" s="1">
        <v>36.691000000000003</v>
      </c>
      <c r="L716" s="1">
        <v>37.47</v>
      </c>
      <c r="M716" s="1">
        <v>43.267600000000002</v>
      </c>
      <c r="N716" s="1">
        <v>44.221699999999998</v>
      </c>
      <c r="O716" s="1">
        <v>43.151600000000002</v>
      </c>
      <c r="P716" s="1">
        <v>39.590699999999998</v>
      </c>
      <c r="Q716" s="58">
        <f>FX!E20</f>
        <v>39.061</v>
      </c>
      <c r="R716" s="58">
        <f>FX!I20</f>
        <v>41.03</v>
      </c>
      <c r="S716" s="58">
        <f>FX!M20</f>
        <v>36.045999999999999</v>
      </c>
      <c r="T716" s="58">
        <f>FX!Q20</f>
        <v>33.719000000000001</v>
      </c>
      <c r="U716" s="58">
        <f>FX!U20</f>
        <v>34.898000000000003</v>
      </c>
      <c r="V716" s="58">
        <f>FX!Y20</f>
        <v>33.32</v>
      </c>
      <c r="W716" s="58">
        <f>FX!AC20</f>
        <v>30.151</v>
      </c>
      <c r="X716" s="58">
        <f>FX!AG20</f>
        <v>31.690999999999999</v>
      </c>
      <c r="Y716" s="58">
        <f>FX!AK20</f>
        <v>30.632000000000001</v>
      </c>
      <c r="Z716" s="58">
        <f>FX!AO20</f>
        <v>32.814</v>
      </c>
      <c r="AA716" s="58">
        <f>FX!AS20</f>
        <v>32.963000000000001</v>
      </c>
      <c r="AB716" s="58">
        <f>FX!AW20</f>
        <v>36.088999999999999</v>
      </c>
      <c r="AC716" s="58">
        <f>FX!BA20</f>
        <v>35.831000000000003</v>
      </c>
      <c r="AD716" s="58">
        <f>FX!BE20</f>
        <v>32.680999999999997</v>
      </c>
      <c r="AE716" s="58">
        <f>FX!BI20</f>
        <v>32.450000000000003</v>
      </c>
      <c r="AF716" s="58">
        <f>FX!BM20</f>
        <v>30.154</v>
      </c>
      <c r="AG716" s="58">
        <f>FX!BQ20</f>
        <v>30.036999999999999</v>
      </c>
      <c r="AH716" s="58">
        <f>FX!BU20</f>
        <v>33.42</v>
      </c>
      <c r="AI716" s="58">
        <f>FX!BY20</f>
        <v>34.561999999999998</v>
      </c>
      <c r="AJ716" s="58">
        <f>FX!CC20</f>
        <v>34.222999999999999</v>
      </c>
      <c r="AK716" s="58">
        <f>FX!CG20</f>
        <v>33.988</v>
      </c>
      <c r="AL716" s="1"/>
    </row>
    <row r="717" spans="1:38">
      <c r="A717" t="s">
        <v>80</v>
      </c>
      <c r="B717" s="1">
        <v>2.3137000000000001E-3</v>
      </c>
      <c r="C717" s="1">
        <v>2.9300999999999997E-3</v>
      </c>
      <c r="D717" s="1">
        <v>5.0799E-3</v>
      </c>
      <c r="E717" s="1">
        <v>8.5643999999999998E-3</v>
      </c>
      <c r="F717" s="1">
        <v>1.4472499999999999E-2</v>
      </c>
      <c r="G717" s="1">
        <v>3.8725999999999997E-2</v>
      </c>
      <c r="H717" s="1">
        <v>5.9649999999999995E-2</v>
      </c>
      <c r="I717" s="1">
        <v>0.10777500000000001</v>
      </c>
      <c r="J717" s="1">
        <v>0.20560500000000001</v>
      </c>
      <c r="K717" s="1">
        <v>0.31446400000000002</v>
      </c>
      <c r="L717" s="1">
        <v>0.54139999999999999</v>
      </c>
      <c r="M717" s="1">
        <v>0.67338500000000001</v>
      </c>
      <c r="N717" s="1">
        <v>1.4501269999999999</v>
      </c>
      <c r="O717" s="1">
        <v>1.643699</v>
      </c>
      <c r="P717" s="1">
        <v>1.396638</v>
      </c>
      <c r="Q717" s="58">
        <f>FX!E21</f>
        <v>1.34</v>
      </c>
      <c r="R717" s="58">
        <f>FX!I21</f>
        <v>1.345</v>
      </c>
      <c r="S717" s="58">
        <f>FX!M21</f>
        <v>1.409</v>
      </c>
      <c r="T717" s="58">
        <f>FX!Q21</f>
        <v>1.171</v>
      </c>
      <c r="U717" s="58">
        <f>FX!U21</f>
        <v>1.5249999999999999</v>
      </c>
      <c r="V717" s="58">
        <f>FX!Y21</f>
        <v>1.4910000000000001</v>
      </c>
      <c r="W717" s="58">
        <f>FX!AC21</f>
        <v>1.5409999999999999</v>
      </c>
      <c r="X717" s="58">
        <f>FX!AG21</f>
        <v>1.893</v>
      </c>
      <c r="Y717" s="58">
        <f>FX!AK21</f>
        <v>1.782</v>
      </c>
      <c r="Z717" s="58">
        <f>FX!AO21</f>
        <v>2.1360000000000001</v>
      </c>
      <c r="AA717" s="58">
        <f>FX!AS21</f>
        <v>2.3210000000000002</v>
      </c>
      <c r="AB717" s="58">
        <f>FX!AW21</f>
        <v>2.91</v>
      </c>
      <c r="AC717" s="58">
        <f>FX!BA21</f>
        <v>3.5219999999999998</v>
      </c>
      <c r="AD717" s="58">
        <f>FX!BE21</f>
        <v>3.7749999999999999</v>
      </c>
      <c r="AE717" s="58">
        <f>FX!BI21</f>
        <v>5.266</v>
      </c>
      <c r="AF717" s="58">
        <f>FX!BM21</f>
        <v>5.9459999999999997</v>
      </c>
      <c r="AG717" s="58">
        <f>FX!BQ21</f>
        <v>7.3470000000000004</v>
      </c>
      <c r="AH717" s="58">
        <f>FX!BU21</f>
        <v>12.989000000000001</v>
      </c>
      <c r="AI717" s="58">
        <f>FX!BY21</f>
        <v>18.715</v>
      </c>
      <c r="AJ717" s="58">
        <f>FX!CC21</f>
        <v>29.465</v>
      </c>
      <c r="AK717" s="58">
        <f>FX!CG21</f>
        <v>35.255000000000003</v>
      </c>
      <c r="AL717" s="1"/>
    </row>
    <row r="718" spans="1:38">
      <c r="A718" t="s">
        <v>81</v>
      </c>
      <c r="B718" s="1" t="s">
        <v>96</v>
      </c>
      <c r="C718" s="1" t="s">
        <v>96</v>
      </c>
      <c r="D718" s="1" t="s">
        <v>96</v>
      </c>
      <c r="E718" s="1">
        <v>6.4000000000000003E-3</v>
      </c>
      <c r="F718" s="1">
        <v>0.12609999999999999</v>
      </c>
      <c r="G718" s="1">
        <v>1.042</v>
      </c>
      <c r="H718" s="1">
        <v>1.794</v>
      </c>
      <c r="I718" s="1">
        <v>1.8889999999999998</v>
      </c>
      <c r="J718" s="1">
        <v>1.899</v>
      </c>
      <c r="K718" s="1">
        <v>3.427</v>
      </c>
      <c r="L718" s="1">
        <v>5.2163000000000004</v>
      </c>
      <c r="M718" s="1">
        <v>5.4344999999999999</v>
      </c>
      <c r="N718" s="1">
        <v>5.2984999999999998</v>
      </c>
      <c r="O718" s="1">
        <v>5.3323999999999998</v>
      </c>
      <c r="P718" s="1">
        <v>5.3315000000000001</v>
      </c>
      <c r="Q718" s="58">
        <f>FX!E22</f>
        <v>5.3049999999999997</v>
      </c>
      <c r="R718" s="58">
        <f>FX!I22</f>
        <v>5.05</v>
      </c>
      <c r="S718" s="58">
        <f>FX!M22</f>
        <v>5.05</v>
      </c>
      <c r="T718" s="58">
        <f>FX!Q22</f>
        <v>5.05</v>
      </c>
      <c r="U718" s="58">
        <f>FX!U22</f>
        <v>7.7</v>
      </c>
      <c r="V718" s="58">
        <f>FX!Y22</f>
        <v>7.9850000000000003</v>
      </c>
      <c r="W718" s="58">
        <f>FX!AC22</f>
        <v>7.9619999999999997</v>
      </c>
      <c r="X718" s="58">
        <f>FX!AG22</f>
        <v>7.99</v>
      </c>
      <c r="Y718" s="58">
        <f>FX!AK22</f>
        <v>7.9930000000000003</v>
      </c>
      <c r="Z718" s="58">
        <f>FX!AO22</f>
        <v>7.9930000000000003</v>
      </c>
      <c r="AA718" s="58">
        <f>FX!AS22</f>
        <v>15.769</v>
      </c>
      <c r="AB718" s="58">
        <f>FX!AW22</f>
        <v>24.001000000000001</v>
      </c>
      <c r="AC718" s="58">
        <f>FX!BA22</f>
        <v>27.190999999999999</v>
      </c>
      <c r="AD718" s="58">
        <f>FX!BE22</f>
        <v>28.067</v>
      </c>
      <c r="AE718" s="58">
        <f>FX!BI22</f>
        <v>27.687999999999999</v>
      </c>
      <c r="AF718" s="58">
        <f>FX!BM22</f>
        <v>23.686</v>
      </c>
      <c r="AG718" s="58">
        <f>FX!BQ22</f>
        <v>28.274999999999999</v>
      </c>
      <c r="AH718" s="58">
        <f>FX!BU22</f>
        <v>27.277999999999999</v>
      </c>
      <c r="AI718" s="58">
        <f>FX!BY22</f>
        <v>36.569000000000003</v>
      </c>
      <c r="AJ718" s="58">
        <f>FX!CC22</f>
        <v>37.981999999999999</v>
      </c>
      <c r="AK718" s="58">
        <f>FX!CG22</f>
        <v>42.039000000000001</v>
      </c>
      <c r="AL718" s="1"/>
    </row>
    <row r="719" spans="1:38">
      <c r="A719" t="s">
        <v>82</v>
      </c>
      <c r="B719" s="1">
        <v>0.80400000000000005</v>
      </c>
      <c r="C719" s="1">
        <v>1.593</v>
      </c>
      <c r="D719" s="1">
        <v>2.488</v>
      </c>
      <c r="E719" s="1">
        <v>3.4800000000000004</v>
      </c>
      <c r="F719" s="1">
        <v>4.4160000000000004</v>
      </c>
      <c r="G719" s="1">
        <v>5.601</v>
      </c>
      <c r="H719" s="1">
        <v>7.1109999999999998</v>
      </c>
      <c r="I719" s="1">
        <v>8.7129999999999992</v>
      </c>
      <c r="J719" s="1">
        <v>10.039999999999999</v>
      </c>
      <c r="K719" s="1">
        <v>10.817</v>
      </c>
      <c r="L719" s="1">
        <v>11.615</v>
      </c>
      <c r="M719" s="1">
        <v>12.515000000000001</v>
      </c>
      <c r="N719" s="1">
        <v>14.768000000000001</v>
      </c>
      <c r="O719" s="1">
        <v>27.2</v>
      </c>
      <c r="P719" s="1">
        <v>29.3</v>
      </c>
      <c r="Q719" s="58">
        <f>FX!E23</f>
        <v>26.35</v>
      </c>
      <c r="R719" s="58">
        <f>FX!I23</f>
        <v>24.1</v>
      </c>
      <c r="S719" s="58">
        <f>FX!M23</f>
        <v>24.4</v>
      </c>
      <c r="T719" s="58">
        <f>FX!Q23</f>
        <v>21.5</v>
      </c>
      <c r="U719" s="58">
        <f>FX!U23</f>
        <v>24.35</v>
      </c>
      <c r="V719" s="58">
        <f>FX!Y23</f>
        <v>19.626999999999999</v>
      </c>
      <c r="W719" s="58">
        <f>FX!AC23</f>
        <v>20.094000000000001</v>
      </c>
      <c r="X719" s="58">
        <f>FX!AG23</f>
        <v>19.898</v>
      </c>
      <c r="Y719" s="58">
        <f>FX!AK23</f>
        <v>19.399000000000001</v>
      </c>
      <c r="Z719" s="58">
        <f>FX!AO23</f>
        <v>21.388999999999999</v>
      </c>
      <c r="AA719" s="58">
        <f>FX!AS23</f>
        <v>24.332999999999998</v>
      </c>
      <c r="AB719" s="58">
        <f>FX!AW23</f>
        <v>29.873000000000001</v>
      </c>
      <c r="AC719" s="58">
        <f>FX!BA23</f>
        <v>29.256</v>
      </c>
      <c r="AD719" s="58">
        <f>FX!BE23</f>
        <v>28.763999999999999</v>
      </c>
      <c r="AE719" s="58">
        <f>FX!BI23</f>
        <v>32.39</v>
      </c>
      <c r="AF719" s="58">
        <f>FX!BM23</f>
        <v>37.335999999999999</v>
      </c>
      <c r="AG719" s="58">
        <f>FX!BQ23</f>
        <v>42.34</v>
      </c>
      <c r="AH719" s="58">
        <f>FX!BU23</f>
        <v>44.695</v>
      </c>
      <c r="AI719" s="58">
        <f>FX!BY23</f>
        <v>40.070999999999998</v>
      </c>
      <c r="AJ719" s="58">
        <f>FX!CC23</f>
        <v>39.021999999999998</v>
      </c>
      <c r="AK719" s="58">
        <f>FX!CG23</f>
        <v>44.066000000000003</v>
      </c>
      <c r="AL719" s="1"/>
    </row>
    <row r="720" spans="1:38">
      <c r="A720" s="56" t="s">
        <v>138</v>
      </c>
      <c r="B720" s="1" t="s">
        <v>96</v>
      </c>
      <c r="C720" s="1" t="s">
        <v>96</v>
      </c>
      <c r="D720" s="1" t="s">
        <v>96</v>
      </c>
      <c r="E720" s="1">
        <v>102.9</v>
      </c>
      <c r="F720" s="1">
        <v>98.7</v>
      </c>
      <c r="G720" s="1">
        <v>95.59</v>
      </c>
      <c r="H720" s="1">
        <v>94.24</v>
      </c>
      <c r="I720" s="1">
        <v>103.07</v>
      </c>
      <c r="J720" s="1">
        <v>149.13999999999999</v>
      </c>
      <c r="K720" s="1">
        <v>140.58000000000001</v>
      </c>
      <c r="L720" s="1">
        <v>135.12</v>
      </c>
      <c r="M720" s="1">
        <v>142.63999999999999</v>
      </c>
      <c r="N720" s="1">
        <v>136.55000000000001</v>
      </c>
      <c r="O720" s="1">
        <v>133.74</v>
      </c>
      <c r="P720" s="1">
        <v>106.58</v>
      </c>
      <c r="Q720" s="1">
        <v>92.64</v>
      </c>
      <c r="R720" s="1">
        <v>103.58000000000001</v>
      </c>
      <c r="S720" s="1">
        <v>94.14</v>
      </c>
      <c r="T720" s="1">
        <v>82.89</v>
      </c>
      <c r="U720" s="1">
        <v>87.91</v>
      </c>
      <c r="V720" s="1">
        <v>95.81</v>
      </c>
      <c r="W720" s="1">
        <v>104</v>
      </c>
      <c r="X720" s="1">
        <v>107.54</v>
      </c>
      <c r="Y720" s="1">
        <v>105.85000000000001</v>
      </c>
      <c r="Z720" s="1">
        <v>101.86</v>
      </c>
      <c r="AA720" s="1">
        <v>115.22999999999999</v>
      </c>
      <c r="AB720" s="1">
        <v>125.79</v>
      </c>
      <c r="AC720" s="1">
        <v>128.16999999999999</v>
      </c>
      <c r="AD720" s="1">
        <v>111.1</v>
      </c>
      <c r="AE720" s="1">
        <v>107.82</v>
      </c>
      <c r="AF720" s="1">
        <v>108.64</v>
      </c>
      <c r="AG720" s="1">
        <v>100.84000000000002</v>
      </c>
      <c r="AH720" s="1">
        <v>106.54</v>
      </c>
      <c r="AI720" s="1">
        <v>107.05</v>
      </c>
      <c r="AJ720" s="1">
        <v>93.94</v>
      </c>
      <c r="AK720" s="1">
        <v>93.89</v>
      </c>
      <c r="AL720" s="1"/>
    </row>
    <row r="721" spans="1:38">
      <c r="A721" s="56" t="s">
        <v>139</v>
      </c>
      <c r="B721" s="1">
        <v>8.0324000000000009</v>
      </c>
      <c r="C721" s="1">
        <v>12.190799999999999</v>
      </c>
      <c r="D721" s="1">
        <v>21.3919</v>
      </c>
      <c r="E721" s="1">
        <v>22.781400000000001</v>
      </c>
      <c r="F721" s="1">
        <v>24.123000000000005</v>
      </c>
      <c r="G721" s="1">
        <v>42.892499999999998</v>
      </c>
      <c r="H721" s="1">
        <v>52.174999999999997</v>
      </c>
      <c r="I721" s="1">
        <v>56.18589999999999</v>
      </c>
      <c r="J721" s="1">
        <v>58.413899999999991</v>
      </c>
      <c r="K721" s="1">
        <v>60.353099999999991</v>
      </c>
      <c r="L721" s="1">
        <v>69.314300000000003</v>
      </c>
      <c r="M721" s="1">
        <v>75.342799999999997</v>
      </c>
      <c r="N721" s="1">
        <v>77.819599999999994</v>
      </c>
      <c r="O721" s="1">
        <v>79.723399999999998</v>
      </c>
      <c r="P721" s="1">
        <v>72.612799999999993</v>
      </c>
      <c r="Q721" s="1">
        <v>72.613699999999994</v>
      </c>
      <c r="R721" s="1">
        <v>73.379900000000006</v>
      </c>
      <c r="S721" s="1">
        <v>71.158199999999994</v>
      </c>
      <c r="T721" s="1">
        <v>66.829899999999995</v>
      </c>
      <c r="U721" s="1">
        <v>71.182599999999994</v>
      </c>
      <c r="V721" s="1">
        <v>72.730900000000005</v>
      </c>
      <c r="W721" s="1">
        <v>74.943700000000007</v>
      </c>
      <c r="X721" s="1">
        <v>76.056299999999993</v>
      </c>
      <c r="Y721" s="1">
        <v>78.102500000000006</v>
      </c>
      <c r="Z721" s="1">
        <v>78.1524</v>
      </c>
      <c r="AA721" s="1">
        <v>87.903899999999993</v>
      </c>
      <c r="AB721" s="1">
        <v>107.1317</v>
      </c>
      <c r="AC721" s="1">
        <v>110.5274</v>
      </c>
      <c r="AD721" s="1">
        <v>114.93269999999998</v>
      </c>
      <c r="AE721" s="1">
        <v>118.2906</v>
      </c>
      <c r="AF721" s="1">
        <v>119.1596</v>
      </c>
      <c r="AG721" s="1">
        <v>132.1319</v>
      </c>
      <c r="AH721" s="1">
        <v>138.83760000000001</v>
      </c>
      <c r="AI721" s="1">
        <v>137.22139999999999</v>
      </c>
      <c r="AJ721" s="1">
        <v>134.27350000000001</v>
      </c>
      <c r="AK721" s="1">
        <v>135.65770000000001</v>
      </c>
      <c r="AL721" s="1"/>
    </row>
    <row r="722" spans="1:38">
      <c r="A722" s="56" t="s">
        <v>140</v>
      </c>
      <c r="B722" s="1">
        <v>2.9917999999999997E-8</v>
      </c>
      <c r="C722" s="1">
        <v>2.9917999999999997E-8</v>
      </c>
      <c r="D722" s="1">
        <v>1.8E-7</v>
      </c>
      <c r="E722" s="1">
        <v>5.5000000000000003E-7</v>
      </c>
      <c r="F722" s="1">
        <v>6.5000000000000004E-6</v>
      </c>
      <c r="G722" s="1">
        <v>5.0926200000000002E-4</v>
      </c>
      <c r="H722" s="1">
        <v>5.692E-3</v>
      </c>
      <c r="I722" s="1">
        <v>0.20199400000000001</v>
      </c>
      <c r="J722" s="1">
        <v>0.262376</v>
      </c>
      <c r="K722" s="1">
        <v>0.69650000000000001</v>
      </c>
      <c r="L722" s="1">
        <v>5.5799200000000004</v>
      </c>
      <c r="M722" s="1">
        <v>16.81784</v>
      </c>
      <c r="N722" s="1">
        <v>31.949359999999999</v>
      </c>
      <c r="O722" s="1">
        <v>58.666369999999993</v>
      </c>
      <c r="P722" s="1">
        <v>79.081490000000002</v>
      </c>
      <c r="Q722" s="1">
        <v>85.987790000000004</v>
      </c>
      <c r="R722" s="1">
        <v>80.779510000000002</v>
      </c>
      <c r="S722" s="1">
        <v>80.264420000000001</v>
      </c>
      <c r="T722" s="1">
        <v>75.022999999999996</v>
      </c>
      <c r="U722" s="1">
        <v>75.168999999999997</v>
      </c>
      <c r="V722" s="1">
        <v>89.397999999999996</v>
      </c>
      <c r="W722" s="1">
        <v>92.643000000000001</v>
      </c>
      <c r="X722" s="1">
        <v>95.272000000000006</v>
      </c>
      <c r="Y722" s="1">
        <v>95.825885</v>
      </c>
      <c r="Z722" s="1">
        <v>97.561864</v>
      </c>
      <c r="AA722" s="1">
        <v>102.86300000000001</v>
      </c>
      <c r="AB722" s="1">
        <v>135.315</v>
      </c>
      <c r="AC722" s="1">
        <v>165.902614</v>
      </c>
      <c r="AD722" s="1">
        <v>165.92349999999999</v>
      </c>
      <c r="AE722" s="1">
        <v>308.60700000000003</v>
      </c>
      <c r="AF722" s="1">
        <v>482.22699999999992</v>
      </c>
      <c r="AG722" s="1">
        <v>656.22535000000005</v>
      </c>
      <c r="AH722" s="1">
        <v>554.98099999999999</v>
      </c>
      <c r="AI722" s="1">
        <v>503.69099999999997</v>
      </c>
      <c r="AJ722" s="1">
        <v>828.80000000000007</v>
      </c>
      <c r="AK722" s="1">
        <v>912</v>
      </c>
      <c r="AL722" s="1"/>
    </row>
    <row r="723" spans="1:38">
      <c r="A723" s="56" t="s">
        <v>141</v>
      </c>
      <c r="B723" s="1">
        <v>2.7</v>
      </c>
      <c r="C723" s="1">
        <v>2.7</v>
      </c>
      <c r="D723" s="1">
        <v>2.7</v>
      </c>
      <c r="E723" s="1">
        <v>2.7</v>
      </c>
      <c r="F723" s="1">
        <v>2.7</v>
      </c>
      <c r="G723" s="1">
        <v>2.7</v>
      </c>
      <c r="H723" s="1">
        <v>2.7</v>
      </c>
      <c r="I723" s="1">
        <v>2.7</v>
      </c>
      <c r="J723" s="1">
        <v>2.7</v>
      </c>
      <c r="K723" s="1">
        <v>2.7</v>
      </c>
      <c r="L723" s="1">
        <v>2.7</v>
      </c>
      <c r="M723" s="1">
        <v>2.7</v>
      </c>
      <c r="N723" s="1">
        <v>2.7</v>
      </c>
      <c r="O723" s="1">
        <v>2.7</v>
      </c>
      <c r="P723" s="1">
        <v>2.7</v>
      </c>
      <c r="Q723" s="1">
        <v>2.7</v>
      </c>
      <c r="R723" s="1">
        <v>2.7</v>
      </c>
      <c r="S723" s="1">
        <v>2.7</v>
      </c>
      <c r="T723" s="1">
        <v>2.7</v>
      </c>
      <c r="U723" s="1">
        <v>2.7</v>
      </c>
      <c r="V723" s="1">
        <v>2.7</v>
      </c>
      <c r="W723" s="1">
        <v>2.7</v>
      </c>
      <c r="X723" s="1">
        <v>2.7</v>
      </c>
      <c r="Y723" s="1">
        <v>2.7</v>
      </c>
      <c r="Z723" s="1">
        <v>2.7</v>
      </c>
      <c r="AA723" s="1">
        <v>2.7</v>
      </c>
      <c r="AB723" s="1">
        <v>2.7</v>
      </c>
      <c r="AC723" s="1">
        <v>2.7</v>
      </c>
      <c r="AD723" s="1">
        <v>2.7</v>
      </c>
      <c r="AE723" s="1">
        <v>2.7</v>
      </c>
      <c r="AF723" s="1">
        <v>2.7</v>
      </c>
      <c r="AG723" s="1">
        <v>2.7</v>
      </c>
      <c r="AH723" s="1">
        <v>2.7</v>
      </c>
      <c r="AI723" s="1">
        <v>2.7</v>
      </c>
      <c r="AJ723" s="1">
        <v>2.7</v>
      </c>
      <c r="AK723" s="1">
        <v>2.7</v>
      </c>
      <c r="AL723" s="1"/>
    </row>
    <row r="724" spans="1:38">
      <c r="A724" s="56" t="s">
        <v>142</v>
      </c>
      <c r="B724" s="1" t="s">
        <v>96</v>
      </c>
      <c r="C724" s="1" t="s">
        <v>96</v>
      </c>
      <c r="D724" s="1" t="s">
        <v>96</v>
      </c>
      <c r="E724" s="1">
        <v>2.0699999999999998</v>
      </c>
      <c r="F724" s="1">
        <v>75</v>
      </c>
      <c r="G724" s="1">
        <v>405.51</v>
      </c>
      <c r="H724" s="1">
        <v>402</v>
      </c>
      <c r="I724" s="1">
        <v>435.07</v>
      </c>
      <c r="J724" s="1">
        <v>494.98</v>
      </c>
      <c r="K724" s="1">
        <v>522.03</v>
      </c>
      <c r="L724" s="1">
        <v>523.77</v>
      </c>
      <c r="M724" s="1">
        <v>552.17999999999995</v>
      </c>
      <c r="N724" s="1">
        <v>561.80999999999995</v>
      </c>
      <c r="O724" s="1">
        <v>584.89</v>
      </c>
      <c r="P724" s="1">
        <v>566</v>
      </c>
      <c r="Q724" s="1">
        <v>485.84</v>
      </c>
      <c r="R724" s="1">
        <v>450.18999999999994</v>
      </c>
      <c r="S724" s="1">
        <v>363.5</v>
      </c>
      <c r="T724" s="1">
        <v>304.22000000000003</v>
      </c>
      <c r="U724" s="1">
        <v>306.73</v>
      </c>
      <c r="V724" s="1">
        <v>377.89</v>
      </c>
      <c r="W724" s="1">
        <v>363.44</v>
      </c>
      <c r="X724" s="1">
        <v>385.77</v>
      </c>
      <c r="Y724" s="1">
        <v>403.58</v>
      </c>
      <c r="Z724" s="1">
        <v>405.64</v>
      </c>
      <c r="AA724" s="1">
        <v>474.97000000000008</v>
      </c>
      <c r="AB724" s="1">
        <v>483.75000000000006</v>
      </c>
      <c r="AC724" s="1">
        <v>483.94</v>
      </c>
      <c r="AD724" s="1">
        <v>484.1</v>
      </c>
      <c r="AE724" s="1">
        <v>483.75000000000006</v>
      </c>
      <c r="AF724" s="1">
        <v>479.7</v>
      </c>
      <c r="AG724" s="1">
        <v>522.59</v>
      </c>
      <c r="AH724" s="1">
        <v>480.14</v>
      </c>
      <c r="AI724" s="1">
        <v>393.57000000000005</v>
      </c>
      <c r="AJ724" s="1">
        <v>404.79</v>
      </c>
      <c r="AK724" s="1">
        <v>396.56</v>
      </c>
      <c r="AL724" s="1"/>
    </row>
    <row r="725" spans="1:38">
      <c r="A725" s="56" t="s">
        <v>143</v>
      </c>
      <c r="B725" s="1" t="s">
        <v>96</v>
      </c>
      <c r="C725" s="1" t="s">
        <v>96</v>
      </c>
      <c r="D725" s="1" t="s">
        <v>96</v>
      </c>
      <c r="E725" s="1">
        <v>9.7000000000000003E-3</v>
      </c>
      <c r="F725" s="1">
        <v>2.3599999999999996E-2</v>
      </c>
      <c r="G725" s="1">
        <v>0.83640000000000003</v>
      </c>
      <c r="H725" s="1">
        <v>0.88800000000000001</v>
      </c>
      <c r="I725" s="1">
        <v>0.81960000000000011</v>
      </c>
      <c r="J725" s="1">
        <v>0.77759999999999996</v>
      </c>
      <c r="K725" s="1">
        <v>0.77800000000000002</v>
      </c>
      <c r="L725" s="1">
        <v>0.87560000000000016</v>
      </c>
      <c r="M725" s="1">
        <v>0.91299999999999992</v>
      </c>
      <c r="N725" s="1">
        <v>0.95499999999999996</v>
      </c>
      <c r="O725" s="1">
        <v>0.97860000000000003</v>
      </c>
      <c r="P725" s="1">
        <v>0.98460000000000003</v>
      </c>
      <c r="Q725" s="1">
        <v>0.98059999999999992</v>
      </c>
      <c r="R725" s="1">
        <v>0.91859999999999986</v>
      </c>
      <c r="S725" s="1">
        <v>0.87139999999999995</v>
      </c>
      <c r="T725" s="1">
        <v>0.84530000000000005</v>
      </c>
      <c r="U725" s="1">
        <v>0.80100000000000005</v>
      </c>
      <c r="V725" s="1">
        <v>0.80310000000000015</v>
      </c>
      <c r="W725" s="1">
        <v>0.79790000000000005</v>
      </c>
      <c r="X725" s="1">
        <v>0.78649999999999998</v>
      </c>
      <c r="Y725" s="1">
        <v>0.78500000000000003</v>
      </c>
      <c r="Z725" s="1">
        <v>0.78449999999999998</v>
      </c>
      <c r="AA725" s="1">
        <v>0.78439999999999999</v>
      </c>
      <c r="AB725" s="1">
        <v>1.5593999999999999</v>
      </c>
      <c r="AC725" s="1">
        <v>1.7706999999999999</v>
      </c>
      <c r="AD725" s="1">
        <v>1.7000999999999997</v>
      </c>
      <c r="AE725" s="1">
        <v>1.7</v>
      </c>
      <c r="AF725" s="1">
        <v>1.7</v>
      </c>
      <c r="AG725" s="1">
        <v>1.7</v>
      </c>
      <c r="AH725" s="1">
        <v>1.7</v>
      </c>
      <c r="AI725" s="1">
        <v>1.7</v>
      </c>
      <c r="AJ725" s="1">
        <v>1.7</v>
      </c>
      <c r="AK725" s="1">
        <v>1.7</v>
      </c>
      <c r="AL725" s="1"/>
    </row>
    <row r="726" spans="1:38">
      <c r="A726" s="56" t="s">
        <v>144</v>
      </c>
      <c r="B726" s="1">
        <v>1</v>
      </c>
      <c r="C726" s="1">
        <v>1</v>
      </c>
      <c r="D726" s="1">
        <v>1</v>
      </c>
      <c r="E726" s="1">
        <v>1</v>
      </c>
      <c r="F726" s="1">
        <v>1</v>
      </c>
      <c r="G726" s="1">
        <v>1</v>
      </c>
      <c r="H726" s="1">
        <v>1</v>
      </c>
      <c r="I726" s="1">
        <v>1</v>
      </c>
      <c r="J726" s="1">
        <v>1</v>
      </c>
      <c r="K726" s="1">
        <v>1</v>
      </c>
      <c r="L726" s="1">
        <v>1</v>
      </c>
      <c r="M726" s="1">
        <v>1</v>
      </c>
      <c r="N726" s="1">
        <v>1</v>
      </c>
      <c r="O726" s="1">
        <v>1</v>
      </c>
      <c r="P726" s="1">
        <v>1</v>
      </c>
      <c r="Q726" s="1">
        <v>1</v>
      </c>
      <c r="R726" s="1">
        <v>1</v>
      </c>
      <c r="S726" s="1">
        <v>1</v>
      </c>
      <c r="T726" s="1">
        <v>1</v>
      </c>
      <c r="U726" s="1">
        <v>1</v>
      </c>
      <c r="V726" s="1">
        <v>1</v>
      </c>
      <c r="W726" s="1">
        <v>1</v>
      </c>
      <c r="X726" s="1">
        <v>1</v>
      </c>
      <c r="Y726" s="1">
        <v>1</v>
      </c>
      <c r="Z726" s="1">
        <v>1</v>
      </c>
      <c r="AA726" s="1">
        <v>1</v>
      </c>
      <c r="AB726" s="1">
        <v>1</v>
      </c>
      <c r="AC726" s="1">
        <v>1</v>
      </c>
      <c r="AD726" s="1">
        <v>1</v>
      </c>
      <c r="AE726" s="1">
        <v>1</v>
      </c>
      <c r="AF726" s="1">
        <v>1</v>
      </c>
      <c r="AG726" s="1">
        <v>1</v>
      </c>
      <c r="AH726" s="1">
        <v>1</v>
      </c>
      <c r="AI726" s="1">
        <v>1</v>
      </c>
      <c r="AJ726" s="1">
        <v>1</v>
      </c>
      <c r="AK726" s="1">
        <v>1</v>
      </c>
      <c r="AL726" s="1"/>
    </row>
    <row r="727" spans="1:38">
      <c r="A727" s="56" t="s">
        <v>145</v>
      </c>
      <c r="B727" s="1">
        <v>0.375996</v>
      </c>
      <c r="C727" s="1">
        <v>0.375996</v>
      </c>
      <c r="D727" s="1">
        <v>0.375996</v>
      </c>
      <c r="E727" s="1">
        <v>0.375996</v>
      </c>
      <c r="F727" s="1">
        <v>0.37600099999999997</v>
      </c>
      <c r="G727" s="1">
        <v>0.37600099999999997</v>
      </c>
      <c r="H727" s="1">
        <v>0.37600099999999997</v>
      </c>
      <c r="I727" s="1">
        <v>0.37600099999999997</v>
      </c>
      <c r="J727" s="1">
        <v>0.37600099999999997</v>
      </c>
      <c r="K727" s="1">
        <v>0.37600099999999997</v>
      </c>
      <c r="L727" s="1">
        <v>0.37600099999999997</v>
      </c>
      <c r="M727" s="1">
        <v>0.37600099999999997</v>
      </c>
      <c r="N727" s="1">
        <v>0.376</v>
      </c>
      <c r="O727" s="1">
        <v>0.376</v>
      </c>
      <c r="P727" s="1">
        <v>0.376</v>
      </c>
      <c r="Q727" s="1">
        <v>0.376</v>
      </c>
      <c r="R727" s="1">
        <v>0.376</v>
      </c>
      <c r="S727" s="1">
        <v>0.376</v>
      </c>
      <c r="T727" s="1">
        <v>0.376</v>
      </c>
      <c r="U727" s="1">
        <v>0.376</v>
      </c>
      <c r="V727" s="1">
        <v>0.376</v>
      </c>
      <c r="W727" s="1">
        <v>0.376</v>
      </c>
      <c r="X727" s="1">
        <v>0.376</v>
      </c>
      <c r="Y727" s="1">
        <v>0.376</v>
      </c>
      <c r="Z727" s="1">
        <v>0.376</v>
      </c>
      <c r="AA727" s="1">
        <v>0.376</v>
      </c>
      <c r="AB727" s="1">
        <v>0.376</v>
      </c>
      <c r="AC727" s="1">
        <v>0.376</v>
      </c>
      <c r="AD727" s="1">
        <v>0.376</v>
      </c>
      <c r="AE727" s="1">
        <v>0.376</v>
      </c>
      <c r="AF727" s="1">
        <v>0.376</v>
      </c>
      <c r="AG727" s="1">
        <v>0.376</v>
      </c>
      <c r="AH727" s="1">
        <v>0.376</v>
      </c>
      <c r="AI727" s="1">
        <v>0.376</v>
      </c>
      <c r="AJ727" s="1">
        <v>0.376</v>
      </c>
      <c r="AK727" s="1">
        <v>0.376</v>
      </c>
      <c r="AL727" s="1"/>
    </row>
    <row r="728" spans="1:38">
      <c r="A728" s="56" t="s">
        <v>146</v>
      </c>
      <c r="B728" s="1">
        <v>2</v>
      </c>
      <c r="C728" s="1">
        <v>2</v>
      </c>
      <c r="D728" s="1">
        <v>2</v>
      </c>
      <c r="E728" s="1">
        <v>2</v>
      </c>
      <c r="F728" s="1">
        <v>2</v>
      </c>
      <c r="G728" s="1">
        <v>2</v>
      </c>
      <c r="H728" s="1">
        <v>2</v>
      </c>
      <c r="I728" s="1">
        <v>2</v>
      </c>
      <c r="J728" s="1">
        <v>2</v>
      </c>
      <c r="K728" s="1">
        <v>2</v>
      </c>
      <c r="L728" s="1">
        <v>2</v>
      </c>
      <c r="M728" s="1">
        <v>2</v>
      </c>
      <c r="N728" s="1">
        <v>2</v>
      </c>
      <c r="O728" s="1">
        <v>2</v>
      </c>
      <c r="P728" s="1">
        <v>2</v>
      </c>
      <c r="Q728" s="1">
        <v>2</v>
      </c>
      <c r="R728" s="1">
        <v>2</v>
      </c>
      <c r="S728" s="1">
        <v>2</v>
      </c>
      <c r="T728" s="1">
        <v>2</v>
      </c>
      <c r="U728" s="1">
        <v>2</v>
      </c>
      <c r="V728" s="1">
        <v>2</v>
      </c>
      <c r="W728" s="1">
        <v>2</v>
      </c>
      <c r="X728" s="1">
        <v>2</v>
      </c>
      <c r="Y728" s="1">
        <v>2</v>
      </c>
      <c r="Z728" s="1">
        <v>2</v>
      </c>
      <c r="AA728" s="1">
        <v>2</v>
      </c>
      <c r="AB728" s="1">
        <v>2</v>
      </c>
      <c r="AC728" s="1">
        <v>2</v>
      </c>
      <c r="AD728" s="1">
        <v>2</v>
      </c>
      <c r="AE728" s="1">
        <v>2</v>
      </c>
      <c r="AF728" s="1">
        <v>2</v>
      </c>
      <c r="AG728" s="1">
        <v>2</v>
      </c>
      <c r="AH728" s="1">
        <v>2</v>
      </c>
      <c r="AI728" s="1">
        <v>2</v>
      </c>
      <c r="AJ728" s="1">
        <v>2</v>
      </c>
      <c r="AK728" s="1">
        <v>2</v>
      </c>
      <c r="AL728" s="1"/>
    </row>
    <row r="729" spans="1:38">
      <c r="A729" s="56" t="s">
        <v>147</v>
      </c>
      <c r="B729" s="1" t="s">
        <v>96</v>
      </c>
      <c r="C729" s="1" t="s">
        <v>96</v>
      </c>
      <c r="D729" s="1" t="s">
        <v>96</v>
      </c>
      <c r="E729" s="1">
        <v>1.5E-6</v>
      </c>
      <c r="F729" s="1">
        <v>6.9900000000000005E-5</v>
      </c>
      <c r="G729" s="1">
        <v>1.06E-3</v>
      </c>
      <c r="H729" s="1">
        <v>1.15E-3</v>
      </c>
      <c r="I729" s="1">
        <v>1.5500000000000002E-3</v>
      </c>
      <c r="J729" s="1">
        <v>3.0740000000000003E-3</v>
      </c>
      <c r="K729" s="1">
        <v>1.06E-2</v>
      </c>
      <c r="L729" s="1">
        <v>3.2000000000000001E-2</v>
      </c>
      <c r="M729" s="1">
        <v>0.11799999999999999</v>
      </c>
      <c r="N729" s="1">
        <v>0.158</v>
      </c>
      <c r="O729" s="1">
        <v>0.192</v>
      </c>
      <c r="P729" s="1">
        <v>0.21560000000000001</v>
      </c>
      <c r="Q729" s="1">
        <v>0.21699999999999997</v>
      </c>
      <c r="R729" s="1">
        <v>0.21520000000000003</v>
      </c>
      <c r="S729" s="1">
        <v>0.214</v>
      </c>
      <c r="T729" s="1">
        <v>0.215</v>
      </c>
      <c r="U729" s="1">
        <v>0.21999999999999997</v>
      </c>
      <c r="V729" s="1">
        <v>0.2863</v>
      </c>
      <c r="W729" s="1">
        <v>0.3</v>
      </c>
      <c r="X729" s="1">
        <v>0.83499999999999996</v>
      </c>
      <c r="Y729" s="1">
        <v>0.85699999999999998</v>
      </c>
      <c r="Z729" s="1">
        <v>0.95099999999999985</v>
      </c>
      <c r="AA729" s="1">
        <v>1.1850000000000001</v>
      </c>
      <c r="AB729" s="1">
        <v>1.8569</v>
      </c>
      <c r="AC729" s="1">
        <v>1.9584999999999999</v>
      </c>
      <c r="AD729" s="1">
        <v>1.9727000000000001</v>
      </c>
      <c r="AE729" s="1">
        <v>2.1598000000000002</v>
      </c>
      <c r="AF729" s="1">
        <v>2.1036000000000001</v>
      </c>
      <c r="AG729" s="1">
        <v>2.5789</v>
      </c>
      <c r="AH729" s="1">
        <v>2.5480999999999998</v>
      </c>
      <c r="AI729" s="1">
        <v>2.7364000000000002</v>
      </c>
      <c r="AJ729" s="1">
        <v>3.1775000000000002</v>
      </c>
      <c r="AK729" s="1">
        <v>3.4735</v>
      </c>
      <c r="AL729" s="1"/>
    </row>
    <row r="730" spans="1:38">
      <c r="A730" s="56" t="s">
        <v>148</v>
      </c>
      <c r="B730" s="1">
        <v>2</v>
      </c>
      <c r="C730" s="1">
        <v>2</v>
      </c>
      <c r="D730" s="1">
        <v>2</v>
      </c>
      <c r="E730" s="1">
        <v>2</v>
      </c>
      <c r="F730" s="1">
        <v>2</v>
      </c>
      <c r="G730" s="1">
        <v>2</v>
      </c>
      <c r="H730" s="1">
        <v>2</v>
      </c>
      <c r="I730" s="1">
        <v>2</v>
      </c>
      <c r="J730" s="1">
        <v>2</v>
      </c>
      <c r="K730" s="1">
        <v>2</v>
      </c>
      <c r="L730" s="1">
        <v>2</v>
      </c>
      <c r="M730" s="1">
        <v>2</v>
      </c>
      <c r="N730" s="1">
        <v>2</v>
      </c>
      <c r="O730" s="1">
        <v>2</v>
      </c>
      <c r="P730" s="1">
        <v>2</v>
      </c>
      <c r="Q730" s="1">
        <v>2</v>
      </c>
      <c r="R730" s="1">
        <v>2</v>
      </c>
      <c r="S730" s="1">
        <v>2</v>
      </c>
      <c r="T730" s="1">
        <v>2</v>
      </c>
      <c r="U730" s="1">
        <v>2</v>
      </c>
      <c r="V730" s="1">
        <v>2</v>
      </c>
      <c r="W730" s="1">
        <v>2</v>
      </c>
      <c r="X730" s="1">
        <v>2</v>
      </c>
      <c r="Y730" s="1">
        <v>2</v>
      </c>
      <c r="Z730" s="1">
        <v>2</v>
      </c>
      <c r="AA730" s="1">
        <v>2</v>
      </c>
      <c r="AB730" s="1">
        <v>2</v>
      </c>
      <c r="AC730" s="1">
        <v>2</v>
      </c>
      <c r="AD730" s="1">
        <v>2</v>
      </c>
      <c r="AE730" s="1">
        <v>2</v>
      </c>
      <c r="AF730" s="1">
        <v>2</v>
      </c>
      <c r="AG730" s="1">
        <v>2</v>
      </c>
      <c r="AH730" s="1">
        <v>2</v>
      </c>
      <c r="AI730" s="1">
        <v>2</v>
      </c>
      <c r="AJ730" s="1">
        <v>2</v>
      </c>
      <c r="AK730" s="1">
        <v>2</v>
      </c>
      <c r="AL730" s="1"/>
    </row>
    <row r="731" spans="1:38">
      <c r="A731" s="56" t="s">
        <v>149</v>
      </c>
      <c r="B731" s="1">
        <v>2.98</v>
      </c>
      <c r="C731" s="1">
        <v>3.4</v>
      </c>
      <c r="D731" s="1">
        <v>3.7450000000000001</v>
      </c>
      <c r="E731" s="1">
        <v>4.0949999999999998</v>
      </c>
      <c r="F731" s="1">
        <v>4.4749999999999996</v>
      </c>
      <c r="G731" s="1">
        <v>4.6950000000000003</v>
      </c>
      <c r="H731" s="1">
        <v>4.9349999999999996</v>
      </c>
      <c r="I731" s="1">
        <v>5.1849999999999996</v>
      </c>
      <c r="J731" s="1">
        <v>5.3650000000000002</v>
      </c>
      <c r="K731" s="1">
        <v>5.6449999999999996</v>
      </c>
      <c r="L731" s="1">
        <v>5.99</v>
      </c>
      <c r="M731" s="1">
        <v>6.39</v>
      </c>
      <c r="N731" s="1">
        <v>6.8200000000000012</v>
      </c>
      <c r="O731" s="1">
        <v>7.49</v>
      </c>
      <c r="P731" s="1">
        <v>7.83</v>
      </c>
      <c r="Q731" s="1">
        <v>8.0500000000000007</v>
      </c>
      <c r="R731" s="1">
        <v>8.0399999999999991</v>
      </c>
      <c r="S731" s="1">
        <v>7.98</v>
      </c>
      <c r="T731" s="1">
        <v>7.62</v>
      </c>
      <c r="U731" s="1">
        <v>7.02</v>
      </c>
      <c r="V731" s="1">
        <v>7.02</v>
      </c>
      <c r="W731" s="1">
        <v>6.9900000000000011</v>
      </c>
      <c r="X731" s="1">
        <v>6.91</v>
      </c>
      <c r="Y731" s="1">
        <v>6.91</v>
      </c>
      <c r="Z731" s="1">
        <v>6.91</v>
      </c>
      <c r="AA731" s="1">
        <v>6.91</v>
      </c>
      <c r="AB731" s="1">
        <v>6.91</v>
      </c>
      <c r="AC731" s="1">
        <v>6.91</v>
      </c>
      <c r="AD731" s="1">
        <v>6.91</v>
      </c>
      <c r="AE731" s="1">
        <v>6.91</v>
      </c>
      <c r="AF731" s="1">
        <v>6.91</v>
      </c>
      <c r="AG731" s="1">
        <v>6.91</v>
      </c>
      <c r="AH731" s="1">
        <v>6.91</v>
      </c>
      <c r="AI731" s="1">
        <v>6.91</v>
      </c>
      <c r="AJ731" s="1">
        <v>6.91</v>
      </c>
      <c r="AK731" s="1">
        <v>6.91</v>
      </c>
      <c r="AL731" s="1"/>
    </row>
    <row r="732" spans="1:38">
      <c r="A732" s="56" t="s">
        <v>150</v>
      </c>
      <c r="B732" s="1" t="s">
        <v>96</v>
      </c>
      <c r="C732" s="1" t="s">
        <v>96</v>
      </c>
      <c r="D732" s="1" t="s">
        <v>96</v>
      </c>
      <c r="E732" s="1" t="s">
        <v>96</v>
      </c>
      <c r="F732" s="1" t="s">
        <v>96</v>
      </c>
      <c r="G732" s="1" t="s">
        <v>96</v>
      </c>
      <c r="H732" s="1" t="s">
        <v>96</v>
      </c>
      <c r="I732" s="1" t="s">
        <v>96</v>
      </c>
      <c r="J732" s="1">
        <v>1.7920999999999998</v>
      </c>
      <c r="K732" s="1">
        <v>1.6730000000000003</v>
      </c>
      <c r="L732" s="1">
        <v>1.9469000000000001</v>
      </c>
      <c r="M732" s="1">
        <v>2.1019000000000001</v>
      </c>
      <c r="N732" s="1">
        <v>2.2193000000000001</v>
      </c>
      <c r="O732" s="1">
        <v>1.865</v>
      </c>
      <c r="P732" s="1">
        <v>1.5486</v>
      </c>
      <c r="Q732" s="1">
        <v>1.4359</v>
      </c>
      <c r="R732" s="1">
        <v>1.6578999999999999</v>
      </c>
      <c r="S732" s="1">
        <v>1.4851000000000001</v>
      </c>
      <c r="T732" s="1">
        <v>1.3286</v>
      </c>
      <c r="U732" s="1">
        <v>1.4054</v>
      </c>
      <c r="V732" s="1">
        <v>1.3576999999999999</v>
      </c>
      <c r="W732" s="1">
        <v>1.4637</v>
      </c>
      <c r="X732" s="1">
        <v>1.5116000000000001</v>
      </c>
      <c r="Y732" s="1">
        <v>1.4823999999999999</v>
      </c>
      <c r="Z732" s="1">
        <v>1.4181999999999999</v>
      </c>
      <c r="AA732" s="1">
        <v>1.6109</v>
      </c>
      <c r="AB732" s="1">
        <v>1.7965</v>
      </c>
      <c r="AC732" s="1">
        <v>1.8554999999999999</v>
      </c>
      <c r="AD732" s="1">
        <v>1.6308</v>
      </c>
      <c r="AE732" s="1">
        <v>1.7076</v>
      </c>
      <c r="AF732" s="1">
        <v>1.7479999999999998</v>
      </c>
      <c r="AG732" s="1">
        <v>1.5926</v>
      </c>
      <c r="AH732" s="1">
        <v>1.7256</v>
      </c>
      <c r="AI732" s="1">
        <v>1.8337000000000001</v>
      </c>
      <c r="AJ732" s="1">
        <v>1.77</v>
      </c>
      <c r="AK732" s="1">
        <v>1.8727</v>
      </c>
      <c r="AL732" s="1"/>
    </row>
    <row r="733" spans="1:38">
      <c r="A733" s="56" t="s">
        <v>151</v>
      </c>
      <c r="B733" s="1">
        <v>1.8723000000000003</v>
      </c>
      <c r="C733" s="1">
        <v>1.8712999999999997</v>
      </c>
      <c r="D733" s="1">
        <v>2.0724999999999998</v>
      </c>
      <c r="E733" s="1">
        <v>2.2568000000000001</v>
      </c>
      <c r="F733" s="1">
        <v>2.5648</v>
      </c>
      <c r="G733" s="1">
        <v>2.7174</v>
      </c>
      <c r="H733" s="1">
        <v>2.8216999999999999</v>
      </c>
      <c r="I733" s="1">
        <v>3.6442999999999994</v>
      </c>
      <c r="J733" s="1">
        <v>3.8094999999999994</v>
      </c>
      <c r="K733" s="1">
        <v>4.4583000000000004</v>
      </c>
      <c r="L733" s="1">
        <v>4.6318000000000001</v>
      </c>
      <c r="M733" s="1">
        <v>5.3631000000000002</v>
      </c>
      <c r="N733" s="1">
        <v>6.9846000000000004</v>
      </c>
      <c r="O733" s="1">
        <v>5.4682000000000004</v>
      </c>
      <c r="P733" s="1">
        <v>4.4428999999999998</v>
      </c>
      <c r="Q733" s="1">
        <v>4.2811000000000003</v>
      </c>
      <c r="R733" s="1">
        <v>5.5121000000000002</v>
      </c>
      <c r="S733" s="1">
        <v>6.0312999999999999</v>
      </c>
      <c r="T733" s="1">
        <v>6.0057999999999998</v>
      </c>
      <c r="U733" s="1">
        <v>7.519000000000001</v>
      </c>
      <c r="V733" s="1">
        <v>6.6730000000000009</v>
      </c>
      <c r="W733" s="1">
        <v>6.4412000000000003</v>
      </c>
      <c r="X733" s="1">
        <v>7.5260000000000007</v>
      </c>
      <c r="Y733" s="1">
        <v>7.7747000000000011</v>
      </c>
      <c r="Z733" s="1">
        <v>8.7211999999999996</v>
      </c>
      <c r="AA733" s="1">
        <v>9.5145999999999997</v>
      </c>
      <c r="AB733" s="1">
        <v>11.235099999999999</v>
      </c>
      <c r="AC733" s="1">
        <v>10.6486</v>
      </c>
      <c r="AD733" s="1">
        <v>9.8683999999999994</v>
      </c>
      <c r="AE733" s="1">
        <v>10.7334</v>
      </c>
      <c r="AF733" s="1">
        <v>10.6214</v>
      </c>
      <c r="AG733" s="1">
        <v>10.789400000000001</v>
      </c>
      <c r="AH733" s="1">
        <v>11.742800000000001</v>
      </c>
      <c r="AI733" s="1">
        <v>12.7783</v>
      </c>
      <c r="AJ733" s="1">
        <v>13.420500000000001</v>
      </c>
      <c r="AK733" s="1">
        <v>13.9514</v>
      </c>
      <c r="AL733" s="1"/>
    </row>
    <row r="734" spans="1:38">
      <c r="A734" s="56" t="s">
        <v>152</v>
      </c>
      <c r="B734" s="1">
        <v>1.8946500000000002</v>
      </c>
      <c r="C734" s="1">
        <v>1.7447299999999999</v>
      </c>
      <c r="D734" s="1">
        <v>1.6307100000000001</v>
      </c>
      <c r="E734" s="1">
        <v>1.6451100000000003</v>
      </c>
      <c r="F734" s="1">
        <v>1.6082099999999999</v>
      </c>
      <c r="G734" s="1">
        <v>1.46089</v>
      </c>
      <c r="H734" s="1">
        <v>1.41448</v>
      </c>
      <c r="I734" s="1">
        <v>1.39998</v>
      </c>
      <c r="J734" s="1">
        <v>1.6757200000000001</v>
      </c>
      <c r="K734" s="1">
        <v>1.6607099999999999</v>
      </c>
      <c r="L734" s="1">
        <v>1.66622</v>
      </c>
      <c r="M734" s="1">
        <v>1.7317199999999999</v>
      </c>
      <c r="N734" s="1">
        <v>1.8512400000000002</v>
      </c>
      <c r="O734" s="1">
        <v>1.7367199999999998</v>
      </c>
      <c r="P734" s="1">
        <v>1.70102</v>
      </c>
      <c r="Q734" s="1">
        <v>1.6340100000000002</v>
      </c>
      <c r="R734" s="1">
        <v>1.66442</v>
      </c>
      <c r="S734" s="1">
        <v>1.5338000000000001</v>
      </c>
      <c r="T734" s="1">
        <v>1.4413899999999999</v>
      </c>
      <c r="U734" s="1">
        <v>1.4393899999999999</v>
      </c>
      <c r="V734" s="1">
        <v>1.4034</v>
      </c>
      <c r="W734" s="1">
        <v>1.292</v>
      </c>
      <c r="X734" s="1">
        <v>1.3007</v>
      </c>
      <c r="Y734" s="1">
        <v>1.2235</v>
      </c>
      <c r="Z734" s="1">
        <v>1.2693000000000001</v>
      </c>
      <c r="AA734" s="1">
        <v>1.3212999999999999</v>
      </c>
      <c r="AB734" s="1">
        <v>1.4138999999999999</v>
      </c>
      <c r="AC734" s="1">
        <v>1.4462999999999999</v>
      </c>
      <c r="AD734" s="1">
        <v>1.3366</v>
      </c>
      <c r="AE734" s="1">
        <v>1.3685</v>
      </c>
      <c r="AF734" s="1">
        <v>1.3498000000000001</v>
      </c>
      <c r="AG734" s="1">
        <v>1.3351999999999999</v>
      </c>
      <c r="AH734" s="1">
        <v>1.3614999999999999</v>
      </c>
      <c r="AI734" s="1">
        <v>1.3522000000000001</v>
      </c>
      <c r="AJ734" s="1">
        <v>1.3269</v>
      </c>
      <c r="AK734" s="1">
        <v>1.3544</v>
      </c>
      <c r="AL734" s="1"/>
    </row>
    <row r="735" spans="1:38">
      <c r="A735" s="56" t="s">
        <v>153</v>
      </c>
      <c r="B735" s="1">
        <v>84.35</v>
      </c>
      <c r="C735" s="1">
        <v>103.55</v>
      </c>
      <c r="D735" s="1">
        <v>135.42500000000001</v>
      </c>
      <c r="E735" s="1">
        <v>137.43</v>
      </c>
      <c r="F735" s="1">
        <v>151.44</v>
      </c>
      <c r="G735" s="1">
        <v>165.07</v>
      </c>
      <c r="H735" s="1">
        <v>194.9</v>
      </c>
      <c r="I735" s="1">
        <v>220.11</v>
      </c>
      <c r="J735" s="1">
        <v>244.29</v>
      </c>
      <c r="K735" s="1">
        <v>271.42</v>
      </c>
      <c r="L735" s="1">
        <v>298.19</v>
      </c>
      <c r="M735" s="1">
        <v>318.02</v>
      </c>
      <c r="N735" s="1">
        <v>341.67</v>
      </c>
      <c r="O735" s="1">
        <v>378.72</v>
      </c>
      <c r="P735" s="1">
        <v>418.53</v>
      </c>
      <c r="Q735" s="1">
        <v>458.61</v>
      </c>
      <c r="R735" s="1">
        <v>496.68</v>
      </c>
      <c r="S735" s="1">
        <v>517.89499999999998</v>
      </c>
      <c r="T735" s="1">
        <v>498.10000000000008</v>
      </c>
      <c r="U735" s="1">
        <v>555.47</v>
      </c>
      <c r="V735" s="1">
        <v>565.24</v>
      </c>
      <c r="W735" s="1">
        <v>512.97</v>
      </c>
      <c r="X735" s="1">
        <v>511.83999999999992</v>
      </c>
      <c r="Y735" s="1">
        <v>508.19499999999994</v>
      </c>
      <c r="Z735" s="1">
        <v>501.40500000000003</v>
      </c>
      <c r="AA735" s="1">
        <v>539.41999999999996</v>
      </c>
      <c r="AB735" s="1">
        <v>538.40499999999997</v>
      </c>
      <c r="AC735" s="1">
        <v>554.64</v>
      </c>
      <c r="AD735" s="1">
        <v>569.49</v>
      </c>
      <c r="AE735" s="1">
        <v>608.07000000000005</v>
      </c>
      <c r="AF735" s="1">
        <v>573.29</v>
      </c>
      <c r="AG735" s="1">
        <v>613.91499999999996</v>
      </c>
      <c r="AH735" s="1">
        <v>642.15499999999997</v>
      </c>
      <c r="AI735" s="1">
        <v>598.08000000000004</v>
      </c>
      <c r="AJ735" s="1">
        <v>523.04499999999996</v>
      </c>
      <c r="AK735" s="1">
        <v>509.69499999999999</v>
      </c>
      <c r="AL735" s="1"/>
    </row>
    <row r="736" spans="1:38">
      <c r="A736" s="56" t="s">
        <v>154</v>
      </c>
      <c r="B736" s="1">
        <v>0.83542188805346695</v>
      </c>
      <c r="C736" s="1">
        <v>0.73351426685249033</v>
      </c>
      <c r="D736" s="1">
        <v>0.74576776791707067</v>
      </c>
      <c r="E736" s="1">
        <v>0.82583202576595915</v>
      </c>
      <c r="F736" s="1">
        <v>0.8962982880702699</v>
      </c>
      <c r="G736" s="1">
        <v>0.81300813008130079</v>
      </c>
      <c r="H736" s="1">
        <v>0.76091919038198141</v>
      </c>
      <c r="I736" s="1">
        <v>0.79808459696727863</v>
      </c>
      <c r="J736" s="1">
        <v>0.90563303749320767</v>
      </c>
      <c r="K736" s="1">
        <v>0.85711836804662722</v>
      </c>
      <c r="L736" s="1">
        <v>0.99542106310969547</v>
      </c>
      <c r="M736" s="1">
        <v>1.0746910263299301</v>
      </c>
      <c r="N736" s="1">
        <v>1.1346873936230568</v>
      </c>
      <c r="O736" s="1">
        <v>0.95356155239820739</v>
      </c>
      <c r="P736" s="1">
        <v>0.79176563737133809</v>
      </c>
      <c r="Q736" s="1">
        <v>0.73416048748256368</v>
      </c>
      <c r="R736" s="1">
        <v>0.84767313723828097</v>
      </c>
      <c r="S736" s="1">
        <v>0.75930144267274113</v>
      </c>
      <c r="T736" s="1">
        <v>0.67930167787514439</v>
      </c>
      <c r="U736" s="1">
        <v>0.71854566357692029</v>
      </c>
      <c r="V736" s="1">
        <v>0.69415521310565043</v>
      </c>
      <c r="W736" s="1">
        <v>0.74839095943721001</v>
      </c>
      <c r="X736" s="1">
        <v>0.77285725326532184</v>
      </c>
      <c r="Y736" s="1">
        <v>0.757920266787934</v>
      </c>
      <c r="Z736" s="1">
        <v>0.72511057936335288</v>
      </c>
      <c r="AA736" s="1">
        <v>0.82365538258792526</v>
      </c>
      <c r="AB736" s="1">
        <v>0.91852668320014697</v>
      </c>
      <c r="AC736" s="1">
        <v>0.94867659614837296</v>
      </c>
      <c r="AD736" s="1">
        <v>0.83381972817476857</v>
      </c>
      <c r="AE736" s="1">
        <v>0.8733624454148472</v>
      </c>
      <c r="AF736" s="1">
        <v>0.8901548869503294</v>
      </c>
      <c r="AG736" s="1">
        <v>0.81492950859750624</v>
      </c>
      <c r="AH736" s="1">
        <v>0.88292424509977041</v>
      </c>
      <c r="AI736" s="1">
        <v>0.93755859741233827</v>
      </c>
      <c r="AJ736" s="1">
        <v>0.90497737556561086</v>
      </c>
      <c r="AK736" s="1">
        <v>0.96255655019732411</v>
      </c>
      <c r="AL736" s="1"/>
    </row>
    <row r="737" spans="1:38">
      <c r="A737" s="56" t="s">
        <v>155</v>
      </c>
      <c r="B737" s="1">
        <v>6.3400000000000007</v>
      </c>
      <c r="C737" s="1">
        <v>11.35</v>
      </c>
      <c r="D737" s="1">
        <v>12.5</v>
      </c>
      <c r="E737" s="1">
        <v>12.5</v>
      </c>
      <c r="F737" s="1">
        <v>12.5</v>
      </c>
      <c r="G737" s="1">
        <v>12.869999999999997</v>
      </c>
      <c r="H737" s="1">
        <v>12.869999999999997</v>
      </c>
      <c r="I737" s="1">
        <v>13.859999999999998</v>
      </c>
      <c r="J737" s="1">
        <v>14.02</v>
      </c>
      <c r="K737" s="1">
        <v>15.430000000000001</v>
      </c>
      <c r="L737" s="1">
        <v>15.91</v>
      </c>
      <c r="M737" s="1">
        <v>16.559999999999999</v>
      </c>
      <c r="N737" s="1">
        <v>16.97</v>
      </c>
      <c r="O737" s="1">
        <v>17.760000000000002</v>
      </c>
      <c r="P737" s="1">
        <v>35.06</v>
      </c>
      <c r="Q737" s="1">
        <v>31.050000000000004</v>
      </c>
      <c r="R737" s="1">
        <v>34.498800000000003</v>
      </c>
      <c r="S737" s="1">
        <v>33.775100000000002</v>
      </c>
      <c r="T737" s="1">
        <v>34.166600000000003</v>
      </c>
      <c r="U737" s="1">
        <v>35.389400000000002</v>
      </c>
      <c r="V737" s="1">
        <v>36.120100000000001</v>
      </c>
      <c r="W737" s="1">
        <v>37.538600000000002</v>
      </c>
      <c r="X737" s="1">
        <v>38.822600000000001</v>
      </c>
      <c r="Y737" s="1">
        <v>40.396700000000003</v>
      </c>
      <c r="Z737" s="1">
        <v>42.790199999999999</v>
      </c>
      <c r="AA737" s="1">
        <v>44.356299999999997</v>
      </c>
      <c r="AB737" s="1">
        <v>45.554400000000001</v>
      </c>
      <c r="AC737" s="1">
        <v>46.706200000000003</v>
      </c>
      <c r="AD737" s="1">
        <v>48.299300000000002</v>
      </c>
      <c r="AE737" s="1">
        <v>50.276200000000003</v>
      </c>
      <c r="AF737" s="1">
        <v>52.960099999999997</v>
      </c>
      <c r="AG737" s="1">
        <v>58.32589999999999</v>
      </c>
      <c r="AH737" s="1">
        <v>57.545099999999998</v>
      </c>
      <c r="AI737" s="1">
        <v>56.414199999999994</v>
      </c>
      <c r="AJ737" s="1">
        <v>58.256500000000003</v>
      </c>
      <c r="AK737" s="1">
        <v>61.32200000000001</v>
      </c>
      <c r="AL737" s="1"/>
    </row>
    <row r="738" spans="1:38">
      <c r="A738" s="56" t="s">
        <v>156</v>
      </c>
      <c r="B738" s="1">
        <v>1</v>
      </c>
      <c r="C738" s="1">
        <v>1</v>
      </c>
      <c r="D738" s="1">
        <v>1</v>
      </c>
      <c r="E738" s="1">
        <v>1</v>
      </c>
      <c r="F738" s="1">
        <v>1</v>
      </c>
      <c r="G738" s="1">
        <v>1</v>
      </c>
      <c r="H738" s="1">
        <v>1</v>
      </c>
      <c r="I738" s="1">
        <v>1</v>
      </c>
      <c r="J738" s="1">
        <v>1</v>
      </c>
      <c r="K738" s="1">
        <v>1</v>
      </c>
      <c r="L738" s="1">
        <v>1</v>
      </c>
      <c r="M738" s="1">
        <v>1</v>
      </c>
      <c r="N738" s="1">
        <v>1</v>
      </c>
      <c r="O738" s="1">
        <v>1</v>
      </c>
      <c r="P738" s="1">
        <v>1</v>
      </c>
      <c r="Q738" s="1">
        <v>1</v>
      </c>
      <c r="R738" s="1">
        <v>1</v>
      </c>
      <c r="S738" s="1">
        <v>1</v>
      </c>
      <c r="T738" s="1">
        <v>1</v>
      </c>
      <c r="U738" s="1">
        <v>1</v>
      </c>
      <c r="V738" s="1">
        <v>1</v>
      </c>
      <c r="W738" s="1">
        <v>1</v>
      </c>
      <c r="X738" s="1">
        <v>1</v>
      </c>
      <c r="Y738" s="1">
        <v>1</v>
      </c>
      <c r="Z738" s="1">
        <v>1</v>
      </c>
      <c r="AA738" s="1">
        <v>1</v>
      </c>
      <c r="AB738" s="1">
        <v>1</v>
      </c>
      <c r="AC738" s="1">
        <v>1</v>
      </c>
      <c r="AD738" s="1">
        <v>1</v>
      </c>
      <c r="AE738" s="1">
        <v>1</v>
      </c>
      <c r="AF738" s="1">
        <v>1</v>
      </c>
      <c r="AG738" s="1">
        <v>1</v>
      </c>
      <c r="AH738" s="1">
        <v>1</v>
      </c>
      <c r="AI738" s="1">
        <v>1</v>
      </c>
      <c r="AJ738" s="1">
        <v>1</v>
      </c>
      <c r="AK738" s="1">
        <v>1</v>
      </c>
      <c r="AL738" s="1"/>
    </row>
    <row r="739" spans="1:38">
      <c r="A739" s="56" t="s">
        <v>157</v>
      </c>
      <c r="B739" s="1">
        <v>1</v>
      </c>
      <c r="C739" s="1">
        <v>1</v>
      </c>
      <c r="D739" s="1">
        <v>1</v>
      </c>
      <c r="E739" s="1">
        <v>1</v>
      </c>
      <c r="F739" s="1">
        <v>1</v>
      </c>
      <c r="G739" s="1">
        <v>1</v>
      </c>
      <c r="H739" s="1">
        <v>1</v>
      </c>
      <c r="I739" s="1">
        <v>1</v>
      </c>
      <c r="J739" s="1">
        <v>1</v>
      </c>
      <c r="K739" s="1">
        <v>1</v>
      </c>
      <c r="L739" s="1">
        <v>1</v>
      </c>
      <c r="M739" s="1">
        <v>1</v>
      </c>
      <c r="N739" s="1">
        <v>1</v>
      </c>
      <c r="O739" s="1">
        <v>1</v>
      </c>
      <c r="P739" s="1">
        <v>1</v>
      </c>
      <c r="Q739" s="1">
        <v>1</v>
      </c>
      <c r="R739" s="1">
        <v>1</v>
      </c>
      <c r="S739" s="1">
        <v>1</v>
      </c>
      <c r="T739" s="1">
        <v>1</v>
      </c>
      <c r="U739" s="1">
        <v>1</v>
      </c>
      <c r="V739" s="1">
        <v>1</v>
      </c>
      <c r="W739" s="1">
        <v>1</v>
      </c>
      <c r="X739" s="1">
        <v>1</v>
      </c>
      <c r="Y739" s="1">
        <v>1</v>
      </c>
      <c r="Z739" s="1">
        <v>1</v>
      </c>
      <c r="AA739" s="1">
        <v>1</v>
      </c>
      <c r="AB739" s="1">
        <v>1</v>
      </c>
      <c r="AC739" s="1">
        <v>1</v>
      </c>
      <c r="AD739" s="1">
        <v>1</v>
      </c>
      <c r="AE739" s="1">
        <v>1</v>
      </c>
      <c r="AF739" s="1">
        <v>1</v>
      </c>
      <c r="AG739" s="1">
        <v>1</v>
      </c>
      <c r="AH739" s="1">
        <v>1</v>
      </c>
      <c r="AI739" s="1">
        <v>1</v>
      </c>
      <c r="AJ739" s="1">
        <v>1</v>
      </c>
      <c r="AK739" s="1">
        <v>1</v>
      </c>
      <c r="AL739" s="1"/>
    </row>
    <row r="740" spans="1:38">
      <c r="A740" s="56" t="s">
        <v>158</v>
      </c>
      <c r="B740" s="1">
        <v>289.39999999999998</v>
      </c>
      <c r="C740" s="1">
        <v>256.45</v>
      </c>
      <c r="D740" s="1">
        <v>259</v>
      </c>
      <c r="E740" s="1">
        <v>275.32</v>
      </c>
      <c r="F740" s="1">
        <v>294.77</v>
      </c>
      <c r="G740" s="1">
        <v>534.6</v>
      </c>
      <c r="H740" s="1">
        <v>489.99999999999994</v>
      </c>
      <c r="I740" s="1">
        <v>523.70000000000005</v>
      </c>
      <c r="J740" s="1">
        <v>598.80999999999995</v>
      </c>
      <c r="K740" s="1">
        <v>562.21</v>
      </c>
      <c r="L740" s="1">
        <v>652.95000000000005</v>
      </c>
      <c r="M740" s="1">
        <v>704.95</v>
      </c>
      <c r="N740" s="1">
        <v>744.31</v>
      </c>
      <c r="O740" s="1">
        <v>625.5</v>
      </c>
      <c r="P740" s="1">
        <v>519.36</v>
      </c>
      <c r="Q740" s="1">
        <v>481.58</v>
      </c>
      <c r="R740" s="1">
        <v>556.04</v>
      </c>
      <c r="S740" s="1">
        <v>498.06999999999994</v>
      </c>
      <c r="T740" s="1">
        <v>445.59</v>
      </c>
      <c r="U740" s="1">
        <v>471.34</v>
      </c>
      <c r="V740" s="1">
        <v>455.34000000000003</v>
      </c>
      <c r="W740" s="1">
        <v>490.90999999999997</v>
      </c>
      <c r="X740" s="1">
        <v>506.95999999999992</v>
      </c>
      <c r="Y740" s="1">
        <v>497.15999999999997</v>
      </c>
      <c r="Z740" s="1">
        <v>475.64</v>
      </c>
      <c r="AA740" s="1">
        <v>540.28</v>
      </c>
      <c r="AB740" s="1">
        <v>602.51</v>
      </c>
      <c r="AC740" s="1">
        <v>622.29</v>
      </c>
      <c r="AD740" s="1">
        <v>546.95000000000005</v>
      </c>
      <c r="AE740" s="1">
        <v>572.89</v>
      </c>
      <c r="AF740" s="1">
        <v>583.9</v>
      </c>
      <c r="AG740" s="1">
        <v>534.55999999999995</v>
      </c>
      <c r="AH740" s="1">
        <v>579.16</v>
      </c>
      <c r="AI740" s="1">
        <v>615</v>
      </c>
      <c r="AJ740" s="1">
        <v>593.63</v>
      </c>
      <c r="AK740" s="1">
        <v>631.4</v>
      </c>
      <c r="AL740" s="1"/>
    </row>
    <row r="741" spans="1:38">
      <c r="A741" s="56" t="s">
        <v>211</v>
      </c>
      <c r="B741" s="1">
        <v>2.5360100000000001</v>
      </c>
      <c r="C741" s="1">
        <v>2.5625300000000002</v>
      </c>
      <c r="D741" s="1">
        <v>2.7430300000000001</v>
      </c>
      <c r="E741" s="1">
        <v>3.0530000000000004</v>
      </c>
      <c r="F741" s="1">
        <v>3.3975</v>
      </c>
      <c r="G741" s="1">
        <v>3.5434999999999999</v>
      </c>
      <c r="H741" s="1">
        <v>3.6475000000000004</v>
      </c>
      <c r="I741" s="1">
        <v>4.6825000000000001</v>
      </c>
      <c r="J741" s="1">
        <v>4.8674999999999997</v>
      </c>
      <c r="K741" s="1">
        <v>5.86</v>
      </c>
      <c r="L741" s="1">
        <v>6.1544999999999996</v>
      </c>
      <c r="M741" s="1">
        <v>7.5685000000000011</v>
      </c>
      <c r="N741" s="1">
        <v>12.1265</v>
      </c>
      <c r="O741" s="1">
        <v>8.64</v>
      </c>
      <c r="P741" s="1">
        <v>6.64</v>
      </c>
      <c r="Q741" s="1">
        <v>5.63</v>
      </c>
      <c r="R741" s="1">
        <v>6.3250000000000002</v>
      </c>
      <c r="S741" s="1">
        <v>6.9700000000000006</v>
      </c>
      <c r="T741" s="1">
        <v>6.81</v>
      </c>
      <c r="U741" s="1">
        <v>9.3049999999999997</v>
      </c>
      <c r="V741" s="1">
        <v>7.379999999999999</v>
      </c>
      <c r="W741" s="1">
        <v>6.6315999999999997</v>
      </c>
      <c r="X741" s="1">
        <v>8.1428999999999991</v>
      </c>
      <c r="Y741" s="1">
        <v>8.5011500000000009</v>
      </c>
      <c r="Z741" s="1">
        <v>10.489850000000001</v>
      </c>
      <c r="AA741" s="1">
        <v>11.58095</v>
      </c>
      <c r="AB741" s="1">
        <v>15.545</v>
      </c>
      <c r="AC741" s="1">
        <v>13.68445</v>
      </c>
      <c r="AD741" s="1">
        <v>12.315269999999998</v>
      </c>
      <c r="AE741" s="1">
        <v>14.376659999999998</v>
      </c>
      <c r="AF741" s="1">
        <v>14.025539999999999</v>
      </c>
      <c r="AG741" s="1">
        <v>14.68595</v>
      </c>
      <c r="AH741" s="1">
        <v>15.90541</v>
      </c>
      <c r="AI741" s="1">
        <v>16.993539999999999</v>
      </c>
      <c r="AJ741" s="1">
        <v>18.521159999999998</v>
      </c>
      <c r="AK741" s="1">
        <v>18.743970000000001</v>
      </c>
      <c r="AL741" s="1"/>
    </row>
    <row r="742" spans="1:38">
      <c r="A742" s="56" t="s">
        <v>159</v>
      </c>
      <c r="B742" s="1">
        <v>1.4938800000000001</v>
      </c>
      <c r="C742" s="1">
        <v>1.45922</v>
      </c>
      <c r="D742" s="1">
        <v>1.4727499999999998</v>
      </c>
      <c r="E742" s="1">
        <v>1.56446</v>
      </c>
      <c r="F742" s="1">
        <v>1.5408299999999999</v>
      </c>
      <c r="G742" s="1">
        <v>1.4090499999999999</v>
      </c>
      <c r="H742" s="1">
        <v>1.4293899999999999</v>
      </c>
      <c r="I742" s="1">
        <v>1.3838900000000001</v>
      </c>
      <c r="J742" s="1">
        <v>1.5491900000000001</v>
      </c>
      <c r="K742" s="1">
        <v>1.9861000000000002</v>
      </c>
      <c r="L742" s="1">
        <v>1.9658</v>
      </c>
      <c r="M742" s="1">
        <v>2.1857899999999999</v>
      </c>
      <c r="N742" s="1">
        <v>2.3089</v>
      </c>
      <c r="O742" s="1">
        <v>2.0648</v>
      </c>
      <c r="P742" s="1">
        <v>1.7220599999999997</v>
      </c>
      <c r="Q742" s="1">
        <v>1.6450100000000001</v>
      </c>
      <c r="R742" s="1">
        <v>1.7448999999999999</v>
      </c>
      <c r="S742" s="1">
        <v>1.6641700000000001</v>
      </c>
      <c r="T742" s="1">
        <v>1.55111</v>
      </c>
      <c r="U742" s="1">
        <v>1.7639800000000001</v>
      </c>
      <c r="V742" s="1">
        <v>1.9286400000000001</v>
      </c>
      <c r="W742" s="1">
        <v>1.81951</v>
      </c>
      <c r="X742" s="1">
        <v>1.8205000000000002</v>
      </c>
      <c r="Y742" s="1">
        <v>1.7873100000000002</v>
      </c>
      <c r="Z742" s="1">
        <v>1.8978999999999999</v>
      </c>
      <c r="AA742" s="1">
        <v>1.9877</v>
      </c>
      <c r="AB742" s="1">
        <v>2.1272000000000002</v>
      </c>
      <c r="AC742" s="1">
        <v>2.1299000000000001</v>
      </c>
      <c r="AD742" s="1">
        <v>2.0516999999999999</v>
      </c>
      <c r="AE742" s="1">
        <v>2.1417999999999999</v>
      </c>
      <c r="AF742" s="1">
        <v>2.1444999999999999</v>
      </c>
      <c r="AG742" s="1">
        <v>2.0392000000000001</v>
      </c>
      <c r="AH742" s="1">
        <v>2.1177000000000001</v>
      </c>
      <c r="AI742" s="1">
        <v>2.2168000000000001</v>
      </c>
      <c r="AJ742" s="1">
        <v>2.2139000000000002</v>
      </c>
      <c r="AK742" s="1">
        <v>2.3479999999999999</v>
      </c>
      <c r="AL742" s="1"/>
    </row>
    <row r="743" spans="1:38">
      <c r="A743" s="56" t="s">
        <v>160</v>
      </c>
      <c r="B743" s="1">
        <v>289.39999999999998</v>
      </c>
      <c r="C743" s="1">
        <v>256.45</v>
      </c>
      <c r="D743" s="1">
        <v>259</v>
      </c>
      <c r="E743" s="1">
        <v>275.32</v>
      </c>
      <c r="F743" s="1">
        <v>294.77</v>
      </c>
      <c r="G743" s="1">
        <v>534.6</v>
      </c>
      <c r="H743" s="1">
        <v>489.99999999999994</v>
      </c>
      <c r="I743" s="1">
        <v>523.70000000000005</v>
      </c>
      <c r="J743" s="1">
        <v>598.80999999999995</v>
      </c>
      <c r="K743" s="1">
        <v>562.21</v>
      </c>
      <c r="L743" s="1">
        <v>652.95000000000005</v>
      </c>
      <c r="M743" s="1">
        <v>704.95</v>
      </c>
      <c r="N743" s="1">
        <v>744.31</v>
      </c>
      <c r="O743" s="1">
        <v>625.5</v>
      </c>
      <c r="P743" s="1">
        <v>519.36</v>
      </c>
      <c r="Q743" s="1">
        <v>481.58</v>
      </c>
      <c r="R743" s="1">
        <v>556.04</v>
      </c>
      <c r="S743" s="1">
        <v>498.06999999999994</v>
      </c>
      <c r="T743" s="1">
        <v>445.59</v>
      </c>
      <c r="U743" s="1">
        <v>471.34</v>
      </c>
      <c r="V743" s="1">
        <v>455.34000000000003</v>
      </c>
      <c r="W743" s="1">
        <v>490.90999999999997</v>
      </c>
      <c r="X743" s="1">
        <v>506.95999999999992</v>
      </c>
      <c r="Y743" s="1">
        <v>497.15999999999997</v>
      </c>
      <c r="Z743" s="1">
        <v>475.64</v>
      </c>
      <c r="AA743" s="1">
        <v>540.28</v>
      </c>
      <c r="AB743" s="1">
        <v>602.51</v>
      </c>
      <c r="AC743" s="1">
        <v>622.29</v>
      </c>
      <c r="AD743" s="1">
        <v>546.95000000000005</v>
      </c>
      <c r="AE743" s="1">
        <v>572.89</v>
      </c>
      <c r="AF743" s="1">
        <v>583.9</v>
      </c>
      <c r="AG743" s="1">
        <v>534.55999999999995</v>
      </c>
      <c r="AH743" s="1">
        <v>579.16</v>
      </c>
      <c r="AI743" s="1">
        <v>615</v>
      </c>
      <c r="AJ743" s="1">
        <v>593.63</v>
      </c>
      <c r="AK743" s="1">
        <v>631.4</v>
      </c>
      <c r="AL743" s="1"/>
    </row>
    <row r="744" spans="1:38">
      <c r="A744" s="56" t="s">
        <v>161</v>
      </c>
      <c r="B744" s="1" t="s">
        <v>96</v>
      </c>
      <c r="C744" s="1" t="s">
        <v>96</v>
      </c>
      <c r="D744" s="1" t="s">
        <v>96</v>
      </c>
      <c r="E744" s="1" t="s">
        <v>96</v>
      </c>
      <c r="F744" s="1" t="s">
        <v>96</v>
      </c>
      <c r="G744" s="1" t="s">
        <v>96</v>
      </c>
      <c r="H744" s="1">
        <v>1.23</v>
      </c>
      <c r="I744" s="1">
        <v>1.276</v>
      </c>
      <c r="J744" s="1">
        <v>1.304</v>
      </c>
      <c r="K744" s="1">
        <v>1.7999999999999998</v>
      </c>
      <c r="L744" s="1">
        <v>1.9299999999999997</v>
      </c>
      <c r="M744" s="1">
        <v>1.9750000000000003</v>
      </c>
      <c r="N744" s="1">
        <v>2.06</v>
      </c>
      <c r="O744" s="1">
        <v>2.09</v>
      </c>
      <c r="P744" s="1">
        <v>2.0750000000000002</v>
      </c>
      <c r="Q744" s="1">
        <v>1.8250000000000002</v>
      </c>
      <c r="R744" s="1">
        <v>1.7925</v>
      </c>
      <c r="S744" s="1">
        <v>1.7135</v>
      </c>
      <c r="T744" s="1">
        <v>1.5915999999999999</v>
      </c>
      <c r="U744" s="1">
        <v>1.6670000000000003</v>
      </c>
      <c r="V744" s="1">
        <v>1.6858000000000002</v>
      </c>
      <c r="W744" s="1">
        <v>1.7727999999999999</v>
      </c>
      <c r="X744" s="1">
        <v>1.6702999999999997</v>
      </c>
      <c r="Y744" s="1">
        <v>1.6566999999999998</v>
      </c>
      <c r="Z744" s="1">
        <v>1.7363</v>
      </c>
      <c r="AA744" s="1">
        <v>1.8635999999999999</v>
      </c>
      <c r="AB744" s="1">
        <v>2.3948999999999998</v>
      </c>
      <c r="AC744" s="1">
        <v>2.6467999999999998</v>
      </c>
      <c r="AD744" s="1">
        <v>2.5922000000000001</v>
      </c>
      <c r="AE744" s="1">
        <v>2.6766000000000001</v>
      </c>
      <c r="AF744" s="1">
        <v>2.8677000000000001</v>
      </c>
      <c r="AG744" s="1">
        <v>3.2766000000000002</v>
      </c>
      <c r="AH744" s="1">
        <v>3.0975999999999999</v>
      </c>
      <c r="AI744" s="1">
        <v>2.702</v>
      </c>
      <c r="AJ744" s="1">
        <v>2.6894</v>
      </c>
      <c r="AK744" s="1">
        <v>2.8068</v>
      </c>
      <c r="AL744" s="1"/>
    </row>
    <row r="745" spans="1:38">
      <c r="A745" s="56" t="s">
        <v>162</v>
      </c>
      <c r="B745" s="1">
        <v>3.4</v>
      </c>
      <c r="C745" s="1">
        <v>5.0145999999999997</v>
      </c>
      <c r="D745" s="1">
        <v>5.04338</v>
      </c>
      <c r="E745" s="1">
        <v>5.27433</v>
      </c>
      <c r="F745" s="1">
        <v>5.8152200000000001</v>
      </c>
      <c r="G745" s="1">
        <v>5.6485300000000001</v>
      </c>
      <c r="H745" s="1">
        <v>6.0417800000000002</v>
      </c>
      <c r="I745" s="1">
        <v>5.96556</v>
      </c>
      <c r="J745" s="1">
        <v>6.1768799999999997</v>
      </c>
      <c r="K745" s="1">
        <v>6.8482400000000005</v>
      </c>
      <c r="L745" s="1">
        <v>7.8208400000000005</v>
      </c>
      <c r="M745" s="1">
        <v>7.731209999999999</v>
      </c>
      <c r="N745" s="1">
        <v>8.0004799999999996</v>
      </c>
      <c r="O745" s="1">
        <v>7.807199999999999</v>
      </c>
      <c r="P745" s="1">
        <v>8.0406899999999997</v>
      </c>
      <c r="Q745" s="1">
        <v>7.7484400000000013</v>
      </c>
      <c r="R745" s="1">
        <v>7.6102999999999996</v>
      </c>
      <c r="S745" s="1">
        <v>7.6244899999999998</v>
      </c>
      <c r="T745" s="1">
        <v>7.630819999999999</v>
      </c>
      <c r="U745" s="1">
        <v>7.7744099999999987</v>
      </c>
      <c r="V745" s="1">
        <v>8.3470499999999994</v>
      </c>
      <c r="W745" s="1">
        <v>8.0160400000000003</v>
      </c>
      <c r="X745" s="1">
        <v>7.80661</v>
      </c>
      <c r="Y745" s="1">
        <v>7.894940000000001</v>
      </c>
      <c r="Z745" s="1">
        <v>7.8520600000000007</v>
      </c>
      <c r="AA745" s="1">
        <v>7.5954499999999996</v>
      </c>
      <c r="AB745" s="1">
        <v>7.6527900000000004</v>
      </c>
      <c r="AC745" s="1">
        <v>7.5494700000000003</v>
      </c>
      <c r="AD745" s="1">
        <v>7.3437599999999987</v>
      </c>
      <c r="AE745" s="1">
        <v>7.7318199999999999</v>
      </c>
      <c r="AF745" s="1">
        <v>7.7008500000000009</v>
      </c>
      <c r="AG745" s="1">
        <v>7.7954400000000001</v>
      </c>
      <c r="AH745" s="1">
        <v>7.7192600000000002</v>
      </c>
      <c r="AI745" s="1">
        <v>7.8533299999999997</v>
      </c>
      <c r="AJ745" s="1">
        <v>7.8263600000000002</v>
      </c>
      <c r="AK745" s="1">
        <v>7.7068399999999997</v>
      </c>
      <c r="AL745" s="1"/>
    </row>
    <row r="746" spans="1:38">
      <c r="A746" s="56" t="s">
        <v>163</v>
      </c>
      <c r="B746" s="1">
        <v>1</v>
      </c>
      <c r="C746" s="1">
        <v>1</v>
      </c>
      <c r="D746" s="1">
        <v>1</v>
      </c>
      <c r="E746" s="1">
        <v>1</v>
      </c>
      <c r="F746" s="1">
        <v>1</v>
      </c>
      <c r="G746" s="1">
        <v>1</v>
      </c>
      <c r="H746" s="1">
        <v>1</v>
      </c>
      <c r="I746" s="1">
        <v>1</v>
      </c>
      <c r="J746" s="1">
        <v>1</v>
      </c>
      <c r="K746" s="1">
        <v>1</v>
      </c>
      <c r="L746" s="1">
        <v>1</v>
      </c>
      <c r="M746" s="1">
        <v>1</v>
      </c>
      <c r="N746" s="1">
        <v>1</v>
      </c>
      <c r="O746" s="1">
        <v>1</v>
      </c>
      <c r="P746" s="1">
        <v>1</v>
      </c>
      <c r="Q746" s="1">
        <v>1</v>
      </c>
      <c r="R746" s="1">
        <v>1</v>
      </c>
      <c r="S746" s="1">
        <v>1</v>
      </c>
      <c r="T746" s="1">
        <v>1</v>
      </c>
      <c r="U746" s="1">
        <v>1</v>
      </c>
      <c r="V746" s="1">
        <v>1</v>
      </c>
      <c r="W746" s="1">
        <v>1</v>
      </c>
      <c r="X746" s="1">
        <v>1</v>
      </c>
      <c r="Y746" s="1">
        <v>1</v>
      </c>
      <c r="Z746" s="1">
        <v>1</v>
      </c>
      <c r="AA746" s="1">
        <v>1</v>
      </c>
      <c r="AB746" s="1">
        <v>1</v>
      </c>
      <c r="AC746" s="1">
        <v>1</v>
      </c>
      <c r="AD746" s="1">
        <v>1</v>
      </c>
      <c r="AE746" s="1">
        <v>1</v>
      </c>
      <c r="AF746" s="1">
        <v>1</v>
      </c>
      <c r="AG746" s="1">
        <v>1</v>
      </c>
      <c r="AH746" s="1">
        <v>1</v>
      </c>
      <c r="AI746" s="1">
        <v>1</v>
      </c>
      <c r="AJ746" s="1">
        <v>1</v>
      </c>
      <c r="AK746" s="1">
        <v>1</v>
      </c>
      <c r="AL746" s="1"/>
    </row>
    <row r="747" spans="1:38">
      <c r="A747" s="56" t="s">
        <v>164</v>
      </c>
      <c r="B747" s="1">
        <v>1938.6683</v>
      </c>
      <c r="C747" s="1">
        <v>1938.6683</v>
      </c>
      <c r="D747" s="1">
        <v>1938.6683</v>
      </c>
      <c r="E747" s="1">
        <v>1938.6683</v>
      </c>
      <c r="F747" s="1">
        <v>1938.6623</v>
      </c>
      <c r="G747" s="1">
        <v>1938.6623</v>
      </c>
      <c r="H747" s="1">
        <v>1938.6623</v>
      </c>
      <c r="I747" s="1">
        <v>1946.2399</v>
      </c>
      <c r="J747" s="1">
        <v>1938.6623</v>
      </c>
      <c r="K747" s="1">
        <v>1938.6623</v>
      </c>
      <c r="L747" s="1">
        <v>1938.6623</v>
      </c>
      <c r="M747" s="1">
        <v>1938.6623</v>
      </c>
      <c r="N747" s="1">
        <v>1938.6623</v>
      </c>
      <c r="O747" s="1">
        <v>1938.6623</v>
      </c>
      <c r="P747" s="1">
        <v>1685</v>
      </c>
      <c r="Q747" s="1">
        <v>1469</v>
      </c>
      <c r="R747" s="1">
        <v>1487</v>
      </c>
      <c r="S747" s="1">
        <v>1325</v>
      </c>
      <c r="T747" s="1">
        <v>1215</v>
      </c>
      <c r="U747" s="1">
        <v>1172</v>
      </c>
      <c r="V747" s="1">
        <v>1170</v>
      </c>
      <c r="W747" s="1">
        <v>1170</v>
      </c>
      <c r="X747" s="1">
        <v>1170</v>
      </c>
      <c r="Y747" s="1">
        <v>1166</v>
      </c>
      <c r="Z747" s="1">
        <v>1166</v>
      </c>
      <c r="AA747" s="1">
        <v>1166</v>
      </c>
      <c r="AB747" s="1">
        <v>1182</v>
      </c>
      <c r="AC747" s="1">
        <v>1182</v>
      </c>
      <c r="AD747" s="1">
        <v>1184</v>
      </c>
      <c r="AE747" s="1">
        <v>1182</v>
      </c>
      <c r="AF747" s="1">
        <v>1182</v>
      </c>
      <c r="AG747" s="1">
        <v>1450</v>
      </c>
      <c r="AH747" s="1">
        <v>1450</v>
      </c>
      <c r="AI747" s="1">
        <v>1450</v>
      </c>
      <c r="AJ747" s="1">
        <v>1300</v>
      </c>
      <c r="AK747" s="1">
        <v>1300</v>
      </c>
      <c r="AL747" s="1"/>
    </row>
    <row r="748" spans="1:38">
      <c r="A748" s="56" t="s">
        <v>165</v>
      </c>
      <c r="B748" s="1">
        <v>6.48</v>
      </c>
      <c r="C748" s="1">
        <v>8.0375999999999994</v>
      </c>
      <c r="D748" s="1">
        <v>21.4925</v>
      </c>
      <c r="E748" s="1">
        <v>22.1846</v>
      </c>
      <c r="F748" s="1">
        <v>32.474499999999999</v>
      </c>
      <c r="G748" s="1">
        <v>33.201500000000003</v>
      </c>
      <c r="H748" s="1">
        <v>39.616399999999999</v>
      </c>
      <c r="I748" s="1">
        <v>34.865400000000001</v>
      </c>
      <c r="J748" s="1">
        <v>36.340600000000002</v>
      </c>
      <c r="K748" s="1">
        <v>37.054900000000004</v>
      </c>
      <c r="L748" s="1">
        <v>41.290700000000001</v>
      </c>
      <c r="M748" s="1">
        <v>45.414900000000003</v>
      </c>
      <c r="N748" s="1">
        <v>47.286000000000001</v>
      </c>
      <c r="O748" s="1">
        <v>50.761700000000005</v>
      </c>
      <c r="P748" s="1">
        <v>60.517100000000006</v>
      </c>
      <c r="Q748" s="1">
        <v>61.449999999999996</v>
      </c>
      <c r="R748" s="1">
        <v>64.380700000000004</v>
      </c>
      <c r="S748" s="1">
        <v>67.0321</v>
      </c>
      <c r="T748" s="1">
        <v>70.396600000000007</v>
      </c>
      <c r="U748" s="1">
        <v>80.216700000000003</v>
      </c>
      <c r="V748" s="1">
        <v>89.3279</v>
      </c>
      <c r="W748" s="1">
        <v>85.601100000000002</v>
      </c>
      <c r="X748" s="1">
        <v>86.367999999999995</v>
      </c>
      <c r="Y748" s="1">
        <v>92.563699999999997</v>
      </c>
      <c r="Z748" s="1">
        <v>106.04709999999999</v>
      </c>
      <c r="AA748" s="1">
        <v>114.39</v>
      </c>
      <c r="AB748" s="1">
        <v>120.02849999999999</v>
      </c>
      <c r="AC748" s="1">
        <v>127.81910000000001</v>
      </c>
      <c r="AD748" s="1">
        <v>124.30409999999999</v>
      </c>
      <c r="AE748" s="1">
        <v>126.8049</v>
      </c>
      <c r="AF748" s="1">
        <v>131.17689999999999</v>
      </c>
      <c r="AG748" s="1">
        <v>141.709</v>
      </c>
      <c r="AH748" s="1">
        <v>153.91999999999999</v>
      </c>
      <c r="AI748" s="1">
        <v>151.00819999999999</v>
      </c>
      <c r="AJ748" s="1">
        <v>154.2681</v>
      </c>
      <c r="AK748" s="1">
        <v>155.60220000000001</v>
      </c>
      <c r="AL748" s="1"/>
    </row>
    <row r="749" spans="1:38">
      <c r="A749" s="56" t="s">
        <v>166</v>
      </c>
      <c r="B749" s="1">
        <v>0.64800400000000002</v>
      </c>
      <c r="C749" s="1">
        <v>0.66498199999999996</v>
      </c>
      <c r="D749" s="1">
        <v>0.67499200000000004</v>
      </c>
      <c r="E749" s="1">
        <v>0.69098999999999999</v>
      </c>
      <c r="F749" s="1">
        <v>0.70400200000000002</v>
      </c>
      <c r="G749" s="1">
        <v>0.70100200000000001</v>
      </c>
      <c r="H749" s="1">
        <v>0.70899900000000005</v>
      </c>
      <c r="I749" s="1">
        <v>0.70899900000000005</v>
      </c>
      <c r="J749" s="1">
        <v>0.70899900000000005</v>
      </c>
      <c r="K749" s="1">
        <v>0.70899900000000005</v>
      </c>
      <c r="L749" s="1">
        <v>0.70899900000000005</v>
      </c>
      <c r="M749" s="1">
        <v>0.70899900000000005</v>
      </c>
      <c r="N749" s="1">
        <v>0.70899900000000005</v>
      </c>
      <c r="O749" s="1">
        <v>0.70899900000000005</v>
      </c>
      <c r="P749" s="1">
        <v>0.70899900000000005</v>
      </c>
      <c r="Q749" s="1">
        <v>0.70899900000000005</v>
      </c>
      <c r="R749" s="1">
        <v>0.70899900000000005</v>
      </c>
      <c r="S749" s="1">
        <v>0.70899900000000005</v>
      </c>
      <c r="T749" s="1">
        <v>0.70899900000000005</v>
      </c>
      <c r="U749" s="1">
        <v>0.70921999999999996</v>
      </c>
      <c r="V749" s="1">
        <v>0.71</v>
      </c>
      <c r="W749" s="1">
        <v>0.71</v>
      </c>
      <c r="X749" s="1">
        <v>0.71</v>
      </c>
      <c r="Y749" s="1">
        <v>0.71</v>
      </c>
      <c r="Z749" s="1">
        <v>0.71</v>
      </c>
      <c r="AA749" s="1">
        <v>0.71</v>
      </c>
      <c r="AB749" s="1">
        <v>0.71</v>
      </c>
      <c r="AC749" s="1">
        <v>0.71</v>
      </c>
      <c r="AD749" s="1">
        <v>0.71</v>
      </c>
      <c r="AE749" s="1">
        <v>0.71</v>
      </c>
      <c r="AF749" s="1">
        <v>0.71</v>
      </c>
      <c r="AG749" s="1">
        <v>0.71</v>
      </c>
      <c r="AH749" s="1">
        <v>0.71</v>
      </c>
      <c r="AI749" s="1">
        <v>0.71</v>
      </c>
      <c r="AJ749" s="1">
        <v>0.71</v>
      </c>
      <c r="AK749" s="1">
        <v>0.71</v>
      </c>
      <c r="AL749" s="1"/>
    </row>
    <row r="750" spans="1:38">
      <c r="A750" s="56" t="s">
        <v>167</v>
      </c>
      <c r="B750" s="1" t="s">
        <v>96</v>
      </c>
      <c r="C750" s="1" t="s">
        <v>96</v>
      </c>
      <c r="D750" s="1" t="s">
        <v>96</v>
      </c>
      <c r="E750" s="1" t="s">
        <v>96</v>
      </c>
      <c r="F750" s="1">
        <v>6.31</v>
      </c>
      <c r="G750" s="1">
        <v>54.259999999999991</v>
      </c>
      <c r="H750" s="1">
        <v>63.95</v>
      </c>
      <c r="I750" s="1">
        <v>73.3</v>
      </c>
      <c r="J750" s="1">
        <v>75.55</v>
      </c>
      <c r="K750" s="1">
        <v>83.8</v>
      </c>
      <c r="L750" s="1">
        <v>138.19999999999999</v>
      </c>
      <c r="M750" s="1">
        <v>144.5</v>
      </c>
      <c r="N750" s="1">
        <v>150.19999999999999</v>
      </c>
      <c r="O750" s="1">
        <v>154.6</v>
      </c>
      <c r="P750" s="1">
        <v>144.22</v>
      </c>
      <c r="Q750" s="1">
        <v>130</v>
      </c>
      <c r="R750" s="1">
        <v>133.97999999999999</v>
      </c>
      <c r="S750" s="1">
        <v>127</v>
      </c>
      <c r="T750" s="1">
        <v>120.3</v>
      </c>
      <c r="U750" s="1">
        <v>120.79</v>
      </c>
      <c r="V750" s="1">
        <v>148.46</v>
      </c>
      <c r="W750" s="1">
        <v>147.5</v>
      </c>
      <c r="X750" s="1">
        <v>148.4</v>
      </c>
      <c r="Y750" s="1">
        <v>150.74</v>
      </c>
      <c r="Z750" s="1">
        <v>154.06</v>
      </c>
      <c r="AA750" s="1">
        <v>182.35</v>
      </c>
      <c r="AB750" s="1">
        <v>340.01</v>
      </c>
      <c r="AC750" s="1">
        <v>333.29</v>
      </c>
      <c r="AD750" s="1">
        <v>332.33</v>
      </c>
      <c r="AE750" s="1">
        <v>384.2</v>
      </c>
      <c r="AF750" s="1">
        <v>382.59</v>
      </c>
      <c r="AG750" s="1">
        <v>420.91</v>
      </c>
      <c r="AH750" s="1">
        <v>431.8</v>
      </c>
      <c r="AI750" s="1">
        <v>462.65</v>
      </c>
      <c r="AJ750" s="1">
        <v>454.56</v>
      </c>
      <c r="AK750" s="1">
        <v>525.11</v>
      </c>
      <c r="AL750" s="1"/>
    </row>
    <row r="751" spans="1:38">
      <c r="A751" s="56" t="s">
        <v>168</v>
      </c>
      <c r="B751" s="1">
        <v>0.83542188805346695</v>
      </c>
      <c r="C751" s="1">
        <v>0.73351426685249033</v>
      </c>
      <c r="D751" s="1">
        <v>0.74576776791707067</v>
      </c>
      <c r="E751" s="1">
        <v>0.82583202576595915</v>
      </c>
      <c r="F751" s="1">
        <v>0.8962982880702699</v>
      </c>
      <c r="G751" s="1">
        <v>0.81300813008130079</v>
      </c>
      <c r="H751" s="1">
        <v>0.76091919038198141</v>
      </c>
      <c r="I751" s="1">
        <v>0.79808459696727863</v>
      </c>
      <c r="J751" s="1">
        <v>0.90563303749320767</v>
      </c>
      <c r="K751" s="1">
        <v>0.85711836804662722</v>
      </c>
      <c r="L751" s="1">
        <v>0.99542106310969547</v>
      </c>
      <c r="M751" s="1">
        <v>1.0746910263299301</v>
      </c>
      <c r="N751" s="1">
        <v>1.1346873936230568</v>
      </c>
      <c r="O751" s="1">
        <v>0.95356155239820739</v>
      </c>
      <c r="P751" s="1">
        <v>0.79176563737133809</v>
      </c>
      <c r="Q751" s="1">
        <v>0.73416048748256368</v>
      </c>
      <c r="R751" s="1">
        <v>0.84767313723828097</v>
      </c>
      <c r="S751" s="1">
        <v>0.75930144267274113</v>
      </c>
      <c r="T751" s="1">
        <v>0.67930167787514439</v>
      </c>
      <c r="U751" s="1">
        <v>0.71854566357692029</v>
      </c>
      <c r="V751" s="1">
        <v>0.69415521310565043</v>
      </c>
      <c r="W751" s="1">
        <v>0.74839095943721001</v>
      </c>
      <c r="X751" s="1">
        <v>0.77285725326532184</v>
      </c>
      <c r="Y751" s="1">
        <v>0.757920266787934</v>
      </c>
      <c r="Z751" s="1">
        <v>0.72511057936335288</v>
      </c>
      <c r="AA751" s="1">
        <v>0.82365538258792526</v>
      </c>
      <c r="AB751" s="1">
        <v>0.91852668320014697</v>
      </c>
      <c r="AC751" s="1">
        <v>0.94867659614837296</v>
      </c>
      <c r="AD751" s="1">
        <v>0.83381972817476857</v>
      </c>
      <c r="AE751" s="1">
        <v>0.8733624454148472</v>
      </c>
      <c r="AF751" s="1">
        <v>0.8901548869503294</v>
      </c>
      <c r="AG751" s="1">
        <v>0.81492950859750624</v>
      </c>
      <c r="AH751" s="1">
        <v>0.88292424509977041</v>
      </c>
      <c r="AI751" s="1">
        <v>0.93755859741233827</v>
      </c>
      <c r="AJ751" s="1">
        <v>0.90497737556561086</v>
      </c>
      <c r="AK751" s="1">
        <v>0.96255655019732411</v>
      </c>
      <c r="AL751" s="1"/>
    </row>
    <row r="752" spans="1:38">
      <c r="A752" s="56" t="s">
        <v>169</v>
      </c>
      <c r="B752" s="1">
        <v>0.29197099999999998</v>
      </c>
      <c r="C752" s="1">
        <v>0.292543</v>
      </c>
      <c r="D752" s="1">
        <v>0.28426899999999999</v>
      </c>
      <c r="E752" s="1">
        <v>0.30270000000000002</v>
      </c>
      <c r="F752" s="1">
        <v>0.29842000000000002</v>
      </c>
      <c r="G752" s="1">
        <v>0.30012</v>
      </c>
      <c r="H752" s="1">
        <v>0.29892999999999997</v>
      </c>
      <c r="I752" s="1">
        <v>0.29988999999999999</v>
      </c>
      <c r="J752" s="1">
        <v>0.3049</v>
      </c>
      <c r="K752" s="1">
        <v>0.30155999999999999</v>
      </c>
      <c r="L752" s="1">
        <v>0.30418000000000001</v>
      </c>
      <c r="M752" s="1">
        <v>0.30541800000000002</v>
      </c>
      <c r="N752" s="1">
        <v>0.30787199999999998</v>
      </c>
      <c r="O752" s="1">
        <v>0.29956300000000002</v>
      </c>
      <c r="P752" s="1">
        <v>0.29470000000000002</v>
      </c>
      <c r="Q752" s="1">
        <v>0.29469800000000002</v>
      </c>
      <c r="R752" s="1">
        <v>0.29199999999999998</v>
      </c>
      <c r="S752" s="1">
        <v>0.28914299999999998</v>
      </c>
      <c r="T752" s="1">
        <v>0.27300000000000002</v>
      </c>
      <c r="U752" s="1">
        <v>0.275953</v>
      </c>
      <c r="V752" s="1">
        <v>0.286796</v>
      </c>
      <c r="W752" s="1">
        <v>0.28060000000000002</v>
      </c>
      <c r="X752" s="1">
        <v>0.27855200000000002</v>
      </c>
      <c r="Y752" s="1">
        <v>0.28124700000000002</v>
      </c>
      <c r="Z752" s="1">
        <v>0.28204800000000002</v>
      </c>
      <c r="AA752" s="1">
        <v>0.2928</v>
      </c>
      <c r="AB752" s="1">
        <v>0.30349900000000002</v>
      </c>
      <c r="AC752" s="1">
        <v>0.30614999999999998</v>
      </c>
      <c r="AD752" s="1">
        <v>0.3019</v>
      </c>
      <c r="AE752" s="1">
        <v>0.30354999999999999</v>
      </c>
      <c r="AF752" s="1">
        <v>0.30304999999999999</v>
      </c>
      <c r="AG752" s="1">
        <v>0.30359999999999998</v>
      </c>
      <c r="AH752" s="1">
        <v>0.30249999999999999</v>
      </c>
      <c r="AI752" s="1">
        <v>0.30604999999999999</v>
      </c>
      <c r="AJ752" s="1">
        <v>0.30745</v>
      </c>
      <c r="AK752" s="1">
        <v>0.30795</v>
      </c>
      <c r="AL752" s="1"/>
    </row>
    <row r="753" spans="1:38">
      <c r="A753" s="56" t="s">
        <v>170</v>
      </c>
      <c r="B753" s="1">
        <v>505</v>
      </c>
      <c r="C753" s="1">
        <v>842</v>
      </c>
      <c r="D753" s="1">
        <v>879</v>
      </c>
      <c r="E753" s="1">
        <v>1838</v>
      </c>
      <c r="F753" s="1">
        <v>1711</v>
      </c>
      <c r="G753" s="1">
        <v>1647</v>
      </c>
      <c r="H753" s="1">
        <v>1596</v>
      </c>
      <c r="I753" s="1">
        <v>1552</v>
      </c>
      <c r="J753" s="1">
        <v>1527</v>
      </c>
      <c r="K753" s="1">
        <v>1508</v>
      </c>
      <c r="L753" s="1">
        <v>1507.5</v>
      </c>
      <c r="M753" s="1">
        <v>1507.5</v>
      </c>
      <c r="N753" s="1">
        <v>1507.5</v>
      </c>
      <c r="O753" s="1">
        <v>1507.5</v>
      </c>
      <c r="P753" s="1">
        <v>1507.5</v>
      </c>
      <c r="Q753" s="1">
        <v>1507.5</v>
      </c>
      <c r="R753" s="1">
        <v>1507.5</v>
      </c>
      <c r="S753" s="1">
        <v>1507.5</v>
      </c>
      <c r="T753" s="1">
        <v>1507.5</v>
      </c>
      <c r="U753" s="1">
        <v>1507.5</v>
      </c>
      <c r="V753" s="1">
        <v>1507.5</v>
      </c>
      <c r="W753" s="1">
        <v>1507.5</v>
      </c>
      <c r="X753" s="1">
        <v>1507.5</v>
      </c>
      <c r="Y753" s="1">
        <v>1507.5</v>
      </c>
      <c r="Z753" s="1">
        <v>1507.5</v>
      </c>
      <c r="AA753" s="1">
        <v>1507.5</v>
      </c>
      <c r="AB753" s="1">
        <v>1507.5</v>
      </c>
      <c r="AC753" s="1">
        <v>1507.5</v>
      </c>
      <c r="AD753" s="1">
        <v>1507.5</v>
      </c>
      <c r="AE753" s="1">
        <v>1507.5</v>
      </c>
      <c r="AF753" s="1">
        <v>1507.5</v>
      </c>
      <c r="AG753" s="1">
        <v>1507.5</v>
      </c>
      <c r="AH753" s="1">
        <v>1507.5</v>
      </c>
      <c r="AI753" s="1">
        <v>1507.5</v>
      </c>
      <c r="AJ753" s="1">
        <v>15000</v>
      </c>
      <c r="AK753" s="1">
        <v>89500</v>
      </c>
      <c r="AL753" s="1"/>
    </row>
    <row r="754" spans="1:38">
      <c r="A754" s="56" t="s">
        <v>171</v>
      </c>
      <c r="B754" s="1">
        <v>0.29215200000000002</v>
      </c>
      <c r="C754" s="1">
        <v>0.26987299999999997</v>
      </c>
      <c r="D754" s="1">
        <v>0.26840599999999998</v>
      </c>
      <c r="E754" s="1">
        <v>0.30129699999999998</v>
      </c>
      <c r="F754" s="1">
        <v>0.32501600000000003</v>
      </c>
      <c r="G754" s="1">
        <v>0.43437100000000001</v>
      </c>
      <c r="H754" s="1">
        <v>0.42658699999999999</v>
      </c>
      <c r="I754" s="1">
        <v>0.44098399999999999</v>
      </c>
      <c r="J754" s="1">
        <v>0.469976</v>
      </c>
      <c r="K754" s="1">
        <v>0.45035799999999993</v>
      </c>
      <c r="L754" s="1">
        <v>0.46200999999999992</v>
      </c>
      <c r="M754" s="1">
        <v>0.54034800000000005</v>
      </c>
      <c r="N754" s="1">
        <v>0.65009799999999995</v>
      </c>
      <c r="O754" s="1">
        <v>1.209786</v>
      </c>
      <c r="P754" s="1">
        <v>1.300406</v>
      </c>
      <c r="Q754" s="1">
        <v>1.2442709999999999</v>
      </c>
      <c r="R754" s="1">
        <v>1.3520000000000001</v>
      </c>
      <c r="S754" s="1">
        <v>1.284483</v>
      </c>
      <c r="T754" s="1">
        <v>1.2228209999999999</v>
      </c>
      <c r="U754" s="1">
        <v>1.25457</v>
      </c>
      <c r="V754" s="1">
        <v>1.232621</v>
      </c>
      <c r="W754" s="1">
        <v>1.254759</v>
      </c>
      <c r="X754" s="1">
        <v>1.2586710000000001</v>
      </c>
      <c r="Y754" s="1">
        <v>1.25732</v>
      </c>
      <c r="Z754" s="1">
        <v>1.2548049999999999</v>
      </c>
      <c r="AA754" s="1">
        <v>1.3337840000000001</v>
      </c>
      <c r="AB754" s="1">
        <v>1.3945000000000001</v>
      </c>
      <c r="AC754" s="1">
        <v>1.4374450000000001</v>
      </c>
      <c r="AD754" s="1">
        <v>1.3561160000000001</v>
      </c>
      <c r="AE754" s="1">
        <v>1.391014</v>
      </c>
      <c r="AF754" s="1">
        <v>1.3963000000000001</v>
      </c>
      <c r="AG754" s="1">
        <v>1.3366</v>
      </c>
      <c r="AH754" s="1">
        <v>4.5960999999999999</v>
      </c>
      <c r="AI754" s="1">
        <v>4.8288000000000002</v>
      </c>
      <c r="AJ754" s="1">
        <v>4.7752999999999997</v>
      </c>
      <c r="AK754" s="1">
        <v>4.9158999999999997</v>
      </c>
      <c r="AL754" s="1"/>
    </row>
    <row r="755" spans="1:38">
      <c r="A755" s="56" t="s">
        <v>172</v>
      </c>
      <c r="B755" s="1">
        <v>14.995999999999999</v>
      </c>
      <c r="C755" s="1">
        <v>14.321999999999999</v>
      </c>
      <c r="D755" s="1">
        <v>14.793900000000001</v>
      </c>
      <c r="E755" s="1">
        <v>16.998000000000001</v>
      </c>
      <c r="F755" s="1">
        <v>18.655799999999999</v>
      </c>
      <c r="G755" s="1">
        <v>17.8626</v>
      </c>
      <c r="H755" s="1">
        <v>17.664100000000001</v>
      </c>
      <c r="I755" s="1">
        <v>17.971499999999999</v>
      </c>
      <c r="J755" s="1">
        <v>22.265000000000001</v>
      </c>
      <c r="K755" s="1">
        <v>24.783500000000004</v>
      </c>
      <c r="L755" s="1">
        <v>25.468</v>
      </c>
      <c r="M755" s="1">
        <v>27.881699999999999</v>
      </c>
      <c r="N755" s="1">
        <v>30.394200000000001</v>
      </c>
      <c r="O755" s="1">
        <v>29.1968</v>
      </c>
      <c r="P755" s="1">
        <v>26.087700000000002</v>
      </c>
      <c r="Q755" s="1">
        <v>28.204399999999996</v>
      </c>
      <c r="R755" s="1">
        <v>30.666599999999999</v>
      </c>
      <c r="S755" s="1">
        <v>34.336799999999997</v>
      </c>
      <c r="T755" s="1">
        <v>28.216200000000004</v>
      </c>
      <c r="U755" s="1">
        <v>31.755500000000001</v>
      </c>
      <c r="V755" s="1">
        <v>30.290500000000002</v>
      </c>
      <c r="W755" s="1">
        <v>30.390799999999999</v>
      </c>
      <c r="X755" s="1">
        <v>29.3262</v>
      </c>
      <c r="Y755" s="1">
        <v>30.524799999999995</v>
      </c>
      <c r="Z755" s="1">
        <v>30.0792</v>
      </c>
      <c r="AA755" s="1">
        <v>31.728099999999998</v>
      </c>
      <c r="AB755" s="1">
        <v>35.8887</v>
      </c>
      <c r="AC755" s="1">
        <v>36.010100000000001</v>
      </c>
      <c r="AD755" s="1">
        <v>33.483800000000002</v>
      </c>
      <c r="AE755" s="1">
        <v>34.248800000000003</v>
      </c>
      <c r="AF755" s="1">
        <v>36.600099999999998</v>
      </c>
      <c r="AG755" s="1">
        <v>39.528599999999997</v>
      </c>
      <c r="AH755" s="1">
        <v>43.529400000000003</v>
      </c>
      <c r="AI755" s="1">
        <v>43.894100000000002</v>
      </c>
      <c r="AJ755" s="1">
        <v>44.301600000000001</v>
      </c>
      <c r="AK755" s="1">
        <v>47.304199999999994</v>
      </c>
      <c r="AL755" s="1"/>
    </row>
    <row r="756" spans="1:38">
      <c r="A756" s="56" t="s">
        <v>173</v>
      </c>
      <c r="B756" s="1" t="s">
        <v>96</v>
      </c>
      <c r="C756" s="1">
        <v>5.33</v>
      </c>
      <c r="D756" s="1">
        <v>15</v>
      </c>
      <c r="E756" s="1">
        <v>40</v>
      </c>
      <c r="F756" s="1">
        <v>396.51</v>
      </c>
      <c r="G756" s="1">
        <v>414.09</v>
      </c>
      <c r="H756" s="1">
        <v>473.62000000000006</v>
      </c>
      <c r="I756" s="1">
        <v>693.51</v>
      </c>
      <c r="J756" s="1">
        <v>813.16</v>
      </c>
      <c r="K756" s="1">
        <v>902</v>
      </c>
      <c r="L756" s="1">
        <v>1072.3699999999999</v>
      </c>
      <c r="M756" s="1">
        <v>1097</v>
      </c>
      <c r="N756" s="1">
        <v>1102</v>
      </c>
      <c r="O756" s="1">
        <v>1125</v>
      </c>
      <c r="P756" s="1">
        <v>1168</v>
      </c>
      <c r="Q756" s="1">
        <v>1209</v>
      </c>
      <c r="R756" s="1">
        <v>1221</v>
      </c>
      <c r="S756" s="1">
        <v>1165</v>
      </c>
      <c r="T756" s="1">
        <v>1169.97</v>
      </c>
      <c r="U756" s="1">
        <v>1267.51</v>
      </c>
      <c r="V756" s="1">
        <v>1442.84</v>
      </c>
      <c r="W756" s="1">
        <v>1256.47</v>
      </c>
      <c r="X756" s="1">
        <v>1396.37</v>
      </c>
      <c r="Y756" s="1">
        <v>1392.1</v>
      </c>
      <c r="Z756" s="1">
        <v>1654.1</v>
      </c>
      <c r="AA756" s="1">
        <v>1885.6</v>
      </c>
      <c r="AB756" s="1">
        <v>1995.9800000000002</v>
      </c>
      <c r="AC756" s="1">
        <v>2489.5300000000002</v>
      </c>
      <c r="AD756" s="1">
        <v>2427.13</v>
      </c>
      <c r="AE756" s="1">
        <v>2643.69</v>
      </c>
      <c r="AF756" s="1">
        <v>2734.33</v>
      </c>
      <c r="AG756" s="1">
        <v>2849.89</v>
      </c>
      <c r="AH756" s="1">
        <v>2849.34</v>
      </c>
      <c r="AI756" s="1">
        <v>3444.6</v>
      </c>
      <c r="AJ756" s="1">
        <v>3410.69</v>
      </c>
      <c r="AK756" s="1">
        <v>3420.46</v>
      </c>
      <c r="AL756" s="1"/>
    </row>
    <row r="757" spans="1:38">
      <c r="A757" s="56" t="s">
        <v>174</v>
      </c>
      <c r="B757" s="1">
        <v>0.83542188805346695</v>
      </c>
      <c r="C757" s="1">
        <v>0.73351426685249033</v>
      </c>
      <c r="D757" s="1">
        <v>0.74576776791707067</v>
      </c>
      <c r="E757" s="1">
        <v>0.82583202576595915</v>
      </c>
      <c r="F757" s="1">
        <v>0.8962982880702699</v>
      </c>
      <c r="G757" s="1">
        <v>0.81300813008130079</v>
      </c>
      <c r="H757" s="1">
        <v>0.76091919038198141</v>
      </c>
      <c r="I757" s="1">
        <v>0.79808459696727863</v>
      </c>
      <c r="J757" s="1">
        <v>0.90563303749320767</v>
      </c>
      <c r="K757" s="1">
        <v>0.85711836804662722</v>
      </c>
      <c r="L757" s="1">
        <v>0.99542106310969547</v>
      </c>
      <c r="M757" s="1">
        <v>1.0746910263299301</v>
      </c>
      <c r="N757" s="1">
        <v>1.1346873936230568</v>
      </c>
      <c r="O757" s="1">
        <v>0.95356155239820739</v>
      </c>
      <c r="P757" s="1">
        <v>0.79176563737133809</v>
      </c>
      <c r="Q757" s="1">
        <v>0.73416048748256368</v>
      </c>
      <c r="R757" s="1">
        <v>0.84767313723828097</v>
      </c>
      <c r="S757" s="1">
        <v>0.75930144267274113</v>
      </c>
      <c r="T757" s="1">
        <v>0.67930167787514439</v>
      </c>
      <c r="U757" s="1">
        <v>0.71854566357692029</v>
      </c>
      <c r="V757" s="1">
        <v>0.69415521310565043</v>
      </c>
      <c r="W757" s="1">
        <v>0.74839095943721001</v>
      </c>
      <c r="X757" s="1">
        <v>0.77285725326532184</v>
      </c>
      <c r="Y757" s="1">
        <v>0.757920266787934</v>
      </c>
      <c r="Z757" s="1">
        <v>0.72511057936335288</v>
      </c>
      <c r="AA757" s="1">
        <v>0.82365538258792526</v>
      </c>
      <c r="AB757" s="1">
        <v>0.91852668320014697</v>
      </c>
      <c r="AC757" s="1">
        <v>0.94867659614837296</v>
      </c>
      <c r="AD757" s="1">
        <v>0.83381972817476857</v>
      </c>
      <c r="AE757" s="1">
        <v>0.8733624454148472</v>
      </c>
      <c r="AF757" s="1">
        <v>0.8901548869503294</v>
      </c>
      <c r="AG757" s="1">
        <v>0.81492950859750624</v>
      </c>
      <c r="AH757" s="1">
        <v>0.88292424509977041</v>
      </c>
      <c r="AI757" s="1">
        <v>0.93755859741233827</v>
      </c>
      <c r="AJ757" s="1">
        <v>0.90497737556561086</v>
      </c>
      <c r="AK757" s="1">
        <v>0.96255655019732411</v>
      </c>
      <c r="AL757" s="1"/>
    </row>
    <row r="758" spans="1:38">
      <c r="A758" s="56" t="s">
        <v>175</v>
      </c>
      <c r="B758" s="1">
        <v>8.1218000000000004</v>
      </c>
      <c r="C758" s="1">
        <v>8.0428999999999995</v>
      </c>
      <c r="D758" s="1">
        <v>8.1499000000000006</v>
      </c>
      <c r="E758" s="1">
        <v>9.0487000000000002</v>
      </c>
      <c r="F758" s="1">
        <v>9.6511999999999993</v>
      </c>
      <c r="G758" s="1">
        <v>8.9596</v>
      </c>
      <c r="H758" s="1">
        <v>8.4688999999999997</v>
      </c>
      <c r="I758" s="1">
        <v>8.7995000000000001</v>
      </c>
      <c r="J758" s="1">
        <v>9.7141000000000002</v>
      </c>
      <c r="K758" s="1">
        <v>9.2551000000000005</v>
      </c>
      <c r="L758" s="1">
        <v>10.087</v>
      </c>
      <c r="M758" s="1">
        <v>10.619</v>
      </c>
      <c r="N758" s="1">
        <v>11.56</v>
      </c>
      <c r="O758" s="1">
        <v>10.167</v>
      </c>
      <c r="P758" s="1">
        <v>8.7499000000000002</v>
      </c>
      <c r="Q758" s="1">
        <v>8.2177000000000007</v>
      </c>
      <c r="R758" s="1">
        <v>9.2493999999999996</v>
      </c>
      <c r="S758" s="1">
        <v>8.4565999999999999</v>
      </c>
      <c r="T758" s="1">
        <v>7.7131999999999996</v>
      </c>
      <c r="U758" s="1">
        <v>8.0982000000000003</v>
      </c>
      <c r="V758" s="1">
        <v>7.8601000000000001</v>
      </c>
      <c r="W758" s="1">
        <v>8.3568999999999996</v>
      </c>
      <c r="X758" s="1">
        <v>8.5771999999999995</v>
      </c>
      <c r="Y758" s="1">
        <v>8.4335000000000004</v>
      </c>
      <c r="Z758" s="1">
        <v>8.1506000000000007</v>
      </c>
      <c r="AA758" s="1">
        <v>9.0425000000000004</v>
      </c>
      <c r="AB758" s="1">
        <v>9.9056999999999995</v>
      </c>
      <c r="AC758" s="1">
        <v>10.096</v>
      </c>
      <c r="AD758" s="1">
        <v>9.3294999999999995</v>
      </c>
      <c r="AE758" s="1">
        <v>9.5655000000000001</v>
      </c>
      <c r="AF758" s="1">
        <v>9.5931999999999995</v>
      </c>
      <c r="AG758" s="1">
        <v>8.9047999999999998</v>
      </c>
      <c r="AH758" s="1">
        <v>9.2804000000000002</v>
      </c>
      <c r="AI758" s="1">
        <v>10.448</v>
      </c>
      <c r="AJ758" s="1">
        <v>9.8928999999999991</v>
      </c>
      <c r="AK758" s="1">
        <v>10.1114</v>
      </c>
      <c r="AL758" s="1"/>
    </row>
    <row r="759" spans="1:38">
      <c r="A759" s="56" t="s">
        <v>176</v>
      </c>
      <c r="B759" s="1">
        <v>2.5360100000000001</v>
      </c>
      <c r="C759" s="1">
        <v>2.5625</v>
      </c>
      <c r="D759" s="1">
        <v>2.7430300000000001</v>
      </c>
      <c r="E759" s="1">
        <v>3.0530000000000004</v>
      </c>
      <c r="F759" s="1">
        <v>3.3975</v>
      </c>
      <c r="G759" s="1">
        <v>3.5434999999999999</v>
      </c>
      <c r="H759" s="1">
        <v>3.6475000000000004</v>
      </c>
      <c r="I759" s="1">
        <v>4.6825000000000001</v>
      </c>
      <c r="J759" s="1">
        <v>4.8674999999999997</v>
      </c>
      <c r="K759" s="1">
        <v>5.86</v>
      </c>
      <c r="L759" s="1">
        <v>6.1544999999999996</v>
      </c>
      <c r="M759" s="1">
        <v>7.5685000000000011</v>
      </c>
      <c r="N759" s="1">
        <v>12.1265</v>
      </c>
      <c r="O759" s="1">
        <v>8.64</v>
      </c>
      <c r="P759" s="1">
        <v>6.64</v>
      </c>
      <c r="Q759" s="1">
        <v>5.63</v>
      </c>
      <c r="R759" s="1">
        <v>6.3250000000000002</v>
      </c>
      <c r="S759" s="1">
        <v>6.9700000000000006</v>
      </c>
      <c r="T759" s="1">
        <v>6.81</v>
      </c>
      <c r="U759" s="1">
        <v>9.3049999999999997</v>
      </c>
      <c r="V759" s="1">
        <v>7.379999999999999</v>
      </c>
      <c r="W759" s="1">
        <v>6.6315999999999997</v>
      </c>
      <c r="X759" s="1">
        <v>8.1428999999999991</v>
      </c>
      <c r="Y759" s="1">
        <v>8.5011500000000009</v>
      </c>
      <c r="Z759" s="1">
        <v>10.489850000000001</v>
      </c>
      <c r="AA759" s="1">
        <v>11.58095</v>
      </c>
      <c r="AB759" s="1">
        <v>15.545</v>
      </c>
      <c r="AC759" s="1">
        <v>13.623950000000001</v>
      </c>
      <c r="AD759" s="1">
        <v>12.393000000000001</v>
      </c>
      <c r="AE759" s="1">
        <v>14.430849999999998</v>
      </c>
      <c r="AF759" s="1">
        <v>14.12345</v>
      </c>
      <c r="AG759" s="1">
        <v>14.62175</v>
      </c>
      <c r="AH759" s="1">
        <v>15.906449999999998</v>
      </c>
      <c r="AI759" s="1">
        <v>16.96245</v>
      </c>
      <c r="AJ759" s="1">
        <v>18.561499999999999</v>
      </c>
      <c r="AK759" s="1">
        <v>18.7988</v>
      </c>
      <c r="AL759" s="1"/>
    </row>
    <row r="760" spans="1:38">
      <c r="A760" s="56" t="s">
        <v>177</v>
      </c>
      <c r="B760" s="1">
        <v>1.262</v>
      </c>
      <c r="C760" s="1">
        <v>1.2929999999999999</v>
      </c>
      <c r="D760" s="1">
        <v>1.3160000000000001</v>
      </c>
      <c r="E760" s="1">
        <v>1.4519999999999997</v>
      </c>
      <c r="F760" s="1">
        <v>1.4770000000000001</v>
      </c>
      <c r="G760" s="1">
        <v>1.2869999999999999</v>
      </c>
      <c r="H760" s="1">
        <v>1.3420000000000001</v>
      </c>
      <c r="I760" s="1">
        <v>1.2549999999999999</v>
      </c>
      <c r="J760" s="1">
        <v>1.5319999999999998</v>
      </c>
      <c r="K760" s="1">
        <v>1.629</v>
      </c>
      <c r="L760" s="1">
        <v>1.53</v>
      </c>
      <c r="M760" s="1">
        <v>1.8049999999999999</v>
      </c>
      <c r="N760" s="1">
        <v>1.9580000000000002</v>
      </c>
      <c r="O760" s="1">
        <v>1.766</v>
      </c>
      <c r="P760" s="1">
        <v>1.333</v>
      </c>
      <c r="Q760" s="1">
        <v>1.284</v>
      </c>
      <c r="R760" s="1">
        <v>1.363</v>
      </c>
      <c r="S760" s="1">
        <v>1.264</v>
      </c>
      <c r="T760" s="1">
        <v>1.1339999999999999</v>
      </c>
      <c r="U760" s="1">
        <v>1.4430000000000001</v>
      </c>
      <c r="V760" s="1">
        <v>1.115</v>
      </c>
      <c r="W760" s="1">
        <v>0.98399999999999987</v>
      </c>
      <c r="X760" s="1">
        <v>0.9850000000000001</v>
      </c>
      <c r="Y760" s="1">
        <v>0.96099999999999985</v>
      </c>
      <c r="Z760" s="1">
        <v>1.1279999999999999</v>
      </c>
      <c r="AA760" s="1">
        <v>1.2190000000000001</v>
      </c>
      <c r="AB760" s="1">
        <v>1.369</v>
      </c>
      <c r="AC760" s="1">
        <v>1.3819999999999999</v>
      </c>
      <c r="AD760" s="1">
        <v>1.282</v>
      </c>
      <c r="AE760" s="1">
        <v>1.417</v>
      </c>
      <c r="AF760" s="1">
        <v>1.427</v>
      </c>
      <c r="AG760" s="1">
        <v>1.298</v>
      </c>
      <c r="AH760" s="1">
        <v>1.3779999999999999</v>
      </c>
      <c r="AI760" s="1">
        <v>1.476</v>
      </c>
      <c r="AJ760" s="1">
        <v>1.462</v>
      </c>
      <c r="AK760" s="1">
        <v>1.6080000000000001</v>
      </c>
      <c r="AL760" s="1"/>
    </row>
    <row r="761" spans="1:38">
      <c r="A761" s="56" t="s">
        <v>178</v>
      </c>
      <c r="B761" s="1">
        <v>7.6510999999999987</v>
      </c>
      <c r="C761" s="1">
        <v>9.0008999999999997</v>
      </c>
      <c r="D761" s="1">
        <v>9.8619000000000003</v>
      </c>
      <c r="E761" s="1">
        <v>19.6464</v>
      </c>
      <c r="F761" s="1">
        <v>21.881799999999998</v>
      </c>
      <c r="G761" s="1">
        <v>21.997399999999999</v>
      </c>
      <c r="H761" s="1">
        <v>21.886600000000001</v>
      </c>
      <c r="I761" s="1">
        <v>21.886099999999999</v>
      </c>
      <c r="J761" s="1">
        <v>21.885999999999999</v>
      </c>
      <c r="K761" s="1">
        <v>21.885999999999999</v>
      </c>
      <c r="L761" s="1">
        <v>97.95</v>
      </c>
      <c r="M761" s="1">
        <v>109.55</v>
      </c>
      <c r="N761" s="1">
        <v>112.95</v>
      </c>
      <c r="O761" s="1">
        <v>126.40000000000002</v>
      </c>
      <c r="P761" s="1">
        <v>136.5</v>
      </c>
      <c r="Q761" s="1">
        <v>132.35</v>
      </c>
      <c r="R761" s="1">
        <v>129</v>
      </c>
      <c r="S761" s="1">
        <v>128.27000000000001</v>
      </c>
      <c r="T761" s="1">
        <v>117.968</v>
      </c>
      <c r="U761" s="1">
        <v>132.56</v>
      </c>
      <c r="V761" s="1">
        <v>149.58000000000001</v>
      </c>
      <c r="W761" s="1">
        <v>150.66</v>
      </c>
      <c r="X761" s="1">
        <v>158.27000000000001</v>
      </c>
      <c r="Y761" s="1">
        <v>157.33000000000001</v>
      </c>
      <c r="Z761" s="1">
        <v>157.26</v>
      </c>
      <c r="AA761" s="1">
        <v>169.68</v>
      </c>
      <c r="AB761" s="1">
        <v>197.00000000000003</v>
      </c>
      <c r="AC761" s="1">
        <v>305</v>
      </c>
      <c r="AD761" s="1">
        <v>306</v>
      </c>
      <c r="AE761" s="1">
        <v>307</v>
      </c>
      <c r="AF761" s="1">
        <v>307</v>
      </c>
      <c r="AG761" s="1">
        <v>381</v>
      </c>
      <c r="AH761" s="1">
        <v>435</v>
      </c>
      <c r="AI761" s="1">
        <v>460</v>
      </c>
      <c r="AJ761" s="1">
        <v>899.89300000000003</v>
      </c>
      <c r="AK761" s="1">
        <v>1535.82</v>
      </c>
      <c r="AL761" s="1"/>
    </row>
    <row r="762" spans="1:38">
      <c r="A762" s="56" t="s">
        <v>212</v>
      </c>
      <c r="B762" s="1" t="s">
        <v>96</v>
      </c>
      <c r="C762" s="1" t="s">
        <v>96</v>
      </c>
      <c r="D762" s="1" t="s">
        <v>96</v>
      </c>
      <c r="E762" s="1" t="s">
        <v>96</v>
      </c>
      <c r="F762" s="1">
        <v>44.455599999999997</v>
      </c>
      <c r="G762" s="1">
        <v>40.596200000000003</v>
      </c>
      <c r="H762" s="1">
        <v>37.979599999999998</v>
      </c>
      <c r="I762" s="1">
        <v>41.410600000000002</v>
      </c>
      <c r="J762" s="1">
        <v>55.4206</v>
      </c>
      <c r="K762" s="1">
        <v>51.836100000000009</v>
      </c>
      <c r="L762" s="1">
        <v>60.339100000000002</v>
      </c>
      <c r="M762" s="1">
        <v>66.328100000000006</v>
      </c>
      <c r="N762" s="1">
        <v>69.171800000000005</v>
      </c>
      <c r="O762" s="1">
        <v>58.597900000000003</v>
      </c>
      <c r="P762" s="1">
        <v>49.050199999999997</v>
      </c>
      <c r="Q762" s="1">
        <v>45.067599999999999</v>
      </c>
      <c r="R762" s="1">
        <v>51.858900000000006</v>
      </c>
      <c r="S762" s="1">
        <v>46.449599999999997</v>
      </c>
      <c r="T762" s="1">
        <v>41.656399999999998</v>
      </c>
      <c r="U762" s="1">
        <v>43.561</v>
      </c>
      <c r="V762" s="1">
        <v>42.665100000000002</v>
      </c>
      <c r="W762" s="1">
        <v>46.314</v>
      </c>
      <c r="X762" s="1">
        <v>47.534599999999998</v>
      </c>
      <c r="Y762" s="1">
        <v>46.651000000000003</v>
      </c>
      <c r="Z762" s="1">
        <v>44.628399999999999</v>
      </c>
      <c r="AA762" s="1">
        <v>50.560400000000001</v>
      </c>
      <c r="AB762" s="1">
        <v>56.374400000000001</v>
      </c>
      <c r="AC762" s="1">
        <v>58.325800000000001</v>
      </c>
      <c r="AD762" s="1">
        <v>51.272199999999998</v>
      </c>
      <c r="AE762" s="1">
        <v>53.688699999999997</v>
      </c>
      <c r="AF762" s="1">
        <v>54.951799999999999</v>
      </c>
      <c r="AG762" s="1">
        <v>50.235300000000002</v>
      </c>
      <c r="AH762" s="1">
        <v>54.37360000000001</v>
      </c>
      <c r="AI762" s="1">
        <v>57.653500000000001</v>
      </c>
      <c r="AJ762" s="1">
        <v>55.651600000000002</v>
      </c>
      <c r="AK762" s="1">
        <v>58.88069999999999</v>
      </c>
      <c r="AL762" s="1"/>
    </row>
    <row r="763" spans="1:38">
      <c r="A763" s="56" t="s">
        <v>179</v>
      </c>
      <c r="B763" s="1">
        <v>0.38450000000000001</v>
      </c>
      <c r="C763" s="1">
        <v>0.38450000000000001</v>
      </c>
      <c r="D763" s="1">
        <v>0.38450000000000001</v>
      </c>
      <c r="E763" s="1">
        <v>0.38450000000000001</v>
      </c>
      <c r="F763" s="1">
        <v>0.38450000000000001</v>
      </c>
      <c r="G763" s="1">
        <v>0.38450000000000001</v>
      </c>
      <c r="H763" s="1">
        <v>0.38450000000000001</v>
      </c>
      <c r="I763" s="1">
        <v>0.38450000000000001</v>
      </c>
      <c r="J763" s="1">
        <v>0.38450000000000001</v>
      </c>
      <c r="K763" s="1">
        <v>0.38450000000000001</v>
      </c>
      <c r="L763" s="1">
        <v>0.38450000000000001</v>
      </c>
      <c r="M763" s="1">
        <v>0.38450000000000001</v>
      </c>
      <c r="N763" s="1">
        <v>0.38450000000000001</v>
      </c>
      <c r="O763" s="1">
        <v>0.38450000000000001</v>
      </c>
      <c r="P763" s="1">
        <v>0.38450000000000001</v>
      </c>
      <c r="Q763" s="1">
        <v>0.38450000000000001</v>
      </c>
      <c r="R763" s="1">
        <v>0.38450000000000001</v>
      </c>
      <c r="S763" s="1">
        <v>0.38450000000000001</v>
      </c>
      <c r="T763" s="1">
        <v>0.38450000000000001</v>
      </c>
      <c r="U763" s="1">
        <v>0.38450000000000001</v>
      </c>
      <c r="V763" s="1">
        <v>0.38450000000000001</v>
      </c>
      <c r="W763" s="1">
        <v>0.38450000000000001</v>
      </c>
      <c r="X763" s="1">
        <v>0.38450000000000001</v>
      </c>
      <c r="Y763" s="1">
        <v>0.38450000000000001</v>
      </c>
      <c r="Z763" s="1">
        <v>0.38450000000000001</v>
      </c>
      <c r="AA763" s="1">
        <v>0.38450000000000001</v>
      </c>
      <c r="AB763" s="1">
        <v>0.38450000000000001</v>
      </c>
      <c r="AC763" s="1">
        <v>0.38450000000000001</v>
      </c>
      <c r="AD763" s="1">
        <v>0.38450000000000001</v>
      </c>
      <c r="AE763" s="1">
        <v>0.38450000000000001</v>
      </c>
      <c r="AF763" s="1">
        <v>0.38450000000000001</v>
      </c>
      <c r="AG763" s="1">
        <v>0.38450000000000001</v>
      </c>
      <c r="AH763" s="1">
        <v>0.38450000000000001</v>
      </c>
      <c r="AI763" s="1">
        <v>0.38450000000000001</v>
      </c>
      <c r="AJ763" s="1">
        <v>0.38450000000000001</v>
      </c>
      <c r="AK763" s="1">
        <v>0.38450000000000001</v>
      </c>
      <c r="AL763" s="1"/>
    </row>
    <row r="764" spans="1:38">
      <c r="A764" s="56" t="s">
        <v>180</v>
      </c>
      <c r="B764" s="1">
        <v>21.42</v>
      </c>
      <c r="C764" s="1">
        <v>21.9</v>
      </c>
      <c r="D764" s="1">
        <v>24.719999999999995</v>
      </c>
      <c r="E764" s="1">
        <v>25.7</v>
      </c>
      <c r="F764" s="1">
        <v>30.12</v>
      </c>
      <c r="G764" s="1">
        <v>30.800000000000004</v>
      </c>
      <c r="H764" s="1">
        <v>34.25</v>
      </c>
      <c r="I764" s="1">
        <v>40.119999999999997</v>
      </c>
      <c r="J764" s="1">
        <v>44.05</v>
      </c>
      <c r="K764" s="1">
        <v>45.885300000000001</v>
      </c>
      <c r="L764" s="1">
        <v>51.784599999999998</v>
      </c>
      <c r="M764" s="1">
        <v>58.02920000000001</v>
      </c>
      <c r="N764" s="1">
        <v>60.863900000000001</v>
      </c>
      <c r="O764" s="1">
        <v>58.533900000000003</v>
      </c>
      <c r="P764" s="1">
        <v>57.215000000000003</v>
      </c>
      <c r="Q764" s="1">
        <v>59.124000000000002</v>
      </c>
      <c r="R764" s="1">
        <v>59.830000000000005</v>
      </c>
      <c r="S764" s="1">
        <v>60.918199999999992</v>
      </c>
      <c r="T764" s="1">
        <v>61.220699999999994</v>
      </c>
      <c r="U764" s="1">
        <v>79.097999999999999</v>
      </c>
      <c r="V764" s="1">
        <v>84.263400000000004</v>
      </c>
      <c r="W764" s="1">
        <v>85.710800000000006</v>
      </c>
      <c r="X764" s="1">
        <v>89.9679</v>
      </c>
      <c r="Y764" s="1">
        <v>97.136099999999999</v>
      </c>
      <c r="Z764" s="1">
        <v>105.67820000000002</v>
      </c>
      <c r="AA764" s="1">
        <v>100.4586</v>
      </c>
      <c r="AB764" s="1">
        <v>104.8655</v>
      </c>
      <c r="AC764" s="1">
        <v>104.813</v>
      </c>
      <c r="AD764" s="1">
        <v>110.43280000000001</v>
      </c>
      <c r="AE764" s="1">
        <v>138.79220000000001</v>
      </c>
      <c r="AF764" s="1">
        <v>154.8657</v>
      </c>
      <c r="AG764" s="1">
        <v>159.59180000000001</v>
      </c>
      <c r="AH764" s="1">
        <v>176.51910000000001</v>
      </c>
      <c r="AI764" s="1">
        <v>226.47309999999999</v>
      </c>
      <c r="AJ764" s="1">
        <v>281.92439999999999</v>
      </c>
      <c r="AK764" s="1">
        <v>278.56720000000001</v>
      </c>
      <c r="AL764" s="1"/>
    </row>
    <row r="765" spans="1:38">
      <c r="A765" s="56" t="s">
        <v>181</v>
      </c>
      <c r="B765" s="1">
        <v>1</v>
      </c>
      <c r="C765" s="1">
        <v>1</v>
      </c>
      <c r="D765" s="1">
        <v>1</v>
      </c>
      <c r="E765" s="1">
        <v>1</v>
      </c>
      <c r="F765" s="1">
        <v>1</v>
      </c>
      <c r="G765" s="1">
        <v>1</v>
      </c>
      <c r="H765" s="1">
        <v>1</v>
      </c>
      <c r="I765" s="1">
        <v>1</v>
      </c>
      <c r="J765" s="1">
        <v>1</v>
      </c>
      <c r="K765" s="1">
        <v>1</v>
      </c>
      <c r="L765" s="1">
        <v>1</v>
      </c>
      <c r="M765" s="1">
        <v>1</v>
      </c>
      <c r="N765" s="1">
        <v>1</v>
      </c>
      <c r="O765" s="1">
        <v>1</v>
      </c>
      <c r="P765" s="1">
        <v>1</v>
      </c>
      <c r="Q765" s="1">
        <v>1</v>
      </c>
      <c r="R765" s="1">
        <v>1</v>
      </c>
      <c r="S765" s="1">
        <v>1</v>
      </c>
      <c r="T765" s="1">
        <v>1</v>
      </c>
      <c r="U765" s="1">
        <v>1</v>
      </c>
      <c r="V765" s="1">
        <v>1</v>
      </c>
      <c r="W765" s="1">
        <v>1</v>
      </c>
      <c r="X765" s="1">
        <v>1</v>
      </c>
      <c r="Y765" s="1">
        <v>1</v>
      </c>
      <c r="Z765" s="1">
        <v>1</v>
      </c>
      <c r="AA765" s="1">
        <v>1</v>
      </c>
      <c r="AB765" s="1">
        <v>1</v>
      </c>
      <c r="AC765" s="1">
        <v>1</v>
      </c>
      <c r="AD765" s="1">
        <v>1</v>
      </c>
      <c r="AE765" s="1">
        <v>1</v>
      </c>
      <c r="AF765" s="1">
        <v>1</v>
      </c>
      <c r="AG765" s="1">
        <v>1</v>
      </c>
      <c r="AH765" s="1">
        <v>1</v>
      </c>
      <c r="AI765" s="1">
        <v>1</v>
      </c>
      <c r="AJ765" s="1">
        <v>1</v>
      </c>
      <c r="AK765" s="1">
        <v>1</v>
      </c>
      <c r="AL765" s="1"/>
    </row>
    <row r="766" spans="1:38">
      <c r="A766" s="56" t="s">
        <v>182</v>
      </c>
      <c r="B766" s="1">
        <v>1</v>
      </c>
      <c r="C766" s="1">
        <v>1</v>
      </c>
      <c r="D766" s="1">
        <v>1</v>
      </c>
      <c r="E766" s="1">
        <v>1</v>
      </c>
      <c r="F766" s="1">
        <v>1</v>
      </c>
      <c r="G766" s="1">
        <v>1</v>
      </c>
      <c r="H766" s="1">
        <v>1</v>
      </c>
      <c r="I766" s="1">
        <v>1</v>
      </c>
      <c r="J766" s="1">
        <v>1</v>
      </c>
      <c r="K766" s="1">
        <v>1</v>
      </c>
      <c r="L766" s="1">
        <v>1</v>
      </c>
      <c r="M766" s="1">
        <v>1</v>
      </c>
      <c r="N766" s="1">
        <v>1</v>
      </c>
      <c r="O766" s="1">
        <v>1</v>
      </c>
      <c r="P766" s="1">
        <v>1</v>
      </c>
      <c r="Q766" s="1">
        <v>1</v>
      </c>
      <c r="R766" s="1">
        <v>1</v>
      </c>
      <c r="S766" s="1">
        <v>1</v>
      </c>
      <c r="T766" s="1">
        <v>1</v>
      </c>
      <c r="U766" s="1">
        <v>1</v>
      </c>
      <c r="V766" s="1">
        <v>1</v>
      </c>
      <c r="W766" s="1">
        <v>1</v>
      </c>
      <c r="X766" s="1">
        <v>1</v>
      </c>
      <c r="Y766" s="1">
        <v>1</v>
      </c>
      <c r="Z766" s="1">
        <v>1</v>
      </c>
      <c r="AA766" s="1">
        <v>1</v>
      </c>
      <c r="AB766" s="1">
        <v>1</v>
      </c>
      <c r="AC766" s="1">
        <v>1</v>
      </c>
      <c r="AD766" s="1">
        <v>1</v>
      </c>
      <c r="AE766" s="1">
        <v>1</v>
      </c>
      <c r="AF766" s="1">
        <v>1</v>
      </c>
      <c r="AG766" s="1">
        <v>1</v>
      </c>
      <c r="AH766" s="1">
        <v>1</v>
      </c>
      <c r="AI766" s="1">
        <v>1</v>
      </c>
      <c r="AJ766" s="1">
        <v>1</v>
      </c>
      <c r="AK766" s="1">
        <v>1</v>
      </c>
      <c r="AL766" s="1"/>
    </row>
    <row r="767" spans="1:38">
      <c r="A767" s="56" t="s">
        <v>183</v>
      </c>
      <c r="B767" s="1">
        <v>1218</v>
      </c>
      <c r="C767" s="1">
        <v>1258</v>
      </c>
      <c r="D767" s="1">
        <v>1380</v>
      </c>
      <c r="E767" s="1">
        <v>1630</v>
      </c>
      <c r="F767" s="1">
        <v>1880</v>
      </c>
      <c r="G767" s="1">
        <v>1924.6999999999998</v>
      </c>
      <c r="H767" s="1">
        <v>1979.66</v>
      </c>
      <c r="I767" s="1">
        <v>2109.67</v>
      </c>
      <c r="J767" s="1">
        <v>2360</v>
      </c>
      <c r="K767" s="1">
        <v>2840.19</v>
      </c>
      <c r="L767" s="1">
        <v>3328.86</v>
      </c>
      <c r="M767" s="1">
        <v>3526.9</v>
      </c>
      <c r="N767" s="1">
        <v>4682</v>
      </c>
      <c r="O767" s="1">
        <v>7103.59</v>
      </c>
      <c r="P767" s="1">
        <v>6114.96</v>
      </c>
      <c r="Q767" s="1">
        <v>6249.9999999999991</v>
      </c>
      <c r="R767" s="1">
        <v>6120</v>
      </c>
      <c r="S767" s="1">
        <v>5190</v>
      </c>
      <c r="T767" s="1">
        <v>4875</v>
      </c>
      <c r="U767" s="1">
        <v>4945</v>
      </c>
      <c r="V767" s="1">
        <v>4610</v>
      </c>
      <c r="W767" s="1">
        <v>4565.33</v>
      </c>
      <c r="X767" s="1">
        <v>4492</v>
      </c>
      <c r="Y767" s="1">
        <v>4238.03</v>
      </c>
      <c r="Z767" s="1">
        <v>4598.18</v>
      </c>
      <c r="AA767" s="1">
        <v>4635.7</v>
      </c>
      <c r="AB767" s="1">
        <v>5806.92</v>
      </c>
      <c r="AC767" s="1">
        <v>5766.93</v>
      </c>
      <c r="AD767" s="1">
        <v>5590.48</v>
      </c>
      <c r="AE767" s="1">
        <v>5960.5399999999991</v>
      </c>
      <c r="AF767" s="1">
        <v>6453.14</v>
      </c>
      <c r="AG767" s="1">
        <v>6916.81</v>
      </c>
      <c r="AH767" s="1">
        <v>6879.1100000000006</v>
      </c>
      <c r="AI767" s="1">
        <v>7331.26</v>
      </c>
      <c r="AJ767" s="1">
        <v>7273.6100000000006</v>
      </c>
      <c r="AK767" s="1">
        <v>7827.8200000000006</v>
      </c>
      <c r="AL767" s="1"/>
    </row>
    <row r="768" spans="1:38">
      <c r="A768" s="56" t="s">
        <v>184</v>
      </c>
      <c r="B768" s="1">
        <v>3.6400000000000006</v>
      </c>
      <c r="C768" s="1">
        <v>3.6400000000000006</v>
      </c>
      <c r="D768" s="1">
        <v>3.6400000000000006</v>
      </c>
      <c r="E768" s="1">
        <v>3.6400000000000006</v>
      </c>
      <c r="F768" s="1">
        <v>3.6400000000000006</v>
      </c>
      <c r="G768" s="1">
        <v>3.6400000000000006</v>
      </c>
      <c r="H768" s="1">
        <v>3.6400000000000006</v>
      </c>
      <c r="I768" s="1">
        <v>3.6400000000000006</v>
      </c>
      <c r="J768" s="1">
        <v>3.6400000000000006</v>
      </c>
      <c r="K768" s="1">
        <v>3.6400000000000006</v>
      </c>
      <c r="L768" s="1">
        <v>3.6400000000000006</v>
      </c>
      <c r="M768" s="1">
        <v>3.6400000000000006</v>
      </c>
      <c r="N768" s="1">
        <v>3.6400000000000006</v>
      </c>
      <c r="O768" s="1">
        <v>3.6400000000000006</v>
      </c>
      <c r="P768" s="1">
        <v>3.6400000000000006</v>
      </c>
      <c r="Q768" s="1">
        <v>3.6400000000000006</v>
      </c>
      <c r="R768" s="1">
        <v>3.6400000000000006</v>
      </c>
      <c r="S768" s="1">
        <v>3.6400000000000006</v>
      </c>
      <c r="T768" s="1">
        <v>3.6400000000000006</v>
      </c>
      <c r="U768" s="1">
        <v>3.6400000000000006</v>
      </c>
      <c r="V768" s="1">
        <v>3.6400000000000006</v>
      </c>
      <c r="W768" s="1">
        <v>3.6400000000000006</v>
      </c>
      <c r="X768" s="1">
        <v>3.6400000000000006</v>
      </c>
      <c r="Y768" s="1">
        <v>3.6400000000000006</v>
      </c>
      <c r="Z768" s="1">
        <v>3.6400000000000006</v>
      </c>
      <c r="AA768" s="1">
        <v>3.6400000000000006</v>
      </c>
      <c r="AB768" s="1">
        <v>3.6400000000000006</v>
      </c>
      <c r="AC768" s="1">
        <v>3.6400000000000006</v>
      </c>
      <c r="AD768" s="1">
        <v>3.6400000000000006</v>
      </c>
      <c r="AE768" s="1">
        <v>3.6400000000000006</v>
      </c>
      <c r="AF768" s="1">
        <v>3.6400000000000006</v>
      </c>
      <c r="AG768" s="1">
        <v>3.6400000000000006</v>
      </c>
      <c r="AH768" s="1">
        <v>3.6400000000000006</v>
      </c>
      <c r="AI768" s="1">
        <v>3.6400000000000006</v>
      </c>
      <c r="AJ768" s="1">
        <v>3.6400000000000006</v>
      </c>
      <c r="AK768" s="1">
        <v>3.6400000000000006</v>
      </c>
      <c r="AL768" s="1"/>
    </row>
    <row r="769" spans="1:38">
      <c r="A769" s="56" t="s">
        <v>185</v>
      </c>
      <c r="B769" s="1">
        <v>3.75</v>
      </c>
      <c r="C769" s="1">
        <v>3.75</v>
      </c>
      <c r="D769" s="1">
        <v>3.75</v>
      </c>
      <c r="E769" s="1">
        <v>3.75</v>
      </c>
      <c r="F769" s="1">
        <v>3.75</v>
      </c>
      <c r="G769" s="1">
        <v>3.75</v>
      </c>
      <c r="H769" s="1">
        <v>3.75</v>
      </c>
      <c r="I769" s="1">
        <v>3.75</v>
      </c>
      <c r="J769" s="1">
        <v>3.75</v>
      </c>
      <c r="K769" s="1">
        <v>3.75</v>
      </c>
      <c r="L769" s="1">
        <v>3.75</v>
      </c>
      <c r="M769" s="1">
        <v>3.75</v>
      </c>
      <c r="N769" s="1">
        <v>3.75</v>
      </c>
      <c r="O769" s="1">
        <v>3.75</v>
      </c>
      <c r="P769" s="1">
        <v>3.75</v>
      </c>
      <c r="Q769" s="1">
        <v>3.75</v>
      </c>
      <c r="R769" s="1">
        <v>3.75</v>
      </c>
      <c r="S769" s="1">
        <v>3.75</v>
      </c>
      <c r="T769" s="1">
        <v>3.75</v>
      </c>
      <c r="U769" s="1">
        <v>3.75</v>
      </c>
      <c r="V769" s="1">
        <v>3.75</v>
      </c>
      <c r="W769" s="1">
        <v>3.75</v>
      </c>
      <c r="X769" s="1">
        <v>3.75</v>
      </c>
      <c r="Y769" s="1">
        <v>3.75</v>
      </c>
      <c r="Z769" s="1">
        <v>3.75</v>
      </c>
      <c r="AA769" s="1">
        <v>3.75</v>
      </c>
      <c r="AB769" s="1">
        <v>3.75</v>
      </c>
      <c r="AC769" s="1">
        <v>3.75</v>
      </c>
      <c r="AD769" s="1">
        <v>3.75</v>
      </c>
      <c r="AE769" s="1">
        <v>3.75</v>
      </c>
      <c r="AF769" s="1">
        <v>3.75</v>
      </c>
      <c r="AG769" s="1">
        <v>3.75</v>
      </c>
      <c r="AH769" s="1">
        <v>3.75</v>
      </c>
      <c r="AI769" s="1">
        <v>3.75</v>
      </c>
      <c r="AJ769" s="1">
        <v>3.75</v>
      </c>
      <c r="AK769" s="1">
        <v>3.75</v>
      </c>
      <c r="AL769" s="1"/>
    </row>
    <row r="770" spans="1:38">
      <c r="A770" s="56" t="s">
        <v>186</v>
      </c>
      <c r="B770" s="1" t="s">
        <v>96</v>
      </c>
      <c r="C770" s="1" t="s">
        <v>96</v>
      </c>
      <c r="D770" s="1" t="s">
        <v>96</v>
      </c>
      <c r="E770" s="1" t="s">
        <v>96</v>
      </c>
      <c r="F770" s="1" t="s">
        <v>96</v>
      </c>
      <c r="G770" s="1" t="s">
        <v>96</v>
      </c>
      <c r="H770" s="1" t="s">
        <v>96</v>
      </c>
      <c r="I770" s="1" t="s">
        <v>96</v>
      </c>
      <c r="J770" s="1">
        <v>5.9119999999999999</v>
      </c>
      <c r="K770" s="1">
        <v>10.031000000000001</v>
      </c>
      <c r="L770" s="1">
        <v>11.662000000000001</v>
      </c>
      <c r="M770" s="1">
        <v>63.165999999999997</v>
      </c>
      <c r="N770" s="1">
        <v>67.67</v>
      </c>
      <c r="O770" s="1">
        <v>58.984999999999992</v>
      </c>
      <c r="P770" s="1">
        <v>54.637</v>
      </c>
      <c r="Q770" s="1">
        <v>57.936</v>
      </c>
      <c r="R770" s="1">
        <v>72.218999999999994</v>
      </c>
      <c r="S770" s="1">
        <v>59.975999999999999</v>
      </c>
      <c r="T770" s="1">
        <v>53.726999999999997</v>
      </c>
      <c r="U770" s="1">
        <v>62.900000000000006</v>
      </c>
      <c r="V770" s="1">
        <v>66.728999999999999</v>
      </c>
      <c r="W770" s="1">
        <v>79.28</v>
      </c>
      <c r="X770" s="1">
        <v>80.866</v>
      </c>
      <c r="Y770" s="1">
        <v>86.176000000000002</v>
      </c>
      <c r="Z770" s="1">
        <v>83.128</v>
      </c>
      <c r="AA770" s="1">
        <v>99.463999999999999</v>
      </c>
      <c r="AB770" s="1">
        <v>111.247</v>
      </c>
      <c r="AC770" s="1">
        <v>117.13500000000001</v>
      </c>
      <c r="AD770" s="1">
        <v>99.116</v>
      </c>
      <c r="AE770" s="1">
        <v>103.389</v>
      </c>
      <c r="AF770" s="1">
        <v>104.919</v>
      </c>
      <c r="AG770" s="1">
        <v>95.664000000000001</v>
      </c>
      <c r="AH770" s="1">
        <v>103.926</v>
      </c>
      <c r="AI770" s="1">
        <v>110.15199999999999</v>
      </c>
      <c r="AJ770" s="1">
        <v>105.86700000000002</v>
      </c>
      <c r="AK770" s="1">
        <v>112.43899999999999</v>
      </c>
      <c r="AL770" s="1"/>
    </row>
    <row r="771" spans="1:38">
      <c r="A771" s="56" t="s">
        <v>187</v>
      </c>
      <c r="B771" s="1">
        <v>5.4672000000000001</v>
      </c>
      <c r="C771" s="1">
        <v>5.1188000000000002</v>
      </c>
      <c r="D771" s="1">
        <v>5.0627000000000004</v>
      </c>
      <c r="E771" s="1">
        <v>5.2545000000000002</v>
      </c>
      <c r="F771" s="1">
        <v>5.2579000000000002</v>
      </c>
      <c r="G771" s="1">
        <v>4.9695</v>
      </c>
      <c r="H771" s="1">
        <v>4.8639000000000001</v>
      </c>
      <c r="I771" s="1">
        <v>4.9946000000000002</v>
      </c>
      <c r="J771" s="1">
        <v>5.1249000000000002</v>
      </c>
      <c r="K771" s="1">
        <v>5.4520999999999997</v>
      </c>
      <c r="L771" s="1">
        <v>5.3676000000000004</v>
      </c>
      <c r="M771" s="1">
        <v>6.2689000000000004</v>
      </c>
      <c r="N771" s="1">
        <v>5.7521999999999993</v>
      </c>
      <c r="O771" s="1">
        <v>5.0549999999999997</v>
      </c>
      <c r="P771" s="1">
        <v>5.5</v>
      </c>
      <c r="Q771" s="1">
        <v>5.5</v>
      </c>
      <c r="R771" s="1">
        <v>5.5</v>
      </c>
      <c r="S771" s="1">
        <v>5.7954999999999997</v>
      </c>
      <c r="T771" s="1">
        <v>7.9980999999999991</v>
      </c>
      <c r="U771" s="1">
        <v>16.5732</v>
      </c>
      <c r="V771" s="1">
        <v>11.2546</v>
      </c>
      <c r="W771" s="1">
        <v>12.148400000000001</v>
      </c>
      <c r="X771" s="1">
        <v>13.724299999999998</v>
      </c>
      <c r="Y771" s="1">
        <v>13.0017</v>
      </c>
      <c r="Z771" s="1">
        <v>12.075799999999999</v>
      </c>
      <c r="AA771" s="1">
        <v>14.038899999999998</v>
      </c>
      <c r="AB771" s="1">
        <v>13.1547</v>
      </c>
      <c r="AC771" s="1">
        <v>13.505700000000001</v>
      </c>
      <c r="AD771" s="1">
        <v>13.835700000000001</v>
      </c>
      <c r="AE771" s="1">
        <v>14.0215</v>
      </c>
      <c r="AF771" s="1">
        <v>14.0922</v>
      </c>
      <c r="AG771" s="1">
        <v>21.6173</v>
      </c>
      <c r="AH771" s="1">
        <v>14.699099999999998</v>
      </c>
      <c r="AI771" s="1">
        <v>14.1241</v>
      </c>
      <c r="AJ771" s="1">
        <v>14.194699999999999</v>
      </c>
      <c r="AK771" s="1">
        <v>14.816700000000001</v>
      </c>
      <c r="AL771" s="1"/>
    </row>
    <row r="772" spans="1:38">
      <c r="A772" s="56" t="s">
        <v>188</v>
      </c>
      <c r="B772" s="1">
        <v>40.018000000000001</v>
      </c>
      <c r="C772" s="1">
        <v>40.238</v>
      </c>
      <c r="D772" s="1" t="s">
        <v>96</v>
      </c>
      <c r="E772" s="1">
        <v>46.094999999999999</v>
      </c>
      <c r="F772" s="1">
        <v>49.3</v>
      </c>
      <c r="G772" s="1">
        <v>49.62</v>
      </c>
      <c r="H772" s="1">
        <v>53.52000000000001</v>
      </c>
      <c r="I772" s="1">
        <v>56.7</v>
      </c>
      <c r="J772" s="1">
        <v>61.79999999999999</v>
      </c>
      <c r="K772" s="1">
        <v>68.459999999999994</v>
      </c>
      <c r="L772" s="1">
        <v>71.75</v>
      </c>
      <c r="M772" s="1">
        <v>82.75</v>
      </c>
      <c r="N772" s="1">
        <v>93.13</v>
      </c>
      <c r="O772" s="1">
        <v>96.75</v>
      </c>
      <c r="P772" s="1">
        <v>96.8</v>
      </c>
      <c r="Q772" s="1">
        <v>104.4</v>
      </c>
      <c r="R772" s="1">
        <v>102.08</v>
      </c>
      <c r="S772" s="1">
        <v>107.42</v>
      </c>
      <c r="T772" s="1">
        <v>108.65</v>
      </c>
      <c r="U772" s="1">
        <v>112.90000000000002</v>
      </c>
      <c r="V772" s="1">
        <v>114.35</v>
      </c>
      <c r="W772" s="1">
        <v>110.92000000000002</v>
      </c>
      <c r="X772" s="1">
        <v>113.85</v>
      </c>
      <c r="Y772" s="1">
        <v>127.5</v>
      </c>
      <c r="Z772" s="1">
        <v>130.75</v>
      </c>
      <c r="AA772" s="1">
        <v>131.15</v>
      </c>
      <c r="AB772" s="1">
        <v>143.65</v>
      </c>
      <c r="AC772" s="1">
        <v>149.6</v>
      </c>
      <c r="AD772" s="1">
        <v>153.4</v>
      </c>
      <c r="AE772" s="1">
        <v>182.6</v>
      </c>
      <c r="AF772" s="1">
        <v>181.3</v>
      </c>
      <c r="AG772" s="1">
        <v>185</v>
      </c>
      <c r="AH772" s="1">
        <v>202.75</v>
      </c>
      <c r="AI772" s="1">
        <v>363.31</v>
      </c>
      <c r="AJ772" s="1">
        <v>323.8</v>
      </c>
      <c r="AK772" s="1">
        <v>293</v>
      </c>
      <c r="AL772" s="1"/>
    </row>
    <row r="773" spans="1:38">
      <c r="A773" s="56" t="s">
        <v>189</v>
      </c>
      <c r="B773" s="1">
        <v>2.7</v>
      </c>
      <c r="C773" s="1">
        <v>2.7</v>
      </c>
      <c r="D773" s="1">
        <v>2.7</v>
      </c>
      <c r="E773" s="1">
        <v>2.7</v>
      </c>
      <c r="F773" s="1">
        <v>2.7</v>
      </c>
      <c r="G773" s="1">
        <v>2.7</v>
      </c>
      <c r="H773" s="1">
        <v>2.7</v>
      </c>
      <c r="I773" s="1">
        <v>2.7</v>
      </c>
      <c r="J773" s="1">
        <v>2.7</v>
      </c>
      <c r="K773" s="1">
        <v>2.7</v>
      </c>
      <c r="L773" s="1">
        <v>2.7</v>
      </c>
      <c r="M773" s="1">
        <v>2.7</v>
      </c>
      <c r="N773" s="1">
        <v>2.7</v>
      </c>
      <c r="O773" s="1">
        <v>2.7</v>
      </c>
      <c r="P773" s="1">
        <v>2.7</v>
      </c>
      <c r="Q773" s="1">
        <v>2.7</v>
      </c>
      <c r="R773" s="1">
        <v>2.7</v>
      </c>
      <c r="S773" s="1">
        <v>2.7</v>
      </c>
      <c r="T773" s="1">
        <v>2.7</v>
      </c>
      <c r="U773" s="1">
        <v>2.7</v>
      </c>
      <c r="V773" s="1">
        <v>2.7</v>
      </c>
      <c r="W773" s="1">
        <v>2.7</v>
      </c>
      <c r="X773" s="1">
        <v>2.7</v>
      </c>
      <c r="Y773" s="1">
        <v>2.7</v>
      </c>
      <c r="Z773" s="1">
        <v>2.7</v>
      </c>
      <c r="AA773" s="1">
        <v>2.7</v>
      </c>
      <c r="AB773" s="1">
        <v>2.7</v>
      </c>
      <c r="AC773" s="1">
        <v>2.7</v>
      </c>
      <c r="AD773" s="1">
        <v>2.7</v>
      </c>
      <c r="AE773" s="1">
        <v>2.7</v>
      </c>
      <c r="AF773" s="1">
        <v>2.7</v>
      </c>
      <c r="AG773" s="1">
        <v>2.7</v>
      </c>
      <c r="AH773" s="1">
        <v>2.7</v>
      </c>
      <c r="AI773" s="1">
        <v>2.7</v>
      </c>
      <c r="AJ773" s="1">
        <v>2.7</v>
      </c>
      <c r="AK773" s="1">
        <v>2.7</v>
      </c>
      <c r="AL773" s="1"/>
    </row>
    <row r="774" spans="1:38">
      <c r="A774" s="56" t="s">
        <v>190</v>
      </c>
      <c r="B774" s="1">
        <v>2.7</v>
      </c>
      <c r="C774" s="1">
        <v>2.7</v>
      </c>
      <c r="D774" s="1">
        <v>2.7</v>
      </c>
      <c r="E774" s="1">
        <v>2.7</v>
      </c>
      <c r="F774" s="1">
        <v>2.7</v>
      </c>
      <c r="G774" s="1">
        <v>2.7</v>
      </c>
      <c r="H774" s="1">
        <v>2.7</v>
      </c>
      <c r="I774" s="1">
        <v>2.7</v>
      </c>
      <c r="J774" s="1">
        <v>2.7</v>
      </c>
      <c r="K774" s="1">
        <v>2.7</v>
      </c>
      <c r="L774" s="1">
        <v>2.7</v>
      </c>
      <c r="M774" s="1">
        <v>2.7</v>
      </c>
      <c r="N774" s="1">
        <v>2.7</v>
      </c>
      <c r="O774" s="1">
        <v>2.7</v>
      </c>
      <c r="P774" s="1">
        <v>2.7</v>
      </c>
      <c r="Q774" s="1">
        <v>2.7</v>
      </c>
      <c r="R774" s="1">
        <v>2.7</v>
      </c>
      <c r="S774" s="1">
        <v>2.7</v>
      </c>
      <c r="T774" s="1">
        <v>2.7</v>
      </c>
      <c r="U774" s="1">
        <v>2.7</v>
      </c>
      <c r="V774" s="1">
        <v>2.7</v>
      </c>
      <c r="W774" s="1">
        <v>2.7</v>
      </c>
      <c r="X774" s="1">
        <v>2.7</v>
      </c>
      <c r="Y774" s="1">
        <v>2.7</v>
      </c>
      <c r="Z774" s="1">
        <v>2.7</v>
      </c>
      <c r="AA774" s="1">
        <v>2.7</v>
      </c>
      <c r="AB774" s="1">
        <v>2.7</v>
      </c>
      <c r="AC774" s="1">
        <v>2.7</v>
      </c>
      <c r="AD774" s="1">
        <v>2.7</v>
      </c>
      <c r="AE774" s="1">
        <v>2.7</v>
      </c>
      <c r="AF774" s="1">
        <v>2.7</v>
      </c>
      <c r="AG774" s="1">
        <v>2.7</v>
      </c>
      <c r="AH774" s="1">
        <v>2.7</v>
      </c>
      <c r="AI774" s="1">
        <v>2.7</v>
      </c>
      <c r="AJ774" s="1">
        <v>2.7</v>
      </c>
      <c r="AK774" s="1">
        <v>2.7</v>
      </c>
      <c r="AL774" s="1"/>
    </row>
    <row r="775" spans="1:38">
      <c r="A775" s="56" t="s">
        <v>191</v>
      </c>
      <c r="B775" s="1" t="s">
        <v>96</v>
      </c>
      <c r="C775" s="1" t="s">
        <v>96</v>
      </c>
      <c r="D775" s="1" t="s">
        <v>96</v>
      </c>
      <c r="E775" s="1" t="s">
        <v>96</v>
      </c>
      <c r="F775" s="1" t="s">
        <v>96</v>
      </c>
      <c r="G775" s="1">
        <v>0.40949999999999998</v>
      </c>
      <c r="H775" s="1">
        <v>0.40699999999999992</v>
      </c>
      <c r="I775" s="1">
        <v>0.40100000000000008</v>
      </c>
      <c r="J775" s="1">
        <v>0.40100000000000008</v>
      </c>
      <c r="K775" s="1">
        <v>0.40100000000000008</v>
      </c>
      <c r="L775" s="1">
        <v>0.98750000000000016</v>
      </c>
      <c r="M775" s="1">
        <v>2.1785000000000001</v>
      </c>
      <c r="N775" s="1">
        <v>2.1785000000000001</v>
      </c>
      <c r="O775" s="1">
        <v>2.5150000000000001</v>
      </c>
      <c r="P775" s="1">
        <v>2.625</v>
      </c>
      <c r="Q775" s="1">
        <v>2.7149999999999999</v>
      </c>
      <c r="R775" s="1">
        <v>2.74</v>
      </c>
      <c r="S775" s="1">
        <v>2.7450000000000001</v>
      </c>
      <c r="T775" s="1">
        <v>2.7450000000000001</v>
      </c>
      <c r="U775" s="1">
        <v>2.7450000000000001</v>
      </c>
      <c r="V775" s="1">
        <v>2.7450000000000001</v>
      </c>
      <c r="W775" s="1">
        <v>2.7450000000000001</v>
      </c>
      <c r="X775" s="1">
        <v>3.3</v>
      </c>
      <c r="Y775" s="1">
        <v>3.3</v>
      </c>
      <c r="Z775" s="1">
        <v>3.3</v>
      </c>
      <c r="AA775" s="1">
        <v>3.3</v>
      </c>
      <c r="AB775" s="1">
        <v>4</v>
      </c>
      <c r="AC775" s="1">
        <v>7.4194999999999993</v>
      </c>
      <c r="AD775" s="1">
        <v>7.4580000000000002</v>
      </c>
      <c r="AE775" s="1">
        <v>7.4580000000000002</v>
      </c>
      <c r="AF775" s="1">
        <v>7.4580000000000002</v>
      </c>
      <c r="AG775" s="1">
        <v>14.153999999999998</v>
      </c>
      <c r="AH775" s="1">
        <v>21.0945</v>
      </c>
      <c r="AI775" s="1">
        <v>31.809000000000001</v>
      </c>
      <c r="AJ775" s="1">
        <v>36.7455</v>
      </c>
      <c r="AK775" s="1">
        <v>35.274000000000001</v>
      </c>
      <c r="AL775" s="1"/>
    </row>
    <row r="776" spans="1:38">
      <c r="A776" s="56" t="s">
        <v>192</v>
      </c>
      <c r="B776" s="1">
        <v>11.225</v>
      </c>
      <c r="C776" s="1">
        <v>11.225</v>
      </c>
      <c r="D776" s="1">
        <v>11.225</v>
      </c>
      <c r="E776" s="1">
        <v>11.225</v>
      </c>
      <c r="F776" s="1">
        <v>11.225</v>
      </c>
      <c r="G776" s="1">
        <v>11.225</v>
      </c>
      <c r="H776" s="1">
        <v>11.225</v>
      </c>
      <c r="I776" s="1">
        <v>11.225</v>
      </c>
      <c r="J776" s="1">
        <v>11.225</v>
      </c>
      <c r="K776" s="1">
        <v>11.225</v>
      </c>
      <c r="L776" s="1">
        <v>11.225</v>
      </c>
      <c r="M776" s="1">
        <v>11.225</v>
      </c>
      <c r="N776" s="1">
        <v>11.225</v>
      </c>
      <c r="O776" s="1">
        <v>11.225</v>
      </c>
      <c r="P776" s="1">
        <v>11.225</v>
      </c>
      <c r="Q776" s="1">
        <v>11.225</v>
      </c>
      <c r="R776" s="1">
        <v>11.225</v>
      </c>
      <c r="S776" s="1">
        <v>11.225</v>
      </c>
      <c r="T776" s="1">
        <v>11.225</v>
      </c>
      <c r="U776" s="1">
        <v>11.225</v>
      </c>
      <c r="V776" s="1">
        <v>11.225</v>
      </c>
      <c r="W776" s="1">
        <v>11.225</v>
      </c>
      <c r="X776" s="1">
        <v>55.72</v>
      </c>
      <c r="Y776" s="1">
        <v>77.510000000000005</v>
      </c>
      <c r="Z776" s="1">
        <v>141.80000000000001</v>
      </c>
      <c r="AA776" s="1">
        <v>180.89</v>
      </c>
      <c r="AB776" s="1">
        <v>313.06</v>
      </c>
      <c r="AC776" s="1">
        <v>498.56999999999994</v>
      </c>
      <c r="AD776" s="1">
        <v>436.5</v>
      </c>
      <c r="AE776" s="1">
        <v>436.5</v>
      </c>
      <c r="AF776" s="1">
        <v>436.5</v>
      </c>
      <c r="AG776" s="1">
        <v>1256</v>
      </c>
      <c r="AH776" s="1">
        <v>1256</v>
      </c>
      <c r="AI776" s="1">
        <v>2512.5039999999999</v>
      </c>
      <c r="AJ776" s="1">
        <v>12562</v>
      </c>
      <c r="AK776" s="1">
        <v>13567</v>
      </c>
      <c r="AL776" s="1"/>
    </row>
    <row r="777" spans="1:38">
      <c r="A777" s="56" t="s">
        <v>193</v>
      </c>
      <c r="B777" s="1">
        <v>4.25</v>
      </c>
      <c r="C777" s="1">
        <v>4.25</v>
      </c>
      <c r="D777" s="1">
        <v>4.25</v>
      </c>
      <c r="E777" s="1">
        <v>4.25</v>
      </c>
      <c r="F777" s="1">
        <v>5.8140999999999998</v>
      </c>
      <c r="G777" s="1">
        <v>5.9332000000000003</v>
      </c>
      <c r="H777" s="1">
        <v>5.9970999999999997</v>
      </c>
      <c r="I777" s="1">
        <v>6.1944999999999997</v>
      </c>
      <c r="J777" s="1">
        <v>6.2999000000000009</v>
      </c>
      <c r="K777" s="1">
        <v>6.5964999999999998</v>
      </c>
      <c r="L777" s="1">
        <v>6.2999000000000009</v>
      </c>
      <c r="M777" s="1">
        <v>6.2995999999999999</v>
      </c>
      <c r="N777" s="1">
        <v>6.2901999999999987</v>
      </c>
      <c r="O777" s="1">
        <v>6.2999000000000009</v>
      </c>
      <c r="P777" s="1">
        <v>6.2999000000000009</v>
      </c>
      <c r="Q777" s="1">
        <v>6.2999000000000009</v>
      </c>
      <c r="R777" s="1">
        <v>6.3102999999999998</v>
      </c>
      <c r="S777" s="1">
        <v>6.3118999999999996</v>
      </c>
      <c r="T777" s="1">
        <v>6.3411999999999997</v>
      </c>
      <c r="U777" s="1">
        <v>6.2992999999999997</v>
      </c>
      <c r="V777" s="1">
        <v>6.3734999999999999</v>
      </c>
      <c r="W777" s="1">
        <v>6.4234</v>
      </c>
      <c r="X777" s="1">
        <v>6.4156000000000004</v>
      </c>
      <c r="Y777" s="1">
        <v>6.4322999999999988</v>
      </c>
      <c r="Z777" s="1">
        <v>6.4664999999999999</v>
      </c>
      <c r="AA777" s="1">
        <v>6.3926999999999996</v>
      </c>
      <c r="AB777" s="1">
        <v>6.4493</v>
      </c>
      <c r="AC777" s="1">
        <v>6.7539000000000007</v>
      </c>
      <c r="AD777" s="1">
        <v>6.7636000000000012</v>
      </c>
      <c r="AE777" s="1">
        <v>6.7792000000000003</v>
      </c>
      <c r="AF777" s="1">
        <v>6.7706</v>
      </c>
      <c r="AG777" s="1">
        <v>6.7327000000000004</v>
      </c>
      <c r="AH777" s="1">
        <v>6.7716000000000003</v>
      </c>
      <c r="AI777" s="1">
        <v>6.7327000000000004</v>
      </c>
      <c r="AJ777" s="1">
        <v>6.7733999999999996</v>
      </c>
      <c r="AK777" s="1">
        <v>6.7556000000000012</v>
      </c>
      <c r="AL777" s="1"/>
    </row>
    <row r="778" spans="1:38">
      <c r="A778" s="56" t="s">
        <v>194</v>
      </c>
      <c r="B778" s="1">
        <v>0.90459999999999996</v>
      </c>
      <c r="C778" s="1">
        <v>0.83674999999999999</v>
      </c>
      <c r="D778" s="1">
        <v>0.86450000000000005</v>
      </c>
      <c r="E778" s="1">
        <v>0.95064999999999988</v>
      </c>
      <c r="F778" s="1">
        <v>1.0466</v>
      </c>
      <c r="G778" s="1">
        <v>0.99119999999999986</v>
      </c>
      <c r="H778" s="1">
        <v>0.95079999999999998</v>
      </c>
      <c r="I778" s="1">
        <v>0.99849999999999994</v>
      </c>
      <c r="J778" s="1">
        <v>1.1475</v>
      </c>
      <c r="K778" s="1">
        <v>1.101</v>
      </c>
      <c r="L778" s="1">
        <v>1.2524999999999999</v>
      </c>
      <c r="M778" s="1">
        <v>1.3853</v>
      </c>
      <c r="N778" s="1">
        <v>1.4682999999999999</v>
      </c>
      <c r="O778" s="1">
        <v>1.3341000000000001</v>
      </c>
      <c r="P778" s="1">
        <v>1.2082999999999999</v>
      </c>
      <c r="Q778" s="1">
        <v>1.1994</v>
      </c>
      <c r="R778" s="1">
        <v>1.3633999999999999</v>
      </c>
      <c r="S778" s="1">
        <v>1.2970999999999999</v>
      </c>
      <c r="T778" s="1">
        <v>1.2206999999999999</v>
      </c>
      <c r="U778" s="1">
        <v>1.3099000000000001</v>
      </c>
      <c r="V778" s="1">
        <v>1.3172999999999999</v>
      </c>
      <c r="W778" s="1">
        <v>1.4379</v>
      </c>
      <c r="X778" s="1">
        <v>1.4993000000000001</v>
      </c>
      <c r="Y778" s="1">
        <v>1.5506</v>
      </c>
      <c r="Z778" s="1">
        <v>1.6467000000000001</v>
      </c>
      <c r="AA778" s="1">
        <v>1.8611999999999997</v>
      </c>
      <c r="AB778" s="1">
        <v>2.0320999999999998</v>
      </c>
      <c r="AC778" s="1">
        <v>2.3389000000000002</v>
      </c>
      <c r="AD778" s="1">
        <v>2.4839000000000002</v>
      </c>
      <c r="AE778" s="1">
        <v>2.9944000000000002</v>
      </c>
      <c r="AF778" s="1">
        <v>2.79847</v>
      </c>
      <c r="AG778" s="1">
        <v>2.7046999999999999</v>
      </c>
      <c r="AH778" s="1">
        <v>2.8864999999999998</v>
      </c>
      <c r="AI778" s="1">
        <v>3.1101000000000001</v>
      </c>
      <c r="AJ778" s="1">
        <v>3.0656999999999996</v>
      </c>
      <c r="AK778" s="1">
        <v>3.1845000000000003</v>
      </c>
      <c r="AL778" s="1"/>
    </row>
    <row r="779" spans="1:38">
      <c r="A779" s="56" t="s">
        <v>195</v>
      </c>
      <c r="B779" s="1" t="s">
        <v>96</v>
      </c>
      <c r="C779" s="1" t="s">
        <v>96</v>
      </c>
      <c r="D779" s="1" t="s">
        <v>96</v>
      </c>
      <c r="E779" s="1" t="s">
        <v>96</v>
      </c>
      <c r="F779" s="1" t="s">
        <v>96</v>
      </c>
      <c r="G779" s="1" t="s">
        <v>96</v>
      </c>
      <c r="H779" s="1" t="s">
        <v>96</v>
      </c>
      <c r="I779" s="1">
        <v>0.81399999999999983</v>
      </c>
      <c r="J779" s="1">
        <v>0.83299999999999985</v>
      </c>
      <c r="K779" s="1">
        <v>1.04</v>
      </c>
      <c r="L779" s="1">
        <v>1.04</v>
      </c>
      <c r="M779" s="1">
        <v>1.04</v>
      </c>
      <c r="N779" s="1">
        <v>1.04</v>
      </c>
      <c r="O779" s="1">
        <v>1.04</v>
      </c>
      <c r="P779" s="1">
        <v>1.04</v>
      </c>
      <c r="Q779" s="1">
        <v>1.04</v>
      </c>
      <c r="R779" s="1">
        <v>1.04</v>
      </c>
      <c r="S779" s="1">
        <v>1.04</v>
      </c>
      <c r="T779" s="1">
        <v>1.04</v>
      </c>
      <c r="U779" s="1">
        <v>2.85</v>
      </c>
      <c r="V779" s="1">
        <v>2.85</v>
      </c>
      <c r="W779" s="1">
        <v>2.85</v>
      </c>
      <c r="X779" s="1">
        <v>2.85</v>
      </c>
      <c r="Y779" s="1">
        <v>2.85</v>
      </c>
      <c r="Z779" s="1">
        <v>2.85</v>
      </c>
      <c r="AA779" s="1">
        <v>2.85</v>
      </c>
      <c r="AB779" s="1">
        <v>3.5</v>
      </c>
      <c r="AC779" s="1">
        <v>3.5</v>
      </c>
      <c r="AD779" s="1">
        <v>3.5</v>
      </c>
      <c r="AE779" s="1">
        <v>3.5</v>
      </c>
      <c r="AF779" s="1">
        <v>3.5</v>
      </c>
      <c r="AG779" s="1">
        <v>3.5</v>
      </c>
      <c r="AH779" s="1">
        <v>3.5</v>
      </c>
      <c r="AI779" s="1">
        <v>3.5</v>
      </c>
      <c r="AJ779" s="1">
        <v>3.5</v>
      </c>
      <c r="AK779" s="1">
        <v>3.5</v>
      </c>
      <c r="AL779" s="1"/>
    </row>
    <row r="780" spans="1:38">
      <c r="A780" s="56" t="s">
        <v>196</v>
      </c>
      <c r="B780" s="1">
        <v>3.6709999999999998</v>
      </c>
      <c r="C780" s="1">
        <v>3.6709999999999998</v>
      </c>
      <c r="D780" s="1">
        <v>3.6709999999999998</v>
      </c>
      <c r="E780" s="1">
        <v>3.6709999999999998</v>
      </c>
      <c r="F780" s="1">
        <v>3.6709999999999998</v>
      </c>
      <c r="G780" s="1">
        <v>3.6709999999999998</v>
      </c>
      <c r="H780" s="1">
        <v>3.6709999999999998</v>
      </c>
      <c r="I780" s="1">
        <v>3.6709999999999998</v>
      </c>
      <c r="J780" s="1">
        <v>3.6724999999999999</v>
      </c>
      <c r="K780" s="1">
        <v>3.6724999999999999</v>
      </c>
      <c r="L780" s="1">
        <v>3.6724999999999999</v>
      </c>
      <c r="M780" s="1">
        <v>3.6724999999999999</v>
      </c>
      <c r="N780" s="1">
        <v>3.6724999999999999</v>
      </c>
      <c r="O780" s="1">
        <v>3.6724999999999999</v>
      </c>
      <c r="P780" s="1">
        <v>3.6724999999999999</v>
      </c>
      <c r="Q780" s="1">
        <v>3.6724999999999999</v>
      </c>
      <c r="R780" s="1">
        <v>3.6724999999999999</v>
      </c>
      <c r="S780" s="1">
        <v>3.6724999999999999</v>
      </c>
      <c r="T780" s="1">
        <v>3.6724999999999999</v>
      </c>
      <c r="U780" s="1">
        <v>3.6724999999999999</v>
      </c>
      <c r="V780" s="1">
        <v>3.6724999999999999</v>
      </c>
      <c r="W780" s="1">
        <v>3.6724999999999999</v>
      </c>
      <c r="X780" s="1">
        <v>3.6724999999999999</v>
      </c>
      <c r="Y780" s="1">
        <v>3.6724999999999999</v>
      </c>
      <c r="Z780" s="1">
        <v>3.6724999999999999</v>
      </c>
      <c r="AA780" s="1">
        <v>3.6724999999999999</v>
      </c>
      <c r="AB780" s="1">
        <v>3.6724999999999999</v>
      </c>
      <c r="AC780" s="1">
        <v>3.6724999999999999</v>
      </c>
      <c r="AD780" s="1">
        <v>3.6724999999999999</v>
      </c>
      <c r="AE780" s="1">
        <v>3.6724999999999999</v>
      </c>
      <c r="AF780" s="1">
        <v>3.6724999999999999</v>
      </c>
      <c r="AG780" s="1">
        <v>3.6724999999999999</v>
      </c>
      <c r="AH780" s="1">
        <v>3.6724999999999999</v>
      </c>
      <c r="AI780" s="1">
        <v>3.6724999999999999</v>
      </c>
      <c r="AJ780" s="1">
        <v>3.6724999999999999</v>
      </c>
      <c r="AK780" s="1">
        <v>3.6724999999999999</v>
      </c>
      <c r="AL780" s="1"/>
    </row>
    <row r="781" spans="1:38">
      <c r="A781" s="56" t="s">
        <v>197</v>
      </c>
      <c r="B781" s="1">
        <v>1</v>
      </c>
      <c r="C781" s="1">
        <v>1</v>
      </c>
      <c r="D781" s="1">
        <v>1</v>
      </c>
      <c r="E781" s="1">
        <v>1</v>
      </c>
      <c r="F781" s="1">
        <v>1</v>
      </c>
      <c r="G781" s="1">
        <v>1</v>
      </c>
      <c r="H781" s="1">
        <v>1</v>
      </c>
      <c r="I781" s="1">
        <v>1</v>
      </c>
      <c r="J781" s="1">
        <v>1</v>
      </c>
      <c r="K781" s="1">
        <v>1</v>
      </c>
      <c r="L781" s="1">
        <v>1</v>
      </c>
      <c r="M781" s="1">
        <v>1</v>
      </c>
      <c r="N781" s="1">
        <v>1</v>
      </c>
      <c r="O781" s="1">
        <v>1</v>
      </c>
      <c r="P781" s="1">
        <v>1</v>
      </c>
      <c r="Q781" s="1">
        <v>1</v>
      </c>
      <c r="R781" s="1">
        <v>1</v>
      </c>
      <c r="S781" s="1">
        <v>1</v>
      </c>
      <c r="T781" s="1">
        <v>1</v>
      </c>
      <c r="U781" s="1">
        <v>1</v>
      </c>
      <c r="V781" s="1">
        <v>1</v>
      </c>
      <c r="W781" s="1">
        <v>1</v>
      </c>
      <c r="X781" s="1">
        <v>1</v>
      </c>
      <c r="Y781" s="1">
        <v>1</v>
      </c>
      <c r="Z781" s="1">
        <v>1</v>
      </c>
      <c r="AA781" s="1">
        <v>1</v>
      </c>
      <c r="AB781" s="1">
        <v>1</v>
      </c>
      <c r="AC781" s="1">
        <v>1</v>
      </c>
      <c r="AD781" s="1">
        <v>1</v>
      </c>
      <c r="AE781" s="1">
        <v>1</v>
      </c>
      <c r="AF781" s="1">
        <v>1</v>
      </c>
      <c r="AG781" s="1">
        <v>1</v>
      </c>
      <c r="AH781" s="1">
        <v>1</v>
      </c>
      <c r="AI781" s="1">
        <v>1</v>
      </c>
      <c r="AJ781" s="1">
        <v>1</v>
      </c>
      <c r="AK781" s="1">
        <v>1</v>
      </c>
      <c r="AL781" s="1"/>
    </row>
    <row r="782" spans="1:38">
      <c r="A782" s="56" t="s">
        <v>198</v>
      </c>
      <c r="B782" s="1">
        <v>5348.13</v>
      </c>
      <c r="C782" s="1">
        <v>8084.38</v>
      </c>
      <c r="D782" s="1">
        <v>11442.5</v>
      </c>
      <c r="E782" s="1">
        <v>10565</v>
      </c>
      <c r="F782" s="1">
        <v>10842.5</v>
      </c>
      <c r="G782" s="1">
        <v>11051</v>
      </c>
      <c r="H782" s="1">
        <v>11015</v>
      </c>
      <c r="I782" s="1">
        <v>11149</v>
      </c>
      <c r="J782" s="1">
        <v>12292</v>
      </c>
      <c r="K782" s="1">
        <v>13890.000000000002</v>
      </c>
      <c r="L782" s="1">
        <v>14027.999999999998</v>
      </c>
      <c r="M782" s="1">
        <v>14513.999999999998</v>
      </c>
      <c r="N782" s="1">
        <v>15084</v>
      </c>
      <c r="O782" s="1">
        <v>15403</v>
      </c>
      <c r="P782" s="1">
        <v>15645.999999999998</v>
      </c>
      <c r="Q782" s="1">
        <v>15777.000000000002</v>
      </c>
      <c r="R782" s="1">
        <v>15916.000000000002</v>
      </c>
      <c r="S782" s="1">
        <v>16054</v>
      </c>
      <c r="T782" s="1">
        <v>16114.000000000002</v>
      </c>
      <c r="U782" s="1">
        <v>16977</v>
      </c>
      <c r="V782" s="1">
        <v>17941</v>
      </c>
      <c r="W782" s="1">
        <v>18932</v>
      </c>
      <c r="X782" s="1">
        <v>20828</v>
      </c>
      <c r="Y782" s="1">
        <v>20828</v>
      </c>
      <c r="Z782" s="1">
        <v>21036</v>
      </c>
      <c r="AA782" s="1">
        <v>21246</v>
      </c>
      <c r="AB782" s="1">
        <v>21890</v>
      </c>
      <c r="AC782" s="1">
        <v>22159</v>
      </c>
      <c r="AD782" s="1">
        <v>22425</v>
      </c>
      <c r="AE782" s="1">
        <v>22825</v>
      </c>
      <c r="AF782" s="1">
        <v>23155</v>
      </c>
      <c r="AG782" s="1">
        <v>23131</v>
      </c>
      <c r="AH782" s="1">
        <v>23145</v>
      </c>
      <c r="AI782" s="1">
        <v>23612</v>
      </c>
      <c r="AJ782" s="1">
        <v>23866</v>
      </c>
      <c r="AK782" s="1">
        <v>24335</v>
      </c>
      <c r="AL782" s="1"/>
    </row>
    <row r="784" spans="1:38">
      <c r="A784" s="37" t="s">
        <v>210</v>
      </c>
      <c r="B784" s="38">
        <f t="shared" ref="B784:AI784" si="965">B697</f>
        <v>1989</v>
      </c>
      <c r="C784" s="38">
        <f t="shared" si="965"/>
        <v>1990</v>
      </c>
      <c r="D784" s="38">
        <f t="shared" si="965"/>
        <v>1991</v>
      </c>
      <c r="E784" s="38">
        <f t="shared" si="965"/>
        <v>1992</v>
      </c>
      <c r="F784" s="38">
        <f t="shared" si="965"/>
        <v>1993</v>
      </c>
      <c r="G784" s="38">
        <f t="shared" si="965"/>
        <v>1994</v>
      </c>
      <c r="H784" s="38">
        <f t="shared" si="965"/>
        <v>1995</v>
      </c>
      <c r="I784" s="38">
        <f t="shared" si="965"/>
        <v>1996</v>
      </c>
      <c r="J784" s="38">
        <f t="shared" si="965"/>
        <v>1997</v>
      </c>
      <c r="K784" s="38">
        <f t="shared" si="965"/>
        <v>1998</v>
      </c>
      <c r="L784" s="38">
        <f t="shared" si="965"/>
        <v>1999</v>
      </c>
      <c r="M784" s="38">
        <f t="shared" si="965"/>
        <v>2000</v>
      </c>
      <c r="N784" s="38">
        <f t="shared" si="965"/>
        <v>2001</v>
      </c>
      <c r="O784" s="38">
        <f t="shared" si="965"/>
        <v>2002</v>
      </c>
      <c r="P784" s="38">
        <f t="shared" si="965"/>
        <v>2003</v>
      </c>
      <c r="Q784" s="38">
        <f t="shared" si="965"/>
        <v>2004</v>
      </c>
      <c r="R784" s="38">
        <f t="shared" si="965"/>
        <v>2005</v>
      </c>
      <c r="S784" s="38">
        <f t="shared" si="965"/>
        <v>2006</v>
      </c>
      <c r="T784" s="38">
        <f t="shared" si="965"/>
        <v>2007</v>
      </c>
      <c r="U784" s="38">
        <f t="shared" si="965"/>
        <v>2008</v>
      </c>
      <c r="V784" s="38">
        <f t="shared" si="965"/>
        <v>2009</v>
      </c>
      <c r="W784" s="38">
        <f t="shared" si="965"/>
        <v>2010</v>
      </c>
      <c r="X784" s="38">
        <f t="shared" si="965"/>
        <v>2011</v>
      </c>
      <c r="Y784" s="38">
        <f t="shared" si="965"/>
        <v>2012</v>
      </c>
      <c r="Z784" s="38">
        <f t="shared" si="965"/>
        <v>2013</v>
      </c>
      <c r="AA784" s="38">
        <f t="shared" si="965"/>
        <v>2014</v>
      </c>
      <c r="AB784" s="38">
        <f t="shared" si="965"/>
        <v>2015</v>
      </c>
      <c r="AC784" s="38">
        <f t="shared" si="965"/>
        <v>2016</v>
      </c>
      <c r="AD784" s="38">
        <f t="shared" si="965"/>
        <v>2017</v>
      </c>
      <c r="AE784" s="38">
        <f t="shared" si="965"/>
        <v>2018</v>
      </c>
      <c r="AF784" s="38">
        <f t="shared" si="965"/>
        <v>2019</v>
      </c>
      <c r="AG784" s="38">
        <f t="shared" si="965"/>
        <v>2020</v>
      </c>
      <c r="AH784" s="38">
        <f t="shared" si="965"/>
        <v>2021</v>
      </c>
      <c r="AI784" s="38">
        <f t="shared" si="965"/>
        <v>2022</v>
      </c>
      <c r="AJ784" s="38">
        <f t="shared" ref="AJ784:AK784" si="966">AJ697</f>
        <v>2023</v>
      </c>
      <c r="AK784" s="38">
        <f t="shared" si="966"/>
        <v>2024</v>
      </c>
      <c r="AL784" s="55"/>
    </row>
    <row r="785" spans="1:38">
      <c r="A785" t="s">
        <v>61</v>
      </c>
      <c r="B785" s="1">
        <v>108.983</v>
      </c>
      <c r="C785" s="1">
        <v>44.743000000000002</v>
      </c>
      <c r="D785" s="1">
        <v>32.933999999999997</v>
      </c>
      <c r="E785" s="1">
        <v>23.202000000000002</v>
      </c>
      <c r="F785" s="1">
        <v>26.291</v>
      </c>
      <c r="G785" s="1">
        <v>28.015000000000001</v>
      </c>
      <c r="H785" s="1">
        <v>30.187999999999999</v>
      </c>
      <c r="I785" s="1">
        <v>31.896999999999998</v>
      </c>
      <c r="J785" s="1">
        <v>30.861000000000001</v>
      </c>
      <c r="K785" s="1">
        <v>33.598999999999997</v>
      </c>
      <c r="L785" s="1">
        <v>38.427999999999997</v>
      </c>
      <c r="M785" s="1">
        <v>40.267000000000003</v>
      </c>
      <c r="N785" s="1">
        <v>48.06</v>
      </c>
      <c r="O785" s="1">
        <v>130.44800000000001</v>
      </c>
      <c r="P785" s="1">
        <v>123.599</v>
      </c>
      <c r="Q785" s="58">
        <f>FX!E26</f>
        <v>116.68141160949868</v>
      </c>
      <c r="R785" s="58">
        <f>FX!I26</f>
        <v>66.507632093933466</v>
      </c>
      <c r="S785" s="58">
        <f>FX!M26</f>
        <v>58.097143455789912</v>
      </c>
      <c r="T785" s="58">
        <f>FX!Q26</f>
        <v>50.486860465116266</v>
      </c>
      <c r="U785" s="58">
        <f>FX!U26</f>
        <v>43.589977384421339</v>
      </c>
      <c r="V785" s="58">
        <f>FX!Y26</f>
        <v>44.562581234524373</v>
      </c>
      <c r="W785" s="58">
        <f>FX!AC26</f>
        <v>39.121481356666585</v>
      </c>
      <c r="X785" s="58">
        <f>FX!AG26</f>
        <v>35.348742576360294</v>
      </c>
      <c r="Y785" s="58">
        <f>FX!AK26</f>
        <v>36.814226990026043</v>
      </c>
      <c r="Z785" s="58">
        <f>FX!AO26</f>
        <v>39.463115456828213</v>
      </c>
      <c r="AA785" s="58">
        <f>FX!AS26</f>
        <v>45.613617630470834</v>
      </c>
      <c r="AB785" s="58">
        <f>FX!AW26</f>
        <v>48.994996454414249</v>
      </c>
      <c r="AC785" s="58">
        <f>FX!BA26</f>
        <v>56.13308799663217</v>
      </c>
      <c r="AD785" s="58">
        <f>FX!BE26</f>
        <v>55.494899017693335</v>
      </c>
      <c r="AE785" s="58">
        <f>FX!BI26</f>
        <v>84.460492371459438</v>
      </c>
      <c r="AF785" s="58">
        <f>FX!BM26</f>
        <v>89.079258222743675</v>
      </c>
      <c r="AG785" s="58">
        <f>FX!BQ26</f>
        <v>103.00389564904191</v>
      </c>
      <c r="AH785" s="58">
        <f>FX!BU26</f>
        <v>80.208243419200684</v>
      </c>
      <c r="AI785" s="58">
        <f>FX!BY26</f>
        <v>84.311188956159782</v>
      </c>
      <c r="AJ785" s="58">
        <f>FX!CC26</f>
        <v>154.76184329711796</v>
      </c>
      <c r="AK785" s="58">
        <f>FX!CG26</f>
        <v>82.153984950616149</v>
      </c>
      <c r="AL785" s="1"/>
    </row>
    <row r="786" spans="1:38">
      <c r="A786" t="s">
        <v>62</v>
      </c>
      <c r="B786" s="1">
        <v>31.361000000000001</v>
      </c>
      <c r="C786" s="1">
        <v>51.366</v>
      </c>
      <c r="D786" s="1">
        <v>60.307000000000002</v>
      </c>
      <c r="E786" s="1">
        <v>98.352000000000004</v>
      </c>
      <c r="F786" s="1">
        <v>77.027000000000001</v>
      </c>
      <c r="G786" s="1">
        <v>39.5</v>
      </c>
      <c r="H786" s="1">
        <v>33.390999999999998</v>
      </c>
      <c r="I786" s="1">
        <v>40.228999999999999</v>
      </c>
      <c r="J786" s="1">
        <v>42.482999999999997</v>
      </c>
      <c r="K786" s="1">
        <v>50.587000000000003</v>
      </c>
      <c r="L786" s="1">
        <v>57.098999999999997</v>
      </c>
      <c r="M786" s="1">
        <v>62.198</v>
      </c>
      <c r="N786" s="1">
        <v>67.331000000000003</v>
      </c>
      <c r="O786" s="1">
        <v>76.094999999999999</v>
      </c>
      <c r="P786" s="1">
        <v>71.513999999999996</v>
      </c>
      <c r="Q786" s="58">
        <f>FX!E27</f>
        <v>68.025079811007529</v>
      </c>
      <c r="R786" s="58">
        <f>FX!I27</f>
        <v>66.968520914187152</v>
      </c>
      <c r="S786" s="58">
        <f>FX!M27</f>
        <v>64.598808856793042</v>
      </c>
      <c r="T786" s="58">
        <f>FX!Q27</f>
        <v>63.024641367397194</v>
      </c>
      <c r="U786" s="58">
        <f>FX!U27</f>
        <v>61.420064229148906</v>
      </c>
      <c r="V786" s="58">
        <f>FX!Y27</f>
        <v>64.701583149792128</v>
      </c>
      <c r="W786" s="58">
        <f>FX!AC27</f>
        <v>62.433209542218208</v>
      </c>
      <c r="X786" s="58">
        <f>FX!AG27</f>
        <v>60.633715246977992</v>
      </c>
      <c r="Y786" s="58">
        <f>FX!AK27</f>
        <v>61.614265300866499</v>
      </c>
      <c r="Z786" s="58">
        <f>FX!AO27</f>
        <v>59.594674713253148</v>
      </c>
      <c r="AA786" s="58">
        <f>FX!AS27</f>
        <v>61.617147604418996</v>
      </c>
      <c r="AB786" s="58">
        <f>FX!AW27</f>
        <v>71.729682858980823</v>
      </c>
      <c r="AC786" s="58">
        <f>FX!BA27</f>
        <v>77.422185826325546</v>
      </c>
      <c r="AD786" s="58">
        <f>FX!BE27</f>
        <v>82.7449453562907</v>
      </c>
      <c r="AE786" s="58">
        <f>FX!BI27</f>
        <v>84.777048320415034</v>
      </c>
      <c r="AF786" s="58">
        <f>FX!BM27</f>
        <v>87.118485245423301</v>
      </c>
      <c r="AG786" s="58">
        <f>FX!BQ27</f>
        <v>96.006845040545514</v>
      </c>
      <c r="AH786" s="58">
        <f>FX!BU27</f>
        <v>88.934273339235006</v>
      </c>
      <c r="AI786" s="58">
        <f>FX!BY27</f>
        <v>83.938838907123611</v>
      </c>
      <c r="AJ786" s="58">
        <f>FX!CC27</f>
        <v>84.00052123007373</v>
      </c>
      <c r="AK786" s="58">
        <f>FX!CG27</f>
        <v>87.28383989760836</v>
      </c>
      <c r="AL786" s="1"/>
    </row>
    <row r="787" spans="1:38">
      <c r="A787" t="s">
        <v>63</v>
      </c>
      <c r="B787" s="1" t="s">
        <v>96</v>
      </c>
      <c r="C787" s="1" t="s">
        <v>96</v>
      </c>
      <c r="D787" s="1" t="s">
        <v>96</v>
      </c>
      <c r="E787" s="1" t="s">
        <v>96</v>
      </c>
      <c r="F787" s="1" t="s">
        <v>96</v>
      </c>
      <c r="G787" s="1">
        <v>118.895</v>
      </c>
      <c r="H787" s="1">
        <v>73.116</v>
      </c>
      <c r="I787" s="1">
        <v>229.93299999999999</v>
      </c>
      <c r="J787" s="1">
        <v>96.674999999999997</v>
      </c>
      <c r="K787" s="1">
        <v>66.682000000000002</v>
      </c>
      <c r="L787" s="1">
        <v>75.823999999999998</v>
      </c>
      <c r="M787" s="1">
        <v>70.716999999999999</v>
      </c>
      <c r="N787" s="1">
        <v>64.504000000000005</v>
      </c>
      <c r="O787" s="1">
        <v>51.005000000000003</v>
      </c>
      <c r="P787" s="1">
        <v>43.378</v>
      </c>
      <c r="Q787" s="58">
        <f>FX!E28</f>
        <v>35.728259022839246</v>
      </c>
      <c r="R787" s="58">
        <f>FX!I28</f>
        <v>26.581874641087268</v>
      </c>
      <c r="S787" s="58">
        <f>FX!M28</f>
        <v>20.872257871959413</v>
      </c>
      <c r="T787" s="58">
        <f>FX!Q28</f>
        <v>16.316029861089241</v>
      </c>
      <c r="U787" s="58">
        <f>FX!U28</f>
        <v>13.017420072206132</v>
      </c>
      <c r="V787" s="58">
        <f>FX!Y28</f>
        <v>13.663382571979069</v>
      </c>
      <c r="W787" s="58">
        <f>FX!AC28</f>
        <v>15.296309155004806</v>
      </c>
      <c r="X787" s="58">
        <f>FX!AG28</f>
        <v>15.151985799866877</v>
      </c>
      <c r="Y787" s="58">
        <f>FX!AK28</f>
        <v>16.579383613857193</v>
      </c>
      <c r="Z787" s="58">
        <f>FX!AO28</f>
        <v>16.995489526217888</v>
      </c>
      <c r="AA787" s="58">
        <f>FX!AS28</f>
        <v>27.005989447164524</v>
      </c>
      <c r="AB787" s="58">
        <f>FX!AW28</f>
        <v>25.921894363130924</v>
      </c>
      <c r="AC787" s="58">
        <f>FX!BA28</f>
        <v>29.102664946669599</v>
      </c>
      <c r="AD787" s="58">
        <f>FX!BE28</f>
        <v>25.108927475823648</v>
      </c>
      <c r="AE787" s="58">
        <f>FX!BI28</f>
        <v>22.139512852744534</v>
      </c>
      <c r="AF787" s="58">
        <f>FX!BM28</f>
        <v>20.08081330375461</v>
      </c>
      <c r="AG787" s="58">
        <f>FX!BQ28</f>
        <v>24.440572145877383</v>
      </c>
      <c r="AH787" s="58">
        <f>FX!BU28</f>
        <v>23.838555321556996</v>
      </c>
      <c r="AI787" s="58">
        <f>FX!BY28</f>
        <v>22.484497505345686</v>
      </c>
      <c r="AJ787" s="58">
        <f>FX!CC28</f>
        <v>22.886094810319975</v>
      </c>
      <c r="AK787" s="58">
        <f>FX!CG28</f>
        <v>24.080774520484471</v>
      </c>
      <c r="AL787" s="1"/>
    </row>
    <row r="788" spans="1:38">
      <c r="A788" t="s">
        <v>64</v>
      </c>
      <c r="B788" s="1" t="s">
        <v>96</v>
      </c>
      <c r="C788" s="1" t="s">
        <v>96</v>
      </c>
      <c r="D788" s="1" t="s">
        <v>96</v>
      </c>
      <c r="E788" s="1" t="s">
        <v>96</v>
      </c>
      <c r="F788" s="1" t="s">
        <v>96</v>
      </c>
      <c r="G788" s="1" t="s">
        <v>96</v>
      </c>
      <c r="H788" s="1" t="s">
        <v>96</v>
      </c>
      <c r="I788" s="1" t="s">
        <v>96</v>
      </c>
      <c r="J788" s="1" t="s">
        <v>96</v>
      </c>
      <c r="K788" s="1" t="s">
        <v>96</v>
      </c>
      <c r="L788" s="1" t="s">
        <v>96</v>
      </c>
      <c r="M788" s="1" t="s">
        <v>96</v>
      </c>
      <c r="N788" s="1" t="s">
        <v>96</v>
      </c>
      <c r="O788" s="1" t="s">
        <v>96</v>
      </c>
      <c r="P788" s="1">
        <v>12.638</v>
      </c>
      <c r="Q788" s="58">
        <f>FX!E29</f>
        <v>10.31410051235963</v>
      </c>
      <c r="R788" s="58">
        <f>FX!I29</f>
        <v>7.0395999999999983</v>
      </c>
      <c r="S788" s="58">
        <f>FX!M29</f>
        <v>5.0224001846979194</v>
      </c>
      <c r="T788" s="58">
        <f>FX!Q29</f>
        <v>3.9012999567288995</v>
      </c>
      <c r="U788" s="58">
        <f>FX!U29</f>
        <v>4.9162049501465477</v>
      </c>
      <c r="V788" s="58">
        <f>FX!Y29</f>
        <v>5.8466703446944441</v>
      </c>
      <c r="W788" s="58">
        <f>FX!AC29</f>
        <v>8.6193208083888955</v>
      </c>
      <c r="X788" s="58">
        <f>FX!AG29</f>
        <v>11.138653584540442</v>
      </c>
      <c r="Y788" s="58">
        <f>FX!AK29</f>
        <v>11.955678004551547</v>
      </c>
      <c r="Z788" s="58">
        <f>FX!AO29</f>
        <v>12.804896744347555</v>
      </c>
      <c r="AA788" s="58">
        <f>FX!AS29</f>
        <v>15.019951539455995</v>
      </c>
      <c r="AB788" s="58">
        <f>FX!AW29</f>
        <v>17.374596240517608</v>
      </c>
      <c r="AC788" s="58">
        <f>FX!BA29</f>
        <v>21.100344420387934</v>
      </c>
      <c r="AD788" s="58">
        <f>FX!BE29</f>
        <v>23.651578064534622</v>
      </c>
      <c r="AE788" s="58">
        <f>FX!BI29</f>
        <v>25.797856239455808</v>
      </c>
      <c r="AF788" s="58">
        <f>FX!BM29</f>
        <v>28.329432390816184</v>
      </c>
      <c r="AG788" s="58">
        <f>FX!BQ29</f>
        <v>33.186776658290185</v>
      </c>
      <c r="AH788" s="58">
        <f>FX!BU29</f>
        <v>37.133768321294987</v>
      </c>
      <c r="AI788" s="58">
        <f>FX!BY29</f>
        <v>38.23815367385393</v>
      </c>
      <c r="AJ788" s="58">
        <f>FX!CC29</f>
        <v>38.89657768186327</v>
      </c>
      <c r="AK788" s="58">
        <f>FX!CG29</f>
        <v>41.610485937722217</v>
      </c>
      <c r="AL788" s="1"/>
    </row>
    <row r="789" spans="1:38">
      <c r="A789" t="s">
        <v>65</v>
      </c>
      <c r="B789" s="1" t="s">
        <v>96</v>
      </c>
      <c r="C789" s="1" t="s">
        <v>96</v>
      </c>
      <c r="D789" s="1" t="s">
        <v>96</v>
      </c>
      <c r="E789" s="1" t="s">
        <v>96</v>
      </c>
      <c r="F789" s="1" t="s">
        <v>96</v>
      </c>
      <c r="G789" s="1" t="s">
        <v>96</v>
      </c>
      <c r="H789" s="1">
        <v>21.423999999999999</v>
      </c>
      <c r="I789" s="1">
        <v>21.221</v>
      </c>
      <c r="J789" s="1">
        <v>20.393999999999998</v>
      </c>
      <c r="K789" s="1">
        <v>20.437999999999999</v>
      </c>
      <c r="L789" s="1">
        <v>21.609000000000002</v>
      </c>
      <c r="M789" s="1">
        <v>22.707999999999998</v>
      </c>
      <c r="N789" s="1">
        <v>24.251999999999999</v>
      </c>
      <c r="O789" s="1">
        <v>25.553000000000001</v>
      </c>
      <c r="P789" s="1">
        <v>26.417999999999999</v>
      </c>
      <c r="Q789" s="58">
        <f>FX!E30</f>
        <v>25.999898654795032</v>
      </c>
      <c r="R789" s="58">
        <f>FX!I30</f>
        <v>25.910048103993205</v>
      </c>
      <c r="S789" s="58">
        <f>FX!M30</f>
        <v>25.173646154515239</v>
      </c>
      <c r="T789" s="58">
        <f>FX!Q30</f>
        <v>28.707723636554189</v>
      </c>
      <c r="U789" s="58">
        <f>FX!U30</f>
        <v>26.715031034386783</v>
      </c>
      <c r="V789" s="58">
        <f>FX!Y30</f>
        <v>33.984777990443618</v>
      </c>
      <c r="W789" s="58">
        <f>FX!AC30</f>
        <v>33.343159496382683</v>
      </c>
      <c r="X789" s="58">
        <f>FX!AG30</f>
        <v>33.184086478780159</v>
      </c>
      <c r="Y789" s="58">
        <f>FX!AK30</f>
        <v>33.825235983658125</v>
      </c>
      <c r="Z789" s="58">
        <f>FX!AO30</f>
        <v>36.437678696638486</v>
      </c>
      <c r="AA789" s="58">
        <f>FX!AS30</f>
        <v>39.30784681317094</v>
      </c>
      <c r="AB789" s="58">
        <f>FX!AW30</f>
        <v>40.781626269691081</v>
      </c>
      <c r="AC789" s="58">
        <f>FX!BA30</f>
        <v>49.719989730134692</v>
      </c>
      <c r="AD789" s="58">
        <f>FX!BE30</f>
        <v>53.903251660490234</v>
      </c>
      <c r="AE789" s="58">
        <f>FX!BI30</f>
        <v>55.577190759926317</v>
      </c>
      <c r="AF789" s="58">
        <f>FX!BM30</f>
        <v>59.441471872892912</v>
      </c>
      <c r="AG789" s="58">
        <f>FX!BQ30</f>
        <v>69.035362034393259</v>
      </c>
      <c r="AH789" s="58">
        <f>FX!BU30</f>
        <v>70.146805537453133</v>
      </c>
      <c r="AI789" s="58">
        <f>FX!BY30</f>
        <v>75.453183232734418</v>
      </c>
      <c r="AJ789" s="58">
        <f>FX!CC30</f>
        <v>82.013641339758863</v>
      </c>
      <c r="AK789" s="58">
        <f>FX!CG30</f>
        <v>88.319118719908772</v>
      </c>
      <c r="AL789" s="1"/>
    </row>
    <row r="790" spans="1:38">
      <c r="A790" t="s">
        <v>66</v>
      </c>
      <c r="B790" s="1" t="s">
        <v>96</v>
      </c>
      <c r="C790" s="1" t="s">
        <v>96</v>
      </c>
      <c r="D790" s="1" t="s">
        <v>96</v>
      </c>
      <c r="E790" s="1" t="s">
        <v>96</v>
      </c>
      <c r="F790" s="1" t="s">
        <v>96</v>
      </c>
      <c r="G790" s="1" t="s">
        <v>96</v>
      </c>
      <c r="H790" s="1" t="s">
        <v>96</v>
      </c>
      <c r="I790" s="1" t="s">
        <v>96</v>
      </c>
      <c r="J790" s="1" t="s">
        <v>96</v>
      </c>
      <c r="K790" s="1" t="s">
        <v>96</v>
      </c>
      <c r="L790" s="1" t="s">
        <v>96</v>
      </c>
      <c r="M790" s="1" t="s">
        <v>96</v>
      </c>
      <c r="N790" s="1" t="s">
        <v>96</v>
      </c>
      <c r="O790" s="1" t="s">
        <v>96</v>
      </c>
      <c r="P790" s="1">
        <v>46.771999999999998</v>
      </c>
      <c r="Q790" s="58">
        <f>FX!E31</f>
        <v>43.082036477587565</v>
      </c>
      <c r="R790" s="58">
        <f>FX!I31</f>
        <v>44.120701345139203</v>
      </c>
      <c r="S790" s="58">
        <f>FX!M31</f>
        <v>41.387048133457235</v>
      </c>
      <c r="T790" s="58">
        <f>FX!Q31</f>
        <v>37.985064761321638</v>
      </c>
      <c r="U790" s="58">
        <f>FX!U31</f>
        <v>36.923658785904614</v>
      </c>
      <c r="V790" s="58">
        <f>FX!Y31</f>
        <v>38.384119082722037</v>
      </c>
      <c r="W790" s="58">
        <f>FX!AC31</f>
        <v>38.092068455530686</v>
      </c>
      <c r="X790" s="58">
        <f>FX!AG31</f>
        <v>36.623591175072818</v>
      </c>
      <c r="Y790" s="58">
        <f>FX!AK31</f>
        <v>34.06341091996665</v>
      </c>
      <c r="Z790" s="58">
        <f>FX!AO31</f>
        <v>36.088863462464346</v>
      </c>
      <c r="AA790" s="58">
        <f>FX!AS31</f>
        <v>38.154146963732913</v>
      </c>
      <c r="AB790" s="58">
        <f>FX!AW31</f>
        <v>41.576221944149303</v>
      </c>
      <c r="AC790" s="58">
        <f>FX!BA31</f>
        <v>42.756486320777157</v>
      </c>
      <c r="AD790" s="58">
        <f>FX!BE31</f>
        <v>44.227045450043214</v>
      </c>
      <c r="AE790" s="58">
        <f>FX!BI31</f>
        <v>48.086518841138059</v>
      </c>
      <c r="AF790" s="58">
        <f>FX!BM31</f>
        <v>46.695833212321055</v>
      </c>
      <c r="AG790" s="58">
        <f>FX!BQ31</f>
        <v>60.744202867835327</v>
      </c>
      <c r="AH790" s="58">
        <f>FX!BU31</f>
        <v>60.507950944678171</v>
      </c>
      <c r="AI790" s="58">
        <f>FX!BY31</f>
        <v>56.142412258055622</v>
      </c>
      <c r="AJ790" s="58">
        <f>FX!CC31</f>
        <v>53.212474230896554</v>
      </c>
      <c r="AK790" s="58">
        <f>FX!CG31</f>
        <v>57.517145931575662</v>
      </c>
      <c r="AL790" s="1"/>
    </row>
    <row r="791" spans="1:38">
      <c r="A791" t="s">
        <v>67</v>
      </c>
      <c r="B791" s="1" t="s">
        <v>96</v>
      </c>
      <c r="C791" s="1" t="s">
        <v>96</v>
      </c>
      <c r="D791" s="1" t="s">
        <v>96</v>
      </c>
      <c r="E791" s="1" t="s">
        <v>96</v>
      </c>
      <c r="F791" s="1" t="s">
        <v>96</v>
      </c>
      <c r="G791" s="1" t="s">
        <v>96</v>
      </c>
      <c r="H791" s="1" t="s">
        <v>96</v>
      </c>
      <c r="I791" s="1" t="s">
        <v>96</v>
      </c>
      <c r="J791" s="1" t="s">
        <v>96</v>
      </c>
      <c r="K791" s="1" t="s">
        <v>96</v>
      </c>
      <c r="L791" s="1" t="s">
        <v>96</v>
      </c>
      <c r="M791" s="1" t="s">
        <v>96</v>
      </c>
      <c r="N791" s="1" t="s">
        <v>96</v>
      </c>
      <c r="O791" s="1">
        <v>74.793999999999997</v>
      </c>
      <c r="P791" s="1">
        <v>83.658000000000001</v>
      </c>
      <c r="Q791" s="58">
        <f>FX!E32</f>
        <v>82.909355417777789</v>
      </c>
      <c r="R791" s="58">
        <f>FX!I32</f>
        <v>84.814359593323175</v>
      </c>
      <c r="S791" s="58">
        <f>FX!M32</f>
        <v>71.378361237950259</v>
      </c>
      <c r="T791" s="58">
        <f>FX!Q32</f>
        <v>67.735021815473004</v>
      </c>
      <c r="U791" s="58">
        <f>FX!U32</f>
        <v>63.483078019237624</v>
      </c>
      <c r="V791" s="58">
        <f>FX!Y32</f>
        <v>64.769778603498992</v>
      </c>
      <c r="W791" s="58">
        <f>FX!AC32</f>
        <v>63.909375207931326</v>
      </c>
      <c r="X791" s="58">
        <f>FX!AG32</f>
        <v>68.314579697936082</v>
      </c>
      <c r="Y791" s="58">
        <f>FX!AK32</f>
        <v>73.263369413782016</v>
      </c>
      <c r="Z791" s="58">
        <f>FX!AO32</f>
        <v>78.071049388567644</v>
      </c>
      <c r="AA791" s="58">
        <f>FX!AS32</f>
        <v>80.803133739101824</v>
      </c>
      <c r="AB791" s="58">
        <f>FX!AW32</f>
        <v>87.866728008833277</v>
      </c>
      <c r="AC791" s="58">
        <f>FX!BA32</f>
        <v>101.7116240881675</v>
      </c>
      <c r="AD791" s="58">
        <f>FX!BE32</f>
        <v>89.343179177318149</v>
      </c>
      <c r="AE791" s="58">
        <f>FX!BI32</f>
        <v>83.769269501897909</v>
      </c>
      <c r="AF791" s="58">
        <f>FX!BM32</f>
        <v>82.199908963703493</v>
      </c>
      <c r="AG791" s="58">
        <f>FX!BQ32</f>
        <v>88.96959576546206</v>
      </c>
      <c r="AH791" s="58">
        <f>FX!BU32</f>
        <v>89.486902373209702</v>
      </c>
      <c r="AI791" s="58">
        <f>FX!BY32</f>
        <v>94.929428899787212</v>
      </c>
      <c r="AJ791" s="58">
        <f>FX!CC32</f>
        <v>93.332409036702231</v>
      </c>
      <c r="AK791" s="58">
        <f>FX!CG32</f>
        <v>85.129557687232648</v>
      </c>
      <c r="AL791" s="1"/>
    </row>
    <row r="792" spans="1:38">
      <c r="A792" t="s">
        <v>68</v>
      </c>
      <c r="B792" s="1">
        <v>70.456999999999994</v>
      </c>
      <c r="C792" s="1">
        <v>63.444000000000003</v>
      </c>
      <c r="D792" s="1">
        <v>73.997</v>
      </c>
      <c r="E792" s="1">
        <v>76.234999999999999</v>
      </c>
      <c r="F792" s="1">
        <v>86.956000000000003</v>
      </c>
      <c r="G792" s="1">
        <v>85.872</v>
      </c>
      <c r="H792" s="1">
        <v>124.181</v>
      </c>
      <c r="I792" s="1">
        <v>97.221999999999994</v>
      </c>
      <c r="J792" s="1">
        <v>78.668999999999997</v>
      </c>
      <c r="K792" s="1">
        <v>72.899000000000001</v>
      </c>
      <c r="L792" s="1">
        <v>66.742000000000004</v>
      </c>
      <c r="M792" s="1">
        <v>55.697000000000003</v>
      </c>
      <c r="N792" s="1">
        <v>52.204999999999998</v>
      </c>
      <c r="O792" s="1">
        <v>55.557000000000002</v>
      </c>
      <c r="P792" s="1">
        <v>58.173999999999999</v>
      </c>
      <c r="Q792" s="58">
        <f>FX!E33</f>
        <v>58.907096974025599</v>
      </c>
      <c r="R792" s="58">
        <f>FX!I33</f>
        <v>60.578757385835615</v>
      </c>
      <c r="S792" s="58">
        <f>FX!M33</f>
        <v>64.488943710884357</v>
      </c>
      <c r="T792" s="58">
        <f>FX!Q33</f>
        <v>65.579937053099115</v>
      </c>
      <c r="U792" s="58">
        <f>FX!U33</f>
        <v>71.80108065933814</v>
      </c>
      <c r="V792" s="58">
        <f>FX!Y33</f>
        <v>78.188367684067742</v>
      </c>
      <c r="W792" s="58">
        <f>FX!AC33</f>
        <v>80.174300517741784</v>
      </c>
      <c r="X792" s="58">
        <f>FX!AG33</f>
        <v>80.468347174085537</v>
      </c>
      <c r="Y792" s="58">
        <f>FX!AK33</f>
        <v>78.36398402832279</v>
      </c>
      <c r="Z792" s="58">
        <f>FX!AO33</f>
        <v>77.220233208310844</v>
      </c>
      <c r="AA792" s="58">
        <f>FX!AS33</f>
        <v>76.490501502280011</v>
      </c>
      <c r="AB792" s="58">
        <f>FX!AW33</f>
        <v>75.724126816834172</v>
      </c>
      <c r="AC792" s="58">
        <f>FX!BA33</f>
        <v>74.645885883854774</v>
      </c>
      <c r="AD792" s="58">
        <f>FX!BE33</f>
        <v>72.001639315589543</v>
      </c>
      <c r="AE792" s="58">
        <f>FX!BI33</f>
        <v>68.81615927488977</v>
      </c>
      <c r="AF792" s="58">
        <f>FX!BM33</f>
        <v>64.988430657872215</v>
      </c>
      <c r="AG792" s="58">
        <f>FX!BQ33</f>
        <v>78.686600816763459</v>
      </c>
      <c r="AH792" s="58">
        <f>FX!BU33</f>
        <v>76.214668537877273</v>
      </c>
      <c r="AI792" s="58">
        <f>FX!BY33</f>
        <v>73.857698825627111</v>
      </c>
      <c r="AJ792" s="58">
        <f>FX!CC33</f>
        <v>72.966242331019018</v>
      </c>
      <c r="AK792" s="58">
        <f>FX!CG33</f>
        <v>73.458356600236613</v>
      </c>
      <c r="AL792" s="1"/>
    </row>
    <row r="793" spans="1:38">
      <c r="A793" t="s">
        <v>69</v>
      </c>
      <c r="B793" s="1" t="s">
        <v>96</v>
      </c>
      <c r="C793" s="1" t="s">
        <v>96</v>
      </c>
      <c r="D793" s="1" t="s">
        <v>96</v>
      </c>
      <c r="E793" s="1" t="s">
        <v>96</v>
      </c>
      <c r="F793" s="1" t="s">
        <v>96</v>
      </c>
      <c r="G793" s="1" t="s">
        <v>96</v>
      </c>
      <c r="H793" s="1" t="s">
        <v>96</v>
      </c>
      <c r="I793" s="1" t="s">
        <v>96</v>
      </c>
      <c r="J793" s="1">
        <v>68.144999999999996</v>
      </c>
      <c r="K793" s="1">
        <v>68.817999999999998</v>
      </c>
      <c r="L793" s="1">
        <v>72.427999999999997</v>
      </c>
      <c r="M793" s="1">
        <v>75.126999999999995</v>
      </c>
      <c r="N793" s="1">
        <v>80.34</v>
      </c>
      <c r="O793" s="1">
        <v>84.79</v>
      </c>
      <c r="P793" s="1">
        <v>86.14</v>
      </c>
      <c r="Q793" s="58">
        <f>FX!E34</f>
        <v>85.494094475835396</v>
      </c>
      <c r="R793" s="58">
        <f>FX!I34</f>
        <v>82.785934396188168</v>
      </c>
      <c r="S793" s="58">
        <f>FX!M34</f>
        <v>78.472220344897153</v>
      </c>
      <c r="T793" s="58">
        <f>FX!Q34</f>
        <v>74.670489304853064</v>
      </c>
      <c r="U793" s="58">
        <f>FX!U34</f>
        <v>73.14911744883581</v>
      </c>
      <c r="V793" s="58">
        <f>FX!Y34</f>
        <v>75.230902993080733</v>
      </c>
      <c r="W793" s="58">
        <f>FX!AC34</f>
        <v>69.094691033047283</v>
      </c>
      <c r="X793" s="58">
        <f>FX!AG34</f>
        <v>67.310484750070643</v>
      </c>
      <c r="Y793" s="58">
        <f>FX!AK34</f>
        <v>66.846256295368562</v>
      </c>
      <c r="Z793" s="58">
        <f>FX!AO34</f>
        <v>67.046626181418716</v>
      </c>
      <c r="AA793" s="58">
        <f>FX!AS34</f>
        <v>66.387893369060151</v>
      </c>
      <c r="AB793" s="58">
        <f>FX!AW34</f>
        <v>68.359488499727334</v>
      </c>
      <c r="AC793" s="58">
        <f>FX!BA34</f>
        <v>68.814346790346065</v>
      </c>
      <c r="AD793" s="58">
        <f>FX!BE34</f>
        <v>69.544151304593726</v>
      </c>
      <c r="AE793" s="58">
        <f>FX!BI34</f>
        <v>69.421751885530597</v>
      </c>
      <c r="AF793" s="58">
        <f>FX!BM34</f>
        <v>74.275222938241399</v>
      </c>
      <c r="AG793" s="58">
        <f>FX!BQ34</f>
        <v>88.769722913768106</v>
      </c>
      <c r="AH793" s="58">
        <f>FX!BU34</f>
        <v>84.716014609459236</v>
      </c>
      <c r="AI793" s="58">
        <f>FX!BY34</f>
        <v>82.421652238642125</v>
      </c>
      <c r="AJ793" s="58">
        <f>FX!CC34</f>
        <v>82.154378624167009</v>
      </c>
      <c r="AK793" s="58">
        <f>FX!CG34</f>
        <v>81.36542181713115</v>
      </c>
      <c r="AL793" s="1"/>
    </row>
    <row r="794" spans="1:38">
      <c r="A794" t="s">
        <v>70</v>
      </c>
      <c r="B794" s="1">
        <v>38.648000000000003</v>
      </c>
      <c r="C794" s="1">
        <v>37.103999999999999</v>
      </c>
      <c r="D794" s="1">
        <v>35.716999999999999</v>
      </c>
      <c r="E794" s="1">
        <v>35.247</v>
      </c>
      <c r="F794" s="1">
        <v>33.192</v>
      </c>
      <c r="G794" s="1">
        <v>32.145000000000003</v>
      </c>
      <c r="H794" s="1">
        <v>28.346</v>
      </c>
      <c r="I794" s="1">
        <v>23.417000000000002</v>
      </c>
      <c r="J794" s="1" t="s">
        <v>96</v>
      </c>
      <c r="K794" s="1">
        <v>62.54</v>
      </c>
      <c r="L794" s="1">
        <v>83.031000000000006</v>
      </c>
      <c r="M794" s="1">
        <v>87.436999999999998</v>
      </c>
      <c r="N794" s="1">
        <v>73.784000000000006</v>
      </c>
      <c r="O794" s="1">
        <v>63.860999999999997</v>
      </c>
      <c r="P794" s="1">
        <v>55.350999999999999</v>
      </c>
      <c r="Q794" s="58">
        <f>FX!E35</f>
        <v>51.206965206207499</v>
      </c>
      <c r="R794" s="58">
        <f>FX!I35</f>
        <v>42.82545055935357</v>
      </c>
      <c r="S794" s="58">
        <f>FX!M35</f>
        <v>35.278612992169556</v>
      </c>
      <c r="T794" s="58">
        <f>FX!Q35</f>
        <v>31.814631887536411</v>
      </c>
      <c r="U794" s="58">
        <f>FX!U35</f>
        <v>29.741797447493347</v>
      </c>
      <c r="V794" s="58">
        <f>FX!Y35</f>
        <v>26.036154290823649</v>
      </c>
      <c r="W794" s="58">
        <f>FX!AC35</f>
        <v>24.499196426884211</v>
      </c>
      <c r="X794" s="58">
        <f>FX!AG35</f>
        <v>23.097677712308311</v>
      </c>
      <c r="Y794" s="58">
        <f>FX!AK35</f>
        <v>22.928152011514843</v>
      </c>
      <c r="Z794" s="58">
        <f>FX!AO35</f>
        <v>24.841403518141426</v>
      </c>
      <c r="AA794" s="58">
        <f>FX!AS35</f>
        <v>24.645273174076451</v>
      </c>
      <c r="AB794" s="58">
        <f>FX!AW35</f>
        <v>27.013303956079159</v>
      </c>
      <c r="AC794" s="58">
        <f>FX!BA35</f>
        <v>27.955460877550664</v>
      </c>
      <c r="AD794" s="58">
        <f>FX!BE35</f>
        <v>28.980899036517936</v>
      </c>
      <c r="AE794" s="58">
        <f>FX!BI35</f>
        <v>30.098240463121222</v>
      </c>
      <c r="AF794" s="58">
        <f>FX!BM35</f>
        <v>30.232340432314913</v>
      </c>
      <c r="AG794" s="58">
        <f>FX!BQ35</f>
        <v>39.364310645603325</v>
      </c>
      <c r="AH794" s="58">
        <f>FX!BU35</f>
        <v>40.726191074308247</v>
      </c>
      <c r="AI794" s="58">
        <f>FX!BY35</f>
        <v>39.700603766779999</v>
      </c>
      <c r="AJ794" s="58">
        <f>FX!CC35</f>
        <v>39.206691625518545</v>
      </c>
      <c r="AK794" s="58">
        <f>FX!CG35</f>
        <v>39.807197288626156</v>
      </c>
      <c r="AL794" s="1"/>
    </row>
    <row r="795" spans="1:38">
      <c r="A795" t="s">
        <v>71</v>
      </c>
      <c r="B795" s="1">
        <v>80.031000000000006</v>
      </c>
      <c r="C795" s="1">
        <v>74.129000000000005</v>
      </c>
      <c r="D795" s="1">
        <v>67.319000000000003</v>
      </c>
      <c r="E795" s="1">
        <v>59.109000000000002</v>
      </c>
      <c r="F795" s="1">
        <v>51.134</v>
      </c>
      <c r="G795" s="1">
        <v>43.722999999999999</v>
      </c>
      <c r="H795" s="1">
        <v>38.165999999999997</v>
      </c>
      <c r="I795" s="1">
        <v>32.768999999999998</v>
      </c>
      <c r="J795" s="1">
        <v>29.62</v>
      </c>
      <c r="K795" s="1">
        <v>33.636000000000003</v>
      </c>
      <c r="L795" s="1">
        <v>34.363</v>
      </c>
      <c r="M795" s="1">
        <v>32.518000000000001</v>
      </c>
      <c r="N795" s="1">
        <v>38.064999999999998</v>
      </c>
      <c r="O795" s="1">
        <v>39.531999999999996</v>
      </c>
      <c r="P795" s="1">
        <v>41.393000000000001</v>
      </c>
      <c r="Q795" s="58">
        <f>FX!E36</f>
        <v>41.960099999999997</v>
      </c>
      <c r="R795" s="58">
        <f>FX!I36</f>
        <v>40.777800000000006</v>
      </c>
      <c r="S795" s="58">
        <f>FX!M36</f>
        <v>39.661700000000003</v>
      </c>
      <c r="T795" s="58">
        <f>FX!Q36</f>
        <v>39.348300000000002</v>
      </c>
      <c r="U795" s="58">
        <f>FX!U36</f>
        <v>39.360900000000001</v>
      </c>
      <c r="V795" s="58">
        <f>FX!Y36</f>
        <v>50.408000000000008</v>
      </c>
      <c r="W795" s="58">
        <f>FX!AC36</f>
        <v>51.212199999999996</v>
      </c>
      <c r="X795" s="58">
        <f>FX!AG36</f>
        <v>51.898300000000006</v>
      </c>
      <c r="Y795" s="58">
        <f>FX!AK36</f>
        <v>53.787500000000001</v>
      </c>
      <c r="Z795" s="58">
        <f>FX!AO36</f>
        <v>55.656499999999994</v>
      </c>
      <c r="AA795" s="58">
        <f>FX!AS36</f>
        <v>55.373099999999994</v>
      </c>
      <c r="AB795" s="58">
        <f>FX!AW36</f>
        <v>56.97079999999999</v>
      </c>
      <c r="AC795" s="58">
        <f>FX!BA36</f>
        <v>55.787455359214775</v>
      </c>
      <c r="AD795" s="58">
        <f>FX!BE36</f>
        <v>54.395499999999998</v>
      </c>
      <c r="AE795" s="58">
        <f>FX!BI36</f>
        <v>55.646000000000008</v>
      </c>
      <c r="AF795" s="58">
        <f>FX!BM36</f>
        <v>57.082500000000003</v>
      </c>
      <c r="AG795" s="58">
        <f>FX!BQ36</f>
        <v>67.693052278089894</v>
      </c>
      <c r="AH795" s="58">
        <f>FX!BU36</f>
        <v>69.162191068359874</v>
      </c>
      <c r="AI795" s="58">
        <f>FX!BY36</f>
        <v>65.463976092340886</v>
      </c>
      <c r="AJ795" s="58">
        <f>FX!CC36</f>
        <v>69.706878298855429</v>
      </c>
      <c r="AK795" s="58">
        <f>FX!CG36</f>
        <v>70.348206011491015</v>
      </c>
      <c r="AL795" s="1"/>
    </row>
    <row r="796" spans="1:38">
      <c r="A796" t="s">
        <v>72</v>
      </c>
      <c r="B796" s="1">
        <v>50.491</v>
      </c>
      <c r="C796" s="1">
        <v>39.6</v>
      </c>
      <c r="D796" s="1">
        <v>32.459000000000003</v>
      </c>
      <c r="E796" s="1">
        <v>23.905000000000001</v>
      </c>
      <c r="F796" s="1">
        <v>19.244</v>
      </c>
      <c r="G796" s="1">
        <v>26.844000000000001</v>
      </c>
      <c r="H796" s="1">
        <v>30.744</v>
      </c>
      <c r="I796" s="1">
        <v>23.931999999999999</v>
      </c>
      <c r="J796" s="1">
        <v>19.741</v>
      </c>
      <c r="K796" s="1">
        <v>21.007999999999999</v>
      </c>
      <c r="L796" s="1">
        <v>19.478999999999999</v>
      </c>
      <c r="M796" s="1">
        <v>18.192</v>
      </c>
      <c r="N796" s="1">
        <v>17.565999999999999</v>
      </c>
      <c r="O796" s="1">
        <v>19.216999999999999</v>
      </c>
      <c r="P796" s="1">
        <v>20.190000000000001</v>
      </c>
      <c r="Q796" s="58">
        <f>FX!E37</f>
        <v>19.203807365390084</v>
      </c>
      <c r="R796" s="58">
        <f>FX!I37</f>
        <v>18.713620416178689</v>
      </c>
      <c r="S796" s="58">
        <f>FX!M37</f>
        <v>19.14630207094962</v>
      </c>
      <c r="T796" s="58">
        <f>FX!Q37</f>
        <v>19.551932375470798</v>
      </c>
      <c r="U796" s="58">
        <f>FX!U37</f>
        <v>24.483559063321174</v>
      </c>
      <c r="V796" s="58">
        <f>FX!Y37</f>
        <v>28.100775285004033</v>
      </c>
      <c r="W796" s="58">
        <f>FX!AC37</f>
        <v>27.923282610796708</v>
      </c>
      <c r="X796" s="58">
        <f>FX!AG37</f>
        <v>29.078169559857368</v>
      </c>
      <c r="Y796" s="58">
        <f>FX!AK37</f>
        <v>29.526295525401103</v>
      </c>
      <c r="Z796" s="58">
        <f>FX!AO37</f>
        <v>32.327162087827496</v>
      </c>
      <c r="AA796" s="58">
        <f>FX!AS37</f>
        <v>34.194411393184268</v>
      </c>
      <c r="AB796" s="58">
        <f>FX!AW37</f>
        <v>36.493886845204393</v>
      </c>
      <c r="AC796" s="58">
        <f>FX!BA37</f>
        <v>38.283660161133653</v>
      </c>
      <c r="AD796" s="58">
        <f>FX!BE37</f>
        <v>36.54940205118784</v>
      </c>
      <c r="AE796" s="58">
        <f>FX!BI37</f>
        <v>36.625598148959313</v>
      </c>
      <c r="AF796" s="58">
        <f>FX!BM37</f>
        <v>37.332939572100322</v>
      </c>
      <c r="AG796" s="58">
        <f>FX!BQ37</f>
        <v>42.699183509877088</v>
      </c>
      <c r="AH796" s="58">
        <f>FX!BU37</f>
        <v>42.393132297738269</v>
      </c>
      <c r="AI796" s="58">
        <f>FX!BY37</f>
        <v>41.536279696312775</v>
      </c>
      <c r="AJ796" s="58">
        <f>FX!CC37</f>
        <v>41.806400857870749</v>
      </c>
      <c r="AK796" s="58">
        <f>FX!CG37</f>
        <v>47.309432592666575</v>
      </c>
      <c r="AL796" s="1"/>
    </row>
    <row r="797" spans="1:38">
      <c r="A797" t="s">
        <v>73</v>
      </c>
      <c r="B797" s="1" t="s">
        <v>96</v>
      </c>
      <c r="C797" s="1" t="s">
        <v>96</v>
      </c>
      <c r="D797" s="1" t="s">
        <v>96</v>
      </c>
      <c r="E797" s="1" t="s">
        <v>96</v>
      </c>
      <c r="F797" s="1" t="s">
        <v>96</v>
      </c>
      <c r="G797" s="1" t="s">
        <v>96</v>
      </c>
      <c r="H797" s="1" t="s">
        <v>96</v>
      </c>
      <c r="I797" s="1" t="s">
        <v>96</v>
      </c>
      <c r="J797" s="1" t="s">
        <v>96</v>
      </c>
      <c r="K797" s="1" t="s">
        <v>96</v>
      </c>
      <c r="L797" s="1">
        <v>51.463999999999999</v>
      </c>
      <c r="M797" s="1">
        <v>48.304000000000002</v>
      </c>
      <c r="N797" s="1">
        <v>47.441000000000003</v>
      </c>
      <c r="O797" s="1">
        <v>48.813000000000002</v>
      </c>
      <c r="P797" s="1">
        <v>48.844999999999999</v>
      </c>
      <c r="Q797" s="58">
        <f>FX!E38</f>
        <v>44.685599999999994</v>
      </c>
      <c r="R797" s="58">
        <f>FX!I38</f>
        <v>41.848200000000006</v>
      </c>
      <c r="S797" s="58">
        <f>FX!M38</f>
        <v>33.818100000000001</v>
      </c>
      <c r="T797" s="58">
        <f>FX!Q38</f>
        <v>29.575000000000003</v>
      </c>
      <c r="U797" s="58">
        <f>FX!U38</f>
        <v>26.603872428575869</v>
      </c>
      <c r="V797" s="58">
        <f>FX!Y38</f>
        <v>26.578007910689887</v>
      </c>
      <c r="W797" s="58">
        <f>FX!AC38</f>
        <v>22.366183423674642</v>
      </c>
      <c r="X797" s="58">
        <f>FX!AG38</f>
        <v>19.934686270713708</v>
      </c>
      <c r="Y797" s="58">
        <f>FX!AK38</f>
        <v>18.393380610172347</v>
      </c>
      <c r="Z797" s="58">
        <f>FX!AO38</f>
        <v>17.550300091266223</v>
      </c>
      <c r="AA797" s="58">
        <f>FX!AS38</f>
        <v>18.167582153033848</v>
      </c>
      <c r="AB797" s="58">
        <f>FX!AW38</f>
        <v>21.019402157589489</v>
      </c>
      <c r="AC797" s="58">
        <f>FX!BA38</f>
        <v>21.727903168021591</v>
      </c>
      <c r="AD797" s="58">
        <f>FX!BE38</f>
        <v>21.749928649442602</v>
      </c>
      <c r="AE797" s="58">
        <f>FX!BI38</f>
        <v>22.388224872053371</v>
      </c>
      <c r="AF797" s="58">
        <f>FX!BM38</f>
        <v>23.338011526429678</v>
      </c>
      <c r="AG797" s="58">
        <f>FX!BQ38</f>
        <v>30.628970145327926</v>
      </c>
      <c r="AH797" s="58">
        <f>FX!BU38</f>
        <v>32.292270069750565</v>
      </c>
      <c r="AI797" s="58">
        <f>FX!BY38</f>
        <v>30.59390162881953</v>
      </c>
      <c r="AJ797" s="58">
        <f>FX!CC38</f>
        <v>29.664350165503077</v>
      </c>
      <c r="AK797" s="58">
        <f>FX!CG38</f>
        <v>29.454144289776053</v>
      </c>
      <c r="AL797" s="1"/>
    </row>
    <row r="798" spans="1:38">
      <c r="A798" t="s">
        <v>74</v>
      </c>
      <c r="B798" s="1">
        <v>55.22</v>
      </c>
      <c r="C798" s="1">
        <v>56.183999999999997</v>
      </c>
      <c r="D798" s="1">
        <v>55.597000000000001</v>
      </c>
      <c r="E798" s="1">
        <v>53.91</v>
      </c>
      <c r="F798" s="1">
        <v>68.596999999999994</v>
      </c>
      <c r="G798" s="1">
        <v>63.603000000000002</v>
      </c>
      <c r="H798" s="1">
        <v>60.848999999999997</v>
      </c>
      <c r="I798" s="1">
        <v>53.073999999999998</v>
      </c>
      <c r="J798" s="1">
        <v>56.890999999999998</v>
      </c>
      <c r="K798" s="1">
        <v>50.773000000000003</v>
      </c>
      <c r="L798" s="1">
        <v>54.218000000000004</v>
      </c>
      <c r="M798" s="1">
        <v>59.203000000000003</v>
      </c>
      <c r="N798" s="1">
        <v>59.470999999999997</v>
      </c>
      <c r="O798" s="1">
        <v>65.183999999999997</v>
      </c>
      <c r="P798" s="1">
        <v>71.393000000000001</v>
      </c>
      <c r="Q798" s="58">
        <f>FX!E39</f>
        <v>71.082300000000004</v>
      </c>
      <c r="R798" s="58">
        <f>FX!I39</f>
        <v>67.297812508449823</v>
      </c>
      <c r="S798" s="58">
        <f>FX!M39</f>
        <v>59.886263729469434</v>
      </c>
      <c r="T798" s="58">
        <f>FX!Q39</f>
        <v>52.203016763951979</v>
      </c>
      <c r="U798" s="58">
        <f>FX!U39</f>
        <v>53.098066271405209</v>
      </c>
      <c r="V798" s="58">
        <f>FX!Y39</f>
        <v>53.10818134155604</v>
      </c>
      <c r="W798" s="58">
        <f>FX!AC39</f>
        <v>50.939145275612375</v>
      </c>
      <c r="X798" s="58">
        <f>FX!AG39</f>
        <v>49.502881416847593</v>
      </c>
      <c r="Y798" s="58">
        <f>FX!AK39</f>
        <v>49.82103575135104</v>
      </c>
      <c r="Z798" s="58">
        <f>FX!AO39</f>
        <v>47.800137304446338</v>
      </c>
      <c r="AA798" s="58">
        <f>FX!AS39</f>
        <v>44.001481657821252</v>
      </c>
      <c r="AB798" s="58">
        <f>FX!AW39</f>
        <v>43.292679034999523</v>
      </c>
      <c r="AC798" s="58">
        <f>FX!BA39</f>
        <v>40.852127576478047</v>
      </c>
      <c r="AD798" s="58">
        <f>FX!BE39</f>
        <v>40.72441944931979</v>
      </c>
      <c r="AE798" s="58">
        <f>FX!BI39</f>
        <v>40.455640458399813</v>
      </c>
      <c r="AF798" s="58">
        <f>FX!BM39</f>
        <v>40.166792841675708</v>
      </c>
      <c r="AG798" s="58">
        <f>FX!BQ39</f>
        <v>55.199613404394889</v>
      </c>
      <c r="AH798" s="58">
        <f>FX!BU39</f>
        <v>61.132011472484947</v>
      </c>
      <c r="AI798" s="58">
        <f>FX!BY39</f>
        <v>61.712954749613623</v>
      </c>
      <c r="AJ798" s="58">
        <f>FX!CC39</f>
        <v>60.945404795446699</v>
      </c>
      <c r="AK798" s="58">
        <f>FX!CG39</f>
        <v>60.728627812763257</v>
      </c>
      <c r="AL798" s="1"/>
    </row>
    <row r="799" spans="1:38">
      <c r="A799" t="s">
        <v>75</v>
      </c>
      <c r="B799" s="1" t="s">
        <v>96</v>
      </c>
      <c r="C799" s="1">
        <v>89.691000000000003</v>
      </c>
      <c r="D799" s="1">
        <v>76.936999999999998</v>
      </c>
      <c r="E799" s="1">
        <v>81.945999999999998</v>
      </c>
      <c r="F799" s="1">
        <v>83.915999999999997</v>
      </c>
      <c r="G799" s="1">
        <v>64.278000000000006</v>
      </c>
      <c r="H799" s="1">
        <v>48.377000000000002</v>
      </c>
      <c r="I799" s="1">
        <v>43.067</v>
      </c>
      <c r="J799" s="1">
        <v>42.606999999999999</v>
      </c>
      <c r="K799" s="1">
        <v>38.567</v>
      </c>
      <c r="L799" s="1">
        <v>39.222999999999999</v>
      </c>
      <c r="M799" s="1">
        <v>36.396999999999998</v>
      </c>
      <c r="N799" s="1">
        <v>37.161999999999999</v>
      </c>
      <c r="O799" s="1">
        <v>41.566000000000003</v>
      </c>
      <c r="P799" s="1">
        <v>46.406999999999996</v>
      </c>
      <c r="Q799" s="58">
        <f>FX!E40</f>
        <v>44.908512288510344</v>
      </c>
      <c r="R799" s="58">
        <f>FX!I40</f>
        <v>46.474202476006575</v>
      </c>
      <c r="S799" s="58">
        <f>FX!M40</f>
        <v>47.097612670315598</v>
      </c>
      <c r="T799" s="58">
        <f>FX!Q40</f>
        <v>44.427498886021034</v>
      </c>
      <c r="U799" s="58">
        <f>FX!U40</f>
        <v>46.559373350826363</v>
      </c>
      <c r="V799" s="58">
        <f>FX!Y40</f>
        <v>49.700503909441686</v>
      </c>
      <c r="W799" s="58">
        <f>FX!AC40</f>
        <v>53.74771962681649</v>
      </c>
      <c r="X799" s="58">
        <f>FX!AG40</f>
        <v>54.780217847928455</v>
      </c>
      <c r="Y799" s="58">
        <f>FX!AK40</f>
        <v>54.472205749820311</v>
      </c>
      <c r="Z799" s="58">
        <f>FX!AO40</f>
        <v>56.859030094616578</v>
      </c>
      <c r="AA799" s="58">
        <f>FX!AS40</f>
        <v>51.129965471571794</v>
      </c>
      <c r="AB799" s="58">
        <f>FX!AW40</f>
        <v>51.056166015681129</v>
      </c>
      <c r="AC799" s="58">
        <f>FX!BA40</f>
        <v>54.128813050654891</v>
      </c>
      <c r="AD799" s="58">
        <f>FX!BE40</f>
        <v>50.444302887167503</v>
      </c>
      <c r="AE799" s="58">
        <f>FX!BI40</f>
        <v>48.233668764059388</v>
      </c>
      <c r="AF799" s="58">
        <f>FX!BM40</f>
        <v>45.211067409587756</v>
      </c>
      <c r="AG799" s="58">
        <f>FX!BQ40</f>
        <v>56.584658994485196</v>
      </c>
      <c r="AH799" s="58">
        <f>FX!BU40</f>
        <v>53.013580971460648</v>
      </c>
      <c r="AI799" s="58">
        <f>FX!BY40</f>
        <v>48.78701001338343</v>
      </c>
      <c r="AJ799" s="58">
        <f>FX!CC40</f>
        <v>49.520506992996758</v>
      </c>
      <c r="AK799" s="58">
        <f>FX!CG40</f>
        <v>55.273964025125736</v>
      </c>
      <c r="AL799" s="1"/>
    </row>
    <row r="800" spans="1:38">
      <c r="A800" t="s">
        <v>76</v>
      </c>
      <c r="B800" s="1" t="s">
        <v>96</v>
      </c>
      <c r="C800" s="1" t="s">
        <v>96</v>
      </c>
      <c r="D800" s="1" t="s">
        <v>96</v>
      </c>
      <c r="E800" s="1" t="s">
        <v>96</v>
      </c>
      <c r="F800" s="1" t="s">
        <v>96</v>
      </c>
      <c r="G800" s="1" t="s">
        <v>96</v>
      </c>
      <c r="H800" s="1" t="s">
        <v>96</v>
      </c>
      <c r="I800" s="1">
        <v>14.935</v>
      </c>
      <c r="J800" s="1">
        <v>16.881</v>
      </c>
      <c r="K800" s="1">
        <v>17.908000000000001</v>
      </c>
      <c r="L800" s="1">
        <v>21.722000000000001</v>
      </c>
      <c r="M800" s="1">
        <v>22.486999999999998</v>
      </c>
      <c r="N800" s="1">
        <v>25.87</v>
      </c>
      <c r="O800" s="1">
        <v>24.821000000000002</v>
      </c>
      <c r="P800" s="1">
        <v>22.109000000000002</v>
      </c>
      <c r="Q800" s="58">
        <f>FX!E41</f>
        <v>18.945269077355658</v>
      </c>
      <c r="R800" s="58">
        <f>FX!I41</f>
        <v>15.90517391637791</v>
      </c>
      <c r="S800" s="58">
        <f>FX!M41</f>
        <v>12.423540463819023</v>
      </c>
      <c r="T800" s="58">
        <f>FX!Q41</f>
        <v>11.949160306419447</v>
      </c>
      <c r="U800" s="58">
        <f>FX!U41</f>
        <v>12.331655647786068</v>
      </c>
      <c r="V800" s="58">
        <f>FX!Y41</f>
        <v>21.773845400436979</v>
      </c>
      <c r="W800" s="58">
        <f>FX!AC41</f>
        <v>28.961417194623717</v>
      </c>
      <c r="X800" s="58">
        <f>FX!AG41</f>
        <v>32.34473422054203</v>
      </c>
      <c r="Y800" s="58">
        <f>FX!AK41</f>
        <v>35.374483874343021</v>
      </c>
      <c r="Z800" s="58">
        <f>FX!AO41</f>
        <v>37.781278398566258</v>
      </c>
      <c r="AA800" s="58">
        <f>FX!AS41</f>
        <v>39.136693551401173</v>
      </c>
      <c r="AB800" s="58">
        <f>FX!AW41</f>
        <v>37.711273189633275</v>
      </c>
      <c r="AC800" s="58">
        <f>FX!BA41</f>
        <v>37.833882219672425</v>
      </c>
      <c r="AD800" s="58">
        <f>FX!BE41</f>
        <v>35.262235196172945</v>
      </c>
      <c r="AE800" s="58">
        <f>FX!BI41</f>
        <v>34.375466310985139</v>
      </c>
      <c r="AF800" s="58">
        <f>FX!BM41</f>
        <v>34.962164432597753</v>
      </c>
      <c r="AG800" s="58">
        <f>FX!BQ41</f>
        <v>46.611610193814876</v>
      </c>
      <c r="AH800" s="58">
        <f>FX!BU41</f>
        <v>48.339004516537571</v>
      </c>
      <c r="AI800" s="58">
        <f>FX!BY41</f>
        <v>47.895987621001112</v>
      </c>
      <c r="AJ800" s="58">
        <f>FX!CC41</f>
        <v>48.875594090320426</v>
      </c>
      <c r="AK800" s="58">
        <f>FX!CG41</f>
        <v>54.814955588204882</v>
      </c>
      <c r="AL800" s="1"/>
    </row>
    <row r="801" spans="1:38">
      <c r="A801" t="s">
        <v>77</v>
      </c>
      <c r="B801" s="1" t="s">
        <v>96</v>
      </c>
      <c r="C801" s="1" t="s">
        <v>96</v>
      </c>
      <c r="D801" s="1" t="s">
        <v>96</v>
      </c>
      <c r="E801" s="1">
        <v>116</v>
      </c>
      <c r="F801" s="1">
        <v>92.4</v>
      </c>
      <c r="G801" s="1">
        <v>63.5</v>
      </c>
      <c r="H801" s="1">
        <v>53.7</v>
      </c>
      <c r="I801" s="1">
        <v>51.9</v>
      </c>
      <c r="J801" s="1">
        <v>59.048999999999999</v>
      </c>
      <c r="K801" s="1">
        <v>154.953</v>
      </c>
      <c r="L801" s="1">
        <v>105.881</v>
      </c>
      <c r="M801" s="1">
        <v>64.034000000000006</v>
      </c>
      <c r="N801" s="1">
        <v>50.933</v>
      </c>
      <c r="O801" s="1">
        <v>43.069000000000003</v>
      </c>
      <c r="P801" s="1">
        <v>32.475000000000001</v>
      </c>
      <c r="Q801" s="58">
        <f>FX!E42</f>
        <v>23.872010243390143</v>
      </c>
      <c r="R801" s="58">
        <f>FX!I42</f>
        <v>15.353352998846844</v>
      </c>
      <c r="S801" s="58">
        <f>FX!M42</f>
        <v>10.168665240896848</v>
      </c>
      <c r="T801" s="58">
        <f>FX!Q42</f>
        <v>8.3204297428975966</v>
      </c>
      <c r="U801" s="58">
        <f>FX!U42</f>
        <v>7.6872776211088789</v>
      </c>
      <c r="V801" s="58">
        <f>FX!Y42</f>
        <v>10.24262532900306</v>
      </c>
      <c r="W801" s="58">
        <f>FX!AC42</f>
        <v>10.931598304876713</v>
      </c>
      <c r="X801" s="58">
        <f>FX!AG42</f>
        <v>11.19622698213017</v>
      </c>
      <c r="Y801" s="58">
        <f>FX!AK42</f>
        <v>11.91804526789759</v>
      </c>
      <c r="Z801" s="58">
        <f>FX!AO42</f>
        <v>13.118597024915879</v>
      </c>
      <c r="AA801" s="58">
        <f>FX!AS42</f>
        <v>16.071610238334692</v>
      </c>
      <c r="AB801" s="58">
        <f>FX!AW42</f>
        <v>16.383442680089967</v>
      </c>
      <c r="AC801" s="58">
        <f>FX!BA42</f>
        <v>16.150353244374035</v>
      </c>
      <c r="AD801" s="58">
        <f>FX!BE42</f>
        <v>15.508047556816267</v>
      </c>
      <c r="AE801" s="58">
        <f>FX!BI42</f>
        <v>14.605255986157973</v>
      </c>
      <c r="AF801" s="58">
        <f>FX!BM42</f>
        <v>14.652000916791835</v>
      </c>
      <c r="AG801" s="58">
        <f>FX!BQ42</f>
        <v>20.271706184459028</v>
      </c>
      <c r="AH801" s="58">
        <f>FX!BU42</f>
        <v>18.037056987050754</v>
      </c>
      <c r="AI801" s="58">
        <f>FX!BY42</f>
        <v>20.173689815753153</v>
      </c>
      <c r="AJ801" s="58">
        <f>FX!CC42</f>
        <v>21.250260616264214</v>
      </c>
      <c r="AK801" s="58">
        <f>FX!CG42</f>
        <v>22.104400982317397</v>
      </c>
      <c r="AL801" s="1"/>
    </row>
    <row r="802" spans="1:38">
      <c r="A802" t="s">
        <v>78</v>
      </c>
      <c r="B802" s="1" t="s">
        <v>96</v>
      </c>
      <c r="C802" s="1" t="s">
        <v>96</v>
      </c>
      <c r="D802" s="1" t="s">
        <v>96</v>
      </c>
      <c r="E802" s="1" t="s">
        <v>96</v>
      </c>
      <c r="F802" s="1" t="s">
        <v>96</v>
      </c>
      <c r="G802" s="1" t="s">
        <v>96</v>
      </c>
      <c r="H802" s="1" t="s">
        <v>96</v>
      </c>
      <c r="I802" s="1" t="s">
        <v>96</v>
      </c>
      <c r="J802" s="1" t="s">
        <v>96</v>
      </c>
      <c r="K802" s="1">
        <v>45.244999999999997</v>
      </c>
      <c r="L802" s="1">
        <v>43.323</v>
      </c>
      <c r="M802" s="1">
        <v>40.375</v>
      </c>
      <c r="N802" s="1">
        <v>40.029000000000003</v>
      </c>
      <c r="O802" s="1">
        <v>33.058999999999997</v>
      </c>
      <c r="P802" s="1">
        <v>32.962000000000003</v>
      </c>
      <c r="Q802" s="58">
        <f>FX!E43</f>
        <v>31.917723744321247</v>
      </c>
      <c r="R802" s="58">
        <f>FX!I43</f>
        <v>31.438704409363094</v>
      </c>
      <c r="S802" s="58">
        <f>FX!M43</f>
        <v>29.896374114621242</v>
      </c>
      <c r="T802" s="58">
        <f>FX!Q43</f>
        <v>25.542017112898343</v>
      </c>
      <c r="U802" s="58">
        <f>FX!U43</f>
        <v>25.382107962418885</v>
      </c>
      <c r="V802" s="58">
        <f>FX!Y43</f>
        <v>28.338550634182102</v>
      </c>
      <c r="W802" s="58">
        <f>FX!AC43</f>
        <v>32.541490038169094</v>
      </c>
      <c r="X802" s="58">
        <f>FX!AG43</f>
        <v>36.117914775475072</v>
      </c>
      <c r="Y802" s="58">
        <f>FX!AK43</f>
        <v>38.711244018803356</v>
      </c>
      <c r="Z802" s="58">
        <f>FX!AO43</f>
        <v>41.633461552678455</v>
      </c>
      <c r="AA802" s="58">
        <f>FX!AS43</f>
        <v>44.641526239436971</v>
      </c>
      <c r="AB802" s="58">
        <f>FX!AW43</f>
        <v>46.497788971345187</v>
      </c>
      <c r="AC802" s="58">
        <f>FX!BA43</f>
        <v>48.251338623043537</v>
      </c>
      <c r="AD802" s="58">
        <f>FX!BE43</f>
        <v>49.688087746207266</v>
      </c>
      <c r="AE802" s="58">
        <f>FX!BI43</f>
        <v>52.614600638798926</v>
      </c>
      <c r="AF802" s="58">
        <f>FX!BM43</f>
        <v>57.159336536415459</v>
      </c>
      <c r="AG802" s="58">
        <f>FX!BQ43</f>
        <v>69.953134774824008</v>
      </c>
      <c r="AH802" s="58">
        <f>FX!BU43</f>
        <v>69.72803073254174</v>
      </c>
      <c r="AI802" s="58">
        <f>FX!BY43</f>
        <v>71.509578898088847</v>
      </c>
      <c r="AJ802" s="58">
        <f>FX!CC43</f>
        <v>73.931983777594695</v>
      </c>
      <c r="AK802" s="58">
        <f>FX!CG43</f>
        <v>77.734795884365084</v>
      </c>
      <c r="AL802" s="1"/>
    </row>
    <row r="803" spans="1:38">
      <c r="A803" t="s">
        <v>79</v>
      </c>
      <c r="B803" s="1">
        <v>23.721</v>
      </c>
      <c r="C803" s="1">
        <v>17.795999999999999</v>
      </c>
      <c r="D803" s="1">
        <v>12.968</v>
      </c>
      <c r="E803" s="1">
        <v>10.491</v>
      </c>
      <c r="F803" s="1">
        <v>8.1859999999999999</v>
      </c>
      <c r="G803" s="1">
        <v>5.6929999999999996</v>
      </c>
      <c r="H803" s="1">
        <v>4.6100000000000003</v>
      </c>
      <c r="I803" s="1">
        <v>3.6739999999999999</v>
      </c>
      <c r="J803" s="1">
        <v>6.9109999999999996</v>
      </c>
      <c r="K803" s="1">
        <v>14.765000000000001</v>
      </c>
      <c r="L803" s="1">
        <v>20.692</v>
      </c>
      <c r="M803" s="1">
        <v>22.812999999999999</v>
      </c>
      <c r="N803" s="1">
        <v>23.814</v>
      </c>
      <c r="O803" s="1">
        <v>29.312000000000001</v>
      </c>
      <c r="P803" s="1">
        <v>25.82</v>
      </c>
      <c r="Q803" s="58">
        <f>FX!E44</f>
        <v>26.033442417204249</v>
      </c>
      <c r="R803" s="58">
        <f>FX!I44</f>
        <v>24.391210298472199</v>
      </c>
      <c r="S803" s="58">
        <f>FX!M44</f>
        <v>23.260573832196673</v>
      </c>
      <c r="T803" s="58">
        <f>FX!Q44</f>
        <v>22.615358393248528</v>
      </c>
      <c r="U803" s="58">
        <f>FX!U44</f>
        <v>21.990054733067485</v>
      </c>
      <c r="V803" s="58">
        <f>FX!Y44</f>
        <v>26.791347087543244</v>
      </c>
      <c r="W803" s="58">
        <f>FX!AC44</f>
        <v>27.780215753952227</v>
      </c>
      <c r="X803" s="58">
        <f>FX!AG44</f>
        <v>27.318198276345441</v>
      </c>
      <c r="Y803" s="58">
        <f>FX!AK44</f>
        <v>28.458935586633434</v>
      </c>
      <c r="Z803" s="58">
        <f>FX!AO44</f>
        <v>29.640806562335513</v>
      </c>
      <c r="AA803" s="58">
        <f>FX!AS44</f>
        <v>29.889154474455008</v>
      </c>
      <c r="AB803" s="58">
        <f>FX!AW44</f>
        <v>32.117040225619711</v>
      </c>
      <c r="AC803" s="58">
        <f>FX!BA44</f>
        <v>30.580924895703227</v>
      </c>
      <c r="AD803" s="58">
        <f>FX!BE44</f>
        <v>32.455697922041558</v>
      </c>
      <c r="AE803" s="58">
        <f>FX!BI44</f>
        <v>33.90329024439297</v>
      </c>
      <c r="AF803" s="58">
        <f>FX!BM44</f>
        <v>33.970500866413012</v>
      </c>
      <c r="AG803" s="58">
        <f>FX!BQ44</f>
        <v>45.027054283072836</v>
      </c>
      <c r="AH803" s="58">
        <f>FX!BU44</f>
        <v>52.74674153996439</v>
      </c>
      <c r="AI803" s="58">
        <f>FX!BY44</f>
        <v>53.561028926406195</v>
      </c>
      <c r="AJ803" s="58">
        <f>FX!CC44</f>
        <v>54.186710664881119</v>
      </c>
      <c r="AK803" s="58">
        <f>FX!CG44</f>
        <v>56.562213257717367</v>
      </c>
      <c r="AL803" s="1"/>
    </row>
    <row r="804" spans="1:38">
      <c r="A804" t="s">
        <v>80</v>
      </c>
      <c r="B804" s="1">
        <v>30.355</v>
      </c>
      <c r="C804" s="1">
        <v>24.724</v>
      </c>
      <c r="D804" s="1">
        <v>27.187999999999999</v>
      </c>
      <c r="E804" s="1">
        <v>29.064</v>
      </c>
      <c r="F804" s="1">
        <v>29.768999999999998</v>
      </c>
      <c r="G804" s="1">
        <v>39.279000000000003</v>
      </c>
      <c r="H804" s="1">
        <v>31.672000000000001</v>
      </c>
      <c r="I804" s="1">
        <v>32.710999999999999</v>
      </c>
      <c r="J804" s="1">
        <v>32.173000000000002</v>
      </c>
      <c r="K804" s="1">
        <v>30.302</v>
      </c>
      <c r="L804" s="1">
        <v>38.807000000000002</v>
      </c>
      <c r="M804" s="1">
        <v>37.122</v>
      </c>
      <c r="N804" s="1">
        <v>75.570999999999998</v>
      </c>
      <c r="O804" s="1">
        <v>71.188999999999993</v>
      </c>
      <c r="P804" s="1">
        <v>63.612000000000002</v>
      </c>
      <c r="Q804" s="58">
        <f>FX!E45</f>
        <v>57.045292067303599</v>
      </c>
      <c r="R804" s="58">
        <f>FX!I45</f>
        <v>50.15426919799345</v>
      </c>
      <c r="S804" s="58">
        <f>FX!M45</f>
        <v>44.202299051860003</v>
      </c>
      <c r="T804" s="58">
        <f>FX!Q45</f>
        <v>37.130560424728806</v>
      </c>
      <c r="U804" s="58">
        <f>FX!U45</f>
        <v>37.024487203496562</v>
      </c>
      <c r="V804" s="58">
        <f>FX!Y45</f>
        <v>42.37574370257817</v>
      </c>
      <c r="W804" s="58">
        <f>FX!AC45</f>
        <v>38.619673686788296</v>
      </c>
      <c r="X804" s="58">
        <f>FX!AG45</f>
        <v>34.77297849694304</v>
      </c>
      <c r="Y804" s="58">
        <f>FX!AK45</f>
        <v>30.816044033863111</v>
      </c>
      <c r="Z804" s="58">
        <f>FX!AO45</f>
        <v>29.548332081338884</v>
      </c>
      <c r="AA804" s="58">
        <f>FX!AS45</f>
        <v>27.367067211415286</v>
      </c>
      <c r="AB804" s="58">
        <f>FX!AW45</f>
        <v>26.455139824447897</v>
      </c>
      <c r="AC804" s="58">
        <f>FX!BA45</f>
        <v>27.018233543270924</v>
      </c>
      <c r="AD804" s="58">
        <f>FX!BE45</f>
        <v>26.92702811873221</v>
      </c>
      <c r="AE804" s="58">
        <f>FX!BI45</f>
        <v>28.825775736579658</v>
      </c>
      <c r="AF804" s="58">
        <f>FX!BM45</f>
        <v>31.194972796765143</v>
      </c>
      <c r="AG804" s="58">
        <f>FX!BQ45</f>
        <v>38.297477240552809</v>
      </c>
      <c r="AH804" s="58">
        <f>FX!BU45</f>
        <v>38.909538863031017</v>
      </c>
      <c r="AI804" s="58">
        <f>FX!BY45</f>
        <v>29.43292767034642</v>
      </c>
      <c r="AJ804" s="58">
        <f>FX!CC45</f>
        <v>28.240704112427416</v>
      </c>
      <c r="AK804" s="58">
        <f>FX!CG45</f>
        <v>23.596583021334403</v>
      </c>
      <c r="AL804" s="1"/>
    </row>
    <row r="805" spans="1:38">
      <c r="A805" t="s">
        <v>81</v>
      </c>
      <c r="B805" s="1" t="s">
        <v>96</v>
      </c>
      <c r="C805" s="1" t="s">
        <v>96</v>
      </c>
      <c r="D805" s="1" t="s">
        <v>96</v>
      </c>
      <c r="E805" s="1" t="s">
        <v>96</v>
      </c>
      <c r="F805" s="1" t="s">
        <v>96</v>
      </c>
      <c r="G805" s="1" t="s">
        <v>96</v>
      </c>
      <c r="H805" s="1">
        <v>30.152000000000001</v>
      </c>
      <c r="I805" s="1">
        <v>24.366</v>
      </c>
      <c r="J805" s="1">
        <v>28.891999999999999</v>
      </c>
      <c r="K805" s="1">
        <v>46.536999999999999</v>
      </c>
      <c r="L805" s="1">
        <v>58.959000000000003</v>
      </c>
      <c r="M805" s="1">
        <v>43.789000000000001</v>
      </c>
      <c r="N805" s="1">
        <v>36.69</v>
      </c>
      <c r="O805" s="1">
        <v>33.58</v>
      </c>
      <c r="P805" s="1">
        <v>29.38</v>
      </c>
      <c r="Q805" s="58">
        <f>FX!E46</f>
        <v>24.798092799329822</v>
      </c>
      <c r="R805" s="58">
        <f>FX!I46</f>
        <v>17.740591945152616</v>
      </c>
      <c r="S805" s="58">
        <f>FX!M46</f>
        <v>14.800589121705176</v>
      </c>
      <c r="T805" s="58">
        <f>FX!Q46</f>
        <v>12.266605086611079</v>
      </c>
      <c r="U805" s="58">
        <f>FX!U46</f>
        <v>20.412991444282845</v>
      </c>
      <c r="V805" s="58">
        <f>FX!Y46</f>
        <v>35.424784466043249</v>
      </c>
      <c r="W805" s="58">
        <f>FX!AC46</f>
        <v>40.625799999999998</v>
      </c>
      <c r="X805" s="58">
        <f>FX!AG46</f>
        <v>36.875700000000002</v>
      </c>
      <c r="Y805" s="58">
        <f>FX!AK46</f>
        <v>37.541499999999992</v>
      </c>
      <c r="Z805" s="58">
        <f>FX!AO46</f>
        <v>40.518800000000006</v>
      </c>
      <c r="AA805" s="58">
        <f>FX!AS46</f>
        <v>70.31689999999999</v>
      </c>
      <c r="AB805" s="58">
        <f>FX!AW46</f>
        <v>79.33059999999999</v>
      </c>
      <c r="AC805" s="58">
        <f>FX!BA46</f>
        <v>79.512799999999999</v>
      </c>
      <c r="AD805" s="58">
        <f>FX!BE46</f>
        <v>71.6203</v>
      </c>
      <c r="AE805" s="58">
        <f>FX!BI46</f>
        <v>60.352700000000006</v>
      </c>
      <c r="AF805" s="58">
        <f>FX!BM46</f>
        <v>50.452500000000001</v>
      </c>
      <c r="AG805" s="58">
        <f>FX!BQ46</f>
        <v>60.505399999999995</v>
      </c>
      <c r="AH805" s="58">
        <f>FX!BU46</f>
        <v>48.917100000000005</v>
      </c>
      <c r="AI805" s="58">
        <f>FX!BY46</f>
        <v>77.717300000000009</v>
      </c>
      <c r="AJ805" s="58">
        <f>FX!CC46</f>
        <v>81.20937863469625</v>
      </c>
      <c r="AK805" s="58">
        <f>FX!CG46</f>
        <v>89.720446665775313</v>
      </c>
      <c r="AL805" s="1"/>
    </row>
    <row r="806" spans="1:38">
      <c r="A806" t="s">
        <v>82</v>
      </c>
      <c r="B806" s="1" t="s">
        <v>96</v>
      </c>
      <c r="C806" s="1" t="s">
        <v>96</v>
      </c>
      <c r="D806" s="1" t="s">
        <v>96</v>
      </c>
      <c r="E806" s="1" t="s">
        <v>96</v>
      </c>
      <c r="F806" s="1" t="s">
        <v>96</v>
      </c>
      <c r="G806" s="1" t="s">
        <v>96</v>
      </c>
      <c r="H806" s="1" t="s">
        <v>96</v>
      </c>
      <c r="I806" s="1" t="s">
        <v>96</v>
      </c>
      <c r="J806" s="1" t="s">
        <v>96</v>
      </c>
      <c r="K806" s="1" t="s">
        <v>96</v>
      </c>
      <c r="L806" s="1" t="s">
        <v>96</v>
      </c>
      <c r="M806" s="1" t="s">
        <v>96</v>
      </c>
      <c r="N806" s="1" t="s">
        <v>96</v>
      </c>
      <c r="O806" s="1" t="s">
        <v>96</v>
      </c>
      <c r="P806" s="1">
        <v>114.75</v>
      </c>
      <c r="Q806" s="58">
        <f>FX!E47</f>
        <v>92.122210927018642</v>
      </c>
      <c r="R806" s="58">
        <f>FX!I47</f>
        <v>79.549392060109909</v>
      </c>
      <c r="S806" s="58">
        <f>FX!M47</f>
        <v>65.144172376240689</v>
      </c>
      <c r="T806" s="58">
        <f>FX!Q47</f>
        <v>55.078835738009566</v>
      </c>
      <c r="U806" s="58">
        <f>FX!U47</f>
        <v>58.124591616428255</v>
      </c>
      <c r="V806" s="58">
        <f>FX!Y47</f>
        <v>49.964362644312054</v>
      </c>
      <c r="W806" s="58">
        <f>FX!AC47</f>
        <v>46.492315646398787</v>
      </c>
      <c r="X806" s="58">
        <f>FX!AG47</f>
        <v>45.150280396010409</v>
      </c>
      <c r="Y806" s="58">
        <f>FX!AK47</f>
        <v>45.07462080105077</v>
      </c>
      <c r="Z806" s="58">
        <f>FX!AO47</f>
        <v>45.855975461572619</v>
      </c>
      <c r="AA806" s="58">
        <f>FX!AS47</f>
        <v>46.426971717937185</v>
      </c>
      <c r="AB806" s="58">
        <f>FX!AW47</f>
        <v>53.282569456756065</v>
      </c>
      <c r="AC806" s="58">
        <f>FX!BA47</f>
        <v>52.627389235577795</v>
      </c>
      <c r="AD806" s="58">
        <f>FX!BE47</f>
        <v>53.985592386876732</v>
      </c>
      <c r="AE806" s="58">
        <f>FX!BI47</f>
        <v>55.918394602608224</v>
      </c>
      <c r="AF806" s="58">
        <f>FX!BM47</f>
        <v>57.339546062930104</v>
      </c>
      <c r="AG806" s="58">
        <f>FX!BQ47</f>
        <v>65.897487047041054</v>
      </c>
      <c r="AH806" s="58">
        <f>FX!BU47</f>
        <v>61.91685774785406</v>
      </c>
      <c r="AI806" s="58">
        <f>FX!BY47</f>
        <v>58.023093401906458</v>
      </c>
      <c r="AJ806" s="58">
        <f>FX!CC47</f>
        <v>61.962771303185029</v>
      </c>
      <c r="AK806" s="58">
        <f>FX!CG47</f>
        <v>66.302272210756144</v>
      </c>
      <c r="AL806" s="1"/>
    </row>
    <row r="807" spans="1:38">
      <c r="A807" s="56" t="s">
        <v>138</v>
      </c>
      <c r="B807" s="1" t="s">
        <v>96</v>
      </c>
      <c r="C807" s="1" t="s">
        <v>96</v>
      </c>
      <c r="D807" s="1" t="s">
        <v>96</v>
      </c>
      <c r="E807" s="1" t="s">
        <v>96</v>
      </c>
      <c r="F807" s="1" t="s">
        <v>96</v>
      </c>
      <c r="G807" s="1">
        <v>24.922999999999998</v>
      </c>
      <c r="H807" s="1">
        <v>29.709</v>
      </c>
      <c r="I807" s="1">
        <v>35.103000000000002</v>
      </c>
      <c r="J807" s="1">
        <v>52.021000000000001</v>
      </c>
      <c r="K807" s="1">
        <v>57.689</v>
      </c>
      <c r="L807" s="1">
        <v>58.476999999999997</v>
      </c>
      <c r="M807" s="1">
        <v>63.768999999999998</v>
      </c>
      <c r="N807" s="1">
        <v>64.114000000000004</v>
      </c>
      <c r="O807" s="1">
        <v>64.096999999999994</v>
      </c>
      <c r="P807" s="1">
        <v>60.244999999999997</v>
      </c>
      <c r="Q807" s="1">
        <v>57.473999999999997</v>
      </c>
      <c r="R807" s="1">
        <v>58.203000000000003</v>
      </c>
      <c r="S807" s="1">
        <v>56.688000000000002</v>
      </c>
      <c r="T807" s="1">
        <v>53.55</v>
      </c>
      <c r="U807" s="1">
        <v>55.14</v>
      </c>
      <c r="V807" s="1">
        <v>54.011000000000003</v>
      </c>
      <c r="W807" s="1">
        <v>54.042000000000002</v>
      </c>
      <c r="X807" s="1">
        <v>55.682000000000002</v>
      </c>
      <c r="Y807" s="1">
        <v>58.112000000000002</v>
      </c>
      <c r="Z807" s="1">
        <v>61.728000000000002</v>
      </c>
      <c r="AA807" s="1">
        <v>64.227999999999994</v>
      </c>
      <c r="AB807" s="1">
        <v>67.096000000000004</v>
      </c>
      <c r="AC807" s="1">
        <v>66.62</v>
      </c>
      <c r="AD807" s="1">
        <v>64.855999999999995</v>
      </c>
      <c r="AE807" s="1">
        <v>61.692999999999998</v>
      </c>
      <c r="AF807" s="1">
        <v>59.811</v>
      </c>
      <c r="AG807" s="1">
        <v>67.965000000000003</v>
      </c>
      <c r="AH807" s="1">
        <v>68.150999999999996</v>
      </c>
      <c r="AI807" s="1">
        <v>58.533999999999999</v>
      </c>
      <c r="AJ807" s="1">
        <v>53.033999999999999</v>
      </c>
      <c r="AK807" s="1">
        <v>49.965000000000003</v>
      </c>
      <c r="AL807" s="1"/>
    </row>
    <row r="808" spans="1:38">
      <c r="A808" s="56" t="s">
        <v>139</v>
      </c>
      <c r="B808" s="1">
        <v>72.272000000000006</v>
      </c>
      <c r="C808" s="1">
        <v>63.618000000000002</v>
      </c>
      <c r="D808" s="1">
        <v>66.021000000000001</v>
      </c>
      <c r="E808" s="1">
        <v>64.614999999999995</v>
      </c>
      <c r="F808" s="1">
        <v>89.864999999999995</v>
      </c>
      <c r="G808" s="1">
        <v>90.29</v>
      </c>
      <c r="H808" s="1">
        <v>95.866</v>
      </c>
      <c r="I808" s="1">
        <v>90.676000000000002</v>
      </c>
      <c r="J808" s="1">
        <v>79.561000000000007</v>
      </c>
      <c r="K808" s="1">
        <v>79.89</v>
      </c>
      <c r="L808" s="1">
        <v>69.676000000000002</v>
      </c>
      <c r="M808" s="1">
        <v>53.405999999999999</v>
      </c>
      <c r="N808" s="1">
        <v>50.003</v>
      </c>
      <c r="O808" s="1">
        <v>47.313000000000002</v>
      </c>
      <c r="P808" s="1">
        <v>38.223999999999997</v>
      </c>
      <c r="Q808" s="1">
        <v>32.69</v>
      </c>
      <c r="R808" s="1">
        <v>25.366</v>
      </c>
      <c r="S808" s="1">
        <v>22.472999999999999</v>
      </c>
      <c r="T808" s="1">
        <v>12.795</v>
      </c>
      <c r="U808" s="1">
        <v>7.6369999999999996</v>
      </c>
      <c r="V808" s="1">
        <v>8.923</v>
      </c>
      <c r="W808" s="1">
        <v>9.5129999999999999</v>
      </c>
      <c r="X808" s="1">
        <v>9.3919999999999995</v>
      </c>
      <c r="Y808" s="1">
        <v>8.8130000000000006</v>
      </c>
      <c r="Z808" s="1">
        <v>8.1010000000000009</v>
      </c>
      <c r="AA808" s="1">
        <v>8.3650000000000002</v>
      </c>
      <c r="AB808" s="1">
        <v>10.965</v>
      </c>
      <c r="AC808" s="1">
        <v>18.094000000000001</v>
      </c>
      <c r="AD808" s="1">
        <v>24.015000000000001</v>
      </c>
      <c r="AE808" s="1">
        <v>34.954000000000001</v>
      </c>
      <c r="AF808" s="1">
        <v>40.881999999999998</v>
      </c>
      <c r="AG808" s="1">
        <v>45.966999999999999</v>
      </c>
      <c r="AH808" s="1">
        <v>55.265999999999998</v>
      </c>
      <c r="AI808" s="1">
        <v>48.225000000000001</v>
      </c>
      <c r="AJ808" s="1">
        <v>47.655000000000001</v>
      </c>
      <c r="AK808" s="1">
        <v>45.475999999999999</v>
      </c>
      <c r="AL808" s="1"/>
    </row>
    <row r="809" spans="1:38">
      <c r="A809" s="56" t="s">
        <v>140</v>
      </c>
      <c r="B809" s="1" t="s">
        <v>96</v>
      </c>
      <c r="C809" s="1" t="s">
        <v>96</v>
      </c>
      <c r="D809" s="1" t="s">
        <v>96</v>
      </c>
      <c r="E809" s="1" t="s">
        <v>96</v>
      </c>
      <c r="F809" s="1" t="s">
        <v>96</v>
      </c>
      <c r="G809" s="1" t="s">
        <v>96</v>
      </c>
      <c r="H809" s="1">
        <v>138.11600000000001</v>
      </c>
      <c r="I809" s="1">
        <v>91.992000000000004</v>
      </c>
      <c r="J809" s="1">
        <v>73.462000000000003</v>
      </c>
      <c r="K809" s="1">
        <v>96.340999999999994</v>
      </c>
      <c r="L809" s="1">
        <v>104.827</v>
      </c>
      <c r="M809" s="1">
        <v>118.24299999999999</v>
      </c>
      <c r="N809" s="1">
        <v>100.22199999999999</v>
      </c>
      <c r="O809" s="1">
        <v>65.106999999999999</v>
      </c>
      <c r="P809" s="1">
        <v>50.76</v>
      </c>
      <c r="Q809" s="1">
        <v>41.627000000000002</v>
      </c>
      <c r="R809" s="1">
        <v>29.885999999999999</v>
      </c>
      <c r="S809" s="1">
        <v>16.725999999999999</v>
      </c>
      <c r="T809" s="1">
        <v>18.803999999999998</v>
      </c>
      <c r="U809" s="1">
        <v>28.122</v>
      </c>
      <c r="V809" s="1">
        <v>48.448</v>
      </c>
      <c r="W809" s="1">
        <v>32.594000000000001</v>
      </c>
      <c r="X809" s="1">
        <v>26.318000000000001</v>
      </c>
      <c r="Y809" s="1">
        <v>23.805</v>
      </c>
      <c r="Z809" s="1">
        <v>29.472999999999999</v>
      </c>
      <c r="AA809" s="1">
        <v>35.274000000000001</v>
      </c>
      <c r="AB809" s="1">
        <v>50.386000000000003</v>
      </c>
      <c r="AC809" s="1">
        <v>66.67</v>
      </c>
      <c r="AD809" s="1">
        <v>60.491999999999997</v>
      </c>
      <c r="AE809" s="1">
        <v>82.540999999999997</v>
      </c>
      <c r="AF809" s="1">
        <v>101.373</v>
      </c>
      <c r="AG809" s="1">
        <v>119.145</v>
      </c>
      <c r="AH809" s="1">
        <v>74.292000000000002</v>
      </c>
      <c r="AI809" s="1">
        <v>56.107999999999997</v>
      </c>
      <c r="AJ809" s="1">
        <v>69.66</v>
      </c>
      <c r="AK809" s="1">
        <v>62.898000000000003</v>
      </c>
      <c r="AL809" s="1"/>
    </row>
    <row r="810" spans="1:38">
      <c r="A810" s="56" t="s">
        <v>141</v>
      </c>
      <c r="B810" s="1" t="s">
        <v>96</v>
      </c>
      <c r="C810" s="1" t="s">
        <v>96</v>
      </c>
      <c r="D810" s="1" t="s">
        <v>96</v>
      </c>
      <c r="E810" s="1" t="s">
        <v>96</v>
      </c>
      <c r="F810" s="1" t="s">
        <v>96</v>
      </c>
      <c r="G810" s="1" t="s">
        <v>96</v>
      </c>
      <c r="H810" s="1" t="s">
        <v>96</v>
      </c>
      <c r="I810" s="1" t="s">
        <v>96</v>
      </c>
      <c r="J810" s="1" t="s">
        <v>96</v>
      </c>
      <c r="K810" s="1" t="s">
        <v>96</v>
      </c>
      <c r="L810" s="1" t="s">
        <v>96</v>
      </c>
      <c r="M810" s="1" t="s">
        <v>96</v>
      </c>
      <c r="N810" s="1" t="s">
        <v>96</v>
      </c>
      <c r="O810" s="1" t="s">
        <v>96</v>
      </c>
      <c r="P810" s="1" t="s">
        <v>96</v>
      </c>
      <c r="Q810" s="1" t="s">
        <v>96</v>
      </c>
      <c r="R810" s="1" t="s">
        <v>96</v>
      </c>
      <c r="S810" s="1" t="s">
        <v>96</v>
      </c>
      <c r="T810" s="1" t="s">
        <v>96</v>
      </c>
      <c r="U810" s="1" t="s">
        <v>96</v>
      </c>
      <c r="V810" s="1" t="s">
        <v>96</v>
      </c>
      <c r="W810" s="1" t="s">
        <v>96</v>
      </c>
      <c r="X810" s="1" t="s">
        <v>96</v>
      </c>
      <c r="Y810" s="1" t="s">
        <v>96</v>
      </c>
      <c r="Z810" s="1" t="s">
        <v>96</v>
      </c>
      <c r="AA810" s="1" t="s">
        <v>96</v>
      </c>
      <c r="AB810" s="1">
        <v>92.13</v>
      </c>
      <c r="AC810" s="1">
        <v>83.058999999999997</v>
      </c>
      <c r="AD810" s="1">
        <v>88.177999999999997</v>
      </c>
      <c r="AE810" s="1">
        <v>84.334999999999994</v>
      </c>
      <c r="AF810" s="1">
        <v>81.594999999999999</v>
      </c>
      <c r="AG810" s="1">
        <v>100.47499999999999</v>
      </c>
      <c r="AH810" s="1">
        <v>92.944999999999993</v>
      </c>
      <c r="AI810" s="1">
        <v>82.024000000000001</v>
      </c>
      <c r="AJ810" s="1" t="s">
        <v>96</v>
      </c>
      <c r="AK810" s="1" t="s">
        <v>96</v>
      </c>
      <c r="AL810" s="1"/>
    </row>
    <row r="811" spans="1:38">
      <c r="A811" s="56" t="s">
        <v>142</v>
      </c>
      <c r="B811" s="1" t="s">
        <v>96</v>
      </c>
      <c r="C811" s="1" t="s">
        <v>96</v>
      </c>
      <c r="D811" s="1" t="s">
        <v>96</v>
      </c>
      <c r="E811" s="1" t="s">
        <v>96</v>
      </c>
      <c r="F811" s="1" t="s">
        <v>96</v>
      </c>
      <c r="G811" s="1" t="s">
        <v>96</v>
      </c>
      <c r="H811" s="1" t="s">
        <v>96</v>
      </c>
      <c r="I811" s="1">
        <v>40.792000000000002</v>
      </c>
      <c r="J811" s="1">
        <v>46.515000000000001</v>
      </c>
      <c r="K811" s="1">
        <v>45.2</v>
      </c>
      <c r="L811" s="1">
        <v>39.200000000000003</v>
      </c>
      <c r="M811" s="1">
        <v>39.78</v>
      </c>
      <c r="N811" s="1">
        <v>38.198</v>
      </c>
      <c r="O811" s="1">
        <v>38.104999999999997</v>
      </c>
      <c r="P811" s="1">
        <v>32.880000000000003</v>
      </c>
      <c r="Q811" s="1">
        <v>26.431999999999999</v>
      </c>
      <c r="R811" s="1">
        <v>20.448</v>
      </c>
      <c r="S811" s="1">
        <v>16.619</v>
      </c>
      <c r="T811" s="1">
        <v>14.539</v>
      </c>
      <c r="U811" s="1">
        <v>14.872</v>
      </c>
      <c r="V811" s="1">
        <v>34.581000000000003</v>
      </c>
      <c r="W811" s="1">
        <v>34.06</v>
      </c>
      <c r="X811" s="1">
        <v>35.914000000000001</v>
      </c>
      <c r="Y811" s="1">
        <v>35.731000000000002</v>
      </c>
      <c r="Z811" s="1">
        <v>36.331000000000003</v>
      </c>
      <c r="AA811" s="1">
        <v>39.362000000000002</v>
      </c>
      <c r="AB811" s="1">
        <v>44.133000000000003</v>
      </c>
      <c r="AC811" s="1">
        <v>51.929000000000002</v>
      </c>
      <c r="AD811" s="1">
        <v>53.704000000000001</v>
      </c>
      <c r="AE811" s="1">
        <v>51.23</v>
      </c>
      <c r="AF811" s="1">
        <v>50.085999999999999</v>
      </c>
      <c r="AG811" s="1">
        <v>63.473999999999997</v>
      </c>
      <c r="AH811" s="1">
        <v>60.210999999999999</v>
      </c>
      <c r="AI811" s="1">
        <v>46.694000000000003</v>
      </c>
      <c r="AJ811" s="1">
        <v>48.164000000000001</v>
      </c>
      <c r="AK811" s="1">
        <v>48</v>
      </c>
      <c r="AL811" s="1"/>
    </row>
    <row r="812" spans="1:38">
      <c r="A812" s="56" t="s">
        <v>143</v>
      </c>
      <c r="B812" s="1" t="s">
        <v>96</v>
      </c>
      <c r="C812" s="1" t="s">
        <v>96</v>
      </c>
      <c r="D812" s="1" t="s">
        <v>96</v>
      </c>
      <c r="E812" s="1" t="s">
        <v>96</v>
      </c>
      <c r="F812" s="1" t="s">
        <v>96</v>
      </c>
      <c r="G812" s="1" t="s">
        <v>96</v>
      </c>
      <c r="H812" s="1">
        <v>19.207000000000001</v>
      </c>
      <c r="I812" s="1">
        <v>16.724</v>
      </c>
      <c r="J812" s="1">
        <v>11.441000000000001</v>
      </c>
      <c r="K812" s="1">
        <v>14.29</v>
      </c>
      <c r="L812" s="1">
        <v>25.414000000000001</v>
      </c>
      <c r="M812" s="1">
        <v>13.132999999999999</v>
      </c>
      <c r="N812" s="1">
        <v>15.452999999999999</v>
      </c>
      <c r="O812" s="1">
        <v>17.620999999999999</v>
      </c>
      <c r="P812" s="1">
        <v>17.917000000000002</v>
      </c>
      <c r="Q812" s="1">
        <v>14.725</v>
      </c>
      <c r="R812" s="1">
        <v>9.0860000000000003</v>
      </c>
      <c r="S812" s="1">
        <v>6.44</v>
      </c>
      <c r="T812" s="1">
        <v>5.3150000000000004</v>
      </c>
      <c r="U812" s="1">
        <v>4.016</v>
      </c>
      <c r="V812" s="1">
        <v>6.585</v>
      </c>
      <c r="W812" s="1">
        <v>7.9930000000000003</v>
      </c>
      <c r="X812" s="1">
        <v>6.1529999999999996</v>
      </c>
      <c r="Y812" s="1">
        <v>6.3239999999999998</v>
      </c>
      <c r="Z812" s="1">
        <v>6.1790000000000003</v>
      </c>
      <c r="AA812" s="1">
        <v>9.3330000000000002</v>
      </c>
      <c r="AB812" s="1">
        <v>19.817</v>
      </c>
      <c r="AC812" s="1">
        <v>23.221</v>
      </c>
      <c r="AD812" s="1">
        <v>24.077000000000002</v>
      </c>
      <c r="AE812" s="1">
        <v>18.716000000000001</v>
      </c>
      <c r="AF812" s="1">
        <v>18.835999999999999</v>
      </c>
      <c r="AG812" s="1">
        <v>21.43</v>
      </c>
      <c r="AH812" s="1" t="s">
        <v>96</v>
      </c>
      <c r="AI812" s="1" t="s">
        <v>96</v>
      </c>
      <c r="AJ812" s="1" t="s">
        <v>96</v>
      </c>
      <c r="AK812" s="1" t="s">
        <v>96</v>
      </c>
      <c r="AL812" s="1"/>
    </row>
    <row r="813" spans="1:38">
      <c r="A813" s="56" t="s">
        <v>144</v>
      </c>
      <c r="B813" s="1" t="s">
        <v>96</v>
      </c>
      <c r="C813" s="1">
        <v>17.716000000000001</v>
      </c>
      <c r="D813" s="1">
        <v>22.898</v>
      </c>
      <c r="E813" s="1">
        <v>25.25</v>
      </c>
      <c r="F813" s="1">
        <v>27.763000000000002</v>
      </c>
      <c r="G813" s="1">
        <v>27.562999999999999</v>
      </c>
      <c r="H813" s="1">
        <v>26.515000000000001</v>
      </c>
      <c r="I813" s="1">
        <v>26.01</v>
      </c>
      <c r="J813" s="1">
        <v>27.052</v>
      </c>
      <c r="K813" s="1">
        <v>26.373999999999999</v>
      </c>
      <c r="L813" s="1">
        <v>24.803999999999998</v>
      </c>
      <c r="M813" s="1">
        <v>23.504000000000001</v>
      </c>
      <c r="N813" s="1">
        <v>23.803999999999998</v>
      </c>
      <c r="O813" s="1">
        <v>25.045000000000002</v>
      </c>
      <c r="P813" s="1">
        <v>27.1</v>
      </c>
      <c r="Q813" s="1">
        <v>28.056000000000001</v>
      </c>
      <c r="R813" s="1">
        <v>27.827000000000002</v>
      </c>
      <c r="S813" s="1">
        <v>28.4</v>
      </c>
      <c r="T813" s="1">
        <v>28.965</v>
      </c>
      <c r="U813" s="1">
        <v>30.579000000000001</v>
      </c>
      <c r="V813" s="1">
        <v>39.353999999999999</v>
      </c>
      <c r="W813" s="1">
        <v>42.594999999999999</v>
      </c>
      <c r="X813" s="1">
        <v>43.381</v>
      </c>
      <c r="Y813" s="1">
        <v>46.707000000000001</v>
      </c>
      <c r="Z813" s="1">
        <v>53.369</v>
      </c>
      <c r="AA813" s="1">
        <v>56.420999999999999</v>
      </c>
      <c r="AB813" s="1">
        <v>56.264000000000003</v>
      </c>
      <c r="AC813" s="1">
        <v>59.341000000000001</v>
      </c>
      <c r="AD813" s="1">
        <v>63.344000000000001</v>
      </c>
      <c r="AE813" s="1">
        <v>64.367000000000004</v>
      </c>
      <c r="AF813" s="1">
        <v>63.698999999999998</v>
      </c>
      <c r="AG813" s="1">
        <v>95.126000000000005</v>
      </c>
      <c r="AH813" s="1">
        <v>89.034000000000006</v>
      </c>
      <c r="AI813" s="1">
        <v>82.22</v>
      </c>
      <c r="AJ813" s="1">
        <v>77.131</v>
      </c>
      <c r="AK813" s="1">
        <v>76.314999999999998</v>
      </c>
      <c r="AL813" s="1"/>
    </row>
    <row r="814" spans="1:38">
      <c r="A814" s="56" t="s">
        <v>145</v>
      </c>
      <c r="B814" s="1">
        <v>14.957000000000001</v>
      </c>
      <c r="C814" s="1">
        <v>7.2380000000000004</v>
      </c>
      <c r="D814" s="1">
        <v>6.7080000000000002</v>
      </c>
      <c r="E814" s="1">
        <v>6.4509999999999996</v>
      </c>
      <c r="F814" s="1">
        <v>5.9450000000000003</v>
      </c>
      <c r="G814" s="1">
        <v>5.6219999999999999</v>
      </c>
      <c r="H814" s="1">
        <v>13.621</v>
      </c>
      <c r="I814" s="1">
        <v>13.118</v>
      </c>
      <c r="J814" s="1">
        <v>14.753</v>
      </c>
      <c r="K814" s="1">
        <v>19.995999999999999</v>
      </c>
      <c r="L814" s="1">
        <v>24.669</v>
      </c>
      <c r="M814" s="1">
        <v>24.699000000000002</v>
      </c>
      <c r="N814" s="1">
        <v>25.010999999999999</v>
      </c>
      <c r="O814" s="1">
        <v>27.225000000000001</v>
      </c>
      <c r="P814" s="1">
        <v>31.129000000000001</v>
      </c>
      <c r="Q814" s="1">
        <v>28.196000000000002</v>
      </c>
      <c r="R814" s="1">
        <v>23.209</v>
      </c>
      <c r="S814" s="1">
        <v>19.425000000000001</v>
      </c>
      <c r="T814" s="1">
        <v>15.678000000000001</v>
      </c>
      <c r="U814" s="1">
        <v>12.051</v>
      </c>
      <c r="V814" s="1">
        <v>20.492000000000001</v>
      </c>
      <c r="W814" s="1">
        <v>28.786999999999999</v>
      </c>
      <c r="X814" s="1">
        <v>31.553000000000001</v>
      </c>
      <c r="Y814" s="1">
        <v>34.832999999999998</v>
      </c>
      <c r="Z814" s="1">
        <v>42.268999999999998</v>
      </c>
      <c r="AA814" s="1">
        <v>42.631999999999998</v>
      </c>
      <c r="AB814" s="1">
        <v>63.179000000000002</v>
      </c>
      <c r="AC814" s="1">
        <v>77.364000000000004</v>
      </c>
      <c r="AD814" s="1">
        <v>84.028999999999996</v>
      </c>
      <c r="AE814" s="1">
        <v>90.382000000000005</v>
      </c>
      <c r="AF814" s="1">
        <v>97.129000000000005</v>
      </c>
      <c r="AG814" s="1">
        <v>125.7</v>
      </c>
      <c r="AH814" s="1">
        <v>122.29900000000001</v>
      </c>
      <c r="AI814" s="1">
        <v>111.65</v>
      </c>
      <c r="AJ814" s="1">
        <v>123.02200000000001</v>
      </c>
      <c r="AK814" s="1">
        <v>133.536</v>
      </c>
      <c r="AL814" s="1"/>
    </row>
    <row r="815" spans="1:38">
      <c r="A815" s="56" t="s">
        <v>146</v>
      </c>
      <c r="B815" s="1" t="s">
        <v>96</v>
      </c>
      <c r="C815" s="1" t="s">
        <v>96</v>
      </c>
      <c r="D815" s="1" t="s">
        <v>96</v>
      </c>
      <c r="E815" s="1" t="s">
        <v>96</v>
      </c>
      <c r="F815" s="1" t="s">
        <v>96</v>
      </c>
      <c r="G815" s="1" t="s">
        <v>96</v>
      </c>
      <c r="H815" s="1" t="s">
        <v>96</v>
      </c>
      <c r="I815" s="1" t="s">
        <v>96</v>
      </c>
      <c r="J815" s="1" t="s">
        <v>96</v>
      </c>
      <c r="K815" s="1" t="s">
        <v>96</v>
      </c>
      <c r="L815" s="1" t="s">
        <v>96</v>
      </c>
      <c r="M815" s="1" t="s">
        <v>96</v>
      </c>
      <c r="N815" s="1" t="s">
        <v>96</v>
      </c>
      <c r="O815" s="1" t="s">
        <v>96</v>
      </c>
      <c r="P815" s="1" t="s">
        <v>96</v>
      </c>
      <c r="Q815" s="1" t="s">
        <v>96</v>
      </c>
      <c r="R815" s="1" t="s">
        <v>96</v>
      </c>
      <c r="S815" s="1" t="s">
        <v>96</v>
      </c>
      <c r="T815" s="1" t="s">
        <v>96</v>
      </c>
      <c r="U815" s="1" t="s">
        <v>96</v>
      </c>
      <c r="V815" s="1" t="s">
        <v>96</v>
      </c>
      <c r="W815" s="1" t="s">
        <v>96</v>
      </c>
      <c r="X815" s="1" t="s">
        <v>96</v>
      </c>
      <c r="Y815" s="1">
        <v>91.138000000000005</v>
      </c>
      <c r="Z815" s="1">
        <v>101.288</v>
      </c>
      <c r="AA815" s="1">
        <v>106.075</v>
      </c>
      <c r="AB815" s="1">
        <v>114.76</v>
      </c>
      <c r="AC815" s="1">
        <v>124.617</v>
      </c>
      <c r="AD815" s="1">
        <v>122.813</v>
      </c>
      <c r="AE815" s="1">
        <v>109.596</v>
      </c>
      <c r="AF815" s="1">
        <v>105.512</v>
      </c>
      <c r="AG815" s="1">
        <v>123.051</v>
      </c>
      <c r="AH815" s="1">
        <v>125.839</v>
      </c>
      <c r="AI815" s="1">
        <v>109.848</v>
      </c>
      <c r="AJ815" s="1">
        <v>107.855</v>
      </c>
      <c r="AK815" s="1">
        <v>101.205</v>
      </c>
      <c r="AL815" s="1"/>
    </row>
    <row r="816" spans="1:38">
      <c r="A816" s="56" t="s">
        <v>147</v>
      </c>
      <c r="B816" s="1" t="s">
        <v>96</v>
      </c>
      <c r="C816" s="1" t="s">
        <v>96</v>
      </c>
      <c r="D816" s="1" t="s">
        <v>96</v>
      </c>
      <c r="E816" s="1" t="s">
        <v>96</v>
      </c>
      <c r="F816" s="1" t="s">
        <v>96</v>
      </c>
      <c r="G816" s="1">
        <v>28.9</v>
      </c>
      <c r="H816" s="1">
        <v>51.264000000000003</v>
      </c>
      <c r="I816" s="1">
        <v>10.457000000000001</v>
      </c>
      <c r="J816" s="1">
        <v>10.023</v>
      </c>
      <c r="K816" s="1">
        <v>15.702</v>
      </c>
      <c r="L816" s="1">
        <v>12.305999999999999</v>
      </c>
      <c r="M816" s="1">
        <v>10.257</v>
      </c>
      <c r="N816" s="1">
        <v>10.926</v>
      </c>
      <c r="O816" s="1">
        <v>10.523999999999999</v>
      </c>
      <c r="P816" s="1">
        <v>10.068</v>
      </c>
      <c r="Q816" s="1">
        <v>8.6170000000000009</v>
      </c>
      <c r="R816" s="1">
        <v>7.9820000000000002</v>
      </c>
      <c r="S816" s="1">
        <v>8.49</v>
      </c>
      <c r="T816" s="1">
        <v>11.103</v>
      </c>
      <c r="U816" s="1">
        <v>12.497</v>
      </c>
      <c r="V816" s="1">
        <v>21.428999999999998</v>
      </c>
      <c r="W816" s="1">
        <v>22.484999999999999</v>
      </c>
      <c r="X816" s="1">
        <v>46.911000000000001</v>
      </c>
      <c r="Y816" s="1">
        <v>30.315999999999999</v>
      </c>
      <c r="Z816" s="1">
        <v>30.835999999999999</v>
      </c>
      <c r="AA816" s="1">
        <v>32.936999999999998</v>
      </c>
      <c r="AB816" s="1">
        <v>46.914000000000001</v>
      </c>
      <c r="AC816" s="1">
        <v>47.148000000000003</v>
      </c>
      <c r="AD816" s="1">
        <v>47.215000000000003</v>
      </c>
      <c r="AE816" s="1">
        <v>42.514000000000003</v>
      </c>
      <c r="AF816" s="1">
        <v>37.604999999999997</v>
      </c>
      <c r="AG816" s="1">
        <v>44.119</v>
      </c>
      <c r="AH816" s="1">
        <v>38.768999999999998</v>
      </c>
      <c r="AI816" s="1">
        <v>36.716000000000001</v>
      </c>
      <c r="AJ816" s="1" t="s">
        <v>96</v>
      </c>
      <c r="AK816" s="1" t="s">
        <v>96</v>
      </c>
      <c r="AL816" s="1"/>
    </row>
    <row r="817" spans="1:38">
      <c r="A817" s="56" t="s">
        <v>148</v>
      </c>
      <c r="B817" s="1">
        <v>32.752000000000002</v>
      </c>
      <c r="C817" s="1">
        <v>30.009</v>
      </c>
      <c r="D817" s="1">
        <v>30.965</v>
      </c>
      <c r="E817" s="1">
        <v>31.062999999999999</v>
      </c>
      <c r="F817" s="1">
        <v>30.675999999999998</v>
      </c>
      <c r="G817" s="1">
        <v>31.463999999999999</v>
      </c>
      <c r="H817" s="1">
        <v>35.720999999999997</v>
      </c>
      <c r="I817" s="1">
        <v>38.369999999999997</v>
      </c>
      <c r="J817" s="1">
        <v>39.421999999999997</v>
      </c>
      <c r="K817" s="1">
        <v>38.709000000000003</v>
      </c>
      <c r="L817" s="1">
        <v>41.515999999999998</v>
      </c>
      <c r="M817" s="1">
        <v>79.061999999999998</v>
      </c>
      <c r="N817" s="1">
        <v>53.509</v>
      </c>
      <c r="O817" s="1">
        <v>63.387999999999998</v>
      </c>
      <c r="P817" s="1">
        <v>78.373000000000005</v>
      </c>
      <c r="Q817" s="1">
        <v>72.738</v>
      </c>
      <c r="R817" s="1">
        <v>72.721999999999994</v>
      </c>
      <c r="S817" s="1">
        <v>71.366</v>
      </c>
      <c r="T817" s="1">
        <v>67.486999999999995</v>
      </c>
      <c r="U817" s="1">
        <v>65.896000000000001</v>
      </c>
      <c r="V817" s="1">
        <v>69.730999999999995</v>
      </c>
      <c r="W817" s="1">
        <v>68.417000000000002</v>
      </c>
      <c r="X817" s="1">
        <v>66.221999999999994</v>
      </c>
      <c r="Y817" s="1">
        <v>63.136000000000003</v>
      </c>
      <c r="Z817" s="1">
        <v>62.784999999999997</v>
      </c>
      <c r="AA817" s="1">
        <v>61.55</v>
      </c>
      <c r="AB817" s="1">
        <v>65.08</v>
      </c>
      <c r="AC817" s="1">
        <v>70.459999999999994</v>
      </c>
      <c r="AD817" s="1">
        <v>78.116</v>
      </c>
      <c r="AE817" s="1">
        <v>79.02</v>
      </c>
      <c r="AF817" s="1">
        <v>78.626999999999995</v>
      </c>
      <c r="AG817" s="1">
        <v>103.027</v>
      </c>
      <c r="AH817" s="1">
        <v>82.212999999999994</v>
      </c>
      <c r="AI817" s="1">
        <v>66.828000000000003</v>
      </c>
      <c r="AJ817" s="1">
        <v>67.492999999999995</v>
      </c>
      <c r="AK817" s="1">
        <v>65.204999999999998</v>
      </c>
      <c r="AL817" s="1"/>
    </row>
    <row r="818" spans="1:38">
      <c r="A818" s="56" t="s">
        <v>149</v>
      </c>
      <c r="B818" s="1">
        <v>100.03100000000001</v>
      </c>
      <c r="C818" s="1">
        <v>104.855</v>
      </c>
      <c r="D818" s="1">
        <v>94.623000000000005</v>
      </c>
      <c r="E818" s="1">
        <v>94.108999999999995</v>
      </c>
      <c r="F818" s="1">
        <v>85.405000000000001</v>
      </c>
      <c r="G818" s="1">
        <v>89.046999999999997</v>
      </c>
      <c r="H818" s="1">
        <v>83.042000000000002</v>
      </c>
      <c r="I818" s="1">
        <v>73.551000000000002</v>
      </c>
      <c r="J818" s="1">
        <v>65.551000000000002</v>
      </c>
      <c r="K818" s="1">
        <v>62.216999999999999</v>
      </c>
      <c r="L818" s="1">
        <v>62.496000000000002</v>
      </c>
      <c r="M818" s="1">
        <v>74.317999999999998</v>
      </c>
      <c r="N818" s="1">
        <v>82.977000000000004</v>
      </c>
      <c r="O818" s="1">
        <v>86.686999999999998</v>
      </c>
      <c r="P818" s="1">
        <v>95.644999999999996</v>
      </c>
      <c r="Q818" s="1">
        <v>89.81</v>
      </c>
      <c r="R818" s="1">
        <v>82.158000000000001</v>
      </c>
      <c r="S818" s="1">
        <v>54.375</v>
      </c>
      <c r="T818" s="1">
        <v>40.031999999999996</v>
      </c>
      <c r="U818" s="1">
        <v>36.784999999999997</v>
      </c>
      <c r="V818" s="1">
        <v>39.209000000000003</v>
      </c>
      <c r="W818" s="1">
        <v>37.637</v>
      </c>
      <c r="X818" s="1">
        <v>35.326999999999998</v>
      </c>
      <c r="Y818" s="1">
        <v>35.393999999999998</v>
      </c>
      <c r="Z818" s="1">
        <v>36.097000000000001</v>
      </c>
      <c r="AA818" s="1">
        <v>37.603000000000002</v>
      </c>
      <c r="AB818" s="1">
        <v>40.905000000000001</v>
      </c>
      <c r="AC818" s="1">
        <v>46.49</v>
      </c>
      <c r="AD818" s="1">
        <v>51.26</v>
      </c>
      <c r="AE818" s="1">
        <v>53.075000000000003</v>
      </c>
      <c r="AF818" s="1">
        <v>58.625</v>
      </c>
      <c r="AG818" s="1">
        <v>77.971000000000004</v>
      </c>
      <c r="AH818" s="1">
        <v>81.405000000000001</v>
      </c>
      <c r="AI818" s="1">
        <v>80.125</v>
      </c>
      <c r="AJ818" s="1">
        <v>90.777000000000001</v>
      </c>
      <c r="AK818" s="1">
        <v>103.95099999999999</v>
      </c>
      <c r="AL818" s="1"/>
    </row>
    <row r="819" spans="1:38">
      <c r="A819" s="56" t="s">
        <v>150</v>
      </c>
      <c r="B819" s="1" t="s">
        <v>96</v>
      </c>
      <c r="C819" s="1" t="s">
        <v>96</v>
      </c>
      <c r="D819" s="1" t="s">
        <v>96</v>
      </c>
      <c r="E819" s="1" t="s">
        <v>96</v>
      </c>
      <c r="F819" s="1" t="s">
        <v>96</v>
      </c>
      <c r="G819" s="1" t="s">
        <v>96</v>
      </c>
      <c r="H819" s="1" t="s">
        <v>96</v>
      </c>
      <c r="I819" s="1" t="s">
        <v>96</v>
      </c>
      <c r="J819" s="1" t="s">
        <v>96</v>
      </c>
      <c r="K819" s="1" t="s">
        <v>96</v>
      </c>
      <c r="L819" s="1">
        <v>56.039000000000001</v>
      </c>
      <c r="M819" s="1">
        <v>34.597999999999999</v>
      </c>
      <c r="N819" s="1">
        <v>35.128</v>
      </c>
      <c r="O819" s="1">
        <v>31.119</v>
      </c>
      <c r="P819" s="1">
        <v>27.562999999999999</v>
      </c>
      <c r="Q819" s="1">
        <v>25.486999999999998</v>
      </c>
      <c r="R819" s="1">
        <v>24.861000000000001</v>
      </c>
      <c r="S819" s="1">
        <v>20.577000000000002</v>
      </c>
      <c r="T819" s="1">
        <v>18.152000000000001</v>
      </c>
      <c r="U819" s="1">
        <v>18.757999999999999</v>
      </c>
      <c r="V819" s="1">
        <v>25.931000000000001</v>
      </c>
      <c r="W819" s="1">
        <v>30.216999999999999</v>
      </c>
      <c r="X819" s="1">
        <v>32.844999999999999</v>
      </c>
      <c r="Y819" s="1">
        <v>36.561999999999998</v>
      </c>
      <c r="Z819" s="1">
        <v>37.652999999999999</v>
      </c>
      <c r="AA819" s="1">
        <v>41.665999999999997</v>
      </c>
      <c r="AB819" s="1">
        <v>41.484000000000002</v>
      </c>
      <c r="AC819" s="1">
        <v>40.093000000000004</v>
      </c>
      <c r="AD819" s="1">
        <v>35.676000000000002</v>
      </c>
      <c r="AE819" s="1">
        <v>33.703000000000003</v>
      </c>
      <c r="AF819" s="1">
        <v>32.351999999999997</v>
      </c>
      <c r="AG819" s="1">
        <v>36.203000000000003</v>
      </c>
      <c r="AH819" s="1">
        <v>33.988999999999997</v>
      </c>
      <c r="AI819" s="1">
        <v>29.364999999999998</v>
      </c>
      <c r="AJ819" s="1">
        <v>26.466000000000001</v>
      </c>
      <c r="AK819" s="1">
        <v>26.341000000000001</v>
      </c>
      <c r="AL819" s="1"/>
    </row>
    <row r="820" spans="1:38">
      <c r="A820" s="56" t="s">
        <v>151</v>
      </c>
      <c r="B820" s="1">
        <v>15.877000000000001</v>
      </c>
      <c r="C820" s="1">
        <v>14.401999999999999</v>
      </c>
      <c r="D820" s="1">
        <v>15.936</v>
      </c>
      <c r="E820" s="1">
        <v>15.273999999999999</v>
      </c>
      <c r="F820" s="1">
        <v>16.584</v>
      </c>
      <c r="G820" s="1">
        <v>16.204999999999998</v>
      </c>
      <c r="H820" s="1">
        <v>14.712</v>
      </c>
      <c r="I820" s="1">
        <v>12.599</v>
      </c>
      <c r="J820" s="1">
        <v>10.670999999999999</v>
      </c>
      <c r="K820" s="1">
        <v>11.983000000000001</v>
      </c>
      <c r="L820" s="1">
        <v>9.6790000000000003</v>
      </c>
      <c r="M820" s="1">
        <v>8.3650000000000002</v>
      </c>
      <c r="N820" s="1">
        <v>7.6070000000000002</v>
      </c>
      <c r="O820" s="1">
        <v>8.5449999999999999</v>
      </c>
      <c r="P820" s="1">
        <v>7.2889999999999997</v>
      </c>
      <c r="Q820" s="1">
        <v>11.327999999999999</v>
      </c>
      <c r="R820" s="1">
        <v>7.7389999999999999</v>
      </c>
      <c r="S820" s="1">
        <v>6.3230000000000004</v>
      </c>
      <c r="T820" s="1">
        <v>6.1230000000000002</v>
      </c>
      <c r="U820" s="1">
        <v>7.7720000000000002</v>
      </c>
      <c r="V820" s="1">
        <v>23.469000000000001</v>
      </c>
      <c r="W820" s="1">
        <v>27.898</v>
      </c>
      <c r="X820" s="1">
        <v>28.09</v>
      </c>
      <c r="Y820" s="1">
        <v>27.295000000000002</v>
      </c>
      <c r="Z820" s="1">
        <v>24.715</v>
      </c>
      <c r="AA820" s="1">
        <v>23.858000000000001</v>
      </c>
      <c r="AB820" s="1">
        <v>19.087</v>
      </c>
      <c r="AC820" s="1">
        <v>15.805</v>
      </c>
      <c r="AD820" s="1">
        <v>15.808</v>
      </c>
      <c r="AE820" s="1">
        <v>15.194000000000001</v>
      </c>
      <c r="AF820" s="1">
        <v>14.699</v>
      </c>
      <c r="AG820" s="1">
        <v>19.706</v>
      </c>
      <c r="AH820" s="1">
        <v>18.268000000000001</v>
      </c>
      <c r="AI820" s="1">
        <v>17.02</v>
      </c>
      <c r="AJ820" s="1">
        <v>18.023</v>
      </c>
      <c r="AK820" s="1">
        <v>23.65</v>
      </c>
      <c r="AL820" s="1"/>
    </row>
    <row r="821" spans="1:38">
      <c r="A821" s="56" t="s">
        <v>152</v>
      </c>
      <c r="B821" s="1" t="s">
        <v>96</v>
      </c>
      <c r="C821" s="1" t="s">
        <v>96</v>
      </c>
      <c r="D821" s="1" t="s">
        <v>96</v>
      </c>
      <c r="E821" s="1" t="s">
        <v>96</v>
      </c>
      <c r="F821" s="1" t="s">
        <v>96</v>
      </c>
      <c r="G821" s="1" t="s">
        <v>96</v>
      </c>
      <c r="H821" s="1" t="s">
        <v>96</v>
      </c>
      <c r="I821" s="1" t="s">
        <v>96</v>
      </c>
      <c r="J821" s="1" t="s">
        <v>96</v>
      </c>
      <c r="K821" s="1" t="s">
        <v>96</v>
      </c>
      <c r="L821" s="1" t="s">
        <v>96</v>
      </c>
      <c r="M821" s="1" t="s">
        <v>96</v>
      </c>
      <c r="N821" s="1" t="s">
        <v>96</v>
      </c>
      <c r="O821" s="1" t="s">
        <v>96</v>
      </c>
      <c r="P821" s="1" t="s">
        <v>96</v>
      </c>
      <c r="Q821" s="1" t="s">
        <v>96</v>
      </c>
      <c r="R821" s="1" t="s">
        <v>96</v>
      </c>
      <c r="S821" s="1" t="s">
        <v>96</v>
      </c>
      <c r="T821" s="1" t="s">
        <v>96</v>
      </c>
      <c r="U821" s="1" t="s">
        <v>96</v>
      </c>
      <c r="V821" s="1" t="s">
        <v>96</v>
      </c>
      <c r="W821" s="1" t="s">
        <v>96</v>
      </c>
      <c r="X821" s="1" t="s">
        <v>96</v>
      </c>
      <c r="Y821" s="1" t="s">
        <v>96</v>
      </c>
      <c r="Z821" s="1" t="s">
        <v>96</v>
      </c>
      <c r="AA821" s="1" t="s">
        <v>96</v>
      </c>
      <c r="AB821" s="1" t="s">
        <v>96</v>
      </c>
      <c r="AC821" s="1" t="s">
        <v>96</v>
      </c>
      <c r="AD821" s="1" t="s">
        <v>96</v>
      </c>
      <c r="AE821" s="1" t="s">
        <v>96</v>
      </c>
      <c r="AF821" s="1" t="s">
        <v>96</v>
      </c>
      <c r="AG821" s="1" t="s">
        <v>96</v>
      </c>
      <c r="AH821" s="1" t="s">
        <v>96</v>
      </c>
      <c r="AI821" s="1" t="s">
        <v>96</v>
      </c>
      <c r="AJ821" s="1" t="s">
        <v>96</v>
      </c>
      <c r="AK821" s="1" t="s">
        <v>96</v>
      </c>
      <c r="AL821" s="1"/>
    </row>
    <row r="822" spans="1:38">
      <c r="A822" s="56" t="s">
        <v>153</v>
      </c>
      <c r="B822" s="1" t="s">
        <v>96</v>
      </c>
      <c r="C822" s="1" t="s">
        <v>96</v>
      </c>
      <c r="D822" s="1" t="s">
        <v>96</v>
      </c>
      <c r="E822" s="1" t="s">
        <v>96</v>
      </c>
      <c r="F822" s="1" t="s">
        <v>96</v>
      </c>
      <c r="G822" s="1" t="s">
        <v>96</v>
      </c>
      <c r="H822" s="1" t="s">
        <v>96</v>
      </c>
      <c r="I822" s="1" t="s">
        <v>96</v>
      </c>
      <c r="J822" s="1" t="s">
        <v>96</v>
      </c>
      <c r="K822" s="1" t="s">
        <v>96</v>
      </c>
      <c r="L822" s="1" t="s">
        <v>96</v>
      </c>
      <c r="M822" s="1" t="s">
        <v>96</v>
      </c>
      <c r="N822" s="1" t="s">
        <v>96</v>
      </c>
      <c r="O822" s="1" t="s">
        <v>96</v>
      </c>
      <c r="P822" s="1">
        <v>40.566000000000003</v>
      </c>
      <c r="Q822" s="1">
        <v>41.002000000000002</v>
      </c>
      <c r="R822" s="1">
        <v>37.320999999999998</v>
      </c>
      <c r="S822" s="1">
        <v>33.036999999999999</v>
      </c>
      <c r="T822" s="1">
        <v>26.975000000000001</v>
      </c>
      <c r="U822" s="1">
        <v>24.007000000000001</v>
      </c>
      <c r="V822" s="1">
        <v>26.087</v>
      </c>
      <c r="W822" s="1">
        <v>28.199000000000002</v>
      </c>
      <c r="X822" s="1">
        <v>29.992000000000001</v>
      </c>
      <c r="Y822" s="1">
        <v>34.121000000000002</v>
      </c>
      <c r="Z822" s="1">
        <v>35.387999999999998</v>
      </c>
      <c r="AA822" s="1">
        <v>37.837000000000003</v>
      </c>
      <c r="AB822" s="1">
        <v>40.204000000000001</v>
      </c>
      <c r="AC822" s="1">
        <v>44.386000000000003</v>
      </c>
      <c r="AD822" s="1">
        <v>47.433999999999997</v>
      </c>
      <c r="AE822" s="1">
        <v>52.256</v>
      </c>
      <c r="AF822" s="1">
        <v>56.921999999999997</v>
      </c>
      <c r="AG822" s="1">
        <v>67.381</v>
      </c>
      <c r="AH822" s="1">
        <v>68.144000000000005</v>
      </c>
      <c r="AI822" s="1">
        <v>63.499000000000002</v>
      </c>
      <c r="AJ822" s="1">
        <v>61.603000000000002</v>
      </c>
      <c r="AK822" s="1">
        <v>60.17</v>
      </c>
      <c r="AL822" s="1"/>
    </row>
    <row r="823" spans="1:38">
      <c r="A823" s="56" t="s">
        <v>154</v>
      </c>
      <c r="B823" s="1" t="s">
        <v>96</v>
      </c>
      <c r="C823" s="1" t="s">
        <v>96</v>
      </c>
      <c r="D823" s="1" t="s">
        <v>96</v>
      </c>
      <c r="E823" s="1" t="s">
        <v>96</v>
      </c>
      <c r="F823" s="1" t="s">
        <v>96</v>
      </c>
      <c r="G823" s="1" t="s">
        <v>96</v>
      </c>
      <c r="H823" s="1">
        <v>23.513999999999999</v>
      </c>
      <c r="I823" s="1">
        <v>25.643000000000001</v>
      </c>
      <c r="J823" s="1">
        <v>24.827999999999999</v>
      </c>
      <c r="K823" s="1">
        <v>22.838000000000001</v>
      </c>
      <c r="L823" s="1">
        <v>29.091999999999999</v>
      </c>
      <c r="M823" s="1">
        <v>35.433999999999997</v>
      </c>
      <c r="N823" s="1">
        <v>36.588999999999999</v>
      </c>
      <c r="O823" s="1">
        <v>36.453000000000003</v>
      </c>
      <c r="P823" s="1">
        <v>37.844999999999999</v>
      </c>
      <c r="Q823" s="1">
        <v>39.957000000000001</v>
      </c>
      <c r="R823" s="1">
        <v>40.901000000000003</v>
      </c>
      <c r="S823" s="1">
        <v>38.375</v>
      </c>
      <c r="T823" s="1">
        <v>37.08</v>
      </c>
      <c r="U823" s="1">
        <v>38.914999999999999</v>
      </c>
      <c r="V823" s="1">
        <v>47.918999999999997</v>
      </c>
      <c r="W823" s="1">
        <v>56.805</v>
      </c>
      <c r="X823" s="1">
        <v>63.136000000000003</v>
      </c>
      <c r="Y823" s="1">
        <v>68.852999999999994</v>
      </c>
      <c r="Z823" s="1">
        <v>79.48</v>
      </c>
      <c r="AA823" s="1">
        <v>83.222999999999999</v>
      </c>
      <c r="AB823" s="1">
        <v>82.768000000000001</v>
      </c>
      <c r="AC823" s="1">
        <v>79.256</v>
      </c>
      <c r="AD823" s="1">
        <v>76.171999999999997</v>
      </c>
      <c r="AE823" s="1">
        <v>72.846999999999994</v>
      </c>
      <c r="AF823" s="1">
        <v>70.884</v>
      </c>
      <c r="AG823" s="1">
        <v>86.468999999999994</v>
      </c>
      <c r="AH823" s="1">
        <v>78.203000000000003</v>
      </c>
      <c r="AI823" s="1">
        <v>68.543999999999997</v>
      </c>
      <c r="AJ823" s="1">
        <v>61.828000000000003</v>
      </c>
      <c r="AK823" s="1">
        <v>57.563000000000002</v>
      </c>
      <c r="AL823" s="1"/>
    </row>
    <row r="824" spans="1:38">
      <c r="A824" s="56" t="s">
        <v>155</v>
      </c>
      <c r="B824" s="1" t="s">
        <v>96</v>
      </c>
      <c r="C824" s="1" t="s">
        <v>96</v>
      </c>
      <c r="D824" s="1" t="s">
        <v>96</v>
      </c>
      <c r="E824" s="1" t="s">
        <v>96</v>
      </c>
      <c r="F824" s="1" t="s">
        <v>96</v>
      </c>
      <c r="G824" s="1" t="s">
        <v>96</v>
      </c>
      <c r="H824" s="1" t="s">
        <v>96</v>
      </c>
      <c r="I824" s="1" t="s">
        <v>96</v>
      </c>
      <c r="J824" s="1" t="s">
        <v>96</v>
      </c>
      <c r="K824" s="1" t="s">
        <v>96</v>
      </c>
      <c r="L824" s="1" t="s">
        <v>96</v>
      </c>
      <c r="M824" s="1">
        <v>11.673</v>
      </c>
      <c r="N824" s="1">
        <v>16.561</v>
      </c>
      <c r="O824" s="1">
        <v>17.768999999999998</v>
      </c>
      <c r="P824" s="1">
        <v>30.763999999999999</v>
      </c>
      <c r="Q824" s="1">
        <v>26.728999999999999</v>
      </c>
      <c r="R824" s="1">
        <v>28.818000000000001</v>
      </c>
      <c r="S824" s="1">
        <v>34.71</v>
      </c>
      <c r="T824" s="1">
        <v>31.603000000000002</v>
      </c>
      <c r="U824" s="1">
        <v>31.884</v>
      </c>
      <c r="V824" s="1">
        <v>35.549999999999997</v>
      </c>
      <c r="W824" s="1">
        <v>34.871000000000002</v>
      </c>
      <c r="X824" s="1">
        <v>37.860999999999997</v>
      </c>
      <c r="Y824" s="1">
        <v>41.396000000000001</v>
      </c>
      <c r="Z824" s="1">
        <v>44.52</v>
      </c>
      <c r="AA824" s="1">
        <v>42.683999999999997</v>
      </c>
      <c r="AB824" s="1">
        <v>41.540999999999997</v>
      </c>
      <c r="AC824" s="1">
        <v>42.41</v>
      </c>
      <c r="AD824" s="1">
        <v>42.670999999999999</v>
      </c>
      <c r="AE824" s="1">
        <v>43.323999999999998</v>
      </c>
      <c r="AF824" s="1">
        <v>45.284999999999997</v>
      </c>
      <c r="AG824" s="1">
        <v>61.875999999999998</v>
      </c>
      <c r="AH824" s="1">
        <v>54.965000000000003</v>
      </c>
      <c r="AI824" s="1">
        <v>50.570999999999998</v>
      </c>
      <c r="AJ824" s="1">
        <v>50.529000000000003</v>
      </c>
      <c r="AK824" s="1">
        <v>53.509</v>
      </c>
      <c r="AL824" s="1"/>
    </row>
    <row r="825" spans="1:38">
      <c r="A825" s="56" t="s">
        <v>156</v>
      </c>
      <c r="B825" s="1" t="s">
        <v>96</v>
      </c>
      <c r="C825" s="1">
        <v>59.341000000000001</v>
      </c>
      <c r="D825" s="1">
        <v>55.71</v>
      </c>
      <c r="E825" s="1">
        <v>60.287999999999997</v>
      </c>
      <c r="F825" s="1">
        <v>69.379000000000005</v>
      </c>
      <c r="G825" s="1">
        <v>65.281999999999996</v>
      </c>
      <c r="H825" s="1" t="s">
        <v>96</v>
      </c>
      <c r="I825" s="1" t="s">
        <v>96</v>
      </c>
      <c r="J825" s="1" t="s">
        <v>96</v>
      </c>
      <c r="K825" s="1" t="s">
        <v>96</v>
      </c>
      <c r="L825" s="1" t="s">
        <v>96</v>
      </c>
      <c r="M825" s="1" t="s">
        <v>96</v>
      </c>
      <c r="N825" s="1">
        <v>67.156000000000006</v>
      </c>
      <c r="O825" s="1">
        <v>56.231999999999999</v>
      </c>
      <c r="P825" s="1">
        <v>42.347999999999999</v>
      </c>
      <c r="Q825" s="1">
        <v>37.847000000000001</v>
      </c>
      <c r="R825" s="1">
        <v>33.378999999999998</v>
      </c>
      <c r="S825" s="1">
        <v>27.106000000000002</v>
      </c>
      <c r="T825" s="1">
        <v>25.78</v>
      </c>
      <c r="U825" s="1">
        <v>20.786999999999999</v>
      </c>
      <c r="V825" s="1">
        <v>15.54</v>
      </c>
      <c r="W825" s="1">
        <v>18.184999999999999</v>
      </c>
      <c r="X825" s="1">
        <v>17.324999999999999</v>
      </c>
      <c r="Y825" s="1">
        <v>20.13</v>
      </c>
      <c r="Z825" s="1">
        <v>22.565000000000001</v>
      </c>
      <c r="AA825" s="1">
        <v>27.251000000000001</v>
      </c>
      <c r="AB825" s="1">
        <v>31.611000000000001</v>
      </c>
      <c r="AC825" s="1">
        <v>36.447000000000003</v>
      </c>
      <c r="AD825" s="1">
        <v>41.24</v>
      </c>
      <c r="AE825" s="1">
        <v>42.991</v>
      </c>
      <c r="AF825" s="1">
        <v>40.313000000000002</v>
      </c>
      <c r="AG825" s="1">
        <v>51.139000000000003</v>
      </c>
      <c r="AH825" s="1">
        <v>49.031999999999996</v>
      </c>
      <c r="AI825" s="1">
        <v>48.011000000000003</v>
      </c>
      <c r="AJ825" s="1">
        <v>45.118000000000002</v>
      </c>
      <c r="AK825" s="1">
        <v>45.15</v>
      </c>
      <c r="AL825" s="1"/>
    </row>
    <row r="826" spans="1:38">
      <c r="A826" s="56" t="s">
        <v>157</v>
      </c>
      <c r="B826" s="1" t="s">
        <v>96</v>
      </c>
      <c r="C826" s="1" t="s">
        <v>96</v>
      </c>
      <c r="D826" s="1">
        <v>43.332000000000001</v>
      </c>
      <c r="E826" s="1">
        <v>36.363</v>
      </c>
      <c r="F826" s="1">
        <v>31.87</v>
      </c>
      <c r="G826" s="1">
        <v>30.550999999999998</v>
      </c>
      <c r="H826" s="1">
        <v>28.041</v>
      </c>
      <c r="I826" s="1">
        <v>28.548999999999999</v>
      </c>
      <c r="J826" s="1">
        <v>27.79</v>
      </c>
      <c r="K826" s="1">
        <v>25.651</v>
      </c>
      <c r="L826" s="1">
        <v>27.995000000000001</v>
      </c>
      <c r="M826" s="1">
        <v>29.550999999999998</v>
      </c>
      <c r="N826" s="1">
        <v>37.841000000000001</v>
      </c>
      <c r="O826" s="1">
        <v>45.213000000000001</v>
      </c>
      <c r="P826" s="1">
        <v>45.962000000000003</v>
      </c>
      <c r="Q826" s="1">
        <v>46.811999999999998</v>
      </c>
      <c r="R826" s="1">
        <v>46.286000000000001</v>
      </c>
      <c r="S826" s="1">
        <v>52.558999999999997</v>
      </c>
      <c r="T826" s="1">
        <v>52.195999999999998</v>
      </c>
      <c r="U826" s="1">
        <v>54.210999999999999</v>
      </c>
      <c r="V826" s="1">
        <v>50.07</v>
      </c>
      <c r="W826" s="1">
        <v>49.631999999999998</v>
      </c>
      <c r="X826" s="1">
        <v>47.927999999999997</v>
      </c>
      <c r="Y826" s="1">
        <v>51.271000000000001</v>
      </c>
      <c r="Z826" s="1">
        <v>49.21</v>
      </c>
      <c r="AA826" s="1">
        <v>49.933999999999997</v>
      </c>
      <c r="AB826" s="1">
        <v>50.042999999999999</v>
      </c>
      <c r="AC826" s="1">
        <v>49.798999999999999</v>
      </c>
      <c r="AD826" s="1">
        <v>48.895000000000003</v>
      </c>
      <c r="AE826" s="1">
        <v>48.354999999999997</v>
      </c>
      <c r="AF826" s="1">
        <v>48.823999999999998</v>
      </c>
      <c r="AG826" s="1">
        <v>62.767000000000003</v>
      </c>
      <c r="AH826" s="1">
        <v>58.953000000000003</v>
      </c>
      <c r="AI826" s="1">
        <v>55.540999999999997</v>
      </c>
      <c r="AJ826" s="1">
        <v>54.856000000000002</v>
      </c>
      <c r="AK826" s="1">
        <v>56.968000000000004</v>
      </c>
      <c r="AL826" s="1"/>
    </row>
    <row r="827" spans="1:38">
      <c r="A827" s="56" t="s">
        <v>158</v>
      </c>
      <c r="B827" s="1" t="s">
        <v>96</v>
      </c>
      <c r="C827" s="1" t="s">
        <v>96</v>
      </c>
      <c r="D827" s="1" t="s">
        <v>96</v>
      </c>
      <c r="E827" s="1" t="s">
        <v>96</v>
      </c>
      <c r="F827" s="1" t="s">
        <v>96</v>
      </c>
      <c r="G827" s="1" t="s">
        <v>96</v>
      </c>
      <c r="H827" s="1" t="s">
        <v>96</v>
      </c>
      <c r="I827" s="1" t="s">
        <v>96</v>
      </c>
      <c r="J827" s="1" t="s">
        <v>96</v>
      </c>
      <c r="K827" s="1" t="s">
        <v>96</v>
      </c>
      <c r="L827" s="1" t="s">
        <v>96</v>
      </c>
      <c r="M827" s="1" t="s">
        <v>96</v>
      </c>
      <c r="N827" s="1" t="s">
        <v>96</v>
      </c>
      <c r="O827" s="1" t="s">
        <v>96</v>
      </c>
      <c r="P827" s="1" t="s">
        <v>96</v>
      </c>
      <c r="Q827" s="1" t="s">
        <v>96</v>
      </c>
      <c r="R827" s="1" t="s">
        <v>96</v>
      </c>
      <c r="S827" s="1" t="s">
        <v>96</v>
      </c>
      <c r="T827" s="1" t="s">
        <v>96</v>
      </c>
      <c r="U827" s="1" t="s">
        <v>96</v>
      </c>
      <c r="V827" s="1" t="s">
        <v>96</v>
      </c>
      <c r="W827" s="1" t="s">
        <v>96</v>
      </c>
      <c r="X827" s="1" t="s">
        <v>96</v>
      </c>
      <c r="Y827" s="1" t="s">
        <v>96</v>
      </c>
      <c r="Z827" s="1" t="s">
        <v>96</v>
      </c>
      <c r="AA827" s="1" t="s">
        <v>96</v>
      </c>
      <c r="AB827" s="1" t="s">
        <v>96</v>
      </c>
      <c r="AC827" s="1" t="s">
        <v>96</v>
      </c>
      <c r="AD827" s="1" t="s">
        <v>96</v>
      </c>
      <c r="AE827" s="1" t="s">
        <v>96</v>
      </c>
      <c r="AF827" s="1" t="s">
        <v>96</v>
      </c>
      <c r="AG827" s="1" t="s">
        <v>96</v>
      </c>
      <c r="AH827" s="1" t="s">
        <v>96</v>
      </c>
      <c r="AI827" s="1" t="s">
        <v>96</v>
      </c>
      <c r="AJ827" s="1" t="s">
        <v>96</v>
      </c>
      <c r="AK827" s="1" t="s">
        <v>96</v>
      </c>
      <c r="AL827" s="1"/>
    </row>
    <row r="828" spans="1:38">
      <c r="A828" s="56" t="s">
        <v>211</v>
      </c>
      <c r="B828" s="1">
        <v>27.577000000000002</v>
      </c>
      <c r="C828" s="1">
        <v>21.001999999999999</v>
      </c>
      <c r="D828" s="1">
        <v>20.748000000000001</v>
      </c>
      <c r="E828" s="1">
        <v>17.05</v>
      </c>
      <c r="F828" s="1">
        <v>15.638</v>
      </c>
      <c r="G828" s="1">
        <v>13.771000000000001</v>
      </c>
      <c r="H828" s="1">
        <v>12.882999999999999</v>
      </c>
      <c r="I828" s="1" t="s">
        <v>96</v>
      </c>
      <c r="J828" s="1">
        <v>12.976000000000001</v>
      </c>
      <c r="K828" s="1">
        <v>15.933999999999999</v>
      </c>
      <c r="L828" s="1">
        <v>17.187999999999999</v>
      </c>
      <c r="M828" s="1">
        <v>18.699000000000002</v>
      </c>
      <c r="N828" s="1">
        <v>22.402999999999999</v>
      </c>
      <c r="O828" s="1">
        <v>17.798999999999999</v>
      </c>
      <c r="P828" s="1">
        <v>18.001999999999999</v>
      </c>
      <c r="Q828" s="1">
        <v>15.475</v>
      </c>
      <c r="R828" s="1">
        <v>13.901999999999999</v>
      </c>
      <c r="S828" s="1">
        <v>15.023999999999999</v>
      </c>
      <c r="T828" s="1">
        <v>16.599</v>
      </c>
      <c r="U828" s="1">
        <v>15.03</v>
      </c>
      <c r="V828" s="1">
        <v>10.84</v>
      </c>
      <c r="W828" s="1">
        <v>14.515000000000001</v>
      </c>
      <c r="X828" s="1">
        <v>15.122</v>
      </c>
      <c r="Y828" s="1">
        <v>15.205</v>
      </c>
      <c r="Z828" s="1">
        <v>15.452</v>
      </c>
      <c r="AA828" s="1">
        <v>14.305</v>
      </c>
      <c r="AB828" s="1">
        <v>16.38</v>
      </c>
      <c r="AC828" s="1">
        <v>20.536000000000001</v>
      </c>
      <c r="AD828" s="1">
        <v>21.881</v>
      </c>
      <c r="AE828" s="1">
        <v>27.018000000000001</v>
      </c>
      <c r="AF828" s="1">
        <v>30.652999999999999</v>
      </c>
      <c r="AG828" s="1">
        <v>38.226999999999997</v>
      </c>
      <c r="AH828" s="1">
        <v>38.384999999999998</v>
      </c>
      <c r="AI828" s="1">
        <v>42.601999999999997</v>
      </c>
      <c r="AJ828" s="1">
        <v>40.026000000000003</v>
      </c>
      <c r="AK828" s="1">
        <v>39.131</v>
      </c>
      <c r="AL828" s="1"/>
    </row>
    <row r="829" spans="1:38">
      <c r="A829" s="56" t="s">
        <v>159</v>
      </c>
      <c r="B829" s="1">
        <v>34.512</v>
      </c>
      <c r="C829" s="1">
        <v>36.154000000000003</v>
      </c>
      <c r="D829" s="1">
        <v>36.392000000000003</v>
      </c>
      <c r="E829" s="1">
        <v>42.216000000000001</v>
      </c>
      <c r="F829" s="1">
        <v>44.274000000000001</v>
      </c>
      <c r="G829" s="1">
        <v>47.616</v>
      </c>
      <c r="H829" s="1">
        <v>48.360999999999997</v>
      </c>
      <c r="I829" s="1">
        <v>48.793999999999997</v>
      </c>
      <c r="J829" s="1">
        <v>54.128</v>
      </c>
      <c r="K829" s="1">
        <v>36.628</v>
      </c>
      <c r="L829" s="1">
        <v>32.701000000000001</v>
      </c>
      <c r="M829" s="1">
        <v>36.927999999999997</v>
      </c>
      <c r="N829" s="1">
        <v>41.036000000000001</v>
      </c>
      <c r="O829" s="1">
        <v>43.387999999999998</v>
      </c>
      <c r="P829" s="1">
        <v>44.854999999999997</v>
      </c>
      <c r="Q829" s="1">
        <v>44.537999999999997</v>
      </c>
      <c r="R829" s="1">
        <v>43.987000000000002</v>
      </c>
      <c r="S829" s="1">
        <v>49.201999999999998</v>
      </c>
      <c r="T829" s="1">
        <v>46.04</v>
      </c>
      <c r="U829" s="1">
        <v>47.466999999999999</v>
      </c>
      <c r="V829" s="1">
        <v>51.5</v>
      </c>
      <c r="W829" s="1">
        <v>51.841999999999999</v>
      </c>
      <c r="X829" s="1">
        <v>48.643000000000001</v>
      </c>
      <c r="Y829" s="1">
        <v>47.655999999999999</v>
      </c>
      <c r="Z829" s="1">
        <v>45.847999999999999</v>
      </c>
      <c r="AA829" s="1">
        <v>44.508000000000003</v>
      </c>
      <c r="AB829" s="1">
        <v>11.95</v>
      </c>
      <c r="AC829" s="1">
        <v>44.040999999999997</v>
      </c>
      <c r="AD829" s="1">
        <v>43.744999999999997</v>
      </c>
      <c r="AE829" s="1">
        <v>45.783999999999999</v>
      </c>
      <c r="AF829" s="1">
        <v>49.673999999999999</v>
      </c>
      <c r="AG829" s="1">
        <v>74.528000000000006</v>
      </c>
      <c r="AH829" s="1">
        <v>94.662999999999997</v>
      </c>
      <c r="AI829" s="1">
        <v>86.319000000000003</v>
      </c>
      <c r="AJ829" s="1">
        <v>80.710999999999999</v>
      </c>
      <c r="AK829" s="1">
        <v>79.343999999999994</v>
      </c>
      <c r="AL829" s="1"/>
    </row>
    <row r="830" spans="1:38">
      <c r="A830" s="56" t="s">
        <v>160</v>
      </c>
      <c r="B830" s="1">
        <v>72.843999999999994</v>
      </c>
      <c r="C830" s="1">
        <v>57.893000000000001</v>
      </c>
      <c r="D830" s="1">
        <v>64.53</v>
      </c>
      <c r="E830" s="1">
        <v>61.557000000000002</v>
      </c>
      <c r="F830" s="1">
        <v>60.871000000000002</v>
      </c>
      <c r="G830" s="1">
        <v>93.635999999999996</v>
      </c>
      <c r="H830" s="1">
        <v>85.289000000000001</v>
      </c>
      <c r="I830" s="1">
        <v>74.41</v>
      </c>
      <c r="J830" s="1">
        <v>71.62</v>
      </c>
      <c r="K830" s="1">
        <v>92.671000000000006</v>
      </c>
      <c r="L830" s="1">
        <v>77.459000000000003</v>
      </c>
      <c r="M830" s="1">
        <v>72.497</v>
      </c>
      <c r="N830" s="1">
        <v>80.978999999999999</v>
      </c>
      <c r="O830" s="1">
        <v>81.069999999999993</v>
      </c>
      <c r="P830" s="1">
        <v>70.241</v>
      </c>
      <c r="Q830" s="1">
        <v>60.301000000000002</v>
      </c>
      <c r="R830" s="1">
        <v>41.7</v>
      </c>
      <c r="S830" s="1">
        <v>34.884</v>
      </c>
      <c r="T830" s="1">
        <v>39.237000000000002</v>
      </c>
      <c r="U830" s="1">
        <v>20.053000000000001</v>
      </c>
      <c r="V830" s="1">
        <v>25.992000000000001</v>
      </c>
      <c r="W830" s="1">
        <v>21.295000000000002</v>
      </c>
      <c r="X830" s="1">
        <v>21.425000000000001</v>
      </c>
      <c r="Y830" s="1">
        <v>21.442</v>
      </c>
      <c r="Z830" s="1">
        <v>31.113</v>
      </c>
      <c r="AA830" s="1">
        <v>34.063000000000002</v>
      </c>
      <c r="AB830" s="1">
        <v>44.703000000000003</v>
      </c>
      <c r="AC830" s="1">
        <v>64.495000000000005</v>
      </c>
      <c r="AD830" s="1">
        <v>62.926000000000002</v>
      </c>
      <c r="AE830" s="1">
        <v>62.341999999999999</v>
      </c>
      <c r="AF830" s="1">
        <v>59.777999999999999</v>
      </c>
      <c r="AG830" s="1">
        <v>83.04</v>
      </c>
      <c r="AH830" s="1">
        <v>72.944999999999993</v>
      </c>
      <c r="AI830" s="1">
        <v>65.588999999999999</v>
      </c>
      <c r="AJ830" s="1">
        <v>70.587000000000003</v>
      </c>
      <c r="AK830" s="1">
        <v>72.959000000000003</v>
      </c>
      <c r="AL830" s="1"/>
    </row>
    <row r="831" spans="1:38">
      <c r="A831" s="56" t="s">
        <v>161</v>
      </c>
      <c r="B831" s="1" t="s">
        <v>96</v>
      </c>
      <c r="C831" s="1" t="s">
        <v>96</v>
      </c>
      <c r="D831" s="1" t="s">
        <v>96</v>
      </c>
      <c r="E831" s="1" t="s">
        <v>96</v>
      </c>
      <c r="F831" s="1" t="s">
        <v>96</v>
      </c>
      <c r="G831" s="1" t="s">
        <v>96</v>
      </c>
      <c r="H831" s="1" t="s">
        <v>96</v>
      </c>
      <c r="I831" s="1">
        <v>38.911999999999999</v>
      </c>
      <c r="J831" s="1">
        <v>48.162999999999997</v>
      </c>
      <c r="K831" s="1">
        <v>80.009</v>
      </c>
      <c r="L831" s="1">
        <v>76.450999999999993</v>
      </c>
      <c r="M831" s="1">
        <v>72.593000000000004</v>
      </c>
      <c r="N831" s="1">
        <v>69.356999999999999</v>
      </c>
      <c r="O831" s="1">
        <v>63.186999999999998</v>
      </c>
      <c r="P831" s="1">
        <v>52.334000000000003</v>
      </c>
      <c r="Q831" s="1">
        <v>42.64</v>
      </c>
      <c r="R831" s="1">
        <v>34.118000000000002</v>
      </c>
      <c r="S831" s="1">
        <v>24.279</v>
      </c>
      <c r="T831" s="1">
        <v>19.245999999999999</v>
      </c>
      <c r="U831" s="1">
        <v>26.279</v>
      </c>
      <c r="V831" s="1">
        <v>33.665999999999997</v>
      </c>
      <c r="W831" s="1">
        <v>34.463999999999999</v>
      </c>
      <c r="X831" s="1">
        <v>30.277000000000001</v>
      </c>
      <c r="Y831" s="1">
        <v>30.513999999999999</v>
      </c>
      <c r="Z831" s="1">
        <v>31.254000000000001</v>
      </c>
      <c r="AA831" s="1">
        <v>32.511000000000003</v>
      </c>
      <c r="AB831" s="1">
        <v>37.945</v>
      </c>
      <c r="AC831" s="1">
        <v>41.317</v>
      </c>
      <c r="AD831" s="1">
        <v>40.466999999999999</v>
      </c>
      <c r="AE831" s="1">
        <v>39.704999999999998</v>
      </c>
      <c r="AF831" s="1">
        <v>41.366</v>
      </c>
      <c r="AG831" s="1">
        <v>60.023000000000003</v>
      </c>
      <c r="AH831" s="1">
        <v>49.21</v>
      </c>
      <c r="AI831" s="1">
        <v>39.107999999999997</v>
      </c>
      <c r="AJ831" s="1">
        <v>38.822000000000003</v>
      </c>
      <c r="AK831" s="1">
        <v>36.058999999999997</v>
      </c>
      <c r="AL831" s="1"/>
    </row>
    <row r="832" spans="1:38">
      <c r="A832" s="56" t="s">
        <v>162</v>
      </c>
      <c r="B832" s="1">
        <v>45.616</v>
      </c>
      <c r="C832" s="1">
        <v>47.253</v>
      </c>
      <c r="D832" s="1">
        <v>34.341000000000001</v>
      </c>
      <c r="E832" s="1">
        <v>30.061</v>
      </c>
      <c r="F832" s="1">
        <v>26.672000000000001</v>
      </c>
      <c r="G832" s="1">
        <v>23.693000000000001</v>
      </c>
      <c r="H832" s="1">
        <v>21.007999999999999</v>
      </c>
      <c r="I832" s="1">
        <v>19.215</v>
      </c>
      <c r="J832" s="1">
        <v>18.459</v>
      </c>
      <c r="K832" s="1">
        <v>18.956</v>
      </c>
      <c r="L832" s="1">
        <v>21.989000000000001</v>
      </c>
      <c r="M832" s="1">
        <v>20.646000000000001</v>
      </c>
      <c r="N832" s="1">
        <v>21.1</v>
      </c>
      <c r="O832" s="1">
        <v>18.757999999999999</v>
      </c>
      <c r="P832" s="1">
        <v>21.315999999999999</v>
      </c>
      <c r="Q832" s="1">
        <v>21.472000000000001</v>
      </c>
      <c r="R832" s="1">
        <v>20.777999999999999</v>
      </c>
      <c r="S832" s="1">
        <v>21.114000000000001</v>
      </c>
      <c r="T832" s="1">
        <v>20.995000000000001</v>
      </c>
      <c r="U832" s="1">
        <v>19.818000000000001</v>
      </c>
      <c r="V832" s="1">
        <v>19.751999999999999</v>
      </c>
      <c r="W832" s="1">
        <v>20.652999999999999</v>
      </c>
      <c r="X832" s="1">
        <v>18.757000000000001</v>
      </c>
      <c r="Y832" s="1">
        <v>24.577000000000002</v>
      </c>
      <c r="Z832" s="1">
        <v>24.997</v>
      </c>
      <c r="AA832" s="1">
        <v>24.651</v>
      </c>
      <c r="AB832" s="1">
        <v>24.803000000000001</v>
      </c>
      <c r="AC832" s="1">
        <v>24.939</v>
      </c>
      <c r="AD832" s="1">
        <v>25.076000000000001</v>
      </c>
      <c r="AE832" s="1">
        <v>26.414000000000001</v>
      </c>
      <c r="AF832" s="1">
        <v>26.431999999999999</v>
      </c>
      <c r="AG832" s="1">
        <v>31.478000000000002</v>
      </c>
      <c r="AH832" s="1">
        <v>30.574999999999999</v>
      </c>
      <c r="AI832" s="1">
        <v>28.957000000000001</v>
      </c>
      <c r="AJ832" s="1">
        <v>27.213000000000001</v>
      </c>
      <c r="AK832" s="1">
        <v>26.329000000000001</v>
      </c>
      <c r="AL832" s="1"/>
    </row>
    <row r="833" spans="1:38">
      <c r="A833" s="56" t="s">
        <v>163</v>
      </c>
      <c r="B833" s="1">
        <v>48.823</v>
      </c>
      <c r="C833" s="1">
        <v>37.014000000000003</v>
      </c>
      <c r="D833" s="1">
        <v>29.32</v>
      </c>
      <c r="E833" s="1">
        <v>25.245000000000001</v>
      </c>
      <c r="F833" s="1">
        <v>25.632999999999999</v>
      </c>
      <c r="G833" s="1">
        <v>41.661999999999999</v>
      </c>
      <c r="H833" s="1">
        <v>31.161999999999999</v>
      </c>
      <c r="I833" s="1">
        <v>35.81</v>
      </c>
      <c r="J833" s="1">
        <v>37.683999999999997</v>
      </c>
      <c r="K833" s="1">
        <v>36.158999999999999</v>
      </c>
      <c r="L833" s="1">
        <v>27.117999999999999</v>
      </c>
      <c r="M833" s="1">
        <v>22.152999999999999</v>
      </c>
      <c r="N833" s="1">
        <v>25.606999999999999</v>
      </c>
      <c r="O833" s="1">
        <v>28.530999999999999</v>
      </c>
      <c r="P833" s="1">
        <v>26.788</v>
      </c>
      <c r="Q833" s="1">
        <v>25.713999999999999</v>
      </c>
      <c r="R833" s="1">
        <v>22.177</v>
      </c>
      <c r="S833" s="1">
        <v>18.236000000000001</v>
      </c>
      <c r="T833" s="1">
        <v>16.062000000000001</v>
      </c>
      <c r="U833" s="1">
        <v>12.374000000000001</v>
      </c>
      <c r="V833" s="1">
        <v>13.278</v>
      </c>
      <c r="W833" s="1">
        <v>14.757</v>
      </c>
      <c r="X833" s="1">
        <v>12.259</v>
      </c>
      <c r="Y833" s="1">
        <v>13.561999999999999</v>
      </c>
      <c r="Z833" s="1">
        <v>11.757999999999999</v>
      </c>
      <c r="AA833" s="1">
        <v>12.587</v>
      </c>
      <c r="AB833" s="1">
        <v>37.023000000000003</v>
      </c>
      <c r="AC833" s="1">
        <v>47.904000000000003</v>
      </c>
      <c r="AD833" s="1">
        <v>45.043999999999997</v>
      </c>
      <c r="AE833" s="1">
        <v>42.944000000000003</v>
      </c>
      <c r="AF833" s="1">
        <v>46.555</v>
      </c>
      <c r="AG833" s="1">
        <v>48.343000000000004</v>
      </c>
      <c r="AH833" s="1">
        <v>42.404000000000003</v>
      </c>
      <c r="AI833" s="1">
        <v>36.926000000000002</v>
      </c>
      <c r="AJ833" s="1">
        <v>33.517000000000003</v>
      </c>
      <c r="AK833" s="1">
        <v>36.847999999999999</v>
      </c>
      <c r="AL833" s="1"/>
    </row>
    <row r="834" spans="1:38">
      <c r="A834" s="56" t="s">
        <v>164</v>
      </c>
      <c r="B834" s="1" t="s">
        <v>96</v>
      </c>
      <c r="C834" s="1" t="s">
        <v>96</v>
      </c>
      <c r="D834" s="1" t="s">
        <v>96</v>
      </c>
      <c r="E834" s="1" t="s">
        <v>96</v>
      </c>
      <c r="F834" s="1" t="s">
        <v>96</v>
      </c>
      <c r="G834" s="1" t="s">
        <v>96</v>
      </c>
      <c r="H834" s="1" t="s">
        <v>96</v>
      </c>
      <c r="I834" s="1" t="s">
        <v>96</v>
      </c>
      <c r="J834" s="1" t="s">
        <v>96</v>
      </c>
      <c r="K834" s="1" t="s">
        <v>96</v>
      </c>
      <c r="L834" s="1" t="s">
        <v>96</v>
      </c>
      <c r="M834" s="1" t="s">
        <v>96</v>
      </c>
      <c r="N834" s="1" t="s">
        <v>96</v>
      </c>
      <c r="O834" s="1" t="s">
        <v>96</v>
      </c>
      <c r="P834" s="1" t="s">
        <v>96</v>
      </c>
      <c r="Q834" s="1" t="s">
        <v>96</v>
      </c>
      <c r="R834" s="1" t="s">
        <v>96</v>
      </c>
      <c r="S834" s="1" t="s">
        <v>96</v>
      </c>
      <c r="T834" s="1" t="s">
        <v>96</v>
      </c>
      <c r="U834" s="1" t="s">
        <v>96</v>
      </c>
      <c r="V834" s="1" t="s">
        <v>96</v>
      </c>
      <c r="W834" s="1" t="s">
        <v>96</v>
      </c>
      <c r="X834" s="1" t="s">
        <v>96</v>
      </c>
      <c r="Y834" s="1" t="s">
        <v>96</v>
      </c>
      <c r="Z834" s="1" t="s">
        <v>96</v>
      </c>
      <c r="AA834" s="1" t="s">
        <v>96</v>
      </c>
      <c r="AB834" s="1">
        <v>48.335000000000001</v>
      </c>
      <c r="AC834" s="1">
        <v>60.301000000000002</v>
      </c>
      <c r="AD834" s="1">
        <v>55.874000000000002</v>
      </c>
      <c r="AE834" s="1">
        <v>44.363</v>
      </c>
      <c r="AF834" s="1">
        <v>41.712000000000003</v>
      </c>
      <c r="AG834" s="1">
        <v>72.454999999999998</v>
      </c>
      <c r="AH834" s="1">
        <v>54.715000000000003</v>
      </c>
      <c r="AI834" s="1">
        <v>38.973999999999997</v>
      </c>
      <c r="AJ834" s="1">
        <v>42.078000000000003</v>
      </c>
      <c r="AK834" s="1">
        <v>42.707000000000001</v>
      </c>
      <c r="AL834" s="1"/>
    </row>
    <row r="835" spans="1:38">
      <c r="A835" s="56" t="s">
        <v>165</v>
      </c>
      <c r="B835" s="1">
        <v>163.90100000000001</v>
      </c>
      <c r="C835" s="1">
        <v>125.53</v>
      </c>
      <c r="D835" s="1">
        <v>170.649</v>
      </c>
      <c r="E835" s="1">
        <v>97.843000000000004</v>
      </c>
      <c r="F835" s="1">
        <v>103.506</v>
      </c>
      <c r="G835" s="1">
        <v>88.126999999999995</v>
      </c>
      <c r="H835" s="1">
        <v>83.057000000000002</v>
      </c>
      <c r="I835" s="1">
        <v>68.454999999999998</v>
      </c>
      <c r="J835" s="1">
        <v>72.522999999999996</v>
      </c>
      <c r="K835" s="1">
        <v>73.691000000000003</v>
      </c>
      <c r="L835" s="1">
        <v>83.456000000000003</v>
      </c>
      <c r="M835" s="1">
        <v>91.317999999999998</v>
      </c>
      <c r="N835" s="1">
        <v>107.85299999999999</v>
      </c>
      <c r="O835" s="1">
        <v>119.14700000000001</v>
      </c>
      <c r="P835" s="1">
        <v>125.527</v>
      </c>
      <c r="Q835" s="1">
        <v>120.136</v>
      </c>
      <c r="R835" s="1">
        <v>124.485</v>
      </c>
      <c r="S835" s="1">
        <v>118.00700000000001</v>
      </c>
      <c r="T835" s="1">
        <v>115.258</v>
      </c>
      <c r="U835" s="1">
        <v>125.634</v>
      </c>
      <c r="V835" s="1">
        <v>141.541</v>
      </c>
      <c r="W835" s="1">
        <v>140.107</v>
      </c>
      <c r="X835" s="1">
        <v>138.142</v>
      </c>
      <c r="Y835" s="1">
        <v>142.97300000000001</v>
      </c>
      <c r="Z835" s="1">
        <v>138.084</v>
      </c>
      <c r="AA835" s="1">
        <v>136.739</v>
      </c>
      <c r="AB835" s="1">
        <v>117.60599999999999</v>
      </c>
      <c r="AC835" s="1">
        <v>109.06699999999999</v>
      </c>
      <c r="AD835" s="1">
        <v>96.650999999999996</v>
      </c>
      <c r="AE835" s="1">
        <v>89.218999999999994</v>
      </c>
      <c r="AF835" s="1">
        <v>88.635999999999996</v>
      </c>
      <c r="AG835" s="1">
        <v>100.071</v>
      </c>
      <c r="AH835" s="1">
        <v>90.876999999999995</v>
      </c>
      <c r="AI835" s="1">
        <v>73.495000000000005</v>
      </c>
      <c r="AJ835" s="1">
        <v>67.295000000000002</v>
      </c>
      <c r="AK835" s="1">
        <v>63.41</v>
      </c>
      <c r="AL835" s="1"/>
    </row>
    <row r="836" spans="1:38">
      <c r="A836" s="56" t="s">
        <v>166</v>
      </c>
      <c r="B836" s="1">
        <v>195.422</v>
      </c>
      <c r="C836" s="1">
        <v>227.488</v>
      </c>
      <c r="D836" s="1">
        <v>207.72</v>
      </c>
      <c r="E836" s="1">
        <v>155.04300000000001</v>
      </c>
      <c r="F836" s="1">
        <v>140.57499999999999</v>
      </c>
      <c r="G836" s="1">
        <v>129.02000000000001</v>
      </c>
      <c r="H836" s="1">
        <v>117.831</v>
      </c>
      <c r="I836" s="1">
        <v>116.502</v>
      </c>
      <c r="J836" s="1">
        <v>108.97199999999999</v>
      </c>
      <c r="K836" s="1">
        <v>110.79600000000001</v>
      </c>
      <c r="L836" s="1">
        <v>108.996</v>
      </c>
      <c r="M836" s="1">
        <v>99.257000000000005</v>
      </c>
      <c r="N836" s="1">
        <v>94.414000000000001</v>
      </c>
      <c r="O836" s="1">
        <v>94.887</v>
      </c>
      <c r="P836" s="1">
        <v>88.786000000000001</v>
      </c>
      <c r="Q836" s="1">
        <v>81.52</v>
      </c>
      <c r="R836" s="1">
        <v>72.956999999999994</v>
      </c>
      <c r="S836" s="1">
        <v>66.302999999999997</v>
      </c>
      <c r="T836" s="1">
        <v>64.254000000000005</v>
      </c>
      <c r="U836" s="1">
        <v>54.241</v>
      </c>
      <c r="V836" s="1">
        <v>57.963999999999999</v>
      </c>
      <c r="W836" s="1">
        <v>59.436999999999998</v>
      </c>
      <c r="X836" s="1">
        <v>62.069000000000003</v>
      </c>
      <c r="Y836" s="1">
        <v>70.519000000000005</v>
      </c>
      <c r="Z836" s="1">
        <v>75.582999999999998</v>
      </c>
      <c r="AA836" s="1">
        <v>75.013000000000005</v>
      </c>
      <c r="AB836" s="1">
        <v>78.423000000000002</v>
      </c>
      <c r="AC836" s="1">
        <v>77.430999999999997</v>
      </c>
      <c r="AD836" s="1">
        <v>75.656999999999996</v>
      </c>
      <c r="AE836" s="1">
        <v>74.302999999999997</v>
      </c>
      <c r="AF836" s="1">
        <v>78.015000000000001</v>
      </c>
      <c r="AG836" s="1">
        <v>87.950999999999993</v>
      </c>
      <c r="AH836" s="1">
        <v>98.231999999999999</v>
      </c>
      <c r="AI836" s="1">
        <v>97.655000000000001</v>
      </c>
      <c r="AJ836" s="1">
        <v>96.96</v>
      </c>
      <c r="AK836" s="1">
        <v>95.9</v>
      </c>
      <c r="AL836" s="1"/>
    </row>
    <row r="837" spans="1:38">
      <c r="A837" s="56" t="s">
        <v>167</v>
      </c>
      <c r="B837" s="1" t="s">
        <v>96</v>
      </c>
      <c r="C837" s="1" t="s">
        <v>96</v>
      </c>
      <c r="D837" s="1" t="s">
        <v>96</v>
      </c>
      <c r="E837" s="1" t="s">
        <v>96</v>
      </c>
      <c r="F837" s="1">
        <v>38.862000000000002</v>
      </c>
      <c r="G837" s="1">
        <v>23.997</v>
      </c>
      <c r="H837" s="1">
        <v>21.472000000000001</v>
      </c>
      <c r="I837" s="1">
        <v>12.704000000000001</v>
      </c>
      <c r="J837" s="1">
        <v>17.97</v>
      </c>
      <c r="K837" s="1">
        <v>22.466000000000001</v>
      </c>
      <c r="L837" s="1">
        <v>32.701000000000001</v>
      </c>
      <c r="M837" s="1">
        <v>25.335000000000001</v>
      </c>
      <c r="N837" s="1">
        <v>20.47</v>
      </c>
      <c r="O837" s="1">
        <v>17.591999999999999</v>
      </c>
      <c r="P837" s="1">
        <v>14.962999999999999</v>
      </c>
      <c r="Q837" s="1">
        <v>11.391999999999999</v>
      </c>
      <c r="R837" s="1">
        <v>8.1039999999999992</v>
      </c>
      <c r="S837" s="1">
        <v>6.6769999999999996</v>
      </c>
      <c r="T837" s="1">
        <v>4.0919999999999996</v>
      </c>
      <c r="U837" s="1">
        <v>6.766</v>
      </c>
      <c r="V837" s="1">
        <v>10.227</v>
      </c>
      <c r="W837" s="1">
        <v>10.683</v>
      </c>
      <c r="X837" s="1">
        <v>10.161</v>
      </c>
      <c r="Y837" s="1">
        <v>12.125</v>
      </c>
      <c r="Z837" s="1">
        <v>12.603</v>
      </c>
      <c r="AA837" s="1">
        <v>14.496</v>
      </c>
      <c r="AB837" s="1">
        <v>21.882000000000001</v>
      </c>
      <c r="AC837" s="1">
        <v>19.677</v>
      </c>
      <c r="AD837" s="1">
        <v>19.869</v>
      </c>
      <c r="AE837" s="1">
        <v>20.259</v>
      </c>
      <c r="AF837" s="1">
        <v>19.943999999999999</v>
      </c>
      <c r="AG837" s="1">
        <v>26.356999999999999</v>
      </c>
      <c r="AH837" s="1">
        <v>25.100999999999999</v>
      </c>
      <c r="AI837" s="1">
        <v>23.524000000000001</v>
      </c>
      <c r="AJ837" s="1">
        <v>22.981999999999999</v>
      </c>
      <c r="AK837" s="1">
        <v>24.376999999999999</v>
      </c>
      <c r="AL837" s="1"/>
    </row>
    <row r="838" spans="1:38">
      <c r="A838" s="56" t="s">
        <v>168</v>
      </c>
      <c r="B838" s="1" t="s">
        <v>96</v>
      </c>
      <c r="C838" s="1" t="s">
        <v>96</v>
      </c>
      <c r="D838" s="1" t="s">
        <v>96</v>
      </c>
      <c r="E838" s="1" t="s">
        <v>96</v>
      </c>
      <c r="F838" s="1" t="s">
        <v>96</v>
      </c>
      <c r="G838" s="1" t="s">
        <v>96</v>
      </c>
      <c r="H838" s="1" t="s">
        <v>96</v>
      </c>
      <c r="I838" s="1" t="s">
        <v>96</v>
      </c>
      <c r="J838" s="1" t="s">
        <v>96</v>
      </c>
      <c r="K838" s="1" t="s">
        <v>96</v>
      </c>
      <c r="L838" s="1" t="s">
        <v>96</v>
      </c>
      <c r="M838" s="1" t="s">
        <v>96</v>
      </c>
      <c r="N838" s="1" t="s">
        <v>96</v>
      </c>
      <c r="O838" s="1" t="s">
        <v>96</v>
      </c>
      <c r="P838" s="1" t="s">
        <v>96</v>
      </c>
      <c r="Q838" s="1" t="s">
        <v>96</v>
      </c>
      <c r="R838" s="1" t="s">
        <v>96</v>
      </c>
      <c r="S838" s="1" t="s">
        <v>96</v>
      </c>
      <c r="T838" s="1" t="s">
        <v>96</v>
      </c>
      <c r="U838" s="1" t="s">
        <v>96</v>
      </c>
      <c r="V838" s="1">
        <v>6.8979999999999997</v>
      </c>
      <c r="W838" s="1">
        <v>6.45</v>
      </c>
      <c r="X838" s="1">
        <v>5.5750000000000002</v>
      </c>
      <c r="Y838" s="1">
        <v>8.5679999999999996</v>
      </c>
      <c r="Z838" s="1">
        <v>9.5210000000000008</v>
      </c>
      <c r="AA838" s="1">
        <v>10.833</v>
      </c>
      <c r="AB838" s="1">
        <v>13.206</v>
      </c>
      <c r="AC838" s="1">
        <v>13.794</v>
      </c>
      <c r="AD838" s="1">
        <v>14.981999999999999</v>
      </c>
      <c r="AE838" s="1">
        <v>15.728</v>
      </c>
      <c r="AF838" s="1">
        <v>16.417000000000002</v>
      </c>
      <c r="AG838" s="1">
        <v>21.501000000000001</v>
      </c>
      <c r="AH838" s="1">
        <v>20.762</v>
      </c>
      <c r="AI838" s="1">
        <v>19.375</v>
      </c>
      <c r="AJ838" s="1">
        <v>16.885000000000002</v>
      </c>
      <c r="AK838" s="1">
        <v>16.748000000000001</v>
      </c>
      <c r="AL838" s="1"/>
    </row>
    <row r="839" spans="1:38">
      <c r="A839" s="56" t="s">
        <v>169</v>
      </c>
      <c r="B839" s="1" t="s">
        <v>96</v>
      </c>
      <c r="C839" s="1" t="s">
        <v>96</v>
      </c>
      <c r="D839" s="1" t="s">
        <v>96</v>
      </c>
      <c r="E839" s="1" t="s">
        <v>96</v>
      </c>
      <c r="F839" s="1" t="s">
        <v>96</v>
      </c>
      <c r="G839" s="1" t="s">
        <v>96</v>
      </c>
      <c r="H839" s="1" t="s">
        <v>96</v>
      </c>
      <c r="I839" s="1" t="s">
        <v>96</v>
      </c>
      <c r="J839" s="1" t="s">
        <v>96</v>
      </c>
      <c r="K839" s="1" t="s">
        <v>96</v>
      </c>
      <c r="L839" s="1" t="s">
        <v>96</v>
      </c>
      <c r="M839" s="1" t="s">
        <v>96</v>
      </c>
      <c r="N839" s="1" t="s">
        <v>96</v>
      </c>
      <c r="O839" s="1" t="s">
        <v>96</v>
      </c>
      <c r="P839" s="1" t="s">
        <v>96</v>
      </c>
      <c r="Q839" s="1" t="s">
        <v>96</v>
      </c>
      <c r="R839" s="1" t="s">
        <v>96</v>
      </c>
      <c r="S839" s="1" t="s">
        <v>96</v>
      </c>
      <c r="T839" s="1" t="s">
        <v>96</v>
      </c>
      <c r="U839" s="1" t="s">
        <v>96</v>
      </c>
      <c r="V839" s="1" t="s">
        <v>96</v>
      </c>
      <c r="W839" s="1" t="s">
        <v>96</v>
      </c>
      <c r="X839" s="1" t="s">
        <v>96</v>
      </c>
      <c r="Y839" s="1" t="s">
        <v>96</v>
      </c>
      <c r="Z839" s="1" t="s">
        <v>96</v>
      </c>
      <c r="AA839" s="1">
        <v>4.5529999999999999</v>
      </c>
      <c r="AB839" s="1">
        <v>7.5389999999999997</v>
      </c>
      <c r="AC839" s="1">
        <v>12.468999999999999</v>
      </c>
      <c r="AD839" s="1">
        <v>21.888999999999999</v>
      </c>
      <c r="AE839" s="1">
        <v>17.138000000000002</v>
      </c>
      <c r="AF839" s="1">
        <v>12.314</v>
      </c>
      <c r="AG839" s="1">
        <v>14.099</v>
      </c>
      <c r="AH839" s="1">
        <v>9.9540000000000006</v>
      </c>
      <c r="AI839" s="1">
        <v>5.24</v>
      </c>
      <c r="AJ839" s="1">
        <v>5.516</v>
      </c>
      <c r="AK839" s="1">
        <v>4.992</v>
      </c>
      <c r="AL839" s="1"/>
    </row>
    <row r="840" spans="1:38">
      <c r="A840" s="56" t="s">
        <v>170</v>
      </c>
      <c r="B840" s="1">
        <v>70.617999999999995</v>
      </c>
      <c r="C840" s="1">
        <v>99.694999999999993</v>
      </c>
      <c r="D840" s="1">
        <v>67.126999999999995</v>
      </c>
      <c r="E840" s="1">
        <v>51.677999999999997</v>
      </c>
      <c r="F840" s="1">
        <v>50.5</v>
      </c>
      <c r="G840" s="1">
        <v>71.510999999999996</v>
      </c>
      <c r="H840" s="1">
        <v>79.582999999999998</v>
      </c>
      <c r="I840" s="1">
        <v>101.15300000000001</v>
      </c>
      <c r="J840" s="1">
        <v>100.241</v>
      </c>
      <c r="K840" s="1">
        <v>108.197</v>
      </c>
      <c r="L840" s="1">
        <v>130.21100000000001</v>
      </c>
      <c r="M840" s="1">
        <v>148.07599999999999</v>
      </c>
      <c r="N840" s="1">
        <v>163.08199999999999</v>
      </c>
      <c r="O840" s="1">
        <v>163.11699999999999</v>
      </c>
      <c r="P840" s="1">
        <v>171.309</v>
      </c>
      <c r="Q840" s="1">
        <v>169.547</v>
      </c>
      <c r="R840" s="1">
        <v>178.92599999999999</v>
      </c>
      <c r="S840" s="1">
        <v>183.291</v>
      </c>
      <c r="T840" s="1">
        <v>169.30099999999999</v>
      </c>
      <c r="U840" s="1">
        <v>161.48699999999999</v>
      </c>
      <c r="V840" s="1">
        <v>144.499</v>
      </c>
      <c r="W840" s="1">
        <v>136.82900000000001</v>
      </c>
      <c r="X840" s="1">
        <v>134.386</v>
      </c>
      <c r="Y840" s="1">
        <v>131.05099999999999</v>
      </c>
      <c r="Z840" s="1">
        <v>135.40899999999999</v>
      </c>
      <c r="AA840" s="1">
        <v>138.42599999999999</v>
      </c>
      <c r="AB840" s="1">
        <v>140.84100000000001</v>
      </c>
      <c r="AC840" s="1">
        <v>146.40299999999999</v>
      </c>
      <c r="AD840" s="1">
        <v>149.97900000000001</v>
      </c>
      <c r="AE840" s="1">
        <v>155.07900000000001</v>
      </c>
      <c r="AF840" s="1">
        <v>172.1</v>
      </c>
      <c r="AG840" s="1">
        <v>148.709</v>
      </c>
      <c r="AH840" s="1">
        <v>61.615000000000002</v>
      </c>
      <c r="AI840" s="1">
        <v>23.213000000000001</v>
      </c>
      <c r="AJ840" s="1">
        <v>35.805</v>
      </c>
      <c r="AK840" s="1" t="s">
        <v>96</v>
      </c>
      <c r="AL840" s="1"/>
    </row>
    <row r="841" spans="1:38">
      <c r="A841" s="56" t="s">
        <v>171</v>
      </c>
      <c r="B841" s="1" t="s">
        <v>96</v>
      </c>
      <c r="C841" s="1" t="s">
        <v>96</v>
      </c>
      <c r="D841" s="1" t="s">
        <v>96</v>
      </c>
      <c r="E841" s="1" t="s">
        <v>96</v>
      </c>
      <c r="F841" s="1" t="s">
        <v>96</v>
      </c>
      <c r="G841" s="1" t="s">
        <v>96</v>
      </c>
      <c r="H841" s="1" t="s">
        <v>96</v>
      </c>
      <c r="I841" s="1" t="s">
        <v>96</v>
      </c>
      <c r="J841" s="1" t="s">
        <v>96</v>
      </c>
      <c r="K841" s="1" t="s">
        <v>96</v>
      </c>
      <c r="L841" s="1" t="s">
        <v>96</v>
      </c>
      <c r="M841" s="1" t="s">
        <v>96</v>
      </c>
      <c r="N841" s="1" t="s">
        <v>96</v>
      </c>
      <c r="O841" s="1" t="s">
        <v>96</v>
      </c>
      <c r="P841" s="1" t="s">
        <v>96</v>
      </c>
      <c r="Q841" s="1" t="s">
        <v>96</v>
      </c>
      <c r="R841" s="1" t="s">
        <v>96</v>
      </c>
      <c r="S841" s="1" t="s">
        <v>96</v>
      </c>
      <c r="T841" s="1" t="s">
        <v>96</v>
      </c>
      <c r="U841" s="1" t="s">
        <v>96</v>
      </c>
      <c r="V841" s="1" t="s">
        <v>96</v>
      </c>
      <c r="W841" s="1" t="s">
        <v>96</v>
      </c>
      <c r="X841" s="1" t="s">
        <v>96</v>
      </c>
      <c r="Y841" s="1" t="s">
        <v>96</v>
      </c>
      <c r="Z841" s="1" t="s">
        <v>96</v>
      </c>
      <c r="AA841" s="1" t="s">
        <v>96</v>
      </c>
      <c r="AB841" s="1" t="s">
        <v>96</v>
      </c>
      <c r="AC841" s="1" t="s">
        <v>96</v>
      </c>
      <c r="AD841" s="1" t="s">
        <v>96</v>
      </c>
      <c r="AE841" s="1" t="s">
        <v>96</v>
      </c>
      <c r="AF841" s="1" t="s">
        <v>96</v>
      </c>
      <c r="AG841" s="1" t="s">
        <v>96</v>
      </c>
      <c r="AH841" s="1" t="s">
        <v>96</v>
      </c>
      <c r="AI841" s="1" t="s">
        <v>96</v>
      </c>
      <c r="AJ841" s="1" t="s">
        <v>96</v>
      </c>
      <c r="AK841" s="1" t="s">
        <v>96</v>
      </c>
      <c r="AL841" s="1"/>
    </row>
    <row r="842" spans="1:38">
      <c r="A842" s="56" t="s">
        <v>172</v>
      </c>
      <c r="B842" s="1">
        <v>34.072000000000003</v>
      </c>
      <c r="C842" s="1">
        <v>36.593000000000004</v>
      </c>
      <c r="D842" s="1">
        <v>31.428999999999998</v>
      </c>
      <c r="E842" s="1">
        <v>28.763000000000002</v>
      </c>
      <c r="F842" s="1">
        <v>26.704000000000001</v>
      </c>
      <c r="G842" s="1">
        <v>30.756</v>
      </c>
      <c r="H842" s="1">
        <v>35.606000000000002</v>
      </c>
      <c r="I842" s="1">
        <v>33.640999999999998</v>
      </c>
      <c r="J842" s="1">
        <v>34.442</v>
      </c>
      <c r="K842" s="1">
        <v>34.024000000000001</v>
      </c>
      <c r="L842" s="1">
        <v>34.515000000000001</v>
      </c>
      <c r="M842" s="1">
        <v>46.787999999999997</v>
      </c>
      <c r="N842" s="1">
        <v>47.384</v>
      </c>
      <c r="O842" s="1">
        <v>52.244</v>
      </c>
      <c r="P842" s="1">
        <v>55.448</v>
      </c>
      <c r="Q842" s="1">
        <v>52.488999999999997</v>
      </c>
      <c r="R842" s="1">
        <v>54.639000000000003</v>
      </c>
      <c r="S842" s="1">
        <v>52.654000000000003</v>
      </c>
      <c r="T842" s="1">
        <v>47.677999999999997</v>
      </c>
      <c r="U842" s="1">
        <v>42.213000000000001</v>
      </c>
      <c r="V842" s="1">
        <v>49.923999999999999</v>
      </c>
      <c r="W842" s="1">
        <v>49.883000000000003</v>
      </c>
      <c r="X842" s="1">
        <v>50.393999999999998</v>
      </c>
      <c r="Y842" s="1">
        <v>49.819000000000003</v>
      </c>
      <c r="Z842" s="1">
        <v>52.279000000000003</v>
      </c>
      <c r="AA842" s="1">
        <v>54.170999999999999</v>
      </c>
      <c r="AB842" s="1">
        <v>56.177999999999997</v>
      </c>
      <c r="AC842" s="1">
        <v>57.648000000000003</v>
      </c>
      <c r="AD842" s="1">
        <v>55.381</v>
      </c>
      <c r="AE842" s="1">
        <v>55.728000000000002</v>
      </c>
      <c r="AF842" s="1">
        <v>58.173000000000002</v>
      </c>
      <c r="AG842" s="1">
        <v>74.561000000000007</v>
      </c>
      <c r="AH842" s="1">
        <v>82.078000000000003</v>
      </c>
      <c r="AI842" s="1">
        <v>75.052000000000007</v>
      </c>
      <c r="AJ842" s="1">
        <v>73.021000000000001</v>
      </c>
      <c r="AK842" s="1">
        <v>77.358000000000004</v>
      </c>
      <c r="AL842" s="1"/>
    </row>
    <row r="843" spans="1:38">
      <c r="A843" s="56" t="s">
        <v>173</v>
      </c>
      <c r="B843" s="1" t="s">
        <v>96</v>
      </c>
      <c r="C843" s="1" t="s">
        <v>96</v>
      </c>
      <c r="D843" s="1" t="s">
        <v>96</v>
      </c>
      <c r="E843" s="1" t="s">
        <v>96</v>
      </c>
      <c r="F843" s="1" t="s">
        <v>96</v>
      </c>
      <c r="G843" s="1" t="s">
        <v>96</v>
      </c>
      <c r="H843" s="1" t="s">
        <v>96</v>
      </c>
      <c r="I843" s="1" t="s">
        <v>96</v>
      </c>
      <c r="J843" s="1" t="s">
        <v>96</v>
      </c>
      <c r="K843" s="1" t="s">
        <v>96</v>
      </c>
      <c r="L843" s="1" t="s">
        <v>96</v>
      </c>
      <c r="M843" s="1" t="s">
        <v>96</v>
      </c>
      <c r="N843" s="1">
        <v>67.537999999999997</v>
      </c>
      <c r="O843" s="1">
        <v>69.715999999999994</v>
      </c>
      <c r="P843" s="1">
        <v>74.320999999999998</v>
      </c>
      <c r="Q843" s="1">
        <v>71.742999999999995</v>
      </c>
      <c r="R843" s="1">
        <v>54.984999999999999</v>
      </c>
      <c r="S843" s="1">
        <v>40.936999999999998</v>
      </c>
      <c r="T843" s="1">
        <v>36.113</v>
      </c>
      <c r="U843" s="1">
        <v>30.992999999999999</v>
      </c>
      <c r="V843" s="1">
        <v>48.536000000000001</v>
      </c>
      <c r="W843" s="1">
        <v>30.975000000000001</v>
      </c>
      <c r="X843" s="1">
        <v>32.652999999999999</v>
      </c>
      <c r="Y843" s="1">
        <v>43.692</v>
      </c>
      <c r="Z843" s="1">
        <v>49.423000000000002</v>
      </c>
      <c r="AA843" s="1">
        <v>43.963000000000001</v>
      </c>
      <c r="AB843" s="1">
        <v>50.546999999999997</v>
      </c>
      <c r="AC843" s="1">
        <v>78.677999999999997</v>
      </c>
      <c r="AD843" s="1">
        <v>86.897999999999996</v>
      </c>
      <c r="AE843" s="1">
        <v>76.539000000000001</v>
      </c>
      <c r="AF843" s="1">
        <v>66.837000000000003</v>
      </c>
      <c r="AG843" s="1">
        <v>83.391999999999996</v>
      </c>
      <c r="AH843" s="1">
        <v>67.727999999999994</v>
      </c>
      <c r="AI843" s="1">
        <v>64.489000000000004</v>
      </c>
      <c r="AJ843" s="1">
        <v>45.872999999999998</v>
      </c>
      <c r="AK843" s="1">
        <v>43.973999999999997</v>
      </c>
      <c r="AL843" s="1"/>
    </row>
    <row r="844" spans="1:38">
      <c r="A844" s="56" t="s">
        <v>174</v>
      </c>
      <c r="B844" s="1" t="s">
        <v>96</v>
      </c>
      <c r="C844" s="1" t="s">
        <v>96</v>
      </c>
      <c r="D844" s="1" t="s">
        <v>96</v>
      </c>
      <c r="E844" s="1" t="s">
        <v>96</v>
      </c>
      <c r="F844" s="1" t="s">
        <v>96</v>
      </c>
      <c r="G844" s="1" t="s">
        <v>96</v>
      </c>
      <c r="H844" s="1" t="s">
        <v>96</v>
      </c>
      <c r="I844" s="1" t="s">
        <v>96</v>
      </c>
      <c r="J844" s="1" t="s">
        <v>96</v>
      </c>
      <c r="K844" s="1" t="s">
        <v>96</v>
      </c>
      <c r="L844" s="1" t="s">
        <v>96</v>
      </c>
      <c r="M844" s="1" t="s">
        <v>96</v>
      </c>
      <c r="N844" s="1" t="s">
        <v>96</v>
      </c>
      <c r="O844" s="1" t="s">
        <v>96</v>
      </c>
      <c r="P844" s="1" t="s">
        <v>96</v>
      </c>
      <c r="Q844" s="1" t="s">
        <v>96</v>
      </c>
      <c r="R844" s="1">
        <v>38.61</v>
      </c>
      <c r="S844" s="1">
        <v>32.363999999999997</v>
      </c>
      <c r="T844" s="1">
        <v>27.428000000000001</v>
      </c>
      <c r="U844" s="1">
        <v>28.870999999999999</v>
      </c>
      <c r="V844" s="1">
        <v>38.228999999999999</v>
      </c>
      <c r="W844" s="1">
        <v>40.723999999999997</v>
      </c>
      <c r="X844" s="1">
        <v>45.831000000000003</v>
      </c>
      <c r="Y844" s="1">
        <v>53.645000000000003</v>
      </c>
      <c r="Z844" s="1">
        <v>58.048000000000002</v>
      </c>
      <c r="AA844" s="1">
        <v>60.11</v>
      </c>
      <c r="AB844" s="1">
        <v>66.915999999999997</v>
      </c>
      <c r="AC844" s="1">
        <v>65.682000000000002</v>
      </c>
      <c r="AD844" s="1">
        <v>67.209999999999994</v>
      </c>
      <c r="AE844" s="1">
        <v>75.635999999999996</v>
      </c>
      <c r="AF844" s="1">
        <v>81.504999999999995</v>
      </c>
      <c r="AG844" s="1">
        <v>110.381</v>
      </c>
      <c r="AH844" s="1">
        <v>92.218999999999994</v>
      </c>
      <c r="AI844" s="1">
        <v>75.608999999999995</v>
      </c>
      <c r="AJ844" s="1">
        <v>64.248999999999995</v>
      </c>
      <c r="AK844" s="1">
        <v>66.215999999999994</v>
      </c>
      <c r="AL844" s="1"/>
    </row>
    <row r="845" spans="1:38">
      <c r="A845" s="56" t="s">
        <v>175</v>
      </c>
      <c r="B845" s="1">
        <v>91.950999999999993</v>
      </c>
      <c r="C845" s="1">
        <v>88.516999999999996</v>
      </c>
      <c r="D845" s="1">
        <v>76.221000000000004</v>
      </c>
      <c r="E845" s="1">
        <v>75.224999999999994</v>
      </c>
      <c r="F845" s="1">
        <v>79.043000000000006</v>
      </c>
      <c r="G845" s="1">
        <v>74.680999999999997</v>
      </c>
      <c r="H845" s="1">
        <v>72.22</v>
      </c>
      <c r="I845" s="1">
        <v>65.334999999999994</v>
      </c>
      <c r="J845" s="1">
        <v>67.956000000000003</v>
      </c>
      <c r="K845" s="1">
        <v>64.52</v>
      </c>
      <c r="L845" s="1">
        <v>63.363</v>
      </c>
      <c r="M845" s="1">
        <v>64.86</v>
      </c>
      <c r="N845" s="1">
        <v>60.435000000000002</v>
      </c>
      <c r="O845" s="1">
        <v>59.372</v>
      </c>
      <c r="P845" s="1">
        <v>56.929000000000002</v>
      </c>
      <c r="Q845" s="1">
        <v>54.430999999999997</v>
      </c>
      <c r="R845" s="1">
        <v>54.767000000000003</v>
      </c>
      <c r="S845" s="1">
        <v>50.642000000000003</v>
      </c>
      <c r="T845" s="1">
        <v>47.066000000000003</v>
      </c>
      <c r="U845" s="1">
        <v>41.991</v>
      </c>
      <c r="V845" s="1">
        <v>42.622</v>
      </c>
      <c r="W845" s="1">
        <v>45.276000000000003</v>
      </c>
      <c r="X845" s="1">
        <v>48.555</v>
      </c>
      <c r="Y845" s="1">
        <v>52.281999999999996</v>
      </c>
      <c r="Z845" s="1">
        <v>57.076000000000001</v>
      </c>
      <c r="AA845" s="1">
        <v>58.564</v>
      </c>
      <c r="AB845" s="1">
        <v>58.393999999999998</v>
      </c>
      <c r="AC845" s="1">
        <v>60.084000000000003</v>
      </c>
      <c r="AD845" s="1">
        <v>60.261000000000003</v>
      </c>
      <c r="AE845" s="1">
        <v>60.457999999999998</v>
      </c>
      <c r="AF845" s="1">
        <v>60.271000000000001</v>
      </c>
      <c r="AG845" s="1">
        <v>72.245000000000005</v>
      </c>
      <c r="AH845" s="1">
        <v>69.350999999999999</v>
      </c>
      <c r="AI845" s="1">
        <v>71.372</v>
      </c>
      <c r="AJ845" s="1">
        <v>68.703999999999994</v>
      </c>
      <c r="AK845" s="1">
        <v>67.733999999999995</v>
      </c>
      <c r="AL845" s="1"/>
    </row>
    <row r="846" spans="1:38">
      <c r="A846" s="56" t="s">
        <v>176</v>
      </c>
      <c r="B846" s="1" t="s">
        <v>96</v>
      </c>
      <c r="C846" s="1" t="s">
        <v>96</v>
      </c>
      <c r="D846" s="1" t="s">
        <v>96</v>
      </c>
      <c r="E846" s="1" t="s">
        <v>96</v>
      </c>
      <c r="F846" s="1" t="s">
        <v>96</v>
      </c>
      <c r="G846" s="1" t="s">
        <v>96</v>
      </c>
      <c r="H846" s="1" t="s">
        <v>96</v>
      </c>
      <c r="I846" s="1" t="s">
        <v>96</v>
      </c>
      <c r="J846" s="1" t="s">
        <v>96</v>
      </c>
      <c r="K846" s="1" t="s">
        <v>96</v>
      </c>
      <c r="L846" s="1" t="s">
        <v>96</v>
      </c>
      <c r="M846" s="1" t="s">
        <v>96</v>
      </c>
      <c r="N846" s="1" t="s">
        <v>96</v>
      </c>
      <c r="O846" s="1" t="s">
        <v>96</v>
      </c>
      <c r="P846" s="1" t="s">
        <v>96</v>
      </c>
      <c r="Q846" s="1" t="s">
        <v>96</v>
      </c>
      <c r="R846" s="1" t="s">
        <v>96</v>
      </c>
      <c r="S846" s="1" t="s">
        <v>96</v>
      </c>
      <c r="T846" s="1" t="s">
        <v>96</v>
      </c>
      <c r="U846" s="1" t="s">
        <v>96</v>
      </c>
      <c r="V846" s="1" t="s">
        <v>96</v>
      </c>
      <c r="W846" s="1">
        <v>16.327999999999999</v>
      </c>
      <c r="X846" s="1">
        <v>27.449000000000002</v>
      </c>
      <c r="Y846" s="1">
        <v>24.628</v>
      </c>
      <c r="Z846" s="1">
        <v>26.113</v>
      </c>
      <c r="AA846" s="1">
        <v>27.571999999999999</v>
      </c>
      <c r="AB846" s="1">
        <v>42.09</v>
      </c>
      <c r="AC846" s="1">
        <v>45.832999999999998</v>
      </c>
      <c r="AD846" s="1">
        <v>43.829000000000001</v>
      </c>
      <c r="AE846" s="1">
        <v>48.744999999999997</v>
      </c>
      <c r="AF846" s="1">
        <v>57.567999999999998</v>
      </c>
      <c r="AG846" s="1">
        <v>64.296999999999997</v>
      </c>
      <c r="AH846" s="1">
        <v>69.603999999999999</v>
      </c>
      <c r="AI846" s="1">
        <v>69.433000000000007</v>
      </c>
      <c r="AJ846" s="1">
        <v>67.16</v>
      </c>
      <c r="AK846" s="1">
        <v>67.701999999999998</v>
      </c>
      <c r="AL846" s="1"/>
    </row>
    <row r="847" spans="1:38">
      <c r="A847" s="56" t="s">
        <v>177</v>
      </c>
      <c r="B847" s="1" t="s">
        <v>96</v>
      </c>
      <c r="C847" s="1" t="s">
        <v>96</v>
      </c>
      <c r="D847" s="1" t="s">
        <v>96</v>
      </c>
      <c r="E847" s="1" t="s">
        <v>96</v>
      </c>
      <c r="F847" s="1" t="s">
        <v>96</v>
      </c>
      <c r="G847" s="1" t="s">
        <v>96</v>
      </c>
      <c r="H847" s="1" t="s">
        <v>96</v>
      </c>
      <c r="I847" s="1" t="s">
        <v>96</v>
      </c>
      <c r="J847" s="1" t="s">
        <v>96</v>
      </c>
      <c r="K847" s="1" t="s">
        <v>96</v>
      </c>
      <c r="L847" s="1" t="s">
        <v>96</v>
      </c>
      <c r="M847" s="1" t="s">
        <v>96</v>
      </c>
      <c r="N847" s="1" t="s">
        <v>96</v>
      </c>
      <c r="O847" s="1" t="s">
        <v>96</v>
      </c>
      <c r="P847" s="1" t="s">
        <v>96</v>
      </c>
      <c r="Q847" s="1" t="s">
        <v>96</v>
      </c>
      <c r="R847" s="1" t="s">
        <v>96</v>
      </c>
      <c r="S847" s="1" t="s">
        <v>96</v>
      </c>
      <c r="T847" s="1" t="s">
        <v>96</v>
      </c>
      <c r="U847" s="1" t="s">
        <v>96</v>
      </c>
      <c r="V847" s="1">
        <v>246.27199999999999</v>
      </c>
      <c r="W847" s="1">
        <v>242.04900000000001</v>
      </c>
      <c r="X847" s="1">
        <v>190.37100000000001</v>
      </c>
      <c r="Y847" s="1">
        <v>122.95399999999999</v>
      </c>
      <c r="Z847" s="1">
        <v>127.03</v>
      </c>
      <c r="AA847" s="1">
        <v>112.209</v>
      </c>
      <c r="AB847" s="1">
        <v>81.798000000000002</v>
      </c>
      <c r="AC847" s="1">
        <v>61.131999999999998</v>
      </c>
      <c r="AD847" s="1">
        <v>77.703000000000003</v>
      </c>
      <c r="AE847" s="1">
        <v>71.097999999999999</v>
      </c>
      <c r="AF847" s="1">
        <v>59.502000000000002</v>
      </c>
      <c r="AG847" s="1">
        <v>56.268999999999998</v>
      </c>
      <c r="AH847" s="1">
        <v>20.564</v>
      </c>
      <c r="AI847" s="1">
        <v>22.379000000000001</v>
      </c>
      <c r="AJ847" s="1">
        <v>20.492999999999999</v>
      </c>
      <c r="AK847" s="1">
        <v>17.364999999999998</v>
      </c>
      <c r="AL847" s="1"/>
    </row>
    <row r="848" spans="1:38">
      <c r="A848" s="56" t="s">
        <v>178</v>
      </c>
      <c r="B848" s="1" t="s">
        <v>96</v>
      </c>
      <c r="C848" s="1">
        <v>44.326000000000001</v>
      </c>
      <c r="D848" s="1">
        <v>49.009</v>
      </c>
      <c r="E848" s="1">
        <v>47.515999999999998</v>
      </c>
      <c r="F848" s="1">
        <v>47.167000000000002</v>
      </c>
      <c r="G848" s="1">
        <v>39.143000000000001</v>
      </c>
      <c r="H848" s="1">
        <v>26.43</v>
      </c>
      <c r="I848" s="1">
        <v>17.419</v>
      </c>
      <c r="J848" s="1">
        <v>16.37</v>
      </c>
      <c r="K848" s="1">
        <v>15.929</v>
      </c>
      <c r="L848" s="1">
        <v>37.481000000000002</v>
      </c>
      <c r="M848" s="1">
        <v>39.752000000000002</v>
      </c>
      <c r="N848" s="1">
        <v>36.731999999999999</v>
      </c>
      <c r="O848" s="1">
        <v>27.484999999999999</v>
      </c>
      <c r="P848" s="1">
        <v>27.113</v>
      </c>
      <c r="Q848" s="1">
        <v>22.041</v>
      </c>
      <c r="R848" s="1">
        <v>13.45</v>
      </c>
      <c r="S848" s="1">
        <v>6.6779999999999999</v>
      </c>
      <c r="T848" s="1">
        <v>5.7640000000000002</v>
      </c>
      <c r="U848" s="1">
        <v>5.1669999999999998</v>
      </c>
      <c r="V848" s="1">
        <v>6.1420000000000003</v>
      </c>
      <c r="W848" s="1">
        <v>5.516</v>
      </c>
      <c r="X848" s="1">
        <v>7.3289999999999997</v>
      </c>
      <c r="Y848" s="1">
        <v>7.726</v>
      </c>
      <c r="Z848" s="1">
        <v>7.2839999999999998</v>
      </c>
      <c r="AA848" s="1">
        <v>7.2889999999999997</v>
      </c>
      <c r="AB848" s="1">
        <v>7.8529999999999998</v>
      </c>
      <c r="AC848" s="1">
        <v>9.5180000000000007</v>
      </c>
      <c r="AD848" s="1">
        <v>10.811</v>
      </c>
      <c r="AE848" s="1">
        <v>10.698</v>
      </c>
      <c r="AF848" s="1">
        <v>5.3970000000000002</v>
      </c>
      <c r="AG848" s="1">
        <v>5.9480000000000004</v>
      </c>
      <c r="AH848" s="1">
        <v>8.77</v>
      </c>
      <c r="AI848" s="1">
        <v>9.5090000000000003</v>
      </c>
      <c r="AJ848" s="1">
        <v>15.718999999999999</v>
      </c>
      <c r="AK848" s="1">
        <v>34.808</v>
      </c>
      <c r="AL848" s="1"/>
    </row>
    <row r="849" spans="1:38">
      <c r="A849" s="56" t="s">
        <v>212</v>
      </c>
      <c r="B849" s="1" t="s">
        <v>96</v>
      </c>
      <c r="C849" s="1" t="s">
        <v>96</v>
      </c>
      <c r="D849" s="1" t="s">
        <v>96</v>
      </c>
      <c r="E849" s="1" t="s">
        <v>96</v>
      </c>
      <c r="F849" s="1" t="s">
        <v>96</v>
      </c>
      <c r="G849" s="1" t="s">
        <v>96</v>
      </c>
      <c r="H849" s="1" t="s">
        <v>96</v>
      </c>
      <c r="I849" s="1" t="s">
        <v>96</v>
      </c>
      <c r="J849" s="1" t="s">
        <v>96</v>
      </c>
      <c r="K849" s="1" t="s">
        <v>96</v>
      </c>
      <c r="L849" s="1">
        <v>30.466000000000001</v>
      </c>
      <c r="M849" s="1">
        <v>45.567</v>
      </c>
      <c r="N849" s="1">
        <v>45.207000000000001</v>
      </c>
      <c r="O849" s="1">
        <v>40.451999999999998</v>
      </c>
      <c r="P849" s="1">
        <v>36.472999999999999</v>
      </c>
      <c r="Q849" s="1">
        <v>34.581000000000003</v>
      </c>
      <c r="R849" s="1">
        <v>36.731999999999999</v>
      </c>
      <c r="S849" s="1">
        <v>30.582000000000001</v>
      </c>
      <c r="T849" s="1">
        <v>23.465</v>
      </c>
      <c r="U849" s="1">
        <v>20.486999999999998</v>
      </c>
      <c r="V849" s="1">
        <v>23.611999999999998</v>
      </c>
      <c r="W849" s="1">
        <v>24.056999999999999</v>
      </c>
      <c r="X849" s="1">
        <v>27.747</v>
      </c>
      <c r="Y849" s="1">
        <v>33.683</v>
      </c>
      <c r="Z849" s="1">
        <v>34.011000000000003</v>
      </c>
      <c r="AA849" s="1">
        <v>38.094999999999999</v>
      </c>
      <c r="AB849" s="1">
        <v>38.070999999999998</v>
      </c>
      <c r="AC849" s="1">
        <v>39.878999999999998</v>
      </c>
      <c r="AD849" s="1">
        <v>39.427</v>
      </c>
      <c r="AE849" s="1">
        <v>32.137999999999998</v>
      </c>
      <c r="AF849" s="1">
        <v>31.12</v>
      </c>
      <c r="AG849" s="1">
        <v>40.485999999999997</v>
      </c>
      <c r="AH849" s="1">
        <v>41.2</v>
      </c>
      <c r="AI849" s="1">
        <v>38.761000000000003</v>
      </c>
      <c r="AJ849" s="1">
        <v>37.287999999999997</v>
      </c>
      <c r="AK849" s="1">
        <v>39.908999999999999</v>
      </c>
      <c r="AL849" s="1"/>
    </row>
    <row r="850" spans="1:38">
      <c r="A850" s="56" t="s">
        <v>179</v>
      </c>
      <c r="B850" s="1">
        <v>1.869</v>
      </c>
      <c r="C850" s="1">
        <v>0.97799999999999998</v>
      </c>
      <c r="D850" s="1">
        <v>22.606000000000002</v>
      </c>
      <c r="E850" s="1">
        <v>23.077000000000002</v>
      </c>
      <c r="F850" s="1">
        <v>22.23</v>
      </c>
      <c r="G850" s="1">
        <v>23.631</v>
      </c>
      <c r="H850" s="1">
        <v>21.881</v>
      </c>
      <c r="I850" s="1">
        <v>21.22</v>
      </c>
      <c r="J850" s="1">
        <v>20.768999999999998</v>
      </c>
      <c r="K850" s="1">
        <v>30.925000000000001</v>
      </c>
      <c r="L850" s="1">
        <v>28.922999999999998</v>
      </c>
      <c r="M850" s="1">
        <v>21.738</v>
      </c>
      <c r="N850" s="1">
        <v>22.452999999999999</v>
      </c>
      <c r="O850" s="1">
        <v>15.881</v>
      </c>
      <c r="P850" s="1">
        <v>13.035</v>
      </c>
      <c r="Q850" s="1">
        <v>14.526</v>
      </c>
      <c r="R850" s="1">
        <v>8.3879999999999999</v>
      </c>
      <c r="S850" s="1">
        <v>7.5629999999999997</v>
      </c>
      <c r="T850" s="1">
        <v>4.4409999999999998</v>
      </c>
      <c r="U850" s="1">
        <v>3.1989999999999998</v>
      </c>
      <c r="V850" s="1">
        <v>5.8049999999999997</v>
      </c>
      <c r="W850" s="1">
        <v>5.4619999999999997</v>
      </c>
      <c r="X850" s="1">
        <v>4.4420000000000002</v>
      </c>
      <c r="Y850" s="1">
        <v>4.5860000000000003</v>
      </c>
      <c r="Z850" s="1">
        <v>4.6609999999999996</v>
      </c>
      <c r="AA850" s="1">
        <v>4.0389999999999997</v>
      </c>
      <c r="AB850" s="1">
        <v>13.856999999999999</v>
      </c>
      <c r="AC850" s="1">
        <v>29.338000000000001</v>
      </c>
      <c r="AD850" s="1">
        <v>40.106000000000002</v>
      </c>
      <c r="AE850" s="1">
        <v>44.691000000000003</v>
      </c>
      <c r="AF850" s="1">
        <v>52.463999999999999</v>
      </c>
      <c r="AG850" s="1">
        <v>67.902000000000001</v>
      </c>
      <c r="AH850" s="1">
        <v>61.874000000000002</v>
      </c>
      <c r="AI850" s="1">
        <v>41.673999999999999</v>
      </c>
      <c r="AJ850" s="1">
        <v>38.811</v>
      </c>
      <c r="AK850" s="1">
        <v>38.003999999999998</v>
      </c>
      <c r="AL850" s="1"/>
    </row>
    <row r="851" spans="1:38">
      <c r="A851" s="56" t="s">
        <v>180</v>
      </c>
      <c r="B851" s="1">
        <v>46.618000000000002</v>
      </c>
      <c r="C851" s="1">
        <v>48.28</v>
      </c>
      <c r="D851" s="1">
        <v>55.774999999999999</v>
      </c>
      <c r="E851" s="1">
        <v>53.332000000000001</v>
      </c>
      <c r="F851" s="1">
        <v>57.933999999999997</v>
      </c>
      <c r="G851" s="1">
        <v>58.530999999999999</v>
      </c>
      <c r="H851" s="1">
        <v>52.329000000000001</v>
      </c>
      <c r="I851" s="1">
        <v>52.533999999999999</v>
      </c>
      <c r="J851" s="1">
        <v>52.774999999999999</v>
      </c>
      <c r="K851" s="1">
        <v>53.816000000000003</v>
      </c>
      <c r="L851" s="1">
        <v>60.737000000000002</v>
      </c>
      <c r="M851" s="1">
        <v>61.673000000000002</v>
      </c>
      <c r="N851" s="1">
        <v>65.147999999999996</v>
      </c>
      <c r="O851" s="1">
        <v>60.530999999999999</v>
      </c>
      <c r="P851" s="1">
        <v>56.326000000000001</v>
      </c>
      <c r="Q851" s="1">
        <v>50.609000000000002</v>
      </c>
      <c r="R851" s="1">
        <v>47.878</v>
      </c>
      <c r="S851" s="1">
        <v>46.189</v>
      </c>
      <c r="T851" s="1">
        <v>44.209000000000003</v>
      </c>
      <c r="U851" s="1">
        <v>49.475000000000001</v>
      </c>
      <c r="V851" s="1">
        <v>54.569000000000003</v>
      </c>
      <c r="W851" s="1">
        <v>56.716000000000001</v>
      </c>
      <c r="X851" s="1">
        <v>56.151000000000003</v>
      </c>
      <c r="Y851" s="1">
        <v>58.363999999999997</v>
      </c>
      <c r="Z851" s="1">
        <v>59.231000000000002</v>
      </c>
      <c r="AA851" s="1">
        <v>58.783000000000001</v>
      </c>
      <c r="AB851" s="1">
        <v>59.063000000000002</v>
      </c>
      <c r="AC851" s="1">
        <v>62.064999999999998</v>
      </c>
      <c r="AD851" s="1">
        <v>62.142000000000003</v>
      </c>
      <c r="AE851" s="1">
        <v>66.320999999999998</v>
      </c>
      <c r="AF851" s="1">
        <v>78.712000000000003</v>
      </c>
      <c r="AG851" s="1">
        <v>80.805000000000007</v>
      </c>
      <c r="AH851" s="1">
        <v>74.748999999999995</v>
      </c>
      <c r="AI851" s="1">
        <v>77.317999999999998</v>
      </c>
      <c r="AJ851" s="1">
        <v>78.507999999999996</v>
      </c>
      <c r="AK851" s="1">
        <v>70.387</v>
      </c>
      <c r="AL851" s="1"/>
    </row>
    <row r="852" spans="1:38">
      <c r="A852" s="56" t="s">
        <v>181</v>
      </c>
      <c r="B852" s="1" t="s">
        <v>96</v>
      </c>
      <c r="C852" s="1" t="s">
        <v>96</v>
      </c>
      <c r="D852" s="1" t="s">
        <v>96</v>
      </c>
      <c r="E852" s="1" t="s">
        <v>96</v>
      </c>
      <c r="F852" s="1" t="s">
        <v>96</v>
      </c>
      <c r="G852" s="1" t="s">
        <v>96</v>
      </c>
      <c r="H852" s="1" t="s">
        <v>96</v>
      </c>
      <c r="I852" s="1" t="s">
        <v>96</v>
      </c>
      <c r="J852" s="1" t="s">
        <v>96</v>
      </c>
      <c r="K852" s="1" t="s">
        <v>96</v>
      </c>
      <c r="L852" s="1" t="s">
        <v>96</v>
      </c>
      <c r="M852" s="1" t="s">
        <v>96</v>
      </c>
      <c r="N852" s="1" t="s">
        <v>96</v>
      </c>
      <c r="O852" s="1" t="s">
        <v>96</v>
      </c>
      <c r="P852" s="1" t="s">
        <v>96</v>
      </c>
      <c r="Q852" s="1" t="s">
        <v>96</v>
      </c>
      <c r="R852" s="1" t="s">
        <v>96</v>
      </c>
      <c r="S852" s="1" t="s">
        <v>96</v>
      </c>
      <c r="T852" s="1" t="s">
        <v>96</v>
      </c>
      <c r="U852" s="1" t="s">
        <v>96</v>
      </c>
      <c r="V852" s="1" t="s">
        <v>96</v>
      </c>
      <c r="W852" s="1" t="s">
        <v>96</v>
      </c>
      <c r="X852" s="1" t="s">
        <v>96</v>
      </c>
      <c r="Y852" s="1" t="s">
        <v>96</v>
      </c>
      <c r="Z852" s="1">
        <v>27.434000000000001</v>
      </c>
      <c r="AA852" s="1">
        <v>27.754999999999999</v>
      </c>
      <c r="AB852" s="1">
        <v>21.661000000000001</v>
      </c>
      <c r="AC852" s="1">
        <v>25.38</v>
      </c>
      <c r="AD852" s="1">
        <v>28.585999999999999</v>
      </c>
      <c r="AE852" s="1">
        <v>30.66</v>
      </c>
      <c r="AF852" s="1">
        <v>30.532</v>
      </c>
      <c r="AG852" s="1">
        <v>55.482999999999997</v>
      </c>
      <c r="AH852" s="1">
        <v>70.465999999999994</v>
      </c>
      <c r="AI852" s="1">
        <v>69.230999999999995</v>
      </c>
      <c r="AJ852" s="1" t="s">
        <v>96</v>
      </c>
      <c r="AK852" s="1" t="s">
        <v>96</v>
      </c>
      <c r="AL852" s="1"/>
    </row>
    <row r="853" spans="1:38">
      <c r="A853" s="56" t="s">
        <v>182</v>
      </c>
      <c r="B853" s="1" t="s">
        <v>96</v>
      </c>
      <c r="C853" s="1" t="s">
        <v>96</v>
      </c>
      <c r="D853" s="1" t="s">
        <v>96</v>
      </c>
      <c r="E853" s="1" t="s">
        <v>96</v>
      </c>
      <c r="F853" s="1">
        <v>87.602000000000004</v>
      </c>
      <c r="G853" s="1">
        <v>84.656000000000006</v>
      </c>
      <c r="H853" s="1">
        <v>85.753</v>
      </c>
      <c r="I853" s="1">
        <v>65.783000000000001</v>
      </c>
      <c r="J853" s="1">
        <v>60.174999999999997</v>
      </c>
      <c r="K853" s="1">
        <v>58.116999999999997</v>
      </c>
      <c r="L853" s="1">
        <v>60.210999999999999</v>
      </c>
      <c r="M853" s="1">
        <v>59.652000000000001</v>
      </c>
      <c r="N853" s="1">
        <v>63.781999999999996</v>
      </c>
      <c r="O853" s="1">
        <v>62.247999999999998</v>
      </c>
      <c r="P853" s="1">
        <v>60.042000000000002</v>
      </c>
      <c r="Q853" s="1">
        <v>63.08</v>
      </c>
      <c r="R853" s="1">
        <v>59.311999999999998</v>
      </c>
      <c r="S853" s="1">
        <v>54.68</v>
      </c>
      <c r="T853" s="1">
        <v>47.423999999999999</v>
      </c>
      <c r="U853" s="1">
        <v>40.168999999999997</v>
      </c>
      <c r="V853" s="1">
        <v>40.651000000000003</v>
      </c>
      <c r="W853" s="1">
        <v>38.936999999999998</v>
      </c>
      <c r="X853" s="1">
        <v>36.378999999999998</v>
      </c>
      <c r="Y853" s="1">
        <v>34.033000000000001</v>
      </c>
      <c r="Z853" s="1">
        <v>33.17</v>
      </c>
      <c r="AA853" s="1">
        <v>35.223999999999997</v>
      </c>
      <c r="AB853" s="1">
        <v>36.058999999999997</v>
      </c>
      <c r="AC853" s="1">
        <v>35.981000000000002</v>
      </c>
      <c r="AD853" s="1">
        <v>36.244</v>
      </c>
      <c r="AE853" s="1">
        <v>38.158999999999999</v>
      </c>
      <c r="AF853" s="1">
        <v>44.451999999999998</v>
      </c>
      <c r="AG853" s="1">
        <v>64.774000000000001</v>
      </c>
      <c r="AH853" s="1">
        <v>60.075000000000003</v>
      </c>
      <c r="AI853" s="1">
        <v>57.89</v>
      </c>
      <c r="AJ853" s="1">
        <v>56.107999999999997</v>
      </c>
      <c r="AK853" s="1" t="s">
        <v>96</v>
      </c>
      <c r="AL853" s="1"/>
    </row>
    <row r="854" spans="1:38">
      <c r="A854" s="56" t="s">
        <v>183</v>
      </c>
      <c r="B854" s="1">
        <v>56.128</v>
      </c>
      <c r="C854" s="1">
        <v>39.325000000000003</v>
      </c>
      <c r="D854" s="1">
        <v>25.753</v>
      </c>
      <c r="E854" s="1">
        <v>25.396999999999998</v>
      </c>
      <c r="F854" s="1">
        <v>24.608000000000001</v>
      </c>
      <c r="G854" s="1">
        <v>23.917999999999999</v>
      </c>
      <c r="H854" s="1">
        <v>21.331</v>
      </c>
      <c r="I854" s="1">
        <v>19.969000000000001</v>
      </c>
      <c r="J854" s="1">
        <v>19.050999999999998</v>
      </c>
      <c r="K854" s="1">
        <v>23.561</v>
      </c>
      <c r="L854" s="1">
        <v>27.667999999999999</v>
      </c>
      <c r="M854" s="1">
        <v>30.242000000000001</v>
      </c>
      <c r="N854" s="1">
        <v>30.231000000000002</v>
      </c>
      <c r="O854" s="1">
        <v>42.674999999999997</v>
      </c>
      <c r="P854" s="1">
        <v>32.186</v>
      </c>
      <c r="Q854" s="1">
        <v>23.419</v>
      </c>
      <c r="R854" s="1">
        <v>18.771000000000001</v>
      </c>
      <c r="S854" s="1">
        <v>14.611000000000001</v>
      </c>
      <c r="T854" s="1">
        <v>12.044</v>
      </c>
      <c r="U854" s="1">
        <v>10.773999999999999</v>
      </c>
      <c r="V854" s="1">
        <v>10.833</v>
      </c>
      <c r="W854" s="1">
        <v>9.7880000000000003</v>
      </c>
      <c r="X854" s="1">
        <v>8.41</v>
      </c>
      <c r="Y854" s="1">
        <v>9.3409999999999993</v>
      </c>
      <c r="Z854" s="1">
        <v>10.427</v>
      </c>
      <c r="AA854" s="1">
        <v>12.468</v>
      </c>
      <c r="AB854" s="1">
        <v>14.885</v>
      </c>
      <c r="AC854" s="1">
        <v>15.548</v>
      </c>
      <c r="AD854" s="1">
        <v>15.933</v>
      </c>
      <c r="AE854" s="1">
        <v>17.904</v>
      </c>
      <c r="AF854" s="1">
        <v>20.66</v>
      </c>
      <c r="AG854" s="1">
        <v>31.648</v>
      </c>
      <c r="AH854" s="1">
        <v>31.24</v>
      </c>
      <c r="AI854" s="1">
        <v>34.564</v>
      </c>
      <c r="AJ854" s="1">
        <v>35.213999999999999</v>
      </c>
      <c r="AK854" s="1">
        <v>38.512999999999998</v>
      </c>
      <c r="AL854" s="1"/>
    </row>
    <row r="855" spans="1:38">
      <c r="A855" s="56" t="s">
        <v>184</v>
      </c>
      <c r="B855" s="1" t="s">
        <v>96</v>
      </c>
      <c r="C855" s="1">
        <v>12.59</v>
      </c>
      <c r="D855" s="1">
        <v>21.771000000000001</v>
      </c>
      <c r="E855" s="1">
        <v>19.908999999999999</v>
      </c>
      <c r="F855" s="1">
        <v>46.279000000000003</v>
      </c>
      <c r="G855" s="1">
        <v>54.777000000000001</v>
      </c>
      <c r="H855" s="1">
        <v>50.203000000000003</v>
      </c>
      <c r="I855" s="1">
        <v>57.837000000000003</v>
      </c>
      <c r="J855" s="1">
        <v>54.383000000000003</v>
      </c>
      <c r="K855" s="1">
        <v>76.564999999999998</v>
      </c>
      <c r="L855" s="1">
        <v>81.844999999999999</v>
      </c>
      <c r="M855" s="1">
        <v>51.6</v>
      </c>
      <c r="N855" s="1">
        <v>59.223999999999997</v>
      </c>
      <c r="O855" s="1">
        <v>47.665999999999997</v>
      </c>
      <c r="P855" s="1">
        <v>38.787999999999997</v>
      </c>
      <c r="Q855" s="1">
        <v>30.061</v>
      </c>
      <c r="R855" s="1">
        <v>19.126000000000001</v>
      </c>
      <c r="S855" s="1">
        <v>13.946999999999999</v>
      </c>
      <c r="T855" s="1">
        <v>9.3650000000000002</v>
      </c>
      <c r="U855" s="1">
        <v>11.356999999999999</v>
      </c>
      <c r="V855" s="1">
        <v>35.979999999999997</v>
      </c>
      <c r="W855" s="1">
        <v>30.425000000000001</v>
      </c>
      <c r="X855" s="1">
        <v>33.473999999999997</v>
      </c>
      <c r="Y855" s="1">
        <v>32.118000000000002</v>
      </c>
      <c r="Z855" s="1">
        <v>30.882999999999999</v>
      </c>
      <c r="AA855" s="1">
        <v>24.911999999999999</v>
      </c>
      <c r="AB855" s="1">
        <v>35.546999999999997</v>
      </c>
      <c r="AC855" s="1">
        <v>46.707000000000001</v>
      </c>
      <c r="AD855" s="1">
        <v>51.569000000000003</v>
      </c>
      <c r="AE855" s="1">
        <v>52.177</v>
      </c>
      <c r="AF855" s="1">
        <v>62.087000000000003</v>
      </c>
      <c r="AG855" s="1">
        <v>72.614000000000004</v>
      </c>
      <c r="AH855" s="1">
        <v>58.396000000000001</v>
      </c>
      <c r="AI855" s="1">
        <v>42.564999999999998</v>
      </c>
      <c r="AJ855" s="1">
        <v>43.671999999999997</v>
      </c>
      <c r="AK855" s="1">
        <v>41.177999999999997</v>
      </c>
      <c r="AL855" s="1"/>
    </row>
    <row r="856" spans="1:38">
      <c r="A856" s="56" t="s">
        <v>185</v>
      </c>
      <c r="B856" s="1">
        <v>11.833</v>
      </c>
      <c r="C856" s="1">
        <v>16.094000000000001</v>
      </c>
      <c r="D856" s="1">
        <v>39.351999999999997</v>
      </c>
      <c r="E856" s="1">
        <v>47.8</v>
      </c>
      <c r="F856" s="1">
        <v>58.598999999999997</v>
      </c>
      <c r="G856" s="1">
        <v>67.87</v>
      </c>
      <c r="H856" s="1">
        <v>74.248000000000005</v>
      </c>
      <c r="I856" s="1">
        <v>75.206000000000003</v>
      </c>
      <c r="J856" s="1">
        <v>76.703999999999994</v>
      </c>
      <c r="K856" s="1">
        <v>101.523</v>
      </c>
      <c r="L856" s="1">
        <v>103.01900000000001</v>
      </c>
      <c r="M856" s="1">
        <v>86.706999999999994</v>
      </c>
      <c r="N856" s="1">
        <v>93.149000000000001</v>
      </c>
      <c r="O856" s="1">
        <v>96.37</v>
      </c>
      <c r="P856" s="1">
        <v>81.58</v>
      </c>
      <c r="Q856" s="1">
        <v>62.930999999999997</v>
      </c>
      <c r="R856" s="1">
        <v>37.347000000000001</v>
      </c>
      <c r="S856" s="1">
        <v>25.832000000000001</v>
      </c>
      <c r="T856" s="1">
        <v>17.113</v>
      </c>
      <c r="U856" s="1">
        <v>12.058</v>
      </c>
      <c r="V856" s="1">
        <v>13.99</v>
      </c>
      <c r="W856" s="1">
        <v>8.4309999999999992</v>
      </c>
      <c r="X856" s="1">
        <v>5.3090000000000002</v>
      </c>
      <c r="Y856" s="1">
        <v>2.9740000000000002</v>
      </c>
      <c r="Z856" s="1">
        <v>2.0830000000000002</v>
      </c>
      <c r="AA856" s="1">
        <v>1.4990000000000001</v>
      </c>
      <c r="AB856" s="1">
        <v>5.4710000000000001</v>
      </c>
      <c r="AC856" s="1">
        <v>12.247999999999999</v>
      </c>
      <c r="AD856" s="1">
        <v>15.946</v>
      </c>
      <c r="AE856" s="1">
        <v>16.843</v>
      </c>
      <c r="AF856" s="1">
        <v>20.338000000000001</v>
      </c>
      <c r="AG856" s="1">
        <v>29.663</v>
      </c>
      <c r="AH856" s="1">
        <v>25.454999999999998</v>
      </c>
      <c r="AI856" s="1">
        <v>21.308</v>
      </c>
      <c r="AJ856" s="1">
        <v>22.984000000000002</v>
      </c>
      <c r="AK856" s="1">
        <v>26.152999999999999</v>
      </c>
      <c r="AL856" s="1"/>
    </row>
    <row r="857" spans="1:38">
      <c r="A857" s="56" t="s">
        <v>186</v>
      </c>
      <c r="B857" s="1" t="s">
        <v>96</v>
      </c>
      <c r="C857" s="1" t="s">
        <v>96</v>
      </c>
      <c r="D857" s="1" t="s">
        <v>96</v>
      </c>
      <c r="E857" s="1" t="s">
        <v>96</v>
      </c>
      <c r="F857" s="1" t="s">
        <v>96</v>
      </c>
      <c r="G857" s="1" t="s">
        <v>96</v>
      </c>
      <c r="H857" s="1" t="s">
        <v>96</v>
      </c>
      <c r="I857" s="1" t="s">
        <v>96</v>
      </c>
      <c r="J857" s="1" t="s">
        <v>96</v>
      </c>
      <c r="K857" s="1" t="s">
        <v>96</v>
      </c>
      <c r="L857" s="1" t="s">
        <v>96</v>
      </c>
      <c r="M857" s="1">
        <v>179.63300000000001</v>
      </c>
      <c r="N857" s="1">
        <v>88.144000000000005</v>
      </c>
      <c r="O857" s="1">
        <v>61.418999999999997</v>
      </c>
      <c r="P857" s="1">
        <v>55.423999999999999</v>
      </c>
      <c r="Q857" s="1">
        <v>48.701999999999998</v>
      </c>
      <c r="R857" s="1">
        <v>46.511000000000003</v>
      </c>
      <c r="S857" s="1">
        <v>33.043999999999997</v>
      </c>
      <c r="T857" s="1">
        <v>26.8</v>
      </c>
      <c r="U857" s="1">
        <v>25.75</v>
      </c>
      <c r="V857" s="1">
        <v>29.760999999999999</v>
      </c>
      <c r="W857" s="1">
        <v>37.898000000000003</v>
      </c>
      <c r="X857" s="1">
        <v>42.948999999999998</v>
      </c>
      <c r="Y857" s="1">
        <v>52.454000000000001</v>
      </c>
      <c r="Z857" s="1">
        <v>55.134999999999998</v>
      </c>
      <c r="AA857" s="1">
        <v>64.676000000000002</v>
      </c>
      <c r="AB857" s="1">
        <v>68.37</v>
      </c>
      <c r="AC857" s="1">
        <v>66.204999999999998</v>
      </c>
      <c r="AD857" s="1">
        <v>56.328000000000003</v>
      </c>
      <c r="AE857" s="1">
        <v>52.143000000000001</v>
      </c>
      <c r="AF857" s="1">
        <v>50.518000000000001</v>
      </c>
      <c r="AG857" s="1">
        <v>55.189</v>
      </c>
      <c r="AH857" s="1">
        <v>54.468000000000004</v>
      </c>
      <c r="AI857" s="1">
        <v>52.902000000000001</v>
      </c>
      <c r="AJ857" s="1">
        <v>48.386000000000003</v>
      </c>
      <c r="AK857" s="1">
        <v>47.481000000000002</v>
      </c>
      <c r="AL857" s="1"/>
    </row>
    <row r="858" spans="1:38">
      <c r="A858" s="56" t="s">
        <v>187</v>
      </c>
      <c r="B858" s="1">
        <v>39.918999999999997</v>
      </c>
      <c r="C858" s="1">
        <v>36.308999999999997</v>
      </c>
      <c r="D858" s="1">
        <v>41.034999999999997</v>
      </c>
      <c r="E858" s="1">
        <v>79.912000000000006</v>
      </c>
      <c r="F858" s="1">
        <v>82.165999999999997</v>
      </c>
      <c r="G858" s="1">
        <v>123.473</v>
      </c>
      <c r="H858" s="1">
        <v>133.52799999999999</v>
      </c>
      <c r="I858" s="1">
        <v>146.673</v>
      </c>
      <c r="J858" s="1">
        <v>142.99199999999999</v>
      </c>
      <c r="K858" s="1">
        <v>161.255</v>
      </c>
      <c r="L858" s="1">
        <v>159.80099999999999</v>
      </c>
      <c r="M858" s="1">
        <v>177.852</v>
      </c>
      <c r="N858" s="1">
        <v>199.78100000000001</v>
      </c>
      <c r="O858" s="1">
        <v>195.88</v>
      </c>
      <c r="P858" s="1">
        <v>176.989</v>
      </c>
      <c r="Q858" s="1">
        <v>163.23599999999999</v>
      </c>
      <c r="R858" s="1">
        <v>144.06700000000001</v>
      </c>
      <c r="S858" s="1">
        <v>135.078</v>
      </c>
      <c r="T858" s="1">
        <v>144.00800000000001</v>
      </c>
      <c r="U858" s="1">
        <v>192.107</v>
      </c>
      <c r="V858" s="1">
        <v>102.53</v>
      </c>
      <c r="W858" s="1">
        <v>80.641000000000005</v>
      </c>
      <c r="X858" s="1">
        <v>78.885000000000005</v>
      </c>
      <c r="Y858" s="1">
        <v>75.322000000000003</v>
      </c>
      <c r="Z858" s="1">
        <v>63.743000000000002</v>
      </c>
      <c r="AA858" s="1">
        <v>67.203000000000003</v>
      </c>
      <c r="AB858" s="1">
        <v>61.32</v>
      </c>
      <c r="AC858" s="1">
        <v>59.813000000000002</v>
      </c>
      <c r="AD858" s="1">
        <v>53.607999999999997</v>
      </c>
      <c r="AE858" s="1">
        <v>48.557000000000002</v>
      </c>
      <c r="AF858" s="1">
        <v>46.813000000000002</v>
      </c>
      <c r="AG858" s="1">
        <v>65.882000000000005</v>
      </c>
      <c r="AH858" s="1">
        <v>60.75</v>
      </c>
      <c r="AI858" s="1">
        <v>52.344000000000001</v>
      </c>
      <c r="AJ858" s="1">
        <v>48.454000000000001</v>
      </c>
      <c r="AK858" s="1">
        <v>51.216999999999999</v>
      </c>
      <c r="AL858" s="1"/>
    </row>
    <row r="859" spans="1:38">
      <c r="A859" s="56" t="s">
        <v>188</v>
      </c>
      <c r="B859" s="1">
        <v>76.262</v>
      </c>
      <c r="C859" s="1">
        <v>67.745000000000005</v>
      </c>
      <c r="D859" s="1" t="s">
        <v>96</v>
      </c>
      <c r="E859" s="1">
        <v>66.89</v>
      </c>
      <c r="F859" s="1">
        <v>67.944999999999993</v>
      </c>
      <c r="G859" s="1">
        <v>66.852000000000004</v>
      </c>
      <c r="H859" s="1">
        <v>66.774000000000001</v>
      </c>
      <c r="I859" s="1">
        <v>65.418999999999997</v>
      </c>
      <c r="J859" s="1">
        <v>60.2</v>
      </c>
      <c r="K859" s="1">
        <v>63.716000000000001</v>
      </c>
      <c r="L859" s="1">
        <v>66.679000000000002</v>
      </c>
      <c r="M859" s="1">
        <v>67.971999999999994</v>
      </c>
      <c r="N859" s="1">
        <v>72.402000000000001</v>
      </c>
      <c r="O859" s="1">
        <v>82.647000000000006</v>
      </c>
      <c r="P859" s="1">
        <v>74.191999999999993</v>
      </c>
      <c r="Q859" s="1">
        <v>74.233999999999995</v>
      </c>
      <c r="R859" s="1">
        <v>65.73</v>
      </c>
      <c r="S859" s="1">
        <v>63.756</v>
      </c>
      <c r="T859" s="1">
        <v>61.661000000000001</v>
      </c>
      <c r="U859" s="1">
        <v>59.03</v>
      </c>
      <c r="V859" s="1">
        <v>62.435000000000002</v>
      </c>
      <c r="W859" s="1">
        <v>58.984999999999999</v>
      </c>
      <c r="X859" s="1">
        <v>59.051000000000002</v>
      </c>
      <c r="Y859" s="1">
        <v>64.466999999999999</v>
      </c>
      <c r="Z859" s="1">
        <v>65.978999999999999</v>
      </c>
      <c r="AA859" s="1">
        <v>66.06</v>
      </c>
      <c r="AB859" s="1">
        <v>71.078999999999994</v>
      </c>
      <c r="AC859" s="1">
        <v>71.540000000000006</v>
      </c>
      <c r="AD859" s="1">
        <v>69.259</v>
      </c>
      <c r="AE859" s="1">
        <v>75.468999999999994</v>
      </c>
      <c r="AF859" s="1">
        <v>79.41</v>
      </c>
      <c r="AG859" s="1">
        <v>92.932000000000002</v>
      </c>
      <c r="AH859" s="1">
        <v>94.933999999999997</v>
      </c>
      <c r="AI859" s="1">
        <v>113.61</v>
      </c>
      <c r="AJ859" s="1">
        <v>107.747</v>
      </c>
      <c r="AK859" s="1">
        <v>96.798000000000002</v>
      </c>
      <c r="AL859" s="1"/>
    </row>
    <row r="860" spans="1:38">
      <c r="A860" s="56" t="s">
        <v>189</v>
      </c>
      <c r="B860" s="1" t="s">
        <v>96</v>
      </c>
      <c r="C860" s="1" t="s">
        <v>96</v>
      </c>
      <c r="D860" s="1" t="s">
        <v>96</v>
      </c>
      <c r="E860" s="1" t="s">
        <v>96</v>
      </c>
      <c r="F860" s="1" t="s">
        <v>96</v>
      </c>
      <c r="G860" s="1" t="s">
        <v>96</v>
      </c>
      <c r="H860" s="1" t="s">
        <v>96</v>
      </c>
      <c r="I860" s="1">
        <v>50.642000000000003</v>
      </c>
      <c r="J860" s="1">
        <v>67.242999999999995</v>
      </c>
      <c r="K860" s="1">
        <v>79.070999999999998</v>
      </c>
      <c r="L860" s="1">
        <v>89.218999999999994</v>
      </c>
      <c r="M860" s="1">
        <v>96.46</v>
      </c>
      <c r="N860" s="1">
        <v>105.18300000000001</v>
      </c>
      <c r="O860" s="1">
        <v>119.68</v>
      </c>
      <c r="P860" s="1">
        <v>140.72800000000001</v>
      </c>
      <c r="Q860" s="1">
        <v>153.096</v>
      </c>
      <c r="R860" s="1">
        <v>130.13300000000001</v>
      </c>
      <c r="S860" s="1">
        <v>140.34</v>
      </c>
      <c r="T860" s="1">
        <v>135.40899999999999</v>
      </c>
      <c r="U860" s="1">
        <v>123.39700000000001</v>
      </c>
      <c r="V860" s="1">
        <v>129.03700000000001</v>
      </c>
      <c r="W860" s="1">
        <v>134.869</v>
      </c>
      <c r="X860" s="1" t="s">
        <v>96</v>
      </c>
      <c r="Y860" s="1" t="s">
        <v>96</v>
      </c>
      <c r="Z860" s="1" t="s">
        <v>96</v>
      </c>
      <c r="AA860" s="1" t="s">
        <v>96</v>
      </c>
      <c r="AB860" s="1" t="s">
        <v>96</v>
      </c>
      <c r="AC860" s="1" t="s">
        <v>96</v>
      </c>
      <c r="AD860" s="1" t="s">
        <v>96</v>
      </c>
      <c r="AE860" s="1" t="s">
        <v>96</v>
      </c>
      <c r="AF860" s="1" t="s">
        <v>96</v>
      </c>
      <c r="AG860" s="1" t="s">
        <v>96</v>
      </c>
      <c r="AH860" s="1" t="s">
        <v>96</v>
      </c>
      <c r="AI860" s="1" t="s">
        <v>96</v>
      </c>
      <c r="AJ860" s="1" t="s">
        <v>96</v>
      </c>
      <c r="AK860" s="1" t="s">
        <v>96</v>
      </c>
      <c r="AL860" s="1"/>
    </row>
    <row r="861" spans="1:38">
      <c r="A861" s="56" t="s">
        <v>190</v>
      </c>
      <c r="B861" s="1">
        <v>18.152999999999999</v>
      </c>
      <c r="C861" s="1">
        <v>16.978000000000002</v>
      </c>
      <c r="D861" s="1">
        <v>19.756</v>
      </c>
      <c r="E861" s="1">
        <v>22.219000000000001</v>
      </c>
      <c r="F861" s="1">
        <v>22.927</v>
      </c>
      <c r="G861" s="1">
        <v>23.747</v>
      </c>
      <c r="H861" s="1">
        <v>22.896999999999998</v>
      </c>
      <c r="I861" s="1">
        <v>24.059000000000001</v>
      </c>
      <c r="J861" s="1">
        <v>27.21</v>
      </c>
      <c r="K861" s="1">
        <v>29.448</v>
      </c>
      <c r="L861" s="1">
        <v>28.884</v>
      </c>
      <c r="M861" s="1">
        <v>32.456000000000003</v>
      </c>
      <c r="N861" s="1">
        <v>38.091000000000001</v>
      </c>
      <c r="O861" s="1">
        <v>48.814999999999998</v>
      </c>
      <c r="P861" s="1">
        <v>45.593000000000004</v>
      </c>
      <c r="Q861" s="1">
        <v>49.566000000000003</v>
      </c>
      <c r="R861" s="1">
        <v>51.901000000000003</v>
      </c>
      <c r="S861" s="1">
        <v>48.558</v>
      </c>
      <c r="T861" s="1">
        <v>49.064</v>
      </c>
      <c r="U861" s="1">
        <v>46.686</v>
      </c>
      <c r="V861" s="1">
        <v>50.984999999999999</v>
      </c>
      <c r="W861" s="1">
        <v>52.984000000000002</v>
      </c>
      <c r="X861" s="1">
        <v>55.192999999999998</v>
      </c>
      <c r="Y861" s="1">
        <v>53.170999999999999</v>
      </c>
      <c r="Z861" s="1">
        <v>53.555</v>
      </c>
      <c r="AA861" s="1">
        <v>51.101999999999997</v>
      </c>
      <c r="AB861" s="1">
        <v>54.81</v>
      </c>
      <c r="AC861" s="1">
        <v>56.32</v>
      </c>
      <c r="AD861" s="1">
        <v>54.351999999999997</v>
      </c>
      <c r="AE861" s="1">
        <v>55.155000000000001</v>
      </c>
      <c r="AF861" s="1">
        <v>56.331000000000003</v>
      </c>
      <c r="AG861" s="1">
        <v>84.32</v>
      </c>
      <c r="AH861" s="1">
        <v>75.186000000000007</v>
      </c>
      <c r="AI861" s="1">
        <v>64.552999999999997</v>
      </c>
      <c r="AJ861" s="1">
        <v>68.900999999999996</v>
      </c>
      <c r="AK861" s="1">
        <v>67.501000000000005</v>
      </c>
      <c r="AL861" s="1"/>
    </row>
    <row r="862" spans="1:38">
      <c r="A862" s="56" t="s">
        <v>191</v>
      </c>
      <c r="B862" s="1" t="s">
        <v>96</v>
      </c>
      <c r="C862" s="1" t="s">
        <v>96</v>
      </c>
      <c r="D862" s="1" t="s">
        <v>96</v>
      </c>
      <c r="E862" s="1" t="s">
        <v>96</v>
      </c>
      <c r="F862" s="1" t="s">
        <v>96</v>
      </c>
      <c r="G862" s="1" t="s">
        <v>96</v>
      </c>
      <c r="H862" s="1" t="s">
        <v>96</v>
      </c>
      <c r="I862" s="1" t="s">
        <v>96</v>
      </c>
      <c r="J862" s="1" t="s">
        <v>96</v>
      </c>
      <c r="K862" s="1" t="s">
        <v>96</v>
      </c>
      <c r="L862" s="1" t="s">
        <v>96</v>
      </c>
      <c r="M862" s="1" t="s">
        <v>96</v>
      </c>
      <c r="N862" s="1" t="s">
        <v>96</v>
      </c>
      <c r="O862" s="1" t="s">
        <v>96</v>
      </c>
      <c r="P862" s="1" t="s">
        <v>96</v>
      </c>
      <c r="Q862" s="1" t="s">
        <v>96</v>
      </c>
      <c r="R862" s="1" t="s">
        <v>96</v>
      </c>
      <c r="S862" s="1" t="s">
        <v>96</v>
      </c>
      <c r="T862" s="1" t="s">
        <v>96</v>
      </c>
      <c r="U862" s="1" t="s">
        <v>96</v>
      </c>
      <c r="V862" s="1" t="s">
        <v>96</v>
      </c>
      <c r="W862" s="1" t="s">
        <v>96</v>
      </c>
      <c r="X862" s="1">
        <v>18.736999999999998</v>
      </c>
      <c r="Y862" s="1">
        <v>20.094999999999999</v>
      </c>
      <c r="Z862" s="1">
        <v>27.902000000000001</v>
      </c>
      <c r="AA862" s="1">
        <v>25.207999999999998</v>
      </c>
      <c r="AB862" s="1">
        <v>41.173999999999999</v>
      </c>
      <c r="AC862" s="1">
        <v>75.394999999999996</v>
      </c>
      <c r="AD862" s="1">
        <v>73.03</v>
      </c>
      <c r="AE862" s="1">
        <v>68.626999999999995</v>
      </c>
      <c r="AF862" s="1">
        <v>84.028000000000006</v>
      </c>
      <c r="AG862" s="1">
        <v>146.43799999999999</v>
      </c>
      <c r="AH862" s="1">
        <v>115.82299999999999</v>
      </c>
      <c r="AI862" s="1">
        <v>116.943</v>
      </c>
      <c r="AJ862" s="1">
        <v>98.233999999999995</v>
      </c>
      <c r="AK862" s="1">
        <v>87.290999999999997</v>
      </c>
      <c r="AL862" s="1"/>
    </row>
    <row r="863" spans="1:38">
      <c r="A863" s="56" t="s">
        <v>192</v>
      </c>
      <c r="B863" s="1" t="s">
        <v>96</v>
      </c>
      <c r="C863" s="1" t="s">
        <v>96</v>
      </c>
      <c r="D863" s="1" t="s">
        <v>96</v>
      </c>
      <c r="E863" s="1" t="s">
        <v>96</v>
      </c>
      <c r="F863" s="1" t="s">
        <v>96</v>
      </c>
      <c r="G863" s="1" t="s">
        <v>96</v>
      </c>
      <c r="H863" s="1" t="s">
        <v>96</v>
      </c>
      <c r="I863" s="1" t="s">
        <v>96</v>
      </c>
      <c r="J863" s="1" t="s">
        <v>96</v>
      </c>
      <c r="K863" s="1" t="s">
        <v>96</v>
      </c>
      <c r="L863" s="1" t="s">
        <v>96</v>
      </c>
      <c r="M863" s="1" t="s">
        <v>96</v>
      </c>
      <c r="N863" s="1" t="s">
        <v>96</v>
      </c>
      <c r="O863" s="1" t="s">
        <v>96</v>
      </c>
      <c r="P863" s="1" t="s">
        <v>96</v>
      </c>
      <c r="Q863" s="1" t="s">
        <v>96</v>
      </c>
      <c r="R863" s="1" t="s">
        <v>96</v>
      </c>
      <c r="S863" s="1" t="s">
        <v>96</v>
      </c>
      <c r="T863" s="1" t="s">
        <v>96</v>
      </c>
      <c r="U863" s="1">
        <v>37.319000000000003</v>
      </c>
      <c r="V863" s="1">
        <v>31.212</v>
      </c>
      <c r="W863" s="1">
        <v>30.024000000000001</v>
      </c>
      <c r="X863" s="1" t="s">
        <v>96</v>
      </c>
      <c r="Y863" s="1" t="s">
        <v>96</v>
      </c>
      <c r="Z863" s="1" t="s">
        <v>96</v>
      </c>
      <c r="AA863" s="1" t="s">
        <v>96</v>
      </c>
      <c r="AB863" s="1" t="s">
        <v>96</v>
      </c>
      <c r="AC863" s="1" t="s">
        <v>96</v>
      </c>
      <c r="AD863" s="1" t="s">
        <v>96</v>
      </c>
      <c r="AE863" s="1" t="s">
        <v>96</v>
      </c>
      <c r="AF863" s="1" t="s">
        <v>96</v>
      </c>
      <c r="AG863" s="1" t="s">
        <v>96</v>
      </c>
      <c r="AH863" s="1" t="s">
        <v>96</v>
      </c>
      <c r="AI863" s="1" t="s">
        <v>96</v>
      </c>
      <c r="AJ863" s="1" t="s">
        <v>96</v>
      </c>
      <c r="AK863" s="1" t="s">
        <v>96</v>
      </c>
      <c r="AL863" s="1"/>
    </row>
    <row r="864" spans="1:38">
      <c r="A864" s="56" t="s">
        <v>193</v>
      </c>
      <c r="B864" s="1" t="s">
        <v>96</v>
      </c>
      <c r="C864" s="1" t="s">
        <v>96</v>
      </c>
      <c r="D864" s="1" t="s">
        <v>96</v>
      </c>
      <c r="E864" s="1" t="s">
        <v>96</v>
      </c>
      <c r="F864" s="1" t="s">
        <v>96</v>
      </c>
      <c r="G864" s="1" t="s">
        <v>96</v>
      </c>
      <c r="H864" s="1" t="s">
        <v>96</v>
      </c>
      <c r="I864" s="1" t="s">
        <v>96</v>
      </c>
      <c r="J864" s="1" t="s">
        <v>96</v>
      </c>
      <c r="K864" s="1" t="s">
        <v>96</v>
      </c>
      <c r="L864" s="1" t="s">
        <v>96</v>
      </c>
      <c r="M864" s="1" t="s">
        <v>96</v>
      </c>
      <c r="N864" s="1" t="s">
        <v>96</v>
      </c>
      <c r="O864" s="1" t="s">
        <v>96</v>
      </c>
      <c r="P864" s="1" t="s">
        <v>96</v>
      </c>
      <c r="Q864" s="1" t="s">
        <v>96</v>
      </c>
      <c r="R864" s="1" t="s">
        <v>96</v>
      </c>
      <c r="S864" s="1" t="s">
        <v>96</v>
      </c>
      <c r="T864" s="1" t="s">
        <v>96</v>
      </c>
      <c r="U864" s="1" t="s">
        <v>96</v>
      </c>
      <c r="V864" s="1" t="s">
        <v>96</v>
      </c>
      <c r="W864" s="1" t="s">
        <v>96</v>
      </c>
      <c r="X864" s="1" t="s">
        <v>96</v>
      </c>
      <c r="Y864" s="1" t="s">
        <v>96</v>
      </c>
      <c r="Z864" s="1" t="s">
        <v>96</v>
      </c>
      <c r="AA864" s="1" t="s">
        <v>96</v>
      </c>
      <c r="AB864" s="1">
        <v>27.081</v>
      </c>
      <c r="AC864" s="1">
        <v>35.448999999999998</v>
      </c>
      <c r="AD864" s="1">
        <v>39.844000000000001</v>
      </c>
      <c r="AE864" s="1">
        <v>41.476999999999997</v>
      </c>
      <c r="AF864" s="1">
        <v>46.24</v>
      </c>
      <c r="AG864" s="1">
        <v>62.481000000000002</v>
      </c>
      <c r="AH864" s="1">
        <v>58.417000000000002</v>
      </c>
      <c r="AI864" s="1">
        <v>51.289000000000001</v>
      </c>
      <c r="AJ864" s="1">
        <v>62.192</v>
      </c>
      <c r="AK864" s="1">
        <v>64.206000000000003</v>
      </c>
      <c r="AL864" s="1"/>
    </row>
    <row r="865" spans="1:39">
      <c r="A865" s="56" t="s">
        <v>194</v>
      </c>
      <c r="B865" s="1">
        <v>48.756</v>
      </c>
      <c r="C865" s="1">
        <v>47.698</v>
      </c>
      <c r="D865" s="1">
        <v>53.38</v>
      </c>
      <c r="E865" s="1">
        <v>48.317</v>
      </c>
      <c r="F865" s="1">
        <v>51.677999999999997</v>
      </c>
      <c r="G865" s="1">
        <v>51.619</v>
      </c>
      <c r="H865" s="1">
        <v>50.343000000000004</v>
      </c>
      <c r="I865" s="1">
        <v>48.43</v>
      </c>
      <c r="J865" s="1">
        <v>54.283000000000001</v>
      </c>
      <c r="K865" s="1">
        <v>51.661999999999999</v>
      </c>
      <c r="L865" s="1">
        <v>52.984000000000002</v>
      </c>
      <c r="M865" s="1">
        <v>52.442</v>
      </c>
      <c r="N865" s="1">
        <v>53.921999999999997</v>
      </c>
      <c r="O865" s="1">
        <v>53.298999999999999</v>
      </c>
      <c r="P865" s="1">
        <v>51.978000000000002</v>
      </c>
      <c r="Q865" s="1">
        <v>51.576999999999998</v>
      </c>
      <c r="R865" s="1">
        <v>49.975999999999999</v>
      </c>
      <c r="S865" s="1">
        <v>45.715000000000003</v>
      </c>
      <c r="T865" s="1">
        <v>42.704999999999998</v>
      </c>
      <c r="U865" s="1">
        <v>41.362000000000002</v>
      </c>
      <c r="V865" s="1">
        <v>40.299999999999997</v>
      </c>
      <c r="W865" s="1">
        <v>38.802999999999997</v>
      </c>
      <c r="X865" s="1">
        <v>43.335999999999999</v>
      </c>
      <c r="Y865" s="1">
        <v>49.040999999999997</v>
      </c>
      <c r="Z865" s="1">
        <v>45.628</v>
      </c>
      <c r="AA865" s="1">
        <v>50.732999999999997</v>
      </c>
      <c r="AB865" s="1">
        <v>52.401000000000003</v>
      </c>
      <c r="AC865" s="1">
        <v>58.908000000000001</v>
      </c>
      <c r="AD865" s="1">
        <v>67.097999999999999</v>
      </c>
      <c r="AE865" s="1">
        <v>72.909000000000006</v>
      </c>
      <c r="AF865" s="1">
        <v>67.296999999999997</v>
      </c>
      <c r="AG865" s="1">
        <v>77.707999999999998</v>
      </c>
      <c r="AH865" s="1">
        <v>79.727999999999994</v>
      </c>
      <c r="AI865" s="1">
        <v>82.932000000000002</v>
      </c>
      <c r="AJ865" s="1">
        <v>82.519000000000005</v>
      </c>
      <c r="AK865" s="1">
        <v>83.349000000000004</v>
      </c>
      <c r="AL865" s="1"/>
    </row>
    <row r="866" spans="1:39">
      <c r="A866" s="56" t="s">
        <v>195</v>
      </c>
      <c r="B866" s="1" t="s">
        <v>96</v>
      </c>
      <c r="C866" s="1" t="s">
        <v>96</v>
      </c>
      <c r="D866" s="1" t="s">
        <v>96</v>
      </c>
      <c r="E866" s="1" t="s">
        <v>96</v>
      </c>
      <c r="F866" s="1" t="s">
        <v>96</v>
      </c>
      <c r="G866" s="1" t="s">
        <v>96</v>
      </c>
      <c r="H866" s="1" t="s">
        <v>96</v>
      </c>
      <c r="I866" s="1" t="s">
        <v>96</v>
      </c>
      <c r="J866" s="1">
        <v>155.738</v>
      </c>
      <c r="K866" s="1">
        <v>198.02099999999999</v>
      </c>
      <c r="L866" s="1">
        <v>161.74199999999999</v>
      </c>
      <c r="M866" s="1">
        <v>133.75</v>
      </c>
      <c r="N866" s="1">
        <v>82.694999999999993</v>
      </c>
      <c r="O866" s="1">
        <v>58.649000000000001</v>
      </c>
      <c r="P866" s="1">
        <v>41.04</v>
      </c>
      <c r="Q866" s="1">
        <v>27.692</v>
      </c>
      <c r="R866" s="1">
        <v>16.536000000000001</v>
      </c>
      <c r="S866" s="1">
        <v>10.250999999999999</v>
      </c>
      <c r="T866" s="1">
        <v>7.4260000000000002</v>
      </c>
      <c r="U866" s="1">
        <v>8.6359999999999992</v>
      </c>
      <c r="V866" s="1">
        <v>7.4889999999999999</v>
      </c>
      <c r="W866" s="1">
        <v>10.25</v>
      </c>
      <c r="X866" s="1">
        <v>16.02</v>
      </c>
      <c r="Y866" s="1">
        <v>19.666</v>
      </c>
      <c r="Z866" s="1">
        <v>20.78</v>
      </c>
      <c r="AA866" s="1">
        <v>15.888999999999999</v>
      </c>
      <c r="AB866" s="1">
        <v>18.260000000000002</v>
      </c>
      <c r="AC866" s="1">
        <v>21.948</v>
      </c>
      <c r="AD866" s="1">
        <v>24.181999999999999</v>
      </c>
      <c r="AE866" s="1">
        <v>22.571000000000002</v>
      </c>
      <c r="AF866" s="1">
        <v>18.009</v>
      </c>
      <c r="AG866" s="1">
        <v>15.353999999999999</v>
      </c>
      <c r="AH866" s="1">
        <v>13.12</v>
      </c>
      <c r="AI866" s="1">
        <v>7.94</v>
      </c>
      <c r="AJ866" s="1">
        <v>5.7729999999999997</v>
      </c>
      <c r="AK866" s="1">
        <v>5.5529999999999999</v>
      </c>
      <c r="AL866" s="1"/>
    </row>
    <row r="867" spans="1:39">
      <c r="A867" s="56" t="s">
        <v>196</v>
      </c>
      <c r="B867" s="1">
        <v>5.1950000000000003</v>
      </c>
      <c r="C867" s="1">
        <v>4.3</v>
      </c>
      <c r="D867" s="1">
        <v>4.9729999999999999</v>
      </c>
      <c r="E867" s="1">
        <v>5.3129999999999997</v>
      </c>
      <c r="F867" s="1">
        <v>6.0110000000000001</v>
      </c>
      <c r="G867" s="1">
        <v>5.5830000000000002</v>
      </c>
      <c r="H867" s="1">
        <v>5.0620000000000003</v>
      </c>
      <c r="I867" s="1">
        <v>3.4830000000000001</v>
      </c>
      <c r="J867" s="1">
        <v>2.859</v>
      </c>
      <c r="K867" s="1">
        <v>4.1829999999999998</v>
      </c>
      <c r="L867" s="1">
        <v>4.7270000000000003</v>
      </c>
      <c r="M867" s="1">
        <v>3.12</v>
      </c>
      <c r="N867" s="1">
        <v>2.69</v>
      </c>
      <c r="O867" s="1">
        <v>3.427</v>
      </c>
      <c r="P867" s="1">
        <v>3.3319999999999999</v>
      </c>
      <c r="Q867" s="1">
        <v>4.08</v>
      </c>
      <c r="R867" s="1">
        <v>4.4820000000000002</v>
      </c>
      <c r="S867" s="1">
        <v>5.0519999999999996</v>
      </c>
      <c r="T867" s="1">
        <v>8.8919999999999995</v>
      </c>
      <c r="U867" s="1">
        <v>8.9489999999999998</v>
      </c>
      <c r="V867" s="1">
        <v>21.135999999999999</v>
      </c>
      <c r="W867" s="1">
        <v>18.338000000000001</v>
      </c>
      <c r="X867" s="1">
        <v>20.407</v>
      </c>
      <c r="Y867" s="1">
        <v>20.227</v>
      </c>
      <c r="Z867" s="1">
        <v>15.252000000000001</v>
      </c>
      <c r="AA867" s="1">
        <v>13.465999999999999</v>
      </c>
      <c r="AB867" s="1">
        <v>15.611000000000001</v>
      </c>
      <c r="AC867" s="1">
        <v>18.638000000000002</v>
      </c>
      <c r="AD867" s="1">
        <v>21.167000000000002</v>
      </c>
      <c r="AE867" s="1">
        <v>20.675000000000001</v>
      </c>
      <c r="AF867" s="1">
        <v>25.817</v>
      </c>
      <c r="AG867" s="1">
        <v>40.405000000000001</v>
      </c>
      <c r="AH867" s="1">
        <v>35.667000000000002</v>
      </c>
      <c r="AI867" s="1">
        <v>31.513000000000002</v>
      </c>
      <c r="AJ867" s="1">
        <v>31.908999999999999</v>
      </c>
      <c r="AK867" s="1">
        <v>31.228000000000002</v>
      </c>
      <c r="AL867" s="1"/>
    </row>
    <row r="868" spans="1:39">
      <c r="A868" s="56" t="s">
        <v>197</v>
      </c>
      <c r="B868" s="1" t="s">
        <v>96</v>
      </c>
      <c r="C868" s="1" t="s">
        <v>96</v>
      </c>
      <c r="D868" s="1" t="s">
        <v>96</v>
      </c>
      <c r="E868" s="1" t="s">
        <v>96</v>
      </c>
      <c r="F868" s="1" t="s">
        <v>96</v>
      </c>
      <c r="G868" s="1" t="s">
        <v>96</v>
      </c>
      <c r="H868" s="1" t="s">
        <v>96</v>
      </c>
      <c r="I868" s="1" t="s">
        <v>96</v>
      </c>
      <c r="J868" s="1" t="s">
        <v>96</v>
      </c>
      <c r="K868" s="1">
        <v>30.655000000000001</v>
      </c>
      <c r="L868" s="1">
        <v>29.564</v>
      </c>
      <c r="M868" s="1">
        <v>27.701000000000001</v>
      </c>
      <c r="N868" s="1">
        <v>30.728999999999999</v>
      </c>
      <c r="O868" s="1">
        <v>48.177</v>
      </c>
      <c r="P868" s="1">
        <v>56.029000000000003</v>
      </c>
      <c r="Q868" s="1">
        <v>41.783000000000001</v>
      </c>
      <c r="R868" s="1">
        <v>34.912999999999997</v>
      </c>
      <c r="S868" s="1">
        <v>25.658000000000001</v>
      </c>
      <c r="T868" s="1">
        <v>26.364000000000001</v>
      </c>
      <c r="U868" s="1">
        <v>20.311</v>
      </c>
      <c r="V868" s="1">
        <v>29.398</v>
      </c>
      <c r="W868" s="1">
        <v>37.707000000000001</v>
      </c>
      <c r="X868" s="1">
        <v>52.475999999999999</v>
      </c>
      <c r="Y868" s="1">
        <v>58.445</v>
      </c>
      <c r="Z868" s="1">
        <v>85.4</v>
      </c>
      <c r="AA868" s="1">
        <v>84.897000000000006</v>
      </c>
      <c r="AB868" s="1">
        <v>129.762</v>
      </c>
      <c r="AC868" s="1">
        <v>138.404</v>
      </c>
      <c r="AD868" s="1">
        <v>133.61000000000001</v>
      </c>
      <c r="AE868" s="1">
        <v>175.31299999999999</v>
      </c>
      <c r="AF868" s="1">
        <v>205.99</v>
      </c>
      <c r="AG868" s="1">
        <v>336.54500000000002</v>
      </c>
      <c r="AH868" s="1" t="s">
        <v>96</v>
      </c>
      <c r="AI868" s="1" t="s">
        <v>96</v>
      </c>
      <c r="AJ868" s="1" t="s">
        <v>96</v>
      </c>
      <c r="AK868" s="1" t="s">
        <v>96</v>
      </c>
      <c r="AL868" s="1"/>
    </row>
    <row r="869" spans="1:39">
      <c r="A869" s="56" t="s">
        <v>198</v>
      </c>
      <c r="B869" s="1" t="s">
        <v>96</v>
      </c>
      <c r="C869" s="1" t="s">
        <v>96</v>
      </c>
      <c r="D869" s="1" t="s">
        <v>96</v>
      </c>
      <c r="E869" s="1">
        <v>156.68199999999999</v>
      </c>
      <c r="F869" s="1">
        <v>131.44800000000001</v>
      </c>
      <c r="G869" s="1">
        <v>104.833</v>
      </c>
      <c r="H869" s="1">
        <v>80.459999999999994</v>
      </c>
      <c r="I869" s="1">
        <v>68.641999999999996</v>
      </c>
      <c r="J869" s="1">
        <v>49.137</v>
      </c>
      <c r="K869" s="1">
        <v>52.576999999999998</v>
      </c>
      <c r="L869" s="1">
        <v>51.716999999999999</v>
      </c>
      <c r="M869" s="1">
        <v>27.626000000000001</v>
      </c>
      <c r="N869" s="1">
        <v>27.795999999999999</v>
      </c>
      <c r="O869" s="1">
        <v>29.992000000000001</v>
      </c>
      <c r="P869" s="1">
        <v>32.915999999999997</v>
      </c>
      <c r="Q869" s="1">
        <v>29.294</v>
      </c>
      <c r="R869" s="1">
        <v>28.312000000000001</v>
      </c>
      <c r="S869" s="1">
        <v>26.334</v>
      </c>
      <c r="T869" s="1">
        <v>28.042000000000002</v>
      </c>
      <c r="U869" s="1">
        <v>27.027999999999999</v>
      </c>
      <c r="V869" s="1">
        <v>31.49</v>
      </c>
      <c r="W869" s="1">
        <v>32.460999999999999</v>
      </c>
      <c r="X869" s="1">
        <v>30.87</v>
      </c>
      <c r="Y869" s="1">
        <v>31.408000000000001</v>
      </c>
      <c r="Z869" s="1">
        <v>34.156999999999996</v>
      </c>
      <c r="AA869" s="1">
        <v>36.987000000000002</v>
      </c>
      <c r="AB869" s="1">
        <v>39.771000000000001</v>
      </c>
      <c r="AC869" s="1">
        <v>42.082000000000001</v>
      </c>
      <c r="AD869" s="1">
        <v>41.109000000000002</v>
      </c>
      <c r="AE869" s="1">
        <v>39.481000000000002</v>
      </c>
      <c r="AF869" s="1">
        <v>37.598999999999997</v>
      </c>
      <c r="AG869" s="1">
        <v>39.015999999999998</v>
      </c>
      <c r="AH869" s="1">
        <v>38.694000000000003</v>
      </c>
      <c r="AI869" s="1">
        <v>33.762999999999998</v>
      </c>
      <c r="AJ869" s="1">
        <v>33.216999999999999</v>
      </c>
      <c r="AK869" s="1" t="s">
        <v>96</v>
      </c>
      <c r="AL869" s="1"/>
      <c r="AM869" s="1"/>
    </row>
    <row r="871" spans="1:39">
      <c r="A871" s="37" t="s">
        <v>318</v>
      </c>
      <c r="B871" s="38">
        <f>B784</f>
        <v>1989</v>
      </c>
      <c r="C871" s="38">
        <f t="shared" ref="C871:AF871" si="967">C784</f>
        <v>1990</v>
      </c>
      <c r="D871" s="38">
        <f t="shared" si="967"/>
        <v>1991</v>
      </c>
      <c r="E871" s="38">
        <f t="shared" si="967"/>
        <v>1992</v>
      </c>
      <c r="F871" s="38">
        <f t="shared" si="967"/>
        <v>1993</v>
      </c>
      <c r="G871" s="38">
        <f t="shared" si="967"/>
        <v>1994</v>
      </c>
      <c r="H871" s="38">
        <f t="shared" si="967"/>
        <v>1995</v>
      </c>
      <c r="I871" s="38">
        <f t="shared" si="967"/>
        <v>1996</v>
      </c>
      <c r="J871" s="38">
        <f t="shared" si="967"/>
        <v>1997</v>
      </c>
      <c r="K871" s="38">
        <f t="shared" si="967"/>
        <v>1998</v>
      </c>
      <c r="L871" s="38">
        <f t="shared" si="967"/>
        <v>1999</v>
      </c>
      <c r="M871" s="38">
        <f t="shared" si="967"/>
        <v>2000</v>
      </c>
      <c r="N871" s="38">
        <f t="shared" si="967"/>
        <v>2001</v>
      </c>
      <c r="O871" s="38">
        <f t="shared" si="967"/>
        <v>2002</v>
      </c>
      <c r="P871" s="38">
        <f t="shared" si="967"/>
        <v>2003</v>
      </c>
      <c r="Q871" s="38">
        <f t="shared" si="967"/>
        <v>2004</v>
      </c>
      <c r="R871" s="38">
        <f t="shared" si="967"/>
        <v>2005</v>
      </c>
      <c r="S871" s="38">
        <f t="shared" si="967"/>
        <v>2006</v>
      </c>
      <c r="T871" s="38">
        <f t="shared" si="967"/>
        <v>2007</v>
      </c>
      <c r="U871" s="38">
        <f t="shared" si="967"/>
        <v>2008</v>
      </c>
      <c r="V871" s="38">
        <f t="shared" si="967"/>
        <v>2009</v>
      </c>
      <c r="W871" s="38">
        <f t="shared" si="967"/>
        <v>2010</v>
      </c>
      <c r="X871" s="38">
        <f t="shared" si="967"/>
        <v>2011</v>
      </c>
      <c r="Y871" s="38">
        <f t="shared" si="967"/>
        <v>2012</v>
      </c>
      <c r="Z871" s="38">
        <f t="shared" si="967"/>
        <v>2013</v>
      </c>
      <c r="AA871" s="38">
        <f t="shared" si="967"/>
        <v>2014</v>
      </c>
      <c r="AB871" s="38">
        <f t="shared" si="967"/>
        <v>2015</v>
      </c>
      <c r="AC871" s="38">
        <f t="shared" si="967"/>
        <v>2016</v>
      </c>
      <c r="AD871" s="38">
        <f t="shared" si="967"/>
        <v>2017</v>
      </c>
      <c r="AE871" s="38">
        <f t="shared" si="967"/>
        <v>2018</v>
      </c>
      <c r="AF871" s="38">
        <f t="shared" si="967"/>
        <v>2019</v>
      </c>
      <c r="AG871" s="38">
        <f t="shared" ref="AG871:AH871" si="968">AG784</f>
        <v>2020</v>
      </c>
      <c r="AH871" s="38">
        <f t="shared" si="968"/>
        <v>2021</v>
      </c>
      <c r="AI871" s="38">
        <f t="shared" ref="AI871:AJ871" si="969">AI784</f>
        <v>2022</v>
      </c>
      <c r="AJ871" s="38">
        <f t="shared" si="969"/>
        <v>2023</v>
      </c>
      <c r="AK871" s="38">
        <f t="shared" ref="AK871" si="970">AK784</f>
        <v>2024</v>
      </c>
      <c r="AL871" s="55"/>
    </row>
    <row r="872" spans="1:39">
      <c r="A872" t="s">
        <v>61</v>
      </c>
      <c r="B872" s="1">
        <v>6.9269999999999996</v>
      </c>
      <c r="C872" s="1">
        <v>8.2409999999999997</v>
      </c>
      <c r="D872" s="1">
        <v>9.5579999999999998</v>
      </c>
      <c r="E872" s="1">
        <v>10.352</v>
      </c>
      <c r="F872" s="1">
        <v>14.042</v>
      </c>
      <c r="G872" s="1">
        <v>15.75</v>
      </c>
      <c r="H872" s="1">
        <v>17.837</v>
      </c>
      <c r="I872" s="1">
        <v>16.869</v>
      </c>
      <c r="J872" s="1">
        <v>15.842000000000001</v>
      </c>
      <c r="K872" s="1">
        <v>18.201000000000001</v>
      </c>
      <c r="L872" s="1">
        <v>19.036000000000001</v>
      </c>
      <c r="M872" s="1">
        <v>18.890999999999998</v>
      </c>
      <c r="N872" s="1">
        <v>19.88</v>
      </c>
      <c r="O872" s="1">
        <v>19.213000000000001</v>
      </c>
      <c r="P872" s="1">
        <v>19.032</v>
      </c>
      <c r="Q872" s="58">
        <f>'Table 2.1 ForeignOfficial'!E2-'Table 2.1 ForeignOfficial'!E51</f>
        <v>19.102</v>
      </c>
      <c r="R872" s="58">
        <f>'Table 2.1 ForeignOfficial'!I2-'Table 2.1 ForeignOfficial'!I51</f>
        <v>18.207000000000001</v>
      </c>
      <c r="S872" s="58">
        <f>'Table 2.1 ForeignOfficial'!M2-'Table 2.1 ForeignOfficial'!M51</f>
        <v>17.834</v>
      </c>
      <c r="T872" s="58">
        <f>'Table 2.1 ForeignOfficial'!Q2-'Table 2.1 ForeignOfficial'!Q51</f>
        <v>17.965</v>
      </c>
      <c r="U872" s="58">
        <f>'Table 2.1 ForeignOfficial'!U2-'Table 2.1 ForeignOfficial'!U51</f>
        <v>18.042000000000002</v>
      </c>
      <c r="V872" s="58">
        <f>'Table 2.1 ForeignOfficial'!Y2-'Table 2.1 ForeignOfficial'!Y51</f>
        <v>19.53</v>
      </c>
      <c r="W872" s="58">
        <f>'Table 2.1 ForeignOfficial'!AC2-'Table 2.1 ForeignOfficial'!AC51</f>
        <v>20.401</v>
      </c>
      <c r="X872" s="58">
        <f>'Table 2.1 ForeignOfficial'!AG2-'Table 2.1 ForeignOfficial'!AG51</f>
        <v>21.34</v>
      </c>
      <c r="Y872" s="58">
        <f>'Table 2.1 ForeignOfficial'!AK2-'Table 2.1 ForeignOfficial'!AK51</f>
        <v>21.399000000000001</v>
      </c>
      <c r="Z872" s="58">
        <f>'Table 2.1 ForeignOfficial'!AO2-'Table 2.1 ForeignOfficial'!AO51</f>
        <v>22.306000000000001</v>
      </c>
      <c r="AA872" s="58">
        <f>'Table 2.1 ForeignOfficial'!AS2-'Table 2.1 ForeignOfficial'!AS51</f>
        <v>25.791</v>
      </c>
      <c r="AB872" s="58">
        <f>'Table 2.1 ForeignOfficial'!AW2-'Table 2.1 ForeignOfficial'!AW51</f>
        <v>26.349</v>
      </c>
      <c r="AC872" s="58">
        <f>'Table 2.1 ForeignOfficial'!BA2-'Table 2.1 ForeignOfficial'!BA51</f>
        <v>26.024000000000001</v>
      </c>
      <c r="AD872" s="58">
        <f>'Table 2.1 ForeignOfficial'!BE2-'Table 2.1 ForeignOfficial'!BE51</f>
        <v>27.672999999999998</v>
      </c>
      <c r="AE872" s="58">
        <f>'Table 2.1 ForeignOfficial'!BI2-'Table 2.1 ForeignOfficial'!BI51</f>
        <v>28.625</v>
      </c>
      <c r="AF872" s="58">
        <f>'Table 2.1 ForeignOfficial'!BM2-'Table 2.1 ForeignOfficial'!BM51</f>
        <v>28.585000000000001</v>
      </c>
      <c r="AG872" s="58">
        <f>'Table 2.1 ForeignOfficial'!BQ2-'Table 2.1 ForeignOfficial'!BQ51</f>
        <v>29.989000000000001</v>
      </c>
      <c r="AH872" s="58">
        <f>'Table 2.1 ForeignOfficial'!BU2-'Table 2.1 ForeignOfficial'!BU51</f>
        <v>31.332000000000001</v>
      </c>
      <c r="AI872" s="58">
        <f>'Table 2.1 ForeignOfficial'!BY2-'Table 2.1 ForeignOfficial'!BY51</f>
        <v>34.81</v>
      </c>
      <c r="AJ872" s="58">
        <f>'Table 2.1 ForeignOfficial'!CC2-'Table 2.1 ForeignOfficial'!CC51</f>
        <v>37.954000000000001</v>
      </c>
      <c r="AK872" s="58">
        <f>'Table 2.1 ForeignOfficial'!CG2-'Table 2.1 ForeignOfficial'!CG51</f>
        <v>38.15</v>
      </c>
      <c r="AL872" s="1"/>
    </row>
    <row r="873" spans="1:39">
      <c r="A873" t="s">
        <v>62</v>
      </c>
      <c r="B873" s="1">
        <v>19.943000000000001</v>
      </c>
      <c r="C873" s="1">
        <v>22.536999999999999</v>
      </c>
      <c r="D873" s="1">
        <v>21.969000000000001</v>
      </c>
      <c r="E873" s="1">
        <v>25.007999999999999</v>
      </c>
      <c r="F873" s="1">
        <v>23.911000000000001</v>
      </c>
      <c r="G873" s="1">
        <v>23.86</v>
      </c>
      <c r="H873" s="1">
        <v>22.873000000000001</v>
      </c>
      <c r="I873" s="1">
        <v>21.225000000000001</v>
      </c>
      <c r="J873" s="1">
        <v>18.356000000000002</v>
      </c>
      <c r="K873" s="1">
        <v>22.797000000000001</v>
      </c>
      <c r="L873" s="1">
        <v>23.396000000000001</v>
      </c>
      <c r="M873" s="1">
        <v>25.856999999999999</v>
      </c>
      <c r="N873" s="1">
        <v>26.428999999999998</v>
      </c>
      <c r="O873" s="1">
        <v>28.247</v>
      </c>
      <c r="P873" s="1">
        <v>26.257999999999999</v>
      </c>
      <c r="Q873" s="58">
        <f>'Table 2.1 ForeignOfficial'!E3-'Table 2.1 ForeignOfficial'!E52</f>
        <v>23.866999999999997</v>
      </c>
      <c r="R873" s="58">
        <f>'Table 2.1 ForeignOfficial'!I3-'Table 2.1 ForeignOfficial'!I52</f>
        <v>21.658999999999999</v>
      </c>
      <c r="S873" s="58">
        <f>'Table 2.1 ForeignOfficial'!M3-'Table 2.1 ForeignOfficial'!M52</f>
        <v>20.147000000000002</v>
      </c>
      <c r="T873" s="58">
        <f>'Table 2.1 ForeignOfficial'!Q3-'Table 2.1 ForeignOfficial'!Q52</f>
        <v>20.110000000000003</v>
      </c>
      <c r="U873" s="58">
        <f>'Table 2.1 ForeignOfficial'!U3-'Table 2.1 ForeignOfficial'!U52</f>
        <v>21.52</v>
      </c>
      <c r="V873" s="58">
        <f>'Table 2.1 ForeignOfficial'!Y3-'Table 2.1 ForeignOfficial'!Y52</f>
        <v>20.834</v>
      </c>
      <c r="W873" s="58">
        <f>'Table 2.1 ForeignOfficial'!AC3-'Table 2.1 ForeignOfficial'!AC52</f>
        <v>24.448999999999998</v>
      </c>
      <c r="X873" s="58">
        <f>'Table 2.1 ForeignOfficial'!AG3-'Table 2.1 ForeignOfficial'!AG52</f>
        <v>19.753</v>
      </c>
      <c r="Y873" s="58">
        <f>'Table 2.1 ForeignOfficial'!AK3-'Table 2.1 ForeignOfficial'!AK52</f>
        <v>23.135999999999999</v>
      </c>
      <c r="Z873" s="58">
        <f>'Table 2.1 ForeignOfficial'!AO3-'Table 2.1 ForeignOfficial'!AO52</f>
        <v>23.913999999999998</v>
      </c>
      <c r="AA873" s="58">
        <f>'Table 2.1 ForeignOfficial'!AS3-'Table 2.1 ForeignOfficial'!AS52</f>
        <v>26.933999999999997</v>
      </c>
      <c r="AB873" s="58">
        <f>'Table 2.1 ForeignOfficial'!AW3-'Table 2.1 ForeignOfficial'!AW52</f>
        <v>27.798999999999999</v>
      </c>
      <c r="AC873" s="58">
        <f>'Table 2.1 ForeignOfficial'!BA3-'Table 2.1 ForeignOfficial'!BA52</f>
        <v>28.691000000000003</v>
      </c>
      <c r="AD873" s="58">
        <f>'Table 2.1 ForeignOfficial'!BE3-'Table 2.1 ForeignOfficial'!BE52</f>
        <v>29.421000000000003</v>
      </c>
      <c r="AE873" s="58">
        <f>'Table 2.1 ForeignOfficial'!BI3-'Table 2.1 ForeignOfficial'!BI52</f>
        <v>29.733000000000001</v>
      </c>
      <c r="AF873" s="58">
        <f>'Table 2.1 ForeignOfficial'!BM3-'Table 2.1 ForeignOfficial'!BM52</f>
        <v>31.272000000000002</v>
      </c>
      <c r="AG873" s="58">
        <f>'Table 2.1 ForeignOfficial'!BQ3-'Table 2.1 ForeignOfficial'!BQ52</f>
        <v>31.573999999999998</v>
      </c>
      <c r="AH873" s="58">
        <f>'Table 2.1 ForeignOfficial'!BU3-'Table 2.1 ForeignOfficial'!BU52</f>
        <v>33.646999999999998</v>
      </c>
      <c r="AI873" s="58">
        <f>'Table 2.1 ForeignOfficial'!BY3-'Table 2.1 ForeignOfficial'!BY52</f>
        <v>34.293000000000006</v>
      </c>
      <c r="AJ873" s="58">
        <f>'Table 2.1 ForeignOfficial'!CC3-'Table 2.1 ForeignOfficial'!CC52</f>
        <v>35.221000000000004</v>
      </c>
      <c r="AK873" s="58">
        <f>'Table 2.1 ForeignOfficial'!CG3-'Table 2.1 ForeignOfficial'!CG52</f>
        <v>35.464999999999996</v>
      </c>
      <c r="AL873" s="1"/>
    </row>
    <row r="874" spans="1:39">
      <c r="A874" t="s">
        <v>63</v>
      </c>
      <c r="B874" s="1">
        <v>1.2909999999999999</v>
      </c>
      <c r="C874" s="1">
        <v>1.4079999999999999</v>
      </c>
      <c r="D874" s="1">
        <v>1.5449999999999999</v>
      </c>
      <c r="E874" s="1">
        <v>1.661</v>
      </c>
      <c r="F874" s="1">
        <v>1.9339999999999999</v>
      </c>
      <c r="G874" s="1">
        <v>2.2559999999999998</v>
      </c>
      <c r="H874" s="1">
        <v>2.7629999999999999</v>
      </c>
      <c r="I874" s="1">
        <v>2.605</v>
      </c>
      <c r="J874" s="1">
        <v>2.198</v>
      </c>
      <c r="K874" s="1">
        <v>2.4830000000000001</v>
      </c>
      <c r="L874" s="1">
        <v>2.4249999999999998</v>
      </c>
      <c r="M874" s="1">
        <v>2.3530000000000002</v>
      </c>
      <c r="N874" s="1">
        <v>2.0129999999999999</v>
      </c>
      <c r="O874" s="1">
        <v>2.1139999999999999</v>
      </c>
      <c r="P874" s="1">
        <v>2.5</v>
      </c>
      <c r="Q874" s="58">
        <f>'Table 2.1 ForeignOfficial'!E4-'Table 2.1 ForeignOfficial'!E53</f>
        <v>2.76</v>
      </c>
      <c r="R874" s="58">
        <f>'Table 2.1 ForeignOfficial'!I4-'Table 2.1 ForeignOfficial'!I53</f>
        <v>2.512</v>
      </c>
      <c r="S874" s="58">
        <f>'Table 2.1 ForeignOfficial'!M4-'Table 2.1 ForeignOfficial'!M53</f>
        <v>2.3969999999999998</v>
      </c>
      <c r="T874" s="58">
        <f>'Table 2.1 ForeignOfficial'!Q4-'Table 2.1 ForeignOfficial'!Q53</f>
        <v>2.661</v>
      </c>
      <c r="U874" s="58">
        <f>'Table 2.1 ForeignOfficial'!U4-'Table 2.1 ForeignOfficial'!U53</f>
        <v>2.2000000000000002</v>
      </c>
      <c r="V874" s="58">
        <f>'Table 2.1 ForeignOfficial'!Y4-'Table 2.1 ForeignOfficial'!Y53</f>
        <v>2.5510000000000002</v>
      </c>
      <c r="W874" s="58">
        <f>'Table 2.1 ForeignOfficial'!AC4-'Table 2.1 ForeignOfficial'!AC53</f>
        <v>2.4649999999999999</v>
      </c>
      <c r="X874" s="58">
        <f>'Table 2.1 ForeignOfficial'!AG4-'Table 2.1 ForeignOfficial'!AG53</f>
        <v>2.5470000000000002</v>
      </c>
      <c r="Y874" s="58">
        <f>'Table 2.1 ForeignOfficial'!AK4-'Table 2.1 ForeignOfficial'!AK53</f>
        <v>2.645</v>
      </c>
      <c r="Z874" s="58">
        <f>'Table 2.1 ForeignOfficial'!AO4-'Table 2.1 ForeignOfficial'!AO53</f>
        <v>2.9630000000000001</v>
      </c>
      <c r="AA874" s="58">
        <f>'Table 2.1 ForeignOfficial'!AS4-'Table 2.1 ForeignOfficial'!AS53</f>
        <v>2.6120000000000001</v>
      </c>
      <c r="AB874" s="58">
        <f>'Table 2.1 ForeignOfficial'!AW4-'Table 2.1 ForeignOfficial'!AW53</f>
        <v>2.399</v>
      </c>
      <c r="AC874" s="58">
        <f>'Table 2.1 ForeignOfficial'!BA4-'Table 2.1 ForeignOfficial'!BA53</f>
        <v>2.1669999999999998</v>
      </c>
      <c r="AD874" s="58">
        <f>'Table 2.1 ForeignOfficial'!BE4-'Table 2.1 ForeignOfficial'!BE53</f>
        <v>2.4580000000000002</v>
      </c>
      <c r="AE874" s="58">
        <f>'Table 2.1 ForeignOfficial'!BI4-'Table 2.1 ForeignOfficial'!BI53</f>
        <v>2.1269999999999998</v>
      </c>
      <c r="AF874" s="58">
        <f>'Table 2.1 ForeignOfficial'!BM4-'Table 2.1 ForeignOfficial'!BM53</f>
        <v>2.06</v>
      </c>
      <c r="AG874" s="58">
        <f>'Table 2.1 ForeignOfficial'!BQ4-'Table 2.1 ForeignOfficial'!BQ53</f>
        <v>2.5379999999999998</v>
      </c>
      <c r="AH874" s="58">
        <f>'Table 2.1 ForeignOfficial'!BU4-'Table 2.1 ForeignOfficial'!BU53</f>
        <v>2.9119999999999999</v>
      </c>
      <c r="AI874" s="58">
        <f>'Table 2.1 ForeignOfficial'!BY4-'Table 2.1 ForeignOfficial'!BY53</f>
        <v>3.0950000000000002</v>
      </c>
      <c r="AJ874" s="58">
        <f>'Table 2.1 ForeignOfficial'!CC4-'Table 2.1 ForeignOfficial'!CC53</f>
        <v>3.0110000000000001</v>
      </c>
      <c r="AK874" s="58">
        <f>'Table 2.1 ForeignOfficial'!CG4-'Table 2.1 ForeignOfficial'!CG53</f>
        <v>2.6259999999999999</v>
      </c>
      <c r="AL874" s="1"/>
    </row>
    <row r="875" spans="1:39">
      <c r="A875" t="s">
        <v>64</v>
      </c>
      <c r="B875" s="1">
        <v>4.6440000000000001</v>
      </c>
      <c r="C875" s="1">
        <v>5.2290000000000001</v>
      </c>
      <c r="D875" s="1">
        <v>5.3220000000000001</v>
      </c>
      <c r="E875" s="1">
        <v>5.2240000000000002</v>
      </c>
      <c r="F875" s="1">
        <v>5.1360000000000001</v>
      </c>
      <c r="G875" s="1">
        <v>5.1829999999999998</v>
      </c>
      <c r="H875" s="1">
        <v>3.6030000000000002</v>
      </c>
      <c r="I875" s="1">
        <v>2.7280000000000002</v>
      </c>
      <c r="J875" s="1">
        <v>2.1779999999999999</v>
      </c>
      <c r="K875" s="1">
        <v>2.165</v>
      </c>
      <c r="L875" s="1">
        <v>2.0870000000000002</v>
      </c>
      <c r="M875" s="1">
        <v>1.897</v>
      </c>
      <c r="N875" s="1">
        <v>1.726</v>
      </c>
      <c r="O875" s="1">
        <v>1.454</v>
      </c>
      <c r="P875" s="1">
        <v>1.502</v>
      </c>
      <c r="Q875" s="58">
        <f>'Table 2.1 ForeignOfficial'!E5-'Table 2.1 ForeignOfficial'!E54</f>
        <v>1.355</v>
      </c>
      <c r="R875" s="58">
        <f>'Table 2.1 ForeignOfficial'!I5-'Table 2.1 ForeignOfficial'!I54</f>
        <v>1.0760000000000001</v>
      </c>
      <c r="S875" s="58">
        <f>'Table 2.1 ForeignOfficial'!M5-'Table 2.1 ForeignOfficial'!M54</f>
        <v>1.137</v>
      </c>
      <c r="T875" s="58">
        <f>'Table 2.1 ForeignOfficial'!Q5-'Table 2.1 ForeignOfficial'!Q54</f>
        <v>1.1579999999999999</v>
      </c>
      <c r="U875" s="58">
        <f>'Table 2.1 ForeignOfficial'!U5-'Table 2.1 ForeignOfficial'!U54</f>
        <v>1.032</v>
      </c>
      <c r="V875" s="58">
        <f>'Table 2.1 ForeignOfficial'!Y5-'Table 2.1 ForeignOfficial'!Y54</f>
        <v>1.0760000000000001</v>
      </c>
      <c r="W875" s="58">
        <f>'Table 2.1 ForeignOfficial'!AC5-'Table 2.1 ForeignOfficial'!AC54</f>
        <v>1.0580000000000001</v>
      </c>
      <c r="X875" s="58">
        <f>'Table 2.1 ForeignOfficial'!AG5-'Table 2.1 ForeignOfficial'!AG54</f>
        <v>0.99399999999999999</v>
      </c>
      <c r="Y875" s="58">
        <f>'Table 2.1 ForeignOfficial'!AK5-'Table 2.1 ForeignOfficial'!AK54</f>
        <v>0.94399999999999995</v>
      </c>
      <c r="Z875" s="58">
        <f>'Table 2.1 ForeignOfficial'!AO5-'Table 2.1 ForeignOfficial'!AO54</f>
        <v>0.88700000000000001</v>
      </c>
      <c r="AA875" s="58">
        <f>'Table 2.1 ForeignOfficial'!AS5-'Table 2.1 ForeignOfficial'!AS54</f>
        <v>0.8670000000000001</v>
      </c>
      <c r="AB875" s="58">
        <f>'Table 2.1 ForeignOfficial'!AW5-'Table 2.1 ForeignOfficial'!AW54</f>
        <v>0.78600000000000003</v>
      </c>
      <c r="AC875" s="58">
        <f>'Table 2.1 ForeignOfficial'!BA5-'Table 2.1 ForeignOfficial'!BA54</f>
        <v>1.129</v>
      </c>
      <c r="AD875" s="58">
        <f>'Table 2.1 ForeignOfficial'!BE5-'Table 2.1 ForeignOfficial'!BE54</f>
        <v>1.2090000000000001</v>
      </c>
      <c r="AE875" s="58">
        <f>'Table 2.1 ForeignOfficial'!BI5-'Table 2.1 ForeignOfficial'!BI54</f>
        <v>1.2630000000000001</v>
      </c>
      <c r="AF875" s="58">
        <f>'Table 2.1 ForeignOfficial'!BM5-'Table 2.1 ForeignOfficial'!BM54</f>
        <v>1.2500000000000002</v>
      </c>
      <c r="AG875" s="58">
        <f>'Table 2.1 ForeignOfficial'!BQ5-'Table 2.1 ForeignOfficial'!BQ54</f>
        <v>1.609</v>
      </c>
      <c r="AH875" s="58">
        <f>'Table 2.1 ForeignOfficial'!BU5-'Table 2.1 ForeignOfficial'!BU54</f>
        <v>2.2660000000000005</v>
      </c>
      <c r="AI875" s="58">
        <f>'Table 2.1 ForeignOfficial'!BY5-'Table 2.1 ForeignOfficial'!BY54</f>
        <v>2.573</v>
      </c>
      <c r="AJ875" s="58">
        <f>'Table 2.1 ForeignOfficial'!CC5-'Table 2.1 ForeignOfficial'!CC54</f>
        <v>2.9469999999999996</v>
      </c>
      <c r="AK875" s="58">
        <f>'Table 2.1 ForeignOfficial'!CG5-'Table 2.1 ForeignOfficial'!CG54</f>
        <v>3.1470000000000002</v>
      </c>
      <c r="AL875" s="1"/>
    </row>
    <row r="876" spans="1:39">
      <c r="A876" t="s">
        <v>65</v>
      </c>
      <c r="B876" s="1">
        <v>9.0310000000000006</v>
      </c>
      <c r="C876" s="1">
        <v>10.757</v>
      </c>
      <c r="D876" s="1">
        <v>13.366</v>
      </c>
      <c r="E876" s="1">
        <v>15.523</v>
      </c>
      <c r="F876" s="1">
        <v>19.881</v>
      </c>
      <c r="G876" s="1">
        <v>23.654</v>
      </c>
      <c r="H876" s="1">
        <v>31.085000000000001</v>
      </c>
      <c r="I876" s="1">
        <v>33.756999999999998</v>
      </c>
      <c r="J876" s="1">
        <v>34.512999999999998</v>
      </c>
      <c r="K876" s="1">
        <v>35.585999999999999</v>
      </c>
      <c r="L876" s="1">
        <v>39.502000000000002</v>
      </c>
      <c r="M876" s="1">
        <v>40.676000000000002</v>
      </c>
      <c r="N876" s="1">
        <v>40.186</v>
      </c>
      <c r="O876" s="1">
        <v>41.482999999999997</v>
      </c>
      <c r="P876" s="1">
        <v>41.32</v>
      </c>
      <c r="Q876" s="58">
        <f>'Table 2.1 ForeignOfficial'!E6-'Table 2.1 ForeignOfficial'!E55</f>
        <v>42.658999999999999</v>
      </c>
      <c r="R876" s="58">
        <f>'Table 2.1 ForeignOfficial'!I6-'Table 2.1 ForeignOfficial'!I55</f>
        <v>40.756</v>
      </c>
      <c r="S876" s="58">
        <f>'Table 2.1 ForeignOfficial'!M6-'Table 2.1 ForeignOfficial'!M55</f>
        <v>42.284999999999997</v>
      </c>
      <c r="T876" s="58">
        <f>'Table 2.1 ForeignOfficial'!Q6-'Table 2.1 ForeignOfficial'!Q55</f>
        <v>43.177</v>
      </c>
      <c r="U876" s="58">
        <f>'Table 2.1 ForeignOfficial'!U6-'Table 2.1 ForeignOfficial'!U55</f>
        <v>46.889000000000003</v>
      </c>
      <c r="V876" s="58">
        <f>'Table 2.1 ForeignOfficial'!Y6-'Table 2.1 ForeignOfficial'!Y55</f>
        <v>49.061999999999998</v>
      </c>
      <c r="W876" s="58">
        <f>'Table 2.1 ForeignOfficial'!AC6-'Table 2.1 ForeignOfficial'!AC55</f>
        <v>51.564999999999998</v>
      </c>
      <c r="X876" s="58">
        <f>'Table 2.1 ForeignOfficial'!AG6-'Table 2.1 ForeignOfficial'!AG55</f>
        <v>51.375</v>
      </c>
      <c r="Y876" s="58">
        <f>'Table 2.1 ForeignOfficial'!AK6-'Table 2.1 ForeignOfficial'!AK55</f>
        <v>49.962999999999994</v>
      </c>
      <c r="Z876" s="58">
        <f>'Table 2.1 ForeignOfficial'!AO6-'Table 2.1 ForeignOfficial'!AO55</f>
        <v>46.984999999999999</v>
      </c>
      <c r="AA876" s="58">
        <f>'Table 2.1 ForeignOfficial'!AS6-'Table 2.1 ForeignOfficial'!AS55</f>
        <v>44.172999999999995</v>
      </c>
      <c r="AB876" s="58">
        <f>'Table 2.1 ForeignOfficial'!AW6-'Table 2.1 ForeignOfficial'!AW55</f>
        <v>46.768000000000001</v>
      </c>
      <c r="AC876" s="58">
        <f>'Table 2.1 ForeignOfficial'!BA6-'Table 2.1 ForeignOfficial'!BA55</f>
        <v>41.116000000000007</v>
      </c>
      <c r="AD876" s="58">
        <f>'Table 2.1 ForeignOfficial'!BE6-'Table 2.1 ForeignOfficial'!BE55</f>
        <v>49.22</v>
      </c>
      <c r="AE876" s="58">
        <f>'Table 2.1 ForeignOfficial'!BI6-'Table 2.1 ForeignOfficial'!BI55</f>
        <v>46.483999999999995</v>
      </c>
      <c r="AF876" s="58">
        <f>'Table 2.1 ForeignOfficial'!BM6-'Table 2.1 ForeignOfficial'!BM55</f>
        <v>44.195999999999998</v>
      </c>
      <c r="AG876" s="58">
        <f>'Table 2.1 ForeignOfficial'!BQ6-'Table 2.1 ForeignOfficial'!BQ55</f>
        <v>52.87299999999999</v>
      </c>
      <c r="AH876" s="58">
        <f>'Table 2.1 ForeignOfficial'!BU6-'Table 2.1 ForeignOfficial'!BU55</f>
        <v>54.262</v>
      </c>
      <c r="AI876" s="58">
        <f>'Table 2.1 ForeignOfficial'!BY6-'Table 2.1 ForeignOfficial'!BY55</f>
        <v>52.176999999999992</v>
      </c>
      <c r="AJ876" s="58">
        <f>'Table 2.1 ForeignOfficial'!CC6-'Table 2.1 ForeignOfficial'!CC55</f>
        <v>52.699000000000012</v>
      </c>
      <c r="AK876" s="58">
        <f>'Table 2.1 ForeignOfficial'!CG6-'Table 2.1 ForeignOfficial'!CG55</f>
        <v>51.893000000000001</v>
      </c>
      <c r="AL876" s="1"/>
    </row>
    <row r="877" spans="1:39">
      <c r="A877" t="s">
        <v>66</v>
      </c>
      <c r="B877" s="1">
        <v>3.6440000000000001</v>
      </c>
      <c r="C877" s="1">
        <v>3.988</v>
      </c>
      <c r="D877" s="1">
        <v>4.0049999999999999</v>
      </c>
      <c r="E877" s="1">
        <v>3.8690000000000002</v>
      </c>
      <c r="F877" s="1">
        <v>3.9860000000000002</v>
      </c>
      <c r="G877" s="1">
        <v>4.069</v>
      </c>
      <c r="H877" s="1">
        <v>4.2779999999999996</v>
      </c>
      <c r="I877" s="1">
        <v>4.0149999999999997</v>
      </c>
      <c r="J877" s="1">
        <v>3.85</v>
      </c>
      <c r="K877" s="1">
        <v>4.3570000000000002</v>
      </c>
      <c r="L877" s="1">
        <v>6.1669999999999998</v>
      </c>
      <c r="M877" s="1">
        <v>6.1950000000000003</v>
      </c>
      <c r="N877" s="1">
        <v>7.43</v>
      </c>
      <c r="O877" s="1">
        <v>7.7629999999999999</v>
      </c>
      <c r="P877" s="1">
        <v>10.212999999999999</v>
      </c>
      <c r="Q877" s="58">
        <f>'Table 2.1 ForeignOfficial'!E7-'Table 2.1 ForeignOfficial'!E56</f>
        <v>10.647</v>
      </c>
      <c r="R877" s="58">
        <f>'Table 2.1 ForeignOfficial'!I7-'Table 2.1 ForeignOfficial'!I56</f>
        <v>9.8819999999999997</v>
      </c>
      <c r="S877" s="58">
        <f>'Table 2.1 ForeignOfficial'!M7-'Table 2.1 ForeignOfficial'!M56</f>
        <v>11.114000000000001</v>
      </c>
      <c r="T877" s="58">
        <f>'Table 2.1 ForeignOfficial'!Q7-'Table 2.1 ForeignOfficial'!Q56</f>
        <v>11.433</v>
      </c>
      <c r="U877" s="58">
        <f>'Table 2.1 ForeignOfficial'!U7-'Table 2.1 ForeignOfficial'!U56</f>
        <v>12.624000000000001</v>
      </c>
      <c r="V877" s="58">
        <f>'Table 2.1 ForeignOfficial'!Y7-'Table 2.1 ForeignOfficial'!Y56</f>
        <v>13.946999999999999</v>
      </c>
      <c r="W877" s="58">
        <f>'Table 2.1 ForeignOfficial'!AC7-'Table 2.1 ForeignOfficial'!AC56</f>
        <v>15.083</v>
      </c>
      <c r="X877" s="58">
        <f>'Table 2.1 ForeignOfficial'!AG7-'Table 2.1 ForeignOfficial'!AG56</f>
        <v>15.557</v>
      </c>
      <c r="Y877" s="58">
        <f>'Table 2.1 ForeignOfficial'!AK7-'Table 2.1 ForeignOfficial'!AK56</f>
        <v>15.614000000000001</v>
      </c>
      <c r="Z877" s="58">
        <f>'Table 2.1 ForeignOfficial'!AO7-'Table 2.1 ForeignOfficial'!AO56</f>
        <v>16.922000000000001</v>
      </c>
      <c r="AA877" s="58">
        <f>'Table 2.1 ForeignOfficial'!AS7-'Table 2.1 ForeignOfficial'!AS56</f>
        <v>17.64</v>
      </c>
      <c r="AB877" s="58">
        <f>'Table 2.1 ForeignOfficial'!AW7-'Table 2.1 ForeignOfficial'!AW56</f>
        <v>19.099</v>
      </c>
      <c r="AC877" s="58">
        <f>'Table 2.1 ForeignOfficial'!BA7-'Table 2.1 ForeignOfficial'!BA56</f>
        <v>20.954999999999998</v>
      </c>
      <c r="AD877" s="58">
        <f>'Table 2.1 ForeignOfficial'!BE7-'Table 2.1 ForeignOfficial'!BE56</f>
        <v>21.687000000000001</v>
      </c>
      <c r="AE877" s="58">
        <f>'Table 2.1 ForeignOfficial'!BI7-'Table 2.1 ForeignOfficial'!BI56</f>
        <v>24.022000000000002</v>
      </c>
      <c r="AF877" s="58">
        <f>'Table 2.1 ForeignOfficial'!BM7-'Table 2.1 ForeignOfficial'!BM56</f>
        <v>24.248999999999999</v>
      </c>
      <c r="AG877" s="58">
        <f>'Table 2.1 ForeignOfficial'!BQ7-'Table 2.1 ForeignOfficial'!BQ56</f>
        <v>27.937000000000001</v>
      </c>
      <c r="AH877" s="58">
        <f>'Table 2.1 ForeignOfficial'!BU7-'Table 2.1 ForeignOfficial'!BU56</f>
        <v>30.934999999999995</v>
      </c>
      <c r="AI877" s="58">
        <f>'Table 2.1 ForeignOfficial'!BY7-'Table 2.1 ForeignOfficial'!BY56</f>
        <v>33.326000000000001</v>
      </c>
      <c r="AJ877" s="58">
        <f>'Table 2.1 ForeignOfficial'!CC7-'Table 2.1 ForeignOfficial'!CC56</f>
        <v>35.143000000000001</v>
      </c>
      <c r="AK877" s="58">
        <f>'Table 2.1 ForeignOfficial'!CG7-'Table 2.1 ForeignOfficial'!CG56</f>
        <v>33.237000000000002</v>
      </c>
      <c r="AL877" s="1"/>
    </row>
    <row r="878" spans="1:39">
      <c r="A878" t="s">
        <v>67</v>
      </c>
      <c r="B878" s="1">
        <v>23.492000000000001</v>
      </c>
      <c r="C878" s="1">
        <v>16.02</v>
      </c>
      <c r="D878" s="1">
        <v>21.728000000000002</v>
      </c>
      <c r="E878" s="1">
        <v>21.849</v>
      </c>
      <c r="F878" s="1">
        <v>22.3</v>
      </c>
      <c r="G878" s="1">
        <v>24.084</v>
      </c>
      <c r="H878" s="1">
        <v>25.024000000000001</v>
      </c>
      <c r="I878" s="1">
        <v>23.75</v>
      </c>
      <c r="J878" s="1">
        <v>22.151</v>
      </c>
      <c r="K878" s="1">
        <v>22.934999999999999</v>
      </c>
      <c r="L878" s="1">
        <v>21.821999999999999</v>
      </c>
      <c r="M878" s="1">
        <v>20.37</v>
      </c>
      <c r="N878" s="1">
        <v>20.042000000000002</v>
      </c>
      <c r="O878" s="1">
        <v>21.614000000000001</v>
      </c>
      <c r="P878" s="1">
        <v>23.094999999999999</v>
      </c>
      <c r="Q878" s="58">
        <f>'Table 2.1 ForeignOfficial'!E8-'Table 2.1 ForeignOfficial'!E57</f>
        <v>18.876999999999999</v>
      </c>
      <c r="R878" s="58">
        <f>'Table 2.1 ForeignOfficial'!I8-'Table 2.1 ForeignOfficial'!I57</f>
        <v>16.638000000000002</v>
      </c>
      <c r="S878" s="58">
        <f>'Table 2.1 ForeignOfficial'!M8-'Table 2.1 ForeignOfficial'!M57</f>
        <v>16.734000000000002</v>
      </c>
      <c r="T878" s="58">
        <f>'Table 2.1 ForeignOfficial'!Q8-'Table 2.1 ForeignOfficial'!Q57</f>
        <v>18.260000000000002</v>
      </c>
      <c r="U878" s="58">
        <f>'Table 2.1 ForeignOfficial'!U8-'Table 2.1 ForeignOfficial'!U57</f>
        <v>23.283999999999999</v>
      </c>
      <c r="V878" s="58">
        <f>'Table 2.1 ForeignOfficial'!Y8-'Table 2.1 ForeignOfficial'!Y57</f>
        <v>23.686</v>
      </c>
      <c r="W878" s="58">
        <f>'Table 2.1 ForeignOfficial'!AC8-'Table 2.1 ForeignOfficial'!AC57</f>
        <v>23.39</v>
      </c>
      <c r="X878" s="58">
        <f>'Table 2.1 ForeignOfficial'!AG8-'Table 2.1 ForeignOfficial'!AG57</f>
        <v>22.869</v>
      </c>
      <c r="Y878" s="58">
        <f>'Table 2.1 ForeignOfficial'!AK8-'Table 2.1 ForeignOfficial'!AK57</f>
        <v>23.076000000000001</v>
      </c>
      <c r="Z878" s="58">
        <f>'Table 2.1 ForeignOfficial'!AO8-'Table 2.1 ForeignOfficial'!AO57</f>
        <v>22.989000000000001</v>
      </c>
      <c r="AA878" s="58">
        <f>'Table 2.1 ForeignOfficial'!AS8-'Table 2.1 ForeignOfficial'!AS57</f>
        <v>21.501999999999999</v>
      </c>
      <c r="AB878" s="58">
        <f>'Table 2.1 ForeignOfficial'!AW8-'Table 2.1 ForeignOfficial'!AW57</f>
        <v>20.411999999999999</v>
      </c>
      <c r="AC878" s="58">
        <f>'Table 2.1 ForeignOfficial'!BA8-'Table 2.1 ForeignOfficial'!BA57</f>
        <v>23.946000000000002</v>
      </c>
      <c r="AD878" s="58">
        <f>'Table 2.1 ForeignOfficial'!BE8-'Table 2.1 ForeignOfficial'!BE57</f>
        <v>30.353000000000002</v>
      </c>
      <c r="AE878" s="58">
        <f>'Table 2.1 ForeignOfficial'!BI8-'Table 2.1 ForeignOfficial'!BI57</f>
        <v>34.168999999999997</v>
      </c>
      <c r="AF878" s="58">
        <f>'Table 2.1 ForeignOfficial'!BM8-'Table 2.1 ForeignOfficial'!BM57</f>
        <v>41.006</v>
      </c>
      <c r="AG878" s="58">
        <f>'Table 2.1 ForeignOfficial'!BQ8-'Table 2.1 ForeignOfficial'!BQ57</f>
        <v>49.68</v>
      </c>
      <c r="AH878" s="58">
        <f>'Table 2.1 ForeignOfficial'!BU8-'Table 2.1 ForeignOfficial'!BU57</f>
        <v>48.363999999999997</v>
      </c>
      <c r="AI878" s="58">
        <f>'Table 2.1 ForeignOfficial'!BY8-'Table 2.1 ForeignOfficial'!BY57</f>
        <v>47.073</v>
      </c>
      <c r="AJ878" s="58">
        <f>'Table 2.1 ForeignOfficial'!CC8-'Table 2.1 ForeignOfficial'!CC57</f>
        <v>45.148000000000003</v>
      </c>
      <c r="AK878" s="58">
        <f>'Table 2.1 ForeignOfficial'!CG8-'Table 2.1 ForeignOfficial'!CG57</f>
        <v>41.685000000000002</v>
      </c>
      <c r="AL878" s="1"/>
    </row>
    <row r="879" spans="1:39">
      <c r="A879" t="s">
        <v>68</v>
      </c>
      <c r="B879" s="1" t="s">
        <v>96</v>
      </c>
      <c r="C879" s="1" t="s">
        <v>96</v>
      </c>
      <c r="D879" s="1" t="s">
        <v>96</v>
      </c>
      <c r="E879" s="1" t="s">
        <v>96</v>
      </c>
      <c r="F879" s="1" t="s">
        <v>96</v>
      </c>
      <c r="G879" s="1" t="s">
        <v>96</v>
      </c>
      <c r="H879" s="1">
        <v>1.8080000000000001</v>
      </c>
      <c r="I879" s="1">
        <v>1.371</v>
      </c>
      <c r="J879" s="1">
        <v>1.3220000000000001</v>
      </c>
      <c r="K879" s="1">
        <v>1.093</v>
      </c>
      <c r="L879" s="1">
        <v>1.3779999999999999</v>
      </c>
      <c r="M879" s="1">
        <v>1.165</v>
      </c>
      <c r="N879" s="1">
        <v>1.159</v>
      </c>
      <c r="O879" s="1">
        <v>2.1179999999999999</v>
      </c>
      <c r="P879" s="1">
        <v>2.806</v>
      </c>
      <c r="Q879" s="58">
        <f>'Table 2.1 ForeignOfficial'!E9-'Table 2.1 ForeignOfficial'!E58</f>
        <v>3.2110000000000003</v>
      </c>
      <c r="R879" s="58">
        <f>'Table 2.1 ForeignOfficial'!I9-'Table 2.1 ForeignOfficial'!I58</f>
        <v>3.2239999999999998</v>
      </c>
      <c r="S879" s="58">
        <f>'Table 2.1 ForeignOfficial'!M9-'Table 2.1 ForeignOfficial'!M58</f>
        <v>4.4270000000000005</v>
      </c>
      <c r="T879" s="58">
        <f>'Table 2.1 ForeignOfficial'!Q9-'Table 2.1 ForeignOfficial'!Q58</f>
        <v>6.8170000000000002</v>
      </c>
      <c r="U879" s="58">
        <f>'Table 2.1 ForeignOfficial'!U9-'Table 2.1 ForeignOfficial'!U58</f>
        <v>16.596</v>
      </c>
      <c r="V879" s="58">
        <f>'Table 2.1 ForeignOfficial'!Y9-'Table 2.1 ForeignOfficial'!Y58</f>
        <v>26.042999999999999</v>
      </c>
      <c r="W879" s="58">
        <f>'Table 2.1 ForeignOfficial'!AC9-'Table 2.1 ForeignOfficial'!AC58</f>
        <v>25.939</v>
      </c>
      <c r="X879" s="58">
        <f>'Table 2.1 ForeignOfficial'!AG9-'Table 2.1 ForeignOfficial'!AG58</f>
        <v>24.018000000000001</v>
      </c>
      <c r="Y879" s="58">
        <f>'Table 2.1 ForeignOfficial'!AK9-'Table 2.1 ForeignOfficial'!AK58</f>
        <v>20.255000000000003</v>
      </c>
      <c r="Z879" s="58">
        <f>'Table 2.1 ForeignOfficial'!AO9-'Table 2.1 ForeignOfficial'!AO58</f>
        <v>13.928999999999998</v>
      </c>
      <c r="AA879" s="58">
        <f>'Table 2.1 ForeignOfficial'!AS9-'Table 2.1 ForeignOfficial'!AS58</f>
        <v>11.35</v>
      </c>
      <c r="AB879" s="58">
        <f>'Table 2.1 ForeignOfficial'!AW9-'Table 2.1 ForeignOfficial'!AW58</f>
        <v>11.773</v>
      </c>
      <c r="AC879" s="58">
        <f>'Table 2.1 ForeignOfficial'!BA9-'Table 2.1 ForeignOfficial'!BA58</f>
        <v>10.149000000000001</v>
      </c>
      <c r="AD879" s="58">
        <f>'Table 2.1 ForeignOfficial'!BE9-'Table 2.1 ForeignOfficial'!BE58</f>
        <v>9.9719999999999995</v>
      </c>
      <c r="AE879" s="58">
        <f>'Table 2.1 ForeignOfficial'!BI9-'Table 2.1 ForeignOfficial'!BI58</f>
        <v>9.0789999999999988</v>
      </c>
      <c r="AF879" s="58">
        <f>'Table 2.1 ForeignOfficial'!BM9-'Table 2.1 ForeignOfficial'!BM58</f>
        <v>9.2719999999999985</v>
      </c>
      <c r="AG879" s="58">
        <f>'Table 2.1 ForeignOfficial'!BQ9-'Table 2.1 ForeignOfficial'!BQ58</f>
        <v>10.553000000000001</v>
      </c>
      <c r="AH879" s="58">
        <f>'Table 2.1 ForeignOfficial'!BU9-'Table 2.1 ForeignOfficial'!BU58</f>
        <v>10.52</v>
      </c>
      <c r="AI879" s="58">
        <f>'Table 2.1 ForeignOfficial'!BY9-'Table 2.1 ForeignOfficial'!BY58</f>
        <v>10.709</v>
      </c>
      <c r="AJ879" s="58">
        <f>'Table 2.1 ForeignOfficial'!CC9-'Table 2.1 ForeignOfficial'!CC58</f>
        <v>12.211</v>
      </c>
      <c r="AK879" s="58">
        <f>'Table 2.1 ForeignOfficial'!CG9-'Table 2.1 ForeignOfficial'!CG58</f>
        <v>12.969000000000001</v>
      </c>
      <c r="AL879" s="1"/>
    </row>
    <row r="880" spans="1:39">
      <c r="A880" t="s">
        <v>69</v>
      </c>
      <c r="B880" s="1">
        <v>38.491999999999997</v>
      </c>
      <c r="C880" s="1">
        <v>43.970999999999997</v>
      </c>
      <c r="D880" s="1">
        <v>44.331000000000003</v>
      </c>
      <c r="E880" s="1">
        <v>46.643000000000001</v>
      </c>
      <c r="F880" s="1">
        <v>48.808999999999997</v>
      </c>
      <c r="G880" s="1">
        <v>53.424999999999997</v>
      </c>
      <c r="H880" s="1">
        <v>51.472999999999999</v>
      </c>
      <c r="I880" s="1">
        <v>49.863</v>
      </c>
      <c r="J880" s="1">
        <v>47.185000000000002</v>
      </c>
      <c r="K880" s="1">
        <v>48.469000000000001</v>
      </c>
      <c r="L880" s="1">
        <v>52.93</v>
      </c>
      <c r="M880" s="1">
        <v>46.238</v>
      </c>
      <c r="N880" s="1">
        <v>44.661999999999999</v>
      </c>
      <c r="O880" s="1">
        <v>44.488999999999997</v>
      </c>
      <c r="P880" s="1">
        <v>46.661000000000001</v>
      </c>
      <c r="Q880" s="58">
        <f>'Table 2.1 ForeignOfficial'!E10-'Table 2.1 ForeignOfficial'!E59</f>
        <v>47.249000000000002</v>
      </c>
      <c r="R880" s="58">
        <f>'Table 2.1 ForeignOfficial'!I10-'Table 2.1 ForeignOfficial'!I59</f>
        <v>45.399000000000001</v>
      </c>
      <c r="S880" s="58">
        <f>'Table 2.1 ForeignOfficial'!M10-'Table 2.1 ForeignOfficial'!M59</f>
        <v>45.856000000000002</v>
      </c>
      <c r="T880" s="58">
        <f>'Table 2.1 ForeignOfficial'!Q10-'Table 2.1 ForeignOfficial'!Q59</f>
        <v>49.500999999999998</v>
      </c>
      <c r="U880" s="58">
        <f>'Table 2.1 ForeignOfficial'!U10-'Table 2.1 ForeignOfficial'!U59</f>
        <v>53.161000000000001</v>
      </c>
      <c r="V880" s="58">
        <f>'Table 2.1 ForeignOfficial'!Y10-'Table 2.1 ForeignOfficial'!Y59</f>
        <v>55.283999999999999</v>
      </c>
      <c r="W880" s="58">
        <f>'Table 2.1 ForeignOfficial'!AC10-'Table 2.1 ForeignOfficial'!AC59</f>
        <v>60.927</v>
      </c>
      <c r="X880" s="58">
        <f>'Table 2.1 ForeignOfficial'!AG10-'Table 2.1 ForeignOfficial'!AG59</f>
        <v>63.050999999999995</v>
      </c>
      <c r="Y880" s="58">
        <f>'Table 2.1 ForeignOfficial'!AK10-'Table 2.1 ForeignOfficial'!AK59</f>
        <v>62.244999999999997</v>
      </c>
      <c r="Z880" s="58">
        <f>'Table 2.1 ForeignOfficial'!AO10-'Table 2.1 ForeignOfficial'!AO59</f>
        <v>60.736999999999995</v>
      </c>
      <c r="AA880" s="58">
        <f>'Table 2.1 ForeignOfficial'!AS10-'Table 2.1 ForeignOfficial'!AS59</f>
        <v>59.085000000000001</v>
      </c>
      <c r="AB880" s="58">
        <f>'Table 2.1 ForeignOfficial'!AW10-'Table 2.1 ForeignOfficial'!AW59</f>
        <v>58.896000000000001</v>
      </c>
      <c r="AC880" s="58">
        <f>'Table 2.1 ForeignOfficial'!BA10-'Table 2.1 ForeignOfficial'!BA59</f>
        <v>60.256999999999998</v>
      </c>
      <c r="AD880" s="58">
        <f>'Table 2.1 ForeignOfficial'!BE10-'Table 2.1 ForeignOfficial'!BE59</f>
        <v>64.914999999999992</v>
      </c>
      <c r="AE880" s="58">
        <f>'Table 2.1 ForeignOfficial'!BI10-'Table 2.1 ForeignOfficial'!BI59</f>
        <v>67.042000000000002</v>
      </c>
      <c r="AF880" s="58">
        <f>'Table 2.1 ForeignOfficial'!BM10-'Table 2.1 ForeignOfficial'!BM59</f>
        <v>71.111999999999995</v>
      </c>
      <c r="AG880" s="58">
        <f>'Table 2.1 ForeignOfficial'!BQ10-'Table 2.1 ForeignOfficial'!BQ59</f>
        <v>80.924999999999997</v>
      </c>
      <c r="AH880" s="58">
        <f>'Table 2.1 ForeignOfficial'!BU10-'Table 2.1 ForeignOfficial'!BU59</f>
        <v>84.576000000000008</v>
      </c>
      <c r="AI880" s="58">
        <f>'Table 2.1 ForeignOfficial'!BY10-'Table 2.1 ForeignOfficial'!BY59</f>
        <v>89.222999999999999</v>
      </c>
      <c r="AJ880" s="58">
        <f>'Table 2.1 ForeignOfficial'!CC10-'Table 2.1 ForeignOfficial'!CC59</f>
        <v>95.418000000000006</v>
      </c>
      <c r="AK880" s="58">
        <f>'Table 2.1 ForeignOfficial'!CG10-'Table 2.1 ForeignOfficial'!CG59</f>
        <v>98.896999999999991</v>
      </c>
      <c r="AL880" s="1"/>
    </row>
    <row r="881" spans="1:38">
      <c r="A881" t="s">
        <v>70</v>
      </c>
      <c r="B881" s="1">
        <v>28.190999999999999</v>
      </c>
      <c r="C881" s="1">
        <v>33.151000000000003</v>
      </c>
      <c r="D881" s="1">
        <v>37.637999999999998</v>
      </c>
      <c r="E881" s="1">
        <v>40.140999999999998</v>
      </c>
      <c r="F881" s="1">
        <v>44.366</v>
      </c>
      <c r="G881" s="1">
        <v>50.073</v>
      </c>
      <c r="H881" s="1">
        <v>51.353000000000002</v>
      </c>
      <c r="I881" s="1">
        <v>46.280999999999999</v>
      </c>
      <c r="J881" s="1">
        <v>42.628999999999998</v>
      </c>
      <c r="K881" s="1">
        <v>49.238999999999997</v>
      </c>
      <c r="L881" s="1">
        <v>56.137</v>
      </c>
      <c r="M881" s="1">
        <v>55.067999999999998</v>
      </c>
      <c r="N881" s="1">
        <v>52.709000000000003</v>
      </c>
      <c r="O881" s="1">
        <v>57.475000000000001</v>
      </c>
      <c r="P881" s="1">
        <v>61.363</v>
      </c>
      <c r="Q881" s="58">
        <f>'Table 2.1 ForeignOfficial'!E11-'Table 2.1 ForeignOfficial'!E60</f>
        <v>60.339999999999996</v>
      </c>
      <c r="R881" s="58">
        <f>'Table 2.1 ForeignOfficial'!I11-'Table 2.1 ForeignOfficial'!I60</f>
        <v>58.685000000000002</v>
      </c>
      <c r="S881" s="58">
        <f>'Table 2.1 ForeignOfficial'!M11-'Table 2.1 ForeignOfficial'!M60</f>
        <v>56.866</v>
      </c>
      <c r="T881" s="58">
        <f>'Table 2.1 ForeignOfficial'!Q11-'Table 2.1 ForeignOfficial'!Q60</f>
        <v>57.094000000000001</v>
      </c>
      <c r="U881" s="58">
        <f>'Table 2.1 ForeignOfficial'!U11-'Table 2.1 ForeignOfficial'!U60</f>
        <v>61.802</v>
      </c>
      <c r="V881" s="58">
        <f>'Table 2.1 ForeignOfficial'!Y11-'Table 2.1 ForeignOfficial'!Y60</f>
        <v>60.402999999999999</v>
      </c>
      <c r="W881" s="58">
        <f>'Table 2.1 ForeignOfficial'!AC11-'Table 2.1 ForeignOfficial'!AC60</f>
        <v>63.899000000000001</v>
      </c>
      <c r="X881" s="58">
        <f>'Table 2.1 ForeignOfficial'!AG11-'Table 2.1 ForeignOfficial'!AG60</f>
        <v>64.195999999999998</v>
      </c>
      <c r="Y881" s="58">
        <f>'Table 2.1 ForeignOfficial'!AK11-'Table 2.1 ForeignOfficial'!AK60</f>
        <v>59.480000000000004</v>
      </c>
      <c r="Z881" s="58">
        <f>'Table 2.1 ForeignOfficial'!AO11-'Table 2.1 ForeignOfficial'!AO60</f>
        <v>53.975000000000001</v>
      </c>
      <c r="AA881" s="58">
        <f>'Table 2.1 ForeignOfficial'!AS11-'Table 2.1 ForeignOfficial'!AS60</f>
        <v>49.226999999999997</v>
      </c>
      <c r="AB881" s="58">
        <f>'Table 2.1 ForeignOfficial'!AW11-'Table 2.1 ForeignOfficial'!AW60</f>
        <v>49.846999999999994</v>
      </c>
      <c r="AC881" s="58">
        <f>'Table 2.1 ForeignOfficial'!BA11-'Table 2.1 ForeignOfficial'!BA60</f>
        <v>50.821000000000005</v>
      </c>
      <c r="AD881" s="58">
        <f>'Table 2.1 ForeignOfficial'!BE11-'Table 2.1 ForeignOfficial'!BE60</f>
        <v>51.232999999999997</v>
      </c>
      <c r="AE881" s="58">
        <f>'Table 2.1 ForeignOfficial'!BI11-'Table 2.1 ForeignOfficial'!BI60</f>
        <v>53.055999999999997</v>
      </c>
      <c r="AF881" s="58">
        <f>'Table 2.1 ForeignOfficial'!BM11-'Table 2.1 ForeignOfficial'!BM60</f>
        <v>52.552</v>
      </c>
      <c r="AG881" s="58">
        <f>'Table 2.1 ForeignOfficial'!BQ11-'Table 2.1 ForeignOfficial'!BQ60</f>
        <v>57.957999999999998</v>
      </c>
      <c r="AH881" s="58">
        <f>'Table 2.1 ForeignOfficial'!BU11-'Table 2.1 ForeignOfficial'!BU60</f>
        <v>55.064999999999998</v>
      </c>
      <c r="AI881" s="58">
        <f>'Table 2.1 ForeignOfficial'!BY11-'Table 2.1 ForeignOfficial'!BY60</f>
        <v>53.915000000000006</v>
      </c>
      <c r="AJ881" s="58">
        <f>'Table 2.1 ForeignOfficial'!CC11-'Table 2.1 ForeignOfficial'!CC60</f>
        <v>56.287999999999997</v>
      </c>
      <c r="AK881" s="58">
        <f>'Table 2.1 ForeignOfficial'!CG11-'Table 2.1 ForeignOfficial'!CG60</f>
        <v>55.268999999999998</v>
      </c>
      <c r="AL881" s="1"/>
    </row>
    <row r="882" spans="1:38">
      <c r="A882" t="s">
        <v>71</v>
      </c>
      <c r="B882" s="1">
        <v>3.3660000000000001</v>
      </c>
      <c r="C882" s="1">
        <v>4.1909999999999998</v>
      </c>
      <c r="D882" s="1">
        <v>4.601</v>
      </c>
      <c r="E882" s="1">
        <v>4.5199999999999996</v>
      </c>
      <c r="F882" s="1">
        <v>4.4809999999999999</v>
      </c>
      <c r="G882" s="1">
        <v>5.6870000000000003</v>
      </c>
      <c r="H882" s="1">
        <v>5.49</v>
      </c>
      <c r="I882" s="1">
        <v>4.2050000000000001</v>
      </c>
      <c r="J882" s="1">
        <v>3.9830000000000001</v>
      </c>
      <c r="K882" s="1">
        <v>4.508</v>
      </c>
      <c r="L882" s="1">
        <v>4.8250000000000002</v>
      </c>
      <c r="M882" s="1">
        <v>4.95</v>
      </c>
      <c r="N882" s="1">
        <v>5.8769999999999998</v>
      </c>
      <c r="O882" s="1">
        <v>5.8209999999999997</v>
      </c>
      <c r="P882" s="1">
        <v>6.1929999999999996</v>
      </c>
      <c r="Q882" s="58">
        <f>'Table 2.1 ForeignOfficial'!E12-'Table 2.1 ForeignOfficial'!E61</f>
        <v>6.976</v>
      </c>
      <c r="R882" s="58">
        <f>'Table 2.1 ForeignOfficial'!I12-'Table 2.1 ForeignOfficial'!I61</f>
        <v>6.5419999999999998</v>
      </c>
      <c r="S882" s="58">
        <f>'Table 2.1 ForeignOfficial'!M12-'Table 2.1 ForeignOfficial'!M61</f>
        <v>6.6050000000000004</v>
      </c>
      <c r="T882" s="58">
        <f>'Table 2.1 ForeignOfficial'!Q12-'Table 2.1 ForeignOfficial'!Q61</f>
        <v>4.3740000000000006</v>
      </c>
      <c r="U882" s="58">
        <f>'Table 2.1 ForeignOfficial'!U12-'Table 2.1 ForeignOfficial'!U61</f>
        <v>5.1639999999999997</v>
      </c>
      <c r="V882" s="58">
        <f>'Table 2.1 ForeignOfficial'!Y12-'Table 2.1 ForeignOfficial'!Y61</f>
        <v>4.0920000000000005</v>
      </c>
      <c r="W882" s="58">
        <f>'Table 2.1 ForeignOfficial'!AC12-'Table 2.1 ForeignOfficial'!AC61</f>
        <v>3.7499999999999991</v>
      </c>
      <c r="X882" s="58">
        <f>'Table 2.1 ForeignOfficial'!AG12-'Table 2.1 ForeignOfficial'!AG61</f>
        <v>3.2630000000000008</v>
      </c>
      <c r="Y882" s="58">
        <f>'Table 2.1 ForeignOfficial'!AK12-'Table 2.1 ForeignOfficial'!AK61</f>
        <v>-0.27400000000000002</v>
      </c>
      <c r="Z882" s="58">
        <f>'Table 2.1 ForeignOfficial'!AO12-'Table 2.1 ForeignOfficial'!AO61</f>
        <v>0.54599999999999937</v>
      </c>
      <c r="AA882" s="58">
        <f>'Table 2.1 ForeignOfficial'!AS12-'Table 2.1 ForeignOfficial'!AS61</f>
        <v>0.25399999999999956</v>
      </c>
      <c r="AB882" s="58">
        <f>'Table 2.1 ForeignOfficial'!AW12-'Table 2.1 ForeignOfficial'!AW61</f>
        <v>0.51500000000000057</v>
      </c>
      <c r="AC882" s="58">
        <f>'Table 2.1 ForeignOfficial'!BA12-'Table 2.1 ForeignOfficial'!BA61</f>
        <v>0.66000000000000014</v>
      </c>
      <c r="AD882" s="58">
        <f>'Table 2.1 ForeignOfficial'!BE12-'Table 2.1 ForeignOfficial'!BE61</f>
        <v>1.3989999999999991</v>
      </c>
      <c r="AE882" s="58">
        <f>'Table 2.1 ForeignOfficial'!BI12-'Table 2.1 ForeignOfficial'!BI61</f>
        <v>1.3529999999999998</v>
      </c>
      <c r="AF882" s="58">
        <f>'Table 2.1 ForeignOfficial'!BM12-'Table 2.1 ForeignOfficial'!BM61</f>
        <v>1.3239999999999998</v>
      </c>
      <c r="AG882" s="58">
        <f>'Table 2.1 ForeignOfficial'!BQ12-'Table 2.1 ForeignOfficial'!BQ61</f>
        <v>1.3000000000000007</v>
      </c>
      <c r="AH882" s="58">
        <f>'Table 2.1 ForeignOfficial'!BU12-'Table 2.1 ForeignOfficial'!BU61</f>
        <v>1.0949999999999998</v>
      </c>
      <c r="AI882" s="58">
        <f>'Table 2.1 ForeignOfficial'!BY12-'Table 2.1 ForeignOfficial'!BY61</f>
        <v>0.89999999999999947</v>
      </c>
      <c r="AJ882" s="58">
        <f>'Table 2.1 ForeignOfficial'!CC12-'Table 2.1 ForeignOfficial'!CC61</f>
        <v>0.79</v>
      </c>
      <c r="AK882" s="58">
        <f>'Table 2.1 ForeignOfficial'!CG12-'Table 2.1 ForeignOfficial'!CG61</f>
        <v>0.67100000000000026</v>
      </c>
      <c r="AL882" s="1"/>
    </row>
    <row r="883" spans="1:38">
      <c r="A883" t="s">
        <v>72</v>
      </c>
      <c r="B883" s="1">
        <v>2.5259999999999998</v>
      </c>
      <c r="C883" s="1">
        <v>3.8460000000000001</v>
      </c>
      <c r="D883" s="1">
        <v>4.7530000000000001</v>
      </c>
      <c r="E883" s="1">
        <v>4.6289999999999996</v>
      </c>
      <c r="F883" s="1">
        <v>4.2140000000000004</v>
      </c>
      <c r="G883" s="1">
        <v>4.2329999999999997</v>
      </c>
      <c r="H883" s="1">
        <v>14.978</v>
      </c>
      <c r="I883" s="1">
        <v>6.9870000000000001</v>
      </c>
      <c r="J883" s="1">
        <v>2.6349999999999998</v>
      </c>
      <c r="K883" s="1">
        <v>2.085</v>
      </c>
      <c r="L883" s="1">
        <v>1.964</v>
      </c>
      <c r="M883" s="1">
        <v>2.38</v>
      </c>
      <c r="N883" s="1">
        <v>2.5960000000000001</v>
      </c>
      <c r="O883" s="1">
        <v>3.3730000000000002</v>
      </c>
      <c r="P883" s="1">
        <v>4.1829999999999998</v>
      </c>
      <c r="Q883" s="58">
        <f>'Table 2.1 ForeignOfficial'!E13-'Table 2.1 ForeignOfficial'!E62</f>
        <v>4.9649999999999999</v>
      </c>
      <c r="R883" s="58">
        <f>'Table 2.1 ForeignOfficial'!I13-'Table 2.1 ForeignOfficial'!I62</f>
        <v>5.8840000000000003</v>
      </c>
      <c r="S883" s="58">
        <f>'Table 2.1 ForeignOfficial'!M13-'Table 2.1 ForeignOfficial'!M62</f>
        <v>2.4020000000000001</v>
      </c>
      <c r="T883" s="58">
        <f>'Table 2.1 ForeignOfficial'!Q13-'Table 2.1 ForeignOfficial'!Q62</f>
        <v>3.5149999999999997</v>
      </c>
      <c r="U883" s="58">
        <f>'Table 2.1 ForeignOfficial'!U13-'Table 2.1 ForeignOfficial'!U62</f>
        <v>5.7279999999999998</v>
      </c>
      <c r="V883" s="58">
        <f>'Table 2.1 ForeignOfficial'!Y13-'Table 2.1 ForeignOfficial'!Y62</f>
        <v>12.373000000000001</v>
      </c>
      <c r="W883" s="58">
        <f>'Table 2.1 ForeignOfficial'!AC13-'Table 2.1 ForeignOfficial'!AC62</f>
        <v>17.096999999999998</v>
      </c>
      <c r="X883" s="58">
        <f>'Table 2.1 ForeignOfficial'!AG13-'Table 2.1 ForeignOfficial'!AG62</f>
        <v>19.741</v>
      </c>
      <c r="Y883" s="58">
        <f>'Table 2.1 ForeignOfficial'!AK13-'Table 2.1 ForeignOfficial'!AK62</f>
        <v>22.173999999999999</v>
      </c>
      <c r="Z883" s="58">
        <f>'Table 2.1 ForeignOfficial'!AO13-'Table 2.1 ForeignOfficial'!AO62</f>
        <v>24.557999999999996</v>
      </c>
      <c r="AA883" s="58">
        <f>'Table 2.1 ForeignOfficial'!AS13-'Table 2.1 ForeignOfficial'!AS62</f>
        <v>25.747</v>
      </c>
      <c r="AB883" s="58">
        <f>'Table 2.1 ForeignOfficial'!AW13-'Table 2.1 ForeignOfficial'!AW62</f>
        <v>26.096000000000004</v>
      </c>
      <c r="AC883" s="58">
        <f>'Table 2.1 ForeignOfficial'!BA13-'Table 2.1 ForeignOfficial'!BA62</f>
        <v>26.509</v>
      </c>
      <c r="AD883" s="58">
        <f>'Table 2.1 ForeignOfficial'!BE13-'Table 2.1 ForeignOfficial'!BE62</f>
        <v>28.139000000000003</v>
      </c>
      <c r="AE883" s="58">
        <f>'Table 2.1 ForeignOfficial'!BI13-'Table 2.1 ForeignOfficial'!BI62</f>
        <v>28.506999999999998</v>
      </c>
      <c r="AF883" s="58">
        <f>'Table 2.1 ForeignOfficial'!BM13-'Table 2.1 ForeignOfficial'!BM62</f>
        <v>29.712999999999997</v>
      </c>
      <c r="AG883" s="58">
        <f>'Table 2.1 ForeignOfficial'!BQ13-'Table 2.1 ForeignOfficial'!BQ62</f>
        <v>31.465999999999998</v>
      </c>
      <c r="AH883" s="58">
        <f>'Table 2.1 ForeignOfficial'!BU13-'Table 2.1 ForeignOfficial'!BU62</f>
        <v>30.673999999999999</v>
      </c>
      <c r="AI883" s="58">
        <f>'Table 2.1 ForeignOfficial'!BY13-'Table 2.1 ForeignOfficial'!BY62</f>
        <v>30.732000000000003</v>
      </c>
      <c r="AJ883" s="58">
        <f>'Table 2.1 ForeignOfficial'!CC13-'Table 2.1 ForeignOfficial'!CC62</f>
        <v>29.581999999999997</v>
      </c>
      <c r="AK883" s="58">
        <f>'Table 2.1 ForeignOfficial'!CG13-'Table 2.1 ForeignOfficial'!CG62</f>
        <v>28.788</v>
      </c>
      <c r="AL883" s="1"/>
    </row>
    <row r="884" spans="1:38">
      <c r="A884" t="s">
        <v>73</v>
      </c>
      <c r="B884" s="1">
        <v>4.367</v>
      </c>
      <c r="C884" s="1">
        <v>4.7220000000000004</v>
      </c>
      <c r="D884" s="1">
        <v>9.1839999999999993</v>
      </c>
      <c r="E884" s="1">
        <v>10.599</v>
      </c>
      <c r="F884" s="1">
        <v>11.817</v>
      </c>
      <c r="G884" s="1">
        <v>13.34</v>
      </c>
      <c r="H884" s="1">
        <v>14.726000000000001</v>
      </c>
      <c r="I884" s="1">
        <v>14.305999999999999</v>
      </c>
      <c r="J884" s="1">
        <v>14.343999999999999</v>
      </c>
      <c r="K884" s="1">
        <v>13.231</v>
      </c>
      <c r="L884" s="1">
        <v>13.023</v>
      </c>
      <c r="M884" s="1">
        <v>13.11</v>
      </c>
      <c r="N884" s="1">
        <v>13.553000000000001</v>
      </c>
      <c r="O884" s="1">
        <v>15.003</v>
      </c>
      <c r="P884" s="1">
        <v>16.013999999999999</v>
      </c>
      <c r="Q884" s="58">
        <f>'Table 2.1 ForeignOfficial'!E14-'Table 2.1 ForeignOfficial'!E63</f>
        <v>16.456999999999997</v>
      </c>
      <c r="R884" s="58">
        <f>'Table 2.1 ForeignOfficial'!I14-'Table 2.1 ForeignOfficial'!I63</f>
        <v>12.942</v>
      </c>
      <c r="S884" s="58">
        <f>'Table 2.1 ForeignOfficial'!M14-'Table 2.1 ForeignOfficial'!M63</f>
        <v>12.693999999999999</v>
      </c>
      <c r="T884" s="58">
        <f>'Table 2.1 ForeignOfficial'!Q14-'Table 2.1 ForeignOfficial'!Q63</f>
        <v>10.517000000000001</v>
      </c>
      <c r="U884" s="58">
        <f>'Table 2.1 ForeignOfficial'!U14-'Table 2.1 ForeignOfficial'!U63</f>
        <v>11.807</v>
      </c>
      <c r="V884" s="58">
        <f>'Table 2.1 ForeignOfficial'!Y14-'Table 2.1 ForeignOfficial'!Y63</f>
        <v>11.273</v>
      </c>
      <c r="W884" s="58">
        <f>'Table 2.1 ForeignOfficial'!AC14-'Table 2.1 ForeignOfficial'!AC63</f>
        <v>10.222</v>
      </c>
      <c r="X884" s="58">
        <f>'Table 2.1 ForeignOfficial'!AG14-'Table 2.1 ForeignOfficial'!AG63</f>
        <v>10.504</v>
      </c>
      <c r="Y884" s="58">
        <f>'Table 2.1 ForeignOfficial'!AK14-'Table 2.1 ForeignOfficial'!AK63</f>
        <v>9.9849999999999994</v>
      </c>
      <c r="Z884" s="58">
        <f>'Table 2.1 ForeignOfficial'!AO14-'Table 2.1 ForeignOfficial'!AO63</f>
        <v>7.69</v>
      </c>
      <c r="AA884" s="58">
        <f>'Table 2.1 ForeignOfficial'!AS14-'Table 2.1 ForeignOfficial'!AS63</f>
        <v>7.27</v>
      </c>
      <c r="AB884" s="58">
        <f>'Table 2.1 ForeignOfficial'!AW14-'Table 2.1 ForeignOfficial'!AW63</f>
        <v>7.9069999999999991</v>
      </c>
      <c r="AC884" s="58">
        <f>'Table 2.1 ForeignOfficial'!BA14-'Table 2.1 ForeignOfficial'!BA63</f>
        <v>8.1239999999999988</v>
      </c>
      <c r="AD884" s="58">
        <f>'Table 2.1 ForeignOfficial'!BE14-'Table 2.1 ForeignOfficial'!BE63</f>
        <v>4.9140000000000006</v>
      </c>
      <c r="AE884" s="58">
        <f>'Table 2.1 ForeignOfficial'!BI14-'Table 2.1 ForeignOfficial'!BI63</f>
        <v>4.4420000000000002</v>
      </c>
      <c r="AF884" s="58">
        <f>'Table 2.1 ForeignOfficial'!BM14-'Table 2.1 ForeignOfficial'!BM63</f>
        <v>4.9110000000000005</v>
      </c>
      <c r="AG884" s="58">
        <f>'Table 2.1 ForeignOfficial'!BQ14-'Table 2.1 ForeignOfficial'!BQ63</f>
        <v>7.1689999999999996</v>
      </c>
      <c r="AH884" s="58">
        <f>'Table 2.1 ForeignOfficial'!BU14-'Table 2.1 ForeignOfficial'!BU63</f>
        <v>9.4770000000000003</v>
      </c>
      <c r="AI884" s="58">
        <f>'Table 2.1 ForeignOfficial'!BY14-'Table 2.1 ForeignOfficial'!BY63</f>
        <v>10.375</v>
      </c>
      <c r="AJ884" s="58">
        <f>'Table 2.1 ForeignOfficial'!CC14-'Table 2.1 ForeignOfficial'!CC63</f>
        <v>11.466000000000001</v>
      </c>
      <c r="AK884" s="58">
        <f>'Table 2.1 ForeignOfficial'!CG14-'Table 2.1 ForeignOfficial'!CG63</f>
        <v>12.48</v>
      </c>
      <c r="AL884" s="1"/>
    </row>
    <row r="885" spans="1:38">
      <c r="A885" t="s">
        <v>74</v>
      </c>
      <c r="B885" s="1">
        <v>9.9169999999999998</v>
      </c>
      <c r="C885" s="1">
        <v>12.369</v>
      </c>
      <c r="D885" s="1">
        <v>14.221</v>
      </c>
      <c r="E885" s="1">
        <v>16.221</v>
      </c>
      <c r="F885" s="1">
        <v>17.852</v>
      </c>
      <c r="G885" s="1">
        <v>19.295999999999999</v>
      </c>
      <c r="H885" s="1">
        <v>18.553000000000001</v>
      </c>
      <c r="I885" s="1">
        <v>16.602</v>
      </c>
      <c r="J885" s="1">
        <v>14.896000000000001</v>
      </c>
      <c r="K885" s="1">
        <v>16.213000000000001</v>
      </c>
      <c r="L885" s="1">
        <v>17.047000000000001</v>
      </c>
      <c r="M885" s="1">
        <v>15.234999999999999</v>
      </c>
      <c r="N885" s="1">
        <v>13.587999999999999</v>
      </c>
      <c r="O885" s="1">
        <v>14.659000000000001</v>
      </c>
      <c r="P885" s="1">
        <v>16.175999999999998</v>
      </c>
      <c r="Q885" s="58">
        <f>'Table 2.1 ForeignOfficial'!E15-'Table 2.1 ForeignOfficial'!E64</f>
        <v>16.111999999999998</v>
      </c>
      <c r="R885" s="58">
        <f>'Table 2.1 ForeignOfficial'!I15-'Table 2.1 ForeignOfficial'!I64</f>
        <v>14.198</v>
      </c>
      <c r="S885" s="58">
        <f>'Table 2.1 ForeignOfficial'!M15-'Table 2.1 ForeignOfficial'!M64</f>
        <v>14.295</v>
      </c>
      <c r="T885" s="58">
        <f>'Table 2.1 ForeignOfficial'!Q15-'Table 2.1 ForeignOfficial'!Q64</f>
        <v>15.192999999999998</v>
      </c>
      <c r="U885" s="58">
        <f>'Table 2.1 ForeignOfficial'!U15-'Table 2.1 ForeignOfficial'!U64</f>
        <v>17.077999999999999</v>
      </c>
      <c r="V885" s="58">
        <f>'Table 2.1 ForeignOfficial'!Y15-'Table 2.1 ForeignOfficial'!Y64</f>
        <v>17.695999999999998</v>
      </c>
      <c r="W885" s="58">
        <f>'Table 2.1 ForeignOfficial'!AC15-'Table 2.1 ForeignOfficial'!AC64</f>
        <v>18.721999999999998</v>
      </c>
      <c r="X885" s="58">
        <f>'Table 2.1 ForeignOfficial'!AG15-'Table 2.1 ForeignOfficial'!AG64</f>
        <v>19.292000000000002</v>
      </c>
      <c r="Y885" s="58">
        <f>'Table 2.1 ForeignOfficial'!AK15-'Table 2.1 ForeignOfficial'!AK64</f>
        <v>18.141999999999999</v>
      </c>
      <c r="Z885" s="58">
        <f>'Table 2.1 ForeignOfficial'!AO15-'Table 2.1 ForeignOfficial'!AO64</f>
        <v>15.47</v>
      </c>
      <c r="AA885" s="58">
        <f>'Table 2.1 ForeignOfficial'!AS15-'Table 2.1 ForeignOfficial'!AS64</f>
        <v>15.116</v>
      </c>
      <c r="AB885" s="58">
        <f>'Table 2.1 ForeignOfficial'!AW15-'Table 2.1 ForeignOfficial'!AW64</f>
        <v>16.004000000000001</v>
      </c>
      <c r="AC885" s="58">
        <f>'Table 2.1 ForeignOfficial'!BA15-'Table 2.1 ForeignOfficial'!BA64</f>
        <v>16.347999999999999</v>
      </c>
      <c r="AD885" s="58">
        <f>'Table 2.1 ForeignOfficial'!BE15-'Table 2.1 ForeignOfficial'!BE64</f>
        <v>16.806999999999999</v>
      </c>
      <c r="AE885" s="58">
        <f>'Table 2.1 ForeignOfficial'!BI15-'Table 2.1 ForeignOfficial'!BI64</f>
        <v>17.827999999999999</v>
      </c>
      <c r="AF885" s="58">
        <f>'Table 2.1 ForeignOfficial'!BM15-'Table 2.1 ForeignOfficial'!BM64</f>
        <v>19.390999999999998</v>
      </c>
      <c r="AG885" s="58">
        <f>'Table 2.1 ForeignOfficial'!BQ15-'Table 2.1 ForeignOfficial'!BQ64</f>
        <v>27.274000000000001</v>
      </c>
      <c r="AH885" s="58">
        <f>'Table 2.1 ForeignOfficial'!BU15-'Table 2.1 ForeignOfficial'!BU64</f>
        <v>30.974999999999998</v>
      </c>
      <c r="AI885" s="58">
        <f>'Table 2.1 ForeignOfficial'!BY15-'Table 2.1 ForeignOfficial'!BY64</f>
        <v>33.699999999999996</v>
      </c>
      <c r="AJ885" s="58">
        <f>'Table 2.1 ForeignOfficial'!CC15-'Table 2.1 ForeignOfficial'!CC64</f>
        <v>38.162000000000006</v>
      </c>
      <c r="AK885" s="58">
        <f>'Table 2.1 ForeignOfficial'!CG15-'Table 2.1 ForeignOfficial'!CG64</f>
        <v>42.117999999999995</v>
      </c>
      <c r="AL885" s="1"/>
    </row>
    <row r="886" spans="1:38">
      <c r="A886" t="s">
        <v>75</v>
      </c>
      <c r="B886" s="1">
        <v>23.59</v>
      </c>
      <c r="C886" s="1">
        <v>27.919</v>
      </c>
      <c r="D886" s="1">
        <v>33.866999999999997</v>
      </c>
      <c r="E886" s="1">
        <v>32.756</v>
      </c>
      <c r="F886" s="1">
        <v>32.383000000000003</v>
      </c>
      <c r="G886" s="1">
        <v>30.977</v>
      </c>
      <c r="H886" s="1">
        <v>32.168999999999997</v>
      </c>
      <c r="I886" s="1">
        <v>30.439</v>
      </c>
      <c r="J886" s="1">
        <v>26.518000000000001</v>
      </c>
      <c r="K886" s="1">
        <v>27.018999999999998</v>
      </c>
      <c r="L886" s="1">
        <v>25.009</v>
      </c>
      <c r="M886" s="1">
        <v>23.567</v>
      </c>
      <c r="N886" s="1">
        <v>17.727</v>
      </c>
      <c r="O886" s="1">
        <v>19.625</v>
      </c>
      <c r="P886" s="1">
        <v>20.521999999999998</v>
      </c>
      <c r="Q886" s="58">
        <f>'Table 2.1 ForeignOfficial'!E16-'Table 2.1 ForeignOfficial'!E65</f>
        <v>21.444000000000003</v>
      </c>
      <c r="R886" s="58">
        <f>'Table 2.1 ForeignOfficial'!I16-'Table 2.1 ForeignOfficial'!I65</f>
        <v>13.206999999999999</v>
      </c>
      <c r="S886" s="58">
        <f>'Table 2.1 ForeignOfficial'!M16-'Table 2.1 ForeignOfficial'!M65</f>
        <v>13.129999999999999</v>
      </c>
      <c r="T886" s="58">
        <f>'Table 2.1 ForeignOfficial'!Q16-'Table 2.1 ForeignOfficial'!Q65</f>
        <v>13.081000000000001</v>
      </c>
      <c r="U886" s="58">
        <f>'Table 2.1 ForeignOfficial'!U16-'Table 2.1 ForeignOfficial'!U65</f>
        <v>11.040999999999999</v>
      </c>
      <c r="V886" s="58">
        <f>'Table 2.1 ForeignOfficial'!Y16-'Table 2.1 ForeignOfficial'!Y65</f>
        <v>14.131</v>
      </c>
      <c r="W886" s="58">
        <f>'Table 2.1 ForeignOfficial'!AC16-'Table 2.1 ForeignOfficial'!AC65</f>
        <v>16.155000000000001</v>
      </c>
      <c r="X886" s="58">
        <f>'Table 2.1 ForeignOfficial'!AG16-'Table 2.1 ForeignOfficial'!AG65</f>
        <v>18.025000000000002</v>
      </c>
      <c r="Y886" s="58">
        <f>'Table 2.1 ForeignOfficial'!AK16-'Table 2.1 ForeignOfficial'!AK65</f>
        <v>20.238</v>
      </c>
      <c r="Z886" s="58">
        <f>'Table 2.1 ForeignOfficial'!AO16-'Table 2.1 ForeignOfficial'!AO65</f>
        <v>24.19</v>
      </c>
      <c r="AA886" s="58">
        <f>'Table 2.1 ForeignOfficial'!AS16-'Table 2.1 ForeignOfficial'!AS65</f>
        <v>23.694000000000003</v>
      </c>
      <c r="AB886" s="58">
        <f>'Table 2.1 ForeignOfficial'!AW16-'Table 2.1 ForeignOfficial'!AW65</f>
        <v>23.211999999999996</v>
      </c>
      <c r="AC886" s="58">
        <f>'Table 2.1 ForeignOfficial'!BA16-'Table 2.1 ForeignOfficial'!BA65</f>
        <v>22.268999999999998</v>
      </c>
      <c r="AD886" s="58">
        <f>'Table 2.1 ForeignOfficial'!BE16-'Table 2.1 ForeignOfficial'!BE65</f>
        <v>24.643000000000001</v>
      </c>
      <c r="AE886" s="58">
        <f>'Table 2.1 ForeignOfficial'!BI16-'Table 2.1 ForeignOfficial'!BI65</f>
        <v>22.666000000000004</v>
      </c>
      <c r="AF886" s="58">
        <f>'Table 2.1 ForeignOfficial'!BM16-'Table 2.1 ForeignOfficial'!BM65</f>
        <v>21.408000000000001</v>
      </c>
      <c r="AG886" s="58">
        <f>'Table 2.1 ForeignOfficial'!BQ16-'Table 2.1 ForeignOfficial'!BQ65</f>
        <v>27.384999999999998</v>
      </c>
      <c r="AH886" s="58">
        <f>'Table 2.1 ForeignOfficial'!BU16-'Table 2.1 ForeignOfficial'!BU65</f>
        <v>32.704000000000001</v>
      </c>
      <c r="AI886" s="58">
        <f>'Table 2.1 ForeignOfficial'!BY16-'Table 2.1 ForeignOfficial'!BY65</f>
        <v>34.922000000000004</v>
      </c>
      <c r="AJ886" s="58">
        <f>'Table 2.1 ForeignOfficial'!CC16-'Table 2.1 ForeignOfficial'!CC65</f>
        <v>41.382999999999996</v>
      </c>
      <c r="AK886" s="58">
        <f>'Table 2.1 ForeignOfficial'!CG16-'Table 2.1 ForeignOfficial'!CG65</f>
        <v>49.31</v>
      </c>
      <c r="AL886" s="1"/>
    </row>
    <row r="887" spans="1:38">
      <c r="A887" t="s">
        <v>76</v>
      </c>
      <c r="B887" s="1">
        <v>0.19900000000000001</v>
      </c>
      <c r="C887" s="1">
        <v>0.218</v>
      </c>
      <c r="D887" s="1">
        <v>0.21</v>
      </c>
      <c r="E887" s="1">
        <v>1.109</v>
      </c>
      <c r="F887" s="1">
        <v>1.2509999999999999</v>
      </c>
      <c r="G887" s="1">
        <v>1.583</v>
      </c>
      <c r="H887" s="1">
        <v>2.0939999999999999</v>
      </c>
      <c r="I887" s="1">
        <v>2.2160000000000002</v>
      </c>
      <c r="J887" s="1">
        <v>2.4550000000000001</v>
      </c>
      <c r="K887" s="1">
        <v>2.6</v>
      </c>
      <c r="L887" s="1">
        <v>2.7189999999999999</v>
      </c>
      <c r="M887" s="1">
        <v>3.2629999999999999</v>
      </c>
      <c r="N887" s="1">
        <v>3.4470000000000001</v>
      </c>
      <c r="O887" s="1">
        <v>4.0720000000000001</v>
      </c>
      <c r="P887" s="1">
        <v>4.7380000000000004</v>
      </c>
      <c r="Q887" s="58">
        <f>'Table 2.1 ForeignOfficial'!E17-'Table 2.1 ForeignOfficial'!E66</f>
        <v>5.2160000000000002</v>
      </c>
      <c r="R887" s="58">
        <f>'Table 2.1 ForeignOfficial'!I17-'Table 2.1 ForeignOfficial'!I66</f>
        <v>5.1050000000000004</v>
      </c>
      <c r="S887" s="58">
        <f>'Table 2.1 ForeignOfficial'!M17-'Table 2.1 ForeignOfficial'!M66</f>
        <v>5.6159999999999997</v>
      </c>
      <c r="T887" s="58">
        <f>'Table 2.1 ForeignOfficial'!Q17-'Table 2.1 ForeignOfficial'!Q66</f>
        <v>6.202</v>
      </c>
      <c r="U887" s="58">
        <f>'Table 2.1 ForeignOfficial'!U17-'Table 2.1 ForeignOfficial'!U66</f>
        <v>6.8890000000000002</v>
      </c>
      <c r="V887" s="58">
        <f>'Table 2.1 ForeignOfficial'!Y17-'Table 2.1 ForeignOfficial'!Y66</f>
        <v>10.042999999999999</v>
      </c>
      <c r="W887" s="58">
        <f>'Table 2.1 ForeignOfficial'!AC17-'Table 2.1 ForeignOfficial'!AC66</f>
        <v>12.552</v>
      </c>
      <c r="X887" s="58">
        <f>'Table 2.1 ForeignOfficial'!AG17-'Table 2.1 ForeignOfficial'!AG66</f>
        <v>15.266</v>
      </c>
      <c r="Y887" s="58">
        <f>'Table 2.1 ForeignOfficial'!AK17-'Table 2.1 ForeignOfficial'!AK66</f>
        <v>15.975</v>
      </c>
      <c r="Z887" s="58">
        <f>'Table 2.1 ForeignOfficial'!AO17-'Table 2.1 ForeignOfficial'!AO66</f>
        <v>17.905999999999999</v>
      </c>
      <c r="AA887" s="58">
        <f>'Table 2.1 ForeignOfficial'!AS17-'Table 2.1 ForeignOfficial'!AS66</f>
        <v>15.798</v>
      </c>
      <c r="AB887" s="58">
        <f>'Table 2.1 ForeignOfficial'!AW17-'Table 2.1 ForeignOfficial'!AW66</f>
        <v>13.247999999999999</v>
      </c>
      <c r="AC887" s="58">
        <f>'Table 2.1 ForeignOfficial'!BA17-'Table 2.1 ForeignOfficial'!BA66</f>
        <v>12.236000000000001</v>
      </c>
      <c r="AD887" s="58">
        <f>'Table 2.1 ForeignOfficial'!BE17-'Table 2.1 ForeignOfficial'!BE66</f>
        <v>12.432</v>
      </c>
      <c r="AE887" s="58">
        <f>'Table 2.1 ForeignOfficial'!BI17-'Table 2.1 ForeignOfficial'!BI66</f>
        <v>9.9960000000000004</v>
      </c>
      <c r="AF887" s="58">
        <f>'Table 2.1 ForeignOfficial'!BM17-'Table 2.1 ForeignOfficial'!BM66</f>
        <v>8.2319999999999993</v>
      </c>
      <c r="AG887" s="58">
        <f>'Table 2.1 ForeignOfficial'!BQ17-'Table 2.1 ForeignOfficial'!BQ66</f>
        <v>13.531000000000001</v>
      </c>
      <c r="AH887" s="58">
        <f>'Table 2.1 ForeignOfficial'!BU17-'Table 2.1 ForeignOfficial'!BU66</f>
        <v>12.449</v>
      </c>
      <c r="AI887" s="58">
        <f>'Table 2.1 ForeignOfficial'!BY17-'Table 2.1 ForeignOfficial'!BY66</f>
        <v>14.773</v>
      </c>
      <c r="AJ887" s="58">
        <f>'Table 2.1 ForeignOfficial'!CC17-'Table 2.1 ForeignOfficial'!CC66</f>
        <v>16.370999999999999</v>
      </c>
      <c r="AK887" s="58">
        <f>'Table 2.1 ForeignOfficial'!CG17-'Table 2.1 ForeignOfficial'!CG66</f>
        <v>17.977</v>
      </c>
      <c r="AL887" s="1"/>
    </row>
    <row r="888" spans="1:38">
      <c r="A888" t="s">
        <v>77</v>
      </c>
      <c r="B888" s="1" t="s">
        <v>96</v>
      </c>
      <c r="C888" s="1" t="s">
        <v>96</v>
      </c>
      <c r="D888" s="1" t="s">
        <v>96</v>
      </c>
      <c r="E888" s="1">
        <v>8.7289999999999992</v>
      </c>
      <c r="F888" s="1">
        <v>52.353999999999999</v>
      </c>
      <c r="G888" s="1">
        <v>60.936999999999998</v>
      </c>
      <c r="H888" s="1">
        <v>55.671999999999997</v>
      </c>
      <c r="I888" s="1">
        <v>61.65</v>
      </c>
      <c r="J888" s="1">
        <v>62.554000000000002</v>
      </c>
      <c r="K888" s="1">
        <v>68.283000000000001</v>
      </c>
      <c r="L888" s="1">
        <v>71.201999999999998</v>
      </c>
      <c r="M888" s="1">
        <v>70.741</v>
      </c>
      <c r="N888" s="1">
        <v>64.212000000000003</v>
      </c>
      <c r="O888" s="1">
        <v>55.591999999999999</v>
      </c>
      <c r="P888" s="1">
        <v>52.926000000000002</v>
      </c>
      <c r="Q888" s="58">
        <f>'Table 2.1 ForeignOfficial'!E18-'Table 2.1 ForeignOfficial'!E67</f>
        <v>57.627000000000002</v>
      </c>
      <c r="R888" s="58">
        <f>'Table 2.1 ForeignOfficial'!I18-'Table 2.1 ForeignOfficial'!I67</f>
        <v>34.722999999999999</v>
      </c>
      <c r="S888" s="58">
        <f>'Table 2.1 ForeignOfficial'!M18-'Table 2.1 ForeignOfficial'!M67</f>
        <v>11.231</v>
      </c>
      <c r="T888" s="58">
        <f>'Table 2.1 ForeignOfficial'!Q18-'Table 2.1 ForeignOfficial'!Q67</f>
        <v>9.6980000000000004</v>
      </c>
      <c r="U888" s="58">
        <f>'Table 2.1 ForeignOfficial'!U18-'Table 2.1 ForeignOfficial'!U67</f>
        <v>8.4269999999999996</v>
      </c>
      <c r="V888" s="58">
        <f>'Table 2.1 ForeignOfficial'!Y18-'Table 2.1 ForeignOfficial'!Y67</f>
        <v>7.3639999999999999</v>
      </c>
      <c r="W888" s="58">
        <f>'Table 2.1 ForeignOfficial'!AC18-'Table 2.1 ForeignOfficial'!AC67</f>
        <v>7.6369999999999996</v>
      </c>
      <c r="X888" s="58">
        <f>'Table 2.1 ForeignOfficial'!AG18-'Table 2.1 ForeignOfficial'!AG67</f>
        <v>5.3339999999999996</v>
      </c>
      <c r="Y888" s="58">
        <f>'Table 2.1 ForeignOfficial'!AK18-'Table 2.1 ForeignOfficial'!AK67</f>
        <v>4.4009999999999998</v>
      </c>
      <c r="Z888" s="58">
        <f>'Table 2.1 ForeignOfficial'!AO18-'Table 2.1 ForeignOfficial'!AO67</f>
        <v>3.5840000000000001</v>
      </c>
      <c r="AA888" s="58">
        <f>'Table 2.1 ForeignOfficial'!AS18-'Table 2.1 ForeignOfficial'!AS67</f>
        <v>2.8679999999999999</v>
      </c>
      <c r="AB888" s="58">
        <f>'Table 2.1 ForeignOfficial'!AW18-'Table 2.1 ForeignOfficial'!AW67</f>
        <v>2.476</v>
      </c>
      <c r="AC888" s="58">
        <f>'Table 2.1 ForeignOfficial'!BA18-'Table 2.1 ForeignOfficial'!BA67</f>
        <v>2.145</v>
      </c>
      <c r="AD888" s="58">
        <f>'Table 2.1 ForeignOfficial'!BE18-'Table 2.1 ForeignOfficial'!BE67</f>
        <v>1.1759999999999999</v>
      </c>
      <c r="AE888" s="58">
        <f>'Table 2.1 ForeignOfficial'!BI18-'Table 2.1 ForeignOfficial'!BI67</f>
        <v>0.96599999999999997</v>
      </c>
      <c r="AF888" s="58">
        <f>'Table 2.1 ForeignOfficial'!BM18-'Table 2.1 ForeignOfficial'!BM67</f>
        <v>0.77200000000000002</v>
      </c>
      <c r="AG888" s="58">
        <f>'Table 2.1 ForeignOfficial'!BQ18-'Table 2.1 ForeignOfficial'!BQ67</f>
        <v>0.8</v>
      </c>
      <c r="AH888" s="58">
        <f>'Table 2.1 ForeignOfficial'!BU18-'Table 2.1 ForeignOfficial'!BU67</f>
        <v>1.0840000000000001</v>
      </c>
      <c r="AI888" s="58">
        <f>'Table 2.1 ForeignOfficial'!BY18-'Table 2.1 ForeignOfficial'!BY67</f>
        <v>0.997</v>
      </c>
      <c r="AJ888" s="58">
        <f>'Table 2.1 ForeignOfficial'!CC18-'Table 2.1 ForeignOfficial'!CC67</f>
        <v>0.70099999999999996</v>
      </c>
      <c r="AK888" s="58">
        <f>'Table 2.1 ForeignOfficial'!CG18-'Table 2.1 ForeignOfficial'!CG67</f>
        <v>0.57199999999999995</v>
      </c>
      <c r="AL888" s="1"/>
    </row>
    <row r="889" spans="1:38">
      <c r="A889" t="s">
        <v>78</v>
      </c>
      <c r="B889" s="1">
        <v>0.127</v>
      </c>
      <c r="C889" s="1">
        <v>9.7000000000000003E-2</v>
      </c>
      <c r="D889" s="1">
        <v>5.6000000000000001E-2</v>
      </c>
      <c r="E889" s="1">
        <v>6.0999999999999999E-2</v>
      </c>
      <c r="F889" s="1">
        <v>3.5000000000000003E-2</v>
      </c>
      <c r="G889" s="1">
        <v>1.9E-2</v>
      </c>
      <c r="H889" s="1">
        <v>1.9E-2</v>
      </c>
      <c r="I889" s="1">
        <v>3.2000000000000001E-2</v>
      </c>
      <c r="J889" s="1">
        <v>2.3E-2</v>
      </c>
      <c r="K889" s="1">
        <v>2.5999999999999999E-2</v>
      </c>
      <c r="L889" s="1">
        <v>3.1E-2</v>
      </c>
      <c r="M889" s="1">
        <v>0.14499999999999999</v>
      </c>
      <c r="N889" s="1">
        <v>0.122</v>
      </c>
      <c r="O889" s="1">
        <v>0.129</v>
      </c>
      <c r="P889" s="1">
        <v>0.21199999999999999</v>
      </c>
      <c r="Q889" s="58">
        <f>'Table 2.1 ForeignOfficial'!E19-'Table 2.1 ForeignOfficial'!E68</f>
        <v>0.26300000000000001</v>
      </c>
      <c r="R889" s="58">
        <f>'Table 2.1 ForeignOfficial'!I19-'Table 2.1 ForeignOfficial'!I68</f>
        <v>0.28600000000000003</v>
      </c>
      <c r="S889" s="58">
        <f>'Table 2.1 ForeignOfficial'!M19-'Table 2.1 ForeignOfficial'!M68</f>
        <v>0.316</v>
      </c>
      <c r="T889" s="58">
        <f>'Table 2.1 ForeignOfficial'!Q19-'Table 2.1 ForeignOfficial'!Q68</f>
        <v>0.29100000000000004</v>
      </c>
      <c r="U889" s="58">
        <f>'Table 2.1 ForeignOfficial'!U19-'Table 2.1 ForeignOfficial'!U68</f>
        <v>0.25900000000000001</v>
      </c>
      <c r="V889" s="58">
        <f>'Table 2.1 ForeignOfficial'!Y19-'Table 2.1 ForeignOfficial'!Y68</f>
        <v>0.22700000000000004</v>
      </c>
      <c r="W889" s="58">
        <f>'Table 2.1 ForeignOfficial'!AC19-'Table 2.1 ForeignOfficial'!AC68</f>
        <v>0.76800000000000002</v>
      </c>
      <c r="X889" s="58">
        <f>'Table 2.1 ForeignOfficial'!AG19-'Table 2.1 ForeignOfficial'!AG68</f>
        <v>0.87</v>
      </c>
      <c r="Y889" s="58">
        <f>'Table 2.1 ForeignOfficial'!AK19-'Table 2.1 ForeignOfficial'!AK68</f>
        <v>1.7049999999999998</v>
      </c>
      <c r="Z889" s="58">
        <f>'Table 2.1 ForeignOfficial'!AO19-'Table 2.1 ForeignOfficial'!AO68</f>
        <v>1.71</v>
      </c>
      <c r="AA889" s="58">
        <f>'Table 2.1 ForeignOfficial'!AS19-'Table 2.1 ForeignOfficial'!AS68</f>
        <v>1.635</v>
      </c>
      <c r="AB889" s="58">
        <f>'Table 2.1 ForeignOfficial'!AW19-'Table 2.1 ForeignOfficial'!AW68</f>
        <v>1.347</v>
      </c>
      <c r="AC889" s="58">
        <f>'Table 2.1 ForeignOfficial'!BA19-'Table 2.1 ForeignOfficial'!BA68</f>
        <v>1.3840000000000001</v>
      </c>
      <c r="AD889" s="58">
        <f>'Table 2.1 ForeignOfficial'!BE19-'Table 2.1 ForeignOfficial'!BE68</f>
        <v>1.5550000000000002</v>
      </c>
      <c r="AE889" s="58">
        <f>'Table 2.1 ForeignOfficial'!BI19-'Table 2.1 ForeignOfficial'!BI68</f>
        <v>1.335</v>
      </c>
      <c r="AF889" s="58">
        <f>'Table 2.1 ForeignOfficial'!BM19-'Table 2.1 ForeignOfficial'!BM68</f>
        <v>1.2589999999999999</v>
      </c>
      <c r="AG889" s="58">
        <f>'Table 2.1 ForeignOfficial'!BQ19-'Table 2.1 ForeignOfficial'!BQ68</f>
        <v>2.5149999999999997</v>
      </c>
      <c r="AH889" s="58">
        <f>'Table 2.1 ForeignOfficial'!BU19-'Table 2.1 ForeignOfficial'!BU68</f>
        <v>3.7770000000000001</v>
      </c>
      <c r="AI889" s="58">
        <f>'Table 2.1 ForeignOfficial'!BY19-'Table 2.1 ForeignOfficial'!BY68</f>
        <v>5.1259999999999994</v>
      </c>
      <c r="AJ889" s="58">
        <f>'Table 2.1 ForeignOfficial'!CC19-'Table 2.1 ForeignOfficial'!CC68</f>
        <v>5.7930000000000001</v>
      </c>
      <c r="AK889" s="58">
        <f>'Table 2.1 ForeignOfficial'!CG19-'Table 2.1 ForeignOfficial'!CG68</f>
        <v>5.2349999999999994</v>
      </c>
      <c r="AL889" s="1"/>
    </row>
    <row r="890" spans="1:38">
      <c r="A890" t="s">
        <v>79</v>
      </c>
      <c r="B890" s="1">
        <v>2.8879999999999999</v>
      </c>
      <c r="C890" s="1">
        <v>2.9710000000000001</v>
      </c>
      <c r="D890" s="1">
        <v>3.1930000000000001</v>
      </c>
      <c r="E890" s="1">
        <v>2.8140000000000001</v>
      </c>
      <c r="F890" s="1">
        <v>3.1909999999999998</v>
      </c>
      <c r="G890" s="1">
        <v>3.5419999999999998</v>
      </c>
      <c r="H890" s="1">
        <v>3.766</v>
      </c>
      <c r="I890" s="1">
        <v>3.7639999999999998</v>
      </c>
      <c r="J890" s="1">
        <v>4.5069999999999997</v>
      </c>
      <c r="K890" s="1">
        <v>5.742</v>
      </c>
      <c r="L890" s="1">
        <v>7.7320000000000002</v>
      </c>
      <c r="M890" s="1">
        <v>7.8250000000000002</v>
      </c>
      <c r="N890" s="1">
        <v>7.9109999999999996</v>
      </c>
      <c r="O890" s="1">
        <v>6.8929999999999998</v>
      </c>
      <c r="P890" s="1">
        <v>6.335</v>
      </c>
      <c r="Q890" s="58">
        <f>'Table 2.1 ForeignOfficial'!E20-'Table 2.1 ForeignOfficial'!E69</f>
        <v>4.4400000000000004</v>
      </c>
      <c r="R890" s="58">
        <f>'Table 2.1 ForeignOfficial'!I20-'Table 2.1 ForeignOfficial'!I69</f>
        <v>3.06</v>
      </c>
      <c r="S890" s="58">
        <f>'Table 2.1 ForeignOfficial'!M20-'Table 2.1 ForeignOfficial'!M69</f>
        <v>2.8090000000000002</v>
      </c>
      <c r="T890" s="58">
        <f>'Table 2.1 ForeignOfficial'!Q20-'Table 2.1 ForeignOfficial'!Q69</f>
        <v>2.4409999999999998</v>
      </c>
      <c r="U890" s="58">
        <f>'Table 2.1 ForeignOfficial'!U20-'Table 2.1 ForeignOfficial'!U69</f>
        <v>2.5299999999999998</v>
      </c>
      <c r="V890" s="58">
        <f>'Table 2.1 ForeignOfficial'!Y20-'Table 2.1 ForeignOfficial'!Y69</f>
        <v>2.3620000000000001</v>
      </c>
      <c r="W890" s="58">
        <f>'Table 2.1 ForeignOfficial'!AC20-'Table 2.1 ForeignOfficial'!AC69</f>
        <v>2.4569999999999999</v>
      </c>
      <c r="X890" s="58">
        <f>'Table 2.1 ForeignOfficial'!AG20-'Table 2.1 ForeignOfficial'!AG69</f>
        <v>2.4300000000000002</v>
      </c>
      <c r="Y890" s="58">
        <f>'Table 2.1 ForeignOfficial'!AK20-'Table 2.1 ForeignOfficial'!AK69</f>
        <v>2.3439999999999999</v>
      </c>
      <c r="Z890" s="58">
        <f>'Table 2.1 ForeignOfficial'!AO20-'Table 2.1 ForeignOfficial'!AO69</f>
        <v>3.1110000000000002</v>
      </c>
      <c r="AA890" s="58">
        <f>'Table 2.1 ForeignOfficial'!AS20-'Table 2.1 ForeignOfficial'!AS69</f>
        <v>3.0470000000000002</v>
      </c>
      <c r="AB890" s="58">
        <f>'Table 2.1 ForeignOfficial'!AW20-'Table 2.1 ForeignOfficial'!AW69</f>
        <v>3.0449999999999999</v>
      </c>
      <c r="AC890" s="58">
        <f>'Table 2.1 ForeignOfficial'!BA20-'Table 2.1 ForeignOfficial'!BA69</f>
        <v>3.266</v>
      </c>
      <c r="AD890" s="58">
        <f>'Table 2.1 ForeignOfficial'!BE20-'Table 2.1 ForeignOfficial'!BE69</f>
        <v>3.4790000000000001</v>
      </c>
      <c r="AE890" s="58">
        <f>'Table 2.1 ForeignOfficial'!BI20-'Table 2.1 ForeignOfficial'!BI69</f>
        <v>3.1949999999999998</v>
      </c>
      <c r="AF890" s="58">
        <f>'Table 2.1 ForeignOfficial'!BM20-'Table 2.1 ForeignOfficial'!BM69</f>
        <v>3.1890000000000001</v>
      </c>
      <c r="AG890" s="58">
        <f>'Table 2.1 ForeignOfficial'!BQ20-'Table 2.1 ForeignOfficial'!BQ69</f>
        <v>3.2330000000000001</v>
      </c>
      <c r="AH890" s="58">
        <f>'Table 2.1 ForeignOfficial'!BU20-'Table 2.1 ForeignOfficial'!BU69</f>
        <v>4.3860000000000001</v>
      </c>
      <c r="AI890" s="58">
        <f>'Table 2.1 ForeignOfficial'!BY20-'Table 2.1 ForeignOfficial'!BY69</f>
        <v>4.29</v>
      </c>
      <c r="AJ890" s="58">
        <f>'Table 2.1 ForeignOfficial'!CC20-'Table 2.1 ForeignOfficial'!CC69</f>
        <v>3.609</v>
      </c>
      <c r="AK890" s="58">
        <f>'Table 2.1 ForeignOfficial'!CG20-'Table 2.1 ForeignOfficial'!CG69</f>
        <v>2.6320000000000001</v>
      </c>
      <c r="AL890" s="1"/>
    </row>
    <row r="891" spans="1:38">
      <c r="A891" t="s">
        <v>80</v>
      </c>
      <c r="B891" s="1">
        <v>13.968999999999999</v>
      </c>
      <c r="C891" s="1">
        <v>15.63</v>
      </c>
      <c r="D891" s="1">
        <v>16.539000000000001</v>
      </c>
      <c r="E891" s="1">
        <v>15.647</v>
      </c>
      <c r="F891" s="1">
        <v>15.391999999999999</v>
      </c>
      <c r="G891" s="1">
        <v>16.268000000000001</v>
      </c>
      <c r="H891" s="1">
        <v>15.986000000000001</v>
      </c>
      <c r="I891" s="1">
        <v>13.984999999999999</v>
      </c>
      <c r="J891" s="1">
        <v>12.567</v>
      </c>
      <c r="K891" s="1">
        <v>12.919</v>
      </c>
      <c r="L891" s="1">
        <v>11.224</v>
      </c>
      <c r="M891" s="1">
        <v>10.907999999999999</v>
      </c>
      <c r="N891" s="1">
        <v>10.683999999999999</v>
      </c>
      <c r="O891" s="1">
        <v>11.77</v>
      </c>
      <c r="P891" s="1">
        <v>12.135</v>
      </c>
      <c r="Q891" s="58">
        <f>'Table 2.1 ForeignOfficial'!E21-'Table 2.1 ForeignOfficial'!E70</f>
        <v>13.037000000000001</v>
      </c>
      <c r="R891" s="58">
        <f>'Table 2.1 ForeignOfficial'!I21-'Table 2.1 ForeignOfficial'!I70</f>
        <v>11.726000000000001</v>
      </c>
      <c r="S891" s="58">
        <f>'Table 2.1 ForeignOfficial'!M21-'Table 2.1 ForeignOfficial'!M70</f>
        <v>12.247999999999999</v>
      </c>
      <c r="T891" s="58">
        <f>'Table 2.1 ForeignOfficial'!Q21-'Table 2.1 ForeignOfficial'!Q70</f>
        <v>14.837</v>
      </c>
      <c r="U891" s="58">
        <f>'Table 2.1 ForeignOfficial'!U21-'Table 2.1 ForeignOfficial'!U70</f>
        <v>16.291</v>
      </c>
      <c r="V891" s="58">
        <f>'Table 2.1 ForeignOfficial'!Y21-'Table 2.1 ForeignOfficial'!Y70</f>
        <v>18.597999999999999</v>
      </c>
      <c r="W891" s="58">
        <f>'Table 2.1 ForeignOfficial'!AC21-'Table 2.1 ForeignOfficial'!AC70</f>
        <v>21.233000000000001</v>
      </c>
      <c r="X891" s="58">
        <f>'Table 2.1 ForeignOfficial'!AG21-'Table 2.1 ForeignOfficial'!AG70</f>
        <v>21.995000000000001</v>
      </c>
      <c r="Y891" s="58">
        <f>'Table 2.1 ForeignOfficial'!AK21-'Table 2.1 ForeignOfficial'!AK70</f>
        <v>22.321000000000002</v>
      </c>
      <c r="Z891" s="58">
        <f>'Table 2.1 ForeignOfficial'!AO21-'Table 2.1 ForeignOfficial'!AO70</f>
        <v>23.204000000000001</v>
      </c>
      <c r="AA891" s="58">
        <f>'Table 2.1 ForeignOfficial'!AS21-'Table 2.1 ForeignOfficial'!AS70</f>
        <v>21.617999999999999</v>
      </c>
      <c r="AB891" s="58">
        <f>'Table 2.1 ForeignOfficial'!AW21-'Table 2.1 ForeignOfficial'!AW70</f>
        <v>20.119</v>
      </c>
      <c r="AC891" s="58">
        <f>'Table 2.1 ForeignOfficial'!BA21-'Table 2.1 ForeignOfficial'!BA70</f>
        <v>19.690999999999999</v>
      </c>
      <c r="AD891" s="58">
        <f>'Table 2.1 ForeignOfficial'!BE21-'Table 2.1 ForeignOfficial'!BE70</f>
        <v>21.393000000000001</v>
      </c>
      <c r="AE891" s="58">
        <f>'Table 2.1 ForeignOfficial'!BI21-'Table 2.1 ForeignOfficial'!BI70</f>
        <v>20.823</v>
      </c>
      <c r="AF891" s="58">
        <f>'Table 2.1 ForeignOfficial'!BM21-'Table 2.1 ForeignOfficial'!BM70</f>
        <v>19.821000000000002</v>
      </c>
      <c r="AG891" s="58">
        <f>'Table 2.1 ForeignOfficial'!BQ21-'Table 2.1 ForeignOfficial'!BQ70</f>
        <v>21.108000000000001</v>
      </c>
      <c r="AH891" s="58">
        <f>'Table 2.1 ForeignOfficial'!BU21-'Table 2.1 ForeignOfficial'!BU70</f>
        <v>18.896999999999998</v>
      </c>
      <c r="AI891" s="58">
        <f>'Table 2.1 ForeignOfficial'!BY21-'Table 2.1 ForeignOfficial'!BY70</f>
        <v>18.331</v>
      </c>
      <c r="AJ891" s="58">
        <f>'Table 2.1 ForeignOfficial'!CC21-'Table 2.1 ForeignOfficial'!CC70</f>
        <v>19.823</v>
      </c>
      <c r="AK891" s="58">
        <f>'Table 2.1 ForeignOfficial'!CG21-'Table 2.1 ForeignOfficial'!CG70</f>
        <v>19.263000000000002</v>
      </c>
      <c r="AL891" s="1"/>
    </row>
    <row r="892" spans="1:38">
      <c r="A892" t="s">
        <v>81</v>
      </c>
      <c r="B892" s="1" t="s">
        <v>96</v>
      </c>
      <c r="C892" s="1" t="s">
        <v>96</v>
      </c>
      <c r="D892" s="1" t="s">
        <v>96</v>
      </c>
      <c r="E892" s="1">
        <v>5.8999999999999997E-2</v>
      </c>
      <c r="F892" s="1">
        <v>2.891</v>
      </c>
      <c r="G892" s="1">
        <v>3.72</v>
      </c>
      <c r="H892" s="1">
        <v>4.2690000000000001</v>
      </c>
      <c r="I892" s="1">
        <v>4.4359999999999999</v>
      </c>
      <c r="J892" s="1">
        <v>4.3090000000000002</v>
      </c>
      <c r="K892" s="1">
        <v>4.5570000000000004</v>
      </c>
      <c r="L892" s="1">
        <v>5.9630000000000001</v>
      </c>
      <c r="M892" s="1">
        <v>4.82</v>
      </c>
      <c r="N892" s="1">
        <v>5.35</v>
      </c>
      <c r="O892" s="1">
        <v>5.3869999999999996</v>
      </c>
      <c r="P892" s="1">
        <v>5.38</v>
      </c>
      <c r="Q892" s="58">
        <f>'Table 2.1 ForeignOfficial'!E22-'Table 2.1 ForeignOfficial'!E71</f>
        <v>5.1079999999999997</v>
      </c>
      <c r="R892" s="58">
        <f>'Table 2.1 ForeignOfficial'!I22-'Table 2.1 ForeignOfficial'!I71</f>
        <v>4.9450000000000003</v>
      </c>
      <c r="S892" s="58">
        <f>'Table 2.1 ForeignOfficial'!M22-'Table 2.1 ForeignOfficial'!M71</f>
        <v>4.8410000000000002</v>
      </c>
      <c r="T892" s="58">
        <f>'Table 2.1 ForeignOfficial'!Q22-'Table 2.1 ForeignOfficial'!Q71</f>
        <v>5.3689999999999998</v>
      </c>
      <c r="U892" s="58">
        <f>'Table 2.1 ForeignOfficial'!U22-'Table 2.1 ForeignOfficial'!U71</f>
        <v>5.9429999999999996</v>
      </c>
      <c r="V892" s="58">
        <f>'Table 2.1 ForeignOfficial'!Y22-'Table 2.1 ForeignOfficial'!Y71</f>
        <v>11.212999999999999</v>
      </c>
      <c r="W892" s="58">
        <f>'Table 2.1 ForeignOfficial'!AC22-'Table 2.1 ForeignOfficial'!AC71</f>
        <v>14.813000000000001</v>
      </c>
      <c r="X892" s="58">
        <f>'Table 2.1 ForeignOfficial'!AG22-'Table 2.1 ForeignOfficial'!AG71</f>
        <v>14.035</v>
      </c>
      <c r="Y892" s="58">
        <f>'Table 2.1 ForeignOfficial'!AK22-'Table 2.1 ForeignOfficial'!AK71</f>
        <v>13.285</v>
      </c>
      <c r="Z892" s="58">
        <f>'Table 2.1 ForeignOfficial'!AO22-'Table 2.1 ForeignOfficial'!AO71</f>
        <v>10.388999999999999</v>
      </c>
      <c r="AA892" s="58">
        <f>'Table 2.1 ForeignOfficial'!AS22-'Table 2.1 ForeignOfficial'!AS71</f>
        <v>12.151</v>
      </c>
      <c r="AB892" s="58">
        <f>'Table 2.1 ForeignOfficial'!AW22-'Table 2.1 ForeignOfficial'!AW71</f>
        <v>12.526999999999999</v>
      </c>
      <c r="AC892" s="58">
        <f>'Table 2.1 ForeignOfficial'!BA22-'Table 2.1 ForeignOfficial'!BA71</f>
        <v>11.852</v>
      </c>
      <c r="AD892" s="58">
        <f>'Table 2.1 ForeignOfficial'!BE22-'Table 2.1 ForeignOfficial'!BE71</f>
        <v>13.089</v>
      </c>
      <c r="AE892" s="58">
        <f>'Table 2.1 ForeignOfficial'!BI22-'Table 2.1 ForeignOfficial'!BI71</f>
        <v>12.119</v>
      </c>
      <c r="AF892" s="58">
        <f>'Table 2.1 ForeignOfficial'!BM22-'Table 2.1 ForeignOfficial'!BM71</f>
        <v>11.571</v>
      </c>
      <c r="AG892" s="58">
        <f>'Table 2.1 ForeignOfficial'!BQ22-'Table 2.1 ForeignOfficial'!BQ71</f>
        <v>12.983000000000001</v>
      </c>
      <c r="AH892" s="58">
        <f>'Table 2.1 ForeignOfficial'!BU22-'Table 2.1 ForeignOfficial'!BU71</f>
        <v>14.099</v>
      </c>
      <c r="AI892" s="58">
        <f>'Table 2.1 ForeignOfficial'!BY22-'Table 2.1 ForeignOfficial'!BY71</f>
        <v>30.544</v>
      </c>
      <c r="AJ892" s="58">
        <f>'Table 2.1 ForeignOfficial'!CC22-'Table 2.1 ForeignOfficial'!CC71</f>
        <v>57.883000000000003</v>
      </c>
      <c r="AK892" s="58">
        <f>'Table 2.1 ForeignOfficial'!CG22-'Table 2.1 ForeignOfficial'!CG71</f>
        <v>82.811000000000007</v>
      </c>
      <c r="AL892" s="1"/>
    </row>
    <row r="893" spans="1:38">
      <c r="A893" t="s">
        <v>82</v>
      </c>
      <c r="B893" s="1">
        <v>0.76400000000000001</v>
      </c>
      <c r="C893" s="1">
        <v>0.92200000000000004</v>
      </c>
      <c r="D893" s="1">
        <v>1.081</v>
      </c>
      <c r="E893" s="1">
        <v>1.2</v>
      </c>
      <c r="F893" s="1">
        <v>1.357</v>
      </c>
      <c r="G893" s="1">
        <v>1.56</v>
      </c>
      <c r="H893" s="1">
        <v>1.6120000000000001</v>
      </c>
      <c r="I893" s="1">
        <v>1.482</v>
      </c>
      <c r="J893" s="1">
        <v>1.6359999999999999</v>
      </c>
      <c r="K893" s="1">
        <v>1.897</v>
      </c>
      <c r="L893" s="1">
        <v>2.1669999999999998</v>
      </c>
      <c r="M893" s="1">
        <v>2.2450000000000001</v>
      </c>
      <c r="N893" s="1">
        <v>2.306</v>
      </c>
      <c r="O893" s="1">
        <v>2.843</v>
      </c>
      <c r="P893" s="1">
        <v>4.5119999999999996</v>
      </c>
      <c r="Q893" s="58">
        <f>'Table 2.1 ForeignOfficial'!E23-'Table 2.1 ForeignOfficial'!E72</f>
        <v>4.3600000000000003</v>
      </c>
      <c r="R893" s="58">
        <f>'Table 2.1 ForeignOfficial'!I23-'Table 2.1 ForeignOfficial'!I72</f>
        <v>4.2480000000000002</v>
      </c>
      <c r="S893" s="58">
        <f>'Table 2.1 ForeignOfficial'!M23-'Table 2.1 ForeignOfficial'!M72</f>
        <v>2.379</v>
      </c>
      <c r="T893" s="58">
        <f>'Table 2.1 ForeignOfficial'!Q23-'Table 2.1 ForeignOfficial'!Q72</f>
        <v>2.3879999999999999</v>
      </c>
      <c r="U893" s="58">
        <f>'Table 2.1 ForeignOfficial'!U23-'Table 2.1 ForeignOfficial'!U72</f>
        <v>2.6179999999999999</v>
      </c>
      <c r="V893" s="58">
        <f>'Table 2.1 ForeignOfficial'!Y23-'Table 2.1 ForeignOfficial'!Y72</f>
        <v>3.5219999999999998</v>
      </c>
      <c r="W893" s="58">
        <f>'Table 2.1 ForeignOfficial'!AC23-'Table 2.1 ForeignOfficial'!AC72</f>
        <v>3.1139999999999999</v>
      </c>
      <c r="X893" s="58">
        <f>'Table 2.1 ForeignOfficial'!AG23-'Table 2.1 ForeignOfficial'!AG72</f>
        <v>2.843</v>
      </c>
      <c r="Y893" s="58">
        <f>'Table 2.1 ForeignOfficial'!AK23-'Table 2.1 ForeignOfficial'!AK72</f>
        <v>2.8620000000000001</v>
      </c>
      <c r="Z893" s="58">
        <f>'Table 2.1 ForeignOfficial'!AO23-'Table 2.1 ForeignOfficial'!AO72</f>
        <v>2.367</v>
      </c>
      <c r="AA893" s="58">
        <f>'Table 2.1 ForeignOfficial'!AS23-'Table 2.1 ForeignOfficial'!AS72</f>
        <v>2.3679999999999999</v>
      </c>
      <c r="AB893" s="58">
        <f>'Table 2.1 ForeignOfficial'!AW23-'Table 2.1 ForeignOfficial'!AW72</f>
        <v>2.343</v>
      </c>
      <c r="AC893" s="58">
        <f>'Table 2.1 ForeignOfficial'!BA23-'Table 2.1 ForeignOfficial'!BA72</f>
        <v>2.6720000000000002</v>
      </c>
      <c r="AD893" s="58">
        <f>'Table 2.1 ForeignOfficial'!BE23-'Table 2.1 ForeignOfficial'!BE72</f>
        <v>2.544</v>
      </c>
      <c r="AE893" s="58">
        <f>'Table 2.1 ForeignOfficial'!BI23-'Table 2.1 ForeignOfficial'!BI72</f>
        <v>2.76</v>
      </c>
      <c r="AF893" s="58">
        <f>'Table 2.1 ForeignOfficial'!BM23-'Table 2.1 ForeignOfficial'!BM72</f>
        <v>2.7360000000000002</v>
      </c>
      <c r="AG893" s="58">
        <f>'Table 2.1 ForeignOfficial'!BQ23-'Table 2.1 ForeignOfficial'!BQ72</f>
        <v>3.8610000000000002</v>
      </c>
      <c r="AH893" s="58">
        <f>'Table 2.1 ForeignOfficial'!BU23-'Table 2.1 ForeignOfficial'!BU72</f>
        <v>4.1929999999999996</v>
      </c>
      <c r="AI893" s="58">
        <f>'Table 2.1 ForeignOfficial'!BY23-'Table 2.1 ForeignOfficial'!BY72</f>
        <v>4.4329999999999998</v>
      </c>
      <c r="AJ893" s="58">
        <f>'Table 2.1 ForeignOfficial'!CC23-'Table 2.1 ForeignOfficial'!CC72</f>
        <v>5.2279999999999998</v>
      </c>
      <c r="AK893" s="58">
        <f>'Table 2.1 ForeignOfficial'!CG23-'Table 2.1 ForeignOfficial'!CG72</f>
        <v>5.5170000000000003</v>
      </c>
      <c r="AL893" s="1"/>
    </row>
    <row r="894" spans="1:38">
      <c r="A894" s="56" t="s">
        <v>138</v>
      </c>
      <c r="B894" s="1" t="s">
        <v>96</v>
      </c>
      <c r="C894" s="1" t="s">
        <v>96</v>
      </c>
      <c r="D894" s="1">
        <v>0</v>
      </c>
      <c r="E894" s="1">
        <v>6.0000000000000001E-3</v>
      </c>
      <c r="F894" s="1">
        <v>8.5000000000000006E-2</v>
      </c>
      <c r="G894" s="1">
        <v>0.156</v>
      </c>
      <c r="H894" s="1">
        <v>0.23</v>
      </c>
      <c r="I894" s="1">
        <v>0.28799999999999998</v>
      </c>
      <c r="J894" s="1">
        <v>0.29499999999999998</v>
      </c>
      <c r="K894" s="1">
        <v>0.375</v>
      </c>
      <c r="L894" s="1">
        <v>0.45500000000000002</v>
      </c>
      <c r="M894" s="1">
        <v>0.81200000000000006</v>
      </c>
      <c r="N894" s="1">
        <v>0.85499999999999998</v>
      </c>
      <c r="O894" s="1">
        <v>0.86199999999999999</v>
      </c>
      <c r="P894" s="1">
        <v>1.048</v>
      </c>
      <c r="Q894" s="1">
        <v>1.194</v>
      </c>
      <c r="R894" s="1">
        <v>1.175</v>
      </c>
      <c r="S894" s="1">
        <v>1.3380000000000001</v>
      </c>
      <c r="T894" s="1">
        <v>1.5229999999999999</v>
      </c>
      <c r="U894" s="1">
        <v>1.623</v>
      </c>
      <c r="V894" s="1">
        <v>1.83</v>
      </c>
      <c r="W894" s="1">
        <v>1.895</v>
      </c>
      <c r="X894" s="1">
        <v>2.0459999999999998</v>
      </c>
      <c r="Y894" s="1">
        <v>2.2810000000000001</v>
      </c>
      <c r="Z894" s="1">
        <v>2.4550000000000001</v>
      </c>
      <c r="AA894" s="1">
        <v>2.5619999999999998</v>
      </c>
      <c r="AB894" s="1">
        <v>2.4380000000000002</v>
      </c>
      <c r="AC894" s="1">
        <v>2.4159999999999999</v>
      </c>
      <c r="AD894" s="1">
        <v>2.8759999999999999</v>
      </c>
      <c r="AE894" s="1">
        <v>2.8239999999999998</v>
      </c>
      <c r="AF894" s="1">
        <v>2.8170000000000002</v>
      </c>
      <c r="AG894" s="1">
        <v>2.9630000000000001</v>
      </c>
      <c r="AH894" s="1">
        <v>3.165</v>
      </c>
      <c r="AI894" s="1">
        <v>3.0659999999999998</v>
      </c>
      <c r="AJ894" s="1">
        <v>3.2210000000000001</v>
      </c>
      <c r="AK894" s="1">
        <v>3.1139999999999999</v>
      </c>
      <c r="AL894" s="1"/>
    </row>
    <row r="895" spans="1:38">
      <c r="A895" s="56" t="s">
        <v>139</v>
      </c>
      <c r="B895" s="1">
        <v>1.8580000000000001</v>
      </c>
      <c r="C895" s="1">
        <v>2.4380000000000002</v>
      </c>
      <c r="D895" s="1">
        <v>3.0059999999999998</v>
      </c>
      <c r="E895" s="1">
        <v>2.93</v>
      </c>
      <c r="F895" s="1">
        <v>2.9660000000000002</v>
      </c>
      <c r="G895" s="1">
        <v>7.0659999999999998</v>
      </c>
      <c r="H895" s="1">
        <v>11.507999999999999</v>
      </c>
      <c r="I895" s="1">
        <v>13.744999999999999</v>
      </c>
      <c r="J895" s="1">
        <v>14.234</v>
      </c>
      <c r="K895" s="1">
        <v>15.044</v>
      </c>
      <c r="L895" s="1">
        <v>14.244</v>
      </c>
      <c r="M895" s="1">
        <v>13.557</v>
      </c>
      <c r="N895" s="1">
        <v>12.563000000000001</v>
      </c>
      <c r="O895" s="1">
        <v>12.888999999999999</v>
      </c>
      <c r="P895" s="1">
        <v>13.281000000000001</v>
      </c>
      <c r="Q895" s="1">
        <v>12.477</v>
      </c>
      <c r="R895" s="1">
        <v>10.122</v>
      </c>
      <c r="S895" s="1">
        <v>0.96499999999999997</v>
      </c>
      <c r="T895" s="1">
        <v>1.056</v>
      </c>
      <c r="U895" s="1">
        <v>0.92300000000000004</v>
      </c>
      <c r="V895" s="1">
        <v>0.95499999999999996</v>
      </c>
      <c r="W895" s="1">
        <v>0.92700000000000005</v>
      </c>
      <c r="X895" s="1">
        <v>0.89900000000000002</v>
      </c>
      <c r="Y895" s="1">
        <v>0.53900000000000003</v>
      </c>
      <c r="Z895" s="1">
        <v>0.51700000000000002</v>
      </c>
      <c r="AA895" s="1">
        <v>0.42799999999999999</v>
      </c>
      <c r="AB895" s="1">
        <v>0.35</v>
      </c>
      <c r="AC895" s="1">
        <v>1.2470000000000001</v>
      </c>
      <c r="AD895" s="1">
        <v>1.3660000000000001</v>
      </c>
      <c r="AE895" s="1">
        <v>1.268</v>
      </c>
      <c r="AF895" s="1">
        <v>1.2050000000000001</v>
      </c>
      <c r="AG895" s="1">
        <v>1.278</v>
      </c>
      <c r="AH895" s="1">
        <v>1.131</v>
      </c>
      <c r="AI895" s="1">
        <v>0.97599999999999998</v>
      </c>
      <c r="AJ895" s="1">
        <v>0.92900000000000005</v>
      </c>
      <c r="AK895" s="1">
        <v>0.80200000000000005</v>
      </c>
      <c r="AL895" s="1"/>
    </row>
    <row r="896" spans="1:38">
      <c r="A896" s="56" t="s">
        <v>140</v>
      </c>
      <c r="B896" s="1">
        <v>1.224</v>
      </c>
      <c r="C896" s="1">
        <v>1.5620000000000001</v>
      </c>
      <c r="D896" s="1">
        <v>1.609</v>
      </c>
      <c r="E896" s="1">
        <v>1.5980000000000001</v>
      </c>
      <c r="F896" s="1">
        <v>1.5860000000000001</v>
      </c>
      <c r="G896" s="1">
        <v>1.7350000000000001</v>
      </c>
      <c r="H896" s="1">
        <v>1.827</v>
      </c>
      <c r="I896" s="1">
        <v>2.484</v>
      </c>
      <c r="J896" s="1">
        <v>2.5289999999999999</v>
      </c>
      <c r="K896" s="1">
        <v>3.0059999999999998</v>
      </c>
      <c r="L896" s="1">
        <v>2.6110000000000002</v>
      </c>
      <c r="M896" s="1">
        <v>2.3460000000000001</v>
      </c>
      <c r="N896" s="1">
        <v>1.2889999999999999</v>
      </c>
      <c r="O896" s="1">
        <v>1.5309999999999999</v>
      </c>
      <c r="P896" s="1">
        <v>1.73</v>
      </c>
      <c r="Q896" s="1">
        <v>3.226</v>
      </c>
      <c r="R896" s="1">
        <v>3.0950000000000002</v>
      </c>
      <c r="S896" s="1">
        <v>2.4929999999999999</v>
      </c>
      <c r="T896" s="1">
        <v>2.919</v>
      </c>
      <c r="U896" s="1">
        <v>3.3069999999999999</v>
      </c>
      <c r="V896" s="1">
        <v>4.0199999999999996</v>
      </c>
      <c r="W896" s="1">
        <v>4.1619999999999999</v>
      </c>
      <c r="X896" s="1">
        <v>4.3049999999999997</v>
      </c>
      <c r="Y896" s="1">
        <v>8.7739999999999991</v>
      </c>
      <c r="Z896" s="1">
        <v>9.984</v>
      </c>
      <c r="AA896" s="1">
        <v>9.4179999999999993</v>
      </c>
      <c r="AB896" s="1">
        <v>9.6310000000000002</v>
      </c>
      <c r="AC896" s="1">
        <v>10.073</v>
      </c>
      <c r="AD896" s="1">
        <v>9.8510000000000009</v>
      </c>
      <c r="AE896" s="1">
        <v>10.398</v>
      </c>
      <c r="AF896" s="1">
        <v>10.103999999999999</v>
      </c>
      <c r="AG896" s="1">
        <v>11.472</v>
      </c>
      <c r="AH896" s="1">
        <v>13.792999999999999</v>
      </c>
      <c r="AI896" s="1">
        <v>13.618</v>
      </c>
      <c r="AJ896" s="1">
        <v>13.661</v>
      </c>
      <c r="AK896" s="1">
        <v>12.885</v>
      </c>
      <c r="AL896" s="1"/>
    </row>
    <row r="897" spans="1:38">
      <c r="A897" s="56" t="s">
        <v>141</v>
      </c>
      <c r="B897" s="1" t="s">
        <v>96</v>
      </c>
      <c r="C897" s="1" t="s">
        <v>96</v>
      </c>
      <c r="D897" s="1" t="s">
        <v>96</v>
      </c>
      <c r="E897" s="1" t="s">
        <v>96</v>
      </c>
      <c r="F897" s="1" t="s">
        <v>96</v>
      </c>
      <c r="G897" s="1" t="s">
        <v>96</v>
      </c>
      <c r="H897" s="1" t="s">
        <v>96</v>
      </c>
      <c r="I897" s="1" t="s">
        <v>96</v>
      </c>
      <c r="J897" s="1" t="s">
        <v>96</v>
      </c>
      <c r="K897" s="1" t="s">
        <v>96</v>
      </c>
      <c r="L897" s="1" t="s">
        <v>96</v>
      </c>
      <c r="M897" s="1" t="s">
        <v>96</v>
      </c>
      <c r="N897" s="1" t="s">
        <v>96</v>
      </c>
      <c r="O897" s="1" t="s">
        <v>96</v>
      </c>
      <c r="P897" s="1" t="s">
        <v>96</v>
      </c>
      <c r="Q897" s="1" t="s">
        <v>96</v>
      </c>
      <c r="R897" s="1" t="s">
        <v>96</v>
      </c>
      <c r="S897" s="1" t="s">
        <v>96</v>
      </c>
      <c r="T897" s="1" t="s">
        <v>96</v>
      </c>
      <c r="U897" s="1" t="s">
        <v>96</v>
      </c>
      <c r="V897" s="1" t="s">
        <v>96</v>
      </c>
      <c r="W897" s="1" t="s">
        <v>96</v>
      </c>
      <c r="X897" s="1" t="s">
        <v>96</v>
      </c>
      <c r="Y897" s="1" t="s">
        <v>96</v>
      </c>
      <c r="Z897" s="1" t="s">
        <v>96</v>
      </c>
      <c r="AA897" s="1" t="s">
        <v>96</v>
      </c>
      <c r="AB897" s="1">
        <v>0.504</v>
      </c>
      <c r="AC897" s="1">
        <v>0.46</v>
      </c>
      <c r="AD897" s="1">
        <v>0.49099999999999999</v>
      </c>
      <c r="AE897" s="1">
        <v>0.47199999999999998</v>
      </c>
      <c r="AF897" s="1">
        <v>0.47799999999999998</v>
      </c>
      <c r="AG897" s="1">
        <v>0.51600000000000001</v>
      </c>
      <c r="AH897" s="1">
        <v>0.54700000000000004</v>
      </c>
      <c r="AI897" s="1">
        <v>0.54600000000000004</v>
      </c>
      <c r="AJ897" s="1">
        <v>0.54600000000000004</v>
      </c>
      <c r="AK897" s="1">
        <v>0.54600000000000004</v>
      </c>
      <c r="AL897" s="1"/>
    </row>
    <row r="898" spans="1:38">
      <c r="A898" s="56" t="s">
        <v>142</v>
      </c>
      <c r="B898" s="1" t="s">
        <v>96</v>
      </c>
      <c r="C898" s="1" t="s">
        <v>96</v>
      </c>
      <c r="D898" s="1" t="s">
        <v>96</v>
      </c>
      <c r="E898" s="1" t="s">
        <v>96</v>
      </c>
      <c r="F898" s="1">
        <v>0.13400000000000001</v>
      </c>
      <c r="G898" s="1">
        <v>0.189</v>
      </c>
      <c r="H898" s="1">
        <v>0.29799999999999999</v>
      </c>
      <c r="I898" s="1">
        <v>0.38200000000000001</v>
      </c>
      <c r="J898" s="1">
        <v>0.46300000000000002</v>
      </c>
      <c r="K898" s="1">
        <v>0.54500000000000004</v>
      </c>
      <c r="L898" s="1">
        <v>0.61599999999999999</v>
      </c>
      <c r="M898" s="1">
        <v>0.64400000000000002</v>
      </c>
      <c r="N898" s="1">
        <v>0.67700000000000005</v>
      </c>
      <c r="O898" s="1">
        <v>0.78800000000000003</v>
      </c>
      <c r="P898" s="1">
        <v>0.86799999999999999</v>
      </c>
      <c r="Q898" s="1">
        <v>0.95399999999999996</v>
      </c>
      <c r="R898" s="1">
        <v>0.91800000000000004</v>
      </c>
      <c r="S898" s="1">
        <v>1.0349999999999999</v>
      </c>
      <c r="T898" s="1">
        <v>1.276</v>
      </c>
      <c r="U898" s="1">
        <v>1.4339999999999999</v>
      </c>
      <c r="V898" s="1">
        <v>2.3580000000000001</v>
      </c>
      <c r="W898" s="1">
        <v>2.54</v>
      </c>
      <c r="X898" s="1">
        <v>2.7189999999999999</v>
      </c>
      <c r="Y898" s="1">
        <v>2.927</v>
      </c>
      <c r="Z898" s="1">
        <v>2.5779999999999998</v>
      </c>
      <c r="AA898" s="1">
        <v>2.6240000000000001</v>
      </c>
      <c r="AB898" s="1">
        <v>2.8559999999999999</v>
      </c>
      <c r="AC898" s="1">
        <v>3.302</v>
      </c>
      <c r="AD898" s="1">
        <v>3.9580000000000002</v>
      </c>
      <c r="AE898" s="1">
        <v>4.0970000000000004</v>
      </c>
      <c r="AF898" s="1">
        <v>4.2889999999999997</v>
      </c>
      <c r="AG898" s="1">
        <v>4.3330000000000002</v>
      </c>
      <c r="AH898" s="1">
        <v>4.18</v>
      </c>
      <c r="AI898" s="1">
        <v>4.1509999999999998</v>
      </c>
      <c r="AJ898" s="1">
        <v>4.2489999999999997</v>
      </c>
      <c r="AK898" s="1">
        <v>4.3760000000000003</v>
      </c>
      <c r="AL898" s="1"/>
    </row>
    <row r="899" spans="1:38">
      <c r="A899" s="56" t="s">
        <v>143</v>
      </c>
      <c r="B899" s="1" t="s">
        <v>96</v>
      </c>
      <c r="C899" s="1" t="s">
        <v>96</v>
      </c>
      <c r="D899" s="1" t="s">
        <v>96</v>
      </c>
      <c r="E899" s="1" t="s">
        <v>96</v>
      </c>
      <c r="F899" s="1">
        <v>3.5999999999999997E-2</v>
      </c>
      <c r="G899" s="1">
        <v>0.10299999999999999</v>
      </c>
      <c r="H899" s="1">
        <v>0.20599999999999999</v>
      </c>
      <c r="I899" s="1">
        <v>0.248</v>
      </c>
      <c r="J899" s="1">
        <v>0.22800000000000001</v>
      </c>
      <c r="K899" s="1">
        <v>0.28699999999999998</v>
      </c>
      <c r="L899" s="1">
        <v>0.45200000000000001</v>
      </c>
      <c r="M899" s="1">
        <v>0.55900000000000005</v>
      </c>
      <c r="N899" s="1">
        <v>0.622</v>
      </c>
      <c r="O899" s="1">
        <v>0.86399999999999999</v>
      </c>
      <c r="P899" s="1">
        <v>1.1000000000000001</v>
      </c>
      <c r="Q899" s="1">
        <v>1.1220000000000001</v>
      </c>
      <c r="R899" s="1">
        <v>1.0629999999999999</v>
      </c>
      <c r="S899" s="1">
        <v>1.1830000000000001</v>
      </c>
      <c r="T899" s="1">
        <v>1.393</v>
      </c>
      <c r="U899" s="1">
        <v>1.7150000000000001</v>
      </c>
      <c r="V899" s="1">
        <v>1.9890000000000001</v>
      </c>
      <c r="W899" s="1">
        <v>2.2770000000000001</v>
      </c>
      <c r="X899" s="1">
        <v>2.69</v>
      </c>
      <c r="Y899" s="1">
        <v>3.2290000000000001</v>
      </c>
      <c r="Z899" s="1">
        <v>3.3330000000000002</v>
      </c>
      <c r="AA899" s="1">
        <v>3.6459999999999999</v>
      </c>
      <c r="AB899" s="1">
        <v>3.9569999999999999</v>
      </c>
      <c r="AC899" s="1">
        <v>4.8289999999999997</v>
      </c>
      <c r="AD899" s="1">
        <v>5.7750000000000004</v>
      </c>
      <c r="AE899" s="1">
        <v>5.9080000000000004</v>
      </c>
      <c r="AF899" s="1">
        <v>6.3639999999999999</v>
      </c>
      <c r="AG899" s="1">
        <v>6.2990000000000004</v>
      </c>
      <c r="AH899" s="1">
        <v>5.8769999999999998</v>
      </c>
      <c r="AI899" s="1">
        <v>5.4189999999999996</v>
      </c>
      <c r="AJ899" s="1">
        <v>5.0839999999999996</v>
      </c>
      <c r="AK899" s="1">
        <v>4.625</v>
      </c>
      <c r="AL899" s="1"/>
    </row>
    <row r="900" spans="1:38">
      <c r="A900" s="56" t="s">
        <v>144</v>
      </c>
      <c r="B900" s="1" t="s">
        <v>96</v>
      </c>
      <c r="C900" s="1">
        <v>1.9E-2</v>
      </c>
      <c r="D900" s="1">
        <v>2.1000000000000001E-2</v>
      </c>
      <c r="E900" s="1">
        <v>2.5000000000000001E-2</v>
      </c>
      <c r="F900" s="1">
        <v>2.4E-2</v>
      </c>
      <c r="G900" s="1">
        <v>3.5000000000000003E-2</v>
      </c>
      <c r="H900" s="1">
        <v>3.7999999999999999E-2</v>
      </c>
      <c r="I900" s="1">
        <v>3.6999999999999998E-2</v>
      </c>
      <c r="J900" s="1">
        <v>2.8000000000000001E-2</v>
      </c>
      <c r="K900" s="1">
        <v>0.03</v>
      </c>
      <c r="L900" s="1">
        <v>2.7E-2</v>
      </c>
      <c r="M900" s="1">
        <v>3.4000000000000002E-2</v>
      </c>
      <c r="N900" s="1">
        <v>4.5999999999999999E-2</v>
      </c>
      <c r="O900" s="1">
        <v>5.6000000000000001E-2</v>
      </c>
      <c r="P900" s="1">
        <v>5.8000000000000003E-2</v>
      </c>
      <c r="Q900" s="1">
        <v>0.06</v>
      </c>
      <c r="R900" s="1">
        <v>6.2E-2</v>
      </c>
      <c r="S900" s="1">
        <v>6.4000000000000001E-2</v>
      </c>
      <c r="T900" s="1">
        <v>7.2999999999999995E-2</v>
      </c>
      <c r="U900" s="1">
        <v>8.4000000000000005E-2</v>
      </c>
      <c r="V900" s="1">
        <v>0.104</v>
      </c>
      <c r="W900" s="1">
        <v>0.129</v>
      </c>
      <c r="X900" s="1">
        <v>0.2</v>
      </c>
      <c r="Y900" s="1">
        <v>0.26300000000000001</v>
      </c>
      <c r="Z900" s="1">
        <v>0.307</v>
      </c>
      <c r="AA900" s="1">
        <v>0.308</v>
      </c>
      <c r="AB900" s="1">
        <v>0.29399999999999998</v>
      </c>
      <c r="AC900" s="1">
        <v>0.29799999999999999</v>
      </c>
      <c r="AD900" s="1">
        <v>0.30399999999999999</v>
      </c>
      <c r="AE900" s="1">
        <v>0.28699999999999998</v>
      </c>
      <c r="AF900" s="1">
        <v>0.30499999999999999</v>
      </c>
      <c r="AG900" s="1">
        <v>0.92500000000000004</v>
      </c>
      <c r="AH900" s="1">
        <v>1.1870000000000001</v>
      </c>
      <c r="AI900" s="1">
        <v>1.179</v>
      </c>
      <c r="AJ900" s="1">
        <v>1.371</v>
      </c>
      <c r="AK900" s="1">
        <v>1.2769999999999999</v>
      </c>
      <c r="AL900" s="1"/>
    </row>
    <row r="901" spans="1:38">
      <c r="A901" s="56" t="s">
        <v>145</v>
      </c>
      <c r="B901" s="1">
        <v>0</v>
      </c>
      <c r="C901" s="1">
        <v>0</v>
      </c>
      <c r="D901" s="1">
        <v>0</v>
      </c>
      <c r="E901" s="1">
        <v>0</v>
      </c>
      <c r="F901" s="1">
        <v>0</v>
      </c>
      <c r="G901" s="1">
        <v>0</v>
      </c>
      <c r="H901" s="1">
        <v>0</v>
      </c>
      <c r="I901" s="1">
        <v>0</v>
      </c>
      <c r="J901" s="1">
        <v>0</v>
      </c>
      <c r="K901" s="1">
        <v>0</v>
      </c>
      <c r="L901" s="1">
        <v>0</v>
      </c>
      <c r="M901" s="1">
        <v>0</v>
      </c>
      <c r="N901" s="1">
        <v>0</v>
      </c>
      <c r="O901" s="1">
        <v>0</v>
      </c>
      <c r="P901" s="1">
        <v>0</v>
      </c>
      <c r="Q901" s="1">
        <v>0</v>
      </c>
      <c r="R901" s="1">
        <v>0</v>
      </c>
      <c r="S901" s="1">
        <v>0</v>
      </c>
      <c r="T901" s="1">
        <v>0</v>
      </c>
      <c r="U901" s="1">
        <v>0</v>
      </c>
      <c r="V901" s="1">
        <v>0</v>
      </c>
      <c r="W901" s="1">
        <v>0</v>
      </c>
      <c r="X901" s="1">
        <v>0</v>
      </c>
      <c r="Y901" s="1">
        <v>0</v>
      </c>
      <c r="Z901" s="1">
        <v>0</v>
      </c>
      <c r="AA901" s="1">
        <v>0</v>
      </c>
      <c r="AB901" s="1">
        <v>0</v>
      </c>
      <c r="AC901" s="1">
        <v>0</v>
      </c>
      <c r="AD901" s="1">
        <v>0</v>
      </c>
      <c r="AE901" s="1">
        <v>0</v>
      </c>
      <c r="AF901" s="1">
        <v>0</v>
      </c>
      <c r="AG901" s="1">
        <v>0</v>
      </c>
      <c r="AH901" s="1">
        <v>0</v>
      </c>
      <c r="AI901" s="1">
        <v>0</v>
      </c>
      <c r="AJ901" s="1">
        <v>0</v>
      </c>
      <c r="AK901" s="1">
        <v>0</v>
      </c>
      <c r="AL901" s="1"/>
    </row>
    <row r="902" spans="1:38">
      <c r="A902" s="56" t="s">
        <v>146</v>
      </c>
      <c r="B902" s="1" t="s">
        <v>96</v>
      </c>
      <c r="C902" s="1" t="s">
        <v>96</v>
      </c>
      <c r="D902" s="1" t="s">
        <v>96</v>
      </c>
      <c r="E902" s="1" t="s">
        <v>96</v>
      </c>
      <c r="F902" s="1" t="s">
        <v>96</v>
      </c>
      <c r="G902" s="1" t="s">
        <v>96</v>
      </c>
      <c r="H902" s="1" t="s">
        <v>96</v>
      </c>
      <c r="I902" s="1" t="s">
        <v>96</v>
      </c>
      <c r="J902" s="1" t="s">
        <v>96</v>
      </c>
      <c r="K902" s="1" t="s">
        <v>96</v>
      </c>
      <c r="L902" s="1" t="s">
        <v>96</v>
      </c>
      <c r="M902" s="1" t="s">
        <v>96</v>
      </c>
      <c r="N902" s="1" t="s">
        <v>96</v>
      </c>
      <c r="O902" s="1" t="s">
        <v>96</v>
      </c>
      <c r="P902" s="1" t="s">
        <v>96</v>
      </c>
      <c r="Q902" s="1" t="s">
        <v>96</v>
      </c>
      <c r="R902" s="1" t="s">
        <v>96</v>
      </c>
      <c r="S902" s="1" t="s">
        <v>96</v>
      </c>
      <c r="T902" s="1" t="s">
        <v>96</v>
      </c>
      <c r="U902" s="1" t="s">
        <v>96</v>
      </c>
      <c r="V902" s="1" t="s">
        <v>96</v>
      </c>
      <c r="W902" s="1" t="s">
        <v>96</v>
      </c>
      <c r="X902" s="1" t="s">
        <v>96</v>
      </c>
      <c r="Y902" s="1" t="s">
        <v>96</v>
      </c>
      <c r="Z902" s="1" t="s">
        <v>96</v>
      </c>
      <c r="AA902" s="1" t="s">
        <v>96</v>
      </c>
      <c r="AB902" s="1" t="s">
        <v>96</v>
      </c>
      <c r="AC902" s="1" t="s">
        <v>96</v>
      </c>
      <c r="AD902" s="1" t="s">
        <v>96</v>
      </c>
      <c r="AE902" s="1" t="s">
        <v>96</v>
      </c>
      <c r="AF902" s="1" t="s">
        <v>96</v>
      </c>
      <c r="AG902" s="1" t="s">
        <v>96</v>
      </c>
      <c r="AH902" s="1" t="s">
        <v>96</v>
      </c>
      <c r="AI902" s="1" t="s">
        <v>96</v>
      </c>
      <c r="AJ902" s="1" t="s">
        <v>96</v>
      </c>
      <c r="AK902" s="1" t="s">
        <v>96</v>
      </c>
      <c r="AL902" s="1"/>
    </row>
    <row r="903" spans="1:38">
      <c r="A903" s="56" t="s">
        <v>147</v>
      </c>
      <c r="B903" s="1" t="s">
        <v>96</v>
      </c>
      <c r="C903" s="1" t="s">
        <v>96</v>
      </c>
      <c r="D903" s="1" t="s">
        <v>96</v>
      </c>
      <c r="E903" s="1" t="s">
        <v>96</v>
      </c>
      <c r="F903" s="1">
        <v>0.59299999999999997</v>
      </c>
      <c r="G903" s="1">
        <v>0.66</v>
      </c>
      <c r="H903" s="1">
        <v>0.70899999999999996</v>
      </c>
      <c r="I903" s="1">
        <v>0.31</v>
      </c>
      <c r="J903" s="1">
        <v>0.33400000000000002</v>
      </c>
      <c r="K903" s="1">
        <v>0.432</v>
      </c>
      <c r="L903" s="1">
        <v>0.38600000000000001</v>
      </c>
      <c r="M903" s="1">
        <v>0.35199999999999998</v>
      </c>
      <c r="N903" s="1">
        <v>0.318</v>
      </c>
      <c r="O903" s="1">
        <v>0.35499999999999998</v>
      </c>
      <c r="P903" s="1">
        <v>0.33100000000000002</v>
      </c>
      <c r="Q903" s="1">
        <v>0.433</v>
      </c>
      <c r="R903" s="1">
        <v>0.52600000000000002</v>
      </c>
      <c r="S903" s="1">
        <v>0.48199999999999998</v>
      </c>
      <c r="T903" s="1">
        <v>1.917</v>
      </c>
      <c r="U903" s="1">
        <v>3.351</v>
      </c>
      <c r="V903" s="1">
        <v>4.5149999999999997</v>
      </c>
      <c r="W903" s="1">
        <v>5.5540000000000003</v>
      </c>
      <c r="X903" s="1">
        <v>7.1020000000000003</v>
      </c>
      <c r="Y903" s="1">
        <v>7.0979999999999999</v>
      </c>
      <c r="Z903" s="1">
        <v>8.7859999999999996</v>
      </c>
      <c r="AA903" s="1">
        <v>10.667999999999999</v>
      </c>
      <c r="AB903" s="1">
        <v>11.644</v>
      </c>
      <c r="AC903" s="1">
        <v>12.842000000000001</v>
      </c>
      <c r="AD903" s="1">
        <v>14.526999999999999</v>
      </c>
      <c r="AE903" s="1">
        <v>14.894</v>
      </c>
      <c r="AF903" s="1">
        <v>14.97</v>
      </c>
      <c r="AG903" s="1">
        <v>15.053000000000001</v>
      </c>
      <c r="AH903" s="1">
        <v>14.622999999999999</v>
      </c>
      <c r="AI903" s="1">
        <v>13.933</v>
      </c>
      <c r="AJ903" s="1">
        <v>12.795999999999999</v>
      </c>
      <c r="AK903" s="1">
        <v>11.836</v>
      </c>
      <c r="AL903" s="1"/>
    </row>
    <row r="904" spans="1:38">
      <c r="A904" s="56" t="s">
        <v>148</v>
      </c>
      <c r="B904" s="1">
        <v>8.3000000000000004E-2</v>
      </c>
      <c r="C904" s="1">
        <v>9.5000000000000001E-2</v>
      </c>
      <c r="D904" s="1">
        <v>0.10100000000000001</v>
      </c>
      <c r="E904" s="1">
        <v>0.12</v>
      </c>
      <c r="F904" s="1">
        <v>0.124</v>
      </c>
      <c r="G904" s="1">
        <v>0.13</v>
      </c>
      <c r="H904" s="1">
        <v>0.153</v>
      </c>
      <c r="I904" s="1">
        <v>0.18</v>
      </c>
      <c r="J904" s="1">
        <v>0.186</v>
      </c>
      <c r="K904" s="1">
        <v>0.19500000000000001</v>
      </c>
      <c r="L904" s="1">
        <v>0.20300000000000001</v>
      </c>
      <c r="M904" s="1">
        <v>0.22700000000000001</v>
      </c>
      <c r="N904" s="1">
        <v>0.254</v>
      </c>
      <c r="O904" s="1">
        <v>0.28299999999999997</v>
      </c>
      <c r="P904" s="1">
        <v>0.317</v>
      </c>
      <c r="Q904" s="1">
        <v>0.34</v>
      </c>
      <c r="R904" s="1">
        <v>0.36</v>
      </c>
      <c r="S904" s="1">
        <v>0.42299999999999999</v>
      </c>
      <c r="T904" s="1">
        <v>0.39900000000000002</v>
      </c>
      <c r="U904" s="1">
        <v>0.39400000000000002</v>
      </c>
      <c r="V904" s="1">
        <v>0.42399999999999999</v>
      </c>
      <c r="W904" s="1">
        <v>0.41799999999999998</v>
      </c>
      <c r="X904" s="1">
        <v>0.42499999999999999</v>
      </c>
      <c r="Y904" s="1">
        <v>0.43099999999999999</v>
      </c>
      <c r="Z904" s="1">
        <v>0.52200000000000002</v>
      </c>
      <c r="AA904" s="1">
        <v>0.57199999999999995</v>
      </c>
      <c r="AB904" s="1">
        <v>0.621</v>
      </c>
      <c r="AC904" s="1">
        <v>0.64100000000000001</v>
      </c>
      <c r="AD904" s="1">
        <v>0.66400000000000003</v>
      </c>
      <c r="AE904" s="1">
        <v>0.67500000000000004</v>
      </c>
      <c r="AF904" s="1">
        <v>0.69299999999999995</v>
      </c>
      <c r="AG904" s="1">
        <v>0.77800000000000002</v>
      </c>
      <c r="AH904" s="1">
        <v>0.81599999999999995</v>
      </c>
      <c r="AI904" s="1">
        <v>0.84</v>
      </c>
      <c r="AJ904" s="1">
        <v>0.84399999999999997</v>
      </c>
      <c r="AK904" s="1">
        <v>0.86199999999999999</v>
      </c>
      <c r="AL904" s="1"/>
    </row>
    <row r="905" spans="1:38">
      <c r="A905" s="56" t="s">
        <v>149</v>
      </c>
      <c r="B905" s="1">
        <v>2.5720000000000001</v>
      </c>
      <c r="C905" s="1">
        <v>2.847</v>
      </c>
      <c r="D905" s="1">
        <v>2.734</v>
      </c>
      <c r="E905" s="1">
        <v>2.891</v>
      </c>
      <c r="F905" s="1">
        <v>3.1349999999999998</v>
      </c>
      <c r="G905" s="1">
        <v>3.5859999999999999</v>
      </c>
      <c r="H905" s="1">
        <v>3.98</v>
      </c>
      <c r="I905" s="1">
        <v>3.8959999999999999</v>
      </c>
      <c r="J905" s="1">
        <v>3.8380000000000001</v>
      </c>
      <c r="K905" s="1">
        <v>4.0540000000000003</v>
      </c>
      <c r="L905" s="1">
        <v>3.6360000000000001</v>
      </c>
      <c r="M905" s="1">
        <v>3.5760000000000001</v>
      </c>
      <c r="N905" s="1">
        <v>2.931</v>
      </c>
      <c r="O905" s="1">
        <v>3.323</v>
      </c>
      <c r="P905" s="1">
        <v>3.9460000000000002</v>
      </c>
      <c r="Q905" s="1">
        <v>4.3620000000000001</v>
      </c>
      <c r="R905" s="1">
        <v>4.383</v>
      </c>
      <c r="S905" s="1">
        <v>2.9950000000000001</v>
      </c>
      <c r="T905" s="1">
        <v>2.024</v>
      </c>
      <c r="U905" s="1">
        <v>2.1680000000000001</v>
      </c>
      <c r="V905" s="1">
        <v>2.2749999999999999</v>
      </c>
      <c r="W905" s="1">
        <v>2.5419999999999998</v>
      </c>
      <c r="X905" s="1">
        <v>2.972</v>
      </c>
      <c r="Y905" s="1">
        <v>3.4910000000000001</v>
      </c>
      <c r="Z905" s="1">
        <v>4.0890000000000004</v>
      </c>
      <c r="AA905" s="1">
        <v>4.569</v>
      </c>
      <c r="AB905" s="1">
        <v>5.2919999999999998</v>
      </c>
      <c r="AC905" s="1">
        <v>5.9740000000000002</v>
      </c>
      <c r="AD905" s="1">
        <v>7.117</v>
      </c>
      <c r="AE905" s="1">
        <v>7.8769999999999998</v>
      </c>
      <c r="AF905" s="1">
        <v>8.9420000000000002</v>
      </c>
      <c r="AG905" s="1">
        <v>9.8019999999999996</v>
      </c>
      <c r="AH905" s="1">
        <v>10.659000000000001</v>
      </c>
      <c r="AI905" s="1">
        <v>11.244</v>
      </c>
      <c r="AJ905" s="1">
        <v>11.728999999999999</v>
      </c>
      <c r="AK905" s="1">
        <v>11.5</v>
      </c>
      <c r="AL905" s="1"/>
    </row>
    <row r="906" spans="1:38">
      <c r="A906" s="56" t="s">
        <v>150</v>
      </c>
      <c r="B906" s="1" t="s">
        <v>96</v>
      </c>
      <c r="C906" s="1" t="s">
        <v>96</v>
      </c>
      <c r="D906" s="1" t="s">
        <v>96</v>
      </c>
      <c r="E906" s="1" t="s">
        <v>96</v>
      </c>
      <c r="F906" s="1" t="s">
        <v>96</v>
      </c>
      <c r="G906" s="1" t="s">
        <v>96</v>
      </c>
      <c r="H906" s="1" t="s">
        <v>96</v>
      </c>
      <c r="I906" s="1" t="s">
        <v>96</v>
      </c>
      <c r="J906" s="1" t="s">
        <v>96</v>
      </c>
      <c r="K906" s="1" t="s">
        <v>96</v>
      </c>
      <c r="L906" s="1">
        <v>2.0070000000000001</v>
      </c>
      <c r="M906" s="1">
        <v>1.8340000000000001</v>
      </c>
      <c r="N906" s="1">
        <v>1.667</v>
      </c>
      <c r="O906" s="1">
        <v>1.92</v>
      </c>
      <c r="P906" s="1">
        <v>2.2000000000000002</v>
      </c>
      <c r="Q906" s="1">
        <v>2.5750000000000002</v>
      </c>
      <c r="R906" s="1">
        <v>2.4710000000000001</v>
      </c>
      <c r="S906" s="1">
        <v>2.62</v>
      </c>
      <c r="T906" s="1">
        <v>2.8439999999999999</v>
      </c>
      <c r="U906" s="1">
        <v>2.8650000000000002</v>
      </c>
      <c r="V906" s="1">
        <v>3.097</v>
      </c>
      <c r="W906" s="1">
        <v>3.3170000000000002</v>
      </c>
      <c r="X906" s="1">
        <v>3.49</v>
      </c>
      <c r="Y906" s="1">
        <v>3.7909999999999999</v>
      </c>
      <c r="Z906" s="1">
        <v>4.2679999999999998</v>
      </c>
      <c r="AA906" s="1">
        <v>4.2249999999999996</v>
      </c>
      <c r="AB906" s="1">
        <v>3.847</v>
      </c>
      <c r="AC906" s="1">
        <v>3.8639999999999999</v>
      </c>
      <c r="AD906" s="1">
        <v>4.29</v>
      </c>
      <c r="AE906" s="1">
        <v>4.2300000000000004</v>
      </c>
      <c r="AF906" s="1">
        <v>4.2699999999999996</v>
      </c>
      <c r="AG906" s="1">
        <v>4.5759999999999996</v>
      </c>
      <c r="AH906" s="1">
        <v>4.4690000000000003</v>
      </c>
      <c r="AI906" s="1">
        <v>4.1440000000000001</v>
      </c>
      <c r="AJ906" s="1">
        <v>4.2670000000000003</v>
      </c>
      <c r="AK906" s="1">
        <v>4.1289999999999996</v>
      </c>
      <c r="AL906" s="1"/>
    </row>
    <row r="907" spans="1:38">
      <c r="A907" s="56" t="s">
        <v>151</v>
      </c>
      <c r="B907" s="1">
        <v>0.376</v>
      </c>
      <c r="C907" s="1">
        <v>0.38300000000000001</v>
      </c>
      <c r="D907" s="1">
        <v>0.441</v>
      </c>
      <c r="E907" s="1">
        <v>0.46300000000000002</v>
      </c>
      <c r="F907" s="1">
        <v>0.497</v>
      </c>
      <c r="G907" s="1">
        <v>0.53300000000000003</v>
      </c>
      <c r="H907" s="1">
        <v>0.55900000000000005</v>
      </c>
      <c r="I907" s="1">
        <v>0.5</v>
      </c>
      <c r="J907" s="1">
        <v>0.44</v>
      </c>
      <c r="K907" s="1">
        <v>0.439</v>
      </c>
      <c r="L907" s="1">
        <v>0.40600000000000003</v>
      </c>
      <c r="M907" s="1">
        <v>0.372</v>
      </c>
      <c r="N907" s="1">
        <v>0.33300000000000002</v>
      </c>
      <c r="O907" s="1">
        <v>0.41499999999999998</v>
      </c>
      <c r="P907" s="1">
        <v>0.42699999999999999</v>
      </c>
      <c r="Q907" s="1">
        <v>0.43</v>
      </c>
      <c r="R907" s="1">
        <v>0.36599999999999999</v>
      </c>
      <c r="S907" s="1">
        <v>0.32200000000000001</v>
      </c>
      <c r="T907" s="1">
        <v>0.36699999999999999</v>
      </c>
      <c r="U907" s="1">
        <v>0.378</v>
      </c>
      <c r="V907" s="1">
        <v>1.381</v>
      </c>
      <c r="W907" s="1">
        <v>1.349</v>
      </c>
      <c r="X907" s="1">
        <v>1.8939999999999999</v>
      </c>
      <c r="Y907" s="1">
        <v>1.931</v>
      </c>
      <c r="Z907" s="1">
        <v>1.8129999999999999</v>
      </c>
      <c r="AA907" s="1">
        <v>1.8680000000000001</v>
      </c>
      <c r="AB907" s="1">
        <v>1.728</v>
      </c>
      <c r="AC907" s="1">
        <v>1.643</v>
      </c>
      <c r="AD907" s="1">
        <v>1.5289999999999999</v>
      </c>
      <c r="AE907" s="1">
        <v>1.4390000000000001</v>
      </c>
      <c r="AF907" s="1">
        <v>1.333</v>
      </c>
      <c r="AG907" s="1">
        <v>1.244</v>
      </c>
      <c r="AH907" s="1">
        <v>1.4019999999999999</v>
      </c>
      <c r="AI907" s="1">
        <v>1.4830000000000001</v>
      </c>
      <c r="AJ907" s="1">
        <v>1.4990000000000001</v>
      </c>
      <c r="AK907" s="1">
        <v>1.7969999999999999</v>
      </c>
      <c r="AL907" s="1"/>
    </row>
    <row r="908" spans="1:38">
      <c r="A908" s="56" t="s">
        <v>152</v>
      </c>
      <c r="B908" s="1" t="s">
        <v>96</v>
      </c>
      <c r="C908" s="1" t="s">
        <v>96</v>
      </c>
      <c r="D908" s="1" t="s">
        <v>96</v>
      </c>
      <c r="E908" s="1" t="s">
        <v>96</v>
      </c>
      <c r="F908" s="1" t="s">
        <v>96</v>
      </c>
      <c r="G908" s="1" t="s">
        <v>96</v>
      </c>
      <c r="H908" s="1" t="s">
        <v>96</v>
      </c>
      <c r="I908" s="1" t="s">
        <v>96</v>
      </c>
      <c r="J908" s="1" t="s">
        <v>96</v>
      </c>
      <c r="K908" s="1" t="s">
        <v>96</v>
      </c>
      <c r="L908" s="1" t="s">
        <v>96</v>
      </c>
      <c r="M908" s="1" t="s">
        <v>96</v>
      </c>
      <c r="N908" s="1" t="s">
        <v>96</v>
      </c>
      <c r="O908" s="1" t="s">
        <v>96</v>
      </c>
      <c r="P908" s="1" t="s">
        <v>96</v>
      </c>
      <c r="Q908" s="1" t="s">
        <v>96</v>
      </c>
      <c r="R908" s="1" t="s">
        <v>96</v>
      </c>
      <c r="S908" s="1" t="s">
        <v>96</v>
      </c>
      <c r="T908" s="1" t="s">
        <v>96</v>
      </c>
      <c r="U908" s="1" t="s">
        <v>96</v>
      </c>
      <c r="V908" s="1" t="s">
        <v>96</v>
      </c>
      <c r="W908" s="1" t="s">
        <v>96</v>
      </c>
      <c r="X908" s="1" t="s">
        <v>96</v>
      </c>
      <c r="Y908" s="1" t="s">
        <v>96</v>
      </c>
      <c r="Z908" s="1" t="s">
        <v>96</v>
      </c>
      <c r="AA908" s="1" t="s">
        <v>96</v>
      </c>
      <c r="AB908" s="1" t="s">
        <v>96</v>
      </c>
      <c r="AC908" s="1" t="s">
        <v>96</v>
      </c>
      <c r="AD908" s="1" t="s">
        <v>96</v>
      </c>
      <c r="AE908" s="1" t="s">
        <v>96</v>
      </c>
      <c r="AF908" s="1" t="s">
        <v>96</v>
      </c>
      <c r="AG908" s="1" t="s">
        <v>96</v>
      </c>
      <c r="AH908" s="1" t="s">
        <v>96</v>
      </c>
      <c r="AI908" s="1" t="s">
        <v>96</v>
      </c>
      <c r="AJ908" s="1" t="s">
        <v>96</v>
      </c>
      <c r="AK908" s="1" t="s">
        <v>96</v>
      </c>
      <c r="AL908" s="1"/>
    </row>
    <row r="909" spans="1:38">
      <c r="A909" s="56" t="s">
        <v>153</v>
      </c>
      <c r="B909" s="1" t="s">
        <v>96</v>
      </c>
      <c r="C909" s="1" t="s">
        <v>96</v>
      </c>
      <c r="D909" s="1" t="s">
        <v>96</v>
      </c>
      <c r="E909" s="1" t="s">
        <v>96</v>
      </c>
      <c r="F909" s="1" t="s">
        <v>96</v>
      </c>
      <c r="G909" s="1" t="s">
        <v>96</v>
      </c>
      <c r="H909" s="1" t="s">
        <v>96</v>
      </c>
      <c r="I909" s="1" t="s">
        <v>96</v>
      </c>
      <c r="J909" s="1" t="s">
        <v>96</v>
      </c>
      <c r="K909" s="1" t="s">
        <v>96</v>
      </c>
      <c r="L909" s="1" t="s">
        <v>96</v>
      </c>
      <c r="M909" s="1" t="s">
        <v>96</v>
      </c>
      <c r="N909" s="1" t="s">
        <v>96</v>
      </c>
      <c r="O909" s="1" t="s">
        <v>96</v>
      </c>
      <c r="P909" s="1" t="s">
        <v>96</v>
      </c>
      <c r="Q909" s="1" t="s">
        <v>96</v>
      </c>
      <c r="R909" s="1" t="s">
        <v>96</v>
      </c>
      <c r="S909" s="1" t="s">
        <v>96</v>
      </c>
      <c r="T909" s="1" t="s">
        <v>96</v>
      </c>
      <c r="U909" s="1" t="s">
        <v>96</v>
      </c>
      <c r="V909" s="1" t="s">
        <v>96</v>
      </c>
      <c r="W909" s="1" t="s">
        <v>96</v>
      </c>
      <c r="X909" s="1" t="s">
        <v>96</v>
      </c>
      <c r="Y909" s="1" t="s">
        <v>96</v>
      </c>
      <c r="Z909" s="1" t="s">
        <v>96</v>
      </c>
      <c r="AA909" s="1" t="s">
        <v>96</v>
      </c>
      <c r="AB909" s="1" t="s">
        <v>96</v>
      </c>
      <c r="AC909" s="1" t="s">
        <v>96</v>
      </c>
      <c r="AD909" s="1" t="s">
        <v>96</v>
      </c>
      <c r="AE909" s="1" t="s">
        <v>96</v>
      </c>
      <c r="AF909" s="1" t="s">
        <v>96</v>
      </c>
      <c r="AG909" s="1" t="s">
        <v>96</v>
      </c>
      <c r="AH909" s="1" t="s">
        <v>96</v>
      </c>
      <c r="AI909" s="1" t="s">
        <v>96</v>
      </c>
      <c r="AJ909" s="1" t="s">
        <v>96</v>
      </c>
      <c r="AK909" s="1" t="s">
        <v>96</v>
      </c>
      <c r="AL909" s="1"/>
    </row>
    <row r="910" spans="1:38">
      <c r="A910" s="56" t="s">
        <v>154</v>
      </c>
      <c r="B910" s="1" t="s">
        <v>96</v>
      </c>
      <c r="C910" s="1" t="s">
        <v>96</v>
      </c>
      <c r="D910" s="1" t="s">
        <v>96</v>
      </c>
      <c r="E910" s="1" t="s">
        <v>96</v>
      </c>
      <c r="F910" s="1" t="s">
        <v>96</v>
      </c>
      <c r="G910" s="1" t="s">
        <v>96</v>
      </c>
      <c r="H910" s="1" t="s">
        <v>96</v>
      </c>
      <c r="I910" s="1" t="s">
        <v>96</v>
      </c>
      <c r="J910" s="1" t="s">
        <v>96</v>
      </c>
      <c r="K910" s="1" t="s">
        <v>96</v>
      </c>
      <c r="L910" s="1">
        <v>1.528</v>
      </c>
      <c r="M910" s="1">
        <v>1.82</v>
      </c>
      <c r="N910" s="1">
        <v>1.5640000000000001</v>
      </c>
      <c r="O910" s="1">
        <v>2.161</v>
      </c>
      <c r="P910" s="1">
        <v>3.085</v>
      </c>
      <c r="Q910" s="1">
        <v>3.823</v>
      </c>
      <c r="R910" s="1">
        <v>3.819</v>
      </c>
      <c r="S910" s="1">
        <v>4.3940000000000001</v>
      </c>
      <c r="T910" s="1">
        <v>5.7949999999999999</v>
      </c>
      <c r="U910" s="1">
        <v>6.6280000000000001</v>
      </c>
      <c r="V910" s="1">
        <v>7.0780000000000003</v>
      </c>
      <c r="W910" s="1">
        <v>6.9050000000000002</v>
      </c>
      <c r="X910" s="1">
        <v>7.0970000000000004</v>
      </c>
      <c r="Y910" s="1">
        <v>7.78</v>
      </c>
      <c r="Z910" s="1">
        <v>9.68</v>
      </c>
      <c r="AA910" s="1">
        <v>8.7769999999999992</v>
      </c>
      <c r="AB910" s="1">
        <v>7.4470000000000001</v>
      </c>
      <c r="AC910" s="1">
        <v>7.2590000000000003</v>
      </c>
      <c r="AD910" s="1">
        <v>7.9989999999999997</v>
      </c>
      <c r="AE910" s="1">
        <v>7.2910000000000004</v>
      </c>
      <c r="AF910" s="1">
        <v>6.1710000000000003</v>
      </c>
      <c r="AG910" s="1">
        <v>6.9850000000000003</v>
      </c>
      <c r="AH910" s="1">
        <v>7.117</v>
      </c>
      <c r="AI910" s="1">
        <v>7.2690000000000001</v>
      </c>
      <c r="AJ910" s="1">
        <v>7.4119999999999999</v>
      </c>
      <c r="AK910" s="1">
        <v>7.7839999999999998</v>
      </c>
      <c r="AL910" s="1"/>
    </row>
    <row r="911" spans="1:38">
      <c r="A911" s="56" t="s">
        <v>155</v>
      </c>
      <c r="B911" s="1">
        <v>1.75</v>
      </c>
      <c r="C911" s="1">
        <v>1.802</v>
      </c>
      <c r="D911" s="1">
        <v>2.198</v>
      </c>
      <c r="E911" s="1">
        <v>2.2040000000000002</v>
      </c>
      <c r="F911" s="1">
        <v>2.3290000000000002</v>
      </c>
      <c r="G911" s="1">
        <v>2.403</v>
      </c>
      <c r="H911" s="1">
        <v>2.4039999999999999</v>
      </c>
      <c r="I911" s="1">
        <v>2.3479999999999999</v>
      </c>
      <c r="J911" s="1">
        <v>2.3410000000000002</v>
      </c>
      <c r="K911" s="1">
        <v>2.3519999999999999</v>
      </c>
      <c r="L911" s="1">
        <v>2.367</v>
      </c>
      <c r="M911" s="1">
        <v>2.2240000000000002</v>
      </c>
      <c r="N911" s="1">
        <v>2.161</v>
      </c>
      <c r="O911" s="1">
        <v>2.2040000000000002</v>
      </c>
      <c r="P911" s="1">
        <v>2.3730000000000002</v>
      </c>
      <c r="Q911" s="1">
        <v>2.8220000000000001</v>
      </c>
      <c r="R911" s="1">
        <v>2.907</v>
      </c>
      <c r="S911" s="1">
        <v>3.2250000000000001</v>
      </c>
      <c r="T911" s="1">
        <v>3.3889999999999998</v>
      </c>
      <c r="U911" s="1">
        <v>4.0359999999999996</v>
      </c>
      <c r="V911" s="1">
        <v>5.1079999999999997</v>
      </c>
      <c r="W911" s="1">
        <v>6.0119999999999996</v>
      </c>
      <c r="X911" s="1">
        <v>6.8070000000000004</v>
      </c>
      <c r="Y911" s="1">
        <v>7.8959999999999999</v>
      </c>
      <c r="Z911" s="1">
        <v>8.875</v>
      </c>
      <c r="AA911" s="1">
        <v>8.8710000000000004</v>
      </c>
      <c r="AB911" s="1">
        <v>5.56</v>
      </c>
      <c r="AC911" s="1">
        <v>5.734</v>
      </c>
      <c r="AD911" s="1">
        <v>5.66</v>
      </c>
      <c r="AE911" s="1">
        <v>5.7569999999999997</v>
      </c>
      <c r="AF911" s="1">
        <v>6.048</v>
      </c>
      <c r="AG911" s="1">
        <v>7.0709999999999997</v>
      </c>
      <c r="AH911" s="1">
        <v>7.1189999999999998</v>
      </c>
      <c r="AI911" s="1">
        <v>7.4770000000000003</v>
      </c>
      <c r="AJ911" s="1">
        <v>8.6609999999999996</v>
      </c>
      <c r="AK911" s="1">
        <v>9.1440000000000001</v>
      </c>
      <c r="AL911" s="1"/>
    </row>
    <row r="912" spans="1:38">
      <c r="A912" s="56" t="s">
        <v>156</v>
      </c>
      <c r="B912" s="1">
        <v>3.069</v>
      </c>
      <c r="C912" s="1">
        <v>3.4430000000000001</v>
      </c>
      <c r="D912" s="1">
        <v>3.556</v>
      </c>
      <c r="E912" s="1">
        <v>3.6739999999999999</v>
      </c>
      <c r="F912" s="1">
        <v>3.7639999999999998</v>
      </c>
      <c r="G912" s="1">
        <v>4.07</v>
      </c>
      <c r="H912" s="1">
        <v>4.383</v>
      </c>
      <c r="I912" s="1">
        <v>4.3819999999999997</v>
      </c>
      <c r="J912" s="1">
        <v>4.2110000000000003</v>
      </c>
      <c r="K912" s="1">
        <v>4.4850000000000003</v>
      </c>
      <c r="L912" s="1">
        <v>4.9649999999999999</v>
      </c>
      <c r="M912" s="1">
        <v>4.9909999999999997</v>
      </c>
      <c r="N912" s="1">
        <v>4.9809999999999999</v>
      </c>
      <c r="O912" s="1">
        <v>5.2050000000000001</v>
      </c>
      <c r="P912" s="1">
        <v>5.5229999999999997</v>
      </c>
      <c r="Q912" s="1">
        <v>5.6929999999999996</v>
      </c>
      <c r="R912" s="1">
        <v>5.2809999999999997</v>
      </c>
      <c r="S912" s="1">
        <v>5.532</v>
      </c>
      <c r="T912" s="1">
        <v>5.9390000000000001</v>
      </c>
      <c r="U912" s="1">
        <v>5.3570000000000002</v>
      </c>
      <c r="V912" s="1">
        <v>5.2990000000000004</v>
      </c>
      <c r="W912" s="1">
        <v>7.0220000000000002</v>
      </c>
      <c r="X912" s="1">
        <v>8.468</v>
      </c>
      <c r="Y912" s="1">
        <v>8.7780000000000005</v>
      </c>
      <c r="Z912" s="1">
        <v>10.956</v>
      </c>
      <c r="AA912" s="1">
        <v>11.875999999999999</v>
      </c>
      <c r="AB912" s="1">
        <v>13.753</v>
      </c>
      <c r="AC912" s="1">
        <v>16.367999999999999</v>
      </c>
      <c r="AD912" s="1">
        <v>16.378</v>
      </c>
      <c r="AE912" s="1">
        <v>16.856999999999999</v>
      </c>
      <c r="AF912" s="1">
        <v>17.667999999999999</v>
      </c>
      <c r="AG912" s="1">
        <v>19.05</v>
      </c>
      <c r="AH912" s="1">
        <v>20.25</v>
      </c>
      <c r="AI912" s="1">
        <v>21.074999999999999</v>
      </c>
      <c r="AJ912" s="1">
        <v>21.783999999999999</v>
      </c>
      <c r="AK912" s="1">
        <v>22.925999999999998</v>
      </c>
      <c r="AL912" s="1"/>
    </row>
    <row r="913" spans="1:38">
      <c r="A913" s="56" t="s">
        <v>157</v>
      </c>
      <c r="B913" s="1">
        <v>1.4159999999999999</v>
      </c>
      <c r="C913" s="1">
        <v>1.494</v>
      </c>
      <c r="D913" s="1">
        <v>1.6259999999999999</v>
      </c>
      <c r="E913" s="1">
        <v>1.744</v>
      </c>
      <c r="F913" s="1">
        <v>1.4039999999999999</v>
      </c>
      <c r="G913" s="1">
        <v>1.593</v>
      </c>
      <c r="H913" s="1">
        <v>1.6890000000000001</v>
      </c>
      <c r="I913" s="1">
        <v>1.8879999999999999</v>
      </c>
      <c r="J913" s="1">
        <v>1.92</v>
      </c>
      <c r="K913" s="1">
        <v>2.1110000000000002</v>
      </c>
      <c r="L913" s="1">
        <v>2.1829999999999998</v>
      </c>
      <c r="M913" s="1">
        <v>2.3540000000000001</v>
      </c>
      <c r="N913" s="1">
        <v>2.5110000000000001</v>
      </c>
      <c r="O913" s="1">
        <v>2.7610000000000001</v>
      </c>
      <c r="P913" s="1">
        <v>2.89</v>
      </c>
      <c r="Q913" s="1">
        <v>2.831</v>
      </c>
      <c r="R913" s="1">
        <v>2.8319999999999999</v>
      </c>
      <c r="S913" s="1">
        <v>2.8410000000000002</v>
      </c>
      <c r="T913" s="1">
        <v>2.8370000000000002</v>
      </c>
      <c r="U913" s="1">
        <v>2.992</v>
      </c>
      <c r="V913" s="1">
        <v>3.3170000000000002</v>
      </c>
      <c r="W913" s="1">
        <v>3.629</v>
      </c>
      <c r="X913" s="1">
        <v>3.831</v>
      </c>
      <c r="Y913" s="1">
        <v>3.9119999999999999</v>
      </c>
      <c r="Z913" s="1">
        <v>3.847</v>
      </c>
      <c r="AA913" s="1">
        <v>3.7080000000000002</v>
      </c>
      <c r="AB913" s="1">
        <v>3.6669999999999998</v>
      </c>
      <c r="AC913" s="1">
        <v>3.51</v>
      </c>
      <c r="AD913" s="1">
        <v>3.3969999999999998</v>
      </c>
      <c r="AE913" s="1">
        <v>3.59</v>
      </c>
      <c r="AF913" s="1">
        <v>3.6139999999999999</v>
      </c>
      <c r="AG913" s="1">
        <v>3.68</v>
      </c>
      <c r="AH913" s="1">
        <v>4.4619999999999997</v>
      </c>
      <c r="AI913" s="1">
        <v>4.6440000000000001</v>
      </c>
      <c r="AJ913" s="1">
        <v>5.82</v>
      </c>
      <c r="AK913" s="1">
        <v>6.0910000000000002</v>
      </c>
      <c r="AL913" s="1"/>
    </row>
    <row r="914" spans="1:38">
      <c r="A914" s="56" t="s">
        <v>158</v>
      </c>
      <c r="B914" s="1" t="s">
        <v>96</v>
      </c>
      <c r="C914" s="1" t="s">
        <v>96</v>
      </c>
      <c r="D914" s="1" t="s">
        <v>96</v>
      </c>
      <c r="E914" s="1" t="s">
        <v>96</v>
      </c>
      <c r="F914" s="1" t="s">
        <v>96</v>
      </c>
      <c r="G914" s="1" t="s">
        <v>96</v>
      </c>
      <c r="H914" s="1" t="s">
        <v>96</v>
      </c>
      <c r="I914" s="1" t="s">
        <v>96</v>
      </c>
      <c r="J914" s="1" t="s">
        <v>96</v>
      </c>
      <c r="K914" s="1" t="s">
        <v>96</v>
      </c>
      <c r="L914" s="1" t="s">
        <v>96</v>
      </c>
      <c r="M914" s="1" t="s">
        <v>96</v>
      </c>
      <c r="N914" s="1" t="s">
        <v>96</v>
      </c>
      <c r="O914" s="1" t="s">
        <v>96</v>
      </c>
      <c r="P914" s="1" t="s">
        <v>96</v>
      </c>
      <c r="Q914" s="1" t="s">
        <v>96</v>
      </c>
      <c r="R914" s="1" t="s">
        <v>96</v>
      </c>
      <c r="S914" s="1" t="s">
        <v>96</v>
      </c>
      <c r="T914" s="1" t="s">
        <v>96</v>
      </c>
      <c r="U914" s="1" t="s">
        <v>96</v>
      </c>
      <c r="V914" s="1" t="s">
        <v>96</v>
      </c>
      <c r="W914" s="1" t="s">
        <v>96</v>
      </c>
      <c r="X914" s="1" t="s">
        <v>96</v>
      </c>
      <c r="Y914" s="1" t="s">
        <v>96</v>
      </c>
      <c r="Z914" s="1" t="s">
        <v>96</v>
      </c>
      <c r="AA914" s="1" t="s">
        <v>96</v>
      </c>
      <c r="AB914" s="1" t="s">
        <v>96</v>
      </c>
      <c r="AC914" s="1" t="s">
        <v>96</v>
      </c>
      <c r="AD914" s="1" t="s">
        <v>96</v>
      </c>
      <c r="AE914" s="1" t="s">
        <v>96</v>
      </c>
      <c r="AF914" s="1" t="s">
        <v>96</v>
      </c>
      <c r="AG914" s="1" t="s">
        <v>96</v>
      </c>
      <c r="AH914" s="1" t="s">
        <v>96</v>
      </c>
      <c r="AI914" s="1" t="s">
        <v>96</v>
      </c>
      <c r="AJ914" s="1" t="s">
        <v>96</v>
      </c>
      <c r="AK914" s="1" t="s">
        <v>96</v>
      </c>
      <c r="AL914" s="1"/>
    </row>
    <row r="915" spans="1:38">
      <c r="A915" s="56" t="s">
        <v>211</v>
      </c>
      <c r="B915" s="1">
        <v>0.19600000000000001</v>
      </c>
      <c r="C915" s="1">
        <v>0.216</v>
      </c>
      <c r="D915" s="1">
        <v>0.224</v>
      </c>
      <c r="E915" s="1">
        <v>0.20599999999999999</v>
      </c>
      <c r="F915" s="1">
        <v>0.19500000000000001</v>
      </c>
      <c r="G915" s="1">
        <v>0.20699999999999999</v>
      </c>
      <c r="H915" s="1">
        <v>0.214</v>
      </c>
      <c r="I915" s="1">
        <v>0.21099999999999999</v>
      </c>
      <c r="J915" s="1">
        <v>0.20100000000000001</v>
      </c>
      <c r="K915" s="1">
        <v>0.22800000000000001</v>
      </c>
      <c r="L915" s="1">
        <v>0.23200000000000001</v>
      </c>
      <c r="M915" s="1">
        <v>0.222</v>
      </c>
      <c r="N915" s="1">
        <v>0.22</v>
      </c>
      <c r="O915" s="1">
        <v>0.26200000000000001</v>
      </c>
      <c r="P915" s="1">
        <v>0.29499999999999998</v>
      </c>
      <c r="Q915" s="1">
        <v>0.316</v>
      </c>
      <c r="R915" s="1">
        <v>0.33600000000000002</v>
      </c>
      <c r="S915" s="1">
        <v>0.35299999999999998</v>
      </c>
      <c r="T915" s="1">
        <v>0.38300000000000001</v>
      </c>
      <c r="U915" s="1">
        <v>0.378</v>
      </c>
      <c r="V915" s="1">
        <v>0.38200000000000001</v>
      </c>
      <c r="W915" s="1">
        <v>0.38300000000000001</v>
      </c>
      <c r="X915" s="1">
        <v>0.34799999999999998</v>
      </c>
      <c r="Y915" s="1">
        <v>0.315</v>
      </c>
      <c r="Z915" s="1">
        <v>0.28199999999999997</v>
      </c>
      <c r="AA915" s="1">
        <v>0.27500000000000002</v>
      </c>
      <c r="AB915" s="1">
        <v>0.27900000000000003</v>
      </c>
      <c r="AC915" s="1">
        <v>0.34200000000000003</v>
      </c>
      <c r="AD915" s="1">
        <v>0.40200000000000002</v>
      </c>
      <c r="AE915" s="1">
        <v>0.47599999999999998</v>
      </c>
      <c r="AF915" s="1">
        <v>0.51900000000000002</v>
      </c>
      <c r="AG915" s="1">
        <v>0.56699999999999995</v>
      </c>
      <c r="AH915" s="1">
        <v>0.61099999999999999</v>
      </c>
      <c r="AI915" s="1">
        <v>0.749</v>
      </c>
      <c r="AJ915" s="1">
        <v>0.76500000000000001</v>
      </c>
      <c r="AK915" s="1">
        <v>0.83699999999999997</v>
      </c>
      <c r="AL915" s="1"/>
    </row>
    <row r="916" spans="1:38">
      <c r="A916" s="56" t="s">
        <v>159</v>
      </c>
      <c r="B916" s="1">
        <v>0.158</v>
      </c>
      <c r="C916" s="1">
        <v>0.17799999999999999</v>
      </c>
      <c r="D916" s="1">
        <v>0.16800000000000001</v>
      </c>
      <c r="E916" s="1">
        <v>0.14899999999999999</v>
      </c>
      <c r="F916" s="1">
        <v>0.14299999999999999</v>
      </c>
      <c r="G916" s="1">
        <v>0.154</v>
      </c>
      <c r="H916" s="1">
        <v>0.153</v>
      </c>
      <c r="I916" s="1">
        <v>0.13700000000000001</v>
      </c>
      <c r="J916" s="1">
        <v>0.122</v>
      </c>
      <c r="K916" s="1">
        <v>0.13200000000000001</v>
      </c>
      <c r="L916" s="1">
        <v>0.11700000000000001</v>
      </c>
      <c r="M916" s="1">
        <v>9.9000000000000005E-2</v>
      </c>
      <c r="N916" s="1">
        <v>8.5999999999999993E-2</v>
      </c>
      <c r="O916" s="1">
        <v>9.6000000000000002E-2</v>
      </c>
      <c r="P916" s="1">
        <v>0.11</v>
      </c>
      <c r="Q916" s="1">
        <v>0.11899999999999999</v>
      </c>
      <c r="R916" s="1">
        <v>0.112</v>
      </c>
      <c r="S916" s="1">
        <v>0.11899999999999999</v>
      </c>
      <c r="T916" s="1">
        <v>0.124</v>
      </c>
      <c r="U916" s="1">
        <v>0.13700000000000001</v>
      </c>
      <c r="V916" s="1">
        <v>0.13700000000000001</v>
      </c>
      <c r="W916" s="1">
        <v>0.16500000000000001</v>
      </c>
      <c r="X916" s="1">
        <v>0.221</v>
      </c>
      <c r="Y916" s="1">
        <v>0.28599999999999998</v>
      </c>
      <c r="Z916" s="1">
        <v>0.33100000000000002</v>
      </c>
      <c r="AA916" s="1">
        <v>0.378</v>
      </c>
      <c r="AB916" s="1">
        <v>0.374</v>
      </c>
      <c r="AC916" s="1">
        <v>0.42899999999999999</v>
      </c>
      <c r="AD916" s="1">
        <v>0.48299999999999998</v>
      </c>
      <c r="AE916" s="1">
        <v>0.48099999999999998</v>
      </c>
      <c r="AF916" s="1">
        <v>0.46899999999999997</v>
      </c>
      <c r="AG916" s="1">
        <v>0.871</v>
      </c>
      <c r="AH916" s="1">
        <v>1.18</v>
      </c>
      <c r="AI916" s="1">
        <v>1.57</v>
      </c>
      <c r="AJ916" s="1">
        <v>1.5620000000000001</v>
      </c>
      <c r="AK916" s="1">
        <v>1.667</v>
      </c>
      <c r="AL916" s="1"/>
    </row>
    <row r="917" spans="1:38">
      <c r="A917" s="56" t="s">
        <v>160</v>
      </c>
      <c r="B917" s="1">
        <v>1.7250000000000001</v>
      </c>
      <c r="C917" s="1">
        <v>2.3069999999999999</v>
      </c>
      <c r="D917" s="1">
        <v>2.4289999999999998</v>
      </c>
      <c r="E917" s="1">
        <v>2.3109999999999999</v>
      </c>
      <c r="F917" s="1">
        <v>2.2370000000000001</v>
      </c>
      <c r="G917" s="1">
        <v>3.359</v>
      </c>
      <c r="H917" s="1">
        <v>3.734</v>
      </c>
      <c r="I917" s="1">
        <v>3.7959999999999998</v>
      </c>
      <c r="J917" s="1">
        <v>3.5139999999999998</v>
      </c>
      <c r="K917" s="1">
        <v>3.6909999999999998</v>
      </c>
      <c r="L917" s="1">
        <v>3.153</v>
      </c>
      <c r="M917" s="1">
        <v>3.3319999999999999</v>
      </c>
      <c r="N917" s="1">
        <v>2.9580000000000002</v>
      </c>
      <c r="O917" s="1">
        <v>3.1080000000000001</v>
      </c>
      <c r="P917" s="1">
        <v>3.1669999999999998</v>
      </c>
      <c r="Q917" s="1">
        <v>3.621</v>
      </c>
      <c r="R917" s="1">
        <v>3.4940000000000002</v>
      </c>
      <c r="S917" s="1">
        <v>3.657</v>
      </c>
      <c r="T917" s="1">
        <v>3.36</v>
      </c>
      <c r="U917" s="1">
        <v>1.1339999999999999</v>
      </c>
      <c r="V917" s="1">
        <v>1.1180000000000001</v>
      </c>
      <c r="W917" s="1">
        <v>1.121</v>
      </c>
      <c r="X917" s="1">
        <v>1.1679999999999999</v>
      </c>
      <c r="Y917" s="1">
        <v>1.2170000000000001</v>
      </c>
      <c r="Z917" s="1">
        <v>1.488</v>
      </c>
      <c r="AA917" s="1">
        <v>1.6120000000000001</v>
      </c>
      <c r="AB917" s="1">
        <v>1.651</v>
      </c>
      <c r="AC917" s="1">
        <v>1.6890000000000001</v>
      </c>
      <c r="AD917" s="1">
        <v>2.6709999999999998</v>
      </c>
      <c r="AE917" s="1">
        <v>3.036</v>
      </c>
      <c r="AF917" s="1">
        <v>3.3940000000000001</v>
      </c>
      <c r="AG917" s="1">
        <v>3.5710000000000002</v>
      </c>
      <c r="AH917" s="1">
        <v>3.3370000000000002</v>
      </c>
      <c r="AI917" s="1">
        <v>3.24</v>
      </c>
      <c r="AJ917" s="1">
        <v>3.1829999999999998</v>
      </c>
      <c r="AK917" s="1">
        <v>3.008</v>
      </c>
      <c r="AL917" s="1"/>
    </row>
    <row r="918" spans="1:38">
      <c r="A918" s="56" t="s">
        <v>161</v>
      </c>
      <c r="B918" s="1" t="s">
        <v>96</v>
      </c>
      <c r="C918" s="1" t="s">
        <v>96</v>
      </c>
      <c r="D918" s="1" t="s">
        <v>96</v>
      </c>
      <c r="E918" s="1">
        <v>0</v>
      </c>
      <c r="F918" s="1">
        <v>0.48399999999999999</v>
      </c>
      <c r="G918" s="1">
        <v>0.78400000000000003</v>
      </c>
      <c r="H918" s="1">
        <v>0.89</v>
      </c>
      <c r="I918" s="1">
        <v>0.97799999999999998</v>
      </c>
      <c r="J918" s="1">
        <v>1.1830000000000001</v>
      </c>
      <c r="K918" s="1">
        <v>1.29</v>
      </c>
      <c r="L918" s="1">
        <v>1.2969999999999999</v>
      </c>
      <c r="M918" s="1">
        <v>1.262</v>
      </c>
      <c r="N918" s="1">
        <v>1.3009999999999999</v>
      </c>
      <c r="O918" s="1">
        <v>1.4359999999999999</v>
      </c>
      <c r="P918" s="1">
        <v>1.5569999999999999</v>
      </c>
      <c r="Q918" s="1">
        <v>1.617</v>
      </c>
      <c r="R918" s="1">
        <v>1.532</v>
      </c>
      <c r="S918" s="1">
        <v>1.5209999999999999</v>
      </c>
      <c r="T918" s="1">
        <v>1.6</v>
      </c>
      <c r="U918" s="1">
        <v>1.716</v>
      </c>
      <c r="V918" s="1">
        <v>2.1880000000000002</v>
      </c>
      <c r="W918" s="1">
        <v>2.78</v>
      </c>
      <c r="X918" s="1">
        <v>3.04</v>
      </c>
      <c r="Y918" s="1">
        <v>3.4289999999999998</v>
      </c>
      <c r="Z918" s="1">
        <v>3.5830000000000002</v>
      </c>
      <c r="AA918" s="1">
        <v>3.6549999999999998</v>
      </c>
      <c r="AB918" s="1">
        <v>3.7930000000000001</v>
      </c>
      <c r="AC918" s="1">
        <v>4.008</v>
      </c>
      <c r="AD918" s="1">
        <v>4.59</v>
      </c>
      <c r="AE918" s="1">
        <v>4.7649999999999997</v>
      </c>
      <c r="AF918" s="1">
        <v>4.99</v>
      </c>
      <c r="AG918" s="1">
        <v>6.66</v>
      </c>
      <c r="AH918" s="1">
        <v>7.2359999999999998</v>
      </c>
      <c r="AI918" s="1">
        <v>7.4160000000000004</v>
      </c>
      <c r="AJ918" s="1">
        <v>8.0060000000000002</v>
      </c>
      <c r="AK918" s="1">
        <v>7.7370000000000001</v>
      </c>
      <c r="AL918" s="1"/>
    </row>
    <row r="919" spans="1:38">
      <c r="A919" s="56" t="s">
        <v>162</v>
      </c>
      <c r="B919" s="1">
        <v>0.96399999999999997</v>
      </c>
      <c r="C919" s="1">
        <v>1.07</v>
      </c>
      <c r="D919" s="1">
        <v>1.137</v>
      </c>
      <c r="E919" s="1">
        <v>1.163</v>
      </c>
      <c r="F919" s="1">
        <v>1.21</v>
      </c>
      <c r="G919" s="1">
        <v>1.3680000000000001</v>
      </c>
      <c r="H919" s="1">
        <v>1.4419999999999999</v>
      </c>
      <c r="I919" s="1">
        <v>1.468</v>
      </c>
      <c r="J919" s="1">
        <v>1.554</v>
      </c>
      <c r="K919" s="1">
        <v>1.7509999999999999</v>
      </c>
      <c r="L919" s="1">
        <v>1.9339999999999999</v>
      </c>
      <c r="M919" s="1">
        <v>2.0110000000000001</v>
      </c>
      <c r="N919" s="1">
        <v>2.165</v>
      </c>
      <c r="O919" s="1">
        <v>2.3820000000000001</v>
      </c>
      <c r="P919" s="1">
        <v>2.4329999999999998</v>
      </c>
      <c r="Q919" s="1">
        <v>2.5299999999999998</v>
      </c>
      <c r="R919" s="1">
        <v>2.431</v>
      </c>
      <c r="S919" s="1">
        <v>2.5960000000000001</v>
      </c>
      <c r="T919" s="1">
        <v>2.8140000000000001</v>
      </c>
      <c r="U919" s="1">
        <v>2.9420000000000002</v>
      </c>
      <c r="V919" s="1">
        <v>3.4550000000000001</v>
      </c>
      <c r="W919" s="1">
        <v>4.1020000000000003</v>
      </c>
      <c r="X919" s="1">
        <v>4.2480000000000002</v>
      </c>
      <c r="Y919" s="1">
        <v>4.5439999999999996</v>
      </c>
      <c r="Z919" s="1">
        <v>4.9219999999999997</v>
      </c>
      <c r="AA919" s="1">
        <v>4.9020000000000001</v>
      </c>
      <c r="AB919" s="1">
        <v>5.476</v>
      </c>
      <c r="AC919" s="1">
        <v>5.4139999999999997</v>
      </c>
      <c r="AD919" s="1">
        <v>5.1749999999999998</v>
      </c>
      <c r="AE919" s="1">
        <v>5.2759999999999998</v>
      </c>
      <c r="AF919" s="1">
        <v>5.0309999999999997</v>
      </c>
      <c r="AG919" s="1">
        <v>5.09</v>
      </c>
      <c r="AH919" s="1">
        <v>4.7720000000000002</v>
      </c>
      <c r="AI919" s="1">
        <v>4.984</v>
      </c>
      <c r="AJ919" s="1">
        <v>4.7910000000000004</v>
      </c>
      <c r="AK919" s="1">
        <v>4.5</v>
      </c>
      <c r="AL919" s="1"/>
    </row>
    <row r="920" spans="1:38">
      <c r="A920" s="56" t="s">
        <v>163</v>
      </c>
      <c r="B920" s="1">
        <v>0.11799999999999999</v>
      </c>
      <c r="C920" s="1">
        <v>0.112</v>
      </c>
      <c r="D920" s="1">
        <v>0.06</v>
      </c>
      <c r="E920" s="1">
        <v>2.1999999999999999E-2</v>
      </c>
      <c r="F920" s="1">
        <v>2.8029999999999999</v>
      </c>
      <c r="G920" s="1">
        <v>10.848000000000001</v>
      </c>
      <c r="H920" s="1">
        <v>10.554</v>
      </c>
      <c r="I920" s="1">
        <v>7.8159999999999998</v>
      </c>
      <c r="J920" s="1">
        <v>4.8140000000000001</v>
      </c>
      <c r="K920" s="1">
        <v>4.3159999999999998</v>
      </c>
      <c r="L920" s="1">
        <v>2.339</v>
      </c>
      <c r="M920" s="1">
        <v>0.90900000000000003</v>
      </c>
      <c r="N920" s="1">
        <v>0.68300000000000005</v>
      </c>
      <c r="O920" s="1">
        <v>0.626</v>
      </c>
      <c r="P920" s="1">
        <v>0.57899999999999996</v>
      </c>
      <c r="Q920" s="1">
        <v>0.52500000000000002</v>
      </c>
      <c r="R920" s="1">
        <v>0.52100000000000002</v>
      </c>
      <c r="S920" s="1">
        <v>0.66300000000000003</v>
      </c>
      <c r="T920" s="1">
        <v>0.77900000000000003</v>
      </c>
      <c r="U920" s="1">
        <v>0.876</v>
      </c>
      <c r="V920" s="1">
        <v>0.93700000000000006</v>
      </c>
      <c r="W920" s="1">
        <v>0.91400000000000003</v>
      </c>
      <c r="X920" s="1">
        <v>0.84599999999999997</v>
      </c>
      <c r="Y920" s="1">
        <v>0.80400000000000005</v>
      </c>
      <c r="Z920" s="1">
        <v>0.65400000000000003</v>
      </c>
      <c r="AA920" s="1">
        <v>0.54400000000000004</v>
      </c>
      <c r="AB920" s="1">
        <v>0.45700000000000002</v>
      </c>
      <c r="AC920" s="1">
        <v>0.378</v>
      </c>
      <c r="AD920" s="1">
        <v>0.28000000000000003</v>
      </c>
      <c r="AE920" s="1">
        <v>0.20599999999999999</v>
      </c>
      <c r="AF920" s="1">
        <v>0.14099999999999999</v>
      </c>
      <c r="AG920" s="1">
        <v>0.13200000000000001</v>
      </c>
      <c r="AH920" s="1">
        <v>7.5999999999999998E-2</v>
      </c>
      <c r="AI920" s="1">
        <v>0.129</v>
      </c>
      <c r="AJ920" s="1">
        <v>0.13500000000000001</v>
      </c>
      <c r="AK920" s="1">
        <v>0.124</v>
      </c>
      <c r="AL920" s="1"/>
    </row>
    <row r="921" spans="1:38">
      <c r="A921" s="56" t="s">
        <v>164</v>
      </c>
      <c r="B921" s="1" t="s">
        <v>96</v>
      </c>
      <c r="C921" s="1" t="s">
        <v>96</v>
      </c>
      <c r="D921" s="1" t="s">
        <v>96</v>
      </c>
      <c r="E921" s="1" t="s">
        <v>96</v>
      </c>
      <c r="F921" s="1" t="s">
        <v>96</v>
      </c>
      <c r="G921" s="1" t="s">
        <v>96</v>
      </c>
      <c r="H921" s="1" t="s">
        <v>96</v>
      </c>
      <c r="I921" s="1" t="s">
        <v>96</v>
      </c>
      <c r="J921" s="1" t="s">
        <v>96</v>
      </c>
      <c r="K921" s="1" t="s">
        <v>96</v>
      </c>
      <c r="L921" s="1" t="s">
        <v>96</v>
      </c>
      <c r="M921" s="1" t="s">
        <v>96</v>
      </c>
      <c r="N921" s="1" t="s">
        <v>96</v>
      </c>
      <c r="O921" s="1" t="s">
        <v>96</v>
      </c>
      <c r="P921" s="1" t="s">
        <v>96</v>
      </c>
      <c r="Q921" s="1" t="s">
        <v>96</v>
      </c>
      <c r="R921" s="1" t="s">
        <v>96</v>
      </c>
      <c r="S921" s="1" t="s">
        <v>96</v>
      </c>
      <c r="T921" s="1" t="s">
        <v>96</v>
      </c>
      <c r="U921" s="1" t="s">
        <v>96</v>
      </c>
      <c r="V921" s="1" t="s">
        <v>96</v>
      </c>
      <c r="W921" s="1" t="s">
        <v>96</v>
      </c>
      <c r="X921" s="1" t="s">
        <v>96</v>
      </c>
      <c r="Y921" s="1" t="s">
        <v>96</v>
      </c>
      <c r="Z921" s="1" t="s">
        <v>96</v>
      </c>
      <c r="AA921" s="1" t="s">
        <v>96</v>
      </c>
      <c r="AB921" s="1">
        <v>11.398</v>
      </c>
      <c r="AC921" s="1">
        <v>14.122999999999999</v>
      </c>
      <c r="AD921" s="1">
        <v>16.077999999999999</v>
      </c>
      <c r="AE921" s="1">
        <v>16.297999999999998</v>
      </c>
      <c r="AF921" s="1">
        <v>15.97</v>
      </c>
      <c r="AG921" s="1">
        <v>15.946999999999999</v>
      </c>
      <c r="AH921" s="1">
        <v>14.298</v>
      </c>
      <c r="AI921" s="1">
        <v>13.083</v>
      </c>
      <c r="AJ921" s="1">
        <v>12.419</v>
      </c>
      <c r="AK921" s="1">
        <v>10.456</v>
      </c>
      <c r="AL921" s="1"/>
    </row>
    <row r="922" spans="1:38">
      <c r="A922" s="56" t="s">
        <v>165</v>
      </c>
      <c r="B922" s="1">
        <v>2.6190000000000002</v>
      </c>
      <c r="C922" s="1">
        <v>2.855</v>
      </c>
      <c r="D922" s="1">
        <v>2.8450000000000002</v>
      </c>
      <c r="E922" s="1">
        <v>2.9969999999999999</v>
      </c>
      <c r="F922" s="1">
        <v>2.8860000000000001</v>
      </c>
      <c r="G922" s="1">
        <v>2.9889999999999999</v>
      </c>
      <c r="H922" s="1">
        <v>3.0369999999999999</v>
      </c>
      <c r="I922" s="1">
        <v>2.508</v>
      </c>
      <c r="J922" s="1">
        <v>2.1960000000000002</v>
      </c>
      <c r="K922" s="1">
        <v>2.1589999999999998</v>
      </c>
      <c r="L922" s="1">
        <v>2.1280000000000001</v>
      </c>
      <c r="M922" s="1">
        <v>2.173</v>
      </c>
      <c r="N922" s="1">
        <v>2.0339999999999998</v>
      </c>
      <c r="O922" s="1">
        <v>2.2000000000000002</v>
      </c>
      <c r="P922" s="1">
        <v>2.2130000000000001</v>
      </c>
      <c r="Q922" s="1">
        <v>2.1539999999999999</v>
      </c>
      <c r="R922" s="1">
        <v>1.93</v>
      </c>
      <c r="S922" s="1">
        <v>1.81</v>
      </c>
      <c r="T922" s="1">
        <v>1.7290000000000001</v>
      </c>
      <c r="U922" s="1">
        <v>1.7709999999999999</v>
      </c>
      <c r="V922" s="1">
        <v>1.913</v>
      </c>
      <c r="W922" s="1">
        <v>2.6850000000000001</v>
      </c>
      <c r="X922" s="1">
        <v>2.8260000000000001</v>
      </c>
      <c r="Y922" s="1">
        <v>2.7130000000000001</v>
      </c>
      <c r="Z922" s="1">
        <v>2.7759999999999998</v>
      </c>
      <c r="AA922" s="1">
        <v>2.8450000000000002</v>
      </c>
      <c r="AB922" s="1">
        <v>3.0049999999999999</v>
      </c>
      <c r="AC922" s="1">
        <v>3.0649999999999999</v>
      </c>
      <c r="AD922" s="1">
        <v>3.3519999999999999</v>
      </c>
      <c r="AE922" s="1">
        <v>3.4039999999999999</v>
      </c>
      <c r="AF922" s="1">
        <v>3.355</v>
      </c>
      <c r="AG922" s="1">
        <v>3.3660000000000001</v>
      </c>
      <c r="AH922" s="1">
        <v>3.4620000000000002</v>
      </c>
      <c r="AI922" s="1">
        <v>3.4449999999999998</v>
      </c>
      <c r="AJ922" s="1">
        <v>3.282</v>
      </c>
      <c r="AK922" s="1">
        <v>3.0649999999999999</v>
      </c>
      <c r="AL922" s="1"/>
    </row>
    <row r="923" spans="1:38">
      <c r="A923" s="56" t="s">
        <v>166</v>
      </c>
      <c r="B923" s="1">
        <v>2.7749999999999999</v>
      </c>
      <c r="C923" s="1">
        <v>3.34</v>
      </c>
      <c r="D923" s="1">
        <v>3.9049999999999998</v>
      </c>
      <c r="E923" s="1">
        <v>3.7970000000000002</v>
      </c>
      <c r="F923" s="1">
        <v>4.0179999999999998</v>
      </c>
      <c r="G923" s="1">
        <v>4.1760000000000002</v>
      </c>
      <c r="H923" s="1">
        <v>4.3650000000000002</v>
      </c>
      <c r="I923" s="1">
        <v>4.444</v>
      </c>
      <c r="J923" s="1">
        <v>4.4210000000000003</v>
      </c>
      <c r="K923" s="1">
        <v>4.891</v>
      </c>
      <c r="L923" s="1">
        <v>5.2469999999999999</v>
      </c>
      <c r="M923" s="1">
        <v>4.9880000000000004</v>
      </c>
      <c r="N923" s="1">
        <v>5.6020000000000003</v>
      </c>
      <c r="O923" s="1">
        <v>6.0919999999999996</v>
      </c>
      <c r="P923" s="1">
        <v>6.5369999999999999</v>
      </c>
      <c r="Q923" s="1">
        <v>6.6769999999999996</v>
      </c>
      <c r="R923" s="1">
        <v>6.165</v>
      </c>
      <c r="S923" s="1">
        <v>6.4130000000000003</v>
      </c>
      <c r="T923" s="1">
        <v>6.5650000000000004</v>
      </c>
      <c r="U923" s="1">
        <v>4.3860000000000001</v>
      </c>
      <c r="V923" s="1">
        <v>4.6749999999999998</v>
      </c>
      <c r="W923" s="1">
        <v>4.7149999999999999</v>
      </c>
      <c r="X923" s="1">
        <v>4.5209999999999999</v>
      </c>
      <c r="Y923" s="1">
        <v>4.5490000000000004</v>
      </c>
      <c r="Z923" s="1">
        <v>4.6230000000000002</v>
      </c>
      <c r="AA923" s="1">
        <v>4.4610000000000003</v>
      </c>
      <c r="AB923" s="1">
        <v>4.59</v>
      </c>
      <c r="AC923" s="1">
        <v>5.2469999999999999</v>
      </c>
      <c r="AD923" s="1">
        <v>5.8840000000000003</v>
      </c>
      <c r="AE923" s="1">
        <v>6.468</v>
      </c>
      <c r="AF923" s="1">
        <v>7.516</v>
      </c>
      <c r="AG923" s="1">
        <v>8.7720000000000002</v>
      </c>
      <c r="AH923" s="1">
        <v>9.7710000000000008</v>
      </c>
      <c r="AI923" s="1">
        <v>9.9830000000000005</v>
      </c>
      <c r="AJ923" s="1">
        <v>11.39</v>
      </c>
      <c r="AK923" s="1">
        <v>12.414999999999999</v>
      </c>
      <c r="AL923" s="1"/>
    </row>
    <row r="924" spans="1:38">
      <c r="A924" s="56" t="s">
        <v>167</v>
      </c>
      <c r="B924" s="1" t="s">
        <v>96</v>
      </c>
      <c r="C924" s="1" t="s">
        <v>96</v>
      </c>
      <c r="D924" s="1" t="s">
        <v>96</v>
      </c>
      <c r="E924" s="1">
        <v>0.01</v>
      </c>
      <c r="F924" s="1">
        <v>1.4059999999999999</v>
      </c>
      <c r="G924" s="1">
        <v>1.796</v>
      </c>
      <c r="H924" s="1">
        <v>2.15</v>
      </c>
      <c r="I924" s="1">
        <v>1.1559999999999999</v>
      </c>
      <c r="J924" s="1">
        <v>1.506</v>
      </c>
      <c r="K924" s="1">
        <v>1.9350000000000001</v>
      </c>
      <c r="L924" s="1">
        <v>2.2360000000000002</v>
      </c>
      <c r="M924" s="1">
        <v>2.1509999999999998</v>
      </c>
      <c r="N924" s="1">
        <v>1.911</v>
      </c>
      <c r="O924" s="1">
        <v>2.0649999999999999</v>
      </c>
      <c r="P924" s="1">
        <v>2.3660000000000001</v>
      </c>
      <c r="Q924" s="1">
        <v>2.448</v>
      </c>
      <c r="R924" s="1">
        <v>1.462</v>
      </c>
      <c r="S924" s="1">
        <v>1.4730000000000001</v>
      </c>
      <c r="T924" s="1">
        <v>1.4019999999999999</v>
      </c>
      <c r="U924" s="1">
        <v>1.605</v>
      </c>
      <c r="V924" s="1">
        <v>2.1949999999999998</v>
      </c>
      <c r="W924" s="1">
        <v>3.7120000000000002</v>
      </c>
      <c r="X924" s="1">
        <v>4.55</v>
      </c>
      <c r="Y924" s="1">
        <v>4.9260000000000002</v>
      </c>
      <c r="Z924" s="1">
        <v>5.19</v>
      </c>
      <c r="AA924" s="1">
        <v>5.4969999999999999</v>
      </c>
      <c r="AB924" s="1">
        <v>6.5010000000000003</v>
      </c>
      <c r="AC924" s="1">
        <v>7.5709999999999997</v>
      </c>
      <c r="AD924" s="1">
        <v>7.306</v>
      </c>
      <c r="AE924" s="1">
        <v>6.95</v>
      </c>
      <c r="AF924" s="1">
        <v>6.2489999999999997</v>
      </c>
      <c r="AG924" s="1">
        <v>6.4610000000000003</v>
      </c>
      <c r="AH924" s="1">
        <v>6.9640000000000004</v>
      </c>
      <c r="AI924" s="1">
        <v>6.9219999999999997</v>
      </c>
      <c r="AJ924" s="1">
        <v>6.5519999999999996</v>
      </c>
      <c r="AK924" s="1">
        <v>7.0609999999999999</v>
      </c>
      <c r="AL924" s="1"/>
    </row>
    <row r="925" spans="1:38">
      <c r="A925" s="56" t="s">
        <v>168</v>
      </c>
      <c r="B925" s="1" t="s">
        <v>96</v>
      </c>
      <c r="C925" s="1" t="s">
        <v>96</v>
      </c>
      <c r="D925" s="1" t="s">
        <v>96</v>
      </c>
      <c r="E925" s="1" t="s">
        <v>96</v>
      </c>
      <c r="F925" s="1" t="s">
        <v>96</v>
      </c>
      <c r="G925" s="1" t="s">
        <v>96</v>
      </c>
      <c r="H925" s="1" t="s">
        <v>96</v>
      </c>
      <c r="I925" s="1" t="s">
        <v>96</v>
      </c>
      <c r="J925" s="1" t="s">
        <v>96</v>
      </c>
      <c r="K925" s="1" t="s">
        <v>96</v>
      </c>
      <c r="L925" s="1" t="s">
        <v>96</v>
      </c>
      <c r="M925" s="1" t="s">
        <v>96</v>
      </c>
      <c r="N925" s="1" t="s">
        <v>96</v>
      </c>
      <c r="O925" s="1" t="s">
        <v>96</v>
      </c>
      <c r="P925" s="1" t="s">
        <v>96</v>
      </c>
      <c r="Q925" s="1" t="s">
        <v>96</v>
      </c>
      <c r="R925" s="1" t="s">
        <v>96</v>
      </c>
      <c r="S925" s="1" t="s">
        <v>96</v>
      </c>
      <c r="T925" s="1" t="s">
        <v>96</v>
      </c>
      <c r="U925" s="1" t="s">
        <v>96</v>
      </c>
      <c r="V925" s="1">
        <v>0.35899999999999999</v>
      </c>
      <c r="W925" s="1">
        <v>0.31900000000000001</v>
      </c>
      <c r="X925" s="1">
        <v>0.29899999999999999</v>
      </c>
      <c r="Y925" s="1">
        <v>0.29499999999999998</v>
      </c>
      <c r="Z925" s="1">
        <v>0.29699999999999999</v>
      </c>
      <c r="AA925" s="1">
        <v>0.25900000000000001</v>
      </c>
      <c r="AB925" s="1">
        <v>0.245</v>
      </c>
      <c r="AC925" s="1">
        <v>0.23300000000000001</v>
      </c>
      <c r="AD925" s="1">
        <v>0.255</v>
      </c>
      <c r="AE925" s="1">
        <v>0.24199999999999999</v>
      </c>
      <c r="AF925" s="1">
        <v>0.251</v>
      </c>
      <c r="AG925" s="1">
        <v>0.437</v>
      </c>
      <c r="AH925" s="1">
        <v>0.51200000000000001</v>
      </c>
      <c r="AI925" s="1">
        <v>0.55900000000000005</v>
      </c>
      <c r="AJ925" s="1">
        <v>0.61699999999999999</v>
      </c>
      <c r="AK925" s="1">
        <v>0.66200000000000003</v>
      </c>
      <c r="AL925" s="1"/>
    </row>
    <row r="926" spans="1:38">
      <c r="A926" s="56" t="s">
        <v>169</v>
      </c>
      <c r="B926" s="1">
        <v>0</v>
      </c>
      <c r="C926" s="1">
        <v>0</v>
      </c>
      <c r="D926" s="1">
        <v>0</v>
      </c>
      <c r="E926" s="1">
        <v>0</v>
      </c>
      <c r="F926" s="1">
        <v>0</v>
      </c>
      <c r="G926" s="1">
        <v>0</v>
      </c>
      <c r="H926" s="1">
        <v>0</v>
      </c>
      <c r="I926" s="1">
        <v>0</v>
      </c>
      <c r="J926" s="1">
        <v>0</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0</v>
      </c>
      <c r="AC926" s="1">
        <v>0</v>
      </c>
      <c r="AD926" s="1">
        <v>0</v>
      </c>
      <c r="AE926" s="1">
        <v>0</v>
      </c>
      <c r="AF926" s="1">
        <v>0</v>
      </c>
      <c r="AG926" s="1">
        <v>0</v>
      </c>
      <c r="AH926" s="1">
        <v>0</v>
      </c>
      <c r="AI926" s="1">
        <v>0</v>
      </c>
      <c r="AJ926" s="1">
        <v>0</v>
      </c>
      <c r="AK926" s="1">
        <v>0</v>
      </c>
      <c r="AL926" s="1"/>
    </row>
    <row r="927" spans="1:38">
      <c r="A927" s="56" t="s">
        <v>170</v>
      </c>
      <c r="B927" s="1">
        <v>0.19500000000000001</v>
      </c>
      <c r="C927" s="1">
        <v>0.184</v>
      </c>
      <c r="D927" s="1">
        <v>0.158</v>
      </c>
      <c r="E927" s="1">
        <v>0.21099999999999999</v>
      </c>
      <c r="F927" s="1">
        <v>0.28899999999999998</v>
      </c>
      <c r="G927" s="1">
        <v>0.29499999999999998</v>
      </c>
      <c r="H927" s="1">
        <v>0.42899999999999999</v>
      </c>
      <c r="I927" s="1">
        <v>0.64400000000000002</v>
      </c>
      <c r="J927" s="1">
        <v>0.76600000000000001</v>
      </c>
      <c r="K927" s="1">
        <v>1.069</v>
      </c>
      <c r="L927" s="1">
        <v>1.2050000000000001</v>
      </c>
      <c r="M927" s="1">
        <v>1.2889999999999999</v>
      </c>
      <c r="N927" s="1">
        <v>1.365</v>
      </c>
      <c r="O927" s="1">
        <v>1.5189999999999999</v>
      </c>
      <c r="P927" s="1">
        <v>2.3359999999999999</v>
      </c>
      <c r="Q927" s="1">
        <v>2.431</v>
      </c>
      <c r="R927" s="1">
        <v>2.2320000000000002</v>
      </c>
      <c r="S927" s="1">
        <v>2.399</v>
      </c>
      <c r="T927" s="1">
        <v>2.524</v>
      </c>
      <c r="U927" s="1">
        <v>2.5379999999999998</v>
      </c>
      <c r="V927" s="1">
        <v>2.468</v>
      </c>
      <c r="W927" s="1">
        <v>2.3679999999999999</v>
      </c>
      <c r="X927" s="1">
        <v>2.2450000000000001</v>
      </c>
      <c r="Y927" s="1">
        <v>2.2330000000000001</v>
      </c>
      <c r="Z927" s="1">
        <v>2.0659999999999998</v>
      </c>
      <c r="AA927" s="1">
        <v>2.08</v>
      </c>
      <c r="AB927" s="1">
        <v>1.841</v>
      </c>
      <c r="AC927" s="1">
        <v>1.7729999999999999</v>
      </c>
      <c r="AD927" s="1">
        <v>2.0489999999999999</v>
      </c>
      <c r="AE927" s="1">
        <v>1.9650000000000001</v>
      </c>
      <c r="AF927" s="1">
        <v>1.897</v>
      </c>
      <c r="AG927" s="1">
        <v>1.9630000000000001</v>
      </c>
      <c r="AH927" s="1">
        <v>1.9159999999999999</v>
      </c>
      <c r="AI927" s="1">
        <v>2.0110000000000001</v>
      </c>
      <c r="AJ927" s="1">
        <v>2.1829999999999998</v>
      </c>
      <c r="AK927" s="1">
        <v>2.3479999999999999</v>
      </c>
      <c r="AL927" s="1"/>
    </row>
    <row r="928" spans="1:38">
      <c r="A928" s="56" t="s">
        <v>171</v>
      </c>
      <c r="B928" s="1" t="s">
        <v>96</v>
      </c>
      <c r="C928" s="1" t="s">
        <v>96</v>
      </c>
      <c r="D928" s="1" t="s">
        <v>96</v>
      </c>
      <c r="E928" s="1" t="s">
        <v>96</v>
      </c>
      <c r="F928" s="1" t="s">
        <v>96</v>
      </c>
      <c r="G928" s="1" t="s">
        <v>96</v>
      </c>
      <c r="H928" s="1" t="s">
        <v>96</v>
      </c>
      <c r="I928" s="1" t="s">
        <v>96</v>
      </c>
      <c r="J928" s="1" t="s">
        <v>96</v>
      </c>
      <c r="K928" s="1" t="s">
        <v>96</v>
      </c>
      <c r="L928" s="1" t="s">
        <v>96</v>
      </c>
      <c r="M928" s="1" t="s">
        <v>96</v>
      </c>
      <c r="N928" s="1" t="s">
        <v>96</v>
      </c>
      <c r="O928" s="1" t="s">
        <v>96</v>
      </c>
      <c r="P928" s="1" t="s">
        <v>96</v>
      </c>
      <c r="Q928" s="1" t="s">
        <v>96</v>
      </c>
      <c r="R928" s="1" t="s">
        <v>96</v>
      </c>
      <c r="S928" s="1" t="s">
        <v>96</v>
      </c>
      <c r="T928" s="1" t="s">
        <v>96</v>
      </c>
      <c r="U928" s="1" t="s">
        <v>96</v>
      </c>
      <c r="V928" s="1" t="s">
        <v>96</v>
      </c>
      <c r="W928" s="1" t="s">
        <v>96</v>
      </c>
      <c r="X928" s="1" t="s">
        <v>96</v>
      </c>
      <c r="Y928" s="1" t="s">
        <v>96</v>
      </c>
      <c r="Z928" s="1" t="s">
        <v>96</v>
      </c>
      <c r="AA928" s="1" t="s">
        <v>96</v>
      </c>
      <c r="AB928" s="1" t="s">
        <v>96</v>
      </c>
      <c r="AC928" s="1" t="s">
        <v>96</v>
      </c>
      <c r="AD928" s="1" t="s">
        <v>96</v>
      </c>
      <c r="AE928" s="1" t="s">
        <v>96</v>
      </c>
      <c r="AF928" s="1" t="s">
        <v>96</v>
      </c>
      <c r="AG928" s="1" t="s">
        <v>96</v>
      </c>
      <c r="AH928" s="1" t="s">
        <v>96</v>
      </c>
      <c r="AI928" s="1" t="s">
        <v>96</v>
      </c>
      <c r="AJ928" s="1" t="s">
        <v>96</v>
      </c>
      <c r="AK928" s="1" t="s">
        <v>96</v>
      </c>
      <c r="AL928" s="1"/>
    </row>
    <row r="929" spans="1:38">
      <c r="A929" s="56" t="s">
        <v>172</v>
      </c>
      <c r="B929" s="1">
        <v>0.41599999999999998</v>
      </c>
      <c r="C929" s="1">
        <v>0.47499999999999998</v>
      </c>
      <c r="D929" s="1">
        <v>0.45700000000000002</v>
      </c>
      <c r="E929" s="1">
        <v>0.4</v>
      </c>
      <c r="F929" s="1">
        <v>0.38900000000000001</v>
      </c>
      <c r="G929" s="1">
        <v>0.38700000000000001</v>
      </c>
      <c r="H929" s="1">
        <v>0.377</v>
      </c>
      <c r="I929" s="1">
        <v>0.34200000000000003</v>
      </c>
      <c r="J929" s="1">
        <v>0.29799999999999999</v>
      </c>
      <c r="K929" s="1">
        <v>0.29699999999999999</v>
      </c>
      <c r="L929" s="1">
        <v>0.28000000000000003</v>
      </c>
      <c r="M929" s="1">
        <v>0.24399999999999999</v>
      </c>
      <c r="N929" s="1">
        <v>0.219</v>
      </c>
      <c r="O929" s="1">
        <v>0.32200000000000001</v>
      </c>
      <c r="P929" s="1">
        <v>0.34300000000000003</v>
      </c>
      <c r="Q929" s="1">
        <v>0.33700000000000002</v>
      </c>
      <c r="R929" s="1">
        <v>0.311</v>
      </c>
      <c r="S929" s="1">
        <v>0.27300000000000002</v>
      </c>
      <c r="T929" s="1">
        <v>0.34</v>
      </c>
      <c r="U929" s="1">
        <v>0.39</v>
      </c>
      <c r="V929" s="1">
        <v>0.55600000000000005</v>
      </c>
      <c r="W929" s="1">
        <v>0.72899999999999998</v>
      </c>
      <c r="X929" s="1">
        <v>0.90900000000000003</v>
      </c>
      <c r="Y929" s="1">
        <v>1.014</v>
      </c>
      <c r="Z929" s="1">
        <v>1.389</v>
      </c>
      <c r="AA929" s="1">
        <v>1.46</v>
      </c>
      <c r="AB929" s="1">
        <v>1.371</v>
      </c>
      <c r="AC929" s="1">
        <v>1.32</v>
      </c>
      <c r="AD929" s="1">
        <v>1.2729999999999999</v>
      </c>
      <c r="AE929" s="1">
        <v>1.151</v>
      </c>
      <c r="AF929" s="1">
        <v>1.121</v>
      </c>
      <c r="AG929" s="1">
        <v>1.5169999999999999</v>
      </c>
      <c r="AH929" s="1">
        <v>1.5860000000000001</v>
      </c>
      <c r="AI929" s="1">
        <v>1.4490000000000001</v>
      </c>
      <c r="AJ929" s="1">
        <v>1.7190000000000001</v>
      </c>
      <c r="AK929" s="1">
        <v>1.865</v>
      </c>
      <c r="AL929" s="1"/>
    </row>
    <row r="930" spans="1:38">
      <c r="A930" s="56" t="s">
        <v>173</v>
      </c>
      <c r="B930" s="1" t="s">
        <v>96</v>
      </c>
      <c r="C930" s="1" t="s">
        <v>96</v>
      </c>
      <c r="D930" s="1" t="s">
        <v>96</v>
      </c>
      <c r="E930" s="1">
        <v>0.16400000000000001</v>
      </c>
      <c r="F930" s="1">
        <v>0.23699999999999999</v>
      </c>
      <c r="G930" s="1">
        <v>0.318</v>
      </c>
      <c r="H930" s="1">
        <v>0.39600000000000002</v>
      </c>
      <c r="I930" s="1">
        <v>0.435</v>
      </c>
      <c r="J930" s="1">
        <v>0.502</v>
      </c>
      <c r="K930" s="1">
        <v>0.63200000000000001</v>
      </c>
      <c r="L930" s="1">
        <v>0.82599999999999996</v>
      </c>
      <c r="M930" s="1">
        <v>0.82</v>
      </c>
      <c r="N930" s="1">
        <v>0.81100000000000005</v>
      </c>
      <c r="O930" s="1">
        <v>0.93400000000000005</v>
      </c>
      <c r="P930" s="1">
        <v>1.1200000000000001</v>
      </c>
      <c r="Q930" s="1">
        <v>1.288</v>
      </c>
      <c r="R930" s="1">
        <v>1.2509999999999999</v>
      </c>
      <c r="S930" s="1">
        <v>1.331</v>
      </c>
      <c r="T930" s="1">
        <v>1.4710000000000001</v>
      </c>
      <c r="U930" s="1">
        <v>1.554</v>
      </c>
      <c r="V930" s="1">
        <v>1.7170000000000001</v>
      </c>
      <c r="W930" s="1">
        <v>1.756</v>
      </c>
      <c r="X930" s="1">
        <v>1.798</v>
      </c>
      <c r="Y930" s="1">
        <v>1.8979999999999999</v>
      </c>
      <c r="Z930" s="1">
        <v>2.319</v>
      </c>
      <c r="AA930" s="1">
        <v>2.3570000000000002</v>
      </c>
      <c r="AB930" s="1">
        <v>2.4950000000000001</v>
      </c>
      <c r="AC930" s="1">
        <v>2.8860000000000001</v>
      </c>
      <c r="AD930" s="1">
        <v>3.859</v>
      </c>
      <c r="AE930" s="1">
        <v>4.3780000000000001</v>
      </c>
      <c r="AF930" s="1">
        <v>4.7809999999999997</v>
      </c>
      <c r="AG930" s="1">
        <v>5.8479999999999999</v>
      </c>
      <c r="AH930" s="1">
        <v>5.9180000000000001</v>
      </c>
      <c r="AI930" s="1">
        <v>5.9249999999999998</v>
      </c>
      <c r="AJ930" s="1">
        <v>6.1689999999999996</v>
      </c>
      <c r="AK930" s="1">
        <v>6.3040000000000003</v>
      </c>
      <c r="AL930" s="1"/>
    </row>
    <row r="931" spans="1:38">
      <c r="A931" s="56" t="s">
        <v>174</v>
      </c>
      <c r="B931" s="1" t="s">
        <v>96</v>
      </c>
      <c r="C931" s="1" t="s">
        <v>96</v>
      </c>
      <c r="D931" s="1" t="s">
        <v>96</v>
      </c>
      <c r="E931" s="1" t="s">
        <v>96</v>
      </c>
      <c r="F931" s="1" t="s">
        <v>96</v>
      </c>
      <c r="G931" s="1" t="s">
        <v>96</v>
      </c>
      <c r="H931" s="1" t="s">
        <v>96</v>
      </c>
      <c r="I931" s="1" t="s">
        <v>96</v>
      </c>
      <c r="J931" s="1" t="s">
        <v>96</v>
      </c>
      <c r="K931" s="1" t="s">
        <v>96</v>
      </c>
      <c r="L931" s="1" t="s">
        <v>96</v>
      </c>
      <c r="M931" s="1" t="s">
        <v>96</v>
      </c>
      <c r="N931" s="1" t="s">
        <v>96</v>
      </c>
      <c r="O931" s="1" t="s">
        <v>96</v>
      </c>
      <c r="P931" s="1" t="s">
        <v>96</v>
      </c>
      <c r="Q931" s="1" t="s">
        <v>96</v>
      </c>
      <c r="R931" s="1" t="s">
        <v>96</v>
      </c>
      <c r="S931" s="1">
        <v>0.64800000000000002</v>
      </c>
      <c r="T931" s="1">
        <v>0.58299999999999996</v>
      </c>
      <c r="U931" s="1">
        <v>0.58499999999999996</v>
      </c>
      <c r="V931" s="1">
        <v>0.62</v>
      </c>
      <c r="W931" s="1">
        <v>0.57099999999999995</v>
      </c>
      <c r="X931" s="1">
        <v>0.56699999999999995</v>
      </c>
      <c r="Y931" s="1">
        <v>0.66</v>
      </c>
      <c r="Z931" s="1">
        <v>0.69899999999999995</v>
      </c>
      <c r="AA931" s="1">
        <v>0.628</v>
      </c>
      <c r="AB931" s="1">
        <v>0.75900000000000001</v>
      </c>
      <c r="AC931" s="1">
        <v>0.751</v>
      </c>
      <c r="AD931" s="1">
        <v>0.98899999999999999</v>
      </c>
      <c r="AE931" s="1">
        <v>1.1619999999999999</v>
      </c>
      <c r="AF931" s="1">
        <v>1.2869999999999999</v>
      </c>
      <c r="AG931" s="1">
        <v>1.423</v>
      </c>
      <c r="AH931" s="1">
        <v>1.468</v>
      </c>
      <c r="AI931" s="1">
        <v>1.429</v>
      </c>
      <c r="AJ931" s="1">
        <v>1.37</v>
      </c>
      <c r="AK931" s="1">
        <v>1.448</v>
      </c>
      <c r="AL931" s="1"/>
    </row>
    <row r="932" spans="1:38">
      <c r="A932" s="56" t="s">
        <v>175</v>
      </c>
      <c r="B932" s="1">
        <v>12.359</v>
      </c>
      <c r="C932" s="1">
        <v>14.552</v>
      </c>
      <c r="D932" s="1">
        <v>12.215</v>
      </c>
      <c r="E932" s="1">
        <v>12.672000000000001</v>
      </c>
      <c r="F932" s="1">
        <v>12.278</v>
      </c>
      <c r="G932" s="1">
        <v>12.611000000000001</v>
      </c>
      <c r="H932" s="1">
        <v>12.711</v>
      </c>
      <c r="I932" s="1">
        <v>12.326000000000001</v>
      </c>
      <c r="J932" s="1">
        <v>10.962999999999999</v>
      </c>
      <c r="K932" s="1">
        <v>10.785</v>
      </c>
      <c r="L932" s="1">
        <v>9.9410000000000007</v>
      </c>
      <c r="M932" s="1">
        <v>9.1329999999999991</v>
      </c>
      <c r="N932" s="1">
        <v>7.91</v>
      </c>
      <c r="O932" s="1">
        <v>7.55</v>
      </c>
      <c r="P932" s="1">
        <v>6.9429999999999996</v>
      </c>
      <c r="Q932" s="1">
        <v>7.0570000000000004</v>
      </c>
      <c r="R932" s="1">
        <v>6.1470000000000002</v>
      </c>
      <c r="S932" s="1">
        <v>6.5439999999999996</v>
      </c>
      <c r="T932" s="1">
        <v>7.4779999999999998</v>
      </c>
      <c r="U932" s="1">
        <v>8.33</v>
      </c>
      <c r="V932" s="1">
        <v>9.8670000000000009</v>
      </c>
      <c r="W932" s="1">
        <v>10.058999999999999</v>
      </c>
      <c r="X932" s="1">
        <v>10.843999999999999</v>
      </c>
      <c r="Y932" s="1">
        <v>11.417999999999999</v>
      </c>
      <c r="Z932" s="1">
        <v>13.183</v>
      </c>
      <c r="AA932" s="1">
        <v>12.474</v>
      </c>
      <c r="AB932" s="1">
        <v>12.228999999999999</v>
      </c>
      <c r="AC932" s="1">
        <v>13.057</v>
      </c>
      <c r="AD932" s="1">
        <v>15.217000000000001</v>
      </c>
      <c r="AE932" s="1">
        <v>14.657</v>
      </c>
      <c r="AF932" s="1">
        <v>15.314</v>
      </c>
      <c r="AG932" s="1">
        <v>18.032</v>
      </c>
      <c r="AH932" s="1">
        <v>17.501999999999999</v>
      </c>
      <c r="AI932" s="1">
        <v>18.47</v>
      </c>
      <c r="AJ932" s="1">
        <v>19.72</v>
      </c>
      <c r="AK932" s="1">
        <v>20.622</v>
      </c>
      <c r="AL932" s="1"/>
    </row>
    <row r="933" spans="1:38">
      <c r="A933" s="56" t="s">
        <v>176</v>
      </c>
      <c r="B933" s="1" t="s">
        <v>96</v>
      </c>
      <c r="C933" s="1" t="s">
        <v>96</v>
      </c>
      <c r="D933" s="1" t="s">
        <v>96</v>
      </c>
      <c r="E933" s="1" t="s">
        <v>96</v>
      </c>
      <c r="F933" s="1" t="s">
        <v>96</v>
      </c>
      <c r="G933" s="1" t="s">
        <v>96</v>
      </c>
      <c r="H933" s="1" t="s">
        <v>96</v>
      </c>
      <c r="I933" s="1" t="s">
        <v>96</v>
      </c>
      <c r="J933" s="1" t="s">
        <v>96</v>
      </c>
      <c r="K933" s="1" t="s">
        <v>96</v>
      </c>
      <c r="L933" s="1" t="s">
        <v>96</v>
      </c>
      <c r="M933" s="1" t="s">
        <v>96</v>
      </c>
      <c r="N933" s="1" t="s">
        <v>96</v>
      </c>
      <c r="O933" s="1" t="s">
        <v>96</v>
      </c>
      <c r="P933" s="1" t="s">
        <v>96</v>
      </c>
      <c r="Q933" s="1" t="s">
        <v>96</v>
      </c>
      <c r="R933" s="1" t="s">
        <v>96</v>
      </c>
      <c r="S933" s="1" t="s">
        <v>96</v>
      </c>
      <c r="T933" s="1" t="s">
        <v>96</v>
      </c>
      <c r="U933" s="1" t="s">
        <v>96</v>
      </c>
      <c r="V933" s="1" t="s">
        <v>96</v>
      </c>
      <c r="W933" s="1" t="s">
        <v>96</v>
      </c>
      <c r="X933" s="1" t="s">
        <v>96</v>
      </c>
      <c r="Y933" s="1" t="s">
        <v>96</v>
      </c>
      <c r="Z933" s="1" t="s">
        <v>96</v>
      </c>
      <c r="AA933" s="1" t="s">
        <v>96</v>
      </c>
      <c r="AB933" s="1" t="s">
        <v>96</v>
      </c>
      <c r="AC933" s="1">
        <v>0.67300000000000004</v>
      </c>
      <c r="AD933" s="1">
        <v>1.298</v>
      </c>
      <c r="AE933" s="1">
        <v>1.381</v>
      </c>
      <c r="AF933" s="1">
        <v>1.3480000000000001</v>
      </c>
      <c r="AG933" s="1">
        <v>1.492</v>
      </c>
      <c r="AH933" s="1">
        <v>1.7310000000000001</v>
      </c>
      <c r="AI933" s="1">
        <v>1.748</v>
      </c>
      <c r="AJ933" s="1">
        <v>1.6619999999999999</v>
      </c>
      <c r="AK933" s="1">
        <v>1.671</v>
      </c>
      <c r="AL933" s="1"/>
    </row>
    <row r="934" spans="1:38">
      <c r="A934" s="56" t="s">
        <v>177</v>
      </c>
      <c r="B934" s="1" t="s">
        <v>96</v>
      </c>
      <c r="C934" s="1" t="s">
        <v>96</v>
      </c>
      <c r="D934" s="1" t="s">
        <v>96</v>
      </c>
      <c r="E934" s="1" t="s">
        <v>96</v>
      </c>
      <c r="F934" s="1" t="s">
        <v>96</v>
      </c>
      <c r="G934" s="1" t="s">
        <v>96</v>
      </c>
      <c r="H934" s="1" t="s">
        <v>96</v>
      </c>
      <c r="I934" s="1" t="s">
        <v>96</v>
      </c>
      <c r="J934" s="1" t="s">
        <v>96</v>
      </c>
      <c r="K934" s="1" t="s">
        <v>96</v>
      </c>
      <c r="L934" s="1" t="s">
        <v>96</v>
      </c>
      <c r="M934" s="1" t="s">
        <v>96</v>
      </c>
      <c r="N934" s="1" t="s">
        <v>96</v>
      </c>
      <c r="O934" s="1" t="s">
        <v>96</v>
      </c>
      <c r="P934" s="1" t="s">
        <v>96</v>
      </c>
      <c r="Q934" s="1" t="s">
        <v>96</v>
      </c>
      <c r="R934" s="1" t="s">
        <v>96</v>
      </c>
      <c r="S934" s="1" t="s">
        <v>96</v>
      </c>
      <c r="T934" s="1" t="s">
        <v>96</v>
      </c>
      <c r="U934" s="1" t="s">
        <v>96</v>
      </c>
      <c r="V934" s="1">
        <v>0.13300000000000001</v>
      </c>
      <c r="W934" s="1">
        <v>0.13300000000000001</v>
      </c>
      <c r="X934" s="1">
        <v>0.128</v>
      </c>
      <c r="Y934" s="1">
        <v>0.125</v>
      </c>
      <c r="Z934" s="1">
        <v>0.104</v>
      </c>
      <c r="AA934" s="1">
        <v>9.9000000000000005E-2</v>
      </c>
      <c r="AB934" s="1">
        <v>6.0999999999999999E-2</v>
      </c>
      <c r="AC934" s="1">
        <v>5.8999999999999997E-2</v>
      </c>
      <c r="AD934" s="1">
        <v>8.7999999999999995E-2</v>
      </c>
      <c r="AE934" s="1">
        <v>8.5000000000000006E-2</v>
      </c>
      <c r="AF934" s="1">
        <v>7.2999999999999995E-2</v>
      </c>
      <c r="AG934" s="1">
        <v>8.1000000000000003E-2</v>
      </c>
      <c r="AH934" s="1">
        <v>3.5000000000000003E-2</v>
      </c>
      <c r="AI934" s="1">
        <v>3.2000000000000001E-2</v>
      </c>
      <c r="AJ934" s="1">
        <v>3.2000000000000001E-2</v>
      </c>
      <c r="AK934" s="1">
        <v>2.7E-2</v>
      </c>
      <c r="AL934" s="1"/>
    </row>
    <row r="935" spans="1:38">
      <c r="A935" s="56" t="s">
        <v>178</v>
      </c>
      <c r="B935" s="1">
        <v>14.086</v>
      </c>
      <c r="C935" s="1">
        <v>16.411000000000001</v>
      </c>
      <c r="D935" s="1">
        <v>18.398</v>
      </c>
      <c r="E935" s="1">
        <v>17.507000000000001</v>
      </c>
      <c r="F935" s="1">
        <v>17.364000000000001</v>
      </c>
      <c r="G935" s="1">
        <v>18.866</v>
      </c>
      <c r="H935" s="1">
        <v>19.562000000000001</v>
      </c>
      <c r="I935" s="1">
        <v>17.856999999999999</v>
      </c>
      <c r="J935" s="1">
        <v>16.37</v>
      </c>
      <c r="K935" s="1">
        <v>17.062999999999999</v>
      </c>
      <c r="L935" s="1">
        <v>16.146000000000001</v>
      </c>
      <c r="M935" s="1">
        <v>26.225000000000001</v>
      </c>
      <c r="N935" s="1">
        <v>25.658999999999999</v>
      </c>
      <c r="O935" s="1">
        <v>25.29</v>
      </c>
      <c r="P935" s="1">
        <v>28.597999999999999</v>
      </c>
      <c r="Q935" s="1">
        <v>29.934000000000001</v>
      </c>
      <c r="R935" s="1">
        <v>17.844999999999999</v>
      </c>
      <c r="S935" s="1">
        <v>3.0379999999999998</v>
      </c>
      <c r="T935" s="1">
        <v>3.4220000000000002</v>
      </c>
      <c r="U935" s="1">
        <v>3.7240000000000002</v>
      </c>
      <c r="V935" s="1">
        <v>4.1130000000000004</v>
      </c>
      <c r="W935" s="1">
        <v>4.6859999999999999</v>
      </c>
      <c r="X935" s="1">
        <v>5.4359999999999999</v>
      </c>
      <c r="Y935" s="1">
        <v>6.1790000000000003</v>
      </c>
      <c r="Z935" s="1">
        <v>7.2850000000000001</v>
      </c>
      <c r="AA935" s="1">
        <v>8.09</v>
      </c>
      <c r="AB935" s="1">
        <v>8.9640000000000004</v>
      </c>
      <c r="AC935" s="1">
        <v>9.5709999999999997</v>
      </c>
      <c r="AD935" s="1">
        <v>12.231</v>
      </c>
      <c r="AE935" s="1">
        <v>13.715999999999999</v>
      </c>
      <c r="AF935" s="1">
        <v>16.010999999999999</v>
      </c>
      <c r="AG935" s="1">
        <v>18.076000000000001</v>
      </c>
      <c r="AH935" s="1">
        <v>19.29</v>
      </c>
      <c r="AI935" s="1">
        <v>21.733000000000001</v>
      </c>
      <c r="AJ935" s="1">
        <v>24.48</v>
      </c>
      <c r="AK935" s="1">
        <v>27.263999999999999</v>
      </c>
      <c r="AL935" s="1"/>
    </row>
    <row r="936" spans="1:38">
      <c r="A936" s="56" t="s">
        <v>212</v>
      </c>
      <c r="B936" s="1" t="s">
        <v>96</v>
      </c>
      <c r="C936" s="1" t="s">
        <v>96</v>
      </c>
      <c r="D936" s="1" t="s">
        <v>96</v>
      </c>
      <c r="E936" s="1" t="s">
        <v>96</v>
      </c>
      <c r="F936" s="1">
        <v>0.26900000000000002</v>
      </c>
      <c r="G936" s="1">
        <v>0.32900000000000001</v>
      </c>
      <c r="H936" s="1">
        <v>0.45500000000000002</v>
      </c>
      <c r="I936" s="1">
        <v>0.52500000000000002</v>
      </c>
      <c r="J936" s="1">
        <v>0.56499999999999995</v>
      </c>
      <c r="K936" s="1">
        <v>0.68100000000000005</v>
      </c>
      <c r="L936" s="1">
        <v>0.76200000000000001</v>
      </c>
      <c r="M936" s="1">
        <v>0.82099999999999995</v>
      </c>
      <c r="N936" s="1">
        <v>0.8</v>
      </c>
      <c r="O936" s="1">
        <v>0.91600000000000004</v>
      </c>
      <c r="P936" s="1">
        <v>1.0860000000000001</v>
      </c>
      <c r="Q936" s="1">
        <v>1.208</v>
      </c>
      <c r="R936" s="1">
        <v>1.1499999999999999</v>
      </c>
      <c r="S936" s="1">
        <v>1.234</v>
      </c>
      <c r="T936" s="1">
        <v>1.167</v>
      </c>
      <c r="U936" s="1">
        <v>1.1850000000000001</v>
      </c>
      <c r="V936" s="1">
        <v>1.21</v>
      </c>
      <c r="W936" s="1">
        <v>1.198</v>
      </c>
      <c r="X936" s="1">
        <v>1.165</v>
      </c>
      <c r="Y936" s="1">
        <v>1.1599999999999999</v>
      </c>
      <c r="Z936" s="1">
        <v>1.155</v>
      </c>
      <c r="AA936" s="1">
        <v>1.111</v>
      </c>
      <c r="AB936" s="1">
        <v>1.02</v>
      </c>
      <c r="AC936" s="1">
        <v>0.98099999999999998</v>
      </c>
      <c r="AD936" s="1">
        <v>1.073</v>
      </c>
      <c r="AE936" s="1">
        <v>0.99199999999999999</v>
      </c>
      <c r="AF936" s="1">
        <v>1.075</v>
      </c>
      <c r="AG936" s="1">
        <v>1.3069999999999999</v>
      </c>
      <c r="AH936" s="1">
        <v>1.288</v>
      </c>
      <c r="AI936" s="1">
        <v>1.204</v>
      </c>
      <c r="AJ936" s="1">
        <v>1.45</v>
      </c>
      <c r="AK936" s="1">
        <v>1.8819999999999999</v>
      </c>
      <c r="AL936" s="1"/>
    </row>
    <row r="937" spans="1:38">
      <c r="A937" s="56" t="s">
        <v>179</v>
      </c>
      <c r="B937" s="1">
        <v>0</v>
      </c>
      <c r="C937" s="1">
        <v>0</v>
      </c>
      <c r="D937" s="1">
        <v>0</v>
      </c>
      <c r="E937" s="1">
        <v>0</v>
      </c>
      <c r="F937" s="1">
        <v>0</v>
      </c>
      <c r="G937" s="1">
        <v>0</v>
      </c>
      <c r="H937" s="1">
        <v>0</v>
      </c>
      <c r="I937" s="1">
        <v>0</v>
      </c>
      <c r="J937" s="1">
        <v>0</v>
      </c>
      <c r="K937" s="1">
        <v>0</v>
      </c>
      <c r="L937" s="1">
        <v>0</v>
      </c>
      <c r="M937" s="1">
        <v>0</v>
      </c>
      <c r="N937" s="1">
        <v>0</v>
      </c>
      <c r="O937" s="1">
        <v>0</v>
      </c>
      <c r="P937" s="1">
        <v>0</v>
      </c>
      <c r="Q937" s="1">
        <v>0</v>
      </c>
      <c r="R937" s="1">
        <v>0</v>
      </c>
      <c r="S937" s="1">
        <v>0</v>
      </c>
      <c r="T937" s="1">
        <v>0</v>
      </c>
      <c r="U937" s="1">
        <v>0</v>
      </c>
      <c r="V937" s="1">
        <v>0</v>
      </c>
      <c r="W937" s="1">
        <v>0</v>
      </c>
      <c r="X937" s="1">
        <v>0</v>
      </c>
      <c r="Y937" s="1">
        <v>0</v>
      </c>
      <c r="Z937" s="1">
        <v>0</v>
      </c>
      <c r="AA937" s="1">
        <v>0</v>
      </c>
      <c r="AB937" s="1">
        <v>0</v>
      </c>
      <c r="AC937" s="1">
        <v>0</v>
      </c>
      <c r="AD937" s="1">
        <v>0</v>
      </c>
      <c r="AE937" s="1">
        <v>0</v>
      </c>
      <c r="AF937" s="1">
        <v>0</v>
      </c>
      <c r="AG937" s="1">
        <v>0</v>
      </c>
      <c r="AH937" s="1">
        <v>0</v>
      </c>
      <c r="AI937" s="1">
        <v>0</v>
      </c>
      <c r="AJ937" s="1">
        <v>0</v>
      </c>
      <c r="AK937" s="1">
        <v>0</v>
      </c>
      <c r="AL937" s="1"/>
    </row>
    <row r="938" spans="1:38">
      <c r="A938" s="56" t="s">
        <v>180</v>
      </c>
      <c r="B938" s="1">
        <v>12.997999999999999</v>
      </c>
      <c r="C938" s="1">
        <v>15.021000000000001</v>
      </c>
      <c r="D938" s="1">
        <v>16.242000000000001</v>
      </c>
      <c r="E938" s="1">
        <v>16.734000000000002</v>
      </c>
      <c r="F938" s="1">
        <v>18.007999999999999</v>
      </c>
      <c r="G938" s="1">
        <v>20.506</v>
      </c>
      <c r="H938" s="1">
        <v>21.606999999999999</v>
      </c>
      <c r="I938" s="1">
        <v>21.248000000000001</v>
      </c>
      <c r="J938" s="1">
        <v>20.53</v>
      </c>
      <c r="K938" s="1">
        <v>22.597999999999999</v>
      </c>
      <c r="L938" s="1">
        <v>24.983000000000001</v>
      </c>
      <c r="M938" s="1">
        <v>24.216000000000001</v>
      </c>
      <c r="N938" s="1">
        <v>25.245000000000001</v>
      </c>
      <c r="O938" s="1">
        <v>27.306000000000001</v>
      </c>
      <c r="P938" s="1">
        <v>30.866</v>
      </c>
      <c r="Q938" s="1">
        <v>30.859000000000002</v>
      </c>
      <c r="R938" s="1">
        <v>29.085000000000001</v>
      </c>
      <c r="S938" s="1">
        <v>31.417999999999999</v>
      </c>
      <c r="T938" s="1">
        <v>34.430999999999997</v>
      </c>
      <c r="U938" s="1">
        <v>37.829000000000001</v>
      </c>
      <c r="V938" s="1">
        <v>40.634999999999998</v>
      </c>
      <c r="W938" s="1">
        <v>42.2</v>
      </c>
      <c r="X938" s="1">
        <v>43.872</v>
      </c>
      <c r="Y938" s="1">
        <v>43.470999999999997</v>
      </c>
      <c r="Z938" s="1">
        <v>41.936</v>
      </c>
      <c r="AA938" s="1">
        <v>41.351999999999997</v>
      </c>
      <c r="AB938" s="1">
        <v>42.411000000000001</v>
      </c>
      <c r="AC938" s="1">
        <v>44.887999999999998</v>
      </c>
      <c r="AD938" s="1">
        <v>50.100999999999999</v>
      </c>
      <c r="AE938" s="1">
        <v>54.576000000000001</v>
      </c>
      <c r="AF938" s="1">
        <v>59.807000000000002</v>
      </c>
      <c r="AG938" s="1">
        <v>65.183999999999997</v>
      </c>
      <c r="AH938" s="1">
        <v>69.007999999999996</v>
      </c>
      <c r="AI938" s="1">
        <v>68.442999999999998</v>
      </c>
      <c r="AJ938" s="1">
        <v>71.19</v>
      </c>
      <c r="AK938" s="1">
        <v>68.741</v>
      </c>
      <c r="AL938" s="1"/>
    </row>
    <row r="939" spans="1:38">
      <c r="A939" s="56" t="s">
        <v>181</v>
      </c>
      <c r="B939" s="1" t="s">
        <v>96</v>
      </c>
      <c r="C939" s="1" t="s">
        <v>96</v>
      </c>
      <c r="D939" s="1" t="s">
        <v>96</v>
      </c>
      <c r="E939" s="1" t="s">
        <v>96</v>
      </c>
      <c r="F939" s="1" t="s">
        <v>96</v>
      </c>
      <c r="G939" s="1" t="s">
        <v>96</v>
      </c>
      <c r="H939" s="1" t="s">
        <v>96</v>
      </c>
      <c r="I939" s="1" t="s">
        <v>96</v>
      </c>
      <c r="J939" s="1" t="s">
        <v>96</v>
      </c>
      <c r="K939" s="1" t="s">
        <v>96</v>
      </c>
      <c r="L939" s="1" t="s">
        <v>96</v>
      </c>
      <c r="M939" s="1" t="s">
        <v>96</v>
      </c>
      <c r="N939" s="1" t="s">
        <v>96</v>
      </c>
      <c r="O939" s="1" t="s">
        <v>96</v>
      </c>
      <c r="P939" s="1" t="s">
        <v>96</v>
      </c>
      <c r="Q939" s="1" t="s">
        <v>96</v>
      </c>
      <c r="R939" s="1" t="s">
        <v>96</v>
      </c>
      <c r="S939" s="1" t="s">
        <v>96</v>
      </c>
      <c r="T939" s="1" t="s">
        <v>96</v>
      </c>
      <c r="U939" s="1" t="s">
        <v>96</v>
      </c>
      <c r="V939" s="1" t="s">
        <v>96</v>
      </c>
      <c r="W939" s="1" t="s">
        <v>96</v>
      </c>
      <c r="X939" s="1" t="s">
        <v>96</v>
      </c>
      <c r="Y939" s="1" t="s">
        <v>96</v>
      </c>
      <c r="Z939" s="1">
        <v>6.2E-2</v>
      </c>
      <c r="AA939" s="1">
        <v>6.8000000000000005E-2</v>
      </c>
      <c r="AB939" s="1">
        <v>6.0999999999999999E-2</v>
      </c>
      <c r="AC939" s="1">
        <v>7.6999999999999999E-2</v>
      </c>
      <c r="AD939" s="1">
        <v>8.3000000000000004E-2</v>
      </c>
      <c r="AE939" s="1">
        <v>8.7999999999999995E-2</v>
      </c>
      <c r="AF939" s="1">
        <v>8.5999999999999993E-2</v>
      </c>
      <c r="AG939" s="1">
        <v>0.14399999999999999</v>
      </c>
      <c r="AH939" s="1">
        <v>0.16600000000000001</v>
      </c>
      <c r="AI939" s="1">
        <v>0.16300000000000001</v>
      </c>
      <c r="AJ939" s="1" t="s">
        <v>96</v>
      </c>
      <c r="AK939" s="1" t="s">
        <v>96</v>
      </c>
      <c r="AL939" s="1"/>
    </row>
    <row r="940" spans="1:38">
      <c r="A940" s="56" t="s">
        <v>182</v>
      </c>
      <c r="B940" s="1" t="s">
        <v>96</v>
      </c>
      <c r="C940" s="1" t="s">
        <v>96</v>
      </c>
      <c r="D940" s="1" t="s">
        <v>96</v>
      </c>
      <c r="E940" s="1" t="s">
        <v>96</v>
      </c>
      <c r="F940" s="1">
        <v>1.2929999999999999</v>
      </c>
      <c r="G940" s="1">
        <v>1.26</v>
      </c>
      <c r="H940" s="1">
        <v>1.2829999999999999</v>
      </c>
      <c r="I940" s="1">
        <v>1.345</v>
      </c>
      <c r="J940" s="1">
        <v>1.423</v>
      </c>
      <c r="K940" s="1">
        <v>1.61</v>
      </c>
      <c r="L940" s="1">
        <v>1.6</v>
      </c>
      <c r="M940" s="1">
        <v>1.4930000000000001</v>
      </c>
      <c r="N940" s="1">
        <v>1.429</v>
      </c>
      <c r="O940" s="1">
        <v>1.506</v>
      </c>
      <c r="P940" s="1">
        <v>1.5409999999999999</v>
      </c>
      <c r="Q940" s="1">
        <v>1.5069999999999999</v>
      </c>
      <c r="R940" s="1">
        <v>1.395</v>
      </c>
      <c r="S940" s="1">
        <v>1.42</v>
      </c>
      <c r="T940" s="1">
        <v>1.4590000000000001</v>
      </c>
      <c r="U940" s="1">
        <v>1.56</v>
      </c>
      <c r="V940" s="1">
        <v>1.861</v>
      </c>
      <c r="W940" s="1">
        <v>2.1509999999999998</v>
      </c>
      <c r="X940" s="1">
        <v>2.42</v>
      </c>
      <c r="Y940" s="1">
        <v>2.7549999999999999</v>
      </c>
      <c r="Z940" s="1">
        <v>3.2280000000000002</v>
      </c>
      <c r="AA940" s="1">
        <v>3.8220000000000001</v>
      </c>
      <c r="AB940" s="1">
        <v>4.3810000000000002</v>
      </c>
      <c r="AC940" s="1">
        <v>4.7699999999999996</v>
      </c>
      <c r="AD940" s="1">
        <v>5.2990000000000004</v>
      </c>
      <c r="AE940" s="1">
        <v>5.819</v>
      </c>
      <c r="AF940" s="1">
        <v>6.2290000000000001</v>
      </c>
      <c r="AG940" s="1">
        <v>8.3390000000000004</v>
      </c>
      <c r="AH940" s="1">
        <v>9.0820000000000007</v>
      </c>
      <c r="AI940" s="1">
        <v>9.6449999999999996</v>
      </c>
      <c r="AJ940" s="1">
        <v>9.8049999999999997</v>
      </c>
      <c r="AK940" s="1" t="s">
        <v>96</v>
      </c>
      <c r="AL940" s="1"/>
    </row>
    <row r="941" spans="1:38">
      <c r="A941" s="56" t="s">
        <v>183</v>
      </c>
      <c r="B941" s="1">
        <v>1.3120000000000001</v>
      </c>
      <c r="C941" s="1">
        <v>0.86499999999999999</v>
      </c>
      <c r="D941" s="1">
        <v>0.90900000000000003</v>
      </c>
      <c r="E941" s="1">
        <v>0.83299999999999996</v>
      </c>
      <c r="F941" s="1">
        <v>0.81599999999999995</v>
      </c>
      <c r="G941" s="1">
        <v>0.85199999999999998</v>
      </c>
      <c r="H941" s="1">
        <v>0.92300000000000004</v>
      </c>
      <c r="I941" s="1">
        <v>0.92500000000000004</v>
      </c>
      <c r="J941" s="1">
        <v>0.98499999999999999</v>
      </c>
      <c r="K941" s="1">
        <v>1.099</v>
      </c>
      <c r="L941" s="1">
        <v>1.2070000000000001</v>
      </c>
      <c r="M941" s="1">
        <v>1.2390000000000001</v>
      </c>
      <c r="N941" s="1">
        <v>1.2090000000000001</v>
      </c>
      <c r="O941" s="1">
        <v>1.278</v>
      </c>
      <c r="P941" s="1">
        <v>1.413</v>
      </c>
      <c r="Q941" s="1">
        <v>1.6930000000000001</v>
      </c>
      <c r="R941" s="1">
        <v>1.571</v>
      </c>
      <c r="S941" s="1">
        <v>1.575</v>
      </c>
      <c r="T941" s="1">
        <v>1.579</v>
      </c>
      <c r="U941" s="1">
        <v>1.669</v>
      </c>
      <c r="V941" s="1">
        <v>1.7430000000000001</v>
      </c>
      <c r="W941" s="1">
        <v>1.881</v>
      </c>
      <c r="X941" s="1">
        <v>1.8720000000000001</v>
      </c>
      <c r="Y941" s="1">
        <v>1.891</v>
      </c>
      <c r="Z941" s="1">
        <v>1.9159999999999999</v>
      </c>
      <c r="AA941" s="1">
        <v>1.99</v>
      </c>
      <c r="AB941" s="1">
        <v>2.0179999999999998</v>
      </c>
      <c r="AC941" s="1">
        <v>2.2360000000000002</v>
      </c>
      <c r="AD941" s="1">
        <v>2.5209999999999999</v>
      </c>
      <c r="AE941" s="1">
        <v>2.79</v>
      </c>
      <c r="AF941" s="1">
        <v>3.089</v>
      </c>
      <c r="AG941" s="1">
        <v>4.7169999999999996</v>
      </c>
      <c r="AH941" s="1">
        <v>5.274</v>
      </c>
      <c r="AI941" s="1">
        <v>6.5739999999999998</v>
      </c>
      <c r="AJ941" s="1">
        <v>7.4130000000000003</v>
      </c>
      <c r="AK941" s="1">
        <v>7.9260000000000002</v>
      </c>
      <c r="AL941" s="1"/>
    </row>
    <row r="942" spans="1:38">
      <c r="A942" s="56" t="s">
        <v>184</v>
      </c>
      <c r="B942" s="1">
        <v>0</v>
      </c>
      <c r="C942" s="1">
        <v>0</v>
      </c>
      <c r="D942" s="1">
        <v>0</v>
      </c>
      <c r="E942" s="1">
        <v>0</v>
      </c>
      <c r="F942" s="1">
        <v>0</v>
      </c>
      <c r="G942" s="1">
        <v>0</v>
      </c>
      <c r="H942" s="1">
        <v>0</v>
      </c>
      <c r="I942" s="1">
        <v>0</v>
      </c>
      <c r="J942" s="1">
        <v>0</v>
      </c>
      <c r="K942" s="1">
        <v>0</v>
      </c>
      <c r="L942" s="1">
        <v>0</v>
      </c>
      <c r="M942" s="1">
        <v>0</v>
      </c>
      <c r="N942" s="1">
        <v>0</v>
      </c>
      <c r="O942" s="1">
        <v>0</v>
      </c>
      <c r="P942" s="1">
        <v>0</v>
      </c>
      <c r="Q942" s="1">
        <v>0</v>
      </c>
      <c r="R942" s="1">
        <v>0</v>
      </c>
      <c r="S942" s="1">
        <v>0</v>
      </c>
      <c r="T942" s="1">
        <v>0</v>
      </c>
      <c r="U942" s="1">
        <v>0</v>
      </c>
      <c r="V942" s="1">
        <v>0</v>
      </c>
      <c r="W942" s="1">
        <v>0</v>
      </c>
      <c r="X942" s="1">
        <v>0</v>
      </c>
      <c r="Y942" s="1">
        <v>0</v>
      </c>
      <c r="Z942" s="1">
        <v>0</v>
      </c>
      <c r="AA942" s="1">
        <v>0</v>
      </c>
      <c r="AB942" s="1">
        <v>0</v>
      </c>
      <c r="AC942" s="1">
        <v>0</v>
      </c>
      <c r="AD942" s="1">
        <v>0</v>
      </c>
      <c r="AE942" s="1">
        <v>0</v>
      </c>
      <c r="AF942" s="1">
        <v>0</v>
      </c>
      <c r="AG942" s="1">
        <v>0</v>
      </c>
      <c r="AH942" s="1">
        <v>0</v>
      </c>
      <c r="AI942" s="1">
        <v>0</v>
      </c>
      <c r="AJ942" s="1">
        <v>0</v>
      </c>
      <c r="AK942" s="1">
        <v>0</v>
      </c>
      <c r="AL942" s="1"/>
    </row>
    <row r="943" spans="1:38">
      <c r="A943" s="56" t="s">
        <v>185</v>
      </c>
      <c r="B943" s="1">
        <v>0</v>
      </c>
      <c r="C943" s="1">
        <v>0</v>
      </c>
      <c r="D943" s="1">
        <v>0</v>
      </c>
      <c r="E943" s="1">
        <v>0</v>
      </c>
      <c r="F943" s="1">
        <v>0</v>
      </c>
      <c r="G943" s="1">
        <v>0</v>
      </c>
      <c r="H943" s="1">
        <v>0</v>
      </c>
      <c r="I943" s="1">
        <v>0</v>
      </c>
      <c r="J943" s="1">
        <v>0</v>
      </c>
      <c r="K943" s="1">
        <v>0</v>
      </c>
      <c r="L943" s="1">
        <v>0</v>
      </c>
      <c r="M943" s="1">
        <v>0</v>
      </c>
      <c r="N943" s="1">
        <v>0</v>
      </c>
      <c r="O943" s="1">
        <v>0</v>
      </c>
      <c r="P943" s="1">
        <v>0</v>
      </c>
      <c r="Q943" s="1">
        <v>0</v>
      </c>
      <c r="R943" s="1">
        <v>0</v>
      </c>
      <c r="S943" s="1">
        <v>0</v>
      </c>
      <c r="T943" s="1">
        <v>0</v>
      </c>
      <c r="U943" s="1">
        <v>0</v>
      </c>
      <c r="V943" s="1">
        <v>0</v>
      </c>
      <c r="W943" s="1">
        <v>0</v>
      </c>
      <c r="X943" s="1">
        <v>0</v>
      </c>
      <c r="Y943" s="1">
        <v>0</v>
      </c>
      <c r="Z943" s="1">
        <v>0</v>
      </c>
      <c r="AA943" s="1">
        <v>0</v>
      </c>
      <c r="AB943" s="1">
        <v>0</v>
      </c>
      <c r="AC943" s="1">
        <v>0</v>
      </c>
      <c r="AD943" s="1">
        <v>0</v>
      </c>
      <c r="AE943" s="1">
        <v>0</v>
      </c>
      <c r="AF943" s="1">
        <v>0</v>
      </c>
      <c r="AG943" s="1">
        <v>0</v>
      </c>
      <c r="AH943" s="1">
        <v>0</v>
      </c>
      <c r="AI943" s="1">
        <v>0</v>
      </c>
      <c r="AJ943" s="1">
        <v>0</v>
      </c>
      <c r="AK943" s="1">
        <v>0</v>
      </c>
      <c r="AL943" s="1"/>
    </row>
    <row r="944" spans="1:38">
      <c r="A944" s="56" t="s">
        <v>186</v>
      </c>
      <c r="B944" s="1">
        <v>1.7290000000000001</v>
      </c>
      <c r="C944" s="1">
        <v>1.7549999999999999</v>
      </c>
      <c r="D944" s="1">
        <v>1.3740000000000001</v>
      </c>
      <c r="E944" s="1">
        <v>1.2490000000000001</v>
      </c>
      <c r="F944" s="1">
        <v>0.47199999999999998</v>
      </c>
      <c r="G944" s="1">
        <v>0.503</v>
      </c>
      <c r="H944" s="1">
        <v>0.52600000000000002</v>
      </c>
      <c r="I944" s="1">
        <v>0.49299999999999999</v>
      </c>
      <c r="J944" s="1">
        <v>0.55100000000000005</v>
      </c>
      <c r="K944" s="1">
        <v>0.8</v>
      </c>
      <c r="L944" s="1">
        <v>0.77100000000000002</v>
      </c>
      <c r="M944" s="1">
        <v>0.747</v>
      </c>
      <c r="N944" s="1">
        <v>0.8</v>
      </c>
      <c r="O944" s="1">
        <v>5.2880000000000003</v>
      </c>
      <c r="P944" s="1">
        <v>5.9619999999999997</v>
      </c>
      <c r="Q944" s="1">
        <v>6.8239999999999998</v>
      </c>
      <c r="R944" s="1">
        <v>6.2910000000000004</v>
      </c>
      <c r="S944" s="1">
        <v>6.1669999999999998</v>
      </c>
      <c r="T944" s="1">
        <v>6.7590000000000003</v>
      </c>
      <c r="U944" s="1">
        <v>6.6360000000000001</v>
      </c>
      <c r="V944" s="1">
        <v>6.8730000000000002</v>
      </c>
      <c r="W944" s="1">
        <v>7.3</v>
      </c>
      <c r="X944" s="1">
        <v>7.6760000000000002</v>
      </c>
      <c r="Y944" s="1">
        <v>8.1310000000000002</v>
      </c>
      <c r="Z944" s="1">
        <v>8.8689999999999998</v>
      </c>
      <c r="AA944" s="1">
        <v>9.2129999999999992</v>
      </c>
      <c r="AB944" s="1">
        <v>9.2159999999999993</v>
      </c>
      <c r="AC944" s="1">
        <v>9.2919999999999998</v>
      </c>
      <c r="AD944" s="1">
        <v>10.61</v>
      </c>
      <c r="AE944" s="1">
        <v>10.654</v>
      </c>
      <c r="AF944" s="1">
        <v>10.888</v>
      </c>
      <c r="AG944" s="1">
        <v>11.153</v>
      </c>
      <c r="AH944" s="1">
        <v>11.256</v>
      </c>
      <c r="AI944" s="1">
        <v>12.337</v>
      </c>
      <c r="AJ944" s="1">
        <v>12.85</v>
      </c>
      <c r="AK944" s="1">
        <v>12.755000000000001</v>
      </c>
      <c r="AL944" s="1"/>
    </row>
    <row r="945" spans="1:38">
      <c r="A945" s="56" t="s">
        <v>187</v>
      </c>
      <c r="B945" s="1">
        <v>0.10299999999999999</v>
      </c>
      <c r="C945" s="1">
        <v>0.11899999999999999</v>
      </c>
      <c r="D945" s="1">
        <v>0.127</v>
      </c>
      <c r="E945" s="1">
        <v>0.123</v>
      </c>
      <c r="F945" s="1">
        <v>0.121</v>
      </c>
      <c r="G945" s="1">
        <v>0.13400000000000001</v>
      </c>
      <c r="H945" s="1">
        <v>0.14899999999999999</v>
      </c>
      <c r="I945" s="1">
        <v>0.14599999999999999</v>
      </c>
      <c r="J945" s="1">
        <v>0.14099999999999999</v>
      </c>
      <c r="K945" s="1">
        <v>0.16500000000000001</v>
      </c>
      <c r="L945" s="1">
        <v>0.157</v>
      </c>
      <c r="M945" s="1">
        <v>0.159</v>
      </c>
      <c r="N945" s="1">
        <v>0.158</v>
      </c>
      <c r="O945" s="1">
        <v>0.193</v>
      </c>
      <c r="P945" s="1">
        <v>0.23799999999999999</v>
      </c>
      <c r="Q945" s="1">
        <v>0.245</v>
      </c>
      <c r="R945" s="1">
        <v>0.224</v>
      </c>
      <c r="S945" s="1">
        <v>0.20799999999999999</v>
      </c>
      <c r="T945" s="1">
        <v>0.21</v>
      </c>
      <c r="U945" s="1">
        <v>0.19600000000000001</v>
      </c>
      <c r="V945" s="1">
        <v>0.27200000000000002</v>
      </c>
      <c r="W945" s="1">
        <v>0.21299999999999999</v>
      </c>
      <c r="X945" s="1">
        <v>0.20899999999999999</v>
      </c>
      <c r="Y945" s="1">
        <v>0.22700000000000001</v>
      </c>
      <c r="Z945" s="1">
        <v>0.251</v>
      </c>
      <c r="AA945" s="1">
        <v>0.29099999999999998</v>
      </c>
      <c r="AB945" s="1">
        <v>0.26600000000000001</v>
      </c>
      <c r="AC945" s="1">
        <v>0.251</v>
      </c>
      <c r="AD945" s="1">
        <v>0.25600000000000001</v>
      </c>
      <c r="AE945" s="1">
        <v>0.26800000000000002</v>
      </c>
      <c r="AF945" s="1">
        <v>0.28599999999999998</v>
      </c>
      <c r="AG945" s="1">
        <v>0.35299999999999998</v>
      </c>
      <c r="AH945" s="1">
        <v>0.46500000000000002</v>
      </c>
      <c r="AI945" s="1">
        <v>0.499</v>
      </c>
      <c r="AJ945" s="1">
        <v>0.52100000000000002</v>
      </c>
      <c r="AK945" s="1">
        <v>0.60499999999999998</v>
      </c>
      <c r="AL945" s="1"/>
    </row>
    <row r="946" spans="1:38">
      <c r="A946" s="56" t="s">
        <v>188</v>
      </c>
      <c r="B946" s="1">
        <v>3.6339999999999999</v>
      </c>
      <c r="C946" s="1">
        <v>4.2450000000000001</v>
      </c>
      <c r="D946" s="1">
        <v>4.8780000000000001</v>
      </c>
      <c r="E946" s="1">
        <v>4.9539999999999997</v>
      </c>
      <c r="F946" s="1">
        <v>5.3529999999999998</v>
      </c>
      <c r="G946" s="1">
        <v>6.0119999999999996</v>
      </c>
      <c r="H946" s="1">
        <v>6.3529999999999998</v>
      </c>
      <c r="I946" s="1">
        <v>6.24</v>
      </c>
      <c r="J946" s="1">
        <v>6.0540000000000003</v>
      </c>
      <c r="K946" s="1">
        <v>6.8460000000000001</v>
      </c>
      <c r="L946" s="1">
        <v>7.2759999999999998</v>
      </c>
      <c r="M946" s="1">
        <v>6.806</v>
      </c>
      <c r="N946" s="1">
        <v>6.5129999999999999</v>
      </c>
      <c r="O946" s="1">
        <v>7.3849999999999998</v>
      </c>
      <c r="P946" s="1">
        <v>8.4320000000000004</v>
      </c>
      <c r="Q946" s="1">
        <v>9.0649999999999995</v>
      </c>
      <c r="R946" s="1">
        <v>8.81</v>
      </c>
      <c r="S946" s="1">
        <v>9.3659999999999997</v>
      </c>
      <c r="T946" s="1">
        <v>10.143000000000001</v>
      </c>
      <c r="U946" s="1">
        <v>11.013</v>
      </c>
      <c r="V946" s="1">
        <v>11.673999999999999</v>
      </c>
      <c r="W946" s="1">
        <v>13.337999999999999</v>
      </c>
      <c r="X946" s="1">
        <v>14.536</v>
      </c>
      <c r="Y946" s="1">
        <v>15.662000000000001</v>
      </c>
      <c r="Z946" s="1">
        <v>16.448</v>
      </c>
      <c r="AA946" s="1">
        <v>16.863</v>
      </c>
      <c r="AB946" s="1">
        <v>17.062000000000001</v>
      </c>
      <c r="AC946" s="1">
        <v>17.513999999999999</v>
      </c>
      <c r="AD946" s="1">
        <v>18.669</v>
      </c>
      <c r="AE946" s="1">
        <v>18.753</v>
      </c>
      <c r="AF946" s="1">
        <v>19.167000000000002</v>
      </c>
      <c r="AG946" s="1">
        <v>20.071999999999999</v>
      </c>
      <c r="AH946" s="1">
        <v>19.893999999999998</v>
      </c>
      <c r="AI946" s="1">
        <v>20.55</v>
      </c>
      <c r="AJ946" s="1">
        <v>21.239000000000001</v>
      </c>
      <c r="AK946" s="1">
        <v>24.527000000000001</v>
      </c>
      <c r="AL946" s="1"/>
    </row>
    <row r="947" spans="1:38">
      <c r="A947" s="56" t="s">
        <v>189</v>
      </c>
      <c r="B947" s="1">
        <v>3.4000000000000002E-2</v>
      </c>
      <c r="C947" s="1">
        <v>4.2000000000000003E-2</v>
      </c>
      <c r="D947" s="1">
        <v>4.4999999999999998E-2</v>
      </c>
      <c r="E947" s="1">
        <v>4.2999999999999997E-2</v>
      </c>
      <c r="F947" s="1">
        <v>4.4999999999999998E-2</v>
      </c>
      <c r="G947" s="1">
        <v>4.9000000000000002E-2</v>
      </c>
      <c r="H947" s="1">
        <v>4.9000000000000002E-2</v>
      </c>
      <c r="I947" s="1">
        <v>5.8000000000000003E-2</v>
      </c>
      <c r="J947" s="1">
        <v>0.09</v>
      </c>
      <c r="K947" s="1">
        <v>9.5000000000000001E-2</v>
      </c>
      <c r="L947" s="1">
        <v>0.1</v>
      </c>
      <c r="M947" s="1">
        <v>0.10299999999999999</v>
      </c>
      <c r="N947" s="1">
        <v>0.11600000000000001</v>
      </c>
      <c r="O947" s="1">
        <v>0.13500000000000001</v>
      </c>
      <c r="P947" s="1">
        <v>0.16600000000000001</v>
      </c>
      <c r="Q947" s="1">
        <v>0.16300000000000001</v>
      </c>
      <c r="R947" s="1">
        <v>0.156</v>
      </c>
      <c r="S947" s="1">
        <v>0.16400000000000001</v>
      </c>
      <c r="T947" s="1">
        <v>0.16200000000000001</v>
      </c>
      <c r="U947" s="1">
        <v>0.152</v>
      </c>
      <c r="V947" s="1">
        <v>0.14199999999999999</v>
      </c>
      <c r="W947" s="1">
        <v>0.13300000000000001</v>
      </c>
      <c r="X947" s="1" t="s">
        <v>96</v>
      </c>
      <c r="Y947" s="1" t="s">
        <v>96</v>
      </c>
      <c r="Z947" s="1" t="s">
        <v>96</v>
      </c>
      <c r="AA947" s="1" t="s">
        <v>96</v>
      </c>
      <c r="AB947" s="1" t="s">
        <v>96</v>
      </c>
      <c r="AC947" s="1" t="s">
        <v>96</v>
      </c>
      <c r="AD947" s="1" t="s">
        <v>96</v>
      </c>
      <c r="AE947" s="1" t="s">
        <v>96</v>
      </c>
      <c r="AF947" s="1" t="s">
        <v>96</v>
      </c>
      <c r="AG947" s="1" t="s">
        <v>96</v>
      </c>
      <c r="AH947" s="1" t="s">
        <v>96</v>
      </c>
      <c r="AI947" s="1" t="s">
        <v>96</v>
      </c>
      <c r="AJ947" s="1" t="s">
        <v>96</v>
      </c>
      <c r="AK947" s="1" t="s">
        <v>96</v>
      </c>
      <c r="AL947" s="1"/>
    </row>
    <row r="948" spans="1:38">
      <c r="A948" s="56" t="s">
        <v>190</v>
      </c>
      <c r="B948" s="1">
        <v>1.7999999999999999E-2</v>
      </c>
      <c r="C948" s="1">
        <v>2.1999999999999999E-2</v>
      </c>
      <c r="D948" s="1">
        <v>2.5000000000000001E-2</v>
      </c>
      <c r="E948" s="1">
        <v>3.5000000000000003E-2</v>
      </c>
      <c r="F948" s="1">
        <v>0.04</v>
      </c>
      <c r="G948" s="1">
        <v>4.7E-2</v>
      </c>
      <c r="H948" s="1">
        <v>5.3999999999999999E-2</v>
      </c>
      <c r="I948" s="1">
        <v>6.5000000000000002E-2</v>
      </c>
      <c r="J948" s="1">
        <v>6.8000000000000005E-2</v>
      </c>
      <c r="K948" s="1">
        <v>7.1999999999999995E-2</v>
      </c>
      <c r="L948" s="1">
        <v>7.1999999999999995E-2</v>
      </c>
      <c r="M948" s="1">
        <v>7.1999999999999995E-2</v>
      </c>
      <c r="N948" s="1">
        <v>6.7000000000000004E-2</v>
      </c>
      <c r="O948" s="1">
        <v>8.5000000000000006E-2</v>
      </c>
      <c r="P948" s="1">
        <v>0.10100000000000001</v>
      </c>
      <c r="Q948" s="1">
        <v>0.125</v>
      </c>
      <c r="R948" s="1">
        <v>0.128</v>
      </c>
      <c r="S948" s="1">
        <v>0.14299999999999999</v>
      </c>
      <c r="T948" s="1">
        <v>0.16700000000000001</v>
      </c>
      <c r="U948" s="1">
        <v>0.20399999999999999</v>
      </c>
      <c r="V948" s="1">
        <v>0.214</v>
      </c>
      <c r="W948" s="1">
        <v>0.23300000000000001</v>
      </c>
      <c r="X948" s="1">
        <v>0.23899999999999999</v>
      </c>
      <c r="Y948" s="1">
        <v>0.23200000000000001</v>
      </c>
      <c r="Z948" s="1">
        <v>0.23400000000000001</v>
      </c>
      <c r="AA948" s="1">
        <v>0.24299999999999999</v>
      </c>
      <c r="AB948" s="1">
        <v>0.245</v>
      </c>
      <c r="AC948" s="1">
        <v>0.23699999999999999</v>
      </c>
      <c r="AD948" s="1">
        <v>0.23899999999999999</v>
      </c>
      <c r="AE948" s="1">
        <v>0.23100000000000001</v>
      </c>
      <c r="AF948" s="1">
        <v>0.254</v>
      </c>
      <c r="AG948" s="1">
        <v>0.32800000000000001</v>
      </c>
      <c r="AH948" s="1">
        <v>0.43099999999999999</v>
      </c>
      <c r="AI948" s="1">
        <v>0.432</v>
      </c>
      <c r="AJ948" s="1">
        <v>0.55600000000000005</v>
      </c>
      <c r="AK948" s="1">
        <v>0.65600000000000003</v>
      </c>
      <c r="AL948" s="1"/>
    </row>
    <row r="949" spans="1:38">
      <c r="A949" s="56" t="s">
        <v>191</v>
      </c>
      <c r="B949" s="1" t="s">
        <v>96</v>
      </c>
      <c r="C949" s="1" t="s">
        <v>96</v>
      </c>
      <c r="D949" s="1" t="s">
        <v>96</v>
      </c>
      <c r="E949" s="1" t="s">
        <v>96</v>
      </c>
      <c r="F949" s="1" t="s">
        <v>96</v>
      </c>
      <c r="G949" s="1" t="s">
        <v>96</v>
      </c>
      <c r="H949" s="1" t="s">
        <v>96</v>
      </c>
      <c r="I949" s="1" t="s">
        <v>96</v>
      </c>
      <c r="J949" s="1" t="s">
        <v>96</v>
      </c>
      <c r="K949" s="1" t="s">
        <v>96</v>
      </c>
      <c r="L949" s="1" t="s">
        <v>96</v>
      </c>
      <c r="M949" s="1" t="s">
        <v>96</v>
      </c>
      <c r="N949" s="1" t="s">
        <v>96</v>
      </c>
      <c r="O949" s="1" t="s">
        <v>96</v>
      </c>
      <c r="P949" s="1" t="s">
        <v>96</v>
      </c>
      <c r="Q949" s="1" t="s">
        <v>96</v>
      </c>
      <c r="R949" s="1" t="s">
        <v>96</v>
      </c>
      <c r="S949" s="1" t="s">
        <v>96</v>
      </c>
      <c r="T949" s="1" t="s">
        <v>96</v>
      </c>
      <c r="U949" s="1" t="s">
        <v>96</v>
      </c>
      <c r="V949" s="1" t="s">
        <v>96</v>
      </c>
      <c r="W949" s="1" t="s">
        <v>96</v>
      </c>
      <c r="X949" s="1">
        <v>0.44900000000000001</v>
      </c>
      <c r="Y949" s="1">
        <v>0.55200000000000005</v>
      </c>
      <c r="Z949" s="1">
        <v>0.72199999999999998</v>
      </c>
      <c r="AA949" s="1">
        <v>0.79300000000000004</v>
      </c>
      <c r="AB949" s="1">
        <v>0.85799999999999998</v>
      </c>
      <c r="AC949" s="1">
        <v>0.97799999999999998</v>
      </c>
      <c r="AD949" s="1">
        <v>1.133</v>
      </c>
      <c r="AE949" s="1">
        <v>1.165</v>
      </c>
      <c r="AF949" s="1">
        <v>1.3120000000000001</v>
      </c>
      <c r="AG949" s="1">
        <v>1.41</v>
      </c>
      <c r="AH949" s="1">
        <v>1.4219999999999999</v>
      </c>
      <c r="AI949" s="1">
        <v>1.6259999999999999</v>
      </c>
      <c r="AJ949" s="1">
        <v>1.944</v>
      </c>
      <c r="AK949" s="1">
        <v>2.1739999999999999</v>
      </c>
      <c r="AL949" s="1"/>
    </row>
    <row r="950" spans="1:38">
      <c r="A950" s="56" t="s">
        <v>192</v>
      </c>
      <c r="B950" s="1" t="s">
        <v>96</v>
      </c>
      <c r="C950" s="1" t="s">
        <v>96</v>
      </c>
      <c r="D950" s="1" t="s">
        <v>96</v>
      </c>
      <c r="E950" s="1" t="s">
        <v>96</v>
      </c>
      <c r="F950" s="1" t="s">
        <v>96</v>
      </c>
      <c r="G950" s="1" t="s">
        <v>96</v>
      </c>
      <c r="H950" s="1" t="s">
        <v>96</v>
      </c>
      <c r="I950" s="1" t="s">
        <v>96</v>
      </c>
      <c r="J950" s="1" t="s">
        <v>96</v>
      </c>
      <c r="K950" s="1" t="s">
        <v>96</v>
      </c>
      <c r="L950" s="1" t="s">
        <v>96</v>
      </c>
      <c r="M950" s="1" t="s">
        <v>96</v>
      </c>
      <c r="N950" s="1" t="s">
        <v>96</v>
      </c>
      <c r="O950" s="1" t="s">
        <v>96</v>
      </c>
      <c r="P950" s="1" t="s">
        <v>96</v>
      </c>
      <c r="Q950" s="1" t="s">
        <v>96</v>
      </c>
      <c r="R950" s="1" t="s">
        <v>96</v>
      </c>
      <c r="S950" s="1" t="s">
        <v>96</v>
      </c>
      <c r="T950" s="1" t="s">
        <v>96</v>
      </c>
      <c r="U950" s="1">
        <v>4.0709999999999997</v>
      </c>
      <c r="V950" s="1">
        <v>3.8610000000000002</v>
      </c>
      <c r="W950" s="1">
        <v>3.7080000000000002</v>
      </c>
      <c r="X950" s="1">
        <v>3.4780000000000002</v>
      </c>
      <c r="Y950" s="1">
        <v>3.4239999999999999</v>
      </c>
      <c r="Z950" s="1">
        <v>3.3639999999999999</v>
      </c>
      <c r="AA950" s="1">
        <v>3.1560000000000001</v>
      </c>
      <c r="AB950" s="1">
        <v>3.0350000000000001</v>
      </c>
      <c r="AC950" s="1">
        <v>3.0129999999999999</v>
      </c>
      <c r="AD950" s="1">
        <v>3.1440000000000001</v>
      </c>
      <c r="AE950" s="1">
        <v>3.15</v>
      </c>
      <c r="AF950" s="1">
        <v>3.1419999999999999</v>
      </c>
      <c r="AG950" s="1">
        <v>3.24</v>
      </c>
      <c r="AH950" s="1">
        <v>3.1339999999999999</v>
      </c>
      <c r="AI950" s="1">
        <v>3.0139999999999998</v>
      </c>
      <c r="AJ950" s="1">
        <v>3.0129999999999999</v>
      </c>
      <c r="AK950" s="1">
        <v>2.9319999999999999</v>
      </c>
      <c r="AL950" s="1"/>
    </row>
    <row r="951" spans="1:38">
      <c r="A951" s="56" t="s">
        <v>193</v>
      </c>
      <c r="B951" s="1" t="s">
        <v>96</v>
      </c>
      <c r="C951" s="1" t="s">
        <v>96</v>
      </c>
      <c r="D951" s="1" t="s">
        <v>96</v>
      </c>
      <c r="E951" s="1" t="s">
        <v>96</v>
      </c>
      <c r="F951" s="1" t="s">
        <v>96</v>
      </c>
      <c r="G951" s="1" t="s">
        <v>96</v>
      </c>
      <c r="H951" s="1" t="s">
        <v>96</v>
      </c>
      <c r="I951" s="1" t="s">
        <v>96</v>
      </c>
      <c r="J951" s="1" t="s">
        <v>96</v>
      </c>
      <c r="K951" s="1" t="s">
        <v>96</v>
      </c>
      <c r="L951" s="1" t="s">
        <v>96</v>
      </c>
      <c r="M951" s="1" t="s">
        <v>96</v>
      </c>
      <c r="N951" s="1" t="s">
        <v>96</v>
      </c>
      <c r="O951" s="1" t="s">
        <v>96</v>
      </c>
      <c r="P951" s="1" t="s">
        <v>96</v>
      </c>
      <c r="Q951" s="1" t="s">
        <v>96</v>
      </c>
      <c r="R951" s="1" t="s">
        <v>96</v>
      </c>
      <c r="S951" s="1" t="s">
        <v>96</v>
      </c>
      <c r="T951" s="1" t="s">
        <v>96</v>
      </c>
      <c r="U951" s="1" t="s">
        <v>96</v>
      </c>
      <c r="V951" s="1" t="s">
        <v>96</v>
      </c>
      <c r="W951" s="1" t="s">
        <v>96</v>
      </c>
      <c r="X951" s="1" t="s">
        <v>96</v>
      </c>
      <c r="Y951" s="1" t="s">
        <v>96</v>
      </c>
      <c r="Z951" s="1" t="s">
        <v>96</v>
      </c>
      <c r="AA951" s="1" t="s">
        <v>96</v>
      </c>
      <c r="AB951" s="1" t="s">
        <v>96</v>
      </c>
      <c r="AC951" s="1" t="s">
        <v>96</v>
      </c>
      <c r="AD951" s="1" t="s">
        <v>96</v>
      </c>
      <c r="AE951" s="1" t="s">
        <v>96</v>
      </c>
      <c r="AF951" s="1" t="s">
        <v>96</v>
      </c>
      <c r="AG951" s="1" t="s">
        <v>96</v>
      </c>
      <c r="AH951" s="1" t="s">
        <v>96</v>
      </c>
      <c r="AI951" s="1" t="s">
        <v>96</v>
      </c>
      <c r="AJ951" s="1" t="s">
        <v>96</v>
      </c>
      <c r="AK951" s="1" t="s">
        <v>96</v>
      </c>
      <c r="AL951" s="1"/>
    </row>
    <row r="952" spans="1:38">
      <c r="A952" s="56" t="s">
        <v>194</v>
      </c>
      <c r="B952" s="1">
        <v>3.63</v>
      </c>
      <c r="C952" s="1">
        <v>4.2329999999999997</v>
      </c>
      <c r="D952" s="1">
        <v>4.7140000000000004</v>
      </c>
      <c r="E952" s="1">
        <v>4.7850000000000001</v>
      </c>
      <c r="F952" s="1">
        <v>5.1520000000000001</v>
      </c>
      <c r="G952" s="1">
        <v>5.6369999999999996</v>
      </c>
      <c r="H952" s="1">
        <v>6.1790000000000003</v>
      </c>
      <c r="I952" s="1">
        <v>6.3470000000000004</v>
      </c>
      <c r="J952" s="1">
        <v>5.8719999999999999</v>
      </c>
      <c r="K952" s="1">
        <v>5.923</v>
      </c>
      <c r="L952" s="1">
        <v>5.3929999999999998</v>
      </c>
      <c r="M952" s="1">
        <v>5.1029999999999998</v>
      </c>
      <c r="N952" s="1">
        <v>5.2380000000000004</v>
      </c>
      <c r="O952" s="1">
        <v>5.9749999999999996</v>
      </c>
      <c r="P952" s="1">
        <v>7.0090000000000003</v>
      </c>
      <c r="Q952" s="1">
        <v>7.5309999999999997</v>
      </c>
      <c r="R952" s="1">
        <v>6.6130000000000004</v>
      </c>
      <c r="S952" s="1">
        <v>6.7930000000000001</v>
      </c>
      <c r="T952" s="1">
        <v>7.2569999999999997</v>
      </c>
      <c r="U952" s="1">
        <v>7.0270000000000001</v>
      </c>
      <c r="V952" s="1">
        <v>7.3810000000000002</v>
      </c>
      <c r="W952" s="1">
        <v>7.3220000000000001</v>
      </c>
      <c r="X952" s="1">
        <v>8.2940000000000005</v>
      </c>
      <c r="Y952" s="1">
        <v>9.2609999999999992</v>
      </c>
      <c r="Z952" s="1">
        <v>9.266</v>
      </c>
      <c r="AA952" s="1">
        <v>8.66</v>
      </c>
      <c r="AB952" s="1">
        <v>8.9760000000000009</v>
      </c>
      <c r="AC952" s="1">
        <v>9.1660000000000004</v>
      </c>
      <c r="AD952" s="1">
        <v>10.742000000000001</v>
      </c>
      <c r="AE952" s="1">
        <v>10.635</v>
      </c>
      <c r="AF952" s="1">
        <v>11.641</v>
      </c>
      <c r="AG952" s="1">
        <v>13.679</v>
      </c>
      <c r="AH952" s="1">
        <v>13.38</v>
      </c>
      <c r="AI952" s="1">
        <v>13.202999999999999</v>
      </c>
      <c r="AJ952" s="1">
        <v>14.577</v>
      </c>
      <c r="AK952" s="1">
        <v>14.708</v>
      </c>
      <c r="AL952" s="1"/>
    </row>
    <row r="953" spans="1:38">
      <c r="A953" s="56" t="s">
        <v>195</v>
      </c>
      <c r="B953" s="1" t="s">
        <v>96</v>
      </c>
      <c r="C953" s="1" t="s">
        <v>96</v>
      </c>
      <c r="D953" s="1" t="s">
        <v>96</v>
      </c>
      <c r="E953" s="1" t="s">
        <v>96</v>
      </c>
      <c r="F953" s="1">
        <v>8.9999999999999993E-3</v>
      </c>
      <c r="G953" s="1">
        <v>2.3E-2</v>
      </c>
      <c r="H953" s="1">
        <v>3.1E-2</v>
      </c>
      <c r="I953" s="1">
        <v>0.03</v>
      </c>
      <c r="J953" s="1">
        <v>3.5000000000000003E-2</v>
      </c>
      <c r="K953" s="1">
        <v>6.7000000000000004E-2</v>
      </c>
      <c r="L953" s="1">
        <v>7.8E-2</v>
      </c>
      <c r="M953" s="1">
        <v>7.3999999999999996E-2</v>
      </c>
      <c r="N953" s="1">
        <v>8.3000000000000004E-2</v>
      </c>
      <c r="O953" s="1">
        <v>9.0999999999999998E-2</v>
      </c>
      <c r="P953" s="1">
        <v>9.4E-2</v>
      </c>
      <c r="Q953" s="1">
        <v>7.8E-2</v>
      </c>
      <c r="R953" s="1">
        <v>6.8000000000000005E-2</v>
      </c>
      <c r="S953" s="1">
        <v>5.8999999999999997E-2</v>
      </c>
      <c r="T953" s="1">
        <v>6.6000000000000003E-2</v>
      </c>
      <c r="U953" s="1">
        <v>9.6000000000000002E-2</v>
      </c>
      <c r="V953" s="1">
        <v>0.14599999999999999</v>
      </c>
      <c r="W953" s="1">
        <v>0.14699999999999999</v>
      </c>
      <c r="X953" s="1">
        <v>0.19500000000000001</v>
      </c>
      <c r="Y953" s="1">
        <v>0.26400000000000001</v>
      </c>
      <c r="Z953" s="1">
        <v>0.33100000000000002</v>
      </c>
      <c r="AA953" s="1">
        <v>0.33500000000000002</v>
      </c>
      <c r="AB953" s="1">
        <v>0.36299999999999999</v>
      </c>
      <c r="AC953" s="1">
        <v>1.0089999999999999</v>
      </c>
      <c r="AD953" s="1">
        <v>1.3129999999999999</v>
      </c>
      <c r="AE953" s="1">
        <v>1.4</v>
      </c>
      <c r="AF953" s="1">
        <v>1.5720000000000001</v>
      </c>
      <c r="AG953" s="1">
        <v>1.6759999999999999</v>
      </c>
      <c r="AH953" s="1">
        <v>1.734</v>
      </c>
      <c r="AI953" s="1">
        <v>1.8779999999999999</v>
      </c>
      <c r="AJ953" s="1">
        <v>1.887</v>
      </c>
      <c r="AK953" s="1">
        <v>1.7949999999999999</v>
      </c>
      <c r="AL953" s="1"/>
    </row>
    <row r="954" spans="1:38">
      <c r="A954" s="56" t="s">
        <v>196</v>
      </c>
      <c r="B954" s="1">
        <v>0</v>
      </c>
      <c r="C954" s="1">
        <v>0</v>
      </c>
      <c r="D954" s="1">
        <v>0</v>
      </c>
      <c r="E954" s="1">
        <v>0</v>
      </c>
      <c r="F954" s="1">
        <v>0</v>
      </c>
      <c r="G954" s="1">
        <v>0</v>
      </c>
      <c r="H954" s="1">
        <v>0</v>
      </c>
      <c r="I954" s="1">
        <v>0</v>
      </c>
      <c r="J954" s="1">
        <v>0</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0</v>
      </c>
      <c r="AC954" s="1">
        <v>0</v>
      </c>
      <c r="AD954" s="1">
        <v>0</v>
      </c>
      <c r="AE954" s="1">
        <v>0</v>
      </c>
      <c r="AF954" s="1">
        <v>0</v>
      </c>
      <c r="AG954" s="1">
        <v>0</v>
      </c>
      <c r="AH954" s="1">
        <v>0</v>
      </c>
      <c r="AI954" s="1">
        <v>0</v>
      </c>
      <c r="AJ954" s="1">
        <v>0</v>
      </c>
      <c r="AK954" s="1">
        <v>0</v>
      </c>
      <c r="AL954" s="1"/>
    </row>
    <row r="955" spans="1:38">
      <c r="A955" s="56" t="s">
        <v>197</v>
      </c>
      <c r="B955" s="1">
        <v>0.28599999999999998</v>
      </c>
      <c r="C955" s="1">
        <v>1.2829999999999999</v>
      </c>
      <c r="D955" s="1">
        <v>2.1070000000000002</v>
      </c>
      <c r="E955" s="1">
        <v>2.673</v>
      </c>
      <c r="F955" s="1">
        <v>2.85</v>
      </c>
      <c r="G955" s="1">
        <v>3.5310000000000001</v>
      </c>
      <c r="H955" s="1">
        <v>3.895</v>
      </c>
      <c r="I955" s="1">
        <v>3.4350000000000001</v>
      </c>
      <c r="J955" s="1">
        <v>3.4790000000000001</v>
      </c>
      <c r="K955" s="1">
        <v>5.16</v>
      </c>
      <c r="L955" s="1">
        <v>5.6539999999999999</v>
      </c>
      <c r="M955" s="1">
        <v>5.835</v>
      </c>
      <c r="N955" s="1">
        <v>4.9409999999999998</v>
      </c>
      <c r="O955" s="1">
        <v>4.4489999999999998</v>
      </c>
      <c r="P955" s="1">
        <v>3.9620000000000002</v>
      </c>
      <c r="Q955" s="1">
        <v>3.6989999999999998</v>
      </c>
      <c r="R955" s="1">
        <v>3.3639999999999999</v>
      </c>
      <c r="S955" s="1">
        <v>3.78</v>
      </c>
      <c r="T955" s="1">
        <v>3.42</v>
      </c>
      <c r="U955" s="1">
        <v>3.6160000000000001</v>
      </c>
      <c r="V955" s="1">
        <v>4.2140000000000004</v>
      </c>
      <c r="W955" s="1">
        <v>5.0149999999999997</v>
      </c>
      <c r="X955" s="1">
        <v>5.9850000000000003</v>
      </c>
      <c r="Y955" s="1">
        <v>7.9770000000000003</v>
      </c>
      <c r="Z955" s="1">
        <v>8.8859999999999992</v>
      </c>
      <c r="AA955" s="1">
        <v>8.9510000000000005</v>
      </c>
      <c r="AB955" s="1">
        <v>9.2140000000000004</v>
      </c>
      <c r="AC955" s="1">
        <v>9.3829999999999991</v>
      </c>
      <c r="AD955" s="1">
        <v>9.0340000000000007</v>
      </c>
      <c r="AE955" s="1">
        <v>9.1029999999999998</v>
      </c>
      <c r="AF955" s="1">
        <v>8.4290000000000003</v>
      </c>
      <c r="AG955" s="1">
        <v>7.7960000000000003</v>
      </c>
      <c r="AH955" s="1" t="s">
        <v>96</v>
      </c>
      <c r="AI955" s="1" t="s">
        <v>96</v>
      </c>
      <c r="AJ955" s="1" t="s">
        <v>96</v>
      </c>
      <c r="AK955" s="1" t="s">
        <v>96</v>
      </c>
      <c r="AL955" s="1"/>
    </row>
    <row r="956" spans="1:38">
      <c r="A956" s="56" t="s">
        <v>198</v>
      </c>
      <c r="B956" s="1">
        <v>17.856000000000002</v>
      </c>
      <c r="C956" s="1">
        <v>19.904</v>
      </c>
      <c r="D956" s="1">
        <v>19.835000000000001</v>
      </c>
      <c r="E956" s="1">
        <v>20.172999999999998</v>
      </c>
      <c r="F956" s="1">
        <v>20.59</v>
      </c>
      <c r="G956" s="1">
        <v>20.81</v>
      </c>
      <c r="H956" s="1">
        <v>20.391999999999999</v>
      </c>
      <c r="I956" s="1">
        <v>20.381</v>
      </c>
      <c r="J956" s="1">
        <v>14.143000000000001</v>
      </c>
      <c r="K956" s="1">
        <v>15.311999999999999</v>
      </c>
      <c r="L956" s="1">
        <v>16.673999999999999</v>
      </c>
      <c r="M956" s="1">
        <v>8.5329999999999995</v>
      </c>
      <c r="N956" s="1">
        <v>9.02</v>
      </c>
      <c r="O956" s="1">
        <v>10.388999999999999</v>
      </c>
      <c r="P956" s="1">
        <v>12.522</v>
      </c>
      <c r="Q956" s="1">
        <v>13.596</v>
      </c>
      <c r="R956" s="1">
        <v>13.786</v>
      </c>
      <c r="S956" s="1">
        <v>13.694000000000001</v>
      </c>
      <c r="T956" s="1">
        <v>15.45</v>
      </c>
      <c r="U956" s="1">
        <v>18.227</v>
      </c>
      <c r="V956" s="1">
        <v>22.38</v>
      </c>
      <c r="W956" s="1">
        <v>23.974</v>
      </c>
      <c r="X956" s="1">
        <v>26.359000000000002</v>
      </c>
      <c r="Y956" s="1">
        <v>27.396999999999998</v>
      </c>
      <c r="Z956" s="1">
        <v>27.748000000000001</v>
      </c>
      <c r="AA956" s="1">
        <v>27.710999999999999</v>
      </c>
      <c r="AB956" s="1">
        <v>28.844999999999999</v>
      </c>
      <c r="AC956" s="1">
        <v>30.538</v>
      </c>
      <c r="AD956" s="1">
        <v>33.49</v>
      </c>
      <c r="AE956" s="1">
        <v>34.222000000000001</v>
      </c>
      <c r="AF956" s="1">
        <v>34.281999999999996</v>
      </c>
      <c r="AG956" s="1">
        <v>35.398000000000003</v>
      </c>
      <c r="AH956" s="1">
        <v>32.732999999999997</v>
      </c>
      <c r="AI956" s="1">
        <v>29.498000000000001</v>
      </c>
      <c r="AJ956" s="1">
        <v>28.344000000000001</v>
      </c>
      <c r="AK956" s="1">
        <v>25.922999999999998</v>
      </c>
      <c r="AL956" s="1"/>
    </row>
    <row r="958" spans="1:38">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row>
    <row r="959" spans="1:38">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2:38">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2:38">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2:38">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2:38">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2:38">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2:38">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2:38">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2:38">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spans="2:38">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2:38">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spans="2:38">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spans="2:38">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spans="2:38">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spans="2:38">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spans="2:38">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spans="2:38">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spans="1:38">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spans="1:38">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spans="1:38">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spans="1:38">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spans="1:38">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spans="1:38">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spans="1:38">
      <c r="A983" s="6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spans="1:38">
      <c r="A984" s="6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spans="1:38">
      <c r="A985" s="6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spans="1:38">
      <c r="A986" s="6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spans="1:38">
      <c r="A987" s="6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spans="1:38">
      <c r="A988" s="6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spans="1:38">
      <c r="A989" s="6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spans="1:38">
      <c r="A990" s="6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spans="1:38">
      <c r="A991" s="6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spans="1:38">
      <c r="A992" s="6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spans="1:38">
      <c r="A993" s="6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spans="1:38">
      <c r="A994" s="6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spans="1:38">
      <c r="A995" s="6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spans="1:38">
      <c r="A996" s="6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spans="1:38">
      <c r="A997" s="6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spans="1:38">
      <c r="A998" s="6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spans="1:38">
      <c r="A999" s="6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spans="1:38">
      <c r="A1000" s="6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row r="1001" spans="1:38">
      <c r="A1001" s="6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row>
    <row r="1002" spans="1:38">
      <c r="A1002" s="6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row>
    <row r="1003" spans="1:38">
      <c r="A1003" s="6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row>
    <row r="1004" spans="1:38">
      <c r="A1004" s="6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row>
    <row r="1005" spans="1:38">
      <c r="A1005" s="6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row>
    <row r="1006" spans="1:38">
      <c r="A1006" s="6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row>
    <row r="1007" spans="1:38">
      <c r="A1007" s="6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row>
    <row r="1008" spans="1:38">
      <c r="A1008" s="6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row>
    <row r="1009" spans="1:38">
      <c r="A1009" s="6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row>
    <row r="1010" spans="1:38">
      <c r="A1010" s="6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row>
    <row r="1011" spans="1:38">
      <c r="A1011" s="6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row>
    <row r="1012" spans="1:38">
      <c r="A1012" s="6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row>
    <row r="1013" spans="1:38">
      <c r="A1013" s="6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row>
    <row r="1014" spans="1:38">
      <c r="A1014" s="6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row>
    <row r="1015" spans="1:38">
      <c r="A1015" s="6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row>
    <row r="1016" spans="1:38">
      <c r="A1016" s="6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row>
    <row r="1017" spans="1:38">
      <c r="A1017" s="6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row>
    <row r="1018" spans="1:38">
      <c r="A1018" s="6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row>
    <row r="1019" spans="1:38">
      <c r="A1019" s="6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row>
    <row r="1020" spans="1:38">
      <c r="A1020" s="6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row>
    <row r="1021" spans="1:38">
      <c r="A1021" s="6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row>
    <row r="1022" spans="1:38">
      <c r="A1022" s="6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row>
    <row r="1023" spans="1:38">
      <c r="A1023" s="6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row>
    <row r="1024" spans="1:38">
      <c r="A1024" s="6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row>
    <row r="1025" spans="1:38">
      <c r="A1025" s="6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row>
    <row r="1026" spans="1:38">
      <c r="A1026" s="6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row>
    <row r="1027" spans="1:38">
      <c r="A1027" s="6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row>
    <row r="1028" spans="1:38">
      <c r="A1028" s="6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row>
    <row r="1029" spans="1:38">
      <c r="A1029" s="6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row>
    <row r="1030" spans="1:38">
      <c r="A1030" s="6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row>
    <row r="1031" spans="1:38">
      <c r="A1031" s="6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row>
    <row r="1032" spans="1:38">
      <c r="A1032" s="6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row>
    <row r="1033" spans="1:38">
      <c r="A1033" s="6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row>
    <row r="1034" spans="1:38">
      <c r="A1034" s="6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row>
    <row r="1035" spans="1:38">
      <c r="A1035" s="6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row>
    <row r="1036" spans="1:38">
      <c r="A1036" s="6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row>
    <row r="1037" spans="1:38">
      <c r="A1037" s="6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row>
    <row r="1038" spans="1:38">
      <c r="A1038" s="6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row>
    <row r="1039" spans="1:38">
      <c r="A1039" s="6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row>
    <row r="1040" spans="1:38">
      <c r="A1040" s="6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row>
    <row r="1041" spans="1:38">
      <c r="A1041" s="6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row>
    <row r="1042" spans="1:38">
      <c r="A1042" s="6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row>
    <row r="1043" spans="1:38">
      <c r="A1043" s="6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row>
    <row r="1044" spans="1:38">
      <c r="A1044" s="6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row>
    <row r="1045" spans="1:38">
      <c r="A1045" s="6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row>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sheetData>
  <conditionalFormatting sqref="B350:AL434">
    <cfRule type="cellIs" dxfId="22" priority="2" operator="lessThan">
      <formula>0</formula>
    </cfRule>
  </conditionalFormatting>
  <conditionalFormatting sqref="B611:AL695">
    <cfRule type="cellIs" dxfId="21" priority="1" operator="lessThan">
      <formula>0</formula>
    </cfRule>
  </conditionalFormatting>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03482-0815-4EC5-B1C6-29DE9BA7ACE1}">
  <sheetPr>
    <tabColor rgb="FFFFC000"/>
  </sheetPr>
  <dimension ref="A1:BW908"/>
  <sheetViews>
    <sheetView zoomScale="40" zoomScaleNormal="40" workbookViewId="0"/>
  </sheetViews>
  <sheetFormatPr defaultRowHeight="14.5"/>
  <cols>
    <col min="1" max="1" width="45.453125" bestFit="1" customWidth="1"/>
    <col min="2" max="2" width="9.1796875" customWidth="1"/>
    <col min="39" max="39" width="45.453125" bestFit="1" customWidth="1"/>
  </cols>
  <sheetData>
    <row r="1" spans="1:38">
      <c r="A1" s="37" t="s">
        <v>310</v>
      </c>
      <c r="B1" s="38">
        <v>1989</v>
      </c>
      <c r="C1" s="38">
        <f>B1+1</f>
        <v>1990</v>
      </c>
      <c r="D1" s="38">
        <f t="shared" ref="D1:AK1" si="0">C1+1</f>
        <v>1991</v>
      </c>
      <c r="E1" s="38">
        <f t="shared" si="0"/>
        <v>1992</v>
      </c>
      <c r="F1" s="38">
        <f t="shared" si="0"/>
        <v>1993</v>
      </c>
      <c r="G1" s="38">
        <f t="shared" si="0"/>
        <v>1994</v>
      </c>
      <c r="H1" s="38">
        <f t="shared" si="0"/>
        <v>1995</v>
      </c>
      <c r="I1" s="38">
        <f t="shared" si="0"/>
        <v>1996</v>
      </c>
      <c r="J1" s="38">
        <f t="shared" si="0"/>
        <v>1997</v>
      </c>
      <c r="K1" s="38">
        <f t="shared" si="0"/>
        <v>1998</v>
      </c>
      <c r="L1" s="38">
        <f t="shared" si="0"/>
        <v>1999</v>
      </c>
      <c r="M1" s="38">
        <f t="shared" si="0"/>
        <v>2000</v>
      </c>
      <c r="N1" s="38">
        <f t="shared" si="0"/>
        <v>2001</v>
      </c>
      <c r="O1" s="38">
        <f t="shared" si="0"/>
        <v>2002</v>
      </c>
      <c r="P1" s="38">
        <f t="shared" si="0"/>
        <v>2003</v>
      </c>
      <c r="Q1" s="38">
        <f t="shared" si="0"/>
        <v>2004</v>
      </c>
      <c r="R1" s="38">
        <f t="shared" si="0"/>
        <v>2005</v>
      </c>
      <c r="S1" s="38">
        <f t="shared" si="0"/>
        <v>2006</v>
      </c>
      <c r="T1" s="38">
        <f t="shared" si="0"/>
        <v>2007</v>
      </c>
      <c r="U1" s="38">
        <f t="shared" si="0"/>
        <v>2008</v>
      </c>
      <c r="V1" s="38">
        <f t="shared" si="0"/>
        <v>2009</v>
      </c>
      <c r="W1" s="38">
        <f t="shared" si="0"/>
        <v>2010</v>
      </c>
      <c r="X1" s="38">
        <f t="shared" si="0"/>
        <v>2011</v>
      </c>
      <c r="Y1" s="38">
        <f t="shared" si="0"/>
        <v>2012</v>
      </c>
      <c r="Z1" s="38">
        <f t="shared" si="0"/>
        <v>2013</v>
      </c>
      <c r="AA1" s="38">
        <f t="shared" si="0"/>
        <v>2014</v>
      </c>
      <c r="AB1" s="38">
        <f t="shared" si="0"/>
        <v>2015</v>
      </c>
      <c r="AC1" s="38">
        <f t="shared" si="0"/>
        <v>2016</v>
      </c>
      <c r="AD1" s="38">
        <f t="shared" si="0"/>
        <v>2017</v>
      </c>
      <c r="AE1" s="38">
        <f t="shared" si="0"/>
        <v>2018</v>
      </c>
      <c r="AF1" s="38">
        <f t="shared" si="0"/>
        <v>2019</v>
      </c>
      <c r="AG1" s="38">
        <f t="shared" si="0"/>
        <v>2020</v>
      </c>
      <c r="AH1" s="38">
        <f t="shared" si="0"/>
        <v>2021</v>
      </c>
      <c r="AI1" s="38">
        <f t="shared" si="0"/>
        <v>2022</v>
      </c>
      <c r="AJ1" s="38">
        <f t="shared" si="0"/>
        <v>2023</v>
      </c>
      <c r="AK1" s="38">
        <f t="shared" si="0"/>
        <v>2024</v>
      </c>
    </row>
    <row r="2" spans="1:38">
      <c r="A2" s="61" t="s">
        <v>228</v>
      </c>
      <c r="B2" s="1" t="s">
        <v>96</v>
      </c>
      <c r="C2" s="1" t="s">
        <v>96</v>
      </c>
      <c r="D2" s="1" t="s">
        <v>96</v>
      </c>
      <c r="E2" s="1" t="s">
        <v>96</v>
      </c>
      <c r="F2" s="1" t="s">
        <v>96</v>
      </c>
      <c r="G2" s="1" t="s">
        <v>96</v>
      </c>
      <c r="H2" s="1" t="s">
        <v>96</v>
      </c>
      <c r="I2" s="1" t="s">
        <v>96</v>
      </c>
      <c r="J2" s="1" t="s">
        <v>96</v>
      </c>
      <c r="K2" s="1" t="s">
        <v>96</v>
      </c>
      <c r="L2" s="1" t="s">
        <v>96</v>
      </c>
      <c r="M2" s="1" t="s">
        <v>96</v>
      </c>
      <c r="N2" s="1" t="s">
        <v>96</v>
      </c>
      <c r="O2" s="1" t="s">
        <v>96</v>
      </c>
      <c r="P2" s="1" t="s">
        <v>96</v>
      </c>
      <c r="Q2" s="1" t="s">
        <v>96</v>
      </c>
      <c r="R2" s="1" t="s">
        <v>96</v>
      </c>
      <c r="S2" s="1" t="s">
        <v>96</v>
      </c>
      <c r="T2" s="1">
        <v>2.238</v>
      </c>
      <c r="U2" s="1">
        <v>2.363</v>
      </c>
      <c r="V2" s="1">
        <v>2.3860000000000001</v>
      </c>
      <c r="W2" s="1">
        <v>2.2770000000000001</v>
      </c>
      <c r="X2" s="1">
        <v>2.2759999999999998</v>
      </c>
      <c r="Y2" s="1">
        <v>2.6629999999999998</v>
      </c>
      <c r="Z2" s="1">
        <v>2.621</v>
      </c>
      <c r="AA2" s="1">
        <v>2.5009999999999999</v>
      </c>
      <c r="AB2" s="1">
        <v>2.4060000000000001</v>
      </c>
      <c r="AC2" s="1">
        <v>2.294</v>
      </c>
      <c r="AD2" s="1">
        <v>2.202</v>
      </c>
      <c r="AE2" s="1">
        <v>2.0449999999999999</v>
      </c>
      <c r="AF2" s="1">
        <v>1.946</v>
      </c>
      <c r="AG2" s="1">
        <v>1.9610000000000001</v>
      </c>
      <c r="AH2" s="1" t="s">
        <v>96</v>
      </c>
      <c r="AI2" s="1" t="s">
        <v>96</v>
      </c>
      <c r="AJ2" s="1" t="s">
        <v>96</v>
      </c>
      <c r="AK2" s="1" t="s">
        <v>96</v>
      </c>
    </row>
    <row r="3" spans="1:38">
      <c r="A3" s="61" t="s">
        <v>229</v>
      </c>
      <c r="B3" s="1">
        <v>10.962999999999999</v>
      </c>
      <c r="C3" s="1">
        <v>12.073</v>
      </c>
      <c r="D3" s="1">
        <v>12.446</v>
      </c>
      <c r="E3" s="1">
        <v>13.895</v>
      </c>
      <c r="F3" s="1">
        <v>14.656000000000001</v>
      </c>
      <c r="G3" s="1">
        <v>16.332000000000001</v>
      </c>
      <c r="H3" s="1">
        <v>16.837</v>
      </c>
      <c r="I3" s="1">
        <v>16.632999999999999</v>
      </c>
      <c r="J3" s="1">
        <v>15.78</v>
      </c>
      <c r="K3" s="1">
        <v>17.442</v>
      </c>
      <c r="L3" s="1">
        <v>18.914999999999999</v>
      </c>
      <c r="M3" s="1">
        <v>18.581</v>
      </c>
      <c r="N3" s="1">
        <v>22.800999999999998</v>
      </c>
      <c r="O3" s="1">
        <v>25.294</v>
      </c>
      <c r="P3" s="1">
        <v>27.221</v>
      </c>
      <c r="Q3" s="1">
        <v>29.236000000000001</v>
      </c>
      <c r="R3" s="1">
        <v>28.513999999999999</v>
      </c>
      <c r="S3" s="1">
        <v>31.152000000000001</v>
      </c>
      <c r="T3" s="1">
        <v>34.305999999999997</v>
      </c>
      <c r="U3" s="1">
        <v>37.011000000000003</v>
      </c>
      <c r="V3" s="1">
        <v>40.250999999999998</v>
      </c>
      <c r="W3" s="1">
        <v>40.837000000000003</v>
      </c>
      <c r="X3" s="1">
        <v>44.344999999999999</v>
      </c>
      <c r="Y3" s="1">
        <v>48.392000000000003</v>
      </c>
      <c r="Z3" s="1">
        <v>54.567</v>
      </c>
      <c r="AA3" s="1">
        <v>59.228000000000002</v>
      </c>
      <c r="AB3" s="1">
        <v>65.242999999999995</v>
      </c>
      <c r="AC3" s="1">
        <v>73.113</v>
      </c>
      <c r="AD3" s="1">
        <v>79.555000000000007</v>
      </c>
      <c r="AE3" s="1">
        <v>92.965000000000003</v>
      </c>
      <c r="AF3" s="1">
        <v>111.075</v>
      </c>
      <c r="AG3" s="1">
        <v>129.02199999999999</v>
      </c>
      <c r="AH3" s="1">
        <v>146.53299999999999</v>
      </c>
      <c r="AI3" s="1">
        <v>151.898</v>
      </c>
      <c r="AJ3" s="1">
        <v>160.322</v>
      </c>
      <c r="AK3" s="1">
        <v>167.28200000000001</v>
      </c>
    </row>
    <row r="4" spans="1:38">
      <c r="A4" s="61" t="s">
        <v>230</v>
      </c>
      <c r="B4" s="1">
        <v>1.21</v>
      </c>
      <c r="C4" s="1">
        <v>1.2869999999999999</v>
      </c>
      <c r="D4" s="1">
        <v>1.302</v>
      </c>
      <c r="E4" s="1">
        <v>1.2330000000000001</v>
      </c>
      <c r="F4" s="1">
        <v>1.25</v>
      </c>
      <c r="G4" s="1">
        <v>1.4650000000000001</v>
      </c>
      <c r="H4" s="1">
        <v>1.4570000000000001</v>
      </c>
      <c r="I4" s="1">
        <v>1.369</v>
      </c>
      <c r="J4" s="1">
        <v>1.298</v>
      </c>
      <c r="K4" s="1">
        <v>1.464</v>
      </c>
      <c r="L4" s="1">
        <v>1.3660000000000001</v>
      </c>
      <c r="M4" s="1">
        <v>1.4039999999999999</v>
      </c>
      <c r="N4" s="1">
        <v>1.401</v>
      </c>
      <c r="O4" s="1">
        <v>1.548</v>
      </c>
      <c r="P4" s="1">
        <v>1.476</v>
      </c>
      <c r="Q4" s="1">
        <v>1.6140000000000001</v>
      </c>
      <c r="R4" s="1">
        <v>1.68</v>
      </c>
      <c r="S4" s="1">
        <v>0.65900000000000003</v>
      </c>
      <c r="T4" s="1">
        <v>1.254</v>
      </c>
      <c r="U4" s="1">
        <v>1.6950000000000001</v>
      </c>
      <c r="V4" s="1">
        <v>1.8859999999999999</v>
      </c>
      <c r="W4" s="1">
        <v>2.0179999999999998</v>
      </c>
      <c r="X4" s="1">
        <v>2.173</v>
      </c>
      <c r="Y4" s="1">
        <v>2.2360000000000002</v>
      </c>
      <c r="Z4" s="1">
        <v>2.4049999999999998</v>
      </c>
      <c r="AA4" s="1">
        <v>2.7050000000000001</v>
      </c>
      <c r="AB4" s="1">
        <v>3.4529999999999998</v>
      </c>
      <c r="AC4" s="1">
        <v>4.0439999999999996</v>
      </c>
      <c r="AD4" s="1">
        <v>5.34</v>
      </c>
      <c r="AE4" s="1">
        <v>5.6760000000000002</v>
      </c>
      <c r="AF4" s="1">
        <v>5.9539999999999997</v>
      </c>
      <c r="AG4" s="1">
        <v>7.7759999999999998</v>
      </c>
      <c r="AH4" s="1">
        <v>8.5180000000000007</v>
      </c>
      <c r="AI4" s="1">
        <v>9.5640000000000001</v>
      </c>
      <c r="AJ4" s="1">
        <v>11.038</v>
      </c>
      <c r="AK4" s="1">
        <v>11.35</v>
      </c>
    </row>
    <row r="5" spans="1:38">
      <c r="A5" s="61" t="s">
        <v>231</v>
      </c>
      <c r="B5" s="1">
        <v>6.9000000000000006E-2</v>
      </c>
      <c r="C5" s="1">
        <v>7.8E-2</v>
      </c>
      <c r="D5" s="1">
        <v>7.4999999999999997E-2</v>
      </c>
      <c r="E5" s="1">
        <v>8.6999999999999994E-2</v>
      </c>
      <c r="F5" s="1">
        <v>8.6999999999999994E-2</v>
      </c>
      <c r="G5" s="1">
        <v>0.104</v>
      </c>
      <c r="H5" s="1">
        <v>9.8000000000000004E-2</v>
      </c>
      <c r="I5" s="1">
        <v>0.111</v>
      </c>
      <c r="J5" s="1">
        <v>0.115</v>
      </c>
      <c r="K5" s="1">
        <v>0.17100000000000001</v>
      </c>
      <c r="L5" s="1">
        <v>0.182</v>
      </c>
      <c r="M5" s="1">
        <v>0.20200000000000001</v>
      </c>
      <c r="N5" s="1">
        <v>0.27200000000000002</v>
      </c>
      <c r="O5" s="1">
        <v>0.41799999999999998</v>
      </c>
      <c r="P5" s="1">
        <v>0.49</v>
      </c>
      <c r="Q5" s="1">
        <v>0.64300000000000002</v>
      </c>
      <c r="R5" s="1">
        <v>0.64800000000000002</v>
      </c>
      <c r="S5" s="1">
        <v>0.73</v>
      </c>
      <c r="T5" s="1">
        <v>0.80700000000000005</v>
      </c>
      <c r="U5" s="1">
        <v>0.68300000000000005</v>
      </c>
      <c r="V5" s="1">
        <v>0.79600000000000004</v>
      </c>
      <c r="W5" s="1">
        <v>0.89800000000000002</v>
      </c>
      <c r="X5" s="1">
        <v>1.0169999999999999</v>
      </c>
      <c r="Y5" s="1">
        <v>1.367</v>
      </c>
      <c r="Z5" s="1">
        <v>1.637</v>
      </c>
      <c r="AA5" s="1">
        <v>1.7170000000000001</v>
      </c>
      <c r="AB5" s="1">
        <v>1.9219999999999999</v>
      </c>
      <c r="AC5" s="1">
        <v>2.363</v>
      </c>
      <c r="AD5" s="1">
        <v>2.6629999999999998</v>
      </c>
      <c r="AE5" s="1">
        <v>2.6549999999999998</v>
      </c>
      <c r="AF5" s="1">
        <v>2.5840000000000001</v>
      </c>
      <c r="AG5" s="1">
        <v>2.9510000000000001</v>
      </c>
      <c r="AH5" s="1">
        <v>3.2080000000000002</v>
      </c>
      <c r="AI5" s="1">
        <v>3.2</v>
      </c>
      <c r="AJ5" s="1">
        <v>3.3149999999999999</v>
      </c>
      <c r="AK5" s="1">
        <v>3.415</v>
      </c>
      <c r="AL5" s="59"/>
    </row>
    <row r="6" spans="1:38">
      <c r="A6" s="61" t="s">
        <v>232</v>
      </c>
      <c r="B6" s="1">
        <v>0.82799999999999996</v>
      </c>
      <c r="C6" s="1">
        <v>0.94799999999999995</v>
      </c>
      <c r="D6" s="1">
        <v>1.103</v>
      </c>
      <c r="E6" s="1">
        <v>1.0740000000000001</v>
      </c>
      <c r="F6" s="1">
        <v>1.161</v>
      </c>
      <c r="G6" s="1">
        <v>1.22</v>
      </c>
      <c r="H6" s="1">
        <v>1.3340000000000001</v>
      </c>
      <c r="I6" s="1">
        <v>1.3029999999999999</v>
      </c>
      <c r="J6" s="1">
        <v>1.298</v>
      </c>
      <c r="K6" s="1">
        <v>1.5780000000000001</v>
      </c>
      <c r="L6" s="1">
        <v>1.484</v>
      </c>
      <c r="M6" s="1">
        <v>1.42</v>
      </c>
      <c r="N6" s="1">
        <v>1.4810000000000001</v>
      </c>
      <c r="O6" s="1">
        <v>1.7390000000000001</v>
      </c>
      <c r="P6" s="1">
        <v>2.0990000000000002</v>
      </c>
      <c r="Q6" s="1">
        <v>2.4319999999999999</v>
      </c>
      <c r="R6" s="1">
        <v>2.2850000000000001</v>
      </c>
      <c r="S6" s="1">
        <v>1.38</v>
      </c>
      <c r="T6" s="1">
        <v>1.8360000000000001</v>
      </c>
      <c r="U6" s="1">
        <v>2.2240000000000002</v>
      </c>
      <c r="V6" s="1">
        <v>2.5249999999999999</v>
      </c>
      <c r="W6" s="1">
        <v>2.347</v>
      </c>
      <c r="X6" s="1">
        <v>3.1890000000000001</v>
      </c>
      <c r="Y6" s="1">
        <v>3.2519999999999998</v>
      </c>
      <c r="Z6" s="1">
        <v>3.6160000000000001</v>
      </c>
      <c r="AA6" s="1">
        <v>3.3239999999999998</v>
      </c>
      <c r="AB6" s="1">
        <v>3.6280000000000001</v>
      </c>
      <c r="AC6" s="1">
        <v>4.0149999999999997</v>
      </c>
      <c r="AD6" s="1">
        <v>5.0720000000000001</v>
      </c>
      <c r="AE6" s="1">
        <v>5.8789999999999996</v>
      </c>
      <c r="AF6" s="1">
        <v>6.7389999999999999</v>
      </c>
      <c r="AG6" s="1">
        <v>8.3689999999999998</v>
      </c>
      <c r="AH6" s="1">
        <v>10.462999999999999</v>
      </c>
      <c r="AI6" s="1">
        <v>11.175000000000001</v>
      </c>
      <c r="AJ6" s="1">
        <v>11.395</v>
      </c>
      <c r="AK6" s="1">
        <v>12.128</v>
      </c>
    </row>
    <row r="7" spans="1:38">
      <c r="A7" s="61" t="s">
        <v>233</v>
      </c>
      <c r="B7" s="1">
        <v>0.85399999999999998</v>
      </c>
      <c r="C7" s="1">
        <v>0.98399999999999999</v>
      </c>
      <c r="D7" s="1">
        <v>0.93500000000000005</v>
      </c>
      <c r="E7" s="1">
        <v>0.93200000000000005</v>
      </c>
      <c r="F7" s="1">
        <v>0.98499999999999999</v>
      </c>
      <c r="G7" s="1">
        <v>1.131</v>
      </c>
      <c r="H7" s="1">
        <v>1.08</v>
      </c>
      <c r="I7" s="1">
        <v>1.137</v>
      </c>
      <c r="J7" s="1">
        <v>1.03</v>
      </c>
      <c r="K7" s="1">
        <v>1.099</v>
      </c>
      <c r="L7" s="1">
        <v>1.0920000000000001</v>
      </c>
      <c r="M7" s="1">
        <v>1.1000000000000001</v>
      </c>
      <c r="N7" s="1">
        <v>1.073</v>
      </c>
      <c r="O7" s="1">
        <v>1.167</v>
      </c>
      <c r="P7" s="1">
        <v>1.3360000000000001</v>
      </c>
      <c r="Q7" s="1">
        <v>1.569</v>
      </c>
      <c r="R7" s="1">
        <v>1.659</v>
      </c>
      <c r="S7" s="1">
        <v>1.702</v>
      </c>
      <c r="T7" s="1">
        <v>1.6990000000000001</v>
      </c>
      <c r="U7" s="1">
        <v>1.5860000000000001</v>
      </c>
      <c r="V7" s="1">
        <v>0.64900000000000002</v>
      </c>
      <c r="W7" s="1">
        <v>0.95199999999999996</v>
      </c>
      <c r="X7" s="1">
        <v>0.88400000000000001</v>
      </c>
      <c r="Y7" s="1">
        <v>0.90200000000000002</v>
      </c>
      <c r="Z7" s="1">
        <v>0.93600000000000005</v>
      </c>
      <c r="AA7" s="1">
        <v>1.0229999999999999</v>
      </c>
      <c r="AB7" s="1">
        <v>1.2050000000000001</v>
      </c>
      <c r="AC7" s="1">
        <v>1.3380000000000001</v>
      </c>
      <c r="AD7" s="1">
        <v>1.456</v>
      </c>
      <c r="AE7" s="1">
        <v>1.5860000000000001</v>
      </c>
      <c r="AF7" s="1">
        <v>1.772</v>
      </c>
      <c r="AG7" s="1">
        <v>2.0030000000000001</v>
      </c>
      <c r="AH7" s="1">
        <v>2.194</v>
      </c>
      <c r="AI7" s="1">
        <v>2.64</v>
      </c>
      <c r="AJ7" s="1">
        <v>1.9770000000000001</v>
      </c>
      <c r="AK7" s="1">
        <v>2.0249999999999999</v>
      </c>
    </row>
    <row r="8" spans="1:38">
      <c r="A8" s="61" t="s">
        <v>234</v>
      </c>
      <c r="B8" s="1" t="s">
        <v>96</v>
      </c>
      <c r="C8" s="1" t="s">
        <v>96</v>
      </c>
      <c r="D8" s="1" t="s">
        <v>96</v>
      </c>
      <c r="E8" s="1" t="s">
        <v>96</v>
      </c>
      <c r="F8" s="1" t="s">
        <v>96</v>
      </c>
      <c r="G8" s="1" t="s">
        <v>96</v>
      </c>
      <c r="H8" s="1">
        <v>1.7689999999999999</v>
      </c>
      <c r="I8" s="1">
        <v>1.837</v>
      </c>
      <c r="J8" s="1">
        <v>1.859</v>
      </c>
      <c r="K8" s="1">
        <v>1.931</v>
      </c>
      <c r="L8" s="1">
        <v>1.9730000000000001</v>
      </c>
      <c r="M8" s="1">
        <v>2.0150000000000001</v>
      </c>
      <c r="N8" s="1">
        <v>2.149</v>
      </c>
      <c r="O8" s="1">
        <v>2.3530000000000002</v>
      </c>
      <c r="P8" s="1">
        <v>2.6459999999999999</v>
      </c>
      <c r="Q8" s="1">
        <v>2.8620000000000001</v>
      </c>
      <c r="R8" s="1">
        <v>2.9140000000000001</v>
      </c>
      <c r="S8" s="1">
        <v>3.085</v>
      </c>
      <c r="T8" s="1">
        <v>2.5750000000000002</v>
      </c>
      <c r="U8" s="1">
        <v>2.7789999999999999</v>
      </c>
      <c r="V8" s="1">
        <v>2.9430000000000001</v>
      </c>
      <c r="W8" s="1">
        <v>3.3380000000000001</v>
      </c>
      <c r="X8" s="1">
        <v>3.8330000000000002</v>
      </c>
      <c r="Y8" s="1">
        <v>4.4740000000000002</v>
      </c>
      <c r="Z8" s="1">
        <v>4.8860000000000001</v>
      </c>
      <c r="AA8" s="1">
        <v>5.3259999999999996</v>
      </c>
      <c r="AB8" s="1">
        <v>5.7140000000000004</v>
      </c>
      <c r="AC8" s="1">
        <v>5.9119999999999999</v>
      </c>
      <c r="AD8" s="1">
        <v>6.6609999999999996</v>
      </c>
      <c r="AE8" s="1">
        <v>7.024</v>
      </c>
      <c r="AF8" s="1">
        <v>7.601</v>
      </c>
      <c r="AG8" s="1">
        <v>8.8190000000000008</v>
      </c>
      <c r="AH8" s="1">
        <v>9.51</v>
      </c>
      <c r="AI8" s="1">
        <v>10.109</v>
      </c>
      <c r="AJ8" s="1">
        <v>11.195</v>
      </c>
      <c r="AK8" s="1">
        <v>12.798</v>
      </c>
    </row>
    <row r="9" spans="1:38">
      <c r="A9" s="61" t="s">
        <v>235</v>
      </c>
      <c r="B9" s="1">
        <v>5.5309999999999997</v>
      </c>
      <c r="C9" s="1">
        <v>7.0330000000000004</v>
      </c>
      <c r="D9" s="1">
        <v>7.359</v>
      </c>
      <c r="E9" s="1">
        <v>8.1829999999999998</v>
      </c>
      <c r="F9" s="1">
        <v>7.5140000000000002</v>
      </c>
      <c r="G9" s="1">
        <v>7.8</v>
      </c>
      <c r="H9" s="1">
        <v>11.355</v>
      </c>
      <c r="I9" s="1">
        <v>10.135999999999999</v>
      </c>
      <c r="J9" s="1">
        <v>8.64</v>
      </c>
      <c r="K9" s="1">
        <v>9.2530000000000001</v>
      </c>
      <c r="L9" s="1">
        <v>8.6549999999999994</v>
      </c>
      <c r="M9" s="1">
        <v>8.4700000000000006</v>
      </c>
      <c r="N9" s="1">
        <v>9.0540000000000003</v>
      </c>
      <c r="O9" s="1">
        <v>9.93</v>
      </c>
      <c r="P9" s="1">
        <v>11.170999999999999</v>
      </c>
      <c r="Q9" s="1">
        <v>10.664</v>
      </c>
      <c r="R9" s="1">
        <v>8.1110000000000007</v>
      </c>
      <c r="S9" s="1">
        <v>4.0259999999999998</v>
      </c>
      <c r="T9" s="1">
        <v>3.548</v>
      </c>
      <c r="U9" s="1">
        <v>2.9249999999999998</v>
      </c>
      <c r="V9" s="1">
        <v>3.2469999999999999</v>
      </c>
      <c r="W9" s="1">
        <v>3.8780000000000001</v>
      </c>
      <c r="X9" s="1">
        <v>4.2839999999999998</v>
      </c>
      <c r="Y9" s="1">
        <v>4.6059999999999999</v>
      </c>
      <c r="Z9" s="1">
        <v>6.1189999999999998</v>
      </c>
      <c r="AA9" s="1">
        <v>6.8860000000000001</v>
      </c>
      <c r="AB9" s="1">
        <v>8.1630000000000003</v>
      </c>
      <c r="AC9" s="1">
        <v>8.43</v>
      </c>
      <c r="AD9" s="1">
        <v>11.385</v>
      </c>
      <c r="AE9" s="1">
        <v>12.866</v>
      </c>
      <c r="AF9" s="1">
        <v>14.441000000000001</v>
      </c>
      <c r="AG9" s="1">
        <v>17.308</v>
      </c>
      <c r="AH9" s="1">
        <v>17.946000000000002</v>
      </c>
      <c r="AI9" s="1">
        <v>18.271999999999998</v>
      </c>
      <c r="AJ9" s="1">
        <v>19.582000000000001</v>
      </c>
      <c r="AK9" s="1">
        <v>20.038</v>
      </c>
    </row>
    <row r="10" spans="1:38">
      <c r="A10" s="61" t="s">
        <v>236</v>
      </c>
      <c r="B10" s="1">
        <v>0.15</v>
      </c>
      <c r="C10" s="1">
        <v>0.16900000000000001</v>
      </c>
      <c r="D10" s="1">
        <v>0.217</v>
      </c>
      <c r="E10" s="1">
        <v>0.27300000000000002</v>
      </c>
      <c r="F10" s="1">
        <v>0.23</v>
      </c>
      <c r="G10" s="1">
        <v>0.33300000000000002</v>
      </c>
      <c r="H10" s="1">
        <v>0.42</v>
      </c>
      <c r="I10" s="1">
        <v>0.50800000000000001</v>
      </c>
      <c r="J10" s="1">
        <v>0.46800000000000003</v>
      </c>
      <c r="K10" s="1">
        <v>0.49199999999999999</v>
      </c>
      <c r="L10" s="1">
        <v>0.439</v>
      </c>
      <c r="M10" s="1">
        <v>0.49099999999999999</v>
      </c>
      <c r="N10" s="1">
        <v>0.53400000000000003</v>
      </c>
      <c r="O10" s="1">
        <v>0.629</v>
      </c>
      <c r="P10" s="1">
        <v>0.80300000000000005</v>
      </c>
      <c r="Q10" s="1">
        <v>0.93799999999999994</v>
      </c>
      <c r="R10" s="1">
        <v>0.88500000000000001</v>
      </c>
      <c r="S10" s="1">
        <v>1.01</v>
      </c>
      <c r="T10" s="1">
        <v>1.056</v>
      </c>
      <c r="U10" s="1">
        <v>1.085</v>
      </c>
      <c r="V10" s="1">
        <v>1.133</v>
      </c>
      <c r="W10" s="1">
        <v>1.345</v>
      </c>
      <c r="X10" s="1">
        <v>1.4159999999999999</v>
      </c>
      <c r="Y10" s="1">
        <v>1.6479999999999999</v>
      </c>
      <c r="Z10" s="1">
        <v>1.9690000000000001</v>
      </c>
      <c r="AA10" s="1">
        <v>2.0110000000000001</v>
      </c>
      <c r="AB10" s="1">
        <v>1.992</v>
      </c>
      <c r="AC10" s="1">
        <v>2.0169999999999999</v>
      </c>
      <c r="AD10" s="1">
        <v>2.383</v>
      </c>
      <c r="AE10" s="1">
        <v>2.3969999999999998</v>
      </c>
      <c r="AF10" s="1">
        <v>2.4620000000000002</v>
      </c>
      <c r="AG10" s="1">
        <v>2.8319999999999999</v>
      </c>
      <c r="AH10" s="1">
        <v>2.923</v>
      </c>
      <c r="AI10" s="1">
        <v>2.891</v>
      </c>
      <c r="AJ10" s="1">
        <v>2.9969999999999999</v>
      </c>
      <c r="AK10" s="1">
        <v>2.99</v>
      </c>
    </row>
    <row r="11" spans="1:38">
      <c r="A11" s="61" t="s">
        <v>237</v>
      </c>
      <c r="B11" s="1">
        <v>0.70799999999999996</v>
      </c>
      <c r="C11" s="1">
        <v>0.70399999999999996</v>
      </c>
      <c r="D11" s="1">
        <v>0.85299999999999998</v>
      </c>
      <c r="E11" s="1">
        <v>0.78800000000000003</v>
      </c>
      <c r="F11" s="1">
        <v>0.84799999999999998</v>
      </c>
      <c r="G11" s="1">
        <v>0.91600000000000004</v>
      </c>
      <c r="H11" s="1">
        <v>0.95799999999999996</v>
      </c>
      <c r="I11" s="1">
        <v>0.91700000000000004</v>
      </c>
      <c r="J11" s="1">
        <v>0.83599999999999997</v>
      </c>
      <c r="K11" s="1">
        <v>0.92</v>
      </c>
      <c r="L11" s="1">
        <v>0.82299999999999995</v>
      </c>
      <c r="M11" s="1">
        <v>0.82699999999999996</v>
      </c>
      <c r="N11" s="1">
        <v>0.91300000000000003</v>
      </c>
      <c r="O11" s="1">
        <v>1.079</v>
      </c>
      <c r="P11" s="1">
        <v>1.2749999999999999</v>
      </c>
      <c r="Q11" s="1">
        <v>1.4330000000000001</v>
      </c>
      <c r="R11" s="1">
        <v>1.38</v>
      </c>
      <c r="S11" s="1">
        <v>0.97099999999999997</v>
      </c>
      <c r="T11" s="1">
        <v>0.99</v>
      </c>
      <c r="U11" s="1">
        <v>0.98</v>
      </c>
      <c r="V11" s="1">
        <v>0.55400000000000005</v>
      </c>
      <c r="W11" s="1">
        <v>0.64200000000000002</v>
      </c>
      <c r="X11" s="1">
        <v>0.60399999999999998</v>
      </c>
      <c r="Y11" s="1">
        <v>0.81299999999999994</v>
      </c>
      <c r="Z11" s="1">
        <v>0.91</v>
      </c>
      <c r="AA11" s="1">
        <v>1.0780000000000001</v>
      </c>
      <c r="AB11" s="1">
        <v>0.995</v>
      </c>
      <c r="AC11" s="1">
        <v>0.93700000000000006</v>
      </c>
      <c r="AD11" s="1">
        <v>1.1060000000000001</v>
      </c>
      <c r="AE11" s="1">
        <v>1.105</v>
      </c>
      <c r="AF11" s="1">
        <v>1.101</v>
      </c>
      <c r="AG11" s="1">
        <v>1.1399999999999999</v>
      </c>
      <c r="AH11" s="1">
        <v>1.2</v>
      </c>
      <c r="AI11" s="1">
        <v>1.2709999999999999</v>
      </c>
      <c r="AJ11" s="1">
        <v>1.5469999999999999</v>
      </c>
      <c r="AK11" s="1">
        <v>1.649</v>
      </c>
    </row>
    <row r="12" spans="1:38">
      <c r="A12" s="61" t="s">
        <v>238</v>
      </c>
      <c r="B12" s="1">
        <v>0.42599999999999999</v>
      </c>
      <c r="C12" s="1">
        <v>0.53900000000000003</v>
      </c>
      <c r="D12" s="1">
        <v>0.66500000000000004</v>
      </c>
      <c r="E12" s="1">
        <v>0.69699999999999995</v>
      </c>
      <c r="F12" s="1">
        <v>0.76700000000000002</v>
      </c>
      <c r="G12" s="1">
        <v>0.79200000000000004</v>
      </c>
      <c r="H12" s="1">
        <v>0.88900000000000001</v>
      </c>
      <c r="I12" s="1">
        <v>0.93400000000000005</v>
      </c>
      <c r="J12" s="1">
        <v>0.91300000000000003</v>
      </c>
      <c r="K12" s="1">
        <v>0.93300000000000005</v>
      </c>
      <c r="L12" s="1">
        <v>0.95599999999999996</v>
      </c>
      <c r="M12" s="1">
        <v>1.0760000000000001</v>
      </c>
      <c r="N12" s="1">
        <v>1.081</v>
      </c>
      <c r="O12" s="1">
        <v>1.3640000000000001</v>
      </c>
      <c r="P12" s="1">
        <v>1.5469999999999999</v>
      </c>
      <c r="Q12" s="1">
        <v>1.7889999999999999</v>
      </c>
      <c r="R12" s="1">
        <v>1.802</v>
      </c>
      <c r="S12" s="1">
        <v>2.0449999999999999</v>
      </c>
      <c r="T12" s="1">
        <v>2.0590000000000002</v>
      </c>
      <c r="U12" s="1">
        <v>1.984</v>
      </c>
      <c r="V12" s="1">
        <v>3.036</v>
      </c>
      <c r="W12" s="1">
        <v>3.2389999999999999</v>
      </c>
      <c r="X12" s="1">
        <v>3.4620000000000002</v>
      </c>
      <c r="Y12" s="1">
        <v>3.6640000000000001</v>
      </c>
      <c r="Z12" s="1">
        <v>4.133</v>
      </c>
      <c r="AA12" s="1">
        <v>4.8920000000000003</v>
      </c>
      <c r="AB12" s="1">
        <v>4.4729999999999999</v>
      </c>
      <c r="AC12" s="1">
        <v>4.9960000000000004</v>
      </c>
      <c r="AD12" s="1">
        <v>5.516</v>
      </c>
      <c r="AE12" s="1">
        <v>4.9669999999999996</v>
      </c>
      <c r="AF12" s="1">
        <v>5.7110000000000003</v>
      </c>
      <c r="AG12" s="1">
        <v>6.6040000000000001</v>
      </c>
      <c r="AH12" s="1">
        <v>6.7140000000000004</v>
      </c>
      <c r="AI12" s="1">
        <v>5.8280000000000003</v>
      </c>
      <c r="AJ12" s="1">
        <v>6.11</v>
      </c>
      <c r="AK12" s="1">
        <v>6.1909999999999998</v>
      </c>
    </row>
    <row r="13" spans="1:38">
      <c r="A13" s="61" t="s">
        <v>239</v>
      </c>
      <c r="B13" s="1">
        <v>0.41199999999999998</v>
      </c>
      <c r="C13" s="1">
        <v>0.46100000000000002</v>
      </c>
      <c r="D13" s="1">
        <v>0.45300000000000001</v>
      </c>
      <c r="E13" s="1">
        <v>0.42399999999999999</v>
      </c>
      <c r="F13" s="1">
        <v>0.39300000000000002</v>
      </c>
      <c r="G13" s="1">
        <v>0.28699999999999998</v>
      </c>
      <c r="H13" s="1">
        <v>0.311</v>
      </c>
      <c r="I13" s="1">
        <v>0.28899999999999998</v>
      </c>
      <c r="J13" s="1">
        <v>0.251</v>
      </c>
      <c r="K13" s="1">
        <v>0.26500000000000001</v>
      </c>
      <c r="L13" s="1">
        <v>0.22600000000000001</v>
      </c>
      <c r="M13" s="1">
        <v>0.20799999999999999</v>
      </c>
      <c r="N13" s="1">
        <v>0.223</v>
      </c>
      <c r="O13" s="1">
        <v>0.247</v>
      </c>
      <c r="P13" s="1">
        <v>0.27100000000000002</v>
      </c>
      <c r="Q13" s="1">
        <v>0.28899999999999998</v>
      </c>
      <c r="R13" s="1">
        <v>0.26600000000000001</v>
      </c>
      <c r="S13" s="1">
        <v>0.27800000000000002</v>
      </c>
      <c r="T13" s="1">
        <v>0.30399999999999999</v>
      </c>
      <c r="U13" s="1">
        <v>0.28999999999999998</v>
      </c>
      <c r="V13" s="1">
        <v>0.29699999999999999</v>
      </c>
      <c r="W13" s="1">
        <v>0.28399999999999997</v>
      </c>
      <c r="X13" s="1">
        <v>0.28000000000000003</v>
      </c>
      <c r="Y13" s="1">
        <v>0.26200000000000001</v>
      </c>
      <c r="Z13" s="1">
        <v>0.153</v>
      </c>
      <c r="AA13" s="1">
        <v>0.14499999999999999</v>
      </c>
      <c r="AB13" s="1">
        <v>0.13500000000000001</v>
      </c>
      <c r="AC13" s="1">
        <v>0.186</v>
      </c>
      <c r="AD13" s="1">
        <v>0.217</v>
      </c>
      <c r="AE13" s="1">
        <v>0.28199999999999997</v>
      </c>
      <c r="AF13" s="1">
        <v>0.29699999999999999</v>
      </c>
      <c r="AG13" s="1">
        <v>0.33500000000000002</v>
      </c>
      <c r="AH13" s="1">
        <v>0.38300000000000001</v>
      </c>
      <c r="AI13" s="1">
        <v>0.38900000000000001</v>
      </c>
      <c r="AJ13" s="1">
        <v>0.41899999999999998</v>
      </c>
      <c r="AK13" s="1">
        <v>0.436</v>
      </c>
    </row>
    <row r="14" spans="1:38">
      <c r="A14" s="61" t="s">
        <v>240</v>
      </c>
      <c r="B14" s="1">
        <v>4.1429999999999998</v>
      </c>
      <c r="C14" s="1">
        <v>4.8010000000000002</v>
      </c>
      <c r="D14" s="1">
        <v>4.7050000000000001</v>
      </c>
      <c r="E14" s="1">
        <v>4.0949999999999998</v>
      </c>
      <c r="F14" s="1">
        <v>4.2839999999999998</v>
      </c>
      <c r="G14" s="1">
        <v>4.9649999999999999</v>
      </c>
      <c r="H14" s="1">
        <v>5.665</v>
      </c>
      <c r="I14" s="1">
        <v>5.2670000000000003</v>
      </c>
      <c r="J14" s="1">
        <v>4.9809999999999999</v>
      </c>
      <c r="K14" s="1">
        <v>5.41</v>
      </c>
      <c r="L14" s="1">
        <v>5.141</v>
      </c>
      <c r="M14" s="1">
        <v>5.3079999999999998</v>
      </c>
      <c r="N14" s="1">
        <v>5.3879999999999999</v>
      </c>
      <c r="O14" s="1">
        <v>6.0670000000000002</v>
      </c>
      <c r="P14" s="1">
        <v>7.9950000000000001</v>
      </c>
      <c r="Q14" s="1">
        <v>6.85</v>
      </c>
      <c r="R14" s="1">
        <v>6.29</v>
      </c>
      <c r="S14" s="1">
        <v>8.02</v>
      </c>
      <c r="T14" s="1">
        <v>8.8450000000000006</v>
      </c>
      <c r="U14" s="1">
        <v>7.6719999999999997</v>
      </c>
      <c r="V14" s="1">
        <v>8.4190000000000005</v>
      </c>
      <c r="W14" s="1">
        <v>5.7629999999999999</v>
      </c>
      <c r="X14" s="1">
        <v>5.0049999999999999</v>
      </c>
      <c r="Y14" s="1">
        <v>5.4870000000000001</v>
      </c>
      <c r="Z14" s="1">
        <v>6.3289999999999997</v>
      </c>
      <c r="AA14" s="1">
        <v>6.9279999999999999</v>
      </c>
      <c r="AB14" s="1">
        <v>8.6549999999999994</v>
      </c>
      <c r="AC14" s="1">
        <v>8.81</v>
      </c>
      <c r="AD14" s="1">
        <v>11.116</v>
      </c>
      <c r="AE14" s="1">
        <v>10.202</v>
      </c>
      <c r="AF14" s="1">
        <v>10.884</v>
      </c>
      <c r="AG14" s="1">
        <v>12.659000000000001</v>
      </c>
      <c r="AH14" s="1">
        <v>12.525</v>
      </c>
      <c r="AI14" s="1">
        <v>13.073</v>
      </c>
      <c r="AJ14" s="1">
        <v>14.332000000000001</v>
      </c>
      <c r="AK14" s="1">
        <v>13.647</v>
      </c>
    </row>
    <row r="15" spans="1:38">
      <c r="A15" s="61" t="s">
        <v>241</v>
      </c>
      <c r="B15" s="1">
        <v>5.9580000000000002</v>
      </c>
      <c r="C15" s="1">
        <v>6.8010000000000002</v>
      </c>
      <c r="D15" s="1">
        <v>6.9039999999999999</v>
      </c>
      <c r="E15" s="1">
        <v>6.6959999999999997</v>
      </c>
      <c r="F15" s="1">
        <v>6.5780000000000003</v>
      </c>
      <c r="G15" s="1">
        <v>15.371</v>
      </c>
      <c r="H15" s="1">
        <v>20.292000000000002</v>
      </c>
      <c r="I15" s="1">
        <v>14.435</v>
      </c>
      <c r="J15" s="1">
        <v>44.673999999999999</v>
      </c>
      <c r="K15" s="1">
        <v>46.622999999999998</v>
      </c>
      <c r="L15" s="1">
        <v>100.30800000000001</v>
      </c>
      <c r="M15" s="1">
        <v>35.555999999999997</v>
      </c>
      <c r="N15" s="1">
        <v>13.193</v>
      </c>
      <c r="O15" s="1">
        <v>10.772</v>
      </c>
      <c r="P15" s="1">
        <v>11.132999999999999</v>
      </c>
      <c r="Q15" s="1">
        <v>15.199</v>
      </c>
      <c r="R15" s="1">
        <v>15.519</v>
      </c>
      <c r="S15" s="1">
        <v>15.49</v>
      </c>
      <c r="T15" s="1">
        <v>16.219000000000001</v>
      </c>
      <c r="U15" s="1">
        <v>16.117999999999999</v>
      </c>
      <c r="V15" s="1">
        <v>15.436</v>
      </c>
      <c r="W15" s="1">
        <v>7.04</v>
      </c>
      <c r="X15" s="1">
        <v>7.8140000000000001</v>
      </c>
      <c r="Y15" s="1">
        <v>7.5839999999999996</v>
      </c>
      <c r="Z15" s="1">
        <v>8.26</v>
      </c>
      <c r="AA15" s="1">
        <v>8.7409999999999997</v>
      </c>
      <c r="AB15" s="1">
        <v>10.225</v>
      </c>
      <c r="AC15" s="1">
        <v>10.58</v>
      </c>
      <c r="AD15" s="1">
        <v>8.4209999999999994</v>
      </c>
      <c r="AE15" s="1">
        <v>9.1910000000000007</v>
      </c>
      <c r="AF15" s="1">
        <v>9.7210000000000001</v>
      </c>
      <c r="AG15" s="1">
        <v>11.58</v>
      </c>
      <c r="AH15" s="1">
        <v>13.590999999999999</v>
      </c>
      <c r="AI15" s="1">
        <v>14.257999999999999</v>
      </c>
      <c r="AJ15" s="1">
        <v>14.78</v>
      </c>
      <c r="AK15" s="1">
        <v>13.576000000000001</v>
      </c>
    </row>
    <row r="16" spans="1:38">
      <c r="A16" s="61" t="s">
        <v>242</v>
      </c>
      <c r="B16" s="1">
        <v>18.231000000000002</v>
      </c>
      <c r="C16" s="1">
        <v>20.93</v>
      </c>
      <c r="D16" s="1">
        <v>22.882999999999999</v>
      </c>
      <c r="E16" s="1">
        <v>20.815000000000001</v>
      </c>
      <c r="F16" s="1">
        <v>21.558</v>
      </c>
      <c r="G16" s="1">
        <v>20.751000000000001</v>
      </c>
      <c r="H16" s="1">
        <v>22.263000000000002</v>
      </c>
      <c r="I16" s="1">
        <v>23.187999999999999</v>
      </c>
      <c r="J16" s="1">
        <v>19.119</v>
      </c>
      <c r="K16" s="1">
        <v>18.209</v>
      </c>
      <c r="L16" s="1">
        <v>12.586</v>
      </c>
      <c r="M16" s="1">
        <v>11.07</v>
      </c>
      <c r="N16" s="1">
        <v>10.843999999999999</v>
      </c>
      <c r="O16" s="1">
        <v>11.978</v>
      </c>
      <c r="P16" s="1">
        <v>13.349</v>
      </c>
      <c r="Q16" s="1">
        <v>14.237</v>
      </c>
      <c r="R16" s="1">
        <v>13.03</v>
      </c>
      <c r="S16" s="1">
        <v>14.846</v>
      </c>
      <c r="T16" s="1">
        <v>16.190999999999999</v>
      </c>
      <c r="U16" s="1">
        <v>16.300999999999998</v>
      </c>
      <c r="V16" s="1">
        <v>16.172999999999998</v>
      </c>
      <c r="W16" s="1">
        <v>15.829000000000001</v>
      </c>
      <c r="X16" s="1">
        <v>16.523</v>
      </c>
      <c r="Y16" s="1">
        <v>9.39</v>
      </c>
      <c r="Z16" s="1">
        <v>11.053000000000001</v>
      </c>
      <c r="AA16" s="1">
        <v>11.932</v>
      </c>
      <c r="AB16" s="1">
        <v>13.115</v>
      </c>
      <c r="AC16" s="1">
        <v>14.345000000000001</v>
      </c>
      <c r="AD16" s="1">
        <v>18.170999999999999</v>
      </c>
      <c r="AE16" s="1">
        <v>20.039000000000001</v>
      </c>
      <c r="AF16" s="1">
        <v>22.548999999999999</v>
      </c>
      <c r="AG16" s="1">
        <v>31.431999999999999</v>
      </c>
      <c r="AH16" s="1">
        <v>34.965000000000003</v>
      </c>
      <c r="AI16" s="1">
        <v>40.308</v>
      </c>
      <c r="AJ16" s="1">
        <v>46.801000000000002</v>
      </c>
      <c r="AK16" s="1">
        <v>49.548999999999999</v>
      </c>
    </row>
    <row r="17" spans="1:37">
      <c r="A17" s="61" t="s">
        <v>243</v>
      </c>
      <c r="B17" s="1" t="s">
        <v>96</v>
      </c>
      <c r="C17" s="1" t="s">
        <v>96</v>
      </c>
      <c r="D17" s="1" t="s">
        <v>96</v>
      </c>
      <c r="E17" s="1" t="s">
        <v>96</v>
      </c>
      <c r="F17" s="1" t="s">
        <v>96</v>
      </c>
      <c r="G17" s="1" t="s">
        <v>96</v>
      </c>
      <c r="H17" s="1">
        <v>0.35599999999999998</v>
      </c>
      <c r="I17" s="1">
        <v>0.36899999999999999</v>
      </c>
      <c r="J17" s="1">
        <v>0.39500000000000002</v>
      </c>
      <c r="K17" s="1">
        <v>0.39900000000000002</v>
      </c>
      <c r="L17" s="1">
        <v>0.44400000000000001</v>
      </c>
      <c r="M17" s="1">
        <v>0.45400000000000001</v>
      </c>
      <c r="N17" s="1">
        <v>0.47099999999999997</v>
      </c>
      <c r="O17" s="1">
        <v>0.53300000000000003</v>
      </c>
      <c r="P17" s="1">
        <v>0.58399999999999996</v>
      </c>
      <c r="Q17" s="1">
        <v>0.61099999999999999</v>
      </c>
      <c r="R17" s="1">
        <v>0.60099999999999998</v>
      </c>
      <c r="S17" s="1">
        <v>0.63</v>
      </c>
      <c r="T17" s="1">
        <v>0.67400000000000004</v>
      </c>
      <c r="U17" s="1">
        <v>0.81899999999999995</v>
      </c>
      <c r="V17" s="1">
        <v>0.628</v>
      </c>
      <c r="W17" s="1">
        <v>0.497</v>
      </c>
      <c r="X17" s="1">
        <v>0.51500000000000001</v>
      </c>
      <c r="Y17" s="1">
        <v>0.53800000000000003</v>
      </c>
      <c r="Z17" s="1">
        <v>0.53700000000000003</v>
      </c>
      <c r="AA17" s="1">
        <v>0.59599999999999997</v>
      </c>
      <c r="AB17" s="1">
        <v>0.97599999999999998</v>
      </c>
      <c r="AC17" s="1">
        <v>1.196</v>
      </c>
      <c r="AD17" s="1">
        <v>1.3260000000000001</v>
      </c>
      <c r="AE17" s="1">
        <v>1.383</v>
      </c>
      <c r="AF17" s="1">
        <v>1.27</v>
      </c>
      <c r="AG17" s="1">
        <v>1.3220000000000001</v>
      </c>
      <c r="AH17" s="1">
        <v>1.367</v>
      </c>
      <c r="AI17" s="1">
        <v>1.3640000000000001</v>
      </c>
      <c r="AJ17" s="1">
        <v>1.3879999999999999</v>
      </c>
      <c r="AK17" s="1">
        <v>1.4159999999999999</v>
      </c>
    </row>
    <row r="18" spans="1:37">
      <c r="A18" s="61" t="s">
        <v>244</v>
      </c>
      <c r="B18" s="1">
        <v>9.2999999999999999E-2</v>
      </c>
      <c r="C18" s="1">
        <v>0.114</v>
      </c>
      <c r="D18" s="1">
        <v>0.129</v>
      </c>
      <c r="E18" s="1">
        <v>0.129</v>
      </c>
      <c r="F18" s="1">
        <v>0.13600000000000001</v>
      </c>
      <c r="G18" s="1">
        <v>0.151</v>
      </c>
      <c r="H18" s="1">
        <v>0.16300000000000001</v>
      </c>
      <c r="I18" s="1">
        <v>0.16</v>
      </c>
      <c r="J18" s="1">
        <v>0.14899999999999999</v>
      </c>
      <c r="K18" s="1">
        <v>0.184</v>
      </c>
      <c r="L18" s="1">
        <v>0.20599999999999999</v>
      </c>
      <c r="M18" s="1">
        <v>0.23200000000000001</v>
      </c>
      <c r="N18" s="1">
        <v>0.33200000000000002</v>
      </c>
      <c r="O18" s="1">
        <v>0.33100000000000002</v>
      </c>
      <c r="P18" s="1">
        <v>0.33700000000000002</v>
      </c>
      <c r="Q18" s="1">
        <v>0.315</v>
      </c>
      <c r="R18" s="1">
        <v>0.309</v>
      </c>
      <c r="S18" s="1">
        <v>0.314</v>
      </c>
      <c r="T18" s="1">
        <v>0.316</v>
      </c>
      <c r="U18" s="1">
        <v>0.30499999999999999</v>
      </c>
      <c r="V18" s="1">
        <v>0.307</v>
      </c>
      <c r="W18" s="1">
        <v>0.33200000000000002</v>
      </c>
      <c r="X18" s="1">
        <v>0.34399999999999997</v>
      </c>
      <c r="Y18" s="1">
        <v>0.36</v>
      </c>
      <c r="Z18" s="1">
        <v>0.377</v>
      </c>
      <c r="AA18" s="1">
        <v>0.38300000000000001</v>
      </c>
      <c r="AB18" s="1">
        <v>0.38500000000000001</v>
      </c>
      <c r="AC18" s="1">
        <v>0.42</v>
      </c>
      <c r="AD18" s="1">
        <v>0.45200000000000001</v>
      </c>
      <c r="AE18" s="1">
        <v>0.499</v>
      </c>
      <c r="AF18" s="1">
        <v>0.54500000000000004</v>
      </c>
      <c r="AG18" s="1">
        <v>0.59599999999999997</v>
      </c>
      <c r="AH18" s="1">
        <v>0.63100000000000001</v>
      </c>
      <c r="AI18" s="1">
        <v>0.65800000000000003</v>
      </c>
      <c r="AJ18" s="1">
        <v>0.67500000000000004</v>
      </c>
      <c r="AK18" s="1">
        <v>0.72699999999999998</v>
      </c>
    </row>
    <row r="19" spans="1:37">
      <c r="A19" s="61" t="s">
        <v>245</v>
      </c>
      <c r="B19" s="1" t="s">
        <v>96</v>
      </c>
      <c r="C19" s="1" t="s">
        <v>96</v>
      </c>
      <c r="D19" s="1" t="s">
        <v>96</v>
      </c>
      <c r="E19" s="1" t="s">
        <v>96</v>
      </c>
      <c r="F19" s="1" t="s">
        <v>96</v>
      </c>
      <c r="G19" s="1" t="s">
        <v>96</v>
      </c>
      <c r="H19" s="1">
        <v>0.19700000000000001</v>
      </c>
      <c r="I19" s="1">
        <v>0.32700000000000001</v>
      </c>
      <c r="J19" s="1">
        <v>0.375</v>
      </c>
      <c r="K19" s="1">
        <v>0.67500000000000004</v>
      </c>
      <c r="L19" s="1">
        <v>0.86099999999999999</v>
      </c>
      <c r="M19" s="1">
        <v>1.1299999999999999</v>
      </c>
      <c r="N19" s="1">
        <v>1.139</v>
      </c>
      <c r="O19" s="1">
        <v>1.34</v>
      </c>
      <c r="P19" s="1">
        <v>1.79</v>
      </c>
      <c r="Q19" s="1">
        <v>1.8009999999999999</v>
      </c>
      <c r="R19" s="1">
        <v>1.877</v>
      </c>
      <c r="S19" s="1">
        <v>2.036</v>
      </c>
      <c r="T19" s="1">
        <v>2.2650000000000001</v>
      </c>
      <c r="U19" s="1">
        <v>2.5760000000000001</v>
      </c>
      <c r="V19" s="1">
        <v>2.903</v>
      </c>
      <c r="W19" s="1">
        <v>3.2069999999999999</v>
      </c>
      <c r="X19" s="1">
        <v>3.5430000000000001</v>
      </c>
      <c r="Y19" s="1">
        <v>3.8690000000000002</v>
      </c>
      <c r="Z19" s="1">
        <v>4.5510000000000002</v>
      </c>
      <c r="AA19" s="1">
        <v>5.3250000000000002</v>
      </c>
      <c r="AB19" s="1">
        <v>5.4640000000000004</v>
      </c>
      <c r="AC19" s="1">
        <v>5.5609999999999999</v>
      </c>
      <c r="AD19" s="1">
        <v>5.5289999999999999</v>
      </c>
      <c r="AE19" s="1">
        <v>5.3570000000000002</v>
      </c>
      <c r="AF19" s="1">
        <v>5.1609999999999996</v>
      </c>
      <c r="AG19" s="1" t="s">
        <v>96</v>
      </c>
      <c r="AH19" s="1" t="s">
        <v>96</v>
      </c>
      <c r="AI19" s="1" t="s">
        <v>96</v>
      </c>
      <c r="AJ19" s="1" t="s">
        <v>96</v>
      </c>
      <c r="AK19" s="1" t="s">
        <v>96</v>
      </c>
    </row>
    <row r="20" spans="1:37">
      <c r="A20" s="61" t="s">
        <v>246</v>
      </c>
      <c r="B20" s="1">
        <v>10.055999999999999</v>
      </c>
      <c r="C20" s="1">
        <v>11.539</v>
      </c>
      <c r="D20" s="1">
        <v>12.432</v>
      </c>
      <c r="E20" s="1">
        <v>9.8379999999999992</v>
      </c>
      <c r="F20" s="1">
        <v>10.699</v>
      </c>
      <c r="G20" s="1">
        <v>10.718</v>
      </c>
      <c r="H20" s="1">
        <v>10.858000000000001</v>
      </c>
      <c r="I20" s="1">
        <v>11.212</v>
      </c>
      <c r="J20" s="1">
        <v>10.622999999999999</v>
      </c>
      <c r="K20" s="1">
        <v>10.804</v>
      </c>
      <c r="L20" s="1">
        <v>7.1079999999999997</v>
      </c>
      <c r="M20" s="1">
        <v>7.56</v>
      </c>
      <c r="N20" s="1">
        <v>7.7960000000000003</v>
      </c>
      <c r="O20" s="1">
        <v>9.0449999999999999</v>
      </c>
      <c r="P20" s="1">
        <v>9.9</v>
      </c>
      <c r="Q20" s="1">
        <v>10.417</v>
      </c>
      <c r="R20" s="1">
        <v>9.6750000000000007</v>
      </c>
      <c r="S20" s="1">
        <v>12.038</v>
      </c>
      <c r="T20" s="1">
        <v>10.492000000000001</v>
      </c>
      <c r="U20" s="1">
        <v>14.015000000000001</v>
      </c>
      <c r="V20" s="1">
        <v>7.9630000000000001</v>
      </c>
      <c r="W20" s="1">
        <v>9.1530000000000005</v>
      </c>
      <c r="X20" s="1">
        <v>13.273</v>
      </c>
      <c r="Y20" s="1">
        <v>16.094999999999999</v>
      </c>
      <c r="Z20" s="1">
        <v>19.969000000000001</v>
      </c>
      <c r="AA20" s="1">
        <v>23.187999999999999</v>
      </c>
      <c r="AB20" s="1">
        <v>31.091999999999999</v>
      </c>
      <c r="AC20" s="1">
        <v>36.078000000000003</v>
      </c>
      <c r="AD20" s="1">
        <v>37.064</v>
      </c>
      <c r="AE20" s="1">
        <v>45.646000000000001</v>
      </c>
      <c r="AF20" s="1">
        <v>46.046999999999997</v>
      </c>
      <c r="AG20" s="1">
        <v>46.015000000000001</v>
      </c>
      <c r="AH20" s="1">
        <v>47.110999999999997</v>
      </c>
      <c r="AI20" s="1">
        <v>53.935000000000002</v>
      </c>
      <c r="AJ20" s="1">
        <v>60.18</v>
      </c>
      <c r="AK20" s="1">
        <v>29.638000000000002</v>
      </c>
    </row>
    <row r="21" spans="1:37">
      <c r="A21" s="61" t="s">
        <v>247</v>
      </c>
      <c r="B21" s="1">
        <v>0.375</v>
      </c>
      <c r="C21" s="1">
        <v>0.51500000000000001</v>
      </c>
      <c r="D21" s="1">
        <v>0.44600000000000001</v>
      </c>
      <c r="E21" s="1">
        <v>0.55700000000000005</v>
      </c>
      <c r="F21" s="1">
        <v>0.53300000000000003</v>
      </c>
      <c r="G21" s="1">
        <v>0.58599999999999997</v>
      </c>
      <c r="H21" s="1">
        <v>0.61899999999999999</v>
      </c>
      <c r="I21" s="1">
        <v>0.67100000000000004</v>
      </c>
      <c r="J21" s="1">
        <v>0.65500000000000003</v>
      </c>
      <c r="K21" s="1">
        <v>0.70499999999999996</v>
      </c>
      <c r="L21" s="1">
        <v>0.71699999999999997</v>
      </c>
      <c r="M21" s="1">
        <v>0.63500000000000001</v>
      </c>
      <c r="N21" s="1">
        <v>0.69899999999999995</v>
      </c>
      <c r="O21" s="1">
        <v>0.70899999999999996</v>
      </c>
      <c r="P21" s="1">
        <v>0.71199999999999997</v>
      </c>
      <c r="Q21" s="1">
        <v>0.79100000000000004</v>
      </c>
      <c r="R21" s="1">
        <v>0.86199999999999999</v>
      </c>
      <c r="S21" s="1">
        <v>0.92100000000000004</v>
      </c>
      <c r="T21" s="1">
        <v>0.78900000000000003</v>
      </c>
      <c r="U21" s="1">
        <v>0.51600000000000001</v>
      </c>
      <c r="V21" s="1">
        <v>0.55700000000000005</v>
      </c>
      <c r="W21" s="1">
        <v>0.65700000000000003</v>
      </c>
      <c r="X21" s="1">
        <v>0.69299999999999995</v>
      </c>
      <c r="Y21" s="1">
        <v>0.71099999999999997</v>
      </c>
      <c r="Z21" s="1">
        <v>0.78</v>
      </c>
      <c r="AA21" s="1">
        <v>0.80600000000000005</v>
      </c>
      <c r="AB21" s="1">
        <v>1.022</v>
      </c>
      <c r="AC21" s="1">
        <v>1.1830000000000001</v>
      </c>
      <c r="AD21" s="1">
        <v>1.2809999999999999</v>
      </c>
      <c r="AE21" s="1">
        <v>1.359</v>
      </c>
      <c r="AF21" s="1">
        <v>1.474</v>
      </c>
      <c r="AG21" s="1">
        <v>1.552</v>
      </c>
      <c r="AH21" s="1">
        <v>1.6659999999999999</v>
      </c>
      <c r="AI21" s="1">
        <v>1.67</v>
      </c>
      <c r="AJ21" s="1">
        <v>1.7529999999999999</v>
      </c>
      <c r="AK21" s="1">
        <v>1.8420000000000001</v>
      </c>
    </row>
    <row r="22" spans="1:37">
      <c r="A22" s="61" t="s">
        <v>248</v>
      </c>
      <c r="B22" s="1">
        <v>2.8140000000000001</v>
      </c>
      <c r="C22" s="1">
        <v>3.3690000000000002</v>
      </c>
      <c r="D22" s="1">
        <v>3.8159999999999998</v>
      </c>
      <c r="E22" s="1">
        <v>3.7109999999999999</v>
      </c>
      <c r="F22" s="1">
        <v>3.9249999999999998</v>
      </c>
      <c r="G22" s="1">
        <v>6.1689999999999996</v>
      </c>
      <c r="H22" s="1">
        <v>6.1740000000000004</v>
      </c>
      <c r="I22" s="1">
        <v>6.6459999999999999</v>
      </c>
      <c r="J22" s="1">
        <v>6.9260000000000002</v>
      </c>
      <c r="K22" s="1">
        <v>6.923</v>
      </c>
      <c r="L22" s="1">
        <v>7.468</v>
      </c>
      <c r="M22" s="1">
        <v>7.11</v>
      </c>
      <c r="N22" s="1">
        <v>7.4109999999999996</v>
      </c>
      <c r="O22" s="1">
        <v>9.9120000000000008</v>
      </c>
      <c r="P22" s="1">
        <v>9.07</v>
      </c>
      <c r="Q22" s="1">
        <v>8.2910000000000004</v>
      </c>
      <c r="R22" s="1">
        <v>8.3390000000000004</v>
      </c>
      <c r="S22" s="1">
        <v>5.319</v>
      </c>
      <c r="T22" s="1">
        <v>7.4790000000000001</v>
      </c>
      <c r="U22" s="1">
        <v>8.5530000000000008</v>
      </c>
      <c r="V22" s="1">
        <v>9.2460000000000004</v>
      </c>
      <c r="W22" s="1">
        <v>14.723000000000001</v>
      </c>
      <c r="X22" s="1">
        <v>16.068000000000001</v>
      </c>
      <c r="Y22" s="1">
        <v>19.152000000000001</v>
      </c>
      <c r="Z22" s="1">
        <v>24.722000000000001</v>
      </c>
      <c r="AA22" s="1">
        <v>24.849</v>
      </c>
      <c r="AB22" s="1">
        <v>26.068000000000001</v>
      </c>
      <c r="AC22" s="1">
        <v>29.248000000000001</v>
      </c>
      <c r="AD22" s="1">
        <v>33.914000000000001</v>
      </c>
      <c r="AE22" s="1">
        <v>39.679000000000002</v>
      </c>
      <c r="AF22" s="1">
        <v>37.591999999999999</v>
      </c>
      <c r="AG22" s="1">
        <v>49.22</v>
      </c>
      <c r="AH22" s="1">
        <v>60.865000000000002</v>
      </c>
      <c r="AI22" s="1">
        <v>61.421999999999997</v>
      </c>
      <c r="AJ22" s="1">
        <v>57.067999999999998</v>
      </c>
      <c r="AK22" s="1">
        <v>56.417000000000002</v>
      </c>
    </row>
    <row r="23" spans="1:37">
      <c r="A23" s="61" t="s">
        <v>249</v>
      </c>
      <c r="B23" s="1">
        <v>0.107</v>
      </c>
      <c r="C23" s="1">
        <v>0.128</v>
      </c>
      <c r="D23" s="1">
        <v>0.14099999999999999</v>
      </c>
      <c r="E23" s="1">
        <v>0.124</v>
      </c>
      <c r="F23" s="1">
        <v>0.14000000000000001</v>
      </c>
      <c r="G23" s="1">
        <v>0.14899999999999999</v>
      </c>
      <c r="H23" s="1">
        <v>0.14699999999999999</v>
      </c>
      <c r="I23" s="1">
        <v>0.161</v>
      </c>
      <c r="J23" s="1">
        <v>0.16200000000000001</v>
      </c>
      <c r="K23" s="1">
        <v>0.18</v>
      </c>
      <c r="L23" s="1">
        <v>0.16600000000000001</v>
      </c>
      <c r="M23" s="1">
        <v>0.216</v>
      </c>
      <c r="N23" s="1">
        <v>0.23200000000000001</v>
      </c>
      <c r="O23" s="1">
        <v>0.42699999999999999</v>
      </c>
      <c r="P23" s="1">
        <v>0.47</v>
      </c>
      <c r="Q23" s="1">
        <v>0.56699999999999995</v>
      </c>
      <c r="R23" s="1">
        <v>0.60699999999999998</v>
      </c>
      <c r="S23" s="1">
        <v>0.64900000000000002</v>
      </c>
      <c r="T23" s="1">
        <v>0.67600000000000005</v>
      </c>
      <c r="U23" s="1">
        <v>0.69299999999999995</v>
      </c>
      <c r="V23" s="1">
        <v>0.70299999999999996</v>
      </c>
      <c r="W23" s="1">
        <v>0.74199999999999999</v>
      </c>
      <c r="X23" s="1">
        <v>0.8</v>
      </c>
      <c r="Y23" s="1">
        <v>0.81200000000000006</v>
      </c>
      <c r="Z23" s="1">
        <v>0.88800000000000001</v>
      </c>
      <c r="AA23" s="1">
        <v>0.90500000000000003</v>
      </c>
      <c r="AB23" s="1">
        <v>0.89800000000000002</v>
      </c>
      <c r="AC23" s="1">
        <v>0.86599999999999999</v>
      </c>
      <c r="AD23" s="1">
        <v>0.79300000000000004</v>
      </c>
      <c r="AE23" s="1">
        <v>0.79900000000000004</v>
      </c>
      <c r="AF23" s="1">
        <v>0.76100000000000001</v>
      </c>
      <c r="AG23" s="1">
        <v>0.93400000000000005</v>
      </c>
      <c r="AH23" s="1">
        <v>0.97199999999999998</v>
      </c>
      <c r="AI23" s="1">
        <v>0.97</v>
      </c>
      <c r="AJ23" s="1">
        <v>0.996</v>
      </c>
      <c r="AK23" s="1">
        <v>1.018</v>
      </c>
    </row>
    <row r="24" spans="1:37">
      <c r="A24" s="61" t="s">
        <v>250</v>
      </c>
      <c r="B24" s="1" t="s">
        <v>96</v>
      </c>
      <c r="C24" s="1">
        <v>2.5790000000000002</v>
      </c>
      <c r="D24" s="1">
        <v>2.7909999999999999</v>
      </c>
      <c r="E24" s="1">
        <v>2.7709999999999999</v>
      </c>
      <c r="F24" s="1">
        <v>3.089</v>
      </c>
      <c r="G24" s="1">
        <v>3.34</v>
      </c>
      <c r="H24" s="1">
        <v>3.3969999999999998</v>
      </c>
      <c r="I24" s="1">
        <v>3.476</v>
      </c>
      <c r="J24" s="1">
        <v>3.4060000000000001</v>
      </c>
      <c r="K24" s="1">
        <v>3.62</v>
      </c>
      <c r="L24" s="1">
        <v>3.5369999999999999</v>
      </c>
      <c r="M24" s="1">
        <v>3.4289999999999998</v>
      </c>
      <c r="N24" s="1">
        <v>3.3769999999999998</v>
      </c>
      <c r="O24" s="1">
        <v>3.323</v>
      </c>
      <c r="P24" s="1">
        <v>3.8530000000000002</v>
      </c>
      <c r="Q24" s="1">
        <v>3.831</v>
      </c>
      <c r="R24" s="1">
        <v>3.573</v>
      </c>
      <c r="S24" s="1">
        <v>3.6619999999999999</v>
      </c>
      <c r="T24" s="1">
        <v>3.8340000000000001</v>
      </c>
      <c r="U24" s="1">
        <v>3.63</v>
      </c>
      <c r="V24" s="1">
        <v>4.2030000000000003</v>
      </c>
      <c r="W24" s="1">
        <v>4.6779999999999999</v>
      </c>
      <c r="X24" s="1">
        <v>4.4710000000000001</v>
      </c>
      <c r="Y24" s="1">
        <v>1.9890000000000001</v>
      </c>
      <c r="Z24" s="1">
        <v>2.806</v>
      </c>
      <c r="AA24" s="1">
        <v>2.9950000000000001</v>
      </c>
      <c r="AB24" s="1">
        <v>3.6509999999999998</v>
      </c>
      <c r="AC24" s="1">
        <v>3.5939999999999999</v>
      </c>
      <c r="AD24" s="1">
        <v>4.3639999999999999</v>
      </c>
      <c r="AE24" s="1">
        <v>4.6180000000000003</v>
      </c>
      <c r="AF24" s="1">
        <v>5.0659999999999998</v>
      </c>
      <c r="AG24" s="1">
        <v>6.4649999999999999</v>
      </c>
      <c r="AH24" s="1">
        <v>7.3419999999999996</v>
      </c>
      <c r="AI24" s="1">
        <v>8.0229999999999997</v>
      </c>
      <c r="AJ24" s="1">
        <v>8.5519999999999996</v>
      </c>
      <c r="AK24" s="1">
        <v>12.295</v>
      </c>
    </row>
    <row r="25" spans="1:37">
      <c r="A25" s="61" t="s">
        <v>251</v>
      </c>
      <c r="B25" s="1">
        <v>0.61599999999999999</v>
      </c>
      <c r="C25" s="1">
        <v>0.67900000000000005</v>
      </c>
      <c r="D25" s="1">
        <v>0.746</v>
      </c>
      <c r="E25" s="1">
        <v>0.67700000000000005</v>
      </c>
      <c r="F25" s="1">
        <v>0.69599999999999995</v>
      </c>
      <c r="G25" s="1">
        <v>0.70699999999999996</v>
      </c>
      <c r="H25" s="1">
        <v>0.81100000000000005</v>
      </c>
      <c r="I25" s="1">
        <v>0.84399999999999997</v>
      </c>
      <c r="J25" s="1">
        <v>0.82799999999999996</v>
      </c>
      <c r="K25" s="1">
        <v>0.94699999999999995</v>
      </c>
      <c r="L25" s="1">
        <v>0.82899999999999996</v>
      </c>
      <c r="M25" s="1">
        <v>0.85599999999999998</v>
      </c>
      <c r="N25" s="1">
        <v>0.83</v>
      </c>
      <c r="O25" s="1">
        <v>1.022</v>
      </c>
      <c r="P25" s="1">
        <v>1.1339999999999999</v>
      </c>
      <c r="Q25" s="1">
        <v>1.2869999999999999</v>
      </c>
      <c r="R25" s="1">
        <v>1.2350000000000001</v>
      </c>
      <c r="S25" s="1">
        <v>1.268</v>
      </c>
      <c r="T25" s="1">
        <v>1.327</v>
      </c>
      <c r="U25" s="1">
        <v>1.3420000000000001</v>
      </c>
      <c r="V25" s="1">
        <v>1.363</v>
      </c>
      <c r="W25" s="1">
        <v>1.0089999999999999</v>
      </c>
      <c r="X25" s="1">
        <v>0.49099999999999999</v>
      </c>
      <c r="Y25" s="1">
        <v>0.51100000000000001</v>
      </c>
      <c r="Z25" s="1">
        <v>0.57199999999999995</v>
      </c>
      <c r="AA25" s="1">
        <v>0.624</v>
      </c>
      <c r="AB25" s="1">
        <v>0.66500000000000004</v>
      </c>
      <c r="AC25" s="1">
        <v>0.71399999999999997</v>
      </c>
      <c r="AD25" s="1">
        <v>0.80800000000000005</v>
      </c>
      <c r="AE25" s="1">
        <v>0.89</v>
      </c>
      <c r="AF25" s="1">
        <v>0.97099999999999997</v>
      </c>
      <c r="AG25" s="1">
        <v>1.27</v>
      </c>
      <c r="AH25" s="1">
        <v>1.2989999999999999</v>
      </c>
      <c r="AI25" s="1">
        <v>1.4059999999999999</v>
      </c>
      <c r="AJ25" s="1">
        <v>1.6259999999999999</v>
      </c>
      <c r="AK25" s="1">
        <v>1.726</v>
      </c>
    </row>
    <row r="26" spans="1:37">
      <c r="A26" s="61" t="s">
        <v>252</v>
      </c>
      <c r="B26" s="1">
        <v>1.669</v>
      </c>
      <c r="C26" s="1">
        <v>2.3420000000000001</v>
      </c>
      <c r="D26" s="1">
        <v>1.8480000000000001</v>
      </c>
      <c r="E26" s="1">
        <v>2.5790000000000002</v>
      </c>
      <c r="F26" s="1">
        <v>2.722</v>
      </c>
      <c r="G26" s="1">
        <v>2.6960000000000002</v>
      </c>
      <c r="H26" s="1">
        <v>2.8359999999999999</v>
      </c>
      <c r="I26" s="1">
        <v>2.1840000000000002</v>
      </c>
      <c r="J26" s="1">
        <v>2.0129999999999999</v>
      </c>
      <c r="K26" s="1">
        <v>1.681</v>
      </c>
      <c r="L26" s="1">
        <v>1.571</v>
      </c>
      <c r="M26" s="1">
        <v>1.64</v>
      </c>
      <c r="N26" s="1">
        <v>1.496</v>
      </c>
      <c r="O26" s="1">
        <v>1.625</v>
      </c>
      <c r="P26" s="1">
        <v>1.54</v>
      </c>
      <c r="Q26" s="1">
        <v>1.5089999999999999</v>
      </c>
      <c r="R26" s="1">
        <v>1.55</v>
      </c>
      <c r="S26" s="1">
        <v>1.409</v>
      </c>
      <c r="T26" s="1">
        <v>1.0389999999999999</v>
      </c>
      <c r="U26" s="1">
        <v>1.1759999999999999</v>
      </c>
      <c r="V26" s="1">
        <v>1.347</v>
      </c>
      <c r="W26" s="1">
        <v>1.5189999999999999</v>
      </c>
      <c r="X26" s="1">
        <v>1.706</v>
      </c>
      <c r="Y26" s="1">
        <v>1.8009999999999999</v>
      </c>
      <c r="Z26" s="1">
        <v>1.704</v>
      </c>
      <c r="AA26" s="1">
        <v>1.591</v>
      </c>
      <c r="AB26" s="1">
        <v>1.79</v>
      </c>
      <c r="AC26" s="1">
        <v>1.9650000000000001</v>
      </c>
      <c r="AD26" s="1">
        <v>2.0369999999999999</v>
      </c>
      <c r="AE26" s="1">
        <v>2.2429999999999999</v>
      </c>
      <c r="AF26" s="1">
        <v>2.254</v>
      </c>
      <c r="AG26" s="1">
        <v>2.7949999999999999</v>
      </c>
      <c r="AH26" s="1">
        <v>3.3109999999999999</v>
      </c>
      <c r="AI26" s="1">
        <v>3.7389999999999999</v>
      </c>
      <c r="AJ26" s="1">
        <v>4.601</v>
      </c>
      <c r="AK26" s="1">
        <v>6.0709999999999997</v>
      </c>
    </row>
    <row r="27" spans="1:37">
      <c r="A27" s="61" t="s">
        <v>253</v>
      </c>
      <c r="B27" s="1">
        <v>1.323</v>
      </c>
      <c r="C27" s="1">
        <v>1.452</v>
      </c>
      <c r="D27" s="1">
        <v>0.9</v>
      </c>
      <c r="E27" s="1">
        <v>0.97399999999999998</v>
      </c>
      <c r="F27" s="1">
        <v>1.0389999999999999</v>
      </c>
      <c r="G27" s="1">
        <v>1.23</v>
      </c>
      <c r="H27" s="1">
        <v>1.139</v>
      </c>
      <c r="I27" s="1">
        <v>1.3979999999999999</v>
      </c>
      <c r="J27" s="1">
        <v>1.41</v>
      </c>
      <c r="K27" s="1">
        <v>1.579</v>
      </c>
      <c r="L27" s="1">
        <v>1.6040000000000001</v>
      </c>
      <c r="M27" s="1">
        <v>1.9259999999999999</v>
      </c>
      <c r="N27" s="1">
        <v>1.647</v>
      </c>
      <c r="O27" s="1">
        <v>1.5069999999999999</v>
      </c>
      <c r="P27" s="1">
        <v>1.754</v>
      </c>
      <c r="Q27" s="1">
        <v>1.9590000000000001</v>
      </c>
      <c r="R27" s="1">
        <v>1.9350000000000001</v>
      </c>
      <c r="S27" s="1">
        <v>2.6659999999999999</v>
      </c>
      <c r="T27" s="1">
        <v>2.4780000000000002</v>
      </c>
      <c r="U27" s="1">
        <v>3.4180000000000001</v>
      </c>
      <c r="V27" s="1">
        <v>2.3450000000000002</v>
      </c>
      <c r="W27" s="1">
        <v>2.9849999999999999</v>
      </c>
      <c r="X27" s="1">
        <v>2.851</v>
      </c>
      <c r="Y27" s="1">
        <v>3.222</v>
      </c>
      <c r="Z27" s="1">
        <v>3.6779999999999999</v>
      </c>
      <c r="AA27" s="1">
        <v>3.0859999999999999</v>
      </c>
      <c r="AB27" s="1">
        <v>3.0950000000000002</v>
      </c>
      <c r="AC27" s="1">
        <v>3.056</v>
      </c>
      <c r="AD27" s="1">
        <v>3.5409999999999999</v>
      </c>
      <c r="AE27" s="1">
        <v>3.53</v>
      </c>
      <c r="AF27" s="1">
        <v>3.629</v>
      </c>
      <c r="AG27" s="1">
        <v>4.8369999999999997</v>
      </c>
      <c r="AH27" s="1">
        <v>5.0919999999999996</v>
      </c>
      <c r="AI27" s="1">
        <v>4.7759999999999998</v>
      </c>
      <c r="AJ27" s="1">
        <v>6.0439999999999996</v>
      </c>
      <c r="AK27" s="1">
        <v>3.9689999999999999</v>
      </c>
    </row>
    <row r="28" spans="1:37">
      <c r="A28" s="61" t="s">
        <v>254</v>
      </c>
      <c r="B28" s="1" t="s">
        <v>96</v>
      </c>
      <c r="C28" s="1">
        <v>7.65</v>
      </c>
      <c r="D28" s="1">
        <v>5.5940000000000003</v>
      </c>
      <c r="E28" s="1">
        <v>5.4320000000000004</v>
      </c>
      <c r="F28" s="1">
        <v>4.7750000000000004</v>
      </c>
      <c r="G28" s="1">
        <v>3.589</v>
      </c>
      <c r="H28" s="1">
        <v>3.468</v>
      </c>
      <c r="I28" s="1">
        <v>3.359</v>
      </c>
      <c r="J28" s="1">
        <v>4.0819999999999999</v>
      </c>
      <c r="K28" s="1">
        <v>4.01</v>
      </c>
      <c r="L28" s="1">
        <v>4.3360000000000003</v>
      </c>
      <c r="M28" s="1">
        <v>4.3319999999999999</v>
      </c>
      <c r="N28" s="1">
        <v>4.3659999999999997</v>
      </c>
      <c r="O28" s="1">
        <v>4.4000000000000004</v>
      </c>
      <c r="P28" s="1">
        <v>4.8869999999999996</v>
      </c>
      <c r="Q28" s="1">
        <v>5.3440000000000003</v>
      </c>
      <c r="R28" s="1">
        <v>4.6070000000000002</v>
      </c>
      <c r="S28" s="1">
        <v>3.621</v>
      </c>
      <c r="T28" s="1">
        <v>2.6320000000000001</v>
      </c>
      <c r="U28" s="1">
        <v>3.1379999999999999</v>
      </c>
      <c r="V28" s="1">
        <v>3.7149999999999999</v>
      </c>
      <c r="W28" s="1">
        <v>4.4039999999999999</v>
      </c>
      <c r="X28" s="1">
        <v>5.2329999999999997</v>
      </c>
      <c r="Y28" s="1">
        <v>5.78</v>
      </c>
      <c r="Z28" s="1">
        <v>7.2690000000000001</v>
      </c>
      <c r="AA28" s="1">
        <v>7.5789999999999997</v>
      </c>
      <c r="AB28" s="1">
        <v>7.8760000000000003</v>
      </c>
      <c r="AC28" s="1">
        <v>7.9320000000000004</v>
      </c>
      <c r="AD28" s="1">
        <v>9.2040000000000006</v>
      </c>
      <c r="AE28" s="1">
        <v>9.5380000000000003</v>
      </c>
      <c r="AF28" s="1">
        <v>10.329000000000001</v>
      </c>
      <c r="AG28" s="1">
        <v>12.663</v>
      </c>
      <c r="AH28" s="1">
        <v>13.664</v>
      </c>
      <c r="AI28" s="1">
        <v>14.776999999999999</v>
      </c>
      <c r="AJ28" s="1">
        <v>14.52</v>
      </c>
      <c r="AK28" s="1">
        <v>14.932</v>
      </c>
    </row>
    <row r="29" spans="1:37">
      <c r="A29" s="61" t="s">
        <v>255</v>
      </c>
      <c r="B29" s="1">
        <v>4.97</v>
      </c>
      <c r="C29" s="1">
        <v>5.7850000000000001</v>
      </c>
      <c r="D29" s="1">
        <v>6.4580000000000002</v>
      </c>
      <c r="E29" s="1">
        <v>5.5149999999999997</v>
      </c>
      <c r="F29" s="1">
        <v>5.4969999999999999</v>
      </c>
      <c r="G29" s="1">
        <v>8.9410000000000007</v>
      </c>
      <c r="H29" s="1">
        <v>7.6159999999999997</v>
      </c>
      <c r="I29" s="1">
        <v>7.601</v>
      </c>
      <c r="J29" s="1">
        <v>6.6239999999999997</v>
      </c>
      <c r="K29" s="1">
        <v>7.22</v>
      </c>
      <c r="L29" s="1">
        <v>6.8869999999999996</v>
      </c>
      <c r="M29" s="1">
        <v>7.6630000000000003</v>
      </c>
      <c r="N29" s="1">
        <v>7.7140000000000004</v>
      </c>
      <c r="O29" s="1">
        <v>8.1679999999999993</v>
      </c>
      <c r="P29" s="1">
        <v>9.343</v>
      </c>
      <c r="Q29" s="1">
        <v>9.5079999999999991</v>
      </c>
      <c r="R29" s="1">
        <v>10.276</v>
      </c>
      <c r="S29" s="1">
        <v>11.425000000000001</v>
      </c>
      <c r="T29" s="1">
        <v>13.481999999999999</v>
      </c>
      <c r="U29" s="1">
        <v>12.519</v>
      </c>
      <c r="V29" s="1">
        <v>15.536</v>
      </c>
      <c r="W29" s="1">
        <v>16.347999999999999</v>
      </c>
      <c r="X29" s="1">
        <v>17.462</v>
      </c>
      <c r="Y29" s="1">
        <v>20.850999999999999</v>
      </c>
      <c r="Z29" s="1">
        <v>24.465</v>
      </c>
      <c r="AA29" s="1">
        <v>27.385999999999999</v>
      </c>
      <c r="AB29" s="1">
        <v>30.838999999999999</v>
      </c>
      <c r="AC29" s="1">
        <v>37.344999999999999</v>
      </c>
      <c r="AD29" s="1">
        <v>44.265999999999998</v>
      </c>
      <c r="AE29" s="1">
        <v>51.768999999999998</v>
      </c>
      <c r="AF29" s="1">
        <v>59.691000000000003</v>
      </c>
      <c r="AG29" s="1">
        <v>66.700999999999993</v>
      </c>
      <c r="AH29" s="1">
        <v>72.534999999999997</v>
      </c>
      <c r="AI29" s="1">
        <v>74.132000000000005</v>
      </c>
      <c r="AJ29" s="1">
        <v>70.531000000000006</v>
      </c>
      <c r="AK29" s="1">
        <v>83.405000000000001</v>
      </c>
    </row>
    <row r="30" spans="1:37">
      <c r="A30" s="61" t="s">
        <v>256</v>
      </c>
      <c r="B30" s="1">
        <v>2E-3</v>
      </c>
      <c r="C30" s="1">
        <v>3.0000000000000001E-3</v>
      </c>
      <c r="D30" s="1">
        <v>3.0000000000000001E-3</v>
      </c>
      <c r="E30" s="1">
        <v>4.0000000000000001E-3</v>
      </c>
      <c r="F30" s="1">
        <v>6.0000000000000001E-3</v>
      </c>
      <c r="G30" s="1">
        <v>8.9999999999999993E-3</v>
      </c>
      <c r="H30" s="1">
        <v>8.0000000000000002E-3</v>
      </c>
      <c r="I30" s="1">
        <v>8.9999999999999993E-3</v>
      </c>
      <c r="J30" s="1">
        <v>8.0000000000000002E-3</v>
      </c>
      <c r="K30" s="1">
        <v>7.0000000000000001E-3</v>
      </c>
      <c r="L30" s="1">
        <v>8.9999999999999993E-3</v>
      </c>
      <c r="M30" s="1">
        <v>8.9999999999999993E-3</v>
      </c>
      <c r="N30" s="1">
        <v>1.0999999999999999E-2</v>
      </c>
      <c r="O30" s="1">
        <v>0.01</v>
      </c>
      <c r="P30" s="1">
        <v>1.4E-2</v>
      </c>
      <c r="Q30" s="1">
        <v>1.4999999999999999E-2</v>
      </c>
      <c r="R30" s="1">
        <v>1.2999999999999999E-2</v>
      </c>
      <c r="S30" s="1">
        <v>1.4999999999999999E-2</v>
      </c>
      <c r="T30" s="1">
        <v>1.6E-2</v>
      </c>
      <c r="U30" s="1">
        <v>1.7000000000000001E-2</v>
      </c>
      <c r="V30" s="1">
        <v>1.7000000000000001E-2</v>
      </c>
      <c r="W30" s="1">
        <v>1.7000000000000001E-2</v>
      </c>
      <c r="X30" s="1">
        <v>1.7000000000000001E-2</v>
      </c>
      <c r="Y30" s="1">
        <v>1.7000000000000001E-2</v>
      </c>
      <c r="Z30" s="1">
        <v>1.6E-2</v>
      </c>
      <c r="AA30" s="1">
        <v>1.6E-2</v>
      </c>
      <c r="AB30" s="1">
        <v>3.5000000000000003E-2</v>
      </c>
      <c r="AC30" s="1">
        <v>4.2999999999999997E-2</v>
      </c>
      <c r="AD30" s="1">
        <v>4.5999999999999999E-2</v>
      </c>
      <c r="AE30" s="1">
        <v>4.2000000000000003E-2</v>
      </c>
      <c r="AF30" s="1">
        <v>4.1000000000000002E-2</v>
      </c>
      <c r="AG30" s="1">
        <v>5.1999999999999998E-2</v>
      </c>
      <c r="AH30" s="1">
        <v>4.8000000000000001E-2</v>
      </c>
      <c r="AI30" s="1">
        <v>4.2999999999999997E-2</v>
      </c>
      <c r="AJ30" s="1">
        <v>3.4000000000000002E-2</v>
      </c>
      <c r="AK30" s="1">
        <v>2.9000000000000001E-2</v>
      </c>
    </row>
    <row r="31" spans="1:37">
      <c r="A31" s="61" t="s">
        <v>257</v>
      </c>
      <c r="B31" s="1" t="s">
        <v>96</v>
      </c>
      <c r="C31" s="1" t="s">
        <v>96</v>
      </c>
      <c r="D31" s="1" t="s">
        <v>96</v>
      </c>
      <c r="E31" s="1" t="s">
        <v>96</v>
      </c>
      <c r="F31" s="1" t="s">
        <v>96</v>
      </c>
      <c r="G31" s="1">
        <v>0.47899999999999998</v>
      </c>
      <c r="H31" s="1">
        <v>0.75600000000000001</v>
      </c>
      <c r="I31" s="1">
        <v>0.80800000000000005</v>
      </c>
      <c r="J31" s="1">
        <v>1.1439999999999999</v>
      </c>
      <c r="K31" s="1">
        <v>0.99</v>
      </c>
      <c r="L31" s="1">
        <v>1.2829999999999999</v>
      </c>
      <c r="M31" s="1">
        <v>1.6679999999999999</v>
      </c>
      <c r="N31" s="1">
        <v>1.675</v>
      </c>
      <c r="O31" s="1">
        <v>1.7649999999999999</v>
      </c>
      <c r="P31" s="1">
        <v>2.0539999999999998</v>
      </c>
      <c r="Q31" s="1">
        <v>2.101</v>
      </c>
      <c r="R31" s="1">
        <v>2.093</v>
      </c>
      <c r="S31" s="1">
        <v>2.19</v>
      </c>
      <c r="T31" s="1">
        <v>2.3079999999999998</v>
      </c>
      <c r="U31" s="1">
        <v>2.3370000000000002</v>
      </c>
      <c r="V31" s="1">
        <v>2.67</v>
      </c>
      <c r="W31" s="1">
        <v>2.7930000000000001</v>
      </c>
      <c r="X31" s="1">
        <v>3.08</v>
      </c>
      <c r="Y31" s="1">
        <v>3.306</v>
      </c>
      <c r="Z31" s="1">
        <v>3.4</v>
      </c>
      <c r="AA31" s="1">
        <v>3.6469999999999998</v>
      </c>
      <c r="AB31" s="1">
        <v>3.8050000000000002</v>
      </c>
      <c r="AC31" s="1">
        <v>4.0640000000000001</v>
      </c>
      <c r="AD31" s="1">
        <v>4.53</v>
      </c>
      <c r="AE31" s="1">
        <v>4.4690000000000003</v>
      </c>
      <c r="AF31" s="1">
        <v>4.5880000000000001</v>
      </c>
      <c r="AG31" s="1">
        <v>4.9260000000000002</v>
      </c>
      <c r="AH31" s="1">
        <v>5.1909999999999998</v>
      </c>
      <c r="AI31" s="1">
        <v>5.5780000000000003</v>
      </c>
      <c r="AJ31" s="1">
        <v>6.28</v>
      </c>
      <c r="AK31" s="1">
        <v>6.4160000000000004</v>
      </c>
    </row>
    <row r="32" spans="1:37">
      <c r="A32" s="61" t="s">
        <v>258</v>
      </c>
      <c r="B32" s="1">
        <v>2.302</v>
      </c>
      <c r="C32" s="1">
        <v>3.4039999999999999</v>
      </c>
      <c r="D32" s="1">
        <v>3.5009999999999999</v>
      </c>
      <c r="E32" s="1">
        <v>3.6259999999999999</v>
      </c>
      <c r="F32" s="1">
        <v>3.7330000000000001</v>
      </c>
      <c r="G32" s="1">
        <v>3.9580000000000002</v>
      </c>
      <c r="H32" s="1">
        <v>3.4740000000000002</v>
      </c>
      <c r="I32" s="1">
        <v>2.238</v>
      </c>
      <c r="J32" s="1">
        <v>2.2770000000000001</v>
      </c>
      <c r="K32" s="1">
        <v>2.427</v>
      </c>
      <c r="L32" s="1">
        <v>2.5219999999999998</v>
      </c>
      <c r="M32" s="1">
        <v>2.4940000000000002</v>
      </c>
      <c r="N32" s="1">
        <v>2.5070000000000001</v>
      </c>
      <c r="O32" s="1">
        <v>2.6829999999999998</v>
      </c>
      <c r="P32" s="1">
        <v>2.0369999999999999</v>
      </c>
      <c r="Q32" s="1">
        <v>2.1920000000000002</v>
      </c>
      <c r="R32" s="1">
        <v>2.2130000000000001</v>
      </c>
      <c r="S32" s="1">
        <v>2.4489999999999998</v>
      </c>
      <c r="T32" s="1">
        <v>2.8540000000000001</v>
      </c>
      <c r="U32" s="1">
        <v>3.1720000000000002</v>
      </c>
      <c r="V32" s="1">
        <v>3.3780000000000001</v>
      </c>
      <c r="W32" s="1">
        <v>3.794</v>
      </c>
      <c r="X32" s="1">
        <v>3.976</v>
      </c>
      <c r="Y32" s="1">
        <v>4.7119999999999997</v>
      </c>
      <c r="Z32" s="1">
        <v>5.7889999999999997</v>
      </c>
      <c r="AA32" s="1">
        <v>7.0709999999999997</v>
      </c>
      <c r="AB32" s="1">
        <v>7.6340000000000003</v>
      </c>
      <c r="AC32" s="1">
        <v>8.6050000000000004</v>
      </c>
      <c r="AD32" s="1">
        <v>9.7040000000000006</v>
      </c>
      <c r="AE32" s="1">
        <v>10.826000000000001</v>
      </c>
      <c r="AF32" s="1">
        <v>12.723000000000001</v>
      </c>
      <c r="AG32" s="1">
        <v>13.734999999999999</v>
      </c>
      <c r="AH32" s="1">
        <v>15.202</v>
      </c>
      <c r="AI32" s="1">
        <v>17.117000000000001</v>
      </c>
      <c r="AJ32" s="1">
        <v>16.905999999999999</v>
      </c>
      <c r="AK32" s="1">
        <v>16.065000000000001</v>
      </c>
    </row>
    <row r="33" spans="1:37">
      <c r="A33" s="61" t="s">
        <v>259</v>
      </c>
      <c r="B33" s="1">
        <v>0.60299999999999998</v>
      </c>
      <c r="C33" s="1">
        <v>0.64900000000000002</v>
      </c>
      <c r="D33" s="1">
        <v>0.80800000000000005</v>
      </c>
      <c r="E33" s="1">
        <v>0.6</v>
      </c>
      <c r="F33" s="1">
        <v>0.60699999999999998</v>
      </c>
      <c r="G33" s="1">
        <v>0.627</v>
      </c>
      <c r="H33" s="1">
        <v>0.65600000000000003</v>
      </c>
      <c r="I33" s="1">
        <v>0.65400000000000003</v>
      </c>
      <c r="J33" s="1">
        <v>0.65200000000000002</v>
      </c>
      <c r="K33" s="1">
        <v>0.72399999999999998</v>
      </c>
      <c r="L33" s="1">
        <v>0.78100000000000003</v>
      </c>
      <c r="M33" s="1">
        <v>0.748</v>
      </c>
      <c r="N33" s="1">
        <v>0.66100000000000003</v>
      </c>
      <c r="O33" s="1">
        <v>0.76700000000000002</v>
      </c>
      <c r="P33" s="1">
        <v>0.79100000000000004</v>
      </c>
      <c r="Q33" s="1">
        <v>0.878</v>
      </c>
      <c r="R33" s="1">
        <v>0.71699999999999997</v>
      </c>
      <c r="S33" s="1">
        <v>0.75900000000000001</v>
      </c>
      <c r="T33" s="1">
        <v>0.91400000000000003</v>
      </c>
      <c r="U33" s="1">
        <v>0.75700000000000001</v>
      </c>
      <c r="V33" s="1">
        <v>0.77</v>
      </c>
      <c r="W33" s="1">
        <v>0.86399999999999999</v>
      </c>
      <c r="X33" s="1">
        <v>0.85</v>
      </c>
      <c r="Y33" s="1">
        <v>0.98299999999999998</v>
      </c>
      <c r="Z33" s="1">
        <v>0.93300000000000005</v>
      </c>
      <c r="AA33" s="1">
        <v>0.98199999999999998</v>
      </c>
      <c r="AB33" s="1">
        <v>0.89600000000000002</v>
      </c>
      <c r="AC33" s="1">
        <v>0.93899999999999995</v>
      </c>
      <c r="AD33" s="1">
        <v>1.0489999999999999</v>
      </c>
      <c r="AE33" s="1">
        <v>1.1399999999999999</v>
      </c>
      <c r="AF33" s="1">
        <v>1.4259999999999999</v>
      </c>
      <c r="AG33" s="1">
        <v>1.2749999999999999</v>
      </c>
      <c r="AH33" s="1">
        <v>1.323</v>
      </c>
      <c r="AI33" s="1">
        <v>1.468</v>
      </c>
      <c r="AJ33" s="1">
        <v>1.377</v>
      </c>
      <c r="AK33" s="1">
        <v>1.417</v>
      </c>
    </row>
    <row r="34" spans="1:37">
      <c r="A34" s="61" t="s">
        <v>260</v>
      </c>
      <c r="B34" s="1" t="s">
        <v>96</v>
      </c>
      <c r="C34" s="1" t="s">
        <v>96</v>
      </c>
      <c r="D34" s="1" t="s">
        <v>96</v>
      </c>
      <c r="E34" s="1" t="s">
        <v>96</v>
      </c>
      <c r="F34" s="1" t="s">
        <v>96</v>
      </c>
      <c r="G34" s="1" t="s">
        <v>96</v>
      </c>
      <c r="H34" s="1" t="s">
        <v>96</v>
      </c>
      <c r="I34" s="1" t="s">
        <v>96</v>
      </c>
      <c r="J34" s="1" t="s">
        <v>96</v>
      </c>
      <c r="K34" s="1" t="s">
        <v>96</v>
      </c>
      <c r="L34" s="1" t="s">
        <v>96</v>
      </c>
      <c r="M34" s="1" t="s">
        <v>96</v>
      </c>
      <c r="N34" s="1" t="s">
        <v>96</v>
      </c>
      <c r="O34" s="1" t="s">
        <v>96</v>
      </c>
      <c r="P34" s="1" t="s">
        <v>96</v>
      </c>
      <c r="Q34" s="1" t="s">
        <v>96</v>
      </c>
      <c r="R34" s="1" t="s">
        <v>96</v>
      </c>
      <c r="S34" s="1" t="s">
        <v>96</v>
      </c>
      <c r="T34" s="1" t="s">
        <v>96</v>
      </c>
      <c r="U34" s="1">
        <v>3.9060000000000001</v>
      </c>
      <c r="V34" s="1">
        <v>2.3109999999999999</v>
      </c>
      <c r="W34" s="1">
        <v>0.50900000000000001</v>
      </c>
      <c r="X34" s="1">
        <v>0.53100000000000003</v>
      </c>
      <c r="Y34" s="1">
        <v>0.54800000000000004</v>
      </c>
      <c r="Z34" s="1">
        <v>0.627</v>
      </c>
      <c r="AA34" s="1">
        <v>0.752</v>
      </c>
      <c r="AB34" s="1">
        <v>0.84499999999999997</v>
      </c>
      <c r="AC34" s="1">
        <v>0.94199999999999995</v>
      </c>
      <c r="AD34" s="1">
        <v>1.1240000000000001</v>
      </c>
      <c r="AE34" s="1">
        <v>1.29</v>
      </c>
      <c r="AF34" s="1">
        <v>1.4950000000000001</v>
      </c>
      <c r="AG34" s="1">
        <v>1.782</v>
      </c>
      <c r="AH34" s="1">
        <v>1.87</v>
      </c>
      <c r="AI34" s="1">
        <v>2.1579999999999999</v>
      </c>
      <c r="AJ34" s="1">
        <v>2.5819999999999999</v>
      </c>
      <c r="AK34" s="1" t="s">
        <v>96</v>
      </c>
    </row>
    <row r="35" spans="1:37">
      <c r="A35" s="61" t="s">
        <v>261</v>
      </c>
      <c r="B35" s="1">
        <v>4.0529999999999999</v>
      </c>
      <c r="C35" s="1">
        <v>4.1829999999999998</v>
      </c>
      <c r="D35" s="1">
        <v>4.1289999999999996</v>
      </c>
      <c r="E35" s="1">
        <v>3.9790000000000001</v>
      </c>
      <c r="F35" s="1">
        <v>4.1680000000000001</v>
      </c>
      <c r="G35" s="1">
        <v>2.9470000000000001</v>
      </c>
      <c r="H35" s="1">
        <v>4.5839999999999996</v>
      </c>
      <c r="I35" s="1">
        <v>4.5679999999999996</v>
      </c>
      <c r="J35" s="1">
        <v>3.6850000000000001</v>
      </c>
      <c r="K35" s="1">
        <v>4.8090000000000002</v>
      </c>
      <c r="L35" s="1">
        <v>4.2770000000000001</v>
      </c>
      <c r="M35" s="1">
        <v>4.3140000000000001</v>
      </c>
      <c r="N35" s="1">
        <v>4.4379999999999997</v>
      </c>
      <c r="O35" s="1">
        <v>4.9260000000000002</v>
      </c>
      <c r="P35" s="1">
        <v>5.5549999999999997</v>
      </c>
      <c r="Q35" s="1">
        <v>4.1470000000000002</v>
      </c>
      <c r="R35" s="1">
        <v>4.0410000000000004</v>
      </c>
      <c r="S35" s="1">
        <v>2.1920000000000002</v>
      </c>
      <c r="T35" s="1">
        <v>2.5219999999999998</v>
      </c>
      <c r="U35" s="1">
        <v>3.0539999999999998</v>
      </c>
      <c r="V35" s="1">
        <v>3.355</v>
      </c>
      <c r="W35" s="1">
        <v>3.1440000000000001</v>
      </c>
      <c r="X35" s="1">
        <v>3.117</v>
      </c>
      <c r="Y35" s="1">
        <v>3.407</v>
      </c>
      <c r="Z35" s="1">
        <v>4.444</v>
      </c>
      <c r="AA35" s="1">
        <v>4.4080000000000004</v>
      </c>
      <c r="AB35" s="1">
        <v>4.5750000000000002</v>
      </c>
      <c r="AC35" s="1">
        <v>4.5279999999999996</v>
      </c>
      <c r="AD35" s="1">
        <v>5.101</v>
      </c>
      <c r="AE35" s="1">
        <v>5.6719999999999997</v>
      </c>
      <c r="AF35" s="1">
        <v>5.8040000000000003</v>
      </c>
      <c r="AG35" s="1">
        <v>6.7320000000000002</v>
      </c>
      <c r="AH35" s="1">
        <v>6.883</v>
      </c>
      <c r="AI35" s="1">
        <v>7.0309999999999997</v>
      </c>
      <c r="AJ35" s="1">
        <v>8.1010000000000009</v>
      </c>
      <c r="AK35" s="1">
        <v>8.4689999999999994</v>
      </c>
    </row>
    <row r="36" spans="1:37">
      <c r="A36" s="61" t="s">
        <v>262</v>
      </c>
      <c r="B36" s="1">
        <v>1.5349999999999999</v>
      </c>
      <c r="C36" s="1">
        <v>1.6559999999999999</v>
      </c>
      <c r="D36" s="1">
        <v>1.847</v>
      </c>
      <c r="E36" s="1">
        <v>1.714</v>
      </c>
      <c r="F36" s="1">
        <v>2.0409999999999999</v>
      </c>
      <c r="G36" s="1">
        <v>1.9390000000000001</v>
      </c>
      <c r="H36" s="1">
        <v>2.2389999999999999</v>
      </c>
      <c r="I36" s="1">
        <v>2.278</v>
      </c>
      <c r="J36" s="1">
        <v>2.1520000000000001</v>
      </c>
      <c r="K36" s="1">
        <v>2.3780000000000001</v>
      </c>
      <c r="L36" s="1">
        <v>2.6320000000000001</v>
      </c>
      <c r="M36" s="1">
        <v>2.5419999999999998</v>
      </c>
      <c r="N36" s="1">
        <v>3.653</v>
      </c>
      <c r="O36" s="1">
        <v>4.3970000000000002</v>
      </c>
      <c r="P36" s="1">
        <v>3.4359999999999999</v>
      </c>
      <c r="Q36" s="1">
        <v>3.653</v>
      </c>
      <c r="R36" s="1">
        <v>3.4929999999999999</v>
      </c>
      <c r="S36" s="1">
        <v>0.98399999999999999</v>
      </c>
      <c r="T36" s="1">
        <v>1.18</v>
      </c>
      <c r="U36" s="1">
        <v>1.7609999999999999</v>
      </c>
      <c r="V36" s="1">
        <v>1.98</v>
      </c>
      <c r="W36" s="1">
        <v>1.889</v>
      </c>
      <c r="X36" s="1">
        <v>2.153</v>
      </c>
      <c r="Y36" s="1">
        <v>1.8049999999999999</v>
      </c>
      <c r="Z36" s="1">
        <v>2.3010000000000002</v>
      </c>
      <c r="AA36" s="1">
        <v>2.5760000000000001</v>
      </c>
      <c r="AB36" s="1">
        <v>2.3740000000000001</v>
      </c>
      <c r="AC36" s="1">
        <v>2.8260000000000001</v>
      </c>
      <c r="AD36" s="1">
        <v>3.5670000000000002</v>
      </c>
      <c r="AE36" s="1">
        <v>4.0250000000000004</v>
      </c>
      <c r="AF36" s="1">
        <v>4.5819999999999999</v>
      </c>
      <c r="AG36" s="1">
        <v>6.141</v>
      </c>
      <c r="AH36" s="1">
        <v>8.1010000000000009</v>
      </c>
      <c r="AI36" s="1">
        <v>8.6069999999999993</v>
      </c>
      <c r="AJ36" s="1">
        <v>7.8490000000000002</v>
      </c>
      <c r="AK36" s="1">
        <v>8.7170000000000005</v>
      </c>
    </row>
    <row r="37" spans="1:37">
      <c r="A37" s="61" t="s">
        <v>263</v>
      </c>
      <c r="B37" s="1">
        <v>8.5000000000000006E-2</v>
      </c>
      <c r="C37" s="1">
        <v>9.7000000000000003E-2</v>
      </c>
      <c r="D37" s="1">
        <v>0.122</v>
      </c>
      <c r="E37" s="1">
        <v>0.151</v>
      </c>
      <c r="F37" s="1">
        <v>0.19</v>
      </c>
      <c r="G37" s="1">
        <v>0.20599999999999999</v>
      </c>
      <c r="H37" s="1">
        <v>0.24299999999999999</v>
      </c>
      <c r="I37" s="1">
        <v>0.247</v>
      </c>
      <c r="J37" s="1">
        <v>0.249</v>
      </c>
      <c r="K37" s="1">
        <v>0.27200000000000002</v>
      </c>
      <c r="L37" s="1">
        <v>0.29499999999999998</v>
      </c>
      <c r="M37" s="1">
        <v>0.313</v>
      </c>
      <c r="N37" s="1">
        <v>0.32100000000000001</v>
      </c>
      <c r="O37" s="1">
        <v>0.36699999999999999</v>
      </c>
      <c r="P37" s="1">
        <v>0.39600000000000002</v>
      </c>
      <c r="Q37" s="1">
        <v>0.42499999999999999</v>
      </c>
      <c r="R37" s="1">
        <v>0.503</v>
      </c>
      <c r="S37" s="1">
        <v>0.57899999999999996</v>
      </c>
      <c r="T37" s="1">
        <v>0.66900000000000004</v>
      </c>
      <c r="U37" s="1">
        <v>0.88500000000000001</v>
      </c>
      <c r="V37" s="1">
        <v>1.135</v>
      </c>
      <c r="W37" s="1">
        <v>1.365</v>
      </c>
      <c r="X37" s="1">
        <v>1.363</v>
      </c>
      <c r="Y37" s="1">
        <v>1.649</v>
      </c>
      <c r="Z37" s="1">
        <v>1.8380000000000001</v>
      </c>
      <c r="AA37" s="1">
        <v>2.0329999999999999</v>
      </c>
      <c r="AB37" s="1">
        <v>2.258</v>
      </c>
      <c r="AC37" s="1">
        <v>2.7320000000000002</v>
      </c>
      <c r="AD37" s="1">
        <v>3.0659999999999998</v>
      </c>
      <c r="AE37" s="1">
        <v>3.8140000000000001</v>
      </c>
      <c r="AF37" s="1">
        <v>4.4210000000000003</v>
      </c>
      <c r="AG37" s="1">
        <v>5.7679999999999998</v>
      </c>
      <c r="AH37" s="1">
        <v>6.4749999999999996</v>
      </c>
      <c r="AI37" s="1">
        <v>6.8890000000000002</v>
      </c>
      <c r="AJ37" s="1">
        <v>8.0969999999999995</v>
      </c>
      <c r="AK37" s="1">
        <v>9.3960000000000008</v>
      </c>
    </row>
    <row r="38" spans="1:37">
      <c r="A38" s="61" t="s">
        <v>264</v>
      </c>
      <c r="B38" s="1">
        <v>2.06</v>
      </c>
      <c r="C38" s="1">
        <v>2.629</v>
      </c>
      <c r="D38" s="1">
        <v>2.8159999999999998</v>
      </c>
      <c r="E38" s="1">
        <v>2.8119999999999998</v>
      </c>
      <c r="F38" s="1">
        <v>2.8239999999999998</v>
      </c>
      <c r="G38" s="1">
        <v>2.7549999999999999</v>
      </c>
      <c r="H38" s="1">
        <v>2.9369999999999998</v>
      </c>
      <c r="I38" s="1">
        <v>2.871</v>
      </c>
      <c r="J38" s="1">
        <v>2.8149999999999999</v>
      </c>
      <c r="K38" s="1">
        <v>3.18</v>
      </c>
      <c r="L38" s="1">
        <v>2.8439999999999999</v>
      </c>
      <c r="M38" s="1">
        <v>2.7010000000000001</v>
      </c>
      <c r="N38" s="1">
        <v>2.7919999999999998</v>
      </c>
      <c r="O38" s="1">
        <v>2.6619999999999999</v>
      </c>
      <c r="P38" s="1">
        <v>3.0630000000000002</v>
      </c>
      <c r="Q38" s="1">
        <v>3.2679999999999998</v>
      </c>
      <c r="R38" s="1">
        <v>3.2309999999999999</v>
      </c>
      <c r="S38" s="1">
        <v>1.6040000000000001</v>
      </c>
      <c r="T38" s="1">
        <v>1.958</v>
      </c>
      <c r="U38" s="1">
        <v>2.137</v>
      </c>
      <c r="V38" s="1">
        <v>2.347</v>
      </c>
      <c r="W38" s="1">
        <v>2.7250000000000001</v>
      </c>
      <c r="X38" s="1">
        <v>3.012</v>
      </c>
      <c r="Y38" s="1">
        <v>3.2909999999999999</v>
      </c>
      <c r="Z38" s="1">
        <v>3.7949999999999999</v>
      </c>
      <c r="AA38" s="1">
        <v>4.0259999999999998</v>
      </c>
      <c r="AB38" s="1">
        <v>4.327</v>
      </c>
      <c r="AC38" s="1">
        <v>4.9720000000000004</v>
      </c>
      <c r="AD38" s="1">
        <v>6.2359999999999998</v>
      </c>
      <c r="AE38" s="1">
        <v>6.2110000000000003</v>
      </c>
      <c r="AF38" s="1">
        <v>7.0620000000000003</v>
      </c>
      <c r="AG38" s="1">
        <v>8.9009999999999998</v>
      </c>
      <c r="AH38" s="1">
        <v>9.5329999999999995</v>
      </c>
      <c r="AI38" s="1">
        <v>9.843</v>
      </c>
      <c r="AJ38" s="1">
        <v>11.228999999999999</v>
      </c>
      <c r="AK38" s="1">
        <v>11.308</v>
      </c>
    </row>
    <row r="39" spans="1:37">
      <c r="A39" s="61" t="s">
        <v>265</v>
      </c>
      <c r="B39" s="1" t="s">
        <v>96</v>
      </c>
      <c r="C39" s="1" t="s">
        <v>96</v>
      </c>
      <c r="D39" s="1" t="s">
        <v>96</v>
      </c>
      <c r="E39" s="1" t="s">
        <v>96</v>
      </c>
      <c r="F39" s="1" t="s">
        <v>96</v>
      </c>
      <c r="G39" s="1" t="s">
        <v>96</v>
      </c>
      <c r="H39" s="1" t="s">
        <v>96</v>
      </c>
      <c r="I39" s="1" t="s">
        <v>96</v>
      </c>
      <c r="J39" s="1">
        <v>0.01</v>
      </c>
      <c r="K39" s="1">
        <v>0.02</v>
      </c>
      <c r="L39" s="1">
        <v>0.03</v>
      </c>
      <c r="M39" s="1">
        <v>3.1E-2</v>
      </c>
      <c r="N39" s="1">
        <v>0.04</v>
      </c>
      <c r="O39" s="1">
        <v>4.9000000000000002E-2</v>
      </c>
      <c r="P39" s="1">
        <v>5.7000000000000002E-2</v>
      </c>
      <c r="Q39" s="1">
        <v>6.2E-2</v>
      </c>
      <c r="R39" s="1">
        <v>6.3E-2</v>
      </c>
      <c r="S39" s="1">
        <v>6.4000000000000001E-2</v>
      </c>
      <c r="T39" s="1">
        <v>6.4000000000000001E-2</v>
      </c>
      <c r="U39" s="1">
        <v>6.5000000000000002E-2</v>
      </c>
      <c r="V39" s="1">
        <v>6.2E-2</v>
      </c>
      <c r="W39" s="1">
        <v>6.3E-2</v>
      </c>
      <c r="X39" s="1">
        <v>6.2E-2</v>
      </c>
      <c r="Y39" s="1">
        <v>6.8000000000000005E-2</v>
      </c>
      <c r="Z39" s="1">
        <v>6.2E-2</v>
      </c>
      <c r="AA39" s="1">
        <v>6.5000000000000002E-2</v>
      </c>
      <c r="AB39" s="1">
        <v>6.2E-2</v>
      </c>
      <c r="AC39" s="1">
        <v>5.8999999999999997E-2</v>
      </c>
      <c r="AD39" s="1">
        <v>5.7000000000000002E-2</v>
      </c>
      <c r="AE39" s="1">
        <v>5.3999999999999999E-2</v>
      </c>
      <c r="AF39" s="1">
        <v>5.8999999999999997E-2</v>
      </c>
      <c r="AG39" s="1">
        <v>5.1999999999999998E-2</v>
      </c>
      <c r="AH39" s="1">
        <v>5.1999999999999998E-2</v>
      </c>
      <c r="AI39" s="1">
        <v>0.05</v>
      </c>
      <c r="AJ39" s="1">
        <v>4.8000000000000001E-2</v>
      </c>
      <c r="AK39" s="1">
        <v>4.7E-2</v>
      </c>
    </row>
    <row r="40" spans="1:37">
      <c r="A40" s="61" t="s">
        <v>266</v>
      </c>
      <c r="B40" s="1">
        <v>1.8460000000000001</v>
      </c>
      <c r="C40" s="1">
        <v>2.0049999999999999</v>
      </c>
      <c r="D40" s="1">
        <v>2.0859999999999999</v>
      </c>
      <c r="E40" s="1">
        <v>1.393</v>
      </c>
      <c r="F40" s="1">
        <v>1.8839999999999999</v>
      </c>
      <c r="G40" s="1">
        <v>1.95</v>
      </c>
      <c r="H40" s="1">
        <v>2.0129999999999999</v>
      </c>
      <c r="I40" s="1">
        <v>2.09</v>
      </c>
      <c r="J40" s="1">
        <v>1.8740000000000001</v>
      </c>
      <c r="K40" s="1">
        <v>1.8819999999999999</v>
      </c>
      <c r="L40" s="1">
        <v>1.7789999999999999</v>
      </c>
      <c r="M40" s="1">
        <v>1.6779999999999999</v>
      </c>
      <c r="N40" s="1">
        <v>1.637</v>
      </c>
      <c r="O40" s="1">
        <v>1.6779999999999999</v>
      </c>
      <c r="P40" s="1">
        <v>1.825</v>
      </c>
      <c r="Q40" s="1">
        <v>1.8460000000000001</v>
      </c>
      <c r="R40" s="1">
        <v>2.048</v>
      </c>
      <c r="S40" s="1">
        <v>1.4790000000000001</v>
      </c>
      <c r="T40" s="1">
        <v>2.7330000000000001</v>
      </c>
      <c r="U40" s="1">
        <v>2.714</v>
      </c>
      <c r="V40" s="1">
        <v>2.5659999999999998</v>
      </c>
      <c r="W40" s="1">
        <v>2.42</v>
      </c>
      <c r="X40" s="1">
        <v>2.56</v>
      </c>
      <c r="Y40" s="1">
        <v>3.0720000000000001</v>
      </c>
      <c r="Z40" s="1">
        <v>3.1680000000000001</v>
      </c>
      <c r="AA40" s="1">
        <v>3.2610000000000001</v>
      </c>
      <c r="AB40" s="1">
        <v>3.5379999999999998</v>
      </c>
      <c r="AC40" s="1">
        <v>3.64</v>
      </c>
      <c r="AD40" s="1">
        <v>3.85</v>
      </c>
      <c r="AE40" s="1">
        <v>4.3410000000000002</v>
      </c>
      <c r="AF40" s="1">
        <v>4.4770000000000003</v>
      </c>
      <c r="AG40" s="1">
        <v>4.7329999999999997</v>
      </c>
      <c r="AH40" s="1">
        <v>5</v>
      </c>
      <c r="AI40" s="1">
        <v>4.8609999999999998</v>
      </c>
      <c r="AJ40" s="1">
        <v>4.6950000000000003</v>
      </c>
      <c r="AK40" s="1" t="s">
        <v>96</v>
      </c>
    </row>
    <row r="41" spans="1:37">
      <c r="A41" s="61" t="s">
        <v>267</v>
      </c>
      <c r="B41" s="1" t="s">
        <v>96</v>
      </c>
      <c r="C41" s="1" t="s">
        <v>96</v>
      </c>
      <c r="D41" s="1" t="s">
        <v>96</v>
      </c>
      <c r="E41" s="1" t="s">
        <v>96</v>
      </c>
      <c r="F41" s="1" t="s">
        <v>96</v>
      </c>
      <c r="G41" s="1" t="s">
        <v>96</v>
      </c>
      <c r="H41" s="1">
        <v>0.12</v>
      </c>
      <c r="I41" s="1">
        <v>9.6000000000000002E-2</v>
      </c>
      <c r="J41" s="1">
        <v>9.8000000000000004E-2</v>
      </c>
      <c r="K41" s="1">
        <v>9.1999999999999998E-2</v>
      </c>
      <c r="L41" s="1">
        <v>0.08</v>
      </c>
      <c r="M41" s="1">
        <v>6.4000000000000001E-2</v>
      </c>
      <c r="N41" s="1">
        <v>5.7000000000000002E-2</v>
      </c>
      <c r="O41" s="1">
        <v>5.8000000000000003E-2</v>
      </c>
      <c r="P41" s="1">
        <v>6.0999999999999999E-2</v>
      </c>
      <c r="Q41" s="1">
        <v>6.0999999999999999E-2</v>
      </c>
      <c r="R41" s="1">
        <v>6.2E-2</v>
      </c>
      <c r="S41" s="1">
        <v>6.3E-2</v>
      </c>
      <c r="T41" s="1">
        <v>6.6000000000000003E-2</v>
      </c>
      <c r="U41" s="1">
        <v>7.5999999999999998E-2</v>
      </c>
      <c r="V41" s="1">
        <v>8.5999999999999993E-2</v>
      </c>
      <c r="W41" s="1">
        <v>8.5999999999999993E-2</v>
      </c>
      <c r="X41" s="1">
        <v>8.7999999999999995E-2</v>
      </c>
      <c r="Y41" s="1">
        <v>8.7999999999999995E-2</v>
      </c>
      <c r="Z41" s="1">
        <v>8.7999999999999995E-2</v>
      </c>
      <c r="AA41" s="1">
        <v>0.09</v>
      </c>
      <c r="AB41" s="1">
        <v>8.1000000000000003E-2</v>
      </c>
      <c r="AC41" s="1">
        <v>0.08</v>
      </c>
      <c r="AD41" s="1">
        <v>8.5999999999999993E-2</v>
      </c>
      <c r="AE41" s="1">
        <v>8.3000000000000004E-2</v>
      </c>
      <c r="AF41" s="1">
        <v>7.8E-2</v>
      </c>
      <c r="AG41" s="1">
        <v>0.08</v>
      </c>
      <c r="AH41" s="1">
        <v>6.6000000000000003E-2</v>
      </c>
      <c r="AI41" s="1">
        <v>6.3E-2</v>
      </c>
      <c r="AJ41" s="1">
        <v>5.7000000000000002E-2</v>
      </c>
      <c r="AK41" s="1">
        <v>5.0999999999999997E-2</v>
      </c>
    </row>
    <row r="42" spans="1:37">
      <c r="A42" s="61" t="s">
        <v>268</v>
      </c>
      <c r="B42" s="1" t="s">
        <v>96</v>
      </c>
      <c r="C42" s="1" t="s">
        <v>96</v>
      </c>
      <c r="D42" s="1" t="s">
        <v>96</v>
      </c>
      <c r="E42" s="1" t="s">
        <v>96</v>
      </c>
      <c r="F42" s="1" t="s">
        <v>96</v>
      </c>
      <c r="G42" s="1" t="s">
        <v>96</v>
      </c>
      <c r="H42" s="1">
        <v>1.145</v>
      </c>
      <c r="I42" s="1">
        <v>1.46</v>
      </c>
      <c r="J42" s="1">
        <v>1.704</v>
      </c>
      <c r="K42" s="1">
        <v>1.7470000000000001</v>
      </c>
      <c r="L42" s="1">
        <v>1.603</v>
      </c>
      <c r="M42" s="1">
        <v>1.1759999999999999</v>
      </c>
      <c r="N42" s="1">
        <v>1.2430000000000001</v>
      </c>
      <c r="O42" s="1">
        <v>1.3109999999999999</v>
      </c>
      <c r="P42" s="1">
        <v>1.4219999999999999</v>
      </c>
      <c r="Q42" s="1">
        <v>1.268</v>
      </c>
      <c r="R42" s="1">
        <v>1.1859999999999999</v>
      </c>
      <c r="S42" s="1">
        <v>1.2130000000000001</v>
      </c>
      <c r="T42" s="1">
        <v>1.335</v>
      </c>
      <c r="U42" s="1">
        <v>1.343</v>
      </c>
      <c r="V42" s="1">
        <v>1.6020000000000001</v>
      </c>
      <c r="W42" s="1">
        <v>1.8080000000000001</v>
      </c>
      <c r="X42" s="1">
        <v>2.04</v>
      </c>
      <c r="Y42" s="1">
        <v>2.74</v>
      </c>
      <c r="Z42" s="1">
        <v>2.7440000000000002</v>
      </c>
      <c r="AA42" s="1">
        <v>2.9889999999999999</v>
      </c>
      <c r="AB42" s="1">
        <v>3.1419999999999999</v>
      </c>
      <c r="AC42" s="1">
        <v>3.1579999999999999</v>
      </c>
      <c r="AD42" s="1">
        <v>3.5880000000000001</v>
      </c>
      <c r="AE42" s="1">
        <v>3.5070000000000001</v>
      </c>
      <c r="AF42" s="1">
        <v>3.4510000000000001</v>
      </c>
      <c r="AG42" s="1">
        <v>4.25</v>
      </c>
      <c r="AH42" s="1">
        <v>4.5890000000000004</v>
      </c>
      <c r="AI42" s="1">
        <v>5.0199999999999996</v>
      </c>
      <c r="AJ42" s="1">
        <v>6.0940000000000003</v>
      </c>
      <c r="AK42" s="1">
        <v>6.6669999999999998</v>
      </c>
    </row>
    <row r="43" spans="1:37">
      <c r="A43" s="61" t="s">
        <v>269</v>
      </c>
      <c r="B43" s="1" t="s">
        <v>96</v>
      </c>
      <c r="C43" s="1" t="s">
        <v>96</v>
      </c>
      <c r="D43" s="1" t="s">
        <v>96</v>
      </c>
      <c r="E43" s="1" t="s">
        <v>96</v>
      </c>
      <c r="F43" s="1" t="s">
        <v>96</v>
      </c>
      <c r="G43" s="1" t="s">
        <v>96</v>
      </c>
      <c r="H43" s="1" t="s">
        <v>96</v>
      </c>
      <c r="I43" s="1" t="s">
        <v>96</v>
      </c>
      <c r="J43" s="1" t="s">
        <v>96</v>
      </c>
      <c r="K43" s="1" t="s">
        <v>96</v>
      </c>
      <c r="L43" s="1">
        <v>5.7160000000000002</v>
      </c>
      <c r="M43" s="1">
        <v>5.048</v>
      </c>
      <c r="N43" s="1">
        <v>5.0039999999999996</v>
      </c>
      <c r="O43" s="1">
        <v>3.742</v>
      </c>
      <c r="P43" s="1">
        <v>4.1449999999999996</v>
      </c>
      <c r="Q43" s="1">
        <v>4.8150000000000004</v>
      </c>
      <c r="R43" s="1">
        <v>5.0810000000000004</v>
      </c>
      <c r="S43" s="1">
        <v>3.7229999999999999</v>
      </c>
      <c r="T43" s="1">
        <v>3.657</v>
      </c>
      <c r="U43" s="1">
        <v>4.0330000000000004</v>
      </c>
      <c r="V43" s="1">
        <v>4.5469999999999997</v>
      </c>
      <c r="W43" s="1">
        <v>4.5860000000000003</v>
      </c>
      <c r="X43" s="1">
        <v>5.3150000000000004</v>
      </c>
      <c r="Y43" s="1">
        <v>5.9379999999999997</v>
      </c>
      <c r="Z43" s="1">
        <v>8.5169999999999995</v>
      </c>
      <c r="AA43" s="1">
        <v>10.635999999999999</v>
      </c>
      <c r="AB43" s="1">
        <v>12.147</v>
      </c>
      <c r="AC43" s="1">
        <v>13.311999999999999</v>
      </c>
      <c r="AD43" s="1">
        <v>14.832000000000001</v>
      </c>
      <c r="AE43" s="1">
        <v>15.552</v>
      </c>
      <c r="AF43" s="1">
        <v>15.510999999999999</v>
      </c>
      <c r="AG43" s="1">
        <v>15.837999999999999</v>
      </c>
      <c r="AH43" s="1">
        <v>17.300999999999998</v>
      </c>
      <c r="AI43" s="1">
        <v>18.927</v>
      </c>
      <c r="AJ43" s="1">
        <v>19.013999999999999</v>
      </c>
      <c r="AK43" s="1">
        <v>21.202000000000002</v>
      </c>
    </row>
    <row r="44" spans="1:37">
      <c r="A44" s="61" t="s">
        <v>270</v>
      </c>
      <c r="B44" s="1" t="s">
        <v>96</v>
      </c>
      <c r="C44" s="1" t="s">
        <v>96</v>
      </c>
      <c r="D44" s="1" t="s">
        <v>96</v>
      </c>
      <c r="E44" s="1" t="s">
        <v>96</v>
      </c>
      <c r="F44" s="1" t="s">
        <v>96</v>
      </c>
      <c r="G44" s="1" t="s">
        <v>96</v>
      </c>
      <c r="H44" s="1" t="s">
        <v>96</v>
      </c>
      <c r="I44" s="1" t="s">
        <v>96</v>
      </c>
      <c r="J44" s="1" t="s">
        <v>96</v>
      </c>
      <c r="K44" s="1">
        <v>11.561999999999999</v>
      </c>
      <c r="L44" s="1">
        <v>10.436</v>
      </c>
      <c r="M44" s="1">
        <v>13.680999999999999</v>
      </c>
      <c r="N44" s="1">
        <v>20.088000000000001</v>
      </c>
      <c r="O44" s="1">
        <v>14.186</v>
      </c>
      <c r="P44" s="1">
        <v>13.944000000000001</v>
      </c>
      <c r="Q44" s="1">
        <v>14.638</v>
      </c>
      <c r="R44" s="1">
        <v>15.510999999999999</v>
      </c>
      <c r="S44" s="1">
        <v>15.061</v>
      </c>
      <c r="T44" s="1">
        <v>14.853</v>
      </c>
      <c r="U44" s="1">
        <v>16.381</v>
      </c>
      <c r="V44" s="1">
        <v>18.725000000000001</v>
      </c>
      <c r="W44" s="1">
        <v>22.273</v>
      </c>
      <c r="X44" s="1">
        <v>28.77</v>
      </c>
      <c r="Y44" s="1">
        <v>30.302</v>
      </c>
      <c r="Z44" s="1">
        <v>30.4</v>
      </c>
      <c r="AA44" s="1">
        <v>24.401</v>
      </c>
      <c r="AB44" s="1">
        <v>22.795999999999999</v>
      </c>
      <c r="AC44" s="1">
        <v>25.015999999999998</v>
      </c>
      <c r="AD44" s="1">
        <v>28.417999999999999</v>
      </c>
      <c r="AE44" s="1">
        <v>29.148</v>
      </c>
      <c r="AF44" s="1">
        <v>34.86</v>
      </c>
      <c r="AG44" s="1">
        <v>37.506999999999998</v>
      </c>
      <c r="AH44" s="1">
        <v>32.720999999999997</v>
      </c>
      <c r="AI44" s="1">
        <v>37.508000000000003</v>
      </c>
      <c r="AJ44" s="1">
        <v>36.094000000000001</v>
      </c>
      <c r="AK44" s="1">
        <v>37.79</v>
      </c>
    </row>
    <row r="45" spans="1:37">
      <c r="A45" s="61" t="s">
        <v>271</v>
      </c>
      <c r="B45" s="1">
        <v>1.5580000000000001</v>
      </c>
      <c r="C45" s="1">
        <v>1.9159999999999999</v>
      </c>
      <c r="D45" s="1">
        <v>1.629</v>
      </c>
      <c r="E45" s="1">
        <v>2.173</v>
      </c>
      <c r="F45" s="1">
        <v>2.2280000000000002</v>
      </c>
      <c r="G45" s="1">
        <v>2.5880000000000001</v>
      </c>
      <c r="H45" s="1">
        <v>2.4980000000000002</v>
      </c>
      <c r="I45" s="1">
        <v>2.6869999999999998</v>
      </c>
      <c r="J45" s="1">
        <v>2.56</v>
      </c>
      <c r="K45" s="1">
        <v>2.7959999999999998</v>
      </c>
      <c r="L45" s="1">
        <v>3.4</v>
      </c>
      <c r="M45" s="1">
        <v>3.1760000000000002</v>
      </c>
      <c r="N45" s="1">
        <v>3.343</v>
      </c>
      <c r="O45" s="1">
        <v>3.7759999999999998</v>
      </c>
      <c r="P45" s="1">
        <v>4.0170000000000003</v>
      </c>
      <c r="Q45" s="1">
        <v>4.3760000000000003</v>
      </c>
      <c r="R45" s="1">
        <v>4.0979999999999999</v>
      </c>
      <c r="S45" s="1">
        <v>4.4980000000000002</v>
      </c>
      <c r="T45" s="1">
        <v>4.9489999999999998</v>
      </c>
      <c r="U45" s="1">
        <v>4.9130000000000003</v>
      </c>
      <c r="V45" s="1">
        <v>5.976</v>
      </c>
      <c r="W45" s="1">
        <v>6.72</v>
      </c>
      <c r="X45" s="1">
        <v>5.9119999999999999</v>
      </c>
      <c r="Y45" s="1">
        <v>6.9829999999999997</v>
      </c>
      <c r="Z45" s="1">
        <v>6.2549999999999999</v>
      </c>
      <c r="AA45" s="1">
        <v>6.1710000000000003</v>
      </c>
      <c r="AB45" s="1">
        <v>5.8120000000000003</v>
      </c>
      <c r="AC45" s="1">
        <v>6.0270000000000001</v>
      </c>
      <c r="AD45" s="1">
        <v>8.4649999999999999</v>
      </c>
      <c r="AE45" s="1">
        <v>9.3390000000000004</v>
      </c>
      <c r="AF45" s="1">
        <v>11.59</v>
      </c>
      <c r="AG45" s="1">
        <v>14.292999999999999</v>
      </c>
      <c r="AH45" s="1">
        <v>15.52</v>
      </c>
      <c r="AI45" s="1">
        <v>16.117000000000001</v>
      </c>
      <c r="AJ45" s="1">
        <v>18.978000000000002</v>
      </c>
      <c r="AK45" s="1">
        <v>20.38</v>
      </c>
    </row>
    <row r="46" spans="1:37">
      <c r="A46" s="61" t="s">
        <v>272</v>
      </c>
      <c r="B46" s="1" t="s">
        <v>96</v>
      </c>
      <c r="C46" s="1" t="s">
        <v>96</v>
      </c>
      <c r="D46" s="1" t="s">
        <v>96</v>
      </c>
      <c r="E46" s="1" t="s">
        <v>96</v>
      </c>
      <c r="F46" s="1" t="s">
        <v>96</v>
      </c>
      <c r="G46" s="1" t="s">
        <v>96</v>
      </c>
      <c r="H46" s="1" t="s">
        <v>96</v>
      </c>
      <c r="I46" s="1" t="s">
        <v>96</v>
      </c>
      <c r="J46" s="1">
        <v>3.5880000000000001</v>
      </c>
      <c r="K46" s="1">
        <v>3.8340000000000001</v>
      </c>
      <c r="L46" s="1">
        <v>4.6470000000000002</v>
      </c>
      <c r="M46" s="1">
        <v>4.726</v>
      </c>
      <c r="N46" s="1">
        <v>7.1210000000000004</v>
      </c>
      <c r="O46" s="1">
        <v>7.3339999999999996</v>
      </c>
      <c r="P46" s="1">
        <v>7.6539999999999999</v>
      </c>
      <c r="Q46" s="1">
        <v>6.3639999999999999</v>
      </c>
      <c r="R46" s="1">
        <v>6.2690000000000001</v>
      </c>
      <c r="S46" s="1">
        <v>5.3689999999999998</v>
      </c>
      <c r="T46" s="1">
        <v>4.2990000000000004</v>
      </c>
      <c r="U46" s="1">
        <v>4.3010000000000002</v>
      </c>
      <c r="V46" s="1">
        <v>4.5720000000000001</v>
      </c>
      <c r="W46" s="1">
        <v>4.74</v>
      </c>
      <c r="X46" s="1">
        <v>4.907</v>
      </c>
      <c r="Y46" s="1">
        <v>5.0140000000000002</v>
      </c>
      <c r="Z46" s="1">
        <v>5.2519999999999998</v>
      </c>
      <c r="AA46" s="1">
        <v>5.2510000000000003</v>
      </c>
      <c r="AB46" s="1">
        <v>5.4249999999999998</v>
      </c>
      <c r="AC46" s="1">
        <v>5.6849999999999996</v>
      </c>
      <c r="AD46" s="1">
        <v>6.1050000000000004</v>
      </c>
      <c r="AE46" s="1">
        <v>6.024</v>
      </c>
      <c r="AF46" s="1">
        <v>6.4669999999999996</v>
      </c>
      <c r="AG46" s="1">
        <v>7.0869999999999997</v>
      </c>
      <c r="AH46" s="1">
        <v>7.6840000000000002</v>
      </c>
      <c r="AI46" s="1">
        <v>8.0559999999999992</v>
      </c>
      <c r="AJ46" s="1">
        <v>8.2569999999999997</v>
      </c>
      <c r="AK46" s="1">
        <v>8.343</v>
      </c>
    </row>
    <row r="47" spans="1:37">
      <c r="A47" s="61" t="s">
        <v>273</v>
      </c>
      <c r="B47" s="1">
        <v>1.3779999999999999</v>
      </c>
      <c r="C47" s="1">
        <v>1.5289999999999999</v>
      </c>
      <c r="D47" s="1">
        <v>1.4630000000000001</v>
      </c>
      <c r="E47" s="1">
        <v>1.3220000000000001</v>
      </c>
      <c r="F47" s="1">
        <v>1.3149999999999999</v>
      </c>
      <c r="G47" s="1">
        <v>1.448</v>
      </c>
      <c r="H47" s="1">
        <v>1.5049999999999999</v>
      </c>
      <c r="I47" s="1">
        <v>1.4870000000000001</v>
      </c>
      <c r="J47" s="1">
        <v>1.5369999999999999</v>
      </c>
      <c r="K47" s="1">
        <v>1.6950000000000001</v>
      </c>
      <c r="L47" s="1">
        <v>1.51</v>
      </c>
      <c r="M47" s="1">
        <v>1.8480000000000001</v>
      </c>
      <c r="N47" s="1">
        <v>1.7769999999999999</v>
      </c>
      <c r="O47" s="1">
        <v>2.1240000000000001</v>
      </c>
      <c r="P47" s="1">
        <v>2.2890000000000001</v>
      </c>
      <c r="Q47" s="1">
        <v>2.2589999999999999</v>
      </c>
      <c r="R47" s="1">
        <v>2.0499999999999998</v>
      </c>
      <c r="S47" s="1">
        <v>0.91</v>
      </c>
      <c r="T47" s="1">
        <v>1.095</v>
      </c>
      <c r="U47" s="1">
        <v>0.97599999999999998</v>
      </c>
      <c r="V47" s="1">
        <v>1.214</v>
      </c>
      <c r="W47" s="1">
        <v>1.4490000000000001</v>
      </c>
      <c r="X47" s="1">
        <v>2.157</v>
      </c>
      <c r="Y47" s="1">
        <v>1.7849999999999999</v>
      </c>
      <c r="Z47" s="1">
        <v>2.0720000000000001</v>
      </c>
      <c r="AA47" s="1">
        <v>2.1850000000000001</v>
      </c>
      <c r="AB47" s="1">
        <v>2.8380000000000001</v>
      </c>
      <c r="AC47" s="1">
        <v>3.2370000000000001</v>
      </c>
      <c r="AD47" s="1">
        <v>4.335</v>
      </c>
      <c r="AE47" s="1">
        <v>4.5960000000000001</v>
      </c>
      <c r="AF47" s="1">
        <v>5.157</v>
      </c>
      <c r="AG47" s="1">
        <v>6.6550000000000002</v>
      </c>
      <c r="AH47" s="1">
        <v>7.3310000000000004</v>
      </c>
      <c r="AI47" s="1">
        <v>7.9160000000000004</v>
      </c>
      <c r="AJ47" s="1">
        <v>8.9109999999999996</v>
      </c>
      <c r="AK47" s="1">
        <v>8.9960000000000004</v>
      </c>
    </row>
    <row r="48" spans="1:37">
      <c r="A48" s="61" t="s">
        <v>274</v>
      </c>
      <c r="B48" s="1">
        <v>1.4510000000000001</v>
      </c>
      <c r="C48" s="1">
        <v>1.5780000000000001</v>
      </c>
      <c r="D48" s="1">
        <v>1.762</v>
      </c>
      <c r="E48" s="1">
        <v>1.92</v>
      </c>
      <c r="F48" s="1">
        <v>2.1970000000000001</v>
      </c>
      <c r="G48" s="1">
        <v>2.7770000000000001</v>
      </c>
      <c r="H48" s="1">
        <v>2.5059999999999998</v>
      </c>
      <c r="I48" s="1">
        <v>2.8159999999999998</v>
      </c>
      <c r="J48" s="1">
        <v>2.6219999999999999</v>
      </c>
      <c r="K48" s="1">
        <v>2.5139999999999998</v>
      </c>
      <c r="L48" s="1">
        <v>2.02</v>
      </c>
      <c r="M48" s="1">
        <v>1.9810000000000001</v>
      </c>
      <c r="N48" s="1">
        <v>1.9450000000000001</v>
      </c>
      <c r="O48" s="1">
        <v>2.0590000000000002</v>
      </c>
      <c r="P48" s="1">
        <v>2.3719999999999999</v>
      </c>
      <c r="Q48" s="1">
        <v>2.407</v>
      </c>
      <c r="R48" s="1">
        <v>2.3210000000000002</v>
      </c>
      <c r="S48" s="1">
        <v>2.19</v>
      </c>
      <c r="T48" s="1">
        <v>2.2109999999999999</v>
      </c>
      <c r="U48" s="1">
        <v>2.5369999999999999</v>
      </c>
      <c r="V48" s="1">
        <v>2.5720000000000001</v>
      </c>
      <c r="W48" s="1">
        <v>2.5350000000000001</v>
      </c>
      <c r="X48" s="1">
        <v>3.238</v>
      </c>
      <c r="Y48" s="1">
        <v>4.0350000000000001</v>
      </c>
      <c r="Z48" s="1">
        <v>4.9050000000000002</v>
      </c>
      <c r="AA48" s="1">
        <v>5.923</v>
      </c>
      <c r="AB48" s="1">
        <v>5.9850000000000003</v>
      </c>
      <c r="AC48" s="1">
        <v>6.9119999999999999</v>
      </c>
      <c r="AD48" s="1">
        <v>7.2910000000000004</v>
      </c>
      <c r="AE48" s="1">
        <v>8.6489999999999991</v>
      </c>
      <c r="AF48" s="1">
        <v>9.4039999999999999</v>
      </c>
      <c r="AG48" s="1">
        <v>11.448</v>
      </c>
      <c r="AH48" s="1">
        <v>13.728999999999999</v>
      </c>
      <c r="AI48" s="1">
        <v>15.244999999999999</v>
      </c>
      <c r="AJ48" s="1">
        <v>15.926</v>
      </c>
      <c r="AK48" s="1">
        <v>16.413</v>
      </c>
    </row>
    <row r="49" spans="1:37">
      <c r="A49" s="61" t="s">
        <v>275</v>
      </c>
      <c r="B49" s="1">
        <v>0.85099999999999998</v>
      </c>
      <c r="C49" s="1">
        <v>0.997</v>
      </c>
      <c r="D49" s="1">
        <v>1.0900000000000001</v>
      </c>
      <c r="E49" s="1">
        <v>1.0129999999999999</v>
      </c>
      <c r="F49" s="1">
        <v>1.119</v>
      </c>
      <c r="G49" s="1">
        <v>0.90600000000000003</v>
      </c>
      <c r="H49" s="1">
        <v>1.181</v>
      </c>
      <c r="I49" s="1">
        <v>1.34</v>
      </c>
      <c r="J49" s="1">
        <v>1.5369999999999999</v>
      </c>
      <c r="K49" s="1">
        <v>1.5720000000000001</v>
      </c>
      <c r="L49" s="1">
        <v>1.6140000000000001</v>
      </c>
      <c r="M49" s="1">
        <v>1.61</v>
      </c>
      <c r="N49" s="1">
        <v>1.5980000000000001</v>
      </c>
      <c r="O49" s="1">
        <v>1.681</v>
      </c>
      <c r="P49" s="1">
        <v>1.5760000000000001</v>
      </c>
      <c r="Q49" s="1">
        <v>1.9590000000000001</v>
      </c>
      <c r="R49" s="1">
        <v>1.742</v>
      </c>
      <c r="S49" s="1">
        <v>0.751</v>
      </c>
      <c r="T49" s="1">
        <v>0.90400000000000003</v>
      </c>
      <c r="U49" s="1">
        <v>0.92700000000000005</v>
      </c>
      <c r="V49" s="1">
        <v>1.044</v>
      </c>
      <c r="W49" s="1">
        <v>1.1299999999999999</v>
      </c>
      <c r="X49" s="1">
        <v>1.28</v>
      </c>
      <c r="Y49" s="1">
        <v>1.421</v>
      </c>
      <c r="Z49" s="1">
        <v>2.012</v>
      </c>
      <c r="AA49" s="1">
        <v>2.36</v>
      </c>
      <c r="AB49" s="1">
        <v>2.722</v>
      </c>
      <c r="AC49" s="1">
        <v>3.4289999999999998</v>
      </c>
      <c r="AD49" s="1">
        <v>4.1639999999999997</v>
      </c>
      <c r="AE49" s="1">
        <v>4.6479999999999997</v>
      </c>
      <c r="AF49" s="1">
        <v>5.4119999999999999</v>
      </c>
      <c r="AG49" s="1">
        <v>6.7809999999999997</v>
      </c>
      <c r="AH49" s="1">
        <v>7.2889999999999997</v>
      </c>
      <c r="AI49" s="1">
        <v>7.8040000000000003</v>
      </c>
      <c r="AJ49" s="1">
        <v>8.343</v>
      </c>
      <c r="AK49" s="1">
        <v>9.5180000000000007</v>
      </c>
    </row>
    <row r="50" spans="1:37">
      <c r="A50" s="61" t="s">
        <v>276</v>
      </c>
      <c r="B50" s="1">
        <v>7.1999999999999995E-2</v>
      </c>
      <c r="C50" s="1">
        <v>9.0999999999999998E-2</v>
      </c>
      <c r="D50" s="1">
        <v>0.11</v>
      </c>
      <c r="E50" s="1">
        <v>0.113</v>
      </c>
      <c r="F50" s="1">
        <v>0.13700000000000001</v>
      </c>
      <c r="G50" s="1">
        <v>0.157</v>
      </c>
      <c r="H50" s="1">
        <v>0.17499999999999999</v>
      </c>
      <c r="I50" s="1">
        <v>0.17100000000000001</v>
      </c>
      <c r="J50" s="1">
        <v>0.157</v>
      </c>
      <c r="K50" s="1">
        <v>0.154</v>
      </c>
      <c r="L50" s="1">
        <v>0.155</v>
      </c>
      <c r="M50" s="1">
        <v>0.14099999999999999</v>
      </c>
      <c r="N50" s="1">
        <v>0.14199999999999999</v>
      </c>
      <c r="O50" s="1">
        <v>0.157</v>
      </c>
      <c r="P50" s="1">
        <v>0.16700000000000001</v>
      </c>
      <c r="Q50" s="1">
        <v>0.17799999999999999</v>
      </c>
      <c r="R50" s="1">
        <v>0.16900000000000001</v>
      </c>
      <c r="S50" s="1">
        <v>0.17799999999999999</v>
      </c>
      <c r="T50" s="1">
        <v>0.19700000000000001</v>
      </c>
      <c r="U50" s="1">
        <v>0.216</v>
      </c>
      <c r="V50" s="1">
        <v>0.24099999999999999</v>
      </c>
      <c r="W50" s="1">
        <v>0.312</v>
      </c>
      <c r="X50" s="1">
        <v>0.35599999999999998</v>
      </c>
      <c r="Y50" s="1">
        <v>0.40799999999999997</v>
      </c>
      <c r="Z50" s="1">
        <v>0.42599999999999999</v>
      </c>
      <c r="AA50" s="1">
        <v>0.439</v>
      </c>
      <c r="AB50" s="1">
        <v>0.434</v>
      </c>
      <c r="AC50" s="1">
        <v>0.41799999999999998</v>
      </c>
      <c r="AD50" s="1">
        <v>0.42</v>
      </c>
      <c r="AE50" s="1">
        <v>0.42499999999999999</v>
      </c>
      <c r="AF50" s="1">
        <v>0.40300000000000002</v>
      </c>
      <c r="AG50" s="1">
        <v>0.4</v>
      </c>
      <c r="AH50" s="1">
        <v>0.38600000000000001</v>
      </c>
      <c r="AI50" s="1">
        <v>0.35099999999999998</v>
      </c>
      <c r="AJ50" s="1">
        <v>0.33600000000000002</v>
      </c>
      <c r="AK50" s="1">
        <v>0.28699999999999998</v>
      </c>
    </row>
    <row r="51" spans="1:37">
      <c r="A51" s="61" t="s">
        <v>277</v>
      </c>
      <c r="B51" s="1" t="s">
        <v>96</v>
      </c>
      <c r="C51" s="1" t="s">
        <v>96</v>
      </c>
      <c r="D51" s="1" t="s">
        <v>96</v>
      </c>
      <c r="E51" s="1" t="s">
        <v>96</v>
      </c>
      <c r="F51" s="1" t="s">
        <v>96</v>
      </c>
      <c r="G51" s="1" t="s">
        <v>96</v>
      </c>
      <c r="H51" s="1" t="s">
        <v>96</v>
      </c>
      <c r="I51" s="1" t="s">
        <v>96</v>
      </c>
      <c r="J51" s="1" t="s">
        <v>96</v>
      </c>
      <c r="K51" s="1" t="s">
        <v>96</v>
      </c>
      <c r="L51" s="1" t="s">
        <v>96</v>
      </c>
      <c r="M51" s="1" t="s">
        <v>96</v>
      </c>
      <c r="N51" s="1" t="s">
        <v>96</v>
      </c>
      <c r="O51" s="1" t="s">
        <v>96</v>
      </c>
      <c r="P51" s="1" t="s">
        <v>96</v>
      </c>
      <c r="Q51" s="1" t="s">
        <v>96</v>
      </c>
      <c r="R51" s="1">
        <v>0.37</v>
      </c>
      <c r="S51" s="1">
        <v>0.35899999999999999</v>
      </c>
      <c r="T51" s="1">
        <v>0.15</v>
      </c>
      <c r="U51" s="1">
        <v>0.114</v>
      </c>
      <c r="V51" s="1">
        <v>0.13600000000000001</v>
      </c>
      <c r="W51" s="1">
        <v>0.16</v>
      </c>
      <c r="X51" s="1">
        <v>0.184</v>
      </c>
      <c r="Y51" s="1">
        <v>0.20499999999999999</v>
      </c>
      <c r="Z51" s="1">
        <v>0.215</v>
      </c>
      <c r="AA51" s="1">
        <v>0.19</v>
      </c>
      <c r="AB51" s="1">
        <v>0.22</v>
      </c>
      <c r="AC51" s="1">
        <v>0.23200000000000001</v>
      </c>
      <c r="AD51" s="1">
        <v>0.27800000000000002</v>
      </c>
      <c r="AE51" s="1">
        <v>0.27100000000000002</v>
      </c>
      <c r="AF51" s="1">
        <v>0.318</v>
      </c>
      <c r="AG51" s="1">
        <v>0.36199999999999999</v>
      </c>
      <c r="AH51" s="1">
        <v>0.32300000000000001</v>
      </c>
      <c r="AI51" s="1">
        <v>0.33</v>
      </c>
      <c r="AJ51" s="1">
        <v>0.35299999999999998</v>
      </c>
      <c r="AK51" s="1">
        <v>0.33400000000000002</v>
      </c>
    </row>
    <row r="52" spans="1:37">
      <c r="A52" s="61" t="s">
        <v>278</v>
      </c>
      <c r="B52" s="1">
        <v>3.6179999999999999</v>
      </c>
      <c r="C52" s="1">
        <v>3.84</v>
      </c>
      <c r="D52" s="1">
        <v>3.9220000000000002</v>
      </c>
      <c r="E52" s="1">
        <v>3.5720000000000001</v>
      </c>
      <c r="F52" s="1">
        <v>3.601</v>
      </c>
      <c r="G52" s="1">
        <v>3.8119999999999998</v>
      </c>
      <c r="H52" s="1">
        <v>4.0060000000000002</v>
      </c>
      <c r="I52" s="1">
        <v>3.8319999999999999</v>
      </c>
      <c r="J52" s="1">
        <v>3.88</v>
      </c>
      <c r="K52" s="1">
        <v>3.4740000000000002</v>
      </c>
      <c r="L52" s="1">
        <v>3.3460000000000001</v>
      </c>
      <c r="M52" s="1">
        <v>3.484</v>
      </c>
      <c r="N52" s="1">
        <v>3.661</v>
      </c>
      <c r="O52" s="1">
        <v>4.04</v>
      </c>
      <c r="P52" s="1">
        <v>4.5090000000000003</v>
      </c>
      <c r="Q52" s="1">
        <v>4.1929999999999996</v>
      </c>
      <c r="R52" s="1">
        <v>3.9420000000000002</v>
      </c>
      <c r="S52" s="1">
        <v>2.1459999999999999</v>
      </c>
      <c r="T52" s="1">
        <v>2.85</v>
      </c>
      <c r="U52" s="1">
        <v>3.0419999999999998</v>
      </c>
      <c r="V52" s="1">
        <v>4.992</v>
      </c>
      <c r="W52" s="1">
        <v>5.6219999999999999</v>
      </c>
      <c r="X52" s="1">
        <v>5.444</v>
      </c>
      <c r="Y52" s="1">
        <v>6.2549999999999999</v>
      </c>
      <c r="Z52" s="1">
        <v>7.2409999999999997</v>
      </c>
      <c r="AA52" s="1">
        <v>7.665</v>
      </c>
      <c r="AB52" s="1">
        <v>7.7629999999999999</v>
      </c>
      <c r="AC52" s="1">
        <v>8.6170000000000009</v>
      </c>
      <c r="AD52" s="1">
        <v>13.628</v>
      </c>
      <c r="AE52" s="1">
        <v>13.814</v>
      </c>
      <c r="AF52" s="1">
        <v>16.93</v>
      </c>
      <c r="AG52" s="1">
        <v>21.532</v>
      </c>
      <c r="AH52" s="1">
        <v>23.594999999999999</v>
      </c>
      <c r="AI52" s="1">
        <v>26.576000000000001</v>
      </c>
      <c r="AJ52" s="1">
        <v>33.588999999999999</v>
      </c>
      <c r="AK52" s="1">
        <v>35.898000000000003</v>
      </c>
    </row>
    <row r="53" spans="1:37">
      <c r="A53" s="61" t="s">
        <v>279</v>
      </c>
      <c r="B53" s="1">
        <v>0.96599999999999997</v>
      </c>
      <c r="C53" s="1">
        <v>0.93700000000000006</v>
      </c>
      <c r="D53" s="1">
        <v>0.74</v>
      </c>
      <c r="E53" s="1">
        <v>1.1950000000000001</v>
      </c>
      <c r="F53" s="1">
        <v>1.395</v>
      </c>
      <c r="G53" s="1">
        <v>2.1480000000000001</v>
      </c>
      <c r="H53" s="1">
        <v>1.304</v>
      </c>
      <c r="I53" s="1">
        <v>1.63</v>
      </c>
      <c r="J53" s="1">
        <v>1.151</v>
      </c>
      <c r="K53" s="1">
        <v>1.4359999999999999</v>
      </c>
      <c r="L53" s="1">
        <v>1.1319999999999999</v>
      </c>
      <c r="M53" s="1">
        <v>1.6679999999999999</v>
      </c>
      <c r="N53" s="1">
        <v>1.7430000000000001</v>
      </c>
      <c r="O53" s="1">
        <v>1.7909999999999999</v>
      </c>
      <c r="P53" s="1">
        <v>1.8520000000000001</v>
      </c>
      <c r="Q53" s="1">
        <v>1.9239999999999999</v>
      </c>
      <c r="R53" s="1">
        <v>2.1019999999999999</v>
      </c>
      <c r="S53" s="1">
        <v>1.9379999999999999</v>
      </c>
      <c r="T53" s="1">
        <v>0.91200000000000003</v>
      </c>
      <c r="U53" s="1">
        <v>1.768</v>
      </c>
      <c r="V53" s="1">
        <v>1.0349999999999999</v>
      </c>
      <c r="W53" s="1">
        <v>1.145</v>
      </c>
      <c r="X53" s="1">
        <v>1.2290000000000001</v>
      </c>
      <c r="Y53" s="1">
        <v>1.3859999999999999</v>
      </c>
      <c r="Z53" s="1">
        <v>1.4950000000000001</v>
      </c>
      <c r="AA53" s="1">
        <v>1.6020000000000001</v>
      </c>
      <c r="AB53" s="1">
        <v>1.752</v>
      </c>
      <c r="AC53" s="1">
        <v>2.0510000000000002</v>
      </c>
      <c r="AD53" s="1">
        <v>2.52</v>
      </c>
      <c r="AE53" s="1">
        <v>2.6659999999999999</v>
      </c>
      <c r="AF53" s="1">
        <v>2.7389999999999999</v>
      </c>
      <c r="AG53" s="1">
        <v>3.008</v>
      </c>
      <c r="AH53" s="1">
        <v>3.1360000000000001</v>
      </c>
      <c r="AI53" s="1">
        <v>2.8660000000000001</v>
      </c>
      <c r="AJ53" s="1">
        <v>2.988</v>
      </c>
      <c r="AK53" s="1">
        <v>3.2759999999999998</v>
      </c>
    </row>
    <row r="54" spans="1:37">
      <c r="A54" s="61" t="s">
        <v>280</v>
      </c>
      <c r="B54" s="1">
        <v>0.11600000000000001</v>
      </c>
      <c r="C54" s="1">
        <v>0.127</v>
      </c>
      <c r="D54" s="1">
        <v>0.14099999999999999</v>
      </c>
      <c r="E54" s="1">
        <v>0.13400000000000001</v>
      </c>
      <c r="F54" s="1">
        <v>0.14699999999999999</v>
      </c>
      <c r="G54" s="1">
        <v>0.16200000000000001</v>
      </c>
      <c r="H54" s="1">
        <v>0.16600000000000001</v>
      </c>
      <c r="I54" s="1">
        <v>0.16300000000000001</v>
      </c>
      <c r="J54" s="1">
        <v>0.126</v>
      </c>
      <c r="K54" s="1">
        <v>0.16200000000000001</v>
      </c>
      <c r="L54" s="1">
        <v>0.16400000000000001</v>
      </c>
      <c r="M54" s="1">
        <v>0.16500000000000001</v>
      </c>
      <c r="N54" s="1">
        <v>0.19900000000000001</v>
      </c>
      <c r="O54" s="1">
        <v>0.191</v>
      </c>
      <c r="P54" s="1">
        <v>0.217</v>
      </c>
      <c r="Q54" s="1">
        <v>0.23100000000000001</v>
      </c>
      <c r="R54" s="1">
        <v>0.21199999999999999</v>
      </c>
      <c r="S54" s="1">
        <v>0.22800000000000001</v>
      </c>
      <c r="T54" s="1">
        <v>0.20499999999999999</v>
      </c>
      <c r="U54" s="1">
        <v>0.19600000000000001</v>
      </c>
      <c r="V54" s="1">
        <v>0.16400000000000001</v>
      </c>
      <c r="W54" s="1">
        <v>0.19400000000000001</v>
      </c>
      <c r="X54" s="1">
        <v>0.2</v>
      </c>
      <c r="Y54" s="1">
        <v>0.158</v>
      </c>
      <c r="Z54" s="1">
        <v>0.14799999999999999</v>
      </c>
      <c r="AA54" s="1">
        <v>0.13600000000000001</v>
      </c>
      <c r="AB54" s="1">
        <v>0.10100000000000001</v>
      </c>
      <c r="AC54" s="1">
        <v>0.10100000000000001</v>
      </c>
      <c r="AD54" s="1">
        <v>0.129</v>
      </c>
      <c r="AE54" s="1">
        <v>0.126</v>
      </c>
      <c r="AF54" s="1">
        <v>0.126</v>
      </c>
      <c r="AG54" s="1">
        <v>0.20100000000000001</v>
      </c>
      <c r="AH54" s="1">
        <v>0.24099999999999999</v>
      </c>
      <c r="AI54" s="1">
        <v>0.23899999999999999</v>
      </c>
      <c r="AJ54" s="1">
        <v>0.33400000000000002</v>
      </c>
      <c r="AK54" s="1">
        <v>0.38600000000000001</v>
      </c>
    </row>
    <row r="55" spans="1:37">
      <c r="A55" s="61" t="s">
        <v>281</v>
      </c>
      <c r="B55" s="1" t="s">
        <v>96</v>
      </c>
      <c r="C55" s="1" t="s">
        <v>96</v>
      </c>
      <c r="D55" s="1" t="s">
        <v>96</v>
      </c>
      <c r="E55" s="1" t="s">
        <v>96</v>
      </c>
      <c r="F55" s="1" t="s">
        <v>96</v>
      </c>
      <c r="G55" s="1" t="s">
        <v>96</v>
      </c>
      <c r="H55" s="1" t="s">
        <v>96</v>
      </c>
      <c r="I55" s="1" t="s">
        <v>96</v>
      </c>
      <c r="J55" s="1" t="s">
        <v>96</v>
      </c>
      <c r="K55" s="1" t="s">
        <v>96</v>
      </c>
      <c r="L55" s="1" t="s">
        <v>96</v>
      </c>
      <c r="M55" s="1" t="s">
        <v>96</v>
      </c>
      <c r="N55" s="1" t="s">
        <v>96</v>
      </c>
      <c r="O55" s="1" t="s">
        <v>96</v>
      </c>
      <c r="P55" s="1" t="s">
        <v>96</v>
      </c>
      <c r="Q55" s="1" t="s">
        <v>96</v>
      </c>
      <c r="R55" s="1" t="s">
        <v>96</v>
      </c>
      <c r="S55" s="1" t="s">
        <v>96</v>
      </c>
      <c r="T55" s="1" t="s">
        <v>96</v>
      </c>
      <c r="U55" s="1" t="s">
        <v>96</v>
      </c>
      <c r="V55" s="1" t="s">
        <v>96</v>
      </c>
      <c r="W55" s="1" t="s">
        <v>96</v>
      </c>
      <c r="X55" s="1" t="s">
        <v>96</v>
      </c>
      <c r="Y55" s="1" t="s">
        <v>96</v>
      </c>
      <c r="Z55" s="1" t="s">
        <v>96</v>
      </c>
      <c r="AA55" s="1" t="s">
        <v>96</v>
      </c>
      <c r="AB55" s="1" t="s">
        <v>96</v>
      </c>
      <c r="AC55" s="1" t="s">
        <v>96</v>
      </c>
      <c r="AD55" s="1" t="s">
        <v>96</v>
      </c>
      <c r="AE55" s="1" t="s">
        <v>96</v>
      </c>
      <c r="AF55" s="1" t="s">
        <v>96</v>
      </c>
      <c r="AG55" s="1" t="s">
        <v>96</v>
      </c>
      <c r="AH55" s="1" t="s">
        <v>96</v>
      </c>
      <c r="AI55" s="1" t="s">
        <v>96</v>
      </c>
      <c r="AJ55" s="1" t="s">
        <v>96</v>
      </c>
      <c r="AK55" s="1" t="s">
        <v>96</v>
      </c>
    </row>
    <row r="56" spans="1:37">
      <c r="A56" s="61" t="s">
        <v>282</v>
      </c>
      <c r="B56" s="1" t="s">
        <v>96</v>
      </c>
      <c r="C56" s="1" t="s">
        <v>96</v>
      </c>
      <c r="D56" s="1" t="s">
        <v>96</v>
      </c>
      <c r="E56" s="1" t="s">
        <v>96</v>
      </c>
      <c r="F56" s="1" t="s">
        <v>96</v>
      </c>
      <c r="G56" s="1" t="s">
        <v>96</v>
      </c>
      <c r="H56" s="1" t="s">
        <v>96</v>
      </c>
      <c r="I56" s="1" t="s">
        <v>96</v>
      </c>
      <c r="J56" s="1" t="s">
        <v>96</v>
      </c>
      <c r="K56" s="1" t="s">
        <v>96</v>
      </c>
      <c r="L56" s="1" t="s">
        <v>96</v>
      </c>
      <c r="M56" s="1" t="s">
        <v>96</v>
      </c>
      <c r="N56" s="1" t="s">
        <v>96</v>
      </c>
      <c r="O56" s="1" t="s">
        <v>96</v>
      </c>
      <c r="P56" s="1" t="s">
        <v>96</v>
      </c>
      <c r="Q56" s="1" t="s">
        <v>96</v>
      </c>
      <c r="R56" s="1" t="s">
        <v>96</v>
      </c>
      <c r="S56" s="1" t="s">
        <v>96</v>
      </c>
      <c r="T56" s="1" t="s">
        <v>96</v>
      </c>
      <c r="U56" s="1" t="s">
        <v>96</v>
      </c>
      <c r="V56" s="1" t="s">
        <v>96</v>
      </c>
      <c r="W56" s="1" t="s">
        <v>96</v>
      </c>
      <c r="X56" s="1" t="s">
        <v>96</v>
      </c>
      <c r="Y56" s="1" t="s">
        <v>96</v>
      </c>
      <c r="Z56" s="1" t="s">
        <v>96</v>
      </c>
      <c r="AA56" s="1" t="s">
        <v>96</v>
      </c>
      <c r="AB56" s="1" t="s">
        <v>96</v>
      </c>
      <c r="AC56" s="1" t="s">
        <v>96</v>
      </c>
      <c r="AD56" s="1" t="s">
        <v>96</v>
      </c>
      <c r="AE56" s="1" t="s">
        <v>96</v>
      </c>
      <c r="AF56" s="1" t="s">
        <v>96</v>
      </c>
      <c r="AG56" s="1" t="s">
        <v>96</v>
      </c>
      <c r="AH56" s="1" t="s">
        <v>96</v>
      </c>
      <c r="AI56" s="1" t="s">
        <v>96</v>
      </c>
      <c r="AJ56" s="1" t="s">
        <v>96</v>
      </c>
      <c r="AK56" s="1" t="s">
        <v>96</v>
      </c>
    </row>
    <row r="57" spans="1:37">
      <c r="A57" s="61" t="s">
        <v>283</v>
      </c>
      <c r="B57" s="1" t="s">
        <v>96</v>
      </c>
      <c r="C57" s="1">
        <v>0.14000000000000001</v>
      </c>
      <c r="D57" s="1">
        <v>0.14299999999999999</v>
      </c>
      <c r="E57" s="1">
        <v>0.14899999999999999</v>
      </c>
      <c r="F57" s="1">
        <v>0.14799999999999999</v>
      </c>
      <c r="G57" s="1">
        <v>0.16500000000000001</v>
      </c>
      <c r="H57" s="1">
        <v>0.16</v>
      </c>
      <c r="I57" s="1">
        <v>0.14499999999999999</v>
      </c>
      <c r="J57" s="1">
        <v>0.14599999999999999</v>
      </c>
      <c r="K57" s="1">
        <v>0.159</v>
      </c>
      <c r="L57" s="1">
        <v>0.223</v>
      </c>
      <c r="M57" s="1">
        <v>0.23200000000000001</v>
      </c>
      <c r="N57" s="1">
        <v>0.24</v>
      </c>
      <c r="O57" s="1">
        <v>0.25900000000000001</v>
      </c>
      <c r="P57" s="1">
        <v>0.28100000000000003</v>
      </c>
      <c r="Q57" s="1">
        <v>0.32200000000000001</v>
      </c>
      <c r="R57" s="1">
        <v>0.29299999999999998</v>
      </c>
      <c r="S57" s="1">
        <v>0.28799999999999998</v>
      </c>
      <c r="T57" s="1">
        <v>0.34599999999999997</v>
      </c>
      <c r="U57" s="1">
        <v>0.36799999999999999</v>
      </c>
      <c r="V57" s="1">
        <v>0.40899999999999997</v>
      </c>
      <c r="W57" s="1">
        <v>0.44</v>
      </c>
      <c r="X57" s="1">
        <v>0.45700000000000002</v>
      </c>
      <c r="Y57" s="1">
        <v>0.495</v>
      </c>
      <c r="Z57" s="1">
        <v>0.53500000000000003</v>
      </c>
      <c r="AA57" s="1">
        <v>0.57899999999999996</v>
      </c>
      <c r="AB57" s="1">
        <v>0.59099999999999997</v>
      </c>
      <c r="AC57" s="1">
        <v>0.64700000000000002</v>
      </c>
      <c r="AD57" s="1">
        <v>0.58199999999999996</v>
      </c>
      <c r="AE57" s="1">
        <v>0.61399999999999999</v>
      </c>
      <c r="AF57" s="1">
        <v>0.62</v>
      </c>
      <c r="AG57" s="1">
        <v>0.69099999999999995</v>
      </c>
      <c r="AH57" s="1">
        <v>0.78500000000000003</v>
      </c>
      <c r="AI57" s="1">
        <v>0.83699999999999997</v>
      </c>
      <c r="AJ57" s="1">
        <v>0.95499999999999996</v>
      </c>
      <c r="AK57" s="1">
        <v>1.077</v>
      </c>
    </row>
    <row r="58" spans="1:37">
      <c r="A58" s="61" t="s">
        <v>284</v>
      </c>
      <c r="B58" s="1" t="s">
        <v>96</v>
      </c>
      <c r="C58" s="1" t="s">
        <v>96</v>
      </c>
      <c r="D58" s="1" t="s">
        <v>96</v>
      </c>
      <c r="E58" s="1" t="s">
        <v>96</v>
      </c>
      <c r="F58" s="1" t="s">
        <v>96</v>
      </c>
      <c r="G58" s="1" t="s">
        <v>96</v>
      </c>
      <c r="H58" s="1">
        <v>16</v>
      </c>
      <c r="I58" s="1">
        <v>18.503</v>
      </c>
      <c r="J58" s="1">
        <v>17.170999999999999</v>
      </c>
      <c r="K58" s="1">
        <v>19.626999999999999</v>
      </c>
      <c r="L58" s="1">
        <v>17.195</v>
      </c>
      <c r="M58" s="1">
        <v>18.814</v>
      </c>
      <c r="N58" s="1">
        <v>19.736999999999998</v>
      </c>
      <c r="O58" s="1">
        <v>22.076000000000001</v>
      </c>
      <c r="P58" s="1">
        <v>25.061</v>
      </c>
      <c r="Q58" s="1">
        <v>26.061</v>
      </c>
      <c r="R58" s="1">
        <v>26.555</v>
      </c>
      <c r="S58" s="1">
        <v>28.835999999999999</v>
      </c>
      <c r="T58" s="1">
        <v>31.914000000000001</v>
      </c>
      <c r="U58" s="1">
        <v>36.149000000000001</v>
      </c>
      <c r="V58" s="1">
        <v>38.914000000000001</v>
      </c>
      <c r="W58" s="1">
        <v>49.003</v>
      </c>
      <c r="X58" s="1">
        <v>51.905000000000001</v>
      </c>
      <c r="Y58" s="1">
        <v>57.597999999999999</v>
      </c>
      <c r="Z58" s="1">
        <v>55.935000000000002</v>
      </c>
      <c r="AA58" s="1">
        <v>51.268000000000001</v>
      </c>
      <c r="AB58" s="1">
        <v>60.143000000000001</v>
      </c>
      <c r="AC58" s="1">
        <v>71.331000000000003</v>
      </c>
      <c r="AD58" s="1">
        <v>73.134</v>
      </c>
      <c r="AE58" s="1">
        <v>70.474999999999994</v>
      </c>
      <c r="AF58" s="1">
        <v>68.162999999999997</v>
      </c>
      <c r="AG58" s="1">
        <v>98.075999999999993</v>
      </c>
      <c r="AH58" s="1">
        <v>66.64</v>
      </c>
      <c r="AI58" s="1">
        <v>62.570999999999998</v>
      </c>
      <c r="AJ58" s="1">
        <v>96.025000000000006</v>
      </c>
      <c r="AK58" s="1">
        <v>79.373999999999995</v>
      </c>
    </row>
    <row r="59" spans="1:37">
      <c r="A59" s="61" t="s">
        <v>285</v>
      </c>
      <c r="B59" s="1" t="s">
        <v>96</v>
      </c>
      <c r="C59" s="1" t="s">
        <v>96</v>
      </c>
      <c r="D59" s="1" t="s">
        <v>96</v>
      </c>
      <c r="E59" s="1" t="s">
        <v>96</v>
      </c>
      <c r="F59" s="1" t="s">
        <v>96</v>
      </c>
      <c r="G59" s="1" t="s">
        <v>96</v>
      </c>
      <c r="H59" s="1" t="s">
        <v>96</v>
      </c>
      <c r="I59" s="1" t="s">
        <v>96</v>
      </c>
      <c r="J59" s="1" t="s">
        <v>96</v>
      </c>
      <c r="K59" s="1">
        <v>1.012</v>
      </c>
      <c r="L59" s="1">
        <v>1.01</v>
      </c>
      <c r="M59" s="1">
        <v>0.91500000000000004</v>
      </c>
      <c r="N59" s="1">
        <v>0.98</v>
      </c>
      <c r="O59" s="1">
        <v>1.0960000000000001</v>
      </c>
      <c r="P59" s="1">
        <v>1.1220000000000001</v>
      </c>
      <c r="Q59" s="1">
        <v>1.002</v>
      </c>
      <c r="R59" s="1">
        <v>1.032</v>
      </c>
      <c r="S59" s="1">
        <v>0.996</v>
      </c>
      <c r="T59" s="1">
        <v>1.264</v>
      </c>
      <c r="U59" s="1">
        <v>1.542</v>
      </c>
      <c r="V59" s="1">
        <v>1.7430000000000001</v>
      </c>
      <c r="W59" s="1">
        <v>2.0670000000000002</v>
      </c>
      <c r="X59" s="1">
        <v>2.2440000000000002</v>
      </c>
      <c r="Y59" s="1">
        <v>2.464</v>
      </c>
      <c r="Z59" s="1">
        <v>2.4860000000000002</v>
      </c>
      <c r="AA59" s="1">
        <v>2.3959999999999999</v>
      </c>
      <c r="AB59" s="1">
        <v>2.4249999999999998</v>
      </c>
      <c r="AC59" s="1">
        <v>2.9340000000000002</v>
      </c>
      <c r="AD59" s="1">
        <v>3.4860000000000002</v>
      </c>
      <c r="AE59" s="1">
        <v>3.51</v>
      </c>
      <c r="AF59" s="1">
        <v>3.552</v>
      </c>
      <c r="AG59" s="1">
        <v>3.8460000000000001</v>
      </c>
      <c r="AH59" s="1">
        <v>3.7650000000000001</v>
      </c>
      <c r="AI59" s="1">
        <v>3.6869999999999998</v>
      </c>
      <c r="AJ59" s="1">
        <v>3.6419999999999999</v>
      </c>
      <c r="AK59" s="1">
        <v>3.9540000000000002</v>
      </c>
    </row>
    <row r="60" spans="1:37">
      <c r="A60" s="61" t="s">
        <v>286</v>
      </c>
      <c r="B60" s="1">
        <v>4.6349999999999998</v>
      </c>
      <c r="C60" s="1">
        <v>6.4020000000000001</v>
      </c>
      <c r="D60" s="1">
        <v>6.0069999999999997</v>
      </c>
      <c r="E60" s="1">
        <v>5.84</v>
      </c>
      <c r="F60" s="1">
        <v>5.641</v>
      </c>
      <c r="G60" s="1">
        <v>6.7210000000000001</v>
      </c>
      <c r="H60" s="1">
        <v>7.4050000000000002</v>
      </c>
      <c r="I60" s="1">
        <v>6.8860000000000001</v>
      </c>
      <c r="J60" s="1">
        <v>6.718</v>
      </c>
      <c r="K60" s="1">
        <v>6.97</v>
      </c>
      <c r="L60" s="1">
        <v>6.9180000000000001</v>
      </c>
      <c r="M60" s="1">
        <v>6.8230000000000004</v>
      </c>
      <c r="N60" s="1">
        <v>6.2229999999999999</v>
      </c>
      <c r="O60" s="1">
        <v>6.758</v>
      </c>
      <c r="P60" s="1">
        <v>6.734</v>
      </c>
      <c r="Q60" s="1">
        <v>7.39</v>
      </c>
      <c r="R60" s="1">
        <v>7.867</v>
      </c>
      <c r="S60" s="1">
        <v>6.4560000000000004</v>
      </c>
      <c r="T60" s="1">
        <v>5.7</v>
      </c>
      <c r="U60" s="1">
        <v>5.6449999999999996</v>
      </c>
      <c r="V60" s="1">
        <v>6.9260000000000002</v>
      </c>
      <c r="W60" s="1">
        <v>8.4290000000000003</v>
      </c>
      <c r="X60" s="1">
        <v>9.6959999999999997</v>
      </c>
      <c r="Y60" s="1">
        <v>11.914</v>
      </c>
      <c r="Z60" s="1">
        <v>15.108000000000001</v>
      </c>
      <c r="AA60" s="1">
        <v>17.427</v>
      </c>
      <c r="AB60" s="1">
        <v>17.356000000000002</v>
      </c>
      <c r="AC60" s="1">
        <v>19.849</v>
      </c>
      <c r="AD60" s="1">
        <v>21.646999999999998</v>
      </c>
      <c r="AE60" s="1">
        <v>22.847000000000001</v>
      </c>
      <c r="AF60" s="1">
        <v>23.777999999999999</v>
      </c>
      <c r="AG60" s="1">
        <v>26.103999999999999</v>
      </c>
      <c r="AH60" s="1">
        <v>29.495000000000001</v>
      </c>
      <c r="AI60" s="1">
        <v>33.183999999999997</v>
      </c>
      <c r="AJ60" s="1">
        <v>35.637999999999998</v>
      </c>
      <c r="AK60" s="1">
        <v>41.951999999999998</v>
      </c>
    </row>
    <row r="61" spans="1:37">
      <c r="A61" s="61" t="s">
        <v>287</v>
      </c>
      <c r="B61" s="1" t="s">
        <v>96</v>
      </c>
      <c r="C61" s="1" t="s">
        <v>96</v>
      </c>
      <c r="D61" s="1" t="s">
        <v>96</v>
      </c>
      <c r="E61" s="1" t="s">
        <v>96</v>
      </c>
      <c r="F61" s="1" t="s">
        <v>96</v>
      </c>
      <c r="G61" s="1" t="s">
        <v>96</v>
      </c>
      <c r="H61" s="1" t="s">
        <v>96</v>
      </c>
      <c r="I61" s="1" t="s">
        <v>96</v>
      </c>
      <c r="J61" s="1" t="s">
        <v>96</v>
      </c>
      <c r="K61" s="1" t="s">
        <v>96</v>
      </c>
      <c r="L61" s="1" t="s">
        <v>96</v>
      </c>
      <c r="M61" s="1" t="s">
        <v>96</v>
      </c>
      <c r="N61" s="1" t="s">
        <v>96</v>
      </c>
      <c r="O61" s="1" t="s">
        <v>96</v>
      </c>
      <c r="P61" s="1" t="s">
        <v>96</v>
      </c>
      <c r="Q61" s="1" t="s">
        <v>96</v>
      </c>
      <c r="R61" s="1" t="s">
        <v>96</v>
      </c>
      <c r="S61" s="1" t="s">
        <v>96</v>
      </c>
      <c r="T61" s="1" t="s">
        <v>96</v>
      </c>
      <c r="U61" s="1" t="s">
        <v>96</v>
      </c>
      <c r="V61" s="1" t="s">
        <v>96</v>
      </c>
      <c r="W61" s="1" t="s">
        <v>96</v>
      </c>
      <c r="X61" s="1" t="s">
        <v>96</v>
      </c>
      <c r="Y61" s="1">
        <v>0</v>
      </c>
      <c r="Z61" s="1">
        <v>7.0000000000000001E-3</v>
      </c>
      <c r="AA61" s="1">
        <v>2.1999999999999999E-2</v>
      </c>
      <c r="AB61" s="1">
        <v>4.7E-2</v>
      </c>
      <c r="AC61" s="1">
        <v>7.6999999999999999E-2</v>
      </c>
      <c r="AD61" s="1">
        <v>0.111</v>
      </c>
      <c r="AE61" s="1">
        <v>0.14499999999999999</v>
      </c>
      <c r="AF61" s="1">
        <v>0.193</v>
      </c>
      <c r="AG61" s="1">
        <v>0.22</v>
      </c>
      <c r="AH61" s="1">
        <v>0.23699999999999999</v>
      </c>
      <c r="AI61" s="1">
        <v>0.253</v>
      </c>
      <c r="AJ61" s="1">
        <v>0.25900000000000001</v>
      </c>
      <c r="AK61" s="1">
        <v>0.25900000000000001</v>
      </c>
    </row>
    <row r="62" spans="1:37">
      <c r="A62" s="61" t="s">
        <v>288</v>
      </c>
      <c r="B62" s="1">
        <v>1.1759999999999999</v>
      </c>
      <c r="C62" s="1">
        <v>1.3169999999999999</v>
      </c>
      <c r="D62" s="1">
        <v>1.399</v>
      </c>
      <c r="E62" s="1">
        <v>1.244</v>
      </c>
      <c r="F62" s="1">
        <v>1.226</v>
      </c>
      <c r="G62" s="1">
        <v>1.3919999999999999</v>
      </c>
      <c r="H62" s="1">
        <v>1.4790000000000001</v>
      </c>
      <c r="I62" s="1">
        <v>1.4450000000000001</v>
      </c>
      <c r="J62" s="1">
        <v>1.3220000000000001</v>
      </c>
      <c r="K62" s="1">
        <v>1.556</v>
      </c>
      <c r="L62" s="1">
        <v>1.337</v>
      </c>
      <c r="M62" s="1">
        <v>1.3480000000000001</v>
      </c>
      <c r="N62" s="1">
        <v>1.3480000000000001</v>
      </c>
      <c r="O62" s="1">
        <v>1.407</v>
      </c>
      <c r="P62" s="1">
        <v>1.593</v>
      </c>
      <c r="Q62" s="1">
        <v>1.6839999999999999</v>
      </c>
      <c r="R62" s="1">
        <v>1.841</v>
      </c>
      <c r="S62" s="1">
        <v>2.254</v>
      </c>
      <c r="T62" s="1">
        <v>2.8479999999999999</v>
      </c>
      <c r="U62" s="1">
        <v>2.9159999999999999</v>
      </c>
      <c r="V62" s="1">
        <v>2.8119999999999998</v>
      </c>
      <c r="W62" s="1">
        <v>1.6</v>
      </c>
      <c r="X62" s="1">
        <v>1.704</v>
      </c>
      <c r="Y62" s="1">
        <v>1.909</v>
      </c>
      <c r="Z62" s="1">
        <v>2.5680000000000001</v>
      </c>
      <c r="AA62" s="1">
        <v>2.625</v>
      </c>
      <c r="AB62" s="1">
        <v>2.9580000000000002</v>
      </c>
      <c r="AC62" s="1">
        <v>3.464</v>
      </c>
      <c r="AD62" s="1">
        <v>3.8719999999999999</v>
      </c>
      <c r="AE62" s="1">
        <v>3.9540000000000002</v>
      </c>
      <c r="AF62" s="1">
        <v>3.855</v>
      </c>
      <c r="AG62" s="1">
        <v>4.95</v>
      </c>
      <c r="AH62" s="1">
        <v>5.1760000000000002</v>
      </c>
      <c r="AI62" s="1">
        <v>5.556</v>
      </c>
      <c r="AJ62" s="1">
        <v>6.3049999999999997</v>
      </c>
      <c r="AK62" s="1">
        <v>6.6289999999999996</v>
      </c>
    </row>
    <row r="63" spans="1:37">
      <c r="A63" s="61" t="s">
        <v>289</v>
      </c>
      <c r="B63" s="1">
        <v>5.5E-2</v>
      </c>
      <c r="C63" s="1">
        <v>7.0999999999999994E-2</v>
      </c>
      <c r="D63" s="1">
        <v>6.9000000000000006E-2</v>
      </c>
      <c r="E63" s="1">
        <v>6.7000000000000004E-2</v>
      </c>
      <c r="F63" s="1">
        <v>7.0000000000000007E-2</v>
      </c>
      <c r="G63" s="1">
        <v>7.5999999999999998E-2</v>
      </c>
      <c r="H63" s="1">
        <v>7.3999999999999996E-2</v>
      </c>
      <c r="I63" s="1">
        <v>7.0999999999999994E-2</v>
      </c>
      <c r="J63" s="1">
        <v>6.5000000000000002E-2</v>
      </c>
      <c r="K63" s="1">
        <v>6.4000000000000001E-2</v>
      </c>
      <c r="L63" s="1">
        <v>7.3999999999999996E-2</v>
      </c>
      <c r="M63" s="1">
        <v>7.2999999999999995E-2</v>
      </c>
      <c r="N63" s="1">
        <v>8.5999999999999993E-2</v>
      </c>
      <c r="O63" s="1">
        <v>0.108</v>
      </c>
      <c r="P63" s="1">
        <v>0.124</v>
      </c>
      <c r="Q63" s="1">
        <v>0.129</v>
      </c>
      <c r="R63" s="1">
        <v>0.107</v>
      </c>
      <c r="S63" s="1">
        <v>0.11600000000000001</v>
      </c>
      <c r="T63" s="1">
        <v>0.12</v>
      </c>
      <c r="U63" s="1">
        <v>0.104</v>
      </c>
      <c r="V63" s="1">
        <v>0.13600000000000001</v>
      </c>
      <c r="W63" s="1">
        <v>0.17499999999999999</v>
      </c>
      <c r="X63" s="1">
        <v>0.22800000000000001</v>
      </c>
      <c r="Y63" s="1">
        <v>0.25</v>
      </c>
      <c r="Z63" s="1">
        <v>0.21</v>
      </c>
      <c r="AA63" s="1">
        <v>0.19600000000000001</v>
      </c>
      <c r="AB63" s="1">
        <v>0.19700000000000001</v>
      </c>
      <c r="AC63" s="1">
        <v>0.20499999999999999</v>
      </c>
      <c r="AD63" s="1">
        <v>0.20599999999999999</v>
      </c>
      <c r="AE63" s="1">
        <v>0.216</v>
      </c>
      <c r="AF63" s="1">
        <v>0.21</v>
      </c>
      <c r="AG63" s="1">
        <v>0.215</v>
      </c>
      <c r="AH63" s="1">
        <v>0.223</v>
      </c>
      <c r="AI63" s="1">
        <v>0.22</v>
      </c>
      <c r="AJ63" s="1">
        <v>0.22600000000000001</v>
      </c>
      <c r="AK63" s="1">
        <v>0.20799999999999999</v>
      </c>
    </row>
    <row r="64" spans="1:37">
      <c r="A64" s="61" t="s">
        <v>290</v>
      </c>
      <c r="B64" s="1" t="s">
        <v>96</v>
      </c>
      <c r="C64" s="1" t="s">
        <v>96</v>
      </c>
      <c r="D64" s="1" t="s">
        <v>96</v>
      </c>
      <c r="E64" s="1" t="s">
        <v>96</v>
      </c>
      <c r="F64" s="1" t="s">
        <v>96</v>
      </c>
      <c r="G64" s="1" t="s">
        <v>96</v>
      </c>
      <c r="H64" s="1" t="s">
        <v>96</v>
      </c>
      <c r="I64" s="1" t="s">
        <v>96</v>
      </c>
      <c r="J64" s="1" t="s">
        <v>96</v>
      </c>
      <c r="K64" s="1" t="s">
        <v>96</v>
      </c>
      <c r="L64" s="1" t="s">
        <v>96</v>
      </c>
      <c r="M64" s="1" t="s">
        <v>96</v>
      </c>
      <c r="N64" s="1" t="s">
        <v>96</v>
      </c>
      <c r="O64" s="1" t="s">
        <v>96</v>
      </c>
      <c r="P64" s="1" t="s">
        <v>96</v>
      </c>
      <c r="Q64" s="1" t="s">
        <v>96</v>
      </c>
      <c r="R64" s="1">
        <v>8.0000000000000002E-3</v>
      </c>
      <c r="S64" s="1">
        <v>0.01</v>
      </c>
      <c r="T64" s="1">
        <v>0.01</v>
      </c>
      <c r="U64" s="1">
        <v>5.0000000000000001E-3</v>
      </c>
      <c r="V64" s="1">
        <v>7.0000000000000001E-3</v>
      </c>
      <c r="W64" s="1">
        <v>8.0000000000000002E-3</v>
      </c>
      <c r="X64" s="1">
        <v>7.0000000000000001E-3</v>
      </c>
      <c r="Y64" s="1">
        <v>8.0000000000000002E-3</v>
      </c>
      <c r="Z64" s="1">
        <v>6.0000000000000001E-3</v>
      </c>
      <c r="AA64" s="1">
        <v>6.0000000000000001E-3</v>
      </c>
      <c r="AB64" s="1">
        <v>5.0000000000000001E-3</v>
      </c>
      <c r="AC64" s="1">
        <v>5.0000000000000001E-3</v>
      </c>
      <c r="AD64" s="1">
        <v>6.0000000000000001E-3</v>
      </c>
      <c r="AE64" s="1">
        <v>5.0000000000000001E-3</v>
      </c>
      <c r="AF64" s="1">
        <v>6.0000000000000001E-3</v>
      </c>
      <c r="AG64" s="1">
        <v>7.0000000000000001E-3</v>
      </c>
      <c r="AH64" s="1">
        <v>7.0000000000000001E-3</v>
      </c>
      <c r="AI64" s="1">
        <v>3.0000000000000001E-3</v>
      </c>
      <c r="AJ64" s="1">
        <v>3.0000000000000001E-3</v>
      </c>
      <c r="AK64" s="1">
        <v>2E-3</v>
      </c>
    </row>
    <row r="65" spans="1:75">
      <c r="A65" s="61" t="s">
        <v>291</v>
      </c>
      <c r="B65" s="1">
        <v>4.0049999999999999</v>
      </c>
      <c r="C65" s="1">
        <v>5.2220000000000004</v>
      </c>
      <c r="D65" s="1">
        <v>4.4130000000000003</v>
      </c>
      <c r="E65" s="1">
        <v>2.9969999999999999</v>
      </c>
      <c r="F65" s="1">
        <v>2.7829999999999999</v>
      </c>
      <c r="G65" s="1">
        <v>2.7869999999999999</v>
      </c>
      <c r="H65" s="1">
        <v>3.3660000000000001</v>
      </c>
      <c r="I65" s="1">
        <v>3.7360000000000002</v>
      </c>
      <c r="J65" s="1">
        <v>3.5289999999999999</v>
      </c>
      <c r="K65" s="1">
        <v>3.3780000000000001</v>
      </c>
      <c r="L65" s="1">
        <v>3.6059999999999999</v>
      </c>
      <c r="M65" s="1">
        <v>3.5049999999999999</v>
      </c>
      <c r="N65" s="1">
        <v>4.298</v>
      </c>
      <c r="O65" s="1">
        <v>4.84</v>
      </c>
      <c r="P65" s="1">
        <v>5.3440000000000003</v>
      </c>
      <c r="Q65" s="1">
        <v>5.9020000000000001</v>
      </c>
      <c r="R65" s="1">
        <v>5.6230000000000002</v>
      </c>
      <c r="S65" s="1">
        <v>4.1100000000000003</v>
      </c>
      <c r="T65" s="1">
        <v>3.7040000000000002</v>
      </c>
      <c r="U65" s="1">
        <v>3.996</v>
      </c>
      <c r="V65" s="1">
        <v>4.74</v>
      </c>
      <c r="W65" s="1">
        <v>5.6159999999999997</v>
      </c>
      <c r="X65" s="1">
        <v>6.2149999999999999</v>
      </c>
      <c r="Y65" s="1">
        <v>7.2439999999999998</v>
      </c>
      <c r="Z65" s="1">
        <v>8.6999999999999993</v>
      </c>
      <c r="AA65" s="1">
        <v>8.07</v>
      </c>
      <c r="AB65" s="1">
        <v>8.0990000000000002</v>
      </c>
      <c r="AC65" s="1">
        <v>8.9730000000000008</v>
      </c>
      <c r="AD65" s="1">
        <v>10.557</v>
      </c>
      <c r="AE65" s="1">
        <v>11.926</v>
      </c>
      <c r="AF65" s="1">
        <v>14.347</v>
      </c>
      <c r="AG65" s="1">
        <v>17.922000000000001</v>
      </c>
      <c r="AH65" s="1">
        <v>21.811</v>
      </c>
      <c r="AI65" s="1">
        <v>23.552</v>
      </c>
      <c r="AJ65" s="1">
        <v>25.686</v>
      </c>
      <c r="AK65" s="1">
        <v>29.934999999999999</v>
      </c>
    </row>
    <row r="66" spans="1:75">
      <c r="A66" s="61" t="s">
        <v>292</v>
      </c>
      <c r="B66" s="1" t="s">
        <v>96</v>
      </c>
      <c r="C66" s="1" t="s">
        <v>96</v>
      </c>
      <c r="D66" s="1" t="s">
        <v>96</v>
      </c>
      <c r="E66" s="1" t="s">
        <v>96</v>
      </c>
      <c r="F66" s="1" t="s">
        <v>96</v>
      </c>
      <c r="G66" s="1" t="s">
        <v>96</v>
      </c>
      <c r="H66" s="1" t="s">
        <v>96</v>
      </c>
      <c r="I66" s="1" t="s">
        <v>96</v>
      </c>
      <c r="J66" s="1" t="s">
        <v>96</v>
      </c>
      <c r="K66" s="1">
        <v>2.9049999999999998</v>
      </c>
      <c r="L66" s="1">
        <v>3.504</v>
      </c>
      <c r="M66" s="1">
        <v>3.702</v>
      </c>
      <c r="N66" s="1">
        <v>4.024</v>
      </c>
      <c r="O66" s="1">
        <v>4.008</v>
      </c>
      <c r="P66" s="1">
        <v>3.9529999999999998</v>
      </c>
      <c r="Q66" s="1">
        <v>3.9049999999999998</v>
      </c>
      <c r="R66" s="1">
        <v>3.5539999999999998</v>
      </c>
      <c r="S66" s="1">
        <v>2.8410000000000002</v>
      </c>
      <c r="T66" s="1">
        <v>2.617</v>
      </c>
      <c r="U66" s="1">
        <v>2.831</v>
      </c>
      <c r="V66" s="1">
        <v>2.97</v>
      </c>
      <c r="W66" s="1">
        <v>3.181</v>
      </c>
      <c r="X66" s="1">
        <v>3.641</v>
      </c>
      <c r="Y66" s="1">
        <v>4.3449999999999998</v>
      </c>
      <c r="Z66" s="1">
        <v>4.3360000000000003</v>
      </c>
      <c r="AA66" s="1">
        <v>4.6950000000000003</v>
      </c>
      <c r="AB66" s="1">
        <v>5.2949999999999999</v>
      </c>
      <c r="AC66" s="1">
        <v>6.4740000000000002</v>
      </c>
      <c r="AD66" s="1">
        <v>7.5780000000000003</v>
      </c>
      <c r="AE66" s="1">
        <v>9.9139999999999997</v>
      </c>
      <c r="AF66" s="1">
        <v>15.871</v>
      </c>
      <c r="AG66" s="1">
        <v>21.471</v>
      </c>
      <c r="AH66" s="1">
        <v>24.02</v>
      </c>
      <c r="AI66" s="1">
        <v>27.076000000000001</v>
      </c>
      <c r="AJ66" s="1">
        <v>31.414999999999999</v>
      </c>
      <c r="AK66" s="1">
        <v>36.756999999999998</v>
      </c>
    </row>
    <row r="67" spans="1:75">
      <c r="A67" s="61" t="s">
        <v>293</v>
      </c>
      <c r="B67" s="1">
        <v>2.9000000000000001E-2</v>
      </c>
      <c r="C67" s="1">
        <v>3.7999999999999999E-2</v>
      </c>
      <c r="D67" s="1">
        <v>4.2000000000000003E-2</v>
      </c>
      <c r="E67" s="1">
        <v>4.2000000000000003E-2</v>
      </c>
      <c r="F67" s="1">
        <v>4.1000000000000002E-2</v>
      </c>
      <c r="G67" s="1">
        <v>5.1999999999999998E-2</v>
      </c>
      <c r="H67" s="1">
        <v>5.8999999999999997E-2</v>
      </c>
      <c r="I67" s="1">
        <v>6.0999999999999999E-2</v>
      </c>
      <c r="J67" s="1">
        <v>5.8000000000000003E-2</v>
      </c>
      <c r="K67" s="1">
        <v>7.1999999999999995E-2</v>
      </c>
      <c r="L67" s="1">
        <v>8.2000000000000003E-2</v>
      </c>
      <c r="M67" s="1">
        <v>9.5000000000000001E-2</v>
      </c>
      <c r="N67" s="1">
        <v>9.5000000000000001E-2</v>
      </c>
      <c r="O67" s="1">
        <v>0.107</v>
      </c>
      <c r="P67" s="1">
        <v>0.13100000000000001</v>
      </c>
      <c r="Q67" s="1">
        <v>0.11600000000000001</v>
      </c>
      <c r="R67" s="1">
        <v>0.10100000000000001</v>
      </c>
      <c r="S67" s="1">
        <v>0.10100000000000001</v>
      </c>
      <c r="T67" s="1">
        <v>0.10299999999999999</v>
      </c>
      <c r="U67" s="1">
        <v>0.113</v>
      </c>
      <c r="V67" s="1">
        <v>0.13600000000000001</v>
      </c>
      <c r="W67" s="1">
        <v>0.14099999999999999</v>
      </c>
      <c r="X67" s="1">
        <v>0.157</v>
      </c>
      <c r="Y67" s="1">
        <v>0.14599999999999999</v>
      </c>
      <c r="Z67" s="1">
        <v>0.14000000000000001</v>
      </c>
      <c r="AA67" s="1">
        <v>0.14799999999999999</v>
      </c>
      <c r="AB67" s="1">
        <v>0.27200000000000002</v>
      </c>
      <c r="AC67" s="1">
        <v>0.33</v>
      </c>
      <c r="AD67" s="1">
        <v>0.46500000000000002</v>
      </c>
      <c r="AE67" s="1">
        <v>0.40500000000000003</v>
      </c>
      <c r="AF67" s="1">
        <v>0.42399999999999999</v>
      </c>
      <c r="AG67" s="1">
        <v>0.46800000000000003</v>
      </c>
      <c r="AH67" s="1">
        <v>0.45</v>
      </c>
      <c r="AI67" s="1">
        <v>0.44700000000000001</v>
      </c>
      <c r="AJ67" s="1">
        <v>0.46300000000000002</v>
      </c>
      <c r="AK67" s="1">
        <v>0.499</v>
      </c>
    </row>
    <row r="68" spans="1:75">
      <c r="A68" s="61" t="s">
        <v>294</v>
      </c>
      <c r="B68" s="1" t="s">
        <v>96</v>
      </c>
      <c r="C68" s="1">
        <v>11.28</v>
      </c>
      <c r="D68" s="1">
        <v>12.125999999999999</v>
      </c>
      <c r="E68" s="1">
        <v>14.012</v>
      </c>
      <c r="F68" s="1">
        <v>16.681999999999999</v>
      </c>
      <c r="G68" s="1">
        <v>20.552</v>
      </c>
      <c r="H68" s="1">
        <v>7.5709999999999997</v>
      </c>
      <c r="I68" s="1">
        <v>6.7149999999999999</v>
      </c>
      <c r="J68" s="1">
        <v>5.0259999999999998</v>
      </c>
      <c r="K68" s="1">
        <v>6.9</v>
      </c>
      <c r="L68" s="1">
        <v>7.1829999999999998</v>
      </c>
      <c r="M68" s="1">
        <v>5.726</v>
      </c>
      <c r="N68" s="1">
        <v>5.81</v>
      </c>
      <c r="O68" s="1">
        <v>6.0670000000000002</v>
      </c>
      <c r="P68" s="1">
        <v>6.6609999999999996</v>
      </c>
      <c r="Q68" s="1">
        <v>7.181</v>
      </c>
      <c r="R68" s="1">
        <v>7.2039999999999997</v>
      </c>
      <c r="S68" s="1">
        <v>7.7359999999999998</v>
      </c>
      <c r="T68" s="1">
        <v>8.7249999999999996</v>
      </c>
      <c r="U68" s="1">
        <v>9.7859999999999996</v>
      </c>
      <c r="V68" s="1">
        <v>12.255000000000001</v>
      </c>
      <c r="W68" s="1">
        <v>13.452999999999999</v>
      </c>
      <c r="X68" s="1">
        <v>14.964</v>
      </c>
      <c r="Y68" s="1">
        <v>16.797000000000001</v>
      </c>
      <c r="Z68" s="1">
        <v>19.574000000000002</v>
      </c>
      <c r="AA68" s="1">
        <v>21.16</v>
      </c>
      <c r="AB68" s="1">
        <v>23.088999999999999</v>
      </c>
      <c r="AC68" s="1">
        <v>22.393999999999998</v>
      </c>
      <c r="AD68" s="1">
        <v>18.893000000000001</v>
      </c>
      <c r="AE68" s="1">
        <v>18.806999999999999</v>
      </c>
      <c r="AF68" s="1">
        <v>18.843</v>
      </c>
      <c r="AG68" s="1">
        <v>19.536999999999999</v>
      </c>
      <c r="AH68" s="1">
        <v>15.573</v>
      </c>
      <c r="AI68" s="1">
        <v>14.223000000000001</v>
      </c>
      <c r="AJ68" s="1">
        <v>13.493</v>
      </c>
      <c r="AK68" s="1" t="s">
        <v>96</v>
      </c>
    </row>
    <row r="69" spans="1:75">
      <c r="A69" s="61" t="s">
        <v>295</v>
      </c>
      <c r="B69" s="1">
        <v>3.0939999999999999</v>
      </c>
      <c r="C69" s="1">
        <v>3.5979999999999999</v>
      </c>
      <c r="D69" s="1">
        <v>3.899</v>
      </c>
      <c r="E69" s="1">
        <v>3.8410000000000002</v>
      </c>
      <c r="F69" s="1">
        <v>3.7959999999999998</v>
      </c>
      <c r="G69" s="1">
        <v>4.5949999999999998</v>
      </c>
      <c r="H69" s="1">
        <v>4.7380000000000004</v>
      </c>
      <c r="I69" s="1">
        <v>4.9029999999999996</v>
      </c>
      <c r="J69" s="1">
        <v>4.843</v>
      </c>
      <c r="K69" s="1">
        <v>4.9889999999999999</v>
      </c>
      <c r="L69" s="1">
        <v>4.2610000000000001</v>
      </c>
      <c r="M69" s="1">
        <v>7.03</v>
      </c>
      <c r="N69" s="1">
        <v>8.1150000000000002</v>
      </c>
      <c r="O69" s="1">
        <v>7.6710000000000003</v>
      </c>
      <c r="P69" s="1">
        <v>7.9640000000000004</v>
      </c>
      <c r="Q69" s="1">
        <v>8.0950000000000006</v>
      </c>
      <c r="R69" s="1">
        <v>8.0259999999999998</v>
      </c>
      <c r="S69" s="1">
        <v>2.6059999999999999</v>
      </c>
      <c r="T69" s="1">
        <v>3.2120000000000002</v>
      </c>
      <c r="U69" s="1">
        <v>2.6659999999999999</v>
      </c>
      <c r="V69" s="1">
        <v>3.4209999999999998</v>
      </c>
      <c r="W69" s="1">
        <v>3.827</v>
      </c>
      <c r="X69" s="1">
        <v>4.6340000000000003</v>
      </c>
      <c r="Y69" s="1">
        <v>6.3520000000000003</v>
      </c>
      <c r="Z69" s="1">
        <v>7.1159999999999997</v>
      </c>
      <c r="AA69" s="1">
        <v>8.8510000000000009</v>
      </c>
      <c r="AB69" s="1">
        <v>10.333</v>
      </c>
      <c r="AC69" s="1">
        <v>13.321999999999999</v>
      </c>
      <c r="AD69" s="1">
        <v>16.533999999999999</v>
      </c>
      <c r="AE69" s="1">
        <v>18.736999999999998</v>
      </c>
      <c r="AF69" s="1">
        <v>22.003</v>
      </c>
      <c r="AG69" s="1">
        <v>22.007999999999999</v>
      </c>
      <c r="AH69" s="1">
        <v>29.46</v>
      </c>
      <c r="AI69" s="1">
        <v>27.172999999999998</v>
      </c>
      <c r="AJ69" s="1">
        <v>27.966000000000001</v>
      </c>
      <c r="AK69" s="1">
        <v>28.393000000000001</v>
      </c>
    </row>
    <row r="70" spans="1:75">
      <c r="A70" s="61" t="s">
        <v>296</v>
      </c>
      <c r="B70" s="1" t="s">
        <v>96</v>
      </c>
      <c r="C70" s="1">
        <v>3.6930000000000001</v>
      </c>
      <c r="D70" s="1">
        <v>3.919</v>
      </c>
      <c r="E70" s="1">
        <v>4.3019999999999996</v>
      </c>
      <c r="F70" s="1">
        <v>4.5330000000000004</v>
      </c>
      <c r="G70" s="1">
        <v>4.9960000000000004</v>
      </c>
      <c r="H70" s="1">
        <v>5.1509999999999998</v>
      </c>
      <c r="I70" s="1">
        <v>4.9539999999999997</v>
      </c>
      <c r="J70" s="1">
        <v>4.5910000000000002</v>
      </c>
      <c r="K70" s="1">
        <v>4.923</v>
      </c>
      <c r="L70" s="1">
        <v>4.63</v>
      </c>
      <c r="M70" s="1">
        <v>4.4260000000000002</v>
      </c>
      <c r="N70" s="1">
        <v>4.2370000000000001</v>
      </c>
      <c r="O70" s="1">
        <v>4.8789999999999996</v>
      </c>
      <c r="P70" s="1">
        <v>6.202</v>
      </c>
      <c r="Q70" s="1">
        <v>5.3780000000000001</v>
      </c>
      <c r="R70" s="1">
        <v>4.4189999999999996</v>
      </c>
      <c r="S70" s="1">
        <v>4.7439999999999998</v>
      </c>
      <c r="T70" s="1">
        <v>5.1379999999999999</v>
      </c>
      <c r="U70" s="1">
        <v>6.0529999999999999</v>
      </c>
      <c r="V70" s="1">
        <v>8.3849999999999998</v>
      </c>
      <c r="W70" s="1">
        <v>8.2140000000000004</v>
      </c>
      <c r="X70" s="1">
        <v>8.6289999999999996</v>
      </c>
      <c r="Y70" s="1">
        <v>9.2769999999999992</v>
      </c>
      <c r="Z70" s="1">
        <v>9.9130000000000003</v>
      </c>
      <c r="AA70" s="1">
        <v>11.952</v>
      </c>
      <c r="AB70" s="1">
        <v>13.507</v>
      </c>
      <c r="AC70" s="1">
        <v>14.602</v>
      </c>
      <c r="AD70" s="1">
        <v>21.382000000000001</v>
      </c>
      <c r="AE70" s="1">
        <v>25.946000000000002</v>
      </c>
      <c r="AF70" s="1">
        <v>32.75</v>
      </c>
      <c r="AG70" s="1">
        <v>33.753999999999998</v>
      </c>
      <c r="AH70" s="1">
        <v>30.49</v>
      </c>
      <c r="AI70" s="1">
        <v>48.344999999999999</v>
      </c>
      <c r="AJ70" s="1">
        <v>42.856999999999999</v>
      </c>
      <c r="AK70" s="1">
        <v>46.493000000000002</v>
      </c>
    </row>
    <row r="72" spans="1:75">
      <c r="A72" s="37" t="s">
        <v>311</v>
      </c>
      <c r="B72" s="38">
        <f t="shared" ref="B72:AF72" si="1">B1</f>
        <v>1989</v>
      </c>
      <c r="C72" s="38">
        <f t="shared" si="1"/>
        <v>1990</v>
      </c>
      <c r="D72" s="38">
        <f t="shared" si="1"/>
        <v>1991</v>
      </c>
      <c r="E72" s="38">
        <f t="shared" si="1"/>
        <v>1992</v>
      </c>
      <c r="F72" s="38">
        <f t="shared" si="1"/>
        <v>1993</v>
      </c>
      <c r="G72" s="38">
        <f t="shared" si="1"/>
        <v>1994</v>
      </c>
      <c r="H72" s="38">
        <f t="shared" si="1"/>
        <v>1995</v>
      </c>
      <c r="I72" s="38">
        <f t="shared" si="1"/>
        <v>1996</v>
      </c>
      <c r="J72" s="38">
        <f t="shared" si="1"/>
        <v>1997</v>
      </c>
      <c r="K72" s="38">
        <f t="shared" si="1"/>
        <v>1998</v>
      </c>
      <c r="L72" s="38">
        <f t="shared" si="1"/>
        <v>1999</v>
      </c>
      <c r="M72" s="38">
        <f t="shared" si="1"/>
        <v>2000</v>
      </c>
      <c r="N72" s="38">
        <f t="shared" si="1"/>
        <v>2001</v>
      </c>
      <c r="O72" s="38">
        <f t="shared" si="1"/>
        <v>2002</v>
      </c>
      <c r="P72" s="38">
        <f t="shared" si="1"/>
        <v>2003</v>
      </c>
      <c r="Q72" s="38">
        <f t="shared" si="1"/>
        <v>2004</v>
      </c>
      <c r="R72" s="38">
        <f t="shared" si="1"/>
        <v>2005</v>
      </c>
      <c r="S72" s="38">
        <f t="shared" si="1"/>
        <v>2006</v>
      </c>
      <c r="T72" s="38">
        <f t="shared" si="1"/>
        <v>2007</v>
      </c>
      <c r="U72" s="38">
        <f t="shared" si="1"/>
        <v>2008</v>
      </c>
      <c r="V72" s="38">
        <f t="shared" si="1"/>
        <v>2009</v>
      </c>
      <c r="W72" s="38">
        <f t="shared" si="1"/>
        <v>2010</v>
      </c>
      <c r="X72" s="38">
        <f t="shared" si="1"/>
        <v>2011</v>
      </c>
      <c r="Y72" s="38">
        <f t="shared" si="1"/>
        <v>2012</v>
      </c>
      <c r="Z72" s="38">
        <f t="shared" si="1"/>
        <v>2013</v>
      </c>
      <c r="AA72" s="38">
        <f t="shared" si="1"/>
        <v>2014</v>
      </c>
      <c r="AB72" s="38">
        <f t="shared" si="1"/>
        <v>2015</v>
      </c>
      <c r="AC72" s="38">
        <f t="shared" si="1"/>
        <v>2016</v>
      </c>
      <c r="AD72" s="38">
        <f t="shared" si="1"/>
        <v>2017</v>
      </c>
      <c r="AE72" s="38">
        <f t="shared" si="1"/>
        <v>2018</v>
      </c>
      <c r="AF72" s="38">
        <f t="shared" si="1"/>
        <v>2019</v>
      </c>
      <c r="AG72" s="38">
        <f t="shared" ref="AG72:AH72" si="2">AG1</f>
        <v>2020</v>
      </c>
      <c r="AH72" s="38">
        <f t="shared" si="2"/>
        <v>2021</v>
      </c>
      <c r="AI72" s="38">
        <f t="shared" ref="AI72:AJ72" si="3">AI1</f>
        <v>2022</v>
      </c>
      <c r="AJ72" s="38">
        <f t="shared" si="3"/>
        <v>2023</v>
      </c>
      <c r="AK72" s="38">
        <f t="shared" ref="AK72" si="4">AK1</f>
        <v>2024</v>
      </c>
      <c r="AM72" s="37" t="s">
        <v>203</v>
      </c>
      <c r="AN72" s="38">
        <f t="shared" ref="AN72:BW72" si="5">B1</f>
        <v>1989</v>
      </c>
      <c r="AO72" s="38">
        <f t="shared" si="5"/>
        <v>1990</v>
      </c>
      <c r="AP72" s="38">
        <f t="shared" si="5"/>
        <v>1991</v>
      </c>
      <c r="AQ72" s="38">
        <f t="shared" si="5"/>
        <v>1992</v>
      </c>
      <c r="AR72" s="38">
        <f t="shared" si="5"/>
        <v>1993</v>
      </c>
      <c r="AS72" s="38">
        <f t="shared" si="5"/>
        <v>1994</v>
      </c>
      <c r="AT72" s="38">
        <f t="shared" si="5"/>
        <v>1995</v>
      </c>
      <c r="AU72" s="38">
        <f t="shared" si="5"/>
        <v>1996</v>
      </c>
      <c r="AV72" s="38">
        <f t="shared" si="5"/>
        <v>1997</v>
      </c>
      <c r="AW72" s="38">
        <f t="shared" si="5"/>
        <v>1998</v>
      </c>
      <c r="AX72" s="38">
        <f t="shared" si="5"/>
        <v>1999</v>
      </c>
      <c r="AY72" s="38">
        <f t="shared" si="5"/>
        <v>2000</v>
      </c>
      <c r="AZ72" s="38">
        <f t="shared" si="5"/>
        <v>2001</v>
      </c>
      <c r="BA72" s="38">
        <f t="shared" si="5"/>
        <v>2002</v>
      </c>
      <c r="BB72" s="38">
        <f t="shared" si="5"/>
        <v>2003</v>
      </c>
      <c r="BC72" s="38">
        <f t="shared" si="5"/>
        <v>2004</v>
      </c>
      <c r="BD72" s="38">
        <f t="shared" si="5"/>
        <v>2005</v>
      </c>
      <c r="BE72" s="38">
        <f t="shared" si="5"/>
        <v>2006</v>
      </c>
      <c r="BF72" s="38">
        <f t="shared" si="5"/>
        <v>2007</v>
      </c>
      <c r="BG72" s="38">
        <f t="shared" si="5"/>
        <v>2008</v>
      </c>
      <c r="BH72" s="38">
        <f t="shared" si="5"/>
        <v>2009</v>
      </c>
      <c r="BI72" s="38">
        <f t="shared" si="5"/>
        <v>2010</v>
      </c>
      <c r="BJ72" s="38">
        <f t="shared" si="5"/>
        <v>2011</v>
      </c>
      <c r="BK72" s="38">
        <f t="shared" si="5"/>
        <v>2012</v>
      </c>
      <c r="BL72" s="38">
        <f t="shared" si="5"/>
        <v>2013</v>
      </c>
      <c r="BM72" s="38">
        <f t="shared" si="5"/>
        <v>2014</v>
      </c>
      <c r="BN72" s="38">
        <f t="shared" si="5"/>
        <v>2015</v>
      </c>
      <c r="BO72" s="38">
        <f t="shared" si="5"/>
        <v>2016</v>
      </c>
      <c r="BP72" s="38">
        <f t="shared" si="5"/>
        <v>2017</v>
      </c>
      <c r="BQ72" s="38">
        <f t="shared" si="5"/>
        <v>2018</v>
      </c>
      <c r="BR72" s="38">
        <f t="shared" si="5"/>
        <v>2019</v>
      </c>
      <c r="BS72" s="38">
        <f t="shared" si="5"/>
        <v>2020</v>
      </c>
      <c r="BT72" s="38">
        <f t="shared" si="5"/>
        <v>2021</v>
      </c>
      <c r="BU72" s="38">
        <f t="shared" si="5"/>
        <v>2022</v>
      </c>
      <c r="BV72" s="38">
        <f t="shared" si="5"/>
        <v>2023</v>
      </c>
      <c r="BW72" s="38">
        <f t="shared" si="5"/>
        <v>2024</v>
      </c>
    </row>
    <row r="73" spans="1:75">
      <c r="A73" s="61" t="s">
        <v>228</v>
      </c>
      <c r="B73" s="1" t="s">
        <v>96</v>
      </c>
      <c r="C73" s="1" t="s">
        <v>96</v>
      </c>
      <c r="D73" s="1" t="s">
        <v>96</v>
      </c>
      <c r="E73" s="1" t="s">
        <v>96</v>
      </c>
      <c r="F73" s="1" t="s">
        <v>96</v>
      </c>
      <c r="G73" s="1" t="s">
        <v>96</v>
      </c>
      <c r="H73" s="1" t="s">
        <v>96</v>
      </c>
      <c r="I73" s="1" t="s">
        <v>96</v>
      </c>
      <c r="J73" s="1" t="s">
        <v>96</v>
      </c>
      <c r="K73" s="1" t="s">
        <v>96</v>
      </c>
      <c r="L73" s="1" t="s">
        <v>96</v>
      </c>
      <c r="M73" s="1" t="s">
        <v>96</v>
      </c>
      <c r="N73" s="1" t="s">
        <v>96</v>
      </c>
      <c r="O73" s="1" t="s">
        <v>96</v>
      </c>
      <c r="P73" s="1" t="s">
        <v>96</v>
      </c>
      <c r="Q73" s="1" t="s">
        <v>96</v>
      </c>
      <c r="R73" s="1" t="s">
        <v>96</v>
      </c>
      <c r="S73" s="1">
        <v>0.92</v>
      </c>
      <c r="T73" s="1">
        <v>1.9019999999999999</v>
      </c>
      <c r="U73" s="1">
        <v>1.994</v>
      </c>
      <c r="V73" s="1">
        <v>2.1059999999999999</v>
      </c>
      <c r="W73" s="1">
        <v>1.976</v>
      </c>
      <c r="X73" s="1">
        <v>2.032</v>
      </c>
      <c r="Y73" s="1">
        <v>2.08</v>
      </c>
      <c r="Z73" s="1">
        <v>2.1059999999999999</v>
      </c>
      <c r="AA73" s="1">
        <v>2.0209999999999999</v>
      </c>
      <c r="AB73" s="1">
        <v>1.99</v>
      </c>
      <c r="AC73" s="1">
        <v>1.95</v>
      </c>
      <c r="AD73" s="1">
        <v>1.982</v>
      </c>
      <c r="AE73" s="1">
        <v>1.9490000000000001</v>
      </c>
      <c r="AF73" s="1">
        <v>1.944</v>
      </c>
      <c r="AG73" s="1">
        <v>1.958</v>
      </c>
      <c r="AH73" s="1">
        <v>1.9079999999999999</v>
      </c>
      <c r="AI73" s="1">
        <v>1.859</v>
      </c>
      <c r="AJ73" s="1">
        <v>1.857</v>
      </c>
      <c r="AK73" s="1">
        <v>1.7949999999999999</v>
      </c>
      <c r="AM73" s="61" t="s">
        <v>228</v>
      </c>
      <c r="AN73" s="36" t="str">
        <f t="shared" ref="AN73:BW73" si="6">IF(ISNUMBER(B73/B$2),B73/B$2,"…")</f>
        <v>…</v>
      </c>
      <c r="AO73" s="36" t="str">
        <f t="shared" si="6"/>
        <v>…</v>
      </c>
      <c r="AP73" s="36" t="str">
        <f t="shared" si="6"/>
        <v>…</v>
      </c>
      <c r="AQ73" s="36" t="str">
        <f t="shared" si="6"/>
        <v>…</v>
      </c>
      <c r="AR73" s="36" t="str">
        <f t="shared" si="6"/>
        <v>…</v>
      </c>
      <c r="AS73" s="36" t="str">
        <f t="shared" si="6"/>
        <v>…</v>
      </c>
      <c r="AT73" s="36" t="str">
        <f t="shared" si="6"/>
        <v>…</v>
      </c>
      <c r="AU73" s="36" t="str">
        <f t="shared" si="6"/>
        <v>…</v>
      </c>
      <c r="AV73" s="36" t="str">
        <f t="shared" si="6"/>
        <v>…</v>
      </c>
      <c r="AW73" s="36" t="str">
        <f t="shared" si="6"/>
        <v>…</v>
      </c>
      <c r="AX73" s="36" t="str">
        <f t="shared" si="6"/>
        <v>…</v>
      </c>
      <c r="AY73" s="36" t="str">
        <f t="shared" si="6"/>
        <v>…</v>
      </c>
      <c r="AZ73" s="36" t="str">
        <f t="shared" si="6"/>
        <v>…</v>
      </c>
      <c r="BA73" s="36" t="str">
        <f t="shared" si="6"/>
        <v>…</v>
      </c>
      <c r="BB73" s="36" t="str">
        <f t="shared" si="6"/>
        <v>…</v>
      </c>
      <c r="BC73" s="36" t="str">
        <f t="shared" si="6"/>
        <v>…</v>
      </c>
      <c r="BD73" s="36" t="str">
        <f t="shared" si="6"/>
        <v>…</v>
      </c>
      <c r="BE73" s="36" t="str">
        <f t="shared" si="6"/>
        <v>…</v>
      </c>
      <c r="BF73" s="36">
        <f t="shared" si="6"/>
        <v>0.84986595174262736</v>
      </c>
      <c r="BG73" s="36">
        <f t="shared" si="6"/>
        <v>0.8438425730004232</v>
      </c>
      <c r="BH73" s="36">
        <f t="shared" si="6"/>
        <v>0.88264878457669727</v>
      </c>
      <c r="BI73" s="36">
        <f t="shared" si="6"/>
        <v>0.86780851998243291</v>
      </c>
      <c r="BJ73" s="36">
        <f t="shared" si="6"/>
        <v>0.89279437609841839</v>
      </c>
      <c r="BK73" s="36">
        <f t="shared" si="6"/>
        <v>0.78107397671798728</v>
      </c>
      <c r="BL73" s="36">
        <f t="shared" si="6"/>
        <v>0.80351011064479205</v>
      </c>
      <c r="BM73" s="36">
        <f t="shared" si="6"/>
        <v>0.80807676929228311</v>
      </c>
      <c r="BN73" s="36">
        <f t="shared" si="6"/>
        <v>0.82709891936824598</v>
      </c>
      <c r="BO73" s="36">
        <f t="shared" si="6"/>
        <v>0.85004359197907586</v>
      </c>
      <c r="BP73" s="36">
        <f t="shared" si="6"/>
        <v>0.9000908265213442</v>
      </c>
      <c r="BQ73" s="36">
        <f t="shared" si="6"/>
        <v>0.9530562347188265</v>
      </c>
      <c r="BR73" s="36">
        <f t="shared" si="6"/>
        <v>0.99897225077081198</v>
      </c>
      <c r="BS73" s="36">
        <f t="shared" si="6"/>
        <v>0.99847016828148893</v>
      </c>
      <c r="BT73" s="36" t="str">
        <f t="shared" si="6"/>
        <v>…</v>
      </c>
      <c r="BU73" s="36" t="str">
        <f t="shared" si="6"/>
        <v>…</v>
      </c>
      <c r="BV73" s="36" t="str">
        <f t="shared" si="6"/>
        <v>…</v>
      </c>
      <c r="BW73" s="36" t="str">
        <f t="shared" si="6"/>
        <v>…</v>
      </c>
    </row>
    <row r="74" spans="1:75">
      <c r="A74" s="61" t="s">
        <v>229</v>
      </c>
      <c r="B74" s="1">
        <v>9.6999999999999993</v>
      </c>
      <c r="C74" s="1">
        <v>11.227</v>
      </c>
      <c r="D74" s="1">
        <v>11.76</v>
      </c>
      <c r="E74" s="1">
        <v>12.21</v>
      </c>
      <c r="F74" s="1">
        <v>13.055999999999999</v>
      </c>
      <c r="G74" s="1">
        <v>14.423</v>
      </c>
      <c r="H74" s="1">
        <v>14.734</v>
      </c>
      <c r="I74" s="1">
        <v>14.34</v>
      </c>
      <c r="J74" s="1">
        <v>13.584</v>
      </c>
      <c r="K74" s="1">
        <v>14.831</v>
      </c>
      <c r="L74" s="1">
        <v>15.682</v>
      </c>
      <c r="M74" s="1">
        <v>14.827999999999999</v>
      </c>
      <c r="N74" s="1">
        <v>14.214</v>
      </c>
      <c r="O74" s="1">
        <v>15.781000000000001</v>
      </c>
      <c r="P74" s="1">
        <v>17.491</v>
      </c>
      <c r="Q74" s="1">
        <v>18.533000000000001</v>
      </c>
      <c r="R74" s="1">
        <v>17.286999999999999</v>
      </c>
      <c r="S74" s="1">
        <v>18.302</v>
      </c>
      <c r="T74" s="1">
        <v>19.312000000000001</v>
      </c>
      <c r="U74" s="1">
        <v>20.2</v>
      </c>
      <c r="V74" s="1">
        <v>21.122</v>
      </c>
      <c r="W74" s="1">
        <v>21.138999999999999</v>
      </c>
      <c r="X74" s="1">
        <v>22.216000000000001</v>
      </c>
      <c r="Y74" s="1">
        <v>24.097000000000001</v>
      </c>
      <c r="Z74" s="1">
        <v>24.734000000000002</v>
      </c>
      <c r="AA74" s="1">
        <v>24.521000000000001</v>
      </c>
      <c r="AB74" s="1">
        <v>24.933</v>
      </c>
      <c r="AC74" s="1">
        <v>26.616</v>
      </c>
      <c r="AD74" s="1">
        <v>31.739000000000001</v>
      </c>
      <c r="AE74" s="1">
        <v>37.246000000000002</v>
      </c>
      <c r="AF74" s="1">
        <v>42.085999999999999</v>
      </c>
      <c r="AG74" s="1">
        <v>50.203000000000003</v>
      </c>
      <c r="AH74" s="1">
        <v>55.466000000000001</v>
      </c>
      <c r="AI74" s="1">
        <v>60.497999999999998</v>
      </c>
      <c r="AJ74" s="1">
        <v>67.051000000000002</v>
      </c>
      <c r="AK74" s="1">
        <v>71.372</v>
      </c>
      <c r="AM74" s="61" t="s">
        <v>229</v>
      </c>
      <c r="AN74" s="36">
        <f t="shared" ref="AN74:BW74" si="7">IF(ISNUMBER(B74/B$3),B74/B$3,"…")</f>
        <v>0.88479430812733739</v>
      </c>
      <c r="AO74" s="36">
        <f t="shared" si="7"/>
        <v>0.92992628178580305</v>
      </c>
      <c r="AP74" s="36">
        <f t="shared" si="7"/>
        <v>0.94488188976377951</v>
      </c>
      <c r="AQ74" s="36">
        <f t="shared" si="7"/>
        <v>0.87873335732277802</v>
      </c>
      <c r="AR74" s="36">
        <f t="shared" si="7"/>
        <v>0.89082969432314396</v>
      </c>
      <c r="AS74" s="36">
        <f t="shared" si="7"/>
        <v>0.88311290717609592</v>
      </c>
      <c r="AT74" s="36">
        <f t="shared" si="7"/>
        <v>0.87509651363069429</v>
      </c>
      <c r="AU74" s="36">
        <f t="shared" si="7"/>
        <v>0.86214152588228221</v>
      </c>
      <c r="AV74" s="36">
        <f t="shared" si="7"/>
        <v>0.86083650190114069</v>
      </c>
      <c r="AW74" s="36">
        <f t="shared" si="7"/>
        <v>0.85030386423575277</v>
      </c>
      <c r="AX74" s="36">
        <f t="shared" si="7"/>
        <v>0.82907745175786418</v>
      </c>
      <c r="AY74" s="36">
        <f t="shared" si="7"/>
        <v>0.79801948226683173</v>
      </c>
      <c r="AZ74" s="36">
        <f t="shared" si="7"/>
        <v>0.62339371080215789</v>
      </c>
      <c r="BA74" s="36">
        <f t="shared" si="7"/>
        <v>0.62390290187396225</v>
      </c>
      <c r="BB74" s="36">
        <f t="shared" si="7"/>
        <v>0.64255538003747104</v>
      </c>
      <c r="BC74" s="36">
        <f t="shared" si="7"/>
        <v>0.63391024763989601</v>
      </c>
      <c r="BD74" s="36">
        <f t="shared" si="7"/>
        <v>0.60626358981552919</v>
      </c>
      <c r="BE74" s="36">
        <f t="shared" si="7"/>
        <v>0.58750642013353871</v>
      </c>
      <c r="BF74" s="36">
        <f t="shared" si="7"/>
        <v>0.56293359762140738</v>
      </c>
      <c r="BG74" s="36">
        <f t="shared" si="7"/>
        <v>0.54578368593120963</v>
      </c>
      <c r="BH74" s="36">
        <f t="shared" si="7"/>
        <v>0.52475714889071079</v>
      </c>
      <c r="BI74" s="36">
        <f t="shared" si="7"/>
        <v>0.5176433136616303</v>
      </c>
      <c r="BJ74" s="36">
        <f t="shared" si="7"/>
        <v>0.50098094486413358</v>
      </c>
      <c r="BK74" s="36">
        <f t="shared" si="7"/>
        <v>0.49795420730699291</v>
      </c>
      <c r="BL74" s="36">
        <f t="shared" si="7"/>
        <v>0.45327762200597432</v>
      </c>
      <c r="BM74" s="36">
        <f t="shared" si="7"/>
        <v>0.41401026541500641</v>
      </c>
      <c r="BN74" s="36">
        <f t="shared" si="7"/>
        <v>0.38215594010085374</v>
      </c>
      <c r="BO74" s="36">
        <f t="shared" si="7"/>
        <v>0.36403922695006358</v>
      </c>
      <c r="BP74" s="36">
        <f t="shared" si="7"/>
        <v>0.3989566966249764</v>
      </c>
      <c r="BQ74" s="36">
        <f t="shared" si="7"/>
        <v>0.40064540418437045</v>
      </c>
      <c r="BR74" s="36">
        <f t="shared" si="7"/>
        <v>0.37889714157101057</v>
      </c>
      <c r="BS74" s="36">
        <f t="shared" si="7"/>
        <v>0.38910418378261075</v>
      </c>
      <c r="BT74" s="36">
        <f t="shared" si="7"/>
        <v>0.37852224413613322</v>
      </c>
      <c r="BU74" s="36">
        <f t="shared" si="7"/>
        <v>0.39828042502205424</v>
      </c>
      <c r="BV74" s="36">
        <f t="shared" si="7"/>
        <v>0.4182270680255985</v>
      </c>
      <c r="BW74" s="36">
        <f t="shared" si="7"/>
        <v>0.42665678315658584</v>
      </c>
    </row>
    <row r="75" spans="1:75">
      <c r="A75" s="61" t="s">
        <v>230</v>
      </c>
      <c r="B75" s="1">
        <v>0.85899999999999999</v>
      </c>
      <c r="C75" s="1">
        <v>0.97599999999999998</v>
      </c>
      <c r="D75" s="1">
        <v>1.002</v>
      </c>
      <c r="E75" s="1">
        <v>1.095</v>
      </c>
      <c r="F75" s="1">
        <v>1.1439999999999999</v>
      </c>
      <c r="G75" s="1">
        <v>1.2270000000000001</v>
      </c>
      <c r="H75" s="1">
        <v>1.2430000000000001</v>
      </c>
      <c r="I75" s="1">
        <v>1.212</v>
      </c>
      <c r="J75" s="1">
        <v>1.1659999999999999</v>
      </c>
      <c r="K75" s="1">
        <v>1.2529999999999999</v>
      </c>
      <c r="L75" s="1">
        <v>1.262</v>
      </c>
      <c r="M75" s="1">
        <v>1.2390000000000001</v>
      </c>
      <c r="N75" s="1">
        <v>1.304</v>
      </c>
      <c r="O75" s="1">
        <v>1.4490000000000001</v>
      </c>
      <c r="P75" s="1">
        <v>1.353</v>
      </c>
      <c r="Q75" s="1">
        <v>1.496</v>
      </c>
      <c r="R75" s="1">
        <v>1.4490000000000001</v>
      </c>
      <c r="S75" s="1">
        <v>0.60199999999999998</v>
      </c>
      <c r="T75" s="1">
        <v>0.76700000000000002</v>
      </c>
      <c r="U75" s="1">
        <v>0.872</v>
      </c>
      <c r="V75" s="1">
        <v>0.98299999999999998</v>
      </c>
      <c r="W75" s="1">
        <v>1.1120000000000001</v>
      </c>
      <c r="X75" s="1">
        <v>1.1919999999999999</v>
      </c>
      <c r="Y75" s="1">
        <v>1.3</v>
      </c>
      <c r="Z75" s="1">
        <v>1.595</v>
      </c>
      <c r="AA75" s="1">
        <v>1.762</v>
      </c>
      <c r="AB75" s="1">
        <v>1.9019999999999999</v>
      </c>
      <c r="AC75" s="1">
        <v>2.0179999999999998</v>
      </c>
      <c r="AD75" s="1">
        <v>2.5110000000000001</v>
      </c>
      <c r="AE75" s="1">
        <v>2.899</v>
      </c>
      <c r="AF75" s="1">
        <v>3.6030000000000002</v>
      </c>
      <c r="AG75" s="1">
        <v>4.4649999999999999</v>
      </c>
      <c r="AH75" s="1">
        <v>5.8360000000000003</v>
      </c>
      <c r="AI75" s="1">
        <v>6.04</v>
      </c>
      <c r="AJ75" s="1">
        <v>7.3129999999999997</v>
      </c>
      <c r="AK75" s="1">
        <v>8.9209999999999994</v>
      </c>
      <c r="AM75" s="61" t="s">
        <v>230</v>
      </c>
      <c r="AN75" s="36">
        <f t="shared" ref="AN75:BW75" si="8">IF(ISNUMBER(B75/B$4),B75/B$4,"…")</f>
        <v>0.70991735537190082</v>
      </c>
      <c r="AO75" s="36">
        <f t="shared" si="8"/>
        <v>0.75835275835275839</v>
      </c>
      <c r="AP75" s="36">
        <f t="shared" si="8"/>
        <v>0.7695852534562212</v>
      </c>
      <c r="AQ75" s="36">
        <f t="shared" si="8"/>
        <v>0.8880778588807785</v>
      </c>
      <c r="AR75" s="36">
        <f t="shared" si="8"/>
        <v>0.9151999999999999</v>
      </c>
      <c r="AS75" s="36">
        <f t="shared" si="8"/>
        <v>0.837542662116041</v>
      </c>
      <c r="AT75" s="36">
        <f t="shared" si="8"/>
        <v>0.85312285518188058</v>
      </c>
      <c r="AU75" s="36">
        <f t="shared" si="8"/>
        <v>0.88531775018261505</v>
      </c>
      <c r="AV75" s="36">
        <f t="shared" si="8"/>
        <v>0.89830508474576265</v>
      </c>
      <c r="AW75" s="36">
        <f t="shared" si="8"/>
        <v>0.85587431693989069</v>
      </c>
      <c r="AX75" s="36">
        <f t="shared" si="8"/>
        <v>0.92386530014641277</v>
      </c>
      <c r="AY75" s="36">
        <f t="shared" si="8"/>
        <v>0.88247863247863256</v>
      </c>
      <c r="AZ75" s="36">
        <f t="shared" si="8"/>
        <v>0.93076374018558172</v>
      </c>
      <c r="BA75" s="36">
        <f t="shared" si="8"/>
        <v>0.93604651162790697</v>
      </c>
      <c r="BB75" s="36">
        <f t="shared" si="8"/>
        <v>0.91666666666666663</v>
      </c>
      <c r="BC75" s="36">
        <f t="shared" si="8"/>
        <v>0.92688971499380413</v>
      </c>
      <c r="BD75" s="36">
        <f t="shared" si="8"/>
        <v>0.86250000000000004</v>
      </c>
      <c r="BE75" s="36">
        <f t="shared" si="8"/>
        <v>0.91350531107738986</v>
      </c>
      <c r="BF75" s="36">
        <f t="shared" si="8"/>
        <v>0.61164274322169065</v>
      </c>
      <c r="BG75" s="36">
        <f t="shared" si="8"/>
        <v>0.51445427728613569</v>
      </c>
      <c r="BH75" s="36">
        <f t="shared" si="8"/>
        <v>0.52120890774125139</v>
      </c>
      <c r="BI75" s="36">
        <f t="shared" si="8"/>
        <v>0.55104063429137773</v>
      </c>
      <c r="BJ75" s="36">
        <f t="shared" si="8"/>
        <v>0.54855039116428894</v>
      </c>
      <c r="BK75" s="36">
        <f t="shared" si="8"/>
        <v>0.58139534883720922</v>
      </c>
      <c r="BL75" s="36">
        <f t="shared" si="8"/>
        <v>0.66320166320166329</v>
      </c>
      <c r="BM75" s="36">
        <f t="shared" si="8"/>
        <v>0.65138632162661736</v>
      </c>
      <c r="BN75" s="36">
        <f t="shared" si="8"/>
        <v>0.5508253692441355</v>
      </c>
      <c r="BO75" s="36">
        <f t="shared" si="8"/>
        <v>0.4990108803165183</v>
      </c>
      <c r="BP75" s="36">
        <f t="shared" si="8"/>
        <v>0.47022471910112362</v>
      </c>
      <c r="BQ75" s="36">
        <f t="shared" si="8"/>
        <v>0.51074700493305147</v>
      </c>
      <c r="BR75" s="36">
        <f t="shared" si="8"/>
        <v>0.60513940208263362</v>
      </c>
      <c r="BS75" s="36">
        <f t="shared" si="8"/>
        <v>0.57420267489711929</v>
      </c>
      <c r="BT75" s="36">
        <f t="shared" si="8"/>
        <v>0.68513735618689831</v>
      </c>
      <c r="BU75" s="36">
        <f t="shared" si="8"/>
        <v>0.63153492262651612</v>
      </c>
      <c r="BV75" s="36">
        <f t="shared" si="8"/>
        <v>0.66252944373980793</v>
      </c>
      <c r="BW75" s="36">
        <f t="shared" si="8"/>
        <v>0.78599118942731272</v>
      </c>
    </row>
    <row r="76" spans="1:75">
      <c r="A76" s="61" t="s">
        <v>231</v>
      </c>
      <c r="B76" s="1">
        <v>5.0999999999999997E-2</v>
      </c>
      <c r="C76" s="1">
        <v>6.2E-2</v>
      </c>
      <c r="D76" s="1">
        <v>6.9000000000000006E-2</v>
      </c>
      <c r="E76" s="1">
        <v>7.4999999999999997E-2</v>
      </c>
      <c r="F76" s="1">
        <v>8.4000000000000005E-2</v>
      </c>
      <c r="G76" s="1">
        <v>9.5000000000000001E-2</v>
      </c>
      <c r="H76" s="1">
        <v>9.8000000000000004E-2</v>
      </c>
      <c r="I76" s="1">
        <v>0.108</v>
      </c>
      <c r="J76" s="1">
        <v>0.115</v>
      </c>
      <c r="K76" s="1">
        <v>0.17100000000000001</v>
      </c>
      <c r="L76" s="1">
        <v>0.182</v>
      </c>
      <c r="M76" s="1">
        <v>0.20200000000000001</v>
      </c>
      <c r="N76" s="1">
        <v>0.26500000000000001</v>
      </c>
      <c r="O76" s="1">
        <v>0.377</v>
      </c>
      <c r="P76" s="1">
        <v>0.48</v>
      </c>
      <c r="Q76" s="1">
        <v>0.59199999999999997</v>
      </c>
      <c r="R76" s="1">
        <v>0.63600000000000001</v>
      </c>
      <c r="S76" s="1">
        <v>0.69599999999999995</v>
      </c>
      <c r="T76" s="1">
        <v>0.77400000000000002</v>
      </c>
      <c r="U76" s="1">
        <v>0.67600000000000005</v>
      </c>
      <c r="V76" s="1">
        <v>0.70799999999999996</v>
      </c>
      <c r="W76" s="1">
        <v>0.85199999999999998</v>
      </c>
      <c r="X76" s="1">
        <v>0.98699999999999999</v>
      </c>
      <c r="Y76" s="1">
        <v>1.248</v>
      </c>
      <c r="Z76" s="1">
        <v>1.3520000000000001</v>
      </c>
      <c r="AA76" s="1">
        <v>1.669</v>
      </c>
      <c r="AB76" s="1">
        <v>1.84</v>
      </c>
      <c r="AC76" s="1">
        <v>2.1179999999999999</v>
      </c>
      <c r="AD76" s="1">
        <v>2.431</v>
      </c>
      <c r="AE76" s="1">
        <v>2.3839999999999999</v>
      </c>
      <c r="AF76" s="1">
        <v>2.5049999999999999</v>
      </c>
      <c r="AG76" s="1">
        <v>2.8769999999999998</v>
      </c>
      <c r="AH76" s="1">
        <v>2.8809999999999998</v>
      </c>
      <c r="AI76" s="1">
        <v>2.782</v>
      </c>
      <c r="AJ76" s="1">
        <v>2.8969999999999998</v>
      </c>
      <c r="AK76" s="1">
        <v>3.0579999999999998</v>
      </c>
      <c r="AM76" s="61" t="s">
        <v>231</v>
      </c>
      <c r="AN76" s="36">
        <f t="shared" ref="AN76:BW76" si="9">IF(ISNUMBER(B76/B$5),B76/B$5,"…")</f>
        <v>0.73913043478260854</v>
      </c>
      <c r="AO76" s="36">
        <f t="shared" si="9"/>
        <v>0.79487179487179482</v>
      </c>
      <c r="AP76" s="36">
        <f t="shared" si="9"/>
        <v>0.92000000000000015</v>
      </c>
      <c r="AQ76" s="36">
        <f t="shared" si="9"/>
        <v>0.86206896551724144</v>
      </c>
      <c r="AR76" s="36">
        <f t="shared" si="9"/>
        <v>0.9655172413793105</v>
      </c>
      <c r="AS76" s="36">
        <f t="shared" si="9"/>
        <v>0.91346153846153855</v>
      </c>
      <c r="AT76" s="36">
        <f t="shared" si="9"/>
        <v>1</v>
      </c>
      <c r="AU76" s="36">
        <f t="shared" si="9"/>
        <v>0.97297297297297292</v>
      </c>
      <c r="AV76" s="36">
        <f t="shared" si="9"/>
        <v>1</v>
      </c>
      <c r="AW76" s="36">
        <f t="shared" si="9"/>
        <v>1</v>
      </c>
      <c r="AX76" s="36">
        <f t="shared" si="9"/>
        <v>1</v>
      </c>
      <c r="AY76" s="36">
        <f t="shared" si="9"/>
        <v>1</v>
      </c>
      <c r="AZ76" s="36">
        <f t="shared" si="9"/>
        <v>0.97426470588235292</v>
      </c>
      <c r="BA76" s="36">
        <f t="shared" si="9"/>
        <v>0.90191387559808611</v>
      </c>
      <c r="BB76" s="36">
        <f t="shared" si="9"/>
        <v>0.97959183673469385</v>
      </c>
      <c r="BC76" s="36">
        <f t="shared" si="9"/>
        <v>0.92068429237947114</v>
      </c>
      <c r="BD76" s="36">
        <f t="shared" si="9"/>
        <v>0.98148148148148151</v>
      </c>
      <c r="BE76" s="36">
        <f t="shared" si="9"/>
        <v>0.95342465753424654</v>
      </c>
      <c r="BF76" s="36">
        <f t="shared" si="9"/>
        <v>0.95910780669144979</v>
      </c>
      <c r="BG76" s="36">
        <f t="shared" si="9"/>
        <v>0.98975109809663253</v>
      </c>
      <c r="BH76" s="36">
        <f t="shared" si="9"/>
        <v>0.88944723618090438</v>
      </c>
      <c r="BI76" s="36">
        <f t="shared" si="9"/>
        <v>0.94877505567928722</v>
      </c>
      <c r="BJ76" s="36">
        <f t="shared" si="9"/>
        <v>0.97050147492625372</v>
      </c>
      <c r="BK76" s="36">
        <f t="shared" si="9"/>
        <v>0.91294806144842722</v>
      </c>
      <c r="BL76" s="36">
        <f t="shared" si="9"/>
        <v>0.8259010384850336</v>
      </c>
      <c r="BM76" s="36">
        <f t="shared" si="9"/>
        <v>0.97204426324985438</v>
      </c>
      <c r="BN76" s="36">
        <f t="shared" si="9"/>
        <v>0.95733610822060367</v>
      </c>
      <c r="BO76" s="36">
        <f t="shared" si="9"/>
        <v>0.89631823952602618</v>
      </c>
      <c r="BP76" s="36">
        <f t="shared" si="9"/>
        <v>0.91288021028914768</v>
      </c>
      <c r="BQ76" s="36">
        <f t="shared" si="9"/>
        <v>0.89792843691148783</v>
      </c>
      <c r="BR76" s="36">
        <f t="shared" si="9"/>
        <v>0.96942724458204332</v>
      </c>
      <c r="BS76" s="36">
        <f t="shared" si="9"/>
        <v>0.97492375465943737</v>
      </c>
      <c r="BT76" s="36">
        <f t="shared" si="9"/>
        <v>0.89806733167082287</v>
      </c>
      <c r="BU76" s="36">
        <f t="shared" si="9"/>
        <v>0.86937500000000001</v>
      </c>
      <c r="BV76" s="36">
        <f t="shared" si="9"/>
        <v>0.87390648567119156</v>
      </c>
      <c r="BW76" s="36">
        <f t="shared" si="9"/>
        <v>0.89546120058565148</v>
      </c>
    </row>
    <row r="77" spans="1:75">
      <c r="A77" s="61" t="s">
        <v>232</v>
      </c>
      <c r="B77" s="1">
        <v>0.58099999999999996</v>
      </c>
      <c r="C77" s="1">
        <v>0.68300000000000005</v>
      </c>
      <c r="D77" s="1">
        <v>0.85</v>
      </c>
      <c r="E77" s="1">
        <v>0.95199999999999996</v>
      </c>
      <c r="F77" s="1">
        <v>1.046</v>
      </c>
      <c r="G77" s="1">
        <v>1.03</v>
      </c>
      <c r="H77" s="1">
        <v>1.1279999999999999</v>
      </c>
      <c r="I77" s="1">
        <v>1.153</v>
      </c>
      <c r="J77" s="1">
        <v>1.1339999999999999</v>
      </c>
      <c r="K77" s="1">
        <v>1.2789999999999999</v>
      </c>
      <c r="L77" s="1">
        <v>1.3520000000000001</v>
      </c>
      <c r="M77" s="1">
        <v>1.22</v>
      </c>
      <c r="N77" s="1">
        <v>1.31</v>
      </c>
      <c r="O77" s="1">
        <v>1.3979999999999999</v>
      </c>
      <c r="P77" s="1">
        <v>1.59</v>
      </c>
      <c r="Q77" s="1">
        <v>1.7749999999999999</v>
      </c>
      <c r="R77" s="1">
        <v>1.86</v>
      </c>
      <c r="S77" s="1">
        <v>0.98199999999999998</v>
      </c>
      <c r="T77" s="1">
        <v>1.2350000000000001</v>
      </c>
      <c r="U77" s="1">
        <v>1.49</v>
      </c>
      <c r="V77" s="1">
        <v>1.704</v>
      </c>
      <c r="W77" s="1">
        <v>1.9259999999999999</v>
      </c>
      <c r="X77" s="1">
        <v>2.0529999999999999</v>
      </c>
      <c r="Y77" s="1">
        <v>2.2160000000000002</v>
      </c>
      <c r="Z77" s="1">
        <v>2.2610000000000001</v>
      </c>
      <c r="AA77" s="1">
        <v>2.2629999999999999</v>
      </c>
      <c r="AB77" s="1">
        <v>2.3450000000000002</v>
      </c>
      <c r="AC77" s="1">
        <v>2.54</v>
      </c>
      <c r="AD77" s="1">
        <v>2.8439999999999999</v>
      </c>
      <c r="AE77" s="1">
        <v>3.0209999999999999</v>
      </c>
      <c r="AF77" s="1">
        <v>3.3559999999999999</v>
      </c>
      <c r="AG77" s="1">
        <v>4.0129999999999999</v>
      </c>
      <c r="AH77" s="1">
        <v>4.3490000000000002</v>
      </c>
      <c r="AI77" s="1">
        <v>4.4260000000000002</v>
      </c>
      <c r="AJ77" s="1">
        <v>4.8339999999999996</v>
      </c>
      <c r="AK77" s="1">
        <v>5.1109999999999998</v>
      </c>
      <c r="AM77" s="61" t="s">
        <v>232</v>
      </c>
      <c r="AN77" s="36">
        <f t="shared" ref="AN77:BW77" si="10">IF(ISNUMBER(B77/B$6),B77/B$6,"…")</f>
        <v>0.70169082125603865</v>
      </c>
      <c r="AO77" s="36">
        <f t="shared" si="10"/>
        <v>0.72046413502109719</v>
      </c>
      <c r="AP77" s="36">
        <f t="shared" si="10"/>
        <v>0.7706255666364461</v>
      </c>
      <c r="AQ77" s="36">
        <f t="shared" si="10"/>
        <v>0.88640595903165731</v>
      </c>
      <c r="AR77" s="36">
        <f t="shared" si="10"/>
        <v>0.90094745908699403</v>
      </c>
      <c r="AS77" s="36">
        <f t="shared" si="10"/>
        <v>0.84426229508196726</v>
      </c>
      <c r="AT77" s="36">
        <f t="shared" si="10"/>
        <v>0.84557721139430275</v>
      </c>
      <c r="AU77" s="36">
        <f t="shared" si="10"/>
        <v>0.88488104374520349</v>
      </c>
      <c r="AV77" s="36">
        <f t="shared" si="10"/>
        <v>0.87365177195685662</v>
      </c>
      <c r="AW77" s="36">
        <f t="shared" si="10"/>
        <v>0.81051964512040553</v>
      </c>
      <c r="AX77" s="36">
        <f t="shared" si="10"/>
        <v>0.91105121293800551</v>
      </c>
      <c r="AY77" s="36">
        <f t="shared" si="10"/>
        <v>0.85915492957746487</v>
      </c>
      <c r="AZ77" s="36">
        <f t="shared" si="10"/>
        <v>0.8845374746792708</v>
      </c>
      <c r="BA77" s="36">
        <f t="shared" si="10"/>
        <v>0.80391029327199526</v>
      </c>
      <c r="BB77" s="36">
        <f t="shared" si="10"/>
        <v>0.75750357313006189</v>
      </c>
      <c r="BC77" s="36">
        <f t="shared" si="10"/>
        <v>0.72985197368421051</v>
      </c>
      <c r="BD77" s="36">
        <f t="shared" si="10"/>
        <v>0.81400437636761491</v>
      </c>
      <c r="BE77" s="36">
        <f t="shared" si="10"/>
        <v>0.7115942028985508</v>
      </c>
      <c r="BF77" s="36">
        <f t="shared" si="10"/>
        <v>0.67265795206971679</v>
      </c>
      <c r="BG77" s="36">
        <f t="shared" si="10"/>
        <v>0.66996402877697836</v>
      </c>
      <c r="BH77" s="36">
        <f t="shared" si="10"/>
        <v>0.6748514851485149</v>
      </c>
      <c r="BI77" s="36">
        <f t="shared" si="10"/>
        <v>0.82062207072858961</v>
      </c>
      <c r="BJ77" s="36">
        <f t="shared" si="10"/>
        <v>0.6437754782063343</v>
      </c>
      <c r="BK77" s="36">
        <f t="shared" si="10"/>
        <v>0.68142681426814278</v>
      </c>
      <c r="BL77" s="36">
        <f t="shared" si="10"/>
        <v>0.62527654867256643</v>
      </c>
      <c r="BM77" s="36">
        <f t="shared" si="10"/>
        <v>0.68080625752105894</v>
      </c>
      <c r="BN77" s="36">
        <f t="shared" si="10"/>
        <v>0.64636163175303196</v>
      </c>
      <c r="BO77" s="36">
        <f t="shared" si="10"/>
        <v>0.63262764632627655</v>
      </c>
      <c r="BP77" s="36">
        <f t="shared" si="10"/>
        <v>0.56072555205047314</v>
      </c>
      <c r="BQ77" s="36">
        <f t="shared" si="10"/>
        <v>0.51386290185405681</v>
      </c>
      <c r="BR77" s="36">
        <f t="shared" si="10"/>
        <v>0.49799673542068557</v>
      </c>
      <c r="BS77" s="36">
        <f t="shared" si="10"/>
        <v>0.47950770701398016</v>
      </c>
      <c r="BT77" s="36">
        <f t="shared" si="10"/>
        <v>0.4156551658224219</v>
      </c>
      <c r="BU77" s="36">
        <f t="shared" si="10"/>
        <v>0.39606263982102907</v>
      </c>
      <c r="BV77" s="36">
        <f t="shared" si="10"/>
        <v>0.42422114962702939</v>
      </c>
      <c r="BW77" s="36">
        <f t="shared" si="10"/>
        <v>0.42142150395778361</v>
      </c>
    </row>
    <row r="78" spans="1:75">
      <c r="A78" s="61" t="s">
        <v>233</v>
      </c>
      <c r="B78" s="1">
        <v>0.80900000000000005</v>
      </c>
      <c r="C78" s="1">
        <v>0.83</v>
      </c>
      <c r="D78" s="1">
        <v>0.88200000000000001</v>
      </c>
      <c r="E78" s="1">
        <v>0.93200000000000005</v>
      </c>
      <c r="F78" s="1">
        <v>0.98499999999999999</v>
      </c>
      <c r="G78" s="1">
        <v>1.046</v>
      </c>
      <c r="H78" s="1">
        <v>1.08</v>
      </c>
      <c r="I78" s="1">
        <v>1.069</v>
      </c>
      <c r="J78" s="1">
        <v>1.012</v>
      </c>
      <c r="K78" s="1">
        <v>1.0680000000000001</v>
      </c>
      <c r="L78" s="1">
        <v>1.0409999999999999</v>
      </c>
      <c r="M78" s="1">
        <v>1.022</v>
      </c>
      <c r="N78" s="1">
        <v>0.97099999999999997</v>
      </c>
      <c r="O78" s="1">
        <v>1.0900000000000001</v>
      </c>
      <c r="P78" s="1">
        <v>1.228</v>
      </c>
      <c r="Q78" s="1">
        <v>1.254</v>
      </c>
      <c r="R78" s="1">
        <v>1.1659999999999999</v>
      </c>
      <c r="S78" s="1">
        <v>1.222</v>
      </c>
      <c r="T78" s="1">
        <v>1.2669999999999999</v>
      </c>
      <c r="U78" s="1">
        <v>1.232</v>
      </c>
      <c r="V78" s="1">
        <v>0.39200000000000002</v>
      </c>
      <c r="W78" s="1">
        <v>0.38</v>
      </c>
      <c r="X78" s="1">
        <v>0.36399999999999999</v>
      </c>
      <c r="Y78" s="1">
        <v>0.40799999999999997</v>
      </c>
      <c r="Z78" s="1">
        <v>0.39500000000000002</v>
      </c>
      <c r="AA78" s="1">
        <v>0.40500000000000003</v>
      </c>
      <c r="AB78" s="1">
        <v>0.40899999999999997</v>
      </c>
      <c r="AC78" s="1">
        <v>0.39900000000000002</v>
      </c>
      <c r="AD78" s="1">
        <v>0.40899999999999997</v>
      </c>
      <c r="AE78" s="1">
        <v>0.41599999999999998</v>
      </c>
      <c r="AF78" s="1">
        <v>0.44600000000000001</v>
      </c>
      <c r="AG78" s="1">
        <v>0.497</v>
      </c>
      <c r="AH78" s="1">
        <v>0.51800000000000002</v>
      </c>
      <c r="AI78" s="1">
        <v>0.50800000000000001</v>
      </c>
      <c r="AJ78" s="1">
        <v>0.51200000000000001</v>
      </c>
      <c r="AK78" s="1">
        <v>0.52100000000000002</v>
      </c>
      <c r="AM78" s="61" t="s">
        <v>233</v>
      </c>
      <c r="AN78" s="36">
        <f t="shared" ref="AN78:BW78" si="11">IF(ISNUMBER(B78/B$7),B78/B$7,"…")</f>
        <v>0.9473067915690867</v>
      </c>
      <c r="AO78" s="36">
        <f t="shared" si="11"/>
        <v>0.8434959349593496</v>
      </c>
      <c r="AP78" s="36">
        <f t="shared" si="11"/>
        <v>0.9433155080213903</v>
      </c>
      <c r="AQ78" s="36">
        <f t="shared" si="11"/>
        <v>1</v>
      </c>
      <c r="AR78" s="36">
        <f t="shared" si="11"/>
        <v>1</v>
      </c>
      <c r="AS78" s="36">
        <f t="shared" si="11"/>
        <v>0.92484526967285596</v>
      </c>
      <c r="AT78" s="36">
        <f t="shared" si="11"/>
        <v>1</v>
      </c>
      <c r="AU78" s="36">
        <f t="shared" si="11"/>
        <v>0.94019349164467891</v>
      </c>
      <c r="AV78" s="36">
        <f t="shared" si="11"/>
        <v>0.98252427184466018</v>
      </c>
      <c r="AW78" s="36">
        <f t="shared" si="11"/>
        <v>0.9717925386715196</v>
      </c>
      <c r="AX78" s="36">
        <f t="shared" si="11"/>
        <v>0.95329670329670313</v>
      </c>
      <c r="AY78" s="36">
        <f t="shared" si="11"/>
        <v>0.92909090909090908</v>
      </c>
      <c r="AZ78" s="36">
        <f t="shared" si="11"/>
        <v>0.90493942218080148</v>
      </c>
      <c r="BA78" s="36">
        <f t="shared" si="11"/>
        <v>0.93401885175664101</v>
      </c>
      <c r="BB78" s="36">
        <f t="shared" si="11"/>
        <v>0.91916167664670656</v>
      </c>
      <c r="BC78" s="36">
        <f t="shared" si="11"/>
        <v>0.79923518164435947</v>
      </c>
      <c r="BD78" s="36">
        <f t="shared" si="11"/>
        <v>0.7028330319469559</v>
      </c>
      <c r="BE78" s="36">
        <f t="shared" si="11"/>
        <v>0.71797884841363102</v>
      </c>
      <c r="BF78" s="36">
        <f t="shared" si="11"/>
        <v>0.74573278399058263</v>
      </c>
      <c r="BG78" s="36">
        <f t="shared" si="11"/>
        <v>0.77679697351828492</v>
      </c>
      <c r="BH78" s="36">
        <f t="shared" si="11"/>
        <v>0.60400616332819723</v>
      </c>
      <c r="BI78" s="36">
        <f t="shared" si="11"/>
        <v>0.39915966386554624</v>
      </c>
      <c r="BJ78" s="36">
        <f t="shared" si="11"/>
        <v>0.41176470588235292</v>
      </c>
      <c r="BK78" s="36">
        <f t="shared" si="11"/>
        <v>0.45232815964523276</v>
      </c>
      <c r="BL78" s="36">
        <f t="shared" si="11"/>
        <v>0.42200854700854701</v>
      </c>
      <c r="BM78" s="36">
        <f t="shared" si="11"/>
        <v>0.39589442815249271</v>
      </c>
      <c r="BN78" s="36">
        <f t="shared" si="11"/>
        <v>0.33941908713692942</v>
      </c>
      <c r="BO78" s="36">
        <f t="shared" si="11"/>
        <v>0.2982062780269058</v>
      </c>
      <c r="BP78" s="36">
        <f t="shared" si="11"/>
        <v>0.28090659340659341</v>
      </c>
      <c r="BQ78" s="36">
        <f t="shared" si="11"/>
        <v>0.26229508196721307</v>
      </c>
      <c r="BR78" s="36">
        <f t="shared" si="11"/>
        <v>0.25169300225733632</v>
      </c>
      <c r="BS78" s="36">
        <f t="shared" si="11"/>
        <v>0.24812780828756864</v>
      </c>
      <c r="BT78" s="36">
        <f t="shared" si="11"/>
        <v>0.23609845031905197</v>
      </c>
      <c r="BU78" s="36">
        <f t="shared" si="11"/>
        <v>0.19242424242424241</v>
      </c>
      <c r="BV78" s="36">
        <f t="shared" si="11"/>
        <v>0.25897824987354578</v>
      </c>
      <c r="BW78" s="36">
        <f t="shared" si="11"/>
        <v>0.25728395061728399</v>
      </c>
    </row>
    <row r="79" spans="1:75">
      <c r="A79" s="61" t="s">
        <v>234</v>
      </c>
      <c r="B79" s="1">
        <v>0.20399999999999999</v>
      </c>
      <c r="C79" s="1">
        <v>0.20799999999999999</v>
      </c>
      <c r="D79" s="1">
        <v>1.639</v>
      </c>
      <c r="E79" s="1">
        <v>1.63</v>
      </c>
      <c r="F79" s="1">
        <v>1.6359999999999999</v>
      </c>
      <c r="G79" s="1">
        <v>1.6990000000000001</v>
      </c>
      <c r="H79" s="1">
        <v>1.7689999999999999</v>
      </c>
      <c r="I79" s="1">
        <v>1.837</v>
      </c>
      <c r="J79" s="1">
        <v>1.859</v>
      </c>
      <c r="K79" s="1">
        <v>1.931</v>
      </c>
      <c r="L79" s="1">
        <v>1.9730000000000001</v>
      </c>
      <c r="M79" s="1">
        <v>2.0150000000000001</v>
      </c>
      <c r="N79" s="1">
        <v>2.08</v>
      </c>
      <c r="O79" s="1">
        <v>2.274</v>
      </c>
      <c r="P79" s="1">
        <v>2.5550000000000002</v>
      </c>
      <c r="Q79" s="1">
        <v>2.7690000000000001</v>
      </c>
      <c r="R79" s="1">
        <v>2.831</v>
      </c>
      <c r="S79" s="1">
        <v>3.01</v>
      </c>
      <c r="T79" s="1">
        <v>2.2240000000000002</v>
      </c>
      <c r="U79" s="1">
        <v>2.544</v>
      </c>
      <c r="V79" s="1">
        <v>2.7480000000000002</v>
      </c>
      <c r="W79" s="1">
        <v>3.06</v>
      </c>
      <c r="X79" s="1">
        <v>3.4630000000000001</v>
      </c>
      <c r="Y79" s="1">
        <v>4.2869999999999999</v>
      </c>
      <c r="Z79" s="1">
        <v>4.8150000000000004</v>
      </c>
      <c r="AA79" s="1">
        <v>5.2549999999999999</v>
      </c>
      <c r="AB79" s="1">
        <v>5.641</v>
      </c>
      <c r="AC79" s="1">
        <v>5.8360000000000003</v>
      </c>
      <c r="AD79" s="1">
        <v>6.5860000000000003</v>
      </c>
      <c r="AE79" s="1">
        <v>7.01</v>
      </c>
      <c r="AF79" s="1">
        <v>7.5819999999999999</v>
      </c>
      <c r="AG79" s="1">
        <v>8.7889999999999997</v>
      </c>
      <c r="AH79" s="1">
        <v>9.4809999999999999</v>
      </c>
      <c r="AI79" s="1">
        <v>10.067</v>
      </c>
      <c r="AJ79" s="1">
        <v>11.098000000000001</v>
      </c>
      <c r="AK79" s="1">
        <v>11.917999999999999</v>
      </c>
      <c r="AM79" s="61" t="s">
        <v>234</v>
      </c>
      <c r="AN79" s="36" t="str">
        <f t="shared" ref="AN79:BW79" si="12">IF(ISNUMBER(B79/B$8),B79/B$8,"…")</f>
        <v>…</v>
      </c>
      <c r="AO79" s="36" t="str">
        <f t="shared" si="12"/>
        <v>…</v>
      </c>
      <c r="AP79" s="36" t="str">
        <f t="shared" si="12"/>
        <v>…</v>
      </c>
      <c r="AQ79" s="36" t="str">
        <f t="shared" si="12"/>
        <v>…</v>
      </c>
      <c r="AR79" s="36" t="str">
        <f t="shared" si="12"/>
        <v>…</v>
      </c>
      <c r="AS79" s="36" t="str">
        <f t="shared" si="12"/>
        <v>…</v>
      </c>
      <c r="AT79" s="36">
        <f t="shared" si="12"/>
        <v>1</v>
      </c>
      <c r="AU79" s="36">
        <f t="shared" si="12"/>
        <v>1</v>
      </c>
      <c r="AV79" s="36">
        <f t="shared" si="12"/>
        <v>1</v>
      </c>
      <c r="AW79" s="36">
        <f t="shared" si="12"/>
        <v>1</v>
      </c>
      <c r="AX79" s="36">
        <f t="shared" si="12"/>
        <v>1</v>
      </c>
      <c r="AY79" s="36">
        <f t="shared" si="12"/>
        <v>1</v>
      </c>
      <c r="AZ79" s="36">
        <f t="shared" si="12"/>
        <v>0.96789204281060959</v>
      </c>
      <c r="BA79" s="36">
        <f t="shared" si="12"/>
        <v>0.96642583935401605</v>
      </c>
      <c r="BB79" s="36">
        <f t="shared" si="12"/>
        <v>0.96560846560846569</v>
      </c>
      <c r="BC79" s="36">
        <f t="shared" si="12"/>
        <v>0.96750524109014679</v>
      </c>
      <c r="BD79" s="36">
        <f t="shared" si="12"/>
        <v>0.97151681537405621</v>
      </c>
      <c r="BE79" s="36">
        <f t="shared" si="12"/>
        <v>0.97568881685575359</v>
      </c>
      <c r="BF79" s="36">
        <f t="shared" si="12"/>
        <v>0.86368932038834956</v>
      </c>
      <c r="BG79" s="36">
        <f t="shared" si="12"/>
        <v>0.91543720762864345</v>
      </c>
      <c r="BH79" s="36">
        <f t="shared" si="12"/>
        <v>0.93374108053007143</v>
      </c>
      <c r="BI79" s="36">
        <f t="shared" si="12"/>
        <v>0.91671659676452966</v>
      </c>
      <c r="BJ79" s="36">
        <f t="shared" si="12"/>
        <v>0.90346986694495168</v>
      </c>
      <c r="BK79" s="36">
        <f t="shared" si="12"/>
        <v>0.95820295037997316</v>
      </c>
      <c r="BL79" s="36">
        <f t="shared" si="12"/>
        <v>0.98546868604175197</v>
      </c>
      <c r="BM79" s="36">
        <f t="shared" si="12"/>
        <v>0.98666917010889976</v>
      </c>
      <c r="BN79" s="36">
        <f t="shared" si="12"/>
        <v>0.98722436121806079</v>
      </c>
      <c r="BO79" s="36">
        <f t="shared" si="12"/>
        <v>0.98714479025710422</v>
      </c>
      <c r="BP79" s="36">
        <f t="shared" si="12"/>
        <v>0.98874042936496032</v>
      </c>
      <c r="BQ79" s="36">
        <f t="shared" si="12"/>
        <v>0.99800683371298404</v>
      </c>
      <c r="BR79" s="36">
        <f t="shared" si="12"/>
        <v>0.99750032890409157</v>
      </c>
      <c r="BS79" s="36">
        <f t="shared" si="12"/>
        <v>0.99659825377026856</v>
      </c>
      <c r="BT79" s="36">
        <f t="shared" si="12"/>
        <v>0.99695057833859102</v>
      </c>
      <c r="BU79" s="36">
        <f t="shared" si="12"/>
        <v>0.99584528637847469</v>
      </c>
      <c r="BV79" s="36">
        <f t="shared" si="12"/>
        <v>0.99133541759714161</v>
      </c>
      <c r="BW79" s="36">
        <f t="shared" si="12"/>
        <v>0.93123925613377079</v>
      </c>
    </row>
    <row r="80" spans="1:75">
      <c r="A80" s="61" t="s">
        <v>235</v>
      </c>
      <c r="B80" s="1">
        <v>2.7989999999999999</v>
      </c>
      <c r="C80" s="1">
        <v>3.62</v>
      </c>
      <c r="D80" s="1">
        <v>3.8090000000000002</v>
      </c>
      <c r="E80" s="1">
        <v>5.016</v>
      </c>
      <c r="F80" s="1">
        <v>5.2649999999999997</v>
      </c>
      <c r="G80" s="1">
        <v>7.3879999999999999</v>
      </c>
      <c r="H80" s="1">
        <v>8.7959999999999994</v>
      </c>
      <c r="I80" s="1">
        <v>8.7780000000000005</v>
      </c>
      <c r="J80" s="1">
        <v>8.64</v>
      </c>
      <c r="K80" s="1">
        <v>9.2530000000000001</v>
      </c>
      <c r="L80" s="1">
        <v>8.6549999999999994</v>
      </c>
      <c r="M80" s="1">
        <v>8.4700000000000006</v>
      </c>
      <c r="N80" s="1">
        <v>8.1460000000000008</v>
      </c>
      <c r="O80" s="1">
        <v>8.8339999999999996</v>
      </c>
      <c r="P80" s="1">
        <v>9.94</v>
      </c>
      <c r="Q80" s="1">
        <v>9.1959999999999997</v>
      </c>
      <c r="R80" s="1">
        <v>6.391</v>
      </c>
      <c r="S80" s="1">
        <v>2.343</v>
      </c>
      <c r="T80" s="1">
        <v>2.133</v>
      </c>
      <c r="U80" s="1">
        <v>2.0830000000000002</v>
      </c>
      <c r="V80" s="1">
        <v>2.1560000000000001</v>
      </c>
      <c r="W80" s="1">
        <v>2.157</v>
      </c>
      <c r="X80" s="1">
        <v>2.121</v>
      </c>
      <c r="Y80" s="1">
        <v>2.9209999999999998</v>
      </c>
      <c r="Z80" s="1">
        <v>4.0709999999999997</v>
      </c>
      <c r="AA80" s="1">
        <v>4.6150000000000002</v>
      </c>
      <c r="AB80" s="1">
        <v>5.7290000000000001</v>
      </c>
      <c r="AC80" s="1">
        <v>6.2460000000000004</v>
      </c>
      <c r="AD80" s="1">
        <v>7.9139999999999997</v>
      </c>
      <c r="AE80" s="1">
        <v>9.0449999999999999</v>
      </c>
      <c r="AF80" s="1">
        <v>10.209</v>
      </c>
      <c r="AG80" s="1">
        <v>11.221</v>
      </c>
      <c r="AH80" s="1">
        <v>12.234999999999999</v>
      </c>
      <c r="AI80" s="1">
        <v>11.747</v>
      </c>
      <c r="AJ80" s="1">
        <v>12.034000000000001</v>
      </c>
      <c r="AK80" s="1">
        <v>12.417999999999999</v>
      </c>
      <c r="AM80" s="61" t="s">
        <v>235</v>
      </c>
      <c r="AN80" s="36">
        <f t="shared" ref="AN80:BW80" si="13">IF(ISNUMBER(B80/B$9),B80/B$9,"…")</f>
        <v>0.50605677092749957</v>
      </c>
      <c r="AO80" s="36">
        <f t="shared" si="13"/>
        <v>0.51471633726716903</v>
      </c>
      <c r="AP80" s="36">
        <f t="shared" si="13"/>
        <v>0.5175974996602799</v>
      </c>
      <c r="AQ80" s="36">
        <f t="shared" si="13"/>
        <v>0.61297812538188934</v>
      </c>
      <c r="AR80" s="36">
        <f t="shared" si="13"/>
        <v>0.70069204152249132</v>
      </c>
      <c r="AS80" s="36">
        <f t="shared" si="13"/>
        <v>0.94717948717948719</v>
      </c>
      <c r="AT80" s="36">
        <f t="shared" si="13"/>
        <v>0.77463672391017169</v>
      </c>
      <c r="AU80" s="36">
        <f t="shared" si="13"/>
        <v>0.86602209944751396</v>
      </c>
      <c r="AV80" s="36">
        <f t="shared" si="13"/>
        <v>1</v>
      </c>
      <c r="AW80" s="36">
        <f t="shared" si="13"/>
        <v>1</v>
      </c>
      <c r="AX80" s="36">
        <f t="shared" si="13"/>
        <v>1</v>
      </c>
      <c r="AY80" s="36">
        <f t="shared" si="13"/>
        <v>1</v>
      </c>
      <c r="AZ80" s="36">
        <f t="shared" si="13"/>
        <v>0.89971283410647229</v>
      </c>
      <c r="BA80" s="36">
        <f t="shared" si="13"/>
        <v>0.88962739174219541</v>
      </c>
      <c r="BB80" s="36">
        <f t="shared" si="13"/>
        <v>0.88980395667352963</v>
      </c>
      <c r="BC80" s="36">
        <f t="shared" si="13"/>
        <v>0.86234058514628653</v>
      </c>
      <c r="BD80" s="36">
        <f t="shared" si="13"/>
        <v>0.78794230057945991</v>
      </c>
      <c r="BE80" s="36">
        <f t="shared" si="13"/>
        <v>0.58196721311475408</v>
      </c>
      <c r="BF80" s="36">
        <f t="shared" si="13"/>
        <v>0.60118376550169106</v>
      </c>
      <c r="BG80" s="36">
        <f t="shared" si="13"/>
        <v>0.7121367521367522</v>
      </c>
      <c r="BH80" s="36">
        <f t="shared" si="13"/>
        <v>0.66399753618724988</v>
      </c>
      <c r="BI80" s="36">
        <f t="shared" si="13"/>
        <v>0.55621454357916456</v>
      </c>
      <c r="BJ80" s="36">
        <f t="shared" si="13"/>
        <v>0.49509803921568629</v>
      </c>
      <c r="BK80" s="36">
        <f t="shared" si="13"/>
        <v>0.63417281806339554</v>
      </c>
      <c r="BL80" s="36">
        <f t="shared" si="13"/>
        <v>0.66530478836411178</v>
      </c>
      <c r="BM80" s="36">
        <f t="shared" si="13"/>
        <v>0.67020040662213187</v>
      </c>
      <c r="BN80" s="36">
        <f t="shared" si="13"/>
        <v>0.70182530932255294</v>
      </c>
      <c r="BO80" s="36">
        <f t="shared" si="13"/>
        <v>0.74092526690391469</v>
      </c>
      <c r="BP80" s="36">
        <f t="shared" si="13"/>
        <v>0.6951251646903821</v>
      </c>
      <c r="BQ80" s="36">
        <f t="shared" si="13"/>
        <v>0.7030157002953521</v>
      </c>
      <c r="BR80" s="36">
        <f t="shared" si="13"/>
        <v>0.7069455023890312</v>
      </c>
      <c r="BS80" s="36">
        <f t="shared" si="13"/>
        <v>0.64831291888144216</v>
      </c>
      <c r="BT80" s="36">
        <f t="shared" si="13"/>
        <v>0.68176752479661196</v>
      </c>
      <c r="BU80" s="36">
        <f t="shared" si="13"/>
        <v>0.64289623467600709</v>
      </c>
      <c r="BV80" s="36">
        <f t="shared" si="13"/>
        <v>0.61454396895107755</v>
      </c>
      <c r="BW80" s="36">
        <f t="shared" si="13"/>
        <v>0.6197225271983231</v>
      </c>
    </row>
    <row r="81" spans="1:75">
      <c r="A81" s="61" t="s">
        <v>236</v>
      </c>
      <c r="B81" s="1">
        <v>9.5000000000000001E-2</v>
      </c>
      <c r="C81" s="1">
        <v>0.10100000000000001</v>
      </c>
      <c r="D81" s="1">
        <v>0.104</v>
      </c>
      <c r="E81" s="1">
        <v>0.111</v>
      </c>
      <c r="F81" s="1">
        <v>0.11799999999999999</v>
      </c>
      <c r="G81" s="1">
        <v>0.14499999999999999</v>
      </c>
      <c r="H81" s="1">
        <v>0.161</v>
      </c>
      <c r="I81" s="1">
        <v>0.16900000000000001</v>
      </c>
      <c r="J81" s="1">
        <v>0.17799999999999999</v>
      </c>
      <c r="K81" s="1">
        <v>0.223</v>
      </c>
      <c r="L81" s="1">
        <v>0.29399999999999998</v>
      </c>
      <c r="M81" s="1">
        <v>0.30399999999999999</v>
      </c>
      <c r="N81" s="1">
        <v>0.32200000000000001</v>
      </c>
      <c r="O81" s="1">
        <v>0.36099999999999999</v>
      </c>
      <c r="P81" s="1">
        <v>0.41099999999999998</v>
      </c>
      <c r="Q81" s="1">
        <v>0.433</v>
      </c>
      <c r="R81" s="1">
        <v>0.443</v>
      </c>
      <c r="S81" s="1">
        <v>0.49299999999999999</v>
      </c>
      <c r="T81" s="1">
        <v>0.55100000000000005</v>
      </c>
      <c r="U81" s="1">
        <v>0.60199999999999998</v>
      </c>
      <c r="V81" s="1">
        <v>0.69099999999999995</v>
      </c>
      <c r="W81" s="1">
        <v>0.86</v>
      </c>
      <c r="X81" s="1">
        <v>1.0209999999999999</v>
      </c>
      <c r="Y81" s="1">
        <v>1.2310000000000001</v>
      </c>
      <c r="Z81" s="1">
        <v>1.4770000000000001</v>
      </c>
      <c r="AA81" s="1">
        <v>1.534</v>
      </c>
      <c r="AB81" s="1">
        <v>1.5349999999999999</v>
      </c>
      <c r="AC81" s="1">
        <v>1.5369999999999999</v>
      </c>
      <c r="AD81" s="1">
        <v>1.774</v>
      </c>
      <c r="AE81" s="1">
        <v>1.7529999999999999</v>
      </c>
      <c r="AF81" s="1">
        <v>1.8129999999999999</v>
      </c>
      <c r="AG81" s="1">
        <v>2.0310000000000001</v>
      </c>
      <c r="AH81" s="1">
        <v>1.9930000000000001</v>
      </c>
      <c r="AI81" s="1">
        <v>1.9179999999999999</v>
      </c>
      <c r="AJ81" s="1">
        <v>1.94</v>
      </c>
      <c r="AK81" s="1">
        <v>1.845</v>
      </c>
      <c r="AM81" s="61" t="s">
        <v>236</v>
      </c>
      <c r="AN81" s="36">
        <f t="shared" ref="AN81:BW81" si="14">IF(ISNUMBER(B81/B$10),B81/B$10,"…")</f>
        <v>0.63333333333333341</v>
      </c>
      <c r="AO81" s="36">
        <f t="shared" si="14"/>
        <v>0.5976331360946745</v>
      </c>
      <c r="AP81" s="36">
        <f t="shared" si="14"/>
        <v>0.47926267281105989</v>
      </c>
      <c r="AQ81" s="36">
        <f t="shared" si="14"/>
        <v>0.40659340659340659</v>
      </c>
      <c r="AR81" s="36">
        <f t="shared" si="14"/>
        <v>0.51304347826086949</v>
      </c>
      <c r="AS81" s="36">
        <f t="shared" si="14"/>
        <v>0.43543543543543539</v>
      </c>
      <c r="AT81" s="36">
        <f t="shared" si="14"/>
        <v>0.38333333333333336</v>
      </c>
      <c r="AU81" s="36">
        <f t="shared" si="14"/>
        <v>0.33267716535433073</v>
      </c>
      <c r="AV81" s="36">
        <f t="shared" si="14"/>
        <v>0.38034188034188032</v>
      </c>
      <c r="AW81" s="36">
        <f t="shared" si="14"/>
        <v>0.4532520325203252</v>
      </c>
      <c r="AX81" s="36">
        <f t="shared" si="14"/>
        <v>0.66970387243735763</v>
      </c>
      <c r="AY81" s="36">
        <f t="shared" si="14"/>
        <v>0.61914460285132378</v>
      </c>
      <c r="AZ81" s="36">
        <f t="shared" si="14"/>
        <v>0.60299625468164797</v>
      </c>
      <c r="BA81" s="36">
        <f t="shared" si="14"/>
        <v>0.57392686804451509</v>
      </c>
      <c r="BB81" s="36">
        <f t="shared" si="14"/>
        <v>0.51183063511830629</v>
      </c>
      <c r="BC81" s="36">
        <f t="shared" si="14"/>
        <v>0.46162046908315568</v>
      </c>
      <c r="BD81" s="36">
        <f t="shared" si="14"/>
        <v>0.50056497175141246</v>
      </c>
      <c r="BE81" s="36">
        <f t="shared" si="14"/>
        <v>0.48811881188118811</v>
      </c>
      <c r="BF81" s="36">
        <f t="shared" si="14"/>
        <v>0.52178030303030309</v>
      </c>
      <c r="BG81" s="36">
        <f t="shared" si="14"/>
        <v>0.55483870967741933</v>
      </c>
      <c r="BH81" s="36">
        <f t="shared" si="14"/>
        <v>0.60988526037069724</v>
      </c>
      <c r="BI81" s="36">
        <f t="shared" si="14"/>
        <v>0.63940520446096649</v>
      </c>
      <c r="BJ81" s="36">
        <f t="shared" si="14"/>
        <v>0.721045197740113</v>
      </c>
      <c r="BK81" s="36">
        <f t="shared" si="14"/>
        <v>0.74696601941747587</v>
      </c>
      <c r="BL81" s="36">
        <f t="shared" si="14"/>
        <v>0.75012696800406298</v>
      </c>
      <c r="BM81" s="36">
        <f t="shared" si="14"/>
        <v>0.76280457483838882</v>
      </c>
      <c r="BN81" s="36">
        <f t="shared" si="14"/>
        <v>0.770582329317269</v>
      </c>
      <c r="BO81" s="36">
        <f t="shared" si="14"/>
        <v>0.7620228061477442</v>
      </c>
      <c r="BP81" s="36">
        <f t="shared" si="14"/>
        <v>0.74443978178766257</v>
      </c>
      <c r="BQ81" s="36">
        <f t="shared" si="14"/>
        <v>0.73133083020442224</v>
      </c>
      <c r="BR81" s="36">
        <f t="shared" si="14"/>
        <v>0.73639317627944756</v>
      </c>
      <c r="BS81" s="36">
        <f t="shared" si="14"/>
        <v>0.71716101694915257</v>
      </c>
      <c r="BT81" s="36">
        <f t="shared" si="14"/>
        <v>0.68183373246664392</v>
      </c>
      <c r="BU81" s="36">
        <f t="shared" si="14"/>
        <v>0.66343825665859557</v>
      </c>
      <c r="BV81" s="36">
        <f t="shared" si="14"/>
        <v>0.64731398064731394</v>
      </c>
      <c r="BW81" s="36">
        <f t="shared" si="14"/>
        <v>0.61705685618729089</v>
      </c>
    </row>
    <row r="82" spans="1:75">
      <c r="A82" s="61" t="s">
        <v>237</v>
      </c>
      <c r="B82" s="1">
        <v>0.52300000000000002</v>
      </c>
      <c r="C82" s="1">
        <v>0.56399999999999995</v>
      </c>
      <c r="D82" s="1">
        <v>0.65200000000000002</v>
      </c>
      <c r="E82" s="1">
        <v>0.66800000000000004</v>
      </c>
      <c r="F82" s="1">
        <v>0.71099999999999997</v>
      </c>
      <c r="G82" s="1">
        <v>0.75</v>
      </c>
      <c r="H82" s="1">
        <v>0.79900000000000004</v>
      </c>
      <c r="I82" s="1">
        <v>0.80100000000000005</v>
      </c>
      <c r="J82" s="1">
        <v>0.75600000000000001</v>
      </c>
      <c r="K82" s="1">
        <v>0.77400000000000002</v>
      </c>
      <c r="L82" s="1">
        <v>0.76400000000000001</v>
      </c>
      <c r="M82" s="1">
        <v>0.73599999999999999</v>
      </c>
      <c r="N82" s="1">
        <v>0.69799999999999995</v>
      </c>
      <c r="O82" s="1">
        <v>0.90700000000000003</v>
      </c>
      <c r="P82" s="1">
        <v>0.82799999999999996</v>
      </c>
      <c r="Q82" s="1">
        <v>0.85899999999999999</v>
      </c>
      <c r="R82" s="1">
        <v>0.80400000000000005</v>
      </c>
      <c r="S82" s="1">
        <v>0.79300000000000004</v>
      </c>
      <c r="T82" s="1">
        <v>0.77700000000000002</v>
      </c>
      <c r="U82" s="1">
        <v>0.747</v>
      </c>
      <c r="V82" s="1">
        <v>0.23200000000000001</v>
      </c>
      <c r="W82" s="1">
        <v>0.318</v>
      </c>
      <c r="X82" s="1">
        <v>0.26700000000000002</v>
      </c>
      <c r="Y82" s="1">
        <v>0.28699999999999998</v>
      </c>
      <c r="Z82" s="1">
        <v>0.307</v>
      </c>
      <c r="AA82" s="1">
        <v>0.38100000000000001</v>
      </c>
      <c r="AB82" s="1">
        <v>0.41099999999999998</v>
      </c>
      <c r="AC82" s="1">
        <v>0.40699999999999997</v>
      </c>
      <c r="AD82" s="1">
        <v>0.39600000000000002</v>
      </c>
      <c r="AE82" s="1">
        <v>0.41599999999999998</v>
      </c>
      <c r="AF82" s="1">
        <v>0.41899999999999998</v>
      </c>
      <c r="AG82" s="1">
        <v>0.42399999999999999</v>
      </c>
      <c r="AH82" s="1">
        <v>0.42799999999999999</v>
      </c>
      <c r="AI82" s="1">
        <v>0.441</v>
      </c>
      <c r="AJ82" s="1">
        <v>0.45300000000000001</v>
      </c>
      <c r="AK82" s="1">
        <v>0.437</v>
      </c>
      <c r="AM82" s="61" t="s">
        <v>237</v>
      </c>
      <c r="AN82" s="36">
        <f t="shared" ref="AN82:BW82" si="15">IF(ISNUMBER(B82/B$11),B82/B$11,"…")</f>
        <v>0.73870056497175152</v>
      </c>
      <c r="AO82" s="36">
        <f t="shared" si="15"/>
        <v>0.80113636363636365</v>
      </c>
      <c r="AP82" s="36">
        <f t="shared" si="15"/>
        <v>0.76436107854630719</v>
      </c>
      <c r="AQ82" s="36">
        <f t="shared" si="15"/>
        <v>0.84771573604060912</v>
      </c>
      <c r="AR82" s="36">
        <f t="shared" si="15"/>
        <v>0.83844339622641506</v>
      </c>
      <c r="AS82" s="36">
        <f t="shared" si="15"/>
        <v>0.81877729257641918</v>
      </c>
      <c r="AT82" s="36">
        <f t="shared" si="15"/>
        <v>0.83402922755741138</v>
      </c>
      <c r="AU82" s="36">
        <f t="shared" si="15"/>
        <v>0.87350054525627041</v>
      </c>
      <c r="AV82" s="36">
        <f t="shared" si="15"/>
        <v>0.90430622009569384</v>
      </c>
      <c r="AW82" s="36">
        <f t="shared" si="15"/>
        <v>0.84130434782608698</v>
      </c>
      <c r="AX82" s="36">
        <f t="shared" si="15"/>
        <v>0.92831105710814099</v>
      </c>
      <c r="AY82" s="36">
        <f t="shared" si="15"/>
        <v>0.88996372430471582</v>
      </c>
      <c r="AZ82" s="36">
        <f t="shared" si="15"/>
        <v>0.76451259583789699</v>
      </c>
      <c r="BA82" s="36">
        <f t="shared" si="15"/>
        <v>0.84059314179796119</v>
      </c>
      <c r="BB82" s="36">
        <f t="shared" si="15"/>
        <v>0.64941176470588236</v>
      </c>
      <c r="BC82" s="36">
        <f t="shared" si="15"/>
        <v>0.59944173063503137</v>
      </c>
      <c r="BD82" s="36">
        <f t="shared" si="15"/>
        <v>0.58260869565217399</v>
      </c>
      <c r="BE82" s="36">
        <f t="shared" si="15"/>
        <v>0.81668383110195686</v>
      </c>
      <c r="BF82" s="36">
        <f t="shared" si="15"/>
        <v>0.78484848484848491</v>
      </c>
      <c r="BG82" s="36">
        <f t="shared" si="15"/>
        <v>0.76224489795918371</v>
      </c>
      <c r="BH82" s="36">
        <f t="shared" si="15"/>
        <v>0.41877256317689532</v>
      </c>
      <c r="BI82" s="36">
        <f t="shared" si="15"/>
        <v>0.49532710280373832</v>
      </c>
      <c r="BJ82" s="36">
        <f t="shared" si="15"/>
        <v>0.44205298013245037</v>
      </c>
      <c r="BK82" s="36">
        <f t="shared" si="15"/>
        <v>0.35301353013530135</v>
      </c>
      <c r="BL82" s="36">
        <f t="shared" si="15"/>
        <v>0.33736263736263733</v>
      </c>
      <c r="BM82" s="36">
        <f t="shared" si="15"/>
        <v>0.35343228200371057</v>
      </c>
      <c r="BN82" s="36">
        <f t="shared" si="15"/>
        <v>0.41306532663316581</v>
      </c>
      <c r="BO82" s="36">
        <f t="shared" si="15"/>
        <v>0.43436499466382067</v>
      </c>
      <c r="BP82" s="36">
        <f t="shared" si="15"/>
        <v>0.35804701627486435</v>
      </c>
      <c r="BQ82" s="36">
        <f t="shared" si="15"/>
        <v>0.37647058823529411</v>
      </c>
      <c r="BR82" s="36">
        <f t="shared" si="15"/>
        <v>0.38056312443233425</v>
      </c>
      <c r="BS82" s="36">
        <f t="shared" si="15"/>
        <v>0.37192982456140355</v>
      </c>
      <c r="BT82" s="36">
        <f t="shared" si="15"/>
        <v>0.35666666666666669</v>
      </c>
      <c r="BU82" s="36">
        <f t="shared" si="15"/>
        <v>0.34697088906372936</v>
      </c>
      <c r="BV82" s="36">
        <f t="shared" si="15"/>
        <v>0.29282482223658696</v>
      </c>
      <c r="BW82" s="36">
        <f t="shared" si="15"/>
        <v>0.26500909642207399</v>
      </c>
    </row>
    <row r="83" spans="1:75">
      <c r="A83" s="61" t="s">
        <v>238</v>
      </c>
      <c r="B83" s="1">
        <v>0.30499999999999999</v>
      </c>
      <c r="C83" s="1">
        <v>0.40799999999999997</v>
      </c>
      <c r="D83" s="1">
        <v>0.502</v>
      </c>
      <c r="E83" s="1">
        <v>0.54300000000000004</v>
      </c>
      <c r="F83" s="1">
        <v>0.59499999999999997</v>
      </c>
      <c r="G83" s="1">
        <v>0.67</v>
      </c>
      <c r="H83" s="1">
        <v>0.754</v>
      </c>
      <c r="I83" s="1">
        <v>0.84399999999999997</v>
      </c>
      <c r="J83" s="1">
        <v>0.85299999999999998</v>
      </c>
      <c r="K83" s="1">
        <v>0.92600000000000005</v>
      </c>
      <c r="L83" s="1">
        <v>0.95599999999999996</v>
      </c>
      <c r="M83" s="1">
        <v>0.94199999999999995</v>
      </c>
      <c r="N83" s="1">
        <v>0.93500000000000005</v>
      </c>
      <c r="O83" s="1">
        <v>1.0920000000000001</v>
      </c>
      <c r="P83" s="1">
        <v>1.333</v>
      </c>
      <c r="Q83" s="1">
        <v>1.472</v>
      </c>
      <c r="R83" s="1">
        <v>1.474</v>
      </c>
      <c r="S83" s="1">
        <v>1.609</v>
      </c>
      <c r="T83" s="1">
        <v>1.698</v>
      </c>
      <c r="U83" s="1">
        <v>1.6890000000000001</v>
      </c>
      <c r="V83" s="1">
        <v>1.6970000000000001</v>
      </c>
      <c r="W83" s="1">
        <v>1.9990000000000001</v>
      </c>
      <c r="X83" s="1">
        <v>2.1779999999999999</v>
      </c>
      <c r="Y83" s="1">
        <v>2.2109999999999999</v>
      </c>
      <c r="Z83" s="1">
        <v>2.181</v>
      </c>
      <c r="AA83" s="1">
        <v>2.0550000000000002</v>
      </c>
      <c r="AB83" s="1">
        <v>1.21</v>
      </c>
      <c r="AC83" s="1">
        <v>1.276</v>
      </c>
      <c r="AD83" s="1">
        <v>1.575</v>
      </c>
      <c r="AE83" s="1">
        <v>1.55</v>
      </c>
      <c r="AF83" s="1">
        <v>1.56</v>
      </c>
      <c r="AG83" s="1">
        <v>1.7050000000000001</v>
      </c>
      <c r="AH83" s="1">
        <v>1.7130000000000001</v>
      </c>
      <c r="AI83" s="1">
        <v>1.6160000000000001</v>
      </c>
      <c r="AJ83" s="1">
        <v>1.831</v>
      </c>
      <c r="AK83" s="1">
        <v>2.25</v>
      </c>
      <c r="AM83" s="61" t="s">
        <v>238</v>
      </c>
      <c r="AN83" s="36">
        <f t="shared" ref="AN83:BW83" si="16">IF(ISNUMBER(B83/B$12),B83/B$12,"…")</f>
        <v>0.715962441314554</v>
      </c>
      <c r="AO83" s="36">
        <f t="shared" si="16"/>
        <v>0.75695732838589969</v>
      </c>
      <c r="AP83" s="36">
        <f t="shared" si="16"/>
        <v>0.75488721804511272</v>
      </c>
      <c r="AQ83" s="36">
        <f t="shared" si="16"/>
        <v>0.77905308464849365</v>
      </c>
      <c r="AR83" s="36">
        <f t="shared" si="16"/>
        <v>0.7757496740547587</v>
      </c>
      <c r="AS83" s="36">
        <f t="shared" si="16"/>
        <v>0.84595959595959602</v>
      </c>
      <c r="AT83" s="36">
        <f t="shared" si="16"/>
        <v>0.84814398200224972</v>
      </c>
      <c r="AU83" s="36">
        <f t="shared" si="16"/>
        <v>0.90364025695931471</v>
      </c>
      <c r="AV83" s="36">
        <f t="shared" si="16"/>
        <v>0.93428258488499449</v>
      </c>
      <c r="AW83" s="36">
        <f t="shared" si="16"/>
        <v>0.992497320471597</v>
      </c>
      <c r="AX83" s="36">
        <f t="shared" si="16"/>
        <v>1</v>
      </c>
      <c r="AY83" s="36">
        <f t="shared" si="16"/>
        <v>0.87546468401486977</v>
      </c>
      <c r="AZ83" s="36">
        <f t="shared" si="16"/>
        <v>0.86493987049028687</v>
      </c>
      <c r="BA83" s="36">
        <f t="shared" si="16"/>
        <v>0.80058651026392957</v>
      </c>
      <c r="BB83" s="36">
        <f t="shared" si="16"/>
        <v>0.86166774402068524</v>
      </c>
      <c r="BC83" s="36">
        <f t="shared" si="16"/>
        <v>0.82280603689211851</v>
      </c>
      <c r="BD83" s="36">
        <f t="shared" si="16"/>
        <v>0.81798002219755828</v>
      </c>
      <c r="BE83" s="36">
        <f t="shared" si="16"/>
        <v>0.78679706601466992</v>
      </c>
      <c r="BF83" s="36">
        <f t="shared" si="16"/>
        <v>0.82467217095677503</v>
      </c>
      <c r="BG83" s="36">
        <f t="shared" si="16"/>
        <v>0.85131048387096775</v>
      </c>
      <c r="BH83" s="36">
        <f t="shared" si="16"/>
        <v>0.55895915678524377</v>
      </c>
      <c r="BI83" s="36">
        <f t="shared" si="16"/>
        <v>0.61716579191108367</v>
      </c>
      <c r="BJ83" s="36">
        <f t="shared" si="16"/>
        <v>0.62911611785095312</v>
      </c>
      <c r="BK83" s="36">
        <f t="shared" si="16"/>
        <v>0.6034388646288209</v>
      </c>
      <c r="BL83" s="36">
        <f t="shared" si="16"/>
        <v>0.52770384708444229</v>
      </c>
      <c r="BM83" s="36">
        <f t="shared" si="16"/>
        <v>0.42007358953393298</v>
      </c>
      <c r="BN83" s="36">
        <f t="shared" si="16"/>
        <v>0.27051196065280575</v>
      </c>
      <c r="BO83" s="36">
        <f t="shared" si="16"/>
        <v>0.25540432345876701</v>
      </c>
      <c r="BP83" s="36">
        <f t="shared" si="16"/>
        <v>0.28553299492385786</v>
      </c>
      <c r="BQ83" s="36">
        <f t="shared" si="16"/>
        <v>0.3120595933158849</v>
      </c>
      <c r="BR83" s="36">
        <f t="shared" si="16"/>
        <v>0.27315706531255474</v>
      </c>
      <c r="BS83" s="36">
        <f t="shared" si="16"/>
        <v>0.25817686250757116</v>
      </c>
      <c r="BT83" s="36">
        <f t="shared" si="16"/>
        <v>0.25513851653261843</v>
      </c>
      <c r="BU83" s="36">
        <f t="shared" si="16"/>
        <v>0.2772820864790666</v>
      </c>
      <c r="BV83" s="36">
        <f t="shared" si="16"/>
        <v>0.29967266775777412</v>
      </c>
      <c r="BW83" s="36">
        <f t="shared" si="16"/>
        <v>0.36343078662574707</v>
      </c>
    </row>
    <row r="84" spans="1:75">
      <c r="A84" s="61" t="s">
        <v>239</v>
      </c>
      <c r="B84" s="1">
        <v>0.158</v>
      </c>
      <c r="C84" s="1">
        <v>0.16600000000000001</v>
      </c>
      <c r="D84" s="1">
        <v>0.16400000000000001</v>
      </c>
      <c r="E84" s="1">
        <v>0.17299999999999999</v>
      </c>
      <c r="F84" s="1">
        <v>0.16900000000000001</v>
      </c>
      <c r="G84" s="1">
        <v>0.184</v>
      </c>
      <c r="H84" s="1">
        <v>0.19600000000000001</v>
      </c>
      <c r="I84" s="1">
        <v>0.20799999999999999</v>
      </c>
      <c r="J84" s="1">
        <v>0.20599999999999999</v>
      </c>
      <c r="K84" s="1">
        <v>0.214</v>
      </c>
      <c r="L84" s="1">
        <v>0.20899999999999999</v>
      </c>
      <c r="M84" s="1">
        <v>0.20200000000000001</v>
      </c>
      <c r="N84" s="1">
        <v>0.217</v>
      </c>
      <c r="O84" s="1">
        <v>0.24</v>
      </c>
      <c r="P84" s="1">
        <v>0.26100000000000001</v>
      </c>
      <c r="Q84" s="1">
        <v>0.26900000000000002</v>
      </c>
      <c r="R84" s="1">
        <v>0.254</v>
      </c>
      <c r="S84" s="1">
        <v>0.25600000000000001</v>
      </c>
      <c r="T84" s="1">
        <v>0.27500000000000002</v>
      </c>
      <c r="U84" s="1">
        <v>0.26400000000000001</v>
      </c>
      <c r="V84" s="1">
        <v>0.25900000000000001</v>
      </c>
      <c r="W84" s="1">
        <v>0.249</v>
      </c>
      <c r="X84" s="1">
        <v>0.24299999999999999</v>
      </c>
      <c r="Y84" s="1">
        <v>0.22</v>
      </c>
      <c r="Z84" s="1">
        <v>0.108</v>
      </c>
      <c r="AA84" s="1">
        <v>0.104</v>
      </c>
      <c r="AB84" s="1">
        <v>9.5000000000000001E-2</v>
      </c>
      <c r="AC84" s="1">
        <v>0.14699999999999999</v>
      </c>
      <c r="AD84" s="1">
        <v>0.154</v>
      </c>
      <c r="AE84" s="1">
        <v>0.24399999999999999</v>
      </c>
      <c r="AF84" s="1">
        <v>0.23799999999999999</v>
      </c>
      <c r="AG84" s="1">
        <v>0.26100000000000001</v>
      </c>
      <c r="AH84" s="1">
        <v>0.28699999999999998</v>
      </c>
      <c r="AI84" s="1">
        <v>0.30299999999999999</v>
      </c>
      <c r="AJ84" s="1">
        <v>0.32100000000000001</v>
      </c>
      <c r="AK84" s="1">
        <v>0.32400000000000001</v>
      </c>
      <c r="AM84" s="61" t="s">
        <v>239</v>
      </c>
      <c r="AN84" s="36">
        <f t="shared" ref="AN84:BW84" si="17">IF(ISNUMBER(B84/B$13),B84/B$13,"…")</f>
        <v>0.38349514563106801</v>
      </c>
      <c r="AO84" s="36">
        <f t="shared" si="17"/>
        <v>0.36008676789587851</v>
      </c>
      <c r="AP84" s="36">
        <f t="shared" si="17"/>
        <v>0.36203090507726271</v>
      </c>
      <c r="AQ84" s="36">
        <f t="shared" si="17"/>
        <v>0.40801886792452829</v>
      </c>
      <c r="AR84" s="36">
        <f t="shared" si="17"/>
        <v>0.43002544529262088</v>
      </c>
      <c r="AS84" s="36">
        <f t="shared" si="17"/>
        <v>0.64111498257839727</v>
      </c>
      <c r="AT84" s="36">
        <f t="shared" si="17"/>
        <v>0.63022508038585212</v>
      </c>
      <c r="AU84" s="36">
        <f t="shared" si="17"/>
        <v>0.7197231833910035</v>
      </c>
      <c r="AV84" s="36">
        <f t="shared" si="17"/>
        <v>0.82071713147410352</v>
      </c>
      <c r="AW84" s="36">
        <f t="shared" si="17"/>
        <v>0.80754716981132069</v>
      </c>
      <c r="AX84" s="36">
        <f t="shared" si="17"/>
        <v>0.92477876106194679</v>
      </c>
      <c r="AY84" s="36">
        <f t="shared" si="17"/>
        <v>0.97115384615384626</v>
      </c>
      <c r="AZ84" s="36">
        <f t="shared" si="17"/>
        <v>0.97309417040358737</v>
      </c>
      <c r="BA84" s="36">
        <f t="shared" si="17"/>
        <v>0.97165991902834004</v>
      </c>
      <c r="BB84" s="36">
        <f t="shared" si="17"/>
        <v>0.96309963099630991</v>
      </c>
      <c r="BC84" s="36">
        <f t="shared" si="17"/>
        <v>0.93079584775086521</v>
      </c>
      <c r="BD84" s="36">
        <f t="shared" si="17"/>
        <v>0.95488721804511278</v>
      </c>
      <c r="BE84" s="36">
        <f t="shared" si="17"/>
        <v>0.92086330935251792</v>
      </c>
      <c r="BF84" s="36">
        <f t="shared" si="17"/>
        <v>0.9046052631578948</v>
      </c>
      <c r="BG84" s="36">
        <f t="shared" si="17"/>
        <v>0.91034482758620705</v>
      </c>
      <c r="BH84" s="36">
        <f t="shared" si="17"/>
        <v>0.87205387205387208</v>
      </c>
      <c r="BI84" s="36">
        <f t="shared" si="17"/>
        <v>0.87676056338028174</v>
      </c>
      <c r="BJ84" s="36">
        <f t="shared" si="17"/>
        <v>0.86785714285714277</v>
      </c>
      <c r="BK84" s="36">
        <f t="shared" si="17"/>
        <v>0.83969465648854957</v>
      </c>
      <c r="BL84" s="36">
        <f t="shared" si="17"/>
        <v>0.70588235294117652</v>
      </c>
      <c r="BM84" s="36">
        <f t="shared" si="17"/>
        <v>0.71724137931034482</v>
      </c>
      <c r="BN84" s="36">
        <f t="shared" si="17"/>
        <v>0.70370370370370372</v>
      </c>
      <c r="BO84" s="36">
        <f t="shared" si="17"/>
        <v>0.79032258064516125</v>
      </c>
      <c r="BP84" s="36">
        <f t="shared" si="17"/>
        <v>0.70967741935483875</v>
      </c>
      <c r="BQ84" s="36">
        <f t="shared" si="17"/>
        <v>0.86524822695035464</v>
      </c>
      <c r="BR84" s="36">
        <f t="shared" si="17"/>
        <v>0.80134680134680136</v>
      </c>
      <c r="BS84" s="36">
        <f t="shared" si="17"/>
        <v>0.77910447761194024</v>
      </c>
      <c r="BT84" s="36">
        <f t="shared" si="17"/>
        <v>0.74934725848563966</v>
      </c>
      <c r="BU84" s="36">
        <f t="shared" si="17"/>
        <v>0.77892030848329041</v>
      </c>
      <c r="BV84" s="36">
        <f t="shared" si="17"/>
        <v>0.76610978520286399</v>
      </c>
      <c r="BW84" s="36">
        <f t="shared" si="17"/>
        <v>0.74311926605504586</v>
      </c>
    </row>
    <row r="85" spans="1:75">
      <c r="A85" s="61" t="s">
        <v>240</v>
      </c>
      <c r="B85" s="1">
        <v>2.246</v>
      </c>
      <c r="C85" s="1">
        <v>3.2570000000000001</v>
      </c>
      <c r="D85" s="1">
        <v>3.3050000000000002</v>
      </c>
      <c r="E85" s="1">
        <v>3.222</v>
      </c>
      <c r="F85" s="1">
        <v>3.504</v>
      </c>
      <c r="G85" s="1">
        <v>4.3929999999999998</v>
      </c>
      <c r="H85" s="1">
        <v>4.5780000000000003</v>
      </c>
      <c r="I85" s="1">
        <v>4.351</v>
      </c>
      <c r="J85" s="1">
        <v>4.0060000000000002</v>
      </c>
      <c r="K85" s="1">
        <v>3.9790000000000001</v>
      </c>
      <c r="L85" s="1">
        <v>3.69</v>
      </c>
      <c r="M85" s="1">
        <v>3.532</v>
      </c>
      <c r="N85" s="1">
        <v>3.45</v>
      </c>
      <c r="O85" s="1">
        <v>3.7690000000000001</v>
      </c>
      <c r="P85" s="1">
        <v>4.1849999999999996</v>
      </c>
      <c r="Q85" s="1">
        <v>5.61</v>
      </c>
      <c r="R85" s="1">
        <v>5.1550000000000002</v>
      </c>
      <c r="S85" s="1">
        <v>5.3819999999999997</v>
      </c>
      <c r="T85" s="1">
        <v>4.4569999999999999</v>
      </c>
      <c r="U85" s="1">
        <v>4.5030000000000001</v>
      </c>
      <c r="V85" s="1">
        <v>4.2430000000000003</v>
      </c>
      <c r="W85" s="1">
        <v>1.776</v>
      </c>
      <c r="X85" s="1">
        <v>2.1829999999999998</v>
      </c>
      <c r="Y85" s="1">
        <v>2.4940000000000002</v>
      </c>
      <c r="Z85" s="1">
        <v>3.1589999999999998</v>
      </c>
      <c r="AA85" s="1">
        <v>3.863</v>
      </c>
      <c r="AB85" s="1">
        <v>3.8650000000000002</v>
      </c>
      <c r="AC85" s="1">
        <v>4.0389999999999997</v>
      </c>
      <c r="AD85" s="1">
        <v>4.6740000000000004</v>
      </c>
      <c r="AE85" s="1">
        <v>4.2619999999999996</v>
      </c>
      <c r="AF85" s="1">
        <v>4.4710000000000001</v>
      </c>
      <c r="AG85" s="1">
        <v>4.3540000000000001</v>
      </c>
      <c r="AH85" s="1">
        <v>4.306</v>
      </c>
      <c r="AI85" s="1">
        <v>4.1399999999999997</v>
      </c>
      <c r="AJ85" s="1">
        <v>3.996</v>
      </c>
      <c r="AK85" s="1">
        <v>3.778</v>
      </c>
      <c r="AM85" s="61" t="s">
        <v>240</v>
      </c>
      <c r="AN85" s="36">
        <f t="shared" ref="AN85:BW85" si="18">IF(ISNUMBER(B85/B$14),B85/B$14,"…")</f>
        <v>0.54211923726768041</v>
      </c>
      <c r="AO85" s="36">
        <f t="shared" si="18"/>
        <v>0.67840033326390337</v>
      </c>
      <c r="AP85" s="36">
        <f t="shared" si="18"/>
        <v>0.70244420828905418</v>
      </c>
      <c r="AQ85" s="36">
        <f t="shared" si="18"/>
        <v>0.7868131868131869</v>
      </c>
      <c r="AR85" s="36">
        <f t="shared" si="18"/>
        <v>0.81792717086834743</v>
      </c>
      <c r="AS85" s="36">
        <f t="shared" si="18"/>
        <v>0.88479355488418931</v>
      </c>
      <c r="AT85" s="36">
        <f t="shared" si="18"/>
        <v>0.80812003530450138</v>
      </c>
      <c r="AU85" s="36">
        <f t="shared" si="18"/>
        <v>0.82608695652173902</v>
      </c>
      <c r="AV85" s="36">
        <f t="shared" si="18"/>
        <v>0.8042561734591448</v>
      </c>
      <c r="AW85" s="36">
        <f t="shared" si="18"/>
        <v>0.73548983364140486</v>
      </c>
      <c r="AX85" s="36">
        <f t="shared" si="18"/>
        <v>0.71775919081890682</v>
      </c>
      <c r="AY85" s="36">
        <f t="shared" si="18"/>
        <v>0.6654107008289375</v>
      </c>
      <c r="AZ85" s="36">
        <f t="shared" si="18"/>
        <v>0.64031180400890875</v>
      </c>
      <c r="BA85" s="36">
        <f t="shared" si="18"/>
        <v>0.62122960276907857</v>
      </c>
      <c r="BB85" s="36">
        <f t="shared" si="18"/>
        <v>0.52345215759849906</v>
      </c>
      <c r="BC85" s="36">
        <f t="shared" si="18"/>
        <v>0.81897810218978107</v>
      </c>
      <c r="BD85" s="36">
        <f t="shared" si="18"/>
        <v>0.81955484896661368</v>
      </c>
      <c r="BE85" s="36">
        <f t="shared" si="18"/>
        <v>0.67107231920199506</v>
      </c>
      <c r="BF85" s="36">
        <f t="shared" si="18"/>
        <v>0.50390050876201242</v>
      </c>
      <c r="BG85" s="36">
        <f t="shared" si="18"/>
        <v>0.58693952033368091</v>
      </c>
      <c r="BH85" s="36">
        <f t="shared" si="18"/>
        <v>0.50397909490438297</v>
      </c>
      <c r="BI85" s="36">
        <f t="shared" si="18"/>
        <v>0.308172826652785</v>
      </c>
      <c r="BJ85" s="36">
        <f t="shared" si="18"/>
        <v>0.43616383616383614</v>
      </c>
      <c r="BK85" s="36">
        <f t="shared" si="18"/>
        <v>0.45452888645890288</v>
      </c>
      <c r="BL85" s="36">
        <f t="shared" si="18"/>
        <v>0.49913098435771841</v>
      </c>
      <c r="BM85" s="36">
        <f t="shared" si="18"/>
        <v>0.55759237875288681</v>
      </c>
      <c r="BN85" s="36">
        <f t="shared" si="18"/>
        <v>0.44656268053148473</v>
      </c>
      <c r="BO85" s="36">
        <f t="shared" si="18"/>
        <v>0.45845629965947782</v>
      </c>
      <c r="BP85" s="36">
        <f t="shared" si="18"/>
        <v>0.4204749910039583</v>
      </c>
      <c r="BQ85" s="36">
        <f t="shared" si="18"/>
        <v>0.41776122328955101</v>
      </c>
      <c r="BR85" s="36">
        <f t="shared" si="18"/>
        <v>0.41078647556045572</v>
      </c>
      <c r="BS85" s="36">
        <f t="shared" si="18"/>
        <v>0.34394501935381938</v>
      </c>
      <c r="BT85" s="36">
        <f t="shared" si="18"/>
        <v>0.34379241516966069</v>
      </c>
      <c r="BU85" s="36">
        <f t="shared" si="18"/>
        <v>0.31668324026619749</v>
      </c>
      <c r="BV85" s="36">
        <f t="shared" si="18"/>
        <v>0.27881663410549817</v>
      </c>
      <c r="BW85" s="36">
        <f t="shared" si="18"/>
        <v>0.27683740016120761</v>
      </c>
    </row>
    <row r="86" spans="1:75">
      <c r="A86" s="61" t="s">
        <v>241</v>
      </c>
      <c r="B86" s="1">
        <v>5.9580000000000002</v>
      </c>
      <c r="C86" s="1">
        <v>6.8010000000000002</v>
      </c>
      <c r="D86" s="1">
        <v>6.9039999999999999</v>
      </c>
      <c r="E86" s="1">
        <v>6.6959999999999997</v>
      </c>
      <c r="F86" s="1">
        <v>6.5780000000000003</v>
      </c>
      <c r="G86" s="1">
        <v>6.976</v>
      </c>
      <c r="H86" s="1">
        <v>7.24</v>
      </c>
      <c r="I86" s="1">
        <v>6.9429999999999996</v>
      </c>
      <c r="J86" s="1">
        <v>6.4429999999999996</v>
      </c>
      <c r="K86" s="1">
        <v>6.9059999999999997</v>
      </c>
      <c r="L86" s="1">
        <v>6.3760000000000003</v>
      </c>
      <c r="M86" s="1">
        <v>6.0780000000000003</v>
      </c>
      <c r="N86" s="1">
        <v>5.8559999999999999</v>
      </c>
      <c r="O86" s="1">
        <v>7.9059999999999997</v>
      </c>
      <c r="P86" s="1">
        <v>9.1280000000000001</v>
      </c>
      <c r="Q86" s="1">
        <v>9.0809999999999995</v>
      </c>
      <c r="R86" s="1">
        <v>8.4789999999999992</v>
      </c>
      <c r="S86" s="1">
        <v>8.9450000000000003</v>
      </c>
      <c r="T86" s="1">
        <v>9.9770000000000003</v>
      </c>
      <c r="U86" s="1">
        <v>9.9920000000000009</v>
      </c>
      <c r="V86" s="1">
        <v>10.053000000000001</v>
      </c>
      <c r="W86" s="1">
        <v>3.194</v>
      </c>
      <c r="X86" s="1">
        <v>2.8679999999999999</v>
      </c>
      <c r="Y86" s="1">
        <v>2.9609999999999999</v>
      </c>
      <c r="Z86" s="1">
        <v>3.3010000000000002</v>
      </c>
      <c r="AA86" s="1">
        <v>2.9929999999999999</v>
      </c>
      <c r="AB86" s="1">
        <v>2.948</v>
      </c>
      <c r="AC86" s="1">
        <v>2.7069999999999999</v>
      </c>
      <c r="AD86" s="1">
        <v>2.9060000000000001</v>
      </c>
      <c r="AE86" s="1">
        <v>2.992</v>
      </c>
      <c r="AF86" s="1">
        <v>3.12</v>
      </c>
      <c r="AG86" s="1">
        <v>3.371</v>
      </c>
      <c r="AH86" s="1">
        <v>3.53</v>
      </c>
      <c r="AI86" s="1">
        <v>3.72</v>
      </c>
      <c r="AJ86" s="1">
        <v>4.6440000000000001</v>
      </c>
      <c r="AK86" s="1">
        <v>5.1369999999999996</v>
      </c>
      <c r="AM86" s="61" t="s">
        <v>241</v>
      </c>
      <c r="AN86" s="36">
        <f t="shared" ref="AN86:BW86" si="19">IF(ISNUMBER(B86/B$15),B86/B$15,"…")</f>
        <v>1</v>
      </c>
      <c r="AO86" s="36">
        <f t="shared" si="19"/>
        <v>1</v>
      </c>
      <c r="AP86" s="36">
        <f t="shared" si="19"/>
        <v>1</v>
      </c>
      <c r="AQ86" s="36">
        <f t="shared" si="19"/>
        <v>1</v>
      </c>
      <c r="AR86" s="36">
        <f t="shared" si="19"/>
        <v>1</v>
      </c>
      <c r="AS86" s="36">
        <f t="shared" si="19"/>
        <v>0.45384164986012621</v>
      </c>
      <c r="AT86" s="36">
        <f t="shared" si="19"/>
        <v>0.35679085353834022</v>
      </c>
      <c r="AU86" s="36">
        <f t="shared" si="19"/>
        <v>0.48098372012469687</v>
      </c>
      <c r="AV86" s="36">
        <f t="shared" si="19"/>
        <v>0.14422259032099208</v>
      </c>
      <c r="AW86" s="36">
        <f t="shared" si="19"/>
        <v>0.14812431632456083</v>
      </c>
      <c r="AX86" s="36">
        <f t="shared" si="19"/>
        <v>6.356422219563744E-2</v>
      </c>
      <c r="AY86" s="36">
        <f t="shared" si="19"/>
        <v>0.17094161322983464</v>
      </c>
      <c r="AZ86" s="36">
        <f t="shared" si="19"/>
        <v>0.44387175017054498</v>
      </c>
      <c r="BA86" s="36">
        <f t="shared" si="19"/>
        <v>0.73393984404010393</v>
      </c>
      <c r="BB86" s="36">
        <f t="shared" si="19"/>
        <v>0.81990478756849017</v>
      </c>
      <c r="BC86" s="36">
        <f t="shared" si="19"/>
        <v>0.59747351799460491</v>
      </c>
      <c r="BD86" s="36">
        <f t="shared" si="19"/>
        <v>0.5463625233584638</v>
      </c>
      <c r="BE86" s="36">
        <f t="shared" si="19"/>
        <v>0.57746933505487408</v>
      </c>
      <c r="BF86" s="36">
        <f t="shared" si="19"/>
        <v>0.6151427338306924</v>
      </c>
      <c r="BG86" s="36">
        <f t="shared" si="19"/>
        <v>0.61992803077304892</v>
      </c>
      <c r="BH86" s="36">
        <f t="shared" si="19"/>
        <v>0.65126975900492357</v>
      </c>
      <c r="BI86" s="36">
        <f t="shared" si="19"/>
        <v>0.4536931818181818</v>
      </c>
      <c r="BJ86" s="36">
        <f t="shared" si="19"/>
        <v>0.36703352956232399</v>
      </c>
      <c r="BK86" s="36">
        <f t="shared" si="19"/>
        <v>0.39042721518987344</v>
      </c>
      <c r="BL86" s="36">
        <f t="shared" si="19"/>
        <v>0.39963680387409206</v>
      </c>
      <c r="BM86" s="36">
        <f t="shared" si="19"/>
        <v>0.34240933531632534</v>
      </c>
      <c r="BN86" s="36">
        <f t="shared" si="19"/>
        <v>0.28831295843520782</v>
      </c>
      <c r="BO86" s="36">
        <f t="shared" si="19"/>
        <v>0.25586011342155007</v>
      </c>
      <c r="BP86" s="36">
        <f t="shared" si="19"/>
        <v>0.34508965681035508</v>
      </c>
      <c r="BQ86" s="36">
        <f t="shared" si="19"/>
        <v>0.32553585028832549</v>
      </c>
      <c r="BR86" s="36">
        <f t="shared" si="19"/>
        <v>0.32095463429688303</v>
      </c>
      <c r="BS86" s="36">
        <f t="shared" si="19"/>
        <v>0.29110535405872195</v>
      </c>
      <c r="BT86" s="36">
        <f t="shared" si="19"/>
        <v>0.2597307041424472</v>
      </c>
      <c r="BU86" s="36">
        <f t="shared" si="19"/>
        <v>0.26090615794641608</v>
      </c>
      <c r="BV86" s="36">
        <f t="shared" si="19"/>
        <v>0.3142083897158322</v>
      </c>
      <c r="BW86" s="36">
        <f t="shared" si="19"/>
        <v>0.37838833235120795</v>
      </c>
    </row>
    <row r="87" spans="1:75">
      <c r="A87" s="61" t="s">
        <v>242</v>
      </c>
      <c r="B87" s="1">
        <v>8.0619999999999994</v>
      </c>
      <c r="C87" s="1">
        <v>9.8930000000000007</v>
      </c>
      <c r="D87" s="1">
        <v>10.65</v>
      </c>
      <c r="E87" s="1">
        <v>10.768000000000001</v>
      </c>
      <c r="F87" s="1">
        <v>10.689</v>
      </c>
      <c r="G87" s="1">
        <v>10.904</v>
      </c>
      <c r="H87" s="1">
        <v>11.605</v>
      </c>
      <c r="I87" s="1">
        <v>11.154999999999999</v>
      </c>
      <c r="J87" s="1">
        <v>10.292</v>
      </c>
      <c r="K87" s="1">
        <v>10.686999999999999</v>
      </c>
      <c r="L87" s="1">
        <v>9.61</v>
      </c>
      <c r="M87" s="1">
        <v>8.9830000000000005</v>
      </c>
      <c r="N87" s="1">
        <v>8.5150000000000006</v>
      </c>
      <c r="O87" s="1">
        <v>9.0609999999999999</v>
      </c>
      <c r="P87" s="1">
        <v>9.6519999999999992</v>
      </c>
      <c r="Q87" s="1">
        <v>11.015000000000001</v>
      </c>
      <c r="R87" s="1">
        <v>9.9109999999999996</v>
      </c>
      <c r="S87" s="1">
        <v>10.762</v>
      </c>
      <c r="T87" s="1">
        <v>11.577999999999999</v>
      </c>
      <c r="U87" s="1">
        <v>10.564</v>
      </c>
      <c r="V87" s="1">
        <v>12.621</v>
      </c>
      <c r="W87" s="1">
        <v>9.3079999999999998</v>
      </c>
      <c r="X87" s="1">
        <v>9.7710000000000008</v>
      </c>
      <c r="Y87" s="1">
        <v>4.9960000000000004</v>
      </c>
      <c r="Z87" s="1">
        <v>6.31</v>
      </c>
      <c r="AA87" s="1">
        <v>6.56</v>
      </c>
      <c r="AB87" s="1">
        <v>8.4570000000000007</v>
      </c>
      <c r="AC87" s="1">
        <v>8.3239999999999998</v>
      </c>
      <c r="AD87" s="1">
        <v>10.407999999999999</v>
      </c>
      <c r="AE87" s="1">
        <v>12.657</v>
      </c>
      <c r="AF87" s="1">
        <v>15.176</v>
      </c>
      <c r="AG87" s="1">
        <v>19.047000000000001</v>
      </c>
      <c r="AH87" s="1">
        <v>22.266999999999999</v>
      </c>
      <c r="AI87" s="1">
        <v>25.384</v>
      </c>
      <c r="AJ87" s="1">
        <v>28.251000000000001</v>
      </c>
      <c r="AK87" s="1">
        <v>30.605</v>
      </c>
      <c r="AM87" s="61" t="s">
        <v>242</v>
      </c>
      <c r="AN87" s="36">
        <f t="shared" ref="AN87:BW87" si="20">IF(ISNUMBER(B87/B$16),B87/B$16,"…")</f>
        <v>0.44221381163951506</v>
      </c>
      <c r="AO87" s="36">
        <f t="shared" si="20"/>
        <v>0.47267080745341616</v>
      </c>
      <c r="AP87" s="36">
        <f t="shared" si="20"/>
        <v>0.46541100380194905</v>
      </c>
      <c r="AQ87" s="36">
        <f t="shared" si="20"/>
        <v>0.5173192409320202</v>
      </c>
      <c r="AR87" s="36">
        <f t="shared" si="20"/>
        <v>0.49582521569718896</v>
      </c>
      <c r="AS87" s="36">
        <f t="shared" si="20"/>
        <v>0.52546865211315119</v>
      </c>
      <c r="AT87" s="36">
        <f t="shared" si="20"/>
        <v>0.52126847235323182</v>
      </c>
      <c r="AU87" s="36">
        <f t="shared" si="20"/>
        <v>0.48106779368638952</v>
      </c>
      <c r="AV87" s="36">
        <f t="shared" si="20"/>
        <v>0.53831267325696952</v>
      </c>
      <c r="AW87" s="36">
        <f t="shared" si="20"/>
        <v>0.58690757317809872</v>
      </c>
      <c r="AX87" s="36">
        <f t="shared" si="20"/>
        <v>0.76354679802955661</v>
      </c>
      <c r="AY87" s="36">
        <f t="shared" si="20"/>
        <v>0.81147244805781393</v>
      </c>
      <c r="AZ87" s="36">
        <f t="shared" si="20"/>
        <v>0.78522685355957222</v>
      </c>
      <c r="BA87" s="36">
        <f t="shared" si="20"/>
        <v>0.75647019535815663</v>
      </c>
      <c r="BB87" s="36">
        <f t="shared" si="20"/>
        <v>0.72305041576148021</v>
      </c>
      <c r="BC87" s="36">
        <f t="shared" si="20"/>
        <v>0.77368827702465415</v>
      </c>
      <c r="BD87" s="36">
        <f t="shared" si="20"/>
        <v>0.76062931696085956</v>
      </c>
      <c r="BE87" s="36">
        <f t="shared" si="20"/>
        <v>0.72490906641519604</v>
      </c>
      <c r="BF87" s="36">
        <f t="shared" si="20"/>
        <v>0.71508862948551666</v>
      </c>
      <c r="BG87" s="36">
        <f t="shared" si="20"/>
        <v>0.6480584013250722</v>
      </c>
      <c r="BH87" s="36">
        <f t="shared" si="20"/>
        <v>0.78037469857169373</v>
      </c>
      <c r="BI87" s="36">
        <f t="shared" si="20"/>
        <v>0.5880346200012635</v>
      </c>
      <c r="BJ87" s="36">
        <f t="shared" si="20"/>
        <v>0.59135750166434675</v>
      </c>
      <c r="BK87" s="36">
        <f t="shared" si="20"/>
        <v>0.53205537806176784</v>
      </c>
      <c r="BL87" s="36">
        <f t="shared" si="20"/>
        <v>0.57088573238034912</v>
      </c>
      <c r="BM87" s="36">
        <f t="shared" si="20"/>
        <v>0.54978209855849813</v>
      </c>
      <c r="BN87" s="36">
        <f t="shared" si="20"/>
        <v>0.64483415935951205</v>
      </c>
      <c r="BO87" s="36">
        <f t="shared" si="20"/>
        <v>0.58027187173231087</v>
      </c>
      <c r="BP87" s="36">
        <f t="shared" si="20"/>
        <v>0.57278080457872438</v>
      </c>
      <c r="BQ87" s="36">
        <f t="shared" si="20"/>
        <v>0.63161834422875385</v>
      </c>
      <c r="BR87" s="36">
        <f t="shared" si="20"/>
        <v>0.67302319393321208</v>
      </c>
      <c r="BS87" s="36">
        <f t="shared" si="20"/>
        <v>0.60597480274879112</v>
      </c>
      <c r="BT87" s="36">
        <f t="shared" si="20"/>
        <v>0.63683683683683678</v>
      </c>
      <c r="BU87" s="36">
        <f t="shared" si="20"/>
        <v>0.62975091793192417</v>
      </c>
      <c r="BV87" s="36">
        <f t="shared" si="20"/>
        <v>0.60364094784299482</v>
      </c>
      <c r="BW87" s="36">
        <f t="shared" si="20"/>
        <v>0.61767139599184651</v>
      </c>
    </row>
    <row r="88" spans="1:75">
      <c r="A88" s="61" t="s">
        <v>243</v>
      </c>
      <c r="B88" s="1">
        <v>7.2999999999999995E-2</v>
      </c>
      <c r="C88" s="1">
        <v>7.6999999999999999E-2</v>
      </c>
      <c r="D88" s="1">
        <v>0.08</v>
      </c>
      <c r="E88" s="1">
        <v>8.6999999999999994E-2</v>
      </c>
      <c r="F88" s="1">
        <v>9.8000000000000004E-2</v>
      </c>
      <c r="G88" s="1">
        <v>0.109</v>
      </c>
      <c r="H88" s="1">
        <v>0.11899999999999999</v>
      </c>
      <c r="I88" s="1">
        <v>0.13100000000000001</v>
      </c>
      <c r="J88" s="1">
        <v>0.12</v>
      </c>
      <c r="K88" s="1">
        <v>0.128</v>
      </c>
      <c r="L88" s="1">
        <v>0.128</v>
      </c>
      <c r="M88" s="1">
        <v>0.13</v>
      </c>
      <c r="N88" s="1">
        <v>0.13800000000000001</v>
      </c>
      <c r="O88" s="1">
        <v>0.188</v>
      </c>
      <c r="P88" s="1">
        <v>0.23799999999999999</v>
      </c>
      <c r="Q88" s="1">
        <v>0.26</v>
      </c>
      <c r="R88" s="1">
        <v>0.25700000000000001</v>
      </c>
      <c r="S88" s="1">
        <v>0.28799999999999998</v>
      </c>
      <c r="T88" s="1">
        <v>0.47799999999999998</v>
      </c>
      <c r="U88" s="1">
        <v>0.53600000000000003</v>
      </c>
      <c r="V88" s="1">
        <v>0.59199999999999997</v>
      </c>
      <c r="W88" s="1">
        <v>0.46300000000000002</v>
      </c>
      <c r="X88" s="1">
        <v>0.47299999999999998</v>
      </c>
      <c r="Y88" s="1">
        <v>0.47299999999999998</v>
      </c>
      <c r="Z88" s="1">
        <v>0.47199999999999998</v>
      </c>
      <c r="AA88" s="1">
        <v>0.45200000000000001</v>
      </c>
      <c r="AB88" s="1">
        <v>0.45500000000000002</v>
      </c>
      <c r="AC88" s="1">
        <v>0.47699999999999998</v>
      </c>
      <c r="AD88" s="1">
        <v>0.51400000000000001</v>
      </c>
      <c r="AE88" s="1">
        <v>0.53700000000000003</v>
      </c>
      <c r="AF88" s="1">
        <v>0.46800000000000003</v>
      </c>
      <c r="AG88" s="1">
        <v>0.51500000000000001</v>
      </c>
      <c r="AH88" s="1">
        <v>0.55300000000000005</v>
      </c>
      <c r="AI88" s="1">
        <v>0.55900000000000005</v>
      </c>
      <c r="AJ88" s="1">
        <v>0.61499999999999999</v>
      </c>
      <c r="AK88" s="1">
        <v>0.628</v>
      </c>
      <c r="AM88" s="61" t="s">
        <v>243</v>
      </c>
      <c r="AN88" s="36" t="str">
        <f t="shared" ref="AN88:BW88" si="21">IF(ISNUMBER(B88/B$17),B88/B$17,"…")</f>
        <v>…</v>
      </c>
      <c r="AO88" s="36" t="str">
        <f t="shared" si="21"/>
        <v>…</v>
      </c>
      <c r="AP88" s="36" t="str">
        <f t="shared" si="21"/>
        <v>…</v>
      </c>
      <c r="AQ88" s="36" t="str">
        <f t="shared" si="21"/>
        <v>…</v>
      </c>
      <c r="AR88" s="36" t="str">
        <f t="shared" si="21"/>
        <v>…</v>
      </c>
      <c r="AS88" s="36" t="str">
        <f t="shared" si="21"/>
        <v>…</v>
      </c>
      <c r="AT88" s="36">
        <f t="shared" si="21"/>
        <v>0.3342696629213483</v>
      </c>
      <c r="AU88" s="36">
        <f t="shared" si="21"/>
        <v>0.3550135501355014</v>
      </c>
      <c r="AV88" s="36">
        <f t="shared" si="21"/>
        <v>0.30379746835443033</v>
      </c>
      <c r="AW88" s="36">
        <f t="shared" si="21"/>
        <v>0.32080200501253131</v>
      </c>
      <c r="AX88" s="36">
        <f t="shared" si="21"/>
        <v>0.28828828828828829</v>
      </c>
      <c r="AY88" s="36">
        <f t="shared" si="21"/>
        <v>0.28634361233480177</v>
      </c>
      <c r="AZ88" s="36">
        <f t="shared" si="21"/>
        <v>0.29299363057324845</v>
      </c>
      <c r="BA88" s="36">
        <f t="shared" si="21"/>
        <v>0.35272045028142585</v>
      </c>
      <c r="BB88" s="36">
        <f t="shared" si="21"/>
        <v>0.40753424657534248</v>
      </c>
      <c r="BC88" s="36">
        <f t="shared" si="21"/>
        <v>0.42553191489361702</v>
      </c>
      <c r="BD88" s="36">
        <f t="shared" si="21"/>
        <v>0.42762063227953412</v>
      </c>
      <c r="BE88" s="36">
        <f t="shared" si="21"/>
        <v>0.45714285714285713</v>
      </c>
      <c r="BF88" s="36">
        <f t="shared" si="21"/>
        <v>0.70919881305637977</v>
      </c>
      <c r="BG88" s="36">
        <f t="shared" si="21"/>
        <v>0.65445665445665457</v>
      </c>
      <c r="BH88" s="36">
        <f t="shared" si="21"/>
        <v>0.94267515923566869</v>
      </c>
      <c r="BI88" s="36">
        <f t="shared" si="21"/>
        <v>0.93158953722334004</v>
      </c>
      <c r="BJ88" s="36">
        <f t="shared" si="21"/>
        <v>0.91844660194174754</v>
      </c>
      <c r="BK88" s="36">
        <f t="shared" si="21"/>
        <v>0.87918215613382888</v>
      </c>
      <c r="BL88" s="36">
        <f t="shared" si="21"/>
        <v>0.87895716945996261</v>
      </c>
      <c r="BM88" s="36">
        <f t="shared" si="21"/>
        <v>0.75838926174496646</v>
      </c>
      <c r="BN88" s="36">
        <f t="shared" si="21"/>
        <v>0.46618852459016397</v>
      </c>
      <c r="BO88" s="36">
        <f t="shared" si="21"/>
        <v>0.3988294314381271</v>
      </c>
      <c r="BP88" s="36">
        <f t="shared" si="21"/>
        <v>0.38763197586727</v>
      </c>
      <c r="BQ88" s="36">
        <f t="shared" si="21"/>
        <v>0.38828633405639917</v>
      </c>
      <c r="BR88" s="36">
        <f t="shared" si="21"/>
        <v>0.36850393700787404</v>
      </c>
      <c r="BS88" s="36">
        <f t="shared" si="21"/>
        <v>0.38956127080181541</v>
      </c>
      <c r="BT88" s="36">
        <f t="shared" si="21"/>
        <v>0.40453547915142651</v>
      </c>
      <c r="BU88" s="36">
        <f t="shared" si="21"/>
        <v>0.40982404692082114</v>
      </c>
      <c r="BV88" s="36">
        <f t="shared" si="21"/>
        <v>0.4430835734870317</v>
      </c>
      <c r="BW88" s="36">
        <f t="shared" si="21"/>
        <v>0.44350282485875708</v>
      </c>
    </row>
    <row r="89" spans="1:75">
      <c r="A89" s="61" t="s">
        <v>244</v>
      </c>
      <c r="B89" s="1">
        <v>6.2E-2</v>
      </c>
      <c r="C89" s="1">
        <v>7.2999999999999995E-2</v>
      </c>
      <c r="D89" s="1">
        <v>8.1000000000000003E-2</v>
      </c>
      <c r="E89" s="1">
        <v>8.2000000000000003E-2</v>
      </c>
      <c r="F89" s="1">
        <v>8.5999999999999993E-2</v>
      </c>
      <c r="G89" s="1">
        <v>0.08</v>
      </c>
      <c r="H89" s="1">
        <v>6.9000000000000006E-2</v>
      </c>
      <c r="I89" s="1">
        <v>7.1999999999999995E-2</v>
      </c>
      <c r="J89" s="1">
        <v>6.7000000000000004E-2</v>
      </c>
      <c r="K89" s="1">
        <v>7.0999999999999994E-2</v>
      </c>
      <c r="L89" s="1">
        <v>9.0999999999999998E-2</v>
      </c>
      <c r="M89" s="1">
        <v>0.13800000000000001</v>
      </c>
      <c r="N89" s="1">
        <v>0.16700000000000001</v>
      </c>
      <c r="O89" s="1">
        <v>0.17100000000000001</v>
      </c>
      <c r="P89" s="1">
        <v>0.186</v>
      </c>
      <c r="Q89" s="1">
        <v>0.20499999999999999</v>
      </c>
      <c r="R89" s="1">
        <v>0.20399999999999999</v>
      </c>
      <c r="S89" s="1">
        <v>0.20100000000000001</v>
      </c>
      <c r="T89" s="1">
        <v>0.19900000000000001</v>
      </c>
      <c r="U89" s="1">
        <v>0.191</v>
      </c>
      <c r="V89" s="1">
        <v>0.188</v>
      </c>
      <c r="W89" s="1">
        <v>0.20200000000000001</v>
      </c>
      <c r="X89" s="1">
        <v>0.21299999999999999</v>
      </c>
      <c r="Y89" s="1">
        <v>0.23100000000000001</v>
      </c>
      <c r="Z89" s="1">
        <v>0.23699999999999999</v>
      </c>
      <c r="AA89" s="1">
        <v>0.24</v>
      </c>
      <c r="AB89" s="1">
        <v>0.23899999999999999</v>
      </c>
      <c r="AC89" s="1">
        <v>0.224</v>
      </c>
      <c r="AD89" s="1">
        <v>0.22600000000000001</v>
      </c>
      <c r="AE89" s="1">
        <v>0.21299999999999999</v>
      </c>
      <c r="AF89" s="1">
        <v>0.217</v>
      </c>
      <c r="AG89" s="1">
        <v>0.24299999999999999</v>
      </c>
      <c r="AH89" s="1">
        <v>0.28000000000000003</v>
      </c>
      <c r="AI89" s="1">
        <v>0.30599999999999999</v>
      </c>
      <c r="AJ89" s="1">
        <v>0.33300000000000002</v>
      </c>
      <c r="AK89" s="1">
        <v>0.31</v>
      </c>
      <c r="AM89" s="61" t="s">
        <v>244</v>
      </c>
      <c r="AN89" s="36">
        <f t="shared" ref="AN89:BW89" si="22">IF(ISNUMBER(B89/B$18),B89/B$18,"…")</f>
        <v>0.66666666666666663</v>
      </c>
      <c r="AO89" s="36">
        <f t="shared" si="22"/>
        <v>0.64035087719298245</v>
      </c>
      <c r="AP89" s="36">
        <f t="shared" si="22"/>
        <v>0.62790697674418605</v>
      </c>
      <c r="AQ89" s="36">
        <f t="shared" si="22"/>
        <v>0.63565891472868219</v>
      </c>
      <c r="AR89" s="36">
        <f t="shared" si="22"/>
        <v>0.63235294117647045</v>
      </c>
      <c r="AS89" s="36">
        <f t="shared" si="22"/>
        <v>0.5298013245033113</v>
      </c>
      <c r="AT89" s="36">
        <f t="shared" si="22"/>
        <v>0.42331288343558282</v>
      </c>
      <c r="AU89" s="36">
        <f t="shared" si="22"/>
        <v>0.44999999999999996</v>
      </c>
      <c r="AV89" s="36">
        <f t="shared" si="22"/>
        <v>0.44966442953020141</v>
      </c>
      <c r="AW89" s="36">
        <f t="shared" si="22"/>
        <v>0.3858695652173913</v>
      </c>
      <c r="AX89" s="36">
        <f t="shared" si="22"/>
        <v>0.44174757281553401</v>
      </c>
      <c r="AY89" s="36">
        <f t="shared" si="22"/>
        <v>0.59482758620689657</v>
      </c>
      <c r="AZ89" s="36">
        <f t="shared" si="22"/>
        <v>0.50301204819277112</v>
      </c>
      <c r="BA89" s="36">
        <f t="shared" si="22"/>
        <v>0.5166163141993958</v>
      </c>
      <c r="BB89" s="36">
        <f t="shared" si="22"/>
        <v>0.55192878338278928</v>
      </c>
      <c r="BC89" s="36">
        <f t="shared" si="22"/>
        <v>0.6507936507936507</v>
      </c>
      <c r="BD89" s="36">
        <f t="shared" si="22"/>
        <v>0.66019417475728148</v>
      </c>
      <c r="BE89" s="36">
        <f t="shared" si="22"/>
        <v>0.64012738853503193</v>
      </c>
      <c r="BF89" s="36">
        <f t="shared" si="22"/>
        <v>0.629746835443038</v>
      </c>
      <c r="BG89" s="36">
        <f t="shared" si="22"/>
        <v>0.6262295081967213</v>
      </c>
      <c r="BH89" s="36">
        <f t="shared" si="22"/>
        <v>0.6123778501628665</v>
      </c>
      <c r="BI89" s="36">
        <f t="shared" si="22"/>
        <v>0.60843373493975905</v>
      </c>
      <c r="BJ89" s="36">
        <f t="shared" si="22"/>
        <v>0.6191860465116279</v>
      </c>
      <c r="BK89" s="36">
        <f t="shared" si="22"/>
        <v>0.64166666666666672</v>
      </c>
      <c r="BL89" s="36">
        <f t="shared" si="22"/>
        <v>0.62864721485411135</v>
      </c>
      <c r="BM89" s="36">
        <f t="shared" si="22"/>
        <v>0.62663185378590069</v>
      </c>
      <c r="BN89" s="36">
        <f t="shared" si="22"/>
        <v>0.62077922077922076</v>
      </c>
      <c r="BO89" s="36">
        <f t="shared" si="22"/>
        <v>0.53333333333333333</v>
      </c>
      <c r="BP89" s="36">
        <f t="shared" si="22"/>
        <v>0.5</v>
      </c>
      <c r="BQ89" s="36">
        <f t="shared" si="22"/>
        <v>0.42685370741482964</v>
      </c>
      <c r="BR89" s="36">
        <f t="shared" si="22"/>
        <v>0.39816513761467887</v>
      </c>
      <c r="BS89" s="36">
        <f t="shared" si="22"/>
        <v>0.40771812080536912</v>
      </c>
      <c r="BT89" s="36">
        <f t="shared" si="22"/>
        <v>0.44374009508716328</v>
      </c>
      <c r="BU89" s="36">
        <f t="shared" si="22"/>
        <v>0.46504559270516715</v>
      </c>
      <c r="BV89" s="36">
        <f t="shared" si="22"/>
        <v>0.49333333333333335</v>
      </c>
      <c r="BW89" s="36">
        <f t="shared" si="22"/>
        <v>0.4264099037138927</v>
      </c>
    </row>
    <row r="90" spans="1:75">
      <c r="A90" s="61" t="s">
        <v>245</v>
      </c>
      <c r="B90" s="1" t="s">
        <v>96</v>
      </c>
      <c r="C90" s="1" t="s">
        <v>96</v>
      </c>
      <c r="D90" s="1" t="s">
        <v>96</v>
      </c>
      <c r="E90" s="1" t="s">
        <v>96</v>
      </c>
      <c r="F90" s="1" t="s">
        <v>96</v>
      </c>
      <c r="G90" s="1">
        <v>2.9000000000000001E-2</v>
      </c>
      <c r="H90" s="1">
        <v>3.6999999999999998E-2</v>
      </c>
      <c r="I90" s="1">
        <v>4.3999999999999997E-2</v>
      </c>
      <c r="J90" s="1">
        <v>7.4999999999999997E-2</v>
      </c>
      <c r="K90" s="1">
        <v>0.14599999999999999</v>
      </c>
      <c r="L90" s="1">
        <v>0.253</v>
      </c>
      <c r="M90" s="1">
        <v>0.29799999999999999</v>
      </c>
      <c r="N90" s="1">
        <v>0.39500000000000002</v>
      </c>
      <c r="O90" s="1">
        <v>0.48899999999999999</v>
      </c>
      <c r="P90" s="1">
        <v>0.60499999999999998</v>
      </c>
      <c r="Q90" s="1">
        <v>0.70399999999999996</v>
      </c>
      <c r="R90" s="1">
        <v>0.72299999999999998</v>
      </c>
      <c r="S90" s="1">
        <v>0.78100000000000003</v>
      </c>
      <c r="T90" s="1">
        <v>0.85599999999999998</v>
      </c>
      <c r="U90" s="1">
        <v>0.95699999999999996</v>
      </c>
      <c r="V90" s="1">
        <v>1.0129999999999999</v>
      </c>
      <c r="W90" s="1">
        <v>0.998</v>
      </c>
      <c r="X90" s="1">
        <v>1.01</v>
      </c>
      <c r="Y90" s="1">
        <v>0.95</v>
      </c>
      <c r="Z90" s="1">
        <v>0.89400000000000002</v>
      </c>
      <c r="AA90" s="1">
        <v>0.83</v>
      </c>
      <c r="AB90" s="1">
        <v>0.78500000000000003</v>
      </c>
      <c r="AC90" s="1">
        <v>0.754</v>
      </c>
      <c r="AD90" s="1">
        <v>0.77700000000000002</v>
      </c>
      <c r="AE90" s="1">
        <v>0.74199999999999999</v>
      </c>
      <c r="AF90" s="1">
        <v>0.72599999999999998</v>
      </c>
      <c r="AG90" s="1">
        <v>0.73899999999999999</v>
      </c>
      <c r="AH90" s="1">
        <v>0.69099999999999995</v>
      </c>
      <c r="AI90" s="1">
        <v>0.64600000000000002</v>
      </c>
      <c r="AJ90" s="1">
        <v>0.64100000000000001</v>
      </c>
      <c r="AK90" s="1">
        <v>0.58199999999999996</v>
      </c>
      <c r="AM90" s="61" t="s">
        <v>245</v>
      </c>
      <c r="AN90" s="36" t="str">
        <f t="shared" ref="AN90:BW90" si="23">IF(ISNUMBER(B90/B$19),B90/B$19,"…")</f>
        <v>…</v>
      </c>
      <c r="AO90" s="36" t="str">
        <f t="shared" si="23"/>
        <v>…</v>
      </c>
      <c r="AP90" s="36" t="str">
        <f t="shared" si="23"/>
        <v>…</v>
      </c>
      <c r="AQ90" s="36" t="str">
        <f t="shared" si="23"/>
        <v>…</v>
      </c>
      <c r="AR90" s="36" t="str">
        <f t="shared" si="23"/>
        <v>…</v>
      </c>
      <c r="AS90" s="36" t="str">
        <f t="shared" si="23"/>
        <v>…</v>
      </c>
      <c r="AT90" s="36">
        <f t="shared" si="23"/>
        <v>0.18781725888324871</v>
      </c>
      <c r="AU90" s="36">
        <f t="shared" si="23"/>
        <v>0.13455657492354739</v>
      </c>
      <c r="AV90" s="36">
        <f t="shared" si="23"/>
        <v>0.19999999999999998</v>
      </c>
      <c r="AW90" s="36">
        <f t="shared" si="23"/>
        <v>0.21629629629629626</v>
      </c>
      <c r="AX90" s="36">
        <f t="shared" si="23"/>
        <v>0.29384436701509875</v>
      </c>
      <c r="AY90" s="36">
        <f t="shared" si="23"/>
        <v>0.26371681415929205</v>
      </c>
      <c r="AZ90" s="36">
        <f t="shared" si="23"/>
        <v>0.34679543459174716</v>
      </c>
      <c r="BA90" s="36">
        <f t="shared" si="23"/>
        <v>0.36492537313432832</v>
      </c>
      <c r="BB90" s="36">
        <f t="shared" si="23"/>
        <v>0.33798882681564246</v>
      </c>
      <c r="BC90" s="36">
        <f t="shared" si="23"/>
        <v>0.390893947806774</v>
      </c>
      <c r="BD90" s="36">
        <f t="shared" si="23"/>
        <v>0.38518913159296747</v>
      </c>
      <c r="BE90" s="36">
        <f t="shared" si="23"/>
        <v>0.38359528487229866</v>
      </c>
      <c r="BF90" s="36">
        <f t="shared" si="23"/>
        <v>0.377924944812362</v>
      </c>
      <c r="BG90" s="36">
        <f t="shared" si="23"/>
        <v>0.37150621118012422</v>
      </c>
      <c r="BH90" s="36">
        <f t="shared" si="23"/>
        <v>0.34894936272821214</v>
      </c>
      <c r="BI90" s="36">
        <f t="shared" si="23"/>
        <v>0.3111942625506704</v>
      </c>
      <c r="BJ90" s="36">
        <f t="shared" si="23"/>
        <v>0.28506915043748238</v>
      </c>
      <c r="BK90" s="36">
        <f t="shared" si="23"/>
        <v>0.24554148358749028</v>
      </c>
      <c r="BL90" s="36">
        <f t="shared" si="23"/>
        <v>0.19644034278180619</v>
      </c>
      <c r="BM90" s="36">
        <f t="shared" si="23"/>
        <v>0.15586854460093896</v>
      </c>
      <c r="BN90" s="36">
        <f t="shared" si="23"/>
        <v>0.14366764275256222</v>
      </c>
      <c r="BO90" s="36">
        <f t="shared" si="23"/>
        <v>0.13558712461787448</v>
      </c>
      <c r="BP90" s="36">
        <f t="shared" si="23"/>
        <v>0.14053174172544763</v>
      </c>
      <c r="BQ90" s="36">
        <f t="shared" si="23"/>
        <v>0.13851036027627403</v>
      </c>
      <c r="BR90" s="36">
        <f t="shared" si="23"/>
        <v>0.14067041271071498</v>
      </c>
      <c r="BS90" s="36" t="str">
        <f t="shared" si="23"/>
        <v>…</v>
      </c>
      <c r="BT90" s="36" t="str">
        <f t="shared" si="23"/>
        <v>…</v>
      </c>
      <c r="BU90" s="36" t="str">
        <f t="shared" si="23"/>
        <v>…</v>
      </c>
      <c r="BV90" s="36" t="str">
        <f t="shared" si="23"/>
        <v>…</v>
      </c>
      <c r="BW90" s="36" t="str">
        <f t="shared" si="23"/>
        <v>…</v>
      </c>
    </row>
    <row r="91" spans="1:75">
      <c r="A91" s="61" t="s">
        <v>246</v>
      </c>
      <c r="B91" s="1">
        <v>7.0220000000000002</v>
      </c>
      <c r="C91" s="1">
        <v>7.8129999999999997</v>
      </c>
      <c r="D91" s="1">
        <v>7.9749999999999996</v>
      </c>
      <c r="E91" s="1">
        <v>8.17</v>
      </c>
      <c r="F91" s="1">
        <v>8.5269999999999992</v>
      </c>
      <c r="G91" s="1">
        <v>8.859</v>
      </c>
      <c r="H91" s="1">
        <v>9.125</v>
      </c>
      <c r="I91" s="1">
        <v>9.077</v>
      </c>
      <c r="J91" s="1">
        <v>9.0329999999999995</v>
      </c>
      <c r="K91" s="1">
        <v>9.2240000000000002</v>
      </c>
      <c r="L91" s="1">
        <v>5.1980000000000004</v>
      </c>
      <c r="M91" s="1">
        <v>5.17</v>
      </c>
      <c r="N91" s="1">
        <v>5.4290000000000003</v>
      </c>
      <c r="O91" s="1">
        <v>6.2080000000000002</v>
      </c>
      <c r="P91" s="1">
        <v>6.8079999999999998</v>
      </c>
      <c r="Q91" s="1">
        <v>6.0119999999999996</v>
      </c>
      <c r="R91" s="1">
        <v>5.4969999999999999</v>
      </c>
      <c r="S91" s="1">
        <v>1.8240000000000001</v>
      </c>
      <c r="T91" s="1">
        <v>2.2360000000000002</v>
      </c>
      <c r="U91" s="1">
        <v>2.5329999999999999</v>
      </c>
      <c r="V91" s="1">
        <v>3.254</v>
      </c>
      <c r="W91" s="1">
        <v>4.0709999999999997</v>
      </c>
      <c r="X91" s="1">
        <v>4.9429999999999996</v>
      </c>
      <c r="Y91" s="1">
        <v>5.9980000000000002</v>
      </c>
      <c r="Z91" s="1">
        <v>7.5149999999999997</v>
      </c>
      <c r="AA91" s="1">
        <v>9.66</v>
      </c>
      <c r="AB91" s="1">
        <v>10.635</v>
      </c>
      <c r="AC91" s="1">
        <v>12.237</v>
      </c>
      <c r="AD91" s="1">
        <v>14.349</v>
      </c>
      <c r="AE91" s="1">
        <v>15.37</v>
      </c>
      <c r="AF91" s="1">
        <v>16.658000000000001</v>
      </c>
      <c r="AG91" s="1">
        <v>18.73</v>
      </c>
      <c r="AH91" s="1">
        <v>18.937000000000001</v>
      </c>
      <c r="AI91" s="1">
        <v>18.774000000000001</v>
      </c>
      <c r="AJ91" s="1">
        <v>19.811</v>
      </c>
      <c r="AK91" s="1">
        <v>20.818999999999999</v>
      </c>
      <c r="AM91" s="61" t="s">
        <v>246</v>
      </c>
      <c r="AN91" s="36">
        <f t="shared" ref="AN91:BW91" si="24">IF(ISNUMBER(B91/B$20),B91/B$20,"…")</f>
        <v>0.69828957836117744</v>
      </c>
      <c r="AO91" s="36">
        <f t="shared" si="24"/>
        <v>0.67709506889678484</v>
      </c>
      <c r="AP91" s="36">
        <f t="shared" si="24"/>
        <v>0.64148970398970395</v>
      </c>
      <c r="AQ91" s="36">
        <f t="shared" si="24"/>
        <v>0.83045334417564554</v>
      </c>
      <c r="AR91" s="36">
        <f t="shared" si="24"/>
        <v>0.79699037293204966</v>
      </c>
      <c r="AS91" s="36">
        <f t="shared" si="24"/>
        <v>0.82655346146669151</v>
      </c>
      <c r="AT91" s="36">
        <f t="shared" si="24"/>
        <v>0.84039417940688887</v>
      </c>
      <c r="AU91" s="36">
        <f t="shared" si="24"/>
        <v>0.80957902247591862</v>
      </c>
      <c r="AV91" s="36">
        <f t="shared" si="24"/>
        <v>0.85032476701496751</v>
      </c>
      <c r="AW91" s="36">
        <f t="shared" si="24"/>
        <v>0.85375786745649762</v>
      </c>
      <c r="AX91" s="36">
        <f t="shared" si="24"/>
        <v>0.73128868880135067</v>
      </c>
      <c r="AY91" s="36">
        <f t="shared" si="24"/>
        <v>0.68386243386243384</v>
      </c>
      <c r="AZ91" s="36">
        <f t="shared" si="24"/>
        <v>0.69638276038994362</v>
      </c>
      <c r="BA91" s="36">
        <f t="shared" si="24"/>
        <v>0.68634604754007744</v>
      </c>
      <c r="BB91" s="36">
        <f t="shared" si="24"/>
        <v>0.68767676767676766</v>
      </c>
      <c r="BC91" s="36">
        <f t="shared" si="24"/>
        <v>0.57713353172698467</v>
      </c>
      <c r="BD91" s="36">
        <f t="shared" si="24"/>
        <v>0.56816537467700257</v>
      </c>
      <c r="BE91" s="36">
        <f t="shared" si="24"/>
        <v>0.15152018607742149</v>
      </c>
      <c r="BF91" s="36">
        <f t="shared" si="24"/>
        <v>0.21311475409836067</v>
      </c>
      <c r="BG91" s="36">
        <f t="shared" si="24"/>
        <v>0.18073492686407419</v>
      </c>
      <c r="BH91" s="36">
        <f t="shared" si="24"/>
        <v>0.40863995981414042</v>
      </c>
      <c r="BI91" s="36">
        <f t="shared" si="24"/>
        <v>0.44477220583415267</v>
      </c>
      <c r="BJ91" s="36">
        <f t="shared" si="24"/>
        <v>0.37241015595569954</v>
      </c>
      <c r="BK91" s="36">
        <f t="shared" si="24"/>
        <v>0.37266231748990375</v>
      </c>
      <c r="BL91" s="36">
        <f t="shared" si="24"/>
        <v>0.37633331664079317</v>
      </c>
      <c r="BM91" s="36">
        <f t="shared" si="24"/>
        <v>0.41659479040883218</v>
      </c>
      <c r="BN91" s="36">
        <f t="shared" si="24"/>
        <v>0.34204940177537629</v>
      </c>
      <c r="BO91" s="36">
        <f t="shared" si="24"/>
        <v>0.33918177282554463</v>
      </c>
      <c r="BP91" s="36">
        <f t="shared" si="24"/>
        <v>0.38714116123462122</v>
      </c>
      <c r="BQ91" s="36">
        <f t="shared" si="24"/>
        <v>0.33672172808132145</v>
      </c>
      <c r="BR91" s="36">
        <f t="shared" si="24"/>
        <v>0.3617608096075749</v>
      </c>
      <c r="BS91" s="36">
        <f t="shared" si="24"/>
        <v>0.40704118222318808</v>
      </c>
      <c r="BT91" s="36">
        <f t="shared" si="24"/>
        <v>0.40196557067351579</v>
      </c>
      <c r="BU91" s="36">
        <f t="shared" si="24"/>
        <v>0.34808565866320573</v>
      </c>
      <c r="BV91" s="36">
        <f t="shared" si="24"/>
        <v>0.3291957460950482</v>
      </c>
      <c r="BW91" s="36">
        <f t="shared" si="24"/>
        <v>0.70244280990620145</v>
      </c>
    </row>
    <row r="92" spans="1:75">
      <c r="A92" s="61" t="s">
        <v>247</v>
      </c>
      <c r="B92" s="1">
        <v>0.28199999999999997</v>
      </c>
      <c r="C92" s="1">
        <v>0.30499999999999999</v>
      </c>
      <c r="D92" s="1">
        <v>0.32</v>
      </c>
      <c r="E92" s="1">
        <v>0.34499999999999997</v>
      </c>
      <c r="F92" s="1">
        <v>0.34899999999999998</v>
      </c>
      <c r="G92" s="1">
        <v>0.36799999999999999</v>
      </c>
      <c r="H92" s="1">
        <v>0.38500000000000001</v>
      </c>
      <c r="I92" s="1">
        <v>0.41199999999999998</v>
      </c>
      <c r="J92" s="1">
        <v>0.40100000000000002</v>
      </c>
      <c r="K92" s="1">
        <v>0.434</v>
      </c>
      <c r="L92" s="1">
        <v>0.43</v>
      </c>
      <c r="M92" s="1">
        <v>0.43099999999999999</v>
      </c>
      <c r="N92" s="1">
        <v>0.43</v>
      </c>
      <c r="O92" s="1">
        <v>0.498</v>
      </c>
      <c r="P92" s="1">
        <v>0.55800000000000005</v>
      </c>
      <c r="Q92" s="1">
        <v>0.61</v>
      </c>
      <c r="R92" s="1">
        <v>0.60399999999999998</v>
      </c>
      <c r="S92" s="1">
        <v>0.65600000000000003</v>
      </c>
      <c r="T92" s="1">
        <v>0.64200000000000002</v>
      </c>
      <c r="U92" s="1">
        <v>0.34</v>
      </c>
      <c r="V92" s="1">
        <v>0.39700000000000002</v>
      </c>
      <c r="W92" s="1">
        <v>0.40500000000000003</v>
      </c>
      <c r="X92" s="1">
        <v>0.42099999999999999</v>
      </c>
      <c r="Y92" s="1">
        <v>0.43</v>
      </c>
      <c r="Z92" s="1">
        <v>0.45600000000000002</v>
      </c>
      <c r="AA92" s="1">
        <v>0.441</v>
      </c>
      <c r="AB92" s="1">
        <v>0.47299999999999998</v>
      </c>
      <c r="AC92" s="1">
        <v>0.50900000000000001</v>
      </c>
      <c r="AD92" s="1">
        <v>0.63100000000000001</v>
      </c>
      <c r="AE92" s="1">
        <v>0.66500000000000004</v>
      </c>
      <c r="AF92" s="1">
        <v>0.74199999999999999</v>
      </c>
      <c r="AG92" s="1">
        <v>0.82799999999999996</v>
      </c>
      <c r="AH92" s="1">
        <v>0.84599999999999997</v>
      </c>
      <c r="AI92" s="1">
        <v>0.89100000000000001</v>
      </c>
      <c r="AJ92" s="1">
        <v>0.98199999999999998</v>
      </c>
      <c r="AK92" s="1">
        <v>1.0089999999999999</v>
      </c>
      <c r="AM92" s="61" t="s">
        <v>247</v>
      </c>
      <c r="AN92" s="36">
        <f t="shared" ref="AN92:BW92" si="25">IF(ISNUMBER(B92/B$21),B92/B$21,"…")</f>
        <v>0.75199999999999989</v>
      </c>
      <c r="AO92" s="36">
        <f t="shared" si="25"/>
        <v>0.59223300970873782</v>
      </c>
      <c r="AP92" s="36">
        <f t="shared" si="25"/>
        <v>0.71748878923766812</v>
      </c>
      <c r="AQ92" s="36">
        <f t="shared" si="25"/>
        <v>0.61938958707360847</v>
      </c>
      <c r="AR92" s="36">
        <f t="shared" si="25"/>
        <v>0.65478424015009373</v>
      </c>
      <c r="AS92" s="36">
        <f t="shared" si="25"/>
        <v>0.62798634812286691</v>
      </c>
      <c r="AT92" s="36">
        <f t="shared" si="25"/>
        <v>0.62197092084006467</v>
      </c>
      <c r="AU92" s="36">
        <f t="shared" si="25"/>
        <v>0.61400894187779431</v>
      </c>
      <c r="AV92" s="36">
        <f t="shared" si="25"/>
        <v>0.61221374045801524</v>
      </c>
      <c r="AW92" s="36">
        <f t="shared" si="25"/>
        <v>0.61560283687943262</v>
      </c>
      <c r="AX92" s="36">
        <f t="shared" si="25"/>
        <v>0.59972105997210601</v>
      </c>
      <c r="AY92" s="36">
        <f t="shared" si="25"/>
        <v>0.67874015748031491</v>
      </c>
      <c r="AZ92" s="36">
        <f t="shared" si="25"/>
        <v>0.61516452074391992</v>
      </c>
      <c r="BA92" s="36">
        <f t="shared" si="25"/>
        <v>0.70239774330042315</v>
      </c>
      <c r="BB92" s="36">
        <f t="shared" si="25"/>
        <v>0.78370786516853941</v>
      </c>
      <c r="BC92" s="36">
        <f t="shared" si="25"/>
        <v>0.77117572692793923</v>
      </c>
      <c r="BD92" s="36">
        <f t="shared" si="25"/>
        <v>0.7006960556844547</v>
      </c>
      <c r="BE92" s="36">
        <f t="shared" si="25"/>
        <v>0.71226927252985883</v>
      </c>
      <c r="BF92" s="36">
        <f t="shared" si="25"/>
        <v>0.81368821292775662</v>
      </c>
      <c r="BG92" s="36">
        <f t="shared" si="25"/>
        <v>0.6589147286821706</v>
      </c>
      <c r="BH92" s="36">
        <f t="shared" si="25"/>
        <v>0.71274685816876115</v>
      </c>
      <c r="BI92" s="36">
        <f t="shared" si="25"/>
        <v>0.61643835616438358</v>
      </c>
      <c r="BJ92" s="36">
        <f t="shared" si="25"/>
        <v>0.60750360750360755</v>
      </c>
      <c r="BK92" s="36">
        <f t="shared" si="25"/>
        <v>0.60478199718706049</v>
      </c>
      <c r="BL92" s="36">
        <f t="shared" si="25"/>
        <v>0.58461538461538465</v>
      </c>
      <c r="BM92" s="36">
        <f t="shared" si="25"/>
        <v>0.54714640198511166</v>
      </c>
      <c r="BN92" s="36">
        <f t="shared" si="25"/>
        <v>0.46281800391389427</v>
      </c>
      <c r="BO92" s="36">
        <f t="shared" si="25"/>
        <v>0.43026204564666104</v>
      </c>
      <c r="BP92" s="36">
        <f t="shared" si="25"/>
        <v>0.49258391881342706</v>
      </c>
      <c r="BQ92" s="36">
        <f t="shared" si="25"/>
        <v>0.48933038999264167</v>
      </c>
      <c r="BR92" s="36">
        <f t="shared" si="25"/>
        <v>0.50339213025780194</v>
      </c>
      <c r="BS92" s="36">
        <f t="shared" si="25"/>
        <v>0.53350515463917525</v>
      </c>
      <c r="BT92" s="36">
        <f t="shared" si="25"/>
        <v>0.50780312124849936</v>
      </c>
      <c r="BU92" s="36">
        <f t="shared" si="25"/>
        <v>0.53353293413173652</v>
      </c>
      <c r="BV92" s="36">
        <f t="shared" si="25"/>
        <v>0.56018254420992586</v>
      </c>
      <c r="BW92" s="36">
        <f t="shared" si="25"/>
        <v>0.5477741585233441</v>
      </c>
    </row>
    <row r="93" spans="1:75">
      <c r="A93" s="61" t="s">
        <v>248</v>
      </c>
      <c r="B93" s="1">
        <v>1.929</v>
      </c>
      <c r="C93" s="1">
        <v>2.3090000000000002</v>
      </c>
      <c r="D93" s="1">
        <v>2.5859999999999999</v>
      </c>
      <c r="E93" s="1">
        <v>2.7949999999999999</v>
      </c>
      <c r="F93" s="1">
        <v>3.117</v>
      </c>
      <c r="G93" s="1">
        <v>3.601</v>
      </c>
      <c r="H93" s="1">
        <v>4.0359999999999996</v>
      </c>
      <c r="I93" s="1">
        <v>4.4219999999999997</v>
      </c>
      <c r="J93" s="1">
        <v>4.4580000000000002</v>
      </c>
      <c r="K93" s="1">
        <v>5.0140000000000002</v>
      </c>
      <c r="L93" s="1">
        <v>5.1660000000000004</v>
      </c>
      <c r="M93" s="1">
        <v>5.0309999999999997</v>
      </c>
      <c r="N93" s="1">
        <v>5.12</v>
      </c>
      <c r="O93" s="1">
        <v>5.5549999999999997</v>
      </c>
      <c r="P93" s="1">
        <v>6.2830000000000004</v>
      </c>
      <c r="Q93" s="1">
        <v>5.5789999999999997</v>
      </c>
      <c r="R93" s="1">
        <v>5.5579999999999998</v>
      </c>
      <c r="S93" s="1">
        <v>1.8680000000000001</v>
      </c>
      <c r="T93" s="1">
        <v>2.4569999999999999</v>
      </c>
      <c r="U93" s="1">
        <v>2.9860000000000002</v>
      </c>
      <c r="V93" s="1">
        <v>4.5380000000000003</v>
      </c>
      <c r="W93" s="1">
        <v>5.4269999999999996</v>
      </c>
      <c r="X93" s="1">
        <v>6.7590000000000003</v>
      </c>
      <c r="Y93" s="1">
        <v>10.654</v>
      </c>
      <c r="Z93" s="1">
        <v>13.079000000000001</v>
      </c>
      <c r="AA93" s="1">
        <v>14.173999999999999</v>
      </c>
      <c r="AB93" s="1">
        <v>15.86</v>
      </c>
      <c r="AC93" s="1">
        <v>17.672999999999998</v>
      </c>
      <c r="AD93" s="1">
        <v>21.085999999999999</v>
      </c>
      <c r="AE93" s="1">
        <v>21.256</v>
      </c>
      <c r="AF93" s="1">
        <v>23.193000000000001</v>
      </c>
      <c r="AG93" s="1">
        <v>26.542000000000002</v>
      </c>
      <c r="AH93" s="1">
        <v>30.327000000000002</v>
      </c>
      <c r="AI93" s="1">
        <v>28.19</v>
      </c>
      <c r="AJ93" s="1">
        <v>28.626000000000001</v>
      </c>
      <c r="AK93" s="1">
        <v>25.574000000000002</v>
      </c>
      <c r="AM93" s="61" t="s">
        <v>248</v>
      </c>
      <c r="AN93" s="36">
        <f t="shared" ref="AN93:BW93" si="26">IF(ISNUMBER(B93/B$22),B93/B$22,"…")</f>
        <v>0.68550106609808104</v>
      </c>
      <c r="AO93" s="36">
        <f t="shared" si="26"/>
        <v>0.68536657761947162</v>
      </c>
      <c r="AP93" s="36">
        <f t="shared" si="26"/>
        <v>0.67767295597484278</v>
      </c>
      <c r="AQ93" s="36">
        <f t="shared" si="26"/>
        <v>0.75316626246294804</v>
      </c>
      <c r="AR93" s="36">
        <f t="shared" si="26"/>
        <v>0.79414012738853501</v>
      </c>
      <c r="AS93" s="36">
        <f t="shared" si="26"/>
        <v>0.58372507699789278</v>
      </c>
      <c r="AT93" s="36">
        <f t="shared" si="26"/>
        <v>0.65370910268869442</v>
      </c>
      <c r="AU93" s="36">
        <f t="shared" si="26"/>
        <v>0.66536262413481795</v>
      </c>
      <c r="AV93" s="36">
        <f t="shared" si="26"/>
        <v>0.64366156511695061</v>
      </c>
      <c r="AW93" s="36">
        <f t="shared" si="26"/>
        <v>0.72425249169435224</v>
      </c>
      <c r="AX93" s="36">
        <f t="shared" si="26"/>
        <v>0.69175147295125872</v>
      </c>
      <c r="AY93" s="36">
        <f t="shared" si="26"/>
        <v>0.70759493670886064</v>
      </c>
      <c r="AZ93" s="36">
        <f t="shared" si="26"/>
        <v>0.69086493050870335</v>
      </c>
      <c r="BA93" s="36">
        <f t="shared" si="26"/>
        <v>0.56043179983857938</v>
      </c>
      <c r="BB93" s="36">
        <f t="shared" si="26"/>
        <v>0.69272326350606395</v>
      </c>
      <c r="BC93" s="36">
        <f t="shared" si="26"/>
        <v>0.67289832348329504</v>
      </c>
      <c r="BD93" s="36">
        <f t="shared" si="26"/>
        <v>0.66650677539273284</v>
      </c>
      <c r="BE93" s="36">
        <f t="shared" si="26"/>
        <v>0.35119383342733601</v>
      </c>
      <c r="BF93" s="36">
        <f t="shared" si="26"/>
        <v>0.32851985559566782</v>
      </c>
      <c r="BG93" s="36">
        <f t="shared" si="26"/>
        <v>0.349117268794575</v>
      </c>
      <c r="BH93" s="36">
        <f t="shared" si="26"/>
        <v>0.49080683538827602</v>
      </c>
      <c r="BI93" s="36">
        <f t="shared" si="26"/>
        <v>0.36860694152007062</v>
      </c>
      <c r="BJ93" s="36">
        <f t="shared" si="26"/>
        <v>0.42064973861090366</v>
      </c>
      <c r="BK93" s="36">
        <f t="shared" si="26"/>
        <v>0.55628654970760227</v>
      </c>
      <c r="BL93" s="36">
        <f t="shared" si="26"/>
        <v>0.52904295768950726</v>
      </c>
      <c r="BM93" s="36">
        <f t="shared" si="26"/>
        <v>0.57040524769608436</v>
      </c>
      <c r="BN93" s="36">
        <f t="shared" si="26"/>
        <v>0.60840877704465235</v>
      </c>
      <c r="BO93" s="36">
        <f t="shared" si="26"/>
        <v>0.60424644420131279</v>
      </c>
      <c r="BP93" s="36">
        <f t="shared" si="26"/>
        <v>0.62174913015273925</v>
      </c>
      <c r="BQ93" s="36">
        <f t="shared" si="26"/>
        <v>0.53569898434940399</v>
      </c>
      <c r="BR93" s="36">
        <f t="shared" si="26"/>
        <v>0.61696637582464364</v>
      </c>
      <c r="BS93" s="36">
        <f t="shared" si="26"/>
        <v>0.53925233644859816</v>
      </c>
      <c r="BT93" s="36">
        <f t="shared" si="26"/>
        <v>0.49826665571346423</v>
      </c>
      <c r="BU93" s="36">
        <f t="shared" si="26"/>
        <v>0.4589560743707467</v>
      </c>
      <c r="BV93" s="36">
        <f t="shared" si="26"/>
        <v>0.5016121118665452</v>
      </c>
      <c r="BW93" s="36">
        <f t="shared" si="26"/>
        <v>0.45330308240423989</v>
      </c>
    </row>
    <row r="94" spans="1:75">
      <c r="A94" s="61" t="s">
        <v>249</v>
      </c>
      <c r="B94" s="1">
        <v>7.1999999999999995E-2</v>
      </c>
      <c r="C94" s="1">
        <v>9.0999999999999998E-2</v>
      </c>
      <c r="D94" s="1">
        <v>9.0999999999999998E-2</v>
      </c>
      <c r="E94" s="1">
        <v>8.8999999999999996E-2</v>
      </c>
      <c r="F94" s="1">
        <v>9.1999999999999998E-2</v>
      </c>
      <c r="G94" s="1">
        <v>0.10199999999999999</v>
      </c>
      <c r="H94" s="1">
        <v>0.10299999999999999</v>
      </c>
      <c r="I94" s="1">
        <v>0.11</v>
      </c>
      <c r="J94" s="1">
        <v>0.1</v>
      </c>
      <c r="K94" s="1">
        <v>0.1</v>
      </c>
      <c r="L94" s="1">
        <v>0.107</v>
      </c>
      <c r="M94" s="1">
        <v>0.17499999999999999</v>
      </c>
      <c r="N94" s="1">
        <v>0.18099999999999999</v>
      </c>
      <c r="O94" s="1">
        <v>0.28899999999999998</v>
      </c>
      <c r="P94" s="1">
        <v>0.29599999999999999</v>
      </c>
      <c r="Q94" s="1">
        <v>0.34399999999999997</v>
      </c>
      <c r="R94" s="1">
        <v>0.34100000000000003</v>
      </c>
      <c r="S94" s="1">
        <v>0.40600000000000003</v>
      </c>
      <c r="T94" s="1">
        <v>0.43099999999999999</v>
      </c>
      <c r="U94" s="1">
        <v>0.45600000000000002</v>
      </c>
      <c r="V94" s="1">
        <v>0.47299999999999998</v>
      </c>
      <c r="W94" s="1">
        <v>0.47099999999999997</v>
      </c>
      <c r="X94" s="1">
        <v>0.46500000000000002</v>
      </c>
      <c r="Y94" s="1">
        <v>0.46800000000000003</v>
      </c>
      <c r="Z94" s="1">
        <v>0.49199999999999999</v>
      </c>
      <c r="AA94" s="1">
        <v>0.51100000000000001</v>
      </c>
      <c r="AB94" s="1">
        <v>0.53600000000000003</v>
      </c>
      <c r="AC94" s="1">
        <v>0.55200000000000005</v>
      </c>
      <c r="AD94" s="1">
        <v>0.496</v>
      </c>
      <c r="AE94" s="1">
        <v>0.52500000000000002</v>
      </c>
      <c r="AF94" s="1">
        <v>0.499</v>
      </c>
      <c r="AG94" s="1">
        <v>0.52200000000000002</v>
      </c>
      <c r="AH94" s="1">
        <v>0.55700000000000005</v>
      </c>
      <c r="AI94" s="1">
        <v>0.56799999999999995</v>
      </c>
      <c r="AJ94" s="1">
        <v>0.60799999999999998</v>
      </c>
      <c r="AK94" s="1">
        <v>0.63500000000000001</v>
      </c>
      <c r="AM94" s="61" t="s">
        <v>249</v>
      </c>
      <c r="AN94" s="36">
        <f t="shared" ref="AN94:BW94" si="27">IF(ISNUMBER(B94/B$23),B94/B$23,"…")</f>
        <v>0.67289719626168221</v>
      </c>
      <c r="AO94" s="36">
        <f t="shared" si="27"/>
        <v>0.7109375</v>
      </c>
      <c r="AP94" s="36">
        <f t="shared" si="27"/>
        <v>0.64539007092198586</v>
      </c>
      <c r="AQ94" s="36">
        <f t="shared" si="27"/>
        <v>0.71774193548387089</v>
      </c>
      <c r="AR94" s="36">
        <f t="shared" si="27"/>
        <v>0.65714285714285703</v>
      </c>
      <c r="AS94" s="36">
        <f t="shared" si="27"/>
        <v>0.68456375838926176</v>
      </c>
      <c r="AT94" s="36">
        <f t="shared" si="27"/>
        <v>0.70068027210884354</v>
      </c>
      <c r="AU94" s="36">
        <f t="shared" si="27"/>
        <v>0.68322981366459623</v>
      </c>
      <c r="AV94" s="36">
        <f t="shared" si="27"/>
        <v>0.61728395061728392</v>
      </c>
      <c r="AW94" s="36">
        <f t="shared" si="27"/>
        <v>0.55555555555555558</v>
      </c>
      <c r="AX94" s="36">
        <f t="shared" si="27"/>
        <v>0.64457831325301196</v>
      </c>
      <c r="AY94" s="36">
        <f t="shared" si="27"/>
        <v>0.81018518518518512</v>
      </c>
      <c r="AZ94" s="36">
        <f t="shared" si="27"/>
        <v>0.78017241379310343</v>
      </c>
      <c r="BA94" s="36">
        <f t="shared" si="27"/>
        <v>0.6768149882903981</v>
      </c>
      <c r="BB94" s="36">
        <f t="shared" si="27"/>
        <v>0.62978723404255321</v>
      </c>
      <c r="BC94" s="36">
        <f t="shared" si="27"/>
        <v>0.60670194003527333</v>
      </c>
      <c r="BD94" s="36">
        <f t="shared" si="27"/>
        <v>0.56177924217462938</v>
      </c>
      <c r="BE94" s="36">
        <f t="shared" si="27"/>
        <v>0.62557781201849005</v>
      </c>
      <c r="BF94" s="36">
        <f t="shared" si="27"/>
        <v>0.6375739644970414</v>
      </c>
      <c r="BG94" s="36">
        <f t="shared" si="27"/>
        <v>0.65800865800865804</v>
      </c>
      <c r="BH94" s="36">
        <f t="shared" si="27"/>
        <v>0.67283072546230438</v>
      </c>
      <c r="BI94" s="36">
        <f t="shared" si="27"/>
        <v>0.63477088948787064</v>
      </c>
      <c r="BJ94" s="36">
        <f t="shared" si="27"/>
        <v>0.58125000000000004</v>
      </c>
      <c r="BK94" s="36">
        <f t="shared" si="27"/>
        <v>0.57635467980295563</v>
      </c>
      <c r="BL94" s="36">
        <f t="shared" si="27"/>
        <v>0.55405405405405406</v>
      </c>
      <c r="BM94" s="36">
        <f t="shared" si="27"/>
        <v>0.56464088397790058</v>
      </c>
      <c r="BN94" s="36">
        <f t="shared" si="27"/>
        <v>0.5968819599109132</v>
      </c>
      <c r="BO94" s="36">
        <f t="shared" si="27"/>
        <v>0.6374133949191686</v>
      </c>
      <c r="BP94" s="36">
        <f t="shared" si="27"/>
        <v>0.62547288776796972</v>
      </c>
      <c r="BQ94" s="36">
        <f t="shared" si="27"/>
        <v>0.65707133917396743</v>
      </c>
      <c r="BR94" s="36">
        <f t="shared" si="27"/>
        <v>0.65571616294349544</v>
      </c>
      <c r="BS94" s="36">
        <f t="shared" si="27"/>
        <v>0.5588865096359743</v>
      </c>
      <c r="BT94" s="36">
        <f t="shared" si="27"/>
        <v>0.57304526748971196</v>
      </c>
      <c r="BU94" s="36">
        <f t="shared" si="27"/>
        <v>0.58556701030927827</v>
      </c>
      <c r="BV94" s="36">
        <f t="shared" si="27"/>
        <v>0.61044176706827313</v>
      </c>
      <c r="BW94" s="36">
        <f t="shared" si="27"/>
        <v>0.62377210216110024</v>
      </c>
    </row>
    <row r="95" spans="1:75">
      <c r="A95" s="61" t="s">
        <v>250</v>
      </c>
      <c r="B95" s="1">
        <v>1.851</v>
      </c>
      <c r="C95" s="1">
        <v>2.1030000000000002</v>
      </c>
      <c r="D95" s="1">
        <v>2.2509999999999999</v>
      </c>
      <c r="E95" s="1">
        <v>2.3170000000000002</v>
      </c>
      <c r="F95" s="1">
        <v>2.5030000000000001</v>
      </c>
      <c r="G95" s="1">
        <v>2.7509999999999999</v>
      </c>
      <c r="H95" s="1">
        <v>2.8889999999999998</v>
      </c>
      <c r="I95" s="1">
        <v>2.8769999999999998</v>
      </c>
      <c r="J95" s="1">
        <v>2.9</v>
      </c>
      <c r="K95" s="1">
        <v>3.0590000000000002</v>
      </c>
      <c r="L95" s="1">
        <v>2.698</v>
      </c>
      <c r="M95" s="1">
        <v>2.58</v>
      </c>
      <c r="N95" s="1">
        <v>2.496</v>
      </c>
      <c r="O95" s="1">
        <v>2.6480000000000001</v>
      </c>
      <c r="P95" s="1">
        <v>2.8580000000000001</v>
      </c>
      <c r="Q95" s="1">
        <v>2.9020000000000001</v>
      </c>
      <c r="R95" s="1">
        <v>2.673</v>
      </c>
      <c r="S95" s="1">
        <v>2.7480000000000002</v>
      </c>
      <c r="T95" s="1">
        <v>2.855</v>
      </c>
      <c r="U95" s="1">
        <v>2.7639999999999998</v>
      </c>
      <c r="V95" s="1">
        <v>2.7519999999999998</v>
      </c>
      <c r="W95" s="1">
        <v>2.6920000000000002</v>
      </c>
      <c r="X95" s="1">
        <v>2.7290000000000001</v>
      </c>
      <c r="Y95" s="1">
        <v>0.997</v>
      </c>
      <c r="Z95" s="1">
        <v>1.304</v>
      </c>
      <c r="AA95" s="1">
        <v>1.4259999999999999</v>
      </c>
      <c r="AB95" s="1">
        <v>1.5409999999999999</v>
      </c>
      <c r="AC95" s="1">
        <v>1.708</v>
      </c>
      <c r="AD95" s="1">
        <v>1.7929999999999999</v>
      </c>
      <c r="AE95" s="1">
        <v>1.921</v>
      </c>
      <c r="AF95" s="1">
        <v>2.7909999999999999</v>
      </c>
      <c r="AG95" s="1">
        <v>3.2069999999999999</v>
      </c>
      <c r="AH95" s="1">
        <v>3.4260000000000002</v>
      </c>
      <c r="AI95" s="1">
        <v>3.5489999999999999</v>
      </c>
      <c r="AJ95" s="1">
        <v>3.8149999999999999</v>
      </c>
      <c r="AK95" s="1">
        <v>3.915</v>
      </c>
      <c r="AM95" s="61" t="s">
        <v>250</v>
      </c>
      <c r="AN95" s="36" t="str">
        <f t="shared" ref="AN95:BW95" si="28">IF(ISNUMBER(B95/B$24),B95/B$24,"…")</f>
        <v>…</v>
      </c>
      <c r="AO95" s="36">
        <f t="shared" si="28"/>
        <v>0.81543233811554872</v>
      </c>
      <c r="AP95" s="36">
        <f t="shared" si="28"/>
        <v>0.80652096022930853</v>
      </c>
      <c r="AQ95" s="36">
        <f t="shared" si="28"/>
        <v>0.83616023096355119</v>
      </c>
      <c r="AR95" s="36">
        <f t="shared" si="28"/>
        <v>0.8102945937196504</v>
      </c>
      <c r="AS95" s="36">
        <f t="shared" si="28"/>
        <v>0.82365269461077839</v>
      </c>
      <c r="AT95" s="36">
        <f t="shared" si="28"/>
        <v>0.85045628495731529</v>
      </c>
      <c r="AU95" s="36">
        <f t="shared" si="28"/>
        <v>0.82767548906789412</v>
      </c>
      <c r="AV95" s="36">
        <f t="shared" si="28"/>
        <v>0.85143863769817962</v>
      </c>
      <c r="AW95" s="36">
        <f t="shared" si="28"/>
        <v>0.84502762430939227</v>
      </c>
      <c r="AX95" s="36">
        <f t="shared" si="28"/>
        <v>0.76279332767882391</v>
      </c>
      <c r="AY95" s="36">
        <f t="shared" si="28"/>
        <v>0.75240594925634297</v>
      </c>
      <c r="AZ95" s="36">
        <f t="shared" si="28"/>
        <v>0.7391175599644656</v>
      </c>
      <c r="BA95" s="36">
        <f t="shared" si="28"/>
        <v>0.79687029792356312</v>
      </c>
      <c r="BB95" s="36">
        <f t="shared" si="28"/>
        <v>0.7417596677913314</v>
      </c>
      <c r="BC95" s="36">
        <f t="shared" si="28"/>
        <v>0.75750456799791177</v>
      </c>
      <c r="BD95" s="36">
        <f t="shared" si="28"/>
        <v>0.74811083123425692</v>
      </c>
      <c r="BE95" s="36">
        <f t="shared" si="28"/>
        <v>0.75040961223375213</v>
      </c>
      <c r="BF95" s="36">
        <f t="shared" si="28"/>
        <v>0.7446531038080334</v>
      </c>
      <c r="BG95" s="36">
        <f t="shared" si="28"/>
        <v>0.76143250688705233</v>
      </c>
      <c r="BH95" s="36">
        <f t="shared" si="28"/>
        <v>0.65477040209374249</v>
      </c>
      <c r="BI95" s="36">
        <f t="shared" si="28"/>
        <v>0.57545959811885428</v>
      </c>
      <c r="BJ95" s="36">
        <f t="shared" si="28"/>
        <v>0.61037799150078287</v>
      </c>
      <c r="BK95" s="36">
        <f t="shared" si="28"/>
        <v>0.5012569130216189</v>
      </c>
      <c r="BL95" s="36">
        <f t="shared" si="28"/>
        <v>0.46471846044191017</v>
      </c>
      <c r="BM95" s="36">
        <f t="shared" si="28"/>
        <v>0.47612687813021698</v>
      </c>
      <c r="BN95" s="36">
        <f t="shared" si="28"/>
        <v>0.42207614352232264</v>
      </c>
      <c r="BO95" s="36">
        <f t="shared" si="28"/>
        <v>0.47523650528658878</v>
      </c>
      <c r="BP95" s="36">
        <f t="shared" si="28"/>
        <v>0.41086159486709439</v>
      </c>
      <c r="BQ95" s="36">
        <f t="shared" si="28"/>
        <v>0.4159809441316587</v>
      </c>
      <c r="BR95" s="36">
        <f t="shared" si="28"/>
        <v>0.55092775365179625</v>
      </c>
      <c r="BS95" s="36">
        <f t="shared" si="28"/>
        <v>0.4960556844547564</v>
      </c>
      <c r="BT95" s="36">
        <f t="shared" si="28"/>
        <v>0.46663034595478076</v>
      </c>
      <c r="BU95" s="36">
        <f t="shared" si="28"/>
        <v>0.44235323445095354</v>
      </c>
      <c r="BV95" s="36">
        <f t="shared" si="28"/>
        <v>0.44609448082319925</v>
      </c>
      <c r="BW95" s="36">
        <f t="shared" si="28"/>
        <v>0.31842212281415211</v>
      </c>
    </row>
    <row r="96" spans="1:75">
      <c r="A96" s="61" t="s">
        <v>251</v>
      </c>
      <c r="B96" s="1">
        <v>0.46800000000000003</v>
      </c>
      <c r="C96" s="1">
        <v>0.55100000000000005</v>
      </c>
      <c r="D96" s="1">
        <v>0.59799999999999998</v>
      </c>
      <c r="E96" s="1">
        <v>0.61399999999999999</v>
      </c>
      <c r="F96" s="1">
        <v>0.64300000000000002</v>
      </c>
      <c r="G96" s="1">
        <v>0.70699999999999996</v>
      </c>
      <c r="H96" s="1">
        <v>0.73699999999999999</v>
      </c>
      <c r="I96" s="1">
        <v>0.84399999999999997</v>
      </c>
      <c r="J96" s="1">
        <v>0.82799999999999996</v>
      </c>
      <c r="K96" s="1">
        <v>0.86799999999999999</v>
      </c>
      <c r="L96" s="1">
        <v>0.82899999999999996</v>
      </c>
      <c r="M96" s="1">
        <v>0.81299999999999994</v>
      </c>
      <c r="N96" s="1">
        <v>0.77100000000000002</v>
      </c>
      <c r="O96" s="1">
        <v>0.82899999999999996</v>
      </c>
      <c r="P96" s="1">
        <v>0.90600000000000003</v>
      </c>
      <c r="Q96" s="1">
        <v>0.96</v>
      </c>
      <c r="R96" s="1">
        <v>0.873</v>
      </c>
      <c r="S96" s="1">
        <v>0.89400000000000002</v>
      </c>
      <c r="T96" s="1">
        <v>0.91800000000000004</v>
      </c>
      <c r="U96" s="1">
        <v>0.92300000000000004</v>
      </c>
      <c r="V96" s="1">
        <v>0.92800000000000005</v>
      </c>
      <c r="W96" s="1">
        <v>0.94699999999999995</v>
      </c>
      <c r="X96" s="1">
        <v>0.20899999999999999</v>
      </c>
      <c r="Y96" s="1">
        <v>0.224</v>
      </c>
      <c r="Z96" s="1">
        <v>0.26</v>
      </c>
      <c r="AA96" s="1">
        <v>0.33600000000000002</v>
      </c>
      <c r="AB96" s="1">
        <v>0.499</v>
      </c>
      <c r="AC96" s="1">
        <v>0.53300000000000003</v>
      </c>
      <c r="AD96" s="1">
        <v>0.67200000000000004</v>
      </c>
      <c r="AE96" s="1">
        <v>0.73299999999999998</v>
      </c>
      <c r="AF96" s="1">
        <v>0.79700000000000004</v>
      </c>
      <c r="AG96" s="1">
        <v>1.0369999999999999</v>
      </c>
      <c r="AH96" s="1">
        <v>1.115</v>
      </c>
      <c r="AI96" s="1">
        <v>1.1539999999999999</v>
      </c>
      <c r="AJ96" s="1">
        <v>1.3129999999999999</v>
      </c>
      <c r="AK96" s="1">
        <v>1.31</v>
      </c>
      <c r="AM96" s="61" t="s">
        <v>251</v>
      </c>
      <c r="AN96" s="36">
        <f t="shared" ref="AN96:BW96" si="29">IF(ISNUMBER(B96/B$25),B96/B$25,"…")</f>
        <v>0.75974025974025983</v>
      </c>
      <c r="AO96" s="36">
        <f t="shared" si="29"/>
        <v>0.81148748159057438</v>
      </c>
      <c r="AP96" s="36">
        <f t="shared" si="29"/>
        <v>0.80160857908847183</v>
      </c>
      <c r="AQ96" s="36">
        <f t="shared" si="29"/>
        <v>0.90694239290989653</v>
      </c>
      <c r="AR96" s="36">
        <f t="shared" si="29"/>
        <v>0.92385057471264376</v>
      </c>
      <c r="AS96" s="36">
        <f t="shared" si="29"/>
        <v>1</v>
      </c>
      <c r="AT96" s="36">
        <f t="shared" si="29"/>
        <v>0.90875462392108497</v>
      </c>
      <c r="AU96" s="36">
        <f t="shared" si="29"/>
        <v>1</v>
      </c>
      <c r="AV96" s="36">
        <f t="shared" si="29"/>
        <v>1</v>
      </c>
      <c r="AW96" s="36">
        <f t="shared" si="29"/>
        <v>0.9165786694825766</v>
      </c>
      <c r="AX96" s="36">
        <f t="shared" si="29"/>
        <v>1</v>
      </c>
      <c r="AY96" s="36">
        <f t="shared" si="29"/>
        <v>0.94976635514018692</v>
      </c>
      <c r="AZ96" s="36">
        <f t="shared" si="29"/>
        <v>0.92891566265060244</v>
      </c>
      <c r="BA96" s="36">
        <f t="shared" si="29"/>
        <v>0.81115459882583163</v>
      </c>
      <c r="BB96" s="36">
        <f t="shared" si="29"/>
        <v>0.79894179894179906</v>
      </c>
      <c r="BC96" s="36">
        <f t="shared" si="29"/>
        <v>0.74592074592074598</v>
      </c>
      <c r="BD96" s="36">
        <f t="shared" si="29"/>
        <v>0.70688259109311735</v>
      </c>
      <c r="BE96" s="36">
        <f t="shared" si="29"/>
        <v>0.70504731861198744</v>
      </c>
      <c r="BF96" s="36">
        <f t="shared" si="29"/>
        <v>0.69178598342125097</v>
      </c>
      <c r="BG96" s="36">
        <f t="shared" si="29"/>
        <v>0.68777943368107297</v>
      </c>
      <c r="BH96" s="36">
        <f t="shared" si="29"/>
        <v>0.68085106382978733</v>
      </c>
      <c r="BI96" s="36">
        <f t="shared" si="29"/>
        <v>0.93855302279484643</v>
      </c>
      <c r="BJ96" s="36">
        <f t="shared" si="29"/>
        <v>0.42566191446028512</v>
      </c>
      <c r="BK96" s="36">
        <f t="shared" si="29"/>
        <v>0.43835616438356162</v>
      </c>
      <c r="BL96" s="36">
        <f t="shared" si="29"/>
        <v>0.45454545454545459</v>
      </c>
      <c r="BM96" s="36">
        <f t="shared" si="29"/>
        <v>0.53846153846153855</v>
      </c>
      <c r="BN96" s="36">
        <f t="shared" si="29"/>
        <v>0.75037593984962403</v>
      </c>
      <c r="BO96" s="36">
        <f t="shared" si="29"/>
        <v>0.74649859943977603</v>
      </c>
      <c r="BP96" s="36">
        <f t="shared" si="29"/>
        <v>0.83168316831683164</v>
      </c>
      <c r="BQ96" s="36">
        <f t="shared" si="29"/>
        <v>0.82359550561797745</v>
      </c>
      <c r="BR96" s="36">
        <f t="shared" si="29"/>
        <v>0.82080329557157572</v>
      </c>
      <c r="BS96" s="36">
        <f t="shared" si="29"/>
        <v>0.81653543307086607</v>
      </c>
      <c r="BT96" s="36">
        <f t="shared" si="29"/>
        <v>0.85835257890685146</v>
      </c>
      <c r="BU96" s="36">
        <f t="shared" si="29"/>
        <v>0.82076813655761027</v>
      </c>
      <c r="BV96" s="36">
        <f t="shared" si="29"/>
        <v>0.80750307503075036</v>
      </c>
      <c r="BW96" s="36">
        <f t="shared" si="29"/>
        <v>0.75898030127462346</v>
      </c>
    </row>
    <row r="97" spans="1:75">
      <c r="A97" s="61" t="s">
        <v>252</v>
      </c>
      <c r="B97" s="1">
        <v>0.79100000000000004</v>
      </c>
      <c r="C97" s="1">
        <v>1.292</v>
      </c>
      <c r="D97" s="1">
        <v>1.286</v>
      </c>
      <c r="E97" s="1">
        <v>1.2130000000000001</v>
      </c>
      <c r="F97" s="1">
        <v>1.2589999999999999</v>
      </c>
      <c r="G97" s="1">
        <v>1.3149999999999999</v>
      </c>
      <c r="H97" s="1">
        <v>1.3240000000000001</v>
      </c>
      <c r="I97" s="1">
        <v>1.044</v>
      </c>
      <c r="J97" s="1">
        <v>1.042</v>
      </c>
      <c r="K97" s="1">
        <v>1.032</v>
      </c>
      <c r="L97" s="1">
        <v>0.92600000000000005</v>
      </c>
      <c r="M97" s="1">
        <v>0.94099999999999995</v>
      </c>
      <c r="N97" s="1">
        <v>0.95</v>
      </c>
      <c r="O97" s="1">
        <v>1.002</v>
      </c>
      <c r="P97" s="1">
        <v>1.07</v>
      </c>
      <c r="Q97" s="1">
        <v>0.999</v>
      </c>
      <c r="R97" s="1">
        <v>0.91200000000000003</v>
      </c>
      <c r="S97" s="1">
        <v>0.84799999999999998</v>
      </c>
      <c r="T97" s="1">
        <v>0.52700000000000002</v>
      </c>
      <c r="U97" s="1">
        <v>0.61</v>
      </c>
      <c r="V97" s="1">
        <v>0.71</v>
      </c>
      <c r="W97" s="1">
        <v>0.81599999999999995</v>
      </c>
      <c r="X97" s="1">
        <v>0.98599999999999999</v>
      </c>
      <c r="Y97" s="1">
        <v>1.147</v>
      </c>
      <c r="Z97" s="1">
        <v>1.048</v>
      </c>
      <c r="AA97" s="1">
        <v>1.0620000000000001</v>
      </c>
      <c r="AB97" s="1">
        <v>0.995</v>
      </c>
      <c r="AC97" s="1">
        <v>1.0129999999999999</v>
      </c>
      <c r="AD97" s="1">
        <v>1.099</v>
      </c>
      <c r="AE97" s="1">
        <v>1.17</v>
      </c>
      <c r="AF97" s="1">
        <v>1.22</v>
      </c>
      <c r="AG97" s="1">
        <v>1.2370000000000001</v>
      </c>
      <c r="AH97" s="1">
        <v>1.3080000000000001</v>
      </c>
      <c r="AI97" s="1">
        <v>1.486</v>
      </c>
      <c r="AJ97" s="1">
        <v>1.6919999999999999</v>
      </c>
      <c r="AK97" s="1">
        <v>2.1539999999999999</v>
      </c>
      <c r="AM97" s="61" t="s">
        <v>252</v>
      </c>
      <c r="AN97" s="36">
        <f t="shared" ref="AN97:BW97" si="30">IF(ISNUMBER(B97/B$26),B97/B$26,"…")</f>
        <v>0.47393648891551826</v>
      </c>
      <c r="AO97" s="36">
        <f t="shared" si="30"/>
        <v>0.55166524338172507</v>
      </c>
      <c r="AP97" s="36">
        <f t="shared" si="30"/>
        <v>0.69588744588744589</v>
      </c>
      <c r="AQ97" s="36">
        <f t="shared" si="30"/>
        <v>0.47033734005428462</v>
      </c>
      <c r="AR97" s="36">
        <f t="shared" si="30"/>
        <v>0.46252755326965461</v>
      </c>
      <c r="AS97" s="36">
        <f t="shared" si="30"/>
        <v>0.4877596439169139</v>
      </c>
      <c r="AT97" s="36">
        <f t="shared" si="30"/>
        <v>0.46685472496473912</v>
      </c>
      <c r="AU97" s="36">
        <f t="shared" si="30"/>
        <v>0.47802197802197799</v>
      </c>
      <c r="AV97" s="36">
        <f t="shared" si="30"/>
        <v>0.51763537009438654</v>
      </c>
      <c r="AW97" s="36">
        <f t="shared" si="30"/>
        <v>0.61392028554431888</v>
      </c>
      <c r="AX97" s="36">
        <f t="shared" si="30"/>
        <v>0.58943348185868882</v>
      </c>
      <c r="AY97" s="36">
        <f t="shared" si="30"/>
        <v>0.573780487804878</v>
      </c>
      <c r="AZ97" s="36">
        <f t="shared" si="30"/>
        <v>0.63502673796791442</v>
      </c>
      <c r="BA97" s="36">
        <f t="shared" si="30"/>
        <v>0.61661538461538457</v>
      </c>
      <c r="BB97" s="36">
        <f t="shared" si="30"/>
        <v>0.69480519480519487</v>
      </c>
      <c r="BC97" s="36">
        <f t="shared" si="30"/>
        <v>0.66202783300198809</v>
      </c>
      <c r="BD97" s="36">
        <f t="shared" si="30"/>
        <v>0.58838709677419354</v>
      </c>
      <c r="BE97" s="36">
        <f t="shared" si="30"/>
        <v>0.60184528034066709</v>
      </c>
      <c r="BF97" s="36">
        <f t="shared" si="30"/>
        <v>0.50721847930702602</v>
      </c>
      <c r="BG97" s="36">
        <f t="shared" si="30"/>
        <v>0.51870748299319724</v>
      </c>
      <c r="BH97" s="36">
        <f t="shared" si="30"/>
        <v>0.52709725315515965</v>
      </c>
      <c r="BI97" s="36">
        <f t="shared" si="30"/>
        <v>0.53719552337063858</v>
      </c>
      <c r="BJ97" s="36">
        <f t="shared" si="30"/>
        <v>0.57796014067995316</v>
      </c>
      <c r="BK97" s="36">
        <f t="shared" si="30"/>
        <v>0.63686840644086617</v>
      </c>
      <c r="BL97" s="36">
        <f t="shared" si="30"/>
        <v>0.61502347417840375</v>
      </c>
      <c r="BM97" s="36">
        <f t="shared" si="30"/>
        <v>0.66750471401634193</v>
      </c>
      <c r="BN97" s="36">
        <f t="shared" si="30"/>
        <v>0.55586592178770944</v>
      </c>
      <c r="BO97" s="36">
        <f t="shared" si="30"/>
        <v>0.51552162849872762</v>
      </c>
      <c r="BP97" s="36">
        <f t="shared" si="30"/>
        <v>0.53951890034364258</v>
      </c>
      <c r="BQ97" s="36">
        <f t="shared" si="30"/>
        <v>0.5216228265715559</v>
      </c>
      <c r="BR97" s="36">
        <f t="shared" si="30"/>
        <v>0.54125998225377103</v>
      </c>
      <c r="BS97" s="36">
        <f t="shared" si="30"/>
        <v>0.44257602862254031</v>
      </c>
      <c r="BT97" s="36">
        <f t="shared" si="30"/>
        <v>0.39504681365146482</v>
      </c>
      <c r="BU97" s="36">
        <f t="shared" si="30"/>
        <v>0.39743246857448516</v>
      </c>
      <c r="BV97" s="36">
        <f t="shared" si="30"/>
        <v>0.36774614214301238</v>
      </c>
      <c r="BW97" s="36">
        <f t="shared" si="30"/>
        <v>0.35480151540108712</v>
      </c>
    </row>
    <row r="98" spans="1:75">
      <c r="A98" s="61" t="s">
        <v>253</v>
      </c>
      <c r="B98" s="1">
        <v>0.55700000000000005</v>
      </c>
      <c r="C98" s="1">
        <v>0.61199999999999999</v>
      </c>
      <c r="D98" s="1">
        <v>0.51100000000000001</v>
      </c>
      <c r="E98" s="1">
        <v>0.52600000000000002</v>
      </c>
      <c r="F98" s="1">
        <v>0.53300000000000003</v>
      </c>
      <c r="G98" s="1">
        <v>0.51800000000000002</v>
      </c>
      <c r="H98" s="1">
        <v>0.64600000000000002</v>
      </c>
      <c r="I98" s="1">
        <v>0.73199999999999998</v>
      </c>
      <c r="J98" s="1">
        <v>0.79300000000000004</v>
      </c>
      <c r="K98" s="1">
        <v>0.878</v>
      </c>
      <c r="L98" s="1">
        <v>0.94099999999999995</v>
      </c>
      <c r="M98" s="1">
        <v>0.94599999999999995</v>
      </c>
      <c r="N98" s="1">
        <v>0.93799999999999994</v>
      </c>
      <c r="O98" s="1">
        <v>0.97599999999999998</v>
      </c>
      <c r="P98" s="1">
        <v>1.0780000000000001</v>
      </c>
      <c r="Q98" s="1">
        <v>1.0880000000000001</v>
      </c>
      <c r="R98" s="1">
        <v>1.1479999999999999</v>
      </c>
      <c r="S98" s="1">
        <v>1.2210000000000001</v>
      </c>
      <c r="T98" s="1">
        <v>1.4039999999999999</v>
      </c>
      <c r="U98" s="1">
        <v>1.728</v>
      </c>
      <c r="V98" s="1">
        <v>1.1100000000000001</v>
      </c>
      <c r="W98" s="1">
        <v>0.77800000000000002</v>
      </c>
      <c r="X98" s="1">
        <v>0.58399999999999996</v>
      </c>
      <c r="Y98" s="1">
        <v>0.95</v>
      </c>
      <c r="Z98" s="1">
        <v>1.3440000000000001</v>
      </c>
      <c r="AA98" s="1">
        <v>1.7290000000000001</v>
      </c>
      <c r="AB98" s="1">
        <v>1.8720000000000001</v>
      </c>
      <c r="AC98" s="1">
        <v>1.9079999999999999</v>
      </c>
      <c r="AD98" s="1">
        <v>1.992</v>
      </c>
      <c r="AE98" s="1">
        <v>1.9990000000000001</v>
      </c>
      <c r="AF98" s="1">
        <v>1.9950000000000001</v>
      </c>
      <c r="AG98" s="1">
        <v>2.012</v>
      </c>
      <c r="AH98" s="1">
        <v>2.0859999999999999</v>
      </c>
      <c r="AI98" s="1">
        <v>2.1230000000000002</v>
      </c>
      <c r="AJ98" s="1">
        <v>2.194</v>
      </c>
      <c r="AK98" s="1">
        <v>0.24</v>
      </c>
      <c r="AM98" s="61" t="s">
        <v>253</v>
      </c>
      <c r="AN98" s="36">
        <f t="shared" ref="AN98:BW98" si="31">IF(ISNUMBER(B98/B$27),B98/B$27,"…")</f>
        <v>0.4210128495842782</v>
      </c>
      <c r="AO98" s="36">
        <f t="shared" si="31"/>
        <v>0.42148760330578511</v>
      </c>
      <c r="AP98" s="36">
        <f t="shared" si="31"/>
        <v>0.56777777777777783</v>
      </c>
      <c r="AQ98" s="36">
        <f t="shared" si="31"/>
        <v>0.54004106776180705</v>
      </c>
      <c r="AR98" s="36">
        <f t="shared" si="31"/>
        <v>0.51299326275264689</v>
      </c>
      <c r="AS98" s="36">
        <f t="shared" si="31"/>
        <v>0.42113821138211383</v>
      </c>
      <c r="AT98" s="36">
        <f t="shared" si="31"/>
        <v>0.56716417910447758</v>
      </c>
      <c r="AU98" s="36">
        <f t="shared" si="31"/>
        <v>0.52360515021459231</v>
      </c>
      <c r="AV98" s="36">
        <f t="shared" si="31"/>
        <v>0.56241134751773059</v>
      </c>
      <c r="AW98" s="36">
        <f t="shared" si="31"/>
        <v>0.55604813172894241</v>
      </c>
      <c r="AX98" s="36">
        <f t="shared" si="31"/>
        <v>0.58665835411471312</v>
      </c>
      <c r="AY98" s="36">
        <f t="shared" si="31"/>
        <v>0.49117341640706125</v>
      </c>
      <c r="AZ98" s="36">
        <f t="shared" si="31"/>
        <v>0.56952034001214324</v>
      </c>
      <c r="BA98" s="36">
        <f t="shared" si="31"/>
        <v>0.64764432647644332</v>
      </c>
      <c r="BB98" s="36">
        <f t="shared" si="31"/>
        <v>0.61459521094640823</v>
      </c>
      <c r="BC98" s="36">
        <f t="shared" si="31"/>
        <v>0.55538540071465037</v>
      </c>
      <c r="BD98" s="36">
        <f t="shared" si="31"/>
        <v>0.59328165374677</v>
      </c>
      <c r="BE98" s="36">
        <f t="shared" si="31"/>
        <v>0.45798949737434363</v>
      </c>
      <c r="BF98" s="36">
        <f t="shared" si="31"/>
        <v>0.56658595641646481</v>
      </c>
      <c r="BG98" s="36">
        <f t="shared" si="31"/>
        <v>0.50555880631948502</v>
      </c>
      <c r="BH98" s="36">
        <f t="shared" si="31"/>
        <v>0.47334754797441364</v>
      </c>
      <c r="BI98" s="36">
        <f t="shared" si="31"/>
        <v>0.26063651591289783</v>
      </c>
      <c r="BJ98" s="36">
        <f t="shared" si="31"/>
        <v>0.20484040687478078</v>
      </c>
      <c r="BK98" s="36">
        <f t="shared" si="31"/>
        <v>0.29484792054624454</v>
      </c>
      <c r="BL98" s="36">
        <f t="shared" si="31"/>
        <v>0.36541598694942906</v>
      </c>
      <c r="BM98" s="36">
        <f t="shared" si="31"/>
        <v>0.5602721970187946</v>
      </c>
      <c r="BN98" s="36">
        <f t="shared" si="31"/>
        <v>0.60484652665589655</v>
      </c>
      <c r="BO98" s="36">
        <f t="shared" si="31"/>
        <v>0.62434554973821987</v>
      </c>
      <c r="BP98" s="36">
        <f t="shared" si="31"/>
        <v>0.56255295114374471</v>
      </c>
      <c r="BQ98" s="36">
        <f t="shared" si="31"/>
        <v>0.56628895184135986</v>
      </c>
      <c r="BR98" s="36">
        <f t="shared" si="31"/>
        <v>0.54973821989528804</v>
      </c>
      <c r="BS98" s="36">
        <f t="shared" si="31"/>
        <v>0.41596030597477779</v>
      </c>
      <c r="BT98" s="36">
        <f t="shared" si="31"/>
        <v>0.40966221523959151</v>
      </c>
      <c r="BU98" s="36">
        <f t="shared" si="31"/>
        <v>0.44451423785594646</v>
      </c>
      <c r="BV98" s="36">
        <f t="shared" si="31"/>
        <v>0.36300463269358041</v>
      </c>
      <c r="BW98" s="36">
        <f t="shared" si="31"/>
        <v>6.0468631897203327E-2</v>
      </c>
    </row>
    <row r="99" spans="1:75">
      <c r="A99" s="61" t="s">
        <v>254</v>
      </c>
      <c r="B99" s="1">
        <v>1.9970000000000001</v>
      </c>
      <c r="C99" s="1">
        <v>2.5270000000000001</v>
      </c>
      <c r="D99" s="1">
        <v>2.2959999999999998</v>
      </c>
      <c r="E99" s="1">
        <v>2.7930000000000001</v>
      </c>
      <c r="F99" s="1">
        <v>3.0910000000000002</v>
      </c>
      <c r="G99" s="1">
        <v>3.3919999999999999</v>
      </c>
      <c r="H99" s="1">
        <v>3.468</v>
      </c>
      <c r="I99" s="1">
        <v>3.359</v>
      </c>
      <c r="J99" s="1">
        <v>3.452</v>
      </c>
      <c r="K99" s="1">
        <v>3.448</v>
      </c>
      <c r="L99" s="1">
        <v>3.8010000000000002</v>
      </c>
      <c r="M99" s="1">
        <v>3.9590000000000001</v>
      </c>
      <c r="N99" s="1">
        <v>3.698</v>
      </c>
      <c r="O99" s="1">
        <v>3.9119999999999999</v>
      </c>
      <c r="P99" s="1">
        <v>4.2679999999999998</v>
      </c>
      <c r="Q99" s="1">
        <v>4.6710000000000003</v>
      </c>
      <c r="R99" s="1">
        <v>3.887</v>
      </c>
      <c r="S99" s="1">
        <v>2.82</v>
      </c>
      <c r="T99" s="1">
        <v>1.831</v>
      </c>
      <c r="U99" s="1">
        <v>2.16</v>
      </c>
      <c r="V99" s="1">
        <v>2.3180000000000001</v>
      </c>
      <c r="W99" s="1">
        <v>2.6779999999999999</v>
      </c>
      <c r="X99" s="1">
        <v>3.0670000000000002</v>
      </c>
      <c r="Y99" s="1">
        <v>3.53</v>
      </c>
      <c r="Z99" s="1">
        <v>5.0730000000000004</v>
      </c>
      <c r="AA99" s="1">
        <v>5.4340000000000002</v>
      </c>
      <c r="AB99" s="1">
        <v>5.7530000000000001</v>
      </c>
      <c r="AC99" s="1">
        <v>5.8550000000000004</v>
      </c>
      <c r="AD99" s="1">
        <v>6.8010000000000002</v>
      </c>
      <c r="AE99" s="1">
        <v>6.9770000000000003</v>
      </c>
      <c r="AF99" s="1">
        <v>7.39</v>
      </c>
      <c r="AG99" s="1">
        <v>8.3140000000000001</v>
      </c>
      <c r="AH99" s="1">
        <v>8.3919999999999995</v>
      </c>
      <c r="AI99" s="1">
        <v>8.7669999999999995</v>
      </c>
      <c r="AJ99" s="1">
        <v>8.6029999999999998</v>
      </c>
      <c r="AK99" s="1">
        <v>9.3989999999999991</v>
      </c>
      <c r="AM99" s="61" t="s">
        <v>254</v>
      </c>
      <c r="AN99" s="36" t="str">
        <f t="shared" ref="AN99:BW99" si="32">IF(ISNUMBER(B99/B$28),B99/B$28,"…")</f>
        <v>…</v>
      </c>
      <c r="AO99" s="36">
        <f t="shared" si="32"/>
        <v>0.33032679738562093</v>
      </c>
      <c r="AP99" s="36">
        <f t="shared" si="32"/>
        <v>0.41043975688237394</v>
      </c>
      <c r="AQ99" s="36">
        <f t="shared" si="32"/>
        <v>0.51417525773195871</v>
      </c>
      <c r="AR99" s="36">
        <f t="shared" si="32"/>
        <v>0.64732984293193718</v>
      </c>
      <c r="AS99" s="36">
        <f t="shared" si="32"/>
        <v>0.94511005851212038</v>
      </c>
      <c r="AT99" s="36">
        <f t="shared" si="32"/>
        <v>1</v>
      </c>
      <c r="AU99" s="36">
        <f t="shared" si="32"/>
        <v>1</v>
      </c>
      <c r="AV99" s="36">
        <f t="shared" si="32"/>
        <v>0.84566389024987754</v>
      </c>
      <c r="AW99" s="36">
        <f t="shared" si="32"/>
        <v>0.85985037406483789</v>
      </c>
      <c r="AX99" s="36">
        <f t="shared" si="32"/>
        <v>0.87661439114391138</v>
      </c>
      <c r="AY99" s="36">
        <f t="shared" si="32"/>
        <v>0.91389658356417369</v>
      </c>
      <c r="AZ99" s="36">
        <f t="shared" si="32"/>
        <v>0.84699954191479621</v>
      </c>
      <c r="BA99" s="36">
        <f t="shared" si="32"/>
        <v>0.88909090909090904</v>
      </c>
      <c r="BB99" s="36">
        <f t="shared" si="32"/>
        <v>0.87333742582361373</v>
      </c>
      <c r="BC99" s="36">
        <f t="shared" si="32"/>
        <v>0.87406437125748504</v>
      </c>
      <c r="BD99" s="36">
        <f t="shared" si="32"/>
        <v>0.84371608421966571</v>
      </c>
      <c r="BE99" s="36">
        <f t="shared" si="32"/>
        <v>0.77879038939519463</v>
      </c>
      <c r="BF99" s="36">
        <f t="shared" si="32"/>
        <v>0.69566869300911849</v>
      </c>
      <c r="BG99" s="36">
        <f t="shared" si="32"/>
        <v>0.68833652007648194</v>
      </c>
      <c r="BH99" s="36">
        <f t="shared" si="32"/>
        <v>0.62395693135935404</v>
      </c>
      <c r="BI99" s="36">
        <f t="shared" si="32"/>
        <v>0.60808356039963674</v>
      </c>
      <c r="BJ99" s="36">
        <f t="shared" si="32"/>
        <v>0.58608828587808148</v>
      </c>
      <c r="BK99" s="36">
        <f t="shared" si="32"/>
        <v>0.61072664359861584</v>
      </c>
      <c r="BL99" s="36">
        <f t="shared" si="32"/>
        <v>0.69789517127527867</v>
      </c>
      <c r="BM99" s="36">
        <f t="shared" si="32"/>
        <v>0.71698113207547176</v>
      </c>
      <c r="BN99" s="36">
        <f t="shared" si="32"/>
        <v>0.73044692737430161</v>
      </c>
      <c r="BO99" s="36">
        <f t="shared" si="32"/>
        <v>0.73814926878466969</v>
      </c>
      <c r="BP99" s="36">
        <f t="shared" si="32"/>
        <v>0.7389178617992177</v>
      </c>
      <c r="BQ99" s="36">
        <f t="shared" si="32"/>
        <v>0.73149507234221012</v>
      </c>
      <c r="BR99" s="36">
        <f t="shared" si="32"/>
        <v>0.71546132249007643</v>
      </c>
      <c r="BS99" s="36">
        <f t="shared" si="32"/>
        <v>0.65655847745399987</v>
      </c>
      <c r="BT99" s="36">
        <f t="shared" si="32"/>
        <v>0.61416861826697888</v>
      </c>
      <c r="BU99" s="36">
        <f t="shared" si="32"/>
        <v>0.59328686472220338</v>
      </c>
      <c r="BV99" s="36">
        <f t="shared" si="32"/>
        <v>0.59249311294765838</v>
      </c>
      <c r="BW99" s="36">
        <f t="shared" si="32"/>
        <v>0.62945352263594956</v>
      </c>
    </row>
    <row r="100" spans="1:75">
      <c r="A100" s="61" t="s">
        <v>255</v>
      </c>
      <c r="B100" s="1">
        <v>3.1920000000000002</v>
      </c>
      <c r="C100" s="1">
        <v>3.6520000000000001</v>
      </c>
      <c r="D100" s="1">
        <v>4.1189999999999998</v>
      </c>
      <c r="E100" s="1">
        <v>4.0279999999999996</v>
      </c>
      <c r="F100" s="1">
        <v>4.1950000000000003</v>
      </c>
      <c r="G100" s="1">
        <v>4.6769999999999996</v>
      </c>
      <c r="H100" s="1">
        <v>4.9740000000000002</v>
      </c>
      <c r="I100" s="1">
        <v>4.8239999999999998</v>
      </c>
      <c r="J100" s="1">
        <v>4.4980000000000002</v>
      </c>
      <c r="K100" s="1">
        <v>4.9160000000000004</v>
      </c>
      <c r="L100" s="1">
        <v>4.7439999999999998</v>
      </c>
      <c r="M100" s="1">
        <v>4.5259999999999998</v>
      </c>
      <c r="N100" s="1">
        <v>4.3140000000000001</v>
      </c>
      <c r="O100" s="1">
        <v>4.7190000000000003</v>
      </c>
      <c r="P100" s="1">
        <v>5.3609999999999998</v>
      </c>
      <c r="Q100" s="1">
        <v>5.6619999999999999</v>
      </c>
      <c r="R100" s="1">
        <v>5.4889999999999999</v>
      </c>
      <c r="S100" s="1">
        <v>5.6449999999999996</v>
      </c>
      <c r="T100" s="1">
        <v>5.875</v>
      </c>
      <c r="U100" s="1">
        <v>5.99</v>
      </c>
      <c r="V100" s="1">
        <v>6.3360000000000003</v>
      </c>
      <c r="W100" s="1">
        <v>6.58</v>
      </c>
      <c r="X100" s="1">
        <v>7.234</v>
      </c>
      <c r="Y100" s="1">
        <v>8.6349999999999998</v>
      </c>
      <c r="Z100" s="1">
        <v>9.4529999999999994</v>
      </c>
      <c r="AA100" s="1">
        <v>13.074</v>
      </c>
      <c r="AB100" s="1">
        <v>14.874000000000001</v>
      </c>
      <c r="AC100" s="1">
        <v>16.782</v>
      </c>
      <c r="AD100" s="1">
        <v>21.334</v>
      </c>
      <c r="AE100" s="1">
        <v>25.736000000000001</v>
      </c>
      <c r="AF100" s="1">
        <v>29.561</v>
      </c>
      <c r="AG100" s="1">
        <v>32.287999999999997</v>
      </c>
      <c r="AH100" s="1">
        <v>34.031999999999996</v>
      </c>
      <c r="AI100" s="1">
        <v>34.097999999999999</v>
      </c>
      <c r="AJ100" s="1">
        <v>35.470999999999997</v>
      </c>
      <c r="AK100" s="1">
        <v>35.286000000000001</v>
      </c>
      <c r="AM100" s="61" t="s">
        <v>255</v>
      </c>
      <c r="AN100" s="36">
        <f t="shared" ref="AN100:BW100" si="33">IF(ISNUMBER(B100/B$29),B100/B$29,"…")</f>
        <v>0.6422535211267606</v>
      </c>
      <c r="AO100" s="36">
        <f t="shared" si="33"/>
        <v>0.63128781331028527</v>
      </c>
      <c r="AP100" s="36">
        <f t="shared" si="33"/>
        <v>0.63781356457107463</v>
      </c>
      <c r="AQ100" s="36">
        <f t="shared" si="33"/>
        <v>0.73037171350861285</v>
      </c>
      <c r="AR100" s="36">
        <f t="shared" si="33"/>
        <v>0.76314353283609249</v>
      </c>
      <c r="AS100" s="36">
        <f t="shared" si="33"/>
        <v>0.52309585057599817</v>
      </c>
      <c r="AT100" s="36">
        <f t="shared" si="33"/>
        <v>0.65309873949579833</v>
      </c>
      <c r="AU100" s="36">
        <f t="shared" si="33"/>
        <v>0.63465333508748845</v>
      </c>
      <c r="AV100" s="36">
        <f t="shared" si="33"/>
        <v>0.67904589371980684</v>
      </c>
      <c r="AW100" s="36">
        <f t="shared" si="33"/>
        <v>0.68088642659279786</v>
      </c>
      <c r="AX100" s="36">
        <f t="shared" si="33"/>
        <v>0.68883403513866703</v>
      </c>
      <c r="AY100" s="36">
        <f t="shared" si="33"/>
        <v>0.5906303014485188</v>
      </c>
      <c r="AZ100" s="36">
        <f t="shared" si="33"/>
        <v>0.55924293492351562</v>
      </c>
      <c r="BA100" s="36">
        <f t="shared" si="33"/>
        <v>0.57774240940254662</v>
      </c>
      <c r="BB100" s="36">
        <f t="shared" si="33"/>
        <v>0.5737985657711655</v>
      </c>
      <c r="BC100" s="36">
        <f t="shared" si="33"/>
        <v>0.59549852755574262</v>
      </c>
      <c r="BD100" s="36">
        <f t="shared" si="33"/>
        <v>0.53415725963409888</v>
      </c>
      <c r="BE100" s="36">
        <f t="shared" si="33"/>
        <v>0.49409190371991241</v>
      </c>
      <c r="BF100" s="36">
        <f t="shared" si="33"/>
        <v>0.43576620679424422</v>
      </c>
      <c r="BG100" s="36">
        <f t="shared" si="33"/>
        <v>0.47847272146337566</v>
      </c>
      <c r="BH100" s="36">
        <f t="shared" si="33"/>
        <v>0.40782698249227606</v>
      </c>
      <c r="BI100" s="36">
        <f t="shared" si="33"/>
        <v>0.40249571813065821</v>
      </c>
      <c r="BJ100" s="36">
        <f t="shared" si="33"/>
        <v>0.41427098843202381</v>
      </c>
      <c r="BK100" s="36">
        <f t="shared" si="33"/>
        <v>0.41412881876169011</v>
      </c>
      <c r="BL100" s="36">
        <f t="shared" si="33"/>
        <v>0.38638871857755974</v>
      </c>
      <c r="BM100" s="36">
        <f t="shared" si="33"/>
        <v>0.47739721025341414</v>
      </c>
      <c r="BN100" s="36">
        <f t="shared" si="33"/>
        <v>0.48231135899348232</v>
      </c>
      <c r="BO100" s="36">
        <f t="shared" si="33"/>
        <v>0.44937742669701436</v>
      </c>
      <c r="BP100" s="36">
        <f t="shared" si="33"/>
        <v>0.4819500293679122</v>
      </c>
      <c r="BQ100" s="36">
        <f t="shared" si="33"/>
        <v>0.49713148795611278</v>
      </c>
      <c r="BR100" s="36">
        <f t="shared" si="33"/>
        <v>0.49523378733812468</v>
      </c>
      <c r="BS100" s="36">
        <f t="shared" si="33"/>
        <v>0.48407070358765236</v>
      </c>
      <c r="BT100" s="36">
        <f t="shared" si="33"/>
        <v>0.46918039567105535</v>
      </c>
      <c r="BU100" s="36">
        <f t="shared" si="33"/>
        <v>0.45996330869260232</v>
      </c>
      <c r="BV100" s="36">
        <f t="shared" si="33"/>
        <v>0.50291361245409816</v>
      </c>
      <c r="BW100" s="36">
        <f t="shared" si="33"/>
        <v>0.42306816138121217</v>
      </c>
    </row>
    <row r="101" spans="1:75">
      <c r="A101" s="61" t="s">
        <v>256</v>
      </c>
      <c r="B101" s="1">
        <v>2E-3</v>
      </c>
      <c r="C101" s="1">
        <v>3.0000000000000001E-3</v>
      </c>
      <c r="D101" s="1">
        <v>3.0000000000000001E-3</v>
      </c>
      <c r="E101" s="1">
        <v>4.0000000000000001E-3</v>
      </c>
      <c r="F101" s="1">
        <v>6.0000000000000001E-3</v>
      </c>
      <c r="G101" s="1">
        <v>8.9999999999999993E-3</v>
      </c>
      <c r="H101" s="1">
        <v>8.0000000000000002E-3</v>
      </c>
      <c r="I101" s="1">
        <v>8.9999999999999993E-3</v>
      </c>
      <c r="J101" s="1">
        <v>8.0000000000000002E-3</v>
      </c>
      <c r="K101" s="1">
        <v>7.0000000000000001E-3</v>
      </c>
      <c r="L101" s="1">
        <v>8.9999999999999993E-3</v>
      </c>
      <c r="M101" s="1">
        <v>8.9999999999999993E-3</v>
      </c>
      <c r="N101" s="1">
        <v>1.0999999999999999E-2</v>
      </c>
      <c r="O101" s="1">
        <v>0.01</v>
      </c>
      <c r="P101" s="1">
        <v>1.4E-2</v>
      </c>
      <c r="Q101" s="1">
        <v>1.4999999999999999E-2</v>
      </c>
      <c r="R101" s="1">
        <v>1.2999999999999999E-2</v>
      </c>
      <c r="S101" s="1">
        <v>1.4999999999999999E-2</v>
      </c>
      <c r="T101" s="1">
        <v>1.6E-2</v>
      </c>
      <c r="U101" s="1">
        <v>1.7000000000000001E-2</v>
      </c>
      <c r="V101" s="1">
        <v>1.7000000000000001E-2</v>
      </c>
      <c r="W101" s="1">
        <v>1.7000000000000001E-2</v>
      </c>
      <c r="X101" s="1">
        <v>1.7000000000000001E-2</v>
      </c>
      <c r="Y101" s="1">
        <v>1.7000000000000001E-2</v>
      </c>
      <c r="Z101" s="1">
        <v>1.6E-2</v>
      </c>
      <c r="AA101" s="1">
        <v>1.6E-2</v>
      </c>
      <c r="AB101" s="1">
        <v>3.5000000000000003E-2</v>
      </c>
      <c r="AC101" s="1">
        <v>4.2999999999999997E-2</v>
      </c>
      <c r="AD101" s="1">
        <v>4.5999999999999999E-2</v>
      </c>
      <c r="AE101" s="1">
        <v>4.2000000000000003E-2</v>
      </c>
      <c r="AF101" s="1">
        <v>4.1000000000000002E-2</v>
      </c>
      <c r="AG101" s="1">
        <v>5.1999999999999998E-2</v>
      </c>
      <c r="AH101" s="1">
        <v>4.8000000000000001E-2</v>
      </c>
      <c r="AI101" s="1">
        <v>4.2999999999999997E-2</v>
      </c>
      <c r="AJ101" s="1">
        <v>3.4000000000000002E-2</v>
      </c>
      <c r="AK101" s="1">
        <v>2.9000000000000001E-2</v>
      </c>
      <c r="AM101" s="61" t="s">
        <v>256</v>
      </c>
      <c r="AN101" s="36">
        <f t="shared" ref="AN101:BW101" si="34">IF(ISNUMBER(B101/B$30),B101/B$30,"…")</f>
        <v>1</v>
      </c>
      <c r="AO101" s="36">
        <f t="shared" si="34"/>
        <v>1</v>
      </c>
      <c r="AP101" s="36">
        <f t="shared" si="34"/>
        <v>1</v>
      </c>
      <c r="AQ101" s="36">
        <f t="shared" si="34"/>
        <v>1</v>
      </c>
      <c r="AR101" s="36">
        <f t="shared" si="34"/>
        <v>1</v>
      </c>
      <c r="AS101" s="36">
        <f t="shared" si="34"/>
        <v>1</v>
      </c>
      <c r="AT101" s="36">
        <f t="shared" si="34"/>
        <v>1</v>
      </c>
      <c r="AU101" s="36">
        <f t="shared" si="34"/>
        <v>1</v>
      </c>
      <c r="AV101" s="36">
        <f t="shared" si="34"/>
        <v>1</v>
      </c>
      <c r="AW101" s="36">
        <f t="shared" si="34"/>
        <v>1</v>
      </c>
      <c r="AX101" s="36">
        <f t="shared" si="34"/>
        <v>1</v>
      </c>
      <c r="AY101" s="36">
        <f t="shared" si="34"/>
        <v>1</v>
      </c>
      <c r="AZ101" s="36">
        <f t="shared" si="34"/>
        <v>1</v>
      </c>
      <c r="BA101" s="36">
        <f t="shared" si="34"/>
        <v>1</v>
      </c>
      <c r="BB101" s="36">
        <f t="shared" si="34"/>
        <v>1</v>
      </c>
      <c r="BC101" s="36">
        <f t="shared" si="34"/>
        <v>1</v>
      </c>
      <c r="BD101" s="36">
        <f t="shared" si="34"/>
        <v>1</v>
      </c>
      <c r="BE101" s="36">
        <f t="shared" si="34"/>
        <v>1</v>
      </c>
      <c r="BF101" s="36">
        <f t="shared" si="34"/>
        <v>1</v>
      </c>
      <c r="BG101" s="36">
        <f t="shared" si="34"/>
        <v>1</v>
      </c>
      <c r="BH101" s="36">
        <f t="shared" si="34"/>
        <v>1</v>
      </c>
      <c r="BI101" s="36">
        <f t="shared" si="34"/>
        <v>1</v>
      </c>
      <c r="BJ101" s="36">
        <f t="shared" si="34"/>
        <v>1</v>
      </c>
      <c r="BK101" s="36">
        <f t="shared" si="34"/>
        <v>1</v>
      </c>
      <c r="BL101" s="36">
        <f t="shared" si="34"/>
        <v>1</v>
      </c>
      <c r="BM101" s="36">
        <f t="shared" si="34"/>
        <v>1</v>
      </c>
      <c r="BN101" s="36">
        <f t="shared" si="34"/>
        <v>1</v>
      </c>
      <c r="BO101" s="36">
        <f t="shared" si="34"/>
        <v>1</v>
      </c>
      <c r="BP101" s="36">
        <f t="shared" si="34"/>
        <v>1</v>
      </c>
      <c r="BQ101" s="36">
        <f t="shared" si="34"/>
        <v>1</v>
      </c>
      <c r="BR101" s="36">
        <f t="shared" si="34"/>
        <v>1</v>
      </c>
      <c r="BS101" s="36">
        <f t="shared" si="34"/>
        <v>1</v>
      </c>
      <c r="BT101" s="36">
        <f t="shared" si="34"/>
        <v>1</v>
      </c>
      <c r="BU101" s="36">
        <f t="shared" si="34"/>
        <v>1</v>
      </c>
      <c r="BV101" s="36">
        <f t="shared" si="34"/>
        <v>1</v>
      </c>
      <c r="BW101" s="36">
        <f t="shared" si="34"/>
        <v>1</v>
      </c>
    </row>
    <row r="102" spans="1:75">
      <c r="A102" s="61" t="s">
        <v>257</v>
      </c>
      <c r="B102" s="1" t="s">
        <v>96</v>
      </c>
      <c r="C102" s="1" t="s">
        <v>96</v>
      </c>
      <c r="D102" s="1" t="s">
        <v>96</v>
      </c>
      <c r="E102" s="1">
        <v>2E-3</v>
      </c>
      <c r="F102" s="1">
        <v>0.217</v>
      </c>
      <c r="G102" s="1">
        <v>0.32800000000000001</v>
      </c>
      <c r="H102" s="1">
        <v>0.44400000000000001</v>
      </c>
      <c r="I102" s="1">
        <v>0.44500000000000001</v>
      </c>
      <c r="J102" s="1">
        <v>0.54600000000000004</v>
      </c>
      <c r="K102" s="1">
        <v>0.73299999999999998</v>
      </c>
      <c r="L102" s="1">
        <v>0.91400000000000003</v>
      </c>
      <c r="M102" s="1">
        <v>0.99299999999999999</v>
      </c>
      <c r="N102" s="1">
        <v>1.1100000000000001</v>
      </c>
      <c r="O102" s="1">
        <v>1.276</v>
      </c>
      <c r="P102" s="1">
        <v>1.482</v>
      </c>
      <c r="Q102" s="1">
        <v>1.6559999999999999</v>
      </c>
      <c r="R102" s="1">
        <v>1.655</v>
      </c>
      <c r="S102" s="1">
        <v>1.821</v>
      </c>
      <c r="T102" s="1">
        <v>1.891</v>
      </c>
      <c r="U102" s="1">
        <v>1.96</v>
      </c>
      <c r="V102" s="1">
        <v>2.319</v>
      </c>
      <c r="W102" s="1">
        <v>2.4460000000000002</v>
      </c>
      <c r="X102" s="1">
        <v>2.6259999999999999</v>
      </c>
      <c r="Y102" s="1">
        <v>2.85</v>
      </c>
      <c r="Z102" s="1">
        <v>2.956</v>
      </c>
      <c r="AA102" s="1">
        <v>3.25</v>
      </c>
      <c r="AB102" s="1">
        <v>3.431</v>
      </c>
      <c r="AC102" s="1">
        <v>3.6070000000000002</v>
      </c>
      <c r="AD102" s="1">
        <v>3.89</v>
      </c>
      <c r="AE102" s="1">
        <v>3.653</v>
      </c>
      <c r="AF102" s="1">
        <v>3.7120000000000002</v>
      </c>
      <c r="AG102" s="1">
        <v>3.843</v>
      </c>
      <c r="AH102" s="1">
        <v>3.9580000000000002</v>
      </c>
      <c r="AI102" s="1">
        <v>4.0309999999999997</v>
      </c>
      <c r="AJ102" s="1">
        <v>4.1920000000000002</v>
      </c>
      <c r="AK102" s="1">
        <v>4.2169999999999996</v>
      </c>
      <c r="AM102" s="61" t="s">
        <v>257</v>
      </c>
      <c r="AN102" s="36" t="str">
        <f t="shared" ref="AN102:BW102" si="35">IF(ISNUMBER(B102/B$31),B102/B$31,"…")</f>
        <v>…</v>
      </c>
      <c r="AO102" s="36" t="str">
        <f t="shared" si="35"/>
        <v>…</v>
      </c>
      <c r="AP102" s="36" t="str">
        <f t="shared" si="35"/>
        <v>…</v>
      </c>
      <c r="AQ102" s="36" t="str">
        <f t="shared" si="35"/>
        <v>…</v>
      </c>
      <c r="AR102" s="36" t="str">
        <f t="shared" si="35"/>
        <v>…</v>
      </c>
      <c r="AS102" s="36">
        <f t="shared" si="35"/>
        <v>0.68475991649269319</v>
      </c>
      <c r="AT102" s="36">
        <f t="shared" si="35"/>
        <v>0.58730158730158732</v>
      </c>
      <c r="AU102" s="36">
        <f t="shared" si="35"/>
        <v>0.55074257425742568</v>
      </c>
      <c r="AV102" s="36">
        <f t="shared" si="35"/>
        <v>0.47727272727272735</v>
      </c>
      <c r="AW102" s="36">
        <f t="shared" si="35"/>
        <v>0.7404040404040404</v>
      </c>
      <c r="AX102" s="36">
        <f t="shared" si="35"/>
        <v>0.71239282930631342</v>
      </c>
      <c r="AY102" s="36">
        <f t="shared" si="35"/>
        <v>0.59532374100719432</v>
      </c>
      <c r="AZ102" s="36">
        <f t="shared" si="35"/>
        <v>0.66268656716417917</v>
      </c>
      <c r="BA102" s="36">
        <f t="shared" si="35"/>
        <v>0.72294617563739383</v>
      </c>
      <c r="BB102" s="36">
        <f t="shared" si="35"/>
        <v>0.72151898734177222</v>
      </c>
      <c r="BC102" s="36">
        <f t="shared" si="35"/>
        <v>0.78819609709662064</v>
      </c>
      <c r="BD102" s="36">
        <f t="shared" si="35"/>
        <v>0.79073100812231245</v>
      </c>
      <c r="BE102" s="36">
        <f t="shared" si="35"/>
        <v>0.83150684931506846</v>
      </c>
      <c r="BF102" s="36">
        <f t="shared" si="35"/>
        <v>0.81932409012131724</v>
      </c>
      <c r="BG102" s="36">
        <f t="shared" si="35"/>
        <v>0.8386820710312366</v>
      </c>
      <c r="BH102" s="36">
        <f t="shared" si="35"/>
        <v>0.86853932584269666</v>
      </c>
      <c r="BI102" s="36">
        <f t="shared" si="35"/>
        <v>0.87576083064804866</v>
      </c>
      <c r="BJ102" s="36">
        <f t="shared" si="35"/>
        <v>0.85259740259740258</v>
      </c>
      <c r="BK102" s="36">
        <f t="shared" si="35"/>
        <v>0.86206896551724144</v>
      </c>
      <c r="BL102" s="36">
        <f t="shared" si="35"/>
        <v>0.86941176470588233</v>
      </c>
      <c r="BM102" s="36">
        <f t="shared" si="35"/>
        <v>0.89114340553879912</v>
      </c>
      <c r="BN102" s="36">
        <f t="shared" si="35"/>
        <v>0.9017082785808147</v>
      </c>
      <c r="BO102" s="36">
        <f t="shared" si="35"/>
        <v>0.88754921259842523</v>
      </c>
      <c r="BP102" s="36">
        <f t="shared" si="35"/>
        <v>0.85871964679911694</v>
      </c>
      <c r="BQ102" s="36">
        <f t="shared" si="35"/>
        <v>0.81740881628999773</v>
      </c>
      <c r="BR102" s="36">
        <f t="shared" si="35"/>
        <v>0.80906713164777688</v>
      </c>
      <c r="BS102" s="36">
        <f t="shared" si="35"/>
        <v>0.78014616321559072</v>
      </c>
      <c r="BT102" s="36">
        <f t="shared" si="35"/>
        <v>0.76247351184742829</v>
      </c>
      <c r="BU102" s="36">
        <f t="shared" si="35"/>
        <v>0.72266045177482963</v>
      </c>
      <c r="BV102" s="36">
        <f t="shared" si="35"/>
        <v>0.66751592356687894</v>
      </c>
      <c r="BW102" s="36">
        <f t="shared" si="35"/>
        <v>0.65726309226932655</v>
      </c>
    </row>
    <row r="103" spans="1:75">
      <c r="A103" s="61" t="s">
        <v>258</v>
      </c>
      <c r="B103" s="1">
        <v>1.46</v>
      </c>
      <c r="C103" s="1">
        <v>1.7529999999999999</v>
      </c>
      <c r="D103" s="1">
        <v>1.851</v>
      </c>
      <c r="E103" s="1">
        <v>1.8879999999999999</v>
      </c>
      <c r="F103" s="1">
        <v>1.95</v>
      </c>
      <c r="G103" s="1">
        <v>2.024</v>
      </c>
      <c r="H103" s="1">
        <v>2.0950000000000002</v>
      </c>
      <c r="I103" s="1">
        <v>2.1909999999999998</v>
      </c>
      <c r="J103" s="1">
        <v>2.2599999999999998</v>
      </c>
      <c r="K103" s="1">
        <v>2.3969999999999998</v>
      </c>
      <c r="L103" s="1">
        <v>2.4940000000000002</v>
      </c>
      <c r="M103" s="1">
        <v>2.4740000000000002</v>
      </c>
      <c r="N103" s="1">
        <v>2.484</v>
      </c>
      <c r="O103" s="1">
        <v>2.6549999999999998</v>
      </c>
      <c r="P103" s="1">
        <v>1.974</v>
      </c>
      <c r="Q103" s="1">
        <v>2.14</v>
      </c>
      <c r="R103" s="1">
        <v>2.125</v>
      </c>
      <c r="S103" s="1">
        <v>2.3130000000000002</v>
      </c>
      <c r="T103" s="1">
        <v>2.6669999999999998</v>
      </c>
      <c r="U103" s="1">
        <v>2.9249999999999998</v>
      </c>
      <c r="V103" s="1">
        <v>3.1819999999999999</v>
      </c>
      <c r="W103" s="1">
        <v>3.47</v>
      </c>
      <c r="X103" s="1">
        <v>3.976</v>
      </c>
      <c r="Y103" s="1">
        <v>4.2469999999999999</v>
      </c>
      <c r="Z103" s="1">
        <v>4.8499999999999996</v>
      </c>
      <c r="AA103" s="1">
        <v>5.3330000000000002</v>
      </c>
      <c r="AB103" s="1">
        <v>6.484</v>
      </c>
      <c r="AC103" s="1">
        <v>7.2249999999999996</v>
      </c>
      <c r="AD103" s="1">
        <v>8.4169999999999998</v>
      </c>
      <c r="AE103" s="1">
        <v>9.452</v>
      </c>
      <c r="AF103" s="1">
        <v>10.175000000000001</v>
      </c>
      <c r="AG103" s="1">
        <v>10.643000000000001</v>
      </c>
      <c r="AH103" s="1">
        <v>10.249000000000001</v>
      </c>
      <c r="AI103" s="1">
        <v>10.147</v>
      </c>
      <c r="AJ103" s="1">
        <v>10.000999999999999</v>
      </c>
      <c r="AK103" s="1">
        <v>9.7050000000000001</v>
      </c>
      <c r="AM103" s="61" t="s">
        <v>258</v>
      </c>
      <c r="AN103" s="36">
        <f t="shared" ref="AN103:BW103" si="36">IF(ISNUMBER(B103/B$32),B103/B$32,"…")</f>
        <v>0.63423110338835798</v>
      </c>
      <c r="AO103" s="36">
        <f t="shared" si="36"/>
        <v>0.5149823736780258</v>
      </c>
      <c r="AP103" s="36">
        <f t="shared" si="36"/>
        <v>0.52870608397600682</v>
      </c>
      <c r="AQ103" s="36">
        <f t="shared" si="36"/>
        <v>0.52068394925537786</v>
      </c>
      <c r="AR103" s="36">
        <f t="shared" si="36"/>
        <v>0.52236806857755158</v>
      </c>
      <c r="AS103" s="36">
        <f t="shared" si="36"/>
        <v>0.51136937847397679</v>
      </c>
      <c r="AT103" s="36">
        <f t="shared" si="36"/>
        <v>0.60305123776626368</v>
      </c>
      <c r="AU103" s="36">
        <f t="shared" si="36"/>
        <v>0.9789991063449508</v>
      </c>
      <c r="AV103" s="36">
        <f t="shared" si="36"/>
        <v>0.99253403601229673</v>
      </c>
      <c r="AW103" s="36">
        <f t="shared" si="36"/>
        <v>0.98763906056860307</v>
      </c>
      <c r="AX103" s="36">
        <f t="shared" si="36"/>
        <v>0.98889770023790657</v>
      </c>
      <c r="AY103" s="36">
        <f t="shared" si="36"/>
        <v>0.99198075380914197</v>
      </c>
      <c r="AZ103" s="36">
        <f t="shared" si="36"/>
        <v>0.99082568807339444</v>
      </c>
      <c r="BA103" s="36">
        <f t="shared" si="36"/>
        <v>0.98956392098397317</v>
      </c>
      <c r="BB103" s="36">
        <f t="shared" si="36"/>
        <v>0.96907216494845361</v>
      </c>
      <c r="BC103" s="36">
        <f t="shared" si="36"/>
        <v>0.97627737226277367</v>
      </c>
      <c r="BD103" s="36">
        <f t="shared" si="36"/>
        <v>0.9602349751468594</v>
      </c>
      <c r="BE103" s="36">
        <f t="shared" si="36"/>
        <v>0.94446712944058808</v>
      </c>
      <c r="BF103" s="36">
        <f t="shared" si="36"/>
        <v>0.93447792571829003</v>
      </c>
      <c r="BG103" s="36">
        <f t="shared" si="36"/>
        <v>0.92213114754098346</v>
      </c>
      <c r="BH103" s="36">
        <f t="shared" si="36"/>
        <v>0.94197750148016568</v>
      </c>
      <c r="BI103" s="36">
        <f t="shared" si="36"/>
        <v>0.91460200316288887</v>
      </c>
      <c r="BJ103" s="36">
        <f t="shared" si="36"/>
        <v>1</v>
      </c>
      <c r="BK103" s="36">
        <f t="shared" si="36"/>
        <v>0.90131578947368418</v>
      </c>
      <c r="BL103" s="36">
        <f t="shared" si="36"/>
        <v>0.83779581965797201</v>
      </c>
      <c r="BM103" s="36">
        <f t="shared" si="36"/>
        <v>0.75420732569650695</v>
      </c>
      <c r="BN103" s="36">
        <f t="shared" si="36"/>
        <v>0.84935813466072829</v>
      </c>
      <c r="BO103" s="36">
        <f t="shared" si="36"/>
        <v>0.83962812318419511</v>
      </c>
      <c r="BP103" s="36">
        <f t="shared" si="36"/>
        <v>0.86737427864798011</v>
      </c>
      <c r="BQ103" s="36">
        <f t="shared" si="36"/>
        <v>0.87308331793829663</v>
      </c>
      <c r="BR103" s="36">
        <f t="shared" si="36"/>
        <v>0.79973276742906552</v>
      </c>
      <c r="BS103" s="36">
        <f t="shared" si="36"/>
        <v>0.77488168911539868</v>
      </c>
      <c r="BT103" s="36">
        <f t="shared" si="36"/>
        <v>0.67418760689382984</v>
      </c>
      <c r="BU103" s="36">
        <f t="shared" si="36"/>
        <v>0.59280247706957989</v>
      </c>
      <c r="BV103" s="36">
        <f t="shared" si="36"/>
        <v>0.59156512480776058</v>
      </c>
      <c r="BW103" s="36">
        <f t="shared" si="36"/>
        <v>0.6041083099906629</v>
      </c>
    </row>
    <row r="104" spans="1:75">
      <c r="A104" s="61" t="s">
        <v>259</v>
      </c>
      <c r="B104" s="1">
        <v>0.27900000000000003</v>
      </c>
      <c r="C104" s="1">
        <v>0.34100000000000003</v>
      </c>
      <c r="D104" s="1">
        <v>0.38700000000000001</v>
      </c>
      <c r="E104" s="1">
        <v>0.41699999999999998</v>
      </c>
      <c r="F104" s="1">
        <v>0.434</v>
      </c>
      <c r="G104" s="1">
        <v>0.49099999999999999</v>
      </c>
      <c r="H104" s="1">
        <v>0.53</v>
      </c>
      <c r="I104" s="1">
        <v>0.54</v>
      </c>
      <c r="J104" s="1">
        <v>0.51300000000000001</v>
      </c>
      <c r="K104" s="1">
        <v>0.53800000000000003</v>
      </c>
      <c r="L104" s="1">
        <v>0.54700000000000004</v>
      </c>
      <c r="M104" s="1">
        <v>0.55200000000000005</v>
      </c>
      <c r="N104" s="1">
        <v>0.48699999999999999</v>
      </c>
      <c r="O104" s="1">
        <v>0.55400000000000005</v>
      </c>
      <c r="P104" s="1">
        <v>0.61599999999999999</v>
      </c>
      <c r="Q104" s="1">
        <v>0.67</v>
      </c>
      <c r="R104" s="1">
        <v>0.57999999999999996</v>
      </c>
      <c r="S104" s="1">
        <v>0.58699999999999997</v>
      </c>
      <c r="T104" s="1">
        <v>0.624</v>
      </c>
      <c r="U104" s="1">
        <v>0.65100000000000002</v>
      </c>
      <c r="V104" s="1">
        <v>0.67600000000000005</v>
      </c>
      <c r="W104" s="1">
        <v>0.69699999999999995</v>
      </c>
      <c r="X104" s="1">
        <v>0.72</v>
      </c>
      <c r="Y104" s="1">
        <v>0.755</v>
      </c>
      <c r="Z104" s="1">
        <v>0.76600000000000001</v>
      </c>
      <c r="AA104" s="1">
        <v>0.76400000000000001</v>
      </c>
      <c r="AB104" s="1">
        <v>0.77300000000000002</v>
      </c>
      <c r="AC104" s="1">
        <v>0.77400000000000002</v>
      </c>
      <c r="AD104" s="1">
        <v>0.82599999999999996</v>
      </c>
      <c r="AE104" s="1">
        <v>0.80700000000000005</v>
      </c>
      <c r="AF104" s="1">
        <v>0.85199999999999998</v>
      </c>
      <c r="AG104" s="1">
        <v>0.92600000000000005</v>
      </c>
      <c r="AH104" s="1">
        <v>0.97299999999999998</v>
      </c>
      <c r="AI104" s="1">
        <v>0.96299999999999997</v>
      </c>
      <c r="AJ104" s="1">
        <v>0.99399999999999999</v>
      </c>
      <c r="AK104" s="1">
        <v>1.012</v>
      </c>
      <c r="AM104" s="61" t="s">
        <v>259</v>
      </c>
      <c r="AN104" s="36">
        <f t="shared" ref="AN104:BW104" si="37">IF(ISNUMBER(B104/B$33),B104/B$33,"…")</f>
        <v>0.46268656716417916</v>
      </c>
      <c r="AO104" s="36">
        <f t="shared" si="37"/>
        <v>0.52542372881355937</v>
      </c>
      <c r="AP104" s="36">
        <f t="shared" si="37"/>
        <v>0.47896039603960394</v>
      </c>
      <c r="AQ104" s="36">
        <f t="shared" si="37"/>
        <v>0.69499999999999995</v>
      </c>
      <c r="AR104" s="36">
        <f t="shared" si="37"/>
        <v>0.71499176276771004</v>
      </c>
      <c r="AS104" s="36">
        <f t="shared" si="37"/>
        <v>0.78309409888357251</v>
      </c>
      <c r="AT104" s="36">
        <f t="shared" si="37"/>
        <v>0.80792682926829273</v>
      </c>
      <c r="AU104" s="36">
        <f t="shared" si="37"/>
        <v>0.82568807339449546</v>
      </c>
      <c r="AV104" s="36">
        <f t="shared" si="37"/>
        <v>0.78680981595092025</v>
      </c>
      <c r="AW104" s="36">
        <f t="shared" si="37"/>
        <v>0.74309392265193375</v>
      </c>
      <c r="AX104" s="36">
        <f t="shared" si="37"/>
        <v>0.70038412291933416</v>
      </c>
      <c r="AY104" s="36">
        <f t="shared" si="37"/>
        <v>0.73796791443850274</v>
      </c>
      <c r="AZ104" s="36">
        <f t="shared" si="37"/>
        <v>0.73676248108925868</v>
      </c>
      <c r="BA104" s="36">
        <f t="shared" si="37"/>
        <v>0.72229465449804442</v>
      </c>
      <c r="BB104" s="36">
        <f t="shared" si="37"/>
        <v>0.77876106194690264</v>
      </c>
      <c r="BC104" s="36">
        <f t="shared" si="37"/>
        <v>0.7630979498861048</v>
      </c>
      <c r="BD104" s="36">
        <f t="shared" si="37"/>
        <v>0.80892608089260809</v>
      </c>
      <c r="BE104" s="36">
        <f t="shared" si="37"/>
        <v>0.77338603425559937</v>
      </c>
      <c r="BF104" s="36">
        <f t="shared" si="37"/>
        <v>0.6827133479212254</v>
      </c>
      <c r="BG104" s="36">
        <f t="shared" si="37"/>
        <v>0.85997357992073975</v>
      </c>
      <c r="BH104" s="36">
        <f t="shared" si="37"/>
        <v>0.87792207792207799</v>
      </c>
      <c r="BI104" s="36">
        <f t="shared" si="37"/>
        <v>0.80671296296296291</v>
      </c>
      <c r="BJ104" s="36">
        <f t="shared" si="37"/>
        <v>0.84705882352941175</v>
      </c>
      <c r="BK104" s="36">
        <f t="shared" si="37"/>
        <v>0.76805696846388605</v>
      </c>
      <c r="BL104" s="36">
        <f t="shared" si="37"/>
        <v>0.82100750267952838</v>
      </c>
      <c r="BM104" s="36">
        <f t="shared" si="37"/>
        <v>0.77800407331975563</v>
      </c>
      <c r="BN104" s="36">
        <f t="shared" si="37"/>
        <v>0.8627232142857143</v>
      </c>
      <c r="BO104" s="36">
        <f t="shared" si="37"/>
        <v>0.82428115015974446</v>
      </c>
      <c r="BP104" s="36">
        <f t="shared" si="37"/>
        <v>0.78741658722592944</v>
      </c>
      <c r="BQ104" s="36">
        <f t="shared" si="37"/>
        <v>0.70789473684210535</v>
      </c>
      <c r="BR104" s="36">
        <f t="shared" si="37"/>
        <v>0.5974754558204769</v>
      </c>
      <c r="BS104" s="36">
        <f t="shared" si="37"/>
        <v>0.72627450980392161</v>
      </c>
      <c r="BT104" s="36">
        <f t="shared" si="37"/>
        <v>0.73544973544973546</v>
      </c>
      <c r="BU104" s="36">
        <f t="shared" si="37"/>
        <v>0.65599455040871935</v>
      </c>
      <c r="BV104" s="36">
        <f t="shared" si="37"/>
        <v>0.7218591140159768</v>
      </c>
      <c r="BW104" s="36">
        <f t="shared" si="37"/>
        <v>0.71418489767113624</v>
      </c>
    </row>
    <row r="105" spans="1:75">
      <c r="A105" s="61" t="s">
        <v>260</v>
      </c>
      <c r="B105" s="1">
        <v>0.91900000000000004</v>
      </c>
      <c r="C105" s="1">
        <v>0.96</v>
      </c>
      <c r="D105" s="1">
        <v>0.95099999999999996</v>
      </c>
      <c r="E105" s="1">
        <v>0.93100000000000005</v>
      </c>
      <c r="F105" s="1">
        <v>0.95399999999999996</v>
      </c>
      <c r="G105" s="1">
        <v>0.99399999999999999</v>
      </c>
      <c r="H105" s="1">
        <v>1</v>
      </c>
      <c r="I105" s="1">
        <v>0.95699999999999996</v>
      </c>
      <c r="J105" s="1">
        <v>0.91700000000000004</v>
      </c>
      <c r="K105" s="1">
        <v>0.94399999999999995</v>
      </c>
      <c r="L105" s="1">
        <v>0.92</v>
      </c>
      <c r="M105" s="1">
        <v>0.97799999999999998</v>
      </c>
      <c r="N105" s="1">
        <v>0.95499999999999996</v>
      </c>
      <c r="O105" s="1">
        <v>0.996</v>
      </c>
      <c r="P105" s="1">
        <v>1.0449999999999999</v>
      </c>
      <c r="Q105" s="1">
        <v>1.089</v>
      </c>
      <c r="R105" s="1">
        <v>1.038</v>
      </c>
      <c r="S105" s="1">
        <v>1.056</v>
      </c>
      <c r="T105" s="1">
        <v>0.93200000000000005</v>
      </c>
      <c r="U105" s="1">
        <v>0.83699999999999997</v>
      </c>
      <c r="V105" s="1">
        <v>0.66100000000000003</v>
      </c>
      <c r="W105" s="1">
        <v>0.183</v>
      </c>
      <c r="X105" s="1">
        <v>0.188</v>
      </c>
      <c r="Y105" s="1">
        <v>0.20799999999999999</v>
      </c>
      <c r="Z105" s="1">
        <v>0.23</v>
      </c>
      <c r="AA105" s="1">
        <v>0.29599999999999999</v>
      </c>
      <c r="AB105" s="1">
        <v>0.434</v>
      </c>
      <c r="AC105" s="1">
        <v>0.52600000000000002</v>
      </c>
      <c r="AD105" s="1">
        <v>0.65600000000000003</v>
      </c>
      <c r="AE105" s="1">
        <v>0.71299999999999997</v>
      </c>
      <c r="AF105" s="1">
        <v>0.82199999999999995</v>
      </c>
      <c r="AG105" s="1">
        <v>0.94599999999999995</v>
      </c>
      <c r="AH105" s="1">
        <v>1.0169999999999999</v>
      </c>
      <c r="AI105" s="1">
        <v>1.109</v>
      </c>
      <c r="AJ105" s="1">
        <v>1.282</v>
      </c>
      <c r="AK105" s="1">
        <v>1.4079999999999999</v>
      </c>
      <c r="AM105" s="61" t="s">
        <v>260</v>
      </c>
      <c r="AN105" s="36" t="str">
        <f t="shared" ref="AN105:BW105" si="38">IF(ISNUMBER(B105/B$34),B105/B$34,"…")</f>
        <v>…</v>
      </c>
      <c r="AO105" s="36" t="str">
        <f t="shared" si="38"/>
        <v>…</v>
      </c>
      <c r="AP105" s="36" t="str">
        <f t="shared" si="38"/>
        <v>…</v>
      </c>
      <c r="AQ105" s="36" t="str">
        <f t="shared" si="38"/>
        <v>…</v>
      </c>
      <c r="AR105" s="36" t="str">
        <f t="shared" si="38"/>
        <v>…</v>
      </c>
      <c r="AS105" s="36" t="str">
        <f t="shared" si="38"/>
        <v>…</v>
      </c>
      <c r="AT105" s="36" t="str">
        <f t="shared" si="38"/>
        <v>…</v>
      </c>
      <c r="AU105" s="36" t="str">
        <f t="shared" si="38"/>
        <v>…</v>
      </c>
      <c r="AV105" s="36" t="str">
        <f t="shared" si="38"/>
        <v>…</v>
      </c>
      <c r="AW105" s="36" t="str">
        <f t="shared" si="38"/>
        <v>…</v>
      </c>
      <c r="AX105" s="36" t="str">
        <f t="shared" si="38"/>
        <v>…</v>
      </c>
      <c r="AY105" s="36" t="str">
        <f t="shared" si="38"/>
        <v>…</v>
      </c>
      <c r="AZ105" s="36" t="str">
        <f t="shared" si="38"/>
        <v>…</v>
      </c>
      <c r="BA105" s="36" t="str">
        <f t="shared" si="38"/>
        <v>…</v>
      </c>
      <c r="BB105" s="36" t="str">
        <f t="shared" si="38"/>
        <v>…</v>
      </c>
      <c r="BC105" s="36" t="str">
        <f t="shared" si="38"/>
        <v>…</v>
      </c>
      <c r="BD105" s="36" t="str">
        <f t="shared" si="38"/>
        <v>…</v>
      </c>
      <c r="BE105" s="36" t="str">
        <f t="shared" si="38"/>
        <v>…</v>
      </c>
      <c r="BF105" s="36" t="str">
        <f t="shared" si="38"/>
        <v>…</v>
      </c>
      <c r="BG105" s="36">
        <f t="shared" si="38"/>
        <v>0.21428571428571427</v>
      </c>
      <c r="BH105" s="36">
        <f t="shared" si="38"/>
        <v>0.28602336650800519</v>
      </c>
      <c r="BI105" s="36">
        <f t="shared" si="38"/>
        <v>0.35952848722986247</v>
      </c>
      <c r="BJ105" s="36">
        <f t="shared" si="38"/>
        <v>0.35404896421845572</v>
      </c>
      <c r="BK105" s="36">
        <f t="shared" si="38"/>
        <v>0.37956204379562042</v>
      </c>
      <c r="BL105" s="36">
        <f t="shared" si="38"/>
        <v>0.3668261562998405</v>
      </c>
      <c r="BM105" s="36">
        <f t="shared" si="38"/>
        <v>0.3936170212765957</v>
      </c>
      <c r="BN105" s="36">
        <f t="shared" si="38"/>
        <v>0.5136094674556213</v>
      </c>
      <c r="BO105" s="36">
        <f t="shared" si="38"/>
        <v>0.5583864118895967</v>
      </c>
      <c r="BP105" s="36">
        <f t="shared" si="38"/>
        <v>0.58362989323843417</v>
      </c>
      <c r="BQ105" s="36">
        <f t="shared" si="38"/>
        <v>0.55271317829457356</v>
      </c>
      <c r="BR105" s="36">
        <f t="shared" si="38"/>
        <v>0.54983277591973234</v>
      </c>
      <c r="BS105" s="36">
        <f t="shared" si="38"/>
        <v>0.53086419753086411</v>
      </c>
      <c r="BT105" s="36">
        <f t="shared" si="38"/>
        <v>0.54385026737967901</v>
      </c>
      <c r="BU105" s="36">
        <f t="shared" si="38"/>
        <v>0.51390176088971273</v>
      </c>
      <c r="BV105" s="36">
        <f t="shared" si="38"/>
        <v>0.49651432997676226</v>
      </c>
      <c r="BW105" s="36" t="str">
        <f t="shared" si="38"/>
        <v>…</v>
      </c>
    </row>
    <row r="106" spans="1:75">
      <c r="A106" s="61" t="s">
        <v>261</v>
      </c>
      <c r="B106" s="1">
        <v>2.4889999999999999</v>
      </c>
      <c r="C106" s="1">
        <v>2.7570000000000001</v>
      </c>
      <c r="D106" s="1">
        <v>2.9060000000000001</v>
      </c>
      <c r="E106" s="1">
        <v>2.851</v>
      </c>
      <c r="F106" s="1">
        <v>2.7629999999999999</v>
      </c>
      <c r="G106" s="1">
        <v>2.9470000000000001</v>
      </c>
      <c r="H106" s="1">
        <v>3.101</v>
      </c>
      <c r="I106" s="1">
        <v>3.0289999999999999</v>
      </c>
      <c r="J106" s="1">
        <v>3.48</v>
      </c>
      <c r="K106" s="1">
        <v>3.6869999999999998</v>
      </c>
      <c r="L106" s="1">
        <v>3.9689999999999999</v>
      </c>
      <c r="M106" s="1">
        <v>3.9129999999999998</v>
      </c>
      <c r="N106" s="1">
        <v>3.4460000000000002</v>
      </c>
      <c r="O106" s="1">
        <v>3.766</v>
      </c>
      <c r="P106" s="1">
        <v>4.2229999999999999</v>
      </c>
      <c r="Q106" s="1">
        <v>3.415</v>
      </c>
      <c r="R106" s="1">
        <v>3.1150000000000002</v>
      </c>
      <c r="S106" s="1">
        <v>1.2350000000000001</v>
      </c>
      <c r="T106" s="1">
        <v>1.446</v>
      </c>
      <c r="U106" s="1">
        <v>1.7529999999999999</v>
      </c>
      <c r="V106" s="1">
        <v>1.869</v>
      </c>
      <c r="W106" s="1">
        <v>2.0049999999999999</v>
      </c>
      <c r="X106" s="1">
        <v>2.1219999999999999</v>
      </c>
      <c r="Y106" s="1">
        <v>2.23</v>
      </c>
      <c r="Z106" s="1">
        <v>2.3010000000000002</v>
      </c>
      <c r="AA106" s="1">
        <v>2.3780000000000001</v>
      </c>
      <c r="AB106" s="1">
        <v>2.423</v>
      </c>
      <c r="AC106" s="1">
        <v>2.3879999999999999</v>
      </c>
      <c r="AD106" s="1">
        <v>2.6709999999999998</v>
      </c>
      <c r="AE106" s="1">
        <v>2.8239999999999998</v>
      </c>
      <c r="AF106" s="1">
        <v>2.9860000000000002</v>
      </c>
      <c r="AG106" s="1">
        <v>3.33</v>
      </c>
      <c r="AH106" s="1">
        <v>3.524</v>
      </c>
      <c r="AI106" s="1">
        <v>3.7450000000000001</v>
      </c>
      <c r="AJ106" s="1">
        <v>4.2880000000000003</v>
      </c>
      <c r="AK106" s="1">
        <v>4.6070000000000002</v>
      </c>
      <c r="AM106" s="61" t="s">
        <v>261</v>
      </c>
      <c r="AN106" s="36">
        <f t="shared" ref="AN106:BW106" si="39">IF(ISNUMBER(B106/B$35),B106/B$35,"…")</f>
        <v>0.61411300271403901</v>
      </c>
      <c r="AO106" s="36">
        <f t="shared" si="39"/>
        <v>0.65909634233803494</v>
      </c>
      <c r="AP106" s="36">
        <f t="shared" si="39"/>
        <v>0.70380237345604268</v>
      </c>
      <c r="AQ106" s="36">
        <f t="shared" si="39"/>
        <v>0.71651168635335505</v>
      </c>
      <c r="AR106" s="36">
        <f t="shared" si="39"/>
        <v>0.66290786948176583</v>
      </c>
      <c r="AS106" s="36">
        <f t="shared" si="39"/>
        <v>1</v>
      </c>
      <c r="AT106" s="36">
        <f t="shared" si="39"/>
        <v>0.6764834205933683</v>
      </c>
      <c r="AU106" s="36">
        <f t="shared" si="39"/>
        <v>0.66309106830122599</v>
      </c>
      <c r="AV106" s="36">
        <f t="shared" si="39"/>
        <v>0.94436906377204888</v>
      </c>
      <c r="AW106" s="36">
        <f t="shared" si="39"/>
        <v>0.76668746101060503</v>
      </c>
      <c r="AX106" s="36">
        <f t="shared" si="39"/>
        <v>0.92798690671031092</v>
      </c>
      <c r="AY106" s="36">
        <f t="shared" si="39"/>
        <v>0.90704682429299943</v>
      </c>
      <c r="AZ106" s="36">
        <f t="shared" si="39"/>
        <v>0.77647589004055895</v>
      </c>
      <c r="BA106" s="36">
        <f t="shared" si="39"/>
        <v>0.76451481932602516</v>
      </c>
      <c r="BB106" s="36">
        <f t="shared" si="39"/>
        <v>0.76021602160216029</v>
      </c>
      <c r="BC106" s="36">
        <f t="shared" si="39"/>
        <v>0.82348685796961651</v>
      </c>
      <c r="BD106" s="36">
        <f t="shared" si="39"/>
        <v>0.77084879980202914</v>
      </c>
      <c r="BE106" s="36">
        <f t="shared" si="39"/>
        <v>0.56341240875912413</v>
      </c>
      <c r="BF106" s="36">
        <f t="shared" si="39"/>
        <v>0.57335448057097549</v>
      </c>
      <c r="BG106" s="36">
        <f t="shared" si="39"/>
        <v>0.57400130975769481</v>
      </c>
      <c r="BH106" s="36">
        <f t="shared" si="39"/>
        <v>0.55707898658718336</v>
      </c>
      <c r="BI106" s="36">
        <f t="shared" si="39"/>
        <v>0.63772264631043252</v>
      </c>
      <c r="BJ106" s="36">
        <f t="shared" si="39"/>
        <v>0.68078280397818414</v>
      </c>
      <c r="BK106" s="36">
        <f t="shared" si="39"/>
        <v>0.65453478133255061</v>
      </c>
      <c r="BL106" s="36">
        <f t="shared" si="39"/>
        <v>0.51777677767776786</v>
      </c>
      <c r="BM106" s="36">
        <f t="shared" si="39"/>
        <v>0.53947368421052633</v>
      </c>
      <c r="BN106" s="36">
        <f t="shared" si="39"/>
        <v>0.52961748633879779</v>
      </c>
      <c r="BO106" s="36">
        <f t="shared" si="39"/>
        <v>0.52738515901060068</v>
      </c>
      <c r="BP106" s="36">
        <f t="shared" si="39"/>
        <v>0.52362281905508723</v>
      </c>
      <c r="BQ106" s="36">
        <f t="shared" si="39"/>
        <v>0.49788434414668548</v>
      </c>
      <c r="BR106" s="36">
        <f t="shared" si="39"/>
        <v>0.51447277739490005</v>
      </c>
      <c r="BS106" s="36">
        <f t="shared" si="39"/>
        <v>0.49465240641711228</v>
      </c>
      <c r="BT106" s="36">
        <f t="shared" si="39"/>
        <v>0.51198605259334595</v>
      </c>
      <c r="BU106" s="36">
        <f t="shared" si="39"/>
        <v>0.5326411605745982</v>
      </c>
      <c r="BV106" s="36">
        <f t="shared" si="39"/>
        <v>0.52931736822614495</v>
      </c>
      <c r="BW106" s="36">
        <f t="shared" si="39"/>
        <v>0.54398394143346329</v>
      </c>
    </row>
    <row r="107" spans="1:75">
      <c r="A107" s="61" t="s">
        <v>262</v>
      </c>
      <c r="B107" s="1">
        <v>1.1639999999999999</v>
      </c>
      <c r="C107" s="1">
        <v>1.2789999999999999</v>
      </c>
      <c r="D107" s="1">
        <v>1.4410000000000001</v>
      </c>
      <c r="E107" s="1">
        <v>1.4970000000000001</v>
      </c>
      <c r="F107" s="1">
        <v>1.6679999999999999</v>
      </c>
      <c r="G107" s="1">
        <v>1.8280000000000001</v>
      </c>
      <c r="H107" s="1">
        <v>2.0179999999999998</v>
      </c>
      <c r="I107" s="1">
        <v>2.0409999999999999</v>
      </c>
      <c r="J107" s="1">
        <v>2.0529999999999999</v>
      </c>
      <c r="K107" s="1">
        <v>2.2610000000000001</v>
      </c>
      <c r="L107" s="1">
        <v>2.5459999999999998</v>
      </c>
      <c r="M107" s="1">
        <v>2.5070000000000001</v>
      </c>
      <c r="N107" s="1">
        <v>2.4430000000000001</v>
      </c>
      <c r="O107" s="1">
        <v>2.6419999999999999</v>
      </c>
      <c r="P107" s="1">
        <v>2.903</v>
      </c>
      <c r="Q107" s="1">
        <v>3.2650000000000001</v>
      </c>
      <c r="R107" s="1">
        <v>3.0419999999999998</v>
      </c>
      <c r="S107" s="1">
        <v>0.755</v>
      </c>
      <c r="T107" s="1">
        <v>0.75800000000000001</v>
      </c>
      <c r="U107" s="1">
        <v>0.76900000000000002</v>
      </c>
      <c r="V107" s="1">
        <v>0.84</v>
      </c>
      <c r="W107" s="1">
        <v>0.72099999999999997</v>
      </c>
      <c r="X107" s="1">
        <v>0.91200000000000003</v>
      </c>
      <c r="Y107" s="1">
        <v>1.0029999999999999</v>
      </c>
      <c r="Z107" s="1">
        <v>1.2230000000000001</v>
      </c>
      <c r="AA107" s="1">
        <v>1.347</v>
      </c>
      <c r="AB107" s="1">
        <v>1.4390000000000001</v>
      </c>
      <c r="AC107" s="1">
        <v>1.494</v>
      </c>
      <c r="AD107" s="1">
        <v>1.7749999999999999</v>
      </c>
      <c r="AE107" s="1">
        <v>1.913</v>
      </c>
      <c r="AF107" s="1">
        <v>2.008</v>
      </c>
      <c r="AG107" s="1">
        <v>2.2440000000000002</v>
      </c>
      <c r="AH107" s="1">
        <v>2.3690000000000002</v>
      </c>
      <c r="AI107" s="1">
        <v>2.5379999999999998</v>
      </c>
      <c r="AJ107" s="1">
        <v>2.8679999999999999</v>
      </c>
      <c r="AK107" s="1">
        <v>2.9969999999999999</v>
      </c>
      <c r="AM107" s="61" t="s">
        <v>262</v>
      </c>
      <c r="AN107" s="36">
        <f t="shared" ref="AN107:BW107" si="40">IF(ISNUMBER(B107/B$36),B107/B$36,"…")</f>
        <v>0.75830618892508139</v>
      </c>
      <c r="AO107" s="36">
        <f t="shared" si="40"/>
        <v>0.77234299516908211</v>
      </c>
      <c r="AP107" s="36">
        <f t="shared" si="40"/>
        <v>0.78018408229561453</v>
      </c>
      <c r="AQ107" s="36">
        <f t="shared" si="40"/>
        <v>0.87339556592765466</v>
      </c>
      <c r="AR107" s="36">
        <f t="shared" si="40"/>
        <v>0.81724644781969624</v>
      </c>
      <c r="AS107" s="36">
        <f t="shared" si="40"/>
        <v>0.94275399690562145</v>
      </c>
      <c r="AT107" s="36">
        <f t="shared" si="40"/>
        <v>0.90129522108083959</v>
      </c>
      <c r="AU107" s="36">
        <f t="shared" si="40"/>
        <v>0.89596136962247586</v>
      </c>
      <c r="AV107" s="36">
        <f t="shared" si="40"/>
        <v>0.95399628252788093</v>
      </c>
      <c r="AW107" s="36">
        <f t="shared" si="40"/>
        <v>0.95079899074852814</v>
      </c>
      <c r="AX107" s="36">
        <f t="shared" si="40"/>
        <v>0.96732522796352571</v>
      </c>
      <c r="AY107" s="36">
        <f t="shared" si="40"/>
        <v>0.98623131392604257</v>
      </c>
      <c r="AZ107" s="36">
        <f t="shared" si="40"/>
        <v>0.66876539830276482</v>
      </c>
      <c r="BA107" s="36">
        <f t="shared" si="40"/>
        <v>0.60086422560836927</v>
      </c>
      <c r="BB107" s="36">
        <f t="shared" si="40"/>
        <v>0.8448777648428405</v>
      </c>
      <c r="BC107" s="36">
        <f t="shared" si="40"/>
        <v>0.89378592937311796</v>
      </c>
      <c r="BD107" s="36">
        <f t="shared" si="40"/>
        <v>0.87088462639564845</v>
      </c>
      <c r="BE107" s="36">
        <f t="shared" si="40"/>
        <v>0.76727642276422769</v>
      </c>
      <c r="BF107" s="36">
        <f t="shared" si="40"/>
        <v>0.64237288135593229</v>
      </c>
      <c r="BG107" s="36">
        <f t="shared" si="40"/>
        <v>0.4366837024417945</v>
      </c>
      <c r="BH107" s="36">
        <f t="shared" si="40"/>
        <v>0.42424242424242425</v>
      </c>
      <c r="BI107" s="36">
        <f t="shared" si="40"/>
        <v>0.38168343038644786</v>
      </c>
      <c r="BJ107" s="36">
        <f t="shared" si="40"/>
        <v>0.4235949837436136</v>
      </c>
      <c r="BK107" s="36">
        <f t="shared" si="40"/>
        <v>0.55567867036011076</v>
      </c>
      <c r="BL107" s="36">
        <f t="shared" si="40"/>
        <v>0.53150803998261631</v>
      </c>
      <c r="BM107" s="36">
        <f t="shared" si="40"/>
        <v>0.5229037267080745</v>
      </c>
      <c r="BN107" s="36">
        <f t="shared" si="40"/>
        <v>0.60614995787700088</v>
      </c>
      <c r="BO107" s="36">
        <f t="shared" si="40"/>
        <v>0.5286624203821656</v>
      </c>
      <c r="BP107" s="36">
        <f t="shared" si="40"/>
        <v>0.49761704513596855</v>
      </c>
      <c r="BQ107" s="36">
        <f t="shared" si="40"/>
        <v>0.47527950310559003</v>
      </c>
      <c r="BR107" s="36">
        <f t="shared" si="40"/>
        <v>0.4382365779135749</v>
      </c>
      <c r="BS107" s="36">
        <f t="shared" si="40"/>
        <v>0.36541279921836839</v>
      </c>
      <c r="BT107" s="36">
        <f t="shared" si="40"/>
        <v>0.29243303295889395</v>
      </c>
      <c r="BU107" s="36">
        <f t="shared" si="40"/>
        <v>0.29487626350644824</v>
      </c>
      <c r="BV107" s="36">
        <f t="shared" si="40"/>
        <v>0.36539686584278247</v>
      </c>
      <c r="BW107" s="36">
        <f t="shared" si="40"/>
        <v>0.34381094413215552</v>
      </c>
    </row>
    <row r="108" spans="1:75">
      <c r="A108" s="61" t="s">
        <v>263</v>
      </c>
      <c r="B108" s="1">
        <v>5.1999999999999998E-2</v>
      </c>
      <c r="C108" s="1">
        <v>0.06</v>
      </c>
      <c r="D108" s="1">
        <v>7.4999999999999997E-2</v>
      </c>
      <c r="E108" s="1">
        <v>8.5999999999999993E-2</v>
      </c>
      <c r="F108" s="1">
        <v>8.7999999999999995E-2</v>
      </c>
      <c r="G108" s="1">
        <v>0.10199999999999999</v>
      </c>
      <c r="H108" s="1">
        <v>0.13100000000000001</v>
      </c>
      <c r="I108" s="1">
        <v>0.14199999999999999</v>
      </c>
      <c r="J108" s="1">
        <v>0.14799999999999999</v>
      </c>
      <c r="K108" s="1">
        <v>0.158</v>
      </c>
      <c r="L108" s="1">
        <v>0.17199999999999999</v>
      </c>
      <c r="M108" s="1">
        <v>0.161</v>
      </c>
      <c r="N108" s="1">
        <v>0.16</v>
      </c>
      <c r="O108" s="1">
        <v>0.20300000000000001</v>
      </c>
      <c r="P108" s="1">
        <v>0.22600000000000001</v>
      </c>
      <c r="Q108" s="1">
        <v>0.26900000000000002</v>
      </c>
      <c r="R108" s="1">
        <v>0.25600000000000001</v>
      </c>
      <c r="S108" s="1">
        <v>0.312</v>
      </c>
      <c r="T108" s="1">
        <v>0.378</v>
      </c>
      <c r="U108" s="1">
        <v>0.435</v>
      </c>
      <c r="V108" s="1">
        <v>0.51500000000000001</v>
      </c>
      <c r="W108" s="1">
        <v>0.60699999999999998</v>
      </c>
      <c r="X108" s="1">
        <v>0.65900000000000003</v>
      </c>
      <c r="Y108" s="1">
        <v>0.70699999999999996</v>
      </c>
      <c r="Z108" s="1">
        <v>0.73799999999999999</v>
      </c>
      <c r="AA108" s="1">
        <v>0.70499999999999996</v>
      </c>
      <c r="AB108" s="1">
        <v>0.65400000000000003</v>
      </c>
      <c r="AC108" s="1">
        <v>0.76</v>
      </c>
      <c r="AD108" s="1">
        <v>1.0780000000000001</v>
      </c>
      <c r="AE108" s="1">
        <v>1.32</v>
      </c>
      <c r="AF108" s="1">
        <v>1.431</v>
      </c>
      <c r="AG108" s="1">
        <v>1.6120000000000001</v>
      </c>
      <c r="AH108" s="1">
        <v>2.2570000000000001</v>
      </c>
      <c r="AI108" s="1">
        <v>2.1480000000000001</v>
      </c>
      <c r="AJ108" s="1">
        <v>2.4689999999999999</v>
      </c>
      <c r="AK108" s="1">
        <v>2.7290000000000001</v>
      </c>
      <c r="AM108" s="61" t="s">
        <v>263</v>
      </c>
      <c r="AN108" s="36">
        <f t="shared" ref="AN108:BW108" si="41">IF(ISNUMBER(B108/B$37),B108/B$37,"…")</f>
        <v>0.61176470588235288</v>
      </c>
      <c r="AO108" s="36">
        <f t="shared" si="41"/>
        <v>0.61855670103092775</v>
      </c>
      <c r="AP108" s="36">
        <f t="shared" si="41"/>
        <v>0.61475409836065575</v>
      </c>
      <c r="AQ108" s="36">
        <f t="shared" si="41"/>
        <v>0.56953642384105962</v>
      </c>
      <c r="AR108" s="36">
        <f t="shared" si="41"/>
        <v>0.46315789473684205</v>
      </c>
      <c r="AS108" s="36">
        <f t="shared" si="41"/>
        <v>0.49514563106796117</v>
      </c>
      <c r="AT108" s="36">
        <f t="shared" si="41"/>
        <v>0.53909465020576131</v>
      </c>
      <c r="AU108" s="36">
        <f t="shared" si="41"/>
        <v>0.5748987854251012</v>
      </c>
      <c r="AV108" s="36">
        <f t="shared" si="41"/>
        <v>0.59437751004016059</v>
      </c>
      <c r="AW108" s="36">
        <f t="shared" si="41"/>
        <v>0.58088235294117641</v>
      </c>
      <c r="AX108" s="36">
        <f t="shared" si="41"/>
        <v>0.58305084745762714</v>
      </c>
      <c r="AY108" s="36">
        <f t="shared" si="41"/>
        <v>0.51437699680511184</v>
      </c>
      <c r="AZ108" s="36">
        <f t="shared" si="41"/>
        <v>0.49844236760124611</v>
      </c>
      <c r="BA108" s="36">
        <f t="shared" si="41"/>
        <v>0.55313351498637608</v>
      </c>
      <c r="BB108" s="36">
        <f t="shared" si="41"/>
        <v>0.57070707070707072</v>
      </c>
      <c r="BC108" s="36">
        <f t="shared" si="41"/>
        <v>0.63294117647058834</v>
      </c>
      <c r="BD108" s="36">
        <f t="shared" si="41"/>
        <v>0.50894632206759449</v>
      </c>
      <c r="BE108" s="36">
        <f t="shared" si="41"/>
        <v>0.53886010362694303</v>
      </c>
      <c r="BF108" s="36">
        <f t="shared" si="41"/>
        <v>0.56502242152466364</v>
      </c>
      <c r="BG108" s="36">
        <f t="shared" si="41"/>
        <v>0.49152542372881353</v>
      </c>
      <c r="BH108" s="36">
        <f t="shared" si="41"/>
        <v>0.45374449339207051</v>
      </c>
      <c r="BI108" s="36">
        <f t="shared" si="41"/>
        <v>0.44468864468864466</v>
      </c>
      <c r="BJ108" s="36">
        <f t="shared" si="41"/>
        <v>0.48349229640498903</v>
      </c>
      <c r="BK108" s="36">
        <f t="shared" si="41"/>
        <v>0.42874469375379015</v>
      </c>
      <c r="BL108" s="36">
        <f t="shared" si="41"/>
        <v>0.4015233949945593</v>
      </c>
      <c r="BM108" s="36">
        <f t="shared" si="41"/>
        <v>0.34677816035415643</v>
      </c>
      <c r="BN108" s="36">
        <f t="shared" si="41"/>
        <v>0.28963684676705048</v>
      </c>
      <c r="BO108" s="36">
        <f t="shared" si="41"/>
        <v>0.27818448023426062</v>
      </c>
      <c r="BP108" s="36">
        <f t="shared" si="41"/>
        <v>0.35159817351598177</v>
      </c>
      <c r="BQ108" s="36">
        <f t="shared" si="41"/>
        <v>0.34609334032511802</v>
      </c>
      <c r="BR108" s="36">
        <f t="shared" si="41"/>
        <v>0.32368242479077131</v>
      </c>
      <c r="BS108" s="36">
        <f t="shared" si="41"/>
        <v>0.27947295423023583</v>
      </c>
      <c r="BT108" s="36">
        <f t="shared" si="41"/>
        <v>0.34857142857142859</v>
      </c>
      <c r="BU108" s="36">
        <f t="shared" si="41"/>
        <v>0.31180142255770071</v>
      </c>
      <c r="BV108" s="36">
        <f t="shared" si="41"/>
        <v>0.30492775101889591</v>
      </c>
      <c r="BW108" s="36">
        <f t="shared" si="41"/>
        <v>0.29044274159216688</v>
      </c>
    </row>
    <row r="109" spans="1:75">
      <c r="A109" s="61" t="s">
        <v>264</v>
      </c>
      <c r="B109" s="1">
        <v>1.97</v>
      </c>
      <c r="C109" s="1">
        <v>2.2749999999999999</v>
      </c>
      <c r="D109" s="1">
        <v>2.4009999999999998</v>
      </c>
      <c r="E109" s="1">
        <v>2.7250000000000001</v>
      </c>
      <c r="F109" s="1">
        <v>2.738</v>
      </c>
      <c r="G109" s="1">
        <v>2.5270000000000001</v>
      </c>
      <c r="H109" s="1">
        <v>2.722</v>
      </c>
      <c r="I109" s="1">
        <v>2.7469999999999999</v>
      </c>
      <c r="J109" s="1">
        <v>2.6880000000000002</v>
      </c>
      <c r="K109" s="1">
        <v>2.8180000000000001</v>
      </c>
      <c r="L109" s="1">
        <v>2.798</v>
      </c>
      <c r="M109" s="1">
        <v>2.657</v>
      </c>
      <c r="N109" s="1">
        <v>2.5779999999999998</v>
      </c>
      <c r="O109" s="1">
        <v>2.431</v>
      </c>
      <c r="P109" s="1">
        <v>2.8180000000000001</v>
      </c>
      <c r="Q109" s="1">
        <v>3.0419999999999998</v>
      </c>
      <c r="R109" s="1">
        <v>3.0110000000000001</v>
      </c>
      <c r="S109" s="1">
        <v>1.5189999999999999</v>
      </c>
      <c r="T109" s="1">
        <v>1.784</v>
      </c>
      <c r="U109" s="1">
        <v>1.962</v>
      </c>
      <c r="V109" s="1">
        <v>1.982</v>
      </c>
      <c r="W109" s="1">
        <v>2.242</v>
      </c>
      <c r="X109" s="1">
        <v>2.4809999999999999</v>
      </c>
      <c r="Y109" s="1">
        <v>2.7909999999999999</v>
      </c>
      <c r="Z109" s="1">
        <v>3.1349999999999998</v>
      </c>
      <c r="AA109" s="1">
        <v>3.198</v>
      </c>
      <c r="AB109" s="1">
        <v>3.407</v>
      </c>
      <c r="AC109" s="1">
        <v>3.4780000000000002</v>
      </c>
      <c r="AD109" s="1">
        <v>3.8929999999999998</v>
      </c>
      <c r="AE109" s="1">
        <v>4.0439999999999996</v>
      </c>
      <c r="AF109" s="1">
        <v>4.45</v>
      </c>
      <c r="AG109" s="1">
        <v>5.0590000000000002</v>
      </c>
      <c r="AH109" s="1">
        <v>5.3470000000000004</v>
      </c>
      <c r="AI109" s="1">
        <v>5.3010000000000002</v>
      </c>
      <c r="AJ109" s="1">
        <v>5.5540000000000003</v>
      </c>
      <c r="AK109" s="1">
        <v>5.6180000000000003</v>
      </c>
      <c r="AM109" s="61" t="s">
        <v>264</v>
      </c>
      <c r="AN109" s="36">
        <f t="shared" ref="AN109:BW109" si="42">IF(ISNUMBER(B109/B$38),B109/B$38,"…")</f>
        <v>0.95631067961165039</v>
      </c>
      <c r="AO109" s="36">
        <f t="shared" si="42"/>
        <v>0.86534804108025865</v>
      </c>
      <c r="AP109" s="36">
        <f t="shared" si="42"/>
        <v>0.85262784090909094</v>
      </c>
      <c r="AQ109" s="36">
        <f t="shared" si="42"/>
        <v>0.96906116642958762</v>
      </c>
      <c r="AR109" s="36">
        <f t="shared" si="42"/>
        <v>0.96954674220963177</v>
      </c>
      <c r="AS109" s="36">
        <f t="shared" si="42"/>
        <v>0.91724137931034488</v>
      </c>
      <c r="AT109" s="36">
        <f t="shared" si="42"/>
        <v>0.9267960503915561</v>
      </c>
      <c r="AU109" s="36">
        <f t="shared" si="42"/>
        <v>0.95680947405085337</v>
      </c>
      <c r="AV109" s="36">
        <f t="shared" si="42"/>
        <v>0.95488454706927184</v>
      </c>
      <c r="AW109" s="36">
        <f t="shared" si="42"/>
        <v>0.88616352201257864</v>
      </c>
      <c r="AX109" s="36">
        <f t="shared" si="42"/>
        <v>0.9838255977496484</v>
      </c>
      <c r="AY109" s="36">
        <f t="shared" si="42"/>
        <v>0.98370973713439469</v>
      </c>
      <c r="AZ109" s="36">
        <f t="shared" si="42"/>
        <v>0.92335243553008595</v>
      </c>
      <c r="BA109" s="36">
        <f t="shared" si="42"/>
        <v>0.91322314049586784</v>
      </c>
      <c r="BB109" s="36">
        <f t="shared" si="42"/>
        <v>0.92001305909239306</v>
      </c>
      <c r="BC109" s="36">
        <f t="shared" si="42"/>
        <v>0.93084455324357407</v>
      </c>
      <c r="BD109" s="36">
        <f t="shared" si="42"/>
        <v>0.93190962550294032</v>
      </c>
      <c r="BE109" s="36">
        <f t="shared" si="42"/>
        <v>0.94700748129675805</v>
      </c>
      <c r="BF109" s="36">
        <f t="shared" si="42"/>
        <v>0.91113381001021454</v>
      </c>
      <c r="BG109" s="36">
        <f t="shared" si="42"/>
        <v>0.91810949929808139</v>
      </c>
      <c r="BH109" s="36">
        <f t="shared" si="42"/>
        <v>0.84448231785257777</v>
      </c>
      <c r="BI109" s="36">
        <f t="shared" si="42"/>
        <v>0.82275229357798163</v>
      </c>
      <c r="BJ109" s="36">
        <f t="shared" si="42"/>
        <v>0.82370517928286846</v>
      </c>
      <c r="BK109" s="36">
        <f t="shared" si="42"/>
        <v>0.8480704952901853</v>
      </c>
      <c r="BL109" s="36">
        <f t="shared" si="42"/>
        <v>0.82608695652173914</v>
      </c>
      <c r="BM109" s="36">
        <f t="shared" si="42"/>
        <v>0.79433681073025342</v>
      </c>
      <c r="BN109" s="36">
        <f t="shared" si="42"/>
        <v>0.78738155766119711</v>
      </c>
      <c r="BO109" s="36">
        <f t="shared" si="42"/>
        <v>0.69951729686242958</v>
      </c>
      <c r="BP109" s="36">
        <f t="shared" si="42"/>
        <v>0.62427838357921739</v>
      </c>
      <c r="BQ109" s="36">
        <f t="shared" si="42"/>
        <v>0.65110288198357746</v>
      </c>
      <c r="BR109" s="36">
        <f t="shared" si="42"/>
        <v>0.63013310676862078</v>
      </c>
      <c r="BS109" s="36">
        <f t="shared" si="42"/>
        <v>0.56836310526907097</v>
      </c>
      <c r="BT109" s="36">
        <f t="shared" si="42"/>
        <v>0.56089373754327077</v>
      </c>
      <c r="BU109" s="36">
        <f t="shared" si="42"/>
        <v>0.53855531850045724</v>
      </c>
      <c r="BV109" s="36">
        <f t="shared" si="42"/>
        <v>0.4946121649300918</v>
      </c>
      <c r="BW109" s="36">
        <f t="shared" si="42"/>
        <v>0.49681641315882563</v>
      </c>
    </row>
    <row r="110" spans="1:75">
      <c r="A110" s="61" t="s">
        <v>265</v>
      </c>
      <c r="B110" s="1" t="s">
        <v>96</v>
      </c>
      <c r="C110" s="1" t="s">
        <v>96</v>
      </c>
      <c r="D110" s="1" t="s">
        <v>96</v>
      </c>
      <c r="E110" s="1" t="s">
        <v>96</v>
      </c>
      <c r="F110" s="1" t="s">
        <v>96</v>
      </c>
      <c r="G110" s="1" t="s">
        <v>96</v>
      </c>
      <c r="H110" s="1" t="s">
        <v>96</v>
      </c>
      <c r="I110" s="1" t="s">
        <v>96</v>
      </c>
      <c r="J110" s="1">
        <v>0.01</v>
      </c>
      <c r="K110" s="1">
        <v>0.02</v>
      </c>
      <c r="L110" s="1">
        <v>0.03</v>
      </c>
      <c r="M110" s="1">
        <v>3.1E-2</v>
      </c>
      <c r="N110" s="1">
        <v>0.04</v>
      </c>
      <c r="O110" s="1">
        <v>4.9000000000000002E-2</v>
      </c>
      <c r="P110" s="1">
        <v>5.7000000000000002E-2</v>
      </c>
      <c r="Q110" s="1">
        <v>6.2E-2</v>
      </c>
      <c r="R110" s="1">
        <v>6.3E-2</v>
      </c>
      <c r="S110" s="1">
        <v>6.4000000000000001E-2</v>
      </c>
      <c r="T110" s="1">
        <v>6.4000000000000001E-2</v>
      </c>
      <c r="U110" s="1">
        <v>6.5000000000000002E-2</v>
      </c>
      <c r="V110" s="1">
        <v>6.2E-2</v>
      </c>
      <c r="W110" s="1">
        <v>6.3E-2</v>
      </c>
      <c r="X110" s="1">
        <v>6.2E-2</v>
      </c>
      <c r="Y110" s="1">
        <v>6.8000000000000005E-2</v>
      </c>
      <c r="Z110" s="1">
        <v>6.2E-2</v>
      </c>
      <c r="AA110" s="1">
        <v>6.5000000000000002E-2</v>
      </c>
      <c r="AB110" s="1">
        <v>6.2E-2</v>
      </c>
      <c r="AC110" s="1">
        <v>5.8999999999999997E-2</v>
      </c>
      <c r="AD110" s="1">
        <v>5.7000000000000002E-2</v>
      </c>
      <c r="AE110" s="1">
        <v>5.3999999999999999E-2</v>
      </c>
      <c r="AF110" s="1">
        <v>5.8999999999999997E-2</v>
      </c>
      <c r="AG110" s="1">
        <v>5.1999999999999998E-2</v>
      </c>
      <c r="AH110" s="1">
        <v>5.1999999999999998E-2</v>
      </c>
      <c r="AI110" s="1">
        <v>0.05</v>
      </c>
      <c r="AJ110" s="1">
        <v>4.8000000000000001E-2</v>
      </c>
      <c r="AK110" s="1">
        <v>4.7E-2</v>
      </c>
      <c r="AM110" s="61" t="s">
        <v>265</v>
      </c>
      <c r="AN110" s="36" t="str">
        <f t="shared" ref="AN110:BW110" si="43">IF(ISNUMBER(B110/B$39),B110/B$39,"…")</f>
        <v>…</v>
      </c>
      <c r="AO110" s="36" t="str">
        <f t="shared" si="43"/>
        <v>…</v>
      </c>
      <c r="AP110" s="36" t="str">
        <f t="shared" si="43"/>
        <v>…</v>
      </c>
      <c r="AQ110" s="36" t="str">
        <f t="shared" si="43"/>
        <v>…</v>
      </c>
      <c r="AR110" s="36" t="str">
        <f t="shared" si="43"/>
        <v>…</v>
      </c>
      <c r="AS110" s="36" t="str">
        <f t="shared" si="43"/>
        <v>…</v>
      </c>
      <c r="AT110" s="36" t="str">
        <f t="shared" si="43"/>
        <v>…</v>
      </c>
      <c r="AU110" s="36" t="str">
        <f t="shared" si="43"/>
        <v>…</v>
      </c>
      <c r="AV110" s="36">
        <f t="shared" si="43"/>
        <v>1</v>
      </c>
      <c r="AW110" s="36">
        <f t="shared" si="43"/>
        <v>1</v>
      </c>
      <c r="AX110" s="36">
        <f t="shared" si="43"/>
        <v>1</v>
      </c>
      <c r="AY110" s="36">
        <f t="shared" si="43"/>
        <v>1</v>
      </c>
      <c r="AZ110" s="36">
        <f t="shared" si="43"/>
        <v>1</v>
      </c>
      <c r="BA110" s="36">
        <f t="shared" si="43"/>
        <v>1</v>
      </c>
      <c r="BB110" s="36">
        <f t="shared" si="43"/>
        <v>1</v>
      </c>
      <c r="BC110" s="36">
        <f t="shared" si="43"/>
        <v>1</v>
      </c>
      <c r="BD110" s="36">
        <f t="shared" si="43"/>
        <v>1</v>
      </c>
      <c r="BE110" s="36">
        <f t="shared" si="43"/>
        <v>1</v>
      </c>
      <c r="BF110" s="36">
        <f t="shared" si="43"/>
        <v>1</v>
      </c>
      <c r="BG110" s="36">
        <f t="shared" si="43"/>
        <v>1</v>
      </c>
      <c r="BH110" s="36">
        <f t="shared" si="43"/>
        <v>1</v>
      </c>
      <c r="BI110" s="36">
        <f t="shared" si="43"/>
        <v>1</v>
      </c>
      <c r="BJ110" s="36">
        <f t="shared" si="43"/>
        <v>1</v>
      </c>
      <c r="BK110" s="36">
        <f t="shared" si="43"/>
        <v>1</v>
      </c>
      <c r="BL110" s="36">
        <f t="shared" si="43"/>
        <v>1</v>
      </c>
      <c r="BM110" s="36">
        <f t="shared" si="43"/>
        <v>1</v>
      </c>
      <c r="BN110" s="36">
        <f t="shared" si="43"/>
        <v>1</v>
      </c>
      <c r="BO110" s="36">
        <f t="shared" si="43"/>
        <v>1</v>
      </c>
      <c r="BP110" s="36">
        <f t="shared" si="43"/>
        <v>1</v>
      </c>
      <c r="BQ110" s="36">
        <f t="shared" si="43"/>
        <v>1</v>
      </c>
      <c r="BR110" s="36">
        <f t="shared" si="43"/>
        <v>1</v>
      </c>
      <c r="BS110" s="36">
        <f t="shared" si="43"/>
        <v>1</v>
      </c>
      <c r="BT110" s="36">
        <f t="shared" si="43"/>
        <v>1</v>
      </c>
      <c r="BU110" s="36">
        <f t="shared" si="43"/>
        <v>1</v>
      </c>
      <c r="BV110" s="36">
        <f t="shared" si="43"/>
        <v>1</v>
      </c>
      <c r="BW110" s="36">
        <f t="shared" si="43"/>
        <v>1</v>
      </c>
    </row>
    <row r="111" spans="1:75">
      <c r="A111" s="61" t="s">
        <v>266</v>
      </c>
      <c r="B111" s="1">
        <v>1.1859999999999999</v>
      </c>
      <c r="C111" s="1">
        <v>1.2529999999999999</v>
      </c>
      <c r="D111" s="1">
        <v>1.2869999999999999</v>
      </c>
      <c r="E111" s="1">
        <v>1.2909999999999999</v>
      </c>
      <c r="F111" s="1">
        <v>1.4690000000000001</v>
      </c>
      <c r="G111" s="1">
        <v>1.5369999999999999</v>
      </c>
      <c r="H111" s="1">
        <v>1.65</v>
      </c>
      <c r="I111" s="1">
        <v>1.7250000000000001</v>
      </c>
      <c r="J111" s="1">
        <v>1.6890000000000001</v>
      </c>
      <c r="K111" s="1">
        <v>1.677</v>
      </c>
      <c r="L111" s="1">
        <v>1.7789999999999999</v>
      </c>
      <c r="M111" s="1">
        <v>1.6779999999999999</v>
      </c>
      <c r="N111" s="1">
        <v>1.637</v>
      </c>
      <c r="O111" s="1">
        <v>1.6779999999999999</v>
      </c>
      <c r="P111" s="1">
        <v>1.825</v>
      </c>
      <c r="Q111" s="1">
        <v>1.8460000000000001</v>
      </c>
      <c r="R111" s="1">
        <v>1.82</v>
      </c>
      <c r="S111" s="1">
        <v>1.0429999999999999</v>
      </c>
      <c r="T111" s="1">
        <v>1.1950000000000001</v>
      </c>
      <c r="U111" s="1">
        <v>1.397</v>
      </c>
      <c r="V111" s="1">
        <v>1.7330000000000001</v>
      </c>
      <c r="W111" s="1">
        <v>1.9930000000000001</v>
      </c>
      <c r="X111" s="1">
        <v>2.1509999999999998</v>
      </c>
      <c r="Y111" s="1">
        <v>2.3340000000000001</v>
      </c>
      <c r="Z111" s="1">
        <v>2.4510000000000001</v>
      </c>
      <c r="AA111" s="1">
        <v>2.5590000000000002</v>
      </c>
      <c r="AB111" s="1">
        <v>2.7789999999999999</v>
      </c>
      <c r="AC111" s="1">
        <v>3.0110000000000001</v>
      </c>
      <c r="AD111" s="1">
        <v>3.214</v>
      </c>
      <c r="AE111" s="1">
        <v>3.2360000000000002</v>
      </c>
      <c r="AF111" s="1">
        <v>3.3940000000000001</v>
      </c>
      <c r="AG111" s="1">
        <v>3.581</v>
      </c>
      <c r="AH111" s="1">
        <v>3.6549999999999998</v>
      </c>
      <c r="AI111" s="1">
        <v>3.76</v>
      </c>
      <c r="AJ111" s="1">
        <v>3.7069999999999999</v>
      </c>
      <c r="AK111" s="1">
        <v>3.5910000000000002</v>
      </c>
      <c r="AM111" s="61" t="s">
        <v>266</v>
      </c>
      <c r="AN111" s="36">
        <f t="shared" ref="AN111:BW111" si="44">IF(ISNUMBER(B111/B$40),B111/B$40,"…")</f>
        <v>0.64247020585048753</v>
      </c>
      <c r="AO111" s="36">
        <f t="shared" si="44"/>
        <v>0.62493765586034911</v>
      </c>
      <c r="AP111" s="36">
        <f t="shared" si="44"/>
        <v>0.61697027804410354</v>
      </c>
      <c r="AQ111" s="36">
        <f t="shared" si="44"/>
        <v>0.9267767408470925</v>
      </c>
      <c r="AR111" s="36">
        <f t="shared" si="44"/>
        <v>0.7797239915074311</v>
      </c>
      <c r="AS111" s="36">
        <f t="shared" si="44"/>
        <v>0.78820512820512822</v>
      </c>
      <c r="AT111" s="36">
        <f t="shared" si="44"/>
        <v>0.81967213114754101</v>
      </c>
      <c r="AU111" s="36">
        <f t="shared" si="44"/>
        <v>0.82535885167464129</v>
      </c>
      <c r="AV111" s="36">
        <f t="shared" si="44"/>
        <v>0.90128068303094977</v>
      </c>
      <c r="AW111" s="36">
        <f t="shared" si="44"/>
        <v>0.89107332624867175</v>
      </c>
      <c r="AX111" s="36">
        <f t="shared" si="44"/>
        <v>1</v>
      </c>
      <c r="AY111" s="36">
        <f t="shared" si="44"/>
        <v>1</v>
      </c>
      <c r="AZ111" s="36">
        <f t="shared" si="44"/>
        <v>1</v>
      </c>
      <c r="BA111" s="36">
        <f t="shared" si="44"/>
        <v>1</v>
      </c>
      <c r="BB111" s="36">
        <f t="shared" si="44"/>
        <v>1</v>
      </c>
      <c r="BC111" s="36">
        <f t="shared" si="44"/>
        <v>1</v>
      </c>
      <c r="BD111" s="36">
        <f t="shared" si="44"/>
        <v>0.888671875</v>
      </c>
      <c r="BE111" s="36">
        <f t="shared" si="44"/>
        <v>0.70520622041920211</v>
      </c>
      <c r="BF111" s="36">
        <f t="shared" si="44"/>
        <v>0.4372484449323088</v>
      </c>
      <c r="BG111" s="36">
        <f t="shared" si="44"/>
        <v>0.51473839351510686</v>
      </c>
      <c r="BH111" s="36">
        <f t="shared" si="44"/>
        <v>0.67537022603273589</v>
      </c>
      <c r="BI111" s="36">
        <f t="shared" si="44"/>
        <v>0.82355371900826457</v>
      </c>
      <c r="BJ111" s="36">
        <f t="shared" si="44"/>
        <v>0.84023437499999987</v>
      </c>
      <c r="BK111" s="36">
        <f t="shared" si="44"/>
        <v>0.759765625</v>
      </c>
      <c r="BL111" s="36">
        <f t="shared" si="44"/>
        <v>0.77367424242424243</v>
      </c>
      <c r="BM111" s="36">
        <f t="shared" si="44"/>
        <v>0.78472861085556578</v>
      </c>
      <c r="BN111" s="36">
        <f t="shared" si="44"/>
        <v>0.78547201808931599</v>
      </c>
      <c r="BO111" s="36">
        <f t="shared" si="44"/>
        <v>0.82719780219780226</v>
      </c>
      <c r="BP111" s="36">
        <f t="shared" si="44"/>
        <v>0.83480519480519477</v>
      </c>
      <c r="BQ111" s="36">
        <f t="shared" si="44"/>
        <v>0.74545035706058516</v>
      </c>
      <c r="BR111" s="36">
        <f t="shared" si="44"/>
        <v>0.75809693991512173</v>
      </c>
      <c r="BS111" s="36">
        <f t="shared" si="44"/>
        <v>0.75660257764631322</v>
      </c>
      <c r="BT111" s="36">
        <f t="shared" si="44"/>
        <v>0.73099999999999998</v>
      </c>
      <c r="BU111" s="36">
        <f t="shared" si="44"/>
        <v>0.77350339436329973</v>
      </c>
      <c r="BV111" s="36">
        <f t="shared" si="44"/>
        <v>0.78956336528221505</v>
      </c>
      <c r="BW111" s="36" t="str">
        <f t="shared" si="44"/>
        <v>…</v>
      </c>
    </row>
    <row r="112" spans="1:75">
      <c r="A112" s="61" t="s">
        <v>267</v>
      </c>
      <c r="B112" s="1" t="s">
        <v>96</v>
      </c>
      <c r="C112" s="1" t="s">
        <v>96</v>
      </c>
      <c r="D112" s="1" t="s">
        <v>96</v>
      </c>
      <c r="E112" s="1" t="s">
        <v>96</v>
      </c>
      <c r="F112" s="1" t="s">
        <v>96</v>
      </c>
      <c r="G112" s="1" t="s">
        <v>96</v>
      </c>
      <c r="H112" s="1">
        <v>0.12</v>
      </c>
      <c r="I112" s="1">
        <v>9.6000000000000002E-2</v>
      </c>
      <c r="J112" s="1">
        <v>9.8000000000000004E-2</v>
      </c>
      <c r="K112" s="1">
        <v>9.1999999999999998E-2</v>
      </c>
      <c r="L112" s="1">
        <v>7.9000000000000001E-2</v>
      </c>
      <c r="M112" s="1">
        <v>6.3E-2</v>
      </c>
      <c r="N112" s="1">
        <v>5.7000000000000002E-2</v>
      </c>
      <c r="O112" s="1">
        <v>5.8000000000000003E-2</v>
      </c>
      <c r="P112" s="1">
        <v>6.0999999999999999E-2</v>
      </c>
      <c r="Q112" s="1">
        <v>6.0999999999999999E-2</v>
      </c>
      <c r="R112" s="1">
        <v>6.2E-2</v>
      </c>
      <c r="S112" s="1">
        <v>6.3E-2</v>
      </c>
      <c r="T112" s="1">
        <v>6.6000000000000003E-2</v>
      </c>
      <c r="U112" s="1">
        <v>7.5999999999999998E-2</v>
      </c>
      <c r="V112" s="1">
        <v>8.5999999999999993E-2</v>
      </c>
      <c r="W112" s="1">
        <v>8.5999999999999993E-2</v>
      </c>
      <c r="X112" s="1">
        <v>8.7999999999999995E-2</v>
      </c>
      <c r="Y112" s="1">
        <v>8.7999999999999995E-2</v>
      </c>
      <c r="Z112" s="1">
        <v>8.7999999999999995E-2</v>
      </c>
      <c r="AA112" s="1">
        <v>0.09</v>
      </c>
      <c r="AB112" s="1">
        <v>8.1000000000000003E-2</v>
      </c>
      <c r="AC112" s="1">
        <v>0.08</v>
      </c>
      <c r="AD112" s="1">
        <v>8.5999999999999993E-2</v>
      </c>
      <c r="AE112" s="1">
        <v>8.3000000000000004E-2</v>
      </c>
      <c r="AF112" s="1">
        <v>7.8E-2</v>
      </c>
      <c r="AG112" s="1">
        <v>0.08</v>
      </c>
      <c r="AH112" s="1">
        <v>6.6000000000000003E-2</v>
      </c>
      <c r="AI112" s="1">
        <v>6.3E-2</v>
      </c>
      <c r="AJ112" s="1">
        <v>5.7000000000000002E-2</v>
      </c>
      <c r="AK112" s="1">
        <v>5.0999999999999997E-2</v>
      </c>
      <c r="AM112" s="61" t="s">
        <v>267</v>
      </c>
      <c r="AN112" s="36" t="str">
        <f t="shared" ref="AN112:BW112" si="45">IF(ISNUMBER(B112/B$41),B112/B$41,"…")</f>
        <v>…</v>
      </c>
      <c r="AO112" s="36" t="str">
        <f t="shared" si="45"/>
        <v>…</v>
      </c>
      <c r="AP112" s="36" t="str">
        <f t="shared" si="45"/>
        <v>…</v>
      </c>
      <c r="AQ112" s="36" t="str">
        <f t="shared" si="45"/>
        <v>…</v>
      </c>
      <c r="AR112" s="36" t="str">
        <f t="shared" si="45"/>
        <v>…</v>
      </c>
      <c r="AS112" s="36" t="str">
        <f t="shared" si="45"/>
        <v>…</v>
      </c>
      <c r="AT112" s="36">
        <f t="shared" si="45"/>
        <v>1</v>
      </c>
      <c r="AU112" s="36">
        <f t="shared" si="45"/>
        <v>1</v>
      </c>
      <c r="AV112" s="36">
        <f t="shared" si="45"/>
        <v>1</v>
      </c>
      <c r="AW112" s="36">
        <f t="shared" si="45"/>
        <v>1</v>
      </c>
      <c r="AX112" s="36">
        <f t="shared" si="45"/>
        <v>0.98750000000000004</v>
      </c>
      <c r="AY112" s="36">
        <f t="shared" si="45"/>
        <v>0.984375</v>
      </c>
      <c r="AZ112" s="36">
        <f t="shared" si="45"/>
        <v>1</v>
      </c>
      <c r="BA112" s="36">
        <f t="shared" si="45"/>
        <v>1</v>
      </c>
      <c r="BB112" s="36">
        <f t="shared" si="45"/>
        <v>1</v>
      </c>
      <c r="BC112" s="36">
        <f t="shared" si="45"/>
        <v>1</v>
      </c>
      <c r="BD112" s="36">
        <f t="shared" si="45"/>
        <v>1</v>
      </c>
      <c r="BE112" s="36">
        <f t="shared" si="45"/>
        <v>1</v>
      </c>
      <c r="BF112" s="36">
        <f t="shared" si="45"/>
        <v>1</v>
      </c>
      <c r="BG112" s="36">
        <f t="shared" si="45"/>
        <v>1</v>
      </c>
      <c r="BH112" s="36">
        <f t="shared" si="45"/>
        <v>1</v>
      </c>
      <c r="BI112" s="36">
        <f t="shared" si="45"/>
        <v>1</v>
      </c>
      <c r="BJ112" s="36">
        <f t="shared" si="45"/>
        <v>1</v>
      </c>
      <c r="BK112" s="36">
        <f t="shared" si="45"/>
        <v>1</v>
      </c>
      <c r="BL112" s="36">
        <f t="shared" si="45"/>
        <v>1</v>
      </c>
      <c r="BM112" s="36">
        <f t="shared" si="45"/>
        <v>1</v>
      </c>
      <c r="BN112" s="36">
        <f t="shared" si="45"/>
        <v>1</v>
      </c>
      <c r="BO112" s="36">
        <f t="shared" si="45"/>
        <v>1</v>
      </c>
      <c r="BP112" s="36">
        <f t="shared" si="45"/>
        <v>1</v>
      </c>
      <c r="BQ112" s="36">
        <f t="shared" si="45"/>
        <v>1</v>
      </c>
      <c r="BR112" s="36">
        <f t="shared" si="45"/>
        <v>1</v>
      </c>
      <c r="BS112" s="36">
        <f t="shared" si="45"/>
        <v>1</v>
      </c>
      <c r="BT112" s="36">
        <f t="shared" si="45"/>
        <v>1</v>
      </c>
      <c r="BU112" s="36">
        <f t="shared" si="45"/>
        <v>1</v>
      </c>
      <c r="BV112" s="36">
        <f t="shared" si="45"/>
        <v>1</v>
      </c>
      <c r="BW112" s="36">
        <f t="shared" si="45"/>
        <v>1</v>
      </c>
    </row>
    <row r="113" spans="1:75">
      <c r="A113" s="61" t="s">
        <v>268</v>
      </c>
      <c r="B113" s="1" t="s">
        <v>96</v>
      </c>
      <c r="C113" s="1" t="s">
        <v>96</v>
      </c>
      <c r="D113" s="1" t="s">
        <v>96</v>
      </c>
      <c r="E113" s="1">
        <v>3.7999999999999999E-2</v>
      </c>
      <c r="F113" s="1">
        <v>0.19</v>
      </c>
      <c r="G113" s="1">
        <v>0.29599999999999999</v>
      </c>
      <c r="H113" s="1">
        <v>0.36599999999999999</v>
      </c>
      <c r="I113" s="1">
        <v>0.42899999999999999</v>
      </c>
      <c r="J113" s="1">
        <v>0.63600000000000001</v>
      </c>
      <c r="K113" s="1">
        <v>0.65100000000000002</v>
      </c>
      <c r="L113" s="1">
        <v>0.59799999999999998</v>
      </c>
      <c r="M113" s="1">
        <v>0.746</v>
      </c>
      <c r="N113" s="1">
        <v>0.70299999999999996</v>
      </c>
      <c r="O113" s="1">
        <v>0.747</v>
      </c>
      <c r="P113" s="1">
        <v>0.78900000000000003</v>
      </c>
      <c r="Q113" s="1">
        <v>0.72099999999999997</v>
      </c>
      <c r="R113" s="1">
        <v>0.68400000000000005</v>
      </c>
      <c r="S113" s="1">
        <v>0.72599999999999998</v>
      </c>
      <c r="T113" s="1">
        <v>0.77</v>
      </c>
      <c r="U113" s="1">
        <v>0.78600000000000003</v>
      </c>
      <c r="V113" s="1">
        <v>0.78</v>
      </c>
      <c r="W113" s="1">
        <v>0.81399999999999995</v>
      </c>
      <c r="X113" s="1">
        <v>0.83099999999999996</v>
      </c>
      <c r="Y113" s="1">
        <v>0.93700000000000006</v>
      </c>
      <c r="Z113" s="1">
        <v>0.97899999999999998</v>
      </c>
      <c r="AA113" s="1">
        <v>1.0149999999999999</v>
      </c>
      <c r="AB113" s="1">
        <v>1.0660000000000001</v>
      </c>
      <c r="AC113" s="1">
        <v>1.2090000000000001</v>
      </c>
      <c r="AD113" s="1">
        <v>1.4370000000000001</v>
      </c>
      <c r="AE113" s="1">
        <v>1.4419999999999999</v>
      </c>
      <c r="AF113" s="1">
        <v>1.45</v>
      </c>
      <c r="AG113" s="1">
        <v>1.746</v>
      </c>
      <c r="AH113" s="1">
        <v>1.804</v>
      </c>
      <c r="AI113" s="1">
        <v>2.2480000000000002</v>
      </c>
      <c r="AJ113" s="1">
        <v>2.617</v>
      </c>
      <c r="AK113" s="1">
        <v>2.8839999999999999</v>
      </c>
      <c r="AM113" s="61" t="s">
        <v>268</v>
      </c>
      <c r="AN113" s="36" t="str">
        <f t="shared" ref="AN113:BW113" si="46">IF(ISNUMBER(B113/B$42),B113/B$42,"…")</f>
        <v>…</v>
      </c>
      <c r="AO113" s="36" t="str">
        <f t="shared" si="46"/>
        <v>…</v>
      </c>
      <c r="AP113" s="36" t="str">
        <f t="shared" si="46"/>
        <v>…</v>
      </c>
      <c r="AQ113" s="36" t="str">
        <f t="shared" si="46"/>
        <v>…</v>
      </c>
      <c r="AR113" s="36" t="str">
        <f t="shared" si="46"/>
        <v>…</v>
      </c>
      <c r="AS113" s="36" t="str">
        <f t="shared" si="46"/>
        <v>…</v>
      </c>
      <c r="AT113" s="36">
        <f t="shared" si="46"/>
        <v>0.31965065502183404</v>
      </c>
      <c r="AU113" s="36">
        <f t="shared" si="46"/>
        <v>0.29383561643835615</v>
      </c>
      <c r="AV113" s="36">
        <f t="shared" si="46"/>
        <v>0.37323943661971831</v>
      </c>
      <c r="AW113" s="36">
        <f t="shared" si="46"/>
        <v>0.37263880938752147</v>
      </c>
      <c r="AX113" s="36">
        <f t="shared" si="46"/>
        <v>0.3730505302557704</v>
      </c>
      <c r="AY113" s="36">
        <f t="shared" si="46"/>
        <v>0.63435374149659862</v>
      </c>
      <c r="AZ113" s="36">
        <f t="shared" si="46"/>
        <v>0.56556717618664509</v>
      </c>
      <c r="BA113" s="36">
        <f t="shared" si="46"/>
        <v>0.56979405034324948</v>
      </c>
      <c r="BB113" s="36">
        <f t="shared" si="46"/>
        <v>0.55485232067510548</v>
      </c>
      <c r="BC113" s="36">
        <f t="shared" si="46"/>
        <v>0.56861198738170349</v>
      </c>
      <c r="BD113" s="36">
        <f t="shared" si="46"/>
        <v>0.57672849915682978</v>
      </c>
      <c r="BE113" s="36">
        <f t="shared" si="46"/>
        <v>0.59851607584501232</v>
      </c>
      <c r="BF113" s="36">
        <f t="shared" si="46"/>
        <v>0.57677902621722854</v>
      </c>
      <c r="BG113" s="36">
        <f t="shared" si="46"/>
        <v>0.58525688756515271</v>
      </c>
      <c r="BH113" s="36">
        <f t="shared" si="46"/>
        <v>0.48689138576779023</v>
      </c>
      <c r="BI113" s="36">
        <f t="shared" si="46"/>
        <v>0.45022123893805305</v>
      </c>
      <c r="BJ113" s="36">
        <f t="shared" si="46"/>
        <v>0.40735294117647058</v>
      </c>
      <c r="BK113" s="36">
        <f t="shared" si="46"/>
        <v>0.34197080291970805</v>
      </c>
      <c r="BL113" s="36">
        <f t="shared" si="46"/>
        <v>0.35677842565597662</v>
      </c>
      <c r="BM113" s="36">
        <f t="shared" si="46"/>
        <v>0.33957845433255268</v>
      </c>
      <c r="BN113" s="36">
        <f t="shared" si="46"/>
        <v>0.33927434754933167</v>
      </c>
      <c r="BO113" s="36">
        <f t="shared" si="46"/>
        <v>0.38283723875870806</v>
      </c>
      <c r="BP113" s="36">
        <f t="shared" si="46"/>
        <v>0.40050167224080269</v>
      </c>
      <c r="BQ113" s="36">
        <f t="shared" si="46"/>
        <v>0.41117764471057883</v>
      </c>
      <c r="BR113" s="36">
        <f t="shared" si="46"/>
        <v>0.42016806722689076</v>
      </c>
      <c r="BS113" s="36">
        <f t="shared" si="46"/>
        <v>0.4108235294117647</v>
      </c>
      <c r="BT113" s="36">
        <f t="shared" si="46"/>
        <v>0.39311396818478966</v>
      </c>
      <c r="BU113" s="36">
        <f t="shared" si="46"/>
        <v>0.44780876494023913</v>
      </c>
      <c r="BV113" s="36">
        <f t="shared" si="46"/>
        <v>0.42943879225467668</v>
      </c>
      <c r="BW113" s="36">
        <f t="shared" si="46"/>
        <v>0.43257837108144592</v>
      </c>
    </row>
    <row r="114" spans="1:75">
      <c r="A114" s="61" t="s">
        <v>269</v>
      </c>
      <c r="B114" s="1">
        <v>2.9870000000000001</v>
      </c>
      <c r="C114" s="1">
        <v>3.464</v>
      </c>
      <c r="D114" s="1">
        <v>3.6880000000000002</v>
      </c>
      <c r="E114" s="1">
        <v>4.3140000000000001</v>
      </c>
      <c r="F114" s="1">
        <v>4.5190000000000001</v>
      </c>
      <c r="G114" s="1">
        <v>4.9409999999999998</v>
      </c>
      <c r="H114" s="1">
        <v>5.0110000000000001</v>
      </c>
      <c r="I114" s="1">
        <v>5.1920000000000002</v>
      </c>
      <c r="J114" s="1">
        <v>5.07</v>
      </c>
      <c r="K114" s="1">
        <v>5.891</v>
      </c>
      <c r="L114" s="1">
        <v>4.7670000000000003</v>
      </c>
      <c r="M114" s="1">
        <v>4.6390000000000002</v>
      </c>
      <c r="N114" s="1">
        <v>2.5089999999999999</v>
      </c>
      <c r="O114" s="1">
        <v>2.81</v>
      </c>
      <c r="P114" s="1">
        <v>3.109</v>
      </c>
      <c r="Q114" s="1">
        <v>3.359</v>
      </c>
      <c r="R114" s="1">
        <v>3.359</v>
      </c>
      <c r="S114" s="1">
        <v>2.0779999999999998</v>
      </c>
      <c r="T114" s="1">
        <v>2.3420000000000001</v>
      </c>
      <c r="U114" s="1">
        <v>2.7559999999999998</v>
      </c>
      <c r="V114" s="1">
        <v>3.2250000000000001</v>
      </c>
      <c r="W114" s="1">
        <v>3.1640000000000001</v>
      </c>
      <c r="X114" s="1">
        <v>3.7730000000000001</v>
      </c>
      <c r="Y114" s="1">
        <v>4.4089999999999998</v>
      </c>
      <c r="Z114" s="1">
        <v>5.6289999999999996</v>
      </c>
      <c r="AA114" s="1">
        <v>6.3209999999999997</v>
      </c>
      <c r="AB114" s="1">
        <v>6.88</v>
      </c>
      <c r="AC114" s="1">
        <v>7.4589999999999996</v>
      </c>
      <c r="AD114" s="1">
        <v>8.3970000000000002</v>
      </c>
      <c r="AE114" s="1">
        <v>8.6460000000000008</v>
      </c>
      <c r="AF114" s="1">
        <v>8.8219999999999992</v>
      </c>
      <c r="AG114" s="1">
        <v>9.1549999999999994</v>
      </c>
      <c r="AH114" s="1">
        <v>8.9550000000000001</v>
      </c>
      <c r="AI114" s="1">
        <v>8.48</v>
      </c>
      <c r="AJ114" s="1">
        <v>8.33</v>
      </c>
      <c r="AK114" s="1">
        <v>7.9850000000000003</v>
      </c>
      <c r="AM114" s="61" t="s">
        <v>269</v>
      </c>
      <c r="AN114" s="36" t="str">
        <f t="shared" ref="AN114:BW114" si="47">IF(ISNUMBER(B114/B$43),B114/B$43,"…")</f>
        <v>…</v>
      </c>
      <c r="AO114" s="36" t="str">
        <f t="shared" si="47"/>
        <v>…</v>
      </c>
      <c r="AP114" s="36" t="str">
        <f t="shared" si="47"/>
        <v>…</v>
      </c>
      <c r="AQ114" s="36" t="str">
        <f t="shared" si="47"/>
        <v>…</v>
      </c>
      <c r="AR114" s="36" t="str">
        <f t="shared" si="47"/>
        <v>…</v>
      </c>
      <c r="AS114" s="36" t="str">
        <f t="shared" si="47"/>
        <v>…</v>
      </c>
      <c r="AT114" s="36" t="str">
        <f t="shared" si="47"/>
        <v>…</v>
      </c>
      <c r="AU114" s="36" t="str">
        <f t="shared" si="47"/>
        <v>…</v>
      </c>
      <c r="AV114" s="36" t="str">
        <f t="shared" si="47"/>
        <v>…</v>
      </c>
      <c r="AW114" s="36" t="str">
        <f t="shared" si="47"/>
        <v>…</v>
      </c>
      <c r="AX114" s="36">
        <f t="shared" si="47"/>
        <v>0.83397480755773268</v>
      </c>
      <c r="AY114" s="36">
        <f t="shared" si="47"/>
        <v>0.91897781299524572</v>
      </c>
      <c r="AZ114" s="36">
        <f t="shared" si="47"/>
        <v>0.50139888089528384</v>
      </c>
      <c r="BA114" s="36">
        <f t="shared" si="47"/>
        <v>0.75093532870122925</v>
      </c>
      <c r="BB114" s="36">
        <f t="shared" si="47"/>
        <v>0.75006031363088066</v>
      </c>
      <c r="BC114" s="36">
        <f t="shared" si="47"/>
        <v>0.69761163032191065</v>
      </c>
      <c r="BD114" s="36">
        <f t="shared" si="47"/>
        <v>0.6610903365479236</v>
      </c>
      <c r="BE114" s="36">
        <f t="shared" si="47"/>
        <v>0.55815202793446139</v>
      </c>
      <c r="BF114" s="36">
        <f t="shared" si="47"/>
        <v>0.64041564123598582</v>
      </c>
      <c r="BG114" s="36">
        <f t="shared" si="47"/>
        <v>0.68336226134391265</v>
      </c>
      <c r="BH114" s="36">
        <f t="shared" si="47"/>
        <v>0.70925885199032335</v>
      </c>
      <c r="BI114" s="36">
        <f t="shared" si="47"/>
        <v>0.68992586131705191</v>
      </c>
      <c r="BJ114" s="36">
        <f t="shared" si="47"/>
        <v>0.70987770460959543</v>
      </c>
      <c r="BK114" s="36">
        <f t="shared" si="47"/>
        <v>0.74250589424048496</v>
      </c>
      <c r="BL114" s="36">
        <f t="shared" si="47"/>
        <v>0.66091346718328048</v>
      </c>
      <c r="BM114" s="36">
        <f t="shared" si="47"/>
        <v>0.59430236931177138</v>
      </c>
      <c r="BN114" s="36">
        <f t="shared" si="47"/>
        <v>0.56639499464888443</v>
      </c>
      <c r="BO114" s="36">
        <f t="shared" si="47"/>
        <v>0.56032151442307687</v>
      </c>
      <c r="BP114" s="36">
        <f t="shared" si="47"/>
        <v>0.56614077669902907</v>
      </c>
      <c r="BQ114" s="36">
        <f t="shared" si="47"/>
        <v>0.55594135802469147</v>
      </c>
      <c r="BR114" s="36">
        <f t="shared" si="47"/>
        <v>0.56875765585713367</v>
      </c>
      <c r="BS114" s="36">
        <f t="shared" si="47"/>
        <v>0.5780401565854274</v>
      </c>
      <c r="BT114" s="36">
        <f t="shared" si="47"/>
        <v>0.51760013872030519</v>
      </c>
      <c r="BU114" s="36">
        <f t="shared" si="47"/>
        <v>0.44803719554076188</v>
      </c>
      <c r="BV114" s="36">
        <f t="shared" si="47"/>
        <v>0.4380982433996003</v>
      </c>
      <c r="BW114" s="36">
        <f t="shared" si="47"/>
        <v>0.37661541364022261</v>
      </c>
    </row>
    <row r="115" spans="1:75">
      <c r="A115" s="61" t="s">
        <v>270</v>
      </c>
      <c r="B115" s="1">
        <v>1.369</v>
      </c>
      <c r="C115" s="1">
        <v>1.591</v>
      </c>
      <c r="D115" s="1">
        <v>1.585</v>
      </c>
      <c r="E115" s="1">
        <v>1.6080000000000001</v>
      </c>
      <c r="F115" s="1">
        <v>1.643</v>
      </c>
      <c r="G115" s="1">
        <v>1.774</v>
      </c>
      <c r="H115" s="1">
        <v>1.653</v>
      </c>
      <c r="I115" s="1">
        <v>1.524</v>
      </c>
      <c r="J115" s="1">
        <v>1.4370000000000001</v>
      </c>
      <c r="K115" s="1">
        <v>1.4790000000000001</v>
      </c>
      <c r="L115" s="1">
        <v>1.5309999999999999</v>
      </c>
      <c r="M115" s="1">
        <v>1.3759999999999999</v>
      </c>
      <c r="N115" s="1">
        <v>1.3540000000000001</v>
      </c>
      <c r="O115" s="1">
        <v>1.466</v>
      </c>
      <c r="P115" s="1">
        <v>1.599</v>
      </c>
      <c r="Q115" s="1">
        <v>1.6080000000000001</v>
      </c>
      <c r="R115" s="1">
        <v>1.534</v>
      </c>
      <c r="S115" s="1">
        <v>1.589</v>
      </c>
      <c r="T115" s="1">
        <v>1.67</v>
      </c>
      <c r="U115" s="1">
        <v>1.722</v>
      </c>
      <c r="V115" s="1">
        <v>1.7589999999999999</v>
      </c>
      <c r="W115" s="1">
        <v>1.8320000000000001</v>
      </c>
      <c r="X115" s="1">
        <v>1.8080000000000001</v>
      </c>
      <c r="Y115" s="1">
        <v>1.883</v>
      </c>
      <c r="Z115" s="1">
        <v>5.1139999999999999</v>
      </c>
      <c r="AA115" s="1">
        <v>4.4809999999999999</v>
      </c>
      <c r="AB115" s="1">
        <v>4.4580000000000002</v>
      </c>
      <c r="AC115" s="1">
        <v>4.7229999999999999</v>
      </c>
      <c r="AD115" s="1">
        <v>5.399</v>
      </c>
      <c r="AE115" s="1">
        <v>5.8760000000000003</v>
      </c>
      <c r="AF115" s="1">
        <v>6.7089999999999996</v>
      </c>
      <c r="AG115" s="1">
        <v>8.6020000000000003</v>
      </c>
      <c r="AH115" s="1">
        <v>8.266</v>
      </c>
      <c r="AI115" s="1">
        <v>7.5110000000000001</v>
      </c>
      <c r="AJ115" s="1">
        <v>7.4320000000000004</v>
      </c>
      <c r="AK115" s="1">
        <v>7.0579999999999998</v>
      </c>
      <c r="AM115" s="61" t="s">
        <v>270</v>
      </c>
      <c r="AN115" s="36" t="str">
        <f t="shared" ref="AN115:BW115" si="48">IF(ISNUMBER(B115/B$44),B115/B$44,"…")</f>
        <v>…</v>
      </c>
      <c r="AO115" s="36" t="str">
        <f t="shared" si="48"/>
        <v>…</v>
      </c>
      <c r="AP115" s="36" t="str">
        <f t="shared" si="48"/>
        <v>…</v>
      </c>
      <c r="AQ115" s="36" t="str">
        <f t="shared" si="48"/>
        <v>…</v>
      </c>
      <c r="AR115" s="36" t="str">
        <f t="shared" si="48"/>
        <v>…</v>
      </c>
      <c r="AS115" s="36" t="str">
        <f t="shared" si="48"/>
        <v>…</v>
      </c>
      <c r="AT115" s="36" t="str">
        <f t="shared" si="48"/>
        <v>…</v>
      </c>
      <c r="AU115" s="36" t="str">
        <f t="shared" si="48"/>
        <v>…</v>
      </c>
      <c r="AV115" s="36" t="str">
        <f t="shared" si="48"/>
        <v>…</v>
      </c>
      <c r="AW115" s="36">
        <f t="shared" si="48"/>
        <v>0.12791904514789831</v>
      </c>
      <c r="AX115" s="36">
        <f t="shared" si="48"/>
        <v>0.14670371789957837</v>
      </c>
      <c r="AY115" s="36">
        <f t="shared" si="48"/>
        <v>0.10057744316935896</v>
      </c>
      <c r="AZ115" s="36">
        <f t="shared" si="48"/>
        <v>6.7403424930306655E-2</v>
      </c>
      <c r="BA115" s="36">
        <f t="shared" si="48"/>
        <v>0.10334132243056535</v>
      </c>
      <c r="BB115" s="36">
        <f t="shared" si="48"/>
        <v>0.11467297762478484</v>
      </c>
      <c r="BC115" s="36">
        <f t="shared" si="48"/>
        <v>0.10985107255089493</v>
      </c>
      <c r="BD115" s="36">
        <f t="shared" si="48"/>
        <v>9.8897556572754827E-2</v>
      </c>
      <c r="BE115" s="36">
        <f t="shared" si="48"/>
        <v>0.10550428258415775</v>
      </c>
      <c r="BF115" s="36">
        <f t="shared" si="48"/>
        <v>0.11243519827644247</v>
      </c>
      <c r="BG115" s="36">
        <f t="shared" si="48"/>
        <v>0.10512178743666442</v>
      </c>
      <c r="BH115" s="36">
        <f t="shared" si="48"/>
        <v>9.3938584779706263E-2</v>
      </c>
      <c r="BI115" s="36">
        <f t="shared" si="48"/>
        <v>8.225205405648095E-2</v>
      </c>
      <c r="BJ115" s="36">
        <f t="shared" si="48"/>
        <v>6.2843239485575256E-2</v>
      </c>
      <c r="BK115" s="36">
        <f t="shared" si="48"/>
        <v>6.214111279783513E-2</v>
      </c>
      <c r="BL115" s="36">
        <f t="shared" si="48"/>
        <v>0.16822368421052633</v>
      </c>
      <c r="BM115" s="36">
        <f t="shared" si="48"/>
        <v>0.1836400147534937</v>
      </c>
      <c r="BN115" s="36">
        <f t="shared" si="48"/>
        <v>0.19556062467099491</v>
      </c>
      <c r="BO115" s="36">
        <f t="shared" si="48"/>
        <v>0.18879916853213943</v>
      </c>
      <c r="BP115" s="36">
        <f t="shared" si="48"/>
        <v>0.18998522063480894</v>
      </c>
      <c r="BQ115" s="36">
        <f t="shared" si="48"/>
        <v>0.20159187594346098</v>
      </c>
      <c r="BR115" s="36">
        <f t="shared" si="48"/>
        <v>0.19245553643144003</v>
      </c>
      <c r="BS115" s="36">
        <f t="shared" si="48"/>
        <v>0.22934385581358149</v>
      </c>
      <c r="BT115" s="36">
        <f t="shared" si="48"/>
        <v>0.25262064117844812</v>
      </c>
      <c r="BU115" s="36">
        <f t="shared" si="48"/>
        <v>0.20025061320251678</v>
      </c>
      <c r="BV115" s="36">
        <f t="shared" si="48"/>
        <v>0.20590679891394692</v>
      </c>
      <c r="BW115" s="36">
        <f t="shared" si="48"/>
        <v>0.18676898650436624</v>
      </c>
    </row>
    <row r="116" spans="1:75">
      <c r="A116" s="61" t="s">
        <v>271</v>
      </c>
      <c r="B116" s="1">
        <v>1.1559999999999999</v>
      </c>
      <c r="C116" s="1">
        <v>1.4419999999999999</v>
      </c>
      <c r="D116" s="1">
        <v>1.601</v>
      </c>
      <c r="E116" s="1">
        <v>1.661</v>
      </c>
      <c r="F116" s="1">
        <v>1.8580000000000001</v>
      </c>
      <c r="G116" s="1">
        <v>2.1280000000000001</v>
      </c>
      <c r="H116" s="1">
        <v>2.2559999999999998</v>
      </c>
      <c r="I116" s="1">
        <v>2.2559999999999998</v>
      </c>
      <c r="J116" s="1">
        <v>2.298</v>
      </c>
      <c r="K116" s="1">
        <v>2.5670000000000002</v>
      </c>
      <c r="L116" s="1">
        <v>2.93</v>
      </c>
      <c r="M116" s="1">
        <v>2.8029999999999999</v>
      </c>
      <c r="N116" s="1">
        <v>2.6509999999999998</v>
      </c>
      <c r="O116" s="1">
        <v>2.9239999999999999</v>
      </c>
      <c r="P116" s="1">
        <v>3.1139999999999999</v>
      </c>
      <c r="Q116" s="1">
        <v>3.2749999999999999</v>
      </c>
      <c r="R116" s="1">
        <v>3.0910000000000002</v>
      </c>
      <c r="S116" s="1">
        <v>3.2480000000000002</v>
      </c>
      <c r="T116" s="1">
        <v>3.448</v>
      </c>
      <c r="U116" s="1">
        <v>3.5329999999999999</v>
      </c>
      <c r="V116" s="1">
        <v>3.5339999999999998</v>
      </c>
      <c r="W116" s="1">
        <v>3.4929999999999999</v>
      </c>
      <c r="X116" s="1">
        <v>3.516</v>
      </c>
      <c r="Y116" s="1">
        <v>3.4820000000000002</v>
      </c>
      <c r="Z116" s="1">
        <v>3.5640000000000001</v>
      </c>
      <c r="AA116" s="1">
        <v>3.431</v>
      </c>
      <c r="AB116" s="1">
        <v>3.536</v>
      </c>
      <c r="AC116" s="1">
        <v>3.6589999999999998</v>
      </c>
      <c r="AD116" s="1">
        <v>4.2939999999999996</v>
      </c>
      <c r="AE116" s="1">
        <v>4.9690000000000003</v>
      </c>
      <c r="AF116" s="1">
        <v>5.843</v>
      </c>
      <c r="AG116" s="1">
        <v>7.0529999999999999</v>
      </c>
      <c r="AH116" s="1">
        <v>7.7560000000000002</v>
      </c>
      <c r="AI116" s="1">
        <v>7.9560000000000004</v>
      </c>
      <c r="AJ116" s="1">
        <v>8.6159999999999997</v>
      </c>
      <c r="AK116" s="1">
        <v>8.8689999999999998</v>
      </c>
      <c r="AM116" s="61" t="s">
        <v>271</v>
      </c>
      <c r="AN116" s="36">
        <f t="shared" ref="AN116:BW116" si="49">IF(ISNUMBER(B116/B$45),B116/B$45,"…")</f>
        <v>0.74197689345314499</v>
      </c>
      <c r="AO116" s="36">
        <f t="shared" si="49"/>
        <v>0.75260960334029225</v>
      </c>
      <c r="AP116" s="36">
        <f t="shared" si="49"/>
        <v>0.98281154082259048</v>
      </c>
      <c r="AQ116" s="36">
        <f t="shared" si="49"/>
        <v>0.76438104003681551</v>
      </c>
      <c r="AR116" s="36">
        <f t="shared" si="49"/>
        <v>0.83393177737881508</v>
      </c>
      <c r="AS116" s="36">
        <f t="shared" si="49"/>
        <v>0.8222565687789799</v>
      </c>
      <c r="AT116" s="36">
        <f t="shared" si="49"/>
        <v>0.9031224979983985</v>
      </c>
      <c r="AU116" s="36">
        <f t="shared" si="49"/>
        <v>0.83959806475623366</v>
      </c>
      <c r="AV116" s="36">
        <f t="shared" si="49"/>
        <v>0.89765625000000004</v>
      </c>
      <c r="AW116" s="36">
        <f t="shared" si="49"/>
        <v>0.91809728183118755</v>
      </c>
      <c r="AX116" s="36">
        <f t="shared" si="49"/>
        <v>0.86176470588235299</v>
      </c>
      <c r="AY116" s="36">
        <f t="shared" si="49"/>
        <v>0.8825566750629722</v>
      </c>
      <c r="AZ116" s="36">
        <f t="shared" si="49"/>
        <v>0.79300029913251568</v>
      </c>
      <c r="BA116" s="36">
        <f t="shared" si="49"/>
        <v>0.77436440677966101</v>
      </c>
      <c r="BB116" s="36">
        <f t="shared" si="49"/>
        <v>0.77520537714712467</v>
      </c>
      <c r="BC116" s="36">
        <f t="shared" si="49"/>
        <v>0.74840036563071288</v>
      </c>
      <c r="BD116" s="36">
        <f t="shared" si="49"/>
        <v>0.75427037579306988</v>
      </c>
      <c r="BE116" s="36">
        <f t="shared" si="49"/>
        <v>0.72209871053801689</v>
      </c>
      <c r="BF116" s="36">
        <f t="shared" si="49"/>
        <v>0.69670640533441097</v>
      </c>
      <c r="BG116" s="36">
        <f t="shared" si="49"/>
        <v>0.71911255851821687</v>
      </c>
      <c r="BH116" s="36">
        <f t="shared" si="49"/>
        <v>0.59136546184738947</v>
      </c>
      <c r="BI116" s="36">
        <f t="shared" si="49"/>
        <v>0.51979166666666665</v>
      </c>
      <c r="BJ116" s="36">
        <f t="shared" si="49"/>
        <v>0.59472259810554806</v>
      </c>
      <c r="BK116" s="36">
        <f t="shared" si="49"/>
        <v>0.49863955320063014</v>
      </c>
      <c r="BL116" s="36">
        <f t="shared" si="49"/>
        <v>0.56978417266187054</v>
      </c>
      <c r="BM116" s="36">
        <f t="shared" si="49"/>
        <v>0.55598768432993029</v>
      </c>
      <c r="BN116" s="36">
        <f t="shared" si="49"/>
        <v>0.60839642119752235</v>
      </c>
      <c r="BO116" s="36">
        <f t="shared" si="49"/>
        <v>0.60710137713622025</v>
      </c>
      <c r="BP116" s="36">
        <f t="shared" si="49"/>
        <v>0.50726520968694622</v>
      </c>
      <c r="BQ116" s="36">
        <f t="shared" si="49"/>
        <v>0.53206981475532711</v>
      </c>
      <c r="BR116" s="36">
        <f t="shared" si="49"/>
        <v>0.5041415012942192</v>
      </c>
      <c r="BS116" s="36">
        <f t="shared" si="49"/>
        <v>0.49345833624851326</v>
      </c>
      <c r="BT116" s="36">
        <f t="shared" si="49"/>
        <v>0.49974226804123711</v>
      </c>
      <c r="BU116" s="36">
        <f t="shared" si="49"/>
        <v>0.49364025563070052</v>
      </c>
      <c r="BV116" s="36">
        <f t="shared" si="49"/>
        <v>0.45399936768890287</v>
      </c>
      <c r="BW116" s="36">
        <f t="shared" si="49"/>
        <v>0.43518155053974483</v>
      </c>
    </row>
    <row r="117" spans="1:75">
      <c r="A117" s="61" t="s">
        <v>272</v>
      </c>
      <c r="B117" s="1">
        <v>5.0019999999999998</v>
      </c>
      <c r="C117" s="1">
        <v>5.4930000000000003</v>
      </c>
      <c r="D117" s="1">
        <v>5.6390000000000002</v>
      </c>
      <c r="E117" s="1">
        <v>5.7969999999999997</v>
      </c>
      <c r="F117" s="1">
        <v>6</v>
      </c>
      <c r="G117" s="1">
        <v>6.2770000000000001</v>
      </c>
      <c r="H117" s="1">
        <v>5.7270000000000003</v>
      </c>
      <c r="I117" s="1">
        <v>3.4359999999999999</v>
      </c>
      <c r="J117" s="1">
        <v>3.5880000000000001</v>
      </c>
      <c r="K117" s="1">
        <v>3.8340000000000001</v>
      </c>
      <c r="L117" s="1">
        <v>3.59</v>
      </c>
      <c r="M117" s="1">
        <v>3.79</v>
      </c>
      <c r="N117" s="1">
        <v>3.8730000000000002</v>
      </c>
      <c r="O117" s="1">
        <v>4.1219999999999999</v>
      </c>
      <c r="P117" s="1">
        <v>4.4489999999999998</v>
      </c>
      <c r="Q117" s="1">
        <v>3.2389999999999999</v>
      </c>
      <c r="R117" s="1">
        <v>3.1629999999999998</v>
      </c>
      <c r="S117" s="1">
        <v>2.4780000000000002</v>
      </c>
      <c r="T117" s="1">
        <v>1.4339999999999999</v>
      </c>
      <c r="U117" s="1">
        <v>1.5429999999999999</v>
      </c>
      <c r="V117" s="1">
        <v>1.804</v>
      </c>
      <c r="W117" s="1">
        <v>2.0059999999999998</v>
      </c>
      <c r="X117" s="1">
        <v>2.181</v>
      </c>
      <c r="Y117" s="1">
        <v>2.3969999999999998</v>
      </c>
      <c r="Z117" s="1">
        <v>2.6349999999999998</v>
      </c>
      <c r="AA117" s="1">
        <v>2.863</v>
      </c>
      <c r="AB117" s="1">
        <v>3.1379999999999999</v>
      </c>
      <c r="AC117" s="1">
        <v>3.41</v>
      </c>
      <c r="AD117" s="1">
        <v>3.927</v>
      </c>
      <c r="AE117" s="1">
        <v>4.1399999999999997</v>
      </c>
      <c r="AF117" s="1">
        <v>4.508</v>
      </c>
      <c r="AG117" s="1">
        <v>5.0579999999999998</v>
      </c>
      <c r="AH117" s="1">
        <v>5.6420000000000003</v>
      </c>
      <c r="AI117" s="1">
        <v>6.0380000000000003</v>
      </c>
      <c r="AJ117" s="1">
        <v>6.4779999999999998</v>
      </c>
      <c r="AK117" s="1">
        <v>6.63</v>
      </c>
      <c r="AM117" s="61" t="s">
        <v>272</v>
      </c>
      <c r="AN117" s="36" t="str">
        <f t="shared" ref="AN117:BW117" si="50">IF(ISNUMBER(B117/B$46),B117/B$46,"…")</f>
        <v>…</v>
      </c>
      <c r="AO117" s="36" t="str">
        <f t="shared" si="50"/>
        <v>…</v>
      </c>
      <c r="AP117" s="36" t="str">
        <f t="shared" si="50"/>
        <v>…</v>
      </c>
      <c r="AQ117" s="36" t="str">
        <f t="shared" si="50"/>
        <v>…</v>
      </c>
      <c r="AR117" s="36" t="str">
        <f t="shared" si="50"/>
        <v>…</v>
      </c>
      <c r="AS117" s="36" t="str">
        <f t="shared" si="50"/>
        <v>…</v>
      </c>
      <c r="AT117" s="36" t="str">
        <f t="shared" si="50"/>
        <v>…</v>
      </c>
      <c r="AU117" s="36" t="str">
        <f t="shared" si="50"/>
        <v>…</v>
      </c>
      <c r="AV117" s="36">
        <f t="shared" si="50"/>
        <v>1</v>
      </c>
      <c r="AW117" s="36">
        <f t="shared" si="50"/>
        <v>1</v>
      </c>
      <c r="AX117" s="36">
        <f t="shared" si="50"/>
        <v>0.77254142457499453</v>
      </c>
      <c r="AY117" s="36">
        <f t="shared" si="50"/>
        <v>0.80194667795175623</v>
      </c>
      <c r="AZ117" s="36">
        <f t="shared" si="50"/>
        <v>0.54388428591489957</v>
      </c>
      <c r="BA117" s="36">
        <f t="shared" si="50"/>
        <v>0.56203981456231256</v>
      </c>
      <c r="BB117" s="36">
        <f t="shared" si="50"/>
        <v>0.5812646981970212</v>
      </c>
      <c r="BC117" s="36">
        <f t="shared" si="50"/>
        <v>0.50895663104965427</v>
      </c>
      <c r="BD117" s="36">
        <f t="shared" si="50"/>
        <v>0.50454617961397352</v>
      </c>
      <c r="BE117" s="36">
        <f t="shared" si="50"/>
        <v>0.46153846153846162</v>
      </c>
      <c r="BF117" s="36">
        <f t="shared" si="50"/>
        <v>0.33356594556873687</v>
      </c>
      <c r="BG117" s="36">
        <f t="shared" si="50"/>
        <v>0.35875377819111831</v>
      </c>
      <c r="BH117" s="36">
        <f t="shared" si="50"/>
        <v>0.39457567804024496</v>
      </c>
      <c r="BI117" s="36">
        <f t="shared" si="50"/>
        <v>0.42320675105485228</v>
      </c>
      <c r="BJ117" s="36">
        <f t="shared" si="50"/>
        <v>0.44446708783370698</v>
      </c>
      <c r="BK117" s="36">
        <f t="shared" si="50"/>
        <v>0.47806142800159546</v>
      </c>
      <c r="BL117" s="36">
        <f t="shared" si="50"/>
        <v>0.50171363290175175</v>
      </c>
      <c r="BM117" s="36">
        <f t="shared" si="50"/>
        <v>0.54522948009902872</v>
      </c>
      <c r="BN117" s="36">
        <f t="shared" si="50"/>
        <v>0.57843317972350228</v>
      </c>
      <c r="BO117" s="36">
        <f t="shared" si="50"/>
        <v>0.59982409850483731</v>
      </c>
      <c r="BP117" s="36">
        <f t="shared" si="50"/>
        <v>0.64324324324324322</v>
      </c>
      <c r="BQ117" s="36">
        <f t="shared" si="50"/>
        <v>0.6872509960159362</v>
      </c>
      <c r="BR117" s="36">
        <f t="shared" si="50"/>
        <v>0.6970774702334932</v>
      </c>
      <c r="BS117" s="36">
        <f t="shared" si="50"/>
        <v>0.71370114293777343</v>
      </c>
      <c r="BT117" s="36">
        <f t="shared" si="50"/>
        <v>0.73425299323269133</v>
      </c>
      <c r="BU117" s="36">
        <f t="shared" si="50"/>
        <v>0.74950347567030795</v>
      </c>
      <c r="BV117" s="36">
        <f t="shared" si="50"/>
        <v>0.78454644544023255</v>
      </c>
      <c r="BW117" s="36">
        <f t="shared" si="50"/>
        <v>0.79467817331894997</v>
      </c>
    </row>
    <row r="118" spans="1:75">
      <c r="A118" s="61" t="s">
        <v>273</v>
      </c>
      <c r="B118" s="1">
        <v>0.99199999999999999</v>
      </c>
      <c r="C118" s="1">
        <v>1.1659999999999999</v>
      </c>
      <c r="D118" s="1">
        <v>1.111</v>
      </c>
      <c r="E118" s="1">
        <v>1.145</v>
      </c>
      <c r="F118" s="1">
        <v>1.1879999999999999</v>
      </c>
      <c r="G118" s="1">
        <v>1.258</v>
      </c>
      <c r="H118" s="1">
        <v>1.319</v>
      </c>
      <c r="I118" s="1">
        <v>1.298</v>
      </c>
      <c r="J118" s="1">
        <v>1.292</v>
      </c>
      <c r="K118" s="1">
        <v>1.4139999999999999</v>
      </c>
      <c r="L118" s="1">
        <v>1.4350000000000001</v>
      </c>
      <c r="M118" s="1">
        <v>1.4510000000000001</v>
      </c>
      <c r="N118" s="1">
        <v>1.409</v>
      </c>
      <c r="O118" s="1">
        <v>1.6180000000000001</v>
      </c>
      <c r="P118" s="1">
        <v>1.891</v>
      </c>
      <c r="Q118" s="1">
        <v>1.7669999999999999</v>
      </c>
      <c r="R118" s="1">
        <v>1.744</v>
      </c>
      <c r="S118" s="1">
        <v>0.65400000000000003</v>
      </c>
      <c r="T118" s="1">
        <v>0.753</v>
      </c>
      <c r="U118" s="1">
        <v>0.77600000000000002</v>
      </c>
      <c r="V118" s="1">
        <v>0.95499999999999996</v>
      </c>
      <c r="W118" s="1">
        <v>1.2050000000000001</v>
      </c>
      <c r="X118" s="1">
        <v>1.905</v>
      </c>
      <c r="Y118" s="1">
        <v>1.524</v>
      </c>
      <c r="Z118" s="1">
        <v>1.7390000000000001</v>
      </c>
      <c r="AA118" s="1">
        <v>1.736</v>
      </c>
      <c r="AB118" s="1">
        <v>1.972</v>
      </c>
      <c r="AC118" s="1">
        <v>2.2349999999999999</v>
      </c>
      <c r="AD118" s="1">
        <v>2.6829999999999998</v>
      </c>
      <c r="AE118" s="1">
        <v>2.8029999999999999</v>
      </c>
      <c r="AF118" s="1">
        <v>3.1539999999999999</v>
      </c>
      <c r="AG118" s="1">
        <v>4.0019999999999998</v>
      </c>
      <c r="AH118" s="1">
        <v>4.2370000000000001</v>
      </c>
      <c r="AI118" s="1">
        <v>4.6479999999999997</v>
      </c>
      <c r="AJ118" s="1">
        <v>4.8339999999999996</v>
      </c>
      <c r="AK118" s="1">
        <v>4.5270000000000001</v>
      </c>
      <c r="AM118" s="61" t="s">
        <v>273</v>
      </c>
      <c r="AN118" s="36">
        <f t="shared" ref="AN118:BW118" si="51">IF(ISNUMBER(B118/B$47),B118/B$47,"…")</f>
        <v>0.71988388969521055</v>
      </c>
      <c r="AO118" s="36">
        <f t="shared" si="51"/>
        <v>0.76258992805755399</v>
      </c>
      <c r="AP118" s="36">
        <f t="shared" si="51"/>
        <v>0.75939849624060141</v>
      </c>
      <c r="AQ118" s="36">
        <f t="shared" si="51"/>
        <v>0.86611195158850229</v>
      </c>
      <c r="AR118" s="36">
        <f t="shared" si="51"/>
        <v>0.90342205323193914</v>
      </c>
      <c r="AS118" s="36">
        <f t="shared" si="51"/>
        <v>0.86878453038674042</v>
      </c>
      <c r="AT118" s="36">
        <f t="shared" si="51"/>
        <v>0.87641196013289036</v>
      </c>
      <c r="AU118" s="36">
        <f t="shared" si="51"/>
        <v>0.87289845326160054</v>
      </c>
      <c r="AV118" s="36">
        <f t="shared" si="51"/>
        <v>0.84059856864020821</v>
      </c>
      <c r="AW118" s="36">
        <f t="shared" si="51"/>
        <v>0.83421828908554563</v>
      </c>
      <c r="AX118" s="36">
        <f t="shared" si="51"/>
        <v>0.95033112582781465</v>
      </c>
      <c r="AY118" s="36">
        <f t="shared" si="51"/>
        <v>0.78517316017316019</v>
      </c>
      <c r="AZ118" s="36">
        <f t="shared" si="51"/>
        <v>0.79290939786156445</v>
      </c>
      <c r="BA118" s="36">
        <f t="shared" si="51"/>
        <v>0.76177024482109224</v>
      </c>
      <c r="BB118" s="36">
        <f t="shared" si="51"/>
        <v>0.82612494539100034</v>
      </c>
      <c r="BC118" s="36">
        <f t="shared" si="51"/>
        <v>0.78220451527224433</v>
      </c>
      <c r="BD118" s="36">
        <f t="shared" si="51"/>
        <v>0.85073170731707326</v>
      </c>
      <c r="BE118" s="36">
        <f t="shared" si="51"/>
        <v>0.71868131868131868</v>
      </c>
      <c r="BF118" s="36">
        <f t="shared" si="51"/>
        <v>0.68767123287671239</v>
      </c>
      <c r="BG118" s="36">
        <f t="shared" si="51"/>
        <v>0.79508196721311475</v>
      </c>
      <c r="BH118" s="36">
        <f t="shared" si="51"/>
        <v>0.78665568369028005</v>
      </c>
      <c r="BI118" s="36">
        <f t="shared" si="51"/>
        <v>0.83160800552104897</v>
      </c>
      <c r="BJ118" s="36">
        <f t="shared" si="51"/>
        <v>0.88317107093184977</v>
      </c>
      <c r="BK118" s="36">
        <f t="shared" si="51"/>
        <v>0.85378151260504209</v>
      </c>
      <c r="BL118" s="36">
        <f t="shared" si="51"/>
        <v>0.8392857142857143</v>
      </c>
      <c r="BM118" s="36">
        <f t="shared" si="51"/>
        <v>0.7945080091533181</v>
      </c>
      <c r="BN118" s="36">
        <f t="shared" si="51"/>
        <v>0.69485553206483441</v>
      </c>
      <c r="BO118" s="36">
        <f t="shared" si="51"/>
        <v>0.69045412418906393</v>
      </c>
      <c r="BP118" s="36">
        <f t="shared" si="51"/>
        <v>0.61891580161476356</v>
      </c>
      <c r="BQ118" s="36">
        <f t="shared" si="51"/>
        <v>0.60987815491731934</v>
      </c>
      <c r="BR118" s="36">
        <f t="shared" si="51"/>
        <v>0.61159588908280005</v>
      </c>
      <c r="BS118" s="36">
        <f t="shared" si="51"/>
        <v>0.60135236664162284</v>
      </c>
      <c r="BT118" s="36">
        <f t="shared" si="51"/>
        <v>0.5779566225617242</v>
      </c>
      <c r="BU118" s="36">
        <f t="shared" si="51"/>
        <v>0.58716523496715511</v>
      </c>
      <c r="BV118" s="36">
        <f t="shared" si="51"/>
        <v>0.54247559196498707</v>
      </c>
      <c r="BW118" s="36">
        <f t="shared" si="51"/>
        <v>0.503223654957759</v>
      </c>
    </row>
    <row r="119" spans="1:75">
      <c r="A119" s="61" t="s">
        <v>274</v>
      </c>
      <c r="B119" s="1">
        <v>0.99</v>
      </c>
      <c r="C119" s="1">
        <v>1.149</v>
      </c>
      <c r="D119" s="1">
        <v>1.254</v>
      </c>
      <c r="E119" s="1">
        <v>1.234</v>
      </c>
      <c r="F119" s="1">
        <v>1.2849999999999999</v>
      </c>
      <c r="G119" s="1">
        <v>1.411</v>
      </c>
      <c r="H119" s="1">
        <v>1.413</v>
      </c>
      <c r="I119" s="1">
        <v>1.389</v>
      </c>
      <c r="J119" s="1">
        <v>1.236</v>
      </c>
      <c r="K119" s="1">
        <v>1.3220000000000001</v>
      </c>
      <c r="L119" s="1">
        <v>1.3819999999999999</v>
      </c>
      <c r="M119" s="1">
        <v>1.393</v>
      </c>
      <c r="N119" s="1">
        <v>1.365</v>
      </c>
      <c r="O119" s="1">
        <v>1.407</v>
      </c>
      <c r="P119" s="1">
        <v>1.4530000000000001</v>
      </c>
      <c r="Q119" s="1">
        <v>1.387</v>
      </c>
      <c r="R119" s="1">
        <v>1.2170000000000001</v>
      </c>
      <c r="S119" s="1">
        <v>1.165</v>
      </c>
      <c r="T119" s="1">
        <v>1.0860000000000001</v>
      </c>
      <c r="U119" s="1">
        <v>1.022</v>
      </c>
      <c r="V119" s="1">
        <v>1.0069999999999999</v>
      </c>
      <c r="W119" s="1">
        <v>1.008</v>
      </c>
      <c r="X119" s="1">
        <v>1.042</v>
      </c>
      <c r="Y119" s="1">
        <v>1.1120000000000001</v>
      </c>
      <c r="Z119" s="1">
        <v>1.246</v>
      </c>
      <c r="AA119" s="1">
        <v>1.3660000000000001</v>
      </c>
      <c r="AB119" s="1">
        <v>1.498</v>
      </c>
      <c r="AC119" s="1">
        <v>1.919</v>
      </c>
      <c r="AD119" s="1">
        <v>2.3029999999999999</v>
      </c>
      <c r="AE119" s="1">
        <v>3.4079999999999999</v>
      </c>
      <c r="AF119" s="1">
        <v>4.3109999999999999</v>
      </c>
      <c r="AG119" s="1">
        <v>5.1390000000000002</v>
      </c>
      <c r="AH119" s="1">
        <v>6.0449999999999999</v>
      </c>
      <c r="AI119" s="1">
        <v>6.7469999999999999</v>
      </c>
      <c r="AJ119" s="1">
        <v>7.14</v>
      </c>
      <c r="AK119" s="1">
        <v>7.2510000000000003</v>
      </c>
      <c r="AM119" s="61" t="s">
        <v>274</v>
      </c>
      <c r="AN119" s="36">
        <f t="shared" ref="AN119:BW119" si="52">IF(ISNUMBER(B119/B$48),B119/B$48,"…")</f>
        <v>0.6822880771881461</v>
      </c>
      <c r="AO119" s="36">
        <f t="shared" si="52"/>
        <v>0.72813688212927752</v>
      </c>
      <c r="AP119" s="36">
        <f t="shared" si="52"/>
        <v>0.71169125993189553</v>
      </c>
      <c r="AQ119" s="36">
        <f t="shared" si="52"/>
        <v>0.64270833333333333</v>
      </c>
      <c r="AR119" s="36">
        <f t="shared" si="52"/>
        <v>0.58488848429676832</v>
      </c>
      <c r="AS119" s="36">
        <f t="shared" si="52"/>
        <v>0.5081022686352179</v>
      </c>
      <c r="AT119" s="36">
        <f t="shared" si="52"/>
        <v>0.56384676775738229</v>
      </c>
      <c r="AU119" s="36">
        <f t="shared" si="52"/>
        <v>0.49325284090909094</v>
      </c>
      <c r="AV119" s="36">
        <f t="shared" si="52"/>
        <v>0.47139588100686503</v>
      </c>
      <c r="AW119" s="36">
        <f t="shared" si="52"/>
        <v>0.52585521081941133</v>
      </c>
      <c r="AX119" s="36">
        <f t="shared" si="52"/>
        <v>0.6841584158415841</v>
      </c>
      <c r="AY119" s="36">
        <f t="shared" si="52"/>
        <v>0.70318021201413428</v>
      </c>
      <c r="AZ119" s="36">
        <f t="shared" si="52"/>
        <v>0.70179948586118246</v>
      </c>
      <c r="BA119" s="36">
        <f t="shared" si="52"/>
        <v>0.68334142787761043</v>
      </c>
      <c r="BB119" s="36">
        <f t="shared" si="52"/>
        <v>0.61256323777403043</v>
      </c>
      <c r="BC119" s="36">
        <f t="shared" si="52"/>
        <v>0.576235978396344</v>
      </c>
      <c r="BD119" s="36">
        <f t="shared" si="52"/>
        <v>0.52434295562257649</v>
      </c>
      <c r="BE119" s="36">
        <f t="shared" si="52"/>
        <v>0.53196347031963476</v>
      </c>
      <c r="BF119" s="36">
        <f t="shared" si="52"/>
        <v>0.4911804613297151</v>
      </c>
      <c r="BG119" s="36">
        <f t="shared" si="52"/>
        <v>0.402837997635002</v>
      </c>
      <c r="BH119" s="36">
        <f t="shared" si="52"/>
        <v>0.39152410575427676</v>
      </c>
      <c r="BI119" s="36">
        <f t="shared" si="52"/>
        <v>0.39763313609467454</v>
      </c>
      <c r="BJ119" s="36">
        <f t="shared" si="52"/>
        <v>0.32180358245830759</v>
      </c>
      <c r="BK119" s="36">
        <f t="shared" si="52"/>
        <v>0.27558859975216854</v>
      </c>
      <c r="BL119" s="36">
        <f t="shared" si="52"/>
        <v>0.25402650356778794</v>
      </c>
      <c r="BM119" s="36">
        <f t="shared" si="52"/>
        <v>0.23062637177106199</v>
      </c>
      <c r="BN119" s="36">
        <f t="shared" si="52"/>
        <v>0.25029239766081868</v>
      </c>
      <c r="BO119" s="36">
        <f t="shared" si="52"/>
        <v>0.27763310185185186</v>
      </c>
      <c r="BP119" s="36">
        <f t="shared" si="52"/>
        <v>0.31586887944040598</v>
      </c>
      <c r="BQ119" s="36">
        <f t="shared" si="52"/>
        <v>0.39403399236906006</v>
      </c>
      <c r="BR119" s="36">
        <f t="shared" si="52"/>
        <v>0.45842194810718845</v>
      </c>
      <c r="BS119" s="36">
        <f t="shared" si="52"/>
        <v>0.44889937106918237</v>
      </c>
      <c r="BT119" s="36">
        <f t="shared" si="52"/>
        <v>0.44030883531211307</v>
      </c>
      <c r="BU119" s="36">
        <f t="shared" si="52"/>
        <v>0.44257133486388983</v>
      </c>
      <c r="BV119" s="36">
        <f t="shared" si="52"/>
        <v>0.44832349616978523</v>
      </c>
      <c r="BW119" s="36">
        <f t="shared" si="52"/>
        <v>0.44178395174556756</v>
      </c>
    </row>
    <row r="120" spans="1:75">
      <c r="A120" s="61" t="s">
        <v>275</v>
      </c>
      <c r="B120" s="1">
        <v>0.57199999999999995</v>
      </c>
      <c r="C120" s="1">
        <v>0.66100000000000003</v>
      </c>
      <c r="D120" s="1">
        <v>0.74399999999999999</v>
      </c>
      <c r="E120" s="1">
        <v>0.78800000000000003</v>
      </c>
      <c r="F120" s="1">
        <v>0.83599999999999997</v>
      </c>
      <c r="G120" s="1">
        <v>0.90600000000000003</v>
      </c>
      <c r="H120" s="1">
        <v>0.97099999999999997</v>
      </c>
      <c r="I120" s="1">
        <v>0.98499999999999999</v>
      </c>
      <c r="J120" s="1">
        <v>0.99399999999999999</v>
      </c>
      <c r="K120" s="1">
        <v>1.121</v>
      </c>
      <c r="L120" s="1">
        <v>1.123</v>
      </c>
      <c r="M120" s="1">
        <v>1.093</v>
      </c>
      <c r="N120" s="1">
        <v>1.0940000000000001</v>
      </c>
      <c r="O120" s="1">
        <v>1.2290000000000001</v>
      </c>
      <c r="P120" s="1">
        <v>1.331</v>
      </c>
      <c r="Q120" s="1">
        <v>1.4530000000000001</v>
      </c>
      <c r="R120" s="1">
        <v>1.333</v>
      </c>
      <c r="S120" s="1">
        <v>0.38900000000000001</v>
      </c>
      <c r="T120" s="1">
        <v>0.56499999999999995</v>
      </c>
      <c r="U120" s="1">
        <v>0.64900000000000002</v>
      </c>
      <c r="V120" s="1">
        <v>0.71499999999999997</v>
      </c>
      <c r="W120" s="1">
        <v>0.75800000000000001</v>
      </c>
      <c r="X120" s="1">
        <v>0.97099999999999997</v>
      </c>
      <c r="Y120" s="1">
        <v>1.044</v>
      </c>
      <c r="Z120" s="1">
        <v>1.552</v>
      </c>
      <c r="AA120" s="1">
        <v>1.7549999999999999</v>
      </c>
      <c r="AB120" s="1">
        <v>2.0569999999999999</v>
      </c>
      <c r="AC120" s="1">
        <v>2.3530000000000002</v>
      </c>
      <c r="AD120" s="1">
        <v>2.8330000000000002</v>
      </c>
      <c r="AE120" s="1">
        <v>3.2490000000000001</v>
      </c>
      <c r="AF120" s="1">
        <v>3.9279999999999999</v>
      </c>
      <c r="AG120" s="1">
        <v>5.1219999999999999</v>
      </c>
      <c r="AH120" s="1">
        <v>5.7930000000000001</v>
      </c>
      <c r="AI120" s="1">
        <v>6.1440000000000001</v>
      </c>
      <c r="AJ120" s="1">
        <v>7.23</v>
      </c>
      <c r="AK120" s="1">
        <v>8.3450000000000006</v>
      </c>
      <c r="AM120" s="61" t="s">
        <v>275</v>
      </c>
      <c r="AN120" s="36">
        <f t="shared" ref="AN120:BW120" si="53">IF(ISNUMBER(B120/B$49),B120/B$49,"…")</f>
        <v>0.67215041128084607</v>
      </c>
      <c r="AO120" s="36">
        <f t="shared" si="53"/>
        <v>0.66298896690070219</v>
      </c>
      <c r="AP120" s="36">
        <f t="shared" si="53"/>
        <v>0.68256880733944947</v>
      </c>
      <c r="AQ120" s="36">
        <f t="shared" si="53"/>
        <v>0.77788746298124389</v>
      </c>
      <c r="AR120" s="36">
        <f t="shared" si="53"/>
        <v>0.74709562109025918</v>
      </c>
      <c r="AS120" s="36">
        <f t="shared" si="53"/>
        <v>1</v>
      </c>
      <c r="AT120" s="36">
        <f t="shared" si="53"/>
        <v>0.8221845893310753</v>
      </c>
      <c r="AU120" s="36">
        <f t="shared" si="53"/>
        <v>0.7350746268656716</v>
      </c>
      <c r="AV120" s="36">
        <f t="shared" si="53"/>
        <v>0.64671437865972681</v>
      </c>
      <c r="AW120" s="36">
        <f t="shared" si="53"/>
        <v>0.71310432569974547</v>
      </c>
      <c r="AX120" s="36">
        <f t="shared" si="53"/>
        <v>0.69578686493184627</v>
      </c>
      <c r="AY120" s="36">
        <f t="shared" si="53"/>
        <v>0.67888198757763973</v>
      </c>
      <c r="AZ120" s="36">
        <f t="shared" si="53"/>
        <v>0.68460575719649563</v>
      </c>
      <c r="BA120" s="36">
        <f t="shared" si="53"/>
        <v>0.73111243307555029</v>
      </c>
      <c r="BB120" s="36">
        <f t="shared" si="53"/>
        <v>0.84454314720812174</v>
      </c>
      <c r="BC120" s="36">
        <f t="shared" si="53"/>
        <v>0.74170495150587035</v>
      </c>
      <c r="BD120" s="36">
        <f t="shared" si="53"/>
        <v>0.7652123995407577</v>
      </c>
      <c r="BE120" s="36">
        <f t="shared" si="53"/>
        <v>0.51797603195739017</v>
      </c>
      <c r="BF120" s="36">
        <f t="shared" si="53"/>
        <v>0.62499999999999989</v>
      </c>
      <c r="BG120" s="36">
        <f t="shared" si="53"/>
        <v>0.70010787486515635</v>
      </c>
      <c r="BH120" s="36">
        <f t="shared" si="53"/>
        <v>0.68486590038314166</v>
      </c>
      <c r="BI120" s="36">
        <f t="shared" si="53"/>
        <v>0.67079646017699124</v>
      </c>
      <c r="BJ120" s="36">
        <f t="shared" si="53"/>
        <v>0.75859374999999996</v>
      </c>
      <c r="BK120" s="36">
        <f t="shared" si="53"/>
        <v>0.73469387755102045</v>
      </c>
      <c r="BL120" s="36">
        <f t="shared" si="53"/>
        <v>0.77137176938369778</v>
      </c>
      <c r="BM120" s="36">
        <f t="shared" si="53"/>
        <v>0.74364406779661019</v>
      </c>
      <c r="BN120" s="36">
        <f t="shared" si="53"/>
        <v>0.75569434239529754</v>
      </c>
      <c r="BO120" s="36">
        <f t="shared" si="53"/>
        <v>0.68620589093030049</v>
      </c>
      <c r="BP120" s="36">
        <f t="shared" si="53"/>
        <v>0.68035542747358324</v>
      </c>
      <c r="BQ120" s="36">
        <f t="shared" si="53"/>
        <v>0.69901032702237531</v>
      </c>
      <c r="BR120" s="36">
        <f t="shared" si="53"/>
        <v>0.72579453067257949</v>
      </c>
      <c r="BS120" s="36">
        <f t="shared" si="53"/>
        <v>0.75534581920070787</v>
      </c>
      <c r="BT120" s="36">
        <f t="shared" si="53"/>
        <v>0.79475922623130746</v>
      </c>
      <c r="BU120" s="36">
        <f t="shared" si="53"/>
        <v>0.787288569964121</v>
      </c>
      <c r="BV120" s="36">
        <f t="shared" si="53"/>
        <v>0.86659475008989573</v>
      </c>
      <c r="BW120" s="36">
        <f t="shared" si="53"/>
        <v>0.87675982349233028</v>
      </c>
    </row>
    <row r="121" spans="1:75">
      <c r="A121" s="61" t="s">
        <v>276</v>
      </c>
      <c r="B121" s="1">
        <v>6.7000000000000004E-2</v>
      </c>
      <c r="C121" s="1">
        <v>8.5999999999999993E-2</v>
      </c>
      <c r="D121" s="1">
        <v>0.109</v>
      </c>
      <c r="E121" s="1">
        <v>0.113</v>
      </c>
      <c r="F121" s="1">
        <v>0.13700000000000001</v>
      </c>
      <c r="G121" s="1">
        <v>0.15</v>
      </c>
      <c r="H121" s="1">
        <v>0.155</v>
      </c>
      <c r="I121" s="1">
        <v>0.14899999999999999</v>
      </c>
      <c r="J121" s="1">
        <v>0.13500000000000001</v>
      </c>
      <c r="K121" s="1">
        <v>0.14000000000000001</v>
      </c>
      <c r="L121" s="1">
        <v>0.14399999999999999</v>
      </c>
      <c r="M121" s="1">
        <v>0.13500000000000001</v>
      </c>
      <c r="N121" s="1">
        <v>0.13200000000000001</v>
      </c>
      <c r="O121" s="1">
        <v>0.14399999999999999</v>
      </c>
      <c r="P121" s="1">
        <v>0.16400000000000001</v>
      </c>
      <c r="Q121" s="1">
        <v>0.17199999999999999</v>
      </c>
      <c r="R121" s="1">
        <v>0.16500000000000001</v>
      </c>
      <c r="S121" s="1">
        <v>0.161</v>
      </c>
      <c r="T121" s="1">
        <v>0.184</v>
      </c>
      <c r="U121" s="1">
        <v>0.20399999999999999</v>
      </c>
      <c r="V121" s="1">
        <v>0.224</v>
      </c>
      <c r="W121" s="1">
        <v>0.29699999999999999</v>
      </c>
      <c r="X121" s="1">
        <v>0.34100000000000003</v>
      </c>
      <c r="Y121" s="1">
        <v>0.39600000000000002</v>
      </c>
      <c r="Z121" s="1">
        <v>0.41099999999999998</v>
      </c>
      <c r="AA121" s="1">
        <v>0.41699999999999998</v>
      </c>
      <c r="AB121" s="1">
        <v>0.40699999999999997</v>
      </c>
      <c r="AC121" s="1">
        <v>0.39</v>
      </c>
      <c r="AD121" s="1">
        <v>0.41499999999999998</v>
      </c>
      <c r="AE121" s="1">
        <v>0.40300000000000002</v>
      </c>
      <c r="AF121" s="1">
        <v>0.38800000000000001</v>
      </c>
      <c r="AG121" s="1">
        <v>0.39400000000000002</v>
      </c>
      <c r="AH121" s="1">
        <v>0.38100000000000001</v>
      </c>
      <c r="AI121" s="1">
        <v>0.32900000000000001</v>
      </c>
      <c r="AJ121" s="1">
        <v>0.29599999999999999</v>
      </c>
      <c r="AK121" s="1">
        <v>0.25800000000000001</v>
      </c>
      <c r="AM121" s="61" t="s">
        <v>276</v>
      </c>
      <c r="AN121" s="36">
        <f t="shared" ref="AN121:BW121" si="54">IF(ISNUMBER(B121/B$50),B121/B$50,"…")</f>
        <v>0.93055555555555569</v>
      </c>
      <c r="AO121" s="36">
        <f t="shared" si="54"/>
        <v>0.94505494505494503</v>
      </c>
      <c r="AP121" s="36">
        <f t="shared" si="54"/>
        <v>0.99090909090909085</v>
      </c>
      <c r="AQ121" s="36">
        <f t="shared" si="54"/>
        <v>1</v>
      </c>
      <c r="AR121" s="36">
        <f t="shared" si="54"/>
        <v>1</v>
      </c>
      <c r="AS121" s="36">
        <f t="shared" si="54"/>
        <v>0.95541401273885351</v>
      </c>
      <c r="AT121" s="36">
        <f t="shared" si="54"/>
        <v>0.88571428571428579</v>
      </c>
      <c r="AU121" s="36">
        <f t="shared" si="54"/>
        <v>0.87134502923976598</v>
      </c>
      <c r="AV121" s="36">
        <f t="shared" si="54"/>
        <v>0.85987261146496818</v>
      </c>
      <c r="AW121" s="36">
        <f t="shared" si="54"/>
        <v>0.90909090909090917</v>
      </c>
      <c r="AX121" s="36">
        <f t="shared" si="54"/>
        <v>0.92903225806451606</v>
      </c>
      <c r="AY121" s="36">
        <f t="shared" si="54"/>
        <v>0.95744680851063846</v>
      </c>
      <c r="AZ121" s="36">
        <f t="shared" si="54"/>
        <v>0.92957746478873249</v>
      </c>
      <c r="BA121" s="36">
        <f t="shared" si="54"/>
        <v>0.91719745222929927</v>
      </c>
      <c r="BB121" s="36">
        <f t="shared" si="54"/>
        <v>0.98203592814371254</v>
      </c>
      <c r="BC121" s="36">
        <f t="shared" si="54"/>
        <v>0.96629213483146059</v>
      </c>
      <c r="BD121" s="36">
        <f t="shared" si="54"/>
        <v>0.97633136094674555</v>
      </c>
      <c r="BE121" s="36">
        <f t="shared" si="54"/>
        <v>0.90449438202247201</v>
      </c>
      <c r="BF121" s="36">
        <f t="shared" si="54"/>
        <v>0.93401015228426387</v>
      </c>
      <c r="BG121" s="36">
        <f t="shared" si="54"/>
        <v>0.94444444444444442</v>
      </c>
      <c r="BH121" s="36">
        <f t="shared" si="54"/>
        <v>0.9294605809128631</v>
      </c>
      <c r="BI121" s="36">
        <f t="shared" si="54"/>
        <v>0.95192307692307687</v>
      </c>
      <c r="BJ121" s="36">
        <f t="shared" si="54"/>
        <v>0.95786516853932591</v>
      </c>
      <c r="BK121" s="36">
        <f t="shared" si="54"/>
        <v>0.97058823529411775</v>
      </c>
      <c r="BL121" s="36">
        <f t="shared" si="54"/>
        <v>0.96478873239436613</v>
      </c>
      <c r="BM121" s="36">
        <f t="shared" si="54"/>
        <v>0.94988610478359903</v>
      </c>
      <c r="BN121" s="36">
        <f t="shared" si="54"/>
        <v>0.93778801843317972</v>
      </c>
      <c r="BO121" s="36">
        <f t="shared" si="54"/>
        <v>0.93301435406698574</v>
      </c>
      <c r="BP121" s="36">
        <f t="shared" si="54"/>
        <v>0.98809523809523814</v>
      </c>
      <c r="BQ121" s="36">
        <f t="shared" si="54"/>
        <v>0.94823529411764718</v>
      </c>
      <c r="BR121" s="36">
        <f t="shared" si="54"/>
        <v>0.96277915632754341</v>
      </c>
      <c r="BS121" s="36">
        <f t="shared" si="54"/>
        <v>0.98499999999999999</v>
      </c>
      <c r="BT121" s="36">
        <f t="shared" si="54"/>
        <v>0.98704663212435229</v>
      </c>
      <c r="BU121" s="36">
        <f t="shared" si="54"/>
        <v>0.93732193732193747</v>
      </c>
      <c r="BV121" s="36">
        <f t="shared" si="54"/>
        <v>0.88095238095238082</v>
      </c>
      <c r="BW121" s="36">
        <f t="shared" si="54"/>
        <v>0.89895470383275267</v>
      </c>
    </row>
    <row r="122" spans="1:75">
      <c r="A122" s="61" t="s">
        <v>277</v>
      </c>
      <c r="B122" s="1">
        <v>0.112</v>
      </c>
      <c r="C122" s="1">
        <v>0.13200000000000001</v>
      </c>
      <c r="D122" s="1">
        <v>0.14899999999999999</v>
      </c>
      <c r="E122" s="1">
        <v>0.16800000000000001</v>
      </c>
      <c r="F122" s="1">
        <v>0.18099999999999999</v>
      </c>
      <c r="G122" s="1">
        <v>0.2</v>
      </c>
      <c r="H122" s="1">
        <v>0.23</v>
      </c>
      <c r="I122" s="1">
        <v>0.22500000000000001</v>
      </c>
      <c r="J122" s="1">
        <v>0.22600000000000001</v>
      </c>
      <c r="K122" s="1">
        <v>0.24299999999999999</v>
      </c>
      <c r="L122" s="1">
        <v>0.29099999999999998</v>
      </c>
      <c r="M122" s="1">
        <v>0.27800000000000002</v>
      </c>
      <c r="N122" s="1">
        <v>0.28299999999999997</v>
      </c>
      <c r="O122" s="1">
        <v>0.30099999999999999</v>
      </c>
      <c r="P122" s="1">
        <v>0.32100000000000001</v>
      </c>
      <c r="Q122" s="1">
        <v>0.33500000000000002</v>
      </c>
      <c r="R122" s="1">
        <v>0.314</v>
      </c>
      <c r="S122" s="1">
        <v>0.32800000000000001</v>
      </c>
      <c r="T122" s="1">
        <v>0.14000000000000001</v>
      </c>
      <c r="U122" s="1">
        <v>0.106</v>
      </c>
      <c r="V122" s="1">
        <v>0.11700000000000001</v>
      </c>
      <c r="W122" s="1">
        <v>0.13700000000000001</v>
      </c>
      <c r="X122" s="1">
        <v>0.17</v>
      </c>
      <c r="Y122" s="1">
        <v>0.159</v>
      </c>
      <c r="Z122" s="1">
        <v>0.17299999999999999</v>
      </c>
      <c r="AA122" s="1">
        <v>0.17699999999999999</v>
      </c>
      <c r="AB122" s="1">
        <v>0.20899999999999999</v>
      </c>
      <c r="AC122" s="1">
        <v>0.214</v>
      </c>
      <c r="AD122" s="1">
        <v>0.24399999999999999</v>
      </c>
      <c r="AE122" s="1">
        <v>0.22500000000000001</v>
      </c>
      <c r="AF122" s="1">
        <v>0.23200000000000001</v>
      </c>
      <c r="AG122" s="1">
        <v>0.248</v>
      </c>
      <c r="AH122" s="1">
        <v>0.24099999999999999</v>
      </c>
      <c r="AI122" s="1">
        <v>0.214</v>
      </c>
      <c r="AJ122" s="1">
        <v>0.23200000000000001</v>
      </c>
      <c r="AK122" s="1">
        <v>0.23799999999999999</v>
      </c>
      <c r="AM122" s="61" t="s">
        <v>277</v>
      </c>
      <c r="AN122" s="36" t="str">
        <f t="shared" ref="AN122:BW122" si="55">IF(ISNUMBER(B122/B$51),B122/B$51,"…")</f>
        <v>…</v>
      </c>
      <c r="AO122" s="36" t="str">
        <f t="shared" si="55"/>
        <v>…</v>
      </c>
      <c r="AP122" s="36" t="str">
        <f t="shared" si="55"/>
        <v>…</v>
      </c>
      <c r="AQ122" s="36" t="str">
        <f t="shared" si="55"/>
        <v>…</v>
      </c>
      <c r="AR122" s="36" t="str">
        <f t="shared" si="55"/>
        <v>…</v>
      </c>
      <c r="AS122" s="36" t="str">
        <f t="shared" si="55"/>
        <v>…</v>
      </c>
      <c r="AT122" s="36" t="str">
        <f t="shared" si="55"/>
        <v>…</v>
      </c>
      <c r="AU122" s="36" t="str">
        <f t="shared" si="55"/>
        <v>…</v>
      </c>
      <c r="AV122" s="36" t="str">
        <f t="shared" si="55"/>
        <v>…</v>
      </c>
      <c r="AW122" s="36" t="str">
        <f t="shared" si="55"/>
        <v>…</v>
      </c>
      <c r="AX122" s="36" t="str">
        <f t="shared" si="55"/>
        <v>…</v>
      </c>
      <c r="AY122" s="36" t="str">
        <f t="shared" si="55"/>
        <v>…</v>
      </c>
      <c r="AZ122" s="36" t="str">
        <f t="shared" si="55"/>
        <v>…</v>
      </c>
      <c r="BA122" s="36" t="str">
        <f t="shared" si="55"/>
        <v>…</v>
      </c>
      <c r="BB122" s="36" t="str">
        <f t="shared" si="55"/>
        <v>…</v>
      </c>
      <c r="BC122" s="36" t="str">
        <f t="shared" si="55"/>
        <v>…</v>
      </c>
      <c r="BD122" s="36">
        <f t="shared" si="55"/>
        <v>0.84864864864864864</v>
      </c>
      <c r="BE122" s="36">
        <f t="shared" si="55"/>
        <v>0.91364902506963797</v>
      </c>
      <c r="BF122" s="36">
        <f t="shared" si="55"/>
        <v>0.93333333333333346</v>
      </c>
      <c r="BG122" s="36">
        <f t="shared" si="55"/>
        <v>0.92982456140350866</v>
      </c>
      <c r="BH122" s="36">
        <f t="shared" si="55"/>
        <v>0.86029411764705876</v>
      </c>
      <c r="BI122" s="36">
        <f t="shared" si="55"/>
        <v>0.85625000000000007</v>
      </c>
      <c r="BJ122" s="36">
        <f t="shared" si="55"/>
        <v>0.92391304347826098</v>
      </c>
      <c r="BK122" s="36">
        <f t="shared" si="55"/>
        <v>0.775609756097561</v>
      </c>
      <c r="BL122" s="36">
        <f t="shared" si="55"/>
        <v>0.80465116279069759</v>
      </c>
      <c r="BM122" s="36">
        <f t="shared" si="55"/>
        <v>0.93157894736842095</v>
      </c>
      <c r="BN122" s="36">
        <f t="shared" si="55"/>
        <v>0.95</v>
      </c>
      <c r="BO122" s="36">
        <f t="shared" si="55"/>
        <v>0.92241379310344818</v>
      </c>
      <c r="BP122" s="36">
        <f t="shared" si="55"/>
        <v>0.87769784172661858</v>
      </c>
      <c r="BQ122" s="36">
        <f t="shared" si="55"/>
        <v>0.8302583025830258</v>
      </c>
      <c r="BR122" s="36">
        <f t="shared" si="55"/>
        <v>0.72955974842767302</v>
      </c>
      <c r="BS122" s="36">
        <f t="shared" si="55"/>
        <v>0.68508287292817682</v>
      </c>
      <c r="BT122" s="36">
        <f t="shared" si="55"/>
        <v>0.74613003095975228</v>
      </c>
      <c r="BU122" s="36">
        <f t="shared" si="55"/>
        <v>0.64848484848484844</v>
      </c>
      <c r="BV122" s="36">
        <f t="shared" si="55"/>
        <v>0.65722379603399439</v>
      </c>
      <c r="BW122" s="36">
        <f t="shared" si="55"/>
        <v>0.71257485029940115</v>
      </c>
    </row>
    <row r="123" spans="1:75">
      <c r="A123" s="61" t="s">
        <v>278</v>
      </c>
      <c r="B123" s="1">
        <v>2.3839999999999999</v>
      </c>
      <c r="C123" s="1">
        <v>2.681</v>
      </c>
      <c r="D123" s="1">
        <v>2.65</v>
      </c>
      <c r="E123" s="1">
        <v>2.8029999999999999</v>
      </c>
      <c r="F123" s="1">
        <v>2.8959999999999999</v>
      </c>
      <c r="G123" s="1">
        <v>2.972</v>
      </c>
      <c r="H123" s="1">
        <v>3.1619999999999999</v>
      </c>
      <c r="I123" s="1">
        <v>3.1819999999999999</v>
      </c>
      <c r="J123" s="1">
        <v>3.2010000000000001</v>
      </c>
      <c r="K123" s="1">
        <v>3.4740000000000002</v>
      </c>
      <c r="L123" s="1">
        <v>3.3460000000000001</v>
      </c>
      <c r="M123" s="1">
        <v>3.1850000000000001</v>
      </c>
      <c r="N123" s="1">
        <v>3.1419999999999999</v>
      </c>
      <c r="O123" s="1">
        <v>3.4820000000000002</v>
      </c>
      <c r="P123" s="1">
        <v>3.8919999999999999</v>
      </c>
      <c r="Q123" s="1">
        <v>3.4929999999999999</v>
      </c>
      <c r="R123" s="1">
        <v>3.48</v>
      </c>
      <c r="S123" s="1">
        <v>1.627</v>
      </c>
      <c r="T123" s="1">
        <v>1.976</v>
      </c>
      <c r="U123" s="1">
        <v>2.3639999999999999</v>
      </c>
      <c r="V123" s="1">
        <v>2.9470000000000001</v>
      </c>
      <c r="W123" s="1">
        <v>3.145</v>
      </c>
      <c r="X123" s="1">
        <v>3.6080000000000001</v>
      </c>
      <c r="Y123" s="1">
        <v>4.1769999999999996</v>
      </c>
      <c r="Z123" s="1">
        <v>4.508</v>
      </c>
      <c r="AA123" s="1">
        <v>4.96</v>
      </c>
      <c r="AB123" s="1">
        <v>5.327</v>
      </c>
      <c r="AC123" s="1">
        <v>6.1479999999999997</v>
      </c>
      <c r="AD123" s="1">
        <v>8.343</v>
      </c>
      <c r="AE123" s="1">
        <v>12.103</v>
      </c>
      <c r="AF123" s="1">
        <v>13.664</v>
      </c>
      <c r="AG123" s="1">
        <v>15.831</v>
      </c>
      <c r="AH123" s="1">
        <v>16.638000000000002</v>
      </c>
      <c r="AI123" s="1">
        <v>17.623000000000001</v>
      </c>
      <c r="AJ123" s="1">
        <v>21.599</v>
      </c>
      <c r="AK123" s="1">
        <v>24.29</v>
      </c>
      <c r="AM123" s="61" t="s">
        <v>278</v>
      </c>
      <c r="AN123" s="36">
        <f t="shared" ref="AN123:BW123" si="56">IF(ISNUMBER(B123/B$52),B123/B$52,"…")</f>
        <v>0.65892758430071863</v>
      </c>
      <c r="AO123" s="36">
        <f t="shared" si="56"/>
        <v>0.69817708333333339</v>
      </c>
      <c r="AP123" s="36">
        <f t="shared" si="56"/>
        <v>0.67567567567567566</v>
      </c>
      <c r="AQ123" s="36">
        <f t="shared" si="56"/>
        <v>0.78471444568868975</v>
      </c>
      <c r="AR123" s="36">
        <f t="shared" si="56"/>
        <v>0.80422104970841435</v>
      </c>
      <c r="AS123" s="36">
        <f t="shared" si="56"/>
        <v>0.77964323189926554</v>
      </c>
      <c r="AT123" s="36">
        <f t="shared" si="56"/>
        <v>0.78931602596105832</v>
      </c>
      <c r="AU123" s="36">
        <f t="shared" si="56"/>
        <v>0.83037578288100211</v>
      </c>
      <c r="AV123" s="36">
        <f t="shared" si="56"/>
        <v>0.82500000000000007</v>
      </c>
      <c r="AW123" s="36">
        <f t="shared" si="56"/>
        <v>1</v>
      </c>
      <c r="AX123" s="36">
        <f t="shared" si="56"/>
        <v>1</v>
      </c>
      <c r="AY123" s="36">
        <f t="shared" si="56"/>
        <v>0.91417910447761197</v>
      </c>
      <c r="AZ123" s="36">
        <f t="shared" si="56"/>
        <v>0.85823545479377217</v>
      </c>
      <c r="BA123" s="36">
        <f t="shared" si="56"/>
        <v>0.86188118811881187</v>
      </c>
      <c r="BB123" s="36">
        <f t="shared" si="56"/>
        <v>0.86316256376136602</v>
      </c>
      <c r="BC123" s="36">
        <f t="shared" si="56"/>
        <v>0.8330550918196995</v>
      </c>
      <c r="BD123" s="36">
        <f t="shared" si="56"/>
        <v>0.88280060882800604</v>
      </c>
      <c r="BE123" s="36">
        <f t="shared" si="56"/>
        <v>0.75815470643056848</v>
      </c>
      <c r="BF123" s="36">
        <f t="shared" si="56"/>
        <v>0.69333333333333336</v>
      </c>
      <c r="BG123" s="36">
        <f t="shared" si="56"/>
        <v>0.77712031558185402</v>
      </c>
      <c r="BH123" s="36">
        <f t="shared" si="56"/>
        <v>0.59034455128205132</v>
      </c>
      <c r="BI123" s="36">
        <f t="shared" si="56"/>
        <v>0.55940946282461756</v>
      </c>
      <c r="BJ123" s="36">
        <f t="shared" si="56"/>
        <v>0.66274797942689201</v>
      </c>
      <c r="BK123" s="36">
        <f t="shared" si="56"/>
        <v>0.66778577138289363</v>
      </c>
      <c r="BL123" s="36">
        <f t="shared" si="56"/>
        <v>0.62256594393039644</v>
      </c>
      <c r="BM123" s="36">
        <f t="shared" si="56"/>
        <v>0.64709719504240049</v>
      </c>
      <c r="BN123" s="36">
        <f t="shared" si="56"/>
        <v>0.68620378719567177</v>
      </c>
      <c r="BO123" s="36">
        <f t="shared" si="56"/>
        <v>0.7134733666009051</v>
      </c>
      <c r="BP123" s="36">
        <f t="shared" si="56"/>
        <v>0.6121954798943352</v>
      </c>
      <c r="BQ123" s="36">
        <f t="shared" si="56"/>
        <v>0.87614014767627046</v>
      </c>
      <c r="BR123" s="36">
        <f t="shared" si="56"/>
        <v>0.80708800945067927</v>
      </c>
      <c r="BS123" s="36">
        <f t="shared" si="56"/>
        <v>0.73523128367081547</v>
      </c>
      <c r="BT123" s="36">
        <f t="shared" si="56"/>
        <v>0.70514939605848703</v>
      </c>
      <c r="BU123" s="36">
        <f t="shared" si="56"/>
        <v>0.66311709813365449</v>
      </c>
      <c r="BV123" s="36">
        <f t="shared" si="56"/>
        <v>0.64303789931227484</v>
      </c>
      <c r="BW123" s="36">
        <f t="shared" si="56"/>
        <v>0.67663936709565986</v>
      </c>
    </row>
    <row r="124" spans="1:75">
      <c r="A124" s="61" t="s">
        <v>279</v>
      </c>
      <c r="B124" s="1">
        <v>0.47399999999999998</v>
      </c>
      <c r="C124" s="1">
        <v>0.51300000000000001</v>
      </c>
      <c r="D124" s="1">
        <v>0.52900000000000003</v>
      </c>
      <c r="E124" s="1">
        <v>0.72299999999999998</v>
      </c>
      <c r="F124" s="1">
        <v>0.81499999999999995</v>
      </c>
      <c r="G124" s="1">
        <v>0.90300000000000002</v>
      </c>
      <c r="H124" s="1">
        <v>0.96699999999999997</v>
      </c>
      <c r="I124" s="1">
        <v>0.95599999999999996</v>
      </c>
      <c r="J124" s="1">
        <v>0.93300000000000005</v>
      </c>
      <c r="K124" s="1">
        <v>1.0029999999999999</v>
      </c>
      <c r="L124" s="1">
        <v>0.97599999999999998</v>
      </c>
      <c r="M124" s="1">
        <v>1</v>
      </c>
      <c r="N124" s="1">
        <v>1.0629999999999999</v>
      </c>
      <c r="O124" s="1">
        <v>1.204</v>
      </c>
      <c r="P124" s="1">
        <v>1.35</v>
      </c>
      <c r="Q124" s="1">
        <v>1.4350000000000001</v>
      </c>
      <c r="R124" s="1">
        <v>1.5649999999999999</v>
      </c>
      <c r="S124" s="1">
        <v>1.456</v>
      </c>
      <c r="T124" s="1">
        <v>0.48199999999999998</v>
      </c>
      <c r="U124" s="1">
        <v>0.54500000000000004</v>
      </c>
      <c r="V124" s="1">
        <v>0.60499999999999998</v>
      </c>
      <c r="W124" s="1">
        <v>0.66100000000000003</v>
      </c>
      <c r="X124" s="1">
        <v>0.74099999999999999</v>
      </c>
      <c r="Y124" s="1">
        <v>0.84</v>
      </c>
      <c r="Z124" s="1">
        <v>0.90500000000000003</v>
      </c>
      <c r="AA124" s="1">
        <v>0.91600000000000004</v>
      </c>
      <c r="AB124" s="1">
        <v>0.95299999999999996</v>
      </c>
      <c r="AC124" s="1">
        <v>0.98</v>
      </c>
      <c r="AD124" s="1">
        <v>1.0900000000000001</v>
      </c>
      <c r="AE124" s="1">
        <v>1.1439999999999999</v>
      </c>
      <c r="AF124" s="1">
        <v>1.2410000000000001</v>
      </c>
      <c r="AG124" s="1">
        <v>1.3580000000000001</v>
      </c>
      <c r="AH124" s="1">
        <v>1.381</v>
      </c>
      <c r="AI124" s="1">
        <v>1.343</v>
      </c>
      <c r="AJ124" s="1">
        <v>1.361</v>
      </c>
      <c r="AK124" s="1">
        <v>1.3120000000000001</v>
      </c>
      <c r="AM124" s="61" t="s">
        <v>279</v>
      </c>
      <c r="AN124" s="36">
        <f t="shared" ref="AN124:BW124" si="57">IF(ISNUMBER(B124/B$53),B124/B$53,"…")</f>
        <v>0.49068322981366458</v>
      </c>
      <c r="AO124" s="36">
        <f t="shared" si="57"/>
        <v>0.54749199573105656</v>
      </c>
      <c r="AP124" s="36">
        <f t="shared" si="57"/>
        <v>0.71486486486486489</v>
      </c>
      <c r="AQ124" s="36">
        <f t="shared" si="57"/>
        <v>0.605020920502092</v>
      </c>
      <c r="AR124" s="36">
        <f t="shared" si="57"/>
        <v>0.58422939068100355</v>
      </c>
      <c r="AS124" s="36">
        <f t="shared" si="57"/>
        <v>0.42039106145251393</v>
      </c>
      <c r="AT124" s="36">
        <f t="shared" si="57"/>
        <v>0.7415644171779141</v>
      </c>
      <c r="AU124" s="36">
        <f t="shared" si="57"/>
        <v>0.58650306748466263</v>
      </c>
      <c r="AV124" s="36">
        <f t="shared" si="57"/>
        <v>0.8105994787141616</v>
      </c>
      <c r="AW124" s="36">
        <f t="shared" si="57"/>
        <v>0.69846796657381616</v>
      </c>
      <c r="AX124" s="36">
        <f t="shared" si="57"/>
        <v>0.86219081272084808</v>
      </c>
      <c r="AY124" s="36">
        <f t="shared" si="57"/>
        <v>0.59952038369304561</v>
      </c>
      <c r="AZ124" s="36">
        <f t="shared" si="57"/>
        <v>0.6098680436029833</v>
      </c>
      <c r="BA124" s="36">
        <f t="shared" si="57"/>
        <v>0.672250139586823</v>
      </c>
      <c r="BB124" s="36">
        <f t="shared" si="57"/>
        <v>0.7289416846652268</v>
      </c>
      <c r="BC124" s="36">
        <f t="shared" si="57"/>
        <v>0.74584199584199584</v>
      </c>
      <c r="BD124" s="36">
        <f t="shared" si="57"/>
        <v>0.74452901998097054</v>
      </c>
      <c r="BE124" s="36">
        <f t="shared" si="57"/>
        <v>0.75128998968008254</v>
      </c>
      <c r="BF124" s="36">
        <f t="shared" si="57"/>
        <v>0.52850877192982448</v>
      </c>
      <c r="BG124" s="36">
        <f t="shared" si="57"/>
        <v>0.30825791855203621</v>
      </c>
      <c r="BH124" s="36">
        <f t="shared" si="57"/>
        <v>0.58454106280193241</v>
      </c>
      <c r="BI124" s="36">
        <f t="shared" si="57"/>
        <v>0.57729257641921394</v>
      </c>
      <c r="BJ124" s="36">
        <f t="shared" si="57"/>
        <v>0.60292921074043937</v>
      </c>
      <c r="BK124" s="36">
        <f t="shared" si="57"/>
        <v>0.60606060606060608</v>
      </c>
      <c r="BL124" s="36">
        <f t="shared" si="57"/>
        <v>0.6053511705685618</v>
      </c>
      <c r="BM124" s="36">
        <f t="shared" si="57"/>
        <v>0.57178526841448185</v>
      </c>
      <c r="BN124" s="36">
        <f t="shared" si="57"/>
        <v>0.54394977168949765</v>
      </c>
      <c r="BO124" s="36">
        <f t="shared" si="57"/>
        <v>0.47781569965870302</v>
      </c>
      <c r="BP124" s="36">
        <f t="shared" si="57"/>
        <v>0.43253968253968256</v>
      </c>
      <c r="BQ124" s="36">
        <f t="shared" si="57"/>
        <v>0.4291072768192048</v>
      </c>
      <c r="BR124" s="36">
        <f t="shared" si="57"/>
        <v>0.4530850675428989</v>
      </c>
      <c r="BS124" s="36">
        <f t="shared" si="57"/>
        <v>0.45146276595744683</v>
      </c>
      <c r="BT124" s="36">
        <f t="shared" si="57"/>
        <v>0.44036989795918363</v>
      </c>
      <c r="BU124" s="36">
        <f t="shared" si="57"/>
        <v>0.46859734822051635</v>
      </c>
      <c r="BV124" s="36">
        <f t="shared" si="57"/>
        <v>0.45548862115127176</v>
      </c>
      <c r="BW124" s="36">
        <f t="shared" si="57"/>
        <v>0.40048840048840051</v>
      </c>
    </row>
    <row r="125" spans="1:75">
      <c r="A125" s="61" t="s">
        <v>280</v>
      </c>
      <c r="B125" s="1">
        <v>9.5000000000000001E-2</v>
      </c>
      <c r="C125" s="1">
        <v>0.1</v>
      </c>
      <c r="D125" s="1">
        <v>9.6000000000000002E-2</v>
      </c>
      <c r="E125" s="1">
        <v>8.8999999999999996E-2</v>
      </c>
      <c r="F125" s="1">
        <v>8.6999999999999994E-2</v>
      </c>
      <c r="G125" s="1">
        <v>9.0999999999999998E-2</v>
      </c>
      <c r="H125" s="1">
        <v>9.5000000000000001E-2</v>
      </c>
      <c r="I125" s="1">
        <v>9.6000000000000002E-2</v>
      </c>
      <c r="J125" s="1">
        <v>9.1999999999999998E-2</v>
      </c>
      <c r="K125" s="1">
        <v>0.11</v>
      </c>
      <c r="L125" s="1">
        <v>0.122</v>
      </c>
      <c r="M125" s="1">
        <v>0.11700000000000001</v>
      </c>
      <c r="N125" s="1">
        <v>0.127</v>
      </c>
      <c r="O125" s="1">
        <v>0.14599999999999999</v>
      </c>
      <c r="P125" s="1">
        <v>0.14699999999999999</v>
      </c>
      <c r="Q125" s="1">
        <v>0.151</v>
      </c>
      <c r="R125" s="1">
        <v>0.14399999999999999</v>
      </c>
      <c r="S125" s="1">
        <v>0.15</v>
      </c>
      <c r="T125" s="1">
        <v>0.14799999999999999</v>
      </c>
      <c r="U125" s="1">
        <v>0.13700000000000001</v>
      </c>
      <c r="V125" s="1">
        <v>0.13300000000000001</v>
      </c>
      <c r="W125" s="1">
        <v>0.125</v>
      </c>
      <c r="X125" s="1">
        <v>0.11799999999999999</v>
      </c>
      <c r="Y125" s="1">
        <v>0.11</v>
      </c>
      <c r="Z125" s="1">
        <v>0.10100000000000001</v>
      </c>
      <c r="AA125" s="1">
        <v>0.09</v>
      </c>
      <c r="AB125" s="1">
        <v>8.1000000000000003E-2</v>
      </c>
      <c r="AC125" s="1">
        <v>8.6999999999999994E-2</v>
      </c>
      <c r="AD125" s="1">
        <v>9.7000000000000003E-2</v>
      </c>
      <c r="AE125" s="1">
        <v>9.6000000000000002E-2</v>
      </c>
      <c r="AF125" s="1">
        <v>9.8000000000000004E-2</v>
      </c>
      <c r="AG125" s="1">
        <v>0.124</v>
      </c>
      <c r="AH125" s="1">
        <v>0.14099999999999999</v>
      </c>
      <c r="AI125" s="1">
        <v>0.155</v>
      </c>
      <c r="AJ125" s="1">
        <v>0.19800000000000001</v>
      </c>
      <c r="AK125" s="1">
        <v>0.28499999999999998</v>
      </c>
      <c r="AM125" s="61" t="s">
        <v>280</v>
      </c>
      <c r="AN125" s="36">
        <f t="shared" ref="AN125:BW125" si="58">IF(ISNUMBER(B125/B$54),B125/B$54,"…")</f>
        <v>0.81896551724137923</v>
      </c>
      <c r="AO125" s="36">
        <f t="shared" si="58"/>
        <v>0.78740157480314965</v>
      </c>
      <c r="AP125" s="36">
        <f t="shared" si="58"/>
        <v>0.68085106382978733</v>
      </c>
      <c r="AQ125" s="36">
        <f t="shared" si="58"/>
        <v>0.66417910447761186</v>
      </c>
      <c r="AR125" s="36">
        <f t="shared" si="58"/>
        <v>0.59183673469387754</v>
      </c>
      <c r="AS125" s="36">
        <f t="shared" si="58"/>
        <v>0.56172839506172834</v>
      </c>
      <c r="AT125" s="36">
        <f t="shared" si="58"/>
        <v>0.57228915662650603</v>
      </c>
      <c r="AU125" s="36">
        <f t="shared" si="58"/>
        <v>0.58895705521472397</v>
      </c>
      <c r="AV125" s="36">
        <f t="shared" si="58"/>
        <v>0.73015873015873012</v>
      </c>
      <c r="AW125" s="36">
        <f t="shared" si="58"/>
        <v>0.67901234567901236</v>
      </c>
      <c r="AX125" s="36">
        <f t="shared" si="58"/>
        <v>0.74390243902439024</v>
      </c>
      <c r="AY125" s="36">
        <f t="shared" si="58"/>
        <v>0.70909090909090911</v>
      </c>
      <c r="AZ125" s="36">
        <f t="shared" si="58"/>
        <v>0.63819095477386933</v>
      </c>
      <c r="BA125" s="36">
        <f t="shared" si="58"/>
        <v>0.76439790575916222</v>
      </c>
      <c r="BB125" s="36">
        <f t="shared" si="58"/>
        <v>0.67741935483870963</v>
      </c>
      <c r="BC125" s="36">
        <f t="shared" si="58"/>
        <v>0.65367965367965364</v>
      </c>
      <c r="BD125" s="36">
        <f t="shared" si="58"/>
        <v>0.67924528301886788</v>
      </c>
      <c r="BE125" s="36">
        <f t="shared" si="58"/>
        <v>0.6578947368421052</v>
      </c>
      <c r="BF125" s="36">
        <f t="shared" si="58"/>
        <v>0.7219512195121951</v>
      </c>
      <c r="BG125" s="36">
        <f t="shared" si="58"/>
        <v>0.69897959183673475</v>
      </c>
      <c r="BH125" s="36">
        <f t="shared" si="58"/>
        <v>0.81097560975609762</v>
      </c>
      <c r="BI125" s="36">
        <f t="shared" si="58"/>
        <v>0.64432989690721643</v>
      </c>
      <c r="BJ125" s="36">
        <f t="shared" si="58"/>
        <v>0.59</v>
      </c>
      <c r="BK125" s="36">
        <f t="shared" si="58"/>
        <v>0.69620253164556967</v>
      </c>
      <c r="BL125" s="36">
        <f t="shared" si="58"/>
        <v>0.68243243243243246</v>
      </c>
      <c r="BM125" s="36">
        <f t="shared" si="58"/>
        <v>0.66176470588235292</v>
      </c>
      <c r="BN125" s="36">
        <f t="shared" si="58"/>
        <v>0.80198019801980192</v>
      </c>
      <c r="BO125" s="36">
        <f t="shared" si="58"/>
        <v>0.86138613861386126</v>
      </c>
      <c r="BP125" s="36">
        <f t="shared" si="58"/>
        <v>0.75193798449612403</v>
      </c>
      <c r="BQ125" s="36">
        <f t="shared" si="58"/>
        <v>0.76190476190476186</v>
      </c>
      <c r="BR125" s="36">
        <f t="shared" si="58"/>
        <v>0.77777777777777779</v>
      </c>
      <c r="BS125" s="36">
        <f t="shared" si="58"/>
        <v>0.61691542288557211</v>
      </c>
      <c r="BT125" s="36">
        <f t="shared" si="58"/>
        <v>0.58506224066390033</v>
      </c>
      <c r="BU125" s="36">
        <f t="shared" si="58"/>
        <v>0.64853556485355646</v>
      </c>
      <c r="BV125" s="36">
        <f t="shared" si="58"/>
        <v>0.59281437125748504</v>
      </c>
      <c r="BW125" s="36">
        <f t="shared" si="58"/>
        <v>0.73834196891191706</v>
      </c>
    </row>
    <row r="126" spans="1:75">
      <c r="A126" s="61" t="s">
        <v>281</v>
      </c>
      <c r="B126" s="1">
        <v>1.665</v>
      </c>
      <c r="C126" s="1">
        <v>1.78</v>
      </c>
      <c r="D126" s="1">
        <v>1.802</v>
      </c>
      <c r="E126" s="1">
        <v>1.762</v>
      </c>
      <c r="F126" s="1">
        <v>1.762</v>
      </c>
      <c r="G126" s="1">
        <v>1.8029999999999999</v>
      </c>
      <c r="H126" s="1">
        <v>1.8220000000000001</v>
      </c>
      <c r="I126" s="1">
        <v>1.7869999999999999</v>
      </c>
      <c r="J126" s="1">
        <v>1.726</v>
      </c>
      <c r="K126" s="1">
        <v>1.7649999999999999</v>
      </c>
      <c r="L126" s="1">
        <v>1.7450000000000001</v>
      </c>
      <c r="M126" s="1">
        <v>1.7090000000000001</v>
      </c>
      <c r="N126" s="1">
        <v>1.6779999999999999</v>
      </c>
      <c r="O126" s="1">
        <v>1.744</v>
      </c>
      <c r="P126" s="1">
        <v>1.82</v>
      </c>
      <c r="Q126" s="1">
        <v>1.8320000000000001</v>
      </c>
      <c r="R126" s="1">
        <v>1.7649999999999999</v>
      </c>
      <c r="S126" s="1">
        <v>1.806</v>
      </c>
      <c r="T126" s="1">
        <v>1.8580000000000001</v>
      </c>
      <c r="U126" s="1">
        <v>1.855</v>
      </c>
      <c r="V126" s="1">
        <v>1.86</v>
      </c>
      <c r="W126" s="1">
        <v>1.8540000000000001</v>
      </c>
      <c r="X126" s="1">
        <v>1.853</v>
      </c>
      <c r="Y126" s="1">
        <v>1.8460000000000001</v>
      </c>
      <c r="Z126" s="1">
        <v>1.8360000000000001</v>
      </c>
      <c r="AA126" s="1">
        <v>1.776</v>
      </c>
      <c r="AB126" s="1">
        <v>1.736</v>
      </c>
      <c r="AC126" s="1">
        <v>1.7210000000000001</v>
      </c>
      <c r="AD126" s="1">
        <v>1.7629999999999999</v>
      </c>
      <c r="AE126" s="1">
        <v>2.0259999999999998</v>
      </c>
      <c r="AF126" s="1">
        <v>2.0249999999999999</v>
      </c>
      <c r="AG126" s="1">
        <v>2.6019999999999999</v>
      </c>
      <c r="AH126" s="1">
        <v>2.3069999999999999</v>
      </c>
      <c r="AI126" s="1">
        <v>2.306</v>
      </c>
      <c r="AJ126" s="1">
        <v>2.0150000000000001</v>
      </c>
      <c r="AK126" s="1">
        <v>0.66200000000000003</v>
      </c>
      <c r="AM126" s="61" t="s">
        <v>281</v>
      </c>
      <c r="AN126" s="36" t="str">
        <f t="shared" ref="AN126:BW126" si="59">IF(ISNUMBER(B126/B$55),B126/B$55,"…")</f>
        <v>…</v>
      </c>
      <c r="AO126" s="36" t="str">
        <f t="shared" si="59"/>
        <v>…</v>
      </c>
      <c r="AP126" s="36" t="str">
        <f t="shared" si="59"/>
        <v>…</v>
      </c>
      <c r="AQ126" s="36" t="str">
        <f t="shared" si="59"/>
        <v>…</v>
      </c>
      <c r="AR126" s="36" t="str">
        <f t="shared" si="59"/>
        <v>…</v>
      </c>
      <c r="AS126" s="36" t="str">
        <f t="shared" si="59"/>
        <v>…</v>
      </c>
      <c r="AT126" s="36" t="str">
        <f t="shared" si="59"/>
        <v>…</v>
      </c>
      <c r="AU126" s="36" t="str">
        <f t="shared" si="59"/>
        <v>…</v>
      </c>
      <c r="AV126" s="36" t="str">
        <f t="shared" si="59"/>
        <v>…</v>
      </c>
      <c r="AW126" s="36" t="str">
        <f t="shared" si="59"/>
        <v>…</v>
      </c>
      <c r="AX126" s="36" t="str">
        <f t="shared" si="59"/>
        <v>…</v>
      </c>
      <c r="AY126" s="36" t="str">
        <f t="shared" si="59"/>
        <v>…</v>
      </c>
      <c r="AZ126" s="36" t="str">
        <f t="shared" si="59"/>
        <v>…</v>
      </c>
      <c r="BA126" s="36" t="str">
        <f t="shared" si="59"/>
        <v>…</v>
      </c>
      <c r="BB126" s="36" t="str">
        <f t="shared" si="59"/>
        <v>…</v>
      </c>
      <c r="BC126" s="36" t="str">
        <f t="shared" si="59"/>
        <v>…</v>
      </c>
      <c r="BD126" s="36" t="str">
        <f t="shared" si="59"/>
        <v>…</v>
      </c>
      <c r="BE126" s="36" t="str">
        <f t="shared" si="59"/>
        <v>…</v>
      </c>
      <c r="BF126" s="36" t="str">
        <f t="shared" si="59"/>
        <v>…</v>
      </c>
      <c r="BG126" s="36" t="str">
        <f t="shared" si="59"/>
        <v>…</v>
      </c>
      <c r="BH126" s="36" t="str">
        <f t="shared" si="59"/>
        <v>…</v>
      </c>
      <c r="BI126" s="36" t="str">
        <f t="shared" si="59"/>
        <v>…</v>
      </c>
      <c r="BJ126" s="36" t="str">
        <f t="shared" si="59"/>
        <v>…</v>
      </c>
      <c r="BK126" s="36" t="str">
        <f t="shared" si="59"/>
        <v>…</v>
      </c>
      <c r="BL126" s="36" t="str">
        <f t="shared" si="59"/>
        <v>…</v>
      </c>
      <c r="BM126" s="36" t="str">
        <f t="shared" si="59"/>
        <v>…</v>
      </c>
      <c r="BN126" s="36" t="str">
        <f t="shared" si="59"/>
        <v>…</v>
      </c>
      <c r="BO126" s="36" t="str">
        <f t="shared" si="59"/>
        <v>…</v>
      </c>
      <c r="BP126" s="36" t="str">
        <f t="shared" si="59"/>
        <v>…</v>
      </c>
      <c r="BQ126" s="36" t="str">
        <f t="shared" si="59"/>
        <v>…</v>
      </c>
      <c r="BR126" s="36" t="str">
        <f t="shared" si="59"/>
        <v>…</v>
      </c>
      <c r="BS126" s="36" t="str">
        <f t="shared" si="59"/>
        <v>…</v>
      </c>
      <c r="BT126" s="36" t="str">
        <f t="shared" si="59"/>
        <v>…</v>
      </c>
      <c r="BU126" s="36" t="str">
        <f t="shared" si="59"/>
        <v>…</v>
      </c>
      <c r="BV126" s="36" t="str">
        <f t="shared" si="59"/>
        <v>…</v>
      </c>
      <c r="BW126" s="36" t="str">
        <f t="shared" si="59"/>
        <v>…</v>
      </c>
    </row>
    <row r="127" spans="1:75">
      <c r="A127" s="61" t="s">
        <v>282</v>
      </c>
      <c r="B127" s="1" t="s">
        <v>96</v>
      </c>
      <c r="C127" s="1" t="s">
        <v>96</v>
      </c>
      <c r="D127" s="1" t="s">
        <v>96</v>
      </c>
      <c r="E127" s="1" t="s">
        <v>96</v>
      </c>
      <c r="F127" s="1" t="s">
        <v>96</v>
      </c>
      <c r="G127" s="1" t="s">
        <v>96</v>
      </c>
      <c r="H127" s="1" t="s">
        <v>96</v>
      </c>
      <c r="I127" s="1" t="s">
        <v>96</v>
      </c>
      <c r="J127" s="1" t="s">
        <v>96</v>
      </c>
      <c r="K127" s="1" t="s">
        <v>96</v>
      </c>
      <c r="L127" s="1" t="s">
        <v>96</v>
      </c>
      <c r="M127" s="1" t="s">
        <v>96</v>
      </c>
      <c r="N127" s="1" t="s">
        <v>96</v>
      </c>
      <c r="O127" s="1" t="s">
        <v>96</v>
      </c>
      <c r="P127" s="1" t="s">
        <v>96</v>
      </c>
      <c r="Q127" s="1" t="s">
        <v>96</v>
      </c>
      <c r="R127" s="1" t="s">
        <v>96</v>
      </c>
      <c r="S127" s="1" t="s">
        <v>96</v>
      </c>
      <c r="T127" s="1" t="s">
        <v>96</v>
      </c>
      <c r="U127" s="1" t="s">
        <v>96</v>
      </c>
      <c r="V127" s="1" t="s">
        <v>96</v>
      </c>
      <c r="W127" s="1" t="s">
        <v>96</v>
      </c>
      <c r="X127" s="1" t="s">
        <v>96</v>
      </c>
      <c r="Y127" s="1" t="s">
        <v>96</v>
      </c>
      <c r="Z127" s="1" t="s">
        <v>96</v>
      </c>
      <c r="AA127" s="1" t="s">
        <v>96</v>
      </c>
      <c r="AB127" s="1" t="s">
        <v>96</v>
      </c>
      <c r="AC127" s="1" t="s">
        <v>96</v>
      </c>
      <c r="AD127" s="1" t="s">
        <v>96</v>
      </c>
      <c r="AE127" s="1" t="s">
        <v>96</v>
      </c>
      <c r="AF127" s="1" t="s">
        <v>96</v>
      </c>
      <c r="AG127" s="1" t="s">
        <v>96</v>
      </c>
      <c r="AH127" s="1" t="s">
        <v>96</v>
      </c>
      <c r="AI127" s="1" t="s">
        <v>96</v>
      </c>
      <c r="AJ127" s="1" t="s">
        <v>96</v>
      </c>
      <c r="AK127" s="1" t="s">
        <v>96</v>
      </c>
      <c r="AM127" s="61" t="s">
        <v>282</v>
      </c>
      <c r="AN127" s="36" t="str">
        <f t="shared" ref="AN127:BW127" si="60">IF(ISNUMBER(B127/B$56),B127/B$56,"…")</f>
        <v>…</v>
      </c>
      <c r="AO127" s="36" t="str">
        <f t="shared" si="60"/>
        <v>…</v>
      </c>
      <c r="AP127" s="36" t="str">
        <f t="shared" si="60"/>
        <v>…</v>
      </c>
      <c r="AQ127" s="36" t="str">
        <f t="shared" si="60"/>
        <v>…</v>
      </c>
      <c r="AR127" s="36" t="str">
        <f t="shared" si="60"/>
        <v>…</v>
      </c>
      <c r="AS127" s="36" t="str">
        <f t="shared" si="60"/>
        <v>…</v>
      </c>
      <c r="AT127" s="36" t="str">
        <f t="shared" si="60"/>
        <v>…</v>
      </c>
      <c r="AU127" s="36" t="str">
        <f t="shared" si="60"/>
        <v>…</v>
      </c>
      <c r="AV127" s="36" t="str">
        <f t="shared" si="60"/>
        <v>…</v>
      </c>
      <c r="AW127" s="36" t="str">
        <f t="shared" si="60"/>
        <v>…</v>
      </c>
      <c r="AX127" s="36" t="str">
        <f t="shared" si="60"/>
        <v>…</v>
      </c>
      <c r="AY127" s="36" t="str">
        <f t="shared" si="60"/>
        <v>…</v>
      </c>
      <c r="AZ127" s="36" t="str">
        <f t="shared" si="60"/>
        <v>…</v>
      </c>
      <c r="BA127" s="36" t="str">
        <f t="shared" si="60"/>
        <v>…</v>
      </c>
      <c r="BB127" s="36" t="str">
        <f t="shared" si="60"/>
        <v>…</v>
      </c>
      <c r="BC127" s="36" t="str">
        <f t="shared" si="60"/>
        <v>…</v>
      </c>
      <c r="BD127" s="36" t="str">
        <f t="shared" si="60"/>
        <v>…</v>
      </c>
      <c r="BE127" s="36" t="str">
        <f t="shared" si="60"/>
        <v>…</v>
      </c>
      <c r="BF127" s="36" t="str">
        <f t="shared" si="60"/>
        <v>…</v>
      </c>
      <c r="BG127" s="36" t="str">
        <f t="shared" si="60"/>
        <v>…</v>
      </c>
      <c r="BH127" s="36" t="str">
        <f t="shared" si="60"/>
        <v>…</v>
      </c>
      <c r="BI127" s="36" t="str">
        <f t="shared" si="60"/>
        <v>…</v>
      </c>
      <c r="BJ127" s="36" t="str">
        <f t="shared" si="60"/>
        <v>…</v>
      </c>
      <c r="BK127" s="36" t="str">
        <f t="shared" si="60"/>
        <v>…</v>
      </c>
      <c r="BL127" s="36" t="str">
        <f t="shared" si="60"/>
        <v>…</v>
      </c>
      <c r="BM127" s="36" t="str">
        <f t="shared" si="60"/>
        <v>…</v>
      </c>
      <c r="BN127" s="36" t="str">
        <f t="shared" si="60"/>
        <v>…</v>
      </c>
      <c r="BO127" s="36" t="str">
        <f t="shared" si="60"/>
        <v>…</v>
      </c>
      <c r="BP127" s="36" t="str">
        <f t="shared" si="60"/>
        <v>…</v>
      </c>
      <c r="BQ127" s="36" t="str">
        <f t="shared" si="60"/>
        <v>…</v>
      </c>
      <c r="BR127" s="36" t="str">
        <f t="shared" si="60"/>
        <v>…</v>
      </c>
      <c r="BS127" s="36" t="str">
        <f t="shared" si="60"/>
        <v>…</v>
      </c>
      <c r="BT127" s="36" t="str">
        <f t="shared" si="60"/>
        <v>…</v>
      </c>
      <c r="BU127" s="36" t="str">
        <f t="shared" si="60"/>
        <v>…</v>
      </c>
      <c r="BV127" s="36" t="str">
        <f t="shared" si="60"/>
        <v>…</v>
      </c>
      <c r="BW127" s="36" t="str">
        <f t="shared" si="60"/>
        <v>…</v>
      </c>
    </row>
    <row r="128" spans="1:75">
      <c r="A128" s="61" t="s">
        <v>283</v>
      </c>
      <c r="B128" s="1">
        <v>2.9000000000000001E-2</v>
      </c>
      <c r="C128" s="1">
        <v>0.04</v>
      </c>
      <c r="D128" s="1">
        <v>4.8000000000000001E-2</v>
      </c>
      <c r="E128" s="1">
        <v>5.7000000000000002E-2</v>
      </c>
      <c r="F128" s="1">
        <v>6.2E-2</v>
      </c>
      <c r="G128" s="1">
        <v>7.2999999999999995E-2</v>
      </c>
      <c r="H128" s="1">
        <v>7.3999999999999996E-2</v>
      </c>
      <c r="I128" s="1">
        <v>7.8E-2</v>
      </c>
      <c r="J128" s="1">
        <v>8.2000000000000003E-2</v>
      </c>
      <c r="K128" s="1">
        <v>9.9000000000000005E-2</v>
      </c>
      <c r="L128" s="1">
        <v>9.6000000000000002E-2</v>
      </c>
      <c r="M128" s="1">
        <v>9.9000000000000005E-2</v>
      </c>
      <c r="N128" s="1">
        <v>9.9000000000000005E-2</v>
      </c>
      <c r="O128" s="1">
        <v>0.10299999999999999</v>
      </c>
      <c r="P128" s="1">
        <v>0.104</v>
      </c>
      <c r="Q128" s="1">
        <v>0.13900000000000001</v>
      </c>
      <c r="R128" s="1">
        <v>0.16500000000000001</v>
      </c>
      <c r="S128" s="1">
        <v>0.16700000000000001</v>
      </c>
      <c r="T128" s="1">
        <v>0.16800000000000001</v>
      </c>
      <c r="U128" s="1">
        <v>0.19700000000000001</v>
      </c>
      <c r="V128" s="1">
        <v>0.19600000000000001</v>
      </c>
      <c r="W128" s="1">
        <v>0.253</v>
      </c>
      <c r="X128" s="1">
        <v>0.26</v>
      </c>
      <c r="Y128" s="1">
        <v>0.25</v>
      </c>
      <c r="Z128" s="1">
        <v>0.28199999999999997</v>
      </c>
      <c r="AA128" s="1">
        <v>0.317</v>
      </c>
      <c r="AB128" s="1">
        <v>0.33300000000000002</v>
      </c>
      <c r="AC128" s="1">
        <v>0.31900000000000001</v>
      </c>
      <c r="AD128" s="1">
        <v>0.31900000000000001</v>
      </c>
      <c r="AE128" s="1">
        <v>0.29799999999999999</v>
      </c>
      <c r="AF128" s="1">
        <v>0.312</v>
      </c>
      <c r="AG128" s="1">
        <v>0.35299999999999998</v>
      </c>
      <c r="AH128" s="1">
        <v>0.44</v>
      </c>
      <c r="AI128" s="1">
        <v>0.49399999999999999</v>
      </c>
      <c r="AJ128" s="1">
        <v>0.56999999999999995</v>
      </c>
      <c r="AK128" s="1">
        <v>0.68300000000000005</v>
      </c>
      <c r="AM128" s="61" t="s">
        <v>283</v>
      </c>
      <c r="AN128" s="36" t="str">
        <f t="shared" ref="AN128:BW128" si="61">IF(ISNUMBER(B128/B$57),B128/B$57,"…")</f>
        <v>…</v>
      </c>
      <c r="AO128" s="36">
        <f t="shared" si="61"/>
        <v>0.2857142857142857</v>
      </c>
      <c r="AP128" s="36">
        <f t="shared" si="61"/>
        <v>0.33566433566433568</v>
      </c>
      <c r="AQ128" s="36">
        <f t="shared" si="61"/>
        <v>0.3825503355704698</v>
      </c>
      <c r="AR128" s="36">
        <f t="shared" si="61"/>
        <v>0.41891891891891891</v>
      </c>
      <c r="AS128" s="36">
        <f t="shared" si="61"/>
        <v>0.44242424242424239</v>
      </c>
      <c r="AT128" s="36">
        <f t="shared" si="61"/>
        <v>0.46249999999999997</v>
      </c>
      <c r="AU128" s="36">
        <f t="shared" si="61"/>
        <v>0.5379310344827587</v>
      </c>
      <c r="AV128" s="36">
        <f t="shared" si="61"/>
        <v>0.56164383561643838</v>
      </c>
      <c r="AW128" s="36">
        <f t="shared" si="61"/>
        <v>0.62264150943396224</v>
      </c>
      <c r="AX128" s="36">
        <f t="shared" si="61"/>
        <v>0.43049327354260092</v>
      </c>
      <c r="AY128" s="36">
        <f t="shared" si="61"/>
        <v>0.42672413793103448</v>
      </c>
      <c r="AZ128" s="36">
        <f t="shared" si="61"/>
        <v>0.41250000000000003</v>
      </c>
      <c r="BA128" s="36">
        <f t="shared" si="61"/>
        <v>0.39768339768339767</v>
      </c>
      <c r="BB128" s="36">
        <f t="shared" si="61"/>
        <v>0.37010676156583627</v>
      </c>
      <c r="BC128" s="36">
        <f t="shared" si="61"/>
        <v>0.43167701863354041</v>
      </c>
      <c r="BD128" s="36">
        <f t="shared" si="61"/>
        <v>0.56313993174061439</v>
      </c>
      <c r="BE128" s="36">
        <f t="shared" si="61"/>
        <v>0.57986111111111116</v>
      </c>
      <c r="BF128" s="36">
        <f t="shared" si="61"/>
        <v>0.48554913294797697</v>
      </c>
      <c r="BG128" s="36">
        <f t="shared" si="61"/>
        <v>0.53532608695652173</v>
      </c>
      <c r="BH128" s="36">
        <f t="shared" si="61"/>
        <v>0.47921760391198048</v>
      </c>
      <c r="BI128" s="36">
        <f t="shared" si="61"/>
        <v>0.57499999999999996</v>
      </c>
      <c r="BJ128" s="36">
        <f t="shared" si="61"/>
        <v>0.56892778993435444</v>
      </c>
      <c r="BK128" s="36">
        <f t="shared" si="61"/>
        <v>0.50505050505050508</v>
      </c>
      <c r="BL128" s="36">
        <f t="shared" si="61"/>
        <v>0.52710280373831764</v>
      </c>
      <c r="BM128" s="36">
        <f t="shared" si="61"/>
        <v>0.54749568221070821</v>
      </c>
      <c r="BN128" s="36">
        <f t="shared" si="61"/>
        <v>0.56345177664974622</v>
      </c>
      <c r="BO128" s="36">
        <f t="shared" si="61"/>
        <v>0.49304482225656876</v>
      </c>
      <c r="BP128" s="36">
        <f t="shared" si="61"/>
        <v>0.54810996563573888</v>
      </c>
      <c r="BQ128" s="36">
        <f t="shared" si="61"/>
        <v>0.48534201954397393</v>
      </c>
      <c r="BR128" s="36">
        <f t="shared" si="61"/>
        <v>0.50322580645161286</v>
      </c>
      <c r="BS128" s="36">
        <f t="shared" si="61"/>
        <v>0.51085383502170767</v>
      </c>
      <c r="BT128" s="36">
        <f t="shared" si="61"/>
        <v>0.56050955414012738</v>
      </c>
      <c r="BU128" s="36">
        <f t="shared" si="61"/>
        <v>0.59020310633213857</v>
      </c>
      <c r="BV128" s="36">
        <f t="shared" si="61"/>
        <v>0.59685863874345546</v>
      </c>
      <c r="BW128" s="36">
        <f t="shared" si="61"/>
        <v>0.63416898792943366</v>
      </c>
    </row>
    <row r="129" spans="1:75">
      <c r="A129" s="61" t="s">
        <v>284</v>
      </c>
      <c r="B129" s="1">
        <v>8.36</v>
      </c>
      <c r="C129" s="1">
        <v>9.0470000000000006</v>
      </c>
      <c r="D129" s="1">
        <v>9.1110000000000007</v>
      </c>
      <c r="E129" s="1">
        <v>8.8759999999999994</v>
      </c>
      <c r="F129" s="1">
        <v>8.8859999999999992</v>
      </c>
      <c r="G129" s="1">
        <v>9.2929999999999993</v>
      </c>
      <c r="H129" s="1">
        <v>9.6720000000000006</v>
      </c>
      <c r="I129" s="1">
        <v>9.2620000000000005</v>
      </c>
      <c r="J129" s="1">
        <v>8.891</v>
      </c>
      <c r="K129" s="1">
        <v>9.1189999999999998</v>
      </c>
      <c r="L129" s="1">
        <v>8.7460000000000004</v>
      </c>
      <c r="M129" s="1">
        <v>9.6790000000000003</v>
      </c>
      <c r="N129" s="1">
        <v>9.593</v>
      </c>
      <c r="O129" s="1">
        <v>10.19</v>
      </c>
      <c r="P129" s="1">
        <v>10.752000000000001</v>
      </c>
      <c r="Q129" s="1">
        <v>11.238</v>
      </c>
      <c r="R129" s="1">
        <v>10.784000000000001</v>
      </c>
      <c r="S129" s="1">
        <v>11.491</v>
      </c>
      <c r="T129" s="1">
        <v>12.388999999999999</v>
      </c>
      <c r="U129" s="1">
        <v>12.784000000000001</v>
      </c>
      <c r="V129" s="1">
        <v>13.359</v>
      </c>
      <c r="W129" s="1">
        <v>14.101000000000001</v>
      </c>
      <c r="X129" s="1">
        <v>13.634</v>
      </c>
      <c r="Y129" s="1">
        <v>13.699</v>
      </c>
      <c r="Z129" s="1">
        <v>13.992000000000001</v>
      </c>
      <c r="AA129" s="1">
        <v>13.481999999999999</v>
      </c>
      <c r="AB129" s="1">
        <v>13.375999999999999</v>
      </c>
      <c r="AC129" s="1">
        <v>13.121</v>
      </c>
      <c r="AD129" s="1">
        <v>13.416</v>
      </c>
      <c r="AE129" s="1">
        <v>13.193</v>
      </c>
      <c r="AF129" s="1">
        <v>14.224</v>
      </c>
      <c r="AG129" s="1">
        <v>14.515000000000001</v>
      </c>
      <c r="AH129" s="1">
        <v>13.06</v>
      </c>
      <c r="AI129" s="1">
        <v>12.702999999999999</v>
      </c>
      <c r="AJ129" s="1">
        <v>12.815</v>
      </c>
      <c r="AK129" s="1">
        <v>12.401999999999999</v>
      </c>
      <c r="AM129" s="61" t="s">
        <v>284</v>
      </c>
      <c r="AN129" s="36" t="str">
        <f t="shared" ref="AN129:BW129" si="62">IF(ISNUMBER(B129/B$58),B129/B$58,"…")</f>
        <v>…</v>
      </c>
      <c r="AO129" s="36" t="str">
        <f t="shared" si="62"/>
        <v>…</v>
      </c>
      <c r="AP129" s="36" t="str">
        <f t="shared" si="62"/>
        <v>…</v>
      </c>
      <c r="AQ129" s="36" t="str">
        <f t="shared" si="62"/>
        <v>…</v>
      </c>
      <c r="AR129" s="36" t="str">
        <f t="shared" si="62"/>
        <v>…</v>
      </c>
      <c r="AS129" s="36" t="str">
        <f t="shared" si="62"/>
        <v>…</v>
      </c>
      <c r="AT129" s="36">
        <f t="shared" si="62"/>
        <v>0.60450000000000004</v>
      </c>
      <c r="AU129" s="36">
        <f t="shared" si="62"/>
        <v>0.50056747554450631</v>
      </c>
      <c r="AV129" s="36">
        <f t="shared" si="62"/>
        <v>0.51779162541494383</v>
      </c>
      <c r="AW129" s="36">
        <f t="shared" si="62"/>
        <v>0.46461507107555922</v>
      </c>
      <c r="AX129" s="36">
        <f t="shared" si="62"/>
        <v>0.50863623146263448</v>
      </c>
      <c r="AY129" s="36">
        <f t="shared" si="62"/>
        <v>0.51445731901775271</v>
      </c>
      <c r="AZ129" s="36">
        <f t="shared" si="62"/>
        <v>0.48604144500177338</v>
      </c>
      <c r="BA129" s="36">
        <f t="shared" si="62"/>
        <v>0.46158724406595392</v>
      </c>
      <c r="BB129" s="36">
        <f t="shared" si="62"/>
        <v>0.429033159091816</v>
      </c>
      <c r="BC129" s="36">
        <f t="shared" si="62"/>
        <v>0.43121906296765278</v>
      </c>
      <c r="BD129" s="36">
        <f t="shared" si="62"/>
        <v>0.40610054603652801</v>
      </c>
      <c r="BE129" s="36">
        <f t="shared" si="62"/>
        <v>0.39849493688444998</v>
      </c>
      <c r="BF129" s="36">
        <f t="shared" si="62"/>
        <v>0.38819953625368175</v>
      </c>
      <c r="BG129" s="36">
        <f t="shared" si="62"/>
        <v>0.35364740380093501</v>
      </c>
      <c r="BH129" s="36">
        <f t="shared" si="62"/>
        <v>0.34329547206660843</v>
      </c>
      <c r="BI129" s="36">
        <f t="shared" si="62"/>
        <v>0.28775789237393629</v>
      </c>
      <c r="BJ129" s="36">
        <f t="shared" si="62"/>
        <v>0.26267218957711203</v>
      </c>
      <c r="BK129" s="36">
        <f t="shared" si="62"/>
        <v>0.23783811937914512</v>
      </c>
      <c r="BL129" s="36">
        <f t="shared" si="62"/>
        <v>0.25014749262536873</v>
      </c>
      <c r="BM129" s="36">
        <f t="shared" si="62"/>
        <v>0.26297105406881482</v>
      </c>
      <c r="BN129" s="36">
        <f t="shared" si="62"/>
        <v>0.22240327220125367</v>
      </c>
      <c r="BO129" s="36">
        <f t="shared" si="62"/>
        <v>0.18394526923777879</v>
      </c>
      <c r="BP129" s="36">
        <f t="shared" si="62"/>
        <v>0.18344408893264419</v>
      </c>
      <c r="BQ129" s="36">
        <f t="shared" si="62"/>
        <v>0.18720113515431006</v>
      </c>
      <c r="BR129" s="36">
        <f t="shared" si="62"/>
        <v>0.20867626131478956</v>
      </c>
      <c r="BS129" s="36">
        <f t="shared" si="62"/>
        <v>0.14799747134874996</v>
      </c>
      <c r="BT129" s="36">
        <f t="shared" si="62"/>
        <v>0.19597839135654263</v>
      </c>
      <c r="BU129" s="36">
        <f t="shared" si="62"/>
        <v>0.20301737226510683</v>
      </c>
      <c r="BV129" s="36">
        <f t="shared" si="62"/>
        <v>0.13345482947149179</v>
      </c>
      <c r="BW129" s="36">
        <f t="shared" si="62"/>
        <v>0.15624763776551515</v>
      </c>
    </row>
    <row r="130" spans="1:75">
      <c r="A130" s="61" t="s">
        <v>285</v>
      </c>
      <c r="B130" s="1" t="s">
        <v>96</v>
      </c>
      <c r="C130" s="1" t="s">
        <v>96</v>
      </c>
      <c r="D130" s="1" t="s">
        <v>96</v>
      </c>
      <c r="E130" s="1">
        <v>0.01</v>
      </c>
      <c r="F130" s="1">
        <v>0.38300000000000001</v>
      </c>
      <c r="G130" s="1">
        <v>0.56000000000000005</v>
      </c>
      <c r="H130" s="1">
        <v>0.58699999999999997</v>
      </c>
      <c r="I130" s="1">
        <v>0.65300000000000002</v>
      </c>
      <c r="J130" s="1">
        <v>0.65700000000000003</v>
      </c>
      <c r="K130" s="1">
        <v>0.69099999999999995</v>
      </c>
      <c r="L130" s="1">
        <v>0.73399999999999999</v>
      </c>
      <c r="M130" s="1">
        <v>0.755</v>
      </c>
      <c r="N130" s="1">
        <v>0.76200000000000001</v>
      </c>
      <c r="O130" s="1">
        <v>0.82899999999999996</v>
      </c>
      <c r="P130" s="1">
        <v>0.871</v>
      </c>
      <c r="Q130" s="1">
        <v>0.76700000000000002</v>
      </c>
      <c r="R130" s="1">
        <v>0.79100000000000004</v>
      </c>
      <c r="S130" s="1">
        <v>0.80900000000000005</v>
      </c>
      <c r="T130" s="1">
        <v>1.046</v>
      </c>
      <c r="U130" s="1">
        <v>1.3660000000000001</v>
      </c>
      <c r="V130" s="1">
        <v>1.5920000000000001</v>
      </c>
      <c r="W130" s="1">
        <v>1.7929999999999999</v>
      </c>
      <c r="X130" s="1">
        <v>1.954</v>
      </c>
      <c r="Y130" s="1">
        <v>1.9890000000000001</v>
      </c>
      <c r="Z130" s="1">
        <v>2.0009999999999999</v>
      </c>
      <c r="AA130" s="1">
        <v>1.98</v>
      </c>
      <c r="AB130" s="1">
        <v>2.089</v>
      </c>
      <c r="AC130" s="1">
        <v>2.1640000000000001</v>
      </c>
      <c r="AD130" s="1">
        <v>2.819</v>
      </c>
      <c r="AE130" s="1">
        <v>2.839</v>
      </c>
      <c r="AF130" s="1">
        <v>2.8210000000000002</v>
      </c>
      <c r="AG130" s="1">
        <v>3.056</v>
      </c>
      <c r="AH130" s="1">
        <v>3.133</v>
      </c>
      <c r="AI130" s="1">
        <v>3.0529999999999999</v>
      </c>
      <c r="AJ130" s="1">
        <v>3.069</v>
      </c>
      <c r="AK130" s="1">
        <v>2.976</v>
      </c>
      <c r="AM130" s="61" t="s">
        <v>285</v>
      </c>
      <c r="AN130" s="36" t="str">
        <f t="shared" ref="AN130:BW130" si="63">IF(ISNUMBER(B130/B$59),B130/B$59,"…")</f>
        <v>…</v>
      </c>
      <c r="AO130" s="36" t="str">
        <f t="shared" si="63"/>
        <v>…</v>
      </c>
      <c r="AP130" s="36" t="str">
        <f t="shared" si="63"/>
        <v>…</v>
      </c>
      <c r="AQ130" s="36" t="str">
        <f t="shared" si="63"/>
        <v>…</v>
      </c>
      <c r="AR130" s="36" t="str">
        <f t="shared" si="63"/>
        <v>…</v>
      </c>
      <c r="AS130" s="36" t="str">
        <f t="shared" si="63"/>
        <v>…</v>
      </c>
      <c r="AT130" s="36" t="str">
        <f t="shared" si="63"/>
        <v>…</v>
      </c>
      <c r="AU130" s="36" t="str">
        <f t="shared" si="63"/>
        <v>…</v>
      </c>
      <c r="AV130" s="36" t="str">
        <f t="shared" si="63"/>
        <v>…</v>
      </c>
      <c r="AW130" s="36">
        <f t="shared" si="63"/>
        <v>0.68280632411067188</v>
      </c>
      <c r="AX130" s="36">
        <f t="shared" si="63"/>
        <v>0.72673267326732671</v>
      </c>
      <c r="AY130" s="36">
        <f t="shared" si="63"/>
        <v>0.82513661202185795</v>
      </c>
      <c r="AZ130" s="36">
        <f t="shared" si="63"/>
        <v>0.77755102040816326</v>
      </c>
      <c r="BA130" s="36">
        <f t="shared" si="63"/>
        <v>0.75638686131386856</v>
      </c>
      <c r="BB130" s="36">
        <f t="shared" si="63"/>
        <v>0.77629233511586448</v>
      </c>
      <c r="BC130" s="36">
        <f t="shared" si="63"/>
        <v>0.76546906187624753</v>
      </c>
      <c r="BD130" s="36">
        <f t="shared" si="63"/>
        <v>0.76647286821705429</v>
      </c>
      <c r="BE130" s="36">
        <f t="shared" si="63"/>
        <v>0.81224899598393585</v>
      </c>
      <c r="BF130" s="36">
        <f t="shared" si="63"/>
        <v>0.82753164556962022</v>
      </c>
      <c r="BG130" s="36">
        <f t="shared" si="63"/>
        <v>0.88586251621271084</v>
      </c>
      <c r="BH130" s="36">
        <f t="shared" si="63"/>
        <v>0.9133677567412507</v>
      </c>
      <c r="BI130" s="36">
        <f t="shared" si="63"/>
        <v>0.86744073536526356</v>
      </c>
      <c r="BJ130" s="36">
        <f t="shared" si="63"/>
        <v>0.87076648841354709</v>
      </c>
      <c r="BK130" s="36">
        <f t="shared" si="63"/>
        <v>0.80722402597402598</v>
      </c>
      <c r="BL130" s="36">
        <f t="shared" si="63"/>
        <v>0.80490748189863226</v>
      </c>
      <c r="BM130" s="36">
        <f t="shared" si="63"/>
        <v>0.82637729549248751</v>
      </c>
      <c r="BN130" s="36">
        <f t="shared" si="63"/>
        <v>0.86144329896907224</v>
      </c>
      <c r="BO130" s="36">
        <f t="shared" si="63"/>
        <v>0.73755964553510567</v>
      </c>
      <c r="BP130" s="36">
        <f t="shared" si="63"/>
        <v>0.8086632243258749</v>
      </c>
      <c r="BQ130" s="36">
        <f t="shared" si="63"/>
        <v>0.80883190883190892</v>
      </c>
      <c r="BR130" s="36">
        <f t="shared" si="63"/>
        <v>0.79420045045045051</v>
      </c>
      <c r="BS130" s="36">
        <f t="shared" si="63"/>
        <v>0.79459178367134686</v>
      </c>
      <c r="BT130" s="36">
        <f t="shared" si="63"/>
        <v>0.83213811420982731</v>
      </c>
      <c r="BU130" s="36">
        <f t="shared" si="63"/>
        <v>0.82804448060753999</v>
      </c>
      <c r="BV130" s="36">
        <f t="shared" si="63"/>
        <v>0.84266886326194401</v>
      </c>
      <c r="BW130" s="36">
        <f t="shared" si="63"/>
        <v>0.75265553869499235</v>
      </c>
    </row>
    <row r="131" spans="1:75">
      <c r="A131" s="61" t="s">
        <v>286</v>
      </c>
      <c r="B131" s="1">
        <v>4.6349999999999998</v>
      </c>
      <c r="C131" s="1">
        <v>5.1509999999999998</v>
      </c>
      <c r="D131" s="1">
        <v>5.2149999999999999</v>
      </c>
      <c r="E131" s="1">
        <v>5.3579999999999997</v>
      </c>
      <c r="F131" s="1">
        <v>5.3250000000000002</v>
      </c>
      <c r="G131" s="1">
        <v>5.6529999999999996</v>
      </c>
      <c r="H131" s="1">
        <v>5.7149999999999999</v>
      </c>
      <c r="I131" s="1">
        <v>5.6470000000000002</v>
      </c>
      <c r="J131" s="1">
        <v>5.702</v>
      </c>
      <c r="K131" s="1">
        <v>6.0289999999999999</v>
      </c>
      <c r="L131" s="1">
        <v>6.2889999999999997</v>
      </c>
      <c r="M131" s="1">
        <v>5.76</v>
      </c>
      <c r="N131" s="1">
        <v>5.4340000000000002</v>
      </c>
      <c r="O131" s="1">
        <v>5.923</v>
      </c>
      <c r="P131" s="1">
        <v>5.9560000000000004</v>
      </c>
      <c r="Q131" s="1">
        <v>6.4829999999999997</v>
      </c>
      <c r="R131" s="1">
        <v>6.4240000000000004</v>
      </c>
      <c r="S131" s="1">
        <v>2.41</v>
      </c>
      <c r="T131" s="1">
        <v>3.1360000000000001</v>
      </c>
      <c r="U131" s="1">
        <v>3.681</v>
      </c>
      <c r="V131" s="1">
        <v>4.641</v>
      </c>
      <c r="W131" s="1">
        <v>5.6079999999999997</v>
      </c>
      <c r="X131" s="1">
        <v>6.5209999999999999</v>
      </c>
      <c r="Y131" s="1">
        <v>7.7949999999999999</v>
      </c>
      <c r="Z131" s="1">
        <v>10.089</v>
      </c>
      <c r="AA131" s="1">
        <v>11.51</v>
      </c>
      <c r="AB131" s="1">
        <v>12.587999999999999</v>
      </c>
      <c r="AC131" s="1">
        <v>13.045999999999999</v>
      </c>
      <c r="AD131" s="1">
        <v>14.544</v>
      </c>
      <c r="AE131" s="1">
        <v>15.291</v>
      </c>
      <c r="AF131" s="1">
        <v>16.838999999999999</v>
      </c>
      <c r="AG131" s="1">
        <v>17.524999999999999</v>
      </c>
      <c r="AH131" s="1">
        <v>18.899999999999999</v>
      </c>
      <c r="AI131" s="1">
        <v>19.515999999999998</v>
      </c>
      <c r="AJ131" s="1">
        <v>22.349</v>
      </c>
      <c r="AK131" s="1">
        <v>24.241</v>
      </c>
      <c r="AM131" s="61" t="s">
        <v>286</v>
      </c>
      <c r="AN131" s="36">
        <f t="shared" ref="AN131:BW131" si="64">IF(ISNUMBER(B131/B$60),B131/B$60,"…")</f>
        <v>1</v>
      </c>
      <c r="AO131" s="36">
        <f t="shared" si="64"/>
        <v>0.80459231490159322</v>
      </c>
      <c r="AP131" s="36">
        <f t="shared" si="64"/>
        <v>0.86815382054270018</v>
      </c>
      <c r="AQ131" s="36">
        <f t="shared" si="64"/>
        <v>0.91746575342465753</v>
      </c>
      <c r="AR131" s="36">
        <f t="shared" si="64"/>
        <v>0.94398156355256169</v>
      </c>
      <c r="AS131" s="36">
        <f t="shared" si="64"/>
        <v>0.84109507513762827</v>
      </c>
      <c r="AT131" s="36">
        <f t="shared" si="64"/>
        <v>0.77177582714382165</v>
      </c>
      <c r="AU131" s="36">
        <f t="shared" si="64"/>
        <v>0.82006970665117629</v>
      </c>
      <c r="AV131" s="36">
        <f t="shared" si="64"/>
        <v>0.84876451324799052</v>
      </c>
      <c r="AW131" s="36">
        <f t="shared" si="64"/>
        <v>0.86499282639885222</v>
      </c>
      <c r="AX131" s="36">
        <f t="shared" si="64"/>
        <v>0.90907776814108121</v>
      </c>
      <c r="AY131" s="36">
        <f t="shared" si="64"/>
        <v>0.84420342957643257</v>
      </c>
      <c r="AZ131" s="36">
        <f t="shared" si="64"/>
        <v>0.87321227703679904</v>
      </c>
      <c r="BA131" s="36">
        <f t="shared" si="64"/>
        <v>0.87644273453684518</v>
      </c>
      <c r="BB131" s="36">
        <f t="shared" si="64"/>
        <v>0.88446688446688448</v>
      </c>
      <c r="BC131" s="36">
        <f t="shared" si="64"/>
        <v>0.87726657645466843</v>
      </c>
      <c r="BD131" s="36">
        <f t="shared" si="64"/>
        <v>0.81657556883182925</v>
      </c>
      <c r="BE131" s="36">
        <f t="shared" si="64"/>
        <v>0.37329615861214371</v>
      </c>
      <c r="BF131" s="36">
        <f t="shared" si="64"/>
        <v>0.55017543859649121</v>
      </c>
      <c r="BG131" s="36">
        <f t="shared" si="64"/>
        <v>0.65208148804251553</v>
      </c>
      <c r="BH131" s="36">
        <f t="shared" si="64"/>
        <v>0.67008374241986712</v>
      </c>
      <c r="BI131" s="36">
        <f t="shared" si="64"/>
        <v>0.66532210226598643</v>
      </c>
      <c r="BJ131" s="36">
        <f t="shared" si="64"/>
        <v>0.67254537953795379</v>
      </c>
      <c r="BK131" s="36">
        <f t="shared" si="64"/>
        <v>0.65427228470706733</v>
      </c>
      <c r="BL131" s="36">
        <f t="shared" si="64"/>
        <v>0.66779189833200958</v>
      </c>
      <c r="BM131" s="36">
        <f t="shared" si="64"/>
        <v>0.66046938658403631</v>
      </c>
      <c r="BN131" s="36">
        <f t="shared" si="64"/>
        <v>0.72528232311592522</v>
      </c>
      <c r="BO131" s="36">
        <f t="shared" si="64"/>
        <v>0.65726233059599981</v>
      </c>
      <c r="BP131" s="36">
        <f t="shared" si="64"/>
        <v>0.67187139095486681</v>
      </c>
      <c r="BQ131" s="36">
        <f t="shared" si="64"/>
        <v>0.66927824221998511</v>
      </c>
      <c r="BR131" s="36">
        <f t="shared" si="64"/>
        <v>0.70817562452687355</v>
      </c>
      <c r="BS131" s="36">
        <f t="shared" si="64"/>
        <v>0.67135304934109707</v>
      </c>
      <c r="BT131" s="36">
        <f t="shared" si="64"/>
        <v>0.64078657399559236</v>
      </c>
      <c r="BU131" s="36">
        <f t="shared" si="64"/>
        <v>0.58811475409836067</v>
      </c>
      <c r="BV131" s="36">
        <f t="shared" si="64"/>
        <v>0.62711151018575684</v>
      </c>
      <c r="BW131" s="36">
        <f t="shared" si="64"/>
        <v>0.57782704042715483</v>
      </c>
    </row>
    <row r="132" spans="1:75">
      <c r="A132" s="61" t="s">
        <v>287</v>
      </c>
      <c r="B132" s="1" t="s">
        <v>96</v>
      </c>
      <c r="C132" s="1" t="s">
        <v>96</v>
      </c>
      <c r="D132" s="1" t="s">
        <v>96</v>
      </c>
      <c r="E132" s="1" t="s">
        <v>96</v>
      </c>
      <c r="F132" s="1" t="s">
        <v>96</v>
      </c>
      <c r="G132" s="1" t="s">
        <v>96</v>
      </c>
      <c r="H132" s="1" t="s">
        <v>96</v>
      </c>
      <c r="I132" s="1" t="s">
        <v>96</v>
      </c>
      <c r="J132" s="1" t="s">
        <v>96</v>
      </c>
      <c r="K132" s="1" t="s">
        <v>96</v>
      </c>
      <c r="L132" s="1" t="s">
        <v>96</v>
      </c>
      <c r="M132" s="1" t="s">
        <v>96</v>
      </c>
      <c r="N132" s="1" t="s">
        <v>96</v>
      </c>
      <c r="O132" s="1" t="s">
        <v>96</v>
      </c>
      <c r="P132" s="1" t="s">
        <v>96</v>
      </c>
      <c r="Q132" s="1" t="s">
        <v>96</v>
      </c>
      <c r="R132" s="1" t="s">
        <v>96</v>
      </c>
      <c r="S132" s="1" t="s">
        <v>96</v>
      </c>
      <c r="T132" s="1" t="s">
        <v>96</v>
      </c>
      <c r="U132" s="1" t="s">
        <v>96</v>
      </c>
      <c r="V132" s="1" t="s">
        <v>96</v>
      </c>
      <c r="W132" s="1" t="s">
        <v>96</v>
      </c>
      <c r="X132" s="1" t="s">
        <v>96</v>
      </c>
      <c r="Y132" s="1">
        <v>0</v>
      </c>
      <c r="Z132" s="1">
        <v>7.0000000000000001E-3</v>
      </c>
      <c r="AA132" s="1">
        <v>2.1999999999999999E-2</v>
      </c>
      <c r="AB132" s="1">
        <v>4.5999999999999999E-2</v>
      </c>
      <c r="AC132" s="1">
        <v>7.0999999999999994E-2</v>
      </c>
      <c r="AD132" s="1">
        <v>0.111</v>
      </c>
      <c r="AE132" s="1">
        <v>0.14499999999999999</v>
      </c>
      <c r="AF132" s="1">
        <v>0.191</v>
      </c>
      <c r="AG132" s="1">
        <v>0.22</v>
      </c>
      <c r="AH132" s="1">
        <v>0.23200000000000001</v>
      </c>
      <c r="AI132" s="1">
        <v>0.245</v>
      </c>
      <c r="AJ132" s="1">
        <v>0.253</v>
      </c>
      <c r="AK132" s="1">
        <v>0.253</v>
      </c>
      <c r="AM132" s="61" t="s">
        <v>287</v>
      </c>
      <c r="AN132" s="36" t="str">
        <f t="shared" ref="AN132:BW132" si="65">IF(ISNUMBER(B132/B$61),B132/B$61,"…")</f>
        <v>…</v>
      </c>
      <c r="AO132" s="36" t="str">
        <f t="shared" si="65"/>
        <v>…</v>
      </c>
      <c r="AP132" s="36" t="str">
        <f t="shared" si="65"/>
        <v>…</v>
      </c>
      <c r="AQ132" s="36" t="str">
        <f t="shared" si="65"/>
        <v>…</v>
      </c>
      <c r="AR132" s="36" t="str">
        <f t="shared" si="65"/>
        <v>…</v>
      </c>
      <c r="AS132" s="36" t="str">
        <f t="shared" si="65"/>
        <v>…</v>
      </c>
      <c r="AT132" s="36" t="str">
        <f t="shared" si="65"/>
        <v>…</v>
      </c>
      <c r="AU132" s="36" t="str">
        <f t="shared" si="65"/>
        <v>…</v>
      </c>
      <c r="AV132" s="36" t="str">
        <f t="shared" si="65"/>
        <v>…</v>
      </c>
      <c r="AW132" s="36" t="str">
        <f t="shared" si="65"/>
        <v>…</v>
      </c>
      <c r="AX132" s="36" t="str">
        <f t="shared" si="65"/>
        <v>…</v>
      </c>
      <c r="AY132" s="36" t="str">
        <f t="shared" si="65"/>
        <v>…</v>
      </c>
      <c r="AZ132" s="36" t="str">
        <f t="shared" si="65"/>
        <v>…</v>
      </c>
      <c r="BA132" s="36" t="str">
        <f t="shared" si="65"/>
        <v>…</v>
      </c>
      <c r="BB132" s="36" t="str">
        <f t="shared" si="65"/>
        <v>…</v>
      </c>
      <c r="BC132" s="36" t="str">
        <f t="shared" si="65"/>
        <v>…</v>
      </c>
      <c r="BD132" s="36" t="str">
        <f t="shared" si="65"/>
        <v>…</v>
      </c>
      <c r="BE132" s="36" t="str">
        <f t="shared" si="65"/>
        <v>…</v>
      </c>
      <c r="BF132" s="36" t="str">
        <f t="shared" si="65"/>
        <v>…</v>
      </c>
      <c r="BG132" s="36" t="str">
        <f t="shared" si="65"/>
        <v>…</v>
      </c>
      <c r="BH132" s="36" t="str">
        <f t="shared" si="65"/>
        <v>…</v>
      </c>
      <c r="BI132" s="36" t="str">
        <f t="shared" si="65"/>
        <v>…</v>
      </c>
      <c r="BJ132" s="36" t="str">
        <f t="shared" si="65"/>
        <v>…</v>
      </c>
      <c r="BK132" s="36" t="str">
        <f t="shared" si="65"/>
        <v>…</v>
      </c>
      <c r="BL132" s="36">
        <f t="shared" si="65"/>
        <v>1</v>
      </c>
      <c r="BM132" s="36">
        <f t="shared" si="65"/>
        <v>1</v>
      </c>
      <c r="BN132" s="36">
        <f t="shared" si="65"/>
        <v>0.97872340425531912</v>
      </c>
      <c r="BO132" s="36">
        <f t="shared" si="65"/>
        <v>0.92207792207792205</v>
      </c>
      <c r="BP132" s="36">
        <f t="shared" si="65"/>
        <v>1</v>
      </c>
      <c r="BQ132" s="36">
        <f t="shared" si="65"/>
        <v>1</v>
      </c>
      <c r="BR132" s="36">
        <f t="shared" si="65"/>
        <v>0.98963730569948183</v>
      </c>
      <c r="BS132" s="36">
        <f t="shared" si="65"/>
        <v>1</v>
      </c>
      <c r="BT132" s="36">
        <f t="shared" si="65"/>
        <v>0.97890295358649804</v>
      </c>
      <c r="BU132" s="36">
        <f t="shared" si="65"/>
        <v>0.96837944664031617</v>
      </c>
      <c r="BV132" s="36">
        <f t="shared" si="65"/>
        <v>0.97683397683397677</v>
      </c>
      <c r="BW132" s="36">
        <f t="shared" si="65"/>
        <v>0.97683397683397677</v>
      </c>
    </row>
    <row r="133" spans="1:75">
      <c r="A133" s="61" t="s">
        <v>288</v>
      </c>
      <c r="B133" s="1">
        <v>0.88600000000000001</v>
      </c>
      <c r="C133" s="1">
        <v>1.0229999999999999</v>
      </c>
      <c r="D133" s="1">
        <v>1.089</v>
      </c>
      <c r="E133" s="1">
        <v>1.0880000000000001</v>
      </c>
      <c r="F133" s="1">
        <v>1.0820000000000001</v>
      </c>
      <c r="G133" s="1">
        <v>1.1819999999999999</v>
      </c>
      <c r="H133" s="1">
        <v>1.2589999999999999</v>
      </c>
      <c r="I133" s="1">
        <v>1.2789999999999999</v>
      </c>
      <c r="J133" s="1">
        <v>1.1879999999999999</v>
      </c>
      <c r="K133" s="1">
        <v>1.2989999999999999</v>
      </c>
      <c r="L133" s="1">
        <v>1.2629999999999999</v>
      </c>
      <c r="M133" s="1">
        <v>1.208</v>
      </c>
      <c r="N133" s="1">
        <v>1.1830000000000001</v>
      </c>
      <c r="O133" s="1">
        <v>1.3129999999999999</v>
      </c>
      <c r="P133" s="1">
        <v>1.4690000000000001</v>
      </c>
      <c r="Q133" s="1">
        <v>1.5649999999999999</v>
      </c>
      <c r="R133" s="1">
        <v>1.4139999999999999</v>
      </c>
      <c r="S133" s="1">
        <v>1.512</v>
      </c>
      <c r="T133" s="1">
        <v>1.609</v>
      </c>
      <c r="U133" s="1">
        <v>1.4410000000000001</v>
      </c>
      <c r="V133" s="1">
        <v>1.4510000000000001</v>
      </c>
      <c r="W133" s="1">
        <v>1.0009999999999999</v>
      </c>
      <c r="X133" s="1">
        <v>0.37</v>
      </c>
      <c r="Y133" s="1">
        <v>0.45100000000000001</v>
      </c>
      <c r="Z133" s="1">
        <v>0.54</v>
      </c>
      <c r="AA133" s="1">
        <v>0.67800000000000005</v>
      </c>
      <c r="AB133" s="1">
        <v>0.81599999999999995</v>
      </c>
      <c r="AC133" s="1">
        <v>0.97099999999999997</v>
      </c>
      <c r="AD133" s="1">
        <v>1.137</v>
      </c>
      <c r="AE133" s="1">
        <v>1.1579999999999999</v>
      </c>
      <c r="AF133" s="1">
        <v>1.3620000000000001</v>
      </c>
      <c r="AG133" s="1">
        <v>1.786</v>
      </c>
      <c r="AH133" s="1">
        <v>1.8480000000000001</v>
      </c>
      <c r="AI133" s="1">
        <v>1.8520000000000001</v>
      </c>
      <c r="AJ133" s="1">
        <v>2.0920000000000001</v>
      </c>
      <c r="AK133" s="1">
        <v>2.419</v>
      </c>
      <c r="AM133" s="61" t="s">
        <v>288</v>
      </c>
      <c r="AN133" s="36">
        <f t="shared" ref="AN133:BW133" si="66">IF(ISNUMBER(B133/B$62),B133/B$62,"…")</f>
        <v>0.75340136054421769</v>
      </c>
      <c r="AO133" s="36">
        <f t="shared" si="66"/>
        <v>0.77676537585421412</v>
      </c>
      <c r="AP133" s="36">
        <f t="shared" si="66"/>
        <v>0.77841315225160823</v>
      </c>
      <c r="AQ133" s="36">
        <f t="shared" si="66"/>
        <v>0.87459807073954987</v>
      </c>
      <c r="AR133" s="36">
        <f t="shared" si="66"/>
        <v>0.88254486133768362</v>
      </c>
      <c r="AS133" s="36">
        <f t="shared" si="66"/>
        <v>0.84913793103448276</v>
      </c>
      <c r="AT133" s="36">
        <f t="shared" si="66"/>
        <v>0.8512508451656523</v>
      </c>
      <c r="AU133" s="36">
        <f t="shared" si="66"/>
        <v>0.88512110726643589</v>
      </c>
      <c r="AV133" s="36">
        <f t="shared" si="66"/>
        <v>0.89863842662632365</v>
      </c>
      <c r="AW133" s="36">
        <f t="shared" si="66"/>
        <v>0.83483290488431872</v>
      </c>
      <c r="AX133" s="36">
        <f t="shared" si="66"/>
        <v>0.94465220643231107</v>
      </c>
      <c r="AY133" s="36">
        <f t="shared" si="66"/>
        <v>0.89614243323442133</v>
      </c>
      <c r="AZ133" s="36">
        <f t="shared" si="66"/>
        <v>0.87759643916913943</v>
      </c>
      <c r="BA133" s="36">
        <f t="shared" si="66"/>
        <v>0.93319118692253011</v>
      </c>
      <c r="BB133" s="36">
        <f t="shared" si="66"/>
        <v>0.92215944758317647</v>
      </c>
      <c r="BC133" s="36">
        <f t="shared" si="66"/>
        <v>0.92933491686460812</v>
      </c>
      <c r="BD133" s="36">
        <f t="shared" si="66"/>
        <v>0.76806083650190116</v>
      </c>
      <c r="BE133" s="36">
        <f t="shared" si="66"/>
        <v>0.67080745341614911</v>
      </c>
      <c r="BF133" s="36">
        <f t="shared" si="66"/>
        <v>0.5649578651685393</v>
      </c>
      <c r="BG133" s="36">
        <f t="shared" si="66"/>
        <v>0.49417009602194789</v>
      </c>
      <c r="BH133" s="36">
        <f t="shared" si="66"/>
        <v>0.51600284495021342</v>
      </c>
      <c r="BI133" s="36">
        <f t="shared" si="66"/>
        <v>0.62562499999999988</v>
      </c>
      <c r="BJ133" s="36">
        <f t="shared" si="66"/>
        <v>0.21713615023474178</v>
      </c>
      <c r="BK133" s="36">
        <f t="shared" si="66"/>
        <v>0.23624934520691462</v>
      </c>
      <c r="BL133" s="36">
        <f t="shared" si="66"/>
        <v>0.2102803738317757</v>
      </c>
      <c r="BM133" s="36">
        <f t="shared" si="66"/>
        <v>0.25828571428571429</v>
      </c>
      <c r="BN133" s="36">
        <f t="shared" si="66"/>
        <v>0.27586206896551718</v>
      </c>
      <c r="BO133" s="36">
        <f t="shared" si="66"/>
        <v>0.28031177829099307</v>
      </c>
      <c r="BP133" s="36">
        <f t="shared" si="66"/>
        <v>0.29364669421487605</v>
      </c>
      <c r="BQ133" s="36">
        <f t="shared" si="66"/>
        <v>0.29286798179059176</v>
      </c>
      <c r="BR133" s="36">
        <f t="shared" si="66"/>
        <v>0.35330739299610897</v>
      </c>
      <c r="BS133" s="36">
        <f t="shared" si="66"/>
        <v>0.3608080808080808</v>
      </c>
      <c r="BT133" s="36">
        <f t="shared" si="66"/>
        <v>0.35703245749613599</v>
      </c>
      <c r="BU133" s="36">
        <f t="shared" si="66"/>
        <v>0.33333333333333337</v>
      </c>
      <c r="BV133" s="36">
        <f t="shared" si="66"/>
        <v>0.33180015860428236</v>
      </c>
      <c r="BW133" s="36">
        <f t="shared" si="66"/>
        <v>0.36491175139538395</v>
      </c>
    </row>
    <row r="134" spans="1:75">
      <c r="A134" s="61" t="s">
        <v>289</v>
      </c>
      <c r="B134" s="1">
        <v>3.4000000000000002E-2</v>
      </c>
      <c r="C134" s="1">
        <v>4.1000000000000002E-2</v>
      </c>
      <c r="D134" s="1">
        <v>4.1000000000000002E-2</v>
      </c>
      <c r="E134" s="1">
        <v>3.9E-2</v>
      </c>
      <c r="F134" s="1">
        <v>0.04</v>
      </c>
      <c r="G134" s="1">
        <v>4.9000000000000002E-2</v>
      </c>
      <c r="H134" s="1">
        <v>5.5E-2</v>
      </c>
      <c r="I134" s="1">
        <v>5.5E-2</v>
      </c>
      <c r="J134" s="1">
        <v>0.05</v>
      </c>
      <c r="K134" s="1">
        <v>5.6000000000000001E-2</v>
      </c>
      <c r="L134" s="1">
        <v>6.0999999999999999E-2</v>
      </c>
      <c r="M134" s="1">
        <v>5.8999999999999997E-2</v>
      </c>
      <c r="N134" s="1">
        <v>5.7000000000000002E-2</v>
      </c>
      <c r="O134" s="1">
        <v>6.7000000000000004E-2</v>
      </c>
      <c r="P134" s="1">
        <v>7.8E-2</v>
      </c>
      <c r="Q134" s="1">
        <v>7.9000000000000001E-2</v>
      </c>
      <c r="R134" s="1">
        <v>7.6999999999999999E-2</v>
      </c>
      <c r="S134" s="1">
        <v>0.08</v>
      </c>
      <c r="T134" s="1">
        <v>8.5000000000000006E-2</v>
      </c>
      <c r="U134" s="1">
        <v>8.8999999999999996E-2</v>
      </c>
      <c r="V134" s="1">
        <v>0.104</v>
      </c>
      <c r="W134" s="1">
        <v>0.14299999999999999</v>
      </c>
      <c r="X134" s="1">
        <v>0.18</v>
      </c>
      <c r="Y134" s="1">
        <v>0.187</v>
      </c>
      <c r="Z134" s="1">
        <v>0.189</v>
      </c>
      <c r="AA134" s="1">
        <v>0.186</v>
      </c>
      <c r="AB134" s="1">
        <v>0.17499999999999999</v>
      </c>
      <c r="AC134" s="1">
        <v>0.16600000000000001</v>
      </c>
      <c r="AD134" s="1">
        <v>0.184</v>
      </c>
      <c r="AE134" s="1">
        <v>0.17799999999999999</v>
      </c>
      <c r="AF134" s="1">
        <v>0.17799999999999999</v>
      </c>
      <c r="AG134" s="1">
        <v>0.185</v>
      </c>
      <c r="AH134" s="1">
        <v>0.186</v>
      </c>
      <c r="AI134" s="1">
        <v>0.16500000000000001</v>
      </c>
      <c r="AJ134" s="1">
        <v>0.151</v>
      </c>
      <c r="AK134" s="1">
        <v>0.129</v>
      </c>
      <c r="AM134" s="61" t="s">
        <v>289</v>
      </c>
      <c r="AN134" s="36">
        <f t="shared" ref="AN134:BW134" si="67">IF(ISNUMBER(B134/B$63),B134/B$63,"…")</f>
        <v>0.61818181818181828</v>
      </c>
      <c r="AO134" s="36">
        <f t="shared" si="67"/>
        <v>0.57746478873239449</v>
      </c>
      <c r="AP134" s="36">
        <f t="shared" si="67"/>
        <v>0.59420289855072461</v>
      </c>
      <c r="AQ134" s="36">
        <f t="shared" si="67"/>
        <v>0.58208955223880599</v>
      </c>
      <c r="AR134" s="36">
        <f t="shared" si="67"/>
        <v>0.5714285714285714</v>
      </c>
      <c r="AS134" s="36">
        <f t="shared" si="67"/>
        <v>0.64473684210526316</v>
      </c>
      <c r="AT134" s="36">
        <f t="shared" si="67"/>
        <v>0.74324324324324331</v>
      </c>
      <c r="AU134" s="36">
        <f t="shared" si="67"/>
        <v>0.77464788732394374</v>
      </c>
      <c r="AV134" s="36">
        <f t="shared" si="67"/>
        <v>0.76923076923076927</v>
      </c>
      <c r="AW134" s="36">
        <f t="shared" si="67"/>
        <v>0.875</v>
      </c>
      <c r="AX134" s="36">
        <f t="shared" si="67"/>
        <v>0.82432432432432434</v>
      </c>
      <c r="AY134" s="36">
        <f t="shared" si="67"/>
        <v>0.80821917808219179</v>
      </c>
      <c r="AZ134" s="36">
        <f t="shared" si="67"/>
        <v>0.66279069767441867</v>
      </c>
      <c r="BA134" s="36">
        <f t="shared" si="67"/>
        <v>0.62037037037037046</v>
      </c>
      <c r="BB134" s="36">
        <f t="shared" si="67"/>
        <v>0.62903225806451613</v>
      </c>
      <c r="BC134" s="36">
        <f t="shared" si="67"/>
        <v>0.61240310077519378</v>
      </c>
      <c r="BD134" s="36">
        <f t="shared" si="67"/>
        <v>0.71962616822429903</v>
      </c>
      <c r="BE134" s="36">
        <f t="shared" si="67"/>
        <v>0.68965517241379304</v>
      </c>
      <c r="BF134" s="36">
        <f t="shared" si="67"/>
        <v>0.70833333333333337</v>
      </c>
      <c r="BG134" s="36">
        <f t="shared" si="67"/>
        <v>0.85576923076923073</v>
      </c>
      <c r="BH134" s="36">
        <f t="shared" si="67"/>
        <v>0.76470588235294112</v>
      </c>
      <c r="BI134" s="36">
        <f t="shared" si="67"/>
        <v>0.81714285714285717</v>
      </c>
      <c r="BJ134" s="36">
        <f t="shared" si="67"/>
        <v>0.78947368421052622</v>
      </c>
      <c r="BK134" s="36">
        <f t="shared" si="67"/>
        <v>0.748</v>
      </c>
      <c r="BL134" s="36">
        <f t="shared" si="67"/>
        <v>0.9</v>
      </c>
      <c r="BM134" s="36">
        <f t="shared" si="67"/>
        <v>0.94897959183673464</v>
      </c>
      <c r="BN134" s="36">
        <f t="shared" si="67"/>
        <v>0.88832487309644659</v>
      </c>
      <c r="BO134" s="36">
        <f t="shared" si="67"/>
        <v>0.80975609756097566</v>
      </c>
      <c r="BP134" s="36">
        <f t="shared" si="67"/>
        <v>0.89320388349514568</v>
      </c>
      <c r="BQ134" s="36">
        <f t="shared" si="67"/>
        <v>0.82407407407407407</v>
      </c>
      <c r="BR134" s="36">
        <f t="shared" si="67"/>
        <v>0.84761904761904761</v>
      </c>
      <c r="BS134" s="36">
        <f t="shared" si="67"/>
        <v>0.86046511627906974</v>
      </c>
      <c r="BT134" s="36">
        <f t="shared" si="67"/>
        <v>0.8340807174887892</v>
      </c>
      <c r="BU134" s="36">
        <f t="shared" si="67"/>
        <v>0.75</v>
      </c>
      <c r="BV134" s="36">
        <f t="shared" si="67"/>
        <v>0.66814159292035391</v>
      </c>
      <c r="BW134" s="36">
        <f t="shared" si="67"/>
        <v>0.62019230769230771</v>
      </c>
    </row>
    <row r="135" spans="1:75">
      <c r="A135" s="61" t="s">
        <v>290</v>
      </c>
      <c r="B135" s="1" t="s">
        <v>96</v>
      </c>
      <c r="C135" s="1" t="s">
        <v>96</v>
      </c>
      <c r="D135" s="1" t="s">
        <v>96</v>
      </c>
      <c r="E135" s="1" t="s">
        <v>96</v>
      </c>
      <c r="F135" s="1" t="s">
        <v>96</v>
      </c>
      <c r="G135" s="1" t="s">
        <v>96</v>
      </c>
      <c r="H135" s="1" t="s">
        <v>96</v>
      </c>
      <c r="I135" s="1" t="s">
        <v>96</v>
      </c>
      <c r="J135" s="1" t="s">
        <v>96</v>
      </c>
      <c r="K135" s="1" t="s">
        <v>96</v>
      </c>
      <c r="L135" s="1" t="s">
        <v>96</v>
      </c>
      <c r="M135" s="1" t="s">
        <v>96</v>
      </c>
      <c r="N135" s="1" t="s">
        <v>96</v>
      </c>
      <c r="O135" s="1" t="s">
        <v>96</v>
      </c>
      <c r="P135" s="1" t="s">
        <v>96</v>
      </c>
      <c r="Q135" s="1" t="s">
        <v>96</v>
      </c>
      <c r="R135" s="1">
        <v>8.0000000000000002E-3</v>
      </c>
      <c r="S135" s="1">
        <v>0.01</v>
      </c>
      <c r="T135" s="1">
        <v>0.01</v>
      </c>
      <c r="U135" s="1">
        <v>5.0000000000000001E-3</v>
      </c>
      <c r="V135" s="1">
        <v>7.0000000000000001E-3</v>
      </c>
      <c r="W135" s="1">
        <v>8.0000000000000002E-3</v>
      </c>
      <c r="X135" s="1">
        <v>7.0000000000000001E-3</v>
      </c>
      <c r="Y135" s="1">
        <v>8.0000000000000002E-3</v>
      </c>
      <c r="Z135" s="1">
        <v>6.0000000000000001E-3</v>
      </c>
      <c r="AA135" s="1">
        <v>6.0000000000000001E-3</v>
      </c>
      <c r="AB135" s="1">
        <v>5.0000000000000001E-3</v>
      </c>
      <c r="AC135" s="1">
        <v>5.0000000000000001E-3</v>
      </c>
      <c r="AD135" s="1">
        <v>6.0000000000000001E-3</v>
      </c>
      <c r="AE135" s="1">
        <v>5.0000000000000001E-3</v>
      </c>
      <c r="AF135" s="1">
        <v>6.0000000000000001E-3</v>
      </c>
      <c r="AG135" s="1">
        <v>7.0000000000000001E-3</v>
      </c>
      <c r="AH135" s="1">
        <v>7.0000000000000001E-3</v>
      </c>
      <c r="AI135" s="1">
        <v>3.0000000000000001E-3</v>
      </c>
      <c r="AJ135" s="1">
        <v>3.0000000000000001E-3</v>
      </c>
      <c r="AK135" s="1">
        <v>2E-3</v>
      </c>
      <c r="AM135" s="61" t="s">
        <v>290</v>
      </c>
      <c r="AN135" s="36" t="str">
        <f t="shared" ref="AN135:BW135" si="68">IF(ISNUMBER(B135/B$64),B135/B$64,"…")</f>
        <v>…</v>
      </c>
      <c r="AO135" s="36" t="str">
        <f t="shared" si="68"/>
        <v>…</v>
      </c>
      <c r="AP135" s="36" t="str">
        <f t="shared" si="68"/>
        <v>…</v>
      </c>
      <c r="AQ135" s="36" t="str">
        <f t="shared" si="68"/>
        <v>…</v>
      </c>
      <c r="AR135" s="36" t="str">
        <f t="shared" si="68"/>
        <v>…</v>
      </c>
      <c r="AS135" s="36" t="str">
        <f t="shared" si="68"/>
        <v>…</v>
      </c>
      <c r="AT135" s="36" t="str">
        <f t="shared" si="68"/>
        <v>…</v>
      </c>
      <c r="AU135" s="36" t="str">
        <f t="shared" si="68"/>
        <v>…</v>
      </c>
      <c r="AV135" s="36" t="str">
        <f t="shared" si="68"/>
        <v>…</v>
      </c>
      <c r="AW135" s="36" t="str">
        <f t="shared" si="68"/>
        <v>…</v>
      </c>
      <c r="AX135" s="36" t="str">
        <f t="shared" si="68"/>
        <v>…</v>
      </c>
      <c r="AY135" s="36" t="str">
        <f t="shared" si="68"/>
        <v>…</v>
      </c>
      <c r="AZ135" s="36" t="str">
        <f t="shared" si="68"/>
        <v>…</v>
      </c>
      <c r="BA135" s="36" t="str">
        <f t="shared" si="68"/>
        <v>…</v>
      </c>
      <c r="BB135" s="36" t="str">
        <f t="shared" si="68"/>
        <v>…</v>
      </c>
      <c r="BC135" s="36" t="str">
        <f t="shared" si="68"/>
        <v>…</v>
      </c>
      <c r="BD135" s="36">
        <f t="shared" si="68"/>
        <v>1</v>
      </c>
      <c r="BE135" s="36">
        <f t="shared" si="68"/>
        <v>1</v>
      </c>
      <c r="BF135" s="36">
        <f t="shared" si="68"/>
        <v>1</v>
      </c>
      <c r="BG135" s="36">
        <f t="shared" si="68"/>
        <v>1</v>
      </c>
      <c r="BH135" s="36">
        <f t="shared" si="68"/>
        <v>1</v>
      </c>
      <c r="BI135" s="36">
        <f t="shared" si="68"/>
        <v>1</v>
      </c>
      <c r="BJ135" s="36">
        <f t="shared" si="68"/>
        <v>1</v>
      </c>
      <c r="BK135" s="36">
        <f t="shared" si="68"/>
        <v>1</v>
      </c>
      <c r="BL135" s="36">
        <f t="shared" si="68"/>
        <v>1</v>
      </c>
      <c r="BM135" s="36">
        <f t="shared" si="68"/>
        <v>1</v>
      </c>
      <c r="BN135" s="36">
        <f t="shared" si="68"/>
        <v>1</v>
      </c>
      <c r="BO135" s="36">
        <f t="shared" si="68"/>
        <v>1</v>
      </c>
      <c r="BP135" s="36">
        <f t="shared" si="68"/>
        <v>1</v>
      </c>
      <c r="BQ135" s="36">
        <f t="shared" si="68"/>
        <v>1</v>
      </c>
      <c r="BR135" s="36">
        <f t="shared" si="68"/>
        <v>1</v>
      </c>
      <c r="BS135" s="36">
        <f t="shared" si="68"/>
        <v>1</v>
      </c>
      <c r="BT135" s="36">
        <f t="shared" si="68"/>
        <v>1</v>
      </c>
      <c r="BU135" s="36">
        <f t="shared" si="68"/>
        <v>1</v>
      </c>
      <c r="BV135" s="36">
        <f t="shared" si="68"/>
        <v>1</v>
      </c>
      <c r="BW135" s="36">
        <f t="shared" si="68"/>
        <v>1</v>
      </c>
    </row>
    <row r="136" spans="1:75">
      <c r="A136" s="61" t="s">
        <v>291</v>
      </c>
      <c r="B136" s="1">
        <v>1.5069999999999999</v>
      </c>
      <c r="C136" s="1">
        <v>1.7989999999999999</v>
      </c>
      <c r="D136" s="1">
        <v>1.9410000000000001</v>
      </c>
      <c r="E136" s="1">
        <v>2.1440000000000001</v>
      </c>
      <c r="F136" s="1">
        <v>2.4390000000000001</v>
      </c>
      <c r="G136" s="1">
        <v>2.7349999999999999</v>
      </c>
      <c r="H136" s="1">
        <v>2.9489999999999998</v>
      </c>
      <c r="I136" s="1">
        <v>3.036</v>
      </c>
      <c r="J136" s="1">
        <v>3.133</v>
      </c>
      <c r="K136" s="1">
        <v>3.2869999999999999</v>
      </c>
      <c r="L136" s="1">
        <v>2.9409999999999998</v>
      </c>
      <c r="M136" s="1">
        <v>3.0030000000000001</v>
      </c>
      <c r="N136" s="1">
        <v>3.2559999999999998</v>
      </c>
      <c r="O136" s="1">
        <v>3.5259999999999998</v>
      </c>
      <c r="P136" s="1">
        <v>4.1349999999999998</v>
      </c>
      <c r="Q136" s="1">
        <v>4.4029999999999996</v>
      </c>
      <c r="R136" s="1">
        <v>4.1989999999999998</v>
      </c>
      <c r="S136" s="1">
        <v>1.0980000000000001</v>
      </c>
      <c r="T136" s="1">
        <v>1.5680000000000001</v>
      </c>
      <c r="U136" s="1">
        <v>1.778</v>
      </c>
      <c r="V136" s="1">
        <v>2.242</v>
      </c>
      <c r="W136" s="1">
        <v>2.6669999999999998</v>
      </c>
      <c r="X136" s="1">
        <v>2.9580000000000002</v>
      </c>
      <c r="Y136" s="1">
        <v>3.4729999999999999</v>
      </c>
      <c r="Z136" s="1">
        <v>4.0590000000000002</v>
      </c>
      <c r="AA136" s="1">
        <v>4.2080000000000002</v>
      </c>
      <c r="AB136" s="1">
        <v>4.8650000000000002</v>
      </c>
      <c r="AC136" s="1">
        <v>5.4429999999999996</v>
      </c>
      <c r="AD136" s="1">
        <v>6.8929999999999998</v>
      </c>
      <c r="AE136" s="1">
        <v>7.71</v>
      </c>
      <c r="AF136" s="1">
        <v>8.657</v>
      </c>
      <c r="AG136" s="1">
        <v>11.821</v>
      </c>
      <c r="AH136" s="1">
        <v>12.717000000000001</v>
      </c>
      <c r="AI136" s="1">
        <v>12.582000000000001</v>
      </c>
      <c r="AJ136" s="1">
        <v>14.041</v>
      </c>
      <c r="AK136" s="1">
        <v>14.087999999999999</v>
      </c>
      <c r="AM136" s="61" t="s">
        <v>291</v>
      </c>
      <c r="AN136" s="36">
        <f t="shared" ref="AN136:BW136" si="69">IF(ISNUMBER(B136/B$65),B136/B$65,"…")</f>
        <v>0.37627965043695377</v>
      </c>
      <c r="AO136" s="36">
        <f t="shared" si="69"/>
        <v>0.34450402144772113</v>
      </c>
      <c r="AP136" s="36">
        <f t="shared" si="69"/>
        <v>0.43983684568320869</v>
      </c>
      <c r="AQ136" s="36">
        <f t="shared" si="69"/>
        <v>0.71538204871538214</v>
      </c>
      <c r="AR136" s="36">
        <f t="shared" si="69"/>
        <v>0.87639238232123617</v>
      </c>
      <c r="AS136" s="36">
        <f t="shared" si="69"/>
        <v>0.98134194474345171</v>
      </c>
      <c r="AT136" s="36">
        <f t="shared" si="69"/>
        <v>0.87611408199643481</v>
      </c>
      <c r="AU136" s="36">
        <f t="shared" si="69"/>
        <v>0.81263383297644531</v>
      </c>
      <c r="AV136" s="36">
        <f t="shared" si="69"/>
        <v>0.88778690847265518</v>
      </c>
      <c r="AW136" s="36">
        <f t="shared" si="69"/>
        <v>0.97306098283007691</v>
      </c>
      <c r="AX136" s="36">
        <f t="shared" si="69"/>
        <v>0.81558513588463666</v>
      </c>
      <c r="AY136" s="36">
        <f t="shared" si="69"/>
        <v>0.8567760342368046</v>
      </c>
      <c r="AZ136" s="36">
        <f t="shared" si="69"/>
        <v>0.75756165658445784</v>
      </c>
      <c r="BA136" s="36">
        <f t="shared" si="69"/>
        <v>0.72851239669421486</v>
      </c>
      <c r="BB136" s="36">
        <f t="shared" si="69"/>
        <v>0.77376497005988021</v>
      </c>
      <c r="BC136" s="36">
        <f t="shared" si="69"/>
        <v>0.74601829888173488</v>
      </c>
      <c r="BD136" s="36">
        <f t="shared" si="69"/>
        <v>0.74675440156500084</v>
      </c>
      <c r="BE136" s="36">
        <f t="shared" si="69"/>
        <v>0.26715328467153282</v>
      </c>
      <c r="BF136" s="36">
        <f t="shared" si="69"/>
        <v>0.42332613390928725</v>
      </c>
      <c r="BG136" s="36">
        <f t="shared" si="69"/>
        <v>0.44494494494494496</v>
      </c>
      <c r="BH136" s="36">
        <f t="shared" si="69"/>
        <v>0.47299578059071729</v>
      </c>
      <c r="BI136" s="36">
        <f t="shared" si="69"/>
        <v>0.47489316239316237</v>
      </c>
      <c r="BJ136" s="36">
        <f t="shared" si="69"/>
        <v>0.47594529364440874</v>
      </c>
      <c r="BK136" s="36">
        <f t="shared" si="69"/>
        <v>0.47943125345113197</v>
      </c>
      <c r="BL136" s="36">
        <f t="shared" si="69"/>
        <v>0.46655172413793111</v>
      </c>
      <c r="BM136" s="36">
        <f t="shared" si="69"/>
        <v>0.52143742255266423</v>
      </c>
      <c r="BN136" s="36">
        <f t="shared" si="69"/>
        <v>0.60069144338807257</v>
      </c>
      <c r="BO136" s="36">
        <f t="shared" si="69"/>
        <v>0.60659757048924545</v>
      </c>
      <c r="BP136" s="36">
        <f t="shared" si="69"/>
        <v>0.65293170408259915</v>
      </c>
      <c r="BQ136" s="36">
        <f t="shared" si="69"/>
        <v>0.64648666778467212</v>
      </c>
      <c r="BR136" s="36">
        <f t="shared" si="69"/>
        <v>0.60340140795985231</v>
      </c>
      <c r="BS136" s="36">
        <f t="shared" si="69"/>
        <v>0.65958040397277085</v>
      </c>
      <c r="BT136" s="36">
        <f t="shared" si="69"/>
        <v>0.58305442208060154</v>
      </c>
      <c r="BU136" s="36">
        <f t="shared" si="69"/>
        <v>0.53422214673913049</v>
      </c>
      <c r="BV136" s="36">
        <f t="shared" si="69"/>
        <v>0.5466401931013003</v>
      </c>
      <c r="BW136" s="36">
        <f t="shared" si="69"/>
        <v>0.47061967596458992</v>
      </c>
    </row>
    <row r="137" spans="1:75">
      <c r="A137" s="61" t="s">
        <v>292</v>
      </c>
      <c r="B137" s="1" t="s">
        <v>96</v>
      </c>
      <c r="C137" s="1" t="s">
        <v>96</v>
      </c>
      <c r="D137" s="1" t="s">
        <v>96</v>
      </c>
      <c r="E137" s="1">
        <v>0.03</v>
      </c>
      <c r="F137" s="1">
        <v>0.63600000000000001</v>
      </c>
      <c r="G137" s="1">
        <v>0.65</v>
      </c>
      <c r="H137" s="1">
        <v>0.86299999999999999</v>
      </c>
      <c r="I137" s="1">
        <v>0.85599999999999998</v>
      </c>
      <c r="J137" s="1">
        <v>0.80100000000000005</v>
      </c>
      <c r="K137" s="1">
        <v>0.95199999999999996</v>
      </c>
      <c r="L137" s="1">
        <v>1.0820000000000001</v>
      </c>
      <c r="M137" s="1">
        <v>1.2509999999999999</v>
      </c>
      <c r="N137" s="1">
        <v>1.3160000000000001</v>
      </c>
      <c r="O137" s="1">
        <v>1.47</v>
      </c>
      <c r="P137" s="1">
        <v>1.665</v>
      </c>
      <c r="Q137" s="1">
        <v>1.867</v>
      </c>
      <c r="R137" s="1">
        <v>1.91</v>
      </c>
      <c r="S137" s="1">
        <v>1.978</v>
      </c>
      <c r="T137" s="1">
        <v>2.0920000000000001</v>
      </c>
      <c r="U137" s="1">
        <v>2.286</v>
      </c>
      <c r="V137" s="1">
        <v>2.375</v>
      </c>
      <c r="W137" s="1">
        <v>2.5390000000000001</v>
      </c>
      <c r="X137" s="1">
        <v>2.6349999999999998</v>
      </c>
      <c r="Y137" s="1">
        <v>2.875</v>
      </c>
      <c r="Z137" s="1">
        <v>3.0369999999999999</v>
      </c>
      <c r="AA137" s="1">
        <v>3.2480000000000002</v>
      </c>
      <c r="AB137" s="1">
        <v>3.91</v>
      </c>
      <c r="AC137" s="1">
        <v>4.3559999999999999</v>
      </c>
      <c r="AD137" s="1">
        <v>5.1929999999999996</v>
      </c>
      <c r="AE137" s="1">
        <v>7.0039999999999996</v>
      </c>
      <c r="AF137" s="1">
        <v>11.653</v>
      </c>
      <c r="AG137" s="1">
        <v>16.914999999999999</v>
      </c>
      <c r="AH137" s="1">
        <v>19.242000000000001</v>
      </c>
      <c r="AI137" s="1">
        <v>22.738</v>
      </c>
      <c r="AJ137" s="1">
        <v>26.266999999999999</v>
      </c>
      <c r="AK137" s="1">
        <v>31.177</v>
      </c>
      <c r="AM137" s="61" t="s">
        <v>292</v>
      </c>
      <c r="AN137" s="36" t="str">
        <f t="shared" ref="AN137:BW137" si="70">IF(ISNUMBER(B137/B$66),B137/B$66,"…")</f>
        <v>…</v>
      </c>
      <c r="AO137" s="36" t="str">
        <f t="shared" si="70"/>
        <v>…</v>
      </c>
      <c r="AP137" s="36" t="str">
        <f t="shared" si="70"/>
        <v>…</v>
      </c>
      <c r="AQ137" s="36" t="str">
        <f t="shared" si="70"/>
        <v>…</v>
      </c>
      <c r="AR137" s="36" t="str">
        <f t="shared" si="70"/>
        <v>…</v>
      </c>
      <c r="AS137" s="36" t="str">
        <f t="shared" si="70"/>
        <v>…</v>
      </c>
      <c r="AT137" s="36" t="str">
        <f t="shared" si="70"/>
        <v>…</v>
      </c>
      <c r="AU137" s="36" t="str">
        <f t="shared" si="70"/>
        <v>…</v>
      </c>
      <c r="AV137" s="36" t="str">
        <f t="shared" si="70"/>
        <v>…</v>
      </c>
      <c r="AW137" s="36">
        <f t="shared" si="70"/>
        <v>0.32771084337349399</v>
      </c>
      <c r="AX137" s="36">
        <f t="shared" si="70"/>
        <v>0.30878995433789957</v>
      </c>
      <c r="AY137" s="36">
        <f t="shared" si="70"/>
        <v>0.33792544570502431</v>
      </c>
      <c r="AZ137" s="36">
        <f t="shared" si="70"/>
        <v>0.32703777335984097</v>
      </c>
      <c r="BA137" s="36">
        <f t="shared" si="70"/>
        <v>0.36676646706586824</v>
      </c>
      <c r="BB137" s="36">
        <f t="shared" si="70"/>
        <v>0.42119908929926642</v>
      </c>
      <c r="BC137" s="36">
        <f t="shared" si="70"/>
        <v>0.47810499359795139</v>
      </c>
      <c r="BD137" s="36">
        <f t="shared" si="70"/>
        <v>0.53742262239729888</v>
      </c>
      <c r="BE137" s="36">
        <f t="shared" si="70"/>
        <v>0.69623372052094323</v>
      </c>
      <c r="BF137" s="36">
        <f t="shared" si="70"/>
        <v>0.79938861291555219</v>
      </c>
      <c r="BG137" s="36">
        <f t="shared" si="70"/>
        <v>0.80748851995761217</v>
      </c>
      <c r="BH137" s="36">
        <f t="shared" si="70"/>
        <v>0.79966329966329963</v>
      </c>
      <c r="BI137" s="36">
        <f t="shared" si="70"/>
        <v>0.79817667400188619</v>
      </c>
      <c r="BJ137" s="36">
        <f t="shared" si="70"/>
        <v>0.72370227959351818</v>
      </c>
      <c r="BK137" s="36">
        <f t="shared" si="70"/>
        <v>0.66168009205983891</v>
      </c>
      <c r="BL137" s="36">
        <f t="shared" si="70"/>
        <v>0.70041512915129145</v>
      </c>
      <c r="BM137" s="36">
        <f t="shared" si="70"/>
        <v>0.6917997870074547</v>
      </c>
      <c r="BN137" s="36">
        <f t="shared" si="70"/>
        <v>0.73843248347497648</v>
      </c>
      <c r="BO137" s="36">
        <f t="shared" si="70"/>
        <v>0.67284522706209449</v>
      </c>
      <c r="BP137" s="36">
        <f t="shared" si="70"/>
        <v>0.68527315914489306</v>
      </c>
      <c r="BQ137" s="36">
        <f t="shared" si="70"/>
        <v>0.70647569094210205</v>
      </c>
      <c r="BR137" s="36">
        <f t="shared" si="70"/>
        <v>0.73423224749543192</v>
      </c>
      <c r="BS137" s="36">
        <f t="shared" si="70"/>
        <v>0.78780680918448132</v>
      </c>
      <c r="BT137" s="36">
        <f t="shared" si="70"/>
        <v>0.80108243130724399</v>
      </c>
      <c r="BU137" s="36">
        <f t="shared" si="70"/>
        <v>0.83978431082877825</v>
      </c>
      <c r="BV137" s="36">
        <f t="shared" si="70"/>
        <v>0.8361292376253382</v>
      </c>
      <c r="BW137" s="36">
        <f t="shared" si="70"/>
        <v>0.84819218108115468</v>
      </c>
    </row>
    <row r="138" spans="1:75">
      <c r="A138" s="61" t="s">
        <v>293</v>
      </c>
      <c r="B138" s="1">
        <v>1.4999999999999999E-2</v>
      </c>
      <c r="C138" s="1">
        <v>2.3E-2</v>
      </c>
      <c r="D138" s="1">
        <v>2.9000000000000001E-2</v>
      </c>
      <c r="E138" s="1">
        <v>3.2000000000000001E-2</v>
      </c>
      <c r="F138" s="1">
        <v>3.4000000000000002E-2</v>
      </c>
      <c r="G138" s="1">
        <v>3.7999999999999999E-2</v>
      </c>
      <c r="H138" s="1">
        <v>4.2000000000000003E-2</v>
      </c>
      <c r="I138" s="1">
        <v>4.1000000000000002E-2</v>
      </c>
      <c r="J138" s="1">
        <v>3.9E-2</v>
      </c>
      <c r="K138" s="1">
        <v>5.3999999999999999E-2</v>
      </c>
      <c r="L138" s="1">
        <v>6.4000000000000001E-2</v>
      </c>
      <c r="M138" s="1">
        <v>7.1999999999999995E-2</v>
      </c>
      <c r="N138" s="1">
        <v>7.0000000000000007E-2</v>
      </c>
      <c r="O138" s="1">
        <v>7.5999999999999998E-2</v>
      </c>
      <c r="P138" s="1">
        <v>8.1000000000000003E-2</v>
      </c>
      <c r="Q138" s="1">
        <v>8.3000000000000004E-2</v>
      </c>
      <c r="R138" s="1">
        <v>7.0999999999999994E-2</v>
      </c>
      <c r="S138" s="1">
        <v>7.0999999999999994E-2</v>
      </c>
      <c r="T138" s="1">
        <v>7.8E-2</v>
      </c>
      <c r="U138" s="1">
        <v>8.8999999999999996E-2</v>
      </c>
      <c r="V138" s="1">
        <v>9.8000000000000004E-2</v>
      </c>
      <c r="W138" s="1">
        <v>0.10199999999999999</v>
      </c>
      <c r="X138" s="1">
        <v>0.106</v>
      </c>
      <c r="Y138" s="1">
        <v>0.105</v>
      </c>
      <c r="Z138" s="1">
        <v>0.109</v>
      </c>
      <c r="AA138" s="1">
        <v>9.9000000000000005E-2</v>
      </c>
      <c r="AB138" s="1">
        <v>0.17199999999999999</v>
      </c>
      <c r="AC138" s="1">
        <v>0.21099999999999999</v>
      </c>
      <c r="AD138" s="1">
        <v>0.28699999999999998</v>
      </c>
      <c r="AE138" s="1">
        <v>0.314</v>
      </c>
      <c r="AF138" s="1">
        <v>0.34499999999999997</v>
      </c>
      <c r="AG138" s="1">
        <v>0.36699999999999999</v>
      </c>
      <c r="AH138" s="1">
        <v>0.374</v>
      </c>
      <c r="AI138" s="1">
        <v>0.374</v>
      </c>
      <c r="AJ138" s="1">
        <v>0.36199999999999999</v>
      </c>
      <c r="AK138" s="1">
        <v>0.35299999999999998</v>
      </c>
      <c r="AM138" s="61" t="s">
        <v>293</v>
      </c>
      <c r="AN138" s="36">
        <f t="shared" ref="AN138:BW138" si="71">IF(ISNUMBER(B138/B$67),B138/B$67,"…")</f>
        <v>0.51724137931034475</v>
      </c>
      <c r="AO138" s="36">
        <f t="shared" si="71"/>
        <v>0.60526315789473684</v>
      </c>
      <c r="AP138" s="36">
        <f t="shared" si="71"/>
        <v>0.69047619047619047</v>
      </c>
      <c r="AQ138" s="36">
        <f t="shared" si="71"/>
        <v>0.76190476190476186</v>
      </c>
      <c r="AR138" s="36">
        <f t="shared" si="71"/>
        <v>0.8292682926829269</v>
      </c>
      <c r="AS138" s="36">
        <f t="shared" si="71"/>
        <v>0.73076923076923084</v>
      </c>
      <c r="AT138" s="36">
        <f t="shared" si="71"/>
        <v>0.71186440677966112</v>
      </c>
      <c r="AU138" s="36">
        <f t="shared" si="71"/>
        <v>0.67213114754098369</v>
      </c>
      <c r="AV138" s="36">
        <f t="shared" si="71"/>
        <v>0.67241379310344829</v>
      </c>
      <c r="AW138" s="36">
        <f t="shared" si="71"/>
        <v>0.75</v>
      </c>
      <c r="AX138" s="36">
        <f t="shared" si="71"/>
        <v>0.78048780487804881</v>
      </c>
      <c r="AY138" s="36">
        <f t="shared" si="71"/>
        <v>0.75789473684210518</v>
      </c>
      <c r="AZ138" s="36">
        <f t="shared" si="71"/>
        <v>0.73684210526315796</v>
      </c>
      <c r="BA138" s="36">
        <f t="shared" si="71"/>
        <v>0.71028037383177567</v>
      </c>
      <c r="BB138" s="36">
        <f t="shared" si="71"/>
        <v>0.61832061068702293</v>
      </c>
      <c r="BC138" s="36">
        <f t="shared" si="71"/>
        <v>0.71551724137931039</v>
      </c>
      <c r="BD138" s="36">
        <f t="shared" si="71"/>
        <v>0.70297029702970282</v>
      </c>
      <c r="BE138" s="36">
        <f t="shared" si="71"/>
        <v>0.70297029702970282</v>
      </c>
      <c r="BF138" s="36">
        <f t="shared" si="71"/>
        <v>0.75728155339805825</v>
      </c>
      <c r="BG138" s="36">
        <f t="shared" si="71"/>
        <v>0.78761061946902644</v>
      </c>
      <c r="BH138" s="36">
        <f t="shared" si="71"/>
        <v>0.72058823529411764</v>
      </c>
      <c r="BI138" s="36">
        <f t="shared" si="71"/>
        <v>0.72340425531914898</v>
      </c>
      <c r="BJ138" s="36">
        <f t="shared" si="71"/>
        <v>0.67515923566878977</v>
      </c>
      <c r="BK138" s="36">
        <f t="shared" si="71"/>
        <v>0.71917808219178081</v>
      </c>
      <c r="BL138" s="36">
        <f t="shared" si="71"/>
        <v>0.77857142857142847</v>
      </c>
      <c r="BM138" s="36">
        <f t="shared" si="71"/>
        <v>0.66891891891891897</v>
      </c>
      <c r="BN138" s="36">
        <f t="shared" si="71"/>
        <v>0.63235294117647045</v>
      </c>
      <c r="BO138" s="36">
        <f t="shared" si="71"/>
        <v>0.63939393939393929</v>
      </c>
      <c r="BP138" s="36">
        <f t="shared" si="71"/>
        <v>0.61720430107526869</v>
      </c>
      <c r="BQ138" s="36">
        <f t="shared" si="71"/>
        <v>0.77530864197530858</v>
      </c>
      <c r="BR138" s="36">
        <f t="shared" si="71"/>
        <v>0.81367924528301883</v>
      </c>
      <c r="BS138" s="36">
        <f t="shared" si="71"/>
        <v>0.78418803418803418</v>
      </c>
      <c r="BT138" s="36">
        <f t="shared" si="71"/>
        <v>0.83111111111111113</v>
      </c>
      <c r="BU138" s="36">
        <f t="shared" si="71"/>
        <v>0.83668903803131989</v>
      </c>
      <c r="BV138" s="36">
        <f t="shared" si="71"/>
        <v>0.78185745140388763</v>
      </c>
      <c r="BW138" s="36">
        <f t="shared" si="71"/>
        <v>0.70741482965931857</v>
      </c>
    </row>
    <row r="139" spans="1:75">
      <c r="A139" s="61" t="s">
        <v>294</v>
      </c>
      <c r="B139" s="1">
        <v>3.274</v>
      </c>
      <c r="C139" s="1">
        <v>3.504</v>
      </c>
      <c r="D139" s="1">
        <v>3.5489999999999999</v>
      </c>
      <c r="E139" s="1">
        <v>3.5470000000000002</v>
      </c>
      <c r="F139" s="1">
        <v>3.6480000000000001</v>
      </c>
      <c r="G139" s="1">
        <v>3.7679999999999998</v>
      </c>
      <c r="H139" s="1">
        <v>3.8439999999999999</v>
      </c>
      <c r="I139" s="1">
        <v>3.9409999999999998</v>
      </c>
      <c r="J139" s="1">
        <v>3.2949999999999999</v>
      </c>
      <c r="K139" s="1">
        <v>5.2560000000000002</v>
      </c>
      <c r="L139" s="1">
        <v>4.2560000000000002</v>
      </c>
      <c r="M139" s="1">
        <v>4.0990000000000002</v>
      </c>
      <c r="N139" s="1">
        <v>4.3520000000000003</v>
      </c>
      <c r="O139" s="1">
        <v>4.5720000000000001</v>
      </c>
      <c r="P139" s="1">
        <v>4.8159999999999998</v>
      </c>
      <c r="Q139" s="1">
        <v>4.883</v>
      </c>
      <c r="R139" s="1">
        <v>4.8140000000000001</v>
      </c>
      <c r="S139" s="1">
        <v>5.0990000000000002</v>
      </c>
      <c r="T139" s="1">
        <v>5.524</v>
      </c>
      <c r="U139" s="1">
        <v>5.6959999999999997</v>
      </c>
      <c r="V139" s="1">
        <v>5.875</v>
      </c>
      <c r="W139" s="1">
        <v>5.9450000000000003</v>
      </c>
      <c r="X139" s="1">
        <v>5.8879999999999999</v>
      </c>
      <c r="Y139" s="1">
        <v>5.9420000000000002</v>
      </c>
      <c r="Z139" s="1">
        <v>5.9240000000000004</v>
      </c>
      <c r="AA139" s="1">
        <v>5.8620000000000001</v>
      </c>
      <c r="AB139" s="1">
        <v>5.4770000000000003</v>
      </c>
      <c r="AC139" s="1">
        <v>5.3220000000000001</v>
      </c>
      <c r="AD139" s="1">
        <v>5.3170000000000002</v>
      </c>
      <c r="AE139" s="1">
        <v>5.2050000000000001</v>
      </c>
      <c r="AF139" s="1">
        <v>5.1879999999999997</v>
      </c>
      <c r="AG139" s="1">
        <v>5.2510000000000003</v>
      </c>
      <c r="AH139" s="1">
        <v>5.1079999999999997</v>
      </c>
      <c r="AI139" s="1">
        <v>4.8959999999999999</v>
      </c>
      <c r="AJ139" s="1">
        <v>4.8140000000000001</v>
      </c>
      <c r="AK139" s="1">
        <v>4.6639999999999997</v>
      </c>
      <c r="AM139" s="61" t="s">
        <v>294</v>
      </c>
      <c r="AN139" s="36" t="str">
        <f t="shared" ref="AN139:BW139" si="72">IF(ISNUMBER(B139/B$68),B139/B$68,"…")</f>
        <v>…</v>
      </c>
      <c r="AO139" s="36">
        <f t="shared" si="72"/>
        <v>0.31063829787234043</v>
      </c>
      <c r="AP139" s="36">
        <f t="shared" si="72"/>
        <v>0.2926768926274122</v>
      </c>
      <c r="AQ139" s="36">
        <f t="shared" si="72"/>
        <v>0.25314016557236657</v>
      </c>
      <c r="AR139" s="36">
        <f t="shared" si="72"/>
        <v>0.21867881548974946</v>
      </c>
      <c r="AS139" s="36">
        <f t="shared" si="72"/>
        <v>0.18333982094200077</v>
      </c>
      <c r="AT139" s="36">
        <f t="shared" si="72"/>
        <v>0.50772685246334703</v>
      </c>
      <c r="AU139" s="36">
        <f t="shared" si="72"/>
        <v>0.58689501116902454</v>
      </c>
      <c r="AV139" s="36">
        <f t="shared" si="72"/>
        <v>0.65559092717867096</v>
      </c>
      <c r="AW139" s="36">
        <f t="shared" si="72"/>
        <v>0.76173913043478259</v>
      </c>
      <c r="AX139" s="36">
        <f t="shared" si="72"/>
        <v>0.59251009327579007</v>
      </c>
      <c r="AY139" s="36">
        <f t="shared" si="72"/>
        <v>0.71585749214111072</v>
      </c>
      <c r="AZ139" s="36">
        <f t="shared" si="72"/>
        <v>0.7490533562822721</v>
      </c>
      <c r="BA139" s="36">
        <f t="shared" si="72"/>
        <v>0.75358496785890883</v>
      </c>
      <c r="BB139" s="36">
        <f t="shared" si="72"/>
        <v>0.72301456237802131</v>
      </c>
      <c r="BC139" s="36">
        <f t="shared" si="72"/>
        <v>0.67998885949032173</v>
      </c>
      <c r="BD139" s="36">
        <f t="shared" si="72"/>
        <v>0.66823986674069968</v>
      </c>
      <c r="BE139" s="36">
        <f t="shared" si="72"/>
        <v>0.65912616339193386</v>
      </c>
      <c r="BF139" s="36">
        <f t="shared" si="72"/>
        <v>0.63312320916905451</v>
      </c>
      <c r="BG139" s="36">
        <f t="shared" si="72"/>
        <v>0.58205599836501121</v>
      </c>
      <c r="BH139" s="36">
        <f t="shared" si="72"/>
        <v>0.47939616483068132</v>
      </c>
      <c r="BI139" s="36">
        <f t="shared" si="72"/>
        <v>0.44190886791050327</v>
      </c>
      <c r="BJ139" s="36">
        <f t="shared" si="72"/>
        <v>0.39347767976476877</v>
      </c>
      <c r="BK139" s="36">
        <f t="shared" si="72"/>
        <v>0.35375364648449126</v>
      </c>
      <c r="BL139" s="36">
        <f t="shared" si="72"/>
        <v>0.30264636763053027</v>
      </c>
      <c r="BM139" s="36">
        <f t="shared" si="72"/>
        <v>0.27703213610586014</v>
      </c>
      <c r="BN139" s="36">
        <f t="shared" si="72"/>
        <v>0.23721252544501714</v>
      </c>
      <c r="BO139" s="36">
        <f t="shared" si="72"/>
        <v>0.23765294275252302</v>
      </c>
      <c r="BP139" s="36">
        <f t="shared" si="72"/>
        <v>0.28142698353887685</v>
      </c>
      <c r="BQ139" s="36">
        <f t="shared" si="72"/>
        <v>0.27675865369277397</v>
      </c>
      <c r="BR139" s="36">
        <f t="shared" si="72"/>
        <v>0.27532770790213873</v>
      </c>
      <c r="BS139" s="36">
        <f t="shared" si="72"/>
        <v>0.26877207350156118</v>
      </c>
      <c r="BT139" s="36">
        <f t="shared" si="72"/>
        <v>0.32800359596737944</v>
      </c>
      <c r="BU139" s="36">
        <f t="shared" si="72"/>
        <v>0.34423117485762494</v>
      </c>
      <c r="BV139" s="36">
        <f t="shared" si="72"/>
        <v>0.35677758837915957</v>
      </c>
      <c r="BW139" s="36" t="str">
        <f t="shared" si="72"/>
        <v>…</v>
      </c>
    </row>
    <row r="140" spans="1:75">
      <c r="A140" s="61" t="s">
        <v>295</v>
      </c>
      <c r="B140" s="1">
        <v>3.0939999999999999</v>
      </c>
      <c r="C140" s="1">
        <v>3.5979999999999999</v>
      </c>
      <c r="D140" s="1">
        <v>3.899</v>
      </c>
      <c r="E140" s="1">
        <v>3.8410000000000002</v>
      </c>
      <c r="F140" s="1">
        <v>3.7959999999999998</v>
      </c>
      <c r="G140" s="1">
        <v>4.5949999999999998</v>
      </c>
      <c r="H140" s="1">
        <v>4.7380000000000004</v>
      </c>
      <c r="I140" s="1">
        <v>4.9029999999999996</v>
      </c>
      <c r="J140" s="1">
        <v>4.843</v>
      </c>
      <c r="K140" s="1">
        <v>4.9889999999999999</v>
      </c>
      <c r="L140" s="1">
        <v>4.2610000000000001</v>
      </c>
      <c r="M140" s="1">
        <v>4.2300000000000004</v>
      </c>
      <c r="N140" s="1">
        <v>4.319</v>
      </c>
      <c r="O140" s="1">
        <v>4.6929999999999996</v>
      </c>
      <c r="P140" s="1">
        <v>5.0839999999999996</v>
      </c>
      <c r="Q140" s="1">
        <v>5.3330000000000002</v>
      </c>
      <c r="R140" s="1">
        <v>3.5339999999999998</v>
      </c>
      <c r="S140" s="1">
        <v>0.77400000000000002</v>
      </c>
      <c r="T140" s="1">
        <v>0.91</v>
      </c>
      <c r="U140" s="1">
        <v>0.94599999999999995</v>
      </c>
      <c r="V140" s="1">
        <v>0.999</v>
      </c>
      <c r="W140" s="1">
        <v>1.1080000000000001</v>
      </c>
      <c r="X140" s="1">
        <v>1.7430000000000001</v>
      </c>
      <c r="Y140" s="1">
        <v>2.9940000000000002</v>
      </c>
      <c r="Z140" s="1">
        <v>3.1869999999999998</v>
      </c>
      <c r="AA140" s="1">
        <v>4.6790000000000003</v>
      </c>
      <c r="AB140" s="1">
        <v>6.3970000000000002</v>
      </c>
      <c r="AC140" s="1">
        <v>6.9459999999999997</v>
      </c>
      <c r="AD140" s="1">
        <v>8.8680000000000003</v>
      </c>
      <c r="AE140" s="1">
        <v>10.244999999999999</v>
      </c>
      <c r="AF140" s="1">
        <v>11.616</v>
      </c>
      <c r="AG140" s="1">
        <v>13.026999999999999</v>
      </c>
      <c r="AH140" s="1">
        <v>13.276999999999999</v>
      </c>
      <c r="AI140" s="1">
        <v>13.842000000000001</v>
      </c>
      <c r="AJ140" s="1">
        <v>13.625</v>
      </c>
      <c r="AK140" s="1">
        <v>13.756</v>
      </c>
      <c r="AM140" s="61" t="s">
        <v>295</v>
      </c>
      <c r="AN140" s="36">
        <f t="shared" ref="AN140:BW140" si="73">IF(ISNUMBER(B140/B$69),B140/B$69,"…")</f>
        <v>1</v>
      </c>
      <c r="AO140" s="36">
        <f t="shared" si="73"/>
        <v>1</v>
      </c>
      <c r="AP140" s="36">
        <f t="shared" si="73"/>
        <v>1</v>
      </c>
      <c r="AQ140" s="36">
        <f t="shared" si="73"/>
        <v>1</v>
      </c>
      <c r="AR140" s="36">
        <f t="shared" si="73"/>
        <v>1</v>
      </c>
      <c r="AS140" s="36">
        <f t="shared" si="73"/>
        <v>1</v>
      </c>
      <c r="AT140" s="36">
        <f t="shared" si="73"/>
        <v>1</v>
      </c>
      <c r="AU140" s="36">
        <f t="shared" si="73"/>
        <v>1</v>
      </c>
      <c r="AV140" s="36">
        <f t="shared" si="73"/>
        <v>1</v>
      </c>
      <c r="AW140" s="36">
        <f t="shared" si="73"/>
        <v>1</v>
      </c>
      <c r="AX140" s="36">
        <f t="shared" si="73"/>
        <v>1</v>
      </c>
      <c r="AY140" s="36">
        <f t="shared" si="73"/>
        <v>0.60170697012802277</v>
      </c>
      <c r="AZ140" s="36">
        <f t="shared" si="73"/>
        <v>0.53222427603203937</v>
      </c>
      <c r="BA140" s="36">
        <f t="shared" si="73"/>
        <v>0.6117846434623907</v>
      </c>
      <c r="BB140" s="36">
        <f t="shared" si="73"/>
        <v>0.63837267704671008</v>
      </c>
      <c r="BC140" s="36">
        <f t="shared" si="73"/>
        <v>0.65880172946263127</v>
      </c>
      <c r="BD140" s="36">
        <f t="shared" si="73"/>
        <v>0.44031896336905058</v>
      </c>
      <c r="BE140" s="36">
        <f t="shared" si="73"/>
        <v>0.29700690713737532</v>
      </c>
      <c r="BF140" s="36">
        <f t="shared" si="73"/>
        <v>0.28331257783312574</v>
      </c>
      <c r="BG140" s="36">
        <f t="shared" si="73"/>
        <v>0.35483870967741937</v>
      </c>
      <c r="BH140" s="36">
        <f t="shared" si="73"/>
        <v>0.29201987722888045</v>
      </c>
      <c r="BI140" s="36">
        <f t="shared" si="73"/>
        <v>0.28952181865691146</v>
      </c>
      <c r="BJ140" s="36">
        <f t="shared" si="73"/>
        <v>0.37613293051359514</v>
      </c>
      <c r="BK140" s="36">
        <f t="shared" si="73"/>
        <v>0.47134760705289674</v>
      </c>
      <c r="BL140" s="36">
        <f t="shared" si="73"/>
        <v>0.44786396852164134</v>
      </c>
      <c r="BM140" s="36">
        <f t="shared" si="73"/>
        <v>0.52864083154445818</v>
      </c>
      <c r="BN140" s="36">
        <f t="shared" si="73"/>
        <v>0.61908448659634185</v>
      </c>
      <c r="BO140" s="36">
        <f t="shared" si="73"/>
        <v>0.52139318420657566</v>
      </c>
      <c r="BP140" s="36">
        <f t="shared" si="73"/>
        <v>0.53634934075238905</v>
      </c>
      <c r="BQ140" s="36">
        <f t="shared" si="73"/>
        <v>0.54677910017612208</v>
      </c>
      <c r="BR140" s="36">
        <f t="shared" si="73"/>
        <v>0.52792800981684318</v>
      </c>
      <c r="BS140" s="36">
        <f t="shared" si="73"/>
        <v>0.5919211195928753</v>
      </c>
      <c r="BT140" s="36">
        <f t="shared" si="73"/>
        <v>0.45067888662593342</v>
      </c>
      <c r="BU140" s="36">
        <f t="shared" si="73"/>
        <v>0.5094027159312553</v>
      </c>
      <c r="BV140" s="36">
        <f t="shared" si="73"/>
        <v>0.48719874132875635</v>
      </c>
      <c r="BW140" s="36">
        <f t="shared" si="73"/>
        <v>0.48448561265100554</v>
      </c>
    </row>
    <row r="141" spans="1:75">
      <c r="A141" s="61" t="s">
        <v>296</v>
      </c>
      <c r="B141" s="1">
        <v>1.7509999999999999</v>
      </c>
      <c r="C141" s="1">
        <v>1.8720000000000001</v>
      </c>
      <c r="D141" s="1">
        <v>1.9450000000000001</v>
      </c>
      <c r="E141" s="1">
        <v>2.2559999999999998</v>
      </c>
      <c r="F141" s="1">
        <v>2.4279999999999999</v>
      </c>
      <c r="G141" s="1">
        <v>2.681</v>
      </c>
      <c r="H141" s="1">
        <v>2.7789999999999999</v>
      </c>
      <c r="I141" s="1">
        <v>2.7050000000000001</v>
      </c>
      <c r="J141" s="1">
        <v>2.5339999999999998</v>
      </c>
      <c r="K141" s="1">
        <v>2.665</v>
      </c>
      <c r="L141" s="1">
        <v>2.5030000000000001</v>
      </c>
      <c r="M141" s="1">
        <v>2.3769999999999998</v>
      </c>
      <c r="N141" s="1">
        <v>2.335</v>
      </c>
      <c r="O141" s="1">
        <v>2.6030000000000002</v>
      </c>
      <c r="P141" s="1">
        <v>2.9129999999999998</v>
      </c>
      <c r="Q141" s="1">
        <v>3.0259999999999998</v>
      </c>
      <c r="R141" s="1">
        <v>2.7850000000000001</v>
      </c>
      <c r="S141" s="1">
        <v>2.992</v>
      </c>
      <c r="T141" s="1">
        <v>3.198</v>
      </c>
      <c r="U141" s="1">
        <v>3.278</v>
      </c>
      <c r="V141" s="1">
        <v>3.3639999999999999</v>
      </c>
      <c r="W141" s="1">
        <v>3.3130000000000002</v>
      </c>
      <c r="X141" s="1">
        <v>3.403</v>
      </c>
      <c r="Y141" s="1">
        <v>3.6190000000000002</v>
      </c>
      <c r="Z141" s="1">
        <v>3.7170000000000001</v>
      </c>
      <c r="AA141" s="1">
        <v>3.6320000000000001</v>
      </c>
      <c r="AB141" s="1">
        <v>3.734</v>
      </c>
      <c r="AC141" s="1">
        <v>3.8250000000000002</v>
      </c>
      <c r="AD141" s="1">
        <v>3.9380000000000002</v>
      </c>
      <c r="AE141" s="1">
        <v>3.972</v>
      </c>
      <c r="AF141" s="1">
        <v>4.0149999999999997</v>
      </c>
      <c r="AG141" s="1">
        <v>4.194</v>
      </c>
      <c r="AH141" s="1">
        <v>4.2699999999999996</v>
      </c>
      <c r="AI141" s="1">
        <v>4.399</v>
      </c>
      <c r="AJ141" s="1">
        <v>4.8289999999999997</v>
      </c>
      <c r="AK141" s="1">
        <v>4.7699999999999996</v>
      </c>
      <c r="AM141" s="61" t="s">
        <v>296</v>
      </c>
      <c r="AN141" s="36" t="str">
        <f t="shared" ref="AN141:BW141" si="74">IF(ISNUMBER(B141/B$70),B141/B$70,"…")</f>
        <v>…</v>
      </c>
      <c r="AO141" s="36">
        <f t="shared" si="74"/>
        <v>0.50690495532087732</v>
      </c>
      <c r="AP141" s="36">
        <f t="shared" si="74"/>
        <v>0.49630007655014036</v>
      </c>
      <c r="AQ141" s="36">
        <f t="shared" si="74"/>
        <v>0.52440725244072528</v>
      </c>
      <c r="AR141" s="36">
        <f t="shared" si="74"/>
        <v>0.53562761967791739</v>
      </c>
      <c r="AS141" s="36">
        <f t="shared" si="74"/>
        <v>0.53662930344275417</v>
      </c>
      <c r="AT141" s="36">
        <f t="shared" si="74"/>
        <v>0.53950689186565715</v>
      </c>
      <c r="AU141" s="36">
        <f t="shared" si="74"/>
        <v>0.54602341542188138</v>
      </c>
      <c r="AV141" s="36">
        <f t="shared" si="74"/>
        <v>0.55194946634720099</v>
      </c>
      <c r="AW141" s="36">
        <f t="shared" si="74"/>
        <v>0.54133658338411539</v>
      </c>
      <c r="AX141" s="36">
        <f t="shared" si="74"/>
        <v>0.54060475161987043</v>
      </c>
      <c r="AY141" s="36">
        <f t="shared" si="74"/>
        <v>0.53705377315860814</v>
      </c>
      <c r="AZ141" s="36">
        <f t="shared" si="74"/>
        <v>0.55109747462827474</v>
      </c>
      <c r="BA141" s="36">
        <f t="shared" si="74"/>
        <v>0.53351096536175457</v>
      </c>
      <c r="BB141" s="36">
        <f t="shared" si="74"/>
        <v>0.4696871976781683</v>
      </c>
      <c r="BC141" s="36">
        <f t="shared" si="74"/>
        <v>0.56266269988843431</v>
      </c>
      <c r="BD141" s="36">
        <f t="shared" si="74"/>
        <v>0.63023308440823722</v>
      </c>
      <c r="BE141" s="36">
        <f t="shared" si="74"/>
        <v>0.63069139966273191</v>
      </c>
      <c r="BF141" s="36">
        <f t="shared" si="74"/>
        <v>0.62242117555469056</v>
      </c>
      <c r="BG141" s="36">
        <f t="shared" si="74"/>
        <v>0.54154964480422929</v>
      </c>
      <c r="BH141" s="36">
        <f t="shared" si="74"/>
        <v>0.40119260584376865</v>
      </c>
      <c r="BI141" s="36">
        <f t="shared" si="74"/>
        <v>0.40333576820063305</v>
      </c>
      <c r="BJ141" s="36">
        <f t="shared" si="74"/>
        <v>0.39436782941244641</v>
      </c>
      <c r="BK141" s="36">
        <f t="shared" si="74"/>
        <v>0.39010455966368446</v>
      </c>
      <c r="BL141" s="36">
        <f t="shared" si="74"/>
        <v>0.37496217088671441</v>
      </c>
      <c r="BM141" s="36">
        <f t="shared" si="74"/>
        <v>0.30388219544846051</v>
      </c>
      <c r="BN141" s="36">
        <f t="shared" si="74"/>
        <v>0.27644924853779523</v>
      </c>
      <c r="BO141" s="36">
        <f t="shared" si="74"/>
        <v>0.26195041775099304</v>
      </c>
      <c r="BP141" s="36">
        <f t="shared" si="74"/>
        <v>0.18417360396595267</v>
      </c>
      <c r="BQ141" s="36">
        <f t="shared" si="74"/>
        <v>0.15308718106837277</v>
      </c>
      <c r="BR141" s="36">
        <f t="shared" si="74"/>
        <v>0.12259541984732823</v>
      </c>
      <c r="BS141" s="36">
        <f t="shared" si="74"/>
        <v>0.12425194051075429</v>
      </c>
      <c r="BT141" s="36">
        <f t="shared" si="74"/>
        <v>0.14004591669399802</v>
      </c>
      <c r="BU141" s="36">
        <f t="shared" si="74"/>
        <v>9.0991829558382462E-2</v>
      </c>
      <c r="BV141" s="36">
        <f t="shared" si="74"/>
        <v>0.11267704225680752</v>
      </c>
      <c r="BW141" s="36">
        <f t="shared" si="74"/>
        <v>0.10259608973393843</v>
      </c>
    </row>
    <row r="143" spans="1:75">
      <c r="A143" s="37" t="s">
        <v>312</v>
      </c>
      <c r="B143" s="38">
        <f t="shared" ref="B143:AF143" si="75">B72</f>
        <v>1989</v>
      </c>
      <c r="C143" s="38">
        <f t="shared" si="75"/>
        <v>1990</v>
      </c>
      <c r="D143" s="38">
        <f t="shared" si="75"/>
        <v>1991</v>
      </c>
      <c r="E143" s="38">
        <f t="shared" si="75"/>
        <v>1992</v>
      </c>
      <c r="F143" s="38">
        <f t="shared" si="75"/>
        <v>1993</v>
      </c>
      <c r="G143" s="38">
        <f t="shared" si="75"/>
        <v>1994</v>
      </c>
      <c r="H143" s="38">
        <f t="shared" si="75"/>
        <v>1995</v>
      </c>
      <c r="I143" s="38">
        <f t="shared" si="75"/>
        <v>1996</v>
      </c>
      <c r="J143" s="38">
        <f t="shared" si="75"/>
        <v>1997</v>
      </c>
      <c r="K143" s="38">
        <f t="shared" si="75"/>
        <v>1998</v>
      </c>
      <c r="L143" s="38">
        <f t="shared" si="75"/>
        <v>1999</v>
      </c>
      <c r="M143" s="38">
        <f t="shared" si="75"/>
        <v>2000</v>
      </c>
      <c r="N143" s="38">
        <f t="shared" si="75"/>
        <v>2001</v>
      </c>
      <c r="O143" s="38">
        <f t="shared" si="75"/>
        <v>2002</v>
      </c>
      <c r="P143" s="38">
        <f t="shared" si="75"/>
        <v>2003</v>
      </c>
      <c r="Q143" s="38">
        <f t="shared" si="75"/>
        <v>2004</v>
      </c>
      <c r="R143" s="38">
        <f t="shared" si="75"/>
        <v>2005</v>
      </c>
      <c r="S143" s="38">
        <f t="shared" si="75"/>
        <v>2006</v>
      </c>
      <c r="T143" s="38">
        <f t="shared" si="75"/>
        <v>2007</v>
      </c>
      <c r="U143" s="38">
        <f t="shared" si="75"/>
        <v>2008</v>
      </c>
      <c r="V143" s="38">
        <f t="shared" si="75"/>
        <v>2009</v>
      </c>
      <c r="W143" s="38">
        <f t="shared" si="75"/>
        <v>2010</v>
      </c>
      <c r="X143" s="38">
        <f t="shared" si="75"/>
        <v>2011</v>
      </c>
      <c r="Y143" s="38">
        <f t="shared" si="75"/>
        <v>2012</v>
      </c>
      <c r="Z143" s="38">
        <f t="shared" si="75"/>
        <v>2013</v>
      </c>
      <c r="AA143" s="38">
        <f t="shared" si="75"/>
        <v>2014</v>
      </c>
      <c r="AB143" s="38">
        <f t="shared" si="75"/>
        <v>2015</v>
      </c>
      <c r="AC143" s="38">
        <f t="shared" si="75"/>
        <v>2016</v>
      </c>
      <c r="AD143" s="38">
        <f t="shared" si="75"/>
        <v>2017</v>
      </c>
      <c r="AE143" s="38">
        <f t="shared" si="75"/>
        <v>2018</v>
      </c>
      <c r="AF143" s="38">
        <f t="shared" si="75"/>
        <v>2019</v>
      </c>
      <c r="AG143" s="38">
        <f t="shared" ref="AG143:AH143" si="76">AG72</f>
        <v>2020</v>
      </c>
      <c r="AH143" s="38">
        <f t="shared" si="76"/>
        <v>2021</v>
      </c>
      <c r="AI143" s="38">
        <f t="shared" ref="AI143:AJ143" si="77">AI72</f>
        <v>2022</v>
      </c>
      <c r="AJ143" s="38">
        <f t="shared" si="77"/>
        <v>2023</v>
      </c>
      <c r="AK143" s="38">
        <f t="shared" ref="AK143" si="78">AK72</f>
        <v>2024</v>
      </c>
      <c r="AM143" s="37" t="s">
        <v>204</v>
      </c>
      <c r="AN143" s="38">
        <f t="shared" ref="AN143:BR143" si="79">AN72</f>
        <v>1989</v>
      </c>
      <c r="AO143" s="38">
        <f t="shared" si="79"/>
        <v>1990</v>
      </c>
      <c r="AP143" s="38">
        <f t="shared" si="79"/>
        <v>1991</v>
      </c>
      <c r="AQ143" s="38">
        <f t="shared" si="79"/>
        <v>1992</v>
      </c>
      <c r="AR143" s="38">
        <f t="shared" si="79"/>
        <v>1993</v>
      </c>
      <c r="AS143" s="38">
        <f t="shared" si="79"/>
        <v>1994</v>
      </c>
      <c r="AT143" s="38">
        <f t="shared" si="79"/>
        <v>1995</v>
      </c>
      <c r="AU143" s="38">
        <f t="shared" si="79"/>
        <v>1996</v>
      </c>
      <c r="AV143" s="38">
        <f t="shared" si="79"/>
        <v>1997</v>
      </c>
      <c r="AW143" s="38">
        <f t="shared" si="79"/>
        <v>1998</v>
      </c>
      <c r="AX143" s="38">
        <f t="shared" si="79"/>
        <v>1999</v>
      </c>
      <c r="AY143" s="38">
        <f t="shared" si="79"/>
        <v>2000</v>
      </c>
      <c r="AZ143" s="38">
        <f t="shared" si="79"/>
        <v>2001</v>
      </c>
      <c r="BA143" s="38">
        <f t="shared" si="79"/>
        <v>2002</v>
      </c>
      <c r="BB143" s="38">
        <f t="shared" si="79"/>
        <v>2003</v>
      </c>
      <c r="BC143" s="38">
        <f t="shared" si="79"/>
        <v>2004</v>
      </c>
      <c r="BD143" s="38">
        <f t="shared" si="79"/>
        <v>2005</v>
      </c>
      <c r="BE143" s="38">
        <f t="shared" si="79"/>
        <v>2006</v>
      </c>
      <c r="BF143" s="38">
        <f t="shared" si="79"/>
        <v>2007</v>
      </c>
      <c r="BG143" s="38">
        <f t="shared" si="79"/>
        <v>2008</v>
      </c>
      <c r="BH143" s="38">
        <f t="shared" si="79"/>
        <v>2009</v>
      </c>
      <c r="BI143" s="38">
        <f t="shared" si="79"/>
        <v>2010</v>
      </c>
      <c r="BJ143" s="38">
        <f t="shared" si="79"/>
        <v>2011</v>
      </c>
      <c r="BK143" s="38">
        <f t="shared" si="79"/>
        <v>2012</v>
      </c>
      <c r="BL143" s="38">
        <f t="shared" si="79"/>
        <v>2013</v>
      </c>
      <c r="BM143" s="38">
        <f t="shared" si="79"/>
        <v>2014</v>
      </c>
      <c r="BN143" s="38">
        <f t="shared" si="79"/>
        <v>2015</v>
      </c>
      <c r="BO143" s="38">
        <f t="shared" si="79"/>
        <v>2016</v>
      </c>
      <c r="BP143" s="38">
        <f t="shared" si="79"/>
        <v>2017</v>
      </c>
      <c r="BQ143" s="38">
        <f t="shared" si="79"/>
        <v>2018</v>
      </c>
      <c r="BR143" s="38">
        <f t="shared" si="79"/>
        <v>2019</v>
      </c>
      <c r="BS143" s="38">
        <f t="shared" ref="BS143:BT143" si="80">BS72</f>
        <v>2020</v>
      </c>
      <c r="BT143" s="38">
        <f t="shared" si="80"/>
        <v>2021</v>
      </c>
      <c r="BU143" s="38">
        <f t="shared" ref="BU143:BV143" si="81">BU72</f>
        <v>2022</v>
      </c>
      <c r="BV143" s="38">
        <f t="shared" si="81"/>
        <v>2023</v>
      </c>
      <c r="BW143" s="38">
        <f t="shared" ref="BW143" si="82">BW72</f>
        <v>2024</v>
      </c>
    </row>
    <row r="144" spans="1:75">
      <c r="A144" s="61" t="s">
        <v>228</v>
      </c>
      <c r="B144" s="1" t="s">
        <v>96</v>
      </c>
      <c r="C144" s="1" t="s">
        <v>96</v>
      </c>
      <c r="D144" s="1" t="s">
        <v>96</v>
      </c>
      <c r="E144" s="1" t="s">
        <v>96</v>
      </c>
      <c r="F144" s="1" t="s">
        <v>96</v>
      </c>
      <c r="G144" s="1" t="s">
        <v>96</v>
      </c>
      <c r="H144" s="1" t="s">
        <v>96</v>
      </c>
      <c r="I144" s="1" t="s">
        <v>96</v>
      </c>
      <c r="J144" s="1" t="s">
        <v>96</v>
      </c>
      <c r="K144" s="1" t="s">
        <v>96</v>
      </c>
      <c r="L144" s="1" t="s">
        <v>96</v>
      </c>
      <c r="M144" s="1" t="s">
        <v>96</v>
      </c>
      <c r="N144" s="1" t="s">
        <v>96</v>
      </c>
      <c r="O144" s="1" t="s">
        <v>96</v>
      </c>
      <c r="P144" s="1" t="s">
        <v>96</v>
      </c>
      <c r="Q144" s="1" t="s">
        <v>96</v>
      </c>
      <c r="R144" s="1" t="s">
        <v>96</v>
      </c>
      <c r="S144" s="1">
        <v>0.92</v>
      </c>
      <c r="T144" s="1">
        <v>1.9019999999999999</v>
      </c>
      <c r="U144" s="1">
        <v>1.994</v>
      </c>
      <c r="V144" s="1">
        <v>2.1059999999999999</v>
      </c>
      <c r="W144" s="1">
        <v>1.976</v>
      </c>
      <c r="X144" s="1">
        <v>2.032</v>
      </c>
      <c r="Y144" s="1">
        <v>2.08</v>
      </c>
      <c r="Z144" s="1">
        <v>2.1059999999999999</v>
      </c>
      <c r="AA144" s="1">
        <v>2.0209999999999999</v>
      </c>
      <c r="AB144" s="1">
        <v>1.99</v>
      </c>
      <c r="AC144" s="1">
        <v>1.95</v>
      </c>
      <c r="AD144" s="1">
        <v>1.982</v>
      </c>
      <c r="AE144" s="1">
        <v>1.9490000000000001</v>
      </c>
      <c r="AF144" s="1">
        <v>1.944</v>
      </c>
      <c r="AG144" s="1">
        <v>1.958</v>
      </c>
      <c r="AH144" s="1">
        <v>1.9079999999999999</v>
      </c>
      <c r="AI144" s="1">
        <v>1.859</v>
      </c>
      <c r="AJ144" s="1">
        <v>1.857</v>
      </c>
      <c r="AK144" s="1">
        <v>1.7949999999999999</v>
      </c>
      <c r="AM144" s="61" t="s">
        <v>228</v>
      </c>
      <c r="AN144" s="36" t="str">
        <f t="shared" ref="AN144:BW144" si="83">IF(ISNUMBER(B144/B$2),B144/B$2,"…")</f>
        <v>…</v>
      </c>
      <c r="AO144" s="36" t="str">
        <f t="shared" si="83"/>
        <v>…</v>
      </c>
      <c r="AP144" s="36" t="str">
        <f t="shared" si="83"/>
        <v>…</v>
      </c>
      <c r="AQ144" s="36" t="str">
        <f t="shared" si="83"/>
        <v>…</v>
      </c>
      <c r="AR144" s="36" t="str">
        <f t="shared" si="83"/>
        <v>…</v>
      </c>
      <c r="AS144" s="36" t="str">
        <f t="shared" si="83"/>
        <v>…</v>
      </c>
      <c r="AT144" s="36" t="str">
        <f t="shared" si="83"/>
        <v>…</v>
      </c>
      <c r="AU144" s="36" t="str">
        <f t="shared" si="83"/>
        <v>…</v>
      </c>
      <c r="AV144" s="36" t="str">
        <f t="shared" si="83"/>
        <v>…</v>
      </c>
      <c r="AW144" s="36" t="str">
        <f t="shared" si="83"/>
        <v>…</v>
      </c>
      <c r="AX144" s="36" t="str">
        <f t="shared" si="83"/>
        <v>…</v>
      </c>
      <c r="AY144" s="36" t="str">
        <f t="shared" si="83"/>
        <v>…</v>
      </c>
      <c r="AZ144" s="36" t="str">
        <f t="shared" si="83"/>
        <v>…</v>
      </c>
      <c r="BA144" s="36" t="str">
        <f t="shared" si="83"/>
        <v>…</v>
      </c>
      <c r="BB144" s="36" t="str">
        <f t="shared" si="83"/>
        <v>…</v>
      </c>
      <c r="BC144" s="36" t="str">
        <f t="shared" si="83"/>
        <v>…</v>
      </c>
      <c r="BD144" s="36" t="str">
        <f t="shared" si="83"/>
        <v>…</v>
      </c>
      <c r="BE144" s="36" t="str">
        <f t="shared" si="83"/>
        <v>…</v>
      </c>
      <c r="BF144" s="36">
        <f t="shared" si="83"/>
        <v>0.84986595174262736</v>
      </c>
      <c r="BG144" s="36">
        <f t="shared" si="83"/>
        <v>0.8438425730004232</v>
      </c>
      <c r="BH144" s="36">
        <f t="shared" si="83"/>
        <v>0.88264878457669727</v>
      </c>
      <c r="BI144" s="36">
        <f t="shared" si="83"/>
        <v>0.86780851998243291</v>
      </c>
      <c r="BJ144" s="36">
        <f t="shared" si="83"/>
        <v>0.89279437609841839</v>
      </c>
      <c r="BK144" s="36">
        <f t="shared" si="83"/>
        <v>0.78107397671798728</v>
      </c>
      <c r="BL144" s="36">
        <f t="shared" si="83"/>
        <v>0.80351011064479205</v>
      </c>
      <c r="BM144" s="36">
        <f t="shared" si="83"/>
        <v>0.80807676929228311</v>
      </c>
      <c r="BN144" s="36">
        <f t="shared" si="83"/>
        <v>0.82709891936824598</v>
      </c>
      <c r="BO144" s="36">
        <f t="shared" si="83"/>
        <v>0.85004359197907586</v>
      </c>
      <c r="BP144" s="36">
        <f t="shared" si="83"/>
        <v>0.9000908265213442</v>
      </c>
      <c r="BQ144" s="36">
        <f t="shared" si="83"/>
        <v>0.9530562347188265</v>
      </c>
      <c r="BR144" s="36">
        <f t="shared" si="83"/>
        <v>0.99897225077081198</v>
      </c>
      <c r="BS144" s="36">
        <f t="shared" si="83"/>
        <v>0.99847016828148893</v>
      </c>
      <c r="BT144" s="36" t="str">
        <f t="shared" si="83"/>
        <v>…</v>
      </c>
      <c r="BU144" s="36" t="str">
        <f t="shared" si="83"/>
        <v>…</v>
      </c>
      <c r="BV144" s="36" t="str">
        <f t="shared" si="83"/>
        <v>…</v>
      </c>
      <c r="BW144" s="36" t="str">
        <f t="shared" si="83"/>
        <v>…</v>
      </c>
    </row>
    <row r="145" spans="1:75">
      <c r="A145" s="61" t="s">
        <v>229</v>
      </c>
      <c r="B145" s="1">
        <v>9.6999999999999993</v>
      </c>
      <c r="C145" s="1">
        <v>11.227</v>
      </c>
      <c r="D145" s="1">
        <v>11.76</v>
      </c>
      <c r="E145" s="1">
        <v>12.21</v>
      </c>
      <c r="F145" s="1">
        <v>13.055999999999999</v>
      </c>
      <c r="G145" s="1">
        <v>14.423</v>
      </c>
      <c r="H145" s="1">
        <v>14.734</v>
      </c>
      <c r="I145" s="1">
        <v>14.34</v>
      </c>
      <c r="J145" s="1">
        <v>13.584</v>
      </c>
      <c r="K145" s="1">
        <v>14.831</v>
      </c>
      <c r="L145" s="1">
        <v>15.682</v>
      </c>
      <c r="M145" s="1">
        <v>14.813000000000001</v>
      </c>
      <c r="N145" s="1">
        <v>14.188000000000001</v>
      </c>
      <c r="O145" s="1">
        <v>15.752000000000001</v>
      </c>
      <c r="P145" s="1">
        <v>17.463000000000001</v>
      </c>
      <c r="Q145" s="1">
        <v>18.492000000000001</v>
      </c>
      <c r="R145" s="1">
        <v>17.254999999999999</v>
      </c>
      <c r="S145" s="1">
        <v>18.271999999999998</v>
      </c>
      <c r="T145" s="1">
        <v>19.286000000000001</v>
      </c>
      <c r="U145" s="1">
        <v>20.183</v>
      </c>
      <c r="V145" s="1">
        <v>21.106999999999999</v>
      </c>
      <c r="W145" s="1">
        <v>21.129000000000001</v>
      </c>
      <c r="X145" s="1">
        <v>22.210999999999999</v>
      </c>
      <c r="Y145" s="1">
        <v>23.222999999999999</v>
      </c>
      <c r="Z145" s="1">
        <v>23.765000000000001</v>
      </c>
      <c r="AA145" s="1">
        <v>23.366</v>
      </c>
      <c r="AB145" s="1">
        <v>23.81</v>
      </c>
      <c r="AC145" s="1">
        <v>25.431999999999999</v>
      </c>
      <c r="AD145" s="1">
        <v>30.44</v>
      </c>
      <c r="AE145" s="1">
        <v>35.790999999999997</v>
      </c>
      <c r="AF145" s="1">
        <v>40.499000000000002</v>
      </c>
      <c r="AG145" s="1">
        <v>48.45</v>
      </c>
      <c r="AH145" s="1">
        <v>53.779000000000003</v>
      </c>
      <c r="AI145" s="1">
        <v>59.223999999999997</v>
      </c>
      <c r="AJ145" s="1">
        <v>66.094999999999999</v>
      </c>
      <c r="AK145" s="1">
        <v>70.600999999999999</v>
      </c>
      <c r="AM145" s="61" t="s">
        <v>229</v>
      </c>
      <c r="AN145" s="36">
        <f t="shared" ref="AN145:BW145" si="84">IF(ISNUMBER(B145/B$3),B145/B$3,"…")</f>
        <v>0.88479430812733739</v>
      </c>
      <c r="AO145" s="36">
        <f t="shared" si="84"/>
        <v>0.92992628178580305</v>
      </c>
      <c r="AP145" s="36">
        <f t="shared" si="84"/>
        <v>0.94488188976377951</v>
      </c>
      <c r="AQ145" s="36">
        <f t="shared" si="84"/>
        <v>0.87873335732277802</v>
      </c>
      <c r="AR145" s="36">
        <f t="shared" si="84"/>
        <v>0.89082969432314396</v>
      </c>
      <c r="AS145" s="36">
        <f t="shared" si="84"/>
        <v>0.88311290717609592</v>
      </c>
      <c r="AT145" s="36">
        <f t="shared" si="84"/>
        <v>0.87509651363069429</v>
      </c>
      <c r="AU145" s="36">
        <f t="shared" si="84"/>
        <v>0.86214152588228221</v>
      </c>
      <c r="AV145" s="36">
        <f t="shared" si="84"/>
        <v>0.86083650190114069</v>
      </c>
      <c r="AW145" s="36">
        <f t="shared" si="84"/>
        <v>0.85030386423575277</v>
      </c>
      <c r="AX145" s="36">
        <f t="shared" si="84"/>
        <v>0.82907745175786418</v>
      </c>
      <c r="AY145" s="36">
        <f t="shared" si="84"/>
        <v>0.79721220601689902</v>
      </c>
      <c r="AZ145" s="36">
        <f t="shared" si="84"/>
        <v>0.6222534099381607</v>
      </c>
      <c r="BA145" s="36">
        <f t="shared" si="84"/>
        <v>0.62275638491341823</v>
      </c>
      <c r="BB145" s="36">
        <f t="shared" si="84"/>
        <v>0.6415267624260681</v>
      </c>
      <c r="BC145" s="36">
        <f t="shared" si="84"/>
        <v>0.63250786701327133</v>
      </c>
      <c r="BD145" s="36">
        <f t="shared" si="84"/>
        <v>0.60514133408150383</v>
      </c>
      <c r="BE145" s="36">
        <f t="shared" si="84"/>
        <v>0.5865434001027221</v>
      </c>
      <c r="BF145" s="36">
        <f t="shared" si="84"/>
        <v>0.56217571270331723</v>
      </c>
      <c r="BG145" s="36">
        <f t="shared" si="84"/>
        <v>0.5453243630272081</v>
      </c>
      <c r="BH145" s="36">
        <f t="shared" si="84"/>
        <v>0.52438448734192944</v>
      </c>
      <c r="BI145" s="36">
        <f t="shared" si="84"/>
        <v>0.51739843769130933</v>
      </c>
      <c r="BJ145" s="36">
        <f t="shared" si="84"/>
        <v>0.50086819258089976</v>
      </c>
      <c r="BK145" s="36">
        <f t="shared" si="84"/>
        <v>0.4798933708050917</v>
      </c>
      <c r="BL145" s="36">
        <f t="shared" si="84"/>
        <v>0.43551963641028463</v>
      </c>
      <c r="BM145" s="36">
        <f t="shared" si="84"/>
        <v>0.39450935368406831</v>
      </c>
      <c r="BN145" s="36">
        <f t="shared" si="84"/>
        <v>0.36494336557178547</v>
      </c>
      <c r="BO145" s="36">
        <f t="shared" si="84"/>
        <v>0.34784511646355637</v>
      </c>
      <c r="BP145" s="36">
        <f t="shared" si="84"/>
        <v>0.38262837030984853</v>
      </c>
      <c r="BQ145" s="36">
        <f t="shared" si="84"/>
        <v>0.38499435271338672</v>
      </c>
      <c r="BR145" s="36">
        <f t="shared" si="84"/>
        <v>0.36460949808687826</v>
      </c>
      <c r="BS145" s="36">
        <f t="shared" si="84"/>
        <v>0.37551735362961358</v>
      </c>
      <c r="BT145" s="36">
        <f t="shared" si="84"/>
        <v>0.36700947909344661</v>
      </c>
      <c r="BU145" s="36">
        <f t="shared" si="84"/>
        <v>0.38989321781721942</v>
      </c>
      <c r="BV145" s="36">
        <f t="shared" si="84"/>
        <v>0.41226406856201891</v>
      </c>
      <c r="BW145" s="36">
        <f t="shared" si="84"/>
        <v>0.42204779952415677</v>
      </c>
    </row>
    <row r="146" spans="1:75">
      <c r="A146" s="61" t="s">
        <v>230</v>
      </c>
      <c r="B146" s="1">
        <v>0.85699999999999998</v>
      </c>
      <c r="C146" s="1">
        <v>0.97399999999999998</v>
      </c>
      <c r="D146" s="1">
        <v>1</v>
      </c>
      <c r="E146" s="1">
        <v>1.093</v>
      </c>
      <c r="F146" s="1">
        <v>1.1419999999999999</v>
      </c>
      <c r="G146" s="1">
        <v>1.2250000000000001</v>
      </c>
      <c r="H146" s="1">
        <v>1.2410000000000001</v>
      </c>
      <c r="I146" s="1">
        <v>1.21</v>
      </c>
      <c r="J146" s="1">
        <v>1.1639999999999999</v>
      </c>
      <c r="K146" s="1">
        <v>1.2509999999999999</v>
      </c>
      <c r="L146" s="1">
        <v>1.26</v>
      </c>
      <c r="M146" s="1">
        <v>1.2390000000000001</v>
      </c>
      <c r="N146" s="1">
        <v>1.304</v>
      </c>
      <c r="O146" s="1">
        <v>1.4490000000000001</v>
      </c>
      <c r="P146" s="1">
        <v>1.353</v>
      </c>
      <c r="Q146" s="1">
        <v>1.496</v>
      </c>
      <c r="R146" s="1">
        <v>1.4490000000000001</v>
      </c>
      <c r="S146" s="1">
        <v>0.60199999999999998</v>
      </c>
      <c r="T146" s="1">
        <v>0.76700000000000002</v>
      </c>
      <c r="U146" s="1">
        <v>0.872</v>
      </c>
      <c r="V146" s="1">
        <v>0.98299999999999998</v>
      </c>
      <c r="W146" s="1">
        <v>1.1120000000000001</v>
      </c>
      <c r="X146" s="1">
        <v>1.1919999999999999</v>
      </c>
      <c r="Y146" s="1">
        <v>1.3</v>
      </c>
      <c r="Z146" s="1">
        <v>1.595</v>
      </c>
      <c r="AA146" s="1">
        <v>1.762</v>
      </c>
      <c r="AB146" s="1">
        <v>1.9019999999999999</v>
      </c>
      <c r="AC146" s="1">
        <v>2.0179999999999998</v>
      </c>
      <c r="AD146" s="1">
        <v>2.4700000000000002</v>
      </c>
      <c r="AE146" s="1">
        <v>2.484</v>
      </c>
      <c r="AF146" s="1">
        <v>2.5390000000000001</v>
      </c>
      <c r="AG146" s="1">
        <v>3.2050000000000001</v>
      </c>
      <c r="AH146" s="1">
        <v>3.335</v>
      </c>
      <c r="AI146" s="1">
        <v>3.6139999999999999</v>
      </c>
      <c r="AJ146" s="1">
        <v>4.1909999999999998</v>
      </c>
      <c r="AK146" s="1">
        <v>5.0609999999999999</v>
      </c>
      <c r="AM146" s="61" t="s">
        <v>230</v>
      </c>
      <c r="AN146" s="36">
        <f t="shared" ref="AN146:BW146" si="85">IF(ISNUMBER(B146/B$4),B146/B$4,"…")</f>
        <v>0.70826446280991739</v>
      </c>
      <c r="AO146" s="36">
        <f t="shared" si="85"/>
        <v>0.75679875679875686</v>
      </c>
      <c r="AP146" s="36">
        <f t="shared" si="85"/>
        <v>0.76804915514592931</v>
      </c>
      <c r="AQ146" s="36">
        <f t="shared" si="85"/>
        <v>0.88645579886455794</v>
      </c>
      <c r="AR146" s="36">
        <f t="shared" si="85"/>
        <v>0.91359999999999997</v>
      </c>
      <c r="AS146" s="36">
        <f t="shared" si="85"/>
        <v>0.83617747440273038</v>
      </c>
      <c r="AT146" s="36">
        <f t="shared" si="85"/>
        <v>0.85175017158544963</v>
      </c>
      <c r="AU146" s="36">
        <f t="shared" si="85"/>
        <v>0.88385682980277569</v>
      </c>
      <c r="AV146" s="36">
        <f t="shared" si="85"/>
        <v>0.89676425269645599</v>
      </c>
      <c r="AW146" s="36">
        <f t="shared" si="85"/>
        <v>0.8545081967213114</v>
      </c>
      <c r="AX146" s="36">
        <f t="shared" si="85"/>
        <v>0.92240117130307464</v>
      </c>
      <c r="AY146" s="36">
        <f t="shared" si="85"/>
        <v>0.88247863247863256</v>
      </c>
      <c r="AZ146" s="36">
        <f t="shared" si="85"/>
        <v>0.93076374018558172</v>
      </c>
      <c r="BA146" s="36">
        <f t="shared" si="85"/>
        <v>0.93604651162790697</v>
      </c>
      <c r="BB146" s="36">
        <f t="shared" si="85"/>
        <v>0.91666666666666663</v>
      </c>
      <c r="BC146" s="36">
        <f t="shared" si="85"/>
        <v>0.92688971499380413</v>
      </c>
      <c r="BD146" s="36">
        <f t="shared" si="85"/>
        <v>0.86250000000000004</v>
      </c>
      <c r="BE146" s="36">
        <f t="shared" si="85"/>
        <v>0.91350531107738986</v>
      </c>
      <c r="BF146" s="36">
        <f t="shared" si="85"/>
        <v>0.61164274322169065</v>
      </c>
      <c r="BG146" s="36">
        <f t="shared" si="85"/>
        <v>0.51445427728613569</v>
      </c>
      <c r="BH146" s="36">
        <f t="shared" si="85"/>
        <v>0.52120890774125139</v>
      </c>
      <c r="BI146" s="36">
        <f t="shared" si="85"/>
        <v>0.55104063429137773</v>
      </c>
      <c r="BJ146" s="36">
        <f t="shared" si="85"/>
        <v>0.54855039116428894</v>
      </c>
      <c r="BK146" s="36">
        <f t="shared" si="85"/>
        <v>0.58139534883720922</v>
      </c>
      <c r="BL146" s="36">
        <f t="shared" si="85"/>
        <v>0.66320166320166329</v>
      </c>
      <c r="BM146" s="36">
        <f t="shared" si="85"/>
        <v>0.65138632162661736</v>
      </c>
      <c r="BN146" s="36">
        <f t="shared" si="85"/>
        <v>0.5508253692441355</v>
      </c>
      <c r="BO146" s="36">
        <f t="shared" si="85"/>
        <v>0.4990108803165183</v>
      </c>
      <c r="BP146" s="36">
        <f t="shared" si="85"/>
        <v>0.46254681647940082</v>
      </c>
      <c r="BQ146" s="36">
        <f t="shared" si="85"/>
        <v>0.43763213530655387</v>
      </c>
      <c r="BR146" s="36">
        <f t="shared" si="85"/>
        <v>0.42643600940544174</v>
      </c>
      <c r="BS146" s="36">
        <f t="shared" si="85"/>
        <v>0.41216563786008231</v>
      </c>
      <c r="BT146" s="36">
        <f t="shared" si="85"/>
        <v>0.39152383188541906</v>
      </c>
      <c r="BU146" s="36">
        <f t="shared" si="85"/>
        <v>0.37787536595566706</v>
      </c>
      <c r="BV146" s="36">
        <f t="shared" si="85"/>
        <v>0.37968834933864826</v>
      </c>
      <c r="BW146" s="36">
        <f t="shared" si="85"/>
        <v>0.44590308370044052</v>
      </c>
    </row>
    <row r="147" spans="1:75">
      <c r="A147" s="61" t="s">
        <v>231</v>
      </c>
      <c r="B147" s="1">
        <v>5.0999999999999997E-2</v>
      </c>
      <c r="C147" s="1">
        <v>6.2E-2</v>
      </c>
      <c r="D147" s="1">
        <v>6.9000000000000006E-2</v>
      </c>
      <c r="E147" s="1">
        <v>7.4999999999999997E-2</v>
      </c>
      <c r="F147" s="1">
        <v>8.4000000000000005E-2</v>
      </c>
      <c r="G147" s="1">
        <v>9.5000000000000001E-2</v>
      </c>
      <c r="H147" s="1">
        <v>9.8000000000000004E-2</v>
      </c>
      <c r="I147" s="1">
        <v>0.108</v>
      </c>
      <c r="J147" s="1">
        <v>0.115</v>
      </c>
      <c r="K147" s="1">
        <v>0.17100000000000001</v>
      </c>
      <c r="L147" s="1">
        <v>0.182</v>
      </c>
      <c r="M147" s="1">
        <v>0.20200000000000001</v>
      </c>
      <c r="N147" s="1">
        <v>0.26500000000000001</v>
      </c>
      <c r="O147" s="1">
        <v>0.377</v>
      </c>
      <c r="P147" s="1">
        <v>0.48</v>
      </c>
      <c r="Q147" s="1">
        <v>0.59199999999999997</v>
      </c>
      <c r="R147" s="1">
        <v>0.63600000000000001</v>
      </c>
      <c r="S147" s="1">
        <v>0.69599999999999995</v>
      </c>
      <c r="T147" s="1">
        <v>0.77400000000000002</v>
      </c>
      <c r="U147" s="1">
        <v>0.67600000000000005</v>
      </c>
      <c r="V147" s="1">
        <v>0.70299999999999996</v>
      </c>
      <c r="W147" s="1">
        <v>0.83199999999999996</v>
      </c>
      <c r="X147" s="1">
        <v>0.95799999999999996</v>
      </c>
      <c r="Y147" s="1">
        <v>1.21</v>
      </c>
      <c r="Z147" s="1">
        <v>1.3029999999999999</v>
      </c>
      <c r="AA147" s="1">
        <v>1.619</v>
      </c>
      <c r="AB147" s="1">
        <v>1.7989999999999999</v>
      </c>
      <c r="AC147" s="1">
        <v>2.0830000000000002</v>
      </c>
      <c r="AD147" s="1">
        <v>2.3959999999999999</v>
      </c>
      <c r="AE147" s="1">
        <v>2.355</v>
      </c>
      <c r="AF147" s="1">
        <v>2.4809999999999999</v>
      </c>
      <c r="AG147" s="1">
        <v>2.855</v>
      </c>
      <c r="AH147" s="1">
        <v>2.8650000000000002</v>
      </c>
      <c r="AI147" s="1">
        <v>2.7719999999999998</v>
      </c>
      <c r="AJ147" s="1">
        <v>2.891</v>
      </c>
      <c r="AK147" s="1">
        <v>3.056</v>
      </c>
      <c r="AM147" s="61" t="s">
        <v>231</v>
      </c>
      <c r="AN147" s="36">
        <f t="shared" ref="AN147:BW147" si="86">IF(ISNUMBER(B147/B$5),B147/B$5,"…")</f>
        <v>0.73913043478260854</v>
      </c>
      <c r="AO147" s="36">
        <f t="shared" si="86"/>
        <v>0.79487179487179482</v>
      </c>
      <c r="AP147" s="36">
        <f t="shared" si="86"/>
        <v>0.92000000000000015</v>
      </c>
      <c r="AQ147" s="36">
        <f t="shared" si="86"/>
        <v>0.86206896551724144</v>
      </c>
      <c r="AR147" s="36">
        <f t="shared" si="86"/>
        <v>0.9655172413793105</v>
      </c>
      <c r="AS147" s="36">
        <f t="shared" si="86"/>
        <v>0.91346153846153855</v>
      </c>
      <c r="AT147" s="36">
        <f t="shared" si="86"/>
        <v>1</v>
      </c>
      <c r="AU147" s="36">
        <f t="shared" si="86"/>
        <v>0.97297297297297292</v>
      </c>
      <c r="AV147" s="36">
        <f t="shared" si="86"/>
        <v>1</v>
      </c>
      <c r="AW147" s="36">
        <f t="shared" si="86"/>
        <v>1</v>
      </c>
      <c r="AX147" s="36">
        <f t="shared" si="86"/>
        <v>1</v>
      </c>
      <c r="AY147" s="36">
        <f t="shared" si="86"/>
        <v>1</v>
      </c>
      <c r="AZ147" s="36">
        <f t="shared" si="86"/>
        <v>0.97426470588235292</v>
      </c>
      <c r="BA147" s="36">
        <f t="shared" si="86"/>
        <v>0.90191387559808611</v>
      </c>
      <c r="BB147" s="36">
        <f t="shared" si="86"/>
        <v>0.97959183673469385</v>
      </c>
      <c r="BC147" s="36">
        <f t="shared" si="86"/>
        <v>0.92068429237947114</v>
      </c>
      <c r="BD147" s="36">
        <f t="shared" si="86"/>
        <v>0.98148148148148151</v>
      </c>
      <c r="BE147" s="36">
        <f t="shared" si="86"/>
        <v>0.95342465753424654</v>
      </c>
      <c r="BF147" s="36">
        <f t="shared" si="86"/>
        <v>0.95910780669144979</v>
      </c>
      <c r="BG147" s="36">
        <f t="shared" si="86"/>
        <v>0.98975109809663253</v>
      </c>
      <c r="BH147" s="36">
        <f t="shared" si="86"/>
        <v>0.8831658291457285</v>
      </c>
      <c r="BI147" s="36">
        <f t="shared" si="86"/>
        <v>0.92650334075723828</v>
      </c>
      <c r="BJ147" s="36">
        <f t="shared" si="86"/>
        <v>0.94198623402163228</v>
      </c>
      <c r="BK147" s="36">
        <f t="shared" si="86"/>
        <v>0.88514996342355523</v>
      </c>
      <c r="BL147" s="36">
        <f t="shared" si="86"/>
        <v>0.79596823457544286</v>
      </c>
      <c r="BM147" s="36">
        <f t="shared" si="86"/>
        <v>0.94292370413511939</v>
      </c>
      <c r="BN147" s="36">
        <f t="shared" si="86"/>
        <v>0.93600416233090533</v>
      </c>
      <c r="BO147" s="36">
        <f t="shared" si="86"/>
        <v>0.8815065594583158</v>
      </c>
      <c r="BP147" s="36">
        <f t="shared" si="86"/>
        <v>0.89973713856552762</v>
      </c>
      <c r="BQ147" s="36">
        <f t="shared" si="86"/>
        <v>0.88700564971751417</v>
      </c>
      <c r="BR147" s="36">
        <f t="shared" si="86"/>
        <v>0.96013931888544879</v>
      </c>
      <c r="BS147" s="36">
        <f t="shared" si="86"/>
        <v>0.96746865469332421</v>
      </c>
      <c r="BT147" s="36">
        <f t="shared" si="86"/>
        <v>0.89307980049875313</v>
      </c>
      <c r="BU147" s="36">
        <f t="shared" si="86"/>
        <v>0.86624999999999985</v>
      </c>
      <c r="BV147" s="36">
        <f t="shared" si="86"/>
        <v>0.87209653092006034</v>
      </c>
      <c r="BW147" s="36">
        <f t="shared" si="86"/>
        <v>0.89487554904831623</v>
      </c>
    </row>
    <row r="148" spans="1:75">
      <c r="A148" s="61" t="s">
        <v>232</v>
      </c>
      <c r="B148" s="1">
        <v>0.58099999999999996</v>
      </c>
      <c r="C148" s="1">
        <v>0.68300000000000005</v>
      </c>
      <c r="D148" s="1">
        <v>0.85</v>
      </c>
      <c r="E148" s="1">
        <v>0.95199999999999996</v>
      </c>
      <c r="F148" s="1">
        <v>1.046</v>
      </c>
      <c r="G148" s="1">
        <v>1.03</v>
      </c>
      <c r="H148" s="1">
        <v>1.1279999999999999</v>
      </c>
      <c r="I148" s="1">
        <v>1.153</v>
      </c>
      <c r="J148" s="1">
        <v>1.1339999999999999</v>
      </c>
      <c r="K148" s="1">
        <v>1.2789999999999999</v>
      </c>
      <c r="L148" s="1">
        <v>1.3520000000000001</v>
      </c>
      <c r="M148" s="1">
        <v>1.22</v>
      </c>
      <c r="N148" s="1">
        <v>1.31</v>
      </c>
      <c r="O148" s="1">
        <v>1.3979999999999999</v>
      </c>
      <c r="P148" s="1">
        <v>1.59</v>
      </c>
      <c r="Q148" s="1">
        <v>1.7749999999999999</v>
      </c>
      <c r="R148" s="1">
        <v>1.86</v>
      </c>
      <c r="S148" s="1">
        <v>0.98199999999999998</v>
      </c>
      <c r="T148" s="1">
        <v>1.2350000000000001</v>
      </c>
      <c r="U148" s="1">
        <v>1.49</v>
      </c>
      <c r="V148" s="1">
        <v>1.6990000000000001</v>
      </c>
      <c r="W148" s="1">
        <v>1.9019999999999999</v>
      </c>
      <c r="X148" s="1">
        <v>2.0289999999999999</v>
      </c>
      <c r="Y148" s="1">
        <v>2.1920000000000002</v>
      </c>
      <c r="Z148" s="1">
        <v>2.2389999999999999</v>
      </c>
      <c r="AA148" s="1">
        <v>2.2429999999999999</v>
      </c>
      <c r="AB148" s="1">
        <v>2.3260000000000001</v>
      </c>
      <c r="AC148" s="1">
        <v>2.5230000000000001</v>
      </c>
      <c r="AD148" s="1">
        <v>2.8290000000000002</v>
      </c>
      <c r="AE148" s="1">
        <v>3.0070000000000001</v>
      </c>
      <c r="AF148" s="1">
        <v>3.3439999999999999</v>
      </c>
      <c r="AG148" s="1">
        <v>4.0030000000000001</v>
      </c>
      <c r="AH148" s="1">
        <v>4.3380000000000001</v>
      </c>
      <c r="AI148" s="1">
        <v>4.4169999999999998</v>
      </c>
      <c r="AJ148" s="1">
        <v>4.7939999999999996</v>
      </c>
      <c r="AK148" s="1">
        <v>5.0129999999999999</v>
      </c>
      <c r="AM148" s="61" t="s">
        <v>232</v>
      </c>
      <c r="AN148" s="36">
        <f t="shared" ref="AN148:BW148" si="87">IF(ISNUMBER(B148/B$6),B148/B$6,"…")</f>
        <v>0.70169082125603865</v>
      </c>
      <c r="AO148" s="36">
        <f t="shared" si="87"/>
        <v>0.72046413502109719</v>
      </c>
      <c r="AP148" s="36">
        <f t="shared" si="87"/>
        <v>0.7706255666364461</v>
      </c>
      <c r="AQ148" s="36">
        <f t="shared" si="87"/>
        <v>0.88640595903165731</v>
      </c>
      <c r="AR148" s="36">
        <f t="shared" si="87"/>
        <v>0.90094745908699403</v>
      </c>
      <c r="AS148" s="36">
        <f t="shared" si="87"/>
        <v>0.84426229508196726</v>
      </c>
      <c r="AT148" s="36">
        <f t="shared" si="87"/>
        <v>0.84557721139430275</v>
      </c>
      <c r="AU148" s="36">
        <f t="shared" si="87"/>
        <v>0.88488104374520349</v>
      </c>
      <c r="AV148" s="36">
        <f t="shared" si="87"/>
        <v>0.87365177195685662</v>
      </c>
      <c r="AW148" s="36">
        <f t="shared" si="87"/>
        <v>0.81051964512040553</v>
      </c>
      <c r="AX148" s="36">
        <f t="shared" si="87"/>
        <v>0.91105121293800551</v>
      </c>
      <c r="AY148" s="36">
        <f t="shared" si="87"/>
        <v>0.85915492957746487</v>
      </c>
      <c r="AZ148" s="36">
        <f t="shared" si="87"/>
        <v>0.8845374746792708</v>
      </c>
      <c r="BA148" s="36">
        <f t="shared" si="87"/>
        <v>0.80391029327199526</v>
      </c>
      <c r="BB148" s="36">
        <f t="shared" si="87"/>
        <v>0.75750357313006189</v>
      </c>
      <c r="BC148" s="36">
        <f t="shared" si="87"/>
        <v>0.72985197368421051</v>
      </c>
      <c r="BD148" s="36">
        <f t="shared" si="87"/>
        <v>0.81400437636761491</v>
      </c>
      <c r="BE148" s="36">
        <f t="shared" si="87"/>
        <v>0.7115942028985508</v>
      </c>
      <c r="BF148" s="36">
        <f t="shared" si="87"/>
        <v>0.67265795206971679</v>
      </c>
      <c r="BG148" s="36">
        <f t="shared" si="87"/>
        <v>0.66996402877697836</v>
      </c>
      <c r="BH148" s="36">
        <f t="shared" si="87"/>
        <v>0.67287128712871291</v>
      </c>
      <c r="BI148" s="36">
        <f t="shared" si="87"/>
        <v>0.81039625053259479</v>
      </c>
      <c r="BJ148" s="36">
        <f t="shared" si="87"/>
        <v>0.63624960802759478</v>
      </c>
      <c r="BK148" s="36">
        <f t="shared" si="87"/>
        <v>0.67404674046740476</v>
      </c>
      <c r="BL148" s="36">
        <f t="shared" si="87"/>
        <v>0.6191924778761061</v>
      </c>
      <c r="BM148" s="36">
        <f t="shared" si="87"/>
        <v>0.6747894103489771</v>
      </c>
      <c r="BN148" s="36">
        <f t="shared" si="87"/>
        <v>0.64112458654906279</v>
      </c>
      <c r="BO148" s="36">
        <f t="shared" si="87"/>
        <v>0.62839352428393536</v>
      </c>
      <c r="BP148" s="36">
        <f t="shared" si="87"/>
        <v>0.55776813880126186</v>
      </c>
      <c r="BQ148" s="36">
        <f t="shared" si="87"/>
        <v>0.51148154448035388</v>
      </c>
      <c r="BR148" s="36">
        <f t="shared" si="87"/>
        <v>0.4962160557946283</v>
      </c>
      <c r="BS148" s="36">
        <f t="shared" si="87"/>
        <v>0.47831282112558254</v>
      </c>
      <c r="BT148" s="36">
        <f t="shared" si="87"/>
        <v>0.41460384211029344</v>
      </c>
      <c r="BU148" s="36">
        <f t="shared" si="87"/>
        <v>0.39525727069351224</v>
      </c>
      <c r="BV148" s="36">
        <f t="shared" si="87"/>
        <v>0.4207108380868802</v>
      </c>
      <c r="BW148" s="36">
        <f t="shared" si="87"/>
        <v>0.4133410290237467</v>
      </c>
    </row>
    <row r="149" spans="1:75">
      <c r="A149" s="61" t="s">
        <v>233</v>
      </c>
      <c r="B149" s="1">
        <v>0.80300000000000005</v>
      </c>
      <c r="C149" s="1">
        <v>0.82899999999999996</v>
      </c>
      <c r="D149" s="1">
        <v>0.88200000000000001</v>
      </c>
      <c r="E149" s="1">
        <v>0.93200000000000005</v>
      </c>
      <c r="F149" s="1">
        <v>0.98499999999999999</v>
      </c>
      <c r="G149" s="1">
        <v>1.046</v>
      </c>
      <c r="H149" s="1">
        <v>1.08</v>
      </c>
      <c r="I149" s="1">
        <v>1.069</v>
      </c>
      <c r="J149" s="1">
        <v>1.012</v>
      </c>
      <c r="K149" s="1">
        <v>1.0680000000000001</v>
      </c>
      <c r="L149" s="1">
        <v>1.0409999999999999</v>
      </c>
      <c r="M149" s="1">
        <v>1.022</v>
      </c>
      <c r="N149" s="1">
        <v>0.97099999999999997</v>
      </c>
      <c r="O149" s="1">
        <v>1.0900000000000001</v>
      </c>
      <c r="P149" s="1">
        <v>1.228</v>
      </c>
      <c r="Q149" s="1">
        <v>1.254</v>
      </c>
      <c r="R149" s="1">
        <v>1.1659999999999999</v>
      </c>
      <c r="S149" s="1">
        <v>1.222</v>
      </c>
      <c r="T149" s="1">
        <v>1.2669999999999999</v>
      </c>
      <c r="U149" s="1">
        <v>1.232</v>
      </c>
      <c r="V149" s="1">
        <v>0.39200000000000002</v>
      </c>
      <c r="W149" s="1">
        <v>0.38</v>
      </c>
      <c r="X149" s="1">
        <v>0.36399999999999999</v>
      </c>
      <c r="Y149" s="1">
        <v>0.40799999999999997</v>
      </c>
      <c r="Z149" s="1">
        <v>0.39500000000000002</v>
      </c>
      <c r="AA149" s="1">
        <v>0.40500000000000003</v>
      </c>
      <c r="AB149" s="1">
        <v>0.40899999999999997</v>
      </c>
      <c r="AC149" s="1">
        <v>0.39900000000000002</v>
      </c>
      <c r="AD149" s="1">
        <v>0.40899999999999997</v>
      </c>
      <c r="AE149" s="1">
        <v>0.41599999999999998</v>
      </c>
      <c r="AF149" s="1">
        <v>0.44600000000000001</v>
      </c>
      <c r="AG149" s="1">
        <v>0.497</v>
      </c>
      <c r="AH149" s="1">
        <v>0.51800000000000002</v>
      </c>
      <c r="AI149" s="1">
        <v>0.50800000000000001</v>
      </c>
      <c r="AJ149" s="1">
        <v>0.51200000000000001</v>
      </c>
      <c r="AK149" s="1">
        <v>0.52100000000000002</v>
      </c>
      <c r="AM149" s="61" t="s">
        <v>233</v>
      </c>
      <c r="AN149" s="36">
        <f t="shared" ref="AN149:BW149" si="88">IF(ISNUMBER(B149/B$7),B149/B$7,"…")</f>
        <v>0.94028103044496492</v>
      </c>
      <c r="AO149" s="36">
        <f t="shared" si="88"/>
        <v>0.8424796747967479</v>
      </c>
      <c r="AP149" s="36">
        <f t="shared" si="88"/>
        <v>0.9433155080213903</v>
      </c>
      <c r="AQ149" s="36">
        <f t="shared" si="88"/>
        <v>1</v>
      </c>
      <c r="AR149" s="36">
        <f t="shared" si="88"/>
        <v>1</v>
      </c>
      <c r="AS149" s="36">
        <f t="shared" si="88"/>
        <v>0.92484526967285596</v>
      </c>
      <c r="AT149" s="36">
        <f t="shared" si="88"/>
        <v>1</v>
      </c>
      <c r="AU149" s="36">
        <f t="shared" si="88"/>
        <v>0.94019349164467891</v>
      </c>
      <c r="AV149" s="36">
        <f t="shared" si="88"/>
        <v>0.98252427184466018</v>
      </c>
      <c r="AW149" s="36">
        <f t="shared" si="88"/>
        <v>0.9717925386715196</v>
      </c>
      <c r="AX149" s="36">
        <f t="shared" si="88"/>
        <v>0.95329670329670313</v>
      </c>
      <c r="AY149" s="36">
        <f t="shared" si="88"/>
        <v>0.92909090909090908</v>
      </c>
      <c r="AZ149" s="36">
        <f t="shared" si="88"/>
        <v>0.90493942218080148</v>
      </c>
      <c r="BA149" s="36">
        <f t="shared" si="88"/>
        <v>0.93401885175664101</v>
      </c>
      <c r="BB149" s="36">
        <f t="shared" si="88"/>
        <v>0.91916167664670656</v>
      </c>
      <c r="BC149" s="36">
        <f t="shared" si="88"/>
        <v>0.79923518164435947</v>
      </c>
      <c r="BD149" s="36">
        <f t="shared" si="88"/>
        <v>0.7028330319469559</v>
      </c>
      <c r="BE149" s="36">
        <f t="shared" si="88"/>
        <v>0.71797884841363102</v>
      </c>
      <c r="BF149" s="36">
        <f t="shared" si="88"/>
        <v>0.74573278399058263</v>
      </c>
      <c r="BG149" s="36">
        <f t="shared" si="88"/>
        <v>0.77679697351828492</v>
      </c>
      <c r="BH149" s="36">
        <f t="shared" si="88"/>
        <v>0.60400616332819723</v>
      </c>
      <c r="BI149" s="36">
        <f t="shared" si="88"/>
        <v>0.39915966386554624</v>
      </c>
      <c r="BJ149" s="36">
        <f t="shared" si="88"/>
        <v>0.41176470588235292</v>
      </c>
      <c r="BK149" s="36">
        <f t="shared" si="88"/>
        <v>0.45232815964523276</v>
      </c>
      <c r="BL149" s="36">
        <f t="shared" si="88"/>
        <v>0.42200854700854701</v>
      </c>
      <c r="BM149" s="36">
        <f t="shared" si="88"/>
        <v>0.39589442815249271</v>
      </c>
      <c r="BN149" s="36">
        <f t="shared" si="88"/>
        <v>0.33941908713692942</v>
      </c>
      <c r="BO149" s="36">
        <f t="shared" si="88"/>
        <v>0.2982062780269058</v>
      </c>
      <c r="BP149" s="36">
        <f t="shared" si="88"/>
        <v>0.28090659340659341</v>
      </c>
      <c r="BQ149" s="36">
        <f t="shared" si="88"/>
        <v>0.26229508196721307</v>
      </c>
      <c r="BR149" s="36">
        <f t="shared" si="88"/>
        <v>0.25169300225733632</v>
      </c>
      <c r="BS149" s="36">
        <f t="shared" si="88"/>
        <v>0.24812780828756864</v>
      </c>
      <c r="BT149" s="36">
        <f t="shared" si="88"/>
        <v>0.23609845031905197</v>
      </c>
      <c r="BU149" s="36">
        <f t="shared" si="88"/>
        <v>0.19242424242424241</v>
      </c>
      <c r="BV149" s="36">
        <f t="shared" si="88"/>
        <v>0.25897824987354578</v>
      </c>
      <c r="BW149" s="36">
        <f t="shared" si="88"/>
        <v>0.25728395061728399</v>
      </c>
    </row>
    <row r="150" spans="1:75">
      <c r="A150" s="61" t="s">
        <v>234</v>
      </c>
      <c r="B150" s="1">
        <v>0.20399999999999999</v>
      </c>
      <c r="C150" s="1">
        <v>0.20799999999999999</v>
      </c>
      <c r="D150" s="1">
        <v>1.639</v>
      </c>
      <c r="E150" s="1">
        <v>1.63</v>
      </c>
      <c r="F150" s="1">
        <v>1.6359999999999999</v>
      </c>
      <c r="G150" s="1">
        <v>1.6990000000000001</v>
      </c>
      <c r="H150" s="1">
        <v>1.7689999999999999</v>
      </c>
      <c r="I150" s="1">
        <v>1.837</v>
      </c>
      <c r="J150" s="1">
        <v>1.859</v>
      </c>
      <c r="K150" s="1">
        <v>1.931</v>
      </c>
      <c r="L150" s="1">
        <v>1.9730000000000001</v>
      </c>
      <c r="M150" s="1">
        <v>2.0150000000000001</v>
      </c>
      <c r="N150" s="1">
        <v>2.08</v>
      </c>
      <c r="O150" s="1">
        <v>2.274</v>
      </c>
      <c r="P150" s="1">
        <v>2.5550000000000002</v>
      </c>
      <c r="Q150" s="1">
        <v>2.7690000000000001</v>
      </c>
      <c r="R150" s="1">
        <v>2.831</v>
      </c>
      <c r="S150" s="1">
        <v>3.01</v>
      </c>
      <c r="T150" s="1">
        <v>2.2240000000000002</v>
      </c>
      <c r="U150" s="1">
        <v>2.544</v>
      </c>
      <c r="V150" s="1">
        <v>2.7480000000000002</v>
      </c>
      <c r="W150" s="1">
        <v>3.06</v>
      </c>
      <c r="X150" s="1">
        <v>3.4630000000000001</v>
      </c>
      <c r="Y150" s="1">
        <v>4.2869999999999999</v>
      </c>
      <c r="Z150" s="1">
        <v>4.8150000000000004</v>
      </c>
      <c r="AA150" s="1">
        <v>5.2549999999999999</v>
      </c>
      <c r="AB150" s="1">
        <v>5.641</v>
      </c>
      <c r="AC150" s="1">
        <v>5.8360000000000003</v>
      </c>
      <c r="AD150" s="1">
        <v>6.5860000000000003</v>
      </c>
      <c r="AE150" s="1">
        <v>7.01</v>
      </c>
      <c r="AF150" s="1">
        <v>7.5819999999999999</v>
      </c>
      <c r="AG150" s="1">
        <v>8.7889999999999997</v>
      </c>
      <c r="AH150" s="1">
        <v>9.4809999999999999</v>
      </c>
      <c r="AI150" s="1">
        <v>10.067</v>
      </c>
      <c r="AJ150" s="1">
        <v>11.098000000000001</v>
      </c>
      <c r="AK150" s="1">
        <v>11.917999999999999</v>
      </c>
      <c r="AM150" s="61" t="s">
        <v>234</v>
      </c>
      <c r="AN150" s="36" t="str">
        <f t="shared" ref="AN150:BW150" si="89">IF(ISNUMBER(B150/B$8),B150/B$8,"…")</f>
        <v>…</v>
      </c>
      <c r="AO150" s="36" t="str">
        <f t="shared" si="89"/>
        <v>…</v>
      </c>
      <c r="AP150" s="36" t="str">
        <f t="shared" si="89"/>
        <v>…</v>
      </c>
      <c r="AQ150" s="36" t="str">
        <f t="shared" si="89"/>
        <v>…</v>
      </c>
      <c r="AR150" s="36" t="str">
        <f t="shared" si="89"/>
        <v>…</v>
      </c>
      <c r="AS150" s="36" t="str">
        <f t="shared" si="89"/>
        <v>…</v>
      </c>
      <c r="AT150" s="36">
        <f t="shared" si="89"/>
        <v>1</v>
      </c>
      <c r="AU150" s="36">
        <f t="shared" si="89"/>
        <v>1</v>
      </c>
      <c r="AV150" s="36">
        <f t="shared" si="89"/>
        <v>1</v>
      </c>
      <c r="AW150" s="36">
        <f t="shared" si="89"/>
        <v>1</v>
      </c>
      <c r="AX150" s="36">
        <f t="shared" si="89"/>
        <v>1</v>
      </c>
      <c r="AY150" s="36">
        <f t="shared" si="89"/>
        <v>1</v>
      </c>
      <c r="AZ150" s="36">
        <f t="shared" si="89"/>
        <v>0.96789204281060959</v>
      </c>
      <c r="BA150" s="36">
        <f t="shared" si="89"/>
        <v>0.96642583935401605</v>
      </c>
      <c r="BB150" s="36">
        <f t="shared" si="89"/>
        <v>0.96560846560846569</v>
      </c>
      <c r="BC150" s="36">
        <f t="shared" si="89"/>
        <v>0.96750524109014679</v>
      </c>
      <c r="BD150" s="36">
        <f t="shared" si="89"/>
        <v>0.97151681537405621</v>
      </c>
      <c r="BE150" s="36">
        <f t="shared" si="89"/>
        <v>0.97568881685575359</v>
      </c>
      <c r="BF150" s="36">
        <f t="shared" si="89"/>
        <v>0.86368932038834956</v>
      </c>
      <c r="BG150" s="36">
        <f t="shared" si="89"/>
        <v>0.91543720762864345</v>
      </c>
      <c r="BH150" s="36">
        <f t="shared" si="89"/>
        <v>0.93374108053007143</v>
      </c>
      <c r="BI150" s="36">
        <f t="shared" si="89"/>
        <v>0.91671659676452966</v>
      </c>
      <c r="BJ150" s="36">
        <f t="shared" si="89"/>
        <v>0.90346986694495168</v>
      </c>
      <c r="BK150" s="36">
        <f t="shared" si="89"/>
        <v>0.95820295037997316</v>
      </c>
      <c r="BL150" s="36">
        <f t="shared" si="89"/>
        <v>0.98546868604175197</v>
      </c>
      <c r="BM150" s="36">
        <f t="shared" si="89"/>
        <v>0.98666917010889976</v>
      </c>
      <c r="BN150" s="36">
        <f t="shared" si="89"/>
        <v>0.98722436121806079</v>
      </c>
      <c r="BO150" s="36">
        <f t="shared" si="89"/>
        <v>0.98714479025710422</v>
      </c>
      <c r="BP150" s="36">
        <f t="shared" si="89"/>
        <v>0.98874042936496032</v>
      </c>
      <c r="BQ150" s="36">
        <f t="shared" si="89"/>
        <v>0.99800683371298404</v>
      </c>
      <c r="BR150" s="36">
        <f t="shared" si="89"/>
        <v>0.99750032890409157</v>
      </c>
      <c r="BS150" s="36">
        <f t="shared" si="89"/>
        <v>0.99659825377026856</v>
      </c>
      <c r="BT150" s="36">
        <f t="shared" si="89"/>
        <v>0.99695057833859102</v>
      </c>
      <c r="BU150" s="36">
        <f t="shared" si="89"/>
        <v>0.99584528637847469</v>
      </c>
      <c r="BV150" s="36">
        <f t="shared" si="89"/>
        <v>0.99133541759714161</v>
      </c>
      <c r="BW150" s="36">
        <f t="shared" si="89"/>
        <v>0.93123925613377079</v>
      </c>
    </row>
    <row r="151" spans="1:75">
      <c r="A151" s="61" t="s">
        <v>235</v>
      </c>
      <c r="B151" s="1">
        <v>2.4809999999999999</v>
      </c>
      <c r="C151" s="1">
        <v>3.2949999999999999</v>
      </c>
      <c r="D151" s="1">
        <v>3.492</v>
      </c>
      <c r="E151" s="1">
        <v>4.7380000000000004</v>
      </c>
      <c r="F151" s="1">
        <v>5.0129999999999999</v>
      </c>
      <c r="G151" s="1">
        <v>7.1459999999999999</v>
      </c>
      <c r="H151" s="1">
        <v>8.5660000000000007</v>
      </c>
      <c r="I151" s="1">
        <v>8.5869999999999997</v>
      </c>
      <c r="J151" s="1">
        <v>8.4770000000000003</v>
      </c>
      <c r="K151" s="1">
        <v>9.0890000000000004</v>
      </c>
      <c r="L151" s="1">
        <v>8.5129999999999999</v>
      </c>
      <c r="M151" s="1">
        <v>8.3450000000000006</v>
      </c>
      <c r="N151" s="1">
        <v>8.0259999999999998</v>
      </c>
      <c r="O151" s="1">
        <v>8.6969999999999992</v>
      </c>
      <c r="P151" s="1">
        <v>9.8810000000000002</v>
      </c>
      <c r="Q151" s="1">
        <v>9.14</v>
      </c>
      <c r="R151" s="1">
        <v>6.3410000000000002</v>
      </c>
      <c r="S151" s="1">
        <v>2.2999999999999998</v>
      </c>
      <c r="T151" s="1">
        <v>2.133</v>
      </c>
      <c r="U151" s="1">
        <v>2.0830000000000002</v>
      </c>
      <c r="V151" s="1">
        <v>2.1480000000000001</v>
      </c>
      <c r="W151" s="1">
        <v>2.14</v>
      </c>
      <c r="X151" s="1">
        <v>2.101</v>
      </c>
      <c r="Y151" s="1">
        <v>2.8439999999999999</v>
      </c>
      <c r="Z151" s="1">
        <v>3.9049999999999998</v>
      </c>
      <c r="AA151" s="1">
        <v>4.4450000000000003</v>
      </c>
      <c r="AB151" s="1">
        <v>4.7480000000000002</v>
      </c>
      <c r="AC151" s="1">
        <v>5.2839999999999998</v>
      </c>
      <c r="AD151" s="1">
        <v>6.8559999999999999</v>
      </c>
      <c r="AE151" s="1">
        <v>7.7969999999999997</v>
      </c>
      <c r="AF151" s="1">
        <v>8.93</v>
      </c>
      <c r="AG151" s="1">
        <v>9.9499999999999993</v>
      </c>
      <c r="AH151" s="1">
        <v>10.292</v>
      </c>
      <c r="AI151" s="1">
        <v>10.433999999999999</v>
      </c>
      <c r="AJ151" s="1">
        <v>10.718999999999999</v>
      </c>
      <c r="AK151" s="1">
        <v>10.718</v>
      </c>
      <c r="AM151" s="61" t="s">
        <v>235</v>
      </c>
      <c r="AN151" s="36">
        <f t="shared" ref="AN151:BW151" si="90">IF(ISNUMBER(B151/B$9),B151/B$9,"…")</f>
        <v>0.44856264689929487</v>
      </c>
      <c r="AO151" s="36">
        <f t="shared" si="90"/>
        <v>0.46850561637992316</v>
      </c>
      <c r="AP151" s="36">
        <f t="shared" si="90"/>
        <v>0.4745209947003669</v>
      </c>
      <c r="AQ151" s="36">
        <f t="shared" si="90"/>
        <v>0.57900525479652942</v>
      </c>
      <c r="AR151" s="36">
        <f t="shared" si="90"/>
        <v>0.6671546446632951</v>
      </c>
      <c r="AS151" s="36">
        <f t="shared" si="90"/>
        <v>0.91615384615384621</v>
      </c>
      <c r="AT151" s="36">
        <f t="shared" si="90"/>
        <v>0.75438132981065609</v>
      </c>
      <c r="AU151" s="36">
        <f t="shared" si="90"/>
        <v>0.84717837411207586</v>
      </c>
      <c r="AV151" s="36">
        <f t="shared" si="90"/>
        <v>0.98113425925925923</v>
      </c>
      <c r="AW151" s="36">
        <f t="shared" si="90"/>
        <v>0.98227601858856595</v>
      </c>
      <c r="AX151" s="36">
        <f t="shared" si="90"/>
        <v>0.98359329867128831</v>
      </c>
      <c r="AY151" s="36">
        <f t="shared" si="90"/>
        <v>0.98524203069657612</v>
      </c>
      <c r="AZ151" s="36">
        <f t="shared" si="90"/>
        <v>0.88645902363596196</v>
      </c>
      <c r="BA151" s="36">
        <f t="shared" si="90"/>
        <v>0.87583081570996968</v>
      </c>
      <c r="BB151" s="36">
        <f t="shared" si="90"/>
        <v>0.88452242413391824</v>
      </c>
      <c r="BC151" s="36">
        <f t="shared" si="90"/>
        <v>0.85708927231807963</v>
      </c>
      <c r="BD151" s="36">
        <f t="shared" si="90"/>
        <v>0.78177783257304889</v>
      </c>
      <c r="BE151" s="36">
        <f t="shared" si="90"/>
        <v>0.57128663686040737</v>
      </c>
      <c r="BF151" s="36">
        <f t="shared" si="90"/>
        <v>0.60118376550169106</v>
      </c>
      <c r="BG151" s="36">
        <f t="shared" si="90"/>
        <v>0.7121367521367522</v>
      </c>
      <c r="BH151" s="36">
        <f t="shared" si="90"/>
        <v>0.66153372343701888</v>
      </c>
      <c r="BI151" s="36">
        <f t="shared" si="90"/>
        <v>0.55183084063950494</v>
      </c>
      <c r="BJ151" s="36">
        <f t="shared" si="90"/>
        <v>0.49042950513538752</v>
      </c>
      <c r="BK151" s="36">
        <f t="shared" si="90"/>
        <v>0.617455492835432</v>
      </c>
      <c r="BL151" s="36">
        <f t="shared" si="90"/>
        <v>0.63817617257721848</v>
      </c>
      <c r="BM151" s="36">
        <f t="shared" si="90"/>
        <v>0.64551263433052575</v>
      </c>
      <c r="BN151" s="36">
        <f t="shared" si="90"/>
        <v>0.58164890358936672</v>
      </c>
      <c r="BO151" s="36">
        <f t="shared" si="90"/>
        <v>0.62680901542111511</v>
      </c>
      <c r="BP151" s="36">
        <f t="shared" si="90"/>
        <v>0.60219587176108913</v>
      </c>
      <c r="BQ151" s="36">
        <f t="shared" si="90"/>
        <v>0.60601585574382089</v>
      </c>
      <c r="BR151" s="36">
        <f t="shared" si="90"/>
        <v>0.6183782286545253</v>
      </c>
      <c r="BS151" s="36">
        <f t="shared" si="90"/>
        <v>0.57487866882366534</v>
      </c>
      <c r="BT151" s="36">
        <f t="shared" si="90"/>
        <v>0.57349827259556441</v>
      </c>
      <c r="BU151" s="36">
        <f t="shared" si="90"/>
        <v>0.57103765323992994</v>
      </c>
      <c r="BV151" s="36">
        <f t="shared" si="90"/>
        <v>0.5473904606271065</v>
      </c>
      <c r="BW151" s="36">
        <f t="shared" si="90"/>
        <v>0.53488372093023251</v>
      </c>
    </row>
    <row r="152" spans="1:75">
      <c r="A152" s="61" t="s">
        <v>236</v>
      </c>
      <c r="B152" s="1">
        <v>9.5000000000000001E-2</v>
      </c>
      <c r="C152" s="1">
        <v>0.10100000000000001</v>
      </c>
      <c r="D152" s="1">
        <v>0.104</v>
      </c>
      <c r="E152" s="1">
        <v>0.111</v>
      </c>
      <c r="F152" s="1">
        <v>0.11799999999999999</v>
      </c>
      <c r="G152" s="1">
        <v>0.14499999999999999</v>
      </c>
      <c r="H152" s="1">
        <v>0.161</v>
      </c>
      <c r="I152" s="1">
        <v>0.16900000000000001</v>
      </c>
      <c r="J152" s="1">
        <v>0.17799999999999999</v>
      </c>
      <c r="K152" s="1">
        <v>0.223</v>
      </c>
      <c r="L152" s="1">
        <v>0.29399999999999998</v>
      </c>
      <c r="M152" s="1">
        <v>0.30399999999999999</v>
      </c>
      <c r="N152" s="1">
        <v>0.32200000000000001</v>
      </c>
      <c r="O152" s="1">
        <v>0.36</v>
      </c>
      <c r="P152" s="1">
        <v>0.40799999999999997</v>
      </c>
      <c r="Q152" s="1">
        <v>0.43</v>
      </c>
      <c r="R152" s="1">
        <v>0.441</v>
      </c>
      <c r="S152" s="1">
        <v>0.49199999999999999</v>
      </c>
      <c r="T152" s="1">
        <v>0.55000000000000004</v>
      </c>
      <c r="U152" s="1">
        <v>0.60099999999999998</v>
      </c>
      <c r="V152" s="1">
        <v>0.69099999999999995</v>
      </c>
      <c r="W152" s="1">
        <v>0.77800000000000002</v>
      </c>
      <c r="X152" s="1">
        <v>0.85099999999999998</v>
      </c>
      <c r="Y152" s="1">
        <v>0.93899999999999995</v>
      </c>
      <c r="Z152" s="1">
        <v>1.048</v>
      </c>
      <c r="AA152" s="1">
        <v>1.052</v>
      </c>
      <c r="AB152" s="1">
        <v>1.0740000000000001</v>
      </c>
      <c r="AC152" s="1">
        <v>1.075</v>
      </c>
      <c r="AD152" s="1">
        <v>1.236</v>
      </c>
      <c r="AE152" s="1">
        <v>1.238</v>
      </c>
      <c r="AF152" s="1">
        <v>1.306</v>
      </c>
      <c r="AG152" s="1">
        <v>1.472</v>
      </c>
      <c r="AH152" s="1">
        <v>1.478</v>
      </c>
      <c r="AI152" s="1">
        <v>1.4430000000000001</v>
      </c>
      <c r="AJ152" s="1">
        <v>1.4750000000000001</v>
      </c>
      <c r="AK152" s="1">
        <v>1.429</v>
      </c>
      <c r="AM152" s="61" t="s">
        <v>236</v>
      </c>
      <c r="AN152" s="36">
        <f t="shared" ref="AN152:BW152" si="91">IF(ISNUMBER(B152/B$10),B152/B$10,"…")</f>
        <v>0.63333333333333341</v>
      </c>
      <c r="AO152" s="36">
        <f t="shared" si="91"/>
        <v>0.5976331360946745</v>
      </c>
      <c r="AP152" s="36">
        <f t="shared" si="91"/>
        <v>0.47926267281105989</v>
      </c>
      <c r="AQ152" s="36">
        <f t="shared" si="91"/>
        <v>0.40659340659340659</v>
      </c>
      <c r="AR152" s="36">
        <f t="shared" si="91"/>
        <v>0.51304347826086949</v>
      </c>
      <c r="AS152" s="36">
        <f t="shared" si="91"/>
        <v>0.43543543543543539</v>
      </c>
      <c r="AT152" s="36">
        <f t="shared" si="91"/>
        <v>0.38333333333333336</v>
      </c>
      <c r="AU152" s="36">
        <f t="shared" si="91"/>
        <v>0.33267716535433073</v>
      </c>
      <c r="AV152" s="36">
        <f t="shared" si="91"/>
        <v>0.38034188034188032</v>
      </c>
      <c r="AW152" s="36">
        <f t="shared" si="91"/>
        <v>0.4532520325203252</v>
      </c>
      <c r="AX152" s="36">
        <f t="shared" si="91"/>
        <v>0.66970387243735763</v>
      </c>
      <c r="AY152" s="36">
        <f t="shared" si="91"/>
        <v>0.61914460285132378</v>
      </c>
      <c r="AZ152" s="36">
        <f t="shared" si="91"/>
        <v>0.60299625468164797</v>
      </c>
      <c r="BA152" s="36">
        <f t="shared" si="91"/>
        <v>0.57233704292527821</v>
      </c>
      <c r="BB152" s="36">
        <f t="shared" si="91"/>
        <v>0.50809464508094637</v>
      </c>
      <c r="BC152" s="36">
        <f t="shared" si="91"/>
        <v>0.45842217484008529</v>
      </c>
      <c r="BD152" s="36">
        <f t="shared" si="91"/>
        <v>0.49830508474576268</v>
      </c>
      <c r="BE152" s="36">
        <f t="shared" si="91"/>
        <v>0.48712871287128712</v>
      </c>
      <c r="BF152" s="36">
        <f t="shared" si="91"/>
        <v>0.52083333333333337</v>
      </c>
      <c r="BG152" s="36">
        <f t="shared" si="91"/>
        <v>0.55391705069124419</v>
      </c>
      <c r="BH152" s="36">
        <f t="shared" si="91"/>
        <v>0.60988526037069724</v>
      </c>
      <c r="BI152" s="36">
        <f t="shared" si="91"/>
        <v>0.57843866171003722</v>
      </c>
      <c r="BJ152" s="36">
        <f t="shared" si="91"/>
        <v>0.60098870056497178</v>
      </c>
      <c r="BK152" s="36">
        <f t="shared" si="91"/>
        <v>0.56978155339805825</v>
      </c>
      <c r="BL152" s="36">
        <f t="shared" si="91"/>
        <v>0.53224987303199589</v>
      </c>
      <c r="BM152" s="36">
        <f t="shared" si="91"/>
        <v>0.52312282446544012</v>
      </c>
      <c r="BN152" s="36">
        <f t="shared" si="91"/>
        <v>0.53915662650602414</v>
      </c>
      <c r="BO152" s="36">
        <f t="shared" si="91"/>
        <v>0.53296975706494798</v>
      </c>
      <c r="BP152" s="36">
        <f t="shared" si="91"/>
        <v>0.51867394041124637</v>
      </c>
      <c r="BQ152" s="36">
        <f t="shared" si="91"/>
        <v>0.51647893199833128</v>
      </c>
      <c r="BR152" s="36">
        <f t="shared" si="91"/>
        <v>0.53046303818034113</v>
      </c>
      <c r="BS152" s="36">
        <f t="shared" si="91"/>
        <v>0.51977401129943501</v>
      </c>
      <c r="BT152" s="36">
        <f t="shared" si="91"/>
        <v>0.50564488539172081</v>
      </c>
      <c r="BU152" s="36">
        <f t="shared" si="91"/>
        <v>0.49913524731926673</v>
      </c>
      <c r="BV152" s="36">
        <f t="shared" si="91"/>
        <v>0.49215882549215889</v>
      </c>
      <c r="BW152" s="36">
        <f t="shared" si="91"/>
        <v>0.47792642140468228</v>
      </c>
    </row>
    <row r="153" spans="1:75">
      <c r="A153" s="61" t="s">
        <v>237</v>
      </c>
      <c r="B153" s="1">
        <v>0.52300000000000002</v>
      </c>
      <c r="C153" s="1">
        <v>0.56399999999999995</v>
      </c>
      <c r="D153" s="1">
        <v>0.65200000000000002</v>
      </c>
      <c r="E153" s="1">
        <v>0.66800000000000004</v>
      </c>
      <c r="F153" s="1">
        <v>0.71099999999999997</v>
      </c>
      <c r="G153" s="1">
        <v>0.75</v>
      </c>
      <c r="H153" s="1">
        <v>0.79900000000000004</v>
      </c>
      <c r="I153" s="1">
        <v>0.80100000000000005</v>
      </c>
      <c r="J153" s="1">
        <v>0.75600000000000001</v>
      </c>
      <c r="K153" s="1">
        <v>0.77400000000000002</v>
      </c>
      <c r="L153" s="1">
        <v>0.76400000000000001</v>
      </c>
      <c r="M153" s="1">
        <v>0.73599999999999999</v>
      </c>
      <c r="N153" s="1">
        <v>0.69799999999999995</v>
      </c>
      <c r="O153" s="1">
        <v>0.90700000000000003</v>
      </c>
      <c r="P153" s="1">
        <v>0.82799999999999996</v>
      </c>
      <c r="Q153" s="1">
        <v>0.85899999999999999</v>
      </c>
      <c r="R153" s="1">
        <v>0.80400000000000005</v>
      </c>
      <c r="S153" s="1">
        <v>0.79300000000000004</v>
      </c>
      <c r="T153" s="1">
        <v>0.77700000000000002</v>
      </c>
      <c r="U153" s="1">
        <v>0.747</v>
      </c>
      <c r="V153" s="1">
        <v>0.23200000000000001</v>
      </c>
      <c r="W153" s="1">
        <v>0.318</v>
      </c>
      <c r="X153" s="1">
        <v>0.26700000000000002</v>
      </c>
      <c r="Y153" s="1">
        <v>0.28699999999999998</v>
      </c>
      <c r="Z153" s="1">
        <v>0.307</v>
      </c>
      <c r="AA153" s="1">
        <v>0.38100000000000001</v>
      </c>
      <c r="AB153" s="1">
        <v>0.41099999999999998</v>
      </c>
      <c r="AC153" s="1">
        <v>0.40699999999999997</v>
      </c>
      <c r="AD153" s="1">
        <v>0.39600000000000002</v>
      </c>
      <c r="AE153" s="1">
        <v>0.41599999999999998</v>
      </c>
      <c r="AF153" s="1">
        <v>0.41899999999999998</v>
      </c>
      <c r="AG153" s="1">
        <v>0.42399999999999999</v>
      </c>
      <c r="AH153" s="1">
        <v>0.42799999999999999</v>
      </c>
      <c r="AI153" s="1">
        <v>0.441</v>
      </c>
      <c r="AJ153" s="1">
        <v>0.45300000000000001</v>
      </c>
      <c r="AK153" s="1">
        <v>0.437</v>
      </c>
      <c r="AM153" s="61" t="s">
        <v>237</v>
      </c>
      <c r="AN153" s="36">
        <f t="shared" ref="AN153:BW153" si="92">IF(ISNUMBER(B153/B$11),B153/B$11,"…")</f>
        <v>0.73870056497175152</v>
      </c>
      <c r="AO153" s="36">
        <f t="shared" si="92"/>
        <v>0.80113636363636365</v>
      </c>
      <c r="AP153" s="36">
        <f t="shared" si="92"/>
        <v>0.76436107854630719</v>
      </c>
      <c r="AQ153" s="36">
        <f t="shared" si="92"/>
        <v>0.84771573604060912</v>
      </c>
      <c r="AR153" s="36">
        <f t="shared" si="92"/>
        <v>0.83844339622641506</v>
      </c>
      <c r="AS153" s="36">
        <f t="shared" si="92"/>
        <v>0.81877729257641918</v>
      </c>
      <c r="AT153" s="36">
        <f t="shared" si="92"/>
        <v>0.83402922755741138</v>
      </c>
      <c r="AU153" s="36">
        <f t="shared" si="92"/>
        <v>0.87350054525627041</v>
      </c>
      <c r="AV153" s="36">
        <f t="shared" si="92"/>
        <v>0.90430622009569384</v>
      </c>
      <c r="AW153" s="36">
        <f t="shared" si="92"/>
        <v>0.84130434782608698</v>
      </c>
      <c r="AX153" s="36">
        <f t="shared" si="92"/>
        <v>0.92831105710814099</v>
      </c>
      <c r="AY153" s="36">
        <f t="shared" si="92"/>
        <v>0.88996372430471582</v>
      </c>
      <c r="AZ153" s="36">
        <f t="shared" si="92"/>
        <v>0.76451259583789699</v>
      </c>
      <c r="BA153" s="36">
        <f t="shared" si="92"/>
        <v>0.84059314179796119</v>
      </c>
      <c r="BB153" s="36">
        <f t="shared" si="92"/>
        <v>0.64941176470588236</v>
      </c>
      <c r="BC153" s="36">
        <f t="shared" si="92"/>
        <v>0.59944173063503137</v>
      </c>
      <c r="BD153" s="36">
        <f t="shared" si="92"/>
        <v>0.58260869565217399</v>
      </c>
      <c r="BE153" s="36">
        <f t="shared" si="92"/>
        <v>0.81668383110195686</v>
      </c>
      <c r="BF153" s="36">
        <f t="shared" si="92"/>
        <v>0.78484848484848491</v>
      </c>
      <c r="BG153" s="36">
        <f t="shared" si="92"/>
        <v>0.76224489795918371</v>
      </c>
      <c r="BH153" s="36">
        <f t="shared" si="92"/>
        <v>0.41877256317689532</v>
      </c>
      <c r="BI153" s="36">
        <f t="shared" si="92"/>
        <v>0.49532710280373832</v>
      </c>
      <c r="BJ153" s="36">
        <f t="shared" si="92"/>
        <v>0.44205298013245037</v>
      </c>
      <c r="BK153" s="36">
        <f t="shared" si="92"/>
        <v>0.35301353013530135</v>
      </c>
      <c r="BL153" s="36">
        <f t="shared" si="92"/>
        <v>0.33736263736263733</v>
      </c>
      <c r="BM153" s="36">
        <f t="shared" si="92"/>
        <v>0.35343228200371057</v>
      </c>
      <c r="BN153" s="36">
        <f t="shared" si="92"/>
        <v>0.41306532663316581</v>
      </c>
      <c r="BO153" s="36">
        <f t="shared" si="92"/>
        <v>0.43436499466382067</v>
      </c>
      <c r="BP153" s="36">
        <f t="shared" si="92"/>
        <v>0.35804701627486435</v>
      </c>
      <c r="BQ153" s="36">
        <f t="shared" si="92"/>
        <v>0.37647058823529411</v>
      </c>
      <c r="BR153" s="36">
        <f t="shared" si="92"/>
        <v>0.38056312443233425</v>
      </c>
      <c r="BS153" s="36">
        <f t="shared" si="92"/>
        <v>0.37192982456140355</v>
      </c>
      <c r="BT153" s="36">
        <f t="shared" si="92"/>
        <v>0.35666666666666669</v>
      </c>
      <c r="BU153" s="36">
        <f t="shared" si="92"/>
        <v>0.34697088906372936</v>
      </c>
      <c r="BV153" s="36">
        <f t="shared" si="92"/>
        <v>0.29282482223658696</v>
      </c>
      <c r="BW153" s="36">
        <f t="shared" si="92"/>
        <v>0.26500909642207399</v>
      </c>
    </row>
    <row r="154" spans="1:75">
      <c r="A154" s="61" t="s">
        <v>238</v>
      </c>
      <c r="B154" s="1">
        <v>0.30499999999999999</v>
      </c>
      <c r="C154" s="1">
        <v>0.40799999999999997</v>
      </c>
      <c r="D154" s="1">
        <v>0.502</v>
      </c>
      <c r="E154" s="1">
        <v>0.54300000000000004</v>
      </c>
      <c r="F154" s="1">
        <v>0.59499999999999997</v>
      </c>
      <c r="G154" s="1">
        <v>0.67</v>
      </c>
      <c r="H154" s="1">
        <v>0.754</v>
      </c>
      <c r="I154" s="1">
        <v>0.84399999999999997</v>
      </c>
      <c r="J154" s="1">
        <v>0.85299999999999998</v>
      </c>
      <c r="K154" s="1">
        <v>0.92600000000000005</v>
      </c>
      <c r="L154" s="1">
        <v>0.95599999999999996</v>
      </c>
      <c r="M154" s="1">
        <v>0.94199999999999995</v>
      </c>
      <c r="N154" s="1">
        <v>0.93500000000000005</v>
      </c>
      <c r="O154" s="1">
        <v>1.0920000000000001</v>
      </c>
      <c r="P154" s="1">
        <v>1.333</v>
      </c>
      <c r="Q154" s="1">
        <v>1.472</v>
      </c>
      <c r="R154" s="1">
        <v>1.474</v>
      </c>
      <c r="S154" s="1">
        <v>1.609</v>
      </c>
      <c r="T154" s="1">
        <v>1.698</v>
      </c>
      <c r="U154" s="1">
        <v>1.6890000000000001</v>
      </c>
      <c r="V154" s="1">
        <v>1.6970000000000001</v>
      </c>
      <c r="W154" s="1">
        <v>1.9990000000000001</v>
      </c>
      <c r="X154" s="1">
        <v>2.1779999999999999</v>
      </c>
      <c r="Y154" s="1">
        <v>2.2109999999999999</v>
      </c>
      <c r="Z154" s="1">
        <v>2.181</v>
      </c>
      <c r="AA154" s="1">
        <v>2.0550000000000002</v>
      </c>
      <c r="AB154" s="1">
        <v>1.21</v>
      </c>
      <c r="AC154" s="1">
        <v>1.276</v>
      </c>
      <c r="AD154" s="1">
        <v>1.575</v>
      </c>
      <c r="AE154" s="1">
        <v>1.55</v>
      </c>
      <c r="AF154" s="1">
        <v>1.56</v>
      </c>
      <c r="AG154" s="1">
        <v>1.7050000000000001</v>
      </c>
      <c r="AH154" s="1">
        <v>1.7130000000000001</v>
      </c>
      <c r="AI154" s="1">
        <v>1.6160000000000001</v>
      </c>
      <c r="AJ154" s="1">
        <v>1.831</v>
      </c>
      <c r="AK154" s="1">
        <v>2.25</v>
      </c>
      <c r="AM154" s="61" t="s">
        <v>238</v>
      </c>
      <c r="AN154" s="36">
        <f t="shared" ref="AN154:BW154" si="93">IF(ISNUMBER(B154/B$12),B154/B$12,"…")</f>
        <v>0.715962441314554</v>
      </c>
      <c r="AO154" s="36">
        <f t="shared" si="93"/>
        <v>0.75695732838589969</v>
      </c>
      <c r="AP154" s="36">
        <f t="shared" si="93"/>
        <v>0.75488721804511272</v>
      </c>
      <c r="AQ154" s="36">
        <f t="shared" si="93"/>
        <v>0.77905308464849365</v>
      </c>
      <c r="AR154" s="36">
        <f t="shared" si="93"/>
        <v>0.7757496740547587</v>
      </c>
      <c r="AS154" s="36">
        <f t="shared" si="93"/>
        <v>0.84595959595959602</v>
      </c>
      <c r="AT154" s="36">
        <f t="shared" si="93"/>
        <v>0.84814398200224972</v>
      </c>
      <c r="AU154" s="36">
        <f t="shared" si="93"/>
        <v>0.90364025695931471</v>
      </c>
      <c r="AV154" s="36">
        <f t="shared" si="93"/>
        <v>0.93428258488499449</v>
      </c>
      <c r="AW154" s="36">
        <f t="shared" si="93"/>
        <v>0.992497320471597</v>
      </c>
      <c r="AX154" s="36">
        <f t="shared" si="93"/>
        <v>1</v>
      </c>
      <c r="AY154" s="36">
        <f t="shared" si="93"/>
        <v>0.87546468401486977</v>
      </c>
      <c r="AZ154" s="36">
        <f t="shared" si="93"/>
        <v>0.86493987049028687</v>
      </c>
      <c r="BA154" s="36">
        <f t="shared" si="93"/>
        <v>0.80058651026392957</v>
      </c>
      <c r="BB154" s="36">
        <f t="shared" si="93"/>
        <v>0.86166774402068524</v>
      </c>
      <c r="BC154" s="36">
        <f t="shared" si="93"/>
        <v>0.82280603689211851</v>
      </c>
      <c r="BD154" s="36">
        <f t="shared" si="93"/>
        <v>0.81798002219755828</v>
      </c>
      <c r="BE154" s="36">
        <f t="shared" si="93"/>
        <v>0.78679706601466992</v>
      </c>
      <c r="BF154" s="36">
        <f t="shared" si="93"/>
        <v>0.82467217095677503</v>
      </c>
      <c r="BG154" s="36">
        <f t="shared" si="93"/>
        <v>0.85131048387096775</v>
      </c>
      <c r="BH154" s="36">
        <f t="shared" si="93"/>
        <v>0.55895915678524377</v>
      </c>
      <c r="BI154" s="36">
        <f t="shared" si="93"/>
        <v>0.61716579191108367</v>
      </c>
      <c r="BJ154" s="36">
        <f t="shared" si="93"/>
        <v>0.62911611785095312</v>
      </c>
      <c r="BK154" s="36">
        <f t="shared" si="93"/>
        <v>0.6034388646288209</v>
      </c>
      <c r="BL154" s="36">
        <f t="shared" si="93"/>
        <v>0.52770384708444229</v>
      </c>
      <c r="BM154" s="36">
        <f t="shared" si="93"/>
        <v>0.42007358953393298</v>
      </c>
      <c r="BN154" s="36">
        <f t="shared" si="93"/>
        <v>0.27051196065280575</v>
      </c>
      <c r="BO154" s="36">
        <f t="shared" si="93"/>
        <v>0.25540432345876701</v>
      </c>
      <c r="BP154" s="36">
        <f t="shared" si="93"/>
        <v>0.28553299492385786</v>
      </c>
      <c r="BQ154" s="36">
        <f t="shared" si="93"/>
        <v>0.3120595933158849</v>
      </c>
      <c r="BR154" s="36">
        <f t="shared" si="93"/>
        <v>0.27315706531255474</v>
      </c>
      <c r="BS154" s="36">
        <f t="shared" si="93"/>
        <v>0.25817686250757116</v>
      </c>
      <c r="BT154" s="36">
        <f t="shared" si="93"/>
        <v>0.25513851653261843</v>
      </c>
      <c r="BU154" s="36">
        <f t="shared" si="93"/>
        <v>0.2772820864790666</v>
      </c>
      <c r="BV154" s="36">
        <f t="shared" si="93"/>
        <v>0.29967266775777412</v>
      </c>
      <c r="BW154" s="36">
        <f t="shared" si="93"/>
        <v>0.36343078662574707</v>
      </c>
    </row>
    <row r="155" spans="1:75">
      <c r="A155" s="61" t="s">
        <v>239</v>
      </c>
      <c r="B155" s="1">
        <v>0.158</v>
      </c>
      <c r="C155" s="1">
        <v>0.16600000000000001</v>
      </c>
      <c r="D155" s="1">
        <v>0.16400000000000001</v>
      </c>
      <c r="E155" s="1">
        <v>0.17299999999999999</v>
      </c>
      <c r="F155" s="1">
        <v>0.16900000000000001</v>
      </c>
      <c r="G155" s="1">
        <v>0.184</v>
      </c>
      <c r="H155" s="1">
        <v>0.19600000000000001</v>
      </c>
      <c r="I155" s="1">
        <v>0.20799999999999999</v>
      </c>
      <c r="J155" s="1">
        <v>0.20599999999999999</v>
      </c>
      <c r="K155" s="1">
        <v>0.214</v>
      </c>
      <c r="L155" s="1">
        <v>0.20899999999999999</v>
      </c>
      <c r="M155" s="1">
        <v>0.20200000000000001</v>
      </c>
      <c r="N155" s="1">
        <v>0.217</v>
      </c>
      <c r="O155" s="1">
        <v>0.24</v>
      </c>
      <c r="P155" s="1">
        <v>0.26100000000000001</v>
      </c>
      <c r="Q155" s="1">
        <v>0.26900000000000002</v>
      </c>
      <c r="R155" s="1">
        <v>0.254</v>
      </c>
      <c r="S155" s="1">
        <v>0.25600000000000001</v>
      </c>
      <c r="T155" s="1">
        <v>0.27500000000000002</v>
      </c>
      <c r="U155" s="1">
        <v>0.26400000000000001</v>
      </c>
      <c r="V155" s="1">
        <v>0.25900000000000001</v>
      </c>
      <c r="W155" s="1">
        <v>0.249</v>
      </c>
      <c r="X155" s="1">
        <v>0.24299999999999999</v>
      </c>
      <c r="Y155" s="1">
        <v>0.22</v>
      </c>
      <c r="Z155" s="1">
        <v>0.108</v>
      </c>
      <c r="AA155" s="1">
        <v>0.104</v>
      </c>
      <c r="AB155" s="1">
        <v>9.5000000000000001E-2</v>
      </c>
      <c r="AC155" s="1">
        <v>0.14699999999999999</v>
      </c>
      <c r="AD155" s="1">
        <v>0.154</v>
      </c>
      <c r="AE155" s="1">
        <v>0.24399999999999999</v>
      </c>
      <c r="AF155" s="1">
        <v>0.23799999999999999</v>
      </c>
      <c r="AG155" s="1">
        <v>0.26100000000000001</v>
      </c>
      <c r="AH155" s="1">
        <v>0.28699999999999998</v>
      </c>
      <c r="AI155" s="1">
        <v>0.30299999999999999</v>
      </c>
      <c r="AJ155" s="1">
        <v>0.32100000000000001</v>
      </c>
      <c r="AK155" s="1">
        <v>0.32400000000000001</v>
      </c>
      <c r="AM155" s="61" t="s">
        <v>239</v>
      </c>
      <c r="AN155" s="36">
        <f t="shared" ref="AN155:BW155" si="94">IF(ISNUMBER(B155/B$13),B155/B$13,"…")</f>
        <v>0.38349514563106801</v>
      </c>
      <c r="AO155" s="36">
        <f t="shared" si="94"/>
        <v>0.36008676789587851</v>
      </c>
      <c r="AP155" s="36">
        <f t="shared" si="94"/>
        <v>0.36203090507726271</v>
      </c>
      <c r="AQ155" s="36">
        <f t="shared" si="94"/>
        <v>0.40801886792452829</v>
      </c>
      <c r="AR155" s="36">
        <f t="shared" si="94"/>
        <v>0.43002544529262088</v>
      </c>
      <c r="AS155" s="36">
        <f t="shared" si="94"/>
        <v>0.64111498257839727</v>
      </c>
      <c r="AT155" s="36">
        <f t="shared" si="94"/>
        <v>0.63022508038585212</v>
      </c>
      <c r="AU155" s="36">
        <f t="shared" si="94"/>
        <v>0.7197231833910035</v>
      </c>
      <c r="AV155" s="36">
        <f t="shared" si="94"/>
        <v>0.82071713147410352</v>
      </c>
      <c r="AW155" s="36">
        <f t="shared" si="94"/>
        <v>0.80754716981132069</v>
      </c>
      <c r="AX155" s="36">
        <f t="shared" si="94"/>
        <v>0.92477876106194679</v>
      </c>
      <c r="AY155" s="36">
        <f t="shared" si="94"/>
        <v>0.97115384615384626</v>
      </c>
      <c r="AZ155" s="36">
        <f t="shared" si="94"/>
        <v>0.97309417040358737</v>
      </c>
      <c r="BA155" s="36">
        <f t="shared" si="94"/>
        <v>0.97165991902834004</v>
      </c>
      <c r="BB155" s="36">
        <f t="shared" si="94"/>
        <v>0.96309963099630991</v>
      </c>
      <c r="BC155" s="36">
        <f t="shared" si="94"/>
        <v>0.93079584775086521</v>
      </c>
      <c r="BD155" s="36">
        <f t="shared" si="94"/>
        <v>0.95488721804511278</v>
      </c>
      <c r="BE155" s="36">
        <f t="shared" si="94"/>
        <v>0.92086330935251792</v>
      </c>
      <c r="BF155" s="36">
        <f t="shared" si="94"/>
        <v>0.9046052631578948</v>
      </c>
      <c r="BG155" s="36">
        <f t="shared" si="94"/>
        <v>0.91034482758620705</v>
      </c>
      <c r="BH155" s="36">
        <f t="shared" si="94"/>
        <v>0.87205387205387208</v>
      </c>
      <c r="BI155" s="36">
        <f t="shared" si="94"/>
        <v>0.87676056338028174</v>
      </c>
      <c r="BJ155" s="36">
        <f t="shared" si="94"/>
        <v>0.86785714285714277</v>
      </c>
      <c r="BK155" s="36">
        <f t="shared" si="94"/>
        <v>0.83969465648854957</v>
      </c>
      <c r="BL155" s="36">
        <f t="shared" si="94"/>
        <v>0.70588235294117652</v>
      </c>
      <c r="BM155" s="36">
        <f t="shared" si="94"/>
        <v>0.71724137931034482</v>
      </c>
      <c r="BN155" s="36">
        <f t="shared" si="94"/>
        <v>0.70370370370370372</v>
      </c>
      <c r="BO155" s="36">
        <f t="shared" si="94"/>
        <v>0.79032258064516125</v>
      </c>
      <c r="BP155" s="36">
        <f t="shared" si="94"/>
        <v>0.70967741935483875</v>
      </c>
      <c r="BQ155" s="36">
        <f t="shared" si="94"/>
        <v>0.86524822695035464</v>
      </c>
      <c r="BR155" s="36">
        <f t="shared" si="94"/>
        <v>0.80134680134680136</v>
      </c>
      <c r="BS155" s="36">
        <f t="shared" si="94"/>
        <v>0.77910447761194024</v>
      </c>
      <c r="BT155" s="36">
        <f t="shared" si="94"/>
        <v>0.74934725848563966</v>
      </c>
      <c r="BU155" s="36">
        <f t="shared" si="94"/>
        <v>0.77892030848329041</v>
      </c>
      <c r="BV155" s="36">
        <f t="shared" si="94"/>
        <v>0.76610978520286399</v>
      </c>
      <c r="BW155" s="36">
        <f t="shared" si="94"/>
        <v>0.74311926605504586</v>
      </c>
    </row>
    <row r="156" spans="1:75">
      <c r="A156" s="61" t="s">
        <v>240</v>
      </c>
      <c r="B156" s="1">
        <v>1.86</v>
      </c>
      <c r="C156" s="1">
        <v>2.7679999999999998</v>
      </c>
      <c r="D156" s="1">
        <v>2.85</v>
      </c>
      <c r="E156" s="1">
        <v>2.72</v>
      </c>
      <c r="F156" s="1">
        <v>2.6219999999999999</v>
      </c>
      <c r="G156" s="1">
        <v>3.6040000000000001</v>
      </c>
      <c r="H156" s="1">
        <v>3.8159999999999998</v>
      </c>
      <c r="I156" s="1">
        <v>3.601</v>
      </c>
      <c r="J156" s="1">
        <v>3.2770000000000001</v>
      </c>
      <c r="K156" s="1">
        <v>3.274</v>
      </c>
      <c r="L156" s="1">
        <v>3.0070000000000001</v>
      </c>
      <c r="M156" s="1">
        <v>2.859</v>
      </c>
      <c r="N156" s="1">
        <v>2.7839999999999998</v>
      </c>
      <c r="O156" s="1">
        <v>3.08</v>
      </c>
      <c r="P156" s="1">
        <v>3.4670000000000001</v>
      </c>
      <c r="Q156" s="1">
        <v>3.52</v>
      </c>
      <c r="R156" s="1">
        <v>3.153</v>
      </c>
      <c r="S156" s="1">
        <v>3.3610000000000002</v>
      </c>
      <c r="T156" s="1">
        <v>3.5489999999999999</v>
      </c>
      <c r="U156" s="1">
        <v>3.6560000000000001</v>
      </c>
      <c r="V156" s="1">
        <v>3.4039999999999999</v>
      </c>
      <c r="W156" s="1">
        <v>1.0229999999999999</v>
      </c>
      <c r="X156" s="1">
        <v>1.341</v>
      </c>
      <c r="Y156" s="1">
        <v>1.637</v>
      </c>
      <c r="Z156" s="1">
        <v>2.2290000000000001</v>
      </c>
      <c r="AA156" s="1">
        <v>3.02</v>
      </c>
      <c r="AB156" s="1">
        <v>3.113</v>
      </c>
      <c r="AC156" s="1">
        <v>3.379</v>
      </c>
      <c r="AD156" s="1">
        <v>4.1109999999999998</v>
      </c>
      <c r="AE156" s="1">
        <v>3.7949999999999999</v>
      </c>
      <c r="AF156" s="1">
        <v>4.101</v>
      </c>
      <c r="AG156" s="1">
        <v>4.0810000000000004</v>
      </c>
      <c r="AH156" s="1">
        <v>4.0609999999999999</v>
      </c>
      <c r="AI156" s="1">
        <v>3.9220000000000002</v>
      </c>
      <c r="AJ156" s="1">
        <v>3.8050000000000002</v>
      </c>
      <c r="AK156" s="1">
        <v>3.6150000000000002</v>
      </c>
      <c r="AM156" s="61" t="s">
        <v>240</v>
      </c>
      <c r="AN156" s="36">
        <f t="shared" ref="AN156:BW156" si="95">IF(ISNUMBER(B156/B$14),B156/B$14,"…")</f>
        <v>0.44895003620564811</v>
      </c>
      <c r="AO156" s="36">
        <f t="shared" si="95"/>
        <v>0.57654655280149958</v>
      </c>
      <c r="AP156" s="36">
        <f t="shared" si="95"/>
        <v>0.60573857598299685</v>
      </c>
      <c r="AQ156" s="36">
        <f t="shared" si="95"/>
        <v>0.66422466422466431</v>
      </c>
      <c r="AR156" s="36">
        <f t="shared" si="95"/>
        <v>0.61204481792717091</v>
      </c>
      <c r="AS156" s="36">
        <f t="shared" si="95"/>
        <v>0.72588116817724069</v>
      </c>
      <c r="AT156" s="36">
        <f t="shared" si="95"/>
        <v>0.67360988526037069</v>
      </c>
      <c r="AU156" s="36">
        <f t="shared" si="95"/>
        <v>0.68369090563888357</v>
      </c>
      <c r="AV156" s="36">
        <f t="shared" si="95"/>
        <v>0.65790002007628989</v>
      </c>
      <c r="AW156" s="36">
        <f t="shared" si="95"/>
        <v>0.60517560073937149</v>
      </c>
      <c r="AX156" s="36">
        <f t="shared" si="95"/>
        <v>0.58490566037735847</v>
      </c>
      <c r="AY156" s="36">
        <f t="shared" si="95"/>
        <v>0.53862094951017336</v>
      </c>
      <c r="AZ156" s="36">
        <f t="shared" si="95"/>
        <v>0.51670378619153667</v>
      </c>
      <c r="BA156" s="36">
        <f t="shared" si="95"/>
        <v>0.50766441404318441</v>
      </c>
      <c r="BB156" s="36">
        <f t="shared" si="95"/>
        <v>0.43364602876797997</v>
      </c>
      <c r="BC156" s="36">
        <f t="shared" si="95"/>
        <v>0.51386861313868615</v>
      </c>
      <c r="BD156" s="36">
        <f t="shared" si="95"/>
        <v>0.50127186009538949</v>
      </c>
      <c r="BE156" s="36">
        <f t="shared" si="95"/>
        <v>0.41907730673316712</v>
      </c>
      <c r="BF156" s="36">
        <f t="shared" si="95"/>
        <v>0.40124364047484451</v>
      </c>
      <c r="BG156" s="36">
        <f t="shared" si="95"/>
        <v>0.47653806047966635</v>
      </c>
      <c r="BH156" s="36">
        <f t="shared" si="95"/>
        <v>0.40432355386625485</v>
      </c>
      <c r="BI156" s="36">
        <f t="shared" si="95"/>
        <v>0.17751171264966162</v>
      </c>
      <c r="BJ156" s="36">
        <f t="shared" si="95"/>
        <v>0.26793206793206792</v>
      </c>
      <c r="BK156" s="36">
        <f t="shared" si="95"/>
        <v>0.2983415345361764</v>
      </c>
      <c r="BL156" s="36">
        <f t="shared" si="95"/>
        <v>0.35218833939010907</v>
      </c>
      <c r="BM156" s="36">
        <f t="shared" si="95"/>
        <v>0.43591224018475749</v>
      </c>
      <c r="BN156" s="36">
        <f t="shared" si="95"/>
        <v>0.35967648757943388</v>
      </c>
      <c r="BO156" s="36">
        <f t="shared" si="95"/>
        <v>0.3835414301929625</v>
      </c>
      <c r="BP156" s="36">
        <f t="shared" si="95"/>
        <v>0.36982727599856063</v>
      </c>
      <c r="BQ156" s="36">
        <f t="shared" si="95"/>
        <v>0.37198588512056457</v>
      </c>
      <c r="BR156" s="36">
        <f t="shared" si="95"/>
        <v>0.37679162072767364</v>
      </c>
      <c r="BS156" s="36">
        <f t="shared" si="95"/>
        <v>0.32237933486057352</v>
      </c>
      <c r="BT156" s="36">
        <f t="shared" si="95"/>
        <v>0.3242315369261477</v>
      </c>
      <c r="BU156" s="36">
        <f t="shared" si="95"/>
        <v>0.30000764935362961</v>
      </c>
      <c r="BV156" s="36">
        <f t="shared" si="95"/>
        <v>0.265489813005861</v>
      </c>
      <c r="BW156" s="36">
        <f t="shared" si="95"/>
        <v>0.26489338316113431</v>
      </c>
    </row>
    <row r="157" spans="1:75">
      <c r="A157" s="61" t="s">
        <v>241</v>
      </c>
      <c r="B157" s="1">
        <v>5.8970000000000002</v>
      </c>
      <c r="C157" s="1">
        <v>6.742</v>
      </c>
      <c r="D157" s="1">
        <v>6.8490000000000002</v>
      </c>
      <c r="E157" s="1">
        <v>6.6420000000000003</v>
      </c>
      <c r="F157" s="1">
        <v>6.5250000000000004</v>
      </c>
      <c r="G157" s="1">
        <v>6.9219999999999997</v>
      </c>
      <c r="H157" s="1">
        <v>7.1849999999999996</v>
      </c>
      <c r="I157" s="1">
        <v>6.8890000000000002</v>
      </c>
      <c r="J157" s="1">
        <v>6.391</v>
      </c>
      <c r="K157" s="1">
        <v>6.8310000000000004</v>
      </c>
      <c r="L157" s="1">
        <v>6.3029999999999999</v>
      </c>
      <c r="M157" s="1">
        <v>6.0060000000000002</v>
      </c>
      <c r="N157" s="1">
        <v>5.7850000000000001</v>
      </c>
      <c r="O157" s="1">
        <v>7.9029999999999996</v>
      </c>
      <c r="P157" s="1">
        <v>9.1240000000000006</v>
      </c>
      <c r="Q157" s="1">
        <v>9.0779999999999994</v>
      </c>
      <c r="R157" s="1">
        <v>8.4770000000000003</v>
      </c>
      <c r="S157" s="1">
        <v>8.9440000000000008</v>
      </c>
      <c r="T157" s="1">
        <v>9.9760000000000009</v>
      </c>
      <c r="U157" s="1">
        <v>9.9920000000000009</v>
      </c>
      <c r="V157" s="1">
        <v>10.053000000000001</v>
      </c>
      <c r="W157" s="1">
        <v>3.194</v>
      </c>
      <c r="X157" s="1">
        <v>2.8679999999999999</v>
      </c>
      <c r="Y157" s="1">
        <v>2.9609999999999999</v>
      </c>
      <c r="Z157" s="1">
        <v>3.3010000000000002</v>
      </c>
      <c r="AA157" s="1">
        <v>2.9929999999999999</v>
      </c>
      <c r="AB157" s="1">
        <v>2.9449999999999998</v>
      </c>
      <c r="AC157" s="1">
        <v>2.7069999999999999</v>
      </c>
      <c r="AD157" s="1">
        <v>2.9049999999999998</v>
      </c>
      <c r="AE157" s="1">
        <v>2.98</v>
      </c>
      <c r="AF157" s="1">
        <v>3.1110000000000002</v>
      </c>
      <c r="AG157" s="1">
        <v>3.355</v>
      </c>
      <c r="AH157" s="1">
        <v>3.5179999999999998</v>
      </c>
      <c r="AI157" s="1">
        <v>3.7120000000000002</v>
      </c>
      <c r="AJ157" s="1">
        <v>4.6100000000000003</v>
      </c>
      <c r="AK157" s="1">
        <v>5.1070000000000002</v>
      </c>
      <c r="AM157" s="61" t="s">
        <v>241</v>
      </c>
      <c r="AN157" s="36">
        <f t="shared" ref="AN157:BW157" si="96">IF(ISNUMBER(B157/B$15),B157/B$15,"…")</f>
        <v>0.98976166498825113</v>
      </c>
      <c r="AO157" s="36">
        <f t="shared" si="96"/>
        <v>0.99132480517570942</v>
      </c>
      <c r="AP157" s="36">
        <f t="shared" si="96"/>
        <v>0.99203360370799543</v>
      </c>
      <c r="AQ157" s="36">
        <f t="shared" si="96"/>
        <v>0.99193548387096786</v>
      </c>
      <c r="AR157" s="36">
        <f t="shared" si="96"/>
        <v>0.99194283976892672</v>
      </c>
      <c r="AS157" s="36">
        <f t="shared" si="96"/>
        <v>0.45032854075857132</v>
      </c>
      <c r="AT157" s="36">
        <f t="shared" si="96"/>
        <v>0.35408042578355997</v>
      </c>
      <c r="AU157" s="36">
        <f t="shared" si="96"/>
        <v>0.47724281260824386</v>
      </c>
      <c r="AV157" s="36">
        <f t="shared" si="96"/>
        <v>0.14305860231902226</v>
      </c>
      <c r="AW157" s="36">
        <f t="shared" si="96"/>
        <v>0.14651566823241749</v>
      </c>
      <c r="AX157" s="36">
        <f t="shared" si="96"/>
        <v>6.2836463691829159E-2</v>
      </c>
      <c r="AY157" s="36">
        <f t="shared" si="96"/>
        <v>0.16891663854201824</v>
      </c>
      <c r="AZ157" s="36">
        <f t="shared" si="96"/>
        <v>0.43849010839081332</v>
      </c>
      <c r="BA157" s="36">
        <f t="shared" si="96"/>
        <v>0.73366134422577045</v>
      </c>
      <c r="BB157" s="36">
        <f t="shared" si="96"/>
        <v>0.81954549537411314</v>
      </c>
      <c r="BC157" s="36">
        <f t="shared" si="96"/>
        <v>0.59727613658793344</v>
      </c>
      <c r="BD157" s="36">
        <f t="shared" si="96"/>
        <v>0.54623364907532701</v>
      </c>
      <c r="BE157" s="36">
        <f t="shared" si="96"/>
        <v>0.57740477727566175</v>
      </c>
      <c r="BF157" s="36">
        <f t="shared" si="96"/>
        <v>0.61508107774831988</v>
      </c>
      <c r="BG157" s="36">
        <f t="shared" si="96"/>
        <v>0.61992803077304892</v>
      </c>
      <c r="BH157" s="36">
        <f t="shared" si="96"/>
        <v>0.65126975900492357</v>
      </c>
      <c r="BI157" s="36">
        <f t="shared" si="96"/>
        <v>0.4536931818181818</v>
      </c>
      <c r="BJ157" s="36">
        <f t="shared" si="96"/>
        <v>0.36703352956232399</v>
      </c>
      <c r="BK157" s="36">
        <f t="shared" si="96"/>
        <v>0.39042721518987344</v>
      </c>
      <c r="BL157" s="36">
        <f t="shared" si="96"/>
        <v>0.39963680387409206</v>
      </c>
      <c r="BM157" s="36">
        <f t="shared" si="96"/>
        <v>0.34240933531632534</v>
      </c>
      <c r="BN157" s="36">
        <f t="shared" si="96"/>
        <v>0.28801955990220046</v>
      </c>
      <c r="BO157" s="36">
        <f t="shared" si="96"/>
        <v>0.25586011342155007</v>
      </c>
      <c r="BP157" s="36">
        <f t="shared" si="96"/>
        <v>0.34497090606816294</v>
      </c>
      <c r="BQ157" s="36">
        <f t="shared" si="96"/>
        <v>0.32423022522032419</v>
      </c>
      <c r="BR157" s="36">
        <f t="shared" si="96"/>
        <v>0.32002880362102665</v>
      </c>
      <c r="BS157" s="36">
        <f t="shared" si="96"/>
        <v>0.28972366148531953</v>
      </c>
      <c r="BT157" s="36">
        <f t="shared" si="96"/>
        <v>0.25884776690456918</v>
      </c>
      <c r="BU157" s="36">
        <f t="shared" si="96"/>
        <v>0.26034506943470337</v>
      </c>
      <c r="BV157" s="36">
        <f t="shared" si="96"/>
        <v>0.31190798376184037</v>
      </c>
      <c r="BW157" s="36">
        <f t="shared" si="96"/>
        <v>0.37617855038302889</v>
      </c>
    </row>
    <row r="158" spans="1:75">
      <c r="A158" s="61" t="s">
        <v>242</v>
      </c>
      <c r="B158" s="1">
        <v>5.6859999999999999</v>
      </c>
      <c r="C158" s="1">
        <v>7.33</v>
      </c>
      <c r="D158" s="1">
        <v>8.0990000000000002</v>
      </c>
      <c r="E158" s="1">
        <v>8.3010000000000002</v>
      </c>
      <c r="F158" s="1">
        <v>8.3360000000000003</v>
      </c>
      <c r="G158" s="1">
        <v>8.4149999999999991</v>
      </c>
      <c r="H158" s="1">
        <v>8.9640000000000004</v>
      </c>
      <c r="I158" s="1">
        <v>8.6229999999999993</v>
      </c>
      <c r="J158" s="1">
        <v>7.7709999999999999</v>
      </c>
      <c r="K158" s="1">
        <v>8.1910000000000007</v>
      </c>
      <c r="L158" s="1">
        <v>7.1719999999999997</v>
      </c>
      <c r="M158" s="1">
        <v>6.5990000000000002</v>
      </c>
      <c r="N158" s="1">
        <v>6.1340000000000003</v>
      </c>
      <c r="O158" s="1">
        <v>6.6829999999999998</v>
      </c>
      <c r="P158" s="1">
        <v>7.2720000000000002</v>
      </c>
      <c r="Q158" s="1">
        <v>8.5990000000000002</v>
      </c>
      <c r="R158" s="1">
        <v>7.681</v>
      </c>
      <c r="S158" s="1">
        <v>8.3919999999999995</v>
      </c>
      <c r="T158" s="1">
        <v>9.0719999999999992</v>
      </c>
      <c r="U158" s="1">
        <v>8.1389999999999993</v>
      </c>
      <c r="V158" s="1">
        <v>10.657</v>
      </c>
      <c r="W158" s="1">
        <v>9.298</v>
      </c>
      <c r="X158" s="1">
        <v>9.7629999999999999</v>
      </c>
      <c r="Y158" s="1">
        <v>3.8279999999999998</v>
      </c>
      <c r="Z158" s="1">
        <v>3.927</v>
      </c>
      <c r="AA158" s="1">
        <v>3.4769999999999999</v>
      </c>
      <c r="AB158" s="1">
        <v>4.375</v>
      </c>
      <c r="AC158" s="1">
        <v>4.1050000000000004</v>
      </c>
      <c r="AD158" s="1">
        <v>5.0039999999999996</v>
      </c>
      <c r="AE158" s="1">
        <v>5.1790000000000003</v>
      </c>
      <c r="AF158" s="1">
        <v>5.9379999999999997</v>
      </c>
      <c r="AG158" s="1">
        <v>7.9039999999999999</v>
      </c>
      <c r="AH158" s="1">
        <v>9.9909999999999997</v>
      </c>
      <c r="AI158" s="1">
        <v>11.41</v>
      </c>
      <c r="AJ158" s="1">
        <v>13.454000000000001</v>
      </c>
      <c r="AK158" s="1">
        <v>13.893000000000001</v>
      </c>
      <c r="AM158" s="61" t="s">
        <v>242</v>
      </c>
      <c r="AN158" s="36">
        <f t="shared" ref="AN158:BW158" si="97">IF(ISNUMBER(B158/B$16),B158/B$16,"…")</f>
        <v>0.31188634743020127</v>
      </c>
      <c r="AO158" s="36">
        <f t="shared" si="97"/>
        <v>0.35021500238891545</v>
      </c>
      <c r="AP158" s="36">
        <f t="shared" si="97"/>
        <v>0.35393086570816767</v>
      </c>
      <c r="AQ158" s="36">
        <f t="shared" si="97"/>
        <v>0.39879894306990149</v>
      </c>
      <c r="AR158" s="36">
        <f t="shared" si="97"/>
        <v>0.38667779942480751</v>
      </c>
      <c r="AS158" s="36">
        <f t="shared" si="97"/>
        <v>0.40552262541564255</v>
      </c>
      <c r="AT158" s="36">
        <f t="shared" si="97"/>
        <v>0.40264115348335805</v>
      </c>
      <c r="AU158" s="36">
        <f t="shared" si="97"/>
        <v>0.37187338278419874</v>
      </c>
      <c r="AV158" s="36">
        <f t="shared" si="97"/>
        <v>0.40645431246404101</v>
      </c>
      <c r="AW158" s="36">
        <f t="shared" si="97"/>
        <v>0.44983250041188427</v>
      </c>
      <c r="AX158" s="36">
        <f t="shared" si="97"/>
        <v>0.56983950421102814</v>
      </c>
      <c r="AY158" s="36">
        <f t="shared" si="97"/>
        <v>0.59611562782294492</v>
      </c>
      <c r="AZ158" s="36">
        <f t="shared" si="97"/>
        <v>0.56565842862412397</v>
      </c>
      <c r="BA158" s="36">
        <f t="shared" si="97"/>
        <v>0.55793955585239607</v>
      </c>
      <c r="BB158" s="36">
        <f t="shared" si="97"/>
        <v>0.54475990710914679</v>
      </c>
      <c r="BC158" s="36">
        <f t="shared" si="97"/>
        <v>0.60398960455152073</v>
      </c>
      <c r="BD158" s="36">
        <f t="shared" si="97"/>
        <v>0.58948580199539524</v>
      </c>
      <c r="BE158" s="36">
        <f t="shared" si="97"/>
        <v>0.56527010642597331</v>
      </c>
      <c r="BF158" s="36">
        <f t="shared" si="97"/>
        <v>0.56031128404669261</v>
      </c>
      <c r="BG158" s="36">
        <f t="shared" si="97"/>
        <v>0.499294521808478</v>
      </c>
      <c r="BH158" s="36">
        <f t="shared" si="97"/>
        <v>0.65893773573239356</v>
      </c>
      <c r="BI158" s="36">
        <f t="shared" si="97"/>
        <v>0.58740286815338938</v>
      </c>
      <c r="BJ158" s="36">
        <f t="shared" si="97"/>
        <v>0.59087332808811954</v>
      </c>
      <c r="BK158" s="36">
        <f t="shared" si="97"/>
        <v>0.4076677316293929</v>
      </c>
      <c r="BL158" s="36">
        <f t="shared" si="97"/>
        <v>0.35528815706143124</v>
      </c>
      <c r="BM158" s="36">
        <f t="shared" si="97"/>
        <v>0.29140127388535031</v>
      </c>
      <c r="BN158" s="36">
        <f t="shared" si="97"/>
        <v>0.33358749523446435</v>
      </c>
      <c r="BO158" s="36">
        <f t="shared" si="97"/>
        <v>0.28616242593238062</v>
      </c>
      <c r="BP158" s="36">
        <f t="shared" si="97"/>
        <v>0.27538385339276866</v>
      </c>
      <c r="BQ158" s="36">
        <f t="shared" si="97"/>
        <v>0.25844603024102997</v>
      </c>
      <c r="BR158" s="36">
        <f t="shared" si="97"/>
        <v>0.26333762029358287</v>
      </c>
      <c r="BS158" s="36">
        <f t="shared" si="97"/>
        <v>0.25146347671163144</v>
      </c>
      <c r="BT158" s="36">
        <f t="shared" si="97"/>
        <v>0.2857428857428857</v>
      </c>
      <c r="BU158" s="36">
        <f t="shared" si="97"/>
        <v>0.28307035824154014</v>
      </c>
      <c r="BV158" s="36">
        <f t="shared" si="97"/>
        <v>0.28747248990406188</v>
      </c>
      <c r="BW158" s="36">
        <f t="shared" si="97"/>
        <v>0.28038910977012654</v>
      </c>
    </row>
    <row r="159" spans="1:75">
      <c r="A159" s="61" t="s">
        <v>243</v>
      </c>
      <c r="B159" s="1">
        <v>7.1999999999999995E-2</v>
      </c>
      <c r="C159" s="1">
        <v>7.6999999999999999E-2</v>
      </c>
      <c r="D159" s="1">
        <v>0.08</v>
      </c>
      <c r="E159" s="1">
        <v>8.6999999999999994E-2</v>
      </c>
      <c r="F159" s="1">
        <v>9.8000000000000004E-2</v>
      </c>
      <c r="G159" s="1">
        <v>0.109</v>
      </c>
      <c r="H159" s="1">
        <v>0.11899999999999999</v>
      </c>
      <c r="I159" s="1">
        <v>0.13100000000000001</v>
      </c>
      <c r="J159" s="1">
        <v>0.12</v>
      </c>
      <c r="K159" s="1">
        <v>0.128</v>
      </c>
      <c r="L159" s="1">
        <v>0.128</v>
      </c>
      <c r="M159" s="1">
        <v>0.13</v>
      </c>
      <c r="N159" s="1">
        <v>0.13800000000000001</v>
      </c>
      <c r="O159" s="1">
        <v>0.185</v>
      </c>
      <c r="P159" s="1">
        <v>0.23499999999999999</v>
      </c>
      <c r="Q159" s="1">
        <v>0.25700000000000001</v>
      </c>
      <c r="R159" s="1">
        <v>0.253</v>
      </c>
      <c r="S159" s="1">
        <v>0.28499999999999998</v>
      </c>
      <c r="T159" s="1">
        <v>0.47499999999999998</v>
      </c>
      <c r="U159" s="1">
        <v>0.53400000000000003</v>
      </c>
      <c r="V159" s="1">
        <v>0.58899999999999997</v>
      </c>
      <c r="W159" s="1">
        <v>0.46</v>
      </c>
      <c r="X159" s="1">
        <v>0.47</v>
      </c>
      <c r="Y159" s="1">
        <v>0.47099999999999997</v>
      </c>
      <c r="Z159" s="1">
        <v>0.47099999999999997</v>
      </c>
      <c r="AA159" s="1">
        <v>0.45200000000000001</v>
      </c>
      <c r="AB159" s="1">
        <v>0.45500000000000002</v>
      </c>
      <c r="AC159" s="1">
        <v>0.47699999999999998</v>
      </c>
      <c r="AD159" s="1">
        <v>0.51400000000000001</v>
      </c>
      <c r="AE159" s="1">
        <v>0.53700000000000003</v>
      </c>
      <c r="AF159" s="1">
        <v>0.46800000000000003</v>
      </c>
      <c r="AG159" s="1">
        <v>0.51500000000000001</v>
      </c>
      <c r="AH159" s="1">
        <v>0.55300000000000005</v>
      </c>
      <c r="AI159" s="1">
        <v>0.55900000000000005</v>
      </c>
      <c r="AJ159" s="1">
        <v>0.61499999999999999</v>
      </c>
      <c r="AK159" s="1">
        <v>0.628</v>
      </c>
      <c r="AM159" s="61" t="s">
        <v>243</v>
      </c>
      <c r="AN159" s="36" t="str">
        <f t="shared" ref="AN159:BW159" si="98">IF(ISNUMBER(B159/B$17),B159/B$17,"…")</f>
        <v>…</v>
      </c>
      <c r="AO159" s="36" t="str">
        <f t="shared" si="98"/>
        <v>…</v>
      </c>
      <c r="AP159" s="36" t="str">
        <f t="shared" si="98"/>
        <v>…</v>
      </c>
      <c r="AQ159" s="36" t="str">
        <f t="shared" si="98"/>
        <v>…</v>
      </c>
      <c r="AR159" s="36" t="str">
        <f t="shared" si="98"/>
        <v>…</v>
      </c>
      <c r="AS159" s="36" t="str">
        <f t="shared" si="98"/>
        <v>…</v>
      </c>
      <c r="AT159" s="36">
        <f t="shared" si="98"/>
        <v>0.3342696629213483</v>
      </c>
      <c r="AU159" s="36">
        <f t="shared" si="98"/>
        <v>0.3550135501355014</v>
      </c>
      <c r="AV159" s="36">
        <f t="shared" si="98"/>
        <v>0.30379746835443033</v>
      </c>
      <c r="AW159" s="36">
        <f t="shared" si="98"/>
        <v>0.32080200501253131</v>
      </c>
      <c r="AX159" s="36">
        <f t="shared" si="98"/>
        <v>0.28828828828828829</v>
      </c>
      <c r="AY159" s="36">
        <f t="shared" si="98"/>
        <v>0.28634361233480177</v>
      </c>
      <c r="AZ159" s="36">
        <f t="shared" si="98"/>
        <v>0.29299363057324845</v>
      </c>
      <c r="BA159" s="36">
        <f t="shared" si="98"/>
        <v>0.34709193245778608</v>
      </c>
      <c r="BB159" s="36">
        <f t="shared" si="98"/>
        <v>0.4023972602739726</v>
      </c>
      <c r="BC159" s="36">
        <f t="shared" si="98"/>
        <v>0.42062193126022918</v>
      </c>
      <c r="BD159" s="36">
        <f t="shared" si="98"/>
        <v>0.42096505823627289</v>
      </c>
      <c r="BE159" s="36">
        <f t="shared" si="98"/>
        <v>0.45238095238095233</v>
      </c>
      <c r="BF159" s="36">
        <f t="shared" si="98"/>
        <v>0.70474777448071213</v>
      </c>
      <c r="BG159" s="36">
        <f t="shared" si="98"/>
        <v>0.65201465201465214</v>
      </c>
      <c r="BH159" s="36">
        <f t="shared" si="98"/>
        <v>0.93789808917197448</v>
      </c>
      <c r="BI159" s="36">
        <f t="shared" si="98"/>
        <v>0.92555331991951717</v>
      </c>
      <c r="BJ159" s="36">
        <f t="shared" si="98"/>
        <v>0.9126213592233009</v>
      </c>
      <c r="BK159" s="36">
        <f t="shared" si="98"/>
        <v>0.87546468401486977</v>
      </c>
      <c r="BL159" s="36">
        <f t="shared" si="98"/>
        <v>0.87709497206703901</v>
      </c>
      <c r="BM159" s="36">
        <f t="shared" si="98"/>
        <v>0.75838926174496646</v>
      </c>
      <c r="BN159" s="36">
        <f t="shared" si="98"/>
        <v>0.46618852459016397</v>
      </c>
      <c r="BO159" s="36">
        <f t="shared" si="98"/>
        <v>0.3988294314381271</v>
      </c>
      <c r="BP159" s="36">
        <f t="shared" si="98"/>
        <v>0.38763197586727</v>
      </c>
      <c r="BQ159" s="36">
        <f t="shared" si="98"/>
        <v>0.38828633405639917</v>
      </c>
      <c r="BR159" s="36">
        <f t="shared" si="98"/>
        <v>0.36850393700787404</v>
      </c>
      <c r="BS159" s="36">
        <f t="shared" si="98"/>
        <v>0.38956127080181541</v>
      </c>
      <c r="BT159" s="36">
        <f t="shared" si="98"/>
        <v>0.40453547915142651</v>
      </c>
      <c r="BU159" s="36">
        <f t="shared" si="98"/>
        <v>0.40982404692082114</v>
      </c>
      <c r="BV159" s="36">
        <f t="shared" si="98"/>
        <v>0.4430835734870317</v>
      </c>
      <c r="BW159" s="36">
        <f t="shared" si="98"/>
        <v>0.44350282485875708</v>
      </c>
    </row>
    <row r="160" spans="1:75">
      <c r="A160" s="61" t="s">
        <v>244</v>
      </c>
      <c r="B160" s="1">
        <v>6.0999999999999999E-2</v>
      </c>
      <c r="C160" s="1">
        <v>7.1999999999999995E-2</v>
      </c>
      <c r="D160" s="1">
        <v>8.1000000000000003E-2</v>
      </c>
      <c r="E160" s="1">
        <v>8.2000000000000003E-2</v>
      </c>
      <c r="F160" s="1">
        <v>8.5999999999999993E-2</v>
      </c>
      <c r="G160" s="1">
        <v>0.08</v>
      </c>
      <c r="H160" s="1">
        <v>6.9000000000000006E-2</v>
      </c>
      <c r="I160" s="1">
        <v>7.1999999999999995E-2</v>
      </c>
      <c r="J160" s="1">
        <v>6.7000000000000004E-2</v>
      </c>
      <c r="K160" s="1">
        <v>7.0999999999999994E-2</v>
      </c>
      <c r="L160" s="1">
        <v>7.1999999999999995E-2</v>
      </c>
      <c r="M160" s="1">
        <v>8.8999999999999996E-2</v>
      </c>
      <c r="N160" s="1">
        <v>0.11799999999999999</v>
      </c>
      <c r="O160" s="1">
        <v>0.106</v>
      </c>
      <c r="P160" s="1">
        <v>0.12</v>
      </c>
      <c r="Q160" s="1">
        <v>0.13</v>
      </c>
      <c r="R160" s="1">
        <v>0.13800000000000001</v>
      </c>
      <c r="S160" s="1">
        <v>0.13500000000000001</v>
      </c>
      <c r="T160" s="1">
        <v>0.13300000000000001</v>
      </c>
      <c r="U160" s="1">
        <v>0.128</v>
      </c>
      <c r="V160" s="1">
        <v>0.127</v>
      </c>
      <c r="W160" s="1">
        <v>0.14099999999999999</v>
      </c>
      <c r="X160" s="1">
        <v>0.151</v>
      </c>
      <c r="Y160" s="1">
        <v>0.185</v>
      </c>
      <c r="Z160" s="1">
        <v>0.193</v>
      </c>
      <c r="AA160" s="1">
        <v>0.2</v>
      </c>
      <c r="AB160" s="1">
        <v>0.19700000000000001</v>
      </c>
      <c r="AC160" s="1">
        <v>0.183</v>
      </c>
      <c r="AD160" s="1">
        <v>0.186</v>
      </c>
      <c r="AE160" s="1">
        <v>0.17299999999999999</v>
      </c>
      <c r="AF160" s="1">
        <v>0.16300000000000001</v>
      </c>
      <c r="AG160" s="1">
        <v>0.19500000000000001</v>
      </c>
      <c r="AH160" s="1">
        <v>0.23400000000000001</v>
      </c>
      <c r="AI160" s="1">
        <v>0.26400000000000001</v>
      </c>
      <c r="AJ160" s="1">
        <v>0.29299999999999998</v>
      </c>
      <c r="AK160" s="1">
        <v>0.28100000000000003</v>
      </c>
      <c r="AM160" s="61" t="s">
        <v>244</v>
      </c>
      <c r="AN160" s="36">
        <f t="shared" ref="AN160:BW160" si="99">IF(ISNUMBER(B160/B$18),B160/B$18,"…")</f>
        <v>0.65591397849462363</v>
      </c>
      <c r="AO160" s="36">
        <f t="shared" si="99"/>
        <v>0.63157894736842102</v>
      </c>
      <c r="AP160" s="36">
        <f t="shared" si="99"/>
        <v>0.62790697674418605</v>
      </c>
      <c r="AQ160" s="36">
        <f t="shared" si="99"/>
        <v>0.63565891472868219</v>
      </c>
      <c r="AR160" s="36">
        <f t="shared" si="99"/>
        <v>0.63235294117647045</v>
      </c>
      <c r="AS160" s="36">
        <f t="shared" si="99"/>
        <v>0.5298013245033113</v>
      </c>
      <c r="AT160" s="36">
        <f t="shared" si="99"/>
        <v>0.42331288343558282</v>
      </c>
      <c r="AU160" s="36">
        <f t="shared" si="99"/>
        <v>0.44999999999999996</v>
      </c>
      <c r="AV160" s="36">
        <f t="shared" si="99"/>
        <v>0.44966442953020141</v>
      </c>
      <c r="AW160" s="36">
        <f t="shared" si="99"/>
        <v>0.3858695652173913</v>
      </c>
      <c r="AX160" s="36">
        <f t="shared" si="99"/>
        <v>0.34951456310679613</v>
      </c>
      <c r="AY160" s="36">
        <f t="shared" si="99"/>
        <v>0.38362068965517238</v>
      </c>
      <c r="AZ160" s="36">
        <f t="shared" si="99"/>
        <v>0.35542168674698793</v>
      </c>
      <c r="BA160" s="36">
        <f t="shared" si="99"/>
        <v>0.3202416918429003</v>
      </c>
      <c r="BB160" s="36">
        <f t="shared" si="99"/>
        <v>0.35608308605341243</v>
      </c>
      <c r="BC160" s="36">
        <f t="shared" si="99"/>
        <v>0.41269841269841273</v>
      </c>
      <c r="BD160" s="36">
        <f t="shared" si="99"/>
        <v>0.44660194174757284</v>
      </c>
      <c r="BE160" s="36">
        <f t="shared" si="99"/>
        <v>0.42993630573248409</v>
      </c>
      <c r="BF160" s="36">
        <f t="shared" si="99"/>
        <v>0.42088607594936711</v>
      </c>
      <c r="BG160" s="36">
        <f t="shared" si="99"/>
        <v>0.41967213114754098</v>
      </c>
      <c r="BH160" s="36">
        <f t="shared" si="99"/>
        <v>0.41368078175895767</v>
      </c>
      <c r="BI160" s="36">
        <f t="shared" si="99"/>
        <v>0.42469879518072284</v>
      </c>
      <c r="BJ160" s="36">
        <f t="shared" si="99"/>
        <v>0.43895348837209303</v>
      </c>
      <c r="BK160" s="36">
        <f t="shared" si="99"/>
        <v>0.51388888888888895</v>
      </c>
      <c r="BL160" s="36">
        <f t="shared" si="99"/>
        <v>0.51193633952254647</v>
      </c>
      <c r="BM160" s="36">
        <f t="shared" si="99"/>
        <v>0.52219321148825071</v>
      </c>
      <c r="BN160" s="36">
        <f t="shared" si="99"/>
        <v>0.51168831168831175</v>
      </c>
      <c r="BO160" s="36">
        <f t="shared" si="99"/>
        <v>0.43571428571428572</v>
      </c>
      <c r="BP160" s="36">
        <f t="shared" si="99"/>
        <v>0.41150442477876104</v>
      </c>
      <c r="BQ160" s="36">
        <f t="shared" si="99"/>
        <v>0.34669338677354705</v>
      </c>
      <c r="BR160" s="36">
        <f t="shared" si="99"/>
        <v>0.29908256880733947</v>
      </c>
      <c r="BS160" s="36">
        <f t="shared" si="99"/>
        <v>0.32718120805369127</v>
      </c>
      <c r="BT160" s="36">
        <f t="shared" si="99"/>
        <v>0.37083993660855785</v>
      </c>
      <c r="BU160" s="36">
        <f t="shared" si="99"/>
        <v>0.40121580547112462</v>
      </c>
      <c r="BV160" s="36">
        <f t="shared" si="99"/>
        <v>0.434074074074074</v>
      </c>
      <c r="BW160" s="36">
        <f t="shared" si="99"/>
        <v>0.38651994497936731</v>
      </c>
    </row>
    <row r="161" spans="1:75">
      <c r="A161" s="61" t="s">
        <v>245</v>
      </c>
      <c r="B161" s="1" t="s">
        <v>96</v>
      </c>
      <c r="C161" s="1" t="s">
        <v>96</v>
      </c>
      <c r="D161" s="1" t="s">
        <v>96</v>
      </c>
      <c r="E161" s="1" t="s">
        <v>96</v>
      </c>
      <c r="F161" s="1" t="s">
        <v>96</v>
      </c>
      <c r="G161" s="1">
        <v>2.9000000000000001E-2</v>
      </c>
      <c r="H161" s="1">
        <v>3.6999999999999998E-2</v>
      </c>
      <c r="I161" s="1">
        <v>4.3999999999999997E-2</v>
      </c>
      <c r="J161" s="1">
        <v>7.4999999999999997E-2</v>
      </c>
      <c r="K161" s="1">
        <v>0.14599999999999999</v>
      </c>
      <c r="L161" s="1">
        <v>0.253</v>
      </c>
      <c r="M161" s="1">
        <v>0.29799999999999999</v>
      </c>
      <c r="N161" s="1">
        <v>0.39500000000000002</v>
      </c>
      <c r="O161" s="1">
        <v>0.48899999999999999</v>
      </c>
      <c r="P161" s="1">
        <v>0.60499999999999998</v>
      </c>
      <c r="Q161" s="1">
        <v>0.70399999999999996</v>
      </c>
      <c r="R161" s="1">
        <v>0.72299999999999998</v>
      </c>
      <c r="S161" s="1">
        <v>0.78100000000000003</v>
      </c>
      <c r="T161" s="1">
        <v>0.85599999999999998</v>
      </c>
      <c r="U161" s="1">
        <v>0.95699999999999996</v>
      </c>
      <c r="V161" s="1">
        <v>1.0129999999999999</v>
      </c>
      <c r="W161" s="1">
        <v>0.998</v>
      </c>
      <c r="X161" s="1">
        <v>1.01</v>
      </c>
      <c r="Y161" s="1">
        <v>0.95</v>
      </c>
      <c r="Z161" s="1">
        <v>0.89400000000000002</v>
      </c>
      <c r="AA161" s="1">
        <v>0.83</v>
      </c>
      <c r="AB161" s="1">
        <v>0.78500000000000003</v>
      </c>
      <c r="AC161" s="1">
        <v>0.754</v>
      </c>
      <c r="AD161" s="1">
        <v>0.77700000000000002</v>
      </c>
      <c r="AE161" s="1">
        <v>0.74199999999999999</v>
      </c>
      <c r="AF161" s="1">
        <v>0.72599999999999998</v>
      </c>
      <c r="AG161" s="1">
        <v>0.73899999999999999</v>
      </c>
      <c r="AH161" s="1">
        <v>0.69099999999999995</v>
      </c>
      <c r="AI161" s="1">
        <v>0.64600000000000002</v>
      </c>
      <c r="AJ161" s="1">
        <v>0.64100000000000001</v>
      </c>
      <c r="AK161" s="1">
        <v>0.58199999999999996</v>
      </c>
      <c r="AM161" s="61" t="s">
        <v>245</v>
      </c>
      <c r="AN161" s="36" t="str">
        <f t="shared" ref="AN161:BW161" si="100">IF(ISNUMBER(B161/B$19),B161/B$19,"…")</f>
        <v>…</v>
      </c>
      <c r="AO161" s="36" t="str">
        <f t="shared" si="100"/>
        <v>…</v>
      </c>
      <c r="AP161" s="36" t="str">
        <f t="shared" si="100"/>
        <v>…</v>
      </c>
      <c r="AQ161" s="36" t="str">
        <f t="shared" si="100"/>
        <v>…</v>
      </c>
      <c r="AR161" s="36" t="str">
        <f t="shared" si="100"/>
        <v>…</v>
      </c>
      <c r="AS161" s="36" t="str">
        <f t="shared" si="100"/>
        <v>…</v>
      </c>
      <c r="AT161" s="36">
        <f t="shared" si="100"/>
        <v>0.18781725888324871</v>
      </c>
      <c r="AU161" s="36">
        <f t="shared" si="100"/>
        <v>0.13455657492354739</v>
      </c>
      <c r="AV161" s="36">
        <f t="shared" si="100"/>
        <v>0.19999999999999998</v>
      </c>
      <c r="AW161" s="36">
        <f t="shared" si="100"/>
        <v>0.21629629629629626</v>
      </c>
      <c r="AX161" s="36">
        <f t="shared" si="100"/>
        <v>0.29384436701509875</v>
      </c>
      <c r="AY161" s="36">
        <f t="shared" si="100"/>
        <v>0.26371681415929205</v>
      </c>
      <c r="AZ161" s="36">
        <f t="shared" si="100"/>
        <v>0.34679543459174716</v>
      </c>
      <c r="BA161" s="36">
        <f t="shared" si="100"/>
        <v>0.36492537313432832</v>
      </c>
      <c r="BB161" s="36">
        <f t="shared" si="100"/>
        <v>0.33798882681564246</v>
      </c>
      <c r="BC161" s="36">
        <f t="shared" si="100"/>
        <v>0.390893947806774</v>
      </c>
      <c r="BD161" s="36">
        <f t="shared" si="100"/>
        <v>0.38518913159296747</v>
      </c>
      <c r="BE161" s="36">
        <f t="shared" si="100"/>
        <v>0.38359528487229866</v>
      </c>
      <c r="BF161" s="36">
        <f t="shared" si="100"/>
        <v>0.377924944812362</v>
      </c>
      <c r="BG161" s="36">
        <f t="shared" si="100"/>
        <v>0.37150621118012422</v>
      </c>
      <c r="BH161" s="36">
        <f t="shared" si="100"/>
        <v>0.34894936272821214</v>
      </c>
      <c r="BI161" s="36">
        <f t="shared" si="100"/>
        <v>0.3111942625506704</v>
      </c>
      <c r="BJ161" s="36">
        <f t="shared" si="100"/>
        <v>0.28506915043748238</v>
      </c>
      <c r="BK161" s="36">
        <f t="shared" si="100"/>
        <v>0.24554148358749028</v>
      </c>
      <c r="BL161" s="36">
        <f t="shared" si="100"/>
        <v>0.19644034278180619</v>
      </c>
      <c r="BM161" s="36">
        <f t="shared" si="100"/>
        <v>0.15586854460093896</v>
      </c>
      <c r="BN161" s="36">
        <f t="shared" si="100"/>
        <v>0.14366764275256222</v>
      </c>
      <c r="BO161" s="36">
        <f t="shared" si="100"/>
        <v>0.13558712461787448</v>
      </c>
      <c r="BP161" s="36">
        <f t="shared" si="100"/>
        <v>0.14053174172544763</v>
      </c>
      <c r="BQ161" s="36">
        <f t="shared" si="100"/>
        <v>0.13851036027627403</v>
      </c>
      <c r="BR161" s="36">
        <f t="shared" si="100"/>
        <v>0.14067041271071498</v>
      </c>
      <c r="BS161" s="36" t="str">
        <f t="shared" si="100"/>
        <v>…</v>
      </c>
      <c r="BT161" s="36" t="str">
        <f t="shared" si="100"/>
        <v>…</v>
      </c>
      <c r="BU161" s="36" t="str">
        <f t="shared" si="100"/>
        <v>…</v>
      </c>
      <c r="BV161" s="36" t="str">
        <f t="shared" si="100"/>
        <v>…</v>
      </c>
      <c r="BW161" s="36" t="str">
        <f t="shared" si="100"/>
        <v>…</v>
      </c>
    </row>
    <row r="162" spans="1:75">
      <c r="A162" s="61" t="s">
        <v>246</v>
      </c>
      <c r="B162" s="1">
        <v>6.9820000000000002</v>
      </c>
      <c r="C162" s="1">
        <v>7.7729999999999997</v>
      </c>
      <c r="D162" s="1">
        <v>7.9349999999999996</v>
      </c>
      <c r="E162" s="1">
        <v>8.1300000000000008</v>
      </c>
      <c r="F162" s="1">
        <v>8.4870000000000001</v>
      </c>
      <c r="G162" s="1">
        <v>8.8260000000000005</v>
      </c>
      <c r="H162" s="1">
        <v>9.0939999999999994</v>
      </c>
      <c r="I162" s="1">
        <v>9.0500000000000007</v>
      </c>
      <c r="J162" s="1">
        <v>9.0079999999999991</v>
      </c>
      <c r="K162" s="1">
        <v>9.2040000000000006</v>
      </c>
      <c r="L162" s="1">
        <v>5.1820000000000004</v>
      </c>
      <c r="M162" s="1">
        <v>5.1580000000000004</v>
      </c>
      <c r="N162" s="1">
        <v>5.4219999999999997</v>
      </c>
      <c r="O162" s="1">
        <v>6.2050000000000001</v>
      </c>
      <c r="P162" s="1">
        <v>6.8070000000000004</v>
      </c>
      <c r="Q162" s="1">
        <v>6.0119999999999996</v>
      </c>
      <c r="R162" s="1">
        <v>5.4960000000000004</v>
      </c>
      <c r="S162" s="1">
        <v>1.8240000000000001</v>
      </c>
      <c r="T162" s="1">
        <v>2.2349999999999999</v>
      </c>
      <c r="U162" s="1">
        <v>2.532</v>
      </c>
      <c r="V162" s="1">
        <v>3.2530000000000001</v>
      </c>
      <c r="W162" s="1">
        <v>4.07</v>
      </c>
      <c r="X162" s="1">
        <v>4.9429999999999996</v>
      </c>
      <c r="Y162" s="1">
        <v>5.9980000000000002</v>
      </c>
      <c r="Z162" s="1">
        <v>7.5149999999999997</v>
      </c>
      <c r="AA162" s="1">
        <v>8.66</v>
      </c>
      <c r="AB162" s="1">
        <v>9.6349999999999998</v>
      </c>
      <c r="AC162" s="1">
        <v>11.237</v>
      </c>
      <c r="AD162" s="1">
        <v>13.349</v>
      </c>
      <c r="AE162" s="1">
        <v>14.37</v>
      </c>
      <c r="AF162" s="1">
        <v>15.657999999999999</v>
      </c>
      <c r="AG162" s="1">
        <v>17.728999999999999</v>
      </c>
      <c r="AH162" s="1">
        <v>17.937000000000001</v>
      </c>
      <c r="AI162" s="1">
        <v>17.768000000000001</v>
      </c>
      <c r="AJ162" s="1">
        <v>18.753</v>
      </c>
      <c r="AK162" s="1">
        <v>19.716000000000001</v>
      </c>
      <c r="AM162" s="61" t="s">
        <v>246</v>
      </c>
      <c r="AN162" s="36">
        <f t="shared" ref="AN162:BW162" si="101">IF(ISNUMBER(B162/B$20),B162/B$20,"…")</f>
        <v>0.69431185361972958</v>
      </c>
      <c r="AO162" s="36">
        <f t="shared" si="101"/>
        <v>0.67362856400034665</v>
      </c>
      <c r="AP162" s="36">
        <f t="shared" si="101"/>
        <v>0.6382722007722007</v>
      </c>
      <c r="AQ162" s="36">
        <f t="shared" si="101"/>
        <v>0.826387477129498</v>
      </c>
      <c r="AR162" s="36">
        <f t="shared" si="101"/>
        <v>0.79325170576689408</v>
      </c>
      <c r="AS162" s="36">
        <f t="shared" si="101"/>
        <v>0.8234745288300056</v>
      </c>
      <c r="AT162" s="36">
        <f t="shared" si="101"/>
        <v>0.83753914164671206</v>
      </c>
      <c r="AU162" s="36">
        <f t="shared" si="101"/>
        <v>0.80717088833392803</v>
      </c>
      <c r="AV162" s="36">
        <f t="shared" si="101"/>
        <v>0.84797138284853613</v>
      </c>
      <c r="AW162" s="36">
        <f t="shared" si="101"/>
        <v>0.8519067012217697</v>
      </c>
      <c r="AX162" s="36">
        <f t="shared" si="101"/>
        <v>0.72903770399549817</v>
      </c>
      <c r="AY162" s="36">
        <f t="shared" si="101"/>
        <v>0.68227513227513237</v>
      </c>
      <c r="AZ162" s="36">
        <f t="shared" si="101"/>
        <v>0.69548486403283727</v>
      </c>
      <c r="BA162" s="36">
        <f t="shared" si="101"/>
        <v>0.68601437258153675</v>
      </c>
      <c r="BB162" s="36">
        <f t="shared" si="101"/>
        <v>0.68757575757575762</v>
      </c>
      <c r="BC162" s="36">
        <f t="shared" si="101"/>
        <v>0.57713353172698467</v>
      </c>
      <c r="BD162" s="36">
        <f t="shared" si="101"/>
        <v>0.56806201550387603</v>
      </c>
      <c r="BE162" s="36">
        <f t="shared" si="101"/>
        <v>0.15152018607742149</v>
      </c>
      <c r="BF162" s="36">
        <f t="shared" si="101"/>
        <v>0.21301944338543649</v>
      </c>
      <c r="BG162" s="36">
        <f t="shared" si="101"/>
        <v>0.18066357474134856</v>
      </c>
      <c r="BH162" s="36">
        <f t="shared" si="101"/>
        <v>0.40851437900288839</v>
      </c>
      <c r="BI162" s="36">
        <f t="shared" si="101"/>
        <v>0.44466295203758333</v>
      </c>
      <c r="BJ162" s="36">
        <f t="shared" si="101"/>
        <v>0.37241015595569954</v>
      </c>
      <c r="BK162" s="36">
        <f t="shared" si="101"/>
        <v>0.37266231748990375</v>
      </c>
      <c r="BL162" s="36">
        <f t="shared" si="101"/>
        <v>0.37633331664079317</v>
      </c>
      <c r="BM162" s="36">
        <f t="shared" si="101"/>
        <v>0.3734690357081249</v>
      </c>
      <c r="BN162" s="36">
        <f t="shared" si="101"/>
        <v>0.30988678759809596</v>
      </c>
      <c r="BO162" s="36">
        <f t="shared" si="101"/>
        <v>0.31146405011364264</v>
      </c>
      <c r="BP162" s="36">
        <f t="shared" si="101"/>
        <v>0.36016080293546299</v>
      </c>
      <c r="BQ162" s="36">
        <f t="shared" si="101"/>
        <v>0.31481400341760502</v>
      </c>
      <c r="BR162" s="36">
        <f t="shared" si="101"/>
        <v>0.34004386822159965</v>
      </c>
      <c r="BS162" s="36">
        <f t="shared" si="101"/>
        <v>0.38528740628056068</v>
      </c>
      <c r="BT162" s="36">
        <f t="shared" si="101"/>
        <v>0.38073910551675832</v>
      </c>
      <c r="BU162" s="36">
        <f t="shared" si="101"/>
        <v>0.32943357745434321</v>
      </c>
      <c r="BV162" s="36">
        <f t="shared" si="101"/>
        <v>0.31161515453639083</v>
      </c>
      <c r="BW162" s="36">
        <f t="shared" si="101"/>
        <v>0.66522707335177811</v>
      </c>
    </row>
    <row r="163" spans="1:75">
      <c r="A163" s="61" t="s">
        <v>247</v>
      </c>
      <c r="B163" s="1">
        <v>0.26300000000000001</v>
      </c>
      <c r="C163" s="1">
        <v>0.28899999999999998</v>
      </c>
      <c r="D163" s="1">
        <v>0.308</v>
      </c>
      <c r="E163" s="1">
        <v>0.33700000000000002</v>
      </c>
      <c r="F163" s="1">
        <v>0.34499999999999997</v>
      </c>
      <c r="G163" s="1">
        <v>0.36799999999999999</v>
      </c>
      <c r="H163" s="1">
        <v>0.38500000000000001</v>
      </c>
      <c r="I163" s="1">
        <v>0.41199999999999998</v>
      </c>
      <c r="J163" s="1">
        <v>0.40100000000000002</v>
      </c>
      <c r="K163" s="1">
        <v>0.434</v>
      </c>
      <c r="L163" s="1">
        <v>0.43</v>
      </c>
      <c r="M163" s="1">
        <v>0.43099999999999999</v>
      </c>
      <c r="N163" s="1">
        <v>0.43</v>
      </c>
      <c r="O163" s="1">
        <v>0.498</v>
      </c>
      <c r="P163" s="1">
        <v>0.55800000000000005</v>
      </c>
      <c r="Q163" s="1">
        <v>0.61</v>
      </c>
      <c r="R163" s="1">
        <v>0.60399999999999998</v>
      </c>
      <c r="S163" s="1">
        <v>0.65600000000000003</v>
      </c>
      <c r="T163" s="1">
        <v>0.64200000000000002</v>
      </c>
      <c r="U163" s="1">
        <v>0.34</v>
      </c>
      <c r="V163" s="1">
        <v>0.39700000000000002</v>
      </c>
      <c r="W163" s="1">
        <v>0.40500000000000003</v>
      </c>
      <c r="X163" s="1">
        <v>0.42099999999999999</v>
      </c>
      <c r="Y163" s="1">
        <v>0.43</v>
      </c>
      <c r="Z163" s="1">
        <v>0.45600000000000002</v>
      </c>
      <c r="AA163" s="1">
        <v>0.441</v>
      </c>
      <c r="AB163" s="1">
        <v>0.47299999999999998</v>
      </c>
      <c r="AC163" s="1">
        <v>0.46200000000000002</v>
      </c>
      <c r="AD163" s="1">
        <v>0.58799999999999997</v>
      </c>
      <c r="AE163" s="1">
        <v>0.625</v>
      </c>
      <c r="AF163" s="1">
        <v>0.70499999999999996</v>
      </c>
      <c r="AG163" s="1">
        <v>0.79500000000000004</v>
      </c>
      <c r="AH163" s="1">
        <v>0.81499999999999995</v>
      </c>
      <c r="AI163" s="1">
        <v>0.86399999999999999</v>
      </c>
      <c r="AJ163" s="1">
        <v>0.95799999999999996</v>
      </c>
      <c r="AK163" s="1">
        <v>0.98899999999999999</v>
      </c>
      <c r="AM163" s="61" t="s">
        <v>247</v>
      </c>
      <c r="AN163" s="36">
        <f t="shared" ref="AN163:BW163" si="102">IF(ISNUMBER(B163/B$21),B163/B$21,"…")</f>
        <v>0.70133333333333336</v>
      </c>
      <c r="AO163" s="36">
        <f t="shared" si="102"/>
        <v>0.56116504854368932</v>
      </c>
      <c r="AP163" s="36">
        <f t="shared" si="102"/>
        <v>0.6905829596412556</v>
      </c>
      <c r="AQ163" s="36">
        <f t="shared" si="102"/>
        <v>0.60502692998204666</v>
      </c>
      <c r="AR163" s="36">
        <f t="shared" si="102"/>
        <v>0.64727954971857404</v>
      </c>
      <c r="AS163" s="36">
        <f t="shared" si="102"/>
        <v>0.62798634812286691</v>
      </c>
      <c r="AT163" s="36">
        <f t="shared" si="102"/>
        <v>0.62197092084006467</v>
      </c>
      <c r="AU163" s="36">
        <f t="shared" si="102"/>
        <v>0.61400894187779431</v>
      </c>
      <c r="AV163" s="36">
        <f t="shared" si="102"/>
        <v>0.61221374045801524</v>
      </c>
      <c r="AW163" s="36">
        <f t="shared" si="102"/>
        <v>0.61560283687943262</v>
      </c>
      <c r="AX163" s="36">
        <f t="shared" si="102"/>
        <v>0.59972105997210601</v>
      </c>
      <c r="AY163" s="36">
        <f t="shared" si="102"/>
        <v>0.67874015748031491</v>
      </c>
      <c r="AZ163" s="36">
        <f t="shared" si="102"/>
        <v>0.61516452074391992</v>
      </c>
      <c r="BA163" s="36">
        <f t="shared" si="102"/>
        <v>0.70239774330042315</v>
      </c>
      <c r="BB163" s="36">
        <f t="shared" si="102"/>
        <v>0.78370786516853941</v>
      </c>
      <c r="BC163" s="36">
        <f t="shared" si="102"/>
        <v>0.77117572692793923</v>
      </c>
      <c r="BD163" s="36">
        <f t="shared" si="102"/>
        <v>0.7006960556844547</v>
      </c>
      <c r="BE163" s="36">
        <f t="shared" si="102"/>
        <v>0.71226927252985883</v>
      </c>
      <c r="BF163" s="36">
        <f t="shared" si="102"/>
        <v>0.81368821292775662</v>
      </c>
      <c r="BG163" s="36">
        <f t="shared" si="102"/>
        <v>0.6589147286821706</v>
      </c>
      <c r="BH163" s="36">
        <f t="shared" si="102"/>
        <v>0.71274685816876115</v>
      </c>
      <c r="BI163" s="36">
        <f t="shared" si="102"/>
        <v>0.61643835616438358</v>
      </c>
      <c r="BJ163" s="36">
        <f t="shared" si="102"/>
        <v>0.60750360750360755</v>
      </c>
      <c r="BK163" s="36">
        <f t="shared" si="102"/>
        <v>0.60478199718706049</v>
      </c>
      <c r="BL163" s="36">
        <f t="shared" si="102"/>
        <v>0.58461538461538465</v>
      </c>
      <c r="BM163" s="36">
        <f t="shared" si="102"/>
        <v>0.54714640198511166</v>
      </c>
      <c r="BN163" s="36">
        <f t="shared" si="102"/>
        <v>0.46281800391389427</v>
      </c>
      <c r="BO163" s="36">
        <f t="shared" si="102"/>
        <v>0.39053254437869822</v>
      </c>
      <c r="BP163" s="36">
        <f t="shared" si="102"/>
        <v>0.45901639344262296</v>
      </c>
      <c r="BQ163" s="36">
        <f t="shared" si="102"/>
        <v>0.45989698307579102</v>
      </c>
      <c r="BR163" s="36">
        <f t="shared" si="102"/>
        <v>0.47829036635006783</v>
      </c>
      <c r="BS163" s="36">
        <f t="shared" si="102"/>
        <v>0.51224226804123707</v>
      </c>
      <c r="BT163" s="36">
        <f t="shared" si="102"/>
        <v>0.4891956782713085</v>
      </c>
      <c r="BU163" s="36">
        <f t="shared" si="102"/>
        <v>0.51736526946107786</v>
      </c>
      <c r="BV163" s="36">
        <f t="shared" si="102"/>
        <v>0.54649172846548777</v>
      </c>
      <c r="BW163" s="36">
        <f t="shared" si="102"/>
        <v>0.53691639522258416</v>
      </c>
    </row>
    <row r="164" spans="1:75">
      <c r="A164" s="61" t="s">
        <v>248</v>
      </c>
      <c r="B164" s="1">
        <v>1.929</v>
      </c>
      <c r="C164" s="1">
        <v>2.2989999999999999</v>
      </c>
      <c r="D164" s="1">
        <v>2.581</v>
      </c>
      <c r="E164" s="1">
        <v>2.7909999999999999</v>
      </c>
      <c r="F164" s="1">
        <v>3.1120000000000001</v>
      </c>
      <c r="G164" s="1">
        <v>3.5670000000000002</v>
      </c>
      <c r="H164" s="1">
        <v>3.956</v>
      </c>
      <c r="I164" s="1">
        <v>4.2809999999999997</v>
      </c>
      <c r="J164" s="1">
        <v>4.3150000000000004</v>
      </c>
      <c r="K164" s="1">
        <v>4.8499999999999996</v>
      </c>
      <c r="L164" s="1">
        <v>5.0209999999999999</v>
      </c>
      <c r="M164" s="1">
        <v>4.8940000000000001</v>
      </c>
      <c r="N164" s="1">
        <v>4.9800000000000004</v>
      </c>
      <c r="O164" s="1">
        <v>5.3929999999999998</v>
      </c>
      <c r="P164" s="1">
        <v>6.0810000000000004</v>
      </c>
      <c r="Q164" s="1">
        <v>5.3330000000000002</v>
      </c>
      <c r="R164" s="1">
        <v>5.2949999999999999</v>
      </c>
      <c r="S164" s="1">
        <v>1.55</v>
      </c>
      <c r="T164" s="1">
        <v>2.0190000000000001</v>
      </c>
      <c r="U164" s="1">
        <v>2.5150000000000001</v>
      </c>
      <c r="V164" s="1">
        <v>3.073</v>
      </c>
      <c r="W164" s="1">
        <v>3.7490000000000001</v>
      </c>
      <c r="X164" s="1">
        <v>4.6900000000000004</v>
      </c>
      <c r="Y164" s="1">
        <v>5.7930000000000001</v>
      </c>
      <c r="Z164" s="1">
        <v>6.798</v>
      </c>
      <c r="AA164" s="1">
        <v>7.3739999999999997</v>
      </c>
      <c r="AB164" s="1">
        <v>7.7709999999999999</v>
      </c>
      <c r="AC164" s="1">
        <v>7.726</v>
      </c>
      <c r="AD164" s="1">
        <v>8.2050000000000001</v>
      </c>
      <c r="AE164" s="1">
        <v>7.8929999999999998</v>
      </c>
      <c r="AF164" s="1">
        <v>7.8680000000000003</v>
      </c>
      <c r="AG164" s="1">
        <v>8.3740000000000006</v>
      </c>
      <c r="AH164" s="1">
        <v>8.7279999999999998</v>
      </c>
      <c r="AI164" s="1">
        <v>9.6199999999999992</v>
      </c>
      <c r="AJ164" s="1">
        <v>10.287000000000001</v>
      </c>
      <c r="AK164" s="1">
        <v>11.282</v>
      </c>
      <c r="AM164" s="61" t="s">
        <v>248</v>
      </c>
      <c r="AN164" s="36">
        <f t="shared" ref="AN164:BW164" si="103">IF(ISNUMBER(B164/B$22),B164/B$22,"…")</f>
        <v>0.68550106609808104</v>
      </c>
      <c r="AO164" s="36">
        <f t="shared" si="103"/>
        <v>0.68239833778569303</v>
      </c>
      <c r="AP164" s="36">
        <f t="shared" si="103"/>
        <v>0.6763626834381552</v>
      </c>
      <c r="AQ164" s="36">
        <f t="shared" si="103"/>
        <v>0.75208838587981675</v>
      </c>
      <c r="AR164" s="36">
        <f t="shared" si="103"/>
        <v>0.79286624203821665</v>
      </c>
      <c r="AS164" s="36">
        <f t="shared" si="103"/>
        <v>0.57821364888960936</v>
      </c>
      <c r="AT164" s="36">
        <f t="shared" si="103"/>
        <v>0.64075153871072232</v>
      </c>
      <c r="AU164" s="36">
        <f t="shared" si="103"/>
        <v>0.6441468552512789</v>
      </c>
      <c r="AV164" s="36">
        <f t="shared" si="103"/>
        <v>0.6230147271152181</v>
      </c>
      <c r="AW164" s="36">
        <f t="shared" si="103"/>
        <v>0.70056333959266204</v>
      </c>
      <c r="AX164" s="36">
        <f t="shared" si="103"/>
        <v>0.67233529726834496</v>
      </c>
      <c r="AY164" s="36">
        <f t="shared" si="103"/>
        <v>0.68832630098452885</v>
      </c>
      <c r="AZ164" s="36">
        <f t="shared" si="103"/>
        <v>0.67197409256510598</v>
      </c>
      <c r="BA164" s="36">
        <f t="shared" si="103"/>
        <v>0.54408797417271992</v>
      </c>
      <c r="BB164" s="36">
        <f t="shared" si="103"/>
        <v>0.67045203969128997</v>
      </c>
      <c r="BC164" s="36">
        <f t="shared" si="103"/>
        <v>0.64322759618863823</v>
      </c>
      <c r="BD164" s="36">
        <f t="shared" si="103"/>
        <v>0.63496822160930566</v>
      </c>
      <c r="BE164" s="36">
        <f t="shared" si="103"/>
        <v>0.29140815942846399</v>
      </c>
      <c r="BF164" s="36">
        <f t="shared" si="103"/>
        <v>0.26995587645407143</v>
      </c>
      <c r="BG164" s="36">
        <f t="shared" si="103"/>
        <v>0.2940488717409096</v>
      </c>
      <c r="BH164" s="36">
        <f t="shared" si="103"/>
        <v>0.33235993943326841</v>
      </c>
      <c r="BI164" s="36">
        <f t="shared" si="103"/>
        <v>0.25463560415676151</v>
      </c>
      <c r="BJ164" s="36">
        <f t="shared" si="103"/>
        <v>0.29188449091361712</v>
      </c>
      <c r="BK164" s="36">
        <f t="shared" si="103"/>
        <v>0.3024749373433584</v>
      </c>
      <c r="BL164" s="36">
        <f t="shared" si="103"/>
        <v>0.27497775260901219</v>
      </c>
      <c r="BM164" s="36">
        <f t="shared" si="103"/>
        <v>0.29675238440178675</v>
      </c>
      <c r="BN164" s="36">
        <f t="shared" si="103"/>
        <v>0.29810495626822153</v>
      </c>
      <c r="BO164" s="36">
        <f t="shared" si="103"/>
        <v>0.26415481400437635</v>
      </c>
      <c r="BP164" s="36">
        <f t="shared" si="103"/>
        <v>0.24193548387096772</v>
      </c>
      <c r="BQ164" s="36">
        <f t="shared" si="103"/>
        <v>0.1989213437838655</v>
      </c>
      <c r="BR164" s="36">
        <f t="shared" si="103"/>
        <v>0.2092998510321345</v>
      </c>
      <c r="BS164" s="36">
        <f t="shared" si="103"/>
        <v>0.1701340918325884</v>
      </c>
      <c r="BT164" s="36">
        <f t="shared" si="103"/>
        <v>0.14339932637804978</v>
      </c>
      <c r="BU164" s="36">
        <f t="shared" si="103"/>
        <v>0.15662140601087557</v>
      </c>
      <c r="BV164" s="36">
        <f t="shared" si="103"/>
        <v>0.18025863881685009</v>
      </c>
      <c r="BW164" s="36">
        <f t="shared" si="103"/>
        <v>0.19997518478472801</v>
      </c>
    </row>
    <row r="165" spans="1:75">
      <c r="A165" s="61" t="s">
        <v>249</v>
      </c>
      <c r="B165" s="1">
        <v>7.0000000000000007E-2</v>
      </c>
      <c r="C165" s="1">
        <v>0.09</v>
      </c>
      <c r="D165" s="1">
        <v>0.09</v>
      </c>
      <c r="E165" s="1">
        <v>8.7999999999999995E-2</v>
      </c>
      <c r="F165" s="1">
        <v>0.09</v>
      </c>
      <c r="G165" s="1">
        <v>0.1</v>
      </c>
      <c r="H165" s="1">
        <v>0.10100000000000001</v>
      </c>
      <c r="I165" s="1">
        <v>0.109</v>
      </c>
      <c r="J165" s="1">
        <v>9.9000000000000005E-2</v>
      </c>
      <c r="K165" s="1">
        <v>9.9000000000000005E-2</v>
      </c>
      <c r="L165" s="1">
        <v>0.104</v>
      </c>
      <c r="M165" s="1">
        <v>0.11600000000000001</v>
      </c>
      <c r="N165" s="1">
        <v>0.124</v>
      </c>
      <c r="O165" s="1">
        <v>0.13100000000000001</v>
      </c>
      <c r="P165" s="1">
        <v>0.13200000000000001</v>
      </c>
      <c r="Q165" s="1">
        <v>0.14099999999999999</v>
      </c>
      <c r="R165" s="1">
        <v>0.17100000000000001</v>
      </c>
      <c r="S165" s="1">
        <v>0.20399999999999999</v>
      </c>
      <c r="T165" s="1">
        <v>0.22900000000000001</v>
      </c>
      <c r="U165" s="1">
        <v>0.255</v>
      </c>
      <c r="V165" s="1">
        <v>0.27100000000000002</v>
      </c>
      <c r="W165" s="1">
        <v>0.27400000000000002</v>
      </c>
      <c r="X165" s="1">
        <v>0.27</v>
      </c>
      <c r="Y165" s="1">
        <v>0.27300000000000002</v>
      </c>
      <c r="Z165" s="1">
        <v>0.29699999999999999</v>
      </c>
      <c r="AA165" s="1">
        <v>0.315</v>
      </c>
      <c r="AB165" s="1">
        <v>0.35</v>
      </c>
      <c r="AC165" s="1">
        <v>0.35599999999999998</v>
      </c>
      <c r="AD165" s="1">
        <v>0.35899999999999999</v>
      </c>
      <c r="AE165" s="1">
        <v>0.374</v>
      </c>
      <c r="AF165" s="1">
        <v>0.36199999999999999</v>
      </c>
      <c r="AG165" s="1">
        <v>0.39300000000000002</v>
      </c>
      <c r="AH165" s="1">
        <v>0.434</v>
      </c>
      <c r="AI165" s="1">
        <v>0.45600000000000002</v>
      </c>
      <c r="AJ165" s="1">
        <v>0.50600000000000001</v>
      </c>
      <c r="AK165" s="1">
        <v>0.52800000000000002</v>
      </c>
      <c r="AM165" s="61" t="s">
        <v>249</v>
      </c>
      <c r="AN165" s="36">
        <f t="shared" ref="AN165:BW165" si="104">IF(ISNUMBER(B165/B$23),B165/B$23,"…")</f>
        <v>0.65420560747663559</v>
      </c>
      <c r="AO165" s="36">
        <f t="shared" si="104"/>
        <v>0.703125</v>
      </c>
      <c r="AP165" s="36">
        <f t="shared" si="104"/>
        <v>0.63829787234042556</v>
      </c>
      <c r="AQ165" s="36">
        <f t="shared" si="104"/>
        <v>0.70967741935483863</v>
      </c>
      <c r="AR165" s="36">
        <f t="shared" si="104"/>
        <v>0.64285714285714279</v>
      </c>
      <c r="AS165" s="36">
        <f t="shared" si="104"/>
        <v>0.67114093959731547</v>
      </c>
      <c r="AT165" s="36">
        <f t="shared" si="104"/>
        <v>0.68707482993197289</v>
      </c>
      <c r="AU165" s="36">
        <f t="shared" si="104"/>
        <v>0.67701863354037262</v>
      </c>
      <c r="AV165" s="36">
        <f t="shared" si="104"/>
        <v>0.61111111111111116</v>
      </c>
      <c r="AW165" s="36">
        <f t="shared" si="104"/>
        <v>0.55000000000000004</v>
      </c>
      <c r="AX165" s="36">
        <f t="shared" si="104"/>
        <v>0.62650602409638545</v>
      </c>
      <c r="AY165" s="36">
        <f t="shared" si="104"/>
        <v>0.53703703703703709</v>
      </c>
      <c r="AZ165" s="36">
        <f t="shared" si="104"/>
        <v>0.53448275862068961</v>
      </c>
      <c r="BA165" s="36">
        <f t="shared" si="104"/>
        <v>0.30679156908665106</v>
      </c>
      <c r="BB165" s="36">
        <f t="shared" si="104"/>
        <v>0.28085106382978725</v>
      </c>
      <c r="BC165" s="36">
        <f t="shared" si="104"/>
        <v>0.24867724867724866</v>
      </c>
      <c r="BD165" s="36">
        <f t="shared" si="104"/>
        <v>0.28171334431630973</v>
      </c>
      <c r="BE165" s="36">
        <f t="shared" si="104"/>
        <v>0.31432973805855158</v>
      </c>
      <c r="BF165" s="36">
        <f t="shared" si="104"/>
        <v>0.33875739644970415</v>
      </c>
      <c r="BG165" s="36">
        <f t="shared" si="104"/>
        <v>0.367965367965368</v>
      </c>
      <c r="BH165" s="36">
        <f t="shared" si="104"/>
        <v>0.38549075391180659</v>
      </c>
      <c r="BI165" s="36">
        <f t="shared" si="104"/>
        <v>0.36927223719676555</v>
      </c>
      <c r="BJ165" s="36">
        <f t="shared" si="104"/>
        <v>0.33750000000000002</v>
      </c>
      <c r="BK165" s="36">
        <f t="shared" si="104"/>
        <v>0.33620689655172414</v>
      </c>
      <c r="BL165" s="36">
        <f t="shared" si="104"/>
        <v>0.33445945945945943</v>
      </c>
      <c r="BM165" s="36">
        <f t="shared" si="104"/>
        <v>0.34806629834254144</v>
      </c>
      <c r="BN165" s="36">
        <f t="shared" si="104"/>
        <v>0.38975501113585742</v>
      </c>
      <c r="BO165" s="36">
        <f t="shared" si="104"/>
        <v>0.4110854503464203</v>
      </c>
      <c r="BP165" s="36">
        <f t="shared" si="104"/>
        <v>0.45271122320302642</v>
      </c>
      <c r="BQ165" s="36">
        <f t="shared" si="104"/>
        <v>0.46808510638297868</v>
      </c>
      <c r="BR165" s="36">
        <f t="shared" si="104"/>
        <v>0.47568988173455978</v>
      </c>
      <c r="BS165" s="36">
        <f t="shared" si="104"/>
        <v>0.42077087794432549</v>
      </c>
      <c r="BT165" s="36">
        <f t="shared" si="104"/>
        <v>0.44650205761316875</v>
      </c>
      <c r="BU165" s="36">
        <f t="shared" si="104"/>
        <v>0.47010309278350521</v>
      </c>
      <c r="BV165" s="36">
        <f t="shared" si="104"/>
        <v>0.50803212851405621</v>
      </c>
      <c r="BW165" s="36">
        <f t="shared" si="104"/>
        <v>0.51866404715127701</v>
      </c>
    </row>
    <row r="166" spans="1:75">
      <c r="A166" s="61" t="s">
        <v>250</v>
      </c>
      <c r="B166" s="1">
        <v>1.821</v>
      </c>
      <c r="C166" s="1">
        <v>2.0790000000000002</v>
      </c>
      <c r="D166" s="1">
        <v>2.2269999999999999</v>
      </c>
      <c r="E166" s="1">
        <v>2.294</v>
      </c>
      <c r="F166" s="1">
        <v>2.48</v>
      </c>
      <c r="G166" s="1">
        <v>2.7269999999999999</v>
      </c>
      <c r="H166" s="1">
        <v>2.8650000000000002</v>
      </c>
      <c r="I166" s="1">
        <v>2.8530000000000002</v>
      </c>
      <c r="J166" s="1">
        <v>2.8879999999999999</v>
      </c>
      <c r="K166" s="1">
        <v>3.0590000000000002</v>
      </c>
      <c r="L166" s="1">
        <v>2.698</v>
      </c>
      <c r="M166" s="1">
        <v>2.58</v>
      </c>
      <c r="N166" s="1">
        <v>2.496</v>
      </c>
      <c r="O166" s="1">
        <v>2.6480000000000001</v>
      </c>
      <c r="P166" s="1">
        <v>2.8580000000000001</v>
      </c>
      <c r="Q166" s="1">
        <v>2.9009999999999998</v>
      </c>
      <c r="R166" s="1">
        <v>2.669</v>
      </c>
      <c r="S166" s="1">
        <v>2.7440000000000002</v>
      </c>
      <c r="T166" s="1">
        <v>2.855</v>
      </c>
      <c r="U166" s="1">
        <v>2.7639999999999998</v>
      </c>
      <c r="V166" s="1">
        <v>2.7519999999999998</v>
      </c>
      <c r="W166" s="1">
        <v>2.6920000000000002</v>
      </c>
      <c r="X166" s="1">
        <v>2.7290000000000001</v>
      </c>
      <c r="Y166" s="1">
        <v>0.997</v>
      </c>
      <c r="Z166" s="1">
        <v>1.304</v>
      </c>
      <c r="AA166" s="1">
        <v>1.4259999999999999</v>
      </c>
      <c r="AB166" s="1">
        <v>1.5409999999999999</v>
      </c>
      <c r="AC166" s="1">
        <v>1.708</v>
      </c>
      <c r="AD166" s="1">
        <v>1.7929999999999999</v>
      </c>
      <c r="AE166" s="1">
        <v>1.921</v>
      </c>
      <c r="AF166" s="1">
        <v>2.7469999999999999</v>
      </c>
      <c r="AG166" s="1">
        <v>3.0030000000000001</v>
      </c>
      <c r="AH166" s="1">
        <v>3.1659999999999999</v>
      </c>
      <c r="AI166" s="1">
        <v>3.1749999999999998</v>
      </c>
      <c r="AJ166" s="1">
        <v>3.246</v>
      </c>
      <c r="AK166" s="1">
        <v>3.407</v>
      </c>
      <c r="AM166" s="61" t="s">
        <v>250</v>
      </c>
      <c r="AN166" s="36" t="str">
        <f t="shared" ref="AN166:BW166" si="105">IF(ISNUMBER(B166/B$24),B166/B$24,"…")</f>
        <v>…</v>
      </c>
      <c r="AO166" s="36">
        <f t="shared" si="105"/>
        <v>0.80612640558355952</v>
      </c>
      <c r="AP166" s="36">
        <f t="shared" si="105"/>
        <v>0.79792189179505546</v>
      </c>
      <c r="AQ166" s="36">
        <f t="shared" si="105"/>
        <v>0.82785997834716718</v>
      </c>
      <c r="AR166" s="36">
        <f t="shared" si="105"/>
        <v>0.80284881838782773</v>
      </c>
      <c r="AS166" s="36">
        <f t="shared" si="105"/>
        <v>0.81646706586826345</v>
      </c>
      <c r="AT166" s="36">
        <f t="shared" si="105"/>
        <v>0.84339122755372398</v>
      </c>
      <c r="AU166" s="36">
        <f t="shared" si="105"/>
        <v>0.82077100115074808</v>
      </c>
      <c r="AV166" s="36">
        <f t="shared" si="105"/>
        <v>0.84791544333529056</v>
      </c>
      <c r="AW166" s="36">
        <f t="shared" si="105"/>
        <v>0.84502762430939227</v>
      </c>
      <c r="AX166" s="36">
        <f t="shared" si="105"/>
        <v>0.76279332767882391</v>
      </c>
      <c r="AY166" s="36">
        <f t="shared" si="105"/>
        <v>0.75240594925634297</v>
      </c>
      <c r="AZ166" s="36">
        <f t="shared" si="105"/>
        <v>0.7391175599644656</v>
      </c>
      <c r="BA166" s="36">
        <f t="shared" si="105"/>
        <v>0.79687029792356312</v>
      </c>
      <c r="BB166" s="36">
        <f t="shared" si="105"/>
        <v>0.7417596677913314</v>
      </c>
      <c r="BC166" s="36">
        <f t="shared" si="105"/>
        <v>0.75724353954581047</v>
      </c>
      <c r="BD166" s="36">
        <f t="shared" si="105"/>
        <v>0.74699132381752031</v>
      </c>
      <c r="BE166" s="36">
        <f t="shared" si="105"/>
        <v>0.74931731294374671</v>
      </c>
      <c r="BF166" s="36">
        <f t="shared" si="105"/>
        <v>0.7446531038080334</v>
      </c>
      <c r="BG166" s="36">
        <f t="shared" si="105"/>
        <v>0.76143250688705233</v>
      </c>
      <c r="BH166" s="36">
        <f t="shared" si="105"/>
        <v>0.65477040209374249</v>
      </c>
      <c r="BI166" s="36">
        <f t="shared" si="105"/>
        <v>0.57545959811885428</v>
      </c>
      <c r="BJ166" s="36">
        <f t="shared" si="105"/>
        <v>0.61037799150078287</v>
      </c>
      <c r="BK166" s="36">
        <f t="shared" si="105"/>
        <v>0.5012569130216189</v>
      </c>
      <c r="BL166" s="36">
        <f t="shared" si="105"/>
        <v>0.46471846044191017</v>
      </c>
      <c r="BM166" s="36">
        <f t="shared" si="105"/>
        <v>0.47612687813021698</v>
      </c>
      <c r="BN166" s="36">
        <f t="shared" si="105"/>
        <v>0.42207614352232264</v>
      </c>
      <c r="BO166" s="36">
        <f t="shared" si="105"/>
        <v>0.47523650528658878</v>
      </c>
      <c r="BP166" s="36">
        <f t="shared" si="105"/>
        <v>0.41086159486709439</v>
      </c>
      <c r="BQ166" s="36">
        <f t="shared" si="105"/>
        <v>0.4159809441316587</v>
      </c>
      <c r="BR166" s="36">
        <f t="shared" si="105"/>
        <v>0.54224240031583104</v>
      </c>
      <c r="BS166" s="36">
        <f t="shared" si="105"/>
        <v>0.46450116009280745</v>
      </c>
      <c r="BT166" s="36">
        <f t="shared" si="105"/>
        <v>0.4312176518659766</v>
      </c>
      <c r="BU166" s="36">
        <f t="shared" si="105"/>
        <v>0.39573725539075161</v>
      </c>
      <c r="BV166" s="36">
        <f t="shared" si="105"/>
        <v>0.37956033676333023</v>
      </c>
      <c r="BW166" s="36">
        <f t="shared" si="105"/>
        <v>0.27710451403009356</v>
      </c>
    </row>
    <row r="167" spans="1:75">
      <c r="A167" s="61" t="s">
        <v>251</v>
      </c>
      <c r="B167" s="1">
        <v>0.46800000000000003</v>
      </c>
      <c r="C167" s="1">
        <v>0.55100000000000005</v>
      </c>
      <c r="D167" s="1">
        <v>0.59799999999999998</v>
      </c>
      <c r="E167" s="1">
        <v>0.61399999999999999</v>
      </c>
      <c r="F167" s="1">
        <v>0.64300000000000002</v>
      </c>
      <c r="G167" s="1">
        <v>0.70699999999999996</v>
      </c>
      <c r="H167" s="1">
        <v>0.73699999999999999</v>
      </c>
      <c r="I167" s="1">
        <v>0.84399999999999997</v>
      </c>
      <c r="J167" s="1">
        <v>0.82799999999999996</v>
      </c>
      <c r="K167" s="1">
        <v>0.86799999999999999</v>
      </c>
      <c r="L167" s="1">
        <v>0.82899999999999996</v>
      </c>
      <c r="M167" s="1">
        <v>0.81299999999999994</v>
      </c>
      <c r="N167" s="1">
        <v>0.77100000000000002</v>
      </c>
      <c r="O167" s="1">
        <v>0.82899999999999996</v>
      </c>
      <c r="P167" s="1">
        <v>0.90600000000000003</v>
      </c>
      <c r="Q167" s="1">
        <v>0.96</v>
      </c>
      <c r="R167" s="1">
        <v>0.873</v>
      </c>
      <c r="S167" s="1">
        <v>0.89400000000000002</v>
      </c>
      <c r="T167" s="1">
        <v>0.91800000000000004</v>
      </c>
      <c r="U167" s="1">
        <v>0.92300000000000004</v>
      </c>
      <c r="V167" s="1">
        <v>0.92800000000000005</v>
      </c>
      <c r="W167" s="1">
        <v>0.94699999999999995</v>
      </c>
      <c r="X167" s="1">
        <v>0.20899999999999999</v>
      </c>
      <c r="Y167" s="1">
        <v>0.224</v>
      </c>
      <c r="Z167" s="1">
        <v>0.25600000000000001</v>
      </c>
      <c r="AA167" s="1">
        <v>0.315</v>
      </c>
      <c r="AB167" s="1">
        <v>0.47</v>
      </c>
      <c r="AC167" s="1">
        <v>0.48799999999999999</v>
      </c>
      <c r="AD167" s="1">
        <v>0.60299999999999998</v>
      </c>
      <c r="AE167" s="1">
        <v>0.63600000000000001</v>
      </c>
      <c r="AF167" s="1">
        <v>0.67100000000000004</v>
      </c>
      <c r="AG167" s="1">
        <v>0.80100000000000005</v>
      </c>
      <c r="AH167" s="1">
        <v>0.81</v>
      </c>
      <c r="AI167" s="1">
        <v>0.78200000000000003</v>
      </c>
      <c r="AJ167" s="1">
        <v>0.81699999999999995</v>
      </c>
      <c r="AK167" s="1">
        <v>0.81499999999999995</v>
      </c>
      <c r="AM167" s="61" t="s">
        <v>251</v>
      </c>
      <c r="AN167" s="36">
        <f t="shared" ref="AN167:BW167" si="106">IF(ISNUMBER(B167/B$25),B167/B$25,"…")</f>
        <v>0.75974025974025983</v>
      </c>
      <c r="AO167" s="36">
        <f t="shared" si="106"/>
        <v>0.81148748159057438</v>
      </c>
      <c r="AP167" s="36">
        <f t="shared" si="106"/>
        <v>0.80160857908847183</v>
      </c>
      <c r="AQ167" s="36">
        <f t="shared" si="106"/>
        <v>0.90694239290989653</v>
      </c>
      <c r="AR167" s="36">
        <f t="shared" si="106"/>
        <v>0.92385057471264376</v>
      </c>
      <c r="AS167" s="36">
        <f t="shared" si="106"/>
        <v>1</v>
      </c>
      <c r="AT167" s="36">
        <f t="shared" si="106"/>
        <v>0.90875462392108497</v>
      </c>
      <c r="AU167" s="36">
        <f t="shared" si="106"/>
        <v>1</v>
      </c>
      <c r="AV167" s="36">
        <f t="shared" si="106"/>
        <v>1</v>
      </c>
      <c r="AW167" s="36">
        <f t="shared" si="106"/>
        <v>0.9165786694825766</v>
      </c>
      <c r="AX167" s="36">
        <f t="shared" si="106"/>
        <v>1</v>
      </c>
      <c r="AY167" s="36">
        <f t="shared" si="106"/>
        <v>0.94976635514018692</v>
      </c>
      <c r="AZ167" s="36">
        <f t="shared" si="106"/>
        <v>0.92891566265060244</v>
      </c>
      <c r="BA167" s="36">
        <f t="shared" si="106"/>
        <v>0.81115459882583163</v>
      </c>
      <c r="BB167" s="36">
        <f t="shared" si="106"/>
        <v>0.79894179894179906</v>
      </c>
      <c r="BC167" s="36">
        <f t="shared" si="106"/>
        <v>0.74592074592074598</v>
      </c>
      <c r="BD167" s="36">
        <f t="shared" si="106"/>
        <v>0.70688259109311735</v>
      </c>
      <c r="BE167" s="36">
        <f t="shared" si="106"/>
        <v>0.70504731861198744</v>
      </c>
      <c r="BF167" s="36">
        <f t="shared" si="106"/>
        <v>0.69178598342125097</v>
      </c>
      <c r="BG167" s="36">
        <f t="shared" si="106"/>
        <v>0.68777943368107297</v>
      </c>
      <c r="BH167" s="36">
        <f t="shared" si="106"/>
        <v>0.68085106382978733</v>
      </c>
      <c r="BI167" s="36">
        <f t="shared" si="106"/>
        <v>0.93855302279484643</v>
      </c>
      <c r="BJ167" s="36">
        <f t="shared" si="106"/>
        <v>0.42566191446028512</v>
      </c>
      <c r="BK167" s="36">
        <f t="shared" si="106"/>
        <v>0.43835616438356162</v>
      </c>
      <c r="BL167" s="36">
        <f t="shared" si="106"/>
        <v>0.44755244755244761</v>
      </c>
      <c r="BM167" s="36">
        <f t="shared" si="106"/>
        <v>0.50480769230769229</v>
      </c>
      <c r="BN167" s="36">
        <f t="shared" si="106"/>
        <v>0.70676691729323304</v>
      </c>
      <c r="BO167" s="36">
        <f t="shared" si="106"/>
        <v>0.68347338935574231</v>
      </c>
      <c r="BP167" s="36">
        <f t="shared" si="106"/>
        <v>0.74628712871287117</v>
      </c>
      <c r="BQ167" s="36">
        <f t="shared" si="106"/>
        <v>0.71460674157303372</v>
      </c>
      <c r="BR167" s="36">
        <f t="shared" si="106"/>
        <v>0.69104016477857888</v>
      </c>
      <c r="BS167" s="36">
        <f t="shared" si="106"/>
        <v>0.63070866141732285</v>
      </c>
      <c r="BT167" s="36">
        <f t="shared" si="106"/>
        <v>0.62355658198614328</v>
      </c>
      <c r="BU167" s="36">
        <f t="shared" si="106"/>
        <v>0.55618776671408254</v>
      </c>
      <c r="BV167" s="36">
        <f t="shared" si="106"/>
        <v>0.50246002460024597</v>
      </c>
      <c r="BW167" s="36">
        <f t="shared" si="106"/>
        <v>0.47219003476245652</v>
      </c>
    </row>
    <row r="168" spans="1:75">
      <c r="A168" s="61" t="s">
        <v>252</v>
      </c>
      <c r="B168" s="1">
        <v>0.71599999999999997</v>
      </c>
      <c r="C168" s="1">
        <v>1.2170000000000001</v>
      </c>
      <c r="D168" s="1">
        <v>1.2110000000000001</v>
      </c>
      <c r="E168" s="1">
        <v>1.1830000000000001</v>
      </c>
      <c r="F168" s="1">
        <v>1.2310000000000001</v>
      </c>
      <c r="G168" s="1">
        <v>1.2869999999999999</v>
      </c>
      <c r="H168" s="1">
        <v>1.2949999999999999</v>
      </c>
      <c r="I168" s="1">
        <v>1.0069999999999999</v>
      </c>
      <c r="J168" s="1">
        <v>1.0049999999999999</v>
      </c>
      <c r="K168" s="1">
        <v>0.995</v>
      </c>
      <c r="L168" s="1">
        <v>0.89500000000000002</v>
      </c>
      <c r="M168" s="1">
        <v>0.91100000000000003</v>
      </c>
      <c r="N168" s="1">
        <v>0.91300000000000003</v>
      </c>
      <c r="O168" s="1">
        <v>0.96399999999999997</v>
      </c>
      <c r="P168" s="1">
        <v>1.032</v>
      </c>
      <c r="Q168" s="1">
        <v>0.998</v>
      </c>
      <c r="R168" s="1">
        <v>0.91100000000000003</v>
      </c>
      <c r="S168" s="1">
        <v>0.84799999999999998</v>
      </c>
      <c r="T168" s="1">
        <v>0.52600000000000002</v>
      </c>
      <c r="U168" s="1">
        <v>0.61</v>
      </c>
      <c r="V168" s="1">
        <v>0.71</v>
      </c>
      <c r="W168" s="1">
        <v>0.81599999999999995</v>
      </c>
      <c r="X168" s="1">
        <v>0.98499999999999999</v>
      </c>
      <c r="Y168" s="1">
        <v>1.147</v>
      </c>
      <c r="Z168" s="1">
        <v>1.048</v>
      </c>
      <c r="AA168" s="1">
        <v>1.0609999999999999</v>
      </c>
      <c r="AB168" s="1">
        <v>0.995</v>
      </c>
      <c r="AC168" s="1">
        <v>1.0129999999999999</v>
      </c>
      <c r="AD168" s="1">
        <v>1.0820000000000001</v>
      </c>
      <c r="AE168" s="1">
        <v>1.153</v>
      </c>
      <c r="AF168" s="1">
        <v>1.204</v>
      </c>
      <c r="AG168" s="1">
        <v>1.2210000000000001</v>
      </c>
      <c r="AH168" s="1">
        <v>1.294</v>
      </c>
      <c r="AI168" s="1">
        <v>1.472</v>
      </c>
      <c r="AJ168" s="1">
        <v>1.68</v>
      </c>
      <c r="AK168" s="1">
        <v>2.1190000000000002</v>
      </c>
      <c r="AM168" s="61" t="s">
        <v>252</v>
      </c>
      <c r="AN168" s="36">
        <f t="shared" ref="AN168:BW168" si="107">IF(ISNUMBER(B168/B$26),B168/B$26,"…")</f>
        <v>0.4289994008388256</v>
      </c>
      <c r="AO168" s="36">
        <f t="shared" si="107"/>
        <v>0.51964133219470543</v>
      </c>
      <c r="AP168" s="36">
        <f t="shared" si="107"/>
        <v>0.65530303030303028</v>
      </c>
      <c r="AQ168" s="36">
        <f t="shared" si="107"/>
        <v>0.45870492438929816</v>
      </c>
      <c r="AR168" s="36">
        <f t="shared" si="107"/>
        <v>0.45224099926524619</v>
      </c>
      <c r="AS168" s="36">
        <f t="shared" si="107"/>
        <v>0.47737388724035601</v>
      </c>
      <c r="AT168" s="36">
        <f t="shared" si="107"/>
        <v>0.4566290550070522</v>
      </c>
      <c r="AU168" s="36">
        <f t="shared" si="107"/>
        <v>0.461080586080586</v>
      </c>
      <c r="AV168" s="36">
        <f t="shared" si="107"/>
        <v>0.49925484351713856</v>
      </c>
      <c r="AW168" s="36">
        <f t="shared" si="107"/>
        <v>0.59190957763236163</v>
      </c>
      <c r="AX168" s="36">
        <f t="shared" si="107"/>
        <v>0.56970082749840867</v>
      </c>
      <c r="AY168" s="36">
        <f t="shared" si="107"/>
        <v>0.55548780487804883</v>
      </c>
      <c r="AZ168" s="36">
        <f t="shared" si="107"/>
        <v>0.61029411764705888</v>
      </c>
      <c r="BA168" s="36">
        <f t="shared" si="107"/>
        <v>0.59323076923076923</v>
      </c>
      <c r="BB168" s="36">
        <f t="shared" si="107"/>
        <v>0.67012987012987013</v>
      </c>
      <c r="BC168" s="36">
        <f t="shared" si="107"/>
        <v>0.66136514247846256</v>
      </c>
      <c r="BD168" s="36">
        <f t="shared" si="107"/>
        <v>0.58774193548387099</v>
      </c>
      <c r="BE168" s="36">
        <f t="shared" si="107"/>
        <v>0.60184528034066709</v>
      </c>
      <c r="BF168" s="36">
        <f t="shared" si="107"/>
        <v>0.50625601539942255</v>
      </c>
      <c r="BG168" s="36">
        <f t="shared" si="107"/>
        <v>0.51870748299319724</v>
      </c>
      <c r="BH168" s="36">
        <f t="shared" si="107"/>
        <v>0.52709725315515965</v>
      </c>
      <c r="BI168" s="36">
        <f t="shared" si="107"/>
        <v>0.53719552337063858</v>
      </c>
      <c r="BJ168" s="36">
        <f t="shared" si="107"/>
        <v>0.57737397420867531</v>
      </c>
      <c r="BK168" s="36">
        <f t="shared" si="107"/>
        <v>0.63686840644086617</v>
      </c>
      <c r="BL168" s="36">
        <f t="shared" si="107"/>
        <v>0.61502347417840375</v>
      </c>
      <c r="BM168" s="36">
        <f t="shared" si="107"/>
        <v>0.66687617850408543</v>
      </c>
      <c r="BN168" s="36">
        <f t="shared" si="107"/>
        <v>0.55586592178770944</v>
      </c>
      <c r="BO168" s="36">
        <f t="shared" si="107"/>
        <v>0.51552162849872762</v>
      </c>
      <c r="BP168" s="36">
        <f t="shared" si="107"/>
        <v>0.53117329405989211</v>
      </c>
      <c r="BQ168" s="36">
        <f t="shared" si="107"/>
        <v>0.51404369148461881</v>
      </c>
      <c r="BR168" s="36">
        <f t="shared" si="107"/>
        <v>0.53416149068322982</v>
      </c>
      <c r="BS168" s="36">
        <f t="shared" si="107"/>
        <v>0.43685152057245086</v>
      </c>
      <c r="BT168" s="36">
        <f t="shared" si="107"/>
        <v>0.39081848384173967</v>
      </c>
      <c r="BU168" s="36">
        <f t="shared" si="107"/>
        <v>0.39368815191227602</v>
      </c>
      <c r="BV168" s="36">
        <f t="shared" si="107"/>
        <v>0.36513801347533142</v>
      </c>
      <c r="BW168" s="36">
        <f t="shared" si="107"/>
        <v>0.34903640256959317</v>
      </c>
    </row>
    <row r="169" spans="1:75">
      <c r="A169" s="61" t="s">
        <v>253</v>
      </c>
      <c r="B169" s="1">
        <v>0.51100000000000001</v>
      </c>
      <c r="C169" s="1">
        <v>0.56499999999999995</v>
      </c>
      <c r="D169" s="1">
        <v>0.46400000000000002</v>
      </c>
      <c r="E169" s="1">
        <v>0.47899999999999998</v>
      </c>
      <c r="F169" s="1">
        <v>0.46600000000000003</v>
      </c>
      <c r="G169" s="1">
        <v>0.45100000000000001</v>
      </c>
      <c r="H169" s="1">
        <v>0.64600000000000002</v>
      </c>
      <c r="I169" s="1">
        <v>0.73199999999999998</v>
      </c>
      <c r="J169" s="1">
        <v>0.79300000000000004</v>
      </c>
      <c r="K169" s="1">
        <v>0.878</v>
      </c>
      <c r="L169" s="1">
        <v>0.94099999999999995</v>
      </c>
      <c r="M169" s="1">
        <v>0.94599999999999995</v>
      </c>
      <c r="N169" s="1">
        <v>0.93799999999999994</v>
      </c>
      <c r="O169" s="1">
        <v>0.97599999999999998</v>
      </c>
      <c r="P169" s="1">
        <v>1.0780000000000001</v>
      </c>
      <c r="Q169" s="1">
        <v>1.0880000000000001</v>
      </c>
      <c r="R169" s="1">
        <v>1.1479999999999999</v>
      </c>
      <c r="S169" s="1">
        <v>1.2210000000000001</v>
      </c>
      <c r="T169" s="1">
        <v>1.4039999999999999</v>
      </c>
      <c r="U169" s="1">
        <v>1.6779999999999999</v>
      </c>
      <c r="V169" s="1">
        <v>1.06</v>
      </c>
      <c r="W169" s="1">
        <v>0.72799999999999998</v>
      </c>
      <c r="X169" s="1">
        <v>0.53400000000000003</v>
      </c>
      <c r="Y169" s="1">
        <v>0.9</v>
      </c>
      <c r="Z169" s="1">
        <v>1.2969999999999999</v>
      </c>
      <c r="AA169" s="1">
        <v>1.6839999999999999</v>
      </c>
      <c r="AB169" s="1">
        <v>1.827</v>
      </c>
      <c r="AC169" s="1">
        <v>1.863</v>
      </c>
      <c r="AD169" s="1">
        <v>1.9470000000000001</v>
      </c>
      <c r="AE169" s="1">
        <v>1.9530000000000001</v>
      </c>
      <c r="AF169" s="1">
        <v>1.9510000000000001</v>
      </c>
      <c r="AG169" s="1">
        <v>1.9690000000000001</v>
      </c>
      <c r="AH169" s="1">
        <v>2.0459999999999998</v>
      </c>
      <c r="AI169" s="1">
        <v>2.0859999999999999</v>
      </c>
      <c r="AJ169" s="1">
        <v>2.1589999999999998</v>
      </c>
      <c r="AK169" s="1">
        <v>0.20599999999999999</v>
      </c>
      <c r="AM169" s="61" t="s">
        <v>253</v>
      </c>
      <c r="AN169" s="36">
        <f t="shared" ref="AN169:BW169" si="108">IF(ISNUMBER(B169/B$27),B169/B$27,"…")</f>
        <v>0.38624338624338628</v>
      </c>
      <c r="AO169" s="36">
        <f t="shared" si="108"/>
        <v>0.38911845730027544</v>
      </c>
      <c r="AP169" s="36">
        <f t="shared" si="108"/>
        <v>0.51555555555555554</v>
      </c>
      <c r="AQ169" s="36">
        <f t="shared" si="108"/>
        <v>0.49178644763860369</v>
      </c>
      <c r="AR169" s="36">
        <f t="shared" si="108"/>
        <v>0.44850818094321471</v>
      </c>
      <c r="AS169" s="36">
        <f t="shared" si="108"/>
        <v>0.3666666666666667</v>
      </c>
      <c r="AT169" s="36">
        <f t="shared" si="108"/>
        <v>0.56716417910447758</v>
      </c>
      <c r="AU169" s="36">
        <f t="shared" si="108"/>
        <v>0.52360515021459231</v>
      </c>
      <c r="AV169" s="36">
        <f t="shared" si="108"/>
        <v>0.56241134751773059</v>
      </c>
      <c r="AW169" s="36">
        <f t="shared" si="108"/>
        <v>0.55604813172894241</v>
      </c>
      <c r="AX169" s="36">
        <f t="shared" si="108"/>
        <v>0.58665835411471312</v>
      </c>
      <c r="AY169" s="36">
        <f t="shared" si="108"/>
        <v>0.49117341640706125</v>
      </c>
      <c r="AZ169" s="36">
        <f t="shared" si="108"/>
        <v>0.56952034001214324</v>
      </c>
      <c r="BA169" s="36">
        <f t="shared" si="108"/>
        <v>0.64764432647644332</v>
      </c>
      <c r="BB169" s="36">
        <f t="shared" si="108"/>
        <v>0.61459521094640823</v>
      </c>
      <c r="BC169" s="36">
        <f t="shared" si="108"/>
        <v>0.55538540071465037</v>
      </c>
      <c r="BD169" s="36">
        <f t="shared" si="108"/>
        <v>0.59328165374677</v>
      </c>
      <c r="BE169" s="36">
        <f t="shared" si="108"/>
        <v>0.45798949737434363</v>
      </c>
      <c r="BF169" s="36">
        <f t="shared" si="108"/>
        <v>0.56658595641646481</v>
      </c>
      <c r="BG169" s="36">
        <f t="shared" si="108"/>
        <v>0.49093036863662959</v>
      </c>
      <c r="BH169" s="36">
        <f t="shared" si="108"/>
        <v>0.45202558635394458</v>
      </c>
      <c r="BI169" s="36">
        <f t="shared" si="108"/>
        <v>0.24388609715242882</v>
      </c>
      <c r="BJ169" s="36">
        <f t="shared" si="108"/>
        <v>0.1873027008067345</v>
      </c>
      <c r="BK169" s="36">
        <f t="shared" si="108"/>
        <v>0.27932960893854747</v>
      </c>
      <c r="BL169" s="36">
        <f t="shared" si="108"/>
        <v>0.35263730288200107</v>
      </c>
      <c r="BM169" s="36">
        <f t="shared" si="108"/>
        <v>0.54569021386908623</v>
      </c>
      <c r="BN169" s="36">
        <f t="shared" si="108"/>
        <v>0.59030694668820671</v>
      </c>
      <c r="BO169" s="36">
        <f t="shared" si="108"/>
        <v>0.60962041884816753</v>
      </c>
      <c r="BP169" s="36">
        <f t="shared" si="108"/>
        <v>0.54984467664501557</v>
      </c>
      <c r="BQ169" s="36">
        <f t="shared" si="108"/>
        <v>0.55325779036827205</v>
      </c>
      <c r="BR169" s="36">
        <f t="shared" si="108"/>
        <v>0.53761366767704599</v>
      </c>
      <c r="BS169" s="36">
        <f t="shared" si="108"/>
        <v>0.40707049824271246</v>
      </c>
      <c r="BT169" s="36">
        <f t="shared" si="108"/>
        <v>0.40180675569520818</v>
      </c>
      <c r="BU169" s="36">
        <f t="shared" si="108"/>
        <v>0.43676716917922948</v>
      </c>
      <c r="BV169" s="36">
        <f t="shared" si="108"/>
        <v>0.35721376571806751</v>
      </c>
      <c r="BW169" s="36">
        <f t="shared" si="108"/>
        <v>5.1902242378432856E-2</v>
      </c>
    </row>
    <row r="170" spans="1:75">
      <c r="A170" s="61" t="s">
        <v>254</v>
      </c>
      <c r="B170" s="1">
        <v>1.9530000000000001</v>
      </c>
      <c r="C170" s="1">
        <v>2.4670000000000001</v>
      </c>
      <c r="D170" s="1">
        <v>2.2370000000000001</v>
      </c>
      <c r="E170" s="1">
        <v>2.7389999999999999</v>
      </c>
      <c r="F170" s="1">
        <v>3.0430000000000001</v>
      </c>
      <c r="G170" s="1">
        <v>3.347</v>
      </c>
      <c r="H170" s="1">
        <v>3.427</v>
      </c>
      <c r="I170" s="1">
        <v>3.32</v>
      </c>
      <c r="J170" s="1">
        <v>3.43</v>
      </c>
      <c r="K170" s="1">
        <v>3.407</v>
      </c>
      <c r="L170" s="1">
        <v>3.7589999999999999</v>
      </c>
      <c r="M170" s="1">
        <v>3.9169999999999998</v>
      </c>
      <c r="N170" s="1">
        <v>3.641</v>
      </c>
      <c r="O170" s="1">
        <v>3.85</v>
      </c>
      <c r="P170" s="1">
        <v>4.2039999999999997</v>
      </c>
      <c r="Q170" s="1">
        <v>4.5410000000000004</v>
      </c>
      <c r="R170" s="1">
        <v>3.7650000000000001</v>
      </c>
      <c r="S170" s="1">
        <v>2.746</v>
      </c>
      <c r="T170" s="1">
        <v>1.706</v>
      </c>
      <c r="U170" s="1">
        <v>2.0310000000000001</v>
      </c>
      <c r="V170" s="1">
        <v>2.19</v>
      </c>
      <c r="W170" s="1">
        <v>2.552</v>
      </c>
      <c r="X170" s="1">
        <v>2.9489999999999998</v>
      </c>
      <c r="Y170" s="1">
        <v>3.395</v>
      </c>
      <c r="Z170" s="1">
        <v>3.8580000000000001</v>
      </c>
      <c r="AA170" s="1">
        <v>4.1150000000000002</v>
      </c>
      <c r="AB170" s="1">
        <v>4.4550000000000001</v>
      </c>
      <c r="AC170" s="1">
        <v>4.59</v>
      </c>
      <c r="AD170" s="1">
        <v>4.8600000000000003</v>
      </c>
      <c r="AE170" s="1">
        <v>5.0830000000000002</v>
      </c>
      <c r="AF170" s="1">
        <v>5.5250000000000004</v>
      </c>
      <c r="AG170" s="1">
        <v>6.3540000000000001</v>
      </c>
      <c r="AH170" s="1">
        <v>6.46</v>
      </c>
      <c r="AI170" s="1">
        <v>7.0279999999999996</v>
      </c>
      <c r="AJ170" s="1">
        <v>7.048</v>
      </c>
      <c r="AK170" s="1">
        <v>7.3330000000000002</v>
      </c>
      <c r="AM170" s="61" t="s">
        <v>254</v>
      </c>
      <c r="AN170" s="36" t="str">
        <f t="shared" ref="AN170:BW170" si="109">IF(ISNUMBER(B170/B$28),B170/B$28,"…")</f>
        <v>…</v>
      </c>
      <c r="AO170" s="36">
        <f t="shared" si="109"/>
        <v>0.32248366013071894</v>
      </c>
      <c r="AP170" s="36">
        <f t="shared" si="109"/>
        <v>0.39989274222381122</v>
      </c>
      <c r="AQ170" s="36">
        <f t="shared" si="109"/>
        <v>0.50423416789396169</v>
      </c>
      <c r="AR170" s="36">
        <f t="shared" si="109"/>
        <v>0.63727748691099473</v>
      </c>
      <c r="AS170" s="36">
        <f t="shared" si="109"/>
        <v>0.93257174700473666</v>
      </c>
      <c r="AT170" s="36">
        <f t="shared" si="109"/>
        <v>0.9881776239907728</v>
      </c>
      <c r="AU170" s="36">
        <f t="shared" si="109"/>
        <v>0.98838940160762123</v>
      </c>
      <c r="AV170" s="36">
        <f t="shared" si="109"/>
        <v>0.84027437530622251</v>
      </c>
      <c r="AW170" s="36">
        <f t="shared" si="109"/>
        <v>0.84962593516209484</v>
      </c>
      <c r="AX170" s="36">
        <f t="shared" si="109"/>
        <v>0.86692804428044268</v>
      </c>
      <c r="AY170" s="36">
        <f t="shared" si="109"/>
        <v>0.9042012927054478</v>
      </c>
      <c r="AZ170" s="36">
        <f t="shared" si="109"/>
        <v>0.83394411360513065</v>
      </c>
      <c r="BA170" s="36">
        <f t="shared" si="109"/>
        <v>0.875</v>
      </c>
      <c r="BB170" s="36">
        <f t="shared" si="109"/>
        <v>0.86024145692653986</v>
      </c>
      <c r="BC170" s="36">
        <f t="shared" si="109"/>
        <v>0.84973802395209586</v>
      </c>
      <c r="BD170" s="36">
        <f t="shared" si="109"/>
        <v>0.81723464293466463</v>
      </c>
      <c r="BE170" s="36">
        <f t="shared" si="109"/>
        <v>0.75835404584368959</v>
      </c>
      <c r="BF170" s="36">
        <f t="shared" si="109"/>
        <v>0.64817629179331304</v>
      </c>
      <c r="BG170" s="36">
        <f t="shared" si="109"/>
        <v>0.64722753346080308</v>
      </c>
      <c r="BH170" s="36">
        <f t="shared" si="109"/>
        <v>0.58950201884253028</v>
      </c>
      <c r="BI170" s="36">
        <f t="shared" si="109"/>
        <v>0.57947320617620346</v>
      </c>
      <c r="BJ170" s="36">
        <f t="shared" si="109"/>
        <v>0.56353907892222432</v>
      </c>
      <c r="BK170" s="36">
        <f t="shared" si="109"/>
        <v>0.58737024221453282</v>
      </c>
      <c r="BL170" s="36">
        <f t="shared" si="109"/>
        <v>0.53074700784151874</v>
      </c>
      <c r="BM170" s="36">
        <f t="shared" si="109"/>
        <v>0.5429476184193166</v>
      </c>
      <c r="BN170" s="36">
        <f t="shared" si="109"/>
        <v>0.56564245810055869</v>
      </c>
      <c r="BO170" s="36">
        <f t="shared" si="109"/>
        <v>0.57866868381240544</v>
      </c>
      <c r="BP170" s="36">
        <f t="shared" si="109"/>
        <v>0.52803129074315514</v>
      </c>
      <c r="BQ170" s="36">
        <f t="shared" si="109"/>
        <v>0.5329209477877962</v>
      </c>
      <c r="BR170" s="36">
        <f t="shared" si="109"/>
        <v>0.53490173298480004</v>
      </c>
      <c r="BS170" s="36">
        <f t="shared" si="109"/>
        <v>0.50177683013503904</v>
      </c>
      <c r="BT170" s="36">
        <f t="shared" si="109"/>
        <v>0.4727751756440281</v>
      </c>
      <c r="BU170" s="36">
        <f t="shared" si="109"/>
        <v>0.4756039791567977</v>
      </c>
      <c r="BV170" s="36">
        <f t="shared" si="109"/>
        <v>0.48539944903581267</v>
      </c>
      <c r="BW170" s="36">
        <f t="shared" si="109"/>
        <v>0.49109295472810072</v>
      </c>
    </row>
    <row r="171" spans="1:75">
      <c r="A171" s="61" t="s">
        <v>255</v>
      </c>
      <c r="B171" s="1">
        <v>2.734</v>
      </c>
      <c r="C171" s="1">
        <v>3.1190000000000002</v>
      </c>
      <c r="D171" s="1">
        <v>3.32</v>
      </c>
      <c r="E171" s="1">
        <v>3.2909999999999999</v>
      </c>
      <c r="F171" s="1">
        <v>3.484</v>
      </c>
      <c r="G171" s="1">
        <v>4.2240000000000002</v>
      </c>
      <c r="H171" s="1">
        <v>4.5590000000000002</v>
      </c>
      <c r="I171" s="1">
        <v>4.5259999999999998</v>
      </c>
      <c r="J171" s="1">
        <v>4.2530000000000001</v>
      </c>
      <c r="K171" s="1">
        <v>4.5149999999999997</v>
      </c>
      <c r="L171" s="1">
        <v>4.3339999999999996</v>
      </c>
      <c r="M171" s="1">
        <v>4.1870000000000003</v>
      </c>
      <c r="N171" s="1">
        <v>4.085</v>
      </c>
      <c r="O171" s="1">
        <v>4.4619999999999997</v>
      </c>
      <c r="P171" s="1">
        <v>4.9589999999999996</v>
      </c>
      <c r="Q171" s="1">
        <v>5.31</v>
      </c>
      <c r="R171" s="1">
        <v>5.1189999999999998</v>
      </c>
      <c r="S171" s="1">
        <v>5.31</v>
      </c>
      <c r="T171" s="1">
        <v>5.6109999999999998</v>
      </c>
      <c r="U171" s="1">
        <v>5.7160000000000002</v>
      </c>
      <c r="V171" s="1">
        <v>6.0519999999999996</v>
      </c>
      <c r="W171" s="1">
        <v>6.319</v>
      </c>
      <c r="X171" s="1">
        <v>6.9119999999999999</v>
      </c>
      <c r="Y171" s="1">
        <v>7.625</v>
      </c>
      <c r="Z171" s="1">
        <v>8.4290000000000003</v>
      </c>
      <c r="AA171" s="1">
        <v>9.9090000000000007</v>
      </c>
      <c r="AB171" s="1">
        <v>10.997</v>
      </c>
      <c r="AC171" s="1">
        <v>12.798</v>
      </c>
      <c r="AD171" s="1">
        <v>16.231999999999999</v>
      </c>
      <c r="AE171" s="1">
        <v>18.855</v>
      </c>
      <c r="AF171" s="1">
        <v>22.166</v>
      </c>
      <c r="AG171" s="1">
        <v>24.58</v>
      </c>
      <c r="AH171" s="1">
        <v>25.422000000000001</v>
      </c>
      <c r="AI171" s="1">
        <v>25.643000000000001</v>
      </c>
      <c r="AJ171" s="1">
        <v>26.838000000000001</v>
      </c>
      <c r="AK171" s="1">
        <v>27.478999999999999</v>
      </c>
      <c r="AM171" s="61" t="s">
        <v>255</v>
      </c>
      <c r="AN171" s="36">
        <f t="shared" ref="AN171:BW171" si="110">IF(ISNUMBER(B171/B$29),B171/B$29,"…")</f>
        <v>0.55010060362173041</v>
      </c>
      <c r="AO171" s="36">
        <f t="shared" si="110"/>
        <v>0.53915298184961113</v>
      </c>
      <c r="AP171" s="36">
        <f t="shared" si="110"/>
        <v>0.51409104986063792</v>
      </c>
      <c r="AQ171" s="36">
        <f t="shared" si="110"/>
        <v>0.59673617407071622</v>
      </c>
      <c r="AR171" s="36">
        <f t="shared" si="110"/>
        <v>0.63380025468437329</v>
      </c>
      <c r="AS171" s="36">
        <f t="shared" si="110"/>
        <v>0.47243037691533385</v>
      </c>
      <c r="AT171" s="36">
        <f t="shared" si="110"/>
        <v>0.59860819327731096</v>
      </c>
      <c r="AU171" s="36">
        <f t="shared" si="110"/>
        <v>0.5954479673727141</v>
      </c>
      <c r="AV171" s="36">
        <f t="shared" si="110"/>
        <v>0.64205917874396146</v>
      </c>
      <c r="AW171" s="36">
        <f t="shared" si="110"/>
        <v>0.6253462603878116</v>
      </c>
      <c r="AX171" s="36">
        <f t="shared" si="110"/>
        <v>0.62930158269202841</v>
      </c>
      <c r="AY171" s="36">
        <f t="shared" si="110"/>
        <v>0.54639175257731964</v>
      </c>
      <c r="AZ171" s="36">
        <f t="shared" si="110"/>
        <v>0.52955665024630538</v>
      </c>
      <c r="BA171" s="36">
        <f t="shared" si="110"/>
        <v>0.54627815866797258</v>
      </c>
      <c r="BB171" s="36">
        <f t="shared" si="110"/>
        <v>0.53077170073852076</v>
      </c>
      <c r="BC171" s="36">
        <f t="shared" si="110"/>
        <v>0.55847707193941942</v>
      </c>
      <c r="BD171" s="36">
        <f t="shared" si="110"/>
        <v>0.49815103152977813</v>
      </c>
      <c r="BE171" s="36">
        <f t="shared" si="110"/>
        <v>0.46477024070021877</v>
      </c>
      <c r="BF171" s="36">
        <f t="shared" si="110"/>
        <v>0.41618454235276664</v>
      </c>
      <c r="BG171" s="36">
        <f t="shared" si="110"/>
        <v>0.4565859892962697</v>
      </c>
      <c r="BH171" s="36">
        <f t="shared" si="110"/>
        <v>0.3895468589083419</v>
      </c>
      <c r="BI171" s="36">
        <f t="shared" si="110"/>
        <v>0.38653046244188893</v>
      </c>
      <c r="BJ171" s="36">
        <f t="shared" si="110"/>
        <v>0.39583094719963346</v>
      </c>
      <c r="BK171" s="36">
        <f t="shared" si="110"/>
        <v>0.36568989496906623</v>
      </c>
      <c r="BL171" s="36">
        <f t="shared" si="110"/>
        <v>0.34453300633558148</v>
      </c>
      <c r="BM171" s="36">
        <f t="shared" si="110"/>
        <v>0.36182721098371434</v>
      </c>
      <c r="BN171" s="36">
        <f t="shared" si="110"/>
        <v>0.35659392327896494</v>
      </c>
      <c r="BO171" s="36">
        <f t="shared" si="110"/>
        <v>0.34269647877895304</v>
      </c>
      <c r="BP171" s="36">
        <f t="shared" si="110"/>
        <v>0.36669226946188949</v>
      </c>
      <c r="BQ171" s="36">
        <f t="shared" si="110"/>
        <v>0.36421410496629258</v>
      </c>
      <c r="BR171" s="36">
        <f t="shared" si="110"/>
        <v>0.37134576401802616</v>
      </c>
      <c r="BS171" s="36">
        <f t="shared" si="110"/>
        <v>0.36851021723812238</v>
      </c>
      <c r="BT171" s="36">
        <f t="shared" si="110"/>
        <v>0.35047907906527886</v>
      </c>
      <c r="BU171" s="36">
        <f t="shared" si="110"/>
        <v>0.34590999838126585</v>
      </c>
      <c r="BV171" s="36">
        <f t="shared" si="110"/>
        <v>0.38051353305638652</v>
      </c>
      <c r="BW171" s="36">
        <f t="shared" si="110"/>
        <v>0.32946466039206279</v>
      </c>
    </row>
    <row r="172" spans="1:75">
      <c r="A172" s="61" t="s">
        <v>256</v>
      </c>
      <c r="B172" s="1">
        <v>2E-3</v>
      </c>
      <c r="C172" s="1">
        <v>3.0000000000000001E-3</v>
      </c>
      <c r="D172" s="1">
        <v>3.0000000000000001E-3</v>
      </c>
      <c r="E172" s="1">
        <v>4.0000000000000001E-3</v>
      </c>
      <c r="F172" s="1">
        <v>6.0000000000000001E-3</v>
      </c>
      <c r="G172" s="1">
        <v>8.9999999999999993E-3</v>
      </c>
      <c r="H172" s="1">
        <v>8.0000000000000002E-3</v>
      </c>
      <c r="I172" s="1">
        <v>8.9999999999999993E-3</v>
      </c>
      <c r="J172" s="1">
        <v>8.0000000000000002E-3</v>
      </c>
      <c r="K172" s="1">
        <v>7.0000000000000001E-3</v>
      </c>
      <c r="L172" s="1">
        <v>8.9999999999999993E-3</v>
      </c>
      <c r="M172" s="1">
        <v>8.9999999999999993E-3</v>
      </c>
      <c r="N172" s="1">
        <v>1.0999999999999999E-2</v>
      </c>
      <c r="O172" s="1">
        <v>0.01</v>
      </c>
      <c r="P172" s="1">
        <v>1.4E-2</v>
      </c>
      <c r="Q172" s="1">
        <v>1.4999999999999999E-2</v>
      </c>
      <c r="R172" s="1">
        <v>1.2999999999999999E-2</v>
      </c>
      <c r="S172" s="1">
        <v>1.4999999999999999E-2</v>
      </c>
      <c r="T172" s="1">
        <v>1.6E-2</v>
      </c>
      <c r="U172" s="1">
        <v>1.7000000000000001E-2</v>
      </c>
      <c r="V172" s="1">
        <v>1.7000000000000001E-2</v>
      </c>
      <c r="W172" s="1">
        <v>1.7000000000000001E-2</v>
      </c>
      <c r="X172" s="1">
        <v>1.7000000000000001E-2</v>
      </c>
      <c r="Y172" s="1">
        <v>1.7000000000000001E-2</v>
      </c>
      <c r="Z172" s="1">
        <v>1.6E-2</v>
      </c>
      <c r="AA172" s="1">
        <v>1.6E-2</v>
      </c>
      <c r="AB172" s="1">
        <v>3.5000000000000003E-2</v>
      </c>
      <c r="AC172" s="1">
        <v>4.2999999999999997E-2</v>
      </c>
      <c r="AD172" s="1">
        <v>4.5999999999999999E-2</v>
      </c>
      <c r="AE172" s="1">
        <v>4.2000000000000003E-2</v>
      </c>
      <c r="AF172" s="1">
        <v>4.1000000000000002E-2</v>
      </c>
      <c r="AG172" s="1">
        <v>5.1999999999999998E-2</v>
      </c>
      <c r="AH172" s="1">
        <v>4.8000000000000001E-2</v>
      </c>
      <c r="AI172" s="1">
        <v>4.2999999999999997E-2</v>
      </c>
      <c r="AJ172" s="1">
        <v>3.4000000000000002E-2</v>
      </c>
      <c r="AK172" s="1">
        <v>2.9000000000000001E-2</v>
      </c>
      <c r="AM172" s="61" t="s">
        <v>256</v>
      </c>
      <c r="AN172" s="36">
        <f t="shared" ref="AN172:BW172" si="111">IF(ISNUMBER(B172/B$30),B172/B$30,"…")</f>
        <v>1</v>
      </c>
      <c r="AO172" s="36">
        <f t="shared" si="111"/>
        <v>1</v>
      </c>
      <c r="AP172" s="36">
        <f t="shared" si="111"/>
        <v>1</v>
      </c>
      <c r="AQ172" s="36">
        <f t="shared" si="111"/>
        <v>1</v>
      </c>
      <c r="AR172" s="36">
        <f t="shared" si="111"/>
        <v>1</v>
      </c>
      <c r="AS172" s="36">
        <f t="shared" si="111"/>
        <v>1</v>
      </c>
      <c r="AT172" s="36">
        <f t="shared" si="111"/>
        <v>1</v>
      </c>
      <c r="AU172" s="36">
        <f t="shared" si="111"/>
        <v>1</v>
      </c>
      <c r="AV172" s="36">
        <f t="shared" si="111"/>
        <v>1</v>
      </c>
      <c r="AW172" s="36">
        <f t="shared" si="111"/>
        <v>1</v>
      </c>
      <c r="AX172" s="36">
        <f t="shared" si="111"/>
        <v>1</v>
      </c>
      <c r="AY172" s="36">
        <f t="shared" si="111"/>
        <v>1</v>
      </c>
      <c r="AZ172" s="36">
        <f t="shared" si="111"/>
        <v>1</v>
      </c>
      <c r="BA172" s="36">
        <f t="shared" si="111"/>
        <v>1</v>
      </c>
      <c r="BB172" s="36">
        <f t="shared" si="111"/>
        <v>1</v>
      </c>
      <c r="BC172" s="36">
        <f t="shared" si="111"/>
        <v>1</v>
      </c>
      <c r="BD172" s="36">
        <f t="shared" si="111"/>
        <v>1</v>
      </c>
      <c r="BE172" s="36">
        <f t="shared" si="111"/>
        <v>1</v>
      </c>
      <c r="BF172" s="36">
        <f t="shared" si="111"/>
        <v>1</v>
      </c>
      <c r="BG172" s="36">
        <f t="shared" si="111"/>
        <v>1</v>
      </c>
      <c r="BH172" s="36">
        <f t="shared" si="111"/>
        <v>1</v>
      </c>
      <c r="BI172" s="36">
        <f t="shared" si="111"/>
        <v>1</v>
      </c>
      <c r="BJ172" s="36">
        <f t="shared" si="111"/>
        <v>1</v>
      </c>
      <c r="BK172" s="36">
        <f t="shared" si="111"/>
        <v>1</v>
      </c>
      <c r="BL172" s="36">
        <f t="shared" si="111"/>
        <v>1</v>
      </c>
      <c r="BM172" s="36">
        <f t="shared" si="111"/>
        <v>1</v>
      </c>
      <c r="BN172" s="36">
        <f t="shared" si="111"/>
        <v>1</v>
      </c>
      <c r="BO172" s="36">
        <f t="shared" si="111"/>
        <v>1</v>
      </c>
      <c r="BP172" s="36">
        <f t="shared" si="111"/>
        <v>1</v>
      </c>
      <c r="BQ172" s="36">
        <f t="shared" si="111"/>
        <v>1</v>
      </c>
      <c r="BR172" s="36">
        <f t="shared" si="111"/>
        <v>1</v>
      </c>
      <c r="BS172" s="36">
        <f t="shared" si="111"/>
        <v>1</v>
      </c>
      <c r="BT172" s="36">
        <f t="shared" si="111"/>
        <v>1</v>
      </c>
      <c r="BU172" s="36">
        <f t="shared" si="111"/>
        <v>1</v>
      </c>
      <c r="BV172" s="36">
        <f t="shared" si="111"/>
        <v>1</v>
      </c>
      <c r="BW172" s="36">
        <f t="shared" si="111"/>
        <v>1</v>
      </c>
    </row>
    <row r="173" spans="1:75">
      <c r="A173" s="61" t="s">
        <v>257</v>
      </c>
      <c r="B173" s="1" t="s">
        <v>96</v>
      </c>
      <c r="C173" s="1" t="s">
        <v>96</v>
      </c>
      <c r="D173" s="1" t="s">
        <v>96</v>
      </c>
      <c r="E173" s="1">
        <v>2E-3</v>
      </c>
      <c r="F173" s="1">
        <v>0.217</v>
      </c>
      <c r="G173" s="1">
        <v>0.32800000000000001</v>
      </c>
      <c r="H173" s="1">
        <v>0.44400000000000001</v>
      </c>
      <c r="I173" s="1">
        <v>0.438</v>
      </c>
      <c r="J173" s="1">
        <v>0.53900000000000003</v>
      </c>
      <c r="K173" s="1">
        <v>0.72599999999999998</v>
      </c>
      <c r="L173" s="1">
        <v>0.90700000000000003</v>
      </c>
      <c r="M173" s="1">
        <v>0.98799999999999999</v>
      </c>
      <c r="N173" s="1">
        <v>1.1100000000000001</v>
      </c>
      <c r="O173" s="1">
        <v>1.276</v>
      </c>
      <c r="P173" s="1">
        <v>1.482</v>
      </c>
      <c r="Q173" s="1">
        <v>1.6559999999999999</v>
      </c>
      <c r="R173" s="1">
        <v>1.655</v>
      </c>
      <c r="S173" s="1">
        <v>1.821</v>
      </c>
      <c r="T173" s="1">
        <v>1.891</v>
      </c>
      <c r="U173" s="1">
        <v>1.96</v>
      </c>
      <c r="V173" s="1">
        <v>2.319</v>
      </c>
      <c r="W173" s="1">
        <v>2.4460000000000002</v>
      </c>
      <c r="X173" s="1">
        <v>2.6259999999999999</v>
      </c>
      <c r="Y173" s="1">
        <v>2.85</v>
      </c>
      <c r="Z173" s="1">
        <v>2.956</v>
      </c>
      <c r="AA173" s="1">
        <v>3.25</v>
      </c>
      <c r="AB173" s="1">
        <v>3.431</v>
      </c>
      <c r="AC173" s="1">
        <v>3.6070000000000002</v>
      </c>
      <c r="AD173" s="1">
        <v>3.89</v>
      </c>
      <c r="AE173" s="1">
        <v>3.653</v>
      </c>
      <c r="AF173" s="1">
        <v>3.7120000000000002</v>
      </c>
      <c r="AG173" s="1">
        <v>3.843</v>
      </c>
      <c r="AH173" s="1">
        <v>3.9580000000000002</v>
      </c>
      <c r="AI173" s="1">
        <v>4.0309999999999997</v>
      </c>
      <c r="AJ173" s="1">
        <v>4.1920000000000002</v>
      </c>
      <c r="AK173" s="1">
        <v>4.2169999999999996</v>
      </c>
      <c r="AM173" s="61" t="s">
        <v>257</v>
      </c>
      <c r="AN173" s="36" t="str">
        <f t="shared" ref="AN173:BW173" si="112">IF(ISNUMBER(B173/B$31),B173/B$31,"…")</f>
        <v>…</v>
      </c>
      <c r="AO173" s="36" t="str">
        <f t="shared" si="112"/>
        <v>…</v>
      </c>
      <c r="AP173" s="36" t="str">
        <f t="shared" si="112"/>
        <v>…</v>
      </c>
      <c r="AQ173" s="36" t="str">
        <f t="shared" si="112"/>
        <v>…</v>
      </c>
      <c r="AR173" s="36" t="str">
        <f t="shared" si="112"/>
        <v>…</v>
      </c>
      <c r="AS173" s="36">
        <f t="shared" si="112"/>
        <v>0.68475991649269319</v>
      </c>
      <c r="AT173" s="36">
        <f t="shared" si="112"/>
        <v>0.58730158730158732</v>
      </c>
      <c r="AU173" s="36">
        <f t="shared" si="112"/>
        <v>0.54207920792079201</v>
      </c>
      <c r="AV173" s="36">
        <f t="shared" si="112"/>
        <v>0.4711538461538462</v>
      </c>
      <c r="AW173" s="36">
        <f t="shared" si="112"/>
        <v>0.73333333333333328</v>
      </c>
      <c r="AX173" s="36">
        <f t="shared" si="112"/>
        <v>0.70693686671862832</v>
      </c>
      <c r="AY173" s="36">
        <f t="shared" si="112"/>
        <v>0.592326139088729</v>
      </c>
      <c r="AZ173" s="36">
        <f t="shared" si="112"/>
        <v>0.66268656716417917</v>
      </c>
      <c r="BA173" s="36">
        <f t="shared" si="112"/>
        <v>0.72294617563739383</v>
      </c>
      <c r="BB173" s="36">
        <f t="shared" si="112"/>
        <v>0.72151898734177222</v>
      </c>
      <c r="BC173" s="36">
        <f t="shared" si="112"/>
        <v>0.78819609709662064</v>
      </c>
      <c r="BD173" s="36">
        <f t="shared" si="112"/>
        <v>0.79073100812231245</v>
      </c>
      <c r="BE173" s="36">
        <f t="shared" si="112"/>
        <v>0.83150684931506846</v>
      </c>
      <c r="BF173" s="36">
        <f t="shared" si="112"/>
        <v>0.81932409012131724</v>
      </c>
      <c r="BG173" s="36">
        <f t="shared" si="112"/>
        <v>0.8386820710312366</v>
      </c>
      <c r="BH173" s="36">
        <f t="shared" si="112"/>
        <v>0.86853932584269666</v>
      </c>
      <c r="BI173" s="36">
        <f t="shared" si="112"/>
        <v>0.87576083064804866</v>
      </c>
      <c r="BJ173" s="36">
        <f t="shared" si="112"/>
        <v>0.85259740259740258</v>
      </c>
      <c r="BK173" s="36">
        <f t="shared" si="112"/>
        <v>0.86206896551724144</v>
      </c>
      <c r="BL173" s="36">
        <f t="shared" si="112"/>
        <v>0.86941176470588233</v>
      </c>
      <c r="BM173" s="36">
        <f t="shared" si="112"/>
        <v>0.89114340553879912</v>
      </c>
      <c r="BN173" s="36">
        <f t="shared" si="112"/>
        <v>0.9017082785808147</v>
      </c>
      <c r="BO173" s="36">
        <f t="shared" si="112"/>
        <v>0.88754921259842523</v>
      </c>
      <c r="BP173" s="36">
        <f t="shared" si="112"/>
        <v>0.85871964679911694</v>
      </c>
      <c r="BQ173" s="36">
        <f t="shared" si="112"/>
        <v>0.81740881628999773</v>
      </c>
      <c r="BR173" s="36">
        <f t="shared" si="112"/>
        <v>0.80906713164777688</v>
      </c>
      <c r="BS173" s="36">
        <f t="shared" si="112"/>
        <v>0.78014616321559072</v>
      </c>
      <c r="BT173" s="36">
        <f t="shared" si="112"/>
        <v>0.76247351184742829</v>
      </c>
      <c r="BU173" s="36">
        <f t="shared" si="112"/>
        <v>0.72266045177482963</v>
      </c>
      <c r="BV173" s="36">
        <f t="shared" si="112"/>
        <v>0.66751592356687894</v>
      </c>
      <c r="BW173" s="36">
        <f t="shared" si="112"/>
        <v>0.65726309226932655</v>
      </c>
    </row>
    <row r="174" spans="1:75">
      <c r="A174" s="61" t="s">
        <v>258</v>
      </c>
      <c r="B174" s="1">
        <v>1.46</v>
      </c>
      <c r="C174" s="1">
        <v>1.7529999999999999</v>
      </c>
      <c r="D174" s="1">
        <v>1.851</v>
      </c>
      <c r="E174" s="1">
        <v>1.8879999999999999</v>
      </c>
      <c r="F174" s="1">
        <v>1.95</v>
      </c>
      <c r="G174" s="1">
        <v>2.024</v>
      </c>
      <c r="H174" s="1">
        <v>2.0950000000000002</v>
      </c>
      <c r="I174" s="1">
        <v>2.1909999999999998</v>
      </c>
      <c r="J174" s="1">
        <v>2.2599999999999998</v>
      </c>
      <c r="K174" s="1">
        <v>2.3969999999999998</v>
      </c>
      <c r="L174" s="1">
        <v>2.4940000000000002</v>
      </c>
      <c r="M174" s="1">
        <v>2.4740000000000002</v>
      </c>
      <c r="N174" s="1">
        <v>2.484</v>
      </c>
      <c r="O174" s="1">
        <v>2.6549999999999998</v>
      </c>
      <c r="P174" s="1">
        <v>1.974</v>
      </c>
      <c r="Q174" s="1">
        <v>2.14</v>
      </c>
      <c r="R174" s="1">
        <v>2.125</v>
      </c>
      <c r="S174" s="1">
        <v>2.3130000000000002</v>
      </c>
      <c r="T174" s="1">
        <v>2.6669999999999998</v>
      </c>
      <c r="U174" s="1">
        <v>2.9249999999999998</v>
      </c>
      <c r="V174" s="1">
        <v>3.1819999999999999</v>
      </c>
      <c r="W174" s="1">
        <v>3.4670000000000001</v>
      </c>
      <c r="X174" s="1">
        <v>3.9710000000000001</v>
      </c>
      <c r="Y174" s="1">
        <v>4.2409999999999997</v>
      </c>
      <c r="Z174" s="1">
        <v>4.6989999999999998</v>
      </c>
      <c r="AA174" s="1">
        <v>5.0129999999999999</v>
      </c>
      <c r="AB174" s="1">
        <v>5.5519999999999996</v>
      </c>
      <c r="AC174" s="1">
        <v>6.0469999999999997</v>
      </c>
      <c r="AD174" s="1">
        <v>6.782</v>
      </c>
      <c r="AE174" s="1">
        <v>7.7009999999999996</v>
      </c>
      <c r="AF174" s="1">
        <v>8.1780000000000008</v>
      </c>
      <c r="AG174" s="1">
        <v>8.6180000000000003</v>
      </c>
      <c r="AH174" s="1">
        <v>8.6660000000000004</v>
      </c>
      <c r="AI174" s="1">
        <v>8.6120000000000001</v>
      </c>
      <c r="AJ174" s="1">
        <v>8.6310000000000002</v>
      </c>
      <c r="AK174" s="1">
        <v>8.5380000000000003</v>
      </c>
      <c r="AM174" s="61" t="s">
        <v>258</v>
      </c>
      <c r="AN174" s="36">
        <f t="shared" ref="AN174:BW174" si="113">IF(ISNUMBER(B174/B$32),B174/B$32,"…")</f>
        <v>0.63423110338835798</v>
      </c>
      <c r="AO174" s="36">
        <f t="shared" si="113"/>
        <v>0.5149823736780258</v>
      </c>
      <c r="AP174" s="36">
        <f t="shared" si="113"/>
        <v>0.52870608397600682</v>
      </c>
      <c r="AQ174" s="36">
        <f t="shared" si="113"/>
        <v>0.52068394925537786</v>
      </c>
      <c r="AR174" s="36">
        <f t="shared" si="113"/>
        <v>0.52236806857755158</v>
      </c>
      <c r="AS174" s="36">
        <f t="shared" si="113"/>
        <v>0.51136937847397679</v>
      </c>
      <c r="AT174" s="36">
        <f t="shared" si="113"/>
        <v>0.60305123776626368</v>
      </c>
      <c r="AU174" s="36">
        <f t="shared" si="113"/>
        <v>0.9789991063449508</v>
      </c>
      <c r="AV174" s="36">
        <f t="shared" si="113"/>
        <v>0.99253403601229673</v>
      </c>
      <c r="AW174" s="36">
        <f t="shared" si="113"/>
        <v>0.98763906056860307</v>
      </c>
      <c r="AX174" s="36">
        <f t="shared" si="113"/>
        <v>0.98889770023790657</v>
      </c>
      <c r="AY174" s="36">
        <f t="shared" si="113"/>
        <v>0.99198075380914197</v>
      </c>
      <c r="AZ174" s="36">
        <f t="shared" si="113"/>
        <v>0.99082568807339444</v>
      </c>
      <c r="BA174" s="36">
        <f t="shared" si="113"/>
        <v>0.98956392098397317</v>
      </c>
      <c r="BB174" s="36">
        <f t="shared" si="113"/>
        <v>0.96907216494845361</v>
      </c>
      <c r="BC174" s="36">
        <f t="shared" si="113"/>
        <v>0.97627737226277367</v>
      </c>
      <c r="BD174" s="36">
        <f t="shared" si="113"/>
        <v>0.9602349751468594</v>
      </c>
      <c r="BE174" s="36">
        <f t="shared" si="113"/>
        <v>0.94446712944058808</v>
      </c>
      <c r="BF174" s="36">
        <f t="shared" si="113"/>
        <v>0.93447792571829003</v>
      </c>
      <c r="BG174" s="36">
        <f t="shared" si="113"/>
        <v>0.92213114754098346</v>
      </c>
      <c r="BH174" s="36">
        <f t="shared" si="113"/>
        <v>0.94197750148016568</v>
      </c>
      <c r="BI174" s="36">
        <f t="shared" si="113"/>
        <v>0.91381128096995257</v>
      </c>
      <c r="BJ174" s="36">
        <f t="shared" si="113"/>
        <v>0.9987424547283702</v>
      </c>
      <c r="BK174" s="36">
        <f t="shared" si="113"/>
        <v>0.90004244482173168</v>
      </c>
      <c r="BL174" s="36">
        <f t="shared" si="113"/>
        <v>0.8117118673346001</v>
      </c>
      <c r="BM174" s="36">
        <f t="shared" si="113"/>
        <v>0.70895205770046665</v>
      </c>
      <c r="BN174" s="36">
        <f t="shared" si="113"/>
        <v>0.72727272727272718</v>
      </c>
      <c r="BO174" s="36">
        <f t="shared" si="113"/>
        <v>0.70273097036606613</v>
      </c>
      <c r="BP174" s="36">
        <f t="shared" si="113"/>
        <v>0.69888705688375918</v>
      </c>
      <c r="BQ174" s="36">
        <f t="shared" si="113"/>
        <v>0.71134306299648986</v>
      </c>
      <c r="BR174" s="36">
        <f t="shared" si="113"/>
        <v>0.64277293091252063</v>
      </c>
      <c r="BS174" s="36">
        <f t="shared" si="113"/>
        <v>0.62744812522752103</v>
      </c>
      <c r="BT174" s="36">
        <f t="shared" si="113"/>
        <v>0.57005657150374955</v>
      </c>
      <c r="BU174" s="36">
        <f t="shared" si="113"/>
        <v>0.50312554770111584</v>
      </c>
      <c r="BV174" s="36">
        <f t="shared" si="113"/>
        <v>0.51052880634094411</v>
      </c>
      <c r="BW174" s="36">
        <f t="shared" si="113"/>
        <v>0.53146591970121382</v>
      </c>
    </row>
    <row r="175" spans="1:75">
      <c r="A175" s="61" t="s">
        <v>259</v>
      </c>
      <c r="B175" s="1">
        <v>0.27500000000000002</v>
      </c>
      <c r="C175" s="1">
        <v>0.33300000000000002</v>
      </c>
      <c r="D175" s="1">
        <v>0.36599999999999999</v>
      </c>
      <c r="E175" s="1">
        <v>0.39700000000000002</v>
      </c>
      <c r="F175" s="1">
        <v>0.41599999999999998</v>
      </c>
      <c r="G175" s="1">
        <v>0.47199999999999998</v>
      </c>
      <c r="H175" s="1">
        <v>0.50800000000000001</v>
      </c>
      <c r="I175" s="1">
        <v>0.50700000000000001</v>
      </c>
      <c r="J175" s="1">
        <v>0.47199999999999998</v>
      </c>
      <c r="K175" s="1">
        <v>0.48399999999999999</v>
      </c>
      <c r="L175" s="1">
        <v>0.49299999999999999</v>
      </c>
      <c r="M175" s="1">
        <v>0.504</v>
      </c>
      <c r="N175" s="1">
        <v>0.44900000000000001</v>
      </c>
      <c r="O175" s="1">
        <v>0.51</v>
      </c>
      <c r="P175" s="1">
        <v>0.56299999999999994</v>
      </c>
      <c r="Q175" s="1">
        <v>0.61399999999999999</v>
      </c>
      <c r="R175" s="1">
        <v>0.56100000000000005</v>
      </c>
      <c r="S175" s="1">
        <v>0.56799999999999995</v>
      </c>
      <c r="T175" s="1">
        <v>0.60599999999999998</v>
      </c>
      <c r="U175" s="1">
        <v>0.63500000000000001</v>
      </c>
      <c r="V175" s="1">
        <v>0.66100000000000003</v>
      </c>
      <c r="W175" s="1">
        <v>0.68400000000000005</v>
      </c>
      <c r="X175" s="1">
        <v>0.70899999999999996</v>
      </c>
      <c r="Y175" s="1">
        <v>0.74399999999999999</v>
      </c>
      <c r="Z175" s="1">
        <v>0.75600000000000001</v>
      </c>
      <c r="AA175" s="1">
        <v>0.75600000000000001</v>
      </c>
      <c r="AB175" s="1">
        <v>0.76700000000000002</v>
      </c>
      <c r="AC175" s="1">
        <v>0.76800000000000002</v>
      </c>
      <c r="AD175" s="1">
        <v>0.82099999999999995</v>
      </c>
      <c r="AE175" s="1">
        <v>0.80200000000000005</v>
      </c>
      <c r="AF175" s="1">
        <v>0.84799999999999998</v>
      </c>
      <c r="AG175" s="1">
        <v>0.92200000000000004</v>
      </c>
      <c r="AH175" s="1">
        <v>0.97</v>
      </c>
      <c r="AI175" s="1">
        <v>0.96</v>
      </c>
      <c r="AJ175" s="1">
        <v>0.99099999999999999</v>
      </c>
      <c r="AK175" s="1">
        <v>1.0089999999999999</v>
      </c>
      <c r="AM175" s="61" t="s">
        <v>259</v>
      </c>
      <c r="AN175" s="36">
        <f t="shared" ref="AN175:BW175" si="114">IF(ISNUMBER(B175/B$33),B175/B$33,"…")</f>
        <v>0.45605306799336653</v>
      </c>
      <c r="AO175" s="36">
        <f t="shared" si="114"/>
        <v>0.51309707241910629</v>
      </c>
      <c r="AP175" s="36">
        <f t="shared" si="114"/>
        <v>0.45297029702970293</v>
      </c>
      <c r="AQ175" s="36">
        <f t="shared" si="114"/>
        <v>0.66166666666666674</v>
      </c>
      <c r="AR175" s="36">
        <f t="shared" si="114"/>
        <v>0.68533772652388791</v>
      </c>
      <c r="AS175" s="36">
        <f t="shared" si="114"/>
        <v>0.75279106858054223</v>
      </c>
      <c r="AT175" s="36">
        <f t="shared" si="114"/>
        <v>0.77439024390243905</v>
      </c>
      <c r="AU175" s="36">
        <f t="shared" si="114"/>
        <v>0.77522935779816515</v>
      </c>
      <c r="AV175" s="36">
        <f t="shared" si="114"/>
        <v>0.72392638036809809</v>
      </c>
      <c r="AW175" s="36">
        <f t="shared" si="114"/>
        <v>0.66850828729281764</v>
      </c>
      <c r="AX175" s="36">
        <f t="shared" si="114"/>
        <v>0.63124199743918052</v>
      </c>
      <c r="AY175" s="36">
        <f t="shared" si="114"/>
        <v>0.6737967914438503</v>
      </c>
      <c r="AZ175" s="36">
        <f t="shared" si="114"/>
        <v>0.67927382753403931</v>
      </c>
      <c r="BA175" s="36">
        <f t="shared" si="114"/>
        <v>0.66492829204693615</v>
      </c>
      <c r="BB175" s="36">
        <f t="shared" si="114"/>
        <v>0.71175726927939309</v>
      </c>
      <c r="BC175" s="36">
        <f t="shared" si="114"/>
        <v>0.6993166287015945</v>
      </c>
      <c r="BD175" s="36">
        <f t="shared" si="114"/>
        <v>0.78242677824267792</v>
      </c>
      <c r="BE175" s="36">
        <f t="shared" si="114"/>
        <v>0.74835309617918311</v>
      </c>
      <c r="BF175" s="36">
        <f t="shared" si="114"/>
        <v>0.66301969365426694</v>
      </c>
      <c r="BG175" s="36">
        <f t="shared" si="114"/>
        <v>0.83883751651254956</v>
      </c>
      <c r="BH175" s="36">
        <f t="shared" si="114"/>
        <v>0.85844155844155845</v>
      </c>
      <c r="BI175" s="36">
        <f t="shared" si="114"/>
        <v>0.79166666666666674</v>
      </c>
      <c r="BJ175" s="36">
        <f t="shared" si="114"/>
        <v>0.83411764705882352</v>
      </c>
      <c r="BK175" s="36">
        <f t="shared" si="114"/>
        <v>0.75686673448626651</v>
      </c>
      <c r="BL175" s="36">
        <f t="shared" si="114"/>
        <v>0.81028938906752412</v>
      </c>
      <c r="BM175" s="36">
        <f t="shared" si="114"/>
        <v>0.76985743380855398</v>
      </c>
      <c r="BN175" s="36">
        <f t="shared" si="114"/>
        <v>0.8560267857142857</v>
      </c>
      <c r="BO175" s="36">
        <f t="shared" si="114"/>
        <v>0.81789137380191701</v>
      </c>
      <c r="BP175" s="36">
        <f t="shared" si="114"/>
        <v>0.78265014299332702</v>
      </c>
      <c r="BQ175" s="36">
        <f t="shared" si="114"/>
        <v>0.70350877192982464</v>
      </c>
      <c r="BR175" s="36">
        <f t="shared" si="114"/>
        <v>0.5946704067321178</v>
      </c>
      <c r="BS175" s="36">
        <f t="shared" si="114"/>
        <v>0.7231372549019609</v>
      </c>
      <c r="BT175" s="36">
        <f t="shared" si="114"/>
        <v>0.7331821617535903</v>
      </c>
      <c r="BU175" s="36">
        <f t="shared" si="114"/>
        <v>0.65395095367847411</v>
      </c>
      <c r="BV175" s="36">
        <f t="shared" si="114"/>
        <v>0.719680464778504</v>
      </c>
      <c r="BW175" s="36">
        <f t="shared" si="114"/>
        <v>0.71206774876499634</v>
      </c>
    </row>
    <row r="176" spans="1:75">
      <c r="A176" s="61" t="s">
        <v>260</v>
      </c>
      <c r="B176" s="1">
        <v>0.76500000000000001</v>
      </c>
      <c r="C176" s="1">
        <v>0.80400000000000005</v>
      </c>
      <c r="D176" s="1">
        <v>0.79100000000000004</v>
      </c>
      <c r="E176" s="1">
        <v>0.77100000000000002</v>
      </c>
      <c r="F176" s="1">
        <v>0.78800000000000003</v>
      </c>
      <c r="G176" s="1">
        <v>0.82099999999999995</v>
      </c>
      <c r="H176" s="1">
        <v>0.82899999999999996</v>
      </c>
      <c r="I176" s="1">
        <v>0.79300000000000004</v>
      </c>
      <c r="J176" s="1">
        <v>0.75900000000000001</v>
      </c>
      <c r="K176" s="1">
        <v>0.77900000000000003</v>
      </c>
      <c r="L176" s="1">
        <v>0.749</v>
      </c>
      <c r="M176" s="1">
        <v>0.81299999999999994</v>
      </c>
      <c r="N176" s="1">
        <v>0.79700000000000004</v>
      </c>
      <c r="O176" s="1">
        <v>0.83299999999999996</v>
      </c>
      <c r="P176" s="1">
        <v>0.877</v>
      </c>
      <c r="Q176" s="1">
        <v>0.91900000000000004</v>
      </c>
      <c r="R176" s="1">
        <v>0.875</v>
      </c>
      <c r="S176" s="1">
        <v>0.89400000000000002</v>
      </c>
      <c r="T176" s="1">
        <v>0.76700000000000002</v>
      </c>
      <c r="U176" s="1">
        <v>0.65800000000000003</v>
      </c>
      <c r="V176" s="1">
        <v>0.64</v>
      </c>
      <c r="W176" s="1">
        <v>0.183</v>
      </c>
      <c r="X176" s="1">
        <v>0.188</v>
      </c>
      <c r="Y176" s="1">
        <v>0.20799999999999999</v>
      </c>
      <c r="Z176" s="1">
        <v>0.23</v>
      </c>
      <c r="AA176" s="1">
        <v>0.29599999999999999</v>
      </c>
      <c r="AB176" s="1">
        <v>0.434</v>
      </c>
      <c r="AC176" s="1">
        <v>0.52600000000000002</v>
      </c>
      <c r="AD176" s="1">
        <v>0.65600000000000003</v>
      </c>
      <c r="AE176" s="1">
        <v>0.71299999999999997</v>
      </c>
      <c r="AF176" s="1">
        <v>0.82199999999999995</v>
      </c>
      <c r="AG176" s="1">
        <v>0.94599999999999995</v>
      </c>
      <c r="AH176" s="1">
        <v>1.0169999999999999</v>
      </c>
      <c r="AI176" s="1">
        <v>1.109</v>
      </c>
      <c r="AJ176" s="1">
        <v>1.2749999999999999</v>
      </c>
      <c r="AK176" s="1">
        <v>1.381</v>
      </c>
      <c r="AM176" s="61" t="s">
        <v>260</v>
      </c>
      <c r="AN176" s="36" t="str">
        <f t="shared" ref="AN176:BW176" si="115">IF(ISNUMBER(B176/B$34),B176/B$34,"…")</f>
        <v>…</v>
      </c>
      <c r="AO176" s="36" t="str">
        <f t="shared" si="115"/>
        <v>…</v>
      </c>
      <c r="AP176" s="36" t="str">
        <f t="shared" si="115"/>
        <v>…</v>
      </c>
      <c r="AQ176" s="36" t="str">
        <f t="shared" si="115"/>
        <v>…</v>
      </c>
      <c r="AR176" s="36" t="str">
        <f t="shared" si="115"/>
        <v>…</v>
      </c>
      <c r="AS176" s="36" t="str">
        <f t="shared" si="115"/>
        <v>…</v>
      </c>
      <c r="AT176" s="36" t="str">
        <f t="shared" si="115"/>
        <v>…</v>
      </c>
      <c r="AU176" s="36" t="str">
        <f t="shared" si="115"/>
        <v>…</v>
      </c>
      <c r="AV176" s="36" t="str">
        <f t="shared" si="115"/>
        <v>…</v>
      </c>
      <c r="AW176" s="36" t="str">
        <f t="shared" si="115"/>
        <v>…</v>
      </c>
      <c r="AX176" s="36" t="str">
        <f t="shared" si="115"/>
        <v>…</v>
      </c>
      <c r="AY176" s="36" t="str">
        <f t="shared" si="115"/>
        <v>…</v>
      </c>
      <c r="AZ176" s="36" t="str">
        <f t="shared" si="115"/>
        <v>…</v>
      </c>
      <c r="BA176" s="36" t="str">
        <f t="shared" si="115"/>
        <v>…</v>
      </c>
      <c r="BB176" s="36" t="str">
        <f t="shared" si="115"/>
        <v>…</v>
      </c>
      <c r="BC176" s="36" t="str">
        <f t="shared" si="115"/>
        <v>…</v>
      </c>
      <c r="BD176" s="36" t="str">
        <f t="shared" si="115"/>
        <v>…</v>
      </c>
      <c r="BE176" s="36" t="str">
        <f t="shared" si="115"/>
        <v>…</v>
      </c>
      <c r="BF176" s="36" t="str">
        <f t="shared" si="115"/>
        <v>…</v>
      </c>
      <c r="BG176" s="36">
        <f t="shared" si="115"/>
        <v>0.16845878136200718</v>
      </c>
      <c r="BH176" s="36">
        <f t="shared" si="115"/>
        <v>0.27693639117265256</v>
      </c>
      <c r="BI176" s="36">
        <f t="shared" si="115"/>
        <v>0.35952848722986247</v>
      </c>
      <c r="BJ176" s="36">
        <f t="shared" si="115"/>
        <v>0.35404896421845572</v>
      </c>
      <c r="BK176" s="36">
        <f t="shared" si="115"/>
        <v>0.37956204379562042</v>
      </c>
      <c r="BL176" s="36">
        <f t="shared" si="115"/>
        <v>0.3668261562998405</v>
      </c>
      <c r="BM176" s="36">
        <f t="shared" si="115"/>
        <v>0.3936170212765957</v>
      </c>
      <c r="BN176" s="36">
        <f t="shared" si="115"/>
        <v>0.5136094674556213</v>
      </c>
      <c r="BO176" s="36">
        <f t="shared" si="115"/>
        <v>0.5583864118895967</v>
      </c>
      <c r="BP176" s="36">
        <f t="shared" si="115"/>
        <v>0.58362989323843417</v>
      </c>
      <c r="BQ176" s="36">
        <f t="shared" si="115"/>
        <v>0.55271317829457356</v>
      </c>
      <c r="BR176" s="36">
        <f t="shared" si="115"/>
        <v>0.54983277591973234</v>
      </c>
      <c r="BS176" s="36">
        <f t="shared" si="115"/>
        <v>0.53086419753086411</v>
      </c>
      <c r="BT176" s="36">
        <f t="shared" si="115"/>
        <v>0.54385026737967901</v>
      </c>
      <c r="BU176" s="36">
        <f t="shared" si="115"/>
        <v>0.51390176088971273</v>
      </c>
      <c r="BV176" s="36">
        <f t="shared" si="115"/>
        <v>0.49380325329202168</v>
      </c>
      <c r="BW176" s="36" t="str">
        <f t="shared" si="115"/>
        <v>…</v>
      </c>
    </row>
    <row r="177" spans="1:75">
      <c r="A177" s="61" t="s">
        <v>261</v>
      </c>
      <c r="B177" s="1">
        <v>2.4510000000000001</v>
      </c>
      <c r="C177" s="1">
        <v>2.7269999999999999</v>
      </c>
      <c r="D177" s="1">
        <v>2.879</v>
      </c>
      <c r="E177" s="1">
        <v>2.827</v>
      </c>
      <c r="F177" s="1">
        <v>2.74</v>
      </c>
      <c r="G177" s="1">
        <v>2.9249999999999998</v>
      </c>
      <c r="H177" s="1">
        <v>3.0790000000000002</v>
      </c>
      <c r="I177" s="1">
        <v>3.008</v>
      </c>
      <c r="J177" s="1">
        <v>3.46</v>
      </c>
      <c r="K177" s="1">
        <v>3.6659999999999999</v>
      </c>
      <c r="L177" s="1">
        <v>3.9489999999999998</v>
      </c>
      <c r="M177" s="1">
        <v>3.8919999999999999</v>
      </c>
      <c r="N177" s="1">
        <v>3.4249999999999998</v>
      </c>
      <c r="O177" s="1">
        <v>3.746</v>
      </c>
      <c r="P177" s="1">
        <v>4.202</v>
      </c>
      <c r="Q177" s="1">
        <v>3.4089999999999998</v>
      </c>
      <c r="R177" s="1">
        <v>3.11</v>
      </c>
      <c r="S177" s="1">
        <v>1.2290000000000001</v>
      </c>
      <c r="T177" s="1">
        <v>1.44</v>
      </c>
      <c r="U177" s="1">
        <v>1.7470000000000001</v>
      </c>
      <c r="V177" s="1">
        <v>1.863</v>
      </c>
      <c r="W177" s="1">
        <v>1.998</v>
      </c>
      <c r="X177" s="1">
        <v>2.1150000000000002</v>
      </c>
      <c r="Y177" s="1">
        <v>2.2229999999999999</v>
      </c>
      <c r="Z177" s="1">
        <v>2.2930000000000001</v>
      </c>
      <c r="AA177" s="1">
        <v>2.371</v>
      </c>
      <c r="AB177" s="1">
        <v>2.4159999999999999</v>
      </c>
      <c r="AC177" s="1">
        <v>2.3809999999999998</v>
      </c>
      <c r="AD177" s="1">
        <v>2.6019999999999999</v>
      </c>
      <c r="AE177" s="1">
        <v>2.718</v>
      </c>
      <c r="AF177" s="1">
        <v>2.891</v>
      </c>
      <c r="AG177" s="1">
        <v>3.242</v>
      </c>
      <c r="AH177" s="1">
        <v>3.464</v>
      </c>
      <c r="AI177" s="1">
        <v>3.7050000000000001</v>
      </c>
      <c r="AJ177" s="1">
        <v>4.2130000000000001</v>
      </c>
      <c r="AK177" s="1">
        <v>4.5129999999999999</v>
      </c>
      <c r="AM177" s="61" t="s">
        <v>261</v>
      </c>
      <c r="AN177" s="36">
        <f t="shared" ref="AN177:BW177" si="116">IF(ISNUMBER(B177/B$35),B177/B$35,"…")</f>
        <v>0.60473723168023685</v>
      </c>
      <c r="AO177" s="36">
        <f t="shared" si="116"/>
        <v>0.6519244561319627</v>
      </c>
      <c r="AP177" s="36">
        <f t="shared" si="116"/>
        <v>0.69726325986921778</v>
      </c>
      <c r="AQ177" s="36">
        <f t="shared" si="116"/>
        <v>0.71048002010555411</v>
      </c>
      <c r="AR177" s="36">
        <f t="shared" si="116"/>
        <v>0.6573896353166987</v>
      </c>
      <c r="AS177" s="36">
        <f t="shared" si="116"/>
        <v>0.99253478113335591</v>
      </c>
      <c r="AT177" s="36">
        <f t="shared" si="116"/>
        <v>0.67168411867364752</v>
      </c>
      <c r="AU177" s="36">
        <f t="shared" si="116"/>
        <v>0.65849387040280216</v>
      </c>
      <c r="AV177" s="36">
        <f t="shared" si="116"/>
        <v>0.93894165535956575</v>
      </c>
      <c r="AW177" s="36">
        <f t="shared" si="116"/>
        <v>0.76232064878353079</v>
      </c>
      <c r="AX177" s="36">
        <f t="shared" si="116"/>
        <v>0.92331073182137002</v>
      </c>
      <c r="AY177" s="36">
        <f t="shared" si="116"/>
        <v>0.9021789522484932</v>
      </c>
      <c r="AZ177" s="36">
        <f t="shared" si="116"/>
        <v>0.7717440288418207</v>
      </c>
      <c r="BA177" s="36">
        <f t="shared" si="116"/>
        <v>0.76045473000406005</v>
      </c>
      <c r="BB177" s="36">
        <f t="shared" si="116"/>
        <v>0.75643564356435644</v>
      </c>
      <c r="BC177" s="36">
        <f t="shared" si="116"/>
        <v>0.82204002893658057</v>
      </c>
      <c r="BD177" s="36">
        <f t="shared" si="116"/>
        <v>0.76961148230635967</v>
      </c>
      <c r="BE177" s="36">
        <f t="shared" si="116"/>
        <v>0.56067518248175185</v>
      </c>
      <c r="BF177" s="36">
        <f t="shared" si="116"/>
        <v>0.57097541633624105</v>
      </c>
      <c r="BG177" s="36">
        <f t="shared" si="116"/>
        <v>0.57203667321545526</v>
      </c>
      <c r="BH177" s="36">
        <f t="shared" si="116"/>
        <v>0.55529061102831589</v>
      </c>
      <c r="BI177" s="36">
        <f t="shared" si="116"/>
        <v>0.63549618320610679</v>
      </c>
      <c r="BJ177" s="36">
        <f t="shared" si="116"/>
        <v>0.6785370548604428</v>
      </c>
      <c r="BK177" s="36">
        <f t="shared" si="116"/>
        <v>0.65248018784854711</v>
      </c>
      <c r="BL177" s="36">
        <f t="shared" si="116"/>
        <v>0.515976597659766</v>
      </c>
      <c r="BM177" s="36">
        <f t="shared" si="116"/>
        <v>0.53788566243194191</v>
      </c>
      <c r="BN177" s="36">
        <f t="shared" si="116"/>
        <v>0.52808743169398908</v>
      </c>
      <c r="BO177" s="36">
        <f t="shared" si="116"/>
        <v>0.52583922261484095</v>
      </c>
      <c r="BP177" s="36">
        <f t="shared" si="116"/>
        <v>0.51009605959615756</v>
      </c>
      <c r="BQ177" s="36">
        <f t="shared" si="116"/>
        <v>0.47919605077574051</v>
      </c>
      <c r="BR177" s="36">
        <f t="shared" si="116"/>
        <v>0.49810475534114401</v>
      </c>
      <c r="BS177" s="36">
        <f t="shared" si="116"/>
        <v>0.48158051099227567</v>
      </c>
      <c r="BT177" s="36">
        <f t="shared" si="116"/>
        <v>0.50326892343454888</v>
      </c>
      <c r="BU177" s="36">
        <f t="shared" si="116"/>
        <v>0.5269520694069123</v>
      </c>
      <c r="BV177" s="36">
        <f t="shared" si="116"/>
        <v>0.52005925194420433</v>
      </c>
      <c r="BW177" s="36">
        <f t="shared" si="116"/>
        <v>0.53288463809186448</v>
      </c>
    </row>
    <row r="178" spans="1:75">
      <c r="A178" s="61" t="s">
        <v>262</v>
      </c>
      <c r="B178" s="1">
        <v>1.129</v>
      </c>
      <c r="C178" s="1">
        <v>1.244</v>
      </c>
      <c r="D178" s="1">
        <v>1.4059999999999999</v>
      </c>
      <c r="E178" s="1">
        <v>1.47</v>
      </c>
      <c r="F178" s="1">
        <v>1.65</v>
      </c>
      <c r="G178" s="1">
        <v>1.8169999999999999</v>
      </c>
      <c r="H178" s="1">
        <v>2.0179999999999998</v>
      </c>
      <c r="I178" s="1">
        <v>2.0409999999999999</v>
      </c>
      <c r="J178" s="1">
        <v>2.0529999999999999</v>
      </c>
      <c r="K178" s="1">
        <v>2.2610000000000001</v>
      </c>
      <c r="L178" s="1">
        <v>2.5459999999999998</v>
      </c>
      <c r="M178" s="1">
        <v>2.5070000000000001</v>
      </c>
      <c r="N178" s="1">
        <v>2.4430000000000001</v>
      </c>
      <c r="O178" s="1">
        <v>2.6419999999999999</v>
      </c>
      <c r="P178" s="1">
        <v>2.903</v>
      </c>
      <c r="Q178" s="1">
        <v>3.2639999999999998</v>
      </c>
      <c r="R178" s="1">
        <v>3.0270000000000001</v>
      </c>
      <c r="S178" s="1">
        <v>0.75</v>
      </c>
      <c r="T178" s="1">
        <v>0.752</v>
      </c>
      <c r="U178" s="1">
        <v>0.76400000000000001</v>
      </c>
      <c r="V178" s="1">
        <v>0.83399999999999996</v>
      </c>
      <c r="W178" s="1">
        <v>0.71599999999999997</v>
      </c>
      <c r="X178" s="1">
        <v>0.90600000000000003</v>
      </c>
      <c r="Y178" s="1">
        <v>0.998</v>
      </c>
      <c r="Z178" s="1">
        <v>1.218</v>
      </c>
      <c r="AA178" s="1">
        <v>1.345</v>
      </c>
      <c r="AB178" s="1">
        <v>1.4390000000000001</v>
      </c>
      <c r="AC178" s="1">
        <v>1.494</v>
      </c>
      <c r="AD178" s="1">
        <v>1.7749999999999999</v>
      </c>
      <c r="AE178" s="1">
        <v>1.913</v>
      </c>
      <c r="AF178" s="1">
        <v>2.008</v>
      </c>
      <c r="AG178" s="1">
        <v>2.2440000000000002</v>
      </c>
      <c r="AH178" s="1">
        <v>2.3690000000000002</v>
      </c>
      <c r="AI178" s="1">
        <v>2.5379999999999998</v>
      </c>
      <c r="AJ178" s="1">
        <v>2.8679999999999999</v>
      </c>
      <c r="AK178" s="1">
        <v>2.9969999999999999</v>
      </c>
      <c r="AM178" s="61" t="s">
        <v>262</v>
      </c>
      <c r="AN178" s="36">
        <f t="shared" ref="AN178:BW178" si="117">IF(ISNUMBER(B178/B$36),B178/B$36,"…")</f>
        <v>0.7355048859934854</v>
      </c>
      <c r="AO178" s="36">
        <f t="shared" si="117"/>
        <v>0.75120772946859904</v>
      </c>
      <c r="AP178" s="36">
        <f t="shared" si="117"/>
        <v>0.76123443421765025</v>
      </c>
      <c r="AQ178" s="36">
        <f t="shared" si="117"/>
        <v>0.85764294049008172</v>
      </c>
      <c r="AR178" s="36">
        <f t="shared" si="117"/>
        <v>0.80842724154826062</v>
      </c>
      <c r="AS178" s="36">
        <f t="shared" si="117"/>
        <v>0.9370809695719442</v>
      </c>
      <c r="AT178" s="36">
        <f t="shared" si="117"/>
        <v>0.90129522108083959</v>
      </c>
      <c r="AU178" s="36">
        <f t="shared" si="117"/>
        <v>0.89596136962247586</v>
      </c>
      <c r="AV178" s="36">
        <f t="shared" si="117"/>
        <v>0.95399628252788093</v>
      </c>
      <c r="AW178" s="36">
        <f t="shared" si="117"/>
        <v>0.95079899074852814</v>
      </c>
      <c r="AX178" s="36">
        <f t="shared" si="117"/>
        <v>0.96732522796352571</v>
      </c>
      <c r="AY178" s="36">
        <f t="shared" si="117"/>
        <v>0.98623131392604257</v>
      </c>
      <c r="AZ178" s="36">
        <f t="shared" si="117"/>
        <v>0.66876539830276482</v>
      </c>
      <c r="BA178" s="36">
        <f t="shared" si="117"/>
        <v>0.60086422560836927</v>
      </c>
      <c r="BB178" s="36">
        <f t="shared" si="117"/>
        <v>0.8448777648428405</v>
      </c>
      <c r="BC178" s="36">
        <f t="shared" si="117"/>
        <v>0.89351218176840941</v>
      </c>
      <c r="BD178" s="36">
        <f t="shared" si="117"/>
        <v>0.86659032350415122</v>
      </c>
      <c r="BE178" s="36">
        <f t="shared" si="117"/>
        <v>0.76219512195121952</v>
      </c>
      <c r="BF178" s="36">
        <f t="shared" si="117"/>
        <v>0.6372881355932204</v>
      </c>
      <c r="BG178" s="36">
        <f t="shared" si="117"/>
        <v>0.43384440658716644</v>
      </c>
      <c r="BH178" s="36">
        <f t="shared" si="117"/>
        <v>0.4212121212121212</v>
      </c>
      <c r="BI178" s="36">
        <f t="shared" si="117"/>
        <v>0.37903652726310216</v>
      </c>
      <c r="BJ178" s="36">
        <f t="shared" si="117"/>
        <v>0.42080817464003717</v>
      </c>
      <c r="BK178" s="36">
        <f t="shared" si="117"/>
        <v>0.55290858725761771</v>
      </c>
      <c r="BL178" s="36">
        <f t="shared" si="117"/>
        <v>0.52933507170795302</v>
      </c>
      <c r="BM178" s="36">
        <f t="shared" si="117"/>
        <v>0.52212732919254656</v>
      </c>
      <c r="BN178" s="36">
        <f t="shared" si="117"/>
        <v>0.60614995787700088</v>
      </c>
      <c r="BO178" s="36">
        <f t="shared" si="117"/>
        <v>0.5286624203821656</v>
      </c>
      <c r="BP178" s="36">
        <f t="shared" si="117"/>
        <v>0.49761704513596855</v>
      </c>
      <c r="BQ178" s="36">
        <f t="shared" si="117"/>
        <v>0.47527950310559003</v>
      </c>
      <c r="BR178" s="36">
        <f t="shared" si="117"/>
        <v>0.4382365779135749</v>
      </c>
      <c r="BS178" s="36">
        <f t="shared" si="117"/>
        <v>0.36541279921836839</v>
      </c>
      <c r="BT178" s="36">
        <f t="shared" si="117"/>
        <v>0.29243303295889395</v>
      </c>
      <c r="BU178" s="36">
        <f t="shared" si="117"/>
        <v>0.29487626350644824</v>
      </c>
      <c r="BV178" s="36">
        <f t="shared" si="117"/>
        <v>0.36539686584278247</v>
      </c>
      <c r="BW178" s="36">
        <f t="shared" si="117"/>
        <v>0.34381094413215552</v>
      </c>
    </row>
    <row r="179" spans="1:75">
      <c r="A179" s="61" t="s">
        <v>263</v>
      </c>
      <c r="B179" s="1">
        <v>5.1999999999999998E-2</v>
      </c>
      <c r="C179" s="1">
        <v>0.06</v>
      </c>
      <c r="D179" s="1">
        <v>7.4999999999999997E-2</v>
      </c>
      <c r="E179" s="1">
        <v>8.5000000000000006E-2</v>
      </c>
      <c r="F179" s="1">
        <v>8.6999999999999994E-2</v>
      </c>
      <c r="G179" s="1">
        <v>0.1</v>
      </c>
      <c r="H179" s="1">
        <v>0.128</v>
      </c>
      <c r="I179" s="1">
        <v>0.13700000000000001</v>
      </c>
      <c r="J179" s="1">
        <v>0.13900000000000001</v>
      </c>
      <c r="K179" s="1">
        <v>0.14699999999999999</v>
      </c>
      <c r="L179" s="1">
        <v>0.156</v>
      </c>
      <c r="M179" s="1">
        <v>0.14799999999999999</v>
      </c>
      <c r="N179" s="1">
        <v>0.14499999999999999</v>
      </c>
      <c r="O179" s="1">
        <v>0.16900000000000001</v>
      </c>
      <c r="P179" s="1">
        <v>0.187</v>
      </c>
      <c r="Q179" s="1">
        <v>0.22800000000000001</v>
      </c>
      <c r="R179" s="1">
        <v>0.221</v>
      </c>
      <c r="S179" s="1">
        <v>0.26500000000000001</v>
      </c>
      <c r="T179" s="1">
        <v>0.318</v>
      </c>
      <c r="U179" s="1">
        <v>0.34799999999999998</v>
      </c>
      <c r="V179" s="1">
        <v>0.44</v>
      </c>
      <c r="W179" s="1">
        <v>0.51800000000000002</v>
      </c>
      <c r="X179" s="1">
        <v>0.56200000000000006</v>
      </c>
      <c r="Y179" s="1">
        <v>0.63100000000000001</v>
      </c>
      <c r="Z179" s="1">
        <v>0.66700000000000004</v>
      </c>
      <c r="AA179" s="1">
        <v>0.64500000000000002</v>
      </c>
      <c r="AB179" s="1">
        <v>0.59399999999999997</v>
      </c>
      <c r="AC179" s="1">
        <v>0.71499999999999997</v>
      </c>
      <c r="AD179" s="1">
        <v>0.79300000000000004</v>
      </c>
      <c r="AE179" s="1">
        <v>0.94899999999999995</v>
      </c>
      <c r="AF179" s="1">
        <v>1.0720000000000001</v>
      </c>
      <c r="AG179" s="1">
        <v>1.26</v>
      </c>
      <c r="AH179" s="1">
        <v>1.407</v>
      </c>
      <c r="AI179" s="1">
        <v>1.448</v>
      </c>
      <c r="AJ179" s="1">
        <v>1.7250000000000001</v>
      </c>
      <c r="AK179" s="1">
        <v>1.9279999999999999</v>
      </c>
      <c r="AM179" s="61" t="s">
        <v>263</v>
      </c>
      <c r="AN179" s="36">
        <f t="shared" ref="AN179:BW179" si="118">IF(ISNUMBER(B179/B$37),B179/B$37,"…")</f>
        <v>0.61176470588235288</v>
      </c>
      <c r="AO179" s="36">
        <f t="shared" si="118"/>
        <v>0.61855670103092775</v>
      </c>
      <c r="AP179" s="36">
        <f t="shared" si="118"/>
        <v>0.61475409836065575</v>
      </c>
      <c r="AQ179" s="36">
        <f t="shared" si="118"/>
        <v>0.56291390728476831</v>
      </c>
      <c r="AR179" s="36">
        <f t="shared" si="118"/>
        <v>0.45789473684210524</v>
      </c>
      <c r="AS179" s="36">
        <f t="shared" si="118"/>
        <v>0.48543689320388356</v>
      </c>
      <c r="AT179" s="36">
        <f t="shared" si="118"/>
        <v>0.52674897119341568</v>
      </c>
      <c r="AU179" s="36">
        <f t="shared" si="118"/>
        <v>0.55465587044534415</v>
      </c>
      <c r="AV179" s="36">
        <f t="shared" si="118"/>
        <v>0.55823293172690769</v>
      </c>
      <c r="AW179" s="36">
        <f t="shared" si="118"/>
        <v>0.5404411764705882</v>
      </c>
      <c r="AX179" s="36">
        <f t="shared" si="118"/>
        <v>0.52881355932203389</v>
      </c>
      <c r="AY179" s="36">
        <f t="shared" si="118"/>
        <v>0.47284345047923321</v>
      </c>
      <c r="AZ179" s="36">
        <f t="shared" si="118"/>
        <v>0.45171339563862922</v>
      </c>
      <c r="BA179" s="36">
        <f t="shared" si="118"/>
        <v>0.46049046321525888</v>
      </c>
      <c r="BB179" s="36">
        <f t="shared" si="118"/>
        <v>0.47222222222222221</v>
      </c>
      <c r="BC179" s="36">
        <f t="shared" si="118"/>
        <v>0.53647058823529414</v>
      </c>
      <c r="BD179" s="36">
        <f t="shared" si="118"/>
        <v>0.43936381709741551</v>
      </c>
      <c r="BE179" s="36">
        <f t="shared" si="118"/>
        <v>0.45768566493955098</v>
      </c>
      <c r="BF179" s="36">
        <f t="shared" si="118"/>
        <v>0.47533632286995514</v>
      </c>
      <c r="BG179" s="36">
        <f t="shared" si="118"/>
        <v>0.39322033898305081</v>
      </c>
      <c r="BH179" s="36">
        <f t="shared" si="118"/>
        <v>0.38766519823788548</v>
      </c>
      <c r="BI179" s="36">
        <f t="shared" si="118"/>
        <v>0.37948717948717953</v>
      </c>
      <c r="BJ179" s="36">
        <f t="shared" si="118"/>
        <v>0.41232575201760824</v>
      </c>
      <c r="BK179" s="36">
        <f t="shared" si="118"/>
        <v>0.38265615524560337</v>
      </c>
      <c r="BL179" s="36">
        <f t="shared" si="118"/>
        <v>0.36289445048966268</v>
      </c>
      <c r="BM179" s="36">
        <f t="shared" si="118"/>
        <v>0.31726512543039842</v>
      </c>
      <c r="BN179" s="36">
        <f t="shared" si="118"/>
        <v>0.26306465899025683</v>
      </c>
      <c r="BO179" s="36">
        <f t="shared" si="118"/>
        <v>0.26171303074670565</v>
      </c>
      <c r="BP179" s="36">
        <f t="shared" si="118"/>
        <v>0.25864318330071756</v>
      </c>
      <c r="BQ179" s="36">
        <f t="shared" si="118"/>
        <v>0.24882013633980071</v>
      </c>
      <c r="BR179" s="36">
        <f t="shared" si="118"/>
        <v>0.24247907713187061</v>
      </c>
      <c r="BS179" s="36">
        <f t="shared" si="118"/>
        <v>0.21844660194174759</v>
      </c>
      <c r="BT179" s="36">
        <f t="shared" si="118"/>
        <v>0.21729729729729733</v>
      </c>
      <c r="BU179" s="36">
        <f t="shared" si="118"/>
        <v>0.21019015822325446</v>
      </c>
      <c r="BV179" s="36">
        <f t="shared" si="118"/>
        <v>0.21304186735828087</v>
      </c>
      <c r="BW179" s="36">
        <f t="shared" si="118"/>
        <v>0.20519369944657298</v>
      </c>
    </row>
    <row r="180" spans="1:75">
      <c r="A180" s="61" t="s">
        <v>264</v>
      </c>
      <c r="B180" s="1">
        <v>1.9690000000000001</v>
      </c>
      <c r="C180" s="1">
        <v>2.274</v>
      </c>
      <c r="D180" s="1">
        <v>2.4</v>
      </c>
      <c r="E180" s="1">
        <v>2.7210000000000001</v>
      </c>
      <c r="F180" s="1">
        <v>2.7349999999999999</v>
      </c>
      <c r="G180" s="1">
        <v>2.5249999999999999</v>
      </c>
      <c r="H180" s="1">
        <v>2.7189999999999999</v>
      </c>
      <c r="I180" s="1">
        <v>2.7469999999999999</v>
      </c>
      <c r="J180" s="1">
        <v>2.6880000000000002</v>
      </c>
      <c r="K180" s="1">
        <v>2.8180000000000001</v>
      </c>
      <c r="L180" s="1">
        <v>2.798</v>
      </c>
      <c r="M180" s="1">
        <v>2.657</v>
      </c>
      <c r="N180" s="1">
        <v>2.5779999999999998</v>
      </c>
      <c r="O180" s="1">
        <v>2.431</v>
      </c>
      <c r="P180" s="1">
        <v>2.8180000000000001</v>
      </c>
      <c r="Q180" s="1">
        <v>3.04</v>
      </c>
      <c r="R180" s="1">
        <v>3.0059999999999998</v>
      </c>
      <c r="S180" s="1">
        <v>1.512</v>
      </c>
      <c r="T180" s="1">
        <v>1.7769999999999999</v>
      </c>
      <c r="U180" s="1">
        <v>1.9570000000000001</v>
      </c>
      <c r="V180" s="1">
        <v>1.9750000000000001</v>
      </c>
      <c r="W180" s="1">
        <v>2.2370000000000001</v>
      </c>
      <c r="X180" s="1">
        <v>2.4780000000000002</v>
      </c>
      <c r="Y180" s="1">
        <v>2.7879999999999998</v>
      </c>
      <c r="Z180" s="1">
        <v>3.1320000000000001</v>
      </c>
      <c r="AA180" s="1">
        <v>3.1970000000000001</v>
      </c>
      <c r="AB180" s="1">
        <v>3.407</v>
      </c>
      <c r="AC180" s="1">
        <v>3.4769999999999999</v>
      </c>
      <c r="AD180" s="1">
        <v>3.8919999999999999</v>
      </c>
      <c r="AE180" s="1">
        <v>4.0439999999999996</v>
      </c>
      <c r="AF180" s="1">
        <v>4.45</v>
      </c>
      <c r="AG180" s="1">
        <v>5.0590000000000002</v>
      </c>
      <c r="AH180" s="1">
        <v>5.3470000000000004</v>
      </c>
      <c r="AI180" s="1">
        <v>5.3010000000000002</v>
      </c>
      <c r="AJ180" s="1">
        <v>5.5540000000000003</v>
      </c>
      <c r="AK180" s="1">
        <v>5.6180000000000003</v>
      </c>
      <c r="AM180" s="61" t="s">
        <v>264</v>
      </c>
      <c r="AN180" s="36">
        <f t="shared" ref="AN180:BW180" si="119">IF(ISNUMBER(B180/B$38),B180/B$38,"…")</f>
        <v>0.9558252427184466</v>
      </c>
      <c r="AO180" s="36">
        <f t="shared" si="119"/>
        <v>0.86496766831494865</v>
      </c>
      <c r="AP180" s="36">
        <f t="shared" si="119"/>
        <v>0.85227272727272729</v>
      </c>
      <c r="AQ180" s="36">
        <f t="shared" si="119"/>
        <v>0.96763869132290192</v>
      </c>
      <c r="AR180" s="36">
        <f t="shared" si="119"/>
        <v>0.96848441926345608</v>
      </c>
      <c r="AS180" s="36">
        <f t="shared" si="119"/>
        <v>0.91651542649727769</v>
      </c>
      <c r="AT180" s="36">
        <f t="shared" si="119"/>
        <v>0.92577459993190336</v>
      </c>
      <c r="AU180" s="36">
        <f t="shared" si="119"/>
        <v>0.95680947405085337</v>
      </c>
      <c r="AV180" s="36">
        <f t="shared" si="119"/>
        <v>0.95488454706927184</v>
      </c>
      <c r="AW180" s="36">
        <f t="shared" si="119"/>
        <v>0.88616352201257864</v>
      </c>
      <c r="AX180" s="36">
        <f t="shared" si="119"/>
        <v>0.9838255977496484</v>
      </c>
      <c r="AY180" s="36">
        <f t="shared" si="119"/>
        <v>0.98370973713439469</v>
      </c>
      <c r="AZ180" s="36">
        <f t="shared" si="119"/>
        <v>0.92335243553008595</v>
      </c>
      <c r="BA180" s="36">
        <f t="shared" si="119"/>
        <v>0.91322314049586784</v>
      </c>
      <c r="BB180" s="36">
        <f t="shared" si="119"/>
        <v>0.92001305909239306</v>
      </c>
      <c r="BC180" s="36">
        <f t="shared" si="119"/>
        <v>0.93023255813953498</v>
      </c>
      <c r="BD180" s="36">
        <f t="shared" si="119"/>
        <v>0.9303621169916434</v>
      </c>
      <c r="BE180" s="36">
        <f t="shared" si="119"/>
        <v>0.94264339152119692</v>
      </c>
      <c r="BF180" s="36">
        <f t="shared" si="119"/>
        <v>0.90755873340143001</v>
      </c>
      <c r="BG180" s="36">
        <f t="shared" si="119"/>
        <v>0.91576977070659804</v>
      </c>
      <c r="BH180" s="36">
        <f t="shared" si="119"/>
        <v>0.84149978696207928</v>
      </c>
      <c r="BI180" s="36">
        <f t="shared" si="119"/>
        <v>0.82091743119266058</v>
      </c>
      <c r="BJ180" s="36">
        <f t="shared" si="119"/>
        <v>0.82270916334661359</v>
      </c>
      <c r="BK180" s="36">
        <f t="shared" si="119"/>
        <v>0.84715891826192646</v>
      </c>
      <c r="BL180" s="36">
        <f t="shared" si="119"/>
        <v>0.82529644268774704</v>
      </c>
      <c r="BM180" s="36">
        <f t="shared" si="119"/>
        <v>0.79408842523596623</v>
      </c>
      <c r="BN180" s="36">
        <f t="shared" si="119"/>
        <v>0.78738155766119711</v>
      </c>
      <c r="BO180" s="36">
        <f t="shared" si="119"/>
        <v>0.69931617055510853</v>
      </c>
      <c r="BP180" s="36">
        <f t="shared" si="119"/>
        <v>0.62411802437459907</v>
      </c>
      <c r="BQ180" s="36">
        <f t="shared" si="119"/>
        <v>0.65110288198357746</v>
      </c>
      <c r="BR180" s="36">
        <f t="shared" si="119"/>
        <v>0.63013310676862078</v>
      </c>
      <c r="BS180" s="36">
        <f t="shared" si="119"/>
        <v>0.56836310526907097</v>
      </c>
      <c r="BT180" s="36">
        <f t="shared" si="119"/>
        <v>0.56089373754327077</v>
      </c>
      <c r="BU180" s="36">
        <f t="shared" si="119"/>
        <v>0.53855531850045724</v>
      </c>
      <c r="BV180" s="36">
        <f t="shared" si="119"/>
        <v>0.4946121649300918</v>
      </c>
      <c r="BW180" s="36">
        <f t="shared" si="119"/>
        <v>0.49681641315882563</v>
      </c>
    </row>
    <row r="181" spans="1:75">
      <c r="A181" s="61" t="s">
        <v>265</v>
      </c>
      <c r="B181" s="1" t="s">
        <v>96</v>
      </c>
      <c r="C181" s="1" t="s">
        <v>96</v>
      </c>
      <c r="D181" s="1" t="s">
        <v>96</v>
      </c>
      <c r="E181" s="1" t="s">
        <v>96</v>
      </c>
      <c r="F181" s="1" t="s">
        <v>96</v>
      </c>
      <c r="G181" s="1" t="s">
        <v>96</v>
      </c>
      <c r="H181" s="1" t="s">
        <v>96</v>
      </c>
      <c r="I181" s="1" t="s">
        <v>96</v>
      </c>
      <c r="J181" s="1">
        <v>0.01</v>
      </c>
      <c r="K181" s="1">
        <v>0.02</v>
      </c>
      <c r="L181" s="1">
        <v>0.03</v>
      </c>
      <c r="M181" s="1">
        <v>3.1E-2</v>
      </c>
      <c r="N181" s="1">
        <v>0.04</v>
      </c>
      <c r="O181" s="1">
        <v>4.9000000000000002E-2</v>
      </c>
      <c r="P181" s="1">
        <v>5.7000000000000002E-2</v>
      </c>
      <c r="Q181" s="1">
        <v>6.2E-2</v>
      </c>
      <c r="R181" s="1">
        <v>6.3E-2</v>
      </c>
      <c r="S181" s="1">
        <v>6.4000000000000001E-2</v>
      </c>
      <c r="T181" s="1">
        <v>6.4000000000000001E-2</v>
      </c>
      <c r="U181" s="1">
        <v>6.5000000000000002E-2</v>
      </c>
      <c r="V181" s="1">
        <v>6.2E-2</v>
      </c>
      <c r="W181" s="1">
        <v>6.3E-2</v>
      </c>
      <c r="X181" s="1">
        <v>6.2E-2</v>
      </c>
      <c r="Y181" s="1">
        <v>6.8000000000000005E-2</v>
      </c>
      <c r="Z181" s="1">
        <v>6.2E-2</v>
      </c>
      <c r="AA181" s="1">
        <v>6.5000000000000002E-2</v>
      </c>
      <c r="AB181" s="1">
        <v>6.2E-2</v>
      </c>
      <c r="AC181" s="1">
        <v>5.8999999999999997E-2</v>
      </c>
      <c r="AD181" s="1">
        <v>5.7000000000000002E-2</v>
      </c>
      <c r="AE181" s="1">
        <v>5.3999999999999999E-2</v>
      </c>
      <c r="AF181" s="1">
        <v>5.8999999999999997E-2</v>
      </c>
      <c r="AG181" s="1">
        <v>5.1999999999999998E-2</v>
      </c>
      <c r="AH181" s="1">
        <v>5.1999999999999998E-2</v>
      </c>
      <c r="AI181" s="1">
        <v>0.05</v>
      </c>
      <c r="AJ181" s="1">
        <v>4.8000000000000001E-2</v>
      </c>
      <c r="AK181" s="1">
        <v>4.7E-2</v>
      </c>
      <c r="AM181" s="61" t="s">
        <v>265</v>
      </c>
      <c r="AN181" s="36" t="str">
        <f t="shared" ref="AN181:BW181" si="120">IF(ISNUMBER(B181/B$39),B181/B$39,"…")</f>
        <v>…</v>
      </c>
      <c r="AO181" s="36" t="str">
        <f t="shared" si="120"/>
        <v>…</v>
      </c>
      <c r="AP181" s="36" t="str">
        <f t="shared" si="120"/>
        <v>…</v>
      </c>
      <c r="AQ181" s="36" t="str">
        <f t="shared" si="120"/>
        <v>…</v>
      </c>
      <c r="AR181" s="36" t="str">
        <f t="shared" si="120"/>
        <v>…</v>
      </c>
      <c r="AS181" s="36" t="str">
        <f t="shared" si="120"/>
        <v>…</v>
      </c>
      <c r="AT181" s="36" t="str">
        <f t="shared" si="120"/>
        <v>…</v>
      </c>
      <c r="AU181" s="36" t="str">
        <f t="shared" si="120"/>
        <v>…</v>
      </c>
      <c r="AV181" s="36">
        <f t="shared" si="120"/>
        <v>1</v>
      </c>
      <c r="AW181" s="36">
        <f t="shared" si="120"/>
        <v>1</v>
      </c>
      <c r="AX181" s="36">
        <f t="shared" si="120"/>
        <v>1</v>
      </c>
      <c r="AY181" s="36">
        <f t="shared" si="120"/>
        <v>1</v>
      </c>
      <c r="AZ181" s="36">
        <f t="shared" si="120"/>
        <v>1</v>
      </c>
      <c r="BA181" s="36">
        <f t="shared" si="120"/>
        <v>1</v>
      </c>
      <c r="BB181" s="36">
        <f t="shared" si="120"/>
        <v>1</v>
      </c>
      <c r="BC181" s="36">
        <f t="shared" si="120"/>
        <v>1</v>
      </c>
      <c r="BD181" s="36">
        <f t="shared" si="120"/>
        <v>1</v>
      </c>
      <c r="BE181" s="36">
        <f t="shared" si="120"/>
        <v>1</v>
      </c>
      <c r="BF181" s="36">
        <f t="shared" si="120"/>
        <v>1</v>
      </c>
      <c r="BG181" s="36">
        <f t="shared" si="120"/>
        <v>1</v>
      </c>
      <c r="BH181" s="36">
        <f t="shared" si="120"/>
        <v>1</v>
      </c>
      <c r="BI181" s="36">
        <f t="shared" si="120"/>
        <v>1</v>
      </c>
      <c r="BJ181" s="36">
        <f t="shared" si="120"/>
        <v>1</v>
      </c>
      <c r="BK181" s="36">
        <f t="shared" si="120"/>
        <v>1</v>
      </c>
      <c r="BL181" s="36">
        <f t="shared" si="120"/>
        <v>1</v>
      </c>
      <c r="BM181" s="36">
        <f t="shared" si="120"/>
        <v>1</v>
      </c>
      <c r="BN181" s="36">
        <f t="shared" si="120"/>
        <v>1</v>
      </c>
      <c r="BO181" s="36">
        <f t="shared" si="120"/>
        <v>1</v>
      </c>
      <c r="BP181" s="36">
        <f t="shared" si="120"/>
        <v>1</v>
      </c>
      <c r="BQ181" s="36">
        <f t="shared" si="120"/>
        <v>1</v>
      </c>
      <c r="BR181" s="36">
        <f t="shared" si="120"/>
        <v>1</v>
      </c>
      <c r="BS181" s="36">
        <f t="shared" si="120"/>
        <v>1</v>
      </c>
      <c r="BT181" s="36">
        <f t="shared" si="120"/>
        <v>1</v>
      </c>
      <c r="BU181" s="36">
        <f t="shared" si="120"/>
        <v>1</v>
      </c>
      <c r="BV181" s="36">
        <f t="shared" si="120"/>
        <v>1</v>
      </c>
      <c r="BW181" s="36">
        <f t="shared" si="120"/>
        <v>1</v>
      </c>
    </row>
    <row r="182" spans="1:75">
      <c r="A182" s="61" t="s">
        <v>266</v>
      </c>
      <c r="B182" s="1">
        <v>1.1859999999999999</v>
      </c>
      <c r="C182" s="1">
        <v>1.2529999999999999</v>
      </c>
      <c r="D182" s="1">
        <v>1.2869999999999999</v>
      </c>
      <c r="E182" s="1">
        <v>1.2909999999999999</v>
      </c>
      <c r="F182" s="1">
        <v>1.4690000000000001</v>
      </c>
      <c r="G182" s="1">
        <v>1.5369999999999999</v>
      </c>
      <c r="H182" s="1">
        <v>1.65</v>
      </c>
      <c r="I182" s="1">
        <v>1.7250000000000001</v>
      </c>
      <c r="J182" s="1">
        <v>1.6890000000000001</v>
      </c>
      <c r="K182" s="1">
        <v>1.677</v>
      </c>
      <c r="L182" s="1">
        <v>1.7789999999999999</v>
      </c>
      <c r="M182" s="1">
        <v>1.6779999999999999</v>
      </c>
      <c r="N182" s="1">
        <v>1.6339999999999999</v>
      </c>
      <c r="O182" s="1">
        <v>1.671</v>
      </c>
      <c r="P182" s="1">
        <v>1.8160000000000001</v>
      </c>
      <c r="Q182" s="1">
        <v>1.837</v>
      </c>
      <c r="R182" s="1">
        <v>1.8109999999999999</v>
      </c>
      <c r="S182" s="1">
        <v>1.0369999999999999</v>
      </c>
      <c r="T182" s="1">
        <v>1.19</v>
      </c>
      <c r="U182" s="1">
        <v>1.393</v>
      </c>
      <c r="V182" s="1">
        <v>1.7310000000000001</v>
      </c>
      <c r="W182" s="1">
        <v>1.992</v>
      </c>
      <c r="X182" s="1">
        <v>2.1509999999999998</v>
      </c>
      <c r="Y182" s="1">
        <v>2.3340000000000001</v>
      </c>
      <c r="Z182" s="1">
        <v>2.4510000000000001</v>
      </c>
      <c r="AA182" s="1">
        <v>2.5590000000000002</v>
      </c>
      <c r="AB182" s="1">
        <v>2.7789999999999999</v>
      </c>
      <c r="AC182" s="1">
        <v>3.0110000000000001</v>
      </c>
      <c r="AD182" s="1">
        <v>3.214</v>
      </c>
      <c r="AE182" s="1">
        <v>3.2360000000000002</v>
      </c>
      <c r="AF182" s="1">
        <v>3.3940000000000001</v>
      </c>
      <c r="AG182" s="1">
        <v>3.581</v>
      </c>
      <c r="AH182" s="1">
        <v>3.6549999999999998</v>
      </c>
      <c r="AI182" s="1">
        <v>3.76</v>
      </c>
      <c r="AJ182" s="1">
        <v>3.7069999999999999</v>
      </c>
      <c r="AK182" s="1">
        <v>3.5910000000000002</v>
      </c>
      <c r="AM182" s="61" t="s">
        <v>266</v>
      </c>
      <c r="AN182" s="36">
        <f t="shared" ref="AN182:BW182" si="121">IF(ISNUMBER(B182/B$40),B182/B$40,"…")</f>
        <v>0.64247020585048753</v>
      </c>
      <c r="AO182" s="36">
        <f t="shared" si="121"/>
        <v>0.62493765586034911</v>
      </c>
      <c r="AP182" s="36">
        <f t="shared" si="121"/>
        <v>0.61697027804410354</v>
      </c>
      <c r="AQ182" s="36">
        <f t="shared" si="121"/>
        <v>0.9267767408470925</v>
      </c>
      <c r="AR182" s="36">
        <f t="shared" si="121"/>
        <v>0.7797239915074311</v>
      </c>
      <c r="AS182" s="36">
        <f t="shared" si="121"/>
        <v>0.78820512820512822</v>
      </c>
      <c r="AT182" s="36">
        <f t="shared" si="121"/>
        <v>0.81967213114754101</v>
      </c>
      <c r="AU182" s="36">
        <f t="shared" si="121"/>
        <v>0.82535885167464129</v>
      </c>
      <c r="AV182" s="36">
        <f t="shared" si="121"/>
        <v>0.90128068303094977</v>
      </c>
      <c r="AW182" s="36">
        <f t="shared" si="121"/>
        <v>0.89107332624867175</v>
      </c>
      <c r="AX182" s="36">
        <f t="shared" si="121"/>
        <v>1</v>
      </c>
      <c r="AY182" s="36">
        <f t="shared" si="121"/>
        <v>1</v>
      </c>
      <c r="AZ182" s="36">
        <f t="shared" si="121"/>
        <v>0.99816737935247402</v>
      </c>
      <c r="BA182" s="36">
        <f t="shared" si="121"/>
        <v>0.99582836710369493</v>
      </c>
      <c r="BB182" s="36">
        <f t="shared" si="121"/>
        <v>0.99506849315068502</v>
      </c>
      <c r="BC182" s="36">
        <f t="shared" si="121"/>
        <v>0.99512459371614292</v>
      </c>
      <c r="BD182" s="36">
        <f t="shared" si="121"/>
        <v>0.88427734375</v>
      </c>
      <c r="BE182" s="36">
        <f t="shared" si="121"/>
        <v>0.70114942528735624</v>
      </c>
      <c r="BF182" s="36">
        <f t="shared" si="121"/>
        <v>0.43541895353091836</v>
      </c>
      <c r="BG182" s="36">
        <f t="shared" si="121"/>
        <v>0.51326455416359618</v>
      </c>
      <c r="BH182" s="36">
        <f t="shared" si="121"/>
        <v>0.67459080280592365</v>
      </c>
      <c r="BI182" s="36">
        <f t="shared" si="121"/>
        <v>0.82314049586776861</v>
      </c>
      <c r="BJ182" s="36">
        <f t="shared" si="121"/>
        <v>0.84023437499999987</v>
      </c>
      <c r="BK182" s="36">
        <f t="shared" si="121"/>
        <v>0.759765625</v>
      </c>
      <c r="BL182" s="36">
        <f t="shared" si="121"/>
        <v>0.77367424242424243</v>
      </c>
      <c r="BM182" s="36">
        <f t="shared" si="121"/>
        <v>0.78472861085556578</v>
      </c>
      <c r="BN182" s="36">
        <f t="shared" si="121"/>
        <v>0.78547201808931599</v>
      </c>
      <c r="BO182" s="36">
        <f t="shared" si="121"/>
        <v>0.82719780219780226</v>
      </c>
      <c r="BP182" s="36">
        <f t="shared" si="121"/>
        <v>0.83480519480519477</v>
      </c>
      <c r="BQ182" s="36">
        <f t="shared" si="121"/>
        <v>0.74545035706058516</v>
      </c>
      <c r="BR182" s="36">
        <f t="shared" si="121"/>
        <v>0.75809693991512173</v>
      </c>
      <c r="BS182" s="36">
        <f t="shared" si="121"/>
        <v>0.75660257764631322</v>
      </c>
      <c r="BT182" s="36">
        <f t="shared" si="121"/>
        <v>0.73099999999999998</v>
      </c>
      <c r="BU182" s="36">
        <f t="shared" si="121"/>
        <v>0.77350339436329973</v>
      </c>
      <c r="BV182" s="36">
        <f t="shared" si="121"/>
        <v>0.78956336528221505</v>
      </c>
      <c r="BW182" s="36" t="str">
        <f t="shared" si="121"/>
        <v>…</v>
      </c>
    </row>
    <row r="183" spans="1:75">
      <c r="A183" s="61" t="s">
        <v>267</v>
      </c>
      <c r="B183" s="1" t="s">
        <v>96</v>
      </c>
      <c r="C183" s="1" t="s">
        <v>96</v>
      </c>
      <c r="D183" s="1" t="s">
        <v>96</v>
      </c>
      <c r="E183" s="1" t="s">
        <v>96</v>
      </c>
      <c r="F183" s="1" t="s">
        <v>96</v>
      </c>
      <c r="G183" s="1" t="s">
        <v>96</v>
      </c>
      <c r="H183" s="1">
        <v>0.12</v>
      </c>
      <c r="I183" s="1">
        <v>9.6000000000000002E-2</v>
      </c>
      <c r="J183" s="1">
        <v>9.8000000000000004E-2</v>
      </c>
      <c r="K183" s="1">
        <v>9.1999999999999998E-2</v>
      </c>
      <c r="L183" s="1">
        <v>7.9000000000000001E-2</v>
      </c>
      <c r="M183" s="1">
        <v>6.3E-2</v>
      </c>
      <c r="N183" s="1">
        <v>5.7000000000000002E-2</v>
      </c>
      <c r="O183" s="1">
        <v>5.8000000000000003E-2</v>
      </c>
      <c r="P183" s="1">
        <v>6.0999999999999999E-2</v>
      </c>
      <c r="Q183" s="1">
        <v>6.0999999999999999E-2</v>
      </c>
      <c r="R183" s="1">
        <v>6.2E-2</v>
      </c>
      <c r="S183" s="1">
        <v>6.3E-2</v>
      </c>
      <c r="T183" s="1">
        <v>6.6000000000000003E-2</v>
      </c>
      <c r="U183" s="1">
        <v>7.5999999999999998E-2</v>
      </c>
      <c r="V183" s="1">
        <v>8.5999999999999993E-2</v>
      </c>
      <c r="W183" s="1">
        <v>8.5999999999999993E-2</v>
      </c>
      <c r="X183" s="1">
        <v>8.7999999999999995E-2</v>
      </c>
      <c r="Y183" s="1">
        <v>8.7999999999999995E-2</v>
      </c>
      <c r="Z183" s="1">
        <v>8.7999999999999995E-2</v>
      </c>
      <c r="AA183" s="1">
        <v>0.09</v>
      </c>
      <c r="AB183" s="1">
        <v>8.1000000000000003E-2</v>
      </c>
      <c r="AC183" s="1">
        <v>0.08</v>
      </c>
      <c r="AD183" s="1">
        <v>8.5999999999999993E-2</v>
      </c>
      <c r="AE183" s="1">
        <v>8.3000000000000004E-2</v>
      </c>
      <c r="AF183" s="1">
        <v>7.8E-2</v>
      </c>
      <c r="AG183" s="1">
        <v>0.08</v>
      </c>
      <c r="AH183" s="1">
        <v>6.6000000000000003E-2</v>
      </c>
      <c r="AI183" s="1">
        <v>6.3E-2</v>
      </c>
      <c r="AJ183" s="1">
        <v>5.7000000000000002E-2</v>
      </c>
      <c r="AK183" s="1">
        <v>5.0999999999999997E-2</v>
      </c>
      <c r="AM183" s="61" t="s">
        <v>267</v>
      </c>
      <c r="AN183" s="36" t="str">
        <f t="shared" ref="AN183:BW183" si="122">IF(ISNUMBER(B183/B$41),B183/B$41,"…")</f>
        <v>…</v>
      </c>
      <c r="AO183" s="36" t="str">
        <f t="shared" si="122"/>
        <v>…</v>
      </c>
      <c r="AP183" s="36" t="str">
        <f t="shared" si="122"/>
        <v>…</v>
      </c>
      <c r="AQ183" s="36" t="str">
        <f t="shared" si="122"/>
        <v>…</v>
      </c>
      <c r="AR183" s="36" t="str">
        <f t="shared" si="122"/>
        <v>…</v>
      </c>
      <c r="AS183" s="36" t="str">
        <f t="shared" si="122"/>
        <v>…</v>
      </c>
      <c r="AT183" s="36">
        <f t="shared" si="122"/>
        <v>1</v>
      </c>
      <c r="AU183" s="36">
        <f t="shared" si="122"/>
        <v>1</v>
      </c>
      <c r="AV183" s="36">
        <f t="shared" si="122"/>
        <v>1</v>
      </c>
      <c r="AW183" s="36">
        <f t="shared" si="122"/>
        <v>1</v>
      </c>
      <c r="AX183" s="36">
        <f t="shared" si="122"/>
        <v>0.98750000000000004</v>
      </c>
      <c r="AY183" s="36">
        <f t="shared" si="122"/>
        <v>0.984375</v>
      </c>
      <c r="AZ183" s="36">
        <f t="shared" si="122"/>
        <v>1</v>
      </c>
      <c r="BA183" s="36">
        <f t="shared" si="122"/>
        <v>1</v>
      </c>
      <c r="BB183" s="36">
        <f t="shared" si="122"/>
        <v>1</v>
      </c>
      <c r="BC183" s="36">
        <f t="shared" si="122"/>
        <v>1</v>
      </c>
      <c r="BD183" s="36">
        <f t="shared" si="122"/>
        <v>1</v>
      </c>
      <c r="BE183" s="36">
        <f t="shared" si="122"/>
        <v>1</v>
      </c>
      <c r="BF183" s="36">
        <f t="shared" si="122"/>
        <v>1</v>
      </c>
      <c r="BG183" s="36">
        <f t="shared" si="122"/>
        <v>1</v>
      </c>
      <c r="BH183" s="36">
        <f t="shared" si="122"/>
        <v>1</v>
      </c>
      <c r="BI183" s="36">
        <f t="shared" si="122"/>
        <v>1</v>
      </c>
      <c r="BJ183" s="36">
        <f t="shared" si="122"/>
        <v>1</v>
      </c>
      <c r="BK183" s="36">
        <f t="shared" si="122"/>
        <v>1</v>
      </c>
      <c r="BL183" s="36">
        <f t="shared" si="122"/>
        <v>1</v>
      </c>
      <c r="BM183" s="36">
        <f t="shared" si="122"/>
        <v>1</v>
      </c>
      <c r="BN183" s="36">
        <f t="shared" si="122"/>
        <v>1</v>
      </c>
      <c r="BO183" s="36">
        <f t="shared" si="122"/>
        <v>1</v>
      </c>
      <c r="BP183" s="36">
        <f t="shared" si="122"/>
        <v>1</v>
      </c>
      <c r="BQ183" s="36">
        <f t="shared" si="122"/>
        <v>1</v>
      </c>
      <c r="BR183" s="36">
        <f t="shared" si="122"/>
        <v>1</v>
      </c>
      <c r="BS183" s="36">
        <f t="shared" si="122"/>
        <v>1</v>
      </c>
      <c r="BT183" s="36">
        <f t="shared" si="122"/>
        <v>1</v>
      </c>
      <c r="BU183" s="36">
        <f t="shared" si="122"/>
        <v>1</v>
      </c>
      <c r="BV183" s="36">
        <f t="shared" si="122"/>
        <v>1</v>
      </c>
      <c r="BW183" s="36">
        <f t="shared" si="122"/>
        <v>1</v>
      </c>
    </row>
    <row r="184" spans="1:75">
      <c r="A184" s="61" t="s">
        <v>268</v>
      </c>
      <c r="B184" s="1" t="s">
        <v>96</v>
      </c>
      <c r="C184" s="1" t="s">
        <v>96</v>
      </c>
      <c r="D184" s="1" t="s">
        <v>96</v>
      </c>
      <c r="E184" s="1">
        <v>3.7999999999999999E-2</v>
      </c>
      <c r="F184" s="1">
        <v>0.19</v>
      </c>
      <c r="G184" s="1">
        <v>0.29599999999999999</v>
      </c>
      <c r="H184" s="1">
        <v>0.36599999999999999</v>
      </c>
      <c r="I184" s="1">
        <v>0.36</v>
      </c>
      <c r="J184" s="1">
        <v>0.51600000000000001</v>
      </c>
      <c r="K184" s="1">
        <v>0.56100000000000005</v>
      </c>
      <c r="L184" s="1">
        <v>0.502</v>
      </c>
      <c r="M184" s="1">
        <v>0.66400000000000003</v>
      </c>
      <c r="N184" s="1">
        <v>0.65700000000000003</v>
      </c>
      <c r="O184" s="1">
        <v>0.69899999999999995</v>
      </c>
      <c r="P184" s="1">
        <v>0.73799999999999999</v>
      </c>
      <c r="Q184" s="1">
        <v>0.67100000000000004</v>
      </c>
      <c r="R184" s="1">
        <v>0.64400000000000002</v>
      </c>
      <c r="S184" s="1">
        <v>0.69199999999999995</v>
      </c>
      <c r="T184" s="1">
        <v>0.74299999999999999</v>
      </c>
      <c r="U184" s="1">
        <v>0.76800000000000002</v>
      </c>
      <c r="V184" s="1">
        <v>0.77</v>
      </c>
      <c r="W184" s="1">
        <v>0.80700000000000005</v>
      </c>
      <c r="X184" s="1">
        <v>0.82099999999999995</v>
      </c>
      <c r="Y184" s="1">
        <v>0.91500000000000004</v>
      </c>
      <c r="Z184" s="1">
        <v>0.96</v>
      </c>
      <c r="AA184" s="1">
        <v>0.996</v>
      </c>
      <c r="AB184" s="1">
        <v>1.0469999999999999</v>
      </c>
      <c r="AC184" s="1">
        <v>1.1870000000000001</v>
      </c>
      <c r="AD184" s="1">
        <v>1.4119999999999999</v>
      </c>
      <c r="AE184" s="1">
        <v>1.4179999999999999</v>
      </c>
      <c r="AF184" s="1">
        <v>1.427</v>
      </c>
      <c r="AG184" s="1">
        <v>1.7230000000000001</v>
      </c>
      <c r="AH184" s="1">
        <v>1.7849999999999999</v>
      </c>
      <c r="AI184" s="1">
        <v>2.2320000000000002</v>
      </c>
      <c r="AJ184" s="1">
        <v>2.6030000000000002</v>
      </c>
      <c r="AK184" s="1">
        <v>2.8730000000000002</v>
      </c>
      <c r="AM184" s="61" t="s">
        <v>268</v>
      </c>
      <c r="AN184" s="36" t="str">
        <f t="shared" ref="AN184:BW184" si="123">IF(ISNUMBER(B184/B$42),B184/B$42,"…")</f>
        <v>…</v>
      </c>
      <c r="AO184" s="36" t="str">
        <f t="shared" si="123"/>
        <v>…</v>
      </c>
      <c r="AP184" s="36" t="str">
        <f t="shared" si="123"/>
        <v>…</v>
      </c>
      <c r="AQ184" s="36" t="str">
        <f t="shared" si="123"/>
        <v>…</v>
      </c>
      <c r="AR184" s="36" t="str">
        <f t="shared" si="123"/>
        <v>…</v>
      </c>
      <c r="AS184" s="36" t="str">
        <f t="shared" si="123"/>
        <v>…</v>
      </c>
      <c r="AT184" s="36">
        <f t="shared" si="123"/>
        <v>0.31965065502183404</v>
      </c>
      <c r="AU184" s="36">
        <f t="shared" si="123"/>
        <v>0.24657534246575341</v>
      </c>
      <c r="AV184" s="36">
        <f t="shared" si="123"/>
        <v>0.30281690140845074</v>
      </c>
      <c r="AW184" s="36">
        <f t="shared" si="123"/>
        <v>0.32112192329708072</v>
      </c>
      <c r="AX184" s="36">
        <f t="shared" si="123"/>
        <v>0.31316281971303805</v>
      </c>
      <c r="AY184" s="36">
        <f t="shared" si="123"/>
        <v>0.56462585034013613</v>
      </c>
      <c r="AZ184" s="36">
        <f t="shared" si="123"/>
        <v>0.52855993563958159</v>
      </c>
      <c r="BA184" s="36">
        <f t="shared" si="123"/>
        <v>0.53318077803203656</v>
      </c>
      <c r="BB184" s="36">
        <f t="shared" si="123"/>
        <v>0.51898734177215189</v>
      </c>
      <c r="BC184" s="36">
        <f t="shared" si="123"/>
        <v>0.52917981072555209</v>
      </c>
      <c r="BD184" s="36">
        <f t="shared" si="123"/>
        <v>0.54300168634064083</v>
      </c>
      <c r="BE184" s="36">
        <f t="shared" si="123"/>
        <v>0.57048639736191253</v>
      </c>
      <c r="BF184" s="36">
        <f t="shared" si="123"/>
        <v>0.55655430711610487</v>
      </c>
      <c r="BG184" s="36">
        <f t="shared" si="123"/>
        <v>0.57185405807892775</v>
      </c>
      <c r="BH184" s="36">
        <f t="shared" si="123"/>
        <v>0.48064918851435706</v>
      </c>
      <c r="BI184" s="36">
        <f t="shared" si="123"/>
        <v>0.44634955752212391</v>
      </c>
      <c r="BJ184" s="36">
        <f t="shared" si="123"/>
        <v>0.40245098039215682</v>
      </c>
      <c r="BK184" s="36">
        <f t="shared" si="123"/>
        <v>0.33394160583941607</v>
      </c>
      <c r="BL184" s="36">
        <f t="shared" si="123"/>
        <v>0.3498542274052478</v>
      </c>
      <c r="BM184" s="36">
        <f t="shared" si="123"/>
        <v>0.33322181331549017</v>
      </c>
      <c r="BN184" s="36">
        <f t="shared" si="123"/>
        <v>0.3332272437937619</v>
      </c>
      <c r="BO184" s="36">
        <f t="shared" si="123"/>
        <v>0.37587080430652314</v>
      </c>
      <c r="BP184" s="36">
        <f t="shared" si="123"/>
        <v>0.3935340022296544</v>
      </c>
      <c r="BQ184" s="36">
        <f t="shared" si="123"/>
        <v>0.40433418876532645</v>
      </c>
      <c r="BR184" s="36">
        <f t="shared" si="123"/>
        <v>0.41350333236742975</v>
      </c>
      <c r="BS184" s="36">
        <f t="shared" si="123"/>
        <v>0.40541176470588236</v>
      </c>
      <c r="BT184" s="36">
        <f t="shared" si="123"/>
        <v>0.38897363259969486</v>
      </c>
      <c r="BU184" s="36">
        <f t="shared" si="123"/>
        <v>0.44462151394422317</v>
      </c>
      <c r="BV184" s="36">
        <f t="shared" si="123"/>
        <v>0.42714145060715458</v>
      </c>
      <c r="BW184" s="36">
        <f t="shared" si="123"/>
        <v>0.43092845357732118</v>
      </c>
    </row>
    <row r="185" spans="1:75">
      <c r="A185" s="61" t="s">
        <v>269</v>
      </c>
      <c r="B185" s="1">
        <v>2.8690000000000002</v>
      </c>
      <c r="C185" s="1">
        <v>3.3420000000000001</v>
      </c>
      <c r="D185" s="1">
        <v>3.6880000000000002</v>
      </c>
      <c r="E185" s="1">
        <v>4.3129999999999997</v>
      </c>
      <c r="F185" s="1">
        <v>4.5149999999999997</v>
      </c>
      <c r="G185" s="1">
        <v>4.9379999999999997</v>
      </c>
      <c r="H185" s="1">
        <v>5.008</v>
      </c>
      <c r="I185" s="1">
        <v>5.19</v>
      </c>
      <c r="J185" s="1">
        <v>5.069</v>
      </c>
      <c r="K185" s="1">
        <v>5.89</v>
      </c>
      <c r="L185" s="1">
        <v>4.7670000000000003</v>
      </c>
      <c r="M185" s="1">
        <v>4.6390000000000002</v>
      </c>
      <c r="N185" s="1">
        <v>2.5089999999999999</v>
      </c>
      <c r="O185" s="1">
        <v>2.81</v>
      </c>
      <c r="P185" s="1">
        <v>3.109</v>
      </c>
      <c r="Q185" s="1">
        <v>3.359</v>
      </c>
      <c r="R185" s="1">
        <v>3.359</v>
      </c>
      <c r="S185" s="1">
        <v>2.0779999999999998</v>
      </c>
      <c r="T185" s="1">
        <v>2.335</v>
      </c>
      <c r="U185" s="1">
        <v>2.7509999999999999</v>
      </c>
      <c r="V185" s="1">
        <v>3.1989999999999998</v>
      </c>
      <c r="W185" s="1">
        <v>3.0680000000000001</v>
      </c>
      <c r="X185" s="1">
        <v>3.5630000000000002</v>
      </c>
      <c r="Y185" s="1">
        <v>4.1749999999999998</v>
      </c>
      <c r="Z185" s="1">
        <v>5.3769999999999998</v>
      </c>
      <c r="AA185" s="1">
        <v>6.101</v>
      </c>
      <c r="AB185" s="1">
        <v>6.681</v>
      </c>
      <c r="AC185" s="1">
        <v>7.0170000000000003</v>
      </c>
      <c r="AD185" s="1">
        <v>7.9</v>
      </c>
      <c r="AE185" s="1">
        <v>8.2279999999999998</v>
      </c>
      <c r="AF185" s="1">
        <v>8.4250000000000007</v>
      </c>
      <c r="AG185" s="1">
        <v>8.8149999999999995</v>
      </c>
      <c r="AH185" s="1">
        <v>8.6470000000000002</v>
      </c>
      <c r="AI185" s="1">
        <v>8.1999999999999993</v>
      </c>
      <c r="AJ185" s="1">
        <v>8.1820000000000004</v>
      </c>
      <c r="AK185" s="1">
        <v>7.86</v>
      </c>
      <c r="AM185" s="61" t="s">
        <v>269</v>
      </c>
      <c r="AN185" s="36" t="str">
        <f t="shared" ref="AN185:BW185" si="124">IF(ISNUMBER(B185/B$43),B185/B$43,"…")</f>
        <v>…</v>
      </c>
      <c r="AO185" s="36" t="str">
        <f t="shared" si="124"/>
        <v>…</v>
      </c>
      <c r="AP185" s="36" t="str">
        <f t="shared" si="124"/>
        <v>…</v>
      </c>
      <c r="AQ185" s="36" t="str">
        <f t="shared" si="124"/>
        <v>…</v>
      </c>
      <c r="AR185" s="36" t="str">
        <f t="shared" si="124"/>
        <v>…</v>
      </c>
      <c r="AS185" s="36" t="str">
        <f t="shared" si="124"/>
        <v>…</v>
      </c>
      <c r="AT185" s="36" t="str">
        <f t="shared" si="124"/>
        <v>…</v>
      </c>
      <c r="AU185" s="36" t="str">
        <f t="shared" si="124"/>
        <v>…</v>
      </c>
      <c r="AV185" s="36" t="str">
        <f t="shared" si="124"/>
        <v>…</v>
      </c>
      <c r="AW185" s="36" t="str">
        <f t="shared" si="124"/>
        <v>…</v>
      </c>
      <c r="AX185" s="36">
        <f t="shared" si="124"/>
        <v>0.83397480755773268</v>
      </c>
      <c r="AY185" s="36">
        <f t="shared" si="124"/>
        <v>0.91897781299524572</v>
      </c>
      <c r="AZ185" s="36">
        <f t="shared" si="124"/>
        <v>0.50139888089528384</v>
      </c>
      <c r="BA185" s="36">
        <f t="shared" si="124"/>
        <v>0.75093532870122925</v>
      </c>
      <c r="BB185" s="36">
        <f t="shared" si="124"/>
        <v>0.75006031363088066</v>
      </c>
      <c r="BC185" s="36">
        <f t="shared" si="124"/>
        <v>0.69761163032191065</v>
      </c>
      <c r="BD185" s="36">
        <f t="shared" si="124"/>
        <v>0.6610903365479236</v>
      </c>
      <c r="BE185" s="36">
        <f t="shared" si="124"/>
        <v>0.55815202793446139</v>
      </c>
      <c r="BF185" s="36">
        <f t="shared" si="124"/>
        <v>0.63850150396499861</v>
      </c>
      <c r="BG185" s="36">
        <f t="shared" si="124"/>
        <v>0.68212248946193887</v>
      </c>
      <c r="BH185" s="36">
        <f t="shared" si="124"/>
        <v>0.70354079612931608</v>
      </c>
      <c r="BI185" s="36">
        <f t="shared" si="124"/>
        <v>0.6689925861317052</v>
      </c>
      <c r="BJ185" s="36">
        <f t="shared" si="124"/>
        <v>0.67036688617121354</v>
      </c>
      <c r="BK185" s="36">
        <f t="shared" si="124"/>
        <v>0.70309868642640616</v>
      </c>
      <c r="BL185" s="36">
        <f t="shared" si="124"/>
        <v>0.63132558412586592</v>
      </c>
      <c r="BM185" s="36">
        <f t="shared" si="124"/>
        <v>0.57361790146671687</v>
      </c>
      <c r="BN185" s="36">
        <f t="shared" si="124"/>
        <v>0.55001234872808102</v>
      </c>
      <c r="BO185" s="36">
        <f t="shared" si="124"/>
        <v>0.52711838942307698</v>
      </c>
      <c r="BP185" s="36">
        <f t="shared" si="124"/>
        <v>0.53263214670981662</v>
      </c>
      <c r="BQ185" s="36">
        <f t="shared" si="124"/>
        <v>0.52906378600823045</v>
      </c>
      <c r="BR185" s="36">
        <f t="shared" si="124"/>
        <v>0.54316291663980409</v>
      </c>
      <c r="BS185" s="36">
        <f t="shared" si="124"/>
        <v>0.55657279959590855</v>
      </c>
      <c r="BT185" s="36">
        <f t="shared" si="124"/>
        <v>0.49979769955493908</v>
      </c>
      <c r="BU185" s="36">
        <f t="shared" si="124"/>
        <v>0.43324351455592536</v>
      </c>
      <c r="BV185" s="36">
        <f t="shared" si="124"/>
        <v>0.43031450510150421</v>
      </c>
      <c r="BW185" s="36">
        <f t="shared" si="124"/>
        <v>0.37071974342043201</v>
      </c>
    </row>
    <row r="186" spans="1:75">
      <c r="A186" s="61" t="s">
        <v>270</v>
      </c>
      <c r="B186" s="1">
        <v>1.369</v>
      </c>
      <c r="C186" s="1">
        <v>1.591</v>
      </c>
      <c r="D186" s="1">
        <v>1.585</v>
      </c>
      <c r="E186" s="1">
        <v>1.6080000000000001</v>
      </c>
      <c r="F186" s="1">
        <v>1.643</v>
      </c>
      <c r="G186" s="1">
        <v>1.774</v>
      </c>
      <c r="H186" s="1">
        <v>1.653</v>
      </c>
      <c r="I186" s="1">
        <v>1.524</v>
      </c>
      <c r="J186" s="1">
        <v>1.4370000000000001</v>
      </c>
      <c r="K186" s="1">
        <v>1.4790000000000001</v>
      </c>
      <c r="L186" s="1">
        <v>1.5309999999999999</v>
      </c>
      <c r="M186" s="1">
        <v>1.3759999999999999</v>
      </c>
      <c r="N186" s="1">
        <v>1.3540000000000001</v>
      </c>
      <c r="O186" s="1">
        <v>1.466</v>
      </c>
      <c r="P186" s="1">
        <v>1.599</v>
      </c>
      <c r="Q186" s="1">
        <v>1.6080000000000001</v>
      </c>
      <c r="R186" s="1">
        <v>1.534</v>
      </c>
      <c r="S186" s="1">
        <v>1.589</v>
      </c>
      <c r="T186" s="1">
        <v>1.67</v>
      </c>
      <c r="U186" s="1">
        <v>1.722</v>
      </c>
      <c r="V186" s="1">
        <v>1.7589999999999999</v>
      </c>
      <c r="W186" s="1">
        <v>1.8320000000000001</v>
      </c>
      <c r="X186" s="1">
        <v>1.8080000000000001</v>
      </c>
      <c r="Y186" s="1">
        <v>1.883</v>
      </c>
      <c r="Z186" s="1">
        <v>5.1139999999999999</v>
      </c>
      <c r="AA186" s="1">
        <v>4.4809999999999999</v>
      </c>
      <c r="AB186" s="1">
        <v>4.4580000000000002</v>
      </c>
      <c r="AC186" s="1">
        <v>4.7229999999999999</v>
      </c>
      <c r="AD186" s="1">
        <v>5.399</v>
      </c>
      <c r="AE186" s="1">
        <v>5.8760000000000003</v>
      </c>
      <c r="AF186" s="1">
        <v>6.7089999999999996</v>
      </c>
      <c r="AG186" s="1">
        <v>8.5530000000000008</v>
      </c>
      <c r="AH186" s="1">
        <v>8.2189999999999994</v>
      </c>
      <c r="AI186" s="1">
        <v>7.4930000000000003</v>
      </c>
      <c r="AJ186" s="1">
        <v>7.4219999999999997</v>
      </c>
      <c r="AK186" s="1">
        <v>7.0579999999999998</v>
      </c>
      <c r="AM186" s="61" t="s">
        <v>270</v>
      </c>
      <c r="AN186" s="36" t="str">
        <f t="shared" ref="AN186:BW186" si="125">IF(ISNUMBER(B186/B$44),B186/B$44,"…")</f>
        <v>…</v>
      </c>
      <c r="AO186" s="36" t="str">
        <f t="shared" si="125"/>
        <v>…</v>
      </c>
      <c r="AP186" s="36" t="str">
        <f t="shared" si="125"/>
        <v>…</v>
      </c>
      <c r="AQ186" s="36" t="str">
        <f t="shared" si="125"/>
        <v>…</v>
      </c>
      <c r="AR186" s="36" t="str">
        <f t="shared" si="125"/>
        <v>…</v>
      </c>
      <c r="AS186" s="36" t="str">
        <f t="shared" si="125"/>
        <v>…</v>
      </c>
      <c r="AT186" s="36" t="str">
        <f t="shared" si="125"/>
        <v>…</v>
      </c>
      <c r="AU186" s="36" t="str">
        <f t="shared" si="125"/>
        <v>…</v>
      </c>
      <c r="AV186" s="36" t="str">
        <f t="shared" si="125"/>
        <v>…</v>
      </c>
      <c r="AW186" s="36">
        <f t="shared" si="125"/>
        <v>0.12791904514789831</v>
      </c>
      <c r="AX186" s="36">
        <f t="shared" si="125"/>
        <v>0.14670371789957837</v>
      </c>
      <c r="AY186" s="36">
        <f t="shared" si="125"/>
        <v>0.10057744316935896</v>
      </c>
      <c r="AZ186" s="36">
        <f t="shared" si="125"/>
        <v>6.7403424930306655E-2</v>
      </c>
      <c r="BA186" s="36">
        <f t="shared" si="125"/>
        <v>0.10334132243056535</v>
      </c>
      <c r="BB186" s="36">
        <f t="shared" si="125"/>
        <v>0.11467297762478484</v>
      </c>
      <c r="BC186" s="36">
        <f t="shared" si="125"/>
        <v>0.10985107255089493</v>
      </c>
      <c r="BD186" s="36">
        <f t="shared" si="125"/>
        <v>9.8897556572754827E-2</v>
      </c>
      <c r="BE186" s="36">
        <f t="shared" si="125"/>
        <v>0.10550428258415775</v>
      </c>
      <c r="BF186" s="36">
        <f t="shared" si="125"/>
        <v>0.11243519827644247</v>
      </c>
      <c r="BG186" s="36">
        <f t="shared" si="125"/>
        <v>0.10512178743666442</v>
      </c>
      <c r="BH186" s="36">
        <f t="shared" si="125"/>
        <v>9.3938584779706263E-2</v>
      </c>
      <c r="BI186" s="36">
        <f t="shared" si="125"/>
        <v>8.225205405648095E-2</v>
      </c>
      <c r="BJ186" s="36">
        <f t="shared" si="125"/>
        <v>6.2843239485575256E-2</v>
      </c>
      <c r="BK186" s="36">
        <f t="shared" si="125"/>
        <v>6.214111279783513E-2</v>
      </c>
      <c r="BL186" s="36">
        <f t="shared" si="125"/>
        <v>0.16822368421052633</v>
      </c>
      <c r="BM186" s="36">
        <f t="shared" si="125"/>
        <v>0.1836400147534937</v>
      </c>
      <c r="BN186" s="36">
        <f t="shared" si="125"/>
        <v>0.19556062467099491</v>
      </c>
      <c r="BO186" s="36">
        <f t="shared" si="125"/>
        <v>0.18879916853213943</v>
      </c>
      <c r="BP186" s="36">
        <f t="shared" si="125"/>
        <v>0.18998522063480894</v>
      </c>
      <c r="BQ186" s="36">
        <f t="shared" si="125"/>
        <v>0.20159187594346098</v>
      </c>
      <c r="BR186" s="36">
        <f t="shared" si="125"/>
        <v>0.19245553643144003</v>
      </c>
      <c r="BS186" s="36">
        <f t="shared" si="125"/>
        <v>0.22803743301250437</v>
      </c>
      <c r="BT186" s="36">
        <f t="shared" si="125"/>
        <v>0.25118425475994011</v>
      </c>
      <c r="BU186" s="36">
        <f t="shared" si="125"/>
        <v>0.19977071558067611</v>
      </c>
      <c r="BV186" s="36">
        <f t="shared" si="125"/>
        <v>0.20562974455588184</v>
      </c>
      <c r="BW186" s="36">
        <f t="shared" si="125"/>
        <v>0.18676898650436624</v>
      </c>
    </row>
    <row r="187" spans="1:75">
      <c r="A187" s="61" t="s">
        <v>271</v>
      </c>
      <c r="B187" s="1">
        <v>1.1559999999999999</v>
      </c>
      <c r="C187" s="1">
        <v>1.4419999999999999</v>
      </c>
      <c r="D187" s="1">
        <v>1.601</v>
      </c>
      <c r="E187" s="1">
        <v>1.661</v>
      </c>
      <c r="F187" s="1">
        <v>1.8580000000000001</v>
      </c>
      <c r="G187" s="1">
        <v>2.1280000000000001</v>
      </c>
      <c r="H187" s="1">
        <v>2.2559999999999998</v>
      </c>
      <c r="I187" s="1">
        <v>2.2559999999999998</v>
      </c>
      <c r="J187" s="1">
        <v>2.298</v>
      </c>
      <c r="K187" s="1">
        <v>2.5670000000000002</v>
      </c>
      <c r="L187" s="1">
        <v>2.93</v>
      </c>
      <c r="M187" s="1">
        <v>2.8029999999999999</v>
      </c>
      <c r="N187" s="1">
        <v>2.6509999999999998</v>
      </c>
      <c r="O187" s="1">
        <v>2.9239999999999999</v>
      </c>
      <c r="P187" s="1">
        <v>3.1139999999999999</v>
      </c>
      <c r="Q187" s="1">
        <v>3.2749999999999999</v>
      </c>
      <c r="R187" s="1">
        <v>3.0910000000000002</v>
      </c>
      <c r="S187" s="1">
        <v>3.2480000000000002</v>
      </c>
      <c r="T187" s="1">
        <v>3.448</v>
      </c>
      <c r="U187" s="1">
        <v>3.5329999999999999</v>
      </c>
      <c r="V187" s="1">
        <v>3.5339999999999998</v>
      </c>
      <c r="W187" s="1">
        <v>3.4929999999999999</v>
      </c>
      <c r="X187" s="1">
        <v>3.516</v>
      </c>
      <c r="Y187" s="1">
        <v>3.4820000000000002</v>
      </c>
      <c r="Z187" s="1">
        <v>3.5640000000000001</v>
      </c>
      <c r="AA187" s="1">
        <v>3.431</v>
      </c>
      <c r="AB187" s="1">
        <v>3.536</v>
      </c>
      <c r="AC187" s="1">
        <v>3.6589999999999998</v>
      </c>
      <c r="AD187" s="1">
        <v>4.2939999999999996</v>
      </c>
      <c r="AE187" s="1">
        <v>4.9690000000000003</v>
      </c>
      <c r="AF187" s="1">
        <v>5.843</v>
      </c>
      <c r="AG187" s="1">
        <v>7.0529999999999999</v>
      </c>
      <c r="AH187" s="1">
        <v>7.7549999999999999</v>
      </c>
      <c r="AI187" s="1">
        <v>7.9550000000000001</v>
      </c>
      <c r="AJ187" s="1">
        <v>8.6159999999999997</v>
      </c>
      <c r="AK187" s="1">
        <v>8.8680000000000003</v>
      </c>
      <c r="AM187" s="61" t="s">
        <v>271</v>
      </c>
      <c r="AN187" s="36">
        <f t="shared" ref="AN187:BW187" si="126">IF(ISNUMBER(B187/B$45),B187/B$45,"…")</f>
        <v>0.74197689345314499</v>
      </c>
      <c r="AO187" s="36">
        <f t="shared" si="126"/>
        <v>0.75260960334029225</v>
      </c>
      <c r="AP187" s="36">
        <f t="shared" si="126"/>
        <v>0.98281154082259048</v>
      </c>
      <c r="AQ187" s="36">
        <f t="shared" si="126"/>
        <v>0.76438104003681551</v>
      </c>
      <c r="AR187" s="36">
        <f t="shared" si="126"/>
        <v>0.83393177737881508</v>
      </c>
      <c r="AS187" s="36">
        <f t="shared" si="126"/>
        <v>0.8222565687789799</v>
      </c>
      <c r="AT187" s="36">
        <f t="shared" si="126"/>
        <v>0.9031224979983985</v>
      </c>
      <c r="AU187" s="36">
        <f t="shared" si="126"/>
        <v>0.83959806475623366</v>
      </c>
      <c r="AV187" s="36">
        <f t="shared" si="126"/>
        <v>0.89765625000000004</v>
      </c>
      <c r="AW187" s="36">
        <f t="shared" si="126"/>
        <v>0.91809728183118755</v>
      </c>
      <c r="AX187" s="36">
        <f t="shared" si="126"/>
        <v>0.86176470588235299</v>
      </c>
      <c r="AY187" s="36">
        <f t="shared" si="126"/>
        <v>0.8825566750629722</v>
      </c>
      <c r="AZ187" s="36">
        <f t="shared" si="126"/>
        <v>0.79300029913251568</v>
      </c>
      <c r="BA187" s="36">
        <f t="shared" si="126"/>
        <v>0.77436440677966101</v>
      </c>
      <c r="BB187" s="36">
        <f t="shared" si="126"/>
        <v>0.77520537714712467</v>
      </c>
      <c r="BC187" s="36">
        <f t="shared" si="126"/>
        <v>0.74840036563071288</v>
      </c>
      <c r="BD187" s="36">
        <f t="shared" si="126"/>
        <v>0.75427037579306988</v>
      </c>
      <c r="BE187" s="36">
        <f t="shared" si="126"/>
        <v>0.72209871053801689</v>
      </c>
      <c r="BF187" s="36">
        <f t="shared" si="126"/>
        <v>0.69670640533441097</v>
      </c>
      <c r="BG187" s="36">
        <f t="shared" si="126"/>
        <v>0.71911255851821687</v>
      </c>
      <c r="BH187" s="36">
        <f t="shared" si="126"/>
        <v>0.59136546184738947</v>
      </c>
      <c r="BI187" s="36">
        <f t="shared" si="126"/>
        <v>0.51979166666666665</v>
      </c>
      <c r="BJ187" s="36">
        <f t="shared" si="126"/>
        <v>0.59472259810554806</v>
      </c>
      <c r="BK187" s="36">
        <f t="shared" si="126"/>
        <v>0.49863955320063014</v>
      </c>
      <c r="BL187" s="36">
        <f t="shared" si="126"/>
        <v>0.56978417266187054</v>
      </c>
      <c r="BM187" s="36">
        <f t="shared" si="126"/>
        <v>0.55598768432993029</v>
      </c>
      <c r="BN187" s="36">
        <f t="shared" si="126"/>
        <v>0.60839642119752235</v>
      </c>
      <c r="BO187" s="36">
        <f t="shared" si="126"/>
        <v>0.60710137713622025</v>
      </c>
      <c r="BP187" s="36">
        <f t="shared" si="126"/>
        <v>0.50726520968694622</v>
      </c>
      <c r="BQ187" s="36">
        <f t="shared" si="126"/>
        <v>0.53206981475532711</v>
      </c>
      <c r="BR187" s="36">
        <f t="shared" si="126"/>
        <v>0.5041415012942192</v>
      </c>
      <c r="BS187" s="36">
        <f t="shared" si="126"/>
        <v>0.49345833624851326</v>
      </c>
      <c r="BT187" s="36">
        <f t="shared" si="126"/>
        <v>0.49967783505154639</v>
      </c>
      <c r="BU187" s="36">
        <f t="shared" si="126"/>
        <v>0.49357820934417074</v>
      </c>
      <c r="BV187" s="36">
        <f t="shared" si="126"/>
        <v>0.45399936768890287</v>
      </c>
      <c r="BW187" s="36">
        <f t="shared" si="126"/>
        <v>0.43513248282630035</v>
      </c>
    </row>
    <row r="188" spans="1:75">
      <c r="A188" s="61" t="s">
        <v>272</v>
      </c>
      <c r="B188" s="1">
        <v>3.72</v>
      </c>
      <c r="C188" s="1">
        <v>4.21</v>
      </c>
      <c r="D188" s="1">
        <v>4.2619999999999996</v>
      </c>
      <c r="E188" s="1">
        <v>4.4219999999999997</v>
      </c>
      <c r="F188" s="1">
        <v>4.6260000000000003</v>
      </c>
      <c r="G188" s="1">
        <v>4.9020000000000001</v>
      </c>
      <c r="H188" s="1">
        <v>5.3540000000000001</v>
      </c>
      <c r="I188" s="1">
        <v>3.0470000000000002</v>
      </c>
      <c r="J188" s="1">
        <v>3.3969999999999998</v>
      </c>
      <c r="K188" s="1">
        <v>3.645</v>
      </c>
      <c r="L188" s="1">
        <v>3.4089999999999998</v>
      </c>
      <c r="M188" s="1">
        <v>3.6150000000000002</v>
      </c>
      <c r="N188" s="1">
        <v>3.6960000000000002</v>
      </c>
      <c r="O188" s="1">
        <v>3.9489999999999998</v>
      </c>
      <c r="P188" s="1">
        <v>4.2859999999999996</v>
      </c>
      <c r="Q188" s="1">
        <v>3.1070000000000002</v>
      </c>
      <c r="R188" s="1">
        <v>3.1080000000000001</v>
      </c>
      <c r="S188" s="1">
        <v>2.4119999999999999</v>
      </c>
      <c r="T188" s="1">
        <v>1.4219999999999999</v>
      </c>
      <c r="U188" s="1">
        <v>1.532</v>
      </c>
      <c r="V188" s="1">
        <v>1.794</v>
      </c>
      <c r="W188" s="1">
        <v>1.9970000000000001</v>
      </c>
      <c r="X188" s="1">
        <v>2.173</v>
      </c>
      <c r="Y188" s="1">
        <v>2.39</v>
      </c>
      <c r="Z188" s="1">
        <v>2.6280000000000001</v>
      </c>
      <c r="AA188" s="1">
        <v>2.8580000000000001</v>
      </c>
      <c r="AB188" s="1">
        <v>3.1339999999999999</v>
      </c>
      <c r="AC188" s="1">
        <v>3.4</v>
      </c>
      <c r="AD188" s="1">
        <v>3.9129999999999998</v>
      </c>
      <c r="AE188" s="1">
        <v>4.1260000000000003</v>
      </c>
      <c r="AF188" s="1">
        <v>4.49</v>
      </c>
      <c r="AG188" s="1">
        <v>5.04</v>
      </c>
      <c r="AH188" s="1">
        <v>5.625</v>
      </c>
      <c r="AI188" s="1">
        <v>6.0220000000000002</v>
      </c>
      <c r="AJ188" s="1">
        <v>6.4619999999999997</v>
      </c>
      <c r="AK188" s="1">
        <v>6.6159999999999997</v>
      </c>
      <c r="AM188" s="61" t="s">
        <v>272</v>
      </c>
      <c r="AN188" s="36" t="str">
        <f t="shared" ref="AN188:BW188" si="127">IF(ISNUMBER(B188/B$46),B188/B$46,"…")</f>
        <v>…</v>
      </c>
      <c r="AO188" s="36" t="str">
        <f t="shared" si="127"/>
        <v>…</v>
      </c>
      <c r="AP188" s="36" t="str">
        <f t="shared" si="127"/>
        <v>…</v>
      </c>
      <c r="AQ188" s="36" t="str">
        <f t="shared" si="127"/>
        <v>…</v>
      </c>
      <c r="AR188" s="36" t="str">
        <f t="shared" si="127"/>
        <v>…</v>
      </c>
      <c r="AS188" s="36" t="str">
        <f t="shared" si="127"/>
        <v>…</v>
      </c>
      <c r="AT188" s="36" t="str">
        <f t="shared" si="127"/>
        <v>…</v>
      </c>
      <c r="AU188" s="36" t="str">
        <f t="shared" si="127"/>
        <v>…</v>
      </c>
      <c r="AV188" s="36">
        <f t="shared" si="127"/>
        <v>0.94676700111482714</v>
      </c>
      <c r="AW188" s="36">
        <f t="shared" si="127"/>
        <v>0.95070422535211263</v>
      </c>
      <c r="AX188" s="36">
        <f t="shared" si="127"/>
        <v>0.73359156445018281</v>
      </c>
      <c r="AY188" s="36">
        <f t="shared" si="127"/>
        <v>0.76491747778247998</v>
      </c>
      <c r="AZ188" s="36">
        <f t="shared" si="127"/>
        <v>0.51902822637270041</v>
      </c>
      <c r="BA188" s="36">
        <f t="shared" si="127"/>
        <v>0.53845104990455417</v>
      </c>
      <c r="BB188" s="36">
        <f t="shared" si="127"/>
        <v>0.55996864384635481</v>
      </c>
      <c r="BC188" s="36">
        <f t="shared" si="127"/>
        <v>0.48821495914519175</v>
      </c>
      <c r="BD188" s="36">
        <f t="shared" si="127"/>
        <v>0.49577285053437553</v>
      </c>
      <c r="BE188" s="36">
        <f t="shared" si="127"/>
        <v>0.44924566958465262</v>
      </c>
      <c r="BF188" s="36">
        <f t="shared" si="127"/>
        <v>0.33077459874389387</v>
      </c>
      <c r="BG188" s="36">
        <f t="shared" si="127"/>
        <v>0.35619623343408507</v>
      </c>
      <c r="BH188" s="36">
        <f t="shared" si="127"/>
        <v>0.39238845144356954</v>
      </c>
      <c r="BI188" s="36">
        <f t="shared" si="127"/>
        <v>0.42130801687763714</v>
      </c>
      <c r="BJ188" s="36">
        <f t="shared" si="127"/>
        <v>0.44283676380680659</v>
      </c>
      <c r="BK188" s="36">
        <f t="shared" si="127"/>
        <v>0.47666533705624253</v>
      </c>
      <c r="BL188" s="36">
        <f t="shared" si="127"/>
        <v>0.50038080731150048</v>
      </c>
      <c r="BM188" s="36">
        <f t="shared" si="127"/>
        <v>0.54427728051799651</v>
      </c>
      <c r="BN188" s="36">
        <f t="shared" si="127"/>
        <v>0.57769585253456224</v>
      </c>
      <c r="BO188" s="36">
        <f t="shared" si="127"/>
        <v>0.5980650835532102</v>
      </c>
      <c r="BP188" s="36">
        <f t="shared" si="127"/>
        <v>0.64095004095004082</v>
      </c>
      <c r="BQ188" s="36">
        <f t="shared" si="127"/>
        <v>0.68492695883134136</v>
      </c>
      <c r="BR188" s="36">
        <f t="shared" si="127"/>
        <v>0.69429410855110574</v>
      </c>
      <c r="BS188" s="36">
        <f t="shared" si="127"/>
        <v>0.71116128121913369</v>
      </c>
      <c r="BT188" s="36">
        <f t="shared" si="127"/>
        <v>0.7320406038521603</v>
      </c>
      <c r="BU188" s="36">
        <f t="shared" si="127"/>
        <v>0.74751737835153931</v>
      </c>
      <c r="BV188" s="36">
        <f t="shared" si="127"/>
        <v>0.78260869565217395</v>
      </c>
      <c r="BW188" s="36">
        <f t="shared" si="127"/>
        <v>0.79300011986096119</v>
      </c>
    </row>
    <row r="189" spans="1:75">
      <c r="A189" s="61" t="s">
        <v>273</v>
      </c>
      <c r="B189" s="1">
        <v>0.92700000000000005</v>
      </c>
      <c r="C189" s="1">
        <v>1.091</v>
      </c>
      <c r="D189" s="1">
        <v>1.111</v>
      </c>
      <c r="E189" s="1">
        <v>1.145</v>
      </c>
      <c r="F189" s="1">
        <v>1.1879999999999999</v>
      </c>
      <c r="G189" s="1">
        <v>1.258</v>
      </c>
      <c r="H189" s="1">
        <v>1.319</v>
      </c>
      <c r="I189" s="1">
        <v>1.2969999999999999</v>
      </c>
      <c r="J189" s="1">
        <v>1.2909999999999999</v>
      </c>
      <c r="K189" s="1">
        <v>1.4119999999999999</v>
      </c>
      <c r="L189" s="1">
        <v>1.4330000000000001</v>
      </c>
      <c r="M189" s="1">
        <v>1.4490000000000001</v>
      </c>
      <c r="N189" s="1">
        <v>1.4079999999999999</v>
      </c>
      <c r="O189" s="1">
        <v>1.6160000000000001</v>
      </c>
      <c r="P189" s="1">
        <v>1.89</v>
      </c>
      <c r="Q189" s="1">
        <v>1.766</v>
      </c>
      <c r="R189" s="1">
        <v>1.7430000000000001</v>
      </c>
      <c r="S189" s="1">
        <v>0.65300000000000002</v>
      </c>
      <c r="T189" s="1">
        <v>0.752</v>
      </c>
      <c r="U189" s="1">
        <v>0.77500000000000002</v>
      </c>
      <c r="V189" s="1">
        <v>0.95399999999999996</v>
      </c>
      <c r="W189" s="1">
        <v>1.204</v>
      </c>
      <c r="X189" s="1">
        <v>1.905</v>
      </c>
      <c r="Y189" s="1">
        <v>1.524</v>
      </c>
      <c r="Z189" s="1">
        <v>1.7390000000000001</v>
      </c>
      <c r="AA189" s="1">
        <v>1.736</v>
      </c>
      <c r="AB189" s="1">
        <v>1.972</v>
      </c>
      <c r="AC189" s="1">
        <v>2.2349999999999999</v>
      </c>
      <c r="AD189" s="1">
        <v>2.6829999999999998</v>
      </c>
      <c r="AE189" s="1">
        <v>2.8029999999999999</v>
      </c>
      <c r="AF189" s="1">
        <v>3.1539999999999999</v>
      </c>
      <c r="AG189" s="1">
        <v>3.7829999999999999</v>
      </c>
      <c r="AH189" s="1">
        <v>4.0339999999999998</v>
      </c>
      <c r="AI189" s="1">
        <v>4.4649999999999999</v>
      </c>
      <c r="AJ189" s="1">
        <v>4.6520000000000001</v>
      </c>
      <c r="AK189" s="1">
        <v>4.3780000000000001</v>
      </c>
      <c r="AM189" s="61" t="s">
        <v>273</v>
      </c>
      <c r="AN189" s="36">
        <f t="shared" ref="AN189:BW189" si="128">IF(ISNUMBER(B189/B$47),B189/B$47,"…")</f>
        <v>0.67271407837445585</v>
      </c>
      <c r="AO189" s="36">
        <f t="shared" si="128"/>
        <v>0.71353826030085021</v>
      </c>
      <c r="AP189" s="36">
        <f t="shared" si="128"/>
        <v>0.75939849624060141</v>
      </c>
      <c r="AQ189" s="36">
        <f t="shared" si="128"/>
        <v>0.86611195158850229</v>
      </c>
      <c r="AR189" s="36">
        <f t="shared" si="128"/>
        <v>0.90342205323193914</v>
      </c>
      <c r="AS189" s="36">
        <f t="shared" si="128"/>
        <v>0.86878453038674042</v>
      </c>
      <c r="AT189" s="36">
        <f t="shared" si="128"/>
        <v>0.87641196013289036</v>
      </c>
      <c r="AU189" s="36">
        <f t="shared" si="128"/>
        <v>0.87222595830531258</v>
      </c>
      <c r="AV189" s="36">
        <f t="shared" si="128"/>
        <v>0.8399479505530254</v>
      </c>
      <c r="AW189" s="36">
        <f t="shared" si="128"/>
        <v>0.8330383480825958</v>
      </c>
      <c r="AX189" s="36">
        <f t="shared" si="128"/>
        <v>0.94900662251655632</v>
      </c>
      <c r="AY189" s="36">
        <f t="shared" si="128"/>
        <v>0.78409090909090906</v>
      </c>
      <c r="AZ189" s="36">
        <f t="shared" si="128"/>
        <v>0.79234665166010132</v>
      </c>
      <c r="BA189" s="36">
        <f t="shared" si="128"/>
        <v>0.76082862523540495</v>
      </c>
      <c r="BB189" s="36">
        <f t="shared" si="128"/>
        <v>0.82568807339449535</v>
      </c>
      <c r="BC189" s="36">
        <f t="shared" si="128"/>
        <v>0.78176184152279771</v>
      </c>
      <c r="BD189" s="36">
        <f t="shared" si="128"/>
        <v>0.85024390243902448</v>
      </c>
      <c r="BE189" s="36">
        <f t="shared" si="128"/>
        <v>0.71758241758241759</v>
      </c>
      <c r="BF189" s="36">
        <f t="shared" si="128"/>
        <v>0.68675799086757994</v>
      </c>
      <c r="BG189" s="36">
        <f t="shared" si="128"/>
        <v>0.79405737704918034</v>
      </c>
      <c r="BH189" s="36">
        <f t="shared" si="128"/>
        <v>0.78583196046128501</v>
      </c>
      <c r="BI189" s="36">
        <f t="shared" si="128"/>
        <v>0.83091787439613518</v>
      </c>
      <c r="BJ189" s="36">
        <f t="shared" si="128"/>
        <v>0.88317107093184977</v>
      </c>
      <c r="BK189" s="36">
        <f t="shared" si="128"/>
        <v>0.85378151260504209</v>
      </c>
      <c r="BL189" s="36">
        <f t="shared" si="128"/>
        <v>0.8392857142857143</v>
      </c>
      <c r="BM189" s="36">
        <f t="shared" si="128"/>
        <v>0.7945080091533181</v>
      </c>
      <c r="BN189" s="36">
        <f t="shared" si="128"/>
        <v>0.69485553206483441</v>
      </c>
      <c r="BO189" s="36">
        <f t="shared" si="128"/>
        <v>0.69045412418906393</v>
      </c>
      <c r="BP189" s="36">
        <f t="shared" si="128"/>
        <v>0.61891580161476356</v>
      </c>
      <c r="BQ189" s="36">
        <f t="shared" si="128"/>
        <v>0.60987815491731934</v>
      </c>
      <c r="BR189" s="36">
        <f t="shared" si="128"/>
        <v>0.61159588908280005</v>
      </c>
      <c r="BS189" s="36">
        <f t="shared" si="128"/>
        <v>0.5684447783621337</v>
      </c>
      <c r="BT189" s="36">
        <f t="shared" si="128"/>
        <v>0.55026599372527618</v>
      </c>
      <c r="BU189" s="36">
        <f t="shared" si="128"/>
        <v>0.56404749873673565</v>
      </c>
      <c r="BV189" s="36">
        <f t="shared" si="128"/>
        <v>0.52205139714959048</v>
      </c>
      <c r="BW189" s="36">
        <f t="shared" si="128"/>
        <v>0.48666073810582477</v>
      </c>
    </row>
    <row r="190" spans="1:75">
      <c r="A190" s="61" t="s">
        <v>274</v>
      </c>
      <c r="B190" s="1">
        <v>0.67400000000000004</v>
      </c>
      <c r="C190" s="1">
        <v>0.92500000000000004</v>
      </c>
      <c r="D190" s="1">
        <v>1.0860000000000001</v>
      </c>
      <c r="E190" s="1">
        <v>1.0900000000000001</v>
      </c>
      <c r="F190" s="1">
        <v>1.167</v>
      </c>
      <c r="G190" s="1">
        <v>1.258</v>
      </c>
      <c r="H190" s="1">
        <v>1.32</v>
      </c>
      <c r="I190" s="1">
        <v>1.2929999999999999</v>
      </c>
      <c r="J190" s="1">
        <v>1.18</v>
      </c>
      <c r="K190" s="1">
        <v>1.2729999999999999</v>
      </c>
      <c r="L190" s="1">
        <v>1.34</v>
      </c>
      <c r="M190" s="1">
        <v>1.2749999999999999</v>
      </c>
      <c r="N190" s="1">
        <v>1.234</v>
      </c>
      <c r="O190" s="1">
        <v>1.2849999999999999</v>
      </c>
      <c r="P190" s="1">
        <v>1.3560000000000001</v>
      </c>
      <c r="Q190" s="1">
        <v>1.345</v>
      </c>
      <c r="R190" s="1">
        <v>1.2090000000000001</v>
      </c>
      <c r="S190" s="1">
        <v>1.161</v>
      </c>
      <c r="T190" s="1">
        <v>1.0820000000000001</v>
      </c>
      <c r="U190" s="1">
        <v>1.018</v>
      </c>
      <c r="V190" s="1">
        <v>1.004</v>
      </c>
      <c r="W190" s="1">
        <v>1.0049999999999999</v>
      </c>
      <c r="X190" s="1">
        <v>1.0389999999999999</v>
      </c>
      <c r="Y190" s="1">
        <v>1.1100000000000001</v>
      </c>
      <c r="Z190" s="1">
        <v>1.244</v>
      </c>
      <c r="AA190" s="1">
        <v>1.3640000000000001</v>
      </c>
      <c r="AB190" s="1">
        <v>1.4970000000000001</v>
      </c>
      <c r="AC190" s="1">
        <v>1.702</v>
      </c>
      <c r="AD190" s="1">
        <v>1.954</v>
      </c>
      <c r="AE190" s="1">
        <v>2.3719999999999999</v>
      </c>
      <c r="AF190" s="1">
        <v>3.1579999999999999</v>
      </c>
      <c r="AG190" s="1">
        <v>4.2080000000000002</v>
      </c>
      <c r="AH190" s="1">
        <v>5.4509999999999996</v>
      </c>
      <c r="AI190" s="1">
        <v>6.1669999999999998</v>
      </c>
      <c r="AJ190" s="1">
        <v>6.5679999999999996</v>
      </c>
      <c r="AK190" s="1">
        <v>6.6909999999999998</v>
      </c>
      <c r="AM190" s="61" t="s">
        <v>274</v>
      </c>
      <c r="AN190" s="36">
        <f t="shared" ref="AN190:BW190" si="129">IF(ISNUMBER(B190/B$48),B190/B$48,"…")</f>
        <v>0.46450723638869745</v>
      </c>
      <c r="AO190" s="36">
        <f t="shared" si="129"/>
        <v>0.58618504435994934</v>
      </c>
      <c r="AP190" s="36">
        <f t="shared" si="129"/>
        <v>0.61634506242905795</v>
      </c>
      <c r="AQ190" s="36">
        <f t="shared" si="129"/>
        <v>0.56770833333333337</v>
      </c>
      <c r="AR190" s="36">
        <f t="shared" si="129"/>
        <v>0.53117888029130633</v>
      </c>
      <c r="AS190" s="36">
        <f t="shared" si="129"/>
        <v>0.45300684191573637</v>
      </c>
      <c r="AT190" s="36">
        <f t="shared" si="129"/>
        <v>0.52673583399840385</v>
      </c>
      <c r="AU190" s="36">
        <f t="shared" si="129"/>
        <v>0.45916193181818182</v>
      </c>
      <c r="AV190" s="36">
        <f t="shared" si="129"/>
        <v>0.45003813882532417</v>
      </c>
      <c r="AW190" s="36">
        <f t="shared" si="129"/>
        <v>0.50636435958631665</v>
      </c>
      <c r="AX190" s="36">
        <f t="shared" si="129"/>
        <v>0.6633663366336634</v>
      </c>
      <c r="AY190" s="36">
        <f t="shared" si="129"/>
        <v>0.64361433619384145</v>
      </c>
      <c r="AZ190" s="36">
        <f t="shared" si="129"/>
        <v>0.63444730077120814</v>
      </c>
      <c r="BA190" s="36">
        <f t="shared" si="129"/>
        <v>0.62408936376881974</v>
      </c>
      <c r="BB190" s="36">
        <f t="shared" si="129"/>
        <v>0.57166947723440142</v>
      </c>
      <c r="BC190" s="36">
        <f t="shared" si="129"/>
        <v>0.55878687162442875</v>
      </c>
      <c r="BD190" s="36">
        <f t="shared" si="129"/>
        <v>0.52089616544592843</v>
      </c>
      <c r="BE190" s="36">
        <f t="shared" si="129"/>
        <v>0.53013698630136985</v>
      </c>
      <c r="BF190" s="36">
        <f t="shared" si="129"/>
        <v>0.48937132519222076</v>
      </c>
      <c r="BG190" s="36">
        <f t="shared" si="129"/>
        <v>0.4012613322822231</v>
      </c>
      <c r="BH190" s="36">
        <f t="shared" si="129"/>
        <v>0.39035769828926903</v>
      </c>
      <c r="BI190" s="36">
        <f t="shared" si="129"/>
        <v>0.39644970414201175</v>
      </c>
      <c r="BJ190" s="36">
        <f t="shared" si="129"/>
        <v>0.32087708462013587</v>
      </c>
      <c r="BK190" s="36">
        <f t="shared" si="129"/>
        <v>0.27509293680297398</v>
      </c>
      <c r="BL190" s="36">
        <f t="shared" si="129"/>
        <v>0.25361875637104991</v>
      </c>
      <c r="BM190" s="36">
        <f t="shared" si="129"/>
        <v>0.23028870504811752</v>
      </c>
      <c r="BN190" s="36">
        <f t="shared" si="129"/>
        <v>0.25012531328320803</v>
      </c>
      <c r="BO190" s="36">
        <f t="shared" si="129"/>
        <v>0.24623842592592593</v>
      </c>
      <c r="BP190" s="36">
        <f t="shared" si="129"/>
        <v>0.26800164586476477</v>
      </c>
      <c r="BQ190" s="36">
        <f t="shared" si="129"/>
        <v>0.27425135853855936</v>
      </c>
      <c r="BR190" s="36">
        <f t="shared" si="129"/>
        <v>0.33581454700127605</v>
      </c>
      <c r="BS190" s="36">
        <f t="shared" si="129"/>
        <v>0.36757512229210343</v>
      </c>
      <c r="BT190" s="36">
        <f t="shared" si="129"/>
        <v>0.39704275620948359</v>
      </c>
      <c r="BU190" s="36">
        <f t="shared" si="129"/>
        <v>0.40452607412266317</v>
      </c>
      <c r="BV190" s="36">
        <f t="shared" si="129"/>
        <v>0.41240738415170158</v>
      </c>
      <c r="BW190" s="36">
        <f t="shared" si="129"/>
        <v>0.40766465606531405</v>
      </c>
    </row>
    <row r="191" spans="1:75">
      <c r="A191" s="61" t="s">
        <v>275</v>
      </c>
      <c r="B191" s="1">
        <v>0.57199999999999995</v>
      </c>
      <c r="C191" s="1">
        <v>0.66100000000000003</v>
      </c>
      <c r="D191" s="1">
        <v>0.74399999999999999</v>
      </c>
      <c r="E191" s="1">
        <v>0.78800000000000003</v>
      </c>
      <c r="F191" s="1">
        <v>0.83599999999999997</v>
      </c>
      <c r="G191" s="1">
        <v>0.90600000000000003</v>
      </c>
      <c r="H191" s="1">
        <v>0.97099999999999997</v>
      </c>
      <c r="I191" s="1">
        <v>0.98499999999999999</v>
      </c>
      <c r="J191" s="1">
        <v>0.99399999999999999</v>
      </c>
      <c r="K191" s="1">
        <v>1.121</v>
      </c>
      <c r="L191" s="1">
        <v>1.123</v>
      </c>
      <c r="M191" s="1">
        <v>1.093</v>
      </c>
      <c r="N191" s="1">
        <v>1.0940000000000001</v>
      </c>
      <c r="O191" s="1">
        <v>1.2290000000000001</v>
      </c>
      <c r="P191" s="1">
        <v>1.331</v>
      </c>
      <c r="Q191" s="1">
        <v>1.4530000000000001</v>
      </c>
      <c r="R191" s="1">
        <v>1.333</v>
      </c>
      <c r="S191" s="1">
        <v>0.38900000000000001</v>
      </c>
      <c r="T191" s="1">
        <v>0.56499999999999995</v>
      </c>
      <c r="U191" s="1">
        <v>0.64900000000000002</v>
      </c>
      <c r="V191" s="1">
        <v>0.71499999999999997</v>
      </c>
      <c r="W191" s="1">
        <v>0.75800000000000001</v>
      </c>
      <c r="X191" s="1">
        <v>0.97099999999999997</v>
      </c>
      <c r="Y191" s="1">
        <v>1.044</v>
      </c>
      <c r="Z191" s="1">
        <v>1.1519999999999999</v>
      </c>
      <c r="AA191" s="1">
        <v>1.355</v>
      </c>
      <c r="AB191" s="1">
        <v>1.657</v>
      </c>
      <c r="AC191" s="1">
        <v>1.9530000000000001</v>
      </c>
      <c r="AD191" s="1">
        <v>2.4329999999999998</v>
      </c>
      <c r="AE191" s="1">
        <v>2.8490000000000002</v>
      </c>
      <c r="AF191" s="1">
        <v>3.464</v>
      </c>
      <c r="AG191" s="1">
        <v>4.3760000000000003</v>
      </c>
      <c r="AH191" s="1">
        <v>4.7380000000000004</v>
      </c>
      <c r="AI191" s="1">
        <v>4.9690000000000003</v>
      </c>
      <c r="AJ191" s="1">
        <v>5.9210000000000003</v>
      </c>
      <c r="AK191" s="1">
        <v>6.6559999999999997</v>
      </c>
      <c r="AM191" s="61" t="s">
        <v>275</v>
      </c>
      <c r="AN191" s="36">
        <f t="shared" ref="AN191:BW191" si="130">IF(ISNUMBER(B191/B$49),B191/B$49,"…")</f>
        <v>0.67215041128084607</v>
      </c>
      <c r="AO191" s="36">
        <f t="shared" si="130"/>
        <v>0.66298896690070219</v>
      </c>
      <c r="AP191" s="36">
        <f t="shared" si="130"/>
        <v>0.68256880733944947</v>
      </c>
      <c r="AQ191" s="36">
        <f t="shared" si="130"/>
        <v>0.77788746298124389</v>
      </c>
      <c r="AR191" s="36">
        <f t="shared" si="130"/>
        <v>0.74709562109025918</v>
      </c>
      <c r="AS191" s="36">
        <f t="shared" si="130"/>
        <v>1</v>
      </c>
      <c r="AT191" s="36">
        <f t="shared" si="130"/>
        <v>0.8221845893310753</v>
      </c>
      <c r="AU191" s="36">
        <f t="shared" si="130"/>
        <v>0.7350746268656716</v>
      </c>
      <c r="AV191" s="36">
        <f t="shared" si="130"/>
        <v>0.64671437865972681</v>
      </c>
      <c r="AW191" s="36">
        <f t="shared" si="130"/>
        <v>0.71310432569974547</v>
      </c>
      <c r="AX191" s="36">
        <f t="shared" si="130"/>
        <v>0.69578686493184627</v>
      </c>
      <c r="AY191" s="36">
        <f t="shared" si="130"/>
        <v>0.67888198757763973</v>
      </c>
      <c r="AZ191" s="36">
        <f t="shared" si="130"/>
        <v>0.68460575719649563</v>
      </c>
      <c r="BA191" s="36">
        <f t="shared" si="130"/>
        <v>0.73111243307555029</v>
      </c>
      <c r="BB191" s="36">
        <f t="shared" si="130"/>
        <v>0.84454314720812174</v>
      </c>
      <c r="BC191" s="36">
        <f t="shared" si="130"/>
        <v>0.74170495150587035</v>
      </c>
      <c r="BD191" s="36">
        <f t="shared" si="130"/>
        <v>0.7652123995407577</v>
      </c>
      <c r="BE191" s="36">
        <f t="shared" si="130"/>
        <v>0.51797603195739017</v>
      </c>
      <c r="BF191" s="36">
        <f t="shared" si="130"/>
        <v>0.62499999999999989</v>
      </c>
      <c r="BG191" s="36">
        <f t="shared" si="130"/>
        <v>0.70010787486515635</v>
      </c>
      <c r="BH191" s="36">
        <f t="shared" si="130"/>
        <v>0.68486590038314166</v>
      </c>
      <c r="BI191" s="36">
        <f t="shared" si="130"/>
        <v>0.67079646017699124</v>
      </c>
      <c r="BJ191" s="36">
        <f t="shared" si="130"/>
        <v>0.75859374999999996</v>
      </c>
      <c r="BK191" s="36">
        <f t="shared" si="130"/>
        <v>0.73469387755102045</v>
      </c>
      <c r="BL191" s="36">
        <f t="shared" si="130"/>
        <v>0.57256461232604372</v>
      </c>
      <c r="BM191" s="36">
        <f t="shared" si="130"/>
        <v>0.57415254237288138</v>
      </c>
      <c r="BN191" s="36">
        <f t="shared" si="130"/>
        <v>0.60874357090374731</v>
      </c>
      <c r="BO191" s="36">
        <f t="shared" si="130"/>
        <v>0.56955380577427828</v>
      </c>
      <c r="BP191" s="36">
        <f t="shared" si="130"/>
        <v>0.58429394812680113</v>
      </c>
      <c r="BQ191" s="36">
        <f t="shared" si="130"/>
        <v>0.61295180722891573</v>
      </c>
      <c r="BR191" s="36">
        <f t="shared" si="130"/>
        <v>0.64005912786400587</v>
      </c>
      <c r="BS191" s="36">
        <f t="shared" si="130"/>
        <v>0.6453325468220027</v>
      </c>
      <c r="BT191" s="36">
        <f t="shared" si="130"/>
        <v>0.6500205789545892</v>
      </c>
      <c r="BU191" s="36">
        <f t="shared" si="130"/>
        <v>0.63672475653511018</v>
      </c>
      <c r="BV191" s="36">
        <f t="shared" si="130"/>
        <v>0.70969675176794922</v>
      </c>
      <c r="BW191" s="36">
        <f t="shared" si="130"/>
        <v>0.69930657701197718</v>
      </c>
    </row>
    <row r="192" spans="1:75">
      <c r="A192" s="61" t="s">
        <v>276</v>
      </c>
      <c r="B192" s="1">
        <v>6.6000000000000003E-2</v>
      </c>
      <c r="C192" s="1">
        <v>8.5000000000000006E-2</v>
      </c>
      <c r="D192" s="1">
        <v>0.108</v>
      </c>
      <c r="E192" s="1">
        <v>0.113</v>
      </c>
      <c r="F192" s="1">
        <v>0.13600000000000001</v>
      </c>
      <c r="G192" s="1">
        <v>0.15</v>
      </c>
      <c r="H192" s="1">
        <v>0.155</v>
      </c>
      <c r="I192" s="1">
        <v>0.14899999999999999</v>
      </c>
      <c r="J192" s="1">
        <v>0.13500000000000001</v>
      </c>
      <c r="K192" s="1">
        <v>0.14000000000000001</v>
      </c>
      <c r="L192" s="1">
        <v>0.14399999999999999</v>
      </c>
      <c r="M192" s="1">
        <v>0.13500000000000001</v>
      </c>
      <c r="N192" s="1">
        <v>0.13200000000000001</v>
      </c>
      <c r="O192" s="1">
        <v>0.14399999999999999</v>
      </c>
      <c r="P192" s="1">
        <v>0.16400000000000001</v>
      </c>
      <c r="Q192" s="1">
        <v>0.17199999999999999</v>
      </c>
      <c r="R192" s="1">
        <v>0.16500000000000001</v>
      </c>
      <c r="S192" s="1">
        <v>0.161</v>
      </c>
      <c r="T192" s="1">
        <v>0.184</v>
      </c>
      <c r="U192" s="1">
        <v>0.20399999999999999</v>
      </c>
      <c r="V192" s="1">
        <v>0.224</v>
      </c>
      <c r="W192" s="1">
        <v>0.29699999999999999</v>
      </c>
      <c r="X192" s="1">
        <v>0.34100000000000003</v>
      </c>
      <c r="Y192" s="1">
        <v>0.39600000000000002</v>
      </c>
      <c r="Z192" s="1">
        <v>0.41099999999999998</v>
      </c>
      <c r="AA192" s="1">
        <v>0.41699999999999998</v>
      </c>
      <c r="AB192" s="1">
        <v>0.40699999999999997</v>
      </c>
      <c r="AC192" s="1">
        <v>0.39</v>
      </c>
      <c r="AD192" s="1">
        <v>0.41499999999999998</v>
      </c>
      <c r="AE192" s="1">
        <v>0.40300000000000002</v>
      </c>
      <c r="AF192" s="1">
        <v>0.38800000000000001</v>
      </c>
      <c r="AG192" s="1">
        <v>0.39400000000000002</v>
      </c>
      <c r="AH192" s="1">
        <v>0.38100000000000001</v>
      </c>
      <c r="AI192" s="1">
        <v>0.32900000000000001</v>
      </c>
      <c r="AJ192" s="1">
        <v>0.29599999999999999</v>
      </c>
      <c r="AK192" s="1">
        <v>0.25800000000000001</v>
      </c>
      <c r="AM192" s="61" t="s">
        <v>276</v>
      </c>
      <c r="AN192" s="36">
        <f t="shared" ref="AN192:BW192" si="131">IF(ISNUMBER(B192/B$50),B192/B$50,"…")</f>
        <v>0.91666666666666674</v>
      </c>
      <c r="AO192" s="36">
        <f t="shared" si="131"/>
        <v>0.93406593406593419</v>
      </c>
      <c r="AP192" s="36">
        <f t="shared" si="131"/>
        <v>0.98181818181818181</v>
      </c>
      <c r="AQ192" s="36">
        <f t="shared" si="131"/>
        <v>1</v>
      </c>
      <c r="AR192" s="36">
        <f t="shared" si="131"/>
        <v>0.99270072992700731</v>
      </c>
      <c r="AS192" s="36">
        <f t="shared" si="131"/>
        <v>0.95541401273885351</v>
      </c>
      <c r="AT192" s="36">
        <f t="shared" si="131"/>
        <v>0.88571428571428579</v>
      </c>
      <c r="AU192" s="36">
        <f t="shared" si="131"/>
        <v>0.87134502923976598</v>
      </c>
      <c r="AV192" s="36">
        <f t="shared" si="131"/>
        <v>0.85987261146496818</v>
      </c>
      <c r="AW192" s="36">
        <f t="shared" si="131"/>
        <v>0.90909090909090917</v>
      </c>
      <c r="AX192" s="36">
        <f t="shared" si="131"/>
        <v>0.92903225806451606</v>
      </c>
      <c r="AY192" s="36">
        <f t="shared" si="131"/>
        <v>0.95744680851063846</v>
      </c>
      <c r="AZ192" s="36">
        <f t="shared" si="131"/>
        <v>0.92957746478873249</v>
      </c>
      <c r="BA192" s="36">
        <f t="shared" si="131"/>
        <v>0.91719745222929927</v>
      </c>
      <c r="BB192" s="36">
        <f t="shared" si="131"/>
        <v>0.98203592814371254</v>
      </c>
      <c r="BC192" s="36">
        <f t="shared" si="131"/>
        <v>0.96629213483146059</v>
      </c>
      <c r="BD192" s="36">
        <f t="shared" si="131"/>
        <v>0.97633136094674555</v>
      </c>
      <c r="BE192" s="36">
        <f t="shared" si="131"/>
        <v>0.90449438202247201</v>
      </c>
      <c r="BF192" s="36">
        <f t="shared" si="131"/>
        <v>0.93401015228426387</v>
      </c>
      <c r="BG192" s="36">
        <f t="shared" si="131"/>
        <v>0.94444444444444442</v>
      </c>
      <c r="BH192" s="36">
        <f t="shared" si="131"/>
        <v>0.9294605809128631</v>
      </c>
      <c r="BI192" s="36">
        <f t="shared" si="131"/>
        <v>0.95192307692307687</v>
      </c>
      <c r="BJ192" s="36">
        <f t="shared" si="131"/>
        <v>0.95786516853932591</v>
      </c>
      <c r="BK192" s="36">
        <f t="shared" si="131"/>
        <v>0.97058823529411775</v>
      </c>
      <c r="BL192" s="36">
        <f t="shared" si="131"/>
        <v>0.96478873239436613</v>
      </c>
      <c r="BM192" s="36">
        <f t="shared" si="131"/>
        <v>0.94988610478359903</v>
      </c>
      <c r="BN192" s="36">
        <f t="shared" si="131"/>
        <v>0.93778801843317972</v>
      </c>
      <c r="BO192" s="36">
        <f t="shared" si="131"/>
        <v>0.93301435406698574</v>
      </c>
      <c r="BP192" s="36">
        <f t="shared" si="131"/>
        <v>0.98809523809523814</v>
      </c>
      <c r="BQ192" s="36">
        <f t="shared" si="131"/>
        <v>0.94823529411764718</v>
      </c>
      <c r="BR192" s="36">
        <f t="shared" si="131"/>
        <v>0.96277915632754341</v>
      </c>
      <c r="BS192" s="36">
        <f t="shared" si="131"/>
        <v>0.98499999999999999</v>
      </c>
      <c r="BT192" s="36">
        <f t="shared" si="131"/>
        <v>0.98704663212435229</v>
      </c>
      <c r="BU192" s="36">
        <f t="shared" si="131"/>
        <v>0.93732193732193747</v>
      </c>
      <c r="BV192" s="36">
        <f t="shared" si="131"/>
        <v>0.88095238095238082</v>
      </c>
      <c r="BW192" s="36">
        <f t="shared" si="131"/>
        <v>0.89895470383275267</v>
      </c>
    </row>
    <row r="193" spans="1:75">
      <c r="A193" s="61" t="s">
        <v>277</v>
      </c>
      <c r="B193" s="1">
        <v>0.112</v>
      </c>
      <c r="C193" s="1">
        <v>0.13200000000000001</v>
      </c>
      <c r="D193" s="1">
        <v>0.14899999999999999</v>
      </c>
      <c r="E193" s="1">
        <v>0.16800000000000001</v>
      </c>
      <c r="F193" s="1">
        <v>0.18099999999999999</v>
      </c>
      <c r="G193" s="1">
        <v>0.2</v>
      </c>
      <c r="H193" s="1">
        <v>0.23</v>
      </c>
      <c r="I193" s="1">
        <v>0.22500000000000001</v>
      </c>
      <c r="J193" s="1">
        <v>0.22600000000000001</v>
      </c>
      <c r="K193" s="1">
        <v>0.24299999999999999</v>
      </c>
      <c r="L193" s="1">
        <v>0.29099999999999998</v>
      </c>
      <c r="M193" s="1">
        <v>0.27800000000000002</v>
      </c>
      <c r="N193" s="1">
        <v>0.28299999999999997</v>
      </c>
      <c r="O193" s="1">
        <v>0.30099999999999999</v>
      </c>
      <c r="P193" s="1">
        <v>0.32100000000000001</v>
      </c>
      <c r="Q193" s="1">
        <v>0.33500000000000002</v>
      </c>
      <c r="R193" s="1">
        <v>0.314</v>
      </c>
      <c r="S193" s="1">
        <v>0.32800000000000001</v>
      </c>
      <c r="T193" s="1">
        <v>0.14000000000000001</v>
      </c>
      <c r="U193" s="1">
        <v>0.106</v>
      </c>
      <c r="V193" s="1">
        <v>0.11700000000000001</v>
      </c>
      <c r="W193" s="1">
        <v>0.13700000000000001</v>
      </c>
      <c r="X193" s="1">
        <v>0.17</v>
      </c>
      <c r="Y193" s="1">
        <v>0.159</v>
      </c>
      <c r="Z193" s="1">
        <v>0.17299999999999999</v>
      </c>
      <c r="AA193" s="1">
        <v>0.17699999999999999</v>
      </c>
      <c r="AB193" s="1">
        <v>0.19900000000000001</v>
      </c>
      <c r="AC193" s="1">
        <v>0.20399999999999999</v>
      </c>
      <c r="AD193" s="1">
        <v>0.23400000000000001</v>
      </c>
      <c r="AE193" s="1">
        <v>0.215</v>
      </c>
      <c r="AF193" s="1">
        <v>0.222</v>
      </c>
      <c r="AG193" s="1">
        <v>0.23799999999999999</v>
      </c>
      <c r="AH193" s="1">
        <v>0.23100000000000001</v>
      </c>
      <c r="AI193" s="1">
        <v>0.20399999999999999</v>
      </c>
      <c r="AJ193" s="1">
        <v>0.222</v>
      </c>
      <c r="AK193" s="1">
        <v>0.22800000000000001</v>
      </c>
      <c r="AM193" s="61" t="s">
        <v>277</v>
      </c>
      <c r="AN193" s="36" t="str">
        <f t="shared" ref="AN193:BW193" si="132">IF(ISNUMBER(B193/B$51),B193/B$51,"…")</f>
        <v>…</v>
      </c>
      <c r="AO193" s="36" t="str">
        <f t="shared" si="132"/>
        <v>…</v>
      </c>
      <c r="AP193" s="36" t="str">
        <f t="shared" si="132"/>
        <v>…</v>
      </c>
      <c r="AQ193" s="36" t="str">
        <f t="shared" si="132"/>
        <v>…</v>
      </c>
      <c r="AR193" s="36" t="str">
        <f t="shared" si="132"/>
        <v>…</v>
      </c>
      <c r="AS193" s="36" t="str">
        <f t="shared" si="132"/>
        <v>…</v>
      </c>
      <c r="AT193" s="36" t="str">
        <f t="shared" si="132"/>
        <v>…</v>
      </c>
      <c r="AU193" s="36" t="str">
        <f t="shared" si="132"/>
        <v>…</v>
      </c>
      <c r="AV193" s="36" t="str">
        <f t="shared" si="132"/>
        <v>…</v>
      </c>
      <c r="AW193" s="36" t="str">
        <f t="shared" si="132"/>
        <v>…</v>
      </c>
      <c r="AX193" s="36" t="str">
        <f t="shared" si="132"/>
        <v>…</v>
      </c>
      <c r="AY193" s="36" t="str">
        <f t="shared" si="132"/>
        <v>…</v>
      </c>
      <c r="AZ193" s="36" t="str">
        <f t="shared" si="132"/>
        <v>…</v>
      </c>
      <c r="BA193" s="36" t="str">
        <f t="shared" si="132"/>
        <v>…</v>
      </c>
      <c r="BB193" s="36" t="str">
        <f t="shared" si="132"/>
        <v>…</v>
      </c>
      <c r="BC193" s="36" t="str">
        <f t="shared" si="132"/>
        <v>…</v>
      </c>
      <c r="BD193" s="36">
        <f t="shared" si="132"/>
        <v>0.84864864864864864</v>
      </c>
      <c r="BE193" s="36">
        <f t="shared" si="132"/>
        <v>0.91364902506963797</v>
      </c>
      <c r="BF193" s="36">
        <f t="shared" si="132"/>
        <v>0.93333333333333346</v>
      </c>
      <c r="BG193" s="36">
        <f t="shared" si="132"/>
        <v>0.92982456140350866</v>
      </c>
      <c r="BH193" s="36">
        <f t="shared" si="132"/>
        <v>0.86029411764705876</v>
      </c>
      <c r="BI193" s="36">
        <f t="shared" si="132"/>
        <v>0.85625000000000007</v>
      </c>
      <c r="BJ193" s="36">
        <f t="shared" si="132"/>
        <v>0.92391304347826098</v>
      </c>
      <c r="BK193" s="36">
        <f t="shared" si="132"/>
        <v>0.775609756097561</v>
      </c>
      <c r="BL193" s="36">
        <f t="shared" si="132"/>
        <v>0.80465116279069759</v>
      </c>
      <c r="BM193" s="36">
        <f t="shared" si="132"/>
        <v>0.93157894736842095</v>
      </c>
      <c r="BN193" s="36">
        <f t="shared" si="132"/>
        <v>0.90454545454545454</v>
      </c>
      <c r="BO193" s="36">
        <f t="shared" si="132"/>
        <v>0.87931034482758608</v>
      </c>
      <c r="BP193" s="36">
        <f t="shared" si="132"/>
        <v>0.84172661870503596</v>
      </c>
      <c r="BQ193" s="36">
        <f t="shared" si="132"/>
        <v>0.79335793357933571</v>
      </c>
      <c r="BR193" s="36">
        <f t="shared" si="132"/>
        <v>0.69811320754716977</v>
      </c>
      <c r="BS193" s="36">
        <f t="shared" si="132"/>
        <v>0.65745856353591159</v>
      </c>
      <c r="BT193" s="36">
        <f t="shared" si="132"/>
        <v>0.71517027863777094</v>
      </c>
      <c r="BU193" s="36">
        <f t="shared" si="132"/>
        <v>0.61818181818181817</v>
      </c>
      <c r="BV193" s="36">
        <f t="shared" si="132"/>
        <v>0.62889518413597734</v>
      </c>
      <c r="BW193" s="36">
        <f t="shared" si="132"/>
        <v>0.6826347305389221</v>
      </c>
    </row>
    <row r="194" spans="1:75">
      <c r="A194" s="61" t="s">
        <v>278</v>
      </c>
      <c r="B194" s="1">
        <v>2.3290000000000002</v>
      </c>
      <c r="C194" s="1">
        <v>2.6280000000000001</v>
      </c>
      <c r="D194" s="1">
        <v>2.6059999999999999</v>
      </c>
      <c r="E194" s="1">
        <v>2.7639999999999998</v>
      </c>
      <c r="F194" s="1">
        <v>2.86</v>
      </c>
      <c r="G194" s="1">
        <v>2.9359999999999999</v>
      </c>
      <c r="H194" s="1">
        <v>3.1259999999999999</v>
      </c>
      <c r="I194" s="1">
        <v>3.1819999999999999</v>
      </c>
      <c r="J194" s="1">
        <v>3.2010000000000001</v>
      </c>
      <c r="K194" s="1">
        <v>3.4740000000000002</v>
      </c>
      <c r="L194" s="1">
        <v>3.3460000000000001</v>
      </c>
      <c r="M194" s="1">
        <v>3.18</v>
      </c>
      <c r="N194" s="1">
        <v>3.1309999999999998</v>
      </c>
      <c r="O194" s="1">
        <v>3.4689999999999999</v>
      </c>
      <c r="P194" s="1">
        <v>3.8780000000000001</v>
      </c>
      <c r="Q194" s="1">
        <v>3.4809999999999999</v>
      </c>
      <c r="R194" s="1">
        <v>3.4710000000000001</v>
      </c>
      <c r="S194" s="1">
        <v>1.615</v>
      </c>
      <c r="T194" s="1">
        <v>1.9690000000000001</v>
      </c>
      <c r="U194" s="1">
        <v>2.359</v>
      </c>
      <c r="V194" s="1">
        <v>2.7450000000000001</v>
      </c>
      <c r="W194" s="1">
        <v>2.9449999999999998</v>
      </c>
      <c r="X194" s="1">
        <v>3.1080000000000001</v>
      </c>
      <c r="Y194" s="1">
        <v>3.6909999999999998</v>
      </c>
      <c r="Z194" s="1">
        <v>4.0110000000000001</v>
      </c>
      <c r="AA194" s="1">
        <v>4.0179999999999998</v>
      </c>
      <c r="AB194" s="1">
        <v>4.2670000000000003</v>
      </c>
      <c r="AC194" s="1">
        <v>5.1050000000000004</v>
      </c>
      <c r="AD194" s="1">
        <v>6.1189999999999998</v>
      </c>
      <c r="AE194" s="1">
        <v>7.7450000000000001</v>
      </c>
      <c r="AF194" s="1">
        <v>9.298</v>
      </c>
      <c r="AG194" s="1">
        <v>11.116</v>
      </c>
      <c r="AH194" s="1">
        <v>11.618</v>
      </c>
      <c r="AI194" s="1">
        <v>12.268000000000001</v>
      </c>
      <c r="AJ194" s="1">
        <v>14.47</v>
      </c>
      <c r="AK194" s="1">
        <v>14.53</v>
      </c>
      <c r="AM194" s="61" t="s">
        <v>278</v>
      </c>
      <c r="AN194" s="36">
        <f t="shared" ref="AN194:BW194" si="133">IF(ISNUMBER(B194/B$52),B194/B$52,"…")</f>
        <v>0.64372581536760654</v>
      </c>
      <c r="AO194" s="36">
        <f t="shared" si="133"/>
        <v>0.68437500000000007</v>
      </c>
      <c r="AP194" s="36">
        <f t="shared" si="133"/>
        <v>0.66445690973992855</v>
      </c>
      <c r="AQ194" s="36">
        <f t="shared" si="133"/>
        <v>0.77379619260918242</v>
      </c>
      <c r="AR194" s="36">
        <f t="shared" si="133"/>
        <v>0.79422382671480141</v>
      </c>
      <c r="AS194" s="36">
        <f t="shared" si="133"/>
        <v>0.77019937040923403</v>
      </c>
      <c r="AT194" s="36">
        <f t="shared" si="133"/>
        <v>0.78032950574138782</v>
      </c>
      <c r="AU194" s="36">
        <f t="shared" si="133"/>
        <v>0.83037578288100211</v>
      </c>
      <c r="AV194" s="36">
        <f t="shared" si="133"/>
        <v>0.82500000000000007</v>
      </c>
      <c r="AW194" s="36">
        <f t="shared" si="133"/>
        <v>1</v>
      </c>
      <c r="AX194" s="36">
        <f t="shared" si="133"/>
        <v>1</v>
      </c>
      <c r="AY194" s="36">
        <f t="shared" si="133"/>
        <v>0.91274397244546501</v>
      </c>
      <c r="AZ194" s="36">
        <f t="shared" si="133"/>
        <v>0.85523081125375577</v>
      </c>
      <c r="BA194" s="36">
        <f t="shared" si="133"/>
        <v>0.85866336633663365</v>
      </c>
      <c r="BB194" s="36">
        <f t="shared" si="133"/>
        <v>0.86005766245287196</v>
      </c>
      <c r="BC194" s="36">
        <f t="shared" si="133"/>
        <v>0.83019317910803725</v>
      </c>
      <c r="BD194" s="36">
        <f t="shared" si="133"/>
        <v>0.88051750380517502</v>
      </c>
      <c r="BE194" s="36">
        <f t="shared" si="133"/>
        <v>0.75256290773532153</v>
      </c>
      <c r="BF194" s="36">
        <f t="shared" si="133"/>
        <v>0.6908771929824562</v>
      </c>
      <c r="BG194" s="36">
        <f t="shared" si="133"/>
        <v>0.77547666009204475</v>
      </c>
      <c r="BH194" s="36">
        <f t="shared" si="133"/>
        <v>0.54987980769230771</v>
      </c>
      <c r="BI194" s="36">
        <f t="shared" si="133"/>
        <v>0.52383493418712201</v>
      </c>
      <c r="BJ194" s="36">
        <f t="shared" si="133"/>
        <v>0.57090374724467308</v>
      </c>
      <c r="BK194" s="36">
        <f t="shared" si="133"/>
        <v>0.59008792965627499</v>
      </c>
      <c r="BL194" s="36">
        <f t="shared" si="133"/>
        <v>0.55392901532937444</v>
      </c>
      <c r="BM194" s="36">
        <f t="shared" si="133"/>
        <v>0.52420091324200913</v>
      </c>
      <c r="BN194" s="36">
        <f t="shared" si="133"/>
        <v>0.54965863712482288</v>
      </c>
      <c r="BO194" s="36">
        <f t="shared" si="133"/>
        <v>0.59243356156434956</v>
      </c>
      <c r="BP194" s="36">
        <f t="shared" si="133"/>
        <v>0.44900205459348397</v>
      </c>
      <c r="BQ194" s="36">
        <f t="shared" si="133"/>
        <v>0.56066309541045312</v>
      </c>
      <c r="BR194" s="36">
        <f t="shared" si="133"/>
        <v>0.54920259893679857</v>
      </c>
      <c r="BS194" s="36">
        <f t="shared" si="133"/>
        <v>0.51625487646293888</v>
      </c>
      <c r="BT194" s="36">
        <f t="shared" si="133"/>
        <v>0.4923924560288197</v>
      </c>
      <c r="BU194" s="36">
        <f t="shared" si="133"/>
        <v>0.46161950632149307</v>
      </c>
      <c r="BV194" s="36">
        <f t="shared" si="133"/>
        <v>0.43079579624281761</v>
      </c>
      <c r="BW194" s="36">
        <f t="shared" si="133"/>
        <v>0.40475792523260345</v>
      </c>
    </row>
    <row r="195" spans="1:75">
      <c r="A195" s="61" t="s">
        <v>279</v>
      </c>
      <c r="B195" s="1">
        <v>0.435</v>
      </c>
      <c r="C195" s="1">
        <v>0.47199999999999998</v>
      </c>
      <c r="D195" s="1">
        <v>0.48799999999999999</v>
      </c>
      <c r="E195" s="1">
        <v>0.67400000000000004</v>
      </c>
      <c r="F195" s="1">
        <v>0.76600000000000001</v>
      </c>
      <c r="G195" s="1">
        <v>0.85699999999999998</v>
      </c>
      <c r="H195" s="1">
        <v>0.94299999999999995</v>
      </c>
      <c r="I195" s="1">
        <v>0.93100000000000005</v>
      </c>
      <c r="J195" s="1">
        <v>0.90800000000000003</v>
      </c>
      <c r="K195" s="1">
        <v>0.97799999999999998</v>
      </c>
      <c r="L195" s="1">
        <v>0.95199999999999996</v>
      </c>
      <c r="M195" s="1">
        <v>0.97699999999999998</v>
      </c>
      <c r="N195" s="1">
        <v>1.0489999999999999</v>
      </c>
      <c r="O195" s="1">
        <v>1.1890000000000001</v>
      </c>
      <c r="P195" s="1">
        <v>1.3360000000000001</v>
      </c>
      <c r="Q195" s="1">
        <v>1.419</v>
      </c>
      <c r="R195" s="1">
        <v>1.339</v>
      </c>
      <c r="S195" s="1">
        <v>1.234</v>
      </c>
      <c r="T195" s="1">
        <v>0.27100000000000002</v>
      </c>
      <c r="U195" s="1">
        <v>0.33400000000000002</v>
      </c>
      <c r="V195" s="1">
        <v>0.39400000000000002</v>
      </c>
      <c r="W195" s="1">
        <v>0.45</v>
      </c>
      <c r="X195" s="1">
        <v>0.53300000000000003</v>
      </c>
      <c r="Y195" s="1">
        <v>0.63100000000000001</v>
      </c>
      <c r="Z195" s="1">
        <v>0.70899999999999996</v>
      </c>
      <c r="AA195" s="1">
        <v>0.72099999999999997</v>
      </c>
      <c r="AB195" s="1">
        <v>0.76</v>
      </c>
      <c r="AC195" s="1">
        <v>0.78600000000000003</v>
      </c>
      <c r="AD195" s="1">
        <v>0.89600000000000002</v>
      </c>
      <c r="AE195" s="1">
        <v>0.95</v>
      </c>
      <c r="AF195" s="1">
        <v>1.054</v>
      </c>
      <c r="AG195" s="1">
        <v>1.1779999999999999</v>
      </c>
      <c r="AH195" s="1">
        <v>1.2130000000000001</v>
      </c>
      <c r="AI195" s="1">
        <v>1.1779999999999999</v>
      </c>
      <c r="AJ195" s="1">
        <v>1.196</v>
      </c>
      <c r="AK195" s="1">
        <v>1.147</v>
      </c>
      <c r="AM195" s="61" t="s">
        <v>279</v>
      </c>
      <c r="AN195" s="36">
        <f t="shared" ref="AN195:BW195" si="134">IF(ISNUMBER(B195/B$53),B195/B$53,"…")</f>
        <v>0.4503105590062112</v>
      </c>
      <c r="AO195" s="36">
        <f t="shared" si="134"/>
        <v>0.503735325506937</v>
      </c>
      <c r="AP195" s="36">
        <f t="shared" si="134"/>
        <v>0.6594594594594595</v>
      </c>
      <c r="AQ195" s="36">
        <f t="shared" si="134"/>
        <v>0.5640167364016736</v>
      </c>
      <c r="AR195" s="36">
        <f t="shared" si="134"/>
        <v>0.54910394265232976</v>
      </c>
      <c r="AS195" s="36">
        <f t="shared" si="134"/>
        <v>0.39897579143389195</v>
      </c>
      <c r="AT195" s="36">
        <f t="shared" si="134"/>
        <v>0.72315950920245398</v>
      </c>
      <c r="AU195" s="36">
        <f t="shared" si="134"/>
        <v>0.57116564417177917</v>
      </c>
      <c r="AV195" s="36">
        <f t="shared" si="134"/>
        <v>0.78887923544743699</v>
      </c>
      <c r="AW195" s="36">
        <f t="shared" si="134"/>
        <v>0.68105849582172706</v>
      </c>
      <c r="AX195" s="36">
        <f t="shared" si="134"/>
        <v>0.84098939929328631</v>
      </c>
      <c r="AY195" s="36">
        <f t="shared" si="134"/>
        <v>0.58573141486810554</v>
      </c>
      <c r="AZ195" s="36">
        <f t="shared" si="134"/>
        <v>0.60183591508892709</v>
      </c>
      <c r="BA195" s="36">
        <f t="shared" si="134"/>
        <v>0.66387493020658861</v>
      </c>
      <c r="BB195" s="36">
        <f t="shared" si="134"/>
        <v>0.72138228941684668</v>
      </c>
      <c r="BC195" s="36">
        <f t="shared" si="134"/>
        <v>0.73752598752598753</v>
      </c>
      <c r="BD195" s="36">
        <f t="shared" si="134"/>
        <v>0.63701236917221693</v>
      </c>
      <c r="BE195" s="36">
        <f t="shared" si="134"/>
        <v>0.63673890608875128</v>
      </c>
      <c r="BF195" s="36">
        <f t="shared" si="134"/>
        <v>0.29714912280701755</v>
      </c>
      <c r="BG195" s="36">
        <f t="shared" si="134"/>
        <v>0.18891402714932129</v>
      </c>
      <c r="BH195" s="36">
        <f t="shared" si="134"/>
        <v>0.38067632850241551</v>
      </c>
      <c r="BI195" s="36">
        <f t="shared" si="134"/>
        <v>0.39301310043668125</v>
      </c>
      <c r="BJ195" s="36">
        <f t="shared" si="134"/>
        <v>0.43368592351505286</v>
      </c>
      <c r="BK195" s="36">
        <f t="shared" si="134"/>
        <v>0.45526695526695532</v>
      </c>
      <c r="BL195" s="36">
        <f t="shared" si="134"/>
        <v>0.47424749163879593</v>
      </c>
      <c r="BM195" s="36">
        <f t="shared" si="134"/>
        <v>0.45006242197253427</v>
      </c>
      <c r="BN195" s="36">
        <f t="shared" si="134"/>
        <v>0.43378995433789957</v>
      </c>
      <c r="BO195" s="36">
        <f t="shared" si="134"/>
        <v>0.38322769380789856</v>
      </c>
      <c r="BP195" s="36">
        <f t="shared" si="134"/>
        <v>0.35555555555555557</v>
      </c>
      <c r="BQ195" s="36">
        <f t="shared" si="134"/>
        <v>0.3563390847711928</v>
      </c>
      <c r="BR195" s="36">
        <f t="shared" si="134"/>
        <v>0.38481197517342097</v>
      </c>
      <c r="BS195" s="36">
        <f t="shared" si="134"/>
        <v>0.3916223404255319</v>
      </c>
      <c r="BT195" s="36">
        <f t="shared" si="134"/>
        <v>0.38679846938775514</v>
      </c>
      <c r="BU195" s="36">
        <f t="shared" si="134"/>
        <v>0.41102581995812976</v>
      </c>
      <c r="BV195" s="36">
        <f t="shared" si="134"/>
        <v>0.40026773761713519</v>
      </c>
      <c r="BW195" s="36">
        <f t="shared" si="134"/>
        <v>0.35012210012210015</v>
      </c>
    </row>
    <row r="196" spans="1:75">
      <c r="A196" s="61" t="s">
        <v>280</v>
      </c>
      <c r="B196" s="1">
        <v>8.2000000000000003E-2</v>
      </c>
      <c r="C196" s="1">
        <v>8.8999999999999996E-2</v>
      </c>
      <c r="D196" s="1">
        <v>8.7999999999999995E-2</v>
      </c>
      <c r="E196" s="1">
        <v>8.3000000000000004E-2</v>
      </c>
      <c r="F196" s="1">
        <v>8.5000000000000006E-2</v>
      </c>
      <c r="G196" s="1">
        <v>9.0999999999999998E-2</v>
      </c>
      <c r="H196" s="1">
        <v>9.5000000000000001E-2</v>
      </c>
      <c r="I196" s="1">
        <v>9.6000000000000002E-2</v>
      </c>
      <c r="J196" s="1">
        <v>9.1999999999999998E-2</v>
      </c>
      <c r="K196" s="1">
        <v>0.11</v>
      </c>
      <c r="L196" s="1">
        <v>0.122</v>
      </c>
      <c r="M196" s="1">
        <v>0.11700000000000001</v>
      </c>
      <c r="N196" s="1">
        <v>0.127</v>
      </c>
      <c r="O196" s="1">
        <v>0.14599999999999999</v>
      </c>
      <c r="P196" s="1">
        <v>0.14699999999999999</v>
      </c>
      <c r="Q196" s="1">
        <v>0.151</v>
      </c>
      <c r="R196" s="1">
        <v>0.14399999999999999</v>
      </c>
      <c r="S196" s="1">
        <v>0.15</v>
      </c>
      <c r="T196" s="1">
        <v>0.14799999999999999</v>
      </c>
      <c r="U196" s="1">
        <v>0.13700000000000001</v>
      </c>
      <c r="V196" s="1">
        <v>0.13300000000000001</v>
      </c>
      <c r="W196" s="1">
        <v>0.125</v>
      </c>
      <c r="X196" s="1">
        <v>0.11799999999999999</v>
      </c>
      <c r="Y196" s="1">
        <v>0.11</v>
      </c>
      <c r="Z196" s="1">
        <v>0.10100000000000001</v>
      </c>
      <c r="AA196" s="1">
        <v>0.09</v>
      </c>
      <c r="AB196" s="1">
        <v>8.1000000000000003E-2</v>
      </c>
      <c r="AC196" s="1">
        <v>8.6999999999999994E-2</v>
      </c>
      <c r="AD196" s="1">
        <v>9.7000000000000003E-2</v>
      </c>
      <c r="AE196" s="1">
        <v>9.6000000000000002E-2</v>
      </c>
      <c r="AF196" s="1">
        <v>9.8000000000000004E-2</v>
      </c>
      <c r="AG196" s="1">
        <v>0.124</v>
      </c>
      <c r="AH196" s="1">
        <v>0.14099999999999999</v>
      </c>
      <c r="AI196" s="1">
        <v>0.155</v>
      </c>
      <c r="AJ196" s="1">
        <v>0.19800000000000001</v>
      </c>
      <c r="AK196" s="1">
        <v>0.28499999999999998</v>
      </c>
      <c r="AM196" s="61" t="s">
        <v>280</v>
      </c>
      <c r="AN196" s="36">
        <f t="shared" ref="AN196:BW196" si="135">IF(ISNUMBER(B196/B$54),B196/B$54,"…")</f>
        <v>0.7068965517241379</v>
      </c>
      <c r="AO196" s="36">
        <f t="shared" si="135"/>
        <v>0.70078740157480313</v>
      </c>
      <c r="AP196" s="36">
        <f t="shared" si="135"/>
        <v>0.62411347517730498</v>
      </c>
      <c r="AQ196" s="36">
        <f t="shared" si="135"/>
        <v>0.61940298507462688</v>
      </c>
      <c r="AR196" s="36">
        <f t="shared" si="135"/>
        <v>0.57823129251700689</v>
      </c>
      <c r="AS196" s="36">
        <f t="shared" si="135"/>
        <v>0.56172839506172834</v>
      </c>
      <c r="AT196" s="36">
        <f t="shared" si="135"/>
        <v>0.57228915662650603</v>
      </c>
      <c r="AU196" s="36">
        <f t="shared" si="135"/>
        <v>0.58895705521472397</v>
      </c>
      <c r="AV196" s="36">
        <f t="shared" si="135"/>
        <v>0.73015873015873012</v>
      </c>
      <c r="AW196" s="36">
        <f t="shared" si="135"/>
        <v>0.67901234567901236</v>
      </c>
      <c r="AX196" s="36">
        <f t="shared" si="135"/>
        <v>0.74390243902439024</v>
      </c>
      <c r="AY196" s="36">
        <f t="shared" si="135"/>
        <v>0.70909090909090911</v>
      </c>
      <c r="AZ196" s="36">
        <f t="shared" si="135"/>
        <v>0.63819095477386933</v>
      </c>
      <c r="BA196" s="36">
        <f t="shared" si="135"/>
        <v>0.76439790575916222</v>
      </c>
      <c r="BB196" s="36">
        <f t="shared" si="135"/>
        <v>0.67741935483870963</v>
      </c>
      <c r="BC196" s="36">
        <f t="shared" si="135"/>
        <v>0.65367965367965364</v>
      </c>
      <c r="BD196" s="36">
        <f t="shared" si="135"/>
        <v>0.67924528301886788</v>
      </c>
      <c r="BE196" s="36">
        <f t="shared" si="135"/>
        <v>0.6578947368421052</v>
      </c>
      <c r="BF196" s="36">
        <f t="shared" si="135"/>
        <v>0.7219512195121951</v>
      </c>
      <c r="BG196" s="36">
        <f t="shared" si="135"/>
        <v>0.69897959183673475</v>
      </c>
      <c r="BH196" s="36">
        <f t="shared" si="135"/>
        <v>0.81097560975609762</v>
      </c>
      <c r="BI196" s="36">
        <f t="shared" si="135"/>
        <v>0.64432989690721643</v>
      </c>
      <c r="BJ196" s="36">
        <f t="shared" si="135"/>
        <v>0.59</v>
      </c>
      <c r="BK196" s="36">
        <f t="shared" si="135"/>
        <v>0.69620253164556967</v>
      </c>
      <c r="BL196" s="36">
        <f t="shared" si="135"/>
        <v>0.68243243243243246</v>
      </c>
      <c r="BM196" s="36">
        <f t="shared" si="135"/>
        <v>0.66176470588235292</v>
      </c>
      <c r="BN196" s="36">
        <f t="shared" si="135"/>
        <v>0.80198019801980192</v>
      </c>
      <c r="BO196" s="36">
        <f t="shared" si="135"/>
        <v>0.86138613861386126</v>
      </c>
      <c r="BP196" s="36">
        <f t="shared" si="135"/>
        <v>0.75193798449612403</v>
      </c>
      <c r="BQ196" s="36">
        <f t="shared" si="135"/>
        <v>0.76190476190476186</v>
      </c>
      <c r="BR196" s="36">
        <f t="shared" si="135"/>
        <v>0.77777777777777779</v>
      </c>
      <c r="BS196" s="36">
        <f t="shared" si="135"/>
        <v>0.61691542288557211</v>
      </c>
      <c r="BT196" s="36">
        <f t="shared" si="135"/>
        <v>0.58506224066390033</v>
      </c>
      <c r="BU196" s="36">
        <f t="shared" si="135"/>
        <v>0.64853556485355646</v>
      </c>
      <c r="BV196" s="36">
        <f t="shared" si="135"/>
        <v>0.59281437125748504</v>
      </c>
      <c r="BW196" s="36">
        <f t="shared" si="135"/>
        <v>0.73834196891191706</v>
      </c>
    </row>
    <row r="197" spans="1:75">
      <c r="A197" s="61" t="s">
        <v>281</v>
      </c>
      <c r="B197" s="1">
        <v>1.665</v>
      </c>
      <c r="C197" s="1">
        <v>1.78</v>
      </c>
      <c r="D197" s="1">
        <v>1.802</v>
      </c>
      <c r="E197" s="1">
        <v>1.762</v>
      </c>
      <c r="F197" s="1">
        <v>1.762</v>
      </c>
      <c r="G197" s="1">
        <v>1.8029999999999999</v>
      </c>
      <c r="H197" s="1">
        <v>1.8220000000000001</v>
      </c>
      <c r="I197" s="1">
        <v>1.7869999999999999</v>
      </c>
      <c r="J197" s="1">
        <v>1.726</v>
      </c>
      <c r="K197" s="1">
        <v>1.7649999999999999</v>
      </c>
      <c r="L197" s="1">
        <v>1.7450000000000001</v>
      </c>
      <c r="M197" s="1">
        <v>1.7090000000000001</v>
      </c>
      <c r="N197" s="1">
        <v>1.6779999999999999</v>
      </c>
      <c r="O197" s="1">
        <v>1.744</v>
      </c>
      <c r="P197" s="1">
        <v>1.82</v>
      </c>
      <c r="Q197" s="1">
        <v>1.8320000000000001</v>
      </c>
      <c r="R197" s="1">
        <v>1.7649999999999999</v>
      </c>
      <c r="S197" s="1">
        <v>1.806</v>
      </c>
      <c r="T197" s="1">
        <v>1.8580000000000001</v>
      </c>
      <c r="U197" s="1">
        <v>1.855</v>
      </c>
      <c r="V197" s="1">
        <v>1.86</v>
      </c>
      <c r="W197" s="1">
        <v>1.8540000000000001</v>
      </c>
      <c r="X197" s="1">
        <v>1.853</v>
      </c>
      <c r="Y197" s="1">
        <v>1.8460000000000001</v>
      </c>
      <c r="Z197" s="1">
        <v>1.8360000000000001</v>
      </c>
      <c r="AA197" s="1">
        <v>1.776</v>
      </c>
      <c r="AB197" s="1">
        <v>1.736</v>
      </c>
      <c r="AC197" s="1">
        <v>1.7210000000000001</v>
      </c>
      <c r="AD197" s="1">
        <v>1.7629999999999999</v>
      </c>
      <c r="AE197" s="1">
        <v>2.0259999999999998</v>
      </c>
      <c r="AF197" s="1">
        <v>2.0249999999999999</v>
      </c>
      <c r="AG197" s="1">
        <v>2.6019999999999999</v>
      </c>
      <c r="AH197" s="1">
        <v>2.3069999999999999</v>
      </c>
      <c r="AI197" s="1">
        <v>2.306</v>
      </c>
      <c r="AJ197" s="1">
        <v>2.0150000000000001</v>
      </c>
      <c r="AK197" s="1">
        <v>0.66200000000000003</v>
      </c>
      <c r="AM197" s="61" t="s">
        <v>281</v>
      </c>
      <c r="AN197" s="36" t="str">
        <f t="shared" ref="AN197:BW197" si="136">IF(ISNUMBER(B197/B$55),B197/B$55,"…")</f>
        <v>…</v>
      </c>
      <c r="AO197" s="36" t="str">
        <f t="shared" si="136"/>
        <v>…</v>
      </c>
      <c r="AP197" s="36" t="str">
        <f t="shared" si="136"/>
        <v>…</v>
      </c>
      <c r="AQ197" s="36" t="str">
        <f t="shared" si="136"/>
        <v>…</v>
      </c>
      <c r="AR197" s="36" t="str">
        <f t="shared" si="136"/>
        <v>…</v>
      </c>
      <c r="AS197" s="36" t="str">
        <f t="shared" si="136"/>
        <v>…</v>
      </c>
      <c r="AT197" s="36" t="str">
        <f t="shared" si="136"/>
        <v>…</v>
      </c>
      <c r="AU197" s="36" t="str">
        <f t="shared" si="136"/>
        <v>…</v>
      </c>
      <c r="AV197" s="36" t="str">
        <f t="shared" si="136"/>
        <v>…</v>
      </c>
      <c r="AW197" s="36" t="str">
        <f t="shared" si="136"/>
        <v>…</v>
      </c>
      <c r="AX197" s="36" t="str">
        <f t="shared" si="136"/>
        <v>…</v>
      </c>
      <c r="AY197" s="36" t="str">
        <f t="shared" si="136"/>
        <v>…</v>
      </c>
      <c r="AZ197" s="36" t="str">
        <f t="shared" si="136"/>
        <v>…</v>
      </c>
      <c r="BA197" s="36" t="str">
        <f t="shared" si="136"/>
        <v>…</v>
      </c>
      <c r="BB197" s="36" t="str">
        <f t="shared" si="136"/>
        <v>…</v>
      </c>
      <c r="BC197" s="36" t="str">
        <f t="shared" si="136"/>
        <v>…</v>
      </c>
      <c r="BD197" s="36" t="str">
        <f t="shared" si="136"/>
        <v>…</v>
      </c>
      <c r="BE197" s="36" t="str">
        <f t="shared" si="136"/>
        <v>…</v>
      </c>
      <c r="BF197" s="36" t="str">
        <f t="shared" si="136"/>
        <v>…</v>
      </c>
      <c r="BG197" s="36" t="str">
        <f t="shared" si="136"/>
        <v>…</v>
      </c>
      <c r="BH197" s="36" t="str">
        <f t="shared" si="136"/>
        <v>…</v>
      </c>
      <c r="BI197" s="36" t="str">
        <f t="shared" si="136"/>
        <v>…</v>
      </c>
      <c r="BJ197" s="36" t="str">
        <f t="shared" si="136"/>
        <v>…</v>
      </c>
      <c r="BK197" s="36" t="str">
        <f t="shared" si="136"/>
        <v>…</v>
      </c>
      <c r="BL197" s="36" t="str">
        <f t="shared" si="136"/>
        <v>…</v>
      </c>
      <c r="BM197" s="36" t="str">
        <f t="shared" si="136"/>
        <v>…</v>
      </c>
      <c r="BN197" s="36" t="str">
        <f t="shared" si="136"/>
        <v>…</v>
      </c>
      <c r="BO197" s="36" t="str">
        <f t="shared" si="136"/>
        <v>…</v>
      </c>
      <c r="BP197" s="36" t="str">
        <f t="shared" si="136"/>
        <v>…</v>
      </c>
      <c r="BQ197" s="36" t="str">
        <f t="shared" si="136"/>
        <v>…</v>
      </c>
      <c r="BR197" s="36" t="str">
        <f t="shared" si="136"/>
        <v>…</v>
      </c>
      <c r="BS197" s="36" t="str">
        <f t="shared" si="136"/>
        <v>…</v>
      </c>
      <c r="BT197" s="36" t="str">
        <f t="shared" si="136"/>
        <v>…</v>
      </c>
      <c r="BU197" s="36" t="str">
        <f t="shared" si="136"/>
        <v>…</v>
      </c>
      <c r="BV197" s="36" t="str">
        <f t="shared" si="136"/>
        <v>…</v>
      </c>
      <c r="BW197" s="36" t="str">
        <f t="shared" si="136"/>
        <v>…</v>
      </c>
    </row>
    <row r="198" spans="1:75">
      <c r="A198" s="61" t="s">
        <v>282</v>
      </c>
      <c r="B198" s="1" t="s">
        <v>96</v>
      </c>
      <c r="C198" s="1" t="s">
        <v>96</v>
      </c>
      <c r="D198" s="1" t="s">
        <v>96</v>
      </c>
      <c r="E198" s="1" t="s">
        <v>96</v>
      </c>
      <c r="F198" s="1" t="s">
        <v>96</v>
      </c>
      <c r="G198" s="1" t="s">
        <v>96</v>
      </c>
      <c r="H198" s="1" t="s">
        <v>96</v>
      </c>
      <c r="I198" s="1" t="s">
        <v>96</v>
      </c>
      <c r="J198" s="1" t="s">
        <v>96</v>
      </c>
      <c r="K198" s="1" t="s">
        <v>96</v>
      </c>
      <c r="L198" s="1" t="s">
        <v>96</v>
      </c>
      <c r="M198" s="1" t="s">
        <v>96</v>
      </c>
      <c r="N198" s="1" t="s">
        <v>96</v>
      </c>
      <c r="O198" s="1" t="s">
        <v>96</v>
      </c>
      <c r="P198" s="1" t="s">
        <v>96</v>
      </c>
      <c r="Q198" s="1" t="s">
        <v>96</v>
      </c>
      <c r="R198" s="1" t="s">
        <v>96</v>
      </c>
      <c r="S198" s="1" t="s">
        <v>96</v>
      </c>
      <c r="T198" s="1" t="s">
        <v>96</v>
      </c>
      <c r="U198" s="1" t="s">
        <v>96</v>
      </c>
      <c r="V198" s="1" t="s">
        <v>96</v>
      </c>
      <c r="W198" s="1" t="s">
        <v>96</v>
      </c>
      <c r="X198" s="1" t="s">
        <v>96</v>
      </c>
      <c r="Y198" s="1" t="s">
        <v>96</v>
      </c>
      <c r="Z198" s="1" t="s">
        <v>96</v>
      </c>
      <c r="AA198" s="1" t="s">
        <v>96</v>
      </c>
      <c r="AB198" s="1" t="s">
        <v>96</v>
      </c>
      <c r="AC198" s="1" t="s">
        <v>96</v>
      </c>
      <c r="AD198" s="1" t="s">
        <v>96</v>
      </c>
      <c r="AE198" s="1" t="s">
        <v>96</v>
      </c>
      <c r="AF198" s="1" t="s">
        <v>96</v>
      </c>
      <c r="AG198" s="1" t="s">
        <v>96</v>
      </c>
      <c r="AH198" s="1" t="s">
        <v>96</v>
      </c>
      <c r="AI198" s="1" t="s">
        <v>96</v>
      </c>
      <c r="AJ198" s="1" t="s">
        <v>96</v>
      </c>
      <c r="AK198" s="1" t="s">
        <v>96</v>
      </c>
      <c r="AM198" s="61" t="s">
        <v>282</v>
      </c>
      <c r="AN198" s="36" t="str">
        <f t="shared" ref="AN198:BW198" si="137">IF(ISNUMBER(B198/B$56),B198/B$56,"…")</f>
        <v>…</v>
      </c>
      <c r="AO198" s="36" t="str">
        <f t="shared" si="137"/>
        <v>…</v>
      </c>
      <c r="AP198" s="36" t="str">
        <f t="shared" si="137"/>
        <v>…</v>
      </c>
      <c r="AQ198" s="36" t="str">
        <f t="shared" si="137"/>
        <v>…</v>
      </c>
      <c r="AR198" s="36" t="str">
        <f t="shared" si="137"/>
        <v>…</v>
      </c>
      <c r="AS198" s="36" t="str">
        <f t="shared" si="137"/>
        <v>…</v>
      </c>
      <c r="AT198" s="36" t="str">
        <f t="shared" si="137"/>
        <v>…</v>
      </c>
      <c r="AU198" s="36" t="str">
        <f t="shared" si="137"/>
        <v>…</v>
      </c>
      <c r="AV198" s="36" t="str">
        <f t="shared" si="137"/>
        <v>…</v>
      </c>
      <c r="AW198" s="36" t="str">
        <f t="shared" si="137"/>
        <v>…</v>
      </c>
      <c r="AX198" s="36" t="str">
        <f t="shared" si="137"/>
        <v>…</v>
      </c>
      <c r="AY198" s="36" t="str">
        <f t="shared" si="137"/>
        <v>…</v>
      </c>
      <c r="AZ198" s="36" t="str">
        <f t="shared" si="137"/>
        <v>…</v>
      </c>
      <c r="BA198" s="36" t="str">
        <f t="shared" si="137"/>
        <v>…</v>
      </c>
      <c r="BB198" s="36" t="str">
        <f t="shared" si="137"/>
        <v>…</v>
      </c>
      <c r="BC198" s="36" t="str">
        <f t="shared" si="137"/>
        <v>…</v>
      </c>
      <c r="BD198" s="36" t="str">
        <f t="shared" si="137"/>
        <v>…</v>
      </c>
      <c r="BE198" s="36" t="str">
        <f t="shared" si="137"/>
        <v>…</v>
      </c>
      <c r="BF198" s="36" t="str">
        <f t="shared" si="137"/>
        <v>…</v>
      </c>
      <c r="BG198" s="36" t="str">
        <f t="shared" si="137"/>
        <v>…</v>
      </c>
      <c r="BH198" s="36" t="str">
        <f t="shared" si="137"/>
        <v>…</v>
      </c>
      <c r="BI198" s="36" t="str">
        <f t="shared" si="137"/>
        <v>…</v>
      </c>
      <c r="BJ198" s="36" t="str">
        <f t="shared" si="137"/>
        <v>…</v>
      </c>
      <c r="BK198" s="36" t="str">
        <f t="shared" si="137"/>
        <v>…</v>
      </c>
      <c r="BL198" s="36" t="str">
        <f t="shared" si="137"/>
        <v>…</v>
      </c>
      <c r="BM198" s="36" t="str">
        <f t="shared" si="137"/>
        <v>…</v>
      </c>
      <c r="BN198" s="36" t="str">
        <f t="shared" si="137"/>
        <v>…</v>
      </c>
      <c r="BO198" s="36" t="str">
        <f t="shared" si="137"/>
        <v>…</v>
      </c>
      <c r="BP198" s="36" t="str">
        <f t="shared" si="137"/>
        <v>…</v>
      </c>
      <c r="BQ198" s="36" t="str">
        <f t="shared" si="137"/>
        <v>…</v>
      </c>
      <c r="BR198" s="36" t="str">
        <f t="shared" si="137"/>
        <v>…</v>
      </c>
      <c r="BS198" s="36" t="str">
        <f t="shared" si="137"/>
        <v>…</v>
      </c>
      <c r="BT198" s="36" t="str">
        <f t="shared" si="137"/>
        <v>…</v>
      </c>
      <c r="BU198" s="36" t="str">
        <f t="shared" si="137"/>
        <v>…</v>
      </c>
      <c r="BV198" s="36" t="str">
        <f t="shared" si="137"/>
        <v>…</v>
      </c>
      <c r="BW198" s="36" t="str">
        <f t="shared" si="137"/>
        <v>…</v>
      </c>
    </row>
    <row r="199" spans="1:75">
      <c r="A199" s="61" t="s">
        <v>283</v>
      </c>
      <c r="B199" s="1">
        <v>2.9000000000000001E-2</v>
      </c>
      <c r="C199" s="1">
        <v>0.04</v>
      </c>
      <c r="D199" s="1">
        <v>4.8000000000000001E-2</v>
      </c>
      <c r="E199" s="1">
        <v>5.7000000000000002E-2</v>
      </c>
      <c r="F199" s="1">
        <v>6.2E-2</v>
      </c>
      <c r="G199" s="1">
        <v>7.2999999999999995E-2</v>
      </c>
      <c r="H199" s="1">
        <v>7.3999999999999996E-2</v>
      </c>
      <c r="I199" s="1">
        <v>7.8E-2</v>
      </c>
      <c r="J199" s="1">
        <v>8.2000000000000003E-2</v>
      </c>
      <c r="K199" s="1">
        <v>9.9000000000000005E-2</v>
      </c>
      <c r="L199" s="1">
        <v>9.6000000000000002E-2</v>
      </c>
      <c r="M199" s="1">
        <v>9.9000000000000005E-2</v>
      </c>
      <c r="N199" s="1">
        <v>9.9000000000000005E-2</v>
      </c>
      <c r="O199" s="1">
        <v>0.10199999999999999</v>
      </c>
      <c r="P199" s="1">
        <v>0.104</v>
      </c>
      <c r="Q199" s="1">
        <v>0.109</v>
      </c>
      <c r="R199" s="1">
        <v>0.105</v>
      </c>
      <c r="S199" s="1">
        <v>0.114</v>
      </c>
      <c r="T199" s="1">
        <v>0.121</v>
      </c>
      <c r="U199" s="1">
        <v>0.14099999999999999</v>
      </c>
      <c r="V199" s="1">
        <v>0.14799999999999999</v>
      </c>
      <c r="W199" s="1">
        <v>0.21299999999999999</v>
      </c>
      <c r="X199" s="1">
        <v>0.22800000000000001</v>
      </c>
      <c r="Y199" s="1">
        <v>0.22700000000000001</v>
      </c>
      <c r="Z199" s="1">
        <v>0.255</v>
      </c>
      <c r="AA199" s="1">
        <v>0.28999999999999998</v>
      </c>
      <c r="AB199" s="1">
        <v>0.312</v>
      </c>
      <c r="AC199" s="1">
        <v>0.30299999999999999</v>
      </c>
      <c r="AD199" s="1">
        <v>0.29599999999999999</v>
      </c>
      <c r="AE199" s="1">
        <v>0.28000000000000003</v>
      </c>
      <c r="AF199" s="1">
        <v>0.29599999999999999</v>
      </c>
      <c r="AG199" s="1">
        <v>0.34200000000000003</v>
      </c>
      <c r="AH199" s="1">
        <v>0.43</v>
      </c>
      <c r="AI199" s="1">
        <v>0.48599999999999999</v>
      </c>
      <c r="AJ199" s="1">
        <v>0.56299999999999994</v>
      </c>
      <c r="AK199" s="1">
        <v>0.67700000000000005</v>
      </c>
      <c r="AM199" s="61" t="s">
        <v>283</v>
      </c>
      <c r="AN199" s="36" t="str">
        <f t="shared" ref="AN199:BW199" si="138">IF(ISNUMBER(B199/B$57),B199/B$57,"…")</f>
        <v>…</v>
      </c>
      <c r="AO199" s="36">
        <f t="shared" si="138"/>
        <v>0.2857142857142857</v>
      </c>
      <c r="AP199" s="36">
        <f t="shared" si="138"/>
        <v>0.33566433566433568</v>
      </c>
      <c r="AQ199" s="36">
        <f t="shared" si="138"/>
        <v>0.3825503355704698</v>
      </c>
      <c r="AR199" s="36">
        <f t="shared" si="138"/>
        <v>0.41891891891891891</v>
      </c>
      <c r="AS199" s="36">
        <f t="shared" si="138"/>
        <v>0.44242424242424239</v>
      </c>
      <c r="AT199" s="36">
        <f t="shared" si="138"/>
        <v>0.46249999999999997</v>
      </c>
      <c r="AU199" s="36">
        <f t="shared" si="138"/>
        <v>0.5379310344827587</v>
      </c>
      <c r="AV199" s="36">
        <f t="shared" si="138"/>
        <v>0.56164383561643838</v>
      </c>
      <c r="AW199" s="36">
        <f t="shared" si="138"/>
        <v>0.62264150943396224</v>
      </c>
      <c r="AX199" s="36">
        <f t="shared" si="138"/>
        <v>0.43049327354260092</v>
      </c>
      <c r="AY199" s="36">
        <f t="shared" si="138"/>
        <v>0.42672413793103448</v>
      </c>
      <c r="AZ199" s="36">
        <f t="shared" si="138"/>
        <v>0.41250000000000003</v>
      </c>
      <c r="BA199" s="36">
        <f t="shared" si="138"/>
        <v>0.39382239382239381</v>
      </c>
      <c r="BB199" s="36">
        <f t="shared" si="138"/>
        <v>0.37010676156583627</v>
      </c>
      <c r="BC199" s="36">
        <f t="shared" si="138"/>
        <v>0.33850931677018631</v>
      </c>
      <c r="BD199" s="36">
        <f t="shared" si="138"/>
        <v>0.35836177474402731</v>
      </c>
      <c r="BE199" s="36">
        <f t="shared" si="138"/>
        <v>0.39583333333333337</v>
      </c>
      <c r="BF199" s="36">
        <f t="shared" si="138"/>
        <v>0.34971098265895956</v>
      </c>
      <c r="BG199" s="36">
        <f t="shared" si="138"/>
        <v>0.38315217391304346</v>
      </c>
      <c r="BH199" s="36">
        <f t="shared" si="138"/>
        <v>0.36185819070904646</v>
      </c>
      <c r="BI199" s="36">
        <f t="shared" si="138"/>
        <v>0.48409090909090907</v>
      </c>
      <c r="BJ199" s="36">
        <f t="shared" si="138"/>
        <v>0.4989059080962801</v>
      </c>
      <c r="BK199" s="36">
        <f t="shared" si="138"/>
        <v>0.4585858585858586</v>
      </c>
      <c r="BL199" s="36">
        <f t="shared" si="138"/>
        <v>0.47663551401869159</v>
      </c>
      <c r="BM199" s="36">
        <f t="shared" si="138"/>
        <v>0.50086355785837655</v>
      </c>
      <c r="BN199" s="36">
        <f t="shared" si="138"/>
        <v>0.52791878172588835</v>
      </c>
      <c r="BO199" s="36">
        <f t="shared" si="138"/>
        <v>0.4683153013910355</v>
      </c>
      <c r="BP199" s="36">
        <f t="shared" si="138"/>
        <v>0.50859106529209619</v>
      </c>
      <c r="BQ199" s="36">
        <f t="shared" si="138"/>
        <v>0.45602605863192186</v>
      </c>
      <c r="BR199" s="36">
        <f t="shared" si="138"/>
        <v>0.47741935483870968</v>
      </c>
      <c r="BS199" s="36">
        <f t="shared" si="138"/>
        <v>0.49493487698986982</v>
      </c>
      <c r="BT199" s="36">
        <f t="shared" si="138"/>
        <v>0.54777070063694266</v>
      </c>
      <c r="BU199" s="36">
        <f t="shared" si="138"/>
        <v>0.58064516129032262</v>
      </c>
      <c r="BV199" s="36">
        <f t="shared" si="138"/>
        <v>0.58952879581151829</v>
      </c>
      <c r="BW199" s="36">
        <f t="shared" si="138"/>
        <v>0.62859795728876511</v>
      </c>
    </row>
    <row r="200" spans="1:75">
      <c r="A200" s="61" t="s">
        <v>284</v>
      </c>
      <c r="B200" s="1">
        <v>6.9720000000000004</v>
      </c>
      <c r="C200" s="1">
        <v>7.3959999999999999</v>
      </c>
      <c r="D200" s="1">
        <v>7.532</v>
      </c>
      <c r="E200" s="1">
        <v>7.4039999999999999</v>
      </c>
      <c r="F200" s="1">
        <v>7.4370000000000003</v>
      </c>
      <c r="G200" s="1">
        <v>7.6619999999999999</v>
      </c>
      <c r="H200" s="1">
        <v>7.8170000000000002</v>
      </c>
      <c r="I200" s="1">
        <v>7.6719999999999997</v>
      </c>
      <c r="J200" s="1">
        <v>7.4180000000000001</v>
      </c>
      <c r="K200" s="1">
        <v>7.5629999999999997</v>
      </c>
      <c r="L200" s="1">
        <v>7.4029999999999996</v>
      </c>
      <c r="M200" s="1">
        <v>8.3659999999999997</v>
      </c>
      <c r="N200" s="1">
        <v>8.3089999999999993</v>
      </c>
      <c r="O200" s="1">
        <v>8.6669999999999998</v>
      </c>
      <c r="P200" s="1">
        <v>9.06</v>
      </c>
      <c r="Q200" s="1">
        <v>9.4019999999999992</v>
      </c>
      <c r="R200" s="1">
        <v>9.1839999999999993</v>
      </c>
      <c r="S200" s="1">
        <v>9.7780000000000005</v>
      </c>
      <c r="T200" s="1">
        <v>10.544</v>
      </c>
      <c r="U200" s="1">
        <v>10.88</v>
      </c>
      <c r="V200" s="1">
        <v>11.397</v>
      </c>
      <c r="W200" s="1">
        <v>11.959</v>
      </c>
      <c r="X200" s="1">
        <v>11.496</v>
      </c>
      <c r="Y200" s="1">
        <v>11.506</v>
      </c>
      <c r="Z200" s="1">
        <v>11.74</v>
      </c>
      <c r="AA200" s="1">
        <v>11.443</v>
      </c>
      <c r="AB200" s="1">
        <v>11.343</v>
      </c>
      <c r="AC200" s="1">
        <v>11.132999999999999</v>
      </c>
      <c r="AD200" s="1">
        <v>11.349</v>
      </c>
      <c r="AE200" s="1">
        <v>11.145</v>
      </c>
      <c r="AF200" s="1">
        <v>12.143000000000001</v>
      </c>
      <c r="AG200" s="1">
        <v>12.238</v>
      </c>
      <c r="AH200" s="1">
        <v>10.859</v>
      </c>
      <c r="AI200" s="1">
        <v>10.525</v>
      </c>
      <c r="AJ200" s="1">
        <v>10.430999999999999</v>
      </c>
      <c r="AK200" s="1">
        <v>10.179</v>
      </c>
      <c r="AM200" s="61" t="s">
        <v>284</v>
      </c>
      <c r="AN200" s="36" t="str">
        <f t="shared" ref="AN200:BW200" si="139">IF(ISNUMBER(B200/B$58),B200/B$58,"…")</f>
        <v>…</v>
      </c>
      <c r="AO200" s="36" t="str">
        <f t="shared" si="139"/>
        <v>…</v>
      </c>
      <c r="AP200" s="36" t="str">
        <f t="shared" si="139"/>
        <v>…</v>
      </c>
      <c r="AQ200" s="36" t="str">
        <f t="shared" si="139"/>
        <v>…</v>
      </c>
      <c r="AR200" s="36" t="str">
        <f t="shared" si="139"/>
        <v>…</v>
      </c>
      <c r="AS200" s="36" t="str">
        <f t="shared" si="139"/>
        <v>…</v>
      </c>
      <c r="AT200" s="36">
        <f t="shared" si="139"/>
        <v>0.48856250000000001</v>
      </c>
      <c r="AU200" s="36">
        <f t="shared" si="139"/>
        <v>0.41463546451926714</v>
      </c>
      <c r="AV200" s="36">
        <f t="shared" si="139"/>
        <v>0.43200745442897914</v>
      </c>
      <c r="AW200" s="36">
        <f t="shared" si="139"/>
        <v>0.38533652621388903</v>
      </c>
      <c r="AX200" s="36">
        <f t="shared" si="139"/>
        <v>0.43053213143355623</v>
      </c>
      <c r="AY200" s="36">
        <f t="shared" si="139"/>
        <v>0.44466886361220365</v>
      </c>
      <c r="AZ200" s="36">
        <f t="shared" si="139"/>
        <v>0.42098596544560979</v>
      </c>
      <c r="BA200" s="36">
        <f t="shared" si="139"/>
        <v>0.39259829679289726</v>
      </c>
      <c r="BB200" s="36">
        <f t="shared" si="139"/>
        <v>0.36151789633294762</v>
      </c>
      <c r="BC200" s="36">
        <f t="shared" si="139"/>
        <v>0.36076896512029466</v>
      </c>
      <c r="BD200" s="36">
        <f t="shared" si="139"/>
        <v>0.34584823950291843</v>
      </c>
      <c r="BE200" s="36">
        <f t="shared" si="139"/>
        <v>0.33909002635594399</v>
      </c>
      <c r="BF200" s="36">
        <f t="shared" si="139"/>
        <v>0.33038791752835744</v>
      </c>
      <c r="BG200" s="36">
        <f t="shared" si="139"/>
        <v>0.30097651387313618</v>
      </c>
      <c r="BH200" s="36">
        <f t="shared" si="139"/>
        <v>0.2928765996813486</v>
      </c>
      <c r="BI200" s="36">
        <f t="shared" si="139"/>
        <v>0.24404628288063995</v>
      </c>
      <c r="BJ200" s="36">
        <f t="shared" si="139"/>
        <v>0.22148155283691359</v>
      </c>
      <c r="BK200" s="36">
        <f t="shared" si="139"/>
        <v>0.19976388069030176</v>
      </c>
      <c r="BL200" s="36">
        <f t="shared" si="139"/>
        <v>0.20988647537320104</v>
      </c>
      <c r="BM200" s="36">
        <f t="shared" si="139"/>
        <v>0.22319965670593742</v>
      </c>
      <c r="BN200" s="36">
        <f t="shared" si="139"/>
        <v>0.1886005021365745</v>
      </c>
      <c r="BO200" s="36">
        <f t="shared" si="139"/>
        <v>0.15607519872145348</v>
      </c>
      <c r="BP200" s="36">
        <f t="shared" si="139"/>
        <v>0.15518090081220773</v>
      </c>
      <c r="BQ200" s="36">
        <f t="shared" si="139"/>
        <v>0.1581411848173111</v>
      </c>
      <c r="BR200" s="36">
        <f t="shared" si="139"/>
        <v>0.17814650176782126</v>
      </c>
      <c r="BS200" s="36">
        <f t="shared" si="139"/>
        <v>0.12478078225049961</v>
      </c>
      <c r="BT200" s="36">
        <f t="shared" si="139"/>
        <v>0.1629501800720288</v>
      </c>
      <c r="BU200" s="36">
        <f t="shared" si="139"/>
        <v>0.16820891467293156</v>
      </c>
      <c r="BV200" s="36">
        <f t="shared" si="139"/>
        <v>0.1086279614683676</v>
      </c>
      <c r="BW200" s="36">
        <f t="shared" si="139"/>
        <v>0.12824098571320586</v>
      </c>
    </row>
    <row r="201" spans="1:75">
      <c r="A201" s="61" t="s">
        <v>285</v>
      </c>
      <c r="B201" s="1" t="s">
        <v>96</v>
      </c>
      <c r="C201" s="1" t="s">
        <v>96</v>
      </c>
      <c r="D201" s="1" t="s">
        <v>96</v>
      </c>
      <c r="E201" s="1">
        <v>0.01</v>
      </c>
      <c r="F201" s="1">
        <v>0.315</v>
      </c>
      <c r="G201" s="1">
        <v>0.49199999999999999</v>
      </c>
      <c r="H201" s="1">
        <v>0.51900000000000002</v>
      </c>
      <c r="I201" s="1">
        <v>0.58499999999999996</v>
      </c>
      <c r="J201" s="1">
        <v>0.58899999999999997</v>
      </c>
      <c r="K201" s="1">
        <v>0.63100000000000001</v>
      </c>
      <c r="L201" s="1">
        <v>0.67800000000000005</v>
      </c>
      <c r="M201" s="1">
        <v>0.70399999999999996</v>
      </c>
      <c r="N201" s="1">
        <v>0.76200000000000001</v>
      </c>
      <c r="O201" s="1">
        <v>0.80400000000000005</v>
      </c>
      <c r="P201" s="1">
        <v>0.86899999999999999</v>
      </c>
      <c r="Q201" s="1">
        <v>0.76400000000000001</v>
      </c>
      <c r="R201" s="1">
        <v>0.78800000000000003</v>
      </c>
      <c r="S201" s="1">
        <v>0.80500000000000005</v>
      </c>
      <c r="T201" s="1">
        <v>1.0429999999999999</v>
      </c>
      <c r="U201" s="1">
        <v>1.363</v>
      </c>
      <c r="V201" s="1">
        <v>1.5840000000000001</v>
      </c>
      <c r="W201" s="1">
        <v>1.786</v>
      </c>
      <c r="X201" s="1">
        <v>1.948</v>
      </c>
      <c r="Y201" s="1">
        <v>1.974</v>
      </c>
      <c r="Z201" s="1">
        <v>1.9850000000000001</v>
      </c>
      <c r="AA201" s="1">
        <v>1.958</v>
      </c>
      <c r="AB201" s="1">
        <v>2.0670000000000002</v>
      </c>
      <c r="AC201" s="1">
        <v>2.1419999999999999</v>
      </c>
      <c r="AD201" s="1">
        <v>2.294</v>
      </c>
      <c r="AE201" s="1">
        <v>2.3159999999999998</v>
      </c>
      <c r="AF201" s="1">
        <v>2.298</v>
      </c>
      <c r="AG201" s="1">
        <v>2.532</v>
      </c>
      <c r="AH201" s="1">
        <v>2.61</v>
      </c>
      <c r="AI201" s="1">
        <v>2.5310000000000001</v>
      </c>
      <c r="AJ201" s="1">
        <v>2.5470000000000002</v>
      </c>
      <c r="AK201" s="1">
        <v>2.4550000000000001</v>
      </c>
      <c r="AM201" s="61" t="s">
        <v>285</v>
      </c>
      <c r="AN201" s="36" t="str">
        <f t="shared" ref="AN201:BW201" si="140">IF(ISNUMBER(B201/B$59),B201/B$59,"…")</f>
        <v>…</v>
      </c>
      <c r="AO201" s="36" t="str">
        <f t="shared" si="140"/>
        <v>…</v>
      </c>
      <c r="AP201" s="36" t="str">
        <f t="shared" si="140"/>
        <v>…</v>
      </c>
      <c r="AQ201" s="36" t="str">
        <f t="shared" si="140"/>
        <v>…</v>
      </c>
      <c r="AR201" s="36" t="str">
        <f t="shared" si="140"/>
        <v>…</v>
      </c>
      <c r="AS201" s="36" t="str">
        <f t="shared" si="140"/>
        <v>…</v>
      </c>
      <c r="AT201" s="36" t="str">
        <f t="shared" si="140"/>
        <v>…</v>
      </c>
      <c r="AU201" s="36" t="str">
        <f t="shared" si="140"/>
        <v>…</v>
      </c>
      <c r="AV201" s="36" t="str">
        <f t="shared" si="140"/>
        <v>…</v>
      </c>
      <c r="AW201" s="36">
        <f t="shared" si="140"/>
        <v>0.62351778656126478</v>
      </c>
      <c r="AX201" s="36">
        <f t="shared" si="140"/>
        <v>0.67128712871287133</v>
      </c>
      <c r="AY201" s="36">
        <f t="shared" si="140"/>
        <v>0.76939890710382508</v>
      </c>
      <c r="AZ201" s="36">
        <f t="shared" si="140"/>
        <v>0.77755102040816326</v>
      </c>
      <c r="BA201" s="36">
        <f t="shared" si="140"/>
        <v>0.73357664233576636</v>
      </c>
      <c r="BB201" s="36">
        <f t="shared" si="140"/>
        <v>0.77450980392156854</v>
      </c>
      <c r="BC201" s="36">
        <f t="shared" si="140"/>
        <v>0.76247504990019965</v>
      </c>
      <c r="BD201" s="36">
        <f t="shared" si="140"/>
        <v>0.76356589147286824</v>
      </c>
      <c r="BE201" s="36">
        <f t="shared" si="140"/>
        <v>0.80823293172690769</v>
      </c>
      <c r="BF201" s="36">
        <f t="shared" si="140"/>
        <v>0.82515822784810122</v>
      </c>
      <c r="BG201" s="36">
        <f t="shared" si="140"/>
        <v>0.88391699092088194</v>
      </c>
      <c r="BH201" s="36">
        <f t="shared" si="140"/>
        <v>0.90877796901893282</v>
      </c>
      <c r="BI201" s="36">
        <f t="shared" si="140"/>
        <v>0.86405418480890173</v>
      </c>
      <c r="BJ201" s="36">
        <f t="shared" si="140"/>
        <v>0.86809269162210323</v>
      </c>
      <c r="BK201" s="36">
        <f t="shared" si="140"/>
        <v>0.80113636363636365</v>
      </c>
      <c r="BL201" s="36">
        <f t="shared" si="140"/>
        <v>0.79847144006436044</v>
      </c>
      <c r="BM201" s="36">
        <f t="shared" si="140"/>
        <v>0.81719532554257102</v>
      </c>
      <c r="BN201" s="36">
        <f t="shared" si="140"/>
        <v>0.8523711340206187</v>
      </c>
      <c r="BO201" s="36">
        <f t="shared" si="140"/>
        <v>0.73006134969325143</v>
      </c>
      <c r="BP201" s="36">
        <f t="shared" si="140"/>
        <v>0.65806081468732069</v>
      </c>
      <c r="BQ201" s="36">
        <f t="shared" si="140"/>
        <v>0.65982905982905982</v>
      </c>
      <c r="BR201" s="36">
        <f t="shared" si="140"/>
        <v>0.64695945945945943</v>
      </c>
      <c r="BS201" s="36">
        <f t="shared" si="140"/>
        <v>0.65834633385335417</v>
      </c>
      <c r="BT201" s="36">
        <f t="shared" si="140"/>
        <v>0.69322709163346607</v>
      </c>
      <c r="BU201" s="36">
        <f t="shared" si="140"/>
        <v>0.68646596148630334</v>
      </c>
      <c r="BV201" s="36">
        <f t="shared" si="140"/>
        <v>0.69934102141680399</v>
      </c>
      <c r="BW201" s="36">
        <f t="shared" si="140"/>
        <v>0.62089023773394025</v>
      </c>
    </row>
    <row r="202" spans="1:75">
      <c r="A202" s="61" t="s">
        <v>286</v>
      </c>
      <c r="B202" s="1">
        <v>4.6349999999999998</v>
      </c>
      <c r="C202" s="1">
        <v>5.1509999999999998</v>
      </c>
      <c r="D202" s="1">
        <v>5.2149999999999999</v>
      </c>
      <c r="E202" s="1">
        <v>5.3579999999999997</v>
      </c>
      <c r="F202" s="1">
        <v>5.3250000000000002</v>
      </c>
      <c r="G202" s="1">
        <v>5.6529999999999996</v>
      </c>
      <c r="H202" s="1">
        <v>5.7149999999999999</v>
      </c>
      <c r="I202" s="1">
        <v>5.6470000000000002</v>
      </c>
      <c r="J202" s="1">
        <v>5.702</v>
      </c>
      <c r="K202" s="1">
        <v>6.0289999999999999</v>
      </c>
      <c r="L202" s="1">
        <v>6.2839999999999998</v>
      </c>
      <c r="M202" s="1">
        <v>5.75</v>
      </c>
      <c r="N202" s="1">
        <v>5.423</v>
      </c>
      <c r="O202" s="1">
        <v>5.9089999999999998</v>
      </c>
      <c r="P202" s="1">
        <v>5.9219999999999997</v>
      </c>
      <c r="Q202" s="1">
        <v>6.444</v>
      </c>
      <c r="R202" s="1">
        <v>6.3680000000000003</v>
      </c>
      <c r="S202" s="1">
        <v>2.367</v>
      </c>
      <c r="T202" s="1">
        <v>3.0880000000000001</v>
      </c>
      <c r="U202" s="1">
        <v>3.6349999999999998</v>
      </c>
      <c r="V202" s="1">
        <v>4.5810000000000004</v>
      </c>
      <c r="W202" s="1">
        <v>5.5439999999999996</v>
      </c>
      <c r="X202" s="1">
        <v>6.1509999999999998</v>
      </c>
      <c r="Y202" s="1">
        <v>7.1449999999999996</v>
      </c>
      <c r="Z202" s="1">
        <v>8.6470000000000002</v>
      </c>
      <c r="AA202" s="1">
        <v>9.9589999999999996</v>
      </c>
      <c r="AB202" s="1">
        <v>11.074</v>
      </c>
      <c r="AC202" s="1">
        <v>11.792999999999999</v>
      </c>
      <c r="AD202" s="1">
        <v>13.081</v>
      </c>
      <c r="AE202" s="1">
        <v>13.662000000000001</v>
      </c>
      <c r="AF202" s="1">
        <v>14.307</v>
      </c>
      <c r="AG202" s="1">
        <v>15.353999999999999</v>
      </c>
      <c r="AH202" s="1">
        <v>15.500999999999999</v>
      </c>
      <c r="AI202" s="1">
        <v>16.308</v>
      </c>
      <c r="AJ202" s="1">
        <v>18.295000000000002</v>
      </c>
      <c r="AK202" s="1">
        <v>20.004999999999999</v>
      </c>
      <c r="AM202" s="61" t="s">
        <v>286</v>
      </c>
      <c r="AN202" s="36">
        <f t="shared" ref="AN202:BW202" si="141">IF(ISNUMBER(B202/B$60),B202/B$60,"…")</f>
        <v>1</v>
      </c>
      <c r="AO202" s="36">
        <f t="shared" si="141"/>
        <v>0.80459231490159322</v>
      </c>
      <c r="AP202" s="36">
        <f t="shared" si="141"/>
        <v>0.86815382054270018</v>
      </c>
      <c r="AQ202" s="36">
        <f t="shared" si="141"/>
        <v>0.91746575342465753</v>
      </c>
      <c r="AR202" s="36">
        <f t="shared" si="141"/>
        <v>0.94398156355256169</v>
      </c>
      <c r="AS202" s="36">
        <f t="shared" si="141"/>
        <v>0.84109507513762827</v>
      </c>
      <c r="AT202" s="36">
        <f t="shared" si="141"/>
        <v>0.77177582714382165</v>
      </c>
      <c r="AU202" s="36">
        <f t="shared" si="141"/>
        <v>0.82006970665117629</v>
      </c>
      <c r="AV202" s="36">
        <f t="shared" si="141"/>
        <v>0.84876451324799052</v>
      </c>
      <c r="AW202" s="36">
        <f t="shared" si="141"/>
        <v>0.86499282639885222</v>
      </c>
      <c r="AX202" s="36">
        <f t="shared" si="141"/>
        <v>0.90835501590054923</v>
      </c>
      <c r="AY202" s="36">
        <f t="shared" si="141"/>
        <v>0.8427377986223068</v>
      </c>
      <c r="AZ202" s="36">
        <f t="shared" si="141"/>
        <v>0.8714446408484654</v>
      </c>
      <c r="BA202" s="36">
        <f t="shared" si="141"/>
        <v>0.87437111571470849</v>
      </c>
      <c r="BB202" s="36">
        <f t="shared" si="141"/>
        <v>0.87941787941787941</v>
      </c>
      <c r="BC202" s="36">
        <f t="shared" si="141"/>
        <v>0.87198917456021652</v>
      </c>
      <c r="BD202" s="36">
        <f t="shared" si="141"/>
        <v>0.80945722638871243</v>
      </c>
      <c r="BE202" s="36">
        <f t="shared" si="141"/>
        <v>0.36663568773234201</v>
      </c>
      <c r="BF202" s="36">
        <f t="shared" si="141"/>
        <v>0.54175438596491232</v>
      </c>
      <c r="BG202" s="36">
        <f t="shared" si="141"/>
        <v>0.64393268379096547</v>
      </c>
      <c r="BH202" s="36">
        <f t="shared" si="141"/>
        <v>0.66142073346809127</v>
      </c>
      <c r="BI202" s="36">
        <f t="shared" si="141"/>
        <v>0.65772926800332177</v>
      </c>
      <c r="BJ202" s="36">
        <f t="shared" si="141"/>
        <v>0.63438531353135308</v>
      </c>
      <c r="BK202" s="36">
        <f t="shared" si="141"/>
        <v>0.59971462145375187</v>
      </c>
      <c r="BL202" s="36">
        <f t="shared" si="141"/>
        <v>0.57234577707175005</v>
      </c>
      <c r="BM202" s="36">
        <f t="shared" si="141"/>
        <v>0.57146955873070526</v>
      </c>
      <c r="BN202" s="36">
        <f t="shared" si="141"/>
        <v>0.63805024199124216</v>
      </c>
      <c r="BO202" s="36">
        <f t="shared" si="141"/>
        <v>0.59413572472164844</v>
      </c>
      <c r="BP202" s="36">
        <f t="shared" si="141"/>
        <v>0.60428696817110916</v>
      </c>
      <c r="BQ202" s="36">
        <f t="shared" si="141"/>
        <v>0.59797785267212322</v>
      </c>
      <c r="BR202" s="36">
        <f t="shared" si="141"/>
        <v>0.60169063840524861</v>
      </c>
      <c r="BS202" s="36">
        <f t="shared" si="141"/>
        <v>0.58818571866380631</v>
      </c>
      <c r="BT202" s="36">
        <f t="shared" si="141"/>
        <v>0.52554670283098825</v>
      </c>
      <c r="BU202" s="36">
        <f t="shared" si="141"/>
        <v>0.49144165863066541</v>
      </c>
      <c r="BV202" s="36">
        <f t="shared" si="141"/>
        <v>0.51335652954711275</v>
      </c>
      <c r="BW202" s="36">
        <f t="shared" si="141"/>
        <v>0.47685450038138827</v>
      </c>
    </row>
    <row r="203" spans="1:75">
      <c r="A203" s="61" t="s">
        <v>287</v>
      </c>
      <c r="B203" s="1" t="s">
        <v>96</v>
      </c>
      <c r="C203" s="1" t="s">
        <v>96</v>
      </c>
      <c r="D203" s="1" t="s">
        <v>96</v>
      </c>
      <c r="E203" s="1" t="s">
        <v>96</v>
      </c>
      <c r="F203" s="1" t="s">
        <v>96</v>
      </c>
      <c r="G203" s="1" t="s">
        <v>96</v>
      </c>
      <c r="H203" s="1" t="s">
        <v>96</v>
      </c>
      <c r="I203" s="1" t="s">
        <v>96</v>
      </c>
      <c r="J203" s="1" t="s">
        <v>96</v>
      </c>
      <c r="K203" s="1" t="s">
        <v>96</v>
      </c>
      <c r="L203" s="1" t="s">
        <v>96</v>
      </c>
      <c r="M203" s="1" t="s">
        <v>96</v>
      </c>
      <c r="N203" s="1" t="s">
        <v>96</v>
      </c>
      <c r="O203" s="1" t="s">
        <v>96</v>
      </c>
      <c r="P203" s="1" t="s">
        <v>96</v>
      </c>
      <c r="Q203" s="1" t="s">
        <v>96</v>
      </c>
      <c r="R203" s="1" t="s">
        <v>96</v>
      </c>
      <c r="S203" s="1" t="s">
        <v>96</v>
      </c>
      <c r="T203" s="1" t="s">
        <v>96</v>
      </c>
      <c r="U203" s="1" t="s">
        <v>96</v>
      </c>
      <c r="V203" s="1" t="s">
        <v>96</v>
      </c>
      <c r="W203" s="1" t="s">
        <v>96</v>
      </c>
      <c r="X203" s="1" t="s">
        <v>96</v>
      </c>
      <c r="Y203" s="1">
        <v>0</v>
      </c>
      <c r="Z203" s="1">
        <v>7.0000000000000001E-3</v>
      </c>
      <c r="AA203" s="1">
        <v>2.1999999999999999E-2</v>
      </c>
      <c r="AB203" s="1">
        <v>4.5999999999999999E-2</v>
      </c>
      <c r="AC203" s="1">
        <v>7.0999999999999994E-2</v>
      </c>
      <c r="AD203" s="1">
        <v>0.111</v>
      </c>
      <c r="AE203" s="1">
        <v>0.14499999999999999</v>
      </c>
      <c r="AF203" s="1">
        <v>0.191</v>
      </c>
      <c r="AG203" s="1">
        <v>0.22</v>
      </c>
      <c r="AH203" s="1">
        <v>0.23200000000000001</v>
      </c>
      <c r="AI203" s="1">
        <v>0.245</v>
      </c>
      <c r="AJ203" s="1">
        <v>0.253</v>
      </c>
      <c r="AK203" s="1">
        <v>0.253</v>
      </c>
      <c r="AM203" s="61" t="s">
        <v>287</v>
      </c>
      <c r="AN203" s="36" t="str">
        <f t="shared" ref="AN203:BW203" si="142">IF(ISNUMBER(B203/B$61),B203/B$61,"…")</f>
        <v>…</v>
      </c>
      <c r="AO203" s="36" t="str">
        <f t="shared" si="142"/>
        <v>…</v>
      </c>
      <c r="AP203" s="36" t="str">
        <f t="shared" si="142"/>
        <v>…</v>
      </c>
      <c r="AQ203" s="36" t="str">
        <f t="shared" si="142"/>
        <v>…</v>
      </c>
      <c r="AR203" s="36" t="str">
        <f t="shared" si="142"/>
        <v>…</v>
      </c>
      <c r="AS203" s="36" t="str">
        <f t="shared" si="142"/>
        <v>…</v>
      </c>
      <c r="AT203" s="36" t="str">
        <f t="shared" si="142"/>
        <v>…</v>
      </c>
      <c r="AU203" s="36" t="str">
        <f t="shared" si="142"/>
        <v>…</v>
      </c>
      <c r="AV203" s="36" t="str">
        <f t="shared" si="142"/>
        <v>…</v>
      </c>
      <c r="AW203" s="36" t="str">
        <f t="shared" si="142"/>
        <v>…</v>
      </c>
      <c r="AX203" s="36" t="str">
        <f t="shared" si="142"/>
        <v>…</v>
      </c>
      <c r="AY203" s="36" t="str">
        <f t="shared" si="142"/>
        <v>…</v>
      </c>
      <c r="AZ203" s="36" t="str">
        <f t="shared" si="142"/>
        <v>…</v>
      </c>
      <c r="BA203" s="36" t="str">
        <f t="shared" si="142"/>
        <v>…</v>
      </c>
      <c r="BB203" s="36" t="str">
        <f t="shared" si="142"/>
        <v>…</v>
      </c>
      <c r="BC203" s="36" t="str">
        <f t="shared" si="142"/>
        <v>…</v>
      </c>
      <c r="BD203" s="36" t="str">
        <f t="shared" si="142"/>
        <v>…</v>
      </c>
      <c r="BE203" s="36" t="str">
        <f t="shared" si="142"/>
        <v>…</v>
      </c>
      <c r="BF203" s="36" t="str">
        <f t="shared" si="142"/>
        <v>…</v>
      </c>
      <c r="BG203" s="36" t="str">
        <f t="shared" si="142"/>
        <v>…</v>
      </c>
      <c r="BH203" s="36" t="str">
        <f t="shared" si="142"/>
        <v>…</v>
      </c>
      <c r="BI203" s="36" t="str">
        <f t="shared" si="142"/>
        <v>…</v>
      </c>
      <c r="BJ203" s="36" t="str">
        <f t="shared" si="142"/>
        <v>…</v>
      </c>
      <c r="BK203" s="36" t="str">
        <f t="shared" si="142"/>
        <v>…</v>
      </c>
      <c r="BL203" s="36">
        <f t="shared" si="142"/>
        <v>1</v>
      </c>
      <c r="BM203" s="36">
        <f t="shared" si="142"/>
        <v>1</v>
      </c>
      <c r="BN203" s="36">
        <f t="shared" si="142"/>
        <v>0.97872340425531912</v>
      </c>
      <c r="BO203" s="36">
        <f t="shared" si="142"/>
        <v>0.92207792207792205</v>
      </c>
      <c r="BP203" s="36">
        <f t="shared" si="142"/>
        <v>1</v>
      </c>
      <c r="BQ203" s="36">
        <f t="shared" si="142"/>
        <v>1</v>
      </c>
      <c r="BR203" s="36">
        <f t="shared" si="142"/>
        <v>0.98963730569948183</v>
      </c>
      <c r="BS203" s="36">
        <f t="shared" si="142"/>
        <v>1</v>
      </c>
      <c r="BT203" s="36">
        <f t="shared" si="142"/>
        <v>0.97890295358649804</v>
      </c>
      <c r="BU203" s="36">
        <f t="shared" si="142"/>
        <v>0.96837944664031617</v>
      </c>
      <c r="BV203" s="36">
        <f t="shared" si="142"/>
        <v>0.97683397683397677</v>
      </c>
      <c r="BW203" s="36">
        <f t="shared" si="142"/>
        <v>0.97683397683397677</v>
      </c>
    </row>
    <row r="204" spans="1:75">
      <c r="A204" s="61" t="s">
        <v>288</v>
      </c>
      <c r="B204" s="1">
        <v>0.83799999999999997</v>
      </c>
      <c r="C204" s="1">
        <v>0.97299999999999998</v>
      </c>
      <c r="D204" s="1">
        <v>1.038</v>
      </c>
      <c r="E204" s="1">
        <v>1.0389999999999999</v>
      </c>
      <c r="F204" s="1">
        <v>1.034</v>
      </c>
      <c r="G204" s="1">
        <v>1.1319999999999999</v>
      </c>
      <c r="H204" s="1">
        <v>1.2070000000000001</v>
      </c>
      <c r="I204" s="1">
        <v>1.2290000000000001</v>
      </c>
      <c r="J204" s="1">
        <v>1.1879999999999999</v>
      </c>
      <c r="K204" s="1">
        <v>1.2989999999999999</v>
      </c>
      <c r="L204" s="1">
        <v>1.2629999999999999</v>
      </c>
      <c r="M204" s="1">
        <v>1.208</v>
      </c>
      <c r="N204" s="1">
        <v>1.1830000000000001</v>
      </c>
      <c r="O204" s="1">
        <v>1.3129999999999999</v>
      </c>
      <c r="P204" s="1">
        <v>1.4690000000000001</v>
      </c>
      <c r="Q204" s="1">
        <v>1.5649999999999999</v>
      </c>
      <c r="R204" s="1">
        <v>1.4139999999999999</v>
      </c>
      <c r="S204" s="1">
        <v>1.512</v>
      </c>
      <c r="T204" s="1">
        <v>1.609</v>
      </c>
      <c r="U204" s="1">
        <v>1.4410000000000001</v>
      </c>
      <c r="V204" s="1">
        <v>1.4510000000000001</v>
      </c>
      <c r="W204" s="1">
        <v>1.0009999999999999</v>
      </c>
      <c r="X204" s="1">
        <v>0.37</v>
      </c>
      <c r="Y204" s="1">
        <v>0.45100000000000001</v>
      </c>
      <c r="Z204" s="1">
        <v>0.54</v>
      </c>
      <c r="AA204" s="1">
        <v>0.67800000000000005</v>
      </c>
      <c r="AB204" s="1">
        <v>0.80500000000000005</v>
      </c>
      <c r="AC204" s="1">
        <v>0.96099999999999997</v>
      </c>
      <c r="AD204" s="1">
        <v>1.1259999999999999</v>
      </c>
      <c r="AE204" s="1">
        <v>1.1539999999999999</v>
      </c>
      <c r="AF204" s="1">
        <v>1.234</v>
      </c>
      <c r="AG204" s="1">
        <v>1.4550000000000001</v>
      </c>
      <c r="AH204" s="1">
        <v>1.5129999999999999</v>
      </c>
      <c r="AI204" s="1">
        <v>1.526</v>
      </c>
      <c r="AJ204" s="1">
        <v>1.728</v>
      </c>
      <c r="AK204" s="1">
        <v>1.9279999999999999</v>
      </c>
      <c r="AM204" s="61" t="s">
        <v>288</v>
      </c>
      <c r="AN204" s="36">
        <f t="shared" ref="AN204:BW204" si="143">IF(ISNUMBER(B204/B$62),B204/B$62,"…")</f>
        <v>0.7125850340136054</v>
      </c>
      <c r="AO204" s="36">
        <f t="shared" si="143"/>
        <v>0.73880030372057703</v>
      </c>
      <c r="AP204" s="36">
        <f t="shared" si="143"/>
        <v>0.74195854181558252</v>
      </c>
      <c r="AQ204" s="36">
        <f t="shared" si="143"/>
        <v>0.83520900321543401</v>
      </c>
      <c r="AR204" s="36">
        <f t="shared" si="143"/>
        <v>0.84339314845024471</v>
      </c>
      <c r="AS204" s="36">
        <f t="shared" si="143"/>
        <v>0.81321839080459768</v>
      </c>
      <c r="AT204" s="36">
        <f t="shared" si="143"/>
        <v>0.81609195402298851</v>
      </c>
      <c r="AU204" s="36">
        <f t="shared" si="143"/>
        <v>0.85051903114186855</v>
      </c>
      <c r="AV204" s="36">
        <f t="shared" si="143"/>
        <v>0.89863842662632365</v>
      </c>
      <c r="AW204" s="36">
        <f t="shared" si="143"/>
        <v>0.83483290488431872</v>
      </c>
      <c r="AX204" s="36">
        <f t="shared" si="143"/>
        <v>0.94465220643231107</v>
      </c>
      <c r="AY204" s="36">
        <f t="shared" si="143"/>
        <v>0.89614243323442133</v>
      </c>
      <c r="AZ204" s="36">
        <f t="shared" si="143"/>
        <v>0.87759643916913943</v>
      </c>
      <c r="BA204" s="36">
        <f t="shared" si="143"/>
        <v>0.93319118692253011</v>
      </c>
      <c r="BB204" s="36">
        <f t="shared" si="143"/>
        <v>0.92215944758317647</v>
      </c>
      <c r="BC204" s="36">
        <f t="shared" si="143"/>
        <v>0.92933491686460812</v>
      </c>
      <c r="BD204" s="36">
        <f t="shared" si="143"/>
        <v>0.76806083650190116</v>
      </c>
      <c r="BE204" s="36">
        <f t="shared" si="143"/>
        <v>0.67080745341614911</v>
      </c>
      <c r="BF204" s="36">
        <f t="shared" si="143"/>
        <v>0.5649578651685393</v>
      </c>
      <c r="BG204" s="36">
        <f t="shared" si="143"/>
        <v>0.49417009602194789</v>
      </c>
      <c r="BH204" s="36">
        <f t="shared" si="143"/>
        <v>0.51600284495021342</v>
      </c>
      <c r="BI204" s="36">
        <f t="shared" si="143"/>
        <v>0.62562499999999988</v>
      </c>
      <c r="BJ204" s="36">
        <f t="shared" si="143"/>
        <v>0.21713615023474178</v>
      </c>
      <c r="BK204" s="36">
        <f t="shared" si="143"/>
        <v>0.23624934520691462</v>
      </c>
      <c r="BL204" s="36">
        <f t="shared" si="143"/>
        <v>0.2102803738317757</v>
      </c>
      <c r="BM204" s="36">
        <f t="shared" si="143"/>
        <v>0.25828571428571429</v>
      </c>
      <c r="BN204" s="36">
        <f t="shared" si="143"/>
        <v>0.27214334009465857</v>
      </c>
      <c r="BO204" s="36">
        <f t="shared" si="143"/>
        <v>0.27742494226327946</v>
      </c>
      <c r="BP204" s="36">
        <f t="shared" si="143"/>
        <v>0.29080578512396693</v>
      </c>
      <c r="BQ204" s="36">
        <f t="shared" si="143"/>
        <v>0.29185634800202326</v>
      </c>
      <c r="BR204" s="36">
        <f t="shared" si="143"/>
        <v>0.32010376134889751</v>
      </c>
      <c r="BS204" s="36">
        <f t="shared" si="143"/>
        <v>0.29393939393939394</v>
      </c>
      <c r="BT204" s="36">
        <f t="shared" si="143"/>
        <v>0.29231066460587324</v>
      </c>
      <c r="BU204" s="36">
        <f t="shared" si="143"/>
        <v>0.27465802735781136</v>
      </c>
      <c r="BV204" s="36">
        <f t="shared" si="143"/>
        <v>0.27406819984139574</v>
      </c>
      <c r="BW204" s="36">
        <f t="shared" si="143"/>
        <v>0.29084326444410924</v>
      </c>
    </row>
    <row r="205" spans="1:75">
      <c r="A205" s="61" t="s">
        <v>289</v>
      </c>
      <c r="B205" s="1">
        <v>3.4000000000000002E-2</v>
      </c>
      <c r="C205" s="1">
        <v>4.1000000000000002E-2</v>
      </c>
      <c r="D205" s="1">
        <v>4.1000000000000002E-2</v>
      </c>
      <c r="E205" s="1">
        <v>3.9E-2</v>
      </c>
      <c r="F205" s="1">
        <v>0.04</v>
      </c>
      <c r="G205" s="1">
        <v>4.9000000000000002E-2</v>
      </c>
      <c r="H205" s="1">
        <v>5.5E-2</v>
      </c>
      <c r="I205" s="1">
        <v>5.5E-2</v>
      </c>
      <c r="J205" s="1">
        <v>0.05</v>
      </c>
      <c r="K205" s="1">
        <v>5.6000000000000001E-2</v>
      </c>
      <c r="L205" s="1">
        <v>6.0999999999999999E-2</v>
      </c>
      <c r="M205" s="1">
        <v>5.8999999999999997E-2</v>
      </c>
      <c r="N205" s="1">
        <v>5.7000000000000002E-2</v>
      </c>
      <c r="O205" s="1">
        <v>6.7000000000000004E-2</v>
      </c>
      <c r="P205" s="1">
        <v>7.8E-2</v>
      </c>
      <c r="Q205" s="1">
        <v>7.9000000000000001E-2</v>
      </c>
      <c r="R205" s="1">
        <v>7.6999999999999999E-2</v>
      </c>
      <c r="S205" s="1">
        <v>0.08</v>
      </c>
      <c r="T205" s="1">
        <v>8.5000000000000006E-2</v>
      </c>
      <c r="U205" s="1">
        <v>8.8999999999999996E-2</v>
      </c>
      <c r="V205" s="1">
        <v>0.104</v>
      </c>
      <c r="W205" s="1">
        <v>0.14199999999999999</v>
      </c>
      <c r="X205" s="1">
        <v>0.18</v>
      </c>
      <c r="Y205" s="1">
        <v>0.187</v>
      </c>
      <c r="Z205" s="1">
        <v>0.189</v>
      </c>
      <c r="AA205" s="1">
        <v>0.186</v>
      </c>
      <c r="AB205" s="1">
        <v>0.17499999999999999</v>
      </c>
      <c r="AC205" s="1">
        <v>0.16600000000000001</v>
      </c>
      <c r="AD205" s="1">
        <v>0.184</v>
      </c>
      <c r="AE205" s="1">
        <v>0.17799999999999999</v>
      </c>
      <c r="AF205" s="1">
        <v>0.17799999999999999</v>
      </c>
      <c r="AG205" s="1">
        <v>0.185</v>
      </c>
      <c r="AH205" s="1">
        <v>0.186</v>
      </c>
      <c r="AI205" s="1">
        <v>0.16500000000000001</v>
      </c>
      <c r="AJ205" s="1">
        <v>0.151</v>
      </c>
      <c r="AK205" s="1">
        <v>0.129</v>
      </c>
      <c r="AM205" s="61" t="s">
        <v>289</v>
      </c>
      <c r="AN205" s="36">
        <f t="shared" ref="AN205:BW205" si="144">IF(ISNUMBER(B205/B$63),B205/B$63,"…")</f>
        <v>0.61818181818181828</v>
      </c>
      <c r="AO205" s="36">
        <f t="shared" si="144"/>
        <v>0.57746478873239449</v>
      </c>
      <c r="AP205" s="36">
        <f t="shared" si="144"/>
        <v>0.59420289855072461</v>
      </c>
      <c r="AQ205" s="36">
        <f t="shared" si="144"/>
        <v>0.58208955223880599</v>
      </c>
      <c r="AR205" s="36">
        <f t="shared" si="144"/>
        <v>0.5714285714285714</v>
      </c>
      <c r="AS205" s="36">
        <f t="shared" si="144"/>
        <v>0.64473684210526316</v>
      </c>
      <c r="AT205" s="36">
        <f t="shared" si="144"/>
        <v>0.74324324324324331</v>
      </c>
      <c r="AU205" s="36">
        <f t="shared" si="144"/>
        <v>0.77464788732394374</v>
      </c>
      <c r="AV205" s="36">
        <f t="shared" si="144"/>
        <v>0.76923076923076927</v>
      </c>
      <c r="AW205" s="36">
        <f t="shared" si="144"/>
        <v>0.875</v>
      </c>
      <c r="AX205" s="36">
        <f t="shared" si="144"/>
        <v>0.82432432432432434</v>
      </c>
      <c r="AY205" s="36">
        <f t="shared" si="144"/>
        <v>0.80821917808219179</v>
      </c>
      <c r="AZ205" s="36">
        <f t="shared" si="144"/>
        <v>0.66279069767441867</v>
      </c>
      <c r="BA205" s="36">
        <f t="shared" si="144"/>
        <v>0.62037037037037046</v>
      </c>
      <c r="BB205" s="36">
        <f t="shared" si="144"/>
        <v>0.62903225806451613</v>
      </c>
      <c r="BC205" s="36">
        <f t="shared" si="144"/>
        <v>0.61240310077519378</v>
      </c>
      <c r="BD205" s="36">
        <f t="shared" si="144"/>
        <v>0.71962616822429903</v>
      </c>
      <c r="BE205" s="36">
        <f t="shared" si="144"/>
        <v>0.68965517241379304</v>
      </c>
      <c r="BF205" s="36">
        <f t="shared" si="144"/>
        <v>0.70833333333333337</v>
      </c>
      <c r="BG205" s="36">
        <f t="shared" si="144"/>
        <v>0.85576923076923073</v>
      </c>
      <c r="BH205" s="36">
        <f t="shared" si="144"/>
        <v>0.76470588235294112</v>
      </c>
      <c r="BI205" s="36">
        <f t="shared" si="144"/>
        <v>0.81142857142857139</v>
      </c>
      <c r="BJ205" s="36">
        <f t="shared" si="144"/>
        <v>0.78947368421052622</v>
      </c>
      <c r="BK205" s="36">
        <f t="shared" si="144"/>
        <v>0.748</v>
      </c>
      <c r="BL205" s="36">
        <f t="shared" si="144"/>
        <v>0.9</v>
      </c>
      <c r="BM205" s="36">
        <f t="shared" si="144"/>
        <v>0.94897959183673464</v>
      </c>
      <c r="BN205" s="36">
        <f t="shared" si="144"/>
        <v>0.88832487309644659</v>
      </c>
      <c r="BO205" s="36">
        <f t="shared" si="144"/>
        <v>0.80975609756097566</v>
      </c>
      <c r="BP205" s="36">
        <f t="shared" si="144"/>
        <v>0.89320388349514568</v>
      </c>
      <c r="BQ205" s="36">
        <f t="shared" si="144"/>
        <v>0.82407407407407407</v>
      </c>
      <c r="BR205" s="36">
        <f t="shared" si="144"/>
        <v>0.84761904761904761</v>
      </c>
      <c r="BS205" s="36">
        <f t="shared" si="144"/>
        <v>0.86046511627906974</v>
      </c>
      <c r="BT205" s="36">
        <f t="shared" si="144"/>
        <v>0.8340807174887892</v>
      </c>
      <c r="BU205" s="36">
        <f t="shared" si="144"/>
        <v>0.75</v>
      </c>
      <c r="BV205" s="36">
        <f t="shared" si="144"/>
        <v>0.66814159292035391</v>
      </c>
      <c r="BW205" s="36">
        <f t="shared" si="144"/>
        <v>0.62019230769230771</v>
      </c>
    </row>
    <row r="206" spans="1:75">
      <c r="A206" s="61" t="s">
        <v>290</v>
      </c>
      <c r="B206" s="1" t="s">
        <v>96</v>
      </c>
      <c r="C206" s="1" t="s">
        <v>96</v>
      </c>
      <c r="D206" s="1" t="s">
        <v>96</v>
      </c>
      <c r="E206" s="1" t="s">
        <v>96</v>
      </c>
      <c r="F206" s="1" t="s">
        <v>96</v>
      </c>
      <c r="G206" s="1" t="s">
        <v>96</v>
      </c>
      <c r="H206" s="1" t="s">
        <v>96</v>
      </c>
      <c r="I206" s="1" t="s">
        <v>96</v>
      </c>
      <c r="J206" s="1" t="s">
        <v>96</v>
      </c>
      <c r="K206" s="1" t="s">
        <v>96</v>
      </c>
      <c r="L206" s="1" t="s">
        <v>96</v>
      </c>
      <c r="M206" s="1" t="s">
        <v>96</v>
      </c>
      <c r="N206" s="1" t="s">
        <v>96</v>
      </c>
      <c r="O206" s="1" t="s">
        <v>96</v>
      </c>
      <c r="P206" s="1" t="s">
        <v>96</v>
      </c>
      <c r="Q206" s="1" t="s">
        <v>96</v>
      </c>
      <c r="R206" s="1">
        <v>8.0000000000000002E-3</v>
      </c>
      <c r="S206" s="1">
        <v>0.01</v>
      </c>
      <c r="T206" s="1">
        <v>0.01</v>
      </c>
      <c r="U206" s="1">
        <v>5.0000000000000001E-3</v>
      </c>
      <c r="V206" s="1">
        <v>7.0000000000000001E-3</v>
      </c>
      <c r="W206" s="1">
        <v>8.0000000000000002E-3</v>
      </c>
      <c r="X206" s="1">
        <v>7.0000000000000001E-3</v>
      </c>
      <c r="Y206" s="1">
        <v>8.0000000000000002E-3</v>
      </c>
      <c r="Z206" s="1">
        <v>6.0000000000000001E-3</v>
      </c>
      <c r="AA206" s="1">
        <v>6.0000000000000001E-3</v>
      </c>
      <c r="AB206" s="1">
        <v>5.0000000000000001E-3</v>
      </c>
      <c r="AC206" s="1">
        <v>5.0000000000000001E-3</v>
      </c>
      <c r="AD206" s="1">
        <v>6.0000000000000001E-3</v>
      </c>
      <c r="AE206" s="1">
        <v>5.0000000000000001E-3</v>
      </c>
      <c r="AF206" s="1">
        <v>6.0000000000000001E-3</v>
      </c>
      <c r="AG206" s="1">
        <v>7.0000000000000001E-3</v>
      </c>
      <c r="AH206" s="1">
        <v>7.0000000000000001E-3</v>
      </c>
      <c r="AI206" s="1">
        <v>3.0000000000000001E-3</v>
      </c>
      <c r="AJ206" s="1">
        <v>3.0000000000000001E-3</v>
      </c>
      <c r="AK206" s="1">
        <v>2E-3</v>
      </c>
      <c r="AM206" s="61" t="s">
        <v>290</v>
      </c>
      <c r="AN206" s="36" t="str">
        <f t="shared" ref="AN206:BW206" si="145">IF(ISNUMBER(B206/B$64),B206/B$64,"…")</f>
        <v>…</v>
      </c>
      <c r="AO206" s="36" t="str">
        <f t="shared" si="145"/>
        <v>…</v>
      </c>
      <c r="AP206" s="36" t="str">
        <f t="shared" si="145"/>
        <v>…</v>
      </c>
      <c r="AQ206" s="36" t="str">
        <f t="shared" si="145"/>
        <v>…</v>
      </c>
      <c r="AR206" s="36" t="str">
        <f t="shared" si="145"/>
        <v>…</v>
      </c>
      <c r="AS206" s="36" t="str">
        <f t="shared" si="145"/>
        <v>…</v>
      </c>
      <c r="AT206" s="36" t="str">
        <f t="shared" si="145"/>
        <v>…</v>
      </c>
      <c r="AU206" s="36" t="str">
        <f t="shared" si="145"/>
        <v>…</v>
      </c>
      <c r="AV206" s="36" t="str">
        <f t="shared" si="145"/>
        <v>…</v>
      </c>
      <c r="AW206" s="36" t="str">
        <f t="shared" si="145"/>
        <v>…</v>
      </c>
      <c r="AX206" s="36" t="str">
        <f t="shared" si="145"/>
        <v>…</v>
      </c>
      <c r="AY206" s="36" t="str">
        <f t="shared" si="145"/>
        <v>…</v>
      </c>
      <c r="AZ206" s="36" t="str">
        <f t="shared" si="145"/>
        <v>…</v>
      </c>
      <c r="BA206" s="36" t="str">
        <f t="shared" si="145"/>
        <v>…</v>
      </c>
      <c r="BB206" s="36" t="str">
        <f t="shared" si="145"/>
        <v>…</v>
      </c>
      <c r="BC206" s="36" t="str">
        <f t="shared" si="145"/>
        <v>…</v>
      </c>
      <c r="BD206" s="36">
        <f t="shared" si="145"/>
        <v>1</v>
      </c>
      <c r="BE206" s="36">
        <f t="shared" si="145"/>
        <v>1</v>
      </c>
      <c r="BF206" s="36">
        <f t="shared" si="145"/>
        <v>1</v>
      </c>
      <c r="BG206" s="36">
        <f t="shared" si="145"/>
        <v>1</v>
      </c>
      <c r="BH206" s="36">
        <f t="shared" si="145"/>
        <v>1</v>
      </c>
      <c r="BI206" s="36">
        <f t="shared" si="145"/>
        <v>1</v>
      </c>
      <c r="BJ206" s="36">
        <f t="shared" si="145"/>
        <v>1</v>
      </c>
      <c r="BK206" s="36">
        <f t="shared" si="145"/>
        <v>1</v>
      </c>
      <c r="BL206" s="36">
        <f t="shared" si="145"/>
        <v>1</v>
      </c>
      <c r="BM206" s="36">
        <f t="shared" si="145"/>
        <v>1</v>
      </c>
      <c r="BN206" s="36">
        <f t="shared" si="145"/>
        <v>1</v>
      </c>
      <c r="BO206" s="36">
        <f t="shared" si="145"/>
        <v>1</v>
      </c>
      <c r="BP206" s="36">
        <f t="shared" si="145"/>
        <v>1</v>
      </c>
      <c r="BQ206" s="36">
        <f t="shared" si="145"/>
        <v>1</v>
      </c>
      <c r="BR206" s="36">
        <f t="shared" si="145"/>
        <v>1</v>
      </c>
      <c r="BS206" s="36">
        <f t="shared" si="145"/>
        <v>1</v>
      </c>
      <c r="BT206" s="36">
        <f t="shared" si="145"/>
        <v>1</v>
      </c>
      <c r="BU206" s="36">
        <f t="shared" si="145"/>
        <v>1</v>
      </c>
      <c r="BV206" s="36">
        <f t="shared" si="145"/>
        <v>1</v>
      </c>
      <c r="BW206" s="36">
        <f t="shared" si="145"/>
        <v>1</v>
      </c>
    </row>
    <row r="207" spans="1:75">
      <c r="A207" s="61" t="s">
        <v>291</v>
      </c>
      <c r="B207" s="1">
        <v>1.4219999999999999</v>
      </c>
      <c r="C207" s="1">
        <v>1.722</v>
      </c>
      <c r="D207" s="1">
        <v>1.8740000000000001</v>
      </c>
      <c r="E207" s="1">
        <v>2.0819999999999999</v>
      </c>
      <c r="F207" s="1">
        <v>2.399</v>
      </c>
      <c r="G207" s="1">
        <v>2.7080000000000002</v>
      </c>
      <c r="H207" s="1">
        <v>2.9289999999999998</v>
      </c>
      <c r="I207" s="1">
        <v>3.0219999999999998</v>
      </c>
      <c r="J207" s="1">
        <v>3.12</v>
      </c>
      <c r="K207" s="1">
        <v>3.2749999999999999</v>
      </c>
      <c r="L207" s="1">
        <v>2.931</v>
      </c>
      <c r="M207" s="1">
        <v>2.9940000000000002</v>
      </c>
      <c r="N207" s="1">
        <v>3.2440000000000002</v>
      </c>
      <c r="O207" s="1">
        <v>3.5219999999999998</v>
      </c>
      <c r="P207" s="1">
        <v>4.1319999999999997</v>
      </c>
      <c r="Q207" s="1">
        <v>4.4000000000000004</v>
      </c>
      <c r="R207" s="1">
        <v>4.1970000000000001</v>
      </c>
      <c r="S207" s="1">
        <v>1.0960000000000001</v>
      </c>
      <c r="T207" s="1">
        <v>1.5669999999999999</v>
      </c>
      <c r="U207" s="1">
        <v>1.7769999999999999</v>
      </c>
      <c r="V207" s="1">
        <v>2.2410000000000001</v>
      </c>
      <c r="W207" s="1">
        <v>2.6669999999999998</v>
      </c>
      <c r="X207" s="1">
        <v>2.9580000000000002</v>
      </c>
      <c r="Y207" s="1">
        <v>3.4729999999999999</v>
      </c>
      <c r="Z207" s="1">
        <v>4.0590000000000002</v>
      </c>
      <c r="AA207" s="1">
        <v>4.2080000000000002</v>
      </c>
      <c r="AB207" s="1">
        <v>4.8650000000000002</v>
      </c>
      <c r="AC207" s="1">
        <v>5.4429999999999996</v>
      </c>
      <c r="AD207" s="1">
        <v>6.8840000000000003</v>
      </c>
      <c r="AE207" s="1">
        <v>7.66</v>
      </c>
      <c r="AF207" s="1">
        <v>8.5739999999999998</v>
      </c>
      <c r="AG207" s="1">
        <v>10.837</v>
      </c>
      <c r="AH207" s="1">
        <v>11.534000000000001</v>
      </c>
      <c r="AI207" s="1">
        <v>11.54</v>
      </c>
      <c r="AJ207" s="1">
        <v>12.105</v>
      </c>
      <c r="AK207" s="1">
        <v>12.302</v>
      </c>
      <c r="AM207" s="61" t="s">
        <v>291</v>
      </c>
      <c r="AN207" s="36">
        <f t="shared" ref="AN207:BW207" si="146">IF(ISNUMBER(B207/B$65),B207/B$65,"…")</f>
        <v>0.35505617977528087</v>
      </c>
      <c r="AO207" s="36">
        <f t="shared" si="146"/>
        <v>0.32975871313672916</v>
      </c>
      <c r="AP207" s="36">
        <f t="shared" si="146"/>
        <v>0.42465443009290732</v>
      </c>
      <c r="AQ207" s="36">
        <f t="shared" si="146"/>
        <v>0.69469469469469469</v>
      </c>
      <c r="AR207" s="36">
        <f t="shared" si="146"/>
        <v>0.86201940352137985</v>
      </c>
      <c r="AS207" s="36">
        <f t="shared" si="146"/>
        <v>0.97165410836024413</v>
      </c>
      <c r="AT207" s="36">
        <f t="shared" si="146"/>
        <v>0.87017231134878181</v>
      </c>
      <c r="AU207" s="36">
        <f t="shared" si="146"/>
        <v>0.80888650963597419</v>
      </c>
      <c r="AV207" s="36">
        <f t="shared" si="146"/>
        <v>0.88410314536695955</v>
      </c>
      <c r="AW207" s="36">
        <f t="shared" si="146"/>
        <v>0.9695085849615156</v>
      </c>
      <c r="AX207" s="36">
        <f t="shared" si="146"/>
        <v>0.81281198003327793</v>
      </c>
      <c r="AY207" s="36">
        <f t="shared" si="146"/>
        <v>0.85420827389443665</v>
      </c>
      <c r="AZ207" s="36">
        <f t="shared" si="146"/>
        <v>0.75476966030711967</v>
      </c>
      <c r="BA207" s="36">
        <f t="shared" si="146"/>
        <v>0.72768595041322315</v>
      </c>
      <c r="BB207" s="36">
        <f t="shared" si="146"/>
        <v>0.77320359281437112</v>
      </c>
      <c r="BC207" s="36">
        <f t="shared" si="146"/>
        <v>0.74550999661131823</v>
      </c>
      <c r="BD207" s="36">
        <f t="shared" si="146"/>
        <v>0.74639871954472703</v>
      </c>
      <c r="BE207" s="36">
        <f t="shared" si="146"/>
        <v>0.26666666666666666</v>
      </c>
      <c r="BF207" s="36">
        <f t="shared" si="146"/>
        <v>0.42305615550755937</v>
      </c>
      <c r="BG207" s="36">
        <f t="shared" si="146"/>
        <v>0.44469469469469469</v>
      </c>
      <c r="BH207" s="36">
        <f t="shared" si="146"/>
        <v>0.4727848101265823</v>
      </c>
      <c r="BI207" s="36">
        <f t="shared" si="146"/>
        <v>0.47489316239316237</v>
      </c>
      <c r="BJ207" s="36">
        <f t="shared" si="146"/>
        <v>0.47594529364440874</v>
      </c>
      <c r="BK207" s="36">
        <f t="shared" si="146"/>
        <v>0.47943125345113197</v>
      </c>
      <c r="BL207" s="36">
        <f t="shared" si="146"/>
        <v>0.46655172413793111</v>
      </c>
      <c r="BM207" s="36">
        <f t="shared" si="146"/>
        <v>0.52143742255266423</v>
      </c>
      <c r="BN207" s="36">
        <f t="shared" si="146"/>
        <v>0.60069144338807257</v>
      </c>
      <c r="BO207" s="36">
        <f t="shared" si="146"/>
        <v>0.60659757048924545</v>
      </c>
      <c r="BP207" s="36">
        <f t="shared" si="146"/>
        <v>0.6520791891635882</v>
      </c>
      <c r="BQ207" s="36">
        <f t="shared" si="146"/>
        <v>0.6422941472413215</v>
      </c>
      <c r="BR207" s="36">
        <f t="shared" si="146"/>
        <v>0.59761622638879208</v>
      </c>
      <c r="BS207" s="36">
        <f t="shared" si="146"/>
        <v>0.60467581743109022</v>
      </c>
      <c r="BT207" s="36">
        <f t="shared" si="146"/>
        <v>0.52881573517949665</v>
      </c>
      <c r="BU207" s="36">
        <f t="shared" si="146"/>
        <v>0.48997961956521735</v>
      </c>
      <c r="BV207" s="36">
        <f t="shared" si="146"/>
        <v>0.47126839523475827</v>
      </c>
      <c r="BW207" s="36">
        <f t="shared" si="146"/>
        <v>0.41095707365959577</v>
      </c>
    </row>
    <row r="208" spans="1:75">
      <c r="A208" s="61" t="s">
        <v>292</v>
      </c>
      <c r="B208" s="1" t="s">
        <v>96</v>
      </c>
      <c r="C208" s="1" t="s">
        <v>96</v>
      </c>
      <c r="D208" s="1" t="s">
        <v>96</v>
      </c>
      <c r="E208" s="1">
        <v>0.03</v>
      </c>
      <c r="F208" s="1">
        <v>0.63600000000000001</v>
      </c>
      <c r="G208" s="1">
        <v>0.65</v>
      </c>
      <c r="H208" s="1">
        <v>0.86299999999999999</v>
      </c>
      <c r="I208" s="1">
        <v>0.85599999999999998</v>
      </c>
      <c r="J208" s="1">
        <v>0.80100000000000005</v>
      </c>
      <c r="K208" s="1">
        <v>0.95199999999999996</v>
      </c>
      <c r="L208" s="1">
        <v>1.0820000000000001</v>
      </c>
      <c r="M208" s="1">
        <v>1.2470000000000001</v>
      </c>
      <c r="N208" s="1">
        <v>1.3109999999999999</v>
      </c>
      <c r="O208" s="1">
        <v>1.462</v>
      </c>
      <c r="P208" s="1">
        <v>1.655</v>
      </c>
      <c r="Q208" s="1">
        <v>1.8660000000000001</v>
      </c>
      <c r="R208" s="1">
        <v>1.909</v>
      </c>
      <c r="S208" s="1">
        <v>1.9770000000000001</v>
      </c>
      <c r="T208" s="1">
        <v>2.0880000000000001</v>
      </c>
      <c r="U208" s="1">
        <v>2.258</v>
      </c>
      <c r="V208" s="1">
        <v>2.351</v>
      </c>
      <c r="W208" s="1">
        <v>2.5209999999999999</v>
      </c>
      <c r="X208" s="1">
        <v>2.621</v>
      </c>
      <c r="Y208" s="1">
        <v>2.8660000000000001</v>
      </c>
      <c r="Z208" s="1">
        <v>3.0310000000000001</v>
      </c>
      <c r="AA208" s="1">
        <v>3.2469999999999999</v>
      </c>
      <c r="AB208" s="1">
        <v>3.9089999999999998</v>
      </c>
      <c r="AC208" s="1">
        <v>4.3550000000000004</v>
      </c>
      <c r="AD208" s="1">
        <v>5.1920000000000002</v>
      </c>
      <c r="AE208" s="1">
        <v>7.0039999999999996</v>
      </c>
      <c r="AF208" s="1">
        <v>9.5020000000000007</v>
      </c>
      <c r="AG208" s="1">
        <v>12.676</v>
      </c>
      <c r="AH208" s="1">
        <v>13.993</v>
      </c>
      <c r="AI208" s="1">
        <v>16.991</v>
      </c>
      <c r="AJ208" s="1">
        <v>19.835999999999999</v>
      </c>
      <c r="AK208" s="1">
        <v>23.484999999999999</v>
      </c>
      <c r="AM208" s="61" t="s">
        <v>292</v>
      </c>
      <c r="AN208" s="36" t="str">
        <f t="shared" ref="AN208:BW208" si="147">IF(ISNUMBER(B208/B$66),B208/B$66,"…")</f>
        <v>…</v>
      </c>
      <c r="AO208" s="36" t="str">
        <f t="shared" si="147"/>
        <v>…</v>
      </c>
      <c r="AP208" s="36" t="str">
        <f t="shared" si="147"/>
        <v>…</v>
      </c>
      <c r="AQ208" s="36" t="str">
        <f t="shared" si="147"/>
        <v>…</v>
      </c>
      <c r="AR208" s="36" t="str">
        <f t="shared" si="147"/>
        <v>…</v>
      </c>
      <c r="AS208" s="36" t="str">
        <f t="shared" si="147"/>
        <v>…</v>
      </c>
      <c r="AT208" s="36" t="str">
        <f t="shared" si="147"/>
        <v>…</v>
      </c>
      <c r="AU208" s="36" t="str">
        <f t="shared" si="147"/>
        <v>…</v>
      </c>
      <c r="AV208" s="36" t="str">
        <f t="shared" si="147"/>
        <v>…</v>
      </c>
      <c r="AW208" s="36">
        <f t="shared" si="147"/>
        <v>0.32771084337349399</v>
      </c>
      <c r="AX208" s="36">
        <f t="shared" si="147"/>
        <v>0.30878995433789957</v>
      </c>
      <c r="AY208" s="36">
        <f t="shared" si="147"/>
        <v>0.3368449486763912</v>
      </c>
      <c r="AZ208" s="36">
        <f t="shared" si="147"/>
        <v>0.32579522862823063</v>
      </c>
      <c r="BA208" s="36">
        <f t="shared" si="147"/>
        <v>0.36477045908183631</v>
      </c>
      <c r="BB208" s="36">
        <f t="shared" si="147"/>
        <v>0.41866936503921076</v>
      </c>
      <c r="BC208" s="36">
        <f t="shared" si="147"/>
        <v>0.4778489116517286</v>
      </c>
      <c r="BD208" s="36">
        <f t="shared" si="147"/>
        <v>0.53714124929656726</v>
      </c>
      <c r="BE208" s="36">
        <f t="shared" si="147"/>
        <v>0.6958817317845829</v>
      </c>
      <c r="BF208" s="36">
        <f t="shared" si="147"/>
        <v>0.7978601452044326</v>
      </c>
      <c r="BG208" s="36">
        <f t="shared" si="147"/>
        <v>0.79759802190038853</v>
      </c>
      <c r="BH208" s="36">
        <f t="shared" si="147"/>
        <v>0.7915824915824915</v>
      </c>
      <c r="BI208" s="36">
        <f t="shared" si="147"/>
        <v>0.79251807607670544</v>
      </c>
      <c r="BJ208" s="36">
        <f t="shared" si="147"/>
        <v>0.71985718209283167</v>
      </c>
      <c r="BK208" s="36">
        <f t="shared" si="147"/>
        <v>0.65960874568469507</v>
      </c>
      <c r="BL208" s="36">
        <f t="shared" si="147"/>
        <v>0.69903136531365317</v>
      </c>
      <c r="BM208" s="36">
        <f t="shared" si="147"/>
        <v>0.69158679446219373</v>
      </c>
      <c r="BN208" s="36">
        <f t="shared" si="147"/>
        <v>0.73824362606232297</v>
      </c>
      <c r="BO208" s="36">
        <f t="shared" si="147"/>
        <v>0.67269076305220887</v>
      </c>
      <c r="BP208" s="36">
        <f t="shared" si="147"/>
        <v>0.68514119820533126</v>
      </c>
      <c r="BQ208" s="36">
        <f t="shared" si="147"/>
        <v>0.70647569094210205</v>
      </c>
      <c r="BR208" s="36">
        <f t="shared" si="147"/>
        <v>0.5987020351584651</v>
      </c>
      <c r="BS208" s="36">
        <f t="shared" si="147"/>
        <v>0.59037771878347534</v>
      </c>
      <c r="BT208" s="36">
        <f t="shared" si="147"/>
        <v>0.58255620316403001</v>
      </c>
      <c r="BU208" s="36">
        <f t="shared" si="147"/>
        <v>0.62752991579258377</v>
      </c>
      <c r="BV208" s="36">
        <f t="shared" si="147"/>
        <v>0.63141811236670375</v>
      </c>
      <c r="BW208" s="36">
        <f t="shared" si="147"/>
        <v>0.63892591887259576</v>
      </c>
    </row>
    <row r="209" spans="1:75">
      <c r="A209" s="61" t="s">
        <v>293</v>
      </c>
      <c r="B209" s="1">
        <v>1.4999999999999999E-2</v>
      </c>
      <c r="C209" s="1">
        <v>2.3E-2</v>
      </c>
      <c r="D209" s="1">
        <v>2.9000000000000001E-2</v>
      </c>
      <c r="E209" s="1">
        <v>3.2000000000000001E-2</v>
      </c>
      <c r="F209" s="1">
        <v>3.4000000000000002E-2</v>
      </c>
      <c r="G209" s="1">
        <v>3.7999999999999999E-2</v>
      </c>
      <c r="H209" s="1">
        <v>4.2000000000000003E-2</v>
      </c>
      <c r="I209" s="1">
        <v>4.1000000000000002E-2</v>
      </c>
      <c r="J209" s="1">
        <v>3.9E-2</v>
      </c>
      <c r="K209" s="1">
        <v>5.3999999999999999E-2</v>
      </c>
      <c r="L209" s="1">
        <v>6.4000000000000001E-2</v>
      </c>
      <c r="M209" s="1">
        <v>7.1999999999999995E-2</v>
      </c>
      <c r="N209" s="1">
        <v>7.0000000000000007E-2</v>
      </c>
      <c r="O209" s="1">
        <v>7.5999999999999998E-2</v>
      </c>
      <c r="P209" s="1">
        <v>8.1000000000000003E-2</v>
      </c>
      <c r="Q209" s="1">
        <v>8.3000000000000004E-2</v>
      </c>
      <c r="R209" s="1">
        <v>7.0999999999999994E-2</v>
      </c>
      <c r="S209" s="1">
        <v>7.0999999999999994E-2</v>
      </c>
      <c r="T209" s="1">
        <v>7.8E-2</v>
      </c>
      <c r="U209" s="1">
        <v>8.8999999999999996E-2</v>
      </c>
      <c r="V209" s="1">
        <v>9.8000000000000004E-2</v>
      </c>
      <c r="W209" s="1">
        <v>0.10199999999999999</v>
      </c>
      <c r="X209" s="1">
        <v>0.106</v>
      </c>
      <c r="Y209" s="1">
        <v>0.105</v>
      </c>
      <c r="Z209" s="1">
        <v>0.109</v>
      </c>
      <c r="AA209" s="1">
        <v>9.9000000000000005E-2</v>
      </c>
      <c r="AB209" s="1">
        <v>0.17199999999999999</v>
      </c>
      <c r="AC209" s="1">
        <v>0.21099999999999999</v>
      </c>
      <c r="AD209" s="1">
        <v>0.28699999999999998</v>
      </c>
      <c r="AE209" s="1">
        <v>0.314</v>
      </c>
      <c r="AF209" s="1">
        <v>0.34499999999999997</v>
      </c>
      <c r="AG209" s="1">
        <v>0.36699999999999999</v>
      </c>
      <c r="AH209" s="1">
        <v>0.374</v>
      </c>
      <c r="AI209" s="1">
        <v>0.374</v>
      </c>
      <c r="AJ209" s="1">
        <v>0.36199999999999999</v>
      </c>
      <c r="AK209" s="1">
        <v>0.35299999999999998</v>
      </c>
      <c r="AM209" s="61" t="s">
        <v>293</v>
      </c>
      <c r="AN209" s="36">
        <f t="shared" ref="AN209:BW209" si="148">IF(ISNUMBER(B209/B$67),B209/B$67,"…")</f>
        <v>0.51724137931034475</v>
      </c>
      <c r="AO209" s="36">
        <f t="shared" si="148"/>
        <v>0.60526315789473684</v>
      </c>
      <c r="AP209" s="36">
        <f t="shared" si="148"/>
        <v>0.69047619047619047</v>
      </c>
      <c r="AQ209" s="36">
        <f t="shared" si="148"/>
        <v>0.76190476190476186</v>
      </c>
      <c r="AR209" s="36">
        <f t="shared" si="148"/>
        <v>0.8292682926829269</v>
      </c>
      <c r="AS209" s="36">
        <f t="shared" si="148"/>
        <v>0.73076923076923084</v>
      </c>
      <c r="AT209" s="36">
        <f t="shared" si="148"/>
        <v>0.71186440677966112</v>
      </c>
      <c r="AU209" s="36">
        <f t="shared" si="148"/>
        <v>0.67213114754098369</v>
      </c>
      <c r="AV209" s="36">
        <f t="shared" si="148"/>
        <v>0.67241379310344829</v>
      </c>
      <c r="AW209" s="36">
        <f t="shared" si="148"/>
        <v>0.75</v>
      </c>
      <c r="AX209" s="36">
        <f t="shared" si="148"/>
        <v>0.78048780487804881</v>
      </c>
      <c r="AY209" s="36">
        <f t="shared" si="148"/>
        <v>0.75789473684210518</v>
      </c>
      <c r="AZ209" s="36">
        <f t="shared" si="148"/>
        <v>0.73684210526315796</v>
      </c>
      <c r="BA209" s="36">
        <f t="shared" si="148"/>
        <v>0.71028037383177567</v>
      </c>
      <c r="BB209" s="36">
        <f t="shared" si="148"/>
        <v>0.61832061068702293</v>
      </c>
      <c r="BC209" s="36">
        <f t="shared" si="148"/>
        <v>0.71551724137931039</v>
      </c>
      <c r="BD209" s="36">
        <f t="shared" si="148"/>
        <v>0.70297029702970282</v>
      </c>
      <c r="BE209" s="36">
        <f t="shared" si="148"/>
        <v>0.70297029702970282</v>
      </c>
      <c r="BF209" s="36">
        <f t="shared" si="148"/>
        <v>0.75728155339805825</v>
      </c>
      <c r="BG209" s="36">
        <f t="shared" si="148"/>
        <v>0.78761061946902644</v>
      </c>
      <c r="BH209" s="36">
        <f t="shared" si="148"/>
        <v>0.72058823529411764</v>
      </c>
      <c r="BI209" s="36">
        <f t="shared" si="148"/>
        <v>0.72340425531914898</v>
      </c>
      <c r="BJ209" s="36">
        <f t="shared" si="148"/>
        <v>0.67515923566878977</v>
      </c>
      <c r="BK209" s="36">
        <f t="shared" si="148"/>
        <v>0.71917808219178081</v>
      </c>
      <c r="BL209" s="36">
        <f t="shared" si="148"/>
        <v>0.77857142857142847</v>
      </c>
      <c r="BM209" s="36">
        <f t="shared" si="148"/>
        <v>0.66891891891891897</v>
      </c>
      <c r="BN209" s="36">
        <f t="shared" si="148"/>
        <v>0.63235294117647045</v>
      </c>
      <c r="BO209" s="36">
        <f t="shared" si="148"/>
        <v>0.63939393939393929</v>
      </c>
      <c r="BP209" s="36">
        <f t="shared" si="148"/>
        <v>0.61720430107526869</v>
      </c>
      <c r="BQ209" s="36">
        <f t="shared" si="148"/>
        <v>0.77530864197530858</v>
      </c>
      <c r="BR209" s="36">
        <f t="shared" si="148"/>
        <v>0.81367924528301883</v>
      </c>
      <c r="BS209" s="36">
        <f t="shared" si="148"/>
        <v>0.78418803418803418</v>
      </c>
      <c r="BT209" s="36">
        <f t="shared" si="148"/>
        <v>0.83111111111111113</v>
      </c>
      <c r="BU209" s="36">
        <f t="shared" si="148"/>
        <v>0.83668903803131989</v>
      </c>
      <c r="BV209" s="36">
        <f t="shared" si="148"/>
        <v>0.78185745140388763</v>
      </c>
      <c r="BW209" s="36">
        <f t="shared" si="148"/>
        <v>0.70741482965931857</v>
      </c>
    </row>
    <row r="210" spans="1:75">
      <c r="A210" s="61" t="s">
        <v>294</v>
      </c>
      <c r="B210" s="1">
        <v>3.274</v>
      </c>
      <c r="C210" s="1">
        <v>3.504</v>
      </c>
      <c r="D210" s="1">
        <v>3.5489999999999999</v>
      </c>
      <c r="E210" s="1">
        <v>3.5470000000000002</v>
      </c>
      <c r="F210" s="1">
        <v>3.6480000000000001</v>
      </c>
      <c r="G210" s="1">
        <v>3.7679999999999998</v>
      </c>
      <c r="H210" s="1">
        <v>3.8439999999999999</v>
      </c>
      <c r="I210" s="1">
        <v>3.9409999999999998</v>
      </c>
      <c r="J210" s="1">
        <v>3.2949999999999999</v>
      </c>
      <c r="K210" s="1">
        <v>5.194</v>
      </c>
      <c r="L210" s="1">
        <v>4.1989999999999998</v>
      </c>
      <c r="M210" s="1">
        <v>4.0460000000000003</v>
      </c>
      <c r="N210" s="1">
        <v>4.3019999999999996</v>
      </c>
      <c r="O210" s="1">
        <v>4.5129999999999999</v>
      </c>
      <c r="P210" s="1">
        <v>4.7450000000000001</v>
      </c>
      <c r="Q210" s="1">
        <v>4.806</v>
      </c>
      <c r="R210" s="1">
        <v>4.8070000000000004</v>
      </c>
      <c r="S210" s="1">
        <v>5.0910000000000002</v>
      </c>
      <c r="T210" s="1">
        <v>5.5170000000000003</v>
      </c>
      <c r="U210" s="1">
        <v>5.69</v>
      </c>
      <c r="V210" s="1">
        <v>5.8710000000000004</v>
      </c>
      <c r="W210" s="1">
        <v>5.9409999999999998</v>
      </c>
      <c r="X210" s="1">
        <v>5.8849999999999998</v>
      </c>
      <c r="Y210" s="1">
        <v>5.9409999999999998</v>
      </c>
      <c r="Z210" s="1">
        <v>5.9240000000000004</v>
      </c>
      <c r="AA210" s="1">
        <v>5.8620000000000001</v>
      </c>
      <c r="AB210" s="1">
        <v>5.4770000000000003</v>
      </c>
      <c r="AC210" s="1">
        <v>5.3220000000000001</v>
      </c>
      <c r="AD210" s="1">
        <v>5.3170000000000002</v>
      </c>
      <c r="AE210" s="1">
        <v>5.2050000000000001</v>
      </c>
      <c r="AF210" s="1">
        <v>5.1879999999999997</v>
      </c>
      <c r="AG210" s="1">
        <v>5.2510000000000003</v>
      </c>
      <c r="AH210" s="1">
        <v>5.1079999999999997</v>
      </c>
      <c r="AI210" s="1">
        <v>4.8959999999999999</v>
      </c>
      <c r="AJ210" s="1">
        <v>4.8140000000000001</v>
      </c>
      <c r="AK210" s="1">
        <v>4.6639999999999997</v>
      </c>
      <c r="AM210" s="61" t="s">
        <v>294</v>
      </c>
      <c r="AN210" s="36" t="str">
        <f t="shared" ref="AN210:BW210" si="149">IF(ISNUMBER(B210/B$68),B210/B$68,"…")</f>
        <v>…</v>
      </c>
      <c r="AO210" s="36">
        <f t="shared" si="149"/>
        <v>0.31063829787234043</v>
      </c>
      <c r="AP210" s="36">
        <f t="shared" si="149"/>
        <v>0.2926768926274122</v>
      </c>
      <c r="AQ210" s="36">
        <f t="shared" si="149"/>
        <v>0.25314016557236657</v>
      </c>
      <c r="AR210" s="36">
        <f t="shared" si="149"/>
        <v>0.21867881548974946</v>
      </c>
      <c r="AS210" s="36">
        <f t="shared" si="149"/>
        <v>0.18333982094200077</v>
      </c>
      <c r="AT210" s="36">
        <f t="shared" si="149"/>
        <v>0.50772685246334703</v>
      </c>
      <c r="AU210" s="36">
        <f t="shared" si="149"/>
        <v>0.58689501116902454</v>
      </c>
      <c r="AV210" s="36">
        <f t="shared" si="149"/>
        <v>0.65559092717867096</v>
      </c>
      <c r="AW210" s="36">
        <f t="shared" si="149"/>
        <v>0.75275362318840577</v>
      </c>
      <c r="AX210" s="36">
        <f t="shared" si="149"/>
        <v>0.58457469024084641</v>
      </c>
      <c r="AY210" s="36">
        <f t="shared" si="149"/>
        <v>0.70660146699266513</v>
      </c>
      <c r="AZ210" s="36">
        <f t="shared" si="149"/>
        <v>0.74044750430292594</v>
      </c>
      <c r="BA210" s="36">
        <f t="shared" si="149"/>
        <v>0.74386022746002967</v>
      </c>
      <c r="BB210" s="36">
        <f t="shared" si="149"/>
        <v>0.7123555021768504</v>
      </c>
      <c r="BC210" s="36">
        <f t="shared" si="149"/>
        <v>0.66926611892494081</v>
      </c>
      <c r="BD210" s="36">
        <f t="shared" si="149"/>
        <v>0.66726818434203228</v>
      </c>
      <c r="BE210" s="36">
        <f t="shared" si="149"/>
        <v>0.65809203722854193</v>
      </c>
      <c r="BF210" s="36">
        <f t="shared" si="149"/>
        <v>0.63232091690544423</v>
      </c>
      <c r="BG210" s="36">
        <f t="shared" si="149"/>
        <v>0.58144287758021673</v>
      </c>
      <c r="BH210" s="36">
        <f t="shared" si="149"/>
        <v>0.47906976744186047</v>
      </c>
      <c r="BI210" s="36">
        <f t="shared" si="149"/>
        <v>0.44161153646026907</v>
      </c>
      <c r="BJ210" s="36">
        <f t="shared" si="149"/>
        <v>0.39327719860999732</v>
      </c>
      <c r="BK210" s="36">
        <f t="shared" si="149"/>
        <v>0.35369411204381734</v>
      </c>
      <c r="BL210" s="36">
        <f t="shared" si="149"/>
        <v>0.30264636763053027</v>
      </c>
      <c r="BM210" s="36">
        <f t="shared" si="149"/>
        <v>0.27703213610586014</v>
      </c>
      <c r="BN210" s="36">
        <f t="shared" si="149"/>
        <v>0.23721252544501714</v>
      </c>
      <c r="BO210" s="36">
        <f t="shared" si="149"/>
        <v>0.23765294275252302</v>
      </c>
      <c r="BP210" s="36">
        <f t="shared" si="149"/>
        <v>0.28142698353887685</v>
      </c>
      <c r="BQ210" s="36">
        <f t="shared" si="149"/>
        <v>0.27675865369277397</v>
      </c>
      <c r="BR210" s="36">
        <f t="shared" si="149"/>
        <v>0.27532770790213873</v>
      </c>
      <c r="BS210" s="36">
        <f t="shared" si="149"/>
        <v>0.26877207350156118</v>
      </c>
      <c r="BT210" s="36">
        <f t="shared" si="149"/>
        <v>0.32800359596737944</v>
      </c>
      <c r="BU210" s="36">
        <f t="shared" si="149"/>
        <v>0.34423117485762494</v>
      </c>
      <c r="BV210" s="36">
        <f t="shared" si="149"/>
        <v>0.35677758837915957</v>
      </c>
      <c r="BW210" s="36" t="str">
        <f t="shared" si="149"/>
        <v>…</v>
      </c>
    </row>
    <row r="211" spans="1:75">
      <c r="A211" s="61" t="s">
        <v>295</v>
      </c>
      <c r="B211" s="1">
        <v>3.0249999999999999</v>
      </c>
      <c r="C211" s="1">
        <v>3.528</v>
      </c>
      <c r="D211" s="1">
        <v>3.8290000000000002</v>
      </c>
      <c r="E211" s="1">
        <v>3.7709999999999999</v>
      </c>
      <c r="F211" s="1">
        <v>3.726</v>
      </c>
      <c r="G211" s="1">
        <v>4.5839999999999996</v>
      </c>
      <c r="H211" s="1">
        <v>4.7300000000000004</v>
      </c>
      <c r="I211" s="1">
        <v>4.8959999999999999</v>
      </c>
      <c r="J211" s="1">
        <v>4.8390000000000004</v>
      </c>
      <c r="K211" s="1">
        <v>4.9880000000000004</v>
      </c>
      <c r="L211" s="1">
        <v>4.2610000000000001</v>
      </c>
      <c r="M211" s="1">
        <v>4.2300000000000004</v>
      </c>
      <c r="N211" s="1">
        <v>4.319</v>
      </c>
      <c r="O211" s="1">
        <v>4.6760000000000002</v>
      </c>
      <c r="P211" s="1">
        <v>5.0739999999999998</v>
      </c>
      <c r="Q211" s="1">
        <v>5.3230000000000004</v>
      </c>
      <c r="R211" s="1">
        <v>3.532</v>
      </c>
      <c r="S211" s="1">
        <v>0.77400000000000002</v>
      </c>
      <c r="T211" s="1">
        <v>0.91</v>
      </c>
      <c r="U211" s="1">
        <v>0.94599999999999995</v>
      </c>
      <c r="V211" s="1">
        <v>0.999</v>
      </c>
      <c r="W211" s="1">
        <v>1.1080000000000001</v>
      </c>
      <c r="X211" s="1">
        <v>1.7430000000000001</v>
      </c>
      <c r="Y211" s="1">
        <v>2.2440000000000002</v>
      </c>
      <c r="Z211" s="1">
        <v>2.4369999999999998</v>
      </c>
      <c r="AA211" s="1">
        <v>2.9289999999999998</v>
      </c>
      <c r="AB211" s="1">
        <v>3.3820000000000001</v>
      </c>
      <c r="AC211" s="1">
        <v>3.9</v>
      </c>
      <c r="AD211" s="1">
        <v>4.4509999999999996</v>
      </c>
      <c r="AE211" s="1">
        <v>5.008</v>
      </c>
      <c r="AF211" s="1">
        <v>6.2080000000000002</v>
      </c>
      <c r="AG211" s="1">
        <v>7.5910000000000002</v>
      </c>
      <c r="AH211" s="1">
        <v>7.8680000000000003</v>
      </c>
      <c r="AI211" s="1">
        <v>8.5869999999999997</v>
      </c>
      <c r="AJ211" s="1">
        <v>8.8160000000000007</v>
      </c>
      <c r="AK211" s="1">
        <v>9.2479999999999993</v>
      </c>
      <c r="AM211" s="61" t="s">
        <v>295</v>
      </c>
      <c r="AN211" s="36">
        <f t="shared" ref="AN211:BW211" si="150">IF(ISNUMBER(B211/B$69),B211/B$69,"…")</f>
        <v>0.97769877181641884</v>
      </c>
      <c r="AO211" s="36">
        <f t="shared" si="150"/>
        <v>0.98054474708171213</v>
      </c>
      <c r="AP211" s="36">
        <f t="shared" si="150"/>
        <v>0.98204667863554762</v>
      </c>
      <c r="AQ211" s="36">
        <f t="shared" si="150"/>
        <v>0.98177557927623005</v>
      </c>
      <c r="AR211" s="36">
        <f t="shared" si="150"/>
        <v>0.98155953635405691</v>
      </c>
      <c r="AS211" s="36">
        <f t="shared" si="150"/>
        <v>0.9976060935799782</v>
      </c>
      <c r="AT211" s="36">
        <f t="shared" si="150"/>
        <v>0.99831152384972566</v>
      </c>
      <c r="AU211" s="36">
        <f t="shared" si="150"/>
        <v>0.99857230267183361</v>
      </c>
      <c r="AV211" s="36">
        <f t="shared" si="150"/>
        <v>0.99917406566178002</v>
      </c>
      <c r="AW211" s="36">
        <f t="shared" si="150"/>
        <v>0.99979955902986584</v>
      </c>
      <c r="AX211" s="36">
        <f t="shared" si="150"/>
        <v>1</v>
      </c>
      <c r="AY211" s="36">
        <f t="shared" si="150"/>
        <v>0.60170697012802277</v>
      </c>
      <c r="AZ211" s="36">
        <f t="shared" si="150"/>
        <v>0.53222427603203937</v>
      </c>
      <c r="BA211" s="36">
        <f t="shared" si="150"/>
        <v>0.60956850475818014</v>
      </c>
      <c r="BB211" s="36">
        <f t="shared" si="150"/>
        <v>0.63711702661978897</v>
      </c>
      <c r="BC211" s="36">
        <f t="shared" si="150"/>
        <v>0.65756639901173564</v>
      </c>
      <c r="BD211" s="36">
        <f t="shared" si="150"/>
        <v>0.44006977323697982</v>
      </c>
      <c r="BE211" s="36">
        <f t="shared" si="150"/>
        <v>0.29700690713737532</v>
      </c>
      <c r="BF211" s="36">
        <f t="shared" si="150"/>
        <v>0.28331257783312574</v>
      </c>
      <c r="BG211" s="36">
        <f t="shared" si="150"/>
        <v>0.35483870967741937</v>
      </c>
      <c r="BH211" s="36">
        <f t="shared" si="150"/>
        <v>0.29201987722888045</v>
      </c>
      <c r="BI211" s="36">
        <f t="shared" si="150"/>
        <v>0.28952181865691146</v>
      </c>
      <c r="BJ211" s="36">
        <f t="shared" si="150"/>
        <v>0.37613293051359514</v>
      </c>
      <c r="BK211" s="36">
        <f t="shared" si="150"/>
        <v>0.35327455919395467</v>
      </c>
      <c r="BL211" s="36">
        <f t="shared" si="150"/>
        <v>0.34246767847105114</v>
      </c>
      <c r="BM211" s="36">
        <f t="shared" si="150"/>
        <v>0.3309230595412947</v>
      </c>
      <c r="BN211" s="36">
        <f t="shared" si="150"/>
        <v>0.3273008806735701</v>
      </c>
      <c r="BO211" s="36">
        <f t="shared" si="150"/>
        <v>0.29274883651103439</v>
      </c>
      <c r="BP211" s="36">
        <f t="shared" si="150"/>
        <v>0.26920285472359984</v>
      </c>
      <c r="BQ211" s="36">
        <f t="shared" si="150"/>
        <v>0.26727864652825961</v>
      </c>
      <c r="BR211" s="36">
        <f t="shared" si="150"/>
        <v>0.28214334408944236</v>
      </c>
      <c r="BS211" s="36">
        <f t="shared" si="150"/>
        <v>0.34492002908033442</v>
      </c>
      <c r="BT211" s="36">
        <f t="shared" si="150"/>
        <v>0.26707399864222675</v>
      </c>
      <c r="BU211" s="36">
        <f t="shared" si="150"/>
        <v>0.31601221801052515</v>
      </c>
      <c r="BV211" s="36">
        <f t="shared" si="150"/>
        <v>0.31523993420582136</v>
      </c>
      <c r="BW211" s="36">
        <f t="shared" si="150"/>
        <v>0.32571408445743666</v>
      </c>
    </row>
    <row r="212" spans="1:75">
      <c r="A212" s="61" t="s">
        <v>296</v>
      </c>
      <c r="B212" s="1">
        <v>1.212</v>
      </c>
      <c r="C212" s="1">
        <v>1.3819999999999999</v>
      </c>
      <c r="D212" s="1">
        <v>1.51</v>
      </c>
      <c r="E212" s="1">
        <v>1.855</v>
      </c>
      <c r="F212" s="1">
        <v>2.1389999999999998</v>
      </c>
      <c r="G212" s="1">
        <v>2.4279999999999999</v>
      </c>
      <c r="H212" s="1">
        <v>2.5209999999999999</v>
      </c>
      <c r="I212" s="1">
        <v>2.4380000000000002</v>
      </c>
      <c r="J212" s="1">
        <v>2.3260000000000001</v>
      </c>
      <c r="K212" s="1">
        <v>2.4470000000000001</v>
      </c>
      <c r="L212" s="1">
        <v>2.2810000000000001</v>
      </c>
      <c r="M212" s="1">
        <v>2.1680000000000001</v>
      </c>
      <c r="N212" s="1">
        <v>2.129</v>
      </c>
      <c r="O212" s="1">
        <v>2.3650000000000002</v>
      </c>
      <c r="P212" s="1">
        <v>2.6349999999999998</v>
      </c>
      <c r="Q212" s="1">
        <v>2.726</v>
      </c>
      <c r="R212" s="1">
        <v>2.5179999999999998</v>
      </c>
      <c r="S212" s="1">
        <v>2.6909999999999998</v>
      </c>
      <c r="T212" s="1">
        <v>2.875</v>
      </c>
      <c r="U212" s="1">
        <v>2.9990000000000001</v>
      </c>
      <c r="V212" s="1">
        <v>3.069</v>
      </c>
      <c r="W212" s="1">
        <v>3.0310000000000001</v>
      </c>
      <c r="X212" s="1">
        <v>3.1259999999999999</v>
      </c>
      <c r="Y212" s="1">
        <v>3.3359999999999999</v>
      </c>
      <c r="Z212" s="1">
        <v>3.423</v>
      </c>
      <c r="AA212" s="1">
        <v>3.3660000000000001</v>
      </c>
      <c r="AB212" s="1">
        <v>3.49</v>
      </c>
      <c r="AC212" s="1">
        <v>3.6</v>
      </c>
      <c r="AD212" s="1">
        <v>3.6869999999999998</v>
      </c>
      <c r="AE212" s="1">
        <v>3.734</v>
      </c>
      <c r="AF212" s="1">
        <v>3.778</v>
      </c>
      <c r="AG212" s="1">
        <v>3.94</v>
      </c>
      <c r="AH212" s="1">
        <v>4.0289999999999999</v>
      </c>
      <c r="AI212" s="1">
        <v>4.1760000000000002</v>
      </c>
      <c r="AJ212" s="1">
        <v>4.5970000000000004</v>
      </c>
      <c r="AK212" s="1">
        <v>4.548</v>
      </c>
      <c r="AM212" s="61" t="s">
        <v>296</v>
      </c>
      <c r="AN212" s="36" t="str">
        <f t="shared" ref="AN212:BW212" si="151">IF(ISNUMBER(B212/B$70),B212/B$70,"…")</f>
        <v>…</v>
      </c>
      <c r="AO212" s="36">
        <f t="shared" si="151"/>
        <v>0.37422150013539124</v>
      </c>
      <c r="AP212" s="36">
        <f t="shared" si="151"/>
        <v>0.38530237305435061</v>
      </c>
      <c r="AQ212" s="36">
        <f t="shared" si="151"/>
        <v>0.43119479311947934</v>
      </c>
      <c r="AR212" s="36">
        <f t="shared" si="151"/>
        <v>0.47187293183322293</v>
      </c>
      <c r="AS212" s="36">
        <f t="shared" si="151"/>
        <v>0.48598879103282622</v>
      </c>
      <c r="AT212" s="36">
        <f t="shared" si="151"/>
        <v>0.48941953018831297</v>
      </c>
      <c r="AU212" s="36">
        <f t="shared" si="151"/>
        <v>0.49212757367783616</v>
      </c>
      <c r="AV212" s="36">
        <f t="shared" si="151"/>
        <v>0.50664343280331081</v>
      </c>
      <c r="AW212" s="36">
        <f t="shared" si="151"/>
        <v>0.4970546414787731</v>
      </c>
      <c r="AX212" s="36">
        <f t="shared" si="151"/>
        <v>0.49265658747300223</v>
      </c>
      <c r="AY212" s="36">
        <f t="shared" si="151"/>
        <v>0.48983280614550384</v>
      </c>
      <c r="AZ212" s="36">
        <f t="shared" si="151"/>
        <v>0.50247816851545901</v>
      </c>
      <c r="BA212" s="36">
        <f t="shared" si="151"/>
        <v>0.48473047755687648</v>
      </c>
      <c r="BB212" s="36">
        <f t="shared" si="151"/>
        <v>0.42486294743631081</v>
      </c>
      <c r="BC212" s="36">
        <f t="shared" si="151"/>
        <v>0.50687988099665304</v>
      </c>
      <c r="BD212" s="36">
        <f t="shared" si="151"/>
        <v>0.56981217470015844</v>
      </c>
      <c r="BE212" s="36">
        <f t="shared" si="151"/>
        <v>0.56724283305227652</v>
      </c>
      <c r="BF212" s="36">
        <f t="shared" si="151"/>
        <v>0.55955624756714673</v>
      </c>
      <c r="BG212" s="36">
        <f t="shared" si="151"/>
        <v>0.49545679828184375</v>
      </c>
      <c r="BH212" s="36">
        <f t="shared" si="151"/>
        <v>0.36601073345259394</v>
      </c>
      <c r="BI212" s="36">
        <f t="shared" si="151"/>
        <v>0.36900413927440956</v>
      </c>
      <c r="BJ212" s="36">
        <f t="shared" si="151"/>
        <v>0.36226677482906477</v>
      </c>
      <c r="BK212" s="36">
        <f t="shared" si="151"/>
        <v>0.359599008300097</v>
      </c>
      <c r="BL212" s="36">
        <f t="shared" si="151"/>
        <v>0.34530414607081611</v>
      </c>
      <c r="BM212" s="36">
        <f t="shared" si="151"/>
        <v>0.28162650602409639</v>
      </c>
      <c r="BN212" s="36">
        <f t="shared" si="151"/>
        <v>0.25838454134893019</v>
      </c>
      <c r="BO212" s="36">
        <f t="shared" si="151"/>
        <v>0.24654156964799342</v>
      </c>
      <c r="BP212" s="36">
        <f t="shared" si="151"/>
        <v>0.17243475820783835</v>
      </c>
      <c r="BQ212" s="36">
        <f t="shared" si="151"/>
        <v>0.14391428351190935</v>
      </c>
      <c r="BR212" s="36">
        <f t="shared" si="151"/>
        <v>0.1153587786259542</v>
      </c>
      <c r="BS212" s="36">
        <f t="shared" si="151"/>
        <v>0.11672690644071815</v>
      </c>
      <c r="BT212" s="36">
        <f t="shared" si="151"/>
        <v>0.13214168579862251</v>
      </c>
      <c r="BU212" s="36">
        <f t="shared" si="151"/>
        <v>8.6379149860378535E-2</v>
      </c>
      <c r="BV212" s="36">
        <f t="shared" si="151"/>
        <v>0.10726369087896961</v>
      </c>
      <c r="BW212" s="36">
        <f t="shared" si="151"/>
        <v>9.7821177381541308E-2</v>
      </c>
    </row>
    <row r="214" spans="1:75">
      <c r="A214" s="37" t="s">
        <v>313</v>
      </c>
      <c r="B214" s="38">
        <f t="shared" ref="B214:AF214" si="152">B143</f>
        <v>1989</v>
      </c>
      <c r="C214" s="38">
        <f t="shared" si="152"/>
        <v>1990</v>
      </c>
      <c r="D214" s="38">
        <f t="shared" si="152"/>
        <v>1991</v>
      </c>
      <c r="E214" s="38">
        <f t="shared" si="152"/>
        <v>1992</v>
      </c>
      <c r="F214" s="38">
        <f t="shared" si="152"/>
        <v>1993</v>
      </c>
      <c r="G214" s="38">
        <f t="shared" si="152"/>
        <v>1994</v>
      </c>
      <c r="H214" s="38">
        <f t="shared" si="152"/>
        <v>1995</v>
      </c>
      <c r="I214" s="38">
        <f t="shared" si="152"/>
        <v>1996</v>
      </c>
      <c r="J214" s="38">
        <f t="shared" si="152"/>
        <v>1997</v>
      </c>
      <c r="K214" s="38">
        <f t="shared" si="152"/>
        <v>1998</v>
      </c>
      <c r="L214" s="38">
        <f t="shared" si="152"/>
        <v>1999</v>
      </c>
      <c r="M214" s="38">
        <f t="shared" si="152"/>
        <v>2000</v>
      </c>
      <c r="N214" s="38">
        <f t="shared" si="152"/>
        <v>2001</v>
      </c>
      <c r="O214" s="38">
        <f t="shared" si="152"/>
        <v>2002</v>
      </c>
      <c r="P214" s="38">
        <f t="shared" si="152"/>
        <v>2003</v>
      </c>
      <c r="Q214" s="38">
        <f t="shared" si="152"/>
        <v>2004</v>
      </c>
      <c r="R214" s="38">
        <f t="shared" si="152"/>
        <v>2005</v>
      </c>
      <c r="S214" s="38">
        <f t="shared" si="152"/>
        <v>2006</v>
      </c>
      <c r="T214" s="38">
        <f t="shared" si="152"/>
        <v>2007</v>
      </c>
      <c r="U214" s="38">
        <f t="shared" si="152"/>
        <v>2008</v>
      </c>
      <c r="V214" s="38">
        <f t="shared" si="152"/>
        <v>2009</v>
      </c>
      <c r="W214" s="38">
        <f t="shared" si="152"/>
        <v>2010</v>
      </c>
      <c r="X214" s="38">
        <f t="shared" si="152"/>
        <v>2011</v>
      </c>
      <c r="Y214" s="38">
        <f t="shared" si="152"/>
        <v>2012</v>
      </c>
      <c r="Z214" s="38">
        <f t="shared" si="152"/>
        <v>2013</v>
      </c>
      <c r="AA214" s="38">
        <f t="shared" si="152"/>
        <v>2014</v>
      </c>
      <c r="AB214" s="38">
        <f t="shared" si="152"/>
        <v>2015</v>
      </c>
      <c r="AC214" s="38">
        <f t="shared" si="152"/>
        <v>2016</v>
      </c>
      <c r="AD214" s="38">
        <f t="shared" si="152"/>
        <v>2017</v>
      </c>
      <c r="AE214" s="38">
        <f t="shared" si="152"/>
        <v>2018</v>
      </c>
      <c r="AF214" s="38">
        <f t="shared" si="152"/>
        <v>2019</v>
      </c>
      <c r="AG214" s="38">
        <f t="shared" ref="AG214:AH214" si="153">AG143</f>
        <v>2020</v>
      </c>
      <c r="AH214" s="38">
        <f t="shared" si="153"/>
        <v>2021</v>
      </c>
      <c r="AI214" s="38">
        <f t="shared" ref="AI214:AJ214" si="154">AI143</f>
        <v>2022</v>
      </c>
      <c r="AJ214" s="38">
        <f t="shared" si="154"/>
        <v>2023</v>
      </c>
      <c r="AK214" s="38">
        <f t="shared" ref="AK214" si="155">AK143</f>
        <v>2024</v>
      </c>
      <c r="AM214" s="37" t="s">
        <v>205</v>
      </c>
      <c r="AN214" s="38">
        <f t="shared" ref="AN214:BR214" si="156">AN143</f>
        <v>1989</v>
      </c>
      <c r="AO214" s="38">
        <f t="shared" si="156"/>
        <v>1990</v>
      </c>
      <c r="AP214" s="38">
        <f t="shared" si="156"/>
        <v>1991</v>
      </c>
      <c r="AQ214" s="38">
        <f t="shared" si="156"/>
        <v>1992</v>
      </c>
      <c r="AR214" s="38">
        <f t="shared" si="156"/>
        <v>1993</v>
      </c>
      <c r="AS214" s="38">
        <f t="shared" si="156"/>
        <v>1994</v>
      </c>
      <c r="AT214" s="38">
        <f t="shared" si="156"/>
        <v>1995</v>
      </c>
      <c r="AU214" s="38">
        <f t="shared" si="156"/>
        <v>1996</v>
      </c>
      <c r="AV214" s="38">
        <f t="shared" si="156"/>
        <v>1997</v>
      </c>
      <c r="AW214" s="38">
        <f t="shared" si="156"/>
        <v>1998</v>
      </c>
      <c r="AX214" s="38">
        <f t="shared" si="156"/>
        <v>1999</v>
      </c>
      <c r="AY214" s="38">
        <f t="shared" si="156"/>
        <v>2000</v>
      </c>
      <c r="AZ214" s="38">
        <f t="shared" si="156"/>
        <v>2001</v>
      </c>
      <c r="BA214" s="38">
        <f t="shared" si="156"/>
        <v>2002</v>
      </c>
      <c r="BB214" s="38">
        <f t="shared" si="156"/>
        <v>2003</v>
      </c>
      <c r="BC214" s="38">
        <f t="shared" si="156"/>
        <v>2004</v>
      </c>
      <c r="BD214" s="38">
        <f t="shared" si="156"/>
        <v>2005</v>
      </c>
      <c r="BE214" s="38">
        <f t="shared" si="156"/>
        <v>2006</v>
      </c>
      <c r="BF214" s="38">
        <f t="shared" si="156"/>
        <v>2007</v>
      </c>
      <c r="BG214" s="38">
        <f t="shared" si="156"/>
        <v>2008</v>
      </c>
      <c r="BH214" s="38">
        <f t="shared" si="156"/>
        <v>2009</v>
      </c>
      <c r="BI214" s="38">
        <f t="shared" si="156"/>
        <v>2010</v>
      </c>
      <c r="BJ214" s="38">
        <f t="shared" si="156"/>
        <v>2011</v>
      </c>
      <c r="BK214" s="38">
        <f t="shared" si="156"/>
        <v>2012</v>
      </c>
      <c r="BL214" s="38">
        <f t="shared" si="156"/>
        <v>2013</v>
      </c>
      <c r="BM214" s="38">
        <f t="shared" si="156"/>
        <v>2014</v>
      </c>
      <c r="BN214" s="38">
        <f t="shared" si="156"/>
        <v>2015</v>
      </c>
      <c r="BO214" s="38">
        <f t="shared" si="156"/>
        <v>2016</v>
      </c>
      <c r="BP214" s="38">
        <f t="shared" si="156"/>
        <v>2017</v>
      </c>
      <c r="BQ214" s="38">
        <f t="shared" si="156"/>
        <v>2018</v>
      </c>
      <c r="BR214" s="38">
        <f t="shared" si="156"/>
        <v>2019</v>
      </c>
      <c r="BS214" s="38">
        <f t="shared" ref="BS214:BT214" si="157">BS143</f>
        <v>2020</v>
      </c>
      <c r="BT214" s="38">
        <f t="shared" si="157"/>
        <v>2021</v>
      </c>
      <c r="BU214" s="38">
        <f t="shared" ref="BU214:BV214" si="158">BU143</f>
        <v>2022</v>
      </c>
      <c r="BV214" s="38">
        <f t="shared" si="158"/>
        <v>2023</v>
      </c>
      <c r="BW214" s="38">
        <f t="shared" ref="BW214" si="159">BW143</f>
        <v>2024</v>
      </c>
    </row>
    <row r="215" spans="1:75">
      <c r="A215" s="61" t="s">
        <v>228</v>
      </c>
      <c r="B215" s="1" t="s">
        <v>96</v>
      </c>
      <c r="C215" s="1" t="s">
        <v>96</v>
      </c>
      <c r="D215" s="1" t="s">
        <v>96</v>
      </c>
      <c r="E215" s="1" t="s">
        <v>96</v>
      </c>
      <c r="F215" s="1" t="s">
        <v>96</v>
      </c>
      <c r="G215" s="1" t="s">
        <v>96</v>
      </c>
      <c r="H215" s="1" t="s">
        <v>96</v>
      </c>
      <c r="I215" s="1" t="s">
        <v>96</v>
      </c>
      <c r="J215" s="1" t="s">
        <v>96</v>
      </c>
      <c r="K215" s="1" t="s">
        <v>96</v>
      </c>
      <c r="L215" s="1" t="s">
        <v>96</v>
      </c>
      <c r="M215" s="1" t="s">
        <v>96</v>
      </c>
      <c r="N215" s="1" t="s">
        <v>96</v>
      </c>
      <c r="O215" s="1" t="s">
        <v>96</v>
      </c>
      <c r="P215" s="1" t="s">
        <v>96</v>
      </c>
      <c r="Q215" s="1" t="s">
        <v>96</v>
      </c>
      <c r="R215" s="1" t="s">
        <v>96</v>
      </c>
      <c r="S215" s="1">
        <v>0</v>
      </c>
      <c r="T215" s="1">
        <v>0</v>
      </c>
      <c r="U215" s="1">
        <v>0</v>
      </c>
      <c r="V215" s="1">
        <v>0</v>
      </c>
      <c r="W215" s="1">
        <v>0</v>
      </c>
      <c r="X215" s="1">
        <v>0</v>
      </c>
      <c r="Y215" s="1">
        <v>0</v>
      </c>
      <c r="Z215" s="1">
        <v>0</v>
      </c>
      <c r="AA215" s="1">
        <v>0</v>
      </c>
      <c r="AB215" s="1">
        <v>0</v>
      </c>
      <c r="AC215" s="1">
        <v>0</v>
      </c>
      <c r="AD215" s="1">
        <v>0</v>
      </c>
      <c r="AE215" s="1">
        <v>0</v>
      </c>
      <c r="AF215" s="1">
        <v>0</v>
      </c>
      <c r="AG215" s="1">
        <v>0</v>
      </c>
      <c r="AH215" s="1">
        <v>0</v>
      </c>
      <c r="AI215" s="1">
        <v>0</v>
      </c>
      <c r="AJ215" s="1">
        <v>0</v>
      </c>
      <c r="AK215" s="1">
        <v>0</v>
      </c>
      <c r="AM215" s="61" t="s">
        <v>228</v>
      </c>
      <c r="AN215" s="36" t="str">
        <f t="shared" ref="AN215:BW215" si="160">IF(ISNUMBER(B215/B$2),B215/B$2,"…")</f>
        <v>…</v>
      </c>
      <c r="AO215" s="36" t="str">
        <f t="shared" si="160"/>
        <v>…</v>
      </c>
      <c r="AP215" s="36" t="str">
        <f t="shared" si="160"/>
        <v>…</v>
      </c>
      <c r="AQ215" s="36" t="str">
        <f t="shared" si="160"/>
        <v>…</v>
      </c>
      <c r="AR215" s="36" t="str">
        <f t="shared" si="160"/>
        <v>…</v>
      </c>
      <c r="AS215" s="36" t="str">
        <f t="shared" si="160"/>
        <v>…</v>
      </c>
      <c r="AT215" s="36" t="str">
        <f t="shared" si="160"/>
        <v>…</v>
      </c>
      <c r="AU215" s="36" t="str">
        <f t="shared" si="160"/>
        <v>…</v>
      </c>
      <c r="AV215" s="36" t="str">
        <f t="shared" si="160"/>
        <v>…</v>
      </c>
      <c r="AW215" s="36" t="str">
        <f t="shared" si="160"/>
        <v>…</v>
      </c>
      <c r="AX215" s="36" t="str">
        <f t="shared" si="160"/>
        <v>…</v>
      </c>
      <c r="AY215" s="36" t="str">
        <f t="shared" si="160"/>
        <v>…</v>
      </c>
      <c r="AZ215" s="36" t="str">
        <f t="shared" si="160"/>
        <v>…</v>
      </c>
      <c r="BA215" s="36" t="str">
        <f t="shared" si="160"/>
        <v>…</v>
      </c>
      <c r="BB215" s="36" t="str">
        <f t="shared" si="160"/>
        <v>…</v>
      </c>
      <c r="BC215" s="36" t="str">
        <f t="shared" si="160"/>
        <v>…</v>
      </c>
      <c r="BD215" s="36" t="str">
        <f t="shared" si="160"/>
        <v>…</v>
      </c>
      <c r="BE215" s="36" t="str">
        <f t="shared" si="160"/>
        <v>…</v>
      </c>
      <c r="BF215" s="36">
        <f t="shared" si="160"/>
        <v>0</v>
      </c>
      <c r="BG215" s="36">
        <f t="shared" si="160"/>
        <v>0</v>
      </c>
      <c r="BH215" s="36">
        <f t="shared" si="160"/>
        <v>0</v>
      </c>
      <c r="BI215" s="36">
        <f t="shared" si="160"/>
        <v>0</v>
      </c>
      <c r="BJ215" s="36">
        <f t="shared" si="160"/>
        <v>0</v>
      </c>
      <c r="BK215" s="36">
        <f t="shared" si="160"/>
        <v>0</v>
      </c>
      <c r="BL215" s="36">
        <f t="shared" si="160"/>
        <v>0</v>
      </c>
      <c r="BM215" s="36">
        <f t="shared" si="160"/>
        <v>0</v>
      </c>
      <c r="BN215" s="36">
        <f t="shared" si="160"/>
        <v>0</v>
      </c>
      <c r="BO215" s="36">
        <f t="shared" si="160"/>
        <v>0</v>
      </c>
      <c r="BP215" s="36">
        <f t="shared" si="160"/>
        <v>0</v>
      </c>
      <c r="BQ215" s="36">
        <f t="shared" si="160"/>
        <v>0</v>
      </c>
      <c r="BR215" s="36">
        <f t="shared" si="160"/>
        <v>0</v>
      </c>
      <c r="BS215" s="36">
        <f t="shared" si="160"/>
        <v>0</v>
      </c>
      <c r="BT215" s="36" t="str">
        <f t="shared" si="160"/>
        <v>…</v>
      </c>
      <c r="BU215" s="36" t="str">
        <f t="shared" si="160"/>
        <v>…</v>
      </c>
      <c r="BV215" s="36" t="str">
        <f t="shared" si="160"/>
        <v>…</v>
      </c>
      <c r="BW215" s="36" t="str">
        <f t="shared" si="160"/>
        <v>…</v>
      </c>
    </row>
    <row r="216" spans="1:75">
      <c r="A216" s="61" t="s">
        <v>229</v>
      </c>
      <c r="B216" s="1">
        <v>0</v>
      </c>
      <c r="C216" s="1">
        <v>0</v>
      </c>
      <c r="D216" s="1">
        <v>0</v>
      </c>
      <c r="E216" s="1">
        <v>0</v>
      </c>
      <c r="F216" s="1">
        <v>0</v>
      </c>
      <c r="G216" s="1">
        <v>0</v>
      </c>
      <c r="H216" s="1">
        <v>0</v>
      </c>
      <c r="I216" s="1">
        <v>0</v>
      </c>
      <c r="J216" s="1">
        <v>0</v>
      </c>
      <c r="K216" s="1">
        <v>0</v>
      </c>
      <c r="L216" s="1">
        <v>0</v>
      </c>
      <c r="M216" s="1">
        <v>1.4999999999999999E-2</v>
      </c>
      <c r="N216" s="1">
        <v>2.5999999999999999E-2</v>
      </c>
      <c r="O216" s="1">
        <v>2.9000000000000001E-2</v>
      </c>
      <c r="P216" s="1">
        <v>2.9000000000000001E-2</v>
      </c>
      <c r="Q216" s="1">
        <v>4.1000000000000002E-2</v>
      </c>
      <c r="R216" s="1">
        <v>3.2000000000000001E-2</v>
      </c>
      <c r="S216" s="1">
        <v>0.03</v>
      </c>
      <c r="T216" s="1">
        <v>2.5999999999999999E-2</v>
      </c>
      <c r="U216" s="1">
        <v>1.7999999999999999E-2</v>
      </c>
      <c r="V216" s="1">
        <v>1.4999999999999999E-2</v>
      </c>
      <c r="W216" s="1">
        <v>0.01</v>
      </c>
      <c r="X216" s="1">
        <v>5.0000000000000001E-3</v>
      </c>
      <c r="Y216" s="1">
        <v>0</v>
      </c>
      <c r="Z216" s="1">
        <v>2.1999999999999999E-2</v>
      </c>
      <c r="AA216" s="1">
        <v>3.9E-2</v>
      </c>
      <c r="AB216" s="1">
        <v>3.2000000000000001E-2</v>
      </c>
      <c r="AC216" s="1">
        <v>2.7E-2</v>
      </c>
      <c r="AD216" s="1">
        <v>2.8000000000000001E-2</v>
      </c>
      <c r="AE216" s="1">
        <v>2.3E-2</v>
      </c>
      <c r="AF216" s="1">
        <v>1.9E-2</v>
      </c>
      <c r="AG216" s="1">
        <v>1.6E-2</v>
      </c>
      <c r="AH216" s="1">
        <v>1.0999999999999999E-2</v>
      </c>
      <c r="AI216" s="1">
        <v>7.0000000000000001E-3</v>
      </c>
      <c r="AJ216" s="1">
        <v>4.0000000000000001E-3</v>
      </c>
      <c r="AK216" s="1">
        <v>0</v>
      </c>
      <c r="AM216" s="61" t="s">
        <v>229</v>
      </c>
      <c r="AN216" s="36">
        <f t="shared" ref="AN216:BW216" si="161">IF(ISNUMBER(B216/B$3),B216/B$3,"…")</f>
        <v>0</v>
      </c>
      <c r="AO216" s="36">
        <f t="shared" si="161"/>
        <v>0</v>
      </c>
      <c r="AP216" s="36">
        <f t="shared" si="161"/>
        <v>0</v>
      </c>
      <c r="AQ216" s="36">
        <f t="shared" si="161"/>
        <v>0</v>
      </c>
      <c r="AR216" s="36">
        <f t="shared" si="161"/>
        <v>0</v>
      </c>
      <c r="AS216" s="36">
        <f t="shared" si="161"/>
        <v>0</v>
      </c>
      <c r="AT216" s="36">
        <f t="shared" si="161"/>
        <v>0</v>
      </c>
      <c r="AU216" s="36">
        <f t="shared" si="161"/>
        <v>0</v>
      </c>
      <c r="AV216" s="36">
        <f t="shared" si="161"/>
        <v>0</v>
      </c>
      <c r="AW216" s="36">
        <f t="shared" si="161"/>
        <v>0</v>
      </c>
      <c r="AX216" s="36">
        <f t="shared" si="161"/>
        <v>0</v>
      </c>
      <c r="AY216" s="36">
        <f t="shared" si="161"/>
        <v>8.0727624993272697E-4</v>
      </c>
      <c r="AZ216" s="36">
        <f t="shared" si="161"/>
        <v>1.1403008639971931E-3</v>
      </c>
      <c r="BA216" s="36">
        <f t="shared" si="161"/>
        <v>1.1465169605440026E-3</v>
      </c>
      <c r="BB216" s="36">
        <f t="shared" si="161"/>
        <v>1.0653539546673526E-3</v>
      </c>
      <c r="BC216" s="36">
        <f t="shared" si="161"/>
        <v>1.4023806266247093E-3</v>
      </c>
      <c r="BD216" s="36">
        <f t="shared" si="161"/>
        <v>1.122255734025391E-3</v>
      </c>
      <c r="BE216" s="36">
        <f t="shared" si="161"/>
        <v>9.6302003081664088E-4</v>
      </c>
      <c r="BF216" s="36">
        <f t="shared" si="161"/>
        <v>7.5788491809013008E-4</v>
      </c>
      <c r="BG216" s="36">
        <f t="shared" si="161"/>
        <v>4.8634189835454315E-4</v>
      </c>
      <c r="BH216" s="36">
        <f t="shared" si="161"/>
        <v>3.7266154878139672E-4</v>
      </c>
      <c r="BI216" s="36">
        <f t="shared" si="161"/>
        <v>2.4487597032103237E-4</v>
      </c>
      <c r="BJ216" s="36">
        <f t="shared" si="161"/>
        <v>1.1275228323373549E-4</v>
      </c>
      <c r="BK216" s="36">
        <f t="shared" si="161"/>
        <v>0</v>
      </c>
      <c r="BL216" s="36">
        <f t="shared" si="161"/>
        <v>4.0317407957190241E-4</v>
      </c>
      <c r="BM216" s="36">
        <f t="shared" si="161"/>
        <v>6.5847234416154519E-4</v>
      </c>
      <c r="BN216" s="36">
        <f t="shared" si="161"/>
        <v>4.9047407384700281E-4</v>
      </c>
      <c r="BO216" s="36">
        <f t="shared" si="161"/>
        <v>3.6929137089163348E-4</v>
      </c>
      <c r="BP216" s="36">
        <f t="shared" si="161"/>
        <v>3.5195776506819181E-4</v>
      </c>
      <c r="BQ216" s="36">
        <f t="shared" si="161"/>
        <v>2.4740493734201044E-4</v>
      </c>
      <c r="BR216" s="36">
        <f t="shared" si="161"/>
        <v>1.7105559306774702E-4</v>
      </c>
      <c r="BS216" s="36">
        <f t="shared" si="161"/>
        <v>1.2400985878377333E-4</v>
      </c>
      <c r="BT216" s="36">
        <f t="shared" si="161"/>
        <v>7.5068414623327175E-5</v>
      </c>
      <c r="BU216" s="36">
        <f t="shared" si="161"/>
        <v>4.6083556070521009E-5</v>
      </c>
      <c r="BV216" s="36">
        <f t="shared" si="161"/>
        <v>2.4949788550542034E-5</v>
      </c>
      <c r="BW216" s="36">
        <f t="shared" si="161"/>
        <v>0</v>
      </c>
    </row>
    <row r="217" spans="1:75">
      <c r="A217" s="61" t="s">
        <v>230</v>
      </c>
      <c r="B217" s="1">
        <v>2E-3</v>
      </c>
      <c r="C217" s="1">
        <v>2E-3</v>
      </c>
      <c r="D217" s="1">
        <v>2E-3</v>
      </c>
      <c r="E217" s="1">
        <v>2E-3</v>
      </c>
      <c r="F217" s="1">
        <v>2E-3</v>
      </c>
      <c r="G217" s="1">
        <v>2E-3</v>
      </c>
      <c r="H217" s="1">
        <v>2E-3</v>
      </c>
      <c r="I217" s="1">
        <v>2E-3</v>
      </c>
      <c r="J217" s="1">
        <v>2E-3</v>
      </c>
      <c r="K217" s="1">
        <v>2E-3</v>
      </c>
      <c r="L217" s="1">
        <v>2E-3</v>
      </c>
      <c r="M217" s="1">
        <v>0</v>
      </c>
      <c r="N217" s="1">
        <v>0</v>
      </c>
      <c r="O217" s="1">
        <v>0</v>
      </c>
      <c r="P217" s="1">
        <v>0</v>
      </c>
      <c r="Q217" s="1">
        <v>0</v>
      </c>
      <c r="R217" s="1">
        <v>0</v>
      </c>
      <c r="S217" s="1">
        <v>0</v>
      </c>
      <c r="T217" s="1">
        <v>0</v>
      </c>
      <c r="U217" s="1">
        <v>0</v>
      </c>
      <c r="V217" s="1">
        <v>0</v>
      </c>
      <c r="W217" s="1">
        <v>0</v>
      </c>
      <c r="X217" s="1">
        <v>0</v>
      </c>
      <c r="Y217" s="1">
        <v>0</v>
      </c>
      <c r="Z217" s="1">
        <v>0</v>
      </c>
      <c r="AA217" s="1">
        <v>0</v>
      </c>
      <c r="AB217" s="1">
        <v>0</v>
      </c>
      <c r="AC217" s="1">
        <v>0</v>
      </c>
      <c r="AD217" s="1">
        <v>4.1000000000000002E-2</v>
      </c>
      <c r="AE217" s="1">
        <v>0.41499999999999998</v>
      </c>
      <c r="AF217" s="1">
        <v>0.50800000000000001</v>
      </c>
      <c r="AG217" s="1">
        <v>0.64600000000000002</v>
      </c>
      <c r="AH217" s="1">
        <v>0.60299999999999998</v>
      </c>
      <c r="AI217" s="1">
        <v>0.63900000000000001</v>
      </c>
      <c r="AJ217" s="1">
        <v>1.27</v>
      </c>
      <c r="AK217" s="1">
        <v>1.637</v>
      </c>
      <c r="AM217" s="61" t="s">
        <v>230</v>
      </c>
      <c r="AN217" s="36">
        <f t="shared" ref="AN217:BW217" si="162">IF(ISNUMBER(B217/B$4),B217/B$4,"…")</f>
        <v>1.6528925619834713E-3</v>
      </c>
      <c r="AO217" s="36">
        <f t="shared" si="162"/>
        <v>1.5540015540015542E-3</v>
      </c>
      <c r="AP217" s="36">
        <f t="shared" si="162"/>
        <v>1.5360983102918587E-3</v>
      </c>
      <c r="AQ217" s="36">
        <f t="shared" si="162"/>
        <v>1.6220600162206E-3</v>
      </c>
      <c r="AR217" s="36">
        <f t="shared" si="162"/>
        <v>1.6000000000000001E-3</v>
      </c>
      <c r="AS217" s="36">
        <f t="shared" si="162"/>
        <v>1.3651877133105802E-3</v>
      </c>
      <c r="AT217" s="36">
        <f t="shared" si="162"/>
        <v>1.3726835964310226E-3</v>
      </c>
      <c r="AU217" s="36">
        <f t="shared" si="162"/>
        <v>1.4609203798392988E-3</v>
      </c>
      <c r="AV217" s="36">
        <f t="shared" si="162"/>
        <v>1.5408320493066256E-3</v>
      </c>
      <c r="AW217" s="36">
        <f t="shared" si="162"/>
        <v>1.366120218579235E-3</v>
      </c>
      <c r="AX217" s="36">
        <f t="shared" si="162"/>
        <v>1.4641288433382136E-3</v>
      </c>
      <c r="AY217" s="36">
        <f t="shared" si="162"/>
        <v>0</v>
      </c>
      <c r="AZ217" s="36">
        <f t="shared" si="162"/>
        <v>0</v>
      </c>
      <c r="BA217" s="36">
        <f t="shared" si="162"/>
        <v>0</v>
      </c>
      <c r="BB217" s="36">
        <f t="shared" si="162"/>
        <v>0</v>
      </c>
      <c r="BC217" s="36">
        <f t="shared" si="162"/>
        <v>0</v>
      </c>
      <c r="BD217" s="36">
        <f t="shared" si="162"/>
        <v>0</v>
      </c>
      <c r="BE217" s="36">
        <f t="shared" si="162"/>
        <v>0</v>
      </c>
      <c r="BF217" s="36">
        <f t="shared" si="162"/>
        <v>0</v>
      </c>
      <c r="BG217" s="36">
        <f t="shared" si="162"/>
        <v>0</v>
      </c>
      <c r="BH217" s="36">
        <f t="shared" si="162"/>
        <v>0</v>
      </c>
      <c r="BI217" s="36">
        <f t="shared" si="162"/>
        <v>0</v>
      </c>
      <c r="BJ217" s="36">
        <f t="shared" si="162"/>
        <v>0</v>
      </c>
      <c r="BK217" s="36">
        <f t="shared" si="162"/>
        <v>0</v>
      </c>
      <c r="BL217" s="36">
        <f t="shared" si="162"/>
        <v>0</v>
      </c>
      <c r="BM217" s="36">
        <f t="shared" si="162"/>
        <v>0</v>
      </c>
      <c r="BN217" s="36">
        <f t="shared" si="162"/>
        <v>0</v>
      </c>
      <c r="BO217" s="36">
        <f t="shared" si="162"/>
        <v>0</v>
      </c>
      <c r="BP217" s="36">
        <f t="shared" si="162"/>
        <v>7.6779026217228472E-3</v>
      </c>
      <c r="BQ217" s="36">
        <f t="shared" si="162"/>
        <v>7.3114869626497533E-2</v>
      </c>
      <c r="BR217" s="36">
        <f t="shared" si="162"/>
        <v>8.5320792744373541E-2</v>
      </c>
      <c r="BS217" s="36">
        <f t="shared" si="162"/>
        <v>8.3076131687242802E-2</v>
      </c>
      <c r="BT217" s="36">
        <f t="shared" si="162"/>
        <v>7.0791265555294663E-2</v>
      </c>
      <c r="BU217" s="36">
        <f t="shared" si="162"/>
        <v>6.6813048933500624E-2</v>
      </c>
      <c r="BV217" s="36">
        <f t="shared" si="162"/>
        <v>0.11505707555716616</v>
      </c>
      <c r="BW217" s="36">
        <f t="shared" si="162"/>
        <v>0.14422907488986786</v>
      </c>
    </row>
    <row r="218" spans="1:75">
      <c r="A218" s="61" t="s">
        <v>231</v>
      </c>
      <c r="B218" s="1">
        <v>0</v>
      </c>
      <c r="C218" s="1">
        <v>0</v>
      </c>
      <c r="D218" s="1">
        <v>0</v>
      </c>
      <c r="E218" s="1">
        <v>0</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5.0000000000000001E-3</v>
      </c>
      <c r="W218" s="1">
        <v>2.1000000000000001E-2</v>
      </c>
      <c r="X218" s="1">
        <v>2.9000000000000001E-2</v>
      </c>
      <c r="Y218" s="1">
        <v>3.7999999999999999E-2</v>
      </c>
      <c r="Z218" s="1">
        <v>4.9000000000000002E-2</v>
      </c>
      <c r="AA218" s="1">
        <v>0.05</v>
      </c>
      <c r="AB218" s="1">
        <v>4.1000000000000002E-2</v>
      </c>
      <c r="AC218" s="1">
        <v>3.5000000000000003E-2</v>
      </c>
      <c r="AD218" s="1">
        <v>3.5000000000000003E-2</v>
      </c>
      <c r="AE218" s="1">
        <v>2.9000000000000001E-2</v>
      </c>
      <c r="AF218" s="1">
        <v>2.4E-2</v>
      </c>
      <c r="AG218" s="1">
        <v>2.1999999999999999E-2</v>
      </c>
      <c r="AH218" s="1">
        <v>1.6E-2</v>
      </c>
      <c r="AI218" s="1">
        <v>0.01</v>
      </c>
      <c r="AJ218" s="1">
        <v>7.0000000000000001E-3</v>
      </c>
      <c r="AK218" s="1">
        <v>2E-3</v>
      </c>
      <c r="AM218" s="61" t="s">
        <v>231</v>
      </c>
      <c r="AN218" s="36">
        <f t="shared" ref="AN218:BW218" si="163">IF(ISNUMBER(B218/B$5),B218/B$5,"…")</f>
        <v>0</v>
      </c>
      <c r="AO218" s="36">
        <f t="shared" si="163"/>
        <v>0</v>
      </c>
      <c r="AP218" s="36">
        <f t="shared" si="163"/>
        <v>0</v>
      </c>
      <c r="AQ218" s="36">
        <f t="shared" si="163"/>
        <v>0</v>
      </c>
      <c r="AR218" s="36">
        <f t="shared" si="163"/>
        <v>0</v>
      </c>
      <c r="AS218" s="36">
        <f t="shared" si="163"/>
        <v>0</v>
      </c>
      <c r="AT218" s="36">
        <f t="shared" si="163"/>
        <v>0</v>
      </c>
      <c r="AU218" s="36">
        <f t="shared" si="163"/>
        <v>0</v>
      </c>
      <c r="AV218" s="36">
        <f t="shared" si="163"/>
        <v>0</v>
      </c>
      <c r="AW218" s="36">
        <f t="shared" si="163"/>
        <v>0</v>
      </c>
      <c r="AX218" s="36">
        <f t="shared" si="163"/>
        <v>0</v>
      </c>
      <c r="AY218" s="36">
        <f t="shared" si="163"/>
        <v>0</v>
      </c>
      <c r="AZ218" s="36">
        <f t="shared" si="163"/>
        <v>0</v>
      </c>
      <c r="BA218" s="36">
        <f t="shared" si="163"/>
        <v>0</v>
      </c>
      <c r="BB218" s="36">
        <f t="shared" si="163"/>
        <v>0</v>
      </c>
      <c r="BC218" s="36">
        <f t="shared" si="163"/>
        <v>0</v>
      </c>
      <c r="BD218" s="36">
        <f t="shared" si="163"/>
        <v>0</v>
      </c>
      <c r="BE218" s="36">
        <f t="shared" si="163"/>
        <v>0</v>
      </c>
      <c r="BF218" s="36">
        <f t="shared" si="163"/>
        <v>0</v>
      </c>
      <c r="BG218" s="36">
        <f t="shared" si="163"/>
        <v>0</v>
      </c>
      <c r="BH218" s="36">
        <f t="shared" si="163"/>
        <v>6.2814070351758788E-3</v>
      </c>
      <c r="BI218" s="36">
        <f t="shared" si="163"/>
        <v>2.3385300668151449E-2</v>
      </c>
      <c r="BJ218" s="36">
        <f t="shared" si="163"/>
        <v>2.8515240904621441E-2</v>
      </c>
      <c r="BK218" s="36">
        <f t="shared" si="163"/>
        <v>2.7798098024871983E-2</v>
      </c>
      <c r="BL218" s="36">
        <f t="shared" si="163"/>
        <v>2.9932803909590716E-2</v>
      </c>
      <c r="BM218" s="36">
        <f t="shared" si="163"/>
        <v>2.9120559114735003E-2</v>
      </c>
      <c r="BN218" s="36">
        <f t="shared" si="163"/>
        <v>2.1331945889698233E-2</v>
      </c>
      <c r="BO218" s="36">
        <f t="shared" si="163"/>
        <v>1.4811680067710539E-2</v>
      </c>
      <c r="BP218" s="36">
        <f t="shared" si="163"/>
        <v>1.3143071723619979E-2</v>
      </c>
      <c r="BQ218" s="36">
        <f t="shared" si="163"/>
        <v>1.0922787193973636E-2</v>
      </c>
      <c r="BR218" s="36">
        <f t="shared" si="163"/>
        <v>9.2879256965944269E-3</v>
      </c>
      <c r="BS218" s="36">
        <f t="shared" si="163"/>
        <v>7.4550999661131814E-3</v>
      </c>
      <c r="BT218" s="36">
        <f t="shared" si="163"/>
        <v>4.9875311720698253E-3</v>
      </c>
      <c r="BU218" s="36">
        <f t="shared" si="163"/>
        <v>3.1249999999999997E-3</v>
      </c>
      <c r="BV218" s="36">
        <f t="shared" si="163"/>
        <v>2.1116138763197585E-3</v>
      </c>
      <c r="BW218" s="36">
        <f t="shared" si="163"/>
        <v>5.856515373352855E-4</v>
      </c>
    </row>
    <row r="219" spans="1:75">
      <c r="A219" s="61" t="s">
        <v>232</v>
      </c>
      <c r="B219" s="1">
        <v>0</v>
      </c>
      <c r="C219" s="1">
        <v>0</v>
      </c>
      <c r="D219" s="1">
        <v>0</v>
      </c>
      <c r="E219" s="1">
        <v>0</v>
      </c>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6.0000000000000001E-3</v>
      </c>
      <c r="W219" s="1">
        <v>2.3E-2</v>
      </c>
      <c r="X219" s="1">
        <v>2.3E-2</v>
      </c>
      <c r="Y219" s="1">
        <v>2.3E-2</v>
      </c>
      <c r="Z219" s="1">
        <v>2.1000000000000001E-2</v>
      </c>
      <c r="AA219" s="1">
        <v>0.02</v>
      </c>
      <c r="AB219" s="1">
        <v>1.9E-2</v>
      </c>
      <c r="AC219" s="1">
        <v>1.7000000000000001E-2</v>
      </c>
      <c r="AD219" s="1">
        <v>1.6E-2</v>
      </c>
      <c r="AE219" s="1">
        <v>1.4E-2</v>
      </c>
      <c r="AF219" s="1">
        <v>1.2E-2</v>
      </c>
      <c r="AG219" s="1">
        <v>0.01</v>
      </c>
      <c r="AH219" s="1">
        <v>1.0999999999999999E-2</v>
      </c>
      <c r="AI219" s="1">
        <v>8.9999999999999993E-3</v>
      </c>
      <c r="AJ219" s="1">
        <v>0.04</v>
      </c>
      <c r="AK219" s="1">
        <v>9.8000000000000004E-2</v>
      </c>
      <c r="AM219" s="61" t="s">
        <v>232</v>
      </c>
      <c r="AN219" s="36">
        <f t="shared" ref="AN219:BW219" si="164">IF(ISNUMBER(B219/B$6),B219/B$6,"…")</f>
        <v>0</v>
      </c>
      <c r="AO219" s="36">
        <f t="shared" si="164"/>
        <v>0</v>
      </c>
      <c r="AP219" s="36">
        <f t="shared" si="164"/>
        <v>0</v>
      </c>
      <c r="AQ219" s="36">
        <f t="shared" si="164"/>
        <v>0</v>
      </c>
      <c r="AR219" s="36">
        <f t="shared" si="164"/>
        <v>0</v>
      </c>
      <c r="AS219" s="36">
        <f t="shared" si="164"/>
        <v>0</v>
      </c>
      <c r="AT219" s="36">
        <f t="shared" si="164"/>
        <v>0</v>
      </c>
      <c r="AU219" s="36">
        <f t="shared" si="164"/>
        <v>0</v>
      </c>
      <c r="AV219" s="36">
        <f t="shared" si="164"/>
        <v>0</v>
      </c>
      <c r="AW219" s="36">
        <f t="shared" si="164"/>
        <v>0</v>
      </c>
      <c r="AX219" s="36">
        <f t="shared" si="164"/>
        <v>0</v>
      </c>
      <c r="AY219" s="36">
        <f t="shared" si="164"/>
        <v>0</v>
      </c>
      <c r="AZ219" s="36">
        <f t="shared" si="164"/>
        <v>0</v>
      </c>
      <c r="BA219" s="36">
        <f t="shared" si="164"/>
        <v>0</v>
      </c>
      <c r="BB219" s="36">
        <f t="shared" si="164"/>
        <v>0</v>
      </c>
      <c r="BC219" s="36">
        <f t="shared" si="164"/>
        <v>0</v>
      </c>
      <c r="BD219" s="36">
        <f t="shared" si="164"/>
        <v>0</v>
      </c>
      <c r="BE219" s="36">
        <f t="shared" si="164"/>
        <v>0</v>
      </c>
      <c r="BF219" s="36">
        <f t="shared" si="164"/>
        <v>0</v>
      </c>
      <c r="BG219" s="36">
        <f t="shared" si="164"/>
        <v>0</v>
      </c>
      <c r="BH219" s="36">
        <f t="shared" si="164"/>
        <v>2.3762376237623762E-3</v>
      </c>
      <c r="BI219" s="36">
        <f t="shared" si="164"/>
        <v>9.7997443544951008E-3</v>
      </c>
      <c r="BJ219" s="36">
        <f t="shared" si="164"/>
        <v>7.2122922546252743E-3</v>
      </c>
      <c r="BK219" s="36">
        <f t="shared" si="164"/>
        <v>7.0725707257072576E-3</v>
      </c>
      <c r="BL219" s="36">
        <f t="shared" si="164"/>
        <v>5.8075221238938057E-3</v>
      </c>
      <c r="BM219" s="36">
        <f t="shared" si="164"/>
        <v>6.0168471720818293E-3</v>
      </c>
      <c r="BN219" s="36">
        <f t="shared" si="164"/>
        <v>5.237045203969129E-3</v>
      </c>
      <c r="BO219" s="36">
        <f t="shared" si="164"/>
        <v>4.2341220423412207E-3</v>
      </c>
      <c r="BP219" s="36">
        <f t="shared" si="164"/>
        <v>3.1545741324921135E-3</v>
      </c>
      <c r="BQ219" s="36">
        <f t="shared" si="164"/>
        <v>2.381357373703011E-3</v>
      </c>
      <c r="BR219" s="36">
        <f t="shared" si="164"/>
        <v>1.7806796260572786E-3</v>
      </c>
      <c r="BS219" s="36">
        <f t="shared" si="164"/>
        <v>1.1948858883976581E-3</v>
      </c>
      <c r="BT219" s="36">
        <f t="shared" si="164"/>
        <v>1.0513237121284526E-3</v>
      </c>
      <c r="BU219" s="36">
        <f t="shared" si="164"/>
        <v>8.0536912751677839E-4</v>
      </c>
      <c r="BV219" s="36">
        <f t="shared" si="164"/>
        <v>3.5103115401491883E-3</v>
      </c>
      <c r="BW219" s="36">
        <f t="shared" si="164"/>
        <v>8.0804749340369388E-3</v>
      </c>
    </row>
    <row r="220" spans="1:75">
      <c r="A220" s="61" t="s">
        <v>233</v>
      </c>
      <c r="B220" s="1">
        <v>6.0000000000000001E-3</v>
      </c>
      <c r="C220" s="1">
        <v>1E-3</v>
      </c>
      <c r="D220" s="1">
        <v>0</v>
      </c>
      <c r="E220" s="1">
        <v>0</v>
      </c>
      <c r="F220" s="1">
        <v>0</v>
      </c>
      <c r="G220" s="1">
        <v>0</v>
      </c>
      <c r="H220" s="1">
        <v>0</v>
      </c>
      <c r="I220" s="1">
        <v>0</v>
      </c>
      <c r="J220" s="1">
        <v>0</v>
      </c>
      <c r="K220" s="1">
        <v>0</v>
      </c>
      <c r="L220" s="1">
        <v>0</v>
      </c>
      <c r="M220" s="1">
        <v>0</v>
      </c>
      <c r="N220" s="1">
        <v>0</v>
      </c>
      <c r="O220" s="1">
        <v>0</v>
      </c>
      <c r="P220" s="1">
        <v>0</v>
      </c>
      <c r="Q220" s="1">
        <v>0</v>
      </c>
      <c r="R220" s="1">
        <v>0</v>
      </c>
      <c r="S220" s="1">
        <v>0</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M220" s="61" t="s">
        <v>233</v>
      </c>
      <c r="AN220" s="36">
        <f t="shared" ref="AN220:BW220" si="165">IF(ISNUMBER(B220/B$7),B220/B$7,"…")</f>
        <v>7.0257611241217799E-3</v>
      </c>
      <c r="AO220" s="36">
        <f t="shared" si="165"/>
        <v>1.0162601626016261E-3</v>
      </c>
      <c r="AP220" s="36">
        <f t="shared" si="165"/>
        <v>0</v>
      </c>
      <c r="AQ220" s="36">
        <f t="shared" si="165"/>
        <v>0</v>
      </c>
      <c r="AR220" s="36">
        <f t="shared" si="165"/>
        <v>0</v>
      </c>
      <c r="AS220" s="36">
        <f t="shared" si="165"/>
        <v>0</v>
      </c>
      <c r="AT220" s="36">
        <f t="shared" si="165"/>
        <v>0</v>
      </c>
      <c r="AU220" s="36">
        <f t="shared" si="165"/>
        <v>0</v>
      </c>
      <c r="AV220" s="36">
        <f t="shared" si="165"/>
        <v>0</v>
      </c>
      <c r="AW220" s="36">
        <f t="shared" si="165"/>
        <v>0</v>
      </c>
      <c r="AX220" s="36">
        <f t="shared" si="165"/>
        <v>0</v>
      </c>
      <c r="AY220" s="36">
        <f t="shared" si="165"/>
        <v>0</v>
      </c>
      <c r="AZ220" s="36">
        <f t="shared" si="165"/>
        <v>0</v>
      </c>
      <c r="BA220" s="36">
        <f t="shared" si="165"/>
        <v>0</v>
      </c>
      <c r="BB220" s="36">
        <f t="shared" si="165"/>
        <v>0</v>
      </c>
      <c r="BC220" s="36">
        <f t="shared" si="165"/>
        <v>0</v>
      </c>
      <c r="BD220" s="36">
        <f t="shared" si="165"/>
        <v>0</v>
      </c>
      <c r="BE220" s="36">
        <f t="shared" si="165"/>
        <v>0</v>
      </c>
      <c r="BF220" s="36">
        <f t="shared" si="165"/>
        <v>0</v>
      </c>
      <c r="BG220" s="36">
        <f t="shared" si="165"/>
        <v>0</v>
      </c>
      <c r="BH220" s="36">
        <f t="shared" si="165"/>
        <v>0</v>
      </c>
      <c r="BI220" s="36">
        <f t="shared" si="165"/>
        <v>0</v>
      </c>
      <c r="BJ220" s="36">
        <f t="shared" si="165"/>
        <v>0</v>
      </c>
      <c r="BK220" s="36">
        <f t="shared" si="165"/>
        <v>0</v>
      </c>
      <c r="BL220" s="36">
        <f t="shared" si="165"/>
        <v>0</v>
      </c>
      <c r="BM220" s="36">
        <f t="shared" si="165"/>
        <v>0</v>
      </c>
      <c r="BN220" s="36">
        <f t="shared" si="165"/>
        <v>0</v>
      </c>
      <c r="BO220" s="36">
        <f t="shared" si="165"/>
        <v>0</v>
      </c>
      <c r="BP220" s="36">
        <f t="shared" si="165"/>
        <v>0</v>
      </c>
      <c r="BQ220" s="36">
        <f t="shared" si="165"/>
        <v>0</v>
      </c>
      <c r="BR220" s="36">
        <f t="shared" si="165"/>
        <v>0</v>
      </c>
      <c r="BS220" s="36">
        <f t="shared" si="165"/>
        <v>0</v>
      </c>
      <c r="BT220" s="36">
        <f t="shared" si="165"/>
        <v>0</v>
      </c>
      <c r="BU220" s="36">
        <f t="shared" si="165"/>
        <v>0</v>
      </c>
      <c r="BV220" s="36">
        <f t="shared" si="165"/>
        <v>0</v>
      </c>
      <c r="BW220" s="36">
        <f t="shared" si="165"/>
        <v>0</v>
      </c>
    </row>
    <row r="221" spans="1:75">
      <c r="A221" s="61" t="s">
        <v>234</v>
      </c>
      <c r="B221" s="1">
        <v>0</v>
      </c>
      <c r="C221" s="1">
        <v>0</v>
      </c>
      <c r="D221" s="1">
        <v>0</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0</v>
      </c>
      <c r="AC221" s="1">
        <v>0</v>
      </c>
      <c r="AD221" s="1">
        <v>0</v>
      </c>
      <c r="AE221" s="1">
        <v>0</v>
      </c>
      <c r="AF221" s="1">
        <v>0</v>
      </c>
      <c r="AG221" s="1">
        <v>0</v>
      </c>
      <c r="AH221" s="1">
        <v>0</v>
      </c>
      <c r="AI221" s="1">
        <v>0</v>
      </c>
      <c r="AJ221" s="1">
        <v>0</v>
      </c>
      <c r="AK221" s="1">
        <v>0</v>
      </c>
      <c r="AM221" s="61" t="s">
        <v>234</v>
      </c>
      <c r="AN221" s="36" t="str">
        <f t="shared" ref="AN221:BW221" si="166">IF(ISNUMBER(B221/B$8),B221/B$8,"…")</f>
        <v>…</v>
      </c>
      <c r="AO221" s="36" t="str">
        <f t="shared" si="166"/>
        <v>…</v>
      </c>
      <c r="AP221" s="36" t="str">
        <f t="shared" si="166"/>
        <v>…</v>
      </c>
      <c r="AQ221" s="36" t="str">
        <f t="shared" si="166"/>
        <v>…</v>
      </c>
      <c r="AR221" s="36" t="str">
        <f t="shared" si="166"/>
        <v>…</v>
      </c>
      <c r="AS221" s="36" t="str">
        <f t="shared" si="166"/>
        <v>…</v>
      </c>
      <c r="AT221" s="36">
        <f t="shared" si="166"/>
        <v>0</v>
      </c>
      <c r="AU221" s="36">
        <f t="shared" si="166"/>
        <v>0</v>
      </c>
      <c r="AV221" s="36">
        <f t="shared" si="166"/>
        <v>0</v>
      </c>
      <c r="AW221" s="36">
        <f t="shared" si="166"/>
        <v>0</v>
      </c>
      <c r="AX221" s="36">
        <f t="shared" si="166"/>
        <v>0</v>
      </c>
      <c r="AY221" s="36">
        <f t="shared" si="166"/>
        <v>0</v>
      </c>
      <c r="AZ221" s="36">
        <f t="shared" si="166"/>
        <v>0</v>
      </c>
      <c r="BA221" s="36">
        <f t="shared" si="166"/>
        <v>0</v>
      </c>
      <c r="BB221" s="36">
        <f t="shared" si="166"/>
        <v>0</v>
      </c>
      <c r="BC221" s="36">
        <f t="shared" si="166"/>
        <v>0</v>
      </c>
      <c r="BD221" s="36">
        <f t="shared" si="166"/>
        <v>0</v>
      </c>
      <c r="BE221" s="36">
        <f t="shared" si="166"/>
        <v>0</v>
      </c>
      <c r="BF221" s="36">
        <f t="shared" si="166"/>
        <v>0</v>
      </c>
      <c r="BG221" s="36">
        <f t="shared" si="166"/>
        <v>0</v>
      </c>
      <c r="BH221" s="36">
        <f t="shared" si="166"/>
        <v>0</v>
      </c>
      <c r="BI221" s="36">
        <f t="shared" si="166"/>
        <v>0</v>
      </c>
      <c r="BJ221" s="36">
        <f t="shared" si="166"/>
        <v>0</v>
      </c>
      <c r="BK221" s="36">
        <f t="shared" si="166"/>
        <v>0</v>
      </c>
      <c r="BL221" s="36">
        <f t="shared" si="166"/>
        <v>0</v>
      </c>
      <c r="BM221" s="36">
        <f t="shared" si="166"/>
        <v>0</v>
      </c>
      <c r="BN221" s="36">
        <f t="shared" si="166"/>
        <v>0</v>
      </c>
      <c r="BO221" s="36">
        <f t="shared" si="166"/>
        <v>0</v>
      </c>
      <c r="BP221" s="36">
        <f t="shared" si="166"/>
        <v>0</v>
      </c>
      <c r="BQ221" s="36">
        <f t="shared" si="166"/>
        <v>0</v>
      </c>
      <c r="BR221" s="36">
        <f t="shared" si="166"/>
        <v>0</v>
      </c>
      <c r="BS221" s="36">
        <f t="shared" si="166"/>
        <v>0</v>
      </c>
      <c r="BT221" s="36">
        <f t="shared" si="166"/>
        <v>0</v>
      </c>
      <c r="BU221" s="36">
        <f t="shared" si="166"/>
        <v>0</v>
      </c>
      <c r="BV221" s="36">
        <f t="shared" si="166"/>
        <v>0</v>
      </c>
      <c r="BW221" s="36">
        <f t="shared" si="166"/>
        <v>0</v>
      </c>
    </row>
    <row r="222" spans="1:75">
      <c r="A222" s="61" t="s">
        <v>235</v>
      </c>
      <c r="B222" s="1">
        <v>0.31900000000000001</v>
      </c>
      <c r="C222" s="1">
        <v>0.32500000000000001</v>
      </c>
      <c r="D222" s="1">
        <v>0.317</v>
      </c>
      <c r="E222" s="1">
        <v>0.27700000000000002</v>
      </c>
      <c r="F222" s="1">
        <v>0.252</v>
      </c>
      <c r="G222" s="1">
        <v>0.24199999999999999</v>
      </c>
      <c r="H222" s="1">
        <v>0.23</v>
      </c>
      <c r="I222" s="1">
        <v>0.191</v>
      </c>
      <c r="J222" s="1">
        <v>0.16300000000000001</v>
      </c>
      <c r="K222" s="1">
        <v>0.16400000000000001</v>
      </c>
      <c r="L222" s="1">
        <v>0.14199999999999999</v>
      </c>
      <c r="M222" s="1">
        <v>0.125</v>
      </c>
      <c r="N222" s="1">
        <v>0.11899999999999999</v>
      </c>
      <c r="O222" s="1">
        <v>0.13700000000000001</v>
      </c>
      <c r="P222" s="1">
        <v>5.8000000000000003E-2</v>
      </c>
      <c r="Q222" s="1">
        <v>5.6000000000000001E-2</v>
      </c>
      <c r="R222" s="1">
        <v>0.05</v>
      </c>
      <c r="S222" s="1">
        <v>4.2999999999999997E-2</v>
      </c>
      <c r="T222" s="1">
        <v>0</v>
      </c>
      <c r="U222" s="1">
        <v>0</v>
      </c>
      <c r="V222" s="1">
        <v>8.0000000000000002E-3</v>
      </c>
      <c r="W222" s="1">
        <v>1.7000000000000001E-2</v>
      </c>
      <c r="X222" s="1">
        <v>0.02</v>
      </c>
      <c r="Y222" s="1">
        <v>7.6999999999999999E-2</v>
      </c>
      <c r="Z222" s="1">
        <v>0.16700000000000001</v>
      </c>
      <c r="AA222" s="1">
        <v>0.17100000000000001</v>
      </c>
      <c r="AB222" s="1">
        <v>0.23200000000000001</v>
      </c>
      <c r="AC222" s="1">
        <v>0.21299999999999999</v>
      </c>
      <c r="AD222" s="1">
        <v>0.307</v>
      </c>
      <c r="AE222" s="1">
        <v>0.499</v>
      </c>
      <c r="AF222" s="1">
        <v>0.52900000000000003</v>
      </c>
      <c r="AG222" s="1">
        <v>0.52100000000000002</v>
      </c>
      <c r="AH222" s="1">
        <v>0.41699999999999998</v>
      </c>
      <c r="AI222" s="1">
        <v>0.42199999999999999</v>
      </c>
      <c r="AJ222" s="1">
        <v>0.44500000000000001</v>
      </c>
      <c r="AK222" s="1">
        <v>0.92300000000000004</v>
      </c>
      <c r="AM222" s="61" t="s">
        <v>235</v>
      </c>
      <c r="AN222" s="36">
        <f t="shared" ref="AN222:BW222" si="167">IF(ISNUMBER(B222/B$9),B222/B$9,"…")</f>
        <v>5.7674923160368832E-2</v>
      </c>
      <c r="AO222" s="36">
        <f t="shared" si="167"/>
        <v>4.6210720887245843E-2</v>
      </c>
      <c r="AP222" s="36">
        <f t="shared" si="167"/>
        <v>4.3076504959913033E-2</v>
      </c>
      <c r="AQ222" s="36">
        <f t="shared" si="167"/>
        <v>3.3850666014908964E-2</v>
      </c>
      <c r="AR222" s="36">
        <f t="shared" si="167"/>
        <v>3.353739685919617E-2</v>
      </c>
      <c r="AS222" s="36">
        <f t="shared" si="167"/>
        <v>3.1025641025641027E-2</v>
      </c>
      <c r="AT222" s="36">
        <f t="shared" si="167"/>
        <v>2.0255394099515631E-2</v>
      </c>
      <c r="AU222" s="36">
        <f t="shared" si="167"/>
        <v>1.8843725335438044E-2</v>
      </c>
      <c r="AV222" s="36">
        <f t="shared" si="167"/>
        <v>1.8865740740740738E-2</v>
      </c>
      <c r="AW222" s="36">
        <f t="shared" si="167"/>
        <v>1.772398141143413E-2</v>
      </c>
      <c r="AX222" s="36">
        <f t="shared" si="167"/>
        <v>1.6406701328711727E-2</v>
      </c>
      <c r="AY222" s="36">
        <f t="shared" si="167"/>
        <v>1.4757969303423848E-2</v>
      </c>
      <c r="AZ222" s="36">
        <f t="shared" si="167"/>
        <v>1.3143362049922684E-2</v>
      </c>
      <c r="BA222" s="36">
        <f t="shared" si="167"/>
        <v>1.3796576032225581E-2</v>
      </c>
      <c r="BB222" s="36">
        <f t="shared" si="167"/>
        <v>5.1920150389401136E-3</v>
      </c>
      <c r="BC222" s="36">
        <f t="shared" si="167"/>
        <v>5.2513128282070517E-3</v>
      </c>
      <c r="BD222" s="36">
        <f t="shared" si="167"/>
        <v>6.1644680064110464E-3</v>
      </c>
      <c r="BE222" s="36">
        <f t="shared" si="167"/>
        <v>1.0680576254346746E-2</v>
      </c>
      <c r="BF222" s="36">
        <f t="shared" si="167"/>
        <v>0</v>
      </c>
      <c r="BG222" s="36">
        <f t="shared" si="167"/>
        <v>0</v>
      </c>
      <c r="BH222" s="36">
        <f t="shared" si="167"/>
        <v>2.4638127502309825E-3</v>
      </c>
      <c r="BI222" s="36">
        <f t="shared" si="167"/>
        <v>4.3837029396596189E-3</v>
      </c>
      <c r="BJ222" s="36">
        <f t="shared" si="167"/>
        <v>4.6685340802987861E-3</v>
      </c>
      <c r="BK222" s="36">
        <f t="shared" si="167"/>
        <v>1.6717325227963525E-2</v>
      </c>
      <c r="BL222" s="36">
        <f t="shared" si="167"/>
        <v>2.7292041183199871E-2</v>
      </c>
      <c r="BM222" s="36">
        <f t="shared" si="167"/>
        <v>2.4832994481556785E-2</v>
      </c>
      <c r="BN222" s="36">
        <f t="shared" si="167"/>
        <v>2.84209236800196E-2</v>
      </c>
      <c r="BO222" s="36">
        <f t="shared" si="167"/>
        <v>2.5266903914590747E-2</v>
      </c>
      <c r="BP222" s="36">
        <f t="shared" si="167"/>
        <v>2.6965305226174793E-2</v>
      </c>
      <c r="BQ222" s="36">
        <f t="shared" si="167"/>
        <v>3.8784392973729209E-2</v>
      </c>
      <c r="BR222" s="36">
        <f t="shared" si="167"/>
        <v>3.6631812201371093E-2</v>
      </c>
      <c r="BS222" s="36">
        <f t="shared" si="167"/>
        <v>3.0101687081118558E-2</v>
      </c>
      <c r="BT222" s="36">
        <f t="shared" si="167"/>
        <v>2.3236375794048809E-2</v>
      </c>
      <c r="BU222" s="36">
        <f t="shared" si="167"/>
        <v>2.3095446584938704E-2</v>
      </c>
      <c r="BV222" s="36">
        <f t="shared" si="167"/>
        <v>2.2724951486058624E-2</v>
      </c>
      <c r="BW222" s="36">
        <f t="shared" si="167"/>
        <v>4.6062481285557441E-2</v>
      </c>
    </row>
    <row r="223" spans="1:75">
      <c r="A223" s="61" t="s">
        <v>236</v>
      </c>
      <c r="B223" s="1">
        <v>0</v>
      </c>
      <c r="C223" s="1">
        <v>0</v>
      </c>
      <c r="D223" s="1">
        <v>0</v>
      </c>
      <c r="E223" s="1">
        <v>0</v>
      </c>
      <c r="F223" s="1">
        <v>0</v>
      </c>
      <c r="G223" s="1">
        <v>0</v>
      </c>
      <c r="H223" s="1">
        <v>0</v>
      </c>
      <c r="I223" s="1">
        <v>0</v>
      </c>
      <c r="J223" s="1">
        <v>0</v>
      </c>
      <c r="K223" s="1">
        <v>0</v>
      </c>
      <c r="L223" s="1">
        <v>0</v>
      </c>
      <c r="M223" s="1">
        <v>0</v>
      </c>
      <c r="N223" s="1">
        <v>0</v>
      </c>
      <c r="O223" s="1">
        <v>0</v>
      </c>
      <c r="P223" s="1">
        <v>3.0000000000000001E-3</v>
      </c>
      <c r="Q223" s="1">
        <v>3.0000000000000001E-3</v>
      </c>
      <c r="R223" s="1">
        <v>2E-3</v>
      </c>
      <c r="S223" s="1">
        <v>2E-3</v>
      </c>
      <c r="T223" s="1">
        <v>1E-3</v>
      </c>
      <c r="U223" s="1">
        <v>0</v>
      </c>
      <c r="V223" s="1">
        <v>0</v>
      </c>
      <c r="W223" s="1">
        <v>8.2000000000000003E-2</v>
      </c>
      <c r="X223" s="1">
        <v>0.17</v>
      </c>
      <c r="Y223" s="1">
        <v>0.29199999999999998</v>
      </c>
      <c r="Z223" s="1">
        <v>0.43</v>
      </c>
      <c r="AA223" s="1">
        <v>0.48299999999999998</v>
      </c>
      <c r="AB223" s="1">
        <v>0.46100000000000002</v>
      </c>
      <c r="AC223" s="1">
        <v>0.46200000000000002</v>
      </c>
      <c r="AD223" s="1">
        <v>0.53900000000000003</v>
      </c>
      <c r="AE223" s="1">
        <v>0.51400000000000001</v>
      </c>
      <c r="AF223" s="1">
        <v>0.50700000000000001</v>
      </c>
      <c r="AG223" s="1">
        <v>0.55800000000000005</v>
      </c>
      <c r="AH223" s="1">
        <v>0.51500000000000001</v>
      </c>
      <c r="AI223" s="1">
        <v>0.47499999999999998</v>
      </c>
      <c r="AJ223" s="1">
        <v>0.46500000000000002</v>
      </c>
      <c r="AK223" s="1">
        <v>0.41599999999999998</v>
      </c>
      <c r="AM223" s="61" t="s">
        <v>236</v>
      </c>
      <c r="AN223" s="36">
        <f t="shared" ref="AN223:BW223" si="168">IF(ISNUMBER(B223/B$10),B223/B$10,"…")</f>
        <v>0</v>
      </c>
      <c r="AO223" s="36">
        <f t="shared" si="168"/>
        <v>0</v>
      </c>
      <c r="AP223" s="36">
        <f t="shared" si="168"/>
        <v>0</v>
      </c>
      <c r="AQ223" s="36">
        <f t="shared" si="168"/>
        <v>0</v>
      </c>
      <c r="AR223" s="36">
        <f t="shared" si="168"/>
        <v>0</v>
      </c>
      <c r="AS223" s="36">
        <f t="shared" si="168"/>
        <v>0</v>
      </c>
      <c r="AT223" s="36">
        <f t="shared" si="168"/>
        <v>0</v>
      </c>
      <c r="AU223" s="36">
        <f t="shared" si="168"/>
        <v>0</v>
      </c>
      <c r="AV223" s="36">
        <f t="shared" si="168"/>
        <v>0</v>
      </c>
      <c r="AW223" s="36">
        <f t="shared" si="168"/>
        <v>0</v>
      </c>
      <c r="AX223" s="36">
        <f t="shared" si="168"/>
        <v>0</v>
      </c>
      <c r="AY223" s="36">
        <f t="shared" si="168"/>
        <v>0</v>
      </c>
      <c r="AZ223" s="36">
        <f t="shared" si="168"/>
        <v>0</v>
      </c>
      <c r="BA223" s="36">
        <f t="shared" si="168"/>
        <v>0</v>
      </c>
      <c r="BB223" s="36">
        <f t="shared" si="168"/>
        <v>3.7359900373599001E-3</v>
      </c>
      <c r="BC223" s="36">
        <f t="shared" si="168"/>
        <v>3.1982942430703628E-3</v>
      </c>
      <c r="BD223" s="36">
        <f t="shared" si="168"/>
        <v>2.2598870056497176E-3</v>
      </c>
      <c r="BE223" s="36">
        <f t="shared" si="168"/>
        <v>1.9801980198019802E-3</v>
      </c>
      <c r="BF223" s="36">
        <f t="shared" si="168"/>
        <v>9.46969696969697E-4</v>
      </c>
      <c r="BG223" s="36">
        <f t="shared" si="168"/>
        <v>0</v>
      </c>
      <c r="BH223" s="36">
        <f t="shared" si="168"/>
        <v>0</v>
      </c>
      <c r="BI223" s="36">
        <f t="shared" si="168"/>
        <v>6.0966542750929373E-2</v>
      </c>
      <c r="BJ223" s="36">
        <f t="shared" si="168"/>
        <v>0.12005649717514126</v>
      </c>
      <c r="BK223" s="36">
        <f t="shared" si="168"/>
        <v>0.17718446601941748</v>
      </c>
      <c r="BL223" s="36">
        <f t="shared" si="168"/>
        <v>0.21838496698831894</v>
      </c>
      <c r="BM223" s="36">
        <f t="shared" si="168"/>
        <v>0.2401790154152163</v>
      </c>
      <c r="BN223" s="36">
        <f t="shared" si="168"/>
        <v>0.231425702811245</v>
      </c>
      <c r="BO223" s="36">
        <f t="shared" si="168"/>
        <v>0.22905304908279625</v>
      </c>
      <c r="BP223" s="36">
        <f t="shared" si="168"/>
        <v>0.22618548048678139</v>
      </c>
      <c r="BQ223" s="36">
        <f t="shared" si="168"/>
        <v>0.21443471005423448</v>
      </c>
      <c r="BR223" s="36">
        <f t="shared" si="168"/>
        <v>0.2059301380991064</v>
      </c>
      <c r="BS223" s="36">
        <f t="shared" si="168"/>
        <v>0.19703389830508478</v>
      </c>
      <c r="BT223" s="36">
        <f t="shared" si="168"/>
        <v>0.17618884707492302</v>
      </c>
      <c r="BU223" s="36">
        <f t="shared" si="168"/>
        <v>0.16430300933932895</v>
      </c>
      <c r="BV223" s="36">
        <f t="shared" si="168"/>
        <v>0.15515515515515516</v>
      </c>
      <c r="BW223" s="36">
        <f t="shared" si="168"/>
        <v>0.13913043478260867</v>
      </c>
    </row>
    <row r="224" spans="1:75">
      <c r="A224" s="61" t="s">
        <v>237</v>
      </c>
      <c r="B224" s="1">
        <v>0</v>
      </c>
      <c r="C224" s="1">
        <v>0</v>
      </c>
      <c r="D224" s="1">
        <v>0</v>
      </c>
      <c r="E224" s="1">
        <v>0</v>
      </c>
      <c r="F224" s="1">
        <v>0</v>
      </c>
      <c r="G224" s="1">
        <v>0</v>
      </c>
      <c r="H224" s="1">
        <v>0</v>
      </c>
      <c r="I224" s="1">
        <v>0</v>
      </c>
      <c r="J224" s="1">
        <v>0</v>
      </c>
      <c r="K224" s="1">
        <v>0</v>
      </c>
      <c r="L224" s="1">
        <v>0</v>
      </c>
      <c r="M224" s="1">
        <v>0</v>
      </c>
      <c r="N224" s="1">
        <v>0</v>
      </c>
      <c r="O224" s="1">
        <v>0</v>
      </c>
      <c r="P224" s="1">
        <v>0</v>
      </c>
      <c r="Q224" s="1">
        <v>0</v>
      </c>
      <c r="R224" s="1">
        <v>0</v>
      </c>
      <c r="S224" s="1">
        <v>0</v>
      </c>
      <c r="T224" s="1">
        <v>0</v>
      </c>
      <c r="U224" s="1">
        <v>0</v>
      </c>
      <c r="V224" s="1">
        <v>0</v>
      </c>
      <c r="W224" s="1">
        <v>0</v>
      </c>
      <c r="X224" s="1">
        <v>0</v>
      </c>
      <c r="Y224" s="1">
        <v>0</v>
      </c>
      <c r="Z224" s="1">
        <v>0</v>
      </c>
      <c r="AA224" s="1">
        <v>0</v>
      </c>
      <c r="AB224" s="1">
        <v>0</v>
      </c>
      <c r="AC224" s="1">
        <v>0</v>
      </c>
      <c r="AD224" s="1">
        <v>0</v>
      </c>
      <c r="AE224" s="1">
        <v>0</v>
      </c>
      <c r="AF224" s="1">
        <v>0</v>
      </c>
      <c r="AG224" s="1">
        <v>0</v>
      </c>
      <c r="AH224" s="1">
        <v>0</v>
      </c>
      <c r="AI224" s="1">
        <v>0</v>
      </c>
      <c r="AJ224" s="1">
        <v>0</v>
      </c>
      <c r="AK224" s="1">
        <v>0</v>
      </c>
      <c r="AM224" s="61" t="s">
        <v>237</v>
      </c>
      <c r="AN224" s="36">
        <f t="shared" ref="AN224:BW224" si="169">IF(ISNUMBER(B224/B$11),B224/B$11,"…")</f>
        <v>0</v>
      </c>
      <c r="AO224" s="36">
        <f t="shared" si="169"/>
        <v>0</v>
      </c>
      <c r="AP224" s="36">
        <f t="shared" si="169"/>
        <v>0</v>
      </c>
      <c r="AQ224" s="36">
        <f t="shared" si="169"/>
        <v>0</v>
      </c>
      <c r="AR224" s="36">
        <f t="shared" si="169"/>
        <v>0</v>
      </c>
      <c r="AS224" s="36">
        <f t="shared" si="169"/>
        <v>0</v>
      </c>
      <c r="AT224" s="36">
        <f t="shared" si="169"/>
        <v>0</v>
      </c>
      <c r="AU224" s="36">
        <f t="shared" si="169"/>
        <v>0</v>
      </c>
      <c r="AV224" s="36">
        <f t="shared" si="169"/>
        <v>0</v>
      </c>
      <c r="AW224" s="36">
        <f t="shared" si="169"/>
        <v>0</v>
      </c>
      <c r="AX224" s="36">
        <f t="shared" si="169"/>
        <v>0</v>
      </c>
      <c r="AY224" s="36">
        <f t="shared" si="169"/>
        <v>0</v>
      </c>
      <c r="AZ224" s="36">
        <f t="shared" si="169"/>
        <v>0</v>
      </c>
      <c r="BA224" s="36">
        <f t="shared" si="169"/>
        <v>0</v>
      </c>
      <c r="BB224" s="36">
        <f t="shared" si="169"/>
        <v>0</v>
      </c>
      <c r="BC224" s="36">
        <f t="shared" si="169"/>
        <v>0</v>
      </c>
      <c r="BD224" s="36">
        <f t="shared" si="169"/>
        <v>0</v>
      </c>
      <c r="BE224" s="36">
        <f t="shared" si="169"/>
        <v>0</v>
      </c>
      <c r="BF224" s="36">
        <f t="shared" si="169"/>
        <v>0</v>
      </c>
      <c r="BG224" s="36">
        <f t="shared" si="169"/>
        <v>0</v>
      </c>
      <c r="BH224" s="36">
        <f t="shared" si="169"/>
        <v>0</v>
      </c>
      <c r="BI224" s="36">
        <f t="shared" si="169"/>
        <v>0</v>
      </c>
      <c r="BJ224" s="36">
        <f t="shared" si="169"/>
        <v>0</v>
      </c>
      <c r="BK224" s="36">
        <f t="shared" si="169"/>
        <v>0</v>
      </c>
      <c r="BL224" s="36">
        <f t="shared" si="169"/>
        <v>0</v>
      </c>
      <c r="BM224" s="36">
        <f t="shared" si="169"/>
        <v>0</v>
      </c>
      <c r="BN224" s="36">
        <f t="shared" si="169"/>
        <v>0</v>
      </c>
      <c r="BO224" s="36">
        <f t="shared" si="169"/>
        <v>0</v>
      </c>
      <c r="BP224" s="36">
        <f t="shared" si="169"/>
        <v>0</v>
      </c>
      <c r="BQ224" s="36">
        <f t="shared" si="169"/>
        <v>0</v>
      </c>
      <c r="BR224" s="36">
        <f t="shared" si="169"/>
        <v>0</v>
      </c>
      <c r="BS224" s="36">
        <f t="shared" si="169"/>
        <v>0</v>
      </c>
      <c r="BT224" s="36">
        <f t="shared" si="169"/>
        <v>0</v>
      </c>
      <c r="BU224" s="36">
        <f t="shared" si="169"/>
        <v>0</v>
      </c>
      <c r="BV224" s="36">
        <f t="shared" si="169"/>
        <v>0</v>
      </c>
      <c r="BW224" s="36">
        <f t="shared" si="169"/>
        <v>0</v>
      </c>
    </row>
    <row r="225" spans="1:75">
      <c r="A225" s="61" t="s">
        <v>238</v>
      </c>
      <c r="B225" s="1">
        <v>0</v>
      </c>
      <c r="C225" s="1">
        <v>0</v>
      </c>
      <c r="D225" s="1">
        <v>0</v>
      </c>
      <c r="E225" s="1">
        <v>0</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M225" s="61" t="s">
        <v>238</v>
      </c>
      <c r="AN225" s="36">
        <f t="shared" ref="AN225:BW225" si="170">IF(ISNUMBER(B225/B$12),B225/B$12,"…")</f>
        <v>0</v>
      </c>
      <c r="AO225" s="36">
        <f t="shared" si="170"/>
        <v>0</v>
      </c>
      <c r="AP225" s="36">
        <f t="shared" si="170"/>
        <v>0</v>
      </c>
      <c r="AQ225" s="36">
        <f t="shared" si="170"/>
        <v>0</v>
      </c>
      <c r="AR225" s="36">
        <f t="shared" si="170"/>
        <v>0</v>
      </c>
      <c r="AS225" s="36">
        <f t="shared" si="170"/>
        <v>0</v>
      </c>
      <c r="AT225" s="36">
        <f t="shared" si="170"/>
        <v>0</v>
      </c>
      <c r="AU225" s="36">
        <f t="shared" si="170"/>
        <v>0</v>
      </c>
      <c r="AV225" s="36">
        <f t="shared" si="170"/>
        <v>0</v>
      </c>
      <c r="AW225" s="36">
        <f t="shared" si="170"/>
        <v>0</v>
      </c>
      <c r="AX225" s="36">
        <f t="shared" si="170"/>
        <v>0</v>
      </c>
      <c r="AY225" s="36">
        <f t="shared" si="170"/>
        <v>0</v>
      </c>
      <c r="AZ225" s="36">
        <f t="shared" si="170"/>
        <v>0</v>
      </c>
      <c r="BA225" s="36">
        <f t="shared" si="170"/>
        <v>0</v>
      </c>
      <c r="BB225" s="36">
        <f t="shared" si="170"/>
        <v>0</v>
      </c>
      <c r="BC225" s="36">
        <f t="shared" si="170"/>
        <v>0</v>
      </c>
      <c r="BD225" s="36">
        <f t="shared" si="170"/>
        <v>0</v>
      </c>
      <c r="BE225" s="36">
        <f t="shared" si="170"/>
        <v>0</v>
      </c>
      <c r="BF225" s="36">
        <f t="shared" si="170"/>
        <v>0</v>
      </c>
      <c r="BG225" s="36">
        <f t="shared" si="170"/>
        <v>0</v>
      </c>
      <c r="BH225" s="36">
        <f t="shared" si="170"/>
        <v>0</v>
      </c>
      <c r="BI225" s="36">
        <f t="shared" si="170"/>
        <v>0</v>
      </c>
      <c r="BJ225" s="36">
        <f t="shared" si="170"/>
        <v>0</v>
      </c>
      <c r="BK225" s="36">
        <f t="shared" si="170"/>
        <v>0</v>
      </c>
      <c r="BL225" s="36">
        <f t="shared" si="170"/>
        <v>0</v>
      </c>
      <c r="BM225" s="36">
        <f t="shared" si="170"/>
        <v>0</v>
      </c>
      <c r="BN225" s="36">
        <f t="shared" si="170"/>
        <v>0</v>
      </c>
      <c r="BO225" s="36">
        <f t="shared" si="170"/>
        <v>0</v>
      </c>
      <c r="BP225" s="36">
        <f t="shared" si="170"/>
        <v>0</v>
      </c>
      <c r="BQ225" s="36">
        <f t="shared" si="170"/>
        <v>0</v>
      </c>
      <c r="BR225" s="36">
        <f t="shared" si="170"/>
        <v>0</v>
      </c>
      <c r="BS225" s="36">
        <f t="shared" si="170"/>
        <v>0</v>
      </c>
      <c r="BT225" s="36">
        <f t="shared" si="170"/>
        <v>0</v>
      </c>
      <c r="BU225" s="36">
        <f t="shared" si="170"/>
        <v>0</v>
      </c>
      <c r="BV225" s="36">
        <f t="shared" si="170"/>
        <v>0</v>
      </c>
      <c r="BW225" s="36">
        <f t="shared" si="170"/>
        <v>0</v>
      </c>
    </row>
    <row r="226" spans="1:75">
      <c r="A226" s="61" t="s">
        <v>239</v>
      </c>
      <c r="B226" s="1">
        <v>0</v>
      </c>
      <c r="C226" s="1">
        <v>0</v>
      </c>
      <c r="D226" s="1">
        <v>0</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0</v>
      </c>
      <c r="AC226" s="1">
        <v>0</v>
      </c>
      <c r="AD226" s="1">
        <v>0</v>
      </c>
      <c r="AE226" s="1">
        <v>0</v>
      </c>
      <c r="AF226" s="1">
        <v>0</v>
      </c>
      <c r="AG226" s="1">
        <v>0</v>
      </c>
      <c r="AH226" s="1">
        <v>0</v>
      </c>
      <c r="AI226" s="1">
        <v>0</v>
      </c>
      <c r="AJ226" s="1">
        <v>0</v>
      </c>
      <c r="AK226" s="1">
        <v>0</v>
      </c>
      <c r="AM226" s="61" t="s">
        <v>239</v>
      </c>
      <c r="AN226" s="36">
        <f t="shared" ref="AN226:BW226" si="171">IF(ISNUMBER(B226/B$13),B226/B$13,"…")</f>
        <v>0</v>
      </c>
      <c r="AO226" s="36">
        <f t="shared" si="171"/>
        <v>0</v>
      </c>
      <c r="AP226" s="36">
        <f t="shared" si="171"/>
        <v>0</v>
      </c>
      <c r="AQ226" s="36">
        <f t="shared" si="171"/>
        <v>0</v>
      </c>
      <c r="AR226" s="36">
        <f t="shared" si="171"/>
        <v>0</v>
      </c>
      <c r="AS226" s="36">
        <f t="shared" si="171"/>
        <v>0</v>
      </c>
      <c r="AT226" s="36">
        <f t="shared" si="171"/>
        <v>0</v>
      </c>
      <c r="AU226" s="36">
        <f t="shared" si="171"/>
        <v>0</v>
      </c>
      <c r="AV226" s="36">
        <f t="shared" si="171"/>
        <v>0</v>
      </c>
      <c r="AW226" s="36">
        <f t="shared" si="171"/>
        <v>0</v>
      </c>
      <c r="AX226" s="36">
        <f t="shared" si="171"/>
        <v>0</v>
      </c>
      <c r="AY226" s="36">
        <f t="shared" si="171"/>
        <v>0</v>
      </c>
      <c r="AZ226" s="36">
        <f t="shared" si="171"/>
        <v>0</v>
      </c>
      <c r="BA226" s="36">
        <f t="shared" si="171"/>
        <v>0</v>
      </c>
      <c r="BB226" s="36">
        <f t="shared" si="171"/>
        <v>0</v>
      </c>
      <c r="BC226" s="36">
        <f t="shared" si="171"/>
        <v>0</v>
      </c>
      <c r="BD226" s="36">
        <f t="shared" si="171"/>
        <v>0</v>
      </c>
      <c r="BE226" s="36">
        <f t="shared" si="171"/>
        <v>0</v>
      </c>
      <c r="BF226" s="36">
        <f t="shared" si="171"/>
        <v>0</v>
      </c>
      <c r="BG226" s="36">
        <f t="shared" si="171"/>
        <v>0</v>
      </c>
      <c r="BH226" s="36">
        <f t="shared" si="171"/>
        <v>0</v>
      </c>
      <c r="BI226" s="36">
        <f t="shared" si="171"/>
        <v>0</v>
      </c>
      <c r="BJ226" s="36">
        <f t="shared" si="171"/>
        <v>0</v>
      </c>
      <c r="BK226" s="36">
        <f t="shared" si="171"/>
        <v>0</v>
      </c>
      <c r="BL226" s="36">
        <f t="shared" si="171"/>
        <v>0</v>
      </c>
      <c r="BM226" s="36">
        <f t="shared" si="171"/>
        <v>0</v>
      </c>
      <c r="BN226" s="36">
        <f t="shared" si="171"/>
        <v>0</v>
      </c>
      <c r="BO226" s="36">
        <f t="shared" si="171"/>
        <v>0</v>
      </c>
      <c r="BP226" s="36">
        <f t="shared" si="171"/>
        <v>0</v>
      </c>
      <c r="BQ226" s="36">
        <f t="shared" si="171"/>
        <v>0</v>
      </c>
      <c r="BR226" s="36">
        <f t="shared" si="171"/>
        <v>0</v>
      </c>
      <c r="BS226" s="36">
        <f t="shared" si="171"/>
        <v>0</v>
      </c>
      <c r="BT226" s="36">
        <f t="shared" si="171"/>
        <v>0</v>
      </c>
      <c r="BU226" s="36">
        <f t="shared" si="171"/>
        <v>0</v>
      </c>
      <c r="BV226" s="36">
        <f t="shared" si="171"/>
        <v>0</v>
      </c>
      <c r="BW226" s="36">
        <f t="shared" si="171"/>
        <v>0</v>
      </c>
    </row>
    <row r="227" spans="1:75">
      <c r="A227" s="61" t="s">
        <v>240</v>
      </c>
      <c r="B227" s="1">
        <v>0.38600000000000001</v>
      </c>
      <c r="C227" s="1">
        <v>0.48899999999999999</v>
      </c>
      <c r="D227" s="1">
        <v>0.45500000000000002</v>
      </c>
      <c r="E227" s="1">
        <v>0.501</v>
      </c>
      <c r="F227" s="1">
        <v>0.88200000000000001</v>
      </c>
      <c r="G227" s="1">
        <v>0.78900000000000003</v>
      </c>
      <c r="H227" s="1">
        <v>0.76200000000000001</v>
      </c>
      <c r="I227" s="1">
        <v>0.75</v>
      </c>
      <c r="J227" s="1">
        <v>0.72899999999999998</v>
      </c>
      <c r="K227" s="1">
        <v>0.70499999999999996</v>
      </c>
      <c r="L227" s="1">
        <v>0.68300000000000005</v>
      </c>
      <c r="M227" s="1">
        <v>0.67300000000000004</v>
      </c>
      <c r="N227" s="1">
        <v>0.66600000000000004</v>
      </c>
      <c r="O227" s="1">
        <v>0.68799999999999994</v>
      </c>
      <c r="P227" s="1">
        <v>0.71799999999999997</v>
      </c>
      <c r="Q227" s="1">
        <v>2.09</v>
      </c>
      <c r="R227" s="1">
        <v>2.0019999999999998</v>
      </c>
      <c r="S227" s="1">
        <v>2.0209999999999999</v>
      </c>
      <c r="T227" s="1">
        <v>0.43</v>
      </c>
      <c r="U227" s="1">
        <v>0.39300000000000002</v>
      </c>
      <c r="V227" s="1">
        <v>0.38500000000000001</v>
      </c>
      <c r="W227" s="1">
        <v>0.29799999999999999</v>
      </c>
      <c r="X227" s="1">
        <v>0.38800000000000001</v>
      </c>
      <c r="Y227" s="1">
        <v>0.40699999999999997</v>
      </c>
      <c r="Z227" s="1">
        <v>0.49399999999999999</v>
      </c>
      <c r="AA227" s="1">
        <v>0.42499999999999999</v>
      </c>
      <c r="AB227" s="1">
        <v>0.35299999999999998</v>
      </c>
      <c r="AC227" s="1">
        <v>0.28299999999999997</v>
      </c>
      <c r="AD227" s="1">
        <v>0.214</v>
      </c>
      <c r="AE227" s="1">
        <v>0.14499999999999999</v>
      </c>
      <c r="AF227" s="1">
        <v>7.4999999999999997E-2</v>
      </c>
      <c r="AG227" s="1">
        <v>5.0000000000000001E-3</v>
      </c>
      <c r="AH227" s="1">
        <v>5.0000000000000001E-3</v>
      </c>
      <c r="AI227" s="1">
        <v>5.0000000000000001E-3</v>
      </c>
      <c r="AJ227" s="1">
        <v>5.0000000000000001E-3</v>
      </c>
      <c r="AK227" s="1">
        <v>4.0000000000000001E-3</v>
      </c>
      <c r="AM227" s="61" t="s">
        <v>240</v>
      </c>
      <c r="AN227" s="36">
        <f t="shared" ref="AN227:BW227" si="172">IF(ISNUMBER(B227/B$14),B227/B$14,"…")</f>
        <v>9.3169201062032345E-2</v>
      </c>
      <c r="AO227" s="36">
        <f t="shared" si="172"/>
        <v>0.10185378046240366</v>
      </c>
      <c r="AP227" s="36">
        <f t="shared" si="172"/>
        <v>9.6705632306057387E-2</v>
      </c>
      <c r="AQ227" s="36">
        <f t="shared" si="172"/>
        <v>0.12234432234432235</v>
      </c>
      <c r="AR227" s="36">
        <f t="shared" si="172"/>
        <v>0.20588235294117649</v>
      </c>
      <c r="AS227" s="36">
        <f t="shared" si="172"/>
        <v>0.15891238670694866</v>
      </c>
      <c r="AT227" s="36">
        <f t="shared" si="172"/>
        <v>0.13451015004413064</v>
      </c>
      <c r="AU227" s="36">
        <f t="shared" si="172"/>
        <v>0.14239605088285551</v>
      </c>
      <c r="AV227" s="36">
        <f t="shared" si="172"/>
        <v>0.14635615338285485</v>
      </c>
      <c r="AW227" s="36">
        <f t="shared" si="172"/>
        <v>0.13031423290203326</v>
      </c>
      <c r="AX227" s="36">
        <f t="shared" si="172"/>
        <v>0.13285353044154835</v>
      </c>
      <c r="AY227" s="36">
        <f t="shared" si="172"/>
        <v>0.12678975131876413</v>
      </c>
      <c r="AZ227" s="36">
        <f t="shared" si="172"/>
        <v>0.12360801781737195</v>
      </c>
      <c r="BA227" s="36">
        <f t="shared" si="172"/>
        <v>0.11340036261743859</v>
      </c>
      <c r="BB227" s="36">
        <f t="shared" si="172"/>
        <v>8.9806128830519069E-2</v>
      </c>
      <c r="BC227" s="36">
        <f t="shared" si="172"/>
        <v>0.30510948905109486</v>
      </c>
      <c r="BD227" s="36">
        <f t="shared" si="172"/>
        <v>0.31828298887122414</v>
      </c>
      <c r="BE227" s="36">
        <f t="shared" si="172"/>
        <v>0.25199501246882794</v>
      </c>
      <c r="BF227" s="36">
        <f t="shared" si="172"/>
        <v>4.8615036743923118E-2</v>
      </c>
      <c r="BG227" s="36">
        <f t="shared" si="172"/>
        <v>5.122523461939521E-2</v>
      </c>
      <c r="BH227" s="36">
        <f t="shared" si="172"/>
        <v>4.5729896662311434E-2</v>
      </c>
      <c r="BI227" s="36">
        <f t="shared" si="172"/>
        <v>5.1709179246920006E-2</v>
      </c>
      <c r="BJ227" s="36">
        <f t="shared" si="172"/>
        <v>7.7522477522477526E-2</v>
      </c>
      <c r="BK227" s="36">
        <f t="shared" si="172"/>
        <v>7.4175323491889919E-2</v>
      </c>
      <c r="BL227" s="36">
        <f t="shared" si="172"/>
        <v>7.8053404961289305E-2</v>
      </c>
      <c r="BM227" s="36">
        <f t="shared" si="172"/>
        <v>6.1345265588914552E-2</v>
      </c>
      <c r="BN227" s="36">
        <f t="shared" si="172"/>
        <v>4.0785673021374931E-2</v>
      </c>
      <c r="BO227" s="36">
        <f t="shared" si="172"/>
        <v>3.212258796821793E-2</v>
      </c>
      <c r="BP227" s="36">
        <f t="shared" si="172"/>
        <v>1.9251529327096079E-2</v>
      </c>
      <c r="BQ227" s="36">
        <f t="shared" si="172"/>
        <v>1.4212899431484021E-2</v>
      </c>
      <c r="BR227" s="36">
        <f t="shared" si="172"/>
        <v>6.890848952590959E-3</v>
      </c>
      <c r="BS227" s="36">
        <f t="shared" si="172"/>
        <v>3.9497590646970533E-4</v>
      </c>
      <c r="BT227" s="36">
        <f t="shared" si="172"/>
        <v>3.992015968063872E-4</v>
      </c>
      <c r="BU227" s="36">
        <f t="shared" si="172"/>
        <v>3.8246768148091488E-4</v>
      </c>
      <c r="BV227" s="36">
        <f t="shared" si="172"/>
        <v>3.4886966229416691E-4</v>
      </c>
      <c r="BW227" s="36">
        <f t="shared" si="172"/>
        <v>2.9310471165823991E-4</v>
      </c>
    </row>
    <row r="228" spans="1:75">
      <c r="A228" s="61" t="s">
        <v>241</v>
      </c>
      <c r="B228" s="1">
        <v>5.7000000000000002E-2</v>
      </c>
      <c r="C228" s="1">
        <v>5.3999999999999999E-2</v>
      </c>
      <c r="D228" s="1">
        <v>0.05</v>
      </c>
      <c r="E228" s="1">
        <v>4.9000000000000002E-2</v>
      </c>
      <c r="F228" s="1">
        <v>4.9000000000000002E-2</v>
      </c>
      <c r="G228" s="1">
        <v>0.05</v>
      </c>
      <c r="H228" s="1">
        <v>0.05</v>
      </c>
      <c r="I228" s="1">
        <v>0.05</v>
      </c>
      <c r="J228" s="1">
        <v>4.9000000000000002E-2</v>
      </c>
      <c r="K228" s="1">
        <v>7.0000000000000007E-2</v>
      </c>
      <c r="L228" s="1">
        <v>6.9000000000000006E-2</v>
      </c>
      <c r="M228" s="1">
        <v>6.9000000000000006E-2</v>
      </c>
      <c r="N228" s="1">
        <v>6.8000000000000005E-2</v>
      </c>
      <c r="O228" s="1">
        <v>2E-3</v>
      </c>
      <c r="P228" s="1">
        <v>2E-3</v>
      </c>
      <c r="Q228" s="1">
        <v>2E-3</v>
      </c>
      <c r="R228" s="1">
        <v>2E-3</v>
      </c>
      <c r="S228" s="1">
        <v>2E-3</v>
      </c>
      <c r="T228" s="1">
        <v>1E-3</v>
      </c>
      <c r="U228" s="1">
        <v>1E-3</v>
      </c>
      <c r="V228" s="1">
        <v>0</v>
      </c>
      <c r="W228" s="1">
        <v>0</v>
      </c>
      <c r="X228" s="1">
        <v>0</v>
      </c>
      <c r="Y228" s="1">
        <v>0</v>
      </c>
      <c r="Z228" s="1">
        <v>0</v>
      </c>
      <c r="AA228" s="1">
        <v>0</v>
      </c>
      <c r="AB228" s="1">
        <v>3.0000000000000001E-3</v>
      </c>
      <c r="AC228" s="1">
        <v>0</v>
      </c>
      <c r="AD228" s="1">
        <v>1E-3</v>
      </c>
      <c r="AE228" s="1">
        <v>1.2E-2</v>
      </c>
      <c r="AF228" s="1">
        <v>8.0000000000000002E-3</v>
      </c>
      <c r="AG228" s="1">
        <v>1.6E-2</v>
      </c>
      <c r="AH228" s="1">
        <v>1.2E-2</v>
      </c>
      <c r="AI228" s="1">
        <v>8.0000000000000002E-3</v>
      </c>
      <c r="AJ228" s="1">
        <v>3.4000000000000002E-2</v>
      </c>
      <c r="AK228" s="1">
        <v>0.03</v>
      </c>
      <c r="AM228" s="61" t="s">
        <v>241</v>
      </c>
      <c r="AN228" s="36">
        <f t="shared" ref="AN228:BW228" si="173">IF(ISNUMBER(B228/B$15),B228/B$15,"…")</f>
        <v>9.5669687814702916E-3</v>
      </c>
      <c r="AO228" s="36">
        <f t="shared" si="173"/>
        <v>7.9400088222320239E-3</v>
      </c>
      <c r="AP228" s="36">
        <f t="shared" si="173"/>
        <v>7.2421784472769413E-3</v>
      </c>
      <c r="AQ228" s="36">
        <f t="shared" si="173"/>
        <v>7.3178016726403831E-3</v>
      </c>
      <c r="AR228" s="36">
        <f t="shared" si="173"/>
        <v>7.449072666463971E-3</v>
      </c>
      <c r="AS228" s="36">
        <f t="shared" si="173"/>
        <v>3.2528787977359965E-3</v>
      </c>
      <c r="AT228" s="36">
        <f t="shared" si="173"/>
        <v>2.4640252316183715E-3</v>
      </c>
      <c r="AU228" s="36">
        <f t="shared" si="173"/>
        <v>3.4638032559750607E-3</v>
      </c>
      <c r="AV228" s="36">
        <f t="shared" si="173"/>
        <v>1.0968348480100282E-3</v>
      </c>
      <c r="AW228" s="36">
        <f t="shared" si="173"/>
        <v>1.501404886000472E-3</v>
      </c>
      <c r="AX228" s="36">
        <f t="shared" si="173"/>
        <v>6.8788132551740643E-4</v>
      </c>
      <c r="AY228" s="36">
        <f t="shared" si="173"/>
        <v>1.9406007424907191E-3</v>
      </c>
      <c r="AZ228" s="36">
        <f t="shared" si="173"/>
        <v>5.1542484650951266E-3</v>
      </c>
      <c r="BA228" s="36">
        <f t="shared" si="173"/>
        <v>1.856665428889714E-4</v>
      </c>
      <c r="BB228" s="36">
        <f t="shared" si="173"/>
        <v>1.796460971885386E-4</v>
      </c>
      <c r="BC228" s="36">
        <f t="shared" si="173"/>
        <v>1.3158760444766104E-4</v>
      </c>
      <c r="BD228" s="36">
        <f t="shared" si="173"/>
        <v>1.2887428313680004E-4</v>
      </c>
      <c r="BE228" s="36">
        <f t="shared" si="173"/>
        <v>1.291155584247902E-4</v>
      </c>
      <c r="BF228" s="36">
        <f t="shared" si="173"/>
        <v>6.1656082372526044E-5</v>
      </c>
      <c r="BG228" s="36">
        <f t="shared" si="173"/>
        <v>6.204243702692642E-5</v>
      </c>
      <c r="BH228" s="36">
        <f t="shared" si="173"/>
        <v>0</v>
      </c>
      <c r="BI228" s="36">
        <f t="shared" si="173"/>
        <v>0</v>
      </c>
      <c r="BJ228" s="36">
        <f t="shared" si="173"/>
        <v>0</v>
      </c>
      <c r="BK228" s="36">
        <f t="shared" si="173"/>
        <v>0</v>
      </c>
      <c r="BL228" s="36">
        <f t="shared" si="173"/>
        <v>0</v>
      </c>
      <c r="BM228" s="36">
        <f t="shared" si="173"/>
        <v>0</v>
      </c>
      <c r="BN228" s="36">
        <f t="shared" si="173"/>
        <v>2.9339853300733499E-4</v>
      </c>
      <c r="BO228" s="36">
        <f t="shared" si="173"/>
        <v>0</v>
      </c>
      <c r="BP228" s="36">
        <f t="shared" si="173"/>
        <v>1.1875074219213871E-4</v>
      </c>
      <c r="BQ228" s="36">
        <f t="shared" si="173"/>
        <v>1.3056250680013055E-3</v>
      </c>
      <c r="BR228" s="36">
        <f t="shared" si="173"/>
        <v>8.2296060076123858E-4</v>
      </c>
      <c r="BS228" s="36">
        <f t="shared" si="173"/>
        <v>1.3816925734024179E-3</v>
      </c>
      <c r="BT228" s="36">
        <f t="shared" si="173"/>
        <v>8.8293723787800753E-4</v>
      </c>
      <c r="BU228" s="36">
        <f t="shared" si="173"/>
        <v>5.6108851171272271E-4</v>
      </c>
      <c r="BV228" s="36">
        <f t="shared" si="173"/>
        <v>2.3004059539918813E-3</v>
      </c>
      <c r="BW228" s="36">
        <f t="shared" si="173"/>
        <v>2.2097819681791394E-3</v>
      </c>
    </row>
    <row r="229" spans="1:75">
      <c r="A229" s="61" t="s">
        <v>242</v>
      </c>
      <c r="B229" s="1">
        <v>2.3740000000000001</v>
      </c>
      <c r="C229" s="1">
        <v>2.5630000000000002</v>
      </c>
      <c r="D229" s="1">
        <v>2.552</v>
      </c>
      <c r="E229" s="1">
        <v>2.4660000000000002</v>
      </c>
      <c r="F229" s="1">
        <v>2.3530000000000002</v>
      </c>
      <c r="G229" s="1">
        <v>2.4889999999999999</v>
      </c>
      <c r="H229" s="1">
        <v>2.641</v>
      </c>
      <c r="I229" s="1">
        <v>2.532</v>
      </c>
      <c r="J229" s="1">
        <v>6.4000000000000001E-2</v>
      </c>
      <c r="K229" s="1">
        <v>6.2E-2</v>
      </c>
      <c r="L229" s="1">
        <v>4.9000000000000002E-2</v>
      </c>
      <c r="M229" s="1">
        <v>4.1000000000000002E-2</v>
      </c>
      <c r="N229" s="1">
        <v>3.7999999999999999E-2</v>
      </c>
      <c r="O229" s="1">
        <v>3.5000000000000003E-2</v>
      </c>
      <c r="P229" s="1">
        <v>3.6999999999999998E-2</v>
      </c>
      <c r="Q229" s="1">
        <v>7.9000000000000001E-2</v>
      </c>
      <c r="R229" s="1">
        <v>7.0000000000000007E-2</v>
      </c>
      <c r="S229" s="1">
        <v>7.5999999999999998E-2</v>
      </c>
      <c r="T229" s="1">
        <v>8.2000000000000003E-2</v>
      </c>
      <c r="U229" s="1">
        <v>7.9000000000000001E-2</v>
      </c>
      <c r="V229" s="1">
        <v>3.3000000000000002E-2</v>
      </c>
      <c r="W229" s="1">
        <v>0.01</v>
      </c>
      <c r="X229" s="1">
        <v>8.0000000000000002E-3</v>
      </c>
      <c r="Y229" s="1">
        <v>2E-3</v>
      </c>
      <c r="Z229" s="1">
        <v>5.0999999999999997E-2</v>
      </c>
      <c r="AA229" s="1">
        <v>1E-3</v>
      </c>
      <c r="AB229" s="1">
        <v>0</v>
      </c>
      <c r="AC229" s="1">
        <v>0</v>
      </c>
      <c r="AD229" s="1">
        <v>6.0000000000000001E-3</v>
      </c>
      <c r="AE229" s="1">
        <v>0.248</v>
      </c>
      <c r="AF229" s="1">
        <v>1.649</v>
      </c>
      <c r="AG229" s="1">
        <v>2.6120000000000001</v>
      </c>
      <c r="AH229" s="1">
        <v>3.266</v>
      </c>
      <c r="AI229" s="1">
        <v>5.3819999999999997</v>
      </c>
      <c r="AJ229" s="1">
        <v>6.05</v>
      </c>
      <c r="AK229" s="1">
        <v>6.0990000000000002</v>
      </c>
      <c r="AM229" s="61" t="s">
        <v>242</v>
      </c>
      <c r="AN229" s="36">
        <f t="shared" ref="AN229:BW229" si="174">IF(ISNUMBER(B229/B$16),B229/B$16,"…")</f>
        <v>0.13021776095661236</v>
      </c>
      <c r="AO229" s="36">
        <f t="shared" si="174"/>
        <v>0.12245580506450073</v>
      </c>
      <c r="AP229" s="36">
        <f t="shared" si="174"/>
        <v>0.11152383865751869</v>
      </c>
      <c r="AQ229" s="36">
        <f t="shared" si="174"/>
        <v>0.11847225558491473</v>
      </c>
      <c r="AR229" s="36">
        <f t="shared" si="174"/>
        <v>0.10914741627238149</v>
      </c>
      <c r="AS229" s="36">
        <f t="shared" si="174"/>
        <v>0.11994602669750853</v>
      </c>
      <c r="AT229" s="36">
        <f t="shared" si="174"/>
        <v>0.11862731886987378</v>
      </c>
      <c r="AU229" s="36">
        <f t="shared" si="174"/>
        <v>0.1091944109021908</v>
      </c>
      <c r="AV229" s="36">
        <f t="shared" si="174"/>
        <v>3.347455410847848E-3</v>
      </c>
      <c r="AW229" s="36">
        <f t="shared" si="174"/>
        <v>3.4049096600582132E-3</v>
      </c>
      <c r="AX229" s="36">
        <f t="shared" si="174"/>
        <v>3.89321468298109E-3</v>
      </c>
      <c r="AY229" s="36">
        <f t="shared" si="174"/>
        <v>3.7037037037037038E-3</v>
      </c>
      <c r="AZ229" s="36">
        <f t="shared" si="174"/>
        <v>3.5042419771302105E-3</v>
      </c>
      <c r="BA229" s="36">
        <f t="shared" si="174"/>
        <v>2.9220237101352485E-3</v>
      </c>
      <c r="BB229" s="36">
        <f t="shared" si="174"/>
        <v>2.7717432017379576E-3</v>
      </c>
      <c r="BC229" s="36">
        <f t="shared" si="174"/>
        <v>5.5489218234178548E-3</v>
      </c>
      <c r="BD229" s="36">
        <f t="shared" si="174"/>
        <v>5.3722179585571767E-3</v>
      </c>
      <c r="BE229" s="36">
        <f t="shared" si="174"/>
        <v>5.1192240334096721E-3</v>
      </c>
      <c r="BF229" s="36">
        <f t="shared" si="174"/>
        <v>5.0645420295225745E-3</v>
      </c>
      <c r="BG229" s="36">
        <f t="shared" si="174"/>
        <v>4.846328446107601E-3</v>
      </c>
      <c r="BH229" s="36">
        <f t="shared" si="174"/>
        <v>2.0404377666481174E-3</v>
      </c>
      <c r="BI229" s="36">
        <f t="shared" si="174"/>
        <v>6.3175184787415506E-4</v>
      </c>
      <c r="BJ229" s="36">
        <f t="shared" si="174"/>
        <v>4.8417357622707741E-4</v>
      </c>
      <c r="BK229" s="36">
        <f t="shared" si="174"/>
        <v>2.1299254526091586E-4</v>
      </c>
      <c r="BL229" s="36">
        <f t="shared" si="174"/>
        <v>4.6141319098887169E-3</v>
      </c>
      <c r="BM229" s="36">
        <f t="shared" si="174"/>
        <v>8.3808246731478382E-5</v>
      </c>
      <c r="BN229" s="36">
        <f t="shared" si="174"/>
        <v>0</v>
      </c>
      <c r="BO229" s="36">
        <f t="shared" si="174"/>
        <v>0</v>
      </c>
      <c r="BP229" s="36">
        <f t="shared" si="174"/>
        <v>3.3019646689780421E-4</v>
      </c>
      <c r="BQ229" s="36">
        <f t="shared" si="174"/>
        <v>1.2375867059234491E-2</v>
      </c>
      <c r="BR229" s="36">
        <f t="shared" si="174"/>
        <v>7.3129628808372885E-2</v>
      </c>
      <c r="BS229" s="36">
        <f t="shared" si="174"/>
        <v>8.3100025451768908E-2</v>
      </c>
      <c r="BT229" s="36">
        <f t="shared" si="174"/>
        <v>9.3407693407693393E-2</v>
      </c>
      <c r="BU229" s="36">
        <f t="shared" si="174"/>
        <v>0.13352188151235486</v>
      </c>
      <c r="BV229" s="36">
        <f t="shared" si="174"/>
        <v>0.12927074207816072</v>
      </c>
      <c r="BW229" s="36">
        <f t="shared" si="174"/>
        <v>0.12309027427395104</v>
      </c>
    </row>
    <row r="230" spans="1:75">
      <c r="A230" s="61" t="s">
        <v>243</v>
      </c>
      <c r="B230" s="1">
        <v>0</v>
      </c>
      <c r="C230" s="1">
        <v>0</v>
      </c>
      <c r="D230" s="1">
        <v>0</v>
      </c>
      <c r="E230" s="1">
        <v>0</v>
      </c>
      <c r="F230" s="1">
        <v>0</v>
      </c>
      <c r="G230" s="1">
        <v>0</v>
      </c>
      <c r="H230" s="1">
        <v>0</v>
      </c>
      <c r="I230" s="1">
        <v>0</v>
      </c>
      <c r="J230" s="1">
        <v>0</v>
      </c>
      <c r="K230" s="1">
        <v>0</v>
      </c>
      <c r="L230" s="1">
        <v>0</v>
      </c>
      <c r="M230" s="1">
        <v>0</v>
      </c>
      <c r="N230" s="1">
        <v>0</v>
      </c>
      <c r="O230" s="1">
        <v>3.0000000000000001E-3</v>
      </c>
      <c r="P230" s="1">
        <v>3.0000000000000001E-3</v>
      </c>
      <c r="Q230" s="1">
        <v>3.0000000000000001E-3</v>
      </c>
      <c r="R230" s="1">
        <v>3.0000000000000001E-3</v>
      </c>
      <c r="S230" s="1">
        <v>3.0000000000000001E-3</v>
      </c>
      <c r="T230" s="1">
        <v>3.0000000000000001E-3</v>
      </c>
      <c r="U230" s="1">
        <v>2E-3</v>
      </c>
      <c r="V230" s="1">
        <v>3.0000000000000001E-3</v>
      </c>
      <c r="W230" s="1">
        <v>3.0000000000000001E-3</v>
      </c>
      <c r="X230" s="1">
        <v>3.0000000000000001E-3</v>
      </c>
      <c r="Y230" s="1">
        <v>2E-3</v>
      </c>
      <c r="Z230" s="1">
        <v>1E-3</v>
      </c>
      <c r="AA230" s="1">
        <v>0</v>
      </c>
      <c r="AB230" s="1">
        <v>0</v>
      </c>
      <c r="AC230" s="1">
        <v>0</v>
      </c>
      <c r="AD230" s="1">
        <v>0</v>
      </c>
      <c r="AE230" s="1">
        <v>0</v>
      </c>
      <c r="AF230" s="1">
        <v>0</v>
      </c>
      <c r="AG230" s="1">
        <v>0</v>
      </c>
      <c r="AH230" s="1">
        <v>0</v>
      </c>
      <c r="AI230" s="1">
        <v>0</v>
      </c>
      <c r="AJ230" s="1">
        <v>0</v>
      </c>
      <c r="AK230" s="1">
        <v>0</v>
      </c>
      <c r="AM230" s="61" t="s">
        <v>243</v>
      </c>
      <c r="AN230" s="36" t="str">
        <f t="shared" ref="AN230:BW230" si="175">IF(ISNUMBER(B230/B$17),B230/B$17,"…")</f>
        <v>…</v>
      </c>
      <c r="AO230" s="36" t="str">
        <f t="shared" si="175"/>
        <v>…</v>
      </c>
      <c r="AP230" s="36" t="str">
        <f t="shared" si="175"/>
        <v>…</v>
      </c>
      <c r="AQ230" s="36" t="str">
        <f t="shared" si="175"/>
        <v>…</v>
      </c>
      <c r="AR230" s="36" t="str">
        <f t="shared" si="175"/>
        <v>…</v>
      </c>
      <c r="AS230" s="36" t="str">
        <f t="shared" si="175"/>
        <v>…</v>
      </c>
      <c r="AT230" s="36">
        <f t="shared" si="175"/>
        <v>0</v>
      </c>
      <c r="AU230" s="36">
        <f t="shared" si="175"/>
        <v>0</v>
      </c>
      <c r="AV230" s="36">
        <f t="shared" si="175"/>
        <v>0</v>
      </c>
      <c r="AW230" s="36">
        <f t="shared" si="175"/>
        <v>0</v>
      </c>
      <c r="AX230" s="36">
        <f t="shared" si="175"/>
        <v>0</v>
      </c>
      <c r="AY230" s="36">
        <f t="shared" si="175"/>
        <v>0</v>
      </c>
      <c r="AZ230" s="36">
        <f t="shared" si="175"/>
        <v>0</v>
      </c>
      <c r="BA230" s="36">
        <f t="shared" si="175"/>
        <v>5.6285178236397749E-3</v>
      </c>
      <c r="BB230" s="36">
        <f t="shared" si="175"/>
        <v>5.1369863013698636E-3</v>
      </c>
      <c r="BC230" s="36">
        <f t="shared" si="175"/>
        <v>4.9099836333878887E-3</v>
      </c>
      <c r="BD230" s="36">
        <f t="shared" si="175"/>
        <v>4.9916805324459234E-3</v>
      </c>
      <c r="BE230" s="36">
        <f t="shared" si="175"/>
        <v>4.7619047619047623E-3</v>
      </c>
      <c r="BF230" s="36">
        <f t="shared" si="175"/>
        <v>4.4510385756676559E-3</v>
      </c>
      <c r="BG230" s="36">
        <f t="shared" si="175"/>
        <v>2.442002442002442E-3</v>
      </c>
      <c r="BH230" s="36">
        <f t="shared" si="175"/>
        <v>4.7770700636942673E-3</v>
      </c>
      <c r="BI230" s="36">
        <f t="shared" si="175"/>
        <v>6.0362173038229381E-3</v>
      </c>
      <c r="BJ230" s="36">
        <f t="shared" si="175"/>
        <v>5.8252427184466021E-3</v>
      </c>
      <c r="BK230" s="36">
        <f t="shared" si="175"/>
        <v>3.7174721189591076E-3</v>
      </c>
      <c r="BL230" s="36">
        <f t="shared" si="175"/>
        <v>1.8621973929236499E-3</v>
      </c>
      <c r="BM230" s="36">
        <f t="shared" si="175"/>
        <v>0</v>
      </c>
      <c r="BN230" s="36">
        <f t="shared" si="175"/>
        <v>0</v>
      </c>
      <c r="BO230" s="36">
        <f t="shared" si="175"/>
        <v>0</v>
      </c>
      <c r="BP230" s="36">
        <f t="shared" si="175"/>
        <v>0</v>
      </c>
      <c r="BQ230" s="36">
        <f t="shared" si="175"/>
        <v>0</v>
      </c>
      <c r="BR230" s="36">
        <f t="shared" si="175"/>
        <v>0</v>
      </c>
      <c r="BS230" s="36">
        <f t="shared" si="175"/>
        <v>0</v>
      </c>
      <c r="BT230" s="36">
        <f t="shared" si="175"/>
        <v>0</v>
      </c>
      <c r="BU230" s="36">
        <f t="shared" si="175"/>
        <v>0</v>
      </c>
      <c r="BV230" s="36">
        <f t="shared" si="175"/>
        <v>0</v>
      </c>
      <c r="BW230" s="36">
        <f t="shared" si="175"/>
        <v>0</v>
      </c>
    </row>
    <row r="231" spans="1:75">
      <c r="A231" s="61" t="s">
        <v>244</v>
      </c>
      <c r="B231" s="1">
        <v>0</v>
      </c>
      <c r="C231" s="1">
        <v>0</v>
      </c>
      <c r="D231" s="1">
        <v>0</v>
      </c>
      <c r="E231" s="1">
        <v>0</v>
      </c>
      <c r="F231" s="1">
        <v>0</v>
      </c>
      <c r="G231" s="1">
        <v>0</v>
      </c>
      <c r="H231" s="1">
        <v>0</v>
      </c>
      <c r="I231" s="1">
        <v>0</v>
      </c>
      <c r="J231" s="1">
        <v>0</v>
      </c>
      <c r="K231" s="1">
        <v>0</v>
      </c>
      <c r="L231" s="1">
        <v>0</v>
      </c>
      <c r="M231" s="1">
        <v>0</v>
      </c>
      <c r="N231" s="1">
        <v>0</v>
      </c>
      <c r="O231" s="1">
        <v>1.0999999999999999E-2</v>
      </c>
      <c r="P231" s="1">
        <v>1.0999999999999999E-2</v>
      </c>
      <c r="Q231" s="1">
        <v>0.01</v>
      </c>
      <c r="R231" s="1">
        <v>0</v>
      </c>
      <c r="S231" s="1">
        <v>0</v>
      </c>
      <c r="T231" s="1">
        <v>0</v>
      </c>
      <c r="U231" s="1">
        <v>2E-3</v>
      </c>
      <c r="V231" s="1">
        <v>3.0000000000000001E-3</v>
      </c>
      <c r="W231" s="1">
        <v>3.0000000000000001E-3</v>
      </c>
      <c r="X231" s="1">
        <v>3.0000000000000001E-3</v>
      </c>
      <c r="Y231" s="1">
        <v>1.7000000000000001E-2</v>
      </c>
      <c r="Z231" s="1">
        <v>1.4999999999999999E-2</v>
      </c>
      <c r="AA231" s="1">
        <v>1.4E-2</v>
      </c>
      <c r="AB231" s="1">
        <v>1.2999999999999999E-2</v>
      </c>
      <c r="AC231" s="1">
        <v>1.2E-2</v>
      </c>
      <c r="AD231" s="1">
        <v>1.0999999999999999E-2</v>
      </c>
      <c r="AE231" s="1">
        <v>0.01</v>
      </c>
      <c r="AF231" s="1">
        <v>8.9999999999999993E-3</v>
      </c>
      <c r="AG231" s="1">
        <v>8.0000000000000002E-3</v>
      </c>
      <c r="AH231" s="1">
        <v>7.0000000000000001E-3</v>
      </c>
      <c r="AI231" s="1">
        <v>6.0000000000000001E-3</v>
      </c>
      <c r="AJ231" s="1">
        <v>5.0000000000000001E-3</v>
      </c>
      <c r="AK231" s="1">
        <v>3.0000000000000001E-3</v>
      </c>
      <c r="AM231" s="61" t="s">
        <v>244</v>
      </c>
      <c r="AN231" s="36">
        <f t="shared" ref="AN231:BW231" si="176">IF(ISNUMBER(B231/B$18),B231/B$18,"…")</f>
        <v>0</v>
      </c>
      <c r="AO231" s="36">
        <f t="shared" si="176"/>
        <v>0</v>
      </c>
      <c r="AP231" s="36">
        <f t="shared" si="176"/>
        <v>0</v>
      </c>
      <c r="AQ231" s="36">
        <f t="shared" si="176"/>
        <v>0</v>
      </c>
      <c r="AR231" s="36">
        <f t="shared" si="176"/>
        <v>0</v>
      </c>
      <c r="AS231" s="36">
        <f t="shared" si="176"/>
        <v>0</v>
      </c>
      <c r="AT231" s="36">
        <f t="shared" si="176"/>
        <v>0</v>
      </c>
      <c r="AU231" s="36">
        <f t="shared" si="176"/>
        <v>0</v>
      </c>
      <c r="AV231" s="36">
        <f t="shared" si="176"/>
        <v>0</v>
      </c>
      <c r="AW231" s="36">
        <f t="shared" si="176"/>
        <v>0</v>
      </c>
      <c r="AX231" s="36">
        <f t="shared" si="176"/>
        <v>0</v>
      </c>
      <c r="AY231" s="36">
        <f t="shared" si="176"/>
        <v>0</v>
      </c>
      <c r="AZ231" s="36">
        <f t="shared" si="176"/>
        <v>0</v>
      </c>
      <c r="BA231" s="36">
        <f t="shared" si="176"/>
        <v>3.3232628398791535E-2</v>
      </c>
      <c r="BB231" s="36">
        <f t="shared" si="176"/>
        <v>3.2640949554896138E-2</v>
      </c>
      <c r="BC231" s="36">
        <f t="shared" si="176"/>
        <v>3.1746031746031744E-2</v>
      </c>
      <c r="BD231" s="36">
        <f t="shared" si="176"/>
        <v>0</v>
      </c>
      <c r="BE231" s="36">
        <f t="shared" si="176"/>
        <v>0</v>
      </c>
      <c r="BF231" s="36">
        <f t="shared" si="176"/>
        <v>0</v>
      </c>
      <c r="BG231" s="36">
        <f t="shared" si="176"/>
        <v>6.5573770491803279E-3</v>
      </c>
      <c r="BH231" s="36">
        <f t="shared" si="176"/>
        <v>9.77198697068404E-3</v>
      </c>
      <c r="BI231" s="36">
        <f t="shared" si="176"/>
        <v>9.0361445783132526E-3</v>
      </c>
      <c r="BJ231" s="36">
        <f t="shared" si="176"/>
        <v>8.7209302325581411E-3</v>
      </c>
      <c r="BK231" s="36">
        <f t="shared" si="176"/>
        <v>4.7222222222222228E-2</v>
      </c>
      <c r="BL231" s="36">
        <f t="shared" si="176"/>
        <v>3.9787798408488062E-2</v>
      </c>
      <c r="BM231" s="36">
        <f t="shared" si="176"/>
        <v>3.6553524804177548E-2</v>
      </c>
      <c r="BN231" s="36">
        <f t="shared" si="176"/>
        <v>3.3766233766233764E-2</v>
      </c>
      <c r="BO231" s="36">
        <f t="shared" si="176"/>
        <v>2.8571428571428574E-2</v>
      </c>
      <c r="BP231" s="36">
        <f t="shared" si="176"/>
        <v>2.4336283185840704E-2</v>
      </c>
      <c r="BQ231" s="36">
        <f t="shared" si="176"/>
        <v>2.004008016032064E-2</v>
      </c>
      <c r="BR231" s="36">
        <f t="shared" si="176"/>
        <v>1.6513761467889906E-2</v>
      </c>
      <c r="BS231" s="36">
        <f t="shared" si="176"/>
        <v>1.342281879194631E-2</v>
      </c>
      <c r="BT231" s="36">
        <f t="shared" si="176"/>
        <v>1.1093502377179081E-2</v>
      </c>
      <c r="BU231" s="36">
        <f t="shared" si="176"/>
        <v>9.11854103343465E-3</v>
      </c>
      <c r="BV231" s="36">
        <f t="shared" si="176"/>
        <v>7.4074074074074068E-3</v>
      </c>
      <c r="BW231" s="36">
        <f t="shared" si="176"/>
        <v>4.1265474552957364E-3</v>
      </c>
    </row>
    <row r="232" spans="1:75">
      <c r="A232" s="61" t="s">
        <v>245</v>
      </c>
      <c r="B232" s="1" t="s">
        <v>96</v>
      </c>
      <c r="C232" s="1" t="s">
        <v>96</v>
      </c>
      <c r="D232" s="1" t="s">
        <v>96</v>
      </c>
      <c r="E232" s="1" t="s">
        <v>96</v>
      </c>
      <c r="F232" s="1" t="s">
        <v>96</v>
      </c>
      <c r="G232" s="1">
        <v>0</v>
      </c>
      <c r="H232" s="1">
        <v>0</v>
      </c>
      <c r="I232" s="1">
        <v>0</v>
      </c>
      <c r="J232" s="1">
        <v>0</v>
      </c>
      <c r="K232" s="1">
        <v>0</v>
      </c>
      <c r="L232" s="1">
        <v>0</v>
      </c>
      <c r="M232" s="1">
        <v>0</v>
      </c>
      <c r="N232" s="1">
        <v>0</v>
      </c>
      <c r="O232" s="1">
        <v>0</v>
      </c>
      <c r="P232" s="1">
        <v>0</v>
      </c>
      <c r="Q232" s="1">
        <v>0</v>
      </c>
      <c r="R232" s="1">
        <v>0</v>
      </c>
      <c r="S232" s="1">
        <v>0</v>
      </c>
      <c r="T232" s="1">
        <v>0</v>
      </c>
      <c r="U232" s="1">
        <v>0</v>
      </c>
      <c r="V232" s="1">
        <v>0</v>
      </c>
      <c r="W232" s="1">
        <v>0</v>
      </c>
      <c r="X232" s="1">
        <v>0</v>
      </c>
      <c r="Y232" s="1">
        <v>0</v>
      </c>
      <c r="Z232" s="1">
        <v>0</v>
      </c>
      <c r="AA232" s="1">
        <v>0</v>
      </c>
      <c r="AB232" s="1">
        <v>0</v>
      </c>
      <c r="AC232" s="1">
        <v>0</v>
      </c>
      <c r="AD232" s="1">
        <v>0</v>
      </c>
      <c r="AE232" s="1">
        <v>0</v>
      </c>
      <c r="AF232" s="1">
        <v>0</v>
      </c>
      <c r="AG232" s="1">
        <v>0</v>
      </c>
      <c r="AH232" s="1">
        <v>0</v>
      </c>
      <c r="AI232" s="1">
        <v>0</v>
      </c>
      <c r="AJ232" s="1">
        <v>0</v>
      </c>
      <c r="AK232" s="1">
        <v>0</v>
      </c>
      <c r="AM232" s="61" t="s">
        <v>245</v>
      </c>
      <c r="AN232" s="36" t="str">
        <f t="shared" ref="AN232:BW232" si="177">IF(ISNUMBER(B232/B$19),B232/B$19,"…")</f>
        <v>…</v>
      </c>
      <c r="AO232" s="36" t="str">
        <f t="shared" si="177"/>
        <v>…</v>
      </c>
      <c r="AP232" s="36" t="str">
        <f t="shared" si="177"/>
        <v>…</v>
      </c>
      <c r="AQ232" s="36" t="str">
        <f t="shared" si="177"/>
        <v>…</v>
      </c>
      <c r="AR232" s="36" t="str">
        <f t="shared" si="177"/>
        <v>…</v>
      </c>
      <c r="AS232" s="36" t="str">
        <f t="shared" si="177"/>
        <v>…</v>
      </c>
      <c r="AT232" s="36">
        <f t="shared" si="177"/>
        <v>0</v>
      </c>
      <c r="AU232" s="36">
        <f t="shared" si="177"/>
        <v>0</v>
      </c>
      <c r="AV232" s="36">
        <f t="shared" si="177"/>
        <v>0</v>
      </c>
      <c r="AW232" s="36">
        <f t="shared" si="177"/>
        <v>0</v>
      </c>
      <c r="AX232" s="36">
        <f t="shared" si="177"/>
        <v>0</v>
      </c>
      <c r="AY232" s="36">
        <f t="shared" si="177"/>
        <v>0</v>
      </c>
      <c r="AZ232" s="36">
        <f t="shared" si="177"/>
        <v>0</v>
      </c>
      <c r="BA232" s="36">
        <f t="shared" si="177"/>
        <v>0</v>
      </c>
      <c r="BB232" s="36">
        <f t="shared" si="177"/>
        <v>0</v>
      </c>
      <c r="BC232" s="36">
        <f t="shared" si="177"/>
        <v>0</v>
      </c>
      <c r="BD232" s="36">
        <f t="shared" si="177"/>
        <v>0</v>
      </c>
      <c r="BE232" s="36">
        <f t="shared" si="177"/>
        <v>0</v>
      </c>
      <c r="BF232" s="36">
        <f t="shared" si="177"/>
        <v>0</v>
      </c>
      <c r="BG232" s="36">
        <f t="shared" si="177"/>
        <v>0</v>
      </c>
      <c r="BH232" s="36">
        <f t="shared" si="177"/>
        <v>0</v>
      </c>
      <c r="BI232" s="36">
        <f t="shared" si="177"/>
        <v>0</v>
      </c>
      <c r="BJ232" s="36">
        <f t="shared" si="177"/>
        <v>0</v>
      </c>
      <c r="BK232" s="36">
        <f t="shared" si="177"/>
        <v>0</v>
      </c>
      <c r="BL232" s="36">
        <f t="shared" si="177"/>
        <v>0</v>
      </c>
      <c r="BM232" s="36">
        <f t="shared" si="177"/>
        <v>0</v>
      </c>
      <c r="BN232" s="36">
        <f t="shared" si="177"/>
        <v>0</v>
      </c>
      <c r="BO232" s="36">
        <f t="shared" si="177"/>
        <v>0</v>
      </c>
      <c r="BP232" s="36">
        <f t="shared" si="177"/>
        <v>0</v>
      </c>
      <c r="BQ232" s="36">
        <f t="shared" si="177"/>
        <v>0</v>
      </c>
      <c r="BR232" s="36">
        <f t="shared" si="177"/>
        <v>0</v>
      </c>
      <c r="BS232" s="36" t="str">
        <f t="shared" si="177"/>
        <v>…</v>
      </c>
      <c r="BT232" s="36" t="str">
        <f t="shared" si="177"/>
        <v>…</v>
      </c>
      <c r="BU232" s="36" t="str">
        <f t="shared" si="177"/>
        <v>…</v>
      </c>
      <c r="BV232" s="36" t="str">
        <f t="shared" si="177"/>
        <v>…</v>
      </c>
      <c r="BW232" s="36" t="str">
        <f t="shared" si="177"/>
        <v>…</v>
      </c>
    </row>
    <row r="233" spans="1:75">
      <c r="A233" s="61" t="s">
        <v>246</v>
      </c>
      <c r="B233" s="1">
        <v>0.04</v>
      </c>
      <c r="C233" s="1">
        <v>0.04</v>
      </c>
      <c r="D233" s="1">
        <v>0.04</v>
      </c>
      <c r="E233" s="1">
        <v>0.04</v>
      </c>
      <c r="F233" s="1">
        <v>0.04</v>
      </c>
      <c r="G233" s="1">
        <v>3.3000000000000002E-2</v>
      </c>
      <c r="H233" s="1">
        <v>3.1E-2</v>
      </c>
      <c r="I233" s="1">
        <v>2.7E-2</v>
      </c>
      <c r="J233" s="1">
        <v>2.5000000000000001E-2</v>
      </c>
      <c r="K233" s="1">
        <v>0.02</v>
      </c>
      <c r="L233" s="1">
        <v>1.6E-2</v>
      </c>
      <c r="M233" s="1">
        <v>1.2E-2</v>
      </c>
      <c r="N233" s="1">
        <v>7.0000000000000001E-3</v>
      </c>
      <c r="O233" s="1">
        <v>3.0000000000000001E-3</v>
      </c>
      <c r="P233" s="1">
        <v>1E-3</v>
      </c>
      <c r="Q233" s="1">
        <v>1E-3</v>
      </c>
      <c r="R233" s="1">
        <v>1E-3</v>
      </c>
      <c r="S233" s="1">
        <v>0</v>
      </c>
      <c r="T233" s="1">
        <v>0</v>
      </c>
      <c r="U233" s="1">
        <v>0</v>
      </c>
      <c r="V233" s="1">
        <v>0</v>
      </c>
      <c r="W233" s="1">
        <v>0</v>
      </c>
      <c r="X233" s="1">
        <v>0</v>
      </c>
      <c r="Y233" s="1">
        <v>0</v>
      </c>
      <c r="Z233" s="1">
        <v>0</v>
      </c>
      <c r="AA233" s="1">
        <v>0</v>
      </c>
      <c r="AB233" s="1">
        <v>0</v>
      </c>
      <c r="AC233" s="1">
        <v>0</v>
      </c>
      <c r="AD233" s="1">
        <v>0</v>
      </c>
      <c r="AE233" s="1">
        <v>0</v>
      </c>
      <c r="AF233" s="1">
        <v>0</v>
      </c>
      <c r="AG233" s="1">
        <v>0</v>
      </c>
      <c r="AH233" s="1">
        <v>0</v>
      </c>
      <c r="AI233" s="1">
        <v>6.0000000000000001E-3</v>
      </c>
      <c r="AJ233" s="1">
        <v>5.8999999999999997E-2</v>
      </c>
      <c r="AK233" s="1">
        <v>0.10299999999999999</v>
      </c>
      <c r="AM233" s="61" t="s">
        <v>246</v>
      </c>
      <c r="AN233" s="36">
        <f t="shared" ref="AN233:BW233" si="178">IF(ISNUMBER(B233/B$20),B233/B$20,"…")</f>
        <v>3.977724741447892E-3</v>
      </c>
      <c r="AO233" s="36">
        <f t="shared" si="178"/>
        <v>3.4665048964381663E-3</v>
      </c>
      <c r="AP233" s="36">
        <f t="shared" si="178"/>
        <v>3.2175032175032173E-3</v>
      </c>
      <c r="AQ233" s="36">
        <f t="shared" si="178"/>
        <v>4.0658670461475917E-3</v>
      </c>
      <c r="AR233" s="36">
        <f t="shared" si="178"/>
        <v>3.738667165155622E-3</v>
      </c>
      <c r="AS233" s="36">
        <f t="shared" si="178"/>
        <v>3.0789326366859491E-3</v>
      </c>
      <c r="AT233" s="36">
        <f t="shared" si="178"/>
        <v>2.8550377601768281E-3</v>
      </c>
      <c r="AU233" s="36">
        <f t="shared" si="178"/>
        <v>2.4081341419907244E-3</v>
      </c>
      <c r="AV233" s="36">
        <f t="shared" si="178"/>
        <v>2.3533841664313284E-3</v>
      </c>
      <c r="AW233" s="36">
        <f t="shared" si="178"/>
        <v>1.8511662347278786E-3</v>
      </c>
      <c r="AX233" s="36">
        <f t="shared" si="178"/>
        <v>2.2509848058525606E-3</v>
      </c>
      <c r="AY233" s="36">
        <f t="shared" si="178"/>
        <v>1.5873015873015875E-3</v>
      </c>
      <c r="AZ233" s="36">
        <f t="shared" si="178"/>
        <v>8.9789635710620834E-4</v>
      </c>
      <c r="BA233" s="36">
        <f t="shared" si="178"/>
        <v>3.3167495854063018E-4</v>
      </c>
      <c r="BB233" s="36">
        <f t="shared" si="178"/>
        <v>1.0101010101010101E-4</v>
      </c>
      <c r="BC233" s="36">
        <f t="shared" si="178"/>
        <v>9.5996928098300856E-5</v>
      </c>
      <c r="BD233" s="36">
        <f t="shared" si="178"/>
        <v>1.0335917312661498E-4</v>
      </c>
      <c r="BE233" s="36">
        <f t="shared" si="178"/>
        <v>0</v>
      </c>
      <c r="BF233" s="36">
        <f t="shared" si="178"/>
        <v>0</v>
      </c>
      <c r="BG233" s="36">
        <f t="shared" si="178"/>
        <v>0</v>
      </c>
      <c r="BH233" s="36">
        <f t="shared" si="178"/>
        <v>0</v>
      </c>
      <c r="BI233" s="36">
        <f t="shared" si="178"/>
        <v>0</v>
      </c>
      <c r="BJ233" s="36">
        <f t="shared" si="178"/>
        <v>0</v>
      </c>
      <c r="BK233" s="36">
        <f t="shared" si="178"/>
        <v>0</v>
      </c>
      <c r="BL233" s="36">
        <f t="shared" si="178"/>
        <v>0</v>
      </c>
      <c r="BM233" s="36">
        <f t="shared" si="178"/>
        <v>0</v>
      </c>
      <c r="BN233" s="36">
        <f t="shared" si="178"/>
        <v>0</v>
      </c>
      <c r="BO233" s="36">
        <f t="shared" si="178"/>
        <v>0</v>
      </c>
      <c r="BP233" s="36">
        <f t="shared" si="178"/>
        <v>0</v>
      </c>
      <c r="BQ233" s="36">
        <f t="shared" si="178"/>
        <v>0</v>
      </c>
      <c r="BR233" s="36">
        <f t="shared" si="178"/>
        <v>0</v>
      </c>
      <c r="BS233" s="36">
        <f t="shared" si="178"/>
        <v>0</v>
      </c>
      <c r="BT233" s="36">
        <f t="shared" si="178"/>
        <v>0</v>
      </c>
      <c r="BU233" s="36">
        <f t="shared" si="178"/>
        <v>1.1124501715027348E-4</v>
      </c>
      <c r="BV233" s="36">
        <f t="shared" si="178"/>
        <v>9.8039215686274508E-4</v>
      </c>
      <c r="BW233" s="36">
        <f t="shared" si="178"/>
        <v>3.4752682367231252E-3</v>
      </c>
    </row>
    <row r="234" spans="1:75">
      <c r="A234" s="61" t="s">
        <v>247</v>
      </c>
      <c r="B234" s="1">
        <v>1.9E-2</v>
      </c>
      <c r="C234" s="1">
        <v>1.6E-2</v>
      </c>
      <c r="D234" s="1">
        <v>1.2E-2</v>
      </c>
      <c r="E234" s="1">
        <v>8.0000000000000002E-3</v>
      </c>
      <c r="F234" s="1">
        <v>4.0000000000000001E-3</v>
      </c>
      <c r="G234" s="1">
        <v>0</v>
      </c>
      <c r="H234" s="1">
        <v>0</v>
      </c>
      <c r="I234" s="1">
        <v>0</v>
      </c>
      <c r="J234" s="1">
        <v>0</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0</v>
      </c>
      <c r="AC234" s="1">
        <v>4.7E-2</v>
      </c>
      <c r="AD234" s="1">
        <v>4.3999999999999997E-2</v>
      </c>
      <c r="AE234" s="1">
        <v>0.04</v>
      </c>
      <c r="AF234" s="1">
        <v>3.6999999999999998E-2</v>
      </c>
      <c r="AG234" s="1">
        <v>3.4000000000000002E-2</v>
      </c>
      <c r="AH234" s="1">
        <v>0.03</v>
      </c>
      <c r="AI234" s="1">
        <v>2.7E-2</v>
      </c>
      <c r="AJ234" s="1">
        <v>2.4E-2</v>
      </c>
      <c r="AK234" s="1">
        <v>0.02</v>
      </c>
      <c r="AM234" s="61" t="s">
        <v>247</v>
      </c>
      <c r="AN234" s="36">
        <f t="shared" ref="AN234:BW234" si="179">IF(ISNUMBER(B234/B$21),B234/B$21,"…")</f>
        <v>5.0666666666666665E-2</v>
      </c>
      <c r="AO234" s="36">
        <f t="shared" si="179"/>
        <v>3.1067961165048542E-2</v>
      </c>
      <c r="AP234" s="36">
        <f t="shared" si="179"/>
        <v>2.6905829596412557E-2</v>
      </c>
      <c r="AQ234" s="36">
        <f t="shared" si="179"/>
        <v>1.4362657091561938E-2</v>
      </c>
      <c r="AR234" s="36">
        <f t="shared" si="179"/>
        <v>7.5046904315196998E-3</v>
      </c>
      <c r="AS234" s="36">
        <f t="shared" si="179"/>
        <v>0</v>
      </c>
      <c r="AT234" s="36">
        <f t="shared" si="179"/>
        <v>0</v>
      </c>
      <c r="AU234" s="36">
        <f t="shared" si="179"/>
        <v>0</v>
      </c>
      <c r="AV234" s="36">
        <f t="shared" si="179"/>
        <v>0</v>
      </c>
      <c r="AW234" s="36">
        <f t="shared" si="179"/>
        <v>0</v>
      </c>
      <c r="AX234" s="36">
        <f t="shared" si="179"/>
        <v>0</v>
      </c>
      <c r="AY234" s="36">
        <f t="shared" si="179"/>
        <v>0</v>
      </c>
      <c r="AZ234" s="36">
        <f t="shared" si="179"/>
        <v>0</v>
      </c>
      <c r="BA234" s="36">
        <f t="shared" si="179"/>
        <v>0</v>
      </c>
      <c r="BB234" s="36">
        <f t="shared" si="179"/>
        <v>0</v>
      </c>
      <c r="BC234" s="36">
        <f t="shared" si="179"/>
        <v>0</v>
      </c>
      <c r="BD234" s="36">
        <f t="shared" si="179"/>
        <v>0</v>
      </c>
      <c r="BE234" s="36">
        <f t="shared" si="179"/>
        <v>0</v>
      </c>
      <c r="BF234" s="36">
        <f t="shared" si="179"/>
        <v>0</v>
      </c>
      <c r="BG234" s="36">
        <f t="shared" si="179"/>
        <v>0</v>
      </c>
      <c r="BH234" s="36">
        <f t="shared" si="179"/>
        <v>0</v>
      </c>
      <c r="BI234" s="36">
        <f t="shared" si="179"/>
        <v>0</v>
      </c>
      <c r="BJ234" s="36">
        <f t="shared" si="179"/>
        <v>0</v>
      </c>
      <c r="BK234" s="36">
        <f t="shared" si="179"/>
        <v>0</v>
      </c>
      <c r="BL234" s="36">
        <f t="shared" si="179"/>
        <v>0</v>
      </c>
      <c r="BM234" s="36">
        <f t="shared" si="179"/>
        <v>0</v>
      </c>
      <c r="BN234" s="36">
        <f t="shared" si="179"/>
        <v>0</v>
      </c>
      <c r="BO234" s="36">
        <f t="shared" si="179"/>
        <v>3.9729501267962805E-2</v>
      </c>
      <c r="BP234" s="36">
        <f t="shared" si="179"/>
        <v>3.4348165495706483E-2</v>
      </c>
      <c r="BQ234" s="36">
        <f t="shared" si="179"/>
        <v>2.9433406916850625E-2</v>
      </c>
      <c r="BR234" s="36">
        <f t="shared" si="179"/>
        <v>2.5101763907734057E-2</v>
      </c>
      <c r="BS234" s="36">
        <f t="shared" si="179"/>
        <v>2.1907216494845363E-2</v>
      </c>
      <c r="BT234" s="36">
        <f t="shared" si="179"/>
        <v>1.800720288115246E-2</v>
      </c>
      <c r="BU234" s="36">
        <f t="shared" si="179"/>
        <v>1.6167664670658683E-2</v>
      </c>
      <c r="BV234" s="36">
        <f t="shared" si="179"/>
        <v>1.3690815744438107E-2</v>
      </c>
      <c r="BW234" s="36">
        <f t="shared" si="179"/>
        <v>1.0857763300760043E-2</v>
      </c>
    </row>
    <row r="235" spans="1:75">
      <c r="A235" s="61" t="s">
        <v>248</v>
      </c>
      <c r="B235" s="1">
        <v>0</v>
      </c>
      <c r="C235" s="1">
        <v>0.01</v>
      </c>
      <c r="D235" s="1">
        <v>6.0000000000000001E-3</v>
      </c>
      <c r="E235" s="1">
        <v>5.0000000000000001E-3</v>
      </c>
      <c r="F235" s="1">
        <v>5.0000000000000001E-3</v>
      </c>
      <c r="G235" s="1">
        <v>3.4000000000000002E-2</v>
      </c>
      <c r="H235" s="1">
        <v>8.1000000000000003E-2</v>
      </c>
      <c r="I235" s="1">
        <v>0.14000000000000001</v>
      </c>
      <c r="J235" s="1">
        <v>0.14299999999999999</v>
      </c>
      <c r="K235" s="1">
        <v>0.16400000000000001</v>
      </c>
      <c r="L235" s="1">
        <v>0.14499999999999999</v>
      </c>
      <c r="M235" s="1">
        <v>0.13700000000000001</v>
      </c>
      <c r="N235" s="1">
        <v>0.14000000000000001</v>
      </c>
      <c r="O235" s="1">
        <v>0.161</v>
      </c>
      <c r="P235" s="1">
        <v>0.20100000000000001</v>
      </c>
      <c r="Q235" s="1">
        <v>0.246</v>
      </c>
      <c r="R235" s="1">
        <v>0.26300000000000001</v>
      </c>
      <c r="S235" s="1">
        <v>0.318</v>
      </c>
      <c r="T235" s="1">
        <v>0.438</v>
      </c>
      <c r="U235" s="1">
        <v>0.47099999999999997</v>
      </c>
      <c r="V235" s="1">
        <v>0.71499999999999997</v>
      </c>
      <c r="W235" s="1">
        <v>0.92700000000000005</v>
      </c>
      <c r="X235" s="1">
        <v>1.319</v>
      </c>
      <c r="Y235" s="1">
        <v>1.49</v>
      </c>
      <c r="Z235" s="1">
        <v>2.0880000000000001</v>
      </c>
      <c r="AA235" s="1">
        <v>2.4020000000000001</v>
      </c>
      <c r="AB235" s="1">
        <v>2.7879999999999998</v>
      </c>
      <c r="AC235" s="1">
        <v>3.2370000000000001</v>
      </c>
      <c r="AD235" s="1">
        <v>3.19</v>
      </c>
      <c r="AE235" s="1">
        <v>2.9750000000000001</v>
      </c>
      <c r="AF235" s="1">
        <v>2.879</v>
      </c>
      <c r="AG235" s="1">
        <v>3.1469999999999998</v>
      </c>
      <c r="AH235" s="1">
        <v>3.6179999999999999</v>
      </c>
      <c r="AI235" s="1">
        <v>3.855</v>
      </c>
      <c r="AJ235" s="1">
        <v>4.1360000000000001</v>
      </c>
      <c r="AK235" s="1">
        <v>4.1429999999999998</v>
      </c>
      <c r="AM235" s="61" t="s">
        <v>248</v>
      </c>
      <c r="AN235" s="36">
        <f t="shared" ref="AN235:BW235" si="180">IF(ISNUMBER(B235/B$22),B235/B$22,"…")</f>
        <v>0</v>
      </c>
      <c r="AO235" s="36">
        <f t="shared" si="180"/>
        <v>2.9682398337785693E-3</v>
      </c>
      <c r="AP235" s="36">
        <f t="shared" si="180"/>
        <v>1.5723270440251573E-3</v>
      </c>
      <c r="AQ235" s="36">
        <f t="shared" si="180"/>
        <v>1.3473457289140394E-3</v>
      </c>
      <c r="AR235" s="36">
        <f t="shared" si="180"/>
        <v>1.2738853503184715E-3</v>
      </c>
      <c r="AS235" s="36">
        <f t="shared" si="180"/>
        <v>5.5114281082833533E-3</v>
      </c>
      <c r="AT235" s="36">
        <f t="shared" si="180"/>
        <v>1.3119533527696793E-2</v>
      </c>
      <c r="AU235" s="36">
        <f t="shared" si="180"/>
        <v>2.1065302437556426E-2</v>
      </c>
      <c r="AV235" s="36">
        <f t="shared" si="180"/>
        <v>2.0646838001732601E-2</v>
      </c>
      <c r="AW235" s="36">
        <f t="shared" si="180"/>
        <v>2.3689152101690019E-2</v>
      </c>
      <c r="AX235" s="36">
        <f t="shared" si="180"/>
        <v>1.9416175682913765E-2</v>
      </c>
      <c r="AY235" s="36">
        <f t="shared" si="180"/>
        <v>1.9268635724331927E-2</v>
      </c>
      <c r="AZ235" s="36">
        <f t="shared" si="180"/>
        <v>1.8890837943597357E-2</v>
      </c>
      <c r="BA235" s="36">
        <f t="shared" si="180"/>
        <v>1.6242937853107344E-2</v>
      </c>
      <c r="BB235" s="36">
        <f t="shared" si="180"/>
        <v>2.2160970231532524E-2</v>
      </c>
      <c r="BC235" s="36">
        <f t="shared" si="180"/>
        <v>2.9670727294656855E-2</v>
      </c>
      <c r="BD235" s="36">
        <f t="shared" si="180"/>
        <v>3.1538553783427271E-2</v>
      </c>
      <c r="BE235" s="36">
        <f t="shared" si="180"/>
        <v>5.9785673998871969E-2</v>
      </c>
      <c r="BF235" s="36">
        <f t="shared" si="180"/>
        <v>5.8563979141596473E-2</v>
      </c>
      <c r="BG235" s="36">
        <f t="shared" si="180"/>
        <v>5.5068397053665369E-2</v>
      </c>
      <c r="BH235" s="36">
        <f t="shared" si="180"/>
        <v>7.7330737616266493E-2</v>
      </c>
      <c r="BI235" s="36">
        <f t="shared" si="180"/>
        <v>6.2962711403925828E-2</v>
      </c>
      <c r="BJ235" s="36">
        <f t="shared" si="180"/>
        <v>8.2088623350759268E-2</v>
      </c>
      <c r="BK235" s="36">
        <f t="shared" si="180"/>
        <v>7.7798663324979103E-2</v>
      </c>
      <c r="BL235" s="36">
        <f t="shared" si="180"/>
        <v>8.4459186149987861E-2</v>
      </c>
      <c r="BM235" s="36">
        <f t="shared" si="180"/>
        <v>9.6663849651897463E-2</v>
      </c>
      <c r="BN235" s="36">
        <f t="shared" si="180"/>
        <v>0.10695105109713057</v>
      </c>
      <c r="BO235" s="36">
        <f t="shared" si="180"/>
        <v>0.11067423413566739</v>
      </c>
      <c r="BP235" s="36">
        <f t="shared" si="180"/>
        <v>9.4061449548858866E-2</v>
      </c>
      <c r="BQ235" s="36">
        <f t="shared" si="180"/>
        <v>7.4976687920562515E-2</v>
      </c>
      <c r="BR235" s="36">
        <f t="shared" si="180"/>
        <v>7.6585443711427961E-2</v>
      </c>
      <c r="BS235" s="36">
        <f t="shared" si="180"/>
        <v>6.3937423811458755E-2</v>
      </c>
      <c r="BT235" s="36">
        <f t="shared" si="180"/>
        <v>5.9443029655795607E-2</v>
      </c>
      <c r="BU235" s="36">
        <f t="shared" si="180"/>
        <v>6.2762528084399735E-2</v>
      </c>
      <c r="BV235" s="36">
        <f t="shared" si="180"/>
        <v>7.2474942174248269E-2</v>
      </c>
      <c r="BW235" s="36">
        <f t="shared" si="180"/>
        <v>7.3435312051332038E-2</v>
      </c>
    </row>
    <row r="236" spans="1:75">
      <c r="A236" s="61" t="s">
        <v>249</v>
      </c>
      <c r="B236" s="1">
        <v>1E-3</v>
      </c>
      <c r="C236" s="1">
        <v>1E-3</v>
      </c>
      <c r="D236" s="1">
        <v>1E-3</v>
      </c>
      <c r="E236" s="1">
        <v>1E-3</v>
      </c>
      <c r="F236" s="1">
        <v>1E-3</v>
      </c>
      <c r="G236" s="1">
        <v>1E-3</v>
      </c>
      <c r="H236" s="1">
        <v>0</v>
      </c>
      <c r="I236" s="1">
        <v>0</v>
      </c>
      <c r="J236" s="1">
        <v>0</v>
      </c>
      <c r="K236" s="1">
        <v>0</v>
      </c>
      <c r="L236" s="1">
        <v>2E-3</v>
      </c>
      <c r="M236" s="1">
        <v>3.2000000000000001E-2</v>
      </c>
      <c r="N236" s="1">
        <v>0.03</v>
      </c>
      <c r="O236" s="1">
        <v>2.8000000000000001E-2</v>
      </c>
      <c r="P236" s="1">
        <v>3.4000000000000002E-2</v>
      </c>
      <c r="Q236" s="1">
        <v>3.2000000000000001E-2</v>
      </c>
      <c r="R236" s="1">
        <v>2E-3</v>
      </c>
      <c r="S236" s="1">
        <v>8.9999999999999993E-3</v>
      </c>
      <c r="T236" s="1">
        <v>8.0000000000000002E-3</v>
      </c>
      <c r="U236" s="1">
        <v>8.0000000000000002E-3</v>
      </c>
      <c r="V236" s="1">
        <v>8.0000000000000002E-3</v>
      </c>
      <c r="W236" s="1">
        <v>4.0000000000000001E-3</v>
      </c>
      <c r="X236" s="1">
        <v>2E-3</v>
      </c>
      <c r="Y236" s="1">
        <v>2E-3</v>
      </c>
      <c r="Z236" s="1">
        <v>2E-3</v>
      </c>
      <c r="AA236" s="1">
        <v>2E-3</v>
      </c>
      <c r="AB236" s="1">
        <v>1E-3</v>
      </c>
      <c r="AC236" s="1">
        <v>0</v>
      </c>
      <c r="AD236" s="1">
        <v>2E-3</v>
      </c>
      <c r="AE236" s="1">
        <v>1E-3</v>
      </c>
      <c r="AF236" s="1">
        <v>0</v>
      </c>
      <c r="AG236" s="1">
        <v>0</v>
      </c>
      <c r="AH236" s="1">
        <v>0</v>
      </c>
      <c r="AI236" s="1">
        <v>0</v>
      </c>
      <c r="AJ236" s="1">
        <v>0</v>
      </c>
      <c r="AK236" s="1">
        <v>0</v>
      </c>
      <c r="AM236" s="61" t="s">
        <v>249</v>
      </c>
      <c r="AN236" s="36">
        <f t="shared" ref="AN236:BW236" si="181">IF(ISNUMBER(B236/B$23),B236/B$23,"…")</f>
        <v>9.3457943925233655E-3</v>
      </c>
      <c r="AO236" s="36">
        <f t="shared" si="181"/>
        <v>7.8125E-3</v>
      </c>
      <c r="AP236" s="36">
        <f t="shared" si="181"/>
        <v>7.0921985815602844E-3</v>
      </c>
      <c r="AQ236" s="36">
        <f t="shared" si="181"/>
        <v>8.0645161290322578E-3</v>
      </c>
      <c r="AR236" s="36">
        <f t="shared" si="181"/>
        <v>7.1428571428571426E-3</v>
      </c>
      <c r="AS236" s="36">
        <f t="shared" si="181"/>
        <v>6.7114093959731551E-3</v>
      </c>
      <c r="AT236" s="36">
        <f t="shared" si="181"/>
        <v>0</v>
      </c>
      <c r="AU236" s="36">
        <f t="shared" si="181"/>
        <v>0</v>
      </c>
      <c r="AV236" s="36">
        <f t="shared" si="181"/>
        <v>0</v>
      </c>
      <c r="AW236" s="36">
        <f t="shared" si="181"/>
        <v>0</v>
      </c>
      <c r="AX236" s="36">
        <f t="shared" si="181"/>
        <v>1.2048192771084336E-2</v>
      </c>
      <c r="AY236" s="36">
        <f t="shared" si="181"/>
        <v>0.14814814814814814</v>
      </c>
      <c r="AZ236" s="36">
        <f t="shared" si="181"/>
        <v>0.12931034482758619</v>
      </c>
      <c r="BA236" s="36">
        <f t="shared" si="181"/>
        <v>6.5573770491803282E-2</v>
      </c>
      <c r="BB236" s="36">
        <f t="shared" si="181"/>
        <v>7.2340425531914901E-2</v>
      </c>
      <c r="BC236" s="36">
        <f t="shared" si="181"/>
        <v>5.6437389770723108E-2</v>
      </c>
      <c r="BD236" s="36">
        <f t="shared" si="181"/>
        <v>3.2948929159802307E-3</v>
      </c>
      <c r="BE236" s="36">
        <f t="shared" si="181"/>
        <v>1.3867488443759629E-2</v>
      </c>
      <c r="BF236" s="36">
        <f t="shared" si="181"/>
        <v>1.1834319526627219E-2</v>
      </c>
      <c r="BG236" s="36">
        <f t="shared" si="181"/>
        <v>1.1544011544011546E-2</v>
      </c>
      <c r="BH236" s="36">
        <f t="shared" si="181"/>
        <v>1.1379800853485065E-2</v>
      </c>
      <c r="BI236" s="36">
        <f t="shared" si="181"/>
        <v>5.3908355795148251E-3</v>
      </c>
      <c r="BJ236" s="36">
        <f t="shared" si="181"/>
        <v>2.5000000000000001E-3</v>
      </c>
      <c r="BK236" s="36">
        <f t="shared" si="181"/>
        <v>2.4630541871921183E-3</v>
      </c>
      <c r="BL236" s="36">
        <f t="shared" si="181"/>
        <v>2.2522522522522522E-3</v>
      </c>
      <c r="BM236" s="36">
        <f t="shared" si="181"/>
        <v>2.2099447513812156E-3</v>
      </c>
      <c r="BN236" s="36">
        <f t="shared" si="181"/>
        <v>1.1135857461024498E-3</v>
      </c>
      <c r="BO236" s="36">
        <f t="shared" si="181"/>
        <v>0</v>
      </c>
      <c r="BP236" s="36">
        <f t="shared" si="181"/>
        <v>2.5220680958385876E-3</v>
      </c>
      <c r="BQ236" s="36">
        <f t="shared" si="181"/>
        <v>1.2515644555694619E-3</v>
      </c>
      <c r="BR236" s="36">
        <f t="shared" si="181"/>
        <v>0</v>
      </c>
      <c r="BS236" s="36">
        <f t="shared" si="181"/>
        <v>0</v>
      </c>
      <c r="BT236" s="36">
        <f t="shared" si="181"/>
        <v>0</v>
      </c>
      <c r="BU236" s="36">
        <f t="shared" si="181"/>
        <v>0</v>
      </c>
      <c r="BV236" s="36">
        <f t="shared" si="181"/>
        <v>0</v>
      </c>
      <c r="BW236" s="36">
        <f t="shared" si="181"/>
        <v>0</v>
      </c>
    </row>
    <row r="237" spans="1:75">
      <c r="A237" s="61" t="s">
        <v>250</v>
      </c>
      <c r="B237" s="1">
        <v>0.03</v>
      </c>
      <c r="C237" s="1">
        <v>2.4E-2</v>
      </c>
      <c r="D237" s="1">
        <v>2.4E-2</v>
      </c>
      <c r="E237" s="1">
        <v>2.3E-2</v>
      </c>
      <c r="F237" s="1">
        <v>2.3E-2</v>
      </c>
      <c r="G237" s="1">
        <v>2.4E-2</v>
      </c>
      <c r="H237" s="1">
        <v>2.5000000000000001E-2</v>
      </c>
      <c r="I237" s="1">
        <v>2.4E-2</v>
      </c>
      <c r="J237" s="1">
        <v>1.2E-2</v>
      </c>
      <c r="K237" s="1">
        <v>0</v>
      </c>
      <c r="L237" s="1">
        <v>0</v>
      </c>
      <c r="M237" s="1">
        <v>0</v>
      </c>
      <c r="N237" s="1">
        <v>0</v>
      </c>
      <c r="O237" s="1">
        <v>0</v>
      </c>
      <c r="P237" s="1">
        <v>0</v>
      </c>
      <c r="Q237" s="1">
        <v>1E-3</v>
      </c>
      <c r="R237" s="1">
        <v>4.0000000000000001E-3</v>
      </c>
      <c r="S237" s="1">
        <v>4.0000000000000001E-3</v>
      </c>
      <c r="T237" s="1">
        <v>0</v>
      </c>
      <c r="U237" s="1">
        <v>0</v>
      </c>
      <c r="V237" s="1">
        <v>0</v>
      </c>
      <c r="W237" s="1">
        <v>0</v>
      </c>
      <c r="X237" s="1">
        <v>0</v>
      </c>
      <c r="Y237" s="1">
        <v>0</v>
      </c>
      <c r="Z237" s="1">
        <v>0</v>
      </c>
      <c r="AA237" s="1">
        <v>0</v>
      </c>
      <c r="AB237" s="1">
        <v>0</v>
      </c>
      <c r="AC237" s="1">
        <v>0</v>
      </c>
      <c r="AD237" s="1">
        <v>0</v>
      </c>
      <c r="AE237" s="1">
        <v>0</v>
      </c>
      <c r="AF237" s="1">
        <v>4.3999999999999997E-2</v>
      </c>
      <c r="AG237" s="1">
        <v>0.20399999999999999</v>
      </c>
      <c r="AH237" s="1">
        <v>0.25900000000000001</v>
      </c>
      <c r="AI237" s="1">
        <v>0.374</v>
      </c>
      <c r="AJ237" s="1">
        <v>0.56899999999999995</v>
      </c>
      <c r="AK237" s="1">
        <v>0.50800000000000001</v>
      </c>
      <c r="AM237" s="61" t="s">
        <v>250</v>
      </c>
      <c r="AN237" s="36" t="str">
        <f t="shared" ref="AN237:BW237" si="182">IF(ISNUMBER(B237/B$24),B237/B$24,"…")</f>
        <v>…</v>
      </c>
      <c r="AO237" s="36">
        <f t="shared" si="182"/>
        <v>9.3059325319891431E-3</v>
      </c>
      <c r="AP237" s="36">
        <f t="shared" si="182"/>
        <v>8.5990684342529562E-3</v>
      </c>
      <c r="AQ237" s="36">
        <f t="shared" si="182"/>
        <v>8.3002526163839779E-3</v>
      </c>
      <c r="AR237" s="36">
        <f t="shared" si="182"/>
        <v>7.4457753318225963E-3</v>
      </c>
      <c r="AS237" s="36">
        <f t="shared" si="182"/>
        <v>7.1856287425149708E-3</v>
      </c>
      <c r="AT237" s="36">
        <f t="shared" si="182"/>
        <v>7.3594347954077134E-3</v>
      </c>
      <c r="AU237" s="36">
        <f t="shared" si="182"/>
        <v>6.9044879171461454E-3</v>
      </c>
      <c r="AV237" s="36">
        <f t="shared" si="182"/>
        <v>3.5231943628890195E-3</v>
      </c>
      <c r="AW237" s="36">
        <f t="shared" si="182"/>
        <v>0</v>
      </c>
      <c r="AX237" s="36">
        <f t="shared" si="182"/>
        <v>0</v>
      </c>
      <c r="AY237" s="36">
        <f t="shared" si="182"/>
        <v>0</v>
      </c>
      <c r="AZ237" s="36">
        <f t="shared" si="182"/>
        <v>0</v>
      </c>
      <c r="BA237" s="36">
        <f t="shared" si="182"/>
        <v>0</v>
      </c>
      <c r="BB237" s="36">
        <f t="shared" si="182"/>
        <v>0</v>
      </c>
      <c r="BC237" s="36">
        <f t="shared" si="182"/>
        <v>2.6102845210127906E-4</v>
      </c>
      <c r="BD237" s="36">
        <f t="shared" si="182"/>
        <v>1.1195074167366359E-3</v>
      </c>
      <c r="BE237" s="36">
        <f t="shared" si="182"/>
        <v>1.0922992900054616E-3</v>
      </c>
      <c r="BF237" s="36">
        <f t="shared" si="182"/>
        <v>0</v>
      </c>
      <c r="BG237" s="36">
        <f t="shared" si="182"/>
        <v>0</v>
      </c>
      <c r="BH237" s="36">
        <f t="shared" si="182"/>
        <v>0</v>
      </c>
      <c r="BI237" s="36">
        <f t="shared" si="182"/>
        <v>0</v>
      </c>
      <c r="BJ237" s="36">
        <f t="shared" si="182"/>
        <v>0</v>
      </c>
      <c r="BK237" s="36">
        <f t="shared" si="182"/>
        <v>0</v>
      </c>
      <c r="BL237" s="36">
        <f t="shared" si="182"/>
        <v>0</v>
      </c>
      <c r="BM237" s="36">
        <f t="shared" si="182"/>
        <v>0</v>
      </c>
      <c r="BN237" s="36">
        <f t="shared" si="182"/>
        <v>0</v>
      </c>
      <c r="BO237" s="36">
        <f t="shared" si="182"/>
        <v>0</v>
      </c>
      <c r="BP237" s="36">
        <f t="shared" si="182"/>
        <v>0</v>
      </c>
      <c r="BQ237" s="36">
        <f t="shared" si="182"/>
        <v>0</v>
      </c>
      <c r="BR237" s="36">
        <f t="shared" si="182"/>
        <v>8.6853533359652589E-3</v>
      </c>
      <c r="BS237" s="36">
        <f t="shared" si="182"/>
        <v>3.1554524361948957E-2</v>
      </c>
      <c r="BT237" s="36">
        <f t="shared" si="182"/>
        <v>3.5276491419231823E-2</v>
      </c>
      <c r="BU237" s="36">
        <f t="shared" si="182"/>
        <v>4.6615979060201922E-2</v>
      </c>
      <c r="BV237" s="36">
        <f t="shared" si="182"/>
        <v>6.653414405986903E-2</v>
      </c>
      <c r="BW237" s="36">
        <f t="shared" si="182"/>
        <v>4.131760878405856E-2</v>
      </c>
    </row>
    <row r="238" spans="1:75">
      <c r="A238" s="61" t="s">
        <v>251</v>
      </c>
      <c r="B238" s="1">
        <v>0</v>
      </c>
      <c r="C238" s="1">
        <v>0</v>
      </c>
      <c r="D238" s="1">
        <v>0</v>
      </c>
      <c r="E238" s="1">
        <v>0</v>
      </c>
      <c r="F238" s="1">
        <v>0</v>
      </c>
      <c r="G238" s="1">
        <v>0</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0</v>
      </c>
      <c r="AC238" s="1">
        <v>0</v>
      </c>
      <c r="AD238" s="1">
        <v>0</v>
      </c>
      <c r="AE238" s="1">
        <v>0</v>
      </c>
      <c r="AF238" s="1">
        <v>0</v>
      </c>
      <c r="AG238" s="1">
        <v>0</v>
      </c>
      <c r="AH238" s="1">
        <v>0</v>
      </c>
      <c r="AI238" s="1">
        <v>0</v>
      </c>
      <c r="AJ238" s="1">
        <v>0</v>
      </c>
      <c r="AK238" s="1">
        <v>0</v>
      </c>
      <c r="AM238" s="61" t="s">
        <v>251</v>
      </c>
      <c r="AN238" s="36">
        <f t="shared" ref="AN238:BW238" si="183">IF(ISNUMBER(B238/B$25),B238/B$25,"…")</f>
        <v>0</v>
      </c>
      <c r="AO238" s="36">
        <f t="shared" si="183"/>
        <v>0</v>
      </c>
      <c r="AP238" s="36">
        <f t="shared" si="183"/>
        <v>0</v>
      </c>
      <c r="AQ238" s="36">
        <f t="shared" si="183"/>
        <v>0</v>
      </c>
      <c r="AR238" s="36">
        <f t="shared" si="183"/>
        <v>0</v>
      </c>
      <c r="AS238" s="36">
        <f t="shared" si="183"/>
        <v>0</v>
      </c>
      <c r="AT238" s="36">
        <f t="shared" si="183"/>
        <v>0</v>
      </c>
      <c r="AU238" s="36">
        <f t="shared" si="183"/>
        <v>0</v>
      </c>
      <c r="AV238" s="36">
        <f t="shared" si="183"/>
        <v>0</v>
      </c>
      <c r="AW238" s="36">
        <f t="shared" si="183"/>
        <v>0</v>
      </c>
      <c r="AX238" s="36">
        <f t="shared" si="183"/>
        <v>0</v>
      </c>
      <c r="AY238" s="36">
        <f t="shared" si="183"/>
        <v>0</v>
      </c>
      <c r="AZ238" s="36">
        <f t="shared" si="183"/>
        <v>0</v>
      </c>
      <c r="BA238" s="36">
        <f t="shared" si="183"/>
        <v>0</v>
      </c>
      <c r="BB238" s="36">
        <f t="shared" si="183"/>
        <v>0</v>
      </c>
      <c r="BC238" s="36">
        <f t="shared" si="183"/>
        <v>0</v>
      </c>
      <c r="BD238" s="36">
        <f t="shared" si="183"/>
        <v>0</v>
      </c>
      <c r="BE238" s="36">
        <f t="shared" si="183"/>
        <v>0</v>
      </c>
      <c r="BF238" s="36">
        <f t="shared" si="183"/>
        <v>0</v>
      </c>
      <c r="BG238" s="36">
        <f t="shared" si="183"/>
        <v>0</v>
      </c>
      <c r="BH238" s="36">
        <f t="shared" si="183"/>
        <v>0</v>
      </c>
      <c r="BI238" s="36">
        <f t="shared" si="183"/>
        <v>0</v>
      </c>
      <c r="BJ238" s="36">
        <f t="shared" si="183"/>
        <v>0</v>
      </c>
      <c r="BK238" s="36">
        <f t="shared" si="183"/>
        <v>0</v>
      </c>
      <c r="BL238" s="36">
        <f t="shared" si="183"/>
        <v>0</v>
      </c>
      <c r="BM238" s="36">
        <f t="shared" si="183"/>
        <v>0</v>
      </c>
      <c r="BN238" s="36">
        <f t="shared" si="183"/>
        <v>0</v>
      </c>
      <c r="BO238" s="36">
        <f t="shared" si="183"/>
        <v>0</v>
      </c>
      <c r="BP238" s="36">
        <f t="shared" si="183"/>
        <v>0</v>
      </c>
      <c r="BQ238" s="36">
        <f t="shared" si="183"/>
        <v>0</v>
      </c>
      <c r="BR238" s="36">
        <f t="shared" si="183"/>
        <v>0</v>
      </c>
      <c r="BS238" s="36">
        <f t="shared" si="183"/>
        <v>0</v>
      </c>
      <c r="BT238" s="36">
        <f t="shared" si="183"/>
        <v>0</v>
      </c>
      <c r="BU238" s="36">
        <f t="shared" si="183"/>
        <v>0</v>
      </c>
      <c r="BV238" s="36">
        <f t="shared" si="183"/>
        <v>0</v>
      </c>
      <c r="BW238" s="36">
        <f t="shared" si="183"/>
        <v>0</v>
      </c>
    </row>
    <row r="239" spans="1:75">
      <c r="A239" s="61" t="s">
        <v>252</v>
      </c>
      <c r="B239" s="1">
        <v>7.4999999999999997E-2</v>
      </c>
      <c r="C239" s="1">
        <v>7.4999999999999997E-2</v>
      </c>
      <c r="D239" s="1">
        <v>7.4999999999999997E-2</v>
      </c>
      <c r="E239" s="1">
        <v>0</v>
      </c>
      <c r="F239" s="1">
        <v>0</v>
      </c>
      <c r="G239" s="1">
        <v>0</v>
      </c>
      <c r="H239" s="1">
        <v>0</v>
      </c>
      <c r="I239" s="1">
        <v>8.9999999999999993E-3</v>
      </c>
      <c r="J239" s="1">
        <v>8.9999999999999993E-3</v>
      </c>
      <c r="K239" s="1">
        <v>8.9999999999999993E-3</v>
      </c>
      <c r="L239" s="1">
        <v>3.0000000000000001E-3</v>
      </c>
      <c r="M239" s="1">
        <v>3.0000000000000001E-3</v>
      </c>
      <c r="N239" s="1">
        <v>0.01</v>
      </c>
      <c r="O239" s="1">
        <v>0.01</v>
      </c>
      <c r="P239" s="1">
        <v>8.9999999999999993E-3</v>
      </c>
      <c r="Q239" s="1">
        <v>1E-3</v>
      </c>
      <c r="R239" s="1">
        <v>0</v>
      </c>
      <c r="S239" s="1">
        <v>0</v>
      </c>
      <c r="T239" s="1">
        <v>0</v>
      </c>
      <c r="U239" s="1">
        <v>0</v>
      </c>
      <c r="V239" s="1">
        <v>0</v>
      </c>
      <c r="W239" s="1">
        <v>0</v>
      </c>
      <c r="X239" s="1">
        <v>0</v>
      </c>
      <c r="Y239" s="1">
        <v>0</v>
      </c>
      <c r="Z239" s="1">
        <v>0</v>
      </c>
      <c r="AA239" s="1">
        <v>0</v>
      </c>
      <c r="AB239" s="1">
        <v>0</v>
      </c>
      <c r="AC239" s="1">
        <v>0</v>
      </c>
      <c r="AD239" s="1">
        <v>1.7999999999999999E-2</v>
      </c>
      <c r="AE239" s="1">
        <v>1.7000000000000001E-2</v>
      </c>
      <c r="AF239" s="1">
        <v>1.6E-2</v>
      </c>
      <c r="AG239" s="1">
        <v>1.4999999999999999E-2</v>
      </c>
      <c r="AH239" s="1">
        <v>1.4E-2</v>
      </c>
      <c r="AI239" s="1">
        <v>1.2999999999999999E-2</v>
      </c>
      <c r="AJ239" s="1">
        <v>1.2999999999999999E-2</v>
      </c>
      <c r="AK239" s="1">
        <v>3.5000000000000003E-2</v>
      </c>
      <c r="AM239" s="61" t="s">
        <v>252</v>
      </c>
      <c r="AN239" s="36">
        <f t="shared" ref="AN239:BW239" si="184">IF(ISNUMBER(B239/B$26),B239/B$26,"…")</f>
        <v>4.4937088076692625E-2</v>
      </c>
      <c r="AO239" s="36">
        <f t="shared" si="184"/>
        <v>3.2023911187019638E-2</v>
      </c>
      <c r="AP239" s="36">
        <f t="shared" si="184"/>
        <v>4.0584415584415584E-2</v>
      </c>
      <c r="AQ239" s="36">
        <f t="shared" si="184"/>
        <v>0</v>
      </c>
      <c r="AR239" s="36">
        <f t="shared" si="184"/>
        <v>0</v>
      </c>
      <c r="AS239" s="36">
        <f t="shared" si="184"/>
        <v>0</v>
      </c>
      <c r="AT239" s="36">
        <f t="shared" si="184"/>
        <v>0</v>
      </c>
      <c r="AU239" s="36">
        <f t="shared" si="184"/>
        <v>4.1208791208791201E-3</v>
      </c>
      <c r="AV239" s="36">
        <f t="shared" si="184"/>
        <v>4.4709388971684054E-3</v>
      </c>
      <c r="AW239" s="36">
        <f t="shared" si="184"/>
        <v>5.3539559785841752E-3</v>
      </c>
      <c r="AX239" s="36">
        <f t="shared" si="184"/>
        <v>1.9096117122851689E-3</v>
      </c>
      <c r="AY239" s="36">
        <f t="shared" si="184"/>
        <v>1.8292682926829269E-3</v>
      </c>
      <c r="AZ239" s="36">
        <f t="shared" si="184"/>
        <v>6.6844919786096255E-3</v>
      </c>
      <c r="BA239" s="36">
        <f t="shared" si="184"/>
        <v>6.1538461538461538E-3</v>
      </c>
      <c r="BB239" s="36">
        <f t="shared" si="184"/>
        <v>5.8441558441558435E-3</v>
      </c>
      <c r="BC239" s="36">
        <f t="shared" si="184"/>
        <v>6.626905235255137E-4</v>
      </c>
      <c r="BD239" s="36">
        <f t="shared" si="184"/>
        <v>0</v>
      </c>
      <c r="BE239" s="36">
        <f t="shared" si="184"/>
        <v>0</v>
      </c>
      <c r="BF239" s="36">
        <f t="shared" si="184"/>
        <v>0</v>
      </c>
      <c r="BG239" s="36">
        <f t="shared" si="184"/>
        <v>0</v>
      </c>
      <c r="BH239" s="36">
        <f t="shared" si="184"/>
        <v>0</v>
      </c>
      <c r="BI239" s="36">
        <f t="shared" si="184"/>
        <v>0</v>
      </c>
      <c r="BJ239" s="36">
        <f t="shared" si="184"/>
        <v>0</v>
      </c>
      <c r="BK239" s="36">
        <f t="shared" si="184"/>
        <v>0</v>
      </c>
      <c r="BL239" s="36">
        <f t="shared" si="184"/>
        <v>0</v>
      </c>
      <c r="BM239" s="36">
        <f t="shared" si="184"/>
        <v>0</v>
      </c>
      <c r="BN239" s="36">
        <f t="shared" si="184"/>
        <v>0</v>
      </c>
      <c r="BO239" s="36">
        <f t="shared" si="184"/>
        <v>0</v>
      </c>
      <c r="BP239" s="36">
        <f t="shared" si="184"/>
        <v>8.836524300441826E-3</v>
      </c>
      <c r="BQ239" s="36">
        <f t="shared" si="184"/>
        <v>7.5791350869371388E-3</v>
      </c>
      <c r="BR239" s="36">
        <f t="shared" si="184"/>
        <v>7.0984915705412602E-3</v>
      </c>
      <c r="BS239" s="36">
        <f t="shared" si="184"/>
        <v>5.3667262969588547E-3</v>
      </c>
      <c r="BT239" s="36">
        <f t="shared" si="184"/>
        <v>4.2283298097251587E-3</v>
      </c>
      <c r="BU239" s="36">
        <f t="shared" si="184"/>
        <v>3.4768654720513507E-3</v>
      </c>
      <c r="BV239" s="36">
        <f t="shared" si="184"/>
        <v>2.8254727233210171E-3</v>
      </c>
      <c r="BW239" s="36">
        <f t="shared" si="184"/>
        <v>5.7651128314939884E-3</v>
      </c>
    </row>
    <row r="240" spans="1:75">
      <c r="A240" s="61" t="s">
        <v>253</v>
      </c>
      <c r="B240" s="1">
        <v>4.7E-2</v>
      </c>
      <c r="C240" s="1">
        <v>4.7E-2</v>
      </c>
      <c r="D240" s="1">
        <v>4.7E-2</v>
      </c>
      <c r="E240" s="1">
        <v>4.7E-2</v>
      </c>
      <c r="F240" s="1">
        <v>6.7000000000000004E-2</v>
      </c>
      <c r="G240" s="1">
        <v>6.7000000000000004E-2</v>
      </c>
      <c r="H240" s="1">
        <v>0</v>
      </c>
      <c r="I240" s="1">
        <v>0</v>
      </c>
      <c r="J240" s="1">
        <v>0</v>
      </c>
      <c r="K240" s="1">
        <v>0</v>
      </c>
      <c r="L240" s="1">
        <v>0</v>
      </c>
      <c r="M240" s="1">
        <v>0</v>
      </c>
      <c r="N240" s="1">
        <v>0</v>
      </c>
      <c r="O240" s="1">
        <v>0</v>
      </c>
      <c r="P240" s="1">
        <v>0</v>
      </c>
      <c r="Q240" s="1">
        <v>0</v>
      </c>
      <c r="R240" s="1">
        <v>0</v>
      </c>
      <c r="S240" s="1">
        <v>0</v>
      </c>
      <c r="T240" s="1">
        <v>0</v>
      </c>
      <c r="U240" s="1">
        <v>0.05</v>
      </c>
      <c r="V240" s="1">
        <v>0.05</v>
      </c>
      <c r="W240" s="1">
        <v>0.05</v>
      </c>
      <c r="X240" s="1">
        <v>0.05</v>
      </c>
      <c r="Y240" s="1">
        <v>0.05</v>
      </c>
      <c r="Z240" s="1">
        <v>4.8000000000000001E-2</v>
      </c>
      <c r="AA240" s="1">
        <v>4.4999999999999998E-2</v>
      </c>
      <c r="AB240" s="1">
        <v>4.4999999999999998E-2</v>
      </c>
      <c r="AC240" s="1">
        <v>4.4999999999999998E-2</v>
      </c>
      <c r="AD240" s="1">
        <v>4.4999999999999998E-2</v>
      </c>
      <c r="AE240" s="1">
        <v>4.4999999999999998E-2</v>
      </c>
      <c r="AF240" s="1">
        <v>4.3999999999999997E-2</v>
      </c>
      <c r="AG240" s="1">
        <v>4.2999999999999997E-2</v>
      </c>
      <c r="AH240" s="1">
        <v>4.1000000000000002E-2</v>
      </c>
      <c r="AI240" s="1">
        <v>3.6999999999999998E-2</v>
      </c>
      <c r="AJ240" s="1">
        <v>3.5000000000000003E-2</v>
      </c>
      <c r="AK240" s="1">
        <v>3.4000000000000002E-2</v>
      </c>
      <c r="AM240" s="61" t="s">
        <v>253</v>
      </c>
      <c r="AN240" s="36">
        <f t="shared" ref="AN240:BW240" si="185">IF(ISNUMBER(B240/B$27),B240/B$27,"…")</f>
        <v>3.5525321239606958E-2</v>
      </c>
      <c r="AO240" s="36">
        <f t="shared" si="185"/>
        <v>3.2369146005509643E-2</v>
      </c>
      <c r="AP240" s="36">
        <f t="shared" si="185"/>
        <v>5.2222222222222218E-2</v>
      </c>
      <c r="AQ240" s="36">
        <f t="shared" si="185"/>
        <v>4.8254620123203286E-2</v>
      </c>
      <c r="AR240" s="36">
        <f t="shared" si="185"/>
        <v>6.448508180943216E-2</v>
      </c>
      <c r="AS240" s="36">
        <f t="shared" si="185"/>
        <v>5.4471544715447157E-2</v>
      </c>
      <c r="AT240" s="36">
        <f t="shared" si="185"/>
        <v>0</v>
      </c>
      <c r="AU240" s="36">
        <f t="shared" si="185"/>
        <v>0</v>
      </c>
      <c r="AV240" s="36">
        <f t="shared" si="185"/>
        <v>0</v>
      </c>
      <c r="AW240" s="36">
        <f t="shared" si="185"/>
        <v>0</v>
      </c>
      <c r="AX240" s="36">
        <f t="shared" si="185"/>
        <v>0</v>
      </c>
      <c r="AY240" s="36">
        <f t="shared" si="185"/>
        <v>0</v>
      </c>
      <c r="AZ240" s="36">
        <f t="shared" si="185"/>
        <v>0</v>
      </c>
      <c r="BA240" s="36">
        <f t="shared" si="185"/>
        <v>0</v>
      </c>
      <c r="BB240" s="36">
        <f t="shared" si="185"/>
        <v>0</v>
      </c>
      <c r="BC240" s="36">
        <f t="shared" si="185"/>
        <v>0</v>
      </c>
      <c r="BD240" s="36">
        <f t="shared" si="185"/>
        <v>0</v>
      </c>
      <c r="BE240" s="36">
        <f t="shared" si="185"/>
        <v>0</v>
      </c>
      <c r="BF240" s="36">
        <f t="shared" si="185"/>
        <v>0</v>
      </c>
      <c r="BG240" s="36">
        <f t="shared" si="185"/>
        <v>1.4628437682855471E-2</v>
      </c>
      <c r="BH240" s="36">
        <f t="shared" si="185"/>
        <v>2.1321961620469083E-2</v>
      </c>
      <c r="BI240" s="36">
        <f t="shared" si="185"/>
        <v>1.6750418760469014E-2</v>
      </c>
      <c r="BJ240" s="36">
        <f t="shared" si="185"/>
        <v>1.7537706068046301E-2</v>
      </c>
      <c r="BK240" s="36">
        <f t="shared" si="185"/>
        <v>1.5518311607697084E-2</v>
      </c>
      <c r="BL240" s="36">
        <f t="shared" si="185"/>
        <v>1.3050570962479609E-2</v>
      </c>
      <c r="BM240" s="36">
        <f t="shared" si="185"/>
        <v>1.458198314970836E-2</v>
      </c>
      <c r="BN240" s="36">
        <f t="shared" si="185"/>
        <v>1.4539579967689821E-2</v>
      </c>
      <c r="BO240" s="36">
        <f t="shared" si="185"/>
        <v>1.4725130890052356E-2</v>
      </c>
      <c r="BP240" s="36">
        <f t="shared" si="185"/>
        <v>1.2708274498729173E-2</v>
      </c>
      <c r="BQ240" s="36">
        <f t="shared" si="185"/>
        <v>1.2747875354107648E-2</v>
      </c>
      <c r="BR240" s="36">
        <f t="shared" si="185"/>
        <v>1.2124552218241939E-2</v>
      </c>
      <c r="BS240" s="36">
        <f t="shared" si="185"/>
        <v>8.8898077320653298E-3</v>
      </c>
      <c r="BT240" s="36">
        <f t="shared" si="185"/>
        <v>8.051846032992931E-3</v>
      </c>
      <c r="BU240" s="36">
        <f t="shared" si="185"/>
        <v>7.7470686767169179E-3</v>
      </c>
      <c r="BV240" s="36">
        <f t="shared" si="185"/>
        <v>5.7908669755129061E-3</v>
      </c>
      <c r="BW240" s="36">
        <f t="shared" si="185"/>
        <v>8.5663895187704717E-3</v>
      </c>
    </row>
    <row r="241" spans="1:75">
      <c r="A241" s="61" t="s">
        <v>254</v>
      </c>
      <c r="B241" s="1">
        <v>4.3999999999999997E-2</v>
      </c>
      <c r="C241" s="1">
        <v>0.06</v>
      </c>
      <c r="D241" s="1">
        <v>5.8999999999999997E-2</v>
      </c>
      <c r="E241" s="1">
        <v>5.3999999999999999E-2</v>
      </c>
      <c r="F241" s="1">
        <v>4.8000000000000001E-2</v>
      </c>
      <c r="G241" s="1">
        <v>4.3999999999999997E-2</v>
      </c>
      <c r="H241" s="1">
        <v>4.1000000000000002E-2</v>
      </c>
      <c r="I241" s="1">
        <v>3.9E-2</v>
      </c>
      <c r="J241" s="1">
        <v>2.3E-2</v>
      </c>
      <c r="K241" s="1">
        <v>4.1000000000000002E-2</v>
      </c>
      <c r="L241" s="1">
        <v>4.2000000000000003E-2</v>
      </c>
      <c r="M241" s="1">
        <v>4.2000000000000003E-2</v>
      </c>
      <c r="N241" s="1">
        <v>5.7000000000000002E-2</v>
      </c>
      <c r="O241" s="1">
        <v>6.3E-2</v>
      </c>
      <c r="P241" s="1">
        <v>6.5000000000000002E-2</v>
      </c>
      <c r="Q241" s="1">
        <v>0.13</v>
      </c>
      <c r="R241" s="1">
        <v>0.122</v>
      </c>
      <c r="S241" s="1">
        <v>7.3999999999999996E-2</v>
      </c>
      <c r="T241" s="1">
        <v>0.124</v>
      </c>
      <c r="U241" s="1">
        <v>0.129</v>
      </c>
      <c r="V241" s="1">
        <v>0.129</v>
      </c>
      <c r="W241" s="1">
        <v>0.125</v>
      </c>
      <c r="X241" s="1">
        <v>0.11799999999999999</v>
      </c>
      <c r="Y241" s="1">
        <v>0.13500000000000001</v>
      </c>
      <c r="Z241" s="1">
        <v>0.215</v>
      </c>
      <c r="AA241" s="1">
        <v>0.318</v>
      </c>
      <c r="AB241" s="1">
        <v>0.29799999999999999</v>
      </c>
      <c r="AC241" s="1">
        <v>0.26600000000000001</v>
      </c>
      <c r="AD241" s="1">
        <v>0.24099999999999999</v>
      </c>
      <c r="AE241" s="1">
        <v>0.19400000000000001</v>
      </c>
      <c r="AF241" s="1">
        <v>0.16500000000000001</v>
      </c>
      <c r="AG241" s="1">
        <v>0.16</v>
      </c>
      <c r="AH241" s="1">
        <v>0.13100000000000001</v>
      </c>
      <c r="AI241" s="1">
        <v>0.106</v>
      </c>
      <c r="AJ241" s="1">
        <v>8.8999999999999996E-2</v>
      </c>
      <c r="AK241" s="1">
        <v>6.6000000000000003E-2</v>
      </c>
      <c r="AM241" s="61" t="s">
        <v>254</v>
      </c>
      <c r="AN241" s="36" t="str">
        <f t="shared" ref="AN241:BW241" si="186">IF(ISNUMBER(B241/B$28),B241/B$28,"…")</f>
        <v>…</v>
      </c>
      <c r="AO241" s="36">
        <f t="shared" si="186"/>
        <v>7.8431372549019607E-3</v>
      </c>
      <c r="AP241" s="36">
        <f t="shared" si="186"/>
        <v>1.0547014658562745E-2</v>
      </c>
      <c r="AQ241" s="36">
        <f t="shared" si="186"/>
        <v>9.9410898379970539E-3</v>
      </c>
      <c r="AR241" s="36">
        <f t="shared" si="186"/>
        <v>1.0052356020942408E-2</v>
      </c>
      <c r="AS241" s="36">
        <f t="shared" si="186"/>
        <v>1.2259682362775146E-2</v>
      </c>
      <c r="AT241" s="36">
        <f t="shared" si="186"/>
        <v>1.182237600922722E-2</v>
      </c>
      <c r="AU241" s="36">
        <f t="shared" si="186"/>
        <v>1.1610598392378685E-2</v>
      </c>
      <c r="AV241" s="36">
        <f t="shared" si="186"/>
        <v>5.6344928956393921E-3</v>
      </c>
      <c r="AW241" s="36">
        <f t="shared" si="186"/>
        <v>1.0224438902743143E-2</v>
      </c>
      <c r="AX241" s="36">
        <f t="shared" si="186"/>
        <v>9.6863468634686353E-3</v>
      </c>
      <c r="AY241" s="36">
        <f t="shared" si="186"/>
        <v>9.6952908587257629E-3</v>
      </c>
      <c r="AZ241" s="36">
        <f t="shared" si="186"/>
        <v>1.30554283096656E-2</v>
      </c>
      <c r="BA241" s="36">
        <f t="shared" si="186"/>
        <v>1.4318181818181817E-2</v>
      </c>
      <c r="BB241" s="36">
        <f t="shared" si="186"/>
        <v>1.3300593411090651E-2</v>
      </c>
      <c r="BC241" s="36">
        <f t="shared" si="186"/>
        <v>2.4326347305389222E-2</v>
      </c>
      <c r="BD241" s="36">
        <f t="shared" si="186"/>
        <v>2.6481441285001083E-2</v>
      </c>
      <c r="BE241" s="36">
        <f t="shared" si="186"/>
        <v>2.0436343551505108E-2</v>
      </c>
      <c r="BF241" s="36">
        <f t="shared" si="186"/>
        <v>4.7112462006079027E-2</v>
      </c>
      <c r="BG241" s="36">
        <f t="shared" si="186"/>
        <v>4.1108986615678779E-2</v>
      </c>
      <c r="BH241" s="36">
        <f t="shared" si="186"/>
        <v>3.4724091520861373E-2</v>
      </c>
      <c r="BI241" s="36">
        <f t="shared" si="186"/>
        <v>2.8383287920072661E-2</v>
      </c>
      <c r="BJ241" s="36">
        <f t="shared" si="186"/>
        <v>2.2549206955857062E-2</v>
      </c>
      <c r="BK241" s="36">
        <f t="shared" si="186"/>
        <v>2.3356401384083045E-2</v>
      </c>
      <c r="BL241" s="36">
        <f t="shared" si="186"/>
        <v>2.9577658550006877E-2</v>
      </c>
      <c r="BM241" s="36">
        <f t="shared" si="186"/>
        <v>4.195804195804196E-2</v>
      </c>
      <c r="BN241" s="36">
        <f t="shared" si="186"/>
        <v>3.7836465210766883E-2</v>
      </c>
      <c r="BO241" s="36">
        <f t="shared" si="186"/>
        <v>3.3535047907211298E-2</v>
      </c>
      <c r="BP241" s="36">
        <f t="shared" si="186"/>
        <v>2.6184267709691435E-2</v>
      </c>
      <c r="BQ241" s="36">
        <f t="shared" si="186"/>
        <v>2.033969385615433E-2</v>
      </c>
      <c r="BR241" s="36">
        <f t="shared" si="186"/>
        <v>1.5974440894568689E-2</v>
      </c>
      <c r="BS241" s="36">
        <f t="shared" si="186"/>
        <v>1.2635236515833531E-2</v>
      </c>
      <c r="BT241" s="36">
        <f t="shared" si="186"/>
        <v>9.5872365339578457E-3</v>
      </c>
      <c r="BU241" s="36">
        <f t="shared" si="186"/>
        <v>7.1733098734519862E-3</v>
      </c>
      <c r="BV241" s="36">
        <f t="shared" si="186"/>
        <v>6.1294765840220382E-3</v>
      </c>
      <c r="BW241" s="36">
        <f t="shared" si="186"/>
        <v>4.420037503348513E-3</v>
      </c>
    </row>
    <row r="242" spans="1:75">
      <c r="A242" s="61" t="s">
        <v>255</v>
      </c>
      <c r="B242" s="1">
        <v>0.45800000000000002</v>
      </c>
      <c r="C242" s="1">
        <v>0.53300000000000003</v>
      </c>
      <c r="D242" s="1">
        <v>0.8</v>
      </c>
      <c r="E242" s="1">
        <v>0.73699999999999999</v>
      </c>
      <c r="F242" s="1">
        <v>0.71</v>
      </c>
      <c r="G242" s="1">
        <v>0.45300000000000001</v>
      </c>
      <c r="H242" s="1">
        <v>0.41499999999999998</v>
      </c>
      <c r="I242" s="1">
        <v>0.29799999999999999</v>
      </c>
      <c r="J242" s="1">
        <v>0.24399999999999999</v>
      </c>
      <c r="K242" s="1">
        <v>0.40100000000000002</v>
      </c>
      <c r="L242" s="1">
        <v>0.41</v>
      </c>
      <c r="M242" s="1">
        <v>0.33900000000000002</v>
      </c>
      <c r="N242" s="1">
        <v>0.22900000000000001</v>
      </c>
      <c r="O242" s="1">
        <v>0.25700000000000001</v>
      </c>
      <c r="P242" s="1">
        <v>0.315</v>
      </c>
      <c r="Q242" s="1">
        <v>0.28399999999999997</v>
      </c>
      <c r="R242" s="1">
        <v>0.28599999999999998</v>
      </c>
      <c r="S242" s="1">
        <v>0.24299999999999999</v>
      </c>
      <c r="T242" s="1">
        <v>0.248</v>
      </c>
      <c r="U242" s="1">
        <v>0.23400000000000001</v>
      </c>
      <c r="V242" s="1">
        <v>0.245</v>
      </c>
      <c r="W242" s="1">
        <v>0.20799999999999999</v>
      </c>
      <c r="X242" s="1">
        <v>0.215</v>
      </c>
      <c r="Y242" s="1">
        <v>0.89300000000000002</v>
      </c>
      <c r="Z242" s="1">
        <v>0.90500000000000003</v>
      </c>
      <c r="AA242" s="1">
        <v>0.26200000000000001</v>
      </c>
      <c r="AB242" s="1">
        <v>1.004</v>
      </c>
      <c r="AC242" s="1">
        <v>1.1020000000000001</v>
      </c>
      <c r="AD242" s="1">
        <v>2.1070000000000002</v>
      </c>
      <c r="AE242" s="1">
        <v>1.8740000000000001</v>
      </c>
      <c r="AF242" s="1">
        <v>0.99299999999999999</v>
      </c>
      <c r="AG242" s="1">
        <v>1.2989999999999999</v>
      </c>
      <c r="AH242" s="1">
        <v>1.23</v>
      </c>
      <c r="AI242" s="1">
        <v>1.097</v>
      </c>
      <c r="AJ242" s="1">
        <v>1.319</v>
      </c>
      <c r="AK242" s="1">
        <v>0.92200000000000004</v>
      </c>
      <c r="AM242" s="61" t="s">
        <v>255</v>
      </c>
      <c r="AN242" s="36">
        <f t="shared" ref="AN242:BW242" si="187">IF(ISNUMBER(B242/B$29),B242/B$29,"…")</f>
        <v>9.2152917505030185E-2</v>
      </c>
      <c r="AO242" s="36">
        <f t="shared" si="187"/>
        <v>9.2134831460674166E-2</v>
      </c>
      <c r="AP242" s="36">
        <f t="shared" si="187"/>
        <v>0.12387736141220192</v>
      </c>
      <c r="AQ242" s="36">
        <f t="shared" si="187"/>
        <v>0.13363553943789666</v>
      </c>
      <c r="AR242" s="36">
        <f t="shared" si="187"/>
        <v>0.12916136074222304</v>
      </c>
      <c r="AS242" s="36">
        <f t="shared" si="187"/>
        <v>5.0665473660664352E-2</v>
      </c>
      <c r="AT242" s="36">
        <f t="shared" si="187"/>
        <v>5.4490546218487396E-2</v>
      </c>
      <c r="AU242" s="36">
        <f t="shared" si="187"/>
        <v>3.920536771477437E-2</v>
      </c>
      <c r="AV242" s="36">
        <f t="shared" si="187"/>
        <v>3.6835748792270535E-2</v>
      </c>
      <c r="AW242" s="36">
        <f t="shared" si="187"/>
        <v>5.5540166204986155E-2</v>
      </c>
      <c r="AX242" s="36">
        <f t="shared" si="187"/>
        <v>5.9532452446638594E-2</v>
      </c>
      <c r="AY242" s="36">
        <f t="shared" si="187"/>
        <v>4.4238548871199268E-2</v>
      </c>
      <c r="AZ242" s="36">
        <f t="shared" si="187"/>
        <v>2.9686284677210267E-2</v>
      </c>
      <c r="BA242" s="36">
        <f t="shared" si="187"/>
        <v>3.1464250734573949E-2</v>
      </c>
      <c r="BB242" s="36">
        <f t="shared" si="187"/>
        <v>3.371508080916194E-2</v>
      </c>
      <c r="BC242" s="36">
        <f t="shared" si="187"/>
        <v>2.9869583508624318E-2</v>
      </c>
      <c r="BD242" s="36">
        <f t="shared" si="187"/>
        <v>2.7831841183339819E-2</v>
      </c>
      <c r="BE242" s="36">
        <f t="shared" si="187"/>
        <v>2.1269146608315095E-2</v>
      </c>
      <c r="BF242" s="36">
        <f t="shared" si="187"/>
        <v>1.8394896899569798E-2</v>
      </c>
      <c r="BG242" s="36">
        <f t="shared" si="187"/>
        <v>1.8691588785046731E-2</v>
      </c>
      <c r="BH242" s="36">
        <f t="shared" si="187"/>
        <v>1.576982492276004E-2</v>
      </c>
      <c r="BI242" s="36">
        <f t="shared" si="187"/>
        <v>1.2723268901394667E-2</v>
      </c>
      <c r="BJ242" s="36">
        <f t="shared" si="187"/>
        <v>1.2312449891192304E-2</v>
      </c>
      <c r="BK242" s="36">
        <f t="shared" si="187"/>
        <v>4.2827682125557529E-2</v>
      </c>
      <c r="BL242" s="36">
        <f t="shared" si="187"/>
        <v>3.6991620682607806E-2</v>
      </c>
      <c r="BM242" s="36">
        <f t="shared" si="187"/>
        <v>9.5669320090557234E-3</v>
      </c>
      <c r="BN242" s="36">
        <f t="shared" si="187"/>
        <v>3.2556178864424919E-2</v>
      </c>
      <c r="BO242" s="36">
        <f t="shared" si="187"/>
        <v>2.9508635694202708E-2</v>
      </c>
      <c r="BP242" s="36">
        <f t="shared" si="187"/>
        <v>4.7598608412777306E-2</v>
      </c>
      <c r="BQ242" s="36">
        <f t="shared" si="187"/>
        <v>3.6199269833297923E-2</v>
      </c>
      <c r="BR242" s="36">
        <f t="shared" si="187"/>
        <v>1.6635673719656227E-2</v>
      </c>
      <c r="BS242" s="36">
        <f t="shared" si="187"/>
        <v>1.9474970390249022E-2</v>
      </c>
      <c r="BT242" s="36">
        <f t="shared" si="187"/>
        <v>1.6957330943682361E-2</v>
      </c>
      <c r="BU242" s="36">
        <f t="shared" si="187"/>
        <v>1.4797928020288134E-2</v>
      </c>
      <c r="BV242" s="36">
        <f t="shared" si="187"/>
        <v>1.8700996724844394E-2</v>
      </c>
      <c r="BW242" s="36">
        <f t="shared" si="187"/>
        <v>1.1054493135903124E-2</v>
      </c>
    </row>
    <row r="243" spans="1:75">
      <c r="A243" s="61" t="s">
        <v>256</v>
      </c>
      <c r="B243" s="1">
        <v>0</v>
      </c>
      <c r="C243" s="1">
        <v>0</v>
      </c>
      <c r="D243" s="1">
        <v>0</v>
      </c>
      <c r="E243" s="1">
        <v>0</v>
      </c>
      <c r="F243" s="1">
        <v>0</v>
      </c>
      <c r="G243" s="1">
        <v>0</v>
      </c>
      <c r="H243" s="1">
        <v>0</v>
      </c>
      <c r="I243" s="1">
        <v>0</v>
      </c>
      <c r="J243" s="1">
        <v>0</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0</v>
      </c>
      <c r="AC243" s="1">
        <v>0</v>
      </c>
      <c r="AD243" s="1">
        <v>0</v>
      </c>
      <c r="AE243" s="1">
        <v>0</v>
      </c>
      <c r="AF243" s="1">
        <v>0</v>
      </c>
      <c r="AG243" s="1">
        <v>0</v>
      </c>
      <c r="AH243" s="1">
        <v>0</v>
      </c>
      <c r="AI243" s="1">
        <v>0</v>
      </c>
      <c r="AJ243" s="1">
        <v>0</v>
      </c>
      <c r="AK243" s="1">
        <v>0</v>
      </c>
      <c r="AM243" s="61" t="s">
        <v>256</v>
      </c>
      <c r="AN243" s="36">
        <f t="shared" ref="AN243:BW243" si="188">IF(ISNUMBER(B243/B$30),B243/B$30,"…")</f>
        <v>0</v>
      </c>
      <c r="AO243" s="36">
        <f t="shared" si="188"/>
        <v>0</v>
      </c>
      <c r="AP243" s="36">
        <f t="shared" si="188"/>
        <v>0</v>
      </c>
      <c r="AQ243" s="36">
        <f t="shared" si="188"/>
        <v>0</v>
      </c>
      <c r="AR243" s="36">
        <f t="shared" si="188"/>
        <v>0</v>
      </c>
      <c r="AS243" s="36">
        <f t="shared" si="188"/>
        <v>0</v>
      </c>
      <c r="AT243" s="36">
        <f t="shared" si="188"/>
        <v>0</v>
      </c>
      <c r="AU243" s="36">
        <f t="shared" si="188"/>
        <v>0</v>
      </c>
      <c r="AV243" s="36">
        <f t="shared" si="188"/>
        <v>0</v>
      </c>
      <c r="AW243" s="36">
        <f t="shared" si="188"/>
        <v>0</v>
      </c>
      <c r="AX243" s="36">
        <f t="shared" si="188"/>
        <v>0</v>
      </c>
      <c r="AY243" s="36">
        <f t="shared" si="188"/>
        <v>0</v>
      </c>
      <c r="AZ243" s="36">
        <f t="shared" si="188"/>
        <v>0</v>
      </c>
      <c r="BA243" s="36">
        <f t="shared" si="188"/>
        <v>0</v>
      </c>
      <c r="BB243" s="36">
        <f t="shared" si="188"/>
        <v>0</v>
      </c>
      <c r="BC243" s="36">
        <f t="shared" si="188"/>
        <v>0</v>
      </c>
      <c r="BD243" s="36">
        <f t="shared" si="188"/>
        <v>0</v>
      </c>
      <c r="BE243" s="36">
        <f t="shared" si="188"/>
        <v>0</v>
      </c>
      <c r="BF243" s="36">
        <f t="shared" si="188"/>
        <v>0</v>
      </c>
      <c r="BG243" s="36">
        <f t="shared" si="188"/>
        <v>0</v>
      </c>
      <c r="BH243" s="36">
        <f t="shared" si="188"/>
        <v>0</v>
      </c>
      <c r="BI243" s="36">
        <f t="shared" si="188"/>
        <v>0</v>
      </c>
      <c r="BJ243" s="36">
        <f t="shared" si="188"/>
        <v>0</v>
      </c>
      <c r="BK243" s="36">
        <f t="shared" si="188"/>
        <v>0</v>
      </c>
      <c r="BL243" s="36">
        <f t="shared" si="188"/>
        <v>0</v>
      </c>
      <c r="BM243" s="36">
        <f t="shared" si="188"/>
        <v>0</v>
      </c>
      <c r="BN243" s="36">
        <f t="shared" si="188"/>
        <v>0</v>
      </c>
      <c r="BO243" s="36">
        <f t="shared" si="188"/>
        <v>0</v>
      </c>
      <c r="BP243" s="36">
        <f t="shared" si="188"/>
        <v>0</v>
      </c>
      <c r="BQ243" s="36">
        <f t="shared" si="188"/>
        <v>0</v>
      </c>
      <c r="BR243" s="36">
        <f t="shared" si="188"/>
        <v>0</v>
      </c>
      <c r="BS243" s="36">
        <f t="shared" si="188"/>
        <v>0</v>
      </c>
      <c r="BT243" s="36">
        <f t="shared" si="188"/>
        <v>0</v>
      </c>
      <c r="BU243" s="36">
        <f t="shared" si="188"/>
        <v>0</v>
      </c>
      <c r="BV243" s="36">
        <f t="shared" si="188"/>
        <v>0</v>
      </c>
      <c r="BW243" s="36">
        <f t="shared" si="188"/>
        <v>0</v>
      </c>
    </row>
    <row r="244" spans="1:75">
      <c r="A244" s="61" t="s">
        <v>257</v>
      </c>
      <c r="B244" s="1" t="s">
        <v>96</v>
      </c>
      <c r="C244" s="1" t="s">
        <v>96</v>
      </c>
      <c r="D244" s="1" t="s">
        <v>96</v>
      </c>
      <c r="E244" s="1">
        <v>0</v>
      </c>
      <c r="F244" s="1">
        <v>0</v>
      </c>
      <c r="G244" s="1">
        <v>0</v>
      </c>
      <c r="H244" s="1">
        <v>0</v>
      </c>
      <c r="I244" s="1">
        <v>7.0000000000000001E-3</v>
      </c>
      <c r="J244" s="1">
        <v>7.0000000000000001E-3</v>
      </c>
      <c r="K244" s="1">
        <v>7.0000000000000001E-3</v>
      </c>
      <c r="L244" s="1">
        <v>7.0000000000000001E-3</v>
      </c>
      <c r="M244" s="1">
        <v>5.0000000000000001E-3</v>
      </c>
      <c r="N244" s="1">
        <v>0</v>
      </c>
      <c r="O244" s="1">
        <v>0</v>
      </c>
      <c r="P244" s="1">
        <v>0</v>
      </c>
      <c r="Q244" s="1">
        <v>0</v>
      </c>
      <c r="R244" s="1">
        <v>0</v>
      </c>
      <c r="S244" s="1">
        <v>0</v>
      </c>
      <c r="T244" s="1">
        <v>0</v>
      </c>
      <c r="U244" s="1">
        <v>0</v>
      </c>
      <c r="V244" s="1">
        <v>0</v>
      </c>
      <c r="W244" s="1">
        <v>0</v>
      </c>
      <c r="X244" s="1">
        <v>0</v>
      </c>
      <c r="Y244" s="1">
        <v>0</v>
      </c>
      <c r="Z244" s="1">
        <v>0</v>
      </c>
      <c r="AA244" s="1">
        <v>0</v>
      </c>
      <c r="AB244" s="1">
        <v>0</v>
      </c>
      <c r="AC244" s="1">
        <v>0</v>
      </c>
      <c r="AD244" s="1">
        <v>0</v>
      </c>
      <c r="AE244" s="1">
        <v>0</v>
      </c>
      <c r="AF244" s="1">
        <v>0</v>
      </c>
      <c r="AG244" s="1">
        <v>0</v>
      </c>
      <c r="AH244" s="1">
        <v>0</v>
      </c>
      <c r="AI244" s="1">
        <v>0</v>
      </c>
      <c r="AJ244" s="1">
        <v>0</v>
      </c>
      <c r="AK244" s="1">
        <v>0</v>
      </c>
      <c r="AM244" s="61" t="s">
        <v>257</v>
      </c>
      <c r="AN244" s="36" t="str">
        <f t="shared" ref="AN244:BW244" si="189">IF(ISNUMBER(B244/B$31),B244/B$31,"…")</f>
        <v>…</v>
      </c>
      <c r="AO244" s="36" t="str">
        <f t="shared" si="189"/>
        <v>…</v>
      </c>
      <c r="AP244" s="36" t="str">
        <f t="shared" si="189"/>
        <v>…</v>
      </c>
      <c r="AQ244" s="36" t="str">
        <f t="shared" si="189"/>
        <v>…</v>
      </c>
      <c r="AR244" s="36" t="str">
        <f t="shared" si="189"/>
        <v>…</v>
      </c>
      <c r="AS244" s="36">
        <f t="shared" si="189"/>
        <v>0</v>
      </c>
      <c r="AT244" s="36">
        <f t="shared" si="189"/>
        <v>0</v>
      </c>
      <c r="AU244" s="36">
        <f t="shared" si="189"/>
        <v>8.6633663366336624E-3</v>
      </c>
      <c r="AV244" s="36">
        <f t="shared" si="189"/>
        <v>6.1188811188811199E-3</v>
      </c>
      <c r="AW244" s="36">
        <f t="shared" si="189"/>
        <v>7.0707070707070711E-3</v>
      </c>
      <c r="AX244" s="36">
        <f t="shared" si="189"/>
        <v>5.4559625876851132E-3</v>
      </c>
      <c r="AY244" s="36">
        <f t="shared" si="189"/>
        <v>2.9976019184652278E-3</v>
      </c>
      <c r="AZ244" s="36">
        <f t="shared" si="189"/>
        <v>0</v>
      </c>
      <c r="BA244" s="36">
        <f t="shared" si="189"/>
        <v>0</v>
      </c>
      <c r="BB244" s="36">
        <f t="shared" si="189"/>
        <v>0</v>
      </c>
      <c r="BC244" s="36">
        <f t="shared" si="189"/>
        <v>0</v>
      </c>
      <c r="BD244" s="36">
        <f t="shared" si="189"/>
        <v>0</v>
      </c>
      <c r="BE244" s="36">
        <f t="shared" si="189"/>
        <v>0</v>
      </c>
      <c r="BF244" s="36">
        <f t="shared" si="189"/>
        <v>0</v>
      </c>
      <c r="BG244" s="36">
        <f t="shared" si="189"/>
        <v>0</v>
      </c>
      <c r="BH244" s="36">
        <f t="shared" si="189"/>
        <v>0</v>
      </c>
      <c r="BI244" s="36">
        <f t="shared" si="189"/>
        <v>0</v>
      </c>
      <c r="BJ244" s="36">
        <f t="shared" si="189"/>
        <v>0</v>
      </c>
      <c r="BK244" s="36">
        <f t="shared" si="189"/>
        <v>0</v>
      </c>
      <c r="BL244" s="36">
        <f t="shared" si="189"/>
        <v>0</v>
      </c>
      <c r="BM244" s="36">
        <f t="shared" si="189"/>
        <v>0</v>
      </c>
      <c r="BN244" s="36">
        <f t="shared" si="189"/>
        <v>0</v>
      </c>
      <c r="BO244" s="36">
        <f t="shared" si="189"/>
        <v>0</v>
      </c>
      <c r="BP244" s="36">
        <f t="shared" si="189"/>
        <v>0</v>
      </c>
      <c r="BQ244" s="36">
        <f t="shared" si="189"/>
        <v>0</v>
      </c>
      <c r="BR244" s="36">
        <f t="shared" si="189"/>
        <v>0</v>
      </c>
      <c r="BS244" s="36">
        <f t="shared" si="189"/>
        <v>0</v>
      </c>
      <c r="BT244" s="36">
        <f t="shared" si="189"/>
        <v>0</v>
      </c>
      <c r="BU244" s="36">
        <f t="shared" si="189"/>
        <v>0</v>
      </c>
      <c r="BV244" s="36">
        <f t="shared" si="189"/>
        <v>0</v>
      </c>
      <c r="BW244" s="36">
        <f t="shared" si="189"/>
        <v>0</v>
      </c>
    </row>
    <row r="245" spans="1:75">
      <c r="A245" s="61" t="s">
        <v>258</v>
      </c>
      <c r="B245" s="1">
        <v>0</v>
      </c>
      <c r="C245" s="1">
        <v>0</v>
      </c>
      <c r="D245" s="1">
        <v>0</v>
      </c>
      <c r="E245" s="1">
        <v>0</v>
      </c>
      <c r="F245" s="1">
        <v>0</v>
      </c>
      <c r="G245" s="1">
        <v>0</v>
      </c>
      <c r="H245" s="1">
        <v>0</v>
      </c>
      <c r="I245" s="1">
        <v>0</v>
      </c>
      <c r="J245" s="1">
        <v>0</v>
      </c>
      <c r="K245" s="1">
        <v>0</v>
      </c>
      <c r="L245" s="1">
        <v>0</v>
      </c>
      <c r="M245" s="1">
        <v>0</v>
      </c>
      <c r="N245" s="1">
        <v>0</v>
      </c>
      <c r="O245" s="1">
        <v>0</v>
      </c>
      <c r="P245" s="1">
        <v>0</v>
      </c>
      <c r="Q245" s="1">
        <v>0</v>
      </c>
      <c r="R245" s="1">
        <v>0</v>
      </c>
      <c r="S245" s="1">
        <v>0</v>
      </c>
      <c r="T245" s="1">
        <v>0</v>
      </c>
      <c r="U245" s="1">
        <v>0</v>
      </c>
      <c r="V245" s="1">
        <v>0</v>
      </c>
      <c r="W245" s="1">
        <v>3.0000000000000001E-3</v>
      </c>
      <c r="X245" s="1">
        <v>5.0000000000000001E-3</v>
      </c>
      <c r="Y245" s="1">
        <v>7.0000000000000001E-3</v>
      </c>
      <c r="Z245" s="1">
        <v>8.0000000000000002E-3</v>
      </c>
      <c r="AA245" s="1">
        <v>1.9E-2</v>
      </c>
      <c r="AB245" s="1">
        <v>9.4E-2</v>
      </c>
      <c r="AC245" s="1">
        <v>9.6000000000000002E-2</v>
      </c>
      <c r="AD245" s="1">
        <v>0.151</v>
      </c>
      <c r="AE245" s="1">
        <v>0.155</v>
      </c>
      <c r="AF245" s="1">
        <v>0.39100000000000001</v>
      </c>
      <c r="AG245" s="1">
        <v>0.65700000000000003</v>
      </c>
      <c r="AH245" s="1">
        <v>0.60199999999999998</v>
      </c>
      <c r="AI245" s="1">
        <v>0.45900000000000002</v>
      </c>
      <c r="AJ245" s="1">
        <v>0.28199999999999997</v>
      </c>
      <c r="AK245" s="1">
        <v>0.17199999999999999</v>
      </c>
      <c r="AM245" s="61" t="s">
        <v>258</v>
      </c>
      <c r="AN245" s="36">
        <f t="shared" ref="AN245:BW245" si="190">IF(ISNUMBER(B245/B$32),B245/B$32,"…")</f>
        <v>0</v>
      </c>
      <c r="AO245" s="36">
        <f t="shared" si="190"/>
        <v>0</v>
      </c>
      <c r="AP245" s="36">
        <f t="shared" si="190"/>
        <v>0</v>
      </c>
      <c r="AQ245" s="36">
        <f t="shared" si="190"/>
        <v>0</v>
      </c>
      <c r="AR245" s="36">
        <f t="shared" si="190"/>
        <v>0</v>
      </c>
      <c r="AS245" s="36">
        <f t="shared" si="190"/>
        <v>0</v>
      </c>
      <c r="AT245" s="36">
        <f t="shared" si="190"/>
        <v>0</v>
      </c>
      <c r="AU245" s="36">
        <f t="shared" si="190"/>
        <v>0</v>
      </c>
      <c r="AV245" s="36">
        <f t="shared" si="190"/>
        <v>0</v>
      </c>
      <c r="AW245" s="36">
        <f t="shared" si="190"/>
        <v>0</v>
      </c>
      <c r="AX245" s="36">
        <f t="shared" si="190"/>
        <v>0</v>
      </c>
      <c r="AY245" s="36">
        <f t="shared" si="190"/>
        <v>0</v>
      </c>
      <c r="AZ245" s="36">
        <f t="shared" si="190"/>
        <v>0</v>
      </c>
      <c r="BA245" s="36">
        <f t="shared" si="190"/>
        <v>0</v>
      </c>
      <c r="BB245" s="36">
        <f t="shared" si="190"/>
        <v>0</v>
      </c>
      <c r="BC245" s="36">
        <f t="shared" si="190"/>
        <v>0</v>
      </c>
      <c r="BD245" s="36">
        <f t="shared" si="190"/>
        <v>0</v>
      </c>
      <c r="BE245" s="36">
        <f t="shared" si="190"/>
        <v>0</v>
      </c>
      <c r="BF245" s="36">
        <f t="shared" si="190"/>
        <v>0</v>
      </c>
      <c r="BG245" s="36">
        <f t="shared" si="190"/>
        <v>0</v>
      </c>
      <c r="BH245" s="36">
        <f t="shared" si="190"/>
        <v>0</v>
      </c>
      <c r="BI245" s="36">
        <f t="shared" si="190"/>
        <v>7.9072219293621507E-4</v>
      </c>
      <c r="BJ245" s="36">
        <f t="shared" si="190"/>
        <v>1.2575452716297787E-3</v>
      </c>
      <c r="BK245" s="36">
        <f t="shared" si="190"/>
        <v>1.4855687606112056E-3</v>
      </c>
      <c r="BL245" s="36">
        <f t="shared" si="190"/>
        <v>1.3819312489203664E-3</v>
      </c>
      <c r="BM245" s="36">
        <f t="shared" si="190"/>
        <v>2.6870315372648848E-3</v>
      </c>
      <c r="BN245" s="36">
        <f t="shared" si="190"/>
        <v>1.2313335079905684E-2</v>
      </c>
      <c r="BO245" s="36">
        <f t="shared" si="190"/>
        <v>1.1156304474142939E-2</v>
      </c>
      <c r="BP245" s="36">
        <f t="shared" si="190"/>
        <v>1.5560593569661994E-2</v>
      </c>
      <c r="BQ245" s="36">
        <f t="shared" si="190"/>
        <v>1.4317384075374098E-2</v>
      </c>
      <c r="BR245" s="36">
        <f t="shared" si="190"/>
        <v>3.0731745657470722E-2</v>
      </c>
      <c r="BS245" s="36">
        <f t="shared" si="190"/>
        <v>4.7834000728066983E-2</v>
      </c>
      <c r="BT245" s="36">
        <f t="shared" si="190"/>
        <v>3.9600052624654651E-2</v>
      </c>
      <c r="BU245" s="36">
        <f t="shared" si="190"/>
        <v>2.6815446632003272E-2</v>
      </c>
      <c r="BV245" s="36">
        <f t="shared" si="190"/>
        <v>1.6680468472731573E-2</v>
      </c>
      <c r="BW245" s="36">
        <f t="shared" si="190"/>
        <v>1.0706504824151881E-2</v>
      </c>
    </row>
    <row r="246" spans="1:75">
      <c r="A246" s="61" t="s">
        <v>259</v>
      </c>
      <c r="B246" s="1">
        <v>4.0000000000000001E-3</v>
      </c>
      <c r="C246" s="1">
        <v>8.0000000000000002E-3</v>
      </c>
      <c r="D246" s="1">
        <v>2.1000000000000001E-2</v>
      </c>
      <c r="E246" s="1">
        <v>0.02</v>
      </c>
      <c r="F246" s="1">
        <v>1.7999999999999999E-2</v>
      </c>
      <c r="G246" s="1">
        <v>1.9E-2</v>
      </c>
      <c r="H246" s="1">
        <v>2.3E-2</v>
      </c>
      <c r="I246" s="1">
        <v>3.3000000000000002E-2</v>
      </c>
      <c r="J246" s="1">
        <v>4.2000000000000003E-2</v>
      </c>
      <c r="K246" s="1">
        <v>5.3999999999999999E-2</v>
      </c>
      <c r="L246" s="1">
        <v>5.3999999999999999E-2</v>
      </c>
      <c r="M246" s="1">
        <v>4.8000000000000001E-2</v>
      </c>
      <c r="N246" s="1">
        <v>3.9E-2</v>
      </c>
      <c r="O246" s="1">
        <v>4.3999999999999997E-2</v>
      </c>
      <c r="P246" s="1">
        <v>5.2999999999999999E-2</v>
      </c>
      <c r="Q246" s="1">
        <v>5.5E-2</v>
      </c>
      <c r="R246" s="1">
        <v>0.02</v>
      </c>
      <c r="S246" s="1">
        <v>1.7999999999999999E-2</v>
      </c>
      <c r="T246" s="1">
        <v>1.9E-2</v>
      </c>
      <c r="U246" s="1">
        <v>1.6E-2</v>
      </c>
      <c r="V246" s="1">
        <v>1.4999999999999999E-2</v>
      </c>
      <c r="W246" s="1">
        <v>1.2999999999999999E-2</v>
      </c>
      <c r="X246" s="1">
        <v>1.2E-2</v>
      </c>
      <c r="Y246" s="1">
        <v>1.0999999999999999E-2</v>
      </c>
      <c r="Z246" s="1">
        <v>0.01</v>
      </c>
      <c r="AA246" s="1">
        <v>8.0000000000000002E-3</v>
      </c>
      <c r="AB246" s="1">
        <v>7.0000000000000001E-3</v>
      </c>
      <c r="AC246" s="1">
        <v>6.0000000000000001E-3</v>
      </c>
      <c r="AD246" s="1">
        <v>6.0000000000000001E-3</v>
      </c>
      <c r="AE246" s="1">
        <v>5.0000000000000001E-3</v>
      </c>
      <c r="AF246" s="1">
        <v>4.0000000000000001E-3</v>
      </c>
      <c r="AG246" s="1">
        <v>4.0000000000000001E-3</v>
      </c>
      <c r="AH246" s="1">
        <v>4.0000000000000001E-3</v>
      </c>
      <c r="AI246" s="1">
        <v>3.0000000000000001E-3</v>
      </c>
      <c r="AJ246" s="1">
        <v>3.0000000000000001E-3</v>
      </c>
      <c r="AK246" s="1">
        <v>2E-3</v>
      </c>
      <c r="AM246" s="61" t="s">
        <v>259</v>
      </c>
      <c r="AN246" s="36">
        <f t="shared" ref="AN246:BW246" si="191">IF(ISNUMBER(B246/B$33),B246/B$33,"…")</f>
        <v>6.6334991708126038E-3</v>
      </c>
      <c r="AO246" s="36">
        <f t="shared" si="191"/>
        <v>1.2326656394453005E-2</v>
      </c>
      <c r="AP246" s="36">
        <f t="shared" si="191"/>
        <v>2.5990099009900989E-2</v>
      </c>
      <c r="AQ246" s="36">
        <f t="shared" si="191"/>
        <v>3.3333333333333333E-2</v>
      </c>
      <c r="AR246" s="36">
        <f t="shared" si="191"/>
        <v>2.9654036243822075E-2</v>
      </c>
      <c r="AS246" s="36">
        <f t="shared" si="191"/>
        <v>3.0303030303030304E-2</v>
      </c>
      <c r="AT246" s="36">
        <f t="shared" si="191"/>
        <v>3.5060975609756094E-2</v>
      </c>
      <c r="AU246" s="36">
        <f t="shared" si="191"/>
        <v>5.0458715596330278E-2</v>
      </c>
      <c r="AV246" s="36">
        <f t="shared" si="191"/>
        <v>6.4417177914110432E-2</v>
      </c>
      <c r="AW246" s="36">
        <f t="shared" si="191"/>
        <v>7.4585635359116026E-2</v>
      </c>
      <c r="AX246" s="36">
        <f t="shared" si="191"/>
        <v>6.9142125480153652E-2</v>
      </c>
      <c r="AY246" s="36">
        <f t="shared" si="191"/>
        <v>6.4171122994652413E-2</v>
      </c>
      <c r="AZ246" s="36">
        <f t="shared" si="191"/>
        <v>5.9001512859304085E-2</v>
      </c>
      <c r="BA246" s="36">
        <f t="shared" si="191"/>
        <v>5.736636245110821E-2</v>
      </c>
      <c r="BB246" s="36">
        <f t="shared" si="191"/>
        <v>6.7003792667509471E-2</v>
      </c>
      <c r="BC246" s="36">
        <f t="shared" si="191"/>
        <v>6.2642369020501146E-2</v>
      </c>
      <c r="BD246" s="36">
        <f t="shared" si="191"/>
        <v>2.7894002789400282E-2</v>
      </c>
      <c r="BE246" s="36">
        <f t="shared" si="191"/>
        <v>2.3715415019762844E-2</v>
      </c>
      <c r="BF246" s="36">
        <f t="shared" si="191"/>
        <v>2.0787746170678335E-2</v>
      </c>
      <c r="BG246" s="36">
        <f t="shared" si="191"/>
        <v>2.1136063408190225E-2</v>
      </c>
      <c r="BH246" s="36">
        <f t="shared" si="191"/>
        <v>1.948051948051948E-2</v>
      </c>
      <c r="BI246" s="36">
        <f t="shared" si="191"/>
        <v>1.5046296296296295E-2</v>
      </c>
      <c r="BJ246" s="36">
        <f t="shared" si="191"/>
        <v>1.411764705882353E-2</v>
      </c>
      <c r="BK246" s="36">
        <f t="shared" si="191"/>
        <v>1.1190233977619531E-2</v>
      </c>
      <c r="BL246" s="36">
        <f t="shared" si="191"/>
        <v>1.0718113612004287E-2</v>
      </c>
      <c r="BM246" s="36">
        <f t="shared" si="191"/>
        <v>8.1466395112016303E-3</v>
      </c>
      <c r="BN246" s="36">
        <f t="shared" si="191"/>
        <v>7.8125E-3</v>
      </c>
      <c r="BO246" s="36">
        <f t="shared" si="191"/>
        <v>6.3897763578274766E-3</v>
      </c>
      <c r="BP246" s="36">
        <f t="shared" si="191"/>
        <v>5.7197330791229749E-3</v>
      </c>
      <c r="BQ246" s="36">
        <f t="shared" si="191"/>
        <v>4.3859649122807024E-3</v>
      </c>
      <c r="BR246" s="36">
        <f t="shared" si="191"/>
        <v>2.8050490883590466E-3</v>
      </c>
      <c r="BS246" s="36">
        <f t="shared" si="191"/>
        <v>3.1372549019607846E-3</v>
      </c>
      <c r="BT246" s="36">
        <f t="shared" si="191"/>
        <v>3.0234315948601664E-3</v>
      </c>
      <c r="BU246" s="36">
        <f t="shared" si="191"/>
        <v>2.0435967302452319E-3</v>
      </c>
      <c r="BV246" s="36">
        <f t="shared" si="191"/>
        <v>2.1786492374727671E-3</v>
      </c>
      <c r="BW246" s="36">
        <f t="shared" si="191"/>
        <v>1.4114326040931546E-3</v>
      </c>
    </row>
    <row r="247" spans="1:75">
      <c r="A247" s="61" t="s">
        <v>260</v>
      </c>
      <c r="B247" s="1">
        <v>0.153</v>
      </c>
      <c r="C247" s="1">
        <v>0.156</v>
      </c>
      <c r="D247" s="1">
        <v>0.16</v>
      </c>
      <c r="E247" s="1">
        <v>0.16</v>
      </c>
      <c r="F247" s="1">
        <v>0.16600000000000001</v>
      </c>
      <c r="G247" s="1">
        <v>0.17299999999999999</v>
      </c>
      <c r="H247" s="1">
        <v>0.17100000000000001</v>
      </c>
      <c r="I247" s="1">
        <v>0.16400000000000001</v>
      </c>
      <c r="J247" s="1">
        <v>0.158</v>
      </c>
      <c r="K247" s="1">
        <v>0.16400000000000001</v>
      </c>
      <c r="L247" s="1">
        <v>0.17199999999999999</v>
      </c>
      <c r="M247" s="1">
        <v>0.16500000000000001</v>
      </c>
      <c r="N247" s="1">
        <v>0.157</v>
      </c>
      <c r="O247" s="1">
        <v>0.16200000000000001</v>
      </c>
      <c r="P247" s="1">
        <v>0.16900000000000001</v>
      </c>
      <c r="Q247" s="1">
        <v>0.17</v>
      </c>
      <c r="R247" s="1">
        <v>0.16300000000000001</v>
      </c>
      <c r="S247" s="1">
        <v>0.16300000000000001</v>
      </c>
      <c r="T247" s="1">
        <v>0.16500000000000001</v>
      </c>
      <c r="U247" s="1">
        <v>0.18</v>
      </c>
      <c r="V247" s="1">
        <v>2.1000000000000001E-2</v>
      </c>
      <c r="W247" s="1">
        <v>0</v>
      </c>
      <c r="X247" s="1">
        <v>0</v>
      </c>
      <c r="Y247" s="1">
        <v>0</v>
      </c>
      <c r="Z247" s="1">
        <v>0</v>
      </c>
      <c r="AA247" s="1">
        <v>0</v>
      </c>
      <c r="AB247" s="1">
        <v>0</v>
      </c>
      <c r="AC247" s="1">
        <v>0</v>
      </c>
      <c r="AD247" s="1">
        <v>0</v>
      </c>
      <c r="AE247" s="1">
        <v>0</v>
      </c>
      <c r="AF247" s="1">
        <v>0</v>
      </c>
      <c r="AG247" s="1">
        <v>0</v>
      </c>
      <c r="AH247" s="1">
        <v>0</v>
      </c>
      <c r="AI247" s="1">
        <v>0</v>
      </c>
      <c r="AJ247" s="1">
        <v>7.0000000000000001E-3</v>
      </c>
      <c r="AK247" s="1">
        <v>2.7E-2</v>
      </c>
      <c r="AM247" s="61" t="s">
        <v>260</v>
      </c>
      <c r="AN247" s="36" t="str">
        <f t="shared" ref="AN247:BW247" si="192">IF(ISNUMBER(B247/B$34),B247/B$34,"…")</f>
        <v>…</v>
      </c>
      <c r="AO247" s="36" t="str">
        <f t="shared" si="192"/>
        <v>…</v>
      </c>
      <c r="AP247" s="36" t="str">
        <f t="shared" si="192"/>
        <v>…</v>
      </c>
      <c r="AQ247" s="36" t="str">
        <f t="shared" si="192"/>
        <v>…</v>
      </c>
      <c r="AR247" s="36" t="str">
        <f t="shared" si="192"/>
        <v>…</v>
      </c>
      <c r="AS247" s="36" t="str">
        <f t="shared" si="192"/>
        <v>…</v>
      </c>
      <c r="AT247" s="36" t="str">
        <f t="shared" si="192"/>
        <v>…</v>
      </c>
      <c r="AU247" s="36" t="str">
        <f t="shared" si="192"/>
        <v>…</v>
      </c>
      <c r="AV247" s="36" t="str">
        <f t="shared" si="192"/>
        <v>…</v>
      </c>
      <c r="AW247" s="36" t="str">
        <f t="shared" si="192"/>
        <v>…</v>
      </c>
      <c r="AX247" s="36" t="str">
        <f t="shared" si="192"/>
        <v>…</v>
      </c>
      <c r="AY247" s="36" t="str">
        <f t="shared" si="192"/>
        <v>…</v>
      </c>
      <c r="AZ247" s="36" t="str">
        <f t="shared" si="192"/>
        <v>…</v>
      </c>
      <c r="BA247" s="36" t="str">
        <f t="shared" si="192"/>
        <v>…</v>
      </c>
      <c r="BB247" s="36" t="str">
        <f t="shared" si="192"/>
        <v>…</v>
      </c>
      <c r="BC247" s="36" t="str">
        <f t="shared" si="192"/>
        <v>…</v>
      </c>
      <c r="BD247" s="36" t="str">
        <f t="shared" si="192"/>
        <v>…</v>
      </c>
      <c r="BE247" s="36" t="str">
        <f t="shared" si="192"/>
        <v>…</v>
      </c>
      <c r="BF247" s="36" t="str">
        <f t="shared" si="192"/>
        <v>…</v>
      </c>
      <c r="BG247" s="36">
        <f t="shared" si="192"/>
        <v>4.6082949308755755E-2</v>
      </c>
      <c r="BH247" s="36">
        <f t="shared" si="192"/>
        <v>9.0869753353526612E-3</v>
      </c>
      <c r="BI247" s="36">
        <f t="shared" si="192"/>
        <v>0</v>
      </c>
      <c r="BJ247" s="36">
        <f t="shared" si="192"/>
        <v>0</v>
      </c>
      <c r="BK247" s="36">
        <f t="shared" si="192"/>
        <v>0</v>
      </c>
      <c r="BL247" s="36">
        <f t="shared" si="192"/>
        <v>0</v>
      </c>
      <c r="BM247" s="36">
        <f t="shared" si="192"/>
        <v>0</v>
      </c>
      <c r="BN247" s="36">
        <f t="shared" si="192"/>
        <v>0</v>
      </c>
      <c r="BO247" s="36">
        <f t="shared" si="192"/>
        <v>0</v>
      </c>
      <c r="BP247" s="36">
        <f t="shared" si="192"/>
        <v>0</v>
      </c>
      <c r="BQ247" s="36">
        <f t="shared" si="192"/>
        <v>0</v>
      </c>
      <c r="BR247" s="36">
        <f t="shared" si="192"/>
        <v>0</v>
      </c>
      <c r="BS247" s="36">
        <f t="shared" si="192"/>
        <v>0</v>
      </c>
      <c r="BT247" s="36">
        <f t="shared" si="192"/>
        <v>0</v>
      </c>
      <c r="BU247" s="36">
        <f t="shared" si="192"/>
        <v>0</v>
      </c>
      <c r="BV247" s="36">
        <f t="shared" si="192"/>
        <v>2.7110766847405115E-3</v>
      </c>
      <c r="BW247" s="36" t="str">
        <f t="shared" si="192"/>
        <v>…</v>
      </c>
    </row>
    <row r="248" spans="1:75">
      <c r="A248" s="61" t="s">
        <v>261</v>
      </c>
      <c r="B248" s="1">
        <v>3.7999999999999999E-2</v>
      </c>
      <c r="C248" s="1">
        <v>0.03</v>
      </c>
      <c r="D248" s="1">
        <v>2.7E-2</v>
      </c>
      <c r="E248" s="1">
        <v>2.4E-2</v>
      </c>
      <c r="F248" s="1">
        <v>2.3E-2</v>
      </c>
      <c r="G248" s="1">
        <v>2.1999999999999999E-2</v>
      </c>
      <c r="H248" s="1">
        <v>2.1999999999999999E-2</v>
      </c>
      <c r="I248" s="1">
        <v>2.1000000000000001E-2</v>
      </c>
      <c r="J248" s="1">
        <v>2.1000000000000001E-2</v>
      </c>
      <c r="K248" s="1">
        <v>2.1000000000000001E-2</v>
      </c>
      <c r="L248" s="1">
        <v>2.1000000000000001E-2</v>
      </c>
      <c r="M248" s="1">
        <v>2.1000000000000001E-2</v>
      </c>
      <c r="N248" s="1">
        <v>2.1000000000000001E-2</v>
      </c>
      <c r="O248" s="1">
        <v>2.1000000000000001E-2</v>
      </c>
      <c r="P248" s="1">
        <v>2.1000000000000001E-2</v>
      </c>
      <c r="Q248" s="1">
        <v>6.0000000000000001E-3</v>
      </c>
      <c r="R248" s="1">
        <v>5.0000000000000001E-3</v>
      </c>
      <c r="S248" s="1">
        <v>6.0000000000000001E-3</v>
      </c>
      <c r="T248" s="1">
        <v>6.0000000000000001E-3</v>
      </c>
      <c r="U248" s="1">
        <v>6.0000000000000001E-3</v>
      </c>
      <c r="V248" s="1">
        <v>7.0000000000000001E-3</v>
      </c>
      <c r="W248" s="1">
        <v>7.0000000000000001E-3</v>
      </c>
      <c r="X248" s="1">
        <v>7.0000000000000001E-3</v>
      </c>
      <c r="Y248" s="1">
        <v>7.0000000000000001E-3</v>
      </c>
      <c r="Z248" s="1">
        <v>7.0000000000000001E-3</v>
      </c>
      <c r="AA248" s="1">
        <v>7.0000000000000001E-3</v>
      </c>
      <c r="AB248" s="1">
        <v>7.0000000000000001E-3</v>
      </c>
      <c r="AC248" s="1">
        <v>7.0000000000000001E-3</v>
      </c>
      <c r="AD248" s="1">
        <v>6.8000000000000005E-2</v>
      </c>
      <c r="AE248" s="1">
        <v>0.106</v>
      </c>
      <c r="AF248" s="1">
        <v>9.5000000000000001E-2</v>
      </c>
      <c r="AG248" s="1">
        <v>8.7999999999999995E-2</v>
      </c>
      <c r="AH248" s="1">
        <v>0.06</v>
      </c>
      <c r="AI248" s="1">
        <v>0.04</v>
      </c>
      <c r="AJ248" s="1">
        <v>7.5999999999999998E-2</v>
      </c>
      <c r="AK248" s="1">
        <v>9.4E-2</v>
      </c>
      <c r="AM248" s="61" t="s">
        <v>261</v>
      </c>
      <c r="AN248" s="36">
        <f t="shared" ref="AN248:BW248" si="193">IF(ISNUMBER(B248/B$35),B248/B$35,"…")</f>
        <v>9.3757710338021223E-3</v>
      </c>
      <c r="AO248" s="36">
        <f t="shared" si="193"/>
        <v>7.1718862060721972E-3</v>
      </c>
      <c r="AP248" s="36">
        <f t="shared" si="193"/>
        <v>6.5391135868248977E-3</v>
      </c>
      <c r="AQ248" s="36">
        <f t="shared" si="193"/>
        <v>6.0316662478009549E-3</v>
      </c>
      <c r="AR248" s="36">
        <f t="shared" si="193"/>
        <v>5.5182341650671781E-3</v>
      </c>
      <c r="AS248" s="36">
        <f t="shared" si="193"/>
        <v>7.4652188666440439E-3</v>
      </c>
      <c r="AT248" s="36">
        <f t="shared" si="193"/>
        <v>4.799301919720768E-3</v>
      </c>
      <c r="AU248" s="36">
        <f t="shared" si="193"/>
        <v>4.5971978984238188E-3</v>
      </c>
      <c r="AV248" s="36">
        <f t="shared" si="193"/>
        <v>5.6987788331071916E-3</v>
      </c>
      <c r="AW248" s="36">
        <f t="shared" si="193"/>
        <v>4.3668122270742356E-3</v>
      </c>
      <c r="AX248" s="36">
        <f t="shared" si="193"/>
        <v>4.9099836333878887E-3</v>
      </c>
      <c r="AY248" s="36">
        <f t="shared" si="193"/>
        <v>4.8678720445062586E-3</v>
      </c>
      <c r="AZ248" s="36">
        <f t="shared" si="193"/>
        <v>4.7318611987381713E-3</v>
      </c>
      <c r="BA248" s="36">
        <f t="shared" si="193"/>
        <v>4.2630937880633376E-3</v>
      </c>
      <c r="BB248" s="36">
        <f t="shared" si="193"/>
        <v>3.780378037803781E-3</v>
      </c>
      <c r="BC248" s="36">
        <f t="shared" si="193"/>
        <v>1.4468290330359296E-3</v>
      </c>
      <c r="BD248" s="36">
        <f t="shared" si="193"/>
        <v>1.2373174956693887E-3</v>
      </c>
      <c r="BE248" s="36">
        <f t="shared" si="193"/>
        <v>2.7372262773722625E-3</v>
      </c>
      <c r="BF248" s="36">
        <f t="shared" si="193"/>
        <v>2.379064234734338E-3</v>
      </c>
      <c r="BG248" s="36">
        <f t="shared" si="193"/>
        <v>1.964636542239686E-3</v>
      </c>
      <c r="BH248" s="36">
        <f t="shared" si="193"/>
        <v>2.0864381520119225E-3</v>
      </c>
      <c r="BI248" s="36">
        <f t="shared" si="193"/>
        <v>2.2264631043256997E-3</v>
      </c>
      <c r="BJ248" s="36">
        <f t="shared" si="193"/>
        <v>2.2457491177414182E-3</v>
      </c>
      <c r="BK248" s="36">
        <f t="shared" si="193"/>
        <v>2.0545934840035221E-3</v>
      </c>
      <c r="BL248" s="36">
        <f t="shared" si="193"/>
        <v>1.5751575157515751E-3</v>
      </c>
      <c r="BM248" s="36">
        <f t="shared" si="193"/>
        <v>1.5880217785843918E-3</v>
      </c>
      <c r="BN248" s="36">
        <f t="shared" si="193"/>
        <v>1.5300546448087432E-3</v>
      </c>
      <c r="BO248" s="36">
        <f t="shared" si="193"/>
        <v>1.5459363957597175E-3</v>
      </c>
      <c r="BP248" s="36">
        <f t="shared" si="193"/>
        <v>1.3330719466771222E-2</v>
      </c>
      <c r="BQ248" s="36">
        <f t="shared" si="193"/>
        <v>1.8688293370944992E-2</v>
      </c>
      <c r="BR248" s="36">
        <f t="shared" si="193"/>
        <v>1.636802205375603E-2</v>
      </c>
      <c r="BS248" s="36">
        <f t="shared" si="193"/>
        <v>1.30718954248366E-2</v>
      </c>
      <c r="BT248" s="36">
        <f t="shared" si="193"/>
        <v>8.7171291587970351E-3</v>
      </c>
      <c r="BU248" s="36">
        <f t="shared" si="193"/>
        <v>5.6890911676859626E-3</v>
      </c>
      <c r="BV248" s="36">
        <f t="shared" si="193"/>
        <v>9.3815578323663724E-3</v>
      </c>
      <c r="BW248" s="36">
        <f t="shared" si="193"/>
        <v>1.1099303341598773E-2</v>
      </c>
    </row>
    <row r="249" spans="1:75">
      <c r="A249" s="61" t="s">
        <v>262</v>
      </c>
      <c r="B249" s="1">
        <v>3.5000000000000003E-2</v>
      </c>
      <c r="C249" s="1">
        <v>3.5000000000000003E-2</v>
      </c>
      <c r="D249" s="1">
        <v>3.5000000000000003E-2</v>
      </c>
      <c r="E249" s="1">
        <v>2.7E-2</v>
      </c>
      <c r="F249" s="1">
        <v>1.9E-2</v>
      </c>
      <c r="G249" s="1">
        <v>0.01</v>
      </c>
      <c r="H249" s="1">
        <v>0</v>
      </c>
      <c r="I249" s="1">
        <v>0</v>
      </c>
      <c r="J249" s="1">
        <v>0</v>
      </c>
      <c r="K249" s="1">
        <v>0</v>
      </c>
      <c r="L249" s="1">
        <v>0</v>
      </c>
      <c r="M249" s="1">
        <v>0</v>
      </c>
      <c r="N249" s="1">
        <v>0</v>
      </c>
      <c r="O249" s="1">
        <v>0</v>
      </c>
      <c r="P249" s="1">
        <v>0</v>
      </c>
      <c r="Q249" s="1">
        <v>1E-3</v>
      </c>
      <c r="R249" s="1">
        <v>1.4999999999999999E-2</v>
      </c>
      <c r="S249" s="1">
        <v>5.0000000000000001E-3</v>
      </c>
      <c r="T249" s="1">
        <v>6.0000000000000001E-3</v>
      </c>
      <c r="U249" s="1">
        <v>6.0000000000000001E-3</v>
      </c>
      <c r="V249" s="1">
        <v>6.0000000000000001E-3</v>
      </c>
      <c r="W249" s="1">
        <v>5.0000000000000001E-3</v>
      </c>
      <c r="X249" s="1">
        <v>5.0000000000000001E-3</v>
      </c>
      <c r="Y249" s="1">
        <v>5.0000000000000001E-3</v>
      </c>
      <c r="Z249" s="1">
        <v>6.0000000000000001E-3</v>
      </c>
      <c r="AA249" s="1">
        <v>2E-3</v>
      </c>
      <c r="AB249" s="1">
        <v>0</v>
      </c>
      <c r="AC249" s="1">
        <v>0</v>
      </c>
      <c r="AD249" s="1">
        <v>0</v>
      </c>
      <c r="AE249" s="1">
        <v>0</v>
      </c>
      <c r="AF249" s="1">
        <v>0</v>
      </c>
      <c r="AG249" s="1">
        <v>0</v>
      </c>
      <c r="AH249" s="1">
        <v>0</v>
      </c>
      <c r="AI249" s="1">
        <v>0</v>
      </c>
      <c r="AJ249" s="1">
        <v>0</v>
      </c>
      <c r="AK249" s="1">
        <v>0</v>
      </c>
      <c r="AM249" s="61" t="s">
        <v>262</v>
      </c>
      <c r="AN249" s="36">
        <f t="shared" ref="AN249:BW249" si="194">IF(ISNUMBER(B249/B$36),B249/B$36,"…")</f>
        <v>2.2801302931596094E-2</v>
      </c>
      <c r="AO249" s="36">
        <f t="shared" si="194"/>
        <v>2.1135265700483095E-2</v>
      </c>
      <c r="AP249" s="36">
        <f t="shared" si="194"/>
        <v>1.894964807796427E-2</v>
      </c>
      <c r="AQ249" s="36">
        <f t="shared" si="194"/>
        <v>1.5752625437572929E-2</v>
      </c>
      <c r="AR249" s="36">
        <f t="shared" si="194"/>
        <v>9.309162175404213E-3</v>
      </c>
      <c r="AS249" s="36">
        <f t="shared" si="194"/>
        <v>5.1572975760701394E-3</v>
      </c>
      <c r="AT249" s="36">
        <f t="shared" si="194"/>
        <v>0</v>
      </c>
      <c r="AU249" s="36">
        <f t="shared" si="194"/>
        <v>0</v>
      </c>
      <c r="AV249" s="36">
        <f t="shared" si="194"/>
        <v>0</v>
      </c>
      <c r="AW249" s="36">
        <f t="shared" si="194"/>
        <v>0</v>
      </c>
      <c r="AX249" s="36">
        <f t="shared" si="194"/>
        <v>0</v>
      </c>
      <c r="AY249" s="36">
        <f t="shared" si="194"/>
        <v>0</v>
      </c>
      <c r="AZ249" s="36">
        <f t="shared" si="194"/>
        <v>0</v>
      </c>
      <c r="BA249" s="36">
        <f t="shared" si="194"/>
        <v>0</v>
      </c>
      <c r="BB249" s="36">
        <f t="shared" si="194"/>
        <v>0</v>
      </c>
      <c r="BC249" s="36">
        <f t="shared" si="194"/>
        <v>2.7374760470845878E-4</v>
      </c>
      <c r="BD249" s="36">
        <f t="shared" si="194"/>
        <v>4.2943028914972804E-3</v>
      </c>
      <c r="BE249" s="36">
        <f t="shared" si="194"/>
        <v>5.08130081300813E-3</v>
      </c>
      <c r="BF249" s="36">
        <f t="shared" si="194"/>
        <v>5.0847457627118649E-3</v>
      </c>
      <c r="BG249" s="36">
        <f t="shared" si="194"/>
        <v>3.4071550255536632E-3</v>
      </c>
      <c r="BH249" s="36">
        <f t="shared" si="194"/>
        <v>3.0303030303030303E-3</v>
      </c>
      <c r="BI249" s="36">
        <f t="shared" si="194"/>
        <v>2.6469031233456856E-3</v>
      </c>
      <c r="BJ249" s="36">
        <f t="shared" si="194"/>
        <v>2.3223409196470044E-3</v>
      </c>
      <c r="BK249" s="36">
        <f t="shared" si="194"/>
        <v>2.7700831024930748E-3</v>
      </c>
      <c r="BL249" s="36">
        <f t="shared" si="194"/>
        <v>2.6075619295958278E-3</v>
      </c>
      <c r="BM249" s="36">
        <f t="shared" si="194"/>
        <v>7.7639751552795026E-4</v>
      </c>
      <c r="BN249" s="36">
        <f t="shared" si="194"/>
        <v>0</v>
      </c>
      <c r="BO249" s="36">
        <f t="shared" si="194"/>
        <v>0</v>
      </c>
      <c r="BP249" s="36">
        <f t="shared" si="194"/>
        <v>0</v>
      </c>
      <c r="BQ249" s="36">
        <f t="shared" si="194"/>
        <v>0</v>
      </c>
      <c r="BR249" s="36">
        <f t="shared" si="194"/>
        <v>0</v>
      </c>
      <c r="BS249" s="36">
        <f t="shared" si="194"/>
        <v>0</v>
      </c>
      <c r="BT249" s="36">
        <f t="shared" si="194"/>
        <v>0</v>
      </c>
      <c r="BU249" s="36">
        <f t="shared" si="194"/>
        <v>0</v>
      </c>
      <c r="BV249" s="36">
        <f t="shared" si="194"/>
        <v>0</v>
      </c>
      <c r="BW249" s="36">
        <f t="shared" si="194"/>
        <v>0</v>
      </c>
    </row>
    <row r="250" spans="1:75">
      <c r="A250" s="61" t="s">
        <v>263</v>
      </c>
      <c r="B250" s="1">
        <v>0</v>
      </c>
      <c r="C250" s="1">
        <v>0</v>
      </c>
      <c r="D250" s="1">
        <v>0</v>
      </c>
      <c r="E250" s="1">
        <v>1E-3</v>
      </c>
      <c r="F250" s="1">
        <v>1E-3</v>
      </c>
      <c r="G250" s="1">
        <v>2E-3</v>
      </c>
      <c r="H250" s="1">
        <v>3.0000000000000001E-3</v>
      </c>
      <c r="I250" s="1">
        <v>5.0000000000000001E-3</v>
      </c>
      <c r="J250" s="1">
        <v>8.9999999999999993E-3</v>
      </c>
      <c r="K250" s="1">
        <v>1.2E-2</v>
      </c>
      <c r="L250" s="1">
        <v>1.6E-2</v>
      </c>
      <c r="M250" s="1">
        <v>1.2999999999999999E-2</v>
      </c>
      <c r="N250" s="1">
        <v>1.4999999999999999E-2</v>
      </c>
      <c r="O250" s="1">
        <v>3.4000000000000002E-2</v>
      </c>
      <c r="P250" s="1">
        <v>3.9E-2</v>
      </c>
      <c r="Q250" s="1">
        <v>4.1000000000000002E-2</v>
      </c>
      <c r="R250" s="1">
        <v>3.5000000000000003E-2</v>
      </c>
      <c r="S250" s="1">
        <v>4.7E-2</v>
      </c>
      <c r="T250" s="1">
        <v>0.06</v>
      </c>
      <c r="U250" s="1">
        <v>8.6999999999999994E-2</v>
      </c>
      <c r="V250" s="1">
        <v>7.4999999999999997E-2</v>
      </c>
      <c r="W250" s="1">
        <v>8.7999999999999995E-2</v>
      </c>
      <c r="X250" s="1">
        <v>9.7000000000000003E-2</v>
      </c>
      <c r="Y250" s="1">
        <v>7.6999999999999999E-2</v>
      </c>
      <c r="Z250" s="1">
        <v>7.0999999999999994E-2</v>
      </c>
      <c r="AA250" s="1">
        <v>0.06</v>
      </c>
      <c r="AB250" s="1">
        <v>0.06</v>
      </c>
      <c r="AC250" s="1">
        <v>4.5999999999999999E-2</v>
      </c>
      <c r="AD250" s="1">
        <v>3.5000000000000003E-2</v>
      </c>
      <c r="AE250" s="1">
        <v>2.1999999999999999E-2</v>
      </c>
      <c r="AF250" s="1">
        <v>8.9999999999999993E-3</v>
      </c>
      <c r="AG250" s="1">
        <v>2E-3</v>
      </c>
      <c r="AH250" s="1">
        <v>0</v>
      </c>
      <c r="AI250" s="1">
        <v>0.1</v>
      </c>
      <c r="AJ250" s="1">
        <v>0.14399999999999999</v>
      </c>
      <c r="AK250" s="1">
        <v>0.2</v>
      </c>
      <c r="AM250" s="61" t="s">
        <v>263</v>
      </c>
      <c r="AN250" s="36">
        <f t="shared" ref="AN250:BW250" si="195">IF(ISNUMBER(B250/B$37),B250/B$37,"…")</f>
        <v>0</v>
      </c>
      <c r="AO250" s="36">
        <f t="shared" si="195"/>
        <v>0</v>
      </c>
      <c r="AP250" s="36">
        <f t="shared" si="195"/>
        <v>0</v>
      </c>
      <c r="AQ250" s="36">
        <f t="shared" si="195"/>
        <v>6.6225165562913907E-3</v>
      </c>
      <c r="AR250" s="36">
        <f t="shared" si="195"/>
        <v>5.263157894736842E-3</v>
      </c>
      <c r="AS250" s="36">
        <f t="shared" si="195"/>
        <v>9.7087378640776708E-3</v>
      </c>
      <c r="AT250" s="36">
        <f t="shared" si="195"/>
        <v>1.234567901234568E-2</v>
      </c>
      <c r="AU250" s="36">
        <f t="shared" si="195"/>
        <v>2.0242914979757085E-2</v>
      </c>
      <c r="AV250" s="36">
        <f t="shared" si="195"/>
        <v>3.614457831325301E-2</v>
      </c>
      <c r="AW250" s="36">
        <f t="shared" si="195"/>
        <v>4.4117647058823525E-2</v>
      </c>
      <c r="AX250" s="36">
        <f t="shared" si="195"/>
        <v>5.4237288135593226E-2</v>
      </c>
      <c r="AY250" s="36">
        <f t="shared" si="195"/>
        <v>4.1533546325878593E-2</v>
      </c>
      <c r="AZ250" s="36">
        <f t="shared" si="195"/>
        <v>4.6728971962616821E-2</v>
      </c>
      <c r="BA250" s="36">
        <f t="shared" si="195"/>
        <v>9.2643051771117174E-2</v>
      </c>
      <c r="BB250" s="36">
        <f t="shared" si="195"/>
        <v>9.8484848484848481E-2</v>
      </c>
      <c r="BC250" s="36">
        <f t="shared" si="195"/>
        <v>9.6470588235294127E-2</v>
      </c>
      <c r="BD250" s="36">
        <f t="shared" si="195"/>
        <v>6.9582504970178927E-2</v>
      </c>
      <c r="BE250" s="36">
        <f t="shared" si="195"/>
        <v>8.1174438687392061E-2</v>
      </c>
      <c r="BF250" s="36">
        <f t="shared" si="195"/>
        <v>8.9686098654708515E-2</v>
      </c>
      <c r="BG250" s="36">
        <f t="shared" si="195"/>
        <v>9.8305084745762703E-2</v>
      </c>
      <c r="BH250" s="36">
        <f t="shared" si="195"/>
        <v>6.6079295154185022E-2</v>
      </c>
      <c r="BI250" s="36">
        <f t="shared" si="195"/>
        <v>6.4468864468864462E-2</v>
      </c>
      <c r="BJ250" s="36">
        <f t="shared" si="195"/>
        <v>7.1166544387380778E-2</v>
      </c>
      <c r="BK250" s="36">
        <f t="shared" si="195"/>
        <v>4.6694966646452396E-2</v>
      </c>
      <c r="BL250" s="36">
        <f t="shared" si="195"/>
        <v>3.8628944504896623E-2</v>
      </c>
      <c r="BM250" s="36">
        <f t="shared" si="195"/>
        <v>2.9513034923757994E-2</v>
      </c>
      <c r="BN250" s="36">
        <f t="shared" si="195"/>
        <v>2.6572187776793623E-2</v>
      </c>
      <c r="BO250" s="36">
        <f t="shared" si="195"/>
        <v>1.6837481698389455E-2</v>
      </c>
      <c r="BP250" s="36">
        <f t="shared" si="195"/>
        <v>1.1415525114155252E-2</v>
      </c>
      <c r="BQ250" s="36">
        <f t="shared" si="195"/>
        <v>5.7682223387519656E-3</v>
      </c>
      <c r="BR250" s="36">
        <f t="shared" si="195"/>
        <v>2.0357385206966746E-3</v>
      </c>
      <c r="BS250" s="36">
        <f t="shared" si="195"/>
        <v>3.4674063800277393E-4</v>
      </c>
      <c r="BT250" s="36">
        <f t="shared" si="195"/>
        <v>0</v>
      </c>
      <c r="BU250" s="36">
        <f t="shared" si="195"/>
        <v>1.4515894904920888E-2</v>
      </c>
      <c r="BV250" s="36">
        <f t="shared" si="195"/>
        <v>1.7784364579473879E-2</v>
      </c>
      <c r="BW250" s="36">
        <f t="shared" si="195"/>
        <v>2.1285653469561516E-2</v>
      </c>
    </row>
    <row r="251" spans="1:75">
      <c r="A251" s="61" t="s">
        <v>264</v>
      </c>
      <c r="B251" s="1">
        <v>0</v>
      </c>
      <c r="C251" s="1">
        <v>0</v>
      </c>
      <c r="D251" s="1">
        <v>0</v>
      </c>
      <c r="E251" s="1">
        <v>3.0000000000000001E-3</v>
      </c>
      <c r="F251" s="1">
        <v>3.0000000000000001E-3</v>
      </c>
      <c r="G251" s="1">
        <v>2E-3</v>
      </c>
      <c r="H251" s="1">
        <v>2E-3</v>
      </c>
      <c r="I251" s="1">
        <v>0</v>
      </c>
      <c r="J251" s="1">
        <v>0</v>
      </c>
      <c r="K251" s="1">
        <v>0</v>
      </c>
      <c r="L251" s="1">
        <v>0</v>
      </c>
      <c r="M251" s="1">
        <v>0</v>
      </c>
      <c r="N251" s="1">
        <v>0</v>
      </c>
      <c r="O251" s="1">
        <v>0</v>
      </c>
      <c r="P251" s="1">
        <v>0</v>
      </c>
      <c r="Q251" s="1">
        <v>2E-3</v>
      </c>
      <c r="R251" s="1">
        <v>5.0000000000000001E-3</v>
      </c>
      <c r="S251" s="1">
        <v>7.0000000000000001E-3</v>
      </c>
      <c r="T251" s="1">
        <v>7.0000000000000001E-3</v>
      </c>
      <c r="U251" s="1">
        <v>5.0000000000000001E-3</v>
      </c>
      <c r="V251" s="1">
        <v>7.0000000000000001E-3</v>
      </c>
      <c r="W251" s="1">
        <v>5.0000000000000001E-3</v>
      </c>
      <c r="X251" s="1">
        <v>4.0000000000000001E-3</v>
      </c>
      <c r="Y251" s="1">
        <v>3.0000000000000001E-3</v>
      </c>
      <c r="Z251" s="1">
        <v>3.0000000000000001E-3</v>
      </c>
      <c r="AA251" s="1">
        <v>1E-3</v>
      </c>
      <c r="AB251" s="1">
        <v>1E-3</v>
      </c>
      <c r="AC251" s="1">
        <v>0</v>
      </c>
      <c r="AD251" s="1">
        <v>0</v>
      </c>
      <c r="AE251" s="1">
        <v>0</v>
      </c>
      <c r="AF251" s="1">
        <v>0</v>
      </c>
      <c r="AG251" s="1">
        <v>0</v>
      </c>
      <c r="AH251" s="1">
        <v>0</v>
      </c>
      <c r="AI251" s="1">
        <v>0</v>
      </c>
      <c r="AJ251" s="1">
        <v>0</v>
      </c>
      <c r="AK251" s="1">
        <v>0</v>
      </c>
      <c r="AM251" s="61" t="s">
        <v>264</v>
      </c>
      <c r="AN251" s="36">
        <f t="shared" ref="AN251:BW251" si="196">IF(ISNUMBER(B251/B$38),B251/B$38,"…")</f>
        <v>0</v>
      </c>
      <c r="AO251" s="36">
        <f t="shared" si="196"/>
        <v>0</v>
      </c>
      <c r="AP251" s="36">
        <f t="shared" si="196"/>
        <v>0</v>
      </c>
      <c r="AQ251" s="36">
        <f t="shared" si="196"/>
        <v>1.0668563300142249E-3</v>
      </c>
      <c r="AR251" s="36">
        <f t="shared" si="196"/>
        <v>1.0623229461756375E-3</v>
      </c>
      <c r="AS251" s="36">
        <f t="shared" si="196"/>
        <v>7.2595281306715069E-4</v>
      </c>
      <c r="AT251" s="36">
        <f t="shared" si="196"/>
        <v>6.8096697310180462E-4</v>
      </c>
      <c r="AU251" s="36">
        <f t="shared" si="196"/>
        <v>0</v>
      </c>
      <c r="AV251" s="36">
        <f t="shared" si="196"/>
        <v>0</v>
      </c>
      <c r="AW251" s="36">
        <f t="shared" si="196"/>
        <v>0</v>
      </c>
      <c r="AX251" s="36">
        <f t="shared" si="196"/>
        <v>0</v>
      </c>
      <c r="AY251" s="36">
        <f t="shared" si="196"/>
        <v>0</v>
      </c>
      <c r="AZ251" s="36">
        <f t="shared" si="196"/>
        <v>0</v>
      </c>
      <c r="BA251" s="36">
        <f t="shared" si="196"/>
        <v>0</v>
      </c>
      <c r="BB251" s="36">
        <f t="shared" si="196"/>
        <v>0</v>
      </c>
      <c r="BC251" s="36">
        <f t="shared" si="196"/>
        <v>6.1199510403916774E-4</v>
      </c>
      <c r="BD251" s="36">
        <f t="shared" si="196"/>
        <v>1.5475085112968121E-3</v>
      </c>
      <c r="BE251" s="36">
        <f t="shared" si="196"/>
        <v>4.3640897755610969E-3</v>
      </c>
      <c r="BF251" s="36">
        <f t="shared" si="196"/>
        <v>3.5750766087844742E-3</v>
      </c>
      <c r="BG251" s="36">
        <f t="shared" si="196"/>
        <v>2.339728591483388E-3</v>
      </c>
      <c r="BH251" s="36">
        <f t="shared" si="196"/>
        <v>2.9825308904985089E-3</v>
      </c>
      <c r="BI251" s="36">
        <f t="shared" si="196"/>
        <v>1.8348623853211008E-3</v>
      </c>
      <c r="BJ251" s="36">
        <f t="shared" si="196"/>
        <v>1.3280212483399736E-3</v>
      </c>
      <c r="BK251" s="36">
        <f t="shared" si="196"/>
        <v>9.1157702825888796E-4</v>
      </c>
      <c r="BL251" s="36">
        <f t="shared" si="196"/>
        <v>7.9051383399209485E-4</v>
      </c>
      <c r="BM251" s="36">
        <f t="shared" si="196"/>
        <v>2.4838549428713363E-4</v>
      </c>
      <c r="BN251" s="36">
        <f t="shared" si="196"/>
        <v>2.3110700254217703E-4</v>
      </c>
      <c r="BO251" s="36">
        <f t="shared" si="196"/>
        <v>0</v>
      </c>
      <c r="BP251" s="36">
        <f t="shared" si="196"/>
        <v>0</v>
      </c>
      <c r="BQ251" s="36">
        <f t="shared" si="196"/>
        <v>0</v>
      </c>
      <c r="BR251" s="36">
        <f t="shared" si="196"/>
        <v>0</v>
      </c>
      <c r="BS251" s="36">
        <f t="shared" si="196"/>
        <v>0</v>
      </c>
      <c r="BT251" s="36">
        <f t="shared" si="196"/>
        <v>0</v>
      </c>
      <c r="BU251" s="36">
        <f t="shared" si="196"/>
        <v>0</v>
      </c>
      <c r="BV251" s="36">
        <f t="shared" si="196"/>
        <v>0</v>
      </c>
      <c r="BW251" s="36">
        <f t="shared" si="196"/>
        <v>0</v>
      </c>
    </row>
    <row r="252" spans="1:75">
      <c r="A252" s="61" t="s">
        <v>265</v>
      </c>
      <c r="B252" s="1" t="s">
        <v>96</v>
      </c>
      <c r="C252" s="1" t="s">
        <v>96</v>
      </c>
      <c r="D252" s="1" t="s">
        <v>96</v>
      </c>
      <c r="E252" s="1" t="s">
        <v>96</v>
      </c>
      <c r="F252" s="1" t="s">
        <v>96</v>
      </c>
      <c r="G252" s="1" t="s">
        <v>96</v>
      </c>
      <c r="H252" s="1" t="s">
        <v>96</v>
      </c>
      <c r="I252" s="1" t="s">
        <v>96</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0</v>
      </c>
      <c r="AA252" s="1">
        <v>0</v>
      </c>
      <c r="AB252" s="1">
        <v>0</v>
      </c>
      <c r="AC252" s="1">
        <v>0</v>
      </c>
      <c r="AD252" s="1">
        <v>0</v>
      </c>
      <c r="AE252" s="1">
        <v>0</v>
      </c>
      <c r="AF252" s="1">
        <v>0</v>
      </c>
      <c r="AG252" s="1">
        <v>0</v>
      </c>
      <c r="AH252" s="1">
        <v>0</v>
      </c>
      <c r="AI252" s="1">
        <v>0</v>
      </c>
      <c r="AJ252" s="1">
        <v>0</v>
      </c>
      <c r="AK252" s="1">
        <v>0</v>
      </c>
      <c r="AM252" s="61" t="s">
        <v>265</v>
      </c>
      <c r="AN252" s="36" t="str">
        <f t="shared" ref="AN252:BW252" si="197">IF(ISNUMBER(B252/B$39),B252/B$39,"…")</f>
        <v>…</v>
      </c>
      <c r="AO252" s="36" t="str">
        <f t="shared" si="197"/>
        <v>…</v>
      </c>
      <c r="AP252" s="36" t="str">
        <f t="shared" si="197"/>
        <v>…</v>
      </c>
      <c r="AQ252" s="36" t="str">
        <f t="shared" si="197"/>
        <v>…</v>
      </c>
      <c r="AR252" s="36" t="str">
        <f t="shared" si="197"/>
        <v>…</v>
      </c>
      <c r="AS252" s="36" t="str">
        <f t="shared" si="197"/>
        <v>…</v>
      </c>
      <c r="AT252" s="36" t="str">
        <f t="shared" si="197"/>
        <v>…</v>
      </c>
      <c r="AU252" s="36" t="str">
        <f t="shared" si="197"/>
        <v>…</v>
      </c>
      <c r="AV252" s="36">
        <f t="shared" si="197"/>
        <v>0</v>
      </c>
      <c r="AW252" s="36">
        <f t="shared" si="197"/>
        <v>0</v>
      </c>
      <c r="AX252" s="36">
        <f t="shared" si="197"/>
        <v>0</v>
      </c>
      <c r="AY252" s="36">
        <f t="shared" si="197"/>
        <v>0</v>
      </c>
      <c r="AZ252" s="36">
        <f t="shared" si="197"/>
        <v>0</v>
      </c>
      <c r="BA252" s="36">
        <f t="shared" si="197"/>
        <v>0</v>
      </c>
      <c r="BB252" s="36">
        <f t="shared" si="197"/>
        <v>0</v>
      </c>
      <c r="BC252" s="36">
        <f t="shared" si="197"/>
        <v>0</v>
      </c>
      <c r="BD252" s="36">
        <f t="shared" si="197"/>
        <v>0</v>
      </c>
      <c r="BE252" s="36">
        <f t="shared" si="197"/>
        <v>0</v>
      </c>
      <c r="BF252" s="36">
        <f t="shared" si="197"/>
        <v>0</v>
      </c>
      <c r="BG252" s="36">
        <f t="shared" si="197"/>
        <v>0</v>
      </c>
      <c r="BH252" s="36">
        <f t="shared" si="197"/>
        <v>0</v>
      </c>
      <c r="BI252" s="36">
        <f t="shared" si="197"/>
        <v>0</v>
      </c>
      <c r="BJ252" s="36">
        <f t="shared" si="197"/>
        <v>0</v>
      </c>
      <c r="BK252" s="36">
        <f t="shared" si="197"/>
        <v>0</v>
      </c>
      <c r="BL252" s="36">
        <f t="shared" si="197"/>
        <v>0</v>
      </c>
      <c r="BM252" s="36">
        <f t="shared" si="197"/>
        <v>0</v>
      </c>
      <c r="BN252" s="36">
        <f t="shared" si="197"/>
        <v>0</v>
      </c>
      <c r="BO252" s="36">
        <f t="shared" si="197"/>
        <v>0</v>
      </c>
      <c r="BP252" s="36">
        <f t="shared" si="197"/>
        <v>0</v>
      </c>
      <c r="BQ252" s="36">
        <f t="shared" si="197"/>
        <v>0</v>
      </c>
      <c r="BR252" s="36">
        <f t="shared" si="197"/>
        <v>0</v>
      </c>
      <c r="BS252" s="36">
        <f t="shared" si="197"/>
        <v>0</v>
      </c>
      <c r="BT252" s="36">
        <f t="shared" si="197"/>
        <v>0</v>
      </c>
      <c r="BU252" s="36">
        <f t="shared" si="197"/>
        <v>0</v>
      </c>
      <c r="BV252" s="36">
        <f t="shared" si="197"/>
        <v>0</v>
      </c>
      <c r="BW252" s="36">
        <f t="shared" si="197"/>
        <v>0</v>
      </c>
    </row>
    <row r="253" spans="1:75">
      <c r="A253" s="61" t="s">
        <v>266</v>
      </c>
      <c r="B253" s="1">
        <v>0</v>
      </c>
      <c r="C253" s="1">
        <v>0</v>
      </c>
      <c r="D253" s="1">
        <v>0</v>
      </c>
      <c r="E253" s="1">
        <v>0</v>
      </c>
      <c r="F253" s="1">
        <v>0</v>
      </c>
      <c r="G253" s="1">
        <v>0</v>
      </c>
      <c r="H253" s="1">
        <v>0</v>
      </c>
      <c r="I253" s="1">
        <v>0</v>
      </c>
      <c r="J253" s="1">
        <v>0</v>
      </c>
      <c r="K253" s="1">
        <v>0</v>
      </c>
      <c r="L253" s="1">
        <v>0</v>
      </c>
      <c r="M253" s="1">
        <v>0</v>
      </c>
      <c r="N253" s="1">
        <v>3.0000000000000001E-3</v>
      </c>
      <c r="O253" s="1">
        <v>7.0000000000000001E-3</v>
      </c>
      <c r="P253" s="1">
        <v>8.9999999999999993E-3</v>
      </c>
      <c r="Q253" s="1">
        <v>8.9999999999999993E-3</v>
      </c>
      <c r="R253" s="1">
        <v>8.0000000000000002E-3</v>
      </c>
      <c r="S253" s="1">
        <v>7.0000000000000001E-3</v>
      </c>
      <c r="T253" s="1">
        <v>5.0000000000000001E-3</v>
      </c>
      <c r="U253" s="1">
        <v>4.0000000000000001E-3</v>
      </c>
      <c r="V253" s="1">
        <v>2E-3</v>
      </c>
      <c r="W253" s="1">
        <v>1E-3</v>
      </c>
      <c r="X253" s="1">
        <v>0</v>
      </c>
      <c r="Y253" s="1">
        <v>0</v>
      </c>
      <c r="Z253" s="1">
        <v>0</v>
      </c>
      <c r="AA253" s="1">
        <v>0</v>
      </c>
      <c r="AB253" s="1">
        <v>0</v>
      </c>
      <c r="AC253" s="1">
        <v>0</v>
      </c>
      <c r="AD253" s="1">
        <v>0</v>
      </c>
      <c r="AE253" s="1">
        <v>0</v>
      </c>
      <c r="AF253" s="1">
        <v>0</v>
      </c>
      <c r="AG253" s="1">
        <v>0</v>
      </c>
      <c r="AH253" s="1">
        <v>0</v>
      </c>
      <c r="AI253" s="1">
        <v>0</v>
      </c>
      <c r="AJ253" s="1">
        <v>0</v>
      </c>
      <c r="AK253" s="1">
        <v>0</v>
      </c>
      <c r="AM253" s="61" t="s">
        <v>266</v>
      </c>
      <c r="AN253" s="36">
        <f t="shared" ref="AN253:BW253" si="198">IF(ISNUMBER(B253/B$40),B253/B$40,"…")</f>
        <v>0</v>
      </c>
      <c r="AO253" s="36">
        <f t="shared" si="198"/>
        <v>0</v>
      </c>
      <c r="AP253" s="36">
        <f t="shared" si="198"/>
        <v>0</v>
      </c>
      <c r="AQ253" s="36">
        <f t="shared" si="198"/>
        <v>0</v>
      </c>
      <c r="AR253" s="36">
        <f t="shared" si="198"/>
        <v>0</v>
      </c>
      <c r="AS253" s="36">
        <f t="shared" si="198"/>
        <v>0</v>
      </c>
      <c r="AT253" s="36">
        <f t="shared" si="198"/>
        <v>0</v>
      </c>
      <c r="AU253" s="36">
        <f t="shared" si="198"/>
        <v>0</v>
      </c>
      <c r="AV253" s="36">
        <f t="shared" si="198"/>
        <v>0</v>
      </c>
      <c r="AW253" s="36">
        <f t="shared" si="198"/>
        <v>0</v>
      </c>
      <c r="AX253" s="36">
        <f t="shared" si="198"/>
        <v>0</v>
      </c>
      <c r="AY253" s="36">
        <f t="shared" si="198"/>
        <v>0</v>
      </c>
      <c r="AZ253" s="36">
        <f t="shared" si="198"/>
        <v>1.8326206475259622E-3</v>
      </c>
      <c r="BA253" s="36">
        <f t="shared" si="198"/>
        <v>4.1716328963051254E-3</v>
      </c>
      <c r="BB253" s="36">
        <f t="shared" si="198"/>
        <v>4.9315068493150684E-3</v>
      </c>
      <c r="BC253" s="36">
        <f t="shared" si="198"/>
        <v>4.8754062838569871E-3</v>
      </c>
      <c r="BD253" s="36">
        <f t="shared" si="198"/>
        <v>3.90625E-3</v>
      </c>
      <c r="BE253" s="36">
        <f t="shared" si="198"/>
        <v>4.7329276538201487E-3</v>
      </c>
      <c r="BF253" s="36">
        <f t="shared" si="198"/>
        <v>1.8294914013904135E-3</v>
      </c>
      <c r="BG253" s="36">
        <f t="shared" si="198"/>
        <v>1.4738393515106854E-3</v>
      </c>
      <c r="BH253" s="36">
        <f t="shared" si="198"/>
        <v>7.7942322681215901E-4</v>
      </c>
      <c r="BI253" s="36">
        <f t="shared" si="198"/>
        <v>4.1322314049586781E-4</v>
      </c>
      <c r="BJ253" s="36">
        <f t="shared" si="198"/>
        <v>0</v>
      </c>
      <c r="BK253" s="36">
        <f t="shared" si="198"/>
        <v>0</v>
      </c>
      <c r="BL253" s="36">
        <f t="shared" si="198"/>
        <v>0</v>
      </c>
      <c r="BM253" s="36">
        <f t="shared" si="198"/>
        <v>0</v>
      </c>
      <c r="BN253" s="36">
        <f t="shared" si="198"/>
        <v>0</v>
      </c>
      <c r="BO253" s="36">
        <f t="shared" si="198"/>
        <v>0</v>
      </c>
      <c r="BP253" s="36">
        <f t="shared" si="198"/>
        <v>0</v>
      </c>
      <c r="BQ253" s="36">
        <f t="shared" si="198"/>
        <v>0</v>
      </c>
      <c r="BR253" s="36">
        <f t="shared" si="198"/>
        <v>0</v>
      </c>
      <c r="BS253" s="36">
        <f t="shared" si="198"/>
        <v>0</v>
      </c>
      <c r="BT253" s="36">
        <f t="shared" si="198"/>
        <v>0</v>
      </c>
      <c r="BU253" s="36">
        <f t="shared" si="198"/>
        <v>0</v>
      </c>
      <c r="BV253" s="36">
        <f t="shared" si="198"/>
        <v>0</v>
      </c>
      <c r="BW253" s="36" t="str">
        <f t="shared" si="198"/>
        <v>…</v>
      </c>
    </row>
    <row r="254" spans="1:75">
      <c r="A254" s="61" t="s">
        <v>267</v>
      </c>
      <c r="B254" s="1" t="s">
        <v>96</v>
      </c>
      <c r="C254" s="1" t="s">
        <v>96</v>
      </c>
      <c r="D254" s="1" t="s">
        <v>96</v>
      </c>
      <c r="E254" s="1" t="s">
        <v>96</v>
      </c>
      <c r="F254" s="1" t="s">
        <v>96</v>
      </c>
      <c r="G254" s="1" t="s">
        <v>96</v>
      </c>
      <c r="H254" s="1">
        <v>0</v>
      </c>
      <c r="I254" s="1">
        <v>0</v>
      </c>
      <c r="J254" s="1">
        <v>0</v>
      </c>
      <c r="K254" s="1">
        <v>0</v>
      </c>
      <c r="L254" s="1">
        <v>0</v>
      </c>
      <c r="M254" s="1">
        <v>0</v>
      </c>
      <c r="N254" s="1">
        <v>0</v>
      </c>
      <c r="O254" s="1">
        <v>0</v>
      </c>
      <c r="P254" s="1">
        <v>0</v>
      </c>
      <c r="Q254" s="1">
        <v>0</v>
      </c>
      <c r="R254" s="1">
        <v>0</v>
      </c>
      <c r="S254" s="1">
        <v>0</v>
      </c>
      <c r="T254" s="1">
        <v>0</v>
      </c>
      <c r="U254" s="1">
        <v>0</v>
      </c>
      <c r="V254" s="1">
        <v>0</v>
      </c>
      <c r="W254" s="1">
        <v>0</v>
      </c>
      <c r="X254" s="1">
        <v>0</v>
      </c>
      <c r="Y254" s="1">
        <v>0</v>
      </c>
      <c r="Z254" s="1">
        <v>0</v>
      </c>
      <c r="AA254" s="1">
        <v>0</v>
      </c>
      <c r="AB254" s="1">
        <v>0</v>
      </c>
      <c r="AC254" s="1">
        <v>0</v>
      </c>
      <c r="AD254" s="1">
        <v>0</v>
      </c>
      <c r="AE254" s="1">
        <v>0</v>
      </c>
      <c r="AF254" s="1">
        <v>0</v>
      </c>
      <c r="AG254" s="1">
        <v>0</v>
      </c>
      <c r="AH254" s="1">
        <v>0</v>
      </c>
      <c r="AI254" s="1">
        <v>0</v>
      </c>
      <c r="AJ254" s="1">
        <v>0</v>
      </c>
      <c r="AK254" s="1">
        <v>0</v>
      </c>
      <c r="AM254" s="61" t="s">
        <v>267</v>
      </c>
      <c r="AN254" s="36" t="str">
        <f t="shared" ref="AN254:BW254" si="199">IF(ISNUMBER(B254/B$41),B254/B$41,"…")</f>
        <v>…</v>
      </c>
      <c r="AO254" s="36" t="str">
        <f t="shared" si="199"/>
        <v>…</v>
      </c>
      <c r="AP254" s="36" t="str">
        <f t="shared" si="199"/>
        <v>…</v>
      </c>
      <c r="AQ254" s="36" t="str">
        <f t="shared" si="199"/>
        <v>…</v>
      </c>
      <c r="AR254" s="36" t="str">
        <f t="shared" si="199"/>
        <v>…</v>
      </c>
      <c r="AS254" s="36" t="str">
        <f t="shared" si="199"/>
        <v>…</v>
      </c>
      <c r="AT254" s="36">
        <f t="shared" si="199"/>
        <v>0</v>
      </c>
      <c r="AU254" s="36">
        <f t="shared" si="199"/>
        <v>0</v>
      </c>
      <c r="AV254" s="36">
        <f t="shared" si="199"/>
        <v>0</v>
      </c>
      <c r="AW254" s="36">
        <f t="shared" si="199"/>
        <v>0</v>
      </c>
      <c r="AX254" s="36">
        <f t="shared" si="199"/>
        <v>0</v>
      </c>
      <c r="AY254" s="36">
        <f t="shared" si="199"/>
        <v>0</v>
      </c>
      <c r="AZ254" s="36">
        <f t="shared" si="199"/>
        <v>0</v>
      </c>
      <c r="BA254" s="36">
        <f t="shared" si="199"/>
        <v>0</v>
      </c>
      <c r="BB254" s="36">
        <f t="shared" si="199"/>
        <v>0</v>
      </c>
      <c r="BC254" s="36">
        <f t="shared" si="199"/>
        <v>0</v>
      </c>
      <c r="BD254" s="36">
        <f t="shared" si="199"/>
        <v>0</v>
      </c>
      <c r="BE254" s="36">
        <f t="shared" si="199"/>
        <v>0</v>
      </c>
      <c r="BF254" s="36">
        <f t="shared" si="199"/>
        <v>0</v>
      </c>
      <c r="BG254" s="36">
        <f t="shared" si="199"/>
        <v>0</v>
      </c>
      <c r="BH254" s="36">
        <f t="shared" si="199"/>
        <v>0</v>
      </c>
      <c r="BI254" s="36">
        <f t="shared" si="199"/>
        <v>0</v>
      </c>
      <c r="BJ254" s="36">
        <f t="shared" si="199"/>
        <v>0</v>
      </c>
      <c r="BK254" s="36">
        <f t="shared" si="199"/>
        <v>0</v>
      </c>
      <c r="BL254" s="36">
        <f t="shared" si="199"/>
        <v>0</v>
      </c>
      <c r="BM254" s="36">
        <f t="shared" si="199"/>
        <v>0</v>
      </c>
      <c r="BN254" s="36">
        <f t="shared" si="199"/>
        <v>0</v>
      </c>
      <c r="BO254" s="36">
        <f t="shared" si="199"/>
        <v>0</v>
      </c>
      <c r="BP254" s="36">
        <f t="shared" si="199"/>
        <v>0</v>
      </c>
      <c r="BQ254" s="36">
        <f t="shared" si="199"/>
        <v>0</v>
      </c>
      <c r="BR254" s="36">
        <f t="shared" si="199"/>
        <v>0</v>
      </c>
      <c r="BS254" s="36">
        <f t="shared" si="199"/>
        <v>0</v>
      </c>
      <c r="BT254" s="36">
        <f t="shared" si="199"/>
        <v>0</v>
      </c>
      <c r="BU254" s="36">
        <f t="shared" si="199"/>
        <v>0</v>
      </c>
      <c r="BV254" s="36">
        <f t="shared" si="199"/>
        <v>0</v>
      </c>
      <c r="BW254" s="36">
        <f t="shared" si="199"/>
        <v>0</v>
      </c>
    </row>
    <row r="255" spans="1:75">
      <c r="A255" s="61" t="s">
        <v>268</v>
      </c>
      <c r="B255" s="1" t="s">
        <v>96</v>
      </c>
      <c r="C255" s="1" t="s">
        <v>96</v>
      </c>
      <c r="D255" s="1" t="s">
        <v>96</v>
      </c>
      <c r="E255" s="1">
        <v>0</v>
      </c>
      <c r="F255" s="1">
        <v>0</v>
      </c>
      <c r="G255" s="1">
        <v>0</v>
      </c>
      <c r="H255" s="1">
        <v>0</v>
      </c>
      <c r="I255" s="1">
        <v>7.0000000000000007E-2</v>
      </c>
      <c r="J255" s="1">
        <v>4.4999999999999998E-2</v>
      </c>
      <c r="K255" s="1">
        <v>1.4999999999999999E-2</v>
      </c>
      <c r="L255" s="1">
        <v>2.1000000000000001E-2</v>
      </c>
      <c r="M255" s="1">
        <v>7.0000000000000001E-3</v>
      </c>
      <c r="N255" s="1">
        <v>7.0000000000000001E-3</v>
      </c>
      <c r="O255" s="1">
        <v>1.2E-2</v>
      </c>
      <c r="P255" s="1">
        <v>1.7999999999999999E-2</v>
      </c>
      <c r="Q255" s="1">
        <v>1.9E-2</v>
      </c>
      <c r="R255" s="1">
        <v>1.4999999999999999E-2</v>
      </c>
      <c r="S255" s="1">
        <v>1.4E-2</v>
      </c>
      <c r="T255" s="1">
        <v>1.2999999999999999E-2</v>
      </c>
      <c r="U255" s="1">
        <v>1.0999999999999999E-2</v>
      </c>
      <c r="V255" s="1">
        <v>0.01</v>
      </c>
      <c r="W255" s="1">
        <v>7.0000000000000001E-3</v>
      </c>
      <c r="X255" s="1">
        <v>0.01</v>
      </c>
      <c r="Y255" s="1">
        <v>2.1999999999999999E-2</v>
      </c>
      <c r="Z255" s="1">
        <v>1.9E-2</v>
      </c>
      <c r="AA255" s="1">
        <v>1.9E-2</v>
      </c>
      <c r="AB255" s="1">
        <v>1.9E-2</v>
      </c>
      <c r="AC255" s="1">
        <v>2.1999999999999999E-2</v>
      </c>
      <c r="AD255" s="1">
        <v>2.5000000000000001E-2</v>
      </c>
      <c r="AE255" s="1">
        <v>2.4E-2</v>
      </c>
      <c r="AF255" s="1">
        <v>2.3E-2</v>
      </c>
      <c r="AG255" s="1">
        <v>2.3E-2</v>
      </c>
      <c r="AH255" s="1">
        <v>1.9E-2</v>
      </c>
      <c r="AI255" s="1">
        <v>1.6E-2</v>
      </c>
      <c r="AJ255" s="1">
        <v>1.4E-2</v>
      </c>
      <c r="AK255" s="1">
        <v>1.2E-2</v>
      </c>
      <c r="AM255" s="61" t="s">
        <v>268</v>
      </c>
      <c r="AN255" s="36" t="str">
        <f t="shared" ref="AN255:BW255" si="200">IF(ISNUMBER(B255/B$42),B255/B$42,"…")</f>
        <v>…</v>
      </c>
      <c r="AO255" s="36" t="str">
        <f t="shared" si="200"/>
        <v>…</v>
      </c>
      <c r="AP255" s="36" t="str">
        <f t="shared" si="200"/>
        <v>…</v>
      </c>
      <c r="AQ255" s="36" t="str">
        <f t="shared" si="200"/>
        <v>…</v>
      </c>
      <c r="AR255" s="36" t="str">
        <f t="shared" si="200"/>
        <v>…</v>
      </c>
      <c r="AS255" s="36" t="str">
        <f t="shared" si="200"/>
        <v>…</v>
      </c>
      <c r="AT255" s="36">
        <f t="shared" si="200"/>
        <v>0</v>
      </c>
      <c r="AU255" s="36">
        <f t="shared" si="200"/>
        <v>4.7945205479452059E-2</v>
      </c>
      <c r="AV255" s="36">
        <f t="shared" si="200"/>
        <v>2.6408450704225352E-2</v>
      </c>
      <c r="AW255" s="36">
        <f t="shared" si="200"/>
        <v>8.586147681740125E-3</v>
      </c>
      <c r="AX255" s="36">
        <f t="shared" si="200"/>
        <v>1.3100436681222708E-2</v>
      </c>
      <c r="AY255" s="36">
        <f t="shared" si="200"/>
        <v>5.9523809523809529E-3</v>
      </c>
      <c r="AZ255" s="36">
        <f t="shared" si="200"/>
        <v>5.6315366049879316E-3</v>
      </c>
      <c r="BA255" s="36">
        <f t="shared" si="200"/>
        <v>9.1533180778032037E-3</v>
      </c>
      <c r="BB255" s="36">
        <f t="shared" si="200"/>
        <v>1.2658227848101266E-2</v>
      </c>
      <c r="BC255" s="36">
        <f t="shared" si="200"/>
        <v>1.4984227129337538E-2</v>
      </c>
      <c r="BD255" s="36">
        <f t="shared" si="200"/>
        <v>1.2647554806070826E-2</v>
      </c>
      <c r="BE255" s="36">
        <f t="shared" si="200"/>
        <v>1.1541632316570486E-2</v>
      </c>
      <c r="BF255" s="36">
        <f t="shared" si="200"/>
        <v>9.7378277153558051E-3</v>
      </c>
      <c r="BG255" s="36">
        <f t="shared" si="200"/>
        <v>8.1906180193596426E-3</v>
      </c>
      <c r="BH255" s="36">
        <f t="shared" si="200"/>
        <v>6.2421972534332081E-3</v>
      </c>
      <c r="BI255" s="36">
        <f t="shared" si="200"/>
        <v>3.8716814159292035E-3</v>
      </c>
      <c r="BJ255" s="36">
        <f t="shared" si="200"/>
        <v>4.9019607843137254E-3</v>
      </c>
      <c r="BK255" s="36">
        <f t="shared" si="200"/>
        <v>8.0291970802919693E-3</v>
      </c>
      <c r="BL255" s="36">
        <f t="shared" si="200"/>
        <v>6.9241982507288625E-3</v>
      </c>
      <c r="BM255" s="36">
        <f t="shared" si="200"/>
        <v>6.3566410170625628E-3</v>
      </c>
      <c r="BN255" s="36">
        <f t="shared" si="200"/>
        <v>6.0471037555697013E-3</v>
      </c>
      <c r="BO255" s="36">
        <f t="shared" si="200"/>
        <v>6.9664344521849272E-3</v>
      </c>
      <c r="BP255" s="36">
        <f t="shared" si="200"/>
        <v>6.967670011148272E-3</v>
      </c>
      <c r="BQ255" s="36">
        <f t="shared" si="200"/>
        <v>6.8434559452523521E-3</v>
      </c>
      <c r="BR255" s="36">
        <f t="shared" si="200"/>
        <v>6.6647348594610252E-3</v>
      </c>
      <c r="BS255" s="36">
        <f t="shared" si="200"/>
        <v>5.4117647058823529E-3</v>
      </c>
      <c r="BT255" s="36">
        <f t="shared" si="200"/>
        <v>4.1403355850947914E-3</v>
      </c>
      <c r="BU255" s="36">
        <f t="shared" si="200"/>
        <v>3.1872509960159368E-3</v>
      </c>
      <c r="BV255" s="36">
        <f t="shared" si="200"/>
        <v>2.2973416475221527E-3</v>
      </c>
      <c r="BW255" s="36">
        <f t="shared" si="200"/>
        <v>1.7999100044997752E-3</v>
      </c>
    </row>
    <row r="256" spans="1:75">
      <c r="A256" s="61" t="s">
        <v>269</v>
      </c>
      <c r="B256" s="1">
        <v>0.11799999999999999</v>
      </c>
      <c r="C256" s="1">
        <v>0.122</v>
      </c>
      <c r="D256" s="1">
        <v>0</v>
      </c>
      <c r="E256" s="1">
        <v>0</v>
      </c>
      <c r="F256" s="1">
        <v>4.0000000000000001E-3</v>
      </c>
      <c r="G256" s="1">
        <v>3.0000000000000001E-3</v>
      </c>
      <c r="H256" s="1">
        <v>3.0000000000000001E-3</v>
      </c>
      <c r="I256" s="1">
        <v>2E-3</v>
      </c>
      <c r="J256" s="1">
        <v>2E-3</v>
      </c>
      <c r="K256" s="1">
        <v>1E-3</v>
      </c>
      <c r="L256" s="1">
        <v>1E-3</v>
      </c>
      <c r="M256" s="1">
        <v>0</v>
      </c>
      <c r="N256" s="1">
        <v>0</v>
      </c>
      <c r="O256" s="1">
        <v>0</v>
      </c>
      <c r="P256" s="1">
        <v>0</v>
      </c>
      <c r="Q256" s="1">
        <v>0</v>
      </c>
      <c r="R256" s="1">
        <v>0</v>
      </c>
      <c r="S256" s="1">
        <v>0</v>
      </c>
      <c r="T256" s="1">
        <v>7.0000000000000001E-3</v>
      </c>
      <c r="U256" s="1">
        <v>6.0000000000000001E-3</v>
      </c>
      <c r="V256" s="1">
        <v>2.7E-2</v>
      </c>
      <c r="W256" s="1">
        <v>9.6000000000000002E-2</v>
      </c>
      <c r="X256" s="1">
        <v>0.21</v>
      </c>
      <c r="Y256" s="1">
        <v>0.23400000000000001</v>
      </c>
      <c r="Z256" s="1">
        <v>0.252</v>
      </c>
      <c r="AA256" s="1">
        <v>0.22</v>
      </c>
      <c r="AB256" s="1">
        <v>0.19900000000000001</v>
      </c>
      <c r="AC256" s="1">
        <v>0.443</v>
      </c>
      <c r="AD256" s="1">
        <v>0.497</v>
      </c>
      <c r="AE256" s="1">
        <v>0.41699999999999998</v>
      </c>
      <c r="AF256" s="1">
        <v>0.39700000000000002</v>
      </c>
      <c r="AG256" s="1">
        <v>0.33900000000000002</v>
      </c>
      <c r="AH256" s="1">
        <v>0.308</v>
      </c>
      <c r="AI256" s="1">
        <v>0.28100000000000003</v>
      </c>
      <c r="AJ256" s="1">
        <v>0.14799999999999999</v>
      </c>
      <c r="AK256" s="1">
        <v>0.125</v>
      </c>
      <c r="AM256" s="61" t="s">
        <v>269</v>
      </c>
      <c r="AN256" s="36" t="str">
        <f t="shared" ref="AN256:BW256" si="201">IF(ISNUMBER(B256/B$43),B256/B$43,"…")</f>
        <v>…</v>
      </c>
      <c r="AO256" s="36" t="str">
        <f t="shared" si="201"/>
        <v>…</v>
      </c>
      <c r="AP256" s="36" t="str">
        <f t="shared" si="201"/>
        <v>…</v>
      </c>
      <c r="AQ256" s="36" t="str">
        <f t="shared" si="201"/>
        <v>…</v>
      </c>
      <c r="AR256" s="36" t="str">
        <f t="shared" si="201"/>
        <v>…</v>
      </c>
      <c r="AS256" s="36" t="str">
        <f t="shared" si="201"/>
        <v>…</v>
      </c>
      <c r="AT256" s="36" t="str">
        <f t="shared" si="201"/>
        <v>…</v>
      </c>
      <c r="AU256" s="36" t="str">
        <f t="shared" si="201"/>
        <v>…</v>
      </c>
      <c r="AV256" s="36" t="str">
        <f t="shared" si="201"/>
        <v>…</v>
      </c>
      <c r="AW256" s="36" t="str">
        <f t="shared" si="201"/>
        <v>…</v>
      </c>
      <c r="AX256" s="36">
        <f t="shared" si="201"/>
        <v>1.7494751574527641E-4</v>
      </c>
      <c r="AY256" s="36">
        <f t="shared" si="201"/>
        <v>0</v>
      </c>
      <c r="AZ256" s="36">
        <f t="shared" si="201"/>
        <v>0</v>
      </c>
      <c r="BA256" s="36">
        <f t="shared" si="201"/>
        <v>0</v>
      </c>
      <c r="BB256" s="36">
        <f t="shared" si="201"/>
        <v>0</v>
      </c>
      <c r="BC256" s="36">
        <f t="shared" si="201"/>
        <v>0</v>
      </c>
      <c r="BD256" s="36">
        <f t="shared" si="201"/>
        <v>0</v>
      </c>
      <c r="BE256" s="36">
        <f t="shared" si="201"/>
        <v>0</v>
      </c>
      <c r="BF256" s="36">
        <f t="shared" si="201"/>
        <v>1.9141372709871479E-3</v>
      </c>
      <c r="BG256" s="36">
        <f t="shared" si="201"/>
        <v>1.4877262583684601E-3</v>
      </c>
      <c r="BH256" s="36">
        <f t="shared" si="201"/>
        <v>5.9379810864306137E-3</v>
      </c>
      <c r="BI256" s="36">
        <f t="shared" si="201"/>
        <v>2.0933275185346708E-2</v>
      </c>
      <c r="BJ256" s="36">
        <f t="shared" si="201"/>
        <v>3.9510818438381931E-2</v>
      </c>
      <c r="BK256" s="36">
        <f t="shared" si="201"/>
        <v>3.9407207814078818E-2</v>
      </c>
      <c r="BL256" s="36">
        <f t="shared" si="201"/>
        <v>2.9587883057414586E-2</v>
      </c>
      <c r="BM256" s="36">
        <f t="shared" si="201"/>
        <v>2.0684467845054535E-2</v>
      </c>
      <c r="BN256" s="36">
        <f t="shared" si="201"/>
        <v>1.638264592080349E-2</v>
      </c>
      <c r="BO256" s="36">
        <f t="shared" si="201"/>
        <v>3.3278245192307696E-2</v>
      </c>
      <c r="BP256" s="36">
        <f t="shared" si="201"/>
        <v>3.3508629989212509E-2</v>
      </c>
      <c r="BQ256" s="36">
        <f t="shared" si="201"/>
        <v>2.6813271604938273E-2</v>
      </c>
      <c r="BR256" s="36">
        <f t="shared" si="201"/>
        <v>2.5594739217329639E-2</v>
      </c>
      <c r="BS256" s="36">
        <f t="shared" si="201"/>
        <v>2.1404217704255591E-2</v>
      </c>
      <c r="BT256" s="36">
        <f t="shared" si="201"/>
        <v>1.7802439165366165E-2</v>
      </c>
      <c r="BU256" s="36">
        <f t="shared" si="201"/>
        <v>1.4846515559782324E-2</v>
      </c>
      <c r="BV256" s="36">
        <f t="shared" si="201"/>
        <v>7.7837382980961399E-3</v>
      </c>
      <c r="BW256" s="36">
        <f t="shared" si="201"/>
        <v>5.8956702197905855E-3</v>
      </c>
    </row>
    <row r="257" spans="1:75">
      <c r="A257" s="61" t="s">
        <v>270</v>
      </c>
      <c r="B257" s="1">
        <v>0</v>
      </c>
      <c r="C257" s="1">
        <v>0</v>
      </c>
      <c r="D257" s="1">
        <v>0</v>
      </c>
      <c r="E257" s="1">
        <v>0</v>
      </c>
      <c r="F257" s="1">
        <v>0</v>
      </c>
      <c r="G257" s="1">
        <v>0</v>
      </c>
      <c r="H257" s="1">
        <v>0</v>
      </c>
      <c r="I257" s="1">
        <v>0</v>
      </c>
      <c r="J257" s="1">
        <v>0</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0</v>
      </c>
      <c r="AC257" s="1">
        <v>0</v>
      </c>
      <c r="AD257" s="1">
        <v>0</v>
      </c>
      <c r="AE257" s="1">
        <v>0</v>
      </c>
      <c r="AF257" s="1">
        <v>0</v>
      </c>
      <c r="AG257" s="1">
        <v>4.9000000000000002E-2</v>
      </c>
      <c r="AH257" s="1">
        <v>4.5999999999999999E-2</v>
      </c>
      <c r="AI257" s="1">
        <v>1.7999999999999999E-2</v>
      </c>
      <c r="AJ257" s="1">
        <v>8.9999999999999993E-3</v>
      </c>
      <c r="AK257" s="1">
        <v>0</v>
      </c>
      <c r="AM257" s="61" t="s">
        <v>270</v>
      </c>
      <c r="AN257" s="36" t="str">
        <f t="shared" ref="AN257:BW257" si="202">IF(ISNUMBER(B257/B$44),B257/B$44,"…")</f>
        <v>…</v>
      </c>
      <c r="AO257" s="36" t="str">
        <f t="shared" si="202"/>
        <v>…</v>
      </c>
      <c r="AP257" s="36" t="str">
        <f t="shared" si="202"/>
        <v>…</v>
      </c>
      <c r="AQ257" s="36" t="str">
        <f t="shared" si="202"/>
        <v>…</v>
      </c>
      <c r="AR257" s="36" t="str">
        <f t="shared" si="202"/>
        <v>…</v>
      </c>
      <c r="AS257" s="36" t="str">
        <f t="shared" si="202"/>
        <v>…</v>
      </c>
      <c r="AT257" s="36" t="str">
        <f t="shared" si="202"/>
        <v>…</v>
      </c>
      <c r="AU257" s="36" t="str">
        <f t="shared" si="202"/>
        <v>…</v>
      </c>
      <c r="AV257" s="36" t="str">
        <f t="shared" si="202"/>
        <v>…</v>
      </c>
      <c r="AW257" s="36">
        <f t="shared" si="202"/>
        <v>0</v>
      </c>
      <c r="AX257" s="36">
        <f t="shared" si="202"/>
        <v>0</v>
      </c>
      <c r="AY257" s="36">
        <f t="shared" si="202"/>
        <v>0</v>
      </c>
      <c r="AZ257" s="36">
        <f t="shared" si="202"/>
        <v>0</v>
      </c>
      <c r="BA257" s="36">
        <f t="shared" si="202"/>
        <v>0</v>
      </c>
      <c r="BB257" s="36">
        <f t="shared" si="202"/>
        <v>0</v>
      </c>
      <c r="BC257" s="36">
        <f t="shared" si="202"/>
        <v>0</v>
      </c>
      <c r="BD257" s="36">
        <f t="shared" si="202"/>
        <v>0</v>
      </c>
      <c r="BE257" s="36">
        <f t="shared" si="202"/>
        <v>0</v>
      </c>
      <c r="BF257" s="36">
        <f t="shared" si="202"/>
        <v>0</v>
      </c>
      <c r="BG257" s="36">
        <f t="shared" si="202"/>
        <v>0</v>
      </c>
      <c r="BH257" s="36">
        <f t="shared" si="202"/>
        <v>0</v>
      </c>
      <c r="BI257" s="36">
        <f t="shared" si="202"/>
        <v>0</v>
      </c>
      <c r="BJ257" s="36">
        <f t="shared" si="202"/>
        <v>0</v>
      </c>
      <c r="BK257" s="36">
        <f t="shared" si="202"/>
        <v>0</v>
      </c>
      <c r="BL257" s="36">
        <f t="shared" si="202"/>
        <v>0</v>
      </c>
      <c r="BM257" s="36">
        <f t="shared" si="202"/>
        <v>0</v>
      </c>
      <c r="BN257" s="36">
        <f t="shared" si="202"/>
        <v>0</v>
      </c>
      <c r="BO257" s="36">
        <f t="shared" si="202"/>
        <v>0</v>
      </c>
      <c r="BP257" s="36">
        <f t="shared" si="202"/>
        <v>0</v>
      </c>
      <c r="BQ257" s="36">
        <f t="shared" si="202"/>
        <v>0</v>
      </c>
      <c r="BR257" s="36">
        <f t="shared" si="202"/>
        <v>0</v>
      </c>
      <c r="BS257" s="36">
        <f t="shared" si="202"/>
        <v>1.3064228010771324E-3</v>
      </c>
      <c r="BT257" s="36">
        <f t="shared" si="202"/>
        <v>1.4058250053482473E-3</v>
      </c>
      <c r="BU257" s="36">
        <f t="shared" si="202"/>
        <v>4.7989762184067391E-4</v>
      </c>
      <c r="BV257" s="36">
        <f t="shared" si="202"/>
        <v>2.4934892225854708E-4</v>
      </c>
      <c r="BW257" s="36">
        <f t="shared" si="202"/>
        <v>0</v>
      </c>
    </row>
    <row r="258" spans="1:75">
      <c r="A258" s="61" t="s">
        <v>271</v>
      </c>
      <c r="B258" s="1">
        <v>0</v>
      </c>
      <c r="C258" s="1">
        <v>0</v>
      </c>
      <c r="D258" s="1">
        <v>0</v>
      </c>
      <c r="E258" s="1">
        <v>0</v>
      </c>
      <c r="F258" s="1">
        <v>0</v>
      </c>
      <c r="G258" s="1">
        <v>0</v>
      </c>
      <c r="H258" s="1">
        <v>0</v>
      </c>
      <c r="I258" s="1">
        <v>0</v>
      </c>
      <c r="J258" s="1">
        <v>0</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0</v>
      </c>
      <c r="AC258" s="1">
        <v>0</v>
      </c>
      <c r="AD258" s="1">
        <v>0</v>
      </c>
      <c r="AE258" s="1">
        <v>0</v>
      </c>
      <c r="AF258" s="1">
        <v>0</v>
      </c>
      <c r="AG258" s="1">
        <v>1E-3</v>
      </c>
      <c r="AH258" s="1">
        <v>1E-3</v>
      </c>
      <c r="AI258" s="1">
        <v>1E-3</v>
      </c>
      <c r="AJ258" s="1">
        <v>1E-3</v>
      </c>
      <c r="AK258" s="1">
        <v>0</v>
      </c>
      <c r="AM258" s="61" t="s">
        <v>271</v>
      </c>
      <c r="AN258" s="36">
        <f t="shared" ref="AN258:BW258" si="203">IF(ISNUMBER(B258/B$45),B258/B$45,"…")</f>
        <v>0</v>
      </c>
      <c r="AO258" s="36">
        <f t="shared" si="203"/>
        <v>0</v>
      </c>
      <c r="AP258" s="36">
        <f t="shared" si="203"/>
        <v>0</v>
      </c>
      <c r="AQ258" s="36">
        <f t="shared" si="203"/>
        <v>0</v>
      </c>
      <c r="AR258" s="36">
        <f t="shared" si="203"/>
        <v>0</v>
      </c>
      <c r="AS258" s="36">
        <f t="shared" si="203"/>
        <v>0</v>
      </c>
      <c r="AT258" s="36">
        <f t="shared" si="203"/>
        <v>0</v>
      </c>
      <c r="AU258" s="36">
        <f t="shared" si="203"/>
        <v>0</v>
      </c>
      <c r="AV258" s="36">
        <f t="shared" si="203"/>
        <v>0</v>
      </c>
      <c r="AW258" s="36">
        <f t="shared" si="203"/>
        <v>0</v>
      </c>
      <c r="AX258" s="36">
        <f t="shared" si="203"/>
        <v>0</v>
      </c>
      <c r="AY258" s="36">
        <f t="shared" si="203"/>
        <v>0</v>
      </c>
      <c r="AZ258" s="36">
        <f t="shared" si="203"/>
        <v>0</v>
      </c>
      <c r="BA258" s="36">
        <f t="shared" si="203"/>
        <v>0</v>
      </c>
      <c r="BB258" s="36">
        <f t="shared" si="203"/>
        <v>0</v>
      </c>
      <c r="BC258" s="36">
        <f t="shared" si="203"/>
        <v>0</v>
      </c>
      <c r="BD258" s="36">
        <f t="shared" si="203"/>
        <v>0</v>
      </c>
      <c r="BE258" s="36">
        <f t="shared" si="203"/>
        <v>0</v>
      </c>
      <c r="BF258" s="36">
        <f t="shared" si="203"/>
        <v>0</v>
      </c>
      <c r="BG258" s="36">
        <f t="shared" si="203"/>
        <v>0</v>
      </c>
      <c r="BH258" s="36">
        <f t="shared" si="203"/>
        <v>0</v>
      </c>
      <c r="BI258" s="36">
        <f t="shared" si="203"/>
        <v>0</v>
      </c>
      <c r="BJ258" s="36">
        <f t="shared" si="203"/>
        <v>0</v>
      </c>
      <c r="BK258" s="36">
        <f t="shared" si="203"/>
        <v>0</v>
      </c>
      <c r="BL258" s="36">
        <f t="shared" si="203"/>
        <v>0</v>
      </c>
      <c r="BM258" s="36">
        <f t="shared" si="203"/>
        <v>0</v>
      </c>
      <c r="BN258" s="36">
        <f t="shared" si="203"/>
        <v>0</v>
      </c>
      <c r="BO258" s="36">
        <f t="shared" si="203"/>
        <v>0</v>
      </c>
      <c r="BP258" s="36">
        <f t="shared" si="203"/>
        <v>0</v>
      </c>
      <c r="BQ258" s="36">
        <f t="shared" si="203"/>
        <v>0</v>
      </c>
      <c r="BR258" s="36">
        <f t="shared" si="203"/>
        <v>0</v>
      </c>
      <c r="BS258" s="36">
        <f t="shared" si="203"/>
        <v>6.9964318197719173E-5</v>
      </c>
      <c r="BT258" s="36">
        <f t="shared" si="203"/>
        <v>6.4432989690721651E-5</v>
      </c>
      <c r="BU258" s="36">
        <f t="shared" si="203"/>
        <v>6.2046286529751188E-5</v>
      </c>
      <c r="BV258" s="36">
        <f t="shared" si="203"/>
        <v>5.2692591421646116E-5</v>
      </c>
      <c r="BW258" s="36">
        <f t="shared" si="203"/>
        <v>0</v>
      </c>
    </row>
    <row r="259" spans="1:75">
      <c r="A259" s="61" t="s">
        <v>272</v>
      </c>
      <c r="B259" s="1">
        <v>1.282</v>
      </c>
      <c r="C259" s="1">
        <v>1.2829999999999999</v>
      </c>
      <c r="D259" s="1">
        <v>1.377</v>
      </c>
      <c r="E259" s="1">
        <v>1.375</v>
      </c>
      <c r="F259" s="1">
        <v>1.3740000000000001</v>
      </c>
      <c r="G259" s="1">
        <v>1.375</v>
      </c>
      <c r="H259" s="1">
        <v>0.374</v>
      </c>
      <c r="I259" s="1">
        <v>0.39</v>
      </c>
      <c r="J259" s="1">
        <v>0.191</v>
      </c>
      <c r="K259" s="1">
        <v>0.19</v>
      </c>
      <c r="L259" s="1">
        <v>0.18099999999999999</v>
      </c>
      <c r="M259" s="1">
        <v>0.17599999999999999</v>
      </c>
      <c r="N259" s="1">
        <v>0.17699999999999999</v>
      </c>
      <c r="O259" s="1">
        <v>0.17299999999999999</v>
      </c>
      <c r="P259" s="1">
        <v>0.16400000000000001</v>
      </c>
      <c r="Q259" s="1">
        <v>0.13200000000000001</v>
      </c>
      <c r="R259" s="1">
        <v>5.5E-2</v>
      </c>
      <c r="S259" s="1">
        <v>6.6000000000000003E-2</v>
      </c>
      <c r="T259" s="1">
        <v>1.2999999999999999E-2</v>
      </c>
      <c r="U259" s="1">
        <v>1.0999999999999999E-2</v>
      </c>
      <c r="V259" s="1">
        <v>1.0999999999999999E-2</v>
      </c>
      <c r="W259" s="1">
        <v>8.9999999999999993E-3</v>
      </c>
      <c r="X259" s="1">
        <v>8.0000000000000002E-3</v>
      </c>
      <c r="Y259" s="1">
        <v>7.0000000000000001E-3</v>
      </c>
      <c r="Z259" s="1">
        <v>6.0000000000000001E-3</v>
      </c>
      <c r="AA259" s="1">
        <v>5.0000000000000001E-3</v>
      </c>
      <c r="AB259" s="1">
        <v>4.0000000000000001E-3</v>
      </c>
      <c r="AC259" s="1">
        <v>0.01</v>
      </c>
      <c r="AD259" s="1">
        <v>1.4E-2</v>
      </c>
      <c r="AE259" s="1">
        <v>1.4E-2</v>
      </c>
      <c r="AF259" s="1">
        <v>1.7999999999999999E-2</v>
      </c>
      <c r="AG259" s="1">
        <v>1.9E-2</v>
      </c>
      <c r="AH259" s="1">
        <v>1.7000000000000001E-2</v>
      </c>
      <c r="AI259" s="1">
        <v>1.6E-2</v>
      </c>
      <c r="AJ259" s="1">
        <v>1.6E-2</v>
      </c>
      <c r="AK259" s="1">
        <v>1.4E-2</v>
      </c>
      <c r="AM259" s="61" t="s">
        <v>272</v>
      </c>
      <c r="AN259" s="36" t="str">
        <f t="shared" ref="AN259:BW259" si="204">IF(ISNUMBER(B259/B$46),B259/B$46,"…")</f>
        <v>…</v>
      </c>
      <c r="AO259" s="36" t="str">
        <f t="shared" si="204"/>
        <v>…</v>
      </c>
      <c r="AP259" s="36" t="str">
        <f t="shared" si="204"/>
        <v>…</v>
      </c>
      <c r="AQ259" s="36" t="str">
        <f t="shared" si="204"/>
        <v>…</v>
      </c>
      <c r="AR259" s="36" t="str">
        <f t="shared" si="204"/>
        <v>…</v>
      </c>
      <c r="AS259" s="36" t="str">
        <f t="shared" si="204"/>
        <v>…</v>
      </c>
      <c r="AT259" s="36" t="str">
        <f t="shared" si="204"/>
        <v>…</v>
      </c>
      <c r="AU259" s="36" t="str">
        <f t="shared" si="204"/>
        <v>…</v>
      </c>
      <c r="AV259" s="36">
        <f t="shared" si="204"/>
        <v>5.32329988851728E-2</v>
      </c>
      <c r="AW259" s="36">
        <f t="shared" si="204"/>
        <v>4.9556598852373498E-2</v>
      </c>
      <c r="AX259" s="36">
        <f t="shared" si="204"/>
        <v>3.8949860124811705E-2</v>
      </c>
      <c r="AY259" s="36">
        <f t="shared" si="204"/>
        <v>3.724079559881506E-2</v>
      </c>
      <c r="AZ259" s="36">
        <f t="shared" si="204"/>
        <v>2.4856059542199126E-2</v>
      </c>
      <c r="BA259" s="36">
        <f t="shared" si="204"/>
        <v>2.3588764657758384E-2</v>
      </c>
      <c r="BB259" s="36">
        <f t="shared" si="204"/>
        <v>2.1426704990854455E-2</v>
      </c>
      <c r="BC259" s="36">
        <f t="shared" si="204"/>
        <v>2.0741671904462605E-2</v>
      </c>
      <c r="BD259" s="36">
        <f t="shared" si="204"/>
        <v>8.7733290795980225E-3</v>
      </c>
      <c r="BE259" s="36">
        <f t="shared" si="204"/>
        <v>1.2292791953808904E-2</v>
      </c>
      <c r="BF259" s="36">
        <f t="shared" si="204"/>
        <v>3.0239590602465687E-3</v>
      </c>
      <c r="BG259" s="36">
        <f t="shared" si="204"/>
        <v>2.5575447570332479E-3</v>
      </c>
      <c r="BH259" s="36">
        <f t="shared" si="204"/>
        <v>2.405949256342957E-3</v>
      </c>
      <c r="BI259" s="36">
        <f t="shared" si="204"/>
        <v>1.8987341772151896E-3</v>
      </c>
      <c r="BJ259" s="36">
        <f t="shared" si="204"/>
        <v>1.6303240269003464E-3</v>
      </c>
      <c r="BK259" s="36">
        <f t="shared" si="204"/>
        <v>1.3960909453530116E-3</v>
      </c>
      <c r="BL259" s="36">
        <f t="shared" si="204"/>
        <v>1.1424219345011425E-3</v>
      </c>
      <c r="BM259" s="36">
        <f t="shared" si="204"/>
        <v>9.5219958103218432E-4</v>
      </c>
      <c r="BN259" s="36">
        <f t="shared" si="204"/>
        <v>7.3732718894009217E-4</v>
      </c>
      <c r="BO259" s="36">
        <f t="shared" si="204"/>
        <v>1.7590149516270889E-3</v>
      </c>
      <c r="BP259" s="36">
        <f t="shared" si="204"/>
        <v>2.293202293202293E-3</v>
      </c>
      <c r="BQ259" s="36">
        <f t="shared" si="204"/>
        <v>2.3240371845949536E-3</v>
      </c>
      <c r="BR259" s="36">
        <f t="shared" si="204"/>
        <v>2.7833616823875057E-3</v>
      </c>
      <c r="BS259" s="36">
        <f t="shared" si="204"/>
        <v>2.6809651474530832E-3</v>
      </c>
      <c r="BT259" s="36">
        <f t="shared" si="204"/>
        <v>2.2123893805309734E-3</v>
      </c>
      <c r="BU259" s="36">
        <f t="shared" si="204"/>
        <v>1.98609731876862E-3</v>
      </c>
      <c r="BV259" s="36">
        <f t="shared" si="204"/>
        <v>1.937749788058617E-3</v>
      </c>
      <c r="BW259" s="36">
        <f t="shared" si="204"/>
        <v>1.6780534579887332E-3</v>
      </c>
    </row>
    <row r="260" spans="1:75">
      <c r="A260" s="61" t="s">
        <v>273</v>
      </c>
      <c r="B260" s="1">
        <v>6.5000000000000002E-2</v>
      </c>
      <c r="C260" s="1">
        <v>7.3999999999999996E-2</v>
      </c>
      <c r="D260" s="1">
        <v>0</v>
      </c>
      <c r="E260" s="1">
        <v>0</v>
      </c>
      <c r="F260" s="1">
        <v>0</v>
      </c>
      <c r="G260" s="1">
        <v>0</v>
      </c>
      <c r="H260" s="1">
        <v>0</v>
      </c>
      <c r="I260" s="1">
        <v>2E-3</v>
      </c>
      <c r="J260" s="1">
        <v>2E-3</v>
      </c>
      <c r="K260" s="1">
        <v>2E-3</v>
      </c>
      <c r="L260" s="1">
        <v>2E-3</v>
      </c>
      <c r="M260" s="1">
        <v>2E-3</v>
      </c>
      <c r="N260" s="1">
        <v>1E-3</v>
      </c>
      <c r="O260" s="1">
        <v>1E-3</v>
      </c>
      <c r="P260" s="1">
        <v>1E-3</v>
      </c>
      <c r="Q260" s="1">
        <v>1E-3</v>
      </c>
      <c r="R260" s="1">
        <v>1E-3</v>
      </c>
      <c r="S260" s="1">
        <v>1E-3</v>
      </c>
      <c r="T260" s="1">
        <v>1E-3</v>
      </c>
      <c r="U260" s="1">
        <v>1E-3</v>
      </c>
      <c r="V260" s="1">
        <v>1E-3</v>
      </c>
      <c r="W260" s="1">
        <v>1E-3</v>
      </c>
      <c r="X260" s="1">
        <v>0</v>
      </c>
      <c r="Y260" s="1">
        <v>0</v>
      </c>
      <c r="Z260" s="1">
        <v>0</v>
      </c>
      <c r="AA260" s="1">
        <v>0</v>
      </c>
      <c r="AB260" s="1">
        <v>0</v>
      </c>
      <c r="AC260" s="1">
        <v>0</v>
      </c>
      <c r="AD260" s="1">
        <v>0</v>
      </c>
      <c r="AE260" s="1">
        <v>0</v>
      </c>
      <c r="AF260" s="1">
        <v>0</v>
      </c>
      <c r="AG260" s="1">
        <v>0.219</v>
      </c>
      <c r="AH260" s="1">
        <v>0.20200000000000001</v>
      </c>
      <c r="AI260" s="1">
        <v>0.183</v>
      </c>
      <c r="AJ260" s="1">
        <v>0.182</v>
      </c>
      <c r="AK260" s="1">
        <v>0.14899999999999999</v>
      </c>
      <c r="AM260" s="61" t="s">
        <v>273</v>
      </c>
      <c r="AN260" s="36">
        <f t="shared" ref="AN260:BW260" si="205">IF(ISNUMBER(B260/B$47),B260/B$47,"…")</f>
        <v>4.716981132075472E-2</v>
      </c>
      <c r="AO260" s="36">
        <f t="shared" si="205"/>
        <v>4.8397645519947678E-2</v>
      </c>
      <c r="AP260" s="36">
        <f t="shared" si="205"/>
        <v>0</v>
      </c>
      <c r="AQ260" s="36">
        <f t="shared" si="205"/>
        <v>0</v>
      </c>
      <c r="AR260" s="36">
        <f t="shared" si="205"/>
        <v>0</v>
      </c>
      <c r="AS260" s="36">
        <f t="shared" si="205"/>
        <v>0</v>
      </c>
      <c r="AT260" s="36">
        <f t="shared" si="205"/>
        <v>0</v>
      </c>
      <c r="AU260" s="36">
        <f t="shared" si="205"/>
        <v>1.3449899125756557E-3</v>
      </c>
      <c r="AV260" s="36">
        <f t="shared" si="205"/>
        <v>1.3012361743656475E-3</v>
      </c>
      <c r="AW260" s="36">
        <f t="shared" si="205"/>
        <v>1.1799410029498525E-3</v>
      </c>
      <c r="AX260" s="36">
        <f t="shared" si="205"/>
        <v>1.3245033112582781E-3</v>
      </c>
      <c r="AY260" s="36">
        <f t="shared" si="205"/>
        <v>1.0822510822510823E-3</v>
      </c>
      <c r="AZ260" s="36">
        <f t="shared" si="205"/>
        <v>5.6274620146314015E-4</v>
      </c>
      <c r="BA260" s="36">
        <f t="shared" si="205"/>
        <v>4.7080979284369113E-4</v>
      </c>
      <c r="BB260" s="36">
        <f t="shared" si="205"/>
        <v>4.3687199650502403E-4</v>
      </c>
      <c r="BC260" s="36">
        <f t="shared" si="205"/>
        <v>4.4267374944665782E-4</v>
      </c>
      <c r="BD260" s="36">
        <f t="shared" si="205"/>
        <v>4.8780487804878054E-4</v>
      </c>
      <c r="BE260" s="36">
        <f t="shared" si="205"/>
        <v>1.0989010989010989E-3</v>
      </c>
      <c r="BF260" s="36">
        <f t="shared" si="205"/>
        <v>9.1324200913242017E-4</v>
      </c>
      <c r="BG260" s="36">
        <f t="shared" si="205"/>
        <v>1.0245901639344263E-3</v>
      </c>
      <c r="BH260" s="36">
        <f t="shared" si="205"/>
        <v>8.2372322899505767E-4</v>
      </c>
      <c r="BI260" s="36">
        <f t="shared" si="205"/>
        <v>6.9013112491373362E-4</v>
      </c>
      <c r="BJ260" s="36">
        <f t="shared" si="205"/>
        <v>0</v>
      </c>
      <c r="BK260" s="36">
        <f t="shared" si="205"/>
        <v>0</v>
      </c>
      <c r="BL260" s="36">
        <f t="shared" si="205"/>
        <v>0</v>
      </c>
      <c r="BM260" s="36">
        <f t="shared" si="205"/>
        <v>0</v>
      </c>
      <c r="BN260" s="36">
        <f t="shared" si="205"/>
        <v>0</v>
      </c>
      <c r="BO260" s="36">
        <f t="shared" si="205"/>
        <v>0</v>
      </c>
      <c r="BP260" s="36">
        <f t="shared" si="205"/>
        <v>0</v>
      </c>
      <c r="BQ260" s="36">
        <f t="shared" si="205"/>
        <v>0</v>
      </c>
      <c r="BR260" s="36">
        <f t="shared" si="205"/>
        <v>0</v>
      </c>
      <c r="BS260" s="36">
        <f t="shared" si="205"/>
        <v>3.2907588279489107E-2</v>
      </c>
      <c r="BT260" s="36">
        <f t="shared" si="205"/>
        <v>2.755422179784477E-2</v>
      </c>
      <c r="BU260" s="36">
        <f t="shared" si="205"/>
        <v>2.3117736230419402E-2</v>
      </c>
      <c r="BV260" s="36">
        <f t="shared" si="205"/>
        <v>2.0424194815396701E-2</v>
      </c>
      <c r="BW260" s="36">
        <f t="shared" si="205"/>
        <v>1.656291685193419E-2</v>
      </c>
    </row>
    <row r="261" spans="1:75">
      <c r="A261" s="61" t="s">
        <v>274</v>
      </c>
      <c r="B261" s="1">
        <v>0.28100000000000003</v>
      </c>
      <c r="C261" s="1">
        <v>0.187</v>
      </c>
      <c r="D261" s="1">
        <v>0.13200000000000001</v>
      </c>
      <c r="E261" s="1">
        <v>0.112</v>
      </c>
      <c r="F261" s="1">
        <v>8.6999999999999994E-2</v>
      </c>
      <c r="G261" s="1">
        <v>0.123</v>
      </c>
      <c r="H261" s="1">
        <v>9.2999999999999999E-2</v>
      </c>
      <c r="I261" s="1">
        <v>9.5000000000000001E-2</v>
      </c>
      <c r="J261" s="1">
        <v>5.6000000000000001E-2</v>
      </c>
      <c r="K261" s="1">
        <v>4.9000000000000002E-2</v>
      </c>
      <c r="L261" s="1">
        <v>4.2000000000000003E-2</v>
      </c>
      <c r="M261" s="1">
        <v>0.11899999999999999</v>
      </c>
      <c r="N261" s="1">
        <v>0.13100000000000001</v>
      </c>
      <c r="O261" s="1">
        <v>0.122</v>
      </c>
      <c r="P261" s="1">
        <v>9.7000000000000003E-2</v>
      </c>
      <c r="Q261" s="1">
        <v>4.2000000000000003E-2</v>
      </c>
      <c r="R261" s="1">
        <v>8.0000000000000002E-3</v>
      </c>
      <c r="S261" s="1">
        <v>4.0000000000000001E-3</v>
      </c>
      <c r="T261" s="1">
        <v>4.0000000000000001E-3</v>
      </c>
      <c r="U261" s="1">
        <v>4.0000000000000001E-3</v>
      </c>
      <c r="V261" s="1">
        <v>3.0000000000000001E-3</v>
      </c>
      <c r="W261" s="1">
        <v>3.0000000000000001E-3</v>
      </c>
      <c r="X261" s="1">
        <v>3.0000000000000001E-3</v>
      </c>
      <c r="Y261" s="1">
        <v>2E-3</v>
      </c>
      <c r="Z261" s="1">
        <v>2E-3</v>
      </c>
      <c r="AA261" s="1">
        <v>1E-3</v>
      </c>
      <c r="AB261" s="1">
        <v>1E-3</v>
      </c>
      <c r="AC261" s="1">
        <v>0.216</v>
      </c>
      <c r="AD261" s="1">
        <v>0.34899999999999998</v>
      </c>
      <c r="AE261" s="1">
        <v>0.53700000000000003</v>
      </c>
      <c r="AF261" s="1">
        <v>0.65200000000000002</v>
      </c>
      <c r="AG261" s="1">
        <v>0.43099999999999999</v>
      </c>
      <c r="AH261" s="1">
        <v>9.4E-2</v>
      </c>
      <c r="AI261" s="1">
        <v>0.08</v>
      </c>
      <c r="AJ261" s="1">
        <v>7.1999999999999995E-2</v>
      </c>
      <c r="AK261" s="1">
        <v>0.06</v>
      </c>
      <c r="AM261" s="61" t="s">
        <v>274</v>
      </c>
      <c r="AN261" s="36">
        <f t="shared" ref="AN261:BW261" si="206">IF(ISNUMBER(B261/B$48),B261/B$48,"…")</f>
        <v>0.19365954514128189</v>
      </c>
      <c r="AO261" s="36">
        <f t="shared" si="206"/>
        <v>0.11850443599493028</v>
      </c>
      <c r="AP261" s="36">
        <f t="shared" si="206"/>
        <v>7.4914869466515321E-2</v>
      </c>
      <c r="AQ261" s="36">
        <f t="shared" si="206"/>
        <v>5.8333333333333334E-2</v>
      </c>
      <c r="AR261" s="36">
        <f t="shared" si="206"/>
        <v>3.959945380063723E-2</v>
      </c>
      <c r="AS261" s="36">
        <f t="shared" si="206"/>
        <v>4.4292401872524305E-2</v>
      </c>
      <c r="AT261" s="36">
        <f t="shared" si="206"/>
        <v>3.7110933758978455E-2</v>
      </c>
      <c r="AU261" s="36">
        <f t="shared" si="206"/>
        <v>3.3735795454545456E-2</v>
      </c>
      <c r="AV261" s="36">
        <f t="shared" si="206"/>
        <v>2.1357742181540809E-2</v>
      </c>
      <c r="AW261" s="36">
        <f t="shared" si="206"/>
        <v>1.9490851233094672E-2</v>
      </c>
      <c r="AX261" s="36">
        <f t="shared" si="206"/>
        <v>2.0792079207920793E-2</v>
      </c>
      <c r="AY261" s="36">
        <f t="shared" si="206"/>
        <v>6.0070671378091869E-2</v>
      </c>
      <c r="AZ261" s="36">
        <f t="shared" si="206"/>
        <v>6.7352185089974287E-2</v>
      </c>
      <c r="BA261" s="36">
        <f t="shared" si="206"/>
        <v>5.9252064108790671E-2</v>
      </c>
      <c r="BB261" s="36">
        <f t="shared" si="206"/>
        <v>4.0893760539629009E-2</v>
      </c>
      <c r="BC261" s="36">
        <f t="shared" si="206"/>
        <v>1.7449106771915249E-2</v>
      </c>
      <c r="BD261" s="36">
        <f t="shared" si="206"/>
        <v>3.4467901766479965E-3</v>
      </c>
      <c r="BE261" s="36">
        <f t="shared" si="206"/>
        <v>1.8264840182648403E-3</v>
      </c>
      <c r="BF261" s="36">
        <f t="shared" si="206"/>
        <v>1.8091361374943467E-3</v>
      </c>
      <c r="BG261" s="36">
        <f t="shared" si="206"/>
        <v>1.5766653527788728E-3</v>
      </c>
      <c r="BH261" s="36">
        <f t="shared" si="206"/>
        <v>1.1664074650077759E-3</v>
      </c>
      <c r="BI261" s="36">
        <f t="shared" si="206"/>
        <v>1.1834319526627219E-3</v>
      </c>
      <c r="BJ261" s="36">
        <f t="shared" si="206"/>
        <v>9.2649783817171094E-4</v>
      </c>
      <c r="BK261" s="36">
        <f t="shared" si="206"/>
        <v>4.9566294919454773E-4</v>
      </c>
      <c r="BL261" s="36">
        <f t="shared" si="206"/>
        <v>4.0774719673802244E-4</v>
      </c>
      <c r="BM261" s="36">
        <f t="shared" si="206"/>
        <v>1.6883336147222692E-4</v>
      </c>
      <c r="BN261" s="36">
        <f t="shared" si="206"/>
        <v>1.6708437761069341E-4</v>
      </c>
      <c r="BO261" s="36">
        <f t="shared" si="206"/>
        <v>3.125E-2</v>
      </c>
      <c r="BP261" s="36">
        <f t="shared" si="206"/>
        <v>4.7867233575641197E-2</v>
      </c>
      <c r="BQ261" s="36">
        <f t="shared" si="206"/>
        <v>6.208810267082901E-2</v>
      </c>
      <c r="BR261" s="36">
        <f t="shared" si="206"/>
        <v>6.9332199064227995E-2</v>
      </c>
      <c r="BS261" s="36">
        <f t="shared" si="206"/>
        <v>3.7648497554157931E-2</v>
      </c>
      <c r="BT261" s="36">
        <f t="shared" si="206"/>
        <v>6.8468205987326104E-3</v>
      </c>
      <c r="BU261" s="36">
        <f t="shared" si="206"/>
        <v>5.247622171203674E-3</v>
      </c>
      <c r="BV261" s="36">
        <f t="shared" si="206"/>
        <v>4.5209092050734643E-3</v>
      </c>
      <c r="BW261" s="36">
        <f t="shared" si="206"/>
        <v>3.655638822884299E-3</v>
      </c>
    </row>
    <row r="262" spans="1:75">
      <c r="A262" s="61" t="s">
        <v>275</v>
      </c>
      <c r="B262" s="1">
        <v>0</v>
      </c>
      <c r="C262" s="1">
        <v>0</v>
      </c>
      <c r="D262" s="1">
        <v>0</v>
      </c>
      <c r="E262" s="1">
        <v>0</v>
      </c>
      <c r="F262" s="1">
        <v>0</v>
      </c>
      <c r="G262" s="1">
        <v>0</v>
      </c>
      <c r="H262" s="1">
        <v>0</v>
      </c>
      <c r="I262" s="1">
        <v>0</v>
      </c>
      <c r="J262" s="1">
        <v>0</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0</v>
      </c>
      <c r="AC262" s="1">
        <v>0</v>
      </c>
      <c r="AD262" s="1">
        <v>0</v>
      </c>
      <c r="AE262" s="1">
        <v>0</v>
      </c>
      <c r="AF262" s="1">
        <v>4.2999999999999997E-2</v>
      </c>
      <c r="AG262" s="1">
        <v>0.27</v>
      </c>
      <c r="AH262" s="1">
        <v>0.28000000000000003</v>
      </c>
      <c r="AI262" s="1">
        <v>0.41</v>
      </c>
      <c r="AJ262" s="1">
        <v>0.65900000000000003</v>
      </c>
      <c r="AK262" s="1">
        <v>1.0580000000000001</v>
      </c>
      <c r="AM262" s="61" t="s">
        <v>275</v>
      </c>
      <c r="AN262" s="36">
        <f t="shared" ref="AN262:BW262" si="207">IF(ISNUMBER(B262/B$49),B262/B$49,"…")</f>
        <v>0</v>
      </c>
      <c r="AO262" s="36">
        <f t="shared" si="207"/>
        <v>0</v>
      </c>
      <c r="AP262" s="36">
        <f t="shared" si="207"/>
        <v>0</v>
      </c>
      <c r="AQ262" s="36">
        <f t="shared" si="207"/>
        <v>0</v>
      </c>
      <c r="AR262" s="36">
        <f t="shared" si="207"/>
        <v>0</v>
      </c>
      <c r="AS262" s="36">
        <f t="shared" si="207"/>
        <v>0</v>
      </c>
      <c r="AT262" s="36">
        <f t="shared" si="207"/>
        <v>0</v>
      </c>
      <c r="AU262" s="36">
        <f t="shared" si="207"/>
        <v>0</v>
      </c>
      <c r="AV262" s="36">
        <f t="shared" si="207"/>
        <v>0</v>
      </c>
      <c r="AW262" s="36">
        <f t="shared" si="207"/>
        <v>0</v>
      </c>
      <c r="AX262" s="36">
        <f t="shared" si="207"/>
        <v>0</v>
      </c>
      <c r="AY262" s="36">
        <f t="shared" si="207"/>
        <v>0</v>
      </c>
      <c r="AZ262" s="36">
        <f t="shared" si="207"/>
        <v>0</v>
      </c>
      <c r="BA262" s="36">
        <f t="shared" si="207"/>
        <v>0</v>
      </c>
      <c r="BB262" s="36">
        <f t="shared" si="207"/>
        <v>0</v>
      </c>
      <c r="BC262" s="36">
        <f t="shared" si="207"/>
        <v>0</v>
      </c>
      <c r="BD262" s="36">
        <f t="shared" si="207"/>
        <v>0</v>
      </c>
      <c r="BE262" s="36">
        <f t="shared" si="207"/>
        <v>0</v>
      </c>
      <c r="BF262" s="36">
        <f t="shared" si="207"/>
        <v>0</v>
      </c>
      <c r="BG262" s="36">
        <f t="shared" si="207"/>
        <v>0</v>
      </c>
      <c r="BH262" s="36">
        <f t="shared" si="207"/>
        <v>0</v>
      </c>
      <c r="BI262" s="36">
        <f t="shared" si="207"/>
        <v>0</v>
      </c>
      <c r="BJ262" s="36">
        <f t="shared" si="207"/>
        <v>0</v>
      </c>
      <c r="BK262" s="36">
        <f t="shared" si="207"/>
        <v>0</v>
      </c>
      <c r="BL262" s="36">
        <f t="shared" si="207"/>
        <v>0</v>
      </c>
      <c r="BM262" s="36">
        <f t="shared" si="207"/>
        <v>0</v>
      </c>
      <c r="BN262" s="36">
        <f t="shared" si="207"/>
        <v>0</v>
      </c>
      <c r="BO262" s="36">
        <f t="shared" si="207"/>
        <v>0</v>
      </c>
      <c r="BP262" s="36">
        <f t="shared" si="207"/>
        <v>0</v>
      </c>
      <c r="BQ262" s="36">
        <f t="shared" si="207"/>
        <v>0</v>
      </c>
      <c r="BR262" s="36">
        <f t="shared" si="207"/>
        <v>7.9453067257945296E-3</v>
      </c>
      <c r="BS262" s="36">
        <f t="shared" si="207"/>
        <v>3.9817136115617172E-2</v>
      </c>
      <c r="BT262" s="36">
        <f t="shared" si="207"/>
        <v>3.8414048566332834E-2</v>
      </c>
      <c r="BU262" s="36">
        <f t="shared" si="207"/>
        <v>5.253716043054843E-2</v>
      </c>
      <c r="BV262" s="36">
        <f t="shared" si="207"/>
        <v>7.8988373486755373E-2</v>
      </c>
      <c r="BW262" s="36">
        <f t="shared" si="207"/>
        <v>0.1111578062618197</v>
      </c>
    </row>
    <row r="263" spans="1:75">
      <c r="A263" s="61" t="s">
        <v>276</v>
      </c>
      <c r="B263" s="1">
        <v>0</v>
      </c>
      <c r="C263" s="1">
        <v>0</v>
      </c>
      <c r="D263" s="1">
        <v>0</v>
      </c>
      <c r="E263" s="1">
        <v>0</v>
      </c>
      <c r="F263" s="1">
        <v>0</v>
      </c>
      <c r="G263" s="1">
        <v>0</v>
      </c>
      <c r="H263" s="1">
        <v>0</v>
      </c>
      <c r="I263" s="1">
        <v>0</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0</v>
      </c>
      <c r="AA263" s="1">
        <v>0</v>
      </c>
      <c r="AB263" s="1">
        <v>0</v>
      </c>
      <c r="AC263" s="1">
        <v>0</v>
      </c>
      <c r="AD263" s="1">
        <v>0</v>
      </c>
      <c r="AE263" s="1">
        <v>0</v>
      </c>
      <c r="AF263" s="1">
        <v>0</v>
      </c>
      <c r="AG263" s="1">
        <v>0</v>
      </c>
      <c r="AH263" s="1">
        <v>0</v>
      </c>
      <c r="AI263" s="1">
        <v>0</v>
      </c>
      <c r="AJ263" s="1">
        <v>0</v>
      </c>
      <c r="AK263" s="1">
        <v>0</v>
      </c>
      <c r="AM263" s="61" t="s">
        <v>276</v>
      </c>
      <c r="AN263" s="36">
        <f t="shared" ref="AN263:BW263" si="208">IF(ISNUMBER(B263/B$50),B263/B$50,"…")</f>
        <v>0</v>
      </c>
      <c r="AO263" s="36">
        <f t="shared" si="208"/>
        <v>0</v>
      </c>
      <c r="AP263" s="36">
        <f t="shared" si="208"/>
        <v>0</v>
      </c>
      <c r="AQ263" s="36">
        <f t="shared" si="208"/>
        <v>0</v>
      </c>
      <c r="AR263" s="36">
        <f t="shared" si="208"/>
        <v>0</v>
      </c>
      <c r="AS263" s="36">
        <f t="shared" si="208"/>
        <v>0</v>
      </c>
      <c r="AT263" s="36">
        <f t="shared" si="208"/>
        <v>0</v>
      </c>
      <c r="AU263" s="36">
        <f t="shared" si="208"/>
        <v>0</v>
      </c>
      <c r="AV263" s="36">
        <f t="shared" si="208"/>
        <v>0</v>
      </c>
      <c r="AW263" s="36">
        <f t="shared" si="208"/>
        <v>0</v>
      </c>
      <c r="AX263" s="36">
        <f t="shared" si="208"/>
        <v>0</v>
      </c>
      <c r="AY263" s="36">
        <f t="shared" si="208"/>
        <v>0</v>
      </c>
      <c r="AZ263" s="36">
        <f t="shared" si="208"/>
        <v>0</v>
      </c>
      <c r="BA263" s="36">
        <f t="shared" si="208"/>
        <v>0</v>
      </c>
      <c r="BB263" s="36">
        <f t="shared" si="208"/>
        <v>0</v>
      </c>
      <c r="BC263" s="36">
        <f t="shared" si="208"/>
        <v>0</v>
      </c>
      <c r="BD263" s="36">
        <f t="shared" si="208"/>
        <v>0</v>
      </c>
      <c r="BE263" s="36">
        <f t="shared" si="208"/>
        <v>0</v>
      </c>
      <c r="BF263" s="36">
        <f t="shared" si="208"/>
        <v>0</v>
      </c>
      <c r="BG263" s="36">
        <f t="shared" si="208"/>
        <v>0</v>
      </c>
      <c r="BH263" s="36">
        <f t="shared" si="208"/>
        <v>0</v>
      </c>
      <c r="BI263" s="36">
        <f t="shared" si="208"/>
        <v>0</v>
      </c>
      <c r="BJ263" s="36">
        <f t="shared" si="208"/>
        <v>0</v>
      </c>
      <c r="BK263" s="36">
        <f t="shared" si="208"/>
        <v>0</v>
      </c>
      <c r="BL263" s="36">
        <f t="shared" si="208"/>
        <v>0</v>
      </c>
      <c r="BM263" s="36">
        <f t="shared" si="208"/>
        <v>0</v>
      </c>
      <c r="BN263" s="36">
        <f t="shared" si="208"/>
        <v>0</v>
      </c>
      <c r="BO263" s="36">
        <f t="shared" si="208"/>
        <v>0</v>
      </c>
      <c r="BP263" s="36">
        <f t="shared" si="208"/>
        <v>0</v>
      </c>
      <c r="BQ263" s="36">
        <f t="shared" si="208"/>
        <v>0</v>
      </c>
      <c r="BR263" s="36">
        <f t="shared" si="208"/>
        <v>0</v>
      </c>
      <c r="BS263" s="36">
        <f t="shared" si="208"/>
        <v>0</v>
      </c>
      <c r="BT263" s="36">
        <f t="shared" si="208"/>
        <v>0</v>
      </c>
      <c r="BU263" s="36">
        <f t="shared" si="208"/>
        <v>0</v>
      </c>
      <c r="BV263" s="36">
        <f t="shared" si="208"/>
        <v>0</v>
      </c>
      <c r="BW263" s="36">
        <f t="shared" si="208"/>
        <v>0</v>
      </c>
    </row>
    <row r="264" spans="1:75">
      <c r="A264" s="61" t="s">
        <v>277</v>
      </c>
      <c r="B264" s="1">
        <v>0</v>
      </c>
      <c r="C264" s="1">
        <v>0</v>
      </c>
      <c r="D264" s="1">
        <v>0</v>
      </c>
      <c r="E264" s="1">
        <v>0</v>
      </c>
      <c r="F264" s="1">
        <v>0</v>
      </c>
      <c r="G264" s="1">
        <v>0</v>
      </c>
      <c r="H264" s="1">
        <v>0</v>
      </c>
      <c r="I264" s="1">
        <v>0</v>
      </c>
      <c r="J264" s="1">
        <v>0</v>
      </c>
      <c r="K264" s="1">
        <v>0</v>
      </c>
      <c r="L264" s="1">
        <v>0</v>
      </c>
      <c r="M264" s="1">
        <v>0</v>
      </c>
      <c r="N264" s="1">
        <v>0</v>
      </c>
      <c r="O264" s="1">
        <v>0</v>
      </c>
      <c r="P264" s="1">
        <v>0</v>
      </c>
      <c r="Q264" s="1">
        <v>0</v>
      </c>
      <c r="R264" s="1">
        <v>0</v>
      </c>
      <c r="S264" s="1">
        <v>0</v>
      </c>
      <c r="T264" s="1">
        <v>0</v>
      </c>
      <c r="U264" s="1">
        <v>0</v>
      </c>
      <c r="V264" s="1">
        <v>0</v>
      </c>
      <c r="W264" s="1">
        <v>0</v>
      </c>
      <c r="X264" s="1">
        <v>0</v>
      </c>
      <c r="Y264" s="1">
        <v>0</v>
      </c>
      <c r="Z264" s="1">
        <v>0</v>
      </c>
      <c r="AA264" s="1">
        <v>0</v>
      </c>
      <c r="AB264" s="1">
        <v>0.01</v>
      </c>
      <c r="AC264" s="1">
        <v>0.01</v>
      </c>
      <c r="AD264" s="1">
        <v>0.01</v>
      </c>
      <c r="AE264" s="1">
        <v>0.01</v>
      </c>
      <c r="AF264" s="1">
        <v>0.01</v>
      </c>
      <c r="AG264" s="1">
        <v>0.01</v>
      </c>
      <c r="AH264" s="1">
        <v>0.01</v>
      </c>
      <c r="AI264" s="1">
        <v>0.01</v>
      </c>
      <c r="AJ264" s="1">
        <v>0.01</v>
      </c>
      <c r="AK264" s="1">
        <v>0.01</v>
      </c>
      <c r="AM264" s="61" t="s">
        <v>277</v>
      </c>
      <c r="AN264" s="36" t="str">
        <f t="shared" ref="AN264:BW264" si="209">IF(ISNUMBER(B264/B$51),B264/B$51,"…")</f>
        <v>…</v>
      </c>
      <c r="AO264" s="36" t="str">
        <f t="shared" si="209"/>
        <v>…</v>
      </c>
      <c r="AP264" s="36" t="str">
        <f t="shared" si="209"/>
        <v>…</v>
      </c>
      <c r="AQ264" s="36" t="str">
        <f t="shared" si="209"/>
        <v>…</v>
      </c>
      <c r="AR264" s="36" t="str">
        <f t="shared" si="209"/>
        <v>…</v>
      </c>
      <c r="AS264" s="36" t="str">
        <f t="shared" si="209"/>
        <v>…</v>
      </c>
      <c r="AT264" s="36" t="str">
        <f t="shared" si="209"/>
        <v>…</v>
      </c>
      <c r="AU264" s="36" t="str">
        <f t="shared" si="209"/>
        <v>…</v>
      </c>
      <c r="AV264" s="36" t="str">
        <f t="shared" si="209"/>
        <v>…</v>
      </c>
      <c r="AW264" s="36" t="str">
        <f t="shared" si="209"/>
        <v>…</v>
      </c>
      <c r="AX264" s="36" t="str">
        <f t="shared" si="209"/>
        <v>…</v>
      </c>
      <c r="AY264" s="36" t="str">
        <f t="shared" si="209"/>
        <v>…</v>
      </c>
      <c r="AZ264" s="36" t="str">
        <f t="shared" si="209"/>
        <v>…</v>
      </c>
      <c r="BA264" s="36" t="str">
        <f t="shared" si="209"/>
        <v>…</v>
      </c>
      <c r="BB264" s="36" t="str">
        <f t="shared" si="209"/>
        <v>…</v>
      </c>
      <c r="BC264" s="36" t="str">
        <f t="shared" si="209"/>
        <v>…</v>
      </c>
      <c r="BD264" s="36">
        <f t="shared" si="209"/>
        <v>0</v>
      </c>
      <c r="BE264" s="36">
        <f t="shared" si="209"/>
        <v>0</v>
      </c>
      <c r="BF264" s="36">
        <f t="shared" si="209"/>
        <v>0</v>
      </c>
      <c r="BG264" s="36">
        <f t="shared" si="209"/>
        <v>0</v>
      </c>
      <c r="BH264" s="36">
        <f t="shared" si="209"/>
        <v>0</v>
      </c>
      <c r="BI264" s="36">
        <f t="shared" si="209"/>
        <v>0</v>
      </c>
      <c r="BJ264" s="36">
        <f t="shared" si="209"/>
        <v>0</v>
      </c>
      <c r="BK264" s="36">
        <f t="shared" si="209"/>
        <v>0</v>
      </c>
      <c r="BL264" s="36">
        <f t="shared" si="209"/>
        <v>0</v>
      </c>
      <c r="BM264" s="36">
        <f t="shared" si="209"/>
        <v>0</v>
      </c>
      <c r="BN264" s="36">
        <f t="shared" si="209"/>
        <v>4.5454545454545456E-2</v>
      </c>
      <c r="BO264" s="36">
        <f t="shared" si="209"/>
        <v>4.3103448275862065E-2</v>
      </c>
      <c r="BP264" s="36">
        <f t="shared" si="209"/>
        <v>3.5971223021582732E-2</v>
      </c>
      <c r="BQ264" s="36">
        <f t="shared" si="209"/>
        <v>3.6900369003690037E-2</v>
      </c>
      <c r="BR264" s="36">
        <f t="shared" si="209"/>
        <v>3.1446540880503145E-2</v>
      </c>
      <c r="BS264" s="36">
        <f t="shared" si="209"/>
        <v>2.7624309392265196E-2</v>
      </c>
      <c r="BT264" s="36">
        <f t="shared" si="209"/>
        <v>3.0959752321981424E-2</v>
      </c>
      <c r="BU264" s="36">
        <f t="shared" si="209"/>
        <v>3.0303030303030304E-2</v>
      </c>
      <c r="BV264" s="36">
        <f t="shared" si="209"/>
        <v>2.8328611898016998E-2</v>
      </c>
      <c r="BW264" s="36">
        <f t="shared" si="209"/>
        <v>2.9940119760479042E-2</v>
      </c>
    </row>
    <row r="265" spans="1:75">
      <c r="A265" s="61" t="s">
        <v>278</v>
      </c>
      <c r="B265" s="1">
        <v>5.5E-2</v>
      </c>
      <c r="C265" s="1">
        <v>5.1999999999999998E-2</v>
      </c>
      <c r="D265" s="1">
        <v>4.4999999999999998E-2</v>
      </c>
      <c r="E265" s="1">
        <v>0.04</v>
      </c>
      <c r="F265" s="1">
        <v>3.6999999999999998E-2</v>
      </c>
      <c r="G265" s="1">
        <v>3.5999999999999997E-2</v>
      </c>
      <c r="H265" s="1">
        <v>3.5000000000000003E-2</v>
      </c>
      <c r="I265" s="1">
        <v>0</v>
      </c>
      <c r="J265" s="1">
        <v>0</v>
      </c>
      <c r="K265" s="1">
        <v>0</v>
      </c>
      <c r="L265" s="1">
        <v>0</v>
      </c>
      <c r="M265" s="1">
        <v>5.0000000000000001E-3</v>
      </c>
      <c r="N265" s="1">
        <v>1.2E-2</v>
      </c>
      <c r="O265" s="1">
        <v>1.2999999999999999E-2</v>
      </c>
      <c r="P265" s="1">
        <v>1.4E-2</v>
      </c>
      <c r="Q265" s="1">
        <v>1.2E-2</v>
      </c>
      <c r="R265" s="1">
        <v>8.9999999999999993E-3</v>
      </c>
      <c r="S265" s="1">
        <v>1.0999999999999999E-2</v>
      </c>
      <c r="T265" s="1">
        <v>7.0000000000000001E-3</v>
      </c>
      <c r="U265" s="1">
        <v>4.0000000000000001E-3</v>
      </c>
      <c r="V265" s="1">
        <v>2E-3</v>
      </c>
      <c r="W265" s="1">
        <v>0</v>
      </c>
      <c r="X265" s="1">
        <v>0</v>
      </c>
      <c r="Y265" s="1">
        <v>2E-3</v>
      </c>
      <c r="Z265" s="1">
        <v>2E-3</v>
      </c>
      <c r="AA265" s="1">
        <v>1.0999999999999999E-2</v>
      </c>
      <c r="AB265" s="1">
        <v>0.17399999999999999</v>
      </c>
      <c r="AC265" s="1">
        <v>0.17</v>
      </c>
      <c r="AD265" s="1">
        <v>0.19900000000000001</v>
      </c>
      <c r="AE265" s="1">
        <v>0.20699999999999999</v>
      </c>
      <c r="AF265" s="1">
        <v>0.245</v>
      </c>
      <c r="AG265" s="1">
        <v>0.55700000000000005</v>
      </c>
      <c r="AH265" s="1">
        <v>0.78500000000000003</v>
      </c>
      <c r="AI265" s="1">
        <v>1.238</v>
      </c>
      <c r="AJ265" s="1">
        <v>2.9430000000000001</v>
      </c>
      <c r="AK265" s="1">
        <v>4.8070000000000004</v>
      </c>
      <c r="AM265" s="61" t="s">
        <v>278</v>
      </c>
      <c r="AN265" s="36">
        <f t="shared" ref="AN265:BW265" si="210">IF(ISNUMBER(B265/B$52),B265/B$52,"…")</f>
        <v>1.5201768933112217E-2</v>
      </c>
      <c r="AO265" s="36">
        <f t="shared" si="210"/>
        <v>1.3541666666666667E-2</v>
      </c>
      <c r="AP265" s="36">
        <f t="shared" si="210"/>
        <v>1.1473737888832228E-2</v>
      </c>
      <c r="AQ265" s="36">
        <f t="shared" si="210"/>
        <v>1.1198208286674132E-2</v>
      </c>
      <c r="AR265" s="36">
        <f t="shared" si="210"/>
        <v>1.0274923632324354E-2</v>
      </c>
      <c r="AS265" s="36">
        <f t="shared" si="210"/>
        <v>9.4438614900314785E-3</v>
      </c>
      <c r="AT265" s="36">
        <f t="shared" si="210"/>
        <v>8.7368946580129812E-3</v>
      </c>
      <c r="AU265" s="36">
        <f t="shared" si="210"/>
        <v>0</v>
      </c>
      <c r="AV265" s="36">
        <f t="shared" si="210"/>
        <v>0</v>
      </c>
      <c r="AW265" s="36">
        <f t="shared" si="210"/>
        <v>0</v>
      </c>
      <c r="AX265" s="36">
        <f t="shared" si="210"/>
        <v>0</v>
      </c>
      <c r="AY265" s="36">
        <f t="shared" si="210"/>
        <v>1.4351320321469576E-3</v>
      </c>
      <c r="AZ265" s="36">
        <f t="shared" si="210"/>
        <v>3.2777929527451517E-3</v>
      </c>
      <c r="BA265" s="36">
        <f t="shared" si="210"/>
        <v>3.2178217821782176E-3</v>
      </c>
      <c r="BB265" s="36">
        <f t="shared" si="210"/>
        <v>3.1049013084941228E-3</v>
      </c>
      <c r="BC265" s="36">
        <f t="shared" si="210"/>
        <v>2.8619127116622945E-3</v>
      </c>
      <c r="BD265" s="36">
        <f t="shared" si="210"/>
        <v>2.2831050228310501E-3</v>
      </c>
      <c r="BE265" s="36">
        <f t="shared" si="210"/>
        <v>5.1258154706430564E-3</v>
      </c>
      <c r="BF265" s="36">
        <f t="shared" si="210"/>
        <v>2.4561403508771931E-3</v>
      </c>
      <c r="BG265" s="36">
        <f t="shared" si="210"/>
        <v>1.3149243918474688E-3</v>
      </c>
      <c r="BH265" s="36">
        <f t="shared" si="210"/>
        <v>4.0064102564102563E-4</v>
      </c>
      <c r="BI265" s="36">
        <f t="shared" si="210"/>
        <v>0</v>
      </c>
      <c r="BJ265" s="36">
        <f t="shared" si="210"/>
        <v>0</v>
      </c>
      <c r="BK265" s="36">
        <f t="shared" si="210"/>
        <v>3.1974420463629099E-4</v>
      </c>
      <c r="BL265" s="36">
        <f t="shared" si="210"/>
        <v>2.7620494406849883E-4</v>
      </c>
      <c r="BM265" s="36">
        <f t="shared" si="210"/>
        <v>1.4350945857795172E-3</v>
      </c>
      <c r="BN265" s="36">
        <f t="shared" si="210"/>
        <v>2.2414015200309157E-2</v>
      </c>
      <c r="BO265" s="36">
        <f t="shared" si="210"/>
        <v>1.9728443773935244E-2</v>
      </c>
      <c r="BP265" s="36">
        <f t="shared" si="210"/>
        <v>1.4602289404167891E-2</v>
      </c>
      <c r="BQ265" s="36">
        <f t="shared" si="210"/>
        <v>1.498479803098306E-2</v>
      </c>
      <c r="BR265" s="36">
        <f t="shared" si="210"/>
        <v>1.4471352628470172E-2</v>
      </c>
      <c r="BS265" s="36">
        <f t="shared" si="210"/>
        <v>2.5868474828162735E-2</v>
      </c>
      <c r="BT265" s="36">
        <f t="shared" si="210"/>
        <v>3.3269760542487821E-2</v>
      </c>
      <c r="BU265" s="36">
        <f t="shared" si="210"/>
        <v>4.6583383503913306E-2</v>
      </c>
      <c r="BV265" s="36">
        <f t="shared" si="210"/>
        <v>8.7617970168805265E-2</v>
      </c>
      <c r="BW265" s="36">
        <f t="shared" si="210"/>
        <v>0.13390718145857708</v>
      </c>
    </row>
    <row r="266" spans="1:75">
      <c r="A266" s="61" t="s">
        <v>279</v>
      </c>
      <c r="B266" s="1">
        <v>0.04</v>
      </c>
      <c r="C266" s="1">
        <v>4.1000000000000002E-2</v>
      </c>
      <c r="D266" s="1">
        <v>4.1000000000000002E-2</v>
      </c>
      <c r="E266" s="1">
        <v>4.9000000000000002E-2</v>
      </c>
      <c r="F266" s="1">
        <v>4.9000000000000002E-2</v>
      </c>
      <c r="G266" s="1">
        <v>4.5999999999999999E-2</v>
      </c>
      <c r="H266" s="1">
        <v>2.4E-2</v>
      </c>
      <c r="I266" s="1">
        <v>2.5000000000000001E-2</v>
      </c>
      <c r="J266" s="1">
        <v>2.5000000000000001E-2</v>
      </c>
      <c r="K266" s="1">
        <v>2.5999999999999999E-2</v>
      </c>
      <c r="L266" s="1">
        <v>2.4E-2</v>
      </c>
      <c r="M266" s="1">
        <v>2.3E-2</v>
      </c>
      <c r="N266" s="1">
        <v>1.4E-2</v>
      </c>
      <c r="O266" s="1">
        <v>1.4E-2</v>
      </c>
      <c r="P266" s="1">
        <v>1.4E-2</v>
      </c>
      <c r="Q266" s="1">
        <v>1.7000000000000001E-2</v>
      </c>
      <c r="R266" s="1">
        <v>0.22600000000000001</v>
      </c>
      <c r="S266" s="1">
        <v>0.222</v>
      </c>
      <c r="T266" s="1">
        <v>0.21099999999999999</v>
      </c>
      <c r="U266" s="1">
        <v>0.21099999999999999</v>
      </c>
      <c r="V266" s="1">
        <v>0.21099999999999999</v>
      </c>
      <c r="W266" s="1">
        <v>0.21099999999999999</v>
      </c>
      <c r="X266" s="1">
        <v>0.20799999999999999</v>
      </c>
      <c r="Y266" s="1">
        <v>0.21</v>
      </c>
      <c r="Z266" s="1">
        <v>0.19500000000000001</v>
      </c>
      <c r="AA266" s="1">
        <v>0.19500000000000001</v>
      </c>
      <c r="AB266" s="1">
        <v>0.193</v>
      </c>
      <c r="AC266" s="1">
        <v>0.193</v>
      </c>
      <c r="AD266" s="1">
        <v>0.193</v>
      </c>
      <c r="AE266" s="1">
        <v>0.193</v>
      </c>
      <c r="AF266" s="1">
        <v>0.187</v>
      </c>
      <c r="AG266" s="1">
        <v>0.17899999999999999</v>
      </c>
      <c r="AH266" s="1">
        <v>0.16800000000000001</v>
      </c>
      <c r="AI266" s="1">
        <v>0.16500000000000001</v>
      </c>
      <c r="AJ266" s="1">
        <v>0.16500000000000001</v>
      </c>
      <c r="AK266" s="1">
        <v>0.16500000000000001</v>
      </c>
      <c r="AM266" s="61" t="s">
        <v>279</v>
      </c>
      <c r="AN266" s="36">
        <f t="shared" ref="AN266:BW266" si="211">IF(ISNUMBER(B266/B$53),B266/B$53,"…")</f>
        <v>4.1407867494824016E-2</v>
      </c>
      <c r="AO266" s="36">
        <f t="shared" si="211"/>
        <v>4.3756670224119533E-2</v>
      </c>
      <c r="AP266" s="36">
        <f t="shared" si="211"/>
        <v>5.5405405405405408E-2</v>
      </c>
      <c r="AQ266" s="36">
        <f t="shared" si="211"/>
        <v>4.1004184100418409E-2</v>
      </c>
      <c r="AR266" s="36">
        <f t="shared" si="211"/>
        <v>3.5125448028673838E-2</v>
      </c>
      <c r="AS266" s="36">
        <f t="shared" si="211"/>
        <v>2.1415270018621972E-2</v>
      </c>
      <c r="AT266" s="36">
        <f t="shared" si="211"/>
        <v>1.8404907975460124E-2</v>
      </c>
      <c r="AU266" s="36">
        <f t="shared" si="211"/>
        <v>1.5337423312883437E-2</v>
      </c>
      <c r="AV266" s="36">
        <f t="shared" si="211"/>
        <v>2.1720243266724587E-2</v>
      </c>
      <c r="AW266" s="36">
        <f t="shared" si="211"/>
        <v>1.8105849582172703E-2</v>
      </c>
      <c r="AX266" s="36">
        <f t="shared" si="211"/>
        <v>2.1201413427561839E-2</v>
      </c>
      <c r="AY266" s="36">
        <f t="shared" si="211"/>
        <v>1.3788968824940049E-2</v>
      </c>
      <c r="AZ266" s="36">
        <f t="shared" si="211"/>
        <v>8.0321285140562242E-3</v>
      </c>
      <c r="BA266" s="36">
        <f t="shared" si="211"/>
        <v>7.8168620882188723E-3</v>
      </c>
      <c r="BB266" s="36">
        <f t="shared" si="211"/>
        <v>7.559395248380129E-3</v>
      </c>
      <c r="BC266" s="36">
        <f t="shared" si="211"/>
        <v>8.8357588357588362E-3</v>
      </c>
      <c r="BD266" s="36">
        <f t="shared" si="211"/>
        <v>0.10751665080875358</v>
      </c>
      <c r="BE266" s="36">
        <f t="shared" si="211"/>
        <v>0.11455108359133127</v>
      </c>
      <c r="BF266" s="36">
        <f t="shared" si="211"/>
        <v>0.23135964912280702</v>
      </c>
      <c r="BG266" s="36">
        <f t="shared" si="211"/>
        <v>0.11934389140271492</v>
      </c>
      <c r="BH266" s="36">
        <f t="shared" si="211"/>
        <v>0.20386473429951693</v>
      </c>
      <c r="BI266" s="36">
        <f t="shared" si="211"/>
        <v>0.18427947598253275</v>
      </c>
      <c r="BJ266" s="36">
        <f t="shared" si="211"/>
        <v>0.16924328722538648</v>
      </c>
      <c r="BK266" s="36">
        <f t="shared" si="211"/>
        <v>0.15151515151515152</v>
      </c>
      <c r="BL266" s="36">
        <f t="shared" si="211"/>
        <v>0.13043478260869565</v>
      </c>
      <c r="BM266" s="36">
        <f t="shared" si="211"/>
        <v>0.12172284644194756</v>
      </c>
      <c r="BN266" s="36">
        <f t="shared" si="211"/>
        <v>0.11015981735159817</v>
      </c>
      <c r="BO266" s="36">
        <f t="shared" si="211"/>
        <v>9.4100438810336418E-2</v>
      </c>
      <c r="BP266" s="36">
        <f t="shared" si="211"/>
        <v>7.6587301587301593E-2</v>
      </c>
      <c r="BQ266" s="36">
        <f t="shared" si="211"/>
        <v>7.2393098274568649E-2</v>
      </c>
      <c r="BR266" s="36">
        <f t="shared" si="211"/>
        <v>6.8273092369477914E-2</v>
      </c>
      <c r="BS266" s="36">
        <f t="shared" si="211"/>
        <v>5.9507978723404249E-2</v>
      </c>
      <c r="BT266" s="36">
        <f t="shared" si="211"/>
        <v>5.3571428571428575E-2</v>
      </c>
      <c r="BU266" s="36">
        <f t="shared" si="211"/>
        <v>5.7571528262386602E-2</v>
      </c>
      <c r="BV266" s="36">
        <f t="shared" si="211"/>
        <v>5.5220883534136546E-2</v>
      </c>
      <c r="BW266" s="36">
        <f t="shared" si="211"/>
        <v>5.0366300366300375E-2</v>
      </c>
    </row>
    <row r="267" spans="1:75">
      <c r="A267" s="61" t="s">
        <v>280</v>
      </c>
      <c r="B267" s="1">
        <v>1.4E-2</v>
      </c>
      <c r="C267" s="1">
        <v>1.0999999999999999E-2</v>
      </c>
      <c r="D267" s="1">
        <v>8.0000000000000002E-3</v>
      </c>
      <c r="E267" s="1">
        <v>5.0000000000000001E-3</v>
      </c>
      <c r="F267" s="1">
        <v>3.0000000000000001E-3</v>
      </c>
      <c r="G267" s="1">
        <v>0</v>
      </c>
      <c r="H267" s="1">
        <v>0</v>
      </c>
      <c r="I267" s="1">
        <v>0</v>
      </c>
      <c r="J267" s="1">
        <v>0</v>
      </c>
      <c r="K267" s="1">
        <v>0</v>
      </c>
      <c r="L267" s="1">
        <v>0</v>
      </c>
      <c r="M267" s="1">
        <v>0</v>
      </c>
      <c r="N267" s="1">
        <v>0</v>
      </c>
      <c r="O267" s="1">
        <v>0</v>
      </c>
      <c r="P267" s="1">
        <v>0</v>
      </c>
      <c r="Q267" s="1">
        <v>0</v>
      </c>
      <c r="R267" s="1">
        <v>0</v>
      </c>
      <c r="S267" s="1">
        <v>0</v>
      </c>
      <c r="T267" s="1">
        <v>0</v>
      </c>
      <c r="U267" s="1">
        <v>0</v>
      </c>
      <c r="V267" s="1">
        <v>0</v>
      </c>
      <c r="W267" s="1">
        <v>0</v>
      </c>
      <c r="X267" s="1">
        <v>0</v>
      </c>
      <c r="Y267" s="1">
        <v>0</v>
      </c>
      <c r="Z267" s="1">
        <v>0</v>
      </c>
      <c r="AA267" s="1">
        <v>0</v>
      </c>
      <c r="AB267" s="1">
        <v>0</v>
      </c>
      <c r="AC267" s="1">
        <v>0</v>
      </c>
      <c r="AD267" s="1">
        <v>0</v>
      </c>
      <c r="AE267" s="1">
        <v>0</v>
      </c>
      <c r="AF267" s="1">
        <v>0</v>
      </c>
      <c r="AG267" s="1">
        <v>0</v>
      </c>
      <c r="AH267" s="1">
        <v>0</v>
      </c>
      <c r="AI267" s="1">
        <v>0</v>
      </c>
      <c r="AJ267" s="1">
        <v>0</v>
      </c>
      <c r="AK267" s="1">
        <v>0</v>
      </c>
      <c r="AM267" s="61" t="s">
        <v>280</v>
      </c>
      <c r="AN267" s="36">
        <f t="shared" ref="AN267:BW267" si="212">IF(ISNUMBER(B267/B$54),B267/B$54,"…")</f>
        <v>0.12068965517241378</v>
      </c>
      <c r="AO267" s="36">
        <f t="shared" si="212"/>
        <v>8.6614173228346455E-2</v>
      </c>
      <c r="AP267" s="36">
        <f t="shared" si="212"/>
        <v>5.6737588652482275E-2</v>
      </c>
      <c r="AQ267" s="36">
        <f t="shared" si="212"/>
        <v>3.7313432835820892E-2</v>
      </c>
      <c r="AR267" s="36">
        <f t="shared" si="212"/>
        <v>2.0408163265306124E-2</v>
      </c>
      <c r="AS267" s="36">
        <f t="shared" si="212"/>
        <v>0</v>
      </c>
      <c r="AT267" s="36">
        <f t="shared" si="212"/>
        <v>0</v>
      </c>
      <c r="AU267" s="36">
        <f t="shared" si="212"/>
        <v>0</v>
      </c>
      <c r="AV267" s="36">
        <f t="shared" si="212"/>
        <v>0</v>
      </c>
      <c r="AW267" s="36">
        <f t="shared" si="212"/>
        <v>0</v>
      </c>
      <c r="AX267" s="36">
        <f t="shared" si="212"/>
        <v>0</v>
      </c>
      <c r="AY267" s="36">
        <f t="shared" si="212"/>
        <v>0</v>
      </c>
      <c r="AZ267" s="36">
        <f t="shared" si="212"/>
        <v>0</v>
      </c>
      <c r="BA267" s="36">
        <f t="shared" si="212"/>
        <v>0</v>
      </c>
      <c r="BB267" s="36">
        <f t="shared" si="212"/>
        <v>0</v>
      </c>
      <c r="BC267" s="36">
        <f t="shared" si="212"/>
        <v>0</v>
      </c>
      <c r="BD267" s="36">
        <f t="shared" si="212"/>
        <v>0</v>
      </c>
      <c r="BE267" s="36">
        <f t="shared" si="212"/>
        <v>0</v>
      </c>
      <c r="BF267" s="36">
        <f t="shared" si="212"/>
        <v>0</v>
      </c>
      <c r="BG267" s="36">
        <f t="shared" si="212"/>
        <v>0</v>
      </c>
      <c r="BH267" s="36">
        <f t="shared" si="212"/>
        <v>0</v>
      </c>
      <c r="BI267" s="36">
        <f t="shared" si="212"/>
        <v>0</v>
      </c>
      <c r="BJ267" s="36">
        <f t="shared" si="212"/>
        <v>0</v>
      </c>
      <c r="BK267" s="36">
        <f t="shared" si="212"/>
        <v>0</v>
      </c>
      <c r="BL267" s="36">
        <f t="shared" si="212"/>
        <v>0</v>
      </c>
      <c r="BM267" s="36">
        <f t="shared" si="212"/>
        <v>0</v>
      </c>
      <c r="BN267" s="36">
        <f t="shared" si="212"/>
        <v>0</v>
      </c>
      <c r="BO267" s="36">
        <f t="shared" si="212"/>
        <v>0</v>
      </c>
      <c r="BP267" s="36">
        <f t="shared" si="212"/>
        <v>0</v>
      </c>
      <c r="BQ267" s="36">
        <f t="shared" si="212"/>
        <v>0</v>
      </c>
      <c r="BR267" s="36">
        <f t="shared" si="212"/>
        <v>0</v>
      </c>
      <c r="BS267" s="36">
        <f t="shared" si="212"/>
        <v>0</v>
      </c>
      <c r="BT267" s="36">
        <f t="shared" si="212"/>
        <v>0</v>
      </c>
      <c r="BU267" s="36">
        <f t="shared" si="212"/>
        <v>0</v>
      </c>
      <c r="BV267" s="36">
        <f t="shared" si="212"/>
        <v>0</v>
      </c>
      <c r="BW267" s="36">
        <f t="shared" si="212"/>
        <v>0</v>
      </c>
    </row>
    <row r="268" spans="1:75">
      <c r="A268" s="61" t="s">
        <v>281</v>
      </c>
      <c r="B268" s="1">
        <v>0</v>
      </c>
      <c r="C268" s="1">
        <v>0</v>
      </c>
      <c r="D268" s="1">
        <v>0</v>
      </c>
      <c r="E268" s="1">
        <v>0</v>
      </c>
      <c r="F268" s="1">
        <v>0</v>
      </c>
      <c r="G268" s="1">
        <v>0</v>
      </c>
      <c r="H268" s="1">
        <v>0</v>
      </c>
      <c r="I268" s="1">
        <v>0</v>
      </c>
      <c r="J268" s="1">
        <v>0</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0</v>
      </c>
      <c r="AC268" s="1">
        <v>0</v>
      </c>
      <c r="AD268" s="1">
        <v>0</v>
      </c>
      <c r="AE268" s="1">
        <v>0</v>
      </c>
      <c r="AF268" s="1">
        <v>0</v>
      </c>
      <c r="AG268" s="1">
        <v>0</v>
      </c>
      <c r="AH268" s="1">
        <v>0</v>
      </c>
      <c r="AI268" s="1">
        <v>0</v>
      </c>
      <c r="AJ268" s="1">
        <v>0</v>
      </c>
      <c r="AK268" s="1">
        <v>0</v>
      </c>
      <c r="AM268" s="61" t="s">
        <v>281</v>
      </c>
      <c r="AN268" s="36" t="str">
        <f t="shared" ref="AN268:BW268" si="213">IF(ISNUMBER(B268/B$55),B268/B$55,"…")</f>
        <v>…</v>
      </c>
      <c r="AO268" s="36" t="str">
        <f t="shared" si="213"/>
        <v>…</v>
      </c>
      <c r="AP268" s="36" t="str">
        <f t="shared" si="213"/>
        <v>…</v>
      </c>
      <c r="AQ268" s="36" t="str">
        <f t="shared" si="213"/>
        <v>…</v>
      </c>
      <c r="AR268" s="36" t="str">
        <f t="shared" si="213"/>
        <v>…</v>
      </c>
      <c r="AS268" s="36" t="str">
        <f t="shared" si="213"/>
        <v>…</v>
      </c>
      <c r="AT268" s="36" t="str">
        <f t="shared" si="213"/>
        <v>…</v>
      </c>
      <c r="AU268" s="36" t="str">
        <f t="shared" si="213"/>
        <v>…</v>
      </c>
      <c r="AV268" s="36" t="str">
        <f t="shared" si="213"/>
        <v>…</v>
      </c>
      <c r="AW268" s="36" t="str">
        <f t="shared" si="213"/>
        <v>…</v>
      </c>
      <c r="AX268" s="36" t="str">
        <f t="shared" si="213"/>
        <v>…</v>
      </c>
      <c r="AY268" s="36" t="str">
        <f t="shared" si="213"/>
        <v>…</v>
      </c>
      <c r="AZ268" s="36" t="str">
        <f t="shared" si="213"/>
        <v>…</v>
      </c>
      <c r="BA268" s="36" t="str">
        <f t="shared" si="213"/>
        <v>…</v>
      </c>
      <c r="BB268" s="36" t="str">
        <f t="shared" si="213"/>
        <v>…</v>
      </c>
      <c r="BC268" s="36" t="str">
        <f t="shared" si="213"/>
        <v>…</v>
      </c>
      <c r="BD268" s="36" t="str">
        <f t="shared" si="213"/>
        <v>…</v>
      </c>
      <c r="BE268" s="36" t="str">
        <f t="shared" si="213"/>
        <v>…</v>
      </c>
      <c r="BF268" s="36" t="str">
        <f t="shared" si="213"/>
        <v>…</v>
      </c>
      <c r="BG268" s="36" t="str">
        <f t="shared" si="213"/>
        <v>…</v>
      </c>
      <c r="BH268" s="36" t="str">
        <f t="shared" si="213"/>
        <v>…</v>
      </c>
      <c r="BI268" s="36" t="str">
        <f t="shared" si="213"/>
        <v>…</v>
      </c>
      <c r="BJ268" s="36" t="str">
        <f t="shared" si="213"/>
        <v>…</v>
      </c>
      <c r="BK268" s="36" t="str">
        <f t="shared" si="213"/>
        <v>…</v>
      </c>
      <c r="BL268" s="36" t="str">
        <f t="shared" si="213"/>
        <v>…</v>
      </c>
      <c r="BM268" s="36" t="str">
        <f t="shared" si="213"/>
        <v>…</v>
      </c>
      <c r="BN268" s="36" t="str">
        <f t="shared" si="213"/>
        <v>…</v>
      </c>
      <c r="BO268" s="36" t="str">
        <f t="shared" si="213"/>
        <v>…</v>
      </c>
      <c r="BP268" s="36" t="str">
        <f t="shared" si="213"/>
        <v>…</v>
      </c>
      <c r="BQ268" s="36" t="str">
        <f t="shared" si="213"/>
        <v>…</v>
      </c>
      <c r="BR268" s="36" t="str">
        <f t="shared" si="213"/>
        <v>…</v>
      </c>
      <c r="BS268" s="36" t="str">
        <f t="shared" si="213"/>
        <v>…</v>
      </c>
      <c r="BT268" s="36" t="str">
        <f t="shared" si="213"/>
        <v>…</v>
      </c>
      <c r="BU268" s="36" t="str">
        <f t="shared" si="213"/>
        <v>…</v>
      </c>
      <c r="BV268" s="36" t="str">
        <f t="shared" si="213"/>
        <v>…</v>
      </c>
      <c r="BW268" s="36" t="str">
        <f t="shared" si="213"/>
        <v>…</v>
      </c>
    </row>
    <row r="269" spans="1:75">
      <c r="A269" s="61" t="s">
        <v>282</v>
      </c>
      <c r="B269" s="1" t="s">
        <v>96</v>
      </c>
      <c r="C269" s="1" t="s">
        <v>96</v>
      </c>
      <c r="D269" s="1" t="s">
        <v>96</v>
      </c>
      <c r="E269" s="1" t="s">
        <v>96</v>
      </c>
      <c r="F269" s="1" t="s">
        <v>96</v>
      </c>
      <c r="G269" s="1" t="s">
        <v>96</v>
      </c>
      <c r="H269" s="1" t="s">
        <v>96</v>
      </c>
      <c r="I269" s="1" t="s">
        <v>96</v>
      </c>
      <c r="J269" s="1" t="s">
        <v>96</v>
      </c>
      <c r="K269" s="1" t="s">
        <v>96</v>
      </c>
      <c r="L269" s="1" t="s">
        <v>96</v>
      </c>
      <c r="M269" s="1" t="s">
        <v>96</v>
      </c>
      <c r="N269" s="1" t="s">
        <v>96</v>
      </c>
      <c r="O269" s="1" t="s">
        <v>96</v>
      </c>
      <c r="P269" s="1" t="s">
        <v>96</v>
      </c>
      <c r="Q269" s="1" t="s">
        <v>96</v>
      </c>
      <c r="R269" s="1" t="s">
        <v>96</v>
      </c>
      <c r="S269" s="1" t="s">
        <v>96</v>
      </c>
      <c r="T269" s="1" t="s">
        <v>96</v>
      </c>
      <c r="U269" s="1" t="s">
        <v>96</v>
      </c>
      <c r="V269" s="1" t="s">
        <v>96</v>
      </c>
      <c r="W269" s="1" t="s">
        <v>96</v>
      </c>
      <c r="X269" s="1" t="s">
        <v>96</v>
      </c>
      <c r="Y269" s="1" t="s">
        <v>96</v>
      </c>
      <c r="Z269" s="1" t="s">
        <v>96</v>
      </c>
      <c r="AA269" s="1" t="s">
        <v>96</v>
      </c>
      <c r="AB269" s="1" t="s">
        <v>96</v>
      </c>
      <c r="AC269" s="1" t="s">
        <v>96</v>
      </c>
      <c r="AD269" s="1" t="s">
        <v>96</v>
      </c>
      <c r="AE269" s="1" t="s">
        <v>96</v>
      </c>
      <c r="AF269" s="1" t="s">
        <v>96</v>
      </c>
      <c r="AG269" s="1" t="s">
        <v>96</v>
      </c>
      <c r="AH269" s="1" t="s">
        <v>96</v>
      </c>
      <c r="AI269" s="1" t="s">
        <v>96</v>
      </c>
      <c r="AJ269" s="1" t="s">
        <v>96</v>
      </c>
      <c r="AK269" s="1" t="s">
        <v>96</v>
      </c>
      <c r="AM269" s="61" t="s">
        <v>282</v>
      </c>
      <c r="AN269" s="36" t="str">
        <f t="shared" ref="AN269:BW269" si="214">IF(ISNUMBER(B269/B$56),B269/B$56,"…")</f>
        <v>…</v>
      </c>
      <c r="AO269" s="36" t="str">
        <f t="shared" si="214"/>
        <v>…</v>
      </c>
      <c r="AP269" s="36" t="str">
        <f t="shared" si="214"/>
        <v>…</v>
      </c>
      <c r="AQ269" s="36" t="str">
        <f t="shared" si="214"/>
        <v>…</v>
      </c>
      <c r="AR269" s="36" t="str">
        <f t="shared" si="214"/>
        <v>…</v>
      </c>
      <c r="AS269" s="36" t="str">
        <f t="shared" si="214"/>
        <v>…</v>
      </c>
      <c r="AT269" s="36" t="str">
        <f t="shared" si="214"/>
        <v>…</v>
      </c>
      <c r="AU269" s="36" t="str">
        <f t="shared" si="214"/>
        <v>…</v>
      </c>
      <c r="AV269" s="36" t="str">
        <f t="shared" si="214"/>
        <v>…</v>
      </c>
      <c r="AW269" s="36" t="str">
        <f t="shared" si="214"/>
        <v>…</v>
      </c>
      <c r="AX269" s="36" t="str">
        <f t="shared" si="214"/>
        <v>…</v>
      </c>
      <c r="AY269" s="36" t="str">
        <f t="shared" si="214"/>
        <v>…</v>
      </c>
      <c r="AZ269" s="36" t="str">
        <f t="shared" si="214"/>
        <v>…</v>
      </c>
      <c r="BA269" s="36" t="str">
        <f t="shared" si="214"/>
        <v>…</v>
      </c>
      <c r="BB269" s="36" t="str">
        <f t="shared" si="214"/>
        <v>…</v>
      </c>
      <c r="BC269" s="36" t="str">
        <f t="shared" si="214"/>
        <v>…</v>
      </c>
      <c r="BD269" s="36" t="str">
        <f t="shared" si="214"/>
        <v>…</v>
      </c>
      <c r="BE269" s="36" t="str">
        <f t="shared" si="214"/>
        <v>…</v>
      </c>
      <c r="BF269" s="36" t="str">
        <f t="shared" si="214"/>
        <v>…</v>
      </c>
      <c r="BG269" s="36" t="str">
        <f t="shared" si="214"/>
        <v>…</v>
      </c>
      <c r="BH269" s="36" t="str">
        <f t="shared" si="214"/>
        <v>…</v>
      </c>
      <c r="BI269" s="36" t="str">
        <f t="shared" si="214"/>
        <v>…</v>
      </c>
      <c r="BJ269" s="36" t="str">
        <f t="shared" si="214"/>
        <v>…</v>
      </c>
      <c r="BK269" s="36" t="str">
        <f t="shared" si="214"/>
        <v>…</v>
      </c>
      <c r="BL269" s="36" t="str">
        <f t="shared" si="214"/>
        <v>…</v>
      </c>
      <c r="BM269" s="36" t="str">
        <f t="shared" si="214"/>
        <v>…</v>
      </c>
      <c r="BN269" s="36" t="str">
        <f t="shared" si="214"/>
        <v>…</v>
      </c>
      <c r="BO269" s="36" t="str">
        <f t="shared" si="214"/>
        <v>…</v>
      </c>
      <c r="BP269" s="36" t="str">
        <f t="shared" si="214"/>
        <v>…</v>
      </c>
      <c r="BQ269" s="36" t="str">
        <f t="shared" si="214"/>
        <v>…</v>
      </c>
      <c r="BR269" s="36" t="str">
        <f t="shared" si="214"/>
        <v>…</v>
      </c>
      <c r="BS269" s="36" t="str">
        <f t="shared" si="214"/>
        <v>…</v>
      </c>
      <c r="BT269" s="36" t="str">
        <f t="shared" si="214"/>
        <v>…</v>
      </c>
      <c r="BU269" s="36" t="str">
        <f t="shared" si="214"/>
        <v>…</v>
      </c>
      <c r="BV269" s="36" t="str">
        <f t="shared" si="214"/>
        <v>…</v>
      </c>
      <c r="BW269" s="36" t="str">
        <f t="shared" si="214"/>
        <v>…</v>
      </c>
    </row>
    <row r="270" spans="1:75">
      <c r="A270" s="61" t="s">
        <v>283</v>
      </c>
      <c r="B270" s="1">
        <v>0</v>
      </c>
      <c r="C270" s="1">
        <v>0</v>
      </c>
      <c r="D270" s="1">
        <v>0</v>
      </c>
      <c r="E270" s="1">
        <v>0</v>
      </c>
      <c r="F270" s="1">
        <v>0</v>
      </c>
      <c r="G270" s="1">
        <v>0</v>
      </c>
      <c r="H270" s="1">
        <v>0</v>
      </c>
      <c r="I270" s="1">
        <v>0</v>
      </c>
      <c r="J270" s="1">
        <v>0</v>
      </c>
      <c r="K270" s="1">
        <v>0</v>
      </c>
      <c r="L270" s="1">
        <v>0</v>
      </c>
      <c r="M270" s="1">
        <v>0</v>
      </c>
      <c r="N270" s="1">
        <v>0</v>
      </c>
      <c r="O270" s="1">
        <v>1E-3</v>
      </c>
      <c r="P270" s="1">
        <v>1E-3</v>
      </c>
      <c r="Q270" s="1">
        <v>0.03</v>
      </c>
      <c r="R270" s="1">
        <v>0.06</v>
      </c>
      <c r="S270" s="1">
        <v>5.3999999999999999E-2</v>
      </c>
      <c r="T270" s="1">
        <v>4.7E-2</v>
      </c>
      <c r="U270" s="1">
        <v>5.6000000000000001E-2</v>
      </c>
      <c r="V270" s="1">
        <v>4.8000000000000001E-2</v>
      </c>
      <c r="W270" s="1">
        <v>0.04</v>
      </c>
      <c r="X270" s="1">
        <v>3.2000000000000001E-2</v>
      </c>
      <c r="Y270" s="1">
        <v>2.3E-2</v>
      </c>
      <c r="Z270" s="1">
        <v>2.7E-2</v>
      </c>
      <c r="AA270" s="1">
        <v>2.7E-2</v>
      </c>
      <c r="AB270" s="1">
        <v>2.1000000000000001E-2</v>
      </c>
      <c r="AC270" s="1">
        <v>1.7000000000000001E-2</v>
      </c>
      <c r="AD270" s="1">
        <v>1.2999999999999999E-2</v>
      </c>
      <c r="AE270" s="1">
        <v>0.01</v>
      </c>
      <c r="AF270" s="1">
        <v>8.0000000000000002E-3</v>
      </c>
      <c r="AG270" s="1">
        <v>7.0000000000000001E-3</v>
      </c>
      <c r="AH270" s="1">
        <v>7.0000000000000001E-3</v>
      </c>
      <c r="AI270" s="1">
        <v>6.0000000000000001E-3</v>
      </c>
      <c r="AJ270" s="1">
        <v>6.0000000000000001E-3</v>
      </c>
      <c r="AK270" s="1">
        <v>6.0000000000000001E-3</v>
      </c>
      <c r="AM270" s="61" t="s">
        <v>283</v>
      </c>
      <c r="AN270" s="36" t="str">
        <f t="shared" ref="AN270:BW270" si="215">IF(ISNUMBER(B270/B$57),B270/B$57,"…")</f>
        <v>…</v>
      </c>
      <c r="AO270" s="36">
        <f t="shared" si="215"/>
        <v>0</v>
      </c>
      <c r="AP270" s="36">
        <f t="shared" si="215"/>
        <v>0</v>
      </c>
      <c r="AQ270" s="36">
        <f t="shared" si="215"/>
        <v>0</v>
      </c>
      <c r="AR270" s="36">
        <f t="shared" si="215"/>
        <v>0</v>
      </c>
      <c r="AS270" s="36">
        <f t="shared" si="215"/>
        <v>0</v>
      </c>
      <c r="AT270" s="36">
        <f t="shared" si="215"/>
        <v>0</v>
      </c>
      <c r="AU270" s="36">
        <f t="shared" si="215"/>
        <v>0</v>
      </c>
      <c r="AV270" s="36">
        <f t="shared" si="215"/>
        <v>0</v>
      </c>
      <c r="AW270" s="36">
        <f t="shared" si="215"/>
        <v>0</v>
      </c>
      <c r="AX270" s="36">
        <f t="shared" si="215"/>
        <v>0</v>
      </c>
      <c r="AY270" s="36">
        <f t="shared" si="215"/>
        <v>0</v>
      </c>
      <c r="AZ270" s="36">
        <f t="shared" si="215"/>
        <v>0</v>
      </c>
      <c r="BA270" s="36">
        <f t="shared" si="215"/>
        <v>3.8610038610038611E-3</v>
      </c>
      <c r="BB270" s="36">
        <f t="shared" si="215"/>
        <v>3.5587188612099642E-3</v>
      </c>
      <c r="BC270" s="36">
        <f t="shared" si="215"/>
        <v>9.3167701863354033E-2</v>
      </c>
      <c r="BD270" s="36">
        <f t="shared" si="215"/>
        <v>0.20477815699658702</v>
      </c>
      <c r="BE270" s="36">
        <f t="shared" si="215"/>
        <v>0.1875</v>
      </c>
      <c r="BF270" s="36">
        <f t="shared" si="215"/>
        <v>0.13583815028901736</v>
      </c>
      <c r="BG270" s="36">
        <f t="shared" si="215"/>
        <v>0.15217391304347827</v>
      </c>
      <c r="BH270" s="36">
        <f t="shared" si="215"/>
        <v>0.117359413202934</v>
      </c>
      <c r="BI270" s="36">
        <f t="shared" si="215"/>
        <v>9.0909090909090912E-2</v>
      </c>
      <c r="BJ270" s="36">
        <f t="shared" si="215"/>
        <v>7.0021881838074396E-2</v>
      </c>
      <c r="BK270" s="36">
        <f t="shared" si="215"/>
        <v>4.6464646464646465E-2</v>
      </c>
      <c r="BL270" s="36">
        <f t="shared" si="215"/>
        <v>5.0467289719626163E-2</v>
      </c>
      <c r="BM270" s="36">
        <f t="shared" si="215"/>
        <v>4.6632124352331612E-2</v>
      </c>
      <c r="BN270" s="36">
        <f t="shared" si="215"/>
        <v>3.553299492385787E-2</v>
      </c>
      <c r="BO270" s="36">
        <f t="shared" si="215"/>
        <v>2.6275115919629059E-2</v>
      </c>
      <c r="BP270" s="36">
        <f t="shared" si="215"/>
        <v>2.2336769759450172E-2</v>
      </c>
      <c r="BQ270" s="36">
        <f t="shared" si="215"/>
        <v>1.6286644951140065E-2</v>
      </c>
      <c r="BR270" s="36">
        <f t="shared" si="215"/>
        <v>1.2903225806451613E-2</v>
      </c>
      <c r="BS270" s="36">
        <f t="shared" si="215"/>
        <v>1.0130246020260494E-2</v>
      </c>
      <c r="BT270" s="36">
        <f t="shared" si="215"/>
        <v>8.9171974522292991E-3</v>
      </c>
      <c r="BU270" s="36">
        <f t="shared" si="215"/>
        <v>7.168458781362008E-3</v>
      </c>
      <c r="BV270" s="36">
        <f t="shared" si="215"/>
        <v>6.2827225130890054E-3</v>
      </c>
      <c r="BW270" s="36">
        <f t="shared" si="215"/>
        <v>5.5710306406685237E-3</v>
      </c>
    </row>
    <row r="271" spans="1:75">
      <c r="A271" s="61" t="s">
        <v>284</v>
      </c>
      <c r="B271" s="1">
        <v>1.3879999999999999</v>
      </c>
      <c r="C271" s="1">
        <v>1.651</v>
      </c>
      <c r="D271" s="1">
        <v>1.579</v>
      </c>
      <c r="E271" s="1">
        <v>1.472</v>
      </c>
      <c r="F271" s="1">
        <v>1.4490000000000001</v>
      </c>
      <c r="G271" s="1">
        <v>1.631</v>
      </c>
      <c r="H271" s="1">
        <v>1.855</v>
      </c>
      <c r="I271" s="1">
        <v>1.59</v>
      </c>
      <c r="J271" s="1">
        <v>1.4730000000000001</v>
      </c>
      <c r="K271" s="1">
        <v>1.5549999999999999</v>
      </c>
      <c r="L271" s="1">
        <v>1.343</v>
      </c>
      <c r="M271" s="1">
        <v>1.3120000000000001</v>
      </c>
      <c r="N271" s="1">
        <v>1.284</v>
      </c>
      <c r="O271" s="1">
        <v>1.524</v>
      </c>
      <c r="P271" s="1">
        <v>1.6919999999999999</v>
      </c>
      <c r="Q271" s="1">
        <v>1.8360000000000001</v>
      </c>
      <c r="R271" s="1">
        <v>1.6</v>
      </c>
      <c r="S271" s="1">
        <v>1.7130000000000001</v>
      </c>
      <c r="T271" s="1">
        <v>1.845</v>
      </c>
      <c r="U271" s="1">
        <v>1.903</v>
      </c>
      <c r="V271" s="1">
        <v>1.9610000000000001</v>
      </c>
      <c r="W271" s="1">
        <v>2.1419999999999999</v>
      </c>
      <c r="X271" s="1">
        <v>2.1389999999999998</v>
      </c>
      <c r="Y271" s="1">
        <v>2.1930000000000001</v>
      </c>
      <c r="Z271" s="1">
        <v>2.2519999999999998</v>
      </c>
      <c r="AA271" s="1">
        <v>2.0390000000000001</v>
      </c>
      <c r="AB271" s="1">
        <v>2.0339999999999998</v>
      </c>
      <c r="AC271" s="1">
        <v>1.988</v>
      </c>
      <c r="AD271" s="1">
        <v>2.0670000000000002</v>
      </c>
      <c r="AE271" s="1">
        <v>2.0470000000000002</v>
      </c>
      <c r="AF271" s="1">
        <v>2.081</v>
      </c>
      <c r="AG271" s="1">
        <v>2.2770000000000001</v>
      </c>
      <c r="AH271" s="1">
        <v>2.202</v>
      </c>
      <c r="AI271" s="1">
        <v>2.1779999999999999</v>
      </c>
      <c r="AJ271" s="1">
        <v>2.3839999999999999</v>
      </c>
      <c r="AK271" s="1">
        <v>2.222</v>
      </c>
      <c r="AM271" s="61" t="s">
        <v>284</v>
      </c>
      <c r="AN271" s="36" t="str">
        <f t="shared" ref="AN271:BW271" si="216">IF(ISNUMBER(B271/B$58),B271/B$58,"…")</f>
        <v>…</v>
      </c>
      <c r="AO271" s="36" t="str">
        <f t="shared" si="216"/>
        <v>…</v>
      </c>
      <c r="AP271" s="36" t="str">
        <f t="shared" si="216"/>
        <v>…</v>
      </c>
      <c r="AQ271" s="36" t="str">
        <f t="shared" si="216"/>
        <v>…</v>
      </c>
      <c r="AR271" s="36" t="str">
        <f t="shared" si="216"/>
        <v>…</v>
      </c>
      <c r="AS271" s="36" t="str">
        <f t="shared" si="216"/>
        <v>…</v>
      </c>
      <c r="AT271" s="36">
        <f t="shared" si="216"/>
        <v>0.1159375</v>
      </c>
      <c r="AU271" s="36">
        <f t="shared" si="216"/>
        <v>8.5932011025239161E-2</v>
      </c>
      <c r="AV271" s="36">
        <f t="shared" si="216"/>
        <v>8.5784170985964719E-2</v>
      </c>
      <c r="AW271" s="36">
        <f t="shared" si="216"/>
        <v>7.9227594640036689E-2</v>
      </c>
      <c r="AX271" s="36">
        <f t="shared" si="216"/>
        <v>7.8104100029078222E-2</v>
      </c>
      <c r="AY271" s="36">
        <f t="shared" si="216"/>
        <v>6.9735303497395554E-2</v>
      </c>
      <c r="AZ271" s="36">
        <f t="shared" si="216"/>
        <v>6.5055479556163559E-2</v>
      </c>
      <c r="BA271" s="36">
        <f t="shared" si="216"/>
        <v>6.9034245334299693E-2</v>
      </c>
      <c r="BB271" s="36">
        <f t="shared" si="216"/>
        <v>6.7515262758868363E-2</v>
      </c>
      <c r="BC271" s="36">
        <f t="shared" si="216"/>
        <v>7.0450097847358131E-2</v>
      </c>
      <c r="BD271" s="36">
        <f t="shared" si="216"/>
        <v>6.0252306533609495E-2</v>
      </c>
      <c r="BE271" s="36">
        <f t="shared" si="216"/>
        <v>5.9404910528506043E-2</v>
      </c>
      <c r="BF271" s="36">
        <f t="shared" si="216"/>
        <v>5.7811618725324303E-2</v>
      </c>
      <c r="BG271" s="36">
        <f t="shared" si="216"/>
        <v>5.2643226645273725E-2</v>
      </c>
      <c r="BH271" s="36">
        <f t="shared" si="216"/>
        <v>5.0393174692912573E-2</v>
      </c>
      <c r="BI271" s="36">
        <f t="shared" si="216"/>
        <v>4.3711609493296326E-2</v>
      </c>
      <c r="BJ271" s="36">
        <f t="shared" si="216"/>
        <v>4.1209902706868314E-2</v>
      </c>
      <c r="BK271" s="36">
        <f t="shared" si="216"/>
        <v>3.8074238688843368E-2</v>
      </c>
      <c r="BL271" s="36">
        <f t="shared" si="216"/>
        <v>4.0261017252167686E-2</v>
      </c>
      <c r="BM271" s="36">
        <f t="shared" si="216"/>
        <v>3.9771397362877429E-2</v>
      </c>
      <c r="BN271" s="36">
        <f t="shared" si="216"/>
        <v>3.381939710356982E-2</v>
      </c>
      <c r="BO271" s="36">
        <f t="shared" si="216"/>
        <v>2.7870070516325299E-2</v>
      </c>
      <c r="BP271" s="36">
        <f t="shared" si="216"/>
        <v>2.8263188120436461E-2</v>
      </c>
      <c r="BQ271" s="36">
        <f t="shared" si="216"/>
        <v>2.9045760908123452E-2</v>
      </c>
      <c r="BR271" s="36">
        <f t="shared" si="216"/>
        <v>3.0529759546968297E-2</v>
      </c>
      <c r="BS271" s="36">
        <f t="shared" si="216"/>
        <v>2.3216689098250341E-2</v>
      </c>
      <c r="BT271" s="36">
        <f t="shared" si="216"/>
        <v>3.3043217286914763E-2</v>
      </c>
      <c r="BU271" s="36">
        <f t="shared" si="216"/>
        <v>3.4808457592175289E-2</v>
      </c>
      <c r="BV271" s="36">
        <f t="shared" si="216"/>
        <v>2.4826868003124183E-2</v>
      </c>
      <c r="BW271" s="36">
        <f t="shared" si="216"/>
        <v>2.7994053468390154E-2</v>
      </c>
    </row>
    <row r="272" spans="1:75">
      <c r="A272" s="61" t="s">
        <v>285</v>
      </c>
      <c r="B272" s="1" t="s">
        <v>96</v>
      </c>
      <c r="C272" s="1" t="s">
        <v>96</v>
      </c>
      <c r="D272" s="1" t="s">
        <v>96</v>
      </c>
      <c r="E272" s="1">
        <v>0</v>
      </c>
      <c r="F272" s="1">
        <v>6.8000000000000005E-2</v>
      </c>
      <c r="G272" s="1">
        <v>6.8000000000000005E-2</v>
      </c>
      <c r="H272" s="1">
        <v>6.8000000000000005E-2</v>
      </c>
      <c r="I272" s="1">
        <v>6.8000000000000005E-2</v>
      </c>
      <c r="J272" s="1">
        <v>6.8000000000000005E-2</v>
      </c>
      <c r="K272" s="1">
        <v>0.06</v>
      </c>
      <c r="L272" s="1">
        <v>5.5E-2</v>
      </c>
      <c r="M272" s="1">
        <v>5.0999999999999997E-2</v>
      </c>
      <c r="N272" s="1">
        <v>0</v>
      </c>
      <c r="O272" s="1">
        <v>2.5000000000000001E-2</v>
      </c>
      <c r="P272" s="1">
        <v>3.0000000000000001E-3</v>
      </c>
      <c r="Q272" s="1">
        <v>3.0000000000000001E-3</v>
      </c>
      <c r="R272" s="1">
        <v>3.0000000000000001E-3</v>
      </c>
      <c r="S272" s="1">
        <v>3.0000000000000001E-3</v>
      </c>
      <c r="T272" s="1">
        <v>3.0000000000000001E-3</v>
      </c>
      <c r="U272" s="1">
        <v>3.0000000000000001E-3</v>
      </c>
      <c r="V272" s="1">
        <v>7.0000000000000001E-3</v>
      </c>
      <c r="W272" s="1">
        <v>6.0000000000000001E-3</v>
      </c>
      <c r="X272" s="1">
        <v>6.0000000000000001E-3</v>
      </c>
      <c r="Y272" s="1">
        <v>1.4999999999999999E-2</v>
      </c>
      <c r="Z272" s="1">
        <v>1.6E-2</v>
      </c>
      <c r="AA272" s="1">
        <v>2.1999999999999999E-2</v>
      </c>
      <c r="AB272" s="1">
        <v>2.1999999999999999E-2</v>
      </c>
      <c r="AC272" s="1">
        <v>2.1000000000000001E-2</v>
      </c>
      <c r="AD272" s="1">
        <v>2.4E-2</v>
      </c>
      <c r="AE272" s="1">
        <v>2.3E-2</v>
      </c>
      <c r="AF272" s="1">
        <v>2.1999999999999999E-2</v>
      </c>
      <c r="AG272" s="1">
        <v>2.5000000000000001E-2</v>
      </c>
      <c r="AH272" s="1">
        <v>2.3E-2</v>
      </c>
      <c r="AI272" s="1">
        <v>2.1000000000000001E-2</v>
      </c>
      <c r="AJ272" s="1">
        <v>2.1999999999999999E-2</v>
      </c>
      <c r="AK272" s="1">
        <v>2.1000000000000001E-2</v>
      </c>
      <c r="AM272" s="61" t="s">
        <v>285</v>
      </c>
      <c r="AN272" s="36" t="str">
        <f t="shared" ref="AN272:BW272" si="217">IF(ISNUMBER(B272/B$59),B272/B$59,"…")</f>
        <v>…</v>
      </c>
      <c r="AO272" s="36" t="str">
        <f t="shared" si="217"/>
        <v>…</v>
      </c>
      <c r="AP272" s="36" t="str">
        <f t="shared" si="217"/>
        <v>…</v>
      </c>
      <c r="AQ272" s="36" t="str">
        <f t="shared" si="217"/>
        <v>…</v>
      </c>
      <c r="AR272" s="36" t="str">
        <f t="shared" si="217"/>
        <v>…</v>
      </c>
      <c r="AS272" s="36" t="str">
        <f t="shared" si="217"/>
        <v>…</v>
      </c>
      <c r="AT272" s="36" t="str">
        <f t="shared" si="217"/>
        <v>…</v>
      </c>
      <c r="AU272" s="36" t="str">
        <f t="shared" si="217"/>
        <v>…</v>
      </c>
      <c r="AV272" s="36" t="str">
        <f t="shared" si="217"/>
        <v>…</v>
      </c>
      <c r="AW272" s="36">
        <f t="shared" si="217"/>
        <v>5.9288537549407112E-2</v>
      </c>
      <c r="AX272" s="36">
        <f t="shared" si="217"/>
        <v>5.4455445544554455E-2</v>
      </c>
      <c r="AY272" s="36">
        <f t="shared" si="217"/>
        <v>5.5737704918032781E-2</v>
      </c>
      <c r="AZ272" s="36">
        <f t="shared" si="217"/>
        <v>0</v>
      </c>
      <c r="BA272" s="36">
        <f t="shared" si="217"/>
        <v>2.281021897810219E-2</v>
      </c>
      <c r="BB272" s="36">
        <f t="shared" si="217"/>
        <v>2.6737967914438501E-3</v>
      </c>
      <c r="BC272" s="36">
        <f t="shared" si="217"/>
        <v>2.9940119760479044E-3</v>
      </c>
      <c r="BD272" s="36">
        <f t="shared" si="217"/>
        <v>2.9069767441860465E-3</v>
      </c>
      <c r="BE272" s="36">
        <f t="shared" si="217"/>
        <v>3.0120481927710845E-3</v>
      </c>
      <c r="BF272" s="36">
        <f t="shared" si="217"/>
        <v>2.3734177215189874E-3</v>
      </c>
      <c r="BG272" s="36">
        <f t="shared" si="217"/>
        <v>1.9455252918287938E-3</v>
      </c>
      <c r="BH272" s="36">
        <f t="shared" si="217"/>
        <v>4.0160642570281121E-3</v>
      </c>
      <c r="BI272" s="36">
        <f t="shared" si="217"/>
        <v>2.9027576197387518E-3</v>
      </c>
      <c r="BJ272" s="36">
        <f t="shared" si="217"/>
        <v>2.6737967914438501E-3</v>
      </c>
      <c r="BK272" s="36">
        <f t="shared" si="217"/>
        <v>6.0876623376623371E-3</v>
      </c>
      <c r="BL272" s="36">
        <f t="shared" si="217"/>
        <v>6.4360418342719224E-3</v>
      </c>
      <c r="BM272" s="36">
        <f t="shared" si="217"/>
        <v>9.1819699499165273E-3</v>
      </c>
      <c r="BN272" s="36">
        <f t="shared" si="217"/>
        <v>9.0721649484536079E-3</v>
      </c>
      <c r="BO272" s="36">
        <f t="shared" si="217"/>
        <v>7.1574642126789366E-3</v>
      </c>
      <c r="BP272" s="36">
        <f t="shared" si="217"/>
        <v>6.8846815834767636E-3</v>
      </c>
      <c r="BQ272" s="36">
        <f t="shared" si="217"/>
        <v>6.5527065527065534E-3</v>
      </c>
      <c r="BR272" s="36">
        <f t="shared" si="217"/>
        <v>6.1936936936936929E-3</v>
      </c>
      <c r="BS272" s="36">
        <f t="shared" si="217"/>
        <v>6.5002600104004165E-3</v>
      </c>
      <c r="BT272" s="36">
        <f t="shared" si="217"/>
        <v>6.1088977423638773E-3</v>
      </c>
      <c r="BU272" s="36">
        <f t="shared" si="217"/>
        <v>5.6956875508543539E-3</v>
      </c>
      <c r="BV272" s="36">
        <f t="shared" si="217"/>
        <v>6.0406370126304225E-3</v>
      </c>
      <c r="BW272" s="36">
        <f t="shared" si="217"/>
        <v>5.3110773899848257E-3</v>
      </c>
    </row>
    <row r="273" spans="1:75">
      <c r="A273" s="61" t="s">
        <v>286</v>
      </c>
      <c r="B273" s="1">
        <v>0</v>
      </c>
      <c r="C273" s="1">
        <v>0</v>
      </c>
      <c r="D273" s="1">
        <v>0</v>
      </c>
      <c r="E273" s="1">
        <v>0</v>
      </c>
      <c r="F273" s="1">
        <v>0</v>
      </c>
      <c r="G273" s="1">
        <v>0</v>
      </c>
      <c r="H273" s="1">
        <v>0</v>
      </c>
      <c r="I273" s="1">
        <v>0</v>
      </c>
      <c r="J273" s="1">
        <v>0</v>
      </c>
      <c r="K273" s="1">
        <v>0</v>
      </c>
      <c r="L273" s="1">
        <v>5.0000000000000001E-3</v>
      </c>
      <c r="M273" s="1">
        <v>0.01</v>
      </c>
      <c r="N273" s="1">
        <v>0.01</v>
      </c>
      <c r="O273" s="1">
        <v>1.4E-2</v>
      </c>
      <c r="P273" s="1">
        <v>3.3000000000000002E-2</v>
      </c>
      <c r="Q273" s="1">
        <v>3.9E-2</v>
      </c>
      <c r="R273" s="1">
        <v>5.6000000000000001E-2</v>
      </c>
      <c r="S273" s="1">
        <v>4.2999999999999997E-2</v>
      </c>
      <c r="T273" s="1">
        <v>4.8000000000000001E-2</v>
      </c>
      <c r="U273" s="1">
        <v>4.5999999999999999E-2</v>
      </c>
      <c r="V273" s="1">
        <v>0.06</v>
      </c>
      <c r="W273" s="1">
        <v>6.4000000000000001E-2</v>
      </c>
      <c r="X273" s="1">
        <v>0.37</v>
      </c>
      <c r="Y273" s="1">
        <v>0.65</v>
      </c>
      <c r="Z273" s="1">
        <v>1.4430000000000001</v>
      </c>
      <c r="AA273" s="1">
        <v>1.5509999999999999</v>
      </c>
      <c r="AB273" s="1">
        <v>1.5129999999999999</v>
      </c>
      <c r="AC273" s="1">
        <v>1.254</v>
      </c>
      <c r="AD273" s="1">
        <v>1.4630000000000001</v>
      </c>
      <c r="AE273" s="1">
        <v>1.63</v>
      </c>
      <c r="AF273" s="1">
        <v>2.532</v>
      </c>
      <c r="AG273" s="1">
        <v>2.1709999999999998</v>
      </c>
      <c r="AH273" s="1">
        <v>3.399</v>
      </c>
      <c r="AI273" s="1">
        <v>3.2080000000000002</v>
      </c>
      <c r="AJ273" s="1">
        <v>4.0540000000000003</v>
      </c>
      <c r="AK273" s="1">
        <v>4.2370000000000001</v>
      </c>
      <c r="AM273" s="61" t="s">
        <v>286</v>
      </c>
      <c r="AN273" s="36">
        <f t="shared" ref="AN273:BW273" si="218">IF(ISNUMBER(B273/B$60),B273/B$60,"…")</f>
        <v>0</v>
      </c>
      <c r="AO273" s="36">
        <f t="shared" si="218"/>
        <v>0</v>
      </c>
      <c r="AP273" s="36">
        <f t="shared" si="218"/>
        <v>0</v>
      </c>
      <c r="AQ273" s="36">
        <f t="shared" si="218"/>
        <v>0</v>
      </c>
      <c r="AR273" s="36">
        <f t="shared" si="218"/>
        <v>0</v>
      </c>
      <c r="AS273" s="36">
        <f t="shared" si="218"/>
        <v>0</v>
      </c>
      <c r="AT273" s="36">
        <f t="shared" si="218"/>
        <v>0</v>
      </c>
      <c r="AU273" s="36">
        <f t="shared" si="218"/>
        <v>0</v>
      </c>
      <c r="AV273" s="36">
        <f t="shared" si="218"/>
        <v>0</v>
      </c>
      <c r="AW273" s="36">
        <f t="shared" si="218"/>
        <v>0</v>
      </c>
      <c r="AX273" s="36">
        <f t="shared" si="218"/>
        <v>7.2275224053194561E-4</v>
      </c>
      <c r="AY273" s="36">
        <f t="shared" si="218"/>
        <v>1.4656309541257512E-3</v>
      </c>
      <c r="AZ273" s="36">
        <f t="shared" si="218"/>
        <v>1.6069419893941829E-3</v>
      </c>
      <c r="BA273" s="36">
        <f t="shared" si="218"/>
        <v>2.0716188221367271E-3</v>
      </c>
      <c r="BB273" s="36">
        <f t="shared" si="218"/>
        <v>4.9005049005049007E-3</v>
      </c>
      <c r="BC273" s="36">
        <f t="shared" si="218"/>
        <v>5.2774018944519623E-3</v>
      </c>
      <c r="BD273" s="36">
        <f t="shared" si="218"/>
        <v>7.1183424431168173E-3</v>
      </c>
      <c r="BE273" s="36">
        <f t="shared" si="218"/>
        <v>6.660470879801734E-3</v>
      </c>
      <c r="BF273" s="36">
        <f t="shared" si="218"/>
        <v>8.4210526315789472E-3</v>
      </c>
      <c r="BG273" s="36">
        <f t="shared" si="218"/>
        <v>8.1488042515500455E-3</v>
      </c>
      <c r="BH273" s="36">
        <f t="shared" si="218"/>
        <v>8.6630089517759166E-3</v>
      </c>
      <c r="BI273" s="36">
        <f t="shared" si="218"/>
        <v>7.5928342626646102E-3</v>
      </c>
      <c r="BJ273" s="36">
        <f t="shared" si="218"/>
        <v>3.8160066006600664E-2</v>
      </c>
      <c r="BK273" s="36">
        <f t="shared" si="218"/>
        <v>5.455766325331543E-2</v>
      </c>
      <c r="BL273" s="36">
        <f t="shared" si="218"/>
        <v>9.5512311358220817E-2</v>
      </c>
      <c r="BM273" s="36">
        <f t="shared" si="218"/>
        <v>8.8999827853331034E-2</v>
      </c>
      <c r="BN273" s="36">
        <f t="shared" si="218"/>
        <v>8.7174464162249346E-2</v>
      </c>
      <c r="BO273" s="36">
        <f t="shared" si="218"/>
        <v>6.3176986246158501E-2</v>
      </c>
      <c r="BP273" s="36">
        <f t="shared" si="218"/>
        <v>6.7584422783757578E-2</v>
      </c>
      <c r="BQ273" s="36">
        <f t="shared" si="218"/>
        <v>7.1344158970543164E-2</v>
      </c>
      <c r="BR273" s="36">
        <f t="shared" si="218"/>
        <v>0.10648498612162503</v>
      </c>
      <c r="BS273" s="36">
        <f t="shared" si="218"/>
        <v>8.3167330677290832E-2</v>
      </c>
      <c r="BT273" s="36">
        <f t="shared" si="218"/>
        <v>0.11523987116460417</v>
      </c>
      <c r="BU273" s="36">
        <f t="shared" si="218"/>
        <v>9.6673095467695286E-2</v>
      </c>
      <c r="BV273" s="36">
        <f t="shared" si="218"/>
        <v>0.11375498063864416</v>
      </c>
      <c r="BW273" s="36">
        <f t="shared" si="218"/>
        <v>0.10099637681159421</v>
      </c>
    </row>
    <row r="274" spans="1:75">
      <c r="A274" s="61" t="s">
        <v>287</v>
      </c>
      <c r="B274" s="1" t="s">
        <v>96</v>
      </c>
      <c r="C274" s="1" t="s">
        <v>96</v>
      </c>
      <c r="D274" s="1" t="s">
        <v>96</v>
      </c>
      <c r="E274" s="1" t="s">
        <v>96</v>
      </c>
      <c r="F274" s="1" t="s">
        <v>96</v>
      </c>
      <c r="G274" s="1" t="s">
        <v>96</v>
      </c>
      <c r="H274" s="1" t="s">
        <v>96</v>
      </c>
      <c r="I274" s="1" t="s">
        <v>96</v>
      </c>
      <c r="J274" s="1" t="s">
        <v>96</v>
      </c>
      <c r="K274" s="1" t="s">
        <v>96</v>
      </c>
      <c r="L274" s="1" t="s">
        <v>96</v>
      </c>
      <c r="M274" s="1" t="s">
        <v>96</v>
      </c>
      <c r="N274" s="1" t="s">
        <v>96</v>
      </c>
      <c r="O274" s="1" t="s">
        <v>96</v>
      </c>
      <c r="P274" s="1" t="s">
        <v>96</v>
      </c>
      <c r="Q274" s="1" t="s">
        <v>96</v>
      </c>
      <c r="R274" s="1" t="s">
        <v>96</v>
      </c>
      <c r="S274" s="1" t="s">
        <v>96</v>
      </c>
      <c r="T274" s="1" t="s">
        <v>96</v>
      </c>
      <c r="U274" s="1" t="s">
        <v>96</v>
      </c>
      <c r="V274" s="1" t="s">
        <v>96</v>
      </c>
      <c r="W274" s="1" t="s">
        <v>96</v>
      </c>
      <c r="X274" s="1" t="s">
        <v>96</v>
      </c>
      <c r="Y274" s="1">
        <v>0</v>
      </c>
      <c r="Z274" s="1">
        <v>0</v>
      </c>
      <c r="AA274" s="1">
        <v>0</v>
      </c>
      <c r="AB274" s="1">
        <v>0</v>
      </c>
      <c r="AC274" s="1">
        <v>0</v>
      </c>
      <c r="AD274" s="1">
        <v>0</v>
      </c>
      <c r="AE274" s="1">
        <v>0</v>
      </c>
      <c r="AF274" s="1">
        <v>0</v>
      </c>
      <c r="AG274" s="1">
        <v>0</v>
      </c>
      <c r="AH274" s="1">
        <v>0</v>
      </c>
      <c r="AI274" s="1">
        <v>0</v>
      </c>
      <c r="AJ274" s="1">
        <v>0</v>
      </c>
      <c r="AK274" s="1">
        <v>0</v>
      </c>
      <c r="AM274" s="61" t="s">
        <v>287</v>
      </c>
      <c r="AN274" s="36" t="str">
        <f t="shared" ref="AN274:BW274" si="219">IF(ISNUMBER(B274/B$61),B274/B$61,"…")</f>
        <v>…</v>
      </c>
      <c r="AO274" s="36" t="str">
        <f t="shared" si="219"/>
        <v>…</v>
      </c>
      <c r="AP274" s="36" t="str">
        <f t="shared" si="219"/>
        <v>…</v>
      </c>
      <c r="AQ274" s="36" t="str">
        <f t="shared" si="219"/>
        <v>…</v>
      </c>
      <c r="AR274" s="36" t="str">
        <f t="shared" si="219"/>
        <v>…</v>
      </c>
      <c r="AS274" s="36" t="str">
        <f t="shared" si="219"/>
        <v>…</v>
      </c>
      <c r="AT274" s="36" t="str">
        <f t="shared" si="219"/>
        <v>…</v>
      </c>
      <c r="AU274" s="36" t="str">
        <f t="shared" si="219"/>
        <v>…</v>
      </c>
      <c r="AV274" s="36" t="str">
        <f t="shared" si="219"/>
        <v>…</v>
      </c>
      <c r="AW274" s="36" t="str">
        <f t="shared" si="219"/>
        <v>…</v>
      </c>
      <c r="AX274" s="36" t="str">
        <f t="shared" si="219"/>
        <v>…</v>
      </c>
      <c r="AY274" s="36" t="str">
        <f t="shared" si="219"/>
        <v>…</v>
      </c>
      <c r="AZ274" s="36" t="str">
        <f t="shared" si="219"/>
        <v>…</v>
      </c>
      <c r="BA274" s="36" t="str">
        <f t="shared" si="219"/>
        <v>…</v>
      </c>
      <c r="BB274" s="36" t="str">
        <f t="shared" si="219"/>
        <v>…</v>
      </c>
      <c r="BC274" s="36" t="str">
        <f t="shared" si="219"/>
        <v>…</v>
      </c>
      <c r="BD274" s="36" t="str">
        <f t="shared" si="219"/>
        <v>…</v>
      </c>
      <c r="BE274" s="36" t="str">
        <f t="shared" si="219"/>
        <v>…</v>
      </c>
      <c r="BF274" s="36" t="str">
        <f t="shared" si="219"/>
        <v>…</v>
      </c>
      <c r="BG274" s="36" t="str">
        <f t="shared" si="219"/>
        <v>…</v>
      </c>
      <c r="BH274" s="36" t="str">
        <f t="shared" si="219"/>
        <v>…</v>
      </c>
      <c r="BI274" s="36" t="str">
        <f t="shared" si="219"/>
        <v>…</v>
      </c>
      <c r="BJ274" s="36" t="str">
        <f t="shared" si="219"/>
        <v>…</v>
      </c>
      <c r="BK274" s="36" t="str">
        <f t="shared" si="219"/>
        <v>…</v>
      </c>
      <c r="BL274" s="36">
        <f t="shared" si="219"/>
        <v>0</v>
      </c>
      <c r="BM274" s="36">
        <f t="shared" si="219"/>
        <v>0</v>
      </c>
      <c r="BN274" s="36">
        <f t="shared" si="219"/>
        <v>0</v>
      </c>
      <c r="BO274" s="36">
        <f t="shared" si="219"/>
        <v>0</v>
      </c>
      <c r="BP274" s="36">
        <f t="shared" si="219"/>
        <v>0</v>
      </c>
      <c r="BQ274" s="36">
        <f t="shared" si="219"/>
        <v>0</v>
      </c>
      <c r="BR274" s="36">
        <f t="shared" si="219"/>
        <v>0</v>
      </c>
      <c r="BS274" s="36">
        <f t="shared" si="219"/>
        <v>0</v>
      </c>
      <c r="BT274" s="36">
        <f t="shared" si="219"/>
        <v>0</v>
      </c>
      <c r="BU274" s="36">
        <f t="shared" si="219"/>
        <v>0</v>
      </c>
      <c r="BV274" s="36">
        <f t="shared" si="219"/>
        <v>0</v>
      </c>
      <c r="BW274" s="36">
        <f t="shared" si="219"/>
        <v>0</v>
      </c>
    </row>
    <row r="275" spans="1:75">
      <c r="A275" s="61" t="s">
        <v>288</v>
      </c>
      <c r="B275" s="1">
        <v>4.9000000000000002E-2</v>
      </c>
      <c r="C275" s="1">
        <v>5.0999999999999997E-2</v>
      </c>
      <c r="D275" s="1">
        <v>0.05</v>
      </c>
      <c r="E275" s="1">
        <v>4.9000000000000002E-2</v>
      </c>
      <c r="F275" s="1">
        <v>4.8000000000000001E-2</v>
      </c>
      <c r="G275" s="1">
        <v>0.05</v>
      </c>
      <c r="H275" s="1">
        <v>5.1999999999999998E-2</v>
      </c>
      <c r="I275" s="1">
        <v>0.05</v>
      </c>
      <c r="J275" s="1">
        <v>0</v>
      </c>
      <c r="K275" s="1">
        <v>0</v>
      </c>
      <c r="L275" s="1">
        <v>0</v>
      </c>
      <c r="M275" s="1">
        <v>0</v>
      </c>
      <c r="N275" s="1">
        <v>0</v>
      </c>
      <c r="O275" s="1">
        <v>0</v>
      </c>
      <c r="P275" s="1">
        <v>0</v>
      </c>
      <c r="Q275" s="1">
        <v>0</v>
      </c>
      <c r="R275" s="1">
        <v>0</v>
      </c>
      <c r="S275" s="1">
        <v>0</v>
      </c>
      <c r="T275" s="1">
        <v>0</v>
      </c>
      <c r="U275" s="1">
        <v>0</v>
      </c>
      <c r="V275" s="1">
        <v>0</v>
      </c>
      <c r="W275" s="1">
        <v>0</v>
      </c>
      <c r="X275" s="1">
        <v>0</v>
      </c>
      <c r="Y275" s="1">
        <v>0</v>
      </c>
      <c r="Z275" s="1">
        <v>0</v>
      </c>
      <c r="AA275" s="1">
        <v>0</v>
      </c>
      <c r="AB275" s="1">
        <v>1.0999999999999999E-2</v>
      </c>
      <c r="AC275" s="1">
        <v>0.01</v>
      </c>
      <c r="AD275" s="1">
        <v>1.0999999999999999E-2</v>
      </c>
      <c r="AE275" s="1">
        <v>4.0000000000000001E-3</v>
      </c>
      <c r="AF275" s="1">
        <v>0.129</v>
      </c>
      <c r="AG275" s="1">
        <v>0.33100000000000002</v>
      </c>
      <c r="AH275" s="1">
        <v>0.33500000000000002</v>
      </c>
      <c r="AI275" s="1">
        <v>0.32600000000000001</v>
      </c>
      <c r="AJ275" s="1">
        <v>0.36399999999999999</v>
      </c>
      <c r="AK275" s="1">
        <v>0.49099999999999999</v>
      </c>
      <c r="AM275" s="61" t="s">
        <v>288</v>
      </c>
      <c r="AN275" s="36">
        <f t="shared" ref="AN275:BW275" si="220">IF(ISNUMBER(B275/B$62),B275/B$62,"…")</f>
        <v>4.1666666666666671E-2</v>
      </c>
      <c r="AO275" s="36">
        <f t="shared" si="220"/>
        <v>3.8724373576309791E-2</v>
      </c>
      <c r="AP275" s="36">
        <f t="shared" si="220"/>
        <v>3.5739814152966405E-2</v>
      </c>
      <c r="AQ275" s="36">
        <f t="shared" si="220"/>
        <v>3.9389067524115758E-2</v>
      </c>
      <c r="AR275" s="36">
        <f t="shared" si="220"/>
        <v>3.9151712887438829E-2</v>
      </c>
      <c r="AS275" s="36">
        <f t="shared" si="220"/>
        <v>3.5919540229885062E-2</v>
      </c>
      <c r="AT275" s="36">
        <f t="shared" si="220"/>
        <v>3.5158891142663962E-2</v>
      </c>
      <c r="AU275" s="36">
        <f t="shared" si="220"/>
        <v>3.4602076124567477E-2</v>
      </c>
      <c r="AV275" s="36">
        <f t="shared" si="220"/>
        <v>0</v>
      </c>
      <c r="AW275" s="36">
        <f t="shared" si="220"/>
        <v>0</v>
      </c>
      <c r="AX275" s="36">
        <f t="shared" si="220"/>
        <v>0</v>
      </c>
      <c r="AY275" s="36">
        <f t="shared" si="220"/>
        <v>0</v>
      </c>
      <c r="AZ275" s="36">
        <f t="shared" si="220"/>
        <v>0</v>
      </c>
      <c r="BA275" s="36">
        <f t="shared" si="220"/>
        <v>0</v>
      </c>
      <c r="BB275" s="36">
        <f t="shared" si="220"/>
        <v>0</v>
      </c>
      <c r="BC275" s="36">
        <f t="shared" si="220"/>
        <v>0</v>
      </c>
      <c r="BD275" s="36">
        <f t="shared" si="220"/>
        <v>0</v>
      </c>
      <c r="BE275" s="36">
        <f t="shared" si="220"/>
        <v>0</v>
      </c>
      <c r="BF275" s="36">
        <f t="shared" si="220"/>
        <v>0</v>
      </c>
      <c r="BG275" s="36">
        <f t="shared" si="220"/>
        <v>0</v>
      </c>
      <c r="BH275" s="36">
        <f t="shared" si="220"/>
        <v>0</v>
      </c>
      <c r="BI275" s="36">
        <f t="shared" si="220"/>
        <v>0</v>
      </c>
      <c r="BJ275" s="36">
        <f t="shared" si="220"/>
        <v>0</v>
      </c>
      <c r="BK275" s="36">
        <f t="shared" si="220"/>
        <v>0</v>
      </c>
      <c r="BL275" s="36">
        <f t="shared" si="220"/>
        <v>0</v>
      </c>
      <c r="BM275" s="36">
        <f t="shared" si="220"/>
        <v>0</v>
      </c>
      <c r="BN275" s="36">
        <f t="shared" si="220"/>
        <v>3.7187288708586878E-3</v>
      </c>
      <c r="BO275" s="36">
        <f t="shared" si="220"/>
        <v>2.8868360277136259E-3</v>
      </c>
      <c r="BP275" s="36">
        <f t="shared" si="220"/>
        <v>2.840909090909091E-3</v>
      </c>
      <c r="BQ275" s="36">
        <f t="shared" si="220"/>
        <v>1.0116337885685382E-3</v>
      </c>
      <c r="BR275" s="36">
        <f t="shared" si="220"/>
        <v>3.3463035019455252E-2</v>
      </c>
      <c r="BS275" s="36">
        <f t="shared" si="220"/>
        <v>6.6868686868686869E-2</v>
      </c>
      <c r="BT275" s="36">
        <f t="shared" si="220"/>
        <v>6.4721792890262753E-2</v>
      </c>
      <c r="BU275" s="36">
        <f t="shared" si="220"/>
        <v>5.8675305975521959E-2</v>
      </c>
      <c r="BV275" s="36">
        <f t="shared" si="220"/>
        <v>5.7731958762886601E-2</v>
      </c>
      <c r="BW275" s="36">
        <f t="shared" si="220"/>
        <v>7.4068486951274701E-2</v>
      </c>
    </row>
    <row r="276" spans="1:75">
      <c r="A276" s="61" t="s">
        <v>289</v>
      </c>
      <c r="B276" s="1">
        <v>0</v>
      </c>
      <c r="C276" s="1">
        <v>0</v>
      </c>
      <c r="D276" s="1">
        <v>0</v>
      </c>
      <c r="E276" s="1">
        <v>0</v>
      </c>
      <c r="F276" s="1">
        <v>0</v>
      </c>
      <c r="G276" s="1">
        <v>0</v>
      </c>
      <c r="H276" s="1">
        <v>0</v>
      </c>
      <c r="I276" s="1">
        <v>0</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0</v>
      </c>
      <c r="AA276" s="1">
        <v>0</v>
      </c>
      <c r="AB276" s="1">
        <v>0</v>
      </c>
      <c r="AC276" s="1">
        <v>0</v>
      </c>
      <c r="AD276" s="1">
        <v>0</v>
      </c>
      <c r="AE276" s="1">
        <v>0</v>
      </c>
      <c r="AF276" s="1">
        <v>0</v>
      </c>
      <c r="AG276" s="1">
        <v>0</v>
      </c>
      <c r="AH276" s="1">
        <v>0</v>
      </c>
      <c r="AI276" s="1">
        <v>0</v>
      </c>
      <c r="AJ276" s="1">
        <v>0</v>
      </c>
      <c r="AK276" s="1">
        <v>0</v>
      </c>
      <c r="AM276" s="61" t="s">
        <v>289</v>
      </c>
      <c r="AN276" s="36">
        <f t="shared" ref="AN276:BW276" si="221">IF(ISNUMBER(B276/B$63),B276/B$63,"…")</f>
        <v>0</v>
      </c>
      <c r="AO276" s="36">
        <f t="shared" si="221"/>
        <v>0</v>
      </c>
      <c r="AP276" s="36">
        <f t="shared" si="221"/>
        <v>0</v>
      </c>
      <c r="AQ276" s="36">
        <f t="shared" si="221"/>
        <v>0</v>
      </c>
      <c r="AR276" s="36">
        <f t="shared" si="221"/>
        <v>0</v>
      </c>
      <c r="AS276" s="36">
        <f t="shared" si="221"/>
        <v>0</v>
      </c>
      <c r="AT276" s="36">
        <f t="shared" si="221"/>
        <v>0</v>
      </c>
      <c r="AU276" s="36">
        <f t="shared" si="221"/>
        <v>0</v>
      </c>
      <c r="AV276" s="36">
        <f t="shared" si="221"/>
        <v>0</v>
      </c>
      <c r="AW276" s="36">
        <f t="shared" si="221"/>
        <v>0</v>
      </c>
      <c r="AX276" s="36">
        <f t="shared" si="221"/>
        <v>0</v>
      </c>
      <c r="AY276" s="36">
        <f t="shared" si="221"/>
        <v>0</v>
      </c>
      <c r="AZ276" s="36">
        <f t="shared" si="221"/>
        <v>0</v>
      </c>
      <c r="BA276" s="36">
        <f t="shared" si="221"/>
        <v>0</v>
      </c>
      <c r="BB276" s="36">
        <f t="shared" si="221"/>
        <v>0</v>
      </c>
      <c r="BC276" s="36">
        <f t="shared" si="221"/>
        <v>0</v>
      </c>
      <c r="BD276" s="36">
        <f t="shared" si="221"/>
        <v>0</v>
      </c>
      <c r="BE276" s="36">
        <f t="shared" si="221"/>
        <v>0</v>
      </c>
      <c r="BF276" s="36">
        <f t="shared" si="221"/>
        <v>0</v>
      </c>
      <c r="BG276" s="36">
        <f t="shared" si="221"/>
        <v>0</v>
      </c>
      <c r="BH276" s="36">
        <f t="shared" si="221"/>
        <v>0</v>
      </c>
      <c r="BI276" s="36">
        <f t="shared" si="221"/>
        <v>0</v>
      </c>
      <c r="BJ276" s="36">
        <f t="shared" si="221"/>
        <v>0</v>
      </c>
      <c r="BK276" s="36">
        <f t="shared" si="221"/>
        <v>0</v>
      </c>
      <c r="BL276" s="36">
        <f t="shared" si="221"/>
        <v>0</v>
      </c>
      <c r="BM276" s="36">
        <f t="shared" si="221"/>
        <v>0</v>
      </c>
      <c r="BN276" s="36">
        <f t="shared" si="221"/>
        <v>0</v>
      </c>
      <c r="BO276" s="36">
        <f t="shared" si="221"/>
        <v>0</v>
      </c>
      <c r="BP276" s="36">
        <f t="shared" si="221"/>
        <v>0</v>
      </c>
      <c r="BQ276" s="36">
        <f t="shared" si="221"/>
        <v>0</v>
      </c>
      <c r="BR276" s="36">
        <f t="shared" si="221"/>
        <v>0</v>
      </c>
      <c r="BS276" s="36">
        <f t="shared" si="221"/>
        <v>0</v>
      </c>
      <c r="BT276" s="36">
        <f t="shared" si="221"/>
        <v>0</v>
      </c>
      <c r="BU276" s="36">
        <f t="shared" si="221"/>
        <v>0</v>
      </c>
      <c r="BV276" s="36">
        <f t="shared" si="221"/>
        <v>0</v>
      </c>
      <c r="BW276" s="36">
        <f t="shared" si="221"/>
        <v>0</v>
      </c>
    </row>
    <row r="277" spans="1:75">
      <c r="A277" s="61" t="s">
        <v>290</v>
      </c>
      <c r="B277" s="1" t="s">
        <v>96</v>
      </c>
      <c r="C277" s="1" t="s">
        <v>96</v>
      </c>
      <c r="D277" s="1" t="s">
        <v>96</v>
      </c>
      <c r="E277" s="1" t="s">
        <v>96</v>
      </c>
      <c r="F277" s="1" t="s">
        <v>96</v>
      </c>
      <c r="G277" s="1" t="s">
        <v>96</v>
      </c>
      <c r="H277" s="1" t="s">
        <v>96</v>
      </c>
      <c r="I277" s="1" t="s">
        <v>96</v>
      </c>
      <c r="J277" s="1" t="s">
        <v>96</v>
      </c>
      <c r="K277" s="1" t="s">
        <v>96</v>
      </c>
      <c r="L277" s="1" t="s">
        <v>96</v>
      </c>
      <c r="M277" s="1" t="s">
        <v>96</v>
      </c>
      <c r="N277" s="1" t="s">
        <v>96</v>
      </c>
      <c r="O277" s="1" t="s">
        <v>96</v>
      </c>
      <c r="P277" s="1" t="s">
        <v>96</v>
      </c>
      <c r="Q277" s="1" t="s">
        <v>96</v>
      </c>
      <c r="R277" s="1">
        <v>0</v>
      </c>
      <c r="S277" s="1">
        <v>0</v>
      </c>
      <c r="T277" s="1">
        <v>0</v>
      </c>
      <c r="U277" s="1">
        <v>0</v>
      </c>
      <c r="V277" s="1">
        <v>0</v>
      </c>
      <c r="W277" s="1">
        <v>0</v>
      </c>
      <c r="X277" s="1">
        <v>0</v>
      </c>
      <c r="Y277" s="1">
        <v>0</v>
      </c>
      <c r="Z277" s="1">
        <v>0</v>
      </c>
      <c r="AA277" s="1">
        <v>0</v>
      </c>
      <c r="AB277" s="1">
        <v>0</v>
      </c>
      <c r="AC277" s="1">
        <v>0</v>
      </c>
      <c r="AD277" s="1">
        <v>0</v>
      </c>
      <c r="AE277" s="1">
        <v>0</v>
      </c>
      <c r="AF277" s="1">
        <v>0</v>
      </c>
      <c r="AG277" s="1">
        <v>0</v>
      </c>
      <c r="AH277" s="1">
        <v>0</v>
      </c>
      <c r="AI277" s="1">
        <v>0</v>
      </c>
      <c r="AJ277" s="1">
        <v>0</v>
      </c>
      <c r="AK277" s="1">
        <v>0</v>
      </c>
      <c r="AM277" s="61" t="s">
        <v>290</v>
      </c>
      <c r="AN277" s="36" t="str">
        <f t="shared" ref="AN277:BW277" si="222">IF(ISNUMBER(B277/B$64),B277/B$64,"…")</f>
        <v>…</v>
      </c>
      <c r="AO277" s="36" t="str">
        <f t="shared" si="222"/>
        <v>…</v>
      </c>
      <c r="AP277" s="36" t="str">
        <f t="shared" si="222"/>
        <v>…</v>
      </c>
      <c r="AQ277" s="36" t="str">
        <f t="shared" si="222"/>
        <v>…</v>
      </c>
      <c r="AR277" s="36" t="str">
        <f t="shared" si="222"/>
        <v>…</v>
      </c>
      <c r="AS277" s="36" t="str">
        <f t="shared" si="222"/>
        <v>…</v>
      </c>
      <c r="AT277" s="36" t="str">
        <f t="shared" si="222"/>
        <v>…</v>
      </c>
      <c r="AU277" s="36" t="str">
        <f t="shared" si="222"/>
        <v>…</v>
      </c>
      <c r="AV277" s="36" t="str">
        <f t="shared" si="222"/>
        <v>…</v>
      </c>
      <c r="AW277" s="36" t="str">
        <f t="shared" si="222"/>
        <v>…</v>
      </c>
      <c r="AX277" s="36" t="str">
        <f t="shared" si="222"/>
        <v>…</v>
      </c>
      <c r="AY277" s="36" t="str">
        <f t="shared" si="222"/>
        <v>…</v>
      </c>
      <c r="AZ277" s="36" t="str">
        <f t="shared" si="222"/>
        <v>…</v>
      </c>
      <c r="BA277" s="36" t="str">
        <f t="shared" si="222"/>
        <v>…</v>
      </c>
      <c r="BB277" s="36" t="str">
        <f t="shared" si="222"/>
        <v>…</v>
      </c>
      <c r="BC277" s="36" t="str">
        <f t="shared" si="222"/>
        <v>…</v>
      </c>
      <c r="BD277" s="36">
        <f t="shared" si="222"/>
        <v>0</v>
      </c>
      <c r="BE277" s="36">
        <f t="shared" si="222"/>
        <v>0</v>
      </c>
      <c r="BF277" s="36">
        <f t="shared" si="222"/>
        <v>0</v>
      </c>
      <c r="BG277" s="36">
        <f t="shared" si="222"/>
        <v>0</v>
      </c>
      <c r="BH277" s="36">
        <f t="shared" si="222"/>
        <v>0</v>
      </c>
      <c r="BI277" s="36">
        <f t="shared" si="222"/>
        <v>0</v>
      </c>
      <c r="BJ277" s="36">
        <f t="shared" si="222"/>
        <v>0</v>
      </c>
      <c r="BK277" s="36">
        <f t="shared" si="222"/>
        <v>0</v>
      </c>
      <c r="BL277" s="36">
        <f t="shared" si="222"/>
        <v>0</v>
      </c>
      <c r="BM277" s="36">
        <f t="shared" si="222"/>
        <v>0</v>
      </c>
      <c r="BN277" s="36">
        <f t="shared" si="222"/>
        <v>0</v>
      </c>
      <c r="BO277" s="36">
        <f t="shared" si="222"/>
        <v>0</v>
      </c>
      <c r="BP277" s="36">
        <f t="shared" si="222"/>
        <v>0</v>
      </c>
      <c r="BQ277" s="36">
        <f t="shared" si="222"/>
        <v>0</v>
      </c>
      <c r="BR277" s="36">
        <f t="shared" si="222"/>
        <v>0</v>
      </c>
      <c r="BS277" s="36">
        <f t="shared" si="222"/>
        <v>0</v>
      </c>
      <c r="BT277" s="36">
        <f t="shared" si="222"/>
        <v>0</v>
      </c>
      <c r="BU277" s="36">
        <f t="shared" si="222"/>
        <v>0</v>
      </c>
      <c r="BV277" s="36">
        <f t="shared" si="222"/>
        <v>0</v>
      </c>
      <c r="BW277" s="36">
        <f t="shared" si="222"/>
        <v>0</v>
      </c>
    </row>
    <row r="278" spans="1:75">
      <c r="A278" s="61" t="s">
        <v>291</v>
      </c>
      <c r="B278" s="1">
        <v>8.5000000000000006E-2</v>
      </c>
      <c r="C278" s="1">
        <v>7.6999999999999999E-2</v>
      </c>
      <c r="D278" s="1">
        <v>6.6000000000000003E-2</v>
      </c>
      <c r="E278" s="1">
        <v>6.3E-2</v>
      </c>
      <c r="F278" s="1">
        <v>0.04</v>
      </c>
      <c r="G278" s="1">
        <v>2.7E-2</v>
      </c>
      <c r="H278" s="1">
        <v>2.1000000000000001E-2</v>
      </c>
      <c r="I278" s="1">
        <v>1.4E-2</v>
      </c>
      <c r="J278" s="1">
        <v>1.2999999999999999E-2</v>
      </c>
      <c r="K278" s="1">
        <v>1.2E-2</v>
      </c>
      <c r="L278" s="1">
        <v>1.0999999999999999E-2</v>
      </c>
      <c r="M278" s="1">
        <v>8.9999999999999993E-3</v>
      </c>
      <c r="N278" s="1">
        <v>1.2E-2</v>
      </c>
      <c r="O278" s="1">
        <v>4.0000000000000001E-3</v>
      </c>
      <c r="P278" s="1">
        <v>4.0000000000000001E-3</v>
      </c>
      <c r="Q278" s="1">
        <v>3.0000000000000001E-3</v>
      </c>
      <c r="R278" s="1">
        <v>2E-3</v>
      </c>
      <c r="S278" s="1">
        <v>2E-3</v>
      </c>
      <c r="T278" s="1">
        <v>1E-3</v>
      </c>
      <c r="U278" s="1">
        <v>0</v>
      </c>
      <c r="V278" s="1">
        <v>0</v>
      </c>
      <c r="W278" s="1">
        <v>0</v>
      </c>
      <c r="X278" s="1">
        <v>0</v>
      </c>
      <c r="Y278" s="1">
        <v>0</v>
      </c>
      <c r="Z278" s="1">
        <v>0</v>
      </c>
      <c r="AA278" s="1">
        <v>0</v>
      </c>
      <c r="AB278" s="1">
        <v>0</v>
      </c>
      <c r="AC278" s="1">
        <v>1E-3</v>
      </c>
      <c r="AD278" s="1">
        <v>8.0000000000000002E-3</v>
      </c>
      <c r="AE278" s="1">
        <v>0.05</v>
      </c>
      <c r="AF278" s="1">
        <v>8.3000000000000004E-2</v>
      </c>
      <c r="AG278" s="1">
        <v>0.51900000000000002</v>
      </c>
      <c r="AH278" s="1">
        <v>0.48699999999999999</v>
      </c>
      <c r="AI278" s="1">
        <v>0.41</v>
      </c>
      <c r="AJ278" s="1">
        <v>1.048</v>
      </c>
      <c r="AK278" s="1">
        <v>0.91200000000000003</v>
      </c>
      <c r="AM278" s="61" t="s">
        <v>291</v>
      </c>
      <c r="AN278" s="36">
        <f t="shared" ref="AN278:BW278" si="223">IF(ISNUMBER(B278/B$65),B278/B$65,"…")</f>
        <v>2.1223470661672912E-2</v>
      </c>
      <c r="AO278" s="36">
        <f t="shared" si="223"/>
        <v>1.4745308310991957E-2</v>
      </c>
      <c r="AP278" s="36">
        <f t="shared" si="223"/>
        <v>1.495581237253569E-2</v>
      </c>
      <c r="AQ278" s="36">
        <f t="shared" si="223"/>
        <v>2.1021021021021023E-2</v>
      </c>
      <c r="AR278" s="36">
        <f t="shared" si="223"/>
        <v>1.4372978799856271E-2</v>
      </c>
      <c r="AS278" s="36">
        <f t="shared" si="223"/>
        <v>9.6878363832077503E-3</v>
      </c>
      <c r="AT278" s="36">
        <f t="shared" si="223"/>
        <v>6.2388591800356507E-3</v>
      </c>
      <c r="AU278" s="36">
        <f t="shared" si="223"/>
        <v>3.7473233404710917E-3</v>
      </c>
      <c r="AV278" s="36">
        <f t="shared" si="223"/>
        <v>3.6837631056956645E-3</v>
      </c>
      <c r="AW278" s="36">
        <f t="shared" si="223"/>
        <v>3.552397868561279E-3</v>
      </c>
      <c r="AX278" s="36">
        <f t="shared" si="223"/>
        <v>3.0504714364947309E-3</v>
      </c>
      <c r="AY278" s="36">
        <f t="shared" si="223"/>
        <v>2.5677603423680455E-3</v>
      </c>
      <c r="AZ278" s="36">
        <f t="shared" si="223"/>
        <v>2.791996277338297E-3</v>
      </c>
      <c r="BA278" s="36">
        <f t="shared" si="223"/>
        <v>8.2644628099173563E-4</v>
      </c>
      <c r="BB278" s="36">
        <f t="shared" si="223"/>
        <v>7.4850299401197598E-4</v>
      </c>
      <c r="BC278" s="36">
        <f t="shared" si="223"/>
        <v>5.0830227041680784E-4</v>
      </c>
      <c r="BD278" s="36">
        <f t="shared" si="223"/>
        <v>3.5568202027387515E-4</v>
      </c>
      <c r="BE278" s="36">
        <f t="shared" si="223"/>
        <v>4.8661800486618002E-4</v>
      </c>
      <c r="BF278" s="36">
        <f t="shared" si="223"/>
        <v>2.6997840172786179E-4</v>
      </c>
      <c r="BG278" s="36">
        <f t="shared" si="223"/>
        <v>0</v>
      </c>
      <c r="BH278" s="36">
        <f t="shared" si="223"/>
        <v>0</v>
      </c>
      <c r="BI278" s="36">
        <f t="shared" si="223"/>
        <v>0</v>
      </c>
      <c r="BJ278" s="36">
        <f t="shared" si="223"/>
        <v>0</v>
      </c>
      <c r="BK278" s="36">
        <f t="shared" si="223"/>
        <v>0</v>
      </c>
      <c r="BL278" s="36">
        <f t="shared" si="223"/>
        <v>0</v>
      </c>
      <c r="BM278" s="36">
        <f t="shared" si="223"/>
        <v>0</v>
      </c>
      <c r="BN278" s="36">
        <f t="shared" si="223"/>
        <v>0</v>
      </c>
      <c r="BO278" s="36">
        <f t="shared" si="223"/>
        <v>1.1144544745347152E-4</v>
      </c>
      <c r="BP278" s="36">
        <f t="shared" si="223"/>
        <v>7.5779103912096239E-4</v>
      </c>
      <c r="BQ278" s="36">
        <f t="shared" si="223"/>
        <v>4.192520543350663E-3</v>
      </c>
      <c r="BR278" s="36">
        <f t="shared" si="223"/>
        <v>5.7851815710601526E-3</v>
      </c>
      <c r="BS278" s="36">
        <f t="shared" si="223"/>
        <v>2.8958821560093738E-2</v>
      </c>
      <c r="BT278" s="36">
        <f t="shared" si="223"/>
        <v>2.2328183026913025E-2</v>
      </c>
      <c r="BU278" s="36">
        <f t="shared" si="223"/>
        <v>1.740828804347826E-2</v>
      </c>
      <c r="BV278" s="36">
        <f t="shared" si="223"/>
        <v>4.0800436035194274E-2</v>
      </c>
      <c r="BW278" s="36">
        <f t="shared" si="223"/>
        <v>3.046600968765659E-2</v>
      </c>
    </row>
    <row r="279" spans="1:75">
      <c r="A279" s="61" t="s">
        <v>292</v>
      </c>
      <c r="B279" s="1" t="s">
        <v>96</v>
      </c>
      <c r="C279" s="1" t="s">
        <v>96</v>
      </c>
      <c r="D279" s="1" t="s">
        <v>96</v>
      </c>
      <c r="E279" s="1">
        <v>0</v>
      </c>
      <c r="F279" s="1">
        <v>0</v>
      </c>
      <c r="G279" s="1">
        <v>0</v>
      </c>
      <c r="H279" s="1">
        <v>0</v>
      </c>
      <c r="I279" s="1">
        <v>0</v>
      </c>
      <c r="J279" s="1">
        <v>0</v>
      </c>
      <c r="K279" s="1">
        <v>0</v>
      </c>
      <c r="L279" s="1">
        <v>1E-3</v>
      </c>
      <c r="M279" s="1">
        <v>3.0000000000000001E-3</v>
      </c>
      <c r="N279" s="1">
        <v>5.0000000000000001E-3</v>
      </c>
      <c r="O279" s="1">
        <v>7.0000000000000001E-3</v>
      </c>
      <c r="P279" s="1">
        <v>8.9999999999999993E-3</v>
      </c>
      <c r="Q279" s="1">
        <v>1E-3</v>
      </c>
      <c r="R279" s="1">
        <v>1E-3</v>
      </c>
      <c r="S279" s="1">
        <v>1E-3</v>
      </c>
      <c r="T279" s="1">
        <v>5.0000000000000001E-3</v>
      </c>
      <c r="U279" s="1">
        <v>2.8000000000000001E-2</v>
      </c>
      <c r="V279" s="1">
        <v>2.4E-2</v>
      </c>
      <c r="W279" s="1">
        <v>1.7999999999999999E-2</v>
      </c>
      <c r="X279" s="1">
        <v>1.4E-2</v>
      </c>
      <c r="Y279" s="1">
        <v>0.01</v>
      </c>
      <c r="Z279" s="1">
        <v>6.0000000000000001E-3</v>
      </c>
      <c r="AA279" s="1">
        <v>1E-3</v>
      </c>
      <c r="AB279" s="1">
        <v>1E-3</v>
      </c>
      <c r="AC279" s="1">
        <v>1E-3</v>
      </c>
      <c r="AD279" s="1">
        <v>1E-3</v>
      </c>
      <c r="AE279" s="1">
        <v>1E-3</v>
      </c>
      <c r="AF279" s="1">
        <v>0.65100000000000002</v>
      </c>
      <c r="AG279" s="1">
        <v>1.9910000000000001</v>
      </c>
      <c r="AH279" s="1">
        <v>2.3660000000000001</v>
      </c>
      <c r="AI279" s="1">
        <v>2.8639999999999999</v>
      </c>
      <c r="AJ279" s="1">
        <v>3.04</v>
      </c>
      <c r="AK279" s="1">
        <v>2.9660000000000002</v>
      </c>
      <c r="AM279" s="61" t="s">
        <v>292</v>
      </c>
      <c r="AN279" s="36" t="str">
        <f t="shared" ref="AN279:BW279" si="224">IF(ISNUMBER(B279/B$66),B279/B$66,"…")</f>
        <v>…</v>
      </c>
      <c r="AO279" s="36" t="str">
        <f t="shared" si="224"/>
        <v>…</v>
      </c>
      <c r="AP279" s="36" t="str">
        <f t="shared" si="224"/>
        <v>…</v>
      </c>
      <c r="AQ279" s="36" t="str">
        <f t="shared" si="224"/>
        <v>…</v>
      </c>
      <c r="AR279" s="36" t="str">
        <f t="shared" si="224"/>
        <v>…</v>
      </c>
      <c r="AS279" s="36" t="str">
        <f t="shared" si="224"/>
        <v>…</v>
      </c>
      <c r="AT279" s="36" t="str">
        <f t="shared" si="224"/>
        <v>…</v>
      </c>
      <c r="AU279" s="36" t="str">
        <f t="shared" si="224"/>
        <v>…</v>
      </c>
      <c r="AV279" s="36" t="str">
        <f t="shared" si="224"/>
        <v>…</v>
      </c>
      <c r="AW279" s="36">
        <f t="shared" si="224"/>
        <v>0</v>
      </c>
      <c r="AX279" s="36">
        <f t="shared" si="224"/>
        <v>2.8538812785388126E-4</v>
      </c>
      <c r="AY279" s="36">
        <f t="shared" si="224"/>
        <v>8.1037277147487851E-4</v>
      </c>
      <c r="AZ279" s="36">
        <f t="shared" si="224"/>
        <v>1.242544731610338E-3</v>
      </c>
      <c r="BA279" s="36">
        <f t="shared" si="224"/>
        <v>1.7465069860279441E-3</v>
      </c>
      <c r="BB279" s="36">
        <f t="shared" si="224"/>
        <v>2.2767518340500886E-3</v>
      </c>
      <c r="BC279" s="36">
        <f t="shared" si="224"/>
        <v>2.5608194622279133E-4</v>
      </c>
      <c r="BD279" s="36">
        <f t="shared" si="224"/>
        <v>2.8137310073157008E-4</v>
      </c>
      <c r="BE279" s="36">
        <f t="shared" si="224"/>
        <v>3.5198873636043646E-4</v>
      </c>
      <c r="BF279" s="36">
        <f t="shared" si="224"/>
        <v>1.9105846388995033E-3</v>
      </c>
      <c r="BG279" s="36">
        <f t="shared" si="224"/>
        <v>9.8904980572235967E-3</v>
      </c>
      <c r="BH279" s="36">
        <f t="shared" si="224"/>
        <v>8.0808080808080808E-3</v>
      </c>
      <c r="BI279" s="36">
        <f t="shared" si="224"/>
        <v>5.6585979251807606E-3</v>
      </c>
      <c r="BJ279" s="36">
        <f t="shared" si="224"/>
        <v>3.8450975006866246E-3</v>
      </c>
      <c r="BK279" s="36">
        <f t="shared" si="224"/>
        <v>2.3014959723820483E-3</v>
      </c>
      <c r="BL279" s="36">
        <f t="shared" si="224"/>
        <v>1.3837638376383763E-3</v>
      </c>
      <c r="BM279" s="36">
        <f t="shared" si="224"/>
        <v>2.1299254526091586E-4</v>
      </c>
      <c r="BN279" s="36">
        <f t="shared" si="224"/>
        <v>1.8885741265344666E-4</v>
      </c>
      <c r="BO279" s="36">
        <f t="shared" si="224"/>
        <v>1.5446400988569664E-4</v>
      </c>
      <c r="BP279" s="36">
        <f t="shared" si="224"/>
        <v>1.3196093956188967E-4</v>
      </c>
      <c r="BQ279" s="36">
        <f t="shared" si="224"/>
        <v>1.0086746015735324E-4</v>
      </c>
      <c r="BR279" s="36">
        <f t="shared" si="224"/>
        <v>4.1018209312582696E-2</v>
      </c>
      <c r="BS279" s="36">
        <f t="shared" si="224"/>
        <v>9.2729728470960837E-2</v>
      </c>
      <c r="BT279" s="36">
        <f t="shared" si="224"/>
        <v>9.8501248959200677E-2</v>
      </c>
      <c r="BU279" s="36">
        <f t="shared" si="224"/>
        <v>0.10577633328408922</v>
      </c>
      <c r="BV279" s="36">
        <f t="shared" si="224"/>
        <v>9.6769059366544646E-2</v>
      </c>
      <c r="BW279" s="36">
        <f t="shared" si="224"/>
        <v>8.069211306689883E-2</v>
      </c>
    </row>
    <row r="280" spans="1:75">
      <c r="A280" s="61" t="s">
        <v>293</v>
      </c>
      <c r="B280" s="1">
        <v>0</v>
      </c>
      <c r="C280" s="1">
        <v>0</v>
      </c>
      <c r="D280" s="1">
        <v>0</v>
      </c>
      <c r="E280" s="1">
        <v>0</v>
      </c>
      <c r="F280" s="1">
        <v>0</v>
      </c>
      <c r="G280" s="1">
        <v>0</v>
      </c>
      <c r="H280" s="1">
        <v>0</v>
      </c>
      <c r="I280" s="1">
        <v>0</v>
      </c>
      <c r="J280" s="1">
        <v>0</v>
      </c>
      <c r="K280" s="1">
        <v>0</v>
      </c>
      <c r="L280" s="1">
        <v>0</v>
      </c>
      <c r="M280" s="1">
        <v>0</v>
      </c>
      <c r="N280" s="1">
        <v>0</v>
      </c>
      <c r="O280" s="1">
        <v>0</v>
      </c>
      <c r="P280" s="1">
        <v>0</v>
      </c>
      <c r="Q280" s="1">
        <v>0</v>
      </c>
      <c r="R280" s="1">
        <v>0</v>
      </c>
      <c r="S280" s="1">
        <v>0</v>
      </c>
      <c r="T280" s="1">
        <v>0</v>
      </c>
      <c r="U280" s="1">
        <v>0</v>
      </c>
      <c r="V280" s="1">
        <v>0</v>
      </c>
      <c r="W280" s="1">
        <v>0</v>
      </c>
      <c r="X280" s="1">
        <v>0</v>
      </c>
      <c r="Y280" s="1">
        <v>0</v>
      </c>
      <c r="Z280" s="1">
        <v>0</v>
      </c>
      <c r="AA280" s="1">
        <v>0</v>
      </c>
      <c r="AB280" s="1">
        <v>0</v>
      </c>
      <c r="AC280" s="1">
        <v>0</v>
      </c>
      <c r="AD280" s="1">
        <v>0</v>
      </c>
      <c r="AE280" s="1">
        <v>0</v>
      </c>
      <c r="AF280" s="1">
        <v>0</v>
      </c>
      <c r="AG280" s="1">
        <v>0</v>
      </c>
      <c r="AH280" s="1">
        <v>0</v>
      </c>
      <c r="AI280" s="1">
        <v>0</v>
      </c>
      <c r="AJ280" s="1">
        <v>0</v>
      </c>
      <c r="AK280" s="1">
        <v>0</v>
      </c>
      <c r="AM280" s="61" t="s">
        <v>293</v>
      </c>
      <c r="AN280" s="36">
        <f t="shared" ref="AN280:BW280" si="225">IF(ISNUMBER(B280/B$67),B280/B$67,"…")</f>
        <v>0</v>
      </c>
      <c r="AO280" s="36">
        <f t="shared" si="225"/>
        <v>0</v>
      </c>
      <c r="AP280" s="36">
        <f t="shared" si="225"/>
        <v>0</v>
      </c>
      <c r="AQ280" s="36">
        <f t="shared" si="225"/>
        <v>0</v>
      </c>
      <c r="AR280" s="36">
        <f t="shared" si="225"/>
        <v>0</v>
      </c>
      <c r="AS280" s="36">
        <f t="shared" si="225"/>
        <v>0</v>
      </c>
      <c r="AT280" s="36">
        <f t="shared" si="225"/>
        <v>0</v>
      </c>
      <c r="AU280" s="36">
        <f t="shared" si="225"/>
        <v>0</v>
      </c>
      <c r="AV280" s="36">
        <f t="shared" si="225"/>
        <v>0</v>
      </c>
      <c r="AW280" s="36">
        <f t="shared" si="225"/>
        <v>0</v>
      </c>
      <c r="AX280" s="36">
        <f t="shared" si="225"/>
        <v>0</v>
      </c>
      <c r="AY280" s="36">
        <f t="shared" si="225"/>
        <v>0</v>
      </c>
      <c r="AZ280" s="36">
        <f t="shared" si="225"/>
        <v>0</v>
      </c>
      <c r="BA280" s="36">
        <f t="shared" si="225"/>
        <v>0</v>
      </c>
      <c r="BB280" s="36">
        <f t="shared" si="225"/>
        <v>0</v>
      </c>
      <c r="BC280" s="36">
        <f t="shared" si="225"/>
        <v>0</v>
      </c>
      <c r="BD280" s="36">
        <f t="shared" si="225"/>
        <v>0</v>
      </c>
      <c r="BE280" s="36">
        <f t="shared" si="225"/>
        <v>0</v>
      </c>
      <c r="BF280" s="36">
        <f t="shared" si="225"/>
        <v>0</v>
      </c>
      <c r="BG280" s="36">
        <f t="shared" si="225"/>
        <v>0</v>
      </c>
      <c r="BH280" s="36">
        <f t="shared" si="225"/>
        <v>0</v>
      </c>
      <c r="BI280" s="36">
        <f t="shared" si="225"/>
        <v>0</v>
      </c>
      <c r="BJ280" s="36">
        <f t="shared" si="225"/>
        <v>0</v>
      </c>
      <c r="BK280" s="36">
        <f t="shared" si="225"/>
        <v>0</v>
      </c>
      <c r="BL280" s="36">
        <f t="shared" si="225"/>
        <v>0</v>
      </c>
      <c r="BM280" s="36">
        <f t="shared" si="225"/>
        <v>0</v>
      </c>
      <c r="BN280" s="36">
        <f t="shared" si="225"/>
        <v>0</v>
      </c>
      <c r="BO280" s="36">
        <f t="shared" si="225"/>
        <v>0</v>
      </c>
      <c r="BP280" s="36">
        <f t="shared" si="225"/>
        <v>0</v>
      </c>
      <c r="BQ280" s="36">
        <f t="shared" si="225"/>
        <v>0</v>
      </c>
      <c r="BR280" s="36">
        <f t="shared" si="225"/>
        <v>0</v>
      </c>
      <c r="BS280" s="36">
        <f t="shared" si="225"/>
        <v>0</v>
      </c>
      <c r="BT280" s="36">
        <f t="shared" si="225"/>
        <v>0</v>
      </c>
      <c r="BU280" s="36">
        <f t="shared" si="225"/>
        <v>0</v>
      </c>
      <c r="BV280" s="36">
        <f t="shared" si="225"/>
        <v>0</v>
      </c>
      <c r="BW280" s="36">
        <f t="shared" si="225"/>
        <v>0</v>
      </c>
    </row>
    <row r="281" spans="1:75">
      <c r="A281" s="61" t="s">
        <v>294</v>
      </c>
      <c r="B281" s="1">
        <v>0</v>
      </c>
      <c r="C281" s="1">
        <v>0</v>
      </c>
      <c r="D281" s="1">
        <v>0</v>
      </c>
      <c r="E281" s="1">
        <v>0</v>
      </c>
      <c r="F281" s="1">
        <v>0</v>
      </c>
      <c r="G281" s="1">
        <v>0</v>
      </c>
      <c r="H281" s="1">
        <v>0</v>
      </c>
      <c r="I281" s="1">
        <v>0</v>
      </c>
      <c r="J281" s="1">
        <v>0</v>
      </c>
      <c r="K281" s="1">
        <v>6.0999999999999999E-2</v>
      </c>
      <c r="L281" s="1">
        <v>5.7000000000000002E-2</v>
      </c>
      <c r="M281" s="1">
        <v>5.2999999999999999E-2</v>
      </c>
      <c r="N281" s="1">
        <v>0.05</v>
      </c>
      <c r="O281" s="1">
        <v>5.8999999999999997E-2</v>
      </c>
      <c r="P281" s="1">
        <v>7.0999999999999994E-2</v>
      </c>
      <c r="Q281" s="1">
        <v>7.6999999999999999E-2</v>
      </c>
      <c r="R281" s="1">
        <v>7.0000000000000001E-3</v>
      </c>
      <c r="S281" s="1">
        <v>7.0000000000000001E-3</v>
      </c>
      <c r="T281" s="1">
        <v>7.0000000000000001E-3</v>
      </c>
      <c r="U281" s="1">
        <v>6.0000000000000001E-3</v>
      </c>
      <c r="V281" s="1">
        <v>5.0000000000000001E-3</v>
      </c>
      <c r="W281" s="1">
        <v>3.0000000000000001E-3</v>
      </c>
      <c r="X281" s="1">
        <v>2E-3</v>
      </c>
      <c r="Y281" s="1">
        <v>1E-3</v>
      </c>
      <c r="Z281" s="1">
        <v>1E-3</v>
      </c>
      <c r="AA281" s="1">
        <v>0</v>
      </c>
      <c r="AB281" s="1">
        <v>0</v>
      </c>
      <c r="AC281" s="1">
        <v>0</v>
      </c>
      <c r="AD281" s="1">
        <v>0</v>
      </c>
      <c r="AE281" s="1">
        <v>0</v>
      </c>
      <c r="AF281" s="1">
        <v>0</v>
      </c>
      <c r="AG281" s="1">
        <v>0</v>
      </c>
      <c r="AH281" s="1">
        <v>0</v>
      </c>
      <c r="AI281" s="1">
        <v>0</v>
      </c>
      <c r="AJ281" s="1">
        <v>0</v>
      </c>
      <c r="AK281" s="1">
        <v>0</v>
      </c>
      <c r="AM281" s="61" t="s">
        <v>294</v>
      </c>
      <c r="AN281" s="36" t="str">
        <f t="shared" ref="AN281:BW281" si="226">IF(ISNUMBER(B281/B$68),B281/B$68,"…")</f>
        <v>…</v>
      </c>
      <c r="AO281" s="36">
        <f t="shared" si="226"/>
        <v>0</v>
      </c>
      <c r="AP281" s="36">
        <f t="shared" si="226"/>
        <v>0</v>
      </c>
      <c r="AQ281" s="36">
        <f t="shared" si="226"/>
        <v>0</v>
      </c>
      <c r="AR281" s="36">
        <f t="shared" si="226"/>
        <v>0</v>
      </c>
      <c r="AS281" s="36">
        <f t="shared" si="226"/>
        <v>0</v>
      </c>
      <c r="AT281" s="36">
        <f t="shared" si="226"/>
        <v>0</v>
      </c>
      <c r="AU281" s="36">
        <f t="shared" si="226"/>
        <v>0</v>
      </c>
      <c r="AV281" s="36">
        <f t="shared" si="226"/>
        <v>0</v>
      </c>
      <c r="AW281" s="36">
        <f t="shared" si="226"/>
        <v>8.8405797101449267E-3</v>
      </c>
      <c r="AX281" s="36">
        <f t="shared" si="226"/>
        <v>7.935403034943618E-3</v>
      </c>
      <c r="AY281" s="36">
        <f t="shared" si="226"/>
        <v>9.2560251484456856E-3</v>
      </c>
      <c r="AZ281" s="36">
        <f t="shared" si="226"/>
        <v>8.6058519793459562E-3</v>
      </c>
      <c r="BA281" s="36">
        <f t="shared" si="226"/>
        <v>9.7247403988791822E-3</v>
      </c>
      <c r="BB281" s="36">
        <f t="shared" si="226"/>
        <v>1.0659060201170995E-2</v>
      </c>
      <c r="BC281" s="36">
        <f t="shared" si="226"/>
        <v>1.0722740565380867E-2</v>
      </c>
      <c r="BD281" s="36">
        <f t="shared" si="226"/>
        <v>9.71682398667407E-4</v>
      </c>
      <c r="BE281" s="36">
        <f t="shared" si="226"/>
        <v>9.048603929679421E-4</v>
      </c>
      <c r="BF281" s="36">
        <f t="shared" si="226"/>
        <v>8.0229226361031524E-4</v>
      </c>
      <c r="BG281" s="36">
        <f t="shared" si="226"/>
        <v>6.1312078479460461E-4</v>
      </c>
      <c r="BH281" s="36">
        <f t="shared" si="226"/>
        <v>4.0799673602611179E-4</v>
      </c>
      <c r="BI281" s="36">
        <f t="shared" si="226"/>
        <v>2.229985876756114E-4</v>
      </c>
      <c r="BJ281" s="36">
        <f t="shared" si="226"/>
        <v>1.3365410318096765E-4</v>
      </c>
      <c r="BK281" s="36">
        <f t="shared" si="226"/>
        <v>5.9534440673929865E-5</v>
      </c>
      <c r="BL281" s="36">
        <f t="shared" si="226"/>
        <v>5.1088178195565545E-5</v>
      </c>
      <c r="BM281" s="36">
        <f t="shared" si="226"/>
        <v>0</v>
      </c>
      <c r="BN281" s="36">
        <f t="shared" si="226"/>
        <v>0</v>
      </c>
      <c r="BO281" s="36">
        <f t="shared" si="226"/>
        <v>0</v>
      </c>
      <c r="BP281" s="36">
        <f t="shared" si="226"/>
        <v>0</v>
      </c>
      <c r="BQ281" s="36">
        <f t="shared" si="226"/>
        <v>0</v>
      </c>
      <c r="BR281" s="36">
        <f t="shared" si="226"/>
        <v>0</v>
      </c>
      <c r="BS281" s="36">
        <f t="shared" si="226"/>
        <v>0</v>
      </c>
      <c r="BT281" s="36">
        <f t="shared" si="226"/>
        <v>0</v>
      </c>
      <c r="BU281" s="36">
        <f t="shared" si="226"/>
        <v>0</v>
      </c>
      <c r="BV281" s="36">
        <f t="shared" si="226"/>
        <v>0</v>
      </c>
      <c r="BW281" s="36" t="str">
        <f t="shared" si="226"/>
        <v>…</v>
      </c>
    </row>
    <row r="282" spans="1:75">
      <c r="A282" s="61" t="s">
        <v>295</v>
      </c>
      <c r="B282" s="1">
        <v>7.0000000000000007E-2</v>
      </c>
      <c r="C282" s="1">
        <v>7.0000000000000007E-2</v>
      </c>
      <c r="D282" s="1">
        <v>7.0000000000000007E-2</v>
      </c>
      <c r="E282" s="1">
        <v>7.0000000000000007E-2</v>
      </c>
      <c r="F282" s="1">
        <v>7.0000000000000007E-2</v>
      </c>
      <c r="G282" s="1">
        <v>1.0999999999999999E-2</v>
      </c>
      <c r="H282" s="1">
        <v>8.9999999999999993E-3</v>
      </c>
      <c r="I282" s="1">
        <v>6.0000000000000001E-3</v>
      </c>
      <c r="J282" s="1">
        <v>4.0000000000000001E-3</v>
      </c>
      <c r="K282" s="1">
        <v>1E-3</v>
      </c>
      <c r="L282" s="1">
        <v>0</v>
      </c>
      <c r="M282" s="1">
        <v>0</v>
      </c>
      <c r="N282" s="1">
        <v>0</v>
      </c>
      <c r="O282" s="1">
        <v>1.6E-2</v>
      </c>
      <c r="P282" s="1">
        <v>0.01</v>
      </c>
      <c r="Q282" s="1">
        <v>0.01</v>
      </c>
      <c r="R282" s="1">
        <v>2E-3</v>
      </c>
      <c r="S282" s="1">
        <v>0</v>
      </c>
      <c r="T282" s="1">
        <v>0</v>
      </c>
      <c r="U282" s="1">
        <v>0</v>
      </c>
      <c r="V282" s="1">
        <v>0</v>
      </c>
      <c r="W282" s="1">
        <v>0</v>
      </c>
      <c r="X282" s="1">
        <v>0</v>
      </c>
      <c r="Y282" s="1">
        <v>0</v>
      </c>
      <c r="Z282" s="1">
        <v>0</v>
      </c>
      <c r="AA282" s="1">
        <v>0</v>
      </c>
      <c r="AB282" s="1">
        <v>1.4999999999999999E-2</v>
      </c>
      <c r="AC282" s="1">
        <v>4.7E-2</v>
      </c>
      <c r="AD282" s="1">
        <v>1.417</v>
      </c>
      <c r="AE282" s="1">
        <v>2.2370000000000001</v>
      </c>
      <c r="AF282" s="1">
        <v>2.4079999999999999</v>
      </c>
      <c r="AG282" s="1">
        <v>2.4359999999999999</v>
      </c>
      <c r="AH282" s="1">
        <v>2.4089999999999998</v>
      </c>
      <c r="AI282" s="1">
        <v>2.2549999999999999</v>
      </c>
      <c r="AJ282" s="1">
        <v>1.8089999999999999</v>
      </c>
      <c r="AK282" s="1">
        <v>1.7689999999999999</v>
      </c>
      <c r="AM282" s="61" t="s">
        <v>295</v>
      </c>
      <c r="AN282" s="36">
        <f t="shared" ref="AN282:BW282" si="227">IF(ISNUMBER(B282/B$69),B282/B$69,"…")</f>
        <v>2.2624434389140274E-2</v>
      </c>
      <c r="AO282" s="36">
        <f t="shared" si="227"/>
        <v>1.9455252918287941E-2</v>
      </c>
      <c r="AP282" s="36">
        <f t="shared" si="227"/>
        <v>1.7953321364452424E-2</v>
      </c>
      <c r="AQ282" s="36">
        <f t="shared" si="227"/>
        <v>1.8224420723769851E-2</v>
      </c>
      <c r="AR282" s="36">
        <f t="shared" si="227"/>
        <v>1.8440463645943102E-2</v>
      </c>
      <c r="AS282" s="36">
        <f t="shared" si="227"/>
        <v>2.3939064200217629E-3</v>
      </c>
      <c r="AT282" s="36">
        <f t="shared" si="227"/>
        <v>1.8995356690586743E-3</v>
      </c>
      <c r="AU282" s="36">
        <f t="shared" si="227"/>
        <v>1.2237405669997961E-3</v>
      </c>
      <c r="AV282" s="36">
        <f t="shared" si="227"/>
        <v>8.2593433822011149E-4</v>
      </c>
      <c r="AW282" s="36">
        <f t="shared" si="227"/>
        <v>2.0044097013429546E-4</v>
      </c>
      <c r="AX282" s="36">
        <f t="shared" si="227"/>
        <v>0</v>
      </c>
      <c r="AY282" s="36">
        <f t="shared" si="227"/>
        <v>0</v>
      </c>
      <c r="AZ282" s="36">
        <f t="shared" si="227"/>
        <v>0</v>
      </c>
      <c r="BA282" s="36">
        <f t="shared" si="227"/>
        <v>2.0857776039629773E-3</v>
      </c>
      <c r="BB282" s="36">
        <f t="shared" si="227"/>
        <v>1.2556504269211452E-3</v>
      </c>
      <c r="BC282" s="36">
        <f t="shared" si="227"/>
        <v>1.2353304508956144E-3</v>
      </c>
      <c r="BD282" s="36">
        <f t="shared" si="227"/>
        <v>2.4919013207077E-4</v>
      </c>
      <c r="BE282" s="36">
        <f t="shared" si="227"/>
        <v>0</v>
      </c>
      <c r="BF282" s="36">
        <f t="shared" si="227"/>
        <v>0</v>
      </c>
      <c r="BG282" s="36">
        <f t="shared" si="227"/>
        <v>0</v>
      </c>
      <c r="BH282" s="36">
        <f t="shared" si="227"/>
        <v>0</v>
      </c>
      <c r="BI282" s="36">
        <f t="shared" si="227"/>
        <v>0</v>
      </c>
      <c r="BJ282" s="36">
        <f t="shared" si="227"/>
        <v>0</v>
      </c>
      <c r="BK282" s="36">
        <f t="shared" si="227"/>
        <v>0</v>
      </c>
      <c r="BL282" s="36">
        <f t="shared" si="227"/>
        <v>0</v>
      </c>
      <c r="BM282" s="36">
        <f t="shared" si="227"/>
        <v>0</v>
      </c>
      <c r="BN282" s="36">
        <f t="shared" si="227"/>
        <v>1.4516597309590631E-3</v>
      </c>
      <c r="BO282" s="36">
        <f t="shared" si="227"/>
        <v>3.5279987989791325E-3</v>
      </c>
      <c r="BP282" s="36">
        <f t="shared" si="227"/>
        <v>8.570218942784566E-2</v>
      </c>
      <c r="BQ282" s="36">
        <f t="shared" si="227"/>
        <v>0.11938944334738753</v>
      </c>
      <c r="BR282" s="36">
        <f t="shared" si="227"/>
        <v>0.10943962186974503</v>
      </c>
      <c r="BS282" s="36">
        <f t="shared" si="227"/>
        <v>0.11068702290076336</v>
      </c>
      <c r="BT282" s="36">
        <f t="shared" si="227"/>
        <v>8.1771894093686348E-2</v>
      </c>
      <c r="BU282" s="36">
        <f t="shared" si="227"/>
        <v>8.2986788356088761E-2</v>
      </c>
      <c r="BV282" s="36">
        <f t="shared" si="227"/>
        <v>6.4685689766144597E-2</v>
      </c>
      <c r="BW282" s="36">
        <f t="shared" si="227"/>
        <v>6.2304089036030005E-2</v>
      </c>
    </row>
    <row r="283" spans="1:75">
      <c r="A283" s="61" t="s">
        <v>296</v>
      </c>
      <c r="B283" s="1">
        <v>0.184</v>
      </c>
      <c r="C283" s="1">
        <v>0.19700000000000001</v>
      </c>
      <c r="D283" s="1">
        <v>0.17199999999999999</v>
      </c>
      <c r="E283" s="1">
        <v>0.191</v>
      </c>
      <c r="F283" s="1">
        <v>0.108</v>
      </c>
      <c r="G283" s="1">
        <v>0.10199999999999999</v>
      </c>
      <c r="H283" s="1">
        <v>0.13800000000000001</v>
      </c>
      <c r="I283" s="1">
        <v>0.17699999999999999</v>
      </c>
      <c r="J283" s="1">
        <v>0.14799999999999999</v>
      </c>
      <c r="K283" s="1">
        <v>0.187</v>
      </c>
      <c r="L283" s="1">
        <v>0.222</v>
      </c>
      <c r="M283" s="1">
        <v>0.20899999999999999</v>
      </c>
      <c r="N283" s="1">
        <v>0.20599999999999999</v>
      </c>
      <c r="O283" s="1">
        <v>0.23699999999999999</v>
      </c>
      <c r="P283" s="1">
        <v>0.27800000000000002</v>
      </c>
      <c r="Q283" s="1">
        <v>0.30099999999999999</v>
      </c>
      <c r="R283" s="1">
        <v>0.26700000000000002</v>
      </c>
      <c r="S283" s="1">
        <v>0.3</v>
      </c>
      <c r="T283" s="1">
        <v>0.32300000000000001</v>
      </c>
      <c r="U283" s="1">
        <v>0.27900000000000003</v>
      </c>
      <c r="V283" s="1">
        <v>0.29499999999999998</v>
      </c>
      <c r="W283" s="1">
        <v>0.28199999999999997</v>
      </c>
      <c r="X283" s="1">
        <v>0.27700000000000002</v>
      </c>
      <c r="Y283" s="1">
        <v>0.28299999999999997</v>
      </c>
      <c r="Z283" s="1">
        <v>0.29399999999999998</v>
      </c>
      <c r="AA283" s="1">
        <v>0.26600000000000001</v>
      </c>
      <c r="AB283" s="1">
        <v>0.24399999999999999</v>
      </c>
      <c r="AC283" s="1">
        <v>0.22500000000000001</v>
      </c>
      <c r="AD283" s="1">
        <v>0.251</v>
      </c>
      <c r="AE283" s="1">
        <v>0.23799999999999999</v>
      </c>
      <c r="AF283" s="1">
        <v>0.23699999999999999</v>
      </c>
      <c r="AG283" s="1">
        <v>0.254</v>
      </c>
      <c r="AH283" s="1">
        <v>0.24099999999999999</v>
      </c>
      <c r="AI283" s="1">
        <v>0.223</v>
      </c>
      <c r="AJ283" s="1">
        <v>0.23200000000000001</v>
      </c>
      <c r="AK283" s="1">
        <v>0.221</v>
      </c>
      <c r="AM283" s="61" t="s">
        <v>296</v>
      </c>
      <c r="AN283" s="36" t="str">
        <f t="shared" ref="AN283:BW283" si="228">IF(ISNUMBER(B283/B$70),B283/B$70,"…")</f>
        <v>…</v>
      </c>
      <c r="AO283" s="36">
        <f t="shared" si="228"/>
        <v>5.3344164635797456E-2</v>
      </c>
      <c r="AP283" s="36">
        <f t="shared" si="228"/>
        <v>4.3888747129369736E-2</v>
      </c>
      <c r="AQ283" s="36">
        <f t="shared" si="228"/>
        <v>4.4397954439795446E-2</v>
      </c>
      <c r="AR283" s="36">
        <f t="shared" si="228"/>
        <v>2.3825281270681665E-2</v>
      </c>
      <c r="AS283" s="36">
        <f t="shared" si="228"/>
        <v>2.0416333066453161E-2</v>
      </c>
      <c r="AT283" s="36">
        <f t="shared" si="228"/>
        <v>2.6790914385556207E-2</v>
      </c>
      <c r="AU283" s="36">
        <f t="shared" si="228"/>
        <v>3.5728704077513121E-2</v>
      </c>
      <c r="AV283" s="36">
        <f t="shared" si="228"/>
        <v>3.2236985406229574E-2</v>
      </c>
      <c r="AW283" s="36">
        <f t="shared" si="228"/>
        <v>3.7984968515133048E-2</v>
      </c>
      <c r="AX283" s="36">
        <f t="shared" si="228"/>
        <v>4.7948164146868255E-2</v>
      </c>
      <c r="AY283" s="36">
        <f t="shared" si="228"/>
        <v>4.7220967013104381E-2</v>
      </c>
      <c r="AZ283" s="36">
        <f t="shared" si="228"/>
        <v>4.8619306112815668E-2</v>
      </c>
      <c r="BA283" s="36">
        <f t="shared" si="228"/>
        <v>4.8575527772084445E-2</v>
      </c>
      <c r="BB283" s="36">
        <f t="shared" si="228"/>
        <v>4.4824250241857468E-2</v>
      </c>
      <c r="BC283" s="36">
        <f t="shared" si="228"/>
        <v>5.5968761621420601E-2</v>
      </c>
      <c r="BD283" s="36">
        <f t="shared" si="228"/>
        <v>6.0420909708078757E-2</v>
      </c>
      <c r="BE283" s="36">
        <f t="shared" si="228"/>
        <v>6.3237774030354132E-2</v>
      </c>
      <c r="BF283" s="36">
        <f t="shared" si="228"/>
        <v>6.2864927987543798E-2</v>
      </c>
      <c r="BG283" s="36">
        <f t="shared" si="228"/>
        <v>4.60928465223856E-2</v>
      </c>
      <c r="BH283" s="36">
        <f t="shared" si="228"/>
        <v>3.5181872391174714E-2</v>
      </c>
      <c r="BI283" s="36">
        <f t="shared" si="228"/>
        <v>3.4331628926223517E-2</v>
      </c>
      <c r="BJ283" s="36">
        <f t="shared" si="228"/>
        <v>3.2101054583381625E-2</v>
      </c>
      <c r="BK283" s="36">
        <f t="shared" si="228"/>
        <v>3.0505551363587367E-2</v>
      </c>
      <c r="BL283" s="36">
        <f t="shared" si="228"/>
        <v>2.9658024815898312E-2</v>
      </c>
      <c r="BM283" s="36">
        <f t="shared" si="228"/>
        <v>2.2255689424364126E-2</v>
      </c>
      <c r="BN283" s="36">
        <f t="shared" si="228"/>
        <v>1.8064707188865034E-2</v>
      </c>
      <c r="BO283" s="36">
        <f t="shared" si="228"/>
        <v>1.5408848102999589E-2</v>
      </c>
      <c r="BP283" s="36">
        <f t="shared" si="228"/>
        <v>1.1738845758114302E-2</v>
      </c>
      <c r="BQ283" s="36">
        <f t="shared" si="228"/>
        <v>9.1728975564634233E-3</v>
      </c>
      <c r="BR283" s="36">
        <f t="shared" si="228"/>
        <v>7.2366412213740452E-3</v>
      </c>
      <c r="BS283" s="36">
        <f t="shared" si="228"/>
        <v>7.5250340700361443E-3</v>
      </c>
      <c r="BT283" s="36">
        <f t="shared" si="228"/>
        <v>7.9042308953755323E-3</v>
      </c>
      <c r="BU283" s="36">
        <f t="shared" si="228"/>
        <v>4.6126796980039304E-3</v>
      </c>
      <c r="BV283" s="36">
        <f t="shared" si="228"/>
        <v>5.4133513778379262E-3</v>
      </c>
      <c r="BW283" s="36">
        <f t="shared" si="228"/>
        <v>4.7534037381971482E-3</v>
      </c>
    </row>
    <row r="285" spans="1:75">
      <c r="A285" s="37" t="s">
        <v>314</v>
      </c>
      <c r="B285" s="38">
        <f t="shared" ref="B285:AF285" si="229">B214</f>
        <v>1989</v>
      </c>
      <c r="C285" s="38">
        <f t="shared" si="229"/>
        <v>1990</v>
      </c>
      <c r="D285" s="38">
        <f t="shared" si="229"/>
        <v>1991</v>
      </c>
      <c r="E285" s="38">
        <f t="shared" si="229"/>
        <v>1992</v>
      </c>
      <c r="F285" s="38">
        <f t="shared" si="229"/>
        <v>1993</v>
      </c>
      <c r="G285" s="38">
        <f t="shared" si="229"/>
        <v>1994</v>
      </c>
      <c r="H285" s="38">
        <f t="shared" si="229"/>
        <v>1995</v>
      </c>
      <c r="I285" s="38">
        <f t="shared" si="229"/>
        <v>1996</v>
      </c>
      <c r="J285" s="38">
        <f t="shared" si="229"/>
        <v>1997</v>
      </c>
      <c r="K285" s="38">
        <f t="shared" si="229"/>
        <v>1998</v>
      </c>
      <c r="L285" s="38">
        <f t="shared" si="229"/>
        <v>1999</v>
      </c>
      <c r="M285" s="38">
        <f t="shared" si="229"/>
        <v>2000</v>
      </c>
      <c r="N285" s="38">
        <f t="shared" si="229"/>
        <v>2001</v>
      </c>
      <c r="O285" s="38">
        <f t="shared" si="229"/>
        <v>2002</v>
      </c>
      <c r="P285" s="38">
        <f t="shared" si="229"/>
        <v>2003</v>
      </c>
      <c r="Q285" s="38">
        <f t="shared" si="229"/>
        <v>2004</v>
      </c>
      <c r="R285" s="38">
        <f t="shared" si="229"/>
        <v>2005</v>
      </c>
      <c r="S285" s="38">
        <f t="shared" si="229"/>
        <v>2006</v>
      </c>
      <c r="T285" s="38">
        <f t="shared" si="229"/>
        <v>2007</v>
      </c>
      <c r="U285" s="38">
        <f t="shared" si="229"/>
        <v>2008</v>
      </c>
      <c r="V285" s="38">
        <f t="shared" si="229"/>
        <v>2009</v>
      </c>
      <c r="W285" s="38">
        <f t="shared" si="229"/>
        <v>2010</v>
      </c>
      <c r="X285" s="38">
        <f t="shared" si="229"/>
        <v>2011</v>
      </c>
      <c r="Y285" s="38">
        <f t="shared" si="229"/>
        <v>2012</v>
      </c>
      <c r="Z285" s="38">
        <f t="shared" si="229"/>
        <v>2013</v>
      </c>
      <c r="AA285" s="38">
        <f t="shared" si="229"/>
        <v>2014</v>
      </c>
      <c r="AB285" s="38">
        <f t="shared" si="229"/>
        <v>2015</v>
      </c>
      <c r="AC285" s="38">
        <f t="shared" si="229"/>
        <v>2016</v>
      </c>
      <c r="AD285" s="38">
        <f t="shared" si="229"/>
        <v>2017</v>
      </c>
      <c r="AE285" s="38">
        <f t="shared" si="229"/>
        <v>2018</v>
      </c>
      <c r="AF285" s="38">
        <f t="shared" si="229"/>
        <v>2019</v>
      </c>
      <c r="AG285" s="38">
        <f t="shared" ref="AG285:AH285" si="230">AG214</f>
        <v>2020</v>
      </c>
      <c r="AH285" s="38">
        <f t="shared" si="230"/>
        <v>2021</v>
      </c>
      <c r="AI285" s="38">
        <f t="shared" ref="AI285:AJ285" si="231">AI214</f>
        <v>2022</v>
      </c>
      <c r="AJ285" s="38">
        <f t="shared" si="231"/>
        <v>2023</v>
      </c>
      <c r="AK285" s="38">
        <f t="shared" ref="AK285" si="232">AK214</f>
        <v>2024</v>
      </c>
      <c r="AM285" s="37" t="s">
        <v>206</v>
      </c>
      <c r="AN285" s="38">
        <f t="shared" ref="AN285:BR285" si="233">AN214</f>
        <v>1989</v>
      </c>
      <c r="AO285" s="38">
        <f t="shared" si="233"/>
        <v>1990</v>
      </c>
      <c r="AP285" s="38">
        <f t="shared" si="233"/>
        <v>1991</v>
      </c>
      <c r="AQ285" s="38">
        <f t="shared" si="233"/>
        <v>1992</v>
      </c>
      <c r="AR285" s="38">
        <f t="shared" si="233"/>
        <v>1993</v>
      </c>
      <c r="AS285" s="38">
        <f t="shared" si="233"/>
        <v>1994</v>
      </c>
      <c r="AT285" s="38">
        <f t="shared" si="233"/>
        <v>1995</v>
      </c>
      <c r="AU285" s="38">
        <f t="shared" si="233"/>
        <v>1996</v>
      </c>
      <c r="AV285" s="38">
        <f t="shared" si="233"/>
        <v>1997</v>
      </c>
      <c r="AW285" s="38">
        <f t="shared" si="233"/>
        <v>1998</v>
      </c>
      <c r="AX285" s="38">
        <f t="shared" si="233"/>
        <v>1999</v>
      </c>
      <c r="AY285" s="38">
        <f t="shared" si="233"/>
        <v>2000</v>
      </c>
      <c r="AZ285" s="38">
        <f t="shared" si="233"/>
        <v>2001</v>
      </c>
      <c r="BA285" s="38">
        <f t="shared" si="233"/>
        <v>2002</v>
      </c>
      <c r="BB285" s="38">
        <f t="shared" si="233"/>
        <v>2003</v>
      </c>
      <c r="BC285" s="38">
        <f t="shared" si="233"/>
        <v>2004</v>
      </c>
      <c r="BD285" s="38">
        <f t="shared" si="233"/>
        <v>2005</v>
      </c>
      <c r="BE285" s="38">
        <f t="shared" si="233"/>
        <v>2006</v>
      </c>
      <c r="BF285" s="38">
        <f t="shared" si="233"/>
        <v>2007</v>
      </c>
      <c r="BG285" s="38">
        <f t="shared" si="233"/>
        <v>2008</v>
      </c>
      <c r="BH285" s="38">
        <f t="shared" si="233"/>
        <v>2009</v>
      </c>
      <c r="BI285" s="38">
        <f t="shared" si="233"/>
        <v>2010</v>
      </c>
      <c r="BJ285" s="38">
        <f t="shared" si="233"/>
        <v>2011</v>
      </c>
      <c r="BK285" s="38">
        <f t="shared" si="233"/>
        <v>2012</v>
      </c>
      <c r="BL285" s="38">
        <f t="shared" si="233"/>
        <v>2013</v>
      </c>
      <c r="BM285" s="38">
        <f t="shared" si="233"/>
        <v>2014</v>
      </c>
      <c r="BN285" s="38">
        <f t="shared" si="233"/>
        <v>2015</v>
      </c>
      <c r="BO285" s="38">
        <f t="shared" si="233"/>
        <v>2016</v>
      </c>
      <c r="BP285" s="38">
        <f t="shared" si="233"/>
        <v>2017</v>
      </c>
      <c r="BQ285" s="38">
        <f t="shared" si="233"/>
        <v>2018</v>
      </c>
      <c r="BR285" s="38">
        <f t="shared" si="233"/>
        <v>2019</v>
      </c>
      <c r="BS285" s="38">
        <f t="shared" ref="BS285:BT285" si="234">BS214</f>
        <v>2020</v>
      </c>
      <c r="BT285" s="38">
        <f t="shared" si="234"/>
        <v>2021</v>
      </c>
      <c r="BU285" s="38">
        <f t="shared" ref="BU285:BV285" si="235">BU214</f>
        <v>2022</v>
      </c>
      <c r="BV285" s="38">
        <f t="shared" si="235"/>
        <v>2023</v>
      </c>
      <c r="BW285" s="38">
        <f t="shared" ref="BW285" si="236">BW214</f>
        <v>2024</v>
      </c>
    </row>
    <row r="286" spans="1:75">
      <c r="A286" s="61" t="s">
        <v>228</v>
      </c>
      <c r="B286" s="1" t="str">
        <f>IF(ISNUMBER(B73-B144-B215),IF(ROUND(B73-B144-B215,3)&lt;0,ROUND(B73-B144-B215,3)+0.001,ROUND(B73-B144-B215,3)),"…")</f>
        <v>…</v>
      </c>
      <c r="C286" s="1" t="str">
        <f t="shared" ref="C286:AI286" si="237">IF(ISNUMBER(C73-C144-C215),IF(ROUND(C73-C144-C215,3)&lt;0,ROUND(C73-C144-C215,3)+0.001,ROUND(C73-C144-C215,3)),"…")</f>
        <v>…</v>
      </c>
      <c r="D286" s="1" t="str">
        <f t="shared" si="237"/>
        <v>…</v>
      </c>
      <c r="E286" s="1" t="str">
        <f t="shared" si="237"/>
        <v>…</v>
      </c>
      <c r="F286" s="1" t="str">
        <f t="shared" si="237"/>
        <v>…</v>
      </c>
      <c r="G286" s="1" t="str">
        <f t="shared" si="237"/>
        <v>…</v>
      </c>
      <c r="H286" s="1" t="str">
        <f t="shared" si="237"/>
        <v>…</v>
      </c>
      <c r="I286" s="1" t="str">
        <f t="shared" si="237"/>
        <v>…</v>
      </c>
      <c r="J286" s="1" t="str">
        <f t="shared" si="237"/>
        <v>…</v>
      </c>
      <c r="K286" s="1" t="str">
        <f t="shared" si="237"/>
        <v>…</v>
      </c>
      <c r="L286" s="1" t="str">
        <f t="shared" si="237"/>
        <v>…</v>
      </c>
      <c r="M286" s="1" t="str">
        <f t="shared" si="237"/>
        <v>…</v>
      </c>
      <c r="N286" s="1" t="str">
        <f t="shared" si="237"/>
        <v>…</v>
      </c>
      <c r="O286" s="1" t="str">
        <f t="shared" si="237"/>
        <v>…</v>
      </c>
      <c r="P286" s="1" t="str">
        <f t="shared" si="237"/>
        <v>…</v>
      </c>
      <c r="Q286" s="1" t="str">
        <f t="shared" si="237"/>
        <v>…</v>
      </c>
      <c r="R286" s="1" t="str">
        <f t="shared" si="237"/>
        <v>…</v>
      </c>
      <c r="S286" s="1">
        <f t="shared" si="237"/>
        <v>0</v>
      </c>
      <c r="T286" s="1">
        <f t="shared" si="237"/>
        <v>0</v>
      </c>
      <c r="U286" s="1">
        <f t="shared" si="237"/>
        <v>0</v>
      </c>
      <c r="V286" s="1">
        <f t="shared" si="237"/>
        <v>0</v>
      </c>
      <c r="W286" s="1">
        <f t="shared" si="237"/>
        <v>0</v>
      </c>
      <c r="X286" s="1">
        <f t="shared" si="237"/>
        <v>0</v>
      </c>
      <c r="Y286" s="1">
        <f t="shared" si="237"/>
        <v>0</v>
      </c>
      <c r="Z286" s="1">
        <f t="shared" si="237"/>
        <v>0</v>
      </c>
      <c r="AA286" s="1">
        <f t="shared" si="237"/>
        <v>0</v>
      </c>
      <c r="AB286" s="1">
        <f t="shared" si="237"/>
        <v>0</v>
      </c>
      <c r="AC286" s="1">
        <f t="shared" si="237"/>
        <v>0</v>
      </c>
      <c r="AD286" s="1">
        <f t="shared" si="237"/>
        <v>0</v>
      </c>
      <c r="AE286" s="1">
        <f t="shared" si="237"/>
        <v>0</v>
      </c>
      <c r="AF286" s="1">
        <f t="shared" si="237"/>
        <v>0</v>
      </c>
      <c r="AG286" s="1">
        <f t="shared" si="237"/>
        <v>0</v>
      </c>
      <c r="AH286" s="1">
        <f t="shared" si="237"/>
        <v>0</v>
      </c>
      <c r="AI286" s="1">
        <f t="shared" si="237"/>
        <v>0</v>
      </c>
      <c r="AJ286" s="1">
        <f t="shared" ref="AJ286:AK286" si="238">IF(ISNUMBER(AJ73-AJ144-AJ215),IF(ROUND(AJ73-AJ144-AJ215,3)&lt;0,ROUND(AJ73-AJ144-AJ215,3)+0.001,ROUND(AJ73-AJ144-AJ215,3)),"…")</f>
        <v>0</v>
      </c>
      <c r="AK286" s="1">
        <f t="shared" si="238"/>
        <v>0</v>
      </c>
      <c r="AM286" s="61" t="s">
        <v>228</v>
      </c>
      <c r="AN286" s="36" t="str">
        <f t="shared" ref="AN286:BW286" si="239">IF(ISNUMBER(B286/B$2),B286/B$2,"…")</f>
        <v>…</v>
      </c>
      <c r="AO286" s="36" t="str">
        <f t="shared" si="239"/>
        <v>…</v>
      </c>
      <c r="AP286" s="36" t="str">
        <f t="shared" si="239"/>
        <v>…</v>
      </c>
      <c r="AQ286" s="36" t="str">
        <f t="shared" si="239"/>
        <v>…</v>
      </c>
      <c r="AR286" s="36" t="str">
        <f t="shared" si="239"/>
        <v>…</v>
      </c>
      <c r="AS286" s="36" t="str">
        <f t="shared" si="239"/>
        <v>…</v>
      </c>
      <c r="AT286" s="36" t="str">
        <f t="shared" si="239"/>
        <v>…</v>
      </c>
      <c r="AU286" s="36" t="str">
        <f t="shared" si="239"/>
        <v>…</v>
      </c>
      <c r="AV286" s="36" t="str">
        <f t="shared" si="239"/>
        <v>…</v>
      </c>
      <c r="AW286" s="36" t="str">
        <f t="shared" si="239"/>
        <v>…</v>
      </c>
      <c r="AX286" s="36" t="str">
        <f t="shared" si="239"/>
        <v>…</v>
      </c>
      <c r="AY286" s="36" t="str">
        <f t="shared" si="239"/>
        <v>…</v>
      </c>
      <c r="AZ286" s="36" t="str">
        <f t="shared" si="239"/>
        <v>…</v>
      </c>
      <c r="BA286" s="36" t="str">
        <f t="shared" si="239"/>
        <v>…</v>
      </c>
      <c r="BB286" s="36" t="str">
        <f t="shared" si="239"/>
        <v>…</v>
      </c>
      <c r="BC286" s="36" t="str">
        <f t="shared" si="239"/>
        <v>…</v>
      </c>
      <c r="BD286" s="36" t="str">
        <f t="shared" si="239"/>
        <v>…</v>
      </c>
      <c r="BE286" s="36" t="str">
        <f t="shared" si="239"/>
        <v>…</v>
      </c>
      <c r="BF286" s="36">
        <f t="shared" si="239"/>
        <v>0</v>
      </c>
      <c r="BG286" s="36">
        <f t="shared" si="239"/>
        <v>0</v>
      </c>
      <c r="BH286" s="36">
        <f t="shared" si="239"/>
        <v>0</v>
      </c>
      <c r="BI286" s="36">
        <f t="shared" si="239"/>
        <v>0</v>
      </c>
      <c r="BJ286" s="36">
        <f t="shared" si="239"/>
        <v>0</v>
      </c>
      <c r="BK286" s="36">
        <f t="shared" si="239"/>
        <v>0</v>
      </c>
      <c r="BL286" s="36">
        <f t="shared" si="239"/>
        <v>0</v>
      </c>
      <c r="BM286" s="36">
        <f t="shared" si="239"/>
        <v>0</v>
      </c>
      <c r="BN286" s="36">
        <f t="shared" si="239"/>
        <v>0</v>
      </c>
      <c r="BO286" s="36">
        <f t="shared" si="239"/>
        <v>0</v>
      </c>
      <c r="BP286" s="36">
        <f t="shared" si="239"/>
        <v>0</v>
      </c>
      <c r="BQ286" s="36">
        <f t="shared" si="239"/>
        <v>0</v>
      </c>
      <c r="BR286" s="36">
        <f t="shared" si="239"/>
        <v>0</v>
      </c>
      <c r="BS286" s="36">
        <f t="shared" si="239"/>
        <v>0</v>
      </c>
      <c r="BT286" s="36" t="str">
        <f t="shared" si="239"/>
        <v>…</v>
      </c>
      <c r="BU286" s="36" t="str">
        <f t="shared" si="239"/>
        <v>…</v>
      </c>
      <c r="BV286" s="36" t="str">
        <f t="shared" si="239"/>
        <v>…</v>
      </c>
      <c r="BW286" s="36" t="str">
        <f t="shared" si="239"/>
        <v>…</v>
      </c>
    </row>
    <row r="287" spans="1:75">
      <c r="A287" s="61" t="s">
        <v>229</v>
      </c>
      <c r="B287" s="1">
        <f t="shared" ref="B287:AI287" si="240">IF(ISNUMBER(B74-B145-B216),IF(ROUND(B74-B145-B216,3)&lt;0,ROUND(B74-B145-B216,3)+0.001,ROUND(B74-B145-B216,3)),"…")</f>
        <v>0</v>
      </c>
      <c r="C287" s="1">
        <f t="shared" si="240"/>
        <v>0</v>
      </c>
      <c r="D287" s="1">
        <f t="shared" si="240"/>
        <v>0</v>
      </c>
      <c r="E287" s="1">
        <f t="shared" si="240"/>
        <v>0</v>
      </c>
      <c r="F287" s="1">
        <f t="shared" si="240"/>
        <v>0</v>
      </c>
      <c r="G287" s="1">
        <f t="shared" si="240"/>
        <v>0</v>
      </c>
      <c r="H287" s="1">
        <f t="shared" si="240"/>
        <v>0</v>
      </c>
      <c r="I287" s="1">
        <f t="shared" si="240"/>
        <v>0</v>
      </c>
      <c r="J287" s="1">
        <f t="shared" si="240"/>
        <v>0</v>
      </c>
      <c r="K287" s="1">
        <f t="shared" si="240"/>
        <v>0</v>
      </c>
      <c r="L287" s="1">
        <f t="shared" si="240"/>
        <v>0</v>
      </c>
      <c r="M287" s="1">
        <f t="shared" si="240"/>
        <v>0</v>
      </c>
      <c r="N287" s="1">
        <f t="shared" si="240"/>
        <v>0</v>
      </c>
      <c r="O287" s="1">
        <f t="shared" si="240"/>
        <v>0</v>
      </c>
      <c r="P287" s="1">
        <f t="shared" si="240"/>
        <v>0</v>
      </c>
      <c r="Q287" s="1">
        <f t="shared" si="240"/>
        <v>0</v>
      </c>
      <c r="R287" s="1">
        <f t="shared" si="240"/>
        <v>0</v>
      </c>
      <c r="S287" s="1">
        <f t="shared" si="240"/>
        <v>0</v>
      </c>
      <c r="T287" s="1">
        <f t="shared" si="240"/>
        <v>0</v>
      </c>
      <c r="U287" s="1">
        <f t="shared" si="240"/>
        <v>0</v>
      </c>
      <c r="V287" s="1">
        <f t="shared" si="240"/>
        <v>0</v>
      </c>
      <c r="W287" s="1">
        <f t="shared" si="240"/>
        <v>0</v>
      </c>
      <c r="X287" s="1">
        <f t="shared" si="240"/>
        <v>0</v>
      </c>
      <c r="Y287" s="1">
        <f t="shared" si="240"/>
        <v>0.874</v>
      </c>
      <c r="Z287" s="1">
        <f t="shared" si="240"/>
        <v>0.94699999999999995</v>
      </c>
      <c r="AA287" s="1">
        <f t="shared" si="240"/>
        <v>1.1160000000000001</v>
      </c>
      <c r="AB287" s="1">
        <f t="shared" si="240"/>
        <v>1.091</v>
      </c>
      <c r="AC287" s="1">
        <f t="shared" si="240"/>
        <v>1.157</v>
      </c>
      <c r="AD287" s="1">
        <f t="shared" si="240"/>
        <v>1.2709999999999999</v>
      </c>
      <c r="AE287" s="1">
        <f t="shared" si="240"/>
        <v>1.4319999999999999</v>
      </c>
      <c r="AF287" s="1">
        <f t="shared" si="240"/>
        <v>1.5680000000000001</v>
      </c>
      <c r="AG287" s="1">
        <f t="shared" si="240"/>
        <v>1.7370000000000001</v>
      </c>
      <c r="AH287" s="1">
        <f t="shared" si="240"/>
        <v>1.6759999999999999</v>
      </c>
      <c r="AI287" s="1">
        <f t="shared" si="240"/>
        <v>1.2669999999999999</v>
      </c>
      <c r="AJ287" s="1">
        <f t="shared" ref="AJ287:AK287" si="241">IF(ISNUMBER(AJ74-AJ145-AJ216),IF(ROUND(AJ74-AJ145-AJ216,3)&lt;0,ROUND(AJ74-AJ145-AJ216,3)+0.001,ROUND(AJ74-AJ145-AJ216,3)),"…")</f>
        <v>0.95199999999999996</v>
      </c>
      <c r="AK287" s="1">
        <f t="shared" si="241"/>
        <v>0.77100000000000002</v>
      </c>
      <c r="AM287" s="61" t="s">
        <v>229</v>
      </c>
      <c r="AN287" s="36">
        <f t="shared" ref="AN287:BW287" si="242">IF(ISNUMBER(B287/B$3),B287/B$3,"…")</f>
        <v>0</v>
      </c>
      <c r="AO287" s="36">
        <f t="shared" si="242"/>
        <v>0</v>
      </c>
      <c r="AP287" s="36">
        <f t="shared" si="242"/>
        <v>0</v>
      </c>
      <c r="AQ287" s="36">
        <f t="shared" si="242"/>
        <v>0</v>
      </c>
      <c r="AR287" s="36">
        <f t="shared" si="242"/>
        <v>0</v>
      </c>
      <c r="AS287" s="36">
        <f t="shared" si="242"/>
        <v>0</v>
      </c>
      <c r="AT287" s="36">
        <f t="shared" si="242"/>
        <v>0</v>
      </c>
      <c r="AU287" s="36">
        <f t="shared" si="242"/>
        <v>0</v>
      </c>
      <c r="AV287" s="36">
        <f t="shared" si="242"/>
        <v>0</v>
      </c>
      <c r="AW287" s="36">
        <f t="shared" si="242"/>
        <v>0</v>
      </c>
      <c r="AX287" s="36">
        <f t="shared" si="242"/>
        <v>0</v>
      </c>
      <c r="AY287" s="36">
        <f t="shared" si="242"/>
        <v>0</v>
      </c>
      <c r="AZ287" s="36">
        <f t="shared" si="242"/>
        <v>0</v>
      </c>
      <c r="BA287" s="36">
        <f t="shared" si="242"/>
        <v>0</v>
      </c>
      <c r="BB287" s="36">
        <f t="shared" si="242"/>
        <v>0</v>
      </c>
      <c r="BC287" s="36">
        <f t="shared" si="242"/>
        <v>0</v>
      </c>
      <c r="BD287" s="36">
        <f t="shared" si="242"/>
        <v>0</v>
      </c>
      <c r="BE287" s="36">
        <f t="shared" si="242"/>
        <v>0</v>
      </c>
      <c r="BF287" s="36">
        <f t="shared" si="242"/>
        <v>0</v>
      </c>
      <c r="BG287" s="36">
        <f t="shared" si="242"/>
        <v>0</v>
      </c>
      <c r="BH287" s="36">
        <f t="shared" si="242"/>
        <v>0</v>
      </c>
      <c r="BI287" s="36">
        <f t="shared" si="242"/>
        <v>0</v>
      </c>
      <c r="BJ287" s="36">
        <f t="shared" si="242"/>
        <v>0</v>
      </c>
      <c r="BK287" s="36">
        <f t="shared" si="242"/>
        <v>1.8060836501901139E-2</v>
      </c>
      <c r="BL287" s="36">
        <f t="shared" si="242"/>
        <v>1.7354811516117799E-2</v>
      </c>
      <c r="BM287" s="36">
        <f t="shared" si="242"/>
        <v>1.8842439386776526E-2</v>
      </c>
      <c r="BN287" s="36">
        <f t="shared" si="242"/>
        <v>1.672210045522125E-2</v>
      </c>
      <c r="BO287" s="36">
        <f t="shared" si="242"/>
        <v>1.5824819115615556E-2</v>
      </c>
      <c r="BP287" s="36">
        <f t="shared" si="242"/>
        <v>1.5976368550059704E-2</v>
      </c>
      <c r="BQ287" s="36">
        <f t="shared" si="242"/>
        <v>1.5403646533641692E-2</v>
      </c>
      <c r="BR287" s="36">
        <f t="shared" si="242"/>
        <v>1.4116587891064597E-2</v>
      </c>
      <c r="BS287" s="36">
        <f t="shared" si="242"/>
        <v>1.3462820294213392E-2</v>
      </c>
      <c r="BT287" s="36">
        <f t="shared" si="242"/>
        <v>1.1437696628063303E-2</v>
      </c>
      <c r="BU287" s="36">
        <f t="shared" si="242"/>
        <v>8.3411236487643016E-3</v>
      </c>
      <c r="BV287" s="36">
        <f t="shared" si="242"/>
        <v>5.938049675029004E-3</v>
      </c>
      <c r="BW287" s="36">
        <f t="shared" si="242"/>
        <v>4.6089836324290714E-3</v>
      </c>
    </row>
    <row r="288" spans="1:75">
      <c r="A288" s="61" t="s">
        <v>230</v>
      </c>
      <c r="B288" s="1">
        <f t="shared" ref="B288:AI288" si="243">IF(ISNUMBER(B75-B146-B217),IF(ROUND(B75-B146-B217,3)&lt;0,ROUND(B75-B146-B217,3)+0.001,ROUND(B75-B146-B217,3)),"…")</f>
        <v>0</v>
      </c>
      <c r="C288" s="1">
        <f t="shared" si="243"/>
        <v>0</v>
      </c>
      <c r="D288" s="1">
        <f t="shared" si="243"/>
        <v>0</v>
      </c>
      <c r="E288" s="1">
        <f t="shared" si="243"/>
        <v>0</v>
      </c>
      <c r="F288" s="1">
        <f t="shared" si="243"/>
        <v>0</v>
      </c>
      <c r="G288" s="1">
        <f t="shared" si="243"/>
        <v>0</v>
      </c>
      <c r="H288" s="1">
        <f t="shared" si="243"/>
        <v>0</v>
      </c>
      <c r="I288" s="1">
        <f t="shared" si="243"/>
        <v>0</v>
      </c>
      <c r="J288" s="1">
        <f t="shared" si="243"/>
        <v>0</v>
      </c>
      <c r="K288" s="1">
        <f t="shared" si="243"/>
        <v>0</v>
      </c>
      <c r="L288" s="1">
        <f t="shared" si="243"/>
        <v>0</v>
      </c>
      <c r="M288" s="1">
        <f t="shared" si="243"/>
        <v>0</v>
      </c>
      <c r="N288" s="1">
        <f t="shared" si="243"/>
        <v>0</v>
      </c>
      <c r="O288" s="1">
        <f t="shared" si="243"/>
        <v>0</v>
      </c>
      <c r="P288" s="1">
        <f t="shared" si="243"/>
        <v>0</v>
      </c>
      <c r="Q288" s="1">
        <f t="shared" si="243"/>
        <v>0</v>
      </c>
      <c r="R288" s="1">
        <f t="shared" si="243"/>
        <v>0</v>
      </c>
      <c r="S288" s="1">
        <f t="shared" si="243"/>
        <v>0</v>
      </c>
      <c r="T288" s="1">
        <f t="shared" si="243"/>
        <v>0</v>
      </c>
      <c r="U288" s="1">
        <f t="shared" si="243"/>
        <v>0</v>
      </c>
      <c r="V288" s="1">
        <f t="shared" si="243"/>
        <v>0</v>
      </c>
      <c r="W288" s="1">
        <f t="shared" si="243"/>
        <v>0</v>
      </c>
      <c r="X288" s="1">
        <f t="shared" si="243"/>
        <v>0</v>
      </c>
      <c r="Y288" s="1">
        <f t="shared" si="243"/>
        <v>0</v>
      </c>
      <c r="Z288" s="1">
        <f t="shared" si="243"/>
        <v>0</v>
      </c>
      <c r="AA288" s="1">
        <f t="shared" si="243"/>
        <v>0</v>
      </c>
      <c r="AB288" s="1">
        <f t="shared" si="243"/>
        <v>0</v>
      </c>
      <c r="AC288" s="1">
        <f t="shared" si="243"/>
        <v>0</v>
      </c>
      <c r="AD288" s="1">
        <f t="shared" si="243"/>
        <v>0</v>
      </c>
      <c r="AE288" s="1">
        <f t="shared" si="243"/>
        <v>0</v>
      </c>
      <c r="AF288" s="1">
        <f t="shared" si="243"/>
        <v>0.55600000000000005</v>
      </c>
      <c r="AG288" s="1">
        <f t="shared" si="243"/>
        <v>0.61399999999999999</v>
      </c>
      <c r="AH288" s="1">
        <f t="shared" si="243"/>
        <v>1.8979999999999999</v>
      </c>
      <c r="AI288" s="1">
        <f t="shared" si="243"/>
        <v>1.7869999999999999</v>
      </c>
      <c r="AJ288" s="1">
        <f t="shared" ref="AJ288:AK288" si="244">IF(ISNUMBER(AJ75-AJ146-AJ217),IF(ROUND(AJ75-AJ146-AJ217,3)&lt;0,ROUND(AJ75-AJ146-AJ217,3)+0.001,ROUND(AJ75-AJ146-AJ217,3)),"…")</f>
        <v>1.8520000000000001</v>
      </c>
      <c r="AK288" s="1">
        <f t="shared" si="244"/>
        <v>2.2229999999999999</v>
      </c>
      <c r="AM288" s="61" t="s">
        <v>230</v>
      </c>
      <c r="AN288" s="36">
        <f t="shared" ref="AN288:BW288" si="245">IF(ISNUMBER(B288/B$4),B288/B$4,"…")</f>
        <v>0</v>
      </c>
      <c r="AO288" s="36">
        <f t="shared" si="245"/>
        <v>0</v>
      </c>
      <c r="AP288" s="36">
        <f t="shared" si="245"/>
        <v>0</v>
      </c>
      <c r="AQ288" s="36">
        <f t="shared" si="245"/>
        <v>0</v>
      </c>
      <c r="AR288" s="36">
        <f t="shared" si="245"/>
        <v>0</v>
      </c>
      <c r="AS288" s="36">
        <f t="shared" si="245"/>
        <v>0</v>
      </c>
      <c r="AT288" s="36">
        <f t="shared" si="245"/>
        <v>0</v>
      </c>
      <c r="AU288" s="36">
        <f t="shared" si="245"/>
        <v>0</v>
      </c>
      <c r="AV288" s="36">
        <f t="shared" si="245"/>
        <v>0</v>
      </c>
      <c r="AW288" s="36">
        <f t="shared" si="245"/>
        <v>0</v>
      </c>
      <c r="AX288" s="36">
        <f t="shared" si="245"/>
        <v>0</v>
      </c>
      <c r="AY288" s="36">
        <f t="shared" si="245"/>
        <v>0</v>
      </c>
      <c r="AZ288" s="36">
        <f t="shared" si="245"/>
        <v>0</v>
      </c>
      <c r="BA288" s="36">
        <f t="shared" si="245"/>
        <v>0</v>
      </c>
      <c r="BB288" s="36">
        <f t="shared" si="245"/>
        <v>0</v>
      </c>
      <c r="BC288" s="36">
        <f t="shared" si="245"/>
        <v>0</v>
      </c>
      <c r="BD288" s="36">
        <f t="shared" si="245"/>
        <v>0</v>
      </c>
      <c r="BE288" s="36">
        <f t="shared" si="245"/>
        <v>0</v>
      </c>
      <c r="BF288" s="36">
        <f t="shared" si="245"/>
        <v>0</v>
      </c>
      <c r="BG288" s="36">
        <f t="shared" si="245"/>
        <v>0</v>
      </c>
      <c r="BH288" s="36">
        <f t="shared" si="245"/>
        <v>0</v>
      </c>
      <c r="BI288" s="36">
        <f t="shared" si="245"/>
        <v>0</v>
      </c>
      <c r="BJ288" s="36">
        <f t="shared" si="245"/>
        <v>0</v>
      </c>
      <c r="BK288" s="36">
        <f t="shared" si="245"/>
        <v>0</v>
      </c>
      <c r="BL288" s="36">
        <f t="shared" si="245"/>
        <v>0</v>
      </c>
      <c r="BM288" s="36">
        <f t="shared" si="245"/>
        <v>0</v>
      </c>
      <c r="BN288" s="36">
        <f t="shared" si="245"/>
        <v>0</v>
      </c>
      <c r="BO288" s="36">
        <f t="shared" si="245"/>
        <v>0</v>
      </c>
      <c r="BP288" s="36">
        <f t="shared" si="245"/>
        <v>0</v>
      </c>
      <c r="BQ288" s="36">
        <f t="shared" si="245"/>
        <v>0</v>
      </c>
      <c r="BR288" s="36">
        <f t="shared" si="245"/>
        <v>9.3382599932818292E-2</v>
      </c>
      <c r="BS288" s="36">
        <f t="shared" si="245"/>
        <v>7.8960905349794233E-2</v>
      </c>
      <c r="BT288" s="36">
        <f t="shared" si="245"/>
        <v>0.22282225874618453</v>
      </c>
      <c r="BU288" s="36">
        <f t="shared" si="245"/>
        <v>0.18684650773734837</v>
      </c>
      <c r="BV288" s="36">
        <f t="shared" si="245"/>
        <v>0.16778401884399349</v>
      </c>
      <c r="BW288" s="36">
        <f t="shared" si="245"/>
        <v>0.1958590308370044</v>
      </c>
    </row>
    <row r="289" spans="1:75">
      <c r="A289" s="61" t="s">
        <v>231</v>
      </c>
      <c r="B289" s="1">
        <f t="shared" ref="B289:AI289" si="246">IF(ISNUMBER(B76-B147-B218),IF(ROUND(B76-B147-B218,3)&lt;0,ROUND(B76-B147-B218,3)+0.001,ROUND(B76-B147-B218,3)),"…")</f>
        <v>0</v>
      </c>
      <c r="C289" s="1">
        <f t="shared" si="246"/>
        <v>0</v>
      </c>
      <c r="D289" s="1">
        <f t="shared" si="246"/>
        <v>0</v>
      </c>
      <c r="E289" s="1">
        <f t="shared" si="246"/>
        <v>0</v>
      </c>
      <c r="F289" s="1">
        <f t="shared" si="246"/>
        <v>0</v>
      </c>
      <c r="G289" s="1">
        <f t="shared" si="246"/>
        <v>0</v>
      </c>
      <c r="H289" s="1">
        <f t="shared" si="246"/>
        <v>0</v>
      </c>
      <c r="I289" s="1">
        <f t="shared" si="246"/>
        <v>0</v>
      </c>
      <c r="J289" s="1">
        <f t="shared" si="246"/>
        <v>0</v>
      </c>
      <c r="K289" s="1">
        <f t="shared" si="246"/>
        <v>0</v>
      </c>
      <c r="L289" s="1">
        <f t="shared" si="246"/>
        <v>0</v>
      </c>
      <c r="M289" s="1">
        <f t="shared" si="246"/>
        <v>0</v>
      </c>
      <c r="N289" s="1">
        <f t="shared" si="246"/>
        <v>0</v>
      </c>
      <c r="O289" s="1">
        <f t="shared" si="246"/>
        <v>0</v>
      </c>
      <c r="P289" s="1">
        <f t="shared" si="246"/>
        <v>0</v>
      </c>
      <c r="Q289" s="1">
        <f t="shared" si="246"/>
        <v>0</v>
      </c>
      <c r="R289" s="1">
        <f t="shared" si="246"/>
        <v>0</v>
      </c>
      <c r="S289" s="1">
        <f t="shared" si="246"/>
        <v>0</v>
      </c>
      <c r="T289" s="1">
        <f t="shared" si="246"/>
        <v>0</v>
      </c>
      <c r="U289" s="1">
        <f t="shared" si="246"/>
        <v>0</v>
      </c>
      <c r="V289" s="1">
        <f t="shared" si="246"/>
        <v>0</v>
      </c>
      <c r="W289" s="1">
        <f t="shared" si="246"/>
        <v>0</v>
      </c>
      <c r="X289" s="1">
        <f t="shared" si="246"/>
        <v>0</v>
      </c>
      <c r="Y289" s="1">
        <f t="shared" si="246"/>
        <v>0</v>
      </c>
      <c r="Z289" s="1">
        <f t="shared" si="246"/>
        <v>0</v>
      </c>
      <c r="AA289" s="1">
        <f t="shared" si="246"/>
        <v>0</v>
      </c>
      <c r="AB289" s="1">
        <f t="shared" si="246"/>
        <v>0</v>
      </c>
      <c r="AC289" s="1">
        <f t="shared" si="246"/>
        <v>0</v>
      </c>
      <c r="AD289" s="1">
        <f t="shared" si="246"/>
        <v>0</v>
      </c>
      <c r="AE289" s="1">
        <f t="shared" si="246"/>
        <v>0</v>
      </c>
      <c r="AF289" s="1">
        <f t="shared" si="246"/>
        <v>0</v>
      </c>
      <c r="AG289" s="1">
        <f t="shared" si="246"/>
        <v>0</v>
      </c>
      <c r="AH289" s="1">
        <f t="shared" si="246"/>
        <v>0</v>
      </c>
      <c r="AI289" s="1">
        <f t="shared" si="246"/>
        <v>0</v>
      </c>
      <c r="AJ289" s="1">
        <f t="shared" ref="AJ289:AK289" si="247">IF(ISNUMBER(AJ76-AJ147-AJ218),IF(ROUND(AJ76-AJ147-AJ218,3)&lt;0,ROUND(AJ76-AJ147-AJ218,3)+0.001,ROUND(AJ76-AJ147-AJ218,3)),"…")</f>
        <v>0</v>
      </c>
      <c r="AK289" s="1">
        <f t="shared" si="247"/>
        <v>0</v>
      </c>
      <c r="AM289" s="61" t="s">
        <v>231</v>
      </c>
      <c r="AN289" s="36">
        <f t="shared" ref="AN289:BW289" si="248">IF(ISNUMBER(B289/B$5),B289/B$5,"…")</f>
        <v>0</v>
      </c>
      <c r="AO289" s="36">
        <f t="shared" si="248"/>
        <v>0</v>
      </c>
      <c r="AP289" s="36">
        <f t="shared" si="248"/>
        <v>0</v>
      </c>
      <c r="AQ289" s="36">
        <f t="shared" si="248"/>
        <v>0</v>
      </c>
      <c r="AR289" s="36">
        <f t="shared" si="248"/>
        <v>0</v>
      </c>
      <c r="AS289" s="36">
        <f t="shared" si="248"/>
        <v>0</v>
      </c>
      <c r="AT289" s="36">
        <f t="shared" si="248"/>
        <v>0</v>
      </c>
      <c r="AU289" s="36">
        <f t="shared" si="248"/>
        <v>0</v>
      </c>
      <c r="AV289" s="36">
        <f t="shared" si="248"/>
        <v>0</v>
      </c>
      <c r="AW289" s="36">
        <f t="shared" si="248"/>
        <v>0</v>
      </c>
      <c r="AX289" s="36">
        <f t="shared" si="248"/>
        <v>0</v>
      </c>
      <c r="AY289" s="36">
        <f t="shared" si="248"/>
        <v>0</v>
      </c>
      <c r="AZ289" s="36">
        <f t="shared" si="248"/>
        <v>0</v>
      </c>
      <c r="BA289" s="36">
        <f t="shared" si="248"/>
        <v>0</v>
      </c>
      <c r="BB289" s="36">
        <f t="shared" si="248"/>
        <v>0</v>
      </c>
      <c r="BC289" s="36">
        <f t="shared" si="248"/>
        <v>0</v>
      </c>
      <c r="BD289" s="36">
        <f t="shared" si="248"/>
        <v>0</v>
      </c>
      <c r="BE289" s="36">
        <f t="shared" si="248"/>
        <v>0</v>
      </c>
      <c r="BF289" s="36">
        <f t="shared" si="248"/>
        <v>0</v>
      </c>
      <c r="BG289" s="36">
        <f t="shared" si="248"/>
        <v>0</v>
      </c>
      <c r="BH289" s="36">
        <f t="shared" si="248"/>
        <v>0</v>
      </c>
      <c r="BI289" s="36">
        <f t="shared" si="248"/>
        <v>0</v>
      </c>
      <c r="BJ289" s="36">
        <f t="shared" si="248"/>
        <v>0</v>
      </c>
      <c r="BK289" s="36">
        <f t="shared" si="248"/>
        <v>0</v>
      </c>
      <c r="BL289" s="36">
        <f t="shared" si="248"/>
        <v>0</v>
      </c>
      <c r="BM289" s="36">
        <f t="shared" si="248"/>
        <v>0</v>
      </c>
      <c r="BN289" s="36">
        <f t="shared" si="248"/>
        <v>0</v>
      </c>
      <c r="BO289" s="36">
        <f t="shared" si="248"/>
        <v>0</v>
      </c>
      <c r="BP289" s="36">
        <f t="shared" si="248"/>
        <v>0</v>
      </c>
      <c r="BQ289" s="36">
        <f t="shared" si="248"/>
        <v>0</v>
      </c>
      <c r="BR289" s="36">
        <f t="shared" si="248"/>
        <v>0</v>
      </c>
      <c r="BS289" s="36">
        <f t="shared" si="248"/>
        <v>0</v>
      </c>
      <c r="BT289" s="36">
        <f t="shared" si="248"/>
        <v>0</v>
      </c>
      <c r="BU289" s="36">
        <f t="shared" si="248"/>
        <v>0</v>
      </c>
      <c r="BV289" s="36">
        <f t="shared" si="248"/>
        <v>0</v>
      </c>
      <c r="BW289" s="36">
        <f t="shared" si="248"/>
        <v>0</v>
      </c>
    </row>
    <row r="290" spans="1:75">
      <c r="A290" s="61" t="s">
        <v>232</v>
      </c>
      <c r="B290" s="1">
        <f t="shared" ref="B290:AI290" si="249">IF(ISNUMBER(B77-B148-B219),IF(ROUND(B77-B148-B219,3)&lt;0,ROUND(B77-B148-B219,3)+0.001,ROUND(B77-B148-B219,3)),"…")</f>
        <v>0</v>
      </c>
      <c r="C290" s="1">
        <f t="shared" si="249"/>
        <v>0</v>
      </c>
      <c r="D290" s="1">
        <f t="shared" si="249"/>
        <v>0</v>
      </c>
      <c r="E290" s="1">
        <f t="shared" si="249"/>
        <v>0</v>
      </c>
      <c r="F290" s="1">
        <f t="shared" si="249"/>
        <v>0</v>
      </c>
      <c r="G290" s="1">
        <f t="shared" si="249"/>
        <v>0</v>
      </c>
      <c r="H290" s="1">
        <f t="shared" si="249"/>
        <v>0</v>
      </c>
      <c r="I290" s="1">
        <f t="shared" si="249"/>
        <v>0</v>
      </c>
      <c r="J290" s="1">
        <f t="shared" si="249"/>
        <v>0</v>
      </c>
      <c r="K290" s="1">
        <f t="shared" si="249"/>
        <v>0</v>
      </c>
      <c r="L290" s="1">
        <f t="shared" si="249"/>
        <v>0</v>
      </c>
      <c r="M290" s="1">
        <f t="shared" si="249"/>
        <v>0</v>
      </c>
      <c r="N290" s="1">
        <f t="shared" si="249"/>
        <v>0</v>
      </c>
      <c r="O290" s="1">
        <f t="shared" si="249"/>
        <v>0</v>
      </c>
      <c r="P290" s="1">
        <f t="shared" si="249"/>
        <v>0</v>
      </c>
      <c r="Q290" s="1">
        <f t="shared" si="249"/>
        <v>0</v>
      </c>
      <c r="R290" s="1">
        <f t="shared" si="249"/>
        <v>0</v>
      </c>
      <c r="S290" s="1">
        <f t="shared" si="249"/>
        <v>0</v>
      </c>
      <c r="T290" s="1">
        <f t="shared" si="249"/>
        <v>0</v>
      </c>
      <c r="U290" s="1">
        <f t="shared" si="249"/>
        <v>0</v>
      </c>
      <c r="V290" s="1">
        <f t="shared" si="249"/>
        <v>0</v>
      </c>
      <c r="W290" s="1">
        <f t="shared" si="249"/>
        <v>1E-3</v>
      </c>
      <c r="X290" s="1">
        <f t="shared" si="249"/>
        <v>1E-3</v>
      </c>
      <c r="Y290" s="1">
        <f t="shared" si="249"/>
        <v>1E-3</v>
      </c>
      <c r="Z290" s="1">
        <f t="shared" si="249"/>
        <v>1E-3</v>
      </c>
      <c r="AA290" s="1">
        <f t="shared" si="249"/>
        <v>0</v>
      </c>
      <c r="AB290" s="1">
        <f t="shared" si="249"/>
        <v>0</v>
      </c>
      <c r="AC290" s="1">
        <f t="shared" si="249"/>
        <v>0</v>
      </c>
      <c r="AD290" s="1">
        <f t="shared" si="249"/>
        <v>0</v>
      </c>
      <c r="AE290" s="1">
        <f t="shared" si="249"/>
        <v>0</v>
      </c>
      <c r="AF290" s="1">
        <f t="shared" si="249"/>
        <v>0</v>
      </c>
      <c r="AG290" s="1">
        <f t="shared" si="249"/>
        <v>0</v>
      </c>
      <c r="AH290" s="1">
        <f t="shared" si="249"/>
        <v>0</v>
      </c>
      <c r="AI290" s="1">
        <f t="shared" si="249"/>
        <v>0</v>
      </c>
      <c r="AJ290" s="1">
        <f t="shared" ref="AJ290:AK290" si="250">IF(ISNUMBER(AJ77-AJ148-AJ219),IF(ROUND(AJ77-AJ148-AJ219,3)&lt;0,ROUND(AJ77-AJ148-AJ219,3)+0.001,ROUND(AJ77-AJ148-AJ219,3)),"…")</f>
        <v>0</v>
      </c>
      <c r="AK290" s="1">
        <f t="shared" si="250"/>
        <v>0</v>
      </c>
      <c r="AM290" s="61" t="s">
        <v>232</v>
      </c>
      <c r="AN290" s="36">
        <f t="shared" ref="AN290:BW290" si="251">IF(ISNUMBER(B290/B$6),B290/B$6,"…")</f>
        <v>0</v>
      </c>
      <c r="AO290" s="36">
        <f t="shared" si="251"/>
        <v>0</v>
      </c>
      <c r="AP290" s="36">
        <f t="shared" si="251"/>
        <v>0</v>
      </c>
      <c r="AQ290" s="36">
        <f t="shared" si="251"/>
        <v>0</v>
      </c>
      <c r="AR290" s="36">
        <f t="shared" si="251"/>
        <v>0</v>
      </c>
      <c r="AS290" s="36">
        <f t="shared" si="251"/>
        <v>0</v>
      </c>
      <c r="AT290" s="36">
        <f t="shared" si="251"/>
        <v>0</v>
      </c>
      <c r="AU290" s="36">
        <f t="shared" si="251"/>
        <v>0</v>
      </c>
      <c r="AV290" s="36">
        <f t="shared" si="251"/>
        <v>0</v>
      </c>
      <c r="AW290" s="36">
        <f t="shared" si="251"/>
        <v>0</v>
      </c>
      <c r="AX290" s="36">
        <f t="shared" si="251"/>
        <v>0</v>
      </c>
      <c r="AY290" s="36">
        <f t="shared" si="251"/>
        <v>0</v>
      </c>
      <c r="AZ290" s="36">
        <f t="shared" si="251"/>
        <v>0</v>
      </c>
      <c r="BA290" s="36">
        <f t="shared" si="251"/>
        <v>0</v>
      </c>
      <c r="BB290" s="36">
        <f t="shared" si="251"/>
        <v>0</v>
      </c>
      <c r="BC290" s="36">
        <f t="shared" si="251"/>
        <v>0</v>
      </c>
      <c r="BD290" s="36">
        <f t="shared" si="251"/>
        <v>0</v>
      </c>
      <c r="BE290" s="36">
        <f t="shared" si="251"/>
        <v>0</v>
      </c>
      <c r="BF290" s="36">
        <f t="shared" si="251"/>
        <v>0</v>
      </c>
      <c r="BG290" s="36">
        <f t="shared" si="251"/>
        <v>0</v>
      </c>
      <c r="BH290" s="36">
        <f t="shared" si="251"/>
        <v>0</v>
      </c>
      <c r="BI290" s="36">
        <f t="shared" si="251"/>
        <v>4.26075841499787E-4</v>
      </c>
      <c r="BJ290" s="36">
        <f t="shared" si="251"/>
        <v>3.1357792411414236E-4</v>
      </c>
      <c r="BK290" s="36">
        <f t="shared" si="251"/>
        <v>3.0750307503075032E-4</v>
      </c>
      <c r="BL290" s="36">
        <f t="shared" si="251"/>
        <v>2.7654867256637168E-4</v>
      </c>
      <c r="BM290" s="36">
        <f t="shared" si="251"/>
        <v>0</v>
      </c>
      <c r="BN290" s="36">
        <f t="shared" si="251"/>
        <v>0</v>
      </c>
      <c r="BO290" s="36">
        <f t="shared" si="251"/>
        <v>0</v>
      </c>
      <c r="BP290" s="36">
        <f t="shared" si="251"/>
        <v>0</v>
      </c>
      <c r="BQ290" s="36">
        <f t="shared" si="251"/>
        <v>0</v>
      </c>
      <c r="BR290" s="36">
        <f t="shared" si="251"/>
        <v>0</v>
      </c>
      <c r="BS290" s="36">
        <f t="shared" si="251"/>
        <v>0</v>
      </c>
      <c r="BT290" s="36">
        <f t="shared" si="251"/>
        <v>0</v>
      </c>
      <c r="BU290" s="36">
        <f t="shared" si="251"/>
        <v>0</v>
      </c>
      <c r="BV290" s="36">
        <f t="shared" si="251"/>
        <v>0</v>
      </c>
      <c r="BW290" s="36">
        <f t="shared" si="251"/>
        <v>0</v>
      </c>
    </row>
    <row r="291" spans="1:75">
      <c r="A291" s="61" t="s">
        <v>233</v>
      </c>
      <c r="B291" s="1">
        <f t="shared" ref="B291:AI291" si="252">IF(ISNUMBER(B78-B149-B220),IF(ROUND(B78-B149-B220,3)&lt;0,ROUND(B78-B149-B220,3)+0.001,ROUND(B78-B149-B220,3)),"…")</f>
        <v>0</v>
      </c>
      <c r="C291" s="1">
        <f t="shared" si="252"/>
        <v>0</v>
      </c>
      <c r="D291" s="1">
        <f t="shared" si="252"/>
        <v>0</v>
      </c>
      <c r="E291" s="1">
        <f t="shared" si="252"/>
        <v>0</v>
      </c>
      <c r="F291" s="1">
        <f t="shared" si="252"/>
        <v>0</v>
      </c>
      <c r="G291" s="1">
        <f t="shared" si="252"/>
        <v>0</v>
      </c>
      <c r="H291" s="1">
        <f t="shared" si="252"/>
        <v>0</v>
      </c>
      <c r="I291" s="1">
        <f t="shared" si="252"/>
        <v>0</v>
      </c>
      <c r="J291" s="1">
        <f t="shared" si="252"/>
        <v>0</v>
      </c>
      <c r="K291" s="1">
        <f t="shared" si="252"/>
        <v>0</v>
      </c>
      <c r="L291" s="1">
        <f t="shared" si="252"/>
        <v>0</v>
      </c>
      <c r="M291" s="1">
        <f t="shared" si="252"/>
        <v>0</v>
      </c>
      <c r="N291" s="1">
        <f t="shared" si="252"/>
        <v>0</v>
      </c>
      <c r="O291" s="1">
        <f t="shared" si="252"/>
        <v>0</v>
      </c>
      <c r="P291" s="1">
        <f t="shared" si="252"/>
        <v>0</v>
      </c>
      <c r="Q291" s="1">
        <f t="shared" si="252"/>
        <v>0</v>
      </c>
      <c r="R291" s="1">
        <f t="shared" si="252"/>
        <v>0</v>
      </c>
      <c r="S291" s="1">
        <f t="shared" si="252"/>
        <v>0</v>
      </c>
      <c r="T291" s="1">
        <f t="shared" si="252"/>
        <v>0</v>
      </c>
      <c r="U291" s="1">
        <f t="shared" si="252"/>
        <v>0</v>
      </c>
      <c r="V291" s="1">
        <f t="shared" si="252"/>
        <v>0</v>
      </c>
      <c r="W291" s="1">
        <f t="shared" si="252"/>
        <v>0</v>
      </c>
      <c r="X291" s="1">
        <f t="shared" si="252"/>
        <v>0</v>
      </c>
      <c r="Y291" s="1">
        <f t="shared" si="252"/>
        <v>0</v>
      </c>
      <c r="Z291" s="1">
        <f t="shared" si="252"/>
        <v>0</v>
      </c>
      <c r="AA291" s="1">
        <f t="shared" si="252"/>
        <v>0</v>
      </c>
      <c r="AB291" s="1">
        <f t="shared" si="252"/>
        <v>0</v>
      </c>
      <c r="AC291" s="1">
        <f t="shared" si="252"/>
        <v>0</v>
      </c>
      <c r="AD291" s="1">
        <f t="shared" si="252"/>
        <v>0</v>
      </c>
      <c r="AE291" s="1">
        <f t="shared" si="252"/>
        <v>0</v>
      </c>
      <c r="AF291" s="1">
        <f t="shared" si="252"/>
        <v>0</v>
      </c>
      <c r="AG291" s="1">
        <f t="shared" si="252"/>
        <v>0</v>
      </c>
      <c r="AH291" s="1">
        <f t="shared" si="252"/>
        <v>0</v>
      </c>
      <c r="AI291" s="1">
        <f t="shared" si="252"/>
        <v>0</v>
      </c>
      <c r="AJ291" s="1">
        <f t="shared" ref="AJ291:AK291" si="253">IF(ISNUMBER(AJ78-AJ149-AJ220),IF(ROUND(AJ78-AJ149-AJ220,3)&lt;0,ROUND(AJ78-AJ149-AJ220,3)+0.001,ROUND(AJ78-AJ149-AJ220,3)),"…")</f>
        <v>0</v>
      </c>
      <c r="AK291" s="1">
        <f t="shared" si="253"/>
        <v>0</v>
      </c>
      <c r="AM291" s="61" t="s">
        <v>233</v>
      </c>
      <c r="AN291" s="36">
        <f t="shared" ref="AN291:BW291" si="254">IF(ISNUMBER(B291/B$7),B291/B$7,"…")</f>
        <v>0</v>
      </c>
      <c r="AO291" s="36">
        <f t="shared" si="254"/>
        <v>0</v>
      </c>
      <c r="AP291" s="36">
        <f t="shared" si="254"/>
        <v>0</v>
      </c>
      <c r="AQ291" s="36">
        <f t="shared" si="254"/>
        <v>0</v>
      </c>
      <c r="AR291" s="36">
        <f t="shared" si="254"/>
        <v>0</v>
      </c>
      <c r="AS291" s="36">
        <f t="shared" si="254"/>
        <v>0</v>
      </c>
      <c r="AT291" s="36">
        <f t="shared" si="254"/>
        <v>0</v>
      </c>
      <c r="AU291" s="36">
        <f t="shared" si="254"/>
        <v>0</v>
      </c>
      <c r="AV291" s="36">
        <f t="shared" si="254"/>
        <v>0</v>
      </c>
      <c r="AW291" s="36">
        <f t="shared" si="254"/>
        <v>0</v>
      </c>
      <c r="AX291" s="36">
        <f t="shared" si="254"/>
        <v>0</v>
      </c>
      <c r="AY291" s="36">
        <f t="shared" si="254"/>
        <v>0</v>
      </c>
      <c r="AZ291" s="36">
        <f t="shared" si="254"/>
        <v>0</v>
      </c>
      <c r="BA291" s="36">
        <f t="shared" si="254"/>
        <v>0</v>
      </c>
      <c r="BB291" s="36">
        <f t="shared" si="254"/>
        <v>0</v>
      </c>
      <c r="BC291" s="36">
        <f t="shared" si="254"/>
        <v>0</v>
      </c>
      <c r="BD291" s="36">
        <f t="shared" si="254"/>
        <v>0</v>
      </c>
      <c r="BE291" s="36">
        <f t="shared" si="254"/>
        <v>0</v>
      </c>
      <c r="BF291" s="36">
        <f t="shared" si="254"/>
        <v>0</v>
      </c>
      <c r="BG291" s="36">
        <f t="shared" si="254"/>
        <v>0</v>
      </c>
      <c r="BH291" s="36">
        <f t="shared" si="254"/>
        <v>0</v>
      </c>
      <c r="BI291" s="36">
        <f t="shared" si="254"/>
        <v>0</v>
      </c>
      <c r="BJ291" s="36">
        <f t="shared" si="254"/>
        <v>0</v>
      </c>
      <c r="BK291" s="36">
        <f t="shared" si="254"/>
        <v>0</v>
      </c>
      <c r="BL291" s="36">
        <f t="shared" si="254"/>
        <v>0</v>
      </c>
      <c r="BM291" s="36">
        <f t="shared" si="254"/>
        <v>0</v>
      </c>
      <c r="BN291" s="36">
        <f t="shared" si="254"/>
        <v>0</v>
      </c>
      <c r="BO291" s="36">
        <f t="shared" si="254"/>
        <v>0</v>
      </c>
      <c r="BP291" s="36">
        <f t="shared" si="254"/>
        <v>0</v>
      </c>
      <c r="BQ291" s="36">
        <f t="shared" si="254"/>
        <v>0</v>
      </c>
      <c r="BR291" s="36">
        <f t="shared" si="254"/>
        <v>0</v>
      </c>
      <c r="BS291" s="36">
        <f t="shared" si="254"/>
        <v>0</v>
      </c>
      <c r="BT291" s="36">
        <f t="shared" si="254"/>
        <v>0</v>
      </c>
      <c r="BU291" s="36">
        <f t="shared" si="254"/>
        <v>0</v>
      </c>
      <c r="BV291" s="36">
        <f t="shared" si="254"/>
        <v>0</v>
      </c>
      <c r="BW291" s="36">
        <f t="shared" si="254"/>
        <v>0</v>
      </c>
    </row>
    <row r="292" spans="1:75">
      <c r="A292" s="61" t="s">
        <v>234</v>
      </c>
      <c r="B292" s="1">
        <f t="shared" ref="B292:AI292" si="255">IF(ISNUMBER(B79-B150-B221),IF(ROUND(B79-B150-B221,3)&lt;0,ROUND(B79-B150-B221,3)+0.001,ROUND(B79-B150-B221,3)),"…")</f>
        <v>0</v>
      </c>
      <c r="C292" s="1">
        <f t="shared" si="255"/>
        <v>0</v>
      </c>
      <c r="D292" s="1">
        <f t="shared" si="255"/>
        <v>0</v>
      </c>
      <c r="E292" s="1">
        <f t="shared" si="255"/>
        <v>0</v>
      </c>
      <c r="F292" s="1">
        <f t="shared" si="255"/>
        <v>0</v>
      </c>
      <c r="G292" s="1">
        <f t="shared" si="255"/>
        <v>0</v>
      </c>
      <c r="H292" s="1">
        <f t="shared" si="255"/>
        <v>0</v>
      </c>
      <c r="I292" s="1">
        <f t="shared" si="255"/>
        <v>0</v>
      </c>
      <c r="J292" s="1">
        <f t="shared" si="255"/>
        <v>0</v>
      </c>
      <c r="K292" s="1">
        <f t="shared" si="255"/>
        <v>0</v>
      </c>
      <c r="L292" s="1">
        <f t="shared" si="255"/>
        <v>0</v>
      </c>
      <c r="M292" s="1">
        <f t="shared" si="255"/>
        <v>0</v>
      </c>
      <c r="N292" s="1">
        <f t="shared" si="255"/>
        <v>0</v>
      </c>
      <c r="O292" s="1">
        <f t="shared" si="255"/>
        <v>0</v>
      </c>
      <c r="P292" s="1">
        <f t="shared" si="255"/>
        <v>0</v>
      </c>
      <c r="Q292" s="1">
        <f t="shared" si="255"/>
        <v>0</v>
      </c>
      <c r="R292" s="1">
        <f t="shared" si="255"/>
        <v>0</v>
      </c>
      <c r="S292" s="1">
        <f t="shared" si="255"/>
        <v>0</v>
      </c>
      <c r="T292" s="1">
        <f t="shared" si="255"/>
        <v>0</v>
      </c>
      <c r="U292" s="1">
        <f t="shared" si="255"/>
        <v>0</v>
      </c>
      <c r="V292" s="1">
        <f t="shared" si="255"/>
        <v>0</v>
      </c>
      <c r="W292" s="1">
        <f t="shared" si="255"/>
        <v>0</v>
      </c>
      <c r="X292" s="1">
        <f t="shared" si="255"/>
        <v>0</v>
      </c>
      <c r="Y292" s="1">
        <f t="shared" si="255"/>
        <v>0</v>
      </c>
      <c r="Z292" s="1">
        <f t="shared" si="255"/>
        <v>0</v>
      </c>
      <c r="AA292" s="1">
        <f t="shared" si="255"/>
        <v>0</v>
      </c>
      <c r="AB292" s="1">
        <f t="shared" si="255"/>
        <v>0</v>
      </c>
      <c r="AC292" s="1">
        <f t="shared" si="255"/>
        <v>0</v>
      </c>
      <c r="AD292" s="1">
        <f t="shared" si="255"/>
        <v>0</v>
      </c>
      <c r="AE292" s="1">
        <f t="shared" si="255"/>
        <v>0</v>
      </c>
      <c r="AF292" s="1">
        <f t="shared" si="255"/>
        <v>0</v>
      </c>
      <c r="AG292" s="1">
        <f t="shared" si="255"/>
        <v>0</v>
      </c>
      <c r="AH292" s="1">
        <f t="shared" si="255"/>
        <v>0</v>
      </c>
      <c r="AI292" s="1">
        <f t="shared" si="255"/>
        <v>0</v>
      </c>
      <c r="AJ292" s="1">
        <f t="shared" ref="AJ292:AK292" si="256">IF(ISNUMBER(AJ79-AJ150-AJ221),IF(ROUND(AJ79-AJ150-AJ221,3)&lt;0,ROUND(AJ79-AJ150-AJ221,3)+0.001,ROUND(AJ79-AJ150-AJ221,3)),"…")</f>
        <v>0</v>
      </c>
      <c r="AK292" s="1">
        <f t="shared" si="256"/>
        <v>0</v>
      </c>
      <c r="AM292" s="61" t="s">
        <v>234</v>
      </c>
      <c r="AN292" s="36" t="str">
        <f t="shared" ref="AN292:BW292" si="257">IF(ISNUMBER(B292/B$8),B292/B$8,"…")</f>
        <v>…</v>
      </c>
      <c r="AO292" s="36" t="str">
        <f t="shared" si="257"/>
        <v>…</v>
      </c>
      <c r="AP292" s="36" t="str">
        <f t="shared" si="257"/>
        <v>…</v>
      </c>
      <c r="AQ292" s="36" t="str">
        <f t="shared" si="257"/>
        <v>…</v>
      </c>
      <c r="AR292" s="36" t="str">
        <f t="shared" si="257"/>
        <v>…</v>
      </c>
      <c r="AS292" s="36" t="str">
        <f t="shared" si="257"/>
        <v>…</v>
      </c>
      <c r="AT292" s="36">
        <f t="shared" si="257"/>
        <v>0</v>
      </c>
      <c r="AU292" s="36">
        <f t="shared" si="257"/>
        <v>0</v>
      </c>
      <c r="AV292" s="36">
        <f t="shared" si="257"/>
        <v>0</v>
      </c>
      <c r="AW292" s="36">
        <f t="shared" si="257"/>
        <v>0</v>
      </c>
      <c r="AX292" s="36">
        <f t="shared" si="257"/>
        <v>0</v>
      </c>
      <c r="AY292" s="36">
        <f t="shared" si="257"/>
        <v>0</v>
      </c>
      <c r="AZ292" s="36">
        <f t="shared" si="257"/>
        <v>0</v>
      </c>
      <c r="BA292" s="36">
        <f t="shared" si="257"/>
        <v>0</v>
      </c>
      <c r="BB292" s="36">
        <f t="shared" si="257"/>
        <v>0</v>
      </c>
      <c r="BC292" s="36">
        <f t="shared" si="257"/>
        <v>0</v>
      </c>
      <c r="BD292" s="36">
        <f t="shared" si="257"/>
        <v>0</v>
      </c>
      <c r="BE292" s="36">
        <f t="shared" si="257"/>
        <v>0</v>
      </c>
      <c r="BF292" s="36">
        <f t="shared" si="257"/>
        <v>0</v>
      </c>
      <c r="BG292" s="36">
        <f t="shared" si="257"/>
        <v>0</v>
      </c>
      <c r="BH292" s="36">
        <f t="shared" si="257"/>
        <v>0</v>
      </c>
      <c r="BI292" s="36">
        <f t="shared" si="257"/>
        <v>0</v>
      </c>
      <c r="BJ292" s="36">
        <f t="shared" si="257"/>
        <v>0</v>
      </c>
      <c r="BK292" s="36">
        <f t="shared" si="257"/>
        <v>0</v>
      </c>
      <c r="BL292" s="36">
        <f t="shared" si="257"/>
        <v>0</v>
      </c>
      <c r="BM292" s="36">
        <f t="shared" si="257"/>
        <v>0</v>
      </c>
      <c r="BN292" s="36">
        <f t="shared" si="257"/>
        <v>0</v>
      </c>
      <c r="BO292" s="36">
        <f t="shared" si="257"/>
        <v>0</v>
      </c>
      <c r="BP292" s="36">
        <f t="shared" si="257"/>
        <v>0</v>
      </c>
      <c r="BQ292" s="36">
        <f t="shared" si="257"/>
        <v>0</v>
      </c>
      <c r="BR292" s="36">
        <f t="shared" si="257"/>
        <v>0</v>
      </c>
      <c r="BS292" s="36">
        <f t="shared" si="257"/>
        <v>0</v>
      </c>
      <c r="BT292" s="36">
        <f t="shared" si="257"/>
        <v>0</v>
      </c>
      <c r="BU292" s="36">
        <f t="shared" si="257"/>
        <v>0</v>
      </c>
      <c r="BV292" s="36">
        <f t="shared" si="257"/>
        <v>0</v>
      </c>
      <c r="BW292" s="36">
        <f t="shared" si="257"/>
        <v>0</v>
      </c>
    </row>
    <row r="293" spans="1:75">
      <c r="A293" s="61" t="s">
        <v>235</v>
      </c>
      <c r="B293" s="1">
        <f t="shared" ref="B293:AI293" si="258">IF(ISNUMBER(B80-B151-B222),IF(ROUND(B80-B151-B222,3)&lt;0,ROUND(B80-B151-B222,3)+0.001,ROUND(B80-B151-B222,3)),"…")</f>
        <v>0</v>
      </c>
      <c r="C293" s="1">
        <f t="shared" si="258"/>
        <v>0</v>
      </c>
      <c r="D293" s="1">
        <f t="shared" si="258"/>
        <v>0</v>
      </c>
      <c r="E293" s="1">
        <f t="shared" si="258"/>
        <v>1E-3</v>
      </c>
      <c r="F293" s="1">
        <f t="shared" si="258"/>
        <v>0</v>
      </c>
      <c r="G293" s="1">
        <f t="shared" si="258"/>
        <v>0</v>
      </c>
      <c r="H293" s="1">
        <f t="shared" si="258"/>
        <v>0</v>
      </c>
      <c r="I293" s="1">
        <f t="shared" si="258"/>
        <v>0</v>
      </c>
      <c r="J293" s="1">
        <f t="shared" si="258"/>
        <v>0</v>
      </c>
      <c r="K293" s="1">
        <f t="shared" si="258"/>
        <v>0</v>
      </c>
      <c r="L293" s="1">
        <f t="shared" si="258"/>
        <v>0</v>
      </c>
      <c r="M293" s="1">
        <f t="shared" si="258"/>
        <v>0</v>
      </c>
      <c r="N293" s="1">
        <f t="shared" si="258"/>
        <v>1E-3</v>
      </c>
      <c r="O293" s="1">
        <f t="shared" si="258"/>
        <v>0</v>
      </c>
      <c r="P293" s="1">
        <f t="shared" si="258"/>
        <v>1E-3</v>
      </c>
      <c r="Q293" s="1">
        <f t="shared" si="258"/>
        <v>0</v>
      </c>
      <c r="R293" s="1">
        <f t="shared" si="258"/>
        <v>0</v>
      </c>
      <c r="S293" s="1">
        <f t="shared" si="258"/>
        <v>0</v>
      </c>
      <c r="T293" s="1">
        <f t="shared" si="258"/>
        <v>0</v>
      </c>
      <c r="U293" s="1">
        <f t="shared" si="258"/>
        <v>0</v>
      </c>
      <c r="V293" s="1">
        <f t="shared" si="258"/>
        <v>0</v>
      </c>
      <c r="W293" s="1">
        <f t="shared" si="258"/>
        <v>0</v>
      </c>
      <c r="X293" s="1">
        <f t="shared" si="258"/>
        <v>0</v>
      </c>
      <c r="Y293" s="1">
        <f t="shared" si="258"/>
        <v>0</v>
      </c>
      <c r="Z293" s="1">
        <f t="shared" si="258"/>
        <v>0</v>
      </c>
      <c r="AA293" s="1">
        <f t="shared" si="258"/>
        <v>0</v>
      </c>
      <c r="AB293" s="1">
        <f t="shared" si="258"/>
        <v>0.749</v>
      </c>
      <c r="AC293" s="1">
        <f t="shared" si="258"/>
        <v>0.749</v>
      </c>
      <c r="AD293" s="1">
        <f t="shared" si="258"/>
        <v>0.751</v>
      </c>
      <c r="AE293" s="1">
        <f t="shared" si="258"/>
        <v>0.749</v>
      </c>
      <c r="AF293" s="1">
        <f t="shared" si="258"/>
        <v>0.75</v>
      </c>
      <c r="AG293" s="1">
        <f t="shared" si="258"/>
        <v>0.75</v>
      </c>
      <c r="AH293" s="1">
        <f t="shared" si="258"/>
        <v>1.526</v>
      </c>
      <c r="AI293" s="1">
        <f t="shared" si="258"/>
        <v>0.89100000000000001</v>
      </c>
      <c r="AJ293" s="1">
        <f t="shared" ref="AJ293:AK293" si="259">IF(ISNUMBER(AJ80-AJ151-AJ222),IF(ROUND(AJ80-AJ151-AJ222,3)&lt;0,ROUND(AJ80-AJ151-AJ222,3)+0.001,ROUND(AJ80-AJ151-AJ222,3)),"…")</f>
        <v>0.87</v>
      </c>
      <c r="AK293" s="1">
        <f t="shared" si="259"/>
        <v>0.77700000000000002</v>
      </c>
      <c r="AM293" s="61" t="s">
        <v>235</v>
      </c>
      <c r="AN293" s="36">
        <f t="shared" ref="AN293:BW293" si="260">IF(ISNUMBER(B293/B$9),B293/B$9,"…")</f>
        <v>0</v>
      </c>
      <c r="AO293" s="36">
        <f t="shared" si="260"/>
        <v>0</v>
      </c>
      <c r="AP293" s="36">
        <f t="shared" si="260"/>
        <v>0</v>
      </c>
      <c r="AQ293" s="36">
        <f t="shared" si="260"/>
        <v>1.2220457045093486E-4</v>
      </c>
      <c r="AR293" s="36">
        <f t="shared" si="260"/>
        <v>0</v>
      </c>
      <c r="AS293" s="36">
        <f t="shared" si="260"/>
        <v>0</v>
      </c>
      <c r="AT293" s="36">
        <f t="shared" si="260"/>
        <v>0</v>
      </c>
      <c r="AU293" s="36">
        <f t="shared" si="260"/>
        <v>0</v>
      </c>
      <c r="AV293" s="36">
        <f t="shared" si="260"/>
        <v>0</v>
      </c>
      <c r="AW293" s="36">
        <f t="shared" si="260"/>
        <v>0</v>
      </c>
      <c r="AX293" s="36">
        <f t="shared" si="260"/>
        <v>0</v>
      </c>
      <c r="AY293" s="36">
        <f t="shared" si="260"/>
        <v>0</v>
      </c>
      <c r="AZ293" s="36">
        <f t="shared" si="260"/>
        <v>1.104484205875856E-4</v>
      </c>
      <c r="BA293" s="36">
        <f t="shared" si="260"/>
        <v>0</v>
      </c>
      <c r="BB293" s="36">
        <f t="shared" si="260"/>
        <v>8.9517500671381256E-5</v>
      </c>
      <c r="BC293" s="36">
        <f t="shared" si="260"/>
        <v>0</v>
      </c>
      <c r="BD293" s="36">
        <f t="shared" si="260"/>
        <v>0</v>
      </c>
      <c r="BE293" s="36">
        <f t="shared" si="260"/>
        <v>0</v>
      </c>
      <c r="BF293" s="36">
        <f t="shared" si="260"/>
        <v>0</v>
      </c>
      <c r="BG293" s="36">
        <f t="shared" si="260"/>
        <v>0</v>
      </c>
      <c r="BH293" s="36">
        <f t="shared" si="260"/>
        <v>0</v>
      </c>
      <c r="BI293" s="36">
        <f t="shared" si="260"/>
        <v>0</v>
      </c>
      <c r="BJ293" s="36">
        <f t="shared" si="260"/>
        <v>0</v>
      </c>
      <c r="BK293" s="36">
        <f t="shared" si="260"/>
        <v>0</v>
      </c>
      <c r="BL293" s="36">
        <f t="shared" si="260"/>
        <v>0</v>
      </c>
      <c r="BM293" s="36">
        <f t="shared" si="260"/>
        <v>0</v>
      </c>
      <c r="BN293" s="36">
        <f t="shared" si="260"/>
        <v>9.175548205316672E-2</v>
      </c>
      <c r="BO293" s="36">
        <f t="shared" si="260"/>
        <v>8.8849347568208781E-2</v>
      </c>
      <c r="BP293" s="36">
        <f t="shared" si="260"/>
        <v>6.5963987703118135E-2</v>
      </c>
      <c r="BQ293" s="36">
        <f t="shared" si="260"/>
        <v>5.821545157780196E-2</v>
      </c>
      <c r="BR293" s="36">
        <f t="shared" si="260"/>
        <v>5.1935461533134823E-2</v>
      </c>
      <c r="BS293" s="36">
        <f t="shared" si="260"/>
        <v>4.333256297665819E-2</v>
      </c>
      <c r="BT293" s="36">
        <f t="shared" si="260"/>
        <v>8.5032876406998761E-2</v>
      </c>
      <c r="BU293" s="36">
        <f t="shared" si="260"/>
        <v>4.8763134851138361E-2</v>
      </c>
      <c r="BV293" s="36">
        <f t="shared" si="260"/>
        <v>4.4428556837912365E-2</v>
      </c>
      <c r="BW293" s="36">
        <f t="shared" si="260"/>
        <v>3.8776324982533188E-2</v>
      </c>
    </row>
    <row r="294" spans="1:75">
      <c r="A294" s="61" t="s">
        <v>236</v>
      </c>
      <c r="B294" s="1">
        <f t="shared" ref="B294:AI294" si="261">IF(ISNUMBER(B81-B152-B223),IF(ROUND(B81-B152-B223,3)&lt;0,ROUND(B81-B152-B223,3)+0.001,ROUND(B81-B152-B223,3)),"…")</f>
        <v>0</v>
      </c>
      <c r="C294" s="1">
        <f t="shared" si="261"/>
        <v>0</v>
      </c>
      <c r="D294" s="1">
        <f t="shared" si="261"/>
        <v>0</v>
      </c>
      <c r="E294" s="1">
        <f t="shared" si="261"/>
        <v>0</v>
      </c>
      <c r="F294" s="1">
        <f t="shared" si="261"/>
        <v>0</v>
      </c>
      <c r="G294" s="1">
        <f t="shared" si="261"/>
        <v>0</v>
      </c>
      <c r="H294" s="1">
        <f t="shared" si="261"/>
        <v>0</v>
      </c>
      <c r="I294" s="1">
        <f t="shared" si="261"/>
        <v>0</v>
      </c>
      <c r="J294" s="1">
        <f t="shared" si="261"/>
        <v>0</v>
      </c>
      <c r="K294" s="1">
        <f t="shared" si="261"/>
        <v>0</v>
      </c>
      <c r="L294" s="1">
        <f t="shared" si="261"/>
        <v>0</v>
      </c>
      <c r="M294" s="1">
        <f t="shared" si="261"/>
        <v>0</v>
      </c>
      <c r="N294" s="1">
        <f t="shared" si="261"/>
        <v>0</v>
      </c>
      <c r="O294" s="1">
        <f t="shared" si="261"/>
        <v>1E-3</v>
      </c>
      <c r="P294" s="1">
        <f t="shared" si="261"/>
        <v>0</v>
      </c>
      <c r="Q294" s="1">
        <f t="shared" si="261"/>
        <v>0</v>
      </c>
      <c r="R294" s="1">
        <f t="shared" si="261"/>
        <v>0</v>
      </c>
      <c r="S294" s="1">
        <f t="shared" si="261"/>
        <v>0</v>
      </c>
      <c r="T294" s="1">
        <f t="shared" si="261"/>
        <v>0</v>
      </c>
      <c r="U294" s="1">
        <f t="shared" si="261"/>
        <v>1E-3</v>
      </c>
      <c r="V294" s="1">
        <f t="shared" si="261"/>
        <v>0</v>
      </c>
      <c r="W294" s="1">
        <f t="shared" si="261"/>
        <v>0</v>
      </c>
      <c r="X294" s="1">
        <f t="shared" si="261"/>
        <v>0</v>
      </c>
      <c r="Y294" s="1">
        <f t="shared" si="261"/>
        <v>0</v>
      </c>
      <c r="Z294" s="1">
        <f t="shared" si="261"/>
        <v>0</v>
      </c>
      <c r="AA294" s="1">
        <f t="shared" si="261"/>
        <v>0</v>
      </c>
      <c r="AB294" s="1">
        <f t="shared" si="261"/>
        <v>0</v>
      </c>
      <c r="AC294" s="1">
        <f t="shared" si="261"/>
        <v>0</v>
      </c>
      <c r="AD294" s="1">
        <f t="shared" si="261"/>
        <v>0</v>
      </c>
      <c r="AE294" s="1">
        <f t="shared" si="261"/>
        <v>1E-3</v>
      </c>
      <c r="AF294" s="1">
        <f t="shared" si="261"/>
        <v>0</v>
      </c>
      <c r="AG294" s="1">
        <f t="shared" si="261"/>
        <v>1E-3</v>
      </c>
      <c r="AH294" s="1">
        <f t="shared" si="261"/>
        <v>0</v>
      </c>
      <c r="AI294" s="1">
        <f t="shared" si="261"/>
        <v>0</v>
      </c>
      <c r="AJ294" s="1">
        <f t="shared" ref="AJ294:AK294" si="262">IF(ISNUMBER(AJ81-AJ152-AJ223),IF(ROUND(AJ81-AJ152-AJ223,3)&lt;0,ROUND(AJ81-AJ152-AJ223,3)+0.001,ROUND(AJ81-AJ152-AJ223,3)),"…")</f>
        <v>0</v>
      </c>
      <c r="AK294" s="1">
        <f t="shared" si="262"/>
        <v>0</v>
      </c>
      <c r="AM294" s="61" t="s">
        <v>236</v>
      </c>
      <c r="AN294" s="36">
        <f t="shared" ref="AN294:BW294" si="263">IF(ISNUMBER(B294/B$10),B294/B$10,"…")</f>
        <v>0</v>
      </c>
      <c r="AO294" s="36">
        <f t="shared" si="263"/>
        <v>0</v>
      </c>
      <c r="AP294" s="36">
        <f t="shared" si="263"/>
        <v>0</v>
      </c>
      <c r="AQ294" s="36">
        <f t="shared" si="263"/>
        <v>0</v>
      </c>
      <c r="AR294" s="36">
        <f t="shared" si="263"/>
        <v>0</v>
      </c>
      <c r="AS294" s="36">
        <f t="shared" si="263"/>
        <v>0</v>
      </c>
      <c r="AT294" s="36">
        <f t="shared" si="263"/>
        <v>0</v>
      </c>
      <c r="AU294" s="36">
        <f t="shared" si="263"/>
        <v>0</v>
      </c>
      <c r="AV294" s="36">
        <f t="shared" si="263"/>
        <v>0</v>
      </c>
      <c r="AW294" s="36">
        <f t="shared" si="263"/>
        <v>0</v>
      </c>
      <c r="AX294" s="36">
        <f t="shared" si="263"/>
        <v>0</v>
      </c>
      <c r="AY294" s="36">
        <f t="shared" si="263"/>
        <v>0</v>
      </c>
      <c r="AZ294" s="36">
        <f t="shared" si="263"/>
        <v>0</v>
      </c>
      <c r="BA294" s="36">
        <f t="shared" si="263"/>
        <v>1.589825119236884E-3</v>
      </c>
      <c r="BB294" s="36">
        <f t="shared" si="263"/>
        <v>0</v>
      </c>
      <c r="BC294" s="36">
        <f t="shared" si="263"/>
        <v>0</v>
      </c>
      <c r="BD294" s="36">
        <f t="shared" si="263"/>
        <v>0</v>
      </c>
      <c r="BE294" s="36">
        <f t="shared" si="263"/>
        <v>0</v>
      </c>
      <c r="BF294" s="36">
        <f t="shared" si="263"/>
        <v>0</v>
      </c>
      <c r="BG294" s="36">
        <f t="shared" si="263"/>
        <v>9.2165898617511521E-4</v>
      </c>
      <c r="BH294" s="36">
        <f t="shared" si="263"/>
        <v>0</v>
      </c>
      <c r="BI294" s="36">
        <f t="shared" si="263"/>
        <v>0</v>
      </c>
      <c r="BJ294" s="36">
        <f t="shared" si="263"/>
        <v>0</v>
      </c>
      <c r="BK294" s="36">
        <f t="shared" si="263"/>
        <v>0</v>
      </c>
      <c r="BL294" s="36">
        <f t="shared" si="263"/>
        <v>0</v>
      </c>
      <c r="BM294" s="36">
        <f t="shared" si="263"/>
        <v>0</v>
      </c>
      <c r="BN294" s="36">
        <f t="shared" si="263"/>
        <v>0</v>
      </c>
      <c r="BO294" s="36">
        <f t="shared" si="263"/>
        <v>0</v>
      </c>
      <c r="BP294" s="36">
        <f t="shared" si="263"/>
        <v>0</v>
      </c>
      <c r="BQ294" s="36">
        <f t="shared" si="263"/>
        <v>4.1718815185648732E-4</v>
      </c>
      <c r="BR294" s="36">
        <f t="shared" si="263"/>
        <v>0</v>
      </c>
      <c r="BS294" s="36">
        <f t="shared" si="263"/>
        <v>3.5310734463276841E-4</v>
      </c>
      <c r="BT294" s="36">
        <f t="shared" si="263"/>
        <v>0</v>
      </c>
      <c r="BU294" s="36">
        <f t="shared" si="263"/>
        <v>0</v>
      </c>
      <c r="BV294" s="36">
        <f t="shared" si="263"/>
        <v>0</v>
      </c>
      <c r="BW294" s="36">
        <f t="shared" si="263"/>
        <v>0</v>
      </c>
    </row>
    <row r="295" spans="1:75">
      <c r="A295" s="61" t="s">
        <v>237</v>
      </c>
      <c r="B295" s="1">
        <f t="shared" ref="B295:AI295" si="264">IF(ISNUMBER(B82-B153-B224),IF(ROUND(B82-B153-B224,3)&lt;0,ROUND(B82-B153-B224,3)+0.001,ROUND(B82-B153-B224,3)),"…")</f>
        <v>0</v>
      </c>
      <c r="C295" s="1">
        <f t="shared" si="264"/>
        <v>0</v>
      </c>
      <c r="D295" s="1">
        <f t="shared" si="264"/>
        <v>0</v>
      </c>
      <c r="E295" s="1">
        <f t="shared" si="264"/>
        <v>0</v>
      </c>
      <c r="F295" s="1">
        <f t="shared" si="264"/>
        <v>0</v>
      </c>
      <c r="G295" s="1">
        <f t="shared" si="264"/>
        <v>0</v>
      </c>
      <c r="H295" s="1">
        <f t="shared" si="264"/>
        <v>0</v>
      </c>
      <c r="I295" s="1">
        <f t="shared" si="264"/>
        <v>0</v>
      </c>
      <c r="J295" s="1">
        <f t="shared" si="264"/>
        <v>0</v>
      </c>
      <c r="K295" s="1">
        <f t="shared" si="264"/>
        <v>0</v>
      </c>
      <c r="L295" s="1">
        <f t="shared" si="264"/>
        <v>0</v>
      </c>
      <c r="M295" s="1">
        <f t="shared" si="264"/>
        <v>0</v>
      </c>
      <c r="N295" s="1">
        <f t="shared" si="264"/>
        <v>0</v>
      </c>
      <c r="O295" s="1">
        <f t="shared" si="264"/>
        <v>0</v>
      </c>
      <c r="P295" s="1">
        <f t="shared" si="264"/>
        <v>0</v>
      </c>
      <c r="Q295" s="1">
        <f t="shared" si="264"/>
        <v>0</v>
      </c>
      <c r="R295" s="1">
        <f t="shared" si="264"/>
        <v>0</v>
      </c>
      <c r="S295" s="1">
        <f t="shared" si="264"/>
        <v>0</v>
      </c>
      <c r="T295" s="1">
        <f t="shared" si="264"/>
        <v>0</v>
      </c>
      <c r="U295" s="1">
        <f t="shared" si="264"/>
        <v>0</v>
      </c>
      <c r="V295" s="1">
        <f t="shared" si="264"/>
        <v>0</v>
      </c>
      <c r="W295" s="1">
        <f t="shared" si="264"/>
        <v>0</v>
      </c>
      <c r="X295" s="1">
        <f t="shared" si="264"/>
        <v>0</v>
      </c>
      <c r="Y295" s="1">
        <f t="shared" si="264"/>
        <v>0</v>
      </c>
      <c r="Z295" s="1">
        <f t="shared" si="264"/>
        <v>0</v>
      </c>
      <c r="AA295" s="1">
        <f t="shared" si="264"/>
        <v>0</v>
      </c>
      <c r="AB295" s="1">
        <f t="shared" si="264"/>
        <v>0</v>
      </c>
      <c r="AC295" s="1">
        <f t="shared" si="264"/>
        <v>0</v>
      </c>
      <c r="AD295" s="1">
        <f t="shared" si="264"/>
        <v>0</v>
      </c>
      <c r="AE295" s="1">
        <f t="shared" si="264"/>
        <v>0</v>
      </c>
      <c r="AF295" s="1">
        <f t="shared" si="264"/>
        <v>0</v>
      </c>
      <c r="AG295" s="1">
        <f t="shared" si="264"/>
        <v>0</v>
      </c>
      <c r="AH295" s="1">
        <f t="shared" si="264"/>
        <v>0</v>
      </c>
      <c r="AI295" s="1">
        <f t="shared" si="264"/>
        <v>0</v>
      </c>
      <c r="AJ295" s="1">
        <f t="shared" ref="AJ295:AK295" si="265">IF(ISNUMBER(AJ82-AJ153-AJ224),IF(ROUND(AJ82-AJ153-AJ224,3)&lt;0,ROUND(AJ82-AJ153-AJ224,3)+0.001,ROUND(AJ82-AJ153-AJ224,3)),"…")</f>
        <v>0</v>
      </c>
      <c r="AK295" s="1">
        <f t="shared" si="265"/>
        <v>0</v>
      </c>
      <c r="AM295" s="61" t="s">
        <v>237</v>
      </c>
      <c r="AN295" s="36">
        <f t="shared" ref="AN295:BW295" si="266">IF(ISNUMBER(B295/B$11),B295/B$11,"…")</f>
        <v>0</v>
      </c>
      <c r="AO295" s="36">
        <f t="shared" si="266"/>
        <v>0</v>
      </c>
      <c r="AP295" s="36">
        <f t="shared" si="266"/>
        <v>0</v>
      </c>
      <c r="AQ295" s="36">
        <f t="shared" si="266"/>
        <v>0</v>
      </c>
      <c r="AR295" s="36">
        <f t="shared" si="266"/>
        <v>0</v>
      </c>
      <c r="AS295" s="36">
        <f t="shared" si="266"/>
        <v>0</v>
      </c>
      <c r="AT295" s="36">
        <f t="shared" si="266"/>
        <v>0</v>
      </c>
      <c r="AU295" s="36">
        <f t="shared" si="266"/>
        <v>0</v>
      </c>
      <c r="AV295" s="36">
        <f t="shared" si="266"/>
        <v>0</v>
      </c>
      <c r="AW295" s="36">
        <f t="shared" si="266"/>
        <v>0</v>
      </c>
      <c r="AX295" s="36">
        <f t="shared" si="266"/>
        <v>0</v>
      </c>
      <c r="AY295" s="36">
        <f t="shared" si="266"/>
        <v>0</v>
      </c>
      <c r="AZ295" s="36">
        <f t="shared" si="266"/>
        <v>0</v>
      </c>
      <c r="BA295" s="36">
        <f t="shared" si="266"/>
        <v>0</v>
      </c>
      <c r="BB295" s="36">
        <f t="shared" si="266"/>
        <v>0</v>
      </c>
      <c r="BC295" s="36">
        <f t="shared" si="266"/>
        <v>0</v>
      </c>
      <c r="BD295" s="36">
        <f t="shared" si="266"/>
        <v>0</v>
      </c>
      <c r="BE295" s="36">
        <f t="shared" si="266"/>
        <v>0</v>
      </c>
      <c r="BF295" s="36">
        <f t="shared" si="266"/>
        <v>0</v>
      </c>
      <c r="BG295" s="36">
        <f t="shared" si="266"/>
        <v>0</v>
      </c>
      <c r="BH295" s="36">
        <f t="shared" si="266"/>
        <v>0</v>
      </c>
      <c r="BI295" s="36">
        <f t="shared" si="266"/>
        <v>0</v>
      </c>
      <c r="BJ295" s="36">
        <f t="shared" si="266"/>
        <v>0</v>
      </c>
      <c r="BK295" s="36">
        <f t="shared" si="266"/>
        <v>0</v>
      </c>
      <c r="BL295" s="36">
        <f t="shared" si="266"/>
        <v>0</v>
      </c>
      <c r="BM295" s="36">
        <f t="shared" si="266"/>
        <v>0</v>
      </c>
      <c r="BN295" s="36">
        <f t="shared" si="266"/>
        <v>0</v>
      </c>
      <c r="BO295" s="36">
        <f t="shared" si="266"/>
        <v>0</v>
      </c>
      <c r="BP295" s="36">
        <f t="shared" si="266"/>
        <v>0</v>
      </c>
      <c r="BQ295" s="36">
        <f t="shared" si="266"/>
        <v>0</v>
      </c>
      <c r="BR295" s="36">
        <f t="shared" si="266"/>
        <v>0</v>
      </c>
      <c r="BS295" s="36">
        <f t="shared" si="266"/>
        <v>0</v>
      </c>
      <c r="BT295" s="36">
        <f t="shared" si="266"/>
        <v>0</v>
      </c>
      <c r="BU295" s="36">
        <f t="shared" si="266"/>
        <v>0</v>
      </c>
      <c r="BV295" s="36">
        <f t="shared" si="266"/>
        <v>0</v>
      </c>
      <c r="BW295" s="36">
        <f t="shared" si="266"/>
        <v>0</v>
      </c>
    </row>
    <row r="296" spans="1:75">
      <c r="A296" s="61" t="s">
        <v>238</v>
      </c>
      <c r="B296" s="1">
        <f t="shared" ref="B296:AI296" si="267">IF(ISNUMBER(B83-B154-B225),IF(ROUND(B83-B154-B225,3)&lt;0,ROUND(B83-B154-B225,3)+0.001,ROUND(B83-B154-B225,3)),"…")</f>
        <v>0</v>
      </c>
      <c r="C296" s="1">
        <f t="shared" si="267"/>
        <v>0</v>
      </c>
      <c r="D296" s="1">
        <f t="shared" si="267"/>
        <v>0</v>
      </c>
      <c r="E296" s="1">
        <f t="shared" si="267"/>
        <v>0</v>
      </c>
      <c r="F296" s="1">
        <f t="shared" si="267"/>
        <v>0</v>
      </c>
      <c r="G296" s="1">
        <f t="shared" si="267"/>
        <v>0</v>
      </c>
      <c r="H296" s="1">
        <f t="shared" si="267"/>
        <v>0</v>
      </c>
      <c r="I296" s="1">
        <f t="shared" si="267"/>
        <v>0</v>
      </c>
      <c r="J296" s="1">
        <f t="shared" si="267"/>
        <v>0</v>
      </c>
      <c r="K296" s="1">
        <f t="shared" si="267"/>
        <v>0</v>
      </c>
      <c r="L296" s="1">
        <f t="shared" si="267"/>
        <v>0</v>
      </c>
      <c r="M296" s="1">
        <f t="shared" si="267"/>
        <v>0</v>
      </c>
      <c r="N296" s="1">
        <f t="shared" si="267"/>
        <v>0</v>
      </c>
      <c r="O296" s="1">
        <f t="shared" si="267"/>
        <v>0</v>
      </c>
      <c r="P296" s="1">
        <f t="shared" si="267"/>
        <v>0</v>
      </c>
      <c r="Q296" s="1">
        <f t="shared" si="267"/>
        <v>0</v>
      </c>
      <c r="R296" s="1">
        <f t="shared" si="267"/>
        <v>0</v>
      </c>
      <c r="S296" s="1">
        <f t="shared" si="267"/>
        <v>0</v>
      </c>
      <c r="T296" s="1">
        <f t="shared" si="267"/>
        <v>0</v>
      </c>
      <c r="U296" s="1">
        <f t="shared" si="267"/>
        <v>0</v>
      </c>
      <c r="V296" s="1">
        <f t="shared" si="267"/>
        <v>0</v>
      </c>
      <c r="W296" s="1">
        <f t="shared" si="267"/>
        <v>0</v>
      </c>
      <c r="X296" s="1">
        <f t="shared" si="267"/>
        <v>0</v>
      </c>
      <c r="Y296" s="1">
        <f t="shared" si="267"/>
        <v>0</v>
      </c>
      <c r="Z296" s="1">
        <f t="shared" si="267"/>
        <v>0</v>
      </c>
      <c r="AA296" s="1">
        <f t="shared" si="267"/>
        <v>0</v>
      </c>
      <c r="AB296" s="1">
        <f t="shared" si="267"/>
        <v>0</v>
      </c>
      <c r="AC296" s="1">
        <f t="shared" si="267"/>
        <v>0</v>
      </c>
      <c r="AD296" s="1">
        <f t="shared" si="267"/>
        <v>0</v>
      </c>
      <c r="AE296" s="1">
        <f t="shared" si="267"/>
        <v>0</v>
      </c>
      <c r="AF296" s="1">
        <f t="shared" si="267"/>
        <v>0</v>
      </c>
      <c r="AG296" s="1">
        <f t="shared" si="267"/>
        <v>0</v>
      </c>
      <c r="AH296" s="1">
        <f t="shared" si="267"/>
        <v>0</v>
      </c>
      <c r="AI296" s="1">
        <f t="shared" si="267"/>
        <v>0</v>
      </c>
      <c r="AJ296" s="1">
        <f t="shared" ref="AJ296:AK296" si="268">IF(ISNUMBER(AJ83-AJ154-AJ225),IF(ROUND(AJ83-AJ154-AJ225,3)&lt;0,ROUND(AJ83-AJ154-AJ225,3)+0.001,ROUND(AJ83-AJ154-AJ225,3)),"…")</f>
        <v>0</v>
      </c>
      <c r="AK296" s="1">
        <f t="shared" si="268"/>
        <v>0</v>
      </c>
      <c r="AM296" s="61" t="s">
        <v>238</v>
      </c>
      <c r="AN296" s="36">
        <f t="shared" ref="AN296:BW296" si="269">IF(ISNUMBER(B296/B$12),B296/B$12,"…")</f>
        <v>0</v>
      </c>
      <c r="AO296" s="36">
        <f t="shared" si="269"/>
        <v>0</v>
      </c>
      <c r="AP296" s="36">
        <f t="shared" si="269"/>
        <v>0</v>
      </c>
      <c r="AQ296" s="36">
        <f t="shared" si="269"/>
        <v>0</v>
      </c>
      <c r="AR296" s="36">
        <f t="shared" si="269"/>
        <v>0</v>
      </c>
      <c r="AS296" s="36">
        <f t="shared" si="269"/>
        <v>0</v>
      </c>
      <c r="AT296" s="36">
        <f t="shared" si="269"/>
        <v>0</v>
      </c>
      <c r="AU296" s="36">
        <f t="shared" si="269"/>
        <v>0</v>
      </c>
      <c r="AV296" s="36">
        <f t="shared" si="269"/>
        <v>0</v>
      </c>
      <c r="AW296" s="36">
        <f t="shared" si="269"/>
        <v>0</v>
      </c>
      <c r="AX296" s="36">
        <f t="shared" si="269"/>
        <v>0</v>
      </c>
      <c r="AY296" s="36">
        <f t="shared" si="269"/>
        <v>0</v>
      </c>
      <c r="AZ296" s="36">
        <f t="shared" si="269"/>
        <v>0</v>
      </c>
      <c r="BA296" s="36">
        <f t="shared" si="269"/>
        <v>0</v>
      </c>
      <c r="BB296" s="36">
        <f t="shared" si="269"/>
        <v>0</v>
      </c>
      <c r="BC296" s="36">
        <f t="shared" si="269"/>
        <v>0</v>
      </c>
      <c r="BD296" s="36">
        <f t="shared" si="269"/>
        <v>0</v>
      </c>
      <c r="BE296" s="36">
        <f t="shared" si="269"/>
        <v>0</v>
      </c>
      <c r="BF296" s="36">
        <f t="shared" si="269"/>
        <v>0</v>
      </c>
      <c r="BG296" s="36">
        <f t="shared" si="269"/>
        <v>0</v>
      </c>
      <c r="BH296" s="36">
        <f t="shared" si="269"/>
        <v>0</v>
      </c>
      <c r="BI296" s="36">
        <f t="shared" si="269"/>
        <v>0</v>
      </c>
      <c r="BJ296" s="36">
        <f t="shared" si="269"/>
        <v>0</v>
      </c>
      <c r="BK296" s="36">
        <f t="shared" si="269"/>
        <v>0</v>
      </c>
      <c r="BL296" s="36">
        <f t="shared" si="269"/>
        <v>0</v>
      </c>
      <c r="BM296" s="36">
        <f t="shared" si="269"/>
        <v>0</v>
      </c>
      <c r="BN296" s="36">
        <f t="shared" si="269"/>
        <v>0</v>
      </c>
      <c r="BO296" s="36">
        <f t="shared" si="269"/>
        <v>0</v>
      </c>
      <c r="BP296" s="36">
        <f t="shared" si="269"/>
        <v>0</v>
      </c>
      <c r="BQ296" s="36">
        <f t="shared" si="269"/>
        <v>0</v>
      </c>
      <c r="BR296" s="36">
        <f t="shared" si="269"/>
        <v>0</v>
      </c>
      <c r="BS296" s="36">
        <f t="shared" si="269"/>
        <v>0</v>
      </c>
      <c r="BT296" s="36">
        <f t="shared" si="269"/>
        <v>0</v>
      </c>
      <c r="BU296" s="36">
        <f t="shared" si="269"/>
        <v>0</v>
      </c>
      <c r="BV296" s="36">
        <f t="shared" si="269"/>
        <v>0</v>
      </c>
      <c r="BW296" s="36">
        <f t="shared" si="269"/>
        <v>0</v>
      </c>
    </row>
    <row r="297" spans="1:75">
      <c r="A297" s="61" t="s">
        <v>239</v>
      </c>
      <c r="B297" s="1">
        <f t="shared" ref="B297:AI297" si="270">IF(ISNUMBER(B84-B155-B226),IF(ROUND(B84-B155-B226,3)&lt;0,ROUND(B84-B155-B226,3)+0.001,ROUND(B84-B155-B226,3)),"…")</f>
        <v>0</v>
      </c>
      <c r="C297" s="1">
        <f t="shared" si="270"/>
        <v>0</v>
      </c>
      <c r="D297" s="1">
        <f t="shared" si="270"/>
        <v>0</v>
      </c>
      <c r="E297" s="1">
        <f t="shared" si="270"/>
        <v>0</v>
      </c>
      <c r="F297" s="1">
        <f t="shared" si="270"/>
        <v>0</v>
      </c>
      <c r="G297" s="1">
        <f t="shared" si="270"/>
        <v>0</v>
      </c>
      <c r="H297" s="1">
        <f t="shared" si="270"/>
        <v>0</v>
      </c>
      <c r="I297" s="1">
        <f t="shared" si="270"/>
        <v>0</v>
      </c>
      <c r="J297" s="1">
        <f t="shared" si="270"/>
        <v>0</v>
      </c>
      <c r="K297" s="1">
        <f t="shared" si="270"/>
        <v>0</v>
      </c>
      <c r="L297" s="1">
        <f t="shared" si="270"/>
        <v>0</v>
      </c>
      <c r="M297" s="1">
        <f t="shared" si="270"/>
        <v>0</v>
      </c>
      <c r="N297" s="1">
        <f t="shared" si="270"/>
        <v>0</v>
      </c>
      <c r="O297" s="1">
        <f t="shared" si="270"/>
        <v>0</v>
      </c>
      <c r="P297" s="1">
        <f t="shared" si="270"/>
        <v>0</v>
      </c>
      <c r="Q297" s="1">
        <f t="shared" si="270"/>
        <v>0</v>
      </c>
      <c r="R297" s="1">
        <f t="shared" si="270"/>
        <v>0</v>
      </c>
      <c r="S297" s="1">
        <f t="shared" si="270"/>
        <v>0</v>
      </c>
      <c r="T297" s="1">
        <f t="shared" si="270"/>
        <v>0</v>
      </c>
      <c r="U297" s="1">
        <f t="shared" si="270"/>
        <v>0</v>
      </c>
      <c r="V297" s="1">
        <f t="shared" si="270"/>
        <v>0</v>
      </c>
      <c r="W297" s="1">
        <f t="shared" si="270"/>
        <v>0</v>
      </c>
      <c r="X297" s="1">
        <f t="shared" si="270"/>
        <v>0</v>
      </c>
      <c r="Y297" s="1">
        <f t="shared" si="270"/>
        <v>0</v>
      </c>
      <c r="Z297" s="1">
        <f t="shared" si="270"/>
        <v>0</v>
      </c>
      <c r="AA297" s="1">
        <f t="shared" si="270"/>
        <v>0</v>
      </c>
      <c r="AB297" s="1">
        <f t="shared" si="270"/>
        <v>0</v>
      </c>
      <c r="AC297" s="1">
        <f t="shared" si="270"/>
        <v>0</v>
      </c>
      <c r="AD297" s="1">
        <f t="shared" si="270"/>
        <v>0</v>
      </c>
      <c r="AE297" s="1">
        <f t="shared" si="270"/>
        <v>0</v>
      </c>
      <c r="AF297" s="1">
        <f t="shared" si="270"/>
        <v>0</v>
      </c>
      <c r="AG297" s="1">
        <f t="shared" si="270"/>
        <v>0</v>
      </c>
      <c r="AH297" s="1">
        <f t="shared" si="270"/>
        <v>0</v>
      </c>
      <c r="AI297" s="1">
        <f t="shared" si="270"/>
        <v>0</v>
      </c>
      <c r="AJ297" s="1">
        <f t="shared" ref="AJ297:AK297" si="271">IF(ISNUMBER(AJ84-AJ155-AJ226),IF(ROUND(AJ84-AJ155-AJ226,3)&lt;0,ROUND(AJ84-AJ155-AJ226,3)+0.001,ROUND(AJ84-AJ155-AJ226,3)),"…")</f>
        <v>0</v>
      </c>
      <c r="AK297" s="1">
        <f t="shared" si="271"/>
        <v>0</v>
      </c>
      <c r="AM297" s="61" t="s">
        <v>239</v>
      </c>
      <c r="AN297" s="36">
        <f t="shared" ref="AN297:BW297" si="272">IF(ISNUMBER(B297/B$13),B297/B$13,"…")</f>
        <v>0</v>
      </c>
      <c r="AO297" s="36">
        <f t="shared" si="272"/>
        <v>0</v>
      </c>
      <c r="AP297" s="36">
        <f t="shared" si="272"/>
        <v>0</v>
      </c>
      <c r="AQ297" s="36">
        <f t="shared" si="272"/>
        <v>0</v>
      </c>
      <c r="AR297" s="36">
        <f t="shared" si="272"/>
        <v>0</v>
      </c>
      <c r="AS297" s="36">
        <f t="shared" si="272"/>
        <v>0</v>
      </c>
      <c r="AT297" s="36">
        <f t="shared" si="272"/>
        <v>0</v>
      </c>
      <c r="AU297" s="36">
        <f t="shared" si="272"/>
        <v>0</v>
      </c>
      <c r="AV297" s="36">
        <f t="shared" si="272"/>
        <v>0</v>
      </c>
      <c r="AW297" s="36">
        <f t="shared" si="272"/>
        <v>0</v>
      </c>
      <c r="AX297" s="36">
        <f t="shared" si="272"/>
        <v>0</v>
      </c>
      <c r="AY297" s="36">
        <f t="shared" si="272"/>
        <v>0</v>
      </c>
      <c r="AZ297" s="36">
        <f t="shared" si="272"/>
        <v>0</v>
      </c>
      <c r="BA297" s="36">
        <f t="shared" si="272"/>
        <v>0</v>
      </c>
      <c r="BB297" s="36">
        <f t="shared" si="272"/>
        <v>0</v>
      </c>
      <c r="BC297" s="36">
        <f t="shared" si="272"/>
        <v>0</v>
      </c>
      <c r="BD297" s="36">
        <f t="shared" si="272"/>
        <v>0</v>
      </c>
      <c r="BE297" s="36">
        <f t="shared" si="272"/>
        <v>0</v>
      </c>
      <c r="BF297" s="36">
        <f t="shared" si="272"/>
        <v>0</v>
      </c>
      <c r="BG297" s="36">
        <f t="shared" si="272"/>
        <v>0</v>
      </c>
      <c r="BH297" s="36">
        <f t="shared" si="272"/>
        <v>0</v>
      </c>
      <c r="BI297" s="36">
        <f t="shared" si="272"/>
        <v>0</v>
      </c>
      <c r="BJ297" s="36">
        <f t="shared" si="272"/>
        <v>0</v>
      </c>
      <c r="BK297" s="36">
        <f t="shared" si="272"/>
        <v>0</v>
      </c>
      <c r="BL297" s="36">
        <f t="shared" si="272"/>
        <v>0</v>
      </c>
      <c r="BM297" s="36">
        <f t="shared" si="272"/>
        <v>0</v>
      </c>
      <c r="BN297" s="36">
        <f t="shared" si="272"/>
        <v>0</v>
      </c>
      <c r="BO297" s="36">
        <f t="shared" si="272"/>
        <v>0</v>
      </c>
      <c r="BP297" s="36">
        <f t="shared" si="272"/>
        <v>0</v>
      </c>
      <c r="BQ297" s="36">
        <f t="shared" si="272"/>
        <v>0</v>
      </c>
      <c r="BR297" s="36">
        <f t="shared" si="272"/>
        <v>0</v>
      </c>
      <c r="BS297" s="36">
        <f t="shared" si="272"/>
        <v>0</v>
      </c>
      <c r="BT297" s="36">
        <f t="shared" si="272"/>
        <v>0</v>
      </c>
      <c r="BU297" s="36">
        <f t="shared" si="272"/>
        <v>0</v>
      </c>
      <c r="BV297" s="36">
        <f t="shared" si="272"/>
        <v>0</v>
      </c>
      <c r="BW297" s="36">
        <f t="shared" si="272"/>
        <v>0</v>
      </c>
    </row>
    <row r="298" spans="1:75">
      <c r="A298" s="61" t="s">
        <v>240</v>
      </c>
      <c r="B298" s="1">
        <f t="shared" ref="B298:AI298" si="273">IF(ISNUMBER(B85-B156-B227),IF(ROUND(B85-B156-B227,3)&lt;0,ROUND(B85-B156-B227,3)+0.001,ROUND(B85-B156-B227,3)),"…")</f>
        <v>0</v>
      </c>
      <c r="C298" s="1">
        <f t="shared" si="273"/>
        <v>0</v>
      </c>
      <c r="D298" s="1">
        <f t="shared" si="273"/>
        <v>0</v>
      </c>
      <c r="E298" s="1">
        <f t="shared" si="273"/>
        <v>1E-3</v>
      </c>
      <c r="F298" s="1">
        <f t="shared" si="273"/>
        <v>0</v>
      </c>
      <c r="G298" s="1">
        <f t="shared" si="273"/>
        <v>0</v>
      </c>
      <c r="H298" s="1">
        <f t="shared" si="273"/>
        <v>0</v>
      </c>
      <c r="I298" s="1">
        <f t="shared" si="273"/>
        <v>0</v>
      </c>
      <c r="J298" s="1">
        <f t="shared" si="273"/>
        <v>0</v>
      </c>
      <c r="K298" s="1">
        <f t="shared" si="273"/>
        <v>0</v>
      </c>
      <c r="L298" s="1">
        <f t="shared" si="273"/>
        <v>0</v>
      </c>
      <c r="M298" s="1">
        <f t="shared" si="273"/>
        <v>0</v>
      </c>
      <c r="N298" s="1">
        <f t="shared" si="273"/>
        <v>0</v>
      </c>
      <c r="O298" s="1">
        <f t="shared" si="273"/>
        <v>1E-3</v>
      </c>
      <c r="P298" s="1">
        <f t="shared" si="273"/>
        <v>0</v>
      </c>
      <c r="Q298" s="1">
        <f t="shared" si="273"/>
        <v>0</v>
      </c>
      <c r="R298" s="1">
        <f t="shared" si="273"/>
        <v>0</v>
      </c>
      <c r="S298" s="1">
        <f t="shared" si="273"/>
        <v>0</v>
      </c>
      <c r="T298" s="1">
        <f t="shared" si="273"/>
        <v>0.47799999999999998</v>
      </c>
      <c r="U298" s="1">
        <f t="shared" si="273"/>
        <v>0.45400000000000001</v>
      </c>
      <c r="V298" s="1">
        <f t="shared" si="273"/>
        <v>0.45400000000000001</v>
      </c>
      <c r="W298" s="1">
        <f t="shared" si="273"/>
        <v>0.45500000000000002</v>
      </c>
      <c r="X298" s="1">
        <f t="shared" si="273"/>
        <v>0.45400000000000001</v>
      </c>
      <c r="Y298" s="1">
        <f t="shared" si="273"/>
        <v>0.45</v>
      </c>
      <c r="Z298" s="1">
        <f t="shared" si="273"/>
        <v>0.436</v>
      </c>
      <c r="AA298" s="1">
        <f t="shared" si="273"/>
        <v>0.41799999999999998</v>
      </c>
      <c r="AB298" s="1">
        <f t="shared" si="273"/>
        <v>0.39900000000000002</v>
      </c>
      <c r="AC298" s="1">
        <f t="shared" si="273"/>
        <v>0.377</v>
      </c>
      <c r="AD298" s="1">
        <f t="shared" si="273"/>
        <v>0.34899999999999998</v>
      </c>
      <c r="AE298" s="1">
        <f t="shared" si="273"/>
        <v>0.32200000000000001</v>
      </c>
      <c r="AF298" s="1">
        <f t="shared" si="273"/>
        <v>0.29499999999999998</v>
      </c>
      <c r="AG298" s="1">
        <f t="shared" si="273"/>
        <v>0.26800000000000002</v>
      </c>
      <c r="AH298" s="1">
        <f t="shared" si="273"/>
        <v>0.24</v>
      </c>
      <c r="AI298" s="1">
        <f t="shared" si="273"/>
        <v>0.21299999999999999</v>
      </c>
      <c r="AJ298" s="1">
        <f t="shared" ref="AJ298:AK298" si="274">IF(ISNUMBER(AJ85-AJ156-AJ227),IF(ROUND(AJ85-AJ156-AJ227,3)&lt;0,ROUND(AJ85-AJ156-AJ227,3)+0.001,ROUND(AJ85-AJ156-AJ227,3)),"…")</f>
        <v>0.186</v>
      </c>
      <c r="AK298" s="1">
        <f t="shared" si="274"/>
        <v>0.159</v>
      </c>
      <c r="AM298" s="61" t="s">
        <v>240</v>
      </c>
      <c r="AN298" s="36">
        <f t="shared" ref="AN298:BW298" si="275">IF(ISNUMBER(B298/B$14),B298/B$14,"…")</f>
        <v>0</v>
      </c>
      <c r="AO298" s="36">
        <f t="shared" si="275"/>
        <v>0</v>
      </c>
      <c r="AP298" s="36">
        <f t="shared" si="275"/>
        <v>0</v>
      </c>
      <c r="AQ298" s="36">
        <f t="shared" si="275"/>
        <v>2.442002442002442E-4</v>
      </c>
      <c r="AR298" s="36">
        <f t="shared" si="275"/>
        <v>0</v>
      </c>
      <c r="AS298" s="36">
        <f t="shared" si="275"/>
        <v>0</v>
      </c>
      <c r="AT298" s="36">
        <f t="shared" si="275"/>
        <v>0</v>
      </c>
      <c r="AU298" s="36">
        <f t="shared" si="275"/>
        <v>0</v>
      </c>
      <c r="AV298" s="36">
        <f t="shared" si="275"/>
        <v>0</v>
      </c>
      <c r="AW298" s="36">
        <f t="shared" si="275"/>
        <v>0</v>
      </c>
      <c r="AX298" s="36">
        <f t="shared" si="275"/>
        <v>0</v>
      </c>
      <c r="AY298" s="36">
        <f t="shared" si="275"/>
        <v>0</v>
      </c>
      <c r="AZ298" s="36">
        <f t="shared" si="275"/>
        <v>0</v>
      </c>
      <c r="BA298" s="36">
        <f t="shared" si="275"/>
        <v>1.6482610845557937E-4</v>
      </c>
      <c r="BB298" s="36">
        <f t="shared" si="275"/>
        <v>0</v>
      </c>
      <c r="BC298" s="36">
        <f t="shared" si="275"/>
        <v>0</v>
      </c>
      <c r="BD298" s="36">
        <f t="shared" si="275"/>
        <v>0</v>
      </c>
      <c r="BE298" s="36">
        <f t="shared" si="275"/>
        <v>0</v>
      </c>
      <c r="BF298" s="36">
        <f t="shared" si="275"/>
        <v>5.4041831543244767E-2</v>
      </c>
      <c r="BG298" s="36">
        <f t="shared" si="275"/>
        <v>5.9176225234619399E-2</v>
      </c>
      <c r="BH298" s="36">
        <f t="shared" si="275"/>
        <v>5.3925644375816602E-2</v>
      </c>
      <c r="BI298" s="36">
        <f t="shared" si="275"/>
        <v>7.8951934756203365E-2</v>
      </c>
      <c r="BJ298" s="36">
        <f t="shared" si="275"/>
        <v>9.0709290709290707E-2</v>
      </c>
      <c r="BK298" s="36">
        <f t="shared" si="275"/>
        <v>8.201202843083652E-2</v>
      </c>
      <c r="BL298" s="36">
        <f t="shared" si="275"/>
        <v>6.8889240006320115E-2</v>
      </c>
      <c r="BM298" s="36">
        <f t="shared" si="275"/>
        <v>6.0334872979214776E-2</v>
      </c>
      <c r="BN298" s="36">
        <f t="shared" si="275"/>
        <v>4.6100519930675918E-2</v>
      </c>
      <c r="BO298" s="36">
        <f t="shared" si="275"/>
        <v>4.2792281498297384E-2</v>
      </c>
      <c r="BP298" s="36">
        <f t="shared" si="275"/>
        <v>3.1396185678301547E-2</v>
      </c>
      <c r="BQ298" s="36">
        <f t="shared" si="275"/>
        <v>3.1562438737502453E-2</v>
      </c>
      <c r="BR298" s="36">
        <f t="shared" si="275"/>
        <v>2.7104005880191104E-2</v>
      </c>
      <c r="BS298" s="36">
        <f t="shared" si="275"/>
        <v>2.1170708586776207E-2</v>
      </c>
      <c r="BT298" s="36">
        <f t="shared" si="275"/>
        <v>1.9161676646706587E-2</v>
      </c>
      <c r="BU298" s="36">
        <f t="shared" si="275"/>
        <v>1.6293123231086972E-2</v>
      </c>
      <c r="BV298" s="36">
        <f t="shared" si="275"/>
        <v>1.2977951437343009E-2</v>
      </c>
      <c r="BW298" s="36">
        <f t="shared" si="275"/>
        <v>1.1650912288415036E-2</v>
      </c>
    </row>
    <row r="299" spans="1:75">
      <c r="A299" s="61" t="s">
        <v>241</v>
      </c>
      <c r="B299" s="1">
        <f t="shared" ref="B299:AI299" si="276">IF(ISNUMBER(B86-B157-B228),IF(ROUND(B86-B157-B228,3)&lt;0,ROUND(B86-B157-B228,3)+0.001,ROUND(B86-B157-B228,3)),"…")</f>
        <v>4.0000000000000001E-3</v>
      </c>
      <c r="C299" s="1">
        <f t="shared" si="276"/>
        <v>5.0000000000000001E-3</v>
      </c>
      <c r="D299" s="1">
        <f t="shared" si="276"/>
        <v>5.0000000000000001E-3</v>
      </c>
      <c r="E299" s="1">
        <f t="shared" si="276"/>
        <v>5.0000000000000001E-3</v>
      </c>
      <c r="F299" s="1">
        <f t="shared" si="276"/>
        <v>4.0000000000000001E-3</v>
      </c>
      <c r="G299" s="1">
        <f t="shared" si="276"/>
        <v>4.0000000000000001E-3</v>
      </c>
      <c r="H299" s="1">
        <f t="shared" si="276"/>
        <v>5.0000000000000001E-3</v>
      </c>
      <c r="I299" s="1">
        <f t="shared" si="276"/>
        <v>4.0000000000000001E-3</v>
      </c>
      <c r="J299" s="1">
        <f t="shared" si="276"/>
        <v>3.0000000000000001E-3</v>
      </c>
      <c r="K299" s="1">
        <f t="shared" si="276"/>
        <v>5.0000000000000001E-3</v>
      </c>
      <c r="L299" s="1">
        <f t="shared" si="276"/>
        <v>4.0000000000000001E-3</v>
      </c>
      <c r="M299" s="1">
        <f t="shared" si="276"/>
        <v>3.0000000000000001E-3</v>
      </c>
      <c r="N299" s="1">
        <f t="shared" si="276"/>
        <v>3.0000000000000001E-3</v>
      </c>
      <c r="O299" s="1">
        <f t="shared" si="276"/>
        <v>1E-3</v>
      </c>
      <c r="P299" s="1">
        <f t="shared" si="276"/>
        <v>2E-3</v>
      </c>
      <c r="Q299" s="1">
        <f t="shared" si="276"/>
        <v>1E-3</v>
      </c>
      <c r="R299" s="1">
        <f t="shared" si="276"/>
        <v>0</v>
      </c>
      <c r="S299" s="1">
        <f t="shared" si="276"/>
        <v>0</v>
      </c>
      <c r="T299" s="1">
        <f t="shared" si="276"/>
        <v>0</v>
      </c>
      <c r="U299" s="1">
        <f t="shared" si="276"/>
        <v>0</v>
      </c>
      <c r="V299" s="1">
        <f t="shared" si="276"/>
        <v>0</v>
      </c>
      <c r="W299" s="1">
        <f t="shared" si="276"/>
        <v>0</v>
      </c>
      <c r="X299" s="1">
        <f t="shared" si="276"/>
        <v>0</v>
      </c>
      <c r="Y299" s="1">
        <f t="shared" si="276"/>
        <v>0</v>
      </c>
      <c r="Z299" s="1">
        <f t="shared" si="276"/>
        <v>0</v>
      </c>
      <c r="AA299" s="1">
        <f t="shared" si="276"/>
        <v>0</v>
      </c>
      <c r="AB299" s="1">
        <f t="shared" si="276"/>
        <v>0</v>
      </c>
      <c r="AC299" s="1">
        <f t="shared" si="276"/>
        <v>0</v>
      </c>
      <c r="AD299" s="1">
        <f t="shared" si="276"/>
        <v>0</v>
      </c>
      <c r="AE299" s="1">
        <f t="shared" si="276"/>
        <v>0</v>
      </c>
      <c r="AF299" s="1">
        <f t="shared" si="276"/>
        <v>1E-3</v>
      </c>
      <c r="AG299" s="1">
        <f t="shared" si="276"/>
        <v>0</v>
      </c>
      <c r="AH299" s="1">
        <f t="shared" si="276"/>
        <v>0</v>
      </c>
      <c r="AI299" s="1">
        <f t="shared" si="276"/>
        <v>0</v>
      </c>
      <c r="AJ299" s="1">
        <f t="shared" ref="AJ299:AK299" si="277">IF(ISNUMBER(AJ86-AJ157-AJ228),IF(ROUND(AJ86-AJ157-AJ228,3)&lt;0,ROUND(AJ86-AJ157-AJ228,3)+0.001,ROUND(AJ86-AJ157-AJ228,3)),"…")</f>
        <v>0</v>
      </c>
      <c r="AK299" s="1">
        <f t="shared" si="277"/>
        <v>0</v>
      </c>
      <c r="AM299" s="61" t="s">
        <v>241</v>
      </c>
      <c r="AN299" s="36">
        <f t="shared" ref="AN299:BW299" si="278">IF(ISNUMBER(B299/B$15),B299/B$15,"…")</f>
        <v>6.7136623027861698E-4</v>
      </c>
      <c r="AO299" s="36">
        <f t="shared" si="278"/>
        <v>7.3518600205852076E-4</v>
      </c>
      <c r="AP299" s="36">
        <f t="shared" si="278"/>
        <v>7.2421784472769413E-4</v>
      </c>
      <c r="AQ299" s="36">
        <f t="shared" si="278"/>
        <v>7.4671445639187578E-4</v>
      </c>
      <c r="AR299" s="36">
        <f t="shared" si="278"/>
        <v>6.0808756460930375E-4</v>
      </c>
      <c r="AS299" s="36">
        <f t="shared" si="278"/>
        <v>2.6023030381887969E-4</v>
      </c>
      <c r="AT299" s="36">
        <f t="shared" si="278"/>
        <v>2.4640252316183715E-4</v>
      </c>
      <c r="AU299" s="36">
        <f t="shared" si="278"/>
        <v>2.7710426047800486E-4</v>
      </c>
      <c r="AV299" s="36">
        <f t="shared" si="278"/>
        <v>6.7153153959797641E-5</v>
      </c>
      <c r="AW299" s="36">
        <f t="shared" si="278"/>
        <v>1.0724320614289086E-4</v>
      </c>
      <c r="AX299" s="36">
        <f t="shared" si="278"/>
        <v>3.9877178290864139E-5</v>
      </c>
      <c r="AY299" s="36">
        <f t="shared" si="278"/>
        <v>8.4373945325683442E-5</v>
      </c>
      <c r="AZ299" s="36">
        <f t="shared" si="278"/>
        <v>2.2739331463654969E-4</v>
      </c>
      <c r="BA299" s="36">
        <f t="shared" si="278"/>
        <v>9.2833271444485701E-5</v>
      </c>
      <c r="BB299" s="36">
        <f t="shared" si="278"/>
        <v>1.796460971885386E-4</v>
      </c>
      <c r="BC299" s="36">
        <f t="shared" si="278"/>
        <v>6.5793802223830522E-5</v>
      </c>
      <c r="BD299" s="36">
        <f t="shared" si="278"/>
        <v>0</v>
      </c>
      <c r="BE299" s="36">
        <f t="shared" si="278"/>
        <v>0</v>
      </c>
      <c r="BF299" s="36">
        <f t="shared" si="278"/>
        <v>0</v>
      </c>
      <c r="BG299" s="36">
        <f t="shared" si="278"/>
        <v>0</v>
      </c>
      <c r="BH299" s="36">
        <f t="shared" si="278"/>
        <v>0</v>
      </c>
      <c r="BI299" s="36">
        <f t="shared" si="278"/>
        <v>0</v>
      </c>
      <c r="BJ299" s="36">
        <f t="shared" si="278"/>
        <v>0</v>
      </c>
      <c r="BK299" s="36">
        <f t="shared" si="278"/>
        <v>0</v>
      </c>
      <c r="BL299" s="36">
        <f t="shared" si="278"/>
        <v>0</v>
      </c>
      <c r="BM299" s="36">
        <f t="shared" si="278"/>
        <v>0</v>
      </c>
      <c r="BN299" s="36">
        <f t="shared" si="278"/>
        <v>0</v>
      </c>
      <c r="BO299" s="36">
        <f t="shared" si="278"/>
        <v>0</v>
      </c>
      <c r="BP299" s="36">
        <f t="shared" si="278"/>
        <v>0</v>
      </c>
      <c r="BQ299" s="36">
        <f t="shared" si="278"/>
        <v>0</v>
      </c>
      <c r="BR299" s="36">
        <f t="shared" si="278"/>
        <v>1.0287007509515482E-4</v>
      </c>
      <c r="BS299" s="36">
        <f t="shared" si="278"/>
        <v>0</v>
      </c>
      <c r="BT299" s="36">
        <f t="shared" si="278"/>
        <v>0</v>
      </c>
      <c r="BU299" s="36">
        <f t="shared" si="278"/>
        <v>0</v>
      </c>
      <c r="BV299" s="36">
        <f t="shared" si="278"/>
        <v>0</v>
      </c>
      <c r="BW299" s="36">
        <f t="shared" si="278"/>
        <v>0</v>
      </c>
    </row>
    <row r="300" spans="1:75">
      <c r="A300" s="61" t="s">
        <v>242</v>
      </c>
      <c r="B300" s="1">
        <f t="shared" ref="B300:AI300" si="279">IF(ISNUMBER(B87-B158-B229),IF(ROUND(B87-B158-B229,3)&lt;0,ROUND(B87-B158-B229,3)+0.001,ROUND(B87-B158-B229,3)),"…")</f>
        <v>2E-3</v>
      </c>
      <c r="C300" s="1">
        <f t="shared" si="279"/>
        <v>0</v>
      </c>
      <c r="D300" s="1">
        <f t="shared" si="279"/>
        <v>0</v>
      </c>
      <c r="E300" s="1">
        <f t="shared" si="279"/>
        <v>1E-3</v>
      </c>
      <c r="F300" s="1">
        <f t="shared" si="279"/>
        <v>0</v>
      </c>
      <c r="G300" s="1">
        <f t="shared" si="279"/>
        <v>0</v>
      </c>
      <c r="H300" s="1">
        <f t="shared" si="279"/>
        <v>0</v>
      </c>
      <c r="I300" s="1">
        <f t="shared" si="279"/>
        <v>0</v>
      </c>
      <c r="J300" s="1">
        <f t="shared" si="279"/>
        <v>2.4569999999999999</v>
      </c>
      <c r="K300" s="1">
        <f t="shared" si="279"/>
        <v>2.4340000000000002</v>
      </c>
      <c r="L300" s="1">
        <f t="shared" si="279"/>
        <v>2.3889999999999998</v>
      </c>
      <c r="M300" s="1">
        <f t="shared" si="279"/>
        <v>2.343</v>
      </c>
      <c r="N300" s="1">
        <f t="shared" si="279"/>
        <v>2.343</v>
      </c>
      <c r="O300" s="1">
        <f t="shared" si="279"/>
        <v>2.343</v>
      </c>
      <c r="P300" s="1">
        <f t="shared" si="279"/>
        <v>2.343</v>
      </c>
      <c r="Q300" s="1">
        <f t="shared" si="279"/>
        <v>2.3370000000000002</v>
      </c>
      <c r="R300" s="1">
        <f t="shared" si="279"/>
        <v>2.16</v>
      </c>
      <c r="S300" s="1">
        <f t="shared" si="279"/>
        <v>2.294</v>
      </c>
      <c r="T300" s="1">
        <f t="shared" si="279"/>
        <v>2.4239999999999999</v>
      </c>
      <c r="U300" s="1">
        <f t="shared" si="279"/>
        <v>2.3460000000000001</v>
      </c>
      <c r="V300" s="1">
        <f t="shared" si="279"/>
        <v>1.931</v>
      </c>
      <c r="W300" s="1">
        <f t="shared" si="279"/>
        <v>0</v>
      </c>
      <c r="X300" s="1">
        <f t="shared" si="279"/>
        <v>0</v>
      </c>
      <c r="Y300" s="1">
        <f t="shared" si="279"/>
        <v>1.1659999999999999</v>
      </c>
      <c r="Z300" s="1">
        <f t="shared" si="279"/>
        <v>2.3319999999999999</v>
      </c>
      <c r="AA300" s="1">
        <f t="shared" si="279"/>
        <v>3.0819999999999999</v>
      </c>
      <c r="AB300" s="1">
        <f t="shared" si="279"/>
        <v>4.0819999999999999</v>
      </c>
      <c r="AC300" s="1">
        <f t="shared" si="279"/>
        <v>4.2190000000000003</v>
      </c>
      <c r="AD300" s="1">
        <f t="shared" si="279"/>
        <v>5.3979999999999997</v>
      </c>
      <c r="AE300" s="1">
        <f t="shared" si="279"/>
        <v>7.23</v>
      </c>
      <c r="AF300" s="1">
        <f t="shared" si="279"/>
        <v>7.5890000000000004</v>
      </c>
      <c r="AG300" s="1">
        <f t="shared" si="279"/>
        <v>8.5310000000000006</v>
      </c>
      <c r="AH300" s="1">
        <f t="shared" si="279"/>
        <v>9.01</v>
      </c>
      <c r="AI300" s="1">
        <f t="shared" si="279"/>
        <v>8.5920000000000005</v>
      </c>
      <c r="AJ300" s="1">
        <f t="shared" ref="AJ300:AK300" si="280">IF(ISNUMBER(AJ87-AJ158-AJ229),IF(ROUND(AJ87-AJ158-AJ229,3)&lt;0,ROUND(AJ87-AJ158-AJ229,3)+0.001,ROUND(AJ87-AJ158-AJ229,3)),"…")</f>
        <v>8.7469999999999999</v>
      </c>
      <c r="AK300" s="1">
        <f t="shared" si="280"/>
        <v>10.613</v>
      </c>
      <c r="AM300" s="61" t="s">
        <v>242</v>
      </c>
      <c r="AN300" s="36">
        <f t="shared" ref="AN300:BW300" si="281">IF(ISNUMBER(B300/B$16),B300/B$16,"…")</f>
        <v>1.0970325270144259E-4</v>
      </c>
      <c r="AO300" s="36">
        <f t="shared" si="281"/>
        <v>0</v>
      </c>
      <c r="AP300" s="36">
        <f t="shared" si="281"/>
        <v>0</v>
      </c>
      <c r="AQ300" s="36">
        <f t="shared" si="281"/>
        <v>4.8042277203939462E-5</v>
      </c>
      <c r="AR300" s="36">
        <f t="shared" si="281"/>
        <v>0</v>
      </c>
      <c r="AS300" s="36">
        <f t="shared" si="281"/>
        <v>0</v>
      </c>
      <c r="AT300" s="36">
        <f t="shared" si="281"/>
        <v>0</v>
      </c>
      <c r="AU300" s="36">
        <f t="shared" si="281"/>
        <v>0</v>
      </c>
      <c r="AV300" s="36">
        <f t="shared" si="281"/>
        <v>0.12851090538208065</v>
      </c>
      <c r="AW300" s="36">
        <f t="shared" si="281"/>
        <v>0.13367016310615631</v>
      </c>
      <c r="AX300" s="36">
        <f t="shared" si="281"/>
        <v>0.1898140791355474</v>
      </c>
      <c r="AY300" s="36">
        <f t="shared" si="281"/>
        <v>0.21165311653116531</v>
      </c>
      <c r="AZ300" s="36">
        <f t="shared" si="281"/>
        <v>0.21606418295831797</v>
      </c>
      <c r="BA300" s="36">
        <f t="shared" si="281"/>
        <v>0.1956086157956253</v>
      </c>
      <c r="BB300" s="36">
        <f t="shared" si="281"/>
        <v>0.17551876545059555</v>
      </c>
      <c r="BC300" s="36">
        <f t="shared" si="281"/>
        <v>0.16414975064971554</v>
      </c>
      <c r="BD300" s="36">
        <f t="shared" si="281"/>
        <v>0.16577129700690715</v>
      </c>
      <c r="BE300" s="36">
        <f t="shared" si="281"/>
        <v>0.154519735955813</v>
      </c>
      <c r="BF300" s="36">
        <f t="shared" si="281"/>
        <v>0.14971280340930146</v>
      </c>
      <c r="BG300" s="36">
        <f t="shared" si="281"/>
        <v>0.14391755107048648</v>
      </c>
      <c r="BH300" s="36">
        <f t="shared" si="281"/>
        <v>0.11939652507265197</v>
      </c>
      <c r="BI300" s="36">
        <f t="shared" si="281"/>
        <v>0</v>
      </c>
      <c r="BJ300" s="36">
        <f t="shared" si="281"/>
        <v>0</v>
      </c>
      <c r="BK300" s="36">
        <f t="shared" si="281"/>
        <v>0.12417465388711393</v>
      </c>
      <c r="BL300" s="36">
        <f t="shared" si="281"/>
        <v>0.21098344340902919</v>
      </c>
      <c r="BM300" s="36">
        <f t="shared" si="281"/>
        <v>0.25829701642641634</v>
      </c>
      <c r="BN300" s="36">
        <f t="shared" si="281"/>
        <v>0.31124666412504765</v>
      </c>
      <c r="BO300" s="36">
        <f t="shared" si="281"/>
        <v>0.29410944579993031</v>
      </c>
      <c r="BP300" s="36">
        <f t="shared" si="281"/>
        <v>0.29706675471905786</v>
      </c>
      <c r="BQ300" s="36">
        <f t="shared" si="281"/>
        <v>0.36079644692848944</v>
      </c>
      <c r="BR300" s="36">
        <f t="shared" si="281"/>
        <v>0.33655594483125639</v>
      </c>
      <c r="BS300" s="36">
        <f t="shared" si="281"/>
        <v>0.2714113005853907</v>
      </c>
      <c r="BT300" s="36">
        <f t="shared" si="281"/>
        <v>0.25768625768625764</v>
      </c>
      <c r="BU300" s="36">
        <f t="shared" si="281"/>
        <v>0.21315867817802919</v>
      </c>
      <c r="BV300" s="36">
        <f t="shared" si="281"/>
        <v>0.1868977158607722</v>
      </c>
      <c r="BW300" s="36">
        <f t="shared" si="281"/>
        <v>0.21419201194776888</v>
      </c>
    </row>
    <row r="301" spans="1:75">
      <c r="A301" s="61" t="s">
        <v>243</v>
      </c>
      <c r="B301" s="1">
        <f t="shared" ref="B301:AI301" si="282">IF(ISNUMBER(B88-B159-B230),IF(ROUND(B88-B159-B230,3)&lt;0,ROUND(B88-B159-B230,3)+0.001,ROUND(B88-B159-B230,3)),"…")</f>
        <v>1E-3</v>
      </c>
      <c r="C301" s="1">
        <f t="shared" si="282"/>
        <v>0</v>
      </c>
      <c r="D301" s="1">
        <f t="shared" si="282"/>
        <v>0</v>
      </c>
      <c r="E301" s="1">
        <f t="shared" si="282"/>
        <v>0</v>
      </c>
      <c r="F301" s="1">
        <f t="shared" si="282"/>
        <v>0</v>
      </c>
      <c r="G301" s="1">
        <f t="shared" si="282"/>
        <v>0</v>
      </c>
      <c r="H301" s="1">
        <f t="shared" si="282"/>
        <v>0</v>
      </c>
      <c r="I301" s="1">
        <f t="shared" si="282"/>
        <v>0</v>
      </c>
      <c r="J301" s="1">
        <f t="shared" si="282"/>
        <v>0</v>
      </c>
      <c r="K301" s="1">
        <f t="shared" si="282"/>
        <v>0</v>
      </c>
      <c r="L301" s="1">
        <f t="shared" si="282"/>
        <v>0</v>
      </c>
      <c r="M301" s="1">
        <f t="shared" si="282"/>
        <v>0</v>
      </c>
      <c r="N301" s="1">
        <f t="shared" si="282"/>
        <v>0</v>
      </c>
      <c r="O301" s="1">
        <f t="shared" si="282"/>
        <v>0</v>
      </c>
      <c r="P301" s="1">
        <f t="shared" si="282"/>
        <v>0</v>
      </c>
      <c r="Q301" s="1">
        <f t="shared" si="282"/>
        <v>0</v>
      </c>
      <c r="R301" s="1">
        <f t="shared" si="282"/>
        <v>1E-3</v>
      </c>
      <c r="S301" s="1">
        <f t="shared" si="282"/>
        <v>0</v>
      </c>
      <c r="T301" s="1">
        <f t="shared" si="282"/>
        <v>0</v>
      </c>
      <c r="U301" s="1">
        <f t="shared" si="282"/>
        <v>0</v>
      </c>
      <c r="V301" s="1">
        <f t="shared" si="282"/>
        <v>0</v>
      </c>
      <c r="W301" s="1">
        <f t="shared" si="282"/>
        <v>0</v>
      </c>
      <c r="X301" s="1">
        <f t="shared" si="282"/>
        <v>0</v>
      </c>
      <c r="Y301" s="1">
        <f t="shared" si="282"/>
        <v>0</v>
      </c>
      <c r="Z301" s="1">
        <f t="shared" si="282"/>
        <v>0</v>
      </c>
      <c r="AA301" s="1">
        <f t="shared" si="282"/>
        <v>0</v>
      </c>
      <c r="AB301" s="1">
        <f t="shared" si="282"/>
        <v>0</v>
      </c>
      <c r="AC301" s="1">
        <f t="shared" si="282"/>
        <v>0</v>
      </c>
      <c r="AD301" s="1">
        <f t="shared" si="282"/>
        <v>0</v>
      </c>
      <c r="AE301" s="1">
        <f t="shared" si="282"/>
        <v>0</v>
      </c>
      <c r="AF301" s="1">
        <f t="shared" si="282"/>
        <v>0</v>
      </c>
      <c r="AG301" s="1">
        <f t="shared" si="282"/>
        <v>0</v>
      </c>
      <c r="AH301" s="1">
        <f t="shared" si="282"/>
        <v>0</v>
      </c>
      <c r="AI301" s="1">
        <f t="shared" si="282"/>
        <v>0</v>
      </c>
      <c r="AJ301" s="1">
        <f t="shared" ref="AJ301:AK301" si="283">IF(ISNUMBER(AJ88-AJ159-AJ230),IF(ROUND(AJ88-AJ159-AJ230,3)&lt;0,ROUND(AJ88-AJ159-AJ230,3)+0.001,ROUND(AJ88-AJ159-AJ230,3)),"…")</f>
        <v>0</v>
      </c>
      <c r="AK301" s="1">
        <f t="shared" si="283"/>
        <v>0</v>
      </c>
      <c r="AM301" s="61" t="s">
        <v>243</v>
      </c>
      <c r="AN301" s="36" t="str">
        <f t="shared" ref="AN301:BW301" si="284">IF(ISNUMBER(B301/B$17),B301/B$17,"…")</f>
        <v>…</v>
      </c>
      <c r="AO301" s="36" t="str">
        <f t="shared" si="284"/>
        <v>…</v>
      </c>
      <c r="AP301" s="36" t="str">
        <f t="shared" si="284"/>
        <v>…</v>
      </c>
      <c r="AQ301" s="36" t="str">
        <f t="shared" si="284"/>
        <v>…</v>
      </c>
      <c r="AR301" s="36" t="str">
        <f t="shared" si="284"/>
        <v>…</v>
      </c>
      <c r="AS301" s="36" t="str">
        <f t="shared" si="284"/>
        <v>…</v>
      </c>
      <c r="AT301" s="36">
        <f t="shared" si="284"/>
        <v>0</v>
      </c>
      <c r="AU301" s="36">
        <f t="shared" si="284"/>
        <v>0</v>
      </c>
      <c r="AV301" s="36">
        <f t="shared" si="284"/>
        <v>0</v>
      </c>
      <c r="AW301" s="36">
        <f t="shared" si="284"/>
        <v>0</v>
      </c>
      <c r="AX301" s="36">
        <f t="shared" si="284"/>
        <v>0</v>
      </c>
      <c r="AY301" s="36">
        <f t="shared" si="284"/>
        <v>0</v>
      </c>
      <c r="AZ301" s="36">
        <f t="shared" si="284"/>
        <v>0</v>
      </c>
      <c r="BA301" s="36">
        <f t="shared" si="284"/>
        <v>0</v>
      </c>
      <c r="BB301" s="36">
        <f t="shared" si="284"/>
        <v>0</v>
      </c>
      <c r="BC301" s="36">
        <f t="shared" si="284"/>
        <v>0</v>
      </c>
      <c r="BD301" s="36">
        <f t="shared" si="284"/>
        <v>1.6638935108153079E-3</v>
      </c>
      <c r="BE301" s="36">
        <f t="shared" si="284"/>
        <v>0</v>
      </c>
      <c r="BF301" s="36">
        <f t="shared" si="284"/>
        <v>0</v>
      </c>
      <c r="BG301" s="36">
        <f t="shared" si="284"/>
        <v>0</v>
      </c>
      <c r="BH301" s="36">
        <f t="shared" si="284"/>
        <v>0</v>
      </c>
      <c r="BI301" s="36">
        <f t="shared" si="284"/>
        <v>0</v>
      </c>
      <c r="BJ301" s="36">
        <f t="shared" si="284"/>
        <v>0</v>
      </c>
      <c r="BK301" s="36">
        <f t="shared" si="284"/>
        <v>0</v>
      </c>
      <c r="BL301" s="36">
        <f t="shared" si="284"/>
        <v>0</v>
      </c>
      <c r="BM301" s="36">
        <f t="shared" si="284"/>
        <v>0</v>
      </c>
      <c r="BN301" s="36">
        <f t="shared" si="284"/>
        <v>0</v>
      </c>
      <c r="BO301" s="36">
        <f t="shared" si="284"/>
        <v>0</v>
      </c>
      <c r="BP301" s="36">
        <f t="shared" si="284"/>
        <v>0</v>
      </c>
      <c r="BQ301" s="36">
        <f t="shared" si="284"/>
        <v>0</v>
      </c>
      <c r="BR301" s="36">
        <f t="shared" si="284"/>
        <v>0</v>
      </c>
      <c r="BS301" s="36">
        <f t="shared" si="284"/>
        <v>0</v>
      </c>
      <c r="BT301" s="36">
        <f t="shared" si="284"/>
        <v>0</v>
      </c>
      <c r="BU301" s="36">
        <f t="shared" si="284"/>
        <v>0</v>
      </c>
      <c r="BV301" s="36">
        <f t="shared" si="284"/>
        <v>0</v>
      </c>
      <c r="BW301" s="36">
        <f t="shared" si="284"/>
        <v>0</v>
      </c>
    </row>
    <row r="302" spans="1:75">
      <c r="A302" s="61" t="s">
        <v>244</v>
      </c>
      <c r="B302" s="1">
        <f t="shared" ref="B302:AI302" si="285">IF(ISNUMBER(B89-B160-B231),IF(ROUND(B89-B160-B231,3)&lt;0,ROUND(B89-B160-B231,3)+0.001,ROUND(B89-B160-B231,3)),"…")</f>
        <v>1E-3</v>
      </c>
      <c r="C302" s="1">
        <f t="shared" si="285"/>
        <v>1E-3</v>
      </c>
      <c r="D302" s="1">
        <f t="shared" si="285"/>
        <v>0</v>
      </c>
      <c r="E302" s="1">
        <f t="shared" si="285"/>
        <v>0</v>
      </c>
      <c r="F302" s="1">
        <f t="shared" si="285"/>
        <v>0</v>
      </c>
      <c r="G302" s="1">
        <f t="shared" si="285"/>
        <v>0</v>
      </c>
      <c r="H302" s="1">
        <f t="shared" si="285"/>
        <v>0</v>
      </c>
      <c r="I302" s="1">
        <f t="shared" si="285"/>
        <v>0</v>
      </c>
      <c r="J302" s="1">
        <f t="shared" si="285"/>
        <v>0</v>
      </c>
      <c r="K302" s="1">
        <f t="shared" si="285"/>
        <v>0</v>
      </c>
      <c r="L302" s="1">
        <f t="shared" si="285"/>
        <v>1.9E-2</v>
      </c>
      <c r="M302" s="1">
        <f t="shared" si="285"/>
        <v>4.9000000000000002E-2</v>
      </c>
      <c r="N302" s="1">
        <f t="shared" si="285"/>
        <v>4.9000000000000002E-2</v>
      </c>
      <c r="O302" s="1">
        <f t="shared" si="285"/>
        <v>5.3999999999999999E-2</v>
      </c>
      <c r="P302" s="1">
        <f t="shared" si="285"/>
        <v>5.5E-2</v>
      </c>
      <c r="Q302" s="1">
        <f t="shared" si="285"/>
        <v>6.5000000000000002E-2</v>
      </c>
      <c r="R302" s="1">
        <f t="shared" si="285"/>
        <v>6.6000000000000003E-2</v>
      </c>
      <c r="S302" s="1">
        <f t="shared" si="285"/>
        <v>6.6000000000000003E-2</v>
      </c>
      <c r="T302" s="1">
        <f t="shared" si="285"/>
        <v>6.6000000000000003E-2</v>
      </c>
      <c r="U302" s="1">
        <f t="shared" si="285"/>
        <v>6.0999999999999999E-2</v>
      </c>
      <c r="V302" s="1">
        <f t="shared" si="285"/>
        <v>5.8000000000000003E-2</v>
      </c>
      <c r="W302" s="1">
        <f t="shared" si="285"/>
        <v>5.8000000000000003E-2</v>
      </c>
      <c r="X302" s="1">
        <f t="shared" si="285"/>
        <v>5.8999999999999997E-2</v>
      </c>
      <c r="Y302" s="1">
        <f t="shared" si="285"/>
        <v>2.9000000000000001E-2</v>
      </c>
      <c r="Z302" s="1">
        <f t="shared" si="285"/>
        <v>2.9000000000000001E-2</v>
      </c>
      <c r="AA302" s="1">
        <f t="shared" si="285"/>
        <v>2.5999999999999999E-2</v>
      </c>
      <c r="AB302" s="1">
        <f t="shared" si="285"/>
        <v>2.9000000000000001E-2</v>
      </c>
      <c r="AC302" s="1">
        <f t="shared" si="285"/>
        <v>2.9000000000000001E-2</v>
      </c>
      <c r="AD302" s="1">
        <f t="shared" si="285"/>
        <v>2.9000000000000001E-2</v>
      </c>
      <c r="AE302" s="1">
        <f t="shared" si="285"/>
        <v>0.03</v>
      </c>
      <c r="AF302" s="1">
        <f t="shared" si="285"/>
        <v>4.4999999999999998E-2</v>
      </c>
      <c r="AG302" s="1">
        <f t="shared" si="285"/>
        <v>0.04</v>
      </c>
      <c r="AH302" s="1">
        <f t="shared" si="285"/>
        <v>3.9E-2</v>
      </c>
      <c r="AI302" s="1">
        <f t="shared" si="285"/>
        <v>3.5999999999999997E-2</v>
      </c>
      <c r="AJ302" s="1">
        <f t="shared" ref="AJ302:AK302" si="286">IF(ISNUMBER(AJ89-AJ160-AJ231),IF(ROUND(AJ89-AJ160-AJ231,3)&lt;0,ROUND(AJ89-AJ160-AJ231,3)+0.001,ROUND(AJ89-AJ160-AJ231,3)),"…")</f>
        <v>3.5000000000000003E-2</v>
      </c>
      <c r="AK302" s="1">
        <f t="shared" si="286"/>
        <v>2.5999999999999999E-2</v>
      </c>
      <c r="AM302" s="61" t="s">
        <v>244</v>
      </c>
      <c r="AN302" s="36">
        <f t="shared" ref="AN302:BW302" si="287">IF(ISNUMBER(B302/B$18),B302/B$18,"…")</f>
        <v>1.0752688172043012E-2</v>
      </c>
      <c r="AO302" s="36">
        <f t="shared" si="287"/>
        <v>8.771929824561403E-3</v>
      </c>
      <c r="AP302" s="36">
        <f t="shared" si="287"/>
        <v>0</v>
      </c>
      <c r="AQ302" s="36">
        <f t="shared" si="287"/>
        <v>0</v>
      </c>
      <c r="AR302" s="36">
        <f t="shared" si="287"/>
        <v>0</v>
      </c>
      <c r="AS302" s="36">
        <f t="shared" si="287"/>
        <v>0</v>
      </c>
      <c r="AT302" s="36">
        <f t="shared" si="287"/>
        <v>0</v>
      </c>
      <c r="AU302" s="36">
        <f t="shared" si="287"/>
        <v>0</v>
      </c>
      <c r="AV302" s="36">
        <f t="shared" si="287"/>
        <v>0</v>
      </c>
      <c r="AW302" s="36">
        <f t="shared" si="287"/>
        <v>0</v>
      </c>
      <c r="AX302" s="36">
        <f t="shared" si="287"/>
        <v>9.2233009708737865E-2</v>
      </c>
      <c r="AY302" s="36">
        <f t="shared" si="287"/>
        <v>0.21120689655172414</v>
      </c>
      <c r="AZ302" s="36">
        <f t="shared" si="287"/>
        <v>0.14759036144578314</v>
      </c>
      <c r="BA302" s="36">
        <f t="shared" si="287"/>
        <v>0.16314199395770393</v>
      </c>
      <c r="BB302" s="36">
        <f t="shared" si="287"/>
        <v>0.16320474777448071</v>
      </c>
      <c r="BC302" s="36">
        <f t="shared" si="287"/>
        <v>0.20634920634920637</v>
      </c>
      <c r="BD302" s="36">
        <f t="shared" si="287"/>
        <v>0.21359223300970875</v>
      </c>
      <c r="BE302" s="36">
        <f t="shared" si="287"/>
        <v>0.21019108280254778</v>
      </c>
      <c r="BF302" s="36">
        <f t="shared" si="287"/>
        <v>0.20886075949367089</v>
      </c>
      <c r="BG302" s="36">
        <f t="shared" si="287"/>
        <v>0.2</v>
      </c>
      <c r="BH302" s="36">
        <f t="shared" si="287"/>
        <v>0.18892508143322476</v>
      </c>
      <c r="BI302" s="36">
        <f t="shared" si="287"/>
        <v>0.1746987951807229</v>
      </c>
      <c r="BJ302" s="36">
        <f t="shared" si="287"/>
        <v>0.17151162790697674</v>
      </c>
      <c r="BK302" s="36">
        <f t="shared" si="287"/>
        <v>8.0555555555555561E-2</v>
      </c>
      <c r="BL302" s="36">
        <f t="shared" si="287"/>
        <v>7.6923076923076927E-2</v>
      </c>
      <c r="BM302" s="36">
        <f t="shared" si="287"/>
        <v>6.7885117493472577E-2</v>
      </c>
      <c r="BN302" s="36">
        <f t="shared" si="287"/>
        <v>7.5324675324675322E-2</v>
      </c>
      <c r="BO302" s="36">
        <f t="shared" si="287"/>
        <v>6.9047619047619052E-2</v>
      </c>
      <c r="BP302" s="36">
        <f t="shared" si="287"/>
        <v>6.4159292035398233E-2</v>
      </c>
      <c r="BQ302" s="36">
        <f t="shared" si="287"/>
        <v>6.0120240480961921E-2</v>
      </c>
      <c r="BR302" s="36">
        <f t="shared" si="287"/>
        <v>8.2568807339449532E-2</v>
      </c>
      <c r="BS302" s="36">
        <f t="shared" si="287"/>
        <v>6.7114093959731544E-2</v>
      </c>
      <c r="BT302" s="36">
        <f t="shared" si="287"/>
        <v>6.1806656101426306E-2</v>
      </c>
      <c r="BU302" s="36">
        <f t="shared" si="287"/>
        <v>5.4711246200607896E-2</v>
      </c>
      <c r="BV302" s="36">
        <f t="shared" si="287"/>
        <v>5.185185185185185E-2</v>
      </c>
      <c r="BW302" s="36">
        <f t="shared" si="287"/>
        <v>3.5763411279229711E-2</v>
      </c>
    </row>
    <row r="303" spans="1:75">
      <c r="A303" s="61" t="s">
        <v>245</v>
      </c>
      <c r="B303" s="1" t="str">
        <f t="shared" ref="B303:AI303" si="288">IF(ISNUMBER(B90-B161-B232),IF(ROUND(B90-B161-B232,3)&lt;0,ROUND(B90-B161-B232,3)+0.001,ROUND(B90-B161-B232,3)),"…")</f>
        <v>…</v>
      </c>
      <c r="C303" s="1" t="str">
        <f t="shared" si="288"/>
        <v>…</v>
      </c>
      <c r="D303" s="1" t="str">
        <f t="shared" si="288"/>
        <v>…</v>
      </c>
      <c r="E303" s="1" t="str">
        <f t="shared" si="288"/>
        <v>…</v>
      </c>
      <c r="F303" s="1" t="str">
        <f t="shared" si="288"/>
        <v>…</v>
      </c>
      <c r="G303" s="1">
        <f t="shared" si="288"/>
        <v>0</v>
      </c>
      <c r="H303" s="1">
        <f t="shared" si="288"/>
        <v>0</v>
      </c>
      <c r="I303" s="1">
        <f t="shared" si="288"/>
        <v>0</v>
      </c>
      <c r="J303" s="1">
        <f t="shared" si="288"/>
        <v>0</v>
      </c>
      <c r="K303" s="1">
        <f t="shared" si="288"/>
        <v>0</v>
      </c>
      <c r="L303" s="1">
        <f t="shared" si="288"/>
        <v>0</v>
      </c>
      <c r="M303" s="1">
        <f t="shared" si="288"/>
        <v>0</v>
      </c>
      <c r="N303" s="1">
        <f t="shared" si="288"/>
        <v>0</v>
      </c>
      <c r="O303" s="1">
        <f t="shared" si="288"/>
        <v>0</v>
      </c>
      <c r="P303" s="1">
        <f t="shared" si="288"/>
        <v>0</v>
      </c>
      <c r="Q303" s="1">
        <f t="shared" si="288"/>
        <v>0</v>
      </c>
      <c r="R303" s="1">
        <f t="shared" si="288"/>
        <v>0</v>
      </c>
      <c r="S303" s="1">
        <f t="shared" si="288"/>
        <v>0</v>
      </c>
      <c r="T303" s="1">
        <f t="shared" si="288"/>
        <v>0</v>
      </c>
      <c r="U303" s="1">
        <f t="shared" si="288"/>
        <v>0</v>
      </c>
      <c r="V303" s="1">
        <f t="shared" si="288"/>
        <v>0</v>
      </c>
      <c r="W303" s="1">
        <f t="shared" si="288"/>
        <v>0</v>
      </c>
      <c r="X303" s="1">
        <f t="shared" si="288"/>
        <v>0</v>
      </c>
      <c r="Y303" s="1">
        <f t="shared" si="288"/>
        <v>0</v>
      </c>
      <c r="Z303" s="1">
        <f t="shared" si="288"/>
        <v>0</v>
      </c>
      <c r="AA303" s="1">
        <f t="shared" si="288"/>
        <v>0</v>
      </c>
      <c r="AB303" s="1">
        <f t="shared" si="288"/>
        <v>0</v>
      </c>
      <c r="AC303" s="1">
        <f t="shared" si="288"/>
        <v>0</v>
      </c>
      <c r="AD303" s="1">
        <f t="shared" si="288"/>
        <v>0</v>
      </c>
      <c r="AE303" s="1">
        <f t="shared" si="288"/>
        <v>0</v>
      </c>
      <c r="AF303" s="1">
        <f t="shared" si="288"/>
        <v>0</v>
      </c>
      <c r="AG303" s="1">
        <f t="shared" si="288"/>
        <v>0</v>
      </c>
      <c r="AH303" s="1">
        <f t="shared" si="288"/>
        <v>0</v>
      </c>
      <c r="AI303" s="1">
        <f t="shared" si="288"/>
        <v>0</v>
      </c>
      <c r="AJ303" s="1">
        <f t="shared" ref="AJ303:AK303" si="289">IF(ISNUMBER(AJ90-AJ161-AJ232),IF(ROUND(AJ90-AJ161-AJ232,3)&lt;0,ROUND(AJ90-AJ161-AJ232,3)+0.001,ROUND(AJ90-AJ161-AJ232,3)),"…")</f>
        <v>0</v>
      </c>
      <c r="AK303" s="1">
        <f t="shared" si="289"/>
        <v>0</v>
      </c>
      <c r="AM303" s="61" t="s">
        <v>245</v>
      </c>
      <c r="AN303" s="36" t="str">
        <f t="shared" ref="AN303:BW303" si="290">IF(ISNUMBER(B303/B$19),B303/B$19,"…")</f>
        <v>…</v>
      </c>
      <c r="AO303" s="36" t="str">
        <f t="shared" si="290"/>
        <v>…</v>
      </c>
      <c r="AP303" s="36" t="str">
        <f t="shared" si="290"/>
        <v>…</v>
      </c>
      <c r="AQ303" s="36" t="str">
        <f t="shared" si="290"/>
        <v>…</v>
      </c>
      <c r="AR303" s="36" t="str">
        <f t="shared" si="290"/>
        <v>…</v>
      </c>
      <c r="AS303" s="36" t="str">
        <f t="shared" si="290"/>
        <v>…</v>
      </c>
      <c r="AT303" s="36">
        <f t="shared" si="290"/>
        <v>0</v>
      </c>
      <c r="AU303" s="36">
        <f t="shared" si="290"/>
        <v>0</v>
      </c>
      <c r="AV303" s="36">
        <f t="shared" si="290"/>
        <v>0</v>
      </c>
      <c r="AW303" s="36">
        <f t="shared" si="290"/>
        <v>0</v>
      </c>
      <c r="AX303" s="36">
        <f t="shared" si="290"/>
        <v>0</v>
      </c>
      <c r="AY303" s="36">
        <f t="shared" si="290"/>
        <v>0</v>
      </c>
      <c r="AZ303" s="36">
        <f t="shared" si="290"/>
        <v>0</v>
      </c>
      <c r="BA303" s="36">
        <f t="shared" si="290"/>
        <v>0</v>
      </c>
      <c r="BB303" s="36">
        <f t="shared" si="290"/>
        <v>0</v>
      </c>
      <c r="BC303" s="36">
        <f t="shared" si="290"/>
        <v>0</v>
      </c>
      <c r="BD303" s="36">
        <f t="shared" si="290"/>
        <v>0</v>
      </c>
      <c r="BE303" s="36">
        <f t="shared" si="290"/>
        <v>0</v>
      </c>
      <c r="BF303" s="36">
        <f t="shared" si="290"/>
        <v>0</v>
      </c>
      <c r="BG303" s="36">
        <f t="shared" si="290"/>
        <v>0</v>
      </c>
      <c r="BH303" s="36">
        <f t="shared" si="290"/>
        <v>0</v>
      </c>
      <c r="BI303" s="36">
        <f t="shared" si="290"/>
        <v>0</v>
      </c>
      <c r="BJ303" s="36">
        <f t="shared" si="290"/>
        <v>0</v>
      </c>
      <c r="BK303" s="36">
        <f t="shared" si="290"/>
        <v>0</v>
      </c>
      <c r="BL303" s="36">
        <f t="shared" si="290"/>
        <v>0</v>
      </c>
      <c r="BM303" s="36">
        <f t="shared" si="290"/>
        <v>0</v>
      </c>
      <c r="BN303" s="36">
        <f t="shared" si="290"/>
        <v>0</v>
      </c>
      <c r="BO303" s="36">
        <f t="shared" si="290"/>
        <v>0</v>
      </c>
      <c r="BP303" s="36">
        <f t="shared" si="290"/>
        <v>0</v>
      </c>
      <c r="BQ303" s="36">
        <f t="shared" si="290"/>
        <v>0</v>
      </c>
      <c r="BR303" s="36">
        <f t="shared" si="290"/>
        <v>0</v>
      </c>
      <c r="BS303" s="36" t="str">
        <f t="shared" si="290"/>
        <v>…</v>
      </c>
      <c r="BT303" s="36" t="str">
        <f t="shared" si="290"/>
        <v>…</v>
      </c>
      <c r="BU303" s="36" t="str">
        <f t="shared" si="290"/>
        <v>…</v>
      </c>
      <c r="BV303" s="36" t="str">
        <f t="shared" si="290"/>
        <v>…</v>
      </c>
      <c r="BW303" s="36" t="str">
        <f t="shared" si="290"/>
        <v>…</v>
      </c>
    </row>
    <row r="304" spans="1:75">
      <c r="A304" s="61" t="s">
        <v>246</v>
      </c>
      <c r="B304" s="1">
        <f t="shared" ref="B304:AI304" si="291">IF(ISNUMBER(B91-B162-B233),IF(ROUND(B91-B162-B233,3)&lt;0,ROUND(B91-B162-B233,3)+0.001,ROUND(B91-B162-B233,3)),"…")</f>
        <v>0</v>
      </c>
      <c r="C304" s="1">
        <f t="shared" si="291"/>
        <v>0</v>
      </c>
      <c r="D304" s="1">
        <f t="shared" si="291"/>
        <v>0</v>
      </c>
      <c r="E304" s="1">
        <f t="shared" si="291"/>
        <v>0</v>
      </c>
      <c r="F304" s="1">
        <f t="shared" si="291"/>
        <v>0</v>
      </c>
      <c r="G304" s="1">
        <f t="shared" si="291"/>
        <v>0</v>
      </c>
      <c r="H304" s="1">
        <f t="shared" si="291"/>
        <v>0</v>
      </c>
      <c r="I304" s="1">
        <f t="shared" si="291"/>
        <v>0</v>
      </c>
      <c r="J304" s="1">
        <f t="shared" si="291"/>
        <v>0</v>
      </c>
      <c r="K304" s="1">
        <f t="shared" si="291"/>
        <v>0</v>
      </c>
      <c r="L304" s="1">
        <f t="shared" si="291"/>
        <v>0</v>
      </c>
      <c r="M304" s="1">
        <f t="shared" si="291"/>
        <v>0</v>
      </c>
      <c r="N304" s="1">
        <f t="shared" si="291"/>
        <v>0</v>
      </c>
      <c r="O304" s="1">
        <f t="shared" si="291"/>
        <v>0</v>
      </c>
      <c r="P304" s="1">
        <f t="shared" si="291"/>
        <v>0</v>
      </c>
      <c r="Q304" s="1">
        <f t="shared" si="291"/>
        <v>0</v>
      </c>
      <c r="R304" s="1">
        <f t="shared" si="291"/>
        <v>0</v>
      </c>
      <c r="S304" s="1">
        <f t="shared" si="291"/>
        <v>0</v>
      </c>
      <c r="T304" s="1">
        <f t="shared" si="291"/>
        <v>1E-3</v>
      </c>
      <c r="U304" s="1">
        <f t="shared" si="291"/>
        <v>1E-3</v>
      </c>
      <c r="V304" s="1">
        <f t="shared" si="291"/>
        <v>1E-3</v>
      </c>
      <c r="W304" s="1">
        <f t="shared" si="291"/>
        <v>1E-3</v>
      </c>
      <c r="X304" s="1">
        <f t="shared" si="291"/>
        <v>0</v>
      </c>
      <c r="Y304" s="1">
        <f t="shared" si="291"/>
        <v>0</v>
      </c>
      <c r="Z304" s="1">
        <f t="shared" si="291"/>
        <v>0</v>
      </c>
      <c r="AA304" s="1">
        <f t="shared" si="291"/>
        <v>1</v>
      </c>
      <c r="AB304" s="1">
        <f t="shared" si="291"/>
        <v>1</v>
      </c>
      <c r="AC304" s="1">
        <f t="shared" si="291"/>
        <v>1</v>
      </c>
      <c r="AD304" s="1">
        <f t="shared" si="291"/>
        <v>1</v>
      </c>
      <c r="AE304" s="1">
        <f t="shared" si="291"/>
        <v>1</v>
      </c>
      <c r="AF304" s="1">
        <f t="shared" si="291"/>
        <v>1</v>
      </c>
      <c r="AG304" s="1">
        <f t="shared" si="291"/>
        <v>1.0009999999999999</v>
      </c>
      <c r="AH304" s="1">
        <f t="shared" si="291"/>
        <v>1</v>
      </c>
      <c r="AI304" s="1">
        <f t="shared" si="291"/>
        <v>1</v>
      </c>
      <c r="AJ304" s="1">
        <f t="shared" ref="AJ304:AK304" si="292">IF(ISNUMBER(AJ91-AJ162-AJ233),IF(ROUND(AJ91-AJ162-AJ233,3)&lt;0,ROUND(AJ91-AJ162-AJ233,3)+0.001,ROUND(AJ91-AJ162-AJ233,3)),"…")</f>
        <v>0.999</v>
      </c>
      <c r="AK304" s="1">
        <f t="shared" si="292"/>
        <v>1</v>
      </c>
      <c r="AM304" s="61" t="s">
        <v>246</v>
      </c>
      <c r="AN304" s="36">
        <f t="shared" ref="AN304:BW304" si="293">IF(ISNUMBER(B304/B$20),B304/B$20,"…")</f>
        <v>0</v>
      </c>
      <c r="AO304" s="36">
        <f t="shared" si="293"/>
        <v>0</v>
      </c>
      <c r="AP304" s="36">
        <f t="shared" si="293"/>
        <v>0</v>
      </c>
      <c r="AQ304" s="36">
        <f t="shared" si="293"/>
        <v>0</v>
      </c>
      <c r="AR304" s="36">
        <f t="shared" si="293"/>
        <v>0</v>
      </c>
      <c r="AS304" s="36">
        <f t="shared" si="293"/>
        <v>0</v>
      </c>
      <c r="AT304" s="36">
        <f t="shared" si="293"/>
        <v>0</v>
      </c>
      <c r="AU304" s="36">
        <f t="shared" si="293"/>
        <v>0</v>
      </c>
      <c r="AV304" s="36">
        <f t="shared" si="293"/>
        <v>0</v>
      </c>
      <c r="AW304" s="36">
        <f t="shared" si="293"/>
        <v>0</v>
      </c>
      <c r="AX304" s="36">
        <f t="shared" si="293"/>
        <v>0</v>
      </c>
      <c r="AY304" s="36">
        <f t="shared" si="293"/>
        <v>0</v>
      </c>
      <c r="AZ304" s="36">
        <f t="shared" si="293"/>
        <v>0</v>
      </c>
      <c r="BA304" s="36">
        <f t="shared" si="293"/>
        <v>0</v>
      </c>
      <c r="BB304" s="36">
        <f t="shared" si="293"/>
        <v>0</v>
      </c>
      <c r="BC304" s="36">
        <f t="shared" si="293"/>
        <v>0</v>
      </c>
      <c r="BD304" s="36">
        <f t="shared" si="293"/>
        <v>0</v>
      </c>
      <c r="BE304" s="36">
        <f t="shared" si="293"/>
        <v>0</v>
      </c>
      <c r="BF304" s="36">
        <f t="shared" si="293"/>
        <v>9.5310712924132673E-5</v>
      </c>
      <c r="BG304" s="36">
        <f t="shared" si="293"/>
        <v>7.1352122725651084E-5</v>
      </c>
      <c r="BH304" s="36">
        <f t="shared" si="293"/>
        <v>1.255808112520407E-4</v>
      </c>
      <c r="BI304" s="36">
        <f t="shared" si="293"/>
        <v>1.0925379656943078E-4</v>
      </c>
      <c r="BJ304" s="36">
        <f t="shared" si="293"/>
        <v>0</v>
      </c>
      <c r="BK304" s="36">
        <f t="shared" si="293"/>
        <v>0</v>
      </c>
      <c r="BL304" s="36">
        <f t="shared" si="293"/>
        <v>0</v>
      </c>
      <c r="BM304" s="36">
        <f t="shared" si="293"/>
        <v>4.3125754700707265E-2</v>
      </c>
      <c r="BN304" s="36">
        <f t="shared" si="293"/>
        <v>3.2162614177280328E-2</v>
      </c>
      <c r="BO304" s="36">
        <f t="shared" si="293"/>
        <v>2.7717722711901989E-2</v>
      </c>
      <c r="BP304" s="36">
        <f t="shared" si="293"/>
        <v>2.6980358299158212E-2</v>
      </c>
      <c r="BQ304" s="36">
        <f t="shared" si="293"/>
        <v>2.1907724663716426E-2</v>
      </c>
      <c r="BR304" s="36">
        <f t="shared" si="293"/>
        <v>2.17169413859752E-2</v>
      </c>
      <c r="BS304" s="36">
        <f t="shared" si="293"/>
        <v>2.1753775942627403E-2</v>
      </c>
      <c r="BT304" s="36">
        <f t="shared" si="293"/>
        <v>2.1226465156757447E-2</v>
      </c>
      <c r="BU304" s="36">
        <f t="shared" si="293"/>
        <v>1.8540836191712245E-2</v>
      </c>
      <c r="BV304" s="36">
        <f t="shared" si="293"/>
        <v>1.6600199401794618E-2</v>
      </c>
      <c r="BW304" s="36">
        <f t="shared" si="293"/>
        <v>3.3740468317700251E-2</v>
      </c>
    </row>
    <row r="305" spans="1:75">
      <c r="A305" s="61" t="s">
        <v>247</v>
      </c>
      <c r="B305" s="1">
        <f t="shared" ref="B305:AI305" si="294">IF(ISNUMBER(B92-B163-B234),IF(ROUND(B92-B163-B234,3)&lt;0,ROUND(B92-B163-B234,3)+0.001,ROUND(B92-B163-B234,3)),"…")</f>
        <v>0</v>
      </c>
      <c r="C305" s="1">
        <f t="shared" si="294"/>
        <v>0</v>
      </c>
      <c r="D305" s="1">
        <f t="shared" si="294"/>
        <v>0</v>
      </c>
      <c r="E305" s="1">
        <f t="shared" si="294"/>
        <v>0</v>
      </c>
      <c r="F305" s="1">
        <f t="shared" si="294"/>
        <v>0</v>
      </c>
      <c r="G305" s="1">
        <f t="shared" si="294"/>
        <v>0</v>
      </c>
      <c r="H305" s="1">
        <f t="shared" si="294"/>
        <v>0</v>
      </c>
      <c r="I305" s="1">
        <f t="shared" si="294"/>
        <v>0</v>
      </c>
      <c r="J305" s="1">
        <f t="shared" si="294"/>
        <v>0</v>
      </c>
      <c r="K305" s="1">
        <f t="shared" si="294"/>
        <v>0</v>
      </c>
      <c r="L305" s="1">
        <f t="shared" si="294"/>
        <v>0</v>
      </c>
      <c r="M305" s="1">
        <f t="shared" si="294"/>
        <v>0</v>
      </c>
      <c r="N305" s="1">
        <f t="shared" si="294"/>
        <v>0</v>
      </c>
      <c r="O305" s="1">
        <f t="shared" si="294"/>
        <v>0</v>
      </c>
      <c r="P305" s="1">
        <f t="shared" si="294"/>
        <v>0</v>
      </c>
      <c r="Q305" s="1">
        <f t="shared" si="294"/>
        <v>0</v>
      </c>
      <c r="R305" s="1">
        <f t="shared" si="294"/>
        <v>0</v>
      </c>
      <c r="S305" s="1">
        <f t="shared" si="294"/>
        <v>0</v>
      </c>
      <c r="T305" s="1">
        <f t="shared" si="294"/>
        <v>0</v>
      </c>
      <c r="U305" s="1">
        <f t="shared" si="294"/>
        <v>0</v>
      </c>
      <c r="V305" s="1">
        <f t="shared" si="294"/>
        <v>0</v>
      </c>
      <c r="W305" s="1">
        <f t="shared" si="294"/>
        <v>0</v>
      </c>
      <c r="X305" s="1">
        <f t="shared" si="294"/>
        <v>0</v>
      </c>
      <c r="Y305" s="1">
        <f t="shared" si="294"/>
        <v>0</v>
      </c>
      <c r="Z305" s="1">
        <f t="shared" si="294"/>
        <v>0</v>
      </c>
      <c r="AA305" s="1">
        <f t="shared" si="294"/>
        <v>0</v>
      </c>
      <c r="AB305" s="1">
        <f t="shared" si="294"/>
        <v>0</v>
      </c>
      <c r="AC305" s="1">
        <f t="shared" si="294"/>
        <v>0</v>
      </c>
      <c r="AD305" s="1">
        <f t="shared" si="294"/>
        <v>0</v>
      </c>
      <c r="AE305" s="1">
        <f t="shared" si="294"/>
        <v>0</v>
      </c>
      <c r="AF305" s="1">
        <f t="shared" si="294"/>
        <v>0</v>
      </c>
      <c r="AG305" s="1">
        <f t="shared" si="294"/>
        <v>0</v>
      </c>
      <c r="AH305" s="1">
        <f t="shared" si="294"/>
        <v>1E-3</v>
      </c>
      <c r="AI305" s="1">
        <f t="shared" si="294"/>
        <v>0</v>
      </c>
      <c r="AJ305" s="1">
        <f t="shared" ref="AJ305:AK305" si="295">IF(ISNUMBER(AJ92-AJ163-AJ234),IF(ROUND(AJ92-AJ163-AJ234,3)&lt;0,ROUND(AJ92-AJ163-AJ234,3)+0.001,ROUND(AJ92-AJ163-AJ234,3)),"…")</f>
        <v>0</v>
      </c>
      <c r="AK305" s="1">
        <f t="shared" si="295"/>
        <v>0</v>
      </c>
      <c r="AM305" s="61" t="s">
        <v>247</v>
      </c>
      <c r="AN305" s="36">
        <f t="shared" ref="AN305:BW305" si="296">IF(ISNUMBER(B305/B$21),B305/B$21,"…")</f>
        <v>0</v>
      </c>
      <c r="AO305" s="36">
        <f t="shared" si="296"/>
        <v>0</v>
      </c>
      <c r="AP305" s="36">
        <f t="shared" si="296"/>
        <v>0</v>
      </c>
      <c r="AQ305" s="36">
        <f t="shared" si="296"/>
        <v>0</v>
      </c>
      <c r="AR305" s="36">
        <f t="shared" si="296"/>
        <v>0</v>
      </c>
      <c r="AS305" s="36">
        <f t="shared" si="296"/>
        <v>0</v>
      </c>
      <c r="AT305" s="36">
        <f t="shared" si="296"/>
        <v>0</v>
      </c>
      <c r="AU305" s="36">
        <f t="shared" si="296"/>
        <v>0</v>
      </c>
      <c r="AV305" s="36">
        <f t="shared" si="296"/>
        <v>0</v>
      </c>
      <c r="AW305" s="36">
        <f t="shared" si="296"/>
        <v>0</v>
      </c>
      <c r="AX305" s="36">
        <f t="shared" si="296"/>
        <v>0</v>
      </c>
      <c r="AY305" s="36">
        <f t="shared" si="296"/>
        <v>0</v>
      </c>
      <c r="AZ305" s="36">
        <f t="shared" si="296"/>
        <v>0</v>
      </c>
      <c r="BA305" s="36">
        <f t="shared" si="296"/>
        <v>0</v>
      </c>
      <c r="BB305" s="36">
        <f t="shared" si="296"/>
        <v>0</v>
      </c>
      <c r="BC305" s="36">
        <f t="shared" si="296"/>
        <v>0</v>
      </c>
      <c r="BD305" s="36">
        <f t="shared" si="296"/>
        <v>0</v>
      </c>
      <c r="BE305" s="36">
        <f t="shared" si="296"/>
        <v>0</v>
      </c>
      <c r="BF305" s="36">
        <f t="shared" si="296"/>
        <v>0</v>
      </c>
      <c r="BG305" s="36">
        <f t="shared" si="296"/>
        <v>0</v>
      </c>
      <c r="BH305" s="36">
        <f t="shared" si="296"/>
        <v>0</v>
      </c>
      <c r="BI305" s="36">
        <f t="shared" si="296"/>
        <v>0</v>
      </c>
      <c r="BJ305" s="36">
        <f t="shared" si="296"/>
        <v>0</v>
      </c>
      <c r="BK305" s="36">
        <f t="shared" si="296"/>
        <v>0</v>
      </c>
      <c r="BL305" s="36">
        <f t="shared" si="296"/>
        <v>0</v>
      </c>
      <c r="BM305" s="36">
        <f t="shared" si="296"/>
        <v>0</v>
      </c>
      <c r="BN305" s="36">
        <f t="shared" si="296"/>
        <v>0</v>
      </c>
      <c r="BO305" s="36">
        <f t="shared" si="296"/>
        <v>0</v>
      </c>
      <c r="BP305" s="36">
        <f t="shared" si="296"/>
        <v>0</v>
      </c>
      <c r="BQ305" s="36">
        <f t="shared" si="296"/>
        <v>0</v>
      </c>
      <c r="BR305" s="36">
        <f t="shared" si="296"/>
        <v>0</v>
      </c>
      <c r="BS305" s="36">
        <f t="shared" si="296"/>
        <v>0</v>
      </c>
      <c r="BT305" s="36">
        <f t="shared" si="296"/>
        <v>6.0024009603841543E-4</v>
      </c>
      <c r="BU305" s="36">
        <f t="shared" si="296"/>
        <v>0</v>
      </c>
      <c r="BV305" s="36">
        <f t="shared" si="296"/>
        <v>0</v>
      </c>
      <c r="BW305" s="36">
        <f t="shared" si="296"/>
        <v>0</v>
      </c>
    </row>
    <row r="306" spans="1:75">
      <c r="A306" s="61" t="s">
        <v>248</v>
      </c>
      <c r="B306" s="1">
        <f t="shared" ref="B306:AI306" si="297">IF(ISNUMBER(B93-B164-B235),IF(ROUND(B93-B164-B235,3)&lt;0,ROUND(B93-B164-B235,3)+0.001,ROUND(B93-B164-B235,3)),"…")</f>
        <v>0</v>
      </c>
      <c r="C306" s="1">
        <f t="shared" si="297"/>
        <v>0</v>
      </c>
      <c r="D306" s="1">
        <f t="shared" si="297"/>
        <v>0</v>
      </c>
      <c r="E306" s="1">
        <f t="shared" si="297"/>
        <v>0</v>
      </c>
      <c r="F306" s="1">
        <f t="shared" si="297"/>
        <v>0</v>
      </c>
      <c r="G306" s="1">
        <f t="shared" si="297"/>
        <v>0</v>
      </c>
      <c r="H306" s="1">
        <f t="shared" si="297"/>
        <v>0</v>
      </c>
      <c r="I306" s="1">
        <f t="shared" si="297"/>
        <v>1E-3</v>
      </c>
      <c r="J306" s="1">
        <f t="shared" si="297"/>
        <v>0</v>
      </c>
      <c r="K306" s="1">
        <f t="shared" si="297"/>
        <v>0</v>
      </c>
      <c r="L306" s="1">
        <f t="shared" si="297"/>
        <v>0</v>
      </c>
      <c r="M306" s="1">
        <f t="shared" si="297"/>
        <v>0</v>
      </c>
      <c r="N306" s="1">
        <f t="shared" si="297"/>
        <v>0</v>
      </c>
      <c r="O306" s="1">
        <f t="shared" si="297"/>
        <v>1E-3</v>
      </c>
      <c r="P306" s="1">
        <f t="shared" si="297"/>
        <v>1E-3</v>
      </c>
      <c r="Q306" s="1">
        <f t="shared" si="297"/>
        <v>0</v>
      </c>
      <c r="R306" s="1">
        <f t="shared" si="297"/>
        <v>0</v>
      </c>
      <c r="S306" s="1">
        <f t="shared" si="297"/>
        <v>0</v>
      </c>
      <c r="T306" s="1">
        <f t="shared" si="297"/>
        <v>0</v>
      </c>
      <c r="U306" s="1">
        <f t="shared" si="297"/>
        <v>0</v>
      </c>
      <c r="V306" s="1">
        <f t="shared" si="297"/>
        <v>0.75</v>
      </c>
      <c r="W306" s="1">
        <f t="shared" si="297"/>
        <v>0.751</v>
      </c>
      <c r="X306" s="1">
        <f t="shared" si="297"/>
        <v>0.75</v>
      </c>
      <c r="Y306" s="1">
        <f t="shared" si="297"/>
        <v>3.371</v>
      </c>
      <c r="Z306" s="1">
        <f t="shared" si="297"/>
        <v>4.1929999999999996</v>
      </c>
      <c r="AA306" s="1">
        <f t="shared" si="297"/>
        <v>4.3979999999999997</v>
      </c>
      <c r="AB306" s="1">
        <f t="shared" si="297"/>
        <v>5.3010000000000002</v>
      </c>
      <c r="AC306" s="1">
        <f t="shared" si="297"/>
        <v>6.71</v>
      </c>
      <c r="AD306" s="1">
        <f t="shared" si="297"/>
        <v>9.6910000000000007</v>
      </c>
      <c r="AE306" s="1">
        <f t="shared" si="297"/>
        <v>10.388</v>
      </c>
      <c r="AF306" s="1">
        <f t="shared" si="297"/>
        <v>12.446</v>
      </c>
      <c r="AG306" s="1">
        <f t="shared" si="297"/>
        <v>15.021000000000001</v>
      </c>
      <c r="AH306" s="1">
        <f t="shared" si="297"/>
        <v>17.981000000000002</v>
      </c>
      <c r="AI306" s="1">
        <f t="shared" si="297"/>
        <v>14.715</v>
      </c>
      <c r="AJ306" s="1">
        <f t="shared" ref="AJ306:AK306" si="298">IF(ISNUMBER(AJ93-AJ164-AJ235),IF(ROUND(AJ93-AJ164-AJ235,3)&lt;0,ROUND(AJ93-AJ164-AJ235,3)+0.001,ROUND(AJ93-AJ164-AJ235,3)),"…")</f>
        <v>14.202999999999999</v>
      </c>
      <c r="AK306" s="1">
        <f t="shared" si="298"/>
        <v>10.148999999999999</v>
      </c>
      <c r="AM306" s="61" t="s">
        <v>248</v>
      </c>
      <c r="AN306" s="36">
        <f t="shared" ref="AN306:BW306" si="299">IF(ISNUMBER(B306/B$22),B306/B$22,"…")</f>
        <v>0</v>
      </c>
      <c r="AO306" s="36">
        <f t="shared" si="299"/>
        <v>0</v>
      </c>
      <c r="AP306" s="36">
        <f t="shared" si="299"/>
        <v>0</v>
      </c>
      <c r="AQ306" s="36">
        <f t="shared" si="299"/>
        <v>0</v>
      </c>
      <c r="AR306" s="36">
        <f t="shared" si="299"/>
        <v>0</v>
      </c>
      <c r="AS306" s="36">
        <f t="shared" si="299"/>
        <v>0</v>
      </c>
      <c r="AT306" s="36">
        <f t="shared" si="299"/>
        <v>0</v>
      </c>
      <c r="AU306" s="36">
        <f t="shared" si="299"/>
        <v>1.504664459825459E-4</v>
      </c>
      <c r="AV306" s="36">
        <f t="shared" si="299"/>
        <v>0</v>
      </c>
      <c r="AW306" s="36">
        <f t="shared" si="299"/>
        <v>0</v>
      </c>
      <c r="AX306" s="36">
        <f t="shared" si="299"/>
        <v>0</v>
      </c>
      <c r="AY306" s="36">
        <f t="shared" si="299"/>
        <v>0</v>
      </c>
      <c r="AZ306" s="36">
        <f t="shared" si="299"/>
        <v>0</v>
      </c>
      <c r="BA306" s="36">
        <f t="shared" si="299"/>
        <v>1.0088781275221953E-4</v>
      </c>
      <c r="BB306" s="36">
        <f t="shared" si="299"/>
        <v>1.1025358324145535E-4</v>
      </c>
      <c r="BC306" s="36">
        <f t="shared" si="299"/>
        <v>0</v>
      </c>
      <c r="BD306" s="36">
        <f t="shared" si="299"/>
        <v>0</v>
      </c>
      <c r="BE306" s="36">
        <f t="shared" si="299"/>
        <v>0</v>
      </c>
      <c r="BF306" s="36">
        <f t="shared" si="299"/>
        <v>0</v>
      </c>
      <c r="BG306" s="36">
        <f t="shared" si="299"/>
        <v>0</v>
      </c>
      <c r="BH306" s="36">
        <f t="shared" si="299"/>
        <v>8.1116158338741071E-2</v>
      </c>
      <c r="BI306" s="36">
        <f t="shared" si="299"/>
        <v>5.1008625959383276E-2</v>
      </c>
      <c r="BJ306" s="36">
        <f t="shared" si="299"/>
        <v>4.6676624346527258E-2</v>
      </c>
      <c r="BK306" s="36">
        <f t="shared" si="299"/>
        <v>0.17601294903926482</v>
      </c>
      <c r="BL306" s="36">
        <f t="shared" si="299"/>
        <v>0.16960601893050722</v>
      </c>
      <c r="BM306" s="36">
        <f t="shared" si="299"/>
        <v>0.17698901364240008</v>
      </c>
      <c r="BN306" s="36">
        <f t="shared" si="299"/>
        <v>0.2033527696793003</v>
      </c>
      <c r="BO306" s="36">
        <f t="shared" si="299"/>
        <v>0.22941739606126912</v>
      </c>
      <c r="BP306" s="36">
        <f t="shared" si="299"/>
        <v>0.28575219673291269</v>
      </c>
      <c r="BQ306" s="36">
        <f t="shared" si="299"/>
        <v>0.26180095264497594</v>
      </c>
      <c r="BR306" s="36">
        <f t="shared" si="299"/>
        <v>0.33108108108108109</v>
      </c>
      <c r="BS306" s="36">
        <f t="shared" si="299"/>
        <v>0.305180820804551</v>
      </c>
      <c r="BT306" s="36">
        <f t="shared" si="299"/>
        <v>0.29542429967961886</v>
      </c>
      <c r="BU306" s="36">
        <f t="shared" si="299"/>
        <v>0.23957214027547133</v>
      </c>
      <c r="BV306" s="36">
        <f t="shared" si="299"/>
        <v>0.24887853087544684</v>
      </c>
      <c r="BW306" s="36">
        <f t="shared" si="299"/>
        <v>0.17989258556817977</v>
      </c>
    </row>
    <row r="307" spans="1:75">
      <c r="A307" s="61" t="s">
        <v>249</v>
      </c>
      <c r="B307" s="1">
        <f t="shared" ref="B307:AI307" si="300">IF(ISNUMBER(B94-B165-B236),IF(ROUND(B94-B165-B236,3)&lt;0,ROUND(B94-B165-B236,3)+0.001,ROUND(B94-B165-B236,3)),"…")</f>
        <v>1E-3</v>
      </c>
      <c r="C307" s="1">
        <f t="shared" si="300"/>
        <v>0</v>
      </c>
      <c r="D307" s="1">
        <f t="shared" si="300"/>
        <v>0</v>
      </c>
      <c r="E307" s="1">
        <f t="shared" si="300"/>
        <v>0</v>
      </c>
      <c r="F307" s="1">
        <f t="shared" si="300"/>
        <v>1E-3</v>
      </c>
      <c r="G307" s="1">
        <f t="shared" si="300"/>
        <v>1E-3</v>
      </c>
      <c r="H307" s="1">
        <f t="shared" si="300"/>
        <v>2E-3</v>
      </c>
      <c r="I307" s="1">
        <f t="shared" si="300"/>
        <v>1E-3</v>
      </c>
      <c r="J307" s="1">
        <f t="shared" si="300"/>
        <v>1E-3</v>
      </c>
      <c r="K307" s="1">
        <f t="shared" si="300"/>
        <v>1E-3</v>
      </c>
      <c r="L307" s="1">
        <f t="shared" si="300"/>
        <v>1E-3</v>
      </c>
      <c r="M307" s="1">
        <f t="shared" si="300"/>
        <v>2.7E-2</v>
      </c>
      <c r="N307" s="1">
        <f t="shared" si="300"/>
        <v>2.7E-2</v>
      </c>
      <c r="O307" s="1">
        <f t="shared" si="300"/>
        <v>0.13</v>
      </c>
      <c r="P307" s="1">
        <f t="shared" si="300"/>
        <v>0.13</v>
      </c>
      <c r="Q307" s="1">
        <f t="shared" si="300"/>
        <v>0.17100000000000001</v>
      </c>
      <c r="R307" s="1">
        <f t="shared" si="300"/>
        <v>0.16800000000000001</v>
      </c>
      <c r="S307" s="1">
        <f t="shared" si="300"/>
        <v>0.193</v>
      </c>
      <c r="T307" s="1">
        <f t="shared" si="300"/>
        <v>0.19400000000000001</v>
      </c>
      <c r="U307" s="1">
        <f t="shared" si="300"/>
        <v>0.193</v>
      </c>
      <c r="V307" s="1">
        <f t="shared" si="300"/>
        <v>0.19400000000000001</v>
      </c>
      <c r="W307" s="1">
        <f t="shared" si="300"/>
        <v>0.193</v>
      </c>
      <c r="X307" s="1">
        <f t="shared" si="300"/>
        <v>0.193</v>
      </c>
      <c r="Y307" s="1">
        <f t="shared" si="300"/>
        <v>0.193</v>
      </c>
      <c r="Z307" s="1">
        <f t="shared" si="300"/>
        <v>0.193</v>
      </c>
      <c r="AA307" s="1">
        <f t="shared" si="300"/>
        <v>0.19400000000000001</v>
      </c>
      <c r="AB307" s="1">
        <f t="shared" si="300"/>
        <v>0.185</v>
      </c>
      <c r="AC307" s="1">
        <f t="shared" si="300"/>
        <v>0.19600000000000001</v>
      </c>
      <c r="AD307" s="1">
        <f t="shared" si="300"/>
        <v>0.13500000000000001</v>
      </c>
      <c r="AE307" s="1">
        <f t="shared" si="300"/>
        <v>0.15</v>
      </c>
      <c r="AF307" s="1">
        <f t="shared" si="300"/>
        <v>0.13700000000000001</v>
      </c>
      <c r="AG307" s="1">
        <f t="shared" si="300"/>
        <v>0.129</v>
      </c>
      <c r="AH307" s="1">
        <f t="shared" si="300"/>
        <v>0.123</v>
      </c>
      <c r="AI307" s="1">
        <f t="shared" si="300"/>
        <v>0.112</v>
      </c>
      <c r="AJ307" s="1">
        <f t="shared" ref="AJ307:AK307" si="301">IF(ISNUMBER(AJ94-AJ165-AJ236),IF(ROUND(AJ94-AJ165-AJ236,3)&lt;0,ROUND(AJ94-AJ165-AJ236,3)+0.001,ROUND(AJ94-AJ165-AJ236,3)),"…")</f>
        <v>0.10199999999999999</v>
      </c>
      <c r="AK307" s="1">
        <f t="shared" si="301"/>
        <v>0.107</v>
      </c>
      <c r="AM307" s="61" t="s">
        <v>249</v>
      </c>
      <c r="AN307" s="36">
        <f t="shared" ref="AN307:BW307" si="302">IF(ISNUMBER(B307/B$23),B307/B$23,"…")</f>
        <v>9.3457943925233655E-3</v>
      </c>
      <c r="AO307" s="36">
        <f t="shared" si="302"/>
        <v>0</v>
      </c>
      <c r="AP307" s="36">
        <f t="shared" si="302"/>
        <v>0</v>
      </c>
      <c r="AQ307" s="36">
        <f t="shared" si="302"/>
        <v>0</v>
      </c>
      <c r="AR307" s="36">
        <f t="shared" si="302"/>
        <v>7.1428571428571426E-3</v>
      </c>
      <c r="AS307" s="36">
        <f t="shared" si="302"/>
        <v>6.7114093959731551E-3</v>
      </c>
      <c r="AT307" s="36">
        <f t="shared" si="302"/>
        <v>1.360544217687075E-2</v>
      </c>
      <c r="AU307" s="36">
        <f t="shared" si="302"/>
        <v>6.2111801242236021E-3</v>
      </c>
      <c r="AV307" s="36">
        <f t="shared" si="302"/>
        <v>6.1728395061728392E-3</v>
      </c>
      <c r="AW307" s="36">
        <f t="shared" si="302"/>
        <v>5.5555555555555558E-3</v>
      </c>
      <c r="AX307" s="36">
        <f t="shared" si="302"/>
        <v>6.0240963855421681E-3</v>
      </c>
      <c r="AY307" s="36">
        <f t="shared" si="302"/>
        <v>0.125</v>
      </c>
      <c r="AZ307" s="36">
        <f t="shared" si="302"/>
        <v>0.11637931034482758</v>
      </c>
      <c r="BA307" s="36">
        <f t="shared" si="302"/>
        <v>0.3044496487119438</v>
      </c>
      <c r="BB307" s="36">
        <f t="shared" si="302"/>
        <v>0.27659574468085107</v>
      </c>
      <c r="BC307" s="36">
        <f t="shared" si="302"/>
        <v>0.30158730158730163</v>
      </c>
      <c r="BD307" s="36">
        <f t="shared" si="302"/>
        <v>0.27677100494233942</v>
      </c>
      <c r="BE307" s="36">
        <f t="shared" si="302"/>
        <v>0.29738058551617874</v>
      </c>
      <c r="BF307" s="36">
        <f t="shared" si="302"/>
        <v>0.28698224852071003</v>
      </c>
      <c r="BG307" s="36">
        <f t="shared" si="302"/>
        <v>0.27849927849927852</v>
      </c>
      <c r="BH307" s="36">
        <f t="shared" si="302"/>
        <v>0.27596017069701284</v>
      </c>
      <c r="BI307" s="36">
        <f t="shared" si="302"/>
        <v>0.26010781671159028</v>
      </c>
      <c r="BJ307" s="36">
        <f t="shared" si="302"/>
        <v>0.24124999999999999</v>
      </c>
      <c r="BK307" s="36">
        <f t="shared" si="302"/>
        <v>0.2376847290640394</v>
      </c>
      <c r="BL307" s="36">
        <f t="shared" si="302"/>
        <v>0.21734234234234234</v>
      </c>
      <c r="BM307" s="36">
        <f t="shared" si="302"/>
        <v>0.21436464088397791</v>
      </c>
      <c r="BN307" s="36">
        <f t="shared" si="302"/>
        <v>0.20601336302895323</v>
      </c>
      <c r="BO307" s="36">
        <f t="shared" si="302"/>
        <v>0.22632794457274827</v>
      </c>
      <c r="BP307" s="36">
        <f t="shared" si="302"/>
        <v>0.17023959646910466</v>
      </c>
      <c r="BQ307" s="36">
        <f t="shared" si="302"/>
        <v>0.18773466833541927</v>
      </c>
      <c r="BR307" s="36">
        <f t="shared" si="302"/>
        <v>0.18002628120893563</v>
      </c>
      <c r="BS307" s="36">
        <f t="shared" si="302"/>
        <v>0.13811563169164881</v>
      </c>
      <c r="BT307" s="36">
        <f t="shared" si="302"/>
        <v>0.12654320987654322</v>
      </c>
      <c r="BU307" s="36">
        <f t="shared" si="302"/>
        <v>0.1154639175257732</v>
      </c>
      <c r="BV307" s="36">
        <f t="shared" si="302"/>
        <v>0.10240963855421686</v>
      </c>
      <c r="BW307" s="36">
        <f t="shared" si="302"/>
        <v>0.10510805500982318</v>
      </c>
    </row>
    <row r="308" spans="1:75">
      <c r="A308" s="61" t="s">
        <v>250</v>
      </c>
      <c r="B308" s="1">
        <f t="shared" ref="B308:AI308" si="303">IF(ISNUMBER(B95-B166-B237),IF(ROUND(B95-B166-B237,3)&lt;0,ROUND(B95-B166-B237,3)+0.001,ROUND(B95-B166-B237,3)),"…")</f>
        <v>0</v>
      </c>
      <c r="C308" s="1">
        <f t="shared" si="303"/>
        <v>0</v>
      </c>
      <c r="D308" s="1">
        <f t="shared" si="303"/>
        <v>0</v>
      </c>
      <c r="E308" s="1">
        <f t="shared" si="303"/>
        <v>0</v>
      </c>
      <c r="F308" s="1">
        <f t="shared" si="303"/>
        <v>0</v>
      </c>
      <c r="G308" s="1">
        <f t="shared" si="303"/>
        <v>0</v>
      </c>
      <c r="H308" s="1">
        <f t="shared" si="303"/>
        <v>0</v>
      </c>
      <c r="I308" s="1">
        <f t="shared" si="303"/>
        <v>0</v>
      </c>
      <c r="J308" s="1">
        <f t="shared" si="303"/>
        <v>0</v>
      </c>
      <c r="K308" s="1">
        <f t="shared" si="303"/>
        <v>0</v>
      </c>
      <c r="L308" s="1">
        <f t="shared" si="303"/>
        <v>0</v>
      </c>
      <c r="M308" s="1">
        <f t="shared" si="303"/>
        <v>0</v>
      </c>
      <c r="N308" s="1">
        <f t="shared" si="303"/>
        <v>0</v>
      </c>
      <c r="O308" s="1">
        <f t="shared" si="303"/>
        <v>0</v>
      </c>
      <c r="P308" s="1">
        <f t="shared" si="303"/>
        <v>0</v>
      </c>
      <c r="Q308" s="1">
        <f t="shared" si="303"/>
        <v>0</v>
      </c>
      <c r="R308" s="1">
        <f t="shared" si="303"/>
        <v>0</v>
      </c>
      <c r="S308" s="1">
        <f t="shared" si="303"/>
        <v>0</v>
      </c>
      <c r="T308" s="1">
        <f t="shared" si="303"/>
        <v>0</v>
      </c>
      <c r="U308" s="1">
        <f t="shared" si="303"/>
        <v>0</v>
      </c>
      <c r="V308" s="1">
        <f t="shared" si="303"/>
        <v>0</v>
      </c>
      <c r="W308" s="1">
        <f t="shared" si="303"/>
        <v>0</v>
      </c>
      <c r="X308" s="1">
        <f t="shared" si="303"/>
        <v>0</v>
      </c>
      <c r="Y308" s="1">
        <f t="shared" si="303"/>
        <v>0</v>
      </c>
      <c r="Z308" s="1">
        <f t="shared" si="303"/>
        <v>0</v>
      </c>
      <c r="AA308" s="1">
        <f t="shared" si="303"/>
        <v>0</v>
      </c>
      <c r="AB308" s="1">
        <f t="shared" si="303"/>
        <v>0</v>
      </c>
      <c r="AC308" s="1">
        <f t="shared" si="303"/>
        <v>0</v>
      </c>
      <c r="AD308" s="1">
        <f t="shared" si="303"/>
        <v>0</v>
      </c>
      <c r="AE308" s="1">
        <f t="shared" si="303"/>
        <v>0</v>
      </c>
      <c r="AF308" s="1">
        <f t="shared" si="303"/>
        <v>0</v>
      </c>
      <c r="AG308" s="1">
        <f t="shared" si="303"/>
        <v>0</v>
      </c>
      <c r="AH308" s="1">
        <f t="shared" si="303"/>
        <v>1E-3</v>
      </c>
      <c r="AI308" s="1">
        <f t="shared" si="303"/>
        <v>0</v>
      </c>
      <c r="AJ308" s="1">
        <f t="shared" ref="AJ308:AK308" si="304">IF(ISNUMBER(AJ95-AJ166-AJ237),IF(ROUND(AJ95-AJ166-AJ237,3)&lt;0,ROUND(AJ95-AJ166-AJ237,3)+0.001,ROUND(AJ95-AJ166-AJ237,3)),"…")</f>
        <v>0</v>
      </c>
      <c r="AK308" s="1">
        <f t="shared" si="304"/>
        <v>0</v>
      </c>
      <c r="AM308" s="61" t="s">
        <v>250</v>
      </c>
      <c r="AN308" s="36" t="str">
        <f t="shared" ref="AN308:BW308" si="305">IF(ISNUMBER(B308/B$24),B308/B$24,"…")</f>
        <v>…</v>
      </c>
      <c r="AO308" s="36">
        <f t="shared" si="305"/>
        <v>0</v>
      </c>
      <c r="AP308" s="36">
        <f t="shared" si="305"/>
        <v>0</v>
      </c>
      <c r="AQ308" s="36">
        <f t="shared" si="305"/>
        <v>0</v>
      </c>
      <c r="AR308" s="36">
        <f t="shared" si="305"/>
        <v>0</v>
      </c>
      <c r="AS308" s="36">
        <f t="shared" si="305"/>
        <v>0</v>
      </c>
      <c r="AT308" s="36">
        <f t="shared" si="305"/>
        <v>0</v>
      </c>
      <c r="AU308" s="36">
        <f t="shared" si="305"/>
        <v>0</v>
      </c>
      <c r="AV308" s="36">
        <f t="shared" si="305"/>
        <v>0</v>
      </c>
      <c r="AW308" s="36">
        <f t="shared" si="305"/>
        <v>0</v>
      </c>
      <c r="AX308" s="36">
        <f t="shared" si="305"/>
        <v>0</v>
      </c>
      <c r="AY308" s="36">
        <f t="shared" si="305"/>
        <v>0</v>
      </c>
      <c r="AZ308" s="36">
        <f t="shared" si="305"/>
        <v>0</v>
      </c>
      <c r="BA308" s="36">
        <f t="shared" si="305"/>
        <v>0</v>
      </c>
      <c r="BB308" s="36">
        <f t="shared" si="305"/>
        <v>0</v>
      </c>
      <c r="BC308" s="36">
        <f t="shared" si="305"/>
        <v>0</v>
      </c>
      <c r="BD308" s="36">
        <f t="shared" si="305"/>
        <v>0</v>
      </c>
      <c r="BE308" s="36">
        <f t="shared" si="305"/>
        <v>0</v>
      </c>
      <c r="BF308" s="36">
        <f t="shared" si="305"/>
        <v>0</v>
      </c>
      <c r="BG308" s="36">
        <f t="shared" si="305"/>
        <v>0</v>
      </c>
      <c r="BH308" s="36">
        <f t="shared" si="305"/>
        <v>0</v>
      </c>
      <c r="BI308" s="36">
        <f t="shared" si="305"/>
        <v>0</v>
      </c>
      <c r="BJ308" s="36">
        <f t="shared" si="305"/>
        <v>0</v>
      </c>
      <c r="BK308" s="36">
        <f t="shared" si="305"/>
        <v>0</v>
      </c>
      <c r="BL308" s="36">
        <f t="shared" si="305"/>
        <v>0</v>
      </c>
      <c r="BM308" s="36">
        <f t="shared" si="305"/>
        <v>0</v>
      </c>
      <c r="BN308" s="36">
        <f t="shared" si="305"/>
        <v>0</v>
      </c>
      <c r="BO308" s="36">
        <f t="shared" si="305"/>
        <v>0</v>
      </c>
      <c r="BP308" s="36">
        <f t="shared" si="305"/>
        <v>0</v>
      </c>
      <c r="BQ308" s="36">
        <f t="shared" si="305"/>
        <v>0</v>
      </c>
      <c r="BR308" s="36">
        <f t="shared" si="305"/>
        <v>0</v>
      </c>
      <c r="BS308" s="36">
        <f t="shared" si="305"/>
        <v>0</v>
      </c>
      <c r="BT308" s="36">
        <f t="shared" si="305"/>
        <v>1.3620266957232362E-4</v>
      </c>
      <c r="BU308" s="36">
        <f t="shared" si="305"/>
        <v>0</v>
      </c>
      <c r="BV308" s="36">
        <f t="shared" si="305"/>
        <v>0</v>
      </c>
      <c r="BW308" s="36">
        <f t="shared" si="305"/>
        <v>0</v>
      </c>
    </row>
    <row r="309" spans="1:75">
      <c r="A309" s="61" t="s">
        <v>251</v>
      </c>
      <c r="B309" s="1">
        <f t="shared" ref="B309:AI309" si="306">IF(ISNUMBER(B96-B167-B238),IF(ROUND(B96-B167-B238,3)&lt;0,ROUND(B96-B167-B238,3)+0.001,ROUND(B96-B167-B238,3)),"…")</f>
        <v>0</v>
      </c>
      <c r="C309" s="1">
        <f t="shared" si="306"/>
        <v>0</v>
      </c>
      <c r="D309" s="1">
        <f t="shared" si="306"/>
        <v>0</v>
      </c>
      <c r="E309" s="1">
        <f t="shared" si="306"/>
        <v>0</v>
      </c>
      <c r="F309" s="1">
        <f t="shared" si="306"/>
        <v>0</v>
      </c>
      <c r="G309" s="1">
        <f t="shared" si="306"/>
        <v>0</v>
      </c>
      <c r="H309" s="1">
        <f t="shared" si="306"/>
        <v>0</v>
      </c>
      <c r="I309" s="1">
        <f t="shared" si="306"/>
        <v>0</v>
      </c>
      <c r="J309" s="1">
        <f t="shared" si="306"/>
        <v>0</v>
      </c>
      <c r="K309" s="1">
        <f t="shared" si="306"/>
        <v>0</v>
      </c>
      <c r="L309" s="1">
        <f t="shared" si="306"/>
        <v>0</v>
      </c>
      <c r="M309" s="1">
        <f t="shared" si="306"/>
        <v>0</v>
      </c>
      <c r="N309" s="1">
        <f t="shared" si="306"/>
        <v>0</v>
      </c>
      <c r="O309" s="1">
        <f t="shared" si="306"/>
        <v>0</v>
      </c>
      <c r="P309" s="1">
        <f t="shared" si="306"/>
        <v>0</v>
      </c>
      <c r="Q309" s="1">
        <f t="shared" si="306"/>
        <v>0</v>
      </c>
      <c r="R309" s="1">
        <f t="shared" si="306"/>
        <v>0</v>
      </c>
      <c r="S309" s="1">
        <f t="shared" si="306"/>
        <v>0</v>
      </c>
      <c r="T309" s="1">
        <f t="shared" si="306"/>
        <v>0</v>
      </c>
      <c r="U309" s="1">
        <f t="shared" si="306"/>
        <v>0</v>
      </c>
      <c r="V309" s="1">
        <f t="shared" si="306"/>
        <v>0</v>
      </c>
      <c r="W309" s="1">
        <f t="shared" si="306"/>
        <v>0</v>
      </c>
      <c r="X309" s="1">
        <f t="shared" si="306"/>
        <v>0</v>
      </c>
      <c r="Y309" s="1">
        <f t="shared" si="306"/>
        <v>0</v>
      </c>
      <c r="Z309" s="1">
        <f t="shared" si="306"/>
        <v>4.0000000000000001E-3</v>
      </c>
      <c r="AA309" s="1">
        <f t="shared" si="306"/>
        <v>2.1000000000000001E-2</v>
      </c>
      <c r="AB309" s="1">
        <f t="shared" si="306"/>
        <v>2.9000000000000001E-2</v>
      </c>
      <c r="AC309" s="1">
        <f t="shared" si="306"/>
        <v>4.4999999999999998E-2</v>
      </c>
      <c r="AD309" s="1">
        <f t="shared" si="306"/>
        <v>6.9000000000000006E-2</v>
      </c>
      <c r="AE309" s="1">
        <f t="shared" si="306"/>
        <v>9.7000000000000003E-2</v>
      </c>
      <c r="AF309" s="1">
        <f t="shared" si="306"/>
        <v>0.126</v>
      </c>
      <c r="AG309" s="1">
        <f t="shared" si="306"/>
        <v>0.23599999999999999</v>
      </c>
      <c r="AH309" s="1">
        <f t="shared" si="306"/>
        <v>0.30499999999999999</v>
      </c>
      <c r="AI309" s="1">
        <f t="shared" si="306"/>
        <v>0.372</v>
      </c>
      <c r="AJ309" s="1">
        <f t="shared" ref="AJ309:AK309" si="307">IF(ISNUMBER(AJ96-AJ167-AJ238),IF(ROUND(AJ96-AJ167-AJ238,3)&lt;0,ROUND(AJ96-AJ167-AJ238,3)+0.001,ROUND(AJ96-AJ167-AJ238,3)),"…")</f>
        <v>0.496</v>
      </c>
      <c r="AK309" s="1">
        <f t="shared" si="307"/>
        <v>0.495</v>
      </c>
      <c r="AM309" s="61" t="s">
        <v>251</v>
      </c>
      <c r="AN309" s="36">
        <f t="shared" ref="AN309:BW309" si="308">IF(ISNUMBER(B309/B$25),B309/B$25,"…")</f>
        <v>0</v>
      </c>
      <c r="AO309" s="36">
        <f t="shared" si="308"/>
        <v>0</v>
      </c>
      <c r="AP309" s="36">
        <f t="shared" si="308"/>
        <v>0</v>
      </c>
      <c r="AQ309" s="36">
        <f t="shared" si="308"/>
        <v>0</v>
      </c>
      <c r="AR309" s="36">
        <f t="shared" si="308"/>
        <v>0</v>
      </c>
      <c r="AS309" s="36">
        <f t="shared" si="308"/>
        <v>0</v>
      </c>
      <c r="AT309" s="36">
        <f t="shared" si="308"/>
        <v>0</v>
      </c>
      <c r="AU309" s="36">
        <f t="shared" si="308"/>
        <v>0</v>
      </c>
      <c r="AV309" s="36">
        <f t="shared" si="308"/>
        <v>0</v>
      </c>
      <c r="AW309" s="36">
        <f t="shared" si="308"/>
        <v>0</v>
      </c>
      <c r="AX309" s="36">
        <f t="shared" si="308"/>
        <v>0</v>
      </c>
      <c r="AY309" s="36">
        <f t="shared" si="308"/>
        <v>0</v>
      </c>
      <c r="AZ309" s="36">
        <f t="shared" si="308"/>
        <v>0</v>
      </c>
      <c r="BA309" s="36">
        <f t="shared" si="308"/>
        <v>0</v>
      </c>
      <c r="BB309" s="36">
        <f t="shared" si="308"/>
        <v>0</v>
      </c>
      <c r="BC309" s="36">
        <f t="shared" si="308"/>
        <v>0</v>
      </c>
      <c r="BD309" s="36">
        <f t="shared" si="308"/>
        <v>0</v>
      </c>
      <c r="BE309" s="36">
        <f t="shared" si="308"/>
        <v>0</v>
      </c>
      <c r="BF309" s="36">
        <f t="shared" si="308"/>
        <v>0</v>
      </c>
      <c r="BG309" s="36">
        <f t="shared" si="308"/>
        <v>0</v>
      </c>
      <c r="BH309" s="36">
        <f t="shared" si="308"/>
        <v>0</v>
      </c>
      <c r="BI309" s="36">
        <f t="shared" si="308"/>
        <v>0</v>
      </c>
      <c r="BJ309" s="36">
        <f t="shared" si="308"/>
        <v>0</v>
      </c>
      <c r="BK309" s="36">
        <f t="shared" si="308"/>
        <v>0</v>
      </c>
      <c r="BL309" s="36">
        <f t="shared" si="308"/>
        <v>6.9930069930069939E-3</v>
      </c>
      <c r="BM309" s="36">
        <f t="shared" si="308"/>
        <v>3.3653846153846159E-2</v>
      </c>
      <c r="BN309" s="36">
        <f t="shared" si="308"/>
        <v>4.3609022556390979E-2</v>
      </c>
      <c r="BO309" s="36">
        <f t="shared" si="308"/>
        <v>6.3025210084033612E-2</v>
      </c>
      <c r="BP309" s="36">
        <f t="shared" si="308"/>
        <v>8.5396039603960402E-2</v>
      </c>
      <c r="BQ309" s="36">
        <f t="shared" si="308"/>
        <v>0.10898876404494383</v>
      </c>
      <c r="BR309" s="36">
        <f t="shared" si="308"/>
        <v>0.12976313079299692</v>
      </c>
      <c r="BS309" s="36">
        <f t="shared" si="308"/>
        <v>0.1858267716535433</v>
      </c>
      <c r="BT309" s="36">
        <f t="shared" si="308"/>
        <v>0.23479599692070824</v>
      </c>
      <c r="BU309" s="36">
        <f t="shared" si="308"/>
        <v>0.26458036984352773</v>
      </c>
      <c r="BV309" s="36">
        <f t="shared" si="308"/>
        <v>0.30504305043050434</v>
      </c>
      <c r="BW309" s="36">
        <f t="shared" si="308"/>
        <v>0.28679026651216688</v>
      </c>
    </row>
    <row r="310" spans="1:75">
      <c r="A310" s="61" t="s">
        <v>252</v>
      </c>
      <c r="B310" s="1">
        <f t="shared" ref="B310:AI310" si="309">IF(ISNUMBER(B97-B168-B239),IF(ROUND(B97-B168-B239,3)&lt;0,ROUND(B97-B168-B239,3)+0.001,ROUND(B97-B168-B239,3)),"…")</f>
        <v>0</v>
      </c>
      <c r="C310" s="1">
        <f t="shared" si="309"/>
        <v>0</v>
      </c>
      <c r="D310" s="1">
        <f t="shared" si="309"/>
        <v>0</v>
      </c>
      <c r="E310" s="1">
        <f t="shared" si="309"/>
        <v>0.03</v>
      </c>
      <c r="F310" s="1">
        <f t="shared" si="309"/>
        <v>2.8000000000000001E-2</v>
      </c>
      <c r="G310" s="1">
        <f t="shared" si="309"/>
        <v>2.8000000000000001E-2</v>
      </c>
      <c r="H310" s="1">
        <f t="shared" si="309"/>
        <v>2.9000000000000001E-2</v>
      </c>
      <c r="I310" s="1">
        <f t="shared" si="309"/>
        <v>2.8000000000000001E-2</v>
      </c>
      <c r="J310" s="1">
        <f t="shared" si="309"/>
        <v>2.8000000000000001E-2</v>
      </c>
      <c r="K310" s="1">
        <f t="shared" si="309"/>
        <v>2.8000000000000001E-2</v>
      </c>
      <c r="L310" s="1">
        <f t="shared" si="309"/>
        <v>2.8000000000000001E-2</v>
      </c>
      <c r="M310" s="1">
        <f t="shared" si="309"/>
        <v>2.7E-2</v>
      </c>
      <c r="N310" s="1">
        <f t="shared" si="309"/>
        <v>2.7E-2</v>
      </c>
      <c r="O310" s="1">
        <f t="shared" si="309"/>
        <v>2.8000000000000001E-2</v>
      </c>
      <c r="P310" s="1">
        <f t="shared" si="309"/>
        <v>2.9000000000000001E-2</v>
      </c>
      <c r="Q310" s="1">
        <f t="shared" si="309"/>
        <v>0</v>
      </c>
      <c r="R310" s="1">
        <f t="shared" si="309"/>
        <v>1E-3</v>
      </c>
      <c r="S310" s="1">
        <f t="shared" si="309"/>
        <v>0</v>
      </c>
      <c r="T310" s="1">
        <f t="shared" si="309"/>
        <v>1E-3</v>
      </c>
      <c r="U310" s="1">
        <f t="shared" si="309"/>
        <v>0</v>
      </c>
      <c r="V310" s="1">
        <f t="shared" si="309"/>
        <v>0</v>
      </c>
      <c r="W310" s="1">
        <f t="shared" si="309"/>
        <v>0</v>
      </c>
      <c r="X310" s="1">
        <f t="shared" si="309"/>
        <v>1E-3</v>
      </c>
      <c r="Y310" s="1">
        <f t="shared" si="309"/>
        <v>0</v>
      </c>
      <c r="Z310" s="1">
        <f t="shared" si="309"/>
        <v>0</v>
      </c>
      <c r="AA310" s="1">
        <f t="shared" si="309"/>
        <v>1E-3</v>
      </c>
      <c r="AB310" s="1">
        <f t="shared" si="309"/>
        <v>0</v>
      </c>
      <c r="AC310" s="1">
        <f t="shared" si="309"/>
        <v>0</v>
      </c>
      <c r="AD310" s="1">
        <f t="shared" si="309"/>
        <v>0</v>
      </c>
      <c r="AE310" s="1">
        <f t="shared" si="309"/>
        <v>0</v>
      </c>
      <c r="AF310" s="1">
        <f t="shared" si="309"/>
        <v>0</v>
      </c>
      <c r="AG310" s="1">
        <f t="shared" si="309"/>
        <v>1E-3</v>
      </c>
      <c r="AH310" s="1">
        <f t="shared" si="309"/>
        <v>0</v>
      </c>
      <c r="AI310" s="1">
        <f t="shared" si="309"/>
        <v>1E-3</v>
      </c>
      <c r="AJ310" s="1">
        <f t="shared" ref="AJ310:AK310" si="310">IF(ISNUMBER(AJ97-AJ168-AJ239),IF(ROUND(AJ97-AJ168-AJ239,3)&lt;0,ROUND(AJ97-AJ168-AJ239,3)+0.001,ROUND(AJ97-AJ168-AJ239,3)),"…")</f>
        <v>0</v>
      </c>
      <c r="AK310" s="1">
        <f t="shared" si="310"/>
        <v>0</v>
      </c>
      <c r="AM310" s="61" t="s">
        <v>252</v>
      </c>
      <c r="AN310" s="36">
        <f t="shared" ref="AN310:BW310" si="311">IF(ISNUMBER(B310/B$26),B310/B$26,"…")</f>
        <v>0</v>
      </c>
      <c r="AO310" s="36">
        <f t="shared" si="311"/>
        <v>0</v>
      </c>
      <c r="AP310" s="36">
        <f t="shared" si="311"/>
        <v>0</v>
      </c>
      <c r="AQ310" s="36">
        <f t="shared" si="311"/>
        <v>1.1632415664986427E-2</v>
      </c>
      <c r="AR310" s="36">
        <f t="shared" si="311"/>
        <v>1.0286554004408524E-2</v>
      </c>
      <c r="AS310" s="36">
        <f t="shared" si="311"/>
        <v>1.0385756676557863E-2</v>
      </c>
      <c r="AT310" s="36">
        <f t="shared" si="311"/>
        <v>1.0225669957686884E-2</v>
      </c>
      <c r="AU310" s="36">
        <f t="shared" si="311"/>
        <v>1.282051282051282E-2</v>
      </c>
      <c r="AV310" s="36">
        <f t="shared" si="311"/>
        <v>1.3909587680079485E-2</v>
      </c>
      <c r="AW310" s="36">
        <f t="shared" si="311"/>
        <v>1.6656751933372991E-2</v>
      </c>
      <c r="AX310" s="36">
        <f t="shared" si="311"/>
        <v>1.7823042647994908E-2</v>
      </c>
      <c r="AY310" s="36">
        <f t="shared" si="311"/>
        <v>1.6463414634146342E-2</v>
      </c>
      <c r="AZ310" s="36">
        <f t="shared" si="311"/>
        <v>1.8048128342245989E-2</v>
      </c>
      <c r="BA310" s="36">
        <f t="shared" si="311"/>
        <v>1.723076923076923E-2</v>
      </c>
      <c r="BB310" s="36">
        <f t="shared" si="311"/>
        <v>1.8831168831168831E-2</v>
      </c>
      <c r="BC310" s="36">
        <f t="shared" si="311"/>
        <v>0</v>
      </c>
      <c r="BD310" s="36">
        <f t="shared" si="311"/>
        <v>6.4516129032258064E-4</v>
      </c>
      <c r="BE310" s="36">
        <f t="shared" si="311"/>
        <v>0</v>
      </c>
      <c r="BF310" s="36">
        <f t="shared" si="311"/>
        <v>9.6246390760346492E-4</v>
      </c>
      <c r="BG310" s="36">
        <f t="shared" si="311"/>
        <v>0</v>
      </c>
      <c r="BH310" s="36">
        <f t="shared" si="311"/>
        <v>0</v>
      </c>
      <c r="BI310" s="36">
        <f t="shared" si="311"/>
        <v>0</v>
      </c>
      <c r="BJ310" s="36">
        <f t="shared" si="311"/>
        <v>5.8616647127784297E-4</v>
      </c>
      <c r="BK310" s="36">
        <f t="shared" si="311"/>
        <v>0</v>
      </c>
      <c r="BL310" s="36">
        <f t="shared" si="311"/>
        <v>0</v>
      </c>
      <c r="BM310" s="36">
        <f t="shared" si="311"/>
        <v>6.285355122564425E-4</v>
      </c>
      <c r="BN310" s="36">
        <f t="shared" si="311"/>
        <v>0</v>
      </c>
      <c r="BO310" s="36">
        <f t="shared" si="311"/>
        <v>0</v>
      </c>
      <c r="BP310" s="36">
        <f t="shared" si="311"/>
        <v>0</v>
      </c>
      <c r="BQ310" s="36">
        <f t="shared" si="311"/>
        <v>0</v>
      </c>
      <c r="BR310" s="36">
        <f t="shared" si="311"/>
        <v>0</v>
      </c>
      <c r="BS310" s="36">
        <f t="shared" si="311"/>
        <v>3.5778175313059033E-4</v>
      </c>
      <c r="BT310" s="36">
        <f t="shared" si="311"/>
        <v>0</v>
      </c>
      <c r="BU310" s="36">
        <f t="shared" si="311"/>
        <v>2.6745119015779623E-4</v>
      </c>
      <c r="BV310" s="36">
        <f t="shared" si="311"/>
        <v>0</v>
      </c>
      <c r="BW310" s="36">
        <f t="shared" si="311"/>
        <v>0</v>
      </c>
    </row>
    <row r="311" spans="1:75">
      <c r="A311" s="61" t="s">
        <v>253</v>
      </c>
      <c r="B311" s="1">
        <f t="shared" ref="B311:AI311" si="312">IF(ISNUMBER(B98-B169-B240),IF(ROUND(B98-B169-B240,3)&lt;0,ROUND(B98-B169-B240,3)+0.001,ROUND(B98-B169-B240,3)),"…")</f>
        <v>0</v>
      </c>
      <c r="C311" s="1">
        <f t="shared" si="312"/>
        <v>0</v>
      </c>
      <c r="D311" s="1">
        <f t="shared" si="312"/>
        <v>0</v>
      </c>
      <c r="E311" s="1">
        <f t="shared" si="312"/>
        <v>0</v>
      </c>
      <c r="F311" s="1">
        <f t="shared" si="312"/>
        <v>0</v>
      </c>
      <c r="G311" s="1">
        <f t="shared" si="312"/>
        <v>0</v>
      </c>
      <c r="H311" s="1">
        <f t="shared" si="312"/>
        <v>0</v>
      </c>
      <c r="I311" s="1">
        <f t="shared" si="312"/>
        <v>0</v>
      </c>
      <c r="J311" s="1">
        <f t="shared" si="312"/>
        <v>0</v>
      </c>
      <c r="K311" s="1">
        <f t="shared" si="312"/>
        <v>0</v>
      </c>
      <c r="L311" s="1">
        <f t="shared" si="312"/>
        <v>0</v>
      </c>
      <c r="M311" s="1">
        <f t="shared" si="312"/>
        <v>0</v>
      </c>
      <c r="N311" s="1">
        <f t="shared" si="312"/>
        <v>0</v>
      </c>
      <c r="O311" s="1">
        <f t="shared" si="312"/>
        <v>0</v>
      </c>
      <c r="P311" s="1">
        <f t="shared" si="312"/>
        <v>0</v>
      </c>
      <c r="Q311" s="1">
        <f t="shared" si="312"/>
        <v>0</v>
      </c>
      <c r="R311" s="1">
        <f t="shared" si="312"/>
        <v>0</v>
      </c>
      <c r="S311" s="1">
        <f t="shared" si="312"/>
        <v>0</v>
      </c>
      <c r="T311" s="1">
        <f t="shared" si="312"/>
        <v>0</v>
      </c>
      <c r="U311" s="1">
        <f t="shared" si="312"/>
        <v>0</v>
      </c>
      <c r="V311" s="1">
        <f t="shared" si="312"/>
        <v>0</v>
      </c>
      <c r="W311" s="1">
        <f t="shared" si="312"/>
        <v>0</v>
      </c>
      <c r="X311" s="1">
        <f t="shared" si="312"/>
        <v>0</v>
      </c>
      <c r="Y311" s="1">
        <f t="shared" si="312"/>
        <v>0</v>
      </c>
      <c r="Z311" s="1">
        <f t="shared" si="312"/>
        <v>0</v>
      </c>
      <c r="AA311" s="1">
        <f t="shared" si="312"/>
        <v>0</v>
      </c>
      <c r="AB311" s="1">
        <f t="shared" si="312"/>
        <v>0</v>
      </c>
      <c r="AC311" s="1">
        <f t="shared" si="312"/>
        <v>0</v>
      </c>
      <c r="AD311" s="1">
        <f t="shared" si="312"/>
        <v>0</v>
      </c>
      <c r="AE311" s="1">
        <f t="shared" si="312"/>
        <v>1E-3</v>
      </c>
      <c r="AF311" s="1">
        <f t="shared" si="312"/>
        <v>0</v>
      </c>
      <c r="AG311" s="1">
        <f t="shared" si="312"/>
        <v>0</v>
      </c>
      <c r="AH311" s="1">
        <f t="shared" si="312"/>
        <v>0</v>
      </c>
      <c r="AI311" s="1">
        <f t="shared" si="312"/>
        <v>0</v>
      </c>
      <c r="AJ311" s="1">
        <f t="shared" ref="AJ311:AK311" si="313">IF(ISNUMBER(AJ98-AJ169-AJ240),IF(ROUND(AJ98-AJ169-AJ240,3)&lt;0,ROUND(AJ98-AJ169-AJ240,3)+0.001,ROUND(AJ98-AJ169-AJ240,3)),"…")</f>
        <v>0</v>
      </c>
      <c r="AK311" s="1">
        <f t="shared" si="313"/>
        <v>0</v>
      </c>
      <c r="AM311" s="61" t="s">
        <v>253</v>
      </c>
      <c r="AN311" s="36">
        <f t="shared" ref="AN311:BW311" si="314">IF(ISNUMBER(B311/B$27),B311/B$27,"…")</f>
        <v>0</v>
      </c>
      <c r="AO311" s="36">
        <f t="shared" si="314"/>
        <v>0</v>
      </c>
      <c r="AP311" s="36">
        <f t="shared" si="314"/>
        <v>0</v>
      </c>
      <c r="AQ311" s="36">
        <f t="shared" si="314"/>
        <v>0</v>
      </c>
      <c r="AR311" s="36">
        <f t="shared" si="314"/>
        <v>0</v>
      </c>
      <c r="AS311" s="36">
        <f t="shared" si="314"/>
        <v>0</v>
      </c>
      <c r="AT311" s="36">
        <f t="shared" si="314"/>
        <v>0</v>
      </c>
      <c r="AU311" s="36">
        <f t="shared" si="314"/>
        <v>0</v>
      </c>
      <c r="AV311" s="36">
        <f t="shared" si="314"/>
        <v>0</v>
      </c>
      <c r="AW311" s="36">
        <f t="shared" si="314"/>
        <v>0</v>
      </c>
      <c r="AX311" s="36">
        <f t="shared" si="314"/>
        <v>0</v>
      </c>
      <c r="AY311" s="36">
        <f t="shared" si="314"/>
        <v>0</v>
      </c>
      <c r="AZ311" s="36">
        <f t="shared" si="314"/>
        <v>0</v>
      </c>
      <c r="BA311" s="36">
        <f t="shared" si="314"/>
        <v>0</v>
      </c>
      <c r="BB311" s="36">
        <f t="shared" si="314"/>
        <v>0</v>
      </c>
      <c r="BC311" s="36">
        <f t="shared" si="314"/>
        <v>0</v>
      </c>
      <c r="BD311" s="36">
        <f t="shared" si="314"/>
        <v>0</v>
      </c>
      <c r="BE311" s="36">
        <f t="shared" si="314"/>
        <v>0</v>
      </c>
      <c r="BF311" s="36">
        <f t="shared" si="314"/>
        <v>0</v>
      </c>
      <c r="BG311" s="36">
        <f t="shared" si="314"/>
        <v>0</v>
      </c>
      <c r="BH311" s="36">
        <f t="shared" si="314"/>
        <v>0</v>
      </c>
      <c r="BI311" s="36">
        <f t="shared" si="314"/>
        <v>0</v>
      </c>
      <c r="BJ311" s="36">
        <f t="shared" si="314"/>
        <v>0</v>
      </c>
      <c r="BK311" s="36">
        <f t="shared" si="314"/>
        <v>0</v>
      </c>
      <c r="BL311" s="36">
        <f t="shared" si="314"/>
        <v>0</v>
      </c>
      <c r="BM311" s="36">
        <f t="shared" si="314"/>
        <v>0</v>
      </c>
      <c r="BN311" s="36">
        <f t="shared" si="314"/>
        <v>0</v>
      </c>
      <c r="BO311" s="36">
        <f t="shared" si="314"/>
        <v>0</v>
      </c>
      <c r="BP311" s="36">
        <f t="shared" si="314"/>
        <v>0</v>
      </c>
      <c r="BQ311" s="36">
        <f t="shared" si="314"/>
        <v>2.8328611898017001E-4</v>
      </c>
      <c r="BR311" s="36">
        <f t="shared" si="314"/>
        <v>0</v>
      </c>
      <c r="BS311" s="36">
        <f t="shared" si="314"/>
        <v>0</v>
      </c>
      <c r="BT311" s="36">
        <f t="shared" si="314"/>
        <v>0</v>
      </c>
      <c r="BU311" s="36">
        <f t="shared" si="314"/>
        <v>0</v>
      </c>
      <c r="BV311" s="36">
        <f t="shared" si="314"/>
        <v>0</v>
      </c>
      <c r="BW311" s="36">
        <f t="shared" si="314"/>
        <v>0</v>
      </c>
    </row>
    <row r="312" spans="1:75">
      <c r="A312" s="61" t="s">
        <v>254</v>
      </c>
      <c r="B312" s="1">
        <f t="shared" ref="B312:AI312" si="315">IF(ISNUMBER(B99-B170-B241),IF(ROUND(B99-B170-B241,3)&lt;0,ROUND(B99-B170-B241,3)+0.001,ROUND(B99-B170-B241,3)),"…")</f>
        <v>0</v>
      </c>
      <c r="C312" s="1">
        <f t="shared" si="315"/>
        <v>0</v>
      </c>
      <c r="D312" s="1">
        <f t="shared" si="315"/>
        <v>0</v>
      </c>
      <c r="E312" s="1">
        <f t="shared" si="315"/>
        <v>0</v>
      </c>
      <c r="F312" s="1">
        <f t="shared" si="315"/>
        <v>0</v>
      </c>
      <c r="G312" s="1">
        <f t="shared" si="315"/>
        <v>1E-3</v>
      </c>
      <c r="H312" s="1">
        <f t="shared" si="315"/>
        <v>0</v>
      </c>
      <c r="I312" s="1">
        <f t="shared" si="315"/>
        <v>0</v>
      </c>
      <c r="J312" s="1">
        <f t="shared" si="315"/>
        <v>0</v>
      </c>
      <c r="K312" s="1">
        <f t="shared" si="315"/>
        <v>0</v>
      </c>
      <c r="L312" s="1">
        <f t="shared" si="315"/>
        <v>0</v>
      </c>
      <c r="M312" s="1">
        <f t="shared" si="315"/>
        <v>0</v>
      </c>
      <c r="N312" s="1">
        <f t="shared" si="315"/>
        <v>0</v>
      </c>
      <c r="O312" s="1">
        <f t="shared" si="315"/>
        <v>0</v>
      </c>
      <c r="P312" s="1">
        <f t="shared" si="315"/>
        <v>0</v>
      </c>
      <c r="Q312" s="1">
        <f t="shared" si="315"/>
        <v>0</v>
      </c>
      <c r="R312" s="1">
        <f t="shared" si="315"/>
        <v>0</v>
      </c>
      <c r="S312" s="1">
        <f t="shared" si="315"/>
        <v>0</v>
      </c>
      <c r="T312" s="1">
        <f t="shared" si="315"/>
        <v>1E-3</v>
      </c>
      <c r="U312" s="1">
        <f t="shared" si="315"/>
        <v>0</v>
      </c>
      <c r="V312" s="1">
        <f t="shared" si="315"/>
        <v>0</v>
      </c>
      <c r="W312" s="1">
        <f t="shared" si="315"/>
        <v>1E-3</v>
      </c>
      <c r="X312" s="1">
        <f t="shared" si="315"/>
        <v>0</v>
      </c>
      <c r="Y312" s="1">
        <f t="shared" si="315"/>
        <v>0</v>
      </c>
      <c r="Z312" s="1">
        <f t="shared" si="315"/>
        <v>1</v>
      </c>
      <c r="AA312" s="1">
        <f t="shared" si="315"/>
        <v>1.0009999999999999</v>
      </c>
      <c r="AB312" s="1">
        <f t="shared" si="315"/>
        <v>1</v>
      </c>
      <c r="AC312" s="1">
        <f t="shared" si="315"/>
        <v>0.999</v>
      </c>
      <c r="AD312" s="1">
        <f t="shared" si="315"/>
        <v>1.7</v>
      </c>
      <c r="AE312" s="1">
        <f t="shared" si="315"/>
        <v>1.7</v>
      </c>
      <c r="AF312" s="1">
        <f t="shared" si="315"/>
        <v>1.7</v>
      </c>
      <c r="AG312" s="1">
        <f t="shared" si="315"/>
        <v>1.8</v>
      </c>
      <c r="AH312" s="1">
        <f t="shared" si="315"/>
        <v>1.8009999999999999</v>
      </c>
      <c r="AI312" s="1">
        <f t="shared" si="315"/>
        <v>1.633</v>
      </c>
      <c r="AJ312" s="1">
        <f t="shared" ref="AJ312:AK312" si="316">IF(ISNUMBER(AJ99-AJ170-AJ241),IF(ROUND(AJ99-AJ170-AJ241,3)&lt;0,ROUND(AJ99-AJ170-AJ241,3)+0.001,ROUND(AJ99-AJ170-AJ241,3)),"…")</f>
        <v>1.466</v>
      </c>
      <c r="AK312" s="1">
        <f t="shared" si="316"/>
        <v>2</v>
      </c>
      <c r="AM312" s="61" t="s">
        <v>254</v>
      </c>
      <c r="AN312" s="36" t="str">
        <f t="shared" ref="AN312:BW312" si="317">IF(ISNUMBER(B312/B$28),B312/B$28,"…")</f>
        <v>…</v>
      </c>
      <c r="AO312" s="36">
        <f t="shared" si="317"/>
        <v>0</v>
      </c>
      <c r="AP312" s="36">
        <f t="shared" si="317"/>
        <v>0</v>
      </c>
      <c r="AQ312" s="36">
        <f t="shared" si="317"/>
        <v>0</v>
      </c>
      <c r="AR312" s="36">
        <f t="shared" si="317"/>
        <v>0</v>
      </c>
      <c r="AS312" s="36">
        <f t="shared" si="317"/>
        <v>2.7862914460852607E-4</v>
      </c>
      <c r="AT312" s="36">
        <f t="shared" si="317"/>
        <v>0</v>
      </c>
      <c r="AU312" s="36">
        <f t="shared" si="317"/>
        <v>0</v>
      </c>
      <c r="AV312" s="36">
        <f t="shared" si="317"/>
        <v>0</v>
      </c>
      <c r="AW312" s="36">
        <f t="shared" si="317"/>
        <v>0</v>
      </c>
      <c r="AX312" s="36">
        <f t="shared" si="317"/>
        <v>0</v>
      </c>
      <c r="AY312" s="36">
        <f t="shared" si="317"/>
        <v>0</v>
      </c>
      <c r="AZ312" s="36">
        <f t="shared" si="317"/>
        <v>0</v>
      </c>
      <c r="BA312" s="36">
        <f t="shared" si="317"/>
        <v>0</v>
      </c>
      <c r="BB312" s="36">
        <f t="shared" si="317"/>
        <v>0</v>
      </c>
      <c r="BC312" s="36">
        <f t="shared" si="317"/>
        <v>0</v>
      </c>
      <c r="BD312" s="36">
        <f t="shared" si="317"/>
        <v>0</v>
      </c>
      <c r="BE312" s="36">
        <f t="shared" si="317"/>
        <v>0</v>
      </c>
      <c r="BF312" s="36">
        <f t="shared" si="317"/>
        <v>3.7993920972644377E-4</v>
      </c>
      <c r="BG312" s="36">
        <f t="shared" si="317"/>
        <v>0</v>
      </c>
      <c r="BH312" s="36">
        <f t="shared" si="317"/>
        <v>0</v>
      </c>
      <c r="BI312" s="36">
        <f t="shared" si="317"/>
        <v>2.2706630336058131E-4</v>
      </c>
      <c r="BJ312" s="36">
        <f t="shared" si="317"/>
        <v>0</v>
      </c>
      <c r="BK312" s="36">
        <f t="shared" si="317"/>
        <v>0</v>
      </c>
      <c r="BL312" s="36">
        <f t="shared" si="317"/>
        <v>0.13757050488375291</v>
      </c>
      <c r="BM312" s="36">
        <f t="shared" si="317"/>
        <v>0.13207547169811321</v>
      </c>
      <c r="BN312" s="36">
        <f t="shared" si="317"/>
        <v>0.12696800406297612</v>
      </c>
      <c r="BO312" s="36">
        <f t="shared" si="317"/>
        <v>0.12594553706505293</v>
      </c>
      <c r="BP312" s="36">
        <f t="shared" si="317"/>
        <v>0.18470230334637114</v>
      </c>
      <c r="BQ312" s="36">
        <f t="shared" si="317"/>
        <v>0.17823443069825959</v>
      </c>
      <c r="BR312" s="36">
        <f t="shared" si="317"/>
        <v>0.16458514861070769</v>
      </c>
      <c r="BS312" s="36">
        <f t="shared" si="317"/>
        <v>0.14214641080312723</v>
      </c>
      <c r="BT312" s="36">
        <f t="shared" si="317"/>
        <v>0.13180620608899296</v>
      </c>
      <c r="BU312" s="36">
        <f t="shared" si="317"/>
        <v>0.11050957569195372</v>
      </c>
      <c r="BV312" s="36">
        <f t="shared" si="317"/>
        <v>0.1009641873278237</v>
      </c>
      <c r="BW312" s="36">
        <f t="shared" si="317"/>
        <v>0.13394053040450041</v>
      </c>
    </row>
    <row r="313" spans="1:75">
      <c r="A313" s="61" t="s">
        <v>255</v>
      </c>
      <c r="B313" s="1">
        <f t="shared" ref="B313:AI313" si="318">IF(ISNUMBER(B100-B171-B242),IF(ROUND(B100-B171-B242,3)&lt;0,ROUND(B100-B171-B242,3)+0.001,ROUND(B100-B171-B242,3)),"…")</f>
        <v>0</v>
      </c>
      <c r="C313" s="1">
        <f t="shared" si="318"/>
        <v>0</v>
      </c>
      <c r="D313" s="1">
        <f t="shared" si="318"/>
        <v>0</v>
      </c>
      <c r="E313" s="1">
        <f t="shared" si="318"/>
        <v>0</v>
      </c>
      <c r="F313" s="1">
        <f t="shared" si="318"/>
        <v>1E-3</v>
      </c>
      <c r="G313" s="1">
        <f t="shared" si="318"/>
        <v>0</v>
      </c>
      <c r="H313" s="1">
        <f t="shared" si="318"/>
        <v>0</v>
      </c>
      <c r="I313" s="1">
        <f t="shared" si="318"/>
        <v>0</v>
      </c>
      <c r="J313" s="1">
        <f t="shared" si="318"/>
        <v>1E-3</v>
      </c>
      <c r="K313" s="1">
        <f t="shared" si="318"/>
        <v>0</v>
      </c>
      <c r="L313" s="1">
        <f t="shared" si="318"/>
        <v>0</v>
      </c>
      <c r="M313" s="1">
        <f t="shared" si="318"/>
        <v>0</v>
      </c>
      <c r="N313" s="1">
        <f t="shared" si="318"/>
        <v>0</v>
      </c>
      <c r="O313" s="1">
        <f t="shared" si="318"/>
        <v>0</v>
      </c>
      <c r="P313" s="1">
        <f t="shared" si="318"/>
        <v>8.6999999999999994E-2</v>
      </c>
      <c r="Q313" s="1">
        <f t="shared" si="318"/>
        <v>6.8000000000000005E-2</v>
      </c>
      <c r="R313" s="1">
        <f t="shared" si="318"/>
        <v>8.4000000000000005E-2</v>
      </c>
      <c r="S313" s="1">
        <f t="shared" si="318"/>
        <v>9.1999999999999998E-2</v>
      </c>
      <c r="T313" s="1">
        <f t="shared" si="318"/>
        <v>1.6E-2</v>
      </c>
      <c r="U313" s="1">
        <f t="shared" si="318"/>
        <v>0.04</v>
      </c>
      <c r="V313" s="1">
        <f t="shared" si="318"/>
        <v>3.9E-2</v>
      </c>
      <c r="W313" s="1">
        <f t="shared" si="318"/>
        <v>5.2999999999999999E-2</v>
      </c>
      <c r="X313" s="1">
        <f t="shared" si="318"/>
        <v>0.107</v>
      </c>
      <c r="Y313" s="1">
        <f t="shared" si="318"/>
        <v>0.11700000000000001</v>
      </c>
      <c r="Z313" s="1">
        <f t="shared" si="318"/>
        <v>0.11899999999999999</v>
      </c>
      <c r="AA313" s="1">
        <f t="shared" si="318"/>
        <v>2.903</v>
      </c>
      <c r="AB313" s="1">
        <f t="shared" si="318"/>
        <v>2.8730000000000002</v>
      </c>
      <c r="AC313" s="1">
        <f t="shared" si="318"/>
        <v>2.8820000000000001</v>
      </c>
      <c r="AD313" s="1">
        <f t="shared" si="318"/>
        <v>2.9950000000000001</v>
      </c>
      <c r="AE313" s="1">
        <f t="shared" si="318"/>
        <v>5.0069999999999997</v>
      </c>
      <c r="AF313" s="1">
        <f t="shared" si="318"/>
        <v>6.4020000000000001</v>
      </c>
      <c r="AG313" s="1">
        <f t="shared" si="318"/>
        <v>6.4089999999999998</v>
      </c>
      <c r="AH313" s="1">
        <f t="shared" si="318"/>
        <v>7.38</v>
      </c>
      <c r="AI313" s="1">
        <f t="shared" si="318"/>
        <v>7.3579999999999997</v>
      </c>
      <c r="AJ313" s="1">
        <f t="shared" ref="AJ313:AK313" si="319">IF(ISNUMBER(AJ100-AJ171-AJ242),IF(ROUND(AJ100-AJ171-AJ242,3)&lt;0,ROUND(AJ100-AJ171-AJ242,3)+0.001,ROUND(AJ100-AJ171-AJ242,3)),"…")</f>
        <v>7.3140000000000001</v>
      </c>
      <c r="AK313" s="1">
        <f t="shared" si="319"/>
        <v>6.8849999999999998</v>
      </c>
      <c r="AM313" s="61" t="s">
        <v>255</v>
      </c>
      <c r="AN313" s="36">
        <f t="shared" ref="AN313:BW313" si="320">IF(ISNUMBER(B313/B$29),B313/B$29,"…")</f>
        <v>0</v>
      </c>
      <c r="AO313" s="36">
        <f t="shared" si="320"/>
        <v>0</v>
      </c>
      <c r="AP313" s="36">
        <f t="shared" si="320"/>
        <v>0</v>
      </c>
      <c r="AQ313" s="36">
        <f t="shared" si="320"/>
        <v>0</v>
      </c>
      <c r="AR313" s="36">
        <f t="shared" si="320"/>
        <v>1.8191740949608878E-4</v>
      </c>
      <c r="AS313" s="36">
        <f t="shared" si="320"/>
        <v>0</v>
      </c>
      <c r="AT313" s="36">
        <f t="shared" si="320"/>
        <v>0</v>
      </c>
      <c r="AU313" s="36">
        <f t="shared" si="320"/>
        <v>0</v>
      </c>
      <c r="AV313" s="36">
        <f t="shared" si="320"/>
        <v>1.5096618357487925E-4</v>
      </c>
      <c r="AW313" s="36">
        <f t="shared" si="320"/>
        <v>0</v>
      </c>
      <c r="AX313" s="36">
        <f t="shared" si="320"/>
        <v>0</v>
      </c>
      <c r="AY313" s="36">
        <f t="shared" si="320"/>
        <v>0</v>
      </c>
      <c r="AZ313" s="36">
        <f t="shared" si="320"/>
        <v>0</v>
      </c>
      <c r="BA313" s="36">
        <f t="shared" si="320"/>
        <v>0</v>
      </c>
      <c r="BB313" s="36">
        <f t="shared" si="320"/>
        <v>9.3117842234828208E-3</v>
      </c>
      <c r="BC313" s="36">
        <f t="shared" si="320"/>
        <v>7.1518721076987814E-3</v>
      </c>
      <c r="BD313" s="36">
        <f t="shared" si="320"/>
        <v>8.1743869209809274E-3</v>
      </c>
      <c r="BE313" s="36">
        <f t="shared" si="320"/>
        <v>8.0525164113785554E-3</v>
      </c>
      <c r="BF313" s="36">
        <f t="shared" si="320"/>
        <v>1.186767541907729E-3</v>
      </c>
      <c r="BG313" s="36">
        <f t="shared" si="320"/>
        <v>3.1951433820592698E-3</v>
      </c>
      <c r="BH313" s="36">
        <f t="shared" si="320"/>
        <v>2.5102986611740476E-3</v>
      </c>
      <c r="BI313" s="36">
        <f t="shared" si="320"/>
        <v>3.2419867873746027E-3</v>
      </c>
      <c r="BJ313" s="36">
        <f t="shared" si="320"/>
        <v>6.1275913411980298E-3</v>
      </c>
      <c r="BK313" s="36">
        <f t="shared" si="320"/>
        <v>5.6112416670663287E-3</v>
      </c>
      <c r="BL313" s="36">
        <f t="shared" si="320"/>
        <v>4.8640915593705291E-3</v>
      </c>
      <c r="BM313" s="36">
        <f t="shared" si="320"/>
        <v>0.10600306726064412</v>
      </c>
      <c r="BN313" s="36">
        <f t="shared" si="320"/>
        <v>9.3161256850092425E-2</v>
      </c>
      <c r="BO313" s="36">
        <f t="shared" si="320"/>
        <v>7.7172312223858619E-2</v>
      </c>
      <c r="BP313" s="36">
        <f t="shared" si="320"/>
        <v>6.765915149324539E-2</v>
      </c>
      <c r="BQ313" s="36">
        <f t="shared" si="320"/>
        <v>9.6718113156522234E-2</v>
      </c>
      <c r="BR313" s="36">
        <f t="shared" si="320"/>
        <v>0.10725234960044228</v>
      </c>
      <c r="BS313" s="36">
        <f t="shared" si="320"/>
        <v>9.608551595928097E-2</v>
      </c>
      <c r="BT313" s="36">
        <f t="shared" si="320"/>
        <v>0.10174398566209417</v>
      </c>
      <c r="BU313" s="36">
        <f t="shared" si="320"/>
        <v>9.9255382291048383E-2</v>
      </c>
      <c r="BV313" s="36">
        <f t="shared" si="320"/>
        <v>0.10369908267286725</v>
      </c>
      <c r="BW313" s="36">
        <f t="shared" si="320"/>
        <v>8.2549007853246203E-2</v>
      </c>
    </row>
    <row r="314" spans="1:75">
      <c r="A314" s="61" t="s">
        <v>256</v>
      </c>
      <c r="B314" s="1">
        <f t="shared" ref="B314:AI314" si="321">IF(ISNUMBER(B101-B172-B243),IF(ROUND(B101-B172-B243,3)&lt;0,ROUND(B101-B172-B243,3)+0.001,ROUND(B101-B172-B243,3)),"…")</f>
        <v>0</v>
      </c>
      <c r="C314" s="1">
        <f t="shared" si="321"/>
        <v>0</v>
      </c>
      <c r="D314" s="1">
        <f t="shared" si="321"/>
        <v>0</v>
      </c>
      <c r="E314" s="1">
        <f t="shared" si="321"/>
        <v>0</v>
      </c>
      <c r="F314" s="1">
        <f t="shared" si="321"/>
        <v>0</v>
      </c>
      <c r="G314" s="1">
        <f t="shared" si="321"/>
        <v>0</v>
      </c>
      <c r="H314" s="1">
        <f t="shared" si="321"/>
        <v>0</v>
      </c>
      <c r="I314" s="1">
        <f t="shared" si="321"/>
        <v>0</v>
      </c>
      <c r="J314" s="1">
        <f t="shared" si="321"/>
        <v>0</v>
      </c>
      <c r="K314" s="1">
        <f t="shared" si="321"/>
        <v>0</v>
      </c>
      <c r="L314" s="1">
        <f t="shared" si="321"/>
        <v>0</v>
      </c>
      <c r="M314" s="1">
        <f t="shared" si="321"/>
        <v>0</v>
      </c>
      <c r="N314" s="1">
        <f t="shared" si="321"/>
        <v>0</v>
      </c>
      <c r="O314" s="1">
        <f t="shared" si="321"/>
        <v>0</v>
      </c>
      <c r="P314" s="1">
        <f t="shared" si="321"/>
        <v>0</v>
      </c>
      <c r="Q314" s="1">
        <f t="shared" si="321"/>
        <v>0</v>
      </c>
      <c r="R314" s="1">
        <f t="shared" si="321"/>
        <v>0</v>
      </c>
      <c r="S314" s="1">
        <f t="shared" si="321"/>
        <v>0</v>
      </c>
      <c r="T314" s="1">
        <f t="shared" si="321"/>
        <v>0</v>
      </c>
      <c r="U314" s="1">
        <f t="shared" si="321"/>
        <v>0</v>
      </c>
      <c r="V314" s="1">
        <f t="shared" si="321"/>
        <v>0</v>
      </c>
      <c r="W314" s="1">
        <f t="shared" si="321"/>
        <v>0</v>
      </c>
      <c r="X314" s="1">
        <f t="shared" si="321"/>
        <v>0</v>
      </c>
      <c r="Y314" s="1">
        <f t="shared" si="321"/>
        <v>0</v>
      </c>
      <c r="Z314" s="1">
        <f t="shared" si="321"/>
        <v>0</v>
      </c>
      <c r="AA314" s="1">
        <f t="shared" si="321"/>
        <v>0</v>
      </c>
      <c r="AB314" s="1">
        <f t="shared" si="321"/>
        <v>0</v>
      </c>
      <c r="AC314" s="1">
        <f t="shared" si="321"/>
        <v>0</v>
      </c>
      <c r="AD314" s="1">
        <f t="shared" si="321"/>
        <v>0</v>
      </c>
      <c r="AE314" s="1">
        <f t="shared" si="321"/>
        <v>0</v>
      </c>
      <c r="AF314" s="1">
        <f t="shared" si="321"/>
        <v>0</v>
      </c>
      <c r="AG314" s="1">
        <f t="shared" si="321"/>
        <v>0</v>
      </c>
      <c r="AH314" s="1">
        <f t="shared" si="321"/>
        <v>0</v>
      </c>
      <c r="AI314" s="1">
        <f t="shared" si="321"/>
        <v>0</v>
      </c>
      <c r="AJ314" s="1">
        <f t="shared" ref="AJ314:AK314" si="322">IF(ISNUMBER(AJ101-AJ172-AJ243),IF(ROUND(AJ101-AJ172-AJ243,3)&lt;0,ROUND(AJ101-AJ172-AJ243,3)+0.001,ROUND(AJ101-AJ172-AJ243,3)),"…")</f>
        <v>0</v>
      </c>
      <c r="AK314" s="1">
        <f t="shared" si="322"/>
        <v>0</v>
      </c>
      <c r="AM314" s="61" t="s">
        <v>256</v>
      </c>
      <c r="AN314" s="36">
        <f t="shared" ref="AN314:BW314" si="323">IF(ISNUMBER(B314/B$30),B314/B$30,"…")</f>
        <v>0</v>
      </c>
      <c r="AO314" s="36">
        <f t="shared" si="323"/>
        <v>0</v>
      </c>
      <c r="AP314" s="36">
        <f t="shared" si="323"/>
        <v>0</v>
      </c>
      <c r="AQ314" s="36">
        <f t="shared" si="323"/>
        <v>0</v>
      </c>
      <c r="AR314" s="36">
        <f t="shared" si="323"/>
        <v>0</v>
      </c>
      <c r="AS314" s="36">
        <f t="shared" si="323"/>
        <v>0</v>
      </c>
      <c r="AT314" s="36">
        <f t="shared" si="323"/>
        <v>0</v>
      </c>
      <c r="AU314" s="36">
        <f t="shared" si="323"/>
        <v>0</v>
      </c>
      <c r="AV314" s="36">
        <f t="shared" si="323"/>
        <v>0</v>
      </c>
      <c r="AW314" s="36">
        <f t="shared" si="323"/>
        <v>0</v>
      </c>
      <c r="AX314" s="36">
        <f t="shared" si="323"/>
        <v>0</v>
      </c>
      <c r="AY314" s="36">
        <f t="shared" si="323"/>
        <v>0</v>
      </c>
      <c r="AZ314" s="36">
        <f t="shared" si="323"/>
        <v>0</v>
      </c>
      <c r="BA314" s="36">
        <f t="shared" si="323"/>
        <v>0</v>
      </c>
      <c r="BB314" s="36">
        <f t="shared" si="323"/>
        <v>0</v>
      </c>
      <c r="BC314" s="36">
        <f t="shared" si="323"/>
        <v>0</v>
      </c>
      <c r="BD314" s="36">
        <f t="shared" si="323"/>
        <v>0</v>
      </c>
      <c r="BE314" s="36">
        <f t="shared" si="323"/>
        <v>0</v>
      </c>
      <c r="BF314" s="36">
        <f t="shared" si="323"/>
        <v>0</v>
      </c>
      <c r="BG314" s="36">
        <f t="shared" si="323"/>
        <v>0</v>
      </c>
      <c r="BH314" s="36">
        <f t="shared" si="323"/>
        <v>0</v>
      </c>
      <c r="BI314" s="36">
        <f t="shared" si="323"/>
        <v>0</v>
      </c>
      <c r="BJ314" s="36">
        <f t="shared" si="323"/>
        <v>0</v>
      </c>
      <c r="BK314" s="36">
        <f t="shared" si="323"/>
        <v>0</v>
      </c>
      <c r="BL314" s="36">
        <f t="shared" si="323"/>
        <v>0</v>
      </c>
      <c r="BM314" s="36">
        <f t="shared" si="323"/>
        <v>0</v>
      </c>
      <c r="BN314" s="36">
        <f t="shared" si="323"/>
        <v>0</v>
      </c>
      <c r="BO314" s="36">
        <f t="shared" si="323"/>
        <v>0</v>
      </c>
      <c r="BP314" s="36">
        <f t="shared" si="323"/>
        <v>0</v>
      </c>
      <c r="BQ314" s="36">
        <f t="shared" si="323"/>
        <v>0</v>
      </c>
      <c r="BR314" s="36">
        <f t="shared" si="323"/>
        <v>0</v>
      </c>
      <c r="BS314" s="36">
        <f t="shared" si="323"/>
        <v>0</v>
      </c>
      <c r="BT314" s="36">
        <f t="shared" si="323"/>
        <v>0</v>
      </c>
      <c r="BU314" s="36">
        <f t="shared" si="323"/>
        <v>0</v>
      </c>
      <c r="BV314" s="36">
        <f t="shared" si="323"/>
        <v>0</v>
      </c>
      <c r="BW314" s="36">
        <f t="shared" si="323"/>
        <v>0</v>
      </c>
    </row>
    <row r="315" spans="1:75">
      <c r="A315" s="61" t="s">
        <v>257</v>
      </c>
      <c r="B315" s="1" t="str">
        <f t="shared" ref="B315:AI315" si="324">IF(ISNUMBER(B102-B173-B244),IF(ROUND(B102-B173-B244,3)&lt;0,ROUND(B102-B173-B244,3)+0.001,ROUND(B102-B173-B244,3)),"…")</f>
        <v>…</v>
      </c>
      <c r="C315" s="1" t="str">
        <f t="shared" si="324"/>
        <v>…</v>
      </c>
      <c r="D315" s="1" t="str">
        <f t="shared" si="324"/>
        <v>…</v>
      </c>
      <c r="E315" s="1">
        <f t="shared" si="324"/>
        <v>0</v>
      </c>
      <c r="F315" s="1">
        <f t="shared" si="324"/>
        <v>0</v>
      </c>
      <c r="G315" s="1">
        <f t="shared" si="324"/>
        <v>0</v>
      </c>
      <c r="H315" s="1">
        <f t="shared" si="324"/>
        <v>0</v>
      </c>
      <c r="I315" s="1">
        <f t="shared" si="324"/>
        <v>0</v>
      </c>
      <c r="J315" s="1">
        <f t="shared" si="324"/>
        <v>0</v>
      </c>
      <c r="K315" s="1">
        <f t="shared" si="324"/>
        <v>0</v>
      </c>
      <c r="L315" s="1">
        <f t="shared" si="324"/>
        <v>0</v>
      </c>
      <c r="M315" s="1">
        <f t="shared" si="324"/>
        <v>0</v>
      </c>
      <c r="N315" s="1">
        <f t="shared" si="324"/>
        <v>0</v>
      </c>
      <c r="O315" s="1">
        <f t="shared" si="324"/>
        <v>0</v>
      </c>
      <c r="P315" s="1">
        <f t="shared" si="324"/>
        <v>0</v>
      </c>
      <c r="Q315" s="1">
        <f t="shared" si="324"/>
        <v>0</v>
      </c>
      <c r="R315" s="1">
        <f t="shared" si="324"/>
        <v>0</v>
      </c>
      <c r="S315" s="1">
        <f t="shared" si="324"/>
        <v>0</v>
      </c>
      <c r="T315" s="1">
        <f t="shared" si="324"/>
        <v>0</v>
      </c>
      <c r="U315" s="1">
        <f t="shared" si="324"/>
        <v>0</v>
      </c>
      <c r="V315" s="1">
        <f t="shared" si="324"/>
        <v>0</v>
      </c>
      <c r="W315" s="1">
        <f t="shared" si="324"/>
        <v>0</v>
      </c>
      <c r="X315" s="1">
        <f t="shared" si="324"/>
        <v>0</v>
      </c>
      <c r="Y315" s="1">
        <f t="shared" si="324"/>
        <v>0</v>
      </c>
      <c r="Z315" s="1">
        <f t="shared" si="324"/>
        <v>0</v>
      </c>
      <c r="AA315" s="1">
        <f t="shared" si="324"/>
        <v>0</v>
      </c>
      <c r="AB315" s="1">
        <f t="shared" si="324"/>
        <v>0</v>
      </c>
      <c r="AC315" s="1">
        <f t="shared" si="324"/>
        <v>0</v>
      </c>
      <c r="AD315" s="1">
        <f t="shared" si="324"/>
        <v>0</v>
      </c>
      <c r="AE315" s="1">
        <f t="shared" si="324"/>
        <v>0</v>
      </c>
      <c r="AF315" s="1">
        <f t="shared" si="324"/>
        <v>0</v>
      </c>
      <c r="AG315" s="1">
        <f t="shared" si="324"/>
        <v>0</v>
      </c>
      <c r="AH315" s="1">
        <f t="shared" si="324"/>
        <v>0</v>
      </c>
      <c r="AI315" s="1">
        <f t="shared" si="324"/>
        <v>0</v>
      </c>
      <c r="AJ315" s="1">
        <f t="shared" ref="AJ315:AK315" si="325">IF(ISNUMBER(AJ102-AJ173-AJ244),IF(ROUND(AJ102-AJ173-AJ244,3)&lt;0,ROUND(AJ102-AJ173-AJ244,3)+0.001,ROUND(AJ102-AJ173-AJ244,3)),"…")</f>
        <v>0</v>
      </c>
      <c r="AK315" s="1">
        <f t="shared" si="325"/>
        <v>0</v>
      </c>
      <c r="AM315" s="61" t="s">
        <v>257</v>
      </c>
      <c r="AN315" s="36" t="str">
        <f t="shared" ref="AN315:BW315" si="326">IF(ISNUMBER(B315/B$31),B315/B$31,"…")</f>
        <v>…</v>
      </c>
      <c r="AO315" s="36" t="str">
        <f t="shared" si="326"/>
        <v>…</v>
      </c>
      <c r="AP315" s="36" t="str">
        <f t="shared" si="326"/>
        <v>…</v>
      </c>
      <c r="AQ315" s="36" t="str">
        <f t="shared" si="326"/>
        <v>…</v>
      </c>
      <c r="AR315" s="36" t="str">
        <f t="shared" si="326"/>
        <v>…</v>
      </c>
      <c r="AS315" s="36">
        <f t="shared" si="326"/>
        <v>0</v>
      </c>
      <c r="AT315" s="36">
        <f t="shared" si="326"/>
        <v>0</v>
      </c>
      <c r="AU315" s="36">
        <f t="shared" si="326"/>
        <v>0</v>
      </c>
      <c r="AV315" s="36">
        <f t="shared" si="326"/>
        <v>0</v>
      </c>
      <c r="AW315" s="36">
        <f t="shared" si="326"/>
        <v>0</v>
      </c>
      <c r="AX315" s="36">
        <f t="shared" si="326"/>
        <v>0</v>
      </c>
      <c r="AY315" s="36">
        <f t="shared" si="326"/>
        <v>0</v>
      </c>
      <c r="AZ315" s="36">
        <f t="shared" si="326"/>
        <v>0</v>
      </c>
      <c r="BA315" s="36">
        <f t="shared" si="326"/>
        <v>0</v>
      </c>
      <c r="BB315" s="36">
        <f t="shared" si="326"/>
        <v>0</v>
      </c>
      <c r="BC315" s="36">
        <f t="shared" si="326"/>
        <v>0</v>
      </c>
      <c r="BD315" s="36">
        <f t="shared" si="326"/>
        <v>0</v>
      </c>
      <c r="BE315" s="36">
        <f t="shared" si="326"/>
        <v>0</v>
      </c>
      <c r="BF315" s="36">
        <f t="shared" si="326"/>
        <v>0</v>
      </c>
      <c r="BG315" s="36">
        <f t="shared" si="326"/>
        <v>0</v>
      </c>
      <c r="BH315" s="36">
        <f t="shared" si="326"/>
        <v>0</v>
      </c>
      <c r="BI315" s="36">
        <f t="shared" si="326"/>
        <v>0</v>
      </c>
      <c r="BJ315" s="36">
        <f t="shared" si="326"/>
        <v>0</v>
      </c>
      <c r="BK315" s="36">
        <f t="shared" si="326"/>
        <v>0</v>
      </c>
      <c r="BL315" s="36">
        <f t="shared" si="326"/>
        <v>0</v>
      </c>
      <c r="BM315" s="36">
        <f t="shared" si="326"/>
        <v>0</v>
      </c>
      <c r="BN315" s="36">
        <f t="shared" si="326"/>
        <v>0</v>
      </c>
      <c r="BO315" s="36">
        <f t="shared" si="326"/>
        <v>0</v>
      </c>
      <c r="BP315" s="36">
        <f t="shared" si="326"/>
        <v>0</v>
      </c>
      <c r="BQ315" s="36">
        <f t="shared" si="326"/>
        <v>0</v>
      </c>
      <c r="BR315" s="36">
        <f t="shared" si="326"/>
        <v>0</v>
      </c>
      <c r="BS315" s="36">
        <f t="shared" si="326"/>
        <v>0</v>
      </c>
      <c r="BT315" s="36">
        <f t="shared" si="326"/>
        <v>0</v>
      </c>
      <c r="BU315" s="36">
        <f t="shared" si="326"/>
        <v>0</v>
      </c>
      <c r="BV315" s="36">
        <f t="shared" si="326"/>
        <v>0</v>
      </c>
      <c r="BW315" s="36">
        <f t="shared" si="326"/>
        <v>0</v>
      </c>
    </row>
    <row r="316" spans="1:75">
      <c r="A316" s="61" t="s">
        <v>258</v>
      </c>
      <c r="B316" s="1">
        <f t="shared" ref="B316:AI316" si="327">IF(ISNUMBER(B103-B174-B245),IF(ROUND(B103-B174-B245,3)&lt;0,ROUND(B103-B174-B245,3)+0.001,ROUND(B103-B174-B245,3)),"…")</f>
        <v>0</v>
      </c>
      <c r="C316" s="1">
        <f t="shared" si="327"/>
        <v>0</v>
      </c>
      <c r="D316" s="1">
        <f t="shared" si="327"/>
        <v>0</v>
      </c>
      <c r="E316" s="1">
        <f t="shared" si="327"/>
        <v>0</v>
      </c>
      <c r="F316" s="1">
        <f t="shared" si="327"/>
        <v>0</v>
      </c>
      <c r="G316" s="1">
        <f t="shared" si="327"/>
        <v>0</v>
      </c>
      <c r="H316" s="1">
        <f t="shared" si="327"/>
        <v>0</v>
      </c>
      <c r="I316" s="1">
        <f t="shared" si="327"/>
        <v>0</v>
      </c>
      <c r="J316" s="1">
        <f t="shared" si="327"/>
        <v>0</v>
      </c>
      <c r="K316" s="1">
        <f t="shared" si="327"/>
        <v>0</v>
      </c>
      <c r="L316" s="1">
        <f t="shared" si="327"/>
        <v>0</v>
      </c>
      <c r="M316" s="1">
        <f t="shared" si="327"/>
        <v>0</v>
      </c>
      <c r="N316" s="1">
        <f t="shared" si="327"/>
        <v>0</v>
      </c>
      <c r="O316" s="1">
        <f t="shared" si="327"/>
        <v>0</v>
      </c>
      <c r="P316" s="1">
        <f t="shared" si="327"/>
        <v>0</v>
      </c>
      <c r="Q316" s="1">
        <f t="shared" si="327"/>
        <v>0</v>
      </c>
      <c r="R316" s="1">
        <f t="shared" si="327"/>
        <v>0</v>
      </c>
      <c r="S316" s="1">
        <f t="shared" si="327"/>
        <v>0</v>
      </c>
      <c r="T316" s="1">
        <f t="shared" si="327"/>
        <v>0</v>
      </c>
      <c r="U316" s="1">
        <f t="shared" si="327"/>
        <v>0</v>
      </c>
      <c r="V316" s="1">
        <f t="shared" si="327"/>
        <v>0</v>
      </c>
      <c r="W316" s="1">
        <f t="shared" si="327"/>
        <v>0</v>
      </c>
      <c r="X316" s="1">
        <f t="shared" si="327"/>
        <v>0</v>
      </c>
      <c r="Y316" s="1">
        <f t="shared" si="327"/>
        <v>0</v>
      </c>
      <c r="Z316" s="1">
        <f t="shared" si="327"/>
        <v>0.14299999999999999</v>
      </c>
      <c r="AA316" s="1">
        <f t="shared" si="327"/>
        <v>0.30099999999999999</v>
      </c>
      <c r="AB316" s="1">
        <f t="shared" si="327"/>
        <v>0.83799999999999997</v>
      </c>
      <c r="AC316" s="1">
        <f t="shared" si="327"/>
        <v>1.0820000000000001</v>
      </c>
      <c r="AD316" s="1">
        <f t="shared" si="327"/>
        <v>1.484</v>
      </c>
      <c r="AE316" s="1">
        <f t="shared" si="327"/>
        <v>1.5960000000000001</v>
      </c>
      <c r="AF316" s="1">
        <f t="shared" si="327"/>
        <v>1.6060000000000001</v>
      </c>
      <c r="AG316" s="1">
        <f t="shared" si="327"/>
        <v>1.3680000000000001</v>
      </c>
      <c r="AH316" s="1">
        <f t="shared" si="327"/>
        <v>0.98099999999999998</v>
      </c>
      <c r="AI316" s="1">
        <f t="shared" si="327"/>
        <v>1.0760000000000001</v>
      </c>
      <c r="AJ316" s="1">
        <f t="shared" ref="AJ316:AK316" si="328">IF(ISNUMBER(AJ103-AJ174-AJ245),IF(ROUND(AJ103-AJ174-AJ245,3)&lt;0,ROUND(AJ103-AJ174-AJ245,3)+0.001,ROUND(AJ103-AJ174-AJ245,3)),"…")</f>
        <v>1.0880000000000001</v>
      </c>
      <c r="AK316" s="1">
        <f t="shared" si="328"/>
        <v>0.995</v>
      </c>
      <c r="AM316" s="61" t="s">
        <v>258</v>
      </c>
      <c r="AN316" s="36">
        <f t="shared" ref="AN316:BW316" si="329">IF(ISNUMBER(B316/B$32),B316/B$32,"…")</f>
        <v>0</v>
      </c>
      <c r="AO316" s="36">
        <f t="shared" si="329"/>
        <v>0</v>
      </c>
      <c r="AP316" s="36">
        <f t="shared" si="329"/>
        <v>0</v>
      </c>
      <c r="AQ316" s="36">
        <f t="shared" si="329"/>
        <v>0</v>
      </c>
      <c r="AR316" s="36">
        <f t="shared" si="329"/>
        <v>0</v>
      </c>
      <c r="AS316" s="36">
        <f t="shared" si="329"/>
        <v>0</v>
      </c>
      <c r="AT316" s="36">
        <f t="shared" si="329"/>
        <v>0</v>
      </c>
      <c r="AU316" s="36">
        <f t="shared" si="329"/>
        <v>0</v>
      </c>
      <c r="AV316" s="36">
        <f t="shared" si="329"/>
        <v>0</v>
      </c>
      <c r="AW316" s="36">
        <f t="shared" si="329"/>
        <v>0</v>
      </c>
      <c r="AX316" s="36">
        <f t="shared" si="329"/>
        <v>0</v>
      </c>
      <c r="AY316" s="36">
        <f t="shared" si="329"/>
        <v>0</v>
      </c>
      <c r="AZ316" s="36">
        <f t="shared" si="329"/>
        <v>0</v>
      </c>
      <c r="BA316" s="36">
        <f t="shared" si="329"/>
        <v>0</v>
      </c>
      <c r="BB316" s="36">
        <f t="shared" si="329"/>
        <v>0</v>
      </c>
      <c r="BC316" s="36">
        <f t="shared" si="329"/>
        <v>0</v>
      </c>
      <c r="BD316" s="36">
        <f t="shared" si="329"/>
        <v>0</v>
      </c>
      <c r="BE316" s="36">
        <f t="shared" si="329"/>
        <v>0</v>
      </c>
      <c r="BF316" s="36">
        <f t="shared" si="329"/>
        <v>0</v>
      </c>
      <c r="BG316" s="36">
        <f t="shared" si="329"/>
        <v>0</v>
      </c>
      <c r="BH316" s="36">
        <f t="shared" si="329"/>
        <v>0</v>
      </c>
      <c r="BI316" s="36">
        <f t="shared" si="329"/>
        <v>0</v>
      </c>
      <c r="BJ316" s="36">
        <f t="shared" si="329"/>
        <v>0</v>
      </c>
      <c r="BK316" s="36">
        <f t="shared" si="329"/>
        <v>0</v>
      </c>
      <c r="BL316" s="36">
        <f t="shared" si="329"/>
        <v>2.4702021074451547E-2</v>
      </c>
      <c r="BM316" s="36">
        <f t="shared" si="329"/>
        <v>4.2568236458775277E-2</v>
      </c>
      <c r="BN316" s="36">
        <f t="shared" si="329"/>
        <v>0.10977207230809535</v>
      </c>
      <c r="BO316" s="36">
        <f t="shared" si="329"/>
        <v>0.12574084834398605</v>
      </c>
      <c r="BP316" s="36">
        <f t="shared" si="329"/>
        <v>0.15292662819455893</v>
      </c>
      <c r="BQ316" s="36">
        <f t="shared" si="329"/>
        <v>0.14742287086643266</v>
      </c>
      <c r="BR316" s="36">
        <f t="shared" si="329"/>
        <v>0.1262280908590741</v>
      </c>
      <c r="BS316" s="36">
        <f t="shared" si="329"/>
        <v>9.9599563159810708E-2</v>
      </c>
      <c r="BT316" s="36">
        <f t="shared" si="329"/>
        <v>6.4530982765425599E-2</v>
      </c>
      <c r="BU316" s="36">
        <f t="shared" si="329"/>
        <v>6.2861482736460833E-2</v>
      </c>
      <c r="BV316" s="36">
        <f t="shared" si="329"/>
        <v>6.4355849994084946E-2</v>
      </c>
      <c r="BW316" s="36">
        <f t="shared" si="329"/>
        <v>6.1935885465297227E-2</v>
      </c>
    </row>
    <row r="317" spans="1:75">
      <c r="A317" s="61" t="s">
        <v>259</v>
      </c>
      <c r="B317" s="1">
        <f t="shared" ref="B317:AI317" si="330">IF(ISNUMBER(B104-B175-B246),IF(ROUND(B104-B175-B246,3)&lt;0,ROUND(B104-B175-B246,3)+0.001,ROUND(B104-B175-B246,3)),"…")</f>
        <v>0</v>
      </c>
      <c r="C317" s="1">
        <f t="shared" si="330"/>
        <v>0</v>
      </c>
      <c r="D317" s="1">
        <f t="shared" si="330"/>
        <v>0</v>
      </c>
      <c r="E317" s="1">
        <f t="shared" si="330"/>
        <v>0</v>
      </c>
      <c r="F317" s="1">
        <f t="shared" si="330"/>
        <v>0</v>
      </c>
      <c r="G317" s="1">
        <f t="shared" si="330"/>
        <v>0</v>
      </c>
      <c r="H317" s="1">
        <f t="shared" si="330"/>
        <v>0</v>
      </c>
      <c r="I317" s="1">
        <f t="shared" si="330"/>
        <v>0</v>
      </c>
      <c r="J317" s="1">
        <f t="shared" si="330"/>
        <v>0</v>
      </c>
      <c r="K317" s="1">
        <f t="shared" si="330"/>
        <v>0</v>
      </c>
      <c r="L317" s="1">
        <f t="shared" si="330"/>
        <v>0</v>
      </c>
      <c r="M317" s="1">
        <f t="shared" si="330"/>
        <v>0</v>
      </c>
      <c r="N317" s="1">
        <f t="shared" si="330"/>
        <v>0</v>
      </c>
      <c r="O317" s="1">
        <f t="shared" si="330"/>
        <v>0</v>
      </c>
      <c r="P317" s="1">
        <f t="shared" si="330"/>
        <v>0</v>
      </c>
      <c r="Q317" s="1">
        <f t="shared" si="330"/>
        <v>1E-3</v>
      </c>
      <c r="R317" s="1">
        <f t="shared" si="330"/>
        <v>0</v>
      </c>
      <c r="S317" s="1">
        <f t="shared" si="330"/>
        <v>1E-3</v>
      </c>
      <c r="T317" s="1">
        <f t="shared" si="330"/>
        <v>0</v>
      </c>
      <c r="U317" s="1">
        <f t="shared" si="330"/>
        <v>0</v>
      </c>
      <c r="V317" s="1">
        <f t="shared" si="330"/>
        <v>0</v>
      </c>
      <c r="W317" s="1">
        <f t="shared" si="330"/>
        <v>0</v>
      </c>
      <c r="X317" s="1">
        <f t="shared" si="330"/>
        <v>0</v>
      </c>
      <c r="Y317" s="1">
        <f t="shared" si="330"/>
        <v>0</v>
      </c>
      <c r="Z317" s="1">
        <f t="shared" si="330"/>
        <v>0</v>
      </c>
      <c r="AA317" s="1">
        <f t="shared" si="330"/>
        <v>0</v>
      </c>
      <c r="AB317" s="1">
        <f t="shared" si="330"/>
        <v>0</v>
      </c>
      <c r="AC317" s="1">
        <f t="shared" si="330"/>
        <v>0</v>
      </c>
      <c r="AD317" s="1">
        <f t="shared" si="330"/>
        <v>0</v>
      </c>
      <c r="AE317" s="1">
        <f t="shared" si="330"/>
        <v>0</v>
      </c>
      <c r="AF317" s="1">
        <f t="shared" si="330"/>
        <v>0</v>
      </c>
      <c r="AG317" s="1">
        <f t="shared" si="330"/>
        <v>0</v>
      </c>
      <c r="AH317" s="1">
        <f t="shared" si="330"/>
        <v>0</v>
      </c>
      <c r="AI317" s="1">
        <f t="shared" si="330"/>
        <v>0</v>
      </c>
      <c r="AJ317" s="1">
        <f t="shared" ref="AJ317:AK317" si="331">IF(ISNUMBER(AJ104-AJ175-AJ246),IF(ROUND(AJ104-AJ175-AJ246,3)&lt;0,ROUND(AJ104-AJ175-AJ246,3)+0.001,ROUND(AJ104-AJ175-AJ246,3)),"…")</f>
        <v>0</v>
      </c>
      <c r="AK317" s="1">
        <f t="shared" si="331"/>
        <v>1E-3</v>
      </c>
      <c r="AM317" s="61" t="s">
        <v>259</v>
      </c>
      <c r="AN317" s="36">
        <f t="shared" ref="AN317:BW317" si="332">IF(ISNUMBER(B317/B$33),B317/B$33,"…")</f>
        <v>0</v>
      </c>
      <c r="AO317" s="36">
        <f t="shared" si="332"/>
        <v>0</v>
      </c>
      <c r="AP317" s="36">
        <f t="shared" si="332"/>
        <v>0</v>
      </c>
      <c r="AQ317" s="36">
        <f t="shared" si="332"/>
        <v>0</v>
      </c>
      <c r="AR317" s="36">
        <f t="shared" si="332"/>
        <v>0</v>
      </c>
      <c r="AS317" s="36">
        <f t="shared" si="332"/>
        <v>0</v>
      </c>
      <c r="AT317" s="36">
        <f t="shared" si="332"/>
        <v>0</v>
      </c>
      <c r="AU317" s="36">
        <f t="shared" si="332"/>
        <v>0</v>
      </c>
      <c r="AV317" s="36">
        <f t="shared" si="332"/>
        <v>0</v>
      </c>
      <c r="AW317" s="36">
        <f t="shared" si="332"/>
        <v>0</v>
      </c>
      <c r="AX317" s="36">
        <f t="shared" si="332"/>
        <v>0</v>
      </c>
      <c r="AY317" s="36">
        <f t="shared" si="332"/>
        <v>0</v>
      </c>
      <c r="AZ317" s="36">
        <f t="shared" si="332"/>
        <v>0</v>
      </c>
      <c r="BA317" s="36">
        <f t="shared" si="332"/>
        <v>0</v>
      </c>
      <c r="BB317" s="36">
        <f t="shared" si="332"/>
        <v>0</v>
      </c>
      <c r="BC317" s="36">
        <f t="shared" si="332"/>
        <v>1.1389521640091116E-3</v>
      </c>
      <c r="BD317" s="36">
        <f t="shared" si="332"/>
        <v>0</v>
      </c>
      <c r="BE317" s="36">
        <f t="shared" si="332"/>
        <v>1.3175230566534915E-3</v>
      </c>
      <c r="BF317" s="36">
        <f t="shared" si="332"/>
        <v>0</v>
      </c>
      <c r="BG317" s="36">
        <f t="shared" si="332"/>
        <v>0</v>
      </c>
      <c r="BH317" s="36">
        <f t="shared" si="332"/>
        <v>0</v>
      </c>
      <c r="BI317" s="36">
        <f t="shared" si="332"/>
        <v>0</v>
      </c>
      <c r="BJ317" s="36">
        <f t="shared" si="332"/>
        <v>0</v>
      </c>
      <c r="BK317" s="36">
        <f t="shared" si="332"/>
        <v>0</v>
      </c>
      <c r="BL317" s="36">
        <f t="shared" si="332"/>
        <v>0</v>
      </c>
      <c r="BM317" s="36">
        <f t="shared" si="332"/>
        <v>0</v>
      </c>
      <c r="BN317" s="36">
        <f t="shared" si="332"/>
        <v>0</v>
      </c>
      <c r="BO317" s="36">
        <f t="shared" si="332"/>
        <v>0</v>
      </c>
      <c r="BP317" s="36">
        <f t="shared" si="332"/>
        <v>0</v>
      </c>
      <c r="BQ317" s="36">
        <f t="shared" si="332"/>
        <v>0</v>
      </c>
      <c r="BR317" s="36">
        <f t="shared" si="332"/>
        <v>0</v>
      </c>
      <c r="BS317" s="36">
        <f t="shared" si="332"/>
        <v>0</v>
      </c>
      <c r="BT317" s="36">
        <f t="shared" si="332"/>
        <v>0</v>
      </c>
      <c r="BU317" s="36">
        <f t="shared" si="332"/>
        <v>0</v>
      </c>
      <c r="BV317" s="36">
        <f t="shared" si="332"/>
        <v>0</v>
      </c>
      <c r="BW317" s="36">
        <f t="shared" si="332"/>
        <v>7.0571630204657732E-4</v>
      </c>
    </row>
    <row r="318" spans="1:75">
      <c r="A318" s="61" t="s">
        <v>260</v>
      </c>
      <c r="B318" s="1">
        <f t="shared" ref="B318:AI318" si="333">IF(ISNUMBER(B105-B176-B247),IF(ROUND(B105-B176-B247,3)&lt;0,ROUND(B105-B176-B247,3)+0.001,ROUND(B105-B176-B247,3)),"…")</f>
        <v>1E-3</v>
      </c>
      <c r="C318" s="1">
        <f t="shared" si="333"/>
        <v>0</v>
      </c>
      <c r="D318" s="1">
        <f t="shared" si="333"/>
        <v>0</v>
      </c>
      <c r="E318" s="1">
        <f t="shared" si="333"/>
        <v>0</v>
      </c>
      <c r="F318" s="1">
        <f t="shared" si="333"/>
        <v>0</v>
      </c>
      <c r="G318" s="1">
        <f t="shared" si="333"/>
        <v>0</v>
      </c>
      <c r="H318" s="1">
        <f t="shared" si="333"/>
        <v>0</v>
      </c>
      <c r="I318" s="1">
        <f t="shared" si="333"/>
        <v>0</v>
      </c>
      <c r="J318" s="1">
        <f t="shared" si="333"/>
        <v>0</v>
      </c>
      <c r="K318" s="1">
        <f t="shared" si="333"/>
        <v>1E-3</v>
      </c>
      <c r="L318" s="1">
        <f t="shared" si="333"/>
        <v>0</v>
      </c>
      <c r="M318" s="1">
        <f t="shared" si="333"/>
        <v>0</v>
      </c>
      <c r="N318" s="1">
        <f t="shared" si="333"/>
        <v>1E-3</v>
      </c>
      <c r="O318" s="1">
        <f t="shared" si="333"/>
        <v>1E-3</v>
      </c>
      <c r="P318" s="1">
        <f t="shared" si="333"/>
        <v>0</v>
      </c>
      <c r="Q318" s="1">
        <f t="shared" si="333"/>
        <v>0</v>
      </c>
      <c r="R318" s="1">
        <f t="shared" si="333"/>
        <v>0</v>
      </c>
      <c r="S318" s="1">
        <f t="shared" si="333"/>
        <v>0</v>
      </c>
      <c r="T318" s="1">
        <f t="shared" si="333"/>
        <v>0</v>
      </c>
      <c r="U318" s="1">
        <f t="shared" si="333"/>
        <v>0</v>
      </c>
      <c r="V318" s="1">
        <f t="shared" si="333"/>
        <v>0</v>
      </c>
      <c r="W318" s="1">
        <f t="shared" si="333"/>
        <v>0</v>
      </c>
      <c r="X318" s="1">
        <f t="shared" si="333"/>
        <v>0</v>
      </c>
      <c r="Y318" s="1">
        <f t="shared" si="333"/>
        <v>0</v>
      </c>
      <c r="Z318" s="1">
        <f t="shared" si="333"/>
        <v>0</v>
      </c>
      <c r="AA318" s="1">
        <f t="shared" si="333"/>
        <v>0</v>
      </c>
      <c r="AB318" s="1">
        <f t="shared" si="333"/>
        <v>0</v>
      </c>
      <c r="AC318" s="1">
        <f t="shared" si="333"/>
        <v>0</v>
      </c>
      <c r="AD318" s="1">
        <f t="shared" si="333"/>
        <v>0</v>
      </c>
      <c r="AE318" s="1">
        <f t="shared" si="333"/>
        <v>0</v>
      </c>
      <c r="AF318" s="1">
        <f t="shared" si="333"/>
        <v>0</v>
      </c>
      <c r="AG318" s="1">
        <f t="shared" si="333"/>
        <v>0</v>
      </c>
      <c r="AH318" s="1">
        <f t="shared" si="333"/>
        <v>0</v>
      </c>
      <c r="AI318" s="1">
        <f t="shared" si="333"/>
        <v>0</v>
      </c>
      <c r="AJ318" s="1">
        <f t="shared" ref="AJ318:AK318" si="334">IF(ISNUMBER(AJ105-AJ176-AJ247),IF(ROUND(AJ105-AJ176-AJ247,3)&lt;0,ROUND(AJ105-AJ176-AJ247,3)+0.001,ROUND(AJ105-AJ176-AJ247,3)),"…")</f>
        <v>0</v>
      </c>
      <c r="AK318" s="1">
        <f t="shared" si="334"/>
        <v>0</v>
      </c>
      <c r="AM318" s="61" t="s">
        <v>260</v>
      </c>
      <c r="AN318" s="36" t="str">
        <f t="shared" ref="AN318:BW318" si="335">IF(ISNUMBER(B318/B$34),B318/B$34,"…")</f>
        <v>…</v>
      </c>
      <c r="AO318" s="36" t="str">
        <f t="shared" si="335"/>
        <v>…</v>
      </c>
      <c r="AP318" s="36" t="str">
        <f t="shared" si="335"/>
        <v>…</v>
      </c>
      <c r="AQ318" s="36" t="str">
        <f t="shared" si="335"/>
        <v>…</v>
      </c>
      <c r="AR318" s="36" t="str">
        <f t="shared" si="335"/>
        <v>…</v>
      </c>
      <c r="AS318" s="36" t="str">
        <f t="shared" si="335"/>
        <v>…</v>
      </c>
      <c r="AT318" s="36" t="str">
        <f t="shared" si="335"/>
        <v>…</v>
      </c>
      <c r="AU318" s="36" t="str">
        <f t="shared" si="335"/>
        <v>…</v>
      </c>
      <c r="AV318" s="36" t="str">
        <f t="shared" si="335"/>
        <v>…</v>
      </c>
      <c r="AW318" s="36" t="str">
        <f t="shared" si="335"/>
        <v>…</v>
      </c>
      <c r="AX318" s="36" t="str">
        <f t="shared" si="335"/>
        <v>…</v>
      </c>
      <c r="AY318" s="36" t="str">
        <f t="shared" si="335"/>
        <v>…</v>
      </c>
      <c r="AZ318" s="36" t="str">
        <f t="shared" si="335"/>
        <v>…</v>
      </c>
      <c r="BA318" s="36" t="str">
        <f t="shared" si="335"/>
        <v>…</v>
      </c>
      <c r="BB318" s="36" t="str">
        <f t="shared" si="335"/>
        <v>…</v>
      </c>
      <c r="BC318" s="36" t="str">
        <f t="shared" si="335"/>
        <v>…</v>
      </c>
      <c r="BD318" s="36" t="str">
        <f t="shared" si="335"/>
        <v>…</v>
      </c>
      <c r="BE318" s="36" t="str">
        <f t="shared" si="335"/>
        <v>…</v>
      </c>
      <c r="BF318" s="36" t="str">
        <f t="shared" si="335"/>
        <v>…</v>
      </c>
      <c r="BG318" s="36">
        <f t="shared" si="335"/>
        <v>0</v>
      </c>
      <c r="BH318" s="36">
        <f t="shared" si="335"/>
        <v>0</v>
      </c>
      <c r="BI318" s="36">
        <f t="shared" si="335"/>
        <v>0</v>
      </c>
      <c r="BJ318" s="36">
        <f t="shared" si="335"/>
        <v>0</v>
      </c>
      <c r="BK318" s="36">
        <f t="shared" si="335"/>
        <v>0</v>
      </c>
      <c r="BL318" s="36">
        <f t="shared" si="335"/>
        <v>0</v>
      </c>
      <c r="BM318" s="36">
        <f t="shared" si="335"/>
        <v>0</v>
      </c>
      <c r="BN318" s="36">
        <f t="shared" si="335"/>
        <v>0</v>
      </c>
      <c r="BO318" s="36">
        <f t="shared" si="335"/>
        <v>0</v>
      </c>
      <c r="BP318" s="36">
        <f t="shared" si="335"/>
        <v>0</v>
      </c>
      <c r="BQ318" s="36">
        <f t="shared" si="335"/>
        <v>0</v>
      </c>
      <c r="BR318" s="36">
        <f t="shared" si="335"/>
        <v>0</v>
      </c>
      <c r="BS318" s="36">
        <f t="shared" si="335"/>
        <v>0</v>
      </c>
      <c r="BT318" s="36">
        <f t="shared" si="335"/>
        <v>0</v>
      </c>
      <c r="BU318" s="36">
        <f t="shared" si="335"/>
        <v>0</v>
      </c>
      <c r="BV318" s="36">
        <f t="shared" si="335"/>
        <v>0</v>
      </c>
      <c r="BW318" s="36" t="str">
        <f t="shared" si="335"/>
        <v>…</v>
      </c>
    </row>
    <row r="319" spans="1:75">
      <c r="A319" s="61" t="s">
        <v>261</v>
      </c>
      <c r="B319" s="1">
        <f t="shared" ref="B319:AI319" si="336">IF(ISNUMBER(B106-B177-B248),IF(ROUND(B106-B177-B248,3)&lt;0,ROUND(B106-B177-B248,3)+0.001,ROUND(B106-B177-B248,3)),"…")</f>
        <v>0</v>
      </c>
      <c r="C319" s="1">
        <f t="shared" si="336"/>
        <v>0</v>
      </c>
      <c r="D319" s="1">
        <f t="shared" si="336"/>
        <v>0</v>
      </c>
      <c r="E319" s="1">
        <f t="shared" si="336"/>
        <v>0</v>
      </c>
      <c r="F319" s="1">
        <f t="shared" si="336"/>
        <v>0</v>
      </c>
      <c r="G319" s="1">
        <f t="shared" si="336"/>
        <v>0</v>
      </c>
      <c r="H319" s="1">
        <f t="shared" si="336"/>
        <v>0</v>
      </c>
      <c r="I319" s="1">
        <f t="shared" si="336"/>
        <v>0</v>
      </c>
      <c r="J319" s="1">
        <f t="shared" si="336"/>
        <v>0</v>
      </c>
      <c r="K319" s="1">
        <f t="shared" si="336"/>
        <v>0</v>
      </c>
      <c r="L319" s="1">
        <f t="shared" si="336"/>
        <v>0</v>
      </c>
      <c r="M319" s="1">
        <f t="shared" si="336"/>
        <v>0</v>
      </c>
      <c r="N319" s="1">
        <f t="shared" si="336"/>
        <v>0</v>
      </c>
      <c r="O319" s="1">
        <f t="shared" si="336"/>
        <v>0</v>
      </c>
      <c r="P319" s="1">
        <f t="shared" si="336"/>
        <v>0</v>
      </c>
      <c r="Q319" s="1">
        <f t="shared" si="336"/>
        <v>0</v>
      </c>
      <c r="R319" s="1">
        <f t="shared" si="336"/>
        <v>0</v>
      </c>
      <c r="S319" s="1">
        <f t="shared" si="336"/>
        <v>0</v>
      </c>
      <c r="T319" s="1">
        <f t="shared" si="336"/>
        <v>0</v>
      </c>
      <c r="U319" s="1">
        <f t="shared" si="336"/>
        <v>0</v>
      </c>
      <c r="V319" s="1">
        <f t="shared" si="336"/>
        <v>0</v>
      </c>
      <c r="W319" s="1">
        <f t="shared" si="336"/>
        <v>0</v>
      </c>
      <c r="X319" s="1">
        <f t="shared" si="336"/>
        <v>0</v>
      </c>
      <c r="Y319" s="1">
        <f t="shared" si="336"/>
        <v>0</v>
      </c>
      <c r="Z319" s="1">
        <f t="shared" si="336"/>
        <v>1E-3</v>
      </c>
      <c r="AA319" s="1">
        <f t="shared" si="336"/>
        <v>0</v>
      </c>
      <c r="AB319" s="1">
        <f t="shared" si="336"/>
        <v>0</v>
      </c>
      <c r="AC319" s="1">
        <f t="shared" si="336"/>
        <v>0</v>
      </c>
      <c r="AD319" s="1">
        <f t="shared" si="336"/>
        <v>1E-3</v>
      </c>
      <c r="AE319" s="1">
        <f t="shared" si="336"/>
        <v>0</v>
      </c>
      <c r="AF319" s="1">
        <f t="shared" si="336"/>
        <v>0</v>
      </c>
      <c r="AG319" s="1">
        <f t="shared" si="336"/>
        <v>0</v>
      </c>
      <c r="AH319" s="1">
        <f t="shared" si="336"/>
        <v>0</v>
      </c>
      <c r="AI319" s="1">
        <f t="shared" si="336"/>
        <v>0</v>
      </c>
      <c r="AJ319" s="1">
        <f t="shared" ref="AJ319:AK319" si="337">IF(ISNUMBER(AJ106-AJ177-AJ248),IF(ROUND(AJ106-AJ177-AJ248,3)&lt;0,ROUND(AJ106-AJ177-AJ248,3)+0.001,ROUND(AJ106-AJ177-AJ248,3)),"…")</f>
        <v>0</v>
      </c>
      <c r="AK319" s="1">
        <f t="shared" si="337"/>
        <v>0</v>
      </c>
      <c r="AM319" s="61" t="s">
        <v>261</v>
      </c>
      <c r="AN319" s="36">
        <f t="shared" ref="AN319:BW319" si="338">IF(ISNUMBER(B319/B$35),B319/B$35,"…")</f>
        <v>0</v>
      </c>
      <c r="AO319" s="36">
        <f t="shared" si="338"/>
        <v>0</v>
      </c>
      <c r="AP319" s="36">
        <f t="shared" si="338"/>
        <v>0</v>
      </c>
      <c r="AQ319" s="36">
        <f t="shared" si="338"/>
        <v>0</v>
      </c>
      <c r="AR319" s="36">
        <f t="shared" si="338"/>
        <v>0</v>
      </c>
      <c r="AS319" s="36">
        <f t="shared" si="338"/>
        <v>0</v>
      </c>
      <c r="AT319" s="36">
        <f t="shared" si="338"/>
        <v>0</v>
      </c>
      <c r="AU319" s="36">
        <f t="shared" si="338"/>
        <v>0</v>
      </c>
      <c r="AV319" s="36">
        <f t="shared" si="338"/>
        <v>0</v>
      </c>
      <c r="AW319" s="36">
        <f t="shared" si="338"/>
        <v>0</v>
      </c>
      <c r="AX319" s="36">
        <f t="shared" si="338"/>
        <v>0</v>
      </c>
      <c r="AY319" s="36">
        <f t="shared" si="338"/>
        <v>0</v>
      </c>
      <c r="AZ319" s="36">
        <f t="shared" si="338"/>
        <v>0</v>
      </c>
      <c r="BA319" s="36">
        <f t="shared" si="338"/>
        <v>0</v>
      </c>
      <c r="BB319" s="36">
        <f t="shared" si="338"/>
        <v>0</v>
      </c>
      <c r="BC319" s="36">
        <f t="shared" si="338"/>
        <v>0</v>
      </c>
      <c r="BD319" s="36">
        <f t="shared" si="338"/>
        <v>0</v>
      </c>
      <c r="BE319" s="36">
        <f t="shared" si="338"/>
        <v>0</v>
      </c>
      <c r="BF319" s="36">
        <f t="shared" si="338"/>
        <v>0</v>
      </c>
      <c r="BG319" s="36">
        <f t="shared" si="338"/>
        <v>0</v>
      </c>
      <c r="BH319" s="36">
        <f t="shared" si="338"/>
        <v>0</v>
      </c>
      <c r="BI319" s="36">
        <f t="shared" si="338"/>
        <v>0</v>
      </c>
      <c r="BJ319" s="36">
        <f t="shared" si="338"/>
        <v>0</v>
      </c>
      <c r="BK319" s="36">
        <f t="shared" si="338"/>
        <v>0</v>
      </c>
      <c r="BL319" s="36">
        <f t="shared" si="338"/>
        <v>2.2502250225022504E-4</v>
      </c>
      <c r="BM319" s="36">
        <f t="shared" si="338"/>
        <v>0</v>
      </c>
      <c r="BN319" s="36">
        <f t="shared" si="338"/>
        <v>0</v>
      </c>
      <c r="BO319" s="36">
        <f t="shared" si="338"/>
        <v>0</v>
      </c>
      <c r="BP319" s="36">
        <f t="shared" si="338"/>
        <v>1.9603999215840032E-4</v>
      </c>
      <c r="BQ319" s="36">
        <f t="shared" si="338"/>
        <v>0</v>
      </c>
      <c r="BR319" s="36">
        <f t="shared" si="338"/>
        <v>0</v>
      </c>
      <c r="BS319" s="36">
        <f t="shared" si="338"/>
        <v>0</v>
      </c>
      <c r="BT319" s="36">
        <f t="shared" si="338"/>
        <v>0</v>
      </c>
      <c r="BU319" s="36">
        <f t="shared" si="338"/>
        <v>0</v>
      </c>
      <c r="BV319" s="36">
        <f t="shared" si="338"/>
        <v>0</v>
      </c>
      <c r="BW319" s="36">
        <f t="shared" si="338"/>
        <v>0</v>
      </c>
    </row>
    <row r="320" spans="1:75">
      <c r="A320" s="61" t="s">
        <v>262</v>
      </c>
      <c r="B320" s="1">
        <f t="shared" ref="B320:AI320" si="339">IF(ISNUMBER(B107-B178-B249),IF(ROUND(B107-B178-B249,3)&lt;0,ROUND(B107-B178-B249,3)+0.001,ROUND(B107-B178-B249,3)),"…")</f>
        <v>0</v>
      </c>
      <c r="C320" s="1">
        <f t="shared" si="339"/>
        <v>0</v>
      </c>
      <c r="D320" s="1">
        <f t="shared" si="339"/>
        <v>0</v>
      </c>
      <c r="E320" s="1">
        <f t="shared" si="339"/>
        <v>0</v>
      </c>
      <c r="F320" s="1">
        <f t="shared" si="339"/>
        <v>0</v>
      </c>
      <c r="G320" s="1">
        <f t="shared" si="339"/>
        <v>1E-3</v>
      </c>
      <c r="H320" s="1">
        <f t="shared" si="339"/>
        <v>0</v>
      </c>
      <c r="I320" s="1">
        <f t="shared" si="339"/>
        <v>0</v>
      </c>
      <c r="J320" s="1">
        <f t="shared" si="339"/>
        <v>0</v>
      </c>
      <c r="K320" s="1">
        <f t="shared" si="339"/>
        <v>0</v>
      </c>
      <c r="L320" s="1">
        <f t="shared" si="339"/>
        <v>0</v>
      </c>
      <c r="M320" s="1">
        <f t="shared" si="339"/>
        <v>0</v>
      </c>
      <c r="N320" s="1">
        <f t="shared" si="339"/>
        <v>0</v>
      </c>
      <c r="O320" s="1">
        <f t="shared" si="339"/>
        <v>0</v>
      </c>
      <c r="P320" s="1">
        <f t="shared" si="339"/>
        <v>0</v>
      </c>
      <c r="Q320" s="1">
        <f t="shared" si="339"/>
        <v>0</v>
      </c>
      <c r="R320" s="1">
        <f t="shared" si="339"/>
        <v>0</v>
      </c>
      <c r="S320" s="1">
        <f t="shared" si="339"/>
        <v>0</v>
      </c>
      <c r="T320" s="1">
        <f t="shared" si="339"/>
        <v>0</v>
      </c>
      <c r="U320" s="1">
        <f t="shared" si="339"/>
        <v>0</v>
      </c>
      <c r="V320" s="1">
        <f t="shared" si="339"/>
        <v>0</v>
      </c>
      <c r="W320" s="1">
        <f t="shared" si="339"/>
        <v>0</v>
      </c>
      <c r="X320" s="1">
        <f t="shared" si="339"/>
        <v>1E-3</v>
      </c>
      <c r="Y320" s="1">
        <f t="shared" si="339"/>
        <v>0</v>
      </c>
      <c r="Z320" s="1">
        <f t="shared" si="339"/>
        <v>0</v>
      </c>
      <c r="AA320" s="1">
        <f t="shared" si="339"/>
        <v>0</v>
      </c>
      <c r="AB320" s="1">
        <f t="shared" si="339"/>
        <v>0</v>
      </c>
      <c r="AC320" s="1">
        <f t="shared" si="339"/>
        <v>0</v>
      </c>
      <c r="AD320" s="1">
        <f t="shared" si="339"/>
        <v>0</v>
      </c>
      <c r="AE320" s="1">
        <f t="shared" si="339"/>
        <v>0</v>
      </c>
      <c r="AF320" s="1">
        <f t="shared" si="339"/>
        <v>0</v>
      </c>
      <c r="AG320" s="1">
        <f t="shared" si="339"/>
        <v>0</v>
      </c>
      <c r="AH320" s="1">
        <f t="shared" si="339"/>
        <v>0</v>
      </c>
      <c r="AI320" s="1">
        <f t="shared" si="339"/>
        <v>0</v>
      </c>
      <c r="AJ320" s="1">
        <f t="shared" ref="AJ320:AK320" si="340">IF(ISNUMBER(AJ107-AJ178-AJ249),IF(ROUND(AJ107-AJ178-AJ249,3)&lt;0,ROUND(AJ107-AJ178-AJ249,3)+0.001,ROUND(AJ107-AJ178-AJ249,3)),"…")</f>
        <v>0</v>
      </c>
      <c r="AK320" s="1">
        <f t="shared" si="340"/>
        <v>0</v>
      </c>
      <c r="AM320" s="61" t="s">
        <v>262</v>
      </c>
      <c r="AN320" s="36">
        <f t="shared" ref="AN320:BW320" si="341">IF(ISNUMBER(B320/B$36),B320/B$36,"…")</f>
        <v>0</v>
      </c>
      <c r="AO320" s="36">
        <f t="shared" si="341"/>
        <v>0</v>
      </c>
      <c r="AP320" s="36">
        <f t="shared" si="341"/>
        <v>0</v>
      </c>
      <c r="AQ320" s="36">
        <f t="shared" si="341"/>
        <v>0</v>
      </c>
      <c r="AR320" s="36">
        <f t="shared" si="341"/>
        <v>0</v>
      </c>
      <c r="AS320" s="36">
        <f t="shared" si="341"/>
        <v>5.1572975760701394E-4</v>
      </c>
      <c r="AT320" s="36">
        <f t="shared" si="341"/>
        <v>0</v>
      </c>
      <c r="AU320" s="36">
        <f t="shared" si="341"/>
        <v>0</v>
      </c>
      <c r="AV320" s="36">
        <f t="shared" si="341"/>
        <v>0</v>
      </c>
      <c r="AW320" s="36">
        <f t="shared" si="341"/>
        <v>0</v>
      </c>
      <c r="AX320" s="36">
        <f t="shared" si="341"/>
        <v>0</v>
      </c>
      <c r="AY320" s="36">
        <f t="shared" si="341"/>
        <v>0</v>
      </c>
      <c r="AZ320" s="36">
        <f t="shared" si="341"/>
        <v>0</v>
      </c>
      <c r="BA320" s="36">
        <f t="shared" si="341"/>
        <v>0</v>
      </c>
      <c r="BB320" s="36">
        <f t="shared" si="341"/>
        <v>0</v>
      </c>
      <c r="BC320" s="36">
        <f t="shared" si="341"/>
        <v>0</v>
      </c>
      <c r="BD320" s="36">
        <f t="shared" si="341"/>
        <v>0</v>
      </c>
      <c r="BE320" s="36">
        <f t="shared" si="341"/>
        <v>0</v>
      </c>
      <c r="BF320" s="36">
        <f t="shared" si="341"/>
        <v>0</v>
      </c>
      <c r="BG320" s="36">
        <f t="shared" si="341"/>
        <v>0</v>
      </c>
      <c r="BH320" s="36">
        <f t="shared" si="341"/>
        <v>0</v>
      </c>
      <c r="BI320" s="36">
        <f t="shared" si="341"/>
        <v>0</v>
      </c>
      <c r="BJ320" s="36">
        <f t="shared" si="341"/>
        <v>4.6446818392940084E-4</v>
      </c>
      <c r="BK320" s="36">
        <f t="shared" si="341"/>
        <v>0</v>
      </c>
      <c r="BL320" s="36">
        <f t="shared" si="341"/>
        <v>0</v>
      </c>
      <c r="BM320" s="36">
        <f t="shared" si="341"/>
        <v>0</v>
      </c>
      <c r="BN320" s="36">
        <f t="shared" si="341"/>
        <v>0</v>
      </c>
      <c r="BO320" s="36">
        <f t="shared" si="341"/>
        <v>0</v>
      </c>
      <c r="BP320" s="36">
        <f t="shared" si="341"/>
        <v>0</v>
      </c>
      <c r="BQ320" s="36">
        <f t="shared" si="341"/>
        <v>0</v>
      </c>
      <c r="BR320" s="36">
        <f t="shared" si="341"/>
        <v>0</v>
      </c>
      <c r="BS320" s="36">
        <f t="shared" si="341"/>
        <v>0</v>
      </c>
      <c r="BT320" s="36">
        <f t="shared" si="341"/>
        <v>0</v>
      </c>
      <c r="BU320" s="36">
        <f t="shared" si="341"/>
        <v>0</v>
      </c>
      <c r="BV320" s="36">
        <f t="shared" si="341"/>
        <v>0</v>
      </c>
      <c r="BW320" s="36">
        <f t="shared" si="341"/>
        <v>0</v>
      </c>
    </row>
    <row r="321" spans="1:75">
      <c r="A321" s="61" t="s">
        <v>263</v>
      </c>
      <c r="B321" s="1">
        <f t="shared" ref="B321:AI321" si="342">IF(ISNUMBER(B108-B179-B250),IF(ROUND(B108-B179-B250,3)&lt;0,ROUND(B108-B179-B250,3)+0.001,ROUND(B108-B179-B250,3)),"…")</f>
        <v>0</v>
      </c>
      <c r="C321" s="1">
        <f t="shared" si="342"/>
        <v>0</v>
      </c>
      <c r="D321" s="1">
        <f t="shared" si="342"/>
        <v>0</v>
      </c>
      <c r="E321" s="1">
        <f t="shared" si="342"/>
        <v>0</v>
      </c>
      <c r="F321" s="1">
        <f t="shared" si="342"/>
        <v>0</v>
      </c>
      <c r="G321" s="1">
        <f t="shared" si="342"/>
        <v>0</v>
      </c>
      <c r="H321" s="1">
        <f t="shared" si="342"/>
        <v>0</v>
      </c>
      <c r="I321" s="1">
        <f t="shared" si="342"/>
        <v>0</v>
      </c>
      <c r="J321" s="1">
        <f t="shared" si="342"/>
        <v>0</v>
      </c>
      <c r="K321" s="1">
        <f t="shared" si="342"/>
        <v>0</v>
      </c>
      <c r="L321" s="1">
        <f t="shared" si="342"/>
        <v>0</v>
      </c>
      <c r="M321" s="1">
        <f t="shared" si="342"/>
        <v>0</v>
      </c>
      <c r="N321" s="1">
        <f t="shared" si="342"/>
        <v>0</v>
      </c>
      <c r="O321" s="1">
        <f t="shared" si="342"/>
        <v>0</v>
      </c>
      <c r="P321" s="1">
        <f t="shared" si="342"/>
        <v>0</v>
      </c>
      <c r="Q321" s="1">
        <f t="shared" si="342"/>
        <v>0</v>
      </c>
      <c r="R321" s="1">
        <f t="shared" si="342"/>
        <v>0</v>
      </c>
      <c r="S321" s="1">
        <f t="shared" si="342"/>
        <v>0</v>
      </c>
      <c r="T321" s="1">
        <f t="shared" si="342"/>
        <v>0</v>
      </c>
      <c r="U321" s="1">
        <f t="shared" si="342"/>
        <v>0</v>
      </c>
      <c r="V321" s="1">
        <f t="shared" si="342"/>
        <v>0</v>
      </c>
      <c r="W321" s="1">
        <f t="shared" si="342"/>
        <v>1E-3</v>
      </c>
      <c r="X321" s="1">
        <f t="shared" si="342"/>
        <v>0</v>
      </c>
      <c r="Y321" s="1">
        <f t="shared" si="342"/>
        <v>0</v>
      </c>
      <c r="Z321" s="1">
        <f t="shared" si="342"/>
        <v>0</v>
      </c>
      <c r="AA321" s="1">
        <f t="shared" si="342"/>
        <v>0</v>
      </c>
      <c r="AB321" s="1">
        <f t="shared" si="342"/>
        <v>0</v>
      </c>
      <c r="AC321" s="1">
        <f t="shared" si="342"/>
        <v>0</v>
      </c>
      <c r="AD321" s="1">
        <f t="shared" si="342"/>
        <v>0.25</v>
      </c>
      <c r="AE321" s="1">
        <f t="shared" si="342"/>
        <v>0.34899999999999998</v>
      </c>
      <c r="AF321" s="1">
        <f t="shared" si="342"/>
        <v>0.35</v>
      </c>
      <c r="AG321" s="1">
        <f t="shared" si="342"/>
        <v>0.35</v>
      </c>
      <c r="AH321" s="1">
        <f t="shared" si="342"/>
        <v>0.85</v>
      </c>
      <c r="AI321" s="1">
        <f t="shared" si="342"/>
        <v>0.6</v>
      </c>
      <c r="AJ321" s="1">
        <f t="shared" ref="AJ321:AK321" si="343">IF(ISNUMBER(AJ108-AJ179-AJ250),IF(ROUND(AJ108-AJ179-AJ250,3)&lt;0,ROUND(AJ108-AJ179-AJ250,3)+0.001,ROUND(AJ108-AJ179-AJ250,3)),"…")</f>
        <v>0.6</v>
      </c>
      <c r="AK321" s="1">
        <f t="shared" si="343"/>
        <v>0.60099999999999998</v>
      </c>
      <c r="AM321" s="61" t="s">
        <v>263</v>
      </c>
      <c r="AN321" s="36">
        <f t="shared" ref="AN321:BW321" si="344">IF(ISNUMBER(B321/B$37),B321/B$37,"…")</f>
        <v>0</v>
      </c>
      <c r="AO321" s="36">
        <f t="shared" si="344"/>
        <v>0</v>
      </c>
      <c r="AP321" s="36">
        <f t="shared" si="344"/>
        <v>0</v>
      </c>
      <c r="AQ321" s="36">
        <f t="shared" si="344"/>
        <v>0</v>
      </c>
      <c r="AR321" s="36">
        <f t="shared" si="344"/>
        <v>0</v>
      </c>
      <c r="AS321" s="36">
        <f t="shared" si="344"/>
        <v>0</v>
      </c>
      <c r="AT321" s="36">
        <f t="shared" si="344"/>
        <v>0</v>
      </c>
      <c r="AU321" s="36">
        <f t="shared" si="344"/>
        <v>0</v>
      </c>
      <c r="AV321" s="36">
        <f t="shared" si="344"/>
        <v>0</v>
      </c>
      <c r="AW321" s="36">
        <f t="shared" si="344"/>
        <v>0</v>
      </c>
      <c r="AX321" s="36">
        <f t="shared" si="344"/>
        <v>0</v>
      </c>
      <c r="AY321" s="36">
        <f t="shared" si="344"/>
        <v>0</v>
      </c>
      <c r="AZ321" s="36">
        <f t="shared" si="344"/>
        <v>0</v>
      </c>
      <c r="BA321" s="36">
        <f t="shared" si="344"/>
        <v>0</v>
      </c>
      <c r="BB321" s="36">
        <f t="shared" si="344"/>
        <v>0</v>
      </c>
      <c r="BC321" s="36">
        <f t="shared" si="344"/>
        <v>0</v>
      </c>
      <c r="BD321" s="36">
        <f t="shared" si="344"/>
        <v>0</v>
      </c>
      <c r="BE321" s="36">
        <f t="shared" si="344"/>
        <v>0</v>
      </c>
      <c r="BF321" s="36">
        <f t="shared" si="344"/>
        <v>0</v>
      </c>
      <c r="BG321" s="36">
        <f t="shared" si="344"/>
        <v>0</v>
      </c>
      <c r="BH321" s="36">
        <f t="shared" si="344"/>
        <v>0</v>
      </c>
      <c r="BI321" s="36">
        <f t="shared" si="344"/>
        <v>7.326007326007326E-4</v>
      </c>
      <c r="BJ321" s="36">
        <f t="shared" si="344"/>
        <v>0</v>
      </c>
      <c r="BK321" s="36">
        <f t="shared" si="344"/>
        <v>0</v>
      </c>
      <c r="BL321" s="36">
        <f t="shared" si="344"/>
        <v>0</v>
      </c>
      <c r="BM321" s="36">
        <f t="shared" si="344"/>
        <v>0</v>
      </c>
      <c r="BN321" s="36">
        <f t="shared" si="344"/>
        <v>0</v>
      </c>
      <c r="BO321" s="36">
        <f t="shared" si="344"/>
        <v>0</v>
      </c>
      <c r="BP321" s="36">
        <f t="shared" si="344"/>
        <v>8.1539465101108946E-2</v>
      </c>
      <c r="BQ321" s="36">
        <f t="shared" si="344"/>
        <v>9.1504981646565273E-2</v>
      </c>
      <c r="BR321" s="36">
        <f t="shared" si="344"/>
        <v>7.9167609138204018E-2</v>
      </c>
      <c r="BS321" s="36">
        <f t="shared" si="344"/>
        <v>6.0679611650485438E-2</v>
      </c>
      <c r="BT321" s="36">
        <f t="shared" si="344"/>
        <v>0.13127413127413129</v>
      </c>
      <c r="BU321" s="36">
        <f t="shared" si="344"/>
        <v>8.7095369429525324E-2</v>
      </c>
      <c r="BV321" s="36">
        <f t="shared" si="344"/>
        <v>7.4101519081141168E-2</v>
      </c>
      <c r="BW321" s="36">
        <f t="shared" si="344"/>
        <v>6.3963388676032351E-2</v>
      </c>
    </row>
    <row r="322" spans="1:75">
      <c r="A322" s="61" t="s">
        <v>264</v>
      </c>
      <c r="B322" s="1">
        <f t="shared" ref="B322:AI322" si="345">IF(ISNUMBER(B109-B180-B251),IF(ROUND(B109-B180-B251,3)&lt;0,ROUND(B109-B180-B251,3)+0.001,ROUND(B109-B180-B251,3)),"…")</f>
        <v>1E-3</v>
      </c>
      <c r="C322" s="1">
        <f t="shared" si="345"/>
        <v>1E-3</v>
      </c>
      <c r="D322" s="1">
        <f t="shared" si="345"/>
        <v>1E-3</v>
      </c>
      <c r="E322" s="1">
        <f t="shared" si="345"/>
        <v>1E-3</v>
      </c>
      <c r="F322" s="1">
        <f t="shared" si="345"/>
        <v>0</v>
      </c>
      <c r="G322" s="1">
        <f t="shared" si="345"/>
        <v>0</v>
      </c>
      <c r="H322" s="1">
        <f t="shared" si="345"/>
        <v>1E-3</v>
      </c>
      <c r="I322" s="1">
        <f t="shared" si="345"/>
        <v>0</v>
      </c>
      <c r="J322" s="1">
        <f t="shared" si="345"/>
        <v>0</v>
      </c>
      <c r="K322" s="1">
        <f t="shared" si="345"/>
        <v>0</v>
      </c>
      <c r="L322" s="1">
        <f t="shared" si="345"/>
        <v>0</v>
      </c>
      <c r="M322" s="1">
        <f t="shared" si="345"/>
        <v>0</v>
      </c>
      <c r="N322" s="1">
        <f t="shared" si="345"/>
        <v>0</v>
      </c>
      <c r="O322" s="1">
        <f t="shared" si="345"/>
        <v>0</v>
      </c>
      <c r="P322" s="1">
        <f t="shared" si="345"/>
        <v>0</v>
      </c>
      <c r="Q322" s="1">
        <f t="shared" si="345"/>
        <v>0</v>
      </c>
      <c r="R322" s="1">
        <f t="shared" si="345"/>
        <v>0</v>
      </c>
      <c r="S322" s="1">
        <f t="shared" si="345"/>
        <v>0</v>
      </c>
      <c r="T322" s="1">
        <f t="shared" si="345"/>
        <v>0</v>
      </c>
      <c r="U322" s="1">
        <f t="shared" si="345"/>
        <v>0</v>
      </c>
      <c r="V322" s="1">
        <f t="shared" si="345"/>
        <v>0</v>
      </c>
      <c r="W322" s="1">
        <f t="shared" si="345"/>
        <v>0</v>
      </c>
      <c r="X322" s="1">
        <f t="shared" si="345"/>
        <v>0</v>
      </c>
      <c r="Y322" s="1">
        <f t="shared" si="345"/>
        <v>0</v>
      </c>
      <c r="Z322" s="1">
        <f t="shared" si="345"/>
        <v>0</v>
      </c>
      <c r="AA322" s="1">
        <f t="shared" si="345"/>
        <v>0</v>
      </c>
      <c r="AB322" s="1">
        <f t="shared" si="345"/>
        <v>0</v>
      </c>
      <c r="AC322" s="1">
        <f t="shared" si="345"/>
        <v>1E-3</v>
      </c>
      <c r="AD322" s="1">
        <f t="shared" si="345"/>
        <v>1E-3</v>
      </c>
      <c r="AE322" s="1">
        <f t="shared" si="345"/>
        <v>0</v>
      </c>
      <c r="AF322" s="1">
        <f t="shared" si="345"/>
        <v>0</v>
      </c>
      <c r="AG322" s="1">
        <f t="shared" si="345"/>
        <v>0</v>
      </c>
      <c r="AH322" s="1">
        <f t="shared" si="345"/>
        <v>0</v>
      </c>
      <c r="AI322" s="1">
        <f t="shared" si="345"/>
        <v>0</v>
      </c>
      <c r="AJ322" s="1">
        <f t="shared" ref="AJ322:AK322" si="346">IF(ISNUMBER(AJ109-AJ180-AJ251),IF(ROUND(AJ109-AJ180-AJ251,3)&lt;0,ROUND(AJ109-AJ180-AJ251,3)+0.001,ROUND(AJ109-AJ180-AJ251,3)),"…")</f>
        <v>0</v>
      </c>
      <c r="AK322" s="1">
        <f t="shared" si="346"/>
        <v>0</v>
      </c>
      <c r="AM322" s="61" t="s">
        <v>264</v>
      </c>
      <c r="AN322" s="36">
        <f t="shared" ref="AN322:BW322" si="347">IF(ISNUMBER(B322/B$38),B322/B$38,"…")</f>
        <v>4.8543689320388347E-4</v>
      </c>
      <c r="AO322" s="36">
        <f t="shared" si="347"/>
        <v>3.8037276531000382E-4</v>
      </c>
      <c r="AP322" s="36">
        <f t="shared" si="347"/>
        <v>3.5511363636363637E-4</v>
      </c>
      <c r="AQ322" s="36">
        <f t="shared" si="347"/>
        <v>3.5561877667140827E-4</v>
      </c>
      <c r="AR322" s="36">
        <f t="shared" si="347"/>
        <v>0</v>
      </c>
      <c r="AS322" s="36">
        <f t="shared" si="347"/>
        <v>0</v>
      </c>
      <c r="AT322" s="36">
        <f t="shared" si="347"/>
        <v>3.4048348655090231E-4</v>
      </c>
      <c r="AU322" s="36">
        <f t="shared" si="347"/>
        <v>0</v>
      </c>
      <c r="AV322" s="36">
        <f t="shared" si="347"/>
        <v>0</v>
      </c>
      <c r="AW322" s="36">
        <f t="shared" si="347"/>
        <v>0</v>
      </c>
      <c r="AX322" s="36">
        <f t="shared" si="347"/>
        <v>0</v>
      </c>
      <c r="AY322" s="36">
        <f t="shared" si="347"/>
        <v>0</v>
      </c>
      <c r="AZ322" s="36">
        <f t="shared" si="347"/>
        <v>0</v>
      </c>
      <c r="BA322" s="36">
        <f t="shared" si="347"/>
        <v>0</v>
      </c>
      <c r="BB322" s="36">
        <f t="shared" si="347"/>
        <v>0</v>
      </c>
      <c r="BC322" s="36">
        <f t="shared" si="347"/>
        <v>0</v>
      </c>
      <c r="BD322" s="36">
        <f t="shared" si="347"/>
        <v>0</v>
      </c>
      <c r="BE322" s="36">
        <f t="shared" si="347"/>
        <v>0</v>
      </c>
      <c r="BF322" s="36">
        <f t="shared" si="347"/>
        <v>0</v>
      </c>
      <c r="BG322" s="36">
        <f t="shared" si="347"/>
        <v>0</v>
      </c>
      <c r="BH322" s="36">
        <f t="shared" si="347"/>
        <v>0</v>
      </c>
      <c r="BI322" s="36">
        <f t="shared" si="347"/>
        <v>0</v>
      </c>
      <c r="BJ322" s="36">
        <f t="shared" si="347"/>
        <v>0</v>
      </c>
      <c r="BK322" s="36">
        <f t="shared" si="347"/>
        <v>0</v>
      </c>
      <c r="BL322" s="36">
        <f t="shared" si="347"/>
        <v>0</v>
      </c>
      <c r="BM322" s="36">
        <f t="shared" si="347"/>
        <v>0</v>
      </c>
      <c r="BN322" s="36">
        <f t="shared" si="347"/>
        <v>0</v>
      </c>
      <c r="BO322" s="36">
        <f t="shared" si="347"/>
        <v>2.0112630732099757E-4</v>
      </c>
      <c r="BP322" s="36">
        <f t="shared" si="347"/>
        <v>1.6035920461834511E-4</v>
      </c>
      <c r="BQ322" s="36">
        <f t="shared" si="347"/>
        <v>0</v>
      </c>
      <c r="BR322" s="36">
        <f t="shared" si="347"/>
        <v>0</v>
      </c>
      <c r="BS322" s="36">
        <f t="shared" si="347"/>
        <v>0</v>
      </c>
      <c r="BT322" s="36">
        <f t="shared" si="347"/>
        <v>0</v>
      </c>
      <c r="BU322" s="36">
        <f t="shared" si="347"/>
        <v>0</v>
      </c>
      <c r="BV322" s="36">
        <f t="shared" si="347"/>
        <v>0</v>
      </c>
      <c r="BW322" s="36">
        <f t="shared" si="347"/>
        <v>0</v>
      </c>
    </row>
    <row r="323" spans="1:75">
      <c r="A323" s="61" t="s">
        <v>265</v>
      </c>
      <c r="B323" s="1" t="str">
        <f t="shared" ref="B323:AI323" si="348">IF(ISNUMBER(B110-B181-B252),IF(ROUND(B110-B181-B252,3)&lt;0,ROUND(B110-B181-B252,3)+0.001,ROUND(B110-B181-B252,3)),"…")</f>
        <v>…</v>
      </c>
      <c r="C323" s="1" t="str">
        <f t="shared" si="348"/>
        <v>…</v>
      </c>
      <c r="D323" s="1" t="str">
        <f t="shared" si="348"/>
        <v>…</v>
      </c>
      <c r="E323" s="1" t="str">
        <f t="shared" si="348"/>
        <v>…</v>
      </c>
      <c r="F323" s="1" t="str">
        <f t="shared" si="348"/>
        <v>…</v>
      </c>
      <c r="G323" s="1" t="str">
        <f t="shared" si="348"/>
        <v>…</v>
      </c>
      <c r="H323" s="1" t="str">
        <f t="shared" si="348"/>
        <v>…</v>
      </c>
      <c r="I323" s="1" t="str">
        <f t="shared" si="348"/>
        <v>…</v>
      </c>
      <c r="J323" s="1">
        <f t="shared" si="348"/>
        <v>0</v>
      </c>
      <c r="K323" s="1">
        <f t="shared" si="348"/>
        <v>0</v>
      </c>
      <c r="L323" s="1">
        <f t="shared" si="348"/>
        <v>0</v>
      </c>
      <c r="M323" s="1">
        <f t="shared" si="348"/>
        <v>0</v>
      </c>
      <c r="N323" s="1">
        <f t="shared" si="348"/>
        <v>0</v>
      </c>
      <c r="O323" s="1">
        <f t="shared" si="348"/>
        <v>0</v>
      </c>
      <c r="P323" s="1">
        <f t="shared" si="348"/>
        <v>0</v>
      </c>
      <c r="Q323" s="1">
        <f t="shared" si="348"/>
        <v>0</v>
      </c>
      <c r="R323" s="1">
        <f t="shared" si="348"/>
        <v>0</v>
      </c>
      <c r="S323" s="1">
        <f t="shared" si="348"/>
        <v>0</v>
      </c>
      <c r="T323" s="1">
        <f t="shared" si="348"/>
        <v>0</v>
      </c>
      <c r="U323" s="1">
        <f t="shared" si="348"/>
        <v>0</v>
      </c>
      <c r="V323" s="1">
        <f t="shared" si="348"/>
        <v>0</v>
      </c>
      <c r="W323" s="1">
        <f t="shared" si="348"/>
        <v>0</v>
      </c>
      <c r="X323" s="1">
        <f t="shared" si="348"/>
        <v>0</v>
      </c>
      <c r="Y323" s="1">
        <f t="shared" si="348"/>
        <v>0</v>
      </c>
      <c r="Z323" s="1">
        <f t="shared" si="348"/>
        <v>0</v>
      </c>
      <c r="AA323" s="1">
        <f t="shared" si="348"/>
        <v>0</v>
      </c>
      <c r="AB323" s="1">
        <f t="shared" si="348"/>
        <v>0</v>
      </c>
      <c r="AC323" s="1">
        <f t="shared" si="348"/>
        <v>0</v>
      </c>
      <c r="AD323" s="1">
        <f t="shared" si="348"/>
        <v>0</v>
      </c>
      <c r="AE323" s="1">
        <f t="shared" si="348"/>
        <v>0</v>
      </c>
      <c r="AF323" s="1">
        <f t="shared" si="348"/>
        <v>0</v>
      </c>
      <c r="AG323" s="1">
        <f t="shared" si="348"/>
        <v>0</v>
      </c>
      <c r="AH323" s="1">
        <f t="shared" si="348"/>
        <v>0</v>
      </c>
      <c r="AI323" s="1">
        <f t="shared" si="348"/>
        <v>0</v>
      </c>
      <c r="AJ323" s="1">
        <f t="shared" ref="AJ323:AK323" si="349">IF(ISNUMBER(AJ110-AJ181-AJ252),IF(ROUND(AJ110-AJ181-AJ252,3)&lt;0,ROUND(AJ110-AJ181-AJ252,3)+0.001,ROUND(AJ110-AJ181-AJ252,3)),"…")</f>
        <v>0</v>
      </c>
      <c r="AK323" s="1">
        <f t="shared" si="349"/>
        <v>0</v>
      </c>
      <c r="AM323" s="61" t="s">
        <v>265</v>
      </c>
      <c r="AN323" s="36" t="str">
        <f t="shared" ref="AN323:BW323" si="350">IF(ISNUMBER(B323/B$39),B323/B$39,"…")</f>
        <v>…</v>
      </c>
      <c r="AO323" s="36" t="str">
        <f t="shared" si="350"/>
        <v>…</v>
      </c>
      <c r="AP323" s="36" t="str">
        <f t="shared" si="350"/>
        <v>…</v>
      </c>
      <c r="AQ323" s="36" t="str">
        <f t="shared" si="350"/>
        <v>…</v>
      </c>
      <c r="AR323" s="36" t="str">
        <f t="shared" si="350"/>
        <v>…</v>
      </c>
      <c r="AS323" s="36" t="str">
        <f t="shared" si="350"/>
        <v>…</v>
      </c>
      <c r="AT323" s="36" t="str">
        <f t="shared" si="350"/>
        <v>…</v>
      </c>
      <c r="AU323" s="36" t="str">
        <f t="shared" si="350"/>
        <v>…</v>
      </c>
      <c r="AV323" s="36">
        <f t="shared" si="350"/>
        <v>0</v>
      </c>
      <c r="AW323" s="36">
        <f t="shared" si="350"/>
        <v>0</v>
      </c>
      <c r="AX323" s="36">
        <f t="shared" si="350"/>
        <v>0</v>
      </c>
      <c r="AY323" s="36">
        <f t="shared" si="350"/>
        <v>0</v>
      </c>
      <c r="AZ323" s="36">
        <f t="shared" si="350"/>
        <v>0</v>
      </c>
      <c r="BA323" s="36">
        <f t="shared" si="350"/>
        <v>0</v>
      </c>
      <c r="BB323" s="36">
        <f t="shared" si="350"/>
        <v>0</v>
      </c>
      <c r="BC323" s="36">
        <f t="shared" si="350"/>
        <v>0</v>
      </c>
      <c r="BD323" s="36">
        <f t="shared" si="350"/>
        <v>0</v>
      </c>
      <c r="BE323" s="36">
        <f t="shared" si="350"/>
        <v>0</v>
      </c>
      <c r="BF323" s="36">
        <f t="shared" si="350"/>
        <v>0</v>
      </c>
      <c r="BG323" s="36">
        <f t="shared" si="350"/>
        <v>0</v>
      </c>
      <c r="BH323" s="36">
        <f t="shared" si="350"/>
        <v>0</v>
      </c>
      <c r="BI323" s="36">
        <f t="shared" si="350"/>
        <v>0</v>
      </c>
      <c r="BJ323" s="36">
        <f t="shared" si="350"/>
        <v>0</v>
      </c>
      <c r="BK323" s="36">
        <f t="shared" si="350"/>
        <v>0</v>
      </c>
      <c r="BL323" s="36">
        <f t="shared" si="350"/>
        <v>0</v>
      </c>
      <c r="BM323" s="36">
        <f t="shared" si="350"/>
        <v>0</v>
      </c>
      <c r="BN323" s="36">
        <f t="shared" si="350"/>
        <v>0</v>
      </c>
      <c r="BO323" s="36">
        <f t="shared" si="350"/>
        <v>0</v>
      </c>
      <c r="BP323" s="36">
        <f t="shared" si="350"/>
        <v>0</v>
      </c>
      <c r="BQ323" s="36">
        <f t="shared" si="350"/>
        <v>0</v>
      </c>
      <c r="BR323" s="36">
        <f t="shared" si="350"/>
        <v>0</v>
      </c>
      <c r="BS323" s="36">
        <f t="shared" si="350"/>
        <v>0</v>
      </c>
      <c r="BT323" s="36">
        <f t="shared" si="350"/>
        <v>0</v>
      </c>
      <c r="BU323" s="36">
        <f t="shared" si="350"/>
        <v>0</v>
      </c>
      <c r="BV323" s="36">
        <f t="shared" si="350"/>
        <v>0</v>
      </c>
      <c r="BW323" s="36">
        <f t="shared" si="350"/>
        <v>0</v>
      </c>
    </row>
    <row r="324" spans="1:75">
      <c r="A324" s="61" t="s">
        <v>266</v>
      </c>
      <c r="B324" s="1">
        <f t="shared" ref="B324:AI324" si="351">IF(ISNUMBER(B111-B182-B253),IF(ROUND(B111-B182-B253,3)&lt;0,ROUND(B111-B182-B253,3)+0.001,ROUND(B111-B182-B253,3)),"…")</f>
        <v>0</v>
      </c>
      <c r="C324" s="1">
        <f t="shared" si="351"/>
        <v>0</v>
      </c>
      <c r="D324" s="1">
        <f t="shared" si="351"/>
        <v>0</v>
      </c>
      <c r="E324" s="1">
        <f t="shared" si="351"/>
        <v>0</v>
      </c>
      <c r="F324" s="1">
        <f t="shared" si="351"/>
        <v>0</v>
      </c>
      <c r="G324" s="1">
        <f t="shared" si="351"/>
        <v>0</v>
      </c>
      <c r="H324" s="1">
        <f t="shared" si="351"/>
        <v>0</v>
      </c>
      <c r="I324" s="1">
        <f t="shared" si="351"/>
        <v>0</v>
      </c>
      <c r="J324" s="1">
        <f t="shared" si="351"/>
        <v>0</v>
      </c>
      <c r="K324" s="1">
        <f t="shared" si="351"/>
        <v>0</v>
      </c>
      <c r="L324" s="1">
        <f t="shared" si="351"/>
        <v>0</v>
      </c>
      <c r="M324" s="1">
        <f t="shared" si="351"/>
        <v>0</v>
      </c>
      <c r="N324" s="1">
        <f t="shared" si="351"/>
        <v>0</v>
      </c>
      <c r="O324" s="1">
        <f t="shared" si="351"/>
        <v>0</v>
      </c>
      <c r="P324" s="1">
        <f t="shared" si="351"/>
        <v>0</v>
      </c>
      <c r="Q324" s="1">
        <f t="shared" si="351"/>
        <v>0</v>
      </c>
      <c r="R324" s="1">
        <f t="shared" si="351"/>
        <v>1E-3</v>
      </c>
      <c r="S324" s="1">
        <f t="shared" si="351"/>
        <v>0</v>
      </c>
      <c r="T324" s="1">
        <f t="shared" si="351"/>
        <v>0</v>
      </c>
      <c r="U324" s="1">
        <f t="shared" si="351"/>
        <v>0</v>
      </c>
      <c r="V324" s="1">
        <f t="shared" si="351"/>
        <v>0</v>
      </c>
      <c r="W324" s="1">
        <f t="shared" si="351"/>
        <v>0</v>
      </c>
      <c r="X324" s="1">
        <f t="shared" si="351"/>
        <v>0</v>
      </c>
      <c r="Y324" s="1">
        <f t="shared" si="351"/>
        <v>0</v>
      </c>
      <c r="Z324" s="1">
        <f t="shared" si="351"/>
        <v>0</v>
      </c>
      <c r="AA324" s="1">
        <f t="shared" si="351"/>
        <v>0</v>
      </c>
      <c r="AB324" s="1">
        <f t="shared" si="351"/>
        <v>0</v>
      </c>
      <c r="AC324" s="1">
        <f t="shared" si="351"/>
        <v>0</v>
      </c>
      <c r="AD324" s="1">
        <f t="shared" si="351"/>
        <v>0</v>
      </c>
      <c r="AE324" s="1">
        <f t="shared" si="351"/>
        <v>0</v>
      </c>
      <c r="AF324" s="1">
        <f t="shared" si="351"/>
        <v>0</v>
      </c>
      <c r="AG324" s="1">
        <f t="shared" si="351"/>
        <v>0</v>
      </c>
      <c r="AH324" s="1">
        <f t="shared" si="351"/>
        <v>0</v>
      </c>
      <c r="AI324" s="1">
        <f t="shared" si="351"/>
        <v>0</v>
      </c>
      <c r="AJ324" s="1">
        <f t="shared" ref="AJ324:AK324" si="352">IF(ISNUMBER(AJ111-AJ182-AJ253),IF(ROUND(AJ111-AJ182-AJ253,3)&lt;0,ROUND(AJ111-AJ182-AJ253,3)+0.001,ROUND(AJ111-AJ182-AJ253,3)),"…")</f>
        <v>0</v>
      </c>
      <c r="AK324" s="1">
        <f t="shared" si="352"/>
        <v>0</v>
      </c>
      <c r="AM324" s="61" t="s">
        <v>266</v>
      </c>
      <c r="AN324" s="36">
        <f t="shared" ref="AN324:BW324" si="353">IF(ISNUMBER(B324/B$40),B324/B$40,"…")</f>
        <v>0</v>
      </c>
      <c r="AO324" s="36">
        <f t="shared" si="353"/>
        <v>0</v>
      </c>
      <c r="AP324" s="36">
        <f t="shared" si="353"/>
        <v>0</v>
      </c>
      <c r="AQ324" s="36">
        <f t="shared" si="353"/>
        <v>0</v>
      </c>
      <c r="AR324" s="36">
        <f t="shared" si="353"/>
        <v>0</v>
      </c>
      <c r="AS324" s="36">
        <f t="shared" si="353"/>
        <v>0</v>
      </c>
      <c r="AT324" s="36">
        <f t="shared" si="353"/>
        <v>0</v>
      </c>
      <c r="AU324" s="36">
        <f t="shared" si="353"/>
        <v>0</v>
      </c>
      <c r="AV324" s="36">
        <f t="shared" si="353"/>
        <v>0</v>
      </c>
      <c r="AW324" s="36">
        <f t="shared" si="353"/>
        <v>0</v>
      </c>
      <c r="AX324" s="36">
        <f t="shared" si="353"/>
        <v>0</v>
      </c>
      <c r="AY324" s="36">
        <f t="shared" si="353"/>
        <v>0</v>
      </c>
      <c r="AZ324" s="36">
        <f t="shared" si="353"/>
        <v>0</v>
      </c>
      <c r="BA324" s="36">
        <f t="shared" si="353"/>
        <v>0</v>
      </c>
      <c r="BB324" s="36">
        <f t="shared" si="353"/>
        <v>0</v>
      </c>
      <c r="BC324" s="36">
        <f t="shared" si="353"/>
        <v>0</v>
      </c>
      <c r="BD324" s="36">
        <f t="shared" si="353"/>
        <v>4.8828125E-4</v>
      </c>
      <c r="BE324" s="36">
        <f t="shared" si="353"/>
        <v>0</v>
      </c>
      <c r="BF324" s="36">
        <f t="shared" si="353"/>
        <v>0</v>
      </c>
      <c r="BG324" s="36">
        <f t="shared" si="353"/>
        <v>0</v>
      </c>
      <c r="BH324" s="36">
        <f t="shared" si="353"/>
        <v>0</v>
      </c>
      <c r="BI324" s="36">
        <f t="shared" si="353"/>
        <v>0</v>
      </c>
      <c r="BJ324" s="36">
        <f t="shared" si="353"/>
        <v>0</v>
      </c>
      <c r="BK324" s="36">
        <f t="shared" si="353"/>
        <v>0</v>
      </c>
      <c r="BL324" s="36">
        <f t="shared" si="353"/>
        <v>0</v>
      </c>
      <c r="BM324" s="36">
        <f t="shared" si="353"/>
        <v>0</v>
      </c>
      <c r="BN324" s="36">
        <f t="shared" si="353"/>
        <v>0</v>
      </c>
      <c r="BO324" s="36">
        <f t="shared" si="353"/>
        <v>0</v>
      </c>
      <c r="BP324" s="36">
        <f t="shared" si="353"/>
        <v>0</v>
      </c>
      <c r="BQ324" s="36">
        <f t="shared" si="353"/>
        <v>0</v>
      </c>
      <c r="BR324" s="36">
        <f t="shared" si="353"/>
        <v>0</v>
      </c>
      <c r="BS324" s="36">
        <f t="shared" si="353"/>
        <v>0</v>
      </c>
      <c r="BT324" s="36">
        <f t="shared" si="353"/>
        <v>0</v>
      </c>
      <c r="BU324" s="36">
        <f t="shared" si="353"/>
        <v>0</v>
      </c>
      <c r="BV324" s="36">
        <f t="shared" si="353"/>
        <v>0</v>
      </c>
      <c r="BW324" s="36" t="str">
        <f t="shared" si="353"/>
        <v>…</v>
      </c>
    </row>
    <row r="325" spans="1:75">
      <c r="A325" s="61" t="s">
        <v>267</v>
      </c>
      <c r="B325" s="1" t="str">
        <f t="shared" ref="B325:AI325" si="354">IF(ISNUMBER(B112-B183-B254),IF(ROUND(B112-B183-B254,3)&lt;0,ROUND(B112-B183-B254,3)+0.001,ROUND(B112-B183-B254,3)),"…")</f>
        <v>…</v>
      </c>
      <c r="C325" s="1" t="str">
        <f t="shared" si="354"/>
        <v>…</v>
      </c>
      <c r="D325" s="1" t="str">
        <f t="shared" si="354"/>
        <v>…</v>
      </c>
      <c r="E325" s="1" t="str">
        <f t="shared" si="354"/>
        <v>…</v>
      </c>
      <c r="F325" s="1" t="str">
        <f t="shared" si="354"/>
        <v>…</v>
      </c>
      <c r="G325" s="1" t="str">
        <f t="shared" si="354"/>
        <v>…</v>
      </c>
      <c r="H325" s="1">
        <f t="shared" si="354"/>
        <v>0</v>
      </c>
      <c r="I325" s="1">
        <f t="shared" si="354"/>
        <v>0</v>
      </c>
      <c r="J325" s="1">
        <f t="shared" si="354"/>
        <v>0</v>
      </c>
      <c r="K325" s="1">
        <f t="shared" si="354"/>
        <v>0</v>
      </c>
      <c r="L325" s="1">
        <f t="shared" si="354"/>
        <v>0</v>
      </c>
      <c r="M325" s="1">
        <f t="shared" si="354"/>
        <v>0</v>
      </c>
      <c r="N325" s="1">
        <f t="shared" si="354"/>
        <v>0</v>
      </c>
      <c r="O325" s="1">
        <f t="shared" si="354"/>
        <v>0</v>
      </c>
      <c r="P325" s="1">
        <f t="shared" si="354"/>
        <v>0</v>
      </c>
      <c r="Q325" s="1">
        <f t="shared" si="354"/>
        <v>0</v>
      </c>
      <c r="R325" s="1">
        <f t="shared" si="354"/>
        <v>0</v>
      </c>
      <c r="S325" s="1">
        <f t="shared" si="354"/>
        <v>0</v>
      </c>
      <c r="T325" s="1">
        <f t="shared" si="354"/>
        <v>0</v>
      </c>
      <c r="U325" s="1">
        <f t="shared" si="354"/>
        <v>0</v>
      </c>
      <c r="V325" s="1">
        <f t="shared" si="354"/>
        <v>0</v>
      </c>
      <c r="W325" s="1">
        <f t="shared" si="354"/>
        <v>0</v>
      </c>
      <c r="X325" s="1">
        <f t="shared" si="354"/>
        <v>0</v>
      </c>
      <c r="Y325" s="1">
        <f t="shared" si="354"/>
        <v>0</v>
      </c>
      <c r="Z325" s="1">
        <f t="shared" si="354"/>
        <v>0</v>
      </c>
      <c r="AA325" s="1">
        <f t="shared" si="354"/>
        <v>0</v>
      </c>
      <c r="AB325" s="1">
        <f t="shared" si="354"/>
        <v>0</v>
      </c>
      <c r="AC325" s="1">
        <f t="shared" si="354"/>
        <v>0</v>
      </c>
      <c r="AD325" s="1">
        <f t="shared" si="354"/>
        <v>0</v>
      </c>
      <c r="AE325" s="1">
        <f t="shared" si="354"/>
        <v>0</v>
      </c>
      <c r="AF325" s="1">
        <f t="shared" si="354"/>
        <v>0</v>
      </c>
      <c r="AG325" s="1">
        <f t="shared" si="354"/>
        <v>0</v>
      </c>
      <c r="AH325" s="1">
        <f t="shared" si="354"/>
        <v>0</v>
      </c>
      <c r="AI325" s="1">
        <f t="shared" si="354"/>
        <v>0</v>
      </c>
      <c r="AJ325" s="1">
        <f t="shared" ref="AJ325:AK325" si="355">IF(ISNUMBER(AJ112-AJ183-AJ254),IF(ROUND(AJ112-AJ183-AJ254,3)&lt;0,ROUND(AJ112-AJ183-AJ254,3)+0.001,ROUND(AJ112-AJ183-AJ254,3)),"…")</f>
        <v>0</v>
      </c>
      <c r="AK325" s="1">
        <f t="shared" si="355"/>
        <v>0</v>
      </c>
      <c r="AM325" s="61" t="s">
        <v>267</v>
      </c>
      <c r="AN325" s="36" t="str">
        <f t="shared" ref="AN325:BW325" si="356">IF(ISNUMBER(B325/B$41),B325/B$41,"…")</f>
        <v>…</v>
      </c>
      <c r="AO325" s="36" t="str">
        <f t="shared" si="356"/>
        <v>…</v>
      </c>
      <c r="AP325" s="36" t="str">
        <f t="shared" si="356"/>
        <v>…</v>
      </c>
      <c r="AQ325" s="36" t="str">
        <f t="shared" si="356"/>
        <v>…</v>
      </c>
      <c r="AR325" s="36" t="str">
        <f t="shared" si="356"/>
        <v>…</v>
      </c>
      <c r="AS325" s="36" t="str">
        <f t="shared" si="356"/>
        <v>…</v>
      </c>
      <c r="AT325" s="36">
        <f t="shared" si="356"/>
        <v>0</v>
      </c>
      <c r="AU325" s="36">
        <f t="shared" si="356"/>
        <v>0</v>
      </c>
      <c r="AV325" s="36">
        <f t="shared" si="356"/>
        <v>0</v>
      </c>
      <c r="AW325" s="36">
        <f t="shared" si="356"/>
        <v>0</v>
      </c>
      <c r="AX325" s="36">
        <f t="shared" si="356"/>
        <v>0</v>
      </c>
      <c r="AY325" s="36">
        <f t="shared" si="356"/>
        <v>0</v>
      </c>
      <c r="AZ325" s="36">
        <f t="shared" si="356"/>
        <v>0</v>
      </c>
      <c r="BA325" s="36">
        <f t="shared" si="356"/>
        <v>0</v>
      </c>
      <c r="BB325" s="36">
        <f t="shared" si="356"/>
        <v>0</v>
      </c>
      <c r="BC325" s="36">
        <f t="shared" si="356"/>
        <v>0</v>
      </c>
      <c r="BD325" s="36">
        <f t="shared" si="356"/>
        <v>0</v>
      </c>
      <c r="BE325" s="36">
        <f t="shared" si="356"/>
        <v>0</v>
      </c>
      <c r="BF325" s="36">
        <f t="shared" si="356"/>
        <v>0</v>
      </c>
      <c r="BG325" s="36">
        <f t="shared" si="356"/>
        <v>0</v>
      </c>
      <c r="BH325" s="36">
        <f t="shared" si="356"/>
        <v>0</v>
      </c>
      <c r="BI325" s="36">
        <f t="shared" si="356"/>
        <v>0</v>
      </c>
      <c r="BJ325" s="36">
        <f t="shared" si="356"/>
        <v>0</v>
      </c>
      <c r="BK325" s="36">
        <f t="shared" si="356"/>
        <v>0</v>
      </c>
      <c r="BL325" s="36">
        <f t="shared" si="356"/>
        <v>0</v>
      </c>
      <c r="BM325" s="36">
        <f t="shared" si="356"/>
        <v>0</v>
      </c>
      <c r="BN325" s="36">
        <f t="shared" si="356"/>
        <v>0</v>
      </c>
      <c r="BO325" s="36">
        <f t="shared" si="356"/>
        <v>0</v>
      </c>
      <c r="BP325" s="36">
        <f t="shared" si="356"/>
        <v>0</v>
      </c>
      <c r="BQ325" s="36">
        <f t="shared" si="356"/>
        <v>0</v>
      </c>
      <c r="BR325" s="36">
        <f t="shared" si="356"/>
        <v>0</v>
      </c>
      <c r="BS325" s="36">
        <f t="shared" si="356"/>
        <v>0</v>
      </c>
      <c r="BT325" s="36">
        <f t="shared" si="356"/>
        <v>0</v>
      </c>
      <c r="BU325" s="36">
        <f t="shared" si="356"/>
        <v>0</v>
      </c>
      <c r="BV325" s="36">
        <f t="shared" si="356"/>
        <v>0</v>
      </c>
      <c r="BW325" s="36">
        <f t="shared" si="356"/>
        <v>0</v>
      </c>
    </row>
    <row r="326" spans="1:75">
      <c r="A326" s="61" t="s">
        <v>268</v>
      </c>
      <c r="B326" s="1" t="str">
        <f t="shared" ref="B326:AI326" si="357">IF(ISNUMBER(B113-B184-B255),IF(ROUND(B113-B184-B255,3)&lt;0,ROUND(B113-B184-B255,3)+0.001,ROUND(B113-B184-B255,3)),"…")</f>
        <v>…</v>
      </c>
      <c r="C326" s="1" t="str">
        <f t="shared" si="357"/>
        <v>…</v>
      </c>
      <c r="D326" s="1" t="str">
        <f t="shared" si="357"/>
        <v>…</v>
      </c>
      <c r="E326" s="1">
        <f t="shared" si="357"/>
        <v>0</v>
      </c>
      <c r="F326" s="1">
        <f t="shared" si="357"/>
        <v>0</v>
      </c>
      <c r="G326" s="1">
        <f t="shared" si="357"/>
        <v>0</v>
      </c>
      <c r="H326" s="1">
        <f t="shared" si="357"/>
        <v>0</v>
      </c>
      <c r="I326" s="1">
        <f t="shared" si="357"/>
        <v>0</v>
      </c>
      <c r="J326" s="1">
        <f t="shared" si="357"/>
        <v>7.4999999999999997E-2</v>
      </c>
      <c r="K326" s="1">
        <f t="shared" si="357"/>
        <v>7.4999999999999997E-2</v>
      </c>
      <c r="L326" s="1">
        <f t="shared" si="357"/>
        <v>7.4999999999999997E-2</v>
      </c>
      <c r="M326" s="1">
        <f t="shared" si="357"/>
        <v>7.4999999999999997E-2</v>
      </c>
      <c r="N326" s="1">
        <f t="shared" si="357"/>
        <v>3.9E-2</v>
      </c>
      <c r="O326" s="1">
        <f t="shared" si="357"/>
        <v>3.5999999999999997E-2</v>
      </c>
      <c r="P326" s="1">
        <f t="shared" si="357"/>
        <v>3.3000000000000002E-2</v>
      </c>
      <c r="Q326" s="1">
        <f t="shared" si="357"/>
        <v>3.1E-2</v>
      </c>
      <c r="R326" s="1">
        <f t="shared" si="357"/>
        <v>2.5000000000000001E-2</v>
      </c>
      <c r="S326" s="1">
        <f t="shared" si="357"/>
        <v>0.02</v>
      </c>
      <c r="T326" s="1">
        <f t="shared" si="357"/>
        <v>1.4E-2</v>
      </c>
      <c r="U326" s="1">
        <f t="shared" si="357"/>
        <v>7.0000000000000001E-3</v>
      </c>
      <c r="V326" s="1">
        <f t="shared" si="357"/>
        <v>0</v>
      </c>
      <c r="W326" s="1">
        <f t="shared" si="357"/>
        <v>0</v>
      </c>
      <c r="X326" s="1">
        <f t="shared" si="357"/>
        <v>0</v>
      </c>
      <c r="Y326" s="1">
        <f t="shared" si="357"/>
        <v>0</v>
      </c>
      <c r="Z326" s="1">
        <f t="shared" si="357"/>
        <v>0</v>
      </c>
      <c r="AA326" s="1">
        <f t="shared" si="357"/>
        <v>0</v>
      </c>
      <c r="AB326" s="1">
        <f t="shared" si="357"/>
        <v>0</v>
      </c>
      <c r="AC326" s="1">
        <f t="shared" si="357"/>
        <v>0</v>
      </c>
      <c r="AD326" s="1">
        <f t="shared" si="357"/>
        <v>0</v>
      </c>
      <c r="AE326" s="1">
        <f t="shared" si="357"/>
        <v>0</v>
      </c>
      <c r="AF326" s="1">
        <f t="shared" si="357"/>
        <v>0</v>
      </c>
      <c r="AG326" s="1">
        <f t="shared" si="357"/>
        <v>0</v>
      </c>
      <c r="AH326" s="1">
        <f t="shared" si="357"/>
        <v>0</v>
      </c>
      <c r="AI326" s="1">
        <f t="shared" si="357"/>
        <v>0</v>
      </c>
      <c r="AJ326" s="1">
        <f t="shared" ref="AJ326:AK326" si="358">IF(ISNUMBER(AJ113-AJ184-AJ255),IF(ROUND(AJ113-AJ184-AJ255,3)&lt;0,ROUND(AJ113-AJ184-AJ255,3)+0.001,ROUND(AJ113-AJ184-AJ255,3)),"…")</f>
        <v>0</v>
      </c>
      <c r="AK326" s="1">
        <f t="shared" si="358"/>
        <v>0</v>
      </c>
      <c r="AM326" s="61" t="s">
        <v>268</v>
      </c>
      <c r="AN326" s="36" t="str">
        <f t="shared" ref="AN326:BW326" si="359">IF(ISNUMBER(B326/B$42),B326/B$42,"…")</f>
        <v>…</v>
      </c>
      <c r="AO326" s="36" t="str">
        <f t="shared" si="359"/>
        <v>…</v>
      </c>
      <c r="AP326" s="36" t="str">
        <f t="shared" si="359"/>
        <v>…</v>
      </c>
      <c r="AQ326" s="36" t="str">
        <f t="shared" si="359"/>
        <v>…</v>
      </c>
      <c r="AR326" s="36" t="str">
        <f t="shared" si="359"/>
        <v>…</v>
      </c>
      <c r="AS326" s="36" t="str">
        <f t="shared" si="359"/>
        <v>…</v>
      </c>
      <c r="AT326" s="36">
        <f t="shared" si="359"/>
        <v>0</v>
      </c>
      <c r="AU326" s="36">
        <f t="shared" si="359"/>
        <v>0</v>
      </c>
      <c r="AV326" s="36">
        <f t="shared" si="359"/>
        <v>4.401408450704225E-2</v>
      </c>
      <c r="AW326" s="36">
        <f t="shared" si="359"/>
        <v>4.2930738408700625E-2</v>
      </c>
      <c r="AX326" s="36">
        <f t="shared" si="359"/>
        <v>4.6787273861509666E-2</v>
      </c>
      <c r="AY326" s="36">
        <f t="shared" si="359"/>
        <v>6.3775510204081634E-2</v>
      </c>
      <c r="AZ326" s="36">
        <f t="shared" si="359"/>
        <v>3.1375703942075624E-2</v>
      </c>
      <c r="BA326" s="36">
        <f t="shared" si="359"/>
        <v>2.7459954233409609E-2</v>
      </c>
      <c r="BB326" s="36">
        <f t="shared" si="359"/>
        <v>2.3206751054852322E-2</v>
      </c>
      <c r="BC326" s="36">
        <f t="shared" si="359"/>
        <v>2.4447949526813881E-2</v>
      </c>
      <c r="BD326" s="36">
        <f t="shared" si="359"/>
        <v>2.1079258010118045E-2</v>
      </c>
      <c r="BE326" s="36">
        <f t="shared" si="359"/>
        <v>1.6488046166529265E-2</v>
      </c>
      <c r="BF326" s="36">
        <f t="shared" si="359"/>
        <v>1.0486891385767791E-2</v>
      </c>
      <c r="BG326" s="36">
        <f t="shared" si="359"/>
        <v>5.2122114668652275E-3</v>
      </c>
      <c r="BH326" s="36">
        <f t="shared" si="359"/>
        <v>0</v>
      </c>
      <c r="BI326" s="36">
        <f t="shared" si="359"/>
        <v>0</v>
      </c>
      <c r="BJ326" s="36">
        <f t="shared" si="359"/>
        <v>0</v>
      </c>
      <c r="BK326" s="36">
        <f t="shared" si="359"/>
        <v>0</v>
      </c>
      <c r="BL326" s="36">
        <f t="shared" si="359"/>
        <v>0</v>
      </c>
      <c r="BM326" s="36">
        <f t="shared" si="359"/>
        <v>0</v>
      </c>
      <c r="BN326" s="36">
        <f t="shared" si="359"/>
        <v>0</v>
      </c>
      <c r="BO326" s="36">
        <f t="shared" si="359"/>
        <v>0</v>
      </c>
      <c r="BP326" s="36">
        <f t="shared" si="359"/>
        <v>0</v>
      </c>
      <c r="BQ326" s="36">
        <f t="shared" si="359"/>
        <v>0</v>
      </c>
      <c r="BR326" s="36">
        <f t="shared" si="359"/>
        <v>0</v>
      </c>
      <c r="BS326" s="36">
        <f t="shared" si="359"/>
        <v>0</v>
      </c>
      <c r="BT326" s="36">
        <f t="shared" si="359"/>
        <v>0</v>
      </c>
      <c r="BU326" s="36">
        <f t="shared" si="359"/>
        <v>0</v>
      </c>
      <c r="BV326" s="36">
        <f t="shared" si="359"/>
        <v>0</v>
      </c>
      <c r="BW326" s="36">
        <f t="shared" si="359"/>
        <v>0</v>
      </c>
    </row>
    <row r="327" spans="1:75">
      <c r="A327" s="61" t="s">
        <v>269</v>
      </c>
      <c r="B327" s="1">
        <f t="shared" ref="B327:AI327" si="360">IF(ISNUMBER(B114-B185-B256),IF(ROUND(B114-B185-B256,3)&lt;0,ROUND(B114-B185-B256,3)+0.001,ROUND(B114-B185-B256,3)),"…")</f>
        <v>0</v>
      </c>
      <c r="C327" s="1">
        <f t="shared" si="360"/>
        <v>0</v>
      </c>
      <c r="D327" s="1">
        <f t="shared" si="360"/>
        <v>0</v>
      </c>
      <c r="E327" s="1">
        <f t="shared" si="360"/>
        <v>1E-3</v>
      </c>
      <c r="F327" s="1">
        <f t="shared" si="360"/>
        <v>0</v>
      </c>
      <c r="G327" s="1">
        <f t="shared" si="360"/>
        <v>0</v>
      </c>
      <c r="H327" s="1">
        <f t="shared" si="360"/>
        <v>0</v>
      </c>
      <c r="I327" s="1">
        <f t="shared" si="360"/>
        <v>0</v>
      </c>
      <c r="J327" s="1">
        <f t="shared" si="360"/>
        <v>0</v>
      </c>
      <c r="K327" s="1">
        <f t="shared" si="360"/>
        <v>0</v>
      </c>
      <c r="L327" s="1">
        <f t="shared" si="360"/>
        <v>0</v>
      </c>
      <c r="M327" s="1">
        <f t="shared" si="360"/>
        <v>0</v>
      </c>
      <c r="N327" s="1">
        <f t="shared" si="360"/>
        <v>0</v>
      </c>
      <c r="O327" s="1">
        <f t="shared" si="360"/>
        <v>0</v>
      </c>
      <c r="P327" s="1">
        <f t="shared" si="360"/>
        <v>0</v>
      </c>
      <c r="Q327" s="1">
        <f t="shared" si="360"/>
        <v>0</v>
      </c>
      <c r="R327" s="1">
        <f t="shared" si="360"/>
        <v>0</v>
      </c>
      <c r="S327" s="1">
        <f t="shared" si="360"/>
        <v>0</v>
      </c>
      <c r="T327" s="1">
        <f t="shared" si="360"/>
        <v>0</v>
      </c>
      <c r="U327" s="1">
        <f t="shared" si="360"/>
        <v>0</v>
      </c>
      <c r="V327" s="1">
        <f t="shared" si="360"/>
        <v>0</v>
      </c>
      <c r="W327" s="1">
        <f t="shared" si="360"/>
        <v>0</v>
      </c>
      <c r="X327" s="1">
        <f t="shared" si="360"/>
        <v>0</v>
      </c>
      <c r="Y327" s="1">
        <f t="shared" si="360"/>
        <v>0</v>
      </c>
      <c r="Z327" s="1">
        <f t="shared" si="360"/>
        <v>0</v>
      </c>
      <c r="AA327" s="1">
        <f t="shared" si="360"/>
        <v>0</v>
      </c>
      <c r="AB327" s="1">
        <f t="shared" si="360"/>
        <v>0</v>
      </c>
      <c r="AC327" s="1">
        <f t="shared" si="360"/>
        <v>0</v>
      </c>
      <c r="AD327" s="1">
        <f t="shared" si="360"/>
        <v>0</v>
      </c>
      <c r="AE327" s="1">
        <f t="shared" si="360"/>
        <v>1E-3</v>
      </c>
      <c r="AF327" s="1">
        <f t="shared" si="360"/>
        <v>0</v>
      </c>
      <c r="AG327" s="1">
        <f t="shared" si="360"/>
        <v>1E-3</v>
      </c>
      <c r="AH327" s="1">
        <f t="shared" si="360"/>
        <v>0</v>
      </c>
      <c r="AI327" s="1">
        <f t="shared" si="360"/>
        <v>0</v>
      </c>
      <c r="AJ327" s="1">
        <f t="shared" ref="AJ327:AK327" si="361">IF(ISNUMBER(AJ114-AJ185-AJ256),IF(ROUND(AJ114-AJ185-AJ256,3)&lt;0,ROUND(AJ114-AJ185-AJ256,3)+0.001,ROUND(AJ114-AJ185-AJ256,3)),"…")</f>
        <v>0</v>
      </c>
      <c r="AK327" s="1">
        <f t="shared" si="361"/>
        <v>0</v>
      </c>
      <c r="AM327" s="61" t="s">
        <v>269</v>
      </c>
      <c r="AN327" s="36" t="str">
        <f t="shared" ref="AN327:BW327" si="362">IF(ISNUMBER(B327/B$43),B327/B$43,"…")</f>
        <v>…</v>
      </c>
      <c r="AO327" s="36" t="str">
        <f t="shared" si="362"/>
        <v>…</v>
      </c>
      <c r="AP327" s="36" t="str">
        <f t="shared" si="362"/>
        <v>…</v>
      </c>
      <c r="AQ327" s="36" t="str">
        <f t="shared" si="362"/>
        <v>…</v>
      </c>
      <c r="AR327" s="36" t="str">
        <f t="shared" si="362"/>
        <v>…</v>
      </c>
      <c r="AS327" s="36" t="str">
        <f t="shared" si="362"/>
        <v>…</v>
      </c>
      <c r="AT327" s="36" t="str">
        <f t="shared" si="362"/>
        <v>…</v>
      </c>
      <c r="AU327" s="36" t="str">
        <f t="shared" si="362"/>
        <v>…</v>
      </c>
      <c r="AV327" s="36" t="str">
        <f t="shared" si="362"/>
        <v>…</v>
      </c>
      <c r="AW327" s="36" t="str">
        <f t="shared" si="362"/>
        <v>…</v>
      </c>
      <c r="AX327" s="36">
        <f t="shared" si="362"/>
        <v>0</v>
      </c>
      <c r="AY327" s="36">
        <f t="shared" si="362"/>
        <v>0</v>
      </c>
      <c r="AZ327" s="36">
        <f t="shared" si="362"/>
        <v>0</v>
      </c>
      <c r="BA327" s="36">
        <f t="shared" si="362"/>
        <v>0</v>
      </c>
      <c r="BB327" s="36">
        <f t="shared" si="362"/>
        <v>0</v>
      </c>
      <c r="BC327" s="36">
        <f t="shared" si="362"/>
        <v>0</v>
      </c>
      <c r="BD327" s="36">
        <f t="shared" si="362"/>
        <v>0</v>
      </c>
      <c r="BE327" s="36">
        <f t="shared" si="362"/>
        <v>0</v>
      </c>
      <c r="BF327" s="36">
        <f t="shared" si="362"/>
        <v>0</v>
      </c>
      <c r="BG327" s="36">
        <f t="shared" si="362"/>
        <v>0</v>
      </c>
      <c r="BH327" s="36">
        <f t="shared" si="362"/>
        <v>0</v>
      </c>
      <c r="BI327" s="36">
        <f t="shared" si="362"/>
        <v>0</v>
      </c>
      <c r="BJ327" s="36">
        <f t="shared" si="362"/>
        <v>0</v>
      </c>
      <c r="BK327" s="36">
        <f t="shared" si="362"/>
        <v>0</v>
      </c>
      <c r="BL327" s="36">
        <f t="shared" si="362"/>
        <v>0</v>
      </c>
      <c r="BM327" s="36">
        <f t="shared" si="362"/>
        <v>0</v>
      </c>
      <c r="BN327" s="36">
        <f t="shared" si="362"/>
        <v>0</v>
      </c>
      <c r="BO327" s="36">
        <f t="shared" si="362"/>
        <v>0</v>
      </c>
      <c r="BP327" s="36">
        <f t="shared" si="362"/>
        <v>0</v>
      </c>
      <c r="BQ327" s="36">
        <f t="shared" si="362"/>
        <v>6.430041152263375E-5</v>
      </c>
      <c r="BR327" s="36">
        <f t="shared" si="362"/>
        <v>0</v>
      </c>
      <c r="BS327" s="36">
        <f t="shared" si="362"/>
        <v>6.3139285263290819E-5</v>
      </c>
      <c r="BT327" s="36">
        <f t="shared" si="362"/>
        <v>0</v>
      </c>
      <c r="BU327" s="36">
        <f t="shared" si="362"/>
        <v>0</v>
      </c>
      <c r="BV327" s="36">
        <f t="shared" si="362"/>
        <v>0</v>
      </c>
      <c r="BW327" s="36">
        <f t="shared" si="362"/>
        <v>0</v>
      </c>
    </row>
    <row r="328" spans="1:75">
      <c r="A328" s="61" t="s">
        <v>270</v>
      </c>
      <c r="B328" s="1">
        <f t="shared" ref="B328:AI328" si="363">IF(ISNUMBER(B115-B186-B257),IF(ROUND(B115-B186-B257,3)&lt;0,ROUND(B115-B186-B257,3)+0.001,ROUND(B115-B186-B257,3)),"…")</f>
        <v>0</v>
      </c>
      <c r="C328" s="1">
        <f t="shared" si="363"/>
        <v>0</v>
      </c>
      <c r="D328" s="1">
        <f t="shared" si="363"/>
        <v>0</v>
      </c>
      <c r="E328" s="1">
        <f t="shared" si="363"/>
        <v>0</v>
      </c>
      <c r="F328" s="1">
        <f t="shared" si="363"/>
        <v>0</v>
      </c>
      <c r="G328" s="1">
        <f t="shared" si="363"/>
        <v>0</v>
      </c>
      <c r="H328" s="1">
        <f t="shared" si="363"/>
        <v>0</v>
      </c>
      <c r="I328" s="1">
        <f t="shared" si="363"/>
        <v>0</v>
      </c>
      <c r="J328" s="1">
        <f t="shared" si="363"/>
        <v>0</v>
      </c>
      <c r="K328" s="1">
        <f t="shared" si="363"/>
        <v>0</v>
      </c>
      <c r="L328" s="1">
        <f t="shared" si="363"/>
        <v>0</v>
      </c>
      <c r="M328" s="1">
        <f t="shared" si="363"/>
        <v>0</v>
      </c>
      <c r="N328" s="1">
        <f t="shared" si="363"/>
        <v>0</v>
      </c>
      <c r="O328" s="1">
        <f t="shared" si="363"/>
        <v>0</v>
      </c>
      <c r="P328" s="1">
        <f t="shared" si="363"/>
        <v>0</v>
      </c>
      <c r="Q328" s="1">
        <f t="shared" si="363"/>
        <v>0</v>
      </c>
      <c r="R328" s="1">
        <f t="shared" si="363"/>
        <v>0</v>
      </c>
      <c r="S328" s="1">
        <f t="shared" si="363"/>
        <v>0</v>
      </c>
      <c r="T328" s="1">
        <f t="shared" si="363"/>
        <v>0</v>
      </c>
      <c r="U328" s="1">
        <f t="shared" si="363"/>
        <v>0</v>
      </c>
      <c r="V328" s="1">
        <f t="shared" si="363"/>
        <v>0</v>
      </c>
      <c r="W328" s="1">
        <f t="shared" si="363"/>
        <v>0</v>
      </c>
      <c r="X328" s="1">
        <f t="shared" si="363"/>
        <v>0</v>
      </c>
      <c r="Y328" s="1">
        <f t="shared" si="363"/>
        <v>0</v>
      </c>
      <c r="Z328" s="1">
        <f t="shared" si="363"/>
        <v>0</v>
      </c>
      <c r="AA328" s="1">
        <f t="shared" si="363"/>
        <v>0</v>
      </c>
      <c r="AB328" s="1">
        <f t="shared" si="363"/>
        <v>0</v>
      </c>
      <c r="AC328" s="1">
        <f t="shared" si="363"/>
        <v>0</v>
      </c>
      <c r="AD328" s="1">
        <f t="shared" si="363"/>
        <v>0</v>
      </c>
      <c r="AE328" s="1">
        <f t="shared" si="363"/>
        <v>0</v>
      </c>
      <c r="AF328" s="1">
        <f t="shared" si="363"/>
        <v>0</v>
      </c>
      <c r="AG328" s="1">
        <f t="shared" si="363"/>
        <v>0</v>
      </c>
      <c r="AH328" s="1">
        <f t="shared" si="363"/>
        <v>1E-3</v>
      </c>
      <c r="AI328" s="1">
        <f t="shared" si="363"/>
        <v>0</v>
      </c>
      <c r="AJ328" s="1">
        <f t="shared" ref="AJ328:AK328" si="364">IF(ISNUMBER(AJ115-AJ186-AJ257),IF(ROUND(AJ115-AJ186-AJ257,3)&lt;0,ROUND(AJ115-AJ186-AJ257,3)+0.001,ROUND(AJ115-AJ186-AJ257,3)),"…")</f>
        <v>1E-3</v>
      </c>
      <c r="AK328" s="1">
        <f t="shared" si="364"/>
        <v>0</v>
      </c>
      <c r="AM328" s="61" t="s">
        <v>270</v>
      </c>
      <c r="AN328" s="36" t="str">
        <f t="shared" ref="AN328:BW328" si="365">IF(ISNUMBER(B328/B$44),B328/B$44,"…")</f>
        <v>…</v>
      </c>
      <c r="AO328" s="36" t="str">
        <f t="shared" si="365"/>
        <v>…</v>
      </c>
      <c r="AP328" s="36" t="str">
        <f t="shared" si="365"/>
        <v>…</v>
      </c>
      <c r="AQ328" s="36" t="str">
        <f t="shared" si="365"/>
        <v>…</v>
      </c>
      <c r="AR328" s="36" t="str">
        <f t="shared" si="365"/>
        <v>…</v>
      </c>
      <c r="AS328" s="36" t="str">
        <f t="shared" si="365"/>
        <v>…</v>
      </c>
      <c r="AT328" s="36" t="str">
        <f t="shared" si="365"/>
        <v>…</v>
      </c>
      <c r="AU328" s="36" t="str">
        <f t="shared" si="365"/>
        <v>…</v>
      </c>
      <c r="AV328" s="36" t="str">
        <f t="shared" si="365"/>
        <v>…</v>
      </c>
      <c r="AW328" s="36">
        <f t="shared" si="365"/>
        <v>0</v>
      </c>
      <c r="AX328" s="36">
        <f t="shared" si="365"/>
        <v>0</v>
      </c>
      <c r="AY328" s="36">
        <f t="shared" si="365"/>
        <v>0</v>
      </c>
      <c r="AZ328" s="36">
        <f t="shared" si="365"/>
        <v>0</v>
      </c>
      <c r="BA328" s="36">
        <f t="shared" si="365"/>
        <v>0</v>
      </c>
      <c r="BB328" s="36">
        <f t="shared" si="365"/>
        <v>0</v>
      </c>
      <c r="BC328" s="36">
        <f t="shared" si="365"/>
        <v>0</v>
      </c>
      <c r="BD328" s="36">
        <f t="shared" si="365"/>
        <v>0</v>
      </c>
      <c r="BE328" s="36">
        <f t="shared" si="365"/>
        <v>0</v>
      </c>
      <c r="BF328" s="36">
        <f t="shared" si="365"/>
        <v>0</v>
      </c>
      <c r="BG328" s="36">
        <f t="shared" si="365"/>
        <v>0</v>
      </c>
      <c r="BH328" s="36">
        <f t="shared" si="365"/>
        <v>0</v>
      </c>
      <c r="BI328" s="36">
        <f t="shared" si="365"/>
        <v>0</v>
      </c>
      <c r="BJ328" s="36">
        <f t="shared" si="365"/>
        <v>0</v>
      </c>
      <c r="BK328" s="36">
        <f t="shared" si="365"/>
        <v>0</v>
      </c>
      <c r="BL328" s="36">
        <f t="shared" si="365"/>
        <v>0</v>
      </c>
      <c r="BM328" s="36">
        <f t="shared" si="365"/>
        <v>0</v>
      </c>
      <c r="BN328" s="36">
        <f t="shared" si="365"/>
        <v>0</v>
      </c>
      <c r="BO328" s="36">
        <f t="shared" si="365"/>
        <v>0</v>
      </c>
      <c r="BP328" s="36">
        <f t="shared" si="365"/>
        <v>0</v>
      </c>
      <c r="BQ328" s="36">
        <f t="shared" si="365"/>
        <v>0</v>
      </c>
      <c r="BR328" s="36">
        <f t="shared" si="365"/>
        <v>0</v>
      </c>
      <c r="BS328" s="36">
        <f t="shared" si="365"/>
        <v>0</v>
      </c>
      <c r="BT328" s="36">
        <f t="shared" si="365"/>
        <v>3.0561413159744509E-5</v>
      </c>
      <c r="BU328" s="36">
        <f t="shared" si="365"/>
        <v>0</v>
      </c>
      <c r="BV328" s="36">
        <f t="shared" si="365"/>
        <v>2.7705435806505236E-5</v>
      </c>
      <c r="BW328" s="36">
        <f t="shared" si="365"/>
        <v>0</v>
      </c>
    </row>
    <row r="329" spans="1:75">
      <c r="A329" s="61" t="s">
        <v>271</v>
      </c>
      <c r="B329" s="1">
        <f t="shared" ref="B329:AI329" si="366">IF(ISNUMBER(B116-B187-B258),IF(ROUND(B116-B187-B258,3)&lt;0,ROUND(B116-B187-B258,3)+0.001,ROUND(B116-B187-B258,3)),"…")</f>
        <v>0</v>
      </c>
      <c r="C329" s="1">
        <f t="shared" si="366"/>
        <v>0</v>
      </c>
      <c r="D329" s="1">
        <f t="shared" si="366"/>
        <v>0</v>
      </c>
      <c r="E329" s="1">
        <f t="shared" si="366"/>
        <v>0</v>
      </c>
      <c r="F329" s="1">
        <f t="shared" si="366"/>
        <v>0</v>
      </c>
      <c r="G329" s="1">
        <f t="shared" si="366"/>
        <v>0</v>
      </c>
      <c r="H329" s="1">
        <f t="shared" si="366"/>
        <v>0</v>
      </c>
      <c r="I329" s="1">
        <f t="shared" si="366"/>
        <v>0</v>
      </c>
      <c r="J329" s="1">
        <f t="shared" si="366"/>
        <v>0</v>
      </c>
      <c r="K329" s="1">
        <f t="shared" si="366"/>
        <v>0</v>
      </c>
      <c r="L329" s="1">
        <f t="shared" si="366"/>
        <v>0</v>
      </c>
      <c r="M329" s="1">
        <f t="shared" si="366"/>
        <v>0</v>
      </c>
      <c r="N329" s="1">
        <f t="shared" si="366"/>
        <v>0</v>
      </c>
      <c r="O329" s="1">
        <f t="shared" si="366"/>
        <v>0</v>
      </c>
      <c r="P329" s="1">
        <f t="shared" si="366"/>
        <v>0</v>
      </c>
      <c r="Q329" s="1">
        <f t="shared" si="366"/>
        <v>0</v>
      </c>
      <c r="R329" s="1">
        <f t="shared" si="366"/>
        <v>0</v>
      </c>
      <c r="S329" s="1">
        <f t="shared" si="366"/>
        <v>0</v>
      </c>
      <c r="T329" s="1">
        <f t="shared" si="366"/>
        <v>0</v>
      </c>
      <c r="U329" s="1">
        <f t="shared" si="366"/>
        <v>0</v>
      </c>
      <c r="V329" s="1">
        <f t="shared" si="366"/>
        <v>0</v>
      </c>
      <c r="W329" s="1">
        <f t="shared" si="366"/>
        <v>0</v>
      </c>
      <c r="X329" s="1">
        <f t="shared" si="366"/>
        <v>0</v>
      </c>
      <c r="Y329" s="1">
        <f t="shared" si="366"/>
        <v>0</v>
      </c>
      <c r="Z329" s="1">
        <f t="shared" si="366"/>
        <v>0</v>
      </c>
      <c r="AA329" s="1">
        <f t="shared" si="366"/>
        <v>0</v>
      </c>
      <c r="AB329" s="1">
        <f t="shared" si="366"/>
        <v>0</v>
      </c>
      <c r="AC329" s="1">
        <f t="shared" si="366"/>
        <v>0</v>
      </c>
      <c r="AD329" s="1">
        <f t="shared" si="366"/>
        <v>0</v>
      </c>
      <c r="AE329" s="1">
        <f t="shared" si="366"/>
        <v>0</v>
      </c>
      <c r="AF329" s="1">
        <f t="shared" si="366"/>
        <v>0</v>
      </c>
      <c r="AG329" s="1">
        <f t="shared" si="366"/>
        <v>0</v>
      </c>
      <c r="AH329" s="1">
        <f t="shared" si="366"/>
        <v>0</v>
      </c>
      <c r="AI329" s="1">
        <f t="shared" si="366"/>
        <v>0</v>
      </c>
      <c r="AJ329" s="1">
        <f t="shared" ref="AJ329:AK329" si="367">IF(ISNUMBER(AJ116-AJ187-AJ258),IF(ROUND(AJ116-AJ187-AJ258,3)&lt;0,ROUND(AJ116-AJ187-AJ258,3)+0.001,ROUND(AJ116-AJ187-AJ258,3)),"…")</f>
        <v>0</v>
      </c>
      <c r="AK329" s="1">
        <f t="shared" si="367"/>
        <v>1E-3</v>
      </c>
      <c r="AM329" s="61" t="s">
        <v>271</v>
      </c>
      <c r="AN329" s="36">
        <f t="shared" ref="AN329:BW329" si="368">IF(ISNUMBER(B329/B$45),B329/B$45,"…")</f>
        <v>0</v>
      </c>
      <c r="AO329" s="36">
        <f t="shared" si="368"/>
        <v>0</v>
      </c>
      <c r="AP329" s="36">
        <f t="shared" si="368"/>
        <v>0</v>
      </c>
      <c r="AQ329" s="36">
        <f t="shared" si="368"/>
        <v>0</v>
      </c>
      <c r="AR329" s="36">
        <f t="shared" si="368"/>
        <v>0</v>
      </c>
      <c r="AS329" s="36">
        <f t="shared" si="368"/>
        <v>0</v>
      </c>
      <c r="AT329" s="36">
        <f t="shared" si="368"/>
        <v>0</v>
      </c>
      <c r="AU329" s="36">
        <f t="shared" si="368"/>
        <v>0</v>
      </c>
      <c r="AV329" s="36">
        <f t="shared" si="368"/>
        <v>0</v>
      </c>
      <c r="AW329" s="36">
        <f t="shared" si="368"/>
        <v>0</v>
      </c>
      <c r="AX329" s="36">
        <f t="shared" si="368"/>
        <v>0</v>
      </c>
      <c r="AY329" s="36">
        <f t="shared" si="368"/>
        <v>0</v>
      </c>
      <c r="AZ329" s="36">
        <f t="shared" si="368"/>
        <v>0</v>
      </c>
      <c r="BA329" s="36">
        <f t="shared" si="368"/>
        <v>0</v>
      </c>
      <c r="BB329" s="36">
        <f t="shared" si="368"/>
        <v>0</v>
      </c>
      <c r="BC329" s="36">
        <f t="shared" si="368"/>
        <v>0</v>
      </c>
      <c r="BD329" s="36">
        <f t="shared" si="368"/>
        <v>0</v>
      </c>
      <c r="BE329" s="36">
        <f t="shared" si="368"/>
        <v>0</v>
      </c>
      <c r="BF329" s="36">
        <f t="shared" si="368"/>
        <v>0</v>
      </c>
      <c r="BG329" s="36">
        <f t="shared" si="368"/>
        <v>0</v>
      </c>
      <c r="BH329" s="36">
        <f t="shared" si="368"/>
        <v>0</v>
      </c>
      <c r="BI329" s="36">
        <f t="shared" si="368"/>
        <v>0</v>
      </c>
      <c r="BJ329" s="36">
        <f t="shared" si="368"/>
        <v>0</v>
      </c>
      <c r="BK329" s="36">
        <f t="shared" si="368"/>
        <v>0</v>
      </c>
      <c r="BL329" s="36">
        <f t="shared" si="368"/>
        <v>0</v>
      </c>
      <c r="BM329" s="36">
        <f t="shared" si="368"/>
        <v>0</v>
      </c>
      <c r="BN329" s="36">
        <f t="shared" si="368"/>
        <v>0</v>
      </c>
      <c r="BO329" s="36">
        <f t="shared" si="368"/>
        <v>0</v>
      </c>
      <c r="BP329" s="36">
        <f t="shared" si="368"/>
        <v>0</v>
      </c>
      <c r="BQ329" s="36">
        <f t="shared" si="368"/>
        <v>0</v>
      </c>
      <c r="BR329" s="36">
        <f t="shared" si="368"/>
        <v>0</v>
      </c>
      <c r="BS329" s="36">
        <f t="shared" si="368"/>
        <v>0</v>
      </c>
      <c r="BT329" s="36">
        <f t="shared" si="368"/>
        <v>0</v>
      </c>
      <c r="BU329" s="36">
        <f t="shared" si="368"/>
        <v>0</v>
      </c>
      <c r="BV329" s="36">
        <f t="shared" si="368"/>
        <v>0</v>
      </c>
      <c r="BW329" s="36">
        <f t="shared" si="368"/>
        <v>4.9067713444553486E-5</v>
      </c>
    </row>
    <row r="330" spans="1:75">
      <c r="A330" s="61" t="s">
        <v>272</v>
      </c>
      <c r="B330" s="1">
        <f t="shared" ref="B330:AI330" si="369">IF(ISNUMBER(B117-B188-B259),IF(ROUND(B117-B188-B259,3)&lt;0,ROUND(B117-B188-B259,3)+0.001,ROUND(B117-B188-B259,3)),"…")</f>
        <v>0</v>
      </c>
      <c r="C330" s="1">
        <f t="shared" si="369"/>
        <v>0</v>
      </c>
      <c r="D330" s="1">
        <f t="shared" si="369"/>
        <v>0</v>
      </c>
      <c r="E330" s="1">
        <f t="shared" si="369"/>
        <v>0</v>
      </c>
      <c r="F330" s="1">
        <f t="shared" si="369"/>
        <v>0</v>
      </c>
      <c r="G330" s="1">
        <f t="shared" si="369"/>
        <v>0</v>
      </c>
      <c r="H330" s="1">
        <f t="shared" si="369"/>
        <v>0</v>
      </c>
      <c r="I330" s="1">
        <f t="shared" si="369"/>
        <v>0</v>
      </c>
      <c r="J330" s="1">
        <f t="shared" si="369"/>
        <v>0</v>
      </c>
      <c r="K330" s="1">
        <f t="shared" si="369"/>
        <v>0</v>
      </c>
      <c r="L330" s="1">
        <f t="shared" si="369"/>
        <v>0</v>
      </c>
      <c r="M330" s="1">
        <f t="shared" si="369"/>
        <v>0</v>
      </c>
      <c r="N330" s="1">
        <f t="shared" si="369"/>
        <v>0</v>
      </c>
      <c r="O330" s="1">
        <f t="shared" si="369"/>
        <v>0</v>
      </c>
      <c r="P330" s="1">
        <f t="shared" si="369"/>
        <v>0</v>
      </c>
      <c r="Q330" s="1">
        <f t="shared" si="369"/>
        <v>0</v>
      </c>
      <c r="R330" s="1">
        <f t="shared" si="369"/>
        <v>0</v>
      </c>
      <c r="S330" s="1">
        <f t="shared" si="369"/>
        <v>0</v>
      </c>
      <c r="T330" s="1">
        <f t="shared" si="369"/>
        <v>0</v>
      </c>
      <c r="U330" s="1">
        <f t="shared" si="369"/>
        <v>0</v>
      </c>
      <c r="V330" s="1">
        <f t="shared" si="369"/>
        <v>0</v>
      </c>
      <c r="W330" s="1">
        <f t="shared" si="369"/>
        <v>0</v>
      </c>
      <c r="X330" s="1">
        <f t="shared" si="369"/>
        <v>0</v>
      </c>
      <c r="Y330" s="1">
        <f t="shared" si="369"/>
        <v>0</v>
      </c>
      <c r="Z330" s="1">
        <f t="shared" si="369"/>
        <v>1E-3</v>
      </c>
      <c r="AA330" s="1">
        <f t="shared" si="369"/>
        <v>0</v>
      </c>
      <c r="AB330" s="1">
        <f t="shared" si="369"/>
        <v>0</v>
      </c>
      <c r="AC330" s="1">
        <f t="shared" si="369"/>
        <v>0</v>
      </c>
      <c r="AD330" s="1">
        <f t="shared" si="369"/>
        <v>0</v>
      </c>
      <c r="AE330" s="1">
        <f t="shared" si="369"/>
        <v>0</v>
      </c>
      <c r="AF330" s="1">
        <f t="shared" si="369"/>
        <v>0</v>
      </c>
      <c r="AG330" s="1">
        <f t="shared" si="369"/>
        <v>0</v>
      </c>
      <c r="AH330" s="1">
        <f t="shared" si="369"/>
        <v>0</v>
      </c>
      <c r="AI330" s="1">
        <f t="shared" si="369"/>
        <v>0</v>
      </c>
      <c r="AJ330" s="1">
        <f t="shared" ref="AJ330:AK330" si="370">IF(ISNUMBER(AJ117-AJ188-AJ259),IF(ROUND(AJ117-AJ188-AJ259,3)&lt;0,ROUND(AJ117-AJ188-AJ259,3)+0.001,ROUND(AJ117-AJ188-AJ259,3)),"…")</f>
        <v>0</v>
      </c>
      <c r="AK330" s="1">
        <f t="shared" si="370"/>
        <v>0</v>
      </c>
      <c r="AM330" s="61" t="s">
        <v>272</v>
      </c>
      <c r="AN330" s="36" t="str">
        <f t="shared" ref="AN330:BW330" si="371">IF(ISNUMBER(B330/B$46),B330/B$46,"…")</f>
        <v>…</v>
      </c>
      <c r="AO330" s="36" t="str">
        <f t="shared" si="371"/>
        <v>…</v>
      </c>
      <c r="AP330" s="36" t="str">
        <f t="shared" si="371"/>
        <v>…</v>
      </c>
      <c r="AQ330" s="36" t="str">
        <f t="shared" si="371"/>
        <v>…</v>
      </c>
      <c r="AR330" s="36" t="str">
        <f t="shared" si="371"/>
        <v>…</v>
      </c>
      <c r="AS330" s="36" t="str">
        <f t="shared" si="371"/>
        <v>…</v>
      </c>
      <c r="AT330" s="36" t="str">
        <f t="shared" si="371"/>
        <v>…</v>
      </c>
      <c r="AU330" s="36" t="str">
        <f t="shared" si="371"/>
        <v>…</v>
      </c>
      <c r="AV330" s="36">
        <f t="shared" si="371"/>
        <v>0</v>
      </c>
      <c r="AW330" s="36">
        <f t="shared" si="371"/>
        <v>0</v>
      </c>
      <c r="AX330" s="36">
        <f t="shared" si="371"/>
        <v>0</v>
      </c>
      <c r="AY330" s="36">
        <f t="shared" si="371"/>
        <v>0</v>
      </c>
      <c r="AZ330" s="36">
        <f t="shared" si="371"/>
        <v>0</v>
      </c>
      <c r="BA330" s="36">
        <f t="shared" si="371"/>
        <v>0</v>
      </c>
      <c r="BB330" s="36">
        <f t="shared" si="371"/>
        <v>0</v>
      </c>
      <c r="BC330" s="36">
        <f t="shared" si="371"/>
        <v>0</v>
      </c>
      <c r="BD330" s="36">
        <f t="shared" si="371"/>
        <v>0</v>
      </c>
      <c r="BE330" s="36">
        <f t="shared" si="371"/>
        <v>0</v>
      </c>
      <c r="BF330" s="36">
        <f t="shared" si="371"/>
        <v>0</v>
      </c>
      <c r="BG330" s="36">
        <f t="shared" si="371"/>
        <v>0</v>
      </c>
      <c r="BH330" s="36">
        <f t="shared" si="371"/>
        <v>0</v>
      </c>
      <c r="BI330" s="36">
        <f t="shared" si="371"/>
        <v>0</v>
      </c>
      <c r="BJ330" s="36">
        <f t="shared" si="371"/>
        <v>0</v>
      </c>
      <c r="BK330" s="36">
        <f t="shared" si="371"/>
        <v>0</v>
      </c>
      <c r="BL330" s="36">
        <f t="shared" si="371"/>
        <v>1.9040365575019041E-4</v>
      </c>
      <c r="BM330" s="36">
        <f t="shared" si="371"/>
        <v>0</v>
      </c>
      <c r="BN330" s="36">
        <f t="shared" si="371"/>
        <v>0</v>
      </c>
      <c r="BO330" s="36">
        <f t="shared" si="371"/>
        <v>0</v>
      </c>
      <c r="BP330" s="36">
        <f t="shared" si="371"/>
        <v>0</v>
      </c>
      <c r="BQ330" s="36">
        <f t="shared" si="371"/>
        <v>0</v>
      </c>
      <c r="BR330" s="36">
        <f t="shared" si="371"/>
        <v>0</v>
      </c>
      <c r="BS330" s="36">
        <f t="shared" si="371"/>
        <v>0</v>
      </c>
      <c r="BT330" s="36">
        <f t="shared" si="371"/>
        <v>0</v>
      </c>
      <c r="BU330" s="36">
        <f t="shared" si="371"/>
        <v>0</v>
      </c>
      <c r="BV330" s="36">
        <f t="shared" si="371"/>
        <v>0</v>
      </c>
      <c r="BW330" s="36">
        <f t="shared" si="371"/>
        <v>0</v>
      </c>
    </row>
    <row r="331" spans="1:75">
      <c r="A331" s="61" t="s">
        <v>273</v>
      </c>
      <c r="B331" s="1">
        <f t="shared" ref="B331:AI331" si="372">IF(ISNUMBER(B118-B189-B260),IF(ROUND(B118-B189-B260,3)&lt;0,ROUND(B118-B189-B260,3)+0.001,ROUND(B118-B189-B260,3)),"…")</f>
        <v>0</v>
      </c>
      <c r="C331" s="1">
        <f t="shared" si="372"/>
        <v>1E-3</v>
      </c>
      <c r="D331" s="1">
        <f t="shared" si="372"/>
        <v>0</v>
      </c>
      <c r="E331" s="1">
        <f t="shared" si="372"/>
        <v>0</v>
      </c>
      <c r="F331" s="1">
        <f t="shared" si="372"/>
        <v>0</v>
      </c>
      <c r="G331" s="1">
        <f t="shared" si="372"/>
        <v>0</v>
      </c>
      <c r="H331" s="1">
        <f t="shared" si="372"/>
        <v>0</v>
      </c>
      <c r="I331" s="1">
        <f t="shared" si="372"/>
        <v>0</v>
      </c>
      <c r="J331" s="1">
        <f t="shared" si="372"/>
        <v>0</v>
      </c>
      <c r="K331" s="1">
        <f t="shared" si="372"/>
        <v>0</v>
      </c>
      <c r="L331" s="1">
        <f t="shared" si="372"/>
        <v>0</v>
      </c>
      <c r="M331" s="1">
        <f t="shared" si="372"/>
        <v>0</v>
      </c>
      <c r="N331" s="1">
        <f t="shared" si="372"/>
        <v>0</v>
      </c>
      <c r="O331" s="1">
        <f t="shared" si="372"/>
        <v>1E-3</v>
      </c>
      <c r="P331" s="1">
        <f t="shared" si="372"/>
        <v>0</v>
      </c>
      <c r="Q331" s="1">
        <f t="shared" si="372"/>
        <v>0</v>
      </c>
      <c r="R331" s="1">
        <f t="shared" si="372"/>
        <v>0</v>
      </c>
      <c r="S331" s="1">
        <f t="shared" si="372"/>
        <v>0</v>
      </c>
      <c r="T331" s="1">
        <f t="shared" si="372"/>
        <v>0</v>
      </c>
      <c r="U331" s="1">
        <f t="shared" si="372"/>
        <v>0</v>
      </c>
      <c r="V331" s="1">
        <f t="shared" si="372"/>
        <v>0</v>
      </c>
      <c r="W331" s="1">
        <f t="shared" si="372"/>
        <v>0</v>
      </c>
      <c r="X331" s="1">
        <f t="shared" si="372"/>
        <v>0</v>
      </c>
      <c r="Y331" s="1">
        <f t="shared" si="372"/>
        <v>0</v>
      </c>
      <c r="Z331" s="1">
        <f t="shared" si="372"/>
        <v>0</v>
      </c>
      <c r="AA331" s="1">
        <f t="shared" si="372"/>
        <v>0</v>
      </c>
      <c r="AB331" s="1">
        <f t="shared" si="372"/>
        <v>0</v>
      </c>
      <c r="AC331" s="1">
        <f t="shared" si="372"/>
        <v>0</v>
      </c>
      <c r="AD331" s="1">
        <f t="shared" si="372"/>
        <v>0</v>
      </c>
      <c r="AE331" s="1">
        <f t="shared" si="372"/>
        <v>0</v>
      </c>
      <c r="AF331" s="1">
        <f t="shared" si="372"/>
        <v>0</v>
      </c>
      <c r="AG331" s="1">
        <f t="shared" si="372"/>
        <v>0</v>
      </c>
      <c r="AH331" s="1">
        <f t="shared" si="372"/>
        <v>1E-3</v>
      </c>
      <c r="AI331" s="1">
        <f t="shared" si="372"/>
        <v>0</v>
      </c>
      <c r="AJ331" s="1">
        <f t="shared" ref="AJ331:AK331" si="373">IF(ISNUMBER(AJ118-AJ189-AJ260),IF(ROUND(AJ118-AJ189-AJ260,3)&lt;0,ROUND(AJ118-AJ189-AJ260,3)+0.001,ROUND(AJ118-AJ189-AJ260,3)),"…")</f>
        <v>0</v>
      </c>
      <c r="AK331" s="1">
        <f t="shared" si="373"/>
        <v>0</v>
      </c>
      <c r="AM331" s="61" t="s">
        <v>273</v>
      </c>
      <c r="AN331" s="36">
        <f t="shared" ref="AN331:BW331" si="374">IF(ISNUMBER(B331/B$47),B331/B$47,"…")</f>
        <v>0</v>
      </c>
      <c r="AO331" s="36">
        <f t="shared" si="374"/>
        <v>6.5402223675604975E-4</v>
      </c>
      <c r="AP331" s="36">
        <f t="shared" si="374"/>
        <v>0</v>
      </c>
      <c r="AQ331" s="36">
        <f t="shared" si="374"/>
        <v>0</v>
      </c>
      <c r="AR331" s="36">
        <f t="shared" si="374"/>
        <v>0</v>
      </c>
      <c r="AS331" s="36">
        <f t="shared" si="374"/>
        <v>0</v>
      </c>
      <c r="AT331" s="36">
        <f t="shared" si="374"/>
        <v>0</v>
      </c>
      <c r="AU331" s="36">
        <f t="shared" si="374"/>
        <v>0</v>
      </c>
      <c r="AV331" s="36">
        <f t="shared" si="374"/>
        <v>0</v>
      </c>
      <c r="AW331" s="36">
        <f t="shared" si="374"/>
        <v>0</v>
      </c>
      <c r="AX331" s="36">
        <f t="shared" si="374"/>
        <v>0</v>
      </c>
      <c r="AY331" s="36">
        <f t="shared" si="374"/>
        <v>0</v>
      </c>
      <c r="AZ331" s="36">
        <f t="shared" si="374"/>
        <v>0</v>
      </c>
      <c r="BA331" s="36">
        <f t="shared" si="374"/>
        <v>4.7080979284369113E-4</v>
      </c>
      <c r="BB331" s="36">
        <f t="shared" si="374"/>
        <v>0</v>
      </c>
      <c r="BC331" s="36">
        <f t="shared" si="374"/>
        <v>0</v>
      </c>
      <c r="BD331" s="36">
        <f t="shared" si="374"/>
        <v>0</v>
      </c>
      <c r="BE331" s="36">
        <f t="shared" si="374"/>
        <v>0</v>
      </c>
      <c r="BF331" s="36">
        <f t="shared" si="374"/>
        <v>0</v>
      </c>
      <c r="BG331" s="36">
        <f t="shared" si="374"/>
        <v>0</v>
      </c>
      <c r="BH331" s="36">
        <f t="shared" si="374"/>
        <v>0</v>
      </c>
      <c r="BI331" s="36">
        <f t="shared" si="374"/>
        <v>0</v>
      </c>
      <c r="BJ331" s="36">
        <f t="shared" si="374"/>
        <v>0</v>
      </c>
      <c r="BK331" s="36">
        <f t="shared" si="374"/>
        <v>0</v>
      </c>
      <c r="BL331" s="36">
        <f t="shared" si="374"/>
        <v>0</v>
      </c>
      <c r="BM331" s="36">
        <f t="shared" si="374"/>
        <v>0</v>
      </c>
      <c r="BN331" s="36">
        <f t="shared" si="374"/>
        <v>0</v>
      </c>
      <c r="BO331" s="36">
        <f t="shared" si="374"/>
        <v>0</v>
      </c>
      <c r="BP331" s="36">
        <f t="shared" si="374"/>
        <v>0</v>
      </c>
      <c r="BQ331" s="36">
        <f t="shared" si="374"/>
        <v>0</v>
      </c>
      <c r="BR331" s="36">
        <f t="shared" si="374"/>
        <v>0</v>
      </c>
      <c r="BS331" s="36">
        <f t="shared" si="374"/>
        <v>0</v>
      </c>
      <c r="BT331" s="36">
        <f t="shared" si="374"/>
        <v>1.3640703860319192E-4</v>
      </c>
      <c r="BU331" s="36">
        <f t="shared" si="374"/>
        <v>0</v>
      </c>
      <c r="BV331" s="36">
        <f t="shared" si="374"/>
        <v>0</v>
      </c>
      <c r="BW331" s="36">
        <f t="shared" si="374"/>
        <v>0</v>
      </c>
    </row>
    <row r="332" spans="1:75">
      <c r="A332" s="61" t="s">
        <v>274</v>
      </c>
      <c r="B332" s="1">
        <f t="shared" ref="B332:AI332" si="375">IF(ISNUMBER(B119-B190-B261),IF(ROUND(B119-B190-B261,3)&lt;0,ROUND(B119-B190-B261,3)+0.001,ROUND(B119-B190-B261,3)),"…")</f>
        <v>3.5000000000000003E-2</v>
      </c>
      <c r="C332" s="1">
        <f t="shared" si="375"/>
        <v>3.6999999999999998E-2</v>
      </c>
      <c r="D332" s="1">
        <f t="shared" si="375"/>
        <v>3.5999999999999997E-2</v>
      </c>
      <c r="E332" s="1">
        <f t="shared" si="375"/>
        <v>3.2000000000000001E-2</v>
      </c>
      <c r="F332" s="1">
        <f t="shared" si="375"/>
        <v>3.1E-2</v>
      </c>
      <c r="G332" s="1">
        <f t="shared" si="375"/>
        <v>0.03</v>
      </c>
      <c r="H332" s="1">
        <f t="shared" si="375"/>
        <v>0</v>
      </c>
      <c r="I332" s="1">
        <f t="shared" si="375"/>
        <v>1E-3</v>
      </c>
      <c r="J332" s="1">
        <f t="shared" si="375"/>
        <v>0</v>
      </c>
      <c r="K332" s="1">
        <f t="shared" si="375"/>
        <v>0</v>
      </c>
      <c r="L332" s="1">
        <f t="shared" si="375"/>
        <v>0</v>
      </c>
      <c r="M332" s="1">
        <f t="shared" si="375"/>
        <v>0</v>
      </c>
      <c r="N332" s="1">
        <f t="shared" si="375"/>
        <v>0</v>
      </c>
      <c r="O332" s="1">
        <f t="shared" si="375"/>
        <v>0</v>
      </c>
      <c r="P332" s="1">
        <f t="shared" si="375"/>
        <v>0</v>
      </c>
      <c r="Q332" s="1">
        <f t="shared" si="375"/>
        <v>0</v>
      </c>
      <c r="R332" s="1">
        <f t="shared" si="375"/>
        <v>0</v>
      </c>
      <c r="S332" s="1">
        <f t="shared" si="375"/>
        <v>0</v>
      </c>
      <c r="T332" s="1">
        <f t="shared" si="375"/>
        <v>0</v>
      </c>
      <c r="U332" s="1">
        <f t="shared" si="375"/>
        <v>0</v>
      </c>
      <c r="V332" s="1">
        <f t="shared" si="375"/>
        <v>0</v>
      </c>
      <c r="W332" s="1">
        <f t="shared" si="375"/>
        <v>0</v>
      </c>
      <c r="X332" s="1">
        <f t="shared" si="375"/>
        <v>0</v>
      </c>
      <c r="Y332" s="1">
        <f t="shared" si="375"/>
        <v>0</v>
      </c>
      <c r="Z332" s="1">
        <f t="shared" si="375"/>
        <v>0</v>
      </c>
      <c r="AA332" s="1">
        <f t="shared" si="375"/>
        <v>1E-3</v>
      </c>
      <c r="AB332" s="1">
        <f t="shared" si="375"/>
        <v>0</v>
      </c>
      <c r="AC332" s="1">
        <f t="shared" si="375"/>
        <v>1E-3</v>
      </c>
      <c r="AD332" s="1">
        <f t="shared" si="375"/>
        <v>0</v>
      </c>
      <c r="AE332" s="1">
        <f t="shared" si="375"/>
        <v>0.499</v>
      </c>
      <c r="AF332" s="1">
        <f t="shared" si="375"/>
        <v>0.501</v>
      </c>
      <c r="AG332" s="1">
        <f t="shared" si="375"/>
        <v>0.5</v>
      </c>
      <c r="AH332" s="1">
        <f t="shared" si="375"/>
        <v>0.5</v>
      </c>
      <c r="AI332" s="1">
        <f t="shared" si="375"/>
        <v>0.5</v>
      </c>
      <c r="AJ332" s="1">
        <f t="shared" ref="AJ332:AK332" si="376">IF(ISNUMBER(AJ119-AJ190-AJ261),IF(ROUND(AJ119-AJ190-AJ261,3)&lt;0,ROUND(AJ119-AJ190-AJ261,3)+0.001,ROUND(AJ119-AJ190-AJ261,3)),"…")</f>
        <v>0.5</v>
      </c>
      <c r="AK332" s="1">
        <f t="shared" si="376"/>
        <v>0.5</v>
      </c>
      <c r="AM332" s="61" t="s">
        <v>274</v>
      </c>
      <c r="AN332" s="36">
        <f t="shared" ref="AN332:BW332" si="377">IF(ISNUMBER(B332/B$48),B332/B$48,"…")</f>
        <v>2.4121295658166782E-2</v>
      </c>
      <c r="AO332" s="36">
        <f t="shared" si="377"/>
        <v>2.3447401774397969E-2</v>
      </c>
      <c r="AP332" s="36">
        <f t="shared" si="377"/>
        <v>2.043132803632236E-2</v>
      </c>
      <c r="AQ332" s="36">
        <f t="shared" si="377"/>
        <v>1.6666666666666666E-2</v>
      </c>
      <c r="AR332" s="36">
        <f t="shared" si="377"/>
        <v>1.411015020482476E-2</v>
      </c>
      <c r="AS332" s="36">
        <f t="shared" si="377"/>
        <v>1.0803024846957146E-2</v>
      </c>
      <c r="AT332" s="36">
        <f t="shared" si="377"/>
        <v>0</v>
      </c>
      <c r="AU332" s="36">
        <f t="shared" si="377"/>
        <v>3.5511363636363637E-4</v>
      </c>
      <c r="AV332" s="36">
        <f t="shared" si="377"/>
        <v>0</v>
      </c>
      <c r="AW332" s="36">
        <f t="shared" si="377"/>
        <v>0</v>
      </c>
      <c r="AX332" s="36">
        <f t="shared" si="377"/>
        <v>0</v>
      </c>
      <c r="AY332" s="36">
        <f t="shared" si="377"/>
        <v>0</v>
      </c>
      <c r="AZ332" s="36">
        <f t="shared" si="377"/>
        <v>0</v>
      </c>
      <c r="BA332" s="36">
        <f t="shared" si="377"/>
        <v>0</v>
      </c>
      <c r="BB332" s="36">
        <f t="shared" si="377"/>
        <v>0</v>
      </c>
      <c r="BC332" s="36">
        <f t="shared" si="377"/>
        <v>0</v>
      </c>
      <c r="BD332" s="36">
        <f t="shared" si="377"/>
        <v>0</v>
      </c>
      <c r="BE332" s="36">
        <f t="shared" si="377"/>
        <v>0</v>
      </c>
      <c r="BF332" s="36">
        <f t="shared" si="377"/>
        <v>0</v>
      </c>
      <c r="BG332" s="36">
        <f t="shared" si="377"/>
        <v>0</v>
      </c>
      <c r="BH332" s="36">
        <f t="shared" si="377"/>
        <v>0</v>
      </c>
      <c r="BI332" s="36">
        <f t="shared" si="377"/>
        <v>0</v>
      </c>
      <c r="BJ332" s="36">
        <f t="shared" si="377"/>
        <v>0</v>
      </c>
      <c r="BK332" s="36">
        <f t="shared" si="377"/>
        <v>0</v>
      </c>
      <c r="BL332" s="36">
        <f t="shared" si="377"/>
        <v>0</v>
      </c>
      <c r="BM332" s="36">
        <f t="shared" si="377"/>
        <v>1.6883336147222692E-4</v>
      </c>
      <c r="BN332" s="36">
        <f t="shared" si="377"/>
        <v>0</v>
      </c>
      <c r="BO332" s="36">
        <f t="shared" si="377"/>
        <v>1.4467592592592592E-4</v>
      </c>
      <c r="BP332" s="36">
        <f t="shared" si="377"/>
        <v>0</v>
      </c>
      <c r="BQ332" s="36">
        <f t="shared" si="377"/>
        <v>5.7694531159671644E-2</v>
      </c>
      <c r="BR332" s="36">
        <f t="shared" si="377"/>
        <v>5.3275202041684393E-2</v>
      </c>
      <c r="BS332" s="36">
        <f t="shared" si="377"/>
        <v>4.3675751222921035E-2</v>
      </c>
      <c r="BT332" s="36">
        <f t="shared" si="377"/>
        <v>3.6419258503896865E-2</v>
      </c>
      <c r="BU332" s="36">
        <f t="shared" si="377"/>
        <v>3.2797638570022963E-2</v>
      </c>
      <c r="BV332" s="36">
        <f t="shared" si="377"/>
        <v>3.139520281301017E-2</v>
      </c>
      <c r="BW332" s="36">
        <f t="shared" si="377"/>
        <v>3.0463656857369157E-2</v>
      </c>
    </row>
    <row r="333" spans="1:75">
      <c r="A333" s="61" t="s">
        <v>275</v>
      </c>
      <c r="B333" s="1">
        <f t="shared" ref="B333:AI333" si="378">IF(ISNUMBER(B120-B191-B262),IF(ROUND(B120-B191-B262,3)&lt;0,ROUND(B120-B191-B262,3)+0.001,ROUND(B120-B191-B262,3)),"…")</f>
        <v>0</v>
      </c>
      <c r="C333" s="1">
        <f t="shared" si="378"/>
        <v>0</v>
      </c>
      <c r="D333" s="1">
        <f t="shared" si="378"/>
        <v>0</v>
      </c>
      <c r="E333" s="1">
        <f t="shared" si="378"/>
        <v>0</v>
      </c>
      <c r="F333" s="1">
        <f t="shared" si="378"/>
        <v>0</v>
      </c>
      <c r="G333" s="1">
        <f t="shared" si="378"/>
        <v>0</v>
      </c>
      <c r="H333" s="1">
        <f t="shared" si="378"/>
        <v>0</v>
      </c>
      <c r="I333" s="1">
        <f t="shared" si="378"/>
        <v>0</v>
      </c>
      <c r="J333" s="1">
        <f t="shared" si="378"/>
        <v>0</v>
      </c>
      <c r="K333" s="1">
        <f t="shared" si="378"/>
        <v>0</v>
      </c>
      <c r="L333" s="1">
        <f t="shared" si="378"/>
        <v>0</v>
      </c>
      <c r="M333" s="1">
        <f t="shared" si="378"/>
        <v>0</v>
      </c>
      <c r="N333" s="1">
        <f t="shared" si="378"/>
        <v>0</v>
      </c>
      <c r="O333" s="1">
        <f t="shared" si="378"/>
        <v>0</v>
      </c>
      <c r="P333" s="1">
        <f t="shared" si="378"/>
        <v>0</v>
      </c>
      <c r="Q333" s="1">
        <f t="shared" si="378"/>
        <v>0</v>
      </c>
      <c r="R333" s="1">
        <f t="shared" si="378"/>
        <v>0</v>
      </c>
      <c r="S333" s="1">
        <f t="shared" si="378"/>
        <v>0</v>
      </c>
      <c r="T333" s="1">
        <f t="shared" si="378"/>
        <v>0</v>
      </c>
      <c r="U333" s="1">
        <f t="shared" si="378"/>
        <v>0</v>
      </c>
      <c r="V333" s="1">
        <f t="shared" si="378"/>
        <v>0</v>
      </c>
      <c r="W333" s="1">
        <f t="shared" si="378"/>
        <v>0</v>
      </c>
      <c r="X333" s="1">
        <f t="shared" si="378"/>
        <v>0</v>
      </c>
      <c r="Y333" s="1">
        <f t="shared" si="378"/>
        <v>0</v>
      </c>
      <c r="Z333" s="1">
        <f t="shared" si="378"/>
        <v>0.4</v>
      </c>
      <c r="AA333" s="1">
        <f t="shared" si="378"/>
        <v>0.4</v>
      </c>
      <c r="AB333" s="1">
        <f t="shared" si="378"/>
        <v>0.4</v>
      </c>
      <c r="AC333" s="1">
        <f t="shared" si="378"/>
        <v>0.4</v>
      </c>
      <c r="AD333" s="1">
        <f t="shared" si="378"/>
        <v>0.4</v>
      </c>
      <c r="AE333" s="1">
        <f t="shared" si="378"/>
        <v>0.4</v>
      </c>
      <c r="AF333" s="1">
        <f t="shared" si="378"/>
        <v>0.42099999999999999</v>
      </c>
      <c r="AG333" s="1">
        <f t="shared" si="378"/>
        <v>0.47599999999999998</v>
      </c>
      <c r="AH333" s="1">
        <f t="shared" si="378"/>
        <v>0.77500000000000002</v>
      </c>
      <c r="AI333" s="1">
        <f t="shared" si="378"/>
        <v>0.76500000000000001</v>
      </c>
      <c r="AJ333" s="1">
        <f t="shared" ref="AJ333:AK333" si="379">IF(ISNUMBER(AJ120-AJ191-AJ262),IF(ROUND(AJ120-AJ191-AJ262,3)&lt;0,ROUND(AJ120-AJ191-AJ262,3)+0.001,ROUND(AJ120-AJ191-AJ262,3)),"…")</f>
        <v>0.65</v>
      </c>
      <c r="AK333" s="1">
        <f t="shared" si="379"/>
        <v>0.63100000000000001</v>
      </c>
      <c r="AM333" s="61" t="s">
        <v>275</v>
      </c>
      <c r="AN333" s="36">
        <f t="shared" ref="AN333:BW333" si="380">IF(ISNUMBER(B333/B$49),B333/B$49,"…")</f>
        <v>0</v>
      </c>
      <c r="AO333" s="36">
        <f t="shared" si="380"/>
        <v>0</v>
      </c>
      <c r="AP333" s="36">
        <f t="shared" si="380"/>
        <v>0</v>
      </c>
      <c r="AQ333" s="36">
        <f t="shared" si="380"/>
        <v>0</v>
      </c>
      <c r="AR333" s="36">
        <f t="shared" si="380"/>
        <v>0</v>
      </c>
      <c r="AS333" s="36">
        <f t="shared" si="380"/>
        <v>0</v>
      </c>
      <c r="AT333" s="36">
        <f t="shared" si="380"/>
        <v>0</v>
      </c>
      <c r="AU333" s="36">
        <f t="shared" si="380"/>
        <v>0</v>
      </c>
      <c r="AV333" s="36">
        <f t="shared" si="380"/>
        <v>0</v>
      </c>
      <c r="AW333" s="36">
        <f t="shared" si="380"/>
        <v>0</v>
      </c>
      <c r="AX333" s="36">
        <f t="shared" si="380"/>
        <v>0</v>
      </c>
      <c r="AY333" s="36">
        <f t="shared" si="380"/>
        <v>0</v>
      </c>
      <c r="AZ333" s="36">
        <f t="shared" si="380"/>
        <v>0</v>
      </c>
      <c r="BA333" s="36">
        <f t="shared" si="380"/>
        <v>0</v>
      </c>
      <c r="BB333" s="36">
        <f t="shared" si="380"/>
        <v>0</v>
      </c>
      <c r="BC333" s="36">
        <f t="shared" si="380"/>
        <v>0</v>
      </c>
      <c r="BD333" s="36">
        <f t="shared" si="380"/>
        <v>0</v>
      </c>
      <c r="BE333" s="36">
        <f t="shared" si="380"/>
        <v>0</v>
      </c>
      <c r="BF333" s="36">
        <f t="shared" si="380"/>
        <v>0</v>
      </c>
      <c r="BG333" s="36">
        <f t="shared" si="380"/>
        <v>0</v>
      </c>
      <c r="BH333" s="36">
        <f t="shared" si="380"/>
        <v>0</v>
      </c>
      <c r="BI333" s="36">
        <f t="shared" si="380"/>
        <v>0</v>
      </c>
      <c r="BJ333" s="36">
        <f t="shared" si="380"/>
        <v>0</v>
      </c>
      <c r="BK333" s="36">
        <f t="shared" si="380"/>
        <v>0</v>
      </c>
      <c r="BL333" s="36">
        <f t="shared" si="380"/>
        <v>0.19880715705765409</v>
      </c>
      <c r="BM333" s="36">
        <f t="shared" si="380"/>
        <v>0.16949152542372883</v>
      </c>
      <c r="BN333" s="36">
        <f t="shared" si="380"/>
        <v>0.14695077149155034</v>
      </c>
      <c r="BO333" s="36">
        <f t="shared" si="380"/>
        <v>0.11665208515602217</v>
      </c>
      <c r="BP333" s="36">
        <f t="shared" si="380"/>
        <v>9.6061479346781956E-2</v>
      </c>
      <c r="BQ333" s="36">
        <f t="shared" si="380"/>
        <v>8.6058519793459562E-2</v>
      </c>
      <c r="BR333" s="36">
        <f t="shared" si="380"/>
        <v>7.7790096082779009E-2</v>
      </c>
      <c r="BS333" s="36">
        <f t="shared" si="380"/>
        <v>7.0196136263088044E-2</v>
      </c>
      <c r="BT333" s="36">
        <f t="shared" si="380"/>
        <v>0.10632459871038552</v>
      </c>
      <c r="BU333" s="36">
        <f t="shared" si="380"/>
        <v>9.8026652998462319E-2</v>
      </c>
      <c r="BV333" s="36">
        <f t="shared" si="380"/>
        <v>7.7909624835191177E-2</v>
      </c>
      <c r="BW333" s="36">
        <f t="shared" si="380"/>
        <v>6.62954402185333E-2</v>
      </c>
    </row>
    <row r="334" spans="1:75">
      <c r="A334" s="61" t="s">
        <v>276</v>
      </c>
      <c r="B334" s="1">
        <f t="shared" ref="B334:AI334" si="381">IF(ISNUMBER(B121-B192-B263),IF(ROUND(B121-B192-B263,3)&lt;0,ROUND(B121-B192-B263,3)+0.001,ROUND(B121-B192-B263,3)),"…")</f>
        <v>1E-3</v>
      </c>
      <c r="C334" s="1">
        <f t="shared" si="381"/>
        <v>1E-3</v>
      </c>
      <c r="D334" s="1">
        <f t="shared" si="381"/>
        <v>1E-3</v>
      </c>
      <c r="E334" s="1">
        <f t="shared" si="381"/>
        <v>0</v>
      </c>
      <c r="F334" s="1">
        <f t="shared" si="381"/>
        <v>1E-3</v>
      </c>
      <c r="G334" s="1">
        <f t="shared" si="381"/>
        <v>0</v>
      </c>
      <c r="H334" s="1">
        <f t="shared" si="381"/>
        <v>0</v>
      </c>
      <c r="I334" s="1">
        <f t="shared" si="381"/>
        <v>0</v>
      </c>
      <c r="J334" s="1">
        <f t="shared" si="381"/>
        <v>0</v>
      </c>
      <c r="K334" s="1">
        <f t="shared" si="381"/>
        <v>0</v>
      </c>
      <c r="L334" s="1">
        <f t="shared" si="381"/>
        <v>0</v>
      </c>
      <c r="M334" s="1">
        <f t="shared" si="381"/>
        <v>0</v>
      </c>
      <c r="N334" s="1">
        <f t="shared" si="381"/>
        <v>0</v>
      </c>
      <c r="O334" s="1">
        <f t="shared" si="381"/>
        <v>0</v>
      </c>
      <c r="P334" s="1">
        <f t="shared" si="381"/>
        <v>0</v>
      </c>
      <c r="Q334" s="1">
        <f t="shared" si="381"/>
        <v>0</v>
      </c>
      <c r="R334" s="1">
        <f t="shared" si="381"/>
        <v>0</v>
      </c>
      <c r="S334" s="1">
        <f t="shared" si="381"/>
        <v>0</v>
      </c>
      <c r="T334" s="1">
        <f t="shared" si="381"/>
        <v>0</v>
      </c>
      <c r="U334" s="1">
        <f t="shared" si="381"/>
        <v>0</v>
      </c>
      <c r="V334" s="1">
        <f t="shared" si="381"/>
        <v>0</v>
      </c>
      <c r="W334" s="1">
        <f t="shared" si="381"/>
        <v>0</v>
      </c>
      <c r="X334" s="1">
        <f t="shared" si="381"/>
        <v>0</v>
      </c>
      <c r="Y334" s="1">
        <f t="shared" si="381"/>
        <v>0</v>
      </c>
      <c r="Z334" s="1">
        <f t="shared" si="381"/>
        <v>0</v>
      </c>
      <c r="AA334" s="1">
        <f t="shared" si="381"/>
        <v>0</v>
      </c>
      <c r="AB334" s="1">
        <f t="shared" si="381"/>
        <v>0</v>
      </c>
      <c r="AC334" s="1">
        <f t="shared" si="381"/>
        <v>0</v>
      </c>
      <c r="AD334" s="1">
        <f t="shared" si="381"/>
        <v>0</v>
      </c>
      <c r="AE334" s="1">
        <f t="shared" si="381"/>
        <v>0</v>
      </c>
      <c r="AF334" s="1">
        <f t="shared" si="381"/>
        <v>0</v>
      </c>
      <c r="AG334" s="1">
        <f t="shared" si="381"/>
        <v>0</v>
      </c>
      <c r="AH334" s="1">
        <f t="shared" si="381"/>
        <v>0</v>
      </c>
      <c r="AI334" s="1">
        <f t="shared" si="381"/>
        <v>0</v>
      </c>
      <c r="AJ334" s="1">
        <f t="shared" ref="AJ334:AK334" si="382">IF(ISNUMBER(AJ121-AJ192-AJ263),IF(ROUND(AJ121-AJ192-AJ263,3)&lt;0,ROUND(AJ121-AJ192-AJ263,3)+0.001,ROUND(AJ121-AJ192-AJ263,3)),"…")</f>
        <v>0</v>
      </c>
      <c r="AK334" s="1">
        <f t="shared" si="382"/>
        <v>0</v>
      </c>
      <c r="AM334" s="61" t="s">
        <v>276</v>
      </c>
      <c r="AN334" s="36">
        <f t="shared" ref="AN334:BW334" si="383">IF(ISNUMBER(B334/B$50),B334/B$50,"…")</f>
        <v>1.388888888888889E-2</v>
      </c>
      <c r="AO334" s="36">
        <f t="shared" si="383"/>
        <v>1.098901098901099E-2</v>
      </c>
      <c r="AP334" s="36">
        <f t="shared" si="383"/>
        <v>9.0909090909090905E-3</v>
      </c>
      <c r="AQ334" s="36">
        <f t="shared" si="383"/>
        <v>0</v>
      </c>
      <c r="AR334" s="36">
        <f t="shared" si="383"/>
        <v>7.2992700729927005E-3</v>
      </c>
      <c r="AS334" s="36">
        <f t="shared" si="383"/>
        <v>0</v>
      </c>
      <c r="AT334" s="36">
        <f t="shared" si="383"/>
        <v>0</v>
      </c>
      <c r="AU334" s="36">
        <f t="shared" si="383"/>
        <v>0</v>
      </c>
      <c r="AV334" s="36">
        <f t="shared" si="383"/>
        <v>0</v>
      </c>
      <c r="AW334" s="36">
        <f t="shared" si="383"/>
        <v>0</v>
      </c>
      <c r="AX334" s="36">
        <f t="shared" si="383"/>
        <v>0</v>
      </c>
      <c r="AY334" s="36">
        <f t="shared" si="383"/>
        <v>0</v>
      </c>
      <c r="AZ334" s="36">
        <f t="shared" si="383"/>
        <v>0</v>
      </c>
      <c r="BA334" s="36">
        <f t="shared" si="383"/>
        <v>0</v>
      </c>
      <c r="BB334" s="36">
        <f t="shared" si="383"/>
        <v>0</v>
      </c>
      <c r="BC334" s="36">
        <f t="shared" si="383"/>
        <v>0</v>
      </c>
      <c r="BD334" s="36">
        <f t="shared" si="383"/>
        <v>0</v>
      </c>
      <c r="BE334" s="36">
        <f t="shared" si="383"/>
        <v>0</v>
      </c>
      <c r="BF334" s="36">
        <f t="shared" si="383"/>
        <v>0</v>
      </c>
      <c r="BG334" s="36">
        <f t="shared" si="383"/>
        <v>0</v>
      </c>
      <c r="BH334" s="36">
        <f t="shared" si="383"/>
        <v>0</v>
      </c>
      <c r="BI334" s="36">
        <f t="shared" si="383"/>
        <v>0</v>
      </c>
      <c r="BJ334" s="36">
        <f t="shared" si="383"/>
        <v>0</v>
      </c>
      <c r="BK334" s="36">
        <f t="shared" si="383"/>
        <v>0</v>
      </c>
      <c r="BL334" s="36">
        <f t="shared" si="383"/>
        <v>0</v>
      </c>
      <c r="BM334" s="36">
        <f t="shared" si="383"/>
        <v>0</v>
      </c>
      <c r="BN334" s="36">
        <f t="shared" si="383"/>
        <v>0</v>
      </c>
      <c r="BO334" s="36">
        <f t="shared" si="383"/>
        <v>0</v>
      </c>
      <c r="BP334" s="36">
        <f t="shared" si="383"/>
        <v>0</v>
      </c>
      <c r="BQ334" s="36">
        <f t="shared" si="383"/>
        <v>0</v>
      </c>
      <c r="BR334" s="36">
        <f t="shared" si="383"/>
        <v>0</v>
      </c>
      <c r="BS334" s="36">
        <f t="shared" si="383"/>
        <v>0</v>
      </c>
      <c r="BT334" s="36">
        <f t="shared" si="383"/>
        <v>0</v>
      </c>
      <c r="BU334" s="36">
        <f t="shared" si="383"/>
        <v>0</v>
      </c>
      <c r="BV334" s="36">
        <f t="shared" si="383"/>
        <v>0</v>
      </c>
      <c r="BW334" s="36">
        <f t="shared" si="383"/>
        <v>0</v>
      </c>
    </row>
    <row r="335" spans="1:75">
      <c r="A335" s="61" t="s">
        <v>277</v>
      </c>
      <c r="B335" s="1">
        <f t="shared" ref="B335:AI335" si="384">IF(ISNUMBER(B122-B193-B264),IF(ROUND(B122-B193-B264,3)&lt;0,ROUND(B122-B193-B264,3)+0.001,ROUND(B122-B193-B264,3)),"…")</f>
        <v>0</v>
      </c>
      <c r="C335" s="1">
        <f t="shared" si="384"/>
        <v>0</v>
      </c>
      <c r="D335" s="1">
        <f t="shared" si="384"/>
        <v>0</v>
      </c>
      <c r="E335" s="1">
        <f t="shared" si="384"/>
        <v>0</v>
      </c>
      <c r="F335" s="1">
        <f t="shared" si="384"/>
        <v>0</v>
      </c>
      <c r="G335" s="1">
        <f t="shared" si="384"/>
        <v>0</v>
      </c>
      <c r="H335" s="1">
        <f t="shared" si="384"/>
        <v>0</v>
      </c>
      <c r="I335" s="1">
        <f t="shared" si="384"/>
        <v>0</v>
      </c>
      <c r="J335" s="1">
        <f t="shared" si="384"/>
        <v>0</v>
      </c>
      <c r="K335" s="1">
        <f t="shared" si="384"/>
        <v>0</v>
      </c>
      <c r="L335" s="1">
        <f t="shared" si="384"/>
        <v>0</v>
      </c>
      <c r="M335" s="1">
        <f t="shared" si="384"/>
        <v>0</v>
      </c>
      <c r="N335" s="1">
        <f t="shared" si="384"/>
        <v>0</v>
      </c>
      <c r="O335" s="1">
        <f t="shared" si="384"/>
        <v>0</v>
      </c>
      <c r="P335" s="1">
        <f t="shared" si="384"/>
        <v>0</v>
      </c>
      <c r="Q335" s="1">
        <f t="shared" si="384"/>
        <v>0</v>
      </c>
      <c r="R335" s="1">
        <f t="shared" si="384"/>
        <v>0</v>
      </c>
      <c r="S335" s="1">
        <f t="shared" si="384"/>
        <v>0</v>
      </c>
      <c r="T335" s="1">
        <f t="shared" si="384"/>
        <v>0</v>
      </c>
      <c r="U335" s="1">
        <f t="shared" si="384"/>
        <v>0</v>
      </c>
      <c r="V335" s="1">
        <f t="shared" si="384"/>
        <v>0</v>
      </c>
      <c r="W335" s="1">
        <f t="shared" si="384"/>
        <v>0</v>
      </c>
      <c r="X335" s="1">
        <f t="shared" si="384"/>
        <v>0</v>
      </c>
      <c r="Y335" s="1">
        <f t="shared" si="384"/>
        <v>0</v>
      </c>
      <c r="Z335" s="1">
        <f t="shared" si="384"/>
        <v>0</v>
      </c>
      <c r="AA335" s="1">
        <f t="shared" si="384"/>
        <v>0</v>
      </c>
      <c r="AB335" s="1">
        <f t="shared" si="384"/>
        <v>0</v>
      </c>
      <c r="AC335" s="1">
        <f t="shared" si="384"/>
        <v>0</v>
      </c>
      <c r="AD335" s="1">
        <f t="shared" si="384"/>
        <v>0</v>
      </c>
      <c r="AE335" s="1">
        <f t="shared" si="384"/>
        <v>0</v>
      </c>
      <c r="AF335" s="1">
        <f t="shared" si="384"/>
        <v>0</v>
      </c>
      <c r="AG335" s="1">
        <f t="shared" si="384"/>
        <v>0</v>
      </c>
      <c r="AH335" s="1">
        <f t="shared" si="384"/>
        <v>0</v>
      </c>
      <c r="AI335" s="1">
        <f t="shared" si="384"/>
        <v>0</v>
      </c>
      <c r="AJ335" s="1">
        <f t="shared" ref="AJ335:AK335" si="385">IF(ISNUMBER(AJ122-AJ193-AJ264),IF(ROUND(AJ122-AJ193-AJ264,3)&lt;0,ROUND(AJ122-AJ193-AJ264,3)+0.001,ROUND(AJ122-AJ193-AJ264,3)),"…")</f>
        <v>0</v>
      </c>
      <c r="AK335" s="1">
        <f t="shared" si="385"/>
        <v>0</v>
      </c>
      <c r="AM335" s="61" t="s">
        <v>277</v>
      </c>
      <c r="AN335" s="36" t="str">
        <f t="shared" ref="AN335:BW335" si="386">IF(ISNUMBER(B335/B$51),B335/B$51,"…")</f>
        <v>…</v>
      </c>
      <c r="AO335" s="36" t="str">
        <f t="shared" si="386"/>
        <v>…</v>
      </c>
      <c r="AP335" s="36" t="str">
        <f t="shared" si="386"/>
        <v>…</v>
      </c>
      <c r="AQ335" s="36" t="str">
        <f t="shared" si="386"/>
        <v>…</v>
      </c>
      <c r="AR335" s="36" t="str">
        <f t="shared" si="386"/>
        <v>…</v>
      </c>
      <c r="AS335" s="36" t="str">
        <f t="shared" si="386"/>
        <v>…</v>
      </c>
      <c r="AT335" s="36" t="str">
        <f t="shared" si="386"/>
        <v>…</v>
      </c>
      <c r="AU335" s="36" t="str">
        <f t="shared" si="386"/>
        <v>…</v>
      </c>
      <c r="AV335" s="36" t="str">
        <f t="shared" si="386"/>
        <v>…</v>
      </c>
      <c r="AW335" s="36" t="str">
        <f t="shared" si="386"/>
        <v>…</v>
      </c>
      <c r="AX335" s="36" t="str">
        <f t="shared" si="386"/>
        <v>…</v>
      </c>
      <c r="AY335" s="36" t="str">
        <f t="shared" si="386"/>
        <v>…</v>
      </c>
      <c r="AZ335" s="36" t="str">
        <f t="shared" si="386"/>
        <v>…</v>
      </c>
      <c r="BA335" s="36" t="str">
        <f t="shared" si="386"/>
        <v>…</v>
      </c>
      <c r="BB335" s="36" t="str">
        <f t="shared" si="386"/>
        <v>…</v>
      </c>
      <c r="BC335" s="36" t="str">
        <f t="shared" si="386"/>
        <v>…</v>
      </c>
      <c r="BD335" s="36">
        <f t="shared" si="386"/>
        <v>0</v>
      </c>
      <c r="BE335" s="36">
        <f t="shared" si="386"/>
        <v>0</v>
      </c>
      <c r="BF335" s="36">
        <f t="shared" si="386"/>
        <v>0</v>
      </c>
      <c r="BG335" s="36">
        <f t="shared" si="386"/>
        <v>0</v>
      </c>
      <c r="BH335" s="36">
        <f t="shared" si="386"/>
        <v>0</v>
      </c>
      <c r="BI335" s="36">
        <f t="shared" si="386"/>
        <v>0</v>
      </c>
      <c r="BJ335" s="36">
        <f t="shared" si="386"/>
        <v>0</v>
      </c>
      <c r="BK335" s="36">
        <f t="shared" si="386"/>
        <v>0</v>
      </c>
      <c r="BL335" s="36">
        <f t="shared" si="386"/>
        <v>0</v>
      </c>
      <c r="BM335" s="36">
        <f t="shared" si="386"/>
        <v>0</v>
      </c>
      <c r="BN335" s="36">
        <f t="shared" si="386"/>
        <v>0</v>
      </c>
      <c r="BO335" s="36">
        <f t="shared" si="386"/>
        <v>0</v>
      </c>
      <c r="BP335" s="36">
        <f t="shared" si="386"/>
        <v>0</v>
      </c>
      <c r="BQ335" s="36">
        <f t="shared" si="386"/>
        <v>0</v>
      </c>
      <c r="BR335" s="36">
        <f t="shared" si="386"/>
        <v>0</v>
      </c>
      <c r="BS335" s="36">
        <f t="shared" si="386"/>
        <v>0</v>
      </c>
      <c r="BT335" s="36">
        <f t="shared" si="386"/>
        <v>0</v>
      </c>
      <c r="BU335" s="36">
        <f t="shared" si="386"/>
        <v>0</v>
      </c>
      <c r="BV335" s="36">
        <f t="shared" si="386"/>
        <v>0</v>
      </c>
      <c r="BW335" s="36">
        <f t="shared" si="386"/>
        <v>0</v>
      </c>
    </row>
    <row r="336" spans="1:75">
      <c r="A336" s="61" t="s">
        <v>278</v>
      </c>
      <c r="B336" s="1">
        <f t="shared" ref="B336:AI336" si="387">IF(ISNUMBER(B123-B194-B265),IF(ROUND(B123-B194-B265,3)&lt;0,ROUND(B123-B194-B265,3)+0.001,ROUND(B123-B194-B265,3)),"…")</f>
        <v>0</v>
      </c>
      <c r="C336" s="1">
        <f t="shared" si="387"/>
        <v>1E-3</v>
      </c>
      <c r="D336" s="1">
        <f t="shared" si="387"/>
        <v>0</v>
      </c>
      <c r="E336" s="1">
        <f t="shared" si="387"/>
        <v>0</v>
      </c>
      <c r="F336" s="1">
        <f t="shared" si="387"/>
        <v>0</v>
      </c>
      <c r="G336" s="1">
        <f t="shared" si="387"/>
        <v>0</v>
      </c>
      <c r="H336" s="1">
        <f t="shared" si="387"/>
        <v>1E-3</v>
      </c>
      <c r="I336" s="1">
        <f t="shared" si="387"/>
        <v>0</v>
      </c>
      <c r="J336" s="1">
        <f t="shared" si="387"/>
        <v>0</v>
      </c>
      <c r="K336" s="1">
        <f t="shared" si="387"/>
        <v>0</v>
      </c>
      <c r="L336" s="1">
        <f t="shared" si="387"/>
        <v>0</v>
      </c>
      <c r="M336" s="1">
        <f t="shared" si="387"/>
        <v>0</v>
      </c>
      <c r="N336" s="1">
        <f t="shared" si="387"/>
        <v>0</v>
      </c>
      <c r="O336" s="1">
        <f t="shared" si="387"/>
        <v>0</v>
      </c>
      <c r="P336" s="1">
        <f t="shared" si="387"/>
        <v>0</v>
      </c>
      <c r="Q336" s="1">
        <f t="shared" si="387"/>
        <v>0</v>
      </c>
      <c r="R336" s="1">
        <f t="shared" si="387"/>
        <v>0</v>
      </c>
      <c r="S336" s="1">
        <f t="shared" si="387"/>
        <v>1E-3</v>
      </c>
      <c r="T336" s="1">
        <f t="shared" si="387"/>
        <v>0</v>
      </c>
      <c r="U336" s="1">
        <f t="shared" si="387"/>
        <v>1E-3</v>
      </c>
      <c r="V336" s="1">
        <f t="shared" si="387"/>
        <v>0.2</v>
      </c>
      <c r="W336" s="1">
        <f t="shared" si="387"/>
        <v>0.2</v>
      </c>
      <c r="X336" s="1">
        <f t="shared" si="387"/>
        <v>0.5</v>
      </c>
      <c r="Y336" s="1">
        <f t="shared" si="387"/>
        <v>0.48399999999999999</v>
      </c>
      <c r="Z336" s="1">
        <f t="shared" si="387"/>
        <v>0.495</v>
      </c>
      <c r="AA336" s="1">
        <f t="shared" si="387"/>
        <v>0.93100000000000005</v>
      </c>
      <c r="AB336" s="1">
        <f t="shared" si="387"/>
        <v>0.88600000000000001</v>
      </c>
      <c r="AC336" s="1">
        <f t="shared" si="387"/>
        <v>0.873</v>
      </c>
      <c r="AD336" s="1">
        <f t="shared" si="387"/>
        <v>2.0249999999999999</v>
      </c>
      <c r="AE336" s="1">
        <f t="shared" si="387"/>
        <v>4.1509999999999998</v>
      </c>
      <c r="AF336" s="1">
        <f t="shared" si="387"/>
        <v>4.1210000000000004</v>
      </c>
      <c r="AG336" s="1">
        <f t="shared" si="387"/>
        <v>4.1580000000000004</v>
      </c>
      <c r="AH336" s="1">
        <f t="shared" si="387"/>
        <v>4.2350000000000003</v>
      </c>
      <c r="AI336" s="1">
        <f t="shared" si="387"/>
        <v>4.117</v>
      </c>
      <c r="AJ336" s="1">
        <f t="shared" ref="AJ336:AK336" si="388">IF(ISNUMBER(AJ123-AJ194-AJ265),IF(ROUND(AJ123-AJ194-AJ265,3)&lt;0,ROUND(AJ123-AJ194-AJ265,3)+0.001,ROUND(AJ123-AJ194-AJ265,3)),"…")</f>
        <v>4.1859999999999999</v>
      </c>
      <c r="AK336" s="1">
        <f t="shared" si="388"/>
        <v>4.9530000000000003</v>
      </c>
      <c r="AM336" s="61" t="s">
        <v>278</v>
      </c>
      <c r="AN336" s="36">
        <f t="shared" ref="AN336:BW336" si="389">IF(ISNUMBER(B336/B$52),B336/B$52,"…")</f>
        <v>0</v>
      </c>
      <c r="AO336" s="36">
        <f t="shared" si="389"/>
        <v>2.6041666666666666E-4</v>
      </c>
      <c r="AP336" s="36">
        <f t="shared" si="389"/>
        <v>0</v>
      </c>
      <c r="AQ336" s="36">
        <f t="shared" si="389"/>
        <v>0</v>
      </c>
      <c r="AR336" s="36">
        <f t="shared" si="389"/>
        <v>0</v>
      </c>
      <c r="AS336" s="36">
        <f t="shared" si="389"/>
        <v>0</v>
      </c>
      <c r="AT336" s="36">
        <f t="shared" si="389"/>
        <v>2.4962556165751369E-4</v>
      </c>
      <c r="AU336" s="36">
        <f t="shared" si="389"/>
        <v>0</v>
      </c>
      <c r="AV336" s="36">
        <f t="shared" si="389"/>
        <v>0</v>
      </c>
      <c r="AW336" s="36">
        <f t="shared" si="389"/>
        <v>0</v>
      </c>
      <c r="AX336" s="36">
        <f t="shared" si="389"/>
        <v>0</v>
      </c>
      <c r="AY336" s="36">
        <f t="shared" si="389"/>
        <v>0</v>
      </c>
      <c r="AZ336" s="36">
        <f t="shared" si="389"/>
        <v>0</v>
      </c>
      <c r="BA336" s="36">
        <f t="shared" si="389"/>
        <v>0</v>
      </c>
      <c r="BB336" s="36">
        <f t="shared" si="389"/>
        <v>0</v>
      </c>
      <c r="BC336" s="36">
        <f t="shared" si="389"/>
        <v>0</v>
      </c>
      <c r="BD336" s="36">
        <f t="shared" si="389"/>
        <v>0</v>
      </c>
      <c r="BE336" s="36">
        <f t="shared" si="389"/>
        <v>4.659832246039143E-4</v>
      </c>
      <c r="BF336" s="36">
        <f t="shared" si="389"/>
        <v>0</v>
      </c>
      <c r="BG336" s="36">
        <f t="shared" si="389"/>
        <v>3.2873109796186721E-4</v>
      </c>
      <c r="BH336" s="36">
        <f t="shared" si="389"/>
        <v>4.0064102564102567E-2</v>
      </c>
      <c r="BI336" s="36">
        <f t="shared" si="389"/>
        <v>3.5574528637495557E-2</v>
      </c>
      <c r="BJ336" s="36">
        <f t="shared" si="389"/>
        <v>9.184423218221896E-2</v>
      </c>
      <c r="BK336" s="36">
        <f t="shared" si="389"/>
        <v>7.7378097521982409E-2</v>
      </c>
      <c r="BL336" s="36">
        <f t="shared" si="389"/>
        <v>6.8360723656953462E-2</v>
      </c>
      <c r="BM336" s="36">
        <f t="shared" si="389"/>
        <v>0.12146118721461188</v>
      </c>
      <c r="BN336" s="36">
        <f t="shared" si="389"/>
        <v>0.11413113487053975</v>
      </c>
      <c r="BO336" s="36">
        <f t="shared" si="389"/>
        <v>0.10131136126262039</v>
      </c>
      <c r="BP336" s="36">
        <f t="shared" si="389"/>
        <v>0.1485911358966833</v>
      </c>
      <c r="BQ336" s="36">
        <f t="shared" si="389"/>
        <v>0.30049225423483422</v>
      </c>
      <c r="BR336" s="36">
        <f t="shared" si="389"/>
        <v>0.24341405788541054</v>
      </c>
      <c r="BS336" s="36">
        <f t="shared" si="389"/>
        <v>0.19310793237971394</v>
      </c>
      <c r="BT336" s="36">
        <f t="shared" si="389"/>
        <v>0.17948717948717952</v>
      </c>
      <c r="BU336" s="36">
        <f t="shared" si="389"/>
        <v>0.15491420830824804</v>
      </c>
      <c r="BV336" s="36">
        <f t="shared" si="389"/>
        <v>0.124624132900652</v>
      </c>
      <c r="BW336" s="36">
        <f t="shared" si="389"/>
        <v>0.13797426040447935</v>
      </c>
    </row>
    <row r="337" spans="1:75">
      <c r="A337" s="61" t="s">
        <v>279</v>
      </c>
      <c r="B337" s="1">
        <f t="shared" ref="B337:AI337" si="390">IF(ISNUMBER(B124-B195-B266),IF(ROUND(B124-B195-B266,3)&lt;0,ROUND(B124-B195-B266,3)+0.001,ROUND(B124-B195-B266,3)),"…")</f>
        <v>0</v>
      </c>
      <c r="C337" s="1">
        <f t="shared" si="390"/>
        <v>0</v>
      </c>
      <c r="D337" s="1">
        <f t="shared" si="390"/>
        <v>0</v>
      </c>
      <c r="E337" s="1">
        <f t="shared" si="390"/>
        <v>0</v>
      </c>
      <c r="F337" s="1">
        <f t="shared" si="390"/>
        <v>0</v>
      </c>
      <c r="G337" s="1">
        <f t="shared" si="390"/>
        <v>0</v>
      </c>
      <c r="H337" s="1">
        <f t="shared" si="390"/>
        <v>0</v>
      </c>
      <c r="I337" s="1">
        <f t="shared" si="390"/>
        <v>0</v>
      </c>
      <c r="J337" s="1">
        <f t="shared" si="390"/>
        <v>0</v>
      </c>
      <c r="K337" s="1">
        <f t="shared" si="390"/>
        <v>0</v>
      </c>
      <c r="L337" s="1">
        <f t="shared" si="390"/>
        <v>0</v>
      </c>
      <c r="M337" s="1">
        <f t="shared" si="390"/>
        <v>0</v>
      </c>
      <c r="N337" s="1">
        <f t="shared" si="390"/>
        <v>0</v>
      </c>
      <c r="O337" s="1">
        <f t="shared" si="390"/>
        <v>1E-3</v>
      </c>
      <c r="P337" s="1">
        <f t="shared" si="390"/>
        <v>0</v>
      </c>
      <c r="Q337" s="1">
        <f t="shared" si="390"/>
        <v>0</v>
      </c>
      <c r="R337" s="1">
        <f t="shared" si="390"/>
        <v>0</v>
      </c>
      <c r="S337" s="1">
        <f t="shared" si="390"/>
        <v>0</v>
      </c>
      <c r="T337" s="1">
        <f t="shared" si="390"/>
        <v>0</v>
      </c>
      <c r="U337" s="1">
        <f t="shared" si="390"/>
        <v>0</v>
      </c>
      <c r="V337" s="1">
        <f t="shared" si="390"/>
        <v>0</v>
      </c>
      <c r="W337" s="1">
        <f t="shared" si="390"/>
        <v>0</v>
      </c>
      <c r="X337" s="1">
        <f t="shared" si="390"/>
        <v>0</v>
      </c>
      <c r="Y337" s="1">
        <f t="shared" si="390"/>
        <v>0</v>
      </c>
      <c r="Z337" s="1">
        <f t="shared" si="390"/>
        <v>1E-3</v>
      </c>
      <c r="AA337" s="1">
        <f t="shared" si="390"/>
        <v>0</v>
      </c>
      <c r="AB337" s="1">
        <f t="shared" si="390"/>
        <v>0</v>
      </c>
      <c r="AC337" s="1">
        <f t="shared" si="390"/>
        <v>1E-3</v>
      </c>
      <c r="AD337" s="1">
        <f t="shared" si="390"/>
        <v>1E-3</v>
      </c>
      <c r="AE337" s="1">
        <f t="shared" si="390"/>
        <v>1E-3</v>
      </c>
      <c r="AF337" s="1">
        <f t="shared" si="390"/>
        <v>0</v>
      </c>
      <c r="AG337" s="1">
        <f t="shared" si="390"/>
        <v>1E-3</v>
      </c>
      <c r="AH337" s="1">
        <f t="shared" si="390"/>
        <v>0</v>
      </c>
      <c r="AI337" s="1">
        <f t="shared" si="390"/>
        <v>0</v>
      </c>
      <c r="AJ337" s="1">
        <f t="shared" ref="AJ337:AK337" si="391">IF(ISNUMBER(AJ124-AJ195-AJ266),IF(ROUND(AJ124-AJ195-AJ266,3)&lt;0,ROUND(AJ124-AJ195-AJ266,3)+0.001,ROUND(AJ124-AJ195-AJ266,3)),"…")</f>
        <v>0</v>
      </c>
      <c r="AK337" s="1">
        <f t="shared" si="391"/>
        <v>0</v>
      </c>
      <c r="AM337" s="61" t="s">
        <v>279</v>
      </c>
      <c r="AN337" s="36">
        <f t="shared" ref="AN337:BW337" si="392">IF(ISNUMBER(B337/B$53),B337/B$53,"…")</f>
        <v>0</v>
      </c>
      <c r="AO337" s="36">
        <f t="shared" si="392"/>
        <v>0</v>
      </c>
      <c r="AP337" s="36">
        <f t="shared" si="392"/>
        <v>0</v>
      </c>
      <c r="AQ337" s="36">
        <f t="shared" si="392"/>
        <v>0</v>
      </c>
      <c r="AR337" s="36">
        <f t="shared" si="392"/>
        <v>0</v>
      </c>
      <c r="AS337" s="36">
        <f t="shared" si="392"/>
        <v>0</v>
      </c>
      <c r="AT337" s="36">
        <f t="shared" si="392"/>
        <v>0</v>
      </c>
      <c r="AU337" s="36">
        <f t="shared" si="392"/>
        <v>0</v>
      </c>
      <c r="AV337" s="36">
        <f t="shared" si="392"/>
        <v>0</v>
      </c>
      <c r="AW337" s="36">
        <f t="shared" si="392"/>
        <v>0</v>
      </c>
      <c r="AX337" s="36">
        <f t="shared" si="392"/>
        <v>0</v>
      </c>
      <c r="AY337" s="36">
        <f t="shared" si="392"/>
        <v>0</v>
      </c>
      <c r="AZ337" s="36">
        <f t="shared" si="392"/>
        <v>0</v>
      </c>
      <c r="BA337" s="36">
        <f t="shared" si="392"/>
        <v>5.5834729201563373E-4</v>
      </c>
      <c r="BB337" s="36">
        <f t="shared" si="392"/>
        <v>0</v>
      </c>
      <c r="BC337" s="36">
        <f t="shared" si="392"/>
        <v>0</v>
      </c>
      <c r="BD337" s="36">
        <f t="shared" si="392"/>
        <v>0</v>
      </c>
      <c r="BE337" s="36">
        <f t="shared" si="392"/>
        <v>0</v>
      </c>
      <c r="BF337" s="36">
        <f t="shared" si="392"/>
        <v>0</v>
      </c>
      <c r="BG337" s="36">
        <f t="shared" si="392"/>
        <v>0</v>
      </c>
      <c r="BH337" s="36">
        <f t="shared" si="392"/>
        <v>0</v>
      </c>
      <c r="BI337" s="36">
        <f t="shared" si="392"/>
        <v>0</v>
      </c>
      <c r="BJ337" s="36">
        <f t="shared" si="392"/>
        <v>0</v>
      </c>
      <c r="BK337" s="36">
        <f t="shared" si="392"/>
        <v>0</v>
      </c>
      <c r="BL337" s="36">
        <f t="shared" si="392"/>
        <v>6.6889632107023408E-4</v>
      </c>
      <c r="BM337" s="36">
        <f t="shared" si="392"/>
        <v>0</v>
      </c>
      <c r="BN337" s="36">
        <f t="shared" si="392"/>
        <v>0</v>
      </c>
      <c r="BO337" s="36">
        <f t="shared" si="392"/>
        <v>4.8756704046806434E-4</v>
      </c>
      <c r="BP337" s="36">
        <f t="shared" si="392"/>
        <v>3.9682539682539683E-4</v>
      </c>
      <c r="BQ337" s="36">
        <f t="shared" si="392"/>
        <v>3.7509377344336085E-4</v>
      </c>
      <c r="BR337" s="36">
        <f t="shared" si="392"/>
        <v>0</v>
      </c>
      <c r="BS337" s="36">
        <f t="shared" si="392"/>
        <v>3.3244680851063829E-4</v>
      </c>
      <c r="BT337" s="36">
        <f t="shared" si="392"/>
        <v>0</v>
      </c>
      <c r="BU337" s="36">
        <f t="shared" si="392"/>
        <v>0</v>
      </c>
      <c r="BV337" s="36">
        <f t="shared" si="392"/>
        <v>0</v>
      </c>
      <c r="BW337" s="36">
        <f t="shared" si="392"/>
        <v>0</v>
      </c>
    </row>
    <row r="338" spans="1:75">
      <c r="A338" s="61" t="s">
        <v>280</v>
      </c>
      <c r="B338" s="1">
        <f t="shared" ref="B338:AI338" si="393">IF(ISNUMBER(B125-B196-B267),IF(ROUND(B125-B196-B267,3)&lt;0,ROUND(B125-B196-B267,3)+0.001,ROUND(B125-B196-B267,3)),"…")</f>
        <v>0</v>
      </c>
      <c r="C338" s="1">
        <f t="shared" si="393"/>
        <v>0</v>
      </c>
      <c r="D338" s="1">
        <f t="shared" si="393"/>
        <v>0</v>
      </c>
      <c r="E338" s="1">
        <f t="shared" si="393"/>
        <v>1E-3</v>
      </c>
      <c r="F338" s="1">
        <f t="shared" si="393"/>
        <v>0</v>
      </c>
      <c r="G338" s="1">
        <f t="shared" si="393"/>
        <v>0</v>
      </c>
      <c r="H338" s="1">
        <f t="shared" si="393"/>
        <v>0</v>
      </c>
      <c r="I338" s="1">
        <f t="shared" si="393"/>
        <v>0</v>
      </c>
      <c r="J338" s="1">
        <f t="shared" si="393"/>
        <v>0</v>
      </c>
      <c r="K338" s="1">
        <f t="shared" si="393"/>
        <v>0</v>
      </c>
      <c r="L338" s="1">
        <f t="shared" si="393"/>
        <v>0</v>
      </c>
      <c r="M338" s="1">
        <f t="shared" si="393"/>
        <v>0</v>
      </c>
      <c r="N338" s="1">
        <f t="shared" si="393"/>
        <v>0</v>
      </c>
      <c r="O338" s="1">
        <f t="shared" si="393"/>
        <v>0</v>
      </c>
      <c r="P338" s="1">
        <f t="shared" si="393"/>
        <v>0</v>
      </c>
      <c r="Q338" s="1">
        <f t="shared" si="393"/>
        <v>0</v>
      </c>
      <c r="R338" s="1">
        <f t="shared" si="393"/>
        <v>0</v>
      </c>
      <c r="S338" s="1">
        <f t="shared" si="393"/>
        <v>0</v>
      </c>
      <c r="T338" s="1">
        <f t="shared" si="393"/>
        <v>0</v>
      </c>
      <c r="U338" s="1">
        <f t="shared" si="393"/>
        <v>0</v>
      </c>
      <c r="V338" s="1">
        <f t="shared" si="393"/>
        <v>0</v>
      </c>
      <c r="W338" s="1">
        <f t="shared" si="393"/>
        <v>0</v>
      </c>
      <c r="X338" s="1">
        <f t="shared" si="393"/>
        <v>0</v>
      </c>
      <c r="Y338" s="1">
        <f t="shared" si="393"/>
        <v>0</v>
      </c>
      <c r="Z338" s="1">
        <f t="shared" si="393"/>
        <v>0</v>
      </c>
      <c r="AA338" s="1">
        <f t="shared" si="393"/>
        <v>0</v>
      </c>
      <c r="AB338" s="1">
        <f t="shared" si="393"/>
        <v>0</v>
      </c>
      <c r="AC338" s="1">
        <f t="shared" si="393"/>
        <v>0</v>
      </c>
      <c r="AD338" s="1">
        <f t="shared" si="393"/>
        <v>0</v>
      </c>
      <c r="AE338" s="1">
        <f t="shared" si="393"/>
        <v>0</v>
      </c>
      <c r="AF338" s="1">
        <f t="shared" si="393"/>
        <v>0</v>
      </c>
      <c r="AG338" s="1">
        <f t="shared" si="393"/>
        <v>0</v>
      </c>
      <c r="AH338" s="1">
        <f t="shared" si="393"/>
        <v>0</v>
      </c>
      <c r="AI338" s="1">
        <f t="shared" si="393"/>
        <v>0</v>
      </c>
      <c r="AJ338" s="1">
        <f t="shared" ref="AJ338:AK338" si="394">IF(ISNUMBER(AJ125-AJ196-AJ267),IF(ROUND(AJ125-AJ196-AJ267,3)&lt;0,ROUND(AJ125-AJ196-AJ267,3)+0.001,ROUND(AJ125-AJ196-AJ267,3)),"…")</f>
        <v>0</v>
      </c>
      <c r="AK338" s="1">
        <f t="shared" si="394"/>
        <v>0</v>
      </c>
      <c r="AM338" s="61" t="s">
        <v>280</v>
      </c>
      <c r="AN338" s="36">
        <f t="shared" ref="AN338:BW338" si="395">IF(ISNUMBER(B338/B$54),B338/B$54,"…")</f>
        <v>0</v>
      </c>
      <c r="AO338" s="36">
        <f t="shared" si="395"/>
        <v>0</v>
      </c>
      <c r="AP338" s="36">
        <f t="shared" si="395"/>
        <v>0</v>
      </c>
      <c r="AQ338" s="36">
        <f t="shared" si="395"/>
        <v>7.462686567164179E-3</v>
      </c>
      <c r="AR338" s="36">
        <f t="shared" si="395"/>
        <v>0</v>
      </c>
      <c r="AS338" s="36">
        <f t="shared" si="395"/>
        <v>0</v>
      </c>
      <c r="AT338" s="36">
        <f t="shared" si="395"/>
        <v>0</v>
      </c>
      <c r="AU338" s="36">
        <f t="shared" si="395"/>
        <v>0</v>
      </c>
      <c r="AV338" s="36">
        <f t="shared" si="395"/>
        <v>0</v>
      </c>
      <c r="AW338" s="36">
        <f t="shared" si="395"/>
        <v>0</v>
      </c>
      <c r="AX338" s="36">
        <f t="shared" si="395"/>
        <v>0</v>
      </c>
      <c r="AY338" s="36">
        <f t="shared" si="395"/>
        <v>0</v>
      </c>
      <c r="AZ338" s="36">
        <f t="shared" si="395"/>
        <v>0</v>
      </c>
      <c r="BA338" s="36">
        <f t="shared" si="395"/>
        <v>0</v>
      </c>
      <c r="BB338" s="36">
        <f t="shared" si="395"/>
        <v>0</v>
      </c>
      <c r="BC338" s="36">
        <f t="shared" si="395"/>
        <v>0</v>
      </c>
      <c r="BD338" s="36">
        <f t="shared" si="395"/>
        <v>0</v>
      </c>
      <c r="BE338" s="36">
        <f t="shared" si="395"/>
        <v>0</v>
      </c>
      <c r="BF338" s="36">
        <f t="shared" si="395"/>
        <v>0</v>
      </c>
      <c r="BG338" s="36">
        <f t="shared" si="395"/>
        <v>0</v>
      </c>
      <c r="BH338" s="36">
        <f t="shared" si="395"/>
        <v>0</v>
      </c>
      <c r="BI338" s="36">
        <f t="shared" si="395"/>
        <v>0</v>
      </c>
      <c r="BJ338" s="36">
        <f t="shared" si="395"/>
        <v>0</v>
      </c>
      <c r="BK338" s="36">
        <f t="shared" si="395"/>
        <v>0</v>
      </c>
      <c r="BL338" s="36">
        <f t="shared" si="395"/>
        <v>0</v>
      </c>
      <c r="BM338" s="36">
        <f t="shared" si="395"/>
        <v>0</v>
      </c>
      <c r="BN338" s="36">
        <f t="shared" si="395"/>
        <v>0</v>
      </c>
      <c r="BO338" s="36">
        <f t="shared" si="395"/>
        <v>0</v>
      </c>
      <c r="BP338" s="36">
        <f t="shared" si="395"/>
        <v>0</v>
      </c>
      <c r="BQ338" s="36">
        <f t="shared" si="395"/>
        <v>0</v>
      </c>
      <c r="BR338" s="36">
        <f t="shared" si="395"/>
        <v>0</v>
      </c>
      <c r="BS338" s="36">
        <f t="shared" si="395"/>
        <v>0</v>
      </c>
      <c r="BT338" s="36">
        <f t="shared" si="395"/>
        <v>0</v>
      </c>
      <c r="BU338" s="36">
        <f t="shared" si="395"/>
        <v>0</v>
      </c>
      <c r="BV338" s="36">
        <f t="shared" si="395"/>
        <v>0</v>
      </c>
      <c r="BW338" s="36">
        <f t="shared" si="395"/>
        <v>0</v>
      </c>
    </row>
    <row r="339" spans="1:75">
      <c r="A339" s="61" t="s">
        <v>281</v>
      </c>
      <c r="B339" s="1">
        <f t="shared" ref="B339:AI339" si="396">IF(ISNUMBER(B126-B197-B268),IF(ROUND(B126-B197-B268,3)&lt;0,ROUND(B126-B197-B268,3)+0.001,ROUND(B126-B197-B268,3)),"…")</f>
        <v>0</v>
      </c>
      <c r="C339" s="1">
        <f t="shared" si="396"/>
        <v>0</v>
      </c>
      <c r="D339" s="1">
        <f t="shared" si="396"/>
        <v>0</v>
      </c>
      <c r="E339" s="1">
        <f t="shared" si="396"/>
        <v>0</v>
      </c>
      <c r="F339" s="1">
        <f t="shared" si="396"/>
        <v>0</v>
      </c>
      <c r="G339" s="1">
        <f t="shared" si="396"/>
        <v>0</v>
      </c>
      <c r="H339" s="1">
        <f t="shared" si="396"/>
        <v>0</v>
      </c>
      <c r="I339" s="1">
        <f t="shared" si="396"/>
        <v>0</v>
      </c>
      <c r="J339" s="1">
        <f t="shared" si="396"/>
        <v>0</v>
      </c>
      <c r="K339" s="1">
        <f t="shared" si="396"/>
        <v>0</v>
      </c>
      <c r="L339" s="1">
        <f t="shared" si="396"/>
        <v>0</v>
      </c>
      <c r="M339" s="1">
        <f t="shared" si="396"/>
        <v>0</v>
      </c>
      <c r="N339" s="1">
        <f t="shared" si="396"/>
        <v>0</v>
      </c>
      <c r="O339" s="1">
        <f t="shared" si="396"/>
        <v>0</v>
      </c>
      <c r="P339" s="1">
        <f t="shared" si="396"/>
        <v>0</v>
      </c>
      <c r="Q339" s="1">
        <f t="shared" si="396"/>
        <v>0</v>
      </c>
      <c r="R339" s="1">
        <f t="shared" si="396"/>
        <v>0</v>
      </c>
      <c r="S339" s="1">
        <f t="shared" si="396"/>
        <v>0</v>
      </c>
      <c r="T339" s="1">
        <f t="shared" si="396"/>
        <v>0</v>
      </c>
      <c r="U339" s="1">
        <f t="shared" si="396"/>
        <v>0</v>
      </c>
      <c r="V339" s="1">
        <f t="shared" si="396"/>
        <v>0</v>
      </c>
      <c r="W339" s="1">
        <f t="shared" si="396"/>
        <v>0</v>
      </c>
      <c r="X339" s="1">
        <f t="shared" si="396"/>
        <v>0</v>
      </c>
      <c r="Y339" s="1">
        <f t="shared" si="396"/>
        <v>0</v>
      </c>
      <c r="Z339" s="1">
        <f t="shared" si="396"/>
        <v>0</v>
      </c>
      <c r="AA339" s="1">
        <f t="shared" si="396"/>
        <v>0</v>
      </c>
      <c r="AB339" s="1">
        <f t="shared" si="396"/>
        <v>0</v>
      </c>
      <c r="AC339" s="1">
        <f t="shared" si="396"/>
        <v>0</v>
      </c>
      <c r="AD339" s="1">
        <f t="shared" si="396"/>
        <v>0</v>
      </c>
      <c r="AE339" s="1">
        <f t="shared" si="396"/>
        <v>0</v>
      </c>
      <c r="AF339" s="1">
        <f t="shared" si="396"/>
        <v>0</v>
      </c>
      <c r="AG339" s="1">
        <f t="shared" si="396"/>
        <v>0</v>
      </c>
      <c r="AH339" s="1">
        <f t="shared" si="396"/>
        <v>0</v>
      </c>
      <c r="AI339" s="1">
        <f t="shared" si="396"/>
        <v>0</v>
      </c>
      <c r="AJ339" s="1">
        <f t="shared" ref="AJ339:AK339" si="397">IF(ISNUMBER(AJ126-AJ197-AJ268),IF(ROUND(AJ126-AJ197-AJ268,3)&lt;0,ROUND(AJ126-AJ197-AJ268,3)+0.001,ROUND(AJ126-AJ197-AJ268,3)),"…")</f>
        <v>0</v>
      </c>
      <c r="AK339" s="1">
        <f t="shared" si="397"/>
        <v>0</v>
      </c>
      <c r="AM339" s="61" t="s">
        <v>281</v>
      </c>
      <c r="AN339" s="36" t="str">
        <f t="shared" ref="AN339:BW339" si="398">IF(ISNUMBER(B339/B$55),B339/B$55,"…")</f>
        <v>…</v>
      </c>
      <c r="AO339" s="36" t="str">
        <f t="shared" si="398"/>
        <v>…</v>
      </c>
      <c r="AP339" s="36" t="str">
        <f t="shared" si="398"/>
        <v>…</v>
      </c>
      <c r="AQ339" s="36" t="str">
        <f t="shared" si="398"/>
        <v>…</v>
      </c>
      <c r="AR339" s="36" t="str">
        <f t="shared" si="398"/>
        <v>…</v>
      </c>
      <c r="AS339" s="36" t="str">
        <f t="shared" si="398"/>
        <v>…</v>
      </c>
      <c r="AT339" s="36" t="str">
        <f t="shared" si="398"/>
        <v>…</v>
      </c>
      <c r="AU339" s="36" t="str">
        <f t="shared" si="398"/>
        <v>…</v>
      </c>
      <c r="AV339" s="36" t="str">
        <f t="shared" si="398"/>
        <v>…</v>
      </c>
      <c r="AW339" s="36" t="str">
        <f t="shared" si="398"/>
        <v>…</v>
      </c>
      <c r="AX339" s="36" t="str">
        <f t="shared" si="398"/>
        <v>…</v>
      </c>
      <c r="AY339" s="36" t="str">
        <f t="shared" si="398"/>
        <v>…</v>
      </c>
      <c r="AZ339" s="36" t="str">
        <f t="shared" si="398"/>
        <v>…</v>
      </c>
      <c r="BA339" s="36" t="str">
        <f t="shared" si="398"/>
        <v>…</v>
      </c>
      <c r="BB339" s="36" t="str">
        <f t="shared" si="398"/>
        <v>…</v>
      </c>
      <c r="BC339" s="36" t="str">
        <f t="shared" si="398"/>
        <v>…</v>
      </c>
      <c r="BD339" s="36" t="str">
        <f t="shared" si="398"/>
        <v>…</v>
      </c>
      <c r="BE339" s="36" t="str">
        <f t="shared" si="398"/>
        <v>…</v>
      </c>
      <c r="BF339" s="36" t="str">
        <f t="shared" si="398"/>
        <v>…</v>
      </c>
      <c r="BG339" s="36" t="str">
        <f t="shared" si="398"/>
        <v>…</v>
      </c>
      <c r="BH339" s="36" t="str">
        <f t="shared" si="398"/>
        <v>…</v>
      </c>
      <c r="BI339" s="36" t="str">
        <f t="shared" si="398"/>
        <v>…</v>
      </c>
      <c r="BJ339" s="36" t="str">
        <f t="shared" si="398"/>
        <v>…</v>
      </c>
      <c r="BK339" s="36" t="str">
        <f t="shared" si="398"/>
        <v>…</v>
      </c>
      <c r="BL339" s="36" t="str">
        <f t="shared" si="398"/>
        <v>…</v>
      </c>
      <c r="BM339" s="36" t="str">
        <f t="shared" si="398"/>
        <v>…</v>
      </c>
      <c r="BN339" s="36" t="str">
        <f t="shared" si="398"/>
        <v>…</v>
      </c>
      <c r="BO339" s="36" t="str">
        <f t="shared" si="398"/>
        <v>…</v>
      </c>
      <c r="BP339" s="36" t="str">
        <f t="shared" si="398"/>
        <v>…</v>
      </c>
      <c r="BQ339" s="36" t="str">
        <f t="shared" si="398"/>
        <v>…</v>
      </c>
      <c r="BR339" s="36" t="str">
        <f t="shared" si="398"/>
        <v>…</v>
      </c>
      <c r="BS339" s="36" t="str">
        <f t="shared" si="398"/>
        <v>…</v>
      </c>
      <c r="BT339" s="36" t="str">
        <f t="shared" si="398"/>
        <v>…</v>
      </c>
      <c r="BU339" s="36" t="str">
        <f t="shared" si="398"/>
        <v>…</v>
      </c>
      <c r="BV339" s="36" t="str">
        <f t="shared" si="398"/>
        <v>…</v>
      </c>
      <c r="BW339" s="36" t="str">
        <f t="shared" si="398"/>
        <v>…</v>
      </c>
    </row>
    <row r="340" spans="1:75">
      <c r="A340" s="61" t="s">
        <v>282</v>
      </c>
      <c r="B340" s="1" t="str">
        <f t="shared" ref="B340:AI340" si="399">IF(ISNUMBER(B127-B198-B269),IF(ROUND(B127-B198-B269,3)&lt;0,ROUND(B127-B198-B269,3)+0.001,ROUND(B127-B198-B269,3)),"…")</f>
        <v>…</v>
      </c>
      <c r="C340" s="1" t="str">
        <f t="shared" si="399"/>
        <v>…</v>
      </c>
      <c r="D340" s="1" t="str">
        <f t="shared" si="399"/>
        <v>…</v>
      </c>
      <c r="E340" s="1" t="str">
        <f t="shared" si="399"/>
        <v>…</v>
      </c>
      <c r="F340" s="1" t="str">
        <f t="shared" si="399"/>
        <v>…</v>
      </c>
      <c r="G340" s="1" t="str">
        <f t="shared" si="399"/>
        <v>…</v>
      </c>
      <c r="H340" s="1" t="str">
        <f t="shared" si="399"/>
        <v>…</v>
      </c>
      <c r="I340" s="1" t="str">
        <f t="shared" si="399"/>
        <v>…</v>
      </c>
      <c r="J340" s="1" t="str">
        <f t="shared" si="399"/>
        <v>…</v>
      </c>
      <c r="K340" s="1" t="str">
        <f t="shared" si="399"/>
        <v>…</v>
      </c>
      <c r="L340" s="1" t="str">
        <f t="shared" si="399"/>
        <v>…</v>
      </c>
      <c r="M340" s="1" t="str">
        <f t="shared" si="399"/>
        <v>…</v>
      </c>
      <c r="N340" s="1" t="str">
        <f t="shared" si="399"/>
        <v>…</v>
      </c>
      <c r="O340" s="1" t="str">
        <f t="shared" si="399"/>
        <v>…</v>
      </c>
      <c r="P340" s="1" t="str">
        <f t="shared" si="399"/>
        <v>…</v>
      </c>
      <c r="Q340" s="1" t="str">
        <f t="shared" si="399"/>
        <v>…</v>
      </c>
      <c r="R340" s="1" t="str">
        <f t="shared" si="399"/>
        <v>…</v>
      </c>
      <c r="S340" s="1" t="str">
        <f t="shared" si="399"/>
        <v>…</v>
      </c>
      <c r="T340" s="1" t="str">
        <f t="shared" si="399"/>
        <v>…</v>
      </c>
      <c r="U340" s="1" t="str">
        <f t="shared" si="399"/>
        <v>…</v>
      </c>
      <c r="V340" s="1" t="str">
        <f t="shared" si="399"/>
        <v>…</v>
      </c>
      <c r="W340" s="1" t="str">
        <f t="shared" si="399"/>
        <v>…</v>
      </c>
      <c r="X340" s="1" t="str">
        <f t="shared" si="399"/>
        <v>…</v>
      </c>
      <c r="Y340" s="1" t="str">
        <f t="shared" si="399"/>
        <v>…</v>
      </c>
      <c r="Z340" s="1" t="str">
        <f t="shared" si="399"/>
        <v>…</v>
      </c>
      <c r="AA340" s="1" t="str">
        <f t="shared" si="399"/>
        <v>…</v>
      </c>
      <c r="AB340" s="1" t="str">
        <f t="shared" si="399"/>
        <v>…</v>
      </c>
      <c r="AC340" s="1" t="str">
        <f t="shared" si="399"/>
        <v>…</v>
      </c>
      <c r="AD340" s="1" t="str">
        <f t="shared" si="399"/>
        <v>…</v>
      </c>
      <c r="AE340" s="1" t="str">
        <f t="shared" si="399"/>
        <v>…</v>
      </c>
      <c r="AF340" s="1" t="str">
        <f t="shared" si="399"/>
        <v>…</v>
      </c>
      <c r="AG340" s="1" t="str">
        <f t="shared" si="399"/>
        <v>…</v>
      </c>
      <c r="AH340" s="1" t="str">
        <f t="shared" si="399"/>
        <v>…</v>
      </c>
      <c r="AI340" s="1" t="str">
        <f t="shared" si="399"/>
        <v>…</v>
      </c>
      <c r="AJ340" s="1" t="str">
        <f t="shared" ref="AJ340:AK340" si="400">IF(ISNUMBER(AJ127-AJ198-AJ269),IF(ROUND(AJ127-AJ198-AJ269,3)&lt;0,ROUND(AJ127-AJ198-AJ269,3)+0.001,ROUND(AJ127-AJ198-AJ269,3)),"…")</f>
        <v>…</v>
      </c>
      <c r="AK340" s="1" t="str">
        <f t="shared" si="400"/>
        <v>…</v>
      </c>
      <c r="AM340" s="61" t="s">
        <v>282</v>
      </c>
      <c r="AN340" s="36" t="str">
        <f t="shared" ref="AN340:BW340" si="401">IF(ISNUMBER(B340/B$56),B340/B$56,"…")</f>
        <v>…</v>
      </c>
      <c r="AO340" s="36" t="str">
        <f t="shared" si="401"/>
        <v>…</v>
      </c>
      <c r="AP340" s="36" t="str">
        <f t="shared" si="401"/>
        <v>…</v>
      </c>
      <c r="AQ340" s="36" t="str">
        <f t="shared" si="401"/>
        <v>…</v>
      </c>
      <c r="AR340" s="36" t="str">
        <f t="shared" si="401"/>
        <v>…</v>
      </c>
      <c r="AS340" s="36" t="str">
        <f t="shared" si="401"/>
        <v>…</v>
      </c>
      <c r="AT340" s="36" t="str">
        <f t="shared" si="401"/>
        <v>…</v>
      </c>
      <c r="AU340" s="36" t="str">
        <f t="shared" si="401"/>
        <v>…</v>
      </c>
      <c r="AV340" s="36" t="str">
        <f t="shared" si="401"/>
        <v>…</v>
      </c>
      <c r="AW340" s="36" t="str">
        <f t="shared" si="401"/>
        <v>…</v>
      </c>
      <c r="AX340" s="36" t="str">
        <f t="shared" si="401"/>
        <v>…</v>
      </c>
      <c r="AY340" s="36" t="str">
        <f t="shared" si="401"/>
        <v>…</v>
      </c>
      <c r="AZ340" s="36" t="str">
        <f t="shared" si="401"/>
        <v>…</v>
      </c>
      <c r="BA340" s="36" t="str">
        <f t="shared" si="401"/>
        <v>…</v>
      </c>
      <c r="BB340" s="36" t="str">
        <f t="shared" si="401"/>
        <v>…</v>
      </c>
      <c r="BC340" s="36" t="str">
        <f t="shared" si="401"/>
        <v>…</v>
      </c>
      <c r="BD340" s="36" t="str">
        <f t="shared" si="401"/>
        <v>…</v>
      </c>
      <c r="BE340" s="36" t="str">
        <f t="shared" si="401"/>
        <v>…</v>
      </c>
      <c r="BF340" s="36" t="str">
        <f t="shared" si="401"/>
        <v>…</v>
      </c>
      <c r="BG340" s="36" t="str">
        <f t="shared" si="401"/>
        <v>…</v>
      </c>
      <c r="BH340" s="36" t="str">
        <f t="shared" si="401"/>
        <v>…</v>
      </c>
      <c r="BI340" s="36" t="str">
        <f t="shared" si="401"/>
        <v>…</v>
      </c>
      <c r="BJ340" s="36" t="str">
        <f t="shared" si="401"/>
        <v>…</v>
      </c>
      <c r="BK340" s="36" t="str">
        <f t="shared" si="401"/>
        <v>…</v>
      </c>
      <c r="BL340" s="36" t="str">
        <f t="shared" si="401"/>
        <v>…</v>
      </c>
      <c r="BM340" s="36" t="str">
        <f t="shared" si="401"/>
        <v>…</v>
      </c>
      <c r="BN340" s="36" t="str">
        <f t="shared" si="401"/>
        <v>…</v>
      </c>
      <c r="BO340" s="36" t="str">
        <f t="shared" si="401"/>
        <v>…</v>
      </c>
      <c r="BP340" s="36" t="str">
        <f t="shared" si="401"/>
        <v>…</v>
      </c>
      <c r="BQ340" s="36" t="str">
        <f t="shared" si="401"/>
        <v>…</v>
      </c>
      <c r="BR340" s="36" t="str">
        <f t="shared" si="401"/>
        <v>…</v>
      </c>
      <c r="BS340" s="36" t="str">
        <f t="shared" si="401"/>
        <v>…</v>
      </c>
      <c r="BT340" s="36" t="str">
        <f t="shared" si="401"/>
        <v>…</v>
      </c>
      <c r="BU340" s="36" t="str">
        <f t="shared" si="401"/>
        <v>…</v>
      </c>
      <c r="BV340" s="36" t="str">
        <f t="shared" si="401"/>
        <v>…</v>
      </c>
      <c r="BW340" s="36" t="str">
        <f t="shared" si="401"/>
        <v>…</v>
      </c>
    </row>
    <row r="341" spans="1:75">
      <c r="A341" s="61" t="s">
        <v>283</v>
      </c>
      <c r="B341" s="1">
        <f t="shared" ref="B341:AI341" si="402">IF(ISNUMBER(B128-B199-B270),IF(ROUND(B128-B199-B270,3)&lt;0,ROUND(B128-B199-B270,3)+0.001,ROUND(B128-B199-B270,3)),"…")</f>
        <v>0</v>
      </c>
      <c r="C341" s="1">
        <f t="shared" si="402"/>
        <v>0</v>
      </c>
      <c r="D341" s="1">
        <f t="shared" si="402"/>
        <v>0</v>
      </c>
      <c r="E341" s="1">
        <f t="shared" si="402"/>
        <v>0</v>
      </c>
      <c r="F341" s="1">
        <f t="shared" si="402"/>
        <v>0</v>
      </c>
      <c r="G341" s="1">
        <f t="shared" si="402"/>
        <v>0</v>
      </c>
      <c r="H341" s="1">
        <f t="shared" si="402"/>
        <v>0</v>
      </c>
      <c r="I341" s="1">
        <f t="shared" si="402"/>
        <v>0</v>
      </c>
      <c r="J341" s="1">
        <f t="shared" si="402"/>
        <v>0</v>
      </c>
      <c r="K341" s="1">
        <f t="shared" si="402"/>
        <v>0</v>
      </c>
      <c r="L341" s="1">
        <f t="shared" si="402"/>
        <v>0</v>
      </c>
      <c r="M341" s="1">
        <f t="shared" si="402"/>
        <v>0</v>
      </c>
      <c r="N341" s="1">
        <f t="shared" si="402"/>
        <v>0</v>
      </c>
      <c r="O341" s="1">
        <f t="shared" si="402"/>
        <v>0</v>
      </c>
      <c r="P341" s="1">
        <f t="shared" si="402"/>
        <v>0</v>
      </c>
      <c r="Q341" s="1">
        <f t="shared" si="402"/>
        <v>0</v>
      </c>
      <c r="R341" s="1">
        <f t="shared" si="402"/>
        <v>0</v>
      </c>
      <c r="S341" s="1">
        <f t="shared" si="402"/>
        <v>0</v>
      </c>
      <c r="T341" s="1">
        <f t="shared" si="402"/>
        <v>0</v>
      </c>
      <c r="U341" s="1">
        <f t="shared" si="402"/>
        <v>0</v>
      </c>
      <c r="V341" s="1">
        <f t="shared" si="402"/>
        <v>0</v>
      </c>
      <c r="W341" s="1">
        <f t="shared" si="402"/>
        <v>0</v>
      </c>
      <c r="X341" s="1">
        <f t="shared" si="402"/>
        <v>0</v>
      </c>
      <c r="Y341" s="1">
        <f t="shared" si="402"/>
        <v>0</v>
      </c>
      <c r="Z341" s="1">
        <f t="shared" si="402"/>
        <v>0</v>
      </c>
      <c r="AA341" s="1">
        <f t="shared" si="402"/>
        <v>0</v>
      </c>
      <c r="AB341" s="1">
        <f t="shared" si="402"/>
        <v>0</v>
      </c>
      <c r="AC341" s="1">
        <f t="shared" si="402"/>
        <v>0</v>
      </c>
      <c r="AD341" s="1">
        <f t="shared" si="402"/>
        <v>0.01</v>
      </c>
      <c r="AE341" s="1">
        <f t="shared" si="402"/>
        <v>8.0000000000000002E-3</v>
      </c>
      <c r="AF341" s="1">
        <f t="shared" si="402"/>
        <v>8.0000000000000002E-3</v>
      </c>
      <c r="AG341" s="1">
        <f t="shared" si="402"/>
        <v>4.0000000000000001E-3</v>
      </c>
      <c r="AH341" s="1">
        <f t="shared" si="402"/>
        <v>3.0000000000000001E-3</v>
      </c>
      <c r="AI341" s="1">
        <f t="shared" si="402"/>
        <v>2E-3</v>
      </c>
      <c r="AJ341" s="1">
        <f t="shared" ref="AJ341:AK341" si="403">IF(ISNUMBER(AJ128-AJ199-AJ270),IF(ROUND(AJ128-AJ199-AJ270,3)&lt;0,ROUND(AJ128-AJ199-AJ270,3)+0.001,ROUND(AJ128-AJ199-AJ270,3)),"…")</f>
        <v>1E-3</v>
      </c>
      <c r="AK341" s="1">
        <f t="shared" si="403"/>
        <v>0</v>
      </c>
      <c r="AM341" s="61" t="s">
        <v>283</v>
      </c>
      <c r="AN341" s="36" t="str">
        <f t="shared" ref="AN341:BW341" si="404">IF(ISNUMBER(B341/B$57),B341/B$57,"…")</f>
        <v>…</v>
      </c>
      <c r="AO341" s="36">
        <f t="shared" si="404"/>
        <v>0</v>
      </c>
      <c r="AP341" s="36">
        <f t="shared" si="404"/>
        <v>0</v>
      </c>
      <c r="AQ341" s="36">
        <f t="shared" si="404"/>
        <v>0</v>
      </c>
      <c r="AR341" s="36">
        <f t="shared" si="404"/>
        <v>0</v>
      </c>
      <c r="AS341" s="36">
        <f t="shared" si="404"/>
        <v>0</v>
      </c>
      <c r="AT341" s="36">
        <f t="shared" si="404"/>
        <v>0</v>
      </c>
      <c r="AU341" s="36">
        <f t="shared" si="404"/>
        <v>0</v>
      </c>
      <c r="AV341" s="36">
        <f t="shared" si="404"/>
        <v>0</v>
      </c>
      <c r="AW341" s="36">
        <f t="shared" si="404"/>
        <v>0</v>
      </c>
      <c r="AX341" s="36">
        <f t="shared" si="404"/>
        <v>0</v>
      </c>
      <c r="AY341" s="36">
        <f t="shared" si="404"/>
        <v>0</v>
      </c>
      <c r="AZ341" s="36">
        <f t="shared" si="404"/>
        <v>0</v>
      </c>
      <c r="BA341" s="36">
        <f t="shared" si="404"/>
        <v>0</v>
      </c>
      <c r="BB341" s="36">
        <f t="shared" si="404"/>
        <v>0</v>
      </c>
      <c r="BC341" s="36">
        <f t="shared" si="404"/>
        <v>0</v>
      </c>
      <c r="BD341" s="36">
        <f t="shared" si="404"/>
        <v>0</v>
      </c>
      <c r="BE341" s="36">
        <f t="shared" si="404"/>
        <v>0</v>
      </c>
      <c r="BF341" s="36">
        <f t="shared" si="404"/>
        <v>0</v>
      </c>
      <c r="BG341" s="36">
        <f t="shared" si="404"/>
        <v>0</v>
      </c>
      <c r="BH341" s="36">
        <f t="shared" si="404"/>
        <v>0</v>
      </c>
      <c r="BI341" s="36">
        <f t="shared" si="404"/>
        <v>0</v>
      </c>
      <c r="BJ341" s="36">
        <f t="shared" si="404"/>
        <v>0</v>
      </c>
      <c r="BK341" s="36">
        <f t="shared" si="404"/>
        <v>0</v>
      </c>
      <c r="BL341" s="36">
        <f t="shared" si="404"/>
        <v>0</v>
      </c>
      <c r="BM341" s="36">
        <f t="shared" si="404"/>
        <v>0</v>
      </c>
      <c r="BN341" s="36">
        <f t="shared" si="404"/>
        <v>0</v>
      </c>
      <c r="BO341" s="36">
        <f t="shared" si="404"/>
        <v>0</v>
      </c>
      <c r="BP341" s="36">
        <f t="shared" si="404"/>
        <v>1.7182130584192441E-2</v>
      </c>
      <c r="BQ341" s="36">
        <f t="shared" si="404"/>
        <v>1.3029315960912053E-2</v>
      </c>
      <c r="BR341" s="36">
        <f t="shared" si="404"/>
        <v>1.2903225806451613E-2</v>
      </c>
      <c r="BS341" s="36">
        <f t="shared" si="404"/>
        <v>5.7887120115774245E-3</v>
      </c>
      <c r="BT341" s="36">
        <f t="shared" si="404"/>
        <v>3.821656050955414E-3</v>
      </c>
      <c r="BU341" s="36">
        <f t="shared" si="404"/>
        <v>2.3894862604540027E-3</v>
      </c>
      <c r="BV341" s="36">
        <f t="shared" si="404"/>
        <v>1.0471204188481676E-3</v>
      </c>
      <c r="BW341" s="36">
        <f t="shared" si="404"/>
        <v>0</v>
      </c>
    </row>
    <row r="342" spans="1:75">
      <c r="A342" s="61" t="s">
        <v>284</v>
      </c>
      <c r="B342" s="1">
        <f t="shared" ref="B342:AI342" si="405">IF(ISNUMBER(B129-B200-B271),IF(ROUND(B129-B200-B271,3)&lt;0,ROUND(B129-B200-B271,3)+0.001,ROUND(B129-B200-B271,3)),"…")</f>
        <v>0</v>
      </c>
      <c r="C342" s="1">
        <f t="shared" si="405"/>
        <v>0</v>
      </c>
      <c r="D342" s="1">
        <f t="shared" si="405"/>
        <v>0</v>
      </c>
      <c r="E342" s="1">
        <f t="shared" si="405"/>
        <v>0</v>
      </c>
      <c r="F342" s="1">
        <f t="shared" si="405"/>
        <v>0</v>
      </c>
      <c r="G342" s="1">
        <f t="shared" si="405"/>
        <v>0</v>
      </c>
      <c r="H342" s="1">
        <f t="shared" si="405"/>
        <v>0</v>
      </c>
      <c r="I342" s="1">
        <f t="shared" si="405"/>
        <v>0</v>
      </c>
      <c r="J342" s="1">
        <f t="shared" si="405"/>
        <v>0</v>
      </c>
      <c r="K342" s="1">
        <f t="shared" si="405"/>
        <v>1E-3</v>
      </c>
      <c r="L342" s="1">
        <f t="shared" si="405"/>
        <v>0</v>
      </c>
      <c r="M342" s="1">
        <f t="shared" si="405"/>
        <v>1E-3</v>
      </c>
      <c r="N342" s="1">
        <f t="shared" si="405"/>
        <v>0</v>
      </c>
      <c r="O342" s="1">
        <f t="shared" si="405"/>
        <v>0</v>
      </c>
      <c r="P342" s="1">
        <f t="shared" si="405"/>
        <v>0</v>
      </c>
      <c r="Q342" s="1">
        <f t="shared" si="405"/>
        <v>0</v>
      </c>
      <c r="R342" s="1">
        <f t="shared" si="405"/>
        <v>0</v>
      </c>
      <c r="S342" s="1">
        <f t="shared" si="405"/>
        <v>0</v>
      </c>
      <c r="T342" s="1">
        <f t="shared" si="405"/>
        <v>0</v>
      </c>
      <c r="U342" s="1">
        <f t="shared" si="405"/>
        <v>1E-3</v>
      </c>
      <c r="V342" s="1">
        <f t="shared" si="405"/>
        <v>1E-3</v>
      </c>
      <c r="W342" s="1">
        <f t="shared" si="405"/>
        <v>0</v>
      </c>
      <c r="X342" s="1">
        <f t="shared" si="405"/>
        <v>0</v>
      </c>
      <c r="Y342" s="1">
        <f t="shared" si="405"/>
        <v>0</v>
      </c>
      <c r="Z342" s="1">
        <f t="shared" si="405"/>
        <v>0</v>
      </c>
      <c r="AA342" s="1">
        <f t="shared" si="405"/>
        <v>0</v>
      </c>
      <c r="AB342" s="1">
        <f t="shared" si="405"/>
        <v>0</v>
      </c>
      <c r="AC342" s="1">
        <f t="shared" si="405"/>
        <v>0</v>
      </c>
      <c r="AD342" s="1">
        <f t="shared" si="405"/>
        <v>0</v>
      </c>
      <c r="AE342" s="1">
        <f t="shared" si="405"/>
        <v>1E-3</v>
      </c>
      <c r="AF342" s="1">
        <f t="shared" si="405"/>
        <v>0</v>
      </c>
      <c r="AG342" s="1">
        <f t="shared" si="405"/>
        <v>0</v>
      </c>
      <c r="AH342" s="1">
        <f t="shared" si="405"/>
        <v>0</v>
      </c>
      <c r="AI342" s="1">
        <f t="shared" si="405"/>
        <v>0</v>
      </c>
      <c r="AJ342" s="1">
        <f t="shared" ref="AJ342:AK342" si="406">IF(ISNUMBER(AJ129-AJ200-AJ271),IF(ROUND(AJ129-AJ200-AJ271,3)&lt;0,ROUND(AJ129-AJ200-AJ271,3)+0.001,ROUND(AJ129-AJ200-AJ271,3)),"…")</f>
        <v>0</v>
      </c>
      <c r="AK342" s="1">
        <f t="shared" si="406"/>
        <v>1E-3</v>
      </c>
      <c r="AM342" s="61" t="s">
        <v>284</v>
      </c>
      <c r="AN342" s="36" t="str">
        <f t="shared" ref="AN342:BW342" si="407">IF(ISNUMBER(B342/B$58),B342/B$58,"…")</f>
        <v>…</v>
      </c>
      <c r="AO342" s="36" t="str">
        <f t="shared" si="407"/>
        <v>…</v>
      </c>
      <c r="AP342" s="36" t="str">
        <f t="shared" si="407"/>
        <v>…</v>
      </c>
      <c r="AQ342" s="36" t="str">
        <f t="shared" si="407"/>
        <v>…</v>
      </c>
      <c r="AR342" s="36" t="str">
        <f t="shared" si="407"/>
        <v>…</v>
      </c>
      <c r="AS342" s="36" t="str">
        <f t="shared" si="407"/>
        <v>…</v>
      </c>
      <c r="AT342" s="36">
        <f t="shared" si="407"/>
        <v>0</v>
      </c>
      <c r="AU342" s="36">
        <f t="shared" si="407"/>
        <v>0</v>
      </c>
      <c r="AV342" s="36">
        <f t="shared" si="407"/>
        <v>0</v>
      </c>
      <c r="AW342" s="36">
        <f t="shared" si="407"/>
        <v>5.0950221633464109E-5</v>
      </c>
      <c r="AX342" s="36">
        <f t="shared" si="407"/>
        <v>0</v>
      </c>
      <c r="AY342" s="36">
        <f t="shared" si="407"/>
        <v>5.3151908153502709E-5</v>
      </c>
      <c r="AZ342" s="36">
        <f t="shared" si="407"/>
        <v>0</v>
      </c>
      <c r="BA342" s="36">
        <f t="shared" si="407"/>
        <v>0</v>
      </c>
      <c r="BB342" s="36">
        <f t="shared" si="407"/>
        <v>0</v>
      </c>
      <c r="BC342" s="36">
        <f t="shared" si="407"/>
        <v>0</v>
      </c>
      <c r="BD342" s="36">
        <f t="shared" si="407"/>
        <v>0</v>
      </c>
      <c r="BE342" s="36">
        <f t="shared" si="407"/>
        <v>0</v>
      </c>
      <c r="BF342" s="36">
        <f t="shared" si="407"/>
        <v>0</v>
      </c>
      <c r="BG342" s="36">
        <f t="shared" si="407"/>
        <v>2.7663282525104429E-5</v>
      </c>
      <c r="BH342" s="36">
        <f t="shared" si="407"/>
        <v>2.5697692347227219E-5</v>
      </c>
      <c r="BI342" s="36">
        <f t="shared" si="407"/>
        <v>0</v>
      </c>
      <c r="BJ342" s="36">
        <f t="shared" si="407"/>
        <v>0</v>
      </c>
      <c r="BK342" s="36">
        <f t="shared" si="407"/>
        <v>0</v>
      </c>
      <c r="BL342" s="36">
        <f t="shared" si="407"/>
        <v>0</v>
      </c>
      <c r="BM342" s="36">
        <f t="shared" si="407"/>
        <v>0</v>
      </c>
      <c r="BN342" s="36">
        <f t="shared" si="407"/>
        <v>0</v>
      </c>
      <c r="BO342" s="36">
        <f t="shared" si="407"/>
        <v>0</v>
      </c>
      <c r="BP342" s="36">
        <f t="shared" si="407"/>
        <v>0</v>
      </c>
      <c r="BQ342" s="36">
        <f t="shared" si="407"/>
        <v>1.4189428875487764E-5</v>
      </c>
      <c r="BR342" s="36">
        <f t="shared" si="407"/>
        <v>0</v>
      </c>
      <c r="BS342" s="36">
        <f t="shared" si="407"/>
        <v>0</v>
      </c>
      <c r="BT342" s="36">
        <f t="shared" si="407"/>
        <v>0</v>
      </c>
      <c r="BU342" s="36">
        <f t="shared" si="407"/>
        <v>0</v>
      </c>
      <c r="BV342" s="36">
        <f t="shared" si="407"/>
        <v>0</v>
      </c>
      <c r="BW342" s="36">
        <f t="shared" si="407"/>
        <v>1.2598583919167486E-5</v>
      </c>
    </row>
    <row r="343" spans="1:75">
      <c r="A343" s="61" t="s">
        <v>285</v>
      </c>
      <c r="B343" s="1" t="str">
        <f t="shared" ref="B343:AI343" si="408">IF(ISNUMBER(B130-B201-B272),IF(ROUND(B130-B201-B272,3)&lt;0,ROUND(B130-B201-B272,3)+0.001,ROUND(B130-B201-B272,3)),"…")</f>
        <v>…</v>
      </c>
      <c r="C343" s="1" t="str">
        <f t="shared" si="408"/>
        <v>…</v>
      </c>
      <c r="D343" s="1" t="str">
        <f t="shared" si="408"/>
        <v>…</v>
      </c>
      <c r="E343" s="1">
        <f t="shared" si="408"/>
        <v>0</v>
      </c>
      <c r="F343" s="1">
        <f t="shared" si="408"/>
        <v>0</v>
      </c>
      <c r="G343" s="1">
        <f t="shared" si="408"/>
        <v>0</v>
      </c>
      <c r="H343" s="1">
        <f t="shared" si="408"/>
        <v>0</v>
      </c>
      <c r="I343" s="1">
        <f t="shared" si="408"/>
        <v>0</v>
      </c>
      <c r="J343" s="1">
        <f t="shared" si="408"/>
        <v>0</v>
      </c>
      <c r="K343" s="1">
        <f t="shared" si="408"/>
        <v>0</v>
      </c>
      <c r="L343" s="1">
        <f t="shared" si="408"/>
        <v>1E-3</v>
      </c>
      <c r="M343" s="1">
        <f t="shared" si="408"/>
        <v>0</v>
      </c>
      <c r="N343" s="1">
        <f t="shared" si="408"/>
        <v>0</v>
      </c>
      <c r="O343" s="1">
        <f t="shared" si="408"/>
        <v>0</v>
      </c>
      <c r="P343" s="1">
        <f t="shared" si="408"/>
        <v>0</v>
      </c>
      <c r="Q343" s="1">
        <f t="shared" si="408"/>
        <v>0</v>
      </c>
      <c r="R343" s="1">
        <f t="shared" si="408"/>
        <v>0</v>
      </c>
      <c r="S343" s="1">
        <f t="shared" si="408"/>
        <v>1E-3</v>
      </c>
      <c r="T343" s="1">
        <f t="shared" si="408"/>
        <v>0</v>
      </c>
      <c r="U343" s="1">
        <f t="shared" si="408"/>
        <v>0</v>
      </c>
      <c r="V343" s="1">
        <f t="shared" si="408"/>
        <v>1E-3</v>
      </c>
      <c r="W343" s="1">
        <f t="shared" si="408"/>
        <v>1E-3</v>
      </c>
      <c r="X343" s="1">
        <f t="shared" si="408"/>
        <v>0</v>
      </c>
      <c r="Y343" s="1">
        <f t="shared" si="408"/>
        <v>0</v>
      </c>
      <c r="Z343" s="1">
        <f t="shared" si="408"/>
        <v>0</v>
      </c>
      <c r="AA343" s="1">
        <f t="shared" si="408"/>
        <v>0</v>
      </c>
      <c r="AB343" s="1">
        <f t="shared" si="408"/>
        <v>0</v>
      </c>
      <c r="AC343" s="1">
        <f t="shared" si="408"/>
        <v>1E-3</v>
      </c>
      <c r="AD343" s="1">
        <f t="shared" si="408"/>
        <v>0.501</v>
      </c>
      <c r="AE343" s="1">
        <f t="shared" si="408"/>
        <v>0.5</v>
      </c>
      <c r="AF343" s="1">
        <f t="shared" si="408"/>
        <v>0.501</v>
      </c>
      <c r="AG343" s="1">
        <f t="shared" si="408"/>
        <v>0.499</v>
      </c>
      <c r="AH343" s="1">
        <f t="shared" si="408"/>
        <v>0.5</v>
      </c>
      <c r="AI343" s="1">
        <f t="shared" si="408"/>
        <v>0.501</v>
      </c>
      <c r="AJ343" s="1">
        <f t="shared" ref="AJ343:AK343" si="409">IF(ISNUMBER(AJ130-AJ201-AJ272),IF(ROUND(AJ130-AJ201-AJ272,3)&lt;0,ROUND(AJ130-AJ201-AJ272,3)+0.001,ROUND(AJ130-AJ201-AJ272,3)),"…")</f>
        <v>0.5</v>
      </c>
      <c r="AK343" s="1">
        <f t="shared" si="409"/>
        <v>0.5</v>
      </c>
      <c r="AM343" s="61" t="s">
        <v>285</v>
      </c>
      <c r="AN343" s="36" t="str">
        <f t="shared" ref="AN343:BW343" si="410">IF(ISNUMBER(B343/B$59),B343/B$59,"…")</f>
        <v>…</v>
      </c>
      <c r="AO343" s="36" t="str">
        <f t="shared" si="410"/>
        <v>…</v>
      </c>
      <c r="AP343" s="36" t="str">
        <f t="shared" si="410"/>
        <v>…</v>
      </c>
      <c r="AQ343" s="36" t="str">
        <f t="shared" si="410"/>
        <v>…</v>
      </c>
      <c r="AR343" s="36" t="str">
        <f t="shared" si="410"/>
        <v>…</v>
      </c>
      <c r="AS343" s="36" t="str">
        <f t="shared" si="410"/>
        <v>…</v>
      </c>
      <c r="AT343" s="36" t="str">
        <f t="shared" si="410"/>
        <v>…</v>
      </c>
      <c r="AU343" s="36" t="str">
        <f t="shared" si="410"/>
        <v>…</v>
      </c>
      <c r="AV343" s="36" t="str">
        <f t="shared" si="410"/>
        <v>…</v>
      </c>
      <c r="AW343" s="36">
        <f t="shared" si="410"/>
        <v>0</v>
      </c>
      <c r="AX343" s="36">
        <f t="shared" si="410"/>
        <v>9.9009900990099011E-4</v>
      </c>
      <c r="AY343" s="36">
        <f t="shared" si="410"/>
        <v>0</v>
      </c>
      <c r="AZ343" s="36">
        <f t="shared" si="410"/>
        <v>0</v>
      </c>
      <c r="BA343" s="36">
        <f t="shared" si="410"/>
        <v>0</v>
      </c>
      <c r="BB343" s="36">
        <f t="shared" si="410"/>
        <v>0</v>
      </c>
      <c r="BC343" s="36">
        <f t="shared" si="410"/>
        <v>0</v>
      </c>
      <c r="BD343" s="36">
        <f t="shared" si="410"/>
        <v>0</v>
      </c>
      <c r="BE343" s="36">
        <f t="shared" si="410"/>
        <v>1.0040160642570282E-3</v>
      </c>
      <c r="BF343" s="36">
        <f t="shared" si="410"/>
        <v>0</v>
      </c>
      <c r="BG343" s="36">
        <f t="shared" si="410"/>
        <v>0</v>
      </c>
      <c r="BH343" s="36">
        <f t="shared" si="410"/>
        <v>5.737234652897303E-4</v>
      </c>
      <c r="BI343" s="36">
        <f t="shared" si="410"/>
        <v>4.8379293662312528E-4</v>
      </c>
      <c r="BJ343" s="36">
        <f t="shared" si="410"/>
        <v>0</v>
      </c>
      <c r="BK343" s="36">
        <f t="shared" si="410"/>
        <v>0</v>
      </c>
      <c r="BL343" s="36">
        <f t="shared" si="410"/>
        <v>0</v>
      </c>
      <c r="BM343" s="36">
        <f t="shared" si="410"/>
        <v>0</v>
      </c>
      <c r="BN343" s="36">
        <f t="shared" si="410"/>
        <v>0</v>
      </c>
      <c r="BO343" s="36">
        <f t="shared" si="410"/>
        <v>3.4083162917518747E-4</v>
      </c>
      <c r="BP343" s="36">
        <f t="shared" si="410"/>
        <v>0.14371772805507743</v>
      </c>
      <c r="BQ343" s="36">
        <f t="shared" si="410"/>
        <v>0.14245014245014245</v>
      </c>
      <c r="BR343" s="36">
        <f t="shared" si="410"/>
        <v>0.14104729729729729</v>
      </c>
      <c r="BS343" s="36">
        <f t="shared" si="410"/>
        <v>0.12974518980759231</v>
      </c>
      <c r="BT343" s="36">
        <f t="shared" si="410"/>
        <v>0.13280212483399734</v>
      </c>
      <c r="BU343" s="36">
        <f t="shared" si="410"/>
        <v>0.13588283157038242</v>
      </c>
      <c r="BV343" s="36">
        <f t="shared" si="410"/>
        <v>0.13728720483250961</v>
      </c>
      <c r="BW343" s="36">
        <f t="shared" si="410"/>
        <v>0.12645422357106728</v>
      </c>
    </row>
    <row r="344" spans="1:75">
      <c r="A344" s="61" t="s">
        <v>286</v>
      </c>
      <c r="B344" s="1">
        <f t="shared" ref="B344:AI344" si="411">IF(ISNUMBER(B131-B202-B273),IF(ROUND(B131-B202-B273,3)&lt;0,ROUND(B131-B202-B273,3)+0.001,ROUND(B131-B202-B273,3)),"…")</f>
        <v>0</v>
      </c>
      <c r="C344" s="1">
        <f t="shared" si="411"/>
        <v>0</v>
      </c>
      <c r="D344" s="1">
        <f t="shared" si="411"/>
        <v>0</v>
      </c>
      <c r="E344" s="1">
        <f t="shared" si="411"/>
        <v>0</v>
      </c>
      <c r="F344" s="1">
        <f t="shared" si="411"/>
        <v>0</v>
      </c>
      <c r="G344" s="1">
        <f t="shared" si="411"/>
        <v>0</v>
      </c>
      <c r="H344" s="1">
        <f t="shared" si="411"/>
        <v>0</v>
      </c>
      <c r="I344" s="1">
        <f t="shared" si="411"/>
        <v>0</v>
      </c>
      <c r="J344" s="1">
        <f t="shared" si="411"/>
        <v>0</v>
      </c>
      <c r="K344" s="1">
        <f t="shared" si="411"/>
        <v>0</v>
      </c>
      <c r="L344" s="1">
        <f t="shared" si="411"/>
        <v>0</v>
      </c>
      <c r="M344" s="1">
        <f t="shared" si="411"/>
        <v>0</v>
      </c>
      <c r="N344" s="1">
        <f t="shared" si="411"/>
        <v>1E-3</v>
      </c>
      <c r="O344" s="1">
        <f t="shared" si="411"/>
        <v>0</v>
      </c>
      <c r="P344" s="1">
        <f t="shared" si="411"/>
        <v>1E-3</v>
      </c>
      <c r="Q344" s="1">
        <f t="shared" si="411"/>
        <v>0</v>
      </c>
      <c r="R344" s="1">
        <f t="shared" si="411"/>
        <v>0</v>
      </c>
      <c r="S344" s="1">
        <f t="shared" si="411"/>
        <v>0</v>
      </c>
      <c r="T344" s="1">
        <f t="shared" si="411"/>
        <v>0</v>
      </c>
      <c r="U344" s="1">
        <f t="shared" si="411"/>
        <v>0</v>
      </c>
      <c r="V344" s="1">
        <f t="shared" si="411"/>
        <v>0</v>
      </c>
      <c r="W344" s="1">
        <f t="shared" si="411"/>
        <v>0</v>
      </c>
      <c r="X344" s="1">
        <f t="shared" si="411"/>
        <v>0</v>
      </c>
      <c r="Y344" s="1">
        <f t="shared" si="411"/>
        <v>0</v>
      </c>
      <c r="Z344" s="1">
        <f t="shared" si="411"/>
        <v>0</v>
      </c>
      <c r="AA344" s="1">
        <f t="shared" si="411"/>
        <v>0</v>
      </c>
      <c r="AB344" s="1">
        <f t="shared" si="411"/>
        <v>1E-3</v>
      </c>
      <c r="AC344" s="1">
        <f t="shared" si="411"/>
        <v>0</v>
      </c>
      <c r="AD344" s="1">
        <f t="shared" si="411"/>
        <v>0</v>
      </c>
      <c r="AE344" s="1">
        <f t="shared" si="411"/>
        <v>0</v>
      </c>
      <c r="AF344" s="1">
        <f t="shared" si="411"/>
        <v>0</v>
      </c>
      <c r="AG344" s="1">
        <f t="shared" si="411"/>
        <v>0</v>
      </c>
      <c r="AH344" s="1">
        <f t="shared" si="411"/>
        <v>0</v>
      </c>
      <c r="AI344" s="1">
        <f t="shared" si="411"/>
        <v>0</v>
      </c>
      <c r="AJ344" s="1">
        <f t="shared" ref="AJ344:AK344" si="412">IF(ISNUMBER(AJ131-AJ202-AJ273),IF(ROUND(AJ131-AJ202-AJ273,3)&lt;0,ROUND(AJ131-AJ202-AJ273,3)+0.001,ROUND(AJ131-AJ202-AJ273,3)),"…")</f>
        <v>0</v>
      </c>
      <c r="AK344" s="1">
        <f t="shared" si="412"/>
        <v>0</v>
      </c>
      <c r="AM344" s="61" t="s">
        <v>286</v>
      </c>
      <c r="AN344" s="36">
        <f t="shared" ref="AN344:BW344" si="413">IF(ISNUMBER(B344/B$60),B344/B$60,"…")</f>
        <v>0</v>
      </c>
      <c r="AO344" s="36">
        <f t="shared" si="413"/>
        <v>0</v>
      </c>
      <c r="AP344" s="36">
        <f t="shared" si="413"/>
        <v>0</v>
      </c>
      <c r="AQ344" s="36">
        <f t="shared" si="413"/>
        <v>0</v>
      </c>
      <c r="AR344" s="36">
        <f t="shared" si="413"/>
        <v>0</v>
      </c>
      <c r="AS344" s="36">
        <f t="shared" si="413"/>
        <v>0</v>
      </c>
      <c r="AT344" s="36">
        <f t="shared" si="413"/>
        <v>0</v>
      </c>
      <c r="AU344" s="36">
        <f t="shared" si="413"/>
        <v>0</v>
      </c>
      <c r="AV344" s="36">
        <f t="shared" si="413"/>
        <v>0</v>
      </c>
      <c r="AW344" s="36">
        <f t="shared" si="413"/>
        <v>0</v>
      </c>
      <c r="AX344" s="36">
        <f t="shared" si="413"/>
        <v>0</v>
      </c>
      <c r="AY344" s="36">
        <f t="shared" si="413"/>
        <v>0</v>
      </c>
      <c r="AZ344" s="36">
        <f t="shared" si="413"/>
        <v>1.6069419893941829E-4</v>
      </c>
      <c r="BA344" s="36">
        <f t="shared" si="413"/>
        <v>0</v>
      </c>
      <c r="BB344" s="36">
        <f t="shared" si="413"/>
        <v>1.4850014850014852E-4</v>
      </c>
      <c r="BC344" s="36">
        <f t="shared" si="413"/>
        <v>0</v>
      </c>
      <c r="BD344" s="36">
        <f t="shared" si="413"/>
        <v>0</v>
      </c>
      <c r="BE344" s="36">
        <f t="shared" si="413"/>
        <v>0</v>
      </c>
      <c r="BF344" s="36">
        <f t="shared" si="413"/>
        <v>0</v>
      </c>
      <c r="BG344" s="36">
        <f t="shared" si="413"/>
        <v>0</v>
      </c>
      <c r="BH344" s="36">
        <f t="shared" si="413"/>
        <v>0</v>
      </c>
      <c r="BI344" s="36">
        <f t="shared" si="413"/>
        <v>0</v>
      </c>
      <c r="BJ344" s="36">
        <f t="shared" si="413"/>
        <v>0</v>
      </c>
      <c r="BK344" s="36">
        <f t="shared" si="413"/>
        <v>0</v>
      </c>
      <c r="BL344" s="36">
        <f t="shared" si="413"/>
        <v>0</v>
      </c>
      <c r="BM344" s="36">
        <f t="shared" si="413"/>
        <v>0</v>
      </c>
      <c r="BN344" s="36">
        <f t="shared" si="413"/>
        <v>5.761696243374049E-5</v>
      </c>
      <c r="BO344" s="36">
        <f t="shared" si="413"/>
        <v>0</v>
      </c>
      <c r="BP344" s="36">
        <f t="shared" si="413"/>
        <v>0</v>
      </c>
      <c r="BQ344" s="36">
        <f t="shared" si="413"/>
        <v>0</v>
      </c>
      <c r="BR344" s="36">
        <f t="shared" si="413"/>
        <v>0</v>
      </c>
      <c r="BS344" s="36">
        <f t="shared" si="413"/>
        <v>0</v>
      </c>
      <c r="BT344" s="36">
        <f t="shared" si="413"/>
        <v>0</v>
      </c>
      <c r="BU344" s="36">
        <f t="shared" si="413"/>
        <v>0</v>
      </c>
      <c r="BV344" s="36">
        <f t="shared" si="413"/>
        <v>0</v>
      </c>
      <c r="BW344" s="36">
        <f t="shared" si="413"/>
        <v>0</v>
      </c>
    </row>
    <row r="345" spans="1:75">
      <c r="A345" s="61" t="s">
        <v>287</v>
      </c>
      <c r="B345" s="1" t="str">
        <f t="shared" ref="B345:AI345" si="414">IF(ISNUMBER(B132-B203-B274),IF(ROUND(B132-B203-B274,3)&lt;0,ROUND(B132-B203-B274,3)+0.001,ROUND(B132-B203-B274,3)),"…")</f>
        <v>…</v>
      </c>
      <c r="C345" s="1" t="str">
        <f t="shared" si="414"/>
        <v>…</v>
      </c>
      <c r="D345" s="1" t="str">
        <f t="shared" si="414"/>
        <v>…</v>
      </c>
      <c r="E345" s="1" t="str">
        <f t="shared" si="414"/>
        <v>…</v>
      </c>
      <c r="F345" s="1" t="str">
        <f t="shared" si="414"/>
        <v>…</v>
      </c>
      <c r="G345" s="1" t="str">
        <f t="shared" si="414"/>
        <v>…</v>
      </c>
      <c r="H345" s="1" t="str">
        <f t="shared" si="414"/>
        <v>…</v>
      </c>
      <c r="I345" s="1" t="str">
        <f t="shared" si="414"/>
        <v>…</v>
      </c>
      <c r="J345" s="1" t="str">
        <f t="shared" si="414"/>
        <v>…</v>
      </c>
      <c r="K345" s="1" t="str">
        <f t="shared" si="414"/>
        <v>…</v>
      </c>
      <c r="L345" s="1" t="str">
        <f t="shared" si="414"/>
        <v>…</v>
      </c>
      <c r="M345" s="1" t="str">
        <f t="shared" si="414"/>
        <v>…</v>
      </c>
      <c r="N345" s="1" t="str">
        <f t="shared" si="414"/>
        <v>…</v>
      </c>
      <c r="O345" s="1" t="str">
        <f t="shared" si="414"/>
        <v>…</v>
      </c>
      <c r="P345" s="1" t="str">
        <f t="shared" si="414"/>
        <v>…</v>
      </c>
      <c r="Q345" s="1" t="str">
        <f t="shared" si="414"/>
        <v>…</v>
      </c>
      <c r="R345" s="1" t="str">
        <f t="shared" si="414"/>
        <v>…</v>
      </c>
      <c r="S345" s="1" t="str">
        <f t="shared" si="414"/>
        <v>…</v>
      </c>
      <c r="T345" s="1" t="str">
        <f t="shared" si="414"/>
        <v>…</v>
      </c>
      <c r="U345" s="1" t="str">
        <f t="shared" si="414"/>
        <v>…</v>
      </c>
      <c r="V345" s="1" t="str">
        <f t="shared" si="414"/>
        <v>…</v>
      </c>
      <c r="W345" s="1" t="str">
        <f t="shared" si="414"/>
        <v>…</v>
      </c>
      <c r="X345" s="1" t="str">
        <f t="shared" si="414"/>
        <v>…</v>
      </c>
      <c r="Y345" s="1">
        <f t="shared" si="414"/>
        <v>0</v>
      </c>
      <c r="Z345" s="1">
        <f t="shared" si="414"/>
        <v>0</v>
      </c>
      <c r="AA345" s="1">
        <f t="shared" si="414"/>
        <v>0</v>
      </c>
      <c r="AB345" s="1">
        <f t="shared" si="414"/>
        <v>0</v>
      </c>
      <c r="AC345" s="1">
        <f t="shared" si="414"/>
        <v>0</v>
      </c>
      <c r="AD345" s="1">
        <f t="shared" si="414"/>
        <v>0</v>
      </c>
      <c r="AE345" s="1">
        <f t="shared" si="414"/>
        <v>0</v>
      </c>
      <c r="AF345" s="1">
        <f t="shared" si="414"/>
        <v>0</v>
      </c>
      <c r="AG345" s="1">
        <f t="shared" si="414"/>
        <v>0</v>
      </c>
      <c r="AH345" s="1">
        <f t="shared" si="414"/>
        <v>0</v>
      </c>
      <c r="AI345" s="1">
        <f t="shared" si="414"/>
        <v>0</v>
      </c>
      <c r="AJ345" s="1">
        <f t="shared" ref="AJ345:AK345" si="415">IF(ISNUMBER(AJ132-AJ203-AJ274),IF(ROUND(AJ132-AJ203-AJ274,3)&lt;0,ROUND(AJ132-AJ203-AJ274,3)+0.001,ROUND(AJ132-AJ203-AJ274,3)),"…")</f>
        <v>0</v>
      </c>
      <c r="AK345" s="1">
        <f t="shared" si="415"/>
        <v>0</v>
      </c>
      <c r="AM345" s="61" t="s">
        <v>287</v>
      </c>
      <c r="AN345" s="36" t="str">
        <f t="shared" ref="AN345:BW345" si="416">IF(ISNUMBER(B345/B$61),B345/B$61,"…")</f>
        <v>…</v>
      </c>
      <c r="AO345" s="36" t="str">
        <f t="shared" si="416"/>
        <v>…</v>
      </c>
      <c r="AP345" s="36" t="str">
        <f t="shared" si="416"/>
        <v>…</v>
      </c>
      <c r="AQ345" s="36" t="str">
        <f t="shared" si="416"/>
        <v>…</v>
      </c>
      <c r="AR345" s="36" t="str">
        <f t="shared" si="416"/>
        <v>…</v>
      </c>
      <c r="AS345" s="36" t="str">
        <f t="shared" si="416"/>
        <v>…</v>
      </c>
      <c r="AT345" s="36" t="str">
        <f t="shared" si="416"/>
        <v>…</v>
      </c>
      <c r="AU345" s="36" t="str">
        <f t="shared" si="416"/>
        <v>…</v>
      </c>
      <c r="AV345" s="36" t="str">
        <f t="shared" si="416"/>
        <v>…</v>
      </c>
      <c r="AW345" s="36" t="str">
        <f t="shared" si="416"/>
        <v>…</v>
      </c>
      <c r="AX345" s="36" t="str">
        <f t="shared" si="416"/>
        <v>…</v>
      </c>
      <c r="AY345" s="36" t="str">
        <f t="shared" si="416"/>
        <v>…</v>
      </c>
      <c r="AZ345" s="36" t="str">
        <f t="shared" si="416"/>
        <v>…</v>
      </c>
      <c r="BA345" s="36" t="str">
        <f t="shared" si="416"/>
        <v>…</v>
      </c>
      <c r="BB345" s="36" t="str">
        <f t="shared" si="416"/>
        <v>…</v>
      </c>
      <c r="BC345" s="36" t="str">
        <f t="shared" si="416"/>
        <v>…</v>
      </c>
      <c r="BD345" s="36" t="str">
        <f t="shared" si="416"/>
        <v>…</v>
      </c>
      <c r="BE345" s="36" t="str">
        <f t="shared" si="416"/>
        <v>…</v>
      </c>
      <c r="BF345" s="36" t="str">
        <f t="shared" si="416"/>
        <v>…</v>
      </c>
      <c r="BG345" s="36" t="str">
        <f t="shared" si="416"/>
        <v>…</v>
      </c>
      <c r="BH345" s="36" t="str">
        <f t="shared" si="416"/>
        <v>…</v>
      </c>
      <c r="BI345" s="36" t="str">
        <f t="shared" si="416"/>
        <v>…</v>
      </c>
      <c r="BJ345" s="36" t="str">
        <f t="shared" si="416"/>
        <v>…</v>
      </c>
      <c r="BK345" s="36" t="str">
        <f t="shared" si="416"/>
        <v>…</v>
      </c>
      <c r="BL345" s="36">
        <f t="shared" si="416"/>
        <v>0</v>
      </c>
      <c r="BM345" s="36">
        <f t="shared" si="416"/>
        <v>0</v>
      </c>
      <c r="BN345" s="36">
        <f t="shared" si="416"/>
        <v>0</v>
      </c>
      <c r="BO345" s="36">
        <f t="shared" si="416"/>
        <v>0</v>
      </c>
      <c r="BP345" s="36">
        <f t="shared" si="416"/>
        <v>0</v>
      </c>
      <c r="BQ345" s="36">
        <f t="shared" si="416"/>
        <v>0</v>
      </c>
      <c r="BR345" s="36">
        <f t="shared" si="416"/>
        <v>0</v>
      </c>
      <c r="BS345" s="36">
        <f t="shared" si="416"/>
        <v>0</v>
      </c>
      <c r="BT345" s="36">
        <f t="shared" si="416"/>
        <v>0</v>
      </c>
      <c r="BU345" s="36">
        <f t="shared" si="416"/>
        <v>0</v>
      </c>
      <c r="BV345" s="36">
        <f t="shared" si="416"/>
        <v>0</v>
      </c>
      <c r="BW345" s="36">
        <f t="shared" si="416"/>
        <v>0</v>
      </c>
    </row>
    <row r="346" spans="1:75">
      <c r="A346" s="61" t="s">
        <v>288</v>
      </c>
      <c r="B346" s="1">
        <f t="shared" ref="B346:AI346" si="417">IF(ISNUMBER(B133-B204-B275),IF(ROUND(B133-B204-B275,3)&lt;0,ROUND(B133-B204-B275,3)+0.001,ROUND(B133-B204-B275,3)),"…")</f>
        <v>0</v>
      </c>
      <c r="C346" s="1">
        <f t="shared" si="417"/>
        <v>0</v>
      </c>
      <c r="D346" s="1">
        <f t="shared" si="417"/>
        <v>1E-3</v>
      </c>
      <c r="E346" s="1">
        <f t="shared" si="417"/>
        <v>0</v>
      </c>
      <c r="F346" s="1">
        <f t="shared" si="417"/>
        <v>0</v>
      </c>
      <c r="G346" s="1">
        <f t="shared" si="417"/>
        <v>0</v>
      </c>
      <c r="H346" s="1">
        <f t="shared" si="417"/>
        <v>0</v>
      </c>
      <c r="I346" s="1">
        <f t="shared" si="417"/>
        <v>0</v>
      </c>
      <c r="J346" s="1">
        <f t="shared" si="417"/>
        <v>0</v>
      </c>
      <c r="K346" s="1">
        <f t="shared" si="417"/>
        <v>0</v>
      </c>
      <c r="L346" s="1">
        <f t="shared" si="417"/>
        <v>0</v>
      </c>
      <c r="M346" s="1">
        <f t="shared" si="417"/>
        <v>0</v>
      </c>
      <c r="N346" s="1">
        <f t="shared" si="417"/>
        <v>0</v>
      </c>
      <c r="O346" s="1">
        <f t="shared" si="417"/>
        <v>0</v>
      </c>
      <c r="P346" s="1">
        <f t="shared" si="417"/>
        <v>0</v>
      </c>
      <c r="Q346" s="1">
        <f t="shared" si="417"/>
        <v>0</v>
      </c>
      <c r="R346" s="1">
        <f t="shared" si="417"/>
        <v>0</v>
      </c>
      <c r="S346" s="1">
        <f t="shared" si="417"/>
        <v>0</v>
      </c>
      <c r="T346" s="1">
        <f t="shared" si="417"/>
        <v>0</v>
      </c>
      <c r="U346" s="1">
        <f t="shared" si="417"/>
        <v>0</v>
      </c>
      <c r="V346" s="1">
        <f t="shared" si="417"/>
        <v>0</v>
      </c>
      <c r="W346" s="1">
        <f t="shared" si="417"/>
        <v>0</v>
      </c>
      <c r="X346" s="1">
        <f t="shared" si="417"/>
        <v>0</v>
      </c>
      <c r="Y346" s="1">
        <f t="shared" si="417"/>
        <v>0</v>
      </c>
      <c r="Z346" s="1">
        <f t="shared" si="417"/>
        <v>0</v>
      </c>
      <c r="AA346" s="1">
        <f t="shared" si="417"/>
        <v>0</v>
      </c>
      <c r="AB346" s="1">
        <f t="shared" si="417"/>
        <v>0</v>
      </c>
      <c r="AC346" s="1">
        <f t="shared" si="417"/>
        <v>0</v>
      </c>
      <c r="AD346" s="1">
        <f t="shared" si="417"/>
        <v>0</v>
      </c>
      <c r="AE346" s="1">
        <f t="shared" si="417"/>
        <v>0</v>
      </c>
      <c r="AF346" s="1">
        <f t="shared" si="417"/>
        <v>0</v>
      </c>
      <c r="AG346" s="1">
        <f t="shared" si="417"/>
        <v>0</v>
      </c>
      <c r="AH346" s="1">
        <f t="shared" si="417"/>
        <v>0</v>
      </c>
      <c r="AI346" s="1">
        <f t="shared" si="417"/>
        <v>0</v>
      </c>
      <c r="AJ346" s="1">
        <f t="shared" ref="AJ346:AK346" si="418">IF(ISNUMBER(AJ133-AJ204-AJ275),IF(ROUND(AJ133-AJ204-AJ275,3)&lt;0,ROUND(AJ133-AJ204-AJ275,3)+0.001,ROUND(AJ133-AJ204-AJ275,3)),"…")</f>
        <v>0</v>
      </c>
      <c r="AK346" s="1">
        <f t="shared" si="418"/>
        <v>0</v>
      </c>
      <c r="AM346" s="61" t="s">
        <v>288</v>
      </c>
      <c r="AN346" s="36">
        <f t="shared" ref="AN346:BW346" si="419">IF(ISNUMBER(B346/B$62),B346/B$62,"…")</f>
        <v>0</v>
      </c>
      <c r="AO346" s="36">
        <f t="shared" si="419"/>
        <v>0</v>
      </c>
      <c r="AP346" s="36">
        <f t="shared" si="419"/>
        <v>7.1479628305932811E-4</v>
      </c>
      <c r="AQ346" s="36">
        <f t="shared" si="419"/>
        <v>0</v>
      </c>
      <c r="AR346" s="36">
        <f t="shared" si="419"/>
        <v>0</v>
      </c>
      <c r="AS346" s="36">
        <f t="shared" si="419"/>
        <v>0</v>
      </c>
      <c r="AT346" s="36">
        <f t="shared" si="419"/>
        <v>0</v>
      </c>
      <c r="AU346" s="36">
        <f t="shared" si="419"/>
        <v>0</v>
      </c>
      <c r="AV346" s="36">
        <f t="shared" si="419"/>
        <v>0</v>
      </c>
      <c r="AW346" s="36">
        <f t="shared" si="419"/>
        <v>0</v>
      </c>
      <c r="AX346" s="36">
        <f t="shared" si="419"/>
        <v>0</v>
      </c>
      <c r="AY346" s="36">
        <f t="shared" si="419"/>
        <v>0</v>
      </c>
      <c r="AZ346" s="36">
        <f t="shared" si="419"/>
        <v>0</v>
      </c>
      <c r="BA346" s="36">
        <f t="shared" si="419"/>
        <v>0</v>
      </c>
      <c r="BB346" s="36">
        <f t="shared" si="419"/>
        <v>0</v>
      </c>
      <c r="BC346" s="36">
        <f t="shared" si="419"/>
        <v>0</v>
      </c>
      <c r="BD346" s="36">
        <f t="shared" si="419"/>
        <v>0</v>
      </c>
      <c r="BE346" s="36">
        <f t="shared" si="419"/>
        <v>0</v>
      </c>
      <c r="BF346" s="36">
        <f t="shared" si="419"/>
        <v>0</v>
      </c>
      <c r="BG346" s="36">
        <f t="shared" si="419"/>
        <v>0</v>
      </c>
      <c r="BH346" s="36">
        <f t="shared" si="419"/>
        <v>0</v>
      </c>
      <c r="BI346" s="36">
        <f t="shared" si="419"/>
        <v>0</v>
      </c>
      <c r="BJ346" s="36">
        <f t="shared" si="419"/>
        <v>0</v>
      </c>
      <c r="BK346" s="36">
        <f t="shared" si="419"/>
        <v>0</v>
      </c>
      <c r="BL346" s="36">
        <f t="shared" si="419"/>
        <v>0</v>
      </c>
      <c r="BM346" s="36">
        <f t="shared" si="419"/>
        <v>0</v>
      </c>
      <c r="BN346" s="36">
        <f t="shared" si="419"/>
        <v>0</v>
      </c>
      <c r="BO346" s="36">
        <f t="shared" si="419"/>
        <v>0</v>
      </c>
      <c r="BP346" s="36">
        <f t="shared" si="419"/>
        <v>0</v>
      </c>
      <c r="BQ346" s="36">
        <f t="shared" si="419"/>
        <v>0</v>
      </c>
      <c r="BR346" s="36">
        <f t="shared" si="419"/>
        <v>0</v>
      </c>
      <c r="BS346" s="36">
        <f t="shared" si="419"/>
        <v>0</v>
      </c>
      <c r="BT346" s="36">
        <f t="shared" si="419"/>
        <v>0</v>
      </c>
      <c r="BU346" s="36">
        <f t="shared" si="419"/>
        <v>0</v>
      </c>
      <c r="BV346" s="36">
        <f t="shared" si="419"/>
        <v>0</v>
      </c>
      <c r="BW346" s="36">
        <f t="shared" si="419"/>
        <v>0</v>
      </c>
    </row>
    <row r="347" spans="1:75">
      <c r="A347" s="61" t="s">
        <v>289</v>
      </c>
      <c r="B347" s="1">
        <f t="shared" ref="B347:AI347" si="420">IF(ISNUMBER(B134-B205-B276),IF(ROUND(B134-B205-B276,3)&lt;0,ROUND(B134-B205-B276,3)+0.001,ROUND(B134-B205-B276,3)),"…")</f>
        <v>0</v>
      </c>
      <c r="C347" s="1">
        <f t="shared" si="420"/>
        <v>0</v>
      </c>
      <c r="D347" s="1">
        <f t="shared" si="420"/>
        <v>0</v>
      </c>
      <c r="E347" s="1">
        <f t="shared" si="420"/>
        <v>0</v>
      </c>
      <c r="F347" s="1">
        <f t="shared" si="420"/>
        <v>0</v>
      </c>
      <c r="G347" s="1">
        <f t="shared" si="420"/>
        <v>0</v>
      </c>
      <c r="H347" s="1">
        <f t="shared" si="420"/>
        <v>0</v>
      </c>
      <c r="I347" s="1">
        <f t="shared" si="420"/>
        <v>0</v>
      </c>
      <c r="J347" s="1">
        <f t="shared" si="420"/>
        <v>0</v>
      </c>
      <c r="K347" s="1">
        <f t="shared" si="420"/>
        <v>0</v>
      </c>
      <c r="L347" s="1">
        <f t="shared" si="420"/>
        <v>0</v>
      </c>
      <c r="M347" s="1">
        <f t="shared" si="420"/>
        <v>0</v>
      </c>
      <c r="N347" s="1">
        <f t="shared" si="420"/>
        <v>0</v>
      </c>
      <c r="O347" s="1">
        <f t="shared" si="420"/>
        <v>0</v>
      </c>
      <c r="P347" s="1">
        <f t="shared" si="420"/>
        <v>0</v>
      </c>
      <c r="Q347" s="1">
        <f t="shared" si="420"/>
        <v>0</v>
      </c>
      <c r="R347" s="1">
        <f t="shared" si="420"/>
        <v>0</v>
      </c>
      <c r="S347" s="1">
        <f t="shared" si="420"/>
        <v>0</v>
      </c>
      <c r="T347" s="1">
        <f t="shared" si="420"/>
        <v>0</v>
      </c>
      <c r="U347" s="1">
        <f t="shared" si="420"/>
        <v>0</v>
      </c>
      <c r="V347" s="1">
        <f t="shared" si="420"/>
        <v>0</v>
      </c>
      <c r="W347" s="1">
        <f t="shared" si="420"/>
        <v>1E-3</v>
      </c>
      <c r="X347" s="1">
        <f t="shared" si="420"/>
        <v>0</v>
      </c>
      <c r="Y347" s="1">
        <f t="shared" si="420"/>
        <v>0</v>
      </c>
      <c r="Z347" s="1">
        <f t="shared" si="420"/>
        <v>0</v>
      </c>
      <c r="AA347" s="1">
        <f t="shared" si="420"/>
        <v>0</v>
      </c>
      <c r="AB347" s="1">
        <f t="shared" si="420"/>
        <v>0</v>
      </c>
      <c r="AC347" s="1">
        <f t="shared" si="420"/>
        <v>0</v>
      </c>
      <c r="AD347" s="1">
        <f t="shared" si="420"/>
        <v>0</v>
      </c>
      <c r="AE347" s="1">
        <f t="shared" si="420"/>
        <v>0</v>
      </c>
      <c r="AF347" s="1">
        <f t="shared" si="420"/>
        <v>0</v>
      </c>
      <c r="AG347" s="1">
        <f t="shared" si="420"/>
        <v>0</v>
      </c>
      <c r="AH347" s="1">
        <f t="shared" si="420"/>
        <v>0</v>
      </c>
      <c r="AI347" s="1">
        <f t="shared" si="420"/>
        <v>0</v>
      </c>
      <c r="AJ347" s="1">
        <f t="shared" ref="AJ347:AK347" si="421">IF(ISNUMBER(AJ134-AJ205-AJ276),IF(ROUND(AJ134-AJ205-AJ276,3)&lt;0,ROUND(AJ134-AJ205-AJ276,3)+0.001,ROUND(AJ134-AJ205-AJ276,3)),"…")</f>
        <v>0</v>
      </c>
      <c r="AK347" s="1">
        <f t="shared" si="421"/>
        <v>0</v>
      </c>
      <c r="AM347" s="61" t="s">
        <v>289</v>
      </c>
      <c r="AN347" s="36">
        <f t="shared" ref="AN347:BW347" si="422">IF(ISNUMBER(B347/B$63),B347/B$63,"…")</f>
        <v>0</v>
      </c>
      <c r="AO347" s="36">
        <f t="shared" si="422"/>
        <v>0</v>
      </c>
      <c r="AP347" s="36">
        <f t="shared" si="422"/>
        <v>0</v>
      </c>
      <c r="AQ347" s="36">
        <f t="shared" si="422"/>
        <v>0</v>
      </c>
      <c r="AR347" s="36">
        <f t="shared" si="422"/>
        <v>0</v>
      </c>
      <c r="AS347" s="36">
        <f t="shared" si="422"/>
        <v>0</v>
      </c>
      <c r="AT347" s="36">
        <f t="shared" si="422"/>
        <v>0</v>
      </c>
      <c r="AU347" s="36">
        <f t="shared" si="422"/>
        <v>0</v>
      </c>
      <c r="AV347" s="36">
        <f t="shared" si="422"/>
        <v>0</v>
      </c>
      <c r="AW347" s="36">
        <f t="shared" si="422"/>
        <v>0</v>
      </c>
      <c r="AX347" s="36">
        <f t="shared" si="422"/>
        <v>0</v>
      </c>
      <c r="AY347" s="36">
        <f t="shared" si="422"/>
        <v>0</v>
      </c>
      <c r="AZ347" s="36">
        <f t="shared" si="422"/>
        <v>0</v>
      </c>
      <c r="BA347" s="36">
        <f t="shared" si="422"/>
        <v>0</v>
      </c>
      <c r="BB347" s="36">
        <f t="shared" si="422"/>
        <v>0</v>
      </c>
      <c r="BC347" s="36">
        <f t="shared" si="422"/>
        <v>0</v>
      </c>
      <c r="BD347" s="36">
        <f t="shared" si="422"/>
        <v>0</v>
      </c>
      <c r="BE347" s="36">
        <f t="shared" si="422"/>
        <v>0</v>
      </c>
      <c r="BF347" s="36">
        <f t="shared" si="422"/>
        <v>0</v>
      </c>
      <c r="BG347" s="36">
        <f t="shared" si="422"/>
        <v>0</v>
      </c>
      <c r="BH347" s="36">
        <f t="shared" si="422"/>
        <v>0</v>
      </c>
      <c r="BI347" s="36">
        <f t="shared" si="422"/>
        <v>5.7142857142857151E-3</v>
      </c>
      <c r="BJ347" s="36">
        <f t="shared" si="422"/>
        <v>0</v>
      </c>
      <c r="BK347" s="36">
        <f t="shared" si="422"/>
        <v>0</v>
      </c>
      <c r="BL347" s="36">
        <f t="shared" si="422"/>
        <v>0</v>
      </c>
      <c r="BM347" s="36">
        <f t="shared" si="422"/>
        <v>0</v>
      </c>
      <c r="BN347" s="36">
        <f t="shared" si="422"/>
        <v>0</v>
      </c>
      <c r="BO347" s="36">
        <f t="shared" si="422"/>
        <v>0</v>
      </c>
      <c r="BP347" s="36">
        <f t="shared" si="422"/>
        <v>0</v>
      </c>
      <c r="BQ347" s="36">
        <f t="shared" si="422"/>
        <v>0</v>
      </c>
      <c r="BR347" s="36">
        <f t="shared" si="422"/>
        <v>0</v>
      </c>
      <c r="BS347" s="36">
        <f t="shared" si="422"/>
        <v>0</v>
      </c>
      <c r="BT347" s="36">
        <f t="shared" si="422"/>
        <v>0</v>
      </c>
      <c r="BU347" s="36">
        <f t="shared" si="422"/>
        <v>0</v>
      </c>
      <c r="BV347" s="36">
        <f t="shared" si="422"/>
        <v>0</v>
      </c>
      <c r="BW347" s="36">
        <f t="shared" si="422"/>
        <v>0</v>
      </c>
    </row>
    <row r="348" spans="1:75">
      <c r="A348" s="61" t="s">
        <v>290</v>
      </c>
      <c r="B348" s="1" t="str">
        <f t="shared" ref="B348:AI348" si="423">IF(ISNUMBER(B135-B206-B277),IF(ROUND(B135-B206-B277,3)&lt;0,ROUND(B135-B206-B277,3)+0.001,ROUND(B135-B206-B277,3)),"…")</f>
        <v>…</v>
      </c>
      <c r="C348" s="1" t="str">
        <f t="shared" si="423"/>
        <v>…</v>
      </c>
      <c r="D348" s="1" t="str">
        <f t="shared" si="423"/>
        <v>…</v>
      </c>
      <c r="E348" s="1" t="str">
        <f t="shared" si="423"/>
        <v>…</v>
      </c>
      <c r="F348" s="1" t="str">
        <f t="shared" si="423"/>
        <v>…</v>
      </c>
      <c r="G348" s="1" t="str">
        <f t="shared" si="423"/>
        <v>…</v>
      </c>
      <c r="H348" s="1" t="str">
        <f t="shared" si="423"/>
        <v>…</v>
      </c>
      <c r="I348" s="1" t="str">
        <f t="shared" si="423"/>
        <v>…</v>
      </c>
      <c r="J348" s="1" t="str">
        <f t="shared" si="423"/>
        <v>…</v>
      </c>
      <c r="K348" s="1" t="str">
        <f t="shared" si="423"/>
        <v>…</v>
      </c>
      <c r="L348" s="1" t="str">
        <f t="shared" si="423"/>
        <v>…</v>
      </c>
      <c r="M348" s="1" t="str">
        <f t="shared" si="423"/>
        <v>…</v>
      </c>
      <c r="N348" s="1" t="str">
        <f t="shared" si="423"/>
        <v>…</v>
      </c>
      <c r="O348" s="1" t="str">
        <f t="shared" si="423"/>
        <v>…</v>
      </c>
      <c r="P348" s="1" t="str">
        <f t="shared" si="423"/>
        <v>…</v>
      </c>
      <c r="Q348" s="1" t="str">
        <f t="shared" si="423"/>
        <v>…</v>
      </c>
      <c r="R348" s="1">
        <f t="shared" si="423"/>
        <v>0</v>
      </c>
      <c r="S348" s="1">
        <f t="shared" si="423"/>
        <v>0</v>
      </c>
      <c r="T348" s="1">
        <f t="shared" si="423"/>
        <v>0</v>
      </c>
      <c r="U348" s="1">
        <f t="shared" si="423"/>
        <v>0</v>
      </c>
      <c r="V348" s="1">
        <f t="shared" si="423"/>
        <v>0</v>
      </c>
      <c r="W348" s="1">
        <f t="shared" si="423"/>
        <v>0</v>
      </c>
      <c r="X348" s="1">
        <f t="shared" si="423"/>
        <v>0</v>
      </c>
      <c r="Y348" s="1">
        <f t="shared" si="423"/>
        <v>0</v>
      </c>
      <c r="Z348" s="1">
        <f t="shared" si="423"/>
        <v>0</v>
      </c>
      <c r="AA348" s="1">
        <f t="shared" si="423"/>
        <v>0</v>
      </c>
      <c r="AB348" s="1">
        <f t="shared" si="423"/>
        <v>0</v>
      </c>
      <c r="AC348" s="1">
        <f t="shared" si="423"/>
        <v>0</v>
      </c>
      <c r="AD348" s="1">
        <f t="shared" si="423"/>
        <v>0</v>
      </c>
      <c r="AE348" s="1">
        <f t="shared" si="423"/>
        <v>0</v>
      </c>
      <c r="AF348" s="1">
        <f t="shared" si="423"/>
        <v>0</v>
      </c>
      <c r="AG348" s="1">
        <f t="shared" si="423"/>
        <v>0</v>
      </c>
      <c r="AH348" s="1">
        <f t="shared" si="423"/>
        <v>0</v>
      </c>
      <c r="AI348" s="1">
        <f t="shared" si="423"/>
        <v>0</v>
      </c>
      <c r="AJ348" s="1">
        <f t="shared" ref="AJ348:AK348" si="424">IF(ISNUMBER(AJ135-AJ206-AJ277),IF(ROUND(AJ135-AJ206-AJ277,3)&lt;0,ROUND(AJ135-AJ206-AJ277,3)+0.001,ROUND(AJ135-AJ206-AJ277,3)),"…")</f>
        <v>0</v>
      </c>
      <c r="AK348" s="1">
        <f t="shared" si="424"/>
        <v>0</v>
      </c>
      <c r="AM348" s="61" t="s">
        <v>290</v>
      </c>
      <c r="AN348" s="36" t="str">
        <f t="shared" ref="AN348:BW348" si="425">IF(ISNUMBER(B348/B$64),B348/B$64,"…")</f>
        <v>…</v>
      </c>
      <c r="AO348" s="36" t="str">
        <f t="shared" si="425"/>
        <v>…</v>
      </c>
      <c r="AP348" s="36" t="str">
        <f t="shared" si="425"/>
        <v>…</v>
      </c>
      <c r="AQ348" s="36" t="str">
        <f t="shared" si="425"/>
        <v>…</v>
      </c>
      <c r="AR348" s="36" t="str">
        <f t="shared" si="425"/>
        <v>…</v>
      </c>
      <c r="AS348" s="36" t="str">
        <f t="shared" si="425"/>
        <v>…</v>
      </c>
      <c r="AT348" s="36" t="str">
        <f t="shared" si="425"/>
        <v>…</v>
      </c>
      <c r="AU348" s="36" t="str">
        <f t="shared" si="425"/>
        <v>…</v>
      </c>
      <c r="AV348" s="36" t="str">
        <f t="shared" si="425"/>
        <v>…</v>
      </c>
      <c r="AW348" s="36" t="str">
        <f t="shared" si="425"/>
        <v>…</v>
      </c>
      <c r="AX348" s="36" t="str">
        <f t="shared" si="425"/>
        <v>…</v>
      </c>
      <c r="AY348" s="36" t="str">
        <f t="shared" si="425"/>
        <v>…</v>
      </c>
      <c r="AZ348" s="36" t="str">
        <f t="shared" si="425"/>
        <v>…</v>
      </c>
      <c r="BA348" s="36" t="str">
        <f t="shared" si="425"/>
        <v>…</v>
      </c>
      <c r="BB348" s="36" t="str">
        <f t="shared" si="425"/>
        <v>…</v>
      </c>
      <c r="BC348" s="36" t="str">
        <f t="shared" si="425"/>
        <v>…</v>
      </c>
      <c r="BD348" s="36">
        <f t="shared" si="425"/>
        <v>0</v>
      </c>
      <c r="BE348" s="36">
        <f t="shared" si="425"/>
        <v>0</v>
      </c>
      <c r="BF348" s="36">
        <f t="shared" si="425"/>
        <v>0</v>
      </c>
      <c r="BG348" s="36">
        <f t="shared" si="425"/>
        <v>0</v>
      </c>
      <c r="BH348" s="36">
        <f t="shared" si="425"/>
        <v>0</v>
      </c>
      <c r="BI348" s="36">
        <f t="shared" si="425"/>
        <v>0</v>
      </c>
      <c r="BJ348" s="36">
        <f t="shared" si="425"/>
        <v>0</v>
      </c>
      <c r="BK348" s="36">
        <f t="shared" si="425"/>
        <v>0</v>
      </c>
      <c r="BL348" s="36">
        <f t="shared" si="425"/>
        <v>0</v>
      </c>
      <c r="BM348" s="36">
        <f t="shared" si="425"/>
        <v>0</v>
      </c>
      <c r="BN348" s="36">
        <f t="shared" si="425"/>
        <v>0</v>
      </c>
      <c r="BO348" s="36">
        <f t="shared" si="425"/>
        <v>0</v>
      </c>
      <c r="BP348" s="36">
        <f t="shared" si="425"/>
        <v>0</v>
      </c>
      <c r="BQ348" s="36">
        <f t="shared" si="425"/>
        <v>0</v>
      </c>
      <c r="BR348" s="36">
        <f t="shared" si="425"/>
        <v>0</v>
      </c>
      <c r="BS348" s="36">
        <f t="shared" si="425"/>
        <v>0</v>
      </c>
      <c r="BT348" s="36">
        <f t="shared" si="425"/>
        <v>0</v>
      </c>
      <c r="BU348" s="36">
        <f t="shared" si="425"/>
        <v>0</v>
      </c>
      <c r="BV348" s="36">
        <f t="shared" si="425"/>
        <v>0</v>
      </c>
      <c r="BW348" s="36">
        <f t="shared" si="425"/>
        <v>0</v>
      </c>
    </row>
    <row r="349" spans="1:75">
      <c r="A349" s="61" t="s">
        <v>291</v>
      </c>
      <c r="B349" s="1">
        <f t="shared" ref="B349:AI349" si="426">IF(ISNUMBER(B136-B207-B278),IF(ROUND(B136-B207-B278,3)&lt;0,ROUND(B136-B207-B278,3)+0.001,ROUND(B136-B207-B278,3)),"…")</f>
        <v>0</v>
      </c>
      <c r="C349" s="1">
        <f t="shared" si="426"/>
        <v>0</v>
      </c>
      <c r="D349" s="1">
        <f t="shared" si="426"/>
        <v>1E-3</v>
      </c>
      <c r="E349" s="1">
        <f t="shared" si="426"/>
        <v>0</v>
      </c>
      <c r="F349" s="1">
        <f t="shared" si="426"/>
        <v>0</v>
      </c>
      <c r="G349" s="1">
        <f t="shared" si="426"/>
        <v>0</v>
      </c>
      <c r="H349" s="1">
        <f t="shared" si="426"/>
        <v>0</v>
      </c>
      <c r="I349" s="1">
        <f t="shared" si="426"/>
        <v>0</v>
      </c>
      <c r="J349" s="1">
        <f t="shared" si="426"/>
        <v>0</v>
      </c>
      <c r="K349" s="1">
        <f t="shared" si="426"/>
        <v>0</v>
      </c>
      <c r="L349" s="1">
        <f t="shared" si="426"/>
        <v>0</v>
      </c>
      <c r="M349" s="1">
        <f t="shared" si="426"/>
        <v>0</v>
      </c>
      <c r="N349" s="1">
        <f t="shared" si="426"/>
        <v>0</v>
      </c>
      <c r="O349" s="1">
        <f t="shared" si="426"/>
        <v>0</v>
      </c>
      <c r="P349" s="1">
        <f t="shared" si="426"/>
        <v>0</v>
      </c>
      <c r="Q349" s="1">
        <f t="shared" si="426"/>
        <v>0</v>
      </c>
      <c r="R349" s="1">
        <f t="shared" si="426"/>
        <v>0</v>
      </c>
      <c r="S349" s="1">
        <f t="shared" si="426"/>
        <v>0</v>
      </c>
      <c r="T349" s="1">
        <f t="shared" si="426"/>
        <v>0</v>
      </c>
      <c r="U349" s="1">
        <f t="shared" si="426"/>
        <v>1E-3</v>
      </c>
      <c r="V349" s="1">
        <f t="shared" si="426"/>
        <v>1E-3</v>
      </c>
      <c r="W349" s="1">
        <f t="shared" si="426"/>
        <v>0</v>
      </c>
      <c r="X349" s="1">
        <f t="shared" si="426"/>
        <v>0</v>
      </c>
      <c r="Y349" s="1">
        <f t="shared" si="426"/>
        <v>0</v>
      </c>
      <c r="Z349" s="1">
        <f t="shared" si="426"/>
        <v>0</v>
      </c>
      <c r="AA349" s="1">
        <f t="shared" si="426"/>
        <v>0</v>
      </c>
      <c r="AB349" s="1">
        <f t="shared" si="426"/>
        <v>0</v>
      </c>
      <c r="AC349" s="1">
        <f t="shared" si="426"/>
        <v>0</v>
      </c>
      <c r="AD349" s="1">
        <f t="shared" si="426"/>
        <v>1E-3</v>
      </c>
      <c r="AE349" s="1">
        <f t="shared" si="426"/>
        <v>0</v>
      </c>
      <c r="AF349" s="1">
        <f t="shared" si="426"/>
        <v>0</v>
      </c>
      <c r="AG349" s="1">
        <f t="shared" si="426"/>
        <v>0.46500000000000002</v>
      </c>
      <c r="AH349" s="1">
        <f t="shared" si="426"/>
        <v>0.69599999999999995</v>
      </c>
      <c r="AI349" s="1">
        <f t="shared" si="426"/>
        <v>0.63200000000000001</v>
      </c>
      <c r="AJ349" s="1">
        <f t="shared" ref="AJ349:AK349" si="427">IF(ISNUMBER(AJ136-AJ207-AJ278),IF(ROUND(AJ136-AJ207-AJ278,3)&lt;0,ROUND(AJ136-AJ207-AJ278,3)+0.001,ROUND(AJ136-AJ207-AJ278,3)),"…")</f>
        <v>0.88800000000000001</v>
      </c>
      <c r="AK349" s="1">
        <f t="shared" si="427"/>
        <v>0.874</v>
      </c>
      <c r="AM349" s="61" t="s">
        <v>291</v>
      </c>
      <c r="AN349" s="36">
        <f t="shared" ref="AN349:BW349" si="428">IF(ISNUMBER(B349/B$65),B349/B$65,"…")</f>
        <v>0</v>
      </c>
      <c r="AO349" s="36">
        <f t="shared" si="428"/>
        <v>0</v>
      </c>
      <c r="AP349" s="36">
        <f t="shared" si="428"/>
        <v>2.2660321776569228E-4</v>
      </c>
      <c r="AQ349" s="36">
        <f t="shared" si="428"/>
        <v>0</v>
      </c>
      <c r="AR349" s="36">
        <f t="shared" si="428"/>
        <v>0</v>
      </c>
      <c r="AS349" s="36">
        <f t="shared" si="428"/>
        <v>0</v>
      </c>
      <c r="AT349" s="36">
        <f t="shared" si="428"/>
        <v>0</v>
      </c>
      <c r="AU349" s="36">
        <f t="shared" si="428"/>
        <v>0</v>
      </c>
      <c r="AV349" s="36">
        <f t="shared" si="428"/>
        <v>0</v>
      </c>
      <c r="AW349" s="36">
        <f t="shared" si="428"/>
        <v>0</v>
      </c>
      <c r="AX349" s="36">
        <f t="shared" si="428"/>
        <v>0</v>
      </c>
      <c r="AY349" s="36">
        <f t="shared" si="428"/>
        <v>0</v>
      </c>
      <c r="AZ349" s="36">
        <f t="shared" si="428"/>
        <v>0</v>
      </c>
      <c r="BA349" s="36">
        <f t="shared" si="428"/>
        <v>0</v>
      </c>
      <c r="BB349" s="36">
        <f t="shared" si="428"/>
        <v>0</v>
      </c>
      <c r="BC349" s="36">
        <f t="shared" si="428"/>
        <v>0</v>
      </c>
      <c r="BD349" s="36">
        <f t="shared" si="428"/>
        <v>0</v>
      </c>
      <c r="BE349" s="36">
        <f t="shared" si="428"/>
        <v>0</v>
      </c>
      <c r="BF349" s="36">
        <f t="shared" si="428"/>
        <v>0</v>
      </c>
      <c r="BG349" s="36">
        <f t="shared" si="428"/>
        <v>2.5025025025025025E-4</v>
      </c>
      <c r="BH349" s="36">
        <f t="shared" si="428"/>
        <v>2.109704641350211E-4</v>
      </c>
      <c r="BI349" s="36">
        <f t="shared" si="428"/>
        <v>0</v>
      </c>
      <c r="BJ349" s="36">
        <f t="shared" si="428"/>
        <v>0</v>
      </c>
      <c r="BK349" s="36">
        <f t="shared" si="428"/>
        <v>0</v>
      </c>
      <c r="BL349" s="36">
        <f t="shared" si="428"/>
        <v>0</v>
      </c>
      <c r="BM349" s="36">
        <f t="shared" si="428"/>
        <v>0</v>
      </c>
      <c r="BN349" s="36">
        <f t="shared" si="428"/>
        <v>0</v>
      </c>
      <c r="BO349" s="36">
        <f t="shared" si="428"/>
        <v>0</v>
      </c>
      <c r="BP349" s="36">
        <f t="shared" si="428"/>
        <v>9.4723879890120299E-5</v>
      </c>
      <c r="BQ349" s="36">
        <f t="shared" si="428"/>
        <v>0</v>
      </c>
      <c r="BR349" s="36">
        <f t="shared" si="428"/>
        <v>0</v>
      </c>
      <c r="BS349" s="36">
        <f t="shared" si="428"/>
        <v>2.5945764981586877E-2</v>
      </c>
      <c r="BT349" s="36">
        <f t="shared" si="428"/>
        <v>3.191050387419192E-2</v>
      </c>
      <c r="BU349" s="36">
        <f t="shared" si="428"/>
        <v>2.6834239130434784E-2</v>
      </c>
      <c r="BV349" s="36">
        <f t="shared" si="428"/>
        <v>3.4571361831347819E-2</v>
      </c>
      <c r="BW349" s="36">
        <f t="shared" si="428"/>
        <v>2.9196592617337567E-2</v>
      </c>
    </row>
    <row r="350" spans="1:75">
      <c r="A350" s="61" t="s">
        <v>292</v>
      </c>
      <c r="B350" s="1" t="str">
        <f t="shared" ref="B350:AI350" si="429">IF(ISNUMBER(B137-B208-B279),IF(ROUND(B137-B208-B279,3)&lt;0,ROUND(B137-B208-B279,3)+0.001,ROUND(B137-B208-B279,3)),"…")</f>
        <v>…</v>
      </c>
      <c r="C350" s="1" t="str">
        <f t="shared" si="429"/>
        <v>…</v>
      </c>
      <c r="D350" s="1" t="str">
        <f t="shared" si="429"/>
        <v>…</v>
      </c>
      <c r="E350" s="1">
        <f t="shared" si="429"/>
        <v>0</v>
      </c>
      <c r="F350" s="1">
        <f t="shared" si="429"/>
        <v>0</v>
      </c>
      <c r="G350" s="1">
        <f t="shared" si="429"/>
        <v>0</v>
      </c>
      <c r="H350" s="1">
        <f t="shared" si="429"/>
        <v>0</v>
      </c>
      <c r="I350" s="1">
        <f t="shared" si="429"/>
        <v>0</v>
      </c>
      <c r="J350" s="1">
        <f t="shared" si="429"/>
        <v>0</v>
      </c>
      <c r="K350" s="1">
        <f t="shared" si="429"/>
        <v>0</v>
      </c>
      <c r="L350" s="1">
        <f t="shared" si="429"/>
        <v>0</v>
      </c>
      <c r="M350" s="1">
        <f t="shared" si="429"/>
        <v>1E-3</v>
      </c>
      <c r="N350" s="1">
        <f t="shared" si="429"/>
        <v>0</v>
      </c>
      <c r="O350" s="1">
        <f t="shared" si="429"/>
        <v>1E-3</v>
      </c>
      <c r="P350" s="1">
        <f t="shared" si="429"/>
        <v>1E-3</v>
      </c>
      <c r="Q350" s="1">
        <f t="shared" si="429"/>
        <v>0</v>
      </c>
      <c r="R350" s="1">
        <f t="shared" si="429"/>
        <v>0</v>
      </c>
      <c r="S350" s="1">
        <f t="shared" si="429"/>
        <v>0</v>
      </c>
      <c r="T350" s="1">
        <f t="shared" si="429"/>
        <v>0</v>
      </c>
      <c r="U350" s="1">
        <f t="shared" si="429"/>
        <v>0</v>
      </c>
      <c r="V350" s="1">
        <f t="shared" si="429"/>
        <v>0</v>
      </c>
      <c r="W350" s="1">
        <f t="shared" si="429"/>
        <v>0</v>
      </c>
      <c r="X350" s="1">
        <f t="shared" si="429"/>
        <v>0</v>
      </c>
      <c r="Y350" s="1">
        <f t="shared" si="429"/>
        <v>0</v>
      </c>
      <c r="Z350" s="1">
        <f t="shared" si="429"/>
        <v>0</v>
      </c>
      <c r="AA350" s="1">
        <f t="shared" si="429"/>
        <v>0</v>
      </c>
      <c r="AB350" s="1">
        <f t="shared" si="429"/>
        <v>0</v>
      </c>
      <c r="AC350" s="1">
        <f t="shared" si="429"/>
        <v>0</v>
      </c>
      <c r="AD350" s="1">
        <f t="shared" si="429"/>
        <v>0</v>
      </c>
      <c r="AE350" s="1">
        <f t="shared" si="429"/>
        <v>0</v>
      </c>
      <c r="AF350" s="1">
        <f t="shared" si="429"/>
        <v>1.5</v>
      </c>
      <c r="AG350" s="1">
        <f t="shared" si="429"/>
        <v>2.2480000000000002</v>
      </c>
      <c r="AH350" s="1">
        <f t="shared" si="429"/>
        <v>2.883</v>
      </c>
      <c r="AI350" s="1">
        <f t="shared" si="429"/>
        <v>2.883</v>
      </c>
      <c r="AJ350" s="1">
        <f t="shared" ref="AJ350:AK350" si="430">IF(ISNUMBER(AJ137-AJ208-AJ279),IF(ROUND(AJ137-AJ208-AJ279,3)&lt;0,ROUND(AJ137-AJ208-AJ279,3)+0.001,ROUND(AJ137-AJ208-AJ279,3)),"…")</f>
        <v>3.391</v>
      </c>
      <c r="AK350" s="1">
        <f t="shared" si="430"/>
        <v>4.726</v>
      </c>
      <c r="AM350" s="61" t="s">
        <v>292</v>
      </c>
      <c r="AN350" s="36" t="str">
        <f t="shared" ref="AN350:BW350" si="431">IF(ISNUMBER(B350/B$66),B350/B$66,"…")</f>
        <v>…</v>
      </c>
      <c r="AO350" s="36" t="str">
        <f t="shared" si="431"/>
        <v>…</v>
      </c>
      <c r="AP350" s="36" t="str">
        <f t="shared" si="431"/>
        <v>…</v>
      </c>
      <c r="AQ350" s="36" t="str">
        <f t="shared" si="431"/>
        <v>…</v>
      </c>
      <c r="AR350" s="36" t="str">
        <f t="shared" si="431"/>
        <v>…</v>
      </c>
      <c r="AS350" s="36" t="str">
        <f t="shared" si="431"/>
        <v>…</v>
      </c>
      <c r="AT350" s="36" t="str">
        <f t="shared" si="431"/>
        <v>…</v>
      </c>
      <c r="AU350" s="36" t="str">
        <f t="shared" si="431"/>
        <v>…</v>
      </c>
      <c r="AV350" s="36" t="str">
        <f t="shared" si="431"/>
        <v>…</v>
      </c>
      <c r="AW350" s="36">
        <f t="shared" si="431"/>
        <v>0</v>
      </c>
      <c r="AX350" s="36">
        <f t="shared" si="431"/>
        <v>0</v>
      </c>
      <c r="AY350" s="36">
        <f t="shared" si="431"/>
        <v>2.7012425715829282E-4</v>
      </c>
      <c r="AZ350" s="36">
        <f t="shared" si="431"/>
        <v>0</v>
      </c>
      <c r="BA350" s="36">
        <f t="shared" si="431"/>
        <v>2.4950099800399199E-4</v>
      </c>
      <c r="BB350" s="36">
        <f t="shared" si="431"/>
        <v>2.5297242600556542E-4</v>
      </c>
      <c r="BC350" s="36">
        <f t="shared" si="431"/>
        <v>0</v>
      </c>
      <c r="BD350" s="36">
        <f t="shared" si="431"/>
        <v>0</v>
      </c>
      <c r="BE350" s="36">
        <f t="shared" si="431"/>
        <v>0</v>
      </c>
      <c r="BF350" s="36">
        <f t="shared" si="431"/>
        <v>0</v>
      </c>
      <c r="BG350" s="36">
        <f t="shared" si="431"/>
        <v>0</v>
      </c>
      <c r="BH350" s="36">
        <f t="shared" si="431"/>
        <v>0</v>
      </c>
      <c r="BI350" s="36">
        <f t="shared" si="431"/>
        <v>0</v>
      </c>
      <c r="BJ350" s="36">
        <f t="shared" si="431"/>
        <v>0</v>
      </c>
      <c r="BK350" s="36">
        <f t="shared" si="431"/>
        <v>0</v>
      </c>
      <c r="BL350" s="36">
        <f t="shared" si="431"/>
        <v>0</v>
      </c>
      <c r="BM350" s="36">
        <f t="shared" si="431"/>
        <v>0</v>
      </c>
      <c r="BN350" s="36">
        <f t="shared" si="431"/>
        <v>0</v>
      </c>
      <c r="BO350" s="36">
        <f t="shared" si="431"/>
        <v>0</v>
      </c>
      <c r="BP350" s="36">
        <f t="shared" si="431"/>
        <v>0</v>
      </c>
      <c r="BQ350" s="36">
        <f t="shared" si="431"/>
        <v>0</v>
      </c>
      <c r="BR350" s="36">
        <f t="shared" si="431"/>
        <v>9.4512003024384089E-2</v>
      </c>
      <c r="BS350" s="36">
        <f t="shared" si="431"/>
        <v>0.10469936193004518</v>
      </c>
      <c r="BT350" s="36">
        <f t="shared" si="431"/>
        <v>0.12002497918401332</v>
      </c>
      <c r="BU350" s="36">
        <f t="shared" si="431"/>
        <v>0.10647806175210518</v>
      </c>
      <c r="BV350" s="36">
        <f t="shared" si="431"/>
        <v>0.10794206589208977</v>
      </c>
      <c r="BW350" s="36">
        <f t="shared" si="431"/>
        <v>0.1285741491416601</v>
      </c>
    </row>
    <row r="351" spans="1:75">
      <c r="A351" s="61" t="s">
        <v>293</v>
      </c>
      <c r="B351" s="1">
        <f t="shared" ref="B351:AI351" si="432">IF(ISNUMBER(B138-B209-B280),IF(ROUND(B138-B209-B280,3)&lt;0,ROUND(B138-B209-B280,3)+0.001,ROUND(B138-B209-B280,3)),"…")</f>
        <v>0</v>
      </c>
      <c r="C351" s="1">
        <f t="shared" si="432"/>
        <v>0</v>
      </c>
      <c r="D351" s="1">
        <f t="shared" si="432"/>
        <v>0</v>
      </c>
      <c r="E351" s="1">
        <f t="shared" si="432"/>
        <v>0</v>
      </c>
      <c r="F351" s="1">
        <f t="shared" si="432"/>
        <v>0</v>
      </c>
      <c r="G351" s="1">
        <f t="shared" si="432"/>
        <v>0</v>
      </c>
      <c r="H351" s="1">
        <f t="shared" si="432"/>
        <v>0</v>
      </c>
      <c r="I351" s="1">
        <f t="shared" si="432"/>
        <v>0</v>
      </c>
      <c r="J351" s="1">
        <f t="shared" si="432"/>
        <v>0</v>
      </c>
      <c r="K351" s="1">
        <f t="shared" si="432"/>
        <v>0</v>
      </c>
      <c r="L351" s="1">
        <f t="shared" si="432"/>
        <v>0</v>
      </c>
      <c r="M351" s="1">
        <f t="shared" si="432"/>
        <v>0</v>
      </c>
      <c r="N351" s="1">
        <f t="shared" si="432"/>
        <v>0</v>
      </c>
      <c r="O351" s="1">
        <f t="shared" si="432"/>
        <v>0</v>
      </c>
      <c r="P351" s="1">
        <f t="shared" si="432"/>
        <v>0</v>
      </c>
      <c r="Q351" s="1">
        <f t="shared" si="432"/>
        <v>0</v>
      </c>
      <c r="R351" s="1">
        <f t="shared" si="432"/>
        <v>0</v>
      </c>
      <c r="S351" s="1">
        <f t="shared" si="432"/>
        <v>0</v>
      </c>
      <c r="T351" s="1">
        <f t="shared" si="432"/>
        <v>0</v>
      </c>
      <c r="U351" s="1">
        <f t="shared" si="432"/>
        <v>0</v>
      </c>
      <c r="V351" s="1">
        <f t="shared" si="432"/>
        <v>0</v>
      </c>
      <c r="W351" s="1">
        <f t="shared" si="432"/>
        <v>0</v>
      </c>
      <c r="X351" s="1">
        <f t="shared" si="432"/>
        <v>0</v>
      </c>
      <c r="Y351" s="1">
        <f t="shared" si="432"/>
        <v>0</v>
      </c>
      <c r="Z351" s="1">
        <f t="shared" si="432"/>
        <v>0</v>
      </c>
      <c r="AA351" s="1">
        <f t="shared" si="432"/>
        <v>0</v>
      </c>
      <c r="AB351" s="1">
        <f t="shared" si="432"/>
        <v>0</v>
      </c>
      <c r="AC351" s="1">
        <f t="shared" si="432"/>
        <v>0</v>
      </c>
      <c r="AD351" s="1">
        <f t="shared" si="432"/>
        <v>0</v>
      </c>
      <c r="AE351" s="1">
        <f t="shared" si="432"/>
        <v>0</v>
      </c>
      <c r="AF351" s="1">
        <f t="shared" si="432"/>
        <v>0</v>
      </c>
      <c r="AG351" s="1">
        <f t="shared" si="432"/>
        <v>0</v>
      </c>
      <c r="AH351" s="1">
        <f t="shared" si="432"/>
        <v>0</v>
      </c>
      <c r="AI351" s="1">
        <f t="shared" si="432"/>
        <v>0</v>
      </c>
      <c r="AJ351" s="1">
        <f t="shared" ref="AJ351:AK351" si="433">IF(ISNUMBER(AJ138-AJ209-AJ280),IF(ROUND(AJ138-AJ209-AJ280,3)&lt;0,ROUND(AJ138-AJ209-AJ280,3)+0.001,ROUND(AJ138-AJ209-AJ280,3)),"…")</f>
        <v>0</v>
      </c>
      <c r="AK351" s="1">
        <f t="shared" si="433"/>
        <v>0</v>
      </c>
      <c r="AM351" s="61" t="s">
        <v>293</v>
      </c>
      <c r="AN351" s="36">
        <f t="shared" ref="AN351:BW351" si="434">IF(ISNUMBER(B351/B$67),B351/B$67,"…")</f>
        <v>0</v>
      </c>
      <c r="AO351" s="36">
        <f t="shared" si="434"/>
        <v>0</v>
      </c>
      <c r="AP351" s="36">
        <f t="shared" si="434"/>
        <v>0</v>
      </c>
      <c r="AQ351" s="36">
        <f t="shared" si="434"/>
        <v>0</v>
      </c>
      <c r="AR351" s="36">
        <f t="shared" si="434"/>
        <v>0</v>
      </c>
      <c r="AS351" s="36">
        <f t="shared" si="434"/>
        <v>0</v>
      </c>
      <c r="AT351" s="36">
        <f t="shared" si="434"/>
        <v>0</v>
      </c>
      <c r="AU351" s="36">
        <f t="shared" si="434"/>
        <v>0</v>
      </c>
      <c r="AV351" s="36">
        <f t="shared" si="434"/>
        <v>0</v>
      </c>
      <c r="AW351" s="36">
        <f t="shared" si="434"/>
        <v>0</v>
      </c>
      <c r="AX351" s="36">
        <f t="shared" si="434"/>
        <v>0</v>
      </c>
      <c r="AY351" s="36">
        <f t="shared" si="434"/>
        <v>0</v>
      </c>
      <c r="AZ351" s="36">
        <f t="shared" si="434"/>
        <v>0</v>
      </c>
      <c r="BA351" s="36">
        <f t="shared" si="434"/>
        <v>0</v>
      </c>
      <c r="BB351" s="36">
        <f t="shared" si="434"/>
        <v>0</v>
      </c>
      <c r="BC351" s="36">
        <f t="shared" si="434"/>
        <v>0</v>
      </c>
      <c r="BD351" s="36">
        <f t="shared" si="434"/>
        <v>0</v>
      </c>
      <c r="BE351" s="36">
        <f t="shared" si="434"/>
        <v>0</v>
      </c>
      <c r="BF351" s="36">
        <f t="shared" si="434"/>
        <v>0</v>
      </c>
      <c r="BG351" s="36">
        <f t="shared" si="434"/>
        <v>0</v>
      </c>
      <c r="BH351" s="36">
        <f t="shared" si="434"/>
        <v>0</v>
      </c>
      <c r="BI351" s="36">
        <f t="shared" si="434"/>
        <v>0</v>
      </c>
      <c r="BJ351" s="36">
        <f t="shared" si="434"/>
        <v>0</v>
      </c>
      <c r="BK351" s="36">
        <f t="shared" si="434"/>
        <v>0</v>
      </c>
      <c r="BL351" s="36">
        <f t="shared" si="434"/>
        <v>0</v>
      </c>
      <c r="BM351" s="36">
        <f t="shared" si="434"/>
        <v>0</v>
      </c>
      <c r="BN351" s="36">
        <f t="shared" si="434"/>
        <v>0</v>
      </c>
      <c r="BO351" s="36">
        <f t="shared" si="434"/>
        <v>0</v>
      </c>
      <c r="BP351" s="36">
        <f t="shared" si="434"/>
        <v>0</v>
      </c>
      <c r="BQ351" s="36">
        <f t="shared" si="434"/>
        <v>0</v>
      </c>
      <c r="BR351" s="36">
        <f t="shared" si="434"/>
        <v>0</v>
      </c>
      <c r="BS351" s="36">
        <f t="shared" si="434"/>
        <v>0</v>
      </c>
      <c r="BT351" s="36">
        <f t="shared" si="434"/>
        <v>0</v>
      </c>
      <c r="BU351" s="36">
        <f t="shared" si="434"/>
        <v>0</v>
      </c>
      <c r="BV351" s="36">
        <f t="shared" si="434"/>
        <v>0</v>
      </c>
      <c r="BW351" s="36">
        <f t="shared" si="434"/>
        <v>0</v>
      </c>
    </row>
    <row r="352" spans="1:75">
      <c r="A352" s="61" t="s">
        <v>294</v>
      </c>
      <c r="B352" s="1">
        <f t="shared" ref="B352:AI352" si="435">IF(ISNUMBER(B139-B210-B281),IF(ROUND(B139-B210-B281,3)&lt;0,ROUND(B139-B210-B281,3)+0.001,ROUND(B139-B210-B281,3)),"…")</f>
        <v>0</v>
      </c>
      <c r="C352" s="1">
        <f t="shared" si="435"/>
        <v>0</v>
      </c>
      <c r="D352" s="1">
        <f t="shared" si="435"/>
        <v>0</v>
      </c>
      <c r="E352" s="1">
        <f t="shared" si="435"/>
        <v>0</v>
      </c>
      <c r="F352" s="1">
        <f t="shared" si="435"/>
        <v>0</v>
      </c>
      <c r="G352" s="1">
        <f t="shared" si="435"/>
        <v>0</v>
      </c>
      <c r="H352" s="1">
        <f t="shared" si="435"/>
        <v>0</v>
      </c>
      <c r="I352" s="1">
        <f t="shared" si="435"/>
        <v>0</v>
      </c>
      <c r="J352" s="1">
        <f t="shared" si="435"/>
        <v>0</v>
      </c>
      <c r="K352" s="1">
        <f t="shared" si="435"/>
        <v>1E-3</v>
      </c>
      <c r="L352" s="1">
        <f t="shared" si="435"/>
        <v>0</v>
      </c>
      <c r="M352" s="1">
        <f t="shared" si="435"/>
        <v>0</v>
      </c>
      <c r="N352" s="1">
        <f t="shared" si="435"/>
        <v>0</v>
      </c>
      <c r="O352" s="1">
        <f t="shared" si="435"/>
        <v>0</v>
      </c>
      <c r="P352" s="1">
        <f t="shared" si="435"/>
        <v>0</v>
      </c>
      <c r="Q352" s="1">
        <f t="shared" si="435"/>
        <v>0</v>
      </c>
      <c r="R352" s="1">
        <f t="shared" si="435"/>
        <v>0</v>
      </c>
      <c r="S352" s="1">
        <f t="shared" si="435"/>
        <v>1E-3</v>
      </c>
      <c r="T352" s="1">
        <f t="shared" si="435"/>
        <v>0</v>
      </c>
      <c r="U352" s="1">
        <f t="shared" si="435"/>
        <v>0</v>
      </c>
      <c r="V352" s="1">
        <f t="shared" si="435"/>
        <v>0</v>
      </c>
      <c r="W352" s="1">
        <f t="shared" si="435"/>
        <v>1E-3</v>
      </c>
      <c r="X352" s="1">
        <f t="shared" si="435"/>
        <v>1E-3</v>
      </c>
      <c r="Y352" s="1">
        <f t="shared" si="435"/>
        <v>0</v>
      </c>
      <c r="Z352" s="1">
        <f t="shared" si="435"/>
        <v>0</v>
      </c>
      <c r="AA352" s="1">
        <f t="shared" si="435"/>
        <v>0</v>
      </c>
      <c r="AB352" s="1">
        <f t="shared" si="435"/>
        <v>0</v>
      </c>
      <c r="AC352" s="1">
        <f t="shared" si="435"/>
        <v>0</v>
      </c>
      <c r="AD352" s="1">
        <f t="shared" si="435"/>
        <v>0</v>
      </c>
      <c r="AE352" s="1">
        <f t="shared" si="435"/>
        <v>0</v>
      </c>
      <c r="AF352" s="1">
        <f t="shared" si="435"/>
        <v>0</v>
      </c>
      <c r="AG352" s="1">
        <f t="shared" si="435"/>
        <v>0</v>
      </c>
      <c r="AH352" s="1">
        <f t="shared" si="435"/>
        <v>0</v>
      </c>
      <c r="AI352" s="1">
        <f t="shared" si="435"/>
        <v>0</v>
      </c>
      <c r="AJ352" s="1">
        <f t="shared" ref="AJ352:AK352" si="436">IF(ISNUMBER(AJ139-AJ210-AJ281),IF(ROUND(AJ139-AJ210-AJ281,3)&lt;0,ROUND(AJ139-AJ210-AJ281,3)+0.001,ROUND(AJ139-AJ210-AJ281,3)),"…")</f>
        <v>0</v>
      </c>
      <c r="AK352" s="1">
        <f t="shared" si="436"/>
        <v>0</v>
      </c>
      <c r="AM352" s="61" t="s">
        <v>294</v>
      </c>
      <c r="AN352" s="36" t="str">
        <f t="shared" ref="AN352:BW352" si="437">IF(ISNUMBER(B352/B$68),B352/B$68,"…")</f>
        <v>…</v>
      </c>
      <c r="AO352" s="36">
        <f t="shared" si="437"/>
        <v>0</v>
      </c>
      <c r="AP352" s="36">
        <f t="shared" si="437"/>
        <v>0</v>
      </c>
      <c r="AQ352" s="36">
        <f t="shared" si="437"/>
        <v>0</v>
      </c>
      <c r="AR352" s="36">
        <f t="shared" si="437"/>
        <v>0</v>
      </c>
      <c r="AS352" s="36">
        <f t="shared" si="437"/>
        <v>0</v>
      </c>
      <c r="AT352" s="36">
        <f t="shared" si="437"/>
        <v>0</v>
      </c>
      <c r="AU352" s="36">
        <f t="shared" si="437"/>
        <v>0</v>
      </c>
      <c r="AV352" s="36">
        <f t="shared" si="437"/>
        <v>0</v>
      </c>
      <c r="AW352" s="36">
        <f t="shared" si="437"/>
        <v>1.4492753623188405E-4</v>
      </c>
      <c r="AX352" s="36">
        <f t="shared" si="437"/>
        <v>0</v>
      </c>
      <c r="AY352" s="36">
        <f t="shared" si="437"/>
        <v>0</v>
      </c>
      <c r="AZ352" s="36">
        <f t="shared" si="437"/>
        <v>0</v>
      </c>
      <c r="BA352" s="36">
        <f t="shared" si="437"/>
        <v>0</v>
      </c>
      <c r="BB352" s="36">
        <f t="shared" si="437"/>
        <v>0</v>
      </c>
      <c r="BC352" s="36">
        <f t="shared" si="437"/>
        <v>0</v>
      </c>
      <c r="BD352" s="36">
        <f t="shared" si="437"/>
        <v>0</v>
      </c>
      <c r="BE352" s="36">
        <f t="shared" si="437"/>
        <v>1.2926577042399174E-4</v>
      </c>
      <c r="BF352" s="36">
        <f t="shared" si="437"/>
        <v>0</v>
      </c>
      <c r="BG352" s="36">
        <f t="shared" si="437"/>
        <v>0</v>
      </c>
      <c r="BH352" s="36">
        <f t="shared" si="437"/>
        <v>0</v>
      </c>
      <c r="BI352" s="36">
        <f t="shared" si="437"/>
        <v>7.4332862558537134E-5</v>
      </c>
      <c r="BJ352" s="36">
        <f t="shared" si="437"/>
        <v>6.6827051590483827E-5</v>
      </c>
      <c r="BK352" s="36">
        <f t="shared" si="437"/>
        <v>0</v>
      </c>
      <c r="BL352" s="36">
        <f t="shared" si="437"/>
        <v>0</v>
      </c>
      <c r="BM352" s="36">
        <f t="shared" si="437"/>
        <v>0</v>
      </c>
      <c r="BN352" s="36">
        <f t="shared" si="437"/>
        <v>0</v>
      </c>
      <c r="BO352" s="36">
        <f t="shared" si="437"/>
        <v>0</v>
      </c>
      <c r="BP352" s="36">
        <f t="shared" si="437"/>
        <v>0</v>
      </c>
      <c r="BQ352" s="36">
        <f t="shared" si="437"/>
        <v>0</v>
      </c>
      <c r="BR352" s="36">
        <f t="shared" si="437"/>
        <v>0</v>
      </c>
      <c r="BS352" s="36">
        <f t="shared" si="437"/>
        <v>0</v>
      </c>
      <c r="BT352" s="36">
        <f t="shared" si="437"/>
        <v>0</v>
      </c>
      <c r="BU352" s="36">
        <f t="shared" si="437"/>
        <v>0</v>
      </c>
      <c r="BV352" s="36">
        <f t="shared" si="437"/>
        <v>0</v>
      </c>
      <c r="BW352" s="36" t="str">
        <f t="shared" si="437"/>
        <v>…</v>
      </c>
    </row>
    <row r="353" spans="1:75">
      <c r="A353" s="61" t="s">
        <v>295</v>
      </c>
      <c r="B353" s="1">
        <f t="shared" ref="B353:AI353" si="438">IF(ISNUMBER(B140-B211-B282),IF(ROUND(B140-B211-B282,3)&lt;0,ROUND(B140-B211-B282,3)+0.001,ROUND(B140-B211-B282,3)),"…")</f>
        <v>0</v>
      </c>
      <c r="C353" s="1">
        <f t="shared" si="438"/>
        <v>0</v>
      </c>
      <c r="D353" s="1">
        <f t="shared" si="438"/>
        <v>0</v>
      </c>
      <c r="E353" s="1">
        <f t="shared" si="438"/>
        <v>0</v>
      </c>
      <c r="F353" s="1">
        <f t="shared" si="438"/>
        <v>0</v>
      </c>
      <c r="G353" s="1">
        <f t="shared" si="438"/>
        <v>0</v>
      </c>
      <c r="H353" s="1">
        <f t="shared" si="438"/>
        <v>0</v>
      </c>
      <c r="I353" s="1">
        <f t="shared" si="438"/>
        <v>1E-3</v>
      </c>
      <c r="J353" s="1">
        <f t="shared" si="438"/>
        <v>0</v>
      </c>
      <c r="K353" s="1">
        <f t="shared" si="438"/>
        <v>0</v>
      </c>
      <c r="L353" s="1">
        <f t="shared" si="438"/>
        <v>0</v>
      </c>
      <c r="M353" s="1">
        <f t="shared" si="438"/>
        <v>0</v>
      </c>
      <c r="N353" s="1">
        <f t="shared" si="438"/>
        <v>0</v>
      </c>
      <c r="O353" s="1">
        <f t="shared" si="438"/>
        <v>1E-3</v>
      </c>
      <c r="P353" s="1">
        <f t="shared" si="438"/>
        <v>0</v>
      </c>
      <c r="Q353" s="1">
        <f t="shared" si="438"/>
        <v>0</v>
      </c>
      <c r="R353" s="1">
        <f t="shared" si="438"/>
        <v>0</v>
      </c>
      <c r="S353" s="1">
        <f t="shared" si="438"/>
        <v>0</v>
      </c>
      <c r="T353" s="1">
        <f t="shared" si="438"/>
        <v>0</v>
      </c>
      <c r="U353" s="1">
        <f t="shared" si="438"/>
        <v>0</v>
      </c>
      <c r="V353" s="1">
        <f t="shared" si="438"/>
        <v>0</v>
      </c>
      <c r="W353" s="1">
        <f t="shared" si="438"/>
        <v>0</v>
      </c>
      <c r="X353" s="1">
        <f t="shared" si="438"/>
        <v>0</v>
      </c>
      <c r="Y353" s="1">
        <f t="shared" si="438"/>
        <v>0.75</v>
      </c>
      <c r="Z353" s="1">
        <f t="shared" si="438"/>
        <v>0.75</v>
      </c>
      <c r="AA353" s="1">
        <f t="shared" si="438"/>
        <v>1.75</v>
      </c>
      <c r="AB353" s="1">
        <f t="shared" si="438"/>
        <v>3</v>
      </c>
      <c r="AC353" s="1">
        <f t="shared" si="438"/>
        <v>2.9990000000000001</v>
      </c>
      <c r="AD353" s="1">
        <f t="shared" si="438"/>
        <v>3</v>
      </c>
      <c r="AE353" s="1">
        <f t="shared" si="438"/>
        <v>3</v>
      </c>
      <c r="AF353" s="1">
        <f t="shared" si="438"/>
        <v>3</v>
      </c>
      <c r="AG353" s="1">
        <f t="shared" si="438"/>
        <v>3</v>
      </c>
      <c r="AH353" s="1">
        <f t="shared" si="438"/>
        <v>3</v>
      </c>
      <c r="AI353" s="1">
        <f t="shared" si="438"/>
        <v>3</v>
      </c>
      <c r="AJ353" s="1">
        <f t="shared" ref="AJ353:AK353" si="439">IF(ISNUMBER(AJ140-AJ211-AJ282),IF(ROUND(AJ140-AJ211-AJ282,3)&lt;0,ROUND(AJ140-AJ211-AJ282,3)+0.001,ROUND(AJ140-AJ211-AJ282,3)),"…")</f>
        <v>3</v>
      </c>
      <c r="AK353" s="1">
        <f t="shared" si="439"/>
        <v>2.7389999999999999</v>
      </c>
      <c r="AM353" s="61" t="s">
        <v>295</v>
      </c>
      <c r="AN353" s="36">
        <f t="shared" ref="AN353:BW353" si="440">IF(ISNUMBER(B353/B$69),B353/B$69,"…")</f>
        <v>0</v>
      </c>
      <c r="AO353" s="36">
        <f t="shared" si="440"/>
        <v>0</v>
      </c>
      <c r="AP353" s="36">
        <f t="shared" si="440"/>
        <v>0</v>
      </c>
      <c r="AQ353" s="36">
        <f t="shared" si="440"/>
        <v>0</v>
      </c>
      <c r="AR353" s="36">
        <f t="shared" si="440"/>
        <v>0</v>
      </c>
      <c r="AS353" s="36">
        <f t="shared" si="440"/>
        <v>0</v>
      </c>
      <c r="AT353" s="36">
        <f t="shared" si="440"/>
        <v>0</v>
      </c>
      <c r="AU353" s="36">
        <f t="shared" si="440"/>
        <v>2.0395676116663269E-4</v>
      </c>
      <c r="AV353" s="36">
        <f t="shared" si="440"/>
        <v>0</v>
      </c>
      <c r="AW353" s="36">
        <f t="shared" si="440"/>
        <v>0</v>
      </c>
      <c r="AX353" s="36">
        <f t="shared" si="440"/>
        <v>0</v>
      </c>
      <c r="AY353" s="36">
        <f t="shared" si="440"/>
        <v>0</v>
      </c>
      <c r="AZ353" s="36">
        <f t="shared" si="440"/>
        <v>0</v>
      </c>
      <c r="BA353" s="36">
        <f t="shared" si="440"/>
        <v>1.3036110024768608E-4</v>
      </c>
      <c r="BB353" s="36">
        <f t="shared" si="440"/>
        <v>0</v>
      </c>
      <c r="BC353" s="36">
        <f t="shared" si="440"/>
        <v>0</v>
      </c>
      <c r="BD353" s="36">
        <f t="shared" si="440"/>
        <v>0</v>
      </c>
      <c r="BE353" s="36">
        <f t="shared" si="440"/>
        <v>0</v>
      </c>
      <c r="BF353" s="36">
        <f t="shared" si="440"/>
        <v>0</v>
      </c>
      <c r="BG353" s="36">
        <f t="shared" si="440"/>
        <v>0</v>
      </c>
      <c r="BH353" s="36">
        <f t="shared" si="440"/>
        <v>0</v>
      </c>
      <c r="BI353" s="36">
        <f t="shared" si="440"/>
        <v>0</v>
      </c>
      <c r="BJ353" s="36">
        <f t="shared" si="440"/>
        <v>0</v>
      </c>
      <c r="BK353" s="36">
        <f t="shared" si="440"/>
        <v>0.11807304785894206</v>
      </c>
      <c r="BL353" s="36">
        <f t="shared" si="440"/>
        <v>0.10539629005059023</v>
      </c>
      <c r="BM353" s="36">
        <f t="shared" si="440"/>
        <v>0.19771777200316346</v>
      </c>
      <c r="BN353" s="36">
        <f t="shared" si="440"/>
        <v>0.29033194619181263</v>
      </c>
      <c r="BO353" s="36">
        <f t="shared" si="440"/>
        <v>0.2251163488965621</v>
      </c>
      <c r="BP353" s="36">
        <f t="shared" si="440"/>
        <v>0.18144429660094352</v>
      </c>
      <c r="BQ353" s="36">
        <f t="shared" si="440"/>
        <v>0.160111010300475</v>
      </c>
      <c r="BR353" s="36">
        <f t="shared" si="440"/>
        <v>0.13634504385765578</v>
      </c>
      <c r="BS353" s="36">
        <f t="shared" si="440"/>
        <v>0.13631406761177753</v>
      </c>
      <c r="BT353" s="36">
        <f t="shared" si="440"/>
        <v>0.10183299389002036</v>
      </c>
      <c r="BU353" s="36">
        <f t="shared" si="440"/>
        <v>0.11040370956464138</v>
      </c>
      <c r="BV353" s="36">
        <f t="shared" si="440"/>
        <v>0.10727311735679039</v>
      </c>
      <c r="BW353" s="36">
        <f t="shared" si="440"/>
        <v>9.6467439157538817E-2</v>
      </c>
    </row>
    <row r="354" spans="1:75">
      <c r="A354" s="61" t="s">
        <v>296</v>
      </c>
      <c r="B354" s="1">
        <f t="shared" ref="B354:AI354" si="441">IF(ISNUMBER(B141-B212-B283),IF(ROUND(B141-B212-B283,3)&lt;0,ROUND(B141-B212-B283,3)+0.001,ROUND(B141-B212-B283,3)),"…")</f>
        <v>0.35499999999999998</v>
      </c>
      <c r="C354" s="1">
        <f t="shared" si="441"/>
        <v>0.29299999999999998</v>
      </c>
      <c r="D354" s="1">
        <f t="shared" si="441"/>
        <v>0.26300000000000001</v>
      </c>
      <c r="E354" s="1">
        <f t="shared" si="441"/>
        <v>0.21</v>
      </c>
      <c r="F354" s="1">
        <f t="shared" si="441"/>
        <v>0.18099999999999999</v>
      </c>
      <c r="G354" s="1">
        <f t="shared" si="441"/>
        <v>0.151</v>
      </c>
      <c r="H354" s="1">
        <f t="shared" si="441"/>
        <v>0.12</v>
      </c>
      <c r="I354" s="1">
        <f t="shared" si="441"/>
        <v>0.09</v>
      </c>
      <c r="J354" s="1">
        <f t="shared" si="441"/>
        <v>0.06</v>
      </c>
      <c r="K354" s="1">
        <f t="shared" si="441"/>
        <v>3.1E-2</v>
      </c>
      <c r="L354" s="1">
        <f t="shared" si="441"/>
        <v>0</v>
      </c>
      <c r="M354" s="1">
        <f t="shared" si="441"/>
        <v>0</v>
      </c>
      <c r="N354" s="1">
        <f t="shared" si="441"/>
        <v>0</v>
      </c>
      <c r="O354" s="1">
        <f t="shared" si="441"/>
        <v>1E-3</v>
      </c>
      <c r="P354" s="1">
        <f t="shared" si="441"/>
        <v>0</v>
      </c>
      <c r="Q354" s="1">
        <f t="shared" si="441"/>
        <v>0</v>
      </c>
      <c r="R354" s="1">
        <f t="shared" si="441"/>
        <v>0</v>
      </c>
      <c r="S354" s="1">
        <f t="shared" si="441"/>
        <v>1E-3</v>
      </c>
      <c r="T354" s="1">
        <f t="shared" si="441"/>
        <v>0</v>
      </c>
      <c r="U354" s="1">
        <f t="shared" si="441"/>
        <v>0</v>
      </c>
      <c r="V354" s="1">
        <f t="shared" si="441"/>
        <v>0</v>
      </c>
      <c r="W354" s="1">
        <f t="shared" si="441"/>
        <v>0</v>
      </c>
      <c r="X354" s="1">
        <f t="shared" si="441"/>
        <v>0</v>
      </c>
      <c r="Y354" s="1">
        <f t="shared" si="441"/>
        <v>0</v>
      </c>
      <c r="Z354" s="1">
        <f t="shared" si="441"/>
        <v>0</v>
      </c>
      <c r="AA354" s="1">
        <f t="shared" si="441"/>
        <v>0</v>
      </c>
      <c r="AB354" s="1">
        <f t="shared" si="441"/>
        <v>0</v>
      </c>
      <c r="AC354" s="1">
        <f t="shared" si="441"/>
        <v>0</v>
      </c>
      <c r="AD354" s="1">
        <f t="shared" si="441"/>
        <v>0</v>
      </c>
      <c r="AE354" s="1">
        <f t="shared" si="441"/>
        <v>0</v>
      </c>
      <c r="AF354" s="1">
        <f t="shared" si="441"/>
        <v>0</v>
      </c>
      <c r="AG354" s="1">
        <f t="shared" si="441"/>
        <v>0</v>
      </c>
      <c r="AH354" s="1">
        <f t="shared" si="441"/>
        <v>0</v>
      </c>
      <c r="AI354" s="1">
        <f t="shared" si="441"/>
        <v>0</v>
      </c>
      <c r="AJ354" s="1">
        <f t="shared" ref="AJ354:AK354" si="442">IF(ISNUMBER(AJ141-AJ212-AJ283),IF(ROUND(AJ141-AJ212-AJ283,3)&lt;0,ROUND(AJ141-AJ212-AJ283,3)+0.001,ROUND(AJ141-AJ212-AJ283,3)),"…")</f>
        <v>0</v>
      </c>
      <c r="AK354" s="1">
        <f t="shared" si="442"/>
        <v>1E-3</v>
      </c>
      <c r="AM354" s="61" t="s">
        <v>296</v>
      </c>
      <c r="AN354" s="36" t="str">
        <f t="shared" ref="AN354:BW354" si="443">IF(ISNUMBER(B354/B$70),B354/B$70,"…")</f>
        <v>…</v>
      </c>
      <c r="AO354" s="36">
        <f t="shared" si="443"/>
        <v>7.9339290549688593E-2</v>
      </c>
      <c r="AP354" s="36">
        <f t="shared" si="443"/>
        <v>6.7108956366420003E-2</v>
      </c>
      <c r="AQ354" s="36">
        <f t="shared" si="443"/>
        <v>4.8814504881450491E-2</v>
      </c>
      <c r="AR354" s="36">
        <f t="shared" si="443"/>
        <v>3.9929406574012789E-2</v>
      </c>
      <c r="AS354" s="36">
        <f t="shared" si="443"/>
        <v>3.0224179343474777E-2</v>
      </c>
      <c r="AT354" s="36">
        <f t="shared" si="443"/>
        <v>2.3296447291788001E-2</v>
      </c>
      <c r="AU354" s="36">
        <f t="shared" si="443"/>
        <v>1.8167137666532097E-2</v>
      </c>
      <c r="AV354" s="36">
        <f t="shared" si="443"/>
        <v>1.306904813766064E-2</v>
      </c>
      <c r="AW354" s="36">
        <f t="shared" si="443"/>
        <v>6.2969733902092217E-3</v>
      </c>
      <c r="AX354" s="36">
        <f t="shared" si="443"/>
        <v>0</v>
      </c>
      <c r="AY354" s="36">
        <f t="shared" si="443"/>
        <v>0</v>
      </c>
      <c r="AZ354" s="36">
        <f t="shared" si="443"/>
        <v>0</v>
      </c>
      <c r="BA354" s="36">
        <f t="shared" si="443"/>
        <v>2.0496003279360528E-4</v>
      </c>
      <c r="BB354" s="36">
        <f t="shared" si="443"/>
        <v>0</v>
      </c>
      <c r="BC354" s="36">
        <f t="shared" si="443"/>
        <v>0</v>
      </c>
      <c r="BD354" s="36">
        <f t="shared" si="443"/>
        <v>0</v>
      </c>
      <c r="BE354" s="36">
        <f t="shared" si="443"/>
        <v>2.1079258010118045E-4</v>
      </c>
      <c r="BF354" s="36">
        <f t="shared" si="443"/>
        <v>0</v>
      </c>
      <c r="BG354" s="36">
        <f t="shared" si="443"/>
        <v>0</v>
      </c>
      <c r="BH354" s="36">
        <f t="shared" si="443"/>
        <v>0</v>
      </c>
      <c r="BI354" s="36">
        <f t="shared" si="443"/>
        <v>0</v>
      </c>
      <c r="BJ354" s="36">
        <f t="shared" si="443"/>
        <v>0</v>
      </c>
      <c r="BK354" s="36">
        <f t="shared" si="443"/>
        <v>0</v>
      </c>
      <c r="BL354" s="36">
        <f t="shared" si="443"/>
        <v>0</v>
      </c>
      <c r="BM354" s="36">
        <f t="shared" si="443"/>
        <v>0</v>
      </c>
      <c r="BN354" s="36">
        <f t="shared" si="443"/>
        <v>0</v>
      </c>
      <c r="BO354" s="36">
        <f t="shared" si="443"/>
        <v>0</v>
      </c>
      <c r="BP354" s="36">
        <f t="shared" si="443"/>
        <v>0</v>
      </c>
      <c r="BQ354" s="36">
        <f t="shared" si="443"/>
        <v>0</v>
      </c>
      <c r="BR354" s="36">
        <f t="shared" si="443"/>
        <v>0</v>
      </c>
      <c r="BS354" s="36">
        <f t="shared" si="443"/>
        <v>0</v>
      </c>
      <c r="BT354" s="36">
        <f t="shared" si="443"/>
        <v>0</v>
      </c>
      <c r="BU354" s="36">
        <f t="shared" si="443"/>
        <v>0</v>
      </c>
      <c r="BV354" s="36">
        <f t="shared" si="443"/>
        <v>0</v>
      </c>
      <c r="BW354" s="36">
        <f t="shared" si="443"/>
        <v>2.1508614199987095E-5</v>
      </c>
    </row>
    <row r="356" spans="1:75">
      <c r="A356" s="37" t="s">
        <v>315</v>
      </c>
      <c r="B356" s="38">
        <f t="shared" ref="B356:AF356" si="444">B285</f>
        <v>1989</v>
      </c>
      <c r="C356" s="38">
        <f t="shared" si="444"/>
        <v>1990</v>
      </c>
      <c r="D356" s="38">
        <f t="shared" si="444"/>
        <v>1991</v>
      </c>
      <c r="E356" s="38">
        <f t="shared" si="444"/>
        <v>1992</v>
      </c>
      <c r="F356" s="38">
        <f t="shared" si="444"/>
        <v>1993</v>
      </c>
      <c r="G356" s="38">
        <f t="shared" si="444"/>
        <v>1994</v>
      </c>
      <c r="H356" s="38">
        <f t="shared" si="444"/>
        <v>1995</v>
      </c>
      <c r="I356" s="38">
        <f t="shared" si="444"/>
        <v>1996</v>
      </c>
      <c r="J356" s="38">
        <f t="shared" si="444"/>
        <v>1997</v>
      </c>
      <c r="K356" s="38">
        <f t="shared" si="444"/>
        <v>1998</v>
      </c>
      <c r="L356" s="38">
        <f t="shared" si="444"/>
        <v>1999</v>
      </c>
      <c r="M356" s="38">
        <f t="shared" si="444"/>
        <v>2000</v>
      </c>
      <c r="N356" s="38">
        <f t="shared" si="444"/>
        <v>2001</v>
      </c>
      <c r="O356" s="38">
        <f t="shared" si="444"/>
        <v>2002</v>
      </c>
      <c r="P356" s="38">
        <f t="shared" si="444"/>
        <v>2003</v>
      </c>
      <c r="Q356" s="38">
        <f t="shared" si="444"/>
        <v>2004</v>
      </c>
      <c r="R356" s="38">
        <f t="shared" si="444"/>
        <v>2005</v>
      </c>
      <c r="S356" s="38">
        <f t="shared" si="444"/>
        <v>2006</v>
      </c>
      <c r="T356" s="38">
        <f t="shared" si="444"/>
        <v>2007</v>
      </c>
      <c r="U356" s="38">
        <f t="shared" si="444"/>
        <v>2008</v>
      </c>
      <c r="V356" s="38">
        <f t="shared" si="444"/>
        <v>2009</v>
      </c>
      <c r="W356" s="38">
        <f t="shared" si="444"/>
        <v>2010</v>
      </c>
      <c r="X356" s="38">
        <f t="shared" si="444"/>
        <v>2011</v>
      </c>
      <c r="Y356" s="38">
        <f t="shared" si="444"/>
        <v>2012</v>
      </c>
      <c r="Z356" s="38">
        <f t="shared" si="444"/>
        <v>2013</v>
      </c>
      <c r="AA356" s="38">
        <f t="shared" si="444"/>
        <v>2014</v>
      </c>
      <c r="AB356" s="38">
        <f t="shared" si="444"/>
        <v>2015</v>
      </c>
      <c r="AC356" s="38">
        <f t="shared" si="444"/>
        <v>2016</v>
      </c>
      <c r="AD356" s="38">
        <f t="shared" si="444"/>
        <v>2017</v>
      </c>
      <c r="AE356" s="38">
        <f t="shared" si="444"/>
        <v>2018</v>
      </c>
      <c r="AF356" s="38">
        <f t="shared" si="444"/>
        <v>2019</v>
      </c>
      <c r="AG356" s="38">
        <f t="shared" ref="AG356:AH356" si="445">AG285</f>
        <v>2020</v>
      </c>
      <c r="AH356" s="38">
        <f t="shared" si="445"/>
        <v>2021</v>
      </c>
      <c r="AI356" s="38">
        <f t="shared" ref="AI356:AJ356" si="446">AI285</f>
        <v>2022</v>
      </c>
      <c r="AJ356" s="38">
        <f t="shared" si="446"/>
        <v>2023</v>
      </c>
      <c r="AK356" s="38">
        <f t="shared" ref="AK356" si="447">AK285</f>
        <v>2024</v>
      </c>
      <c r="AM356" s="37" t="s">
        <v>207</v>
      </c>
      <c r="AN356" s="38">
        <f t="shared" ref="AN356:BR356" si="448">AN285</f>
        <v>1989</v>
      </c>
      <c r="AO356" s="38">
        <f t="shared" si="448"/>
        <v>1990</v>
      </c>
      <c r="AP356" s="38">
        <f t="shared" si="448"/>
        <v>1991</v>
      </c>
      <c r="AQ356" s="38">
        <f t="shared" si="448"/>
        <v>1992</v>
      </c>
      <c r="AR356" s="38">
        <f t="shared" si="448"/>
        <v>1993</v>
      </c>
      <c r="AS356" s="38">
        <f t="shared" si="448"/>
        <v>1994</v>
      </c>
      <c r="AT356" s="38">
        <f t="shared" si="448"/>
        <v>1995</v>
      </c>
      <c r="AU356" s="38">
        <f t="shared" si="448"/>
        <v>1996</v>
      </c>
      <c r="AV356" s="38">
        <f t="shared" si="448"/>
        <v>1997</v>
      </c>
      <c r="AW356" s="38">
        <f t="shared" si="448"/>
        <v>1998</v>
      </c>
      <c r="AX356" s="38">
        <f t="shared" si="448"/>
        <v>1999</v>
      </c>
      <c r="AY356" s="38">
        <f t="shared" si="448"/>
        <v>2000</v>
      </c>
      <c r="AZ356" s="38">
        <f t="shared" si="448"/>
        <v>2001</v>
      </c>
      <c r="BA356" s="38">
        <f t="shared" si="448"/>
        <v>2002</v>
      </c>
      <c r="BB356" s="38">
        <f t="shared" si="448"/>
        <v>2003</v>
      </c>
      <c r="BC356" s="38">
        <f t="shared" si="448"/>
        <v>2004</v>
      </c>
      <c r="BD356" s="38">
        <f t="shared" si="448"/>
        <v>2005</v>
      </c>
      <c r="BE356" s="38">
        <f t="shared" si="448"/>
        <v>2006</v>
      </c>
      <c r="BF356" s="38">
        <f t="shared" si="448"/>
        <v>2007</v>
      </c>
      <c r="BG356" s="38">
        <f t="shared" si="448"/>
        <v>2008</v>
      </c>
      <c r="BH356" s="38">
        <f t="shared" si="448"/>
        <v>2009</v>
      </c>
      <c r="BI356" s="38">
        <f t="shared" si="448"/>
        <v>2010</v>
      </c>
      <c r="BJ356" s="38">
        <f t="shared" si="448"/>
        <v>2011</v>
      </c>
      <c r="BK356" s="38">
        <f t="shared" si="448"/>
        <v>2012</v>
      </c>
      <c r="BL356" s="38">
        <f t="shared" si="448"/>
        <v>2013</v>
      </c>
      <c r="BM356" s="38">
        <f t="shared" si="448"/>
        <v>2014</v>
      </c>
      <c r="BN356" s="38">
        <f t="shared" si="448"/>
        <v>2015</v>
      </c>
      <c r="BO356" s="38">
        <f t="shared" si="448"/>
        <v>2016</v>
      </c>
      <c r="BP356" s="38">
        <f t="shared" si="448"/>
        <v>2017</v>
      </c>
      <c r="BQ356" s="38">
        <f t="shared" si="448"/>
        <v>2018</v>
      </c>
      <c r="BR356" s="38">
        <f t="shared" si="448"/>
        <v>2019</v>
      </c>
      <c r="BS356" s="38">
        <f t="shared" ref="BS356:BT356" si="449">BS285</f>
        <v>2020</v>
      </c>
      <c r="BT356" s="38">
        <f t="shared" si="449"/>
        <v>2021</v>
      </c>
      <c r="BU356" s="38">
        <f t="shared" ref="BU356:BV356" si="450">BU285</f>
        <v>2022</v>
      </c>
      <c r="BV356" s="38">
        <f t="shared" si="450"/>
        <v>2023</v>
      </c>
      <c r="BW356" s="38">
        <f t="shared" ref="BW356" si="451">BW285</f>
        <v>2024</v>
      </c>
    </row>
    <row r="357" spans="1:75">
      <c r="A357" s="61" t="s">
        <v>228</v>
      </c>
      <c r="B357" s="1" t="s">
        <v>96</v>
      </c>
      <c r="C357" s="1" t="s">
        <v>96</v>
      </c>
      <c r="D357" s="1" t="s">
        <v>96</v>
      </c>
      <c r="E357" s="1" t="s">
        <v>96</v>
      </c>
      <c r="F357" s="1" t="s">
        <v>96</v>
      </c>
      <c r="G357" s="1" t="s">
        <v>96</v>
      </c>
      <c r="H357" s="1" t="s">
        <v>96</v>
      </c>
      <c r="I357" s="1" t="s">
        <v>96</v>
      </c>
      <c r="J357" s="1" t="s">
        <v>96</v>
      </c>
      <c r="K357" s="1" t="s">
        <v>96</v>
      </c>
      <c r="L357" s="1" t="s">
        <v>96</v>
      </c>
      <c r="M357" s="1" t="s">
        <v>96</v>
      </c>
      <c r="N357" s="1" t="s">
        <v>96</v>
      </c>
      <c r="O357" s="1" t="s">
        <v>96</v>
      </c>
      <c r="P357" s="1" t="s">
        <v>96</v>
      </c>
      <c r="Q357" s="1" t="s">
        <v>96</v>
      </c>
      <c r="R357" s="1" t="s">
        <v>96</v>
      </c>
      <c r="S357" s="1">
        <v>0.04</v>
      </c>
      <c r="T357" s="1">
        <v>0.33600000000000002</v>
      </c>
      <c r="U357" s="1">
        <v>0.36899999999999999</v>
      </c>
      <c r="V357" s="1">
        <v>0.28000000000000003</v>
      </c>
      <c r="W357" s="1">
        <v>0.30199999999999999</v>
      </c>
      <c r="X357" s="1">
        <v>0.24299999999999999</v>
      </c>
      <c r="Y357" s="1">
        <v>0.58299999999999996</v>
      </c>
      <c r="Z357" s="1">
        <v>0.51400000000000001</v>
      </c>
      <c r="AA357" s="1">
        <v>0.48</v>
      </c>
      <c r="AB357" s="1">
        <v>0.41599999999999998</v>
      </c>
      <c r="AC357" s="1">
        <v>0.34399999999999997</v>
      </c>
      <c r="AD357" s="1">
        <v>0.221</v>
      </c>
      <c r="AE357" s="1">
        <v>9.6000000000000002E-2</v>
      </c>
      <c r="AF357" s="1">
        <v>2E-3</v>
      </c>
      <c r="AG357" s="1">
        <v>2E-3</v>
      </c>
      <c r="AH357" s="1" t="s">
        <v>96</v>
      </c>
      <c r="AI357" s="1" t="s">
        <v>96</v>
      </c>
      <c r="AJ357" s="1" t="s">
        <v>96</v>
      </c>
      <c r="AK357" s="1" t="s">
        <v>96</v>
      </c>
      <c r="AM357" s="61" t="s">
        <v>228</v>
      </c>
      <c r="AN357" s="36" t="str">
        <f t="shared" ref="AN357:BW357" si="452">IF(ISNUMBER(B357/B$2),B357/B$2,"…")</f>
        <v>…</v>
      </c>
      <c r="AO357" s="36" t="str">
        <f t="shared" si="452"/>
        <v>…</v>
      </c>
      <c r="AP357" s="36" t="str">
        <f t="shared" si="452"/>
        <v>…</v>
      </c>
      <c r="AQ357" s="36" t="str">
        <f t="shared" si="452"/>
        <v>…</v>
      </c>
      <c r="AR357" s="36" t="str">
        <f t="shared" si="452"/>
        <v>…</v>
      </c>
      <c r="AS357" s="36" t="str">
        <f t="shared" si="452"/>
        <v>…</v>
      </c>
      <c r="AT357" s="36" t="str">
        <f t="shared" si="452"/>
        <v>…</v>
      </c>
      <c r="AU357" s="36" t="str">
        <f t="shared" si="452"/>
        <v>…</v>
      </c>
      <c r="AV357" s="36" t="str">
        <f t="shared" si="452"/>
        <v>…</v>
      </c>
      <c r="AW357" s="36" t="str">
        <f t="shared" si="452"/>
        <v>…</v>
      </c>
      <c r="AX357" s="36" t="str">
        <f t="shared" si="452"/>
        <v>…</v>
      </c>
      <c r="AY357" s="36" t="str">
        <f t="shared" si="452"/>
        <v>…</v>
      </c>
      <c r="AZ357" s="36" t="str">
        <f t="shared" si="452"/>
        <v>…</v>
      </c>
      <c r="BA357" s="36" t="str">
        <f t="shared" si="452"/>
        <v>…</v>
      </c>
      <c r="BB357" s="36" t="str">
        <f t="shared" si="452"/>
        <v>…</v>
      </c>
      <c r="BC357" s="36" t="str">
        <f t="shared" si="452"/>
        <v>…</v>
      </c>
      <c r="BD357" s="36" t="str">
        <f t="shared" si="452"/>
        <v>…</v>
      </c>
      <c r="BE357" s="36" t="str">
        <f t="shared" si="452"/>
        <v>…</v>
      </c>
      <c r="BF357" s="36">
        <f t="shared" si="452"/>
        <v>0.15013404825737267</v>
      </c>
      <c r="BG357" s="36">
        <f t="shared" si="452"/>
        <v>0.1561574269995768</v>
      </c>
      <c r="BH357" s="36">
        <f t="shared" si="452"/>
        <v>0.11735121542330261</v>
      </c>
      <c r="BI357" s="36">
        <f t="shared" si="452"/>
        <v>0.1326306543697848</v>
      </c>
      <c r="BJ357" s="36">
        <f t="shared" si="452"/>
        <v>0.10676625659050967</v>
      </c>
      <c r="BK357" s="36">
        <f t="shared" si="452"/>
        <v>0.21892602328201277</v>
      </c>
      <c r="BL357" s="36">
        <f t="shared" si="452"/>
        <v>0.19610835558946968</v>
      </c>
      <c r="BM357" s="36">
        <f t="shared" si="452"/>
        <v>0.19192323070771691</v>
      </c>
      <c r="BN357" s="36">
        <f t="shared" si="452"/>
        <v>0.17290108063175394</v>
      </c>
      <c r="BO357" s="36">
        <f t="shared" si="452"/>
        <v>0.14995640802092414</v>
      </c>
      <c r="BP357" s="36">
        <f t="shared" si="452"/>
        <v>0.10036330608537693</v>
      </c>
      <c r="BQ357" s="36">
        <f t="shared" si="452"/>
        <v>4.6943765281173597E-2</v>
      </c>
      <c r="BR357" s="36">
        <f t="shared" si="452"/>
        <v>1.0277492291880781E-3</v>
      </c>
      <c r="BS357" s="36">
        <f t="shared" si="452"/>
        <v>1.0198878123406426E-3</v>
      </c>
      <c r="BT357" s="36" t="str">
        <f t="shared" si="452"/>
        <v>…</v>
      </c>
      <c r="BU357" s="36" t="str">
        <f t="shared" si="452"/>
        <v>…</v>
      </c>
      <c r="BV357" s="36" t="str">
        <f t="shared" si="452"/>
        <v>…</v>
      </c>
      <c r="BW357" s="36" t="str">
        <f t="shared" si="452"/>
        <v>…</v>
      </c>
    </row>
    <row r="358" spans="1:75">
      <c r="A358" s="61" t="s">
        <v>229</v>
      </c>
      <c r="B358" s="1" t="s">
        <v>96</v>
      </c>
      <c r="C358" s="1" t="s">
        <v>96</v>
      </c>
      <c r="D358" s="1" t="s">
        <v>96</v>
      </c>
      <c r="E358" s="1" t="s">
        <v>96</v>
      </c>
      <c r="F358" s="1" t="s">
        <v>96</v>
      </c>
      <c r="G358" s="1" t="s">
        <v>96</v>
      </c>
      <c r="H358" s="1" t="s">
        <v>96</v>
      </c>
      <c r="I358" s="1" t="s">
        <v>96</v>
      </c>
      <c r="J358" s="1" t="s">
        <v>96</v>
      </c>
      <c r="K358" s="1" t="s">
        <v>96</v>
      </c>
      <c r="L358" s="1" t="s">
        <v>96</v>
      </c>
      <c r="M358" s="1" t="s">
        <v>96</v>
      </c>
      <c r="N358" s="1">
        <v>2.1930000000000001</v>
      </c>
      <c r="O358" s="1">
        <v>1.8160000000000001</v>
      </c>
      <c r="P358" s="1">
        <v>1.4239999999999999</v>
      </c>
      <c r="Q358" s="1">
        <v>1.44</v>
      </c>
      <c r="R358" s="1">
        <v>2.63</v>
      </c>
      <c r="S358" s="1">
        <v>3.88</v>
      </c>
      <c r="T358" s="1">
        <v>3.6619999999999999</v>
      </c>
      <c r="U358" s="1">
        <v>3.6469999999999998</v>
      </c>
      <c r="V358" s="1">
        <v>3.4180000000000001</v>
      </c>
      <c r="W358" s="1">
        <v>3.1190000000000002</v>
      </c>
      <c r="X358" s="1">
        <v>5.0369999999999999</v>
      </c>
      <c r="Y358" s="1">
        <v>4.3319999999999999</v>
      </c>
      <c r="Z358" s="1">
        <v>3.0819999999999999</v>
      </c>
      <c r="AA358" s="1">
        <v>1.274</v>
      </c>
      <c r="AB358" s="1">
        <v>1.2290000000000001</v>
      </c>
      <c r="AC358" s="1">
        <v>1.6180000000000001</v>
      </c>
      <c r="AD358" s="1">
        <v>1.429</v>
      </c>
      <c r="AE358" s="1">
        <v>2.7509999999999999</v>
      </c>
      <c r="AF358" s="1">
        <v>5.0129999999999999</v>
      </c>
      <c r="AG358" s="1">
        <v>3.7309999999999999</v>
      </c>
      <c r="AH358" s="1">
        <v>3.758</v>
      </c>
      <c r="AI358" s="1">
        <v>10.548999999999999</v>
      </c>
      <c r="AJ358" s="1">
        <v>11.425000000000001</v>
      </c>
      <c r="AK358" s="1">
        <v>7.5289999999999999</v>
      </c>
      <c r="AM358" s="61" t="s">
        <v>229</v>
      </c>
      <c r="AN358" s="36" t="str">
        <f t="shared" ref="AN358:BW358" si="453">IF(ISNUMBER(B358/B$3),B358/B$3,"…")</f>
        <v>…</v>
      </c>
      <c r="AO358" s="36" t="str">
        <f t="shared" si="453"/>
        <v>…</v>
      </c>
      <c r="AP358" s="36" t="str">
        <f t="shared" si="453"/>
        <v>…</v>
      </c>
      <c r="AQ358" s="36" t="str">
        <f t="shared" si="453"/>
        <v>…</v>
      </c>
      <c r="AR358" s="36" t="str">
        <f t="shared" si="453"/>
        <v>…</v>
      </c>
      <c r="AS358" s="36" t="str">
        <f t="shared" si="453"/>
        <v>…</v>
      </c>
      <c r="AT358" s="36" t="str">
        <f t="shared" si="453"/>
        <v>…</v>
      </c>
      <c r="AU358" s="36" t="str">
        <f t="shared" si="453"/>
        <v>…</v>
      </c>
      <c r="AV358" s="36" t="str">
        <f t="shared" si="453"/>
        <v>…</v>
      </c>
      <c r="AW358" s="36" t="str">
        <f t="shared" si="453"/>
        <v>…</v>
      </c>
      <c r="AX358" s="36" t="str">
        <f t="shared" si="453"/>
        <v>…</v>
      </c>
      <c r="AY358" s="36" t="str">
        <f t="shared" si="453"/>
        <v>…</v>
      </c>
      <c r="AZ358" s="36">
        <f t="shared" si="453"/>
        <v>9.6179992105609416E-2</v>
      </c>
      <c r="BA358" s="36">
        <f t="shared" si="453"/>
        <v>7.1795682770617542E-2</v>
      </c>
      <c r="BB358" s="36">
        <f t="shared" si="453"/>
        <v>5.2312552808493437E-2</v>
      </c>
      <c r="BC358" s="36">
        <f t="shared" si="453"/>
        <v>4.9254343959501984E-2</v>
      </c>
      <c r="BD358" s="36">
        <f t="shared" si="453"/>
        <v>9.2235393140211827E-2</v>
      </c>
      <c r="BE358" s="36">
        <f t="shared" si="453"/>
        <v>0.12455059065228556</v>
      </c>
      <c r="BF358" s="36">
        <f t="shared" si="453"/>
        <v>0.10674517577100216</v>
      </c>
      <c r="BG358" s="36">
        <f t="shared" si="453"/>
        <v>9.8538272405501059E-2</v>
      </c>
      <c r="BH358" s="36">
        <f t="shared" si="453"/>
        <v>8.4917144915654275E-2</v>
      </c>
      <c r="BI358" s="36">
        <f t="shared" si="453"/>
        <v>7.6376815143130009E-2</v>
      </c>
      <c r="BJ358" s="36">
        <f t="shared" si="453"/>
        <v>0.11358665012966512</v>
      </c>
      <c r="BK358" s="36">
        <f t="shared" si="453"/>
        <v>8.9518928748553467E-2</v>
      </c>
      <c r="BL358" s="36">
        <f t="shared" si="453"/>
        <v>5.6481023329118328E-2</v>
      </c>
      <c r="BM358" s="36">
        <f t="shared" si="453"/>
        <v>2.1510096575943809E-2</v>
      </c>
      <c r="BN358" s="36">
        <f t="shared" si="453"/>
        <v>1.8837269898686452E-2</v>
      </c>
      <c r="BO358" s="36">
        <f t="shared" si="453"/>
        <v>2.213012733713567E-2</v>
      </c>
      <c r="BP358" s="36">
        <f t="shared" si="453"/>
        <v>1.7962415938658789E-2</v>
      </c>
      <c r="BQ358" s="36">
        <f t="shared" si="453"/>
        <v>2.9591781853385679E-2</v>
      </c>
      <c r="BR358" s="36">
        <f t="shared" si="453"/>
        <v>4.5131667792032405E-2</v>
      </c>
      <c r="BS358" s="36">
        <f t="shared" si="453"/>
        <v>2.891754894514114E-2</v>
      </c>
      <c r="BT358" s="36">
        <f t="shared" si="453"/>
        <v>2.5646100195860319E-2</v>
      </c>
      <c r="BU358" s="36">
        <f t="shared" si="453"/>
        <v>6.9447918998275154E-2</v>
      </c>
      <c r="BV358" s="36">
        <f t="shared" si="453"/>
        <v>7.1262833547485693E-2</v>
      </c>
      <c r="BW358" s="36">
        <f t="shared" si="453"/>
        <v>4.5007831087624489E-2</v>
      </c>
    </row>
    <row r="359" spans="1:75">
      <c r="A359" s="61" t="s">
        <v>230</v>
      </c>
      <c r="B359" s="1" t="s">
        <v>96</v>
      </c>
      <c r="C359" s="1" t="s">
        <v>96</v>
      </c>
      <c r="D359" s="1" t="s">
        <v>96</v>
      </c>
      <c r="E359" s="1" t="s">
        <v>96</v>
      </c>
      <c r="F359" s="1" t="s">
        <v>96</v>
      </c>
      <c r="G359" s="1" t="s">
        <v>96</v>
      </c>
      <c r="H359" s="1" t="s">
        <v>96</v>
      </c>
      <c r="I359" s="1" t="s">
        <v>96</v>
      </c>
      <c r="J359" s="1" t="s">
        <v>96</v>
      </c>
      <c r="K359" s="1" t="s">
        <v>96</v>
      </c>
      <c r="L359" s="1" t="s">
        <v>96</v>
      </c>
      <c r="M359" s="1" t="s">
        <v>96</v>
      </c>
      <c r="N359" s="1">
        <v>6.9000000000000006E-2</v>
      </c>
      <c r="O359" s="1">
        <v>7.2999999999999995E-2</v>
      </c>
      <c r="P359" s="1">
        <v>8.1000000000000003E-2</v>
      </c>
      <c r="Q359" s="1">
        <v>7.5999999999999998E-2</v>
      </c>
      <c r="R359" s="1">
        <v>5.8000000000000003E-2</v>
      </c>
      <c r="S359" s="1">
        <v>3.0000000000000001E-3</v>
      </c>
      <c r="T359" s="1">
        <v>4.0000000000000001E-3</v>
      </c>
      <c r="U359" s="1">
        <v>2.1000000000000001E-2</v>
      </c>
      <c r="V359" s="1">
        <v>0.11</v>
      </c>
      <c r="W359" s="1">
        <v>0.11899999999999999</v>
      </c>
      <c r="X359" s="1">
        <v>0.152</v>
      </c>
      <c r="Y359" s="1">
        <v>0.185</v>
      </c>
      <c r="Z359" s="1">
        <v>0.20100000000000001</v>
      </c>
      <c r="AA359" s="1">
        <v>0.17599999999999999</v>
      </c>
      <c r="AB359" s="1">
        <v>0.14299999999999999</v>
      </c>
      <c r="AC359" s="1">
        <v>0.122</v>
      </c>
      <c r="AD359" s="1">
        <v>0.16</v>
      </c>
      <c r="AE359" s="1">
        <v>0.16800000000000001</v>
      </c>
      <c r="AF359" s="1">
        <v>0.182</v>
      </c>
      <c r="AG359" s="1">
        <v>0.49399999999999999</v>
      </c>
      <c r="AH359" s="1">
        <v>0.60499999999999998</v>
      </c>
      <c r="AI359" s="1">
        <v>0.85599999999999998</v>
      </c>
      <c r="AJ359" s="1">
        <v>1.08</v>
      </c>
      <c r="AK359" s="1">
        <v>1.089</v>
      </c>
      <c r="AM359" s="61" t="s">
        <v>230</v>
      </c>
      <c r="AN359" s="36" t="str">
        <f t="shared" ref="AN359:BW359" si="454">IF(ISNUMBER(B359/B$4),B359/B$4,"…")</f>
        <v>…</v>
      </c>
      <c r="AO359" s="36" t="str">
        <f t="shared" si="454"/>
        <v>…</v>
      </c>
      <c r="AP359" s="36" t="str">
        <f t="shared" si="454"/>
        <v>…</v>
      </c>
      <c r="AQ359" s="36" t="str">
        <f t="shared" si="454"/>
        <v>…</v>
      </c>
      <c r="AR359" s="36" t="str">
        <f t="shared" si="454"/>
        <v>…</v>
      </c>
      <c r="AS359" s="36" t="str">
        <f t="shared" si="454"/>
        <v>…</v>
      </c>
      <c r="AT359" s="36" t="str">
        <f t="shared" si="454"/>
        <v>…</v>
      </c>
      <c r="AU359" s="36" t="str">
        <f t="shared" si="454"/>
        <v>…</v>
      </c>
      <c r="AV359" s="36" t="str">
        <f t="shared" si="454"/>
        <v>…</v>
      </c>
      <c r="AW359" s="36" t="str">
        <f t="shared" si="454"/>
        <v>…</v>
      </c>
      <c r="AX359" s="36" t="str">
        <f t="shared" si="454"/>
        <v>…</v>
      </c>
      <c r="AY359" s="36" t="str">
        <f t="shared" si="454"/>
        <v>…</v>
      </c>
      <c r="AZ359" s="36">
        <f t="shared" si="454"/>
        <v>4.9250535331905786E-2</v>
      </c>
      <c r="BA359" s="36">
        <f t="shared" si="454"/>
        <v>4.7157622739018086E-2</v>
      </c>
      <c r="BB359" s="36">
        <f t="shared" si="454"/>
        <v>5.4878048780487805E-2</v>
      </c>
      <c r="BC359" s="36">
        <f t="shared" si="454"/>
        <v>4.7087980173482029E-2</v>
      </c>
      <c r="BD359" s="36">
        <f t="shared" si="454"/>
        <v>3.4523809523809526E-2</v>
      </c>
      <c r="BE359" s="36">
        <f t="shared" si="454"/>
        <v>4.552352048558422E-3</v>
      </c>
      <c r="BF359" s="36">
        <f t="shared" si="454"/>
        <v>3.189792663476874E-3</v>
      </c>
      <c r="BG359" s="36">
        <f t="shared" si="454"/>
        <v>1.2389380530973451E-2</v>
      </c>
      <c r="BH359" s="36">
        <f t="shared" si="454"/>
        <v>5.8324496288441149E-2</v>
      </c>
      <c r="BI359" s="36">
        <f t="shared" si="454"/>
        <v>5.8969276511397425E-2</v>
      </c>
      <c r="BJ359" s="36">
        <f t="shared" si="454"/>
        <v>6.9949378739070409E-2</v>
      </c>
      <c r="BK359" s="36">
        <f t="shared" si="454"/>
        <v>8.2737030411449003E-2</v>
      </c>
      <c r="BL359" s="36">
        <f t="shared" si="454"/>
        <v>8.3575883575883594E-2</v>
      </c>
      <c r="BM359" s="36">
        <f t="shared" si="454"/>
        <v>6.5064695009242141E-2</v>
      </c>
      <c r="BN359" s="36">
        <f t="shared" si="454"/>
        <v>4.1413263828554876E-2</v>
      </c>
      <c r="BO359" s="36">
        <f t="shared" si="454"/>
        <v>3.0168150346191892E-2</v>
      </c>
      <c r="BP359" s="36">
        <f t="shared" si="454"/>
        <v>2.9962546816479401E-2</v>
      </c>
      <c r="BQ359" s="36">
        <f t="shared" si="454"/>
        <v>2.9598308668076112E-2</v>
      </c>
      <c r="BR359" s="36">
        <f t="shared" si="454"/>
        <v>3.0567685589519653E-2</v>
      </c>
      <c r="BS359" s="36">
        <f t="shared" si="454"/>
        <v>6.3528806584362135E-2</v>
      </c>
      <c r="BT359" s="36">
        <f t="shared" si="454"/>
        <v>7.1026062455975578E-2</v>
      </c>
      <c r="BU359" s="36">
        <f t="shared" si="454"/>
        <v>8.9502300292764528E-2</v>
      </c>
      <c r="BV359" s="36">
        <f t="shared" si="454"/>
        <v>9.7843812284834214E-2</v>
      </c>
      <c r="BW359" s="36">
        <f t="shared" si="454"/>
        <v>9.5947136563876656E-2</v>
      </c>
    </row>
    <row r="360" spans="1:75">
      <c r="A360" s="61" t="s">
        <v>231</v>
      </c>
      <c r="B360" s="1" t="s">
        <v>96</v>
      </c>
      <c r="C360" s="1" t="s">
        <v>96</v>
      </c>
      <c r="D360" s="1" t="s">
        <v>96</v>
      </c>
      <c r="E360" s="1" t="s">
        <v>96</v>
      </c>
      <c r="F360" s="1" t="s">
        <v>96</v>
      </c>
      <c r="G360" s="1" t="s">
        <v>96</v>
      </c>
      <c r="H360" s="1" t="s">
        <v>96</v>
      </c>
      <c r="I360" s="1" t="s">
        <v>96</v>
      </c>
      <c r="J360" s="1" t="s">
        <v>96</v>
      </c>
      <c r="K360" s="1" t="s">
        <v>96</v>
      </c>
      <c r="L360" s="1" t="s">
        <v>96</v>
      </c>
      <c r="M360" s="1" t="s">
        <v>96</v>
      </c>
      <c r="N360" s="1">
        <v>0</v>
      </c>
      <c r="O360" s="1">
        <v>3.0000000000000001E-3</v>
      </c>
      <c r="P360" s="1">
        <v>1E-3</v>
      </c>
      <c r="Q360" s="1">
        <v>1E-3</v>
      </c>
      <c r="R360" s="1">
        <v>2E-3</v>
      </c>
      <c r="S360" s="1">
        <v>0</v>
      </c>
      <c r="T360" s="1">
        <v>0</v>
      </c>
      <c r="U360" s="1">
        <v>0</v>
      </c>
      <c r="V360" s="1">
        <v>0</v>
      </c>
      <c r="W360" s="1">
        <v>0</v>
      </c>
      <c r="X360" s="1">
        <v>0</v>
      </c>
      <c r="Y360" s="1">
        <v>3.5000000000000003E-2</v>
      </c>
      <c r="Z360" s="1">
        <v>0</v>
      </c>
      <c r="AA360" s="1">
        <v>0</v>
      </c>
      <c r="AB360" s="1">
        <v>0</v>
      </c>
      <c r="AC360" s="1">
        <v>0</v>
      </c>
      <c r="AD360" s="1">
        <v>0</v>
      </c>
      <c r="AE360" s="1">
        <v>8.9999999999999993E-3</v>
      </c>
      <c r="AF360" s="1">
        <v>0</v>
      </c>
      <c r="AG360" s="1">
        <v>0</v>
      </c>
      <c r="AH360" s="1">
        <v>6.0999999999999999E-2</v>
      </c>
      <c r="AI360" s="1">
        <v>8.7999999999999995E-2</v>
      </c>
      <c r="AJ360" s="1">
        <v>6.6000000000000003E-2</v>
      </c>
      <c r="AK360" s="1">
        <v>0.06</v>
      </c>
      <c r="AM360" s="61" t="s">
        <v>231</v>
      </c>
      <c r="AN360" s="36" t="str">
        <f t="shared" ref="AN360:BW360" si="455">IF(ISNUMBER(B360/B$5),B360/B$5,"…")</f>
        <v>…</v>
      </c>
      <c r="AO360" s="36" t="str">
        <f t="shared" si="455"/>
        <v>…</v>
      </c>
      <c r="AP360" s="36" t="str">
        <f t="shared" si="455"/>
        <v>…</v>
      </c>
      <c r="AQ360" s="36" t="str">
        <f t="shared" si="455"/>
        <v>…</v>
      </c>
      <c r="AR360" s="36" t="str">
        <f t="shared" si="455"/>
        <v>…</v>
      </c>
      <c r="AS360" s="36" t="str">
        <f t="shared" si="455"/>
        <v>…</v>
      </c>
      <c r="AT360" s="36" t="str">
        <f t="shared" si="455"/>
        <v>…</v>
      </c>
      <c r="AU360" s="36" t="str">
        <f t="shared" si="455"/>
        <v>…</v>
      </c>
      <c r="AV360" s="36" t="str">
        <f t="shared" si="455"/>
        <v>…</v>
      </c>
      <c r="AW360" s="36" t="str">
        <f t="shared" si="455"/>
        <v>…</v>
      </c>
      <c r="AX360" s="36" t="str">
        <f t="shared" si="455"/>
        <v>…</v>
      </c>
      <c r="AY360" s="36" t="str">
        <f t="shared" si="455"/>
        <v>…</v>
      </c>
      <c r="AZ360" s="36">
        <f t="shared" si="455"/>
        <v>0</v>
      </c>
      <c r="BA360" s="36">
        <f t="shared" si="455"/>
        <v>7.1770334928229667E-3</v>
      </c>
      <c r="BB360" s="36">
        <f t="shared" si="455"/>
        <v>2.0408163265306124E-3</v>
      </c>
      <c r="BC360" s="36">
        <f t="shared" si="455"/>
        <v>1.5552099533437014E-3</v>
      </c>
      <c r="BD360" s="36">
        <f t="shared" si="455"/>
        <v>3.0864197530864196E-3</v>
      </c>
      <c r="BE360" s="36">
        <f t="shared" si="455"/>
        <v>0</v>
      </c>
      <c r="BF360" s="36">
        <f t="shared" si="455"/>
        <v>0</v>
      </c>
      <c r="BG360" s="36">
        <f t="shared" si="455"/>
        <v>0</v>
      </c>
      <c r="BH360" s="36">
        <f t="shared" si="455"/>
        <v>0</v>
      </c>
      <c r="BI360" s="36">
        <f t="shared" si="455"/>
        <v>0</v>
      </c>
      <c r="BJ360" s="36">
        <f t="shared" si="455"/>
        <v>0</v>
      </c>
      <c r="BK360" s="36">
        <f t="shared" si="455"/>
        <v>2.5603511338697881E-2</v>
      </c>
      <c r="BL360" s="36">
        <f t="shared" si="455"/>
        <v>0</v>
      </c>
      <c r="BM360" s="36">
        <f t="shared" si="455"/>
        <v>0</v>
      </c>
      <c r="BN360" s="36">
        <f t="shared" si="455"/>
        <v>0</v>
      </c>
      <c r="BO360" s="36">
        <f t="shared" si="455"/>
        <v>0</v>
      </c>
      <c r="BP360" s="36">
        <f t="shared" si="455"/>
        <v>0</v>
      </c>
      <c r="BQ360" s="36">
        <f t="shared" si="455"/>
        <v>3.3898305084745762E-3</v>
      </c>
      <c r="BR360" s="36">
        <f t="shared" si="455"/>
        <v>0</v>
      </c>
      <c r="BS360" s="36">
        <f t="shared" si="455"/>
        <v>0</v>
      </c>
      <c r="BT360" s="36">
        <f t="shared" si="455"/>
        <v>1.9014962593516208E-2</v>
      </c>
      <c r="BU360" s="36">
        <f t="shared" si="455"/>
        <v>2.7499999999999997E-2</v>
      </c>
      <c r="BV360" s="36">
        <f t="shared" si="455"/>
        <v>1.9909502262443441E-2</v>
      </c>
      <c r="BW360" s="36">
        <f t="shared" si="455"/>
        <v>1.7569546120058566E-2</v>
      </c>
    </row>
    <row r="361" spans="1:75">
      <c r="A361" s="61" t="s">
        <v>232</v>
      </c>
      <c r="B361" s="1" t="s">
        <v>96</v>
      </c>
      <c r="C361" s="1" t="s">
        <v>96</v>
      </c>
      <c r="D361" s="1" t="s">
        <v>96</v>
      </c>
      <c r="E361" s="1" t="s">
        <v>96</v>
      </c>
      <c r="F361" s="1" t="s">
        <v>96</v>
      </c>
      <c r="G361" s="1" t="s">
        <v>96</v>
      </c>
      <c r="H361" s="1" t="s">
        <v>96</v>
      </c>
      <c r="I361" s="1" t="s">
        <v>96</v>
      </c>
      <c r="J361" s="1" t="s">
        <v>96</v>
      </c>
      <c r="K361" s="1" t="s">
        <v>96</v>
      </c>
      <c r="L361" s="1" t="s">
        <v>96</v>
      </c>
      <c r="M361" s="1" t="s">
        <v>96</v>
      </c>
      <c r="N361" s="1">
        <v>0.14899999999999999</v>
      </c>
      <c r="O361" s="1">
        <v>0.18</v>
      </c>
      <c r="P361" s="1">
        <v>0.19900000000000001</v>
      </c>
      <c r="Q361" s="1">
        <v>0.193</v>
      </c>
      <c r="R361" s="1">
        <v>0.159</v>
      </c>
      <c r="S361" s="1">
        <v>8.2000000000000003E-2</v>
      </c>
      <c r="T361" s="1">
        <v>8.5000000000000006E-2</v>
      </c>
      <c r="U361" s="1">
        <v>0.09</v>
      </c>
      <c r="V361" s="1">
        <v>0.21</v>
      </c>
      <c r="W361" s="1">
        <v>0.20799999999999999</v>
      </c>
      <c r="X361" s="1">
        <v>0.215</v>
      </c>
      <c r="Y361" s="1">
        <v>0.27900000000000003</v>
      </c>
      <c r="Z361" s="1">
        <v>0.28199999999999997</v>
      </c>
      <c r="AA361" s="1">
        <v>0.23699999999999999</v>
      </c>
      <c r="AB361" s="1">
        <v>0.219</v>
      </c>
      <c r="AC361" s="1">
        <v>0.218</v>
      </c>
      <c r="AD361" s="1">
        <v>0.221</v>
      </c>
      <c r="AE361" s="1">
        <v>0.19500000000000001</v>
      </c>
      <c r="AF361" s="1">
        <v>0.20300000000000001</v>
      </c>
      <c r="AG361" s="1">
        <v>0.40200000000000002</v>
      </c>
      <c r="AH361" s="1">
        <v>0.501</v>
      </c>
      <c r="AI361" s="1">
        <v>0.44900000000000001</v>
      </c>
      <c r="AJ361" s="1">
        <v>0.56100000000000005</v>
      </c>
      <c r="AK361" s="1">
        <v>0.56899999999999995</v>
      </c>
      <c r="AM361" s="61" t="s">
        <v>232</v>
      </c>
      <c r="AN361" s="36" t="str">
        <f t="shared" ref="AN361:BW361" si="456">IF(ISNUMBER(B361/B$6),B361/B$6,"…")</f>
        <v>…</v>
      </c>
      <c r="AO361" s="36" t="str">
        <f t="shared" si="456"/>
        <v>…</v>
      </c>
      <c r="AP361" s="36" t="str">
        <f t="shared" si="456"/>
        <v>…</v>
      </c>
      <c r="AQ361" s="36" t="str">
        <f t="shared" si="456"/>
        <v>…</v>
      </c>
      <c r="AR361" s="36" t="str">
        <f t="shared" si="456"/>
        <v>…</v>
      </c>
      <c r="AS361" s="36" t="str">
        <f t="shared" si="456"/>
        <v>…</v>
      </c>
      <c r="AT361" s="36" t="str">
        <f t="shared" si="456"/>
        <v>…</v>
      </c>
      <c r="AU361" s="36" t="str">
        <f t="shared" si="456"/>
        <v>…</v>
      </c>
      <c r="AV361" s="36" t="str">
        <f t="shared" si="456"/>
        <v>…</v>
      </c>
      <c r="AW361" s="36" t="str">
        <f t="shared" si="456"/>
        <v>…</v>
      </c>
      <c r="AX361" s="36" t="str">
        <f t="shared" si="456"/>
        <v>…</v>
      </c>
      <c r="AY361" s="36" t="str">
        <f t="shared" si="456"/>
        <v>…</v>
      </c>
      <c r="AZ361" s="36">
        <f t="shared" si="456"/>
        <v>0.10060769750168803</v>
      </c>
      <c r="BA361" s="36">
        <f t="shared" si="456"/>
        <v>0.10350776308223116</v>
      </c>
      <c r="BB361" s="36">
        <f t="shared" si="456"/>
        <v>9.4807050976655552E-2</v>
      </c>
      <c r="BC361" s="36">
        <f t="shared" si="456"/>
        <v>7.9358552631578955E-2</v>
      </c>
      <c r="BD361" s="36">
        <f t="shared" si="456"/>
        <v>6.9584245076586435E-2</v>
      </c>
      <c r="BE361" s="36">
        <f t="shared" si="456"/>
        <v>5.9420289855072472E-2</v>
      </c>
      <c r="BF361" s="36">
        <f t="shared" si="456"/>
        <v>4.6296296296296301E-2</v>
      </c>
      <c r="BG361" s="36">
        <f t="shared" si="456"/>
        <v>4.0467625899280574E-2</v>
      </c>
      <c r="BH361" s="36">
        <f t="shared" si="456"/>
        <v>8.3168316831683173E-2</v>
      </c>
      <c r="BI361" s="36">
        <f t="shared" si="456"/>
        <v>8.862377503195569E-2</v>
      </c>
      <c r="BJ361" s="36">
        <f t="shared" si="456"/>
        <v>6.7419253684540603E-2</v>
      </c>
      <c r="BK361" s="36">
        <f t="shared" si="456"/>
        <v>8.5793357933579353E-2</v>
      </c>
      <c r="BL361" s="36">
        <f t="shared" si="456"/>
        <v>7.798672566371681E-2</v>
      </c>
      <c r="BM361" s="36">
        <f t="shared" si="456"/>
        <v>7.1299638989169675E-2</v>
      </c>
      <c r="BN361" s="36">
        <f t="shared" si="456"/>
        <v>6.0363836824696801E-2</v>
      </c>
      <c r="BO361" s="36">
        <f t="shared" si="456"/>
        <v>5.429638854296389E-2</v>
      </c>
      <c r="BP361" s="36">
        <f t="shared" si="456"/>
        <v>4.3572555205047318E-2</v>
      </c>
      <c r="BQ361" s="36">
        <f t="shared" si="456"/>
        <v>3.3168906276577655E-2</v>
      </c>
      <c r="BR361" s="36">
        <f t="shared" si="456"/>
        <v>3.0123163674135631E-2</v>
      </c>
      <c r="BS361" s="36">
        <f t="shared" si="456"/>
        <v>4.8034412713585856E-2</v>
      </c>
      <c r="BT361" s="36">
        <f t="shared" si="456"/>
        <v>4.7883016343304982E-2</v>
      </c>
      <c r="BU361" s="36">
        <f t="shared" si="456"/>
        <v>4.0178970917225949E-2</v>
      </c>
      <c r="BV361" s="36">
        <f t="shared" si="456"/>
        <v>4.9232119350592372E-2</v>
      </c>
      <c r="BW361" s="36">
        <f t="shared" si="456"/>
        <v>4.6916226912928759E-2</v>
      </c>
    </row>
    <row r="362" spans="1:75">
      <c r="A362" s="61" t="s">
        <v>233</v>
      </c>
      <c r="B362" s="1" t="s">
        <v>96</v>
      </c>
      <c r="C362" s="1" t="s">
        <v>96</v>
      </c>
      <c r="D362" s="1" t="s">
        <v>96</v>
      </c>
      <c r="E362" s="1" t="s">
        <v>96</v>
      </c>
      <c r="F362" s="1" t="s">
        <v>96</v>
      </c>
      <c r="G362" s="1" t="s">
        <v>96</v>
      </c>
      <c r="H362" s="1" t="s">
        <v>96</v>
      </c>
      <c r="I362" s="1" t="s">
        <v>96</v>
      </c>
      <c r="J362" s="1" t="s">
        <v>96</v>
      </c>
      <c r="K362" s="1" t="s">
        <v>96</v>
      </c>
      <c r="L362" s="1" t="s">
        <v>96</v>
      </c>
      <c r="M362" s="1">
        <v>7.5999999999999998E-2</v>
      </c>
      <c r="N362" s="1">
        <v>0.08</v>
      </c>
      <c r="O362" s="1">
        <v>7.0999999999999994E-2</v>
      </c>
      <c r="P362" s="1">
        <v>9.5000000000000001E-2</v>
      </c>
      <c r="Q362" s="1">
        <v>0.11700000000000001</v>
      </c>
      <c r="R362" s="1">
        <v>0.155</v>
      </c>
      <c r="S362" s="1">
        <v>0.20799999999999999</v>
      </c>
      <c r="T362" s="1">
        <v>0.16200000000000001</v>
      </c>
      <c r="U362" s="1">
        <v>0.13800000000000001</v>
      </c>
      <c r="V362" s="1">
        <v>0.20300000000000001</v>
      </c>
      <c r="W362" s="1">
        <v>0.20499999999999999</v>
      </c>
      <c r="X362" s="1">
        <v>0.23699999999999999</v>
      </c>
      <c r="Y362" s="1">
        <v>0.26500000000000001</v>
      </c>
      <c r="Z362" s="1">
        <v>0.25700000000000001</v>
      </c>
      <c r="AA362" s="1">
        <v>0.28899999999999998</v>
      </c>
      <c r="AB362" s="1">
        <v>0.39700000000000002</v>
      </c>
      <c r="AC362" s="1">
        <v>0.44600000000000001</v>
      </c>
      <c r="AD362" s="1">
        <v>0.44600000000000001</v>
      </c>
      <c r="AE362" s="1">
        <v>0.42699999999999999</v>
      </c>
      <c r="AF362" s="1">
        <v>0.39700000000000002</v>
      </c>
      <c r="AG362" s="1">
        <v>0.46</v>
      </c>
      <c r="AH362" s="1">
        <v>0.44900000000000001</v>
      </c>
      <c r="AI362" s="1">
        <v>0.83899999999999997</v>
      </c>
      <c r="AJ362" s="1">
        <v>0.70199999999999996</v>
      </c>
      <c r="AK362" s="1" t="s">
        <v>96</v>
      </c>
      <c r="AM362" s="61" t="s">
        <v>233</v>
      </c>
      <c r="AN362" s="36" t="str">
        <f t="shared" ref="AN362:BW362" si="457">IF(ISNUMBER(B362/B$7),B362/B$7,"…")</f>
        <v>…</v>
      </c>
      <c r="AO362" s="36" t="str">
        <f t="shared" si="457"/>
        <v>…</v>
      </c>
      <c r="AP362" s="36" t="str">
        <f t="shared" si="457"/>
        <v>…</v>
      </c>
      <c r="AQ362" s="36" t="str">
        <f t="shared" si="457"/>
        <v>…</v>
      </c>
      <c r="AR362" s="36" t="str">
        <f t="shared" si="457"/>
        <v>…</v>
      </c>
      <c r="AS362" s="36" t="str">
        <f t="shared" si="457"/>
        <v>…</v>
      </c>
      <c r="AT362" s="36" t="str">
        <f t="shared" si="457"/>
        <v>…</v>
      </c>
      <c r="AU362" s="36" t="str">
        <f t="shared" si="457"/>
        <v>…</v>
      </c>
      <c r="AV362" s="36" t="str">
        <f t="shared" si="457"/>
        <v>…</v>
      </c>
      <c r="AW362" s="36" t="str">
        <f t="shared" si="457"/>
        <v>…</v>
      </c>
      <c r="AX362" s="36" t="str">
        <f t="shared" si="457"/>
        <v>…</v>
      </c>
      <c r="AY362" s="36">
        <f t="shared" si="457"/>
        <v>6.9090909090909078E-2</v>
      </c>
      <c r="AZ362" s="36">
        <f t="shared" si="457"/>
        <v>7.4557315936626289E-2</v>
      </c>
      <c r="BA362" s="36">
        <f t="shared" si="457"/>
        <v>6.0839760068551837E-2</v>
      </c>
      <c r="BB362" s="36">
        <f t="shared" si="457"/>
        <v>7.1107784431137716E-2</v>
      </c>
      <c r="BC362" s="36">
        <f t="shared" si="457"/>
        <v>7.4569789674952203E-2</v>
      </c>
      <c r="BD362" s="36">
        <f t="shared" si="457"/>
        <v>9.3429776974080767E-2</v>
      </c>
      <c r="BE362" s="36">
        <f t="shared" si="457"/>
        <v>0.12220916568742655</v>
      </c>
      <c r="BF362" s="36">
        <f t="shared" si="457"/>
        <v>9.5350206003531487E-2</v>
      </c>
      <c r="BG362" s="36">
        <f t="shared" si="457"/>
        <v>8.7011349306431271E-2</v>
      </c>
      <c r="BH362" s="36">
        <f t="shared" si="457"/>
        <v>0.31278890600924503</v>
      </c>
      <c r="BI362" s="36">
        <f t="shared" si="457"/>
        <v>0.2153361344537815</v>
      </c>
      <c r="BJ362" s="36">
        <f t="shared" si="457"/>
        <v>0.26809954751131221</v>
      </c>
      <c r="BK362" s="36">
        <f t="shared" si="457"/>
        <v>0.29379157427937919</v>
      </c>
      <c r="BL362" s="36">
        <f t="shared" si="457"/>
        <v>0.27457264957264954</v>
      </c>
      <c r="BM362" s="36">
        <f t="shared" si="457"/>
        <v>0.2825024437927664</v>
      </c>
      <c r="BN362" s="36">
        <f t="shared" si="457"/>
        <v>0.32946058091286307</v>
      </c>
      <c r="BO362" s="36">
        <f t="shared" si="457"/>
        <v>0.33333333333333331</v>
      </c>
      <c r="BP362" s="36">
        <f t="shared" si="457"/>
        <v>0.30631868131868134</v>
      </c>
      <c r="BQ362" s="36">
        <f t="shared" si="457"/>
        <v>0.26923076923076922</v>
      </c>
      <c r="BR362" s="36">
        <f t="shared" si="457"/>
        <v>0.22404063205417607</v>
      </c>
      <c r="BS362" s="36">
        <f t="shared" si="457"/>
        <v>0.22965551672491263</v>
      </c>
      <c r="BT362" s="36">
        <f t="shared" si="457"/>
        <v>0.20464904284412033</v>
      </c>
      <c r="BU362" s="36">
        <f t="shared" si="457"/>
        <v>0.31780303030303025</v>
      </c>
      <c r="BV362" s="36">
        <f t="shared" si="457"/>
        <v>0.35508345978755684</v>
      </c>
      <c r="BW362" s="36" t="str">
        <f t="shared" si="457"/>
        <v>…</v>
      </c>
    </row>
    <row r="363" spans="1:75">
      <c r="A363" s="61" t="s">
        <v>234</v>
      </c>
      <c r="B363" s="1" t="s">
        <v>96</v>
      </c>
      <c r="C363" s="1" t="s">
        <v>96</v>
      </c>
      <c r="D363" s="1" t="s">
        <v>96</v>
      </c>
      <c r="E363" s="1" t="s">
        <v>96</v>
      </c>
      <c r="F363" s="1" t="s">
        <v>96</v>
      </c>
      <c r="G363" s="1" t="s">
        <v>96</v>
      </c>
      <c r="H363" s="1" t="s">
        <v>96</v>
      </c>
      <c r="I363" s="1" t="s">
        <v>96</v>
      </c>
      <c r="J363" s="1" t="s">
        <v>96</v>
      </c>
      <c r="K363" s="1" t="s">
        <v>96</v>
      </c>
      <c r="L363" s="1" t="s">
        <v>96</v>
      </c>
      <c r="M363" s="1" t="s">
        <v>96</v>
      </c>
      <c r="N363" s="1">
        <v>7.0000000000000007E-2</v>
      </c>
      <c r="O363" s="1">
        <v>6.8000000000000005E-2</v>
      </c>
      <c r="P363" s="1">
        <v>6.8000000000000005E-2</v>
      </c>
      <c r="Q363" s="1">
        <v>6.7000000000000004E-2</v>
      </c>
      <c r="R363" s="1">
        <v>6.6000000000000003E-2</v>
      </c>
      <c r="S363" s="1">
        <v>7.0999999999999994E-2</v>
      </c>
      <c r="T363" s="1">
        <v>7.3999999999999996E-2</v>
      </c>
      <c r="U363" s="1">
        <v>6.6000000000000003E-2</v>
      </c>
      <c r="V363" s="1">
        <v>6.5000000000000002E-2</v>
      </c>
      <c r="W363" s="1">
        <v>6.7000000000000004E-2</v>
      </c>
      <c r="X363" s="1">
        <v>6.7000000000000004E-2</v>
      </c>
      <c r="Y363" s="1">
        <v>6.8000000000000005E-2</v>
      </c>
      <c r="Z363" s="1">
        <v>6.8000000000000005E-2</v>
      </c>
      <c r="AA363" s="1">
        <v>6.6000000000000003E-2</v>
      </c>
      <c r="AB363" s="1">
        <v>6.7000000000000004E-2</v>
      </c>
      <c r="AC363" s="1">
        <v>6.7000000000000004E-2</v>
      </c>
      <c r="AD363" s="1">
        <v>6.7000000000000004E-2</v>
      </c>
      <c r="AE363" s="1">
        <v>0</v>
      </c>
      <c r="AF363" s="1">
        <v>0</v>
      </c>
      <c r="AG363" s="1">
        <v>0</v>
      </c>
      <c r="AH363" s="1">
        <v>0</v>
      </c>
      <c r="AI363" s="1">
        <v>0</v>
      </c>
      <c r="AJ363" s="1">
        <v>0</v>
      </c>
      <c r="AK363" s="1">
        <v>0</v>
      </c>
      <c r="AM363" s="61" t="s">
        <v>234</v>
      </c>
      <c r="AN363" s="36" t="str">
        <f t="shared" ref="AN363:BW363" si="458">IF(ISNUMBER(B363/B$8),B363/B$8,"…")</f>
        <v>…</v>
      </c>
      <c r="AO363" s="36" t="str">
        <f t="shared" si="458"/>
        <v>…</v>
      </c>
      <c r="AP363" s="36" t="str">
        <f t="shared" si="458"/>
        <v>…</v>
      </c>
      <c r="AQ363" s="36" t="str">
        <f t="shared" si="458"/>
        <v>…</v>
      </c>
      <c r="AR363" s="36" t="str">
        <f t="shared" si="458"/>
        <v>…</v>
      </c>
      <c r="AS363" s="36" t="str">
        <f t="shared" si="458"/>
        <v>…</v>
      </c>
      <c r="AT363" s="36" t="str">
        <f t="shared" si="458"/>
        <v>…</v>
      </c>
      <c r="AU363" s="36" t="str">
        <f t="shared" si="458"/>
        <v>…</v>
      </c>
      <c r="AV363" s="36" t="str">
        <f t="shared" si="458"/>
        <v>…</v>
      </c>
      <c r="AW363" s="36" t="str">
        <f t="shared" si="458"/>
        <v>…</v>
      </c>
      <c r="AX363" s="36" t="str">
        <f t="shared" si="458"/>
        <v>…</v>
      </c>
      <c r="AY363" s="36" t="str">
        <f t="shared" si="458"/>
        <v>…</v>
      </c>
      <c r="AZ363" s="36">
        <f t="shared" si="458"/>
        <v>3.2573289902280131E-2</v>
      </c>
      <c r="BA363" s="36">
        <f t="shared" si="458"/>
        <v>2.8899277518062049E-2</v>
      </c>
      <c r="BB363" s="36">
        <f t="shared" si="458"/>
        <v>2.5699168556311415E-2</v>
      </c>
      <c r="BC363" s="36">
        <f t="shared" si="458"/>
        <v>2.3410202655485674E-2</v>
      </c>
      <c r="BD363" s="36">
        <f t="shared" si="458"/>
        <v>2.2649279341111873E-2</v>
      </c>
      <c r="BE363" s="36">
        <f t="shared" si="458"/>
        <v>2.3014586709886545E-2</v>
      </c>
      <c r="BF363" s="36">
        <f t="shared" si="458"/>
        <v>2.87378640776699E-2</v>
      </c>
      <c r="BG363" s="36">
        <f t="shared" si="458"/>
        <v>2.374955019791292E-2</v>
      </c>
      <c r="BH363" s="36">
        <f t="shared" si="458"/>
        <v>2.2086306489976216E-2</v>
      </c>
      <c r="BI363" s="36">
        <f t="shared" si="458"/>
        <v>2.0071899340922707E-2</v>
      </c>
      <c r="BJ363" s="36">
        <f t="shared" si="458"/>
        <v>1.747978085050874E-2</v>
      </c>
      <c r="BK363" s="36">
        <f t="shared" si="458"/>
        <v>1.5198927134555208E-2</v>
      </c>
      <c r="BL363" s="36">
        <f t="shared" si="458"/>
        <v>1.3917314776913631E-2</v>
      </c>
      <c r="BM363" s="36">
        <f t="shared" si="458"/>
        <v>1.2392039053698838E-2</v>
      </c>
      <c r="BN363" s="36">
        <f t="shared" si="458"/>
        <v>1.1725586279313966E-2</v>
      </c>
      <c r="BO363" s="36">
        <f t="shared" si="458"/>
        <v>1.1332882273342355E-2</v>
      </c>
      <c r="BP363" s="36">
        <f t="shared" si="458"/>
        <v>1.0058549767302208E-2</v>
      </c>
      <c r="BQ363" s="36">
        <f t="shared" si="458"/>
        <v>0</v>
      </c>
      <c r="BR363" s="36">
        <f t="shared" si="458"/>
        <v>0</v>
      </c>
      <c r="BS363" s="36">
        <f t="shared" si="458"/>
        <v>0</v>
      </c>
      <c r="BT363" s="36">
        <f t="shared" si="458"/>
        <v>0</v>
      </c>
      <c r="BU363" s="36">
        <f t="shared" si="458"/>
        <v>0</v>
      </c>
      <c r="BV363" s="36">
        <f t="shared" si="458"/>
        <v>0</v>
      </c>
      <c r="BW363" s="36">
        <f t="shared" si="458"/>
        <v>0</v>
      </c>
    </row>
    <row r="364" spans="1:75">
      <c r="A364" s="61" t="s">
        <v>235</v>
      </c>
      <c r="B364" s="1" t="s">
        <v>96</v>
      </c>
      <c r="C364" s="1" t="s">
        <v>96</v>
      </c>
      <c r="D364" s="1" t="s">
        <v>96</v>
      </c>
      <c r="E364" s="1" t="s">
        <v>96</v>
      </c>
      <c r="F364" s="1" t="s">
        <v>96</v>
      </c>
      <c r="G364" s="1" t="s">
        <v>96</v>
      </c>
      <c r="H364" s="1" t="s">
        <v>96</v>
      </c>
      <c r="I364" s="1" t="s">
        <v>96</v>
      </c>
      <c r="J364" s="1" t="s">
        <v>96</v>
      </c>
      <c r="K364" s="1" t="s">
        <v>96</v>
      </c>
      <c r="L364" s="1" t="s">
        <v>96</v>
      </c>
      <c r="M364" s="1" t="s">
        <v>96</v>
      </c>
      <c r="N364" s="1">
        <v>0.67200000000000004</v>
      </c>
      <c r="O364" s="1">
        <v>0.82899999999999996</v>
      </c>
      <c r="P364" s="1">
        <v>0.94399999999999995</v>
      </c>
      <c r="Q364" s="1">
        <v>0.92</v>
      </c>
      <c r="R364" s="1">
        <v>0.59899999999999998</v>
      </c>
      <c r="S364" s="1">
        <v>0.34499999999999997</v>
      </c>
      <c r="T364" s="1">
        <v>0.19900000000000001</v>
      </c>
      <c r="U364" s="1">
        <v>2.5999999999999999E-2</v>
      </c>
      <c r="V364" s="1">
        <v>0.17499999999999999</v>
      </c>
      <c r="W364" s="1">
        <v>0.38600000000000001</v>
      </c>
      <c r="X364" s="1">
        <v>0.38200000000000001</v>
      </c>
      <c r="Y364" s="1">
        <v>0.38</v>
      </c>
      <c r="Z364" s="1">
        <v>0.377</v>
      </c>
      <c r="AA364" s="1">
        <v>0.34899999999999998</v>
      </c>
      <c r="AB364" s="1">
        <v>0.53300000000000003</v>
      </c>
      <c r="AC364" s="1">
        <v>0.63700000000000001</v>
      </c>
      <c r="AD364" s="1">
        <v>1.6020000000000001</v>
      </c>
      <c r="AE364" s="1">
        <v>1.667</v>
      </c>
      <c r="AF364" s="1">
        <v>1.6970000000000001</v>
      </c>
      <c r="AG364" s="1">
        <v>2.302</v>
      </c>
      <c r="AH364" s="1">
        <v>2.46</v>
      </c>
      <c r="AI364" s="1">
        <v>2.6389999999999998</v>
      </c>
      <c r="AJ364" s="1" t="s">
        <v>96</v>
      </c>
      <c r="AK364" s="1" t="s">
        <v>96</v>
      </c>
      <c r="AM364" s="61" t="s">
        <v>235</v>
      </c>
      <c r="AN364" s="36" t="str">
        <f t="shared" ref="AN364:BW364" si="459">IF(ISNUMBER(B364/B$9),B364/B$9,"…")</f>
        <v>…</v>
      </c>
      <c r="AO364" s="36" t="str">
        <f t="shared" si="459"/>
        <v>…</v>
      </c>
      <c r="AP364" s="36" t="str">
        <f t="shared" si="459"/>
        <v>…</v>
      </c>
      <c r="AQ364" s="36" t="str">
        <f t="shared" si="459"/>
        <v>…</v>
      </c>
      <c r="AR364" s="36" t="str">
        <f t="shared" si="459"/>
        <v>…</v>
      </c>
      <c r="AS364" s="36" t="str">
        <f t="shared" si="459"/>
        <v>…</v>
      </c>
      <c r="AT364" s="36" t="str">
        <f t="shared" si="459"/>
        <v>…</v>
      </c>
      <c r="AU364" s="36" t="str">
        <f t="shared" si="459"/>
        <v>…</v>
      </c>
      <c r="AV364" s="36" t="str">
        <f t="shared" si="459"/>
        <v>…</v>
      </c>
      <c r="AW364" s="36" t="str">
        <f t="shared" si="459"/>
        <v>…</v>
      </c>
      <c r="AX364" s="36" t="str">
        <f t="shared" si="459"/>
        <v>…</v>
      </c>
      <c r="AY364" s="36" t="str">
        <f t="shared" si="459"/>
        <v>…</v>
      </c>
      <c r="AZ364" s="36">
        <f t="shared" si="459"/>
        <v>7.4221338634857525E-2</v>
      </c>
      <c r="BA364" s="36">
        <f t="shared" si="459"/>
        <v>8.3484390735146019E-2</v>
      </c>
      <c r="BB364" s="36">
        <f t="shared" si="459"/>
        <v>8.45045206337839E-2</v>
      </c>
      <c r="BC364" s="36">
        <f t="shared" si="459"/>
        <v>8.6271567891973003E-2</v>
      </c>
      <c r="BD364" s="36">
        <f t="shared" si="459"/>
        <v>7.3850326716804332E-2</v>
      </c>
      <c r="BE364" s="36">
        <f t="shared" si="459"/>
        <v>8.5692995529061095E-2</v>
      </c>
      <c r="BF364" s="36">
        <f t="shared" si="459"/>
        <v>5.6087936865839912E-2</v>
      </c>
      <c r="BG364" s="36">
        <f t="shared" si="459"/>
        <v>8.8888888888888889E-3</v>
      </c>
      <c r="BH364" s="36">
        <f t="shared" si="459"/>
        <v>5.3895903911302737E-2</v>
      </c>
      <c r="BI364" s="36">
        <f t="shared" si="459"/>
        <v>9.9535843218153688E-2</v>
      </c>
      <c r="BJ364" s="36">
        <f t="shared" si="459"/>
        <v>8.9169000933706818E-2</v>
      </c>
      <c r="BK364" s="36">
        <f t="shared" si="459"/>
        <v>8.250108554059922E-2</v>
      </c>
      <c r="BL364" s="36">
        <f t="shared" si="459"/>
        <v>6.1611374407582943E-2</v>
      </c>
      <c r="BM364" s="36">
        <f t="shared" si="459"/>
        <v>5.0682544292767931E-2</v>
      </c>
      <c r="BN364" s="36">
        <f t="shared" si="459"/>
        <v>6.529462207521744E-2</v>
      </c>
      <c r="BO364" s="36">
        <f t="shared" si="459"/>
        <v>7.5563463819691576E-2</v>
      </c>
      <c r="BP364" s="36">
        <f t="shared" si="459"/>
        <v>0.14071146245059291</v>
      </c>
      <c r="BQ364" s="36">
        <f t="shared" si="459"/>
        <v>0.12956629877195711</v>
      </c>
      <c r="BR364" s="36">
        <f t="shared" si="459"/>
        <v>0.11751263762897306</v>
      </c>
      <c r="BS364" s="36">
        <f t="shared" si="459"/>
        <v>0.13300207996302288</v>
      </c>
      <c r="BT364" s="36">
        <f t="shared" si="459"/>
        <v>0.13707790036776996</v>
      </c>
      <c r="BU364" s="36">
        <f t="shared" si="459"/>
        <v>0.14442863397548161</v>
      </c>
      <c r="BV364" s="36" t="str">
        <f t="shared" si="459"/>
        <v>…</v>
      </c>
      <c r="BW364" s="36" t="str">
        <f t="shared" si="459"/>
        <v>…</v>
      </c>
    </row>
    <row r="365" spans="1:75">
      <c r="A365" s="61" t="s">
        <v>236</v>
      </c>
      <c r="B365" s="1" t="s">
        <v>96</v>
      </c>
      <c r="C365" s="1" t="s">
        <v>96</v>
      </c>
      <c r="D365" s="1" t="s">
        <v>96</v>
      </c>
      <c r="E365" s="1" t="s">
        <v>96</v>
      </c>
      <c r="F365" s="1" t="s">
        <v>96</v>
      </c>
      <c r="G365" s="1" t="s">
        <v>96</v>
      </c>
      <c r="H365" s="1" t="s">
        <v>96</v>
      </c>
      <c r="I365" s="1" t="s">
        <v>96</v>
      </c>
      <c r="J365" s="1" t="s">
        <v>96</v>
      </c>
      <c r="K365" s="1" t="s">
        <v>96</v>
      </c>
      <c r="L365" s="1" t="s">
        <v>96</v>
      </c>
      <c r="M365" s="1" t="s">
        <v>96</v>
      </c>
      <c r="N365" s="1">
        <v>8.5000000000000006E-2</v>
      </c>
      <c r="O365" s="1">
        <v>0.10100000000000001</v>
      </c>
      <c r="P365" s="1">
        <v>0.13</v>
      </c>
      <c r="Q365" s="1">
        <v>0.13200000000000001</v>
      </c>
      <c r="R365" s="1">
        <v>0.113</v>
      </c>
      <c r="S365" s="1">
        <v>0.113</v>
      </c>
      <c r="T365" s="1">
        <v>0.125</v>
      </c>
      <c r="U365" s="1">
        <v>0.121</v>
      </c>
      <c r="V365" s="1">
        <v>0.12</v>
      </c>
      <c r="W365" s="1">
        <v>0.108</v>
      </c>
      <c r="X365" s="1">
        <v>0.105</v>
      </c>
      <c r="Y365" s="1">
        <v>0.106</v>
      </c>
      <c r="Z365" s="1">
        <v>0.109</v>
      </c>
      <c r="AA365" s="1">
        <v>9.4E-2</v>
      </c>
      <c r="AB365" s="1">
        <v>8.2000000000000003E-2</v>
      </c>
      <c r="AC365" s="1">
        <v>7.3999999999999996E-2</v>
      </c>
      <c r="AD365" s="1">
        <v>9.7000000000000003E-2</v>
      </c>
      <c r="AE365" s="1">
        <v>9.0999999999999998E-2</v>
      </c>
      <c r="AF365" s="1">
        <v>8.5999999999999993E-2</v>
      </c>
      <c r="AG365" s="1">
        <v>8.8999999999999996E-2</v>
      </c>
      <c r="AH365" s="1">
        <v>3.4000000000000002E-2</v>
      </c>
      <c r="AI365" s="1">
        <v>3.3000000000000002E-2</v>
      </c>
      <c r="AJ365" s="1">
        <v>3.4000000000000002E-2</v>
      </c>
      <c r="AK365" s="1">
        <v>3.3000000000000002E-2</v>
      </c>
      <c r="AM365" s="61" t="s">
        <v>236</v>
      </c>
      <c r="AN365" s="36" t="str">
        <f t="shared" ref="AN365:BW365" si="460">IF(ISNUMBER(B365/B$10),B365/B$10,"…")</f>
        <v>…</v>
      </c>
      <c r="AO365" s="36" t="str">
        <f t="shared" si="460"/>
        <v>…</v>
      </c>
      <c r="AP365" s="36" t="str">
        <f t="shared" si="460"/>
        <v>…</v>
      </c>
      <c r="AQ365" s="36" t="str">
        <f t="shared" si="460"/>
        <v>…</v>
      </c>
      <c r="AR365" s="36" t="str">
        <f t="shared" si="460"/>
        <v>…</v>
      </c>
      <c r="AS365" s="36" t="str">
        <f t="shared" si="460"/>
        <v>…</v>
      </c>
      <c r="AT365" s="36" t="str">
        <f t="shared" si="460"/>
        <v>…</v>
      </c>
      <c r="AU365" s="36" t="str">
        <f t="shared" si="460"/>
        <v>…</v>
      </c>
      <c r="AV365" s="36" t="str">
        <f t="shared" si="460"/>
        <v>…</v>
      </c>
      <c r="AW365" s="36" t="str">
        <f t="shared" si="460"/>
        <v>…</v>
      </c>
      <c r="AX365" s="36" t="str">
        <f t="shared" si="460"/>
        <v>…</v>
      </c>
      <c r="AY365" s="36" t="str">
        <f t="shared" si="460"/>
        <v>…</v>
      </c>
      <c r="AZ365" s="36">
        <f t="shared" si="460"/>
        <v>0.15917602996254682</v>
      </c>
      <c r="BA365" s="36">
        <f t="shared" si="460"/>
        <v>0.16057233704292528</v>
      </c>
      <c r="BB365" s="36">
        <f t="shared" si="460"/>
        <v>0.16189290161892902</v>
      </c>
      <c r="BC365" s="36">
        <f t="shared" si="460"/>
        <v>0.14072494669509597</v>
      </c>
      <c r="BD365" s="36">
        <f t="shared" si="460"/>
        <v>0.12768361581920903</v>
      </c>
      <c r="BE365" s="36">
        <f t="shared" si="460"/>
        <v>0.11188118811881188</v>
      </c>
      <c r="BF365" s="36">
        <f t="shared" si="460"/>
        <v>0.11837121212121211</v>
      </c>
      <c r="BG365" s="36">
        <f t="shared" si="460"/>
        <v>0.11152073732718894</v>
      </c>
      <c r="BH365" s="36">
        <f t="shared" si="460"/>
        <v>0.10591350397175639</v>
      </c>
      <c r="BI365" s="36">
        <f t="shared" si="460"/>
        <v>8.0297397769516735E-2</v>
      </c>
      <c r="BJ365" s="36">
        <f t="shared" si="460"/>
        <v>7.4152542372881353E-2</v>
      </c>
      <c r="BK365" s="36">
        <f t="shared" si="460"/>
        <v>6.4320388349514562E-2</v>
      </c>
      <c r="BL365" s="36">
        <f t="shared" si="460"/>
        <v>5.5358049771457592E-2</v>
      </c>
      <c r="BM365" s="36">
        <f t="shared" si="460"/>
        <v>4.6742913973147684E-2</v>
      </c>
      <c r="BN365" s="36">
        <f t="shared" si="460"/>
        <v>4.1164658634538158E-2</v>
      </c>
      <c r="BO365" s="36">
        <f t="shared" si="460"/>
        <v>3.6688150718889437E-2</v>
      </c>
      <c r="BP365" s="36">
        <f t="shared" si="460"/>
        <v>4.0704993705413348E-2</v>
      </c>
      <c r="BQ365" s="36">
        <f t="shared" si="460"/>
        <v>3.7964121818940343E-2</v>
      </c>
      <c r="BR365" s="36">
        <f t="shared" si="460"/>
        <v>3.4930950446791224E-2</v>
      </c>
      <c r="BS365" s="36">
        <f t="shared" si="460"/>
        <v>3.1426553672316386E-2</v>
      </c>
      <c r="BT365" s="36">
        <f t="shared" si="460"/>
        <v>1.1631885049606569E-2</v>
      </c>
      <c r="BU365" s="36">
        <f t="shared" si="460"/>
        <v>1.1414735385679695E-2</v>
      </c>
      <c r="BV365" s="36">
        <f t="shared" si="460"/>
        <v>1.1344678011344679E-2</v>
      </c>
      <c r="BW365" s="36">
        <f t="shared" si="460"/>
        <v>1.1036789297658863E-2</v>
      </c>
    </row>
    <row r="366" spans="1:75">
      <c r="A366" s="61" t="s">
        <v>237</v>
      </c>
      <c r="B366" s="1" t="s">
        <v>96</v>
      </c>
      <c r="C366" s="1" t="s">
        <v>96</v>
      </c>
      <c r="D366" s="1" t="s">
        <v>96</v>
      </c>
      <c r="E366" s="1" t="s">
        <v>96</v>
      </c>
      <c r="F366" s="1" t="s">
        <v>96</v>
      </c>
      <c r="G366" s="1" t="s">
        <v>96</v>
      </c>
      <c r="H366" s="1" t="s">
        <v>96</v>
      </c>
      <c r="I366" s="1" t="s">
        <v>96</v>
      </c>
      <c r="J366" s="1" t="s">
        <v>96</v>
      </c>
      <c r="K366" s="1" t="s">
        <v>96</v>
      </c>
      <c r="L366" s="1" t="s">
        <v>96</v>
      </c>
      <c r="M366" s="1" t="s">
        <v>96</v>
      </c>
      <c r="N366" s="1">
        <v>6.7000000000000004E-2</v>
      </c>
      <c r="O366" s="1">
        <v>7.6999999999999999E-2</v>
      </c>
      <c r="P366" s="1">
        <v>9.4E-2</v>
      </c>
      <c r="Q366" s="1">
        <v>0.126</v>
      </c>
      <c r="R366" s="1">
        <v>0.124</v>
      </c>
      <c r="S366" s="1">
        <v>0.152</v>
      </c>
      <c r="T366" s="1">
        <v>0.17799999999999999</v>
      </c>
      <c r="U366" s="1">
        <v>0.189</v>
      </c>
      <c r="V366" s="1">
        <v>0.28599999999999998</v>
      </c>
      <c r="W366" s="1">
        <v>0.29099999999999998</v>
      </c>
      <c r="X366" s="1">
        <v>0.28999999999999998</v>
      </c>
      <c r="Y366" s="1">
        <v>0.309</v>
      </c>
      <c r="Z366" s="1">
        <v>0.318</v>
      </c>
      <c r="AA366" s="1">
        <v>0.30099999999999999</v>
      </c>
      <c r="AB366" s="1">
        <v>0.28699999999999998</v>
      </c>
      <c r="AC366" s="1">
        <v>0.29699999999999999</v>
      </c>
      <c r="AD366" s="1">
        <v>0.37</v>
      </c>
      <c r="AE366" s="1">
        <v>0.40699999999999997</v>
      </c>
      <c r="AF366" s="1">
        <v>0.42299999999999999</v>
      </c>
      <c r="AG366" s="1">
        <v>0.495</v>
      </c>
      <c r="AH366" s="1">
        <v>0.55700000000000005</v>
      </c>
      <c r="AI366" s="1">
        <v>0.60299999999999998</v>
      </c>
      <c r="AJ366" s="1" t="s">
        <v>96</v>
      </c>
      <c r="AK366" s="1" t="s">
        <v>96</v>
      </c>
      <c r="AM366" s="61" t="s">
        <v>237</v>
      </c>
      <c r="AN366" s="36" t="str">
        <f t="shared" ref="AN366:BW366" si="461">IF(ISNUMBER(B366/B$11),B366/B$11,"…")</f>
        <v>…</v>
      </c>
      <c r="AO366" s="36" t="str">
        <f t="shared" si="461"/>
        <v>…</v>
      </c>
      <c r="AP366" s="36" t="str">
        <f t="shared" si="461"/>
        <v>…</v>
      </c>
      <c r="AQ366" s="36" t="str">
        <f t="shared" si="461"/>
        <v>…</v>
      </c>
      <c r="AR366" s="36" t="str">
        <f t="shared" si="461"/>
        <v>…</v>
      </c>
      <c r="AS366" s="36" t="str">
        <f t="shared" si="461"/>
        <v>…</v>
      </c>
      <c r="AT366" s="36" t="str">
        <f t="shared" si="461"/>
        <v>…</v>
      </c>
      <c r="AU366" s="36" t="str">
        <f t="shared" si="461"/>
        <v>…</v>
      </c>
      <c r="AV366" s="36" t="str">
        <f t="shared" si="461"/>
        <v>…</v>
      </c>
      <c r="AW366" s="36" t="str">
        <f t="shared" si="461"/>
        <v>…</v>
      </c>
      <c r="AX366" s="36" t="str">
        <f t="shared" si="461"/>
        <v>…</v>
      </c>
      <c r="AY366" s="36" t="str">
        <f t="shared" si="461"/>
        <v>…</v>
      </c>
      <c r="AZ366" s="36">
        <f t="shared" si="461"/>
        <v>7.3384446878422785E-2</v>
      </c>
      <c r="BA366" s="36">
        <f t="shared" si="461"/>
        <v>7.1362372567191842E-2</v>
      </c>
      <c r="BB366" s="36">
        <f t="shared" si="461"/>
        <v>7.3725490196078436E-2</v>
      </c>
      <c r="BC366" s="36">
        <f t="shared" si="461"/>
        <v>8.7927424982554084E-2</v>
      </c>
      <c r="BD366" s="36">
        <f t="shared" si="461"/>
        <v>8.9855072463768115E-2</v>
      </c>
      <c r="BE366" s="36">
        <f t="shared" si="461"/>
        <v>0.15653964984552007</v>
      </c>
      <c r="BF366" s="36">
        <f t="shared" si="461"/>
        <v>0.17979797979797979</v>
      </c>
      <c r="BG366" s="36">
        <f t="shared" si="461"/>
        <v>0.19285714285714287</v>
      </c>
      <c r="BH366" s="36">
        <f t="shared" si="461"/>
        <v>0.51624548736462084</v>
      </c>
      <c r="BI366" s="36">
        <f t="shared" si="461"/>
        <v>0.45327102803738312</v>
      </c>
      <c r="BJ366" s="36">
        <f t="shared" si="461"/>
        <v>0.48013245033112578</v>
      </c>
      <c r="BK366" s="36">
        <f t="shared" si="461"/>
        <v>0.38007380073800739</v>
      </c>
      <c r="BL366" s="36">
        <f t="shared" si="461"/>
        <v>0.34945054945054943</v>
      </c>
      <c r="BM366" s="36">
        <f t="shared" si="461"/>
        <v>0.2792207792207792</v>
      </c>
      <c r="BN366" s="36">
        <f t="shared" si="461"/>
        <v>0.28844221105527634</v>
      </c>
      <c r="BO366" s="36">
        <f t="shared" si="461"/>
        <v>0.31696905016008536</v>
      </c>
      <c r="BP366" s="36">
        <f t="shared" si="461"/>
        <v>0.3345388788426763</v>
      </c>
      <c r="BQ366" s="36">
        <f t="shared" si="461"/>
        <v>0.36832579185520359</v>
      </c>
      <c r="BR366" s="36">
        <f t="shared" si="461"/>
        <v>0.38419618528610355</v>
      </c>
      <c r="BS366" s="36">
        <f t="shared" si="461"/>
        <v>0.43421052631578949</v>
      </c>
      <c r="BT366" s="36">
        <f t="shared" si="461"/>
        <v>0.46416666666666673</v>
      </c>
      <c r="BU366" s="36">
        <f t="shared" si="461"/>
        <v>0.47442958300550747</v>
      </c>
      <c r="BV366" s="36" t="str">
        <f t="shared" si="461"/>
        <v>…</v>
      </c>
      <c r="BW366" s="36" t="str">
        <f t="shared" si="461"/>
        <v>…</v>
      </c>
    </row>
    <row r="367" spans="1:75">
      <c r="A367" s="61" t="s">
        <v>238</v>
      </c>
      <c r="B367" s="1" t="s">
        <v>96</v>
      </c>
      <c r="C367" s="1" t="s">
        <v>96</v>
      </c>
      <c r="D367" s="1" t="s">
        <v>96</v>
      </c>
      <c r="E367" s="1" t="s">
        <v>96</v>
      </c>
      <c r="F367" s="1" t="s">
        <v>96</v>
      </c>
      <c r="G367" s="1" t="s">
        <v>96</v>
      </c>
      <c r="H367" s="1" t="s">
        <v>96</v>
      </c>
      <c r="I367" s="1" t="s">
        <v>96</v>
      </c>
      <c r="J367" s="1" t="s">
        <v>96</v>
      </c>
      <c r="K367" s="1" t="s">
        <v>96</v>
      </c>
      <c r="L367" s="1" t="s">
        <v>96</v>
      </c>
      <c r="M367" s="1" t="s">
        <v>96</v>
      </c>
      <c r="N367" s="1">
        <v>0.13700000000000001</v>
      </c>
      <c r="O367" s="1">
        <v>0.17100000000000001</v>
      </c>
      <c r="P367" s="1">
        <v>0.19</v>
      </c>
      <c r="Q367" s="1">
        <v>0.22</v>
      </c>
      <c r="R367" s="1">
        <v>0.219</v>
      </c>
      <c r="S367" s="1">
        <v>0.14699999999999999</v>
      </c>
      <c r="T367" s="1">
        <v>0.17199999999999999</v>
      </c>
      <c r="U367" s="1">
        <v>0.155</v>
      </c>
      <c r="V367" s="1">
        <v>0.47699999999999998</v>
      </c>
      <c r="W367" s="1">
        <v>0.59</v>
      </c>
      <c r="X367" s="1">
        <v>0.55000000000000004</v>
      </c>
      <c r="Y367" s="1">
        <v>0.56299999999999994</v>
      </c>
      <c r="Z367" s="1">
        <v>0.54700000000000004</v>
      </c>
      <c r="AA367" s="1">
        <v>0.497</v>
      </c>
      <c r="AB367" s="1">
        <v>0.88</v>
      </c>
      <c r="AC367" s="1">
        <v>0.97</v>
      </c>
      <c r="AD367" s="1">
        <v>1.1140000000000001</v>
      </c>
      <c r="AE367" s="1">
        <v>1.2150000000000001</v>
      </c>
      <c r="AF367" s="1">
        <v>1.276</v>
      </c>
      <c r="AG367" s="1">
        <v>1.5629999999999999</v>
      </c>
      <c r="AH367" s="1">
        <v>1.891</v>
      </c>
      <c r="AI367" s="1" t="s">
        <v>96</v>
      </c>
      <c r="AJ367" s="1" t="s">
        <v>96</v>
      </c>
      <c r="AK367" s="1" t="s">
        <v>96</v>
      </c>
      <c r="AM367" s="61" t="s">
        <v>238</v>
      </c>
      <c r="AN367" s="36" t="str">
        <f t="shared" ref="AN367:BW367" si="462">IF(ISNUMBER(B367/B$12),B367/B$12,"…")</f>
        <v>…</v>
      </c>
      <c r="AO367" s="36" t="str">
        <f t="shared" si="462"/>
        <v>…</v>
      </c>
      <c r="AP367" s="36" t="str">
        <f t="shared" si="462"/>
        <v>…</v>
      </c>
      <c r="AQ367" s="36" t="str">
        <f t="shared" si="462"/>
        <v>…</v>
      </c>
      <c r="AR367" s="36" t="str">
        <f t="shared" si="462"/>
        <v>…</v>
      </c>
      <c r="AS367" s="36" t="str">
        <f t="shared" si="462"/>
        <v>…</v>
      </c>
      <c r="AT367" s="36" t="str">
        <f t="shared" si="462"/>
        <v>…</v>
      </c>
      <c r="AU367" s="36" t="str">
        <f t="shared" si="462"/>
        <v>…</v>
      </c>
      <c r="AV367" s="36" t="str">
        <f t="shared" si="462"/>
        <v>…</v>
      </c>
      <c r="AW367" s="36" t="str">
        <f t="shared" si="462"/>
        <v>…</v>
      </c>
      <c r="AX367" s="36" t="str">
        <f t="shared" si="462"/>
        <v>…</v>
      </c>
      <c r="AY367" s="36" t="str">
        <f t="shared" si="462"/>
        <v>…</v>
      </c>
      <c r="AZ367" s="36">
        <f t="shared" si="462"/>
        <v>0.12673450508788162</v>
      </c>
      <c r="BA367" s="36">
        <f t="shared" si="462"/>
        <v>0.12536656891495601</v>
      </c>
      <c r="BB367" s="36">
        <f t="shared" si="462"/>
        <v>0.12281835811247577</v>
      </c>
      <c r="BC367" s="36">
        <f t="shared" si="462"/>
        <v>0.12297372833985468</v>
      </c>
      <c r="BD367" s="36">
        <f t="shared" si="462"/>
        <v>0.12153163152053274</v>
      </c>
      <c r="BE367" s="36">
        <f t="shared" si="462"/>
        <v>7.1882640586797067E-2</v>
      </c>
      <c r="BF367" s="36">
        <f t="shared" si="462"/>
        <v>8.353569694026225E-2</v>
      </c>
      <c r="BG367" s="36">
        <f t="shared" si="462"/>
        <v>7.8125E-2</v>
      </c>
      <c r="BH367" s="36">
        <f t="shared" si="462"/>
        <v>0.15711462450592883</v>
      </c>
      <c r="BI367" s="36">
        <f t="shared" si="462"/>
        <v>0.1821549861068231</v>
      </c>
      <c r="BJ367" s="36">
        <f t="shared" si="462"/>
        <v>0.15886770652801849</v>
      </c>
      <c r="BK367" s="36">
        <f t="shared" si="462"/>
        <v>0.15365720524017465</v>
      </c>
      <c r="BL367" s="36">
        <f t="shared" si="462"/>
        <v>0.13234938301475926</v>
      </c>
      <c r="BM367" s="36">
        <f t="shared" si="462"/>
        <v>0.10159443990188062</v>
      </c>
      <c r="BN367" s="36">
        <f t="shared" si="462"/>
        <v>0.1967359713838587</v>
      </c>
      <c r="BO367" s="36">
        <f t="shared" si="462"/>
        <v>0.19415532425940751</v>
      </c>
      <c r="BP367" s="36">
        <f t="shared" si="462"/>
        <v>0.20195794053662075</v>
      </c>
      <c r="BQ367" s="36">
        <f t="shared" si="462"/>
        <v>0.2446144554056775</v>
      </c>
      <c r="BR367" s="36">
        <f t="shared" si="462"/>
        <v>0.22342847137103833</v>
      </c>
      <c r="BS367" s="36">
        <f t="shared" si="462"/>
        <v>0.23667474258025437</v>
      </c>
      <c r="BT367" s="36">
        <f t="shared" si="462"/>
        <v>0.28165028299076555</v>
      </c>
      <c r="BU367" s="36" t="str">
        <f t="shared" si="462"/>
        <v>…</v>
      </c>
      <c r="BV367" s="36" t="str">
        <f t="shared" si="462"/>
        <v>…</v>
      </c>
      <c r="BW367" s="36" t="str">
        <f t="shared" si="462"/>
        <v>…</v>
      </c>
    </row>
    <row r="368" spans="1:75">
      <c r="A368" s="61" t="s">
        <v>239</v>
      </c>
      <c r="B368" s="1" t="s">
        <v>96</v>
      </c>
      <c r="C368" s="1" t="s">
        <v>96</v>
      </c>
      <c r="D368" s="1" t="s">
        <v>96</v>
      </c>
      <c r="E368" s="1" t="s">
        <v>96</v>
      </c>
      <c r="F368" s="1" t="s">
        <v>96</v>
      </c>
      <c r="G368" s="1" t="s">
        <v>96</v>
      </c>
      <c r="H368" s="1" t="s">
        <v>96</v>
      </c>
      <c r="I368" s="1" t="s">
        <v>96</v>
      </c>
      <c r="J368" s="1" t="s">
        <v>96</v>
      </c>
      <c r="K368" s="1" t="s">
        <v>96</v>
      </c>
      <c r="L368" s="1" t="s">
        <v>96</v>
      </c>
      <c r="M368" s="1" t="s">
        <v>96</v>
      </c>
      <c r="N368" s="1">
        <v>6.0000000000000001E-3</v>
      </c>
      <c r="O368" s="1">
        <v>8.0000000000000002E-3</v>
      </c>
      <c r="P368" s="1">
        <v>7.0000000000000001E-3</v>
      </c>
      <c r="Q368" s="1">
        <v>8.0000000000000002E-3</v>
      </c>
      <c r="R368" s="1">
        <v>1.0999999999999999E-2</v>
      </c>
      <c r="S368" s="1">
        <v>1.6E-2</v>
      </c>
      <c r="T368" s="1">
        <v>1.7999999999999999E-2</v>
      </c>
      <c r="U368" s="1">
        <v>2.1999999999999999E-2</v>
      </c>
      <c r="V368" s="1">
        <v>2.7E-2</v>
      </c>
      <c r="W368" s="1">
        <v>3.1E-2</v>
      </c>
      <c r="X368" s="1">
        <v>3.5000000000000003E-2</v>
      </c>
      <c r="Y368" s="1">
        <v>3.5000000000000003E-2</v>
      </c>
      <c r="Z368" s="1">
        <v>4.2000000000000003E-2</v>
      </c>
      <c r="AA368" s="1">
        <v>3.7999999999999999E-2</v>
      </c>
      <c r="AB368" s="1">
        <v>2.4E-2</v>
      </c>
      <c r="AC368" s="1">
        <v>3.1E-2</v>
      </c>
      <c r="AD368" s="1">
        <v>0.04</v>
      </c>
      <c r="AE368" s="1">
        <v>3.5000000000000003E-2</v>
      </c>
      <c r="AF368" s="1">
        <v>4.9000000000000002E-2</v>
      </c>
      <c r="AG368" s="1">
        <v>6.7000000000000004E-2</v>
      </c>
      <c r="AH368" s="1">
        <v>8.6999999999999994E-2</v>
      </c>
      <c r="AI368" s="1">
        <v>0.08</v>
      </c>
      <c r="AJ368" s="1">
        <v>8.5000000000000006E-2</v>
      </c>
      <c r="AK368" s="1">
        <v>8.5000000000000006E-2</v>
      </c>
      <c r="AM368" s="61" t="s">
        <v>239</v>
      </c>
      <c r="AN368" s="36" t="str">
        <f t="shared" ref="AN368:BW368" si="463">IF(ISNUMBER(B368/B$13),B368/B$13,"…")</f>
        <v>…</v>
      </c>
      <c r="AO368" s="36" t="str">
        <f t="shared" si="463"/>
        <v>…</v>
      </c>
      <c r="AP368" s="36" t="str">
        <f t="shared" si="463"/>
        <v>…</v>
      </c>
      <c r="AQ368" s="36" t="str">
        <f t="shared" si="463"/>
        <v>…</v>
      </c>
      <c r="AR368" s="36" t="str">
        <f t="shared" si="463"/>
        <v>…</v>
      </c>
      <c r="AS368" s="36" t="str">
        <f t="shared" si="463"/>
        <v>…</v>
      </c>
      <c r="AT368" s="36" t="str">
        <f t="shared" si="463"/>
        <v>…</v>
      </c>
      <c r="AU368" s="36" t="str">
        <f t="shared" si="463"/>
        <v>…</v>
      </c>
      <c r="AV368" s="36" t="str">
        <f t="shared" si="463"/>
        <v>…</v>
      </c>
      <c r="AW368" s="36" t="str">
        <f t="shared" si="463"/>
        <v>…</v>
      </c>
      <c r="AX368" s="36" t="str">
        <f t="shared" si="463"/>
        <v>…</v>
      </c>
      <c r="AY368" s="36" t="str">
        <f t="shared" si="463"/>
        <v>…</v>
      </c>
      <c r="AZ368" s="36">
        <f t="shared" si="463"/>
        <v>2.6905829596412557E-2</v>
      </c>
      <c r="BA368" s="36">
        <f t="shared" si="463"/>
        <v>3.2388663967611336E-2</v>
      </c>
      <c r="BB368" s="36">
        <f t="shared" si="463"/>
        <v>2.5830258302583023E-2</v>
      </c>
      <c r="BC368" s="36">
        <f t="shared" si="463"/>
        <v>2.768166089965398E-2</v>
      </c>
      <c r="BD368" s="36">
        <f t="shared" si="463"/>
        <v>4.1353383458646614E-2</v>
      </c>
      <c r="BE368" s="36">
        <f t="shared" si="463"/>
        <v>5.755395683453237E-2</v>
      </c>
      <c r="BF368" s="36">
        <f t="shared" si="463"/>
        <v>5.921052631578947E-2</v>
      </c>
      <c r="BG368" s="36">
        <f t="shared" si="463"/>
        <v>7.586206896551724E-2</v>
      </c>
      <c r="BH368" s="36">
        <f t="shared" si="463"/>
        <v>9.0909090909090912E-2</v>
      </c>
      <c r="BI368" s="36">
        <f t="shared" si="463"/>
        <v>0.1091549295774648</v>
      </c>
      <c r="BJ368" s="36">
        <f t="shared" si="463"/>
        <v>0.125</v>
      </c>
      <c r="BK368" s="36">
        <f t="shared" si="463"/>
        <v>0.13358778625954199</v>
      </c>
      <c r="BL368" s="36">
        <f t="shared" si="463"/>
        <v>0.27450980392156865</v>
      </c>
      <c r="BM368" s="36">
        <f t="shared" si="463"/>
        <v>0.2620689655172414</v>
      </c>
      <c r="BN368" s="36">
        <f t="shared" si="463"/>
        <v>0.17777777777777776</v>
      </c>
      <c r="BO368" s="36">
        <f t="shared" si="463"/>
        <v>0.16666666666666666</v>
      </c>
      <c r="BP368" s="36">
        <f t="shared" si="463"/>
        <v>0.18433179723502305</v>
      </c>
      <c r="BQ368" s="36">
        <f t="shared" si="463"/>
        <v>0.12411347517730499</v>
      </c>
      <c r="BR368" s="36">
        <f t="shared" si="463"/>
        <v>0.16498316498316501</v>
      </c>
      <c r="BS368" s="36">
        <f t="shared" si="463"/>
        <v>0.2</v>
      </c>
      <c r="BT368" s="36">
        <f t="shared" si="463"/>
        <v>0.227154046997389</v>
      </c>
      <c r="BU368" s="36">
        <f t="shared" si="463"/>
        <v>0.20565552699228792</v>
      </c>
      <c r="BV368" s="36">
        <f t="shared" si="463"/>
        <v>0.2028639618138425</v>
      </c>
      <c r="BW368" s="36">
        <f t="shared" si="463"/>
        <v>0.194954128440367</v>
      </c>
    </row>
    <row r="369" spans="1:75">
      <c r="A369" s="61" t="s">
        <v>240</v>
      </c>
      <c r="B369" s="1" t="s">
        <v>96</v>
      </c>
      <c r="C369" s="1" t="s">
        <v>96</v>
      </c>
      <c r="D369" s="1" t="s">
        <v>96</v>
      </c>
      <c r="E369" s="1" t="s">
        <v>96</v>
      </c>
      <c r="F369" s="1" t="s">
        <v>96</v>
      </c>
      <c r="G369" s="1" t="s">
        <v>96</v>
      </c>
      <c r="H369" s="1" t="s">
        <v>96</v>
      </c>
      <c r="I369" s="1" t="s">
        <v>96</v>
      </c>
      <c r="J369" s="1" t="s">
        <v>96</v>
      </c>
      <c r="K369" s="1" t="s">
        <v>96</v>
      </c>
      <c r="L369" s="1" t="s">
        <v>96</v>
      </c>
      <c r="M369" s="1" t="s">
        <v>96</v>
      </c>
      <c r="N369" s="1">
        <v>0.23300000000000001</v>
      </c>
      <c r="O369" s="1">
        <v>0.28199999999999997</v>
      </c>
      <c r="P369" s="1">
        <v>0.376</v>
      </c>
      <c r="Q369" s="1">
        <v>0.40500000000000003</v>
      </c>
      <c r="R369" s="1">
        <v>0.33700000000000002</v>
      </c>
      <c r="S369" s="1">
        <v>0.29899999999999999</v>
      </c>
      <c r="T369" s="1">
        <v>0.38300000000000001</v>
      </c>
      <c r="U369" s="1">
        <v>3.7999999999999999E-2</v>
      </c>
      <c r="V369" s="1">
        <v>0.13500000000000001</v>
      </c>
      <c r="W369" s="1">
        <v>0.113</v>
      </c>
      <c r="X369" s="1">
        <v>3.3000000000000002E-2</v>
      </c>
      <c r="Y369" s="1">
        <v>0.03</v>
      </c>
      <c r="Z369" s="1">
        <v>2.5999999999999999E-2</v>
      </c>
      <c r="AA369" s="1">
        <v>0.66700000000000004</v>
      </c>
      <c r="AB369" s="1">
        <v>0.96299999999999997</v>
      </c>
      <c r="AC369" s="1">
        <v>0.92800000000000005</v>
      </c>
      <c r="AD369" s="1">
        <v>1.0529999999999999</v>
      </c>
      <c r="AE369" s="1">
        <v>1.0029999999999999</v>
      </c>
      <c r="AF369" s="1">
        <v>1.0269999999999999</v>
      </c>
      <c r="AG369" s="1">
        <v>1.1180000000000001</v>
      </c>
      <c r="AH369" s="1">
        <v>1.5209999999999999</v>
      </c>
      <c r="AI369" s="1">
        <v>1.575</v>
      </c>
      <c r="AJ369" s="1">
        <v>1.764</v>
      </c>
      <c r="AK369" s="1" t="s">
        <v>96</v>
      </c>
      <c r="AM369" s="61" t="s">
        <v>240</v>
      </c>
      <c r="AN369" s="36" t="str">
        <f t="shared" ref="AN369:BW369" si="464">IF(ISNUMBER(B369/B$14),B369/B$14,"…")</f>
        <v>…</v>
      </c>
      <c r="AO369" s="36" t="str">
        <f t="shared" si="464"/>
        <v>…</v>
      </c>
      <c r="AP369" s="36" t="str">
        <f t="shared" si="464"/>
        <v>…</v>
      </c>
      <c r="AQ369" s="36" t="str">
        <f t="shared" si="464"/>
        <v>…</v>
      </c>
      <c r="AR369" s="36" t="str">
        <f t="shared" si="464"/>
        <v>…</v>
      </c>
      <c r="AS369" s="36" t="str">
        <f t="shared" si="464"/>
        <v>…</v>
      </c>
      <c r="AT369" s="36" t="str">
        <f t="shared" si="464"/>
        <v>…</v>
      </c>
      <c r="AU369" s="36" t="str">
        <f t="shared" si="464"/>
        <v>…</v>
      </c>
      <c r="AV369" s="36" t="str">
        <f t="shared" si="464"/>
        <v>…</v>
      </c>
      <c r="AW369" s="36" t="str">
        <f t="shared" si="464"/>
        <v>…</v>
      </c>
      <c r="AX369" s="36" t="str">
        <f t="shared" si="464"/>
        <v>…</v>
      </c>
      <c r="AY369" s="36" t="str">
        <f t="shared" si="464"/>
        <v>…</v>
      </c>
      <c r="AZ369" s="36">
        <f t="shared" si="464"/>
        <v>4.3244246473645137E-2</v>
      </c>
      <c r="BA369" s="36">
        <f t="shared" si="464"/>
        <v>4.6480962584473373E-2</v>
      </c>
      <c r="BB369" s="36">
        <f t="shared" si="464"/>
        <v>4.7029393370856785E-2</v>
      </c>
      <c r="BC369" s="36">
        <f t="shared" si="464"/>
        <v>5.9124087591240881E-2</v>
      </c>
      <c r="BD369" s="36">
        <f t="shared" si="464"/>
        <v>5.3577106518282992E-2</v>
      </c>
      <c r="BE369" s="36">
        <f t="shared" si="464"/>
        <v>3.7281795511221946E-2</v>
      </c>
      <c r="BF369" s="36">
        <f t="shared" si="464"/>
        <v>4.3301300169587338E-2</v>
      </c>
      <c r="BG369" s="36">
        <f t="shared" si="464"/>
        <v>4.9530761209593327E-3</v>
      </c>
      <c r="BH369" s="36">
        <f t="shared" si="464"/>
        <v>1.6035158569901415E-2</v>
      </c>
      <c r="BI369" s="36">
        <f t="shared" si="464"/>
        <v>1.9607843137254902E-2</v>
      </c>
      <c r="BJ369" s="36">
        <f t="shared" si="464"/>
        <v>6.5934065934065943E-3</v>
      </c>
      <c r="BK369" s="36">
        <f t="shared" si="464"/>
        <v>5.4674685620557679E-3</v>
      </c>
      <c r="BL369" s="36">
        <f t="shared" si="464"/>
        <v>4.108073945331016E-3</v>
      </c>
      <c r="BM369" s="36">
        <f t="shared" si="464"/>
        <v>9.6275981524249432E-2</v>
      </c>
      <c r="BN369" s="36">
        <f t="shared" si="464"/>
        <v>0.11126516464471405</v>
      </c>
      <c r="BO369" s="36">
        <f t="shared" si="464"/>
        <v>0.10533484676503972</v>
      </c>
      <c r="BP369" s="36">
        <f t="shared" si="464"/>
        <v>9.4728319539402667E-2</v>
      </c>
      <c r="BQ369" s="36">
        <f t="shared" si="464"/>
        <v>9.8314056067437747E-2</v>
      </c>
      <c r="BR369" s="36">
        <f t="shared" si="464"/>
        <v>9.4358691657478858E-2</v>
      </c>
      <c r="BS369" s="36">
        <f t="shared" si="464"/>
        <v>8.831661268662612E-2</v>
      </c>
      <c r="BT369" s="36">
        <f t="shared" si="464"/>
        <v>0.12143712574850299</v>
      </c>
      <c r="BU369" s="36">
        <f t="shared" si="464"/>
        <v>0.12047731966648817</v>
      </c>
      <c r="BV369" s="36">
        <f t="shared" si="464"/>
        <v>0.12308121685738208</v>
      </c>
      <c r="BW369" s="36" t="str">
        <f t="shared" si="464"/>
        <v>…</v>
      </c>
    </row>
    <row r="370" spans="1:75">
      <c r="A370" s="61" t="s">
        <v>241</v>
      </c>
      <c r="B370" s="1" t="s">
        <v>96</v>
      </c>
      <c r="C370" s="1" t="s">
        <v>96</v>
      </c>
      <c r="D370" s="1" t="s">
        <v>96</v>
      </c>
      <c r="E370" s="1" t="s">
        <v>96</v>
      </c>
      <c r="F370" s="1" t="s">
        <v>96</v>
      </c>
      <c r="G370" s="1" t="s">
        <v>96</v>
      </c>
      <c r="H370" s="1" t="s">
        <v>96</v>
      </c>
      <c r="I370" s="1" t="s">
        <v>96</v>
      </c>
      <c r="J370" s="1" t="s">
        <v>96</v>
      </c>
      <c r="K370" s="1" t="s">
        <v>96</v>
      </c>
      <c r="L370" s="1" t="s">
        <v>96</v>
      </c>
      <c r="M370" s="1">
        <v>0.32800000000000001</v>
      </c>
      <c r="N370" s="1">
        <v>6.4000000000000001E-2</v>
      </c>
      <c r="O370" s="1">
        <v>3.4000000000000002E-2</v>
      </c>
      <c r="P370" s="1">
        <v>0.08</v>
      </c>
      <c r="Q370" s="1">
        <v>0.22600000000000001</v>
      </c>
      <c r="R370" s="1">
        <v>0.219</v>
      </c>
      <c r="S370" s="1">
        <v>0.18</v>
      </c>
      <c r="T370" s="1">
        <v>0.186</v>
      </c>
      <c r="U370" s="1">
        <v>0.20100000000000001</v>
      </c>
      <c r="V370" s="1">
        <v>0.113</v>
      </c>
      <c r="W370" s="1">
        <v>0</v>
      </c>
      <c r="X370" s="1">
        <v>1.373</v>
      </c>
      <c r="Y370" s="1">
        <v>1.367</v>
      </c>
      <c r="Z370" s="1">
        <v>1.3520000000000001</v>
      </c>
      <c r="AA370" s="1">
        <v>1.355</v>
      </c>
      <c r="AB370" s="1">
        <v>1.3520000000000001</v>
      </c>
      <c r="AC370" s="1">
        <v>1.159</v>
      </c>
      <c r="AD370" s="1">
        <v>0.872</v>
      </c>
      <c r="AE370" s="1">
        <v>0.98399999999999999</v>
      </c>
      <c r="AF370" s="1">
        <v>1.319</v>
      </c>
      <c r="AG370" s="1">
        <v>1.2529999999999999</v>
      </c>
      <c r="AH370" s="1">
        <v>1.613</v>
      </c>
      <c r="AI370" s="1">
        <v>1.99</v>
      </c>
      <c r="AJ370" s="1">
        <v>1.5089999999999999</v>
      </c>
      <c r="AK370" s="1" t="s">
        <v>96</v>
      </c>
      <c r="AM370" s="61" t="s">
        <v>241</v>
      </c>
      <c r="AN370" s="36" t="str">
        <f t="shared" ref="AN370:BW370" si="465">IF(ISNUMBER(B370/B$15),B370/B$15,"…")</f>
        <v>…</v>
      </c>
      <c r="AO370" s="36" t="str">
        <f t="shared" si="465"/>
        <v>…</v>
      </c>
      <c r="AP370" s="36" t="str">
        <f t="shared" si="465"/>
        <v>…</v>
      </c>
      <c r="AQ370" s="36" t="str">
        <f t="shared" si="465"/>
        <v>…</v>
      </c>
      <c r="AR370" s="36" t="str">
        <f t="shared" si="465"/>
        <v>…</v>
      </c>
      <c r="AS370" s="36" t="str">
        <f t="shared" si="465"/>
        <v>…</v>
      </c>
      <c r="AT370" s="36" t="str">
        <f t="shared" si="465"/>
        <v>…</v>
      </c>
      <c r="AU370" s="36" t="str">
        <f t="shared" si="465"/>
        <v>…</v>
      </c>
      <c r="AV370" s="36" t="str">
        <f t="shared" si="465"/>
        <v>…</v>
      </c>
      <c r="AW370" s="36" t="str">
        <f t="shared" si="465"/>
        <v>…</v>
      </c>
      <c r="AX370" s="36" t="str">
        <f t="shared" si="465"/>
        <v>…</v>
      </c>
      <c r="AY370" s="36">
        <f t="shared" si="465"/>
        <v>9.2248846889413892E-3</v>
      </c>
      <c r="AZ370" s="36">
        <f t="shared" si="465"/>
        <v>4.8510573789130604E-3</v>
      </c>
      <c r="BA370" s="36">
        <f t="shared" si="465"/>
        <v>3.1563312291125142E-3</v>
      </c>
      <c r="BB370" s="36">
        <f t="shared" si="465"/>
        <v>7.1858438875415436E-3</v>
      </c>
      <c r="BC370" s="36">
        <f t="shared" si="465"/>
        <v>1.4869399302585696E-2</v>
      </c>
      <c r="BD370" s="36">
        <f t="shared" si="465"/>
        <v>1.4111734003479606E-2</v>
      </c>
      <c r="BE370" s="36">
        <f t="shared" si="465"/>
        <v>1.1620400258231117E-2</v>
      </c>
      <c r="BF370" s="36">
        <f t="shared" si="465"/>
        <v>1.1468031321289844E-2</v>
      </c>
      <c r="BG370" s="36">
        <f t="shared" si="465"/>
        <v>1.2470529842412212E-2</v>
      </c>
      <c r="BH370" s="36">
        <f t="shared" si="465"/>
        <v>7.3205493651204981E-3</v>
      </c>
      <c r="BI370" s="36">
        <f t="shared" si="465"/>
        <v>0</v>
      </c>
      <c r="BJ370" s="36">
        <f t="shared" si="465"/>
        <v>0.17571026362938316</v>
      </c>
      <c r="BK370" s="36">
        <f t="shared" si="465"/>
        <v>0.18024789029535865</v>
      </c>
      <c r="BL370" s="36">
        <f t="shared" si="465"/>
        <v>0.16368038740920099</v>
      </c>
      <c r="BM370" s="36">
        <f t="shared" si="465"/>
        <v>0.15501658849101935</v>
      </c>
      <c r="BN370" s="36">
        <f t="shared" si="465"/>
        <v>0.13222493887530565</v>
      </c>
      <c r="BO370" s="36">
        <f t="shared" si="465"/>
        <v>0.10954631379962193</v>
      </c>
      <c r="BP370" s="36">
        <f t="shared" si="465"/>
        <v>0.10355064719154496</v>
      </c>
      <c r="BQ370" s="36">
        <f t="shared" si="465"/>
        <v>0.10706125557610705</v>
      </c>
      <c r="BR370" s="36">
        <f t="shared" si="465"/>
        <v>0.13568562905050921</v>
      </c>
      <c r="BS370" s="36">
        <f t="shared" si="465"/>
        <v>0.10820379965457684</v>
      </c>
      <c r="BT370" s="36">
        <f t="shared" si="465"/>
        <v>0.11868148039143551</v>
      </c>
      <c r="BU370" s="36">
        <f t="shared" si="465"/>
        <v>0.13957076728853979</v>
      </c>
      <c r="BV370" s="36">
        <f t="shared" si="465"/>
        <v>0.10209742895805142</v>
      </c>
      <c r="BW370" s="36" t="str">
        <f t="shared" si="465"/>
        <v>…</v>
      </c>
    </row>
    <row r="371" spans="1:75">
      <c r="A371" s="61" t="s">
        <v>242</v>
      </c>
      <c r="B371" s="1" t="s">
        <v>96</v>
      </c>
      <c r="C371" s="1" t="s">
        <v>96</v>
      </c>
      <c r="D371" s="1" t="s">
        <v>96</v>
      </c>
      <c r="E371" s="1" t="s">
        <v>96</v>
      </c>
      <c r="F371" s="1" t="s">
        <v>96</v>
      </c>
      <c r="G371" s="1" t="s">
        <v>96</v>
      </c>
      <c r="H371" s="1" t="s">
        <v>96</v>
      </c>
      <c r="I371" s="1" t="s">
        <v>96</v>
      </c>
      <c r="J371" s="1" t="s">
        <v>96</v>
      </c>
      <c r="K371" s="1" t="s">
        <v>96</v>
      </c>
      <c r="L371" s="1" t="s">
        <v>96</v>
      </c>
      <c r="M371" s="1" t="s">
        <v>96</v>
      </c>
      <c r="N371" s="1">
        <v>0.66</v>
      </c>
      <c r="O371" s="1">
        <v>0.79600000000000004</v>
      </c>
      <c r="P371" s="1">
        <v>0.83299999999999996</v>
      </c>
      <c r="Q371" s="1">
        <v>0.76500000000000001</v>
      </c>
      <c r="R371" s="1">
        <v>0.58299999999999996</v>
      </c>
      <c r="S371" s="1">
        <v>0.54700000000000004</v>
      </c>
      <c r="T371" s="1">
        <v>0.60899999999999999</v>
      </c>
      <c r="U371" s="1">
        <v>0.70499999999999996</v>
      </c>
      <c r="V371" s="1">
        <v>1.29</v>
      </c>
      <c r="W371" s="1">
        <v>1.2450000000000001</v>
      </c>
      <c r="X371" s="1">
        <v>1.4810000000000001</v>
      </c>
      <c r="Y371" s="1">
        <v>1.6919999999999999</v>
      </c>
      <c r="Z371" s="1">
        <v>1.89</v>
      </c>
      <c r="AA371" s="1">
        <v>1.772</v>
      </c>
      <c r="AB371" s="1">
        <v>1.7749999999999999</v>
      </c>
      <c r="AC371" s="1">
        <v>1.708</v>
      </c>
      <c r="AD371" s="1">
        <v>2.0569999999999999</v>
      </c>
      <c r="AE371" s="1">
        <v>2.0379999999999998</v>
      </c>
      <c r="AF371" s="1">
        <v>2.0830000000000002</v>
      </c>
      <c r="AG371" s="1">
        <v>3.3980000000000001</v>
      </c>
      <c r="AH371" s="1">
        <v>3.8029999999999999</v>
      </c>
      <c r="AI371" s="1">
        <v>3.423</v>
      </c>
      <c r="AJ371" s="1">
        <v>4.2309999999999999</v>
      </c>
      <c r="AK371" s="1">
        <v>4.8520000000000003</v>
      </c>
      <c r="AM371" s="61" t="s">
        <v>242</v>
      </c>
      <c r="AN371" s="36" t="str">
        <f t="shared" ref="AN371:BW371" si="466">IF(ISNUMBER(B371/B$16),B371/B$16,"…")</f>
        <v>…</v>
      </c>
      <c r="AO371" s="36" t="str">
        <f t="shared" si="466"/>
        <v>…</v>
      </c>
      <c r="AP371" s="36" t="str">
        <f t="shared" si="466"/>
        <v>…</v>
      </c>
      <c r="AQ371" s="36" t="str">
        <f t="shared" si="466"/>
        <v>…</v>
      </c>
      <c r="AR371" s="36" t="str">
        <f t="shared" si="466"/>
        <v>…</v>
      </c>
      <c r="AS371" s="36" t="str">
        <f t="shared" si="466"/>
        <v>…</v>
      </c>
      <c r="AT371" s="36" t="str">
        <f t="shared" si="466"/>
        <v>…</v>
      </c>
      <c r="AU371" s="36" t="str">
        <f t="shared" si="466"/>
        <v>…</v>
      </c>
      <c r="AV371" s="36" t="str">
        <f t="shared" si="466"/>
        <v>…</v>
      </c>
      <c r="AW371" s="36" t="str">
        <f t="shared" si="466"/>
        <v>…</v>
      </c>
      <c r="AX371" s="36" t="str">
        <f t="shared" si="466"/>
        <v>…</v>
      </c>
      <c r="AY371" s="36" t="str">
        <f t="shared" si="466"/>
        <v>…</v>
      </c>
      <c r="AZ371" s="36">
        <f t="shared" si="466"/>
        <v>6.0863150129103656E-2</v>
      </c>
      <c r="BA371" s="36">
        <f t="shared" si="466"/>
        <v>6.6455167807647361E-2</v>
      </c>
      <c r="BB371" s="36">
        <f t="shared" si="466"/>
        <v>6.2401678028316726E-2</v>
      </c>
      <c r="BC371" s="36">
        <f t="shared" si="466"/>
        <v>5.3733230315375434E-2</v>
      </c>
      <c r="BD371" s="36">
        <f t="shared" si="466"/>
        <v>4.4742900997697621E-2</v>
      </c>
      <c r="BE371" s="36">
        <f t="shared" si="466"/>
        <v>3.6844941398356465E-2</v>
      </c>
      <c r="BF371" s="36">
        <f t="shared" si="466"/>
        <v>3.7613488975356678E-2</v>
      </c>
      <c r="BG371" s="36">
        <f t="shared" si="466"/>
        <v>4.3248880436783023E-2</v>
      </c>
      <c r="BH371" s="36">
        <f t="shared" si="466"/>
        <v>7.9762567241699139E-2</v>
      </c>
      <c r="BI371" s="36">
        <f t="shared" si="466"/>
        <v>7.865310506033231E-2</v>
      </c>
      <c r="BJ371" s="36">
        <f t="shared" si="466"/>
        <v>8.9632633299037714E-2</v>
      </c>
      <c r="BK371" s="36">
        <f t="shared" si="466"/>
        <v>0.18019169329073481</v>
      </c>
      <c r="BL371" s="36">
        <f t="shared" si="466"/>
        <v>0.17099430018999365</v>
      </c>
      <c r="BM371" s="36">
        <f t="shared" si="466"/>
        <v>0.14850821320817967</v>
      </c>
      <c r="BN371" s="36">
        <f t="shared" si="466"/>
        <v>0.1353412123522684</v>
      </c>
      <c r="BO371" s="36">
        <f t="shared" si="466"/>
        <v>0.11906587661205995</v>
      </c>
      <c r="BP371" s="36">
        <f t="shared" si="466"/>
        <v>0.11320235540146387</v>
      </c>
      <c r="BQ371" s="36">
        <f t="shared" si="466"/>
        <v>0.10170168172064473</v>
      </c>
      <c r="BR371" s="36">
        <f t="shared" si="466"/>
        <v>9.2376602066610497E-2</v>
      </c>
      <c r="BS371" s="36">
        <f t="shared" si="466"/>
        <v>0.10810638839399339</v>
      </c>
      <c r="BT371" s="36">
        <f t="shared" si="466"/>
        <v>0.10876590876590875</v>
      </c>
      <c r="BU371" s="36">
        <f t="shared" si="466"/>
        <v>8.4921107472462037E-2</v>
      </c>
      <c r="BV371" s="36">
        <f t="shared" si="466"/>
        <v>9.0404051195487264E-2</v>
      </c>
      <c r="BW371" s="36">
        <f t="shared" si="466"/>
        <v>9.7923267876243725E-2</v>
      </c>
    </row>
    <row r="372" spans="1:75">
      <c r="A372" s="61" t="s">
        <v>243</v>
      </c>
      <c r="B372" s="1" t="s">
        <v>96</v>
      </c>
      <c r="C372" s="1" t="s">
        <v>96</v>
      </c>
      <c r="D372" s="1" t="s">
        <v>96</v>
      </c>
      <c r="E372" s="1" t="s">
        <v>96</v>
      </c>
      <c r="F372" s="1" t="s">
        <v>96</v>
      </c>
      <c r="G372" s="1" t="s">
        <v>96</v>
      </c>
      <c r="H372" s="1" t="s">
        <v>96</v>
      </c>
      <c r="I372" s="1" t="s">
        <v>96</v>
      </c>
      <c r="J372" s="1" t="s">
        <v>96</v>
      </c>
      <c r="K372" s="1" t="s">
        <v>96</v>
      </c>
      <c r="L372" s="1" t="s">
        <v>96</v>
      </c>
      <c r="M372" s="1" t="s">
        <v>96</v>
      </c>
      <c r="N372" s="1" t="s">
        <v>96</v>
      </c>
      <c r="O372" s="1">
        <v>1.6E-2</v>
      </c>
      <c r="P372" s="1">
        <v>2.1000000000000001E-2</v>
      </c>
      <c r="Q372" s="1">
        <v>2.1999999999999999E-2</v>
      </c>
      <c r="R372" s="1">
        <v>2.1999999999999999E-2</v>
      </c>
      <c r="S372" s="1">
        <v>0.02</v>
      </c>
      <c r="T372" s="1">
        <v>1.7000000000000001E-2</v>
      </c>
      <c r="U372" s="1">
        <v>1.7999999999999999E-2</v>
      </c>
      <c r="V372" s="1">
        <v>1.7000000000000001E-2</v>
      </c>
      <c r="W372" s="1">
        <v>1.2999999999999999E-2</v>
      </c>
      <c r="X372" s="1">
        <v>1.7000000000000001E-2</v>
      </c>
      <c r="Y372" s="1">
        <v>3.7999999999999999E-2</v>
      </c>
      <c r="Z372" s="1">
        <v>3.4000000000000002E-2</v>
      </c>
      <c r="AA372" s="1">
        <v>3.1E-2</v>
      </c>
      <c r="AB372" s="1">
        <v>2.8000000000000001E-2</v>
      </c>
      <c r="AC372" s="1">
        <v>2.5000000000000001E-2</v>
      </c>
      <c r="AD372" s="1">
        <v>2.1999999999999999E-2</v>
      </c>
      <c r="AE372" s="1">
        <v>1.7000000000000001E-2</v>
      </c>
      <c r="AF372" s="1">
        <v>1.0999999999999999E-2</v>
      </c>
      <c r="AG372" s="1">
        <v>5.2999999999999999E-2</v>
      </c>
      <c r="AH372" s="1">
        <v>8.7999999999999995E-2</v>
      </c>
      <c r="AI372" s="1">
        <v>8.3000000000000004E-2</v>
      </c>
      <c r="AJ372" s="1">
        <v>0.16</v>
      </c>
      <c r="AK372" s="1">
        <v>0.28699999999999998</v>
      </c>
      <c r="AM372" s="61" t="s">
        <v>243</v>
      </c>
      <c r="AN372" s="36" t="str">
        <f t="shared" ref="AN372:BW372" si="467">IF(ISNUMBER(B372/B$17),B372/B$17,"…")</f>
        <v>…</v>
      </c>
      <c r="AO372" s="36" t="str">
        <f t="shared" si="467"/>
        <v>…</v>
      </c>
      <c r="AP372" s="36" t="str">
        <f t="shared" si="467"/>
        <v>…</v>
      </c>
      <c r="AQ372" s="36" t="str">
        <f t="shared" si="467"/>
        <v>…</v>
      </c>
      <c r="AR372" s="36" t="str">
        <f t="shared" si="467"/>
        <v>…</v>
      </c>
      <c r="AS372" s="36" t="str">
        <f t="shared" si="467"/>
        <v>…</v>
      </c>
      <c r="AT372" s="36" t="str">
        <f t="shared" si="467"/>
        <v>…</v>
      </c>
      <c r="AU372" s="36" t="str">
        <f t="shared" si="467"/>
        <v>…</v>
      </c>
      <c r="AV372" s="36" t="str">
        <f t="shared" si="467"/>
        <v>…</v>
      </c>
      <c r="AW372" s="36" t="str">
        <f t="shared" si="467"/>
        <v>…</v>
      </c>
      <c r="AX372" s="36" t="str">
        <f t="shared" si="467"/>
        <v>…</v>
      </c>
      <c r="AY372" s="36" t="str">
        <f t="shared" si="467"/>
        <v>…</v>
      </c>
      <c r="AZ372" s="36" t="str">
        <f t="shared" si="467"/>
        <v>…</v>
      </c>
      <c r="BA372" s="36">
        <f t="shared" si="467"/>
        <v>3.0018761726078799E-2</v>
      </c>
      <c r="BB372" s="36">
        <f t="shared" si="467"/>
        <v>3.5958904109589046E-2</v>
      </c>
      <c r="BC372" s="36">
        <f t="shared" si="467"/>
        <v>3.6006546644844518E-2</v>
      </c>
      <c r="BD372" s="36">
        <f t="shared" si="467"/>
        <v>3.6605657237936774E-2</v>
      </c>
      <c r="BE372" s="36">
        <f t="shared" si="467"/>
        <v>3.1746031746031744E-2</v>
      </c>
      <c r="BF372" s="36">
        <f t="shared" si="467"/>
        <v>2.5222551928783383E-2</v>
      </c>
      <c r="BG372" s="36">
        <f t="shared" si="467"/>
        <v>2.1978021978021976E-2</v>
      </c>
      <c r="BH372" s="36">
        <f t="shared" si="467"/>
        <v>2.7070063694267517E-2</v>
      </c>
      <c r="BI372" s="36">
        <f t="shared" si="467"/>
        <v>2.6156941649899394E-2</v>
      </c>
      <c r="BJ372" s="36">
        <f t="shared" si="467"/>
        <v>3.3009708737864081E-2</v>
      </c>
      <c r="BK372" s="36">
        <f t="shared" si="467"/>
        <v>7.063197026022304E-2</v>
      </c>
      <c r="BL372" s="36">
        <f t="shared" si="467"/>
        <v>6.3314711359404099E-2</v>
      </c>
      <c r="BM372" s="36">
        <f t="shared" si="467"/>
        <v>5.2013422818791948E-2</v>
      </c>
      <c r="BN372" s="36">
        <f t="shared" si="467"/>
        <v>2.8688524590163935E-2</v>
      </c>
      <c r="BO372" s="36">
        <f t="shared" si="467"/>
        <v>2.0903010033444819E-2</v>
      </c>
      <c r="BP372" s="36">
        <f t="shared" si="467"/>
        <v>1.6591251885369529E-2</v>
      </c>
      <c r="BQ372" s="36">
        <f t="shared" si="467"/>
        <v>1.2292118582791035E-2</v>
      </c>
      <c r="BR372" s="36">
        <f t="shared" si="467"/>
        <v>8.6614173228346455E-3</v>
      </c>
      <c r="BS372" s="36">
        <f t="shared" si="467"/>
        <v>4.0090771558245079E-2</v>
      </c>
      <c r="BT372" s="36">
        <f t="shared" si="467"/>
        <v>6.4374542794440381E-2</v>
      </c>
      <c r="BU372" s="36">
        <f t="shared" si="467"/>
        <v>6.0850439882697949E-2</v>
      </c>
      <c r="BV372" s="36">
        <f t="shared" si="467"/>
        <v>0.11527377521613834</v>
      </c>
      <c r="BW372" s="36">
        <f t="shared" si="467"/>
        <v>0.20268361581920905</v>
      </c>
    </row>
    <row r="373" spans="1:75">
      <c r="A373" s="61" t="s">
        <v>244</v>
      </c>
      <c r="B373" s="1" t="s">
        <v>96</v>
      </c>
      <c r="C373" s="1" t="s">
        <v>96</v>
      </c>
      <c r="D373" s="1" t="s">
        <v>96</v>
      </c>
      <c r="E373" s="1" t="s">
        <v>96</v>
      </c>
      <c r="F373" s="1" t="s">
        <v>96</v>
      </c>
      <c r="G373" s="1" t="s">
        <v>96</v>
      </c>
      <c r="H373" s="1" t="s">
        <v>96</v>
      </c>
      <c r="I373" s="1" t="s">
        <v>96</v>
      </c>
      <c r="J373" s="1" t="s">
        <v>96</v>
      </c>
      <c r="K373" s="1" t="s">
        <v>96</v>
      </c>
      <c r="L373" s="1" t="s">
        <v>96</v>
      </c>
      <c r="M373" s="1" t="s">
        <v>96</v>
      </c>
      <c r="N373" s="1">
        <v>4.0000000000000001E-3</v>
      </c>
      <c r="O373" s="1">
        <v>4.0000000000000001E-3</v>
      </c>
      <c r="P373" s="1">
        <v>3.0000000000000001E-3</v>
      </c>
      <c r="Q373" s="1">
        <v>3.0000000000000001E-3</v>
      </c>
      <c r="R373" s="1">
        <v>3.0000000000000001E-3</v>
      </c>
      <c r="S373" s="1">
        <v>1E-3</v>
      </c>
      <c r="T373" s="1">
        <v>1E-3</v>
      </c>
      <c r="U373" s="1">
        <v>1E-3</v>
      </c>
      <c r="V373" s="1">
        <v>1E-3</v>
      </c>
      <c r="W373" s="1">
        <v>1E-3</v>
      </c>
      <c r="X373" s="1">
        <v>1E-3</v>
      </c>
      <c r="Y373" s="1">
        <v>0</v>
      </c>
      <c r="Z373" s="1">
        <v>0</v>
      </c>
      <c r="AA373" s="1">
        <v>1E-3</v>
      </c>
      <c r="AB373" s="1">
        <v>0</v>
      </c>
      <c r="AC373" s="1">
        <v>0</v>
      </c>
      <c r="AD373" s="1">
        <v>0</v>
      </c>
      <c r="AE373" s="1">
        <v>0</v>
      </c>
      <c r="AF373" s="1">
        <v>0</v>
      </c>
      <c r="AG373" s="1">
        <v>0</v>
      </c>
      <c r="AH373" s="1">
        <v>0.01</v>
      </c>
      <c r="AI373" s="1">
        <v>8.9999999999999993E-3</v>
      </c>
      <c r="AJ373" s="1">
        <v>8.9999999999999993E-3</v>
      </c>
      <c r="AK373" s="1">
        <v>8.0000000000000002E-3</v>
      </c>
      <c r="AM373" s="61" t="s">
        <v>244</v>
      </c>
      <c r="AN373" s="36" t="str">
        <f t="shared" ref="AN373:BW373" si="468">IF(ISNUMBER(B373/B$18),B373/B$18,"…")</f>
        <v>…</v>
      </c>
      <c r="AO373" s="36" t="str">
        <f t="shared" si="468"/>
        <v>…</v>
      </c>
      <c r="AP373" s="36" t="str">
        <f t="shared" si="468"/>
        <v>…</v>
      </c>
      <c r="AQ373" s="36" t="str">
        <f t="shared" si="468"/>
        <v>…</v>
      </c>
      <c r="AR373" s="36" t="str">
        <f t="shared" si="468"/>
        <v>…</v>
      </c>
      <c r="AS373" s="36" t="str">
        <f t="shared" si="468"/>
        <v>…</v>
      </c>
      <c r="AT373" s="36" t="str">
        <f t="shared" si="468"/>
        <v>…</v>
      </c>
      <c r="AU373" s="36" t="str">
        <f t="shared" si="468"/>
        <v>…</v>
      </c>
      <c r="AV373" s="36" t="str">
        <f t="shared" si="468"/>
        <v>…</v>
      </c>
      <c r="AW373" s="36" t="str">
        <f t="shared" si="468"/>
        <v>…</v>
      </c>
      <c r="AX373" s="36" t="str">
        <f t="shared" si="468"/>
        <v>…</v>
      </c>
      <c r="AY373" s="36" t="str">
        <f t="shared" si="468"/>
        <v>…</v>
      </c>
      <c r="AZ373" s="36">
        <f t="shared" si="468"/>
        <v>1.2048192771084336E-2</v>
      </c>
      <c r="BA373" s="36">
        <f t="shared" si="468"/>
        <v>1.2084592145015106E-2</v>
      </c>
      <c r="BB373" s="36">
        <f t="shared" si="468"/>
        <v>8.9020771513353119E-3</v>
      </c>
      <c r="BC373" s="36">
        <f t="shared" si="468"/>
        <v>9.5238095238095247E-3</v>
      </c>
      <c r="BD373" s="36">
        <f t="shared" si="468"/>
        <v>9.7087378640776708E-3</v>
      </c>
      <c r="BE373" s="36">
        <f t="shared" si="468"/>
        <v>3.1847133757961785E-3</v>
      </c>
      <c r="BF373" s="36">
        <f t="shared" si="468"/>
        <v>3.1645569620253164E-3</v>
      </c>
      <c r="BG373" s="36">
        <f t="shared" si="468"/>
        <v>3.2786885245901639E-3</v>
      </c>
      <c r="BH373" s="36">
        <f t="shared" si="468"/>
        <v>3.2573289902280132E-3</v>
      </c>
      <c r="BI373" s="36">
        <f t="shared" si="468"/>
        <v>3.0120481927710841E-3</v>
      </c>
      <c r="BJ373" s="36">
        <f t="shared" si="468"/>
        <v>2.9069767441860469E-3</v>
      </c>
      <c r="BK373" s="36">
        <f t="shared" si="468"/>
        <v>0</v>
      </c>
      <c r="BL373" s="36">
        <f t="shared" si="468"/>
        <v>0</v>
      </c>
      <c r="BM373" s="36">
        <f t="shared" si="468"/>
        <v>2.6109660574412533E-3</v>
      </c>
      <c r="BN373" s="36">
        <f t="shared" si="468"/>
        <v>0</v>
      </c>
      <c r="BO373" s="36">
        <f t="shared" si="468"/>
        <v>0</v>
      </c>
      <c r="BP373" s="36">
        <f t="shared" si="468"/>
        <v>0</v>
      </c>
      <c r="BQ373" s="36">
        <f t="shared" si="468"/>
        <v>0</v>
      </c>
      <c r="BR373" s="36">
        <f t="shared" si="468"/>
        <v>0</v>
      </c>
      <c r="BS373" s="36">
        <f t="shared" si="468"/>
        <v>0</v>
      </c>
      <c r="BT373" s="36">
        <f t="shared" si="468"/>
        <v>1.5847860538827259E-2</v>
      </c>
      <c r="BU373" s="36">
        <f t="shared" si="468"/>
        <v>1.3677811550151974E-2</v>
      </c>
      <c r="BV373" s="36">
        <f t="shared" si="468"/>
        <v>1.3333333333333331E-2</v>
      </c>
      <c r="BW373" s="36">
        <f t="shared" si="468"/>
        <v>1.1004126547455296E-2</v>
      </c>
    </row>
    <row r="374" spans="1:75">
      <c r="A374" s="61" t="s">
        <v>245</v>
      </c>
      <c r="B374" s="1" t="s">
        <v>96</v>
      </c>
      <c r="C374" s="1" t="s">
        <v>96</v>
      </c>
      <c r="D374" s="1" t="s">
        <v>96</v>
      </c>
      <c r="E374" s="1" t="s">
        <v>96</v>
      </c>
      <c r="F374" s="1" t="s">
        <v>96</v>
      </c>
      <c r="G374" s="1" t="s">
        <v>96</v>
      </c>
      <c r="H374" s="1" t="s">
        <v>96</v>
      </c>
      <c r="I374" s="1" t="s">
        <v>96</v>
      </c>
      <c r="J374" s="1" t="s">
        <v>96</v>
      </c>
      <c r="K374" s="1" t="s">
        <v>96</v>
      </c>
      <c r="L374" s="1" t="s">
        <v>96</v>
      </c>
      <c r="M374" s="1" t="s">
        <v>96</v>
      </c>
      <c r="N374" s="1">
        <v>0.29299999999999998</v>
      </c>
      <c r="O374" s="1">
        <v>0.38100000000000001</v>
      </c>
      <c r="P374" s="1">
        <v>0.52700000000000002</v>
      </c>
      <c r="Q374" s="1">
        <v>0.56000000000000005</v>
      </c>
      <c r="R374" s="1">
        <v>0.57399999999999995</v>
      </c>
      <c r="S374" s="1">
        <v>0.58599999999999997</v>
      </c>
      <c r="T374" s="1">
        <v>0.64800000000000002</v>
      </c>
      <c r="U374" s="1">
        <v>0.76400000000000001</v>
      </c>
      <c r="V374" s="1">
        <v>0.94899999999999995</v>
      </c>
      <c r="W374" s="1">
        <v>1.1499999999999999</v>
      </c>
      <c r="X374" s="1">
        <v>1.2450000000000001</v>
      </c>
      <c r="Y374" s="1">
        <v>1.4930000000000001</v>
      </c>
      <c r="Z374" s="1">
        <v>1.413</v>
      </c>
      <c r="AA374" s="1">
        <v>1.431</v>
      </c>
      <c r="AB374" s="1" t="s">
        <v>96</v>
      </c>
      <c r="AC374" s="1" t="s">
        <v>96</v>
      </c>
      <c r="AD374" s="1" t="s">
        <v>96</v>
      </c>
      <c r="AE374" s="1" t="s">
        <v>96</v>
      </c>
      <c r="AF374" s="1" t="s">
        <v>96</v>
      </c>
      <c r="AG374" s="1" t="s">
        <v>96</v>
      </c>
      <c r="AH374" s="1" t="s">
        <v>96</v>
      </c>
      <c r="AI374" s="1" t="s">
        <v>96</v>
      </c>
      <c r="AJ374" s="1" t="s">
        <v>96</v>
      </c>
      <c r="AK374" s="1" t="s">
        <v>96</v>
      </c>
      <c r="AM374" s="61" t="s">
        <v>245</v>
      </c>
      <c r="AN374" s="36" t="str">
        <f t="shared" ref="AN374:BW374" si="469">IF(ISNUMBER(B374/B$19),B374/B$19,"…")</f>
        <v>…</v>
      </c>
      <c r="AO374" s="36" t="str">
        <f t="shared" si="469"/>
        <v>…</v>
      </c>
      <c r="AP374" s="36" t="str">
        <f t="shared" si="469"/>
        <v>…</v>
      </c>
      <c r="AQ374" s="36" t="str">
        <f t="shared" si="469"/>
        <v>…</v>
      </c>
      <c r="AR374" s="36" t="str">
        <f t="shared" si="469"/>
        <v>…</v>
      </c>
      <c r="AS374" s="36" t="str">
        <f t="shared" si="469"/>
        <v>…</v>
      </c>
      <c r="AT374" s="36" t="str">
        <f t="shared" si="469"/>
        <v>…</v>
      </c>
      <c r="AU374" s="36" t="str">
        <f t="shared" si="469"/>
        <v>…</v>
      </c>
      <c r="AV374" s="36" t="str">
        <f t="shared" si="469"/>
        <v>…</v>
      </c>
      <c r="AW374" s="36" t="str">
        <f t="shared" si="469"/>
        <v>…</v>
      </c>
      <c r="AX374" s="36" t="str">
        <f t="shared" si="469"/>
        <v>…</v>
      </c>
      <c r="AY374" s="36" t="str">
        <f t="shared" si="469"/>
        <v>…</v>
      </c>
      <c r="AZ374" s="36">
        <f t="shared" si="469"/>
        <v>0.25724319578577698</v>
      </c>
      <c r="BA374" s="36">
        <f t="shared" si="469"/>
        <v>0.28432835820895519</v>
      </c>
      <c r="BB374" s="36">
        <f t="shared" si="469"/>
        <v>0.29441340782122905</v>
      </c>
      <c r="BC374" s="36">
        <f t="shared" si="469"/>
        <v>0.3109383675735703</v>
      </c>
      <c r="BD374" s="36">
        <f t="shared" si="469"/>
        <v>0.30580713905167817</v>
      </c>
      <c r="BE374" s="36">
        <f t="shared" si="469"/>
        <v>0.28781925343811393</v>
      </c>
      <c r="BF374" s="36">
        <f t="shared" si="469"/>
        <v>0.28609271523178809</v>
      </c>
      <c r="BG374" s="36">
        <f t="shared" si="469"/>
        <v>0.296583850931677</v>
      </c>
      <c r="BH374" s="36">
        <f t="shared" si="469"/>
        <v>0.32690320358250086</v>
      </c>
      <c r="BI374" s="36">
        <f t="shared" si="469"/>
        <v>0.3585905830994699</v>
      </c>
      <c r="BJ374" s="36">
        <f t="shared" si="469"/>
        <v>0.35139712108382726</v>
      </c>
      <c r="BK374" s="36">
        <f t="shared" si="469"/>
        <v>0.38588782631170848</v>
      </c>
      <c r="BL374" s="36">
        <f t="shared" si="469"/>
        <v>0.31048121292023728</v>
      </c>
      <c r="BM374" s="36">
        <f t="shared" si="469"/>
        <v>0.26873239436619717</v>
      </c>
      <c r="BN374" s="36" t="str">
        <f t="shared" si="469"/>
        <v>…</v>
      </c>
      <c r="BO374" s="36" t="str">
        <f t="shared" si="469"/>
        <v>…</v>
      </c>
      <c r="BP374" s="36" t="str">
        <f t="shared" si="469"/>
        <v>…</v>
      </c>
      <c r="BQ374" s="36" t="str">
        <f t="shared" si="469"/>
        <v>…</v>
      </c>
      <c r="BR374" s="36" t="str">
        <f t="shared" si="469"/>
        <v>…</v>
      </c>
      <c r="BS374" s="36" t="str">
        <f t="shared" si="469"/>
        <v>…</v>
      </c>
      <c r="BT374" s="36" t="str">
        <f t="shared" si="469"/>
        <v>…</v>
      </c>
      <c r="BU374" s="36" t="str">
        <f t="shared" si="469"/>
        <v>…</v>
      </c>
      <c r="BV374" s="36" t="str">
        <f t="shared" si="469"/>
        <v>…</v>
      </c>
      <c r="BW374" s="36" t="str">
        <f t="shared" si="469"/>
        <v>…</v>
      </c>
    </row>
    <row r="375" spans="1:75">
      <c r="A375" s="61" t="s">
        <v>246</v>
      </c>
      <c r="B375" s="1">
        <v>1.4159999999999999</v>
      </c>
      <c r="C375" s="1">
        <v>1.748</v>
      </c>
      <c r="D375" s="1">
        <v>2.2810000000000001</v>
      </c>
      <c r="E375" s="1">
        <v>1.145</v>
      </c>
      <c r="F375" s="1">
        <v>1.649</v>
      </c>
      <c r="G375" s="1">
        <v>1.419</v>
      </c>
      <c r="H375" s="1">
        <v>1.2949999999999999</v>
      </c>
      <c r="I375" s="1">
        <v>1.1970000000000001</v>
      </c>
      <c r="J375" s="1">
        <v>1.246</v>
      </c>
      <c r="K375" s="1">
        <v>1.2290000000000001</v>
      </c>
      <c r="L375" s="1">
        <v>1.266</v>
      </c>
      <c r="M375" s="1">
        <v>1.671</v>
      </c>
      <c r="N375" s="1">
        <v>1.4630000000000001</v>
      </c>
      <c r="O375" s="1">
        <v>1.76</v>
      </c>
      <c r="P375" s="1">
        <v>1.8169999999999999</v>
      </c>
      <c r="Q375" s="1">
        <v>2.6269999999999998</v>
      </c>
      <c r="R375" s="1">
        <v>3.2429999999999999</v>
      </c>
      <c r="S375" s="1">
        <v>3.21</v>
      </c>
      <c r="T375" s="1">
        <v>3.4769999999999999</v>
      </c>
      <c r="U375" s="1">
        <v>4.2930000000000001</v>
      </c>
      <c r="V375" s="1" t="s">
        <v>96</v>
      </c>
      <c r="W375" s="1" t="s">
        <v>96</v>
      </c>
      <c r="X375" s="1" t="s">
        <v>96</v>
      </c>
      <c r="Y375" s="1" t="s">
        <v>96</v>
      </c>
      <c r="Z375" s="1" t="s">
        <v>96</v>
      </c>
      <c r="AA375" s="1" t="s">
        <v>96</v>
      </c>
      <c r="AB375" s="1" t="s">
        <v>96</v>
      </c>
      <c r="AC375" s="1" t="s">
        <v>96</v>
      </c>
      <c r="AD375" s="1" t="s">
        <v>96</v>
      </c>
      <c r="AE375" s="1" t="s">
        <v>96</v>
      </c>
      <c r="AF375" s="1" t="s">
        <v>96</v>
      </c>
      <c r="AG375" s="1" t="s">
        <v>96</v>
      </c>
      <c r="AH375" s="1" t="s">
        <v>96</v>
      </c>
      <c r="AI375" s="1" t="s">
        <v>96</v>
      </c>
      <c r="AJ375" s="1" t="s">
        <v>96</v>
      </c>
      <c r="AK375" s="1" t="s">
        <v>96</v>
      </c>
      <c r="AM375" s="61" t="s">
        <v>246</v>
      </c>
      <c r="AN375" s="36">
        <f t="shared" ref="AN375:BW375" si="470">IF(ISNUMBER(B375/B$20),B375/B$20,"…")</f>
        <v>0.14081145584725538</v>
      </c>
      <c r="AO375" s="36">
        <f t="shared" si="470"/>
        <v>0.15148626397434786</v>
      </c>
      <c r="AP375" s="36">
        <f t="shared" si="470"/>
        <v>0.183478120978121</v>
      </c>
      <c r="AQ375" s="36">
        <f t="shared" si="470"/>
        <v>0.1163854441959748</v>
      </c>
      <c r="AR375" s="36">
        <f t="shared" si="470"/>
        <v>0.15412655388354052</v>
      </c>
      <c r="AS375" s="36">
        <f t="shared" si="470"/>
        <v>0.1323941033774958</v>
      </c>
      <c r="AT375" s="36">
        <f t="shared" si="470"/>
        <v>0.1192668999815804</v>
      </c>
      <c r="AU375" s="36">
        <f t="shared" si="470"/>
        <v>0.10676061362825545</v>
      </c>
      <c r="AV375" s="36">
        <f t="shared" si="470"/>
        <v>0.1172926668549374</v>
      </c>
      <c r="AW375" s="36">
        <f t="shared" si="470"/>
        <v>0.11375416512402814</v>
      </c>
      <c r="AX375" s="36">
        <f t="shared" si="470"/>
        <v>0.17810917276308386</v>
      </c>
      <c r="AY375" s="36">
        <f t="shared" si="470"/>
        <v>0.22103174603174605</v>
      </c>
      <c r="AZ375" s="36">
        <f t="shared" si="470"/>
        <v>0.18766033863519754</v>
      </c>
      <c r="BA375" s="36">
        <f t="shared" si="470"/>
        <v>0.19458264234383638</v>
      </c>
      <c r="BB375" s="36">
        <f t="shared" si="470"/>
        <v>0.18353535353535352</v>
      </c>
      <c r="BC375" s="36">
        <f t="shared" si="470"/>
        <v>0.25218393011423634</v>
      </c>
      <c r="BD375" s="36">
        <f t="shared" si="470"/>
        <v>0.33519379844961239</v>
      </c>
      <c r="BE375" s="36">
        <f t="shared" si="470"/>
        <v>0.2666555906296727</v>
      </c>
      <c r="BF375" s="36">
        <f t="shared" si="470"/>
        <v>0.33139534883720928</v>
      </c>
      <c r="BG375" s="36">
        <f t="shared" si="470"/>
        <v>0.30631466286122011</v>
      </c>
      <c r="BH375" s="36" t="str">
        <f t="shared" si="470"/>
        <v>…</v>
      </c>
      <c r="BI375" s="36" t="str">
        <f t="shared" si="470"/>
        <v>…</v>
      </c>
      <c r="BJ375" s="36" t="str">
        <f t="shared" si="470"/>
        <v>…</v>
      </c>
      <c r="BK375" s="36" t="str">
        <f t="shared" si="470"/>
        <v>…</v>
      </c>
      <c r="BL375" s="36" t="str">
        <f t="shared" si="470"/>
        <v>…</v>
      </c>
      <c r="BM375" s="36" t="str">
        <f t="shared" si="470"/>
        <v>…</v>
      </c>
      <c r="BN375" s="36" t="str">
        <f t="shared" si="470"/>
        <v>…</v>
      </c>
      <c r="BO375" s="36" t="str">
        <f t="shared" si="470"/>
        <v>…</v>
      </c>
      <c r="BP375" s="36" t="str">
        <f t="shared" si="470"/>
        <v>…</v>
      </c>
      <c r="BQ375" s="36" t="str">
        <f t="shared" si="470"/>
        <v>…</v>
      </c>
      <c r="BR375" s="36" t="str">
        <f t="shared" si="470"/>
        <v>…</v>
      </c>
      <c r="BS375" s="36" t="str">
        <f t="shared" si="470"/>
        <v>…</v>
      </c>
      <c r="BT375" s="36" t="str">
        <f t="shared" si="470"/>
        <v>…</v>
      </c>
      <c r="BU375" s="36" t="str">
        <f t="shared" si="470"/>
        <v>…</v>
      </c>
      <c r="BV375" s="36" t="str">
        <f t="shared" si="470"/>
        <v>…</v>
      </c>
      <c r="BW375" s="36" t="str">
        <f t="shared" si="470"/>
        <v>…</v>
      </c>
    </row>
    <row r="376" spans="1:75">
      <c r="A376" s="61" t="s">
        <v>247</v>
      </c>
      <c r="B376" s="1" t="s">
        <v>96</v>
      </c>
      <c r="C376" s="1" t="s">
        <v>96</v>
      </c>
      <c r="D376" s="1" t="s">
        <v>96</v>
      </c>
      <c r="E376" s="1" t="s">
        <v>96</v>
      </c>
      <c r="F376" s="1" t="s">
        <v>96</v>
      </c>
      <c r="G376" s="1" t="s">
        <v>96</v>
      </c>
      <c r="H376" s="1" t="s">
        <v>96</v>
      </c>
      <c r="I376" s="1" t="s">
        <v>96</v>
      </c>
      <c r="J376" s="1" t="s">
        <v>96</v>
      </c>
      <c r="K376" s="1" t="s">
        <v>96</v>
      </c>
      <c r="L376" s="1" t="s">
        <v>96</v>
      </c>
      <c r="M376" s="1" t="s">
        <v>96</v>
      </c>
      <c r="N376" s="1">
        <v>1.7000000000000001E-2</v>
      </c>
      <c r="O376" s="1">
        <v>1.9E-2</v>
      </c>
      <c r="P376" s="1">
        <v>3.5000000000000003E-2</v>
      </c>
      <c r="Q376" s="1">
        <v>3.9E-2</v>
      </c>
      <c r="R376" s="1">
        <v>4.1000000000000002E-2</v>
      </c>
      <c r="S376" s="1">
        <v>0.02</v>
      </c>
      <c r="T376" s="1">
        <v>2.3E-2</v>
      </c>
      <c r="U376" s="1">
        <v>1.7999999999999999E-2</v>
      </c>
      <c r="V376" s="1">
        <v>1.2E-2</v>
      </c>
      <c r="W376" s="1">
        <v>0.08</v>
      </c>
      <c r="X376" s="1">
        <v>7.5999999999999998E-2</v>
      </c>
      <c r="Y376" s="1">
        <v>7.2999999999999995E-2</v>
      </c>
      <c r="Z376" s="1">
        <v>0.11799999999999999</v>
      </c>
      <c r="AA376" s="1">
        <v>0.15</v>
      </c>
      <c r="AB376" s="1" t="s">
        <v>96</v>
      </c>
      <c r="AC376" s="1" t="s">
        <v>96</v>
      </c>
      <c r="AD376" s="1">
        <v>0.24199999999999999</v>
      </c>
      <c r="AE376" s="1">
        <v>0.22900000000000001</v>
      </c>
      <c r="AF376" s="1">
        <v>0.22800000000000001</v>
      </c>
      <c r="AG376" s="1">
        <v>0.316</v>
      </c>
      <c r="AH376" s="1">
        <v>0.34899999999999998</v>
      </c>
      <c r="AI376" s="1">
        <v>0.34300000000000003</v>
      </c>
      <c r="AJ376" s="1">
        <v>0.33</v>
      </c>
      <c r="AK376" s="1" t="s">
        <v>96</v>
      </c>
      <c r="AM376" s="61" t="s">
        <v>247</v>
      </c>
      <c r="AN376" s="36" t="str">
        <f t="shared" ref="AN376:BW376" si="471">IF(ISNUMBER(B376/B$21),B376/B$21,"…")</f>
        <v>…</v>
      </c>
      <c r="AO376" s="36" t="str">
        <f t="shared" si="471"/>
        <v>…</v>
      </c>
      <c r="AP376" s="36" t="str">
        <f t="shared" si="471"/>
        <v>…</v>
      </c>
      <c r="AQ376" s="36" t="str">
        <f t="shared" si="471"/>
        <v>…</v>
      </c>
      <c r="AR376" s="36" t="str">
        <f t="shared" si="471"/>
        <v>…</v>
      </c>
      <c r="AS376" s="36" t="str">
        <f t="shared" si="471"/>
        <v>…</v>
      </c>
      <c r="AT376" s="36" t="str">
        <f t="shared" si="471"/>
        <v>…</v>
      </c>
      <c r="AU376" s="36" t="str">
        <f t="shared" si="471"/>
        <v>…</v>
      </c>
      <c r="AV376" s="36" t="str">
        <f t="shared" si="471"/>
        <v>…</v>
      </c>
      <c r="AW376" s="36" t="str">
        <f t="shared" si="471"/>
        <v>…</v>
      </c>
      <c r="AX376" s="36" t="str">
        <f t="shared" si="471"/>
        <v>…</v>
      </c>
      <c r="AY376" s="36" t="str">
        <f t="shared" si="471"/>
        <v>…</v>
      </c>
      <c r="AZ376" s="36">
        <f t="shared" si="471"/>
        <v>2.432045779685265E-2</v>
      </c>
      <c r="BA376" s="36">
        <f t="shared" si="471"/>
        <v>2.6798307475317348E-2</v>
      </c>
      <c r="BB376" s="36">
        <f t="shared" si="471"/>
        <v>4.9157303370786526E-2</v>
      </c>
      <c r="BC376" s="36">
        <f t="shared" si="471"/>
        <v>4.930467762326169E-2</v>
      </c>
      <c r="BD376" s="36">
        <f t="shared" si="471"/>
        <v>4.7563805104408358E-2</v>
      </c>
      <c r="BE376" s="36">
        <f t="shared" si="471"/>
        <v>2.1715526601520086E-2</v>
      </c>
      <c r="BF376" s="36">
        <f t="shared" si="471"/>
        <v>2.9150823827629908E-2</v>
      </c>
      <c r="BG376" s="36">
        <f t="shared" si="471"/>
        <v>3.4883720930232558E-2</v>
      </c>
      <c r="BH376" s="36">
        <f t="shared" si="471"/>
        <v>2.1543985637342906E-2</v>
      </c>
      <c r="BI376" s="36">
        <f t="shared" si="471"/>
        <v>0.12176560121765601</v>
      </c>
      <c r="BJ376" s="36">
        <f t="shared" si="471"/>
        <v>0.10966810966810968</v>
      </c>
      <c r="BK376" s="36">
        <f t="shared" si="471"/>
        <v>0.10267229254571027</v>
      </c>
      <c r="BL376" s="36">
        <f t="shared" si="471"/>
        <v>0.15128205128205127</v>
      </c>
      <c r="BM376" s="36">
        <f t="shared" si="471"/>
        <v>0.18610421836228286</v>
      </c>
      <c r="BN376" s="36" t="str">
        <f t="shared" si="471"/>
        <v>…</v>
      </c>
      <c r="BO376" s="36" t="str">
        <f t="shared" si="471"/>
        <v>…</v>
      </c>
      <c r="BP376" s="36">
        <f t="shared" si="471"/>
        <v>0.18891491022638565</v>
      </c>
      <c r="BQ376" s="36">
        <f t="shared" si="471"/>
        <v>0.16850625459896984</v>
      </c>
      <c r="BR376" s="36">
        <f t="shared" si="471"/>
        <v>0.15468113975576664</v>
      </c>
      <c r="BS376" s="36">
        <f t="shared" si="471"/>
        <v>0.20360824742268041</v>
      </c>
      <c r="BT376" s="36">
        <f t="shared" si="471"/>
        <v>0.20948379351740695</v>
      </c>
      <c r="BU376" s="36">
        <f t="shared" si="471"/>
        <v>0.20538922155688624</v>
      </c>
      <c r="BV376" s="36">
        <f t="shared" si="471"/>
        <v>0.18824871648602398</v>
      </c>
      <c r="BW376" s="36" t="str">
        <f t="shared" si="471"/>
        <v>…</v>
      </c>
    </row>
    <row r="377" spans="1:75">
      <c r="A377" s="61" t="s">
        <v>248</v>
      </c>
      <c r="B377" s="1" t="s">
        <v>96</v>
      </c>
      <c r="C377" s="1" t="s">
        <v>96</v>
      </c>
      <c r="D377" s="1" t="s">
        <v>96</v>
      </c>
      <c r="E377" s="1" t="s">
        <v>96</v>
      </c>
      <c r="F377" s="1" t="s">
        <v>96</v>
      </c>
      <c r="G377" s="1" t="s">
        <v>96</v>
      </c>
      <c r="H377" s="1" t="s">
        <v>96</v>
      </c>
      <c r="I377" s="1" t="s">
        <v>96</v>
      </c>
      <c r="J377" s="1" t="s">
        <v>96</v>
      </c>
      <c r="K377" s="1" t="s">
        <v>96</v>
      </c>
      <c r="L377" s="1" t="s">
        <v>96</v>
      </c>
      <c r="M377" s="1" t="s">
        <v>96</v>
      </c>
      <c r="N377" s="1">
        <v>0.33900000000000002</v>
      </c>
      <c r="O377" s="1">
        <v>3.6659999999999999</v>
      </c>
      <c r="P377" s="1">
        <v>0.84899999999999998</v>
      </c>
      <c r="Q377" s="1">
        <v>1.3560000000000001</v>
      </c>
      <c r="R377" s="1">
        <v>1.37</v>
      </c>
      <c r="S377" s="1">
        <v>1.653</v>
      </c>
      <c r="T377" s="1">
        <v>2.4660000000000002</v>
      </c>
      <c r="U377" s="1">
        <v>2.8809999999999998</v>
      </c>
      <c r="V377" s="1">
        <v>1.7929999999999999</v>
      </c>
      <c r="W377" s="1">
        <v>1.9059999999999999</v>
      </c>
      <c r="X377" s="1">
        <v>2.0070000000000001</v>
      </c>
      <c r="Y377" s="1">
        <v>2.3740000000000001</v>
      </c>
      <c r="Z377" s="1">
        <v>3.0590000000000002</v>
      </c>
      <c r="AA377" s="1">
        <v>4.0880000000000001</v>
      </c>
      <c r="AB377" s="1">
        <v>2.6640000000000001</v>
      </c>
      <c r="AC377" s="1">
        <v>3.1890000000000001</v>
      </c>
      <c r="AD377" s="1">
        <v>3.0310000000000001</v>
      </c>
      <c r="AE377" s="1">
        <v>3.444</v>
      </c>
      <c r="AF377" s="1">
        <v>2.9950000000000001</v>
      </c>
      <c r="AG377" s="1">
        <v>7.3090000000000002</v>
      </c>
      <c r="AH377" s="1">
        <v>7.1820000000000004</v>
      </c>
      <c r="AI377" s="1">
        <v>11.334</v>
      </c>
      <c r="AJ377" s="1">
        <v>6.726</v>
      </c>
      <c r="AK377" s="1">
        <v>6.016</v>
      </c>
      <c r="AM377" s="61" t="s">
        <v>248</v>
      </c>
      <c r="AN377" s="36" t="str">
        <f t="shared" ref="AN377:BW377" si="472">IF(ISNUMBER(B377/B$22),B377/B$22,"…")</f>
        <v>…</v>
      </c>
      <c r="AO377" s="36" t="str">
        <f t="shared" si="472"/>
        <v>…</v>
      </c>
      <c r="AP377" s="36" t="str">
        <f t="shared" si="472"/>
        <v>…</v>
      </c>
      <c r="AQ377" s="36" t="str">
        <f t="shared" si="472"/>
        <v>…</v>
      </c>
      <c r="AR377" s="36" t="str">
        <f t="shared" si="472"/>
        <v>…</v>
      </c>
      <c r="AS377" s="36" t="str">
        <f t="shared" si="472"/>
        <v>…</v>
      </c>
      <c r="AT377" s="36" t="str">
        <f t="shared" si="472"/>
        <v>…</v>
      </c>
      <c r="AU377" s="36" t="str">
        <f t="shared" si="472"/>
        <v>…</v>
      </c>
      <c r="AV377" s="36" t="str">
        <f t="shared" si="472"/>
        <v>…</v>
      </c>
      <c r="AW377" s="36" t="str">
        <f t="shared" si="472"/>
        <v>…</v>
      </c>
      <c r="AX377" s="36" t="str">
        <f t="shared" si="472"/>
        <v>…</v>
      </c>
      <c r="AY377" s="36" t="str">
        <f t="shared" si="472"/>
        <v>…</v>
      </c>
      <c r="AZ377" s="36">
        <f t="shared" si="472"/>
        <v>4.5742814734853601E-2</v>
      </c>
      <c r="BA377" s="36">
        <f t="shared" si="472"/>
        <v>0.36985472154963678</v>
      </c>
      <c r="BB377" s="36">
        <f t="shared" si="472"/>
        <v>9.3605292171995591E-2</v>
      </c>
      <c r="BC377" s="36">
        <f t="shared" si="472"/>
        <v>0.16355083825835243</v>
      </c>
      <c r="BD377" s="36">
        <f t="shared" si="472"/>
        <v>0.16428828396690251</v>
      </c>
      <c r="BE377" s="36">
        <f t="shared" si="472"/>
        <v>0.3107727016356458</v>
      </c>
      <c r="BF377" s="36">
        <f t="shared" si="472"/>
        <v>0.32972322503008428</v>
      </c>
      <c r="BG377" s="36">
        <f t="shared" si="472"/>
        <v>0.33684087454694256</v>
      </c>
      <c r="BH377" s="36">
        <f t="shared" si="472"/>
        <v>0.19392169586848365</v>
      </c>
      <c r="BI377" s="36">
        <f t="shared" si="472"/>
        <v>0.12945731168919378</v>
      </c>
      <c r="BJ377" s="36">
        <f t="shared" si="472"/>
        <v>0.12490664675130694</v>
      </c>
      <c r="BK377" s="36">
        <f t="shared" si="472"/>
        <v>0.12395572263993317</v>
      </c>
      <c r="BL377" s="36">
        <f t="shared" si="472"/>
        <v>0.1237359436938759</v>
      </c>
      <c r="BM377" s="36">
        <f t="shared" si="472"/>
        <v>0.16451366252163066</v>
      </c>
      <c r="BN377" s="36">
        <f t="shared" si="472"/>
        <v>0.10219426116311187</v>
      </c>
      <c r="BO377" s="36">
        <f t="shared" si="472"/>
        <v>0.10903309628008752</v>
      </c>
      <c r="BP377" s="36">
        <f t="shared" si="472"/>
        <v>8.9373120245326412E-2</v>
      </c>
      <c r="BQ377" s="36">
        <f t="shared" si="472"/>
        <v>8.679654225156884E-2</v>
      </c>
      <c r="BR377" s="36">
        <f t="shared" si="472"/>
        <v>7.9671206639710584E-2</v>
      </c>
      <c r="BS377" s="36">
        <f t="shared" si="472"/>
        <v>0.14849654611946364</v>
      </c>
      <c r="BT377" s="36">
        <f t="shared" si="472"/>
        <v>0.11799884991374353</v>
      </c>
      <c r="BU377" s="36">
        <f t="shared" si="472"/>
        <v>0.18452671681156591</v>
      </c>
      <c r="BV377" s="36">
        <f t="shared" si="472"/>
        <v>0.11785939580850915</v>
      </c>
      <c r="BW377" s="36">
        <f t="shared" si="472"/>
        <v>0.10663452505450484</v>
      </c>
    </row>
    <row r="378" spans="1:75">
      <c r="A378" s="61" t="s">
        <v>249</v>
      </c>
      <c r="B378" s="1" t="s">
        <v>96</v>
      </c>
      <c r="C378" s="1" t="s">
        <v>96</v>
      </c>
      <c r="D378" s="1" t="s">
        <v>96</v>
      </c>
      <c r="E378" s="1" t="s">
        <v>96</v>
      </c>
      <c r="F378" s="1" t="s">
        <v>96</v>
      </c>
      <c r="G378" s="1" t="s">
        <v>96</v>
      </c>
      <c r="H378" s="1" t="s">
        <v>96</v>
      </c>
      <c r="I378" s="1" t="s">
        <v>96</v>
      </c>
      <c r="J378" s="1" t="s">
        <v>96</v>
      </c>
      <c r="K378" s="1" t="s">
        <v>96</v>
      </c>
      <c r="L378" s="1" t="s">
        <v>96</v>
      </c>
      <c r="M378" s="1" t="s">
        <v>96</v>
      </c>
      <c r="N378" s="1">
        <v>4.0000000000000001E-3</v>
      </c>
      <c r="O378" s="1">
        <v>2E-3</v>
      </c>
      <c r="P378" s="1">
        <v>6.0000000000000001E-3</v>
      </c>
      <c r="Q378" s="1">
        <v>1E-3</v>
      </c>
      <c r="R378" s="1">
        <v>1E-3</v>
      </c>
      <c r="S378" s="1">
        <v>1E-3</v>
      </c>
      <c r="T378" s="1">
        <v>2E-3</v>
      </c>
      <c r="U378" s="1">
        <v>3.0000000000000001E-3</v>
      </c>
      <c r="V378" s="1">
        <v>2E-3</v>
      </c>
      <c r="W378" s="1">
        <v>1E-3</v>
      </c>
      <c r="X378" s="1">
        <v>1.2E-2</v>
      </c>
      <c r="Y378" s="1">
        <v>1.2E-2</v>
      </c>
      <c r="Z378" s="1">
        <v>7.0000000000000001E-3</v>
      </c>
      <c r="AA378" s="1">
        <v>8.9999999999999993E-3</v>
      </c>
      <c r="AB378" s="1">
        <v>3.0000000000000001E-3</v>
      </c>
      <c r="AC378" s="1">
        <v>0</v>
      </c>
      <c r="AD378" s="1">
        <v>0</v>
      </c>
      <c r="AE378" s="1">
        <v>0</v>
      </c>
      <c r="AF378" s="1">
        <v>0</v>
      </c>
      <c r="AG378" s="1">
        <v>0</v>
      </c>
      <c r="AH378" s="1">
        <v>0</v>
      </c>
      <c r="AI378" s="1">
        <v>0</v>
      </c>
      <c r="AJ378" s="1">
        <v>0</v>
      </c>
      <c r="AK378" s="1">
        <v>0</v>
      </c>
      <c r="AM378" s="61" t="s">
        <v>249</v>
      </c>
      <c r="AN378" s="36" t="str">
        <f t="shared" ref="AN378:BW378" si="473">IF(ISNUMBER(B378/B$23),B378/B$23,"…")</f>
        <v>…</v>
      </c>
      <c r="AO378" s="36" t="str">
        <f t="shared" si="473"/>
        <v>…</v>
      </c>
      <c r="AP378" s="36" t="str">
        <f t="shared" si="473"/>
        <v>…</v>
      </c>
      <c r="AQ378" s="36" t="str">
        <f t="shared" si="473"/>
        <v>…</v>
      </c>
      <c r="AR378" s="36" t="str">
        <f t="shared" si="473"/>
        <v>…</v>
      </c>
      <c r="AS378" s="36" t="str">
        <f t="shared" si="473"/>
        <v>…</v>
      </c>
      <c r="AT378" s="36" t="str">
        <f t="shared" si="473"/>
        <v>…</v>
      </c>
      <c r="AU378" s="36" t="str">
        <f t="shared" si="473"/>
        <v>…</v>
      </c>
      <c r="AV378" s="36" t="str">
        <f t="shared" si="473"/>
        <v>…</v>
      </c>
      <c r="AW378" s="36" t="str">
        <f t="shared" si="473"/>
        <v>…</v>
      </c>
      <c r="AX378" s="36" t="str">
        <f t="shared" si="473"/>
        <v>…</v>
      </c>
      <c r="AY378" s="36" t="str">
        <f t="shared" si="473"/>
        <v>…</v>
      </c>
      <c r="AZ378" s="36">
        <f t="shared" si="473"/>
        <v>1.7241379310344827E-2</v>
      </c>
      <c r="BA378" s="36">
        <f t="shared" si="473"/>
        <v>4.6838407494145199E-3</v>
      </c>
      <c r="BB378" s="36">
        <f t="shared" si="473"/>
        <v>1.2765957446808512E-2</v>
      </c>
      <c r="BC378" s="36">
        <f t="shared" si="473"/>
        <v>1.7636684303350971E-3</v>
      </c>
      <c r="BD378" s="36">
        <f t="shared" si="473"/>
        <v>1.6474464579901153E-3</v>
      </c>
      <c r="BE378" s="36">
        <f t="shared" si="473"/>
        <v>1.5408320493066256E-3</v>
      </c>
      <c r="BF378" s="36">
        <f t="shared" si="473"/>
        <v>2.9585798816568047E-3</v>
      </c>
      <c r="BG378" s="36">
        <f t="shared" si="473"/>
        <v>4.329004329004329E-3</v>
      </c>
      <c r="BH378" s="36">
        <f t="shared" si="473"/>
        <v>2.8449502133712661E-3</v>
      </c>
      <c r="BI378" s="36">
        <f t="shared" si="473"/>
        <v>1.3477088948787063E-3</v>
      </c>
      <c r="BJ378" s="36">
        <f t="shared" si="473"/>
        <v>1.4999999999999999E-2</v>
      </c>
      <c r="BK378" s="36">
        <f t="shared" si="473"/>
        <v>1.4778325123152709E-2</v>
      </c>
      <c r="BL378" s="36">
        <f t="shared" si="473"/>
        <v>7.8828828828828822E-3</v>
      </c>
      <c r="BM378" s="36">
        <f t="shared" si="473"/>
        <v>9.9447513812154689E-3</v>
      </c>
      <c r="BN378" s="36">
        <f t="shared" si="473"/>
        <v>3.3407572383073497E-3</v>
      </c>
      <c r="BO378" s="36">
        <f t="shared" si="473"/>
        <v>0</v>
      </c>
      <c r="BP378" s="36">
        <f t="shared" si="473"/>
        <v>0</v>
      </c>
      <c r="BQ378" s="36">
        <f t="shared" si="473"/>
        <v>0</v>
      </c>
      <c r="BR378" s="36">
        <f t="shared" si="473"/>
        <v>0</v>
      </c>
      <c r="BS378" s="36">
        <f t="shared" si="473"/>
        <v>0</v>
      </c>
      <c r="BT378" s="36">
        <f t="shared" si="473"/>
        <v>0</v>
      </c>
      <c r="BU378" s="36">
        <f t="shared" si="473"/>
        <v>0</v>
      </c>
      <c r="BV378" s="36">
        <f t="shared" si="473"/>
        <v>0</v>
      </c>
      <c r="BW378" s="36">
        <f t="shared" si="473"/>
        <v>0</v>
      </c>
    </row>
    <row r="379" spans="1:75">
      <c r="A379" s="61" t="s">
        <v>250</v>
      </c>
      <c r="B379" s="1" t="s">
        <v>96</v>
      </c>
      <c r="C379" s="1" t="s">
        <v>96</v>
      </c>
      <c r="D379" s="1">
        <v>0.18099999999999999</v>
      </c>
      <c r="E379" s="1">
        <v>0.182</v>
      </c>
      <c r="F379" s="1">
        <v>0.189</v>
      </c>
      <c r="G379" s="1">
        <v>0.23</v>
      </c>
      <c r="H379" s="1">
        <v>0.33400000000000002</v>
      </c>
      <c r="I379" s="1">
        <v>0.41299999999999998</v>
      </c>
      <c r="J379" s="1">
        <v>0.46500000000000002</v>
      </c>
      <c r="K379" s="1">
        <v>0.51</v>
      </c>
      <c r="L379" s="1" t="s">
        <v>96</v>
      </c>
      <c r="M379" s="1">
        <v>0.42699999999999999</v>
      </c>
      <c r="N379" s="1">
        <v>0.71499999999999997</v>
      </c>
      <c r="O379" s="1">
        <v>0.42599999999999999</v>
      </c>
      <c r="P379" s="1">
        <v>0.56499999999999995</v>
      </c>
      <c r="Q379" s="1">
        <v>0.51200000000000001</v>
      </c>
      <c r="R379" s="1">
        <v>0.55900000000000005</v>
      </c>
      <c r="S379" s="1">
        <v>0.78500000000000003</v>
      </c>
      <c r="T379" s="1">
        <v>0.61899999999999999</v>
      </c>
      <c r="U379" s="1">
        <v>0.66300000000000003</v>
      </c>
      <c r="V379" s="1">
        <v>1.359</v>
      </c>
      <c r="W379" s="1">
        <v>1.66</v>
      </c>
      <c r="X379" s="1">
        <v>1.415</v>
      </c>
      <c r="Y379" s="1" t="s">
        <v>96</v>
      </c>
      <c r="Z379" s="1" t="s">
        <v>96</v>
      </c>
      <c r="AA379" s="1" t="s">
        <v>96</v>
      </c>
      <c r="AB379" s="1" t="s">
        <v>96</v>
      </c>
      <c r="AC379" s="1" t="s">
        <v>96</v>
      </c>
      <c r="AD379" s="1" t="s">
        <v>96</v>
      </c>
      <c r="AE379" s="1" t="s">
        <v>96</v>
      </c>
      <c r="AF379" s="1" t="s">
        <v>96</v>
      </c>
      <c r="AG379" s="1" t="s">
        <v>96</v>
      </c>
      <c r="AH379" s="1" t="s">
        <v>96</v>
      </c>
      <c r="AI379" s="1" t="s">
        <v>96</v>
      </c>
      <c r="AJ379" s="1" t="s">
        <v>96</v>
      </c>
      <c r="AK379" s="1" t="s">
        <v>96</v>
      </c>
      <c r="AM379" s="61" t="s">
        <v>250</v>
      </c>
      <c r="AN379" s="36" t="str">
        <f t="shared" ref="AN379:BW379" si="474">IF(ISNUMBER(B379/B$24),B379/B$24,"…")</f>
        <v>…</v>
      </c>
      <c r="AO379" s="36" t="str">
        <f t="shared" si="474"/>
        <v>…</v>
      </c>
      <c r="AP379" s="36">
        <f t="shared" si="474"/>
        <v>6.485130777499104E-2</v>
      </c>
      <c r="AQ379" s="36">
        <f t="shared" si="474"/>
        <v>6.5680259833994947E-2</v>
      </c>
      <c r="AR379" s="36">
        <f t="shared" si="474"/>
        <v>6.1184849465846555E-2</v>
      </c>
      <c r="AS379" s="36">
        <f t="shared" si="474"/>
        <v>6.8862275449101798E-2</v>
      </c>
      <c r="AT379" s="36">
        <f t="shared" si="474"/>
        <v>9.8322048866647055E-2</v>
      </c>
      <c r="AU379" s="36">
        <f t="shared" si="474"/>
        <v>0.11881472957422325</v>
      </c>
      <c r="AV379" s="36">
        <f t="shared" si="474"/>
        <v>0.1365237815619495</v>
      </c>
      <c r="AW379" s="36">
        <f t="shared" si="474"/>
        <v>0.14088397790055249</v>
      </c>
      <c r="AX379" s="36" t="str">
        <f t="shared" si="474"/>
        <v>…</v>
      </c>
      <c r="AY379" s="36">
        <f t="shared" si="474"/>
        <v>0.12452610090405367</v>
      </c>
      <c r="AZ379" s="36">
        <f t="shared" si="474"/>
        <v>0.21172638436482086</v>
      </c>
      <c r="BA379" s="36">
        <f t="shared" si="474"/>
        <v>0.12819741197712911</v>
      </c>
      <c r="BB379" s="36">
        <f t="shared" si="474"/>
        <v>0.14663898261095248</v>
      </c>
      <c r="BC379" s="36">
        <f t="shared" si="474"/>
        <v>0.13364656747585488</v>
      </c>
      <c r="BD379" s="36">
        <f t="shared" si="474"/>
        <v>0.15645116148894489</v>
      </c>
      <c r="BE379" s="36">
        <f t="shared" si="474"/>
        <v>0.21436373566357184</v>
      </c>
      <c r="BF379" s="36">
        <f t="shared" si="474"/>
        <v>0.16145018257694313</v>
      </c>
      <c r="BG379" s="36">
        <f t="shared" si="474"/>
        <v>0.18264462809917356</v>
      </c>
      <c r="BH379" s="36">
        <f t="shared" si="474"/>
        <v>0.32334047109207709</v>
      </c>
      <c r="BI379" s="36">
        <f t="shared" si="474"/>
        <v>0.35485250106883282</v>
      </c>
      <c r="BJ379" s="36">
        <f t="shared" si="474"/>
        <v>0.31648400805188998</v>
      </c>
      <c r="BK379" s="36" t="str">
        <f t="shared" si="474"/>
        <v>…</v>
      </c>
      <c r="BL379" s="36" t="str">
        <f t="shared" si="474"/>
        <v>…</v>
      </c>
      <c r="BM379" s="36" t="str">
        <f t="shared" si="474"/>
        <v>…</v>
      </c>
      <c r="BN379" s="36" t="str">
        <f t="shared" si="474"/>
        <v>…</v>
      </c>
      <c r="BO379" s="36" t="str">
        <f t="shared" si="474"/>
        <v>…</v>
      </c>
      <c r="BP379" s="36" t="str">
        <f t="shared" si="474"/>
        <v>…</v>
      </c>
      <c r="BQ379" s="36" t="str">
        <f t="shared" si="474"/>
        <v>…</v>
      </c>
      <c r="BR379" s="36" t="str">
        <f t="shared" si="474"/>
        <v>…</v>
      </c>
      <c r="BS379" s="36" t="str">
        <f t="shared" si="474"/>
        <v>…</v>
      </c>
      <c r="BT379" s="36" t="str">
        <f t="shared" si="474"/>
        <v>…</v>
      </c>
      <c r="BU379" s="36" t="str">
        <f t="shared" si="474"/>
        <v>…</v>
      </c>
      <c r="BV379" s="36" t="str">
        <f t="shared" si="474"/>
        <v>…</v>
      </c>
      <c r="BW379" s="36" t="str">
        <f t="shared" si="474"/>
        <v>…</v>
      </c>
    </row>
    <row r="380" spans="1:75">
      <c r="A380" s="61" t="s">
        <v>251</v>
      </c>
      <c r="B380" s="1" t="s">
        <v>96</v>
      </c>
      <c r="C380" s="1" t="s">
        <v>96</v>
      </c>
      <c r="D380" s="1" t="s">
        <v>96</v>
      </c>
      <c r="E380" s="1" t="s">
        <v>96</v>
      </c>
      <c r="F380" s="1" t="s">
        <v>96</v>
      </c>
      <c r="G380" s="1" t="s">
        <v>96</v>
      </c>
      <c r="H380" s="1" t="s">
        <v>96</v>
      </c>
      <c r="I380" s="1" t="s">
        <v>96</v>
      </c>
      <c r="J380" s="1" t="s">
        <v>96</v>
      </c>
      <c r="K380" s="1" t="s">
        <v>96</v>
      </c>
      <c r="L380" s="1" t="s">
        <v>96</v>
      </c>
      <c r="M380" s="1" t="s">
        <v>96</v>
      </c>
      <c r="N380" s="1">
        <v>2.7E-2</v>
      </c>
      <c r="O380" s="1">
        <v>3.2000000000000001E-2</v>
      </c>
      <c r="P380" s="1">
        <v>3.4000000000000002E-2</v>
      </c>
      <c r="Q380" s="1">
        <v>3.2000000000000001E-2</v>
      </c>
      <c r="R380" s="1">
        <v>2.5000000000000001E-2</v>
      </c>
      <c r="S380" s="1">
        <v>2.3E-2</v>
      </c>
      <c r="T380" s="1">
        <v>2.1000000000000001E-2</v>
      </c>
      <c r="U380" s="1">
        <v>2.3E-2</v>
      </c>
      <c r="V380" s="1">
        <v>4.1000000000000002E-2</v>
      </c>
      <c r="W380" s="1">
        <v>4.2999999999999997E-2</v>
      </c>
      <c r="X380" s="1">
        <v>5.2999999999999999E-2</v>
      </c>
      <c r="Y380" s="1">
        <v>5.3999999999999999E-2</v>
      </c>
      <c r="Z380" s="1">
        <v>5.8000000000000003E-2</v>
      </c>
      <c r="AA380" s="1">
        <v>5.7000000000000002E-2</v>
      </c>
      <c r="AB380" s="1">
        <v>5.6000000000000001E-2</v>
      </c>
      <c r="AC380" s="1">
        <v>6.2E-2</v>
      </c>
      <c r="AD380" s="1">
        <v>7.8E-2</v>
      </c>
      <c r="AE380" s="1">
        <v>7.6999999999999999E-2</v>
      </c>
      <c r="AF380" s="1">
        <v>7.3999999999999996E-2</v>
      </c>
      <c r="AG380" s="1">
        <v>7.6999999999999999E-2</v>
      </c>
      <c r="AH380" s="1">
        <v>0.125</v>
      </c>
      <c r="AI380" s="1">
        <v>0.115</v>
      </c>
      <c r="AJ380" s="1">
        <v>0.13200000000000001</v>
      </c>
      <c r="AK380" s="1">
        <v>0.14000000000000001</v>
      </c>
      <c r="AM380" s="61" t="s">
        <v>251</v>
      </c>
      <c r="AN380" s="36" t="str">
        <f t="shared" ref="AN380:BW380" si="475">IF(ISNUMBER(B380/B$25),B380/B$25,"…")</f>
        <v>…</v>
      </c>
      <c r="AO380" s="36" t="str">
        <f t="shared" si="475"/>
        <v>…</v>
      </c>
      <c r="AP380" s="36" t="str">
        <f t="shared" si="475"/>
        <v>…</v>
      </c>
      <c r="AQ380" s="36" t="str">
        <f t="shared" si="475"/>
        <v>…</v>
      </c>
      <c r="AR380" s="36" t="str">
        <f t="shared" si="475"/>
        <v>…</v>
      </c>
      <c r="AS380" s="36" t="str">
        <f t="shared" si="475"/>
        <v>…</v>
      </c>
      <c r="AT380" s="36" t="str">
        <f t="shared" si="475"/>
        <v>…</v>
      </c>
      <c r="AU380" s="36" t="str">
        <f t="shared" si="475"/>
        <v>…</v>
      </c>
      <c r="AV380" s="36" t="str">
        <f t="shared" si="475"/>
        <v>…</v>
      </c>
      <c r="AW380" s="36" t="str">
        <f t="shared" si="475"/>
        <v>…</v>
      </c>
      <c r="AX380" s="36" t="str">
        <f t="shared" si="475"/>
        <v>…</v>
      </c>
      <c r="AY380" s="36" t="str">
        <f t="shared" si="475"/>
        <v>…</v>
      </c>
      <c r="AZ380" s="36">
        <f t="shared" si="475"/>
        <v>3.2530120481927709E-2</v>
      </c>
      <c r="BA380" s="36">
        <f t="shared" si="475"/>
        <v>3.131115459882583E-2</v>
      </c>
      <c r="BB380" s="36">
        <f t="shared" si="475"/>
        <v>2.9982363315696654E-2</v>
      </c>
      <c r="BC380" s="36">
        <f t="shared" si="475"/>
        <v>2.4864024864024867E-2</v>
      </c>
      <c r="BD380" s="36">
        <f t="shared" si="475"/>
        <v>2.0242914979757085E-2</v>
      </c>
      <c r="BE380" s="36">
        <f t="shared" si="475"/>
        <v>1.8138801261829651E-2</v>
      </c>
      <c r="BF380" s="36">
        <f t="shared" si="475"/>
        <v>1.5825169555388097E-2</v>
      </c>
      <c r="BG380" s="36">
        <f t="shared" si="475"/>
        <v>1.7138599105812218E-2</v>
      </c>
      <c r="BH380" s="36">
        <f t="shared" si="475"/>
        <v>3.0080704328686723E-2</v>
      </c>
      <c r="BI380" s="36">
        <f t="shared" si="475"/>
        <v>4.261645193260654E-2</v>
      </c>
      <c r="BJ380" s="36">
        <f t="shared" si="475"/>
        <v>0.10794297352342158</v>
      </c>
      <c r="BK380" s="36">
        <f t="shared" si="475"/>
        <v>0.10567514677103718</v>
      </c>
      <c r="BL380" s="36">
        <f t="shared" si="475"/>
        <v>0.10139860139860141</v>
      </c>
      <c r="BM380" s="36">
        <f t="shared" si="475"/>
        <v>9.1346153846153855E-2</v>
      </c>
      <c r="BN380" s="36">
        <f t="shared" si="475"/>
        <v>8.4210526315789472E-2</v>
      </c>
      <c r="BO380" s="36">
        <f t="shared" si="475"/>
        <v>8.683473389355742E-2</v>
      </c>
      <c r="BP380" s="36">
        <f t="shared" si="475"/>
        <v>9.6534653465346523E-2</v>
      </c>
      <c r="BQ380" s="36">
        <f t="shared" si="475"/>
        <v>8.6516853932584264E-2</v>
      </c>
      <c r="BR380" s="36">
        <f t="shared" si="475"/>
        <v>7.6210092687950565E-2</v>
      </c>
      <c r="BS380" s="36">
        <f t="shared" si="475"/>
        <v>6.0629921259842519E-2</v>
      </c>
      <c r="BT380" s="36">
        <f t="shared" si="475"/>
        <v>9.6227867590454194E-2</v>
      </c>
      <c r="BU380" s="36">
        <f t="shared" si="475"/>
        <v>8.1792318634423905E-2</v>
      </c>
      <c r="BV380" s="36">
        <f t="shared" si="475"/>
        <v>8.1180811808118092E-2</v>
      </c>
      <c r="BW380" s="36">
        <f t="shared" si="475"/>
        <v>8.1112398609501743E-2</v>
      </c>
    </row>
    <row r="381" spans="1:75">
      <c r="A381" s="61" t="s">
        <v>252</v>
      </c>
      <c r="B381" s="1" t="s">
        <v>96</v>
      </c>
      <c r="C381" s="1" t="s">
        <v>96</v>
      </c>
      <c r="D381" s="1" t="s">
        <v>96</v>
      </c>
      <c r="E381" s="1" t="s">
        <v>96</v>
      </c>
      <c r="F381" s="1" t="s">
        <v>96</v>
      </c>
      <c r="G381" s="1" t="s">
        <v>96</v>
      </c>
      <c r="H381" s="1" t="s">
        <v>96</v>
      </c>
      <c r="I381" s="1" t="s">
        <v>96</v>
      </c>
      <c r="J381" s="1" t="s">
        <v>96</v>
      </c>
      <c r="K381" s="1" t="s">
        <v>96</v>
      </c>
      <c r="L381" s="1" t="s">
        <v>96</v>
      </c>
      <c r="M381" s="1" t="s">
        <v>96</v>
      </c>
      <c r="N381" s="1">
        <v>0.25900000000000001</v>
      </c>
      <c r="O381" s="1">
        <v>0.254</v>
      </c>
      <c r="P381" s="1">
        <v>0.254</v>
      </c>
      <c r="Q381" s="1">
        <v>0.24099999999999999</v>
      </c>
      <c r="R381" s="1">
        <v>0.23400000000000001</v>
      </c>
      <c r="S381" s="1">
        <v>0.24299999999999999</v>
      </c>
      <c r="T381" s="1">
        <v>0.22500000000000001</v>
      </c>
      <c r="U381" s="1">
        <v>0.22800000000000001</v>
      </c>
      <c r="V381" s="1">
        <v>0.23</v>
      </c>
      <c r="W381" s="1">
        <v>0.224</v>
      </c>
      <c r="X381" s="1">
        <v>0.222</v>
      </c>
      <c r="Y381" s="1">
        <v>0.221</v>
      </c>
      <c r="Z381" s="1">
        <v>0.22700000000000001</v>
      </c>
      <c r="AA381" s="1">
        <v>0.21199999999999999</v>
      </c>
      <c r="AB381" s="1">
        <v>0.27200000000000002</v>
      </c>
      <c r="AC381" s="1">
        <v>0.38500000000000001</v>
      </c>
      <c r="AD381" s="1">
        <v>0.38600000000000001</v>
      </c>
      <c r="AE381" s="1">
        <v>0.55600000000000005</v>
      </c>
      <c r="AF381" s="1">
        <v>0.57799999999999996</v>
      </c>
      <c r="AG381" s="1">
        <v>0.89100000000000001</v>
      </c>
      <c r="AH381" s="1">
        <v>1.1850000000000001</v>
      </c>
      <c r="AI381" s="1">
        <v>1.4019999999999999</v>
      </c>
      <c r="AJ381" s="1">
        <v>1.887</v>
      </c>
      <c r="AK381" s="1">
        <v>2.5640000000000001</v>
      </c>
      <c r="AM381" s="61" t="s">
        <v>252</v>
      </c>
      <c r="AN381" s="36" t="str">
        <f t="shared" ref="AN381:BW381" si="476">IF(ISNUMBER(B381/B$26),B381/B$26,"…")</f>
        <v>…</v>
      </c>
      <c r="AO381" s="36" t="str">
        <f t="shared" si="476"/>
        <v>…</v>
      </c>
      <c r="AP381" s="36" t="str">
        <f t="shared" si="476"/>
        <v>…</v>
      </c>
      <c r="AQ381" s="36" t="str">
        <f t="shared" si="476"/>
        <v>…</v>
      </c>
      <c r="AR381" s="36" t="str">
        <f t="shared" si="476"/>
        <v>…</v>
      </c>
      <c r="AS381" s="36" t="str">
        <f t="shared" si="476"/>
        <v>…</v>
      </c>
      <c r="AT381" s="36" t="str">
        <f t="shared" si="476"/>
        <v>…</v>
      </c>
      <c r="AU381" s="36" t="str">
        <f t="shared" si="476"/>
        <v>…</v>
      </c>
      <c r="AV381" s="36" t="str">
        <f t="shared" si="476"/>
        <v>…</v>
      </c>
      <c r="AW381" s="36" t="str">
        <f t="shared" si="476"/>
        <v>…</v>
      </c>
      <c r="AX381" s="36" t="str">
        <f t="shared" si="476"/>
        <v>…</v>
      </c>
      <c r="AY381" s="36" t="str">
        <f t="shared" si="476"/>
        <v>…</v>
      </c>
      <c r="AZ381" s="36">
        <f t="shared" si="476"/>
        <v>0.1731283422459893</v>
      </c>
      <c r="BA381" s="36">
        <f t="shared" si="476"/>
        <v>0.15630769230769231</v>
      </c>
      <c r="BB381" s="36">
        <f t="shared" si="476"/>
        <v>0.16493506493506493</v>
      </c>
      <c r="BC381" s="36">
        <f t="shared" si="476"/>
        <v>0.15970841616964879</v>
      </c>
      <c r="BD381" s="36">
        <f t="shared" si="476"/>
        <v>0.15096774193548387</v>
      </c>
      <c r="BE381" s="36">
        <f t="shared" si="476"/>
        <v>0.17246273953158267</v>
      </c>
      <c r="BF381" s="36">
        <f t="shared" si="476"/>
        <v>0.21655437921077961</v>
      </c>
      <c r="BG381" s="36">
        <f t="shared" si="476"/>
        <v>0.19387755102040818</v>
      </c>
      <c r="BH381" s="36">
        <f t="shared" si="476"/>
        <v>0.17074981440237566</v>
      </c>
      <c r="BI381" s="36">
        <f t="shared" si="476"/>
        <v>0.14746543778801843</v>
      </c>
      <c r="BJ381" s="36">
        <f t="shared" si="476"/>
        <v>0.13012895662368112</v>
      </c>
      <c r="BK381" s="36">
        <f t="shared" si="476"/>
        <v>0.12270960577456969</v>
      </c>
      <c r="BL381" s="36">
        <f t="shared" si="476"/>
        <v>0.13321596244131456</v>
      </c>
      <c r="BM381" s="36">
        <f t="shared" si="476"/>
        <v>0.13324952859836581</v>
      </c>
      <c r="BN381" s="36">
        <f t="shared" si="476"/>
        <v>0.15195530726256984</v>
      </c>
      <c r="BO381" s="36">
        <f t="shared" si="476"/>
        <v>0.19592875318066158</v>
      </c>
      <c r="BP381" s="36">
        <f t="shared" si="476"/>
        <v>0.18949435444280807</v>
      </c>
      <c r="BQ381" s="36">
        <f t="shared" si="476"/>
        <v>0.24788230049041465</v>
      </c>
      <c r="BR381" s="36">
        <f t="shared" si="476"/>
        <v>0.25643300798580299</v>
      </c>
      <c r="BS381" s="36">
        <f t="shared" si="476"/>
        <v>0.31878354203935599</v>
      </c>
      <c r="BT381" s="36">
        <f t="shared" si="476"/>
        <v>0.35789791603745097</v>
      </c>
      <c r="BU381" s="36">
        <f t="shared" si="476"/>
        <v>0.37496656860123029</v>
      </c>
      <c r="BV381" s="36">
        <f t="shared" si="476"/>
        <v>0.41012823299282763</v>
      </c>
      <c r="BW381" s="36">
        <f t="shared" si="476"/>
        <v>0.42233569428430245</v>
      </c>
    </row>
    <row r="382" spans="1:75">
      <c r="A382" s="61" t="s">
        <v>253</v>
      </c>
      <c r="B382" s="1" t="s">
        <v>96</v>
      </c>
      <c r="C382" s="1" t="s">
        <v>96</v>
      </c>
      <c r="D382" s="1" t="s">
        <v>96</v>
      </c>
      <c r="E382" s="1" t="s">
        <v>96</v>
      </c>
      <c r="F382" s="1" t="s">
        <v>96</v>
      </c>
      <c r="G382" s="1" t="s">
        <v>96</v>
      </c>
      <c r="H382" s="1" t="s">
        <v>96</v>
      </c>
      <c r="I382" s="1" t="s">
        <v>96</v>
      </c>
      <c r="J382" s="1" t="s">
        <v>96</v>
      </c>
      <c r="K382" s="1" t="s">
        <v>96</v>
      </c>
      <c r="L382" s="1" t="s">
        <v>96</v>
      </c>
      <c r="M382" s="1" t="s">
        <v>96</v>
      </c>
      <c r="N382" s="1">
        <v>0.52600000000000002</v>
      </c>
      <c r="O382" s="1">
        <v>0.47599999999999998</v>
      </c>
      <c r="P382" s="1">
        <v>0.53900000000000003</v>
      </c>
      <c r="Q382" s="1">
        <v>0.66100000000000003</v>
      </c>
      <c r="R382" s="1">
        <v>0.6</v>
      </c>
      <c r="S382" s="1">
        <v>0.81499999999999995</v>
      </c>
      <c r="T382" s="1">
        <v>0.97399999999999998</v>
      </c>
      <c r="U382" s="1">
        <v>1.038</v>
      </c>
      <c r="V382" s="1">
        <v>1.1379999999999999</v>
      </c>
      <c r="W382" s="1">
        <v>1.4239999999999999</v>
      </c>
      <c r="X382" s="1">
        <v>1.331</v>
      </c>
      <c r="Y382" s="1">
        <v>1.415</v>
      </c>
      <c r="Z382" s="1">
        <v>1.073</v>
      </c>
      <c r="AA382" s="1">
        <v>1.0620000000000001</v>
      </c>
      <c r="AB382" s="1">
        <v>0.98399999999999999</v>
      </c>
      <c r="AC382" s="1">
        <v>0.84499999999999997</v>
      </c>
      <c r="AD382" s="1">
        <v>1.2270000000000001</v>
      </c>
      <c r="AE382" s="1">
        <v>1.258</v>
      </c>
      <c r="AF382" s="1">
        <v>1.35</v>
      </c>
      <c r="AG382" s="1">
        <v>2.3170000000000002</v>
      </c>
      <c r="AH382" s="1">
        <v>2.4529999999999998</v>
      </c>
      <c r="AI382" s="1">
        <v>2.1230000000000002</v>
      </c>
      <c r="AJ382" s="1">
        <v>2.5310000000000001</v>
      </c>
      <c r="AK382" s="1">
        <v>2.54</v>
      </c>
      <c r="AM382" s="61" t="s">
        <v>253</v>
      </c>
      <c r="AN382" s="36" t="str">
        <f t="shared" ref="AN382:BW382" si="477">IF(ISNUMBER(B382/B$27),B382/B$27,"…")</f>
        <v>…</v>
      </c>
      <c r="AO382" s="36" t="str">
        <f t="shared" si="477"/>
        <v>…</v>
      </c>
      <c r="AP382" s="36" t="str">
        <f t="shared" si="477"/>
        <v>…</v>
      </c>
      <c r="AQ382" s="36" t="str">
        <f t="shared" si="477"/>
        <v>…</v>
      </c>
      <c r="AR382" s="36" t="str">
        <f t="shared" si="477"/>
        <v>…</v>
      </c>
      <c r="AS382" s="36" t="str">
        <f t="shared" si="477"/>
        <v>…</v>
      </c>
      <c r="AT382" s="36" t="str">
        <f t="shared" si="477"/>
        <v>…</v>
      </c>
      <c r="AU382" s="36" t="str">
        <f t="shared" si="477"/>
        <v>…</v>
      </c>
      <c r="AV382" s="36" t="str">
        <f t="shared" si="477"/>
        <v>…</v>
      </c>
      <c r="AW382" s="36" t="str">
        <f t="shared" si="477"/>
        <v>…</v>
      </c>
      <c r="AX382" s="36" t="str">
        <f t="shared" si="477"/>
        <v>…</v>
      </c>
      <c r="AY382" s="36" t="str">
        <f t="shared" si="477"/>
        <v>…</v>
      </c>
      <c r="AZ382" s="36">
        <f t="shared" si="477"/>
        <v>0.31936854887674559</v>
      </c>
      <c r="BA382" s="36">
        <f t="shared" si="477"/>
        <v>0.31585932315859322</v>
      </c>
      <c r="BB382" s="36">
        <f t="shared" si="477"/>
        <v>0.30729760547320412</v>
      </c>
      <c r="BC382" s="36">
        <f t="shared" si="477"/>
        <v>0.33741704951505869</v>
      </c>
      <c r="BD382" s="36">
        <f t="shared" si="477"/>
        <v>0.31007751937984496</v>
      </c>
      <c r="BE382" s="36">
        <f t="shared" si="477"/>
        <v>0.3057014253563391</v>
      </c>
      <c r="BF382" s="36">
        <f t="shared" si="477"/>
        <v>0.39305891848264723</v>
      </c>
      <c r="BG382" s="36">
        <f t="shared" si="477"/>
        <v>0.30368636629607959</v>
      </c>
      <c r="BH382" s="36">
        <f t="shared" si="477"/>
        <v>0.48528784648187623</v>
      </c>
      <c r="BI382" s="36">
        <f t="shared" si="477"/>
        <v>0.47705192629815746</v>
      </c>
      <c r="BJ382" s="36">
        <f t="shared" si="477"/>
        <v>0.46685373553139248</v>
      </c>
      <c r="BK382" s="36">
        <f t="shared" si="477"/>
        <v>0.43916821849782745</v>
      </c>
      <c r="BL382" s="36">
        <f t="shared" si="477"/>
        <v>0.29173463839042957</v>
      </c>
      <c r="BM382" s="36">
        <f t="shared" si="477"/>
        <v>0.34413480233311733</v>
      </c>
      <c r="BN382" s="36">
        <f t="shared" si="477"/>
        <v>0.3179321486268174</v>
      </c>
      <c r="BO382" s="36">
        <f t="shared" si="477"/>
        <v>0.27650523560209422</v>
      </c>
      <c r="BP382" s="36">
        <f t="shared" si="477"/>
        <v>0.34651228466534878</v>
      </c>
      <c r="BQ382" s="36">
        <f t="shared" si="477"/>
        <v>0.35637393767705383</v>
      </c>
      <c r="BR382" s="36">
        <f t="shared" si="477"/>
        <v>0.37200330669605952</v>
      </c>
      <c r="BS382" s="36">
        <f t="shared" si="477"/>
        <v>0.47901591895803192</v>
      </c>
      <c r="BT382" s="36">
        <f t="shared" si="477"/>
        <v>0.48173605655930873</v>
      </c>
      <c r="BU382" s="36">
        <f t="shared" si="477"/>
        <v>0.44451423785594646</v>
      </c>
      <c r="BV382" s="36">
        <f t="shared" si="477"/>
        <v>0.41876240900066186</v>
      </c>
      <c r="BW382" s="36">
        <f t="shared" si="477"/>
        <v>0.63995968757873523</v>
      </c>
    </row>
    <row r="383" spans="1:75">
      <c r="A383" s="61" t="s">
        <v>254</v>
      </c>
      <c r="B383" s="1" t="s">
        <v>96</v>
      </c>
      <c r="C383" s="1" t="s">
        <v>96</v>
      </c>
      <c r="D383" s="1" t="s">
        <v>96</v>
      </c>
      <c r="E383" s="1" t="s">
        <v>96</v>
      </c>
      <c r="F383" s="1" t="s">
        <v>96</v>
      </c>
      <c r="G383" s="1" t="s">
        <v>96</v>
      </c>
      <c r="H383" s="1" t="s">
        <v>96</v>
      </c>
      <c r="I383" s="1" t="s">
        <v>96</v>
      </c>
      <c r="J383" s="1" t="s">
        <v>96</v>
      </c>
      <c r="K383" s="1" t="s">
        <v>96</v>
      </c>
      <c r="L383" s="1" t="s">
        <v>96</v>
      </c>
      <c r="M383" s="1" t="s">
        <v>96</v>
      </c>
      <c r="N383" s="1">
        <v>0.41</v>
      </c>
      <c r="O383" s="1">
        <v>0.42199999999999999</v>
      </c>
      <c r="P383" s="1">
        <v>0.54</v>
      </c>
      <c r="Q383" s="1">
        <v>0.58199999999999996</v>
      </c>
      <c r="R383" s="1">
        <v>0.61699999999999999</v>
      </c>
      <c r="S383" s="1">
        <v>0.625</v>
      </c>
      <c r="T383" s="1">
        <v>0.63300000000000001</v>
      </c>
      <c r="U383" s="1">
        <v>0.69499999999999995</v>
      </c>
      <c r="V383" s="1">
        <v>0.88800000000000001</v>
      </c>
      <c r="W383" s="1">
        <v>1.1499999999999999</v>
      </c>
      <c r="X383" s="1">
        <v>1.2330000000000001</v>
      </c>
      <c r="Y383" s="1">
        <v>1.2330000000000001</v>
      </c>
      <c r="Z383" s="1">
        <v>1.1870000000000001</v>
      </c>
      <c r="AA383" s="1">
        <v>1.1259999999999999</v>
      </c>
      <c r="AB383" s="1">
        <v>1.069</v>
      </c>
      <c r="AC383" s="1">
        <v>0.995</v>
      </c>
      <c r="AD383" s="1">
        <v>0.97199999999999998</v>
      </c>
      <c r="AE383" s="1">
        <v>0.91500000000000004</v>
      </c>
      <c r="AF383" s="1">
        <v>0.88</v>
      </c>
      <c r="AG383" s="1">
        <v>1.357</v>
      </c>
      <c r="AH383" s="1">
        <v>1.52</v>
      </c>
      <c r="AI383" s="1">
        <v>2.58</v>
      </c>
      <c r="AJ383" s="1">
        <v>2.6280000000000001</v>
      </c>
      <c r="AK383" s="1">
        <v>2.3740000000000001</v>
      </c>
      <c r="AM383" s="61" t="s">
        <v>254</v>
      </c>
      <c r="AN383" s="36" t="str">
        <f t="shared" ref="AN383:BW383" si="478">IF(ISNUMBER(B383/B$28),B383/B$28,"…")</f>
        <v>…</v>
      </c>
      <c r="AO383" s="36" t="str">
        <f t="shared" si="478"/>
        <v>…</v>
      </c>
      <c r="AP383" s="36" t="str">
        <f t="shared" si="478"/>
        <v>…</v>
      </c>
      <c r="AQ383" s="36" t="str">
        <f t="shared" si="478"/>
        <v>…</v>
      </c>
      <c r="AR383" s="36" t="str">
        <f t="shared" si="478"/>
        <v>…</v>
      </c>
      <c r="AS383" s="36" t="str">
        <f t="shared" si="478"/>
        <v>…</v>
      </c>
      <c r="AT383" s="36" t="str">
        <f t="shared" si="478"/>
        <v>…</v>
      </c>
      <c r="AU383" s="36" t="str">
        <f t="shared" si="478"/>
        <v>…</v>
      </c>
      <c r="AV383" s="36" t="str">
        <f t="shared" si="478"/>
        <v>…</v>
      </c>
      <c r="AW383" s="36" t="str">
        <f t="shared" si="478"/>
        <v>…</v>
      </c>
      <c r="AX383" s="36" t="str">
        <f t="shared" si="478"/>
        <v>…</v>
      </c>
      <c r="AY383" s="36" t="str">
        <f t="shared" si="478"/>
        <v>…</v>
      </c>
      <c r="AZ383" s="36">
        <f t="shared" si="478"/>
        <v>9.3907466788822724E-2</v>
      </c>
      <c r="BA383" s="36">
        <f t="shared" si="478"/>
        <v>9.5909090909090902E-2</v>
      </c>
      <c r="BB383" s="36">
        <f t="shared" si="478"/>
        <v>0.1104972375690608</v>
      </c>
      <c r="BC383" s="36">
        <f t="shared" si="478"/>
        <v>0.10890718562874251</v>
      </c>
      <c r="BD383" s="36">
        <f t="shared" si="478"/>
        <v>0.13392663338398089</v>
      </c>
      <c r="BE383" s="36">
        <f t="shared" si="478"/>
        <v>0.17260425296879314</v>
      </c>
      <c r="BF383" s="36">
        <f t="shared" si="478"/>
        <v>0.24050151975683889</v>
      </c>
      <c r="BG383" s="36">
        <f t="shared" si="478"/>
        <v>0.22147864882090504</v>
      </c>
      <c r="BH383" s="36">
        <f t="shared" si="478"/>
        <v>0.23903095558546433</v>
      </c>
      <c r="BI383" s="36">
        <f t="shared" si="478"/>
        <v>0.26112624886466845</v>
      </c>
      <c r="BJ383" s="36">
        <f t="shared" si="478"/>
        <v>0.2356201031912861</v>
      </c>
      <c r="BK383" s="36">
        <f t="shared" si="478"/>
        <v>0.2133217993079585</v>
      </c>
      <c r="BL383" s="36">
        <f t="shared" si="478"/>
        <v>0.16329618929701473</v>
      </c>
      <c r="BM383" s="36">
        <f t="shared" si="478"/>
        <v>0.14856841271935611</v>
      </c>
      <c r="BN383" s="36">
        <f t="shared" si="478"/>
        <v>0.13572879634332147</v>
      </c>
      <c r="BO383" s="36">
        <f t="shared" si="478"/>
        <v>0.12544125063035805</v>
      </c>
      <c r="BP383" s="36">
        <f t="shared" si="478"/>
        <v>0.10560625814863102</v>
      </c>
      <c r="BQ383" s="36">
        <f t="shared" si="478"/>
        <v>9.5932061228769142E-2</v>
      </c>
      <c r="BR383" s="36">
        <f t="shared" si="478"/>
        <v>8.5197018104366348E-2</v>
      </c>
      <c r="BS383" s="36">
        <f t="shared" si="478"/>
        <v>0.10716259969991312</v>
      </c>
      <c r="BT383" s="36">
        <f t="shared" si="478"/>
        <v>0.11124121779859485</v>
      </c>
      <c r="BU383" s="36">
        <f t="shared" si="478"/>
        <v>0.17459565541043515</v>
      </c>
      <c r="BV383" s="36">
        <f t="shared" si="478"/>
        <v>0.18099173553719008</v>
      </c>
      <c r="BW383" s="36">
        <f t="shared" si="478"/>
        <v>0.15898740959014199</v>
      </c>
    </row>
    <row r="384" spans="1:75">
      <c r="A384" s="61" t="s">
        <v>255</v>
      </c>
      <c r="B384" s="1" t="s">
        <v>96</v>
      </c>
      <c r="C384" s="1" t="s">
        <v>96</v>
      </c>
      <c r="D384" s="1" t="s">
        <v>96</v>
      </c>
      <c r="E384" s="1" t="s">
        <v>96</v>
      </c>
      <c r="F384" s="1" t="s">
        <v>96</v>
      </c>
      <c r="G384" s="1" t="s">
        <v>96</v>
      </c>
      <c r="H384" s="1" t="s">
        <v>96</v>
      </c>
      <c r="I384" s="1" t="s">
        <v>96</v>
      </c>
      <c r="J384" s="1" t="s">
        <v>96</v>
      </c>
      <c r="K384" s="1" t="s">
        <v>96</v>
      </c>
      <c r="L384" s="1" t="s">
        <v>96</v>
      </c>
      <c r="M384" s="1" t="s">
        <v>96</v>
      </c>
      <c r="N384" s="1">
        <v>0.51800000000000002</v>
      </c>
      <c r="O384" s="1">
        <v>0.58099999999999996</v>
      </c>
      <c r="P384" s="1">
        <v>0.58099999999999996</v>
      </c>
      <c r="Q384" s="1">
        <v>0.66300000000000003</v>
      </c>
      <c r="R384" s="1">
        <v>0.64800000000000002</v>
      </c>
      <c r="S384" s="1">
        <v>0.69899999999999995</v>
      </c>
      <c r="T384" s="1">
        <v>0.61899999999999999</v>
      </c>
      <c r="U384" s="1">
        <v>0.64300000000000002</v>
      </c>
      <c r="V384" s="1">
        <v>0.81100000000000005</v>
      </c>
      <c r="W384" s="1">
        <v>0.85199999999999998</v>
      </c>
      <c r="X384" s="1">
        <v>0.66400000000000003</v>
      </c>
      <c r="Y384" s="1">
        <v>0.64400000000000002</v>
      </c>
      <c r="Z384" s="1">
        <v>0.73099999999999998</v>
      </c>
      <c r="AA384" s="1">
        <v>0.64900000000000002</v>
      </c>
      <c r="AB384" s="1">
        <v>0.69699999999999995</v>
      </c>
      <c r="AC384" s="1">
        <v>0.54100000000000004</v>
      </c>
      <c r="AD384" s="1">
        <v>0.64700000000000002</v>
      </c>
      <c r="AE384" s="1">
        <v>0.86599999999999999</v>
      </c>
      <c r="AF384" s="1">
        <v>0.84899999999999998</v>
      </c>
      <c r="AG384" s="1">
        <v>1.53</v>
      </c>
      <c r="AH384" s="1">
        <v>2.5019999999999998</v>
      </c>
      <c r="AI384" s="1">
        <v>3.5369999999999999</v>
      </c>
      <c r="AJ384" s="1">
        <v>4.1040000000000001</v>
      </c>
      <c r="AK384" s="1" t="s">
        <v>96</v>
      </c>
      <c r="AM384" s="61" t="s">
        <v>255</v>
      </c>
      <c r="AN384" s="36" t="str">
        <f t="shared" ref="AN384:BW384" si="479">IF(ISNUMBER(B384/B$29),B384/B$29,"…")</f>
        <v>…</v>
      </c>
      <c r="AO384" s="36" t="str">
        <f t="shared" si="479"/>
        <v>…</v>
      </c>
      <c r="AP384" s="36" t="str">
        <f t="shared" si="479"/>
        <v>…</v>
      </c>
      <c r="AQ384" s="36" t="str">
        <f t="shared" si="479"/>
        <v>…</v>
      </c>
      <c r="AR384" s="36" t="str">
        <f t="shared" si="479"/>
        <v>…</v>
      </c>
      <c r="AS384" s="36" t="str">
        <f t="shared" si="479"/>
        <v>…</v>
      </c>
      <c r="AT384" s="36" t="str">
        <f t="shared" si="479"/>
        <v>…</v>
      </c>
      <c r="AU384" s="36" t="str">
        <f t="shared" si="479"/>
        <v>…</v>
      </c>
      <c r="AV384" s="36" t="str">
        <f t="shared" si="479"/>
        <v>…</v>
      </c>
      <c r="AW384" s="36" t="str">
        <f t="shared" si="479"/>
        <v>…</v>
      </c>
      <c r="AX384" s="36" t="str">
        <f t="shared" si="479"/>
        <v>…</v>
      </c>
      <c r="AY384" s="36" t="str">
        <f t="shared" si="479"/>
        <v>…</v>
      </c>
      <c r="AZ384" s="36">
        <f t="shared" si="479"/>
        <v>6.7150635208711437E-2</v>
      </c>
      <c r="BA384" s="36">
        <f t="shared" si="479"/>
        <v>7.1131243878550438E-2</v>
      </c>
      <c r="BB384" s="36">
        <f t="shared" si="479"/>
        <v>6.2185593492454241E-2</v>
      </c>
      <c r="BC384" s="36">
        <f t="shared" si="479"/>
        <v>6.9730753050063113E-2</v>
      </c>
      <c r="BD384" s="36">
        <f t="shared" si="479"/>
        <v>6.305955624756715E-2</v>
      </c>
      <c r="BE384" s="36">
        <f t="shared" si="479"/>
        <v>6.1181619256017498E-2</v>
      </c>
      <c r="BF384" s="36">
        <f t="shared" si="479"/>
        <v>4.5913069277555257E-2</v>
      </c>
      <c r="BG384" s="36">
        <f t="shared" si="479"/>
        <v>5.1361929866602762E-2</v>
      </c>
      <c r="BH384" s="36">
        <f t="shared" si="479"/>
        <v>5.2201338825952633E-2</v>
      </c>
      <c r="BI384" s="36">
        <f t="shared" si="479"/>
        <v>5.2116466846097387E-2</v>
      </c>
      <c r="BJ384" s="36">
        <f t="shared" si="479"/>
        <v>3.8025426640705531E-2</v>
      </c>
      <c r="BK384" s="36">
        <f t="shared" si="479"/>
        <v>3.0885808834108679E-2</v>
      </c>
      <c r="BL384" s="36">
        <f t="shared" si="479"/>
        <v>2.9879419578990395E-2</v>
      </c>
      <c r="BM384" s="36">
        <f t="shared" si="479"/>
        <v>2.3698239976630397E-2</v>
      </c>
      <c r="BN384" s="36">
        <f t="shared" si="479"/>
        <v>2.2601251661856739E-2</v>
      </c>
      <c r="BO384" s="36">
        <f t="shared" si="479"/>
        <v>1.4486544383451601E-2</v>
      </c>
      <c r="BP384" s="36">
        <f t="shared" si="479"/>
        <v>1.4616183978674379E-2</v>
      </c>
      <c r="BQ384" s="36">
        <f t="shared" si="479"/>
        <v>1.6728157777820704E-2</v>
      </c>
      <c r="BR384" s="36">
        <f t="shared" si="479"/>
        <v>1.4223249736141126E-2</v>
      </c>
      <c r="BS384" s="36">
        <f t="shared" si="479"/>
        <v>2.2938186833780606E-2</v>
      </c>
      <c r="BT384" s="36">
        <f t="shared" si="479"/>
        <v>3.4493692700075823E-2</v>
      </c>
      <c r="BU384" s="36">
        <f t="shared" si="479"/>
        <v>4.7712189068148704E-2</v>
      </c>
      <c r="BV384" s="36">
        <f t="shared" si="479"/>
        <v>5.8187180105201963E-2</v>
      </c>
      <c r="BW384" s="36" t="str">
        <f t="shared" si="479"/>
        <v>…</v>
      </c>
    </row>
    <row r="385" spans="1:75">
      <c r="A385" s="61" t="s">
        <v>256</v>
      </c>
      <c r="B385" s="1">
        <v>0</v>
      </c>
      <c r="C385" s="1">
        <v>0</v>
      </c>
      <c r="D385" s="1">
        <v>0</v>
      </c>
      <c r="E385" s="1">
        <v>0</v>
      </c>
      <c r="F385" s="1">
        <v>0</v>
      </c>
      <c r="G385" s="1">
        <v>0</v>
      </c>
      <c r="H385" s="1">
        <v>0</v>
      </c>
      <c r="I385" s="1">
        <v>0</v>
      </c>
      <c r="J385" s="1">
        <v>0</v>
      </c>
      <c r="K385" s="1">
        <v>0</v>
      </c>
      <c r="L385" s="1">
        <v>0</v>
      </c>
      <c r="M385" s="1">
        <v>0</v>
      </c>
      <c r="N385" s="1">
        <v>0</v>
      </c>
      <c r="O385" s="1">
        <v>0</v>
      </c>
      <c r="P385" s="1">
        <v>0</v>
      </c>
      <c r="Q385" s="1">
        <v>0</v>
      </c>
      <c r="R385" s="1">
        <v>0</v>
      </c>
      <c r="S385" s="1">
        <v>0</v>
      </c>
      <c r="T385" s="1">
        <v>0</v>
      </c>
      <c r="U385" s="1">
        <v>0</v>
      </c>
      <c r="V385" s="1">
        <v>0</v>
      </c>
      <c r="W385" s="1">
        <v>0</v>
      </c>
      <c r="X385" s="1">
        <v>0</v>
      </c>
      <c r="Y385" s="1">
        <v>0</v>
      </c>
      <c r="Z385" s="1">
        <v>0</v>
      </c>
      <c r="AA385" s="1">
        <v>0</v>
      </c>
      <c r="AB385" s="1">
        <v>0</v>
      </c>
      <c r="AC385" s="1">
        <v>0</v>
      </c>
      <c r="AD385" s="1">
        <v>0</v>
      </c>
      <c r="AE385" s="1">
        <v>0</v>
      </c>
      <c r="AF385" s="1">
        <v>0</v>
      </c>
      <c r="AG385" s="1">
        <v>0</v>
      </c>
      <c r="AH385" s="1">
        <v>0</v>
      </c>
      <c r="AI385" s="1">
        <v>0</v>
      </c>
      <c r="AJ385" s="1">
        <v>0</v>
      </c>
      <c r="AK385" s="1">
        <v>0</v>
      </c>
      <c r="AM385" s="61" t="s">
        <v>256</v>
      </c>
      <c r="AN385" s="36">
        <f t="shared" ref="AN385:BW385" si="480">IF(ISNUMBER(B385/B$30),B385/B$30,"…")</f>
        <v>0</v>
      </c>
      <c r="AO385" s="36">
        <f t="shared" si="480"/>
        <v>0</v>
      </c>
      <c r="AP385" s="36">
        <f t="shared" si="480"/>
        <v>0</v>
      </c>
      <c r="AQ385" s="36">
        <f t="shared" si="480"/>
        <v>0</v>
      </c>
      <c r="AR385" s="36">
        <f t="shared" si="480"/>
        <v>0</v>
      </c>
      <c r="AS385" s="36">
        <f t="shared" si="480"/>
        <v>0</v>
      </c>
      <c r="AT385" s="36">
        <f t="shared" si="480"/>
        <v>0</v>
      </c>
      <c r="AU385" s="36">
        <f t="shared" si="480"/>
        <v>0</v>
      </c>
      <c r="AV385" s="36">
        <f t="shared" si="480"/>
        <v>0</v>
      </c>
      <c r="AW385" s="36">
        <f t="shared" si="480"/>
        <v>0</v>
      </c>
      <c r="AX385" s="36">
        <f t="shared" si="480"/>
        <v>0</v>
      </c>
      <c r="AY385" s="36">
        <f t="shared" si="480"/>
        <v>0</v>
      </c>
      <c r="AZ385" s="36">
        <f t="shared" si="480"/>
        <v>0</v>
      </c>
      <c r="BA385" s="36">
        <f t="shared" si="480"/>
        <v>0</v>
      </c>
      <c r="BB385" s="36">
        <f t="shared" si="480"/>
        <v>0</v>
      </c>
      <c r="BC385" s="36">
        <f t="shared" si="480"/>
        <v>0</v>
      </c>
      <c r="BD385" s="36">
        <f t="shared" si="480"/>
        <v>0</v>
      </c>
      <c r="BE385" s="36">
        <f t="shared" si="480"/>
        <v>0</v>
      </c>
      <c r="BF385" s="36">
        <f t="shared" si="480"/>
        <v>0</v>
      </c>
      <c r="BG385" s="36">
        <f t="shared" si="480"/>
        <v>0</v>
      </c>
      <c r="BH385" s="36">
        <f t="shared" si="480"/>
        <v>0</v>
      </c>
      <c r="BI385" s="36">
        <f t="shared" si="480"/>
        <v>0</v>
      </c>
      <c r="BJ385" s="36">
        <f t="shared" si="480"/>
        <v>0</v>
      </c>
      <c r="BK385" s="36">
        <f t="shared" si="480"/>
        <v>0</v>
      </c>
      <c r="BL385" s="36">
        <f t="shared" si="480"/>
        <v>0</v>
      </c>
      <c r="BM385" s="36">
        <f t="shared" si="480"/>
        <v>0</v>
      </c>
      <c r="BN385" s="36">
        <f t="shared" si="480"/>
        <v>0</v>
      </c>
      <c r="BO385" s="36">
        <f t="shared" si="480"/>
        <v>0</v>
      </c>
      <c r="BP385" s="36">
        <f t="shared" si="480"/>
        <v>0</v>
      </c>
      <c r="BQ385" s="36">
        <f t="shared" si="480"/>
        <v>0</v>
      </c>
      <c r="BR385" s="36">
        <f t="shared" si="480"/>
        <v>0</v>
      </c>
      <c r="BS385" s="36">
        <f t="shared" si="480"/>
        <v>0</v>
      </c>
      <c r="BT385" s="36">
        <f t="shared" si="480"/>
        <v>0</v>
      </c>
      <c r="BU385" s="36">
        <f t="shared" si="480"/>
        <v>0</v>
      </c>
      <c r="BV385" s="36">
        <f t="shared" si="480"/>
        <v>0</v>
      </c>
      <c r="BW385" s="36">
        <f t="shared" si="480"/>
        <v>0</v>
      </c>
    </row>
    <row r="386" spans="1:75">
      <c r="A386" s="61" t="s">
        <v>257</v>
      </c>
      <c r="B386" s="1" t="s">
        <v>96</v>
      </c>
      <c r="C386" s="1" t="s">
        <v>96</v>
      </c>
      <c r="D386" s="1" t="s">
        <v>96</v>
      </c>
      <c r="E386" s="1" t="s">
        <v>96</v>
      </c>
      <c r="F386" s="1" t="s">
        <v>96</v>
      </c>
      <c r="G386" s="1" t="s">
        <v>96</v>
      </c>
      <c r="H386" s="1" t="s">
        <v>96</v>
      </c>
      <c r="I386" s="1" t="s">
        <v>96</v>
      </c>
      <c r="J386" s="1" t="s">
        <v>96</v>
      </c>
      <c r="K386" s="1" t="s">
        <v>96</v>
      </c>
      <c r="L386" s="1" t="s">
        <v>96</v>
      </c>
      <c r="M386" s="1" t="s">
        <v>96</v>
      </c>
      <c r="N386" s="1">
        <v>0.13</v>
      </c>
      <c r="O386" s="1">
        <v>0.154</v>
      </c>
      <c r="P386" s="1">
        <v>0.153</v>
      </c>
      <c r="Q386" s="1">
        <v>0.16</v>
      </c>
      <c r="R386" s="1">
        <v>0.159</v>
      </c>
      <c r="S386" s="1">
        <v>0.161</v>
      </c>
      <c r="T386" s="1">
        <v>0.16500000000000001</v>
      </c>
      <c r="U386" s="1">
        <v>0.13900000000000001</v>
      </c>
      <c r="V386" s="1">
        <v>0.11600000000000001</v>
      </c>
      <c r="W386" s="1">
        <v>0.114</v>
      </c>
      <c r="X386" s="1">
        <v>0.11600000000000001</v>
      </c>
      <c r="Y386" s="1">
        <v>4.9000000000000002E-2</v>
      </c>
      <c r="Z386" s="1">
        <v>3.1E-2</v>
      </c>
      <c r="AA386" s="1">
        <v>2.5000000000000001E-2</v>
      </c>
      <c r="AB386" s="1">
        <v>1.7999999999999999E-2</v>
      </c>
      <c r="AC386" s="1">
        <v>5.0000000000000001E-3</v>
      </c>
      <c r="AD386" s="1">
        <v>4.0000000000000001E-3</v>
      </c>
      <c r="AE386" s="1">
        <v>3.0000000000000001E-3</v>
      </c>
      <c r="AF386" s="1">
        <v>2E-3</v>
      </c>
      <c r="AG386" s="1">
        <v>3.6999999999999998E-2</v>
      </c>
      <c r="AH386" s="1">
        <v>3.5999999999999997E-2</v>
      </c>
      <c r="AI386" s="1">
        <v>0.06</v>
      </c>
      <c r="AJ386" s="1">
        <v>0.11700000000000001</v>
      </c>
      <c r="AK386" s="1">
        <v>0.23799999999999999</v>
      </c>
      <c r="AM386" s="61" t="s">
        <v>257</v>
      </c>
      <c r="AN386" s="36" t="str">
        <f t="shared" ref="AN386:BW386" si="481">IF(ISNUMBER(B386/B$31),B386/B$31,"…")</f>
        <v>…</v>
      </c>
      <c r="AO386" s="36" t="str">
        <f t="shared" si="481"/>
        <v>…</v>
      </c>
      <c r="AP386" s="36" t="str">
        <f t="shared" si="481"/>
        <v>…</v>
      </c>
      <c r="AQ386" s="36" t="str">
        <f t="shared" si="481"/>
        <v>…</v>
      </c>
      <c r="AR386" s="36" t="str">
        <f t="shared" si="481"/>
        <v>…</v>
      </c>
      <c r="AS386" s="36" t="str">
        <f t="shared" si="481"/>
        <v>…</v>
      </c>
      <c r="AT386" s="36" t="str">
        <f t="shared" si="481"/>
        <v>…</v>
      </c>
      <c r="AU386" s="36" t="str">
        <f t="shared" si="481"/>
        <v>…</v>
      </c>
      <c r="AV386" s="36" t="str">
        <f t="shared" si="481"/>
        <v>…</v>
      </c>
      <c r="AW386" s="36" t="str">
        <f t="shared" si="481"/>
        <v>…</v>
      </c>
      <c r="AX386" s="36" t="str">
        <f t="shared" si="481"/>
        <v>…</v>
      </c>
      <c r="AY386" s="36" t="str">
        <f t="shared" si="481"/>
        <v>…</v>
      </c>
      <c r="AZ386" s="36">
        <f t="shared" si="481"/>
        <v>7.7611940298507459E-2</v>
      </c>
      <c r="BA386" s="36">
        <f t="shared" si="481"/>
        <v>8.7252124645892354E-2</v>
      </c>
      <c r="BB386" s="36">
        <f t="shared" si="481"/>
        <v>7.4488802336903609E-2</v>
      </c>
      <c r="BC386" s="36">
        <f t="shared" si="481"/>
        <v>7.6154212279866726E-2</v>
      </c>
      <c r="BD386" s="36">
        <f t="shared" si="481"/>
        <v>7.5967510750119455E-2</v>
      </c>
      <c r="BE386" s="36">
        <f t="shared" si="481"/>
        <v>7.3515981735159816E-2</v>
      </c>
      <c r="BF386" s="36">
        <f t="shared" si="481"/>
        <v>7.1490467937608326E-2</v>
      </c>
      <c r="BG386" s="36">
        <f t="shared" si="481"/>
        <v>5.9477963200684637E-2</v>
      </c>
      <c r="BH386" s="36">
        <f t="shared" si="481"/>
        <v>4.3445692883895132E-2</v>
      </c>
      <c r="BI386" s="36">
        <f t="shared" si="481"/>
        <v>4.0816326530612242E-2</v>
      </c>
      <c r="BJ386" s="36">
        <f t="shared" si="481"/>
        <v>3.7662337662337661E-2</v>
      </c>
      <c r="BK386" s="36">
        <f t="shared" si="481"/>
        <v>1.4821536600120993E-2</v>
      </c>
      <c r="BL386" s="36">
        <f t="shared" si="481"/>
        <v>9.1176470588235289E-3</v>
      </c>
      <c r="BM386" s="36">
        <f t="shared" si="481"/>
        <v>6.8549492733753778E-3</v>
      </c>
      <c r="BN386" s="36">
        <f t="shared" si="481"/>
        <v>4.7306176084099859E-3</v>
      </c>
      <c r="BO386" s="36">
        <f t="shared" si="481"/>
        <v>1.2303149606299212E-3</v>
      </c>
      <c r="BP386" s="36">
        <f t="shared" si="481"/>
        <v>8.8300220750551876E-4</v>
      </c>
      <c r="BQ386" s="36">
        <f t="shared" si="481"/>
        <v>6.7129111658089052E-4</v>
      </c>
      <c r="BR386" s="36">
        <f t="shared" si="481"/>
        <v>4.3591979075850045E-4</v>
      </c>
      <c r="BS386" s="36">
        <f t="shared" si="481"/>
        <v>7.5111652456354037E-3</v>
      </c>
      <c r="BT386" s="36">
        <f t="shared" si="481"/>
        <v>6.9350799460604889E-3</v>
      </c>
      <c r="BU386" s="36">
        <f t="shared" si="481"/>
        <v>1.0756543564001433E-2</v>
      </c>
      <c r="BV386" s="36">
        <f t="shared" si="481"/>
        <v>1.8630573248407643E-2</v>
      </c>
      <c r="BW386" s="36">
        <f t="shared" si="481"/>
        <v>3.709476309226932E-2</v>
      </c>
    </row>
    <row r="387" spans="1:75">
      <c r="A387" s="61" t="s">
        <v>258</v>
      </c>
      <c r="B387" s="1">
        <v>0.01</v>
      </c>
      <c r="C387" s="1">
        <v>8.0000000000000002E-3</v>
      </c>
      <c r="D387" s="1">
        <v>8.0000000000000002E-3</v>
      </c>
      <c r="E387" s="1">
        <v>1.4999999999999999E-2</v>
      </c>
      <c r="F387" s="1">
        <v>1.2E-2</v>
      </c>
      <c r="G387" s="1">
        <v>1.7000000000000001E-2</v>
      </c>
      <c r="H387" s="1">
        <v>5.0000000000000001E-3</v>
      </c>
      <c r="I387" s="1">
        <v>5.0000000000000001E-3</v>
      </c>
      <c r="J387" s="1">
        <v>2E-3</v>
      </c>
      <c r="K387" s="1">
        <v>2.1000000000000001E-2</v>
      </c>
      <c r="L387" s="1">
        <v>2.5999999999999999E-2</v>
      </c>
      <c r="M387" s="1">
        <v>1.9E-2</v>
      </c>
      <c r="N387" s="1">
        <v>1.9E-2</v>
      </c>
      <c r="O387" s="1">
        <v>2.1999999999999999E-2</v>
      </c>
      <c r="P387" s="1">
        <v>2.1999999999999999E-2</v>
      </c>
      <c r="Q387" s="1">
        <v>1.7999999999999999E-2</v>
      </c>
      <c r="R387" s="1">
        <v>2.4E-2</v>
      </c>
      <c r="S387" s="1">
        <v>6.4000000000000001E-2</v>
      </c>
      <c r="T387" s="1">
        <v>9.7000000000000003E-2</v>
      </c>
      <c r="U387" s="1">
        <v>0.115</v>
      </c>
      <c r="V387" s="1">
        <v>0.109</v>
      </c>
      <c r="W387" s="1">
        <v>0.115</v>
      </c>
      <c r="X387" s="1" t="s">
        <v>96</v>
      </c>
      <c r="Y387" s="1" t="s">
        <v>96</v>
      </c>
      <c r="Z387" s="1" t="s">
        <v>96</v>
      </c>
      <c r="AA387" s="1" t="s">
        <v>96</v>
      </c>
      <c r="AB387" s="1" t="s">
        <v>96</v>
      </c>
      <c r="AC387" s="1" t="s">
        <v>96</v>
      </c>
      <c r="AD387" s="1" t="s">
        <v>96</v>
      </c>
      <c r="AE387" s="1" t="s">
        <v>96</v>
      </c>
      <c r="AF387" s="1" t="s">
        <v>96</v>
      </c>
      <c r="AG387" s="1" t="s">
        <v>96</v>
      </c>
      <c r="AH387" s="1" t="s">
        <v>96</v>
      </c>
      <c r="AI387" s="1" t="s">
        <v>96</v>
      </c>
      <c r="AJ387" s="1" t="s">
        <v>96</v>
      </c>
      <c r="AK387" s="1" t="s">
        <v>96</v>
      </c>
      <c r="AM387" s="61" t="s">
        <v>258</v>
      </c>
      <c r="AN387" s="36">
        <f t="shared" ref="AN387:BW387" si="482">IF(ISNUMBER(B387/B$32),B387/B$32,"…")</f>
        <v>4.3440486533449178E-3</v>
      </c>
      <c r="AO387" s="36">
        <f t="shared" si="482"/>
        <v>2.3501762632197414E-3</v>
      </c>
      <c r="AP387" s="36">
        <f t="shared" si="482"/>
        <v>2.2850614110254213E-3</v>
      </c>
      <c r="AQ387" s="36">
        <f t="shared" si="482"/>
        <v>4.1367898510755651E-3</v>
      </c>
      <c r="AR387" s="36">
        <f t="shared" si="482"/>
        <v>3.2145727297080095E-3</v>
      </c>
      <c r="AS387" s="36">
        <f t="shared" si="482"/>
        <v>4.295098534613441E-3</v>
      </c>
      <c r="AT387" s="36">
        <f t="shared" si="482"/>
        <v>1.4392630972941854E-3</v>
      </c>
      <c r="AU387" s="36">
        <f t="shared" si="482"/>
        <v>2.2341376228775692E-3</v>
      </c>
      <c r="AV387" s="36">
        <f t="shared" si="482"/>
        <v>8.7834870443566089E-4</v>
      </c>
      <c r="AW387" s="36">
        <f t="shared" si="482"/>
        <v>8.65265760197775E-3</v>
      </c>
      <c r="AX387" s="36">
        <f t="shared" si="482"/>
        <v>1.0309278350515464E-2</v>
      </c>
      <c r="AY387" s="36">
        <f t="shared" si="482"/>
        <v>7.6182838813151554E-3</v>
      </c>
      <c r="AZ387" s="36">
        <f t="shared" si="482"/>
        <v>7.578779417630634E-3</v>
      </c>
      <c r="BA387" s="36">
        <f t="shared" si="482"/>
        <v>8.1997763697353714E-3</v>
      </c>
      <c r="BB387" s="36">
        <f t="shared" si="482"/>
        <v>1.0800196367206676E-2</v>
      </c>
      <c r="BC387" s="36">
        <f t="shared" si="482"/>
        <v>8.211678832116787E-3</v>
      </c>
      <c r="BD387" s="36">
        <f t="shared" si="482"/>
        <v>1.0845006778129235E-2</v>
      </c>
      <c r="BE387" s="36">
        <f t="shared" si="482"/>
        <v>2.6133115557370357E-2</v>
      </c>
      <c r="BF387" s="36">
        <f t="shared" si="482"/>
        <v>3.3987386124737208E-2</v>
      </c>
      <c r="BG387" s="36">
        <f t="shared" si="482"/>
        <v>3.62547288776797E-2</v>
      </c>
      <c r="BH387" s="36">
        <f t="shared" si="482"/>
        <v>3.2267613972764946E-2</v>
      </c>
      <c r="BI387" s="36">
        <f t="shared" si="482"/>
        <v>3.0311017395888245E-2</v>
      </c>
      <c r="BJ387" s="36" t="str">
        <f t="shared" si="482"/>
        <v>…</v>
      </c>
      <c r="BK387" s="36" t="str">
        <f t="shared" si="482"/>
        <v>…</v>
      </c>
      <c r="BL387" s="36" t="str">
        <f t="shared" si="482"/>
        <v>…</v>
      </c>
      <c r="BM387" s="36" t="str">
        <f t="shared" si="482"/>
        <v>…</v>
      </c>
      <c r="BN387" s="36" t="str">
        <f t="shared" si="482"/>
        <v>…</v>
      </c>
      <c r="BO387" s="36" t="str">
        <f t="shared" si="482"/>
        <v>…</v>
      </c>
      <c r="BP387" s="36" t="str">
        <f t="shared" si="482"/>
        <v>…</v>
      </c>
      <c r="BQ387" s="36" t="str">
        <f t="shared" si="482"/>
        <v>…</v>
      </c>
      <c r="BR387" s="36" t="str">
        <f t="shared" si="482"/>
        <v>…</v>
      </c>
      <c r="BS387" s="36" t="str">
        <f t="shared" si="482"/>
        <v>…</v>
      </c>
      <c r="BT387" s="36" t="str">
        <f t="shared" si="482"/>
        <v>…</v>
      </c>
      <c r="BU387" s="36" t="str">
        <f t="shared" si="482"/>
        <v>…</v>
      </c>
      <c r="BV387" s="36" t="str">
        <f t="shared" si="482"/>
        <v>…</v>
      </c>
      <c r="BW387" s="36" t="str">
        <f t="shared" si="482"/>
        <v>…</v>
      </c>
    </row>
    <row r="388" spans="1:75">
      <c r="A388" s="61" t="s">
        <v>259</v>
      </c>
      <c r="B388" s="1" t="s">
        <v>96</v>
      </c>
      <c r="C388" s="1" t="s">
        <v>96</v>
      </c>
      <c r="D388" s="1" t="s">
        <v>96</v>
      </c>
      <c r="E388" s="1" t="s">
        <v>96</v>
      </c>
      <c r="F388" s="1" t="s">
        <v>96</v>
      </c>
      <c r="G388" s="1" t="s">
        <v>96</v>
      </c>
      <c r="H388" s="1" t="s">
        <v>96</v>
      </c>
      <c r="I388" s="1" t="s">
        <v>96</v>
      </c>
      <c r="J388" s="1" t="s">
        <v>96</v>
      </c>
      <c r="K388" s="1" t="s">
        <v>96</v>
      </c>
      <c r="L388" s="1" t="s">
        <v>96</v>
      </c>
      <c r="M388" s="1" t="s">
        <v>96</v>
      </c>
      <c r="N388" s="1">
        <v>0.02</v>
      </c>
      <c r="O388" s="1">
        <v>2.1999999999999999E-2</v>
      </c>
      <c r="P388" s="1">
        <v>2.5999999999999999E-2</v>
      </c>
      <c r="Q388" s="1">
        <v>3.7999999999999999E-2</v>
      </c>
      <c r="R388" s="1">
        <v>3.5000000000000003E-2</v>
      </c>
      <c r="S388" s="1">
        <v>3.6999999999999998E-2</v>
      </c>
      <c r="T388" s="1">
        <v>3.9E-2</v>
      </c>
      <c r="U388" s="1">
        <v>5.7000000000000002E-2</v>
      </c>
      <c r="V388" s="1">
        <v>4.2000000000000003E-2</v>
      </c>
      <c r="W388" s="1">
        <v>3.7999999999999999E-2</v>
      </c>
      <c r="X388" s="1">
        <v>0.03</v>
      </c>
      <c r="Y388" s="1">
        <v>5.6000000000000001E-2</v>
      </c>
      <c r="Z388" s="1">
        <v>0.08</v>
      </c>
      <c r="AA388" s="1">
        <v>7.2999999999999995E-2</v>
      </c>
      <c r="AB388" s="1">
        <v>6.9000000000000006E-2</v>
      </c>
      <c r="AC388" s="1">
        <v>8.1000000000000003E-2</v>
      </c>
      <c r="AD388" s="1">
        <v>6.8000000000000005E-2</v>
      </c>
      <c r="AE388" s="1">
        <v>5.0999999999999997E-2</v>
      </c>
      <c r="AF388" s="1">
        <v>3.6999999999999998E-2</v>
      </c>
      <c r="AG388" s="1">
        <v>5.8000000000000003E-2</v>
      </c>
      <c r="AH388" s="1">
        <v>8.9999999999999993E-3</v>
      </c>
      <c r="AI388" s="1">
        <v>3.0000000000000001E-3</v>
      </c>
      <c r="AJ388" s="1">
        <v>0</v>
      </c>
      <c r="AK388" s="1">
        <v>0</v>
      </c>
      <c r="AM388" s="61" t="s">
        <v>259</v>
      </c>
      <c r="AN388" s="36" t="str">
        <f t="shared" ref="AN388:BW388" si="483">IF(ISNUMBER(B388/B$33),B388/B$33,"…")</f>
        <v>…</v>
      </c>
      <c r="AO388" s="36" t="str">
        <f t="shared" si="483"/>
        <v>…</v>
      </c>
      <c r="AP388" s="36" t="str">
        <f t="shared" si="483"/>
        <v>…</v>
      </c>
      <c r="AQ388" s="36" t="str">
        <f t="shared" si="483"/>
        <v>…</v>
      </c>
      <c r="AR388" s="36" t="str">
        <f t="shared" si="483"/>
        <v>…</v>
      </c>
      <c r="AS388" s="36" t="str">
        <f t="shared" si="483"/>
        <v>…</v>
      </c>
      <c r="AT388" s="36" t="str">
        <f t="shared" si="483"/>
        <v>…</v>
      </c>
      <c r="AU388" s="36" t="str">
        <f t="shared" si="483"/>
        <v>…</v>
      </c>
      <c r="AV388" s="36" t="str">
        <f t="shared" si="483"/>
        <v>…</v>
      </c>
      <c r="AW388" s="36" t="str">
        <f t="shared" si="483"/>
        <v>…</v>
      </c>
      <c r="AX388" s="36" t="str">
        <f t="shared" si="483"/>
        <v>…</v>
      </c>
      <c r="AY388" s="36" t="str">
        <f t="shared" si="483"/>
        <v>…</v>
      </c>
      <c r="AZ388" s="36">
        <f t="shared" si="483"/>
        <v>3.0257186081694403E-2</v>
      </c>
      <c r="BA388" s="36">
        <f t="shared" si="483"/>
        <v>2.8683181225554105E-2</v>
      </c>
      <c r="BB388" s="36">
        <f t="shared" si="483"/>
        <v>3.286978508217446E-2</v>
      </c>
      <c r="BC388" s="36">
        <f t="shared" si="483"/>
        <v>4.328018223234624E-2</v>
      </c>
      <c r="BD388" s="36">
        <f t="shared" si="483"/>
        <v>4.8814504881450498E-2</v>
      </c>
      <c r="BE388" s="36">
        <f t="shared" si="483"/>
        <v>4.8748353096179177E-2</v>
      </c>
      <c r="BF388" s="36">
        <f t="shared" si="483"/>
        <v>4.2669584245076587E-2</v>
      </c>
      <c r="BG388" s="36">
        <f t="shared" si="483"/>
        <v>7.5297225891677672E-2</v>
      </c>
      <c r="BH388" s="36">
        <f t="shared" si="483"/>
        <v>5.454545454545455E-2</v>
      </c>
      <c r="BI388" s="36">
        <f t="shared" si="483"/>
        <v>4.3981481481481483E-2</v>
      </c>
      <c r="BJ388" s="36">
        <f t="shared" si="483"/>
        <v>3.5294117647058823E-2</v>
      </c>
      <c r="BK388" s="36">
        <f t="shared" si="483"/>
        <v>5.6968463886063074E-2</v>
      </c>
      <c r="BL388" s="36">
        <f t="shared" si="483"/>
        <v>8.5744908896034297E-2</v>
      </c>
      <c r="BM388" s="36">
        <f t="shared" si="483"/>
        <v>7.4338085539714868E-2</v>
      </c>
      <c r="BN388" s="36">
        <f t="shared" si="483"/>
        <v>7.7008928571428575E-2</v>
      </c>
      <c r="BO388" s="36">
        <f t="shared" si="483"/>
        <v>8.6261980830670937E-2</v>
      </c>
      <c r="BP388" s="36">
        <f t="shared" si="483"/>
        <v>6.4823641563393722E-2</v>
      </c>
      <c r="BQ388" s="36">
        <f t="shared" si="483"/>
        <v>4.4736842105263158E-2</v>
      </c>
      <c r="BR388" s="36">
        <f t="shared" si="483"/>
        <v>2.5946704067321177E-2</v>
      </c>
      <c r="BS388" s="36">
        <f t="shared" si="483"/>
        <v>4.5490196078431376E-2</v>
      </c>
      <c r="BT388" s="36">
        <f t="shared" si="483"/>
        <v>6.8027210884353739E-3</v>
      </c>
      <c r="BU388" s="36">
        <f t="shared" si="483"/>
        <v>2.0435967302452319E-3</v>
      </c>
      <c r="BV388" s="36">
        <f t="shared" si="483"/>
        <v>0</v>
      </c>
      <c r="BW388" s="36">
        <f t="shared" si="483"/>
        <v>0</v>
      </c>
    </row>
    <row r="389" spans="1:75">
      <c r="A389" s="61" t="s">
        <v>260</v>
      </c>
      <c r="B389" s="1" t="s">
        <v>96</v>
      </c>
      <c r="C389" s="1" t="s">
        <v>96</v>
      </c>
      <c r="D389" s="1" t="s">
        <v>96</v>
      </c>
      <c r="E389" s="1" t="s">
        <v>96</v>
      </c>
      <c r="F389" s="1" t="s">
        <v>96</v>
      </c>
      <c r="G389" s="1" t="s">
        <v>96</v>
      </c>
      <c r="H389" s="1" t="s">
        <v>96</v>
      </c>
      <c r="I389" s="1" t="s">
        <v>96</v>
      </c>
      <c r="J389" s="1" t="s">
        <v>96</v>
      </c>
      <c r="K389" s="1" t="s">
        <v>96</v>
      </c>
      <c r="L389" s="1" t="s">
        <v>96</v>
      </c>
      <c r="M389" s="1" t="s">
        <v>96</v>
      </c>
      <c r="N389" s="1" t="s">
        <v>96</v>
      </c>
      <c r="O389" s="1" t="s">
        <v>96</v>
      </c>
      <c r="P389" s="1" t="s">
        <v>96</v>
      </c>
      <c r="Q389" s="1" t="s">
        <v>96</v>
      </c>
      <c r="R389" s="1" t="s">
        <v>96</v>
      </c>
      <c r="S389" s="1" t="s">
        <v>96</v>
      </c>
      <c r="T389" s="1">
        <v>0.26800000000000002</v>
      </c>
      <c r="U389" s="1">
        <v>0.27100000000000002</v>
      </c>
      <c r="V389" s="1">
        <v>0.26300000000000001</v>
      </c>
      <c r="W389" s="1">
        <v>0.312</v>
      </c>
      <c r="X389" s="1">
        <v>0.317</v>
      </c>
      <c r="Y389" s="1">
        <v>0.27600000000000002</v>
      </c>
      <c r="Z389" s="1">
        <v>0.28799999999999998</v>
      </c>
      <c r="AA389" s="1">
        <v>0.34399999999999997</v>
      </c>
      <c r="AB389" s="1">
        <v>0.33300000000000002</v>
      </c>
      <c r="AC389" s="1">
        <v>0.35099999999999998</v>
      </c>
      <c r="AD389" s="1">
        <v>0.41699999999999998</v>
      </c>
      <c r="AE389" s="1">
        <v>0.51300000000000001</v>
      </c>
      <c r="AF389" s="1">
        <v>0.50900000000000001</v>
      </c>
      <c r="AG389" s="1">
        <v>0.70299999999999996</v>
      </c>
      <c r="AH389" s="1">
        <v>0.57899999999999996</v>
      </c>
      <c r="AI389" s="1">
        <v>0.65700000000000003</v>
      </c>
      <c r="AJ389" s="1" t="s">
        <v>96</v>
      </c>
      <c r="AK389" s="1" t="s">
        <v>96</v>
      </c>
      <c r="AM389" s="61" t="s">
        <v>260</v>
      </c>
      <c r="AN389" s="36" t="str">
        <f t="shared" ref="AN389:BW389" si="484">IF(ISNUMBER(B389/B$34),B389/B$34,"…")</f>
        <v>…</v>
      </c>
      <c r="AO389" s="36" t="str">
        <f t="shared" si="484"/>
        <v>…</v>
      </c>
      <c r="AP389" s="36" t="str">
        <f t="shared" si="484"/>
        <v>…</v>
      </c>
      <c r="AQ389" s="36" t="str">
        <f t="shared" si="484"/>
        <v>…</v>
      </c>
      <c r="AR389" s="36" t="str">
        <f t="shared" si="484"/>
        <v>…</v>
      </c>
      <c r="AS389" s="36" t="str">
        <f t="shared" si="484"/>
        <v>…</v>
      </c>
      <c r="AT389" s="36" t="str">
        <f t="shared" si="484"/>
        <v>…</v>
      </c>
      <c r="AU389" s="36" t="str">
        <f t="shared" si="484"/>
        <v>…</v>
      </c>
      <c r="AV389" s="36" t="str">
        <f t="shared" si="484"/>
        <v>…</v>
      </c>
      <c r="AW389" s="36" t="str">
        <f t="shared" si="484"/>
        <v>…</v>
      </c>
      <c r="AX389" s="36" t="str">
        <f t="shared" si="484"/>
        <v>…</v>
      </c>
      <c r="AY389" s="36" t="str">
        <f t="shared" si="484"/>
        <v>…</v>
      </c>
      <c r="AZ389" s="36" t="str">
        <f t="shared" si="484"/>
        <v>…</v>
      </c>
      <c r="BA389" s="36" t="str">
        <f t="shared" si="484"/>
        <v>…</v>
      </c>
      <c r="BB389" s="36" t="str">
        <f t="shared" si="484"/>
        <v>…</v>
      </c>
      <c r="BC389" s="36" t="str">
        <f t="shared" si="484"/>
        <v>…</v>
      </c>
      <c r="BD389" s="36" t="str">
        <f t="shared" si="484"/>
        <v>…</v>
      </c>
      <c r="BE389" s="36" t="str">
        <f t="shared" si="484"/>
        <v>…</v>
      </c>
      <c r="BF389" s="36" t="str">
        <f t="shared" si="484"/>
        <v>…</v>
      </c>
      <c r="BG389" s="36">
        <f t="shared" si="484"/>
        <v>6.938044034818229E-2</v>
      </c>
      <c r="BH389" s="36">
        <f t="shared" si="484"/>
        <v>0.1138035482475119</v>
      </c>
      <c r="BI389" s="36">
        <f t="shared" si="484"/>
        <v>0.61296660117878188</v>
      </c>
      <c r="BJ389" s="36">
        <f t="shared" si="484"/>
        <v>0.59698681732580039</v>
      </c>
      <c r="BK389" s="36">
        <f t="shared" si="484"/>
        <v>0.5036496350364964</v>
      </c>
      <c r="BL389" s="36">
        <f t="shared" si="484"/>
        <v>0.45933014354066981</v>
      </c>
      <c r="BM389" s="36">
        <f t="shared" si="484"/>
        <v>0.45744680851063824</v>
      </c>
      <c r="BN389" s="36">
        <f t="shared" si="484"/>
        <v>0.39408284023668644</v>
      </c>
      <c r="BO389" s="36">
        <f t="shared" si="484"/>
        <v>0.37261146496815284</v>
      </c>
      <c r="BP389" s="36">
        <f t="shared" si="484"/>
        <v>0.37099644128113873</v>
      </c>
      <c r="BQ389" s="36">
        <f t="shared" si="484"/>
        <v>0.39767441860465114</v>
      </c>
      <c r="BR389" s="36">
        <f t="shared" si="484"/>
        <v>0.34046822742474914</v>
      </c>
      <c r="BS389" s="36">
        <f t="shared" si="484"/>
        <v>0.39450056116722781</v>
      </c>
      <c r="BT389" s="36">
        <f t="shared" si="484"/>
        <v>0.30962566844919781</v>
      </c>
      <c r="BU389" s="36">
        <f t="shared" si="484"/>
        <v>0.30444856348470811</v>
      </c>
      <c r="BV389" s="36" t="str">
        <f t="shared" si="484"/>
        <v>…</v>
      </c>
      <c r="BW389" s="36" t="str">
        <f t="shared" si="484"/>
        <v>…</v>
      </c>
    </row>
    <row r="390" spans="1:75">
      <c r="A390" s="61" t="s">
        <v>261</v>
      </c>
      <c r="B390" s="1" t="s">
        <v>96</v>
      </c>
      <c r="C390" s="1" t="s">
        <v>96</v>
      </c>
      <c r="D390" s="1" t="s">
        <v>96</v>
      </c>
      <c r="E390" s="1" t="s">
        <v>96</v>
      </c>
      <c r="F390" s="1" t="s">
        <v>96</v>
      </c>
      <c r="G390" s="1" t="s">
        <v>96</v>
      </c>
      <c r="H390" s="1" t="s">
        <v>96</v>
      </c>
      <c r="I390" s="1" t="s">
        <v>96</v>
      </c>
      <c r="J390" s="1" t="s">
        <v>96</v>
      </c>
      <c r="K390" s="1" t="s">
        <v>96</v>
      </c>
      <c r="L390" s="1" t="s">
        <v>96</v>
      </c>
      <c r="M390" s="1" t="s">
        <v>96</v>
      </c>
      <c r="N390" s="1" t="s">
        <v>96</v>
      </c>
      <c r="O390" s="1" t="s">
        <v>96</v>
      </c>
      <c r="P390" s="1" t="s">
        <v>96</v>
      </c>
      <c r="Q390" s="1" t="s">
        <v>96</v>
      </c>
      <c r="R390" s="1">
        <v>0.185</v>
      </c>
      <c r="S390" s="1">
        <v>0.19400000000000001</v>
      </c>
      <c r="T390" s="1">
        <v>0.23</v>
      </c>
      <c r="U390" s="1">
        <v>0.215</v>
      </c>
      <c r="V390" s="1">
        <v>0.20699999999999999</v>
      </c>
      <c r="W390" s="1">
        <v>0.19900000000000001</v>
      </c>
      <c r="X390" s="1">
        <v>0.23599999999999999</v>
      </c>
      <c r="Y390" s="1">
        <v>0.248</v>
      </c>
      <c r="Z390" s="1">
        <v>0.28799999999999998</v>
      </c>
      <c r="AA390" s="1">
        <v>0.40200000000000002</v>
      </c>
      <c r="AB390" s="1">
        <v>0.39500000000000002</v>
      </c>
      <c r="AC390" s="1">
        <v>0.39700000000000002</v>
      </c>
      <c r="AD390" s="1">
        <v>0.39700000000000002</v>
      </c>
      <c r="AE390" s="1">
        <v>0.36699999999999999</v>
      </c>
      <c r="AF390" s="1">
        <v>0.30399999999999999</v>
      </c>
      <c r="AG390" s="1">
        <v>0.60899999999999999</v>
      </c>
      <c r="AH390" s="1">
        <v>0.65100000000000002</v>
      </c>
      <c r="AI390" s="1">
        <v>0.75800000000000001</v>
      </c>
      <c r="AJ390" s="1">
        <v>0.81</v>
      </c>
      <c r="AK390" s="1">
        <v>0.76300000000000001</v>
      </c>
      <c r="AM390" s="61" t="s">
        <v>261</v>
      </c>
      <c r="AN390" s="36" t="str">
        <f t="shared" ref="AN390:BW390" si="485">IF(ISNUMBER(B390/B$35),B390/B$35,"…")</f>
        <v>…</v>
      </c>
      <c r="AO390" s="36" t="str">
        <f t="shared" si="485"/>
        <v>…</v>
      </c>
      <c r="AP390" s="36" t="str">
        <f t="shared" si="485"/>
        <v>…</v>
      </c>
      <c r="AQ390" s="36" t="str">
        <f t="shared" si="485"/>
        <v>…</v>
      </c>
      <c r="AR390" s="36" t="str">
        <f t="shared" si="485"/>
        <v>…</v>
      </c>
      <c r="AS390" s="36" t="str">
        <f t="shared" si="485"/>
        <v>…</v>
      </c>
      <c r="AT390" s="36" t="str">
        <f t="shared" si="485"/>
        <v>…</v>
      </c>
      <c r="AU390" s="36" t="str">
        <f t="shared" si="485"/>
        <v>…</v>
      </c>
      <c r="AV390" s="36" t="str">
        <f t="shared" si="485"/>
        <v>…</v>
      </c>
      <c r="AW390" s="36" t="str">
        <f t="shared" si="485"/>
        <v>…</v>
      </c>
      <c r="AX390" s="36" t="str">
        <f t="shared" si="485"/>
        <v>…</v>
      </c>
      <c r="AY390" s="36" t="str">
        <f t="shared" si="485"/>
        <v>…</v>
      </c>
      <c r="AZ390" s="36" t="str">
        <f t="shared" si="485"/>
        <v>…</v>
      </c>
      <c r="BA390" s="36" t="str">
        <f t="shared" si="485"/>
        <v>…</v>
      </c>
      <c r="BB390" s="36" t="str">
        <f t="shared" si="485"/>
        <v>…</v>
      </c>
      <c r="BC390" s="36" t="str">
        <f t="shared" si="485"/>
        <v>…</v>
      </c>
      <c r="BD390" s="36">
        <f t="shared" si="485"/>
        <v>4.5780747339767378E-2</v>
      </c>
      <c r="BE390" s="36">
        <f t="shared" si="485"/>
        <v>8.8503649635036485E-2</v>
      </c>
      <c r="BF390" s="36">
        <f t="shared" si="485"/>
        <v>9.1197462331482959E-2</v>
      </c>
      <c r="BG390" s="36">
        <f t="shared" si="485"/>
        <v>7.039947609692207E-2</v>
      </c>
      <c r="BH390" s="36">
        <f t="shared" si="485"/>
        <v>6.1698956780923991E-2</v>
      </c>
      <c r="BI390" s="36">
        <f t="shared" si="485"/>
        <v>6.3295165394402039E-2</v>
      </c>
      <c r="BJ390" s="36">
        <f t="shared" si="485"/>
        <v>7.5713827398139227E-2</v>
      </c>
      <c r="BK390" s="36">
        <f t="shared" si="485"/>
        <v>7.2791312004696213E-2</v>
      </c>
      <c r="BL390" s="36">
        <f t="shared" si="485"/>
        <v>6.4806480648064796E-2</v>
      </c>
      <c r="BM390" s="36">
        <f t="shared" si="485"/>
        <v>9.1197822141560803E-2</v>
      </c>
      <c r="BN390" s="36">
        <f t="shared" si="485"/>
        <v>8.6338797814207655E-2</v>
      </c>
      <c r="BO390" s="36">
        <f t="shared" si="485"/>
        <v>8.7676678445229694E-2</v>
      </c>
      <c r="BP390" s="36">
        <f t="shared" si="485"/>
        <v>7.7827876886884931E-2</v>
      </c>
      <c r="BQ390" s="36">
        <f t="shared" si="485"/>
        <v>6.4703808180535963E-2</v>
      </c>
      <c r="BR390" s="36">
        <f t="shared" si="485"/>
        <v>5.2377670572019294E-2</v>
      </c>
      <c r="BS390" s="36">
        <f t="shared" si="485"/>
        <v>9.0463458110516926E-2</v>
      </c>
      <c r="BT390" s="36">
        <f t="shared" si="485"/>
        <v>9.4580851372947847E-2</v>
      </c>
      <c r="BU390" s="36">
        <f t="shared" si="485"/>
        <v>0.10780827762764898</v>
      </c>
      <c r="BV390" s="36">
        <f t="shared" si="485"/>
        <v>9.9987655844957404E-2</v>
      </c>
      <c r="BW390" s="36">
        <f t="shared" si="485"/>
        <v>9.0093281379147488E-2</v>
      </c>
    </row>
    <row r="391" spans="1:75">
      <c r="A391" s="61" t="s">
        <v>262</v>
      </c>
      <c r="B391" s="1">
        <v>0.183</v>
      </c>
      <c r="C391" s="1">
        <v>0.16600000000000001</v>
      </c>
      <c r="D391" s="1">
        <v>0.17199999999999999</v>
      </c>
      <c r="E391" s="1">
        <v>0.183</v>
      </c>
      <c r="F391" s="1">
        <v>0.21299999999999999</v>
      </c>
      <c r="G391" s="1">
        <v>8.5999999999999993E-2</v>
      </c>
      <c r="H391" s="1">
        <v>8.3000000000000004E-2</v>
      </c>
      <c r="I391" s="1">
        <v>4.5999999999999999E-2</v>
      </c>
      <c r="J391" s="1">
        <v>4.1000000000000002E-2</v>
      </c>
      <c r="K391" s="1">
        <v>8.5000000000000006E-2</v>
      </c>
      <c r="L391" s="1">
        <v>5.5E-2</v>
      </c>
      <c r="M391" s="1">
        <v>6.0000000000000001E-3</v>
      </c>
      <c r="N391" s="1">
        <v>8.6999999999999994E-2</v>
      </c>
      <c r="O391" s="1">
        <v>0.154</v>
      </c>
      <c r="P391" s="1">
        <v>0.13500000000000001</v>
      </c>
      <c r="Q391" s="1">
        <v>0.17399999999999999</v>
      </c>
      <c r="R391" s="1">
        <v>0.185</v>
      </c>
      <c r="S391" s="1">
        <v>0.10199999999999999</v>
      </c>
      <c r="T391" s="1">
        <v>0.159</v>
      </c>
      <c r="U391" s="1">
        <v>0.60799999999999998</v>
      </c>
      <c r="V391" s="1">
        <v>0.748</v>
      </c>
      <c r="W391" s="1">
        <v>0.67800000000000005</v>
      </c>
      <c r="X391" s="1">
        <v>0.871</v>
      </c>
      <c r="Y391" s="1">
        <v>0.41399999999999998</v>
      </c>
      <c r="Z391" s="1">
        <v>0.42699999999999999</v>
      </c>
      <c r="AA391" s="1">
        <v>0.22900000000000001</v>
      </c>
      <c r="AB391" s="1">
        <v>0.28799999999999998</v>
      </c>
      <c r="AC391" s="1">
        <v>0.629</v>
      </c>
      <c r="AD391" s="1" t="s">
        <v>96</v>
      </c>
      <c r="AE391" s="1" t="s">
        <v>96</v>
      </c>
      <c r="AF391" s="1" t="s">
        <v>96</v>
      </c>
      <c r="AG391" s="1" t="s">
        <v>96</v>
      </c>
      <c r="AH391" s="1" t="s">
        <v>96</v>
      </c>
      <c r="AI391" s="1" t="s">
        <v>96</v>
      </c>
      <c r="AJ391" s="1" t="s">
        <v>96</v>
      </c>
      <c r="AK391" s="1" t="s">
        <v>96</v>
      </c>
      <c r="AM391" s="61" t="s">
        <v>262</v>
      </c>
      <c r="AN391" s="36">
        <f t="shared" ref="AN391:BW391" si="486">IF(ISNUMBER(B391/B$36),B391/B$36,"…")</f>
        <v>0.11921824104234528</v>
      </c>
      <c r="AO391" s="36">
        <f t="shared" si="486"/>
        <v>0.10024154589371982</v>
      </c>
      <c r="AP391" s="36">
        <f t="shared" si="486"/>
        <v>9.3123984840281532E-2</v>
      </c>
      <c r="AQ391" s="36">
        <f t="shared" si="486"/>
        <v>0.10676779463243874</v>
      </c>
      <c r="AR391" s="36">
        <f t="shared" si="486"/>
        <v>0.10436060754532092</v>
      </c>
      <c r="AS391" s="36">
        <f t="shared" si="486"/>
        <v>4.435275915420319E-2</v>
      </c>
      <c r="AT391" s="36">
        <f t="shared" si="486"/>
        <v>3.7070120589548908E-2</v>
      </c>
      <c r="AU391" s="36">
        <f t="shared" si="486"/>
        <v>2.0193151887620719E-2</v>
      </c>
      <c r="AV391" s="36">
        <f t="shared" si="486"/>
        <v>1.9052044609665426E-2</v>
      </c>
      <c r="AW391" s="36">
        <f t="shared" si="486"/>
        <v>3.5744322960470983E-2</v>
      </c>
      <c r="AX391" s="36">
        <f t="shared" si="486"/>
        <v>2.0896656534954407E-2</v>
      </c>
      <c r="AY391" s="36">
        <f t="shared" si="486"/>
        <v>2.3603461841070028E-3</v>
      </c>
      <c r="AZ391" s="36">
        <f t="shared" si="486"/>
        <v>2.3816041609635914E-2</v>
      </c>
      <c r="BA391" s="36">
        <f t="shared" si="486"/>
        <v>3.5023879918125993E-2</v>
      </c>
      <c r="BB391" s="36">
        <f t="shared" si="486"/>
        <v>3.9289871944121077E-2</v>
      </c>
      <c r="BC391" s="36">
        <f t="shared" si="486"/>
        <v>4.7632083219271829E-2</v>
      </c>
      <c r="BD391" s="36">
        <f t="shared" si="486"/>
        <v>5.2963068995133124E-2</v>
      </c>
      <c r="BE391" s="36">
        <f t="shared" si="486"/>
        <v>0.10365853658536585</v>
      </c>
      <c r="BF391" s="36">
        <f t="shared" si="486"/>
        <v>0.13474576271186442</v>
      </c>
      <c r="BG391" s="36">
        <f t="shared" si="486"/>
        <v>0.34525837592277114</v>
      </c>
      <c r="BH391" s="36">
        <f t="shared" si="486"/>
        <v>0.37777777777777777</v>
      </c>
      <c r="BI391" s="36">
        <f t="shared" si="486"/>
        <v>0.35892006352567496</v>
      </c>
      <c r="BJ391" s="36">
        <f t="shared" si="486"/>
        <v>0.40455178820250814</v>
      </c>
      <c r="BK391" s="36">
        <f t="shared" si="486"/>
        <v>0.22936288088642659</v>
      </c>
      <c r="BL391" s="36">
        <f t="shared" si="486"/>
        <v>0.1855714906562364</v>
      </c>
      <c r="BM391" s="36">
        <f t="shared" si="486"/>
        <v>8.8897515527950305E-2</v>
      </c>
      <c r="BN391" s="36">
        <f t="shared" si="486"/>
        <v>0.12131423757371523</v>
      </c>
      <c r="BO391" s="36">
        <f t="shared" si="486"/>
        <v>0.22257607926397735</v>
      </c>
      <c r="BP391" s="36" t="str">
        <f t="shared" si="486"/>
        <v>…</v>
      </c>
      <c r="BQ391" s="36" t="str">
        <f t="shared" si="486"/>
        <v>…</v>
      </c>
      <c r="BR391" s="36" t="str">
        <f t="shared" si="486"/>
        <v>…</v>
      </c>
      <c r="BS391" s="36" t="str">
        <f t="shared" si="486"/>
        <v>…</v>
      </c>
      <c r="BT391" s="36" t="str">
        <f t="shared" si="486"/>
        <v>…</v>
      </c>
      <c r="BU391" s="36" t="str">
        <f t="shared" si="486"/>
        <v>…</v>
      </c>
      <c r="BV391" s="36" t="str">
        <f t="shared" si="486"/>
        <v>…</v>
      </c>
      <c r="BW391" s="36" t="str">
        <f t="shared" si="486"/>
        <v>…</v>
      </c>
    </row>
    <row r="392" spans="1:75">
      <c r="A392" s="61" t="s">
        <v>263</v>
      </c>
      <c r="B392" s="1" t="s">
        <v>96</v>
      </c>
      <c r="C392" s="1" t="s">
        <v>96</v>
      </c>
      <c r="D392" s="1" t="s">
        <v>96</v>
      </c>
      <c r="E392" s="1" t="s">
        <v>96</v>
      </c>
      <c r="F392" s="1" t="s">
        <v>96</v>
      </c>
      <c r="G392" s="1" t="s">
        <v>96</v>
      </c>
      <c r="H392" s="1" t="s">
        <v>96</v>
      </c>
      <c r="I392" s="1" t="s">
        <v>96</v>
      </c>
      <c r="J392" s="1" t="s">
        <v>96</v>
      </c>
      <c r="K392" s="1" t="s">
        <v>96</v>
      </c>
      <c r="L392" s="1" t="s">
        <v>96</v>
      </c>
      <c r="M392" s="1" t="s">
        <v>96</v>
      </c>
      <c r="N392" s="1">
        <v>0.127</v>
      </c>
      <c r="O392" s="1">
        <v>0.13400000000000001</v>
      </c>
      <c r="P392" s="1">
        <v>0.11899999999999999</v>
      </c>
      <c r="Q392" s="1">
        <v>0.10299999999999999</v>
      </c>
      <c r="R392" s="1">
        <v>0.152</v>
      </c>
      <c r="S392" s="1">
        <v>0.13500000000000001</v>
      </c>
      <c r="T392" s="1">
        <v>0.14299999999999999</v>
      </c>
      <c r="U392" s="1">
        <v>0.26300000000000001</v>
      </c>
      <c r="V392" s="1">
        <v>0.32900000000000001</v>
      </c>
      <c r="W392" s="1">
        <v>0.30599999999999999</v>
      </c>
      <c r="X392" s="1">
        <v>0.254</v>
      </c>
      <c r="Y392" s="1">
        <v>0.32600000000000001</v>
      </c>
      <c r="Z392" s="1">
        <v>0.40600000000000003</v>
      </c>
      <c r="AA392" s="1">
        <v>0.41799999999999998</v>
      </c>
      <c r="AB392" s="1">
        <v>0.41399999999999998</v>
      </c>
      <c r="AC392" s="1">
        <v>0.41499999999999998</v>
      </c>
      <c r="AD392" s="1">
        <v>0.41099999999999998</v>
      </c>
      <c r="AE392" s="1">
        <v>0.40600000000000003</v>
      </c>
      <c r="AF392" s="1">
        <v>0.40200000000000002</v>
      </c>
      <c r="AG392" s="1">
        <v>0.61</v>
      </c>
      <c r="AH392" s="1">
        <v>0.63</v>
      </c>
      <c r="AI392" s="1">
        <v>0.80200000000000005</v>
      </c>
      <c r="AJ392" s="1">
        <v>0.94799999999999995</v>
      </c>
      <c r="AK392" s="1">
        <v>0.93300000000000005</v>
      </c>
      <c r="AM392" s="61" t="s">
        <v>263</v>
      </c>
      <c r="AN392" s="36" t="str">
        <f t="shared" ref="AN392:BW392" si="487">IF(ISNUMBER(B392/B$37),B392/B$37,"…")</f>
        <v>…</v>
      </c>
      <c r="AO392" s="36" t="str">
        <f t="shared" si="487"/>
        <v>…</v>
      </c>
      <c r="AP392" s="36" t="str">
        <f t="shared" si="487"/>
        <v>…</v>
      </c>
      <c r="AQ392" s="36" t="str">
        <f t="shared" si="487"/>
        <v>…</v>
      </c>
      <c r="AR392" s="36" t="str">
        <f t="shared" si="487"/>
        <v>…</v>
      </c>
      <c r="AS392" s="36" t="str">
        <f t="shared" si="487"/>
        <v>…</v>
      </c>
      <c r="AT392" s="36" t="str">
        <f t="shared" si="487"/>
        <v>…</v>
      </c>
      <c r="AU392" s="36" t="str">
        <f t="shared" si="487"/>
        <v>…</v>
      </c>
      <c r="AV392" s="36" t="str">
        <f t="shared" si="487"/>
        <v>…</v>
      </c>
      <c r="AW392" s="36" t="str">
        <f t="shared" si="487"/>
        <v>…</v>
      </c>
      <c r="AX392" s="36" t="str">
        <f t="shared" si="487"/>
        <v>…</v>
      </c>
      <c r="AY392" s="36" t="str">
        <f t="shared" si="487"/>
        <v>…</v>
      </c>
      <c r="AZ392" s="36">
        <f t="shared" si="487"/>
        <v>0.39563862928348908</v>
      </c>
      <c r="BA392" s="36">
        <f t="shared" si="487"/>
        <v>0.36512261580381472</v>
      </c>
      <c r="BB392" s="36">
        <f t="shared" si="487"/>
        <v>0.3005050505050505</v>
      </c>
      <c r="BC392" s="36">
        <f t="shared" si="487"/>
        <v>0.24235294117647058</v>
      </c>
      <c r="BD392" s="36">
        <f t="shared" si="487"/>
        <v>0.30218687872763417</v>
      </c>
      <c r="BE392" s="36">
        <f t="shared" si="487"/>
        <v>0.23316062176165805</v>
      </c>
      <c r="BF392" s="36">
        <f t="shared" si="487"/>
        <v>0.2137518684603886</v>
      </c>
      <c r="BG392" s="36">
        <f t="shared" si="487"/>
        <v>0.29717514124293787</v>
      </c>
      <c r="BH392" s="36">
        <f t="shared" si="487"/>
        <v>0.28986784140969163</v>
      </c>
      <c r="BI392" s="36">
        <f t="shared" si="487"/>
        <v>0.22417582417582418</v>
      </c>
      <c r="BJ392" s="36">
        <f t="shared" si="487"/>
        <v>0.18635363169479091</v>
      </c>
      <c r="BK392" s="36">
        <f t="shared" si="487"/>
        <v>0.19769557307459065</v>
      </c>
      <c r="BL392" s="36">
        <f t="shared" si="487"/>
        <v>0.22089227421109903</v>
      </c>
      <c r="BM392" s="36">
        <f t="shared" si="487"/>
        <v>0.20560747663551401</v>
      </c>
      <c r="BN392" s="36">
        <f t="shared" si="487"/>
        <v>0.18334809565987598</v>
      </c>
      <c r="BO392" s="36">
        <f t="shared" si="487"/>
        <v>0.15190336749633965</v>
      </c>
      <c r="BP392" s="36">
        <f t="shared" si="487"/>
        <v>0.13405088062622308</v>
      </c>
      <c r="BQ392" s="36">
        <f t="shared" si="487"/>
        <v>0.10644992134242266</v>
      </c>
      <c r="BR392" s="36">
        <f t="shared" si="487"/>
        <v>9.0929653924451487E-2</v>
      </c>
      <c r="BS392" s="36">
        <f t="shared" si="487"/>
        <v>0.10575589459084604</v>
      </c>
      <c r="BT392" s="36">
        <f t="shared" si="487"/>
        <v>9.7297297297297303E-2</v>
      </c>
      <c r="BU392" s="36">
        <f t="shared" si="487"/>
        <v>0.11641747713746553</v>
      </c>
      <c r="BV392" s="36">
        <f t="shared" si="487"/>
        <v>0.11708040014820303</v>
      </c>
      <c r="BW392" s="36">
        <f t="shared" si="487"/>
        <v>9.9297573435504466E-2</v>
      </c>
    </row>
    <row r="393" spans="1:75">
      <c r="A393" s="61" t="s">
        <v>264</v>
      </c>
      <c r="B393" s="1" t="s">
        <v>96</v>
      </c>
      <c r="C393" s="1" t="s">
        <v>96</v>
      </c>
      <c r="D393" s="1" t="s">
        <v>96</v>
      </c>
      <c r="E393" s="1" t="s">
        <v>96</v>
      </c>
      <c r="F393" s="1" t="s">
        <v>96</v>
      </c>
      <c r="G393" s="1" t="s">
        <v>96</v>
      </c>
      <c r="H393" s="1" t="s">
        <v>96</v>
      </c>
      <c r="I393" s="1" t="s">
        <v>96</v>
      </c>
      <c r="J393" s="1" t="s">
        <v>96</v>
      </c>
      <c r="K393" s="1" t="s">
        <v>96</v>
      </c>
      <c r="L393" s="1" t="s">
        <v>96</v>
      </c>
      <c r="M393" s="1" t="s">
        <v>96</v>
      </c>
      <c r="N393" s="1">
        <v>0.183</v>
      </c>
      <c r="O393" s="1">
        <v>0.2</v>
      </c>
      <c r="P393" s="1">
        <v>0.22600000000000001</v>
      </c>
      <c r="Q393" s="1">
        <v>0.20699999999999999</v>
      </c>
      <c r="R393" s="1">
        <v>0.151</v>
      </c>
      <c r="S393" s="1">
        <v>3.9E-2</v>
      </c>
      <c r="T393" s="1">
        <v>4.2999999999999997E-2</v>
      </c>
      <c r="U393" s="1">
        <v>6.2E-2</v>
      </c>
      <c r="V393" s="1">
        <v>0.17100000000000001</v>
      </c>
      <c r="W393" s="1">
        <v>0.159</v>
      </c>
      <c r="X393" s="1">
        <v>0.19700000000000001</v>
      </c>
      <c r="Y393" s="1">
        <v>0.2</v>
      </c>
      <c r="Z393" s="1">
        <v>0.23300000000000001</v>
      </c>
      <c r="AA393" s="1">
        <v>0.19700000000000001</v>
      </c>
      <c r="AB393" s="1">
        <v>0.16900000000000001</v>
      </c>
      <c r="AC393" s="1">
        <v>0.193</v>
      </c>
      <c r="AD393" s="1">
        <v>0.23599999999999999</v>
      </c>
      <c r="AE393" s="1">
        <v>0.32700000000000001</v>
      </c>
      <c r="AF393" s="1">
        <v>0.32600000000000001</v>
      </c>
      <c r="AG393" s="1">
        <v>0.60199999999999998</v>
      </c>
      <c r="AH393" s="1">
        <v>0.81399999999999995</v>
      </c>
      <c r="AI393" s="1">
        <v>0.746</v>
      </c>
      <c r="AJ393" s="1">
        <v>0.73699999999999999</v>
      </c>
      <c r="AK393" s="1">
        <v>0.64700000000000002</v>
      </c>
      <c r="AM393" s="61" t="s">
        <v>264</v>
      </c>
      <c r="AN393" s="36" t="str">
        <f t="shared" ref="AN393:BW393" si="488">IF(ISNUMBER(B393/B$38),B393/B$38,"…")</f>
        <v>…</v>
      </c>
      <c r="AO393" s="36" t="str">
        <f t="shared" si="488"/>
        <v>…</v>
      </c>
      <c r="AP393" s="36" t="str">
        <f t="shared" si="488"/>
        <v>…</v>
      </c>
      <c r="AQ393" s="36" t="str">
        <f t="shared" si="488"/>
        <v>…</v>
      </c>
      <c r="AR393" s="36" t="str">
        <f t="shared" si="488"/>
        <v>…</v>
      </c>
      <c r="AS393" s="36" t="str">
        <f t="shared" si="488"/>
        <v>…</v>
      </c>
      <c r="AT393" s="36" t="str">
        <f t="shared" si="488"/>
        <v>…</v>
      </c>
      <c r="AU393" s="36" t="str">
        <f t="shared" si="488"/>
        <v>…</v>
      </c>
      <c r="AV393" s="36" t="str">
        <f t="shared" si="488"/>
        <v>…</v>
      </c>
      <c r="AW393" s="36" t="str">
        <f t="shared" si="488"/>
        <v>…</v>
      </c>
      <c r="AX393" s="36" t="str">
        <f t="shared" si="488"/>
        <v>…</v>
      </c>
      <c r="AY393" s="36" t="str">
        <f t="shared" si="488"/>
        <v>…</v>
      </c>
      <c r="AZ393" s="36">
        <f t="shared" si="488"/>
        <v>6.5544412607449865E-2</v>
      </c>
      <c r="BA393" s="36">
        <f t="shared" si="488"/>
        <v>7.5131480090157785E-2</v>
      </c>
      <c r="BB393" s="36">
        <f t="shared" si="488"/>
        <v>7.378387202089455E-2</v>
      </c>
      <c r="BC393" s="36">
        <f t="shared" si="488"/>
        <v>6.3341493268053856E-2</v>
      </c>
      <c r="BD393" s="36">
        <f t="shared" si="488"/>
        <v>4.6734757041163727E-2</v>
      </c>
      <c r="BE393" s="36">
        <f t="shared" si="488"/>
        <v>2.4314214463840397E-2</v>
      </c>
      <c r="BF393" s="36">
        <f t="shared" si="488"/>
        <v>2.1961184882533197E-2</v>
      </c>
      <c r="BG393" s="36">
        <f t="shared" si="488"/>
        <v>2.9012634534394011E-2</v>
      </c>
      <c r="BH393" s="36">
        <f t="shared" si="488"/>
        <v>7.285896889646358E-2</v>
      </c>
      <c r="BI393" s="36">
        <f t="shared" si="488"/>
        <v>5.8348623853211011E-2</v>
      </c>
      <c r="BJ393" s="36">
        <f t="shared" si="488"/>
        <v>6.5405046480743689E-2</v>
      </c>
      <c r="BK393" s="36">
        <f t="shared" si="488"/>
        <v>6.0771801883925863E-2</v>
      </c>
      <c r="BL393" s="36">
        <f t="shared" si="488"/>
        <v>6.1396574440052705E-2</v>
      </c>
      <c r="BM393" s="36">
        <f t="shared" si="488"/>
        <v>4.8931942374565329E-2</v>
      </c>
      <c r="BN393" s="36">
        <f t="shared" si="488"/>
        <v>3.9057083429627923E-2</v>
      </c>
      <c r="BO393" s="36">
        <f t="shared" si="488"/>
        <v>3.8817377312952532E-2</v>
      </c>
      <c r="BP393" s="36">
        <f t="shared" si="488"/>
        <v>3.784477228992944E-2</v>
      </c>
      <c r="BQ393" s="36">
        <f t="shared" si="488"/>
        <v>5.2648526807277413E-2</v>
      </c>
      <c r="BR393" s="36">
        <f t="shared" si="488"/>
        <v>4.6162560181251769E-2</v>
      </c>
      <c r="BS393" s="36">
        <f t="shared" si="488"/>
        <v>6.7632850241545889E-2</v>
      </c>
      <c r="BT393" s="36">
        <f t="shared" si="488"/>
        <v>8.5387600965068713E-2</v>
      </c>
      <c r="BU393" s="36">
        <f t="shared" si="488"/>
        <v>7.5789901452809103E-2</v>
      </c>
      <c r="BV393" s="36">
        <f t="shared" si="488"/>
        <v>6.5633627215246237E-2</v>
      </c>
      <c r="BW393" s="36">
        <f t="shared" si="488"/>
        <v>5.7216130173328619E-2</v>
      </c>
    </row>
    <row r="394" spans="1:75">
      <c r="A394" s="61" t="s">
        <v>265</v>
      </c>
      <c r="B394" s="1">
        <v>0</v>
      </c>
      <c r="C394" s="1">
        <v>0</v>
      </c>
      <c r="D394" s="1">
        <v>0</v>
      </c>
      <c r="E394" s="1">
        <v>0</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0</v>
      </c>
      <c r="AC394" s="1">
        <v>0</v>
      </c>
      <c r="AD394" s="1">
        <v>0</v>
      </c>
      <c r="AE394" s="1">
        <v>0</v>
      </c>
      <c r="AF394" s="1">
        <v>0</v>
      </c>
      <c r="AG394" s="1">
        <v>0</v>
      </c>
      <c r="AH394" s="1">
        <v>0</v>
      </c>
      <c r="AI394" s="1">
        <v>0</v>
      </c>
      <c r="AJ394" s="1">
        <v>0</v>
      </c>
      <c r="AK394" s="1">
        <v>0</v>
      </c>
      <c r="AM394" s="61" t="s">
        <v>265</v>
      </c>
      <c r="AN394" s="36" t="str">
        <f t="shared" ref="AN394:BW394" si="489">IF(ISNUMBER(B394/B$39),B394/B$39,"…")</f>
        <v>…</v>
      </c>
      <c r="AO394" s="36" t="str">
        <f t="shared" si="489"/>
        <v>…</v>
      </c>
      <c r="AP394" s="36" t="str">
        <f t="shared" si="489"/>
        <v>…</v>
      </c>
      <c r="AQ394" s="36" t="str">
        <f t="shared" si="489"/>
        <v>…</v>
      </c>
      <c r="AR394" s="36" t="str">
        <f t="shared" si="489"/>
        <v>…</v>
      </c>
      <c r="AS394" s="36" t="str">
        <f t="shared" si="489"/>
        <v>…</v>
      </c>
      <c r="AT394" s="36" t="str">
        <f t="shared" si="489"/>
        <v>…</v>
      </c>
      <c r="AU394" s="36" t="str">
        <f t="shared" si="489"/>
        <v>…</v>
      </c>
      <c r="AV394" s="36">
        <f t="shared" si="489"/>
        <v>0</v>
      </c>
      <c r="AW394" s="36">
        <f t="shared" si="489"/>
        <v>0</v>
      </c>
      <c r="AX394" s="36">
        <f t="shared" si="489"/>
        <v>0</v>
      </c>
      <c r="AY394" s="36">
        <f t="shared" si="489"/>
        <v>0</v>
      </c>
      <c r="AZ394" s="36">
        <f t="shared" si="489"/>
        <v>0</v>
      </c>
      <c r="BA394" s="36">
        <f t="shared" si="489"/>
        <v>0</v>
      </c>
      <c r="BB394" s="36">
        <f t="shared" si="489"/>
        <v>0</v>
      </c>
      <c r="BC394" s="36">
        <f t="shared" si="489"/>
        <v>0</v>
      </c>
      <c r="BD394" s="36">
        <f t="shared" si="489"/>
        <v>0</v>
      </c>
      <c r="BE394" s="36">
        <f t="shared" si="489"/>
        <v>0</v>
      </c>
      <c r="BF394" s="36">
        <f t="shared" si="489"/>
        <v>0</v>
      </c>
      <c r="BG394" s="36">
        <f t="shared" si="489"/>
        <v>0</v>
      </c>
      <c r="BH394" s="36">
        <f t="shared" si="489"/>
        <v>0</v>
      </c>
      <c r="BI394" s="36">
        <f t="shared" si="489"/>
        <v>0</v>
      </c>
      <c r="BJ394" s="36">
        <f t="shared" si="489"/>
        <v>0</v>
      </c>
      <c r="BK394" s="36">
        <f t="shared" si="489"/>
        <v>0</v>
      </c>
      <c r="BL394" s="36">
        <f t="shared" si="489"/>
        <v>0</v>
      </c>
      <c r="BM394" s="36">
        <f t="shared" si="489"/>
        <v>0</v>
      </c>
      <c r="BN394" s="36">
        <f t="shared" si="489"/>
        <v>0</v>
      </c>
      <c r="BO394" s="36">
        <f t="shared" si="489"/>
        <v>0</v>
      </c>
      <c r="BP394" s="36">
        <f t="shared" si="489"/>
        <v>0</v>
      </c>
      <c r="BQ394" s="36">
        <f t="shared" si="489"/>
        <v>0</v>
      </c>
      <c r="BR394" s="36">
        <f t="shared" si="489"/>
        <v>0</v>
      </c>
      <c r="BS394" s="36">
        <f t="shared" si="489"/>
        <v>0</v>
      </c>
      <c r="BT394" s="36">
        <f t="shared" si="489"/>
        <v>0</v>
      </c>
      <c r="BU394" s="36">
        <f t="shared" si="489"/>
        <v>0</v>
      </c>
      <c r="BV394" s="36">
        <f t="shared" si="489"/>
        <v>0</v>
      </c>
      <c r="BW394" s="36">
        <f t="shared" si="489"/>
        <v>0</v>
      </c>
    </row>
    <row r="395" spans="1:75">
      <c r="A395" s="61" t="s">
        <v>266</v>
      </c>
      <c r="B395" s="1" t="s">
        <v>96</v>
      </c>
      <c r="C395" s="1" t="s">
        <v>96</v>
      </c>
      <c r="D395" s="1" t="s">
        <v>96</v>
      </c>
      <c r="E395" s="1" t="s">
        <v>96</v>
      </c>
      <c r="F395" s="1" t="s">
        <v>96</v>
      </c>
      <c r="G395" s="1" t="s">
        <v>96</v>
      </c>
      <c r="H395" s="1" t="s">
        <v>96</v>
      </c>
      <c r="I395" s="1" t="s">
        <v>96</v>
      </c>
      <c r="J395" s="1" t="s">
        <v>96</v>
      </c>
      <c r="K395" s="1" t="s">
        <v>96</v>
      </c>
      <c r="L395" s="1" t="s">
        <v>96</v>
      </c>
      <c r="M395" s="1" t="s">
        <v>96</v>
      </c>
      <c r="N395" s="1" t="s">
        <v>96</v>
      </c>
      <c r="O395" s="1" t="s">
        <v>96</v>
      </c>
      <c r="P395" s="1" t="s">
        <v>96</v>
      </c>
      <c r="Q395" s="1" t="s">
        <v>96</v>
      </c>
      <c r="R395" s="1" t="s">
        <v>96</v>
      </c>
      <c r="S395" s="1" t="s">
        <v>96</v>
      </c>
      <c r="T395" s="1" t="s">
        <v>96</v>
      </c>
      <c r="U395" s="1" t="s">
        <v>96</v>
      </c>
      <c r="V395" s="1" t="s">
        <v>96</v>
      </c>
      <c r="W395" s="1" t="s">
        <v>96</v>
      </c>
      <c r="X395" s="1" t="s">
        <v>96</v>
      </c>
      <c r="Y395" s="1">
        <v>0.52900000000000003</v>
      </c>
      <c r="Z395" s="1">
        <v>0.59599999999999997</v>
      </c>
      <c r="AA395" s="1">
        <v>0.57599999999999996</v>
      </c>
      <c r="AB395" s="1">
        <v>0.59499999999999997</v>
      </c>
      <c r="AC395" s="1">
        <v>0.57899999999999996</v>
      </c>
      <c r="AD395" s="1">
        <v>0.60799999999999998</v>
      </c>
      <c r="AE395" s="1">
        <v>0.61199999999999999</v>
      </c>
      <c r="AF395" s="1">
        <v>0.55100000000000005</v>
      </c>
      <c r="AG395" s="1" t="s">
        <v>96</v>
      </c>
      <c r="AH395" s="1" t="s">
        <v>96</v>
      </c>
      <c r="AI395" s="1" t="s">
        <v>96</v>
      </c>
      <c r="AJ395" s="1" t="s">
        <v>96</v>
      </c>
      <c r="AK395" s="1" t="s">
        <v>96</v>
      </c>
      <c r="AM395" s="61" t="s">
        <v>266</v>
      </c>
      <c r="AN395" s="36" t="str">
        <f t="shared" ref="AN395:BW395" si="490">IF(ISNUMBER(B395/B$40),B395/B$40,"…")</f>
        <v>…</v>
      </c>
      <c r="AO395" s="36" t="str">
        <f t="shared" si="490"/>
        <v>…</v>
      </c>
      <c r="AP395" s="36" t="str">
        <f t="shared" si="490"/>
        <v>…</v>
      </c>
      <c r="AQ395" s="36" t="str">
        <f t="shared" si="490"/>
        <v>…</v>
      </c>
      <c r="AR395" s="36" t="str">
        <f t="shared" si="490"/>
        <v>…</v>
      </c>
      <c r="AS395" s="36" t="str">
        <f t="shared" si="490"/>
        <v>…</v>
      </c>
      <c r="AT395" s="36" t="str">
        <f t="shared" si="490"/>
        <v>…</v>
      </c>
      <c r="AU395" s="36" t="str">
        <f t="shared" si="490"/>
        <v>…</v>
      </c>
      <c r="AV395" s="36" t="str">
        <f t="shared" si="490"/>
        <v>…</v>
      </c>
      <c r="AW395" s="36" t="str">
        <f t="shared" si="490"/>
        <v>…</v>
      </c>
      <c r="AX395" s="36" t="str">
        <f t="shared" si="490"/>
        <v>…</v>
      </c>
      <c r="AY395" s="36" t="str">
        <f t="shared" si="490"/>
        <v>…</v>
      </c>
      <c r="AZ395" s="36" t="str">
        <f t="shared" si="490"/>
        <v>…</v>
      </c>
      <c r="BA395" s="36" t="str">
        <f t="shared" si="490"/>
        <v>…</v>
      </c>
      <c r="BB395" s="36" t="str">
        <f t="shared" si="490"/>
        <v>…</v>
      </c>
      <c r="BC395" s="36" t="str">
        <f t="shared" si="490"/>
        <v>…</v>
      </c>
      <c r="BD395" s="36" t="str">
        <f t="shared" si="490"/>
        <v>…</v>
      </c>
      <c r="BE395" s="36" t="str">
        <f t="shared" si="490"/>
        <v>…</v>
      </c>
      <c r="BF395" s="36" t="str">
        <f t="shared" si="490"/>
        <v>…</v>
      </c>
      <c r="BG395" s="36" t="str">
        <f t="shared" si="490"/>
        <v>…</v>
      </c>
      <c r="BH395" s="36" t="str">
        <f t="shared" si="490"/>
        <v>…</v>
      </c>
      <c r="BI395" s="36" t="str">
        <f t="shared" si="490"/>
        <v>…</v>
      </c>
      <c r="BJ395" s="36" t="str">
        <f t="shared" si="490"/>
        <v>…</v>
      </c>
      <c r="BK395" s="36">
        <f t="shared" si="490"/>
        <v>0.17220052083333334</v>
      </c>
      <c r="BL395" s="36">
        <f t="shared" si="490"/>
        <v>0.18813131313131312</v>
      </c>
      <c r="BM395" s="36">
        <f t="shared" si="490"/>
        <v>0.17663293468261268</v>
      </c>
      <c r="BN395" s="36">
        <f t="shared" si="490"/>
        <v>0.16817410966647825</v>
      </c>
      <c r="BO395" s="36">
        <f t="shared" si="490"/>
        <v>0.15906593406593406</v>
      </c>
      <c r="BP395" s="36">
        <f t="shared" si="490"/>
        <v>0.15792207792207791</v>
      </c>
      <c r="BQ395" s="36">
        <f t="shared" si="490"/>
        <v>0.1409813407049067</v>
      </c>
      <c r="BR395" s="36">
        <f t="shared" si="490"/>
        <v>0.12307348670985034</v>
      </c>
      <c r="BS395" s="36" t="str">
        <f t="shared" si="490"/>
        <v>…</v>
      </c>
      <c r="BT395" s="36" t="str">
        <f t="shared" si="490"/>
        <v>…</v>
      </c>
      <c r="BU395" s="36" t="str">
        <f t="shared" si="490"/>
        <v>…</v>
      </c>
      <c r="BV395" s="36" t="str">
        <f t="shared" si="490"/>
        <v>…</v>
      </c>
      <c r="BW395" s="36" t="str">
        <f t="shared" si="490"/>
        <v>…</v>
      </c>
    </row>
    <row r="396" spans="1:75">
      <c r="A396" s="61" t="s">
        <v>267</v>
      </c>
      <c r="B396" s="1">
        <v>0</v>
      </c>
      <c r="C396" s="1">
        <v>0</v>
      </c>
      <c r="D396" s="1">
        <v>0</v>
      </c>
      <c r="E396" s="1">
        <v>0</v>
      </c>
      <c r="F396" s="1">
        <v>0</v>
      </c>
      <c r="G396" s="1">
        <v>0</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0</v>
      </c>
      <c r="AC396" s="1">
        <v>0</v>
      </c>
      <c r="AD396" s="1">
        <v>0</v>
      </c>
      <c r="AE396" s="1">
        <v>0</v>
      </c>
      <c r="AF396" s="1">
        <v>0</v>
      </c>
      <c r="AG396" s="1">
        <v>0</v>
      </c>
      <c r="AH396" s="1">
        <v>0</v>
      </c>
      <c r="AI396" s="1">
        <v>0</v>
      </c>
      <c r="AJ396" s="1">
        <v>0</v>
      </c>
      <c r="AK396" s="1">
        <v>0</v>
      </c>
      <c r="AM396" s="61" t="s">
        <v>267</v>
      </c>
      <c r="AN396" s="36" t="str">
        <f t="shared" ref="AN396:BW396" si="491">IF(ISNUMBER(B396/B$41),B396/B$41,"…")</f>
        <v>…</v>
      </c>
      <c r="AO396" s="36" t="str">
        <f t="shared" si="491"/>
        <v>…</v>
      </c>
      <c r="AP396" s="36" t="str">
        <f t="shared" si="491"/>
        <v>…</v>
      </c>
      <c r="AQ396" s="36" t="str">
        <f t="shared" si="491"/>
        <v>…</v>
      </c>
      <c r="AR396" s="36" t="str">
        <f t="shared" si="491"/>
        <v>…</v>
      </c>
      <c r="AS396" s="36" t="str">
        <f t="shared" si="491"/>
        <v>…</v>
      </c>
      <c r="AT396" s="36">
        <f t="shared" si="491"/>
        <v>0</v>
      </c>
      <c r="AU396" s="36">
        <f t="shared" si="491"/>
        <v>0</v>
      </c>
      <c r="AV396" s="36">
        <f t="shared" si="491"/>
        <v>0</v>
      </c>
      <c r="AW396" s="36">
        <f t="shared" si="491"/>
        <v>0</v>
      </c>
      <c r="AX396" s="36">
        <f t="shared" si="491"/>
        <v>0</v>
      </c>
      <c r="AY396" s="36">
        <f t="shared" si="491"/>
        <v>0</v>
      </c>
      <c r="AZ396" s="36">
        <f t="shared" si="491"/>
        <v>0</v>
      </c>
      <c r="BA396" s="36">
        <f t="shared" si="491"/>
        <v>0</v>
      </c>
      <c r="BB396" s="36">
        <f t="shared" si="491"/>
        <v>0</v>
      </c>
      <c r="BC396" s="36">
        <f t="shared" si="491"/>
        <v>0</v>
      </c>
      <c r="BD396" s="36">
        <f t="shared" si="491"/>
        <v>0</v>
      </c>
      <c r="BE396" s="36">
        <f t="shared" si="491"/>
        <v>0</v>
      </c>
      <c r="BF396" s="36">
        <f t="shared" si="491"/>
        <v>0</v>
      </c>
      <c r="BG396" s="36">
        <f t="shared" si="491"/>
        <v>0</v>
      </c>
      <c r="BH396" s="36">
        <f t="shared" si="491"/>
        <v>0</v>
      </c>
      <c r="BI396" s="36">
        <f t="shared" si="491"/>
        <v>0</v>
      </c>
      <c r="BJ396" s="36">
        <f t="shared" si="491"/>
        <v>0</v>
      </c>
      <c r="BK396" s="36">
        <f t="shared" si="491"/>
        <v>0</v>
      </c>
      <c r="BL396" s="36">
        <f t="shared" si="491"/>
        <v>0</v>
      </c>
      <c r="BM396" s="36">
        <f t="shared" si="491"/>
        <v>0</v>
      </c>
      <c r="BN396" s="36">
        <f t="shared" si="491"/>
        <v>0</v>
      </c>
      <c r="BO396" s="36">
        <f t="shared" si="491"/>
        <v>0</v>
      </c>
      <c r="BP396" s="36">
        <f t="shared" si="491"/>
        <v>0</v>
      </c>
      <c r="BQ396" s="36">
        <f t="shared" si="491"/>
        <v>0</v>
      </c>
      <c r="BR396" s="36">
        <f t="shared" si="491"/>
        <v>0</v>
      </c>
      <c r="BS396" s="36">
        <f t="shared" si="491"/>
        <v>0</v>
      </c>
      <c r="BT396" s="36">
        <f t="shared" si="491"/>
        <v>0</v>
      </c>
      <c r="BU396" s="36">
        <f t="shared" si="491"/>
        <v>0</v>
      </c>
      <c r="BV396" s="36">
        <f t="shared" si="491"/>
        <v>0</v>
      </c>
      <c r="BW396" s="36">
        <f t="shared" si="491"/>
        <v>0</v>
      </c>
    </row>
    <row r="397" spans="1:75">
      <c r="A397" s="61" t="s">
        <v>268</v>
      </c>
      <c r="B397" s="1" t="s">
        <v>96</v>
      </c>
      <c r="C397" s="1" t="s">
        <v>96</v>
      </c>
      <c r="D397" s="1" t="s">
        <v>96</v>
      </c>
      <c r="E397" s="1" t="s">
        <v>96</v>
      </c>
      <c r="F397" s="1" t="s">
        <v>96</v>
      </c>
      <c r="G397" s="1" t="s">
        <v>96</v>
      </c>
      <c r="H397" s="1" t="s">
        <v>96</v>
      </c>
      <c r="I397" s="1" t="s">
        <v>96</v>
      </c>
      <c r="J397" s="1" t="s">
        <v>96</v>
      </c>
      <c r="K397" s="1" t="s">
        <v>96</v>
      </c>
      <c r="L397" s="1" t="s">
        <v>96</v>
      </c>
      <c r="M397" s="1" t="s">
        <v>96</v>
      </c>
      <c r="N397" s="1">
        <v>0.14499999999999999</v>
      </c>
      <c r="O397" s="1">
        <v>0.156</v>
      </c>
      <c r="P397" s="1">
        <v>0.16500000000000001</v>
      </c>
      <c r="Q397" s="1">
        <v>0.22</v>
      </c>
      <c r="R397" s="1">
        <v>0.20499999999999999</v>
      </c>
      <c r="S397" s="1">
        <v>0.19500000000000001</v>
      </c>
      <c r="T397" s="1">
        <v>0.21</v>
      </c>
      <c r="U397" s="1">
        <v>0.222</v>
      </c>
      <c r="V397" s="1">
        <v>0.18099999999999999</v>
      </c>
      <c r="W397" s="1">
        <v>0.184</v>
      </c>
      <c r="X397" s="1">
        <v>0.192</v>
      </c>
      <c r="Y397" s="1">
        <v>0.17199999999999999</v>
      </c>
      <c r="Z397" s="1">
        <v>0.159</v>
      </c>
      <c r="AA397" s="1">
        <v>0.13300000000000001</v>
      </c>
      <c r="AB397" s="1">
        <v>0.108</v>
      </c>
      <c r="AC397" s="1">
        <v>0.78</v>
      </c>
      <c r="AD397" s="1">
        <v>0.90800000000000003</v>
      </c>
      <c r="AE397" s="1">
        <v>0.90300000000000002</v>
      </c>
      <c r="AF397" s="1">
        <v>0.88600000000000001</v>
      </c>
      <c r="AG397" s="1">
        <v>0.874</v>
      </c>
      <c r="AH397" s="1">
        <v>0.83399999999999996</v>
      </c>
      <c r="AI397" s="1">
        <v>0.76400000000000001</v>
      </c>
      <c r="AJ397" s="1">
        <v>0.82</v>
      </c>
      <c r="AK397" s="1">
        <v>0.752</v>
      </c>
      <c r="AM397" s="61" t="s">
        <v>268</v>
      </c>
      <c r="AN397" s="36" t="str">
        <f t="shared" ref="AN397:BW397" si="492">IF(ISNUMBER(B397/B$42),B397/B$42,"…")</f>
        <v>…</v>
      </c>
      <c r="AO397" s="36" t="str">
        <f t="shared" si="492"/>
        <v>…</v>
      </c>
      <c r="AP397" s="36" t="str">
        <f t="shared" si="492"/>
        <v>…</v>
      </c>
      <c r="AQ397" s="36" t="str">
        <f t="shared" si="492"/>
        <v>…</v>
      </c>
      <c r="AR397" s="36" t="str">
        <f t="shared" si="492"/>
        <v>…</v>
      </c>
      <c r="AS397" s="36" t="str">
        <f t="shared" si="492"/>
        <v>…</v>
      </c>
      <c r="AT397" s="36" t="str">
        <f t="shared" si="492"/>
        <v>…</v>
      </c>
      <c r="AU397" s="36" t="str">
        <f t="shared" si="492"/>
        <v>…</v>
      </c>
      <c r="AV397" s="36" t="str">
        <f t="shared" si="492"/>
        <v>…</v>
      </c>
      <c r="AW397" s="36" t="str">
        <f t="shared" si="492"/>
        <v>…</v>
      </c>
      <c r="AX397" s="36" t="str">
        <f t="shared" si="492"/>
        <v>…</v>
      </c>
      <c r="AY397" s="36" t="str">
        <f t="shared" si="492"/>
        <v>…</v>
      </c>
      <c r="AZ397" s="36">
        <f t="shared" si="492"/>
        <v>0.11665325824617859</v>
      </c>
      <c r="BA397" s="36">
        <f t="shared" si="492"/>
        <v>0.11899313501144165</v>
      </c>
      <c r="BB397" s="36">
        <f t="shared" si="492"/>
        <v>0.11603375527426162</v>
      </c>
      <c r="BC397" s="36">
        <f t="shared" si="492"/>
        <v>0.17350157728706625</v>
      </c>
      <c r="BD397" s="36">
        <f t="shared" si="492"/>
        <v>0.17284991568296795</v>
      </c>
      <c r="BE397" s="36">
        <f t="shared" si="492"/>
        <v>0.16075845012366033</v>
      </c>
      <c r="BF397" s="36">
        <f t="shared" si="492"/>
        <v>0.15730337078651685</v>
      </c>
      <c r="BG397" s="36">
        <f t="shared" si="492"/>
        <v>0.16530156366344007</v>
      </c>
      <c r="BH397" s="36">
        <f t="shared" si="492"/>
        <v>0.11298377028714106</v>
      </c>
      <c r="BI397" s="36">
        <f t="shared" si="492"/>
        <v>0.10176991150442477</v>
      </c>
      <c r="BJ397" s="36">
        <f t="shared" si="492"/>
        <v>9.4117647058823528E-2</v>
      </c>
      <c r="BK397" s="36">
        <f t="shared" si="492"/>
        <v>6.2773722627737213E-2</v>
      </c>
      <c r="BL397" s="36">
        <f t="shared" si="492"/>
        <v>5.7944606413994168E-2</v>
      </c>
      <c r="BM397" s="36">
        <f t="shared" si="492"/>
        <v>4.449648711943794E-2</v>
      </c>
      <c r="BN397" s="36">
        <f t="shared" si="492"/>
        <v>3.4373010821133039E-2</v>
      </c>
      <c r="BO397" s="36">
        <f t="shared" si="492"/>
        <v>0.24699176694110198</v>
      </c>
      <c r="BP397" s="36">
        <f t="shared" si="492"/>
        <v>0.25306577480490522</v>
      </c>
      <c r="BQ397" s="36">
        <f t="shared" si="492"/>
        <v>0.25748502994011974</v>
      </c>
      <c r="BR397" s="36">
        <f t="shared" si="492"/>
        <v>0.25673717762967257</v>
      </c>
      <c r="BS397" s="36">
        <f t="shared" si="492"/>
        <v>0.20564705882352941</v>
      </c>
      <c r="BT397" s="36">
        <f t="shared" si="492"/>
        <v>0.18173894094573978</v>
      </c>
      <c r="BU397" s="36">
        <f t="shared" si="492"/>
        <v>0.15219123505976098</v>
      </c>
      <c r="BV397" s="36">
        <f t="shared" si="492"/>
        <v>0.13455858221201181</v>
      </c>
      <c r="BW397" s="36">
        <f t="shared" si="492"/>
        <v>0.1127943602819859</v>
      </c>
    </row>
    <row r="398" spans="1:75">
      <c r="A398" s="61" t="s">
        <v>269</v>
      </c>
      <c r="B398" s="1" t="s">
        <v>96</v>
      </c>
      <c r="C398" s="1" t="s">
        <v>96</v>
      </c>
      <c r="D398" s="1" t="s">
        <v>96</v>
      </c>
      <c r="E398" s="1" t="s">
        <v>96</v>
      </c>
      <c r="F398" s="1" t="s">
        <v>96</v>
      </c>
      <c r="G398" s="1" t="s">
        <v>96</v>
      </c>
      <c r="H398" s="1" t="s">
        <v>96</v>
      </c>
      <c r="I398" s="1" t="s">
        <v>96</v>
      </c>
      <c r="J398" s="1" t="s">
        <v>96</v>
      </c>
      <c r="K398" s="1" t="s">
        <v>96</v>
      </c>
      <c r="L398" s="1" t="s">
        <v>96</v>
      </c>
      <c r="M398" s="1" t="s">
        <v>96</v>
      </c>
      <c r="N398" s="1">
        <v>0</v>
      </c>
      <c r="O398" s="1">
        <v>0</v>
      </c>
      <c r="P398" s="1">
        <v>0</v>
      </c>
      <c r="Q398" s="1">
        <v>0.183</v>
      </c>
      <c r="R398" s="1">
        <v>7.0000000000000007E-2</v>
      </c>
      <c r="S398" s="1">
        <v>0.123</v>
      </c>
      <c r="T398" s="1">
        <v>0.189</v>
      </c>
      <c r="U398" s="1">
        <v>0.186</v>
      </c>
      <c r="V398" s="1">
        <v>0.16400000000000001</v>
      </c>
      <c r="W398" s="1">
        <v>0.13900000000000001</v>
      </c>
      <c r="X398" s="1">
        <v>0.16500000000000001</v>
      </c>
      <c r="Y398" s="1">
        <v>0.152</v>
      </c>
      <c r="Z398" s="1">
        <v>0.183</v>
      </c>
      <c r="AA398" s="1">
        <v>0.27400000000000002</v>
      </c>
      <c r="AB398" s="1">
        <v>0.14499999999999999</v>
      </c>
      <c r="AC398" s="1">
        <v>0.60099999999999998</v>
      </c>
      <c r="AD398" s="1">
        <v>1.2010000000000001</v>
      </c>
      <c r="AE398" s="1">
        <v>1.2030000000000001</v>
      </c>
      <c r="AF398" s="1">
        <v>1.5640000000000001</v>
      </c>
      <c r="AG398" s="1">
        <v>2.234</v>
      </c>
      <c r="AH398" s="1">
        <v>2.286</v>
      </c>
      <c r="AI398" s="1">
        <v>3.2810000000000001</v>
      </c>
      <c r="AJ398" s="1">
        <v>2.5</v>
      </c>
      <c r="AK398" s="1">
        <v>2.8849999999999998</v>
      </c>
      <c r="AM398" s="61" t="s">
        <v>269</v>
      </c>
      <c r="AN398" s="36" t="str">
        <f t="shared" ref="AN398:BW398" si="493">IF(ISNUMBER(B398/B$43),B398/B$43,"…")</f>
        <v>…</v>
      </c>
      <c r="AO398" s="36" t="str">
        <f t="shared" si="493"/>
        <v>…</v>
      </c>
      <c r="AP398" s="36" t="str">
        <f t="shared" si="493"/>
        <v>…</v>
      </c>
      <c r="AQ398" s="36" t="str">
        <f t="shared" si="493"/>
        <v>…</v>
      </c>
      <c r="AR398" s="36" t="str">
        <f t="shared" si="493"/>
        <v>…</v>
      </c>
      <c r="AS398" s="36" t="str">
        <f t="shared" si="493"/>
        <v>…</v>
      </c>
      <c r="AT398" s="36" t="str">
        <f t="shared" si="493"/>
        <v>…</v>
      </c>
      <c r="AU398" s="36" t="str">
        <f t="shared" si="493"/>
        <v>…</v>
      </c>
      <c r="AV398" s="36" t="str">
        <f t="shared" si="493"/>
        <v>…</v>
      </c>
      <c r="AW398" s="36" t="str">
        <f t="shared" si="493"/>
        <v>…</v>
      </c>
      <c r="AX398" s="36" t="str">
        <f t="shared" si="493"/>
        <v>…</v>
      </c>
      <c r="AY398" s="36" t="str">
        <f t="shared" si="493"/>
        <v>…</v>
      </c>
      <c r="AZ398" s="36">
        <f t="shared" si="493"/>
        <v>0</v>
      </c>
      <c r="BA398" s="36">
        <f t="shared" si="493"/>
        <v>0</v>
      </c>
      <c r="BB398" s="36">
        <f t="shared" si="493"/>
        <v>0</v>
      </c>
      <c r="BC398" s="36">
        <f t="shared" si="493"/>
        <v>3.8006230529595009E-2</v>
      </c>
      <c r="BD398" s="36">
        <f t="shared" si="493"/>
        <v>1.3776815587482779E-2</v>
      </c>
      <c r="BE398" s="36">
        <f t="shared" si="493"/>
        <v>3.3037872683319904E-2</v>
      </c>
      <c r="BF398" s="36">
        <f t="shared" si="493"/>
        <v>5.1681706316652996E-2</v>
      </c>
      <c r="BG398" s="36">
        <f t="shared" si="493"/>
        <v>4.6119514009422262E-2</v>
      </c>
      <c r="BH398" s="36">
        <f t="shared" si="493"/>
        <v>3.60677369694304E-2</v>
      </c>
      <c r="BI398" s="36">
        <f t="shared" si="493"/>
        <v>3.0309638028783253E-2</v>
      </c>
      <c r="BJ398" s="36">
        <f t="shared" si="493"/>
        <v>3.1044214487300093E-2</v>
      </c>
      <c r="BK398" s="36">
        <f t="shared" si="493"/>
        <v>2.5597844392051195E-2</v>
      </c>
      <c r="BL398" s="36">
        <f t="shared" si="493"/>
        <v>2.1486438886932017E-2</v>
      </c>
      <c r="BM398" s="36">
        <f t="shared" si="493"/>
        <v>2.5761564497931558E-2</v>
      </c>
      <c r="BN398" s="36">
        <f t="shared" si="493"/>
        <v>1.1937103811640733E-2</v>
      </c>
      <c r="BO398" s="36">
        <f t="shared" si="493"/>
        <v>4.514723557692308E-2</v>
      </c>
      <c r="BP398" s="36">
        <f t="shared" si="493"/>
        <v>8.0973570658036675E-2</v>
      </c>
      <c r="BQ398" s="36">
        <f t="shared" si="493"/>
        <v>7.7353395061728406E-2</v>
      </c>
      <c r="BR398" s="36">
        <f t="shared" si="493"/>
        <v>0.10083166784862356</v>
      </c>
      <c r="BS398" s="36">
        <f t="shared" si="493"/>
        <v>0.1410531632781917</v>
      </c>
      <c r="BT398" s="36">
        <f t="shared" si="493"/>
        <v>0.13213109068839954</v>
      </c>
      <c r="BU398" s="36">
        <f t="shared" si="493"/>
        <v>0.173350240397316</v>
      </c>
      <c r="BV398" s="36">
        <f t="shared" si="493"/>
        <v>0.13148206584621858</v>
      </c>
      <c r="BW398" s="36">
        <f t="shared" si="493"/>
        <v>0.13607206867276669</v>
      </c>
    </row>
    <row r="399" spans="1:75">
      <c r="A399" s="61" t="s">
        <v>270</v>
      </c>
      <c r="B399" s="1" t="s">
        <v>96</v>
      </c>
      <c r="C399" s="1" t="s">
        <v>96</v>
      </c>
      <c r="D399" s="1" t="s">
        <v>96</v>
      </c>
      <c r="E399" s="1" t="s">
        <v>96</v>
      </c>
      <c r="F399" s="1" t="s">
        <v>96</v>
      </c>
      <c r="G399" s="1" t="s">
        <v>96</v>
      </c>
      <c r="H399" s="1" t="s">
        <v>96</v>
      </c>
      <c r="I399" s="1" t="s">
        <v>96</v>
      </c>
      <c r="J399" s="1" t="s">
        <v>96</v>
      </c>
      <c r="K399" s="1" t="s">
        <v>96</v>
      </c>
      <c r="L399" s="1" t="s">
        <v>96</v>
      </c>
      <c r="M399" s="1" t="s">
        <v>96</v>
      </c>
      <c r="N399" s="1" t="s">
        <v>96</v>
      </c>
      <c r="O399" s="1" t="s">
        <v>96</v>
      </c>
      <c r="P399" s="1" t="s">
        <v>96</v>
      </c>
      <c r="Q399" s="1" t="s">
        <v>96</v>
      </c>
      <c r="R399" s="1" t="s">
        <v>96</v>
      </c>
      <c r="S399" s="1" t="s">
        <v>96</v>
      </c>
      <c r="T399" s="1" t="s">
        <v>96</v>
      </c>
      <c r="U399" s="1" t="s">
        <v>96</v>
      </c>
      <c r="V399" s="1" t="s">
        <v>96</v>
      </c>
      <c r="W399" s="1" t="s">
        <v>96</v>
      </c>
      <c r="X399" s="1" t="s">
        <v>96</v>
      </c>
      <c r="Y399" s="1">
        <v>7.9059999999999997</v>
      </c>
      <c r="Z399" s="1">
        <v>7.25</v>
      </c>
      <c r="AA399" s="1">
        <v>6.9480000000000004</v>
      </c>
      <c r="AB399" s="1">
        <v>7.9180000000000001</v>
      </c>
      <c r="AC399" s="1">
        <v>8.6739999999999995</v>
      </c>
      <c r="AD399" s="1">
        <v>10.039999999999999</v>
      </c>
      <c r="AE399" s="1">
        <v>9.2579999999999991</v>
      </c>
      <c r="AF399" s="1">
        <v>10.327</v>
      </c>
      <c r="AG399" s="1">
        <v>13.055</v>
      </c>
      <c r="AH399" s="1" t="s">
        <v>96</v>
      </c>
      <c r="AI399" s="1" t="s">
        <v>96</v>
      </c>
      <c r="AJ399" s="1" t="s">
        <v>96</v>
      </c>
      <c r="AK399" s="1" t="s">
        <v>96</v>
      </c>
      <c r="AM399" s="61" t="s">
        <v>270</v>
      </c>
      <c r="AN399" s="36" t="str">
        <f t="shared" ref="AN399:BW399" si="494">IF(ISNUMBER(B399/B$44),B399/B$44,"…")</f>
        <v>…</v>
      </c>
      <c r="AO399" s="36" t="str">
        <f t="shared" si="494"/>
        <v>…</v>
      </c>
      <c r="AP399" s="36" t="str">
        <f t="shared" si="494"/>
        <v>…</v>
      </c>
      <c r="AQ399" s="36" t="str">
        <f t="shared" si="494"/>
        <v>…</v>
      </c>
      <c r="AR399" s="36" t="str">
        <f t="shared" si="494"/>
        <v>…</v>
      </c>
      <c r="AS399" s="36" t="str">
        <f t="shared" si="494"/>
        <v>…</v>
      </c>
      <c r="AT399" s="36" t="str">
        <f t="shared" si="494"/>
        <v>…</v>
      </c>
      <c r="AU399" s="36" t="str">
        <f t="shared" si="494"/>
        <v>…</v>
      </c>
      <c r="AV399" s="36" t="str">
        <f t="shared" si="494"/>
        <v>…</v>
      </c>
      <c r="AW399" s="36" t="str">
        <f t="shared" si="494"/>
        <v>…</v>
      </c>
      <c r="AX399" s="36" t="str">
        <f t="shared" si="494"/>
        <v>…</v>
      </c>
      <c r="AY399" s="36" t="str">
        <f t="shared" si="494"/>
        <v>…</v>
      </c>
      <c r="AZ399" s="36" t="str">
        <f t="shared" si="494"/>
        <v>…</v>
      </c>
      <c r="BA399" s="36" t="str">
        <f t="shared" si="494"/>
        <v>…</v>
      </c>
      <c r="BB399" s="36" t="str">
        <f t="shared" si="494"/>
        <v>…</v>
      </c>
      <c r="BC399" s="36" t="str">
        <f t="shared" si="494"/>
        <v>…</v>
      </c>
      <c r="BD399" s="36" t="str">
        <f t="shared" si="494"/>
        <v>…</v>
      </c>
      <c r="BE399" s="36" t="str">
        <f t="shared" si="494"/>
        <v>…</v>
      </c>
      <c r="BF399" s="36" t="str">
        <f t="shared" si="494"/>
        <v>…</v>
      </c>
      <c r="BG399" s="36" t="str">
        <f t="shared" si="494"/>
        <v>…</v>
      </c>
      <c r="BH399" s="36" t="str">
        <f t="shared" si="494"/>
        <v>…</v>
      </c>
      <c r="BI399" s="36" t="str">
        <f t="shared" si="494"/>
        <v>…</v>
      </c>
      <c r="BJ399" s="36" t="str">
        <f t="shared" si="494"/>
        <v>…</v>
      </c>
      <c r="BK399" s="36">
        <f t="shared" si="494"/>
        <v>0.26090687083360836</v>
      </c>
      <c r="BL399" s="36">
        <f t="shared" si="494"/>
        <v>0.23848684210526316</v>
      </c>
      <c r="BM399" s="36">
        <f t="shared" si="494"/>
        <v>0.28474242858899229</v>
      </c>
      <c r="BN399" s="36">
        <f t="shared" si="494"/>
        <v>0.34734163888401476</v>
      </c>
      <c r="BO399" s="36">
        <f t="shared" si="494"/>
        <v>0.34673808762392072</v>
      </c>
      <c r="BP399" s="36">
        <f t="shared" si="494"/>
        <v>0.35329720599619957</v>
      </c>
      <c r="BQ399" s="36">
        <f t="shared" si="494"/>
        <v>0.3176204199258954</v>
      </c>
      <c r="BR399" s="36">
        <f t="shared" si="494"/>
        <v>0.29624211130235228</v>
      </c>
      <c r="BS399" s="36">
        <f t="shared" si="494"/>
        <v>0.34806836057269314</v>
      </c>
      <c r="BT399" s="36" t="str">
        <f t="shared" si="494"/>
        <v>…</v>
      </c>
      <c r="BU399" s="36" t="str">
        <f t="shared" si="494"/>
        <v>…</v>
      </c>
      <c r="BV399" s="36" t="str">
        <f t="shared" si="494"/>
        <v>…</v>
      </c>
      <c r="BW399" s="36" t="str">
        <f t="shared" si="494"/>
        <v>…</v>
      </c>
    </row>
    <row r="400" spans="1:75">
      <c r="A400" s="61" t="s">
        <v>271</v>
      </c>
      <c r="B400" s="1" t="s">
        <v>96</v>
      </c>
      <c r="C400" s="1" t="s">
        <v>96</v>
      </c>
      <c r="D400" s="1" t="s">
        <v>96</v>
      </c>
      <c r="E400" s="1" t="s">
        <v>96</v>
      </c>
      <c r="F400" s="1" t="s">
        <v>96</v>
      </c>
      <c r="G400" s="1" t="s">
        <v>96</v>
      </c>
      <c r="H400" s="1" t="s">
        <v>96</v>
      </c>
      <c r="I400" s="1" t="s">
        <v>96</v>
      </c>
      <c r="J400" s="1" t="s">
        <v>96</v>
      </c>
      <c r="K400" s="1" t="s">
        <v>96</v>
      </c>
      <c r="L400" s="1" t="s">
        <v>96</v>
      </c>
      <c r="M400" s="1" t="s">
        <v>96</v>
      </c>
      <c r="N400" s="1">
        <v>0.25800000000000001</v>
      </c>
      <c r="O400" s="1">
        <v>0.29599999999999999</v>
      </c>
      <c r="P400" s="1">
        <v>0.156</v>
      </c>
      <c r="Q400" s="1">
        <v>0.158</v>
      </c>
      <c r="R400" s="1">
        <v>0.216</v>
      </c>
      <c r="S400" s="1">
        <v>0.19700000000000001</v>
      </c>
      <c r="T400" s="1">
        <v>0.38</v>
      </c>
      <c r="U400" s="1">
        <v>0.26500000000000001</v>
      </c>
      <c r="V400" s="1">
        <v>0.34599999999999997</v>
      </c>
      <c r="W400" s="1">
        <v>0.441</v>
      </c>
      <c r="X400" s="1">
        <v>0.36699999999999999</v>
      </c>
      <c r="Y400" s="1">
        <v>0.27800000000000002</v>
      </c>
      <c r="Z400" s="1">
        <v>0.254</v>
      </c>
      <c r="AA400" s="1">
        <v>0.22700000000000001</v>
      </c>
      <c r="AB400" s="1">
        <v>0.153</v>
      </c>
      <c r="AC400" s="1">
        <v>0.155</v>
      </c>
      <c r="AD400" s="1">
        <v>0.39700000000000002</v>
      </c>
      <c r="AE400" s="1">
        <v>0.58599999999999997</v>
      </c>
      <c r="AF400" s="1">
        <v>0.56100000000000005</v>
      </c>
      <c r="AG400" s="1">
        <v>0.56299999999999994</v>
      </c>
      <c r="AH400" s="1">
        <v>0.70499999999999996</v>
      </c>
      <c r="AI400" s="1">
        <v>1.0349999999999999</v>
      </c>
      <c r="AJ400" s="1">
        <v>0.26</v>
      </c>
      <c r="AK400" s="1">
        <v>0.15</v>
      </c>
      <c r="AM400" s="61" t="s">
        <v>271</v>
      </c>
      <c r="AN400" s="36" t="str">
        <f t="shared" ref="AN400:BW400" si="495">IF(ISNUMBER(B400/B$45),B400/B$45,"…")</f>
        <v>…</v>
      </c>
      <c r="AO400" s="36" t="str">
        <f t="shared" si="495"/>
        <v>…</v>
      </c>
      <c r="AP400" s="36" t="str">
        <f t="shared" si="495"/>
        <v>…</v>
      </c>
      <c r="AQ400" s="36" t="str">
        <f t="shared" si="495"/>
        <v>…</v>
      </c>
      <c r="AR400" s="36" t="str">
        <f t="shared" si="495"/>
        <v>…</v>
      </c>
      <c r="AS400" s="36" t="str">
        <f t="shared" si="495"/>
        <v>…</v>
      </c>
      <c r="AT400" s="36" t="str">
        <f t="shared" si="495"/>
        <v>…</v>
      </c>
      <c r="AU400" s="36" t="str">
        <f t="shared" si="495"/>
        <v>…</v>
      </c>
      <c r="AV400" s="36" t="str">
        <f t="shared" si="495"/>
        <v>…</v>
      </c>
      <c r="AW400" s="36" t="str">
        <f t="shared" si="495"/>
        <v>…</v>
      </c>
      <c r="AX400" s="36" t="str">
        <f t="shared" si="495"/>
        <v>…</v>
      </c>
      <c r="AY400" s="36" t="str">
        <f t="shared" si="495"/>
        <v>…</v>
      </c>
      <c r="AZ400" s="36">
        <f t="shared" si="495"/>
        <v>7.717618905174993E-2</v>
      </c>
      <c r="BA400" s="36">
        <f t="shared" si="495"/>
        <v>7.8389830508474576E-2</v>
      </c>
      <c r="BB400" s="36">
        <f t="shared" si="495"/>
        <v>3.8834951456310676E-2</v>
      </c>
      <c r="BC400" s="36">
        <f t="shared" si="495"/>
        <v>3.6106032906764167E-2</v>
      </c>
      <c r="BD400" s="36">
        <f t="shared" si="495"/>
        <v>5.2708638360175697E-2</v>
      </c>
      <c r="BE400" s="36">
        <f t="shared" si="495"/>
        <v>4.379724321920854E-2</v>
      </c>
      <c r="BF400" s="36">
        <f t="shared" si="495"/>
        <v>7.6783188522933934E-2</v>
      </c>
      <c r="BG400" s="36">
        <f t="shared" si="495"/>
        <v>5.3938530429472824E-2</v>
      </c>
      <c r="BH400" s="36">
        <f t="shared" si="495"/>
        <v>5.7898259705488619E-2</v>
      </c>
      <c r="BI400" s="36">
        <f t="shared" si="495"/>
        <v>6.5625000000000003E-2</v>
      </c>
      <c r="BJ400" s="36">
        <f t="shared" si="495"/>
        <v>6.2077131258457374E-2</v>
      </c>
      <c r="BK400" s="36">
        <f t="shared" si="495"/>
        <v>3.9810969497350718E-2</v>
      </c>
      <c r="BL400" s="36">
        <f t="shared" si="495"/>
        <v>4.0607513988808956E-2</v>
      </c>
      <c r="BM400" s="36">
        <f t="shared" si="495"/>
        <v>3.6784961918651757E-2</v>
      </c>
      <c r="BN400" s="36">
        <f t="shared" si="495"/>
        <v>2.6324845147969716E-2</v>
      </c>
      <c r="BO400" s="36">
        <f t="shared" si="495"/>
        <v>2.5717604114816658E-2</v>
      </c>
      <c r="BP400" s="36">
        <f t="shared" si="495"/>
        <v>4.6898995865327822E-2</v>
      </c>
      <c r="BQ400" s="36">
        <f t="shared" si="495"/>
        <v>6.2747617517935533E-2</v>
      </c>
      <c r="BR400" s="36">
        <f t="shared" si="495"/>
        <v>4.8403796376186373E-2</v>
      </c>
      <c r="BS400" s="36">
        <f t="shared" si="495"/>
        <v>3.9389911145315884E-2</v>
      </c>
      <c r="BT400" s="36">
        <f t="shared" si="495"/>
        <v>4.5425257731958761E-2</v>
      </c>
      <c r="BU400" s="36">
        <f t="shared" si="495"/>
        <v>6.4217906558292473E-2</v>
      </c>
      <c r="BV400" s="36">
        <f t="shared" si="495"/>
        <v>1.370007376962799E-2</v>
      </c>
      <c r="BW400" s="36">
        <f t="shared" si="495"/>
        <v>7.360157016683023E-3</v>
      </c>
    </row>
    <row r="401" spans="1:75">
      <c r="A401" s="61" t="s">
        <v>272</v>
      </c>
      <c r="B401" s="1" t="s">
        <v>96</v>
      </c>
      <c r="C401" s="1" t="s">
        <v>96</v>
      </c>
      <c r="D401" s="1" t="s">
        <v>96</v>
      </c>
      <c r="E401" s="1" t="s">
        <v>96</v>
      </c>
      <c r="F401" s="1" t="s">
        <v>96</v>
      </c>
      <c r="G401" s="1" t="s">
        <v>96</v>
      </c>
      <c r="H401" s="1" t="s">
        <v>96</v>
      </c>
      <c r="I401" s="1" t="s">
        <v>96</v>
      </c>
      <c r="J401" s="1" t="s">
        <v>96</v>
      </c>
      <c r="K401" s="1" t="s">
        <v>96</v>
      </c>
      <c r="L401" s="1" t="s">
        <v>96</v>
      </c>
      <c r="M401" s="1" t="s">
        <v>96</v>
      </c>
      <c r="N401" s="1">
        <v>3.1280000000000001</v>
      </c>
      <c r="O401" s="1">
        <v>3.052</v>
      </c>
      <c r="P401" s="1">
        <v>2.996</v>
      </c>
      <c r="Q401" s="1">
        <v>2.84</v>
      </c>
      <c r="R401" s="1">
        <v>2.7989999999999999</v>
      </c>
      <c r="S401" s="1">
        <v>2.601</v>
      </c>
      <c r="T401" s="1">
        <v>2.5840000000000001</v>
      </c>
      <c r="U401" s="1">
        <v>2.5470000000000002</v>
      </c>
      <c r="V401" s="1">
        <v>2.5630000000000002</v>
      </c>
      <c r="W401" s="1">
        <v>2.4279999999999999</v>
      </c>
      <c r="X401" s="1">
        <v>2.3879999999999999</v>
      </c>
      <c r="Y401" s="1">
        <v>2.3250000000000002</v>
      </c>
      <c r="Z401" s="1">
        <v>2.27</v>
      </c>
      <c r="AA401" s="1">
        <v>2.0779999999999998</v>
      </c>
      <c r="AB401" s="1">
        <v>1.9870000000000001</v>
      </c>
      <c r="AC401" s="1">
        <v>1.897</v>
      </c>
      <c r="AD401" s="1">
        <v>1.788</v>
      </c>
      <c r="AE401" s="1">
        <v>1.7010000000000001</v>
      </c>
      <c r="AF401" s="1">
        <v>1.6319999999999999</v>
      </c>
      <c r="AG401" s="1">
        <v>1.585</v>
      </c>
      <c r="AH401" s="1">
        <v>1.546</v>
      </c>
      <c r="AI401" s="1">
        <v>1.5109999999999999</v>
      </c>
      <c r="AJ401" s="1">
        <v>1.45</v>
      </c>
      <c r="AK401" s="1">
        <v>1.444</v>
      </c>
      <c r="AM401" s="61" t="s">
        <v>272</v>
      </c>
      <c r="AN401" s="36" t="str">
        <f t="shared" ref="AN401:BW401" si="496">IF(ISNUMBER(B401/B$46),B401/B$46,"…")</f>
        <v>…</v>
      </c>
      <c r="AO401" s="36" t="str">
        <f t="shared" si="496"/>
        <v>…</v>
      </c>
      <c r="AP401" s="36" t="str">
        <f t="shared" si="496"/>
        <v>…</v>
      </c>
      <c r="AQ401" s="36" t="str">
        <f t="shared" si="496"/>
        <v>…</v>
      </c>
      <c r="AR401" s="36" t="str">
        <f t="shared" si="496"/>
        <v>…</v>
      </c>
      <c r="AS401" s="36" t="str">
        <f t="shared" si="496"/>
        <v>…</v>
      </c>
      <c r="AT401" s="36" t="str">
        <f t="shared" si="496"/>
        <v>…</v>
      </c>
      <c r="AU401" s="36" t="str">
        <f t="shared" si="496"/>
        <v>…</v>
      </c>
      <c r="AV401" s="36" t="str">
        <f t="shared" si="496"/>
        <v>…</v>
      </c>
      <c r="AW401" s="36" t="str">
        <f t="shared" si="496"/>
        <v>…</v>
      </c>
      <c r="AX401" s="36" t="str">
        <f t="shared" si="496"/>
        <v>…</v>
      </c>
      <c r="AY401" s="36" t="str">
        <f t="shared" si="496"/>
        <v>…</v>
      </c>
      <c r="AZ401" s="36">
        <f t="shared" si="496"/>
        <v>0.43926414829377897</v>
      </c>
      <c r="BA401" s="36">
        <f t="shared" si="496"/>
        <v>0.41614398691028093</v>
      </c>
      <c r="BB401" s="36">
        <f t="shared" si="496"/>
        <v>0.39142931800365821</v>
      </c>
      <c r="BC401" s="36">
        <f t="shared" si="496"/>
        <v>0.44626021370207414</v>
      </c>
      <c r="BD401" s="36">
        <f t="shared" si="496"/>
        <v>0.44648269261445206</v>
      </c>
      <c r="BE401" s="36">
        <f t="shared" si="496"/>
        <v>0.48444775563419634</v>
      </c>
      <c r="BF401" s="36">
        <f t="shared" si="496"/>
        <v>0.60107001628285639</v>
      </c>
      <c r="BG401" s="36">
        <f t="shared" si="496"/>
        <v>0.59218786328760753</v>
      </c>
      <c r="BH401" s="36">
        <f t="shared" si="496"/>
        <v>0.560586176727909</v>
      </c>
      <c r="BI401" s="36">
        <f t="shared" si="496"/>
        <v>0.51223628691983114</v>
      </c>
      <c r="BJ401" s="36">
        <f t="shared" si="496"/>
        <v>0.48665172202975338</v>
      </c>
      <c r="BK401" s="36">
        <f t="shared" si="496"/>
        <v>0.46370163542082171</v>
      </c>
      <c r="BL401" s="36">
        <f t="shared" si="496"/>
        <v>0.43221629855293225</v>
      </c>
      <c r="BM401" s="36">
        <f t="shared" si="496"/>
        <v>0.39573414587697575</v>
      </c>
      <c r="BN401" s="36">
        <f t="shared" si="496"/>
        <v>0.36626728110599083</v>
      </c>
      <c r="BO401" s="36">
        <f t="shared" si="496"/>
        <v>0.33368513632365876</v>
      </c>
      <c r="BP401" s="36">
        <f t="shared" si="496"/>
        <v>0.29287469287469287</v>
      </c>
      <c r="BQ401" s="36">
        <f t="shared" si="496"/>
        <v>0.28237051792828688</v>
      </c>
      <c r="BR401" s="36">
        <f t="shared" si="496"/>
        <v>0.2523581258698005</v>
      </c>
      <c r="BS401" s="36">
        <f t="shared" si="496"/>
        <v>0.22364893466911245</v>
      </c>
      <c r="BT401" s="36">
        <f t="shared" si="496"/>
        <v>0.20119729307652265</v>
      </c>
      <c r="BU401" s="36">
        <f t="shared" si="496"/>
        <v>0.18756206554121152</v>
      </c>
      <c r="BV401" s="36">
        <f t="shared" si="496"/>
        <v>0.17560857454281217</v>
      </c>
      <c r="BW401" s="36">
        <f t="shared" si="496"/>
        <v>0.17307922809540932</v>
      </c>
    </row>
    <row r="402" spans="1:75">
      <c r="A402" s="61" t="s">
        <v>273</v>
      </c>
      <c r="B402" s="1" t="s">
        <v>96</v>
      </c>
      <c r="C402" s="1" t="s">
        <v>96</v>
      </c>
      <c r="D402" s="1" t="s">
        <v>96</v>
      </c>
      <c r="E402" s="1" t="s">
        <v>96</v>
      </c>
      <c r="F402" s="1" t="s">
        <v>96</v>
      </c>
      <c r="G402" s="1" t="s">
        <v>96</v>
      </c>
      <c r="H402" s="1" t="s">
        <v>96</v>
      </c>
      <c r="I402" s="1" t="s">
        <v>96</v>
      </c>
      <c r="J402" s="1" t="s">
        <v>96</v>
      </c>
      <c r="K402" s="1" t="s">
        <v>96</v>
      </c>
      <c r="L402" s="1" t="s">
        <v>96</v>
      </c>
      <c r="M402" s="1" t="s">
        <v>96</v>
      </c>
      <c r="N402" s="1">
        <v>0.115</v>
      </c>
      <c r="O402" s="1">
        <v>0.159</v>
      </c>
      <c r="P402" s="1">
        <v>0.21</v>
      </c>
      <c r="Q402" s="1">
        <v>0.22800000000000001</v>
      </c>
      <c r="R402" s="1">
        <v>0.19800000000000001</v>
      </c>
      <c r="S402" s="1">
        <v>0.1</v>
      </c>
      <c r="T402" s="1">
        <v>0.124</v>
      </c>
      <c r="U402" s="1">
        <v>0.13</v>
      </c>
      <c r="V402" s="1">
        <v>0.215</v>
      </c>
      <c r="W402" s="1">
        <v>0.186</v>
      </c>
      <c r="X402" s="1">
        <v>0.18099999999999999</v>
      </c>
      <c r="Y402" s="1">
        <v>0.186</v>
      </c>
      <c r="Z402" s="1">
        <v>0.189</v>
      </c>
      <c r="AA402" s="1">
        <v>0.19</v>
      </c>
      <c r="AB402" s="1">
        <v>0.20200000000000001</v>
      </c>
      <c r="AC402" s="1">
        <v>0.193</v>
      </c>
      <c r="AD402" s="1">
        <v>0.23899999999999999</v>
      </c>
      <c r="AE402" s="1">
        <v>0.24399999999999999</v>
      </c>
      <c r="AF402" s="1">
        <v>0.26400000000000001</v>
      </c>
      <c r="AG402" s="1">
        <v>0.43</v>
      </c>
      <c r="AH402" s="1">
        <v>0.59499999999999997</v>
      </c>
      <c r="AI402" s="1">
        <v>0.64600000000000002</v>
      </c>
      <c r="AJ402" s="1">
        <v>0.66200000000000003</v>
      </c>
      <c r="AK402" s="1">
        <v>0.65800000000000003</v>
      </c>
      <c r="AM402" s="61" t="s">
        <v>273</v>
      </c>
      <c r="AN402" s="36" t="str">
        <f t="shared" ref="AN402:BW402" si="497">IF(ISNUMBER(B402/B$47),B402/B$47,"…")</f>
        <v>…</v>
      </c>
      <c r="AO402" s="36" t="str">
        <f t="shared" si="497"/>
        <v>…</v>
      </c>
      <c r="AP402" s="36" t="str">
        <f t="shared" si="497"/>
        <v>…</v>
      </c>
      <c r="AQ402" s="36" t="str">
        <f t="shared" si="497"/>
        <v>…</v>
      </c>
      <c r="AR402" s="36" t="str">
        <f t="shared" si="497"/>
        <v>…</v>
      </c>
      <c r="AS402" s="36" t="str">
        <f t="shared" si="497"/>
        <v>…</v>
      </c>
      <c r="AT402" s="36" t="str">
        <f t="shared" si="497"/>
        <v>…</v>
      </c>
      <c r="AU402" s="36" t="str">
        <f t="shared" si="497"/>
        <v>…</v>
      </c>
      <c r="AV402" s="36" t="str">
        <f t="shared" si="497"/>
        <v>…</v>
      </c>
      <c r="AW402" s="36" t="str">
        <f t="shared" si="497"/>
        <v>…</v>
      </c>
      <c r="AX402" s="36" t="str">
        <f t="shared" si="497"/>
        <v>…</v>
      </c>
      <c r="AY402" s="36" t="str">
        <f t="shared" si="497"/>
        <v>…</v>
      </c>
      <c r="AZ402" s="36">
        <f t="shared" si="497"/>
        <v>6.4715813168261124E-2</v>
      </c>
      <c r="BA402" s="36">
        <f t="shared" si="497"/>
        <v>7.4858757062146897E-2</v>
      </c>
      <c r="BB402" s="36">
        <f t="shared" si="497"/>
        <v>9.1743119266055037E-2</v>
      </c>
      <c r="BC402" s="36">
        <f t="shared" si="497"/>
        <v>0.10092961487383799</v>
      </c>
      <c r="BD402" s="36">
        <f t="shared" si="497"/>
        <v>9.6585365853658553E-2</v>
      </c>
      <c r="BE402" s="36">
        <f t="shared" si="497"/>
        <v>0.10989010989010989</v>
      </c>
      <c r="BF402" s="36">
        <f t="shared" si="497"/>
        <v>0.11324200913242009</v>
      </c>
      <c r="BG402" s="36">
        <f t="shared" si="497"/>
        <v>0.13319672131147542</v>
      </c>
      <c r="BH402" s="36">
        <f t="shared" si="497"/>
        <v>0.17710049423393739</v>
      </c>
      <c r="BI402" s="36">
        <f t="shared" si="497"/>
        <v>0.12836438923395443</v>
      </c>
      <c r="BJ402" s="36">
        <f t="shared" si="497"/>
        <v>8.3912841910060265E-2</v>
      </c>
      <c r="BK402" s="36">
        <f t="shared" si="497"/>
        <v>0.10420168067226891</v>
      </c>
      <c r="BL402" s="36">
        <f t="shared" si="497"/>
        <v>9.1216216216216214E-2</v>
      </c>
      <c r="BM402" s="36">
        <f t="shared" si="497"/>
        <v>8.6956521739130432E-2</v>
      </c>
      <c r="BN402" s="36">
        <f t="shared" si="497"/>
        <v>7.1176885130373499E-2</v>
      </c>
      <c r="BO402" s="36">
        <f t="shared" si="497"/>
        <v>5.9623107815878901E-2</v>
      </c>
      <c r="BP402" s="36">
        <f t="shared" si="497"/>
        <v>5.5132641291810842E-2</v>
      </c>
      <c r="BQ402" s="36">
        <f t="shared" si="497"/>
        <v>5.3089643167972149E-2</v>
      </c>
      <c r="BR402" s="36">
        <f t="shared" si="497"/>
        <v>5.1192553810354861E-2</v>
      </c>
      <c r="BS402" s="36">
        <f t="shared" si="497"/>
        <v>6.4613072877535691E-2</v>
      </c>
      <c r="BT402" s="36">
        <f t="shared" si="497"/>
        <v>8.1162187968899194E-2</v>
      </c>
      <c r="BU402" s="36">
        <f t="shared" si="497"/>
        <v>8.1606872157655386E-2</v>
      </c>
      <c r="BV402" s="36">
        <f t="shared" si="497"/>
        <v>7.4290203119739648E-2</v>
      </c>
      <c r="BW402" s="36">
        <f t="shared" si="497"/>
        <v>7.3143619386393952E-2</v>
      </c>
    </row>
    <row r="403" spans="1:75">
      <c r="A403" s="61" t="s">
        <v>274</v>
      </c>
      <c r="B403" s="1" t="s">
        <v>96</v>
      </c>
      <c r="C403" s="1" t="s">
        <v>96</v>
      </c>
      <c r="D403" s="1" t="s">
        <v>96</v>
      </c>
      <c r="E403" s="1" t="s">
        <v>96</v>
      </c>
      <c r="F403" s="1" t="s">
        <v>96</v>
      </c>
      <c r="G403" s="1" t="s">
        <v>96</v>
      </c>
      <c r="H403" s="1" t="s">
        <v>96</v>
      </c>
      <c r="I403" s="1" t="s">
        <v>96</v>
      </c>
      <c r="J403" s="1" t="s">
        <v>96</v>
      </c>
      <c r="K403" s="1" t="s">
        <v>96</v>
      </c>
      <c r="L403" s="1" t="s">
        <v>96</v>
      </c>
      <c r="M403" s="1" t="s">
        <v>96</v>
      </c>
      <c r="N403" s="1">
        <v>3.4000000000000002E-2</v>
      </c>
      <c r="O403" s="1">
        <v>0.16500000000000001</v>
      </c>
      <c r="P403" s="1">
        <v>0.105</v>
      </c>
      <c r="Q403" s="1">
        <v>2.5000000000000001E-2</v>
      </c>
      <c r="R403" s="1">
        <v>3.5000000000000003E-2</v>
      </c>
      <c r="S403" s="1">
        <v>4.8000000000000001E-2</v>
      </c>
      <c r="T403" s="1">
        <v>7.0999999999999994E-2</v>
      </c>
      <c r="U403" s="1">
        <v>0.04</v>
      </c>
      <c r="V403" s="1">
        <v>0.123</v>
      </c>
      <c r="W403" s="1">
        <v>0.13900000000000001</v>
      </c>
      <c r="X403" s="1">
        <v>0.20100000000000001</v>
      </c>
      <c r="Y403" s="1">
        <v>0.23699999999999999</v>
      </c>
      <c r="Z403" s="1">
        <v>0.35599999999999998</v>
      </c>
      <c r="AA403" s="1">
        <v>0.90700000000000003</v>
      </c>
      <c r="AB403" s="1">
        <v>0.56100000000000005</v>
      </c>
      <c r="AC403" s="1">
        <v>1.1240000000000001</v>
      </c>
      <c r="AD403" s="1">
        <v>0.88300000000000001</v>
      </c>
      <c r="AE403" s="1">
        <v>0.78600000000000003</v>
      </c>
      <c r="AF403" s="1">
        <v>0.67900000000000005</v>
      </c>
      <c r="AG403" s="1">
        <v>0.80400000000000005</v>
      </c>
      <c r="AH403" s="1">
        <v>0.66200000000000003</v>
      </c>
      <c r="AI403" s="1">
        <v>0.58299999999999996</v>
      </c>
      <c r="AJ403" s="1">
        <v>0.51700000000000002</v>
      </c>
      <c r="AK403" s="1">
        <v>0.54100000000000004</v>
      </c>
      <c r="AM403" s="61" t="s">
        <v>274</v>
      </c>
      <c r="AN403" s="36" t="str">
        <f t="shared" ref="AN403:BW403" si="498">IF(ISNUMBER(B403/B$48),B403/B$48,"…")</f>
        <v>…</v>
      </c>
      <c r="AO403" s="36" t="str">
        <f t="shared" si="498"/>
        <v>…</v>
      </c>
      <c r="AP403" s="36" t="str">
        <f t="shared" si="498"/>
        <v>…</v>
      </c>
      <c r="AQ403" s="36" t="str">
        <f t="shared" si="498"/>
        <v>…</v>
      </c>
      <c r="AR403" s="36" t="str">
        <f t="shared" si="498"/>
        <v>…</v>
      </c>
      <c r="AS403" s="36" t="str">
        <f t="shared" si="498"/>
        <v>…</v>
      </c>
      <c r="AT403" s="36" t="str">
        <f t="shared" si="498"/>
        <v>…</v>
      </c>
      <c r="AU403" s="36" t="str">
        <f t="shared" si="498"/>
        <v>…</v>
      </c>
      <c r="AV403" s="36" t="str">
        <f t="shared" si="498"/>
        <v>…</v>
      </c>
      <c r="AW403" s="36" t="str">
        <f t="shared" si="498"/>
        <v>…</v>
      </c>
      <c r="AX403" s="36" t="str">
        <f t="shared" si="498"/>
        <v>…</v>
      </c>
      <c r="AY403" s="36" t="str">
        <f t="shared" si="498"/>
        <v>…</v>
      </c>
      <c r="AZ403" s="36">
        <f t="shared" si="498"/>
        <v>1.7480719794344474E-2</v>
      </c>
      <c r="BA403" s="36">
        <f t="shared" si="498"/>
        <v>8.013598834385624E-2</v>
      </c>
      <c r="BB403" s="36">
        <f t="shared" si="498"/>
        <v>4.4266441821247893E-2</v>
      </c>
      <c r="BC403" s="36">
        <f t="shared" si="498"/>
        <v>1.038637307852098E-2</v>
      </c>
      <c r="BD403" s="36">
        <f t="shared" si="498"/>
        <v>1.5079707022834985E-2</v>
      </c>
      <c r="BE403" s="36">
        <f t="shared" si="498"/>
        <v>2.1917808219178082E-2</v>
      </c>
      <c r="BF403" s="36">
        <f t="shared" si="498"/>
        <v>3.2112166440524649E-2</v>
      </c>
      <c r="BG403" s="36">
        <f t="shared" si="498"/>
        <v>1.5766653527788728E-2</v>
      </c>
      <c r="BH403" s="36">
        <f t="shared" si="498"/>
        <v>4.7822706065318819E-2</v>
      </c>
      <c r="BI403" s="36">
        <f t="shared" si="498"/>
        <v>5.4832347140039449E-2</v>
      </c>
      <c r="BJ403" s="36">
        <f t="shared" si="498"/>
        <v>6.2075355157504633E-2</v>
      </c>
      <c r="BK403" s="36">
        <f t="shared" si="498"/>
        <v>5.8736059479553897E-2</v>
      </c>
      <c r="BL403" s="36">
        <f t="shared" si="498"/>
        <v>7.2579001019367984E-2</v>
      </c>
      <c r="BM403" s="36">
        <f t="shared" si="498"/>
        <v>0.1531318588553098</v>
      </c>
      <c r="BN403" s="36">
        <f t="shared" si="498"/>
        <v>9.3734335839599003E-2</v>
      </c>
      <c r="BO403" s="36">
        <f t="shared" si="498"/>
        <v>0.16261574074074076</v>
      </c>
      <c r="BP403" s="36">
        <f t="shared" si="498"/>
        <v>0.12110821560828418</v>
      </c>
      <c r="BQ403" s="36">
        <f t="shared" si="498"/>
        <v>9.0877558099202227E-2</v>
      </c>
      <c r="BR403" s="36">
        <f t="shared" si="498"/>
        <v>7.2203317737133135E-2</v>
      </c>
      <c r="BS403" s="36">
        <f t="shared" si="498"/>
        <v>7.0230607966457026E-2</v>
      </c>
      <c r="BT403" s="36">
        <f t="shared" si="498"/>
        <v>4.8219098259159446E-2</v>
      </c>
      <c r="BU403" s="36">
        <f t="shared" si="498"/>
        <v>3.8242046572646772E-2</v>
      </c>
      <c r="BV403" s="36">
        <f t="shared" si="498"/>
        <v>3.246263970865252E-2</v>
      </c>
      <c r="BW403" s="36">
        <f t="shared" si="498"/>
        <v>3.2961676719673434E-2</v>
      </c>
    </row>
    <row r="404" spans="1:75">
      <c r="A404" s="61" t="s">
        <v>275</v>
      </c>
      <c r="B404" s="1" t="s">
        <v>96</v>
      </c>
      <c r="C404" s="1" t="s">
        <v>96</v>
      </c>
      <c r="D404" s="1" t="s">
        <v>96</v>
      </c>
      <c r="E404" s="1" t="s">
        <v>96</v>
      </c>
      <c r="F404" s="1" t="s">
        <v>96</v>
      </c>
      <c r="G404" s="1" t="s">
        <v>96</v>
      </c>
      <c r="H404" s="1" t="s">
        <v>96</v>
      </c>
      <c r="I404" s="1" t="s">
        <v>96</v>
      </c>
      <c r="J404" s="1" t="s">
        <v>96</v>
      </c>
      <c r="K404" s="1" t="s">
        <v>96</v>
      </c>
      <c r="L404" s="1" t="s">
        <v>96</v>
      </c>
      <c r="M404" s="1" t="s">
        <v>96</v>
      </c>
      <c r="N404" s="1">
        <v>9.5000000000000001E-2</v>
      </c>
      <c r="O404" s="1">
        <v>8.4000000000000005E-2</v>
      </c>
      <c r="P404" s="1">
        <v>7.5999999999999998E-2</v>
      </c>
      <c r="Q404" s="1">
        <v>7.3999999999999996E-2</v>
      </c>
      <c r="R404" s="1">
        <v>8.4000000000000005E-2</v>
      </c>
      <c r="S404" s="1">
        <v>7.5999999999999998E-2</v>
      </c>
      <c r="T404" s="1">
        <v>7.5999999999999998E-2</v>
      </c>
      <c r="U404" s="1">
        <v>7.0999999999999994E-2</v>
      </c>
      <c r="V404" s="1">
        <v>8.7999999999999995E-2</v>
      </c>
      <c r="W404" s="1">
        <v>9.7000000000000003E-2</v>
      </c>
      <c r="X404" s="1">
        <v>6.4000000000000001E-2</v>
      </c>
      <c r="Y404" s="1">
        <v>6.0999999999999999E-2</v>
      </c>
      <c r="Z404" s="1">
        <v>5.8000000000000003E-2</v>
      </c>
      <c r="AA404" s="1">
        <v>5.6000000000000001E-2</v>
      </c>
      <c r="AB404" s="1">
        <v>5.1999999999999998E-2</v>
      </c>
      <c r="AC404" s="1">
        <v>4.5999999999999999E-2</v>
      </c>
      <c r="AD404" s="1">
        <v>4.3999999999999997E-2</v>
      </c>
      <c r="AE404" s="1">
        <v>9.9000000000000005E-2</v>
      </c>
      <c r="AF404" s="1">
        <v>9.2999999999999999E-2</v>
      </c>
      <c r="AG404" s="1">
        <v>8.3000000000000004E-2</v>
      </c>
      <c r="AH404" s="1">
        <v>0.114</v>
      </c>
      <c r="AI404" s="1">
        <v>0.10199999999999999</v>
      </c>
      <c r="AJ404" s="1">
        <v>9.9000000000000005E-2</v>
      </c>
      <c r="AK404" s="1">
        <v>9.7000000000000003E-2</v>
      </c>
      <c r="AM404" s="61" t="s">
        <v>275</v>
      </c>
      <c r="AN404" s="36" t="str">
        <f t="shared" ref="AN404:BW404" si="499">IF(ISNUMBER(B404/B$49),B404/B$49,"…")</f>
        <v>…</v>
      </c>
      <c r="AO404" s="36" t="str">
        <f t="shared" si="499"/>
        <v>…</v>
      </c>
      <c r="AP404" s="36" t="str">
        <f t="shared" si="499"/>
        <v>…</v>
      </c>
      <c r="AQ404" s="36" t="str">
        <f t="shared" si="499"/>
        <v>…</v>
      </c>
      <c r="AR404" s="36" t="str">
        <f t="shared" si="499"/>
        <v>…</v>
      </c>
      <c r="AS404" s="36" t="str">
        <f t="shared" si="499"/>
        <v>…</v>
      </c>
      <c r="AT404" s="36" t="str">
        <f t="shared" si="499"/>
        <v>…</v>
      </c>
      <c r="AU404" s="36" t="str">
        <f t="shared" si="499"/>
        <v>…</v>
      </c>
      <c r="AV404" s="36" t="str">
        <f t="shared" si="499"/>
        <v>…</v>
      </c>
      <c r="AW404" s="36" t="str">
        <f t="shared" si="499"/>
        <v>…</v>
      </c>
      <c r="AX404" s="36" t="str">
        <f t="shared" si="499"/>
        <v>…</v>
      </c>
      <c r="AY404" s="36" t="str">
        <f t="shared" si="499"/>
        <v>…</v>
      </c>
      <c r="AZ404" s="36">
        <f t="shared" si="499"/>
        <v>5.9449311639549432E-2</v>
      </c>
      <c r="BA404" s="36">
        <f t="shared" si="499"/>
        <v>4.9970255800118976E-2</v>
      </c>
      <c r="BB404" s="36">
        <f t="shared" si="499"/>
        <v>4.8223350253807105E-2</v>
      </c>
      <c r="BC404" s="36">
        <f t="shared" si="499"/>
        <v>3.777437468095967E-2</v>
      </c>
      <c r="BD404" s="36">
        <f t="shared" si="499"/>
        <v>4.8220436280137773E-2</v>
      </c>
      <c r="BE404" s="36">
        <f t="shared" si="499"/>
        <v>0.10119840213049268</v>
      </c>
      <c r="BF404" s="36">
        <f t="shared" si="499"/>
        <v>8.4070796460176983E-2</v>
      </c>
      <c r="BG404" s="36">
        <f t="shared" si="499"/>
        <v>7.6591154261057157E-2</v>
      </c>
      <c r="BH404" s="36">
        <f t="shared" si="499"/>
        <v>8.4291187739463591E-2</v>
      </c>
      <c r="BI404" s="36">
        <f t="shared" si="499"/>
        <v>8.5840707964601776E-2</v>
      </c>
      <c r="BJ404" s="36">
        <f t="shared" si="499"/>
        <v>0.05</v>
      </c>
      <c r="BK404" s="36">
        <f t="shared" si="499"/>
        <v>4.2927515833919773E-2</v>
      </c>
      <c r="BL404" s="36">
        <f t="shared" si="499"/>
        <v>2.8827037773359841E-2</v>
      </c>
      <c r="BM404" s="36">
        <f t="shared" si="499"/>
        <v>2.3728813559322035E-2</v>
      </c>
      <c r="BN404" s="36">
        <f t="shared" si="499"/>
        <v>1.9103600293901544E-2</v>
      </c>
      <c r="BO404" s="36">
        <f t="shared" si="499"/>
        <v>1.3414989792942549E-2</v>
      </c>
      <c r="BP404" s="36">
        <f t="shared" si="499"/>
        <v>1.0566762728146014E-2</v>
      </c>
      <c r="BQ404" s="36">
        <f t="shared" si="499"/>
        <v>2.1299483648881241E-2</v>
      </c>
      <c r="BR404" s="36">
        <f t="shared" si="499"/>
        <v>1.7184035476718405E-2</v>
      </c>
      <c r="BS404" s="36">
        <f t="shared" si="499"/>
        <v>1.2240082583689723E-2</v>
      </c>
      <c r="BT404" s="36">
        <f t="shared" si="499"/>
        <v>1.5640005487721226E-2</v>
      </c>
      <c r="BU404" s="36">
        <f t="shared" si="499"/>
        <v>1.3070220399794975E-2</v>
      </c>
      <c r="BV404" s="36">
        <f t="shared" si="499"/>
        <v>1.1866235167206042E-2</v>
      </c>
      <c r="BW404" s="36">
        <f t="shared" si="499"/>
        <v>1.0191216642151711E-2</v>
      </c>
    </row>
    <row r="405" spans="1:75">
      <c r="A405" s="61" t="s">
        <v>276</v>
      </c>
      <c r="B405" s="1" t="s">
        <v>96</v>
      </c>
      <c r="C405" s="1" t="s">
        <v>96</v>
      </c>
      <c r="D405" s="1" t="s">
        <v>96</v>
      </c>
      <c r="E405" s="1" t="s">
        <v>96</v>
      </c>
      <c r="F405" s="1" t="s">
        <v>96</v>
      </c>
      <c r="G405" s="1" t="s">
        <v>96</v>
      </c>
      <c r="H405" s="1" t="s">
        <v>96</v>
      </c>
      <c r="I405" s="1" t="s">
        <v>96</v>
      </c>
      <c r="J405" s="1" t="s">
        <v>96</v>
      </c>
      <c r="K405" s="1" t="s">
        <v>96</v>
      </c>
      <c r="L405" s="1" t="s">
        <v>96</v>
      </c>
      <c r="M405" s="1" t="s">
        <v>96</v>
      </c>
      <c r="N405" s="1">
        <v>0</v>
      </c>
      <c r="O405" s="1">
        <v>0</v>
      </c>
      <c r="P405" s="1">
        <v>0</v>
      </c>
      <c r="Q405" s="1">
        <v>0</v>
      </c>
      <c r="R405" s="1">
        <v>0</v>
      </c>
      <c r="S405" s="1">
        <v>0</v>
      </c>
      <c r="T405" s="1">
        <v>0</v>
      </c>
      <c r="U405" s="1">
        <v>0</v>
      </c>
      <c r="V405" s="1">
        <v>3.0000000000000001E-3</v>
      </c>
      <c r="W405" s="1">
        <v>0</v>
      </c>
      <c r="X405" s="1">
        <v>0</v>
      </c>
      <c r="Y405" s="1">
        <v>0</v>
      </c>
      <c r="Z405" s="1">
        <v>0</v>
      </c>
      <c r="AA405" s="1">
        <v>1.4999999999999999E-2</v>
      </c>
      <c r="AB405" s="1">
        <v>1.2999999999999999E-2</v>
      </c>
      <c r="AC405" s="1">
        <v>0.01</v>
      </c>
      <c r="AD405" s="1">
        <v>0</v>
      </c>
      <c r="AE405" s="1">
        <v>0</v>
      </c>
      <c r="AF405" s="1">
        <v>0</v>
      </c>
      <c r="AG405" s="1">
        <v>0</v>
      </c>
      <c r="AH405" s="1">
        <v>0</v>
      </c>
      <c r="AI405" s="1">
        <v>0</v>
      </c>
      <c r="AJ405" s="1">
        <v>0</v>
      </c>
      <c r="AK405" s="1">
        <v>0</v>
      </c>
      <c r="AM405" s="61" t="s">
        <v>276</v>
      </c>
      <c r="AN405" s="36" t="str">
        <f t="shared" ref="AN405:BW405" si="500">IF(ISNUMBER(B405/B$50),B405/B$50,"…")</f>
        <v>…</v>
      </c>
      <c r="AO405" s="36" t="str">
        <f t="shared" si="500"/>
        <v>…</v>
      </c>
      <c r="AP405" s="36" t="str">
        <f t="shared" si="500"/>
        <v>…</v>
      </c>
      <c r="AQ405" s="36" t="str">
        <f t="shared" si="500"/>
        <v>…</v>
      </c>
      <c r="AR405" s="36" t="str">
        <f t="shared" si="500"/>
        <v>…</v>
      </c>
      <c r="AS405" s="36" t="str">
        <f t="shared" si="500"/>
        <v>…</v>
      </c>
      <c r="AT405" s="36" t="str">
        <f t="shared" si="500"/>
        <v>…</v>
      </c>
      <c r="AU405" s="36" t="str">
        <f t="shared" si="500"/>
        <v>…</v>
      </c>
      <c r="AV405" s="36" t="str">
        <f t="shared" si="500"/>
        <v>…</v>
      </c>
      <c r="AW405" s="36" t="str">
        <f t="shared" si="500"/>
        <v>…</v>
      </c>
      <c r="AX405" s="36" t="str">
        <f t="shared" si="500"/>
        <v>…</v>
      </c>
      <c r="AY405" s="36" t="str">
        <f t="shared" si="500"/>
        <v>…</v>
      </c>
      <c r="AZ405" s="36">
        <f t="shared" si="500"/>
        <v>0</v>
      </c>
      <c r="BA405" s="36">
        <f t="shared" si="500"/>
        <v>0</v>
      </c>
      <c r="BB405" s="36">
        <f t="shared" si="500"/>
        <v>0</v>
      </c>
      <c r="BC405" s="36">
        <f t="shared" si="500"/>
        <v>0</v>
      </c>
      <c r="BD405" s="36">
        <f t="shared" si="500"/>
        <v>0</v>
      </c>
      <c r="BE405" s="36">
        <f t="shared" si="500"/>
        <v>0</v>
      </c>
      <c r="BF405" s="36">
        <f t="shared" si="500"/>
        <v>0</v>
      </c>
      <c r="BG405" s="36">
        <f t="shared" si="500"/>
        <v>0</v>
      </c>
      <c r="BH405" s="36">
        <f t="shared" si="500"/>
        <v>1.2448132780082988E-2</v>
      </c>
      <c r="BI405" s="36">
        <f t="shared" si="500"/>
        <v>0</v>
      </c>
      <c r="BJ405" s="36">
        <f t="shared" si="500"/>
        <v>0</v>
      </c>
      <c r="BK405" s="36">
        <f t="shared" si="500"/>
        <v>0</v>
      </c>
      <c r="BL405" s="36">
        <f t="shared" si="500"/>
        <v>0</v>
      </c>
      <c r="BM405" s="36">
        <f t="shared" si="500"/>
        <v>3.4168564920273349E-2</v>
      </c>
      <c r="BN405" s="36">
        <f t="shared" si="500"/>
        <v>2.9953917050691243E-2</v>
      </c>
      <c r="BO405" s="36">
        <f t="shared" si="500"/>
        <v>2.3923444976076555E-2</v>
      </c>
      <c r="BP405" s="36">
        <f t="shared" si="500"/>
        <v>0</v>
      </c>
      <c r="BQ405" s="36">
        <f t="shared" si="500"/>
        <v>0</v>
      </c>
      <c r="BR405" s="36">
        <f t="shared" si="500"/>
        <v>0</v>
      </c>
      <c r="BS405" s="36">
        <f t="shared" si="500"/>
        <v>0</v>
      </c>
      <c r="BT405" s="36">
        <f t="shared" si="500"/>
        <v>0</v>
      </c>
      <c r="BU405" s="36">
        <f t="shared" si="500"/>
        <v>0</v>
      </c>
      <c r="BV405" s="36">
        <f t="shared" si="500"/>
        <v>0</v>
      </c>
      <c r="BW405" s="36">
        <f t="shared" si="500"/>
        <v>0</v>
      </c>
    </row>
    <row r="406" spans="1:75">
      <c r="A406" s="61" t="s">
        <v>277</v>
      </c>
      <c r="B406" s="1" t="s">
        <v>96</v>
      </c>
      <c r="C406" s="1" t="s">
        <v>96</v>
      </c>
      <c r="D406" s="1" t="s">
        <v>96</v>
      </c>
      <c r="E406" s="1" t="s">
        <v>96</v>
      </c>
      <c r="F406" s="1" t="s">
        <v>96</v>
      </c>
      <c r="G406" s="1" t="s">
        <v>96</v>
      </c>
      <c r="H406" s="1" t="s">
        <v>96</v>
      </c>
      <c r="I406" s="1" t="s">
        <v>96</v>
      </c>
      <c r="J406" s="1" t="s">
        <v>96</v>
      </c>
      <c r="K406" s="1" t="s">
        <v>96</v>
      </c>
      <c r="L406" s="1" t="s">
        <v>96</v>
      </c>
      <c r="M406" s="1" t="s">
        <v>96</v>
      </c>
      <c r="N406" s="1">
        <v>6.0000000000000001E-3</v>
      </c>
      <c r="O406" s="1">
        <v>6.0000000000000001E-3</v>
      </c>
      <c r="P406" s="1">
        <v>6.0000000000000001E-3</v>
      </c>
      <c r="Q406" s="1">
        <v>8.0000000000000002E-3</v>
      </c>
      <c r="R406" s="1">
        <v>7.0000000000000001E-3</v>
      </c>
      <c r="S406" s="1">
        <v>8.0000000000000002E-3</v>
      </c>
      <c r="T406" s="1">
        <v>8.0000000000000002E-3</v>
      </c>
      <c r="U406" s="1">
        <v>8.0000000000000002E-3</v>
      </c>
      <c r="V406" s="1">
        <v>8.9999999999999993E-3</v>
      </c>
      <c r="W406" s="1">
        <v>1.4E-2</v>
      </c>
      <c r="X406" s="1">
        <v>1.4E-2</v>
      </c>
      <c r="Y406" s="1">
        <v>1.2999999999999999E-2</v>
      </c>
      <c r="Z406" s="1">
        <v>1.4E-2</v>
      </c>
      <c r="AA406" s="1">
        <v>1.2999999999999999E-2</v>
      </c>
      <c r="AB406" s="1">
        <v>1.0999999999999999E-2</v>
      </c>
      <c r="AC406" s="1">
        <v>1.6E-2</v>
      </c>
      <c r="AD406" s="1">
        <v>1.2999999999999999E-2</v>
      </c>
      <c r="AE406" s="1">
        <v>1.4E-2</v>
      </c>
      <c r="AF406" s="1">
        <v>1.7000000000000001E-2</v>
      </c>
      <c r="AG406" s="1">
        <v>3.5000000000000003E-2</v>
      </c>
      <c r="AH406" s="1">
        <v>4.8000000000000001E-2</v>
      </c>
      <c r="AI406" s="1">
        <v>6.7000000000000004E-2</v>
      </c>
      <c r="AJ406" s="1">
        <v>6.7000000000000004E-2</v>
      </c>
      <c r="AK406" s="1" t="s">
        <v>96</v>
      </c>
      <c r="AM406" s="61" t="s">
        <v>277</v>
      </c>
      <c r="AN406" s="36" t="str">
        <f t="shared" ref="AN406:BW406" si="501">IF(ISNUMBER(B406/B$51),B406/B$51,"…")</f>
        <v>…</v>
      </c>
      <c r="AO406" s="36" t="str">
        <f t="shared" si="501"/>
        <v>…</v>
      </c>
      <c r="AP406" s="36" t="str">
        <f t="shared" si="501"/>
        <v>…</v>
      </c>
      <c r="AQ406" s="36" t="str">
        <f t="shared" si="501"/>
        <v>…</v>
      </c>
      <c r="AR406" s="36" t="str">
        <f t="shared" si="501"/>
        <v>…</v>
      </c>
      <c r="AS406" s="36" t="str">
        <f t="shared" si="501"/>
        <v>…</v>
      </c>
      <c r="AT406" s="36" t="str">
        <f t="shared" si="501"/>
        <v>…</v>
      </c>
      <c r="AU406" s="36" t="str">
        <f t="shared" si="501"/>
        <v>…</v>
      </c>
      <c r="AV406" s="36" t="str">
        <f t="shared" si="501"/>
        <v>…</v>
      </c>
      <c r="AW406" s="36" t="str">
        <f t="shared" si="501"/>
        <v>…</v>
      </c>
      <c r="AX406" s="36" t="str">
        <f t="shared" si="501"/>
        <v>…</v>
      </c>
      <c r="AY406" s="36" t="str">
        <f t="shared" si="501"/>
        <v>…</v>
      </c>
      <c r="AZ406" s="36" t="str">
        <f t="shared" si="501"/>
        <v>…</v>
      </c>
      <c r="BA406" s="36" t="str">
        <f t="shared" si="501"/>
        <v>…</v>
      </c>
      <c r="BB406" s="36" t="str">
        <f t="shared" si="501"/>
        <v>…</v>
      </c>
      <c r="BC406" s="36" t="str">
        <f t="shared" si="501"/>
        <v>…</v>
      </c>
      <c r="BD406" s="36">
        <f t="shared" si="501"/>
        <v>1.891891891891892E-2</v>
      </c>
      <c r="BE406" s="36">
        <f t="shared" si="501"/>
        <v>2.2284122562674095E-2</v>
      </c>
      <c r="BF406" s="36">
        <f t="shared" si="501"/>
        <v>5.3333333333333337E-2</v>
      </c>
      <c r="BG406" s="36">
        <f t="shared" si="501"/>
        <v>7.0175438596491224E-2</v>
      </c>
      <c r="BH406" s="36">
        <f t="shared" si="501"/>
        <v>6.6176470588235281E-2</v>
      </c>
      <c r="BI406" s="36">
        <f t="shared" si="501"/>
        <v>8.7499999999999994E-2</v>
      </c>
      <c r="BJ406" s="36">
        <f t="shared" si="501"/>
        <v>7.6086956521739135E-2</v>
      </c>
      <c r="BK406" s="36">
        <f t="shared" si="501"/>
        <v>6.3414634146341464E-2</v>
      </c>
      <c r="BL406" s="36">
        <f t="shared" si="501"/>
        <v>6.5116279069767441E-2</v>
      </c>
      <c r="BM406" s="36">
        <f t="shared" si="501"/>
        <v>6.8421052631578938E-2</v>
      </c>
      <c r="BN406" s="36">
        <f t="shared" si="501"/>
        <v>4.9999999999999996E-2</v>
      </c>
      <c r="BO406" s="36">
        <f t="shared" si="501"/>
        <v>6.8965517241379309E-2</v>
      </c>
      <c r="BP406" s="36">
        <f t="shared" si="501"/>
        <v>4.6762589928057548E-2</v>
      </c>
      <c r="BQ406" s="36">
        <f t="shared" si="501"/>
        <v>5.1660516605166046E-2</v>
      </c>
      <c r="BR406" s="36">
        <f t="shared" si="501"/>
        <v>5.3459119496855348E-2</v>
      </c>
      <c r="BS406" s="36">
        <f t="shared" si="501"/>
        <v>9.6685082872928194E-2</v>
      </c>
      <c r="BT406" s="36">
        <f t="shared" si="501"/>
        <v>0.14860681114551083</v>
      </c>
      <c r="BU406" s="36">
        <f t="shared" si="501"/>
        <v>0.20303030303030303</v>
      </c>
      <c r="BV406" s="36">
        <f t="shared" si="501"/>
        <v>0.1898016997167139</v>
      </c>
      <c r="BW406" s="36" t="str">
        <f t="shared" si="501"/>
        <v>…</v>
      </c>
    </row>
    <row r="407" spans="1:75">
      <c r="A407" s="61" t="s">
        <v>278</v>
      </c>
      <c r="B407" s="1" t="s">
        <v>96</v>
      </c>
      <c r="C407" s="1" t="s">
        <v>96</v>
      </c>
      <c r="D407" s="1" t="s">
        <v>96</v>
      </c>
      <c r="E407" s="1" t="s">
        <v>96</v>
      </c>
      <c r="F407" s="1" t="s">
        <v>96</v>
      </c>
      <c r="G407" s="1" t="s">
        <v>96</v>
      </c>
      <c r="H407" s="1" t="s">
        <v>96</v>
      </c>
      <c r="I407" s="1" t="s">
        <v>96</v>
      </c>
      <c r="J407" s="1" t="s">
        <v>96</v>
      </c>
      <c r="K407" s="1" t="s">
        <v>96</v>
      </c>
      <c r="L407" s="1" t="s">
        <v>96</v>
      </c>
      <c r="M407" s="1" t="s">
        <v>96</v>
      </c>
      <c r="N407" s="1">
        <v>0.40400000000000003</v>
      </c>
      <c r="O407" s="1">
        <v>0.46700000000000003</v>
      </c>
      <c r="P407" s="1">
        <v>0.505</v>
      </c>
      <c r="Q407" s="1">
        <v>0.47099999999999997</v>
      </c>
      <c r="R407" s="1">
        <v>0.36699999999999999</v>
      </c>
      <c r="S407" s="1">
        <v>0.22800000000000001</v>
      </c>
      <c r="T407" s="1">
        <v>0.23499999999999999</v>
      </c>
      <c r="U407" s="1">
        <v>0.247</v>
      </c>
      <c r="V407" s="1">
        <v>0.51200000000000001</v>
      </c>
      <c r="W407" s="1">
        <v>0.50900000000000001</v>
      </c>
      <c r="X407" s="1">
        <v>0.48099999999999998</v>
      </c>
      <c r="Y407" s="1">
        <v>0.44900000000000001</v>
      </c>
      <c r="Z407" s="1">
        <v>0.42199999999999999</v>
      </c>
      <c r="AA407" s="1">
        <v>0.32700000000000001</v>
      </c>
      <c r="AB407" s="1">
        <v>0.24</v>
      </c>
      <c r="AC407" s="1">
        <v>0.16700000000000001</v>
      </c>
      <c r="AD407" s="1">
        <v>0.11899999999999999</v>
      </c>
      <c r="AE407" s="1">
        <v>4.8000000000000001E-2</v>
      </c>
      <c r="AF407" s="1">
        <v>7.0000000000000001E-3</v>
      </c>
      <c r="AG407" s="1">
        <v>0.499</v>
      </c>
      <c r="AH407" s="1">
        <v>1.0580000000000001</v>
      </c>
      <c r="AI407" s="1">
        <v>1.3859999999999999</v>
      </c>
      <c r="AJ407" s="1">
        <v>2.0870000000000002</v>
      </c>
      <c r="AK407" s="1">
        <v>1.7949999999999999</v>
      </c>
      <c r="AM407" s="61" t="s">
        <v>278</v>
      </c>
      <c r="AN407" s="36" t="str">
        <f t="shared" ref="AN407:BW407" si="502">IF(ISNUMBER(B407/B$52),B407/B$52,"…")</f>
        <v>…</v>
      </c>
      <c r="AO407" s="36" t="str">
        <f t="shared" si="502"/>
        <v>…</v>
      </c>
      <c r="AP407" s="36" t="str">
        <f t="shared" si="502"/>
        <v>…</v>
      </c>
      <c r="AQ407" s="36" t="str">
        <f t="shared" si="502"/>
        <v>…</v>
      </c>
      <c r="AR407" s="36" t="str">
        <f t="shared" si="502"/>
        <v>…</v>
      </c>
      <c r="AS407" s="36" t="str">
        <f t="shared" si="502"/>
        <v>…</v>
      </c>
      <c r="AT407" s="36" t="str">
        <f t="shared" si="502"/>
        <v>…</v>
      </c>
      <c r="AU407" s="36" t="str">
        <f t="shared" si="502"/>
        <v>…</v>
      </c>
      <c r="AV407" s="36" t="str">
        <f t="shared" si="502"/>
        <v>…</v>
      </c>
      <c r="AW407" s="36" t="str">
        <f t="shared" si="502"/>
        <v>…</v>
      </c>
      <c r="AX407" s="36" t="str">
        <f t="shared" si="502"/>
        <v>…</v>
      </c>
      <c r="AY407" s="36" t="str">
        <f t="shared" si="502"/>
        <v>…</v>
      </c>
      <c r="AZ407" s="36">
        <f t="shared" si="502"/>
        <v>0.11035236274242011</v>
      </c>
      <c r="BA407" s="36">
        <f t="shared" si="502"/>
        <v>0.1155940594059406</v>
      </c>
      <c r="BB407" s="36">
        <f t="shared" si="502"/>
        <v>0.11199822577068086</v>
      </c>
      <c r="BC407" s="36">
        <f t="shared" si="502"/>
        <v>0.11233007393274505</v>
      </c>
      <c r="BD407" s="36">
        <f t="shared" si="502"/>
        <v>9.3099949264332821E-2</v>
      </c>
      <c r="BE407" s="36">
        <f t="shared" si="502"/>
        <v>0.10624417520969245</v>
      </c>
      <c r="BF407" s="36">
        <f t="shared" si="502"/>
        <v>8.2456140350877186E-2</v>
      </c>
      <c r="BG407" s="36">
        <f t="shared" si="502"/>
        <v>8.11965811965812E-2</v>
      </c>
      <c r="BH407" s="36">
        <f t="shared" si="502"/>
        <v>0.10256410256410256</v>
      </c>
      <c r="BI407" s="36">
        <f t="shared" si="502"/>
        <v>9.0537175382426185E-2</v>
      </c>
      <c r="BJ407" s="36">
        <f t="shared" si="502"/>
        <v>8.8354151359294628E-2</v>
      </c>
      <c r="BK407" s="36">
        <f t="shared" si="502"/>
        <v>7.1782573940847319E-2</v>
      </c>
      <c r="BL407" s="36">
        <f t="shared" si="502"/>
        <v>5.8279243198453255E-2</v>
      </c>
      <c r="BM407" s="36">
        <f t="shared" si="502"/>
        <v>4.2661448140900199E-2</v>
      </c>
      <c r="BN407" s="36">
        <f t="shared" si="502"/>
        <v>3.0915883034909185E-2</v>
      </c>
      <c r="BO407" s="36">
        <f t="shared" si="502"/>
        <v>1.9380294766159916E-2</v>
      </c>
      <c r="BP407" s="36">
        <f t="shared" si="502"/>
        <v>8.732022307014968E-3</v>
      </c>
      <c r="BQ407" s="36">
        <f t="shared" si="502"/>
        <v>3.4747357753004198E-3</v>
      </c>
      <c r="BR407" s="36">
        <f t="shared" si="502"/>
        <v>4.1346721795629065E-4</v>
      </c>
      <c r="BS407" s="36">
        <f t="shared" si="502"/>
        <v>2.3174809585732863E-2</v>
      </c>
      <c r="BT407" s="36">
        <f t="shared" si="502"/>
        <v>4.4840008476372116E-2</v>
      </c>
      <c r="BU407" s="36">
        <f t="shared" si="502"/>
        <v>5.2152317880794698E-2</v>
      </c>
      <c r="BV407" s="36">
        <f t="shared" si="502"/>
        <v>6.2133436541724978E-2</v>
      </c>
      <c r="BW407" s="36">
        <f t="shared" si="502"/>
        <v>5.0002785670510884E-2</v>
      </c>
    </row>
    <row r="408" spans="1:75">
      <c r="A408" s="61" t="s">
        <v>279</v>
      </c>
      <c r="B408" s="1" t="s">
        <v>96</v>
      </c>
      <c r="C408" s="1" t="s">
        <v>96</v>
      </c>
      <c r="D408" s="1" t="s">
        <v>96</v>
      </c>
      <c r="E408" s="1" t="s">
        <v>96</v>
      </c>
      <c r="F408" s="1" t="s">
        <v>96</v>
      </c>
      <c r="G408" s="1" t="s">
        <v>96</v>
      </c>
      <c r="H408" s="1" t="s">
        <v>96</v>
      </c>
      <c r="I408" s="1" t="s">
        <v>96</v>
      </c>
      <c r="J408" s="1" t="s">
        <v>96</v>
      </c>
      <c r="K408" s="1" t="s">
        <v>96</v>
      </c>
      <c r="L408" s="1" t="s">
        <v>96</v>
      </c>
      <c r="M408" s="1" t="s">
        <v>96</v>
      </c>
      <c r="N408" s="1">
        <v>0.63400000000000001</v>
      </c>
      <c r="O408" s="1">
        <v>0.52800000000000002</v>
      </c>
      <c r="P408" s="1">
        <v>0.45500000000000002</v>
      </c>
      <c r="Q408" s="1">
        <v>0.436</v>
      </c>
      <c r="R408" s="1">
        <v>0.46700000000000003</v>
      </c>
      <c r="S408" s="1">
        <v>0.22</v>
      </c>
      <c r="T408" s="1">
        <v>0.249</v>
      </c>
      <c r="U408" s="1">
        <v>0.20200000000000001</v>
      </c>
      <c r="V408" s="1">
        <v>0.20200000000000001</v>
      </c>
      <c r="W408" s="1">
        <v>0.27500000000000002</v>
      </c>
      <c r="X408" s="1">
        <v>0.17299999999999999</v>
      </c>
      <c r="Y408" s="1">
        <v>0.13300000000000001</v>
      </c>
      <c r="Z408" s="1">
        <v>0.129</v>
      </c>
      <c r="AA408" s="1">
        <v>0.20399999999999999</v>
      </c>
      <c r="AB408" s="1">
        <v>0.2</v>
      </c>
      <c r="AC408" s="1">
        <v>0.25700000000000001</v>
      </c>
      <c r="AD408" s="1">
        <v>0.32200000000000001</v>
      </c>
      <c r="AE408" s="1">
        <v>0.35099999999999998</v>
      </c>
      <c r="AF408" s="1">
        <v>0.30099999999999999</v>
      </c>
      <c r="AG408" s="1">
        <v>0.377</v>
      </c>
      <c r="AH408" s="1">
        <v>0.43</v>
      </c>
      <c r="AI408" s="1">
        <v>0.45100000000000001</v>
      </c>
      <c r="AJ408" s="1">
        <v>0.52200000000000002</v>
      </c>
      <c r="AK408" s="1">
        <v>0.625</v>
      </c>
      <c r="AM408" s="61" t="s">
        <v>279</v>
      </c>
      <c r="AN408" s="36" t="str">
        <f t="shared" ref="AN408:BW408" si="503">IF(ISNUMBER(B408/B$53),B408/B$53,"…")</f>
        <v>…</v>
      </c>
      <c r="AO408" s="36" t="str">
        <f t="shared" si="503"/>
        <v>…</v>
      </c>
      <c r="AP408" s="36" t="str">
        <f t="shared" si="503"/>
        <v>…</v>
      </c>
      <c r="AQ408" s="36" t="str">
        <f t="shared" si="503"/>
        <v>…</v>
      </c>
      <c r="AR408" s="36" t="str">
        <f t="shared" si="503"/>
        <v>…</v>
      </c>
      <c r="AS408" s="36" t="str">
        <f t="shared" si="503"/>
        <v>…</v>
      </c>
      <c r="AT408" s="36" t="str">
        <f t="shared" si="503"/>
        <v>…</v>
      </c>
      <c r="AU408" s="36" t="str">
        <f t="shared" si="503"/>
        <v>…</v>
      </c>
      <c r="AV408" s="36" t="str">
        <f t="shared" si="503"/>
        <v>…</v>
      </c>
      <c r="AW408" s="36" t="str">
        <f t="shared" si="503"/>
        <v>…</v>
      </c>
      <c r="AX408" s="36" t="str">
        <f t="shared" si="503"/>
        <v>…</v>
      </c>
      <c r="AY408" s="36" t="str">
        <f t="shared" si="503"/>
        <v>…</v>
      </c>
      <c r="AZ408" s="36">
        <f t="shared" si="503"/>
        <v>0.363740676993689</v>
      </c>
      <c r="BA408" s="36">
        <f t="shared" si="503"/>
        <v>0.29480737018425462</v>
      </c>
      <c r="BB408" s="36">
        <f t="shared" si="503"/>
        <v>0.24568034557235421</v>
      </c>
      <c r="BC408" s="36">
        <f t="shared" si="503"/>
        <v>0.22661122661122662</v>
      </c>
      <c r="BD408" s="36">
        <f t="shared" si="503"/>
        <v>0.22216936251189345</v>
      </c>
      <c r="BE408" s="36">
        <f t="shared" si="503"/>
        <v>0.11351909184726522</v>
      </c>
      <c r="BF408" s="36">
        <f t="shared" si="503"/>
        <v>0.27302631578947367</v>
      </c>
      <c r="BG408" s="36">
        <f t="shared" si="503"/>
        <v>0.11425339366515838</v>
      </c>
      <c r="BH408" s="36">
        <f t="shared" si="503"/>
        <v>0.19516908212560388</v>
      </c>
      <c r="BI408" s="36">
        <f t="shared" si="503"/>
        <v>0.24017467248908297</v>
      </c>
      <c r="BJ408" s="36">
        <f t="shared" si="503"/>
        <v>0.1407648494711147</v>
      </c>
      <c r="BK408" s="36">
        <f t="shared" si="503"/>
        <v>9.5959595959595967E-2</v>
      </c>
      <c r="BL408" s="36">
        <f t="shared" si="503"/>
        <v>8.628762541806019E-2</v>
      </c>
      <c r="BM408" s="36">
        <f t="shared" si="503"/>
        <v>0.12734082397003743</v>
      </c>
      <c r="BN408" s="36">
        <f t="shared" si="503"/>
        <v>0.11415525114155252</v>
      </c>
      <c r="BO408" s="36">
        <f t="shared" si="503"/>
        <v>0.12530472940029252</v>
      </c>
      <c r="BP408" s="36">
        <f t="shared" si="503"/>
        <v>0.12777777777777777</v>
      </c>
      <c r="BQ408" s="36">
        <f t="shared" si="503"/>
        <v>0.13165791447861966</v>
      </c>
      <c r="BR408" s="36">
        <f t="shared" si="503"/>
        <v>0.10989412194231471</v>
      </c>
      <c r="BS408" s="36">
        <f t="shared" si="503"/>
        <v>0.12533244680851063</v>
      </c>
      <c r="BT408" s="36">
        <f t="shared" si="503"/>
        <v>0.1371173469387755</v>
      </c>
      <c r="BU408" s="36">
        <f t="shared" si="503"/>
        <v>0.15736217725052337</v>
      </c>
      <c r="BV408" s="36">
        <f t="shared" si="503"/>
        <v>0.1746987951807229</v>
      </c>
      <c r="BW408" s="36">
        <f t="shared" si="503"/>
        <v>0.1907814407814408</v>
      </c>
    </row>
    <row r="409" spans="1:75">
      <c r="A409" s="61" t="s">
        <v>280</v>
      </c>
      <c r="B409" s="1" t="s">
        <v>96</v>
      </c>
      <c r="C409" s="1" t="s">
        <v>96</v>
      </c>
      <c r="D409" s="1" t="s">
        <v>96</v>
      </c>
      <c r="E409" s="1" t="s">
        <v>96</v>
      </c>
      <c r="F409" s="1" t="s">
        <v>96</v>
      </c>
      <c r="G409" s="1" t="s">
        <v>96</v>
      </c>
      <c r="H409" s="1" t="s">
        <v>96</v>
      </c>
      <c r="I409" s="1" t="s">
        <v>96</v>
      </c>
      <c r="J409" s="1" t="s">
        <v>96</v>
      </c>
      <c r="K409" s="1" t="s">
        <v>96</v>
      </c>
      <c r="L409" s="1" t="s">
        <v>96</v>
      </c>
      <c r="M409" s="1" t="s">
        <v>96</v>
      </c>
      <c r="N409" s="1">
        <v>3.3000000000000002E-2</v>
      </c>
      <c r="O409" s="1">
        <v>2.5000000000000001E-2</v>
      </c>
      <c r="P409" s="1">
        <v>2.5000000000000001E-2</v>
      </c>
      <c r="Q409" s="1">
        <v>2.5000000000000001E-2</v>
      </c>
      <c r="R409" s="1">
        <v>2.5999999999999999E-2</v>
      </c>
      <c r="S409" s="1">
        <v>2.1000000000000001E-2</v>
      </c>
      <c r="T409" s="1">
        <v>0.02</v>
      </c>
      <c r="U409" s="1">
        <v>1.7000000000000001E-2</v>
      </c>
      <c r="V409" s="1">
        <v>1.4999999999999999E-2</v>
      </c>
      <c r="W409" s="1">
        <v>1.4999999999999999E-2</v>
      </c>
      <c r="X409" s="1">
        <v>1.4E-2</v>
      </c>
      <c r="Y409" s="1">
        <v>1.0999999999999999E-2</v>
      </c>
      <c r="Z409" s="1">
        <v>0.01</v>
      </c>
      <c r="AA409" s="1">
        <v>8.9999999999999993E-3</v>
      </c>
      <c r="AB409" s="1">
        <v>1E-3</v>
      </c>
      <c r="AC409" s="1">
        <v>1E-3</v>
      </c>
      <c r="AD409" s="1">
        <v>1E-3</v>
      </c>
      <c r="AE409" s="1">
        <v>1E-3</v>
      </c>
      <c r="AF409" s="1">
        <v>1E-3</v>
      </c>
      <c r="AG409" s="1">
        <v>8.0000000000000002E-3</v>
      </c>
      <c r="AH409" s="1">
        <v>2.3E-2</v>
      </c>
      <c r="AI409" s="1">
        <v>2.1999999999999999E-2</v>
      </c>
      <c r="AJ409" s="1">
        <v>3.1E-2</v>
      </c>
      <c r="AK409" s="1">
        <v>2.9000000000000001E-2</v>
      </c>
      <c r="AM409" s="61" t="s">
        <v>280</v>
      </c>
      <c r="AN409" s="36" t="str">
        <f t="shared" ref="AN409:BW409" si="504">IF(ISNUMBER(B409/B$54),B409/B$54,"…")</f>
        <v>…</v>
      </c>
      <c r="AO409" s="36" t="str">
        <f t="shared" si="504"/>
        <v>…</v>
      </c>
      <c r="AP409" s="36" t="str">
        <f t="shared" si="504"/>
        <v>…</v>
      </c>
      <c r="AQ409" s="36" t="str">
        <f t="shared" si="504"/>
        <v>…</v>
      </c>
      <c r="AR409" s="36" t="str">
        <f t="shared" si="504"/>
        <v>…</v>
      </c>
      <c r="AS409" s="36" t="str">
        <f t="shared" si="504"/>
        <v>…</v>
      </c>
      <c r="AT409" s="36" t="str">
        <f t="shared" si="504"/>
        <v>…</v>
      </c>
      <c r="AU409" s="36" t="str">
        <f t="shared" si="504"/>
        <v>…</v>
      </c>
      <c r="AV409" s="36" t="str">
        <f t="shared" si="504"/>
        <v>…</v>
      </c>
      <c r="AW409" s="36" t="str">
        <f t="shared" si="504"/>
        <v>…</v>
      </c>
      <c r="AX409" s="36" t="str">
        <f t="shared" si="504"/>
        <v>…</v>
      </c>
      <c r="AY409" s="36" t="str">
        <f t="shared" si="504"/>
        <v>…</v>
      </c>
      <c r="AZ409" s="36">
        <f t="shared" si="504"/>
        <v>0.16582914572864321</v>
      </c>
      <c r="BA409" s="36">
        <f t="shared" si="504"/>
        <v>0.13089005235602094</v>
      </c>
      <c r="BB409" s="36">
        <f t="shared" si="504"/>
        <v>0.1152073732718894</v>
      </c>
      <c r="BC409" s="36">
        <f t="shared" si="504"/>
        <v>0.10822510822510822</v>
      </c>
      <c r="BD409" s="36">
        <f t="shared" si="504"/>
        <v>0.12264150943396226</v>
      </c>
      <c r="BE409" s="36">
        <f t="shared" si="504"/>
        <v>9.2105263157894746E-2</v>
      </c>
      <c r="BF409" s="36">
        <f t="shared" si="504"/>
        <v>9.7560975609756101E-2</v>
      </c>
      <c r="BG409" s="36">
        <f t="shared" si="504"/>
        <v>8.673469387755102E-2</v>
      </c>
      <c r="BH409" s="36">
        <f t="shared" si="504"/>
        <v>9.1463414634146339E-2</v>
      </c>
      <c r="BI409" s="36">
        <f t="shared" si="504"/>
        <v>7.7319587628865968E-2</v>
      </c>
      <c r="BJ409" s="36">
        <f t="shared" si="504"/>
        <v>6.9999999999999993E-2</v>
      </c>
      <c r="BK409" s="36">
        <f t="shared" si="504"/>
        <v>6.9620253164556958E-2</v>
      </c>
      <c r="BL409" s="36">
        <f t="shared" si="504"/>
        <v>6.7567567567567571E-2</v>
      </c>
      <c r="BM409" s="36">
        <f t="shared" si="504"/>
        <v>6.6176470588235281E-2</v>
      </c>
      <c r="BN409" s="36">
        <f t="shared" si="504"/>
        <v>9.9009900990099011E-3</v>
      </c>
      <c r="BO409" s="36">
        <f t="shared" si="504"/>
        <v>9.9009900990099011E-3</v>
      </c>
      <c r="BP409" s="36">
        <f t="shared" si="504"/>
        <v>7.7519379844961239E-3</v>
      </c>
      <c r="BQ409" s="36">
        <f t="shared" si="504"/>
        <v>7.9365079365079361E-3</v>
      </c>
      <c r="BR409" s="36">
        <f t="shared" si="504"/>
        <v>7.9365079365079361E-3</v>
      </c>
      <c r="BS409" s="36">
        <f t="shared" si="504"/>
        <v>3.9800995024875621E-2</v>
      </c>
      <c r="BT409" s="36">
        <f t="shared" si="504"/>
        <v>9.5435684647302912E-2</v>
      </c>
      <c r="BU409" s="36">
        <f t="shared" si="504"/>
        <v>9.2050209205020925E-2</v>
      </c>
      <c r="BV409" s="36">
        <f t="shared" si="504"/>
        <v>9.2814371257485026E-2</v>
      </c>
      <c r="BW409" s="36">
        <f t="shared" si="504"/>
        <v>7.512953367875648E-2</v>
      </c>
    </row>
    <row r="410" spans="1:75">
      <c r="A410" s="61" t="s">
        <v>281</v>
      </c>
      <c r="B410" s="1" t="s">
        <v>96</v>
      </c>
      <c r="C410" s="1" t="s">
        <v>96</v>
      </c>
      <c r="D410" s="1" t="s">
        <v>96</v>
      </c>
      <c r="E410" s="1" t="s">
        <v>96</v>
      </c>
      <c r="F410" s="1" t="s">
        <v>96</v>
      </c>
      <c r="G410" s="1" t="s">
        <v>96</v>
      </c>
      <c r="H410" s="1" t="s">
        <v>96</v>
      </c>
      <c r="I410" s="1" t="s">
        <v>96</v>
      </c>
      <c r="J410" s="1" t="s">
        <v>96</v>
      </c>
      <c r="K410" s="1" t="s">
        <v>96</v>
      </c>
      <c r="L410" s="1" t="s">
        <v>96</v>
      </c>
      <c r="M410" s="1" t="s">
        <v>96</v>
      </c>
      <c r="N410" s="1" t="s">
        <v>96</v>
      </c>
      <c r="O410" s="1" t="s">
        <v>96</v>
      </c>
      <c r="P410" s="1" t="s">
        <v>96</v>
      </c>
      <c r="Q410" s="1" t="s">
        <v>96</v>
      </c>
      <c r="R410" s="1" t="s">
        <v>96</v>
      </c>
      <c r="S410" s="1" t="s">
        <v>96</v>
      </c>
      <c r="T410" s="1" t="s">
        <v>96</v>
      </c>
      <c r="U410" s="1" t="s">
        <v>96</v>
      </c>
      <c r="V410" s="1" t="s">
        <v>96</v>
      </c>
      <c r="W410" s="1" t="s">
        <v>96</v>
      </c>
      <c r="X410" s="1" t="s">
        <v>96</v>
      </c>
      <c r="Y410" s="1" t="s">
        <v>96</v>
      </c>
      <c r="Z410" s="1" t="s">
        <v>96</v>
      </c>
      <c r="AA410" s="1" t="s">
        <v>96</v>
      </c>
      <c r="AB410" s="1" t="s">
        <v>96</v>
      </c>
      <c r="AC410" s="1" t="s">
        <v>96</v>
      </c>
      <c r="AD410" s="1" t="s">
        <v>96</v>
      </c>
      <c r="AE410" s="1" t="s">
        <v>96</v>
      </c>
      <c r="AF410" s="1" t="s">
        <v>96</v>
      </c>
      <c r="AG410" s="1" t="s">
        <v>96</v>
      </c>
      <c r="AH410" s="1" t="s">
        <v>96</v>
      </c>
      <c r="AI410" s="1" t="s">
        <v>96</v>
      </c>
      <c r="AJ410" s="1" t="s">
        <v>96</v>
      </c>
      <c r="AK410" s="1" t="s">
        <v>96</v>
      </c>
      <c r="AM410" s="61" t="s">
        <v>281</v>
      </c>
      <c r="AN410" s="36" t="str">
        <f t="shared" ref="AN410:BW410" si="505">IF(ISNUMBER(B410/B$55),B410/B$55,"…")</f>
        <v>…</v>
      </c>
      <c r="AO410" s="36" t="str">
        <f t="shared" si="505"/>
        <v>…</v>
      </c>
      <c r="AP410" s="36" t="str">
        <f t="shared" si="505"/>
        <v>…</v>
      </c>
      <c r="AQ410" s="36" t="str">
        <f t="shared" si="505"/>
        <v>…</v>
      </c>
      <c r="AR410" s="36" t="str">
        <f t="shared" si="505"/>
        <v>…</v>
      </c>
      <c r="AS410" s="36" t="str">
        <f t="shared" si="505"/>
        <v>…</v>
      </c>
      <c r="AT410" s="36" t="str">
        <f t="shared" si="505"/>
        <v>…</v>
      </c>
      <c r="AU410" s="36" t="str">
        <f t="shared" si="505"/>
        <v>…</v>
      </c>
      <c r="AV410" s="36" t="str">
        <f t="shared" si="505"/>
        <v>…</v>
      </c>
      <c r="AW410" s="36" t="str">
        <f t="shared" si="505"/>
        <v>…</v>
      </c>
      <c r="AX410" s="36" t="str">
        <f t="shared" si="505"/>
        <v>…</v>
      </c>
      <c r="AY410" s="36" t="str">
        <f t="shared" si="505"/>
        <v>…</v>
      </c>
      <c r="AZ410" s="36" t="str">
        <f t="shared" si="505"/>
        <v>…</v>
      </c>
      <c r="BA410" s="36" t="str">
        <f t="shared" si="505"/>
        <v>…</v>
      </c>
      <c r="BB410" s="36" t="str">
        <f t="shared" si="505"/>
        <v>…</v>
      </c>
      <c r="BC410" s="36" t="str">
        <f t="shared" si="505"/>
        <v>…</v>
      </c>
      <c r="BD410" s="36" t="str">
        <f t="shared" si="505"/>
        <v>…</v>
      </c>
      <c r="BE410" s="36" t="str">
        <f t="shared" si="505"/>
        <v>…</v>
      </c>
      <c r="BF410" s="36" t="str">
        <f t="shared" si="505"/>
        <v>…</v>
      </c>
      <c r="BG410" s="36" t="str">
        <f t="shared" si="505"/>
        <v>…</v>
      </c>
      <c r="BH410" s="36" t="str">
        <f t="shared" si="505"/>
        <v>…</v>
      </c>
      <c r="BI410" s="36" t="str">
        <f t="shared" si="505"/>
        <v>…</v>
      </c>
      <c r="BJ410" s="36" t="str">
        <f t="shared" si="505"/>
        <v>…</v>
      </c>
      <c r="BK410" s="36" t="str">
        <f t="shared" si="505"/>
        <v>…</v>
      </c>
      <c r="BL410" s="36" t="str">
        <f t="shared" si="505"/>
        <v>…</v>
      </c>
      <c r="BM410" s="36" t="str">
        <f t="shared" si="505"/>
        <v>…</v>
      </c>
      <c r="BN410" s="36" t="str">
        <f t="shared" si="505"/>
        <v>…</v>
      </c>
      <c r="BO410" s="36" t="str">
        <f t="shared" si="505"/>
        <v>…</v>
      </c>
      <c r="BP410" s="36" t="str">
        <f t="shared" si="505"/>
        <v>…</v>
      </c>
      <c r="BQ410" s="36" t="str">
        <f t="shared" si="505"/>
        <v>…</v>
      </c>
      <c r="BR410" s="36" t="str">
        <f t="shared" si="505"/>
        <v>…</v>
      </c>
      <c r="BS410" s="36" t="str">
        <f t="shared" si="505"/>
        <v>…</v>
      </c>
      <c r="BT410" s="36" t="str">
        <f t="shared" si="505"/>
        <v>…</v>
      </c>
      <c r="BU410" s="36" t="str">
        <f t="shared" si="505"/>
        <v>…</v>
      </c>
      <c r="BV410" s="36" t="str">
        <f t="shared" si="505"/>
        <v>…</v>
      </c>
      <c r="BW410" s="36" t="str">
        <f t="shared" si="505"/>
        <v>…</v>
      </c>
    </row>
    <row r="411" spans="1:75">
      <c r="A411" s="61" t="s">
        <v>282</v>
      </c>
      <c r="B411" s="1" t="s">
        <v>96</v>
      </c>
      <c r="C411" s="1" t="s">
        <v>96</v>
      </c>
      <c r="D411" s="1" t="s">
        <v>96</v>
      </c>
      <c r="E411" s="1" t="s">
        <v>96</v>
      </c>
      <c r="F411" s="1" t="s">
        <v>96</v>
      </c>
      <c r="G411" s="1" t="s">
        <v>96</v>
      </c>
      <c r="H411" s="1" t="s">
        <v>96</v>
      </c>
      <c r="I411" s="1" t="s">
        <v>96</v>
      </c>
      <c r="J411" s="1" t="s">
        <v>96</v>
      </c>
      <c r="K411" s="1" t="s">
        <v>96</v>
      </c>
      <c r="L411" s="1" t="s">
        <v>96</v>
      </c>
      <c r="M411" s="1" t="s">
        <v>96</v>
      </c>
      <c r="N411" s="1" t="s">
        <v>96</v>
      </c>
      <c r="O411" s="1" t="s">
        <v>96</v>
      </c>
      <c r="P411" s="1" t="s">
        <v>96</v>
      </c>
      <c r="Q411" s="1" t="s">
        <v>96</v>
      </c>
      <c r="R411" s="1" t="s">
        <v>96</v>
      </c>
      <c r="S411" s="1" t="s">
        <v>96</v>
      </c>
      <c r="T411" s="1" t="s">
        <v>96</v>
      </c>
      <c r="U411" s="1" t="s">
        <v>96</v>
      </c>
      <c r="V411" s="1" t="s">
        <v>96</v>
      </c>
      <c r="W411" s="1" t="s">
        <v>96</v>
      </c>
      <c r="X411" s="1">
        <v>0.41299999999999998</v>
      </c>
      <c r="Y411" s="1">
        <v>0.80800000000000005</v>
      </c>
      <c r="Z411" s="1">
        <v>1.512</v>
      </c>
      <c r="AA411" s="1">
        <v>2.754</v>
      </c>
      <c r="AB411" s="1">
        <v>0.94899999999999995</v>
      </c>
      <c r="AC411" s="1">
        <v>0.23799999999999999</v>
      </c>
      <c r="AD411" s="1">
        <v>0.221</v>
      </c>
      <c r="AE411" s="1">
        <v>0.251</v>
      </c>
      <c r="AF411" s="1">
        <v>0.28599999999999998</v>
      </c>
      <c r="AG411" s="1">
        <v>0.77200000000000002</v>
      </c>
      <c r="AH411" s="1">
        <v>0.60699999999999998</v>
      </c>
      <c r="AI411" s="1">
        <v>0.89600000000000002</v>
      </c>
      <c r="AJ411" s="1">
        <v>0.94299999999999995</v>
      </c>
      <c r="AK411" s="1" t="s">
        <v>96</v>
      </c>
      <c r="AM411" s="61" t="s">
        <v>282</v>
      </c>
      <c r="AN411" s="36" t="str">
        <f t="shared" ref="AN411:BW411" si="506">IF(ISNUMBER(B411/B$56),B411/B$56,"…")</f>
        <v>…</v>
      </c>
      <c r="AO411" s="36" t="str">
        <f t="shared" si="506"/>
        <v>…</v>
      </c>
      <c r="AP411" s="36" t="str">
        <f t="shared" si="506"/>
        <v>…</v>
      </c>
      <c r="AQ411" s="36" t="str">
        <f t="shared" si="506"/>
        <v>…</v>
      </c>
      <c r="AR411" s="36" t="str">
        <f t="shared" si="506"/>
        <v>…</v>
      </c>
      <c r="AS411" s="36" t="str">
        <f t="shared" si="506"/>
        <v>…</v>
      </c>
      <c r="AT411" s="36" t="str">
        <f t="shared" si="506"/>
        <v>…</v>
      </c>
      <c r="AU411" s="36" t="str">
        <f t="shared" si="506"/>
        <v>…</v>
      </c>
      <c r="AV411" s="36" t="str">
        <f t="shared" si="506"/>
        <v>…</v>
      </c>
      <c r="AW411" s="36" t="str">
        <f t="shared" si="506"/>
        <v>…</v>
      </c>
      <c r="AX411" s="36" t="str">
        <f t="shared" si="506"/>
        <v>…</v>
      </c>
      <c r="AY411" s="36" t="str">
        <f t="shared" si="506"/>
        <v>…</v>
      </c>
      <c r="AZ411" s="36" t="str">
        <f t="shared" si="506"/>
        <v>…</v>
      </c>
      <c r="BA411" s="36" t="str">
        <f t="shared" si="506"/>
        <v>…</v>
      </c>
      <c r="BB411" s="36" t="str">
        <f t="shared" si="506"/>
        <v>…</v>
      </c>
      <c r="BC411" s="36" t="str">
        <f t="shared" si="506"/>
        <v>…</v>
      </c>
      <c r="BD411" s="36" t="str">
        <f t="shared" si="506"/>
        <v>…</v>
      </c>
      <c r="BE411" s="36" t="str">
        <f t="shared" si="506"/>
        <v>…</v>
      </c>
      <c r="BF411" s="36" t="str">
        <f t="shared" si="506"/>
        <v>…</v>
      </c>
      <c r="BG411" s="36" t="str">
        <f t="shared" si="506"/>
        <v>…</v>
      </c>
      <c r="BH411" s="36" t="str">
        <f t="shared" si="506"/>
        <v>…</v>
      </c>
      <c r="BI411" s="36" t="str">
        <f t="shared" si="506"/>
        <v>…</v>
      </c>
      <c r="BJ411" s="36" t="str">
        <f t="shared" si="506"/>
        <v>…</v>
      </c>
      <c r="BK411" s="36" t="str">
        <f t="shared" si="506"/>
        <v>…</v>
      </c>
      <c r="BL411" s="36" t="str">
        <f t="shared" si="506"/>
        <v>…</v>
      </c>
      <c r="BM411" s="36" t="str">
        <f t="shared" si="506"/>
        <v>…</v>
      </c>
      <c r="BN411" s="36" t="str">
        <f t="shared" si="506"/>
        <v>…</v>
      </c>
      <c r="BO411" s="36" t="str">
        <f t="shared" si="506"/>
        <v>…</v>
      </c>
      <c r="BP411" s="36" t="str">
        <f t="shared" si="506"/>
        <v>…</v>
      </c>
      <c r="BQ411" s="36" t="str">
        <f t="shared" si="506"/>
        <v>…</v>
      </c>
      <c r="BR411" s="36" t="str">
        <f t="shared" si="506"/>
        <v>…</v>
      </c>
      <c r="BS411" s="36" t="str">
        <f t="shared" si="506"/>
        <v>…</v>
      </c>
      <c r="BT411" s="36" t="str">
        <f t="shared" si="506"/>
        <v>…</v>
      </c>
      <c r="BU411" s="36" t="str">
        <f t="shared" si="506"/>
        <v>…</v>
      </c>
      <c r="BV411" s="36" t="str">
        <f t="shared" si="506"/>
        <v>…</v>
      </c>
      <c r="BW411" s="36" t="str">
        <f t="shared" si="506"/>
        <v>…</v>
      </c>
    </row>
    <row r="412" spans="1:75">
      <c r="A412" s="61" t="s">
        <v>283</v>
      </c>
      <c r="B412" s="1" t="s">
        <v>96</v>
      </c>
      <c r="C412" s="1" t="s">
        <v>96</v>
      </c>
      <c r="D412" s="1" t="s">
        <v>96</v>
      </c>
      <c r="E412" s="1" t="s">
        <v>96</v>
      </c>
      <c r="F412" s="1" t="s">
        <v>96</v>
      </c>
      <c r="G412" s="1" t="s">
        <v>96</v>
      </c>
      <c r="H412" s="1" t="s">
        <v>96</v>
      </c>
      <c r="I412" s="1" t="s">
        <v>96</v>
      </c>
      <c r="J412" s="1" t="s">
        <v>96</v>
      </c>
      <c r="K412" s="1" t="s">
        <v>96</v>
      </c>
      <c r="L412" s="1" t="s">
        <v>96</v>
      </c>
      <c r="M412" s="1" t="s">
        <v>96</v>
      </c>
      <c r="N412" s="1">
        <v>4.0000000000000001E-3</v>
      </c>
      <c r="O412" s="1">
        <v>4.0000000000000001E-3</v>
      </c>
      <c r="P412" s="1">
        <v>8.9999999999999993E-3</v>
      </c>
      <c r="Q412" s="1">
        <v>4.0000000000000001E-3</v>
      </c>
      <c r="R412" s="1">
        <v>4.0000000000000001E-3</v>
      </c>
      <c r="S412" s="1">
        <v>3.0000000000000001E-3</v>
      </c>
      <c r="T412" s="1">
        <v>2E-3</v>
      </c>
      <c r="U412" s="1">
        <v>2E-3</v>
      </c>
      <c r="V412" s="1">
        <v>2E-3</v>
      </c>
      <c r="W412" s="1">
        <v>1E-3</v>
      </c>
      <c r="X412" s="1">
        <v>4.0000000000000001E-3</v>
      </c>
      <c r="Y412" s="1">
        <v>4.0000000000000001E-3</v>
      </c>
      <c r="Z412" s="1">
        <v>6.0000000000000001E-3</v>
      </c>
      <c r="AA412" s="1">
        <v>8.0000000000000002E-3</v>
      </c>
      <c r="AB412" s="1">
        <v>8.9999999999999993E-3</v>
      </c>
      <c r="AC412" s="1">
        <v>0.01</v>
      </c>
      <c r="AD412" s="1">
        <v>1.2E-2</v>
      </c>
      <c r="AE412" s="1">
        <v>1.2999999999999999E-2</v>
      </c>
      <c r="AF412" s="1">
        <v>8.9999999999999993E-3</v>
      </c>
      <c r="AG412" s="1">
        <v>2.1999999999999999E-2</v>
      </c>
      <c r="AH412" s="1">
        <v>2.3E-2</v>
      </c>
      <c r="AI412" s="1">
        <v>3.2000000000000001E-2</v>
      </c>
      <c r="AJ412" s="1">
        <v>3.1E-2</v>
      </c>
      <c r="AK412" s="1">
        <v>3.4000000000000002E-2</v>
      </c>
      <c r="AM412" s="61" t="s">
        <v>283</v>
      </c>
      <c r="AN412" s="36" t="str">
        <f t="shared" ref="AN412:BW412" si="507">IF(ISNUMBER(B412/B$57),B412/B$57,"…")</f>
        <v>…</v>
      </c>
      <c r="AO412" s="36" t="str">
        <f t="shared" si="507"/>
        <v>…</v>
      </c>
      <c r="AP412" s="36" t="str">
        <f t="shared" si="507"/>
        <v>…</v>
      </c>
      <c r="AQ412" s="36" t="str">
        <f t="shared" si="507"/>
        <v>…</v>
      </c>
      <c r="AR412" s="36" t="str">
        <f t="shared" si="507"/>
        <v>…</v>
      </c>
      <c r="AS412" s="36" t="str">
        <f t="shared" si="507"/>
        <v>…</v>
      </c>
      <c r="AT412" s="36" t="str">
        <f t="shared" si="507"/>
        <v>…</v>
      </c>
      <c r="AU412" s="36" t="str">
        <f t="shared" si="507"/>
        <v>…</v>
      </c>
      <c r="AV412" s="36" t="str">
        <f t="shared" si="507"/>
        <v>…</v>
      </c>
      <c r="AW412" s="36" t="str">
        <f t="shared" si="507"/>
        <v>…</v>
      </c>
      <c r="AX412" s="36" t="str">
        <f t="shared" si="507"/>
        <v>…</v>
      </c>
      <c r="AY412" s="36" t="str">
        <f t="shared" si="507"/>
        <v>…</v>
      </c>
      <c r="AZ412" s="36">
        <f t="shared" si="507"/>
        <v>1.6666666666666666E-2</v>
      </c>
      <c r="BA412" s="36">
        <f t="shared" si="507"/>
        <v>1.5444015444015444E-2</v>
      </c>
      <c r="BB412" s="36">
        <f t="shared" si="507"/>
        <v>3.2028469750889674E-2</v>
      </c>
      <c r="BC412" s="36">
        <f t="shared" si="507"/>
        <v>1.2422360248447204E-2</v>
      </c>
      <c r="BD412" s="36">
        <f t="shared" si="507"/>
        <v>1.3651877133105804E-2</v>
      </c>
      <c r="BE412" s="36">
        <f t="shared" si="507"/>
        <v>1.0416666666666668E-2</v>
      </c>
      <c r="BF412" s="36">
        <f t="shared" si="507"/>
        <v>5.7803468208092491E-3</v>
      </c>
      <c r="BG412" s="36">
        <f t="shared" si="507"/>
        <v>5.434782608695652E-3</v>
      </c>
      <c r="BH412" s="36">
        <f t="shared" si="507"/>
        <v>4.8899755501222494E-3</v>
      </c>
      <c r="BI412" s="36">
        <f t="shared" si="507"/>
        <v>2.2727272727272726E-3</v>
      </c>
      <c r="BJ412" s="36">
        <f t="shared" si="507"/>
        <v>8.7527352297592995E-3</v>
      </c>
      <c r="BK412" s="36">
        <f t="shared" si="507"/>
        <v>8.0808080808080808E-3</v>
      </c>
      <c r="BL412" s="36">
        <f t="shared" si="507"/>
        <v>1.1214953271028037E-2</v>
      </c>
      <c r="BM412" s="36">
        <f t="shared" si="507"/>
        <v>1.3816925734024181E-2</v>
      </c>
      <c r="BN412" s="36">
        <f t="shared" si="507"/>
        <v>1.5228426395939085E-2</v>
      </c>
      <c r="BO412" s="36">
        <f t="shared" si="507"/>
        <v>1.5455950540958269E-2</v>
      </c>
      <c r="BP412" s="36">
        <f t="shared" si="507"/>
        <v>2.0618556701030931E-2</v>
      </c>
      <c r="BQ412" s="36">
        <f t="shared" si="507"/>
        <v>2.1172638436482084E-2</v>
      </c>
      <c r="BR412" s="36">
        <f t="shared" si="507"/>
        <v>1.4516129032258063E-2</v>
      </c>
      <c r="BS412" s="36">
        <f t="shared" si="507"/>
        <v>3.1837916063675829E-2</v>
      </c>
      <c r="BT412" s="36">
        <f t="shared" si="507"/>
        <v>2.9299363057324838E-2</v>
      </c>
      <c r="BU412" s="36">
        <f t="shared" si="507"/>
        <v>3.8231780167264043E-2</v>
      </c>
      <c r="BV412" s="36">
        <f t="shared" si="507"/>
        <v>3.2460732984293195E-2</v>
      </c>
      <c r="BW412" s="36">
        <f t="shared" si="507"/>
        <v>3.1569173630454972E-2</v>
      </c>
    </row>
    <row r="413" spans="1:75">
      <c r="A413" s="61" t="s">
        <v>284</v>
      </c>
      <c r="B413" s="1" t="s">
        <v>96</v>
      </c>
      <c r="C413" s="1" t="s">
        <v>96</v>
      </c>
      <c r="D413" s="1" t="s">
        <v>96</v>
      </c>
      <c r="E413" s="1" t="s">
        <v>96</v>
      </c>
      <c r="F413" s="1" t="s">
        <v>96</v>
      </c>
      <c r="G413" s="1" t="s">
        <v>96</v>
      </c>
      <c r="H413" s="1" t="s">
        <v>96</v>
      </c>
      <c r="I413" s="1" t="s">
        <v>96</v>
      </c>
      <c r="J413" s="1" t="s">
        <v>96</v>
      </c>
      <c r="K413" s="1" t="s">
        <v>96</v>
      </c>
      <c r="L413" s="1" t="s">
        <v>96</v>
      </c>
      <c r="M413" s="1" t="s">
        <v>96</v>
      </c>
      <c r="N413" s="1">
        <v>0.80600000000000005</v>
      </c>
      <c r="O413" s="1">
        <v>0.83399999999999996</v>
      </c>
      <c r="P413" s="1">
        <v>0.90900000000000003</v>
      </c>
      <c r="Q413" s="1">
        <v>0.99199999999999999</v>
      </c>
      <c r="R413" s="1">
        <v>1.1559999999999999</v>
      </c>
      <c r="S413" s="1">
        <v>1.5740000000000001</v>
      </c>
      <c r="T413" s="1">
        <v>1.9059999999999999</v>
      </c>
      <c r="U413" s="1">
        <v>2.4159999999999999</v>
      </c>
      <c r="V413" s="1">
        <v>2.7829999999999999</v>
      </c>
      <c r="W413" s="1">
        <v>3.3679999999999999</v>
      </c>
      <c r="X413" s="1">
        <v>5.234</v>
      </c>
      <c r="Y413" s="1">
        <v>5.2770000000000001</v>
      </c>
      <c r="Z413" s="1">
        <v>5.3810000000000002</v>
      </c>
      <c r="AA413" s="1">
        <v>6.0579999999999998</v>
      </c>
      <c r="AB413" s="1">
        <v>6.7089999999999996</v>
      </c>
      <c r="AC413" s="1">
        <v>8.3059999999999992</v>
      </c>
      <c r="AD413" s="1">
        <v>11.186</v>
      </c>
      <c r="AE413" s="1">
        <v>2.7669999999999999</v>
      </c>
      <c r="AF413" s="1">
        <v>4.8810000000000002</v>
      </c>
      <c r="AG413" s="1">
        <v>12.432</v>
      </c>
      <c r="AH413" s="1">
        <v>2.8039999999999998</v>
      </c>
      <c r="AI413" s="1">
        <v>3.871</v>
      </c>
      <c r="AJ413" s="1" t="s">
        <v>96</v>
      </c>
      <c r="AK413" s="1" t="s">
        <v>96</v>
      </c>
      <c r="AM413" s="61" t="s">
        <v>284</v>
      </c>
      <c r="AN413" s="36" t="str">
        <f t="shared" ref="AN413:BW413" si="508">IF(ISNUMBER(B413/B$58),B413/B$58,"…")</f>
        <v>…</v>
      </c>
      <c r="AO413" s="36" t="str">
        <f t="shared" si="508"/>
        <v>…</v>
      </c>
      <c r="AP413" s="36" t="str">
        <f t="shared" si="508"/>
        <v>…</v>
      </c>
      <c r="AQ413" s="36" t="str">
        <f t="shared" si="508"/>
        <v>…</v>
      </c>
      <c r="AR413" s="36" t="str">
        <f t="shared" si="508"/>
        <v>…</v>
      </c>
      <c r="AS413" s="36" t="str">
        <f t="shared" si="508"/>
        <v>…</v>
      </c>
      <c r="AT413" s="36" t="str">
        <f t="shared" si="508"/>
        <v>…</v>
      </c>
      <c r="AU413" s="36" t="str">
        <f t="shared" si="508"/>
        <v>…</v>
      </c>
      <c r="AV413" s="36" t="str">
        <f t="shared" si="508"/>
        <v>…</v>
      </c>
      <c r="AW413" s="36" t="str">
        <f t="shared" si="508"/>
        <v>…</v>
      </c>
      <c r="AX413" s="36" t="str">
        <f t="shared" si="508"/>
        <v>…</v>
      </c>
      <c r="AY413" s="36" t="str">
        <f t="shared" si="508"/>
        <v>…</v>
      </c>
      <c r="AZ413" s="36">
        <f t="shared" si="508"/>
        <v>4.0837006637280245E-2</v>
      </c>
      <c r="BA413" s="36">
        <f t="shared" si="508"/>
        <v>3.777858307664432E-2</v>
      </c>
      <c r="BB413" s="36">
        <f t="shared" si="508"/>
        <v>3.6271497545987789E-2</v>
      </c>
      <c r="BC413" s="36">
        <f t="shared" si="508"/>
        <v>3.8064540884847092E-2</v>
      </c>
      <c r="BD413" s="36">
        <f t="shared" si="508"/>
        <v>4.3532291470532856E-2</v>
      </c>
      <c r="BE413" s="36">
        <f t="shared" si="508"/>
        <v>5.4584547093910397E-2</v>
      </c>
      <c r="BF413" s="36">
        <f t="shared" si="508"/>
        <v>5.9723005577489496E-2</v>
      </c>
      <c r="BG413" s="36">
        <f t="shared" si="508"/>
        <v>6.68344905806523E-2</v>
      </c>
      <c r="BH413" s="36">
        <f t="shared" si="508"/>
        <v>7.1516677802333339E-2</v>
      </c>
      <c r="BI413" s="36">
        <f t="shared" si="508"/>
        <v>6.8730485888619061E-2</v>
      </c>
      <c r="BJ413" s="36">
        <f t="shared" si="508"/>
        <v>0.10083806955013967</v>
      </c>
      <c r="BK413" s="36">
        <f t="shared" si="508"/>
        <v>9.1617764505712004E-2</v>
      </c>
      <c r="BL413" s="36">
        <f t="shared" si="508"/>
        <v>9.6200947528381153E-2</v>
      </c>
      <c r="BM413" s="36">
        <f t="shared" si="508"/>
        <v>0.11816337676523367</v>
      </c>
      <c r="BN413" s="36">
        <f t="shared" si="508"/>
        <v>0.11155080391733035</v>
      </c>
      <c r="BO413" s="36">
        <f t="shared" si="508"/>
        <v>0.11644306122162873</v>
      </c>
      <c r="BP413" s="36">
        <f t="shared" si="508"/>
        <v>0.15295211529521152</v>
      </c>
      <c r="BQ413" s="36">
        <f t="shared" si="508"/>
        <v>3.9262149698474635E-2</v>
      </c>
      <c r="BR413" s="36">
        <f t="shared" si="508"/>
        <v>7.1607763742793012E-2</v>
      </c>
      <c r="BS413" s="36">
        <f t="shared" si="508"/>
        <v>0.12675884008320079</v>
      </c>
      <c r="BT413" s="36">
        <f t="shared" si="508"/>
        <v>4.2076830732292916E-2</v>
      </c>
      <c r="BU413" s="36">
        <f t="shared" si="508"/>
        <v>6.18657205414649E-2</v>
      </c>
      <c r="BV413" s="36" t="str">
        <f t="shared" si="508"/>
        <v>…</v>
      </c>
      <c r="BW413" s="36" t="str">
        <f t="shared" si="508"/>
        <v>…</v>
      </c>
    </row>
    <row r="414" spans="1:75">
      <c r="A414" s="61" t="s">
        <v>285</v>
      </c>
      <c r="B414" s="1" t="s">
        <v>96</v>
      </c>
      <c r="C414" s="1" t="s">
        <v>96</v>
      </c>
      <c r="D414" s="1" t="s">
        <v>96</v>
      </c>
      <c r="E414" s="1" t="s">
        <v>96</v>
      </c>
      <c r="F414" s="1" t="s">
        <v>96</v>
      </c>
      <c r="G414" s="1" t="s">
        <v>96</v>
      </c>
      <c r="H414" s="1" t="s">
        <v>96</v>
      </c>
      <c r="I414" s="1" t="s">
        <v>96</v>
      </c>
      <c r="J414" s="1" t="s">
        <v>96</v>
      </c>
      <c r="K414" s="1" t="s">
        <v>96</v>
      </c>
      <c r="L414" s="1" t="s">
        <v>96</v>
      </c>
      <c r="M414" s="1" t="s">
        <v>96</v>
      </c>
      <c r="N414" s="1">
        <v>3.5999999999999997E-2</v>
      </c>
      <c r="O414" s="1">
        <v>5.1999999999999998E-2</v>
      </c>
      <c r="P414" s="1">
        <v>0.06</v>
      </c>
      <c r="Q414" s="1">
        <v>5.0999999999999997E-2</v>
      </c>
      <c r="R414" s="1">
        <v>4.8000000000000001E-2</v>
      </c>
      <c r="S414" s="1">
        <v>4.4999999999999998E-2</v>
      </c>
      <c r="T414" s="1">
        <v>4.4999999999999998E-2</v>
      </c>
      <c r="U414" s="1">
        <v>4.4999999999999998E-2</v>
      </c>
      <c r="V414" s="1">
        <v>3.5000000000000003E-2</v>
      </c>
      <c r="W414" s="1">
        <v>3.5000000000000003E-2</v>
      </c>
      <c r="X414" s="1">
        <v>5.8000000000000003E-2</v>
      </c>
      <c r="Y414" s="1">
        <v>0.3</v>
      </c>
      <c r="Z414" s="1">
        <v>0.32400000000000001</v>
      </c>
      <c r="AA414" s="1">
        <v>0.30299999999999999</v>
      </c>
      <c r="AB414" s="1">
        <v>0.24</v>
      </c>
      <c r="AC414" s="1">
        <v>0.65400000000000003</v>
      </c>
      <c r="AD414" s="1">
        <v>0.66700000000000004</v>
      </c>
      <c r="AE414" s="1">
        <v>0.61299999999999999</v>
      </c>
      <c r="AF414" s="1">
        <v>0.57899999999999996</v>
      </c>
      <c r="AG414" s="1">
        <v>0.48</v>
      </c>
      <c r="AH414" s="1">
        <v>0.443</v>
      </c>
      <c r="AI414" s="1">
        <v>0.44800000000000001</v>
      </c>
      <c r="AJ414" s="1">
        <v>0.39</v>
      </c>
      <c r="AK414" s="1" t="s">
        <v>96</v>
      </c>
      <c r="AM414" s="61" t="s">
        <v>285</v>
      </c>
      <c r="AN414" s="36" t="str">
        <f t="shared" ref="AN414:BW414" si="509">IF(ISNUMBER(B414/B$59),B414/B$59,"…")</f>
        <v>…</v>
      </c>
      <c r="AO414" s="36" t="str">
        <f t="shared" si="509"/>
        <v>…</v>
      </c>
      <c r="AP414" s="36" t="str">
        <f t="shared" si="509"/>
        <v>…</v>
      </c>
      <c r="AQ414" s="36" t="str">
        <f t="shared" si="509"/>
        <v>…</v>
      </c>
      <c r="AR414" s="36" t="str">
        <f t="shared" si="509"/>
        <v>…</v>
      </c>
      <c r="AS414" s="36" t="str">
        <f t="shared" si="509"/>
        <v>…</v>
      </c>
      <c r="AT414" s="36" t="str">
        <f t="shared" si="509"/>
        <v>…</v>
      </c>
      <c r="AU414" s="36" t="str">
        <f t="shared" si="509"/>
        <v>…</v>
      </c>
      <c r="AV414" s="36" t="str">
        <f t="shared" si="509"/>
        <v>…</v>
      </c>
      <c r="AW414" s="36" t="str">
        <f t="shared" si="509"/>
        <v>…</v>
      </c>
      <c r="AX414" s="36" t="str">
        <f t="shared" si="509"/>
        <v>…</v>
      </c>
      <c r="AY414" s="36" t="str">
        <f t="shared" si="509"/>
        <v>…</v>
      </c>
      <c r="AZ414" s="36">
        <f t="shared" si="509"/>
        <v>3.6734693877551017E-2</v>
      </c>
      <c r="BA414" s="36">
        <f t="shared" si="509"/>
        <v>4.7445255474452552E-2</v>
      </c>
      <c r="BB414" s="36">
        <f t="shared" si="509"/>
        <v>5.3475935828876997E-2</v>
      </c>
      <c r="BC414" s="36">
        <f t="shared" si="509"/>
        <v>5.089820359281437E-2</v>
      </c>
      <c r="BD414" s="36">
        <f t="shared" si="509"/>
        <v>4.6511627906976744E-2</v>
      </c>
      <c r="BE414" s="36">
        <f t="shared" si="509"/>
        <v>4.5180722891566265E-2</v>
      </c>
      <c r="BF414" s="36">
        <f t="shared" si="509"/>
        <v>3.5601265822784806E-2</v>
      </c>
      <c r="BG414" s="36">
        <f t="shared" si="509"/>
        <v>2.9182879377431904E-2</v>
      </c>
      <c r="BH414" s="36">
        <f t="shared" si="509"/>
        <v>2.0080321285140562E-2</v>
      </c>
      <c r="BI414" s="36">
        <f t="shared" si="509"/>
        <v>1.6932752781809387E-2</v>
      </c>
      <c r="BJ414" s="36">
        <f t="shared" si="509"/>
        <v>2.5846702317290551E-2</v>
      </c>
      <c r="BK414" s="36">
        <f t="shared" si="509"/>
        <v>0.12175324675324675</v>
      </c>
      <c r="BL414" s="36">
        <f t="shared" si="509"/>
        <v>0.13032984714400642</v>
      </c>
      <c r="BM414" s="36">
        <f t="shared" si="509"/>
        <v>0.12646076794657762</v>
      </c>
      <c r="BN414" s="36">
        <f t="shared" si="509"/>
        <v>9.8969072164948463E-2</v>
      </c>
      <c r="BO414" s="36">
        <f t="shared" si="509"/>
        <v>0.22290388548057261</v>
      </c>
      <c r="BP414" s="36">
        <f t="shared" si="509"/>
        <v>0.19133677567412508</v>
      </c>
      <c r="BQ414" s="36">
        <f t="shared" si="509"/>
        <v>0.17464387464387465</v>
      </c>
      <c r="BR414" s="36">
        <f t="shared" si="509"/>
        <v>0.16300675675675674</v>
      </c>
      <c r="BS414" s="36">
        <f t="shared" si="509"/>
        <v>0.12480499219968798</v>
      </c>
      <c r="BT414" s="36">
        <f t="shared" si="509"/>
        <v>0.11766268260292165</v>
      </c>
      <c r="BU414" s="36">
        <f t="shared" si="509"/>
        <v>0.12150800108489287</v>
      </c>
      <c r="BV414" s="36">
        <f t="shared" si="509"/>
        <v>0.1070840197693575</v>
      </c>
      <c r="BW414" s="36" t="str">
        <f t="shared" si="509"/>
        <v>…</v>
      </c>
    </row>
    <row r="415" spans="1:75">
      <c r="A415" s="61" t="s">
        <v>286</v>
      </c>
      <c r="B415" s="1" t="s">
        <v>96</v>
      </c>
      <c r="C415" s="1" t="s">
        <v>96</v>
      </c>
      <c r="D415" s="1" t="s">
        <v>96</v>
      </c>
      <c r="E415" s="1" t="s">
        <v>96</v>
      </c>
      <c r="F415" s="1" t="s">
        <v>96</v>
      </c>
      <c r="G415" s="1" t="s">
        <v>96</v>
      </c>
      <c r="H415" s="1" t="s">
        <v>96</v>
      </c>
      <c r="I415" s="1" t="s">
        <v>96</v>
      </c>
      <c r="J415" s="1" t="s">
        <v>96</v>
      </c>
      <c r="K415" s="1" t="s">
        <v>96</v>
      </c>
      <c r="L415" s="1" t="s">
        <v>96</v>
      </c>
      <c r="M415" s="1" t="s">
        <v>96</v>
      </c>
      <c r="N415" s="1">
        <v>0.32400000000000001</v>
      </c>
      <c r="O415" s="1">
        <v>0.21199999999999999</v>
      </c>
      <c r="P415" s="1">
        <v>0.20799999999999999</v>
      </c>
      <c r="Q415" s="1">
        <v>0.26100000000000001</v>
      </c>
      <c r="R415" s="1">
        <v>0.443</v>
      </c>
      <c r="S415" s="1">
        <v>0.48499999999999999</v>
      </c>
      <c r="T415" s="1">
        <v>0.52800000000000002</v>
      </c>
      <c r="U415" s="1">
        <v>0.50800000000000001</v>
      </c>
      <c r="V415" s="1">
        <v>0.83599999999999997</v>
      </c>
      <c r="W415" s="1">
        <v>0.754</v>
      </c>
      <c r="X415" s="1">
        <v>0.79400000000000004</v>
      </c>
      <c r="Y415" s="1">
        <v>1.1180000000000001</v>
      </c>
      <c r="Z415" s="1">
        <v>1.3009999999999999</v>
      </c>
      <c r="AA415" s="1">
        <v>1.359</v>
      </c>
      <c r="AB415" s="1">
        <v>1.397</v>
      </c>
      <c r="AC415" s="1">
        <v>1.37</v>
      </c>
      <c r="AD415" s="1">
        <v>1.052</v>
      </c>
      <c r="AE415" s="1">
        <v>1.5049999999999999</v>
      </c>
      <c r="AF415" s="1">
        <v>1.262</v>
      </c>
      <c r="AG415" s="1">
        <v>2.82</v>
      </c>
      <c r="AH415" s="1">
        <v>3.2240000000000002</v>
      </c>
      <c r="AI415" s="1">
        <v>4.1589999999999998</v>
      </c>
      <c r="AJ415" s="1">
        <v>4.9530000000000003</v>
      </c>
      <c r="AK415" s="1">
        <v>5.6870000000000003</v>
      </c>
      <c r="AM415" s="61" t="s">
        <v>286</v>
      </c>
      <c r="AN415" s="36" t="str">
        <f t="shared" ref="AN415:BW415" si="510">IF(ISNUMBER(B415/B$60),B415/B$60,"…")</f>
        <v>…</v>
      </c>
      <c r="AO415" s="36" t="str">
        <f t="shared" si="510"/>
        <v>…</v>
      </c>
      <c r="AP415" s="36" t="str">
        <f t="shared" si="510"/>
        <v>…</v>
      </c>
      <c r="AQ415" s="36" t="str">
        <f t="shared" si="510"/>
        <v>…</v>
      </c>
      <c r="AR415" s="36" t="str">
        <f t="shared" si="510"/>
        <v>…</v>
      </c>
      <c r="AS415" s="36" t="str">
        <f t="shared" si="510"/>
        <v>…</v>
      </c>
      <c r="AT415" s="36" t="str">
        <f t="shared" si="510"/>
        <v>…</v>
      </c>
      <c r="AU415" s="36" t="str">
        <f t="shared" si="510"/>
        <v>…</v>
      </c>
      <c r="AV415" s="36" t="str">
        <f t="shared" si="510"/>
        <v>…</v>
      </c>
      <c r="AW415" s="36" t="str">
        <f t="shared" si="510"/>
        <v>…</v>
      </c>
      <c r="AX415" s="36" t="str">
        <f t="shared" si="510"/>
        <v>…</v>
      </c>
      <c r="AY415" s="36" t="str">
        <f t="shared" si="510"/>
        <v>…</v>
      </c>
      <c r="AZ415" s="36">
        <f t="shared" si="510"/>
        <v>5.2064920456371525E-2</v>
      </c>
      <c r="BA415" s="36">
        <f t="shared" si="510"/>
        <v>3.1370227878070436E-2</v>
      </c>
      <c r="BB415" s="36">
        <f t="shared" si="510"/>
        <v>3.0888030888030885E-2</v>
      </c>
      <c r="BC415" s="36">
        <f t="shared" si="510"/>
        <v>3.5317997293640054E-2</v>
      </c>
      <c r="BD415" s="36">
        <f t="shared" si="510"/>
        <v>5.6311173255370536E-2</v>
      </c>
      <c r="BE415" s="36">
        <f t="shared" si="510"/>
        <v>7.5123915737298624E-2</v>
      </c>
      <c r="BF415" s="36">
        <f t="shared" si="510"/>
        <v>9.2631578947368426E-2</v>
      </c>
      <c r="BG415" s="36">
        <f t="shared" si="510"/>
        <v>8.9991142604074412E-2</v>
      </c>
      <c r="BH415" s="36">
        <f t="shared" si="510"/>
        <v>0.12070459139474443</v>
      </c>
      <c r="BI415" s="36">
        <f t="shared" si="510"/>
        <v>8.9453078657017432E-2</v>
      </c>
      <c r="BJ415" s="36">
        <f t="shared" si="510"/>
        <v>8.1889438943894402E-2</v>
      </c>
      <c r="BK415" s="36">
        <f t="shared" si="510"/>
        <v>9.383918079570254E-2</v>
      </c>
      <c r="BL415" s="36">
        <f t="shared" si="510"/>
        <v>8.6113317447709808E-2</v>
      </c>
      <c r="BM415" s="36">
        <f t="shared" si="510"/>
        <v>7.7982441039765885E-2</v>
      </c>
      <c r="BN415" s="36">
        <f t="shared" si="510"/>
        <v>8.0490896519935462E-2</v>
      </c>
      <c r="BO415" s="36">
        <f t="shared" si="510"/>
        <v>6.9021109375787204E-2</v>
      </c>
      <c r="BP415" s="36">
        <f t="shared" si="510"/>
        <v>4.8597958146625403E-2</v>
      </c>
      <c r="BQ415" s="36">
        <f t="shared" si="510"/>
        <v>6.5872981135378816E-2</v>
      </c>
      <c r="BR415" s="36">
        <f t="shared" si="510"/>
        <v>5.3074270333922119E-2</v>
      </c>
      <c r="BS415" s="36">
        <f t="shared" si="510"/>
        <v>0.10802942077842476</v>
      </c>
      <c r="BT415" s="36">
        <f t="shared" si="510"/>
        <v>0.10930666214612647</v>
      </c>
      <c r="BU415" s="36">
        <f t="shared" si="510"/>
        <v>0.12533148505303762</v>
      </c>
      <c r="BV415" s="36">
        <f t="shared" si="510"/>
        <v>0.13898086312363209</v>
      </c>
      <c r="BW415" s="36">
        <f t="shared" si="510"/>
        <v>0.13555968726163237</v>
      </c>
    </row>
    <row r="416" spans="1:75">
      <c r="A416" s="61" t="s">
        <v>287</v>
      </c>
      <c r="B416" s="1" t="s">
        <v>96</v>
      </c>
      <c r="C416" s="1" t="s">
        <v>96</v>
      </c>
      <c r="D416" s="1" t="s">
        <v>96</v>
      </c>
      <c r="E416" s="1" t="s">
        <v>96</v>
      </c>
      <c r="F416" s="1" t="s">
        <v>96</v>
      </c>
      <c r="G416" s="1" t="s">
        <v>96</v>
      </c>
      <c r="H416" s="1" t="s">
        <v>96</v>
      </c>
      <c r="I416" s="1" t="s">
        <v>96</v>
      </c>
      <c r="J416" s="1" t="s">
        <v>96</v>
      </c>
      <c r="K416" s="1" t="s">
        <v>96</v>
      </c>
      <c r="L416" s="1" t="s">
        <v>96</v>
      </c>
      <c r="M416" s="1" t="s">
        <v>96</v>
      </c>
      <c r="N416" s="1" t="s">
        <v>96</v>
      </c>
      <c r="O416" s="1">
        <v>0</v>
      </c>
      <c r="P416" s="1">
        <v>0</v>
      </c>
      <c r="Q416" s="1">
        <v>0</v>
      </c>
      <c r="R416" s="1">
        <v>0</v>
      </c>
      <c r="S416" s="1">
        <v>1E-3</v>
      </c>
      <c r="T416" s="1">
        <v>0</v>
      </c>
      <c r="U416" s="1">
        <v>1.2E-2</v>
      </c>
      <c r="V416" s="1">
        <v>1E-3</v>
      </c>
      <c r="W416" s="1">
        <v>2.1999999999999999E-2</v>
      </c>
      <c r="X416" s="1">
        <v>1.2999999999999999E-2</v>
      </c>
      <c r="Y416" s="1">
        <v>0</v>
      </c>
      <c r="Z416" s="1">
        <v>0</v>
      </c>
      <c r="AA416" s="1">
        <v>0</v>
      </c>
      <c r="AB416" s="1">
        <v>0</v>
      </c>
      <c r="AC416" s="1">
        <v>0</v>
      </c>
      <c r="AD416" s="1">
        <v>0</v>
      </c>
      <c r="AE416" s="1">
        <v>0</v>
      </c>
      <c r="AF416" s="1">
        <v>0</v>
      </c>
      <c r="AG416" s="1">
        <v>0</v>
      </c>
      <c r="AH416" s="1">
        <v>1E-3</v>
      </c>
      <c r="AI416" s="1">
        <v>0</v>
      </c>
      <c r="AJ416" s="1">
        <v>1E-3</v>
      </c>
      <c r="AK416" s="1">
        <v>0</v>
      </c>
      <c r="AM416" s="61" t="s">
        <v>287</v>
      </c>
      <c r="AN416" s="36" t="str">
        <f t="shared" ref="AN416:BW416" si="511">IF(ISNUMBER(B416/B$61),B416/B$61,"…")</f>
        <v>…</v>
      </c>
      <c r="AO416" s="36" t="str">
        <f t="shared" si="511"/>
        <v>…</v>
      </c>
      <c r="AP416" s="36" t="str">
        <f t="shared" si="511"/>
        <v>…</v>
      </c>
      <c r="AQ416" s="36" t="str">
        <f t="shared" si="511"/>
        <v>…</v>
      </c>
      <c r="AR416" s="36" t="str">
        <f t="shared" si="511"/>
        <v>…</v>
      </c>
      <c r="AS416" s="36" t="str">
        <f t="shared" si="511"/>
        <v>…</v>
      </c>
      <c r="AT416" s="36" t="str">
        <f t="shared" si="511"/>
        <v>…</v>
      </c>
      <c r="AU416" s="36" t="str">
        <f t="shared" si="511"/>
        <v>…</v>
      </c>
      <c r="AV416" s="36" t="str">
        <f t="shared" si="511"/>
        <v>…</v>
      </c>
      <c r="AW416" s="36" t="str">
        <f t="shared" si="511"/>
        <v>…</v>
      </c>
      <c r="AX416" s="36" t="str">
        <f t="shared" si="511"/>
        <v>…</v>
      </c>
      <c r="AY416" s="36" t="str">
        <f t="shared" si="511"/>
        <v>…</v>
      </c>
      <c r="AZ416" s="36" t="str">
        <f t="shared" si="511"/>
        <v>…</v>
      </c>
      <c r="BA416" s="36" t="str">
        <f t="shared" si="511"/>
        <v>…</v>
      </c>
      <c r="BB416" s="36" t="str">
        <f t="shared" si="511"/>
        <v>…</v>
      </c>
      <c r="BC416" s="36" t="str">
        <f t="shared" si="511"/>
        <v>…</v>
      </c>
      <c r="BD416" s="36" t="str">
        <f t="shared" si="511"/>
        <v>…</v>
      </c>
      <c r="BE416" s="36" t="str">
        <f t="shared" si="511"/>
        <v>…</v>
      </c>
      <c r="BF416" s="36" t="str">
        <f t="shared" si="511"/>
        <v>…</v>
      </c>
      <c r="BG416" s="36" t="str">
        <f t="shared" si="511"/>
        <v>…</v>
      </c>
      <c r="BH416" s="36" t="str">
        <f t="shared" si="511"/>
        <v>…</v>
      </c>
      <c r="BI416" s="36" t="str">
        <f t="shared" si="511"/>
        <v>…</v>
      </c>
      <c r="BJ416" s="36" t="str">
        <f t="shared" si="511"/>
        <v>…</v>
      </c>
      <c r="BK416" s="36" t="str">
        <f t="shared" si="511"/>
        <v>…</v>
      </c>
      <c r="BL416" s="36">
        <f t="shared" si="511"/>
        <v>0</v>
      </c>
      <c r="BM416" s="36">
        <f t="shared" si="511"/>
        <v>0</v>
      </c>
      <c r="BN416" s="36">
        <f t="shared" si="511"/>
        <v>0</v>
      </c>
      <c r="BO416" s="36">
        <f t="shared" si="511"/>
        <v>0</v>
      </c>
      <c r="BP416" s="36">
        <f t="shared" si="511"/>
        <v>0</v>
      </c>
      <c r="BQ416" s="36">
        <f t="shared" si="511"/>
        <v>0</v>
      </c>
      <c r="BR416" s="36">
        <f t="shared" si="511"/>
        <v>0</v>
      </c>
      <c r="BS416" s="36">
        <f t="shared" si="511"/>
        <v>0</v>
      </c>
      <c r="BT416" s="36">
        <f t="shared" si="511"/>
        <v>4.2194092827004225E-3</v>
      </c>
      <c r="BU416" s="36">
        <f t="shared" si="511"/>
        <v>0</v>
      </c>
      <c r="BV416" s="36">
        <f t="shared" si="511"/>
        <v>3.8610038610038611E-3</v>
      </c>
      <c r="BW416" s="36">
        <f t="shared" si="511"/>
        <v>0</v>
      </c>
    </row>
    <row r="417" spans="1:75">
      <c r="A417" s="61" t="s">
        <v>288</v>
      </c>
      <c r="B417" s="1" t="s">
        <v>96</v>
      </c>
      <c r="C417" s="1" t="s">
        <v>96</v>
      </c>
      <c r="D417" s="1" t="s">
        <v>96</v>
      </c>
      <c r="E417" s="1" t="s">
        <v>96</v>
      </c>
      <c r="F417" s="1" t="s">
        <v>96</v>
      </c>
      <c r="G417" s="1" t="s">
        <v>96</v>
      </c>
      <c r="H417" s="1" t="s">
        <v>96</v>
      </c>
      <c r="I417" s="1" t="s">
        <v>96</v>
      </c>
      <c r="J417" s="1" t="s">
        <v>96</v>
      </c>
      <c r="K417" s="1" t="s">
        <v>96</v>
      </c>
      <c r="L417" s="1" t="s">
        <v>96</v>
      </c>
      <c r="M417" s="1" t="s">
        <v>96</v>
      </c>
      <c r="N417" s="1">
        <v>8.8999999999999996E-2</v>
      </c>
      <c r="O417" s="1">
        <v>8.6999999999999994E-2</v>
      </c>
      <c r="P417" s="1">
        <v>8.8999999999999996E-2</v>
      </c>
      <c r="Q417" s="1">
        <v>7.3999999999999996E-2</v>
      </c>
      <c r="R417" s="1">
        <v>4.8000000000000001E-2</v>
      </c>
      <c r="S417" s="1">
        <v>4.1000000000000002E-2</v>
      </c>
      <c r="T417" s="1">
        <v>3.1E-2</v>
      </c>
      <c r="U417" s="1">
        <v>7.0000000000000007E-2</v>
      </c>
      <c r="V417" s="1">
        <v>0.19500000000000001</v>
      </c>
      <c r="W417" s="1">
        <v>0.22</v>
      </c>
      <c r="X417" s="1">
        <v>0.22800000000000001</v>
      </c>
      <c r="Y417" s="1">
        <v>0.22500000000000001</v>
      </c>
      <c r="Z417" s="1">
        <v>0.221</v>
      </c>
      <c r="AA417" s="1">
        <v>0.17399999999999999</v>
      </c>
      <c r="AB417" s="1">
        <v>0.13200000000000001</v>
      </c>
      <c r="AC417" s="1">
        <v>9.8000000000000004E-2</v>
      </c>
      <c r="AD417" s="1">
        <v>0.14799999999999999</v>
      </c>
      <c r="AE417" s="1">
        <v>0.17699999999999999</v>
      </c>
      <c r="AF417" s="1">
        <v>0.221</v>
      </c>
      <c r="AG417" s="1">
        <v>0.377</v>
      </c>
      <c r="AH417" s="1">
        <v>0.53900000000000003</v>
      </c>
      <c r="AI417" s="1">
        <v>0.504</v>
      </c>
      <c r="AJ417" s="1">
        <v>0.505</v>
      </c>
      <c r="AK417" s="1">
        <v>0.57199999999999995</v>
      </c>
      <c r="AM417" s="61" t="s">
        <v>288</v>
      </c>
      <c r="AN417" s="36" t="str">
        <f t="shared" ref="AN417:BW417" si="512">IF(ISNUMBER(B417/B$62),B417/B$62,"…")</f>
        <v>…</v>
      </c>
      <c r="AO417" s="36" t="str">
        <f t="shared" si="512"/>
        <v>…</v>
      </c>
      <c r="AP417" s="36" t="str">
        <f t="shared" si="512"/>
        <v>…</v>
      </c>
      <c r="AQ417" s="36" t="str">
        <f t="shared" si="512"/>
        <v>…</v>
      </c>
      <c r="AR417" s="36" t="str">
        <f t="shared" si="512"/>
        <v>…</v>
      </c>
      <c r="AS417" s="36" t="str">
        <f t="shared" si="512"/>
        <v>…</v>
      </c>
      <c r="AT417" s="36" t="str">
        <f t="shared" si="512"/>
        <v>…</v>
      </c>
      <c r="AU417" s="36" t="str">
        <f t="shared" si="512"/>
        <v>…</v>
      </c>
      <c r="AV417" s="36" t="str">
        <f t="shared" si="512"/>
        <v>…</v>
      </c>
      <c r="AW417" s="36" t="str">
        <f t="shared" si="512"/>
        <v>…</v>
      </c>
      <c r="AX417" s="36" t="str">
        <f t="shared" si="512"/>
        <v>…</v>
      </c>
      <c r="AY417" s="36" t="str">
        <f t="shared" si="512"/>
        <v>…</v>
      </c>
      <c r="AZ417" s="36">
        <f t="shared" si="512"/>
        <v>6.6023738872403551E-2</v>
      </c>
      <c r="BA417" s="36">
        <f t="shared" si="512"/>
        <v>6.1833688699360338E-2</v>
      </c>
      <c r="BB417" s="36">
        <f t="shared" si="512"/>
        <v>5.5869428750784683E-2</v>
      </c>
      <c r="BC417" s="36">
        <f t="shared" si="512"/>
        <v>4.3942992874109264E-2</v>
      </c>
      <c r="BD417" s="36">
        <f t="shared" si="512"/>
        <v>2.6072786529060293E-2</v>
      </c>
      <c r="BE417" s="36">
        <f t="shared" si="512"/>
        <v>1.8189884649511979E-2</v>
      </c>
      <c r="BF417" s="36">
        <f t="shared" si="512"/>
        <v>1.0884831460674158E-2</v>
      </c>
      <c r="BG417" s="36">
        <f t="shared" si="512"/>
        <v>2.4005486968449934E-2</v>
      </c>
      <c r="BH417" s="36">
        <f t="shared" si="512"/>
        <v>6.934566145092462E-2</v>
      </c>
      <c r="BI417" s="36">
        <f t="shared" si="512"/>
        <v>0.13749999999999998</v>
      </c>
      <c r="BJ417" s="36">
        <f t="shared" si="512"/>
        <v>0.13380281690140847</v>
      </c>
      <c r="BK417" s="36">
        <f t="shared" si="512"/>
        <v>0.1178627553693033</v>
      </c>
      <c r="BL417" s="36">
        <f t="shared" si="512"/>
        <v>8.6059190031152644E-2</v>
      </c>
      <c r="BM417" s="36">
        <f t="shared" si="512"/>
        <v>6.6285714285714281E-2</v>
      </c>
      <c r="BN417" s="36">
        <f t="shared" si="512"/>
        <v>4.4624746450304259E-2</v>
      </c>
      <c r="BO417" s="36">
        <f t="shared" si="512"/>
        <v>2.8290993071593534E-2</v>
      </c>
      <c r="BP417" s="36">
        <f t="shared" si="512"/>
        <v>3.8223140495867766E-2</v>
      </c>
      <c r="BQ417" s="36">
        <f t="shared" si="512"/>
        <v>4.4764795144157814E-2</v>
      </c>
      <c r="BR417" s="36">
        <f t="shared" si="512"/>
        <v>5.7328145265888454E-2</v>
      </c>
      <c r="BS417" s="36">
        <f t="shared" si="512"/>
        <v>7.6161616161616152E-2</v>
      </c>
      <c r="BT417" s="36">
        <f t="shared" si="512"/>
        <v>0.10413446676970634</v>
      </c>
      <c r="BU417" s="36">
        <f t="shared" si="512"/>
        <v>9.0712742980561561E-2</v>
      </c>
      <c r="BV417" s="36">
        <f t="shared" si="512"/>
        <v>8.009516256938938E-2</v>
      </c>
      <c r="BW417" s="36">
        <f t="shared" si="512"/>
        <v>8.6287524513501287E-2</v>
      </c>
    </row>
    <row r="418" spans="1:75">
      <c r="A418" s="61" t="s">
        <v>289</v>
      </c>
      <c r="B418" s="1" t="s">
        <v>96</v>
      </c>
      <c r="C418" s="1" t="s">
        <v>96</v>
      </c>
      <c r="D418" s="1" t="s">
        <v>96</v>
      </c>
      <c r="E418" s="1" t="s">
        <v>96</v>
      </c>
      <c r="F418" s="1" t="s">
        <v>96</v>
      </c>
      <c r="G418" s="1" t="s">
        <v>96</v>
      </c>
      <c r="H418" s="1" t="s">
        <v>96</v>
      </c>
      <c r="I418" s="1" t="s">
        <v>96</v>
      </c>
      <c r="J418" s="1" t="s">
        <v>96</v>
      </c>
      <c r="K418" s="1" t="s">
        <v>96</v>
      </c>
      <c r="L418" s="1" t="s">
        <v>96</v>
      </c>
      <c r="M418" s="1" t="s">
        <v>96</v>
      </c>
      <c r="N418" s="1">
        <v>4.0000000000000001E-3</v>
      </c>
      <c r="O418" s="1">
        <v>5.0000000000000001E-3</v>
      </c>
      <c r="P418" s="1">
        <v>8.9999999999999993E-3</v>
      </c>
      <c r="Q418" s="1">
        <v>5.0000000000000001E-3</v>
      </c>
      <c r="R418" s="1">
        <v>8.0000000000000002E-3</v>
      </c>
      <c r="S418" s="1">
        <v>8.0000000000000002E-3</v>
      </c>
      <c r="T418" s="1">
        <v>8.0000000000000002E-3</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c r="AK418" s="1">
        <v>0</v>
      </c>
      <c r="AM418" s="61" t="s">
        <v>289</v>
      </c>
      <c r="AN418" s="36" t="str">
        <f t="shared" ref="AN418:BW418" si="513">IF(ISNUMBER(B418/B$63),B418/B$63,"…")</f>
        <v>…</v>
      </c>
      <c r="AO418" s="36" t="str">
        <f t="shared" si="513"/>
        <v>…</v>
      </c>
      <c r="AP418" s="36" t="str">
        <f t="shared" si="513"/>
        <v>…</v>
      </c>
      <c r="AQ418" s="36" t="str">
        <f t="shared" si="513"/>
        <v>…</v>
      </c>
      <c r="AR418" s="36" t="str">
        <f t="shared" si="513"/>
        <v>…</v>
      </c>
      <c r="AS418" s="36" t="str">
        <f t="shared" si="513"/>
        <v>…</v>
      </c>
      <c r="AT418" s="36" t="str">
        <f t="shared" si="513"/>
        <v>…</v>
      </c>
      <c r="AU418" s="36" t="str">
        <f t="shared" si="513"/>
        <v>…</v>
      </c>
      <c r="AV418" s="36" t="str">
        <f t="shared" si="513"/>
        <v>…</v>
      </c>
      <c r="AW418" s="36" t="str">
        <f t="shared" si="513"/>
        <v>…</v>
      </c>
      <c r="AX418" s="36" t="str">
        <f t="shared" si="513"/>
        <v>…</v>
      </c>
      <c r="AY418" s="36" t="str">
        <f t="shared" si="513"/>
        <v>…</v>
      </c>
      <c r="AZ418" s="36">
        <f t="shared" si="513"/>
        <v>4.651162790697675E-2</v>
      </c>
      <c r="BA418" s="36">
        <f t="shared" si="513"/>
        <v>4.6296296296296301E-2</v>
      </c>
      <c r="BB418" s="36">
        <f t="shared" si="513"/>
        <v>7.2580645161290314E-2</v>
      </c>
      <c r="BC418" s="36">
        <f t="shared" si="513"/>
        <v>3.875968992248062E-2</v>
      </c>
      <c r="BD418" s="36">
        <f t="shared" si="513"/>
        <v>7.4766355140186924E-2</v>
      </c>
      <c r="BE418" s="36">
        <f t="shared" si="513"/>
        <v>6.8965517241379309E-2</v>
      </c>
      <c r="BF418" s="36">
        <f t="shared" si="513"/>
        <v>6.6666666666666666E-2</v>
      </c>
      <c r="BG418" s="36">
        <f t="shared" si="513"/>
        <v>0</v>
      </c>
      <c r="BH418" s="36">
        <f t="shared" si="513"/>
        <v>0</v>
      </c>
      <c r="BI418" s="36">
        <f t="shared" si="513"/>
        <v>0</v>
      </c>
      <c r="BJ418" s="36">
        <f t="shared" si="513"/>
        <v>0</v>
      </c>
      <c r="BK418" s="36">
        <f t="shared" si="513"/>
        <v>0</v>
      </c>
      <c r="BL418" s="36">
        <f t="shared" si="513"/>
        <v>0</v>
      </c>
      <c r="BM418" s="36">
        <f t="shared" si="513"/>
        <v>0</v>
      </c>
      <c r="BN418" s="36">
        <f t="shared" si="513"/>
        <v>0</v>
      </c>
      <c r="BO418" s="36">
        <f t="shared" si="513"/>
        <v>0</v>
      </c>
      <c r="BP418" s="36">
        <f t="shared" si="513"/>
        <v>0</v>
      </c>
      <c r="BQ418" s="36">
        <f t="shared" si="513"/>
        <v>0</v>
      </c>
      <c r="BR418" s="36">
        <f t="shared" si="513"/>
        <v>0</v>
      </c>
      <c r="BS418" s="36">
        <f t="shared" si="513"/>
        <v>0</v>
      </c>
      <c r="BT418" s="36">
        <f t="shared" si="513"/>
        <v>0</v>
      </c>
      <c r="BU418" s="36">
        <f t="shared" si="513"/>
        <v>0</v>
      </c>
      <c r="BV418" s="36">
        <f t="shared" si="513"/>
        <v>0</v>
      </c>
      <c r="BW418" s="36">
        <f t="shared" si="513"/>
        <v>0</v>
      </c>
    </row>
    <row r="419" spans="1:75">
      <c r="A419" s="61" t="s">
        <v>290</v>
      </c>
      <c r="B419" s="1">
        <v>0</v>
      </c>
      <c r="C419" s="1">
        <v>0</v>
      </c>
      <c r="D419" s="1">
        <v>0</v>
      </c>
      <c r="E419" s="1">
        <v>0</v>
      </c>
      <c r="F419" s="1">
        <v>0</v>
      </c>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1">
        <v>0</v>
      </c>
      <c r="AI419" s="1">
        <v>0</v>
      </c>
      <c r="AJ419" s="1">
        <v>0</v>
      </c>
      <c r="AK419" s="1">
        <v>0</v>
      </c>
      <c r="AM419" s="61" t="s">
        <v>290</v>
      </c>
      <c r="AN419" s="36" t="str">
        <f t="shared" ref="AN419:BW419" si="514">IF(ISNUMBER(B419/B$64),B419/B$64,"…")</f>
        <v>…</v>
      </c>
      <c r="AO419" s="36" t="str">
        <f t="shared" si="514"/>
        <v>…</v>
      </c>
      <c r="AP419" s="36" t="str">
        <f t="shared" si="514"/>
        <v>…</v>
      </c>
      <c r="AQ419" s="36" t="str">
        <f t="shared" si="514"/>
        <v>…</v>
      </c>
      <c r="AR419" s="36" t="str">
        <f t="shared" si="514"/>
        <v>…</v>
      </c>
      <c r="AS419" s="36" t="str">
        <f t="shared" si="514"/>
        <v>…</v>
      </c>
      <c r="AT419" s="36" t="str">
        <f t="shared" si="514"/>
        <v>…</v>
      </c>
      <c r="AU419" s="36" t="str">
        <f t="shared" si="514"/>
        <v>…</v>
      </c>
      <c r="AV419" s="36" t="str">
        <f t="shared" si="514"/>
        <v>…</v>
      </c>
      <c r="AW419" s="36" t="str">
        <f t="shared" si="514"/>
        <v>…</v>
      </c>
      <c r="AX419" s="36" t="str">
        <f t="shared" si="514"/>
        <v>…</v>
      </c>
      <c r="AY419" s="36" t="str">
        <f t="shared" si="514"/>
        <v>…</v>
      </c>
      <c r="AZ419" s="36" t="str">
        <f t="shared" si="514"/>
        <v>…</v>
      </c>
      <c r="BA419" s="36" t="str">
        <f t="shared" si="514"/>
        <v>…</v>
      </c>
      <c r="BB419" s="36" t="str">
        <f t="shared" si="514"/>
        <v>…</v>
      </c>
      <c r="BC419" s="36" t="str">
        <f t="shared" si="514"/>
        <v>…</v>
      </c>
      <c r="BD419" s="36">
        <f t="shared" si="514"/>
        <v>0</v>
      </c>
      <c r="BE419" s="36">
        <f t="shared" si="514"/>
        <v>0</v>
      </c>
      <c r="BF419" s="36">
        <f t="shared" si="514"/>
        <v>0</v>
      </c>
      <c r="BG419" s="36">
        <f t="shared" si="514"/>
        <v>0</v>
      </c>
      <c r="BH419" s="36">
        <f t="shared" si="514"/>
        <v>0</v>
      </c>
      <c r="BI419" s="36">
        <f t="shared" si="514"/>
        <v>0</v>
      </c>
      <c r="BJ419" s="36">
        <f t="shared" si="514"/>
        <v>0</v>
      </c>
      <c r="BK419" s="36">
        <f t="shared" si="514"/>
        <v>0</v>
      </c>
      <c r="BL419" s="36">
        <f t="shared" si="514"/>
        <v>0</v>
      </c>
      <c r="BM419" s="36">
        <f t="shared" si="514"/>
        <v>0</v>
      </c>
      <c r="BN419" s="36">
        <f t="shared" si="514"/>
        <v>0</v>
      </c>
      <c r="BO419" s="36">
        <f t="shared" si="514"/>
        <v>0</v>
      </c>
      <c r="BP419" s="36">
        <f t="shared" si="514"/>
        <v>0</v>
      </c>
      <c r="BQ419" s="36">
        <f t="shared" si="514"/>
        <v>0</v>
      </c>
      <c r="BR419" s="36">
        <f t="shared" si="514"/>
        <v>0</v>
      </c>
      <c r="BS419" s="36">
        <f t="shared" si="514"/>
        <v>0</v>
      </c>
      <c r="BT419" s="36">
        <f t="shared" si="514"/>
        <v>0</v>
      </c>
      <c r="BU419" s="36">
        <f t="shared" si="514"/>
        <v>0</v>
      </c>
      <c r="BV419" s="36">
        <f t="shared" si="514"/>
        <v>0</v>
      </c>
      <c r="BW419" s="36">
        <f t="shared" si="514"/>
        <v>0</v>
      </c>
    </row>
    <row r="420" spans="1:75">
      <c r="A420" s="61" t="s">
        <v>291</v>
      </c>
      <c r="B420" s="1" t="s">
        <v>96</v>
      </c>
      <c r="C420" s="1" t="s">
        <v>96</v>
      </c>
      <c r="D420" s="1" t="s">
        <v>96</v>
      </c>
      <c r="E420" s="1" t="s">
        <v>96</v>
      </c>
      <c r="F420" s="1" t="s">
        <v>96</v>
      </c>
      <c r="G420" s="1" t="s">
        <v>96</v>
      </c>
      <c r="H420" s="1" t="s">
        <v>96</v>
      </c>
      <c r="I420" s="1" t="s">
        <v>96</v>
      </c>
      <c r="J420" s="1" t="s">
        <v>96</v>
      </c>
      <c r="K420" s="1" t="s">
        <v>96</v>
      </c>
      <c r="L420" s="1" t="s">
        <v>96</v>
      </c>
      <c r="M420" s="1" t="s">
        <v>96</v>
      </c>
      <c r="N420" s="1">
        <v>0.70099999999999996</v>
      </c>
      <c r="O420" s="1">
        <v>0.84399999999999997</v>
      </c>
      <c r="P420" s="1">
        <v>0.747</v>
      </c>
      <c r="Q420" s="1">
        <v>0.95099999999999996</v>
      </c>
      <c r="R420" s="1">
        <v>0.88600000000000001</v>
      </c>
      <c r="S420" s="1">
        <v>0.91600000000000004</v>
      </c>
      <c r="T420" s="1">
        <v>1.3109999999999999</v>
      </c>
      <c r="U420" s="1">
        <v>1.4330000000000001</v>
      </c>
      <c r="V420" s="1">
        <v>1.53</v>
      </c>
      <c r="W420" s="1">
        <v>1.8520000000000001</v>
      </c>
      <c r="X420" s="1">
        <v>2.4169999999999998</v>
      </c>
      <c r="Y420" s="1">
        <v>2.629</v>
      </c>
      <c r="Z420" s="1">
        <v>3.1949999999999998</v>
      </c>
      <c r="AA420" s="1">
        <v>0.65400000000000003</v>
      </c>
      <c r="AB420" s="1">
        <v>0.375</v>
      </c>
      <c r="AC420" s="1">
        <v>0.442</v>
      </c>
      <c r="AD420" s="1">
        <v>0.224</v>
      </c>
      <c r="AE420" s="1">
        <v>9.7000000000000003E-2</v>
      </c>
      <c r="AF420" s="1">
        <v>0.75600000000000001</v>
      </c>
      <c r="AG420" s="1">
        <v>0.76400000000000001</v>
      </c>
      <c r="AH420" s="1">
        <v>0.97299999999999998</v>
      </c>
      <c r="AI420" s="1">
        <v>1.6319999999999999</v>
      </c>
      <c r="AJ420" s="1">
        <v>1.9279999999999999</v>
      </c>
      <c r="AK420" s="1">
        <v>2.972</v>
      </c>
      <c r="AM420" s="61" t="s">
        <v>291</v>
      </c>
      <c r="AN420" s="36" t="str">
        <f t="shared" ref="AN420:BW420" si="515">IF(ISNUMBER(B420/B$65),B420/B$65,"…")</f>
        <v>…</v>
      </c>
      <c r="AO420" s="36" t="str">
        <f t="shared" si="515"/>
        <v>…</v>
      </c>
      <c r="AP420" s="36" t="str">
        <f t="shared" si="515"/>
        <v>…</v>
      </c>
      <c r="AQ420" s="36" t="str">
        <f t="shared" si="515"/>
        <v>…</v>
      </c>
      <c r="AR420" s="36" t="str">
        <f t="shared" si="515"/>
        <v>…</v>
      </c>
      <c r="AS420" s="36" t="str">
        <f t="shared" si="515"/>
        <v>…</v>
      </c>
      <c r="AT420" s="36" t="str">
        <f t="shared" si="515"/>
        <v>…</v>
      </c>
      <c r="AU420" s="36" t="str">
        <f t="shared" si="515"/>
        <v>…</v>
      </c>
      <c r="AV420" s="36" t="str">
        <f t="shared" si="515"/>
        <v>…</v>
      </c>
      <c r="AW420" s="36" t="str">
        <f t="shared" si="515"/>
        <v>…</v>
      </c>
      <c r="AX420" s="36" t="str">
        <f t="shared" si="515"/>
        <v>…</v>
      </c>
      <c r="AY420" s="36" t="str">
        <f t="shared" si="515"/>
        <v>…</v>
      </c>
      <c r="AZ420" s="36">
        <f t="shared" si="515"/>
        <v>0.16309911586784551</v>
      </c>
      <c r="BA420" s="36">
        <f t="shared" si="515"/>
        <v>0.17438016528925621</v>
      </c>
      <c r="BB420" s="36">
        <f t="shared" si="515"/>
        <v>0.13978293413173651</v>
      </c>
      <c r="BC420" s="36">
        <f t="shared" si="515"/>
        <v>0.16113181972212809</v>
      </c>
      <c r="BD420" s="36">
        <f t="shared" si="515"/>
        <v>0.15756713498132668</v>
      </c>
      <c r="BE420" s="36">
        <f t="shared" si="515"/>
        <v>0.22287104622871046</v>
      </c>
      <c r="BF420" s="36">
        <f t="shared" si="515"/>
        <v>0.35394168466522674</v>
      </c>
      <c r="BG420" s="36">
        <f t="shared" si="515"/>
        <v>0.3586086086086086</v>
      </c>
      <c r="BH420" s="36">
        <f t="shared" si="515"/>
        <v>0.32278481012658228</v>
      </c>
      <c r="BI420" s="36">
        <f t="shared" si="515"/>
        <v>0.32977207977207978</v>
      </c>
      <c r="BJ420" s="36">
        <f t="shared" si="515"/>
        <v>0.38889782783588089</v>
      </c>
      <c r="BK420" s="36">
        <f t="shared" si="515"/>
        <v>0.36292103810049697</v>
      </c>
      <c r="BL420" s="36">
        <f t="shared" si="515"/>
        <v>0.36724137931034484</v>
      </c>
      <c r="BM420" s="36">
        <f t="shared" si="515"/>
        <v>8.1040892193308553E-2</v>
      </c>
      <c r="BN420" s="36">
        <f t="shared" si="515"/>
        <v>4.6302012594147422E-2</v>
      </c>
      <c r="BO420" s="36">
        <f t="shared" si="515"/>
        <v>4.9258887774434414E-2</v>
      </c>
      <c r="BP420" s="36">
        <f t="shared" si="515"/>
        <v>2.1218149095386947E-2</v>
      </c>
      <c r="BQ420" s="36">
        <f t="shared" si="515"/>
        <v>8.133489854100286E-3</v>
      </c>
      <c r="BR420" s="36">
        <f t="shared" si="515"/>
        <v>5.2693942984596086E-2</v>
      </c>
      <c r="BS420" s="36">
        <f t="shared" si="515"/>
        <v>4.2629170851467467E-2</v>
      </c>
      <c r="BT420" s="36">
        <f t="shared" si="515"/>
        <v>4.4610517628719454E-2</v>
      </c>
      <c r="BU420" s="36">
        <f t="shared" si="515"/>
        <v>6.9293478260869568E-2</v>
      </c>
      <c r="BV420" s="36">
        <f t="shared" si="515"/>
        <v>7.5060344156349754E-2</v>
      </c>
      <c r="BW420" s="36">
        <f t="shared" si="515"/>
        <v>9.9281777183898454E-2</v>
      </c>
    </row>
    <row r="421" spans="1:75">
      <c r="A421" s="61" t="s">
        <v>292</v>
      </c>
      <c r="B421" s="1" t="s">
        <v>96</v>
      </c>
      <c r="C421" s="1" t="s">
        <v>96</v>
      </c>
      <c r="D421" s="1" t="s">
        <v>96</v>
      </c>
      <c r="E421" s="1" t="s">
        <v>96</v>
      </c>
      <c r="F421" s="1" t="s">
        <v>96</v>
      </c>
      <c r="G421" s="1" t="s">
        <v>96</v>
      </c>
      <c r="H421" s="1" t="s">
        <v>96</v>
      </c>
      <c r="I421" s="1" t="s">
        <v>96</v>
      </c>
      <c r="J421" s="1" t="s">
        <v>96</v>
      </c>
      <c r="K421" s="1" t="s">
        <v>96</v>
      </c>
      <c r="L421" s="1" t="s">
        <v>96</v>
      </c>
      <c r="M421" s="1" t="s">
        <v>96</v>
      </c>
      <c r="N421" s="1" t="s">
        <v>96</v>
      </c>
      <c r="O421" s="1" t="s">
        <v>96</v>
      </c>
      <c r="P421" s="1" t="s">
        <v>96</v>
      </c>
      <c r="Q421" s="1" t="s">
        <v>96</v>
      </c>
      <c r="R421" s="1" t="s">
        <v>96</v>
      </c>
      <c r="S421" s="1" t="s">
        <v>96</v>
      </c>
      <c r="T421" s="1" t="s">
        <v>96</v>
      </c>
      <c r="U421" s="1" t="s">
        <v>96</v>
      </c>
      <c r="V421" s="1" t="s">
        <v>96</v>
      </c>
      <c r="W421" s="1" t="s">
        <v>96</v>
      </c>
      <c r="X421" s="1" t="s">
        <v>96</v>
      </c>
      <c r="Y421" s="1" t="s">
        <v>96</v>
      </c>
      <c r="Z421" s="1">
        <v>0</v>
      </c>
      <c r="AA421" s="1">
        <v>0</v>
      </c>
      <c r="AB421" s="1">
        <v>0</v>
      </c>
      <c r="AC421" s="1">
        <v>0</v>
      </c>
      <c r="AD421" s="1">
        <v>0</v>
      </c>
      <c r="AE421" s="1">
        <v>0</v>
      </c>
      <c r="AF421" s="1">
        <v>0</v>
      </c>
      <c r="AG421" s="1">
        <v>0</v>
      </c>
      <c r="AH421" s="1">
        <v>0</v>
      </c>
      <c r="AI421" s="1">
        <v>0</v>
      </c>
      <c r="AJ421" s="1">
        <v>0</v>
      </c>
      <c r="AK421" s="1">
        <v>0</v>
      </c>
      <c r="AM421" s="61" t="s">
        <v>292</v>
      </c>
      <c r="AN421" s="36" t="str">
        <f t="shared" ref="AN421:BW421" si="516">IF(ISNUMBER(B421/B$66),B421/B$66,"…")</f>
        <v>…</v>
      </c>
      <c r="AO421" s="36" t="str">
        <f t="shared" si="516"/>
        <v>…</v>
      </c>
      <c r="AP421" s="36" t="str">
        <f t="shared" si="516"/>
        <v>…</v>
      </c>
      <c r="AQ421" s="36" t="str">
        <f t="shared" si="516"/>
        <v>…</v>
      </c>
      <c r="AR421" s="36" t="str">
        <f t="shared" si="516"/>
        <v>…</v>
      </c>
      <c r="AS421" s="36" t="str">
        <f t="shared" si="516"/>
        <v>…</v>
      </c>
      <c r="AT421" s="36" t="str">
        <f t="shared" si="516"/>
        <v>…</v>
      </c>
      <c r="AU421" s="36" t="str">
        <f t="shared" si="516"/>
        <v>…</v>
      </c>
      <c r="AV421" s="36" t="str">
        <f t="shared" si="516"/>
        <v>…</v>
      </c>
      <c r="AW421" s="36" t="str">
        <f t="shared" si="516"/>
        <v>…</v>
      </c>
      <c r="AX421" s="36" t="str">
        <f t="shared" si="516"/>
        <v>…</v>
      </c>
      <c r="AY421" s="36" t="str">
        <f t="shared" si="516"/>
        <v>…</v>
      </c>
      <c r="AZ421" s="36" t="str">
        <f t="shared" si="516"/>
        <v>…</v>
      </c>
      <c r="BA421" s="36" t="str">
        <f t="shared" si="516"/>
        <v>…</v>
      </c>
      <c r="BB421" s="36" t="str">
        <f t="shared" si="516"/>
        <v>…</v>
      </c>
      <c r="BC421" s="36" t="str">
        <f t="shared" si="516"/>
        <v>…</v>
      </c>
      <c r="BD421" s="36" t="str">
        <f t="shared" si="516"/>
        <v>…</v>
      </c>
      <c r="BE421" s="36" t="str">
        <f t="shared" si="516"/>
        <v>…</v>
      </c>
      <c r="BF421" s="36" t="str">
        <f t="shared" si="516"/>
        <v>…</v>
      </c>
      <c r="BG421" s="36" t="str">
        <f t="shared" si="516"/>
        <v>…</v>
      </c>
      <c r="BH421" s="36" t="str">
        <f t="shared" si="516"/>
        <v>…</v>
      </c>
      <c r="BI421" s="36" t="str">
        <f t="shared" si="516"/>
        <v>…</v>
      </c>
      <c r="BJ421" s="36" t="str">
        <f t="shared" si="516"/>
        <v>…</v>
      </c>
      <c r="BK421" s="36" t="str">
        <f t="shared" si="516"/>
        <v>…</v>
      </c>
      <c r="BL421" s="36">
        <f t="shared" si="516"/>
        <v>0</v>
      </c>
      <c r="BM421" s="36">
        <f t="shared" si="516"/>
        <v>0</v>
      </c>
      <c r="BN421" s="36">
        <f t="shared" si="516"/>
        <v>0</v>
      </c>
      <c r="BO421" s="36">
        <f t="shared" si="516"/>
        <v>0</v>
      </c>
      <c r="BP421" s="36">
        <f t="shared" si="516"/>
        <v>0</v>
      </c>
      <c r="BQ421" s="36">
        <f t="shared" si="516"/>
        <v>0</v>
      </c>
      <c r="BR421" s="36">
        <f t="shared" si="516"/>
        <v>0</v>
      </c>
      <c r="BS421" s="36">
        <f t="shared" si="516"/>
        <v>0</v>
      </c>
      <c r="BT421" s="36">
        <f t="shared" si="516"/>
        <v>0</v>
      </c>
      <c r="BU421" s="36">
        <f t="shared" si="516"/>
        <v>0</v>
      </c>
      <c r="BV421" s="36">
        <f t="shared" si="516"/>
        <v>0</v>
      </c>
      <c r="BW421" s="36">
        <f t="shared" si="516"/>
        <v>0</v>
      </c>
    </row>
    <row r="422" spans="1:75">
      <c r="A422" s="61" t="s">
        <v>293</v>
      </c>
      <c r="B422" s="1" t="s">
        <v>96</v>
      </c>
      <c r="C422" s="1" t="s">
        <v>96</v>
      </c>
      <c r="D422" s="1" t="s">
        <v>96</v>
      </c>
      <c r="E422" s="1" t="s">
        <v>96</v>
      </c>
      <c r="F422" s="1" t="s">
        <v>96</v>
      </c>
      <c r="G422" s="1" t="s">
        <v>96</v>
      </c>
      <c r="H422" s="1" t="s">
        <v>96</v>
      </c>
      <c r="I422" s="1" t="s">
        <v>96</v>
      </c>
      <c r="J422" s="1" t="s">
        <v>96</v>
      </c>
      <c r="K422" s="1" t="s">
        <v>96</v>
      </c>
      <c r="L422" s="1" t="s">
        <v>96</v>
      </c>
      <c r="M422" s="1" t="s">
        <v>96</v>
      </c>
      <c r="N422" s="1">
        <v>8.0000000000000002E-3</v>
      </c>
      <c r="O422" s="1">
        <v>0.01</v>
      </c>
      <c r="P422" s="1">
        <v>1.4E-2</v>
      </c>
      <c r="Q422" s="1">
        <v>1.4E-2</v>
      </c>
      <c r="R422" s="1">
        <v>1.0999999999999999E-2</v>
      </c>
      <c r="S422" s="1">
        <v>1.2E-2</v>
      </c>
      <c r="T422" s="1">
        <v>1.2999999999999999E-2</v>
      </c>
      <c r="U422" s="1">
        <v>6.0000000000000001E-3</v>
      </c>
      <c r="V422" s="1">
        <v>7.0000000000000001E-3</v>
      </c>
      <c r="W422" s="1">
        <v>1.6E-2</v>
      </c>
      <c r="X422" s="1">
        <v>1.7000000000000001E-2</v>
      </c>
      <c r="Y422" s="1">
        <v>1.7999999999999999E-2</v>
      </c>
      <c r="Z422" s="1">
        <v>0.02</v>
      </c>
      <c r="AA422" s="1">
        <v>2.5000000000000001E-2</v>
      </c>
      <c r="AB422" s="1">
        <v>2.3E-2</v>
      </c>
      <c r="AC422" s="1">
        <v>3.5000000000000003E-2</v>
      </c>
      <c r="AD422" s="1">
        <v>0.03</v>
      </c>
      <c r="AE422" s="1">
        <v>2.7E-2</v>
      </c>
      <c r="AF422" s="1">
        <v>2.4E-2</v>
      </c>
      <c r="AG422" s="1">
        <v>2.1999999999999999E-2</v>
      </c>
      <c r="AH422" s="1">
        <v>2.1999999999999999E-2</v>
      </c>
      <c r="AI422" s="1">
        <v>2.8000000000000001E-2</v>
      </c>
      <c r="AJ422" s="1">
        <v>3.6999999999999998E-2</v>
      </c>
      <c r="AK422" s="1">
        <v>5.1999999999999998E-2</v>
      </c>
      <c r="AM422" s="61" t="s">
        <v>293</v>
      </c>
      <c r="AN422" s="36" t="str">
        <f t="shared" ref="AN422:BW422" si="517">IF(ISNUMBER(B422/B$67),B422/B$67,"…")</f>
        <v>…</v>
      </c>
      <c r="AO422" s="36" t="str">
        <f t="shared" si="517"/>
        <v>…</v>
      </c>
      <c r="AP422" s="36" t="str">
        <f t="shared" si="517"/>
        <v>…</v>
      </c>
      <c r="AQ422" s="36" t="str">
        <f t="shared" si="517"/>
        <v>…</v>
      </c>
      <c r="AR422" s="36" t="str">
        <f t="shared" si="517"/>
        <v>…</v>
      </c>
      <c r="AS422" s="36" t="str">
        <f t="shared" si="517"/>
        <v>…</v>
      </c>
      <c r="AT422" s="36" t="str">
        <f t="shared" si="517"/>
        <v>…</v>
      </c>
      <c r="AU422" s="36" t="str">
        <f t="shared" si="517"/>
        <v>…</v>
      </c>
      <c r="AV422" s="36" t="str">
        <f t="shared" si="517"/>
        <v>…</v>
      </c>
      <c r="AW422" s="36" t="str">
        <f t="shared" si="517"/>
        <v>…</v>
      </c>
      <c r="AX422" s="36" t="str">
        <f t="shared" si="517"/>
        <v>…</v>
      </c>
      <c r="AY422" s="36" t="str">
        <f t="shared" si="517"/>
        <v>…</v>
      </c>
      <c r="AZ422" s="36">
        <f t="shared" si="517"/>
        <v>8.4210526315789472E-2</v>
      </c>
      <c r="BA422" s="36">
        <f t="shared" si="517"/>
        <v>9.3457943925233655E-2</v>
      </c>
      <c r="BB422" s="36">
        <f t="shared" si="517"/>
        <v>0.10687022900763359</v>
      </c>
      <c r="BC422" s="36">
        <f t="shared" si="517"/>
        <v>0.12068965517241378</v>
      </c>
      <c r="BD422" s="36">
        <f t="shared" si="517"/>
        <v>0.1089108910891089</v>
      </c>
      <c r="BE422" s="36">
        <f t="shared" si="517"/>
        <v>0.11881188118811881</v>
      </c>
      <c r="BF422" s="36">
        <f t="shared" si="517"/>
        <v>0.12621359223300971</v>
      </c>
      <c r="BG422" s="36">
        <f t="shared" si="517"/>
        <v>5.3097345132743362E-2</v>
      </c>
      <c r="BH422" s="36">
        <f t="shared" si="517"/>
        <v>5.1470588235294115E-2</v>
      </c>
      <c r="BI422" s="36">
        <f t="shared" si="517"/>
        <v>0.11347517730496455</v>
      </c>
      <c r="BJ422" s="36">
        <f t="shared" si="517"/>
        <v>0.10828025477707007</v>
      </c>
      <c r="BK422" s="36">
        <f t="shared" si="517"/>
        <v>0.12328767123287671</v>
      </c>
      <c r="BL422" s="36">
        <f t="shared" si="517"/>
        <v>0.14285714285714285</v>
      </c>
      <c r="BM422" s="36">
        <f t="shared" si="517"/>
        <v>0.16891891891891894</v>
      </c>
      <c r="BN422" s="36">
        <f t="shared" si="517"/>
        <v>8.4558823529411756E-2</v>
      </c>
      <c r="BO422" s="36">
        <f t="shared" si="517"/>
        <v>0.10606060606060606</v>
      </c>
      <c r="BP422" s="36">
        <f t="shared" si="517"/>
        <v>6.4516129032258063E-2</v>
      </c>
      <c r="BQ422" s="36">
        <f t="shared" si="517"/>
        <v>6.6666666666666666E-2</v>
      </c>
      <c r="BR422" s="36">
        <f t="shared" si="517"/>
        <v>5.6603773584905662E-2</v>
      </c>
      <c r="BS422" s="36">
        <f t="shared" si="517"/>
        <v>4.7008547008547001E-2</v>
      </c>
      <c r="BT422" s="36">
        <f t="shared" si="517"/>
        <v>4.8888888888888885E-2</v>
      </c>
      <c r="BU422" s="36">
        <f t="shared" si="517"/>
        <v>6.2639821029082776E-2</v>
      </c>
      <c r="BV422" s="36">
        <f t="shared" si="517"/>
        <v>7.9913606911447083E-2</v>
      </c>
      <c r="BW422" s="36">
        <f t="shared" si="517"/>
        <v>0.10420841683366733</v>
      </c>
    </row>
    <row r="423" spans="1:75">
      <c r="A423" s="61" t="s">
        <v>294</v>
      </c>
      <c r="B423" s="1" t="s">
        <v>96</v>
      </c>
      <c r="C423" s="1">
        <v>6.2380000000000004</v>
      </c>
      <c r="D423" s="1">
        <v>6.8490000000000002</v>
      </c>
      <c r="E423" s="1">
        <v>8.7279999999999998</v>
      </c>
      <c r="F423" s="1">
        <v>11.295999999999999</v>
      </c>
      <c r="G423" s="1">
        <v>15.036</v>
      </c>
      <c r="H423" s="1">
        <v>3.6360000000000001</v>
      </c>
      <c r="I423" s="1">
        <v>1.5680000000000001</v>
      </c>
      <c r="J423" s="1">
        <v>1.3129999999999999</v>
      </c>
      <c r="K423" s="1">
        <v>1.389</v>
      </c>
      <c r="L423" s="1">
        <v>1.0029999999999999</v>
      </c>
      <c r="M423" s="1">
        <v>0.108</v>
      </c>
      <c r="N423" s="1">
        <v>1.2E-2</v>
      </c>
      <c r="O423" s="1">
        <v>4.0000000000000001E-3</v>
      </c>
      <c r="P423" s="1">
        <v>1E-3</v>
      </c>
      <c r="Q423" s="1">
        <v>1.4E-2</v>
      </c>
      <c r="R423" s="1">
        <v>5.0000000000000001E-3</v>
      </c>
      <c r="S423" s="1">
        <v>1.7000000000000001E-2</v>
      </c>
      <c r="T423" s="1">
        <v>2E-3</v>
      </c>
      <c r="U423" s="1">
        <v>0.52900000000000003</v>
      </c>
      <c r="V423" s="1">
        <v>1.59</v>
      </c>
      <c r="W423" s="1">
        <v>2.2330000000000001</v>
      </c>
      <c r="X423" s="1">
        <v>3.363</v>
      </c>
      <c r="Y423" s="1">
        <v>3.294</v>
      </c>
      <c r="Z423" s="1">
        <v>3.2850000000000001</v>
      </c>
      <c r="AA423" s="1" t="s">
        <v>96</v>
      </c>
      <c r="AB423" s="1" t="s">
        <v>96</v>
      </c>
      <c r="AC423" s="1" t="s">
        <v>96</v>
      </c>
      <c r="AD423" s="1" t="s">
        <v>96</v>
      </c>
      <c r="AE423" s="1" t="s">
        <v>96</v>
      </c>
      <c r="AF423" s="1" t="s">
        <v>96</v>
      </c>
      <c r="AG423" s="1" t="s">
        <v>96</v>
      </c>
      <c r="AH423" s="1" t="s">
        <v>96</v>
      </c>
      <c r="AI423" s="1" t="s">
        <v>96</v>
      </c>
      <c r="AJ423" s="1" t="s">
        <v>96</v>
      </c>
      <c r="AK423" s="1" t="s">
        <v>96</v>
      </c>
      <c r="AM423" s="61" t="s">
        <v>294</v>
      </c>
      <c r="AN423" s="36" t="str">
        <f t="shared" ref="AN423:BW423" si="518">IF(ISNUMBER(B423/B$68),B423/B$68,"…")</f>
        <v>…</v>
      </c>
      <c r="AO423" s="36">
        <f t="shared" si="518"/>
        <v>0.55301418439716321</v>
      </c>
      <c r="AP423" s="36">
        <f t="shared" si="518"/>
        <v>0.56481939633844636</v>
      </c>
      <c r="AQ423" s="36">
        <f t="shared" si="518"/>
        <v>0.62289466171852692</v>
      </c>
      <c r="AR423" s="36">
        <f t="shared" si="518"/>
        <v>0.67713703392878555</v>
      </c>
      <c r="AS423" s="36">
        <f t="shared" si="518"/>
        <v>0.73160762942779289</v>
      </c>
      <c r="AT423" s="36">
        <f t="shared" si="518"/>
        <v>0.48025359926033551</v>
      </c>
      <c r="AU423" s="36">
        <f t="shared" si="518"/>
        <v>0.23350707371556217</v>
      </c>
      <c r="AV423" s="36">
        <f t="shared" si="518"/>
        <v>0.26124154397134897</v>
      </c>
      <c r="AW423" s="36">
        <f t="shared" si="518"/>
        <v>0.20130434782608694</v>
      </c>
      <c r="AX423" s="36">
        <f t="shared" si="518"/>
        <v>0.13963524989558679</v>
      </c>
      <c r="AY423" s="36">
        <f t="shared" si="518"/>
        <v>1.8861334264757248E-2</v>
      </c>
      <c r="AZ423" s="36">
        <f t="shared" si="518"/>
        <v>2.0654044750430295E-3</v>
      </c>
      <c r="BA423" s="36">
        <f t="shared" si="518"/>
        <v>6.5930443382231747E-4</v>
      </c>
      <c r="BB423" s="36">
        <f t="shared" si="518"/>
        <v>1.5012760846719713E-4</v>
      </c>
      <c r="BC423" s="36">
        <f t="shared" si="518"/>
        <v>1.9495891937056122E-3</v>
      </c>
      <c r="BD423" s="36">
        <f t="shared" si="518"/>
        <v>6.9405885619100503E-4</v>
      </c>
      <c r="BE423" s="36">
        <f t="shared" si="518"/>
        <v>2.1975180972078597E-3</v>
      </c>
      <c r="BF423" s="36">
        <f t="shared" si="518"/>
        <v>2.2922636103151864E-4</v>
      </c>
      <c r="BG423" s="36">
        <f t="shared" si="518"/>
        <v>5.4056815859390969E-2</v>
      </c>
      <c r="BH423" s="36">
        <f t="shared" si="518"/>
        <v>0.12974296205630353</v>
      </c>
      <c r="BI423" s="36">
        <f t="shared" si="518"/>
        <v>0.16598528209321342</v>
      </c>
      <c r="BJ423" s="36">
        <f t="shared" si="518"/>
        <v>0.22473937449879711</v>
      </c>
      <c r="BK423" s="36">
        <f t="shared" si="518"/>
        <v>0.19610644757992499</v>
      </c>
      <c r="BL423" s="36">
        <f t="shared" si="518"/>
        <v>0.16782466537243282</v>
      </c>
      <c r="BM423" s="36" t="str">
        <f t="shared" si="518"/>
        <v>…</v>
      </c>
      <c r="BN423" s="36" t="str">
        <f t="shared" si="518"/>
        <v>…</v>
      </c>
      <c r="BO423" s="36" t="str">
        <f t="shared" si="518"/>
        <v>…</v>
      </c>
      <c r="BP423" s="36" t="str">
        <f t="shared" si="518"/>
        <v>…</v>
      </c>
      <c r="BQ423" s="36" t="str">
        <f t="shared" si="518"/>
        <v>…</v>
      </c>
      <c r="BR423" s="36" t="str">
        <f t="shared" si="518"/>
        <v>…</v>
      </c>
      <c r="BS423" s="36" t="str">
        <f t="shared" si="518"/>
        <v>…</v>
      </c>
      <c r="BT423" s="36" t="str">
        <f t="shared" si="518"/>
        <v>…</v>
      </c>
      <c r="BU423" s="36" t="str">
        <f t="shared" si="518"/>
        <v>…</v>
      </c>
      <c r="BV423" s="36" t="str">
        <f t="shared" si="518"/>
        <v>…</v>
      </c>
      <c r="BW423" s="36" t="str">
        <f t="shared" si="518"/>
        <v>…</v>
      </c>
    </row>
    <row r="424" spans="1:75">
      <c r="A424" s="61" t="s">
        <v>295</v>
      </c>
      <c r="B424" s="1" t="s">
        <v>96</v>
      </c>
      <c r="C424" s="1" t="s">
        <v>96</v>
      </c>
      <c r="D424" s="1" t="s">
        <v>96</v>
      </c>
      <c r="E424" s="1" t="s">
        <v>96</v>
      </c>
      <c r="F424" s="1" t="s">
        <v>96</v>
      </c>
      <c r="G424" s="1" t="s">
        <v>96</v>
      </c>
      <c r="H424" s="1" t="s">
        <v>96</v>
      </c>
      <c r="I424" s="1" t="s">
        <v>96</v>
      </c>
      <c r="J424" s="1" t="s">
        <v>96</v>
      </c>
      <c r="K424" s="1" t="s">
        <v>96</v>
      </c>
      <c r="L424" s="1" t="s">
        <v>96</v>
      </c>
      <c r="M424" s="1" t="s">
        <v>96</v>
      </c>
      <c r="N424" s="1">
        <v>2.0409999999999999</v>
      </c>
      <c r="O424" s="1">
        <v>2.15</v>
      </c>
      <c r="P424" s="1">
        <v>2.0070000000000001</v>
      </c>
      <c r="Q424" s="1">
        <v>1.3759999999999999</v>
      </c>
      <c r="R424" s="1">
        <v>1.1459999999999999</v>
      </c>
      <c r="S424" s="1">
        <v>0.46</v>
      </c>
      <c r="T424" s="1">
        <v>0.53</v>
      </c>
      <c r="U424" s="1">
        <v>0.42499999999999999</v>
      </c>
      <c r="V424" s="1">
        <v>0.76800000000000002</v>
      </c>
      <c r="W424" s="1">
        <v>0.95899999999999996</v>
      </c>
      <c r="X424" s="1">
        <v>0.81799999999999995</v>
      </c>
      <c r="Y424" s="1">
        <v>0.71899999999999997</v>
      </c>
      <c r="Z424" s="1">
        <v>0.98299999999999998</v>
      </c>
      <c r="AA424" s="1">
        <v>0.82499999999999996</v>
      </c>
      <c r="AB424" s="1">
        <v>0.79</v>
      </c>
      <c r="AC424" s="1">
        <v>1.1639999999999999</v>
      </c>
      <c r="AD424" s="1">
        <v>1.3280000000000001</v>
      </c>
      <c r="AE424" s="1">
        <v>1.262</v>
      </c>
      <c r="AF424" s="1">
        <v>1.3480000000000001</v>
      </c>
      <c r="AG424" s="1">
        <v>1.48</v>
      </c>
      <c r="AH424" s="1">
        <v>1.768</v>
      </c>
      <c r="AI424" s="1">
        <v>1.512</v>
      </c>
      <c r="AJ424" s="1">
        <v>1.2729999999999999</v>
      </c>
      <c r="AK424" s="1">
        <v>1.145</v>
      </c>
      <c r="AM424" s="61" t="s">
        <v>295</v>
      </c>
      <c r="AN424" s="36" t="str">
        <f t="shared" ref="AN424:BW424" si="519">IF(ISNUMBER(B424/B$69),B424/B$69,"…")</f>
        <v>…</v>
      </c>
      <c r="AO424" s="36" t="str">
        <f t="shared" si="519"/>
        <v>…</v>
      </c>
      <c r="AP424" s="36" t="str">
        <f t="shared" si="519"/>
        <v>…</v>
      </c>
      <c r="AQ424" s="36" t="str">
        <f t="shared" si="519"/>
        <v>…</v>
      </c>
      <c r="AR424" s="36" t="str">
        <f t="shared" si="519"/>
        <v>…</v>
      </c>
      <c r="AS424" s="36" t="str">
        <f t="shared" si="519"/>
        <v>…</v>
      </c>
      <c r="AT424" s="36" t="str">
        <f t="shared" si="519"/>
        <v>…</v>
      </c>
      <c r="AU424" s="36" t="str">
        <f t="shared" si="519"/>
        <v>…</v>
      </c>
      <c r="AV424" s="36" t="str">
        <f t="shared" si="519"/>
        <v>…</v>
      </c>
      <c r="AW424" s="36" t="str">
        <f t="shared" si="519"/>
        <v>…</v>
      </c>
      <c r="AX424" s="36" t="str">
        <f t="shared" si="519"/>
        <v>…</v>
      </c>
      <c r="AY424" s="36" t="str">
        <f t="shared" si="519"/>
        <v>…</v>
      </c>
      <c r="AZ424" s="36">
        <f t="shared" si="519"/>
        <v>0.25150955021565002</v>
      </c>
      <c r="BA424" s="36">
        <f t="shared" si="519"/>
        <v>0.28027636553252505</v>
      </c>
      <c r="BB424" s="36">
        <f t="shared" si="519"/>
        <v>0.25200904068307384</v>
      </c>
      <c r="BC424" s="36">
        <f t="shared" si="519"/>
        <v>0.16998147004323655</v>
      </c>
      <c r="BD424" s="36">
        <f t="shared" si="519"/>
        <v>0.1427859456765512</v>
      </c>
      <c r="BE424" s="36">
        <f t="shared" si="519"/>
        <v>0.17651573292402151</v>
      </c>
      <c r="BF424" s="36">
        <f t="shared" si="519"/>
        <v>0.16500622665006226</v>
      </c>
      <c r="BG424" s="36">
        <f t="shared" si="519"/>
        <v>0.15941485371342837</v>
      </c>
      <c r="BH424" s="36">
        <f t="shared" si="519"/>
        <v>0.22449576147325345</v>
      </c>
      <c r="BI424" s="36">
        <f t="shared" si="519"/>
        <v>0.25058792788084661</v>
      </c>
      <c r="BJ424" s="36">
        <f t="shared" si="519"/>
        <v>0.17652136383254205</v>
      </c>
      <c r="BK424" s="36">
        <f t="shared" si="519"/>
        <v>0.11319269521410578</v>
      </c>
      <c r="BL424" s="36">
        <f t="shared" si="519"/>
        <v>0.13813940415964024</v>
      </c>
      <c r="BM424" s="36">
        <f t="shared" si="519"/>
        <v>9.3209806801491338E-2</v>
      </c>
      <c r="BN424" s="36">
        <f t="shared" si="519"/>
        <v>7.6454079163844002E-2</v>
      </c>
      <c r="BO424" s="36">
        <f t="shared" si="519"/>
        <v>8.7374268127908716E-2</v>
      </c>
      <c r="BP424" s="36">
        <f t="shared" si="519"/>
        <v>8.0319341962017676E-2</v>
      </c>
      <c r="BQ424" s="36">
        <f t="shared" si="519"/>
        <v>6.7353364999733156E-2</v>
      </c>
      <c r="BR424" s="36">
        <f t="shared" si="519"/>
        <v>6.1264373040039996E-2</v>
      </c>
      <c r="BS424" s="36">
        <f t="shared" si="519"/>
        <v>6.7248273355143592E-2</v>
      </c>
      <c r="BT424" s="36">
        <f t="shared" si="519"/>
        <v>6.0013577732518669E-2</v>
      </c>
      <c r="BU424" s="36">
        <f t="shared" si="519"/>
        <v>5.5643469620579256E-2</v>
      </c>
      <c r="BV424" s="36">
        <f t="shared" si="519"/>
        <v>4.5519559465064717E-2</v>
      </c>
      <c r="BW424" s="36">
        <f t="shared" si="519"/>
        <v>4.0326841122811957E-2</v>
      </c>
    </row>
    <row r="425" spans="1:75">
      <c r="A425" s="61" t="s">
        <v>296</v>
      </c>
      <c r="B425" s="1" t="s">
        <v>96</v>
      </c>
      <c r="C425" s="1" t="s">
        <v>96</v>
      </c>
      <c r="D425" s="1" t="s">
        <v>96</v>
      </c>
      <c r="E425" s="1" t="s">
        <v>96</v>
      </c>
      <c r="F425" s="1" t="s">
        <v>96</v>
      </c>
      <c r="G425" s="1" t="s">
        <v>96</v>
      </c>
      <c r="H425" s="1" t="s">
        <v>96</v>
      </c>
      <c r="I425" s="1" t="s">
        <v>96</v>
      </c>
      <c r="J425" s="1" t="s">
        <v>96</v>
      </c>
      <c r="K425" s="1" t="s">
        <v>96</v>
      </c>
      <c r="L425" s="1" t="s">
        <v>96</v>
      </c>
      <c r="M425" s="1" t="s">
        <v>96</v>
      </c>
      <c r="N425" s="1" t="s">
        <v>96</v>
      </c>
      <c r="O425" s="1" t="s">
        <v>96</v>
      </c>
      <c r="P425" s="1" t="s">
        <v>96</v>
      </c>
      <c r="Q425" s="1" t="s">
        <v>96</v>
      </c>
      <c r="R425" s="1" t="s">
        <v>96</v>
      </c>
      <c r="S425" s="1" t="s">
        <v>96</v>
      </c>
      <c r="T425" s="1" t="s">
        <v>96</v>
      </c>
      <c r="U425" s="1" t="s">
        <v>96</v>
      </c>
      <c r="V425" s="1" t="s">
        <v>96</v>
      </c>
      <c r="W425" s="1" t="s">
        <v>96</v>
      </c>
      <c r="X425" s="1" t="s">
        <v>96</v>
      </c>
      <c r="Y425" s="1" t="s">
        <v>96</v>
      </c>
      <c r="Z425" s="1" t="s">
        <v>96</v>
      </c>
      <c r="AA425" s="1" t="s">
        <v>96</v>
      </c>
      <c r="AB425" s="1" t="s">
        <v>96</v>
      </c>
      <c r="AC425" s="1" t="s">
        <v>96</v>
      </c>
      <c r="AD425" s="1" t="s">
        <v>96</v>
      </c>
      <c r="AE425" s="1" t="s">
        <v>96</v>
      </c>
      <c r="AF425" s="1" t="s">
        <v>96</v>
      </c>
      <c r="AG425" s="1" t="s">
        <v>96</v>
      </c>
      <c r="AH425" s="1" t="s">
        <v>96</v>
      </c>
      <c r="AI425" s="1" t="s">
        <v>96</v>
      </c>
      <c r="AJ425" s="1" t="s">
        <v>96</v>
      </c>
      <c r="AK425" s="1" t="s">
        <v>96</v>
      </c>
      <c r="AM425" s="61" t="s">
        <v>296</v>
      </c>
      <c r="AN425" s="36" t="str">
        <f t="shared" ref="AN425:BW425" si="520">IF(ISNUMBER(B425/B$70),B425/B$70,"…")</f>
        <v>…</v>
      </c>
      <c r="AO425" s="36" t="str">
        <f t="shared" si="520"/>
        <v>…</v>
      </c>
      <c r="AP425" s="36" t="str">
        <f t="shared" si="520"/>
        <v>…</v>
      </c>
      <c r="AQ425" s="36" t="str">
        <f t="shared" si="520"/>
        <v>…</v>
      </c>
      <c r="AR425" s="36" t="str">
        <f t="shared" si="520"/>
        <v>…</v>
      </c>
      <c r="AS425" s="36" t="str">
        <f t="shared" si="520"/>
        <v>…</v>
      </c>
      <c r="AT425" s="36" t="str">
        <f t="shared" si="520"/>
        <v>…</v>
      </c>
      <c r="AU425" s="36" t="str">
        <f t="shared" si="520"/>
        <v>…</v>
      </c>
      <c r="AV425" s="36" t="str">
        <f t="shared" si="520"/>
        <v>…</v>
      </c>
      <c r="AW425" s="36" t="str">
        <f t="shared" si="520"/>
        <v>…</v>
      </c>
      <c r="AX425" s="36" t="str">
        <f t="shared" si="520"/>
        <v>…</v>
      </c>
      <c r="AY425" s="36" t="str">
        <f t="shared" si="520"/>
        <v>…</v>
      </c>
      <c r="AZ425" s="36" t="str">
        <f t="shared" si="520"/>
        <v>…</v>
      </c>
      <c r="BA425" s="36" t="str">
        <f t="shared" si="520"/>
        <v>…</v>
      </c>
      <c r="BB425" s="36" t="str">
        <f t="shared" si="520"/>
        <v>…</v>
      </c>
      <c r="BC425" s="36" t="str">
        <f t="shared" si="520"/>
        <v>…</v>
      </c>
      <c r="BD425" s="36" t="str">
        <f t="shared" si="520"/>
        <v>…</v>
      </c>
      <c r="BE425" s="36" t="str">
        <f t="shared" si="520"/>
        <v>…</v>
      </c>
      <c r="BF425" s="36" t="str">
        <f t="shared" si="520"/>
        <v>…</v>
      </c>
      <c r="BG425" s="36" t="str">
        <f t="shared" si="520"/>
        <v>…</v>
      </c>
      <c r="BH425" s="36" t="str">
        <f t="shared" si="520"/>
        <v>…</v>
      </c>
      <c r="BI425" s="36" t="str">
        <f t="shared" si="520"/>
        <v>…</v>
      </c>
      <c r="BJ425" s="36" t="str">
        <f t="shared" si="520"/>
        <v>…</v>
      </c>
      <c r="BK425" s="36" t="str">
        <f t="shared" si="520"/>
        <v>…</v>
      </c>
      <c r="BL425" s="36" t="str">
        <f t="shared" si="520"/>
        <v>…</v>
      </c>
      <c r="BM425" s="36" t="str">
        <f t="shared" si="520"/>
        <v>…</v>
      </c>
      <c r="BN425" s="36" t="str">
        <f t="shared" si="520"/>
        <v>…</v>
      </c>
      <c r="BO425" s="36" t="str">
        <f t="shared" si="520"/>
        <v>…</v>
      </c>
      <c r="BP425" s="36" t="str">
        <f t="shared" si="520"/>
        <v>…</v>
      </c>
      <c r="BQ425" s="36" t="str">
        <f t="shared" si="520"/>
        <v>…</v>
      </c>
      <c r="BR425" s="36" t="str">
        <f t="shared" si="520"/>
        <v>…</v>
      </c>
      <c r="BS425" s="36" t="str">
        <f t="shared" si="520"/>
        <v>…</v>
      </c>
      <c r="BT425" s="36" t="str">
        <f t="shared" si="520"/>
        <v>…</v>
      </c>
      <c r="BU425" s="36" t="str">
        <f t="shared" si="520"/>
        <v>…</v>
      </c>
      <c r="BV425" s="36" t="str">
        <f t="shared" si="520"/>
        <v>…</v>
      </c>
      <c r="BW425" s="36" t="str">
        <f t="shared" si="520"/>
        <v>…</v>
      </c>
    </row>
    <row r="427" spans="1:75">
      <c r="A427" s="37" t="s">
        <v>316</v>
      </c>
      <c r="B427" s="38">
        <f t="shared" ref="B427:AF427" si="521">B356</f>
        <v>1989</v>
      </c>
      <c r="C427" s="38">
        <f t="shared" si="521"/>
        <v>1990</v>
      </c>
      <c r="D427" s="38">
        <f t="shared" si="521"/>
        <v>1991</v>
      </c>
      <c r="E427" s="38">
        <f t="shared" si="521"/>
        <v>1992</v>
      </c>
      <c r="F427" s="38">
        <f t="shared" si="521"/>
        <v>1993</v>
      </c>
      <c r="G427" s="38">
        <f t="shared" si="521"/>
        <v>1994</v>
      </c>
      <c r="H427" s="38">
        <f t="shared" si="521"/>
        <v>1995</v>
      </c>
      <c r="I427" s="38">
        <f t="shared" si="521"/>
        <v>1996</v>
      </c>
      <c r="J427" s="38">
        <f t="shared" si="521"/>
        <v>1997</v>
      </c>
      <c r="K427" s="38">
        <f t="shared" si="521"/>
        <v>1998</v>
      </c>
      <c r="L427" s="38">
        <f t="shared" si="521"/>
        <v>1999</v>
      </c>
      <c r="M427" s="38">
        <f t="shared" si="521"/>
        <v>2000</v>
      </c>
      <c r="N427" s="38">
        <f t="shared" si="521"/>
        <v>2001</v>
      </c>
      <c r="O427" s="38">
        <f t="shared" si="521"/>
        <v>2002</v>
      </c>
      <c r="P427" s="38">
        <f t="shared" si="521"/>
        <v>2003</v>
      </c>
      <c r="Q427" s="38">
        <f t="shared" si="521"/>
        <v>2004</v>
      </c>
      <c r="R427" s="38">
        <f t="shared" si="521"/>
        <v>2005</v>
      </c>
      <c r="S427" s="38">
        <f t="shared" si="521"/>
        <v>2006</v>
      </c>
      <c r="T427" s="38">
        <f t="shared" si="521"/>
        <v>2007</v>
      </c>
      <c r="U427" s="38">
        <f t="shared" si="521"/>
        <v>2008</v>
      </c>
      <c r="V427" s="38">
        <f t="shared" si="521"/>
        <v>2009</v>
      </c>
      <c r="W427" s="38">
        <f t="shared" si="521"/>
        <v>2010</v>
      </c>
      <c r="X427" s="38">
        <f t="shared" si="521"/>
        <v>2011</v>
      </c>
      <c r="Y427" s="38">
        <f t="shared" si="521"/>
        <v>2012</v>
      </c>
      <c r="Z427" s="38">
        <f t="shared" si="521"/>
        <v>2013</v>
      </c>
      <c r="AA427" s="38">
        <f t="shared" si="521"/>
        <v>2014</v>
      </c>
      <c r="AB427" s="38">
        <f t="shared" si="521"/>
        <v>2015</v>
      </c>
      <c r="AC427" s="38">
        <f t="shared" si="521"/>
        <v>2016</v>
      </c>
      <c r="AD427" s="38">
        <f t="shared" si="521"/>
        <v>2017</v>
      </c>
      <c r="AE427" s="38">
        <f t="shared" si="521"/>
        <v>2018</v>
      </c>
      <c r="AF427" s="38">
        <f t="shared" si="521"/>
        <v>2019</v>
      </c>
      <c r="AG427" s="38">
        <f t="shared" ref="AG427:AH427" si="522">AG356</f>
        <v>2020</v>
      </c>
      <c r="AH427" s="38">
        <f t="shared" si="522"/>
        <v>2021</v>
      </c>
      <c r="AI427" s="38">
        <f t="shared" ref="AI427:AJ427" si="523">AI356</f>
        <v>2022</v>
      </c>
      <c r="AJ427" s="38">
        <f t="shared" si="523"/>
        <v>2023</v>
      </c>
      <c r="AK427" s="38">
        <f t="shared" ref="AK427" si="524">AK356</f>
        <v>2024</v>
      </c>
      <c r="AM427" s="37" t="s">
        <v>208</v>
      </c>
      <c r="AN427" s="38">
        <f t="shared" ref="AN427:BR427" si="525">AN356</f>
        <v>1989</v>
      </c>
      <c r="AO427" s="38">
        <f t="shared" si="525"/>
        <v>1990</v>
      </c>
      <c r="AP427" s="38">
        <f t="shared" si="525"/>
        <v>1991</v>
      </c>
      <c r="AQ427" s="38">
        <f t="shared" si="525"/>
        <v>1992</v>
      </c>
      <c r="AR427" s="38">
        <f t="shared" si="525"/>
        <v>1993</v>
      </c>
      <c r="AS427" s="38">
        <f t="shared" si="525"/>
        <v>1994</v>
      </c>
      <c r="AT427" s="38">
        <f t="shared" si="525"/>
        <v>1995</v>
      </c>
      <c r="AU427" s="38">
        <f t="shared" si="525"/>
        <v>1996</v>
      </c>
      <c r="AV427" s="38">
        <f t="shared" si="525"/>
        <v>1997</v>
      </c>
      <c r="AW427" s="38">
        <f t="shared" si="525"/>
        <v>1998</v>
      </c>
      <c r="AX427" s="38">
        <f t="shared" si="525"/>
        <v>1999</v>
      </c>
      <c r="AY427" s="38">
        <f t="shared" si="525"/>
        <v>2000</v>
      </c>
      <c r="AZ427" s="38">
        <f t="shared" si="525"/>
        <v>2001</v>
      </c>
      <c r="BA427" s="38">
        <f t="shared" si="525"/>
        <v>2002</v>
      </c>
      <c r="BB427" s="38">
        <f t="shared" si="525"/>
        <v>2003</v>
      </c>
      <c r="BC427" s="38">
        <f t="shared" si="525"/>
        <v>2004</v>
      </c>
      <c r="BD427" s="38">
        <f t="shared" si="525"/>
        <v>2005</v>
      </c>
      <c r="BE427" s="38">
        <f t="shared" si="525"/>
        <v>2006</v>
      </c>
      <c r="BF427" s="38">
        <f t="shared" si="525"/>
        <v>2007</v>
      </c>
      <c r="BG427" s="38">
        <f t="shared" si="525"/>
        <v>2008</v>
      </c>
      <c r="BH427" s="38">
        <f t="shared" si="525"/>
        <v>2009</v>
      </c>
      <c r="BI427" s="38">
        <f t="shared" si="525"/>
        <v>2010</v>
      </c>
      <c r="BJ427" s="38">
        <f t="shared" si="525"/>
        <v>2011</v>
      </c>
      <c r="BK427" s="38">
        <f t="shared" si="525"/>
        <v>2012</v>
      </c>
      <c r="BL427" s="38">
        <f t="shared" si="525"/>
        <v>2013</v>
      </c>
      <c r="BM427" s="38">
        <f t="shared" si="525"/>
        <v>2014</v>
      </c>
      <c r="BN427" s="38">
        <f t="shared" si="525"/>
        <v>2015</v>
      </c>
      <c r="BO427" s="38">
        <f t="shared" si="525"/>
        <v>2016</v>
      </c>
      <c r="BP427" s="38">
        <f t="shared" si="525"/>
        <v>2017</v>
      </c>
      <c r="BQ427" s="38">
        <f t="shared" si="525"/>
        <v>2018</v>
      </c>
      <c r="BR427" s="38">
        <f t="shared" si="525"/>
        <v>2019</v>
      </c>
      <c r="BS427" s="38">
        <f t="shared" ref="BS427:BT427" si="526">BS356</f>
        <v>2020</v>
      </c>
      <c r="BT427" s="38">
        <f t="shared" si="526"/>
        <v>2021</v>
      </c>
      <c r="BU427" s="38">
        <f t="shared" ref="BU427:BV427" si="527">BU356</f>
        <v>2022</v>
      </c>
      <c r="BV427" s="38">
        <f t="shared" si="527"/>
        <v>2023</v>
      </c>
      <c r="BW427" s="38">
        <f t="shared" ref="BW427" si="528">BW356</f>
        <v>2024</v>
      </c>
    </row>
    <row r="428" spans="1:75">
      <c r="A428" s="61" t="s">
        <v>228</v>
      </c>
      <c r="B428" s="1" t="s">
        <v>96</v>
      </c>
      <c r="C428" s="1" t="s">
        <v>96</v>
      </c>
      <c r="D428" s="1" t="s">
        <v>96</v>
      </c>
      <c r="E428" s="1" t="s">
        <v>96</v>
      </c>
      <c r="F428" s="1" t="s">
        <v>96</v>
      </c>
      <c r="G428" s="1" t="s">
        <v>96</v>
      </c>
      <c r="H428" s="1" t="s">
        <v>96</v>
      </c>
      <c r="I428" s="1" t="s">
        <v>96</v>
      </c>
      <c r="J428" s="1" t="s">
        <v>96</v>
      </c>
      <c r="K428" s="1" t="s">
        <v>96</v>
      </c>
      <c r="L428" s="1" t="s">
        <v>96</v>
      </c>
      <c r="M428" s="1" t="s">
        <v>96</v>
      </c>
      <c r="N428" s="1" t="s">
        <v>96</v>
      </c>
      <c r="O428" s="1" t="s">
        <v>96</v>
      </c>
      <c r="P428" s="1" t="s">
        <v>96</v>
      </c>
      <c r="Q428" s="1" t="s">
        <v>96</v>
      </c>
      <c r="R428" s="1" t="s">
        <v>96</v>
      </c>
      <c r="S428" s="1">
        <v>0</v>
      </c>
      <c r="T428" s="1">
        <v>0</v>
      </c>
      <c r="U428" s="1">
        <v>0</v>
      </c>
      <c r="V428" s="1">
        <v>0</v>
      </c>
      <c r="W428" s="1">
        <v>0</v>
      </c>
      <c r="X428" s="1">
        <v>0</v>
      </c>
      <c r="Y428" s="1">
        <v>0</v>
      </c>
      <c r="Z428" s="1">
        <v>0</v>
      </c>
      <c r="AA428" s="1">
        <v>0</v>
      </c>
      <c r="AB428" s="1">
        <v>0</v>
      </c>
      <c r="AC428" s="1">
        <v>0</v>
      </c>
      <c r="AD428" s="1">
        <v>0</v>
      </c>
      <c r="AE428" s="1">
        <v>0</v>
      </c>
      <c r="AF428" s="1">
        <v>0</v>
      </c>
      <c r="AG428" s="1">
        <v>0</v>
      </c>
      <c r="AH428" s="1" t="s">
        <v>96</v>
      </c>
      <c r="AI428" s="1" t="s">
        <v>96</v>
      </c>
      <c r="AJ428" s="1" t="s">
        <v>96</v>
      </c>
      <c r="AK428" s="1" t="s">
        <v>96</v>
      </c>
      <c r="AM428" s="61" t="s">
        <v>228</v>
      </c>
      <c r="AN428" s="36" t="str">
        <f t="shared" ref="AN428:BW428" si="529">IF(ISNUMBER(B428/B$2),B428/B$2,"…")</f>
        <v>…</v>
      </c>
      <c r="AO428" s="36" t="str">
        <f t="shared" si="529"/>
        <v>…</v>
      </c>
      <c r="AP428" s="36" t="str">
        <f t="shared" si="529"/>
        <v>…</v>
      </c>
      <c r="AQ428" s="36" t="str">
        <f t="shared" si="529"/>
        <v>…</v>
      </c>
      <c r="AR428" s="36" t="str">
        <f t="shared" si="529"/>
        <v>…</v>
      </c>
      <c r="AS428" s="36" t="str">
        <f t="shared" si="529"/>
        <v>…</v>
      </c>
      <c r="AT428" s="36" t="str">
        <f t="shared" si="529"/>
        <v>…</v>
      </c>
      <c r="AU428" s="36" t="str">
        <f t="shared" si="529"/>
        <v>…</v>
      </c>
      <c r="AV428" s="36" t="str">
        <f t="shared" si="529"/>
        <v>…</v>
      </c>
      <c r="AW428" s="36" t="str">
        <f t="shared" si="529"/>
        <v>…</v>
      </c>
      <c r="AX428" s="36" t="str">
        <f t="shared" si="529"/>
        <v>…</v>
      </c>
      <c r="AY428" s="36" t="str">
        <f t="shared" si="529"/>
        <v>…</v>
      </c>
      <c r="AZ428" s="36" t="str">
        <f t="shared" si="529"/>
        <v>…</v>
      </c>
      <c r="BA428" s="36" t="str">
        <f t="shared" si="529"/>
        <v>…</v>
      </c>
      <c r="BB428" s="36" t="str">
        <f t="shared" si="529"/>
        <v>…</v>
      </c>
      <c r="BC428" s="36" t="str">
        <f t="shared" si="529"/>
        <v>…</v>
      </c>
      <c r="BD428" s="36" t="str">
        <f t="shared" si="529"/>
        <v>…</v>
      </c>
      <c r="BE428" s="36" t="str">
        <f t="shared" si="529"/>
        <v>…</v>
      </c>
      <c r="BF428" s="36">
        <f t="shared" si="529"/>
        <v>0</v>
      </c>
      <c r="BG428" s="36">
        <f t="shared" si="529"/>
        <v>0</v>
      </c>
      <c r="BH428" s="36">
        <f t="shared" si="529"/>
        <v>0</v>
      </c>
      <c r="BI428" s="36">
        <f t="shared" si="529"/>
        <v>0</v>
      </c>
      <c r="BJ428" s="36">
        <f t="shared" si="529"/>
        <v>0</v>
      </c>
      <c r="BK428" s="36">
        <f t="shared" si="529"/>
        <v>0</v>
      </c>
      <c r="BL428" s="36">
        <f t="shared" si="529"/>
        <v>0</v>
      </c>
      <c r="BM428" s="36">
        <f t="shared" si="529"/>
        <v>0</v>
      </c>
      <c r="BN428" s="36">
        <f t="shared" si="529"/>
        <v>0</v>
      </c>
      <c r="BO428" s="36">
        <f t="shared" si="529"/>
        <v>0</v>
      </c>
      <c r="BP428" s="36">
        <f t="shared" si="529"/>
        <v>0</v>
      </c>
      <c r="BQ428" s="36">
        <f t="shared" si="529"/>
        <v>0</v>
      </c>
      <c r="BR428" s="36">
        <f t="shared" si="529"/>
        <v>0</v>
      </c>
      <c r="BS428" s="36">
        <f t="shared" si="529"/>
        <v>0</v>
      </c>
      <c r="BT428" s="36" t="str">
        <f t="shared" si="529"/>
        <v>…</v>
      </c>
      <c r="BU428" s="36" t="str">
        <f t="shared" si="529"/>
        <v>…</v>
      </c>
      <c r="BV428" s="36" t="str">
        <f t="shared" si="529"/>
        <v>…</v>
      </c>
      <c r="BW428" s="36" t="str">
        <f t="shared" si="529"/>
        <v>…</v>
      </c>
    </row>
    <row r="429" spans="1:75">
      <c r="A429" s="61" t="s">
        <v>229</v>
      </c>
      <c r="B429" s="1" t="s">
        <v>96</v>
      </c>
      <c r="C429" s="1" t="s">
        <v>96</v>
      </c>
      <c r="D429" s="1" t="s">
        <v>96</v>
      </c>
      <c r="E429" s="1" t="s">
        <v>96</v>
      </c>
      <c r="F429" s="1" t="s">
        <v>96</v>
      </c>
      <c r="G429" s="1" t="s">
        <v>96</v>
      </c>
      <c r="H429" s="1" t="s">
        <v>96</v>
      </c>
      <c r="I429" s="1" t="s">
        <v>96</v>
      </c>
      <c r="J429" s="1" t="s">
        <v>96</v>
      </c>
      <c r="K429" s="1" t="s">
        <v>96</v>
      </c>
      <c r="L429" s="1" t="s">
        <v>96</v>
      </c>
      <c r="M429" s="1" t="s">
        <v>96</v>
      </c>
      <c r="N429" s="1">
        <v>6.3940000000000001</v>
      </c>
      <c r="O429" s="1">
        <v>7.4980000000000002</v>
      </c>
      <c r="P429" s="1">
        <v>8.3059999999999992</v>
      </c>
      <c r="Q429" s="1">
        <v>9.2620000000000005</v>
      </c>
      <c r="R429" s="1">
        <v>8.5969999999999995</v>
      </c>
      <c r="S429" s="1">
        <v>8.9689999999999994</v>
      </c>
      <c r="T429" s="1">
        <v>11.332000000000001</v>
      </c>
      <c r="U429" s="1">
        <v>13.144</v>
      </c>
      <c r="V429" s="1">
        <v>15.645</v>
      </c>
      <c r="W429" s="1">
        <v>16.579000000000001</v>
      </c>
      <c r="X429" s="1">
        <v>17.093</v>
      </c>
      <c r="Y429" s="1">
        <v>19.963000000000001</v>
      </c>
      <c r="Z429" s="1">
        <v>26.751000000000001</v>
      </c>
      <c r="AA429" s="1">
        <v>33.040999999999997</v>
      </c>
      <c r="AB429" s="1">
        <v>35.652000000000001</v>
      </c>
      <c r="AC429" s="1">
        <v>40.548999999999999</v>
      </c>
      <c r="AD429" s="1">
        <v>44.228000000000002</v>
      </c>
      <c r="AE429" s="1">
        <v>50.54</v>
      </c>
      <c r="AF429" s="1">
        <v>59.524999999999999</v>
      </c>
      <c r="AG429" s="1">
        <v>71.680000000000007</v>
      </c>
      <c r="AH429" s="1">
        <v>80.600999999999999</v>
      </c>
      <c r="AI429" s="1">
        <v>66.840999999999994</v>
      </c>
      <c r="AJ429" s="1">
        <v>63.457999999999998</v>
      </c>
      <c r="AK429" s="1">
        <v>66.522000000000006</v>
      </c>
      <c r="AM429" s="61" t="s">
        <v>229</v>
      </c>
      <c r="AN429" s="36" t="str">
        <f t="shared" ref="AN429:BW429" si="530">IF(ISNUMBER(B429/B$3),B429/B$3,"…")</f>
        <v>…</v>
      </c>
      <c r="AO429" s="36" t="str">
        <f t="shared" si="530"/>
        <v>…</v>
      </c>
      <c r="AP429" s="36" t="str">
        <f t="shared" si="530"/>
        <v>…</v>
      </c>
      <c r="AQ429" s="36" t="str">
        <f t="shared" si="530"/>
        <v>…</v>
      </c>
      <c r="AR429" s="36" t="str">
        <f t="shared" si="530"/>
        <v>…</v>
      </c>
      <c r="AS429" s="36" t="str">
        <f t="shared" si="530"/>
        <v>…</v>
      </c>
      <c r="AT429" s="36" t="str">
        <f t="shared" si="530"/>
        <v>…</v>
      </c>
      <c r="AU429" s="36" t="str">
        <f t="shared" si="530"/>
        <v>…</v>
      </c>
      <c r="AV429" s="36" t="str">
        <f t="shared" si="530"/>
        <v>…</v>
      </c>
      <c r="AW429" s="36" t="str">
        <f t="shared" si="530"/>
        <v>…</v>
      </c>
      <c r="AX429" s="36" t="str">
        <f t="shared" si="530"/>
        <v>…</v>
      </c>
      <c r="AY429" s="36" t="str">
        <f t="shared" si="530"/>
        <v>…</v>
      </c>
      <c r="AZ429" s="36">
        <f t="shared" si="530"/>
        <v>0.28042629709223282</v>
      </c>
      <c r="BA429" s="36">
        <f t="shared" si="530"/>
        <v>0.29643393690203212</v>
      </c>
      <c r="BB429" s="36">
        <f t="shared" si="530"/>
        <v>0.30513206715403546</v>
      </c>
      <c r="BC429" s="36">
        <f t="shared" si="530"/>
        <v>0.31680120399507455</v>
      </c>
      <c r="BD429" s="36">
        <f t="shared" si="530"/>
        <v>0.30150101704425897</v>
      </c>
      <c r="BE429" s="36">
        <f t="shared" si="530"/>
        <v>0.28791088854648172</v>
      </c>
      <c r="BF429" s="36">
        <f t="shared" si="530"/>
        <v>0.33032122660759056</v>
      </c>
      <c r="BG429" s="36">
        <f t="shared" si="530"/>
        <v>0.35513766177622869</v>
      </c>
      <c r="BH429" s="36">
        <f t="shared" si="530"/>
        <v>0.38868599537899678</v>
      </c>
      <c r="BI429" s="36">
        <f t="shared" si="530"/>
        <v>0.40597987119523959</v>
      </c>
      <c r="BJ429" s="36">
        <f t="shared" si="530"/>
        <v>0.38545495546284814</v>
      </c>
      <c r="BK429" s="36">
        <f t="shared" si="530"/>
        <v>0.41252686394445365</v>
      </c>
      <c r="BL429" s="36">
        <f t="shared" si="530"/>
        <v>0.49024135466490737</v>
      </c>
      <c r="BM429" s="36">
        <f t="shared" si="530"/>
        <v>0.55786114675491316</v>
      </c>
      <c r="BN429" s="36">
        <f t="shared" si="530"/>
        <v>0.54644942752479198</v>
      </c>
      <c r="BO429" s="36">
        <f t="shared" si="530"/>
        <v>0.5546072517883277</v>
      </c>
      <c r="BP429" s="36">
        <f t="shared" si="530"/>
        <v>0.55594242976557096</v>
      </c>
      <c r="BQ429" s="36">
        <f t="shared" si="530"/>
        <v>0.54364545796805241</v>
      </c>
      <c r="BR429" s="36">
        <f t="shared" si="530"/>
        <v>0.53589916722934949</v>
      </c>
      <c r="BS429" s="36">
        <f t="shared" si="530"/>
        <v>0.55556416735130454</v>
      </c>
      <c r="BT429" s="36">
        <f t="shared" si="530"/>
        <v>0.55005357155043577</v>
      </c>
      <c r="BU429" s="36">
        <f t="shared" si="530"/>
        <v>0.44003871018709922</v>
      </c>
      <c r="BV429" s="36">
        <f t="shared" si="530"/>
        <v>0.39581592046007408</v>
      </c>
      <c r="BW429" s="36">
        <f t="shared" si="530"/>
        <v>0.39766382515751847</v>
      </c>
    </row>
    <row r="430" spans="1:75">
      <c r="A430" s="61" t="s">
        <v>230</v>
      </c>
      <c r="B430" s="1" t="s">
        <v>96</v>
      </c>
      <c r="C430" s="1" t="s">
        <v>96</v>
      </c>
      <c r="D430" s="1" t="s">
        <v>96</v>
      </c>
      <c r="E430" s="1" t="s">
        <v>96</v>
      </c>
      <c r="F430" s="1" t="s">
        <v>96</v>
      </c>
      <c r="G430" s="1" t="s">
        <v>96</v>
      </c>
      <c r="H430" s="1" t="s">
        <v>96</v>
      </c>
      <c r="I430" s="1" t="s">
        <v>96</v>
      </c>
      <c r="J430" s="1" t="s">
        <v>96</v>
      </c>
      <c r="K430" s="1" t="s">
        <v>96</v>
      </c>
      <c r="L430" s="1" t="s">
        <v>96</v>
      </c>
      <c r="M430" s="1" t="s">
        <v>96</v>
      </c>
      <c r="N430" s="1">
        <v>2.8000000000000001E-2</v>
      </c>
      <c r="O430" s="1">
        <v>2.5999999999999999E-2</v>
      </c>
      <c r="P430" s="1">
        <v>4.2000000000000003E-2</v>
      </c>
      <c r="Q430" s="1">
        <v>4.2999999999999997E-2</v>
      </c>
      <c r="R430" s="1">
        <v>4.8000000000000001E-2</v>
      </c>
      <c r="S430" s="1">
        <v>5.3999999999999999E-2</v>
      </c>
      <c r="T430" s="1">
        <v>0.115</v>
      </c>
      <c r="U430" s="1">
        <v>0.27300000000000002</v>
      </c>
      <c r="V430" s="1">
        <v>0.35799999999999998</v>
      </c>
      <c r="W430" s="1">
        <v>0.35899999999999999</v>
      </c>
      <c r="X430" s="1">
        <v>0.40699999999999997</v>
      </c>
      <c r="Y430" s="1">
        <v>0.35399999999999998</v>
      </c>
      <c r="Z430" s="1">
        <v>0.47299999999999998</v>
      </c>
      <c r="AA430" s="1">
        <v>0.52600000000000002</v>
      </c>
      <c r="AB430" s="1">
        <v>0.63100000000000001</v>
      </c>
      <c r="AC430" s="1">
        <v>0.72899999999999998</v>
      </c>
      <c r="AD430" s="1">
        <v>1.127</v>
      </c>
      <c r="AE430" s="1">
        <v>1.2350000000000001</v>
      </c>
      <c r="AF430" s="1">
        <v>0.92300000000000004</v>
      </c>
      <c r="AG430" s="1">
        <v>1.1499999999999999</v>
      </c>
      <c r="AH430" s="1">
        <v>0.995</v>
      </c>
      <c r="AI430" s="1">
        <v>1.2669999999999999</v>
      </c>
      <c r="AJ430" s="1">
        <v>1.3660000000000001</v>
      </c>
      <c r="AK430" s="1">
        <v>1.34</v>
      </c>
      <c r="AM430" s="61" t="s">
        <v>230</v>
      </c>
      <c r="AN430" s="36" t="str">
        <f t="shared" ref="AN430:BW430" si="531">IF(ISNUMBER(B430/B$4),B430/B$4,"…")</f>
        <v>…</v>
      </c>
      <c r="AO430" s="36" t="str">
        <f t="shared" si="531"/>
        <v>…</v>
      </c>
      <c r="AP430" s="36" t="str">
        <f t="shared" si="531"/>
        <v>…</v>
      </c>
      <c r="AQ430" s="36" t="str">
        <f t="shared" si="531"/>
        <v>…</v>
      </c>
      <c r="AR430" s="36" t="str">
        <f t="shared" si="531"/>
        <v>…</v>
      </c>
      <c r="AS430" s="36" t="str">
        <f t="shared" si="531"/>
        <v>…</v>
      </c>
      <c r="AT430" s="36" t="str">
        <f t="shared" si="531"/>
        <v>…</v>
      </c>
      <c r="AU430" s="36" t="str">
        <f t="shared" si="531"/>
        <v>…</v>
      </c>
      <c r="AV430" s="36" t="str">
        <f t="shared" si="531"/>
        <v>…</v>
      </c>
      <c r="AW430" s="36" t="str">
        <f t="shared" si="531"/>
        <v>…</v>
      </c>
      <c r="AX430" s="36" t="str">
        <f t="shared" si="531"/>
        <v>…</v>
      </c>
      <c r="AY430" s="36" t="str">
        <f t="shared" si="531"/>
        <v>…</v>
      </c>
      <c r="AZ430" s="36">
        <f t="shared" si="531"/>
        <v>1.9985724482512492E-2</v>
      </c>
      <c r="BA430" s="36">
        <f t="shared" si="531"/>
        <v>1.6795865633074933E-2</v>
      </c>
      <c r="BB430" s="36">
        <f t="shared" si="531"/>
        <v>2.8455284552845531E-2</v>
      </c>
      <c r="BC430" s="36">
        <f t="shared" si="531"/>
        <v>2.6641883519206936E-2</v>
      </c>
      <c r="BD430" s="36">
        <f t="shared" si="531"/>
        <v>2.8571428571428574E-2</v>
      </c>
      <c r="BE430" s="36">
        <f t="shared" si="531"/>
        <v>8.1942336874051586E-2</v>
      </c>
      <c r="BF430" s="36">
        <f t="shared" si="531"/>
        <v>9.1706539074960125E-2</v>
      </c>
      <c r="BG430" s="36">
        <f t="shared" si="531"/>
        <v>0.16106194690265488</v>
      </c>
      <c r="BH430" s="36">
        <f t="shared" si="531"/>
        <v>0.18981972428419935</v>
      </c>
      <c r="BI430" s="36">
        <f t="shared" si="531"/>
        <v>0.17789890981169476</v>
      </c>
      <c r="BJ430" s="36">
        <f t="shared" si="531"/>
        <v>0.18729866543948456</v>
      </c>
      <c r="BK430" s="36">
        <f t="shared" si="531"/>
        <v>0.15831842576028621</v>
      </c>
      <c r="BL430" s="36">
        <f t="shared" si="531"/>
        <v>0.19667359667359668</v>
      </c>
      <c r="BM430" s="36">
        <f t="shared" si="531"/>
        <v>0.1944547134935305</v>
      </c>
      <c r="BN430" s="36">
        <f t="shared" si="531"/>
        <v>0.18273964668404288</v>
      </c>
      <c r="BO430" s="36">
        <f t="shared" si="531"/>
        <v>0.18026706231454007</v>
      </c>
      <c r="BP430" s="36">
        <f t="shared" si="531"/>
        <v>0.21104868913857677</v>
      </c>
      <c r="BQ430" s="36">
        <f t="shared" si="531"/>
        <v>0.21758280479210712</v>
      </c>
      <c r="BR430" s="36">
        <f t="shared" si="531"/>
        <v>0.15502183406113537</v>
      </c>
      <c r="BS430" s="36">
        <f t="shared" si="531"/>
        <v>0.14789094650205761</v>
      </c>
      <c r="BT430" s="36">
        <f t="shared" si="531"/>
        <v>0.11681145808875322</v>
      </c>
      <c r="BU430" s="36">
        <f t="shared" si="531"/>
        <v>0.1324759514847344</v>
      </c>
      <c r="BV430" s="36">
        <f t="shared" si="531"/>
        <v>0.12375430331581809</v>
      </c>
      <c r="BW430" s="36">
        <f t="shared" si="531"/>
        <v>0.11806167400881058</v>
      </c>
    </row>
    <row r="431" spans="1:75">
      <c r="A431" s="61" t="s">
        <v>231</v>
      </c>
      <c r="B431" s="1" t="s">
        <v>96</v>
      </c>
      <c r="C431" s="1" t="s">
        <v>96</v>
      </c>
      <c r="D431" s="1" t="s">
        <v>96</v>
      </c>
      <c r="E431" s="1" t="s">
        <v>96</v>
      </c>
      <c r="F431" s="1" t="s">
        <v>96</v>
      </c>
      <c r="G431" s="1" t="s">
        <v>96</v>
      </c>
      <c r="H431" s="1" t="s">
        <v>96</v>
      </c>
      <c r="I431" s="1" t="s">
        <v>96</v>
      </c>
      <c r="J431" s="1" t="s">
        <v>96</v>
      </c>
      <c r="K431" s="1" t="s">
        <v>96</v>
      </c>
      <c r="L431" s="1" t="s">
        <v>96</v>
      </c>
      <c r="M431" s="1" t="s">
        <v>96</v>
      </c>
      <c r="N431" s="1">
        <v>7.0000000000000001E-3</v>
      </c>
      <c r="O431" s="1">
        <v>3.9E-2</v>
      </c>
      <c r="P431" s="1">
        <v>8.0000000000000002E-3</v>
      </c>
      <c r="Q431" s="1">
        <v>0.05</v>
      </c>
      <c r="R431" s="1">
        <v>0.01</v>
      </c>
      <c r="S431" s="1">
        <v>3.0000000000000001E-3</v>
      </c>
      <c r="T431" s="1">
        <v>7.0000000000000001E-3</v>
      </c>
      <c r="U431" s="1">
        <v>1E-3</v>
      </c>
      <c r="V431" s="1">
        <v>6.5000000000000002E-2</v>
      </c>
      <c r="W431" s="1">
        <v>4.5999999999999999E-2</v>
      </c>
      <c r="X431" s="1">
        <v>0.03</v>
      </c>
      <c r="Y431" s="1">
        <v>8.4000000000000005E-2</v>
      </c>
      <c r="Z431" s="1">
        <v>4.7E-2</v>
      </c>
      <c r="AA431" s="1">
        <v>4.7E-2</v>
      </c>
      <c r="AB431" s="1">
        <v>8.2000000000000003E-2</v>
      </c>
      <c r="AC431" s="1">
        <v>0.109</v>
      </c>
      <c r="AD431" s="1">
        <v>0.187</v>
      </c>
      <c r="AE431" s="1">
        <v>0.128</v>
      </c>
      <c r="AF431" s="1">
        <v>5.1999999999999998E-2</v>
      </c>
      <c r="AG431" s="1">
        <v>7.4999999999999997E-2</v>
      </c>
      <c r="AH431" s="1">
        <v>0.21</v>
      </c>
      <c r="AI431" s="1">
        <v>0.33</v>
      </c>
      <c r="AJ431" s="1">
        <v>0.35199999999999998</v>
      </c>
      <c r="AK431" s="1">
        <v>0.29799999999999999</v>
      </c>
      <c r="AM431" s="61" t="s">
        <v>231</v>
      </c>
      <c r="AN431" s="36" t="str">
        <f t="shared" ref="AN431:BW431" si="532">IF(ISNUMBER(B431/B$5),B431/B$5,"…")</f>
        <v>…</v>
      </c>
      <c r="AO431" s="36" t="str">
        <f t="shared" si="532"/>
        <v>…</v>
      </c>
      <c r="AP431" s="36" t="str">
        <f t="shared" si="532"/>
        <v>…</v>
      </c>
      <c r="AQ431" s="36" t="str">
        <f t="shared" si="532"/>
        <v>…</v>
      </c>
      <c r="AR431" s="36" t="str">
        <f t="shared" si="532"/>
        <v>…</v>
      </c>
      <c r="AS431" s="36" t="str">
        <f t="shared" si="532"/>
        <v>…</v>
      </c>
      <c r="AT431" s="36" t="str">
        <f t="shared" si="532"/>
        <v>…</v>
      </c>
      <c r="AU431" s="36" t="str">
        <f t="shared" si="532"/>
        <v>…</v>
      </c>
      <c r="AV431" s="36" t="str">
        <f t="shared" si="532"/>
        <v>…</v>
      </c>
      <c r="AW431" s="36" t="str">
        <f t="shared" si="532"/>
        <v>…</v>
      </c>
      <c r="AX431" s="36" t="str">
        <f t="shared" si="532"/>
        <v>…</v>
      </c>
      <c r="AY431" s="36" t="str">
        <f t="shared" si="532"/>
        <v>…</v>
      </c>
      <c r="AZ431" s="36">
        <f t="shared" si="532"/>
        <v>2.5735294117647058E-2</v>
      </c>
      <c r="BA431" s="36">
        <f t="shared" si="532"/>
        <v>9.3301435406698566E-2</v>
      </c>
      <c r="BB431" s="36">
        <f t="shared" si="532"/>
        <v>1.6326530612244899E-2</v>
      </c>
      <c r="BC431" s="36">
        <f t="shared" si="532"/>
        <v>7.7760497667185069E-2</v>
      </c>
      <c r="BD431" s="36">
        <f t="shared" si="532"/>
        <v>1.5432098765432098E-2</v>
      </c>
      <c r="BE431" s="36">
        <f t="shared" si="532"/>
        <v>4.1095890410958909E-3</v>
      </c>
      <c r="BF431" s="36">
        <f t="shared" si="532"/>
        <v>8.6741016109045839E-3</v>
      </c>
      <c r="BG431" s="36">
        <f t="shared" si="532"/>
        <v>1.4641288433382136E-3</v>
      </c>
      <c r="BH431" s="36">
        <f t="shared" si="532"/>
        <v>8.1658291457286425E-2</v>
      </c>
      <c r="BI431" s="36">
        <f t="shared" si="532"/>
        <v>5.1224944320712694E-2</v>
      </c>
      <c r="BJ431" s="36">
        <f t="shared" si="532"/>
        <v>2.9498525073746316E-2</v>
      </c>
      <c r="BK431" s="36">
        <f t="shared" si="532"/>
        <v>6.1448427212874912E-2</v>
      </c>
      <c r="BL431" s="36">
        <f t="shared" si="532"/>
        <v>2.8711056811240074E-2</v>
      </c>
      <c r="BM431" s="36">
        <f t="shared" si="532"/>
        <v>2.7373325567850902E-2</v>
      </c>
      <c r="BN431" s="36">
        <f t="shared" si="532"/>
        <v>4.2663891779396466E-2</v>
      </c>
      <c r="BO431" s="36">
        <f t="shared" si="532"/>
        <v>4.6127803639441391E-2</v>
      </c>
      <c r="BP431" s="36">
        <f t="shared" si="532"/>
        <v>7.0221554637626735E-2</v>
      </c>
      <c r="BQ431" s="36">
        <f t="shared" si="532"/>
        <v>4.821092278719398E-2</v>
      </c>
      <c r="BR431" s="36">
        <f t="shared" si="532"/>
        <v>2.0123839009287926E-2</v>
      </c>
      <c r="BS431" s="36">
        <f t="shared" si="532"/>
        <v>2.5415113520840391E-2</v>
      </c>
      <c r="BT431" s="36">
        <f t="shared" si="532"/>
        <v>6.5461346633416448E-2</v>
      </c>
      <c r="BU431" s="36">
        <f t="shared" si="532"/>
        <v>0.10312499999999999</v>
      </c>
      <c r="BV431" s="36">
        <f t="shared" si="532"/>
        <v>0.10618401206636501</v>
      </c>
      <c r="BW431" s="36">
        <f t="shared" si="532"/>
        <v>8.7262079062957534E-2</v>
      </c>
    </row>
    <row r="432" spans="1:75">
      <c r="A432" s="61" t="s">
        <v>232</v>
      </c>
      <c r="B432" s="1" t="s">
        <v>96</v>
      </c>
      <c r="C432" s="1" t="s">
        <v>96</v>
      </c>
      <c r="D432" s="1" t="s">
        <v>96</v>
      </c>
      <c r="E432" s="1" t="s">
        <v>96</v>
      </c>
      <c r="F432" s="1" t="s">
        <v>96</v>
      </c>
      <c r="G432" s="1" t="s">
        <v>96</v>
      </c>
      <c r="H432" s="1" t="s">
        <v>96</v>
      </c>
      <c r="I432" s="1" t="s">
        <v>96</v>
      </c>
      <c r="J432" s="1" t="s">
        <v>96</v>
      </c>
      <c r="K432" s="1" t="s">
        <v>96</v>
      </c>
      <c r="L432" s="1" t="s">
        <v>96</v>
      </c>
      <c r="M432" s="1" t="s">
        <v>96</v>
      </c>
      <c r="N432" s="1">
        <v>2.1999999999999999E-2</v>
      </c>
      <c r="O432" s="1">
        <v>3.1E-2</v>
      </c>
      <c r="P432" s="1">
        <v>0.06</v>
      </c>
      <c r="Q432" s="1">
        <v>6.7000000000000004E-2</v>
      </c>
      <c r="R432" s="1">
        <v>0.03</v>
      </c>
      <c r="S432" s="1">
        <v>4.2999999999999997E-2</v>
      </c>
      <c r="T432" s="1">
        <v>0.107</v>
      </c>
      <c r="U432" s="1">
        <v>0.114</v>
      </c>
      <c r="V432" s="1">
        <v>0.159</v>
      </c>
      <c r="W432" s="1">
        <v>0.21299999999999999</v>
      </c>
      <c r="X432" s="1">
        <v>0.22800000000000001</v>
      </c>
      <c r="Y432" s="1">
        <v>0.28000000000000003</v>
      </c>
      <c r="Z432" s="1">
        <v>0.35499999999999998</v>
      </c>
      <c r="AA432" s="1">
        <v>0.48799999999999999</v>
      </c>
      <c r="AB432" s="1">
        <v>0.44900000000000001</v>
      </c>
      <c r="AC432" s="1">
        <v>0.55600000000000005</v>
      </c>
      <c r="AD432" s="1">
        <v>0.85</v>
      </c>
      <c r="AE432" s="1">
        <v>0.81</v>
      </c>
      <c r="AF432" s="1">
        <v>0.95299999999999996</v>
      </c>
      <c r="AG432" s="1">
        <v>1.3939999999999999</v>
      </c>
      <c r="AH432" s="1">
        <v>1.5089999999999999</v>
      </c>
      <c r="AI432" s="1">
        <v>1.8839999999999999</v>
      </c>
      <c r="AJ432" s="1">
        <v>1.9450000000000001</v>
      </c>
      <c r="AK432" s="1">
        <v>2.23</v>
      </c>
      <c r="AM432" s="61" t="s">
        <v>232</v>
      </c>
      <c r="AN432" s="36" t="str">
        <f t="shared" ref="AN432:BW432" si="533">IF(ISNUMBER(B432/B$6),B432/B$6,"…")</f>
        <v>…</v>
      </c>
      <c r="AO432" s="36" t="str">
        <f t="shared" si="533"/>
        <v>…</v>
      </c>
      <c r="AP432" s="36" t="str">
        <f t="shared" si="533"/>
        <v>…</v>
      </c>
      <c r="AQ432" s="36" t="str">
        <f t="shared" si="533"/>
        <v>…</v>
      </c>
      <c r="AR432" s="36" t="str">
        <f t="shared" si="533"/>
        <v>…</v>
      </c>
      <c r="AS432" s="36" t="str">
        <f t="shared" si="533"/>
        <v>…</v>
      </c>
      <c r="AT432" s="36" t="str">
        <f t="shared" si="533"/>
        <v>…</v>
      </c>
      <c r="AU432" s="36" t="str">
        <f t="shared" si="533"/>
        <v>…</v>
      </c>
      <c r="AV432" s="36" t="str">
        <f t="shared" si="533"/>
        <v>…</v>
      </c>
      <c r="AW432" s="36" t="str">
        <f t="shared" si="533"/>
        <v>…</v>
      </c>
      <c r="AX432" s="36" t="str">
        <f t="shared" si="533"/>
        <v>…</v>
      </c>
      <c r="AY432" s="36" t="str">
        <f t="shared" si="533"/>
        <v>…</v>
      </c>
      <c r="AZ432" s="36">
        <f t="shared" si="533"/>
        <v>1.4854827819041187E-2</v>
      </c>
      <c r="BA432" s="36">
        <f t="shared" si="533"/>
        <v>1.7826336975273145E-2</v>
      </c>
      <c r="BB432" s="36">
        <f t="shared" si="533"/>
        <v>2.8585040495474032E-2</v>
      </c>
      <c r="BC432" s="36">
        <f t="shared" si="533"/>
        <v>2.754934210526316E-2</v>
      </c>
      <c r="BD432" s="36">
        <f t="shared" si="533"/>
        <v>1.3129102844638949E-2</v>
      </c>
      <c r="BE432" s="36">
        <f t="shared" si="533"/>
        <v>3.1159420289855071E-2</v>
      </c>
      <c r="BF432" s="36">
        <f t="shared" si="533"/>
        <v>5.8278867102396513E-2</v>
      </c>
      <c r="BG432" s="36">
        <f t="shared" si="533"/>
        <v>5.1258992805755396E-2</v>
      </c>
      <c r="BH432" s="36">
        <f t="shared" si="533"/>
        <v>6.2970297029702971E-2</v>
      </c>
      <c r="BI432" s="36">
        <f t="shared" si="533"/>
        <v>9.0754154239454626E-2</v>
      </c>
      <c r="BJ432" s="36">
        <f t="shared" si="533"/>
        <v>7.149576669802446E-2</v>
      </c>
      <c r="BK432" s="36">
        <f t="shared" si="533"/>
        <v>8.61008610086101E-2</v>
      </c>
      <c r="BL432" s="36">
        <f t="shared" si="533"/>
        <v>9.817477876106194E-2</v>
      </c>
      <c r="BM432" s="36">
        <f t="shared" si="533"/>
        <v>0.14681107099879664</v>
      </c>
      <c r="BN432" s="36">
        <f t="shared" si="533"/>
        <v>0.12375964718853362</v>
      </c>
      <c r="BO432" s="36">
        <f t="shared" si="533"/>
        <v>0.13848069738480701</v>
      </c>
      <c r="BP432" s="36">
        <f t="shared" si="533"/>
        <v>0.16758675078864352</v>
      </c>
      <c r="BQ432" s="36">
        <f t="shared" si="533"/>
        <v>0.13777853376424565</v>
      </c>
      <c r="BR432" s="36">
        <f t="shared" si="533"/>
        <v>0.14141564030271553</v>
      </c>
      <c r="BS432" s="36">
        <f t="shared" si="533"/>
        <v>0.16656709284263352</v>
      </c>
      <c r="BT432" s="36">
        <f t="shared" si="533"/>
        <v>0.14422249832743955</v>
      </c>
      <c r="BU432" s="36">
        <f t="shared" si="533"/>
        <v>0.16859060402684561</v>
      </c>
      <c r="BV432" s="36">
        <f t="shared" si="533"/>
        <v>0.17068889863975428</v>
      </c>
      <c r="BW432" s="36">
        <f t="shared" si="533"/>
        <v>0.18387203166226912</v>
      </c>
    </row>
    <row r="433" spans="1:75">
      <c r="A433" s="61" t="s">
        <v>233</v>
      </c>
      <c r="B433" s="1" t="s">
        <v>96</v>
      </c>
      <c r="C433" s="1" t="s">
        <v>96</v>
      </c>
      <c r="D433" s="1" t="s">
        <v>96</v>
      </c>
      <c r="E433" s="1" t="s">
        <v>96</v>
      </c>
      <c r="F433" s="1" t="s">
        <v>96</v>
      </c>
      <c r="G433" s="1" t="s">
        <v>96</v>
      </c>
      <c r="H433" s="1" t="s">
        <v>96</v>
      </c>
      <c r="I433" s="1" t="s">
        <v>96</v>
      </c>
      <c r="J433" s="1" t="s">
        <v>96</v>
      </c>
      <c r="K433" s="1" t="s">
        <v>96</v>
      </c>
      <c r="L433" s="1" t="s">
        <v>96</v>
      </c>
      <c r="M433" s="1">
        <v>0</v>
      </c>
      <c r="N433" s="1">
        <v>5.0000000000000001E-3</v>
      </c>
      <c r="O433" s="1">
        <v>6.0000000000000001E-3</v>
      </c>
      <c r="P433" s="1">
        <v>3.0000000000000001E-3</v>
      </c>
      <c r="Q433" s="1">
        <v>0.01</v>
      </c>
      <c r="R433" s="1">
        <v>1.4E-2</v>
      </c>
      <c r="S433" s="1">
        <v>8.0000000000000002E-3</v>
      </c>
      <c r="T433" s="1">
        <v>3.2000000000000001E-2</v>
      </c>
      <c r="U433" s="1">
        <v>4.9000000000000002E-2</v>
      </c>
      <c r="V433" s="1">
        <v>5.3999999999999999E-2</v>
      </c>
      <c r="W433" s="1">
        <v>8.8999999999999996E-2</v>
      </c>
      <c r="X433" s="1">
        <v>6.3E-2</v>
      </c>
      <c r="Y433" s="1">
        <v>3.3000000000000002E-2</v>
      </c>
      <c r="Z433" s="1">
        <v>7.0999999999999994E-2</v>
      </c>
      <c r="AA433" s="1">
        <v>0.11700000000000001</v>
      </c>
      <c r="AB433" s="1">
        <v>0.17899999999999999</v>
      </c>
      <c r="AC433" s="1">
        <v>0.27300000000000002</v>
      </c>
      <c r="AD433" s="1">
        <v>0.373</v>
      </c>
      <c r="AE433" s="1">
        <v>0.53900000000000003</v>
      </c>
      <c r="AF433" s="1">
        <v>0.74199999999999999</v>
      </c>
      <c r="AG433" s="1">
        <v>0.89</v>
      </c>
      <c r="AH433" s="1">
        <v>0.95299999999999996</v>
      </c>
      <c r="AI433" s="1">
        <v>0.998</v>
      </c>
      <c r="AJ433" s="1">
        <v>0.76300000000000001</v>
      </c>
      <c r="AK433" s="1" t="s">
        <v>96</v>
      </c>
      <c r="AM433" s="61" t="s">
        <v>233</v>
      </c>
      <c r="AN433" s="36" t="str">
        <f t="shared" ref="AN433:BW433" si="534">IF(ISNUMBER(B433/B$7),B433/B$7,"…")</f>
        <v>…</v>
      </c>
      <c r="AO433" s="36" t="str">
        <f t="shared" si="534"/>
        <v>…</v>
      </c>
      <c r="AP433" s="36" t="str">
        <f t="shared" si="534"/>
        <v>…</v>
      </c>
      <c r="AQ433" s="36" t="str">
        <f t="shared" si="534"/>
        <v>…</v>
      </c>
      <c r="AR433" s="36" t="str">
        <f t="shared" si="534"/>
        <v>…</v>
      </c>
      <c r="AS433" s="36" t="str">
        <f t="shared" si="534"/>
        <v>…</v>
      </c>
      <c r="AT433" s="36" t="str">
        <f t="shared" si="534"/>
        <v>…</v>
      </c>
      <c r="AU433" s="36" t="str">
        <f t="shared" si="534"/>
        <v>…</v>
      </c>
      <c r="AV433" s="36" t="str">
        <f t="shared" si="534"/>
        <v>…</v>
      </c>
      <c r="AW433" s="36" t="str">
        <f t="shared" si="534"/>
        <v>…</v>
      </c>
      <c r="AX433" s="36" t="str">
        <f t="shared" si="534"/>
        <v>…</v>
      </c>
      <c r="AY433" s="36">
        <f t="shared" si="534"/>
        <v>0</v>
      </c>
      <c r="AZ433" s="36">
        <f t="shared" si="534"/>
        <v>4.6598322460391431E-3</v>
      </c>
      <c r="BA433" s="36">
        <f t="shared" si="534"/>
        <v>5.1413881748071976E-3</v>
      </c>
      <c r="BB433" s="36">
        <f t="shared" si="534"/>
        <v>2.2455089820359281E-3</v>
      </c>
      <c r="BC433" s="36">
        <f t="shared" si="534"/>
        <v>6.3734862970044621E-3</v>
      </c>
      <c r="BD433" s="36">
        <f t="shared" si="534"/>
        <v>8.4388185654008432E-3</v>
      </c>
      <c r="BE433" s="36">
        <f t="shared" si="534"/>
        <v>4.7003525264394828E-3</v>
      </c>
      <c r="BF433" s="36">
        <f t="shared" si="534"/>
        <v>1.883460859329017E-2</v>
      </c>
      <c r="BG433" s="36">
        <f t="shared" si="534"/>
        <v>3.0895334174022699E-2</v>
      </c>
      <c r="BH433" s="36">
        <f t="shared" si="534"/>
        <v>8.3204930662557783E-2</v>
      </c>
      <c r="BI433" s="36">
        <f t="shared" si="534"/>
        <v>9.3487394957983194E-2</v>
      </c>
      <c r="BJ433" s="36">
        <f t="shared" si="534"/>
        <v>7.1266968325791852E-2</v>
      </c>
      <c r="BK433" s="36">
        <f t="shared" si="534"/>
        <v>3.6585365853658534E-2</v>
      </c>
      <c r="BL433" s="36">
        <f t="shared" si="534"/>
        <v>7.5854700854700849E-2</v>
      </c>
      <c r="BM433" s="36">
        <f t="shared" si="534"/>
        <v>0.11436950146627568</v>
      </c>
      <c r="BN433" s="36">
        <f t="shared" si="534"/>
        <v>0.14854771784232362</v>
      </c>
      <c r="BO433" s="36">
        <f t="shared" si="534"/>
        <v>0.20403587443946189</v>
      </c>
      <c r="BP433" s="36">
        <f t="shared" si="534"/>
        <v>0.25618131868131866</v>
      </c>
      <c r="BQ433" s="36">
        <f t="shared" si="534"/>
        <v>0.33984867591424966</v>
      </c>
      <c r="BR433" s="36">
        <f t="shared" si="534"/>
        <v>0.41873589164785552</v>
      </c>
      <c r="BS433" s="36">
        <f t="shared" si="534"/>
        <v>0.44433349975037439</v>
      </c>
      <c r="BT433" s="36">
        <f t="shared" si="534"/>
        <v>0.43436645396536006</v>
      </c>
      <c r="BU433" s="36">
        <f t="shared" si="534"/>
        <v>0.37803030303030299</v>
      </c>
      <c r="BV433" s="36">
        <f t="shared" si="534"/>
        <v>0.38593829033889732</v>
      </c>
      <c r="BW433" s="36" t="str">
        <f t="shared" si="534"/>
        <v>…</v>
      </c>
    </row>
    <row r="434" spans="1:75">
      <c r="A434" s="61" t="s">
        <v>234</v>
      </c>
      <c r="B434" s="1" t="s">
        <v>96</v>
      </c>
      <c r="C434" s="1" t="s">
        <v>96</v>
      </c>
      <c r="D434" s="1" t="s">
        <v>96</v>
      </c>
      <c r="E434" s="1" t="s">
        <v>96</v>
      </c>
      <c r="F434" s="1" t="s">
        <v>96</v>
      </c>
      <c r="G434" s="1" t="s">
        <v>96</v>
      </c>
      <c r="H434" s="1" t="s">
        <v>96</v>
      </c>
      <c r="I434" s="1" t="s">
        <v>96</v>
      </c>
      <c r="J434" s="1" t="s">
        <v>96</v>
      </c>
      <c r="K434" s="1" t="s">
        <v>96</v>
      </c>
      <c r="L434" s="1" t="s">
        <v>96</v>
      </c>
      <c r="M434" s="1" t="s">
        <v>96</v>
      </c>
      <c r="N434" s="1">
        <v>0</v>
      </c>
      <c r="O434" s="1">
        <v>0.01</v>
      </c>
      <c r="P434" s="1">
        <v>2.3E-2</v>
      </c>
      <c r="Q434" s="1">
        <v>2.5999999999999999E-2</v>
      </c>
      <c r="R434" s="1">
        <v>1.7000000000000001E-2</v>
      </c>
      <c r="S434" s="1">
        <v>5.0000000000000001E-3</v>
      </c>
      <c r="T434" s="1">
        <v>3.0000000000000001E-3</v>
      </c>
      <c r="U434" s="1">
        <v>2E-3</v>
      </c>
      <c r="V434" s="1">
        <v>2E-3</v>
      </c>
      <c r="W434" s="1">
        <v>1E-3</v>
      </c>
      <c r="X434" s="1">
        <v>2E-3</v>
      </c>
      <c r="Y434" s="1">
        <v>3.0000000000000001E-3</v>
      </c>
      <c r="Z434" s="1">
        <v>3.0000000000000001E-3</v>
      </c>
      <c r="AA434" s="1">
        <v>4.0000000000000001E-3</v>
      </c>
      <c r="AB434" s="1">
        <v>6.0000000000000001E-3</v>
      </c>
      <c r="AC434" s="1">
        <v>0.01</v>
      </c>
      <c r="AD434" s="1">
        <v>8.9999999999999993E-3</v>
      </c>
      <c r="AE434" s="1">
        <v>1.4E-2</v>
      </c>
      <c r="AF434" s="1">
        <v>1.6E-2</v>
      </c>
      <c r="AG434" s="1">
        <v>2.1000000000000001E-2</v>
      </c>
      <c r="AH434" s="1">
        <v>2.3E-2</v>
      </c>
      <c r="AI434" s="1">
        <v>4.2999999999999997E-2</v>
      </c>
      <c r="AJ434" s="1">
        <v>8.1000000000000003E-2</v>
      </c>
      <c r="AK434" s="1">
        <v>0.13200000000000001</v>
      </c>
      <c r="AM434" s="61" t="s">
        <v>234</v>
      </c>
      <c r="AN434" s="36" t="str">
        <f t="shared" ref="AN434:BW434" si="535">IF(ISNUMBER(B434/B$8),B434/B$8,"…")</f>
        <v>…</v>
      </c>
      <c r="AO434" s="36" t="str">
        <f t="shared" si="535"/>
        <v>…</v>
      </c>
      <c r="AP434" s="36" t="str">
        <f t="shared" si="535"/>
        <v>…</v>
      </c>
      <c r="AQ434" s="36" t="str">
        <f t="shared" si="535"/>
        <v>…</v>
      </c>
      <c r="AR434" s="36" t="str">
        <f t="shared" si="535"/>
        <v>…</v>
      </c>
      <c r="AS434" s="36" t="str">
        <f t="shared" si="535"/>
        <v>…</v>
      </c>
      <c r="AT434" s="36" t="str">
        <f t="shared" si="535"/>
        <v>…</v>
      </c>
      <c r="AU434" s="36" t="str">
        <f t="shared" si="535"/>
        <v>…</v>
      </c>
      <c r="AV434" s="36" t="str">
        <f t="shared" si="535"/>
        <v>…</v>
      </c>
      <c r="AW434" s="36" t="str">
        <f t="shared" si="535"/>
        <v>…</v>
      </c>
      <c r="AX434" s="36" t="str">
        <f t="shared" si="535"/>
        <v>…</v>
      </c>
      <c r="AY434" s="36" t="str">
        <f t="shared" si="535"/>
        <v>…</v>
      </c>
      <c r="AZ434" s="36">
        <f t="shared" si="535"/>
        <v>0</v>
      </c>
      <c r="BA434" s="36">
        <f t="shared" si="535"/>
        <v>4.2498937526561833E-3</v>
      </c>
      <c r="BB434" s="36">
        <f t="shared" si="535"/>
        <v>8.6923658352229781E-3</v>
      </c>
      <c r="BC434" s="36">
        <f t="shared" si="535"/>
        <v>9.0845562543675745E-3</v>
      </c>
      <c r="BD434" s="36">
        <f t="shared" si="535"/>
        <v>5.8339052848318468E-3</v>
      </c>
      <c r="BE434" s="36">
        <f t="shared" si="535"/>
        <v>1.620745542949757E-3</v>
      </c>
      <c r="BF434" s="36">
        <f t="shared" si="535"/>
        <v>1.1650485436893203E-3</v>
      </c>
      <c r="BG434" s="36">
        <f t="shared" si="535"/>
        <v>7.1968333933069455E-4</v>
      </c>
      <c r="BH434" s="36">
        <f t="shared" si="535"/>
        <v>6.7957866123003743E-4</v>
      </c>
      <c r="BI434" s="36">
        <f t="shared" si="535"/>
        <v>2.9958058717795088E-4</v>
      </c>
      <c r="BJ434" s="36">
        <f t="shared" si="535"/>
        <v>5.2178450300026087E-4</v>
      </c>
      <c r="BK434" s="36">
        <f t="shared" si="535"/>
        <v>6.7054090299508264E-4</v>
      </c>
      <c r="BL434" s="36">
        <f t="shared" si="535"/>
        <v>6.1399918133442485E-4</v>
      </c>
      <c r="BM434" s="36">
        <f t="shared" si="535"/>
        <v>7.5103266992114167E-4</v>
      </c>
      <c r="BN434" s="36">
        <f t="shared" si="535"/>
        <v>1.0500525026251313E-3</v>
      </c>
      <c r="BO434" s="36">
        <f t="shared" si="535"/>
        <v>1.6914749661705007E-3</v>
      </c>
      <c r="BP434" s="36">
        <f t="shared" si="535"/>
        <v>1.3511484762047741E-3</v>
      </c>
      <c r="BQ434" s="36">
        <f t="shared" si="535"/>
        <v>1.9931662870159455E-3</v>
      </c>
      <c r="BR434" s="36">
        <f t="shared" si="535"/>
        <v>2.1049861860281543E-3</v>
      </c>
      <c r="BS434" s="36">
        <f t="shared" si="535"/>
        <v>2.3812223608118835E-3</v>
      </c>
      <c r="BT434" s="36">
        <f t="shared" si="535"/>
        <v>2.4185068349106206E-3</v>
      </c>
      <c r="BU434" s="36">
        <f t="shared" si="535"/>
        <v>4.253635374418834E-3</v>
      </c>
      <c r="BV434" s="36">
        <f t="shared" si="535"/>
        <v>7.2353729343456897E-3</v>
      </c>
      <c r="BW434" s="36">
        <f t="shared" si="535"/>
        <v>1.0314111579934365E-2</v>
      </c>
    </row>
    <row r="435" spans="1:75">
      <c r="A435" s="61" t="s">
        <v>235</v>
      </c>
      <c r="B435" s="1" t="s">
        <v>96</v>
      </c>
      <c r="C435" s="1" t="s">
        <v>96</v>
      </c>
      <c r="D435" s="1" t="s">
        <v>96</v>
      </c>
      <c r="E435" s="1" t="s">
        <v>96</v>
      </c>
      <c r="F435" s="1" t="s">
        <v>96</v>
      </c>
      <c r="G435" s="1" t="s">
        <v>96</v>
      </c>
      <c r="H435" s="1" t="s">
        <v>96</v>
      </c>
      <c r="I435" s="1" t="s">
        <v>96</v>
      </c>
      <c r="J435" s="1" t="s">
        <v>96</v>
      </c>
      <c r="K435" s="1" t="s">
        <v>96</v>
      </c>
      <c r="L435" s="1" t="s">
        <v>96</v>
      </c>
      <c r="M435" s="1" t="s">
        <v>96</v>
      </c>
      <c r="N435" s="1">
        <v>0.23699999999999999</v>
      </c>
      <c r="O435" s="1">
        <v>0.26700000000000002</v>
      </c>
      <c r="P435" s="1">
        <v>0.28799999999999998</v>
      </c>
      <c r="Q435" s="1">
        <v>0.32100000000000001</v>
      </c>
      <c r="R435" s="1">
        <v>0.27</v>
      </c>
      <c r="S435" s="1">
        <v>0.313</v>
      </c>
      <c r="T435" s="1">
        <v>0.30299999999999999</v>
      </c>
      <c r="U435" s="1">
        <v>0.25</v>
      </c>
      <c r="V435" s="1">
        <v>0.27200000000000002</v>
      </c>
      <c r="W435" s="1">
        <v>0.28399999999999997</v>
      </c>
      <c r="X435" s="1">
        <v>0.33200000000000002</v>
      </c>
      <c r="Y435" s="1">
        <v>0.627</v>
      </c>
      <c r="Z435" s="1">
        <v>0.84399999999999997</v>
      </c>
      <c r="AA435" s="1">
        <v>0.78</v>
      </c>
      <c r="AB435" s="1">
        <v>0.77900000000000003</v>
      </c>
      <c r="AC435" s="1">
        <v>0.95299999999999996</v>
      </c>
      <c r="AD435" s="1">
        <v>1.2889999999999999</v>
      </c>
      <c r="AE435" s="1">
        <v>1.3759999999999999</v>
      </c>
      <c r="AF435" s="1">
        <v>1.6970000000000001</v>
      </c>
      <c r="AG435" s="1" t="s">
        <v>96</v>
      </c>
      <c r="AH435" s="1" t="s">
        <v>96</v>
      </c>
      <c r="AI435" s="1" t="s">
        <v>96</v>
      </c>
      <c r="AJ435" s="1" t="s">
        <v>96</v>
      </c>
      <c r="AK435" s="1" t="s">
        <v>96</v>
      </c>
      <c r="AM435" s="61" t="s">
        <v>235</v>
      </c>
      <c r="AN435" s="36" t="str">
        <f t="shared" ref="AN435:BW435" si="536">IF(ISNUMBER(B435/B$9),B435/B$9,"…")</f>
        <v>…</v>
      </c>
      <c r="AO435" s="36" t="str">
        <f t="shared" si="536"/>
        <v>…</v>
      </c>
      <c r="AP435" s="36" t="str">
        <f t="shared" si="536"/>
        <v>…</v>
      </c>
      <c r="AQ435" s="36" t="str">
        <f t="shared" si="536"/>
        <v>…</v>
      </c>
      <c r="AR435" s="36" t="str">
        <f t="shared" si="536"/>
        <v>…</v>
      </c>
      <c r="AS435" s="36" t="str">
        <f t="shared" si="536"/>
        <v>…</v>
      </c>
      <c r="AT435" s="36" t="str">
        <f t="shared" si="536"/>
        <v>…</v>
      </c>
      <c r="AU435" s="36" t="str">
        <f t="shared" si="536"/>
        <v>…</v>
      </c>
      <c r="AV435" s="36" t="str">
        <f t="shared" si="536"/>
        <v>…</v>
      </c>
      <c r="AW435" s="36" t="str">
        <f t="shared" si="536"/>
        <v>…</v>
      </c>
      <c r="AX435" s="36" t="str">
        <f t="shared" si="536"/>
        <v>…</v>
      </c>
      <c r="AY435" s="36" t="str">
        <f t="shared" si="536"/>
        <v>…</v>
      </c>
      <c r="AZ435" s="36">
        <f t="shared" si="536"/>
        <v>2.6176275679257784E-2</v>
      </c>
      <c r="BA435" s="36">
        <f t="shared" si="536"/>
        <v>2.6888217522658613E-2</v>
      </c>
      <c r="BB435" s="36">
        <f t="shared" si="536"/>
        <v>2.57810401933578E-2</v>
      </c>
      <c r="BC435" s="36">
        <f t="shared" si="536"/>
        <v>3.0101275318829709E-2</v>
      </c>
      <c r="BD435" s="36">
        <f t="shared" si="536"/>
        <v>3.3288127234619651E-2</v>
      </c>
      <c r="BE435" s="36">
        <f t="shared" si="536"/>
        <v>7.7744659711872832E-2</v>
      </c>
      <c r="BF435" s="36">
        <f t="shared" si="536"/>
        <v>8.540022547914318E-2</v>
      </c>
      <c r="BG435" s="36">
        <f t="shared" si="536"/>
        <v>8.5470085470085472E-2</v>
      </c>
      <c r="BH435" s="36">
        <f t="shared" si="536"/>
        <v>8.3769633507853408E-2</v>
      </c>
      <c r="BI435" s="36">
        <f t="shared" si="536"/>
        <v>7.3233625580195971E-2</v>
      </c>
      <c r="BJ435" s="36">
        <f t="shared" si="536"/>
        <v>7.7497665732959853E-2</v>
      </c>
      <c r="BK435" s="36">
        <f t="shared" si="536"/>
        <v>0.13612679114198872</v>
      </c>
      <c r="BL435" s="36">
        <f t="shared" si="536"/>
        <v>0.13793103448275862</v>
      </c>
      <c r="BM435" s="36">
        <f t="shared" si="536"/>
        <v>0.11327330816148708</v>
      </c>
      <c r="BN435" s="36">
        <f t="shared" si="536"/>
        <v>9.5430601494548573E-2</v>
      </c>
      <c r="BO435" s="36">
        <f t="shared" si="536"/>
        <v>0.11304863582443654</v>
      </c>
      <c r="BP435" s="36">
        <f t="shared" si="536"/>
        <v>0.1132191480017567</v>
      </c>
      <c r="BQ435" s="36">
        <f t="shared" si="536"/>
        <v>0.1069485465568164</v>
      </c>
      <c r="BR435" s="36">
        <f t="shared" si="536"/>
        <v>0.11751263762897306</v>
      </c>
      <c r="BS435" s="36" t="str">
        <f t="shared" si="536"/>
        <v>…</v>
      </c>
      <c r="BT435" s="36" t="str">
        <f t="shared" si="536"/>
        <v>…</v>
      </c>
      <c r="BU435" s="36" t="str">
        <f t="shared" si="536"/>
        <v>…</v>
      </c>
      <c r="BV435" s="36" t="str">
        <f t="shared" si="536"/>
        <v>…</v>
      </c>
      <c r="BW435" s="36" t="str">
        <f t="shared" si="536"/>
        <v>…</v>
      </c>
    </row>
    <row r="436" spans="1:75">
      <c r="A436" s="61" t="s">
        <v>236</v>
      </c>
      <c r="B436" s="1" t="s">
        <v>96</v>
      </c>
      <c r="C436" s="1" t="s">
        <v>96</v>
      </c>
      <c r="D436" s="1" t="s">
        <v>96</v>
      </c>
      <c r="E436" s="1" t="s">
        <v>96</v>
      </c>
      <c r="F436" s="1" t="s">
        <v>96</v>
      </c>
      <c r="G436" s="1" t="s">
        <v>96</v>
      </c>
      <c r="H436" s="1" t="s">
        <v>96</v>
      </c>
      <c r="I436" s="1" t="s">
        <v>96</v>
      </c>
      <c r="J436" s="1" t="s">
        <v>96</v>
      </c>
      <c r="K436" s="1" t="s">
        <v>96</v>
      </c>
      <c r="L436" s="1" t="s">
        <v>96</v>
      </c>
      <c r="M436" s="1" t="s">
        <v>96</v>
      </c>
      <c r="N436" s="1">
        <v>0.127</v>
      </c>
      <c r="O436" s="1">
        <v>0.16700000000000001</v>
      </c>
      <c r="P436" s="1">
        <v>0.21099999999999999</v>
      </c>
      <c r="Q436" s="1">
        <v>0.24099999999999999</v>
      </c>
      <c r="R436" s="1">
        <v>0.23899999999999999</v>
      </c>
      <c r="S436" s="1">
        <v>0.27200000000000002</v>
      </c>
      <c r="T436" s="1">
        <v>0.26400000000000001</v>
      </c>
      <c r="U436" s="1">
        <v>0.22900000000000001</v>
      </c>
      <c r="V436" s="1">
        <v>0.253</v>
      </c>
      <c r="W436" s="1">
        <v>0.255</v>
      </c>
      <c r="X436" s="1">
        <v>0.28999999999999998</v>
      </c>
      <c r="Y436" s="1">
        <v>0.30399999999999999</v>
      </c>
      <c r="Z436" s="1">
        <v>0.36099999999999999</v>
      </c>
      <c r="AA436" s="1">
        <v>0.38300000000000001</v>
      </c>
      <c r="AB436" s="1">
        <v>0.36299999999999999</v>
      </c>
      <c r="AC436" s="1">
        <v>0.38700000000000001</v>
      </c>
      <c r="AD436" s="1">
        <v>0.47399999999999998</v>
      </c>
      <c r="AE436" s="1">
        <v>0.50800000000000001</v>
      </c>
      <c r="AF436" s="1">
        <v>0.45200000000000001</v>
      </c>
      <c r="AG436" s="1">
        <v>0.54300000000000004</v>
      </c>
      <c r="AH436" s="1">
        <v>0.58299999999999996</v>
      </c>
      <c r="AI436" s="1">
        <v>0.64400000000000002</v>
      </c>
      <c r="AJ436" s="1">
        <v>0.65700000000000003</v>
      </c>
      <c r="AK436" s="1">
        <v>0.62</v>
      </c>
      <c r="AM436" s="61" t="s">
        <v>236</v>
      </c>
      <c r="AN436" s="36" t="str">
        <f t="shared" ref="AN436:BW436" si="537">IF(ISNUMBER(B436/B$10),B436/B$10,"…")</f>
        <v>…</v>
      </c>
      <c r="AO436" s="36" t="str">
        <f t="shared" si="537"/>
        <v>…</v>
      </c>
      <c r="AP436" s="36" t="str">
        <f t="shared" si="537"/>
        <v>…</v>
      </c>
      <c r="AQ436" s="36" t="str">
        <f t="shared" si="537"/>
        <v>…</v>
      </c>
      <c r="AR436" s="36" t="str">
        <f t="shared" si="537"/>
        <v>…</v>
      </c>
      <c r="AS436" s="36" t="str">
        <f t="shared" si="537"/>
        <v>…</v>
      </c>
      <c r="AT436" s="36" t="str">
        <f t="shared" si="537"/>
        <v>…</v>
      </c>
      <c r="AU436" s="36" t="str">
        <f t="shared" si="537"/>
        <v>…</v>
      </c>
      <c r="AV436" s="36" t="str">
        <f t="shared" si="537"/>
        <v>…</v>
      </c>
      <c r="AW436" s="36" t="str">
        <f t="shared" si="537"/>
        <v>…</v>
      </c>
      <c r="AX436" s="36" t="str">
        <f t="shared" si="537"/>
        <v>…</v>
      </c>
      <c r="AY436" s="36" t="str">
        <f t="shared" si="537"/>
        <v>…</v>
      </c>
      <c r="AZ436" s="36">
        <f t="shared" si="537"/>
        <v>0.23782771535580524</v>
      </c>
      <c r="BA436" s="36">
        <f t="shared" si="537"/>
        <v>0.26550079491255962</v>
      </c>
      <c r="BB436" s="36">
        <f t="shared" si="537"/>
        <v>0.26276463262764632</v>
      </c>
      <c r="BC436" s="36">
        <f t="shared" si="537"/>
        <v>0.25692963752665243</v>
      </c>
      <c r="BD436" s="36">
        <f t="shared" si="537"/>
        <v>0.27005649717514124</v>
      </c>
      <c r="BE436" s="36">
        <f t="shared" si="537"/>
        <v>0.26930693069306932</v>
      </c>
      <c r="BF436" s="36">
        <f t="shared" si="537"/>
        <v>0.25</v>
      </c>
      <c r="BG436" s="36">
        <f t="shared" si="537"/>
        <v>0.21105990783410139</v>
      </c>
      <c r="BH436" s="36">
        <f t="shared" si="537"/>
        <v>0.22330097087378642</v>
      </c>
      <c r="BI436" s="36">
        <f t="shared" si="537"/>
        <v>0.1895910780669145</v>
      </c>
      <c r="BJ436" s="36">
        <f t="shared" si="537"/>
        <v>0.20480225988700565</v>
      </c>
      <c r="BK436" s="36">
        <f t="shared" si="537"/>
        <v>0.18446601941747573</v>
      </c>
      <c r="BL436" s="36">
        <f t="shared" si="537"/>
        <v>0.18334179786693752</v>
      </c>
      <c r="BM436" s="36">
        <f t="shared" si="537"/>
        <v>0.19045251118846343</v>
      </c>
      <c r="BN436" s="36">
        <f t="shared" si="537"/>
        <v>0.18222891566265059</v>
      </c>
      <c r="BO436" s="36">
        <f t="shared" si="537"/>
        <v>0.19186911254338126</v>
      </c>
      <c r="BP436" s="36">
        <f t="shared" si="537"/>
        <v>0.19890893831305076</v>
      </c>
      <c r="BQ436" s="36">
        <f t="shared" si="537"/>
        <v>0.21193158114309554</v>
      </c>
      <c r="BR436" s="36">
        <f t="shared" si="537"/>
        <v>0.18359057676685619</v>
      </c>
      <c r="BS436" s="36">
        <f t="shared" si="537"/>
        <v>0.19173728813559324</v>
      </c>
      <c r="BT436" s="36">
        <f t="shared" si="537"/>
        <v>0.19945261717413615</v>
      </c>
      <c r="BU436" s="36">
        <f t="shared" si="537"/>
        <v>0.22276029055690072</v>
      </c>
      <c r="BV436" s="36">
        <f t="shared" si="537"/>
        <v>0.21921921921921925</v>
      </c>
      <c r="BW436" s="36">
        <f t="shared" si="537"/>
        <v>0.20735785953177255</v>
      </c>
    </row>
    <row r="437" spans="1:75">
      <c r="A437" s="61" t="s">
        <v>237</v>
      </c>
      <c r="B437" s="1" t="s">
        <v>96</v>
      </c>
      <c r="C437" s="1" t="s">
        <v>96</v>
      </c>
      <c r="D437" s="1" t="s">
        <v>96</v>
      </c>
      <c r="E437" s="1" t="s">
        <v>96</v>
      </c>
      <c r="F437" s="1" t="s">
        <v>96</v>
      </c>
      <c r="G437" s="1" t="s">
        <v>96</v>
      </c>
      <c r="H437" s="1" t="s">
        <v>96</v>
      </c>
      <c r="I437" s="1" t="s">
        <v>96</v>
      </c>
      <c r="J437" s="1" t="s">
        <v>96</v>
      </c>
      <c r="K437" s="1" t="s">
        <v>96</v>
      </c>
      <c r="L437" s="1" t="s">
        <v>96</v>
      </c>
      <c r="M437" s="1" t="s">
        <v>96</v>
      </c>
      <c r="N437" s="1">
        <v>1.4E-2</v>
      </c>
      <c r="O437" s="1">
        <v>1.0999999999999999E-2</v>
      </c>
      <c r="P437" s="1">
        <v>1.2999999999999999E-2</v>
      </c>
      <c r="Q437" s="1">
        <v>1.0999999999999999E-2</v>
      </c>
      <c r="R437" s="1">
        <v>1.4E-2</v>
      </c>
      <c r="S437" s="1">
        <v>2.5999999999999999E-2</v>
      </c>
      <c r="T437" s="1">
        <v>3.5000000000000003E-2</v>
      </c>
      <c r="U437" s="1">
        <v>4.3999999999999997E-2</v>
      </c>
      <c r="V437" s="1">
        <v>3.6999999999999998E-2</v>
      </c>
      <c r="W437" s="1">
        <v>3.3000000000000002E-2</v>
      </c>
      <c r="X437" s="1">
        <v>4.8000000000000001E-2</v>
      </c>
      <c r="Y437" s="1">
        <v>3.9E-2</v>
      </c>
      <c r="Z437" s="1">
        <v>3.5999999999999997E-2</v>
      </c>
      <c r="AA437" s="1">
        <v>5.8000000000000003E-2</v>
      </c>
      <c r="AB437" s="1">
        <v>6.6000000000000003E-2</v>
      </c>
      <c r="AC437" s="1">
        <v>5.6000000000000001E-2</v>
      </c>
      <c r="AD437" s="1">
        <v>0.05</v>
      </c>
      <c r="AE437" s="1">
        <v>0.05</v>
      </c>
      <c r="AF437" s="1">
        <v>4.8000000000000001E-2</v>
      </c>
      <c r="AG437" s="1">
        <v>4.7E-2</v>
      </c>
      <c r="AH437" s="1">
        <v>7.8E-2</v>
      </c>
      <c r="AI437" s="1">
        <v>3.5000000000000003E-2</v>
      </c>
      <c r="AJ437" s="1" t="s">
        <v>96</v>
      </c>
      <c r="AK437" s="1" t="s">
        <v>96</v>
      </c>
      <c r="AM437" s="61" t="s">
        <v>237</v>
      </c>
      <c r="AN437" s="36" t="str">
        <f t="shared" ref="AN437:BW437" si="538">IF(ISNUMBER(B437/B$11),B437/B$11,"…")</f>
        <v>…</v>
      </c>
      <c r="AO437" s="36" t="str">
        <f t="shared" si="538"/>
        <v>…</v>
      </c>
      <c r="AP437" s="36" t="str">
        <f t="shared" si="538"/>
        <v>…</v>
      </c>
      <c r="AQ437" s="36" t="str">
        <f t="shared" si="538"/>
        <v>…</v>
      </c>
      <c r="AR437" s="36" t="str">
        <f t="shared" si="538"/>
        <v>…</v>
      </c>
      <c r="AS437" s="36" t="str">
        <f t="shared" si="538"/>
        <v>…</v>
      </c>
      <c r="AT437" s="36" t="str">
        <f t="shared" si="538"/>
        <v>…</v>
      </c>
      <c r="AU437" s="36" t="str">
        <f t="shared" si="538"/>
        <v>…</v>
      </c>
      <c r="AV437" s="36" t="str">
        <f t="shared" si="538"/>
        <v>…</v>
      </c>
      <c r="AW437" s="36" t="str">
        <f t="shared" si="538"/>
        <v>…</v>
      </c>
      <c r="AX437" s="36" t="str">
        <f t="shared" si="538"/>
        <v>…</v>
      </c>
      <c r="AY437" s="36" t="str">
        <f t="shared" si="538"/>
        <v>…</v>
      </c>
      <c r="AZ437" s="36">
        <f t="shared" si="538"/>
        <v>1.5334063526834611E-2</v>
      </c>
      <c r="BA437" s="36">
        <f t="shared" si="538"/>
        <v>1.0194624652455977E-2</v>
      </c>
      <c r="BB437" s="36">
        <f t="shared" si="538"/>
        <v>1.019607843137255E-2</v>
      </c>
      <c r="BC437" s="36">
        <f t="shared" si="538"/>
        <v>7.6762037683182132E-3</v>
      </c>
      <c r="BD437" s="36">
        <f t="shared" si="538"/>
        <v>1.0144927536231885E-2</v>
      </c>
      <c r="BE437" s="36">
        <f t="shared" si="538"/>
        <v>2.6776519052523172E-2</v>
      </c>
      <c r="BF437" s="36">
        <f t="shared" si="538"/>
        <v>3.5353535353535359E-2</v>
      </c>
      <c r="BG437" s="36">
        <f t="shared" si="538"/>
        <v>4.4897959183673466E-2</v>
      </c>
      <c r="BH437" s="36">
        <f t="shared" si="538"/>
        <v>6.6787003610108295E-2</v>
      </c>
      <c r="BI437" s="36">
        <f t="shared" si="538"/>
        <v>5.1401869158878503E-2</v>
      </c>
      <c r="BJ437" s="36">
        <f t="shared" si="538"/>
        <v>7.9470198675496692E-2</v>
      </c>
      <c r="BK437" s="36">
        <f t="shared" si="538"/>
        <v>4.797047970479705E-2</v>
      </c>
      <c r="BL437" s="36">
        <f t="shared" si="538"/>
        <v>3.9560439560439559E-2</v>
      </c>
      <c r="BM437" s="36">
        <f t="shared" si="538"/>
        <v>5.3803339517625233E-2</v>
      </c>
      <c r="BN437" s="36">
        <f t="shared" si="538"/>
        <v>6.6331658291457291E-2</v>
      </c>
      <c r="BO437" s="36">
        <f t="shared" si="538"/>
        <v>5.9765208110992528E-2</v>
      </c>
      <c r="BP437" s="36">
        <f t="shared" si="538"/>
        <v>4.5207956600361664E-2</v>
      </c>
      <c r="BQ437" s="36">
        <f t="shared" si="538"/>
        <v>4.5248868778280549E-2</v>
      </c>
      <c r="BR437" s="36">
        <f t="shared" si="538"/>
        <v>4.3596730245231606E-2</v>
      </c>
      <c r="BS437" s="36">
        <f t="shared" si="538"/>
        <v>4.12280701754386E-2</v>
      </c>
      <c r="BT437" s="36">
        <f t="shared" si="538"/>
        <v>6.5000000000000002E-2</v>
      </c>
      <c r="BU437" s="36">
        <f t="shared" si="538"/>
        <v>2.7537372147915032E-2</v>
      </c>
      <c r="BV437" s="36" t="str">
        <f t="shared" si="538"/>
        <v>…</v>
      </c>
      <c r="BW437" s="36" t="str">
        <f t="shared" si="538"/>
        <v>…</v>
      </c>
    </row>
    <row r="438" spans="1:75">
      <c r="A438" s="61" t="s">
        <v>238</v>
      </c>
      <c r="B438" s="1" t="s">
        <v>96</v>
      </c>
      <c r="C438" s="1" t="s">
        <v>96</v>
      </c>
      <c r="D438" s="1" t="s">
        <v>96</v>
      </c>
      <c r="E438" s="1" t="s">
        <v>96</v>
      </c>
      <c r="F438" s="1" t="s">
        <v>96</v>
      </c>
      <c r="G438" s="1" t="s">
        <v>96</v>
      </c>
      <c r="H438" s="1" t="s">
        <v>96</v>
      </c>
      <c r="I438" s="1" t="s">
        <v>96</v>
      </c>
      <c r="J438" s="1" t="s">
        <v>96</v>
      </c>
      <c r="K438" s="1" t="s">
        <v>96</v>
      </c>
      <c r="L438" s="1" t="s">
        <v>96</v>
      </c>
      <c r="M438" s="1" t="s">
        <v>96</v>
      </c>
      <c r="N438" s="1">
        <v>8.9999999999999993E-3</v>
      </c>
      <c r="O438" s="1">
        <v>1.2E-2</v>
      </c>
      <c r="P438" s="1">
        <v>2.1999999999999999E-2</v>
      </c>
      <c r="Q438" s="1">
        <v>4.7E-2</v>
      </c>
      <c r="R438" s="1">
        <v>3.1E-2</v>
      </c>
      <c r="S438" s="1">
        <v>5.7000000000000002E-2</v>
      </c>
      <c r="T438" s="1">
        <v>0.04</v>
      </c>
      <c r="U438" s="1">
        <v>4.2000000000000003E-2</v>
      </c>
      <c r="V438" s="1">
        <v>5.8999999999999997E-2</v>
      </c>
      <c r="W438" s="1">
        <v>0.125</v>
      </c>
      <c r="X438" s="1">
        <v>0.107</v>
      </c>
      <c r="Y438" s="1">
        <v>0.10100000000000001</v>
      </c>
      <c r="Z438" s="1">
        <v>0.14000000000000001</v>
      </c>
      <c r="AA438" s="1">
        <v>0.159</v>
      </c>
      <c r="AB438" s="1">
        <v>0.29399999999999998</v>
      </c>
      <c r="AC438" s="1">
        <v>0.27</v>
      </c>
      <c r="AD438" s="1">
        <v>0.22800000000000001</v>
      </c>
      <c r="AE438" s="1">
        <v>0.35099999999999998</v>
      </c>
      <c r="AF438" s="1">
        <v>0.438</v>
      </c>
      <c r="AG438" s="1">
        <v>0.58499999999999996</v>
      </c>
      <c r="AH438" s="1">
        <v>0.65100000000000002</v>
      </c>
      <c r="AI438" s="1" t="s">
        <v>96</v>
      </c>
      <c r="AJ438" s="1" t="s">
        <v>96</v>
      </c>
      <c r="AK438" s="1" t="s">
        <v>96</v>
      </c>
      <c r="AM438" s="61" t="s">
        <v>238</v>
      </c>
      <c r="AN438" s="36" t="str">
        <f t="shared" ref="AN438:BW438" si="539">IF(ISNUMBER(B438/B$12),B438/B$12,"…")</f>
        <v>…</v>
      </c>
      <c r="AO438" s="36" t="str">
        <f t="shared" si="539"/>
        <v>…</v>
      </c>
      <c r="AP438" s="36" t="str">
        <f t="shared" si="539"/>
        <v>…</v>
      </c>
      <c r="AQ438" s="36" t="str">
        <f t="shared" si="539"/>
        <v>…</v>
      </c>
      <c r="AR438" s="36" t="str">
        <f t="shared" si="539"/>
        <v>…</v>
      </c>
      <c r="AS438" s="36" t="str">
        <f t="shared" si="539"/>
        <v>…</v>
      </c>
      <c r="AT438" s="36" t="str">
        <f t="shared" si="539"/>
        <v>…</v>
      </c>
      <c r="AU438" s="36" t="str">
        <f t="shared" si="539"/>
        <v>…</v>
      </c>
      <c r="AV438" s="36" t="str">
        <f t="shared" si="539"/>
        <v>…</v>
      </c>
      <c r="AW438" s="36" t="str">
        <f t="shared" si="539"/>
        <v>…</v>
      </c>
      <c r="AX438" s="36" t="str">
        <f t="shared" si="539"/>
        <v>…</v>
      </c>
      <c r="AY438" s="36" t="str">
        <f t="shared" si="539"/>
        <v>…</v>
      </c>
      <c r="AZ438" s="36">
        <f t="shared" si="539"/>
        <v>8.3256244218316375E-3</v>
      </c>
      <c r="BA438" s="36">
        <f t="shared" si="539"/>
        <v>8.7976539589442806E-3</v>
      </c>
      <c r="BB438" s="36">
        <f t="shared" si="539"/>
        <v>1.4221073044602456E-2</v>
      </c>
      <c r="BC438" s="36">
        <f t="shared" si="539"/>
        <v>2.6271660145332588E-2</v>
      </c>
      <c r="BD438" s="36">
        <f t="shared" si="539"/>
        <v>1.7203107658157604E-2</v>
      </c>
      <c r="BE438" s="36">
        <f t="shared" si="539"/>
        <v>2.7872860635696824E-2</v>
      </c>
      <c r="BF438" s="36">
        <f t="shared" si="539"/>
        <v>1.942690626517727E-2</v>
      </c>
      <c r="BG438" s="36">
        <f t="shared" si="539"/>
        <v>2.1169354838709679E-2</v>
      </c>
      <c r="BH438" s="36">
        <f t="shared" si="539"/>
        <v>1.9433465085638996E-2</v>
      </c>
      <c r="BI438" s="36">
        <f t="shared" si="539"/>
        <v>3.8592158073479467E-2</v>
      </c>
      <c r="BJ438" s="36">
        <f t="shared" si="539"/>
        <v>3.090699017908723E-2</v>
      </c>
      <c r="BK438" s="36">
        <f t="shared" si="539"/>
        <v>2.7565502183406115E-2</v>
      </c>
      <c r="BL438" s="36">
        <f t="shared" si="539"/>
        <v>3.3873699491894511E-2</v>
      </c>
      <c r="BM438" s="36">
        <f t="shared" si="539"/>
        <v>3.2502044153720357E-2</v>
      </c>
      <c r="BN438" s="36">
        <f t="shared" si="539"/>
        <v>6.5727699530516437E-2</v>
      </c>
      <c r="BO438" s="36">
        <f t="shared" si="539"/>
        <v>5.4043234587670137E-2</v>
      </c>
      <c r="BP438" s="36">
        <f t="shared" si="539"/>
        <v>4.1334300217548949E-2</v>
      </c>
      <c r="BQ438" s="36">
        <f t="shared" si="539"/>
        <v>7.0666398228306823E-2</v>
      </c>
      <c r="BR438" s="36">
        <f t="shared" si="539"/>
        <v>7.6694099106986519E-2</v>
      </c>
      <c r="BS438" s="36">
        <f t="shared" si="539"/>
        <v>8.8582677165354326E-2</v>
      </c>
      <c r="BT438" s="36">
        <f t="shared" si="539"/>
        <v>9.6961572832886506E-2</v>
      </c>
      <c r="BU438" s="36" t="str">
        <f t="shared" si="539"/>
        <v>…</v>
      </c>
      <c r="BV438" s="36" t="str">
        <f t="shared" si="539"/>
        <v>…</v>
      </c>
      <c r="BW438" s="36" t="str">
        <f t="shared" si="539"/>
        <v>…</v>
      </c>
    </row>
    <row r="439" spans="1:75">
      <c r="A439" s="61" t="s">
        <v>239</v>
      </c>
      <c r="B439" s="1" t="s">
        <v>96</v>
      </c>
      <c r="C439" s="1" t="s">
        <v>96</v>
      </c>
      <c r="D439" s="1" t="s">
        <v>96</v>
      </c>
      <c r="E439" s="1" t="s">
        <v>96</v>
      </c>
      <c r="F439" s="1" t="s">
        <v>96</v>
      </c>
      <c r="G439" s="1" t="s">
        <v>96</v>
      </c>
      <c r="H439" s="1" t="s">
        <v>96</v>
      </c>
      <c r="I439" s="1" t="s">
        <v>96</v>
      </c>
      <c r="J439" s="1" t="s">
        <v>96</v>
      </c>
      <c r="K439" s="1" t="s">
        <v>96</v>
      </c>
      <c r="L439" s="1" t="s">
        <v>96</v>
      </c>
      <c r="M439" s="1" t="s">
        <v>96</v>
      </c>
      <c r="N439" s="1">
        <v>0</v>
      </c>
      <c r="O439" s="1">
        <v>0</v>
      </c>
      <c r="P439" s="1">
        <v>0</v>
      </c>
      <c r="Q439" s="1">
        <v>1E-3</v>
      </c>
      <c r="R439" s="1">
        <v>1E-3</v>
      </c>
      <c r="S439" s="1">
        <v>1E-3</v>
      </c>
      <c r="T439" s="1">
        <v>2E-3</v>
      </c>
      <c r="U439" s="1">
        <v>4.0000000000000001E-3</v>
      </c>
      <c r="V439" s="1">
        <v>4.0000000000000001E-3</v>
      </c>
      <c r="W439" s="1">
        <v>4.0000000000000001E-3</v>
      </c>
      <c r="X439" s="1">
        <v>2E-3</v>
      </c>
      <c r="Y439" s="1">
        <v>2E-3</v>
      </c>
      <c r="Z439" s="1">
        <v>3.0000000000000001E-3</v>
      </c>
      <c r="AA439" s="1">
        <v>3.0000000000000001E-3</v>
      </c>
      <c r="AB439" s="1">
        <v>2E-3</v>
      </c>
      <c r="AC439" s="1">
        <v>8.0000000000000002E-3</v>
      </c>
      <c r="AD439" s="1">
        <v>5.0000000000000001E-3</v>
      </c>
      <c r="AE439" s="1">
        <v>3.0000000000000001E-3</v>
      </c>
      <c r="AF439" s="1">
        <v>8.9999999999999993E-3</v>
      </c>
      <c r="AG439" s="1">
        <v>6.0000000000000001E-3</v>
      </c>
      <c r="AH439" s="1">
        <v>8.9999999999999993E-3</v>
      </c>
      <c r="AI439" s="1">
        <v>6.0000000000000001E-3</v>
      </c>
      <c r="AJ439" s="1">
        <v>1.2999999999999999E-2</v>
      </c>
      <c r="AK439" s="1">
        <v>2.7E-2</v>
      </c>
      <c r="AM439" s="61" t="s">
        <v>239</v>
      </c>
      <c r="AN439" s="36" t="str">
        <f t="shared" ref="AN439:BW439" si="540">IF(ISNUMBER(B439/B$13),B439/B$13,"…")</f>
        <v>…</v>
      </c>
      <c r="AO439" s="36" t="str">
        <f t="shared" si="540"/>
        <v>…</v>
      </c>
      <c r="AP439" s="36" t="str">
        <f t="shared" si="540"/>
        <v>…</v>
      </c>
      <c r="AQ439" s="36" t="str">
        <f t="shared" si="540"/>
        <v>…</v>
      </c>
      <c r="AR439" s="36" t="str">
        <f t="shared" si="540"/>
        <v>…</v>
      </c>
      <c r="AS439" s="36" t="str">
        <f t="shared" si="540"/>
        <v>…</v>
      </c>
      <c r="AT439" s="36" t="str">
        <f t="shared" si="540"/>
        <v>…</v>
      </c>
      <c r="AU439" s="36" t="str">
        <f t="shared" si="540"/>
        <v>…</v>
      </c>
      <c r="AV439" s="36" t="str">
        <f t="shared" si="540"/>
        <v>…</v>
      </c>
      <c r="AW439" s="36" t="str">
        <f t="shared" si="540"/>
        <v>…</v>
      </c>
      <c r="AX439" s="36" t="str">
        <f t="shared" si="540"/>
        <v>…</v>
      </c>
      <c r="AY439" s="36" t="str">
        <f t="shared" si="540"/>
        <v>…</v>
      </c>
      <c r="AZ439" s="36">
        <f t="shared" si="540"/>
        <v>0</v>
      </c>
      <c r="BA439" s="36">
        <f t="shared" si="540"/>
        <v>0</v>
      </c>
      <c r="BB439" s="36">
        <f t="shared" si="540"/>
        <v>0</v>
      </c>
      <c r="BC439" s="36">
        <f t="shared" si="540"/>
        <v>3.4602076124567475E-3</v>
      </c>
      <c r="BD439" s="36">
        <f t="shared" si="540"/>
        <v>3.7593984962406013E-3</v>
      </c>
      <c r="BE439" s="36">
        <f t="shared" si="540"/>
        <v>3.5971223021582731E-3</v>
      </c>
      <c r="BF439" s="36">
        <f t="shared" si="540"/>
        <v>6.5789473684210531E-3</v>
      </c>
      <c r="BG439" s="36">
        <f t="shared" si="540"/>
        <v>1.3793103448275864E-2</v>
      </c>
      <c r="BH439" s="36">
        <f t="shared" si="540"/>
        <v>1.3468013468013469E-2</v>
      </c>
      <c r="BI439" s="36">
        <f t="shared" si="540"/>
        <v>1.4084507042253523E-2</v>
      </c>
      <c r="BJ439" s="36">
        <f t="shared" si="540"/>
        <v>7.1428571428571426E-3</v>
      </c>
      <c r="BK439" s="36">
        <f t="shared" si="540"/>
        <v>7.6335877862595417E-3</v>
      </c>
      <c r="BL439" s="36">
        <f t="shared" si="540"/>
        <v>1.9607843137254902E-2</v>
      </c>
      <c r="BM439" s="36">
        <f t="shared" si="540"/>
        <v>2.0689655172413796E-2</v>
      </c>
      <c r="BN439" s="36">
        <f t="shared" si="540"/>
        <v>1.4814814814814814E-2</v>
      </c>
      <c r="BO439" s="36">
        <f t="shared" si="540"/>
        <v>4.3010752688172046E-2</v>
      </c>
      <c r="BP439" s="36">
        <f t="shared" si="540"/>
        <v>2.3041474654377881E-2</v>
      </c>
      <c r="BQ439" s="36">
        <f t="shared" si="540"/>
        <v>1.0638297872340427E-2</v>
      </c>
      <c r="BR439" s="36">
        <f t="shared" si="540"/>
        <v>3.0303030303030304E-2</v>
      </c>
      <c r="BS439" s="36">
        <f t="shared" si="540"/>
        <v>1.7910447761194027E-2</v>
      </c>
      <c r="BT439" s="36">
        <f t="shared" si="540"/>
        <v>2.3498694516971279E-2</v>
      </c>
      <c r="BU439" s="36">
        <f t="shared" si="540"/>
        <v>1.5424164524421594E-2</v>
      </c>
      <c r="BV439" s="36">
        <f t="shared" si="540"/>
        <v>3.1026252983293555E-2</v>
      </c>
      <c r="BW439" s="36">
        <f t="shared" si="540"/>
        <v>6.1926605504587152E-2</v>
      </c>
    </row>
    <row r="440" spans="1:75">
      <c r="A440" s="61" t="s">
        <v>240</v>
      </c>
      <c r="B440" s="1" t="s">
        <v>96</v>
      </c>
      <c r="C440" s="1" t="s">
        <v>96</v>
      </c>
      <c r="D440" s="1" t="s">
        <v>96</v>
      </c>
      <c r="E440" s="1" t="s">
        <v>96</v>
      </c>
      <c r="F440" s="1" t="s">
        <v>96</v>
      </c>
      <c r="G440" s="1" t="s">
        <v>96</v>
      </c>
      <c r="H440" s="1" t="s">
        <v>96</v>
      </c>
      <c r="I440" s="1" t="s">
        <v>96</v>
      </c>
      <c r="J440" s="1" t="s">
        <v>96</v>
      </c>
      <c r="K440" s="1" t="s">
        <v>96</v>
      </c>
      <c r="L440" s="1" t="s">
        <v>96</v>
      </c>
      <c r="M440" s="1" t="s">
        <v>96</v>
      </c>
      <c r="N440" s="1">
        <v>0.02</v>
      </c>
      <c r="O440" s="1">
        <v>4.1000000000000002E-2</v>
      </c>
      <c r="P440" s="1">
        <v>2.9000000000000001E-2</v>
      </c>
      <c r="Q440" s="1">
        <v>4.5999999999999999E-2</v>
      </c>
      <c r="R440" s="1">
        <v>6.0000000000000001E-3</v>
      </c>
      <c r="S440" s="1">
        <v>1.0999999999999999E-2</v>
      </c>
      <c r="T440" s="1">
        <v>3.4000000000000002E-2</v>
      </c>
      <c r="U440" s="1">
        <v>2.3E-2</v>
      </c>
      <c r="V440" s="1">
        <v>2.3E-2</v>
      </c>
      <c r="W440" s="1">
        <v>1.0999999999999999E-2</v>
      </c>
      <c r="X440" s="1">
        <v>3.0000000000000001E-3</v>
      </c>
      <c r="Y440" s="1">
        <v>7.9000000000000001E-2</v>
      </c>
      <c r="Z440" s="1">
        <v>4.9000000000000002E-2</v>
      </c>
      <c r="AA440" s="1">
        <v>6.4000000000000001E-2</v>
      </c>
      <c r="AB440" s="1">
        <v>6.5000000000000002E-2</v>
      </c>
      <c r="AC440" s="1">
        <v>0.29699999999999999</v>
      </c>
      <c r="AD440" s="1">
        <v>0.35</v>
      </c>
      <c r="AE440" s="1">
        <v>0.307</v>
      </c>
      <c r="AF440" s="1">
        <v>0.45</v>
      </c>
      <c r="AG440" s="1">
        <v>0.84599999999999997</v>
      </c>
      <c r="AH440" s="1">
        <v>0.94299999999999995</v>
      </c>
      <c r="AI440" s="1">
        <v>1.1599999999999999</v>
      </c>
      <c r="AJ440" s="1">
        <v>1.575</v>
      </c>
      <c r="AK440" s="1" t="s">
        <v>96</v>
      </c>
      <c r="AM440" s="61" t="s">
        <v>240</v>
      </c>
      <c r="AN440" s="36" t="str">
        <f t="shared" ref="AN440:BW440" si="541">IF(ISNUMBER(B440/B$14),B440/B$14,"…")</f>
        <v>…</v>
      </c>
      <c r="AO440" s="36" t="str">
        <f t="shared" si="541"/>
        <v>…</v>
      </c>
      <c r="AP440" s="36" t="str">
        <f t="shared" si="541"/>
        <v>…</v>
      </c>
      <c r="AQ440" s="36" t="str">
        <f t="shared" si="541"/>
        <v>…</v>
      </c>
      <c r="AR440" s="36" t="str">
        <f t="shared" si="541"/>
        <v>…</v>
      </c>
      <c r="AS440" s="36" t="str">
        <f t="shared" si="541"/>
        <v>…</v>
      </c>
      <c r="AT440" s="36" t="str">
        <f t="shared" si="541"/>
        <v>…</v>
      </c>
      <c r="AU440" s="36" t="str">
        <f t="shared" si="541"/>
        <v>…</v>
      </c>
      <c r="AV440" s="36" t="str">
        <f t="shared" si="541"/>
        <v>…</v>
      </c>
      <c r="AW440" s="36" t="str">
        <f t="shared" si="541"/>
        <v>…</v>
      </c>
      <c r="AX440" s="36" t="str">
        <f t="shared" si="541"/>
        <v>…</v>
      </c>
      <c r="AY440" s="36" t="str">
        <f t="shared" si="541"/>
        <v>…</v>
      </c>
      <c r="AZ440" s="36">
        <f t="shared" si="541"/>
        <v>3.7119524870081666E-3</v>
      </c>
      <c r="BA440" s="36">
        <f t="shared" si="541"/>
        <v>6.7578704466787539E-3</v>
      </c>
      <c r="BB440" s="36">
        <f t="shared" si="541"/>
        <v>3.6272670419011882E-3</v>
      </c>
      <c r="BC440" s="36">
        <f t="shared" si="541"/>
        <v>6.7153284671532852E-3</v>
      </c>
      <c r="BD440" s="36">
        <f t="shared" si="541"/>
        <v>9.5389507154213036E-4</v>
      </c>
      <c r="BE440" s="36">
        <f t="shared" si="541"/>
        <v>1.3715710723192021E-3</v>
      </c>
      <c r="BF440" s="36">
        <f t="shared" si="541"/>
        <v>3.8439796495195024E-3</v>
      </c>
      <c r="BG440" s="36">
        <f t="shared" si="541"/>
        <v>2.9979144942648595E-3</v>
      </c>
      <c r="BH440" s="36">
        <f t="shared" si="541"/>
        <v>2.7319159045017219E-3</v>
      </c>
      <c r="BI440" s="36">
        <f t="shared" si="541"/>
        <v>1.9087280930071143E-3</v>
      </c>
      <c r="BJ440" s="36">
        <f t="shared" si="541"/>
        <v>5.994005994005994E-4</v>
      </c>
      <c r="BK440" s="36">
        <f t="shared" si="541"/>
        <v>1.4397667213413522E-2</v>
      </c>
      <c r="BL440" s="36">
        <f t="shared" si="541"/>
        <v>7.7421393585084541E-3</v>
      </c>
      <c r="BM440" s="36">
        <f t="shared" si="541"/>
        <v>9.2378752886836026E-3</v>
      </c>
      <c r="BN440" s="36">
        <f t="shared" si="541"/>
        <v>7.5101097631426932E-3</v>
      </c>
      <c r="BO440" s="36">
        <f t="shared" si="541"/>
        <v>3.371169125993189E-2</v>
      </c>
      <c r="BP440" s="36">
        <f t="shared" si="541"/>
        <v>3.1486146095717885E-2</v>
      </c>
      <c r="BQ440" s="36">
        <f t="shared" si="541"/>
        <v>3.0092138796314449E-2</v>
      </c>
      <c r="BR440" s="36">
        <f t="shared" si="541"/>
        <v>4.1345093715545754E-2</v>
      </c>
      <c r="BS440" s="36">
        <f t="shared" si="541"/>
        <v>6.6829923374674138E-2</v>
      </c>
      <c r="BT440" s="36">
        <f t="shared" si="541"/>
        <v>7.5289421157684625E-2</v>
      </c>
      <c r="BU440" s="36">
        <f t="shared" si="541"/>
        <v>8.8732502103572239E-2</v>
      </c>
      <c r="BV440" s="36">
        <f t="shared" si="541"/>
        <v>0.10989394362266257</v>
      </c>
      <c r="BW440" s="36" t="str">
        <f t="shared" si="541"/>
        <v>…</v>
      </c>
    </row>
    <row r="441" spans="1:75">
      <c r="A441" s="61" t="s">
        <v>241</v>
      </c>
      <c r="B441" s="1" t="s">
        <v>96</v>
      </c>
      <c r="C441" s="1" t="s">
        <v>96</v>
      </c>
      <c r="D441" s="1" t="s">
        <v>96</v>
      </c>
      <c r="E441" s="1" t="s">
        <v>96</v>
      </c>
      <c r="F441" s="1" t="s">
        <v>96</v>
      </c>
      <c r="G441" s="1" t="s">
        <v>96</v>
      </c>
      <c r="H441" s="1" t="s">
        <v>96</v>
      </c>
      <c r="I441" s="1" t="s">
        <v>96</v>
      </c>
      <c r="J441" s="1" t="s">
        <v>96</v>
      </c>
      <c r="K441" s="1" t="s">
        <v>96</v>
      </c>
      <c r="L441" s="1" t="s">
        <v>96</v>
      </c>
      <c r="M441" s="1">
        <v>0</v>
      </c>
      <c r="N441" s="1">
        <v>2E-3</v>
      </c>
      <c r="O441" s="1">
        <v>2E-3</v>
      </c>
      <c r="P441" s="1">
        <v>3.9E-2</v>
      </c>
      <c r="Q441" s="1">
        <v>3.5000000000000003E-2</v>
      </c>
      <c r="R441" s="1">
        <v>3.9E-2</v>
      </c>
      <c r="S441" s="1">
        <v>4.2999999999999997E-2</v>
      </c>
      <c r="T441" s="1">
        <v>4.8000000000000001E-2</v>
      </c>
      <c r="U441" s="1">
        <v>4.8000000000000001E-2</v>
      </c>
      <c r="V441" s="1">
        <v>2.4E-2</v>
      </c>
      <c r="W441" s="1">
        <v>4.7E-2</v>
      </c>
      <c r="X441" s="1">
        <v>6.9000000000000006E-2</v>
      </c>
      <c r="Y441" s="1">
        <v>7.1999999999999995E-2</v>
      </c>
      <c r="Z441" s="1">
        <v>0.16700000000000001</v>
      </c>
      <c r="AA441" s="1">
        <v>0.20699999999999999</v>
      </c>
      <c r="AB441" s="1">
        <v>0.24199999999999999</v>
      </c>
      <c r="AC441" s="1">
        <v>0.26700000000000002</v>
      </c>
      <c r="AD441" s="1">
        <v>0.187</v>
      </c>
      <c r="AE441" s="1">
        <v>0.222</v>
      </c>
      <c r="AF441" s="1">
        <v>0.36</v>
      </c>
      <c r="AG441" s="1">
        <v>0.247</v>
      </c>
      <c r="AH441" s="1">
        <v>0.35399999999999998</v>
      </c>
      <c r="AI441" s="1">
        <v>0.34499999999999997</v>
      </c>
      <c r="AJ441" s="1">
        <v>0.31</v>
      </c>
      <c r="AK441" s="1" t="s">
        <v>96</v>
      </c>
      <c r="AM441" s="61" t="s">
        <v>241</v>
      </c>
      <c r="AN441" s="36" t="str">
        <f t="shared" ref="AN441:BW441" si="542">IF(ISNUMBER(B441/B$15),B441/B$15,"…")</f>
        <v>…</v>
      </c>
      <c r="AO441" s="36" t="str">
        <f t="shared" si="542"/>
        <v>…</v>
      </c>
      <c r="AP441" s="36" t="str">
        <f t="shared" si="542"/>
        <v>…</v>
      </c>
      <c r="AQ441" s="36" t="str">
        <f t="shared" si="542"/>
        <v>…</v>
      </c>
      <c r="AR441" s="36" t="str">
        <f t="shared" si="542"/>
        <v>…</v>
      </c>
      <c r="AS441" s="36" t="str">
        <f t="shared" si="542"/>
        <v>…</v>
      </c>
      <c r="AT441" s="36" t="str">
        <f t="shared" si="542"/>
        <v>…</v>
      </c>
      <c r="AU441" s="36" t="str">
        <f t="shared" si="542"/>
        <v>…</v>
      </c>
      <c r="AV441" s="36" t="str">
        <f t="shared" si="542"/>
        <v>…</v>
      </c>
      <c r="AW441" s="36" t="str">
        <f t="shared" si="542"/>
        <v>…</v>
      </c>
      <c r="AX441" s="36" t="str">
        <f t="shared" si="542"/>
        <v>…</v>
      </c>
      <c r="AY441" s="36">
        <f t="shared" si="542"/>
        <v>0</v>
      </c>
      <c r="AZ441" s="36">
        <f t="shared" si="542"/>
        <v>1.5159554309103314E-4</v>
      </c>
      <c r="BA441" s="36">
        <f t="shared" si="542"/>
        <v>1.856665428889714E-4</v>
      </c>
      <c r="BB441" s="36">
        <f t="shared" si="542"/>
        <v>3.5030988951765024E-3</v>
      </c>
      <c r="BC441" s="36">
        <f t="shared" si="542"/>
        <v>2.3027830778340683E-3</v>
      </c>
      <c r="BD441" s="36">
        <f t="shared" si="542"/>
        <v>2.5130485211676012E-3</v>
      </c>
      <c r="BE441" s="36">
        <f t="shared" si="542"/>
        <v>2.7759845061329888E-3</v>
      </c>
      <c r="BF441" s="36">
        <f t="shared" si="542"/>
        <v>2.9594919538812503E-3</v>
      </c>
      <c r="BG441" s="36">
        <f t="shared" si="542"/>
        <v>2.9780369772924682E-3</v>
      </c>
      <c r="BH441" s="36">
        <f t="shared" si="542"/>
        <v>1.5548069448043534E-3</v>
      </c>
      <c r="BI441" s="36">
        <f t="shared" si="542"/>
        <v>6.6761363636363633E-3</v>
      </c>
      <c r="BJ441" s="36">
        <f t="shared" si="542"/>
        <v>8.8303045815203481E-3</v>
      </c>
      <c r="BK441" s="36">
        <f t="shared" si="542"/>
        <v>9.4936708860759497E-3</v>
      </c>
      <c r="BL441" s="36">
        <f t="shared" si="542"/>
        <v>2.0217917675544796E-2</v>
      </c>
      <c r="BM441" s="36">
        <f t="shared" si="542"/>
        <v>2.3681500972428784E-2</v>
      </c>
      <c r="BN441" s="36">
        <f t="shared" si="542"/>
        <v>2.3667481662591687E-2</v>
      </c>
      <c r="BO441" s="36">
        <f t="shared" si="542"/>
        <v>2.5236294896030246E-2</v>
      </c>
      <c r="BP441" s="36">
        <f t="shared" si="542"/>
        <v>2.2206388789929938E-2</v>
      </c>
      <c r="BQ441" s="36">
        <f t="shared" si="542"/>
        <v>2.4154063758024154E-2</v>
      </c>
      <c r="BR441" s="36">
        <f t="shared" si="542"/>
        <v>3.7033227034255732E-2</v>
      </c>
      <c r="BS441" s="36">
        <f t="shared" si="542"/>
        <v>2.1329879101899828E-2</v>
      </c>
      <c r="BT441" s="36">
        <f t="shared" si="542"/>
        <v>2.6046648517401221E-2</v>
      </c>
      <c r="BU441" s="36">
        <f t="shared" si="542"/>
        <v>2.4196942067611166E-2</v>
      </c>
      <c r="BV441" s="36">
        <f t="shared" si="542"/>
        <v>2.097428958051421E-2</v>
      </c>
      <c r="BW441" s="36" t="str">
        <f t="shared" si="542"/>
        <v>…</v>
      </c>
    </row>
    <row r="442" spans="1:75">
      <c r="A442" s="61" t="s">
        <v>242</v>
      </c>
      <c r="B442" s="1" t="s">
        <v>96</v>
      </c>
      <c r="C442" s="1" t="s">
        <v>96</v>
      </c>
      <c r="D442" s="1" t="s">
        <v>96</v>
      </c>
      <c r="E442" s="1" t="s">
        <v>96</v>
      </c>
      <c r="F442" s="1" t="s">
        <v>96</v>
      </c>
      <c r="G442" s="1" t="s">
        <v>96</v>
      </c>
      <c r="H442" s="1" t="s">
        <v>96</v>
      </c>
      <c r="I442" s="1" t="s">
        <v>96</v>
      </c>
      <c r="J442" s="1" t="s">
        <v>96</v>
      </c>
      <c r="K442" s="1" t="s">
        <v>96</v>
      </c>
      <c r="L442" s="1" t="s">
        <v>96</v>
      </c>
      <c r="M442" s="1" t="s">
        <v>96</v>
      </c>
      <c r="N442" s="1">
        <v>0.34300000000000003</v>
      </c>
      <c r="O442" s="1">
        <v>0.39300000000000002</v>
      </c>
      <c r="P442" s="1">
        <v>0.52200000000000002</v>
      </c>
      <c r="Q442" s="1">
        <v>0.46899999999999997</v>
      </c>
      <c r="R442" s="1">
        <v>0.70599999999999996</v>
      </c>
      <c r="S442" s="1">
        <v>0.58299999999999996</v>
      </c>
      <c r="T442" s="1">
        <v>0.83099999999999996</v>
      </c>
      <c r="U442" s="1">
        <v>0.68200000000000005</v>
      </c>
      <c r="V442" s="1">
        <v>0.77400000000000002</v>
      </c>
      <c r="W442" s="1">
        <v>1.03</v>
      </c>
      <c r="X442" s="1">
        <v>1.2030000000000001</v>
      </c>
      <c r="Y442" s="1">
        <v>1.4870000000000001</v>
      </c>
      <c r="Z442" s="1">
        <v>1.9319999999999999</v>
      </c>
      <c r="AA442" s="1">
        <v>2.194</v>
      </c>
      <c r="AB442" s="1">
        <v>2.2229999999999999</v>
      </c>
      <c r="AC442" s="1">
        <v>2.758</v>
      </c>
      <c r="AD442" s="1">
        <v>3.758</v>
      </c>
      <c r="AE442" s="1">
        <v>4.2220000000000004</v>
      </c>
      <c r="AF442" s="1">
        <v>4.9459999999999997</v>
      </c>
      <c r="AG442" s="1">
        <v>7.6260000000000003</v>
      </c>
      <c r="AH442" s="1">
        <v>7.3609999999999998</v>
      </c>
      <c r="AI442" s="1">
        <v>9.0969999999999995</v>
      </c>
      <c r="AJ442" s="1">
        <v>9.1219999999999999</v>
      </c>
      <c r="AK442" s="1">
        <v>10.15</v>
      </c>
      <c r="AM442" s="61" t="s">
        <v>242</v>
      </c>
      <c r="AN442" s="36" t="str">
        <f t="shared" ref="AN442:BW442" si="543">IF(ISNUMBER(B442/B$16),B442/B$16,"…")</f>
        <v>…</v>
      </c>
      <c r="AO442" s="36" t="str">
        <f t="shared" si="543"/>
        <v>…</v>
      </c>
      <c r="AP442" s="36" t="str">
        <f t="shared" si="543"/>
        <v>…</v>
      </c>
      <c r="AQ442" s="36" t="str">
        <f t="shared" si="543"/>
        <v>…</v>
      </c>
      <c r="AR442" s="36" t="str">
        <f t="shared" si="543"/>
        <v>…</v>
      </c>
      <c r="AS442" s="36" t="str">
        <f t="shared" si="543"/>
        <v>…</v>
      </c>
      <c r="AT442" s="36" t="str">
        <f t="shared" si="543"/>
        <v>…</v>
      </c>
      <c r="AU442" s="36" t="str">
        <f t="shared" si="543"/>
        <v>…</v>
      </c>
      <c r="AV442" s="36" t="str">
        <f t="shared" si="543"/>
        <v>…</v>
      </c>
      <c r="AW442" s="36" t="str">
        <f t="shared" si="543"/>
        <v>…</v>
      </c>
      <c r="AX442" s="36" t="str">
        <f t="shared" si="543"/>
        <v>…</v>
      </c>
      <c r="AY442" s="36" t="str">
        <f t="shared" si="543"/>
        <v>…</v>
      </c>
      <c r="AZ442" s="36">
        <f t="shared" si="543"/>
        <v>3.1630394688306904E-2</v>
      </c>
      <c r="BA442" s="36">
        <f t="shared" si="543"/>
        <v>3.2810151945232929E-2</v>
      </c>
      <c r="BB442" s="36">
        <f t="shared" si="543"/>
        <v>3.9104052738032816E-2</v>
      </c>
      <c r="BC442" s="36">
        <f t="shared" si="543"/>
        <v>3.2942333356746505E-2</v>
      </c>
      <c r="BD442" s="36">
        <f t="shared" si="543"/>
        <v>5.4182655410590946E-2</v>
      </c>
      <c r="BE442" s="36">
        <f t="shared" si="543"/>
        <v>3.9269836993129463E-2</v>
      </c>
      <c r="BF442" s="36">
        <f t="shared" si="543"/>
        <v>5.1324810079673891E-2</v>
      </c>
      <c r="BG442" s="36">
        <f t="shared" si="543"/>
        <v>4.183792405373904E-2</v>
      </c>
      <c r="BH442" s="36">
        <f t="shared" si="543"/>
        <v>4.7857540345019482E-2</v>
      </c>
      <c r="BI442" s="36">
        <f t="shared" si="543"/>
        <v>6.5070440331037968E-2</v>
      </c>
      <c r="BJ442" s="36">
        <f t="shared" si="543"/>
        <v>7.2807601525146773E-2</v>
      </c>
      <c r="BK442" s="36">
        <f t="shared" si="543"/>
        <v>0.15835995740149095</v>
      </c>
      <c r="BL442" s="36">
        <f t="shared" si="543"/>
        <v>0.17479417352754906</v>
      </c>
      <c r="BM442" s="36">
        <f t="shared" si="543"/>
        <v>0.18387529332886354</v>
      </c>
      <c r="BN442" s="36">
        <f t="shared" si="543"/>
        <v>0.16950057186427753</v>
      </c>
      <c r="BO442" s="36">
        <f t="shared" si="543"/>
        <v>0.19226211223422796</v>
      </c>
      <c r="BP442" s="36">
        <f t="shared" si="543"/>
        <v>0.20681305376699136</v>
      </c>
      <c r="BQ442" s="36">
        <f t="shared" si="543"/>
        <v>0.21068915614551625</v>
      </c>
      <c r="BR442" s="36">
        <f t="shared" si="543"/>
        <v>0.21934453856046832</v>
      </c>
      <c r="BS442" s="36">
        <f t="shared" si="543"/>
        <v>0.24261898701959789</v>
      </c>
      <c r="BT442" s="36">
        <f t="shared" si="543"/>
        <v>0.21052481052481051</v>
      </c>
      <c r="BU442" s="36">
        <f t="shared" si="543"/>
        <v>0.22568720849459165</v>
      </c>
      <c r="BV442" s="36">
        <f t="shared" si="543"/>
        <v>0.19491036516313753</v>
      </c>
      <c r="BW442" s="36">
        <f t="shared" si="543"/>
        <v>0.20484772649296656</v>
      </c>
    </row>
    <row r="443" spans="1:75">
      <c r="A443" s="61" t="s">
        <v>243</v>
      </c>
      <c r="B443" s="1" t="s">
        <v>96</v>
      </c>
      <c r="C443" s="1" t="s">
        <v>96</v>
      </c>
      <c r="D443" s="1" t="s">
        <v>96</v>
      </c>
      <c r="E443" s="1" t="s">
        <v>96</v>
      </c>
      <c r="F443" s="1" t="s">
        <v>96</v>
      </c>
      <c r="G443" s="1" t="s">
        <v>96</v>
      </c>
      <c r="H443" s="1" t="s">
        <v>96</v>
      </c>
      <c r="I443" s="1" t="s">
        <v>96</v>
      </c>
      <c r="J443" s="1" t="s">
        <v>96</v>
      </c>
      <c r="K443" s="1" t="s">
        <v>96</v>
      </c>
      <c r="L443" s="1" t="s">
        <v>96</v>
      </c>
      <c r="M443" s="1" t="s">
        <v>96</v>
      </c>
      <c r="N443" s="1" t="s">
        <v>96</v>
      </c>
      <c r="O443" s="1">
        <v>8.0000000000000002E-3</v>
      </c>
      <c r="P443" s="1">
        <v>7.0000000000000001E-3</v>
      </c>
      <c r="Q443" s="1">
        <v>6.0000000000000001E-3</v>
      </c>
      <c r="R443" s="1">
        <v>8.0000000000000002E-3</v>
      </c>
      <c r="S443" s="1">
        <v>8.0000000000000002E-3</v>
      </c>
      <c r="T443" s="1">
        <v>1.0999999999999999E-2</v>
      </c>
      <c r="U443" s="1">
        <v>1.2E-2</v>
      </c>
      <c r="V443" s="1">
        <v>1.9E-2</v>
      </c>
      <c r="W443" s="1">
        <v>0.02</v>
      </c>
      <c r="X443" s="1">
        <v>2.5000000000000001E-2</v>
      </c>
      <c r="Y443" s="1">
        <v>2.7E-2</v>
      </c>
      <c r="Z443" s="1">
        <v>0.03</v>
      </c>
      <c r="AA443" s="1">
        <v>3.2000000000000001E-2</v>
      </c>
      <c r="AB443" s="1">
        <v>3.5000000000000003E-2</v>
      </c>
      <c r="AC443" s="1">
        <v>5.1999999999999998E-2</v>
      </c>
      <c r="AD443" s="1">
        <v>3.9E-2</v>
      </c>
      <c r="AE443" s="1">
        <v>3.2000000000000001E-2</v>
      </c>
      <c r="AF443" s="1">
        <v>3.4000000000000002E-2</v>
      </c>
      <c r="AG443" s="1">
        <v>3.3000000000000002E-2</v>
      </c>
      <c r="AH443" s="1">
        <v>2.4E-2</v>
      </c>
      <c r="AI443" s="1">
        <v>1.4999999999999999E-2</v>
      </c>
      <c r="AJ443" s="1">
        <v>3.7999999999999999E-2</v>
      </c>
      <c r="AK443" s="1">
        <v>4.8000000000000001E-2</v>
      </c>
      <c r="AM443" s="61" t="s">
        <v>243</v>
      </c>
      <c r="AN443" s="36" t="str">
        <f t="shared" ref="AN443:BW443" si="544">IF(ISNUMBER(B443/B$17),B443/B$17,"…")</f>
        <v>…</v>
      </c>
      <c r="AO443" s="36" t="str">
        <f t="shared" si="544"/>
        <v>…</v>
      </c>
      <c r="AP443" s="36" t="str">
        <f t="shared" si="544"/>
        <v>…</v>
      </c>
      <c r="AQ443" s="36" t="str">
        <f t="shared" si="544"/>
        <v>…</v>
      </c>
      <c r="AR443" s="36" t="str">
        <f t="shared" si="544"/>
        <v>…</v>
      </c>
      <c r="AS443" s="36" t="str">
        <f t="shared" si="544"/>
        <v>…</v>
      </c>
      <c r="AT443" s="36" t="str">
        <f t="shared" si="544"/>
        <v>…</v>
      </c>
      <c r="AU443" s="36" t="str">
        <f t="shared" si="544"/>
        <v>…</v>
      </c>
      <c r="AV443" s="36" t="str">
        <f t="shared" si="544"/>
        <v>…</v>
      </c>
      <c r="AW443" s="36" t="str">
        <f t="shared" si="544"/>
        <v>…</v>
      </c>
      <c r="AX443" s="36" t="str">
        <f t="shared" si="544"/>
        <v>…</v>
      </c>
      <c r="AY443" s="36" t="str">
        <f t="shared" si="544"/>
        <v>…</v>
      </c>
      <c r="AZ443" s="36" t="str">
        <f t="shared" si="544"/>
        <v>…</v>
      </c>
      <c r="BA443" s="36">
        <f t="shared" si="544"/>
        <v>1.50093808630394E-2</v>
      </c>
      <c r="BB443" s="36">
        <f t="shared" si="544"/>
        <v>1.1986301369863015E-2</v>
      </c>
      <c r="BC443" s="36">
        <f t="shared" si="544"/>
        <v>9.8199672667757774E-3</v>
      </c>
      <c r="BD443" s="36">
        <f t="shared" si="544"/>
        <v>1.3311148086522463E-2</v>
      </c>
      <c r="BE443" s="36">
        <f t="shared" si="544"/>
        <v>1.2698412698412698E-2</v>
      </c>
      <c r="BF443" s="36">
        <f t="shared" si="544"/>
        <v>1.6320474777448069E-2</v>
      </c>
      <c r="BG443" s="36">
        <f t="shared" si="544"/>
        <v>1.4652014652014654E-2</v>
      </c>
      <c r="BH443" s="36">
        <f t="shared" si="544"/>
        <v>3.0254777070063694E-2</v>
      </c>
      <c r="BI443" s="36">
        <f t="shared" si="544"/>
        <v>4.0241448692152917E-2</v>
      </c>
      <c r="BJ443" s="36">
        <f t="shared" si="544"/>
        <v>4.8543689320388349E-2</v>
      </c>
      <c r="BK443" s="36">
        <f t="shared" si="544"/>
        <v>5.018587360594795E-2</v>
      </c>
      <c r="BL443" s="36">
        <f t="shared" si="544"/>
        <v>5.5865921787709494E-2</v>
      </c>
      <c r="BM443" s="36">
        <f t="shared" si="544"/>
        <v>5.3691275167785241E-2</v>
      </c>
      <c r="BN443" s="36">
        <f t="shared" si="544"/>
        <v>3.5860655737704923E-2</v>
      </c>
      <c r="BO443" s="36">
        <f t="shared" si="544"/>
        <v>4.3478260869565216E-2</v>
      </c>
      <c r="BP443" s="36">
        <f t="shared" si="544"/>
        <v>2.9411764705882353E-2</v>
      </c>
      <c r="BQ443" s="36">
        <f t="shared" si="544"/>
        <v>2.3138105567606652E-2</v>
      </c>
      <c r="BR443" s="36">
        <f t="shared" si="544"/>
        <v>2.677165354330709E-2</v>
      </c>
      <c r="BS443" s="36">
        <f t="shared" si="544"/>
        <v>2.4962178517397883E-2</v>
      </c>
      <c r="BT443" s="36">
        <f t="shared" si="544"/>
        <v>1.755669348939283E-2</v>
      </c>
      <c r="BU443" s="36">
        <f t="shared" si="544"/>
        <v>1.0997067448680351E-2</v>
      </c>
      <c r="BV443" s="36">
        <f t="shared" si="544"/>
        <v>2.7377521613832854E-2</v>
      </c>
      <c r="BW443" s="36">
        <f t="shared" si="544"/>
        <v>3.3898305084745763E-2</v>
      </c>
    </row>
    <row r="444" spans="1:75">
      <c r="A444" s="61" t="s">
        <v>244</v>
      </c>
      <c r="B444" s="1" t="s">
        <v>96</v>
      </c>
      <c r="C444" s="1" t="s">
        <v>96</v>
      </c>
      <c r="D444" s="1" t="s">
        <v>96</v>
      </c>
      <c r="E444" s="1" t="s">
        <v>96</v>
      </c>
      <c r="F444" s="1" t="s">
        <v>96</v>
      </c>
      <c r="G444" s="1" t="s">
        <v>96</v>
      </c>
      <c r="H444" s="1" t="s">
        <v>96</v>
      </c>
      <c r="I444" s="1" t="s">
        <v>96</v>
      </c>
      <c r="J444" s="1" t="s">
        <v>96</v>
      </c>
      <c r="K444" s="1" t="s">
        <v>96</v>
      </c>
      <c r="L444" s="1" t="s">
        <v>96</v>
      </c>
      <c r="M444" s="1" t="s">
        <v>96</v>
      </c>
      <c r="N444" s="1">
        <v>4.1000000000000002E-2</v>
      </c>
      <c r="O444" s="1">
        <v>3.7999999999999999E-2</v>
      </c>
      <c r="P444" s="1">
        <v>3.4000000000000002E-2</v>
      </c>
      <c r="Q444" s="1">
        <v>2.1000000000000001E-2</v>
      </c>
      <c r="R444" s="1">
        <v>2.5999999999999999E-2</v>
      </c>
      <c r="S444" s="1">
        <v>2.5999999999999999E-2</v>
      </c>
      <c r="T444" s="1">
        <v>2.5999999999999999E-2</v>
      </c>
      <c r="U444" s="1">
        <v>2.8000000000000001E-2</v>
      </c>
      <c r="V444" s="1">
        <v>2.5999999999999999E-2</v>
      </c>
      <c r="W444" s="1">
        <v>3.1E-2</v>
      </c>
      <c r="X444" s="1">
        <v>2.1999999999999999E-2</v>
      </c>
      <c r="Y444" s="1">
        <v>3.5999999999999997E-2</v>
      </c>
      <c r="Z444" s="1">
        <v>4.2000000000000003E-2</v>
      </c>
      <c r="AA444" s="1">
        <v>4.4999999999999998E-2</v>
      </c>
      <c r="AB444" s="1">
        <v>0.04</v>
      </c>
      <c r="AC444" s="1">
        <v>4.3999999999999997E-2</v>
      </c>
      <c r="AD444" s="1">
        <v>4.2000000000000003E-2</v>
      </c>
      <c r="AE444" s="1">
        <v>8.2000000000000003E-2</v>
      </c>
      <c r="AF444" s="1">
        <v>0.111</v>
      </c>
      <c r="AG444" s="1">
        <v>0.14000000000000001</v>
      </c>
      <c r="AH444" s="1">
        <v>0.16200000000000001</v>
      </c>
      <c r="AI444" s="1">
        <v>0.14799999999999999</v>
      </c>
      <c r="AJ444" s="1">
        <v>0.14099999999999999</v>
      </c>
      <c r="AK444" s="1">
        <v>0.152</v>
      </c>
      <c r="AM444" s="61" t="s">
        <v>244</v>
      </c>
      <c r="AN444" s="36" t="str">
        <f t="shared" ref="AN444:BW444" si="545">IF(ISNUMBER(B444/B$18),B444/B$18,"…")</f>
        <v>…</v>
      </c>
      <c r="AO444" s="36" t="str">
        <f t="shared" si="545"/>
        <v>…</v>
      </c>
      <c r="AP444" s="36" t="str">
        <f t="shared" si="545"/>
        <v>…</v>
      </c>
      <c r="AQ444" s="36" t="str">
        <f t="shared" si="545"/>
        <v>…</v>
      </c>
      <c r="AR444" s="36" t="str">
        <f t="shared" si="545"/>
        <v>…</v>
      </c>
      <c r="AS444" s="36" t="str">
        <f t="shared" si="545"/>
        <v>…</v>
      </c>
      <c r="AT444" s="36" t="str">
        <f t="shared" si="545"/>
        <v>…</v>
      </c>
      <c r="AU444" s="36" t="str">
        <f t="shared" si="545"/>
        <v>…</v>
      </c>
      <c r="AV444" s="36" t="str">
        <f t="shared" si="545"/>
        <v>…</v>
      </c>
      <c r="AW444" s="36" t="str">
        <f t="shared" si="545"/>
        <v>…</v>
      </c>
      <c r="AX444" s="36" t="str">
        <f t="shared" si="545"/>
        <v>…</v>
      </c>
      <c r="AY444" s="36" t="str">
        <f t="shared" si="545"/>
        <v>…</v>
      </c>
      <c r="AZ444" s="36">
        <f t="shared" si="545"/>
        <v>0.12349397590361445</v>
      </c>
      <c r="BA444" s="36">
        <f t="shared" si="545"/>
        <v>0.11480362537764349</v>
      </c>
      <c r="BB444" s="36">
        <f t="shared" si="545"/>
        <v>0.10089020771513353</v>
      </c>
      <c r="BC444" s="36">
        <f t="shared" si="545"/>
        <v>6.6666666666666666E-2</v>
      </c>
      <c r="BD444" s="36">
        <f t="shared" si="545"/>
        <v>8.4142394822006472E-2</v>
      </c>
      <c r="BE444" s="36">
        <f t="shared" si="545"/>
        <v>8.2802547770700632E-2</v>
      </c>
      <c r="BF444" s="36">
        <f t="shared" si="545"/>
        <v>8.2278481012658222E-2</v>
      </c>
      <c r="BG444" s="36">
        <f t="shared" si="545"/>
        <v>9.18032786885246E-2</v>
      </c>
      <c r="BH444" s="36">
        <f t="shared" si="545"/>
        <v>8.4690553745928335E-2</v>
      </c>
      <c r="BI444" s="36">
        <f t="shared" si="545"/>
        <v>9.337349397590361E-2</v>
      </c>
      <c r="BJ444" s="36">
        <f t="shared" si="545"/>
        <v>6.3953488372093026E-2</v>
      </c>
      <c r="BK444" s="36">
        <f t="shared" si="545"/>
        <v>9.9999999999999992E-2</v>
      </c>
      <c r="BL444" s="36">
        <f t="shared" si="545"/>
        <v>0.11140583554376658</v>
      </c>
      <c r="BM444" s="36">
        <f t="shared" si="545"/>
        <v>0.11749347258485639</v>
      </c>
      <c r="BN444" s="36">
        <f t="shared" si="545"/>
        <v>0.10389610389610389</v>
      </c>
      <c r="BO444" s="36">
        <f t="shared" si="545"/>
        <v>0.10476190476190476</v>
      </c>
      <c r="BP444" s="36">
        <f t="shared" si="545"/>
        <v>9.2920353982300891E-2</v>
      </c>
      <c r="BQ444" s="36">
        <f t="shared" si="545"/>
        <v>0.16432865731462926</v>
      </c>
      <c r="BR444" s="36">
        <f t="shared" si="545"/>
        <v>0.20366972477064219</v>
      </c>
      <c r="BS444" s="36">
        <f t="shared" si="545"/>
        <v>0.23489932885906042</v>
      </c>
      <c r="BT444" s="36">
        <f t="shared" si="545"/>
        <v>0.25673534072900162</v>
      </c>
      <c r="BU444" s="36">
        <f t="shared" si="545"/>
        <v>0.22492401215805469</v>
      </c>
      <c r="BV444" s="36">
        <f t="shared" si="545"/>
        <v>0.20888888888888885</v>
      </c>
      <c r="BW444" s="36">
        <f t="shared" si="545"/>
        <v>0.20907840440165062</v>
      </c>
    </row>
    <row r="445" spans="1:75">
      <c r="A445" s="61" t="s">
        <v>245</v>
      </c>
      <c r="B445" s="1" t="s">
        <v>96</v>
      </c>
      <c r="C445" s="1" t="s">
        <v>96</v>
      </c>
      <c r="D445" s="1" t="s">
        <v>96</v>
      </c>
      <c r="E445" s="1" t="s">
        <v>96</v>
      </c>
      <c r="F445" s="1" t="s">
        <v>96</v>
      </c>
      <c r="G445" s="1" t="s">
        <v>96</v>
      </c>
      <c r="H445" s="1" t="s">
        <v>96</v>
      </c>
      <c r="I445" s="1" t="s">
        <v>96</v>
      </c>
      <c r="J445" s="1" t="s">
        <v>96</v>
      </c>
      <c r="K445" s="1" t="s">
        <v>96</v>
      </c>
      <c r="L445" s="1" t="s">
        <v>96</v>
      </c>
      <c r="M445" s="1" t="s">
        <v>96</v>
      </c>
      <c r="N445" s="1">
        <v>0.34100000000000003</v>
      </c>
      <c r="O445" s="1">
        <v>0.38300000000000001</v>
      </c>
      <c r="P445" s="1">
        <v>0.41399999999999998</v>
      </c>
      <c r="Q445" s="1">
        <v>0.53700000000000003</v>
      </c>
      <c r="R445" s="1">
        <v>0.57999999999999996</v>
      </c>
      <c r="S445" s="1">
        <v>0.66900000000000004</v>
      </c>
      <c r="T445" s="1">
        <v>0.76100000000000001</v>
      </c>
      <c r="U445" s="1">
        <v>0.85499999999999998</v>
      </c>
      <c r="V445" s="1">
        <v>0.94199999999999995</v>
      </c>
      <c r="W445" s="1">
        <v>1.0549999999999999</v>
      </c>
      <c r="X445" s="1">
        <v>1.2490000000000001</v>
      </c>
      <c r="Y445" s="1">
        <v>1.29</v>
      </c>
      <c r="Z445" s="1">
        <v>1.413</v>
      </c>
      <c r="AA445" s="1">
        <v>1.425</v>
      </c>
      <c r="AB445" s="1" t="s">
        <v>96</v>
      </c>
      <c r="AC445" s="1" t="s">
        <v>96</v>
      </c>
      <c r="AD445" s="1" t="s">
        <v>96</v>
      </c>
      <c r="AE445" s="1" t="s">
        <v>96</v>
      </c>
      <c r="AF445" s="1" t="s">
        <v>96</v>
      </c>
      <c r="AG445" s="1" t="s">
        <v>96</v>
      </c>
      <c r="AH445" s="1" t="s">
        <v>96</v>
      </c>
      <c r="AI445" s="1" t="s">
        <v>96</v>
      </c>
      <c r="AJ445" s="1" t="s">
        <v>96</v>
      </c>
      <c r="AK445" s="1" t="s">
        <v>96</v>
      </c>
      <c r="AM445" s="61" t="s">
        <v>245</v>
      </c>
      <c r="AN445" s="36" t="str">
        <f t="shared" ref="AN445:BW445" si="546">IF(ISNUMBER(B445/B$19),B445/B$19,"…")</f>
        <v>…</v>
      </c>
      <c r="AO445" s="36" t="str">
        <f t="shared" si="546"/>
        <v>…</v>
      </c>
      <c r="AP445" s="36" t="str">
        <f t="shared" si="546"/>
        <v>…</v>
      </c>
      <c r="AQ445" s="36" t="str">
        <f t="shared" si="546"/>
        <v>…</v>
      </c>
      <c r="AR445" s="36" t="str">
        <f t="shared" si="546"/>
        <v>…</v>
      </c>
      <c r="AS445" s="36" t="str">
        <f t="shared" si="546"/>
        <v>…</v>
      </c>
      <c r="AT445" s="36" t="str">
        <f t="shared" si="546"/>
        <v>…</v>
      </c>
      <c r="AU445" s="36" t="str">
        <f t="shared" si="546"/>
        <v>…</v>
      </c>
      <c r="AV445" s="36" t="str">
        <f t="shared" si="546"/>
        <v>…</v>
      </c>
      <c r="AW445" s="36" t="str">
        <f t="shared" si="546"/>
        <v>…</v>
      </c>
      <c r="AX445" s="36" t="str">
        <f t="shared" si="546"/>
        <v>…</v>
      </c>
      <c r="AY445" s="36" t="str">
        <f t="shared" si="546"/>
        <v>…</v>
      </c>
      <c r="AZ445" s="36">
        <f t="shared" si="546"/>
        <v>0.29938542581211591</v>
      </c>
      <c r="BA445" s="36">
        <f t="shared" si="546"/>
        <v>0.28582089552238804</v>
      </c>
      <c r="BB445" s="36">
        <f t="shared" si="546"/>
        <v>0.2312849162011173</v>
      </c>
      <c r="BC445" s="36">
        <f t="shared" si="546"/>
        <v>0.29816768461965576</v>
      </c>
      <c r="BD445" s="36">
        <f t="shared" si="546"/>
        <v>0.30900372935535425</v>
      </c>
      <c r="BE445" s="36">
        <f t="shared" si="546"/>
        <v>0.32858546168958747</v>
      </c>
      <c r="BF445" s="36">
        <f t="shared" si="546"/>
        <v>0.33598233995584986</v>
      </c>
      <c r="BG445" s="36">
        <f t="shared" si="546"/>
        <v>0.33190993788819873</v>
      </c>
      <c r="BH445" s="36">
        <f t="shared" si="546"/>
        <v>0.32449190492593866</v>
      </c>
      <c r="BI445" s="36">
        <f t="shared" si="546"/>
        <v>0.32896788275647021</v>
      </c>
      <c r="BJ445" s="36">
        <f t="shared" si="546"/>
        <v>0.35252610781823313</v>
      </c>
      <c r="BK445" s="36">
        <f t="shared" si="546"/>
        <v>0.33341948823985523</v>
      </c>
      <c r="BL445" s="36">
        <f t="shared" si="546"/>
        <v>0.31048121292023728</v>
      </c>
      <c r="BM445" s="36">
        <f t="shared" si="546"/>
        <v>0.26760563380281688</v>
      </c>
      <c r="BN445" s="36" t="str">
        <f t="shared" si="546"/>
        <v>…</v>
      </c>
      <c r="BO445" s="36" t="str">
        <f t="shared" si="546"/>
        <v>…</v>
      </c>
      <c r="BP445" s="36" t="str">
        <f t="shared" si="546"/>
        <v>…</v>
      </c>
      <c r="BQ445" s="36" t="str">
        <f t="shared" si="546"/>
        <v>…</v>
      </c>
      <c r="BR445" s="36" t="str">
        <f t="shared" si="546"/>
        <v>…</v>
      </c>
      <c r="BS445" s="36" t="str">
        <f t="shared" si="546"/>
        <v>…</v>
      </c>
      <c r="BT445" s="36" t="str">
        <f t="shared" si="546"/>
        <v>…</v>
      </c>
      <c r="BU445" s="36" t="str">
        <f t="shared" si="546"/>
        <v>…</v>
      </c>
      <c r="BV445" s="36" t="str">
        <f t="shared" si="546"/>
        <v>…</v>
      </c>
      <c r="BW445" s="36" t="str">
        <f t="shared" si="546"/>
        <v>…</v>
      </c>
    </row>
    <row r="446" spans="1:75">
      <c r="A446" s="61" t="s">
        <v>246</v>
      </c>
      <c r="B446" s="1">
        <v>0.90300000000000002</v>
      </c>
      <c r="C446" s="1">
        <v>1.2749999999999999</v>
      </c>
      <c r="D446" s="1">
        <v>1.27</v>
      </c>
      <c r="E446" s="1">
        <v>0.52300000000000002</v>
      </c>
      <c r="F446" s="1">
        <v>0.52300000000000002</v>
      </c>
      <c r="G446" s="1">
        <v>0.44</v>
      </c>
      <c r="H446" s="1">
        <v>0.439</v>
      </c>
      <c r="I446" s="1">
        <v>0.40699999999999997</v>
      </c>
      <c r="J446" s="1">
        <v>0.34399999999999997</v>
      </c>
      <c r="K446" s="1">
        <v>0.35</v>
      </c>
      <c r="L446" s="1">
        <v>0.64300000000000002</v>
      </c>
      <c r="M446" s="1">
        <v>0.66800000000000004</v>
      </c>
      <c r="N446" s="1">
        <v>0.876</v>
      </c>
      <c r="O446" s="1">
        <v>1.077</v>
      </c>
      <c r="P446" s="1">
        <v>1.2749999999999999</v>
      </c>
      <c r="Q446" s="1">
        <v>0.7</v>
      </c>
      <c r="R446" s="1">
        <v>0.90400000000000003</v>
      </c>
      <c r="S446" s="1">
        <v>1.4</v>
      </c>
      <c r="T446" s="1">
        <v>1.7470000000000001</v>
      </c>
      <c r="U446" s="1">
        <v>0.55400000000000005</v>
      </c>
      <c r="V446" s="1" t="s">
        <v>96</v>
      </c>
      <c r="W446" s="1" t="s">
        <v>96</v>
      </c>
      <c r="X446" s="1" t="s">
        <v>96</v>
      </c>
      <c r="Y446" s="1" t="s">
        <v>96</v>
      </c>
      <c r="Z446" s="1" t="s">
        <v>96</v>
      </c>
      <c r="AA446" s="1" t="s">
        <v>96</v>
      </c>
      <c r="AB446" s="1" t="s">
        <v>96</v>
      </c>
      <c r="AC446" s="1" t="s">
        <v>96</v>
      </c>
      <c r="AD446" s="1" t="s">
        <v>96</v>
      </c>
      <c r="AE446" s="1" t="s">
        <v>96</v>
      </c>
      <c r="AF446" s="1" t="s">
        <v>96</v>
      </c>
      <c r="AG446" s="1" t="s">
        <v>96</v>
      </c>
      <c r="AH446" s="1" t="s">
        <v>96</v>
      </c>
      <c r="AI446" s="1" t="s">
        <v>96</v>
      </c>
      <c r="AJ446" s="1" t="s">
        <v>96</v>
      </c>
      <c r="AK446" s="1" t="s">
        <v>96</v>
      </c>
      <c r="AM446" s="61" t="s">
        <v>246</v>
      </c>
      <c r="AN446" s="36">
        <f t="shared" ref="AN446:BW446" si="547">IF(ISNUMBER(B446/B$20),B446/B$20,"…")</f>
        <v>8.9797136038186162E-2</v>
      </c>
      <c r="AO446" s="36">
        <f t="shared" si="547"/>
        <v>0.11049484357396655</v>
      </c>
      <c r="AP446" s="36">
        <f t="shared" si="547"/>
        <v>0.10215572715572716</v>
      </c>
      <c r="AQ446" s="36">
        <f t="shared" si="547"/>
        <v>5.3161211628379758E-2</v>
      </c>
      <c r="AR446" s="36">
        <f t="shared" si="547"/>
        <v>4.8883073184409757E-2</v>
      </c>
      <c r="AS446" s="36">
        <f t="shared" si="547"/>
        <v>4.1052435155812653E-2</v>
      </c>
      <c r="AT446" s="36">
        <f t="shared" si="547"/>
        <v>4.0431018603794437E-2</v>
      </c>
      <c r="AU446" s="36">
        <f t="shared" si="547"/>
        <v>3.6300392436674989E-2</v>
      </c>
      <c r="AV446" s="36">
        <f t="shared" si="547"/>
        <v>3.2382566130095075E-2</v>
      </c>
      <c r="AW446" s="36">
        <f t="shared" si="547"/>
        <v>3.2395409107737874E-2</v>
      </c>
      <c r="AX446" s="36">
        <f t="shared" si="547"/>
        <v>9.0461451885199787E-2</v>
      </c>
      <c r="AY446" s="36">
        <f t="shared" si="547"/>
        <v>8.8359788359788374E-2</v>
      </c>
      <c r="AZ446" s="36">
        <f t="shared" si="547"/>
        <v>0.11236531554643407</v>
      </c>
      <c r="BA446" s="36">
        <f t="shared" si="547"/>
        <v>0.11907131011608624</v>
      </c>
      <c r="BB446" s="36">
        <f t="shared" si="547"/>
        <v>0.12878787878787878</v>
      </c>
      <c r="BC446" s="36">
        <f t="shared" si="547"/>
        <v>6.7197849668810594E-2</v>
      </c>
      <c r="BD446" s="36">
        <f t="shared" si="547"/>
        <v>9.3436692506459945E-2</v>
      </c>
      <c r="BE446" s="36">
        <f t="shared" si="547"/>
        <v>0.11629838843661737</v>
      </c>
      <c r="BF446" s="36">
        <f t="shared" si="547"/>
        <v>0.16650781547845978</v>
      </c>
      <c r="BG446" s="36">
        <f t="shared" si="547"/>
        <v>3.9529075990010702E-2</v>
      </c>
      <c r="BH446" s="36" t="str">
        <f t="shared" si="547"/>
        <v>…</v>
      </c>
      <c r="BI446" s="36" t="str">
        <f t="shared" si="547"/>
        <v>…</v>
      </c>
      <c r="BJ446" s="36" t="str">
        <f t="shared" si="547"/>
        <v>…</v>
      </c>
      <c r="BK446" s="36" t="str">
        <f t="shared" si="547"/>
        <v>…</v>
      </c>
      <c r="BL446" s="36" t="str">
        <f t="shared" si="547"/>
        <v>…</v>
      </c>
      <c r="BM446" s="36" t="str">
        <f t="shared" si="547"/>
        <v>…</v>
      </c>
      <c r="BN446" s="36" t="str">
        <f t="shared" si="547"/>
        <v>…</v>
      </c>
      <c r="BO446" s="36" t="str">
        <f t="shared" si="547"/>
        <v>…</v>
      </c>
      <c r="BP446" s="36" t="str">
        <f t="shared" si="547"/>
        <v>…</v>
      </c>
      <c r="BQ446" s="36" t="str">
        <f t="shared" si="547"/>
        <v>…</v>
      </c>
      <c r="BR446" s="36" t="str">
        <f t="shared" si="547"/>
        <v>…</v>
      </c>
      <c r="BS446" s="36" t="str">
        <f t="shared" si="547"/>
        <v>…</v>
      </c>
      <c r="BT446" s="36" t="str">
        <f t="shared" si="547"/>
        <v>…</v>
      </c>
      <c r="BU446" s="36" t="str">
        <f t="shared" si="547"/>
        <v>…</v>
      </c>
      <c r="BV446" s="36" t="str">
        <f t="shared" si="547"/>
        <v>…</v>
      </c>
      <c r="BW446" s="36" t="str">
        <f t="shared" si="547"/>
        <v>…</v>
      </c>
    </row>
    <row r="447" spans="1:75">
      <c r="A447" s="61" t="s">
        <v>247</v>
      </c>
      <c r="B447" s="1" t="s">
        <v>96</v>
      </c>
      <c r="C447" s="1" t="s">
        <v>96</v>
      </c>
      <c r="D447" s="1" t="s">
        <v>96</v>
      </c>
      <c r="E447" s="1" t="s">
        <v>96</v>
      </c>
      <c r="F447" s="1" t="s">
        <v>96</v>
      </c>
      <c r="G447" s="1" t="s">
        <v>96</v>
      </c>
      <c r="H447" s="1" t="s">
        <v>96</v>
      </c>
      <c r="I447" s="1" t="s">
        <v>96</v>
      </c>
      <c r="J447" s="1" t="s">
        <v>96</v>
      </c>
      <c r="K447" s="1" t="s">
        <v>96</v>
      </c>
      <c r="L447" s="1" t="s">
        <v>96</v>
      </c>
      <c r="M447" s="1" t="s">
        <v>96</v>
      </c>
      <c r="N447" s="1">
        <v>6.4000000000000001E-2</v>
      </c>
      <c r="O447" s="1">
        <v>4.2999999999999997E-2</v>
      </c>
      <c r="P447" s="1">
        <v>2.1999999999999999E-2</v>
      </c>
      <c r="Q447" s="1">
        <v>4.2999999999999997E-2</v>
      </c>
      <c r="R447" s="1">
        <v>6.8000000000000005E-2</v>
      </c>
      <c r="S447" s="1">
        <v>8.6999999999999994E-2</v>
      </c>
      <c r="T447" s="1">
        <v>0.124</v>
      </c>
      <c r="U447" s="1">
        <v>0.11600000000000001</v>
      </c>
      <c r="V447" s="1">
        <v>0.14199999999999999</v>
      </c>
      <c r="W447" s="1">
        <v>0.17199999999999999</v>
      </c>
      <c r="X447" s="1">
        <v>0.19600000000000001</v>
      </c>
      <c r="Y447" s="1">
        <v>0.20699999999999999</v>
      </c>
      <c r="Z447" s="1">
        <v>0.20499999999999999</v>
      </c>
      <c r="AA447" s="1">
        <v>0.20799999999999999</v>
      </c>
      <c r="AB447" s="1" t="s">
        <v>96</v>
      </c>
      <c r="AC447" s="1" t="s">
        <v>96</v>
      </c>
      <c r="AD447" s="1">
        <v>0.28100000000000003</v>
      </c>
      <c r="AE447" s="1">
        <v>0.30199999999999999</v>
      </c>
      <c r="AF447" s="1">
        <v>0.34399999999999997</v>
      </c>
      <c r="AG447" s="1">
        <v>0.376</v>
      </c>
      <c r="AH447" s="1">
        <v>0.46800000000000003</v>
      </c>
      <c r="AI447" s="1">
        <v>0.42799999999999999</v>
      </c>
      <c r="AJ447" s="1">
        <v>0.42099999999999999</v>
      </c>
      <c r="AK447" s="1">
        <v>0.49399999999999999</v>
      </c>
      <c r="AM447" s="61" t="s">
        <v>247</v>
      </c>
      <c r="AN447" s="36" t="str">
        <f t="shared" ref="AN447:BW447" si="548">IF(ISNUMBER(B447/B$21),B447/B$21,"…")</f>
        <v>…</v>
      </c>
      <c r="AO447" s="36" t="str">
        <f t="shared" si="548"/>
        <v>…</v>
      </c>
      <c r="AP447" s="36" t="str">
        <f t="shared" si="548"/>
        <v>…</v>
      </c>
      <c r="AQ447" s="36" t="str">
        <f t="shared" si="548"/>
        <v>…</v>
      </c>
      <c r="AR447" s="36" t="str">
        <f t="shared" si="548"/>
        <v>…</v>
      </c>
      <c r="AS447" s="36" t="str">
        <f t="shared" si="548"/>
        <v>…</v>
      </c>
      <c r="AT447" s="36" t="str">
        <f t="shared" si="548"/>
        <v>…</v>
      </c>
      <c r="AU447" s="36" t="str">
        <f t="shared" si="548"/>
        <v>…</v>
      </c>
      <c r="AV447" s="36" t="str">
        <f t="shared" si="548"/>
        <v>…</v>
      </c>
      <c r="AW447" s="36" t="str">
        <f t="shared" si="548"/>
        <v>…</v>
      </c>
      <c r="AX447" s="36" t="str">
        <f t="shared" si="548"/>
        <v>…</v>
      </c>
      <c r="AY447" s="36" t="str">
        <f t="shared" si="548"/>
        <v>…</v>
      </c>
      <c r="AZ447" s="36">
        <f t="shared" si="548"/>
        <v>9.1559370529327624E-2</v>
      </c>
      <c r="BA447" s="36">
        <f t="shared" si="548"/>
        <v>6.0648801128349784E-2</v>
      </c>
      <c r="BB447" s="36">
        <f t="shared" si="548"/>
        <v>3.0898876404494381E-2</v>
      </c>
      <c r="BC447" s="36">
        <f t="shared" si="548"/>
        <v>5.4361567635903912E-2</v>
      </c>
      <c r="BD447" s="36">
        <f t="shared" si="548"/>
        <v>7.88863109048724E-2</v>
      </c>
      <c r="BE447" s="36">
        <f t="shared" si="548"/>
        <v>9.4462540716612364E-2</v>
      </c>
      <c r="BF447" s="36">
        <f t="shared" si="548"/>
        <v>0.15716096324461343</v>
      </c>
      <c r="BG447" s="36">
        <f t="shared" si="548"/>
        <v>0.22480620155038761</v>
      </c>
      <c r="BH447" s="36">
        <f t="shared" si="548"/>
        <v>0.25493716337522437</v>
      </c>
      <c r="BI447" s="36">
        <f t="shared" si="548"/>
        <v>0.26179604261796041</v>
      </c>
      <c r="BJ447" s="36">
        <f t="shared" si="548"/>
        <v>0.28282828282828287</v>
      </c>
      <c r="BK447" s="36">
        <f t="shared" si="548"/>
        <v>0.29113924050632911</v>
      </c>
      <c r="BL447" s="36">
        <f t="shared" si="548"/>
        <v>0.26282051282051277</v>
      </c>
      <c r="BM447" s="36">
        <f t="shared" si="548"/>
        <v>0.25806451612903225</v>
      </c>
      <c r="BN447" s="36" t="str">
        <f t="shared" si="548"/>
        <v>…</v>
      </c>
      <c r="BO447" s="36" t="str">
        <f t="shared" si="548"/>
        <v>…</v>
      </c>
      <c r="BP447" s="36">
        <f t="shared" si="548"/>
        <v>0.21935987509758006</v>
      </c>
      <c r="BQ447" s="36">
        <f t="shared" si="548"/>
        <v>0.22222222222222221</v>
      </c>
      <c r="BR447" s="36">
        <f t="shared" si="548"/>
        <v>0.23337856173677068</v>
      </c>
      <c r="BS447" s="36">
        <f t="shared" si="548"/>
        <v>0.2422680412371134</v>
      </c>
      <c r="BT447" s="36">
        <f t="shared" si="548"/>
        <v>0.28091236494597843</v>
      </c>
      <c r="BU447" s="36">
        <f t="shared" si="548"/>
        <v>0.2562874251497006</v>
      </c>
      <c r="BV447" s="36">
        <f t="shared" si="548"/>
        <v>0.24015972618368511</v>
      </c>
      <c r="BW447" s="36">
        <f t="shared" si="548"/>
        <v>0.26818675352877308</v>
      </c>
    </row>
    <row r="448" spans="1:75">
      <c r="A448" s="61" t="s">
        <v>248</v>
      </c>
      <c r="B448" s="1" t="s">
        <v>96</v>
      </c>
      <c r="C448" s="1" t="s">
        <v>96</v>
      </c>
      <c r="D448" s="1" t="s">
        <v>96</v>
      </c>
      <c r="E448" s="1" t="s">
        <v>96</v>
      </c>
      <c r="F448" s="1" t="s">
        <v>96</v>
      </c>
      <c r="G448" s="1" t="s">
        <v>96</v>
      </c>
      <c r="H448" s="1" t="s">
        <v>96</v>
      </c>
      <c r="I448" s="1" t="s">
        <v>96</v>
      </c>
      <c r="J448" s="1" t="s">
        <v>96</v>
      </c>
      <c r="K448" s="1" t="s">
        <v>96</v>
      </c>
      <c r="L448" s="1" t="s">
        <v>96</v>
      </c>
      <c r="M448" s="1" t="s">
        <v>96</v>
      </c>
      <c r="N448" s="1">
        <v>0.55300000000000005</v>
      </c>
      <c r="O448" s="1">
        <v>0.69099999999999995</v>
      </c>
      <c r="P448" s="1">
        <v>0.66900000000000004</v>
      </c>
      <c r="Q448" s="1">
        <v>1.0289999999999999</v>
      </c>
      <c r="R448" s="1">
        <v>0.95099999999999996</v>
      </c>
      <c r="S448" s="1">
        <v>1.2789999999999999</v>
      </c>
      <c r="T448" s="1">
        <v>1.5329999999999999</v>
      </c>
      <c r="U448" s="1">
        <v>2.6850000000000001</v>
      </c>
      <c r="V448" s="1">
        <v>2.3450000000000002</v>
      </c>
      <c r="W448" s="1">
        <v>3.3730000000000002</v>
      </c>
      <c r="X448" s="1">
        <v>3.6469999999999998</v>
      </c>
      <c r="Y448" s="1">
        <v>3.879</v>
      </c>
      <c r="Z448" s="1">
        <v>4.6740000000000004</v>
      </c>
      <c r="AA448" s="1">
        <v>3.83</v>
      </c>
      <c r="AB448" s="1">
        <v>3.605</v>
      </c>
      <c r="AC448" s="1">
        <v>4.1900000000000004</v>
      </c>
      <c r="AD448" s="1">
        <v>4.2629999999999999</v>
      </c>
      <c r="AE448" s="1">
        <v>6.7009999999999996</v>
      </c>
      <c r="AF448" s="1">
        <v>7.391</v>
      </c>
      <c r="AG448" s="1">
        <v>10.193</v>
      </c>
      <c r="AH448" s="1">
        <v>12.67</v>
      </c>
      <c r="AI448" s="1">
        <v>8.91</v>
      </c>
      <c r="AJ448" s="1">
        <v>8.359</v>
      </c>
      <c r="AK448" s="1">
        <v>7.5540000000000003</v>
      </c>
      <c r="AM448" s="61" t="s">
        <v>248</v>
      </c>
      <c r="AN448" s="36" t="str">
        <f t="shared" ref="AN448:BW448" si="549">IF(ISNUMBER(B448/B$22),B448/B$22,"…")</f>
        <v>…</v>
      </c>
      <c r="AO448" s="36" t="str">
        <f t="shared" si="549"/>
        <v>…</v>
      </c>
      <c r="AP448" s="36" t="str">
        <f t="shared" si="549"/>
        <v>…</v>
      </c>
      <c r="AQ448" s="36" t="str">
        <f t="shared" si="549"/>
        <v>…</v>
      </c>
      <c r="AR448" s="36" t="str">
        <f t="shared" si="549"/>
        <v>…</v>
      </c>
      <c r="AS448" s="36" t="str">
        <f t="shared" si="549"/>
        <v>…</v>
      </c>
      <c r="AT448" s="36" t="str">
        <f t="shared" si="549"/>
        <v>…</v>
      </c>
      <c r="AU448" s="36" t="str">
        <f t="shared" si="549"/>
        <v>…</v>
      </c>
      <c r="AV448" s="36" t="str">
        <f t="shared" si="549"/>
        <v>…</v>
      </c>
      <c r="AW448" s="36" t="str">
        <f t="shared" si="549"/>
        <v>…</v>
      </c>
      <c r="AX448" s="36" t="str">
        <f t="shared" si="549"/>
        <v>…</v>
      </c>
      <c r="AY448" s="36" t="str">
        <f t="shared" si="549"/>
        <v>…</v>
      </c>
      <c r="AZ448" s="36">
        <f t="shared" si="549"/>
        <v>7.4618809877209563E-2</v>
      </c>
      <c r="BA448" s="36">
        <f t="shared" si="549"/>
        <v>6.9713478611783689E-2</v>
      </c>
      <c r="BB448" s="36">
        <f t="shared" si="549"/>
        <v>7.3759647188533631E-2</v>
      </c>
      <c r="BC448" s="36">
        <f t="shared" si="549"/>
        <v>0.12411048124472318</v>
      </c>
      <c r="BD448" s="36">
        <f t="shared" si="549"/>
        <v>0.11404245113322939</v>
      </c>
      <c r="BE448" s="36">
        <f t="shared" si="549"/>
        <v>0.24045873284451963</v>
      </c>
      <c r="BF448" s="36">
        <f t="shared" si="549"/>
        <v>0.20497392699558764</v>
      </c>
      <c r="BG448" s="36">
        <f t="shared" si="549"/>
        <v>0.31392493861802873</v>
      </c>
      <c r="BH448" s="36">
        <f t="shared" si="549"/>
        <v>0.25362318840579712</v>
      </c>
      <c r="BI448" s="36">
        <f t="shared" si="549"/>
        <v>0.22909733070705698</v>
      </c>
      <c r="BJ448" s="36">
        <f t="shared" si="549"/>
        <v>0.22697286532237984</v>
      </c>
      <c r="BK448" s="36">
        <f t="shared" si="549"/>
        <v>0.20253759398496241</v>
      </c>
      <c r="BL448" s="36">
        <f t="shared" si="549"/>
        <v>0.18906237359436939</v>
      </c>
      <c r="BM448" s="36">
        <f t="shared" si="549"/>
        <v>0.15413095094369994</v>
      </c>
      <c r="BN448" s="36">
        <f t="shared" si="549"/>
        <v>0.13829215896885069</v>
      </c>
      <c r="BO448" s="36">
        <f t="shared" si="549"/>
        <v>0.14325765864332604</v>
      </c>
      <c r="BP448" s="36">
        <f t="shared" si="549"/>
        <v>0.12570030076074776</v>
      </c>
      <c r="BQ448" s="36">
        <f t="shared" si="549"/>
        <v>0.16888026411955945</v>
      </c>
      <c r="BR448" s="36">
        <f t="shared" si="549"/>
        <v>0.19661098105979996</v>
      </c>
      <c r="BS448" s="36">
        <f t="shared" si="549"/>
        <v>0.20709061357171882</v>
      </c>
      <c r="BT448" s="36">
        <f t="shared" si="549"/>
        <v>0.20816561242093157</v>
      </c>
      <c r="BU448" s="36">
        <f t="shared" si="549"/>
        <v>0.1450620298915698</v>
      </c>
      <c r="BV448" s="36">
        <f t="shared" si="549"/>
        <v>0.146474381439686</v>
      </c>
      <c r="BW448" s="36">
        <f t="shared" si="549"/>
        <v>0.13389581154616517</v>
      </c>
    </row>
    <row r="449" spans="1:75">
      <c r="A449" s="61" t="s">
        <v>249</v>
      </c>
      <c r="B449" s="1" t="s">
        <v>96</v>
      </c>
      <c r="C449" s="1" t="s">
        <v>96</v>
      </c>
      <c r="D449" s="1" t="s">
        <v>96</v>
      </c>
      <c r="E449" s="1" t="s">
        <v>96</v>
      </c>
      <c r="F449" s="1" t="s">
        <v>96</v>
      </c>
      <c r="G449" s="1" t="s">
        <v>96</v>
      </c>
      <c r="H449" s="1" t="s">
        <v>96</v>
      </c>
      <c r="I449" s="1" t="s">
        <v>96</v>
      </c>
      <c r="J449" s="1" t="s">
        <v>96</v>
      </c>
      <c r="K449" s="1" t="s">
        <v>96</v>
      </c>
      <c r="L449" s="1" t="s">
        <v>96</v>
      </c>
      <c r="M449" s="1" t="s">
        <v>96</v>
      </c>
      <c r="N449" s="1">
        <v>3.9E-2</v>
      </c>
      <c r="O449" s="1">
        <v>4.2999999999999997E-2</v>
      </c>
      <c r="P449" s="1">
        <v>5.2999999999999999E-2</v>
      </c>
      <c r="Q449" s="1">
        <v>4.5999999999999999E-2</v>
      </c>
      <c r="R449" s="1">
        <v>3.7999999999999999E-2</v>
      </c>
      <c r="S449" s="1">
        <v>4.2000000000000003E-2</v>
      </c>
      <c r="T449" s="1">
        <v>5.2999999999999999E-2</v>
      </c>
      <c r="U449" s="1">
        <v>0.06</v>
      </c>
      <c r="V449" s="1">
        <v>6.3E-2</v>
      </c>
      <c r="W449" s="1">
        <v>5.7000000000000002E-2</v>
      </c>
      <c r="X449" s="1">
        <v>5.8000000000000003E-2</v>
      </c>
      <c r="Y449" s="1">
        <v>4.3999999999999997E-2</v>
      </c>
      <c r="Z449" s="1">
        <v>3.7999999999999999E-2</v>
      </c>
      <c r="AA449" s="1">
        <v>3.2000000000000001E-2</v>
      </c>
      <c r="AB449" s="1">
        <v>2.5000000000000001E-2</v>
      </c>
      <c r="AC449" s="1">
        <v>2.7E-2</v>
      </c>
      <c r="AD449" s="1">
        <v>2.3E-2</v>
      </c>
      <c r="AE449" s="1">
        <v>1.6E-2</v>
      </c>
      <c r="AF449" s="1">
        <v>1.7999999999999999E-2</v>
      </c>
      <c r="AG449" s="1">
        <v>3.7999999999999999E-2</v>
      </c>
      <c r="AH449" s="1">
        <v>0.03</v>
      </c>
      <c r="AI449" s="1">
        <v>2.3E-2</v>
      </c>
      <c r="AJ449" s="1">
        <v>2.1000000000000001E-2</v>
      </c>
      <c r="AK449" s="1">
        <v>2.9000000000000001E-2</v>
      </c>
      <c r="AM449" s="61" t="s">
        <v>249</v>
      </c>
      <c r="AN449" s="36" t="str">
        <f t="shared" ref="AN449:BW449" si="550">IF(ISNUMBER(B449/B$23),B449/B$23,"…")</f>
        <v>…</v>
      </c>
      <c r="AO449" s="36" t="str">
        <f t="shared" si="550"/>
        <v>…</v>
      </c>
      <c r="AP449" s="36" t="str">
        <f t="shared" si="550"/>
        <v>…</v>
      </c>
      <c r="AQ449" s="36" t="str">
        <f t="shared" si="550"/>
        <v>…</v>
      </c>
      <c r="AR449" s="36" t="str">
        <f t="shared" si="550"/>
        <v>…</v>
      </c>
      <c r="AS449" s="36" t="str">
        <f t="shared" si="550"/>
        <v>…</v>
      </c>
      <c r="AT449" s="36" t="str">
        <f t="shared" si="550"/>
        <v>…</v>
      </c>
      <c r="AU449" s="36" t="str">
        <f t="shared" si="550"/>
        <v>…</v>
      </c>
      <c r="AV449" s="36" t="str">
        <f t="shared" si="550"/>
        <v>…</v>
      </c>
      <c r="AW449" s="36" t="str">
        <f t="shared" si="550"/>
        <v>…</v>
      </c>
      <c r="AX449" s="36" t="str">
        <f t="shared" si="550"/>
        <v>…</v>
      </c>
      <c r="AY449" s="36" t="str">
        <f t="shared" si="550"/>
        <v>…</v>
      </c>
      <c r="AZ449" s="36">
        <f t="shared" si="550"/>
        <v>0.16810344827586207</v>
      </c>
      <c r="BA449" s="36">
        <f t="shared" si="550"/>
        <v>0.10070257611241218</v>
      </c>
      <c r="BB449" s="36">
        <f t="shared" si="550"/>
        <v>0.11276595744680852</v>
      </c>
      <c r="BC449" s="36">
        <f t="shared" si="550"/>
        <v>8.1128747795414471E-2</v>
      </c>
      <c r="BD449" s="36">
        <f t="shared" si="550"/>
        <v>6.260296540362438E-2</v>
      </c>
      <c r="BE449" s="36">
        <f t="shared" si="550"/>
        <v>6.4714946070878271E-2</v>
      </c>
      <c r="BF449" s="36">
        <f t="shared" si="550"/>
        <v>7.8402366863905323E-2</v>
      </c>
      <c r="BG449" s="36">
        <f t="shared" si="550"/>
        <v>8.6580086580086577E-2</v>
      </c>
      <c r="BH449" s="36">
        <f t="shared" si="550"/>
        <v>8.9615931721194891E-2</v>
      </c>
      <c r="BI449" s="36">
        <f t="shared" si="550"/>
        <v>7.681940700808626E-2</v>
      </c>
      <c r="BJ449" s="36">
        <f t="shared" si="550"/>
        <v>7.2499999999999995E-2</v>
      </c>
      <c r="BK449" s="36">
        <f t="shared" si="550"/>
        <v>5.4187192118226597E-2</v>
      </c>
      <c r="BL449" s="36">
        <f t="shared" si="550"/>
        <v>4.2792792792792793E-2</v>
      </c>
      <c r="BM449" s="36">
        <f t="shared" si="550"/>
        <v>3.535911602209945E-2</v>
      </c>
      <c r="BN449" s="36">
        <f t="shared" si="550"/>
        <v>2.7839643652561249E-2</v>
      </c>
      <c r="BO449" s="36">
        <f t="shared" si="550"/>
        <v>3.117782909930716E-2</v>
      </c>
      <c r="BP449" s="36">
        <f t="shared" si="550"/>
        <v>2.9003783102143757E-2</v>
      </c>
      <c r="BQ449" s="36">
        <f t="shared" si="550"/>
        <v>2.002503128911139E-2</v>
      </c>
      <c r="BR449" s="36">
        <f t="shared" si="550"/>
        <v>2.3653088042049932E-2</v>
      </c>
      <c r="BS449" s="36">
        <f t="shared" si="550"/>
        <v>4.0685224839400423E-2</v>
      </c>
      <c r="BT449" s="36">
        <f t="shared" si="550"/>
        <v>3.0864197530864196E-2</v>
      </c>
      <c r="BU449" s="36">
        <f t="shared" si="550"/>
        <v>2.3711340206185566E-2</v>
      </c>
      <c r="BV449" s="36">
        <f t="shared" si="550"/>
        <v>2.1084337349397592E-2</v>
      </c>
      <c r="BW449" s="36">
        <f t="shared" si="550"/>
        <v>2.8487229862475445E-2</v>
      </c>
    </row>
    <row r="450" spans="1:75">
      <c r="A450" s="61" t="s">
        <v>250</v>
      </c>
      <c r="B450" s="1">
        <v>0</v>
      </c>
      <c r="C450" s="1">
        <v>0</v>
      </c>
      <c r="D450" s="1">
        <v>0</v>
      </c>
      <c r="E450" s="1">
        <v>0</v>
      </c>
      <c r="F450" s="1">
        <v>1.2999999999999999E-2</v>
      </c>
      <c r="G450" s="1">
        <v>1.2999999999999999E-2</v>
      </c>
      <c r="H450" s="1">
        <v>0.03</v>
      </c>
      <c r="I450" s="1">
        <v>3.6999999999999998E-2</v>
      </c>
      <c r="J450" s="1">
        <v>4.1000000000000002E-2</v>
      </c>
      <c r="K450" s="1">
        <v>3.4000000000000002E-2</v>
      </c>
      <c r="L450" s="1">
        <v>2.3E-2</v>
      </c>
      <c r="M450" s="1">
        <v>0.01</v>
      </c>
      <c r="N450" s="1">
        <v>2.4E-2</v>
      </c>
      <c r="O450" s="1">
        <v>6.8000000000000005E-2</v>
      </c>
      <c r="P450" s="1">
        <v>0.14299999999999999</v>
      </c>
      <c r="Q450" s="1">
        <v>0.151</v>
      </c>
      <c r="R450" s="1">
        <v>0.112</v>
      </c>
      <c r="S450" s="1">
        <v>0.123</v>
      </c>
      <c r="T450" s="1">
        <v>8.7999999999999995E-2</v>
      </c>
      <c r="U450" s="1">
        <v>0.16</v>
      </c>
      <c r="V450" s="1">
        <v>9.1999999999999998E-2</v>
      </c>
      <c r="W450" s="1">
        <v>0.32600000000000001</v>
      </c>
      <c r="X450" s="1">
        <v>0.32800000000000001</v>
      </c>
      <c r="Y450" s="1" t="s">
        <v>96</v>
      </c>
      <c r="Z450" s="1">
        <v>0.28899999999999998</v>
      </c>
      <c r="AA450" s="1">
        <v>0.28100000000000003</v>
      </c>
      <c r="AB450" s="1">
        <v>0.318</v>
      </c>
      <c r="AC450" s="1">
        <v>0.30199999999999999</v>
      </c>
      <c r="AD450" s="1">
        <v>0.36599999999999999</v>
      </c>
      <c r="AE450" s="1">
        <v>0.47799999999999998</v>
      </c>
      <c r="AF450" s="1">
        <v>0.58899999999999997</v>
      </c>
      <c r="AG450" s="1">
        <v>0.92</v>
      </c>
      <c r="AH450" s="1">
        <v>0.94799999999999995</v>
      </c>
      <c r="AI450" s="1" t="s">
        <v>96</v>
      </c>
      <c r="AJ450" s="1" t="s">
        <v>96</v>
      </c>
      <c r="AK450" s="1" t="s">
        <v>96</v>
      </c>
      <c r="AM450" s="61" t="s">
        <v>250</v>
      </c>
      <c r="AN450" s="36" t="str">
        <f t="shared" ref="AN450:BW450" si="551">IF(ISNUMBER(B450/B$24),B450/B$24,"…")</f>
        <v>…</v>
      </c>
      <c r="AO450" s="36">
        <f t="shared" si="551"/>
        <v>0</v>
      </c>
      <c r="AP450" s="36">
        <f t="shared" si="551"/>
        <v>0</v>
      </c>
      <c r="AQ450" s="36">
        <f t="shared" si="551"/>
        <v>0</v>
      </c>
      <c r="AR450" s="36">
        <f t="shared" si="551"/>
        <v>4.2084817092910322E-3</v>
      </c>
      <c r="AS450" s="36">
        <f t="shared" si="551"/>
        <v>3.8922155688622755E-3</v>
      </c>
      <c r="AT450" s="36">
        <f t="shared" si="551"/>
        <v>8.8313217544892554E-3</v>
      </c>
      <c r="AU450" s="36">
        <f t="shared" si="551"/>
        <v>1.0644418872266973E-2</v>
      </c>
      <c r="AV450" s="36">
        <f t="shared" si="551"/>
        <v>1.2037580739870817E-2</v>
      </c>
      <c r="AW450" s="36">
        <f t="shared" si="551"/>
        <v>9.3922651933701657E-3</v>
      </c>
      <c r="AX450" s="36">
        <f t="shared" si="551"/>
        <v>6.5026858919988691E-3</v>
      </c>
      <c r="AY450" s="36">
        <f t="shared" si="551"/>
        <v>2.9163021289005542E-3</v>
      </c>
      <c r="AZ450" s="36">
        <f t="shared" si="551"/>
        <v>7.1068996150429383E-3</v>
      </c>
      <c r="BA450" s="36">
        <f t="shared" si="551"/>
        <v>2.0463436653626241E-2</v>
      </c>
      <c r="BB450" s="36">
        <f t="shared" si="551"/>
        <v>3.7113937191798591E-2</v>
      </c>
      <c r="BC450" s="36">
        <f t="shared" si="551"/>
        <v>3.9415296267293135E-2</v>
      </c>
      <c r="BD450" s="36">
        <f t="shared" si="551"/>
        <v>3.1346207668625808E-2</v>
      </c>
      <c r="BE450" s="36">
        <f t="shared" si="551"/>
        <v>3.3588203167667939E-2</v>
      </c>
      <c r="BF450" s="36">
        <f t="shared" si="551"/>
        <v>2.2952529994783515E-2</v>
      </c>
      <c r="BG450" s="36">
        <f t="shared" si="551"/>
        <v>4.4077134986225897E-2</v>
      </c>
      <c r="BH450" s="36">
        <f t="shared" si="551"/>
        <v>2.1889126814180346E-2</v>
      </c>
      <c r="BI450" s="36">
        <f t="shared" si="551"/>
        <v>6.9687900812312964E-2</v>
      </c>
      <c r="BJ450" s="36">
        <f t="shared" si="551"/>
        <v>7.3361664057257886E-2</v>
      </c>
      <c r="BK450" s="36" t="str">
        <f t="shared" si="551"/>
        <v>…</v>
      </c>
      <c r="BL450" s="36">
        <f t="shared" si="551"/>
        <v>0.1029935851746258</v>
      </c>
      <c r="BM450" s="36">
        <f t="shared" si="551"/>
        <v>9.382303839732889E-2</v>
      </c>
      <c r="BN450" s="36">
        <f t="shared" si="551"/>
        <v>8.7099424815119147E-2</v>
      </c>
      <c r="BO450" s="36">
        <f t="shared" si="551"/>
        <v>8.4028937117417921E-2</v>
      </c>
      <c r="BP450" s="36">
        <f t="shared" si="551"/>
        <v>8.3868010999083406E-2</v>
      </c>
      <c r="BQ450" s="36">
        <f t="shared" si="551"/>
        <v>0.10350801212646166</v>
      </c>
      <c r="BR450" s="36">
        <f t="shared" si="551"/>
        <v>0.11626529806553494</v>
      </c>
      <c r="BS450" s="36">
        <f t="shared" si="551"/>
        <v>0.14230471771075021</v>
      </c>
      <c r="BT450" s="36">
        <f t="shared" si="551"/>
        <v>0.1291201307545628</v>
      </c>
      <c r="BU450" s="36" t="str">
        <f t="shared" si="551"/>
        <v>…</v>
      </c>
      <c r="BV450" s="36" t="str">
        <f t="shared" si="551"/>
        <v>…</v>
      </c>
      <c r="BW450" s="36" t="str">
        <f t="shared" si="551"/>
        <v>…</v>
      </c>
    </row>
    <row r="451" spans="1:75">
      <c r="A451" s="61" t="s">
        <v>251</v>
      </c>
      <c r="B451" s="1" t="s">
        <v>96</v>
      </c>
      <c r="C451" s="1" t="s">
        <v>96</v>
      </c>
      <c r="D451" s="1" t="s">
        <v>96</v>
      </c>
      <c r="E451" s="1" t="s">
        <v>96</v>
      </c>
      <c r="F451" s="1" t="s">
        <v>96</v>
      </c>
      <c r="G451" s="1" t="s">
        <v>96</v>
      </c>
      <c r="H451" s="1" t="s">
        <v>96</v>
      </c>
      <c r="I451" s="1" t="s">
        <v>96</v>
      </c>
      <c r="J451" s="1" t="s">
        <v>96</v>
      </c>
      <c r="K451" s="1" t="s">
        <v>96</v>
      </c>
      <c r="L451" s="1" t="s">
        <v>96</v>
      </c>
      <c r="M451" s="1" t="s">
        <v>96</v>
      </c>
      <c r="N451" s="1">
        <v>0</v>
      </c>
      <c r="O451" s="1">
        <v>0</v>
      </c>
      <c r="P451" s="1">
        <v>4.0000000000000001E-3</v>
      </c>
      <c r="Q451" s="1">
        <v>7.0000000000000001E-3</v>
      </c>
      <c r="R451" s="1">
        <v>1.4E-2</v>
      </c>
      <c r="S451" s="1">
        <v>0.01</v>
      </c>
      <c r="T451" s="1">
        <v>1.4E-2</v>
      </c>
      <c r="U451" s="1">
        <v>1.2E-2</v>
      </c>
      <c r="V451" s="1">
        <v>1.7999999999999999E-2</v>
      </c>
      <c r="W451" s="1">
        <v>1.9E-2</v>
      </c>
      <c r="X451" s="1">
        <v>2.1999999999999999E-2</v>
      </c>
      <c r="Y451" s="1">
        <v>0.03</v>
      </c>
      <c r="Z451" s="1">
        <v>2.8000000000000001E-2</v>
      </c>
      <c r="AA451" s="1">
        <v>4.3999999999999997E-2</v>
      </c>
      <c r="AB451" s="1">
        <v>0.11</v>
      </c>
      <c r="AC451" s="1">
        <v>0.11899999999999999</v>
      </c>
      <c r="AD451" s="1">
        <v>5.5E-2</v>
      </c>
      <c r="AE451" s="1">
        <v>4.2999999999999997E-2</v>
      </c>
      <c r="AF451" s="1">
        <v>5.8999999999999997E-2</v>
      </c>
      <c r="AG451" s="1">
        <v>0.06</v>
      </c>
      <c r="AH451" s="1">
        <v>5.5E-2</v>
      </c>
      <c r="AI451" s="1">
        <v>9.0999999999999998E-2</v>
      </c>
      <c r="AJ451" s="1">
        <v>0.14000000000000001</v>
      </c>
      <c r="AK451" s="1">
        <v>0.189</v>
      </c>
      <c r="AM451" s="61" t="s">
        <v>251</v>
      </c>
      <c r="AN451" s="36" t="str">
        <f t="shared" ref="AN451:BW451" si="552">IF(ISNUMBER(B451/B$25),B451/B$25,"…")</f>
        <v>…</v>
      </c>
      <c r="AO451" s="36" t="str">
        <f t="shared" si="552"/>
        <v>…</v>
      </c>
      <c r="AP451" s="36" t="str">
        <f t="shared" si="552"/>
        <v>…</v>
      </c>
      <c r="AQ451" s="36" t="str">
        <f t="shared" si="552"/>
        <v>…</v>
      </c>
      <c r="AR451" s="36" t="str">
        <f t="shared" si="552"/>
        <v>…</v>
      </c>
      <c r="AS451" s="36" t="str">
        <f t="shared" si="552"/>
        <v>…</v>
      </c>
      <c r="AT451" s="36" t="str">
        <f t="shared" si="552"/>
        <v>…</v>
      </c>
      <c r="AU451" s="36" t="str">
        <f t="shared" si="552"/>
        <v>…</v>
      </c>
      <c r="AV451" s="36" t="str">
        <f t="shared" si="552"/>
        <v>…</v>
      </c>
      <c r="AW451" s="36" t="str">
        <f t="shared" si="552"/>
        <v>…</v>
      </c>
      <c r="AX451" s="36" t="str">
        <f t="shared" si="552"/>
        <v>…</v>
      </c>
      <c r="AY451" s="36" t="str">
        <f t="shared" si="552"/>
        <v>…</v>
      </c>
      <c r="AZ451" s="36">
        <f t="shared" si="552"/>
        <v>0</v>
      </c>
      <c r="BA451" s="36">
        <f t="shared" si="552"/>
        <v>0</v>
      </c>
      <c r="BB451" s="36">
        <f t="shared" si="552"/>
        <v>3.5273368606701942E-3</v>
      </c>
      <c r="BC451" s="36">
        <f t="shared" si="552"/>
        <v>5.4390054390054399E-3</v>
      </c>
      <c r="BD451" s="36">
        <f t="shared" si="552"/>
        <v>1.1336032388663967E-2</v>
      </c>
      <c r="BE451" s="36">
        <f t="shared" si="552"/>
        <v>7.8864353312302835E-3</v>
      </c>
      <c r="BF451" s="36">
        <f t="shared" si="552"/>
        <v>1.0550113036925397E-2</v>
      </c>
      <c r="BG451" s="36">
        <f t="shared" si="552"/>
        <v>8.9418777943368107E-3</v>
      </c>
      <c r="BH451" s="36">
        <f t="shared" si="552"/>
        <v>1.3206162876008802E-2</v>
      </c>
      <c r="BI451" s="36">
        <f t="shared" si="552"/>
        <v>1.8830525272547079E-2</v>
      </c>
      <c r="BJ451" s="36">
        <f t="shared" si="552"/>
        <v>4.4806517311608958E-2</v>
      </c>
      <c r="BK451" s="36">
        <f t="shared" si="552"/>
        <v>5.8708414872798431E-2</v>
      </c>
      <c r="BL451" s="36">
        <f t="shared" si="552"/>
        <v>4.8951048951048959E-2</v>
      </c>
      <c r="BM451" s="36">
        <f t="shared" si="552"/>
        <v>7.0512820512820512E-2</v>
      </c>
      <c r="BN451" s="36">
        <f t="shared" si="552"/>
        <v>0.16541353383458646</v>
      </c>
      <c r="BO451" s="36">
        <f t="shared" si="552"/>
        <v>0.16666666666666666</v>
      </c>
      <c r="BP451" s="36">
        <f t="shared" si="552"/>
        <v>6.806930693069306E-2</v>
      </c>
      <c r="BQ451" s="36">
        <f t="shared" si="552"/>
        <v>4.8314606741573028E-2</v>
      </c>
      <c r="BR451" s="36">
        <f t="shared" si="552"/>
        <v>6.0762100926879503E-2</v>
      </c>
      <c r="BS451" s="36">
        <f t="shared" si="552"/>
        <v>4.7244094488188976E-2</v>
      </c>
      <c r="BT451" s="36">
        <f t="shared" si="552"/>
        <v>4.234026173979985E-2</v>
      </c>
      <c r="BU451" s="36">
        <f t="shared" si="552"/>
        <v>6.4722617354196307E-2</v>
      </c>
      <c r="BV451" s="36">
        <f t="shared" si="552"/>
        <v>8.61008610086101E-2</v>
      </c>
      <c r="BW451" s="36">
        <f t="shared" si="552"/>
        <v>0.10950173812282735</v>
      </c>
    </row>
    <row r="452" spans="1:75">
      <c r="A452" s="61" t="s">
        <v>252</v>
      </c>
      <c r="B452" s="1" t="s">
        <v>96</v>
      </c>
      <c r="C452" s="1" t="s">
        <v>96</v>
      </c>
      <c r="D452" s="1" t="s">
        <v>96</v>
      </c>
      <c r="E452" s="1" t="s">
        <v>96</v>
      </c>
      <c r="F452" s="1" t="s">
        <v>96</v>
      </c>
      <c r="G452" s="1" t="s">
        <v>96</v>
      </c>
      <c r="H452" s="1" t="s">
        <v>96</v>
      </c>
      <c r="I452" s="1" t="s">
        <v>96</v>
      </c>
      <c r="J452" s="1" t="s">
        <v>96</v>
      </c>
      <c r="K452" s="1" t="s">
        <v>96</v>
      </c>
      <c r="L452" s="1" t="s">
        <v>96</v>
      </c>
      <c r="M452" s="1" t="s">
        <v>96</v>
      </c>
      <c r="N452" s="1">
        <v>0.14699999999999999</v>
      </c>
      <c r="O452" s="1">
        <v>0.16600000000000001</v>
      </c>
      <c r="P452" s="1">
        <v>0.216</v>
      </c>
      <c r="Q452" s="1">
        <v>0.247</v>
      </c>
      <c r="R452" s="1">
        <v>0.26700000000000002</v>
      </c>
      <c r="S452" s="1">
        <v>0.29299999999999998</v>
      </c>
      <c r="T452" s="1">
        <v>0.27500000000000002</v>
      </c>
      <c r="U452" s="1">
        <v>0.3</v>
      </c>
      <c r="V452" s="1">
        <v>0.33300000000000002</v>
      </c>
      <c r="W452" s="1">
        <v>0.38300000000000001</v>
      </c>
      <c r="X452" s="1">
        <v>0.42699999999999999</v>
      </c>
      <c r="Y452" s="1">
        <v>0.38700000000000001</v>
      </c>
      <c r="Z452" s="1">
        <v>0.40400000000000003</v>
      </c>
      <c r="AA452" s="1">
        <v>0.318</v>
      </c>
      <c r="AB452" s="1">
        <v>0.33800000000000002</v>
      </c>
      <c r="AC452" s="1">
        <v>0.35199999999999998</v>
      </c>
      <c r="AD452" s="1">
        <v>0.33400000000000002</v>
      </c>
      <c r="AE452" s="1">
        <v>0.36799999999999999</v>
      </c>
      <c r="AF452" s="1">
        <v>0.38</v>
      </c>
      <c r="AG452" s="1">
        <v>0.41399999999999998</v>
      </c>
      <c r="AH452" s="1">
        <v>0.71299999999999997</v>
      </c>
      <c r="AI452" s="1">
        <v>0.85099999999999998</v>
      </c>
      <c r="AJ452" s="1">
        <v>1.022</v>
      </c>
      <c r="AK452" s="1">
        <v>1.353</v>
      </c>
      <c r="AM452" s="61" t="s">
        <v>252</v>
      </c>
      <c r="AN452" s="36" t="str">
        <f t="shared" ref="AN452:BW452" si="553">IF(ISNUMBER(B452/B$26),B452/B$26,"…")</f>
        <v>…</v>
      </c>
      <c r="AO452" s="36" t="str">
        <f t="shared" si="553"/>
        <v>…</v>
      </c>
      <c r="AP452" s="36" t="str">
        <f t="shared" si="553"/>
        <v>…</v>
      </c>
      <c r="AQ452" s="36" t="str">
        <f t="shared" si="553"/>
        <v>…</v>
      </c>
      <c r="AR452" s="36" t="str">
        <f t="shared" si="553"/>
        <v>…</v>
      </c>
      <c r="AS452" s="36" t="str">
        <f t="shared" si="553"/>
        <v>…</v>
      </c>
      <c r="AT452" s="36" t="str">
        <f t="shared" si="553"/>
        <v>…</v>
      </c>
      <c r="AU452" s="36" t="str">
        <f t="shared" si="553"/>
        <v>…</v>
      </c>
      <c r="AV452" s="36" t="str">
        <f t="shared" si="553"/>
        <v>…</v>
      </c>
      <c r="AW452" s="36" t="str">
        <f t="shared" si="553"/>
        <v>…</v>
      </c>
      <c r="AX452" s="36" t="str">
        <f t="shared" si="553"/>
        <v>…</v>
      </c>
      <c r="AY452" s="36" t="str">
        <f t="shared" si="553"/>
        <v>…</v>
      </c>
      <c r="AZ452" s="36">
        <f t="shared" si="553"/>
        <v>9.8262032085561488E-2</v>
      </c>
      <c r="BA452" s="36">
        <f t="shared" si="553"/>
        <v>0.10215384615384616</v>
      </c>
      <c r="BB452" s="36">
        <f t="shared" si="553"/>
        <v>0.14025974025974025</v>
      </c>
      <c r="BC452" s="36">
        <f t="shared" si="553"/>
        <v>0.16368455931080186</v>
      </c>
      <c r="BD452" s="36">
        <f t="shared" si="553"/>
        <v>0.17225806451612904</v>
      </c>
      <c r="BE452" s="36">
        <f t="shared" si="553"/>
        <v>0.20794889992902765</v>
      </c>
      <c r="BF452" s="36">
        <f t="shared" si="553"/>
        <v>0.26467757459095287</v>
      </c>
      <c r="BG452" s="36">
        <f t="shared" si="553"/>
        <v>0.25510204081632654</v>
      </c>
      <c r="BH452" s="36">
        <f t="shared" si="553"/>
        <v>0.2472160356347439</v>
      </c>
      <c r="BI452" s="36">
        <f t="shared" si="553"/>
        <v>0.25213956550362082</v>
      </c>
      <c r="BJ452" s="36">
        <f t="shared" si="553"/>
        <v>0.25029308323563892</v>
      </c>
      <c r="BK452" s="36">
        <f t="shared" si="553"/>
        <v>0.21488062187673515</v>
      </c>
      <c r="BL452" s="36">
        <f t="shared" si="553"/>
        <v>0.23708920187793428</v>
      </c>
      <c r="BM452" s="36">
        <f t="shared" si="553"/>
        <v>0.19987429289754871</v>
      </c>
      <c r="BN452" s="36">
        <f t="shared" si="553"/>
        <v>0.1888268156424581</v>
      </c>
      <c r="BO452" s="36">
        <f t="shared" si="553"/>
        <v>0.17913486005089058</v>
      </c>
      <c r="BP452" s="36">
        <f t="shared" si="553"/>
        <v>0.16396661757486503</v>
      </c>
      <c r="BQ452" s="36">
        <f t="shared" si="553"/>
        <v>0.16406598305840392</v>
      </c>
      <c r="BR452" s="36">
        <f t="shared" si="553"/>
        <v>0.16858917480035493</v>
      </c>
      <c r="BS452" s="36">
        <f t="shared" si="553"/>
        <v>0.14812164579606441</v>
      </c>
      <c r="BT452" s="36">
        <f t="shared" si="553"/>
        <v>0.21534279673814558</v>
      </c>
      <c r="BU452" s="36">
        <f t="shared" si="553"/>
        <v>0.22760096282428458</v>
      </c>
      <c r="BV452" s="36">
        <f t="shared" si="553"/>
        <v>0.22212562486415996</v>
      </c>
      <c r="BW452" s="36">
        <f t="shared" si="553"/>
        <v>0.22286279031461045</v>
      </c>
    </row>
    <row r="453" spans="1:75">
      <c r="A453" s="61" t="s">
        <v>253</v>
      </c>
      <c r="B453" s="1" t="s">
        <v>96</v>
      </c>
      <c r="C453" s="1" t="s">
        <v>96</v>
      </c>
      <c r="D453" s="1" t="s">
        <v>96</v>
      </c>
      <c r="E453" s="1" t="s">
        <v>96</v>
      </c>
      <c r="F453" s="1" t="s">
        <v>96</v>
      </c>
      <c r="G453" s="1" t="s">
        <v>96</v>
      </c>
      <c r="H453" s="1" t="s">
        <v>96</v>
      </c>
      <c r="I453" s="1" t="s">
        <v>96</v>
      </c>
      <c r="J453" s="1" t="s">
        <v>96</v>
      </c>
      <c r="K453" s="1" t="s">
        <v>96</v>
      </c>
      <c r="L453" s="1" t="s">
        <v>96</v>
      </c>
      <c r="M453" s="1" t="s">
        <v>96</v>
      </c>
      <c r="N453" s="1">
        <v>5.6000000000000001E-2</v>
      </c>
      <c r="O453" s="1">
        <v>5.5E-2</v>
      </c>
      <c r="P453" s="1">
        <v>0.107</v>
      </c>
      <c r="Q453" s="1">
        <v>0.123</v>
      </c>
      <c r="R453" s="1">
        <v>0.17699999999999999</v>
      </c>
      <c r="S453" s="1">
        <v>0.115</v>
      </c>
      <c r="T453" s="1">
        <v>9.9000000000000005E-2</v>
      </c>
      <c r="U453" s="1">
        <v>8.8999999999999996E-2</v>
      </c>
      <c r="V453" s="1">
        <v>9.8000000000000004E-2</v>
      </c>
      <c r="W453" s="1">
        <v>0.21199999999999999</v>
      </c>
      <c r="X453" s="1">
        <v>0.153</v>
      </c>
      <c r="Y453" s="1">
        <v>0.125</v>
      </c>
      <c r="Z453" s="1">
        <v>0.14699999999999999</v>
      </c>
      <c r="AA453" s="1">
        <v>0.186</v>
      </c>
      <c r="AB453" s="1">
        <v>0.23899999999999999</v>
      </c>
      <c r="AC453" s="1">
        <v>0.23699999999999999</v>
      </c>
      <c r="AD453" s="1">
        <v>0.32200000000000001</v>
      </c>
      <c r="AE453" s="1">
        <v>0.27400000000000002</v>
      </c>
      <c r="AF453" s="1">
        <v>0.28399999999999997</v>
      </c>
      <c r="AG453" s="1">
        <v>0.50700000000000001</v>
      </c>
      <c r="AH453" s="1">
        <v>0.55300000000000005</v>
      </c>
      <c r="AI453" s="1">
        <v>0.52900000000000003</v>
      </c>
      <c r="AJ453" s="1">
        <v>0.6</v>
      </c>
      <c r="AK453" s="1">
        <v>0.66500000000000004</v>
      </c>
      <c r="AM453" s="61" t="s">
        <v>253</v>
      </c>
      <c r="AN453" s="36" t="str">
        <f t="shared" ref="AN453:BW453" si="554">IF(ISNUMBER(B453/B$27),B453/B$27,"…")</f>
        <v>…</v>
      </c>
      <c r="AO453" s="36" t="str">
        <f t="shared" si="554"/>
        <v>…</v>
      </c>
      <c r="AP453" s="36" t="str">
        <f t="shared" si="554"/>
        <v>…</v>
      </c>
      <c r="AQ453" s="36" t="str">
        <f t="shared" si="554"/>
        <v>…</v>
      </c>
      <c r="AR453" s="36" t="str">
        <f t="shared" si="554"/>
        <v>…</v>
      </c>
      <c r="AS453" s="36" t="str">
        <f t="shared" si="554"/>
        <v>…</v>
      </c>
      <c r="AT453" s="36" t="str">
        <f t="shared" si="554"/>
        <v>…</v>
      </c>
      <c r="AU453" s="36" t="str">
        <f t="shared" si="554"/>
        <v>…</v>
      </c>
      <c r="AV453" s="36" t="str">
        <f t="shared" si="554"/>
        <v>…</v>
      </c>
      <c r="AW453" s="36" t="str">
        <f t="shared" si="554"/>
        <v>…</v>
      </c>
      <c r="AX453" s="36" t="str">
        <f t="shared" si="554"/>
        <v>…</v>
      </c>
      <c r="AY453" s="36" t="str">
        <f t="shared" si="554"/>
        <v>…</v>
      </c>
      <c r="AZ453" s="36">
        <f t="shared" si="554"/>
        <v>3.4001214329083179E-2</v>
      </c>
      <c r="BA453" s="36">
        <f t="shared" si="554"/>
        <v>3.6496350364963508E-2</v>
      </c>
      <c r="BB453" s="36">
        <f t="shared" si="554"/>
        <v>6.1003420752565561E-2</v>
      </c>
      <c r="BC453" s="36">
        <f t="shared" si="554"/>
        <v>6.278713629402756E-2</v>
      </c>
      <c r="BD453" s="36">
        <f t="shared" si="554"/>
        <v>9.1472868217054262E-2</v>
      </c>
      <c r="BE453" s="36">
        <f t="shared" si="554"/>
        <v>4.3135783945986501E-2</v>
      </c>
      <c r="BF453" s="36">
        <f t="shared" si="554"/>
        <v>3.9951573849878935E-2</v>
      </c>
      <c r="BG453" s="36">
        <f t="shared" si="554"/>
        <v>2.6038619075482737E-2</v>
      </c>
      <c r="BH453" s="36">
        <f t="shared" si="554"/>
        <v>4.1791044776119404E-2</v>
      </c>
      <c r="BI453" s="36">
        <f t="shared" si="554"/>
        <v>7.1021775544388613E-2</v>
      </c>
      <c r="BJ453" s="36">
        <f t="shared" si="554"/>
        <v>5.3665380568221677E-2</v>
      </c>
      <c r="BK453" s="36">
        <f t="shared" si="554"/>
        <v>3.8795779019242707E-2</v>
      </c>
      <c r="BL453" s="36">
        <f t="shared" si="554"/>
        <v>3.9967373572593799E-2</v>
      </c>
      <c r="BM453" s="36">
        <f t="shared" si="554"/>
        <v>6.0272197018794556E-2</v>
      </c>
      <c r="BN453" s="36">
        <f t="shared" si="554"/>
        <v>7.7221324717285933E-2</v>
      </c>
      <c r="BO453" s="36">
        <f t="shared" si="554"/>
        <v>7.7552356020942403E-2</v>
      </c>
      <c r="BP453" s="36">
        <f t="shared" si="554"/>
        <v>9.0934764190906528E-2</v>
      </c>
      <c r="BQ453" s="36">
        <f t="shared" si="554"/>
        <v>7.7620396600566577E-2</v>
      </c>
      <c r="BR453" s="36">
        <f t="shared" si="554"/>
        <v>7.825847340865251E-2</v>
      </c>
      <c r="BS453" s="36">
        <f t="shared" si="554"/>
        <v>0.10481703535249122</v>
      </c>
      <c r="BT453" s="36">
        <f t="shared" si="554"/>
        <v>0.10860172820109978</v>
      </c>
      <c r="BU453" s="36">
        <f t="shared" si="554"/>
        <v>0.11076214405360135</v>
      </c>
      <c r="BV453" s="36">
        <f t="shared" si="554"/>
        <v>9.9272005294506957E-2</v>
      </c>
      <c r="BW453" s="36">
        <f t="shared" si="554"/>
        <v>0.16754850088183423</v>
      </c>
    </row>
    <row r="454" spans="1:75">
      <c r="A454" s="61" t="s">
        <v>254</v>
      </c>
      <c r="B454" s="1" t="s">
        <v>96</v>
      </c>
      <c r="C454" s="1" t="s">
        <v>96</v>
      </c>
      <c r="D454" s="1" t="s">
        <v>96</v>
      </c>
      <c r="E454" s="1" t="s">
        <v>96</v>
      </c>
      <c r="F454" s="1" t="s">
        <v>96</v>
      </c>
      <c r="G454" s="1" t="s">
        <v>96</v>
      </c>
      <c r="H454" s="1" t="s">
        <v>96</v>
      </c>
      <c r="I454" s="1" t="s">
        <v>96</v>
      </c>
      <c r="J454" s="1" t="s">
        <v>96</v>
      </c>
      <c r="K454" s="1" t="s">
        <v>96</v>
      </c>
      <c r="L454" s="1" t="s">
        <v>96</v>
      </c>
      <c r="M454" s="1" t="s">
        <v>96</v>
      </c>
      <c r="N454" s="1">
        <v>5.7000000000000002E-2</v>
      </c>
      <c r="O454" s="1">
        <v>6.6000000000000003E-2</v>
      </c>
      <c r="P454" s="1">
        <v>7.9000000000000001E-2</v>
      </c>
      <c r="Q454" s="1">
        <v>9.0999999999999998E-2</v>
      </c>
      <c r="R454" s="1">
        <v>0.10299999999999999</v>
      </c>
      <c r="S454" s="1">
        <v>0.17699999999999999</v>
      </c>
      <c r="T454" s="1">
        <v>0.16800000000000001</v>
      </c>
      <c r="U454" s="1">
        <v>0.28299999999999997</v>
      </c>
      <c r="V454" s="1">
        <v>0.50900000000000001</v>
      </c>
      <c r="W454" s="1">
        <v>0.57599999999999996</v>
      </c>
      <c r="X454" s="1">
        <v>0.93300000000000005</v>
      </c>
      <c r="Y454" s="1">
        <v>1.0169999999999999</v>
      </c>
      <c r="Z454" s="1">
        <v>1.0089999999999999</v>
      </c>
      <c r="AA454" s="1">
        <v>1.0189999999999999</v>
      </c>
      <c r="AB454" s="1">
        <v>1.054</v>
      </c>
      <c r="AC454" s="1">
        <v>1.0509999999999999</v>
      </c>
      <c r="AD454" s="1">
        <v>1.278</v>
      </c>
      <c r="AE454" s="1">
        <v>1.3979999999999999</v>
      </c>
      <c r="AF454" s="1">
        <v>1.597</v>
      </c>
      <c r="AG454" s="1">
        <v>2.27</v>
      </c>
      <c r="AH454" s="1">
        <v>3.0510000000000002</v>
      </c>
      <c r="AI454" s="1">
        <v>2.7519999999999998</v>
      </c>
      <c r="AJ454" s="1">
        <v>2.5830000000000002</v>
      </c>
      <c r="AK454" s="1">
        <v>2.774</v>
      </c>
      <c r="AM454" s="61" t="s">
        <v>254</v>
      </c>
      <c r="AN454" s="36" t="str">
        <f t="shared" ref="AN454:BW454" si="555">IF(ISNUMBER(B454/B$28),B454/B$28,"…")</f>
        <v>…</v>
      </c>
      <c r="AO454" s="36" t="str">
        <f t="shared" si="555"/>
        <v>…</v>
      </c>
      <c r="AP454" s="36" t="str">
        <f t="shared" si="555"/>
        <v>…</v>
      </c>
      <c r="AQ454" s="36" t="str">
        <f t="shared" si="555"/>
        <v>…</v>
      </c>
      <c r="AR454" s="36" t="str">
        <f t="shared" si="555"/>
        <v>…</v>
      </c>
      <c r="AS454" s="36" t="str">
        <f t="shared" si="555"/>
        <v>…</v>
      </c>
      <c r="AT454" s="36" t="str">
        <f t="shared" si="555"/>
        <v>…</v>
      </c>
      <c r="AU454" s="36" t="str">
        <f t="shared" si="555"/>
        <v>…</v>
      </c>
      <c r="AV454" s="36" t="str">
        <f t="shared" si="555"/>
        <v>…</v>
      </c>
      <c r="AW454" s="36" t="str">
        <f t="shared" si="555"/>
        <v>…</v>
      </c>
      <c r="AX454" s="36" t="str">
        <f t="shared" si="555"/>
        <v>…</v>
      </c>
      <c r="AY454" s="36" t="str">
        <f t="shared" si="555"/>
        <v>…</v>
      </c>
      <c r="AZ454" s="36">
        <f t="shared" si="555"/>
        <v>1.30554283096656E-2</v>
      </c>
      <c r="BA454" s="36">
        <f t="shared" si="555"/>
        <v>1.4999999999999999E-2</v>
      </c>
      <c r="BB454" s="36">
        <f t="shared" si="555"/>
        <v>1.616533660732556E-2</v>
      </c>
      <c r="BC454" s="36">
        <f t="shared" si="555"/>
        <v>1.7028443113772454E-2</v>
      </c>
      <c r="BD454" s="36">
        <f t="shared" si="555"/>
        <v>2.2357282396353373E-2</v>
      </c>
      <c r="BE454" s="36">
        <f t="shared" si="555"/>
        <v>4.8881524440762221E-2</v>
      </c>
      <c r="BF454" s="36">
        <f t="shared" si="555"/>
        <v>6.3829787234042548E-2</v>
      </c>
      <c r="BG454" s="36">
        <f t="shared" si="555"/>
        <v>9.0184831102613119E-2</v>
      </c>
      <c r="BH454" s="36">
        <f t="shared" si="555"/>
        <v>0.13701211305518171</v>
      </c>
      <c r="BI454" s="36">
        <f t="shared" si="555"/>
        <v>0.13079019073569481</v>
      </c>
      <c r="BJ454" s="36">
        <f t="shared" si="555"/>
        <v>0.17829161093063253</v>
      </c>
      <c r="BK454" s="36">
        <f t="shared" si="555"/>
        <v>0.17595155709342558</v>
      </c>
      <c r="BL454" s="36">
        <f t="shared" si="555"/>
        <v>0.13880863942770669</v>
      </c>
      <c r="BM454" s="36">
        <f t="shared" si="555"/>
        <v>0.13445045520517218</v>
      </c>
      <c r="BN454" s="36">
        <f t="shared" si="555"/>
        <v>0.13382427628237684</v>
      </c>
      <c r="BO454" s="36">
        <f t="shared" si="555"/>
        <v>0.13250126071608673</v>
      </c>
      <c r="BP454" s="36">
        <f t="shared" si="555"/>
        <v>0.13885267275097782</v>
      </c>
      <c r="BQ454" s="36">
        <f t="shared" si="555"/>
        <v>0.14657160830362759</v>
      </c>
      <c r="BR454" s="36">
        <f t="shared" si="555"/>
        <v>0.15461322490076482</v>
      </c>
      <c r="BS454" s="36">
        <f t="shared" si="555"/>
        <v>0.17926241806838822</v>
      </c>
      <c r="BT454" s="36">
        <f t="shared" si="555"/>
        <v>0.22328747072599534</v>
      </c>
      <c r="BU454" s="36">
        <f t="shared" si="555"/>
        <v>0.18623536577113081</v>
      </c>
      <c r="BV454" s="36">
        <f t="shared" si="555"/>
        <v>0.17789256198347109</v>
      </c>
      <c r="BW454" s="36">
        <f t="shared" si="555"/>
        <v>0.18577551567104206</v>
      </c>
    </row>
    <row r="455" spans="1:75">
      <c r="A455" s="61" t="s">
        <v>255</v>
      </c>
      <c r="B455" s="1" t="s">
        <v>96</v>
      </c>
      <c r="C455" s="1" t="s">
        <v>96</v>
      </c>
      <c r="D455" s="1" t="s">
        <v>96</v>
      </c>
      <c r="E455" s="1" t="s">
        <v>96</v>
      </c>
      <c r="F455" s="1" t="s">
        <v>96</v>
      </c>
      <c r="G455" s="1" t="s">
        <v>96</v>
      </c>
      <c r="H455" s="1" t="s">
        <v>96</v>
      </c>
      <c r="I455" s="1" t="s">
        <v>96</v>
      </c>
      <c r="J455" s="1" t="s">
        <v>96</v>
      </c>
      <c r="K455" s="1" t="s">
        <v>96</v>
      </c>
      <c r="L455" s="1" t="s">
        <v>96</v>
      </c>
      <c r="M455" s="1" t="s">
        <v>96</v>
      </c>
      <c r="N455" s="1" t="s">
        <v>96</v>
      </c>
      <c r="O455" s="1" t="s">
        <v>96</v>
      </c>
      <c r="P455" s="1" t="s">
        <v>96</v>
      </c>
      <c r="Q455" s="1" t="s">
        <v>96</v>
      </c>
      <c r="R455" s="1" t="s">
        <v>96</v>
      </c>
      <c r="S455" s="1" t="s">
        <v>96</v>
      </c>
      <c r="T455" s="1" t="s">
        <v>96</v>
      </c>
      <c r="U455" s="1" t="s">
        <v>96</v>
      </c>
      <c r="V455" s="1" t="s">
        <v>96</v>
      </c>
      <c r="W455" s="1" t="s">
        <v>96</v>
      </c>
      <c r="X455" s="1" t="s">
        <v>96</v>
      </c>
      <c r="Y455" s="1" t="s">
        <v>96</v>
      </c>
      <c r="Z455" s="1" t="s">
        <v>96</v>
      </c>
      <c r="AA455" s="1" t="s">
        <v>96</v>
      </c>
      <c r="AB455" s="1" t="s">
        <v>96</v>
      </c>
      <c r="AC455" s="1" t="s">
        <v>96</v>
      </c>
      <c r="AD455" s="1" t="s">
        <v>96</v>
      </c>
      <c r="AE455" s="1" t="s">
        <v>96</v>
      </c>
      <c r="AF455" s="1" t="s">
        <v>96</v>
      </c>
      <c r="AG455" s="1" t="s">
        <v>96</v>
      </c>
      <c r="AH455" s="1" t="s">
        <v>96</v>
      </c>
      <c r="AI455" s="1" t="s">
        <v>96</v>
      </c>
      <c r="AJ455" s="1" t="s">
        <v>96</v>
      </c>
      <c r="AK455" s="1" t="s">
        <v>96</v>
      </c>
      <c r="AM455" s="61" t="s">
        <v>255</v>
      </c>
      <c r="AN455" s="36" t="str">
        <f t="shared" ref="AN455:BW455" si="556">IF(ISNUMBER(B455/B$29),B455/B$29,"…")</f>
        <v>…</v>
      </c>
      <c r="AO455" s="36" t="str">
        <f t="shared" si="556"/>
        <v>…</v>
      </c>
      <c r="AP455" s="36" t="str">
        <f t="shared" si="556"/>
        <v>…</v>
      </c>
      <c r="AQ455" s="36" t="str">
        <f t="shared" si="556"/>
        <v>…</v>
      </c>
      <c r="AR455" s="36" t="str">
        <f t="shared" si="556"/>
        <v>…</v>
      </c>
      <c r="AS455" s="36" t="str">
        <f t="shared" si="556"/>
        <v>…</v>
      </c>
      <c r="AT455" s="36" t="str">
        <f t="shared" si="556"/>
        <v>…</v>
      </c>
      <c r="AU455" s="36" t="str">
        <f t="shared" si="556"/>
        <v>…</v>
      </c>
      <c r="AV455" s="36" t="str">
        <f t="shared" si="556"/>
        <v>…</v>
      </c>
      <c r="AW455" s="36" t="str">
        <f t="shared" si="556"/>
        <v>…</v>
      </c>
      <c r="AX455" s="36" t="str">
        <f t="shared" si="556"/>
        <v>…</v>
      </c>
      <c r="AY455" s="36" t="str">
        <f t="shared" si="556"/>
        <v>…</v>
      </c>
      <c r="AZ455" s="36" t="str">
        <f t="shared" si="556"/>
        <v>…</v>
      </c>
      <c r="BA455" s="36" t="str">
        <f t="shared" si="556"/>
        <v>…</v>
      </c>
      <c r="BB455" s="36" t="str">
        <f t="shared" si="556"/>
        <v>…</v>
      </c>
      <c r="BC455" s="36" t="str">
        <f t="shared" si="556"/>
        <v>…</v>
      </c>
      <c r="BD455" s="36" t="str">
        <f t="shared" si="556"/>
        <v>…</v>
      </c>
      <c r="BE455" s="36" t="str">
        <f t="shared" si="556"/>
        <v>…</v>
      </c>
      <c r="BF455" s="36" t="str">
        <f t="shared" si="556"/>
        <v>…</v>
      </c>
      <c r="BG455" s="36" t="str">
        <f t="shared" si="556"/>
        <v>…</v>
      </c>
      <c r="BH455" s="36" t="str">
        <f t="shared" si="556"/>
        <v>…</v>
      </c>
      <c r="BI455" s="36" t="str">
        <f t="shared" si="556"/>
        <v>…</v>
      </c>
      <c r="BJ455" s="36" t="str">
        <f t="shared" si="556"/>
        <v>…</v>
      </c>
      <c r="BK455" s="36" t="str">
        <f t="shared" si="556"/>
        <v>…</v>
      </c>
      <c r="BL455" s="36" t="str">
        <f t="shared" si="556"/>
        <v>…</v>
      </c>
      <c r="BM455" s="36" t="str">
        <f t="shared" si="556"/>
        <v>…</v>
      </c>
      <c r="BN455" s="36" t="str">
        <f t="shared" si="556"/>
        <v>…</v>
      </c>
      <c r="BO455" s="36" t="str">
        <f t="shared" si="556"/>
        <v>…</v>
      </c>
      <c r="BP455" s="36" t="str">
        <f t="shared" si="556"/>
        <v>…</v>
      </c>
      <c r="BQ455" s="36" t="str">
        <f t="shared" si="556"/>
        <v>…</v>
      </c>
      <c r="BR455" s="36" t="str">
        <f t="shared" si="556"/>
        <v>…</v>
      </c>
      <c r="BS455" s="36" t="str">
        <f t="shared" si="556"/>
        <v>…</v>
      </c>
      <c r="BT455" s="36" t="str">
        <f t="shared" si="556"/>
        <v>…</v>
      </c>
      <c r="BU455" s="36" t="str">
        <f t="shared" si="556"/>
        <v>…</v>
      </c>
      <c r="BV455" s="36" t="str">
        <f t="shared" si="556"/>
        <v>…</v>
      </c>
      <c r="BW455" s="36" t="str">
        <f t="shared" si="556"/>
        <v>…</v>
      </c>
    </row>
    <row r="456" spans="1:75">
      <c r="A456" s="61" t="s">
        <v>256</v>
      </c>
      <c r="B456" s="1">
        <v>0</v>
      </c>
      <c r="C456" s="1">
        <v>0</v>
      </c>
      <c r="D456" s="1">
        <v>0</v>
      </c>
      <c r="E456" s="1">
        <v>0</v>
      </c>
      <c r="F456" s="1">
        <v>0</v>
      </c>
      <c r="G456" s="1">
        <v>0</v>
      </c>
      <c r="H456" s="1">
        <v>0</v>
      </c>
      <c r="I456" s="1">
        <v>0</v>
      </c>
      <c r="J456" s="1">
        <v>0</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1">
        <v>0</v>
      </c>
      <c r="AI456" s="1">
        <v>0</v>
      </c>
      <c r="AJ456" s="1">
        <v>0</v>
      </c>
      <c r="AK456" s="1">
        <v>0</v>
      </c>
      <c r="AM456" s="61" t="s">
        <v>256</v>
      </c>
      <c r="AN456" s="36">
        <f t="shared" ref="AN456:BW456" si="557">IF(ISNUMBER(B456/B$30),B456/B$30,"…")</f>
        <v>0</v>
      </c>
      <c r="AO456" s="36">
        <f t="shared" si="557"/>
        <v>0</v>
      </c>
      <c r="AP456" s="36">
        <f t="shared" si="557"/>
        <v>0</v>
      </c>
      <c r="AQ456" s="36">
        <f t="shared" si="557"/>
        <v>0</v>
      </c>
      <c r="AR456" s="36">
        <f t="shared" si="557"/>
        <v>0</v>
      </c>
      <c r="AS456" s="36">
        <f t="shared" si="557"/>
        <v>0</v>
      </c>
      <c r="AT456" s="36">
        <f t="shared" si="557"/>
        <v>0</v>
      </c>
      <c r="AU456" s="36">
        <f t="shared" si="557"/>
        <v>0</v>
      </c>
      <c r="AV456" s="36">
        <f t="shared" si="557"/>
        <v>0</v>
      </c>
      <c r="AW456" s="36">
        <f t="shared" si="557"/>
        <v>0</v>
      </c>
      <c r="AX456" s="36">
        <f t="shared" si="557"/>
        <v>0</v>
      </c>
      <c r="AY456" s="36">
        <f t="shared" si="557"/>
        <v>0</v>
      </c>
      <c r="AZ456" s="36">
        <f t="shared" si="557"/>
        <v>0</v>
      </c>
      <c r="BA456" s="36">
        <f t="shared" si="557"/>
        <v>0</v>
      </c>
      <c r="BB456" s="36">
        <f t="shared" si="557"/>
        <v>0</v>
      </c>
      <c r="BC456" s="36">
        <f t="shared" si="557"/>
        <v>0</v>
      </c>
      <c r="BD456" s="36">
        <f t="shared" si="557"/>
        <v>0</v>
      </c>
      <c r="BE456" s="36">
        <f t="shared" si="557"/>
        <v>0</v>
      </c>
      <c r="BF456" s="36">
        <f t="shared" si="557"/>
        <v>0</v>
      </c>
      <c r="BG456" s="36">
        <f t="shared" si="557"/>
        <v>0</v>
      </c>
      <c r="BH456" s="36">
        <f t="shared" si="557"/>
        <v>0</v>
      </c>
      <c r="BI456" s="36">
        <f t="shared" si="557"/>
        <v>0</v>
      </c>
      <c r="BJ456" s="36">
        <f t="shared" si="557"/>
        <v>0</v>
      </c>
      <c r="BK456" s="36">
        <f t="shared" si="557"/>
        <v>0</v>
      </c>
      <c r="BL456" s="36">
        <f t="shared" si="557"/>
        <v>0</v>
      </c>
      <c r="BM456" s="36">
        <f t="shared" si="557"/>
        <v>0</v>
      </c>
      <c r="BN456" s="36">
        <f t="shared" si="557"/>
        <v>0</v>
      </c>
      <c r="BO456" s="36">
        <f t="shared" si="557"/>
        <v>0</v>
      </c>
      <c r="BP456" s="36">
        <f t="shared" si="557"/>
        <v>0</v>
      </c>
      <c r="BQ456" s="36">
        <f t="shared" si="557"/>
        <v>0</v>
      </c>
      <c r="BR456" s="36">
        <f t="shared" si="557"/>
        <v>0</v>
      </c>
      <c r="BS456" s="36">
        <f t="shared" si="557"/>
        <v>0</v>
      </c>
      <c r="BT456" s="36">
        <f t="shared" si="557"/>
        <v>0</v>
      </c>
      <c r="BU456" s="36">
        <f t="shared" si="557"/>
        <v>0</v>
      </c>
      <c r="BV456" s="36">
        <f t="shared" si="557"/>
        <v>0</v>
      </c>
      <c r="BW456" s="36">
        <f t="shared" si="557"/>
        <v>0</v>
      </c>
    </row>
    <row r="457" spans="1:75">
      <c r="A457" s="61" t="s">
        <v>257</v>
      </c>
      <c r="B457" s="1" t="s">
        <v>96</v>
      </c>
      <c r="C457" s="1" t="s">
        <v>96</v>
      </c>
      <c r="D457" s="1" t="s">
        <v>96</v>
      </c>
      <c r="E457" s="1" t="s">
        <v>96</v>
      </c>
      <c r="F457" s="1" t="s">
        <v>96</v>
      </c>
      <c r="G457" s="1" t="s">
        <v>96</v>
      </c>
      <c r="H457" s="1" t="s">
        <v>96</v>
      </c>
      <c r="I457" s="1" t="s">
        <v>96</v>
      </c>
      <c r="J457" s="1" t="s">
        <v>96</v>
      </c>
      <c r="K457" s="1" t="s">
        <v>96</v>
      </c>
      <c r="L457" s="1" t="s">
        <v>96</v>
      </c>
      <c r="M457" s="1" t="s">
        <v>96</v>
      </c>
      <c r="N457" s="1">
        <v>0.01</v>
      </c>
      <c r="O457" s="1">
        <v>1.2999999999999999E-2</v>
      </c>
      <c r="P457" s="1">
        <v>1.7000000000000001E-2</v>
      </c>
      <c r="Q457" s="1">
        <v>2.3E-2</v>
      </c>
      <c r="R457" s="1">
        <v>2.8000000000000001E-2</v>
      </c>
      <c r="S457" s="1">
        <v>0.03</v>
      </c>
      <c r="T457" s="1">
        <v>4.5999999999999999E-2</v>
      </c>
      <c r="U457" s="1">
        <v>6.0999999999999999E-2</v>
      </c>
      <c r="V457" s="1">
        <v>7.6999999999999999E-2</v>
      </c>
      <c r="W457" s="1">
        <v>8.1000000000000003E-2</v>
      </c>
      <c r="X457" s="1">
        <v>9.7000000000000003E-2</v>
      </c>
      <c r="Y457" s="1">
        <v>0.123</v>
      </c>
      <c r="Z457" s="1">
        <v>0.128</v>
      </c>
      <c r="AA457" s="1">
        <v>8.6999999999999994E-2</v>
      </c>
      <c r="AB457" s="1">
        <v>7.5999999999999998E-2</v>
      </c>
      <c r="AC457" s="1">
        <v>0.11</v>
      </c>
      <c r="AD457" s="1">
        <v>0.155</v>
      </c>
      <c r="AE457" s="1">
        <v>0.159</v>
      </c>
      <c r="AF457" s="1">
        <v>0.215</v>
      </c>
      <c r="AG457" s="1">
        <v>0.13100000000000001</v>
      </c>
      <c r="AH457" s="1">
        <v>0.20699999999999999</v>
      </c>
      <c r="AI457" s="1">
        <v>0.28000000000000003</v>
      </c>
      <c r="AJ457" s="1">
        <v>0.379</v>
      </c>
      <c r="AK457" s="1">
        <v>0.58299999999999996</v>
      </c>
      <c r="AM457" s="61" t="s">
        <v>257</v>
      </c>
      <c r="AN457" s="36" t="str">
        <f t="shared" ref="AN457:BW457" si="558">IF(ISNUMBER(B457/B$31),B457/B$31,"…")</f>
        <v>…</v>
      </c>
      <c r="AO457" s="36" t="str">
        <f t="shared" si="558"/>
        <v>…</v>
      </c>
      <c r="AP457" s="36" t="str">
        <f t="shared" si="558"/>
        <v>…</v>
      </c>
      <c r="AQ457" s="36" t="str">
        <f t="shared" si="558"/>
        <v>…</v>
      </c>
      <c r="AR457" s="36" t="str">
        <f t="shared" si="558"/>
        <v>…</v>
      </c>
      <c r="AS457" s="36" t="str">
        <f t="shared" si="558"/>
        <v>…</v>
      </c>
      <c r="AT457" s="36" t="str">
        <f t="shared" si="558"/>
        <v>…</v>
      </c>
      <c r="AU457" s="36" t="str">
        <f t="shared" si="558"/>
        <v>…</v>
      </c>
      <c r="AV457" s="36" t="str">
        <f t="shared" si="558"/>
        <v>…</v>
      </c>
      <c r="AW457" s="36" t="str">
        <f t="shared" si="558"/>
        <v>…</v>
      </c>
      <c r="AX457" s="36" t="str">
        <f t="shared" si="558"/>
        <v>…</v>
      </c>
      <c r="AY457" s="36" t="str">
        <f t="shared" si="558"/>
        <v>…</v>
      </c>
      <c r="AZ457" s="36">
        <f t="shared" si="558"/>
        <v>5.9701492537313433E-3</v>
      </c>
      <c r="BA457" s="36">
        <f t="shared" si="558"/>
        <v>7.3654390934844195E-3</v>
      </c>
      <c r="BB457" s="36">
        <f t="shared" si="558"/>
        <v>8.2765335929892905E-3</v>
      </c>
      <c r="BC457" s="36">
        <f t="shared" si="558"/>
        <v>1.0947168015230843E-2</v>
      </c>
      <c r="BD457" s="36">
        <f t="shared" si="558"/>
        <v>1.3377926421404682E-2</v>
      </c>
      <c r="BE457" s="36">
        <f t="shared" si="558"/>
        <v>1.3698630136986301E-2</v>
      </c>
      <c r="BF457" s="36">
        <f t="shared" si="558"/>
        <v>1.9930675909878685E-2</v>
      </c>
      <c r="BG457" s="36">
        <f t="shared" si="558"/>
        <v>2.6101839965768075E-2</v>
      </c>
      <c r="BH457" s="36">
        <f t="shared" si="558"/>
        <v>2.8838951310861425E-2</v>
      </c>
      <c r="BI457" s="36">
        <f t="shared" si="558"/>
        <v>2.9001074113856069E-2</v>
      </c>
      <c r="BJ457" s="36">
        <f t="shared" si="558"/>
        <v>3.1493506493506497E-2</v>
      </c>
      <c r="BK457" s="36">
        <f t="shared" si="558"/>
        <v>3.720508166969147E-2</v>
      </c>
      <c r="BL457" s="36">
        <f t="shared" si="558"/>
        <v>3.7647058823529415E-2</v>
      </c>
      <c r="BM457" s="36">
        <f t="shared" si="558"/>
        <v>2.3855223471346311E-2</v>
      </c>
      <c r="BN457" s="36">
        <f t="shared" si="558"/>
        <v>1.9973718791064389E-2</v>
      </c>
      <c r="BO457" s="36">
        <f t="shared" si="558"/>
        <v>2.7066929133858268E-2</v>
      </c>
      <c r="BP457" s="36">
        <f t="shared" si="558"/>
        <v>3.4216335540838853E-2</v>
      </c>
      <c r="BQ457" s="36">
        <f t="shared" si="558"/>
        <v>3.5578429178787202E-2</v>
      </c>
      <c r="BR457" s="36">
        <f t="shared" si="558"/>
        <v>4.6861377506538793E-2</v>
      </c>
      <c r="BS457" s="36">
        <f t="shared" si="558"/>
        <v>2.6593585058871296E-2</v>
      </c>
      <c r="BT457" s="36">
        <f t="shared" si="558"/>
        <v>3.9876709689847814E-2</v>
      </c>
      <c r="BU457" s="36">
        <f t="shared" si="558"/>
        <v>5.019720329867336E-2</v>
      </c>
      <c r="BV457" s="36">
        <f t="shared" si="558"/>
        <v>6.035031847133758E-2</v>
      </c>
      <c r="BW457" s="36">
        <f t="shared" si="558"/>
        <v>9.0866583541147128E-2</v>
      </c>
    </row>
    <row r="458" spans="1:75">
      <c r="A458" s="61" t="s">
        <v>258</v>
      </c>
      <c r="B458" s="1" t="s">
        <v>96</v>
      </c>
      <c r="C458" s="1">
        <v>0</v>
      </c>
      <c r="D458" s="1">
        <v>0</v>
      </c>
      <c r="E458" s="1">
        <v>0</v>
      </c>
      <c r="F458" s="1">
        <v>0</v>
      </c>
      <c r="G458" s="1">
        <v>3.6999999999999998E-2</v>
      </c>
      <c r="H458" s="1">
        <v>2.1000000000000001E-2</v>
      </c>
      <c r="I458" s="1">
        <v>4.2000000000000003E-2</v>
      </c>
      <c r="J458" s="1">
        <v>1.4999999999999999E-2</v>
      </c>
      <c r="K458" s="1">
        <v>8.9999999999999993E-3</v>
      </c>
      <c r="L458" s="1">
        <v>1E-3</v>
      </c>
      <c r="M458" s="1">
        <v>1E-3</v>
      </c>
      <c r="N458" s="1">
        <v>3.0000000000000001E-3</v>
      </c>
      <c r="O458" s="1">
        <v>6.0000000000000001E-3</v>
      </c>
      <c r="P458" s="1">
        <v>3.1E-2</v>
      </c>
      <c r="Q458" s="1">
        <v>3.4000000000000002E-2</v>
      </c>
      <c r="R458" s="1">
        <v>4.2999999999999997E-2</v>
      </c>
      <c r="S458" s="1">
        <v>5.6000000000000001E-2</v>
      </c>
      <c r="T458" s="1">
        <v>0.09</v>
      </c>
      <c r="U458" s="1">
        <v>0.08</v>
      </c>
      <c r="V458" s="1">
        <v>8.7999999999999995E-2</v>
      </c>
      <c r="W458" s="1">
        <v>0.13100000000000001</v>
      </c>
      <c r="X458" s="1" t="s">
        <v>96</v>
      </c>
      <c r="Y458" s="1" t="s">
        <v>96</v>
      </c>
      <c r="Z458" s="1" t="s">
        <v>96</v>
      </c>
      <c r="AA458" s="1" t="s">
        <v>96</v>
      </c>
      <c r="AB458" s="1" t="s">
        <v>96</v>
      </c>
      <c r="AC458" s="1" t="s">
        <v>96</v>
      </c>
      <c r="AD458" s="1" t="s">
        <v>96</v>
      </c>
      <c r="AE458" s="1" t="s">
        <v>96</v>
      </c>
      <c r="AF458" s="1" t="s">
        <v>96</v>
      </c>
      <c r="AG458" s="1" t="s">
        <v>96</v>
      </c>
      <c r="AH458" s="1" t="s">
        <v>96</v>
      </c>
      <c r="AI458" s="1" t="s">
        <v>96</v>
      </c>
      <c r="AJ458" s="1" t="s">
        <v>96</v>
      </c>
      <c r="AK458" s="1" t="s">
        <v>96</v>
      </c>
      <c r="AM458" s="61" t="s">
        <v>258</v>
      </c>
      <c r="AN458" s="36" t="str">
        <f t="shared" ref="AN458:BW458" si="559">IF(ISNUMBER(B458/B$32),B458/B$32,"…")</f>
        <v>…</v>
      </c>
      <c r="AO458" s="36">
        <f t="shared" si="559"/>
        <v>0</v>
      </c>
      <c r="AP458" s="36">
        <f t="shared" si="559"/>
        <v>0</v>
      </c>
      <c r="AQ458" s="36">
        <f t="shared" si="559"/>
        <v>0</v>
      </c>
      <c r="AR458" s="36">
        <f t="shared" si="559"/>
        <v>0</v>
      </c>
      <c r="AS458" s="36">
        <f t="shared" si="559"/>
        <v>9.3481556341586652E-3</v>
      </c>
      <c r="AT458" s="36">
        <f t="shared" si="559"/>
        <v>6.044905008635579E-3</v>
      </c>
      <c r="AU458" s="36">
        <f t="shared" si="559"/>
        <v>1.8766756032171584E-2</v>
      </c>
      <c r="AV458" s="36">
        <f t="shared" si="559"/>
        <v>6.5876152832674562E-3</v>
      </c>
      <c r="AW458" s="36">
        <f t="shared" si="559"/>
        <v>3.7082818294190355E-3</v>
      </c>
      <c r="AX458" s="36">
        <f t="shared" si="559"/>
        <v>3.9651070578905636E-4</v>
      </c>
      <c r="AY458" s="36">
        <f t="shared" si="559"/>
        <v>4.0096230954290296E-4</v>
      </c>
      <c r="AZ458" s="36">
        <f t="shared" si="559"/>
        <v>1.1966493817311527E-3</v>
      </c>
      <c r="BA458" s="36">
        <f t="shared" si="559"/>
        <v>2.2363026462914651E-3</v>
      </c>
      <c r="BB458" s="36">
        <f t="shared" si="559"/>
        <v>1.5218458517427589E-2</v>
      </c>
      <c r="BC458" s="36">
        <f t="shared" si="559"/>
        <v>1.5510948905109489E-2</v>
      </c>
      <c r="BD458" s="36">
        <f t="shared" si="559"/>
        <v>1.9430637144148211E-2</v>
      </c>
      <c r="BE458" s="36">
        <f t="shared" si="559"/>
        <v>2.2866476112699062E-2</v>
      </c>
      <c r="BF458" s="36">
        <f t="shared" si="559"/>
        <v>3.1534688156972669E-2</v>
      </c>
      <c r="BG458" s="36">
        <f t="shared" si="559"/>
        <v>2.5220680958385876E-2</v>
      </c>
      <c r="BH458" s="36">
        <f t="shared" si="559"/>
        <v>2.605091770278271E-2</v>
      </c>
      <c r="BI458" s="36">
        <f t="shared" si="559"/>
        <v>3.4528202424881395E-2</v>
      </c>
      <c r="BJ458" s="36" t="str">
        <f t="shared" si="559"/>
        <v>…</v>
      </c>
      <c r="BK458" s="36" t="str">
        <f t="shared" si="559"/>
        <v>…</v>
      </c>
      <c r="BL458" s="36" t="str">
        <f t="shared" si="559"/>
        <v>…</v>
      </c>
      <c r="BM458" s="36" t="str">
        <f t="shared" si="559"/>
        <v>…</v>
      </c>
      <c r="BN458" s="36" t="str">
        <f t="shared" si="559"/>
        <v>…</v>
      </c>
      <c r="BO458" s="36" t="str">
        <f t="shared" si="559"/>
        <v>…</v>
      </c>
      <c r="BP458" s="36" t="str">
        <f t="shared" si="559"/>
        <v>…</v>
      </c>
      <c r="BQ458" s="36" t="str">
        <f t="shared" si="559"/>
        <v>…</v>
      </c>
      <c r="BR458" s="36" t="str">
        <f t="shared" si="559"/>
        <v>…</v>
      </c>
      <c r="BS458" s="36" t="str">
        <f t="shared" si="559"/>
        <v>…</v>
      </c>
      <c r="BT458" s="36" t="str">
        <f t="shared" si="559"/>
        <v>…</v>
      </c>
      <c r="BU458" s="36" t="str">
        <f t="shared" si="559"/>
        <v>…</v>
      </c>
      <c r="BV458" s="36" t="str">
        <f t="shared" si="559"/>
        <v>…</v>
      </c>
      <c r="BW458" s="36" t="str">
        <f t="shared" si="559"/>
        <v>…</v>
      </c>
    </row>
    <row r="459" spans="1:75">
      <c r="A459" s="61" t="s">
        <v>259</v>
      </c>
      <c r="B459" s="1" t="s">
        <v>96</v>
      </c>
      <c r="C459" s="1" t="s">
        <v>96</v>
      </c>
      <c r="D459" s="1" t="s">
        <v>96</v>
      </c>
      <c r="E459" s="1" t="s">
        <v>96</v>
      </c>
      <c r="F459" s="1" t="s">
        <v>96</v>
      </c>
      <c r="G459" s="1" t="s">
        <v>96</v>
      </c>
      <c r="H459" s="1" t="s">
        <v>96</v>
      </c>
      <c r="I459" s="1" t="s">
        <v>96</v>
      </c>
      <c r="J459" s="1" t="s">
        <v>96</v>
      </c>
      <c r="K459" s="1" t="s">
        <v>96</v>
      </c>
      <c r="L459" s="1" t="s">
        <v>96</v>
      </c>
      <c r="M459" s="1" t="s">
        <v>96</v>
      </c>
      <c r="N459" s="1">
        <v>5.7000000000000002E-2</v>
      </c>
      <c r="O459" s="1">
        <v>9.4E-2</v>
      </c>
      <c r="P459" s="1">
        <v>0.14899999999999999</v>
      </c>
      <c r="Q459" s="1">
        <v>9.7000000000000003E-2</v>
      </c>
      <c r="R459" s="1">
        <v>7.2999999999999995E-2</v>
      </c>
      <c r="S459" s="1">
        <v>8.5999999999999993E-2</v>
      </c>
      <c r="T459" s="1">
        <v>8.2000000000000003E-2</v>
      </c>
      <c r="U459" s="1">
        <v>4.9000000000000002E-2</v>
      </c>
      <c r="V459" s="1">
        <v>5.1999999999999998E-2</v>
      </c>
      <c r="W459" s="1">
        <v>7.0000000000000007E-2</v>
      </c>
      <c r="X459" s="1">
        <v>8.8999999999999996E-2</v>
      </c>
      <c r="Y459" s="1">
        <v>9.9000000000000005E-2</v>
      </c>
      <c r="Z459" s="1">
        <v>6.3E-2</v>
      </c>
      <c r="AA459" s="1">
        <v>5.2999999999999999E-2</v>
      </c>
      <c r="AB459" s="1">
        <v>5.2999999999999999E-2</v>
      </c>
      <c r="AC459" s="1">
        <v>6.2E-2</v>
      </c>
      <c r="AD459" s="1">
        <v>8.1000000000000003E-2</v>
      </c>
      <c r="AE459" s="1">
        <v>9.7000000000000003E-2</v>
      </c>
      <c r="AF459" s="1">
        <v>0.154</v>
      </c>
      <c r="AG459" s="1">
        <v>0.14499999999999999</v>
      </c>
      <c r="AH459" s="1">
        <v>0.151</v>
      </c>
      <c r="AI459" s="1">
        <v>0.157</v>
      </c>
      <c r="AJ459" s="1">
        <v>9.4E-2</v>
      </c>
      <c r="AK459" s="1">
        <v>8.5999999999999993E-2</v>
      </c>
      <c r="AM459" s="61" t="s">
        <v>259</v>
      </c>
      <c r="AN459" s="36" t="str">
        <f t="shared" ref="AN459:BW459" si="560">IF(ISNUMBER(B459/B$33),B459/B$33,"…")</f>
        <v>…</v>
      </c>
      <c r="AO459" s="36" t="str">
        <f t="shared" si="560"/>
        <v>…</v>
      </c>
      <c r="AP459" s="36" t="str">
        <f t="shared" si="560"/>
        <v>…</v>
      </c>
      <c r="AQ459" s="36" t="str">
        <f t="shared" si="560"/>
        <v>…</v>
      </c>
      <c r="AR459" s="36" t="str">
        <f t="shared" si="560"/>
        <v>…</v>
      </c>
      <c r="AS459" s="36" t="str">
        <f t="shared" si="560"/>
        <v>…</v>
      </c>
      <c r="AT459" s="36" t="str">
        <f t="shared" si="560"/>
        <v>…</v>
      </c>
      <c r="AU459" s="36" t="str">
        <f t="shared" si="560"/>
        <v>…</v>
      </c>
      <c r="AV459" s="36" t="str">
        <f t="shared" si="560"/>
        <v>…</v>
      </c>
      <c r="AW459" s="36" t="str">
        <f t="shared" si="560"/>
        <v>…</v>
      </c>
      <c r="AX459" s="36" t="str">
        <f t="shared" si="560"/>
        <v>…</v>
      </c>
      <c r="AY459" s="36" t="str">
        <f t="shared" si="560"/>
        <v>…</v>
      </c>
      <c r="AZ459" s="36">
        <f t="shared" si="560"/>
        <v>8.6232980332829043E-2</v>
      </c>
      <c r="BA459" s="36">
        <f t="shared" si="560"/>
        <v>0.12255541069100391</v>
      </c>
      <c r="BB459" s="36">
        <f t="shared" si="560"/>
        <v>0.18836915297092285</v>
      </c>
      <c r="BC459" s="36">
        <f t="shared" si="560"/>
        <v>0.11047835990888383</v>
      </c>
      <c r="BD459" s="36">
        <f t="shared" si="560"/>
        <v>0.10181311018131102</v>
      </c>
      <c r="BE459" s="36">
        <f t="shared" si="560"/>
        <v>0.11330698287220026</v>
      </c>
      <c r="BF459" s="36">
        <f t="shared" si="560"/>
        <v>8.9715536105032828E-2</v>
      </c>
      <c r="BG459" s="36">
        <f t="shared" si="560"/>
        <v>6.4729194187582564E-2</v>
      </c>
      <c r="BH459" s="36">
        <f t="shared" si="560"/>
        <v>6.7532467532467527E-2</v>
      </c>
      <c r="BI459" s="36">
        <f t="shared" si="560"/>
        <v>8.1018518518518531E-2</v>
      </c>
      <c r="BJ459" s="36">
        <f t="shared" si="560"/>
        <v>0.10470588235294118</v>
      </c>
      <c r="BK459" s="36">
        <f t="shared" si="560"/>
        <v>0.1007121057985758</v>
      </c>
      <c r="BL459" s="36">
        <f t="shared" si="560"/>
        <v>6.7524115755627001E-2</v>
      </c>
      <c r="BM459" s="36">
        <f t="shared" si="560"/>
        <v>5.3971486761710791E-2</v>
      </c>
      <c r="BN459" s="36">
        <f t="shared" si="560"/>
        <v>5.9151785714285712E-2</v>
      </c>
      <c r="BO459" s="36">
        <f t="shared" si="560"/>
        <v>6.6027689030883921E-2</v>
      </c>
      <c r="BP459" s="36">
        <f t="shared" si="560"/>
        <v>7.7216396568160164E-2</v>
      </c>
      <c r="BQ459" s="36">
        <f t="shared" si="560"/>
        <v>8.5087719298245629E-2</v>
      </c>
      <c r="BR459" s="36">
        <f t="shared" si="560"/>
        <v>0.10799438990182328</v>
      </c>
      <c r="BS459" s="36">
        <f t="shared" si="560"/>
        <v>0.11372549019607843</v>
      </c>
      <c r="BT459" s="36">
        <f t="shared" si="560"/>
        <v>0.11413454270597127</v>
      </c>
      <c r="BU459" s="36">
        <f t="shared" si="560"/>
        <v>0.10694822888283378</v>
      </c>
      <c r="BV459" s="36">
        <f t="shared" si="560"/>
        <v>6.8264342774146697E-2</v>
      </c>
      <c r="BW459" s="36">
        <f t="shared" si="560"/>
        <v>6.0691601976005642E-2</v>
      </c>
    </row>
    <row r="460" spans="1:75">
      <c r="A460" s="61" t="s">
        <v>260</v>
      </c>
      <c r="B460" s="1" t="s">
        <v>96</v>
      </c>
      <c r="C460" s="1" t="s">
        <v>96</v>
      </c>
      <c r="D460" s="1" t="s">
        <v>96</v>
      </c>
      <c r="E460" s="1" t="s">
        <v>96</v>
      </c>
      <c r="F460" s="1" t="s">
        <v>96</v>
      </c>
      <c r="G460" s="1" t="s">
        <v>96</v>
      </c>
      <c r="H460" s="1" t="s">
        <v>96</v>
      </c>
      <c r="I460" s="1" t="s">
        <v>96</v>
      </c>
      <c r="J460" s="1" t="s">
        <v>96</v>
      </c>
      <c r="K460" s="1" t="s">
        <v>96</v>
      </c>
      <c r="L460" s="1" t="s">
        <v>96</v>
      </c>
      <c r="M460" s="1" t="s">
        <v>96</v>
      </c>
      <c r="N460" s="1" t="s">
        <v>96</v>
      </c>
      <c r="O460" s="1" t="s">
        <v>96</v>
      </c>
      <c r="P460" s="1" t="s">
        <v>96</v>
      </c>
      <c r="Q460" s="1" t="s">
        <v>96</v>
      </c>
      <c r="R460" s="1" t="s">
        <v>96</v>
      </c>
      <c r="S460" s="1" t="s">
        <v>96</v>
      </c>
      <c r="T460" s="1">
        <v>1.4E-2</v>
      </c>
      <c r="U460" s="1">
        <v>0.01</v>
      </c>
      <c r="V460" s="1">
        <v>2.8000000000000001E-2</v>
      </c>
      <c r="W460" s="1">
        <v>1.2999999999999999E-2</v>
      </c>
      <c r="X460" s="1">
        <v>1.6E-2</v>
      </c>
      <c r="Y460" s="1">
        <v>2.8000000000000001E-2</v>
      </c>
      <c r="Z460" s="1">
        <v>4.8000000000000001E-2</v>
      </c>
      <c r="AA460" s="1">
        <v>6.2E-2</v>
      </c>
      <c r="AB460" s="1">
        <v>7.8E-2</v>
      </c>
      <c r="AC460" s="1">
        <v>6.5000000000000002E-2</v>
      </c>
      <c r="AD460" s="1">
        <v>5.1999999999999998E-2</v>
      </c>
      <c r="AE460" s="1">
        <v>6.5000000000000002E-2</v>
      </c>
      <c r="AF460" s="1">
        <v>0.11600000000000001</v>
      </c>
      <c r="AG460" s="1">
        <v>0.106</v>
      </c>
      <c r="AH460" s="1">
        <v>0.15</v>
      </c>
      <c r="AI460" s="1">
        <v>0.16800000000000001</v>
      </c>
      <c r="AJ460" s="1">
        <v>0.188</v>
      </c>
      <c r="AK460" s="1">
        <v>0.20899999999999999</v>
      </c>
      <c r="AM460" s="61" t="s">
        <v>260</v>
      </c>
      <c r="AN460" s="36" t="str">
        <f t="shared" ref="AN460:BW460" si="561">IF(ISNUMBER(B460/B$34),B460/B$34,"…")</f>
        <v>…</v>
      </c>
      <c r="AO460" s="36" t="str">
        <f t="shared" si="561"/>
        <v>…</v>
      </c>
      <c r="AP460" s="36" t="str">
        <f t="shared" si="561"/>
        <v>…</v>
      </c>
      <c r="AQ460" s="36" t="str">
        <f t="shared" si="561"/>
        <v>…</v>
      </c>
      <c r="AR460" s="36" t="str">
        <f t="shared" si="561"/>
        <v>…</v>
      </c>
      <c r="AS460" s="36" t="str">
        <f t="shared" si="561"/>
        <v>…</v>
      </c>
      <c r="AT460" s="36" t="str">
        <f t="shared" si="561"/>
        <v>…</v>
      </c>
      <c r="AU460" s="36" t="str">
        <f t="shared" si="561"/>
        <v>…</v>
      </c>
      <c r="AV460" s="36" t="str">
        <f t="shared" si="561"/>
        <v>…</v>
      </c>
      <c r="AW460" s="36" t="str">
        <f t="shared" si="561"/>
        <v>…</v>
      </c>
      <c r="AX460" s="36" t="str">
        <f t="shared" si="561"/>
        <v>…</v>
      </c>
      <c r="AY460" s="36" t="str">
        <f t="shared" si="561"/>
        <v>…</v>
      </c>
      <c r="AZ460" s="36" t="str">
        <f t="shared" si="561"/>
        <v>…</v>
      </c>
      <c r="BA460" s="36" t="str">
        <f t="shared" si="561"/>
        <v>…</v>
      </c>
      <c r="BB460" s="36" t="str">
        <f t="shared" si="561"/>
        <v>…</v>
      </c>
      <c r="BC460" s="36" t="str">
        <f t="shared" si="561"/>
        <v>…</v>
      </c>
      <c r="BD460" s="36" t="str">
        <f t="shared" si="561"/>
        <v>…</v>
      </c>
      <c r="BE460" s="36" t="str">
        <f t="shared" si="561"/>
        <v>…</v>
      </c>
      <c r="BF460" s="36" t="str">
        <f t="shared" si="561"/>
        <v>…</v>
      </c>
      <c r="BG460" s="36">
        <f t="shared" si="561"/>
        <v>2.5601638504864311E-3</v>
      </c>
      <c r="BH460" s="36">
        <f t="shared" si="561"/>
        <v>1.2115967113803548E-2</v>
      </c>
      <c r="BI460" s="36">
        <f t="shared" si="561"/>
        <v>2.554027504911591E-2</v>
      </c>
      <c r="BJ460" s="36">
        <f t="shared" si="561"/>
        <v>3.0131826741996232E-2</v>
      </c>
      <c r="BK460" s="36">
        <f t="shared" si="561"/>
        <v>5.1094890510948905E-2</v>
      </c>
      <c r="BL460" s="36">
        <f t="shared" si="561"/>
        <v>7.6555023923444973E-2</v>
      </c>
      <c r="BM460" s="36">
        <f t="shared" si="561"/>
        <v>8.2446808510638292E-2</v>
      </c>
      <c r="BN460" s="36">
        <f t="shared" si="561"/>
        <v>9.2307692307692313E-2</v>
      </c>
      <c r="BO460" s="36">
        <f t="shared" si="561"/>
        <v>6.9002123142250543E-2</v>
      </c>
      <c r="BP460" s="36">
        <f t="shared" si="561"/>
        <v>4.6263345195729534E-2</v>
      </c>
      <c r="BQ460" s="36">
        <f t="shared" si="561"/>
        <v>5.0387596899224806E-2</v>
      </c>
      <c r="BR460" s="36">
        <f t="shared" si="561"/>
        <v>7.7591973244147155E-2</v>
      </c>
      <c r="BS460" s="36">
        <f t="shared" si="561"/>
        <v>5.9483726150392817E-2</v>
      </c>
      <c r="BT460" s="36">
        <f t="shared" si="561"/>
        <v>8.0213903743315496E-2</v>
      </c>
      <c r="BU460" s="36">
        <f t="shared" si="561"/>
        <v>7.7849860982391106E-2</v>
      </c>
      <c r="BV460" s="36">
        <f t="shared" si="561"/>
        <v>7.2811773818745165E-2</v>
      </c>
      <c r="BW460" s="36" t="str">
        <f t="shared" si="561"/>
        <v>…</v>
      </c>
    </row>
    <row r="461" spans="1:75">
      <c r="A461" s="61" t="s">
        <v>261</v>
      </c>
      <c r="B461" s="1" t="s">
        <v>96</v>
      </c>
      <c r="C461" s="1" t="s">
        <v>96</v>
      </c>
      <c r="D461" s="1" t="s">
        <v>96</v>
      </c>
      <c r="E461" s="1" t="s">
        <v>96</v>
      </c>
      <c r="F461" s="1" t="s">
        <v>96</v>
      </c>
      <c r="G461" s="1" t="s">
        <v>96</v>
      </c>
      <c r="H461" s="1" t="s">
        <v>96</v>
      </c>
      <c r="I461" s="1" t="s">
        <v>96</v>
      </c>
      <c r="J461" s="1" t="s">
        <v>96</v>
      </c>
      <c r="K461" s="1" t="s">
        <v>96</v>
      </c>
      <c r="L461" s="1" t="s">
        <v>96</v>
      </c>
      <c r="M461" s="1" t="s">
        <v>96</v>
      </c>
      <c r="N461" s="1" t="s">
        <v>96</v>
      </c>
      <c r="O461" s="1" t="s">
        <v>96</v>
      </c>
      <c r="P461" s="1" t="s">
        <v>96</v>
      </c>
      <c r="Q461" s="1" t="s">
        <v>96</v>
      </c>
      <c r="R461" s="1" t="s">
        <v>96</v>
      </c>
      <c r="S461" s="1">
        <v>0.191</v>
      </c>
      <c r="T461" s="1">
        <v>0.27500000000000002</v>
      </c>
      <c r="U461" s="1">
        <v>0.28999999999999998</v>
      </c>
      <c r="V461" s="1">
        <v>0.33300000000000002</v>
      </c>
      <c r="W461" s="1">
        <v>0.31900000000000001</v>
      </c>
      <c r="X461" s="1">
        <v>0.4</v>
      </c>
      <c r="Y461" s="1">
        <v>0.49099999999999999</v>
      </c>
      <c r="Z461" s="1">
        <v>0.46</v>
      </c>
      <c r="AA461" s="1">
        <v>0.35499999999999998</v>
      </c>
      <c r="AB461" s="1">
        <v>0.317</v>
      </c>
      <c r="AC461" s="1">
        <v>0.4</v>
      </c>
      <c r="AD461" s="1">
        <v>0.52800000000000002</v>
      </c>
      <c r="AE461" s="1">
        <v>0.58899999999999997</v>
      </c>
      <c r="AF461" s="1">
        <v>0.63400000000000001</v>
      </c>
      <c r="AG461" s="1">
        <v>0.68500000000000005</v>
      </c>
      <c r="AH461" s="1">
        <v>0.63700000000000001</v>
      </c>
      <c r="AI461" s="1">
        <v>0.59899999999999998</v>
      </c>
      <c r="AJ461" s="1">
        <v>0.70199999999999996</v>
      </c>
      <c r="AK461" s="1">
        <v>0.73899999999999999</v>
      </c>
      <c r="AM461" s="61" t="s">
        <v>261</v>
      </c>
      <c r="AN461" s="36" t="str">
        <f t="shared" ref="AN461:BW461" si="562">IF(ISNUMBER(B461/B$35),B461/B$35,"…")</f>
        <v>…</v>
      </c>
      <c r="AO461" s="36" t="str">
        <f t="shared" si="562"/>
        <v>…</v>
      </c>
      <c r="AP461" s="36" t="str">
        <f t="shared" si="562"/>
        <v>…</v>
      </c>
      <c r="AQ461" s="36" t="str">
        <f t="shared" si="562"/>
        <v>…</v>
      </c>
      <c r="AR461" s="36" t="str">
        <f t="shared" si="562"/>
        <v>…</v>
      </c>
      <c r="AS461" s="36" t="str">
        <f t="shared" si="562"/>
        <v>…</v>
      </c>
      <c r="AT461" s="36" t="str">
        <f t="shared" si="562"/>
        <v>…</v>
      </c>
      <c r="AU461" s="36" t="str">
        <f t="shared" si="562"/>
        <v>…</v>
      </c>
      <c r="AV461" s="36" t="str">
        <f t="shared" si="562"/>
        <v>…</v>
      </c>
      <c r="AW461" s="36" t="str">
        <f t="shared" si="562"/>
        <v>…</v>
      </c>
      <c r="AX461" s="36" t="str">
        <f t="shared" si="562"/>
        <v>…</v>
      </c>
      <c r="AY461" s="36" t="str">
        <f t="shared" si="562"/>
        <v>…</v>
      </c>
      <c r="AZ461" s="36" t="str">
        <f t="shared" si="562"/>
        <v>…</v>
      </c>
      <c r="BA461" s="36" t="str">
        <f t="shared" si="562"/>
        <v>…</v>
      </c>
      <c r="BB461" s="36" t="str">
        <f t="shared" si="562"/>
        <v>…</v>
      </c>
      <c r="BC461" s="36" t="str">
        <f t="shared" si="562"/>
        <v>…</v>
      </c>
      <c r="BD461" s="36" t="str">
        <f t="shared" si="562"/>
        <v>…</v>
      </c>
      <c r="BE461" s="36">
        <f t="shared" si="562"/>
        <v>8.7135036496350363E-2</v>
      </c>
      <c r="BF461" s="36">
        <f t="shared" si="562"/>
        <v>0.1090404440919905</v>
      </c>
      <c r="BG461" s="36">
        <f t="shared" si="562"/>
        <v>9.4957432874918132E-2</v>
      </c>
      <c r="BH461" s="36">
        <f t="shared" si="562"/>
        <v>9.9254843517138605E-2</v>
      </c>
      <c r="BI461" s="36">
        <f t="shared" si="562"/>
        <v>0.10146310432569974</v>
      </c>
      <c r="BJ461" s="36">
        <f t="shared" si="562"/>
        <v>0.12832852101379533</v>
      </c>
      <c r="BK461" s="36">
        <f t="shared" si="562"/>
        <v>0.1441150572351042</v>
      </c>
      <c r="BL461" s="36">
        <f t="shared" si="562"/>
        <v>0.10351035103510352</v>
      </c>
      <c r="BM461" s="36">
        <f t="shared" si="562"/>
        <v>8.0535390199637014E-2</v>
      </c>
      <c r="BN461" s="36">
        <f t="shared" si="562"/>
        <v>6.92896174863388E-2</v>
      </c>
      <c r="BO461" s="36">
        <f t="shared" si="562"/>
        <v>8.8339222614841006E-2</v>
      </c>
      <c r="BP461" s="36">
        <f t="shared" si="562"/>
        <v>0.10350911585963538</v>
      </c>
      <c r="BQ461" s="36">
        <f t="shared" si="562"/>
        <v>0.10384344146685473</v>
      </c>
      <c r="BR461" s="36">
        <f t="shared" si="562"/>
        <v>0.10923501033769814</v>
      </c>
      <c r="BS461" s="36">
        <f t="shared" si="562"/>
        <v>0.10175282234105763</v>
      </c>
      <c r="BT461" s="36">
        <f t="shared" si="562"/>
        <v>9.2546854569228537E-2</v>
      </c>
      <c r="BU461" s="36">
        <f t="shared" si="562"/>
        <v>8.5194140236097282E-2</v>
      </c>
      <c r="BV461" s="36">
        <f t="shared" si="562"/>
        <v>8.6655968398963071E-2</v>
      </c>
      <c r="BW461" s="36">
        <f t="shared" si="562"/>
        <v>8.7259416696186101E-2</v>
      </c>
    </row>
    <row r="462" spans="1:75">
      <c r="A462" s="61" t="s">
        <v>262</v>
      </c>
      <c r="B462" s="1">
        <v>3.1E-2</v>
      </c>
      <c r="C462" s="1">
        <v>3.1E-2</v>
      </c>
      <c r="D462" s="1">
        <v>2.7E-2</v>
      </c>
      <c r="E462" s="1">
        <v>3.5000000000000003E-2</v>
      </c>
      <c r="F462" s="1">
        <v>7.4999999999999997E-2</v>
      </c>
      <c r="G462" s="1">
        <v>2.5000000000000001E-2</v>
      </c>
      <c r="H462" s="1">
        <v>5.7000000000000002E-2</v>
      </c>
      <c r="I462" s="1">
        <v>0.114</v>
      </c>
      <c r="J462" s="1">
        <v>5.7000000000000002E-2</v>
      </c>
      <c r="K462" s="1">
        <v>3.2000000000000001E-2</v>
      </c>
      <c r="L462" s="1">
        <v>0.03</v>
      </c>
      <c r="M462" s="1">
        <v>0.03</v>
      </c>
      <c r="N462" s="1">
        <v>4.1000000000000002E-2</v>
      </c>
      <c r="O462" s="1">
        <v>7.6999999999999999E-2</v>
      </c>
      <c r="P462" s="1">
        <v>0.10100000000000001</v>
      </c>
      <c r="Q462" s="1">
        <v>9.8000000000000004E-2</v>
      </c>
      <c r="R462" s="1">
        <v>0.1</v>
      </c>
      <c r="S462" s="1">
        <v>8.6999999999999994E-2</v>
      </c>
      <c r="T462" s="1">
        <v>0.154</v>
      </c>
      <c r="U462" s="1">
        <v>0.21199999999999999</v>
      </c>
      <c r="V462" s="1">
        <v>0.19900000000000001</v>
      </c>
      <c r="W462" s="1">
        <v>0.2</v>
      </c>
      <c r="X462" s="1">
        <v>0.27100000000000002</v>
      </c>
      <c r="Y462" s="1">
        <v>0.11</v>
      </c>
      <c r="Z462" s="1">
        <v>0.151</v>
      </c>
      <c r="AA462" s="1">
        <v>0.189</v>
      </c>
      <c r="AB462" s="1">
        <v>0.19</v>
      </c>
      <c r="AC462" s="1">
        <v>0.18</v>
      </c>
      <c r="AD462" s="1" t="s">
        <v>96</v>
      </c>
      <c r="AE462" s="1" t="s">
        <v>96</v>
      </c>
      <c r="AF462" s="1" t="s">
        <v>96</v>
      </c>
      <c r="AG462" s="1" t="s">
        <v>96</v>
      </c>
      <c r="AH462" s="1" t="s">
        <v>96</v>
      </c>
      <c r="AI462" s="1" t="s">
        <v>96</v>
      </c>
      <c r="AJ462" s="1" t="s">
        <v>96</v>
      </c>
      <c r="AK462" s="1" t="s">
        <v>96</v>
      </c>
      <c r="AM462" s="61" t="s">
        <v>262</v>
      </c>
      <c r="AN462" s="36">
        <f t="shared" ref="AN462:BW462" si="563">IF(ISNUMBER(B462/B$36),B462/B$36,"…")</f>
        <v>2.0195439739413682E-2</v>
      </c>
      <c r="AO462" s="36">
        <f t="shared" si="563"/>
        <v>1.8719806763285024E-2</v>
      </c>
      <c r="AP462" s="36">
        <f t="shared" si="563"/>
        <v>1.4618299945858148E-2</v>
      </c>
      <c r="AQ462" s="36">
        <f t="shared" si="563"/>
        <v>2.0420070011668612E-2</v>
      </c>
      <c r="AR462" s="36">
        <f t="shared" si="563"/>
        <v>3.6746692797648209E-2</v>
      </c>
      <c r="AS462" s="36">
        <f t="shared" si="563"/>
        <v>1.2893243940175348E-2</v>
      </c>
      <c r="AT462" s="36">
        <f t="shared" si="563"/>
        <v>2.5457793657882987E-2</v>
      </c>
      <c r="AU462" s="36">
        <f t="shared" si="563"/>
        <v>5.0043898156277439E-2</v>
      </c>
      <c r="AV462" s="36">
        <f t="shared" si="563"/>
        <v>2.6486988847583642E-2</v>
      </c>
      <c r="AW462" s="36">
        <f t="shared" si="563"/>
        <v>1.345668629100084E-2</v>
      </c>
      <c r="AX462" s="36">
        <f t="shared" si="563"/>
        <v>1.1398176291793313E-2</v>
      </c>
      <c r="AY462" s="36">
        <f t="shared" si="563"/>
        <v>1.1801730920535013E-2</v>
      </c>
      <c r="AZ462" s="36">
        <f t="shared" si="563"/>
        <v>1.1223651793046812E-2</v>
      </c>
      <c r="BA462" s="36">
        <f t="shared" si="563"/>
        <v>1.7511939959062996E-2</v>
      </c>
      <c r="BB462" s="36">
        <f t="shared" si="563"/>
        <v>2.9394644935972061E-2</v>
      </c>
      <c r="BC462" s="36">
        <f t="shared" si="563"/>
        <v>2.6827265261428965E-2</v>
      </c>
      <c r="BD462" s="36">
        <f t="shared" si="563"/>
        <v>2.8628685943315205E-2</v>
      </c>
      <c r="BE462" s="36">
        <f t="shared" si="563"/>
        <v>8.8414634146341459E-2</v>
      </c>
      <c r="BF462" s="36">
        <f t="shared" si="563"/>
        <v>0.13050847457627118</v>
      </c>
      <c r="BG462" s="36">
        <f t="shared" si="563"/>
        <v>0.12038614423622943</v>
      </c>
      <c r="BH462" s="36">
        <f t="shared" si="563"/>
        <v>0.10050505050505051</v>
      </c>
      <c r="BI462" s="36">
        <f t="shared" si="563"/>
        <v>0.10587612493382742</v>
      </c>
      <c r="BJ462" s="36">
        <f t="shared" si="563"/>
        <v>0.12587087784486764</v>
      </c>
      <c r="BK462" s="36">
        <f t="shared" si="563"/>
        <v>6.0941828254847646E-2</v>
      </c>
      <c r="BL462" s="36">
        <f t="shared" si="563"/>
        <v>6.5623641894828333E-2</v>
      </c>
      <c r="BM462" s="36">
        <f t="shared" si="563"/>
        <v>7.3369565217391297E-2</v>
      </c>
      <c r="BN462" s="36">
        <f t="shared" si="563"/>
        <v>8.0033698399326031E-2</v>
      </c>
      <c r="BO462" s="36">
        <f t="shared" si="563"/>
        <v>6.3694267515923567E-2</v>
      </c>
      <c r="BP462" s="36" t="str">
        <f t="shared" si="563"/>
        <v>…</v>
      </c>
      <c r="BQ462" s="36" t="str">
        <f t="shared" si="563"/>
        <v>…</v>
      </c>
      <c r="BR462" s="36" t="str">
        <f t="shared" si="563"/>
        <v>…</v>
      </c>
      <c r="BS462" s="36" t="str">
        <f t="shared" si="563"/>
        <v>…</v>
      </c>
      <c r="BT462" s="36" t="str">
        <f t="shared" si="563"/>
        <v>…</v>
      </c>
      <c r="BU462" s="36" t="str">
        <f t="shared" si="563"/>
        <v>…</v>
      </c>
      <c r="BV462" s="36" t="str">
        <f t="shared" si="563"/>
        <v>…</v>
      </c>
      <c r="BW462" s="36" t="str">
        <f t="shared" si="563"/>
        <v>…</v>
      </c>
    </row>
    <row r="463" spans="1:75">
      <c r="A463" s="61" t="s">
        <v>263</v>
      </c>
      <c r="B463" s="1" t="s">
        <v>96</v>
      </c>
      <c r="C463" s="1" t="s">
        <v>96</v>
      </c>
      <c r="D463" s="1" t="s">
        <v>96</v>
      </c>
      <c r="E463" s="1" t="s">
        <v>96</v>
      </c>
      <c r="F463" s="1" t="s">
        <v>96</v>
      </c>
      <c r="G463" s="1" t="s">
        <v>96</v>
      </c>
      <c r="H463" s="1" t="s">
        <v>96</v>
      </c>
      <c r="I463" s="1" t="s">
        <v>96</v>
      </c>
      <c r="J463" s="1" t="s">
        <v>96</v>
      </c>
      <c r="K463" s="1" t="s">
        <v>96</v>
      </c>
      <c r="L463" s="1" t="s">
        <v>96</v>
      </c>
      <c r="M463" s="1" t="s">
        <v>96</v>
      </c>
      <c r="N463" s="1">
        <v>0</v>
      </c>
      <c r="O463" s="1">
        <v>0</v>
      </c>
      <c r="P463" s="1">
        <v>2E-3</v>
      </c>
      <c r="Q463" s="1">
        <v>2E-3</v>
      </c>
      <c r="R463" s="1">
        <v>1E-3</v>
      </c>
      <c r="S463" s="1">
        <v>2.5999999999999999E-2</v>
      </c>
      <c r="T463" s="1">
        <v>4.3999999999999997E-2</v>
      </c>
      <c r="U463" s="1">
        <v>6.2E-2</v>
      </c>
      <c r="V463" s="1">
        <v>0.26200000000000001</v>
      </c>
      <c r="W463" s="1">
        <v>0.36399999999999999</v>
      </c>
      <c r="X463" s="1">
        <v>0.33700000000000002</v>
      </c>
      <c r="Y463" s="1">
        <v>0.308</v>
      </c>
      <c r="Z463" s="1">
        <v>0.28999999999999998</v>
      </c>
      <c r="AA463" s="1">
        <v>0.38400000000000001</v>
      </c>
      <c r="AB463" s="1">
        <v>0.51</v>
      </c>
      <c r="AC463" s="1">
        <v>0.65900000000000003</v>
      </c>
      <c r="AD463" s="1">
        <v>0.58399999999999996</v>
      </c>
      <c r="AE463" s="1">
        <v>0.61599999999999999</v>
      </c>
      <c r="AF463" s="1">
        <v>0.78500000000000003</v>
      </c>
      <c r="AG463" s="1">
        <v>1.1819999999999999</v>
      </c>
      <c r="AH463" s="1">
        <v>1.429</v>
      </c>
      <c r="AI463" s="1">
        <v>1.6950000000000001</v>
      </c>
      <c r="AJ463" s="1">
        <v>1.841</v>
      </c>
      <c r="AK463" s="1">
        <v>2.024</v>
      </c>
      <c r="AM463" s="61" t="s">
        <v>263</v>
      </c>
      <c r="AN463" s="36" t="str">
        <f t="shared" ref="AN463:BW463" si="564">IF(ISNUMBER(B463/B$37),B463/B$37,"…")</f>
        <v>…</v>
      </c>
      <c r="AO463" s="36" t="str">
        <f t="shared" si="564"/>
        <v>…</v>
      </c>
      <c r="AP463" s="36" t="str">
        <f t="shared" si="564"/>
        <v>…</v>
      </c>
      <c r="AQ463" s="36" t="str">
        <f t="shared" si="564"/>
        <v>…</v>
      </c>
      <c r="AR463" s="36" t="str">
        <f t="shared" si="564"/>
        <v>…</v>
      </c>
      <c r="AS463" s="36" t="str">
        <f t="shared" si="564"/>
        <v>…</v>
      </c>
      <c r="AT463" s="36" t="str">
        <f t="shared" si="564"/>
        <v>…</v>
      </c>
      <c r="AU463" s="36" t="str">
        <f t="shared" si="564"/>
        <v>…</v>
      </c>
      <c r="AV463" s="36" t="str">
        <f t="shared" si="564"/>
        <v>…</v>
      </c>
      <c r="AW463" s="36" t="str">
        <f t="shared" si="564"/>
        <v>…</v>
      </c>
      <c r="AX463" s="36" t="str">
        <f t="shared" si="564"/>
        <v>…</v>
      </c>
      <c r="AY463" s="36" t="str">
        <f t="shared" si="564"/>
        <v>…</v>
      </c>
      <c r="AZ463" s="36">
        <f t="shared" si="564"/>
        <v>0</v>
      </c>
      <c r="BA463" s="36">
        <f t="shared" si="564"/>
        <v>0</v>
      </c>
      <c r="BB463" s="36">
        <f t="shared" si="564"/>
        <v>5.0505050505050501E-3</v>
      </c>
      <c r="BC463" s="36">
        <f t="shared" si="564"/>
        <v>4.7058823529411769E-3</v>
      </c>
      <c r="BD463" s="36">
        <f t="shared" si="564"/>
        <v>1.988071570576541E-3</v>
      </c>
      <c r="BE463" s="36">
        <f t="shared" si="564"/>
        <v>4.4905008635578586E-2</v>
      </c>
      <c r="BF463" s="36">
        <f t="shared" si="564"/>
        <v>6.5769805680119572E-2</v>
      </c>
      <c r="BG463" s="36">
        <f t="shared" si="564"/>
        <v>7.0056497175141244E-2</v>
      </c>
      <c r="BH463" s="36">
        <f t="shared" si="564"/>
        <v>0.23083700440528634</v>
      </c>
      <c r="BI463" s="36">
        <f t="shared" si="564"/>
        <v>0.26666666666666666</v>
      </c>
      <c r="BJ463" s="36">
        <f t="shared" si="564"/>
        <v>0.24724871606749818</v>
      </c>
      <c r="BK463" s="36">
        <f t="shared" si="564"/>
        <v>0.18677986658580958</v>
      </c>
      <c r="BL463" s="36">
        <f t="shared" si="564"/>
        <v>0.15778019586507072</v>
      </c>
      <c r="BM463" s="36">
        <f t="shared" si="564"/>
        <v>0.18888342351205117</v>
      </c>
      <c r="BN463" s="36">
        <f t="shared" si="564"/>
        <v>0.22586359610274578</v>
      </c>
      <c r="BO463" s="36">
        <f t="shared" si="564"/>
        <v>0.24121522693997072</v>
      </c>
      <c r="BP463" s="36">
        <f t="shared" si="564"/>
        <v>0.19047619047619047</v>
      </c>
      <c r="BQ463" s="36">
        <f t="shared" si="564"/>
        <v>0.16151022548505506</v>
      </c>
      <c r="BR463" s="36">
        <f t="shared" si="564"/>
        <v>0.17756163763854332</v>
      </c>
      <c r="BS463" s="36">
        <f t="shared" si="564"/>
        <v>0.20492371705963938</v>
      </c>
      <c r="BT463" s="36">
        <f t="shared" si="564"/>
        <v>0.22069498069498072</v>
      </c>
      <c r="BU463" s="36">
        <f t="shared" si="564"/>
        <v>0.24604441863840906</v>
      </c>
      <c r="BV463" s="36">
        <f t="shared" si="564"/>
        <v>0.22736816104730148</v>
      </c>
      <c r="BW463" s="36">
        <f t="shared" si="564"/>
        <v>0.21541081311196253</v>
      </c>
    </row>
    <row r="464" spans="1:75">
      <c r="A464" s="61" t="s">
        <v>264</v>
      </c>
      <c r="B464" s="1" t="s">
        <v>96</v>
      </c>
      <c r="C464" s="1" t="s">
        <v>96</v>
      </c>
      <c r="D464" s="1" t="s">
        <v>96</v>
      </c>
      <c r="E464" s="1" t="s">
        <v>96</v>
      </c>
      <c r="F464" s="1" t="s">
        <v>96</v>
      </c>
      <c r="G464" s="1" t="s">
        <v>96</v>
      </c>
      <c r="H464" s="1" t="s">
        <v>96</v>
      </c>
      <c r="I464" s="1" t="s">
        <v>96</v>
      </c>
      <c r="J464" s="1" t="s">
        <v>96</v>
      </c>
      <c r="K464" s="1" t="s">
        <v>96</v>
      </c>
      <c r="L464" s="1" t="s">
        <v>96</v>
      </c>
      <c r="M464" s="1" t="s">
        <v>96</v>
      </c>
      <c r="N464" s="1">
        <v>3.1E-2</v>
      </c>
      <c r="O464" s="1">
        <v>0.03</v>
      </c>
      <c r="P464" s="1">
        <v>1.7999999999999999E-2</v>
      </c>
      <c r="Q464" s="1">
        <v>1.9E-2</v>
      </c>
      <c r="R464" s="1">
        <v>7.0000000000000007E-2</v>
      </c>
      <c r="S464" s="1">
        <v>4.5999999999999999E-2</v>
      </c>
      <c r="T464" s="1">
        <v>0.13100000000000001</v>
      </c>
      <c r="U464" s="1">
        <v>0.112</v>
      </c>
      <c r="V464" s="1">
        <v>0.19400000000000001</v>
      </c>
      <c r="W464" s="1">
        <v>0.22600000000000001</v>
      </c>
      <c r="X464" s="1">
        <v>0.33400000000000002</v>
      </c>
      <c r="Y464" s="1">
        <v>0.3</v>
      </c>
      <c r="Z464" s="1">
        <v>0.42699999999999999</v>
      </c>
      <c r="AA464" s="1">
        <v>0.63100000000000001</v>
      </c>
      <c r="AB464" s="1">
        <v>0.751</v>
      </c>
      <c r="AC464" s="1">
        <v>0.94699999999999995</v>
      </c>
      <c r="AD464" s="1">
        <v>1.1519999999999999</v>
      </c>
      <c r="AE464" s="1">
        <v>1.1679999999999999</v>
      </c>
      <c r="AF464" s="1">
        <v>1.3260000000000001</v>
      </c>
      <c r="AG464" s="1">
        <v>1.736</v>
      </c>
      <c r="AH464" s="1">
        <v>1.8120000000000001</v>
      </c>
      <c r="AI464" s="1">
        <v>2.2149999999999999</v>
      </c>
      <c r="AJ464" s="1">
        <v>2.9380000000000002</v>
      </c>
      <c r="AK464" s="1">
        <v>3.0419999999999998</v>
      </c>
      <c r="AM464" s="61" t="s">
        <v>264</v>
      </c>
      <c r="AN464" s="36" t="str">
        <f t="shared" ref="AN464:BW464" si="565">IF(ISNUMBER(B464/B$38),B464/B$38,"…")</f>
        <v>…</v>
      </c>
      <c r="AO464" s="36" t="str">
        <f t="shared" si="565"/>
        <v>…</v>
      </c>
      <c r="AP464" s="36" t="str">
        <f t="shared" si="565"/>
        <v>…</v>
      </c>
      <c r="AQ464" s="36" t="str">
        <f t="shared" si="565"/>
        <v>…</v>
      </c>
      <c r="AR464" s="36" t="str">
        <f t="shared" si="565"/>
        <v>…</v>
      </c>
      <c r="AS464" s="36" t="str">
        <f t="shared" si="565"/>
        <v>…</v>
      </c>
      <c r="AT464" s="36" t="str">
        <f t="shared" si="565"/>
        <v>…</v>
      </c>
      <c r="AU464" s="36" t="str">
        <f t="shared" si="565"/>
        <v>…</v>
      </c>
      <c r="AV464" s="36" t="str">
        <f t="shared" si="565"/>
        <v>…</v>
      </c>
      <c r="AW464" s="36" t="str">
        <f t="shared" si="565"/>
        <v>…</v>
      </c>
      <c r="AX464" s="36" t="str">
        <f t="shared" si="565"/>
        <v>…</v>
      </c>
      <c r="AY464" s="36" t="str">
        <f t="shared" si="565"/>
        <v>…</v>
      </c>
      <c r="AZ464" s="36">
        <f t="shared" si="565"/>
        <v>1.1103151862464184E-2</v>
      </c>
      <c r="BA464" s="36">
        <f t="shared" si="565"/>
        <v>1.1269722013523666E-2</v>
      </c>
      <c r="BB464" s="36">
        <f t="shared" si="565"/>
        <v>5.8765915768854054E-3</v>
      </c>
      <c r="BC464" s="36">
        <f t="shared" si="565"/>
        <v>5.8139534883720929E-3</v>
      </c>
      <c r="BD464" s="36">
        <f t="shared" si="565"/>
        <v>2.1665119158155374E-2</v>
      </c>
      <c r="BE464" s="36">
        <f t="shared" si="565"/>
        <v>2.8678304239401493E-2</v>
      </c>
      <c r="BF464" s="36">
        <f t="shared" si="565"/>
        <v>6.6905005107252308E-2</v>
      </c>
      <c r="BG464" s="36">
        <f t="shared" si="565"/>
        <v>5.240992044922789E-2</v>
      </c>
      <c r="BH464" s="36">
        <f t="shared" si="565"/>
        <v>8.2658713250958679E-2</v>
      </c>
      <c r="BI464" s="36">
        <f t="shared" si="565"/>
        <v>8.2935779816513761E-2</v>
      </c>
      <c r="BJ464" s="36">
        <f t="shared" si="565"/>
        <v>0.11088977423638779</v>
      </c>
      <c r="BK464" s="36">
        <f t="shared" si="565"/>
        <v>9.1157702825888781E-2</v>
      </c>
      <c r="BL464" s="36">
        <f t="shared" si="565"/>
        <v>0.11251646903820817</v>
      </c>
      <c r="BM464" s="36">
        <f t="shared" si="565"/>
        <v>0.15673124689518134</v>
      </c>
      <c r="BN464" s="36">
        <f t="shared" si="565"/>
        <v>0.17356135890917496</v>
      </c>
      <c r="BO464" s="36">
        <f t="shared" si="565"/>
        <v>0.19046661303298468</v>
      </c>
      <c r="BP464" s="36">
        <f t="shared" si="565"/>
        <v>0.18473380372033354</v>
      </c>
      <c r="BQ464" s="36">
        <f t="shared" si="565"/>
        <v>0.18805345355015293</v>
      </c>
      <c r="BR464" s="36">
        <f t="shared" si="565"/>
        <v>0.18776550552251486</v>
      </c>
      <c r="BS464" s="36">
        <f t="shared" si="565"/>
        <v>0.19503426581283001</v>
      </c>
      <c r="BT464" s="36">
        <f t="shared" si="565"/>
        <v>0.19007657610405959</v>
      </c>
      <c r="BU464" s="36">
        <f t="shared" si="565"/>
        <v>0.22503301838870263</v>
      </c>
      <c r="BV464" s="36">
        <f t="shared" si="565"/>
        <v>0.2616439576097605</v>
      </c>
      <c r="BW464" s="36">
        <f t="shared" si="565"/>
        <v>0.26901308807923591</v>
      </c>
    </row>
    <row r="465" spans="1:75">
      <c r="A465" s="61" t="s">
        <v>265</v>
      </c>
      <c r="B465" s="1">
        <v>0</v>
      </c>
      <c r="C465" s="1">
        <v>0</v>
      </c>
      <c r="D465" s="1">
        <v>0</v>
      </c>
      <c r="E465" s="1">
        <v>0</v>
      </c>
      <c r="F465" s="1">
        <v>0</v>
      </c>
      <c r="G465" s="1">
        <v>0</v>
      </c>
      <c r="H465" s="1">
        <v>0</v>
      </c>
      <c r="I465" s="1">
        <v>0</v>
      </c>
      <c r="J465" s="1">
        <v>0</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1">
        <v>0</v>
      </c>
      <c r="AI465" s="1">
        <v>0</v>
      </c>
      <c r="AJ465" s="1">
        <v>0</v>
      </c>
      <c r="AK465" s="1">
        <v>0</v>
      </c>
      <c r="AM465" s="61" t="s">
        <v>265</v>
      </c>
      <c r="AN465" s="36" t="str">
        <f t="shared" ref="AN465:BW465" si="566">IF(ISNUMBER(B465/B$39),B465/B$39,"…")</f>
        <v>…</v>
      </c>
      <c r="AO465" s="36" t="str">
        <f t="shared" si="566"/>
        <v>…</v>
      </c>
      <c r="AP465" s="36" t="str">
        <f t="shared" si="566"/>
        <v>…</v>
      </c>
      <c r="AQ465" s="36" t="str">
        <f t="shared" si="566"/>
        <v>…</v>
      </c>
      <c r="AR465" s="36" t="str">
        <f t="shared" si="566"/>
        <v>…</v>
      </c>
      <c r="AS465" s="36" t="str">
        <f t="shared" si="566"/>
        <v>…</v>
      </c>
      <c r="AT465" s="36" t="str">
        <f t="shared" si="566"/>
        <v>…</v>
      </c>
      <c r="AU465" s="36" t="str">
        <f t="shared" si="566"/>
        <v>…</v>
      </c>
      <c r="AV465" s="36">
        <f t="shared" si="566"/>
        <v>0</v>
      </c>
      <c r="AW465" s="36">
        <f t="shared" si="566"/>
        <v>0</v>
      </c>
      <c r="AX465" s="36">
        <f t="shared" si="566"/>
        <v>0</v>
      </c>
      <c r="AY465" s="36">
        <f t="shared" si="566"/>
        <v>0</v>
      </c>
      <c r="AZ465" s="36">
        <f t="shared" si="566"/>
        <v>0</v>
      </c>
      <c r="BA465" s="36">
        <f t="shared" si="566"/>
        <v>0</v>
      </c>
      <c r="BB465" s="36">
        <f t="shared" si="566"/>
        <v>0</v>
      </c>
      <c r="BC465" s="36">
        <f t="shared" si="566"/>
        <v>0</v>
      </c>
      <c r="BD465" s="36">
        <f t="shared" si="566"/>
        <v>0</v>
      </c>
      <c r="BE465" s="36">
        <f t="shared" si="566"/>
        <v>0</v>
      </c>
      <c r="BF465" s="36">
        <f t="shared" si="566"/>
        <v>0</v>
      </c>
      <c r="BG465" s="36">
        <f t="shared" si="566"/>
        <v>0</v>
      </c>
      <c r="BH465" s="36">
        <f t="shared" si="566"/>
        <v>0</v>
      </c>
      <c r="BI465" s="36">
        <f t="shared" si="566"/>
        <v>0</v>
      </c>
      <c r="BJ465" s="36">
        <f t="shared" si="566"/>
        <v>0</v>
      </c>
      <c r="BK465" s="36">
        <f t="shared" si="566"/>
        <v>0</v>
      </c>
      <c r="BL465" s="36">
        <f t="shared" si="566"/>
        <v>0</v>
      </c>
      <c r="BM465" s="36">
        <f t="shared" si="566"/>
        <v>0</v>
      </c>
      <c r="BN465" s="36">
        <f t="shared" si="566"/>
        <v>0</v>
      </c>
      <c r="BO465" s="36">
        <f t="shared" si="566"/>
        <v>0</v>
      </c>
      <c r="BP465" s="36">
        <f t="shared" si="566"/>
        <v>0</v>
      </c>
      <c r="BQ465" s="36">
        <f t="shared" si="566"/>
        <v>0</v>
      </c>
      <c r="BR465" s="36">
        <f t="shared" si="566"/>
        <v>0</v>
      </c>
      <c r="BS465" s="36">
        <f t="shared" si="566"/>
        <v>0</v>
      </c>
      <c r="BT465" s="36">
        <f t="shared" si="566"/>
        <v>0</v>
      </c>
      <c r="BU465" s="36">
        <f t="shared" si="566"/>
        <v>0</v>
      </c>
      <c r="BV465" s="36">
        <f t="shared" si="566"/>
        <v>0</v>
      </c>
      <c r="BW465" s="36">
        <f t="shared" si="566"/>
        <v>0</v>
      </c>
    </row>
    <row r="466" spans="1:75">
      <c r="A466" s="61" t="s">
        <v>266</v>
      </c>
      <c r="B466" s="1" t="s">
        <v>96</v>
      </c>
      <c r="C466" s="1" t="s">
        <v>96</v>
      </c>
      <c r="D466" s="1" t="s">
        <v>96</v>
      </c>
      <c r="E466" s="1" t="s">
        <v>96</v>
      </c>
      <c r="F466" s="1" t="s">
        <v>96</v>
      </c>
      <c r="G466" s="1" t="s">
        <v>96</v>
      </c>
      <c r="H466" s="1" t="s">
        <v>96</v>
      </c>
      <c r="I466" s="1" t="s">
        <v>96</v>
      </c>
      <c r="J466" s="1" t="s">
        <v>96</v>
      </c>
      <c r="K466" s="1" t="s">
        <v>96</v>
      </c>
      <c r="L466" s="1" t="s">
        <v>96</v>
      </c>
      <c r="M466" s="1" t="s">
        <v>96</v>
      </c>
      <c r="N466" s="1" t="s">
        <v>96</v>
      </c>
      <c r="O466" s="1" t="s">
        <v>96</v>
      </c>
      <c r="P466" s="1" t="s">
        <v>96</v>
      </c>
      <c r="Q466" s="1" t="s">
        <v>96</v>
      </c>
      <c r="R466" s="1" t="s">
        <v>96</v>
      </c>
      <c r="S466" s="1" t="s">
        <v>96</v>
      </c>
      <c r="T466" s="1" t="s">
        <v>96</v>
      </c>
      <c r="U466" s="1" t="s">
        <v>96</v>
      </c>
      <c r="V466" s="1" t="s">
        <v>96</v>
      </c>
      <c r="W466" s="1" t="s">
        <v>96</v>
      </c>
      <c r="X466" s="1" t="s">
        <v>96</v>
      </c>
      <c r="Y466" s="1">
        <v>0.20899999999999999</v>
      </c>
      <c r="Z466" s="1">
        <v>0.12</v>
      </c>
      <c r="AA466" s="1">
        <v>0.125</v>
      </c>
      <c r="AB466" s="1">
        <v>5.3999999999999999E-2</v>
      </c>
      <c r="AC466" s="1">
        <v>3.7999999999999999E-2</v>
      </c>
      <c r="AD466" s="1">
        <v>2.7E-2</v>
      </c>
      <c r="AE466" s="1">
        <v>0.04</v>
      </c>
      <c r="AF466" s="1">
        <v>4.2999999999999997E-2</v>
      </c>
      <c r="AG466" s="1" t="s">
        <v>96</v>
      </c>
      <c r="AH466" s="1" t="s">
        <v>96</v>
      </c>
      <c r="AI466" s="1" t="s">
        <v>96</v>
      </c>
      <c r="AJ466" s="1" t="s">
        <v>96</v>
      </c>
      <c r="AK466" s="1" t="s">
        <v>96</v>
      </c>
      <c r="AM466" s="61" t="s">
        <v>266</v>
      </c>
      <c r="AN466" s="36" t="str">
        <f t="shared" ref="AN466:BW466" si="567">IF(ISNUMBER(B466/B$40),B466/B$40,"…")</f>
        <v>…</v>
      </c>
      <c r="AO466" s="36" t="str">
        <f t="shared" si="567"/>
        <v>…</v>
      </c>
      <c r="AP466" s="36" t="str">
        <f t="shared" si="567"/>
        <v>…</v>
      </c>
      <c r="AQ466" s="36" t="str">
        <f t="shared" si="567"/>
        <v>…</v>
      </c>
      <c r="AR466" s="36" t="str">
        <f t="shared" si="567"/>
        <v>…</v>
      </c>
      <c r="AS466" s="36" t="str">
        <f t="shared" si="567"/>
        <v>…</v>
      </c>
      <c r="AT466" s="36" t="str">
        <f t="shared" si="567"/>
        <v>…</v>
      </c>
      <c r="AU466" s="36" t="str">
        <f t="shared" si="567"/>
        <v>…</v>
      </c>
      <c r="AV466" s="36" t="str">
        <f t="shared" si="567"/>
        <v>…</v>
      </c>
      <c r="AW466" s="36" t="str">
        <f t="shared" si="567"/>
        <v>…</v>
      </c>
      <c r="AX466" s="36" t="str">
        <f t="shared" si="567"/>
        <v>…</v>
      </c>
      <c r="AY466" s="36" t="str">
        <f t="shared" si="567"/>
        <v>…</v>
      </c>
      <c r="AZ466" s="36" t="str">
        <f t="shared" si="567"/>
        <v>…</v>
      </c>
      <c r="BA466" s="36" t="str">
        <f t="shared" si="567"/>
        <v>…</v>
      </c>
      <c r="BB466" s="36" t="str">
        <f t="shared" si="567"/>
        <v>…</v>
      </c>
      <c r="BC466" s="36" t="str">
        <f t="shared" si="567"/>
        <v>…</v>
      </c>
      <c r="BD466" s="36" t="str">
        <f t="shared" si="567"/>
        <v>…</v>
      </c>
      <c r="BE466" s="36" t="str">
        <f t="shared" si="567"/>
        <v>…</v>
      </c>
      <c r="BF466" s="36" t="str">
        <f t="shared" si="567"/>
        <v>…</v>
      </c>
      <c r="BG466" s="36" t="str">
        <f t="shared" si="567"/>
        <v>…</v>
      </c>
      <c r="BH466" s="36" t="str">
        <f t="shared" si="567"/>
        <v>…</v>
      </c>
      <c r="BI466" s="36" t="str">
        <f t="shared" si="567"/>
        <v>…</v>
      </c>
      <c r="BJ466" s="36" t="str">
        <f t="shared" si="567"/>
        <v>…</v>
      </c>
      <c r="BK466" s="36">
        <f t="shared" si="567"/>
        <v>6.8033854166666657E-2</v>
      </c>
      <c r="BL466" s="36">
        <f t="shared" si="567"/>
        <v>3.7878787878787873E-2</v>
      </c>
      <c r="BM466" s="36">
        <f t="shared" si="567"/>
        <v>3.8331800061330877E-2</v>
      </c>
      <c r="BN466" s="36">
        <f t="shared" si="567"/>
        <v>1.5262860373092144E-2</v>
      </c>
      <c r="BO466" s="36">
        <f t="shared" si="567"/>
        <v>1.0439560439560439E-2</v>
      </c>
      <c r="BP466" s="36">
        <f t="shared" si="567"/>
        <v>7.0129870129870125E-3</v>
      </c>
      <c r="BQ466" s="36">
        <f t="shared" si="567"/>
        <v>9.2144667127390008E-3</v>
      </c>
      <c r="BR466" s="36">
        <f t="shared" si="567"/>
        <v>9.6046459682823312E-3</v>
      </c>
      <c r="BS466" s="36" t="str">
        <f t="shared" si="567"/>
        <v>…</v>
      </c>
      <c r="BT466" s="36" t="str">
        <f t="shared" si="567"/>
        <v>…</v>
      </c>
      <c r="BU466" s="36" t="str">
        <f t="shared" si="567"/>
        <v>…</v>
      </c>
      <c r="BV466" s="36" t="str">
        <f t="shared" si="567"/>
        <v>…</v>
      </c>
      <c r="BW466" s="36" t="str">
        <f t="shared" si="567"/>
        <v>…</v>
      </c>
    </row>
    <row r="467" spans="1:75">
      <c r="A467" s="61" t="s">
        <v>267</v>
      </c>
      <c r="B467" s="1" t="s">
        <v>96</v>
      </c>
      <c r="C467" s="1" t="s">
        <v>96</v>
      </c>
      <c r="D467" s="1" t="s">
        <v>96</v>
      </c>
      <c r="E467" s="1" t="s">
        <v>96</v>
      </c>
      <c r="F467" s="1" t="s">
        <v>96</v>
      </c>
      <c r="G467" s="1" t="s">
        <v>96</v>
      </c>
      <c r="H467" s="1">
        <v>0</v>
      </c>
      <c r="I467" s="1">
        <v>0</v>
      </c>
      <c r="J467" s="1">
        <v>0</v>
      </c>
      <c r="K467" s="1">
        <v>0</v>
      </c>
      <c r="L467" s="1">
        <v>1E-3</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1">
        <v>0</v>
      </c>
      <c r="AI467" s="1" t="s">
        <v>96</v>
      </c>
      <c r="AJ467" s="1" t="s">
        <v>96</v>
      </c>
      <c r="AK467" s="1" t="s">
        <v>96</v>
      </c>
      <c r="AM467" s="61" t="s">
        <v>267</v>
      </c>
      <c r="AN467" s="36" t="str">
        <f t="shared" ref="AN467:BW467" si="568">IF(ISNUMBER(B467/B$41),B467/B$41,"…")</f>
        <v>…</v>
      </c>
      <c r="AO467" s="36" t="str">
        <f t="shared" si="568"/>
        <v>…</v>
      </c>
      <c r="AP467" s="36" t="str">
        <f t="shared" si="568"/>
        <v>…</v>
      </c>
      <c r="AQ467" s="36" t="str">
        <f t="shared" si="568"/>
        <v>…</v>
      </c>
      <c r="AR467" s="36" t="str">
        <f t="shared" si="568"/>
        <v>…</v>
      </c>
      <c r="AS467" s="36" t="str">
        <f t="shared" si="568"/>
        <v>…</v>
      </c>
      <c r="AT467" s="36">
        <f t="shared" si="568"/>
        <v>0</v>
      </c>
      <c r="AU467" s="36">
        <f t="shared" si="568"/>
        <v>0</v>
      </c>
      <c r="AV467" s="36">
        <f t="shared" si="568"/>
        <v>0</v>
      </c>
      <c r="AW467" s="36">
        <f t="shared" si="568"/>
        <v>0</v>
      </c>
      <c r="AX467" s="36">
        <f t="shared" si="568"/>
        <v>1.2500000000000001E-2</v>
      </c>
      <c r="AY467" s="36">
        <f t="shared" si="568"/>
        <v>0</v>
      </c>
      <c r="AZ467" s="36">
        <f t="shared" si="568"/>
        <v>0</v>
      </c>
      <c r="BA467" s="36">
        <f t="shared" si="568"/>
        <v>0</v>
      </c>
      <c r="BB467" s="36">
        <f t="shared" si="568"/>
        <v>0</v>
      </c>
      <c r="BC467" s="36">
        <f t="shared" si="568"/>
        <v>0</v>
      </c>
      <c r="BD467" s="36">
        <f t="shared" si="568"/>
        <v>0</v>
      </c>
      <c r="BE467" s="36">
        <f t="shared" si="568"/>
        <v>0</v>
      </c>
      <c r="BF467" s="36">
        <f t="shared" si="568"/>
        <v>0</v>
      </c>
      <c r="BG467" s="36">
        <f t="shared" si="568"/>
        <v>0</v>
      </c>
      <c r="BH467" s="36">
        <f t="shared" si="568"/>
        <v>0</v>
      </c>
      <c r="BI467" s="36">
        <f t="shared" si="568"/>
        <v>0</v>
      </c>
      <c r="BJ467" s="36">
        <f t="shared" si="568"/>
        <v>0</v>
      </c>
      <c r="BK467" s="36">
        <f t="shared" si="568"/>
        <v>0</v>
      </c>
      <c r="BL467" s="36">
        <f t="shared" si="568"/>
        <v>0</v>
      </c>
      <c r="BM467" s="36">
        <f t="shared" si="568"/>
        <v>0</v>
      </c>
      <c r="BN467" s="36">
        <f t="shared" si="568"/>
        <v>0</v>
      </c>
      <c r="BO467" s="36">
        <f t="shared" si="568"/>
        <v>0</v>
      </c>
      <c r="BP467" s="36">
        <f t="shared" si="568"/>
        <v>0</v>
      </c>
      <c r="BQ467" s="36">
        <f t="shared" si="568"/>
        <v>0</v>
      </c>
      <c r="BR467" s="36">
        <f t="shared" si="568"/>
        <v>0</v>
      </c>
      <c r="BS467" s="36">
        <f t="shared" si="568"/>
        <v>0</v>
      </c>
      <c r="BT467" s="36">
        <f t="shared" si="568"/>
        <v>0</v>
      </c>
      <c r="BU467" s="36" t="str">
        <f t="shared" si="568"/>
        <v>…</v>
      </c>
      <c r="BV467" s="36" t="str">
        <f t="shared" si="568"/>
        <v>…</v>
      </c>
      <c r="BW467" s="36" t="str">
        <f t="shared" si="568"/>
        <v>…</v>
      </c>
    </row>
    <row r="468" spans="1:75">
      <c r="A468" s="61" t="s">
        <v>268</v>
      </c>
      <c r="B468" s="1" t="s">
        <v>96</v>
      </c>
      <c r="C468" s="1" t="s">
        <v>96</v>
      </c>
      <c r="D468" s="1" t="s">
        <v>96</v>
      </c>
      <c r="E468" s="1" t="s">
        <v>96</v>
      </c>
      <c r="F468" s="1" t="s">
        <v>96</v>
      </c>
      <c r="G468" s="1" t="s">
        <v>96</v>
      </c>
      <c r="H468" s="1" t="s">
        <v>96</v>
      </c>
      <c r="I468" s="1" t="s">
        <v>96</v>
      </c>
      <c r="J468" s="1" t="s">
        <v>96</v>
      </c>
      <c r="K468" s="1" t="s">
        <v>96</v>
      </c>
      <c r="L468" s="1" t="s">
        <v>96</v>
      </c>
      <c r="M468" s="1" t="s">
        <v>96</v>
      </c>
      <c r="N468" s="1">
        <v>4.5999999999999999E-2</v>
      </c>
      <c r="O468" s="1">
        <v>5.6000000000000001E-2</v>
      </c>
      <c r="P468" s="1">
        <v>5.0999999999999997E-2</v>
      </c>
      <c r="Q468" s="1">
        <v>7.0000000000000007E-2</v>
      </c>
      <c r="R468" s="1">
        <v>9.6000000000000002E-2</v>
      </c>
      <c r="S468" s="1">
        <v>0.113</v>
      </c>
      <c r="T468" s="1">
        <v>0.13</v>
      </c>
      <c r="U468" s="1">
        <v>0.127</v>
      </c>
      <c r="V468" s="1">
        <v>0.23599999999999999</v>
      </c>
      <c r="W468" s="1">
        <v>0.21199999999999999</v>
      </c>
      <c r="X468" s="1">
        <v>0.28399999999999997</v>
      </c>
      <c r="Y468" s="1">
        <v>0.34300000000000003</v>
      </c>
      <c r="Z468" s="1">
        <v>0.34799999999999998</v>
      </c>
      <c r="AA468" s="1">
        <v>0.30399999999999999</v>
      </c>
      <c r="AB468" s="1">
        <v>0.23899999999999999</v>
      </c>
      <c r="AC468" s="1">
        <v>0.26600000000000001</v>
      </c>
      <c r="AD468" s="1">
        <v>0.36099999999999999</v>
      </c>
      <c r="AE468" s="1">
        <v>0.38400000000000001</v>
      </c>
      <c r="AF468" s="1">
        <v>0.373</v>
      </c>
      <c r="AG468" s="1">
        <v>0.71499999999999997</v>
      </c>
      <c r="AH468" s="1">
        <v>0.89</v>
      </c>
      <c r="AI468" s="1">
        <v>0.73299999999999998</v>
      </c>
      <c r="AJ468" s="1">
        <v>1.1519999999999999</v>
      </c>
      <c r="AK468" s="1">
        <v>1.2669999999999999</v>
      </c>
      <c r="AM468" s="61" t="s">
        <v>268</v>
      </c>
      <c r="AN468" s="36" t="str">
        <f t="shared" ref="AN468:BW468" si="569">IF(ISNUMBER(B468/B$42),B468/B$42,"…")</f>
        <v>…</v>
      </c>
      <c r="AO468" s="36" t="str">
        <f t="shared" si="569"/>
        <v>…</v>
      </c>
      <c r="AP468" s="36" t="str">
        <f t="shared" si="569"/>
        <v>…</v>
      </c>
      <c r="AQ468" s="36" t="str">
        <f t="shared" si="569"/>
        <v>…</v>
      </c>
      <c r="AR468" s="36" t="str">
        <f t="shared" si="569"/>
        <v>…</v>
      </c>
      <c r="AS468" s="36" t="str">
        <f t="shared" si="569"/>
        <v>…</v>
      </c>
      <c r="AT468" s="36" t="str">
        <f t="shared" si="569"/>
        <v>…</v>
      </c>
      <c r="AU468" s="36" t="str">
        <f t="shared" si="569"/>
        <v>…</v>
      </c>
      <c r="AV468" s="36" t="str">
        <f t="shared" si="569"/>
        <v>…</v>
      </c>
      <c r="AW468" s="36" t="str">
        <f t="shared" si="569"/>
        <v>…</v>
      </c>
      <c r="AX468" s="36" t="str">
        <f t="shared" si="569"/>
        <v>…</v>
      </c>
      <c r="AY468" s="36" t="str">
        <f t="shared" si="569"/>
        <v>…</v>
      </c>
      <c r="AZ468" s="36">
        <f t="shared" si="569"/>
        <v>3.7007240547063551E-2</v>
      </c>
      <c r="BA468" s="36">
        <f t="shared" si="569"/>
        <v>4.2715484363081618E-2</v>
      </c>
      <c r="BB468" s="36">
        <f t="shared" si="569"/>
        <v>3.5864978902953586E-2</v>
      </c>
      <c r="BC468" s="36">
        <f t="shared" si="569"/>
        <v>5.5205047318611991E-2</v>
      </c>
      <c r="BD468" s="36">
        <f t="shared" si="569"/>
        <v>8.0944350758853298E-2</v>
      </c>
      <c r="BE468" s="36">
        <f t="shared" si="569"/>
        <v>9.3157460840890355E-2</v>
      </c>
      <c r="BF468" s="36">
        <f t="shared" si="569"/>
        <v>9.7378277153558054E-2</v>
      </c>
      <c r="BG468" s="36">
        <f t="shared" si="569"/>
        <v>9.456440804169769E-2</v>
      </c>
      <c r="BH468" s="36">
        <f t="shared" si="569"/>
        <v>0.14731585518102369</v>
      </c>
      <c r="BI468" s="36">
        <f t="shared" si="569"/>
        <v>0.11725663716814158</v>
      </c>
      <c r="BJ468" s="36">
        <f t="shared" si="569"/>
        <v>0.13921568627450978</v>
      </c>
      <c r="BK468" s="36">
        <f t="shared" si="569"/>
        <v>0.12518248175182481</v>
      </c>
      <c r="BL468" s="36">
        <f t="shared" si="569"/>
        <v>0.12682215743440231</v>
      </c>
      <c r="BM468" s="36">
        <f t="shared" si="569"/>
        <v>0.10170625627300101</v>
      </c>
      <c r="BN468" s="36">
        <f t="shared" si="569"/>
        <v>7.6066199872692558E-2</v>
      </c>
      <c r="BO468" s="36">
        <f t="shared" si="569"/>
        <v>8.423052564914503E-2</v>
      </c>
      <c r="BP468" s="36">
        <f t="shared" si="569"/>
        <v>0.10061315496098104</v>
      </c>
      <c r="BQ468" s="36">
        <f t="shared" si="569"/>
        <v>0.10949529512403763</v>
      </c>
      <c r="BR468" s="36">
        <f t="shared" si="569"/>
        <v>0.10808461315560706</v>
      </c>
      <c r="BS468" s="36">
        <f t="shared" si="569"/>
        <v>0.16823529411764704</v>
      </c>
      <c r="BT468" s="36">
        <f t="shared" si="569"/>
        <v>0.19394203530180865</v>
      </c>
      <c r="BU468" s="36">
        <f t="shared" si="569"/>
        <v>0.14601593625498008</v>
      </c>
      <c r="BV468" s="36">
        <f t="shared" si="569"/>
        <v>0.18903839842467998</v>
      </c>
      <c r="BW468" s="36">
        <f t="shared" si="569"/>
        <v>0.19004049797510122</v>
      </c>
    </row>
    <row r="469" spans="1:75">
      <c r="A469" s="61" t="s">
        <v>269</v>
      </c>
      <c r="B469" s="1" t="s">
        <v>96</v>
      </c>
      <c r="C469" s="1" t="s">
        <v>96</v>
      </c>
      <c r="D469" s="1" t="s">
        <v>96</v>
      </c>
      <c r="E469" s="1" t="s">
        <v>96</v>
      </c>
      <c r="F469" s="1" t="s">
        <v>96</v>
      </c>
      <c r="G469" s="1" t="s">
        <v>96</v>
      </c>
      <c r="H469" s="1" t="s">
        <v>96</v>
      </c>
      <c r="I469" s="1" t="s">
        <v>96</v>
      </c>
      <c r="J469" s="1" t="s">
        <v>96</v>
      </c>
      <c r="K469" s="1" t="s">
        <v>96</v>
      </c>
      <c r="L469" s="1" t="s">
        <v>96</v>
      </c>
      <c r="M469" s="1" t="s">
        <v>96</v>
      </c>
      <c r="N469" s="1">
        <v>7.8E-2</v>
      </c>
      <c r="O469" s="1">
        <v>0.14199999999999999</v>
      </c>
      <c r="P469" s="1">
        <v>0.214</v>
      </c>
      <c r="Q469" s="1">
        <v>0.46100000000000002</v>
      </c>
      <c r="R469" s="1">
        <v>0.53900000000000003</v>
      </c>
      <c r="S469" s="1">
        <v>0.46</v>
      </c>
      <c r="T469" s="1">
        <v>0.67300000000000004</v>
      </c>
      <c r="U469" s="1">
        <v>0.79400000000000004</v>
      </c>
      <c r="V469" s="1">
        <v>0.82499999999999996</v>
      </c>
      <c r="W469" s="1">
        <v>0.56599999999999995</v>
      </c>
      <c r="X469" s="1">
        <v>1.214</v>
      </c>
      <c r="Y469" s="1">
        <v>1.377</v>
      </c>
      <c r="Z469" s="1">
        <v>1.7250000000000001</v>
      </c>
      <c r="AA469" s="1">
        <v>1.9279999999999999</v>
      </c>
      <c r="AB469" s="1">
        <v>1.7110000000000001</v>
      </c>
      <c r="AC469" s="1">
        <v>1.1919999999999999</v>
      </c>
      <c r="AD469" s="1">
        <v>2.4489999999999998</v>
      </c>
      <c r="AE469" s="1">
        <v>2.8740000000000001</v>
      </c>
      <c r="AF469" s="1">
        <v>2.9990000000000001</v>
      </c>
      <c r="AG469" s="1">
        <v>2.3039999999999998</v>
      </c>
      <c r="AH469" s="1">
        <v>3.4009999999999998</v>
      </c>
      <c r="AI469" s="1">
        <v>3.4220000000000002</v>
      </c>
      <c r="AJ469" s="1">
        <v>3.05</v>
      </c>
      <c r="AK469" s="1">
        <v>3.7</v>
      </c>
      <c r="AM469" s="61" t="s">
        <v>269</v>
      </c>
      <c r="AN469" s="36" t="str">
        <f t="shared" ref="AN469:BW469" si="570">IF(ISNUMBER(B469/B$43),B469/B$43,"…")</f>
        <v>…</v>
      </c>
      <c r="AO469" s="36" t="str">
        <f t="shared" si="570"/>
        <v>…</v>
      </c>
      <c r="AP469" s="36" t="str">
        <f t="shared" si="570"/>
        <v>…</v>
      </c>
      <c r="AQ469" s="36" t="str">
        <f t="shared" si="570"/>
        <v>…</v>
      </c>
      <c r="AR469" s="36" t="str">
        <f t="shared" si="570"/>
        <v>…</v>
      </c>
      <c r="AS469" s="36" t="str">
        <f t="shared" si="570"/>
        <v>…</v>
      </c>
      <c r="AT469" s="36" t="str">
        <f t="shared" si="570"/>
        <v>…</v>
      </c>
      <c r="AU469" s="36" t="str">
        <f t="shared" si="570"/>
        <v>…</v>
      </c>
      <c r="AV469" s="36" t="str">
        <f t="shared" si="570"/>
        <v>…</v>
      </c>
      <c r="AW469" s="36" t="str">
        <f t="shared" si="570"/>
        <v>…</v>
      </c>
      <c r="AX469" s="36" t="str">
        <f t="shared" si="570"/>
        <v>…</v>
      </c>
      <c r="AY469" s="36" t="str">
        <f t="shared" si="570"/>
        <v>…</v>
      </c>
      <c r="AZ469" s="36">
        <f t="shared" si="570"/>
        <v>1.5587529976019187E-2</v>
      </c>
      <c r="BA469" s="36">
        <f t="shared" si="570"/>
        <v>3.7947621592731157E-2</v>
      </c>
      <c r="BB469" s="36">
        <f t="shared" si="570"/>
        <v>5.1628468033775639E-2</v>
      </c>
      <c r="BC469" s="36">
        <f t="shared" si="570"/>
        <v>9.5742471443406016E-2</v>
      </c>
      <c r="BD469" s="36">
        <f t="shared" si="570"/>
        <v>0.10608148002361739</v>
      </c>
      <c r="BE469" s="36">
        <f t="shared" si="570"/>
        <v>0.12355627182379803</v>
      </c>
      <c r="BF469" s="36">
        <f t="shared" si="570"/>
        <v>0.18403062619633581</v>
      </c>
      <c r="BG469" s="36">
        <f t="shared" si="570"/>
        <v>0.19687577485742622</v>
      </c>
      <c r="BH469" s="36">
        <f t="shared" si="570"/>
        <v>0.18143831097426874</v>
      </c>
      <c r="BI469" s="36">
        <f t="shared" si="570"/>
        <v>0.12341910161360661</v>
      </c>
      <c r="BJ469" s="36">
        <f t="shared" si="570"/>
        <v>0.22841015992474129</v>
      </c>
      <c r="BK469" s="36">
        <f t="shared" si="570"/>
        <v>0.2318962613674638</v>
      </c>
      <c r="BL469" s="36">
        <f t="shared" si="570"/>
        <v>0.20253610426206414</v>
      </c>
      <c r="BM469" s="36">
        <f t="shared" si="570"/>
        <v>0.181271154569387</v>
      </c>
      <c r="BN469" s="36">
        <f t="shared" si="570"/>
        <v>0.14085782497736066</v>
      </c>
      <c r="BO469" s="36">
        <f t="shared" si="570"/>
        <v>8.9543269230769232E-2</v>
      </c>
      <c r="BP469" s="36">
        <f t="shared" si="570"/>
        <v>0.16511596548004312</v>
      </c>
      <c r="BQ469" s="36">
        <f t="shared" si="570"/>
        <v>0.1847993827160494</v>
      </c>
      <c r="BR469" s="36">
        <f t="shared" si="570"/>
        <v>0.19334665721101155</v>
      </c>
      <c r="BS469" s="36">
        <f t="shared" si="570"/>
        <v>0.14547291324662204</v>
      </c>
      <c r="BT469" s="36">
        <f t="shared" si="570"/>
        <v>0.19657823247211145</v>
      </c>
      <c r="BU469" s="36">
        <f t="shared" si="570"/>
        <v>0.18079991546468011</v>
      </c>
      <c r="BV469" s="36">
        <f t="shared" si="570"/>
        <v>0.16040812033238666</v>
      </c>
      <c r="BW469" s="36">
        <f t="shared" si="570"/>
        <v>0.17451183850580132</v>
      </c>
    </row>
    <row r="470" spans="1:75">
      <c r="A470" s="61" t="s">
        <v>270</v>
      </c>
      <c r="B470" s="1" t="s">
        <v>96</v>
      </c>
      <c r="C470" s="1" t="s">
        <v>96</v>
      </c>
      <c r="D470" s="1" t="s">
        <v>96</v>
      </c>
      <c r="E470" s="1" t="s">
        <v>96</v>
      </c>
      <c r="F470" s="1" t="s">
        <v>96</v>
      </c>
      <c r="G470" s="1" t="s">
        <v>96</v>
      </c>
      <c r="H470" s="1" t="s">
        <v>96</v>
      </c>
      <c r="I470" s="1" t="s">
        <v>96</v>
      </c>
      <c r="J470" s="1" t="s">
        <v>96</v>
      </c>
      <c r="K470" s="1" t="s">
        <v>96</v>
      </c>
      <c r="L470" s="1" t="s">
        <v>96</v>
      </c>
      <c r="M470" s="1" t="s">
        <v>96</v>
      </c>
      <c r="N470" s="1" t="s">
        <v>96</v>
      </c>
      <c r="O470" s="1" t="s">
        <v>96</v>
      </c>
      <c r="P470" s="1" t="s">
        <v>96</v>
      </c>
      <c r="Q470" s="1" t="s">
        <v>96</v>
      </c>
      <c r="R470" s="1" t="s">
        <v>96</v>
      </c>
      <c r="S470" s="1" t="s">
        <v>96</v>
      </c>
      <c r="T470" s="1" t="s">
        <v>96</v>
      </c>
      <c r="U470" s="1" t="s">
        <v>96</v>
      </c>
      <c r="V470" s="1" t="s">
        <v>96</v>
      </c>
      <c r="W470" s="1" t="s">
        <v>96</v>
      </c>
      <c r="X470" s="1" t="s">
        <v>96</v>
      </c>
      <c r="Y470" s="1">
        <v>4.9669999999999996</v>
      </c>
      <c r="Z470" s="1">
        <v>9.32</v>
      </c>
      <c r="AA470" s="1">
        <v>12.569000000000001</v>
      </c>
      <c r="AB470" s="1">
        <v>10.42</v>
      </c>
      <c r="AC470" s="1">
        <v>11.619</v>
      </c>
      <c r="AD470" s="1">
        <v>12.98</v>
      </c>
      <c r="AE470" s="1">
        <v>14.013999999999999</v>
      </c>
      <c r="AF470" s="1">
        <v>17.824000000000002</v>
      </c>
      <c r="AG470" s="1">
        <v>13.11</v>
      </c>
      <c r="AH470" s="1" t="s">
        <v>96</v>
      </c>
      <c r="AI470" s="1" t="s">
        <v>96</v>
      </c>
      <c r="AJ470" s="1" t="s">
        <v>96</v>
      </c>
      <c r="AK470" s="1" t="s">
        <v>96</v>
      </c>
      <c r="AM470" s="61" t="s">
        <v>270</v>
      </c>
      <c r="AN470" s="36" t="str">
        <f t="shared" ref="AN470:BW470" si="571">IF(ISNUMBER(B470/B$44),B470/B$44,"…")</f>
        <v>…</v>
      </c>
      <c r="AO470" s="36" t="str">
        <f t="shared" si="571"/>
        <v>…</v>
      </c>
      <c r="AP470" s="36" t="str">
        <f t="shared" si="571"/>
        <v>…</v>
      </c>
      <c r="AQ470" s="36" t="str">
        <f t="shared" si="571"/>
        <v>…</v>
      </c>
      <c r="AR470" s="36" t="str">
        <f t="shared" si="571"/>
        <v>…</v>
      </c>
      <c r="AS470" s="36" t="str">
        <f t="shared" si="571"/>
        <v>…</v>
      </c>
      <c r="AT470" s="36" t="str">
        <f t="shared" si="571"/>
        <v>…</v>
      </c>
      <c r="AU470" s="36" t="str">
        <f t="shared" si="571"/>
        <v>…</v>
      </c>
      <c r="AV470" s="36" t="str">
        <f t="shared" si="571"/>
        <v>…</v>
      </c>
      <c r="AW470" s="36" t="str">
        <f t="shared" si="571"/>
        <v>…</v>
      </c>
      <c r="AX470" s="36" t="str">
        <f t="shared" si="571"/>
        <v>…</v>
      </c>
      <c r="AY470" s="36" t="str">
        <f t="shared" si="571"/>
        <v>…</v>
      </c>
      <c r="AZ470" s="36" t="str">
        <f t="shared" si="571"/>
        <v>…</v>
      </c>
      <c r="BA470" s="36" t="str">
        <f t="shared" si="571"/>
        <v>…</v>
      </c>
      <c r="BB470" s="36" t="str">
        <f t="shared" si="571"/>
        <v>…</v>
      </c>
      <c r="BC470" s="36" t="str">
        <f t="shared" si="571"/>
        <v>…</v>
      </c>
      <c r="BD470" s="36" t="str">
        <f t="shared" si="571"/>
        <v>…</v>
      </c>
      <c r="BE470" s="36" t="str">
        <f t="shared" si="571"/>
        <v>…</v>
      </c>
      <c r="BF470" s="36" t="str">
        <f t="shared" si="571"/>
        <v>…</v>
      </c>
      <c r="BG470" s="36" t="str">
        <f t="shared" si="571"/>
        <v>…</v>
      </c>
      <c r="BH470" s="36" t="str">
        <f t="shared" si="571"/>
        <v>…</v>
      </c>
      <c r="BI470" s="36" t="str">
        <f t="shared" si="571"/>
        <v>…</v>
      </c>
      <c r="BJ470" s="36" t="str">
        <f t="shared" si="571"/>
        <v>…</v>
      </c>
      <c r="BK470" s="36">
        <f t="shared" si="571"/>
        <v>0.16391657316348754</v>
      </c>
      <c r="BL470" s="36">
        <f t="shared" si="571"/>
        <v>0.30657894736842106</v>
      </c>
      <c r="BM470" s="36">
        <f t="shared" si="571"/>
        <v>0.515101840088521</v>
      </c>
      <c r="BN470" s="36">
        <f t="shared" si="571"/>
        <v>0.45709773644499035</v>
      </c>
      <c r="BO470" s="36">
        <f t="shared" si="571"/>
        <v>0.46446274384393993</v>
      </c>
      <c r="BP470" s="36">
        <f t="shared" si="571"/>
        <v>0.45675276233373219</v>
      </c>
      <c r="BQ470" s="36">
        <f t="shared" si="571"/>
        <v>0.48078770413064359</v>
      </c>
      <c r="BR470" s="36">
        <f t="shared" si="571"/>
        <v>0.51130235226620779</v>
      </c>
      <c r="BS470" s="36">
        <f t="shared" si="571"/>
        <v>0.34953475351267765</v>
      </c>
      <c r="BT470" s="36" t="str">
        <f t="shared" si="571"/>
        <v>…</v>
      </c>
      <c r="BU470" s="36" t="str">
        <f t="shared" si="571"/>
        <v>…</v>
      </c>
      <c r="BV470" s="36" t="str">
        <f t="shared" si="571"/>
        <v>…</v>
      </c>
      <c r="BW470" s="36" t="str">
        <f t="shared" si="571"/>
        <v>…</v>
      </c>
    </row>
    <row r="471" spans="1:75">
      <c r="A471" s="61" t="s">
        <v>271</v>
      </c>
      <c r="B471" s="1" t="s">
        <v>96</v>
      </c>
      <c r="C471" s="1" t="s">
        <v>96</v>
      </c>
      <c r="D471" s="1" t="s">
        <v>96</v>
      </c>
      <c r="E471" s="1" t="s">
        <v>96</v>
      </c>
      <c r="F471" s="1" t="s">
        <v>96</v>
      </c>
      <c r="G471" s="1" t="s">
        <v>96</v>
      </c>
      <c r="H471" s="1" t="s">
        <v>96</v>
      </c>
      <c r="I471" s="1" t="s">
        <v>96</v>
      </c>
      <c r="J471" s="1" t="s">
        <v>96</v>
      </c>
      <c r="K471" s="1" t="s">
        <v>96</v>
      </c>
      <c r="L471" s="1" t="s">
        <v>96</v>
      </c>
      <c r="M471" s="1" t="s">
        <v>96</v>
      </c>
      <c r="N471" s="1">
        <v>0.37</v>
      </c>
      <c r="O471" s="1">
        <v>0.55700000000000005</v>
      </c>
      <c r="P471" s="1">
        <v>0.73</v>
      </c>
      <c r="Q471" s="1">
        <v>0.72199999999999998</v>
      </c>
      <c r="R471" s="1">
        <v>0.72299999999999998</v>
      </c>
      <c r="S471" s="1">
        <v>0.94099999999999995</v>
      </c>
      <c r="T471" s="1">
        <v>1.0029999999999999</v>
      </c>
      <c r="U471" s="1">
        <v>1.1140000000000001</v>
      </c>
      <c r="V471" s="1">
        <v>1.0740000000000001</v>
      </c>
      <c r="W471" s="1">
        <v>1.4850000000000001</v>
      </c>
      <c r="X471" s="1">
        <v>1.593</v>
      </c>
      <c r="Y471" s="1">
        <v>1.8180000000000001</v>
      </c>
      <c r="Z471" s="1">
        <v>1.865</v>
      </c>
      <c r="AA471" s="1">
        <v>1.84</v>
      </c>
      <c r="AB471" s="1">
        <v>2.117</v>
      </c>
      <c r="AC471" s="1">
        <v>2.0510000000000002</v>
      </c>
      <c r="AD471" s="1">
        <v>3.774</v>
      </c>
      <c r="AE471" s="1">
        <v>3.347</v>
      </c>
      <c r="AF471" s="1">
        <v>4.181</v>
      </c>
      <c r="AG471" s="1">
        <v>6.3410000000000002</v>
      </c>
      <c r="AH471" s="1">
        <v>6.407</v>
      </c>
      <c r="AI471" s="1">
        <v>6.8849999999999998</v>
      </c>
      <c r="AJ471" s="1">
        <v>9.641</v>
      </c>
      <c r="AK471" s="1">
        <v>10.625999999999999</v>
      </c>
      <c r="AM471" s="61" t="s">
        <v>271</v>
      </c>
      <c r="AN471" s="36" t="str">
        <f t="shared" ref="AN471:BW471" si="572">IF(ISNUMBER(B471/B$45),B471/B$45,"…")</f>
        <v>…</v>
      </c>
      <c r="AO471" s="36" t="str">
        <f t="shared" si="572"/>
        <v>…</v>
      </c>
      <c r="AP471" s="36" t="str">
        <f t="shared" si="572"/>
        <v>…</v>
      </c>
      <c r="AQ471" s="36" t="str">
        <f t="shared" si="572"/>
        <v>…</v>
      </c>
      <c r="AR471" s="36" t="str">
        <f t="shared" si="572"/>
        <v>…</v>
      </c>
      <c r="AS471" s="36" t="str">
        <f t="shared" si="572"/>
        <v>…</v>
      </c>
      <c r="AT471" s="36" t="str">
        <f t="shared" si="572"/>
        <v>…</v>
      </c>
      <c r="AU471" s="36" t="str">
        <f t="shared" si="572"/>
        <v>…</v>
      </c>
      <c r="AV471" s="36" t="str">
        <f t="shared" si="572"/>
        <v>…</v>
      </c>
      <c r="AW471" s="36" t="str">
        <f t="shared" si="572"/>
        <v>…</v>
      </c>
      <c r="AX471" s="36" t="str">
        <f t="shared" si="572"/>
        <v>…</v>
      </c>
      <c r="AY471" s="36" t="str">
        <f t="shared" si="572"/>
        <v>…</v>
      </c>
      <c r="AZ471" s="36">
        <f t="shared" si="572"/>
        <v>0.11067903081064911</v>
      </c>
      <c r="BA471" s="36">
        <f t="shared" si="572"/>
        <v>0.14751059322033899</v>
      </c>
      <c r="BB471" s="36">
        <f t="shared" si="572"/>
        <v>0.18172765745581276</v>
      </c>
      <c r="BC471" s="36">
        <f t="shared" si="572"/>
        <v>0.16499085923217549</v>
      </c>
      <c r="BD471" s="36">
        <f t="shared" si="572"/>
        <v>0.17642752562225475</v>
      </c>
      <c r="BE471" s="36">
        <f t="shared" si="572"/>
        <v>0.20920409070698087</v>
      </c>
      <c r="BF471" s="36">
        <f t="shared" si="572"/>
        <v>0.20266720549605979</v>
      </c>
      <c r="BG471" s="36">
        <f t="shared" si="572"/>
        <v>0.22674536942804804</v>
      </c>
      <c r="BH471" s="36">
        <f t="shared" si="572"/>
        <v>0.17971887550200805</v>
      </c>
      <c r="BI471" s="36">
        <f t="shared" si="572"/>
        <v>0.22098214285714288</v>
      </c>
      <c r="BJ471" s="36">
        <f t="shared" si="572"/>
        <v>0.26945196211096073</v>
      </c>
      <c r="BK471" s="36">
        <f t="shared" si="572"/>
        <v>0.26034655592152373</v>
      </c>
      <c r="BL471" s="36">
        <f t="shared" si="572"/>
        <v>0.29816147082334132</v>
      </c>
      <c r="BM471" s="36">
        <f t="shared" si="572"/>
        <v>0.29816885431858692</v>
      </c>
      <c r="BN471" s="36">
        <f t="shared" si="572"/>
        <v>0.36424638678596005</v>
      </c>
      <c r="BO471" s="36">
        <f t="shared" si="572"/>
        <v>0.34030197444831595</v>
      </c>
      <c r="BP471" s="36">
        <f t="shared" si="572"/>
        <v>0.44583579444772592</v>
      </c>
      <c r="BQ471" s="36">
        <f t="shared" si="572"/>
        <v>0.35838954920227001</v>
      </c>
      <c r="BR471" s="36">
        <f t="shared" si="572"/>
        <v>0.36074201898188096</v>
      </c>
      <c r="BS471" s="36">
        <f t="shared" si="572"/>
        <v>0.44364374169173726</v>
      </c>
      <c r="BT471" s="36">
        <f t="shared" si="572"/>
        <v>0.41282216494845364</v>
      </c>
      <c r="BU471" s="36">
        <f t="shared" si="572"/>
        <v>0.42718868275733696</v>
      </c>
      <c r="BV471" s="36">
        <f t="shared" si="572"/>
        <v>0.50800927389609019</v>
      </c>
      <c r="BW471" s="36">
        <f t="shared" si="572"/>
        <v>0.52139352306182529</v>
      </c>
    </row>
    <row r="472" spans="1:75">
      <c r="A472" s="61" t="s">
        <v>272</v>
      </c>
      <c r="B472" s="1" t="s">
        <v>96</v>
      </c>
      <c r="C472" s="1" t="s">
        <v>96</v>
      </c>
      <c r="D472" s="1" t="s">
        <v>96</v>
      </c>
      <c r="E472" s="1" t="s">
        <v>96</v>
      </c>
      <c r="F472" s="1" t="s">
        <v>96</v>
      </c>
      <c r="G472" s="1" t="s">
        <v>96</v>
      </c>
      <c r="H472" s="1" t="s">
        <v>96</v>
      </c>
      <c r="I472" s="1" t="s">
        <v>96</v>
      </c>
      <c r="J472" s="1" t="s">
        <v>96</v>
      </c>
      <c r="K472" s="1" t="s">
        <v>96</v>
      </c>
      <c r="L472" s="1" t="s">
        <v>96</v>
      </c>
      <c r="M472" s="1" t="s">
        <v>96</v>
      </c>
      <c r="N472" s="1">
        <v>0.12</v>
      </c>
      <c r="O472" s="1">
        <v>0.16</v>
      </c>
      <c r="P472" s="1">
        <v>0.20899999999999999</v>
      </c>
      <c r="Q472" s="1">
        <v>0.28499999999999998</v>
      </c>
      <c r="R472" s="1">
        <v>0.308</v>
      </c>
      <c r="S472" s="1">
        <v>0.28899999999999998</v>
      </c>
      <c r="T472" s="1">
        <v>0.28100000000000003</v>
      </c>
      <c r="U472" s="1">
        <v>0.21099999999999999</v>
      </c>
      <c r="V472" s="1">
        <v>0.20499999999999999</v>
      </c>
      <c r="W472" s="1">
        <v>0.30599999999999999</v>
      </c>
      <c r="X472" s="1">
        <v>0.33900000000000002</v>
      </c>
      <c r="Y472" s="1">
        <v>0.29199999999999998</v>
      </c>
      <c r="Z472" s="1">
        <v>0.34799999999999998</v>
      </c>
      <c r="AA472" s="1">
        <v>0.31</v>
      </c>
      <c r="AB472" s="1">
        <v>0.3</v>
      </c>
      <c r="AC472" s="1">
        <v>0.378</v>
      </c>
      <c r="AD472" s="1">
        <v>0.39100000000000001</v>
      </c>
      <c r="AE472" s="1">
        <v>0.183</v>
      </c>
      <c r="AF472" s="1">
        <v>0.32700000000000001</v>
      </c>
      <c r="AG472" s="1">
        <v>0.44400000000000001</v>
      </c>
      <c r="AH472" s="1">
        <v>0.496</v>
      </c>
      <c r="AI472" s="1">
        <v>0.50700000000000001</v>
      </c>
      <c r="AJ472" s="1">
        <v>0.32900000000000001</v>
      </c>
      <c r="AK472" s="1">
        <v>0.27</v>
      </c>
      <c r="AM472" s="61" t="s">
        <v>272</v>
      </c>
      <c r="AN472" s="36" t="str">
        <f t="shared" ref="AN472:BW472" si="573">IF(ISNUMBER(B472/B$46),B472/B$46,"…")</f>
        <v>…</v>
      </c>
      <c r="AO472" s="36" t="str">
        <f t="shared" si="573"/>
        <v>…</v>
      </c>
      <c r="AP472" s="36" t="str">
        <f t="shared" si="573"/>
        <v>…</v>
      </c>
      <c r="AQ472" s="36" t="str">
        <f t="shared" si="573"/>
        <v>…</v>
      </c>
      <c r="AR472" s="36" t="str">
        <f t="shared" si="573"/>
        <v>…</v>
      </c>
      <c r="AS472" s="36" t="str">
        <f t="shared" si="573"/>
        <v>…</v>
      </c>
      <c r="AT472" s="36" t="str">
        <f t="shared" si="573"/>
        <v>…</v>
      </c>
      <c r="AU472" s="36" t="str">
        <f t="shared" si="573"/>
        <v>…</v>
      </c>
      <c r="AV472" s="36" t="str">
        <f t="shared" si="573"/>
        <v>…</v>
      </c>
      <c r="AW472" s="36" t="str">
        <f t="shared" si="573"/>
        <v>…</v>
      </c>
      <c r="AX472" s="36" t="str">
        <f t="shared" si="573"/>
        <v>…</v>
      </c>
      <c r="AY472" s="36" t="str">
        <f t="shared" si="573"/>
        <v>…</v>
      </c>
      <c r="AZ472" s="36">
        <f t="shared" si="573"/>
        <v>1.6851565791321441E-2</v>
      </c>
      <c r="BA472" s="36">
        <f t="shared" si="573"/>
        <v>2.1816198527406599E-2</v>
      </c>
      <c r="BB472" s="36">
        <f t="shared" si="573"/>
        <v>2.7305983799320616E-2</v>
      </c>
      <c r="BC472" s="36">
        <f t="shared" si="573"/>
        <v>4.4783155248271526E-2</v>
      </c>
      <c r="BD472" s="36">
        <f t="shared" si="573"/>
        <v>4.9130642845748924E-2</v>
      </c>
      <c r="BE472" s="36">
        <f t="shared" si="573"/>
        <v>5.382752840379959E-2</v>
      </c>
      <c r="BF472" s="36">
        <f t="shared" si="573"/>
        <v>6.5364038148406606E-2</v>
      </c>
      <c r="BG472" s="36">
        <f t="shared" si="573"/>
        <v>4.9058358521274117E-2</v>
      </c>
      <c r="BH472" s="36">
        <f t="shared" si="573"/>
        <v>4.4838145231846017E-2</v>
      </c>
      <c r="BI472" s="36">
        <f t="shared" si="573"/>
        <v>6.4556962025316453E-2</v>
      </c>
      <c r="BJ472" s="36">
        <f t="shared" si="573"/>
        <v>6.9084980639902191E-2</v>
      </c>
      <c r="BK472" s="36">
        <f t="shared" si="573"/>
        <v>5.8236936577582762E-2</v>
      </c>
      <c r="BL472" s="36">
        <f t="shared" si="573"/>
        <v>6.6260472201066262E-2</v>
      </c>
      <c r="BM472" s="36">
        <f t="shared" si="573"/>
        <v>5.9036374023995426E-2</v>
      </c>
      <c r="BN472" s="36">
        <f t="shared" si="573"/>
        <v>5.5299539170506909E-2</v>
      </c>
      <c r="BO472" s="36">
        <f t="shared" si="573"/>
        <v>6.6490765171503957E-2</v>
      </c>
      <c r="BP472" s="36">
        <f t="shared" si="573"/>
        <v>6.4045864045864043E-2</v>
      </c>
      <c r="BQ472" s="36">
        <f t="shared" si="573"/>
        <v>3.0378486055776893E-2</v>
      </c>
      <c r="BR472" s="36">
        <f t="shared" si="573"/>
        <v>5.0564403896706363E-2</v>
      </c>
      <c r="BS472" s="36">
        <f t="shared" si="573"/>
        <v>6.2649922393114149E-2</v>
      </c>
      <c r="BT472" s="36">
        <f t="shared" si="573"/>
        <v>6.4549713690786048E-2</v>
      </c>
      <c r="BU472" s="36">
        <f t="shared" si="573"/>
        <v>6.2934458788480641E-2</v>
      </c>
      <c r="BV472" s="36">
        <f t="shared" si="573"/>
        <v>3.9844980016955314E-2</v>
      </c>
      <c r="BW472" s="36">
        <f t="shared" si="573"/>
        <v>3.236245954692557E-2</v>
      </c>
    </row>
    <row r="473" spans="1:75">
      <c r="A473" s="61" t="s">
        <v>273</v>
      </c>
      <c r="B473" s="1" t="s">
        <v>96</v>
      </c>
      <c r="C473" s="1" t="s">
        <v>96</v>
      </c>
      <c r="D473" s="1" t="s">
        <v>96</v>
      </c>
      <c r="E473" s="1" t="s">
        <v>96</v>
      </c>
      <c r="F473" s="1" t="s">
        <v>96</v>
      </c>
      <c r="G473" s="1" t="s">
        <v>96</v>
      </c>
      <c r="H473" s="1" t="s">
        <v>96</v>
      </c>
      <c r="I473" s="1" t="s">
        <v>96</v>
      </c>
      <c r="J473" s="1" t="s">
        <v>96</v>
      </c>
      <c r="K473" s="1" t="s">
        <v>96</v>
      </c>
      <c r="L473" s="1" t="s">
        <v>96</v>
      </c>
      <c r="M473" s="1" t="s">
        <v>96</v>
      </c>
      <c r="N473" s="1">
        <v>2.1000000000000001E-2</v>
      </c>
      <c r="O473" s="1">
        <v>1.4999999999999999E-2</v>
      </c>
      <c r="P473" s="1">
        <v>1.9E-2</v>
      </c>
      <c r="Q473" s="1">
        <v>2.1000000000000001E-2</v>
      </c>
      <c r="R473" s="1">
        <v>1.7999999999999999E-2</v>
      </c>
      <c r="S473" s="1">
        <v>0.02</v>
      </c>
      <c r="T473" s="1">
        <v>3.6999999999999998E-2</v>
      </c>
      <c r="U473" s="1">
        <v>4.8000000000000001E-2</v>
      </c>
      <c r="V473" s="1">
        <v>4.2999999999999997E-2</v>
      </c>
      <c r="W473" s="1">
        <v>5.8000000000000003E-2</v>
      </c>
      <c r="X473" s="1">
        <v>7.0999999999999994E-2</v>
      </c>
      <c r="Y473" s="1">
        <v>7.4999999999999997E-2</v>
      </c>
      <c r="Z473" s="1">
        <v>7.1999999999999995E-2</v>
      </c>
      <c r="AA473" s="1">
        <v>0.13400000000000001</v>
      </c>
      <c r="AB473" s="1">
        <v>0.19600000000000001</v>
      </c>
      <c r="AC473" s="1">
        <v>0.27100000000000002</v>
      </c>
      <c r="AD473" s="1">
        <v>0.47799999999999998</v>
      </c>
      <c r="AE473" s="1">
        <v>0.6</v>
      </c>
      <c r="AF473" s="1">
        <v>0.28699999999999998</v>
      </c>
      <c r="AG473" s="1">
        <v>0.52100000000000002</v>
      </c>
      <c r="AH473" s="1">
        <v>0.55700000000000005</v>
      </c>
      <c r="AI473" s="1">
        <v>0.55700000000000005</v>
      </c>
      <c r="AJ473" s="1">
        <v>0.74399999999999999</v>
      </c>
      <c r="AK473" s="1">
        <v>0.745</v>
      </c>
      <c r="AM473" s="61" t="s">
        <v>273</v>
      </c>
      <c r="AN473" s="36" t="str">
        <f t="shared" ref="AN473:BW473" si="574">IF(ISNUMBER(B473/B$47),B473/B$47,"…")</f>
        <v>…</v>
      </c>
      <c r="AO473" s="36" t="str">
        <f t="shared" si="574"/>
        <v>…</v>
      </c>
      <c r="AP473" s="36" t="str">
        <f t="shared" si="574"/>
        <v>…</v>
      </c>
      <c r="AQ473" s="36" t="str">
        <f t="shared" si="574"/>
        <v>…</v>
      </c>
      <c r="AR473" s="36" t="str">
        <f t="shared" si="574"/>
        <v>…</v>
      </c>
      <c r="AS473" s="36" t="str">
        <f t="shared" si="574"/>
        <v>…</v>
      </c>
      <c r="AT473" s="36" t="str">
        <f t="shared" si="574"/>
        <v>…</v>
      </c>
      <c r="AU473" s="36" t="str">
        <f t="shared" si="574"/>
        <v>…</v>
      </c>
      <c r="AV473" s="36" t="str">
        <f t="shared" si="574"/>
        <v>…</v>
      </c>
      <c r="AW473" s="36" t="str">
        <f t="shared" si="574"/>
        <v>…</v>
      </c>
      <c r="AX473" s="36" t="str">
        <f t="shared" si="574"/>
        <v>…</v>
      </c>
      <c r="AY473" s="36" t="str">
        <f t="shared" si="574"/>
        <v>…</v>
      </c>
      <c r="AZ473" s="36">
        <f t="shared" si="574"/>
        <v>1.1817670230725944E-2</v>
      </c>
      <c r="BA473" s="36">
        <f t="shared" si="574"/>
        <v>7.0621468926553663E-3</v>
      </c>
      <c r="BB473" s="36">
        <f t="shared" si="574"/>
        <v>8.3005679335954562E-3</v>
      </c>
      <c r="BC473" s="36">
        <f t="shared" si="574"/>
        <v>9.2961487383798145E-3</v>
      </c>
      <c r="BD473" s="36">
        <f t="shared" si="574"/>
        <v>8.7804878048780496E-3</v>
      </c>
      <c r="BE473" s="36">
        <f t="shared" si="574"/>
        <v>2.1978021978021976E-2</v>
      </c>
      <c r="BF473" s="36">
        <f t="shared" si="574"/>
        <v>3.3789954337899546E-2</v>
      </c>
      <c r="BG473" s="36">
        <f t="shared" si="574"/>
        <v>4.9180327868852458E-2</v>
      </c>
      <c r="BH473" s="36">
        <f t="shared" si="574"/>
        <v>3.5420098846787477E-2</v>
      </c>
      <c r="BI473" s="36">
        <f t="shared" si="574"/>
        <v>4.0027605244996552E-2</v>
      </c>
      <c r="BJ473" s="36">
        <f t="shared" si="574"/>
        <v>3.2916087158089934E-2</v>
      </c>
      <c r="BK473" s="36">
        <f t="shared" si="574"/>
        <v>4.2016806722689079E-2</v>
      </c>
      <c r="BL473" s="36">
        <f t="shared" si="574"/>
        <v>3.4749034749034742E-2</v>
      </c>
      <c r="BM473" s="36">
        <f t="shared" si="574"/>
        <v>6.1327231121281467E-2</v>
      </c>
      <c r="BN473" s="36">
        <f t="shared" si="574"/>
        <v>6.9062720225510923E-2</v>
      </c>
      <c r="BO473" s="36">
        <f t="shared" si="574"/>
        <v>8.3719493358047584E-2</v>
      </c>
      <c r="BP473" s="36">
        <f t="shared" si="574"/>
        <v>0.11026528258362168</v>
      </c>
      <c r="BQ473" s="36">
        <f t="shared" si="574"/>
        <v>0.13054830287206265</v>
      </c>
      <c r="BR473" s="36">
        <f t="shared" si="574"/>
        <v>5.5652511149893343E-2</v>
      </c>
      <c r="BS473" s="36">
        <f t="shared" si="574"/>
        <v>7.8287002253944402E-2</v>
      </c>
      <c r="BT473" s="36">
        <f t="shared" si="574"/>
        <v>7.5978720501977903E-2</v>
      </c>
      <c r="BU473" s="36">
        <f t="shared" si="574"/>
        <v>7.0363820111167263E-2</v>
      </c>
      <c r="BV473" s="36">
        <f t="shared" si="574"/>
        <v>8.3492312871731575E-2</v>
      </c>
      <c r="BW473" s="36">
        <f t="shared" si="574"/>
        <v>8.2814584259670962E-2</v>
      </c>
    </row>
    <row r="474" spans="1:75">
      <c r="A474" s="61" t="s">
        <v>274</v>
      </c>
      <c r="B474" s="1" t="s">
        <v>96</v>
      </c>
      <c r="C474" s="1" t="s">
        <v>96</v>
      </c>
      <c r="D474" s="1" t="s">
        <v>96</v>
      </c>
      <c r="E474" s="1" t="s">
        <v>96</v>
      </c>
      <c r="F474" s="1" t="s">
        <v>96</v>
      </c>
      <c r="G474" s="1" t="s">
        <v>96</v>
      </c>
      <c r="H474" s="1" t="s">
        <v>96</v>
      </c>
      <c r="I474" s="1" t="s">
        <v>96</v>
      </c>
      <c r="J474" s="1" t="s">
        <v>96</v>
      </c>
      <c r="K474" s="1" t="s">
        <v>96</v>
      </c>
      <c r="L474" s="1" t="s">
        <v>96</v>
      </c>
      <c r="M474" s="1" t="s">
        <v>96</v>
      </c>
      <c r="N474" s="1">
        <v>0.28100000000000003</v>
      </c>
      <c r="O474" s="1">
        <v>0.25800000000000001</v>
      </c>
      <c r="P474" s="1">
        <v>0.375</v>
      </c>
      <c r="Q474" s="1">
        <v>0.51</v>
      </c>
      <c r="R474" s="1">
        <v>0.65</v>
      </c>
      <c r="S474" s="1">
        <v>0.74199999999999999</v>
      </c>
      <c r="T474" s="1">
        <v>0.81899999999999995</v>
      </c>
      <c r="U474" s="1">
        <v>1.167</v>
      </c>
      <c r="V474" s="1">
        <v>1.0389999999999999</v>
      </c>
      <c r="W474" s="1">
        <v>1.02</v>
      </c>
      <c r="X474" s="1">
        <v>1.548</v>
      </c>
      <c r="Y474" s="1">
        <v>1.6950000000000001</v>
      </c>
      <c r="Z474" s="1">
        <v>2.4140000000000001</v>
      </c>
      <c r="AA474" s="1">
        <v>2.37</v>
      </c>
      <c r="AB474" s="1">
        <v>2.3759999999999999</v>
      </c>
      <c r="AC474" s="1">
        <v>2.5939999999999999</v>
      </c>
      <c r="AD474" s="1">
        <v>2.6240000000000001</v>
      </c>
      <c r="AE474" s="1">
        <v>2.3380000000000001</v>
      </c>
      <c r="AF474" s="1">
        <v>2.3530000000000002</v>
      </c>
      <c r="AG474" s="1">
        <v>3.0950000000000002</v>
      </c>
      <c r="AH474" s="1">
        <v>3.7429999999999999</v>
      </c>
      <c r="AI474" s="1">
        <v>4.2859999999999996</v>
      </c>
      <c r="AJ474" s="1">
        <v>4.4109999999999996</v>
      </c>
      <c r="AK474" s="1">
        <v>3.6749999999999998</v>
      </c>
      <c r="AM474" s="61" t="s">
        <v>274</v>
      </c>
      <c r="AN474" s="36" t="str">
        <f t="shared" ref="AN474:BW474" si="575">IF(ISNUMBER(B474/B$48),B474/B$48,"…")</f>
        <v>…</v>
      </c>
      <c r="AO474" s="36" t="str">
        <f t="shared" si="575"/>
        <v>…</v>
      </c>
      <c r="AP474" s="36" t="str">
        <f t="shared" si="575"/>
        <v>…</v>
      </c>
      <c r="AQ474" s="36" t="str">
        <f t="shared" si="575"/>
        <v>…</v>
      </c>
      <c r="AR474" s="36" t="str">
        <f t="shared" si="575"/>
        <v>…</v>
      </c>
      <c r="AS474" s="36" t="str">
        <f t="shared" si="575"/>
        <v>…</v>
      </c>
      <c r="AT474" s="36" t="str">
        <f t="shared" si="575"/>
        <v>…</v>
      </c>
      <c r="AU474" s="36" t="str">
        <f t="shared" si="575"/>
        <v>…</v>
      </c>
      <c r="AV474" s="36" t="str">
        <f t="shared" si="575"/>
        <v>…</v>
      </c>
      <c r="AW474" s="36" t="str">
        <f t="shared" si="575"/>
        <v>…</v>
      </c>
      <c r="AX474" s="36" t="str">
        <f t="shared" si="575"/>
        <v>…</v>
      </c>
      <c r="AY474" s="36" t="str">
        <f t="shared" si="575"/>
        <v>…</v>
      </c>
      <c r="AZ474" s="36">
        <f t="shared" si="575"/>
        <v>0.14447300771208227</v>
      </c>
      <c r="BA474" s="36">
        <f t="shared" si="575"/>
        <v>0.1253035454103934</v>
      </c>
      <c r="BB474" s="36">
        <f t="shared" si="575"/>
        <v>0.15809443507588533</v>
      </c>
      <c r="BC474" s="36">
        <f t="shared" si="575"/>
        <v>0.211882010801828</v>
      </c>
      <c r="BD474" s="36">
        <f t="shared" si="575"/>
        <v>0.28005170185264971</v>
      </c>
      <c r="BE474" s="36">
        <f t="shared" si="575"/>
        <v>0.33881278538812787</v>
      </c>
      <c r="BF474" s="36">
        <f t="shared" si="575"/>
        <v>0.37042062415196741</v>
      </c>
      <c r="BG474" s="36">
        <f t="shared" si="575"/>
        <v>0.45999211667323614</v>
      </c>
      <c r="BH474" s="36">
        <f t="shared" si="575"/>
        <v>0.4039657853810264</v>
      </c>
      <c r="BI474" s="36">
        <f t="shared" si="575"/>
        <v>0.40236686390532544</v>
      </c>
      <c r="BJ474" s="36">
        <f t="shared" si="575"/>
        <v>0.47807288449660285</v>
      </c>
      <c r="BK474" s="36">
        <f t="shared" si="575"/>
        <v>0.4200743494423792</v>
      </c>
      <c r="BL474" s="36">
        <f t="shared" si="575"/>
        <v>0.49215086646279305</v>
      </c>
      <c r="BM474" s="36">
        <f t="shared" si="575"/>
        <v>0.40013506668917781</v>
      </c>
      <c r="BN474" s="36">
        <f t="shared" si="575"/>
        <v>0.39699248120300745</v>
      </c>
      <c r="BO474" s="36">
        <f t="shared" si="575"/>
        <v>0.37528935185185186</v>
      </c>
      <c r="BP474" s="36">
        <f t="shared" si="575"/>
        <v>0.35989576189823069</v>
      </c>
      <c r="BQ474" s="36">
        <f t="shared" si="575"/>
        <v>0.27032026823910282</v>
      </c>
      <c r="BR474" s="36">
        <f t="shared" si="575"/>
        <v>0.25021267545725223</v>
      </c>
      <c r="BS474" s="36">
        <f t="shared" si="575"/>
        <v>0.27035290006988122</v>
      </c>
      <c r="BT474" s="36">
        <f t="shared" si="575"/>
        <v>0.27263456916017192</v>
      </c>
      <c r="BU474" s="36">
        <f t="shared" si="575"/>
        <v>0.28114135782223676</v>
      </c>
      <c r="BV474" s="36">
        <f t="shared" si="575"/>
        <v>0.27696847921637568</v>
      </c>
      <c r="BW474" s="36">
        <f t="shared" si="575"/>
        <v>0.2239078779016633</v>
      </c>
    </row>
    <row r="475" spans="1:75">
      <c r="A475" s="61" t="s">
        <v>275</v>
      </c>
      <c r="B475" s="1" t="s">
        <v>96</v>
      </c>
      <c r="C475" s="1" t="s">
        <v>96</v>
      </c>
      <c r="D475" s="1" t="s">
        <v>96</v>
      </c>
      <c r="E475" s="1" t="s">
        <v>96</v>
      </c>
      <c r="F475" s="1" t="s">
        <v>96</v>
      </c>
      <c r="G475" s="1" t="s">
        <v>96</v>
      </c>
      <c r="H475" s="1" t="s">
        <v>96</v>
      </c>
      <c r="I475" s="1" t="s">
        <v>96</v>
      </c>
      <c r="J475" s="1" t="s">
        <v>96</v>
      </c>
      <c r="K475" s="1" t="s">
        <v>96</v>
      </c>
      <c r="L475" s="1" t="s">
        <v>96</v>
      </c>
      <c r="M475" s="1" t="s">
        <v>96</v>
      </c>
      <c r="N475" s="1">
        <v>1.6E-2</v>
      </c>
      <c r="O475" s="1">
        <v>2.8000000000000001E-2</v>
      </c>
      <c r="P475" s="1">
        <v>2.5999999999999999E-2</v>
      </c>
      <c r="Q475" s="1">
        <v>3.6999999999999998E-2</v>
      </c>
      <c r="R475" s="1">
        <v>4.4999999999999998E-2</v>
      </c>
      <c r="S475" s="1">
        <v>4.8000000000000001E-2</v>
      </c>
      <c r="T475" s="1">
        <v>8.4000000000000005E-2</v>
      </c>
      <c r="U475" s="1">
        <v>5.7000000000000002E-2</v>
      </c>
      <c r="V475" s="1">
        <v>5.8999999999999997E-2</v>
      </c>
      <c r="W475" s="1">
        <v>0.14199999999999999</v>
      </c>
      <c r="X475" s="1">
        <v>0.13500000000000001</v>
      </c>
      <c r="Y475" s="1">
        <v>0.108</v>
      </c>
      <c r="Z475" s="1">
        <v>0.23200000000000001</v>
      </c>
      <c r="AA475" s="1">
        <v>0.26100000000000001</v>
      </c>
      <c r="AB475" s="1">
        <v>0.35399999999999998</v>
      </c>
      <c r="AC475" s="1">
        <v>0.30099999999999999</v>
      </c>
      <c r="AD475" s="1">
        <v>0.40699999999999997</v>
      </c>
      <c r="AE475" s="1">
        <v>0.40799999999999997</v>
      </c>
      <c r="AF475" s="1">
        <v>0.53800000000000003</v>
      </c>
      <c r="AG475" s="1">
        <v>0.76600000000000001</v>
      </c>
      <c r="AH475" s="1">
        <v>0.96</v>
      </c>
      <c r="AI475" s="1">
        <v>1.202</v>
      </c>
      <c r="AJ475" s="1">
        <v>1.0129999999999999</v>
      </c>
      <c r="AK475" s="1">
        <v>1.075</v>
      </c>
      <c r="AM475" s="61" t="s">
        <v>275</v>
      </c>
      <c r="AN475" s="36" t="str">
        <f t="shared" ref="AN475:BW475" si="576">IF(ISNUMBER(B475/B$49),B475/B$49,"…")</f>
        <v>…</v>
      </c>
      <c r="AO475" s="36" t="str">
        <f t="shared" si="576"/>
        <v>…</v>
      </c>
      <c r="AP475" s="36" t="str">
        <f t="shared" si="576"/>
        <v>…</v>
      </c>
      <c r="AQ475" s="36" t="str">
        <f t="shared" si="576"/>
        <v>…</v>
      </c>
      <c r="AR475" s="36" t="str">
        <f t="shared" si="576"/>
        <v>…</v>
      </c>
      <c r="AS475" s="36" t="str">
        <f t="shared" si="576"/>
        <v>…</v>
      </c>
      <c r="AT475" s="36" t="str">
        <f t="shared" si="576"/>
        <v>…</v>
      </c>
      <c r="AU475" s="36" t="str">
        <f t="shared" si="576"/>
        <v>…</v>
      </c>
      <c r="AV475" s="36" t="str">
        <f t="shared" si="576"/>
        <v>…</v>
      </c>
      <c r="AW475" s="36" t="str">
        <f t="shared" si="576"/>
        <v>…</v>
      </c>
      <c r="AX475" s="36" t="str">
        <f t="shared" si="576"/>
        <v>…</v>
      </c>
      <c r="AY475" s="36" t="str">
        <f t="shared" si="576"/>
        <v>…</v>
      </c>
      <c r="AZ475" s="36">
        <f t="shared" si="576"/>
        <v>1.0012515644555695E-2</v>
      </c>
      <c r="BA475" s="36">
        <f t="shared" si="576"/>
        <v>1.6656751933372991E-2</v>
      </c>
      <c r="BB475" s="36">
        <f t="shared" si="576"/>
        <v>1.6497461928934008E-2</v>
      </c>
      <c r="BC475" s="36">
        <f t="shared" si="576"/>
        <v>1.8887187340479835E-2</v>
      </c>
      <c r="BD475" s="36">
        <f t="shared" si="576"/>
        <v>2.5832376578645233E-2</v>
      </c>
      <c r="BE475" s="36">
        <f t="shared" si="576"/>
        <v>6.3914780292942744E-2</v>
      </c>
      <c r="BF475" s="36">
        <f t="shared" si="576"/>
        <v>9.2920353982300891E-2</v>
      </c>
      <c r="BG475" s="36">
        <f t="shared" si="576"/>
        <v>6.1488673139158574E-2</v>
      </c>
      <c r="BH475" s="36">
        <f t="shared" si="576"/>
        <v>5.6513409961685822E-2</v>
      </c>
      <c r="BI475" s="36">
        <f t="shared" si="576"/>
        <v>0.1256637168141593</v>
      </c>
      <c r="BJ475" s="36">
        <f t="shared" si="576"/>
        <v>0.10546875</v>
      </c>
      <c r="BK475" s="36">
        <f t="shared" si="576"/>
        <v>7.6002814919071071E-2</v>
      </c>
      <c r="BL475" s="36">
        <f t="shared" si="576"/>
        <v>0.11530815109343936</v>
      </c>
      <c r="BM475" s="36">
        <f t="shared" si="576"/>
        <v>0.11059322033898306</v>
      </c>
      <c r="BN475" s="36">
        <f t="shared" si="576"/>
        <v>0.13005143277002204</v>
      </c>
      <c r="BO475" s="36">
        <f t="shared" si="576"/>
        <v>8.7780694079906685E-2</v>
      </c>
      <c r="BP475" s="36">
        <f t="shared" si="576"/>
        <v>9.7742555235350623E-2</v>
      </c>
      <c r="BQ475" s="36">
        <f t="shared" si="576"/>
        <v>8.7779690189328741E-2</v>
      </c>
      <c r="BR475" s="36">
        <f t="shared" si="576"/>
        <v>9.9408721359940874E-2</v>
      </c>
      <c r="BS475" s="36">
        <f t="shared" si="576"/>
        <v>0.11296268986875092</v>
      </c>
      <c r="BT475" s="36">
        <f t="shared" si="576"/>
        <v>0.13170530937028399</v>
      </c>
      <c r="BU475" s="36">
        <f t="shared" si="576"/>
        <v>0.15402357765248589</v>
      </c>
      <c r="BV475" s="36">
        <f t="shared" si="576"/>
        <v>0.12141915378161332</v>
      </c>
      <c r="BW475" s="36">
        <f t="shared" si="576"/>
        <v>0.11294389577642361</v>
      </c>
    </row>
    <row r="476" spans="1:75">
      <c r="A476" s="61" t="s">
        <v>276</v>
      </c>
      <c r="B476" s="1" t="s">
        <v>96</v>
      </c>
      <c r="C476" s="1" t="s">
        <v>96</v>
      </c>
      <c r="D476" s="1" t="s">
        <v>96</v>
      </c>
      <c r="E476" s="1" t="s">
        <v>96</v>
      </c>
      <c r="F476" s="1" t="s">
        <v>96</v>
      </c>
      <c r="G476" s="1" t="s">
        <v>96</v>
      </c>
      <c r="H476" s="1" t="s">
        <v>96</v>
      </c>
      <c r="I476" s="1" t="s">
        <v>96</v>
      </c>
      <c r="J476" s="1" t="s">
        <v>96</v>
      </c>
      <c r="K476" s="1" t="s">
        <v>96</v>
      </c>
      <c r="L476" s="1" t="s">
        <v>96</v>
      </c>
      <c r="M476" s="1" t="s">
        <v>96</v>
      </c>
      <c r="N476" s="1">
        <v>3.0000000000000001E-3</v>
      </c>
      <c r="O476" s="1">
        <v>0</v>
      </c>
      <c r="P476" s="1">
        <v>3.0000000000000001E-3</v>
      </c>
      <c r="Q476" s="1">
        <v>1E-3</v>
      </c>
      <c r="R476" s="1">
        <v>4.0000000000000001E-3</v>
      </c>
      <c r="S476" s="1">
        <v>1.2999999999999999E-2</v>
      </c>
      <c r="T476" s="1">
        <v>1.2999999999999999E-2</v>
      </c>
      <c r="U476" s="1">
        <v>1.2999999999999999E-2</v>
      </c>
      <c r="V476" s="1">
        <v>1.2999999999999999E-2</v>
      </c>
      <c r="W476" s="1">
        <v>1.4E-2</v>
      </c>
      <c r="X476" s="1">
        <v>1.4999999999999999E-2</v>
      </c>
      <c r="Y476" s="1">
        <v>1.2999999999999999E-2</v>
      </c>
      <c r="Z476" s="1">
        <v>1.4999999999999999E-2</v>
      </c>
      <c r="AA476" s="1">
        <v>7.0000000000000001E-3</v>
      </c>
      <c r="AB476" s="1">
        <v>7.0000000000000001E-3</v>
      </c>
      <c r="AC476" s="1">
        <v>5.0000000000000001E-3</v>
      </c>
      <c r="AD476" s="1">
        <v>5.0000000000000001E-3</v>
      </c>
      <c r="AE476" s="1">
        <v>7.0000000000000001E-3</v>
      </c>
      <c r="AF476" s="1">
        <v>0</v>
      </c>
      <c r="AG476" s="1">
        <v>6.0000000000000001E-3</v>
      </c>
      <c r="AH476" s="1">
        <v>5.0000000000000001E-3</v>
      </c>
      <c r="AI476" s="1">
        <v>4.0000000000000001E-3</v>
      </c>
      <c r="AJ476" s="1">
        <v>0</v>
      </c>
      <c r="AK476" s="1">
        <v>0</v>
      </c>
      <c r="AM476" s="61" t="s">
        <v>276</v>
      </c>
      <c r="AN476" s="36" t="str">
        <f t="shared" ref="AN476:BW476" si="577">IF(ISNUMBER(B476/B$50),B476/B$50,"…")</f>
        <v>…</v>
      </c>
      <c r="AO476" s="36" t="str">
        <f t="shared" si="577"/>
        <v>…</v>
      </c>
      <c r="AP476" s="36" t="str">
        <f t="shared" si="577"/>
        <v>…</v>
      </c>
      <c r="AQ476" s="36" t="str">
        <f t="shared" si="577"/>
        <v>…</v>
      </c>
      <c r="AR476" s="36" t="str">
        <f t="shared" si="577"/>
        <v>…</v>
      </c>
      <c r="AS476" s="36" t="str">
        <f t="shared" si="577"/>
        <v>…</v>
      </c>
      <c r="AT476" s="36" t="str">
        <f t="shared" si="577"/>
        <v>…</v>
      </c>
      <c r="AU476" s="36" t="str">
        <f t="shared" si="577"/>
        <v>…</v>
      </c>
      <c r="AV476" s="36" t="str">
        <f t="shared" si="577"/>
        <v>…</v>
      </c>
      <c r="AW476" s="36" t="str">
        <f t="shared" si="577"/>
        <v>…</v>
      </c>
      <c r="AX476" s="36" t="str">
        <f t="shared" si="577"/>
        <v>…</v>
      </c>
      <c r="AY476" s="36" t="str">
        <f t="shared" si="577"/>
        <v>…</v>
      </c>
      <c r="AZ476" s="36">
        <f t="shared" si="577"/>
        <v>2.1126760563380285E-2</v>
      </c>
      <c r="BA476" s="36">
        <f t="shared" si="577"/>
        <v>0</v>
      </c>
      <c r="BB476" s="36">
        <f t="shared" si="577"/>
        <v>1.7964071856287425E-2</v>
      </c>
      <c r="BC476" s="36">
        <f t="shared" si="577"/>
        <v>5.6179775280898884E-3</v>
      </c>
      <c r="BD476" s="36">
        <f t="shared" si="577"/>
        <v>2.3668639053254437E-2</v>
      </c>
      <c r="BE476" s="36">
        <f t="shared" si="577"/>
        <v>7.3033707865168537E-2</v>
      </c>
      <c r="BF476" s="36">
        <f t="shared" si="577"/>
        <v>6.598984771573603E-2</v>
      </c>
      <c r="BG476" s="36">
        <f t="shared" si="577"/>
        <v>6.0185185185185182E-2</v>
      </c>
      <c r="BH476" s="36">
        <f t="shared" si="577"/>
        <v>5.3941908713692949E-2</v>
      </c>
      <c r="BI476" s="36">
        <f t="shared" si="577"/>
        <v>4.4871794871794872E-2</v>
      </c>
      <c r="BJ476" s="36">
        <f t="shared" si="577"/>
        <v>4.2134831460674156E-2</v>
      </c>
      <c r="BK476" s="36">
        <f t="shared" si="577"/>
        <v>3.1862745098039214E-2</v>
      </c>
      <c r="BL476" s="36">
        <f t="shared" si="577"/>
        <v>3.5211267605633804E-2</v>
      </c>
      <c r="BM476" s="36">
        <f t="shared" si="577"/>
        <v>1.5945330296127564E-2</v>
      </c>
      <c r="BN476" s="36">
        <f t="shared" si="577"/>
        <v>1.6129032258064516E-2</v>
      </c>
      <c r="BO476" s="36">
        <f t="shared" si="577"/>
        <v>1.1961722488038277E-2</v>
      </c>
      <c r="BP476" s="36">
        <f t="shared" si="577"/>
        <v>1.1904761904761906E-2</v>
      </c>
      <c r="BQ476" s="36">
        <f t="shared" si="577"/>
        <v>1.6470588235294119E-2</v>
      </c>
      <c r="BR476" s="36">
        <f t="shared" si="577"/>
        <v>0</v>
      </c>
      <c r="BS476" s="36">
        <f t="shared" si="577"/>
        <v>1.4999999999999999E-2</v>
      </c>
      <c r="BT476" s="36">
        <f t="shared" si="577"/>
        <v>1.2953367875647668E-2</v>
      </c>
      <c r="BU476" s="36">
        <f t="shared" si="577"/>
        <v>1.1396011396011397E-2</v>
      </c>
      <c r="BV476" s="36">
        <f t="shared" si="577"/>
        <v>0</v>
      </c>
      <c r="BW476" s="36">
        <f t="shared" si="577"/>
        <v>0</v>
      </c>
    </row>
    <row r="477" spans="1:75">
      <c r="A477" s="61" t="s">
        <v>277</v>
      </c>
      <c r="B477" s="1" t="s">
        <v>96</v>
      </c>
      <c r="C477" s="1" t="s">
        <v>96</v>
      </c>
      <c r="D477" s="1" t="s">
        <v>96</v>
      </c>
      <c r="E477" s="1" t="s">
        <v>96</v>
      </c>
      <c r="F477" s="1" t="s">
        <v>96</v>
      </c>
      <c r="G477" s="1" t="s">
        <v>96</v>
      </c>
      <c r="H477" s="1" t="s">
        <v>96</v>
      </c>
      <c r="I477" s="1" t="s">
        <v>96</v>
      </c>
      <c r="J477" s="1" t="s">
        <v>96</v>
      </c>
      <c r="K477" s="1" t="s">
        <v>96</v>
      </c>
      <c r="L477" s="1" t="s">
        <v>96</v>
      </c>
      <c r="M477" s="1" t="s">
        <v>96</v>
      </c>
      <c r="N477" s="1">
        <v>0</v>
      </c>
      <c r="O477" s="1">
        <v>0</v>
      </c>
      <c r="P477" s="1">
        <v>0</v>
      </c>
      <c r="Q477" s="1">
        <v>0</v>
      </c>
      <c r="R477" s="1">
        <v>0</v>
      </c>
      <c r="S477" s="1">
        <v>0</v>
      </c>
      <c r="T477" s="1">
        <v>0</v>
      </c>
      <c r="U477" s="1">
        <v>0</v>
      </c>
      <c r="V477" s="1">
        <v>0</v>
      </c>
      <c r="W477" s="1">
        <v>0</v>
      </c>
      <c r="X477" s="1">
        <v>0</v>
      </c>
      <c r="Y477" s="1">
        <v>0</v>
      </c>
      <c r="Z477" s="1">
        <v>0</v>
      </c>
      <c r="AA477" s="1">
        <v>0</v>
      </c>
      <c r="AB477" s="1">
        <v>0</v>
      </c>
      <c r="AC477" s="1">
        <v>2E-3</v>
      </c>
      <c r="AD477" s="1">
        <v>2.1000000000000001E-2</v>
      </c>
      <c r="AE477" s="1">
        <v>3.1E-2</v>
      </c>
      <c r="AF477" s="1">
        <v>4.2000000000000003E-2</v>
      </c>
      <c r="AG477" s="1">
        <v>3.9E-2</v>
      </c>
      <c r="AH477" s="1">
        <v>3.3000000000000002E-2</v>
      </c>
      <c r="AI477" s="1">
        <v>4.9000000000000002E-2</v>
      </c>
      <c r="AJ477" s="1">
        <v>5.3999999999999999E-2</v>
      </c>
      <c r="AK477" s="1">
        <v>4.8000000000000001E-2</v>
      </c>
      <c r="AM477" s="61" t="s">
        <v>277</v>
      </c>
      <c r="AN477" s="36" t="str">
        <f t="shared" ref="AN477:BW477" si="578">IF(ISNUMBER(B477/B$51),B477/B$51,"…")</f>
        <v>…</v>
      </c>
      <c r="AO477" s="36" t="str">
        <f t="shared" si="578"/>
        <v>…</v>
      </c>
      <c r="AP477" s="36" t="str">
        <f t="shared" si="578"/>
        <v>…</v>
      </c>
      <c r="AQ477" s="36" t="str">
        <f t="shared" si="578"/>
        <v>…</v>
      </c>
      <c r="AR477" s="36" t="str">
        <f t="shared" si="578"/>
        <v>…</v>
      </c>
      <c r="AS477" s="36" t="str">
        <f t="shared" si="578"/>
        <v>…</v>
      </c>
      <c r="AT477" s="36" t="str">
        <f t="shared" si="578"/>
        <v>…</v>
      </c>
      <c r="AU477" s="36" t="str">
        <f t="shared" si="578"/>
        <v>…</v>
      </c>
      <c r="AV477" s="36" t="str">
        <f t="shared" si="578"/>
        <v>…</v>
      </c>
      <c r="AW477" s="36" t="str">
        <f t="shared" si="578"/>
        <v>…</v>
      </c>
      <c r="AX477" s="36" t="str">
        <f t="shared" si="578"/>
        <v>…</v>
      </c>
      <c r="AY477" s="36" t="str">
        <f t="shared" si="578"/>
        <v>…</v>
      </c>
      <c r="AZ477" s="36" t="str">
        <f t="shared" si="578"/>
        <v>…</v>
      </c>
      <c r="BA477" s="36" t="str">
        <f t="shared" si="578"/>
        <v>…</v>
      </c>
      <c r="BB477" s="36" t="str">
        <f t="shared" si="578"/>
        <v>…</v>
      </c>
      <c r="BC477" s="36" t="str">
        <f t="shared" si="578"/>
        <v>…</v>
      </c>
      <c r="BD477" s="36">
        <f t="shared" si="578"/>
        <v>0</v>
      </c>
      <c r="BE477" s="36">
        <f t="shared" si="578"/>
        <v>0</v>
      </c>
      <c r="BF477" s="36">
        <f t="shared" si="578"/>
        <v>0</v>
      </c>
      <c r="BG477" s="36">
        <f t="shared" si="578"/>
        <v>0</v>
      </c>
      <c r="BH477" s="36">
        <f t="shared" si="578"/>
        <v>0</v>
      </c>
      <c r="BI477" s="36">
        <f t="shared" si="578"/>
        <v>0</v>
      </c>
      <c r="BJ477" s="36">
        <f t="shared" si="578"/>
        <v>0</v>
      </c>
      <c r="BK477" s="36">
        <f t="shared" si="578"/>
        <v>0</v>
      </c>
      <c r="BL477" s="36">
        <f t="shared" si="578"/>
        <v>0</v>
      </c>
      <c r="BM477" s="36">
        <f t="shared" si="578"/>
        <v>0</v>
      </c>
      <c r="BN477" s="36">
        <f t="shared" si="578"/>
        <v>0</v>
      </c>
      <c r="BO477" s="36">
        <f t="shared" si="578"/>
        <v>8.6206896551724137E-3</v>
      </c>
      <c r="BP477" s="36">
        <f t="shared" si="578"/>
        <v>7.5539568345323743E-2</v>
      </c>
      <c r="BQ477" s="36">
        <f t="shared" si="578"/>
        <v>0.11439114391143911</v>
      </c>
      <c r="BR477" s="36">
        <f t="shared" si="578"/>
        <v>0.13207547169811321</v>
      </c>
      <c r="BS477" s="36">
        <f t="shared" si="578"/>
        <v>0.10773480662983426</v>
      </c>
      <c r="BT477" s="36">
        <f t="shared" si="578"/>
        <v>0.1021671826625387</v>
      </c>
      <c r="BU477" s="36">
        <f t="shared" si="578"/>
        <v>0.1484848484848485</v>
      </c>
      <c r="BV477" s="36">
        <f t="shared" si="578"/>
        <v>0.15297450424929179</v>
      </c>
      <c r="BW477" s="36">
        <f t="shared" si="578"/>
        <v>0.1437125748502994</v>
      </c>
    </row>
    <row r="478" spans="1:75">
      <c r="A478" s="61" t="s">
        <v>278</v>
      </c>
      <c r="B478" s="1" t="s">
        <v>96</v>
      </c>
      <c r="C478" s="1" t="s">
        <v>96</v>
      </c>
      <c r="D478" s="1" t="s">
        <v>96</v>
      </c>
      <c r="E478" s="1" t="s">
        <v>96</v>
      </c>
      <c r="F478" s="1" t="s">
        <v>96</v>
      </c>
      <c r="G478" s="1" t="s">
        <v>96</v>
      </c>
      <c r="H478" s="1" t="s">
        <v>96</v>
      </c>
      <c r="I478" s="1" t="s">
        <v>96</v>
      </c>
      <c r="J478" s="1" t="s">
        <v>96</v>
      </c>
      <c r="K478" s="1" t="s">
        <v>96</v>
      </c>
      <c r="L478" s="1" t="s">
        <v>96</v>
      </c>
      <c r="M478" s="1" t="s">
        <v>96</v>
      </c>
      <c r="N478" s="1">
        <v>0.114</v>
      </c>
      <c r="O478" s="1">
        <v>7.8E-2</v>
      </c>
      <c r="P478" s="1">
        <v>0.112</v>
      </c>
      <c r="Q478" s="1">
        <v>0.13400000000000001</v>
      </c>
      <c r="R478" s="1">
        <v>9.5000000000000001E-2</v>
      </c>
      <c r="S478" s="1">
        <v>0.22700000000000001</v>
      </c>
      <c r="T478" s="1">
        <v>0.33600000000000002</v>
      </c>
      <c r="U478" s="1">
        <v>0.34200000000000003</v>
      </c>
      <c r="V478" s="1">
        <v>0.46899999999999997</v>
      </c>
      <c r="W478" s="1">
        <v>0.53600000000000003</v>
      </c>
      <c r="X478" s="1">
        <v>0.58599999999999997</v>
      </c>
      <c r="Y478" s="1">
        <v>0.61199999999999999</v>
      </c>
      <c r="Z478" s="1">
        <v>0.65400000000000003</v>
      </c>
      <c r="AA478" s="1">
        <v>0.71399999999999997</v>
      </c>
      <c r="AB478" s="1">
        <v>0.95099999999999996</v>
      </c>
      <c r="AC478" s="1">
        <v>1.276</v>
      </c>
      <c r="AD478" s="1">
        <v>1.4990000000000001</v>
      </c>
      <c r="AE478" s="1">
        <v>1.663</v>
      </c>
      <c r="AF478" s="1">
        <v>2.1040000000000001</v>
      </c>
      <c r="AG478" s="1">
        <v>3.2069999999999999</v>
      </c>
      <c r="AH478" s="1">
        <v>3.4550000000000001</v>
      </c>
      <c r="AI478" s="1">
        <v>4.1749999999999998</v>
      </c>
      <c r="AJ478" s="1">
        <v>4.9390000000000001</v>
      </c>
      <c r="AK478" s="1">
        <v>5.3419999999999996</v>
      </c>
      <c r="AM478" s="61" t="s">
        <v>278</v>
      </c>
      <c r="AN478" s="36" t="str">
        <f t="shared" ref="AN478:BW478" si="579">IF(ISNUMBER(B478/B$52),B478/B$52,"…")</f>
        <v>…</v>
      </c>
      <c r="AO478" s="36" t="str">
        <f t="shared" si="579"/>
        <v>…</v>
      </c>
      <c r="AP478" s="36" t="str">
        <f t="shared" si="579"/>
        <v>…</v>
      </c>
      <c r="AQ478" s="36" t="str">
        <f t="shared" si="579"/>
        <v>…</v>
      </c>
      <c r="AR478" s="36" t="str">
        <f t="shared" si="579"/>
        <v>…</v>
      </c>
      <c r="AS478" s="36" t="str">
        <f t="shared" si="579"/>
        <v>…</v>
      </c>
      <c r="AT478" s="36" t="str">
        <f t="shared" si="579"/>
        <v>…</v>
      </c>
      <c r="AU478" s="36" t="str">
        <f t="shared" si="579"/>
        <v>…</v>
      </c>
      <c r="AV478" s="36" t="str">
        <f t="shared" si="579"/>
        <v>…</v>
      </c>
      <c r="AW478" s="36" t="str">
        <f t="shared" si="579"/>
        <v>…</v>
      </c>
      <c r="AX478" s="36" t="str">
        <f t="shared" si="579"/>
        <v>…</v>
      </c>
      <c r="AY478" s="36" t="str">
        <f t="shared" si="579"/>
        <v>…</v>
      </c>
      <c r="AZ478" s="36">
        <f t="shared" si="579"/>
        <v>3.113903305107894E-2</v>
      </c>
      <c r="BA478" s="36">
        <f t="shared" si="579"/>
        <v>1.9306930693069307E-2</v>
      </c>
      <c r="BB478" s="36">
        <f t="shared" si="579"/>
        <v>2.4839210467952982E-2</v>
      </c>
      <c r="BC478" s="36">
        <f t="shared" si="579"/>
        <v>3.1958025280228959E-2</v>
      </c>
      <c r="BD478" s="36">
        <f t="shared" si="579"/>
        <v>2.4099441907661084E-2</v>
      </c>
      <c r="BE478" s="36">
        <f t="shared" si="579"/>
        <v>0.10577819198508855</v>
      </c>
      <c r="BF478" s="36">
        <f t="shared" si="579"/>
        <v>0.11789473684210526</v>
      </c>
      <c r="BG478" s="36">
        <f t="shared" si="579"/>
        <v>0.1124260355029586</v>
      </c>
      <c r="BH478" s="36">
        <f t="shared" si="579"/>
        <v>9.3950320512820512E-2</v>
      </c>
      <c r="BI478" s="36">
        <f t="shared" si="579"/>
        <v>9.5339736748488085E-2</v>
      </c>
      <c r="BJ478" s="36">
        <f t="shared" si="579"/>
        <v>0.10764144011756061</v>
      </c>
      <c r="BK478" s="36">
        <f t="shared" si="579"/>
        <v>9.7841726618705036E-2</v>
      </c>
      <c r="BL478" s="36">
        <f t="shared" si="579"/>
        <v>9.031901671039913E-2</v>
      </c>
      <c r="BM478" s="36">
        <f t="shared" si="579"/>
        <v>9.3150684931506841E-2</v>
      </c>
      <c r="BN478" s="36">
        <f t="shared" si="579"/>
        <v>0.12250418652582765</v>
      </c>
      <c r="BO478" s="36">
        <f t="shared" si="579"/>
        <v>0.14807937797377277</v>
      </c>
      <c r="BP478" s="36">
        <f t="shared" si="579"/>
        <v>0.10999412973290286</v>
      </c>
      <c r="BQ478" s="36">
        <f t="shared" si="579"/>
        <v>0.12038511654842914</v>
      </c>
      <c r="BR478" s="36">
        <f t="shared" si="579"/>
        <v>0.12427643236857649</v>
      </c>
      <c r="BS478" s="36">
        <f t="shared" si="579"/>
        <v>0.14894111090469997</v>
      </c>
      <c r="BT478" s="36">
        <f t="shared" si="579"/>
        <v>0.14642932824751007</v>
      </c>
      <c r="BU478" s="36">
        <f t="shared" si="579"/>
        <v>0.15709662853702588</v>
      </c>
      <c r="BV478" s="36">
        <f t="shared" si="579"/>
        <v>0.1470421864300813</v>
      </c>
      <c r="BW478" s="36">
        <f t="shared" si="579"/>
        <v>0.14881051869184911</v>
      </c>
    </row>
    <row r="479" spans="1:75">
      <c r="A479" s="61" t="s">
        <v>279</v>
      </c>
      <c r="B479" s="1" t="s">
        <v>96</v>
      </c>
      <c r="C479" s="1" t="s">
        <v>96</v>
      </c>
      <c r="D479" s="1" t="s">
        <v>96</v>
      </c>
      <c r="E479" s="1" t="s">
        <v>96</v>
      </c>
      <c r="F479" s="1" t="s">
        <v>96</v>
      </c>
      <c r="G479" s="1" t="s">
        <v>96</v>
      </c>
      <c r="H479" s="1" t="s">
        <v>96</v>
      </c>
      <c r="I479" s="1" t="s">
        <v>96</v>
      </c>
      <c r="J479" s="1" t="s">
        <v>96</v>
      </c>
      <c r="K479" s="1" t="s">
        <v>96</v>
      </c>
      <c r="L479" s="1" t="s">
        <v>96</v>
      </c>
      <c r="M479" s="1" t="s">
        <v>96</v>
      </c>
      <c r="N479" s="1">
        <v>4.7E-2</v>
      </c>
      <c r="O479" s="1">
        <v>5.8999999999999997E-2</v>
      </c>
      <c r="P479" s="1">
        <v>4.8000000000000001E-2</v>
      </c>
      <c r="Q479" s="1">
        <v>5.2999999999999999E-2</v>
      </c>
      <c r="R479" s="1">
        <v>7.0000000000000007E-2</v>
      </c>
      <c r="S479" s="1">
        <v>7.9000000000000001E-2</v>
      </c>
      <c r="T479" s="1">
        <v>8.8999999999999996E-2</v>
      </c>
      <c r="U479" s="1">
        <v>0.13200000000000001</v>
      </c>
      <c r="V479" s="1">
        <v>9.8000000000000004E-2</v>
      </c>
      <c r="W479" s="1">
        <v>0.111</v>
      </c>
      <c r="X479" s="1">
        <v>0.125</v>
      </c>
      <c r="Y479" s="1">
        <v>0.183</v>
      </c>
      <c r="Z479" s="1">
        <v>0.26400000000000001</v>
      </c>
      <c r="AA479" s="1">
        <v>0.317</v>
      </c>
      <c r="AB479" s="1">
        <v>0.33800000000000002</v>
      </c>
      <c r="AC479" s="1">
        <v>0.29599999999999999</v>
      </c>
      <c r="AD479" s="1">
        <v>0.35699999999999998</v>
      </c>
      <c r="AE479" s="1">
        <v>0.38300000000000001</v>
      </c>
      <c r="AF479" s="1">
        <v>0.42499999999999999</v>
      </c>
      <c r="AG479" s="1">
        <v>0.57199999999999995</v>
      </c>
      <c r="AH479" s="1">
        <v>0.61599999999999999</v>
      </c>
      <c r="AI479" s="1">
        <v>0.441</v>
      </c>
      <c r="AJ479" s="1">
        <v>0.504</v>
      </c>
      <c r="AK479" s="1">
        <v>0.71099999999999997</v>
      </c>
      <c r="AM479" s="61" t="s">
        <v>279</v>
      </c>
      <c r="AN479" s="36" t="str">
        <f t="shared" ref="AN479:BW479" si="580">IF(ISNUMBER(B479/B$53),B479/B$53,"…")</f>
        <v>…</v>
      </c>
      <c r="AO479" s="36" t="str">
        <f t="shared" si="580"/>
        <v>…</v>
      </c>
      <c r="AP479" s="36" t="str">
        <f t="shared" si="580"/>
        <v>…</v>
      </c>
      <c r="AQ479" s="36" t="str">
        <f t="shared" si="580"/>
        <v>…</v>
      </c>
      <c r="AR479" s="36" t="str">
        <f t="shared" si="580"/>
        <v>…</v>
      </c>
      <c r="AS479" s="36" t="str">
        <f t="shared" si="580"/>
        <v>…</v>
      </c>
      <c r="AT479" s="36" t="str">
        <f t="shared" si="580"/>
        <v>…</v>
      </c>
      <c r="AU479" s="36" t="str">
        <f t="shared" si="580"/>
        <v>…</v>
      </c>
      <c r="AV479" s="36" t="str">
        <f t="shared" si="580"/>
        <v>…</v>
      </c>
      <c r="AW479" s="36" t="str">
        <f t="shared" si="580"/>
        <v>…</v>
      </c>
      <c r="AX479" s="36" t="str">
        <f t="shared" si="580"/>
        <v>…</v>
      </c>
      <c r="AY479" s="36" t="str">
        <f t="shared" si="580"/>
        <v>…</v>
      </c>
      <c r="AZ479" s="36">
        <f t="shared" si="580"/>
        <v>2.6965002868617326E-2</v>
      </c>
      <c r="BA479" s="36">
        <f t="shared" si="580"/>
        <v>3.2942490228922393E-2</v>
      </c>
      <c r="BB479" s="36">
        <f t="shared" si="580"/>
        <v>2.591792656587473E-2</v>
      </c>
      <c r="BC479" s="36">
        <f t="shared" si="580"/>
        <v>2.7546777546777548E-2</v>
      </c>
      <c r="BD479" s="36">
        <f t="shared" si="580"/>
        <v>3.3301617507136068E-2</v>
      </c>
      <c r="BE479" s="36">
        <f t="shared" si="580"/>
        <v>4.0763673890608879E-2</v>
      </c>
      <c r="BF479" s="36">
        <f t="shared" si="580"/>
        <v>9.7587719298245612E-2</v>
      </c>
      <c r="BG479" s="36">
        <f t="shared" si="580"/>
        <v>7.4660633484162894E-2</v>
      </c>
      <c r="BH479" s="36">
        <f t="shared" si="580"/>
        <v>9.4685990338164258E-2</v>
      </c>
      <c r="BI479" s="36">
        <f t="shared" si="580"/>
        <v>9.6943231441048036E-2</v>
      </c>
      <c r="BJ479" s="36">
        <f t="shared" si="580"/>
        <v>0.1017087062652563</v>
      </c>
      <c r="BK479" s="36">
        <f t="shared" si="580"/>
        <v>0.13203463203463203</v>
      </c>
      <c r="BL479" s="36">
        <f t="shared" si="580"/>
        <v>0.1765886287625418</v>
      </c>
      <c r="BM479" s="36">
        <f t="shared" si="580"/>
        <v>0.19787765293383269</v>
      </c>
      <c r="BN479" s="36">
        <f t="shared" si="580"/>
        <v>0.19292237442922375</v>
      </c>
      <c r="BO479" s="36">
        <f t="shared" si="580"/>
        <v>0.14431984397854702</v>
      </c>
      <c r="BP479" s="36">
        <f t="shared" si="580"/>
        <v>0.14166666666666666</v>
      </c>
      <c r="BQ479" s="36">
        <f t="shared" si="580"/>
        <v>0.1436609152288072</v>
      </c>
      <c r="BR479" s="36">
        <f t="shared" si="580"/>
        <v>0.1551661190215407</v>
      </c>
      <c r="BS479" s="36">
        <f t="shared" si="580"/>
        <v>0.1901595744680851</v>
      </c>
      <c r="BT479" s="36">
        <f t="shared" si="580"/>
        <v>0.19642857142857142</v>
      </c>
      <c r="BU479" s="36">
        <f t="shared" si="580"/>
        <v>0.15387299371946964</v>
      </c>
      <c r="BV479" s="36">
        <f t="shared" si="580"/>
        <v>0.16867469879518071</v>
      </c>
      <c r="BW479" s="36">
        <f t="shared" si="580"/>
        <v>0.21703296703296704</v>
      </c>
    </row>
    <row r="480" spans="1:75">
      <c r="A480" s="61" t="s">
        <v>280</v>
      </c>
      <c r="B480" s="1" t="s">
        <v>96</v>
      </c>
      <c r="C480" s="1" t="s">
        <v>96</v>
      </c>
      <c r="D480" s="1" t="s">
        <v>96</v>
      </c>
      <c r="E480" s="1" t="s">
        <v>96</v>
      </c>
      <c r="F480" s="1" t="s">
        <v>96</v>
      </c>
      <c r="G480" s="1" t="s">
        <v>96</v>
      </c>
      <c r="H480" s="1" t="s">
        <v>96</v>
      </c>
      <c r="I480" s="1" t="s">
        <v>96</v>
      </c>
      <c r="J480" s="1" t="s">
        <v>96</v>
      </c>
      <c r="K480" s="1" t="s">
        <v>96</v>
      </c>
      <c r="L480" s="1" t="s">
        <v>96</v>
      </c>
      <c r="M480" s="1" t="s">
        <v>96</v>
      </c>
      <c r="N480" s="1">
        <v>2.7E-2</v>
      </c>
      <c r="O480" s="1">
        <v>0.02</v>
      </c>
      <c r="P480" s="1">
        <v>2.1999999999999999E-2</v>
      </c>
      <c r="Q480" s="1">
        <v>1.9E-2</v>
      </c>
      <c r="R480" s="1">
        <v>1.9E-2</v>
      </c>
      <c r="S480" s="1">
        <v>1.7999999999999999E-2</v>
      </c>
      <c r="T480" s="1">
        <v>1.7000000000000001E-2</v>
      </c>
      <c r="U480" s="1">
        <v>1.4999999999999999E-2</v>
      </c>
      <c r="V480" s="1">
        <v>1.6E-2</v>
      </c>
      <c r="W480" s="1">
        <v>1.4999999999999999E-2</v>
      </c>
      <c r="X480" s="1">
        <v>1.4E-2</v>
      </c>
      <c r="Y480" s="1">
        <v>8.9999999999999993E-3</v>
      </c>
      <c r="Z480" s="1">
        <v>7.0000000000000001E-3</v>
      </c>
      <c r="AA480" s="1">
        <v>6.0000000000000001E-3</v>
      </c>
      <c r="AB480" s="1">
        <v>2E-3</v>
      </c>
      <c r="AC480" s="1">
        <v>2E-3</v>
      </c>
      <c r="AD480" s="1">
        <v>2E-3</v>
      </c>
      <c r="AE480" s="1">
        <v>3.0000000000000001E-3</v>
      </c>
      <c r="AF480" s="1">
        <v>4.0000000000000001E-3</v>
      </c>
      <c r="AG480" s="1">
        <v>6.0000000000000001E-3</v>
      </c>
      <c r="AH480" s="1">
        <v>1.0999999999999999E-2</v>
      </c>
      <c r="AI480" s="1">
        <v>1.2E-2</v>
      </c>
      <c r="AJ480" s="1">
        <v>0.01</v>
      </c>
      <c r="AK480" s="1">
        <v>8.9999999999999993E-3</v>
      </c>
      <c r="AM480" s="61" t="s">
        <v>280</v>
      </c>
      <c r="AN480" s="36" t="str">
        <f t="shared" ref="AN480:BW480" si="581">IF(ISNUMBER(B480/B$54),B480/B$54,"…")</f>
        <v>…</v>
      </c>
      <c r="AO480" s="36" t="str">
        <f t="shared" si="581"/>
        <v>…</v>
      </c>
      <c r="AP480" s="36" t="str">
        <f t="shared" si="581"/>
        <v>…</v>
      </c>
      <c r="AQ480" s="36" t="str">
        <f t="shared" si="581"/>
        <v>…</v>
      </c>
      <c r="AR480" s="36" t="str">
        <f t="shared" si="581"/>
        <v>…</v>
      </c>
      <c r="AS480" s="36" t="str">
        <f t="shared" si="581"/>
        <v>…</v>
      </c>
      <c r="AT480" s="36" t="str">
        <f t="shared" si="581"/>
        <v>…</v>
      </c>
      <c r="AU480" s="36" t="str">
        <f t="shared" si="581"/>
        <v>…</v>
      </c>
      <c r="AV480" s="36" t="str">
        <f t="shared" si="581"/>
        <v>…</v>
      </c>
      <c r="AW480" s="36" t="str">
        <f t="shared" si="581"/>
        <v>…</v>
      </c>
      <c r="AX480" s="36" t="str">
        <f t="shared" si="581"/>
        <v>…</v>
      </c>
      <c r="AY480" s="36" t="str">
        <f t="shared" si="581"/>
        <v>…</v>
      </c>
      <c r="AZ480" s="36">
        <f t="shared" si="581"/>
        <v>0.135678391959799</v>
      </c>
      <c r="BA480" s="36">
        <f t="shared" si="581"/>
        <v>0.10471204188481675</v>
      </c>
      <c r="BB480" s="36">
        <f t="shared" si="581"/>
        <v>0.10138248847926266</v>
      </c>
      <c r="BC480" s="36">
        <f t="shared" si="581"/>
        <v>8.2251082251082241E-2</v>
      </c>
      <c r="BD480" s="36">
        <f t="shared" si="581"/>
        <v>8.9622641509433956E-2</v>
      </c>
      <c r="BE480" s="36">
        <f t="shared" si="581"/>
        <v>7.8947368421052627E-2</v>
      </c>
      <c r="BF480" s="36">
        <f t="shared" si="581"/>
        <v>8.2926829268292687E-2</v>
      </c>
      <c r="BG480" s="36">
        <f t="shared" si="581"/>
        <v>7.6530612244897947E-2</v>
      </c>
      <c r="BH480" s="36">
        <f t="shared" si="581"/>
        <v>9.7560975609756101E-2</v>
      </c>
      <c r="BI480" s="36">
        <f t="shared" si="581"/>
        <v>7.7319587628865968E-2</v>
      </c>
      <c r="BJ480" s="36">
        <f t="shared" si="581"/>
        <v>6.9999999999999993E-2</v>
      </c>
      <c r="BK480" s="36">
        <f t="shared" si="581"/>
        <v>5.6962025316455694E-2</v>
      </c>
      <c r="BL480" s="36">
        <f t="shared" si="581"/>
        <v>4.72972972972973E-2</v>
      </c>
      <c r="BM480" s="36">
        <f t="shared" si="581"/>
        <v>4.4117647058823525E-2</v>
      </c>
      <c r="BN480" s="36">
        <f t="shared" si="581"/>
        <v>1.9801980198019802E-2</v>
      </c>
      <c r="BO480" s="36">
        <f t="shared" si="581"/>
        <v>1.9801980198019802E-2</v>
      </c>
      <c r="BP480" s="36">
        <f t="shared" si="581"/>
        <v>1.5503875968992248E-2</v>
      </c>
      <c r="BQ480" s="36">
        <f t="shared" si="581"/>
        <v>2.3809523809523808E-2</v>
      </c>
      <c r="BR480" s="36">
        <f t="shared" si="581"/>
        <v>3.1746031746031744E-2</v>
      </c>
      <c r="BS480" s="36">
        <f t="shared" si="581"/>
        <v>2.9850746268656716E-2</v>
      </c>
      <c r="BT480" s="36">
        <f t="shared" si="581"/>
        <v>4.5643153526970952E-2</v>
      </c>
      <c r="BU480" s="36">
        <f t="shared" si="581"/>
        <v>5.0209205020920508E-2</v>
      </c>
      <c r="BV480" s="36">
        <f t="shared" si="581"/>
        <v>2.9940119760479042E-2</v>
      </c>
      <c r="BW480" s="36">
        <f t="shared" si="581"/>
        <v>2.3316062176165799E-2</v>
      </c>
    </row>
    <row r="481" spans="1:75">
      <c r="A481" s="61" t="s">
        <v>281</v>
      </c>
      <c r="B481" s="1" t="s">
        <v>96</v>
      </c>
      <c r="C481" s="1" t="s">
        <v>96</v>
      </c>
      <c r="D481" s="1" t="s">
        <v>96</v>
      </c>
      <c r="E481" s="1" t="s">
        <v>96</v>
      </c>
      <c r="F481" s="1" t="s">
        <v>96</v>
      </c>
      <c r="G481" s="1" t="s">
        <v>96</v>
      </c>
      <c r="H481" s="1" t="s">
        <v>96</v>
      </c>
      <c r="I481" s="1" t="s">
        <v>96</v>
      </c>
      <c r="J481" s="1" t="s">
        <v>96</v>
      </c>
      <c r="K481" s="1" t="s">
        <v>96</v>
      </c>
      <c r="L481" s="1" t="s">
        <v>96</v>
      </c>
      <c r="M481" s="1" t="s">
        <v>96</v>
      </c>
      <c r="N481" s="1" t="s">
        <v>96</v>
      </c>
      <c r="O481" s="1" t="s">
        <v>96</v>
      </c>
      <c r="P481" s="1" t="s">
        <v>96</v>
      </c>
      <c r="Q481" s="1" t="s">
        <v>96</v>
      </c>
      <c r="R481" s="1" t="s">
        <v>96</v>
      </c>
      <c r="S481" s="1" t="s">
        <v>96</v>
      </c>
      <c r="T481" s="1" t="s">
        <v>96</v>
      </c>
      <c r="U481" s="1" t="s">
        <v>96</v>
      </c>
      <c r="V481" s="1" t="s">
        <v>96</v>
      </c>
      <c r="W481" s="1" t="s">
        <v>96</v>
      </c>
      <c r="X481" s="1" t="s">
        <v>96</v>
      </c>
      <c r="Y481" s="1" t="s">
        <v>96</v>
      </c>
      <c r="Z481" s="1" t="s">
        <v>96</v>
      </c>
      <c r="AA481" s="1" t="s">
        <v>96</v>
      </c>
      <c r="AB481" s="1" t="s">
        <v>96</v>
      </c>
      <c r="AC481" s="1" t="s">
        <v>96</v>
      </c>
      <c r="AD481" s="1" t="s">
        <v>96</v>
      </c>
      <c r="AE481" s="1" t="s">
        <v>96</v>
      </c>
      <c r="AF481" s="1" t="s">
        <v>96</v>
      </c>
      <c r="AG481" s="1" t="s">
        <v>96</v>
      </c>
      <c r="AH481" s="1" t="s">
        <v>96</v>
      </c>
      <c r="AI481" s="1" t="s">
        <v>96</v>
      </c>
      <c r="AJ481" s="1" t="s">
        <v>96</v>
      </c>
      <c r="AK481" s="1" t="s">
        <v>96</v>
      </c>
      <c r="AM481" s="61" t="s">
        <v>281</v>
      </c>
      <c r="AN481" s="36" t="str">
        <f t="shared" ref="AN481:BW481" si="582">IF(ISNUMBER(B481/B$55),B481/B$55,"…")</f>
        <v>…</v>
      </c>
      <c r="AO481" s="36" t="str">
        <f t="shared" si="582"/>
        <v>…</v>
      </c>
      <c r="AP481" s="36" t="str">
        <f t="shared" si="582"/>
        <v>…</v>
      </c>
      <c r="AQ481" s="36" t="str">
        <f t="shared" si="582"/>
        <v>…</v>
      </c>
      <c r="AR481" s="36" t="str">
        <f t="shared" si="582"/>
        <v>…</v>
      </c>
      <c r="AS481" s="36" t="str">
        <f t="shared" si="582"/>
        <v>…</v>
      </c>
      <c r="AT481" s="36" t="str">
        <f t="shared" si="582"/>
        <v>…</v>
      </c>
      <c r="AU481" s="36" t="str">
        <f t="shared" si="582"/>
        <v>…</v>
      </c>
      <c r="AV481" s="36" t="str">
        <f t="shared" si="582"/>
        <v>…</v>
      </c>
      <c r="AW481" s="36" t="str">
        <f t="shared" si="582"/>
        <v>…</v>
      </c>
      <c r="AX481" s="36" t="str">
        <f t="shared" si="582"/>
        <v>…</v>
      </c>
      <c r="AY481" s="36" t="str">
        <f t="shared" si="582"/>
        <v>…</v>
      </c>
      <c r="AZ481" s="36" t="str">
        <f t="shared" si="582"/>
        <v>…</v>
      </c>
      <c r="BA481" s="36" t="str">
        <f t="shared" si="582"/>
        <v>…</v>
      </c>
      <c r="BB481" s="36" t="str">
        <f t="shared" si="582"/>
        <v>…</v>
      </c>
      <c r="BC481" s="36" t="str">
        <f t="shared" si="582"/>
        <v>…</v>
      </c>
      <c r="BD481" s="36" t="str">
        <f t="shared" si="582"/>
        <v>…</v>
      </c>
      <c r="BE481" s="36" t="str">
        <f t="shared" si="582"/>
        <v>…</v>
      </c>
      <c r="BF481" s="36" t="str">
        <f t="shared" si="582"/>
        <v>…</v>
      </c>
      <c r="BG481" s="36" t="str">
        <f t="shared" si="582"/>
        <v>…</v>
      </c>
      <c r="BH481" s="36" t="str">
        <f t="shared" si="582"/>
        <v>…</v>
      </c>
      <c r="BI481" s="36" t="str">
        <f t="shared" si="582"/>
        <v>…</v>
      </c>
      <c r="BJ481" s="36" t="str">
        <f t="shared" si="582"/>
        <v>…</v>
      </c>
      <c r="BK481" s="36" t="str">
        <f t="shared" si="582"/>
        <v>…</v>
      </c>
      <c r="BL481" s="36" t="str">
        <f t="shared" si="582"/>
        <v>…</v>
      </c>
      <c r="BM481" s="36" t="str">
        <f t="shared" si="582"/>
        <v>…</v>
      </c>
      <c r="BN481" s="36" t="str">
        <f t="shared" si="582"/>
        <v>…</v>
      </c>
      <c r="BO481" s="36" t="str">
        <f t="shared" si="582"/>
        <v>…</v>
      </c>
      <c r="BP481" s="36" t="str">
        <f t="shared" si="582"/>
        <v>…</v>
      </c>
      <c r="BQ481" s="36" t="str">
        <f t="shared" si="582"/>
        <v>…</v>
      </c>
      <c r="BR481" s="36" t="str">
        <f t="shared" si="582"/>
        <v>…</v>
      </c>
      <c r="BS481" s="36" t="str">
        <f t="shared" si="582"/>
        <v>…</v>
      </c>
      <c r="BT481" s="36" t="str">
        <f t="shared" si="582"/>
        <v>…</v>
      </c>
      <c r="BU481" s="36" t="str">
        <f t="shared" si="582"/>
        <v>…</v>
      </c>
      <c r="BV481" s="36" t="str">
        <f t="shared" si="582"/>
        <v>…</v>
      </c>
      <c r="BW481" s="36" t="str">
        <f t="shared" si="582"/>
        <v>…</v>
      </c>
    </row>
    <row r="482" spans="1:75">
      <c r="A482" s="61" t="s">
        <v>282</v>
      </c>
      <c r="B482" s="1" t="s">
        <v>96</v>
      </c>
      <c r="C482" s="1" t="s">
        <v>96</v>
      </c>
      <c r="D482" s="1" t="s">
        <v>96</v>
      </c>
      <c r="E482" s="1" t="s">
        <v>96</v>
      </c>
      <c r="F482" s="1" t="s">
        <v>96</v>
      </c>
      <c r="G482" s="1" t="s">
        <v>96</v>
      </c>
      <c r="H482" s="1" t="s">
        <v>96</v>
      </c>
      <c r="I482" s="1" t="s">
        <v>96</v>
      </c>
      <c r="J482" s="1" t="s">
        <v>96</v>
      </c>
      <c r="K482" s="1" t="s">
        <v>96</v>
      </c>
      <c r="L482" s="1" t="s">
        <v>96</v>
      </c>
      <c r="M482" s="1" t="s">
        <v>96</v>
      </c>
      <c r="N482" s="1" t="s">
        <v>96</v>
      </c>
      <c r="O482" s="1" t="s">
        <v>96</v>
      </c>
      <c r="P482" s="1" t="s">
        <v>96</v>
      </c>
      <c r="Q482" s="1" t="s">
        <v>96</v>
      </c>
      <c r="R482" s="1" t="s">
        <v>96</v>
      </c>
      <c r="S482" s="1" t="s">
        <v>96</v>
      </c>
      <c r="T482" s="1" t="s">
        <v>96</v>
      </c>
      <c r="U482" s="1" t="s">
        <v>96</v>
      </c>
      <c r="V482" s="1" t="s">
        <v>96</v>
      </c>
      <c r="W482" s="1" t="s">
        <v>96</v>
      </c>
      <c r="X482" s="1">
        <v>0</v>
      </c>
      <c r="Y482" s="1">
        <v>0.34899999999999998</v>
      </c>
      <c r="Z482" s="1">
        <v>0.36399999999999999</v>
      </c>
      <c r="AA482" s="1">
        <v>0.373</v>
      </c>
      <c r="AB482" s="1">
        <v>8.2000000000000003E-2</v>
      </c>
      <c r="AC482" s="1">
        <v>0.59</v>
      </c>
      <c r="AD482" s="1">
        <v>0.6</v>
      </c>
      <c r="AE482" s="1">
        <v>0.65300000000000002</v>
      </c>
      <c r="AF482" s="1">
        <v>0.70799999999999996</v>
      </c>
      <c r="AG482" s="1">
        <v>0.747</v>
      </c>
      <c r="AH482" s="1">
        <v>0.77400000000000002</v>
      </c>
      <c r="AI482" s="1">
        <v>0.80800000000000005</v>
      </c>
      <c r="AJ482" s="1">
        <v>1.296</v>
      </c>
      <c r="AK482" s="1">
        <v>1.931</v>
      </c>
      <c r="AM482" s="61" t="s">
        <v>282</v>
      </c>
      <c r="AN482" s="36" t="str">
        <f t="shared" ref="AN482:BW482" si="583">IF(ISNUMBER(B482/B$56),B482/B$56,"…")</f>
        <v>…</v>
      </c>
      <c r="AO482" s="36" t="str">
        <f t="shared" si="583"/>
        <v>…</v>
      </c>
      <c r="AP482" s="36" t="str">
        <f t="shared" si="583"/>
        <v>…</v>
      </c>
      <c r="AQ482" s="36" t="str">
        <f t="shared" si="583"/>
        <v>…</v>
      </c>
      <c r="AR482" s="36" t="str">
        <f t="shared" si="583"/>
        <v>…</v>
      </c>
      <c r="AS482" s="36" t="str">
        <f t="shared" si="583"/>
        <v>…</v>
      </c>
      <c r="AT482" s="36" t="str">
        <f t="shared" si="583"/>
        <v>…</v>
      </c>
      <c r="AU482" s="36" t="str">
        <f t="shared" si="583"/>
        <v>…</v>
      </c>
      <c r="AV482" s="36" t="str">
        <f t="shared" si="583"/>
        <v>…</v>
      </c>
      <c r="AW482" s="36" t="str">
        <f t="shared" si="583"/>
        <v>…</v>
      </c>
      <c r="AX482" s="36" t="str">
        <f t="shared" si="583"/>
        <v>…</v>
      </c>
      <c r="AY482" s="36" t="str">
        <f t="shared" si="583"/>
        <v>…</v>
      </c>
      <c r="AZ482" s="36" t="str">
        <f t="shared" si="583"/>
        <v>…</v>
      </c>
      <c r="BA482" s="36" t="str">
        <f t="shared" si="583"/>
        <v>…</v>
      </c>
      <c r="BB482" s="36" t="str">
        <f t="shared" si="583"/>
        <v>…</v>
      </c>
      <c r="BC482" s="36" t="str">
        <f t="shared" si="583"/>
        <v>…</v>
      </c>
      <c r="BD482" s="36" t="str">
        <f t="shared" si="583"/>
        <v>…</v>
      </c>
      <c r="BE482" s="36" t="str">
        <f t="shared" si="583"/>
        <v>…</v>
      </c>
      <c r="BF482" s="36" t="str">
        <f t="shared" si="583"/>
        <v>…</v>
      </c>
      <c r="BG482" s="36" t="str">
        <f t="shared" si="583"/>
        <v>…</v>
      </c>
      <c r="BH482" s="36" t="str">
        <f t="shared" si="583"/>
        <v>…</v>
      </c>
      <c r="BI482" s="36" t="str">
        <f t="shared" si="583"/>
        <v>…</v>
      </c>
      <c r="BJ482" s="36" t="str">
        <f t="shared" si="583"/>
        <v>…</v>
      </c>
      <c r="BK482" s="36" t="str">
        <f t="shared" si="583"/>
        <v>…</v>
      </c>
      <c r="BL482" s="36" t="str">
        <f t="shared" si="583"/>
        <v>…</v>
      </c>
      <c r="BM482" s="36" t="str">
        <f t="shared" si="583"/>
        <v>…</v>
      </c>
      <c r="BN482" s="36" t="str">
        <f t="shared" si="583"/>
        <v>…</v>
      </c>
      <c r="BO482" s="36" t="str">
        <f t="shared" si="583"/>
        <v>…</v>
      </c>
      <c r="BP482" s="36" t="str">
        <f t="shared" si="583"/>
        <v>…</v>
      </c>
      <c r="BQ482" s="36" t="str">
        <f t="shared" si="583"/>
        <v>…</v>
      </c>
      <c r="BR482" s="36" t="str">
        <f t="shared" si="583"/>
        <v>…</v>
      </c>
      <c r="BS482" s="36" t="str">
        <f t="shared" si="583"/>
        <v>…</v>
      </c>
      <c r="BT482" s="36" t="str">
        <f t="shared" si="583"/>
        <v>…</v>
      </c>
      <c r="BU482" s="36" t="str">
        <f t="shared" si="583"/>
        <v>…</v>
      </c>
      <c r="BV482" s="36" t="str">
        <f t="shared" si="583"/>
        <v>…</v>
      </c>
      <c r="BW482" s="36" t="str">
        <f t="shared" si="583"/>
        <v>…</v>
      </c>
    </row>
    <row r="483" spans="1:75">
      <c r="A483" s="61" t="s">
        <v>283</v>
      </c>
      <c r="B483" s="1" t="s">
        <v>96</v>
      </c>
      <c r="C483" s="1" t="s">
        <v>96</v>
      </c>
      <c r="D483" s="1" t="s">
        <v>96</v>
      </c>
      <c r="E483" s="1" t="s">
        <v>96</v>
      </c>
      <c r="F483" s="1" t="s">
        <v>96</v>
      </c>
      <c r="G483" s="1" t="s">
        <v>96</v>
      </c>
      <c r="H483" s="1" t="s">
        <v>96</v>
      </c>
      <c r="I483" s="1" t="s">
        <v>96</v>
      </c>
      <c r="J483" s="1" t="s">
        <v>96</v>
      </c>
      <c r="K483" s="1" t="s">
        <v>96</v>
      </c>
      <c r="L483" s="1" t="s">
        <v>96</v>
      </c>
      <c r="M483" s="1" t="s">
        <v>96</v>
      </c>
      <c r="N483" s="1">
        <v>4.3999999999999997E-2</v>
      </c>
      <c r="O483" s="1">
        <v>6.0999999999999999E-2</v>
      </c>
      <c r="P483" s="1">
        <v>5.2999999999999999E-2</v>
      </c>
      <c r="Q483" s="1">
        <v>5.2999999999999999E-2</v>
      </c>
      <c r="R483" s="1">
        <v>7.8E-2</v>
      </c>
      <c r="S483" s="1">
        <v>0.08</v>
      </c>
      <c r="T483" s="1">
        <v>8.6999999999999994E-2</v>
      </c>
      <c r="U483" s="1">
        <v>8.5999999999999993E-2</v>
      </c>
      <c r="V483" s="1">
        <v>9.2999999999999999E-2</v>
      </c>
      <c r="W483" s="1">
        <v>5.8999999999999997E-2</v>
      </c>
      <c r="X483" s="1">
        <v>5.3999999999999999E-2</v>
      </c>
      <c r="Y483" s="1">
        <v>6.7000000000000004E-2</v>
      </c>
      <c r="Z483" s="1">
        <v>5.7000000000000002E-2</v>
      </c>
      <c r="AA483" s="1">
        <v>0.06</v>
      </c>
      <c r="AB483" s="1">
        <v>5.8999999999999997E-2</v>
      </c>
      <c r="AC483" s="1">
        <v>4.9000000000000002E-2</v>
      </c>
      <c r="AD483" s="1">
        <v>5.8999999999999997E-2</v>
      </c>
      <c r="AE483" s="1">
        <v>5.8000000000000003E-2</v>
      </c>
      <c r="AF483" s="1">
        <v>4.9000000000000002E-2</v>
      </c>
      <c r="AG483" s="1">
        <v>7.6999999999999999E-2</v>
      </c>
      <c r="AH483" s="1">
        <v>6.6000000000000003E-2</v>
      </c>
      <c r="AI483" s="1">
        <v>7.2999999999999995E-2</v>
      </c>
      <c r="AJ483" s="1">
        <v>0.1</v>
      </c>
      <c r="AK483" s="1">
        <v>0.182</v>
      </c>
      <c r="AM483" s="61" t="s">
        <v>283</v>
      </c>
      <c r="AN483" s="36" t="str">
        <f t="shared" ref="AN483:BW483" si="584">IF(ISNUMBER(B483/B$57),B483/B$57,"…")</f>
        <v>…</v>
      </c>
      <c r="AO483" s="36" t="str">
        <f t="shared" si="584"/>
        <v>…</v>
      </c>
      <c r="AP483" s="36" t="str">
        <f t="shared" si="584"/>
        <v>…</v>
      </c>
      <c r="AQ483" s="36" t="str">
        <f t="shared" si="584"/>
        <v>…</v>
      </c>
      <c r="AR483" s="36" t="str">
        <f t="shared" si="584"/>
        <v>…</v>
      </c>
      <c r="AS483" s="36" t="str">
        <f t="shared" si="584"/>
        <v>…</v>
      </c>
      <c r="AT483" s="36" t="str">
        <f t="shared" si="584"/>
        <v>…</v>
      </c>
      <c r="AU483" s="36" t="str">
        <f t="shared" si="584"/>
        <v>…</v>
      </c>
      <c r="AV483" s="36" t="str">
        <f t="shared" si="584"/>
        <v>…</v>
      </c>
      <c r="AW483" s="36" t="str">
        <f t="shared" si="584"/>
        <v>…</v>
      </c>
      <c r="AX483" s="36" t="str">
        <f t="shared" si="584"/>
        <v>…</v>
      </c>
      <c r="AY483" s="36" t="str">
        <f t="shared" si="584"/>
        <v>…</v>
      </c>
      <c r="AZ483" s="36">
        <f t="shared" si="584"/>
        <v>0.18333333333333332</v>
      </c>
      <c r="BA483" s="36">
        <f t="shared" si="584"/>
        <v>0.23552123552123552</v>
      </c>
      <c r="BB483" s="36">
        <f t="shared" si="584"/>
        <v>0.18861209964412809</v>
      </c>
      <c r="BC483" s="36">
        <f t="shared" si="584"/>
        <v>0.16459627329192544</v>
      </c>
      <c r="BD483" s="36">
        <f t="shared" si="584"/>
        <v>0.26621160409556316</v>
      </c>
      <c r="BE483" s="36">
        <f t="shared" si="584"/>
        <v>0.27777777777777779</v>
      </c>
      <c r="BF483" s="36">
        <f t="shared" si="584"/>
        <v>0.25144508670520233</v>
      </c>
      <c r="BG483" s="36">
        <f t="shared" si="584"/>
        <v>0.23369565217391303</v>
      </c>
      <c r="BH483" s="36">
        <f t="shared" si="584"/>
        <v>0.22738386308068462</v>
      </c>
      <c r="BI483" s="36">
        <f t="shared" si="584"/>
        <v>0.13409090909090909</v>
      </c>
      <c r="BJ483" s="36">
        <f t="shared" si="584"/>
        <v>0.11816192560175054</v>
      </c>
      <c r="BK483" s="36">
        <f t="shared" si="584"/>
        <v>0.13535353535353536</v>
      </c>
      <c r="BL483" s="36">
        <f t="shared" si="584"/>
        <v>0.10654205607476636</v>
      </c>
      <c r="BM483" s="36">
        <f t="shared" si="584"/>
        <v>0.10362694300518135</v>
      </c>
      <c r="BN483" s="36">
        <f t="shared" si="584"/>
        <v>9.9830795262267347E-2</v>
      </c>
      <c r="BO483" s="36">
        <f t="shared" si="584"/>
        <v>7.5734157650695522E-2</v>
      </c>
      <c r="BP483" s="36">
        <f t="shared" si="584"/>
        <v>0.1013745704467354</v>
      </c>
      <c r="BQ483" s="36">
        <f t="shared" si="584"/>
        <v>9.4462540716612378E-2</v>
      </c>
      <c r="BR483" s="36">
        <f t="shared" si="584"/>
        <v>7.9032258064516137E-2</v>
      </c>
      <c r="BS483" s="36">
        <f t="shared" si="584"/>
        <v>0.11143270622286541</v>
      </c>
      <c r="BT483" s="36">
        <f t="shared" si="584"/>
        <v>8.4076433121019103E-2</v>
      </c>
      <c r="BU483" s="36">
        <f t="shared" si="584"/>
        <v>8.7216248506571087E-2</v>
      </c>
      <c r="BV483" s="36">
        <f t="shared" si="584"/>
        <v>0.10471204188481677</v>
      </c>
      <c r="BW483" s="36">
        <f t="shared" si="584"/>
        <v>0.16898792943361188</v>
      </c>
    </row>
    <row r="484" spans="1:75">
      <c r="A484" s="61" t="s">
        <v>284</v>
      </c>
      <c r="B484" s="1" t="s">
        <v>96</v>
      </c>
      <c r="C484" s="1" t="s">
        <v>96</v>
      </c>
      <c r="D484" s="1" t="s">
        <v>96</v>
      </c>
      <c r="E484" s="1" t="s">
        <v>96</v>
      </c>
      <c r="F484" s="1" t="s">
        <v>96</v>
      </c>
      <c r="G484" s="1" t="s">
        <v>96</v>
      </c>
      <c r="H484" s="1" t="s">
        <v>96</v>
      </c>
      <c r="I484" s="1" t="s">
        <v>96</v>
      </c>
      <c r="J484" s="1" t="s">
        <v>96</v>
      </c>
      <c r="K484" s="1" t="s">
        <v>96</v>
      </c>
      <c r="L484" s="1" t="s">
        <v>96</v>
      </c>
      <c r="M484" s="1" t="s">
        <v>96</v>
      </c>
      <c r="N484" s="1">
        <v>2.8000000000000001E-2</v>
      </c>
      <c r="O484" s="1">
        <v>0.08</v>
      </c>
      <c r="P484" s="1">
        <v>0.13500000000000001</v>
      </c>
      <c r="Q484" s="1">
        <v>0.186</v>
      </c>
      <c r="R484" s="1">
        <v>0.38200000000000001</v>
      </c>
      <c r="S484" s="1">
        <v>0.83499999999999996</v>
      </c>
      <c r="T484" s="1">
        <v>0.747</v>
      </c>
      <c r="U484" s="1">
        <v>1.05</v>
      </c>
      <c r="V484" s="1">
        <v>1.605</v>
      </c>
      <c r="W484" s="1">
        <v>1.9770000000000001</v>
      </c>
      <c r="X484" s="1">
        <v>2.2909999999999999</v>
      </c>
      <c r="Y484" s="1">
        <v>1.6419999999999999</v>
      </c>
      <c r="Z484" s="1">
        <v>1.333</v>
      </c>
      <c r="AA484" s="1">
        <v>1.4690000000000001</v>
      </c>
      <c r="AB484" s="1">
        <v>1.837</v>
      </c>
      <c r="AC484" s="1">
        <v>1.891</v>
      </c>
      <c r="AD484" s="1">
        <v>2.6419999999999999</v>
      </c>
      <c r="AE484" s="1">
        <v>0.47699999999999998</v>
      </c>
      <c r="AF484" s="1">
        <v>0.60499999999999998</v>
      </c>
      <c r="AG484" s="1">
        <v>0.58099999999999996</v>
      </c>
      <c r="AH484" s="1">
        <v>6.6000000000000003E-2</v>
      </c>
      <c r="AI484" s="1">
        <v>5.1999999999999998E-2</v>
      </c>
      <c r="AJ484" s="1" t="s">
        <v>96</v>
      </c>
      <c r="AK484" s="1" t="s">
        <v>96</v>
      </c>
      <c r="AM484" s="61" t="s">
        <v>284</v>
      </c>
      <c r="AN484" s="36" t="str">
        <f t="shared" ref="AN484:BW484" si="585">IF(ISNUMBER(B484/B$58),B484/B$58,"…")</f>
        <v>…</v>
      </c>
      <c r="AO484" s="36" t="str">
        <f t="shared" si="585"/>
        <v>…</v>
      </c>
      <c r="AP484" s="36" t="str">
        <f t="shared" si="585"/>
        <v>…</v>
      </c>
      <c r="AQ484" s="36" t="str">
        <f t="shared" si="585"/>
        <v>…</v>
      </c>
      <c r="AR484" s="36" t="str">
        <f t="shared" si="585"/>
        <v>…</v>
      </c>
      <c r="AS484" s="36" t="str">
        <f t="shared" si="585"/>
        <v>…</v>
      </c>
      <c r="AT484" s="36" t="str">
        <f t="shared" si="585"/>
        <v>…</v>
      </c>
      <c r="AU484" s="36" t="str">
        <f t="shared" si="585"/>
        <v>…</v>
      </c>
      <c r="AV484" s="36" t="str">
        <f t="shared" si="585"/>
        <v>…</v>
      </c>
      <c r="AW484" s="36" t="str">
        <f t="shared" si="585"/>
        <v>…</v>
      </c>
      <c r="AX484" s="36" t="str">
        <f t="shared" si="585"/>
        <v>…</v>
      </c>
      <c r="AY484" s="36" t="str">
        <f t="shared" si="585"/>
        <v>…</v>
      </c>
      <c r="AZ484" s="36">
        <f t="shared" si="585"/>
        <v>1.4186553174241274E-3</v>
      </c>
      <c r="BA484" s="36">
        <f t="shared" si="585"/>
        <v>3.623844899438304E-3</v>
      </c>
      <c r="BB484" s="36">
        <f t="shared" si="585"/>
        <v>5.3868560711863057E-3</v>
      </c>
      <c r="BC484" s="36">
        <f t="shared" si="585"/>
        <v>7.1371014159088289E-3</v>
      </c>
      <c r="BD484" s="36">
        <f t="shared" si="585"/>
        <v>1.4385238184899266E-2</v>
      </c>
      <c r="BE484" s="36">
        <f t="shared" si="585"/>
        <v>2.895685948120405E-2</v>
      </c>
      <c r="BF484" s="36">
        <f t="shared" si="585"/>
        <v>2.3406655386350818E-2</v>
      </c>
      <c r="BG484" s="36">
        <f t="shared" si="585"/>
        <v>2.904644665135965E-2</v>
      </c>
      <c r="BH484" s="36">
        <f t="shared" si="585"/>
        <v>4.1244796217299685E-2</v>
      </c>
      <c r="BI484" s="36">
        <f t="shared" si="585"/>
        <v>4.0344468705997595E-2</v>
      </c>
      <c r="BJ484" s="36">
        <f t="shared" si="585"/>
        <v>4.413832964068972E-2</v>
      </c>
      <c r="BK484" s="36">
        <f t="shared" si="585"/>
        <v>2.8507934303274418E-2</v>
      </c>
      <c r="BL484" s="36">
        <f t="shared" si="585"/>
        <v>2.3831232680790203E-2</v>
      </c>
      <c r="BM484" s="36">
        <f t="shared" si="585"/>
        <v>2.8653351018178983E-2</v>
      </c>
      <c r="BN484" s="36">
        <f t="shared" si="585"/>
        <v>3.0543870442112962E-2</v>
      </c>
      <c r="BO484" s="36">
        <f t="shared" si="585"/>
        <v>2.6510212950890916E-2</v>
      </c>
      <c r="BP484" s="36">
        <f t="shared" si="585"/>
        <v>3.6125468318429187E-2</v>
      </c>
      <c r="BQ484" s="36">
        <f t="shared" si="585"/>
        <v>6.7683575736076623E-3</v>
      </c>
      <c r="BR484" s="36">
        <f t="shared" si="585"/>
        <v>8.8757830494549834E-3</v>
      </c>
      <c r="BS484" s="36">
        <f t="shared" si="585"/>
        <v>5.9239773237081449E-3</v>
      </c>
      <c r="BT484" s="36">
        <f t="shared" si="585"/>
        <v>9.9039615846338537E-4</v>
      </c>
      <c r="BU484" s="36">
        <f t="shared" si="585"/>
        <v>8.3105592047434109E-4</v>
      </c>
      <c r="BV484" s="36" t="str">
        <f t="shared" si="585"/>
        <v>…</v>
      </c>
      <c r="BW484" s="36" t="str">
        <f t="shared" si="585"/>
        <v>…</v>
      </c>
    </row>
    <row r="485" spans="1:75">
      <c r="A485" s="61" t="s">
        <v>285</v>
      </c>
      <c r="B485" s="1" t="s">
        <v>96</v>
      </c>
      <c r="C485" s="1" t="s">
        <v>96</v>
      </c>
      <c r="D485" s="1" t="s">
        <v>96</v>
      </c>
      <c r="E485" s="1" t="s">
        <v>96</v>
      </c>
      <c r="F485" s="1" t="s">
        <v>96</v>
      </c>
      <c r="G485" s="1" t="s">
        <v>96</v>
      </c>
      <c r="H485" s="1" t="s">
        <v>96</v>
      </c>
      <c r="I485" s="1" t="s">
        <v>96</v>
      </c>
      <c r="J485" s="1" t="s">
        <v>96</v>
      </c>
      <c r="K485" s="1" t="s">
        <v>96</v>
      </c>
      <c r="L485" s="1" t="s">
        <v>96</v>
      </c>
      <c r="M485" s="1" t="s">
        <v>96</v>
      </c>
      <c r="N485" s="1">
        <v>1E-3</v>
      </c>
      <c r="O485" s="1">
        <v>0</v>
      </c>
      <c r="P485" s="1">
        <v>0</v>
      </c>
      <c r="Q485" s="1">
        <v>0</v>
      </c>
      <c r="R485" s="1">
        <v>0</v>
      </c>
      <c r="S485" s="1">
        <v>0</v>
      </c>
      <c r="T485" s="1">
        <v>0</v>
      </c>
      <c r="U485" s="1">
        <v>0</v>
      </c>
      <c r="V485" s="1">
        <v>1.7999999999999999E-2</v>
      </c>
      <c r="W485" s="1">
        <v>0</v>
      </c>
      <c r="X485" s="1">
        <v>8.3000000000000004E-2</v>
      </c>
      <c r="Y485" s="1">
        <v>1E-3</v>
      </c>
      <c r="Z485" s="1">
        <v>6.0000000000000001E-3</v>
      </c>
      <c r="AA485" s="1">
        <v>0</v>
      </c>
      <c r="AB485" s="1">
        <v>0</v>
      </c>
      <c r="AC485" s="1">
        <v>0</v>
      </c>
      <c r="AD485" s="1">
        <v>0</v>
      </c>
      <c r="AE485" s="1">
        <v>0</v>
      </c>
      <c r="AF485" s="1">
        <v>0</v>
      </c>
      <c r="AG485" s="1">
        <v>1E-3</v>
      </c>
      <c r="AH485" s="1">
        <v>0</v>
      </c>
      <c r="AI485" s="1">
        <v>0</v>
      </c>
      <c r="AJ485" s="1">
        <v>0</v>
      </c>
      <c r="AK485" s="1" t="s">
        <v>96</v>
      </c>
      <c r="AM485" s="61" t="s">
        <v>285</v>
      </c>
      <c r="AN485" s="36" t="str">
        <f t="shared" ref="AN485:BW485" si="586">IF(ISNUMBER(B485/B$59),B485/B$59,"…")</f>
        <v>…</v>
      </c>
      <c r="AO485" s="36" t="str">
        <f t="shared" si="586"/>
        <v>…</v>
      </c>
      <c r="AP485" s="36" t="str">
        <f t="shared" si="586"/>
        <v>…</v>
      </c>
      <c r="AQ485" s="36" t="str">
        <f t="shared" si="586"/>
        <v>…</v>
      </c>
      <c r="AR485" s="36" t="str">
        <f t="shared" si="586"/>
        <v>…</v>
      </c>
      <c r="AS485" s="36" t="str">
        <f t="shared" si="586"/>
        <v>…</v>
      </c>
      <c r="AT485" s="36" t="str">
        <f t="shared" si="586"/>
        <v>…</v>
      </c>
      <c r="AU485" s="36" t="str">
        <f t="shared" si="586"/>
        <v>…</v>
      </c>
      <c r="AV485" s="36" t="str">
        <f t="shared" si="586"/>
        <v>…</v>
      </c>
      <c r="AW485" s="36" t="str">
        <f t="shared" si="586"/>
        <v>…</v>
      </c>
      <c r="AX485" s="36" t="str">
        <f t="shared" si="586"/>
        <v>…</v>
      </c>
      <c r="AY485" s="36" t="str">
        <f t="shared" si="586"/>
        <v>…</v>
      </c>
      <c r="AZ485" s="36">
        <f t="shared" si="586"/>
        <v>1.0204081632653062E-3</v>
      </c>
      <c r="BA485" s="36">
        <f t="shared" si="586"/>
        <v>0</v>
      </c>
      <c r="BB485" s="36">
        <f t="shared" si="586"/>
        <v>0</v>
      </c>
      <c r="BC485" s="36">
        <f t="shared" si="586"/>
        <v>0</v>
      </c>
      <c r="BD485" s="36">
        <f t="shared" si="586"/>
        <v>0</v>
      </c>
      <c r="BE485" s="36">
        <f t="shared" si="586"/>
        <v>0</v>
      </c>
      <c r="BF485" s="36">
        <f t="shared" si="586"/>
        <v>0</v>
      </c>
      <c r="BG485" s="36">
        <f t="shared" si="586"/>
        <v>0</v>
      </c>
      <c r="BH485" s="36">
        <f t="shared" si="586"/>
        <v>1.0327022375215145E-2</v>
      </c>
      <c r="BI485" s="36">
        <f t="shared" si="586"/>
        <v>0</v>
      </c>
      <c r="BJ485" s="36">
        <f t="shared" si="586"/>
        <v>3.6987522281639929E-2</v>
      </c>
      <c r="BK485" s="36">
        <f t="shared" si="586"/>
        <v>4.0584415584415587E-4</v>
      </c>
      <c r="BL485" s="36">
        <f t="shared" si="586"/>
        <v>2.4135156878519709E-3</v>
      </c>
      <c r="BM485" s="36">
        <f t="shared" si="586"/>
        <v>0</v>
      </c>
      <c r="BN485" s="36">
        <f t="shared" si="586"/>
        <v>0</v>
      </c>
      <c r="BO485" s="36">
        <f t="shared" si="586"/>
        <v>0</v>
      </c>
      <c r="BP485" s="36">
        <f t="shared" si="586"/>
        <v>0</v>
      </c>
      <c r="BQ485" s="36">
        <f t="shared" si="586"/>
        <v>0</v>
      </c>
      <c r="BR485" s="36">
        <f t="shared" si="586"/>
        <v>0</v>
      </c>
      <c r="BS485" s="36">
        <f t="shared" si="586"/>
        <v>2.6001040041601661E-4</v>
      </c>
      <c r="BT485" s="36">
        <f t="shared" si="586"/>
        <v>0</v>
      </c>
      <c r="BU485" s="36">
        <f t="shared" si="586"/>
        <v>0</v>
      </c>
      <c r="BV485" s="36">
        <f t="shared" si="586"/>
        <v>0</v>
      </c>
      <c r="BW485" s="36" t="str">
        <f t="shared" si="586"/>
        <v>…</v>
      </c>
    </row>
    <row r="486" spans="1:75">
      <c r="A486" s="61" t="s">
        <v>286</v>
      </c>
      <c r="B486" s="1" t="s">
        <v>96</v>
      </c>
      <c r="C486" s="1" t="s">
        <v>96</v>
      </c>
      <c r="D486" s="1" t="s">
        <v>96</v>
      </c>
      <c r="E486" s="1" t="s">
        <v>96</v>
      </c>
      <c r="F486" s="1" t="s">
        <v>96</v>
      </c>
      <c r="G486" s="1" t="s">
        <v>96</v>
      </c>
      <c r="H486" s="1" t="s">
        <v>96</v>
      </c>
      <c r="I486" s="1" t="s">
        <v>96</v>
      </c>
      <c r="J486" s="1" t="s">
        <v>96</v>
      </c>
      <c r="K486" s="1" t="s">
        <v>96</v>
      </c>
      <c r="L486" s="1" t="s">
        <v>96</v>
      </c>
      <c r="M486" s="1" t="s">
        <v>96</v>
      </c>
      <c r="N486" s="1">
        <v>0.46600000000000003</v>
      </c>
      <c r="O486" s="1">
        <v>0.624</v>
      </c>
      <c r="P486" s="1">
        <v>0.56999999999999995</v>
      </c>
      <c r="Q486" s="1">
        <v>0.64600000000000002</v>
      </c>
      <c r="R486" s="1">
        <v>1</v>
      </c>
      <c r="S486" s="1">
        <v>0.94799999999999995</v>
      </c>
      <c r="T486" s="1">
        <v>1.478</v>
      </c>
      <c r="U486" s="1">
        <v>1.2110000000000001</v>
      </c>
      <c r="V486" s="1">
        <v>1.327</v>
      </c>
      <c r="W486" s="1">
        <v>1.6819999999999999</v>
      </c>
      <c r="X486" s="1">
        <v>1.349</v>
      </c>
      <c r="Y486" s="1">
        <v>1.9</v>
      </c>
      <c r="Z486" s="1">
        <v>2.456</v>
      </c>
      <c r="AA486" s="1">
        <v>2.427</v>
      </c>
      <c r="AB486" s="1">
        <v>1.89</v>
      </c>
      <c r="AC486" s="1">
        <v>1.9590000000000001</v>
      </c>
      <c r="AD486" s="1">
        <v>2.6059999999999999</v>
      </c>
      <c r="AE486" s="1">
        <v>2.2679999999999998</v>
      </c>
      <c r="AF486" s="1">
        <v>2.4470000000000001</v>
      </c>
      <c r="AG486" s="1">
        <v>2.6960000000000002</v>
      </c>
      <c r="AH486" s="1">
        <v>3.2280000000000002</v>
      </c>
      <c r="AI486" s="1">
        <v>3.7749999999999999</v>
      </c>
      <c r="AJ486" s="1">
        <v>4.1660000000000004</v>
      </c>
      <c r="AK486" s="1">
        <v>4.2519999999999998</v>
      </c>
      <c r="AM486" s="61" t="s">
        <v>286</v>
      </c>
      <c r="AN486" s="36" t="str">
        <f t="shared" ref="AN486:BW486" si="587">IF(ISNUMBER(B486/B$60),B486/B$60,"…")</f>
        <v>…</v>
      </c>
      <c r="AO486" s="36" t="str">
        <f t="shared" si="587"/>
        <v>…</v>
      </c>
      <c r="AP486" s="36" t="str">
        <f t="shared" si="587"/>
        <v>…</v>
      </c>
      <c r="AQ486" s="36" t="str">
        <f t="shared" si="587"/>
        <v>…</v>
      </c>
      <c r="AR486" s="36" t="str">
        <f t="shared" si="587"/>
        <v>…</v>
      </c>
      <c r="AS486" s="36" t="str">
        <f t="shared" si="587"/>
        <v>…</v>
      </c>
      <c r="AT486" s="36" t="str">
        <f t="shared" si="587"/>
        <v>…</v>
      </c>
      <c r="AU486" s="36" t="str">
        <f t="shared" si="587"/>
        <v>…</v>
      </c>
      <c r="AV486" s="36" t="str">
        <f t="shared" si="587"/>
        <v>…</v>
      </c>
      <c r="AW486" s="36" t="str">
        <f t="shared" si="587"/>
        <v>…</v>
      </c>
      <c r="AX486" s="36" t="str">
        <f t="shared" si="587"/>
        <v>…</v>
      </c>
      <c r="AY486" s="36" t="str">
        <f t="shared" si="587"/>
        <v>…</v>
      </c>
      <c r="AZ486" s="36">
        <f t="shared" si="587"/>
        <v>7.4883496705768923E-2</v>
      </c>
      <c r="BA486" s="36">
        <f t="shared" si="587"/>
        <v>9.2335010358094105E-2</v>
      </c>
      <c r="BB486" s="36">
        <f t="shared" si="587"/>
        <v>8.4645084645084634E-2</v>
      </c>
      <c r="BC486" s="36">
        <f t="shared" si="587"/>
        <v>8.7415426251691478E-2</v>
      </c>
      <c r="BD486" s="36">
        <f t="shared" si="587"/>
        <v>0.12711325791280031</v>
      </c>
      <c r="BE486" s="36">
        <f t="shared" si="587"/>
        <v>0.14684014869888473</v>
      </c>
      <c r="BF486" s="36">
        <f t="shared" si="587"/>
        <v>0.25929824561403508</v>
      </c>
      <c r="BG486" s="36">
        <f t="shared" si="587"/>
        <v>0.21452612931798054</v>
      </c>
      <c r="BH486" s="36">
        <f t="shared" si="587"/>
        <v>0.19159688131677735</v>
      </c>
      <c r="BI486" s="36">
        <f t="shared" si="587"/>
        <v>0.19954917546565429</v>
      </c>
      <c r="BJ486" s="36">
        <f t="shared" si="587"/>
        <v>0.13912953795379537</v>
      </c>
      <c r="BK486" s="36">
        <f t="shared" si="587"/>
        <v>0.15947624643276817</v>
      </c>
      <c r="BL486" s="36">
        <f t="shared" si="587"/>
        <v>0.16256288059306326</v>
      </c>
      <c r="BM486" s="36">
        <f t="shared" si="587"/>
        <v>0.13926665519022208</v>
      </c>
      <c r="BN486" s="36">
        <f t="shared" si="587"/>
        <v>0.10889605899976952</v>
      </c>
      <c r="BO486" s="36">
        <f t="shared" si="587"/>
        <v>9.8695148370194968E-2</v>
      </c>
      <c r="BP486" s="36">
        <f t="shared" si="587"/>
        <v>0.12038619670162147</v>
      </c>
      <c r="BQ486" s="36">
        <f t="shared" si="587"/>
        <v>9.9269050641222031E-2</v>
      </c>
      <c r="BR486" s="36">
        <f t="shared" si="587"/>
        <v>0.10291025317520398</v>
      </c>
      <c r="BS486" s="36">
        <f t="shared" si="587"/>
        <v>0.10327919092859333</v>
      </c>
      <c r="BT486" s="36">
        <f t="shared" si="587"/>
        <v>0.1094422783522631</v>
      </c>
      <c r="BU486" s="36">
        <f t="shared" si="587"/>
        <v>0.11375964320154291</v>
      </c>
      <c r="BV486" s="36">
        <f t="shared" si="587"/>
        <v>0.1168976934732589</v>
      </c>
      <c r="BW486" s="36">
        <f t="shared" si="587"/>
        <v>0.10135392829900838</v>
      </c>
    </row>
    <row r="487" spans="1:75">
      <c r="A487" s="61" t="s">
        <v>287</v>
      </c>
      <c r="B487" s="1" t="s">
        <v>96</v>
      </c>
      <c r="C487" s="1" t="s">
        <v>96</v>
      </c>
      <c r="D487" s="1" t="s">
        <v>96</v>
      </c>
      <c r="E487" s="1" t="s">
        <v>96</v>
      </c>
      <c r="F487" s="1" t="s">
        <v>96</v>
      </c>
      <c r="G487" s="1" t="s">
        <v>96</v>
      </c>
      <c r="H487" s="1" t="s">
        <v>96</v>
      </c>
      <c r="I487" s="1" t="s">
        <v>96</v>
      </c>
      <c r="J487" s="1" t="s">
        <v>96</v>
      </c>
      <c r="K487" s="1" t="s">
        <v>96</v>
      </c>
      <c r="L487" s="1" t="s">
        <v>96</v>
      </c>
      <c r="M487" s="1" t="s">
        <v>96</v>
      </c>
      <c r="N487" s="1" t="s">
        <v>96</v>
      </c>
      <c r="O487" s="1">
        <v>0</v>
      </c>
      <c r="P487" s="1">
        <v>0</v>
      </c>
      <c r="Q487" s="1">
        <v>0</v>
      </c>
      <c r="R487" s="1">
        <v>0</v>
      </c>
      <c r="S487" s="1">
        <v>0</v>
      </c>
      <c r="T487" s="1">
        <v>0</v>
      </c>
      <c r="U487" s="1">
        <v>0</v>
      </c>
      <c r="V487" s="1">
        <v>0</v>
      </c>
      <c r="W487" s="1">
        <v>0</v>
      </c>
      <c r="X487" s="1">
        <v>0</v>
      </c>
      <c r="Y487" s="1">
        <v>0</v>
      </c>
      <c r="Z487" s="1">
        <v>0</v>
      </c>
      <c r="AA487" s="1">
        <v>0</v>
      </c>
      <c r="AB487" s="1">
        <v>0</v>
      </c>
      <c r="AC487" s="1">
        <v>0</v>
      </c>
      <c r="AD487" s="1">
        <v>0</v>
      </c>
      <c r="AE487" s="1">
        <v>0</v>
      </c>
      <c r="AF487" s="1">
        <v>0</v>
      </c>
      <c r="AG487" s="1">
        <v>0</v>
      </c>
      <c r="AH487" s="1">
        <v>0</v>
      </c>
      <c r="AI487" s="1">
        <v>0</v>
      </c>
      <c r="AJ487" s="1">
        <v>1E-3</v>
      </c>
      <c r="AK487" s="1">
        <v>0</v>
      </c>
      <c r="AM487" s="61" t="s">
        <v>287</v>
      </c>
      <c r="AN487" s="36" t="str">
        <f t="shared" ref="AN487:BW487" si="588">IF(ISNUMBER(B487/B$61),B487/B$61,"…")</f>
        <v>…</v>
      </c>
      <c r="AO487" s="36" t="str">
        <f t="shared" si="588"/>
        <v>…</v>
      </c>
      <c r="AP487" s="36" t="str">
        <f t="shared" si="588"/>
        <v>…</v>
      </c>
      <c r="AQ487" s="36" t="str">
        <f t="shared" si="588"/>
        <v>…</v>
      </c>
      <c r="AR487" s="36" t="str">
        <f t="shared" si="588"/>
        <v>…</v>
      </c>
      <c r="AS487" s="36" t="str">
        <f t="shared" si="588"/>
        <v>…</v>
      </c>
      <c r="AT487" s="36" t="str">
        <f t="shared" si="588"/>
        <v>…</v>
      </c>
      <c r="AU487" s="36" t="str">
        <f t="shared" si="588"/>
        <v>…</v>
      </c>
      <c r="AV487" s="36" t="str">
        <f t="shared" si="588"/>
        <v>…</v>
      </c>
      <c r="AW487" s="36" t="str">
        <f t="shared" si="588"/>
        <v>…</v>
      </c>
      <c r="AX487" s="36" t="str">
        <f t="shared" si="588"/>
        <v>…</v>
      </c>
      <c r="AY487" s="36" t="str">
        <f t="shared" si="588"/>
        <v>…</v>
      </c>
      <c r="AZ487" s="36" t="str">
        <f t="shared" si="588"/>
        <v>…</v>
      </c>
      <c r="BA487" s="36" t="str">
        <f t="shared" si="588"/>
        <v>…</v>
      </c>
      <c r="BB487" s="36" t="str">
        <f t="shared" si="588"/>
        <v>…</v>
      </c>
      <c r="BC487" s="36" t="str">
        <f t="shared" si="588"/>
        <v>…</v>
      </c>
      <c r="BD487" s="36" t="str">
        <f t="shared" si="588"/>
        <v>…</v>
      </c>
      <c r="BE487" s="36" t="str">
        <f t="shared" si="588"/>
        <v>…</v>
      </c>
      <c r="BF487" s="36" t="str">
        <f t="shared" si="588"/>
        <v>…</v>
      </c>
      <c r="BG487" s="36" t="str">
        <f t="shared" si="588"/>
        <v>…</v>
      </c>
      <c r="BH487" s="36" t="str">
        <f t="shared" si="588"/>
        <v>…</v>
      </c>
      <c r="BI487" s="36" t="str">
        <f t="shared" si="588"/>
        <v>…</v>
      </c>
      <c r="BJ487" s="36" t="str">
        <f t="shared" si="588"/>
        <v>…</v>
      </c>
      <c r="BK487" s="36" t="str">
        <f t="shared" si="588"/>
        <v>…</v>
      </c>
      <c r="BL487" s="36">
        <f t="shared" si="588"/>
        <v>0</v>
      </c>
      <c r="BM487" s="36">
        <f t="shared" si="588"/>
        <v>0</v>
      </c>
      <c r="BN487" s="36">
        <f t="shared" si="588"/>
        <v>0</v>
      </c>
      <c r="BO487" s="36">
        <f t="shared" si="588"/>
        <v>0</v>
      </c>
      <c r="BP487" s="36">
        <f t="shared" si="588"/>
        <v>0</v>
      </c>
      <c r="BQ487" s="36">
        <f t="shared" si="588"/>
        <v>0</v>
      </c>
      <c r="BR487" s="36">
        <f t="shared" si="588"/>
        <v>0</v>
      </c>
      <c r="BS487" s="36">
        <f t="shared" si="588"/>
        <v>0</v>
      </c>
      <c r="BT487" s="36">
        <f t="shared" si="588"/>
        <v>0</v>
      </c>
      <c r="BU487" s="36">
        <f t="shared" si="588"/>
        <v>0</v>
      </c>
      <c r="BV487" s="36">
        <f t="shared" si="588"/>
        <v>3.8610038610038611E-3</v>
      </c>
      <c r="BW487" s="36">
        <f t="shared" si="588"/>
        <v>0</v>
      </c>
    </row>
    <row r="488" spans="1:75">
      <c r="A488" s="61" t="s">
        <v>288</v>
      </c>
      <c r="B488" s="1" t="s">
        <v>96</v>
      </c>
      <c r="C488" s="1" t="s">
        <v>96</v>
      </c>
      <c r="D488" s="1" t="s">
        <v>96</v>
      </c>
      <c r="E488" s="1" t="s">
        <v>96</v>
      </c>
      <c r="F488" s="1" t="s">
        <v>96</v>
      </c>
      <c r="G488" s="1" t="s">
        <v>96</v>
      </c>
      <c r="H488" s="1" t="s">
        <v>96</v>
      </c>
      <c r="I488" s="1" t="s">
        <v>96</v>
      </c>
      <c r="J488" s="1" t="s">
        <v>96</v>
      </c>
      <c r="K488" s="1" t="s">
        <v>96</v>
      </c>
      <c r="L488" s="1" t="s">
        <v>96</v>
      </c>
      <c r="M488" s="1" t="s">
        <v>96</v>
      </c>
      <c r="N488" s="1">
        <v>6.0000000000000001E-3</v>
      </c>
      <c r="O488" s="1">
        <v>6.0000000000000001E-3</v>
      </c>
      <c r="P488" s="1">
        <v>6.0000000000000001E-3</v>
      </c>
      <c r="Q488" s="1">
        <v>4.3999999999999997E-2</v>
      </c>
      <c r="R488" s="1">
        <v>3.1E-2</v>
      </c>
      <c r="S488" s="1">
        <v>8.5000000000000006E-2</v>
      </c>
      <c r="T488" s="1">
        <v>0.08</v>
      </c>
      <c r="U488" s="1">
        <v>0.13100000000000001</v>
      </c>
      <c r="V488" s="1">
        <v>0.10100000000000001</v>
      </c>
      <c r="W488" s="1">
        <v>0.154</v>
      </c>
      <c r="X488" s="1">
        <v>0.23200000000000001</v>
      </c>
      <c r="Y488" s="1">
        <v>0.29499999999999998</v>
      </c>
      <c r="Z488" s="1">
        <v>0.377</v>
      </c>
      <c r="AA488" s="1">
        <v>0.42199999999999999</v>
      </c>
      <c r="AB488" s="1">
        <v>0.34499999999999997</v>
      </c>
      <c r="AC488" s="1">
        <v>0.46200000000000002</v>
      </c>
      <c r="AD488" s="1">
        <v>0.72</v>
      </c>
      <c r="AE488" s="1">
        <v>0.82799999999999996</v>
      </c>
      <c r="AF488" s="1">
        <v>0.88200000000000001</v>
      </c>
      <c r="AG488" s="1">
        <v>0.91700000000000004</v>
      </c>
      <c r="AH488" s="1">
        <v>0.81899999999999995</v>
      </c>
      <c r="AI488" s="1">
        <v>0.98799999999999999</v>
      </c>
      <c r="AJ488" s="1">
        <v>0.97699999999999998</v>
      </c>
      <c r="AK488" s="1">
        <v>1.1120000000000001</v>
      </c>
      <c r="AM488" s="61" t="s">
        <v>288</v>
      </c>
      <c r="AN488" s="36" t="str">
        <f t="shared" ref="AN488:BW488" si="589">IF(ISNUMBER(B488/B$62),B488/B$62,"…")</f>
        <v>…</v>
      </c>
      <c r="AO488" s="36" t="str">
        <f t="shared" si="589"/>
        <v>…</v>
      </c>
      <c r="AP488" s="36" t="str">
        <f t="shared" si="589"/>
        <v>…</v>
      </c>
      <c r="AQ488" s="36" t="str">
        <f t="shared" si="589"/>
        <v>…</v>
      </c>
      <c r="AR488" s="36" t="str">
        <f t="shared" si="589"/>
        <v>…</v>
      </c>
      <c r="AS488" s="36" t="str">
        <f t="shared" si="589"/>
        <v>…</v>
      </c>
      <c r="AT488" s="36" t="str">
        <f t="shared" si="589"/>
        <v>…</v>
      </c>
      <c r="AU488" s="36" t="str">
        <f t="shared" si="589"/>
        <v>…</v>
      </c>
      <c r="AV488" s="36" t="str">
        <f t="shared" si="589"/>
        <v>…</v>
      </c>
      <c r="AW488" s="36" t="str">
        <f t="shared" si="589"/>
        <v>…</v>
      </c>
      <c r="AX488" s="36" t="str">
        <f t="shared" si="589"/>
        <v>…</v>
      </c>
      <c r="AY488" s="36" t="str">
        <f t="shared" si="589"/>
        <v>…</v>
      </c>
      <c r="AZ488" s="36">
        <f t="shared" si="589"/>
        <v>4.4510385756676559E-3</v>
      </c>
      <c r="BA488" s="36">
        <f t="shared" si="589"/>
        <v>4.2643923240938165E-3</v>
      </c>
      <c r="BB488" s="36">
        <f t="shared" si="589"/>
        <v>3.7664783427495295E-3</v>
      </c>
      <c r="BC488" s="36">
        <f t="shared" si="589"/>
        <v>2.6128266033254157E-2</v>
      </c>
      <c r="BD488" s="36">
        <f t="shared" si="589"/>
        <v>1.6838674633351439E-2</v>
      </c>
      <c r="BE488" s="36">
        <f t="shared" si="589"/>
        <v>3.7710736468500448E-2</v>
      </c>
      <c r="BF488" s="36">
        <f t="shared" si="589"/>
        <v>2.8089887640449441E-2</v>
      </c>
      <c r="BG488" s="36">
        <f t="shared" si="589"/>
        <v>4.4924554183813449E-2</v>
      </c>
      <c r="BH488" s="36">
        <f t="shared" si="589"/>
        <v>3.5917496443812237E-2</v>
      </c>
      <c r="BI488" s="36">
        <f t="shared" si="589"/>
        <v>9.6249999999999988E-2</v>
      </c>
      <c r="BJ488" s="36">
        <f t="shared" si="589"/>
        <v>0.13615023474178406</v>
      </c>
      <c r="BK488" s="36">
        <f t="shared" si="589"/>
        <v>0.15453116815086432</v>
      </c>
      <c r="BL488" s="36">
        <f t="shared" si="589"/>
        <v>0.14680685358255452</v>
      </c>
      <c r="BM488" s="36">
        <f t="shared" si="589"/>
        <v>0.16076190476190474</v>
      </c>
      <c r="BN488" s="36">
        <f t="shared" si="589"/>
        <v>0.11663286004056793</v>
      </c>
      <c r="BO488" s="36">
        <f t="shared" si="589"/>
        <v>0.13337182448036952</v>
      </c>
      <c r="BP488" s="36">
        <f t="shared" si="589"/>
        <v>0.18595041322314049</v>
      </c>
      <c r="BQ488" s="36">
        <f t="shared" si="589"/>
        <v>0.20940819423368739</v>
      </c>
      <c r="BR488" s="36">
        <f t="shared" si="589"/>
        <v>0.22879377431906614</v>
      </c>
      <c r="BS488" s="36">
        <f t="shared" si="589"/>
        <v>0.18525252525252525</v>
      </c>
      <c r="BT488" s="36">
        <f t="shared" si="589"/>
        <v>0.15823029366306027</v>
      </c>
      <c r="BU488" s="36">
        <f t="shared" si="589"/>
        <v>0.17782577393808496</v>
      </c>
      <c r="BV488" s="36">
        <f t="shared" si="589"/>
        <v>0.15495638382236321</v>
      </c>
      <c r="BW488" s="36">
        <f t="shared" si="589"/>
        <v>0.16774777492834517</v>
      </c>
    </row>
    <row r="489" spans="1:75">
      <c r="A489" s="61" t="s">
        <v>289</v>
      </c>
      <c r="B489" s="1" t="s">
        <v>96</v>
      </c>
      <c r="C489" s="1" t="s">
        <v>96</v>
      </c>
      <c r="D489" s="1" t="s">
        <v>96</v>
      </c>
      <c r="E489" s="1" t="s">
        <v>96</v>
      </c>
      <c r="F489" s="1" t="s">
        <v>96</v>
      </c>
      <c r="G489" s="1" t="s">
        <v>96</v>
      </c>
      <c r="H489" s="1" t="s">
        <v>96</v>
      </c>
      <c r="I489" s="1" t="s">
        <v>96</v>
      </c>
      <c r="J489" s="1" t="s">
        <v>96</v>
      </c>
      <c r="K489" s="1" t="s">
        <v>96</v>
      </c>
      <c r="L489" s="1" t="s">
        <v>96</v>
      </c>
      <c r="M489" s="1" t="s">
        <v>96</v>
      </c>
      <c r="N489" s="1">
        <v>4.0000000000000001E-3</v>
      </c>
      <c r="O489" s="1">
        <v>4.0000000000000001E-3</v>
      </c>
      <c r="P489" s="1">
        <v>5.0000000000000001E-3</v>
      </c>
      <c r="Q489" s="1">
        <v>8.9999999999999993E-3</v>
      </c>
      <c r="R489" s="1">
        <v>4.0000000000000001E-3</v>
      </c>
      <c r="S489" s="1">
        <v>2E-3</v>
      </c>
      <c r="T489" s="1">
        <v>2E-3</v>
      </c>
      <c r="U489" s="1">
        <v>7.0000000000000001E-3</v>
      </c>
      <c r="V489" s="1">
        <v>0.01</v>
      </c>
      <c r="W489" s="1">
        <v>1.4E-2</v>
      </c>
      <c r="X489" s="1">
        <v>1.0999999999999999E-2</v>
      </c>
      <c r="Y489" s="1">
        <v>1.0999999999999999E-2</v>
      </c>
      <c r="Z489" s="1">
        <v>0.01</v>
      </c>
      <c r="AA489" s="1">
        <v>0.01</v>
      </c>
      <c r="AB489" s="1">
        <v>8.9999999999999993E-3</v>
      </c>
      <c r="AC489" s="1">
        <v>1.2E-2</v>
      </c>
      <c r="AD489" s="1">
        <v>0.01</v>
      </c>
      <c r="AE489" s="1">
        <v>0.01</v>
      </c>
      <c r="AF489" s="1">
        <v>1.0999999999999999E-2</v>
      </c>
      <c r="AG489" s="1">
        <v>1.6E-2</v>
      </c>
      <c r="AH489" s="1">
        <v>1.7000000000000001E-2</v>
      </c>
      <c r="AI489" s="1">
        <v>1.7999999999999999E-2</v>
      </c>
      <c r="AJ489" s="1">
        <v>1.7999999999999999E-2</v>
      </c>
      <c r="AK489" s="1">
        <v>1.4999999999999999E-2</v>
      </c>
      <c r="AM489" s="61" t="s">
        <v>289</v>
      </c>
      <c r="AN489" s="36" t="str">
        <f t="shared" ref="AN489:BW489" si="590">IF(ISNUMBER(B489/B$63),B489/B$63,"…")</f>
        <v>…</v>
      </c>
      <c r="AO489" s="36" t="str">
        <f t="shared" si="590"/>
        <v>…</v>
      </c>
      <c r="AP489" s="36" t="str">
        <f t="shared" si="590"/>
        <v>…</v>
      </c>
      <c r="AQ489" s="36" t="str">
        <f t="shared" si="590"/>
        <v>…</v>
      </c>
      <c r="AR489" s="36" t="str">
        <f t="shared" si="590"/>
        <v>…</v>
      </c>
      <c r="AS489" s="36" t="str">
        <f t="shared" si="590"/>
        <v>…</v>
      </c>
      <c r="AT489" s="36" t="str">
        <f t="shared" si="590"/>
        <v>…</v>
      </c>
      <c r="AU489" s="36" t="str">
        <f t="shared" si="590"/>
        <v>…</v>
      </c>
      <c r="AV489" s="36" t="str">
        <f t="shared" si="590"/>
        <v>…</v>
      </c>
      <c r="AW489" s="36" t="str">
        <f t="shared" si="590"/>
        <v>…</v>
      </c>
      <c r="AX489" s="36" t="str">
        <f t="shared" si="590"/>
        <v>…</v>
      </c>
      <c r="AY489" s="36" t="str">
        <f t="shared" si="590"/>
        <v>…</v>
      </c>
      <c r="AZ489" s="36">
        <f t="shared" si="590"/>
        <v>4.651162790697675E-2</v>
      </c>
      <c r="BA489" s="36">
        <f t="shared" si="590"/>
        <v>3.7037037037037035E-2</v>
      </c>
      <c r="BB489" s="36">
        <f t="shared" si="590"/>
        <v>4.0322580645161289E-2</v>
      </c>
      <c r="BC489" s="36">
        <f t="shared" si="590"/>
        <v>6.9767441860465115E-2</v>
      </c>
      <c r="BD489" s="36">
        <f t="shared" si="590"/>
        <v>3.7383177570093462E-2</v>
      </c>
      <c r="BE489" s="36">
        <f t="shared" si="590"/>
        <v>1.7241379310344827E-2</v>
      </c>
      <c r="BF489" s="36">
        <f t="shared" si="590"/>
        <v>1.6666666666666666E-2</v>
      </c>
      <c r="BG489" s="36">
        <f t="shared" si="590"/>
        <v>6.7307692307692318E-2</v>
      </c>
      <c r="BH489" s="36">
        <f t="shared" si="590"/>
        <v>7.3529411764705885E-2</v>
      </c>
      <c r="BI489" s="36">
        <f t="shared" si="590"/>
        <v>0.08</v>
      </c>
      <c r="BJ489" s="36">
        <f t="shared" si="590"/>
        <v>4.8245614035087717E-2</v>
      </c>
      <c r="BK489" s="36">
        <f t="shared" si="590"/>
        <v>4.3999999999999997E-2</v>
      </c>
      <c r="BL489" s="36">
        <f t="shared" si="590"/>
        <v>4.7619047619047623E-2</v>
      </c>
      <c r="BM489" s="36">
        <f t="shared" si="590"/>
        <v>5.1020408163265307E-2</v>
      </c>
      <c r="BN489" s="36">
        <f t="shared" si="590"/>
        <v>4.568527918781725E-2</v>
      </c>
      <c r="BO489" s="36">
        <f t="shared" si="590"/>
        <v>5.8536585365853662E-2</v>
      </c>
      <c r="BP489" s="36">
        <f t="shared" si="590"/>
        <v>4.8543689320388356E-2</v>
      </c>
      <c r="BQ489" s="36">
        <f t="shared" si="590"/>
        <v>4.6296296296296301E-2</v>
      </c>
      <c r="BR489" s="36">
        <f t="shared" si="590"/>
        <v>5.2380952380952382E-2</v>
      </c>
      <c r="BS489" s="36">
        <f t="shared" si="590"/>
        <v>7.441860465116279E-2</v>
      </c>
      <c r="BT489" s="36">
        <f t="shared" si="590"/>
        <v>7.623318385650224E-2</v>
      </c>
      <c r="BU489" s="36">
        <f t="shared" si="590"/>
        <v>8.1818181818181818E-2</v>
      </c>
      <c r="BV489" s="36">
        <f t="shared" si="590"/>
        <v>7.9646017699115029E-2</v>
      </c>
      <c r="BW489" s="36">
        <f t="shared" si="590"/>
        <v>7.2115384615384623E-2</v>
      </c>
    </row>
    <row r="490" spans="1:75">
      <c r="A490" s="61" t="s">
        <v>290</v>
      </c>
      <c r="B490" s="1">
        <v>0</v>
      </c>
      <c r="C490" s="1">
        <v>0</v>
      </c>
      <c r="D490" s="1">
        <v>0</v>
      </c>
      <c r="E490" s="1">
        <v>0</v>
      </c>
      <c r="F490" s="1">
        <v>0</v>
      </c>
      <c r="G490" s="1">
        <v>0</v>
      </c>
      <c r="H490" s="1">
        <v>0</v>
      </c>
      <c r="I490" s="1">
        <v>0</v>
      </c>
      <c r="J490" s="1">
        <v>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0</v>
      </c>
      <c r="AC490" s="1">
        <v>0</v>
      </c>
      <c r="AD490" s="1">
        <v>0</v>
      </c>
      <c r="AE490" s="1">
        <v>0</v>
      </c>
      <c r="AF490" s="1">
        <v>0</v>
      </c>
      <c r="AG490" s="1">
        <v>0</v>
      </c>
      <c r="AH490" s="1">
        <v>0</v>
      </c>
      <c r="AI490" s="1">
        <v>0</v>
      </c>
      <c r="AJ490" s="1">
        <v>0</v>
      </c>
      <c r="AK490" s="1">
        <v>0</v>
      </c>
      <c r="AM490" s="61" t="s">
        <v>290</v>
      </c>
      <c r="AN490" s="36" t="str">
        <f t="shared" ref="AN490:BW490" si="591">IF(ISNUMBER(B490/B$64),B490/B$64,"…")</f>
        <v>…</v>
      </c>
      <c r="AO490" s="36" t="str">
        <f t="shared" si="591"/>
        <v>…</v>
      </c>
      <c r="AP490" s="36" t="str">
        <f t="shared" si="591"/>
        <v>…</v>
      </c>
      <c r="AQ490" s="36" t="str">
        <f t="shared" si="591"/>
        <v>…</v>
      </c>
      <c r="AR490" s="36" t="str">
        <f t="shared" si="591"/>
        <v>…</v>
      </c>
      <c r="AS490" s="36" t="str">
        <f t="shared" si="591"/>
        <v>…</v>
      </c>
      <c r="AT490" s="36" t="str">
        <f t="shared" si="591"/>
        <v>…</v>
      </c>
      <c r="AU490" s="36" t="str">
        <f t="shared" si="591"/>
        <v>…</v>
      </c>
      <c r="AV490" s="36" t="str">
        <f t="shared" si="591"/>
        <v>…</v>
      </c>
      <c r="AW490" s="36" t="str">
        <f t="shared" si="591"/>
        <v>…</v>
      </c>
      <c r="AX490" s="36" t="str">
        <f t="shared" si="591"/>
        <v>…</v>
      </c>
      <c r="AY490" s="36" t="str">
        <f t="shared" si="591"/>
        <v>…</v>
      </c>
      <c r="AZ490" s="36" t="str">
        <f t="shared" si="591"/>
        <v>…</v>
      </c>
      <c r="BA490" s="36" t="str">
        <f t="shared" si="591"/>
        <v>…</v>
      </c>
      <c r="BB490" s="36" t="str">
        <f t="shared" si="591"/>
        <v>…</v>
      </c>
      <c r="BC490" s="36" t="str">
        <f t="shared" si="591"/>
        <v>…</v>
      </c>
      <c r="BD490" s="36">
        <f t="shared" si="591"/>
        <v>0</v>
      </c>
      <c r="BE490" s="36">
        <f t="shared" si="591"/>
        <v>0</v>
      </c>
      <c r="BF490" s="36">
        <f t="shared" si="591"/>
        <v>0</v>
      </c>
      <c r="BG490" s="36">
        <f t="shared" si="591"/>
        <v>0</v>
      </c>
      <c r="BH490" s="36">
        <f t="shared" si="591"/>
        <v>0</v>
      </c>
      <c r="BI490" s="36">
        <f t="shared" si="591"/>
        <v>0</v>
      </c>
      <c r="BJ490" s="36">
        <f t="shared" si="591"/>
        <v>0</v>
      </c>
      <c r="BK490" s="36">
        <f t="shared" si="591"/>
        <v>0</v>
      </c>
      <c r="BL490" s="36">
        <f t="shared" si="591"/>
        <v>0</v>
      </c>
      <c r="BM490" s="36">
        <f t="shared" si="591"/>
        <v>0</v>
      </c>
      <c r="BN490" s="36">
        <f t="shared" si="591"/>
        <v>0</v>
      </c>
      <c r="BO490" s="36">
        <f t="shared" si="591"/>
        <v>0</v>
      </c>
      <c r="BP490" s="36">
        <f t="shared" si="591"/>
        <v>0</v>
      </c>
      <c r="BQ490" s="36">
        <f t="shared" si="591"/>
        <v>0</v>
      </c>
      <c r="BR490" s="36">
        <f t="shared" si="591"/>
        <v>0</v>
      </c>
      <c r="BS490" s="36">
        <f t="shared" si="591"/>
        <v>0</v>
      </c>
      <c r="BT490" s="36">
        <f t="shared" si="591"/>
        <v>0</v>
      </c>
      <c r="BU490" s="36">
        <f t="shared" si="591"/>
        <v>0</v>
      </c>
      <c r="BV490" s="36">
        <f t="shared" si="591"/>
        <v>0</v>
      </c>
      <c r="BW490" s="36">
        <f t="shared" si="591"/>
        <v>0</v>
      </c>
    </row>
    <row r="491" spans="1:75">
      <c r="A491" s="61" t="s">
        <v>291</v>
      </c>
      <c r="B491" s="1" t="s">
        <v>96</v>
      </c>
      <c r="C491" s="1" t="s">
        <v>96</v>
      </c>
      <c r="D491" s="1" t="s">
        <v>96</v>
      </c>
      <c r="E491" s="1" t="s">
        <v>96</v>
      </c>
      <c r="F491" s="1" t="s">
        <v>96</v>
      </c>
      <c r="G491" s="1" t="s">
        <v>96</v>
      </c>
      <c r="H491" s="1" t="s">
        <v>96</v>
      </c>
      <c r="I491" s="1" t="s">
        <v>96</v>
      </c>
      <c r="J491" s="1" t="s">
        <v>96</v>
      </c>
      <c r="K491" s="1" t="s">
        <v>96</v>
      </c>
      <c r="L491" s="1" t="s">
        <v>96</v>
      </c>
      <c r="M491" s="1" t="s">
        <v>96</v>
      </c>
      <c r="N491" s="1">
        <v>0.34100000000000003</v>
      </c>
      <c r="O491" s="1">
        <v>0.47</v>
      </c>
      <c r="P491" s="1">
        <v>0.46100000000000002</v>
      </c>
      <c r="Q491" s="1">
        <v>0.54800000000000004</v>
      </c>
      <c r="R491" s="1">
        <v>0.53700000000000003</v>
      </c>
      <c r="S491" s="1">
        <v>0.58299999999999996</v>
      </c>
      <c r="T491" s="1">
        <v>0.82499999999999996</v>
      </c>
      <c r="U491" s="1">
        <v>0.78600000000000003</v>
      </c>
      <c r="V491" s="1">
        <v>0.96799999999999997</v>
      </c>
      <c r="W491" s="1">
        <v>1.097</v>
      </c>
      <c r="X491" s="1">
        <v>0.84</v>
      </c>
      <c r="Y491" s="1">
        <v>1.1419999999999999</v>
      </c>
      <c r="Z491" s="1">
        <v>1.4470000000000001</v>
      </c>
      <c r="AA491" s="1">
        <v>1.6180000000000001</v>
      </c>
      <c r="AB491" s="1">
        <v>1.2150000000000001</v>
      </c>
      <c r="AC491" s="1">
        <v>1.427</v>
      </c>
      <c r="AD491" s="1">
        <v>1.569</v>
      </c>
      <c r="AE491" s="1">
        <v>1.645</v>
      </c>
      <c r="AF491" s="1">
        <v>2.0019999999999998</v>
      </c>
      <c r="AG491" s="1">
        <v>3.0209999999999999</v>
      </c>
      <c r="AH491" s="1">
        <v>3.2450000000000001</v>
      </c>
      <c r="AI491" s="1">
        <v>3.766</v>
      </c>
      <c r="AJ491" s="1">
        <v>4.077</v>
      </c>
      <c r="AK491" s="1">
        <v>4.5140000000000002</v>
      </c>
      <c r="AM491" s="61" t="s">
        <v>291</v>
      </c>
      <c r="AN491" s="36" t="str">
        <f t="shared" ref="AN491:BW491" si="592">IF(ISNUMBER(B491/B$65),B491/B$65,"…")</f>
        <v>…</v>
      </c>
      <c r="AO491" s="36" t="str">
        <f t="shared" si="592"/>
        <v>…</v>
      </c>
      <c r="AP491" s="36" t="str">
        <f t="shared" si="592"/>
        <v>…</v>
      </c>
      <c r="AQ491" s="36" t="str">
        <f t="shared" si="592"/>
        <v>…</v>
      </c>
      <c r="AR491" s="36" t="str">
        <f t="shared" si="592"/>
        <v>…</v>
      </c>
      <c r="AS491" s="36" t="str">
        <f t="shared" si="592"/>
        <v>…</v>
      </c>
      <c r="AT491" s="36" t="str">
        <f t="shared" si="592"/>
        <v>…</v>
      </c>
      <c r="AU491" s="36" t="str">
        <f t="shared" si="592"/>
        <v>…</v>
      </c>
      <c r="AV491" s="36" t="str">
        <f t="shared" si="592"/>
        <v>…</v>
      </c>
      <c r="AW491" s="36" t="str">
        <f t="shared" si="592"/>
        <v>…</v>
      </c>
      <c r="AX491" s="36" t="str">
        <f t="shared" si="592"/>
        <v>…</v>
      </c>
      <c r="AY491" s="36" t="str">
        <f t="shared" si="592"/>
        <v>…</v>
      </c>
      <c r="AZ491" s="36">
        <f t="shared" si="592"/>
        <v>7.9339227547696609E-2</v>
      </c>
      <c r="BA491" s="36">
        <f t="shared" si="592"/>
        <v>9.7107438016528921E-2</v>
      </c>
      <c r="BB491" s="36">
        <f t="shared" si="592"/>
        <v>8.6264970059880236E-2</v>
      </c>
      <c r="BC491" s="36">
        <f t="shared" si="592"/>
        <v>9.284988139613691E-2</v>
      </c>
      <c r="BD491" s="36">
        <f t="shared" si="592"/>
        <v>9.5500622443535479E-2</v>
      </c>
      <c r="BE491" s="36">
        <f t="shared" si="592"/>
        <v>0.14184914841849147</v>
      </c>
      <c r="BF491" s="36">
        <f t="shared" si="592"/>
        <v>0.22273218142548593</v>
      </c>
      <c r="BG491" s="36">
        <f t="shared" si="592"/>
        <v>0.1966966966966967</v>
      </c>
      <c r="BH491" s="36">
        <f t="shared" si="592"/>
        <v>0.20421940928270041</v>
      </c>
      <c r="BI491" s="36">
        <f t="shared" si="592"/>
        <v>0.19533475783475784</v>
      </c>
      <c r="BJ491" s="36">
        <f t="shared" si="592"/>
        <v>0.13515687851971037</v>
      </c>
      <c r="BK491" s="36">
        <f t="shared" si="592"/>
        <v>0.15764770844837106</v>
      </c>
      <c r="BL491" s="36">
        <f t="shared" si="592"/>
        <v>0.1663218390804598</v>
      </c>
      <c r="BM491" s="36">
        <f t="shared" si="592"/>
        <v>0.20049566294919455</v>
      </c>
      <c r="BN491" s="36">
        <f t="shared" si="592"/>
        <v>0.15001852080503766</v>
      </c>
      <c r="BO491" s="36">
        <f t="shared" si="592"/>
        <v>0.15903265351610385</v>
      </c>
      <c r="BP491" s="36">
        <f t="shared" si="592"/>
        <v>0.14862176754759873</v>
      </c>
      <c r="BQ491" s="36">
        <f t="shared" si="592"/>
        <v>0.13793392587623679</v>
      </c>
      <c r="BR491" s="36">
        <f t="shared" si="592"/>
        <v>0.1395413675332822</v>
      </c>
      <c r="BS491" s="36">
        <f t="shared" si="592"/>
        <v>0.16856377636424505</v>
      </c>
      <c r="BT491" s="36">
        <f t="shared" si="592"/>
        <v>0.14877813947090918</v>
      </c>
      <c r="BU491" s="36">
        <f t="shared" si="592"/>
        <v>0.15990149456521741</v>
      </c>
      <c r="BV491" s="36">
        <f t="shared" si="592"/>
        <v>0.15872459705676245</v>
      </c>
      <c r="BW491" s="36">
        <f t="shared" si="592"/>
        <v>0.1507933856689494</v>
      </c>
    </row>
    <row r="492" spans="1:75">
      <c r="A492" s="61" t="s">
        <v>292</v>
      </c>
      <c r="B492" s="1" t="s">
        <v>96</v>
      </c>
      <c r="C492" s="1" t="s">
        <v>96</v>
      </c>
      <c r="D492" s="1" t="s">
        <v>96</v>
      </c>
      <c r="E492" s="1" t="s">
        <v>96</v>
      </c>
      <c r="F492" s="1" t="s">
        <v>96</v>
      </c>
      <c r="G492" s="1" t="s">
        <v>96</v>
      </c>
      <c r="H492" s="1" t="s">
        <v>96</v>
      </c>
      <c r="I492" s="1" t="s">
        <v>96</v>
      </c>
      <c r="J492" s="1" t="s">
        <v>96</v>
      </c>
      <c r="K492" s="1" t="s">
        <v>96</v>
      </c>
      <c r="L492" s="1" t="s">
        <v>96</v>
      </c>
      <c r="M492" s="1" t="s">
        <v>96</v>
      </c>
      <c r="N492" s="1" t="s">
        <v>96</v>
      </c>
      <c r="O492" s="1" t="s">
        <v>96</v>
      </c>
      <c r="P492" s="1" t="s">
        <v>96</v>
      </c>
      <c r="Q492" s="1" t="s">
        <v>96</v>
      </c>
      <c r="R492" s="1" t="s">
        <v>96</v>
      </c>
      <c r="S492" s="1" t="s">
        <v>96</v>
      </c>
      <c r="T492" s="1" t="s">
        <v>96</v>
      </c>
      <c r="U492" s="1" t="s">
        <v>96</v>
      </c>
      <c r="V492" s="1" t="s">
        <v>96</v>
      </c>
      <c r="W492" s="1" t="s">
        <v>96</v>
      </c>
      <c r="X492" s="1" t="s">
        <v>96</v>
      </c>
      <c r="Y492" s="1" t="s">
        <v>96</v>
      </c>
      <c r="Z492" s="1">
        <v>0.27200000000000002</v>
      </c>
      <c r="AA492" s="1">
        <v>0.25900000000000001</v>
      </c>
      <c r="AB492" s="1">
        <v>0.39900000000000002</v>
      </c>
      <c r="AC492" s="1">
        <v>0.504</v>
      </c>
      <c r="AD492" s="1">
        <v>0.64700000000000002</v>
      </c>
      <c r="AE492" s="1">
        <v>0.79300000000000004</v>
      </c>
      <c r="AF492" s="1">
        <v>1.0129999999999999</v>
      </c>
      <c r="AG492" s="1">
        <v>1.087</v>
      </c>
      <c r="AH492" s="1">
        <v>1.0489999999999999</v>
      </c>
      <c r="AI492" s="1">
        <v>1.63</v>
      </c>
      <c r="AJ492" s="1">
        <v>2.2090000000000001</v>
      </c>
      <c r="AK492" s="1">
        <v>3.1640000000000001</v>
      </c>
      <c r="AM492" s="61" t="s">
        <v>292</v>
      </c>
      <c r="AN492" s="36" t="str">
        <f t="shared" ref="AN492:BW492" si="593">IF(ISNUMBER(B492/B$66),B492/B$66,"…")</f>
        <v>…</v>
      </c>
      <c r="AO492" s="36" t="str">
        <f t="shared" si="593"/>
        <v>…</v>
      </c>
      <c r="AP492" s="36" t="str">
        <f t="shared" si="593"/>
        <v>…</v>
      </c>
      <c r="AQ492" s="36" t="str">
        <f t="shared" si="593"/>
        <v>…</v>
      </c>
      <c r="AR492" s="36" t="str">
        <f t="shared" si="593"/>
        <v>…</v>
      </c>
      <c r="AS492" s="36" t="str">
        <f t="shared" si="593"/>
        <v>…</v>
      </c>
      <c r="AT492" s="36" t="str">
        <f t="shared" si="593"/>
        <v>…</v>
      </c>
      <c r="AU492" s="36" t="str">
        <f t="shared" si="593"/>
        <v>…</v>
      </c>
      <c r="AV492" s="36" t="str">
        <f t="shared" si="593"/>
        <v>…</v>
      </c>
      <c r="AW492" s="36" t="str">
        <f t="shared" si="593"/>
        <v>…</v>
      </c>
      <c r="AX492" s="36" t="str">
        <f t="shared" si="593"/>
        <v>…</v>
      </c>
      <c r="AY492" s="36" t="str">
        <f t="shared" si="593"/>
        <v>…</v>
      </c>
      <c r="AZ492" s="36" t="str">
        <f t="shared" si="593"/>
        <v>…</v>
      </c>
      <c r="BA492" s="36" t="str">
        <f t="shared" si="593"/>
        <v>…</v>
      </c>
      <c r="BB492" s="36" t="str">
        <f t="shared" si="593"/>
        <v>…</v>
      </c>
      <c r="BC492" s="36" t="str">
        <f t="shared" si="593"/>
        <v>…</v>
      </c>
      <c r="BD492" s="36" t="str">
        <f t="shared" si="593"/>
        <v>…</v>
      </c>
      <c r="BE492" s="36" t="str">
        <f t="shared" si="593"/>
        <v>…</v>
      </c>
      <c r="BF492" s="36" t="str">
        <f t="shared" si="593"/>
        <v>…</v>
      </c>
      <c r="BG492" s="36" t="str">
        <f t="shared" si="593"/>
        <v>…</v>
      </c>
      <c r="BH492" s="36" t="str">
        <f t="shared" si="593"/>
        <v>…</v>
      </c>
      <c r="BI492" s="36" t="str">
        <f t="shared" si="593"/>
        <v>…</v>
      </c>
      <c r="BJ492" s="36" t="str">
        <f t="shared" si="593"/>
        <v>…</v>
      </c>
      <c r="BK492" s="36" t="str">
        <f t="shared" si="593"/>
        <v>…</v>
      </c>
      <c r="BL492" s="36">
        <f t="shared" si="593"/>
        <v>6.273062730627306E-2</v>
      </c>
      <c r="BM492" s="36">
        <f t="shared" si="593"/>
        <v>5.5165069222577211E-2</v>
      </c>
      <c r="BN492" s="36">
        <f t="shared" si="593"/>
        <v>7.5354107648725216E-2</v>
      </c>
      <c r="BO492" s="36">
        <f t="shared" si="593"/>
        <v>7.7849860982391106E-2</v>
      </c>
      <c r="BP492" s="36">
        <f t="shared" si="593"/>
        <v>8.5378727896542619E-2</v>
      </c>
      <c r="BQ492" s="36">
        <f t="shared" si="593"/>
        <v>7.9987895904781128E-2</v>
      </c>
      <c r="BR492" s="36">
        <f t="shared" si="593"/>
        <v>6.3827106042467385E-2</v>
      </c>
      <c r="BS492" s="36">
        <f t="shared" si="593"/>
        <v>5.0626426342508496E-2</v>
      </c>
      <c r="BT492" s="36">
        <f t="shared" si="593"/>
        <v>4.3671940049958363E-2</v>
      </c>
      <c r="BU492" s="36">
        <f t="shared" si="593"/>
        <v>6.0200915940316145E-2</v>
      </c>
      <c r="BV492" s="36">
        <f t="shared" si="593"/>
        <v>7.0316727677860902E-2</v>
      </c>
      <c r="BW492" s="36">
        <f t="shared" si="593"/>
        <v>8.6078842125309474E-2</v>
      </c>
    </row>
    <row r="493" spans="1:75">
      <c r="A493" s="61" t="s">
        <v>293</v>
      </c>
      <c r="B493" s="1" t="s">
        <v>96</v>
      </c>
      <c r="C493" s="1" t="s">
        <v>96</v>
      </c>
      <c r="D493" s="1" t="s">
        <v>96</v>
      </c>
      <c r="E493" s="1" t="s">
        <v>96</v>
      </c>
      <c r="F493" s="1" t="s">
        <v>96</v>
      </c>
      <c r="G493" s="1" t="s">
        <v>96</v>
      </c>
      <c r="H493" s="1" t="s">
        <v>96</v>
      </c>
      <c r="I493" s="1" t="s">
        <v>96</v>
      </c>
      <c r="J493" s="1" t="s">
        <v>96</v>
      </c>
      <c r="K493" s="1" t="s">
        <v>96</v>
      </c>
      <c r="L493" s="1" t="s">
        <v>96</v>
      </c>
      <c r="M493" s="1" t="s">
        <v>96</v>
      </c>
      <c r="N493" s="1">
        <v>8.0000000000000002E-3</v>
      </c>
      <c r="O493" s="1">
        <v>8.9999999999999993E-3</v>
      </c>
      <c r="P493" s="1">
        <v>7.0000000000000001E-3</v>
      </c>
      <c r="Q493" s="1">
        <v>8.0000000000000002E-3</v>
      </c>
      <c r="R493" s="1">
        <v>8.0000000000000002E-3</v>
      </c>
      <c r="S493" s="1">
        <v>7.0000000000000001E-3</v>
      </c>
      <c r="T493" s="1">
        <v>5.0000000000000001E-3</v>
      </c>
      <c r="U493" s="1">
        <v>5.0000000000000001E-3</v>
      </c>
      <c r="V493" s="1">
        <v>5.0000000000000001E-3</v>
      </c>
      <c r="W493" s="1">
        <v>8.9999999999999993E-3</v>
      </c>
      <c r="X493" s="1">
        <v>1.2999999999999999E-2</v>
      </c>
      <c r="Y493" s="1">
        <v>8.9999999999999993E-3</v>
      </c>
      <c r="Z493" s="1">
        <v>1.0999999999999999E-2</v>
      </c>
      <c r="AA493" s="1">
        <v>7.0000000000000001E-3</v>
      </c>
      <c r="AB493" s="1">
        <v>7.0000000000000001E-3</v>
      </c>
      <c r="AC493" s="1">
        <v>0.01</v>
      </c>
      <c r="AD493" s="1">
        <v>1.6E-2</v>
      </c>
      <c r="AE493" s="1">
        <v>1.2E-2</v>
      </c>
      <c r="AF493" s="1">
        <v>1.0999999999999999E-2</v>
      </c>
      <c r="AG493" s="1">
        <v>8.9999999999999993E-3</v>
      </c>
      <c r="AH493" s="1">
        <v>8.9999999999999993E-3</v>
      </c>
      <c r="AI493" s="1">
        <v>2.1000000000000001E-2</v>
      </c>
      <c r="AJ493" s="1">
        <v>2.9000000000000001E-2</v>
      </c>
      <c r="AK493" s="1">
        <v>3.7999999999999999E-2</v>
      </c>
      <c r="AM493" s="61" t="s">
        <v>293</v>
      </c>
      <c r="AN493" s="36" t="str">
        <f t="shared" ref="AN493:BW493" si="594">IF(ISNUMBER(B493/B$67),B493/B$67,"…")</f>
        <v>…</v>
      </c>
      <c r="AO493" s="36" t="str">
        <f t="shared" si="594"/>
        <v>…</v>
      </c>
      <c r="AP493" s="36" t="str">
        <f t="shared" si="594"/>
        <v>…</v>
      </c>
      <c r="AQ493" s="36" t="str">
        <f t="shared" si="594"/>
        <v>…</v>
      </c>
      <c r="AR493" s="36" t="str">
        <f t="shared" si="594"/>
        <v>…</v>
      </c>
      <c r="AS493" s="36" t="str">
        <f t="shared" si="594"/>
        <v>…</v>
      </c>
      <c r="AT493" s="36" t="str">
        <f t="shared" si="594"/>
        <v>…</v>
      </c>
      <c r="AU493" s="36" t="str">
        <f t="shared" si="594"/>
        <v>…</v>
      </c>
      <c r="AV493" s="36" t="str">
        <f t="shared" si="594"/>
        <v>…</v>
      </c>
      <c r="AW493" s="36" t="str">
        <f t="shared" si="594"/>
        <v>…</v>
      </c>
      <c r="AX493" s="36" t="str">
        <f t="shared" si="594"/>
        <v>…</v>
      </c>
      <c r="AY493" s="36" t="str">
        <f t="shared" si="594"/>
        <v>…</v>
      </c>
      <c r="AZ493" s="36">
        <f t="shared" si="594"/>
        <v>8.4210526315789472E-2</v>
      </c>
      <c r="BA493" s="36">
        <f t="shared" si="594"/>
        <v>8.4112149532710276E-2</v>
      </c>
      <c r="BB493" s="36">
        <f t="shared" si="594"/>
        <v>5.3435114503816793E-2</v>
      </c>
      <c r="BC493" s="36">
        <f t="shared" si="594"/>
        <v>6.8965517241379309E-2</v>
      </c>
      <c r="BD493" s="36">
        <f t="shared" si="594"/>
        <v>7.9207920792079209E-2</v>
      </c>
      <c r="BE493" s="36">
        <f t="shared" si="594"/>
        <v>6.9306930693069299E-2</v>
      </c>
      <c r="BF493" s="36">
        <f t="shared" si="594"/>
        <v>4.8543689320388356E-2</v>
      </c>
      <c r="BG493" s="36">
        <f t="shared" si="594"/>
        <v>4.4247787610619468E-2</v>
      </c>
      <c r="BH493" s="36">
        <f t="shared" si="594"/>
        <v>3.6764705882352942E-2</v>
      </c>
      <c r="BI493" s="36">
        <f t="shared" si="594"/>
        <v>6.3829787234042548E-2</v>
      </c>
      <c r="BJ493" s="36">
        <f t="shared" si="594"/>
        <v>8.2802547770700632E-2</v>
      </c>
      <c r="BK493" s="36">
        <f t="shared" si="594"/>
        <v>6.1643835616438353E-2</v>
      </c>
      <c r="BL493" s="36">
        <f t="shared" si="594"/>
        <v>7.8571428571428556E-2</v>
      </c>
      <c r="BM493" s="36">
        <f t="shared" si="594"/>
        <v>4.72972972972973E-2</v>
      </c>
      <c r="BN493" s="36">
        <f t="shared" si="594"/>
        <v>2.5735294117647058E-2</v>
      </c>
      <c r="BO493" s="36">
        <f t="shared" si="594"/>
        <v>3.0303030303030304E-2</v>
      </c>
      <c r="BP493" s="36">
        <f t="shared" si="594"/>
        <v>3.4408602150537634E-2</v>
      </c>
      <c r="BQ493" s="36">
        <f t="shared" si="594"/>
        <v>2.9629629629629627E-2</v>
      </c>
      <c r="BR493" s="36">
        <f t="shared" si="594"/>
        <v>2.5943396226415092E-2</v>
      </c>
      <c r="BS493" s="36">
        <f t="shared" si="594"/>
        <v>1.9230769230769228E-2</v>
      </c>
      <c r="BT493" s="36">
        <f t="shared" si="594"/>
        <v>1.9999999999999997E-2</v>
      </c>
      <c r="BU493" s="36">
        <f t="shared" si="594"/>
        <v>4.6979865771812082E-2</v>
      </c>
      <c r="BV493" s="36">
        <f t="shared" si="594"/>
        <v>6.2634989200863925E-2</v>
      </c>
      <c r="BW493" s="36">
        <f t="shared" si="594"/>
        <v>7.615230460921843E-2</v>
      </c>
    </row>
    <row r="494" spans="1:75">
      <c r="A494" s="61" t="s">
        <v>294</v>
      </c>
      <c r="B494" s="1" t="s">
        <v>96</v>
      </c>
      <c r="C494" s="1">
        <v>1.2999999999999999E-2</v>
      </c>
      <c r="D494" s="1">
        <v>0.02</v>
      </c>
      <c r="E494" s="1">
        <v>2.9000000000000001E-2</v>
      </c>
      <c r="F494" s="1">
        <v>2.3E-2</v>
      </c>
      <c r="G494" s="1">
        <v>2.8000000000000001E-2</v>
      </c>
      <c r="H494" s="1">
        <v>2.1999999999999999E-2</v>
      </c>
      <c r="I494" s="1">
        <v>5.5E-2</v>
      </c>
      <c r="J494" s="1">
        <v>0.26700000000000002</v>
      </c>
      <c r="K494" s="1">
        <v>0.25600000000000001</v>
      </c>
      <c r="L494" s="1">
        <v>0.251</v>
      </c>
      <c r="M494" s="1">
        <v>0.38200000000000001</v>
      </c>
      <c r="N494" s="1">
        <v>0.316</v>
      </c>
      <c r="O494" s="1">
        <v>0.42</v>
      </c>
      <c r="P494" s="1">
        <v>0.61</v>
      </c>
      <c r="Q494" s="1">
        <v>0.85399999999999998</v>
      </c>
      <c r="R494" s="1">
        <v>0.92400000000000004</v>
      </c>
      <c r="S494" s="1">
        <v>1.0209999999999999</v>
      </c>
      <c r="T494" s="1">
        <v>1.4850000000000001</v>
      </c>
      <c r="U494" s="1">
        <v>1.3029999999999999</v>
      </c>
      <c r="V494" s="1">
        <v>2.5779999999999998</v>
      </c>
      <c r="W494" s="1">
        <v>2.798</v>
      </c>
      <c r="X494" s="1">
        <v>2.944</v>
      </c>
      <c r="Y494" s="1">
        <v>4.0199999999999996</v>
      </c>
      <c r="Z494" s="1">
        <v>5.8780000000000001</v>
      </c>
      <c r="AA494" s="1" t="s">
        <v>96</v>
      </c>
      <c r="AB494" s="1" t="s">
        <v>96</v>
      </c>
      <c r="AC494" s="1" t="s">
        <v>96</v>
      </c>
      <c r="AD494" s="1" t="s">
        <v>96</v>
      </c>
      <c r="AE494" s="1" t="s">
        <v>96</v>
      </c>
      <c r="AF494" s="1" t="s">
        <v>96</v>
      </c>
      <c r="AG494" s="1" t="s">
        <v>96</v>
      </c>
      <c r="AH494" s="1" t="s">
        <v>96</v>
      </c>
      <c r="AI494" s="1" t="s">
        <v>96</v>
      </c>
      <c r="AJ494" s="1" t="s">
        <v>96</v>
      </c>
      <c r="AK494" s="1" t="s">
        <v>96</v>
      </c>
      <c r="AM494" s="61" t="s">
        <v>294</v>
      </c>
      <c r="AN494" s="36" t="str">
        <f t="shared" ref="AN494:BW494" si="595">IF(ISNUMBER(B494/B$68),B494/B$68,"…")</f>
        <v>…</v>
      </c>
      <c r="AO494" s="36">
        <f t="shared" si="595"/>
        <v>1.152482269503546E-3</v>
      </c>
      <c r="AP494" s="36">
        <f t="shared" si="595"/>
        <v>1.649348507339601E-3</v>
      </c>
      <c r="AQ494" s="36">
        <f t="shared" si="595"/>
        <v>2.0696545817870397E-3</v>
      </c>
      <c r="AR494" s="36">
        <f t="shared" si="595"/>
        <v>1.3787315669583984E-3</v>
      </c>
      <c r="AS494" s="36">
        <f t="shared" si="595"/>
        <v>1.3623978201634877E-3</v>
      </c>
      <c r="AT494" s="36">
        <f t="shared" si="595"/>
        <v>2.9058248580108308E-3</v>
      </c>
      <c r="AU494" s="36">
        <f t="shared" si="595"/>
        <v>8.1906180193596426E-3</v>
      </c>
      <c r="AV494" s="36">
        <f t="shared" si="595"/>
        <v>5.3123756466374857E-2</v>
      </c>
      <c r="AW494" s="36">
        <f t="shared" si="595"/>
        <v>3.7101449275362318E-2</v>
      </c>
      <c r="AX494" s="36">
        <f t="shared" si="595"/>
        <v>3.4943616873172767E-2</v>
      </c>
      <c r="AY494" s="36">
        <f t="shared" si="595"/>
        <v>6.6713237862382119E-2</v>
      </c>
      <c r="AZ494" s="36">
        <f t="shared" si="595"/>
        <v>5.4388984509466443E-2</v>
      </c>
      <c r="BA494" s="36">
        <f t="shared" si="595"/>
        <v>6.9226965551343334E-2</v>
      </c>
      <c r="BB494" s="36">
        <f t="shared" si="595"/>
        <v>9.1577841164990251E-2</v>
      </c>
      <c r="BC494" s="36">
        <f t="shared" si="595"/>
        <v>0.11892494081604232</v>
      </c>
      <c r="BD494" s="36">
        <f t="shared" si="595"/>
        <v>0.12826207662409772</v>
      </c>
      <c r="BE494" s="36">
        <f t="shared" si="595"/>
        <v>0.13198035160289553</v>
      </c>
      <c r="BF494" s="36">
        <f t="shared" si="595"/>
        <v>0.17020057306590261</v>
      </c>
      <c r="BG494" s="36">
        <f t="shared" si="595"/>
        <v>0.13314939709789494</v>
      </c>
      <c r="BH494" s="36">
        <f t="shared" si="595"/>
        <v>0.21036311709506322</v>
      </c>
      <c r="BI494" s="36">
        <f t="shared" si="595"/>
        <v>0.20798334943878691</v>
      </c>
      <c r="BJ494" s="36">
        <f t="shared" si="595"/>
        <v>0.19673883988238439</v>
      </c>
      <c r="BK494" s="36">
        <f t="shared" si="595"/>
        <v>0.23932845150919804</v>
      </c>
      <c r="BL494" s="36">
        <f t="shared" si="595"/>
        <v>0.30029631143353425</v>
      </c>
      <c r="BM494" s="36" t="str">
        <f t="shared" si="595"/>
        <v>…</v>
      </c>
      <c r="BN494" s="36" t="str">
        <f t="shared" si="595"/>
        <v>…</v>
      </c>
      <c r="BO494" s="36" t="str">
        <f t="shared" si="595"/>
        <v>…</v>
      </c>
      <c r="BP494" s="36" t="str">
        <f t="shared" si="595"/>
        <v>…</v>
      </c>
      <c r="BQ494" s="36" t="str">
        <f t="shared" si="595"/>
        <v>…</v>
      </c>
      <c r="BR494" s="36" t="str">
        <f t="shared" si="595"/>
        <v>…</v>
      </c>
      <c r="BS494" s="36" t="str">
        <f t="shared" si="595"/>
        <v>…</v>
      </c>
      <c r="BT494" s="36" t="str">
        <f t="shared" si="595"/>
        <v>…</v>
      </c>
      <c r="BU494" s="36" t="str">
        <f t="shared" si="595"/>
        <v>…</v>
      </c>
      <c r="BV494" s="36" t="str">
        <f t="shared" si="595"/>
        <v>…</v>
      </c>
      <c r="BW494" s="36" t="str">
        <f t="shared" si="595"/>
        <v>…</v>
      </c>
    </row>
    <row r="495" spans="1:75">
      <c r="A495" s="61" t="s">
        <v>295</v>
      </c>
      <c r="B495" s="1" t="s">
        <v>96</v>
      </c>
      <c r="C495" s="1" t="s">
        <v>96</v>
      </c>
      <c r="D495" s="1" t="s">
        <v>96</v>
      </c>
      <c r="E495" s="1" t="s">
        <v>96</v>
      </c>
      <c r="F495" s="1" t="s">
        <v>96</v>
      </c>
      <c r="G495" s="1" t="s">
        <v>96</v>
      </c>
      <c r="H495" s="1" t="s">
        <v>96</v>
      </c>
      <c r="I495" s="1" t="s">
        <v>96</v>
      </c>
      <c r="J495" s="1" t="s">
        <v>96</v>
      </c>
      <c r="K495" s="1" t="s">
        <v>96</v>
      </c>
      <c r="L495" s="1" t="s">
        <v>96</v>
      </c>
      <c r="M495" s="1" t="s">
        <v>96</v>
      </c>
      <c r="N495" s="1">
        <v>0.19800000000000001</v>
      </c>
      <c r="O495" s="1">
        <v>0.28100000000000003</v>
      </c>
      <c r="P495" s="1">
        <v>0.39500000000000002</v>
      </c>
      <c r="Q495" s="1">
        <v>0.38200000000000001</v>
      </c>
      <c r="R495" s="1">
        <v>0.6</v>
      </c>
      <c r="S495" s="1">
        <v>0.52700000000000002</v>
      </c>
      <c r="T495" s="1">
        <v>0.70299999999999996</v>
      </c>
      <c r="U495" s="1">
        <v>0.52100000000000002</v>
      </c>
      <c r="V495" s="1">
        <v>0.91700000000000004</v>
      </c>
      <c r="W495" s="1">
        <v>1.0309999999999999</v>
      </c>
      <c r="X495" s="1">
        <v>1.5049999999999999</v>
      </c>
      <c r="Y495" s="1">
        <v>1.5980000000000001</v>
      </c>
      <c r="Z495" s="1">
        <v>2.0920000000000001</v>
      </c>
      <c r="AA495" s="1">
        <v>1.7569999999999999</v>
      </c>
      <c r="AB495" s="1">
        <v>0.86499999999999999</v>
      </c>
      <c r="AC495" s="1">
        <v>1.083</v>
      </c>
      <c r="AD495" s="1">
        <v>2.0579999999999998</v>
      </c>
      <c r="AE495" s="1">
        <v>1.92</v>
      </c>
      <c r="AF495" s="1">
        <v>1.802</v>
      </c>
      <c r="AG495" s="1">
        <v>2.0649999999999999</v>
      </c>
      <c r="AH495" s="1">
        <v>3.54</v>
      </c>
      <c r="AI495" s="1">
        <v>3.7570000000000001</v>
      </c>
      <c r="AJ495" s="1">
        <v>2.6589999999999998</v>
      </c>
      <c r="AK495" s="1">
        <v>2.2959999999999998</v>
      </c>
      <c r="AM495" s="61" t="s">
        <v>295</v>
      </c>
      <c r="AN495" s="36" t="str">
        <f t="shared" ref="AN495:BW495" si="596">IF(ISNUMBER(B495/B$69),B495/B$69,"…")</f>
        <v>…</v>
      </c>
      <c r="AO495" s="36" t="str">
        <f t="shared" si="596"/>
        <v>…</v>
      </c>
      <c r="AP495" s="36" t="str">
        <f t="shared" si="596"/>
        <v>…</v>
      </c>
      <c r="AQ495" s="36" t="str">
        <f t="shared" si="596"/>
        <v>…</v>
      </c>
      <c r="AR495" s="36" t="str">
        <f t="shared" si="596"/>
        <v>…</v>
      </c>
      <c r="AS495" s="36" t="str">
        <f t="shared" si="596"/>
        <v>…</v>
      </c>
      <c r="AT495" s="36" t="str">
        <f t="shared" si="596"/>
        <v>…</v>
      </c>
      <c r="AU495" s="36" t="str">
        <f t="shared" si="596"/>
        <v>…</v>
      </c>
      <c r="AV495" s="36" t="str">
        <f t="shared" si="596"/>
        <v>…</v>
      </c>
      <c r="AW495" s="36" t="str">
        <f t="shared" si="596"/>
        <v>…</v>
      </c>
      <c r="AX495" s="36" t="str">
        <f t="shared" si="596"/>
        <v>…</v>
      </c>
      <c r="AY495" s="36" t="str">
        <f t="shared" si="596"/>
        <v>…</v>
      </c>
      <c r="AZ495" s="36">
        <f t="shared" si="596"/>
        <v>2.4399260628465806E-2</v>
      </c>
      <c r="BA495" s="36">
        <f t="shared" si="596"/>
        <v>3.6631469169599792E-2</v>
      </c>
      <c r="BB495" s="36">
        <f t="shared" si="596"/>
        <v>4.9598191863385231E-2</v>
      </c>
      <c r="BC495" s="36">
        <f t="shared" si="596"/>
        <v>4.7189623224212475E-2</v>
      </c>
      <c r="BD495" s="36">
        <f t="shared" si="596"/>
        <v>7.4757039621230995E-2</v>
      </c>
      <c r="BE495" s="36">
        <f t="shared" si="596"/>
        <v>0.20222563315425943</v>
      </c>
      <c r="BF495" s="36">
        <f t="shared" si="596"/>
        <v>0.21886674968866748</v>
      </c>
      <c r="BG495" s="36">
        <f t="shared" si="596"/>
        <v>0.19542385596399101</v>
      </c>
      <c r="BH495" s="36">
        <f t="shared" si="596"/>
        <v>0.26805027769657996</v>
      </c>
      <c r="BI495" s="36">
        <f t="shared" si="596"/>
        <v>0.26940162006793833</v>
      </c>
      <c r="BJ495" s="36">
        <f t="shared" si="596"/>
        <v>0.32477341389728093</v>
      </c>
      <c r="BK495" s="36">
        <f t="shared" si="596"/>
        <v>0.25157430730478592</v>
      </c>
      <c r="BL495" s="36">
        <f t="shared" si="596"/>
        <v>0.29398538504777966</v>
      </c>
      <c r="BM495" s="36">
        <f t="shared" si="596"/>
        <v>0.19850864309117611</v>
      </c>
      <c r="BN495" s="36">
        <f t="shared" si="596"/>
        <v>8.3712377818639314E-2</v>
      </c>
      <c r="BO495" s="36">
        <f t="shared" si="596"/>
        <v>8.1294099984987239E-2</v>
      </c>
      <c r="BP495" s="36">
        <f t="shared" si="596"/>
        <v>0.12447078746824725</v>
      </c>
      <c r="BQ495" s="36">
        <f t="shared" si="596"/>
        <v>0.10247104659230401</v>
      </c>
      <c r="BR495" s="36">
        <f t="shared" si="596"/>
        <v>8.1897923010498572E-2</v>
      </c>
      <c r="BS495" s="36">
        <f t="shared" si="596"/>
        <v>9.3829516539440203E-2</v>
      </c>
      <c r="BT495" s="36">
        <f t="shared" si="596"/>
        <v>0.12016293279022403</v>
      </c>
      <c r="BU495" s="36">
        <f t="shared" si="596"/>
        <v>0.13826224561145256</v>
      </c>
      <c r="BV495" s="36">
        <f t="shared" si="596"/>
        <v>9.5079739683901876E-2</v>
      </c>
      <c r="BW495" s="36">
        <f t="shared" si="596"/>
        <v>8.086500193709717E-2</v>
      </c>
    </row>
    <row r="496" spans="1:75">
      <c r="A496" s="61" t="s">
        <v>296</v>
      </c>
      <c r="B496" s="1" t="s">
        <v>96</v>
      </c>
      <c r="C496" s="1" t="s">
        <v>96</v>
      </c>
      <c r="D496" s="1" t="s">
        <v>96</v>
      </c>
      <c r="E496" s="1" t="s">
        <v>96</v>
      </c>
      <c r="F496" s="1" t="s">
        <v>96</v>
      </c>
      <c r="G496" s="1" t="s">
        <v>96</v>
      </c>
      <c r="H496" s="1" t="s">
        <v>96</v>
      </c>
      <c r="I496" s="1" t="s">
        <v>96</v>
      </c>
      <c r="J496" s="1" t="s">
        <v>96</v>
      </c>
      <c r="K496" s="1" t="s">
        <v>96</v>
      </c>
      <c r="L496" s="1" t="s">
        <v>96</v>
      </c>
      <c r="M496" s="1" t="s">
        <v>96</v>
      </c>
      <c r="N496" s="1" t="s">
        <v>96</v>
      </c>
      <c r="O496" s="1" t="s">
        <v>96</v>
      </c>
      <c r="P496" s="1" t="s">
        <v>96</v>
      </c>
      <c r="Q496" s="1" t="s">
        <v>96</v>
      </c>
      <c r="R496" s="1" t="s">
        <v>96</v>
      </c>
      <c r="S496" s="1" t="s">
        <v>96</v>
      </c>
      <c r="T496" s="1" t="s">
        <v>96</v>
      </c>
      <c r="U496" s="1" t="s">
        <v>96</v>
      </c>
      <c r="V496" s="1" t="s">
        <v>96</v>
      </c>
      <c r="W496" s="1" t="s">
        <v>96</v>
      </c>
      <c r="X496" s="1" t="s">
        <v>96</v>
      </c>
      <c r="Y496" s="1" t="s">
        <v>96</v>
      </c>
      <c r="Z496" s="1" t="s">
        <v>96</v>
      </c>
      <c r="AA496" s="1" t="s">
        <v>96</v>
      </c>
      <c r="AB496" s="1" t="s">
        <v>96</v>
      </c>
      <c r="AC496" s="1" t="s">
        <v>96</v>
      </c>
      <c r="AD496" s="1" t="s">
        <v>96</v>
      </c>
      <c r="AE496" s="1" t="s">
        <v>96</v>
      </c>
      <c r="AF496" s="1" t="s">
        <v>96</v>
      </c>
      <c r="AG496" s="1" t="s">
        <v>96</v>
      </c>
      <c r="AH496" s="1" t="s">
        <v>96</v>
      </c>
      <c r="AI496" s="1" t="s">
        <v>96</v>
      </c>
      <c r="AJ496" s="1" t="s">
        <v>96</v>
      </c>
      <c r="AK496" s="1" t="s">
        <v>96</v>
      </c>
      <c r="AM496" s="61" t="s">
        <v>296</v>
      </c>
      <c r="AN496" s="36" t="str">
        <f t="shared" ref="AN496:BW496" si="597">IF(ISNUMBER(B496/B$70),B496/B$70,"…")</f>
        <v>…</v>
      </c>
      <c r="AO496" s="36" t="str">
        <f t="shared" si="597"/>
        <v>…</v>
      </c>
      <c r="AP496" s="36" t="str">
        <f t="shared" si="597"/>
        <v>…</v>
      </c>
      <c r="AQ496" s="36" t="str">
        <f t="shared" si="597"/>
        <v>…</v>
      </c>
      <c r="AR496" s="36" t="str">
        <f t="shared" si="597"/>
        <v>…</v>
      </c>
      <c r="AS496" s="36" t="str">
        <f t="shared" si="597"/>
        <v>…</v>
      </c>
      <c r="AT496" s="36" t="str">
        <f t="shared" si="597"/>
        <v>…</v>
      </c>
      <c r="AU496" s="36" t="str">
        <f t="shared" si="597"/>
        <v>…</v>
      </c>
      <c r="AV496" s="36" t="str">
        <f t="shared" si="597"/>
        <v>…</v>
      </c>
      <c r="AW496" s="36" t="str">
        <f t="shared" si="597"/>
        <v>…</v>
      </c>
      <c r="AX496" s="36" t="str">
        <f t="shared" si="597"/>
        <v>…</v>
      </c>
      <c r="AY496" s="36" t="str">
        <f t="shared" si="597"/>
        <v>…</v>
      </c>
      <c r="AZ496" s="36" t="str">
        <f t="shared" si="597"/>
        <v>…</v>
      </c>
      <c r="BA496" s="36" t="str">
        <f t="shared" si="597"/>
        <v>…</v>
      </c>
      <c r="BB496" s="36" t="str">
        <f t="shared" si="597"/>
        <v>…</v>
      </c>
      <c r="BC496" s="36" t="str">
        <f t="shared" si="597"/>
        <v>…</v>
      </c>
      <c r="BD496" s="36" t="str">
        <f t="shared" si="597"/>
        <v>…</v>
      </c>
      <c r="BE496" s="36" t="str">
        <f t="shared" si="597"/>
        <v>…</v>
      </c>
      <c r="BF496" s="36" t="str">
        <f t="shared" si="597"/>
        <v>…</v>
      </c>
      <c r="BG496" s="36" t="str">
        <f t="shared" si="597"/>
        <v>…</v>
      </c>
      <c r="BH496" s="36" t="str">
        <f t="shared" si="597"/>
        <v>…</v>
      </c>
      <c r="BI496" s="36" t="str">
        <f t="shared" si="597"/>
        <v>…</v>
      </c>
      <c r="BJ496" s="36" t="str">
        <f t="shared" si="597"/>
        <v>…</v>
      </c>
      <c r="BK496" s="36" t="str">
        <f t="shared" si="597"/>
        <v>…</v>
      </c>
      <c r="BL496" s="36" t="str">
        <f t="shared" si="597"/>
        <v>…</v>
      </c>
      <c r="BM496" s="36" t="str">
        <f t="shared" si="597"/>
        <v>…</v>
      </c>
      <c r="BN496" s="36" t="str">
        <f t="shared" si="597"/>
        <v>…</v>
      </c>
      <c r="BO496" s="36" t="str">
        <f t="shared" si="597"/>
        <v>…</v>
      </c>
      <c r="BP496" s="36" t="str">
        <f t="shared" si="597"/>
        <v>…</v>
      </c>
      <c r="BQ496" s="36" t="str">
        <f t="shared" si="597"/>
        <v>…</v>
      </c>
      <c r="BR496" s="36" t="str">
        <f t="shared" si="597"/>
        <v>…</v>
      </c>
      <c r="BS496" s="36" t="str">
        <f t="shared" si="597"/>
        <v>…</v>
      </c>
      <c r="BT496" s="36" t="str">
        <f t="shared" si="597"/>
        <v>…</v>
      </c>
      <c r="BU496" s="36" t="str">
        <f t="shared" si="597"/>
        <v>…</v>
      </c>
      <c r="BV496" s="36" t="str">
        <f t="shared" si="597"/>
        <v>…</v>
      </c>
      <c r="BW496" s="36" t="str">
        <f t="shared" si="597"/>
        <v>…</v>
      </c>
    </row>
    <row r="498" spans="1:75">
      <c r="A498" s="37" t="s">
        <v>317</v>
      </c>
      <c r="B498" s="38">
        <f t="shared" ref="B498:AF498" si="598">B427</f>
        <v>1989</v>
      </c>
      <c r="C498" s="38">
        <f t="shared" si="598"/>
        <v>1990</v>
      </c>
      <c r="D498" s="38">
        <f t="shared" si="598"/>
        <v>1991</v>
      </c>
      <c r="E498" s="38">
        <f t="shared" si="598"/>
        <v>1992</v>
      </c>
      <c r="F498" s="38">
        <f t="shared" si="598"/>
        <v>1993</v>
      </c>
      <c r="G498" s="38">
        <f t="shared" si="598"/>
        <v>1994</v>
      </c>
      <c r="H498" s="38">
        <f t="shared" si="598"/>
        <v>1995</v>
      </c>
      <c r="I498" s="38">
        <f t="shared" si="598"/>
        <v>1996</v>
      </c>
      <c r="J498" s="38">
        <f t="shared" si="598"/>
        <v>1997</v>
      </c>
      <c r="K498" s="38">
        <f t="shared" si="598"/>
        <v>1998</v>
      </c>
      <c r="L498" s="38">
        <f t="shared" si="598"/>
        <v>1999</v>
      </c>
      <c r="M498" s="38">
        <f t="shared" si="598"/>
        <v>2000</v>
      </c>
      <c r="N498" s="38">
        <f t="shared" si="598"/>
        <v>2001</v>
      </c>
      <c r="O498" s="38">
        <f t="shared" si="598"/>
        <v>2002</v>
      </c>
      <c r="P498" s="38">
        <f t="shared" si="598"/>
        <v>2003</v>
      </c>
      <c r="Q498" s="38">
        <f t="shared" si="598"/>
        <v>2004</v>
      </c>
      <c r="R498" s="38">
        <f t="shared" si="598"/>
        <v>2005</v>
      </c>
      <c r="S498" s="38">
        <f t="shared" si="598"/>
        <v>2006</v>
      </c>
      <c r="T498" s="38">
        <f t="shared" si="598"/>
        <v>2007</v>
      </c>
      <c r="U498" s="38">
        <f t="shared" si="598"/>
        <v>2008</v>
      </c>
      <c r="V498" s="38">
        <f t="shared" si="598"/>
        <v>2009</v>
      </c>
      <c r="W498" s="38">
        <f t="shared" si="598"/>
        <v>2010</v>
      </c>
      <c r="X498" s="38">
        <f t="shared" si="598"/>
        <v>2011</v>
      </c>
      <c r="Y498" s="38">
        <f t="shared" si="598"/>
        <v>2012</v>
      </c>
      <c r="Z498" s="38">
        <f t="shared" si="598"/>
        <v>2013</v>
      </c>
      <c r="AA498" s="38">
        <f t="shared" si="598"/>
        <v>2014</v>
      </c>
      <c r="AB498" s="38">
        <f t="shared" si="598"/>
        <v>2015</v>
      </c>
      <c r="AC498" s="38">
        <f t="shared" si="598"/>
        <v>2016</v>
      </c>
      <c r="AD498" s="38">
        <f t="shared" si="598"/>
        <v>2017</v>
      </c>
      <c r="AE498" s="38">
        <f t="shared" si="598"/>
        <v>2018</v>
      </c>
      <c r="AF498" s="38">
        <f t="shared" si="598"/>
        <v>2019</v>
      </c>
      <c r="AG498" s="38">
        <f t="shared" ref="AG498:AH498" si="599">AG427</f>
        <v>2020</v>
      </c>
      <c r="AH498" s="38">
        <f t="shared" si="599"/>
        <v>2021</v>
      </c>
      <c r="AI498" s="38">
        <f t="shared" ref="AI498:AJ498" si="600">AI427</f>
        <v>2022</v>
      </c>
      <c r="AJ498" s="38">
        <f t="shared" si="600"/>
        <v>2023</v>
      </c>
      <c r="AK498" s="38">
        <f t="shared" ref="AK498" si="601">AK427</f>
        <v>2024</v>
      </c>
      <c r="AM498" s="37" t="s">
        <v>209</v>
      </c>
      <c r="AN498" s="38">
        <f t="shared" ref="AN498:BR498" si="602">AN427</f>
        <v>1989</v>
      </c>
      <c r="AO498" s="38">
        <f t="shared" si="602"/>
        <v>1990</v>
      </c>
      <c r="AP498" s="38">
        <f t="shared" si="602"/>
        <v>1991</v>
      </c>
      <c r="AQ498" s="38">
        <f t="shared" si="602"/>
        <v>1992</v>
      </c>
      <c r="AR498" s="38">
        <f t="shared" si="602"/>
        <v>1993</v>
      </c>
      <c r="AS498" s="38">
        <f t="shared" si="602"/>
        <v>1994</v>
      </c>
      <c r="AT498" s="38">
        <f t="shared" si="602"/>
        <v>1995</v>
      </c>
      <c r="AU498" s="38">
        <f t="shared" si="602"/>
        <v>1996</v>
      </c>
      <c r="AV498" s="38">
        <f t="shared" si="602"/>
        <v>1997</v>
      </c>
      <c r="AW498" s="38">
        <f t="shared" si="602"/>
        <v>1998</v>
      </c>
      <c r="AX498" s="38">
        <f t="shared" si="602"/>
        <v>1999</v>
      </c>
      <c r="AY498" s="38">
        <f t="shared" si="602"/>
        <v>2000</v>
      </c>
      <c r="AZ498" s="38">
        <f t="shared" si="602"/>
        <v>2001</v>
      </c>
      <c r="BA498" s="38">
        <f t="shared" si="602"/>
        <v>2002</v>
      </c>
      <c r="BB498" s="38">
        <f t="shared" si="602"/>
        <v>2003</v>
      </c>
      <c r="BC498" s="38">
        <f t="shared" si="602"/>
        <v>2004</v>
      </c>
      <c r="BD498" s="38">
        <f t="shared" si="602"/>
        <v>2005</v>
      </c>
      <c r="BE498" s="38">
        <f t="shared" si="602"/>
        <v>2006</v>
      </c>
      <c r="BF498" s="38">
        <f t="shared" si="602"/>
        <v>2007</v>
      </c>
      <c r="BG498" s="38">
        <f t="shared" si="602"/>
        <v>2008</v>
      </c>
      <c r="BH498" s="38">
        <f t="shared" si="602"/>
        <v>2009</v>
      </c>
      <c r="BI498" s="38">
        <f t="shared" si="602"/>
        <v>2010</v>
      </c>
      <c r="BJ498" s="38">
        <f t="shared" si="602"/>
        <v>2011</v>
      </c>
      <c r="BK498" s="38">
        <f t="shared" si="602"/>
        <v>2012</v>
      </c>
      <c r="BL498" s="38">
        <f t="shared" si="602"/>
        <v>2013</v>
      </c>
      <c r="BM498" s="38">
        <f t="shared" si="602"/>
        <v>2014</v>
      </c>
      <c r="BN498" s="38">
        <f t="shared" si="602"/>
        <v>2015</v>
      </c>
      <c r="BO498" s="38">
        <f t="shared" si="602"/>
        <v>2016</v>
      </c>
      <c r="BP498" s="38">
        <f t="shared" si="602"/>
        <v>2017</v>
      </c>
      <c r="BQ498" s="38">
        <f t="shared" si="602"/>
        <v>2018</v>
      </c>
      <c r="BR498" s="38">
        <f t="shared" si="602"/>
        <v>2019</v>
      </c>
      <c r="BS498" s="38">
        <f t="shared" ref="BS498:BT498" si="603">BS427</f>
        <v>2020</v>
      </c>
      <c r="BT498" s="38">
        <f t="shared" si="603"/>
        <v>2021</v>
      </c>
      <c r="BU498" s="38">
        <f t="shared" ref="BU498:BV498" si="604">BU427</f>
        <v>2022</v>
      </c>
      <c r="BV498" s="38">
        <f t="shared" si="604"/>
        <v>2023</v>
      </c>
      <c r="BW498" s="38">
        <f t="shared" ref="BW498" si="605">BW427</f>
        <v>2024</v>
      </c>
    </row>
    <row r="499" spans="1:75">
      <c r="A499" s="61" t="s">
        <v>228</v>
      </c>
      <c r="B499" s="1" t="str">
        <f>IF(ISNUMBER(B2-B73-B357-B428),IF(ROUND(B2-B73-B357-B428,3)&lt;0,ROUND(B2-B73-B357-B428,3)+0.001,ROUND(B2-B73-B357-B428,3)),"…")</f>
        <v>…</v>
      </c>
      <c r="C499" s="1" t="str">
        <f t="shared" ref="C499:AI499" si="606">IF(ISNUMBER(C2-C73-C357-C428),IF(ROUND(C2-C73-C357-C428,3)&lt;0,ROUND(C2-C73-C357-C428,3)+0.001,ROUND(C2-C73-C357-C428,3)),"…")</f>
        <v>…</v>
      </c>
      <c r="D499" s="1" t="str">
        <f t="shared" si="606"/>
        <v>…</v>
      </c>
      <c r="E499" s="1" t="str">
        <f t="shared" si="606"/>
        <v>…</v>
      </c>
      <c r="F499" s="1" t="str">
        <f t="shared" si="606"/>
        <v>…</v>
      </c>
      <c r="G499" s="1" t="str">
        <f t="shared" si="606"/>
        <v>…</v>
      </c>
      <c r="H499" s="1" t="str">
        <f t="shared" si="606"/>
        <v>…</v>
      </c>
      <c r="I499" s="1" t="str">
        <f t="shared" si="606"/>
        <v>…</v>
      </c>
      <c r="J499" s="1" t="str">
        <f t="shared" si="606"/>
        <v>…</v>
      </c>
      <c r="K499" s="1" t="str">
        <f t="shared" si="606"/>
        <v>…</v>
      </c>
      <c r="L499" s="1" t="str">
        <f t="shared" si="606"/>
        <v>…</v>
      </c>
      <c r="M499" s="1" t="str">
        <f t="shared" si="606"/>
        <v>…</v>
      </c>
      <c r="N499" s="1" t="str">
        <f t="shared" si="606"/>
        <v>…</v>
      </c>
      <c r="O499" s="1" t="str">
        <f t="shared" si="606"/>
        <v>…</v>
      </c>
      <c r="P499" s="1" t="str">
        <f t="shared" si="606"/>
        <v>…</v>
      </c>
      <c r="Q499" s="1" t="str">
        <f t="shared" si="606"/>
        <v>…</v>
      </c>
      <c r="R499" s="1" t="str">
        <f t="shared" si="606"/>
        <v>…</v>
      </c>
      <c r="S499" s="1" t="str">
        <f t="shared" si="606"/>
        <v>…</v>
      </c>
      <c r="T499" s="1">
        <f t="shared" si="606"/>
        <v>0</v>
      </c>
      <c r="U499" s="1">
        <f t="shared" si="606"/>
        <v>0</v>
      </c>
      <c r="V499" s="1">
        <f t="shared" si="606"/>
        <v>0</v>
      </c>
      <c r="W499" s="1">
        <f t="shared" si="606"/>
        <v>0</v>
      </c>
      <c r="X499" s="1">
        <f t="shared" si="606"/>
        <v>1E-3</v>
      </c>
      <c r="Y499" s="1">
        <f t="shared" si="606"/>
        <v>0</v>
      </c>
      <c r="Z499" s="1">
        <f t="shared" si="606"/>
        <v>1E-3</v>
      </c>
      <c r="AA499" s="1">
        <f t="shared" si="606"/>
        <v>0</v>
      </c>
      <c r="AB499" s="1">
        <f t="shared" si="606"/>
        <v>0</v>
      </c>
      <c r="AC499" s="1">
        <f t="shared" si="606"/>
        <v>0</v>
      </c>
      <c r="AD499" s="1">
        <f t="shared" si="606"/>
        <v>0</v>
      </c>
      <c r="AE499" s="1">
        <f t="shared" si="606"/>
        <v>0</v>
      </c>
      <c r="AF499" s="1">
        <f t="shared" si="606"/>
        <v>0</v>
      </c>
      <c r="AG499" s="1">
        <f t="shared" si="606"/>
        <v>1E-3</v>
      </c>
      <c r="AH499" s="1" t="str">
        <f t="shared" si="606"/>
        <v>…</v>
      </c>
      <c r="AI499" s="1" t="str">
        <f t="shared" si="606"/>
        <v>…</v>
      </c>
      <c r="AJ499" s="1" t="str">
        <f t="shared" ref="AJ499:AK499" si="607">IF(ISNUMBER(AJ2-AJ73-AJ357-AJ428),IF(ROUND(AJ2-AJ73-AJ357-AJ428,3)&lt;0,ROUND(AJ2-AJ73-AJ357-AJ428,3)+0.001,ROUND(AJ2-AJ73-AJ357-AJ428,3)),"…")</f>
        <v>…</v>
      </c>
      <c r="AK499" s="1" t="str">
        <f t="shared" si="607"/>
        <v>…</v>
      </c>
      <c r="AM499" s="61" t="s">
        <v>228</v>
      </c>
      <c r="AN499" s="36" t="str">
        <f>IF(ISNUMBER(B499/B$2),B499/B$2,"…")</f>
        <v>…</v>
      </c>
      <c r="AO499" s="36" t="str">
        <f t="shared" ref="AO499:BW499" si="608">IF(ISNUMBER(C499/C$2),C499/C$2,"…")</f>
        <v>…</v>
      </c>
      <c r="AP499" s="36" t="str">
        <f t="shared" si="608"/>
        <v>…</v>
      </c>
      <c r="AQ499" s="36" t="str">
        <f t="shared" si="608"/>
        <v>…</v>
      </c>
      <c r="AR499" s="36" t="str">
        <f t="shared" si="608"/>
        <v>…</v>
      </c>
      <c r="AS499" s="36" t="str">
        <f t="shared" si="608"/>
        <v>…</v>
      </c>
      <c r="AT499" s="36" t="str">
        <f t="shared" si="608"/>
        <v>…</v>
      </c>
      <c r="AU499" s="36" t="str">
        <f t="shared" si="608"/>
        <v>…</v>
      </c>
      <c r="AV499" s="36" t="str">
        <f t="shared" si="608"/>
        <v>…</v>
      </c>
      <c r="AW499" s="36" t="str">
        <f t="shared" si="608"/>
        <v>…</v>
      </c>
      <c r="AX499" s="36" t="str">
        <f t="shared" si="608"/>
        <v>…</v>
      </c>
      <c r="AY499" s="36" t="str">
        <f t="shared" si="608"/>
        <v>…</v>
      </c>
      <c r="AZ499" s="36" t="str">
        <f t="shared" si="608"/>
        <v>…</v>
      </c>
      <c r="BA499" s="36" t="str">
        <f t="shared" si="608"/>
        <v>…</v>
      </c>
      <c r="BB499" s="36" t="str">
        <f t="shared" si="608"/>
        <v>…</v>
      </c>
      <c r="BC499" s="36" t="str">
        <f t="shared" si="608"/>
        <v>…</v>
      </c>
      <c r="BD499" s="36" t="str">
        <f t="shared" si="608"/>
        <v>…</v>
      </c>
      <c r="BE499" s="36" t="str">
        <f t="shared" si="608"/>
        <v>…</v>
      </c>
      <c r="BF499" s="36">
        <f t="shared" si="608"/>
        <v>0</v>
      </c>
      <c r="BG499" s="36">
        <f t="shared" si="608"/>
        <v>0</v>
      </c>
      <c r="BH499" s="36">
        <f t="shared" si="608"/>
        <v>0</v>
      </c>
      <c r="BI499" s="36">
        <f t="shared" si="608"/>
        <v>0</v>
      </c>
      <c r="BJ499" s="36">
        <f t="shared" si="608"/>
        <v>4.3936731107205627E-4</v>
      </c>
      <c r="BK499" s="36">
        <f t="shared" si="608"/>
        <v>0</v>
      </c>
      <c r="BL499" s="36">
        <f t="shared" si="608"/>
        <v>3.8153376573826786E-4</v>
      </c>
      <c r="BM499" s="36">
        <f t="shared" si="608"/>
        <v>0</v>
      </c>
      <c r="BN499" s="36">
        <f t="shared" si="608"/>
        <v>0</v>
      </c>
      <c r="BO499" s="36">
        <f t="shared" si="608"/>
        <v>0</v>
      </c>
      <c r="BP499" s="36">
        <f t="shared" si="608"/>
        <v>0</v>
      </c>
      <c r="BQ499" s="36">
        <f t="shared" si="608"/>
        <v>0</v>
      </c>
      <c r="BR499" s="36">
        <f t="shared" si="608"/>
        <v>0</v>
      </c>
      <c r="BS499" s="36">
        <f t="shared" si="608"/>
        <v>5.099439061703213E-4</v>
      </c>
      <c r="BT499" s="36" t="str">
        <f t="shared" si="608"/>
        <v>…</v>
      </c>
      <c r="BU499" s="36" t="str">
        <f t="shared" si="608"/>
        <v>…</v>
      </c>
      <c r="BV499" s="36" t="str">
        <f t="shared" si="608"/>
        <v>…</v>
      </c>
      <c r="BW499" s="36" t="str">
        <f t="shared" si="608"/>
        <v>…</v>
      </c>
    </row>
    <row r="500" spans="1:75">
      <c r="A500" s="61" t="s">
        <v>229</v>
      </c>
      <c r="B500" s="1" t="str">
        <f t="shared" ref="B500:AI500" si="609">IF(ISNUMBER(B3-B74-B358-B429),IF(ROUND(B3-B74-B358-B429,3)&lt;0,ROUND(B3-B74-B358-B429,3)+0.001,ROUND(B3-B74-B358-B429,3)),"…")</f>
        <v>…</v>
      </c>
      <c r="C500" s="1" t="str">
        <f t="shared" si="609"/>
        <v>…</v>
      </c>
      <c r="D500" s="1" t="str">
        <f t="shared" si="609"/>
        <v>…</v>
      </c>
      <c r="E500" s="1" t="str">
        <f t="shared" si="609"/>
        <v>…</v>
      </c>
      <c r="F500" s="1" t="str">
        <f t="shared" si="609"/>
        <v>…</v>
      </c>
      <c r="G500" s="1" t="str">
        <f t="shared" si="609"/>
        <v>…</v>
      </c>
      <c r="H500" s="1" t="str">
        <f t="shared" si="609"/>
        <v>…</v>
      </c>
      <c r="I500" s="1" t="str">
        <f t="shared" si="609"/>
        <v>…</v>
      </c>
      <c r="J500" s="1" t="str">
        <f t="shared" si="609"/>
        <v>…</v>
      </c>
      <c r="K500" s="1" t="str">
        <f t="shared" si="609"/>
        <v>…</v>
      </c>
      <c r="L500" s="1" t="str">
        <f t="shared" si="609"/>
        <v>…</v>
      </c>
      <c r="M500" s="1" t="str">
        <f t="shared" si="609"/>
        <v>…</v>
      </c>
      <c r="N500" s="1">
        <f t="shared" si="609"/>
        <v>0</v>
      </c>
      <c r="O500" s="1">
        <f t="shared" si="609"/>
        <v>0.19900000000000001</v>
      </c>
      <c r="P500" s="1">
        <f t="shared" si="609"/>
        <v>0</v>
      </c>
      <c r="Q500" s="1">
        <f t="shared" si="609"/>
        <v>1E-3</v>
      </c>
      <c r="R500" s="1">
        <f t="shared" si="609"/>
        <v>0</v>
      </c>
      <c r="S500" s="1">
        <f t="shared" si="609"/>
        <v>1E-3</v>
      </c>
      <c r="T500" s="1">
        <f t="shared" si="609"/>
        <v>0</v>
      </c>
      <c r="U500" s="1">
        <f t="shared" si="609"/>
        <v>0.02</v>
      </c>
      <c r="V500" s="1">
        <f t="shared" si="609"/>
        <v>6.6000000000000003E-2</v>
      </c>
      <c r="W500" s="1">
        <f t="shared" si="609"/>
        <v>0</v>
      </c>
      <c r="X500" s="1">
        <f t="shared" si="609"/>
        <v>0</v>
      </c>
      <c r="Y500" s="1">
        <f t="shared" si="609"/>
        <v>0</v>
      </c>
      <c r="Z500" s="1">
        <f t="shared" si="609"/>
        <v>0</v>
      </c>
      <c r="AA500" s="1">
        <f t="shared" si="609"/>
        <v>0.39200000000000002</v>
      </c>
      <c r="AB500" s="1">
        <f t="shared" si="609"/>
        <v>3.4289999999999998</v>
      </c>
      <c r="AC500" s="1">
        <f t="shared" si="609"/>
        <v>4.33</v>
      </c>
      <c r="AD500" s="1">
        <f t="shared" si="609"/>
        <v>2.1589999999999998</v>
      </c>
      <c r="AE500" s="1">
        <f t="shared" si="609"/>
        <v>2.4279999999999999</v>
      </c>
      <c r="AF500" s="1">
        <f t="shared" si="609"/>
        <v>4.4509999999999996</v>
      </c>
      <c r="AG500" s="1">
        <f t="shared" si="609"/>
        <v>3.4079999999999999</v>
      </c>
      <c r="AH500" s="1">
        <f t="shared" si="609"/>
        <v>6.7080000000000002</v>
      </c>
      <c r="AI500" s="1">
        <f t="shared" si="609"/>
        <v>14.01</v>
      </c>
      <c r="AJ500" s="1">
        <f t="shared" ref="AJ500:AK500" si="610">IF(ISNUMBER(AJ3-AJ74-AJ358-AJ429),IF(ROUND(AJ3-AJ74-AJ358-AJ429,3)&lt;0,ROUND(AJ3-AJ74-AJ358-AJ429,3)+0.001,ROUND(AJ3-AJ74-AJ358-AJ429,3)),"…")</f>
        <v>18.388000000000002</v>
      </c>
      <c r="AK500" s="1">
        <f t="shared" si="610"/>
        <v>21.859000000000002</v>
      </c>
      <c r="AM500" s="61" t="s">
        <v>229</v>
      </c>
      <c r="AN500" s="36" t="str">
        <f>IF(ISNUMBER(B500/B$3),B500/B$3,"…")</f>
        <v>…</v>
      </c>
      <c r="AO500" s="36" t="str">
        <f t="shared" ref="AO500:BW500" si="611">IF(ISNUMBER(C500/C$3),C500/C$3,"…")</f>
        <v>…</v>
      </c>
      <c r="AP500" s="36" t="str">
        <f t="shared" si="611"/>
        <v>…</v>
      </c>
      <c r="AQ500" s="36" t="str">
        <f t="shared" si="611"/>
        <v>…</v>
      </c>
      <c r="AR500" s="36" t="str">
        <f t="shared" si="611"/>
        <v>…</v>
      </c>
      <c r="AS500" s="36" t="str">
        <f t="shared" si="611"/>
        <v>…</v>
      </c>
      <c r="AT500" s="36" t="str">
        <f t="shared" si="611"/>
        <v>…</v>
      </c>
      <c r="AU500" s="36" t="str">
        <f t="shared" si="611"/>
        <v>…</v>
      </c>
      <c r="AV500" s="36" t="str">
        <f t="shared" si="611"/>
        <v>…</v>
      </c>
      <c r="AW500" s="36" t="str">
        <f t="shared" si="611"/>
        <v>…</v>
      </c>
      <c r="AX500" s="36" t="str">
        <f t="shared" si="611"/>
        <v>…</v>
      </c>
      <c r="AY500" s="36" t="str">
        <f t="shared" si="611"/>
        <v>…</v>
      </c>
      <c r="AZ500" s="36">
        <f t="shared" si="611"/>
        <v>0</v>
      </c>
      <c r="BA500" s="36">
        <f t="shared" si="611"/>
        <v>7.8674784533881558E-3</v>
      </c>
      <c r="BB500" s="36">
        <f t="shared" si="611"/>
        <v>0</v>
      </c>
      <c r="BC500" s="36">
        <f t="shared" si="611"/>
        <v>3.4204405527431934E-5</v>
      </c>
      <c r="BD500" s="36">
        <f t="shared" si="611"/>
        <v>0</v>
      </c>
      <c r="BE500" s="36">
        <f t="shared" si="611"/>
        <v>3.2100667693888034E-5</v>
      </c>
      <c r="BF500" s="36">
        <f t="shared" si="611"/>
        <v>0</v>
      </c>
      <c r="BG500" s="36">
        <f t="shared" si="611"/>
        <v>5.4037988706060359E-4</v>
      </c>
      <c r="BH500" s="36">
        <f t="shared" si="611"/>
        <v>1.6397108146381457E-3</v>
      </c>
      <c r="BI500" s="36">
        <f t="shared" si="611"/>
        <v>0</v>
      </c>
      <c r="BJ500" s="36">
        <f t="shared" si="611"/>
        <v>0</v>
      </c>
      <c r="BK500" s="36">
        <f t="shared" si="611"/>
        <v>0</v>
      </c>
      <c r="BL500" s="36">
        <f t="shared" si="611"/>
        <v>0</v>
      </c>
      <c r="BM500" s="36">
        <f t="shared" si="611"/>
        <v>6.6184912541365571E-3</v>
      </c>
      <c r="BN500" s="36">
        <f t="shared" si="611"/>
        <v>5.255736247566789E-2</v>
      </c>
      <c r="BO500" s="36">
        <f t="shared" si="611"/>
        <v>5.9223393924473081E-2</v>
      </c>
      <c r="BP500" s="36">
        <f t="shared" si="611"/>
        <v>2.7138457670793786E-2</v>
      </c>
      <c r="BQ500" s="36">
        <f t="shared" si="611"/>
        <v>2.611735599419136E-2</v>
      </c>
      <c r="BR500" s="36">
        <f t="shared" si="611"/>
        <v>4.0072023407607467E-2</v>
      </c>
      <c r="BS500" s="36">
        <f t="shared" si="611"/>
        <v>2.6414099920943717E-2</v>
      </c>
      <c r="BT500" s="36">
        <f t="shared" si="611"/>
        <v>4.577808411757079E-2</v>
      </c>
      <c r="BU500" s="36">
        <f t="shared" si="611"/>
        <v>9.2232945792571339E-2</v>
      </c>
      <c r="BV500" s="36">
        <f t="shared" si="611"/>
        <v>0.11469417796684174</v>
      </c>
      <c r="BW500" s="36">
        <f t="shared" si="611"/>
        <v>0.13067156059827117</v>
      </c>
    </row>
    <row r="501" spans="1:75">
      <c r="A501" s="61" t="s">
        <v>230</v>
      </c>
      <c r="B501" s="1" t="str">
        <f t="shared" ref="B501:AI501" si="612">IF(ISNUMBER(B4-B75-B359-B430),IF(ROUND(B4-B75-B359-B430,3)&lt;0,ROUND(B4-B75-B359-B430,3)+0.001,ROUND(B4-B75-B359-B430,3)),"…")</f>
        <v>…</v>
      </c>
      <c r="C501" s="1" t="str">
        <f t="shared" si="612"/>
        <v>…</v>
      </c>
      <c r="D501" s="1" t="str">
        <f t="shared" si="612"/>
        <v>…</v>
      </c>
      <c r="E501" s="1" t="str">
        <f t="shared" si="612"/>
        <v>…</v>
      </c>
      <c r="F501" s="1" t="str">
        <f t="shared" si="612"/>
        <v>…</v>
      </c>
      <c r="G501" s="1" t="str">
        <f t="shared" si="612"/>
        <v>…</v>
      </c>
      <c r="H501" s="1" t="str">
        <f t="shared" si="612"/>
        <v>…</v>
      </c>
      <c r="I501" s="1" t="str">
        <f t="shared" si="612"/>
        <v>…</v>
      </c>
      <c r="J501" s="1" t="str">
        <f t="shared" si="612"/>
        <v>…</v>
      </c>
      <c r="K501" s="1" t="str">
        <f t="shared" si="612"/>
        <v>…</v>
      </c>
      <c r="L501" s="1" t="str">
        <f t="shared" si="612"/>
        <v>…</v>
      </c>
      <c r="M501" s="1" t="str">
        <f t="shared" si="612"/>
        <v>…</v>
      </c>
      <c r="N501" s="1">
        <f t="shared" si="612"/>
        <v>0</v>
      </c>
      <c r="O501" s="1">
        <f t="shared" si="612"/>
        <v>0</v>
      </c>
      <c r="P501" s="1">
        <f t="shared" si="612"/>
        <v>0</v>
      </c>
      <c r="Q501" s="1">
        <f t="shared" si="612"/>
        <v>0</v>
      </c>
      <c r="R501" s="1">
        <f t="shared" si="612"/>
        <v>0.125</v>
      </c>
      <c r="S501" s="1">
        <f t="shared" si="612"/>
        <v>0</v>
      </c>
      <c r="T501" s="1">
        <f t="shared" si="612"/>
        <v>0.36799999999999999</v>
      </c>
      <c r="U501" s="1">
        <f t="shared" si="612"/>
        <v>0.52900000000000003</v>
      </c>
      <c r="V501" s="1">
        <f t="shared" si="612"/>
        <v>0.435</v>
      </c>
      <c r="W501" s="1">
        <f t="shared" si="612"/>
        <v>0.42799999999999999</v>
      </c>
      <c r="X501" s="1">
        <f t="shared" si="612"/>
        <v>0.42199999999999999</v>
      </c>
      <c r="Y501" s="1">
        <f t="shared" si="612"/>
        <v>0.39700000000000002</v>
      </c>
      <c r="Z501" s="1">
        <f t="shared" si="612"/>
        <v>0.13600000000000001</v>
      </c>
      <c r="AA501" s="1">
        <f t="shared" si="612"/>
        <v>0.24099999999999999</v>
      </c>
      <c r="AB501" s="1">
        <f t="shared" si="612"/>
        <v>0.77700000000000002</v>
      </c>
      <c r="AC501" s="1">
        <f t="shared" si="612"/>
        <v>1.175</v>
      </c>
      <c r="AD501" s="1">
        <f t="shared" si="612"/>
        <v>1.542</v>
      </c>
      <c r="AE501" s="1">
        <f t="shared" si="612"/>
        <v>1.3740000000000001</v>
      </c>
      <c r="AF501" s="1">
        <f t="shared" si="612"/>
        <v>1.246</v>
      </c>
      <c r="AG501" s="1">
        <f t="shared" si="612"/>
        <v>1.667</v>
      </c>
      <c r="AH501" s="1">
        <f t="shared" si="612"/>
        <v>1.0820000000000001</v>
      </c>
      <c r="AI501" s="1">
        <f t="shared" si="612"/>
        <v>1.401</v>
      </c>
      <c r="AJ501" s="1">
        <f t="shared" ref="AJ501:AK501" si="613">IF(ISNUMBER(AJ4-AJ75-AJ359-AJ430),IF(ROUND(AJ4-AJ75-AJ359-AJ430,3)&lt;0,ROUND(AJ4-AJ75-AJ359-AJ430,3)+0.001,ROUND(AJ4-AJ75-AJ359-AJ430,3)),"…")</f>
        <v>1.2789999999999999</v>
      </c>
      <c r="AK501" s="1">
        <f t="shared" si="613"/>
        <v>0</v>
      </c>
      <c r="AM501" s="61" t="s">
        <v>230</v>
      </c>
      <c r="AN501" s="36" t="str">
        <f>IF(ISNUMBER(B501/B$4),B501/B$4,"…")</f>
        <v>…</v>
      </c>
      <c r="AO501" s="36" t="str">
        <f t="shared" ref="AO501:BW501" si="614">IF(ISNUMBER(C501/C$4),C501/C$4,"…")</f>
        <v>…</v>
      </c>
      <c r="AP501" s="36" t="str">
        <f t="shared" si="614"/>
        <v>…</v>
      </c>
      <c r="AQ501" s="36" t="str">
        <f t="shared" si="614"/>
        <v>…</v>
      </c>
      <c r="AR501" s="36" t="str">
        <f t="shared" si="614"/>
        <v>…</v>
      </c>
      <c r="AS501" s="36" t="str">
        <f t="shared" si="614"/>
        <v>…</v>
      </c>
      <c r="AT501" s="36" t="str">
        <f t="shared" si="614"/>
        <v>…</v>
      </c>
      <c r="AU501" s="36" t="str">
        <f t="shared" si="614"/>
        <v>…</v>
      </c>
      <c r="AV501" s="36" t="str">
        <f t="shared" si="614"/>
        <v>…</v>
      </c>
      <c r="AW501" s="36" t="str">
        <f t="shared" si="614"/>
        <v>…</v>
      </c>
      <c r="AX501" s="36" t="str">
        <f t="shared" si="614"/>
        <v>…</v>
      </c>
      <c r="AY501" s="36" t="str">
        <f t="shared" si="614"/>
        <v>…</v>
      </c>
      <c r="AZ501" s="36">
        <f t="shared" si="614"/>
        <v>0</v>
      </c>
      <c r="BA501" s="36">
        <f t="shared" si="614"/>
        <v>0</v>
      </c>
      <c r="BB501" s="36">
        <f t="shared" si="614"/>
        <v>0</v>
      </c>
      <c r="BC501" s="36">
        <f t="shared" si="614"/>
        <v>0</v>
      </c>
      <c r="BD501" s="36">
        <f t="shared" si="614"/>
        <v>7.4404761904761904E-2</v>
      </c>
      <c r="BE501" s="36">
        <f t="shared" si="614"/>
        <v>0</v>
      </c>
      <c r="BF501" s="36">
        <f t="shared" si="614"/>
        <v>0.29346092503987242</v>
      </c>
      <c r="BG501" s="36">
        <f t="shared" si="614"/>
        <v>0.31209439528023597</v>
      </c>
      <c r="BH501" s="36">
        <f t="shared" si="614"/>
        <v>0.23064687168610817</v>
      </c>
      <c r="BI501" s="36">
        <f t="shared" si="614"/>
        <v>0.21209117938553024</v>
      </c>
      <c r="BJ501" s="36">
        <f t="shared" si="614"/>
        <v>0.19420156465715599</v>
      </c>
      <c r="BK501" s="36">
        <f t="shared" si="614"/>
        <v>0.17754919499105545</v>
      </c>
      <c r="BL501" s="36">
        <f t="shared" si="614"/>
        <v>5.6548856548856559E-2</v>
      </c>
      <c r="BM501" s="36">
        <f t="shared" si="614"/>
        <v>8.9094269870609977E-2</v>
      </c>
      <c r="BN501" s="36">
        <f t="shared" si="614"/>
        <v>0.22502172024326675</v>
      </c>
      <c r="BO501" s="36">
        <f t="shared" si="614"/>
        <v>0.2905539070227498</v>
      </c>
      <c r="BP501" s="36">
        <f t="shared" si="614"/>
        <v>0.28876404494382024</v>
      </c>
      <c r="BQ501" s="36">
        <f t="shared" si="614"/>
        <v>0.24207188160676535</v>
      </c>
      <c r="BR501" s="36">
        <f t="shared" si="614"/>
        <v>0.20927107826671146</v>
      </c>
      <c r="BS501" s="36">
        <f t="shared" si="614"/>
        <v>0.2143775720164609</v>
      </c>
      <c r="BT501" s="36">
        <f t="shared" si="614"/>
        <v>0.12702512326837287</v>
      </c>
      <c r="BU501" s="36">
        <f t="shared" si="614"/>
        <v>0.14648682559598494</v>
      </c>
      <c r="BV501" s="36">
        <f t="shared" si="614"/>
        <v>0.11587244065953976</v>
      </c>
      <c r="BW501" s="36">
        <f t="shared" si="614"/>
        <v>0</v>
      </c>
    </row>
    <row r="502" spans="1:75">
      <c r="A502" s="61" t="s">
        <v>231</v>
      </c>
      <c r="B502" s="1" t="str">
        <f t="shared" ref="B502:AI502" si="615">IF(ISNUMBER(B5-B76-B360-B431),IF(ROUND(B5-B76-B360-B431,3)&lt;0,ROUND(B5-B76-B360-B431,3)+0.001,ROUND(B5-B76-B360-B431,3)),"…")</f>
        <v>…</v>
      </c>
      <c r="C502" s="1" t="str">
        <f t="shared" si="615"/>
        <v>…</v>
      </c>
      <c r="D502" s="1" t="str">
        <f t="shared" si="615"/>
        <v>…</v>
      </c>
      <c r="E502" s="1" t="str">
        <f t="shared" si="615"/>
        <v>…</v>
      </c>
      <c r="F502" s="1" t="str">
        <f t="shared" si="615"/>
        <v>…</v>
      </c>
      <c r="G502" s="1" t="str">
        <f t="shared" si="615"/>
        <v>…</v>
      </c>
      <c r="H502" s="1" t="str">
        <f t="shared" si="615"/>
        <v>…</v>
      </c>
      <c r="I502" s="1" t="str">
        <f t="shared" si="615"/>
        <v>…</v>
      </c>
      <c r="J502" s="1" t="str">
        <f t="shared" si="615"/>
        <v>…</v>
      </c>
      <c r="K502" s="1" t="str">
        <f t="shared" si="615"/>
        <v>…</v>
      </c>
      <c r="L502" s="1" t="str">
        <f t="shared" si="615"/>
        <v>…</v>
      </c>
      <c r="M502" s="1" t="str">
        <f t="shared" si="615"/>
        <v>…</v>
      </c>
      <c r="N502" s="1">
        <f t="shared" si="615"/>
        <v>0</v>
      </c>
      <c r="O502" s="1">
        <f t="shared" si="615"/>
        <v>0</v>
      </c>
      <c r="P502" s="1">
        <f t="shared" si="615"/>
        <v>1E-3</v>
      </c>
      <c r="Q502" s="1">
        <f t="shared" si="615"/>
        <v>0</v>
      </c>
      <c r="R502" s="1">
        <f t="shared" si="615"/>
        <v>0</v>
      </c>
      <c r="S502" s="1">
        <f t="shared" si="615"/>
        <v>3.1E-2</v>
      </c>
      <c r="T502" s="1">
        <f t="shared" si="615"/>
        <v>2.5999999999999999E-2</v>
      </c>
      <c r="U502" s="1">
        <f t="shared" si="615"/>
        <v>6.0000000000000001E-3</v>
      </c>
      <c r="V502" s="1">
        <f t="shared" si="615"/>
        <v>2.3E-2</v>
      </c>
      <c r="W502" s="1">
        <f t="shared" si="615"/>
        <v>0</v>
      </c>
      <c r="X502" s="1">
        <f t="shared" si="615"/>
        <v>0</v>
      </c>
      <c r="Y502" s="1">
        <f t="shared" si="615"/>
        <v>0</v>
      </c>
      <c r="Z502" s="1">
        <f t="shared" si="615"/>
        <v>0.23799999999999999</v>
      </c>
      <c r="AA502" s="1">
        <f t="shared" si="615"/>
        <v>1E-3</v>
      </c>
      <c r="AB502" s="1">
        <f t="shared" si="615"/>
        <v>0</v>
      </c>
      <c r="AC502" s="1">
        <f t="shared" si="615"/>
        <v>0.13600000000000001</v>
      </c>
      <c r="AD502" s="1">
        <f t="shared" si="615"/>
        <v>4.4999999999999998E-2</v>
      </c>
      <c r="AE502" s="1">
        <f t="shared" si="615"/>
        <v>0.13400000000000001</v>
      </c>
      <c r="AF502" s="1">
        <f t="shared" si="615"/>
        <v>2.7E-2</v>
      </c>
      <c r="AG502" s="1">
        <f t="shared" si="615"/>
        <v>0</v>
      </c>
      <c r="AH502" s="1">
        <f t="shared" si="615"/>
        <v>5.6000000000000001E-2</v>
      </c>
      <c r="AI502" s="1">
        <f t="shared" si="615"/>
        <v>0</v>
      </c>
      <c r="AJ502" s="1">
        <f t="shared" ref="AJ502:AK502" si="616">IF(ISNUMBER(AJ5-AJ76-AJ360-AJ431),IF(ROUND(AJ5-AJ76-AJ360-AJ431,3)&lt;0,ROUND(AJ5-AJ76-AJ360-AJ431,3)+0.001,ROUND(AJ5-AJ76-AJ360-AJ431,3)),"…")</f>
        <v>0</v>
      </c>
      <c r="AK502" s="1">
        <f t="shared" si="616"/>
        <v>0</v>
      </c>
      <c r="AM502" s="61" t="s">
        <v>231</v>
      </c>
      <c r="AN502" s="36" t="str">
        <f>IF(ISNUMBER(B502/B$5),B502/B$5,"…")</f>
        <v>…</v>
      </c>
      <c r="AO502" s="36" t="str">
        <f t="shared" ref="AO502:BW502" si="617">IF(ISNUMBER(C502/C$5),C502/C$5,"…")</f>
        <v>…</v>
      </c>
      <c r="AP502" s="36" t="str">
        <f t="shared" si="617"/>
        <v>…</v>
      </c>
      <c r="AQ502" s="36" t="str">
        <f t="shared" si="617"/>
        <v>…</v>
      </c>
      <c r="AR502" s="36" t="str">
        <f t="shared" si="617"/>
        <v>…</v>
      </c>
      <c r="AS502" s="36" t="str">
        <f t="shared" si="617"/>
        <v>…</v>
      </c>
      <c r="AT502" s="36" t="str">
        <f t="shared" si="617"/>
        <v>…</v>
      </c>
      <c r="AU502" s="36" t="str">
        <f t="shared" si="617"/>
        <v>…</v>
      </c>
      <c r="AV502" s="36" t="str">
        <f t="shared" si="617"/>
        <v>…</v>
      </c>
      <c r="AW502" s="36" t="str">
        <f t="shared" si="617"/>
        <v>…</v>
      </c>
      <c r="AX502" s="36" t="str">
        <f t="shared" si="617"/>
        <v>…</v>
      </c>
      <c r="AY502" s="36" t="str">
        <f t="shared" si="617"/>
        <v>…</v>
      </c>
      <c r="AZ502" s="36">
        <f t="shared" si="617"/>
        <v>0</v>
      </c>
      <c r="BA502" s="36">
        <f t="shared" si="617"/>
        <v>0</v>
      </c>
      <c r="BB502" s="36">
        <f t="shared" si="617"/>
        <v>2.0408163265306124E-3</v>
      </c>
      <c r="BC502" s="36">
        <f t="shared" si="617"/>
        <v>0</v>
      </c>
      <c r="BD502" s="36">
        <f t="shared" si="617"/>
        <v>0</v>
      </c>
      <c r="BE502" s="36">
        <f t="shared" si="617"/>
        <v>4.2465753424657533E-2</v>
      </c>
      <c r="BF502" s="36">
        <f t="shared" si="617"/>
        <v>3.2218091697645598E-2</v>
      </c>
      <c r="BG502" s="36">
        <f t="shared" si="617"/>
        <v>8.7847730600292828E-3</v>
      </c>
      <c r="BH502" s="36">
        <f t="shared" si="617"/>
        <v>2.8894472361809042E-2</v>
      </c>
      <c r="BI502" s="36">
        <f t="shared" si="617"/>
        <v>0</v>
      </c>
      <c r="BJ502" s="36">
        <f t="shared" si="617"/>
        <v>0</v>
      </c>
      <c r="BK502" s="36">
        <f t="shared" si="617"/>
        <v>0</v>
      </c>
      <c r="BL502" s="36">
        <f t="shared" si="617"/>
        <v>0.14538790470372631</v>
      </c>
      <c r="BM502" s="36">
        <f t="shared" si="617"/>
        <v>5.8241118229470008E-4</v>
      </c>
      <c r="BN502" s="36">
        <f t="shared" si="617"/>
        <v>0</v>
      </c>
      <c r="BO502" s="36">
        <f t="shared" si="617"/>
        <v>5.7553956834532377E-2</v>
      </c>
      <c r="BP502" s="36">
        <f t="shared" si="617"/>
        <v>1.6898235073225687E-2</v>
      </c>
      <c r="BQ502" s="36">
        <f t="shared" si="617"/>
        <v>5.0470809792843699E-2</v>
      </c>
      <c r="BR502" s="36">
        <f t="shared" si="617"/>
        <v>1.044891640866873E-2</v>
      </c>
      <c r="BS502" s="36">
        <f t="shared" si="617"/>
        <v>0</v>
      </c>
      <c r="BT502" s="36">
        <f t="shared" si="617"/>
        <v>1.7456359102244388E-2</v>
      </c>
      <c r="BU502" s="36">
        <f t="shared" si="617"/>
        <v>0</v>
      </c>
      <c r="BV502" s="36">
        <f t="shared" si="617"/>
        <v>0</v>
      </c>
      <c r="BW502" s="36">
        <f t="shared" si="617"/>
        <v>0</v>
      </c>
    </row>
    <row r="503" spans="1:75">
      <c r="A503" s="61" t="s">
        <v>232</v>
      </c>
      <c r="B503" s="1" t="str">
        <f t="shared" ref="B503:AI503" si="618">IF(ISNUMBER(B6-B77-B361-B432),IF(ROUND(B6-B77-B361-B432,3)&lt;0,ROUND(B6-B77-B361-B432,3)+0.001,ROUND(B6-B77-B361-B432,3)),"…")</f>
        <v>…</v>
      </c>
      <c r="C503" s="1" t="str">
        <f t="shared" si="618"/>
        <v>…</v>
      </c>
      <c r="D503" s="1" t="str">
        <f t="shared" si="618"/>
        <v>…</v>
      </c>
      <c r="E503" s="1" t="str">
        <f t="shared" si="618"/>
        <v>…</v>
      </c>
      <c r="F503" s="1" t="str">
        <f t="shared" si="618"/>
        <v>…</v>
      </c>
      <c r="G503" s="1" t="str">
        <f t="shared" si="618"/>
        <v>…</v>
      </c>
      <c r="H503" s="1" t="str">
        <f t="shared" si="618"/>
        <v>…</v>
      </c>
      <c r="I503" s="1" t="str">
        <f t="shared" si="618"/>
        <v>…</v>
      </c>
      <c r="J503" s="1" t="str">
        <f t="shared" si="618"/>
        <v>…</v>
      </c>
      <c r="K503" s="1" t="str">
        <f t="shared" si="618"/>
        <v>…</v>
      </c>
      <c r="L503" s="1" t="str">
        <f t="shared" si="618"/>
        <v>…</v>
      </c>
      <c r="M503" s="1" t="str">
        <f t="shared" si="618"/>
        <v>…</v>
      </c>
      <c r="N503" s="1">
        <f t="shared" si="618"/>
        <v>0</v>
      </c>
      <c r="O503" s="1">
        <f t="shared" si="618"/>
        <v>0.13</v>
      </c>
      <c r="P503" s="1">
        <f t="shared" si="618"/>
        <v>0.25</v>
      </c>
      <c r="Q503" s="1">
        <f t="shared" si="618"/>
        <v>0.39700000000000002</v>
      </c>
      <c r="R503" s="1">
        <f t="shared" si="618"/>
        <v>0.23599999999999999</v>
      </c>
      <c r="S503" s="1">
        <f t="shared" si="618"/>
        <v>0.27300000000000002</v>
      </c>
      <c r="T503" s="1">
        <f t="shared" si="618"/>
        <v>0.40899999999999997</v>
      </c>
      <c r="U503" s="1">
        <f t="shared" si="618"/>
        <v>0.53</v>
      </c>
      <c r="V503" s="1">
        <f t="shared" si="618"/>
        <v>0.45200000000000001</v>
      </c>
      <c r="W503" s="1">
        <f t="shared" si="618"/>
        <v>0</v>
      </c>
      <c r="X503" s="1">
        <f t="shared" si="618"/>
        <v>0.69299999999999995</v>
      </c>
      <c r="Y503" s="1">
        <f t="shared" si="618"/>
        <v>0.47699999999999998</v>
      </c>
      <c r="Z503" s="1">
        <f t="shared" si="618"/>
        <v>0.71799999999999997</v>
      </c>
      <c r="AA503" s="1">
        <f t="shared" si="618"/>
        <v>0.33600000000000002</v>
      </c>
      <c r="AB503" s="1">
        <f t="shared" si="618"/>
        <v>0.61499999999999999</v>
      </c>
      <c r="AC503" s="1">
        <f t="shared" si="618"/>
        <v>0.70099999999999996</v>
      </c>
      <c r="AD503" s="1">
        <f t="shared" si="618"/>
        <v>1.157</v>
      </c>
      <c r="AE503" s="1">
        <f t="shared" si="618"/>
        <v>1.853</v>
      </c>
      <c r="AF503" s="1">
        <f t="shared" si="618"/>
        <v>2.2269999999999999</v>
      </c>
      <c r="AG503" s="1">
        <f t="shared" si="618"/>
        <v>2.56</v>
      </c>
      <c r="AH503" s="1">
        <f t="shared" si="618"/>
        <v>4.1040000000000001</v>
      </c>
      <c r="AI503" s="1">
        <f t="shared" si="618"/>
        <v>4.4160000000000004</v>
      </c>
      <c r="AJ503" s="1">
        <f t="shared" ref="AJ503:AK503" si="619">IF(ISNUMBER(AJ6-AJ77-AJ361-AJ432),IF(ROUND(AJ6-AJ77-AJ361-AJ432,3)&lt;0,ROUND(AJ6-AJ77-AJ361-AJ432,3)+0.001,ROUND(AJ6-AJ77-AJ361-AJ432,3)),"…")</f>
        <v>4.0549999999999997</v>
      </c>
      <c r="AK503" s="1">
        <f t="shared" si="619"/>
        <v>4.218</v>
      </c>
      <c r="AM503" s="61" t="s">
        <v>232</v>
      </c>
      <c r="AN503" s="36" t="str">
        <f>IF(ISNUMBER(B503/B$6),B503/B$6,"…")</f>
        <v>…</v>
      </c>
      <c r="AO503" s="36" t="str">
        <f t="shared" ref="AO503:BW503" si="620">IF(ISNUMBER(C503/C$6),C503/C$6,"…")</f>
        <v>…</v>
      </c>
      <c r="AP503" s="36" t="str">
        <f t="shared" si="620"/>
        <v>…</v>
      </c>
      <c r="AQ503" s="36" t="str">
        <f t="shared" si="620"/>
        <v>…</v>
      </c>
      <c r="AR503" s="36" t="str">
        <f t="shared" si="620"/>
        <v>…</v>
      </c>
      <c r="AS503" s="36" t="str">
        <f t="shared" si="620"/>
        <v>…</v>
      </c>
      <c r="AT503" s="36" t="str">
        <f t="shared" si="620"/>
        <v>…</v>
      </c>
      <c r="AU503" s="36" t="str">
        <f t="shared" si="620"/>
        <v>…</v>
      </c>
      <c r="AV503" s="36" t="str">
        <f t="shared" si="620"/>
        <v>…</v>
      </c>
      <c r="AW503" s="36" t="str">
        <f t="shared" si="620"/>
        <v>…</v>
      </c>
      <c r="AX503" s="36" t="str">
        <f t="shared" si="620"/>
        <v>…</v>
      </c>
      <c r="AY503" s="36" t="str">
        <f t="shared" si="620"/>
        <v>…</v>
      </c>
      <c r="AZ503" s="36">
        <f t="shared" si="620"/>
        <v>0</v>
      </c>
      <c r="BA503" s="36">
        <f t="shared" si="620"/>
        <v>7.4755606670500283E-2</v>
      </c>
      <c r="BB503" s="36">
        <f t="shared" si="620"/>
        <v>0.11910433539780847</v>
      </c>
      <c r="BC503" s="36">
        <f t="shared" si="620"/>
        <v>0.16324013157894737</v>
      </c>
      <c r="BD503" s="36">
        <f t="shared" si="620"/>
        <v>0.10328227571115972</v>
      </c>
      <c r="BE503" s="36">
        <f t="shared" si="620"/>
        <v>0.19782608695652176</v>
      </c>
      <c r="BF503" s="36">
        <f t="shared" si="620"/>
        <v>0.22276688453159038</v>
      </c>
      <c r="BG503" s="36">
        <f t="shared" si="620"/>
        <v>0.2383093525179856</v>
      </c>
      <c r="BH503" s="36">
        <f t="shared" si="620"/>
        <v>0.17900990099009903</v>
      </c>
      <c r="BI503" s="36">
        <f t="shared" si="620"/>
        <v>0</v>
      </c>
      <c r="BJ503" s="36">
        <f t="shared" si="620"/>
        <v>0.21730950141110064</v>
      </c>
      <c r="BK503" s="36">
        <f t="shared" si="620"/>
        <v>0.14667896678966791</v>
      </c>
      <c r="BL503" s="36">
        <f t="shared" si="620"/>
        <v>0.19856194690265486</v>
      </c>
      <c r="BM503" s="36">
        <f t="shared" si="620"/>
        <v>0.10108303249097474</v>
      </c>
      <c r="BN503" s="36">
        <f t="shared" si="620"/>
        <v>0.16951488423373759</v>
      </c>
      <c r="BO503" s="36">
        <f t="shared" si="620"/>
        <v>0.17459526774595269</v>
      </c>
      <c r="BP503" s="36">
        <f t="shared" si="620"/>
        <v>0.22811514195583596</v>
      </c>
      <c r="BQ503" s="36">
        <f t="shared" si="620"/>
        <v>0.31518965810511995</v>
      </c>
      <c r="BR503" s="36">
        <f t="shared" si="620"/>
        <v>0.33046446060246326</v>
      </c>
      <c r="BS503" s="36">
        <f t="shared" si="620"/>
        <v>0.30589078742980047</v>
      </c>
      <c r="BT503" s="36">
        <f t="shared" si="620"/>
        <v>0.39223931950683366</v>
      </c>
      <c r="BU503" s="36">
        <f t="shared" si="620"/>
        <v>0.39516778523489932</v>
      </c>
      <c r="BV503" s="36">
        <f t="shared" si="620"/>
        <v>0.35585783238262397</v>
      </c>
      <c r="BW503" s="36">
        <f t="shared" si="620"/>
        <v>0.34779023746701848</v>
      </c>
    </row>
    <row r="504" spans="1:75">
      <c r="A504" s="61" t="s">
        <v>233</v>
      </c>
      <c r="B504" s="1" t="str">
        <f t="shared" ref="B504:AI504" si="621">IF(ISNUMBER(B7-B78-B362-B433),IF(ROUND(B7-B78-B362-B433,3)&lt;0,ROUND(B7-B78-B362-B433,3)+0.001,ROUND(B7-B78-B362-B433,3)),"…")</f>
        <v>…</v>
      </c>
      <c r="C504" s="1" t="str">
        <f t="shared" si="621"/>
        <v>…</v>
      </c>
      <c r="D504" s="1" t="str">
        <f t="shared" si="621"/>
        <v>…</v>
      </c>
      <c r="E504" s="1" t="str">
        <f t="shared" si="621"/>
        <v>…</v>
      </c>
      <c r="F504" s="1" t="str">
        <f t="shared" si="621"/>
        <v>…</v>
      </c>
      <c r="G504" s="1" t="str">
        <f t="shared" si="621"/>
        <v>…</v>
      </c>
      <c r="H504" s="1" t="str">
        <f t="shared" si="621"/>
        <v>…</v>
      </c>
      <c r="I504" s="1" t="str">
        <f t="shared" si="621"/>
        <v>…</v>
      </c>
      <c r="J504" s="1" t="str">
        <f t="shared" si="621"/>
        <v>…</v>
      </c>
      <c r="K504" s="1" t="str">
        <f t="shared" si="621"/>
        <v>…</v>
      </c>
      <c r="L504" s="1" t="str">
        <f t="shared" si="621"/>
        <v>…</v>
      </c>
      <c r="M504" s="1">
        <f t="shared" si="621"/>
        <v>2E-3</v>
      </c>
      <c r="N504" s="1">
        <f t="shared" si="621"/>
        <v>1.7000000000000001E-2</v>
      </c>
      <c r="O504" s="1">
        <f t="shared" si="621"/>
        <v>0</v>
      </c>
      <c r="P504" s="1">
        <f t="shared" si="621"/>
        <v>0.01</v>
      </c>
      <c r="Q504" s="1">
        <f t="shared" si="621"/>
        <v>0.188</v>
      </c>
      <c r="R504" s="1">
        <f t="shared" si="621"/>
        <v>0.32400000000000001</v>
      </c>
      <c r="S504" s="1">
        <f t="shared" si="621"/>
        <v>0.26400000000000001</v>
      </c>
      <c r="T504" s="1">
        <f t="shared" si="621"/>
        <v>0.23799999999999999</v>
      </c>
      <c r="U504" s="1">
        <f t="shared" si="621"/>
        <v>0.16700000000000001</v>
      </c>
      <c r="V504" s="1">
        <f t="shared" si="621"/>
        <v>0</v>
      </c>
      <c r="W504" s="1">
        <f t="shared" si="621"/>
        <v>0.27800000000000002</v>
      </c>
      <c r="X504" s="1">
        <f t="shared" si="621"/>
        <v>0.22</v>
      </c>
      <c r="Y504" s="1">
        <f t="shared" si="621"/>
        <v>0.19600000000000001</v>
      </c>
      <c r="Z504" s="1">
        <f t="shared" si="621"/>
        <v>0.21299999999999999</v>
      </c>
      <c r="AA504" s="1">
        <f t="shared" si="621"/>
        <v>0.21199999999999999</v>
      </c>
      <c r="AB504" s="1">
        <f t="shared" si="621"/>
        <v>0.22</v>
      </c>
      <c r="AC504" s="1">
        <f t="shared" si="621"/>
        <v>0.22</v>
      </c>
      <c r="AD504" s="1">
        <f t="shared" si="621"/>
        <v>0.22800000000000001</v>
      </c>
      <c r="AE504" s="1">
        <f t="shared" si="621"/>
        <v>0.20399999999999999</v>
      </c>
      <c r="AF504" s="1">
        <f t="shared" si="621"/>
        <v>0.187</v>
      </c>
      <c r="AG504" s="1">
        <f t="shared" si="621"/>
        <v>0.156</v>
      </c>
      <c r="AH504" s="1">
        <f t="shared" si="621"/>
        <v>0.27400000000000002</v>
      </c>
      <c r="AI504" s="1">
        <f t="shared" si="621"/>
        <v>0.29499999999999998</v>
      </c>
      <c r="AJ504" s="1">
        <f t="shared" ref="AJ504:AK504" si="622">IF(ISNUMBER(AJ7-AJ78-AJ362-AJ433),IF(ROUND(AJ7-AJ78-AJ362-AJ433,3)&lt;0,ROUND(AJ7-AJ78-AJ362-AJ433,3)+0.001,ROUND(AJ7-AJ78-AJ362-AJ433,3)),"…")</f>
        <v>0</v>
      </c>
      <c r="AK504" s="1" t="str">
        <f t="shared" si="622"/>
        <v>…</v>
      </c>
      <c r="AM504" s="61" t="s">
        <v>233</v>
      </c>
      <c r="AN504" s="36" t="str">
        <f>IF(ISNUMBER(B504/B$7),B504/B$7,"…")</f>
        <v>…</v>
      </c>
      <c r="AO504" s="36" t="str">
        <f t="shared" ref="AO504:BW504" si="623">IF(ISNUMBER(C504/C$7),C504/C$7,"…")</f>
        <v>…</v>
      </c>
      <c r="AP504" s="36" t="str">
        <f t="shared" si="623"/>
        <v>…</v>
      </c>
      <c r="AQ504" s="36" t="str">
        <f t="shared" si="623"/>
        <v>…</v>
      </c>
      <c r="AR504" s="36" t="str">
        <f t="shared" si="623"/>
        <v>…</v>
      </c>
      <c r="AS504" s="36" t="str">
        <f t="shared" si="623"/>
        <v>…</v>
      </c>
      <c r="AT504" s="36" t="str">
        <f t="shared" si="623"/>
        <v>…</v>
      </c>
      <c r="AU504" s="36" t="str">
        <f t="shared" si="623"/>
        <v>…</v>
      </c>
      <c r="AV504" s="36" t="str">
        <f t="shared" si="623"/>
        <v>…</v>
      </c>
      <c r="AW504" s="36" t="str">
        <f t="shared" si="623"/>
        <v>…</v>
      </c>
      <c r="AX504" s="36" t="str">
        <f t="shared" si="623"/>
        <v>…</v>
      </c>
      <c r="AY504" s="36">
        <f t="shared" si="623"/>
        <v>1.8181818181818182E-3</v>
      </c>
      <c r="AZ504" s="36">
        <f t="shared" si="623"/>
        <v>1.5843429636533086E-2</v>
      </c>
      <c r="BA504" s="36">
        <f t="shared" si="623"/>
        <v>0</v>
      </c>
      <c r="BB504" s="36">
        <f t="shared" si="623"/>
        <v>7.4850299401197605E-3</v>
      </c>
      <c r="BC504" s="36">
        <f t="shared" si="623"/>
        <v>0.11982154238368388</v>
      </c>
      <c r="BD504" s="36">
        <f t="shared" si="623"/>
        <v>0.19529837251356238</v>
      </c>
      <c r="BE504" s="36">
        <f t="shared" si="623"/>
        <v>0.15511163337250294</v>
      </c>
      <c r="BF504" s="36">
        <f t="shared" si="623"/>
        <v>0.14008240141259562</v>
      </c>
      <c r="BG504" s="36">
        <f t="shared" si="623"/>
        <v>0.10529634300126103</v>
      </c>
      <c r="BH504" s="36">
        <f t="shared" si="623"/>
        <v>0</v>
      </c>
      <c r="BI504" s="36">
        <f t="shared" si="623"/>
        <v>0.29201680672268909</v>
      </c>
      <c r="BJ504" s="36">
        <f t="shared" si="623"/>
        <v>0.24886877828054299</v>
      </c>
      <c r="BK504" s="36">
        <f t="shared" si="623"/>
        <v>0.21729490022172948</v>
      </c>
      <c r="BL504" s="36">
        <f t="shared" si="623"/>
        <v>0.22756410256410253</v>
      </c>
      <c r="BM504" s="36">
        <f t="shared" si="623"/>
        <v>0.20723362658846531</v>
      </c>
      <c r="BN504" s="36">
        <f t="shared" si="623"/>
        <v>0.18257261410788381</v>
      </c>
      <c r="BO504" s="36">
        <f t="shared" si="623"/>
        <v>0.16442451420029894</v>
      </c>
      <c r="BP504" s="36">
        <f t="shared" si="623"/>
        <v>0.15659340659340659</v>
      </c>
      <c r="BQ504" s="36">
        <f t="shared" si="623"/>
        <v>0.12862547288776796</v>
      </c>
      <c r="BR504" s="36">
        <f t="shared" si="623"/>
        <v>0.10553047404063205</v>
      </c>
      <c r="BS504" s="36">
        <f t="shared" si="623"/>
        <v>7.7883175237144275E-2</v>
      </c>
      <c r="BT504" s="36">
        <f t="shared" si="623"/>
        <v>0.12488605287146765</v>
      </c>
      <c r="BU504" s="36">
        <f t="shared" si="623"/>
        <v>0.11174242424242423</v>
      </c>
      <c r="BV504" s="36">
        <f t="shared" si="623"/>
        <v>0</v>
      </c>
      <c r="BW504" s="36" t="str">
        <f t="shared" si="623"/>
        <v>…</v>
      </c>
    </row>
    <row r="505" spans="1:75">
      <c r="A505" s="61" t="s">
        <v>234</v>
      </c>
      <c r="B505" s="1" t="str">
        <f t="shared" ref="B505:AI505" si="624">IF(ISNUMBER(B8-B79-B363-B434),IF(ROUND(B8-B79-B363-B434,3)&lt;0,ROUND(B8-B79-B363-B434,3)+0.001,ROUND(B8-B79-B363-B434,3)),"…")</f>
        <v>…</v>
      </c>
      <c r="C505" s="1" t="str">
        <f t="shared" si="624"/>
        <v>…</v>
      </c>
      <c r="D505" s="1" t="str">
        <f t="shared" si="624"/>
        <v>…</v>
      </c>
      <c r="E505" s="1" t="str">
        <f t="shared" si="624"/>
        <v>…</v>
      </c>
      <c r="F505" s="1" t="str">
        <f t="shared" si="624"/>
        <v>…</v>
      </c>
      <c r="G505" s="1" t="str">
        <f t="shared" si="624"/>
        <v>…</v>
      </c>
      <c r="H505" s="1" t="str">
        <f t="shared" si="624"/>
        <v>…</v>
      </c>
      <c r="I505" s="1" t="str">
        <f t="shared" si="624"/>
        <v>…</v>
      </c>
      <c r="J505" s="1" t="str">
        <f t="shared" si="624"/>
        <v>…</v>
      </c>
      <c r="K505" s="1" t="str">
        <f t="shared" si="624"/>
        <v>…</v>
      </c>
      <c r="L505" s="1" t="str">
        <f t="shared" si="624"/>
        <v>…</v>
      </c>
      <c r="M505" s="1" t="str">
        <f t="shared" si="624"/>
        <v>…</v>
      </c>
      <c r="N505" s="1">
        <f t="shared" si="624"/>
        <v>0</v>
      </c>
      <c r="O505" s="1">
        <f t="shared" si="624"/>
        <v>1E-3</v>
      </c>
      <c r="P505" s="1">
        <f t="shared" si="624"/>
        <v>0</v>
      </c>
      <c r="Q505" s="1">
        <f t="shared" si="624"/>
        <v>0</v>
      </c>
      <c r="R505" s="1">
        <f t="shared" si="624"/>
        <v>0</v>
      </c>
      <c r="S505" s="1">
        <f t="shared" si="624"/>
        <v>0</v>
      </c>
      <c r="T505" s="1">
        <f t="shared" si="624"/>
        <v>0.27400000000000002</v>
      </c>
      <c r="U505" s="1">
        <f t="shared" si="624"/>
        <v>0.16700000000000001</v>
      </c>
      <c r="V505" s="1">
        <f t="shared" si="624"/>
        <v>0.128</v>
      </c>
      <c r="W505" s="1">
        <f t="shared" si="624"/>
        <v>0.21</v>
      </c>
      <c r="X505" s="1">
        <f t="shared" si="624"/>
        <v>0.30099999999999999</v>
      </c>
      <c r="Y505" s="1">
        <f t="shared" si="624"/>
        <v>0.11600000000000001</v>
      </c>
      <c r="Z505" s="1">
        <f t="shared" si="624"/>
        <v>0</v>
      </c>
      <c r="AA505" s="1">
        <f t="shared" si="624"/>
        <v>1E-3</v>
      </c>
      <c r="AB505" s="1">
        <f t="shared" si="624"/>
        <v>0</v>
      </c>
      <c r="AC505" s="1">
        <f t="shared" si="624"/>
        <v>0</v>
      </c>
      <c r="AD505" s="1">
        <f t="shared" si="624"/>
        <v>0</v>
      </c>
      <c r="AE505" s="1">
        <f t="shared" si="624"/>
        <v>0</v>
      </c>
      <c r="AF505" s="1">
        <f t="shared" si="624"/>
        <v>3.0000000000000001E-3</v>
      </c>
      <c r="AG505" s="1">
        <f t="shared" si="624"/>
        <v>8.9999999999999993E-3</v>
      </c>
      <c r="AH505" s="1">
        <f t="shared" si="624"/>
        <v>6.0000000000000001E-3</v>
      </c>
      <c r="AI505" s="1">
        <f t="shared" si="624"/>
        <v>0</v>
      </c>
      <c r="AJ505" s="1">
        <f t="shared" ref="AJ505:AK505" si="625">IF(ISNUMBER(AJ8-AJ79-AJ363-AJ434),IF(ROUND(AJ8-AJ79-AJ363-AJ434,3)&lt;0,ROUND(AJ8-AJ79-AJ363-AJ434,3)+0.001,ROUND(AJ8-AJ79-AJ363-AJ434,3)),"…")</f>
        <v>1.6E-2</v>
      </c>
      <c r="AK505" s="1">
        <f t="shared" si="625"/>
        <v>0.748</v>
      </c>
      <c r="AM505" s="61" t="s">
        <v>234</v>
      </c>
      <c r="AN505" s="36" t="str">
        <f>IF(ISNUMBER(B505/B$8),B505/B$8,"…")</f>
        <v>…</v>
      </c>
      <c r="AO505" s="36" t="str">
        <f t="shared" ref="AO505:BW505" si="626">IF(ISNUMBER(C505/C$8),C505/C$8,"…")</f>
        <v>…</v>
      </c>
      <c r="AP505" s="36" t="str">
        <f t="shared" si="626"/>
        <v>…</v>
      </c>
      <c r="AQ505" s="36" t="str">
        <f t="shared" si="626"/>
        <v>…</v>
      </c>
      <c r="AR505" s="36" t="str">
        <f t="shared" si="626"/>
        <v>…</v>
      </c>
      <c r="AS505" s="36" t="str">
        <f t="shared" si="626"/>
        <v>…</v>
      </c>
      <c r="AT505" s="36" t="str">
        <f t="shared" si="626"/>
        <v>…</v>
      </c>
      <c r="AU505" s="36" t="str">
        <f t="shared" si="626"/>
        <v>…</v>
      </c>
      <c r="AV505" s="36" t="str">
        <f t="shared" si="626"/>
        <v>…</v>
      </c>
      <c r="AW505" s="36" t="str">
        <f t="shared" si="626"/>
        <v>…</v>
      </c>
      <c r="AX505" s="36" t="str">
        <f t="shared" si="626"/>
        <v>…</v>
      </c>
      <c r="AY505" s="36" t="str">
        <f t="shared" si="626"/>
        <v>…</v>
      </c>
      <c r="AZ505" s="36">
        <f t="shared" si="626"/>
        <v>0</v>
      </c>
      <c r="BA505" s="36">
        <f t="shared" si="626"/>
        <v>4.2498937526561835E-4</v>
      </c>
      <c r="BB505" s="36">
        <f t="shared" si="626"/>
        <v>0</v>
      </c>
      <c r="BC505" s="36">
        <f t="shared" si="626"/>
        <v>0</v>
      </c>
      <c r="BD505" s="36">
        <f t="shared" si="626"/>
        <v>0</v>
      </c>
      <c r="BE505" s="36">
        <f t="shared" si="626"/>
        <v>0</v>
      </c>
      <c r="BF505" s="36">
        <f t="shared" si="626"/>
        <v>0.10640776699029127</v>
      </c>
      <c r="BG505" s="36">
        <f t="shared" si="626"/>
        <v>6.0093558834112992E-2</v>
      </c>
      <c r="BH505" s="36">
        <f t="shared" si="626"/>
        <v>4.3493034318722396E-2</v>
      </c>
      <c r="BI505" s="36">
        <f t="shared" si="626"/>
        <v>6.291192330736968E-2</v>
      </c>
      <c r="BJ505" s="36">
        <f t="shared" si="626"/>
        <v>7.8528567701539265E-2</v>
      </c>
      <c r="BK505" s="36">
        <f t="shared" si="626"/>
        <v>2.592758158247653E-2</v>
      </c>
      <c r="BL505" s="36">
        <f t="shared" si="626"/>
        <v>0</v>
      </c>
      <c r="BM505" s="36">
        <f t="shared" si="626"/>
        <v>1.8775816748028542E-4</v>
      </c>
      <c r="BN505" s="36">
        <f t="shared" si="626"/>
        <v>0</v>
      </c>
      <c r="BO505" s="36">
        <f t="shared" si="626"/>
        <v>0</v>
      </c>
      <c r="BP505" s="36">
        <f t="shared" si="626"/>
        <v>0</v>
      </c>
      <c r="BQ505" s="36">
        <f t="shared" si="626"/>
        <v>0</v>
      </c>
      <c r="BR505" s="36">
        <f t="shared" si="626"/>
        <v>3.9468490988027894E-4</v>
      </c>
      <c r="BS505" s="36">
        <f t="shared" si="626"/>
        <v>1.0205238689193785E-3</v>
      </c>
      <c r="BT505" s="36">
        <f t="shared" si="626"/>
        <v>6.3091482649842276E-4</v>
      </c>
      <c r="BU505" s="36">
        <f t="shared" si="626"/>
        <v>0</v>
      </c>
      <c r="BV505" s="36">
        <f t="shared" si="626"/>
        <v>1.4292094685127289E-3</v>
      </c>
      <c r="BW505" s="36">
        <f t="shared" si="626"/>
        <v>5.8446632286294736E-2</v>
      </c>
    </row>
    <row r="506" spans="1:75">
      <c r="A506" s="61" t="s">
        <v>235</v>
      </c>
      <c r="B506" s="1" t="str">
        <f t="shared" ref="B506:AI506" si="627">IF(ISNUMBER(B9-B80-B364-B435),IF(ROUND(B9-B80-B364-B435,3)&lt;0,ROUND(B9-B80-B364-B435,3)+0.001,ROUND(B9-B80-B364-B435,3)),"…")</f>
        <v>…</v>
      </c>
      <c r="C506" s="1" t="str">
        <f t="shared" si="627"/>
        <v>…</v>
      </c>
      <c r="D506" s="1" t="str">
        <f t="shared" si="627"/>
        <v>…</v>
      </c>
      <c r="E506" s="1" t="str">
        <f t="shared" si="627"/>
        <v>…</v>
      </c>
      <c r="F506" s="1" t="str">
        <f t="shared" si="627"/>
        <v>…</v>
      </c>
      <c r="G506" s="1" t="str">
        <f t="shared" si="627"/>
        <v>…</v>
      </c>
      <c r="H506" s="1" t="str">
        <f t="shared" si="627"/>
        <v>…</v>
      </c>
      <c r="I506" s="1" t="str">
        <f t="shared" si="627"/>
        <v>…</v>
      </c>
      <c r="J506" s="1" t="str">
        <f t="shared" si="627"/>
        <v>…</v>
      </c>
      <c r="K506" s="1" t="str">
        <f t="shared" si="627"/>
        <v>…</v>
      </c>
      <c r="L506" s="1" t="str">
        <f t="shared" si="627"/>
        <v>…</v>
      </c>
      <c r="M506" s="1" t="str">
        <f t="shared" si="627"/>
        <v>…</v>
      </c>
      <c r="N506" s="1">
        <f t="shared" si="627"/>
        <v>0</v>
      </c>
      <c r="O506" s="1">
        <f t="shared" si="627"/>
        <v>0</v>
      </c>
      <c r="P506" s="1">
        <f t="shared" si="627"/>
        <v>0</v>
      </c>
      <c r="Q506" s="1">
        <f t="shared" si="627"/>
        <v>0.22700000000000001</v>
      </c>
      <c r="R506" s="1">
        <f t="shared" si="627"/>
        <v>0.85099999999999998</v>
      </c>
      <c r="S506" s="1">
        <f t="shared" si="627"/>
        <v>1.0249999999999999</v>
      </c>
      <c r="T506" s="1">
        <f t="shared" si="627"/>
        <v>0.91300000000000003</v>
      </c>
      <c r="U506" s="1">
        <f t="shared" si="627"/>
        <v>0.56599999999999995</v>
      </c>
      <c r="V506" s="1">
        <f t="shared" si="627"/>
        <v>0.64400000000000002</v>
      </c>
      <c r="W506" s="1">
        <f t="shared" si="627"/>
        <v>1.0509999999999999</v>
      </c>
      <c r="X506" s="1">
        <f t="shared" si="627"/>
        <v>1.4490000000000001</v>
      </c>
      <c r="Y506" s="1">
        <f t="shared" si="627"/>
        <v>0.67800000000000005</v>
      </c>
      <c r="Z506" s="1">
        <f t="shared" si="627"/>
        <v>0.82699999999999996</v>
      </c>
      <c r="AA506" s="1">
        <f t="shared" si="627"/>
        <v>1.1419999999999999</v>
      </c>
      <c r="AB506" s="1">
        <f t="shared" si="627"/>
        <v>1.1220000000000001</v>
      </c>
      <c r="AC506" s="1">
        <f t="shared" si="627"/>
        <v>0.59399999999999997</v>
      </c>
      <c r="AD506" s="1">
        <f t="shared" si="627"/>
        <v>0.57999999999999996</v>
      </c>
      <c r="AE506" s="1">
        <f t="shared" si="627"/>
        <v>0.77800000000000002</v>
      </c>
      <c r="AF506" s="1">
        <f t="shared" si="627"/>
        <v>0.83799999999999997</v>
      </c>
      <c r="AG506" s="1" t="str">
        <f t="shared" si="627"/>
        <v>…</v>
      </c>
      <c r="AH506" s="1" t="str">
        <f t="shared" si="627"/>
        <v>…</v>
      </c>
      <c r="AI506" s="1" t="str">
        <f t="shared" si="627"/>
        <v>…</v>
      </c>
      <c r="AJ506" s="1" t="str">
        <f t="shared" ref="AJ506:AK506" si="628">IF(ISNUMBER(AJ9-AJ80-AJ364-AJ435),IF(ROUND(AJ9-AJ80-AJ364-AJ435,3)&lt;0,ROUND(AJ9-AJ80-AJ364-AJ435,3)+0.001,ROUND(AJ9-AJ80-AJ364-AJ435,3)),"…")</f>
        <v>…</v>
      </c>
      <c r="AK506" s="1" t="str">
        <f t="shared" si="628"/>
        <v>…</v>
      </c>
      <c r="AM506" s="61" t="s">
        <v>235</v>
      </c>
      <c r="AN506" s="36" t="str">
        <f>IF(ISNUMBER(B506/B$9),B506/B$9,"…")</f>
        <v>…</v>
      </c>
      <c r="AO506" s="36" t="str">
        <f t="shared" ref="AO506:BW506" si="629">IF(ISNUMBER(C506/C$9),C506/C$9,"…")</f>
        <v>…</v>
      </c>
      <c r="AP506" s="36" t="str">
        <f t="shared" si="629"/>
        <v>…</v>
      </c>
      <c r="AQ506" s="36" t="str">
        <f t="shared" si="629"/>
        <v>…</v>
      </c>
      <c r="AR506" s="36" t="str">
        <f t="shared" si="629"/>
        <v>…</v>
      </c>
      <c r="AS506" s="36" t="str">
        <f t="shared" si="629"/>
        <v>…</v>
      </c>
      <c r="AT506" s="36" t="str">
        <f t="shared" si="629"/>
        <v>…</v>
      </c>
      <c r="AU506" s="36" t="str">
        <f t="shared" si="629"/>
        <v>…</v>
      </c>
      <c r="AV506" s="36" t="str">
        <f t="shared" si="629"/>
        <v>…</v>
      </c>
      <c r="AW506" s="36" t="str">
        <f t="shared" si="629"/>
        <v>…</v>
      </c>
      <c r="AX506" s="36" t="str">
        <f t="shared" si="629"/>
        <v>…</v>
      </c>
      <c r="AY506" s="36" t="str">
        <f t="shared" si="629"/>
        <v>…</v>
      </c>
      <c r="AZ506" s="36">
        <f t="shared" si="629"/>
        <v>0</v>
      </c>
      <c r="BA506" s="36">
        <f t="shared" si="629"/>
        <v>0</v>
      </c>
      <c r="BB506" s="36">
        <f t="shared" si="629"/>
        <v>0</v>
      </c>
      <c r="BC506" s="36">
        <f t="shared" si="629"/>
        <v>2.1286571642910729E-2</v>
      </c>
      <c r="BD506" s="36">
        <f t="shared" si="629"/>
        <v>0.104919245469116</v>
      </c>
      <c r="BE506" s="36">
        <f t="shared" si="629"/>
        <v>0.25459513164431197</v>
      </c>
      <c r="BF506" s="36">
        <f t="shared" si="629"/>
        <v>0.25732807215332582</v>
      </c>
      <c r="BG506" s="36">
        <f t="shared" si="629"/>
        <v>0.19350427350427349</v>
      </c>
      <c r="BH506" s="36">
        <f t="shared" si="629"/>
        <v>0.1983369263935941</v>
      </c>
      <c r="BI506" s="36">
        <f t="shared" si="629"/>
        <v>0.2710159876224858</v>
      </c>
      <c r="BJ506" s="36">
        <f t="shared" si="629"/>
        <v>0.33823529411764708</v>
      </c>
      <c r="BK506" s="36">
        <f t="shared" si="629"/>
        <v>0.1471993052540165</v>
      </c>
      <c r="BL506" s="36">
        <f t="shared" si="629"/>
        <v>0.13515280274554667</v>
      </c>
      <c r="BM506" s="36">
        <f t="shared" si="629"/>
        <v>0.16584374092361312</v>
      </c>
      <c r="BN506" s="36">
        <f t="shared" si="629"/>
        <v>0.13744946710768099</v>
      </c>
      <c r="BO506" s="36">
        <f t="shared" si="629"/>
        <v>7.0462633451957288E-2</v>
      </c>
      <c r="BP506" s="36">
        <f t="shared" si="629"/>
        <v>5.0944224857268336E-2</v>
      </c>
      <c r="BQ506" s="36">
        <f t="shared" si="629"/>
        <v>6.04694543758744E-2</v>
      </c>
      <c r="BR506" s="36">
        <f t="shared" si="629"/>
        <v>5.8029222353022637E-2</v>
      </c>
      <c r="BS506" s="36" t="str">
        <f t="shared" si="629"/>
        <v>…</v>
      </c>
      <c r="BT506" s="36" t="str">
        <f t="shared" si="629"/>
        <v>…</v>
      </c>
      <c r="BU506" s="36" t="str">
        <f t="shared" si="629"/>
        <v>…</v>
      </c>
      <c r="BV506" s="36" t="str">
        <f t="shared" si="629"/>
        <v>…</v>
      </c>
      <c r="BW506" s="36" t="str">
        <f t="shared" si="629"/>
        <v>…</v>
      </c>
    </row>
    <row r="507" spans="1:75">
      <c r="A507" s="61" t="s">
        <v>236</v>
      </c>
      <c r="B507" s="1" t="str">
        <f t="shared" ref="B507:AI507" si="630">IF(ISNUMBER(B10-B81-B365-B436),IF(ROUND(B10-B81-B365-B436,3)&lt;0,ROUND(B10-B81-B365-B436,3)+0.001,ROUND(B10-B81-B365-B436,3)),"…")</f>
        <v>…</v>
      </c>
      <c r="C507" s="1" t="str">
        <f t="shared" si="630"/>
        <v>…</v>
      </c>
      <c r="D507" s="1" t="str">
        <f t="shared" si="630"/>
        <v>…</v>
      </c>
      <c r="E507" s="1" t="str">
        <f t="shared" si="630"/>
        <v>…</v>
      </c>
      <c r="F507" s="1" t="str">
        <f t="shared" si="630"/>
        <v>…</v>
      </c>
      <c r="G507" s="1" t="str">
        <f t="shared" si="630"/>
        <v>…</v>
      </c>
      <c r="H507" s="1" t="str">
        <f t="shared" si="630"/>
        <v>…</v>
      </c>
      <c r="I507" s="1" t="str">
        <f t="shared" si="630"/>
        <v>…</v>
      </c>
      <c r="J507" s="1" t="str">
        <f t="shared" si="630"/>
        <v>…</v>
      </c>
      <c r="K507" s="1" t="str">
        <f t="shared" si="630"/>
        <v>…</v>
      </c>
      <c r="L507" s="1" t="str">
        <f t="shared" si="630"/>
        <v>…</v>
      </c>
      <c r="M507" s="1" t="str">
        <f t="shared" si="630"/>
        <v>…</v>
      </c>
      <c r="N507" s="1">
        <f t="shared" si="630"/>
        <v>0</v>
      </c>
      <c r="O507" s="1">
        <f t="shared" si="630"/>
        <v>0</v>
      </c>
      <c r="P507" s="1">
        <f t="shared" si="630"/>
        <v>5.0999999999999997E-2</v>
      </c>
      <c r="Q507" s="1">
        <f t="shared" si="630"/>
        <v>0.13200000000000001</v>
      </c>
      <c r="R507" s="1">
        <f t="shared" si="630"/>
        <v>0.09</v>
      </c>
      <c r="S507" s="1">
        <f t="shared" si="630"/>
        <v>0.13200000000000001</v>
      </c>
      <c r="T507" s="1">
        <f t="shared" si="630"/>
        <v>0.11600000000000001</v>
      </c>
      <c r="U507" s="1">
        <f t="shared" si="630"/>
        <v>0.13300000000000001</v>
      </c>
      <c r="V507" s="1">
        <f t="shared" si="630"/>
        <v>6.9000000000000006E-2</v>
      </c>
      <c r="W507" s="1">
        <f t="shared" si="630"/>
        <v>0.122</v>
      </c>
      <c r="X507" s="1">
        <f t="shared" si="630"/>
        <v>0</v>
      </c>
      <c r="Y507" s="1">
        <f t="shared" si="630"/>
        <v>7.0000000000000001E-3</v>
      </c>
      <c r="Z507" s="1">
        <f t="shared" si="630"/>
        <v>2.1999999999999999E-2</v>
      </c>
      <c r="AA507" s="1">
        <f t="shared" si="630"/>
        <v>0</v>
      </c>
      <c r="AB507" s="1">
        <f t="shared" si="630"/>
        <v>1.2E-2</v>
      </c>
      <c r="AC507" s="1">
        <f t="shared" si="630"/>
        <v>1.9E-2</v>
      </c>
      <c r="AD507" s="1">
        <f t="shared" si="630"/>
        <v>3.7999999999999999E-2</v>
      </c>
      <c r="AE507" s="1">
        <f t="shared" si="630"/>
        <v>4.4999999999999998E-2</v>
      </c>
      <c r="AF507" s="1">
        <f t="shared" si="630"/>
        <v>0.111</v>
      </c>
      <c r="AG507" s="1">
        <f t="shared" si="630"/>
        <v>0.16900000000000001</v>
      </c>
      <c r="AH507" s="1">
        <f t="shared" si="630"/>
        <v>0.313</v>
      </c>
      <c r="AI507" s="1">
        <f t="shared" si="630"/>
        <v>0.29599999999999999</v>
      </c>
      <c r="AJ507" s="1">
        <f t="shared" ref="AJ507:AK507" si="631">IF(ISNUMBER(AJ10-AJ81-AJ365-AJ436),IF(ROUND(AJ10-AJ81-AJ365-AJ436,3)&lt;0,ROUND(AJ10-AJ81-AJ365-AJ436,3)+0.001,ROUND(AJ10-AJ81-AJ365-AJ436,3)),"…")</f>
        <v>0.36599999999999999</v>
      </c>
      <c r="AK507" s="1">
        <f t="shared" si="631"/>
        <v>0.49199999999999999</v>
      </c>
      <c r="AM507" s="61" t="s">
        <v>236</v>
      </c>
      <c r="AN507" s="36" t="str">
        <f>IF(ISNUMBER(B507/B$10),B507/B$10,"…")</f>
        <v>…</v>
      </c>
      <c r="AO507" s="36" t="str">
        <f t="shared" ref="AO507:BW507" si="632">IF(ISNUMBER(C507/C$10),C507/C$10,"…")</f>
        <v>…</v>
      </c>
      <c r="AP507" s="36" t="str">
        <f t="shared" si="632"/>
        <v>…</v>
      </c>
      <c r="AQ507" s="36" t="str">
        <f t="shared" si="632"/>
        <v>…</v>
      </c>
      <c r="AR507" s="36" t="str">
        <f t="shared" si="632"/>
        <v>…</v>
      </c>
      <c r="AS507" s="36" t="str">
        <f t="shared" si="632"/>
        <v>…</v>
      </c>
      <c r="AT507" s="36" t="str">
        <f t="shared" si="632"/>
        <v>…</v>
      </c>
      <c r="AU507" s="36" t="str">
        <f t="shared" si="632"/>
        <v>…</v>
      </c>
      <c r="AV507" s="36" t="str">
        <f t="shared" si="632"/>
        <v>…</v>
      </c>
      <c r="AW507" s="36" t="str">
        <f t="shared" si="632"/>
        <v>…</v>
      </c>
      <c r="AX507" s="36" t="str">
        <f t="shared" si="632"/>
        <v>…</v>
      </c>
      <c r="AY507" s="36" t="str">
        <f t="shared" si="632"/>
        <v>…</v>
      </c>
      <c r="AZ507" s="36">
        <f t="shared" si="632"/>
        <v>0</v>
      </c>
      <c r="BA507" s="36">
        <f t="shared" si="632"/>
        <v>0</v>
      </c>
      <c r="BB507" s="36">
        <f t="shared" si="632"/>
        <v>6.3511830635118297E-2</v>
      </c>
      <c r="BC507" s="36">
        <f t="shared" si="632"/>
        <v>0.14072494669509597</v>
      </c>
      <c r="BD507" s="36">
        <f t="shared" si="632"/>
        <v>0.10169491525423728</v>
      </c>
      <c r="BE507" s="36">
        <f t="shared" si="632"/>
        <v>0.1306930693069307</v>
      </c>
      <c r="BF507" s="36">
        <f t="shared" si="632"/>
        <v>0.10984848484848485</v>
      </c>
      <c r="BG507" s="36">
        <f t="shared" si="632"/>
        <v>0.12258064516129033</v>
      </c>
      <c r="BH507" s="36">
        <f t="shared" si="632"/>
        <v>6.0900264783759935E-2</v>
      </c>
      <c r="BI507" s="36">
        <f t="shared" si="632"/>
        <v>9.0706319702602234E-2</v>
      </c>
      <c r="BJ507" s="36">
        <f t="shared" si="632"/>
        <v>0</v>
      </c>
      <c r="BK507" s="36">
        <f t="shared" si="632"/>
        <v>4.2475728155339813E-3</v>
      </c>
      <c r="BL507" s="36">
        <f t="shared" si="632"/>
        <v>1.1173184357541898E-2</v>
      </c>
      <c r="BM507" s="36">
        <f t="shared" si="632"/>
        <v>0</v>
      </c>
      <c r="BN507" s="36">
        <f t="shared" si="632"/>
        <v>6.024096385542169E-3</v>
      </c>
      <c r="BO507" s="36">
        <f t="shared" si="632"/>
        <v>9.4199305899851267E-3</v>
      </c>
      <c r="BP507" s="36">
        <f t="shared" si="632"/>
        <v>1.5946286193873269E-2</v>
      </c>
      <c r="BQ507" s="36">
        <f t="shared" si="632"/>
        <v>1.8773466833541929E-2</v>
      </c>
      <c r="BR507" s="36">
        <f t="shared" si="632"/>
        <v>4.5085296506904952E-2</v>
      </c>
      <c r="BS507" s="36">
        <f t="shared" si="632"/>
        <v>5.9675141242937858E-2</v>
      </c>
      <c r="BT507" s="36">
        <f t="shared" si="632"/>
        <v>0.10708176530961341</v>
      </c>
      <c r="BU507" s="36">
        <f t="shared" si="632"/>
        <v>0.10238671739882393</v>
      </c>
      <c r="BV507" s="36">
        <f t="shared" si="632"/>
        <v>0.12212212212212212</v>
      </c>
      <c r="BW507" s="36">
        <f t="shared" si="632"/>
        <v>0.16454849498327759</v>
      </c>
    </row>
    <row r="508" spans="1:75">
      <c r="A508" s="61" t="s">
        <v>237</v>
      </c>
      <c r="B508" s="1" t="str">
        <f t="shared" ref="B508:AI508" si="633">IF(ISNUMBER(B11-B82-B366-B437),IF(ROUND(B11-B82-B366-B437,3)&lt;0,ROUND(B11-B82-B366-B437,3)+0.001,ROUND(B11-B82-B366-B437,3)),"…")</f>
        <v>…</v>
      </c>
      <c r="C508" s="1" t="str">
        <f t="shared" si="633"/>
        <v>…</v>
      </c>
      <c r="D508" s="1" t="str">
        <f t="shared" si="633"/>
        <v>…</v>
      </c>
      <c r="E508" s="1" t="str">
        <f t="shared" si="633"/>
        <v>…</v>
      </c>
      <c r="F508" s="1" t="str">
        <f t="shared" si="633"/>
        <v>…</v>
      </c>
      <c r="G508" s="1" t="str">
        <f t="shared" si="633"/>
        <v>…</v>
      </c>
      <c r="H508" s="1" t="str">
        <f t="shared" si="633"/>
        <v>…</v>
      </c>
      <c r="I508" s="1" t="str">
        <f t="shared" si="633"/>
        <v>…</v>
      </c>
      <c r="J508" s="1" t="str">
        <f t="shared" si="633"/>
        <v>…</v>
      </c>
      <c r="K508" s="1" t="str">
        <f t="shared" si="633"/>
        <v>…</v>
      </c>
      <c r="L508" s="1" t="str">
        <f t="shared" si="633"/>
        <v>…</v>
      </c>
      <c r="M508" s="1" t="str">
        <f t="shared" si="633"/>
        <v>…</v>
      </c>
      <c r="N508" s="1">
        <f t="shared" si="633"/>
        <v>0.13400000000000001</v>
      </c>
      <c r="O508" s="1">
        <f t="shared" si="633"/>
        <v>8.4000000000000005E-2</v>
      </c>
      <c r="P508" s="1">
        <f t="shared" si="633"/>
        <v>0.34</v>
      </c>
      <c r="Q508" s="1">
        <f t="shared" si="633"/>
        <v>0.437</v>
      </c>
      <c r="R508" s="1">
        <f t="shared" si="633"/>
        <v>0.438</v>
      </c>
      <c r="S508" s="1">
        <f t="shared" si="633"/>
        <v>0</v>
      </c>
      <c r="T508" s="1">
        <f t="shared" si="633"/>
        <v>0</v>
      </c>
      <c r="U508" s="1">
        <f t="shared" si="633"/>
        <v>0</v>
      </c>
      <c r="V508" s="1">
        <f t="shared" si="633"/>
        <v>0</v>
      </c>
      <c r="W508" s="1">
        <f t="shared" si="633"/>
        <v>0</v>
      </c>
      <c r="X508" s="1">
        <f t="shared" si="633"/>
        <v>0</v>
      </c>
      <c r="Y508" s="1">
        <f t="shared" si="633"/>
        <v>0.17799999999999999</v>
      </c>
      <c r="Z508" s="1">
        <f t="shared" si="633"/>
        <v>0.249</v>
      </c>
      <c r="AA508" s="1">
        <f t="shared" si="633"/>
        <v>0.33800000000000002</v>
      </c>
      <c r="AB508" s="1">
        <f t="shared" si="633"/>
        <v>0.23100000000000001</v>
      </c>
      <c r="AC508" s="1">
        <f t="shared" si="633"/>
        <v>0.17699999999999999</v>
      </c>
      <c r="AD508" s="1">
        <f t="shared" si="633"/>
        <v>0.28999999999999998</v>
      </c>
      <c r="AE508" s="1">
        <f t="shared" si="633"/>
        <v>0.23200000000000001</v>
      </c>
      <c r="AF508" s="1">
        <f t="shared" si="633"/>
        <v>0.21099999999999999</v>
      </c>
      <c r="AG508" s="1">
        <f t="shared" si="633"/>
        <v>0.17399999999999999</v>
      </c>
      <c r="AH508" s="1">
        <f t="shared" si="633"/>
        <v>0.13700000000000001</v>
      </c>
      <c r="AI508" s="1">
        <f t="shared" si="633"/>
        <v>0.192</v>
      </c>
      <c r="AJ508" s="1" t="str">
        <f t="shared" ref="AJ508:AK508" si="634">IF(ISNUMBER(AJ11-AJ82-AJ366-AJ437),IF(ROUND(AJ11-AJ82-AJ366-AJ437,3)&lt;0,ROUND(AJ11-AJ82-AJ366-AJ437,3)+0.001,ROUND(AJ11-AJ82-AJ366-AJ437,3)),"…")</f>
        <v>…</v>
      </c>
      <c r="AK508" s="1" t="str">
        <f t="shared" si="634"/>
        <v>…</v>
      </c>
      <c r="AM508" s="61" t="s">
        <v>237</v>
      </c>
      <c r="AN508" s="36" t="str">
        <f>IF(ISNUMBER(B508/B$11),B508/B$11,"…")</f>
        <v>…</v>
      </c>
      <c r="AO508" s="36" t="str">
        <f t="shared" ref="AO508:BW508" si="635">IF(ISNUMBER(C508/C$11),C508/C$11,"…")</f>
        <v>…</v>
      </c>
      <c r="AP508" s="36" t="str">
        <f t="shared" si="635"/>
        <v>…</v>
      </c>
      <c r="AQ508" s="36" t="str">
        <f t="shared" si="635"/>
        <v>…</v>
      </c>
      <c r="AR508" s="36" t="str">
        <f t="shared" si="635"/>
        <v>…</v>
      </c>
      <c r="AS508" s="36" t="str">
        <f t="shared" si="635"/>
        <v>…</v>
      </c>
      <c r="AT508" s="36" t="str">
        <f t="shared" si="635"/>
        <v>…</v>
      </c>
      <c r="AU508" s="36" t="str">
        <f t="shared" si="635"/>
        <v>…</v>
      </c>
      <c r="AV508" s="36" t="str">
        <f t="shared" si="635"/>
        <v>…</v>
      </c>
      <c r="AW508" s="36" t="str">
        <f t="shared" si="635"/>
        <v>…</v>
      </c>
      <c r="AX508" s="36" t="str">
        <f t="shared" si="635"/>
        <v>…</v>
      </c>
      <c r="AY508" s="36" t="str">
        <f t="shared" si="635"/>
        <v>…</v>
      </c>
      <c r="AZ508" s="36">
        <f t="shared" si="635"/>
        <v>0.14676889375684557</v>
      </c>
      <c r="BA508" s="36">
        <f t="shared" si="635"/>
        <v>7.7849860982391106E-2</v>
      </c>
      <c r="BB508" s="36">
        <f t="shared" si="635"/>
        <v>0.26666666666666672</v>
      </c>
      <c r="BC508" s="36">
        <f t="shared" si="635"/>
        <v>0.30495464061409627</v>
      </c>
      <c r="BD508" s="36">
        <f t="shared" si="635"/>
        <v>0.31739130434782609</v>
      </c>
      <c r="BE508" s="36">
        <f t="shared" si="635"/>
        <v>0</v>
      </c>
      <c r="BF508" s="36">
        <f t="shared" si="635"/>
        <v>0</v>
      </c>
      <c r="BG508" s="36">
        <f t="shared" si="635"/>
        <v>0</v>
      </c>
      <c r="BH508" s="36">
        <f t="shared" si="635"/>
        <v>0</v>
      </c>
      <c r="BI508" s="36">
        <f t="shared" si="635"/>
        <v>0</v>
      </c>
      <c r="BJ508" s="36">
        <f t="shared" si="635"/>
        <v>0</v>
      </c>
      <c r="BK508" s="36">
        <f t="shared" si="635"/>
        <v>0.21894218942189422</v>
      </c>
      <c r="BL508" s="36">
        <f t="shared" si="635"/>
        <v>0.2736263736263736</v>
      </c>
      <c r="BM508" s="36">
        <f t="shared" si="635"/>
        <v>0.313543599257885</v>
      </c>
      <c r="BN508" s="36">
        <f t="shared" si="635"/>
        <v>0.2321608040201005</v>
      </c>
      <c r="BO508" s="36">
        <f t="shared" si="635"/>
        <v>0.18890074706510138</v>
      </c>
      <c r="BP508" s="36">
        <f t="shared" si="635"/>
        <v>0.2622061482820976</v>
      </c>
      <c r="BQ508" s="36">
        <f t="shared" si="635"/>
        <v>0.20995475113122172</v>
      </c>
      <c r="BR508" s="36">
        <f t="shared" si="635"/>
        <v>0.19164396003633061</v>
      </c>
      <c r="BS508" s="36">
        <f t="shared" si="635"/>
        <v>0.15263157894736842</v>
      </c>
      <c r="BT508" s="36">
        <f t="shared" si="635"/>
        <v>0.11416666666666668</v>
      </c>
      <c r="BU508" s="36">
        <f t="shared" si="635"/>
        <v>0.15106215578284818</v>
      </c>
      <c r="BV508" s="36" t="str">
        <f t="shared" si="635"/>
        <v>…</v>
      </c>
      <c r="BW508" s="36" t="str">
        <f t="shared" si="635"/>
        <v>…</v>
      </c>
    </row>
    <row r="509" spans="1:75">
      <c r="A509" s="61" t="s">
        <v>238</v>
      </c>
      <c r="B509" s="1" t="str">
        <f t="shared" ref="B509:AI509" si="636">IF(ISNUMBER(B12-B83-B367-B438),IF(ROUND(B12-B83-B367-B438,3)&lt;0,ROUND(B12-B83-B367-B438,3)+0.001,ROUND(B12-B83-B367-B438,3)),"…")</f>
        <v>…</v>
      </c>
      <c r="C509" s="1" t="str">
        <f t="shared" si="636"/>
        <v>…</v>
      </c>
      <c r="D509" s="1" t="str">
        <f t="shared" si="636"/>
        <v>…</v>
      </c>
      <c r="E509" s="1" t="str">
        <f t="shared" si="636"/>
        <v>…</v>
      </c>
      <c r="F509" s="1" t="str">
        <f t="shared" si="636"/>
        <v>…</v>
      </c>
      <c r="G509" s="1" t="str">
        <f t="shared" si="636"/>
        <v>…</v>
      </c>
      <c r="H509" s="1" t="str">
        <f t="shared" si="636"/>
        <v>…</v>
      </c>
      <c r="I509" s="1" t="str">
        <f t="shared" si="636"/>
        <v>…</v>
      </c>
      <c r="J509" s="1" t="str">
        <f t="shared" si="636"/>
        <v>…</v>
      </c>
      <c r="K509" s="1" t="str">
        <f t="shared" si="636"/>
        <v>…</v>
      </c>
      <c r="L509" s="1" t="str">
        <f t="shared" si="636"/>
        <v>…</v>
      </c>
      <c r="M509" s="1" t="str">
        <f t="shared" si="636"/>
        <v>…</v>
      </c>
      <c r="N509" s="1">
        <f t="shared" si="636"/>
        <v>0</v>
      </c>
      <c r="O509" s="1">
        <f t="shared" si="636"/>
        <v>8.8999999999999996E-2</v>
      </c>
      <c r="P509" s="1">
        <f t="shared" si="636"/>
        <v>2E-3</v>
      </c>
      <c r="Q509" s="1">
        <f t="shared" si="636"/>
        <v>0.05</v>
      </c>
      <c r="R509" s="1">
        <f t="shared" si="636"/>
        <v>7.8E-2</v>
      </c>
      <c r="S509" s="1">
        <f t="shared" si="636"/>
        <v>0.23200000000000001</v>
      </c>
      <c r="T509" s="1">
        <f t="shared" si="636"/>
        <v>0.14899999999999999</v>
      </c>
      <c r="U509" s="1">
        <f t="shared" si="636"/>
        <v>9.8000000000000004E-2</v>
      </c>
      <c r="V509" s="1">
        <f t="shared" si="636"/>
        <v>0.80300000000000005</v>
      </c>
      <c r="W509" s="1">
        <f t="shared" si="636"/>
        <v>0.52500000000000002</v>
      </c>
      <c r="X509" s="1">
        <f t="shared" si="636"/>
        <v>0.627</v>
      </c>
      <c r="Y509" s="1">
        <f t="shared" si="636"/>
        <v>0.78900000000000003</v>
      </c>
      <c r="Z509" s="1">
        <f t="shared" si="636"/>
        <v>1.2649999999999999</v>
      </c>
      <c r="AA509" s="1">
        <f t="shared" si="636"/>
        <v>2.181</v>
      </c>
      <c r="AB509" s="1">
        <f t="shared" si="636"/>
        <v>2.089</v>
      </c>
      <c r="AC509" s="1">
        <f t="shared" si="636"/>
        <v>2.48</v>
      </c>
      <c r="AD509" s="1">
        <f t="shared" si="636"/>
        <v>2.5990000000000002</v>
      </c>
      <c r="AE509" s="1">
        <f t="shared" si="636"/>
        <v>1.851</v>
      </c>
      <c r="AF509" s="1">
        <f t="shared" si="636"/>
        <v>2.4369999999999998</v>
      </c>
      <c r="AG509" s="1">
        <f t="shared" si="636"/>
        <v>2.7509999999999999</v>
      </c>
      <c r="AH509" s="1">
        <f t="shared" si="636"/>
        <v>2.4590000000000001</v>
      </c>
      <c r="AI509" s="1" t="str">
        <f t="shared" si="636"/>
        <v>…</v>
      </c>
      <c r="AJ509" s="1" t="str">
        <f t="shared" ref="AJ509:AK509" si="637">IF(ISNUMBER(AJ12-AJ83-AJ367-AJ438),IF(ROUND(AJ12-AJ83-AJ367-AJ438,3)&lt;0,ROUND(AJ12-AJ83-AJ367-AJ438,3)+0.001,ROUND(AJ12-AJ83-AJ367-AJ438,3)),"…")</f>
        <v>…</v>
      </c>
      <c r="AK509" s="1" t="str">
        <f t="shared" si="637"/>
        <v>…</v>
      </c>
      <c r="AM509" s="61" t="s">
        <v>238</v>
      </c>
      <c r="AN509" s="36" t="str">
        <f>IF(ISNUMBER(B509/B$12),B509/B$12,"…")</f>
        <v>…</v>
      </c>
      <c r="AO509" s="36" t="str">
        <f t="shared" ref="AO509:BW509" si="638">IF(ISNUMBER(C509/C$12),C509/C$12,"…")</f>
        <v>…</v>
      </c>
      <c r="AP509" s="36" t="str">
        <f t="shared" si="638"/>
        <v>…</v>
      </c>
      <c r="AQ509" s="36" t="str">
        <f t="shared" si="638"/>
        <v>…</v>
      </c>
      <c r="AR509" s="36" t="str">
        <f t="shared" si="638"/>
        <v>…</v>
      </c>
      <c r="AS509" s="36" t="str">
        <f t="shared" si="638"/>
        <v>…</v>
      </c>
      <c r="AT509" s="36" t="str">
        <f t="shared" si="638"/>
        <v>…</v>
      </c>
      <c r="AU509" s="36" t="str">
        <f t="shared" si="638"/>
        <v>…</v>
      </c>
      <c r="AV509" s="36" t="str">
        <f t="shared" si="638"/>
        <v>…</v>
      </c>
      <c r="AW509" s="36" t="str">
        <f t="shared" si="638"/>
        <v>…</v>
      </c>
      <c r="AX509" s="36" t="str">
        <f t="shared" si="638"/>
        <v>…</v>
      </c>
      <c r="AY509" s="36" t="str">
        <f t="shared" si="638"/>
        <v>…</v>
      </c>
      <c r="AZ509" s="36">
        <f t="shared" si="638"/>
        <v>0</v>
      </c>
      <c r="BA509" s="36">
        <f t="shared" si="638"/>
        <v>6.5249266862170086E-2</v>
      </c>
      <c r="BB509" s="36">
        <f t="shared" si="638"/>
        <v>1.2928248222365871E-3</v>
      </c>
      <c r="BC509" s="36">
        <f t="shared" si="638"/>
        <v>2.7948574622694244E-2</v>
      </c>
      <c r="BD509" s="36">
        <f t="shared" si="638"/>
        <v>4.3285238623751388E-2</v>
      </c>
      <c r="BE509" s="36">
        <f t="shared" si="638"/>
        <v>0.1134474327628362</v>
      </c>
      <c r="BF509" s="36">
        <f t="shared" si="638"/>
        <v>7.2365225837785319E-2</v>
      </c>
      <c r="BG509" s="36">
        <f t="shared" si="638"/>
        <v>4.9395161290322585E-2</v>
      </c>
      <c r="BH509" s="36">
        <f t="shared" si="638"/>
        <v>0.26449275362318841</v>
      </c>
      <c r="BI509" s="36">
        <f t="shared" si="638"/>
        <v>0.16208706390861377</v>
      </c>
      <c r="BJ509" s="36">
        <f t="shared" si="638"/>
        <v>0.18110918544194107</v>
      </c>
      <c r="BK509" s="36">
        <f t="shared" si="638"/>
        <v>0.21533842794759825</v>
      </c>
      <c r="BL509" s="36">
        <f t="shared" si="638"/>
        <v>0.30607307040890391</v>
      </c>
      <c r="BM509" s="36">
        <f t="shared" si="638"/>
        <v>0.44582992641046604</v>
      </c>
      <c r="BN509" s="36">
        <f t="shared" si="638"/>
        <v>0.46702436843281914</v>
      </c>
      <c r="BO509" s="36">
        <f t="shared" si="638"/>
        <v>0.49639711769415529</v>
      </c>
      <c r="BP509" s="36">
        <f t="shared" si="638"/>
        <v>0.47117476432197247</v>
      </c>
      <c r="BQ509" s="36">
        <f t="shared" si="638"/>
        <v>0.37265955305013088</v>
      </c>
      <c r="BR509" s="36">
        <f t="shared" si="638"/>
        <v>0.42672036420942039</v>
      </c>
      <c r="BS509" s="36">
        <f t="shared" si="638"/>
        <v>0.41656571774682011</v>
      </c>
      <c r="BT509" s="36">
        <f t="shared" si="638"/>
        <v>0.36624962764372954</v>
      </c>
      <c r="BU509" s="36" t="str">
        <f t="shared" si="638"/>
        <v>…</v>
      </c>
      <c r="BV509" s="36" t="str">
        <f t="shared" si="638"/>
        <v>…</v>
      </c>
      <c r="BW509" s="36" t="str">
        <f t="shared" si="638"/>
        <v>…</v>
      </c>
    </row>
    <row r="510" spans="1:75">
      <c r="A510" s="61" t="s">
        <v>239</v>
      </c>
      <c r="B510" s="1" t="str">
        <f t="shared" ref="B510:AI510" si="639">IF(ISNUMBER(B13-B84-B368-B439),IF(ROUND(B13-B84-B368-B439,3)&lt;0,ROUND(B13-B84-B368-B439,3)+0.001,ROUND(B13-B84-B368-B439,3)),"…")</f>
        <v>…</v>
      </c>
      <c r="C510" s="1" t="str">
        <f t="shared" si="639"/>
        <v>…</v>
      </c>
      <c r="D510" s="1" t="str">
        <f t="shared" si="639"/>
        <v>…</v>
      </c>
      <c r="E510" s="1" t="str">
        <f t="shared" si="639"/>
        <v>…</v>
      </c>
      <c r="F510" s="1" t="str">
        <f t="shared" si="639"/>
        <v>…</v>
      </c>
      <c r="G510" s="1" t="str">
        <f t="shared" si="639"/>
        <v>…</v>
      </c>
      <c r="H510" s="1" t="str">
        <f t="shared" si="639"/>
        <v>…</v>
      </c>
      <c r="I510" s="1" t="str">
        <f t="shared" si="639"/>
        <v>…</v>
      </c>
      <c r="J510" s="1" t="str">
        <f t="shared" si="639"/>
        <v>…</v>
      </c>
      <c r="K510" s="1" t="str">
        <f t="shared" si="639"/>
        <v>…</v>
      </c>
      <c r="L510" s="1" t="str">
        <f t="shared" si="639"/>
        <v>…</v>
      </c>
      <c r="M510" s="1" t="str">
        <f t="shared" si="639"/>
        <v>…</v>
      </c>
      <c r="N510" s="1">
        <f t="shared" si="639"/>
        <v>0</v>
      </c>
      <c r="O510" s="1">
        <f t="shared" si="639"/>
        <v>0</v>
      </c>
      <c r="P510" s="1">
        <f t="shared" si="639"/>
        <v>3.0000000000000001E-3</v>
      </c>
      <c r="Q510" s="1">
        <f t="shared" si="639"/>
        <v>1.0999999999999999E-2</v>
      </c>
      <c r="R510" s="1">
        <f t="shared" si="639"/>
        <v>0</v>
      </c>
      <c r="S510" s="1">
        <f t="shared" si="639"/>
        <v>5.0000000000000001E-3</v>
      </c>
      <c r="T510" s="1">
        <f t="shared" si="639"/>
        <v>8.9999999999999993E-3</v>
      </c>
      <c r="U510" s="1">
        <f t="shared" si="639"/>
        <v>0</v>
      </c>
      <c r="V510" s="1">
        <f t="shared" si="639"/>
        <v>7.0000000000000001E-3</v>
      </c>
      <c r="W510" s="1">
        <f t="shared" si="639"/>
        <v>0</v>
      </c>
      <c r="X510" s="1">
        <f t="shared" si="639"/>
        <v>0</v>
      </c>
      <c r="Y510" s="1">
        <f t="shared" si="639"/>
        <v>5.0000000000000001E-3</v>
      </c>
      <c r="Z510" s="1">
        <f t="shared" si="639"/>
        <v>0</v>
      </c>
      <c r="AA510" s="1">
        <f t="shared" si="639"/>
        <v>0</v>
      </c>
      <c r="AB510" s="1">
        <f t="shared" si="639"/>
        <v>1.4E-2</v>
      </c>
      <c r="AC510" s="1">
        <f t="shared" si="639"/>
        <v>0</v>
      </c>
      <c r="AD510" s="1">
        <f t="shared" si="639"/>
        <v>1.7999999999999999E-2</v>
      </c>
      <c r="AE510" s="1">
        <f t="shared" si="639"/>
        <v>0</v>
      </c>
      <c r="AF510" s="1">
        <f t="shared" si="639"/>
        <v>1E-3</v>
      </c>
      <c r="AG510" s="1">
        <f t="shared" si="639"/>
        <v>1E-3</v>
      </c>
      <c r="AH510" s="1">
        <f t="shared" si="639"/>
        <v>0</v>
      </c>
      <c r="AI510" s="1">
        <f t="shared" si="639"/>
        <v>0</v>
      </c>
      <c r="AJ510" s="1">
        <f t="shared" ref="AJ510:AK510" si="640">IF(ISNUMBER(AJ13-AJ84-AJ368-AJ439),IF(ROUND(AJ13-AJ84-AJ368-AJ439,3)&lt;0,ROUND(AJ13-AJ84-AJ368-AJ439,3)+0.001,ROUND(AJ13-AJ84-AJ368-AJ439,3)),"…")</f>
        <v>0</v>
      </c>
      <c r="AK510" s="1">
        <f t="shared" si="640"/>
        <v>0</v>
      </c>
      <c r="AM510" s="61" t="s">
        <v>239</v>
      </c>
      <c r="AN510" s="36" t="str">
        <f>IF(ISNUMBER(B510/B$13),B510/B$13,"…")</f>
        <v>…</v>
      </c>
      <c r="AO510" s="36" t="str">
        <f t="shared" ref="AO510:BW510" si="641">IF(ISNUMBER(C510/C$13),C510/C$13,"…")</f>
        <v>…</v>
      </c>
      <c r="AP510" s="36" t="str">
        <f t="shared" si="641"/>
        <v>…</v>
      </c>
      <c r="AQ510" s="36" t="str">
        <f t="shared" si="641"/>
        <v>…</v>
      </c>
      <c r="AR510" s="36" t="str">
        <f t="shared" si="641"/>
        <v>…</v>
      </c>
      <c r="AS510" s="36" t="str">
        <f t="shared" si="641"/>
        <v>…</v>
      </c>
      <c r="AT510" s="36" t="str">
        <f t="shared" si="641"/>
        <v>…</v>
      </c>
      <c r="AU510" s="36" t="str">
        <f t="shared" si="641"/>
        <v>…</v>
      </c>
      <c r="AV510" s="36" t="str">
        <f t="shared" si="641"/>
        <v>…</v>
      </c>
      <c r="AW510" s="36" t="str">
        <f t="shared" si="641"/>
        <v>…</v>
      </c>
      <c r="AX510" s="36" t="str">
        <f t="shared" si="641"/>
        <v>…</v>
      </c>
      <c r="AY510" s="36" t="str">
        <f t="shared" si="641"/>
        <v>…</v>
      </c>
      <c r="AZ510" s="36">
        <f t="shared" si="641"/>
        <v>0</v>
      </c>
      <c r="BA510" s="36">
        <f t="shared" si="641"/>
        <v>0</v>
      </c>
      <c r="BB510" s="36">
        <f t="shared" si="641"/>
        <v>1.107011070110701E-2</v>
      </c>
      <c r="BC510" s="36">
        <f t="shared" si="641"/>
        <v>3.8062283737024222E-2</v>
      </c>
      <c r="BD510" s="36">
        <f t="shared" si="641"/>
        <v>0</v>
      </c>
      <c r="BE510" s="36">
        <f t="shared" si="641"/>
        <v>1.7985611510791366E-2</v>
      </c>
      <c r="BF510" s="36">
        <f t="shared" si="641"/>
        <v>2.9605263157894735E-2</v>
      </c>
      <c r="BG510" s="36">
        <f t="shared" si="641"/>
        <v>0</v>
      </c>
      <c r="BH510" s="36">
        <f t="shared" si="641"/>
        <v>2.3569023569023569E-2</v>
      </c>
      <c r="BI510" s="36">
        <f t="shared" si="641"/>
        <v>0</v>
      </c>
      <c r="BJ510" s="36">
        <f t="shared" si="641"/>
        <v>0</v>
      </c>
      <c r="BK510" s="36">
        <f t="shared" si="641"/>
        <v>1.9083969465648856E-2</v>
      </c>
      <c r="BL510" s="36">
        <f t="shared" si="641"/>
        <v>0</v>
      </c>
      <c r="BM510" s="36">
        <f t="shared" si="641"/>
        <v>0</v>
      </c>
      <c r="BN510" s="36">
        <f t="shared" si="641"/>
        <v>0.1037037037037037</v>
      </c>
      <c r="BO510" s="36">
        <f t="shared" si="641"/>
        <v>0</v>
      </c>
      <c r="BP510" s="36">
        <f t="shared" si="641"/>
        <v>8.2949308755760356E-2</v>
      </c>
      <c r="BQ510" s="36">
        <f t="shared" si="641"/>
        <v>0</v>
      </c>
      <c r="BR510" s="36">
        <f t="shared" si="641"/>
        <v>3.3670033670033673E-3</v>
      </c>
      <c r="BS510" s="36">
        <f t="shared" si="641"/>
        <v>2.9850746268656717E-3</v>
      </c>
      <c r="BT510" s="36">
        <f t="shared" si="641"/>
        <v>0</v>
      </c>
      <c r="BU510" s="36">
        <f t="shared" si="641"/>
        <v>0</v>
      </c>
      <c r="BV510" s="36">
        <f t="shared" si="641"/>
        <v>0</v>
      </c>
      <c r="BW510" s="36">
        <f t="shared" si="641"/>
        <v>0</v>
      </c>
    </row>
    <row r="511" spans="1:75">
      <c r="A511" s="61" t="s">
        <v>240</v>
      </c>
      <c r="B511" s="1" t="str">
        <f t="shared" ref="B511:AI511" si="642">IF(ISNUMBER(B14-B85-B369-B440),IF(ROUND(B14-B85-B369-B440,3)&lt;0,ROUND(B14-B85-B369-B440,3)+0.001,ROUND(B14-B85-B369-B440,3)),"…")</f>
        <v>…</v>
      </c>
      <c r="C511" s="1" t="str">
        <f t="shared" si="642"/>
        <v>…</v>
      </c>
      <c r="D511" s="1" t="str">
        <f t="shared" si="642"/>
        <v>…</v>
      </c>
      <c r="E511" s="1" t="str">
        <f t="shared" si="642"/>
        <v>…</v>
      </c>
      <c r="F511" s="1" t="str">
        <f t="shared" si="642"/>
        <v>…</v>
      </c>
      <c r="G511" s="1" t="str">
        <f t="shared" si="642"/>
        <v>…</v>
      </c>
      <c r="H511" s="1" t="str">
        <f t="shared" si="642"/>
        <v>…</v>
      </c>
      <c r="I511" s="1" t="str">
        <f t="shared" si="642"/>
        <v>…</v>
      </c>
      <c r="J511" s="1" t="str">
        <f t="shared" si="642"/>
        <v>…</v>
      </c>
      <c r="K511" s="1" t="str">
        <f t="shared" si="642"/>
        <v>…</v>
      </c>
      <c r="L511" s="1" t="str">
        <f t="shared" si="642"/>
        <v>…</v>
      </c>
      <c r="M511" s="1" t="str">
        <f t="shared" si="642"/>
        <v>…</v>
      </c>
      <c r="N511" s="1">
        <f t="shared" si="642"/>
        <v>1.6850000000000001</v>
      </c>
      <c r="O511" s="1">
        <f t="shared" si="642"/>
        <v>1.9750000000000001</v>
      </c>
      <c r="P511" s="1">
        <f t="shared" si="642"/>
        <v>3.4049999999999998</v>
      </c>
      <c r="Q511" s="1">
        <f t="shared" si="642"/>
        <v>0.78900000000000003</v>
      </c>
      <c r="R511" s="1">
        <f t="shared" si="642"/>
        <v>0.79200000000000004</v>
      </c>
      <c r="S511" s="1">
        <f t="shared" si="642"/>
        <v>2.3279999999999998</v>
      </c>
      <c r="T511" s="1">
        <f t="shared" si="642"/>
        <v>3.9710000000000001</v>
      </c>
      <c r="U511" s="1">
        <f t="shared" si="642"/>
        <v>3.1080000000000001</v>
      </c>
      <c r="V511" s="1">
        <f t="shared" si="642"/>
        <v>4.0179999999999998</v>
      </c>
      <c r="W511" s="1">
        <f t="shared" si="642"/>
        <v>3.863</v>
      </c>
      <c r="X511" s="1">
        <f t="shared" si="642"/>
        <v>2.786</v>
      </c>
      <c r="Y511" s="1">
        <f t="shared" si="642"/>
        <v>2.8839999999999999</v>
      </c>
      <c r="Z511" s="1">
        <f t="shared" si="642"/>
        <v>3.0950000000000002</v>
      </c>
      <c r="AA511" s="1">
        <f t="shared" si="642"/>
        <v>2.3340000000000001</v>
      </c>
      <c r="AB511" s="1">
        <f t="shared" si="642"/>
        <v>3.762</v>
      </c>
      <c r="AC511" s="1">
        <f t="shared" si="642"/>
        <v>3.5459999999999998</v>
      </c>
      <c r="AD511" s="1">
        <f t="shared" si="642"/>
        <v>5.0389999999999997</v>
      </c>
      <c r="AE511" s="1">
        <f t="shared" si="642"/>
        <v>4.63</v>
      </c>
      <c r="AF511" s="1">
        <f t="shared" si="642"/>
        <v>4.9359999999999999</v>
      </c>
      <c r="AG511" s="1">
        <f t="shared" si="642"/>
        <v>6.3410000000000002</v>
      </c>
      <c r="AH511" s="1">
        <f t="shared" si="642"/>
        <v>5.7549999999999999</v>
      </c>
      <c r="AI511" s="1">
        <f t="shared" si="642"/>
        <v>6.1980000000000004</v>
      </c>
      <c r="AJ511" s="1">
        <f t="shared" ref="AJ511:AK511" si="643">IF(ISNUMBER(AJ14-AJ85-AJ369-AJ440),IF(ROUND(AJ14-AJ85-AJ369-AJ440,3)&lt;0,ROUND(AJ14-AJ85-AJ369-AJ440,3)+0.001,ROUND(AJ14-AJ85-AJ369-AJ440,3)),"…")</f>
        <v>6.9969999999999999</v>
      </c>
      <c r="AK511" s="1" t="str">
        <f t="shared" si="643"/>
        <v>…</v>
      </c>
      <c r="AM511" s="61" t="s">
        <v>240</v>
      </c>
      <c r="AN511" s="36" t="str">
        <f>IF(ISNUMBER(B511/B$14),B511/B$14,"…")</f>
        <v>…</v>
      </c>
      <c r="AO511" s="36" t="str">
        <f t="shared" ref="AO511:BW511" si="644">IF(ISNUMBER(C511/C$14),C511/C$14,"…")</f>
        <v>…</v>
      </c>
      <c r="AP511" s="36" t="str">
        <f t="shared" si="644"/>
        <v>…</v>
      </c>
      <c r="AQ511" s="36" t="str">
        <f t="shared" si="644"/>
        <v>…</v>
      </c>
      <c r="AR511" s="36" t="str">
        <f t="shared" si="644"/>
        <v>…</v>
      </c>
      <c r="AS511" s="36" t="str">
        <f t="shared" si="644"/>
        <v>…</v>
      </c>
      <c r="AT511" s="36" t="str">
        <f t="shared" si="644"/>
        <v>…</v>
      </c>
      <c r="AU511" s="36" t="str">
        <f t="shared" si="644"/>
        <v>…</v>
      </c>
      <c r="AV511" s="36" t="str">
        <f t="shared" si="644"/>
        <v>…</v>
      </c>
      <c r="AW511" s="36" t="str">
        <f t="shared" si="644"/>
        <v>…</v>
      </c>
      <c r="AX511" s="36" t="str">
        <f t="shared" si="644"/>
        <v>…</v>
      </c>
      <c r="AY511" s="36" t="str">
        <f t="shared" si="644"/>
        <v>…</v>
      </c>
      <c r="AZ511" s="36">
        <f t="shared" si="644"/>
        <v>0.31273199703043802</v>
      </c>
      <c r="BA511" s="36">
        <f t="shared" si="644"/>
        <v>0.32553156419976925</v>
      </c>
      <c r="BB511" s="36">
        <f t="shared" si="644"/>
        <v>0.42589118198874293</v>
      </c>
      <c r="BC511" s="36">
        <f t="shared" si="644"/>
        <v>0.11518248175182483</v>
      </c>
      <c r="BD511" s="36">
        <f t="shared" si="644"/>
        <v>0.12591414944356122</v>
      </c>
      <c r="BE511" s="36">
        <f t="shared" si="644"/>
        <v>0.29027431421446381</v>
      </c>
      <c r="BF511" s="36">
        <f t="shared" si="644"/>
        <v>0.4489542114188807</v>
      </c>
      <c r="BG511" s="36">
        <f t="shared" si="644"/>
        <v>0.4051094890510949</v>
      </c>
      <c r="BH511" s="36">
        <f t="shared" si="644"/>
        <v>0.47725383062121385</v>
      </c>
      <c r="BI511" s="36">
        <f t="shared" si="644"/>
        <v>0.67031060211695304</v>
      </c>
      <c r="BJ511" s="36">
        <f t="shared" si="644"/>
        <v>0.55664335664335662</v>
      </c>
      <c r="BK511" s="36">
        <f t="shared" si="644"/>
        <v>0.52560597776562779</v>
      </c>
      <c r="BL511" s="36">
        <f t="shared" si="644"/>
        <v>0.48901880233844214</v>
      </c>
      <c r="BM511" s="36">
        <f t="shared" si="644"/>
        <v>0.33689376443418018</v>
      </c>
      <c r="BN511" s="36">
        <f t="shared" si="644"/>
        <v>0.43466204506065859</v>
      </c>
      <c r="BO511" s="36">
        <f t="shared" si="644"/>
        <v>0.40249716231555049</v>
      </c>
      <c r="BP511" s="36">
        <f t="shared" si="644"/>
        <v>0.45331054336092119</v>
      </c>
      <c r="BQ511" s="36">
        <f t="shared" si="644"/>
        <v>0.45383258184669673</v>
      </c>
      <c r="BR511" s="36">
        <f t="shared" si="644"/>
        <v>0.45350973906651965</v>
      </c>
      <c r="BS511" s="36">
        <f t="shared" si="644"/>
        <v>0.50090844458488026</v>
      </c>
      <c r="BT511" s="36">
        <f t="shared" si="644"/>
        <v>0.45948103792415168</v>
      </c>
      <c r="BU511" s="36">
        <f t="shared" si="644"/>
        <v>0.47410693796374209</v>
      </c>
      <c r="BV511" s="36">
        <f t="shared" si="644"/>
        <v>0.48820820541445714</v>
      </c>
      <c r="BW511" s="36" t="str">
        <f t="shared" si="644"/>
        <v>…</v>
      </c>
    </row>
    <row r="512" spans="1:75">
      <c r="A512" s="61" t="s">
        <v>241</v>
      </c>
      <c r="B512" s="1" t="str">
        <f t="shared" ref="B512:AI512" si="645">IF(ISNUMBER(B15-B86-B370-B441),IF(ROUND(B15-B86-B370-B441,3)&lt;0,ROUND(B15-B86-B370-B441,3)+0.001,ROUND(B15-B86-B370-B441,3)),"…")</f>
        <v>…</v>
      </c>
      <c r="C512" s="1" t="str">
        <f t="shared" si="645"/>
        <v>…</v>
      </c>
      <c r="D512" s="1" t="str">
        <f t="shared" si="645"/>
        <v>…</v>
      </c>
      <c r="E512" s="1" t="str">
        <f t="shared" si="645"/>
        <v>…</v>
      </c>
      <c r="F512" s="1" t="str">
        <f t="shared" si="645"/>
        <v>…</v>
      </c>
      <c r="G512" s="1" t="str">
        <f t="shared" si="645"/>
        <v>…</v>
      </c>
      <c r="H512" s="1" t="str">
        <f t="shared" si="645"/>
        <v>…</v>
      </c>
      <c r="I512" s="1" t="str">
        <f t="shared" si="645"/>
        <v>…</v>
      </c>
      <c r="J512" s="1" t="str">
        <f t="shared" si="645"/>
        <v>…</v>
      </c>
      <c r="K512" s="1" t="str">
        <f t="shared" si="645"/>
        <v>…</v>
      </c>
      <c r="L512" s="1" t="str">
        <f t="shared" si="645"/>
        <v>…</v>
      </c>
      <c r="M512" s="1">
        <f t="shared" si="645"/>
        <v>29.15</v>
      </c>
      <c r="N512" s="1">
        <f t="shared" si="645"/>
        <v>7.2709999999999999</v>
      </c>
      <c r="O512" s="1">
        <f t="shared" si="645"/>
        <v>2.83</v>
      </c>
      <c r="P512" s="1">
        <f t="shared" si="645"/>
        <v>1.8859999999999999</v>
      </c>
      <c r="Q512" s="1">
        <f t="shared" si="645"/>
        <v>5.8570000000000002</v>
      </c>
      <c r="R512" s="1">
        <f t="shared" si="645"/>
        <v>6.782</v>
      </c>
      <c r="S512" s="1">
        <f t="shared" si="645"/>
        <v>6.3220000000000001</v>
      </c>
      <c r="T512" s="1">
        <f t="shared" si="645"/>
        <v>6.008</v>
      </c>
      <c r="U512" s="1">
        <f t="shared" si="645"/>
        <v>5.8769999999999998</v>
      </c>
      <c r="V512" s="1">
        <f t="shared" si="645"/>
        <v>5.2460000000000004</v>
      </c>
      <c r="W512" s="1">
        <f t="shared" si="645"/>
        <v>3.7989999999999999</v>
      </c>
      <c r="X512" s="1">
        <f t="shared" si="645"/>
        <v>3.504</v>
      </c>
      <c r="Y512" s="1">
        <f t="shared" si="645"/>
        <v>3.1840000000000002</v>
      </c>
      <c r="Z512" s="1">
        <f t="shared" si="645"/>
        <v>3.44</v>
      </c>
      <c r="AA512" s="1">
        <f t="shared" si="645"/>
        <v>4.1859999999999999</v>
      </c>
      <c r="AB512" s="1">
        <f t="shared" si="645"/>
        <v>5.6829999999999998</v>
      </c>
      <c r="AC512" s="1">
        <f t="shared" si="645"/>
        <v>6.4470000000000001</v>
      </c>
      <c r="AD512" s="1">
        <f t="shared" si="645"/>
        <v>4.4560000000000004</v>
      </c>
      <c r="AE512" s="1">
        <f t="shared" si="645"/>
        <v>4.9930000000000003</v>
      </c>
      <c r="AF512" s="1">
        <f t="shared" si="645"/>
        <v>4.9219999999999997</v>
      </c>
      <c r="AG512" s="1">
        <f t="shared" si="645"/>
        <v>6.7089999999999996</v>
      </c>
      <c r="AH512" s="1">
        <f t="shared" si="645"/>
        <v>8.0939999999999994</v>
      </c>
      <c r="AI512" s="1">
        <f t="shared" si="645"/>
        <v>8.2029999999999994</v>
      </c>
      <c r="AJ512" s="1">
        <f t="shared" ref="AJ512:AK512" si="646">IF(ISNUMBER(AJ15-AJ86-AJ370-AJ441),IF(ROUND(AJ15-AJ86-AJ370-AJ441,3)&lt;0,ROUND(AJ15-AJ86-AJ370-AJ441,3)+0.001,ROUND(AJ15-AJ86-AJ370-AJ441,3)),"…")</f>
        <v>8.3170000000000002</v>
      </c>
      <c r="AK512" s="1" t="str">
        <f t="shared" si="646"/>
        <v>…</v>
      </c>
      <c r="AM512" s="61" t="s">
        <v>241</v>
      </c>
      <c r="AN512" s="36" t="str">
        <f>IF(ISNUMBER(B512/B$15),B512/B$15,"…")</f>
        <v>…</v>
      </c>
      <c r="AO512" s="36" t="str">
        <f t="shared" ref="AO512:BW512" si="647">IF(ISNUMBER(C512/C$15),C512/C$15,"…")</f>
        <v>…</v>
      </c>
      <c r="AP512" s="36" t="str">
        <f t="shared" si="647"/>
        <v>…</v>
      </c>
      <c r="AQ512" s="36" t="str">
        <f t="shared" si="647"/>
        <v>…</v>
      </c>
      <c r="AR512" s="36" t="str">
        <f t="shared" si="647"/>
        <v>…</v>
      </c>
      <c r="AS512" s="36" t="str">
        <f t="shared" si="647"/>
        <v>…</v>
      </c>
      <c r="AT512" s="36" t="str">
        <f t="shared" si="647"/>
        <v>…</v>
      </c>
      <c r="AU512" s="36" t="str">
        <f t="shared" si="647"/>
        <v>…</v>
      </c>
      <c r="AV512" s="36" t="str">
        <f t="shared" si="647"/>
        <v>…</v>
      </c>
      <c r="AW512" s="36" t="str">
        <f t="shared" si="647"/>
        <v>…</v>
      </c>
      <c r="AX512" s="36" t="str">
        <f t="shared" si="647"/>
        <v>…</v>
      </c>
      <c r="AY512" s="36">
        <f t="shared" si="647"/>
        <v>0.81983350208122396</v>
      </c>
      <c r="AZ512" s="36">
        <f t="shared" si="647"/>
        <v>0.55112559690745089</v>
      </c>
      <c r="BA512" s="36">
        <f t="shared" si="647"/>
        <v>0.26271815818789457</v>
      </c>
      <c r="BB512" s="36">
        <f t="shared" si="647"/>
        <v>0.16940626964879188</v>
      </c>
      <c r="BC512" s="36">
        <f t="shared" si="647"/>
        <v>0.38535429962497536</v>
      </c>
      <c r="BD512" s="36">
        <f t="shared" si="647"/>
        <v>0.43701269411688898</v>
      </c>
      <c r="BE512" s="36">
        <f t="shared" si="647"/>
        <v>0.40813428018076175</v>
      </c>
      <c r="BF512" s="36">
        <f t="shared" si="647"/>
        <v>0.37042974289413649</v>
      </c>
      <c r="BG512" s="36">
        <f t="shared" si="647"/>
        <v>0.36462340240724656</v>
      </c>
      <c r="BH512" s="36">
        <f t="shared" si="647"/>
        <v>0.33985488468515163</v>
      </c>
      <c r="BI512" s="36">
        <f t="shared" si="647"/>
        <v>0.53963068181818186</v>
      </c>
      <c r="BJ512" s="36">
        <f t="shared" si="647"/>
        <v>0.44842590222677248</v>
      </c>
      <c r="BK512" s="36">
        <f t="shared" si="647"/>
        <v>0.41983122362869202</v>
      </c>
      <c r="BL512" s="36">
        <f t="shared" si="647"/>
        <v>0.41646489104116224</v>
      </c>
      <c r="BM512" s="36">
        <f t="shared" si="647"/>
        <v>0.47889257522022655</v>
      </c>
      <c r="BN512" s="36">
        <f t="shared" si="647"/>
        <v>0.55579462102689492</v>
      </c>
      <c r="BO512" s="36">
        <f t="shared" si="647"/>
        <v>0.6093572778827977</v>
      </c>
      <c r="BP512" s="36">
        <f t="shared" si="647"/>
        <v>0.52915330720817011</v>
      </c>
      <c r="BQ512" s="36">
        <f t="shared" si="647"/>
        <v>0.54324883037754323</v>
      </c>
      <c r="BR512" s="36">
        <f t="shared" si="647"/>
        <v>0.50632650961835202</v>
      </c>
      <c r="BS512" s="36">
        <f t="shared" si="647"/>
        <v>0.57936096718480135</v>
      </c>
      <c r="BT512" s="36">
        <f t="shared" si="647"/>
        <v>0.59554116694871606</v>
      </c>
      <c r="BU512" s="36">
        <f t="shared" si="647"/>
        <v>0.57532613269743305</v>
      </c>
      <c r="BV512" s="36">
        <f t="shared" si="647"/>
        <v>0.56271989174560222</v>
      </c>
      <c r="BW512" s="36" t="str">
        <f t="shared" si="647"/>
        <v>…</v>
      </c>
    </row>
    <row r="513" spans="1:75">
      <c r="A513" s="61" t="s">
        <v>242</v>
      </c>
      <c r="B513" s="1" t="str">
        <f t="shared" ref="B513:AI513" si="648">IF(ISNUMBER(B16-B87-B371-B442),IF(ROUND(B16-B87-B371-B442,3)&lt;0,ROUND(B16-B87-B371-B442,3)+0.001,ROUND(B16-B87-B371-B442,3)),"…")</f>
        <v>…</v>
      </c>
      <c r="C513" s="1" t="str">
        <f t="shared" si="648"/>
        <v>…</v>
      </c>
      <c r="D513" s="1" t="str">
        <f t="shared" si="648"/>
        <v>…</v>
      </c>
      <c r="E513" s="1" t="str">
        <f t="shared" si="648"/>
        <v>…</v>
      </c>
      <c r="F513" s="1" t="str">
        <f t="shared" si="648"/>
        <v>…</v>
      </c>
      <c r="G513" s="1" t="str">
        <f t="shared" si="648"/>
        <v>…</v>
      </c>
      <c r="H513" s="1" t="str">
        <f t="shared" si="648"/>
        <v>…</v>
      </c>
      <c r="I513" s="1" t="str">
        <f t="shared" si="648"/>
        <v>…</v>
      </c>
      <c r="J513" s="1" t="str">
        <f t="shared" si="648"/>
        <v>…</v>
      </c>
      <c r="K513" s="1" t="str">
        <f t="shared" si="648"/>
        <v>…</v>
      </c>
      <c r="L513" s="1" t="str">
        <f t="shared" si="648"/>
        <v>…</v>
      </c>
      <c r="M513" s="1" t="str">
        <f t="shared" si="648"/>
        <v>…</v>
      </c>
      <c r="N513" s="1">
        <f t="shared" si="648"/>
        <v>1.3260000000000001</v>
      </c>
      <c r="O513" s="1">
        <f t="shared" si="648"/>
        <v>1.728</v>
      </c>
      <c r="P513" s="1">
        <f t="shared" si="648"/>
        <v>2.3420000000000001</v>
      </c>
      <c r="Q513" s="1">
        <f t="shared" si="648"/>
        <v>1.988</v>
      </c>
      <c r="R513" s="1">
        <f t="shared" si="648"/>
        <v>1.83</v>
      </c>
      <c r="S513" s="1">
        <f t="shared" si="648"/>
        <v>2.9540000000000002</v>
      </c>
      <c r="T513" s="1">
        <f t="shared" si="648"/>
        <v>3.173</v>
      </c>
      <c r="U513" s="1">
        <f t="shared" si="648"/>
        <v>4.3499999999999996</v>
      </c>
      <c r="V513" s="1">
        <f t="shared" si="648"/>
        <v>1.488</v>
      </c>
      <c r="W513" s="1">
        <f t="shared" si="648"/>
        <v>4.2460000000000004</v>
      </c>
      <c r="X513" s="1">
        <f t="shared" si="648"/>
        <v>4.0679999999999996</v>
      </c>
      <c r="Y513" s="1">
        <f t="shared" si="648"/>
        <v>1.2150000000000001</v>
      </c>
      <c r="Z513" s="1">
        <f t="shared" si="648"/>
        <v>0.92100000000000004</v>
      </c>
      <c r="AA513" s="1">
        <f t="shared" si="648"/>
        <v>1.4059999999999999</v>
      </c>
      <c r="AB513" s="1">
        <f t="shared" si="648"/>
        <v>0.66</v>
      </c>
      <c r="AC513" s="1">
        <f t="shared" si="648"/>
        <v>1.5549999999999999</v>
      </c>
      <c r="AD513" s="1">
        <f t="shared" si="648"/>
        <v>1.948</v>
      </c>
      <c r="AE513" s="1">
        <f t="shared" si="648"/>
        <v>1.1220000000000001</v>
      </c>
      <c r="AF513" s="1">
        <f t="shared" si="648"/>
        <v>0.34399999999999997</v>
      </c>
      <c r="AG513" s="1">
        <f t="shared" si="648"/>
        <v>1.361</v>
      </c>
      <c r="AH513" s="1">
        <f t="shared" si="648"/>
        <v>1.534</v>
      </c>
      <c r="AI513" s="1">
        <f t="shared" si="648"/>
        <v>2.4039999999999999</v>
      </c>
      <c r="AJ513" s="1">
        <f t="shared" ref="AJ513:AK513" si="649">IF(ISNUMBER(AJ16-AJ87-AJ371-AJ442),IF(ROUND(AJ16-AJ87-AJ371-AJ442,3)&lt;0,ROUND(AJ16-AJ87-AJ371-AJ442,3)+0.001,ROUND(AJ16-AJ87-AJ371-AJ442,3)),"…")</f>
        <v>5.1970000000000001</v>
      </c>
      <c r="AK513" s="1">
        <f t="shared" si="649"/>
        <v>3.9420000000000002</v>
      </c>
      <c r="AM513" s="61" t="s">
        <v>242</v>
      </c>
      <c r="AN513" s="36" t="str">
        <f>IF(ISNUMBER(B513/B$16),B513/B$16,"…")</f>
        <v>…</v>
      </c>
      <c r="AO513" s="36" t="str">
        <f t="shared" ref="AO513:BW513" si="650">IF(ISNUMBER(C513/C$16),C513/C$16,"…")</f>
        <v>…</v>
      </c>
      <c r="AP513" s="36" t="str">
        <f t="shared" si="650"/>
        <v>…</v>
      </c>
      <c r="AQ513" s="36" t="str">
        <f t="shared" si="650"/>
        <v>…</v>
      </c>
      <c r="AR513" s="36" t="str">
        <f t="shared" si="650"/>
        <v>…</v>
      </c>
      <c r="AS513" s="36" t="str">
        <f t="shared" si="650"/>
        <v>…</v>
      </c>
      <c r="AT513" s="36" t="str">
        <f t="shared" si="650"/>
        <v>…</v>
      </c>
      <c r="AU513" s="36" t="str">
        <f t="shared" si="650"/>
        <v>…</v>
      </c>
      <c r="AV513" s="36" t="str">
        <f t="shared" si="650"/>
        <v>…</v>
      </c>
      <c r="AW513" s="36" t="str">
        <f t="shared" si="650"/>
        <v>…</v>
      </c>
      <c r="AX513" s="36" t="str">
        <f t="shared" si="650"/>
        <v>…</v>
      </c>
      <c r="AY513" s="36" t="str">
        <f t="shared" si="650"/>
        <v>…</v>
      </c>
      <c r="AZ513" s="36">
        <f t="shared" si="650"/>
        <v>0.12227960162301735</v>
      </c>
      <c r="BA513" s="36">
        <f t="shared" si="650"/>
        <v>0.1442644848889631</v>
      </c>
      <c r="BB513" s="36">
        <f t="shared" si="650"/>
        <v>0.1754438534721702</v>
      </c>
      <c r="BC513" s="36">
        <f t="shared" si="650"/>
        <v>0.13963615930322398</v>
      </c>
      <c r="BD513" s="36">
        <f t="shared" si="650"/>
        <v>0.1404451266308519</v>
      </c>
      <c r="BE513" s="36">
        <f t="shared" si="650"/>
        <v>0.19897615519331807</v>
      </c>
      <c r="BF513" s="36">
        <f t="shared" si="650"/>
        <v>0.19597307145945281</v>
      </c>
      <c r="BG513" s="36">
        <f t="shared" si="650"/>
        <v>0.26685479418440589</v>
      </c>
      <c r="BH513" s="36">
        <f t="shared" si="650"/>
        <v>9.200519384158784E-2</v>
      </c>
      <c r="BI513" s="36">
        <f t="shared" si="650"/>
        <v>0.26824183460736623</v>
      </c>
      <c r="BJ513" s="36">
        <f t="shared" si="650"/>
        <v>0.24620226351146884</v>
      </c>
      <c r="BK513" s="36">
        <f t="shared" si="650"/>
        <v>0.12939297124600638</v>
      </c>
      <c r="BL513" s="36">
        <f t="shared" si="650"/>
        <v>8.3325793902108022E-2</v>
      </c>
      <c r="BM513" s="36">
        <f t="shared" si="650"/>
        <v>0.11783439490445859</v>
      </c>
      <c r="BN513" s="36">
        <f t="shared" si="650"/>
        <v>5.0324056423942054E-2</v>
      </c>
      <c r="BO513" s="36">
        <f t="shared" si="650"/>
        <v>0.10840013942140117</v>
      </c>
      <c r="BP513" s="36">
        <f t="shared" si="650"/>
        <v>0.10720378625282043</v>
      </c>
      <c r="BQ513" s="36">
        <f t="shared" si="650"/>
        <v>5.5990817905085088E-2</v>
      </c>
      <c r="BR513" s="36">
        <f t="shared" si="650"/>
        <v>1.5255665439709076E-2</v>
      </c>
      <c r="BS513" s="36">
        <f t="shared" si="650"/>
        <v>4.3299821837617714E-2</v>
      </c>
      <c r="BT513" s="36">
        <f t="shared" si="650"/>
        <v>4.3872443872443871E-2</v>
      </c>
      <c r="BU513" s="36">
        <f t="shared" si="650"/>
        <v>5.9640766101022126E-2</v>
      </c>
      <c r="BV513" s="36">
        <f t="shared" si="650"/>
        <v>0.11104463579838038</v>
      </c>
      <c r="BW513" s="36">
        <f t="shared" si="650"/>
        <v>7.9557609638943275E-2</v>
      </c>
    </row>
    <row r="514" spans="1:75">
      <c r="A514" s="61" t="s">
        <v>243</v>
      </c>
      <c r="B514" s="1" t="str">
        <f t="shared" ref="B514:AI514" si="651">IF(ISNUMBER(B17-B88-B372-B443),IF(ROUND(B17-B88-B372-B443,3)&lt;0,ROUND(B17-B88-B372-B443,3)+0.001,ROUND(B17-B88-B372-B443,3)),"…")</f>
        <v>…</v>
      </c>
      <c r="C514" s="1" t="str">
        <f t="shared" si="651"/>
        <v>…</v>
      </c>
      <c r="D514" s="1" t="str">
        <f t="shared" si="651"/>
        <v>…</v>
      </c>
      <c r="E514" s="1" t="str">
        <f t="shared" si="651"/>
        <v>…</v>
      </c>
      <c r="F514" s="1" t="str">
        <f t="shared" si="651"/>
        <v>…</v>
      </c>
      <c r="G514" s="1" t="str">
        <f t="shared" si="651"/>
        <v>…</v>
      </c>
      <c r="H514" s="1" t="str">
        <f t="shared" si="651"/>
        <v>…</v>
      </c>
      <c r="I514" s="1" t="str">
        <f t="shared" si="651"/>
        <v>…</v>
      </c>
      <c r="J514" s="1" t="str">
        <f t="shared" si="651"/>
        <v>…</v>
      </c>
      <c r="K514" s="1" t="str">
        <f t="shared" si="651"/>
        <v>…</v>
      </c>
      <c r="L514" s="1" t="str">
        <f t="shared" si="651"/>
        <v>…</v>
      </c>
      <c r="M514" s="1" t="str">
        <f t="shared" si="651"/>
        <v>…</v>
      </c>
      <c r="N514" s="1" t="str">
        <f t="shared" si="651"/>
        <v>…</v>
      </c>
      <c r="O514" s="1">
        <f t="shared" si="651"/>
        <v>0.32100000000000001</v>
      </c>
      <c r="P514" s="1">
        <f t="shared" si="651"/>
        <v>0.318</v>
      </c>
      <c r="Q514" s="1">
        <f t="shared" si="651"/>
        <v>0.32300000000000001</v>
      </c>
      <c r="R514" s="1">
        <f t="shared" si="651"/>
        <v>0.314</v>
      </c>
      <c r="S514" s="1">
        <f t="shared" si="651"/>
        <v>0.314</v>
      </c>
      <c r="T514" s="1">
        <f t="shared" si="651"/>
        <v>0.16800000000000001</v>
      </c>
      <c r="U514" s="1">
        <f t="shared" si="651"/>
        <v>0.253</v>
      </c>
      <c r="V514" s="1">
        <f t="shared" si="651"/>
        <v>0</v>
      </c>
      <c r="W514" s="1">
        <f t="shared" si="651"/>
        <v>1E-3</v>
      </c>
      <c r="X514" s="1">
        <f t="shared" si="651"/>
        <v>0</v>
      </c>
      <c r="Y514" s="1">
        <f t="shared" si="651"/>
        <v>0</v>
      </c>
      <c r="Z514" s="1">
        <f t="shared" si="651"/>
        <v>1E-3</v>
      </c>
      <c r="AA514" s="1">
        <f t="shared" si="651"/>
        <v>8.1000000000000003E-2</v>
      </c>
      <c r="AB514" s="1">
        <f t="shared" si="651"/>
        <v>0.45800000000000002</v>
      </c>
      <c r="AC514" s="1">
        <f t="shared" si="651"/>
        <v>0.64200000000000002</v>
      </c>
      <c r="AD514" s="1">
        <f t="shared" si="651"/>
        <v>0.751</v>
      </c>
      <c r="AE514" s="1">
        <f t="shared" si="651"/>
        <v>0.79700000000000004</v>
      </c>
      <c r="AF514" s="1">
        <f t="shared" si="651"/>
        <v>0.75700000000000001</v>
      </c>
      <c r="AG514" s="1">
        <f t="shared" si="651"/>
        <v>0.72099999999999997</v>
      </c>
      <c r="AH514" s="1">
        <f t="shared" si="651"/>
        <v>0.70199999999999996</v>
      </c>
      <c r="AI514" s="1">
        <f t="shared" si="651"/>
        <v>0.70699999999999996</v>
      </c>
      <c r="AJ514" s="1">
        <f t="shared" ref="AJ514:AK514" si="652">IF(ISNUMBER(AJ17-AJ88-AJ372-AJ443),IF(ROUND(AJ17-AJ88-AJ372-AJ443,3)&lt;0,ROUND(AJ17-AJ88-AJ372-AJ443,3)+0.001,ROUND(AJ17-AJ88-AJ372-AJ443,3)),"…")</f>
        <v>0.57499999999999996</v>
      </c>
      <c r="AK514" s="1">
        <f t="shared" si="652"/>
        <v>0.45300000000000001</v>
      </c>
      <c r="AM514" s="61" t="s">
        <v>243</v>
      </c>
      <c r="AN514" s="36" t="str">
        <f>IF(ISNUMBER(B514/B$17),B514/B$17,"…")</f>
        <v>…</v>
      </c>
      <c r="AO514" s="36" t="str">
        <f t="shared" ref="AO514:BW514" si="653">IF(ISNUMBER(C514/C$17),C514/C$17,"…")</f>
        <v>…</v>
      </c>
      <c r="AP514" s="36" t="str">
        <f t="shared" si="653"/>
        <v>…</v>
      </c>
      <c r="AQ514" s="36" t="str">
        <f t="shared" si="653"/>
        <v>…</v>
      </c>
      <c r="AR514" s="36" t="str">
        <f t="shared" si="653"/>
        <v>…</v>
      </c>
      <c r="AS514" s="36" t="str">
        <f t="shared" si="653"/>
        <v>…</v>
      </c>
      <c r="AT514" s="36" t="str">
        <f t="shared" si="653"/>
        <v>…</v>
      </c>
      <c r="AU514" s="36" t="str">
        <f t="shared" si="653"/>
        <v>…</v>
      </c>
      <c r="AV514" s="36" t="str">
        <f t="shared" si="653"/>
        <v>…</v>
      </c>
      <c r="AW514" s="36" t="str">
        <f t="shared" si="653"/>
        <v>…</v>
      </c>
      <c r="AX514" s="36" t="str">
        <f t="shared" si="653"/>
        <v>…</v>
      </c>
      <c r="AY514" s="36" t="str">
        <f t="shared" si="653"/>
        <v>…</v>
      </c>
      <c r="AZ514" s="36" t="str">
        <f t="shared" si="653"/>
        <v>…</v>
      </c>
      <c r="BA514" s="36">
        <f t="shared" si="653"/>
        <v>0.60225140712945591</v>
      </c>
      <c r="BB514" s="36">
        <f t="shared" si="653"/>
        <v>0.54452054794520555</v>
      </c>
      <c r="BC514" s="36">
        <f t="shared" si="653"/>
        <v>0.52864157119476274</v>
      </c>
      <c r="BD514" s="36">
        <f t="shared" si="653"/>
        <v>0.52246256239600664</v>
      </c>
      <c r="BE514" s="36">
        <f t="shared" si="653"/>
        <v>0.49841269841269842</v>
      </c>
      <c r="BF514" s="36">
        <f t="shared" si="653"/>
        <v>0.24925816023738873</v>
      </c>
      <c r="BG514" s="36">
        <f t="shared" si="653"/>
        <v>0.30891330891330893</v>
      </c>
      <c r="BH514" s="36">
        <f t="shared" si="653"/>
        <v>0</v>
      </c>
      <c r="BI514" s="36">
        <f t="shared" si="653"/>
        <v>2.012072434607646E-3</v>
      </c>
      <c r="BJ514" s="36">
        <f t="shared" si="653"/>
        <v>0</v>
      </c>
      <c r="BK514" s="36">
        <f t="shared" si="653"/>
        <v>0</v>
      </c>
      <c r="BL514" s="36">
        <f t="shared" si="653"/>
        <v>1.8621973929236499E-3</v>
      </c>
      <c r="BM514" s="36">
        <f t="shared" si="653"/>
        <v>0.13590604026845637</v>
      </c>
      <c r="BN514" s="36">
        <f t="shared" si="653"/>
        <v>0.46926229508196726</v>
      </c>
      <c r="BO514" s="36">
        <f t="shared" si="653"/>
        <v>0.53678929765886296</v>
      </c>
      <c r="BP514" s="36">
        <f t="shared" si="653"/>
        <v>0.56636500754147812</v>
      </c>
      <c r="BQ514" s="36">
        <f t="shared" si="653"/>
        <v>0.57628344179320323</v>
      </c>
      <c r="BR514" s="36">
        <f t="shared" si="653"/>
        <v>0.59606299212598424</v>
      </c>
      <c r="BS514" s="36">
        <f t="shared" si="653"/>
        <v>0.5453857791225416</v>
      </c>
      <c r="BT514" s="36">
        <f t="shared" si="653"/>
        <v>0.51353328456474023</v>
      </c>
      <c r="BU514" s="36">
        <f t="shared" si="653"/>
        <v>0.51832844574780057</v>
      </c>
      <c r="BV514" s="36">
        <f t="shared" si="653"/>
        <v>0.41426512968299711</v>
      </c>
      <c r="BW514" s="36">
        <f t="shared" si="653"/>
        <v>0.31991525423728817</v>
      </c>
    </row>
    <row r="515" spans="1:75">
      <c r="A515" s="61" t="s">
        <v>244</v>
      </c>
      <c r="B515" s="1" t="str">
        <f t="shared" ref="B515:AI515" si="654">IF(ISNUMBER(B18-B89-B373-B444),IF(ROUND(B18-B89-B373-B444,3)&lt;0,ROUND(B18-B89-B373-B444,3)+0.001,ROUND(B18-B89-B373-B444,3)),"…")</f>
        <v>…</v>
      </c>
      <c r="C515" s="1" t="str">
        <f t="shared" si="654"/>
        <v>…</v>
      </c>
      <c r="D515" s="1" t="str">
        <f t="shared" si="654"/>
        <v>…</v>
      </c>
      <c r="E515" s="1" t="str">
        <f t="shared" si="654"/>
        <v>…</v>
      </c>
      <c r="F515" s="1" t="str">
        <f t="shared" si="654"/>
        <v>…</v>
      </c>
      <c r="G515" s="1" t="str">
        <f t="shared" si="654"/>
        <v>…</v>
      </c>
      <c r="H515" s="1" t="str">
        <f t="shared" si="654"/>
        <v>…</v>
      </c>
      <c r="I515" s="1" t="str">
        <f t="shared" si="654"/>
        <v>…</v>
      </c>
      <c r="J515" s="1" t="str">
        <f t="shared" si="654"/>
        <v>…</v>
      </c>
      <c r="K515" s="1" t="str">
        <f t="shared" si="654"/>
        <v>…</v>
      </c>
      <c r="L515" s="1" t="str">
        <f t="shared" si="654"/>
        <v>…</v>
      </c>
      <c r="M515" s="1" t="str">
        <f t="shared" si="654"/>
        <v>…</v>
      </c>
      <c r="N515" s="1">
        <f t="shared" si="654"/>
        <v>0.12</v>
      </c>
      <c r="O515" s="1">
        <f t="shared" si="654"/>
        <v>0.11799999999999999</v>
      </c>
      <c r="P515" s="1">
        <f t="shared" si="654"/>
        <v>0.114</v>
      </c>
      <c r="Q515" s="1">
        <f t="shared" si="654"/>
        <v>8.5999999999999993E-2</v>
      </c>
      <c r="R515" s="1">
        <f t="shared" si="654"/>
        <v>7.5999999999999998E-2</v>
      </c>
      <c r="S515" s="1">
        <f t="shared" si="654"/>
        <v>8.5999999999999993E-2</v>
      </c>
      <c r="T515" s="1">
        <f t="shared" si="654"/>
        <v>0.09</v>
      </c>
      <c r="U515" s="1">
        <f t="shared" si="654"/>
        <v>8.5000000000000006E-2</v>
      </c>
      <c r="V515" s="1">
        <f t="shared" si="654"/>
        <v>9.1999999999999998E-2</v>
      </c>
      <c r="W515" s="1">
        <f t="shared" si="654"/>
        <v>9.8000000000000004E-2</v>
      </c>
      <c r="X515" s="1">
        <f t="shared" si="654"/>
        <v>0.108</v>
      </c>
      <c r="Y515" s="1">
        <f t="shared" si="654"/>
        <v>9.2999999999999999E-2</v>
      </c>
      <c r="Z515" s="1">
        <f t="shared" si="654"/>
        <v>9.8000000000000004E-2</v>
      </c>
      <c r="AA515" s="1">
        <f t="shared" si="654"/>
        <v>9.7000000000000003E-2</v>
      </c>
      <c r="AB515" s="1">
        <f t="shared" si="654"/>
        <v>0.106</v>
      </c>
      <c r="AC515" s="1">
        <f t="shared" si="654"/>
        <v>0.152</v>
      </c>
      <c r="AD515" s="1">
        <f t="shared" si="654"/>
        <v>0.184</v>
      </c>
      <c r="AE515" s="1">
        <f t="shared" si="654"/>
        <v>0.20399999999999999</v>
      </c>
      <c r="AF515" s="1">
        <f t="shared" si="654"/>
        <v>0.217</v>
      </c>
      <c r="AG515" s="1">
        <f t="shared" si="654"/>
        <v>0.21299999999999999</v>
      </c>
      <c r="AH515" s="1">
        <f t="shared" si="654"/>
        <v>0.17899999999999999</v>
      </c>
      <c r="AI515" s="1">
        <f t="shared" si="654"/>
        <v>0.19500000000000001</v>
      </c>
      <c r="AJ515" s="1">
        <f t="shared" ref="AJ515:AK515" si="655">IF(ISNUMBER(AJ18-AJ89-AJ373-AJ444),IF(ROUND(AJ18-AJ89-AJ373-AJ444,3)&lt;0,ROUND(AJ18-AJ89-AJ373-AJ444,3)+0.001,ROUND(AJ18-AJ89-AJ373-AJ444,3)),"…")</f>
        <v>0.192</v>
      </c>
      <c r="AK515" s="1">
        <f t="shared" si="655"/>
        <v>0.25700000000000001</v>
      </c>
      <c r="AM515" s="61" t="s">
        <v>244</v>
      </c>
      <c r="AN515" s="36" t="str">
        <f>IF(ISNUMBER(B515/B$18),B515/B$18,"…")</f>
        <v>…</v>
      </c>
      <c r="AO515" s="36" t="str">
        <f t="shared" ref="AO515:BW515" si="656">IF(ISNUMBER(C515/C$18),C515/C$18,"…")</f>
        <v>…</v>
      </c>
      <c r="AP515" s="36" t="str">
        <f t="shared" si="656"/>
        <v>…</v>
      </c>
      <c r="AQ515" s="36" t="str">
        <f t="shared" si="656"/>
        <v>…</v>
      </c>
      <c r="AR515" s="36" t="str">
        <f t="shared" si="656"/>
        <v>…</v>
      </c>
      <c r="AS515" s="36" t="str">
        <f t="shared" si="656"/>
        <v>…</v>
      </c>
      <c r="AT515" s="36" t="str">
        <f t="shared" si="656"/>
        <v>…</v>
      </c>
      <c r="AU515" s="36" t="str">
        <f t="shared" si="656"/>
        <v>…</v>
      </c>
      <c r="AV515" s="36" t="str">
        <f t="shared" si="656"/>
        <v>…</v>
      </c>
      <c r="AW515" s="36" t="str">
        <f t="shared" si="656"/>
        <v>…</v>
      </c>
      <c r="AX515" s="36" t="str">
        <f t="shared" si="656"/>
        <v>…</v>
      </c>
      <c r="AY515" s="36" t="str">
        <f t="shared" si="656"/>
        <v>…</v>
      </c>
      <c r="AZ515" s="36">
        <f t="shared" si="656"/>
        <v>0.36144578313253006</v>
      </c>
      <c r="BA515" s="36">
        <f t="shared" si="656"/>
        <v>0.35649546827794559</v>
      </c>
      <c r="BB515" s="36">
        <f t="shared" si="656"/>
        <v>0.33827893175074181</v>
      </c>
      <c r="BC515" s="36">
        <f t="shared" si="656"/>
        <v>0.27301587301587299</v>
      </c>
      <c r="BD515" s="36">
        <f t="shared" si="656"/>
        <v>0.2459546925566343</v>
      </c>
      <c r="BE515" s="36">
        <f t="shared" si="656"/>
        <v>0.27388535031847133</v>
      </c>
      <c r="BF515" s="36">
        <f t="shared" si="656"/>
        <v>0.28481012658227844</v>
      </c>
      <c r="BG515" s="36">
        <f t="shared" si="656"/>
        <v>0.27868852459016397</v>
      </c>
      <c r="BH515" s="36">
        <f t="shared" si="656"/>
        <v>0.29967426710097722</v>
      </c>
      <c r="BI515" s="36">
        <f t="shared" si="656"/>
        <v>0.29518072289156627</v>
      </c>
      <c r="BJ515" s="36">
        <f t="shared" si="656"/>
        <v>0.31395348837209303</v>
      </c>
      <c r="BK515" s="36">
        <f t="shared" si="656"/>
        <v>0.25833333333333336</v>
      </c>
      <c r="BL515" s="36">
        <f t="shared" si="656"/>
        <v>0.259946949602122</v>
      </c>
      <c r="BM515" s="36">
        <f t="shared" si="656"/>
        <v>0.25326370757180156</v>
      </c>
      <c r="BN515" s="36">
        <f t="shared" si="656"/>
        <v>0.27532467532467531</v>
      </c>
      <c r="BO515" s="36">
        <f t="shared" si="656"/>
        <v>0.3619047619047619</v>
      </c>
      <c r="BP515" s="36">
        <f t="shared" si="656"/>
        <v>0.40707964601769908</v>
      </c>
      <c r="BQ515" s="36">
        <f t="shared" si="656"/>
        <v>0.40881763527054105</v>
      </c>
      <c r="BR515" s="36">
        <f t="shared" si="656"/>
        <v>0.39816513761467887</v>
      </c>
      <c r="BS515" s="36">
        <f t="shared" si="656"/>
        <v>0.35738255033557048</v>
      </c>
      <c r="BT515" s="36">
        <f t="shared" si="656"/>
        <v>0.28367670364500791</v>
      </c>
      <c r="BU515" s="36">
        <f t="shared" si="656"/>
        <v>0.29635258358662614</v>
      </c>
      <c r="BV515" s="36">
        <f t="shared" si="656"/>
        <v>0.28444444444444444</v>
      </c>
      <c r="BW515" s="36">
        <f t="shared" si="656"/>
        <v>0.35350756533700139</v>
      </c>
    </row>
    <row r="516" spans="1:75">
      <c r="A516" s="61" t="s">
        <v>245</v>
      </c>
      <c r="B516" s="1" t="str">
        <f t="shared" ref="B516:AI516" si="657">IF(ISNUMBER(B19-B90-B374-B445),IF(ROUND(B19-B90-B374-B445,3)&lt;0,ROUND(B19-B90-B374-B445,3)+0.001,ROUND(B19-B90-B374-B445,3)),"…")</f>
        <v>…</v>
      </c>
      <c r="C516" s="1" t="str">
        <f t="shared" si="657"/>
        <v>…</v>
      </c>
      <c r="D516" s="1" t="str">
        <f t="shared" si="657"/>
        <v>…</v>
      </c>
      <c r="E516" s="1" t="str">
        <f t="shared" si="657"/>
        <v>…</v>
      </c>
      <c r="F516" s="1" t="str">
        <f t="shared" si="657"/>
        <v>…</v>
      </c>
      <c r="G516" s="1" t="str">
        <f t="shared" si="657"/>
        <v>…</v>
      </c>
      <c r="H516" s="1" t="str">
        <f t="shared" si="657"/>
        <v>…</v>
      </c>
      <c r="I516" s="1" t="str">
        <f t="shared" si="657"/>
        <v>…</v>
      </c>
      <c r="J516" s="1" t="str">
        <f t="shared" si="657"/>
        <v>…</v>
      </c>
      <c r="K516" s="1" t="str">
        <f t="shared" si="657"/>
        <v>…</v>
      </c>
      <c r="L516" s="1" t="str">
        <f t="shared" si="657"/>
        <v>…</v>
      </c>
      <c r="M516" s="1" t="str">
        <f t="shared" si="657"/>
        <v>…</v>
      </c>
      <c r="N516" s="1">
        <f t="shared" si="657"/>
        <v>0.11</v>
      </c>
      <c r="O516" s="1">
        <f t="shared" si="657"/>
        <v>8.6999999999999994E-2</v>
      </c>
      <c r="P516" s="1">
        <f t="shared" si="657"/>
        <v>0.24399999999999999</v>
      </c>
      <c r="Q516" s="1">
        <f t="shared" si="657"/>
        <v>0</v>
      </c>
      <c r="R516" s="1">
        <f t="shared" si="657"/>
        <v>0</v>
      </c>
      <c r="S516" s="1">
        <f t="shared" si="657"/>
        <v>0</v>
      </c>
      <c r="T516" s="1">
        <f t="shared" si="657"/>
        <v>0</v>
      </c>
      <c r="U516" s="1">
        <f t="shared" si="657"/>
        <v>0</v>
      </c>
      <c r="V516" s="1">
        <f t="shared" si="657"/>
        <v>0</v>
      </c>
      <c r="W516" s="1">
        <f t="shared" si="657"/>
        <v>4.0000000000000001E-3</v>
      </c>
      <c r="X516" s="1">
        <f t="shared" si="657"/>
        <v>3.9E-2</v>
      </c>
      <c r="Y516" s="1">
        <f t="shared" si="657"/>
        <v>0.13600000000000001</v>
      </c>
      <c r="Z516" s="1">
        <f t="shared" si="657"/>
        <v>0.83099999999999996</v>
      </c>
      <c r="AA516" s="1">
        <f t="shared" si="657"/>
        <v>1.639</v>
      </c>
      <c r="AB516" s="1" t="str">
        <f t="shared" si="657"/>
        <v>…</v>
      </c>
      <c r="AC516" s="1" t="str">
        <f t="shared" si="657"/>
        <v>…</v>
      </c>
      <c r="AD516" s="1" t="str">
        <f t="shared" si="657"/>
        <v>…</v>
      </c>
      <c r="AE516" s="1" t="str">
        <f t="shared" si="657"/>
        <v>…</v>
      </c>
      <c r="AF516" s="1" t="str">
        <f t="shared" si="657"/>
        <v>…</v>
      </c>
      <c r="AG516" s="1" t="str">
        <f t="shared" si="657"/>
        <v>…</v>
      </c>
      <c r="AH516" s="1" t="str">
        <f t="shared" si="657"/>
        <v>…</v>
      </c>
      <c r="AI516" s="1" t="str">
        <f t="shared" si="657"/>
        <v>…</v>
      </c>
      <c r="AJ516" s="1" t="str">
        <f t="shared" ref="AJ516:AK516" si="658">IF(ISNUMBER(AJ19-AJ90-AJ374-AJ445),IF(ROUND(AJ19-AJ90-AJ374-AJ445,3)&lt;0,ROUND(AJ19-AJ90-AJ374-AJ445,3)+0.001,ROUND(AJ19-AJ90-AJ374-AJ445,3)),"…")</f>
        <v>…</v>
      </c>
      <c r="AK516" s="1" t="str">
        <f t="shared" si="658"/>
        <v>…</v>
      </c>
      <c r="AM516" s="61" t="s">
        <v>245</v>
      </c>
      <c r="AN516" s="36" t="str">
        <f>IF(ISNUMBER(B516/B$19),B516/B$19,"…")</f>
        <v>…</v>
      </c>
      <c r="AO516" s="36" t="str">
        <f t="shared" ref="AO516:BW516" si="659">IF(ISNUMBER(C516/C$19),C516/C$19,"…")</f>
        <v>…</v>
      </c>
      <c r="AP516" s="36" t="str">
        <f t="shared" si="659"/>
        <v>…</v>
      </c>
      <c r="AQ516" s="36" t="str">
        <f t="shared" si="659"/>
        <v>…</v>
      </c>
      <c r="AR516" s="36" t="str">
        <f t="shared" si="659"/>
        <v>…</v>
      </c>
      <c r="AS516" s="36" t="str">
        <f t="shared" si="659"/>
        <v>…</v>
      </c>
      <c r="AT516" s="36" t="str">
        <f t="shared" si="659"/>
        <v>…</v>
      </c>
      <c r="AU516" s="36" t="str">
        <f t="shared" si="659"/>
        <v>…</v>
      </c>
      <c r="AV516" s="36" t="str">
        <f t="shared" si="659"/>
        <v>…</v>
      </c>
      <c r="AW516" s="36" t="str">
        <f t="shared" si="659"/>
        <v>…</v>
      </c>
      <c r="AX516" s="36" t="str">
        <f t="shared" si="659"/>
        <v>…</v>
      </c>
      <c r="AY516" s="36" t="str">
        <f t="shared" si="659"/>
        <v>…</v>
      </c>
      <c r="AZ516" s="36">
        <f t="shared" si="659"/>
        <v>9.6575943810359971E-2</v>
      </c>
      <c r="BA516" s="36">
        <f t="shared" si="659"/>
        <v>6.4925373134328349E-2</v>
      </c>
      <c r="BB516" s="36">
        <f t="shared" si="659"/>
        <v>0.13631284916201117</v>
      </c>
      <c r="BC516" s="36">
        <f t="shared" si="659"/>
        <v>0</v>
      </c>
      <c r="BD516" s="36">
        <f t="shared" si="659"/>
        <v>0</v>
      </c>
      <c r="BE516" s="36">
        <f t="shared" si="659"/>
        <v>0</v>
      </c>
      <c r="BF516" s="36">
        <f t="shared" si="659"/>
        <v>0</v>
      </c>
      <c r="BG516" s="36">
        <f t="shared" si="659"/>
        <v>0</v>
      </c>
      <c r="BH516" s="36">
        <f t="shared" si="659"/>
        <v>0</v>
      </c>
      <c r="BI516" s="36">
        <f t="shared" si="659"/>
        <v>1.2472715933894607E-3</v>
      </c>
      <c r="BJ516" s="36">
        <f t="shared" si="659"/>
        <v>1.1007620660457238E-2</v>
      </c>
      <c r="BK516" s="36">
        <f t="shared" si="659"/>
        <v>3.5151201860945981E-2</v>
      </c>
      <c r="BL516" s="36">
        <f t="shared" si="659"/>
        <v>0.18259723137771916</v>
      </c>
      <c r="BM516" s="36">
        <f t="shared" si="659"/>
        <v>0.30779342723004693</v>
      </c>
      <c r="BN516" s="36" t="str">
        <f t="shared" si="659"/>
        <v>…</v>
      </c>
      <c r="BO516" s="36" t="str">
        <f t="shared" si="659"/>
        <v>…</v>
      </c>
      <c r="BP516" s="36" t="str">
        <f t="shared" si="659"/>
        <v>…</v>
      </c>
      <c r="BQ516" s="36" t="str">
        <f t="shared" si="659"/>
        <v>…</v>
      </c>
      <c r="BR516" s="36" t="str">
        <f t="shared" si="659"/>
        <v>…</v>
      </c>
      <c r="BS516" s="36" t="str">
        <f t="shared" si="659"/>
        <v>…</v>
      </c>
      <c r="BT516" s="36" t="str">
        <f t="shared" si="659"/>
        <v>…</v>
      </c>
      <c r="BU516" s="36" t="str">
        <f t="shared" si="659"/>
        <v>…</v>
      </c>
      <c r="BV516" s="36" t="str">
        <f t="shared" si="659"/>
        <v>…</v>
      </c>
      <c r="BW516" s="36" t="str">
        <f t="shared" si="659"/>
        <v>…</v>
      </c>
    </row>
    <row r="517" spans="1:75">
      <c r="A517" s="61" t="s">
        <v>246</v>
      </c>
      <c r="B517" s="1">
        <f t="shared" ref="B517:AI517" si="660">IF(ISNUMBER(B20-B91-B375-B446),IF(ROUND(B20-B91-B375-B446,3)&lt;0,ROUND(B20-B91-B375-B446,3)+0.001,ROUND(B20-B91-B375-B446,3)),"…")</f>
        <v>0.71499999999999997</v>
      </c>
      <c r="C517" s="1">
        <f t="shared" si="660"/>
        <v>0.70299999999999996</v>
      </c>
      <c r="D517" s="1">
        <f t="shared" si="660"/>
        <v>0.90600000000000003</v>
      </c>
      <c r="E517" s="1">
        <f t="shared" si="660"/>
        <v>0</v>
      </c>
      <c r="F517" s="1">
        <f t="shared" si="660"/>
        <v>0</v>
      </c>
      <c r="G517" s="1">
        <f t="shared" si="660"/>
        <v>0</v>
      </c>
      <c r="H517" s="1">
        <f t="shared" si="660"/>
        <v>0</v>
      </c>
      <c r="I517" s="1">
        <f t="shared" si="660"/>
        <v>0.53100000000000003</v>
      </c>
      <c r="J517" s="1">
        <f t="shared" si="660"/>
        <v>0</v>
      </c>
      <c r="K517" s="1">
        <f t="shared" si="660"/>
        <v>1E-3</v>
      </c>
      <c r="L517" s="1">
        <f t="shared" si="660"/>
        <v>1E-3</v>
      </c>
      <c r="M517" s="1">
        <f t="shared" si="660"/>
        <v>5.0999999999999997E-2</v>
      </c>
      <c r="N517" s="1">
        <f t="shared" si="660"/>
        <v>2.8000000000000001E-2</v>
      </c>
      <c r="O517" s="1">
        <f t="shared" si="660"/>
        <v>0</v>
      </c>
      <c r="P517" s="1">
        <f t="shared" si="660"/>
        <v>0</v>
      </c>
      <c r="Q517" s="1">
        <f t="shared" si="660"/>
        <v>1.0780000000000001</v>
      </c>
      <c r="R517" s="1">
        <f t="shared" si="660"/>
        <v>3.1E-2</v>
      </c>
      <c r="S517" s="1">
        <f t="shared" si="660"/>
        <v>5.6040000000000001</v>
      </c>
      <c r="T517" s="1">
        <f t="shared" si="660"/>
        <v>3.032</v>
      </c>
      <c r="U517" s="1">
        <f t="shared" si="660"/>
        <v>6.6349999999999998</v>
      </c>
      <c r="V517" s="1" t="str">
        <f t="shared" si="660"/>
        <v>…</v>
      </c>
      <c r="W517" s="1" t="str">
        <f t="shared" si="660"/>
        <v>…</v>
      </c>
      <c r="X517" s="1" t="str">
        <f t="shared" si="660"/>
        <v>…</v>
      </c>
      <c r="Y517" s="1" t="str">
        <f t="shared" si="660"/>
        <v>…</v>
      </c>
      <c r="Z517" s="1" t="str">
        <f t="shared" si="660"/>
        <v>…</v>
      </c>
      <c r="AA517" s="1" t="str">
        <f t="shared" si="660"/>
        <v>…</v>
      </c>
      <c r="AB517" s="1" t="str">
        <f t="shared" si="660"/>
        <v>…</v>
      </c>
      <c r="AC517" s="1" t="str">
        <f t="shared" si="660"/>
        <v>…</v>
      </c>
      <c r="AD517" s="1" t="str">
        <f t="shared" si="660"/>
        <v>…</v>
      </c>
      <c r="AE517" s="1" t="str">
        <f t="shared" si="660"/>
        <v>…</v>
      </c>
      <c r="AF517" s="1" t="str">
        <f t="shared" si="660"/>
        <v>…</v>
      </c>
      <c r="AG517" s="1" t="str">
        <f t="shared" si="660"/>
        <v>…</v>
      </c>
      <c r="AH517" s="1" t="str">
        <f t="shared" si="660"/>
        <v>…</v>
      </c>
      <c r="AI517" s="1" t="str">
        <f t="shared" si="660"/>
        <v>…</v>
      </c>
      <c r="AJ517" s="1" t="str">
        <f t="shared" ref="AJ517:AK517" si="661">IF(ISNUMBER(AJ20-AJ91-AJ375-AJ446),IF(ROUND(AJ20-AJ91-AJ375-AJ446,3)&lt;0,ROUND(AJ20-AJ91-AJ375-AJ446,3)+0.001,ROUND(AJ20-AJ91-AJ375-AJ446,3)),"…")</f>
        <v>…</v>
      </c>
      <c r="AK517" s="1" t="str">
        <f t="shared" si="661"/>
        <v>…</v>
      </c>
      <c r="AM517" s="61" t="s">
        <v>246</v>
      </c>
      <c r="AN517" s="36">
        <f>IF(ISNUMBER(B517/B$20),B517/B$20,"…")</f>
        <v>7.1101829753381071E-2</v>
      </c>
      <c r="AO517" s="36">
        <f t="shared" ref="AO517:BW517" si="662">IF(ISNUMBER(C517/C$20),C517/C$20,"…")</f>
        <v>6.0923823554900766E-2</v>
      </c>
      <c r="AP517" s="36">
        <f t="shared" si="662"/>
        <v>7.287644787644787E-2</v>
      </c>
      <c r="AQ517" s="36">
        <f t="shared" si="662"/>
        <v>0</v>
      </c>
      <c r="AR517" s="36">
        <f t="shared" si="662"/>
        <v>0</v>
      </c>
      <c r="AS517" s="36">
        <f t="shared" si="662"/>
        <v>0</v>
      </c>
      <c r="AT517" s="36">
        <f t="shared" si="662"/>
        <v>0</v>
      </c>
      <c r="AU517" s="36">
        <f t="shared" si="662"/>
        <v>4.7359971459150912E-2</v>
      </c>
      <c r="AV517" s="36">
        <f t="shared" si="662"/>
        <v>0</v>
      </c>
      <c r="AW517" s="36">
        <f t="shared" si="662"/>
        <v>9.2558311736393932E-5</v>
      </c>
      <c r="AX517" s="36">
        <f t="shared" si="662"/>
        <v>1.4068655036578504E-4</v>
      </c>
      <c r="AY517" s="36">
        <f t="shared" si="662"/>
        <v>6.7460317460317464E-3</v>
      </c>
      <c r="AZ517" s="36">
        <f t="shared" si="662"/>
        <v>3.5915854284248334E-3</v>
      </c>
      <c r="BA517" s="36">
        <f t="shared" si="662"/>
        <v>0</v>
      </c>
      <c r="BB517" s="36">
        <f t="shared" si="662"/>
        <v>0</v>
      </c>
      <c r="BC517" s="36">
        <f t="shared" si="662"/>
        <v>0.10348468848996834</v>
      </c>
      <c r="BD517" s="36">
        <f t="shared" si="662"/>
        <v>3.2041343669250645E-3</v>
      </c>
      <c r="BE517" s="36">
        <f t="shared" si="662"/>
        <v>0.4655258348562884</v>
      </c>
      <c r="BF517" s="36">
        <f t="shared" si="662"/>
        <v>0.28898208158597022</v>
      </c>
      <c r="BG517" s="36">
        <f t="shared" si="662"/>
        <v>0.47342133428469496</v>
      </c>
      <c r="BH517" s="36" t="str">
        <f t="shared" si="662"/>
        <v>…</v>
      </c>
      <c r="BI517" s="36" t="str">
        <f t="shared" si="662"/>
        <v>…</v>
      </c>
      <c r="BJ517" s="36" t="str">
        <f t="shared" si="662"/>
        <v>…</v>
      </c>
      <c r="BK517" s="36" t="str">
        <f t="shared" si="662"/>
        <v>…</v>
      </c>
      <c r="BL517" s="36" t="str">
        <f t="shared" si="662"/>
        <v>…</v>
      </c>
      <c r="BM517" s="36" t="str">
        <f t="shared" si="662"/>
        <v>…</v>
      </c>
      <c r="BN517" s="36" t="str">
        <f t="shared" si="662"/>
        <v>…</v>
      </c>
      <c r="BO517" s="36" t="str">
        <f t="shared" si="662"/>
        <v>…</v>
      </c>
      <c r="BP517" s="36" t="str">
        <f t="shared" si="662"/>
        <v>…</v>
      </c>
      <c r="BQ517" s="36" t="str">
        <f t="shared" si="662"/>
        <v>…</v>
      </c>
      <c r="BR517" s="36" t="str">
        <f t="shared" si="662"/>
        <v>…</v>
      </c>
      <c r="BS517" s="36" t="str">
        <f t="shared" si="662"/>
        <v>…</v>
      </c>
      <c r="BT517" s="36" t="str">
        <f t="shared" si="662"/>
        <v>…</v>
      </c>
      <c r="BU517" s="36" t="str">
        <f t="shared" si="662"/>
        <v>…</v>
      </c>
      <c r="BV517" s="36" t="str">
        <f t="shared" si="662"/>
        <v>…</v>
      </c>
      <c r="BW517" s="36" t="str">
        <f t="shared" si="662"/>
        <v>…</v>
      </c>
    </row>
    <row r="518" spans="1:75">
      <c r="A518" s="61" t="s">
        <v>247</v>
      </c>
      <c r="B518" s="1" t="str">
        <f t="shared" ref="B518:AI518" si="663">IF(ISNUMBER(B21-B92-B376-B447),IF(ROUND(B21-B92-B376-B447,3)&lt;0,ROUND(B21-B92-B376-B447,3)+0.001,ROUND(B21-B92-B376-B447,3)),"…")</f>
        <v>…</v>
      </c>
      <c r="C518" s="1" t="str">
        <f t="shared" si="663"/>
        <v>…</v>
      </c>
      <c r="D518" s="1" t="str">
        <f t="shared" si="663"/>
        <v>…</v>
      </c>
      <c r="E518" s="1" t="str">
        <f t="shared" si="663"/>
        <v>…</v>
      </c>
      <c r="F518" s="1" t="str">
        <f t="shared" si="663"/>
        <v>…</v>
      </c>
      <c r="G518" s="1" t="str">
        <f t="shared" si="663"/>
        <v>…</v>
      </c>
      <c r="H518" s="1" t="str">
        <f t="shared" si="663"/>
        <v>…</v>
      </c>
      <c r="I518" s="1" t="str">
        <f t="shared" si="663"/>
        <v>…</v>
      </c>
      <c r="J518" s="1" t="str">
        <f t="shared" si="663"/>
        <v>…</v>
      </c>
      <c r="K518" s="1" t="str">
        <f t="shared" si="663"/>
        <v>…</v>
      </c>
      <c r="L518" s="1" t="str">
        <f t="shared" si="663"/>
        <v>…</v>
      </c>
      <c r="M518" s="1" t="str">
        <f t="shared" si="663"/>
        <v>…</v>
      </c>
      <c r="N518" s="1">
        <f t="shared" si="663"/>
        <v>0.188</v>
      </c>
      <c r="O518" s="1">
        <f t="shared" si="663"/>
        <v>0.14899999999999999</v>
      </c>
      <c r="P518" s="1">
        <f t="shared" si="663"/>
        <v>9.7000000000000003E-2</v>
      </c>
      <c r="Q518" s="1">
        <f t="shared" si="663"/>
        <v>9.9000000000000005E-2</v>
      </c>
      <c r="R518" s="1">
        <f t="shared" si="663"/>
        <v>0.14899999999999999</v>
      </c>
      <c r="S518" s="1">
        <f t="shared" si="663"/>
        <v>0.158</v>
      </c>
      <c r="T518" s="1">
        <f t="shared" si="663"/>
        <v>0</v>
      </c>
      <c r="U518" s="1">
        <f t="shared" si="663"/>
        <v>4.2000000000000003E-2</v>
      </c>
      <c r="V518" s="1">
        <f t="shared" si="663"/>
        <v>6.0000000000000001E-3</v>
      </c>
      <c r="W518" s="1">
        <f t="shared" si="663"/>
        <v>0</v>
      </c>
      <c r="X518" s="1">
        <f t="shared" si="663"/>
        <v>0</v>
      </c>
      <c r="Y518" s="1">
        <f t="shared" si="663"/>
        <v>1E-3</v>
      </c>
      <c r="Z518" s="1">
        <f t="shared" si="663"/>
        <v>1E-3</v>
      </c>
      <c r="AA518" s="1">
        <f t="shared" si="663"/>
        <v>7.0000000000000001E-3</v>
      </c>
      <c r="AB518" s="1" t="str">
        <f t="shared" si="663"/>
        <v>…</v>
      </c>
      <c r="AC518" s="1" t="str">
        <f t="shared" si="663"/>
        <v>…</v>
      </c>
      <c r="AD518" s="1">
        <f t="shared" si="663"/>
        <v>0.127</v>
      </c>
      <c r="AE518" s="1">
        <f t="shared" si="663"/>
        <v>0.16300000000000001</v>
      </c>
      <c r="AF518" s="1">
        <f t="shared" si="663"/>
        <v>0.16</v>
      </c>
      <c r="AG518" s="1">
        <f t="shared" si="663"/>
        <v>3.2000000000000001E-2</v>
      </c>
      <c r="AH518" s="1">
        <f t="shared" si="663"/>
        <v>3.0000000000000001E-3</v>
      </c>
      <c r="AI518" s="1">
        <f t="shared" si="663"/>
        <v>8.0000000000000002E-3</v>
      </c>
      <c r="AJ518" s="1">
        <f t="shared" ref="AJ518:AK518" si="664">IF(ISNUMBER(AJ21-AJ92-AJ376-AJ447),IF(ROUND(AJ21-AJ92-AJ376-AJ447,3)&lt;0,ROUND(AJ21-AJ92-AJ376-AJ447,3)+0.001,ROUND(AJ21-AJ92-AJ376-AJ447,3)),"…")</f>
        <v>0.02</v>
      </c>
      <c r="AK518" s="1" t="str">
        <f t="shared" si="664"/>
        <v>…</v>
      </c>
      <c r="AM518" s="61" t="s">
        <v>247</v>
      </c>
      <c r="AN518" s="36" t="str">
        <f>IF(ISNUMBER(B518/B$21),B518/B$21,"…")</f>
        <v>…</v>
      </c>
      <c r="AO518" s="36" t="str">
        <f t="shared" ref="AO518:BW518" si="665">IF(ISNUMBER(C518/C$21),C518/C$21,"…")</f>
        <v>…</v>
      </c>
      <c r="AP518" s="36" t="str">
        <f t="shared" si="665"/>
        <v>…</v>
      </c>
      <c r="AQ518" s="36" t="str">
        <f t="shared" si="665"/>
        <v>…</v>
      </c>
      <c r="AR518" s="36" t="str">
        <f t="shared" si="665"/>
        <v>…</v>
      </c>
      <c r="AS518" s="36" t="str">
        <f t="shared" si="665"/>
        <v>…</v>
      </c>
      <c r="AT518" s="36" t="str">
        <f t="shared" si="665"/>
        <v>…</v>
      </c>
      <c r="AU518" s="36" t="str">
        <f t="shared" si="665"/>
        <v>…</v>
      </c>
      <c r="AV518" s="36" t="str">
        <f t="shared" si="665"/>
        <v>…</v>
      </c>
      <c r="AW518" s="36" t="str">
        <f t="shared" si="665"/>
        <v>…</v>
      </c>
      <c r="AX518" s="36" t="str">
        <f t="shared" si="665"/>
        <v>…</v>
      </c>
      <c r="AY518" s="36" t="str">
        <f t="shared" si="665"/>
        <v>…</v>
      </c>
      <c r="AZ518" s="36">
        <f t="shared" si="665"/>
        <v>0.26895565092989987</v>
      </c>
      <c r="BA518" s="36">
        <f t="shared" si="665"/>
        <v>0.21015514809590974</v>
      </c>
      <c r="BB518" s="36">
        <f t="shared" si="665"/>
        <v>0.13623595505617977</v>
      </c>
      <c r="BC518" s="36">
        <f t="shared" si="665"/>
        <v>0.12515802781289506</v>
      </c>
      <c r="BD518" s="36">
        <f t="shared" si="665"/>
        <v>0.1728538283062645</v>
      </c>
      <c r="BE518" s="36">
        <f t="shared" si="665"/>
        <v>0.17155266015200868</v>
      </c>
      <c r="BF518" s="36">
        <f t="shared" si="665"/>
        <v>0</v>
      </c>
      <c r="BG518" s="36">
        <f t="shared" si="665"/>
        <v>8.1395348837209308E-2</v>
      </c>
      <c r="BH518" s="36">
        <f t="shared" si="665"/>
        <v>1.0771992818671453E-2</v>
      </c>
      <c r="BI518" s="36">
        <f t="shared" si="665"/>
        <v>0</v>
      </c>
      <c r="BJ518" s="36">
        <f t="shared" si="665"/>
        <v>0</v>
      </c>
      <c r="BK518" s="36">
        <f t="shared" si="665"/>
        <v>1.4064697609001407E-3</v>
      </c>
      <c r="BL518" s="36">
        <f t="shared" si="665"/>
        <v>1.2820512820512821E-3</v>
      </c>
      <c r="BM518" s="36">
        <f t="shared" si="665"/>
        <v>8.6848635235732014E-3</v>
      </c>
      <c r="BN518" s="36" t="str">
        <f t="shared" si="665"/>
        <v>…</v>
      </c>
      <c r="BO518" s="36" t="str">
        <f t="shared" si="665"/>
        <v>…</v>
      </c>
      <c r="BP518" s="36">
        <f t="shared" si="665"/>
        <v>9.9141295862607351E-2</v>
      </c>
      <c r="BQ518" s="36">
        <f t="shared" si="665"/>
        <v>0.11994113318616631</v>
      </c>
      <c r="BR518" s="36">
        <f t="shared" si="665"/>
        <v>0.10854816824966079</v>
      </c>
      <c r="BS518" s="36">
        <f t="shared" si="665"/>
        <v>2.0618556701030927E-2</v>
      </c>
      <c r="BT518" s="36">
        <f t="shared" si="665"/>
        <v>1.8007202881152463E-3</v>
      </c>
      <c r="BU518" s="36">
        <f t="shared" si="665"/>
        <v>4.7904191616766467E-3</v>
      </c>
      <c r="BV518" s="36">
        <f t="shared" si="665"/>
        <v>1.1409013120365089E-2</v>
      </c>
      <c r="BW518" s="36" t="str">
        <f t="shared" si="665"/>
        <v>…</v>
      </c>
    </row>
    <row r="519" spans="1:75">
      <c r="A519" s="61" t="s">
        <v>248</v>
      </c>
      <c r="B519" s="1" t="str">
        <f t="shared" ref="B519:AI519" si="666">IF(ISNUMBER(B22-B93-B377-B448),IF(ROUND(B22-B93-B377-B448,3)&lt;0,ROUND(B22-B93-B377-B448,3)+0.001,ROUND(B22-B93-B377-B448,3)),"…")</f>
        <v>…</v>
      </c>
      <c r="C519" s="1" t="str">
        <f t="shared" si="666"/>
        <v>…</v>
      </c>
      <c r="D519" s="1" t="str">
        <f t="shared" si="666"/>
        <v>…</v>
      </c>
      <c r="E519" s="1" t="str">
        <f t="shared" si="666"/>
        <v>…</v>
      </c>
      <c r="F519" s="1" t="str">
        <f t="shared" si="666"/>
        <v>…</v>
      </c>
      <c r="G519" s="1" t="str">
        <f t="shared" si="666"/>
        <v>…</v>
      </c>
      <c r="H519" s="1" t="str">
        <f t="shared" si="666"/>
        <v>…</v>
      </c>
      <c r="I519" s="1" t="str">
        <f t="shared" si="666"/>
        <v>…</v>
      </c>
      <c r="J519" s="1" t="str">
        <f t="shared" si="666"/>
        <v>…</v>
      </c>
      <c r="K519" s="1" t="str">
        <f t="shared" si="666"/>
        <v>…</v>
      </c>
      <c r="L519" s="1" t="str">
        <f t="shared" si="666"/>
        <v>…</v>
      </c>
      <c r="M519" s="1" t="str">
        <f t="shared" si="666"/>
        <v>…</v>
      </c>
      <c r="N519" s="1">
        <f t="shared" si="666"/>
        <v>1.399</v>
      </c>
      <c r="O519" s="1">
        <f t="shared" si="666"/>
        <v>0</v>
      </c>
      <c r="P519" s="1">
        <f t="shared" si="666"/>
        <v>1.2689999999999999</v>
      </c>
      <c r="Q519" s="1">
        <f t="shared" si="666"/>
        <v>0.32700000000000001</v>
      </c>
      <c r="R519" s="1">
        <f t="shared" si="666"/>
        <v>0.46</v>
      </c>
      <c r="S519" s="1">
        <f t="shared" si="666"/>
        <v>0.51900000000000002</v>
      </c>
      <c r="T519" s="1">
        <f t="shared" si="666"/>
        <v>1.0229999999999999</v>
      </c>
      <c r="U519" s="1">
        <f t="shared" si="666"/>
        <v>1E-3</v>
      </c>
      <c r="V519" s="1">
        <f t="shared" si="666"/>
        <v>0.56999999999999995</v>
      </c>
      <c r="W519" s="1">
        <f t="shared" si="666"/>
        <v>4.0170000000000003</v>
      </c>
      <c r="X519" s="1">
        <f t="shared" si="666"/>
        <v>3.6549999999999998</v>
      </c>
      <c r="Y519" s="1">
        <f t="shared" si="666"/>
        <v>2.2450000000000001</v>
      </c>
      <c r="Z519" s="1">
        <f t="shared" si="666"/>
        <v>3.91</v>
      </c>
      <c r="AA519" s="1">
        <f t="shared" si="666"/>
        <v>2.7570000000000001</v>
      </c>
      <c r="AB519" s="1">
        <f t="shared" si="666"/>
        <v>3.9390000000000001</v>
      </c>
      <c r="AC519" s="1">
        <f t="shared" si="666"/>
        <v>4.1959999999999997</v>
      </c>
      <c r="AD519" s="1">
        <f t="shared" si="666"/>
        <v>5.5339999999999998</v>
      </c>
      <c r="AE519" s="1">
        <f t="shared" si="666"/>
        <v>8.2780000000000005</v>
      </c>
      <c r="AF519" s="1">
        <f t="shared" si="666"/>
        <v>4.0129999999999999</v>
      </c>
      <c r="AG519" s="1">
        <f t="shared" si="666"/>
        <v>5.1760000000000002</v>
      </c>
      <c r="AH519" s="1">
        <f t="shared" si="666"/>
        <v>10.686</v>
      </c>
      <c r="AI519" s="1">
        <f t="shared" si="666"/>
        <v>12.988</v>
      </c>
      <c r="AJ519" s="1">
        <f t="shared" ref="AJ519:AK519" si="667">IF(ISNUMBER(AJ22-AJ93-AJ377-AJ448),IF(ROUND(AJ22-AJ93-AJ377-AJ448,3)&lt;0,ROUND(AJ22-AJ93-AJ377-AJ448,3)+0.001,ROUND(AJ22-AJ93-AJ377-AJ448,3)),"…")</f>
        <v>13.356999999999999</v>
      </c>
      <c r="AK519" s="1">
        <f t="shared" si="667"/>
        <v>17.273</v>
      </c>
      <c r="AM519" s="61" t="s">
        <v>248</v>
      </c>
      <c r="AN519" s="36" t="str">
        <f>IF(ISNUMBER(B519/B$22),B519/B$22,"…")</f>
        <v>…</v>
      </c>
      <c r="AO519" s="36" t="str">
        <f t="shared" ref="AO519:BW519" si="668">IF(ISNUMBER(C519/C$22),C519/C$22,"…")</f>
        <v>…</v>
      </c>
      <c r="AP519" s="36" t="str">
        <f t="shared" si="668"/>
        <v>…</v>
      </c>
      <c r="AQ519" s="36" t="str">
        <f t="shared" si="668"/>
        <v>…</v>
      </c>
      <c r="AR519" s="36" t="str">
        <f t="shared" si="668"/>
        <v>…</v>
      </c>
      <c r="AS519" s="36" t="str">
        <f t="shared" si="668"/>
        <v>…</v>
      </c>
      <c r="AT519" s="36" t="str">
        <f t="shared" si="668"/>
        <v>…</v>
      </c>
      <c r="AU519" s="36" t="str">
        <f t="shared" si="668"/>
        <v>…</v>
      </c>
      <c r="AV519" s="36" t="str">
        <f t="shared" si="668"/>
        <v>…</v>
      </c>
      <c r="AW519" s="36" t="str">
        <f t="shared" si="668"/>
        <v>…</v>
      </c>
      <c r="AX519" s="36" t="str">
        <f t="shared" si="668"/>
        <v>…</v>
      </c>
      <c r="AY519" s="36" t="str">
        <f t="shared" si="668"/>
        <v>…</v>
      </c>
      <c r="AZ519" s="36">
        <f t="shared" si="668"/>
        <v>0.18877344487923359</v>
      </c>
      <c r="BA519" s="36">
        <f t="shared" si="668"/>
        <v>0</v>
      </c>
      <c r="BB519" s="36">
        <f t="shared" si="668"/>
        <v>0.13991179713340682</v>
      </c>
      <c r="BC519" s="36">
        <f t="shared" si="668"/>
        <v>3.9440357013629239E-2</v>
      </c>
      <c r="BD519" s="36">
        <f t="shared" si="668"/>
        <v>5.5162489507135148E-2</v>
      </c>
      <c r="BE519" s="36">
        <f t="shared" si="668"/>
        <v>9.7574732092498589E-2</v>
      </c>
      <c r="BF519" s="36">
        <f t="shared" si="668"/>
        <v>0.13678299237866023</v>
      </c>
      <c r="BG519" s="36">
        <f t="shared" si="668"/>
        <v>1.1691804045364199E-4</v>
      </c>
      <c r="BH519" s="36">
        <f t="shared" si="668"/>
        <v>6.1648280337443212E-2</v>
      </c>
      <c r="BI519" s="36">
        <f t="shared" si="668"/>
        <v>0.27283841608367859</v>
      </c>
      <c r="BJ519" s="36">
        <f t="shared" si="668"/>
        <v>0.22747074931540948</v>
      </c>
      <c r="BK519" s="36">
        <f t="shared" si="668"/>
        <v>0.11722013366750209</v>
      </c>
      <c r="BL519" s="36">
        <f t="shared" si="668"/>
        <v>0.1581587250222474</v>
      </c>
      <c r="BM519" s="36">
        <f t="shared" si="668"/>
        <v>0.11095013883858505</v>
      </c>
      <c r="BN519" s="36">
        <f t="shared" si="668"/>
        <v>0.15110480282338498</v>
      </c>
      <c r="BO519" s="36">
        <f t="shared" si="668"/>
        <v>0.14346280087527352</v>
      </c>
      <c r="BP519" s="36">
        <f t="shared" si="668"/>
        <v>0.16317744884118651</v>
      </c>
      <c r="BQ519" s="36">
        <f t="shared" si="668"/>
        <v>0.20862420927946773</v>
      </c>
      <c r="BR519" s="36">
        <f t="shared" si="668"/>
        <v>0.10675143647584592</v>
      </c>
      <c r="BS519" s="36">
        <f t="shared" si="668"/>
        <v>0.10516050386021943</v>
      </c>
      <c r="BT519" s="36">
        <f t="shared" si="668"/>
        <v>0.17556888195186066</v>
      </c>
      <c r="BU519" s="36">
        <f t="shared" si="668"/>
        <v>0.21145517892611768</v>
      </c>
      <c r="BV519" s="36">
        <f t="shared" si="668"/>
        <v>0.23405411088525968</v>
      </c>
      <c r="BW519" s="36">
        <f t="shared" si="668"/>
        <v>0.30616658099509014</v>
      </c>
    </row>
    <row r="520" spans="1:75">
      <c r="A520" s="61" t="s">
        <v>249</v>
      </c>
      <c r="B520" s="1" t="str">
        <f t="shared" ref="B520:AI520" si="669">IF(ISNUMBER(B23-B94-B378-B449),IF(ROUND(B23-B94-B378-B449,3)&lt;0,ROUND(B23-B94-B378-B449,3)+0.001,ROUND(B23-B94-B378-B449,3)),"…")</f>
        <v>…</v>
      </c>
      <c r="C520" s="1" t="str">
        <f t="shared" si="669"/>
        <v>…</v>
      </c>
      <c r="D520" s="1" t="str">
        <f t="shared" si="669"/>
        <v>…</v>
      </c>
      <c r="E520" s="1" t="str">
        <f t="shared" si="669"/>
        <v>…</v>
      </c>
      <c r="F520" s="1" t="str">
        <f t="shared" si="669"/>
        <v>…</v>
      </c>
      <c r="G520" s="1" t="str">
        <f t="shared" si="669"/>
        <v>…</v>
      </c>
      <c r="H520" s="1" t="str">
        <f t="shared" si="669"/>
        <v>…</v>
      </c>
      <c r="I520" s="1" t="str">
        <f t="shared" si="669"/>
        <v>…</v>
      </c>
      <c r="J520" s="1" t="str">
        <f t="shared" si="669"/>
        <v>…</v>
      </c>
      <c r="K520" s="1" t="str">
        <f t="shared" si="669"/>
        <v>…</v>
      </c>
      <c r="L520" s="1" t="str">
        <f t="shared" si="669"/>
        <v>…</v>
      </c>
      <c r="M520" s="1" t="str">
        <f t="shared" si="669"/>
        <v>…</v>
      </c>
      <c r="N520" s="1">
        <f t="shared" si="669"/>
        <v>8.0000000000000002E-3</v>
      </c>
      <c r="O520" s="1">
        <f t="shared" si="669"/>
        <v>9.2999999999999999E-2</v>
      </c>
      <c r="P520" s="1">
        <f t="shared" si="669"/>
        <v>0.115</v>
      </c>
      <c r="Q520" s="1">
        <f t="shared" si="669"/>
        <v>0.17599999999999999</v>
      </c>
      <c r="R520" s="1">
        <f t="shared" si="669"/>
        <v>0.22700000000000001</v>
      </c>
      <c r="S520" s="1">
        <f t="shared" si="669"/>
        <v>0.2</v>
      </c>
      <c r="T520" s="1">
        <f t="shared" si="669"/>
        <v>0.19</v>
      </c>
      <c r="U520" s="1">
        <f t="shared" si="669"/>
        <v>0.17399999999999999</v>
      </c>
      <c r="V520" s="1">
        <f t="shared" si="669"/>
        <v>0.16500000000000001</v>
      </c>
      <c r="W520" s="1">
        <f t="shared" si="669"/>
        <v>0.21299999999999999</v>
      </c>
      <c r="X520" s="1">
        <f t="shared" si="669"/>
        <v>0.26500000000000001</v>
      </c>
      <c r="Y520" s="1">
        <f t="shared" si="669"/>
        <v>0.28799999999999998</v>
      </c>
      <c r="Z520" s="1">
        <f t="shared" si="669"/>
        <v>0.35099999999999998</v>
      </c>
      <c r="AA520" s="1">
        <f t="shared" si="669"/>
        <v>0.35299999999999998</v>
      </c>
      <c r="AB520" s="1">
        <f t="shared" si="669"/>
        <v>0.33400000000000002</v>
      </c>
      <c r="AC520" s="1">
        <f t="shared" si="669"/>
        <v>0.28699999999999998</v>
      </c>
      <c r="AD520" s="1">
        <f t="shared" si="669"/>
        <v>0.27400000000000002</v>
      </c>
      <c r="AE520" s="1">
        <f t="shared" si="669"/>
        <v>0.25800000000000001</v>
      </c>
      <c r="AF520" s="1">
        <f t="shared" si="669"/>
        <v>0.24399999999999999</v>
      </c>
      <c r="AG520" s="1">
        <f t="shared" si="669"/>
        <v>0.374</v>
      </c>
      <c r="AH520" s="1">
        <f t="shared" si="669"/>
        <v>0.38500000000000001</v>
      </c>
      <c r="AI520" s="1">
        <f t="shared" si="669"/>
        <v>0.379</v>
      </c>
      <c r="AJ520" s="1">
        <f t="shared" ref="AJ520:AK520" si="670">IF(ISNUMBER(AJ23-AJ94-AJ378-AJ449),IF(ROUND(AJ23-AJ94-AJ378-AJ449,3)&lt;0,ROUND(AJ23-AJ94-AJ378-AJ449,3)+0.001,ROUND(AJ23-AJ94-AJ378-AJ449,3)),"…")</f>
        <v>0.36699999999999999</v>
      </c>
      <c r="AK520" s="1">
        <f t="shared" si="670"/>
        <v>0.35399999999999998</v>
      </c>
      <c r="AM520" s="61" t="s">
        <v>249</v>
      </c>
      <c r="AN520" s="36" t="str">
        <f>IF(ISNUMBER(B520/B$23),B520/B$23,"…")</f>
        <v>…</v>
      </c>
      <c r="AO520" s="36" t="str">
        <f t="shared" ref="AO520:BW520" si="671">IF(ISNUMBER(C520/C$23),C520/C$23,"…")</f>
        <v>…</v>
      </c>
      <c r="AP520" s="36" t="str">
        <f t="shared" si="671"/>
        <v>…</v>
      </c>
      <c r="AQ520" s="36" t="str">
        <f t="shared" si="671"/>
        <v>…</v>
      </c>
      <c r="AR520" s="36" t="str">
        <f t="shared" si="671"/>
        <v>…</v>
      </c>
      <c r="AS520" s="36" t="str">
        <f t="shared" si="671"/>
        <v>…</v>
      </c>
      <c r="AT520" s="36" t="str">
        <f t="shared" si="671"/>
        <v>…</v>
      </c>
      <c r="AU520" s="36" t="str">
        <f t="shared" si="671"/>
        <v>…</v>
      </c>
      <c r="AV520" s="36" t="str">
        <f t="shared" si="671"/>
        <v>…</v>
      </c>
      <c r="AW520" s="36" t="str">
        <f t="shared" si="671"/>
        <v>…</v>
      </c>
      <c r="AX520" s="36" t="str">
        <f t="shared" si="671"/>
        <v>…</v>
      </c>
      <c r="AY520" s="36" t="str">
        <f t="shared" si="671"/>
        <v>…</v>
      </c>
      <c r="AZ520" s="36">
        <f t="shared" si="671"/>
        <v>3.4482758620689655E-2</v>
      </c>
      <c r="BA520" s="36">
        <f t="shared" si="671"/>
        <v>0.21779859484777517</v>
      </c>
      <c r="BB520" s="36">
        <f t="shared" si="671"/>
        <v>0.24468085106382981</v>
      </c>
      <c r="BC520" s="36">
        <f t="shared" si="671"/>
        <v>0.31040564373897706</v>
      </c>
      <c r="BD520" s="36">
        <f t="shared" si="671"/>
        <v>0.37397034596375622</v>
      </c>
      <c r="BE520" s="36">
        <f t="shared" si="671"/>
        <v>0.3081664098613251</v>
      </c>
      <c r="BF520" s="36">
        <f t="shared" si="671"/>
        <v>0.28106508875739644</v>
      </c>
      <c r="BG520" s="36">
        <f t="shared" si="671"/>
        <v>0.25108225108225107</v>
      </c>
      <c r="BH520" s="36">
        <f t="shared" si="671"/>
        <v>0.23470839260312948</v>
      </c>
      <c r="BI520" s="36">
        <f t="shared" si="671"/>
        <v>0.28706199460916443</v>
      </c>
      <c r="BJ520" s="36">
        <f t="shared" si="671"/>
        <v>0.33124999999999999</v>
      </c>
      <c r="BK520" s="36">
        <f t="shared" si="671"/>
        <v>0.35467980295566498</v>
      </c>
      <c r="BL520" s="36">
        <f t="shared" si="671"/>
        <v>0.39527027027027023</v>
      </c>
      <c r="BM520" s="36">
        <f t="shared" si="671"/>
        <v>0.39005524861878449</v>
      </c>
      <c r="BN520" s="36">
        <f t="shared" si="671"/>
        <v>0.37193763919821826</v>
      </c>
      <c r="BO520" s="36">
        <f t="shared" si="671"/>
        <v>0.33140877598152424</v>
      </c>
      <c r="BP520" s="36">
        <f t="shared" si="671"/>
        <v>0.34552332912988654</v>
      </c>
      <c r="BQ520" s="36">
        <f t="shared" si="671"/>
        <v>0.32290362953692114</v>
      </c>
      <c r="BR520" s="36">
        <f t="shared" si="671"/>
        <v>0.32063074901445465</v>
      </c>
      <c r="BS520" s="36">
        <f t="shared" si="671"/>
        <v>0.40042826552462524</v>
      </c>
      <c r="BT520" s="36">
        <f t="shared" si="671"/>
        <v>0.39609053497942387</v>
      </c>
      <c r="BU520" s="36">
        <f t="shared" si="671"/>
        <v>0.39072164948453608</v>
      </c>
      <c r="BV520" s="36">
        <f t="shared" si="671"/>
        <v>0.36847389558232929</v>
      </c>
      <c r="BW520" s="36">
        <f t="shared" si="671"/>
        <v>0.34774066797642433</v>
      </c>
    </row>
    <row r="521" spans="1:75">
      <c r="A521" s="61" t="s">
        <v>250</v>
      </c>
      <c r="B521" s="1" t="str">
        <f t="shared" ref="B521:AI521" si="672">IF(ISNUMBER(B24-B95-B379-B450),IF(ROUND(B24-B95-B379-B450,3)&lt;0,ROUND(B24-B95-B379-B450,3)+0.001,ROUND(B24-B95-B379-B450,3)),"…")</f>
        <v>…</v>
      </c>
      <c r="C521" s="1" t="str">
        <f t="shared" si="672"/>
        <v>…</v>
      </c>
      <c r="D521" s="1">
        <f t="shared" si="672"/>
        <v>0.35899999999999999</v>
      </c>
      <c r="E521" s="1">
        <f t="shared" si="672"/>
        <v>0.27200000000000002</v>
      </c>
      <c r="F521" s="1">
        <f t="shared" si="672"/>
        <v>0.38400000000000001</v>
      </c>
      <c r="G521" s="1">
        <f t="shared" si="672"/>
        <v>0.34599999999999997</v>
      </c>
      <c r="H521" s="1">
        <f t="shared" si="672"/>
        <v>0.14399999999999999</v>
      </c>
      <c r="I521" s="1">
        <f t="shared" si="672"/>
        <v>0.14899999999999999</v>
      </c>
      <c r="J521" s="1">
        <f t="shared" si="672"/>
        <v>0</v>
      </c>
      <c r="K521" s="1">
        <f t="shared" si="672"/>
        <v>1.7000000000000001E-2</v>
      </c>
      <c r="L521" s="1" t="str">
        <f t="shared" si="672"/>
        <v>…</v>
      </c>
      <c r="M521" s="1">
        <f t="shared" si="672"/>
        <v>0.41199999999999998</v>
      </c>
      <c r="N521" s="1">
        <f t="shared" si="672"/>
        <v>0.14199999999999999</v>
      </c>
      <c r="O521" s="1">
        <f t="shared" si="672"/>
        <v>0.18099999999999999</v>
      </c>
      <c r="P521" s="1">
        <f t="shared" si="672"/>
        <v>0.28699999999999998</v>
      </c>
      <c r="Q521" s="1">
        <f t="shared" si="672"/>
        <v>0.26600000000000001</v>
      </c>
      <c r="R521" s="1">
        <f t="shared" si="672"/>
        <v>0.22900000000000001</v>
      </c>
      <c r="S521" s="1">
        <f t="shared" si="672"/>
        <v>6.0000000000000001E-3</v>
      </c>
      <c r="T521" s="1">
        <f t="shared" si="672"/>
        <v>0.27200000000000002</v>
      </c>
      <c r="U521" s="1">
        <f t="shared" si="672"/>
        <v>4.2999999999999997E-2</v>
      </c>
      <c r="V521" s="1">
        <f t="shared" si="672"/>
        <v>0</v>
      </c>
      <c r="W521" s="1">
        <f t="shared" si="672"/>
        <v>0</v>
      </c>
      <c r="X521" s="1">
        <f t="shared" si="672"/>
        <v>0</v>
      </c>
      <c r="Y521" s="1" t="str">
        <f t="shared" si="672"/>
        <v>…</v>
      </c>
      <c r="Z521" s="1" t="str">
        <f t="shared" si="672"/>
        <v>…</v>
      </c>
      <c r="AA521" s="1" t="str">
        <f t="shared" si="672"/>
        <v>…</v>
      </c>
      <c r="AB521" s="1" t="str">
        <f t="shared" si="672"/>
        <v>…</v>
      </c>
      <c r="AC521" s="1" t="str">
        <f t="shared" si="672"/>
        <v>…</v>
      </c>
      <c r="AD521" s="1" t="str">
        <f t="shared" si="672"/>
        <v>…</v>
      </c>
      <c r="AE521" s="1" t="str">
        <f t="shared" si="672"/>
        <v>…</v>
      </c>
      <c r="AF521" s="1" t="str">
        <f t="shared" si="672"/>
        <v>…</v>
      </c>
      <c r="AG521" s="1" t="str">
        <f t="shared" si="672"/>
        <v>…</v>
      </c>
      <c r="AH521" s="1" t="str">
        <f t="shared" si="672"/>
        <v>…</v>
      </c>
      <c r="AI521" s="1" t="str">
        <f t="shared" si="672"/>
        <v>…</v>
      </c>
      <c r="AJ521" s="1" t="str">
        <f t="shared" ref="AJ521:AK521" si="673">IF(ISNUMBER(AJ24-AJ95-AJ379-AJ450),IF(ROUND(AJ24-AJ95-AJ379-AJ450,3)&lt;0,ROUND(AJ24-AJ95-AJ379-AJ450,3)+0.001,ROUND(AJ24-AJ95-AJ379-AJ450,3)),"…")</f>
        <v>…</v>
      </c>
      <c r="AK521" s="1" t="str">
        <f t="shared" si="673"/>
        <v>…</v>
      </c>
      <c r="AM521" s="61" t="s">
        <v>250</v>
      </c>
      <c r="AN521" s="36" t="str">
        <f>IF(ISNUMBER(B521/B$24),B521/B$24,"…")</f>
        <v>…</v>
      </c>
      <c r="AO521" s="36" t="str">
        <f t="shared" ref="AO521:BW521" si="674">IF(ISNUMBER(C521/C$24),C521/C$24,"…")</f>
        <v>…</v>
      </c>
      <c r="AP521" s="36">
        <f t="shared" si="674"/>
        <v>0.12862773199570046</v>
      </c>
      <c r="AQ521" s="36">
        <f t="shared" si="674"/>
        <v>9.8159509202454004E-2</v>
      </c>
      <c r="AR521" s="36">
        <f t="shared" si="674"/>
        <v>0.12431207510521204</v>
      </c>
      <c r="AS521" s="36">
        <f t="shared" si="674"/>
        <v>0.10359281437125749</v>
      </c>
      <c r="AT521" s="36">
        <f t="shared" si="674"/>
        <v>4.2390344421548425E-2</v>
      </c>
      <c r="AU521" s="36">
        <f t="shared" si="674"/>
        <v>4.2865362485615649E-2</v>
      </c>
      <c r="AV521" s="36">
        <f t="shared" si="674"/>
        <v>0</v>
      </c>
      <c r="AW521" s="36">
        <f t="shared" si="674"/>
        <v>4.6961325966850829E-3</v>
      </c>
      <c r="AX521" s="36" t="str">
        <f t="shared" si="674"/>
        <v>…</v>
      </c>
      <c r="AY521" s="36">
        <f t="shared" si="674"/>
        <v>0.12015164771070283</v>
      </c>
      <c r="AZ521" s="36">
        <f t="shared" si="674"/>
        <v>4.2049156055670715E-2</v>
      </c>
      <c r="BA521" s="36">
        <f t="shared" si="674"/>
        <v>5.4468853445681614E-2</v>
      </c>
      <c r="BB521" s="36">
        <f t="shared" si="674"/>
        <v>7.4487412405917455E-2</v>
      </c>
      <c r="BC521" s="36">
        <f t="shared" si="674"/>
        <v>6.9433568258940231E-2</v>
      </c>
      <c r="BD521" s="36">
        <f t="shared" si="674"/>
        <v>6.4091799608172406E-2</v>
      </c>
      <c r="BE521" s="36">
        <f t="shared" si="674"/>
        <v>1.6384489350081922E-3</v>
      </c>
      <c r="BF521" s="36">
        <f t="shared" si="674"/>
        <v>7.0944183620239964E-2</v>
      </c>
      <c r="BG521" s="36">
        <f t="shared" si="674"/>
        <v>1.1845730027548209E-2</v>
      </c>
      <c r="BH521" s="36">
        <f t="shared" si="674"/>
        <v>0</v>
      </c>
      <c r="BI521" s="36">
        <f t="shared" si="674"/>
        <v>0</v>
      </c>
      <c r="BJ521" s="36">
        <f t="shared" si="674"/>
        <v>0</v>
      </c>
      <c r="BK521" s="36" t="str">
        <f t="shared" si="674"/>
        <v>…</v>
      </c>
      <c r="BL521" s="36" t="str">
        <f t="shared" si="674"/>
        <v>…</v>
      </c>
      <c r="BM521" s="36" t="str">
        <f t="shared" si="674"/>
        <v>…</v>
      </c>
      <c r="BN521" s="36" t="str">
        <f t="shared" si="674"/>
        <v>…</v>
      </c>
      <c r="BO521" s="36" t="str">
        <f t="shared" si="674"/>
        <v>…</v>
      </c>
      <c r="BP521" s="36" t="str">
        <f t="shared" si="674"/>
        <v>…</v>
      </c>
      <c r="BQ521" s="36" t="str">
        <f t="shared" si="674"/>
        <v>…</v>
      </c>
      <c r="BR521" s="36" t="str">
        <f t="shared" si="674"/>
        <v>…</v>
      </c>
      <c r="BS521" s="36" t="str">
        <f t="shared" si="674"/>
        <v>…</v>
      </c>
      <c r="BT521" s="36" t="str">
        <f t="shared" si="674"/>
        <v>…</v>
      </c>
      <c r="BU521" s="36" t="str">
        <f t="shared" si="674"/>
        <v>…</v>
      </c>
      <c r="BV521" s="36" t="str">
        <f t="shared" si="674"/>
        <v>…</v>
      </c>
      <c r="BW521" s="36" t="str">
        <f t="shared" si="674"/>
        <v>…</v>
      </c>
    </row>
    <row r="522" spans="1:75">
      <c r="A522" s="61" t="s">
        <v>251</v>
      </c>
      <c r="B522" s="1" t="str">
        <f t="shared" ref="B522:AI522" si="675">IF(ISNUMBER(B25-B96-B380-B451),IF(ROUND(B25-B96-B380-B451,3)&lt;0,ROUND(B25-B96-B380-B451,3)+0.001,ROUND(B25-B96-B380-B451,3)),"…")</f>
        <v>…</v>
      </c>
      <c r="C522" s="1" t="str">
        <f t="shared" si="675"/>
        <v>…</v>
      </c>
      <c r="D522" s="1" t="str">
        <f t="shared" si="675"/>
        <v>…</v>
      </c>
      <c r="E522" s="1" t="str">
        <f t="shared" si="675"/>
        <v>…</v>
      </c>
      <c r="F522" s="1" t="str">
        <f t="shared" si="675"/>
        <v>…</v>
      </c>
      <c r="G522" s="1" t="str">
        <f t="shared" si="675"/>
        <v>…</v>
      </c>
      <c r="H522" s="1" t="str">
        <f t="shared" si="675"/>
        <v>…</v>
      </c>
      <c r="I522" s="1" t="str">
        <f t="shared" si="675"/>
        <v>…</v>
      </c>
      <c r="J522" s="1" t="str">
        <f t="shared" si="675"/>
        <v>…</v>
      </c>
      <c r="K522" s="1" t="str">
        <f t="shared" si="675"/>
        <v>…</v>
      </c>
      <c r="L522" s="1" t="str">
        <f t="shared" si="675"/>
        <v>…</v>
      </c>
      <c r="M522" s="1" t="str">
        <f t="shared" si="675"/>
        <v>…</v>
      </c>
      <c r="N522" s="1">
        <f t="shared" si="675"/>
        <v>3.2000000000000001E-2</v>
      </c>
      <c r="O522" s="1">
        <f t="shared" si="675"/>
        <v>0.161</v>
      </c>
      <c r="P522" s="1">
        <f t="shared" si="675"/>
        <v>0.19</v>
      </c>
      <c r="Q522" s="1">
        <f t="shared" si="675"/>
        <v>0.28799999999999998</v>
      </c>
      <c r="R522" s="1">
        <f t="shared" si="675"/>
        <v>0.32300000000000001</v>
      </c>
      <c r="S522" s="1">
        <f t="shared" si="675"/>
        <v>0.34100000000000003</v>
      </c>
      <c r="T522" s="1">
        <f t="shared" si="675"/>
        <v>0.374</v>
      </c>
      <c r="U522" s="1">
        <f t="shared" si="675"/>
        <v>0.38400000000000001</v>
      </c>
      <c r="V522" s="1">
        <f t="shared" si="675"/>
        <v>0.376</v>
      </c>
      <c r="W522" s="1">
        <f t="shared" si="675"/>
        <v>0</v>
      </c>
      <c r="X522" s="1">
        <f t="shared" si="675"/>
        <v>0.20699999999999999</v>
      </c>
      <c r="Y522" s="1">
        <f t="shared" si="675"/>
        <v>0.20300000000000001</v>
      </c>
      <c r="Z522" s="1">
        <f t="shared" si="675"/>
        <v>0.22600000000000001</v>
      </c>
      <c r="AA522" s="1">
        <f t="shared" si="675"/>
        <v>0.187</v>
      </c>
      <c r="AB522" s="1">
        <f t="shared" si="675"/>
        <v>0</v>
      </c>
      <c r="AC522" s="1">
        <f t="shared" si="675"/>
        <v>0</v>
      </c>
      <c r="AD522" s="1">
        <f t="shared" si="675"/>
        <v>3.0000000000000001E-3</v>
      </c>
      <c r="AE522" s="1">
        <f t="shared" si="675"/>
        <v>3.6999999999999998E-2</v>
      </c>
      <c r="AF522" s="1">
        <f t="shared" si="675"/>
        <v>4.1000000000000002E-2</v>
      </c>
      <c r="AG522" s="1">
        <f t="shared" si="675"/>
        <v>9.6000000000000002E-2</v>
      </c>
      <c r="AH522" s="1">
        <f t="shared" si="675"/>
        <v>4.0000000000000001E-3</v>
      </c>
      <c r="AI522" s="1">
        <f t="shared" si="675"/>
        <v>4.5999999999999999E-2</v>
      </c>
      <c r="AJ522" s="1">
        <f t="shared" ref="AJ522:AK522" si="676">IF(ISNUMBER(AJ25-AJ96-AJ380-AJ451),IF(ROUND(AJ25-AJ96-AJ380-AJ451,3)&lt;0,ROUND(AJ25-AJ96-AJ380-AJ451,3)+0.001,ROUND(AJ25-AJ96-AJ380-AJ451,3)),"…")</f>
        <v>4.1000000000000002E-2</v>
      </c>
      <c r="AK522" s="1">
        <f t="shared" si="676"/>
        <v>8.6999999999999994E-2</v>
      </c>
      <c r="AM522" s="61" t="s">
        <v>251</v>
      </c>
      <c r="AN522" s="36" t="str">
        <f>IF(ISNUMBER(B522/B$25),B522/B$25,"…")</f>
        <v>…</v>
      </c>
      <c r="AO522" s="36" t="str">
        <f t="shared" ref="AO522:BW522" si="677">IF(ISNUMBER(C522/C$25),C522/C$25,"…")</f>
        <v>…</v>
      </c>
      <c r="AP522" s="36" t="str">
        <f t="shared" si="677"/>
        <v>…</v>
      </c>
      <c r="AQ522" s="36" t="str">
        <f t="shared" si="677"/>
        <v>…</v>
      </c>
      <c r="AR522" s="36" t="str">
        <f t="shared" si="677"/>
        <v>…</v>
      </c>
      <c r="AS522" s="36" t="str">
        <f t="shared" si="677"/>
        <v>…</v>
      </c>
      <c r="AT522" s="36" t="str">
        <f t="shared" si="677"/>
        <v>…</v>
      </c>
      <c r="AU522" s="36" t="str">
        <f t="shared" si="677"/>
        <v>…</v>
      </c>
      <c r="AV522" s="36" t="str">
        <f t="shared" si="677"/>
        <v>…</v>
      </c>
      <c r="AW522" s="36" t="str">
        <f t="shared" si="677"/>
        <v>…</v>
      </c>
      <c r="AX522" s="36" t="str">
        <f t="shared" si="677"/>
        <v>…</v>
      </c>
      <c r="AY522" s="36" t="str">
        <f t="shared" si="677"/>
        <v>…</v>
      </c>
      <c r="AZ522" s="36">
        <f t="shared" si="677"/>
        <v>3.8554216867469883E-2</v>
      </c>
      <c r="BA522" s="36">
        <f t="shared" si="677"/>
        <v>0.15753424657534246</v>
      </c>
      <c r="BB522" s="36">
        <f t="shared" si="677"/>
        <v>0.16754850088183423</v>
      </c>
      <c r="BC522" s="36">
        <f t="shared" si="677"/>
        <v>0.22377622377622378</v>
      </c>
      <c r="BD522" s="36">
        <f t="shared" si="677"/>
        <v>0.26153846153846155</v>
      </c>
      <c r="BE522" s="36">
        <f t="shared" si="677"/>
        <v>0.26892744479495267</v>
      </c>
      <c r="BF522" s="36">
        <f t="shared" si="677"/>
        <v>0.28183873398643555</v>
      </c>
      <c r="BG522" s="36">
        <f t="shared" si="677"/>
        <v>0.28614008941877794</v>
      </c>
      <c r="BH522" s="36">
        <f t="shared" si="677"/>
        <v>0.27586206896551724</v>
      </c>
      <c r="BI522" s="36">
        <f t="shared" si="677"/>
        <v>0</v>
      </c>
      <c r="BJ522" s="36">
        <f t="shared" si="677"/>
        <v>0.42158859470468429</v>
      </c>
      <c r="BK522" s="36">
        <f t="shared" si="677"/>
        <v>0.39726027397260277</v>
      </c>
      <c r="BL522" s="36">
        <f t="shared" si="677"/>
        <v>0.39510489510489516</v>
      </c>
      <c r="BM522" s="36">
        <f t="shared" si="677"/>
        <v>0.29967948717948717</v>
      </c>
      <c r="BN522" s="36">
        <f t="shared" si="677"/>
        <v>0</v>
      </c>
      <c r="BO522" s="36">
        <f t="shared" si="677"/>
        <v>0</v>
      </c>
      <c r="BP522" s="36">
        <f t="shared" si="677"/>
        <v>3.7128712871287127E-3</v>
      </c>
      <c r="BQ522" s="36">
        <f t="shared" si="677"/>
        <v>4.1573033707865165E-2</v>
      </c>
      <c r="BR522" s="36">
        <f t="shared" si="677"/>
        <v>4.2224510813594233E-2</v>
      </c>
      <c r="BS522" s="36">
        <f t="shared" si="677"/>
        <v>7.5590551181102361E-2</v>
      </c>
      <c r="BT522" s="36">
        <f t="shared" si="677"/>
        <v>3.0792917628945345E-3</v>
      </c>
      <c r="BU522" s="36">
        <f t="shared" si="677"/>
        <v>3.2716927453769563E-2</v>
      </c>
      <c r="BV522" s="36">
        <f t="shared" si="677"/>
        <v>2.5215252152521527E-2</v>
      </c>
      <c r="BW522" s="36">
        <f t="shared" si="677"/>
        <v>5.0405561993047507E-2</v>
      </c>
    </row>
    <row r="523" spans="1:75">
      <c r="A523" s="61" t="s">
        <v>252</v>
      </c>
      <c r="B523" s="1" t="str">
        <f t="shared" ref="B523:AI523" si="678">IF(ISNUMBER(B26-B97-B381-B452),IF(ROUND(B26-B97-B381-B452,3)&lt;0,ROUND(B26-B97-B381-B452,3)+0.001,ROUND(B26-B97-B381-B452,3)),"…")</f>
        <v>…</v>
      </c>
      <c r="C523" s="1" t="str">
        <f t="shared" si="678"/>
        <v>…</v>
      </c>
      <c r="D523" s="1" t="str">
        <f t="shared" si="678"/>
        <v>…</v>
      </c>
      <c r="E523" s="1" t="str">
        <f t="shared" si="678"/>
        <v>…</v>
      </c>
      <c r="F523" s="1" t="str">
        <f t="shared" si="678"/>
        <v>…</v>
      </c>
      <c r="G523" s="1" t="str">
        <f t="shared" si="678"/>
        <v>…</v>
      </c>
      <c r="H523" s="1" t="str">
        <f t="shared" si="678"/>
        <v>…</v>
      </c>
      <c r="I523" s="1" t="str">
        <f t="shared" si="678"/>
        <v>…</v>
      </c>
      <c r="J523" s="1" t="str">
        <f t="shared" si="678"/>
        <v>…</v>
      </c>
      <c r="K523" s="1" t="str">
        <f t="shared" si="678"/>
        <v>…</v>
      </c>
      <c r="L523" s="1" t="str">
        <f t="shared" si="678"/>
        <v>…</v>
      </c>
      <c r="M523" s="1" t="str">
        <f t="shared" si="678"/>
        <v>…</v>
      </c>
      <c r="N523" s="1">
        <f t="shared" si="678"/>
        <v>0.14000000000000001</v>
      </c>
      <c r="O523" s="1">
        <f t="shared" si="678"/>
        <v>0.20300000000000001</v>
      </c>
      <c r="P523" s="1">
        <f t="shared" si="678"/>
        <v>0</v>
      </c>
      <c r="Q523" s="1">
        <f t="shared" si="678"/>
        <v>2.1999999999999999E-2</v>
      </c>
      <c r="R523" s="1">
        <f t="shared" si="678"/>
        <v>0.13700000000000001</v>
      </c>
      <c r="S523" s="1">
        <f t="shared" si="678"/>
        <v>2.5000000000000001E-2</v>
      </c>
      <c r="T523" s="1">
        <f t="shared" si="678"/>
        <v>1.2E-2</v>
      </c>
      <c r="U523" s="1">
        <f t="shared" si="678"/>
        <v>3.7999999999999999E-2</v>
      </c>
      <c r="V523" s="1">
        <f t="shared" si="678"/>
        <v>7.3999999999999996E-2</v>
      </c>
      <c r="W523" s="1">
        <f t="shared" si="678"/>
        <v>9.6000000000000002E-2</v>
      </c>
      <c r="X523" s="1">
        <f t="shared" si="678"/>
        <v>7.0999999999999994E-2</v>
      </c>
      <c r="Y523" s="1">
        <f t="shared" si="678"/>
        <v>4.5999999999999999E-2</v>
      </c>
      <c r="Z523" s="1">
        <f t="shared" si="678"/>
        <v>2.5000000000000001E-2</v>
      </c>
      <c r="AA523" s="1">
        <f t="shared" si="678"/>
        <v>0</v>
      </c>
      <c r="AB523" s="1">
        <f t="shared" si="678"/>
        <v>0.185</v>
      </c>
      <c r="AC523" s="1">
        <f t="shared" si="678"/>
        <v>0.215</v>
      </c>
      <c r="AD523" s="1">
        <f t="shared" si="678"/>
        <v>0.218</v>
      </c>
      <c r="AE523" s="1">
        <f t="shared" si="678"/>
        <v>0.14899999999999999</v>
      </c>
      <c r="AF523" s="1">
        <f t="shared" si="678"/>
        <v>7.5999999999999998E-2</v>
      </c>
      <c r="AG523" s="1">
        <f t="shared" si="678"/>
        <v>0.253</v>
      </c>
      <c r="AH523" s="1">
        <f t="shared" si="678"/>
        <v>0.105</v>
      </c>
      <c r="AI523" s="1">
        <f t="shared" si="678"/>
        <v>0</v>
      </c>
      <c r="AJ523" s="1">
        <f t="shared" ref="AJ523:AK523" si="679">IF(ISNUMBER(AJ26-AJ97-AJ381-AJ452),IF(ROUND(AJ26-AJ97-AJ381-AJ452,3)&lt;0,ROUND(AJ26-AJ97-AJ381-AJ452,3)+0.001,ROUND(AJ26-AJ97-AJ381-AJ452,3)),"…")</f>
        <v>0</v>
      </c>
      <c r="AK523" s="1">
        <f t="shared" si="679"/>
        <v>0</v>
      </c>
      <c r="AM523" s="61" t="s">
        <v>252</v>
      </c>
      <c r="AN523" s="36" t="str">
        <f>IF(ISNUMBER(B523/B$26),B523/B$26,"…")</f>
        <v>…</v>
      </c>
      <c r="AO523" s="36" t="str">
        <f t="shared" ref="AO523:BW523" si="680">IF(ISNUMBER(C523/C$26),C523/C$26,"…")</f>
        <v>…</v>
      </c>
      <c r="AP523" s="36" t="str">
        <f t="shared" si="680"/>
        <v>…</v>
      </c>
      <c r="AQ523" s="36" t="str">
        <f t="shared" si="680"/>
        <v>…</v>
      </c>
      <c r="AR523" s="36" t="str">
        <f t="shared" si="680"/>
        <v>…</v>
      </c>
      <c r="AS523" s="36" t="str">
        <f t="shared" si="680"/>
        <v>…</v>
      </c>
      <c r="AT523" s="36" t="str">
        <f t="shared" si="680"/>
        <v>…</v>
      </c>
      <c r="AU523" s="36" t="str">
        <f t="shared" si="680"/>
        <v>…</v>
      </c>
      <c r="AV523" s="36" t="str">
        <f t="shared" si="680"/>
        <v>…</v>
      </c>
      <c r="AW523" s="36" t="str">
        <f t="shared" si="680"/>
        <v>…</v>
      </c>
      <c r="AX523" s="36" t="str">
        <f t="shared" si="680"/>
        <v>…</v>
      </c>
      <c r="AY523" s="36" t="str">
        <f t="shared" si="680"/>
        <v>…</v>
      </c>
      <c r="AZ523" s="36">
        <f t="shared" si="680"/>
        <v>9.3582887700534773E-2</v>
      </c>
      <c r="BA523" s="36">
        <f t="shared" si="680"/>
        <v>0.12492307692307693</v>
      </c>
      <c r="BB523" s="36">
        <f t="shared" si="680"/>
        <v>0</v>
      </c>
      <c r="BC523" s="36">
        <f t="shared" si="680"/>
        <v>1.4579191517561299E-2</v>
      </c>
      <c r="BD523" s="36">
        <f t="shared" si="680"/>
        <v>8.8387096774193555E-2</v>
      </c>
      <c r="BE523" s="36">
        <f t="shared" si="680"/>
        <v>1.7743080198722498E-2</v>
      </c>
      <c r="BF523" s="36">
        <f t="shared" si="680"/>
        <v>1.1549566891241579E-2</v>
      </c>
      <c r="BG523" s="36">
        <f t="shared" si="680"/>
        <v>3.2312925170068028E-2</v>
      </c>
      <c r="BH523" s="36">
        <f t="shared" si="680"/>
        <v>5.4936896807720861E-2</v>
      </c>
      <c r="BI523" s="36">
        <f t="shared" si="680"/>
        <v>6.319947333772219E-2</v>
      </c>
      <c r="BJ523" s="36">
        <f t="shared" si="680"/>
        <v>4.1617819460726846E-2</v>
      </c>
      <c r="BK523" s="36">
        <f t="shared" si="680"/>
        <v>2.5541365907828985E-2</v>
      </c>
      <c r="BL523" s="36">
        <f t="shared" si="680"/>
        <v>1.467136150234742E-2</v>
      </c>
      <c r="BM523" s="36">
        <f t="shared" si="680"/>
        <v>0</v>
      </c>
      <c r="BN523" s="36">
        <f t="shared" si="680"/>
        <v>0.10335195530726257</v>
      </c>
      <c r="BO523" s="36">
        <f t="shared" si="680"/>
        <v>0.10941475826972009</v>
      </c>
      <c r="BP523" s="36">
        <f t="shared" si="680"/>
        <v>0.10702012763868435</v>
      </c>
      <c r="BQ523" s="36">
        <f t="shared" si="680"/>
        <v>6.6428889879625502E-2</v>
      </c>
      <c r="BR523" s="36">
        <f t="shared" si="680"/>
        <v>3.3717834960070983E-2</v>
      </c>
      <c r="BS523" s="36">
        <f t="shared" si="680"/>
        <v>9.0518783542039363E-2</v>
      </c>
      <c r="BT523" s="36">
        <f t="shared" si="680"/>
        <v>3.1712473572938688E-2</v>
      </c>
      <c r="BU523" s="36">
        <f t="shared" si="680"/>
        <v>0</v>
      </c>
      <c r="BV523" s="36">
        <f t="shared" si="680"/>
        <v>0</v>
      </c>
      <c r="BW523" s="36">
        <f t="shared" si="680"/>
        <v>0</v>
      </c>
    </row>
    <row r="524" spans="1:75">
      <c r="A524" s="61" t="s">
        <v>253</v>
      </c>
      <c r="B524" s="1" t="str">
        <f t="shared" ref="B524:AI524" si="681">IF(ISNUMBER(B27-B98-B382-B453),IF(ROUND(B27-B98-B382-B453,3)&lt;0,ROUND(B27-B98-B382-B453,3)+0.001,ROUND(B27-B98-B382-B453,3)),"…")</f>
        <v>…</v>
      </c>
      <c r="C524" s="1" t="str">
        <f t="shared" si="681"/>
        <v>…</v>
      </c>
      <c r="D524" s="1" t="str">
        <f t="shared" si="681"/>
        <v>…</v>
      </c>
      <c r="E524" s="1" t="str">
        <f t="shared" si="681"/>
        <v>…</v>
      </c>
      <c r="F524" s="1" t="str">
        <f t="shared" si="681"/>
        <v>…</v>
      </c>
      <c r="G524" s="1" t="str">
        <f t="shared" si="681"/>
        <v>…</v>
      </c>
      <c r="H524" s="1" t="str">
        <f t="shared" si="681"/>
        <v>…</v>
      </c>
      <c r="I524" s="1" t="str">
        <f t="shared" si="681"/>
        <v>…</v>
      </c>
      <c r="J524" s="1" t="str">
        <f t="shared" si="681"/>
        <v>…</v>
      </c>
      <c r="K524" s="1" t="str">
        <f t="shared" si="681"/>
        <v>…</v>
      </c>
      <c r="L524" s="1" t="str">
        <f t="shared" si="681"/>
        <v>…</v>
      </c>
      <c r="M524" s="1" t="str">
        <f t="shared" si="681"/>
        <v>…</v>
      </c>
      <c r="N524" s="1">
        <f t="shared" si="681"/>
        <v>0.127</v>
      </c>
      <c r="O524" s="1">
        <f t="shared" si="681"/>
        <v>0</v>
      </c>
      <c r="P524" s="1">
        <f t="shared" si="681"/>
        <v>0.03</v>
      </c>
      <c r="Q524" s="1">
        <f t="shared" si="681"/>
        <v>8.6999999999999994E-2</v>
      </c>
      <c r="R524" s="1">
        <f t="shared" si="681"/>
        <v>0.01</v>
      </c>
      <c r="S524" s="1">
        <f t="shared" si="681"/>
        <v>0.51500000000000001</v>
      </c>
      <c r="T524" s="1">
        <f t="shared" si="681"/>
        <v>1E-3</v>
      </c>
      <c r="U524" s="1">
        <f t="shared" si="681"/>
        <v>0.56299999999999994</v>
      </c>
      <c r="V524" s="1">
        <f t="shared" si="681"/>
        <v>0</v>
      </c>
      <c r="W524" s="1">
        <f t="shared" si="681"/>
        <v>0.57099999999999995</v>
      </c>
      <c r="X524" s="1">
        <f t="shared" si="681"/>
        <v>0.78300000000000003</v>
      </c>
      <c r="Y524" s="1">
        <f t="shared" si="681"/>
        <v>0.73199999999999998</v>
      </c>
      <c r="Z524" s="1">
        <f t="shared" si="681"/>
        <v>1.1140000000000001</v>
      </c>
      <c r="AA524" s="1">
        <f t="shared" si="681"/>
        <v>0.109</v>
      </c>
      <c r="AB524" s="1">
        <f t="shared" si="681"/>
        <v>0</v>
      </c>
      <c r="AC524" s="1">
        <f t="shared" si="681"/>
        <v>6.6000000000000003E-2</v>
      </c>
      <c r="AD524" s="1">
        <f t="shared" si="681"/>
        <v>0</v>
      </c>
      <c r="AE524" s="1">
        <f t="shared" si="681"/>
        <v>0</v>
      </c>
      <c r="AF524" s="1">
        <f t="shared" si="681"/>
        <v>0</v>
      </c>
      <c r="AG524" s="1">
        <f t="shared" si="681"/>
        <v>1E-3</v>
      </c>
      <c r="AH524" s="1">
        <f t="shared" si="681"/>
        <v>0</v>
      </c>
      <c r="AI524" s="1">
        <f t="shared" si="681"/>
        <v>1E-3</v>
      </c>
      <c r="AJ524" s="1">
        <f t="shared" ref="AJ524:AK524" si="682">IF(ISNUMBER(AJ27-AJ98-AJ382-AJ453),IF(ROUND(AJ27-AJ98-AJ382-AJ453,3)&lt;0,ROUND(AJ27-AJ98-AJ382-AJ453,3)+0.001,ROUND(AJ27-AJ98-AJ382-AJ453,3)),"…")</f>
        <v>0.71899999999999997</v>
      </c>
      <c r="AK524" s="1">
        <f t="shared" si="682"/>
        <v>0.52400000000000002</v>
      </c>
      <c r="AM524" s="61" t="s">
        <v>253</v>
      </c>
      <c r="AN524" s="36" t="str">
        <f>IF(ISNUMBER(B524/B$27),B524/B$27,"…")</f>
        <v>…</v>
      </c>
      <c r="AO524" s="36" t="str">
        <f t="shared" ref="AO524:BW524" si="683">IF(ISNUMBER(C524/C$27),C524/C$27,"…")</f>
        <v>…</v>
      </c>
      <c r="AP524" s="36" t="str">
        <f t="shared" si="683"/>
        <v>…</v>
      </c>
      <c r="AQ524" s="36" t="str">
        <f t="shared" si="683"/>
        <v>…</v>
      </c>
      <c r="AR524" s="36" t="str">
        <f t="shared" si="683"/>
        <v>…</v>
      </c>
      <c r="AS524" s="36" t="str">
        <f t="shared" si="683"/>
        <v>…</v>
      </c>
      <c r="AT524" s="36" t="str">
        <f t="shared" si="683"/>
        <v>…</v>
      </c>
      <c r="AU524" s="36" t="str">
        <f t="shared" si="683"/>
        <v>…</v>
      </c>
      <c r="AV524" s="36" t="str">
        <f t="shared" si="683"/>
        <v>…</v>
      </c>
      <c r="AW524" s="36" t="str">
        <f t="shared" si="683"/>
        <v>…</v>
      </c>
      <c r="AX524" s="36" t="str">
        <f t="shared" si="683"/>
        <v>…</v>
      </c>
      <c r="AY524" s="36" t="str">
        <f t="shared" si="683"/>
        <v>…</v>
      </c>
      <c r="AZ524" s="36">
        <f t="shared" si="683"/>
        <v>7.7109896782027926E-2</v>
      </c>
      <c r="BA524" s="36">
        <f t="shared" si="683"/>
        <v>0</v>
      </c>
      <c r="BB524" s="36">
        <f t="shared" si="683"/>
        <v>1.7103762827822121E-2</v>
      </c>
      <c r="BC524" s="36">
        <f t="shared" si="683"/>
        <v>4.4410413476263393E-2</v>
      </c>
      <c r="BD524" s="36">
        <f t="shared" si="683"/>
        <v>5.1679586563307496E-3</v>
      </c>
      <c r="BE524" s="36">
        <f t="shared" si="683"/>
        <v>0.19317329332333083</v>
      </c>
      <c r="BF524" s="36">
        <f t="shared" si="683"/>
        <v>4.0355125100887811E-4</v>
      </c>
      <c r="BG524" s="36">
        <f t="shared" si="683"/>
        <v>0.16471620830895259</v>
      </c>
      <c r="BH524" s="36">
        <f t="shared" si="683"/>
        <v>0</v>
      </c>
      <c r="BI524" s="36">
        <f t="shared" si="683"/>
        <v>0.19128978224455612</v>
      </c>
      <c r="BJ524" s="36">
        <f t="shared" si="683"/>
        <v>0.27464047702560507</v>
      </c>
      <c r="BK524" s="36">
        <f t="shared" si="683"/>
        <v>0.2271880819366853</v>
      </c>
      <c r="BL524" s="36">
        <f t="shared" si="683"/>
        <v>0.30288200108754759</v>
      </c>
      <c r="BM524" s="36">
        <f t="shared" si="683"/>
        <v>3.5320803629293587E-2</v>
      </c>
      <c r="BN524" s="36">
        <f t="shared" si="683"/>
        <v>0</v>
      </c>
      <c r="BO524" s="36">
        <f t="shared" si="683"/>
        <v>2.1596858638743457E-2</v>
      </c>
      <c r="BP524" s="36">
        <f t="shared" si="683"/>
        <v>0</v>
      </c>
      <c r="BQ524" s="36">
        <f t="shared" si="683"/>
        <v>0</v>
      </c>
      <c r="BR524" s="36">
        <f t="shared" si="683"/>
        <v>0</v>
      </c>
      <c r="BS524" s="36">
        <f t="shared" si="683"/>
        <v>2.0673971469919373E-4</v>
      </c>
      <c r="BT524" s="36">
        <f t="shared" si="683"/>
        <v>0</v>
      </c>
      <c r="BU524" s="36">
        <f t="shared" si="683"/>
        <v>2.0938023450586265E-4</v>
      </c>
      <c r="BV524" s="36">
        <f t="shared" si="683"/>
        <v>0.11896095301125083</v>
      </c>
      <c r="BW524" s="36">
        <f t="shared" si="683"/>
        <v>0.13202317964222726</v>
      </c>
    </row>
    <row r="525" spans="1:75">
      <c r="A525" s="61" t="s">
        <v>254</v>
      </c>
      <c r="B525" s="1" t="str">
        <f t="shared" ref="B525:AI525" si="684">IF(ISNUMBER(B28-B99-B383-B454),IF(ROUND(B28-B99-B383-B454,3)&lt;0,ROUND(B28-B99-B383-B454,3)+0.001,ROUND(B28-B99-B383-B454,3)),"…")</f>
        <v>…</v>
      </c>
      <c r="C525" s="1" t="str">
        <f t="shared" si="684"/>
        <v>…</v>
      </c>
      <c r="D525" s="1" t="str">
        <f t="shared" si="684"/>
        <v>…</v>
      </c>
      <c r="E525" s="1" t="str">
        <f t="shared" si="684"/>
        <v>…</v>
      </c>
      <c r="F525" s="1" t="str">
        <f t="shared" si="684"/>
        <v>…</v>
      </c>
      <c r="G525" s="1" t="str">
        <f t="shared" si="684"/>
        <v>…</v>
      </c>
      <c r="H525" s="1" t="str">
        <f t="shared" si="684"/>
        <v>…</v>
      </c>
      <c r="I525" s="1" t="str">
        <f t="shared" si="684"/>
        <v>…</v>
      </c>
      <c r="J525" s="1" t="str">
        <f t="shared" si="684"/>
        <v>…</v>
      </c>
      <c r="K525" s="1" t="str">
        <f t="shared" si="684"/>
        <v>…</v>
      </c>
      <c r="L525" s="1" t="str">
        <f t="shared" si="684"/>
        <v>…</v>
      </c>
      <c r="M525" s="1" t="str">
        <f t="shared" si="684"/>
        <v>…</v>
      </c>
      <c r="N525" s="1">
        <f t="shared" si="684"/>
        <v>0.20100000000000001</v>
      </c>
      <c r="O525" s="1">
        <f t="shared" si="684"/>
        <v>0</v>
      </c>
      <c r="P525" s="1">
        <f t="shared" si="684"/>
        <v>0</v>
      </c>
      <c r="Q525" s="1">
        <f t="shared" si="684"/>
        <v>0</v>
      </c>
      <c r="R525" s="1">
        <f t="shared" si="684"/>
        <v>0</v>
      </c>
      <c r="S525" s="1">
        <f t="shared" si="684"/>
        <v>0</v>
      </c>
      <c r="T525" s="1">
        <f t="shared" si="684"/>
        <v>0</v>
      </c>
      <c r="U525" s="1">
        <f t="shared" si="684"/>
        <v>0</v>
      </c>
      <c r="V525" s="1">
        <f t="shared" si="684"/>
        <v>0</v>
      </c>
      <c r="W525" s="1">
        <f t="shared" si="684"/>
        <v>0</v>
      </c>
      <c r="X525" s="1">
        <f t="shared" si="684"/>
        <v>0</v>
      </c>
      <c r="Y525" s="1">
        <f t="shared" si="684"/>
        <v>0</v>
      </c>
      <c r="Z525" s="1">
        <f t="shared" si="684"/>
        <v>0</v>
      </c>
      <c r="AA525" s="1">
        <f t="shared" si="684"/>
        <v>0</v>
      </c>
      <c r="AB525" s="1">
        <f t="shared" si="684"/>
        <v>0</v>
      </c>
      <c r="AC525" s="1">
        <f t="shared" si="684"/>
        <v>3.1E-2</v>
      </c>
      <c r="AD525" s="1">
        <f t="shared" si="684"/>
        <v>0.153</v>
      </c>
      <c r="AE525" s="1">
        <f t="shared" si="684"/>
        <v>0.248</v>
      </c>
      <c r="AF525" s="1">
        <f t="shared" si="684"/>
        <v>0.46200000000000002</v>
      </c>
      <c r="AG525" s="1">
        <f t="shared" si="684"/>
        <v>0.72199999999999998</v>
      </c>
      <c r="AH525" s="1">
        <f t="shared" si="684"/>
        <v>0.70099999999999996</v>
      </c>
      <c r="AI525" s="1">
        <f t="shared" si="684"/>
        <v>0.67800000000000005</v>
      </c>
      <c r="AJ525" s="1">
        <f t="shared" ref="AJ525:AK525" si="685">IF(ISNUMBER(AJ28-AJ99-AJ383-AJ454),IF(ROUND(AJ28-AJ99-AJ383-AJ454,3)&lt;0,ROUND(AJ28-AJ99-AJ383-AJ454,3)+0.001,ROUND(AJ28-AJ99-AJ383-AJ454,3)),"…")</f>
        <v>0.70599999999999996</v>
      </c>
      <c r="AK525" s="1">
        <f t="shared" si="685"/>
        <v>0.38500000000000001</v>
      </c>
      <c r="AM525" s="61" t="s">
        <v>254</v>
      </c>
      <c r="AN525" s="36" t="str">
        <f>IF(ISNUMBER(B525/B$28),B525/B$28,"…")</f>
        <v>…</v>
      </c>
      <c r="AO525" s="36" t="str">
        <f t="shared" ref="AO525:BW525" si="686">IF(ISNUMBER(C525/C$28),C525/C$28,"…")</f>
        <v>…</v>
      </c>
      <c r="AP525" s="36" t="str">
        <f t="shared" si="686"/>
        <v>…</v>
      </c>
      <c r="AQ525" s="36" t="str">
        <f t="shared" si="686"/>
        <v>…</v>
      </c>
      <c r="AR525" s="36" t="str">
        <f t="shared" si="686"/>
        <v>…</v>
      </c>
      <c r="AS525" s="36" t="str">
        <f t="shared" si="686"/>
        <v>…</v>
      </c>
      <c r="AT525" s="36" t="str">
        <f t="shared" si="686"/>
        <v>…</v>
      </c>
      <c r="AU525" s="36" t="str">
        <f t="shared" si="686"/>
        <v>…</v>
      </c>
      <c r="AV525" s="36" t="str">
        <f t="shared" si="686"/>
        <v>…</v>
      </c>
      <c r="AW525" s="36" t="str">
        <f t="shared" si="686"/>
        <v>…</v>
      </c>
      <c r="AX525" s="36" t="str">
        <f t="shared" si="686"/>
        <v>…</v>
      </c>
      <c r="AY525" s="36" t="str">
        <f t="shared" si="686"/>
        <v>…</v>
      </c>
      <c r="AZ525" s="36">
        <f t="shared" si="686"/>
        <v>4.6037562986715533E-2</v>
      </c>
      <c r="BA525" s="36">
        <f t="shared" si="686"/>
        <v>0</v>
      </c>
      <c r="BB525" s="36">
        <f t="shared" si="686"/>
        <v>0</v>
      </c>
      <c r="BC525" s="36">
        <f t="shared" si="686"/>
        <v>0</v>
      </c>
      <c r="BD525" s="36">
        <f t="shared" si="686"/>
        <v>0</v>
      </c>
      <c r="BE525" s="36">
        <f t="shared" si="686"/>
        <v>0</v>
      </c>
      <c r="BF525" s="36">
        <f t="shared" si="686"/>
        <v>0</v>
      </c>
      <c r="BG525" s="36">
        <f t="shared" si="686"/>
        <v>0</v>
      </c>
      <c r="BH525" s="36">
        <f t="shared" si="686"/>
        <v>0</v>
      </c>
      <c r="BI525" s="36">
        <f t="shared" si="686"/>
        <v>0</v>
      </c>
      <c r="BJ525" s="36">
        <f t="shared" si="686"/>
        <v>0</v>
      </c>
      <c r="BK525" s="36">
        <f t="shared" si="686"/>
        <v>0</v>
      </c>
      <c r="BL525" s="36">
        <f t="shared" si="686"/>
        <v>0</v>
      </c>
      <c r="BM525" s="36">
        <f t="shared" si="686"/>
        <v>0</v>
      </c>
      <c r="BN525" s="36">
        <f t="shared" si="686"/>
        <v>0</v>
      </c>
      <c r="BO525" s="36">
        <f t="shared" si="686"/>
        <v>3.908219868885527E-3</v>
      </c>
      <c r="BP525" s="36">
        <f t="shared" si="686"/>
        <v>1.6623207301173403E-2</v>
      </c>
      <c r="BQ525" s="36">
        <f t="shared" si="686"/>
        <v>2.6001258125393164E-2</v>
      </c>
      <c r="BR525" s="36">
        <f t="shared" si="686"/>
        <v>4.472843450479233E-2</v>
      </c>
      <c r="BS525" s="36">
        <f t="shared" si="686"/>
        <v>5.7016504777698804E-2</v>
      </c>
      <c r="BT525" s="36">
        <f t="shared" si="686"/>
        <v>5.1302693208430908E-2</v>
      </c>
      <c r="BU525" s="36">
        <f t="shared" si="686"/>
        <v>4.5882114096230636E-2</v>
      </c>
      <c r="BV525" s="36">
        <f t="shared" si="686"/>
        <v>4.8622589531680437E-2</v>
      </c>
      <c r="BW525" s="36">
        <f t="shared" si="686"/>
        <v>2.5783552102866328E-2</v>
      </c>
    </row>
    <row r="526" spans="1:75">
      <c r="A526" s="61" t="s">
        <v>255</v>
      </c>
      <c r="B526" s="1" t="str">
        <f t="shared" ref="B526:AI526" si="687">IF(ISNUMBER(B29-B100-B384-B455),IF(ROUND(B29-B100-B384-B455,3)&lt;0,ROUND(B29-B100-B384-B455,3)+0.001,ROUND(B29-B100-B384-B455,3)),"…")</f>
        <v>…</v>
      </c>
      <c r="C526" s="1" t="str">
        <f t="shared" si="687"/>
        <v>…</v>
      </c>
      <c r="D526" s="1" t="str">
        <f t="shared" si="687"/>
        <v>…</v>
      </c>
      <c r="E526" s="1" t="str">
        <f t="shared" si="687"/>
        <v>…</v>
      </c>
      <c r="F526" s="1" t="str">
        <f t="shared" si="687"/>
        <v>…</v>
      </c>
      <c r="G526" s="1" t="str">
        <f t="shared" si="687"/>
        <v>…</v>
      </c>
      <c r="H526" s="1" t="str">
        <f t="shared" si="687"/>
        <v>…</v>
      </c>
      <c r="I526" s="1" t="str">
        <f t="shared" si="687"/>
        <v>…</v>
      </c>
      <c r="J526" s="1" t="str">
        <f t="shared" si="687"/>
        <v>…</v>
      </c>
      <c r="K526" s="1" t="str">
        <f t="shared" si="687"/>
        <v>…</v>
      </c>
      <c r="L526" s="1" t="str">
        <f t="shared" si="687"/>
        <v>…</v>
      </c>
      <c r="M526" s="1" t="str">
        <f t="shared" si="687"/>
        <v>…</v>
      </c>
      <c r="N526" s="1" t="str">
        <f t="shared" si="687"/>
        <v>…</v>
      </c>
      <c r="O526" s="1" t="str">
        <f t="shared" si="687"/>
        <v>…</v>
      </c>
      <c r="P526" s="1" t="str">
        <f t="shared" si="687"/>
        <v>…</v>
      </c>
      <c r="Q526" s="1" t="str">
        <f t="shared" si="687"/>
        <v>…</v>
      </c>
      <c r="R526" s="1" t="str">
        <f t="shared" si="687"/>
        <v>…</v>
      </c>
      <c r="S526" s="1" t="str">
        <f t="shared" si="687"/>
        <v>…</v>
      </c>
      <c r="T526" s="1" t="str">
        <f t="shared" si="687"/>
        <v>…</v>
      </c>
      <c r="U526" s="1" t="str">
        <f t="shared" si="687"/>
        <v>…</v>
      </c>
      <c r="V526" s="1" t="str">
        <f t="shared" si="687"/>
        <v>…</v>
      </c>
      <c r="W526" s="1" t="str">
        <f t="shared" si="687"/>
        <v>…</v>
      </c>
      <c r="X526" s="1" t="str">
        <f t="shared" si="687"/>
        <v>…</v>
      </c>
      <c r="Y526" s="1" t="str">
        <f t="shared" si="687"/>
        <v>…</v>
      </c>
      <c r="Z526" s="1" t="str">
        <f t="shared" si="687"/>
        <v>…</v>
      </c>
      <c r="AA526" s="1" t="str">
        <f t="shared" si="687"/>
        <v>…</v>
      </c>
      <c r="AB526" s="1" t="str">
        <f t="shared" si="687"/>
        <v>…</v>
      </c>
      <c r="AC526" s="1" t="str">
        <f t="shared" si="687"/>
        <v>…</v>
      </c>
      <c r="AD526" s="1" t="str">
        <f t="shared" si="687"/>
        <v>…</v>
      </c>
      <c r="AE526" s="1" t="str">
        <f t="shared" si="687"/>
        <v>…</v>
      </c>
      <c r="AF526" s="1" t="str">
        <f t="shared" si="687"/>
        <v>…</v>
      </c>
      <c r="AG526" s="1" t="str">
        <f t="shared" si="687"/>
        <v>…</v>
      </c>
      <c r="AH526" s="1" t="str">
        <f t="shared" si="687"/>
        <v>…</v>
      </c>
      <c r="AI526" s="1" t="str">
        <f t="shared" si="687"/>
        <v>…</v>
      </c>
      <c r="AJ526" s="1" t="str">
        <f t="shared" ref="AJ526:AK526" si="688">IF(ISNUMBER(AJ29-AJ100-AJ384-AJ455),IF(ROUND(AJ29-AJ100-AJ384-AJ455,3)&lt;0,ROUND(AJ29-AJ100-AJ384-AJ455,3)+0.001,ROUND(AJ29-AJ100-AJ384-AJ455,3)),"…")</f>
        <v>…</v>
      </c>
      <c r="AK526" s="1" t="str">
        <f t="shared" si="688"/>
        <v>…</v>
      </c>
      <c r="AM526" s="61" t="s">
        <v>255</v>
      </c>
      <c r="AN526" s="36" t="str">
        <f>IF(ISNUMBER(B526/B$29),B526/B$29,"…")</f>
        <v>…</v>
      </c>
      <c r="AO526" s="36" t="str">
        <f t="shared" ref="AO526:BW526" si="689">IF(ISNUMBER(C526/C$29),C526/C$29,"…")</f>
        <v>…</v>
      </c>
      <c r="AP526" s="36" t="str">
        <f t="shared" si="689"/>
        <v>…</v>
      </c>
      <c r="AQ526" s="36" t="str">
        <f t="shared" si="689"/>
        <v>…</v>
      </c>
      <c r="AR526" s="36" t="str">
        <f t="shared" si="689"/>
        <v>…</v>
      </c>
      <c r="AS526" s="36" t="str">
        <f t="shared" si="689"/>
        <v>…</v>
      </c>
      <c r="AT526" s="36" t="str">
        <f t="shared" si="689"/>
        <v>…</v>
      </c>
      <c r="AU526" s="36" t="str">
        <f t="shared" si="689"/>
        <v>…</v>
      </c>
      <c r="AV526" s="36" t="str">
        <f t="shared" si="689"/>
        <v>…</v>
      </c>
      <c r="AW526" s="36" t="str">
        <f t="shared" si="689"/>
        <v>…</v>
      </c>
      <c r="AX526" s="36" t="str">
        <f t="shared" si="689"/>
        <v>…</v>
      </c>
      <c r="AY526" s="36" t="str">
        <f t="shared" si="689"/>
        <v>…</v>
      </c>
      <c r="AZ526" s="36" t="str">
        <f t="shared" si="689"/>
        <v>…</v>
      </c>
      <c r="BA526" s="36" t="str">
        <f t="shared" si="689"/>
        <v>…</v>
      </c>
      <c r="BB526" s="36" t="str">
        <f t="shared" si="689"/>
        <v>…</v>
      </c>
      <c r="BC526" s="36" t="str">
        <f t="shared" si="689"/>
        <v>…</v>
      </c>
      <c r="BD526" s="36" t="str">
        <f t="shared" si="689"/>
        <v>…</v>
      </c>
      <c r="BE526" s="36" t="str">
        <f t="shared" si="689"/>
        <v>…</v>
      </c>
      <c r="BF526" s="36" t="str">
        <f t="shared" si="689"/>
        <v>…</v>
      </c>
      <c r="BG526" s="36" t="str">
        <f t="shared" si="689"/>
        <v>…</v>
      </c>
      <c r="BH526" s="36" t="str">
        <f t="shared" si="689"/>
        <v>…</v>
      </c>
      <c r="BI526" s="36" t="str">
        <f t="shared" si="689"/>
        <v>…</v>
      </c>
      <c r="BJ526" s="36" t="str">
        <f t="shared" si="689"/>
        <v>…</v>
      </c>
      <c r="BK526" s="36" t="str">
        <f t="shared" si="689"/>
        <v>…</v>
      </c>
      <c r="BL526" s="36" t="str">
        <f t="shared" si="689"/>
        <v>…</v>
      </c>
      <c r="BM526" s="36" t="str">
        <f t="shared" si="689"/>
        <v>…</v>
      </c>
      <c r="BN526" s="36" t="str">
        <f t="shared" si="689"/>
        <v>…</v>
      </c>
      <c r="BO526" s="36" t="str">
        <f t="shared" si="689"/>
        <v>…</v>
      </c>
      <c r="BP526" s="36" t="str">
        <f t="shared" si="689"/>
        <v>…</v>
      </c>
      <c r="BQ526" s="36" t="str">
        <f t="shared" si="689"/>
        <v>…</v>
      </c>
      <c r="BR526" s="36" t="str">
        <f t="shared" si="689"/>
        <v>…</v>
      </c>
      <c r="BS526" s="36" t="str">
        <f t="shared" si="689"/>
        <v>…</v>
      </c>
      <c r="BT526" s="36" t="str">
        <f t="shared" si="689"/>
        <v>…</v>
      </c>
      <c r="BU526" s="36" t="str">
        <f t="shared" si="689"/>
        <v>…</v>
      </c>
      <c r="BV526" s="36" t="str">
        <f t="shared" si="689"/>
        <v>…</v>
      </c>
      <c r="BW526" s="36" t="str">
        <f t="shared" si="689"/>
        <v>…</v>
      </c>
    </row>
    <row r="527" spans="1:75">
      <c r="A527" s="61" t="s">
        <v>256</v>
      </c>
      <c r="B527" s="1">
        <f t="shared" ref="B527:AI527" si="690">IF(ISNUMBER(B30-B101-B385-B456),IF(ROUND(B30-B101-B385-B456,3)&lt;0,ROUND(B30-B101-B385-B456,3)+0.001,ROUND(B30-B101-B385-B456,3)),"…")</f>
        <v>0</v>
      </c>
      <c r="C527" s="1">
        <f t="shared" si="690"/>
        <v>0</v>
      </c>
      <c r="D527" s="1">
        <f t="shared" si="690"/>
        <v>0</v>
      </c>
      <c r="E527" s="1">
        <f t="shared" si="690"/>
        <v>0</v>
      </c>
      <c r="F527" s="1">
        <f t="shared" si="690"/>
        <v>0</v>
      </c>
      <c r="G527" s="1">
        <f t="shared" si="690"/>
        <v>0</v>
      </c>
      <c r="H527" s="1">
        <f t="shared" si="690"/>
        <v>0</v>
      </c>
      <c r="I527" s="1">
        <f t="shared" si="690"/>
        <v>0</v>
      </c>
      <c r="J527" s="1">
        <f t="shared" si="690"/>
        <v>0</v>
      </c>
      <c r="K527" s="1">
        <f t="shared" si="690"/>
        <v>0</v>
      </c>
      <c r="L527" s="1">
        <f t="shared" si="690"/>
        <v>0</v>
      </c>
      <c r="M527" s="1">
        <f t="shared" si="690"/>
        <v>0</v>
      </c>
      <c r="N527" s="1">
        <f t="shared" si="690"/>
        <v>0</v>
      </c>
      <c r="O527" s="1">
        <f t="shared" si="690"/>
        <v>0</v>
      </c>
      <c r="P527" s="1">
        <f t="shared" si="690"/>
        <v>0</v>
      </c>
      <c r="Q527" s="1">
        <f t="shared" si="690"/>
        <v>0</v>
      </c>
      <c r="R527" s="1">
        <f t="shared" si="690"/>
        <v>0</v>
      </c>
      <c r="S527" s="1">
        <f t="shared" si="690"/>
        <v>0</v>
      </c>
      <c r="T527" s="1">
        <f t="shared" si="690"/>
        <v>0</v>
      </c>
      <c r="U527" s="1">
        <f t="shared" si="690"/>
        <v>0</v>
      </c>
      <c r="V527" s="1">
        <f t="shared" si="690"/>
        <v>0</v>
      </c>
      <c r="W527" s="1">
        <f t="shared" si="690"/>
        <v>0</v>
      </c>
      <c r="X527" s="1">
        <f t="shared" si="690"/>
        <v>0</v>
      </c>
      <c r="Y527" s="1">
        <f t="shared" si="690"/>
        <v>0</v>
      </c>
      <c r="Z527" s="1">
        <f t="shared" si="690"/>
        <v>0</v>
      </c>
      <c r="AA527" s="1">
        <f t="shared" si="690"/>
        <v>0</v>
      </c>
      <c r="AB527" s="1">
        <f t="shared" si="690"/>
        <v>0</v>
      </c>
      <c r="AC527" s="1">
        <f t="shared" si="690"/>
        <v>0</v>
      </c>
      <c r="AD527" s="1">
        <f t="shared" si="690"/>
        <v>0</v>
      </c>
      <c r="AE527" s="1">
        <f t="shared" si="690"/>
        <v>0</v>
      </c>
      <c r="AF527" s="1">
        <f t="shared" si="690"/>
        <v>0</v>
      </c>
      <c r="AG527" s="1">
        <f t="shared" si="690"/>
        <v>0</v>
      </c>
      <c r="AH527" s="1">
        <f t="shared" si="690"/>
        <v>0</v>
      </c>
      <c r="AI527" s="1">
        <f t="shared" si="690"/>
        <v>0</v>
      </c>
      <c r="AJ527" s="1">
        <f t="shared" ref="AJ527:AK527" si="691">IF(ISNUMBER(AJ30-AJ101-AJ385-AJ456),IF(ROUND(AJ30-AJ101-AJ385-AJ456,3)&lt;0,ROUND(AJ30-AJ101-AJ385-AJ456,3)+0.001,ROUND(AJ30-AJ101-AJ385-AJ456,3)),"…")</f>
        <v>0</v>
      </c>
      <c r="AK527" s="1">
        <f t="shared" si="691"/>
        <v>0</v>
      </c>
      <c r="AM527" s="61" t="s">
        <v>256</v>
      </c>
      <c r="AN527" s="36">
        <f>IF(ISNUMBER(B527/B$30),B527/B$30,"…")</f>
        <v>0</v>
      </c>
      <c r="AO527" s="36">
        <f t="shared" ref="AO527:BW527" si="692">IF(ISNUMBER(C527/C$30),C527/C$30,"…")</f>
        <v>0</v>
      </c>
      <c r="AP527" s="36">
        <f t="shared" si="692"/>
        <v>0</v>
      </c>
      <c r="AQ527" s="36">
        <f t="shared" si="692"/>
        <v>0</v>
      </c>
      <c r="AR527" s="36">
        <f t="shared" si="692"/>
        <v>0</v>
      </c>
      <c r="AS527" s="36">
        <f t="shared" si="692"/>
        <v>0</v>
      </c>
      <c r="AT527" s="36">
        <f t="shared" si="692"/>
        <v>0</v>
      </c>
      <c r="AU527" s="36">
        <f t="shared" si="692"/>
        <v>0</v>
      </c>
      <c r="AV527" s="36">
        <f t="shared" si="692"/>
        <v>0</v>
      </c>
      <c r="AW527" s="36">
        <f t="shared" si="692"/>
        <v>0</v>
      </c>
      <c r="AX527" s="36">
        <f t="shared" si="692"/>
        <v>0</v>
      </c>
      <c r="AY527" s="36">
        <f t="shared" si="692"/>
        <v>0</v>
      </c>
      <c r="AZ527" s="36">
        <f t="shared" si="692"/>
        <v>0</v>
      </c>
      <c r="BA527" s="36">
        <f t="shared" si="692"/>
        <v>0</v>
      </c>
      <c r="BB527" s="36">
        <f t="shared" si="692"/>
        <v>0</v>
      </c>
      <c r="BC527" s="36">
        <f t="shared" si="692"/>
        <v>0</v>
      </c>
      <c r="BD527" s="36">
        <f t="shared" si="692"/>
        <v>0</v>
      </c>
      <c r="BE527" s="36">
        <f t="shared" si="692"/>
        <v>0</v>
      </c>
      <c r="BF527" s="36">
        <f t="shared" si="692"/>
        <v>0</v>
      </c>
      <c r="BG527" s="36">
        <f t="shared" si="692"/>
        <v>0</v>
      </c>
      <c r="BH527" s="36">
        <f t="shared" si="692"/>
        <v>0</v>
      </c>
      <c r="BI527" s="36">
        <f t="shared" si="692"/>
        <v>0</v>
      </c>
      <c r="BJ527" s="36">
        <f t="shared" si="692"/>
        <v>0</v>
      </c>
      <c r="BK527" s="36">
        <f t="shared" si="692"/>
        <v>0</v>
      </c>
      <c r="BL527" s="36">
        <f t="shared" si="692"/>
        <v>0</v>
      </c>
      <c r="BM527" s="36">
        <f t="shared" si="692"/>
        <v>0</v>
      </c>
      <c r="BN527" s="36">
        <f t="shared" si="692"/>
        <v>0</v>
      </c>
      <c r="BO527" s="36">
        <f t="shared" si="692"/>
        <v>0</v>
      </c>
      <c r="BP527" s="36">
        <f t="shared" si="692"/>
        <v>0</v>
      </c>
      <c r="BQ527" s="36">
        <f t="shared" si="692"/>
        <v>0</v>
      </c>
      <c r="BR527" s="36">
        <f t="shared" si="692"/>
        <v>0</v>
      </c>
      <c r="BS527" s="36">
        <f t="shared" si="692"/>
        <v>0</v>
      </c>
      <c r="BT527" s="36">
        <f t="shared" si="692"/>
        <v>0</v>
      </c>
      <c r="BU527" s="36">
        <f t="shared" si="692"/>
        <v>0</v>
      </c>
      <c r="BV527" s="36">
        <f t="shared" si="692"/>
        <v>0</v>
      </c>
      <c r="BW527" s="36">
        <f t="shared" si="692"/>
        <v>0</v>
      </c>
    </row>
    <row r="528" spans="1:75">
      <c r="A528" s="61" t="s">
        <v>257</v>
      </c>
      <c r="B528" s="1" t="str">
        <f t="shared" ref="B528:AI528" si="693">IF(ISNUMBER(B31-B102-B386-B457),IF(ROUND(B31-B102-B386-B457,3)&lt;0,ROUND(B31-B102-B386-B457,3)+0.001,ROUND(B31-B102-B386-B457,3)),"…")</f>
        <v>…</v>
      </c>
      <c r="C528" s="1" t="str">
        <f t="shared" si="693"/>
        <v>…</v>
      </c>
      <c r="D528" s="1" t="str">
        <f t="shared" si="693"/>
        <v>…</v>
      </c>
      <c r="E528" s="1" t="str">
        <f t="shared" si="693"/>
        <v>…</v>
      </c>
      <c r="F528" s="1" t="str">
        <f t="shared" si="693"/>
        <v>…</v>
      </c>
      <c r="G528" s="1" t="str">
        <f t="shared" si="693"/>
        <v>…</v>
      </c>
      <c r="H528" s="1" t="str">
        <f t="shared" si="693"/>
        <v>…</v>
      </c>
      <c r="I528" s="1" t="str">
        <f t="shared" si="693"/>
        <v>…</v>
      </c>
      <c r="J528" s="1" t="str">
        <f t="shared" si="693"/>
        <v>…</v>
      </c>
      <c r="K528" s="1" t="str">
        <f t="shared" si="693"/>
        <v>…</v>
      </c>
      <c r="L528" s="1" t="str">
        <f t="shared" si="693"/>
        <v>…</v>
      </c>
      <c r="M528" s="1" t="str">
        <f t="shared" si="693"/>
        <v>…</v>
      </c>
      <c r="N528" s="1">
        <f t="shared" si="693"/>
        <v>0.42499999999999999</v>
      </c>
      <c r="O528" s="1">
        <f t="shared" si="693"/>
        <v>0.32200000000000001</v>
      </c>
      <c r="P528" s="1">
        <f t="shared" si="693"/>
        <v>0.40200000000000002</v>
      </c>
      <c r="Q528" s="1">
        <f t="shared" si="693"/>
        <v>0.26200000000000001</v>
      </c>
      <c r="R528" s="1">
        <f t="shared" si="693"/>
        <v>0.251</v>
      </c>
      <c r="S528" s="1">
        <f t="shared" si="693"/>
        <v>0.17799999999999999</v>
      </c>
      <c r="T528" s="1">
        <f t="shared" si="693"/>
        <v>0.20599999999999999</v>
      </c>
      <c r="U528" s="1">
        <f t="shared" si="693"/>
        <v>0.17699999999999999</v>
      </c>
      <c r="V528" s="1">
        <f t="shared" si="693"/>
        <v>0.158</v>
      </c>
      <c r="W528" s="1">
        <f t="shared" si="693"/>
        <v>0.152</v>
      </c>
      <c r="X528" s="1">
        <f t="shared" si="693"/>
        <v>0.24099999999999999</v>
      </c>
      <c r="Y528" s="1">
        <f t="shared" si="693"/>
        <v>0.28399999999999997</v>
      </c>
      <c r="Z528" s="1">
        <f t="shared" si="693"/>
        <v>0.28499999999999998</v>
      </c>
      <c r="AA528" s="1">
        <f t="shared" si="693"/>
        <v>0.28499999999999998</v>
      </c>
      <c r="AB528" s="1">
        <f t="shared" si="693"/>
        <v>0.28000000000000003</v>
      </c>
      <c r="AC528" s="1">
        <f t="shared" si="693"/>
        <v>0.34200000000000003</v>
      </c>
      <c r="AD528" s="1">
        <f t="shared" si="693"/>
        <v>0.48099999999999998</v>
      </c>
      <c r="AE528" s="1">
        <f t="shared" si="693"/>
        <v>0.65400000000000003</v>
      </c>
      <c r="AF528" s="1">
        <f t="shared" si="693"/>
        <v>0.65900000000000003</v>
      </c>
      <c r="AG528" s="1">
        <f t="shared" si="693"/>
        <v>0.91500000000000004</v>
      </c>
      <c r="AH528" s="1">
        <f t="shared" si="693"/>
        <v>0.99</v>
      </c>
      <c r="AI528" s="1">
        <f t="shared" si="693"/>
        <v>1.2070000000000001</v>
      </c>
      <c r="AJ528" s="1">
        <f t="shared" ref="AJ528:AK528" si="694">IF(ISNUMBER(AJ31-AJ102-AJ386-AJ457),IF(ROUND(AJ31-AJ102-AJ386-AJ457,3)&lt;0,ROUND(AJ31-AJ102-AJ386-AJ457,3)+0.001,ROUND(AJ31-AJ102-AJ386-AJ457,3)),"…")</f>
        <v>1.5920000000000001</v>
      </c>
      <c r="AK528" s="1">
        <f t="shared" si="694"/>
        <v>1.3779999999999999</v>
      </c>
      <c r="AM528" s="61" t="s">
        <v>257</v>
      </c>
      <c r="AN528" s="36" t="str">
        <f>IF(ISNUMBER(B528/B$31),B528/B$31,"…")</f>
        <v>…</v>
      </c>
      <c r="AO528" s="36" t="str">
        <f t="shared" ref="AO528:BW528" si="695">IF(ISNUMBER(C528/C$31),C528/C$31,"…")</f>
        <v>…</v>
      </c>
      <c r="AP528" s="36" t="str">
        <f t="shared" si="695"/>
        <v>…</v>
      </c>
      <c r="AQ528" s="36" t="str">
        <f t="shared" si="695"/>
        <v>…</v>
      </c>
      <c r="AR528" s="36" t="str">
        <f t="shared" si="695"/>
        <v>…</v>
      </c>
      <c r="AS528" s="36" t="str">
        <f t="shared" si="695"/>
        <v>…</v>
      </c>
      <c r="AT528" s="36" t="str">
        <f t="shared" si="695"/>
        <v>…</v>
      </c>
      <c r="AU528" s="36" t="str">
        <f t="shared" si="695"/>
        <v>…</v>
      </c>
      <c r="AV528" s="36" t="str">
        <f t="shared" si="695"/>
        <v>…</v>
      </c>
      <c r="AW528" s="36" t="str">
        <f t="shared" si="695"/>
        <v>…</v>
      </c>
      <c r="AX528" s="36" t="str">
        <f t="shared" si="695"/>
        <v>…</v>
      </c>
      <c r="AY528" s="36" t="str">
        <f t="shared" si="695"/>
        <v>…</v>
      </c>
      <c r="AZ528" s="36">
        <f t="shared" si="695"/>
        <v>0.2537313432835821</v>
      </c>
      <c r="BA528" s="36">
        <f t="shared" si="695"/>
        <v>0.18243626062322948</v>
      </c>
      <c r="BB528" s="36">
        <f t="shared" si="695"/>
        <v>0.19571567672833498</v>
      </c>
      <c r="BC528" s="36">
        <f t="shared" si="695"/>
        <v>0.12470252260828178</v>
      </c>
      <c r="BD528" s="36">
        <f t="shared" si="695"/>
        <v>0.11992355470616341</v>
      </c>
      <c r="BE528" s="36">
        <f t="shared" si="695"/>
        <v>8.1278538812785392E-2</v>
      </c>
      <c r="BF528" s="36">
        <f t="shared" si="695"/>
        <v>8.9254766031195837E-2</v>
      </c>
      <c r="BG528" s="36">
        <f t="shared" si="695"/>
        <v>7.5738125802310638E-2</v>
      </c>
      <c r="BH528" s="36">
        <f t="shared" si="695"/>
        <v>5.9176029962546818E-2</v>
      </c>
      <c r="BI528" s="36">
        <f t="shared" si="695"/>
        <v>5.4421768707482991E-2</v>
      </c>
      <c r="BJ528" s="36">
        <f t="shared" si="695"/>
        <v>7.8246753246753245E-2</v>
      </c>
      <c r="BK528" s="36">
        <f t="shared" si="695"/>
        <v>8.5904416212946144E-2</v>
      </c>
      <c r="BL528" s="36">
        <f t="shared" si="695"/>
        <v>8.38235294117647E-2</v>
      </c>
      <c r="BM528" s="36">
        <f t="shared" si="695"/>
        <v>7.81464217164793E-2</v>
      </c>
      <c r="BN528" s="36">
        <f t="shared" si="695"/>
        <v>7.3587385019710905E-2</v>
      </c>
      <c r="BO528" s="36">
        <f t="shared" si="695"/>
        <v>8.4153543307086617E-2</v>
      </c>
      <c r="BP528" s="36">
        <f t="shared" si="695"/>
        <v>0.10618101545253862</v>
      </c>
      <c r="BQ528" s="36">
        <f t="shared" si="695"/>
        <v>0.14634146341463414</v>
      </c>
      <c r="BR528" s="36">
        <f t="shared" si="695"/>
        <v>0.14363557105492589</v>
      </c>
      <c r="BS528" s="36">
        <f t="shared" si="695"/>
        <v>0.18574908647990257</v>
      </c>
      <c r="BT528" s="36">
        <f t="shared" si="695"/>
        <v>0.19071469851666345</v>
      </c>
      <c r="BU528" s="36">
        <f t="shared" si="695"/>
        <v>0.21638580136249552</v>
      </c>
      <c r="BV528" s="36">
        <f t="shared" si="695"/>
        <v>0.2535031847133758</v>
      </c>
      <c r="BW528" s="36">
        <f t="shared" si="695"/>
        <v>0.21477556109725682</v>
      </c>
    </row>
    <row r="529" spans="1:75">
      <c r="A529" s="61" t="s">
        <v>258</v>
      </c>
      <c r="B529" s="1" t="str">
        <f t="shared" ref="B529:AI529" si="696">IF(ISNUMBER(B32-B103-B387-B458),IF(ROUND(B32-B103-B387-B458,3)&lt;0,ROUND(B32-B103-B387-B458,3)+0.001,ROUND(B32-B103-B387-B458,3)),"…")</f>
        <v>…</v>
      </c>
      <c r="C529" s="1">
        <f t="shared" si="696"/>
        <v>1.643</v>
      </c>
      <c r="D529" s="1">
        <f t="shared" si="696"/>
        <v>1.6419999999999999</v>
      </c>
      <c r="E529" s="1">
        <f t="shared" si="696"/>
        <v>1.7230000000000001</v>
      </c>
      <c r="F529" s="1">
        <f t="shared" si="696"/>
        <v>1.7709999999999999</v>
      </c>
      <c r="G529" s="1">
        <f t="shared" si="696"/>
        <v>1.88</v>
      </c>
      <c r="H529" s="1">
        <f t="shared" si="696"/>
        <v>1.353</v>
      </c>
      <c r="I529" s="1">
        <f t="shared" si="696"/>
        <v>0</v>
      </c>
      <c r="J529" s="1">
        <f t="shared" si="696"/>
        <v>0</v>
      </c>
      <c r="K529" s="1">
        <f t="shared" si="696"/>
        <v>0</v>
      </c>
      <c r="L529" s="1">
        <f t="shared" si="696"/>
        <v>1E-3</v>
      </c>
      <c r="M529" s="1">
        <f t="shared" si="696"/>
        <v>0</v>
      </c>
      <c r="N529" s="1">
        <f t="shared" si="696"/>
        <v>1E-3</v>
      </c>
      <c r="O529" s="1">
        <f t="shared" si="696"/>
        <v>0</v>
      </c>
      <c r="P529" s="1">
        <f t="shared" si="696"/>
        <v>0.01</v>
      </c>
      <c r="Q529" s="1">
        <f t="shared" si="696"/>
        <v>0</v>
      </c>
      <c r="R529" s="1">
        <f t="shared" si="696"/>
        <v>2.1000000000000001E-2</v>
      </c>
      <c r="S529" s="1">
        <f t="shared" si="696"/>
        <v>1.6E-2</v>
      </c>
      <c r="T529" s="1">
        <f t="shared" si="696"/>
        <v>0</v>
      </c>
      <c r="U529" s="1">
        <f t="shared" si="696"/>
        <v>5.1999999999999998E-2</v>
      </c>
      <c r="V529" s="1">
        <f t="shared" si="696"/>
        <v>0</v>
      </c>
      <c r="W529" s="1">
        <f t="shared" si="696"/>
        <v>7.8E-2</v>
      </c>
      <c r="X529" s="1" t="str">
        <f t="shared" si="696"/>
        <v>…</v>
      </c>
      <c r="Y529" s="1" t="str">
        <f t="shared" si="696"/>
        <v>…</v>
      </c>
      <c r="Z529" s="1" t="str">
        <f t="shared" si="696"/>
        <v>…</v>
      </c>
      <c r="AA529" s="1" t="str">
        <f t="shared" si="696"/>
        <v>…</v>
      </c>
      <c r="AB529" s="1" t="str">
        <f t="shared" si="696"/>
        <v>…</v>
      </c>
      <c r="AC529" s="1" t="str">
        <f t="shared" si="696"/>
        <v>…</v>
      </c>
      <c r="AD529" s="1" t="str">
        <f t="shared" si="696"/>
        <v>…</v>
      </c>
      <c r="AE529" s="1" t="str">
        <f t="shared" si="696"/>
        <v>…</v>
      </c>
      <c r="AF529" s="1" t="str">
        <f t="shared" si="696"/>
        <v>…</v>
      </c>
      <c r="AG529" s="1" t="str">
        <f t="shared" si="696"/>
        <v>…</v>
      </c>
      <c r="AH529" s="1" t="str">
        <f t="shared" si="696"/>
        <v>…</v>
      </c>
      <c r="AI529" s="1" t="str">
        <f t="shared" si="696"/>
        <v>…</v>
      </c>
      <c r="AJ529" s="1" t="str">
        <f t="shared" ref="AJ529:AK529" si="697">IF(ISNUMBER(AJ32-AJ103-AJ387-AJ458),IF(ROUND(AJ32-AJ103-AJ387-AJ458,3)&lt;0,ROUND(AJ32-AJ103-AJ387-AJ458,3)+0.001,ROUND(AJ32-AJ103-AJ387-AJ458,3)),"…")</f>
        <v>…</v>
      </c>
      <c r="AK529" s="1" t="str">
        <f t="shared" si="697"/>
        <v>…</v>
      </c>
      <c r="AM529" s="61" t="s">
        <v>258</v>
      </c>
      <c r="AN529" s="36" t="str">
        <f>IF(ISNUMBER(B529/B$32),B529/B$32,"…")</f>
        <v>…</v>
      </c>
      <c r="AO529" s="36">
        <f t="shared" ref="AO529:BW529" si="698">IF(ISNUMBER(C529/C$32),C529/C$32,"…")</f>
        <v>0.48266745005875444</v>
      </c>
      <c r="AP529" s="36">
        <f t="shared" si="698"/>
        <v>0.46900885461296771</v>
      </c>
      <c r="AQ529" s="36">
        <f t="shared" si="698"/>
        <v>0.47517926089354667</v>
      </c>
      <c r="AR529" s="36">
        <f t="shared" si="698"/>
        <v>0.47441735869274038</v>
      </c>
      <c r="AS529" s="36">
        <f t="shared" si="698"/>
        <v>0.47498736735725111</v>
      </c>
      <c r="AT529" s="36">
        <f t="shared" si="698"/>
        <v>0.38946459412780654</v>
      </c>
      <c r="AU529" s="36">
        <f t="shared" si="698"/>
        <v>0</v>
      </c>
      <c r="AV529" s="36">
        <f t="shared" si="698"/>
        <v>0</v>
      </c>
      <c r="AW529" s="36">
        <f t="shared" si="698"/>
        <v>0</v>
      </c>
      <c r="AX529" s="36">
        <f t="shared" si="698"/>
        <v>3.9651070578905636E-4</v>
      </c>
      <c r="AY529" s="36">
        <f t="shared" si="698"/>
        <v>0</v>
      </c>
      <c r="AZ529" s="36">
        <f t="shared" si="698"/>
        <v>3.9888312724371757E-4</v>
      </c>
      <c r="BA529" s="36">
        <f t="shared" si="698"/>
        <v>0</v>
      </c>
      <c r="BB529" s="36">
        <f t="shared" si="698"/>
        <v>4.9091801669121256E-3</v>
      </c>
      <c r="BC529" s="36">
        <f t="shared" si="698"/>
        <v>0</v>
      </c>
      <c r="BD529" s="36">
        <f t="shared" si="698"/>
        <v>9.4893809308630814E-3</v>
      </c>
      <c r="BE529" s="36">
        <f t="shared" si="698"/>
        <v>6.5332788893425892E-3</v>
      </c>
      <c r="BF529" s="36">
        <f t="shared" si="698"/>
        <v>0</v>
      </c>
      <c r="BG529" s="36">
        <f t="shared" si="698"/>
        <v>1.6393442622950817E-2</v>
      </c>
      <c r="BH529" s="36">
        <f t="shared" si="698"/>
        <v>0</v>
      </c>
      <c r="BI529" s="36">
        <f t="shared" si="698"/>
        <v>2.0558777016341592E-2</v>
      </c>
      <c r="BJ529" s="36" t="str">
        <f t="shared" si="698"/>
        <v>…</v>
      </c>
      <c r="BK529" s="36" t="str">
        <f t="shared" si="698"/>
        <v>…</v>
      </c>
      <c r="BL529" s="36" t="str">
        <f t="shared" si="698"/>
        <v>…</v>
      </c>
      <c r="BM529" s="36" t="str">
        <f t="shared" si="698"/>
        <v>…</v>
      </c>
      <c r="BN529" s="36" t="str">
        <f t="shared" si="698"/>
        <v>…</v>
      </c>
      <c r="BO529" s="36" t="str">
        <f t="shared" si="698"/>
        <v>…</v>
      </c>
      <c r="BP529" s="36" t="str">
        <f t="shared" si="698"/>
        <v>…</v>
      </c>
      <c r="BQ529" s="36" t="str">
        <f t="shared" si="698"/>
        <v>…</v>
      </c>
      <c r="BR529" s="36" t="str">
        <f t="shared" si="698"/>
        <v>…</v>
      </c>
      <c r="BS529" s="36" t="str">
        <f t="shared" si="698"/>
        <v>…</v>
      </c>
      <c r="BT529" s="36" t="str">
        <f t="shared" si="698"/>
        <v>…</v>
      </c>
      <c r="BU529" s="36" t="str">
        <f t="shared" si="698"/>
        <v>…</v>
      </c>
      <c r="BV529" s="36" t="str">
        <f t="shared" si="698"/>
        <v>…</v>
      </c>
      <c r="BW529" s="36" t="str">
        <f t="shared" si="698"/>
        <v>…</v>
      </c>
    </row>
    <row r="530" spans="1:75">
      <c r="A530" s="61" t="s">
        <v>259</v>
      </c>
      <c r="B530" s="1" t="str">
        <f t="shared" ref="B530:AI530" si="699">IF(ISNUMBER(B33-B104-B388-B459),IF(ROUND(B33-B104-B388-B459,3)&lt;0,ROUND(B33-B104-B388-B459,3)+0.001,ROUND(B33-B104-B388-B459,3)),"…")</f>
        <v>…</v>
      </c>
      <c r="C530" s="1" t="str">
        <f t="shared" si="699"/>
        <v>…</v>
      </c>
      <c r="D530" s="1" t="str">
        <f t="shared" si="699"/>
        <v>…</v>
      </c>
      <c r="E530" s="1" t="str">
        <f t="shared" si="699"/>
        <v>…</v>
      </c>
      <c r="F530" s="1" t="str">
        <f t="shared" si="699"/>
        <v>…</v>
      </c>
      <c r="G530" s="1" t="str">
        <f t="shared" si="699"/>
        <v>…</v>
      </c>
      <c r="H530" s="1" t="str">
        <f t="shared" si="699"/>
        <v>…</v>
      </c>
      <c r="I530" s="1" t="str">
        <f t="shared" si="699"/>
        <v>…</v>
      </c>
      <c r="J530" s="1" t="str">
        <f t="shared" si="699"/>
        <v>…</v>
      </c>
      <c r="K530" s="1" t="str">
        <f t="shared" si="699"/>
        <v>…</v>
      </c>
      <c r="L530" s="1" t="str">
        <f t="shared" si="699"/>
        <v>…</v>
      </c>
      <c r="M530" s="1" t="str">
        <f t="shared" si="699"/>
        <v>…</v>
      </c>
      <c r="N530" s="1">
        <f t="shared" si="699"/>
        <v>9.7000000000000003E-2</v>
      </c>
      <c r="O530" s="1">
        <f t="shared" si="699"/>
        <v>9.7000000000000003E-2</v>
      </c>
      <c r="P530" s="1">
        <f t="shared" si="699"/>
        <v>0</v>
      </c>
      <c r="Q530" s="1">
        <f t="shared" si="699"/>
        <v>7.2999999999999995E-2</v>
      </c>
      <c r="R530" s="1">
        <f t="shared" si="699"/>
        <v>2.9000000000000001E-2</v>
      </c>
      <c r="S530" s="1">
        <f t="shared" si="699"/>
        <v>4.9000000000000002E-2</v>
      </c>
      <c r="T530" s="1">
        <f t="shared" si="699"/>
        <v>0.16900000000000001</v>
      </c>
      <c r="U530" s="1">
        <f t="shared" si="699"/>
        <v>0</v>
      </c>
      <c r="V530" s="1">
        <f t="shared" si="699"/>
        <v>0</v>
      </c>
      <c r="W530" s="1">
        <f t="shared" si="699"/>
        <v>5.8999999999999997E-2</v>
      </c>
      <c r="X530" s="1">
        <f t="shared" si="699"/>
        <v>1.0999999999999999E-2</v>
      </c>
      <c r="Y530" s="1">
        <f t="shared" si="699"/>
        <v>7.2999999999999995E-2</v>
      </c>
      <c r="Z530" s="1">
        <f t="shared" si="699"/>
        <v>2.4E-2</v>
      </c>
      <c r="AA530" s="1">
        <f t="shared" si="699"/>
        <v>9.1999999999999998E-2</v>
      </c>
      <c r="AB530" s="1">
        <f t="shared" si="699"/>
        <v>1E-3</v>
      </c>
      <c r="AC530" s="1">
        <f t="shared" si="699"/>
        <v>2.1999999999999999E-2</v>
      </c>
      <c r="AD530" s="1">
        <f t="shared" si="699"/>
        <v>7.3999999999999996E-2</v>
      </c>
      <c r="AE530" s="1">
        <f t="shared" si="699"/>
        <v>0.185</v>
      </c>
      <c r="AF530" s="1">
        <f t="shared" si="699"/>
        <v>0.38300000000000001</v>
      </c>
      <c r="AG530" s="1">
        <f t="shared" si="699"/>
        <v>0.14599999999999999</v>
      </c>
      <c r="AH530" s="1">
        <f t="shared" si="699"/>
        <v>0.19</v>
      </c>
      <c r="AI530" s="1">
        <f t="shared" si="699"/>
        <v>0.34499999999999997</v>
      </c>
      <c r="AJ530" s="1">
        <f t="shared" ref="AJ530:AK530" si="700">IF(ISNUMBER(AJ33-AJ104-AJ388-AJ459),IF(ROUND(AJ33-AJ104-AJ388-AJ459,3)&lt;0,ROUND(AJ33-AJ104-AJ388-AJ459,3)+0.001,ROUND(AJ33-AJ104-AJ388-AJ459,3)),"…")</f>
        <v>0.28899999999999998</v>
      </c>
      <c r="AK530" s="1">
        <f t="shared" si="700"/>
        <v>0.31900000000000001</v>
      </c>
      <c r="AM530" s="61" t="s">
        <v>259</v>
      </c>
      <c r="AN530" s="36" t="str">
        <f>IF(ISNUMBER(B530/B$33),B530/B$33,"…")</f>
        <v>…</v>
      </c>
      <c r="AO530" s="36" t="str">
        <f t="shared" ref="AO530:BW530" si="701">IF(ISNUMBER(C530/C$33),C530/C$33,"…")</f>
        <v>…</v>
      </c>
      <c r="AP530" s="36" t="str">
        <f t="shared" si="701"/>
        <v>…</v>
      </c>
      <c r="AQ530" s="36" t="str">
        <f t="shared" si="701"/>
        <v>…</v>
      </c>
      <c r="AR530" s="36" t="str">
        <f t="shared" si="701"/>
        <v>…</v>
      </c>
      <c r="AS530" s="36" t="str">
        <f t="shared" si="701"/>
        <v>…</v>
      </c>
      <c r="AT530" s="36" t="str">
        <f t="shared" si="701"/>
        <v>…</v>
      </c>
      <c r="AU530" s="36" t="str">
        <f t="shared" si="701"/>
        <v>…</v>
      </c>
      <c r="AV530" s="36" t="str">
        <f t="shared" si="701"/>
        <v>…</v>
      </c>
      <c r="AW530" s="36" t="str">
        <f t="shared" si="701"/>
        <v>…</v>
      </c>
      <c r="AX530" s="36" t="str">
        <f t="shared" si="701"/>
        <v>…</v>
      </c>
      <c r="AY530" s="36" t="str">
        <f t="shared" si="701"/>
        <v>…</v>
      </c>
      <c r="AZ530" s="36">
        <f t="shared" si="701"/>
        <v>0.14674735249621784</v>
      </c>
      <c r="BA530" s="36">
        <f t="shared" si="701"/>
        <v>0.12646675358539766</v>
      </c>
      <c r="BB530" s="36">
        <f t="shared" si="701"/>
        <v>0</v>
      </c>
      <c r="BC530" s="36">
        <f t="shared" si="701"/>
        <v>8.3143507972665148E-2</v>
      </c>
      <c r="BD530" s="36">
        <f t="shared" si="701"/>
        <v>4.0446304044630406E-2</v>
      </c>
      <c r="BE530" s="36">
        <f t="shared" si="701"/>
        <v>6.4558629776021087E-2</v>
      </c>
      <c r="BF530" s="36">
        <f t="shared" si="701"/>
        <v>0.18490153172866522</v>
      </c>
      <c r="BG530" s="36">
        <f t="shared" si="701"/>
        <v>0</v>
      </c>
      <c r="BH530" s="36">
        <f t="shared" si="701"/>
        <v>0</v>
      </c>
      <c r="BI530" s="36">
        <f t="shared" si="701"/>
        <v>6.8287037037037035E-2</v>
      </c>
      <c r="BJ530" s="36">
        <f t="shared" si="701"/>
        <v>1.2941176470588235E-2</v>
      </c>
      <c r="BK530" s="36">
        <f t="shared" si="701"/>
        <v>7.4262461851475073E-2</v>
      </c>
      <c r="BL530" s="36">
        <f t="shared" si="701"/>
        <v>2.5723472668810289E-2</v>
      </c>
      <c r="BM530" s="36">
        <f t="shared" si="701"/>
        <v>9.368635437881874E-2</v>
      </c>
      <c r="BN530" s="36">
        <f t="shared" si="701"/>
        <v>1.1160714285714285E-3</v>
      </c>
      <c r="BO530" s="36">
        <f t="shared" si="701"/>
        <v>2.3429179978700747E-2</v>
      </c>
      <c r="BP530" s="36">
        <f t="shared" si="701"/>
        <v>7.0543374642516685E-2</v>
      </c>
      <c r="BQ530" s="36">
        <f t="shared" si="701"/>
        <v>0.16228070175438597</v>
      </c>
      <c r="BR530" s="36">
        <f t="shared" si="701"/>
        <v>0.26858345021037872</v>
      </c>
      <c r="BS530" s="36">
        <f t="shared" si="701"/>
        <v>0.11450980392156863</v>
      </c>
      <c r="BT530" s="36">
        <f t="shared" si="701"/>
        <v>0.14361300075585789</v>
      </c>
      <c r="BU530" s="36">
        <f t="shared" si="701"/>
        <v>0.23501362397820161</v>
      </c>
      <c r="BV530" s="36">
        <f t="shared" si="701"/>
        <v>0.20987654320987653</v>
      </c>
      <c r="BW530" s="36">
        <f t="shared" si="701"/>
        <v>0.22512350035285814</v>
      </c>
    </row>
    <row r="531" spans="1:75">
      <c r="A531" s="61" t="s">
        <v>260</v>
      </c>
      <c r="B531" s="1" t="str">
        <f t="shared" ref="B531:AI531" si="702">IF(ISNUMBER(B34-B105-B389-B460),IF(ROUND(B34-B105-B389-B460,3)&lt;0,ROUND(B34-B105-B389-B460,3)+0.001,ROUND(B34-B105-B389-B460,3)),"…")</f>
        <v>…</v>
      </c>
      <c r="C531" s="1" t="str">
        <f t="shared" si="702"/>
        <v>…</v>
      </c>
      <c r="D531" s="1" t="str">
        <f t="shared" si="702"/>
        <v>…</v>
      </c>
      <c r="E531" s="1" t="str">
        <f t="shared" si="702"/>
        <v>…</v>
      </c>
      <c r="F531" s="1" t="str">
        <f t="shared" si="702"/>
        <v>…</v>
      </c>
      <c r="G531" s="1" t="str">
        <f t="shared" si="702"/>
        <v>…</v>
      </c>
      <c r="H531" s="1" t="str">
        <f t="shared" si="702"/>
        <v>…</v>
      </c>
      <c r="I531" s="1" t="str">
        <f t="shared" si="702"/>
        <v>…</v>
      </c>
      <c r="J531" s="1" t="str">
        <f t="shared" si="702"/>
        <v>…</v>
      </c>
      <c r="K531" s="1" t="str">
        <f t="shared" si="702"/>
        <v>…</v>
      </c>
      <c r="L531" s="1" t="str">
        <f t="shared" si="702"/>
        <v>…</v>
      </c>
      <c r="M531" s="1" t="str">
        <f t="shared" si="702"/>
        <v>…</v>
      </c>
      <c r="N531" s="1" t="str">
        <f t="shared" si="702"/>
        <v>…</v>
      </c>
      <c r="O531" s="1" t="str">
        <f t="shared" si="702"/>
        <v>…</v>
      </c>
      <c r="P531" s="1" t="str">
        <f t="shared" si="702"/>
        <v>…</v>
      </c>
      <c r="Q531" s="1" t="str">
        <f t="shared" si="702"/>
        <v>…</v>
      </c>
      <c r="R531" s="1" t="str">
        <f t="shared" si="702"/>
        <v>…</v>
      </c>
      <c r="S531" s="1" t="str">
        <f t="shared" si="702"/>
        <v>…</v>
      </c>
      <c r="T531" s="1" t="str">
        <f t="shared" si="702"/>
        <v>…</v>
      </c>
      <c r="U531" s="1">
        <f t="shared" si="702"/>
        <v>2.7879999999999998</v>
      </c>
      <c r="V531" s="1">
        <f t="shared" si="702"/>
        <v>1.359</v>
      </c>
      <c r="W531" s="1">
        <f t="shared" si="702"/>
        <v>1E-3</v>
      </c>
      <c r="X531" s="1">
        <f t="shared" si="702"/>
        <v>0.01</v>
      </c>
      <c r="Y531" s="1">
        <f t="shared" si="702"/>
        <v>3.5999999999999997E-2</v>
      </c>
      <c r="Z531" s="1">
        <f t="shared" si="702"/>
        <v>6.0999999999999999E-2</v>
      </c>
      <c r="AA531" s="1">
        <f t="shared" si="702"/>
        <v>0.05</v>
      </c>
      <c r="AB531" s="1">
        <f t="shared" si="702"/>
        <v>0</v>
      </c>
      <c r="AC531" s="1">
        <f t="shared" si="702"/>
        <v>0</v>
      </c>
      <c r="AD531" s="1">
        <f t="shared" si="702"/>
        <v>0</v>
      </c>
      <c r="AE531" s="1">
        <f t="shared" si="702"/>
        <v>0</v>
      </c>
      <c r="AF531" s="1">
        <f t="shared" si="702"/>
        <v>4.8000000000000001E-2</v>
      </c>
      <c r="AG531" s="1">
        <f t="shared" si="702"/>
        <v>2.7E-2</v>
      </c>
      <c r="AH531" s="1">
        <f t="shared" si="702"/>
        <v>0.124</v>
      </c>
      <c r="AI531" s="1">
        <f t="shared" si="702"/>
        <v>0.224</v>
      </c>
      <c r="AJ531" s="1" t="str">
        <f t="shared" ref="AJ531:AK531" si="703">IF(ISNUMBER(AJ34-AJ105-AJ389-AJ460),IF(ROUND(AJ34-AJ105-AJ389-AJ460,3)&lt;0,ROUND(AJ34-AJ105-AJ389-AJ460,3)+0.001,ROUND(AJ34-AJ105-AJ389-AJ460,3)),"…")</f>
        <v>…</v>
      </c>
      <c r="AK531" s="1" t="str">
        <f t="shared" si="703"/>
        <v>…</v>
      </c>
      <c r="AM531" s="61" t="s">
        <v>260</v>
      </c>
      <c r="AN531" s="36" t="str">
        <f>IF(ISNUMBER(B531/B$34),B531/B$34,"…")</f>
        <v>…</v>
      </c>
      <c r="AO531" s="36" t="str">
        <f t="shared" ref="AO531:BW531" si="704">IF(ISNUMBER(C531/C$34),C531/C$34,"…")</f>
        <v>…</v>
      </c>
      <c r="AP531" s="36" t="str">
        <f t="shared" si="704"/>
        <v>…</v>
      </c>
      <c r="AQ531" s="36" t="str">
        <f t="shared" si="704"/>
        <v>…</v>
      </c>
      <c r="AR531" s="36" t="str">
        <f t="shared" si="704"/>
        <v>…</v>
      </c>
      <c r="AS531" s="36" t="str">
        <f t="shared" si="704"/>
        <v>…</v>
      </c>
      <c r="AT531" s="36" t="str">
        <f t="shared" si="704"/>
        <v>…</v>
      </c>
      <c r="AU531" s="36" t="str">
        <f t="shared" si="704"/>
        <v>…</v>
      </c>
      <c r="AV531" s="36" t="str">
        <f t="shared" si="704"/>
        <v>…</v>
      </c>
      <c r="AW531" s="36" t="str">
        <f t="shared" si="704"/>
        <v>…</v>
      </c>
      <c r="AX531" s="36" t="str">
        <f t="shared" si="704"/>
        <v>…</v>
      </c>
      <c r="AY531" s="36" t="str">
        <f t="shared" si="704"/>
        <v>…</v>
      </c>
      <c r="AZ531" s="36" t="str">
        <f t="shared" si="704"/>
        <v>…</v>
      </c>
      <c r="BA531" s="36" t="str">
        <f t="shared" si="704"/>
        <v>…</v>
      </c>
      <c r="BB531" s="36" t="str">
        <f t="shared" si="704"/>
        <v>…</v>
      </c>
      <c r="BC531" s="36" t="str">
        <f t="shared" si="704"/>
        <v>…</v>
      </c>
      <c r="BD531" s="36" t="str">
        <f t="shared" si="704"/>
        <v>…</v>
      </c>
      <c r="BE531" s="36" t="str">
        <f t="shared" si="704"/>
        <v>…</v>
      </c>
      <c r="BF531" s="36" t="str">
        <f t="shared" si="704"/>
        <v>…</v>
      </c>
      <c r="BG531" s="36">
        <f t="shared" si="704"/>
        <v>0.71377368151561693</v>
      </c>
      <c r="BH531" s="36">
        <f t="shared" si="704"/>
        <v>0.5880571181306794</v>
      </c>
      <c r="BI531" s="36">
        <f t="shared" si="704"/>
        <v>1.9646365422396855E-3</v>
      </c>
      <c r="BJ531" s="36">
        <f t="shared" si="704"/>
        <v>1.8832391713747645E-2</v>
      </c>
      <c r="BK531" s="36">
        <f t="shared" si="704"/>
        <v>6.5693430656934296E-2</v>
      </c>
      <c r="BL531" s="36">
        <f t="shared" si="704"/>
        <v>9.7288676236044661E-2</v>
      </c>
      <c r="BM531" s="36">
        <f t="shared" si="704"/>
        <v>6.6489361702127658E-2</v>
      </c>
      <c r="BN531" s="36">
        <f t="shared" si="704"/>
        <v>0</v>
      </c>
      <c r="BO531" s="36">
        <f t="shared" si="704"/>
        <v>0</v>
      </c>
      <c r="BP531" s="36">
        <f t="shared" si="704"/>
        <v>0</v>
      </c>
      <c r="BQ531" s="36">
        <f t="shared" si="704"/>
        <v>0</v>
      </c>
      <c r="BR531" s="36">
        <f t="shared" si="704"/>
        <v>3.2107023411371234E-2</v>
      </c>
      <c r="BS531" s="36">
        <f t="shared" si="704"/>
        <v>1.5151515151515152E-2</v>
      </c>
      <c r="BT531" s="36">
        <f t="shared" si="704"/>
        <v>6.6310160427807477E-2</v>
      </c>
      <c r="BU531" s="36">
        <f t="shared" si="704"/>
        <v>0.10379981464318815</v>
      </c>
      <c r="BV531" s="36" t="str">
        <f t="shared" si="704"/>
        <v>…</v>
      </c>
      <c r="BW531" s="36" t="str">
        <f t="shared" si="704"/>
        <v>…</v>
      </c>
    </row>
    <row r="532" spans="1:75">
      <c r="A532" s="61" t="s">
        <v>261</v>
      </c>
      <c r="B532" s="1" t="str">
        <f t="shared" ref="B532:AI532" si="705">IF(ISNUMBER(B35-B106-B390-B461),IF(ROUND(B35-B106-B390-B461,3)&lt;0,ROUND(B35-B106-B390-B461,3)+0.001,ROUND(B35-B106-B390-B461,3)),"…")</f>
        <v>…</v>
      </c>
      <c r="C532" s="1" t="str">
        <f t="shared" si="705"/>
        <v>…</v>
      </c>
      <c r="D532" s="1" t="str">
        <f t="shared" si="705"/>
        <v>…</v>
      </c>
      <c r="E532" s="1" t="str">
        <f t="shared" si="705"/>
        <v>…</v>
      </c>
      <c r="F532" s="1" t="str">
        <f t="shared" si="705"/>
        <v>…</v>
      </c>
      <c r="G532" s="1" t="str">
        <f t="shared" si="705"/>
        <v>…</v>
      </c>
      <c r="H532" s="1" t="str">
        <f t="shared" si="705"/>
        <v>…</v>
      </c>
      <c r="I532" s="1" t="str">
        <f t="shared" si="705"/>
        <v>…</v>
      </c>
      <c r="J532" s="1" t="str">
        <f t="shared" si="705"/>
        <v>…</v>
      </c>
      <c r="K532" s="1" t="str">
        <f t="shared" si="705"/>
        <v>…</v>
      </c>
      <c r="L532" s="1" t="str">
        <f t="shared" si="705"/>
        <v>…</v>
      </c>
      <c r="M532" s="1" t="str">
        <f t="shared" si="705"/>
        <v>…</v>
      </c>
      <c r="N532" s="1" t="str">
        <f t="shared" si="705"/>
        <v>…</v>
      </c>
      <c r="O532" s="1" t="str">
        <f t="shared" si="705"/>
        <v>…</v>
      </c>
      <c r="P532" s="1" t="str">
        <f t="shared" si="705"/>
        <v>…</v>
      </c>
      <c r="Q532" s="1" t="str">
        <f t="shared" si="705"/>
        <v>…</v>
      </c>
      <c r="R532" s="1" t="str">
        <f t="shared" si="705"/>
        <v>…</v>
      </c>
      <c r="S532" s="1">
        <f t="shared" si="705"/>
        <v>0.57199999999999995</v>
      </c>
      <c r="T532" s="1">
        <f t="shared" si="705"/>
        <v>0.57099999999999995</v>
      </c>
      <c r="U532" s="1">
        <f t="shared" si="705"/>
        <v>0.79600000000000004</v>
      </c>
      <c r="V532" s="1">
        <f t="shared" si="705"/>
        <v>0.94599999999999995</v>
      </c>
      <c r="W532" s="1">
        <f t="shared" si="705"/>
        <v>0.621</v>
      </c>
      <c r="X532" s="1">
        <f t="shared" si="705"/>
        <v>0.35899999999999999</v>
      </c>
      <c r="Y532" s="1">
        <f t="shared" si="705"/>
        <v>0.438</v>
      </c>
      <c r="Z532" s="1">
        <f t="shared" si="705"/>
        <v>1.395</v>
      </c>
      <c r="AA532" s="1">
        <f t="shared" si="705"/>
        <v>1.2729999999999999</v>
      </c>
      <c r="AB532" s="1">
        <f t="shared" si="705"/>
        <v>1.44</v>
      </c>
      <c r="AC532" s="1">
        <f t="shared" si="705"/>
        <v>1.343</v>
      </c>
      <c r="AD532" s="1">
        <f t="shared" si="705"/>
        <v>1.5049999999999999</v>
      </c>
      <c r="AE532" s="1">
        <f t="shared" si="705"/>
        <v>1.8919999999999999</v>
      </c>
      <c r="AF532" s="1">
        <f t="shared" si="705"/>
        <v>1.88</v>
      </c>
      <c r="AG532" s="1">
        <f t="shared" si="705"/>
        <v>2.1080000000000001</v>
      </c>
      <c r="AH532" s="1">
        <f t="shared" si="705"/>
        <v>2.0710000000000002</v>
      </c>
      <c r="AI532" s="1">
        <f t="shared" si="705"/>
        <v>1.929</v>
      </c>
      <c r="AJ532" s="1">
        <f t="shared" ref="AJ532:AK532" si="706">IF(ISNUMBER(AJ35-AJ106-AJ390-AJ461),IF(ROUND(AJ35-AJ106-AJ390-AJ461,3)&lt;0,ROUND(AJ35-AJ106-AJ390-AJ461,3)+0.001,ROUND(AJ35-AJ106-AJ390-AJ461,3)),"…")</f>
        <v>2.3010000000000002</v>
      </c>
      <c r="AK532" s="1">
        <f t="shared" si="706"/>
        <v>2.36</v>
      </c>
      <c r="AM532" s="61" t="s">
        <v>261</v>
      </c>
      <c r="AN532" s="36" t="str">
        <f>IF(ISNUMBER(B532/B$35),B532/B$35,"…")</f>
        <v>…</v>
      </c>
      <c r="AO532" s="36" t="str">
        <f t="shared" ref="AO532:BW532" si="707">IF(ISNUMBER(C532/C$35),C532/C$35,"…")</f>
        <v>…</v>
      </c>
      <c r="AP532" s="36" t="str">
        <f t="shared" si="707"/>
        <v>…</v>
      </c>
      <c r="AQ532" s="36" t="str">
        <f t="shared" si="707"/>
        <v>…</v>
      </c>
      <c r="AR532" s="36" t="str">
        <f t="shared" si="707"/>
        <v>…</v>
      </c>
      <c r="AS532" s="36" t="str">
        <f t="shared" si="707"/>
        <v>…</v>
      </c>
      <c r="AT532" s="36" t="str">
        <f t="shared" si="707"/>
        <v>…</v>
      </c>
      <c r="AU532" s="36" t="str">
        <f t="shared" si="707"/>
        <v>…</v>
      </c>
      <c r="AV532" s="36" t="str">
        <f t="shared" si="707"/>
        <v>…</v>
      </c>
      <c r="AW532" s="36" t="str">
        <f t="shared" si="707"/>
        <v>…</v>
      </c>
      <c r="AX532" s="36" t="str">
        <f t="shared" si="707"/>
        <v>…</v>
      </c>
      <c r="AY532" s="36" t="str">
        <f t="shared" si="707"/>
        <v>…</v>
      </c>
      <c r="AZ532" s="36" t="str">
        <f t="shared" si="707"/>
        <v>…</v>
      </c>
      <c r="BA532" s="36" t="str">
        <f t="shared" si="707"/>
        <v>…</v>
      </c>
      <c r="BB532" s="36" t="str">
        <f t="shared" si="707"/>
        <v>…</v>
      </c>
      <c r="BC532" s="36" t="str">
        <f t="shared" si="707"/>
        <v>…</v>
      </c>
      <c r="BD532" s="36" t="str">
        <f t="shared" si="707"/>
        <v>…</v>
      </c>
      <c r="BE532" s="36">
        <f t="shared" si="707"/>
        <v>0.26094890510948898</v>
      </c>
      <c r="BF532" s="36">
        <f t="shared" si="707"/>
        <v>0.22640761300555115</v>
      </c>
      <c r="BG532" s="36">
        <f t="shared" si="707"/>
        <v>0.260641781270465</v>
      </c>
      <c r="BH532" s="36">
        <f t="shared" si="707"/>
        <v>0.28196721311475409</v>
      </c>
      <c r="BI532" s="36">
        <f t="shared" si="707"/>
        <v>0.19751908396946563</v>
      </c>
      <c r="BJ532" s="36">
        <f t="shared" si="707"/>
        <v>0.1151748476098813</v>
      </c>
      <c r="BK532" s="36">
        <f t="shared" si="707"/>
        <v>0.12855884942764895</v>
      </c>
      <c r="BL532" s="36">
        <f t="shared" si="707"/>
        <v>0.31390639063906389</v>
      </c>
      <c r="BM532" s="36">
        <f t="shared" si="707"/>
        <v>0.2887931034482758</v>
      </c>
      <c r="BN532" s="36">
        <f t="shared" si="707"/>
        <v>0.31475409836065571</v>
      </c>
      <c r="BO532" s="36">
        <f t="shared" si="707"/>
        <v>0.29659893992932862</v>
      </c>
      <c r="BP532" s="36">
        <f t="shared" si="707"/>
        <v>0.29504018819839245</v>
      </c>
      <c r="BQ532" s="36">
        <f t="shared" si="707"/>
        <v>0.33356840620592382</v>
      </c>
      <c r="BR532" s="36">
        <f t="shared" si="707"/>
        <v>0.32391454169538247</v>
      </c>
      <c r="BS532" s="36">
        <f t="shared" si="707"/>
        <v>0.31313131313131315</v>
      </c>
      <c r="BT532" s="36">
        <f t="shared" si="707"/>
        <v>0.30088624146447773</v>
      </c>
      <c r="BU532" s="36">
        <f t="shared" si="707"/>
        <v>0.27435642156165552</v>
      </c>
      <c r="BV532" s="36">
        <f t="shared" si="707"/>
        <v>0.28403900752993455</v>
      </c>
      <c r="BW532" s="36">
        <f t="shared" si="707"/>
        <v>0.27866336049120322</v>
      </c>
    </row>
    <row r="533" spans="1:75">
      <c r="A533" s="61" t="s">
        <v>262</v>
      </c>
      <c r="B533" s="1">
        <f t="shared" ref="B533:AI533" si="708">IF(ISNUMBER(B36-B107-B391-B462),IF(ROUND(B36-B107-B391-B462,3)&lt;0,ROUND(B36-B107-B391-B462,3)+0.001,ROUND(B36-B107-B391-B462,3)),"…")</f>
        <v>0.157</v>
      </c>
      <c r="C533" s="1">
        <f t="shared" si="708"/>
        <v>0.18</v>
      </c>
      <c r="D533" s="1">
        <f t="shared" si="708"/>
        <v>0.20699999999999999</v>
      </c>
      <c r="E533" s="1">
        <f t="shared" si="708"/>
        <v>0</v>
      </c>
      <c r="F533" s="1">
        <f t="shared" si="708"/>
        <v>8.5000000000000006E-2</v>
      </c>
      <c r="G533" s="1">
        <f t="shared" si="708"/>
        <v>0</v>
      </c>
      <c r="H533" s="1">
        <f t="shared" si="708"/>
        <v>8.1000000000000003E-2</v>
      </c>
      <c r="I533" s="1">
        <f t="shared" si="708"/>
        <v>7.6999999999999999E-2</v>
      </c>
      <c r="J533" s="1">
        <f t="shared" si="708"/>
        <v>1E-3</v>
      </c>
      <c r="K533" s="1">
        <f t="shared" si="708"/>
        <v>0</v>
      </c>
      <c r="L533" s="1">
        <f t="shared" si="708"/>
        <v>1E-3</v>
      </c>
      <c r="M533" s="1">
        <f t="shared" si="708"/>
        <v>0</v>
      </c>
      <c r="N533" s="1">
        <f t="shared" si="708"/>
        <v>1.0820000000000001</v>
      </c>
      <c r="O533" s="1">
        <f t="shared" si="708"/>
        <v>1.524</v>
      </c>
      <c r="P533" s="1">
        <f t="shared" si="708"/>
        <v>0.29699999999999999</v>
      </c>
      <c r="Q533" s="1">
        <f t="shared" si="708"/>
        <v>0.11600000000000001</v>
      </c>
      <c r="R533" s="1">
        <f t="shared" si="708"/>
        <v>0.16600000000000001</v>
      </c>
      <c r="S533" s="1">
        <f t="shared" si="708"/>
        <v>0.04</v>
      </c>
      <c r="T533" s="1">
        <f t="shared" si="708"/>
        <v>0.109</v>
      </c>
      <c r="U533" s="1">
        <f t="shared" si="708"/>
        <v>0.17199999999999999</v>
      </c>
      <c r="V533" s="1">
        <f t="shared" si="708"/>
        <v>0.193</v>
      </c>
      <c r="W533" s="1">
        <f t="shared" si="708"/>
        <v>0.28999999999999998</v>
      </c>
      <c r="X533" s="1">
        <f t="shared" si="708"/>
        <v>9.9000000000000005E-2</v>
      </c>
      <c r="Y533" s="1">
        <f t="shared" si="708"/>
        <v>0.27800000000000002</v>
      </c>
      <c r="Z533" s="1">
        <f t="shared" si="708"/>
        <v>0.5</v>
      </c>
      <c r="AA533" s="1">
        <f t="shared" si="708"/>
        <v>0.81100000000000005</v>
      </c>
      <c r="AB533" s="1">
        <f t="shared" si="708"/>
        <v>0.45700000000000002</v>
      </c>
      <c r="AC533" s="1">
        <f t="shared" si="708"/>
        <v>0.52300000000000002</v>
      </c>
      <c r="AD533" s="1" t="str">
        <f t="shared" si="708"/>
        <v>…</v>
      </c>
      <c r="AE533" s="1" t="str">
        <f t="shared" si="708"/>
        <v>…</v>
      </c>
      <c r="AF533" s="1" t="str">
        <f t="shared" si="708"/>
        <v>…</v>
      </c>
      <c r="AG533" s="1" t="str">
        <f t="shared" si="708"/>
        <v>…</v>
      </c>
      <c r="AH533" s="1" t="str">
        <f t="shared" si="708"/>
        <v>…</v>
      </c>
      <c r="AI533" s="1" t="str">
        <f t="shared" si="708"/>
        <v>…</v>
      </c>
      <c r="AJ533" s="1" t="str">
        <f t="shared" ref="AJ533:AK533" si="709">IF(ISNUMBER(AJ36-AJ107-AJ391-AJ462),IF(ROUND(AJ36-AJ107-AJ391-AJ462,3)&lt;0,ROUND(AJ36-AJ107-AJ391-AJ462,3)+0.001,ROUND(AJ36-AJ107-AJ391-AJ462,3)),"…")</f>
        <v>…</v>
      </c>
      <c r="AK533" s="1" t="str">
        <f t="shared" si="709"/>
        <v>…</v>
      </c>
      <c r="AM533" s="61" t="s">
        <v>262</v>
      </c>
      <c r="AN533" s="36">
        <f t="shared" ref="AN533:BW533" si="710">IF(ISNUMBER(B533/B$36),B533/B$36,"…")</f>
        <v>0.10228013029315962</v>
      </c>
      <c r="AO533" s="36">
        <f t="shared" si="710"/>
        <v>0.10869565217391304</v>
      </c>
      <c r="AP533" s="36">
        <f t="shared" si="710"/>
        <v>0.11207363291824581</v>
      </c>
      <c r="AQ533" s="36">
        <f t="shared" si="710"/>
        <v>0</v>
      </c>
      <c r="AR533" s="36">
        <f t="shared" si="710"/>
        <v>4.1646251837334641E-2</v>
      </c>
      <c r="AS533" s="36">
        <f t="shared" si="710"/>
        <v>0</v>
      </c>
      <c r="AT533" s="36">
        <f t="shared" si="710"/>
        <v>3.6176864671728454E-2</v>
      </c>
      <c r="AU533" s="36">
        <f t="shared" si="710"/>
        <v>3.3801580333625986E-2</v>
      </c>
      <c r="AV533" s="36">
        <f t="shared" si="710"/>
        <v>4.6468401486988845E-4</v>
      </c>
      <c r="AW533" s="36">
        <f t="shared" si="710"/>
        <v>0</v>
      </c>
      <c r="AX533" s="36">
        <f t="shared" si="710"/>
        <v>3.7993920972644377E-4</v>
      </c>
      <c r="AY533" s="36">
        <f t="shared" si="710"/>
        <v>0</v>
      </c>
      <c r="AZ533" s="36">
        <f t="shared" si="710"/>
        <v>0.29619490829455242</v>
      </c>
      <c r="BA533" s="36">
        <f t="shared" si="710"/>
        <v>0.34659995451444164</v>
      </c>
      <c r="BB533" s="36">
        <f t="shared" si="710"/>
        <v>8.6437718277066353E-2</v>
      </c>
      <c r="BC533" s="36">
        <f t="shared" si="710"/>
        <v>3.1754722146181219E-2</v>
      </c>
      <c r="BD533" s="36">
        <f t="shared" si="710"/>
        <v>4.7523618665903239E-2</v>
      </c>
      <c r="BE533" s="36">
        <f t="shared" si="710"/>
        <v>4.065040650406504E-2</v>
      </c>
      <c r="BF533" s="36">
        <f t="shared" si="710"/>
        <v>9.2372881355932204E-2</v>
      </c>
      <c r="BG533" s="36">
        <f t="shared" si="710"/>
        <v>9.767177739920499E-2</v>
      </c>
      <c r="BH533" s="36">
        <f t="shared" si="710"/>
        <v>9.7474747474747478E-2</v>
      </c>
      <c r="BI533" s="36">
        <f t="shared" si="710"/>
        <v>0.15352038115404976</v>
      </c>
      <c r="BJ533" s="36">
        <f t="shared" si="710"/>
        <v>4.5982350209010682E-2</v>
      </c>
      <c r="BK533" s="36">
        <f t="shared" si="710"/>
        <v>0.15401662049861498</v>
      </c>
      <c r="BL533" s="36">
        <f t="shared" si="710"/>
        <v>0.21729682746631898</v>
      </c>
      <c r="BM533" s="36">
        <f t="shared" si="710"/>
        <v>0.31482919254658387</v>
      </c>
      <c r="BN533" s="36">
        <f t="shared" si="710"/>
        <v>0.19250210614995789</v>
      </c>
      <c r="BO533" s="36">
        <f t="shared" si="710"/>
        <v>0.18506723283793347</v>
      </c>
      <c r="BP533" s="36" t="str">
        <f t="shared" si="710"/>
        <v>…</v>
      </c>
      <c r="BQ533" s="36" t="str">
        <f t="shared" si="710"/>
        <v>…</v>
      </c>
      <c r="BR533" s="36" t="str">
        <f t="shared" si="710"/>
        <v>…</v>
      </c>
      <c r="BS533" s="36" t="str">
        <f t="shared" si="710"/>
        <v>…</v>
      </c>
      <c r="BT533" s="36" t="str">
        <f t="shared" si="710"/>
        <v>…</v>
      </c>
      <c r="BU533" s="36" t="str">
        <f t="shared" si="710"/>
        <v>…</v>
      </c>
      <c r="BV533" s="36" t="str">
        <f t="shared" si="710"/>
        <v>…</v>
      </c>
      <c r="BW533" s="36" t="str">
        <f t="shared" si="710"/>
        <v>…</v>
      </c>
    </row>
    <row r="534" spans="1:75">
      <c r="A534" s="61" t="s">
        <v>263</v>
      </c>
      <c r="B534" s="1" t="str">
        <f t="shared" ref="B534:AI534" si="711">IF(ISNUMBER(B37-B108-B392-B463),IF(ROUND(B37-B108-B392-B463,3)&lt;0,ROUND(B37-B108-B392-B463,3)+0.001,ROUND(B37-B108-B392-B463,3)),"…")</f>
        <v>…</v>
      </c>
      <c r="C534" s="1" t="str">
        <f t="shared" si="711"/>
        <v>…</v>
      </c>
      <c r="D534" s="1" t="str">
        <f t="shared" si="711"/>
        <v>…</v>
      </c>
      <c r="E534" s="1" t="str">
        <f t="shared" si="711"/>
        <v>…</v>
      </c>
      <c r="F534" s="1" t="str">
        <f t="shared" si="711"/>
        <v>…</v>
      </c>
      <c r="G534" s="1" t="str">
        <f t="shared" si="711"/>
        <v>…</v>
      </c>
      <c r="H534" s="1" t="str">
        <f t="shared" si="711"/>
        <v>…</v>
      </c>
      <c r="I534" s="1" t="str">
        <f t="shared" si="711"/>
        <v>…</v>
      </c>
      <c r="J534" s="1" t="str">
        <f t="shared" si="711"/>
        <v>…</v>
      </c>
      <c r="K534" s="1" t="str">
        <f t="shared" si="711"/>
        <v>…</v>
      </c>
      <c r="L534" s="1" t="str">
        <f t="shared" si="711"/>
        <v>…</v>
      </c>
      <c r="M534" s="1" t="str">
        <f t="shared" si="711"/>
        <v>…</v>
      </c>
      <c r="N534" s="1">
        <f t="shared" si="711"/>
        <v>3.4000000000000002E-2</v>
      </c>
      <c r="O534" s="1">
        <f t="shared" si="711"/>
        <v>0.03</v>
      </c>
      <c r="P534" s="1">
        <f t="shared" si="711"/>
        <v>4.9000000000000002E-2</v>
      </c>
      <c r="Q534" s="1">
        <f t="shared" si="711"/>
        <v>5.0999999999999997E-2</v>
      </c>
      <c r="R534" s="1">
        <f t="shared" si="711"/>
        <v>9.4E-2</v>
      </c>
      <c r="S534" s="1">
        <f t="shared" si="711"/>
        <v>0.106</v>
      </c>
      <c r="T534" s="1">
        <f t="shared" si="711"/>
        <v>0.104</v>
      </c>
      <c r="U534" s="1">
        <f t="shared" si="711"/>
        <v>0.125</v>
      </c>
      <c r="V534" s="1">
        <f t="shared" si="711"/>
        <v>2.9000000000000001E-2</v>
      </c>
      <c r="W534" s="1">
        <f t="shared" si="711"/>
        <v>8.7999999999999995E-2</v>
      </c>
      <c r="X534" s="1">
        <f t="shared" si="711"/>
        <v>0.113</v>
      </c>
      <c r="Y534" s="1">
        <f t="shared" si="711"/>
        <v>0.308</v>
      </c>
      <c r="Z534" s="1">
        <f t="shared" si="711"/>
        <v>0.40400000000000003</v>
      </c>
      <c r="AA534" s="1">
        <f t="shared" si="711"/>
        <v>0.52600000000000002</v>
      </c>
      <c r="AB534" s="1">
        <f t="shared" si="711"/>
        <v>0.68</v>
      </c>
      <c r="AC534" s="1">
        <f t="shared" si="711"/>
        <v>0.89800000000000002</v>
      </c>
      <c r="AD534" s="1">
        <f t="shared" si="711"/>
        <v>0.99299999999999999</v>
      </c>
      <c r="AE534" s="1">
        <f t="shared" si="711"/>
        <v>1.472</v>
      </c>
      <c r="AF534" s="1">
        <f t="shared" si="711"/>
        <v>1.8029999999999999</v>
      </c>
      <c r="AG534" s="1">
        <f t="shared" si="711"/>
        <v>2.3639999999999999</v>
      </c>
      <c r="AH534" s="1">
        <f t="shared" si="711"/>
        <v>2.1589999999999998</v>
      </c>
      <c r="AI534" s="1">
        <f t="shared" si="711"/>
        <v>2.2440000000000002</v>
      </c>
      <c r="AJ534" s="1">
        <f t="shared" ref="AJ534:AK534" si="712">IF(ISNUMBER(AJ37-AJ108-AJ392-AJ463),IF(ROUND(AJ37-AJ108-AJ392-AJ463,3)&lt;0,ROUND(AJ37-AJ108-AJ392-AJ463,3)+0.001,ROUND(AJ37-AJ108-AJ392-AJ463,3)),"…")</f>
        <v>2.839</v>
      </c>
      <c r="AK534" s="1">
        <f t="shared" si="712"/>
        <v>3.71</v>
      </c>
      <c r="AM534" s="61" t="s">
        <v>263</v>
      </c>
      <c r="AN534" s="36" t="str">
        <f t="shared" ref="AN534:BW534" si="713">IF(ISNUMBER(B534/B$37),B534/B$37,"…")</f>
        <v>…</v>
      </c>
      <c r="AO534" s="36" t="str">
        <f t="shared" si="713"/>
        <v>…</v>
      </c>
      <c r="AP534" s="36" t="str">
        <f t="shared" si="713"/>
        <v>…</v>
      </c>
      <c r="AQ534" s="36" t="str">
        <f t="shared" si="713"/>
        <v>…</v>
      </c>
      <c r="AR534" s="36" t="str">
        <f t="shared" si="713"/>
        <v>…</v>
      </c>
      <c r="AS534" s="36" t="str">
        <f t="shared" si="713"/>
        <v>…</v>
      </c>
      <c r="AT534" s="36" t="str">
        <f t="shared" si="713"/>
        <v>…</v>
      </c>
      <c r="AU534" s="36" t="str">
        <f t="shared" si="713"/>
        <v>…</v>
      </c>
      <c r="AV534" s="36" t="str">
        <f t="shared" si="713"/>
        <v>…</v>
      </c>
      <c r="AW534" s="36" t="str">
        <f t="shared" si="713"/>
        <v>…</v>
      </c>
      <c r="AX534" s="36" t="str">
        <f t="shared" si="713"/>
        <v>…</v>
      </c>
      <c r="AY534" s="36" t="str">
        <f t="shared" si="713"/>
        <v>…</v>
      </c>
      <c r="AZ534" s="36">
        <f t="shared" si="713"/>
        <v>0.10591900311526481</v>
      </c>
      <c r="BA534" s="36">
        <f t="shared" si="713"/>
        <v>8.1743869209809264E-2</v>
      </c>
      <c r="BB534" s="36">
        <f t="shared" si="713"/>
        <v>0.12373737373737374</v>
      </c>
      <c r="BC534" s="36">
        <f t="shared" si="713"/>
        <v>0.12</v>
      </c>
      <c r="BD534" s="36">
        <f t="shared" si="713"/>
        <v>0.18687872763419483</v>
      </c>
      <c r="BE534" s="36">
        <f t="shared" si="713"/>
        <v>0.18307426597582038</v>
      </c>
      <c r="BF534" s="36">
        <f t="shared" si="713"/>
        <v>0.15545590433482809</v>
      </c>
      <c r="BG534" s="36">
        <f t="shared" si="713"/>
        <v>0.14124293785310735</v>
      </c>
      <c r="BH534" s="36">
        <f t="shared" si="713"/>
        <v>2.5550660792951544E-2</v>
      </c>
      <c r="BI534" s="36">
        <f t="shared" si="713"/>
        <v>6.4468864468864462E-2</v>
      </c>
      <c r="BJ534" s="36">
        <f t="shared" si="713"/>
        <v>8.2905355832721933E-2</v>
      </c>
      <c r="BK534" s="36">
        <f t="shared" si="713"/>
        <v>0.18677986658580958</v>
      </c>
      <c r="BL534" s="36">
        <f t="shared" si="713"/>
        <v>0.21980413492927095</v>
      </c>
      <c r="BM534" s="36">
        <f t="shared" si="713"/>
        <v>0.25873093949827841</v>
      </c>
      <c r="BN534" s="36">
        <f t="shared" si="713"/>
        <v>0.30115146147032773</v>
      </c>
      <c r="BO534" s="36">
        <f t="shared" si="713"/>
        <v>0.32869692532942896</v>
      </c>
      <c r="BP534" s="36">
        <f t="shared" si="713"/>
        <v>0.32387475538160471</v>
      </c>
      <c r="BQ534" s="36">
        <f t="shared" si="713"/>
        <v>0.38594651284740428</v>
      </c>
      <c r="BR534" s="36">
        <f t="shared" si="713"/>
        <v>0.40782628364623386</v>
      </c>
      <c r="BS534" s="36">
        <f t="shared" si="713"/>
        <v>0.40984743411927876</v>
      </c>
      <c r="BT534" s="36">
        <f t="shared" si="713"/>
        <v>0.33343629343629344</v>
      </c>
      <c r="BU534" s="36">
        <f t="shared" si="713"/>
        <v>0.32573668166642478</v>
      </c>
      <c r="BV534" s="36">
        <f t="shared" si="713"/>
        <v>0.3506236877855996</v>
      </c>
      <c r="BW534" s="36">
        <f t="shared" si="713"/>
        <v>0.3948488718603661</v>
      </c>
    </row>
    <row r="535" spans="1:75">
      <c r="A535" s="61" t="s">
        <v>264</v>
      </c>
      <c r="B535" s="1" t="str">
        <f t="shared" ref="B535:AI535" si="714">IF(ISNUMBER(B38-B109-B393-B464),IF(ROUND(B38-B109-B393-B464,3)&lt;0,ROUND(B38-B109-B393-B464,3)+0.001,ROUND(B38-B109-B393-B464,3)),"…")</f>
        <v>…</v>
      </c>
      <c r="C535" s="1" t="str">
        <f t="shared" si="714"/>
        <v>…</v>
      </c>
      <c r="D535" s="1" t="str">
        <f t="shared" si="714"/>
        <v>…</v>
      </c>
      <c r="E535" s="1" t="str">
        <f t="shared" si="714"/>
        <v>…</v>
      </c>
      <c r="F535" s="1" t="str">
        <f t="shared" si="714"/>
        <v>…</v>
      </c>
      <c r="G535" s="1" t="str">
        <f t="shared" si="714"/>
        <v>…</v>
      </c>
      <c r="H535" s="1" t="str">
        <f t="shared" si="714"/>
        <v>…</v>
      </c>
      <c r="I535" s="1" t="str">
        <f t="shared" si="714"/>
        <v>…</v>
      </c>
      <c r="J535" s="1" t="str">
        <f t="shared" si="714"/>
        <v>…</v>
      </c>
      <c r="K535" s="1" t="str">
        <f t="shared" si="714"/>
        <v>…</v>
      </c>
      <c r="L535" s="1" t="str">
        <f t="shared" si="714"/>
        <v>…</v>
      </c>
      <c r="M535" s="1" t="str">
        <f t="shared" si="714"/>
        <v>…</v>
      </c>
      <c r="N535" s="1">
        <f t="shared" si="714"/>
        <v>0</v>
      </c>
      <c r="O535" s="1">
        <f t="shared" si="714"/>
        <v>1E-3</v>
      </c>
      <c r="P535" s="1">
        <f t="shared" si="714"/>
        <v>1E-3</v>
      </c>
      <c r="Q535" s="1">
        <f t="shared" si="714"/>
        <v>0</v>
      </c>
      <c r="R535" s="1">
        <f t="shared" si="714"/>
        <v>0</v>
      </c>
      <c r="S535" s="1">
        <f t="shared" si="714"/>
        <v>0</v>
      </c>
      <c r="T535" s="1">
        <f t="shared" si="714"/>
        <v>0</v>
      </c>
      <c r="U535" s="1">
        <f t="shared" si="714"/>
        <v>1E-3</v>
      </c>
      <c r="V535" s="1">
        <f t="shared" si="714"/>
        <v>0</v>
      </c>
      <c r="W535" s="1">
        <f t="shared" si="714"/>
        <v>9.8000000000000004E-2</v>
      </c>
      <c r="X535" s="1">
        <f t="shared" si="714"/>
        <v>0</v>
      </c>
      <c r="Y535" s="1">
        <f t="shared" si="714"/>
        <v>0</v>
      </c>
      <c r="Z535" s="1">
        <f t="shared" si="714"/>
        <v>0</v>
      </c>
      <c r="AA535" s="1">
        <f t="shared" si="714"/>
        <v>0</v>
      </c>
      <c r="AB535" s="1">
        <f t="shared" si="714"/>
        <v>0</v>
      </c>
      <c r="AC535" s="1">
        <f t="shared" si="714"/>
        <v>0.35399999999999998</v>
      </c>
      <c r="AD535" s="1">
        <f t="shared" si="714"/>
        <v>0.95499999999999996</v>
      </c>
      <c r="AE535" s="1">
        <f t="shared" si="714"/>
        <v>0.67200000000000004</v>
      </c>
      <c r="AF535" s="1">
        <f t="shared" si="714"/>
        <v>0.96</v>
      </c>
      <c r="AG535" s="1">
        <f t="shared" si="714"/>
        <v>1.504</v>
      </c>
      <c r="AH535" s="1">
        <f t="shared" si="714"/>
        <v>1.56</v>
      </c>
      <c r="AI535" s="1">
        <f t="shared" si="714"/>
        <v>1.581</v>
      </c>
      <c r="AJ535" s="1">
        <f t="shared" ref="AJ535:AK535" si="715">IF(ISNUMBER(AJ38-AJ109-AJ393-AJ464),IF(ROUND(AJ38-AJ109-AJ393-AJ464,3)&lt;0,ROUND(AJ38-AJ109-AJ393-AJ464,3)+0.001,ROUND(AJ38-AJ109-AJ393-AJ464,3)),"…")</f>
        <v>2</v>
      </c>
      <c r="AK535" s="1">
        <f t="shared" si="715"/>
        <v>2.0009999999999999</v>
      </c>
      <c r="AM535" s="61" t="s">
        <v>264</v>
      </c>
      <c r="AN535" s="36" t="str">
        <f>IF(ISNUMBER(B535/B$38),B535/B$38,"…")</f>
        <v>…</v>
      </c>
      <c r="AO535" s="36" t="str">
        <f t="shared" ref="AO535:BW535" si="716">IF(ISNUMBER(C535/C$38),C535/C$38,"…")</f>
        <v>…</v>
      </c>
      <c r="AP535" s="36" t="str">
        <f t="shared" si="716"/>
        <v>…</v>
      </c>
      <c r="AQ535" s="36" t="str">
        <f t="shared" si="716"/>
        <v>…</v>
      </c>
      <c r="AR535" s="36" t="str">
        <f t="shared" si="716"/>
        <v>…</v>
      </c>
      <c r="AS535" s="36" t="str">
        <f t="shared" si="716"/>
        <v>…</v>
      </c>
      <c r="AT535" s="36" t="str">
        <f t="shared" si="716"/>
        <v>…</v>
      </c>
      <c r="AU535" s="36" t="str">
        <f t="shared" si="716"/>
        <v>…</v>
      </c>
      <c r="AV535" s="36" t="str">
        <f t="shared" si="716"/>
        <v>…</v>
      </c>
      <c r="AW535" s="36" t="str">
        <f t="shared" si="716"/>
        <v>…</v>
      </c>
      <c r="AX535" s="36" t="str">
        <f t="shared" si="716"/>
        <v>…</v>
      </c>
      <c r="AY535" s="36" t="str">
        <f t="shared" si="716"/>
        <v>…</v>
      </c>
      <c r="AZ535" s="36">
        <f t="shared" si="716"/>
        <v>0</v>
      </c>
      <c r="BA535" s="36">
        <f t="shared" si="716"/>
        <v>3.756574004507889E-4</v>
      </c>
      <c r="BB535" s="36">
        <f t="shared" si="716"/>
        <v>3.2647730982696702E-4</v>
      </c>
      <c r="BC535" s="36">
        <f t="shared" si="716"/>
        <v>0</v>
      </c>
      <c r="BD535" s="36">
        <f t="shared" si="716"/>
        <v>0</v>
      </c>
      <c r="BE535" s="36">
        <f t="shared" si="716"/>
        <v>0</v>
      </c>
      <c r="BF535" s="36">
        <f t="shared" si="716"/>
        <v>0</v>
      </c>
      <c r="BG535" s="36">
        <f t="shared" si="716"/>
        <v>4.6794571829667761E-4</v>
      </c>
      <c r="BH535" s="36">
        <f t="shared" si="716"/>
        <v>0</v>
      </c>
      <c r="BI535" s="36">
        <f t="shared" si="716"/>
        <v>3.5963302752293577E-2</v>
      </c>
      <c r="BJ535" s="36">
        <f t="shared" si="716"/>
        <v>0</v>
      </c>
      <c r="BK535" s="36">
        <f t="shared" si="716"/>
        <v>0</v>
      </c>
      <c r="BL535" s="36">
        <f t="shared" si="716"/>
        <v>0</v>
      </c>
      <c r="BM535" s="36">
        <f t="shared" si="716"/>
        <v>0</v>
      </c>
      <c r="BN535" s="36">
        <f t="shared" si="716"/>
        <v>0</v>
      </c>
      <c r="BO535" s="36">
        <f t="shared" si="716"/>
        <v>7.1198712791633131E-2</v>
      </c>
      <c r="BP535" s="36">
        <f t="shared" si="716"/>
        <v>0.15314304041051957</v>
      </c>
      <c r="BQ535" s="36">
        <f t="shared" si="716"/>
        <v>0.10819513765899211</v>
      </c>
      <c r="BR535" s="36">
        <f t="shared" si="716"/>
        <v>0.13593882752761258</v>
      </c>
      <c r="BS535" s="36">
        <f t="shared" si="716"/>
        <v>0.16896977867655319</v>
      </c>
      <c r="BT535" s="36">
        <f t="shared" si="716"/>
        <v>0.16364208538760097</v>
      </c>
      <c r="BU535" s="36">
        <f t="shared" si="716"/>
        <v>0.16062176165803108</v>
      </c>
      <c r="BV535" s="36">
        <f t="shared" si="716"/>
        <v>0.1781102502449016</v>
      </c>
      <c r="BW535" s="36">
        <f t="shared" si="716"/>
        <v>0.17695436858860983</v>
      </c>
    </row>
    <row r="536" spans="1:75">
      <c r="A536" s="61" t="s">
        <v>265</v>
      </c>
      <c r="B536" s="1" t="str">
        <f t="shared" ref="B536:AI536" si="717">IF(ISNUMBER(B39-B110-B394-B465),IF(ROUND(B39-B110-B394-B465,3)&lt;0,ROUND(B39-B110-B394-B465,3)+0.001,ROUND(B39-B110-B394-B465,3)),"…")</f>
        <v>…</v>
      </c>
      <c r="C536" s="1" t="str">
        <f t="shared" si="717"/>
        <v>…</v>
      </c>
      <c r="D536" s="1" t="str">
        <f t="shared" si="717"/>
        <v>…</v>
      </c>
      <c r="E536" s="1" t="str">
        <f t="shared" si="717"/>
        <v>…</v>
      </c>
      <c r="F536" s="1" t="str">
        <f t="shared" si="717"/>
        <v>…</v>
      </c>
      <c r="G536" s="1" t="str">
        <f t="shared" si="717"/>
        <v>…</v>
      </c>
      <c r="H536" s="1" t="str">
        <f t="shared" si="717"/>
        <v>…</v>
      </c>
      <c r="I536" s="1" t="str">
        <f t="shared" si="717"/>
        <v>…</v>
      </c>
      <c r="J536" s="1">
        <f t="shared" si="717"/>
        <v>0</v>
      </c>
      <c r="K536" s="1">
        <f t="shared" si="717"/>
        <v>0</v>
      </c>
      <c r="L536" s="1">
        <f t="shared" si="717"/>
        <v>0</v>
      </c>
      <c r="M536" s="1">
        <f t="shared" si="717"/>
        <v>0</v>
      </c>
      <c r="N536" s="1">
        <f t="shared" si="717"/>
        <v>0</v>
      </c>
      <c r="O536" s="1">
        <f t="shared" si="717"/>
        <v>0</v>
      </c>
      <c r="P536" s="1">
        <f t="shared" si="717"/>
        <v>0</v>
      </c>
      <c r="Q536" s="1">
        <f t="shared" si="717"/>
        <v>0</v>
      </c>
      <c r="R536" s="1">
        <f t="shared" si="717"/>
        <v>0</v>
      </c>
      <c r="S536" s="1">
        <f t="shared" si="717"/>
        <v>0</v>
      </c>
      <c r="T536" s="1">
        <f t="shared" si="717"/>
        <v>0</v>
      </c>
      <c r="U536" s="1">
        <f t="shared" si="717"/>
        <v>0</v>
      </c>
      <c r="V536" s="1">
        <f t="shared" si="717"/>
        <v>0</v>
      </c>
      <c r="W536" s="1">
        <f t="shared" si="717"/>
        <v>0</v>
      </c>
      <c r="X536" s="1">
        <f t="shared" si="717"/>
        <v>0</v>
      </c>
      <c r="Y536" s="1">
        <f t="shared" si="717"/>
        <v>0</v>
      </c>
      <c r="Z536" s="1">
        <f t="shared" si="717"/>
        <v>0</v>
      </c>
      <c r="AA536" s="1">
        <f t="shared" si="717"/>
        <v>0</v>
      </c>
      <c r="AB536" s="1">
        <f t="shared" si="717"/>
        <v>0</v>
      </c>
      <c r="AC536" s="1">
        <f t="shared" si="717"/>
        <v>0</v>
      </c>
      <c r="AD536" s="1">
        <f t="shared" si="717"/>
        <v>0</v>
      </c>
      <c r="AE536" s="1">
        <f t="shared" si="717"/>
        <v>0</v>
      </c>
      <c r="AF536" s="1">
        <f t="shared" si="717"/>
        <v>0</v>
      </c>
      <c r="AG536" s="1">
        <f t="shared" si="717"/>
        <v>0</v>
      </c>
      <c r="AH536" s="1">
        <f t="shared" si="717"/>
        <v>0</v>
      </c>
      <c r="AI536" s="1">
        <f t="shared" si="717"/>
        <v>0</v>
      </c>
      <c r="AJ536" s="1">
        <f t="shared" ref="AJ536:AK536" si="718">IF(ISNUMBER(AJ39-AJ110-AJ394-AJ465),IF(ROUND(AJ39-AJ110-AJ394-AJ465,3)&lt;0,ROUND(AJ39-AJ110-AJ394-AJ465,3)+0.001,ROUND(AJ39-AJ110-AJ394-AJ465,3)),"…")</f>
        <v>0</v>
      </c>
      <c r="AK536" s="1">
        <f t="shared" si="718"/>
        <v>0</v>
      </c>
      <c r="AM536" s="61" t="s">
        <v>265</v>
      </c>
      <c r="AN536" s="36" t="str">
        <f>IF(ISNUMBER(B536/B$39),B536/B$39,"…")</f>
        <v>…</v>
      </c>
      <c r="AO536" s="36" t="str">
        <f t="shared" ref="AO536:BW536" si="719">IF(ISNUMBER(C536/C$39),C536/C$39,"…")</f>
        <v>…</v>
      </c>
      <c r="AP536" s="36" t="str">
        <f t="shared" si="719"/>
        <v>…</v>
      </c>
      <c r="AQ536" s="36" t="str">
        <f t="shared" si="719"/>
        <v>…</v>
      </c>
      <c r="AR536" s="36" t="str">
        <f t="shared" si="719"/>
        <v>…</v>
      </c>
      <c r="AS536" s="36" t="str">
        <f t="shared" si="719"/>
        <v>…</v>
      </c>
      <c r="AT536" s="36" t="str">
        <f t="shared" si="719"/>
        <v>…</v>
      </c>
      <c r="AU536" s="36" t="str">
        <f t="shared" si="719"/>
        <v>…</v>
      </c>
      <c r="AV536" s="36">
        <f t="shared" si="719"/>
        <v>0</v>
      </c>
      <c r="AW536" s="36">
        <f t="shared" si="719"/>
        <v>0</v>
      </c>
      <c r="AX536" s="36">
        <f t="shared" si="719"/>
        <v>0</v>
      </c>
      <c r="AY536" s="36">
        <f t="shared" si="719"/>
        <v>0</v>
      </c>
      <c r="AZ536" s="36">
        <f t="shared" si="719"/>
        <v>0</v>
      </c>
      <c r="BA536" s="36">
        <f t="shared" si="719"/>
        <v>0</v>
      </c>
      <c r="BB536" s="36">
        <f t="shared" si="719"/>
        <v>0</v>
      </c>
      <c r="BC536" s="36">
        <f t="shared" si="719"/>
        <v>0</v>
      </c>
      <c r="BD536" s="36">
        <f t="shared" si="719"/>
        <v>0</v>
      </c>
      <c r="BE536" s="36">
        <f t="shared" si="719"/>
        <v>0</v>
      </c>
      <c r="BF536" s="36">
        <f t="shared" si="719"/>
        <v>0</v>
      </c>
      <c r="BG536" s="36">
        <f t="shared" si="719"/>
        <v>0</v>
      </c>
      <c r="BH536" s="36">
        <f t="shared" si="719"/>
        <v>0</v>
      </c>
      <c r="BI536" s="36">
        <f t="shared" si="719"/>
        <v>0</v>
      </c>
      <c r="BJ536" s="36">
        <f t="shared" si="719"/>
        <v>0</v>
      </c>
      <c r="BK536" s="36">
        <f t="shared" si="719"/>
        <v>0</v>
      </c>
      <c r="BL536" s="36">
        <f t="shared" si="719"/>
        <v>0</v>
      </c>
      <c r="BM536" s="36">
        <f t="shared" si="719"/>
        <v>0</v>
      </c>
      <c r="BN536" s="36">
        <f t="shared" si="719"/>
        <v>0</v>
      </c>
      <c r="BO536" s="36">
        <f t="shared" si="719"/>
        <v>0</v>
      </c>
      <c r="BP536" s="36">
        <f t="shared" si="719"/>
        <v>0</v>
      </c>
      <c r="BQ536" s="36">
        <f t="shared" si="719"/>
        <v>0</v>
      </c>
      <c r="BR536" s="36">
        <f t="shared" si="719"/>
        <v>0</v>
      </c>
      <c r="BS536" s="36">
        <f t="shared" si="719"/>
        <v>0</v>
      </c>
      <c r="BT536" s="36">
        <f t="shared" si="719"/>
        <v>0</v>
      </c>
      <c r="BU536" s="36">
        <f t="shared" si="719"/>
        <v>0</v>
      </c>
      <c r="BV536" s="36">
        <f t="shared" si="719"/>
        <v>0</v>
      </c>
      <c r="BW536" s="36">
        <f t="shared" si="719"/>
        <v>0</v>
      </c>
    </row>
    <row r="537" spans="1:75">
      <c r="A537" s="61" t="s">
        <v>266</v>
      </c>
      <c r="B537" s="1" t="str">
        <f t="shared" ref="B537:AI537" si="720">IF(ISNUMBER(B40-B111-B395-B466),IF(ROUND(B40-B111-B395-B466,3)&lt;0,ROUND(B40-B111-B395-B466,3)+0.001,ROUND(B40-B111-B395-B466,3)),"…")</f>
        <v>…</v>
      </c>
      <c r="C537" s="1" t="str">
        <f t="shared" si="720"/>
        <v>…</v>
      </c>
      <c r="D537" s="1" t="str">
        <f t="shared" si="720"/>
        <v>…</v>
      </c>
      <c r="E537" s="1" t="str">
        <f t="shared" si="720"/>
        <v>…</v>
      </c>
      <c r="F537" s="1" t="str">
        <f t="shared" si="720"/>
        <v>…</v>
      </c>
      <c r="G537" s="1" t="str">
        <f t="shared" si="720"/>
        <v>…</v>
      </c>
      <c r="H537" s="1" t="str">
        <f t="shared" si="720"/>
        <v>…</v>
      </c>
      <c r="I537" s="1" t="str">
        <f t="shared" si="720"/>
        <v>…</v>
      </c>
      <c r="J537" s="1" t="str">
        <f t="shared" si="720"/>
        <v>…</v>
      </c>
      <c r="K537" s="1" t="str">
        <f t="shared" si="720"/>
        <v>…</v>
      </c>
      <c r="L537" s="1" t="str">
        <f t="shared" si="720"/>
        <v>…</v>
      </c>
      <c r="M537" s="1" t="str">
        <f t="shared" si="720"/>
        <v>…</v>
      </c>
      <c r="N537" s="1" t="str">
        <f t="shared" si="720"/>
        <v>…</v>
      </c>
      <c r="O537" s="1" t="str">
        <f t="shared" si="720"/>
        <v>…</v>
      </c>
      <c r="P537" s="1" t="str">
        <f t="shared" si="720"/>
        <v>…</v>
      </c>
      <c r="Q537" s="1" t="str">
        <f t="shared" si="720"/>
        <v>…</v>
      </c>
      <c r="R537" s="1" t="str">
        <f t="shared" si="720"/>
        <v>…</v>
      </c>
      <c r="S537" s="1" t="str">
        <f t="shared" si="720"/>
        <v>…</v>
      </c>
      <c r="T537" s="1" t="str">
        <f t="shared" si="720"/>
        <v>…</v>
      </c>
      <c r="U537" s="1" t="str">
        <f t="shared" si="720"/>
        <v>…</v>
      </c>
      <c r="V537" s="1" t="str">
        <f t="shared" si="720"/>
        <v>…</v>
      </c>
      <c r="W537" s="1" t="str">
        <f t="shared" si="720"/>
        <v>…</v>
      </c>
      <c r="X537" s="1" t="str">
        <f t="shared" si="720"/>
        <v>…</v>
      </c>
      <c r="Y537" s="1">
        <f t="shared" si="720"/>
        <v>0</v>
      </c>
      <c r="Z537" s="1">
        <f t="shared" si="720"/>
        <v>1E-3</v>
      </c>
      <c r="AA537" s="1">
        <f t="shared" si="720"/>
        <v>1E-3</v>
      </c>
      <c r="AB537" s="1">
        <f t="shared" si="720"/>
        <v>0.11</v>
      </c>
      <c r="AC537" s="1">
        <f t="shared" si="720"/>
        <v>1.2E-2</v>
      </c>
      <c r="AD537" s="1">
        <f t="shared" si="720"/>
        <v>1E-3</v>
      </c>
      <c r="AE537" s="1">
        <f t="shared" si="720"/>
        <v>0.45300000000000001</v>
      </c>
      <c r="AF537" s="1">
        <f t="shared" si="720"/>
        <v>0.48899999999999999</v>
      </c>
      <c r="AG537" s="1" t="str">
        <f t="shared" si="720"/>
        <v>…</v>
      </c>
      <c r="AH537" s="1" t="str">
        <f t="shared" si="720"/>
        <v>…</v>
      </c>
      <c r="AI537" s="1" t="str">
        <f t="shared" si="720"/>
        <v>…</v>
      </c>
      <c r="AJ537" s="1" t="str">
        <f t="shared" ref="AJ537:AK537" si="721">IF(ISNUMBER(AJ40-AJ111-AJ395-AJ466),IF(ROUND(AJ40-AJ111-AJ395-AJ466,3)&lt;0,ROUND(AJ40-AJ111-AJ395-AJ466,3)+0.001,ROUND(AJ40-AJ111-AJ395-AJ466,3)),"…")</f>
        <v>…</v>
      </c>
      <c r="AK537" s="1" t="str">
        <f t="shared" si="721"/>
        <v>…</v>
      </c>
      <c r="AM537" s="61" t="s">
        <v>266</v>
      </c>
      <c r="AN537" s="36" t="str">
        <f>IF(ISNUMBER(B537/B$40),B537/B$40,"…")</f>
        <v>…</v>
      </c>
      <c r="AO537" s="36" t="str">
        <f t="shared" ref="AO537:BW537" si="722">IF(ISNUMBER(C537/C$40),C537/C$40,"…")</f>
        <v>…</v>
      </c>
      <c r="AP537" s="36" t="str">
        <f t="shared" si="722"/>
        <v>…</v>
      </c>
      <c r="AQ537" s="36" t="str">
        <f t="shared" si="722"/>
        <v>…</v>
      </c>
      <c r="AR537" s="36" t="str">
        <f t="shared" si="722"/>
        <v>…</v>
      </c>
      <c r="AS537" s="36" t="str">
        <f t="shared" si="722"/>
        <v>…</v>
      </c>
      <c r="AT537" s="36" t="str">
        <f t="shared" si="722"/>
        <v>…</v>
      </c>
      <c r="AU537" s="36" t="str">
        <f t="shared" si="722"/>
        <v>…</v>
      </c>
      <c r="AV537" s="36" t="str">
        <f t="shared" si="722"/>
        <v>…</v>
      </c>
      <c r="AW537" s="36" t="str">
        <f t="shared" si="722"/>
        <v>…</v>
      </c>
      <c r="AX537" s="36" t="str">
        <f t="shared" si="722"/>
        <v>…</v>
      </c>
      <c r="AY537" s="36" t="str">
        <f t="shared" si="722"/>
        <v>…</v>
      </c>
      <c r="AZ537" s="36" t="str">
        <f t="shared" si="722"/>
        <v>…</v>
      </c>
      <c r="BA537" s="36" t="str">
        <f t="shared" si="722"/>
        <v>…</v>
      </c>
      <c r="BB537" s="36" t="str">
        <f t="shared" si="722"/>
        <v>…</v>
      </c>
      <c r="BC537" s="36" t="str">
        <f t="shared" si="722"/>
        <v>…</v>
      </c>
      <c r="BD537" s="36" t="str">
        <f t="shared" si="722"/>
        <v>…</v>
      </c>
      <c r="BE537" s="36" t="str">
        <f t="shared" si="722"/>
        <v>…</v>
      </c>
      <c r="BF537" s="36" t="str">
        <f t="shared" si="722"/>
        <v>…</v>
      </c>
      <c r="BG537" s="36" t="str">
        <f t="shared" si="722"/>
        <v>…</v>
      </c>
      <c r="BH537" s="36" t="str">
        <f t="shared" si="722"/>
        <v>…</v>
      </c>
      <c r="BI537" s="36" t="str">
        <f t="shared" si="722"/>
        <v>…</v>
      </c>
      <c r="BJ537" s="36" t="str">
        <f t="shared" si="722"/>
        <v>…</v>
      </c>
      <c r="BK537" s="36">
        <f t="shared" si="722"/>
        <v>0</v>
      </c>
      <c r="BL537" s="36">
        <f t="shared" si="722"/>
        <v>3.1565656565656563E-4</v>
      </c>
      <c r="BM537" s="36">
        <f t="shared" si="722"/>
        <v>3.0665440049064706E-4</v>
      </c>
      <c r="BN537" s="36">
        <f t="shared" si="722"/>
        <v>3.1091011871113624E-2</v>
      </c>
      <c r="BO537" s="36">
        <f t="shared" si="722"/>
        <v>3.2967032967032967E-3</v>
      </c>
      <c r="BP537" s="36">
        <f t="shared" si="722"/>
        <v>2.5974025974025974E-4</v>
      </c>
      <c r="BQ537" s="36">
        <f t="shared" si="722"/>
        <v>0.10435383552176918</v>
      </c>
      <c r="BR537" s="36">
        <f t="shared" si="722"/>
        <v>0.10922492740674558</v>
      </c>
      <c r="BS537" s="36" t="str">
        <f t="shared" si="722"/>
        <v>…</v>
      </c>
      <c r="BT537" s="36" t="str">
        <f t="shared" si="722"/>
        <v>…</v>
      </c>
      <c r="BU537" s="36" t="str">
        <f t="shared" si="722"/>
        <v>…</v>
      </c>
      <c r="BV537" s="36" t="str">
        <f t="shared" si="722"/>
        <v>…</v>
      </c>
      <c r="BW537" s="36" t="str">
        <f t="shared" si="722"/>
        <v>…</v>
      </c>
    </row>
    <row r="538" spans="1:75">
      <c r="A538" s="61" t="s">
        <v>267</v>
      </c>
      <c r="B538" s="1" t="str">
        <f t="shared" ref="B538:AI538" si="723">IF(ISNUMBER(B41-B112-B396-B467),IF(ROUND(B41-B112-B396-B467,3)&lt;0,ROUND(B41-B112-B396-B467,3)+0.001,ROUND(B41-B112-B396-B467,3)),"…")</f>
        <v>…</v>
      </c>
      <c r="C538" s="1" t="str">
        <f t="shared" si="723"/>
        <v>…</v>
      </c>
      <c r="D538" s="1" t="str">
        <f t="shared" si="723"/>
        <v>…</v>
      </c>
      <c r="E538" s="1" t="str">
        <f t="shared" si="723"/>
        <v>…</v>
      </c>
      <c r="F538" s="1" t="str">
        <f t="shared" si="723"/>
        <v>…</v>
      </c>
      <c r="G538" s="1" t="str">
        <f t="shared" si="723"/>
        <v>…</v>
      </c>
      <c r="H538" s="1">
        <f t="shared" si="723"/>
        <v>0</v>
      </c>
      <c r="I538" s="1">
        <f t="shared" si="723"/>
        <v>0</v>
      </c>
      <c r="J538" s="1">
        <f t="shared" si="723"/>
        <v>0</v>
      </c>
      <c r="K538" s="1">
        <f t="shared" si="723"/>
        <v>0</v>
      </c>
      <c r="L538" s="1">
        <f t="shared" si="723"/>
        <v>0</v>
      </c>
      <c r="M538" s="1">
        <f t="shared" si="723"/>
        <v>1E-3</v>
      </c>
      <c r="N538" s="1">
        <f t="shared" si="723"/>
        <v>0</v>
      </c>
      <c r="O538" s="1">
        <f t="shared" si="723"/>
        <v>0</v>
      </c>
      <c r="P538" s="1">
        <f t="shared" si="723"/>
        <v>0</v>
      </c>
      <c r="Q538" s="1">
        <f t="shared" si="723"/>
        <v>0</v>
      </c>
      <c r="R538" s="1">
        <f t="shared" si="723"/>
        <v>0</v>
      </c>
      <c r="S538" s="1">
        <f t="shared" si="723"/>
        <v>0</v>
      </c>
      <c r="T538" s="1">
        <f t="shared" si="723"/>
        <v>0</v>
      </c>
      <c r="U538" s="1">
        <f t="shared" si="723"/>
        <v>0</v>
      </c>
      <c r="V538" s="1">
        <f t="shared" si="723"/>
        <v>0</v>
      </c>
      <c r="W538" s="1">
        <f t="shared" si="723"/>
        <v>0</v>
      </c>
      <c r="X538" s="1">
        <f t="shared" si="723"/>
        <v>0</v>
      </c>
      <c r="Y538" s="1">
        <f t="shared" si="723"/>
        <v>0</v>
      </c>
      <c r="Z538" s="1">
        <f t="shared" si="723"/>
        <v>0</v>
      </c>
      <c r="AA538" s="1">
        <f t="shared" si="723"/>
        <v>0</v>
      </c>
      <c r="AB538" s="1">
        <f t="shared" si="723"/>
        <v>0</v>
      </c>
      <c r="AC538" s="1">
        <f t="shared" si="723"/>
        <v>0</v>
      </c>
      <c r="AD538" s="1">
        <f t="shared" si="723"/>
        <v>0</v>
      </c>
      <c r="AE538" s="1">
        <f t="shared" si="723"/>
        <v>0</v>
      </c>
      <c r="AF538" s="1">
        <f t="shared" si="723"/>
        <v>0</v>
      </c>
      <c r="AG538" s="1">
        <f t="shared" si="723"/>
        <v>0</v>
      </c>
      <c r="AH538" s="1">
        <f t="shared" si="723"/>
        <v>0</v>
      </c>
      <c r="AI538" s="1" t="str">
        <f t="shared" si="723"/>
        <v>…</v>
      </c>
      <c r="AJ538" s="1" t="str">
        <f t="shared" ref="AJ538:AK538" si="724">IF(ISNUMBER(AJ41-AJ112-AJ396-AJ467),IF(ROUND(AJ41-AJ112-AJ396-AJ467,3)&lt;0,ROUND(AJ41-AJ112-AJ396-AJ467,3)+0.001,ROUND(AJ41-AJ112-AJ396-AJ467,3)),"…")</f>
        <v>…</v>
      </c>
      <c r="AK538" s="1" t="str">
        <f t="shared" si="724"/>
        <v>…</v>
      </c>
      <c r="AM538" s="61" t="s">
        <v>267</v>
      </c>
      <c r="AN538" s="36" t="str">
        <f>IF(ISNUMBER(B538/B$41),B538/B$41,"…")</f>
        <v>…</v>
      </c>
      <c r="AO538" s="36" t="str">
        <f t="shared" ref="AO538:BW538" si="725">IF(ISNUMBER(C538/C$41),C538/C$41,"…")</f>
        <v>…</v>
      </c>
      <c r="AP538" s="36" t="str">
        <f t="shared" si="725"/>
        <v>…</v>
      </c>
      <c r="AQ538" s="36" t="str">
        <f t="shared" si="725"/>
        <v>…</v>
      </c>
      <c r="AR538" s="36" t="str">
        <f t="shared" si="725"/>
        <v>…</v>
      </c>
      <c r="AS538" s="36" t="str">
        <f t="shared" si="725"/>
        <v>…</v>
      </c>
      <c r="AT538" s="36">
        <f t="shared" si="725"/>
        <v>0</v>
      </c>
      <c r="AU538" s="36">
        <f t="shared" si="725"/>
        <v>0</v>
      </c>
      <c r="AV538" s="36">
        <f t="shared" si="725"/>
        <v>0</v>
      </c>
      <c r="AW538" s="36">
        <f t="shared" si="725"/>
        <v>0</v>
      </c>
      <c r="AX538" s="36">
        <f t="shared" si="725"/>
        <v>0</v>
      </c>
      <c r="AY538" s="36">
        <f t="shared" si="725"/>
        <v>1.5625E-2</v>
      </c>
      <c r="AZ538" s="36">
        <f t="shared" si="725"/>
        <v>0</v>
      </c>
      <c r="BA538" s="36">
        <f t="shared" si="725"/>
        <v>0</v>
      </c>
      <c r="BB538" s="36">
        <f t="shared" si="725"/>
        <v>0</v>
      </c>
      <c r="BC538" s="36">
        <f t="shared" si="725"/>
        <v>0</v>
      </c>
      <c r="BD538" s="36">
        <f t="shared" si="725"/>
        <v>0</v>
      </c>
      <c r="BE538" s="36">
        <f t="shared" si="725"/>
        <v>0</v>
      </c>
      <c r="BF538" s="36">
        <f t="shared" si="725"/>
        <v>0</v>
      </c>
      <c r="BG538" s="36">
        <f t="shared" si="725"/>
        <v>0</v>
      </c>
      <c r="BH538" s="36">
        <f t="shared" si="725"/>
        <v>0</v>
      </c>
      <c r="BI538" s="36">
        <f t="shared" si="725"/>
        <v>0</v>
      </c>
      <c r="BJ538" s="36">
        <f t="shared" si="725"/>
        <v>0</v>
      </c>
      <c r="BK538" s="36">
        <f t="shared" si="725"/>
        <v>0</v>
      </c>
      <c r="BL538" s="36">
        <f t="shared" si="725"/>
        <v>0</v>
      </c>
      <c r="BM538" s="36">
        <f t="shared" si="725"/>
        <v>0</v>
      </c>
      <c r="BN538" s="36">
        <f t="shared" si="725"/>
        <v>0</v>
      </c>
      <c r="BO538" s="36">
        <f t="shared" si="725"/>
        <v>0</v>
      </c>
      <c r="BP538" s="36">
        <f t="shared" si="725"/>
        <v>0</v>
      </c>
      <c r="BQ538" s="36">
        <f t="shared" si="725"/>
        <v>0</v>
      </c>
      <c r="BR538" s="36">
        <f t="shared" si="725"/>
        <v>0</v>
      </c>
      <c r="BS538" s="36">
        <f t="shared" si="725"/>
        <v>0</v>
      </c>
      <c r="BT538" s="36">
        <f t="shared" si="725"/>
        <v>0</v>
      </c>
      <c r="BU538" s="36" t="str">
        <f t="shared" si="725"/>
        <v>…</v>
      </c>
      <c r="BV538" s="36" t="str">
        <f t="shared" si="725"/>
        <v>…</v>
      </c>
      <c r="BW538" s="36" t="str">
        <f t="shared" si="725"/>
        <v>…</v>
      </c>
    </row>
    <row r="539" spans="1:75">
      <c r="A539" s="61" t="s">
        <v>268</v>
      </c>
      <c r="B539" s="1" t="str">
        <f t="shared" ref="B539:AI539" si="726">IF(ISNUMBER(B42-B113-B397-B468),IF(ROUND(B42-B113-B397-B468,3)&lt;0,ROUND(B42-B113-B397-B468,3)+0.001,ROUND(B42-B113-B397-B468,3)),"…")</f>
        <v>…</v>
      </c>
      <c r="C539" s="1" t="str">
        <f t="shared" si="726"/>
        <v>…</v>
      </c>
      <c r="D539" s="1" t="str">
        <f t="shared" si="726"/>
        <v>…</v>
      </c>
      <c r="E539" s="1" t="str">
        <f t="shared" si="726"/>
        <v>…</v>
      </c>
      <c r="F539" s="1" t="str">
        <f t="shared" si="726"/>
        <v>…</v>
      </c>
      <c r="G539" s="1" t="str">
        <f t="shared" si="726"/>
        <v>…</v>
      </c>
      <c r="H539" s="1" t="str">
        <f t="shared" si="726"/>
        <v>…</v>
      </c>
      <c r="I539" s="1" t="str">
        <f t="shared" si="726"/>
        <v>…</v>
      </c>
      <c r="J539" s="1" t="str">
        <f t="shared" si="726"/>
        <v>…</v>
      </c>
      <c r="K539" s="1" t="str">
        <f t="shared" si="726"/>
        <v>…</v>
      </c>
      <c r="L539" s="1" t="str">
        <f t="shared" si="726"/>
        <v>…</v>
      </c>
      <c r="M539" s="1" t="str">
        <f t="shared" si="726"/>
        <v>…</v>
      </c>
      <c r="N539" s="1">
        <f t="shared" si="726"/>
        <v>0.34899999999999998</v>
      </c>
      <c r="O539" s="1">
        <f t="shared" si="726"/>
        <v>0.35199999999999998</v>
      </c>
      <c r="P539" s="1">
        <f t="shared" si="726"/>
        <v>0.41699999999999998</v>
      </c>
      <c r="Q539" s="1">
        <f t="shared" si="726"/>
        <v>0.25700000000000001</v>
      </c>
      <c r="R539" s="1">
        <f t="shared" si="726"/>
        <v>0.20100000000000001</v>
      </c>
      <c r="S539" s="1">
        <f t="shared" si="726"/>
        <v>0.17899999999999999</v>
      </c>
      <c r="T539" s="1">
        <f t="shared" si="726"/>
        <v>0.22500000000000001</v>
      </c>
      <c r="U539" s="1">
        <f t="shared" si="726"/>
        <v>0.20799999999999999</v>
      </c>
      <c r="V539" s="1">
        <f t="shared" si="726"/>
        <v>0.40500000000000003</v>
      </c>
      <c r="W539" s="1">
        <f t="shared" si="726"/>
        <v>0.59799999999999998</v>
      </c>
      <c r="X539" s="1">
        <f t="shared" si="726"/>
        <v>0.73299999999999998</v>
      </c>
      <c r="Y539" s="1">
        <f t="shared" si="726"/>
        <v>1.288</v>
      </c>
      <c r="Z539" s="1">
        <f t="shared" si="726"/>
        <v>1.258</v>
      </c>
      <c r="AA539" s="1">
        <f t="shared" si="726"/>
        <v>1.5369999999999999</v>
      </c>
      <c r="AB539" s="1">
        <f t="shared" si="726"/>
        <v>1.7290000000000001</v>
      </c>
      <c r="AC539" s="1">
        <f t="shared" si="726"/>
        <v>0.90300000000000002</v>
      </c>
      <c r="AD539" s="1">
        <f t="shared" si="726"/>
        <v>0.88200000000000001</v>
      </c>
      <c r="AE539" s="1">
        <f t="shared" si="726"/>
        <v>0.77800000000000002</v>
      </c>
      <c r="AF539" s="1">
        <f t="shared" si="726"/>
        <v>0.74199999999999999</v>
      </c>
      <c r="AG539" s="1">
        <f t="shared" si="726"/>
        <v>0.91500000000000004</v>
      </c>
      <c r="AH539" s="1">
        <f t="shared" si="726"/>
        <v>1.0609999999999999</v>
      </c>
      <c r="AI539" s="1">
        <f t="shared" si="726"/>
        <v>1.2749999999999999</v>
      </c>
      <c r="AJ539" s="1">
        <f t="shared" ref="AJ539:AK539" si="727">IF(ISNUMBER(AJ42-AJ113-AJ397-AJ468),IF(ROUND(AJ42-AJ113-AJ397-AJ468,3)&lt;0,ROUND(AJ42-AJ113-AJ397-AJ468,3)+0.001,ROUND(AJ42-AJ113-AJ397-AJ468,3)),"…")</f>
        <v>1.5049999999999999</v>
      </c>
      <c r="AK539" s="1">
        <f t="shared" si="727"/>
        <v>1.764</v>
      </c>
      <c r="AM539" s="61" t="s">
        <v>268</v>
      </c>
      <c r="AN539" s="36" t="str">
        <f>IF(ISNUMBER(B539/B$42),B539/B$42,"…")</f>
        <v>…</v>
      </c>
      <c r="AO539" s="36" t="str">
        <f t="shared" ref="AO539:BW539" si="728">IF(ISNUMBER(C539/C$42),C539/C$42,"…")</f>
        <v>…</v>
      </c>
      <c r="AP539" s="36" t="str">
        <f t="shared" si="728"/>
        <v>…</v>
      </c>
      <c r="AQ539" s="36" t="str">
        <f t="shared" si="728"/>
        <v>…</v>
      </c>
      <c r="AR539" s="36" t="str">
        <f t="shared" si="728"/>
        <v>…</v>
      </c>
      <c r="AS539" s="36" t="str">
        <f t="shared" si="728"/>
        <v>…</v>
      </c>
      <c r="AT539" s="36" t="str">
        <f t="shared" si="728"/>
        <v>…</v>
      </c>
      <c r="AU539" s="36" t="str">
        <f t="shared" si="728"/>
        <v>…</v>
      </c>
      <c r="AV539" s="36" t="str">
        <f t="shared" si="728"/>
        <v>…</v>
      </c>
      <c r="AW539" s="36" t="str">
        <f t="shared" si="728"/>
        <v>…</v>
      </c>
      <c r="AX539" s="36" t="str">
        <f t="shared" si="728"/>
        <v>…</v>
      </c>
      <c r="AY539" s="36" t="str">
        <f t="shared" si="728"/>
        <v>…</v>
      </c>
      <c r="AZ539" s="36">
        <f t="shared" si="728"/>
        <v>0.28077232502011257</v>
      </c>
      <c r="BA539" s="36">
        <f t="shared" si="728"/>
        <v>0.26849733028222733</v>
      </c>
      <c r="BB539" s="36">
        <f t="shared" si="728"/>
        <v>0.29324894514767935</v>
      </c>
      <c r="BC539" s="36">
        <f t="shared" si="728"/>
        <v>0.20268138801261829</v>
      </c>
      <c r="BD539" s="36">
        <f t="shared" si="728"/>
        <v>0.1694772344013491</v>
      </c>
      <c r="BE539" s="36">
        <f t="shared" si="728"/>
        <v>0.14756801319043691</v>
      </c>
      <c r="BF539" s="36">
        <f t="shared" si="728"/>
        <v>0.16853932584269662</v>
      </c>
      <c r="BG539" s="36">
        <f t="shared" si="728"/>
        <v>0.15487714072970959</v>
      </c>
      <c r="BH539" s="36">
        <f t="shared" si="728"/>
        <v>0.25280898876404495</v>
      </c>
      <c r="BI539" s="36">
        <f t="shared" si="728"/>
        <v>0.33075221238938052</v>
      </c>
      <c r="BJ539" s="36">
        <f t="shared" si="728"/>
        <v>0.35931372549019608</v>
      </c>
      <c r="BK539" s="36">
        <f t="shared" si="728"/>
        <v>0.47007299270072989</v>
      </c>
      <c r="BL539" s="36">
        <f t="shared" si="728"/>
        <v>0.45845481049562681</v>
      </c>
      <c r="BM539" s="36">
        <f t="shared" si="728"/>
        <v>0.51421880227500838</v>
      </c>
      <c r="BN539" s="36">
        <f t="shared" si="728"/>
        <v>0.55028644175684283</v>
      </c>
      <c r="BO539" s="36">
        <f t="shared" si="728"/>
        <v>0.285940468651045</v>
      </c>
      <c r="BP539" s="36">
        <f t="shared" si="728"/>
        <v>0.24581939799331104</v>
      </c>
      <c r="BQ539" s="36">
        <f t="shared" si="728"/>
        <v>0.22184203022526375</v>
      </c>
      <c r="BR539" s="36">
        <f t="shared" si="728"/>
        <v>0.21501014198782961</v>
      </c>
      <c r="BS539" s="36">
        <f t="shared" si="728"/>
        <v>0.21529411764705883</v>
      </c>
      <c r="BT539" s="36">
        <f t="shared" si="728"/>
        <v>0.23120505556766177</v>
      </c>
      <c r="BU539" s="36">
        <f t="shared" si="728"/>
        <v>0.25398406374501992</v>
      </c>
      <c r="BV539" s="36">
        <f t="shared" si="728"/>
        <v>0.24696422710863142</v>
      </c>
      <c r="BW539" s="36">
        <f t="shared" si="728"/>
        <v>0.26458677066146696</v>
      </c>
    </row>
    <row r="540" spans="1:75">
      <c r="A540" s="61" t="s">
        <v>269</v>
      </c>
      <c r="B540" s="1" t="str">
        <f t="shared" ref="B540:AI540" si="729">IF(ISNUMBER(B43-B114-B398-B469),IF(ROUND(B43-B114-B398-B469,3)&lt;0,ROUND(B43-B114-B398-B469,3)+0.001,ROUND(B43-B114-B398-B469,3)),"…")</f>
        <v>…</v>
      </c>
      <c r="C540" s="1" t="str">
        <f t="shared" si="729"/>
        <v>…</v>
      </c>
      <c r="D540" s="1" t="str">
        <f t="shared" si="729"/>
        <v>…</v>
      </c>
      <c r="E540" s="1" t="str">
        <f t="shared" si="729"/>
        <v>…</v>
      </c>
      <c r="F540" s="1" t="str">
        <f t="shared" si="729"/>
        <v>…</v>
      </c>
      <c r="G540" s="1" t="str">
        <f t="shared" si="729"/>
        <v>…</v>
      </c>
      <c r="H540" s="1" t="str">
        <f t="shared" si="729"/>
        <v>…</v>
      </c>
      <c r="I540" s="1" t="str">
        <f t="shared" si="729"/>
        <v>…</v>
      </c>
      <c r="J540" s="1" t="str">
        <f t="shared" si="729"/>
        <v>…</v>
      </c>
      <c r="K540" s="1" t="str">
        <f t="shared" si="729"/>
        <v>…</v>
      </c>
      <c r="L540" s="1" t="str">
        <f t="shared" si="729"/>
        <v>…</v>
      </c>
      <c r="M540" s="1" t="str">
        <f t="shared" si="729"/>
        <v>…</v>
      </c>
      <c r="N540" s="1">
        <f t="shared" si="729"/>
        <v>2.4169999999999998</v>
      </c>
      <c r="O540" s="1">
        <f t="shared" si="729"/>
        <v>0.79</v>
      </c>
      <c r="P540" s="1">
        <f t="shared" si="729"/>
        <v>0.82199999999999995</v>
      </c>
      <c r="Q540" s="1">
        <f t="shared" si="729"/>
        <v>0.81200000000000006</v>
      </c>
      <c r="R540" s="1">
        <f t="shared" si="729"/>
        <v>1.113</v>
      </c>
      <c r="S540" s="1">
        <f t="shared" si="729"/>
        <v>1.0620000000000001</v>
      </c>
      <c r="T540" s="1">
        <f t="shared" si="729"/>
        <v>0.45300000000000001</v>
      </c>
      <c r="U540" s="1">
        <f t="shared" si="729"/>
        <v>0.29699999999999999</v>
      </c>
      <c r="V540" s="1">
        <f t="shared" si="729"/>
        <v>0.33300000000000002</v>
      </c>
      <c r="W540" s="1">
        <f t="shared" si="729"/>
        <v>0.71699999999999997</v>
      </c>
      <c r="X540" s="1">
        <f t="shared" si="729"/>
        <v>0.16300000000000001</v>
      </c>
      <c r="Y540" s="1">
        <f t="shared" si="729"/>
        <v>0</v>
      </c>
      <c r="Z540" s="1">
        <f t="shared" si="729"/>
        <v>0.98</v>
      </c>
      <c r="AA540" s="1">
        <f t="shared" si="729"/>
        <v>2.113</v>
      </c>
      <c r="AB540" s="1">
        <f t="shared" si="729"/>
        <v>3.411</v>
      </c>
      <c r="AC540" s="1">
        <f t="shared" si="729"/>
        <v>4.0599999999999996</v>
      </c>
      <c r="AD540" s="1">
        <f t="shared" si="729"/>
        <v>2.7850000000000001</v>
      </c>
      <c r="AE540" s="1">
        <f t="shared" si="729"/>
        <v>2.8290000000000002</v>
      </c>
      <c r="AF540" s="1">
        <f t="shared" si="729"/>
        <v>2.1259999999999999</v>
      </c>
      <c r="AG540" s="1">
        <f t="shared" si="729"/>
        <v>2.145</v>
      </c>
      <c r="AH540" s="1">
        <f t="shared" si="729"/>
        <v>2.6589999999999998</v>
      </c>
      <c r="AI540" s="1">
        <f t="shared" si="729"/>
        <v>3.7440000000000002</v>
      </c>
      <c r="AJ540" s="1">
        <f t="shared" ref="AJ540:AK540" si="730">IF(ISNUMBER(AJ43-AJ114-AJ398-AJ469),IF(ROUND(AJ43-AJ114-AJ398-AJ469,3)&lt;0,ROUND(AJ43-AJ114-AJ398-AJ469,3)+0.001,ROUND(AJ43-AJ114-AJ398-AJ469,3)),"…")</f>
        <v>5.1340000000000003</v>
      </c>
      <c r="AK540" s="1">
        <f t="shared" si="730"/>
        <v>6.6319999999999997</v>
      </c>
      <c r="AM540" s="61" t="s">
        <v>269</v>
      </c>
      <c r="AN540" s="36" t="str">
        <f>IF(ISNUMBER(B540/B$43),B540/B$43,"…")</f>
        <v>…</v>
      </c>
      <c r="AO540" s="36" t="str">
        <f t="shared" ref="AO540:BW540" si="731">IF(ISNUMBER(C540/C$43),C540/C$43,"…")</f>
        <v>…</v>
      </c>
      <c r="AP540" s="36" t="str">
        <f t="shared" si="731"/>
        <v>…</v>
      </c>
      <c r="AQ540" s="36" t="str">
        <f t="shared" si="731"/>
        <v>…</v>
      </c>
      <c r="AR540" s="36" t="str">
        <f t="shared" si="731"/>
        <v>…</v>
      </c>
      <c r="AS540" s="36" t="str">
        <f t="shared" si="731"/>
        <v>…</v>
      </c>
      <c r="AT540" s="36" t="str">
        <f t="shared" si="731"/>
        <v>…</v>
      </c>
      <c r="AU540" s="36" t="str">
        <f t="shared" si="731"/>
        <v>…</v>
      </c>
      <c r="AV540" s="36" t="str">
        <f t="shared" si="731"/>
        <v>…</v>
      </c>
      <c r="AW540" s="36" t="str">
        <f t="shared" si="731"/>
        <v>…</v>
      </c>
      <c r="AX540" s="36" t="str">
        <f t="shared" si="731"/>
        <v>…</v>
      </c>
      <c r="AY540" s="36" t="str">
        <f t="shared" si="731"/>
        <v>…</v>
      </c>
      <c r="AZ540" s="36">
        <f t="shared" si="731"/>
        <v>0.48301358912869707</v>
      </c>
      <c r="BA540" s="36">
        <f t="shared" si="731"/>
        <v>0.21111704970603956</v>
      </c>
      <c r="BB540" s="36">
        <f t="shared" si="731"/>
        <v>0.19831121833534379</v>
      </c>
      <c r="BC540" s="36">
        <f t="shared" si="731"/>
        <v>0.16863966770508826</v>
      </c>
      <c r="BD540" s="36">
        <f t="shared" si="731"/>
        <v>0.21905136784097617</v>
      </c>
      <c r="BE540" s="36">
        <f t="shared" si="731"/>
        <v>0.28525382755842066</v>
      </c>
      <c r="BF540" s="36">
        <f t="shared" si="731"/>
        <v>0.12387202625102543</v>
      </c>
      <c r="BG540" s="36">
        <f t="shared" si="731"/>
        <v>7.364244978923877E-2</v>
      </c>
      <c r="BH540" s="36">
        <f t="shared" si="731"/>
        <v>7.3235100065977582E-2</v>
      </c>
      <c r="BI540" s="36">
        <f t="shared" si="731"/>
        <v>0.15634539904055819</v>
      </c>
      <c r="BJ540" s="36">
        <f t="shared" si="731"/>
        <v>3.0667920978363121E-2</v>
      </c>
      <c r="BK540" s="36">
        <f t="shared" si="731"/>
        <v>0</v>
      </c>
      <c r="BL540" s="36">
        <f t="shared" si="731"/>
        <v>0.11506398966772338</v>
      </c>
      <c r="BM540" s="36">
        <f t="shared" si="731"/>
        <v>0.19866491162091013</v>
      </c>
      <c r="BN540" s="36">
        <f t="shared" si="731"/>
        <v>0.2808100765621141</v>
      </c>
      <c r="BO540" s="36">
        <f t="shared" si="731"/>
        <v>0.30498798076923073</v>
      </c>
      <c r="BP540" s="36">
        <f t="shared" si="731"/>
        <v>0.18776968716289105</v>
      </c>
      <c r="BQ540" s="36">
        <f t="shared" si="731"/>
        <v>0.18190586419753088</v>
      </c>
      <c r="BR540" s="36">
        <f t="shared" si="731"/>
        <v>0.13706401908323126</v>
      </c>
      <c r="BS540" s="36">
        <f t="shared" si="731"/>
        <v>0.13543376688975881</v>
      </c>
      <c r="BT540" s="36">
        <f t="shared" si="731"/>
        <v>0.15369053811918387</v>
      </c>
      <c r="BU540" s="36">
        <f t="shared" si="731"/>
        <v>0.19781264859724204</v>
      </c>
      <c r="BV540" s="36">
        <f t="shared" si="731"/>
        <v>0.27001157042179447</v>
      </c>
      <c r="BW540" s="36">
        <f t="shared" si="731"/>
        <v>0.3128006791812093</v>
      </c>
    </row>
    <row r="541" spans="1:75">
      <c r="A541" s="61" t="s">
        <v>270</v>
      </c>
      <c r="B541" s="1" t="str">
        <f t="shared" ref="B541:AI541" si="732">IF(ISNUMBER(B44-B115-B399-B470),IF(ROUND(B44-B115-B399-B470,3)&lt;0,ROUND(B44-B115-B399-B470,3)+0.001,ROUND(B44-B115-B399-B470,3)),"…")</f>
        <v>…</v>
      </c>
      <c r="C541" s="1" t="str">
        <f t="shared" si="732"/>
        <v>…</v>
      </c>
      <c r="D541" s="1" t="str">
        <f t="shared" si="732"/>
        <v>…</v>
      </c>
      <c r="E541" s="1" t="str">
        <f t="shared" si="732"/>
        <v>…</v>
      </c>
      <c r="F541" s="1" t="str">
        <f t="shared" si="732"/>
        <v>…</v>
      </c>
      <c r="G541" s="1" t="str">
        <f t="shared" si="732"/>
        <v>…</v>
      </c>
      <c r="H541" s="1" t="str">
        <f t="shared" si="732"/>
        <v>…</v>
      </c>
      <c r="I541" s="1" t="str">
        <f t="shared" si="732"/>
        <v>…</v>
      </c>
      <c r="J541" s="1" t="str">
        <f t="shared" si="732"/>
        <v>…</v>
      </c>
      <c r="K541" s="1" t="str">
        <f t="shared" si="732"/>
        <v>…</v>
      </c>
      <c r="L541" s="1" t="str">
        <f t="shared" si="732"/>
        <v>…</v>
      </c>
      <c r="M541" s="1" t="str">
        <f t="shared" si="732"/>
        <v>…</v>
      </c>
      <c r="N541" s="1" t="str">
        <f t="shared" si="732"/>
        <v>…</v>
      </c>
      <c r="O541" s="1" t="str">
        <f t="shared" si="732"/>
        <v>…</v>
      </c>
      <c r="P541" s="1" t="str">
        <f t="shared" si="732"/>
        <v>…</v>
      </c>
      <c r="Q541" s="1" t="str">
        <f t="shared" si="732"/>
        <v>…</v>
      </c>
      <c r="R541" s="1" t="str">
        <f t="shared" si="732"/>
        <v>…</v>
      </c>
      <c r="S541" s="1" t="str">
        <f t="shared" si="732"/>
        <v>…</v>
      </c>
      <c r="T541" s="1" t="str">
        <f t="shared" si="732"/>
        <v>…</v>
      </c>
      <c r="U541" s="1" t="str">
        <f t="shared" si="732"/>
        <v>…</v>
      </c>
      <c r="V541" s="1" t="str">
        <f t="shared" si="732"/>
        <v>…</v>
      </c>
      <c r="W541" s="1" t="str">
        <f t="shared" si="732"/>
        <v>…</v>
      </c>
      <c r="X541" s="1" t="str">
        <f t="shared" si="732"/>
        <v>…</v>
      </c>
      <c r="Y541" s="1">
        <f t="shared" si="732"/>
        <v>15.545999999999999</v>
      </c>
      <c r="Z541" s="1">
        <f t="shared" si="732"/>
        <v>8.7159999999999993</v>
      </c>
      <c r="AA541" s="1">
        <f t="shared" si="732"/>
        <v>0.40300000000000002</v>
      </c>
      <c r="AB541" s="1">
        <f t="shared" si="732"/>
        <v>0</v>
      </c>
      <c r="AC541" s="1">
        <f t="shared" si="732"/>
        <v>0</v>
      </c>
      <c r="AD541" s="1">
        <f t="shared" si="732"/>
        <v>0</v>
      </c>
      <c r="AE541" s="1">
        <f t="shared" si="732"/>
        <v>0</v>
      </c>
      <c r="AF541" s="1">
        <f t="shared" si="732"/>
        <v>0</v>
      </c>
      <c r="AG541" s="1">
        <f t="shared" si="732"/>
        <v>2.74</v>
      </c>
      <c r="AH541" s="1" t="str">
        <f t="shared" si="732"/>
        <v>…</v>
      </c>
      <c r="AI541" s="1" t="str">
        <f t="shared" si="732"/>
        <v>…</v>
      </c>
      <c r="AJ541" s="1" t="str">
        <f t="shared" ref="AJ541:AK541" si="733">IF(ISNUMBER(AJ44-AJ115-AJ399-AJ470),IF(ROUND(AJ44-AJ115-AJ399-AJ470,3)&lt;0,ROUND(AJ44-AJ115-AJ399-AJ470,3)+0.001,ROUND(AJ44-AJ115-AJ399-AJ470,3)),"…")</f>
        <v>…</v>
      </c>
      <c r="AK541" s="1" t="str">
        <f t="shared" si="733"/>
        <v>…</v>
      </c>
      <c r="AM541" s="61" t="s">
        <v>270</v>
      </c>
      <c r="AN541" s="36" t="str">
        <f>IF(ISNUMBER(B541/B$44),B541/B$44,"…")</f>
        <v>…</v>
      </c>
      <c r="AO541" s="36" t="str">
        <f t="shared" ref="AO541:BW541" si="734">IF(ISNUMBER(C541/C$44),C541/C$44,"…")</f>
        <v>…</v>
      </c>
      <c r="AP541" s="36" t="str">
        <f t="shared" si="734"/>
        <v>…</v>
      </c>
      <c r="AQ541" s="36" t="str">
        <f t="shared" si="734"/>
        <v>…</v>
      </c>
      <c r="AR541" s="36" t="str">
        <f t="shared" si="734"/>
        <v>…</v>
      </c>
      <c r="AS541" s="36" t="str">
        <f t="shared" si="734"/>
        <v>…</v>
      </c>
      <c r="AT541" s="36" t="str">
        <f t="shared" si="734"/>
        <v>…</v>
      </c>
      <c r="AU541" s="36" t="str">
        <f t="shared" si="734"/>
        <v>…</v>
      </c>
      <c r="AV541" s="36" t="str">
        <f t="shared" si="734"/>
        <v>…</v>
      </c>
      <c r="AW541" s="36" t="str">
        <f t="shared" si="734"/>
        <v>…</v>
      </c>
      <c r="AX541" s="36" t="str">
        <f t="shared" si="734"/>
        <v>…</v>
      </c>
      <c r="AY541" s="36" t="str">
        <f t="shared" si="734"/>
        <v>…</v>
      </c>
      <c r="AZ541" s="36" t="str">
        <f t="shared" si="734"/>
        <v>…</v>
      </c>
      <c r="BA541" s="36" t="str">
        <f t="shared" si="734"/>
        <v>…</v>
      </c>
      <c r="BB541" s="36" t="str">
        <f t="shared" si="734"/>
        <v>…</v>
      </c>
      <c r="BC541" s="36" t="str">
        <f t="shared" si="734"/>
        <v>…</v>
      </c>
      <c r="BD541" s="36" t="str">
        <f t="shared" si="734"/>
        <v>…</v>
      </c>
      <c r="BE541" s="36" t="str">
        <f t="shared" si="734"/>
        <v>…</v>
      </c>
      <c r="BF541" s="36" t="str">
        <f t="shared" si="734"/>
        <v>…</v>
      </c>
      <c r="BG541" s="36" t="str">
        <f t="shared" si="734"/>
        <v>…</v>
      </c>
      <c r="BH541" s="36" t="str">
        <f t="shared" si="734"/>
        <v>…</v>
      </c>
      <c r="BI541" s="36" t="str">
        <f t="shared" si="734"/>
        <v>…</v>
      </c>
      <c r="BJ541" s="36" t="str">
        <f t="shared" si="734"/>
        <v>…</v>
      </c>
      <c r="BK541" s="36">
        <f t="shared" si="734"/>
        <v>0.513035443205069</v>
      </c>
      <c r="BL541" s="36">
        <f t="shared" si="734"/>
        <v>0.28671052631578947</v>
      </c>
      <c r="BM541" s="36">
        <f t="shared" si="734"/>
        <v>1.6515716568993075E-2</v>
      </c>
      <c r="BN541" s="36">
        <f t="shared" si="734"/>
        <v>0</v>
      </c>
      <c r="BO541" s="36">
        <f t="shared" si="734"/>
        <v>0</v>
      </c>
      <c r="BP541" s="36">
        <f t="shared" si="734"/>
        <v>0</v>
      </c>
      <c r="BQ541" s="36">
        <f t="shared" si="734"/>
        <v>0</v>
      </c>
      <c r="BR541" s="36">
        <f t="shared" si="734"/>
        <v>0</v>
      </c>
      <c r="BS541" s="36">
        <f t="shared" si="734"/>
        <v>7.3053030101047814E-2</v>
      </c>
      <c r="BT541" s="36" t="str">
        <f t="shared" si="734"/>
        <v>…</v>
      </c>
      <c r="BU541" s="36" t="str">
        <f t="shared" si="734"/>
        <v>…</v>
      </c>
      <c r="BV541" s="36" t="str">
        <f t="shared" si="734"/>
        <v>…</v>
      </c>
      <c r="BW541" s="36" t="str">
        <f t="shared" si="734"/>
        <v>…</v>
      </c>
    </row>
    <row r="542" spans="1:75">
      <c r="A542" s="61" t="s">
        <v>271</v>
      </c>
      <c r="B542" s="1" t="str">
        <f t="shared" ref="B542:AI542" si="735">IF(ISNUMBER(B45-B116-B400-B471),IF(ROUND(B45-B116-B400-B471,3)&lt;0,ROUND(B45-B116-B400-B471,3)+0.001,ROUND(B45-B116-B400-B471,3)),"…")</f>
        <v>…</v>
      </c>
      <c r="C542" s="1" t="str">
        <f t="shared" si="735"/>
        <v>…</v>
      </c>
      <c r="D542" s="1" t="str">
        <f t="shared" si="735"/>
        <v>…</v>
      </c>
      <c r="E542" s="1" t="str">
        <f t="shared" si="735"/>
        <v>…</v>
      </c>
      <c r="F542" s="1" t="str">
        <f t="shared" si="735"/>
        <v>…</v>
      </c>
      <c r="G542" s="1" t="str">
        <f t="shared" si="735"/>
        <v>…</v>
      </c>
      <c r="H542" s="1" t="str">
        <f t="shared" si="735"/>
        <v>…</v>
      </c>
      <c r="I542" s="1" t="str">
        <f t="shared" si="735"/>
        <v>…</v>
      </c>
      <c r="J542" s="1" t="str">
        <f t="shared" si="735"/>
        <v>…</v>
      </c>
      <c r="K542" s="1" t="str">
        <f t="shared" si="735"/>
        <v>…</v>
      </c>
      <c r="L542" s="1" t="str">
        <f t="shared" si="735"/>
        <v>…</v>
      </c>
      <c r="M542" s="1" t="str">
        <f t="shared" si="735"/>
        <v>…</v>
      </c>
      <c r="N542" s="1">
        <f t="shared" si="735"/>
        <v>6.4000000000000001E-2</v>
      </c>
      <c r="O542" s="1">
        <f t="shared" si="735"/>
        <v>0</v>
      </c>
      <c r="P542" s="1">
        <f t="shared" si="735"/>
        <v>1.7000000000000001E-2</v>
      </c>
      <c r="Q542" s="1">
        <f t="shared" si="735"/>
        <v>0.221</v>
      </c>
      <c r="R542" s="1">
        <f t="shared" si="735"/>
        <v>6.8000000000000005E-2</v>
      </c>
      <c r="S542" s="1">
        <f t="shared" si="735"/>
        <v>0.112</v>
      </c>
      <c r="T542" s="1">
        <f t="shared" si="735"/>
        <v>0.11799999999999999</v>
      </c>
      <c r="U542" s="1">
        <f t="shared" si="735"/>
        <v>1E-3</v>
      </c>
      <c r="V542" s="1">
        <f t="shared" si="735"/>
        <v>1.022</v>
      </c>
      <c r="W542" s="1">
        <f t="shared" si="735"/>
        <v>1.3009999999999999</v>
      </c>
      <c r="X542" s="1">
        <f t="shared" si="735"/>
        <v>0.436</v>
      </c>
      <c r="Y542" s="1">
        <f t="shared" si="735"/>
        <v>1.405</v>
      </c>
      <c r="Z542" s="1">
        <f t="shared" si="735"/>
        <v>0.57199999999999995</v>
      </c>
      <c r="AA542" s="1">
        <f t="shared" si="735"/>
        <v>0.67300000000000004</v>
      </c>
      <c r="AB542" s="1">
        <f t="shared" si="735"/>
        <v>6.0000000000000001E-3</v>
      </c>
      <c r="AC542" s="1">
        <f t="shared" si="735"/>
        <v>0.16200000000000001</v>
      </c>
      <c r="AD542" s="1">
        <f t="shared" si="735"/>
        <v>0</v>
      </c>
      <c r="AE542" s="1">
        <f t="shared" si="735"/>
        <v>0.437</v>
      </c>
      <c r="AF542" s="1">
        <f t="shared" si="735"/>
        <v>1.0049999999999999</v>
      </c>
      <c r="AG542" s="1">
        <f t="shared" si="735"/>
        <v>0.33600000000000002</v>
      </c>
      <c r="AH542" s="1">
        <f t="shared" si="735"/>
        <v>0.65200000000000002</v>
      </c>
      <c r="AI542" s="1">
        <f t="shared" si="735"/>
        <v>0.24099999999999999</v>
      </c>
      <c r="AJ542" s="1">
        <f t="shared" ref="AJ542:AK542" si="736">IF(ISNUMBER(AJ45-AJ116-AJ400-AJ471),IF(ROUND(AJ45-AJ116-AJ400-AJ471,3)&lt;0,ROUND(AJ45-AJ116-AJ400-AJ471,3)+0.001,ROUND(AJ45-AJ116-AJ400-AJ471,3)),"…")</f>
        <v>0.46100000000000002</v>
      </c>
      <c r="AK542" s="1">
        <f t="shared" si="736"/>
        <v>0.73499999999999999</v>
      </c>
      <c r="AM542" s="61" t="s">
        <v>271</v>
      </c>
      <c r="AN542" s="36" t="str">
        <f>IF(ISNUMBER(B542/B$45),B542/B$45,"…")</f>
        <v>…</v>
      </c>
      <c r="AO542" s="36" t="str">
        <f t="shared" ref="AO542:BW542" si="737">IF(ISNUMBER(C542/C$45),C542/C$45,"…")</f>
        <v>…</v>
      </c>
      <c r="AP542" s="36" t="str">
        <f t="shared" si="737"/>
        <v>…</v>
      </c>
      <c r="AQ542" s="36" t="str">
        <f t="shared" si="737"/>
        <v>…</v>
      </c>
      <c r="AR542" s="36" t="str">
        <f t="shared" si="737"/>
        <v>…</v>
      </c>
      <c r="AS542" s="36" t="str">
        <f t="shared" si="737"/>
        <v>…</v>
      </c>
      <c r="AT542" s="36" t="str">
        <f t="shared" si="737"/>
        <v>…</v>
      </c>
      <c r="AU542" s="36" t="str">
        <f t="shared" si="737"/>
        <v>…</v>
      </c>
      <c r="AV542" s="36" t="str">
        <f t="shared" si="737"/>
        <v>…</v>
      </c>
      <c r="AW542" s="36" t="str">
        <f t="shared" si="737"/>
        <v>…</v>
      </c>
      <c r="AX542" s="36" t="str">
        <f t="shared" si="737"/>
        <v>…</v>
      </c>
      <c r="AY542" s="36" t="str">
        <f t="shared" si="737"/>
        <v>…</v>
      </c>
      <c r="AZ542" s="36">
        <f t="shared" si="737"/>
        <v>1.9144481005085253E-2</v>
      </c>
      <c r="BA542" s="36">
        <f t="shared" si="737"/>
        <v>0</v>
      </c>
      <c r="BB542" s="36">
        <f t="shared" si="737"/>
        <v>4.2320139407518052E-3</v>
      </c>
      <c r="BC542" s="36">
        <f t="shared" si="737"/>
        <v>5.0502742230347349E-2</v>
      </c>
      <c r="BD542" s="36">
        <f t="shared" si="737"/>
        <v>1.6593460224499756E-2</v>
      </c>
      <c r="BE542" s="36">
        <f t="shared" si="737"/>
        <v>2.4899955535793685E-2</v>
      </c>
      <c r="BF542" s="36">
        <f t="shared" si="737"/>
        <v>2.3843200646595272E-2</v>
      </c>
      <c r="BG542" s="36">
        <f t="shared" si="737"/>
        <v>2.0354162426216161E-4</v>
      </c>
      <c r="BH542" s="36">
        <f t="shared" si="737"/>
        <v>0.17101740294511381</v>
      </c>
      <c r="BI542" s="36">
        <f t="shared" si="737"/>
        <v>0.19360119047619048</v>
      </c>
      <c r="BJ542" s="36">
        <f t="shared" si="737"/>
        <v>7.3748308525033834E-2</v>
      </c>
      <c r="BK542" s="36">
        <f t="shared" si="737"/>
        <v>0.2012029213804955</v>
      </c>
      <c r="BL542" s="36">
        <f t="shared" si="737"/>
        <v>9.1446842525979205E-2</v>
      </c>
      <c r="BM542" s="36">
        <f t="shared" si="737"/>
        <v>0.10905849943283098</v>
      </c>
      <c r="BN542" s="36">
        <f t="shared" si="737"/>
        <v>1.0323468685478321E-3</v>
      </c>
      <c r="BO542" s="36">
        <f t="shared" si="737"/>
        <v>2.6879044300647088E-2</v>
      </c>
      <c r="BP542" s="36">
        <f t="shared" si="737"/>
        <v>0</v>
      </c>
      <c r="BQ542" s="36">
        <f t="shared" si="737"/>
        <v>4.6793018524467288E-2</v>
      </c>
      <c r="BR542" s="36">
        <f t="shared" si="737"/>
        <v>8.6712683347713537E-2</v>
      </c>
      <c r="BS542" s="36">
        <f t="shared" si="737"/>
        <v>2.3508010914433643E-2</v>
      </c>
      <c r="BT542" s="36">
        <f t="shared" si="737"/>
        <v>4.2010309278350519E-2</v>
      </c>
      <c r="BU542" s="36">
        <f t="shared" si="737"/>
        <v>1.4953155053670036E-2</v>
      </c>
      <c r="BV542" s="36">
        <f t="shared" si="737"/>
        <v>2.4291284645378858E-2</v>
      </c>
      <c r="BW542" s="36">
        <f t="shared" si="737"/>
        <v>3.6064769381746811E-2</v>
      </c>
    </row>
    <row r="543" spans="1:75">
      <c r="A543" s="61" t="s">
        <v>272</v>
      </c>
      <c r="B543" s="1" t="str">
        <f t="shared" ref="B543:AI543" si="738">IF(ISNUMBER(B46-B117-B401-B472),IF(ROUND(B46-B117-B401-B472,3)&lt;0,ROUND(B46-B117-B401-B472,3)+0.001,ROUND(B46-B117-B401-B472,3)),"…")</f>
        <v>…</v>
      </c>
      <c r="C543" s="1" t="str">
        <f t="shared" si="738"/>
        <v>…</v>
      </c>
      <c r="D543" s="1" t="str">
        <f t="shared" si="738"/>
        <v>…</v>
      </c>
      <c r="E543" s="1" t="str">
        <f t="shared" si="738"/>
        <v>…</v>
      </c>
      <c r="F543" s="1" t="str">
        <f t="shared" si="738"/>
        <v>…</v>
      </c>
      <c r="G543" s="1" t="str">
        <f t="shared" si="738"/>
        <v>…</v>
      </c>
      <c r="H543" s="1" t="str">
        <f t="shared" si="738"/>
        <v>…</v>
      </c>
      <c r="I543" s="1" t="str">
        <f t="shared" si="738"/>
        <v>…</v>
      </c>
      <c r="J543" s="1" t="str">
        <f t="shared" si="738"/>
        <v>…</v>
      </c>
      <c r="K543" s="1" t="str">
        <f t="shared" si="738"/>
        <v>…</v>
      </c>
      <c r="L543" s="1" t="str">
        <f t="shared" si="738"/>
        <v>…</v>
      </c>
      <c r="M543" s="1" t="str">
        <f t="shared" si="738"/>
        <v>…</v>
      </c>
      <c r="N543" s="1">
        <f t="shared" si="738"/>
        <v>0</v>
      </c>
      <c r="O543" s="1">
        <f t="shared" si="738"/>
        <v>0</v>
      </c>
      <c r="P543" s="1">
        <f t="shared" si="738"/>
        <v>0</v>
      </c>
      <c r="Q543" s="1">
        <f t="shared" si="738"/>
        <v>0</v>
      </c>
      <c r="R543" s="1">
        <f t="shared" si="738"/>
        <v>0</v>
      </c>
      <c r="S543" s="1">
        <f t="shared" si="738"/>
        <v>1E-3</v>
      </c>
      <c r="T543" s="1">
        <f t="shared" si="738"/>
        <v>0</v>
      </c>
      <c r="U543" s="1">
        <f t="shared" si="738"/>
        <v>0</v>
      </c>
      <c r="V543" s="1">
        <f t="shared" si="738"/>
        <v>0</v>
      </c>
      <c r="W543" s="1">
        <f t="shared" si="738"/>
        <v>0</v>
      </c>
      <c r="X543" s="1">
        <f t="shared" si="738"/>
        <v>0</v>
      </c>
      <c r="Y543" s="1">
        <f t="shared" si="738"/>
        <v>0</v>
      </c>
      <c r="Z543" s="1">
        <f t="shared" si="738"/>
        <v>0</v>
      </c>
      <c r="AA543" s="1">
        <f t="shared" si="738"/>
        <v>0</v>
      </c>
      <c r="AB543" s="1">
        <f t="shared" si="738"/>
        <v>0</v>
      </c>
      <c r="AC543" s="1">
        <f t="shared" si="738"/>
        <v>0</v>
      </c>
      <c r="AD543" s="1">
        <f t="shared" si="738"/>
        <v>0</v>
      </c>
      <c r="AE543" s="1">
        <f t="shared" si="738"/>
        <v>0</v>
      </c>
      <c r="AF543" s="1">
        <f t="shared" si="738"/>
        <v>0</v>
      </c>
      <c r="AG543" s="1">
        <f t="shared" si="738"/>
        <v>0</v>
      </c>
      <c r="AH543" s="1">
        <f t="shared" si="738"/>
        <v>0</v>
      </c>
      <c r="AI543" s="1">
        <f t="shared" si="738"/>
        <v>0</v>
      </c>
      <c r="AJ543" s="1">
        <f t="shared" ref="AJ543:AK543" si="739">IF(ISNUMBER(AJ46-AJ117-AJ401-AJ472),IF(ROUND(AJ46-AJ117-AJ401-AJ472,3)&lt;0,ROUND(AJ46-AJ117-AJ401-AJ472,3)+0.001,ROUND(AJ46-AJ117-AJ401-AJ472,3)),"…")</f>
        <v>0</v>
      </c>
      <c r="AK543" s="1">
        <f t="shared" si="739"/>
        <v>0</v>
      </c>
      <c r="AM543" s="61" t="s">
        <v>272</v>
      </c>
      <c r="AN543" s="36" t="str">
        <f>IF(ISNUMBER(B543/B$46),B543/B$46,"…")</f>
        <v>…</v>
      </c>
      <c r="AO543" s="36" t="str">
        <f t="shared" ref="AO543:BW543" si="740">IF(ISNUMBER(C543/C$46),C543/C$46,"…")</f>
        <v>…</v>
      </c>
      <c r="AP543" s="36" t="str">
        <f t="shared" si="740"/>
        <v>…</v>
      </c>
      <c r="AQ543" s="36" t="str">
        <f t="shared" si="740"/>
        <v>…</v>
      </c>
      <c r="AR543" s="36" t="str">
        <f t="shared" si="740"/>
        <v>…</v>
      </c>
      <c r="AS543" s="36" t="str">
        <f t="shared" si="740"/>
        <v>…</v>
      </c>
      <c r="AT543" s="36" t="str">
        <f t="shared" si="740"/>
        <v>…</v>
      </c>
      <c r="AU543" s="36" t="str">
        <f t="shared" si="740"/>
        <v>…</v>
      </c>
      <c r="AV543" s="36" t="str">
        <f t="shared" si="740"/>
        <v>…</v>
      </c>
      <c r="AW543" s="36" t="str">
        <f t="shared" si="740"/>
        <v>…</v>
      </c>
      <c r="AX543" s="36" t="str">
        <f t="shared" si="740"/>
        <v>…</v>
      </c>
      <c r="AY543" s="36" t="str">
        <f t="shared" si="740"/>
        <v>…</v>
      </c>
      <c r="AZ543" s="36">
        <f t="shared" si="740"/>
        <v>0</v>
      </c>
      <c r="BA543" s="36">
        <f t="shared" si="740"/>
        <v>0</v>
      </c>
      <c r="BB543" s="36">
        <f t="shared" si="740"/>
        <v>0</v>
      </c>
      <c r="BC543" s="36">
        <f t="shared" si="740"/>
        <v>0</v>
      </c>
      <c r="BD543" s="36">
        <f t="shared" si="740"/>
        <v>0</v>
      </c>
      <c r="BE543" s="36">
        <f t="shared" si="740"/>
        <v>1.8625442354255913E-4</v>
      </c>
      <c r="BF543" s="36">
        <f t="shared" si="740"/>
        <v>0</v>
      </c>
      <c r="BG543" s="36">
        <f t="shared" si="740"/>
        <v>0</v>
      </c>
      <c r="BH543" s="36">
        <f t="shared" si="740"/>
        <v>0</v>
      </c>
      <c r="BI543" s="36">
        <f t="shared" si="740"/>
        <v>0</v>
      </c>
      <c r="BJ543" s="36">
        <f t="shared" si="740"/>
        <v>0</v>
      </c>
      <c r="BK543" s="36">
        <f t="shared" si="740"/>
        <v>0</v>
      </c>
      <c r="BL543" s="36">
        <f t="shared" si="740"/>
        <v>0</v>
      </c>
      <c r="BM543" s="36">
        <f t="shared" si="740"/>
        <v>0</v>
      </c>
      <c r="BN543" s="36">
        <f t="shared" si="740"/>
        <v>0</v>
      </c>
      <c r="BO543" s="36">
        <f t="shared" si="740"/>
        <v>0</v>
      </c>
      <c r="BP543" s="36">
        <f t="shared" si="740"/>
        <v>0</v>
      </c>
      <c r="BQ543" s="36">
        <f t="shared" si="740"/>
        <v>0</v>
      </c>
      <c r="BR543" s="36">
        <f t="shared" si="740"/>
        <v>0</v>
      </c>
      <c r="BS543" s="36">
        <f t="shared" si="740"/>
        <v>0</v>
      </c>
      <c r="BT543" s="36">
        <f t="shared" si="740"/>
        <v>0</v>
      </c>
      <c r="BU543" s="36">
        <f t="shared" si="740"/>
        <v>0</v>
      </c>
      <c r="BV543" s="36">
        <f t="shared" si="740"/>
        <v>0</v>
      </c>
      <c r="BW543" s="36">
        <f t="shared" si="740"/>
        <v>0</v>
      </c>
    </row>
    <row r="544" spans="1:75">
      <c r="A544" s="61" t="s">
        <v>273</v>
      </c>
      <c r="B544" s="1" t="str">
        <f t="shared" ref="B544:AI544" si="741">IF(ISNUMBER(B47-B118-B402-B473),IF(ROUND(B47-B118-B402-B473,3)&lt;0,ROUND(B47-B118-B402-B473,3)+0.001,ROUND(B47-B118-B402-B473,3)),"…")</f>
        <v>…</v>
      </c>
      <c r="C544" s="1" t="str">
        <f t="shared" si="741"/>
        <v>…</v>
      </c>
      <c r="D544" s="1" t="str">
        <f t="shared" si="741"/>
        <v>…</v>
      </c>
      <c r="E544" s="1" t="str">
        <f t="shared" si="741"/>
        <v>…</v>
      </c>
      <c r="F544" s="1" t="str">
        <f t="shared" si="741"/>
        <v>…</v>
      </c>
      <c r="G544" s="1" t="str">
        <f t="shared" si="741"/>
        <v>…</v>
      </c>
      <c r="H544" s="1" t="str">
        <f t="shared" si="741"/>
        <v>…</v>
      </c>
      <c r="I544" s="1" t="str">
        <f t="shared" si="741"/>
        <v>…</v>
      </c>
      <c r="J544" s="1" t="str">
        <f t="shared" si="741"/>
        <v>…</v>
      </c>
      <c r="K544" s="1" t="str">
        <f t="shared" si="741"/>
        <v>…</v>
      </c>
      <c r="L544" s="1" t="str">
        <f t="shared" si="741"/>
        <v>…</v>
      </c>
      <c r="M544" s="1" t="str">
        <f t="shared" si="741"/>
        <v>…</v>
      </c>
      <c r="N544" s="1">
        <f t="shared" si="741"/>
        <v>0.23200000000000001</v>
      </c>
      <c r="O544" s="1">
        <f t="shared" si="741"/>
        <v>0.33200000000000002</v>
      </c>
      <c r="P544" s="1">
        <f t="shared" si="741"/>
        <v>0.16900000000000001</v>
      </c>
      <c r="Q544" s="1">
        <f t="shared" si="741"/>
        <v>0.24299999999999999</v>
      </c>
      <c r="R544" s="1">
        <f t="shared" si="741"/>
        <v>0.09</v>
      </c>
      <c r="S544" s="1">
        <f t="shared" si="741"/>
        <v>0.13600000000000001</v>
      </c>
      <c r="T544" s="1">
        <f t="shared" si="741"/>
        <v>0.18099999999999999</v>
      </c>
      <c r="U544" s="1">
        <f t="shared" si="741"/>
        <v>2.1999999999999999E-2</v>
      </c>
      <c r="V544" s="1">
        <f t="shared" si="741"/>
        <v>1E-3</v>
      </c>
      <c r="W544" s="1">
        <f t="shared" si="741"/>
        <v>0</v>
      </c>
      <c r="X544" s="1">
        <f t="shared" si="741"/>
        <v>0</v>
      </c>
      <c r="Y544" s="1">
        <f t="shared" si="741"/>
        <v>0</v>
      </c>
      <c r="Z544" s="1">
        <f t="shared" si="741"/>
        <v>7.1999999999999995E-2</v>
      </c>
      <c r="AA544" s="1">
        <f t="shared" si="741"/>
        <v>0.125</v>
      </c>
      <c r="AB544" s="1">
        <f t="shared" si="741"/>
        <v>0.46800000000000003</v>
      </c>
      <c r="AC544" s="1">
        <f t="shared" si="741"/>
        <v>0.53800000000000003</v>
      </c>
      <c r="AD544" s="1">
        <f t="shared" si="741"/>
        <v>0.93500000000000005</v>
      </c>
      <c r="AE544" s="1">
        <f t="shared" si="741"/>
        <v>0.94899999999999995</v>
      </c>
      <c r="AF544" s="1">
        <f t="shared" si="741"/>
        <v>1.452</v>
      </c>
      <c r="AG544" s="1">
        <f t="shared" si="741"/>
        <v>1.702</v>
      </c>
      <c r="AH544" s="1">
        <f t="shared" si="741"/>
        <v>1.9419999999999999</v>
      </c>
      <c r="AI544" s="1">
        <f t="shared" si="741"/>
        <v>2.0649999999999999</v>
      </c>
      <c r="AJ544" s="1">
        <f t="shared" ref="AJ544:AK544" si="742">IF(ISNUMBER(AJ47-AJ118-AJ402-AJ473),IF(ROUND(AJ47-AJ118-AJ402-AJ473,3)&lt;0,ROUND(AJ47-AJ118-AJ402-AJ473,3)+0.001,ROUND(AJ47-AJ118-AJ402-AJ473,3)),"…")</f>
        <v>2.6709999999999998</v>
      </c>
      <c r="AK544" s="1">
        <f t="shared" si="742"/>
        <v>3.0659999999999998</v>
      </c>
      <c r="AM544" s="61" t="s">
        <v>273</v>
      </c>
      <c r="AN544" s="36" t="str">
        <f>IF(ISNUMBER(B544/B$47),B544/B$47,"…")</f>
        <v>…</v>
      </c>
      <c r="AO544" s="36" t="str">
        <f t="shared" ref="AO544:BW544" si="743">IF(ISNUMBER(C544/C$47),C544/C$47,"…")</f>
        <v>…</v>
      </c>
      <c r="AP544" s="36" t="str">
        <f t="shared" si="743"/>
        <v>…</v>
      </c>
      <c r="AQ544" s="36" t="str">
        <f t="shared" si="743"/>
        <v>…</v>
      </c>
      <c r="AR544" s="36" t="str">
        <f t="shared" si="743"/>
        <v>…</v>
      </c>
      <c r="AS544" s="36" t="str">
        <f t="shared" si="743"/>
        <v>…</v>
      </c>
      <c r="AT544" s="36" t="str">
        <f t="shared" si="743"/>
        <v>…</v>
      </c>
      <c r="AU544" s="36" t="str">
        <f t="shared" si="743"/>
        <v>…</v>
      </c>
      <c r="AV544" s="36" t="str">
        <f t="shared" si="743"/>
        <v>…</v>
      </c>
      <c r="AW544" s="36" t="str">
        <f t="shared" si="743"/>
        <v>…</v>
      </c>
      <c r="AX544" s="36" t="str">
        <f t="shared" si="743"/>
        <v>…</v>
      </c>
      <c r="AY544" s="36" t="str">
        <f t="shared" si="743"/>
        <v>…</v>
      </c>
      <c r="AZ544" s="36">
        <f t="shared" si="743"/>
        <v>0.13055711873944853</v>
      </c>
      <c r="BA544" s="36">
        <f t="shared" si="743"/>
        <v>0.15630885122410546</v>
      </c>
      <c r="BB544" s="36">
        <f t="shared" si="743"/>
        <v>7.3831367409349064E-2</v>
      </c>
      <c r="BC544" s="36">
        <f t="shared" si="743"/>
        <v>0.10756972111553785</v>
      </c>
      <c r="BD544" s="36">
        <f t="shared" si="743"/>
        <v>4.3902439024390248E-2</v>
      </c>
      <c r="BE544" s="36">
        <f t="shared" si="743"/>
        <v>0.14945054945054945</v>
      </c>
      <c r="BF544" s="36">
        <f t="shared" si="743"/>
        <v>0.16529680365296803</v>
      </c>
      <c r="BG544" s="36">
        <f t="shared" si="743"/>
        <v>2.2540983606557378E-2</v>
      </c>
      <c r="BH544" s="36">
        <f t="shared" si="743"/>
        <v>8.2372322899505767E-4</v>
      </c>
      <c r="BI544" s="36">
        <f t="shared" si="743"/>
        <v>0</v>
      </c>
      <c r="BJ544" s="36">
        <f t="shared" si="743"/>
        <v>0</v>
      </c>
      <c r="BK544" s="36">
        <f t="shared" si="743"/>
        <v>0</v>
      </c>
      <c r="BL544" s="36">
        <f t="shared" si="743"/>
        <v>3.4749034749034742E-2</v>
      </c>
      <c r="BM544" s="36">
        <f t="shared" si="743"/>
        <v>5.7208237986270019E-2</v>
      </c>
      <c r="BN544" s="36">
        <f t="shared" si="743"/>
        <v>0.16490486257928119</v>
      </c>
      <c r="BO544" s="36">
        <f t="shared" si="743"/>
        <v>0.1662032746370096</v>
      </c>
      <c r="BP544" s="36">
        <f t="shared" si="743"/>
        <v>0.21568627450980393</v>
      </c>
      <c r="BQ544" s="36">
        <f t="shared" si="743"/>
        <v>0.20648389904264577</v>
      </c>
      <c r="BR544" s="36">
        <f t="shared" si="743"/>
        <v>0.28155904595695169</v>
      </c>
      <c r="BS544" s="36">
        <f t="shared" si="743"/>
        <v>0.25574755822689704</v>
      </c>
      <c r="BT544" s="36">
        <f t="shared" si="743"/>
        <v>0.26490246896739872</v>
      </c>
      <c r="BU544" s="36">
        <f t="shared" si="743"/>
        <v>0.26086407276402224</v>
      </c>
      <c r="BV544" s="36">
        <f t="shared" si="743"/>
        <v>0.29974189204354168</v>
      </c>
      <c r="BW544" s="36">
        <f t="shared" si="743"/>
        <v>0.34081814139617606</v>
      </c>
    </row>
    <row r="545" spans="1:75">
      <c r="A545" s="61" t="s">
        <v>274</v>
      </c>
      <c r="B545" s="1" t="str">
        <f t="shared" ref="B545:AI545" si="744">IF(ISNUMBER(B48-B119-B403-B474),IF(ROUND(B48-B119-B403-B474,3)&lt;0,ROUND(B48-B119-B403-B474,3)+0.001,ROUND(B48-B119-B403-B474,3)),"…")</f>
        <v>…</v>
      </c>
      <c r="C545" s="1" t="str">
        <f t="shared" si="744"/>
        <v>…</v>
      </c>
      <c r="D545" s="1" t="str">
        <f t="shared" si="744"/>
        <v>…</v>
      </c>
      <c r="E545" s="1" t="str">
        <f t="shared" si="744"/>
        <v>…</v>
      </c>
      <c r="F545" s="1" t="str">
        <f t="shared" si="744"/>
        <v>…</v>
      </c>
      <c r="G545" s="1" t="str">
        <f t="shared" si="744"/>
        <v>…</v>
      </c>
      <c r="H545" s="1" t="str">
        <f t="shared" si="744"/>
        <v>…</v>
      </c>
      <c r="I545" s="1" t="str">
        <f t="shared" si="744"/>
        <v>…</v>
      </c>
      <c r="J545" s="1" t="str">
        <f t="shared" si="744"/>
        <v>…</v>
      </c>
      <c r="K545" s="1" t="str">
        <f t="shared" si="744"/>
        <v>…</v>
      </c>
      <c r="L545" s="1" t="str">
        <f t="shared" si="744"/>
        <v>…</v>
      </c>
      <c r="M545" s="1" t="str">
        <f t="shared" si="744"/>
        <v>…</v>
      </c>
      <c r="N545" s="1">
        <f t="shared" si="744"/>
        <v>0.26500000000000001</v>
      </c>
      <c r="O545" s="1">
        <f t="shared" si="744"/>
        <v>0.22900000000000001</v>
      </c>
      <c r="P545" s="1">
        <f t="shared" si="744"/>
        <v>0.439</v>
      </c>
      <c r="Q545" s="1">
        <f t="shared" si="744"/>
        <v>0.48499999999999999</v>
      </c>
      <c r="R545" s="1">
        <f t="shared" si="744"/>
        <v>0.41899999999999998</v>
      </c>
      <c r="S545" s="1">
        <f t="shared" si="744"/>
        <v>0.23499999999999999</v>
      </c>
      <c r="T545" s="1">
        <f t="shared" si="744"/>
        <v>0.23499999999999999</v>
      </c>
      <c r="U545" s="1">
        <f t="shared" si="744"/>
        <v>0.308</v>
      </c>
      <c r="V545" s="1">
        <f t="shared" si="744"/>
        <v>0.40300000000000002</v>
      </c>
      <c r="W545" s="1">
        <f t="shared" si="744"/>
        <v>0.36799999999999999</v>
      </c>
      <c r="X545" s="1">
        <f t="shared" si="744"/>
        <v>0.44700000000000001</v>
      </c>
      <c r="Y545" s="1">
        <f t="shared" si="744"/>
        <v>0.99099999999999999</v>
      </c>
      <c r="Z545" s="1">
        <f t="shared" si="744"/>
        <v>0.88900000000000001</v>
      </c>
      <c r="AA545" s="1">
        <f t="shared" si="744"/>
        <v>1.28</v>
      </c>
      <c r="AB545" s="1">
        <f t="shared" si="744"/>
        <v>1.55</v>
      </c>
      <c r="AC545" s="1">
        <f t="shared" si="744"/>
        <v>1.2749999999999999</v>
      </c>
      <c r="AD545" s="1">
        <f t="shared" si="744"/>
        <v>1.4810000000000001</v>
      </c>
      <c r="AE545" s="1">
        <f t="shared" si="744"/>
        <v>2.117</v>
      </c>
      <c r="AF545" s="1">
        <f t="shared" si="744"/>
        <v>2.0609999999999999</v>
      </c>
      <c r="AG545" s="1">
        <f t="shared" si="744"/>
        <v>2.41</v>
      </c>
      <c r="AH545" s="1">
        <f t="shared" si="744"/>
        <v>3.2789999999999999</v>
      </c>
      <c r="AI545" s="1">
        <f t="shared" si="744"/>
        <v>3.629</v>
      </c>
      <c r="AJ545" s="1">
        <f t="shared" ref="AJ545:AK545" si="745">IF(ISNUMBER(AJ48-AJ119-AJ403-AJ474),IF(ROUND(AJ48-AJ119-AJ403-AJ474,3)&lt;0,ROUND(AJ48-AJ119-AJ403-AJ474,3)+0.001,ROUND(AJ48-AJ119-AJ403-AJ474,3)),"…")</f>
        <v>3.8580000000000001</v>
      </c>
      <c r="AK545" s="1">
        <f t="shared" si="745"/>
        <v>4.9459999999999997</v>
      </c>
      <c r="AM545" s="61" t="s">
        <v>274</v>
      </c>
      <c r="AN545" s="36" t="str">
        <f>IF(ISNUMBER(B545/B$48),B545/B$48,"…")</f>
        <v>…</v>
      </c>
      <c r="AO545" s="36" t="str">
        <f t="shared" ref="AO545:BW545" si="746">IF(ISNUMBER(C545/C$48),C545/C$48,"…")</f>
        <v>…</v>
      </c>
      <c r="AP545" s="36" t="str">
        <f t="shared" si="746"/>
        <v>…</v>
      </c>
      <c r="AQ545" s="36" t="str">
        <f t="shared" si="746"/>
        <v>…</v>
      </c>
      <c r="AR545" s="36" t="str">
        <f t="shared" si="746"/>
        <v>…</v>
      </c>
      <c r="AS545" s="36" t="str">
        <f t="shared" si="746"/>
        <v>…</v>
      </c>
      <c r="AT545" s="36" t="str">
        <f t="shared" si="746"/>
        <v>…</v>
      </c>
      <c r="AU545" s="36" t="str">
        <f t="shared" si="746"/>
        <v>…</v>
      </c>
      <c r="AV545" s="36" t="str">
        <f t="shared" si="746"/>
        <v>…</v>
      </c>
      <c r="AW545" s="36" t="str">
        <f t="shared" si="746"/>
        <v>…</v>
      </c>
      <c r="AX545" s="36" t="str">
        <f t="shared" si="746"/>
        <v>…</v>
      </c>
      <c r="AY545" s="36" t="str">
        <f t="shared" si="746"/>
        <v>…</v>
      </c>
      <c r="AZ545" s="36">
        <f t="shared" si="746"/>
        <v>0.13624678663239076</v>
      </c>
      <c r="BA545" s="36">
        <f t="shared" si="746"/>
        <v>0.11121903836813987</v>
      </c>
      <c r="BB545" s="36">
        <f t="shared" si="746"/>
        <v>0.18507588532883643</v>
      </c>
      <c r="BC545" s="36">
        <f t="shared" si="746"/>
        <v>0.201495637723307</v>
      </c>
      <c r="BD545" s="36">
        <f t="shared" si="746"/>
        <v>0.18052563550193879</v>
      </c>
      <c r="BE545" s="36">
        <f t="shared" si="746"/>
        <v>0.10730593607305935</v>
      </c>
      <c r="BF545" s="36">
        <f t="shared" si="746"/>
        <v>0.10628674807779286</v>
      </c>
      <c r="BG545" s="36">
        <f t="shared" si="746"/>
        <v>0.1214032321639732</v>
      </c>
      <c r="BH545" s="36">
        <f t="shared" si="746"/>
        <v>0.15668740279937793</v>
      </c>
      <c r="BI545" s="36">
        <f t="shared" si="746"/>
        <v>0.14516765285996056</v>
      </c>
      <c r="BJ545" s="36">
        <f t="shared" si="746"/>
        <v>0.13804817788758494</v>
      </c>
      <c r="BK545" s="36">
        <f t="shared" si="746"/>
        <v>0.24560099132589838</v>
      </c>
      <c r="BL545" s="36">
        <f t="shared" si="746"/>
        <v>0.18124362895005097</v>
      </c>
      <c r="BM545" s="36">
        <f t="shared" si="746"/>
        <v>0.21610670268445045</v>
      </c>
      <c r="BN545" s="36">
        <f t="shared" si="746"/>
        <v>0.25898078529657476</v>
      </c>
      <c r="BO545" s="36">
        <f t="shared" si="746"/>
        <v>0.18446180555555555</v>
      </c>
      <c r="BP545" s="36">
        <f t="shared" si="746"/>
        <v>0.20312714305307913</v>
      </c>
      <c r="BQ545" s="36">
        <f t="shared" si="746"/>
        <v>0.244768181292635</v>
      </c>
      <c r="BR545" s="36">
        <f t="shared" si="746"/>
        <v>0.2191620586984262</v>
      </c>
      <c r="BS545" s="36">
        <f t="shared" si="746"/>
        <v>0.21051712089447938</v>
      </c>
      <c r="BT545" s="36">
        <f t="shared" si="746"/>
        <v>0.23883749726855563</v>
      </c>
      <c r="BU545" s="36">
        <f t="shared" si="746"/>
        <v>0.23804526074122664</v>
      </c>
      <c r="BV545" s="36">
        <f t="shared" si="746"/>
        <v>0.24224538490518649</v>
      </c>
      <c r="BW545" s="36">
        <f t="shared" si="746"/>
        <v>0.30134649363309568</v>
      </c>
    </row>
    <row r="546" spans="1:75">
      <c r="A546" s="61" t="s">
        <v>275</v>
      </c>
      <c r="B546" s="1" t="str">
        <f t="shared" ref="B546:AI546" si="747">IF(ISNUMBER(B49-B120-B404-B475),IF(ROUND(B49-B120-B404-B475,3)&lt;0,ROUND(B49-B120-B404-B475,3)+0.001,ROUND(B49-B120-B404-B475,3)),"…")</f>
        <v>…</v>
      </c>
      <c r="C546" s="1" t="str">
        <f t="shared" si="747"/>
        <v>…</v>
      </c>
      <c r="D546" s="1" t="str">
        <f t="shared" si="747"/>
        <v>…</v>
      </c>
      <c r="E546" s="1" t="str">
        <f t="shared" si="747"/>
        <v>…</v>
      </c>
      <c r="F546" s="1" t="str">
        <f t="shared" si="747"/>
        <v>…</v>
      </c>
      <c r="G546" s="1" t="str">
        <f t="shared" si="747"/>
        <v>…</v>
      </c>
      <c r="H546" s="1" t="str">
        <f t="shared" si="747"/>
        <v>…</v>
      </c>
      <c r="I546" s="1" t="str">
        <f t="shared" si="747"/>
        <v>…</v>
      </c>
      <c r="J546" s="1" t="str">
        <f t="shared" si="747"/>
        <v>…</v>
      </c>
      <c r="K546" s="1" t="str">
        <f t="shared" si="747"/>
        <v>…</v>
      </c>
      <c r="L546" s="1" t="str">
        <f t="shared" si="747"/>
        <v>…</v>
      </c>
      <c r="M546" s="1" t="str">
        <f t="shared" si="747"/>
        <v>…</v>
      </c>
      <c r="N546" s="1">
        <f t="shared" si="747"/>
        <v>0.39300000000000002</v>
      </c>
      <c r="O546" s="1">
        <f t="shared" si="747"/>
        <v>0.34</v>
      </c>
      <c r="P546" s="1">
        <f t="shared" si="747"/>
        <v>0.14299999999999999</v>
      </c>
      <c r="Q546" s="1">
        <f t="shared" si="747"/>
        <v>0.39500000000000002</v>
      </c>
      <c r="R546" s="1">
        <f t="shared" si="747"/>
        <v>0.28000000000000003</v>
      </c>
      <c r="S546" s="1">
        <f t="shared" si="747"/>
        <v>0.23799999999999999</v>
      </c>
      <c r="T546" s="1">
        <f t="shared" si="747"/>
        <v>0.17899999999999999</v>
      </c>
      <c r="U546" s="1">
        <f t="shared" si="747"/>
        <v>0.15</v>
      </c>
      <c r="V546" s="1">
        <f t="shared" si="747"/>
        <v>0.182</v>
      </c>
      <c r="W546" s="1">
        <f t="shared" si="747"/>
        <v>0.13300000000000001</v>
      </c>
      <c r="X546" s="1">
        <f t="shared" si="747"/>
        <v>0.11</v>
      </c>
      <c r="Y546" s="1">
        <f t="shared" si="747"/>
        <v>0.20799999999999999</v>
      </c>
      <c r="Z546" s="1">
        <f t="shared" si="747"/>
        <v>0.17</v>
      </c>
      <c r="AA546" s="1">
        <f t="shared" si="747"/>
        <v>0.28799999999999998</v>
      </c>
      <c r="AB546" s="1">
        <f t="shared" si="747"/>
        <v>0.25900000000000001</v>
      </c>
      <c r="AC546" s="1">
        <f t="shared" si="747"/>
        <v>0.72899999999999998</v>
      </c>
      <c r="AD546" s="1">
        <f t="shared" si="747"/>
        <v>0.88</v>
      </c>
      <c r="AE546" s="1">
        <f t="shared" si="747"/>
        <v>0.89200000000000002</v>
      </c>
      <c r="AF546" s="1">
        <f t="shared" si="747"/>
        <v>0.85299999999999998</v>
      </c>
      <c r="AG546" s="1">
        <f t="shared" si="747"/>
        <v>0.81</v>
      </c>
      <c r="AH546" s="1">
        <f t="shared" si="747"/>
        <v>0.42199999999999999</v>
      </c>
      <c r="AI546" s="1">
        <f t="shared" si="747"/>
        <v>0.35599999999999998</v>
      </c>
      <c r="AJ546" s="1">
        <f t="shared" ref="AJ546:AK546" si="748">IF(ISNUMBER(AJ49-AJ120-AJ404-AJ475),IF(ROUND(AJ49-AJ120-AJ404-AJ475,3)&lt;0,ROUND(AJ49-AJ120-AJ404-AJ475,3)+0.001,ROUND(AJ49-AJ120-AJ404-AJ475,3)),"…")</f>
        <v>1E-3</v>
      </c>
      <c r="AK546" s="1">
        <f t="shared" si="748"/>
        <v>1E-3</v>
      </c>
      <c r="AM546" s="61" t="s">
        <v>275</v>
      </c>
      <c r="AN546" s="36" t="str">
        <f>IF(ISNUMBER(B546/B$49),B546/B$49,"…")</f>
        <v>…</v>
      </c>
      <c r="AO546" s="36" t="str">
        <f t="shared" ref="AO546:BW546" si="749">IF(ISNUMBER(C546/C$49),C546/C$49,"…")</f>
        <v>…</v>
      </c>
      <c r="AP546" s="36" t="str">
        <f t="shared" si="749"/>
        <v>…</v>
      </c>
      <c r="AQ546" s="36" t="str">
        <f t="shared" si="749"/>
        <v>…</v>
      </c>
      <c r="AR546" s="36" t="str">
        <f t="shared" si="749"/>
        <v>…</v>
      </c>
      <c r="AS546" s="36" t="str">
        <f t="shared" si="749"/>
        <v>…</v>
      </c>
      <c r="AT546" s="36" t="str">
        <f t="shared" si="749"/>
        <v>…</v>
      </c>
      <c r="AU546" s="36" t="str">
        <f t="shared" si="749"/>
        <v>…</v>
      </c>
      <c r="AV546" s="36" t="str">
        <f t="shared" si="749"/>
        <v>…</v>
      </c>
      <c r="AW546" s="36" t="str">
        <f t="shared" si="749"/>
        <v>…</v>
      </c>
      <c r="AX546" s="36" t="str">
        <f t="shared" si="749"/>
        <v>…</v>
      </c>
      <c r="AY546" s="36" t="str">
        <f t="shared" si="749"/>
        <v>…</v>
      </c>
      <c r="AZ546" s="36">
        <f t="shared" si="749"/>
        <v>0.24593241551939923</v>
      </c>
      <c r="BA546" s="36">
        <f t="shared" si="749"/>
        <v>0.20226055919095778</v>
      </c>
      <c r="BB546" s="36">
        <f t="shared" si="749"/>
        <v>9.073604060913705E-2</v>
      </c>
      <c r="BC546" s="36">
        <f t="shared" si="749"/>
        <v>0.20163348647269014</v>
      </c>
      <c r="BD546" s="36">
        <f t="shared" si="749"/>
        <v>0.16073478760045926</v>
      </c>
      <c r="BE546" s="36">
        <f t="shared" si="749"/>
        <v>0.31691078561917441</v>
      </c>
      <c r="BF546" s="36">
        <f t="shared" si="749"/>
        <v>0.1980088495575221</v>
      </c>
      <c r="BG546" s="36">
        <f t="shared" si="749"/>
        <v>0.16181229773462782</v>
      </c>
      <c r="BH546" s="36">
        <f t="shared" si="749"/>
        <v>0.17432950191570881</v>
      </c>
      <c r="BI546" s="36">
        <f t="shared" si="749"/>
        <v>0.11769911504424781</v>
      </c>
      <c r="BJ546" s="36">
        <f t="shared" si="749"/>
        <v>8.59375E-2</v>
      </c>
      <c r="BK546" s="36">
        <f t="shared" si="749"/>
        <v>0.14637579169598872</v>
      </c>
      <c r="BL546" s="36">
        <f t="shared" si="749"/>
        <v>8.4493041749502992E-2</v>
      </c>
      <c r="BM546" s="36">
        <f t="shared" si="749"/>
        <v>0.12203389830508474</v>
      </c>
      <c r="BN546" s="36">
        <f t="shared" si="749"/>
        <v>9.5150624540778841E-2</v>
      </c>
      <c r="BO546" s="36">
        <f t="shared" si="749"/>
        <v>0.2125984251968504</v>
      </c>
      <c r="BP546" s="36">
        <f t="shared" si="749"/>
        <v>0.21133525456292029</v>
      </c>
      <c r="BQ546" s="36">
        <f t="shared" si="749"/>
        <v>0.19191049913941483</v>
      </c>
      <c r="BR546" s="36">
        <f t="shared" si="749"/>
        <v>0.15761271249076128</v>
      </c>
      <c r="BS546" s="36">
        <f t="shared" si="749"/>
        <v>0.11945140834685151</v>
      </c>
      <c r="BT546" s="36">
        <f t="shared" si="749"/>
        <v>5.7895458910687335E-2</v>
      </c>
      <c r="BU546" s="36">
        <f t="shared" si="749"/>
        <v>4.5617631983598153E-2</v>
      </c>
      <c r="BV546" s="36">
        <f t="shared" si="749"/>
        <v>1.1986096128490951E-4</v>
      </c>
      <c r="BW546" s="36">
        <f t="shared" si="749"/>
        <v>1.0506408909434755E-4</v>
      </c>
    </row>
    <row r="547" spans="1:75">
      <c r="A547" s="61" t="s">
        <v>276</v>
      </c>
      <c r="B547" s="1" t="str">
        <f t="shared" ref="B547:AI547" si="750">IF(ISNUMBER(B50-B121-B405-B476),IF(ROUND(B50-B121-B405-B476,3)&lt;0,ROUND(B50-B121-B405-B476,3)+0.001,ROUND(B50-B121-B405-B476,3)),"…")</f>
        <v>…</v>
      </c>
      <c r="C547" s="1" t="str">
        <f t="shared" si="750"/>
        <v>…</v>
      </c>
      <c r="D547" s="1" t="str">
        <f t="shared" si="750"/>
        <v>…</v>
      </c>
      <c r="E547" s="1" t="str">
        <f t="shared" si="750"/>
        <v>…</v>
      </c>
      <c r="F547" s="1" t="str">
        <f t="shared" si="750"/>
        <v>…</v>
      </c>
      <c r="G547" s="1" t="str">
        <f t="shared" si="750"/>
        <v>…</v>
      </c>
      <c r="H547" s="1" t="str">
        <f t="shared" si="750"/>
        <v>…</v>
      </c>
      <c r="I547" s="1" t="str">
        <f t="shared" si="750"/>
        <v>…</v>
      </c>
      <c r="J547" s="1" t="str">
        <f t="shared" si="750"/>
        <v>…</v>
      </c>
      <c r="K547" s="1" t="str">
        <f t="shared" si="750"/>
        <v>…</v>
      </c>
      <c r="L547" s="1" t="str">
        <f t="shared" si="750"/>
        <v>…</v>
      </c>
      <c r="M547" s="1" t="str">
        <f t="shared" si="750"/>
        <v>…</v>
      </c>
      <c r="N547" s="1">
        <f t="shared" si="750"/>
        <v>7.0000000000000001E-3</v>
      </c>
      <c r="O547" s="1">
        <f t="shared" si="750"/>
        <v>1.2999999999999999E-2</v>
      </c>
      <c r="P547" s="1">
        <f t="shared" si="750"/>
        <v>0</v>
      </c>
      <c r="Q547" s="1">
        <f t="shared" si="750"/>
        <v>5.0000000000000001E-3</v>
      </c>
      <c r="R547" s="1">
        <f t="shared" si="750"/>
        <v>0</v>
      </c>
      <c r="S547" s="1">
        <f t="shared" si="750"/>
        <v>4.0000000000000001E-3</v>
      </c>
      <c r="T547" s="1">
        <f t="shared" si="750"/>
        <v>0</v>
      </c>
      <c r="U547" s="1">
        <f t="shared" si="750"/>
        <v>0</v>
      </c>
      <c r="V547" s="1">
        <f t="shared" si="750"/>
        <v>1E-3</v>
      </c>
      <c r="W547" s="1">
        <f t="shared" si="750"/>
        <v>1E-3</v>
      </c>
      <c r="X547" s="1">
        <f t="shared" si="750"/>
        <v>0</v>
      </c>
      <c r="Y547" s="1">
        <f t="shared" si="750"/>
        <v>0</v>
      </c>
      <c r="Z547" s="1">
        <f t="shared" si="750"/>
        <v>0</v>
      </c>
      <c r="AA547" s="1">
        <f t="shared" si="750"/>
        <v>0</v>
      </c>
      <c r="AB547" s="1">
        <f t="shared" si="750"/>
        <v>7.0000000000000001E-3</v>
      </c>
      <c r="AC547" s="1">
        <f t="shared" si="750"/>
        <v>1.2999999999999999E-2</v>
      </c>
      <c r="AD547" s="1">
        <f t="shared" si="750"/>
        <v>0</v>
      </c>
      <c r="AE547" s="1">
        <f t="shared" si="750"/>
        <v>1.4999999999999999E-2</v>
      </c>
      <c r="AF547" s="1">
        <f t="shared" si="750"/>
        <v>1.4999999999999999E-2</v>
      </c>
      <c r="AG547" s="1">
        <f t="shared" si="750"/>
        <v>0</v>
      </c>
      <c r="AH547" s="1">
        <f t="shared" si="750"/>
        <v>0</v>
      </c>
      <c r="AI547" s="1">
        <f t="shared" si="750"/>
        <v>1.7999999999999999E-2</v>
      </c>
      <c r="AJ547" s="1">
        <f t="shared" ref="AJ547:AK547" si="751">IF(ISNUMBER(AJ50-AJ121-AJ405-AJ476),IF(ROUND(AJ50-AJ121-AJ405-AJ476,3)&lt;0,ROUND(AJ50-AJ121-AJ405-AJ476,3)+0.001,ROUND(AJ50-AJ121-AJ405-AJ476,3)),"…")</f>
        <v>0.04</v>
      </c>
      <c r="AK547" s="1">
        <f t="shared" si="751"/>
        <v>2.9000000000000001E-2</v>
      </c>
      <c r="AM547" s="61" t="s">
        <v>276</v>
      </c>
      <c r="AN547" s="36" t="str">
        <f>IF(ISNUMBER(B547/B$50),B547/B$50,"…")</f>
        <v>…</v>
      </c>
      <c r="AO547" s="36" t="str">
        <f t="shared" ref="AO547:BW547" si="752">IF(ISNUMBER(C547/C$50),C547/C$50,"…")</f>
        <v>…</v>
      </c>
      <c r="AP547" s="36" t="str">
        <f t="shared" si="752"/>
        <v>…</v>
      </c>
      <c r="AQ547" s="36" t="str">
        <f t="shared" si="752"/>
        <v>…</v>
      </c>
      <c r="AR547" s="36" t="str">
        <f t="shared" si="752"/>
        <v>…</v>
      </c>
      <c r="AS547" s="36" t="str">
        <f t="shared" si="752"/>
        <v>…</v>
      </c>
      <c r="AT547" s="36" t="str">
        <f t="shared" si="752"/>
        <v>…</v>
      </c>
      <c r="AU547" s="36" t="str">
        <f t="shared" si="752"/>
        <v>…</v>
      </c>
      <c r="AV547" s="36" t="str">
        <f t="shared" si="752"/>
        <v>…</v>
      </c>
      <c r="AW547" s="36" t="str">
        <f t="shared" si="752"/>
        <v>…</v>
      </c>
      <c r="AX547" s="36" t="str">
        <f t="shared" si="752"/>
        <v>…</v>
      </c>
      <c r="AY547" s="36" t="str">
        <f t="shared" si="752"/>
        <v>…</v>
      </c>
      <c r="AZ547" s="36">
        <f t="shared" si="752"/>
        <v>4.9295774647887328E-2</v>
      </c>
      <c r="BA547" s="36">
        <f t="shared" si="752"/>
        <v>8.2802547770700632E-2</v>
      </c>
      <c r="BB547" s="36">
        <f t="shared" si="752"/>
        <v>0</v>
      </c>
      <c r="BC547" s="36">
        <f t="shared" si="752"/>
        <v>2.8089887640449441E-2</v>
      </c>
      <c r="BD547" s="36">
        <f t="shared" si="752"/>
        <v>0</v>
      </c>
      <c r="BE547" s="36">
        <f t="shared" si="752"/>
        <v>2.2471910112359553E-2</v>
      </c>
      <c r="BF547" s="36">
        <f t="shared" si="752"/>
        <v>0</v>
      </c>
      <c r="BG547" s="36">
        <f t="shared" si="752"/>
        <v>0</v>
      </c>
      <c r="BH547" s="36">
        <f t="shared" si="752"/>
        <v>4.1493775933609959E-3</v>
      </c>
      <c r="BI547" s="36">
        <f t="shared" si="752"/>
        <v>3.205128205128205E-3</v>
      </c>
      <c r="BJ547" s="36">
        <f t="shared" si="752"/>
        <v>0</v>
      </c>
      <c r="BK547" s="36">
        <f t="shared" si="752"/>
        <v>0</v>
      </c>
      <c r="BL547" s="36">
        <f t="shared" si="752"/>
        <v>0</v>
      </c>
      <c r="BM547" s="36">
        <f t="shared" si="752"/>
        <v>0</v>
      </c>
      <c r="BN547" s="36">
        <f t="shared" si="752"/>
        <v>1.6129032258064516E-2</v>
      </c>
      <c r="BO547" s="36">
        <f t="shared" si="752"/>
        <v>3.1100478468899521E-2</v>
      </c>
      <c r="BP547" s="36">
        <f t="shared" si="752"/>
        <v>0</v>
      </c>
      <c r="BQ547" s="36">
        <f t="shared" si="752"/>
        <v>3.5294117647058823E-2</v>
      </c>
      <c r="BR547" s="36">
        <f t="shared" si="752"/>
        <v>3.7220843672456573E-2</v>
      </c>
      <c r="BS547" s="36">
        <f t="shared" si="752"/>
        <v>0</v>
      </c>
      <c r="BT547" s="36">
        <f t="shared" si="752"/>
        <v>0</v>
      </c>
      <c r="BU547" s="36">
        <f t="shared" si="752"/>
        <v>5.128205128205128E-2</v>
      </c>
      <c r="BV547" s="36">
        <f t="shared" si="752"/>
        <v>0.11904761904761904</v>
      </c>
      <c r="BW547" s="36">
        <f t="shared" si="752"/>
        <v>0.1010452961672474</v>
      </c>
    </row>
    <row r="548" spans="1:75">
      <c r="A548" s="61" t="s">
        <v>277</v>
      </c>
      <c r="B548" s="1" t="str">
        <f t="shared" ref="B548:AI548" si="753">IF(ISNUMBER(B51-B122-B406-B477),IF(ROUND(B51-B122-B406-B477,3)&lt;0,ROUND(B51-B122-B406-B477,3)+0.001,ROUND(B51-B122-B406-B477,3)),"…")</f>
        <v>…</v>
      </c>
      <c r="C548" s="1" t="str">
        <f t="shared" si="753"/>
        <v>…</v>
      </c>
      <c r="D548" s="1" t="str">
        <f t="shared" si="753"/>
        <v>…</v>
      </c>
      <c r="E548" s="1" t="str">
        <f t="shared" si="753"/>
        <v>…</v>
      </c>
      <c r="F548" s="1" t="str">
        <f t="shared" si="753"/>
        <v>…</v>
      </c>
      <c r="G548" s="1" t="str">
        <f t="shared" si="753"/>
        <v>…</v>
      </c>
      <c r="H548" s="1" t="str">
        <f t="shared" si="753"/>
        <v>…</v>
      </c>
      <c r="I548" s="1" t="str">
        <f t="shared" si="753"/>
        <v>…</v>
      </c>
      <c r="J548" s="1" t="str">
        <f t="shared" si="753"/>
        <v>…</v>
      </c>
      <c r="K548" s="1" t="str">
        <f t="shared" si="753"/>
        <v>…</v>
      </c>
      <c r="L548" s="1" t="str">
        <f t="shared" si="753"/>
        <v>…</v>
      </c>
      <c r="M548" s="1" t="str">
        <f t="shared" si="753"/>
        <v>…</v>
      </c>
      <c r="N548" s="1" t="str">
        <f t="shared" si="753"/>
        <v>…</v>
      </c>
      <c r="O548" s="1" t="str">
        <f t="shared" si="753"/>
        <v>…</v>
      </c>
      <c r="P548" s="1" t="str">
        <f t="shared" si="753"/>
        <v>…</v>
      </c>
      <c r="Q548" s="1" t="str">
        <f t="shared" si="753"/>
        <v>…</v>
      </c>
      <c r="R548" s="1">
        <f t="shared" si="753"/>
        <v>4.9000000000000002E-2</v>
      </c>
      <c r="S548" s="1">
        <f t="shared" si="753"/>
        <v>2.3E-2</v>
      </c>
      <c r="T548" s="1">
        <f t="shared" si="753"/>
        <v>2E-3</v>
      </c>
      <c r="U548" s="1">
        <f t="shared" si="753"/>
        <v>0</v>
      </c>
      <c r="V548" s="1">
        <f t="shared" si="753"/>
        <v>0.01</v>
      </c>
      <c r="W548" s="1">
        <f t="shared" si="753"/>
        <v>8.9999999999999993E-3</v>
      </c>
      <c r="X548" s="1">
        <f t="shared" si="753"/>
        <v>0</v>
      </c>
      <c r="Y548" s="1">
        <f t="shared" si="753"/>
        <v>3.3000000000000002E-2</v>
      </c>
      <c r="Z548" s="1">
        <f t="shared" si="753"/>
        <v>2.8000000000000001E-2</v>
      </c>
      <c r="AA548" s="1">
        <f t="shared" si="753"/>
        <v>0</v>
      </c>
      <c r="AB548" s="1">
        <f t="shared" si="753"/>
        <v>0</v>
      </c>
      <c r="AC548" s="1">
        <f t="shared" si="753"/>
        <v>0</v>
      </c>
      <c r="AD548" s="1">
        <f t="shared" si="753"/>
        <v>0</v>
      </c>
      <c r="AE548" s="1">
        <f t="shared" si="753"/>
        <v>1E-3</v>
      </c>
      <c r="AF548" s="1">
        <f t="shared" si="753"/>
        <v>2.7E-2</v>
      </c>
      <c r="AG548" s="1">
        <f t="shared" si="753"/>
        <v>0.04</v>
      </c>
      <c r="AH548" s="1">
        <f t="shared" si="753"/>
        <v>1E-3</v>
      </c>
      <c r="AI548" s="1">
        <f t="shared" si="753"/>
        <v>0</v>
      </c>
      <c r="AJ548" s="1">
        <f t="shared" ref="AJ548:AK548" si="754">IF(ISNUMBER(AJ51-AJ122-AJ406-AJ477),IF(ROUND(AJ51-AJ122-AJ406-AJ477,3)&lt;0,ROUND(AJ51-AJ122-AJ406-AJ477,3)+0.001,ROUND(AJ51-AJ122-AJ406-AJ477,3)),"…")</f>
        <v>0</v>
      </c>
      <c r="AK548" s="1" t="str">
        <f t="shared" si="754"/>
        <v>…</v>
      </c>
      <c r="AM548" s="61" t="s">
        <v>277</v>
      </c>
      <c r="AN548" s="36" t="str">
        <f>IF(ISNUMBER(B548/B$51),B548/B$51,"…")</f>
        <v>…</v>
      </c>
      <c r="AO548" s="36" t="str">
        <f t="shared" ref="AO548:BW548" si="755">IF(ISNUMBER(C548/C$51),C548/C$51,"…")</f>
        <v>…</v>
      </c>
      <c r="AP548" s="36" t="str">
        <f t="shared" si="755"/>
        <v>…</v>
      </c>
      <c r="AQ548" s="36" t="str">
        <f t="shared" si="755"/>
        <v>…</v>
      </c>
      <c r="AR548" s="36" t="str">
        <f t="shared" si="755"/>
        <v>…</v>
      </c>
      <c r="AS548" s="36" t="str">
        <f t="shared" si="755"/>
        <v>…</v>
      </c>
      <c r="AT548" s="36" t="str">
        <f t="shared" si="755"/>
        <v>…</v>
      </c>
      <c r="AU548" s="36" t="str">
        <f t="shared" si="755"/>
        <v>…</v>
      </c>
      <c r="AV548" s="36" t="str">
        <f t="shared" si="755"/>
        <v>…</v>
      </c>
      <c r="AW548" s="36" t="str">
        <f t="shared" si="755"/>
        <v>…</v>
      </c>
      <c r="AX548" s="36" t="str">
        <f t="shared" si="755"/>
        <v>…</v>
      </c>
      <c r="AY548" s="36" t="str">
        <f t="shared" si="755"/>
        <v>…</v>
      </c>
      <c r="AZ548" s="36" t="str">
        <f t="shared" si="755"/>
        <v>…</v>
      </c>
      <c r="BA548" s="36" t="str">
        <f t="shared" si="755"/>
        <v>…</v>
      </c>
      <c r="BB548" s="36" t="str">
        <f t="shared" si="755"/>
        <v>…</v>
      </c>
      <c r="BC548" s="36" t="str">
        <f t="shared" si="755"/>
        <v>…</v>
      </c>
      <c r="BD548" s="36">
        <f t="shared" si="755"/>
        <v>0.13243243243243244</v>
      </c>
      <c r="BE548" s="36">
        <f t="shared" si="755"/>
        <v>6.4066852367688026E-2</v>
      </c>
      <c r="BF548" s="36">
        <f t="shared" si="755"/>
        <v>1.3333333333333334E-2</v>
      </c>
      <c r="BG548" s="36">
        <f t="shared" si="755"/>
        <v>0</v>
      </c>
      <c r="BH548" s="36">
        <f t="shared" si="755"/>
        <v>7.3529411764705885E-2</v>
      </c>
      <c r="BI548" s="36">
        <f t="shared" si="755"/>
        <v>5.6249999999999994E-2</v>
      </c>
      <c r="BJ548" s="36">
        <f t="shared" si="755"/>
        <v>0</v>
      </c>
      <c r="BK548" s="36">
        <f t="shared" si="755"/>
        <v>0.16097560975609757</v>
      </c>
      <c r="BL548" s="36">
        <f t="shared" si="755"/>
        <v>0.13023255813953488</v>
      </c>
      <c r="BM548" s="36">
        <f t="shared" si="755"/>
        <v>0</v>
      </c>
      <c r="BN548" s="36">
        <f t="shared" si="755"/>
        <v>0</v>
      </c>
      <c r="BO548" s="36">
        <f t="shared" si="755"/>
        <v>0</v>
      </c>
      <c r="BP548" s="36">
        <f t="shared" si="755"/>
        <v>0</v>
      </c>
      <c r="BQ548" s="36">
        <f t="shared" si="755"/>
        <v>3.6900369003690036E-3</v>
      </c>
      <c r="BR548" s="36">
        <f t="shared" si="755"/>
        <v>8.4905660377358486E-2</v>
      </c>
      <c r="BS548" s="36">
        <f t="shared" si="755"/>
        <v>0.11049723756906078</v>
      </c>
      <c r="BT548" s="36">
        <f t="shared" si="755"/>
        <v>3.0959752321981426E-3</v>
      </c>
      <c r="BU548" s="36">
        <f t="shared" si="755"/>
        <v>0</v>
      </c>
      <c r="BV548" s="36">
        <f t="shared" si="755"/>
        <v>0</v>
      </c>
      <c r="BW548" s="36" t="str">
        <f t="shared" si="755"/>
        <v>…</v>
      </c>
    </row>
    <row r="549" spans="1:75">
      <c r="A549" s="61" t="s">
        <v>278</v>
      </c>
      <c r="B549" s="1" t="str">
        <f t="shared" ref="B549:AI549" si="756">IF(ISNUMBER(B52-B123-B407-B478),IF(ROUND(B52-B123-B407-B478,3)&lt;0,ROUND(B52-B123-B407-B478,3)+0.001,ROUND(B52-B123-B407-B478,3)),"…")</f>
        <v>…</v>
      </c>
      <c r="C549" s="1" t="str">
        <f t="shared" si="756"/>
        <v>…</v>
      </c>
      <c r="D549" s="1" t="str">
        <f t="shared" si="756"/>
        <v>…</v>
      </c>
      <c r="E549" s="1" t="str">
        <f t="shared" si="756"/>
        <v>…</v>
      </c>
      <c r="F549" s="1" t="str">
        <f t="shared" si="756"/>
        <v>…</v>
      </c>
      <c r="G549" s="1" t="str">
        <f t="shared" si="756"/>
        <v>…</v>
      </c>
      <c r="H549" s="1" t="str">
        <f t="shared" si="756"/>
        <v>…</v>
      </c>
      <c r="I549" s="1" t="str">
        <f t="shared" si="756"/>
        <v>…</v>
      </c>
      <c r="J549" s="1" t="str">
        <f t="shared" si="756"/>
        <v>…</v>
      </c>
      <c r="K549" s="1" t="str">
        <f t="shared" si="756"/>
        <v>…</v>
      </c>
      <c r="L549" s="1" t="str">
        <f t="shared" si="756"/>
        <v>…</v>
      </c>
      <c r="M549" s="1" t="str">
        <f t="shared" si="756"/>
        <v>…</v>
      </c>
      <c r="N549" s="1">
        <f t="shared" si="756"/>
        <v>1E-3</v>
      </c>
      <c r="O549" s="1">
        <f t="shared" si="756"/>
        <v>1.2999999999999999E-2</v>
      </c>
      <c r="P549" s="1">
        <f t="shared" si="756"/>
        <v>0</v>
      </c>
      <c r="Q549" s="1">
        <f t="shared" si="756"/>
        <v>9.5000000000000001E-2</v>
      </c>
      <c r="R549" s="1">
        <f t="shared" si="756"/>
        <v>0</v>
      </c>
      <c r="S549" s="1">
        <f t="shared" si="756"/>
        <v>6.4000000000000001E-2</v>
      </c>
      <c r="T549" s="1">
        <f t="shared" si="756"/>
        <v>0.30299999999999999</v>
      </c>
      <c r="U549" s="1">
        <f t="shared" si="756"/>
        <v>8.8999999999999996E-2</v>
      </c>
      <c r="V549" s="1">
        <f t="shared" si="756"/>
        <v>1.0640000000000001</v>
      </c>
      <c r="W549" s="1">
        <f t="shared" si="756"/>
        <v>1.4319999999999999</v>
      </c>
      <c r="X549" s="1">
        <f t="shared" si="756"/>
        <v>0.76900000000000002</v>
      </c>
      <c r="Y549" s="1">
        <f t="shared" si="756"/>
        <v>1.0169999999999999</v>
      </c>
      <c r="Z549" s="1">
        <f t="shared" si="756"/>
        <v>1.657</v>
      </c>
      <c r="AA549" s="1">
        <f t="shared" si="756"/>
        <v>1.6639999999999999</v>
      </c>
      <c r="AB549" s="1">
        <f t="shared" si="756"/>
        <v>1.2450000000000001</v>
      </c>
      <c r="AC549" s="1">
        <f t="shared" si="756"/>
        <v>1.026</v>
      </c>
      <c r="AD549" s="1">
        <f t="shared" si="756"/>
        <v>3.6669999999999998</v>
      </c>
      <c r="AE549" s="1">
        <f t="shared" si="756"/>
        <v>0</v>
      </c>
      <c r="AF549" s="1">
        <f t="shared" si="756"/>
        <v>1.155</v>
      </c>
      <c r="AG549" s="1">
        <f t="shared" si="756"/>
        <v>1.9950000000000001</v>
      </c>
      <c r="AH549" s="1">
        <f t="shared" si="756"/>
        <v>2.444</v>
      </c>
      <c r="AI549" s="1">
        <f t="shared" si="756"/>
        <v>3.3919999999999999</v>
      </c>
      <c r="AJ549" s="1">
        <f t="shared" ref="AJ549:AK549" si="757">IF(ISNUMBER(AJ52-AJ123-AJ407-AJ478),IF(ROUND(AJ52-AJ123-AJ407-AJ478,3)&lt;0,ROUND(AJ52-AJ123-AJ407-AJ478,3)+0.001,ROUND(AJ52-AJ123-AJ407-AJ478,3)),"…")</f>
        <v>4.9640000000000004</v>
      </c>
      <c r="AK549" s="1">
        <f t="shared" si="757"/>
        <v>4.4710000000000001</v>
      </c>
      <c r="AM549" s="61" t="s">
        <v>278</v>
      </c>
      <c r="AN549" s="36" t="str">
        <f>IF(ISNUMBER(B549/B$52),B549/B$52,"…")</f>
        <v>…</v>
      </c>
      <c r="AO549" s="36" t="str">
        <f t="shared" ref="AO549:BW549" si="758">IF(ISNUMBER(C549/C$52),C549/C$52,"…")</f>
        <v>…</v>
      </c>
      <c r="AP549" s="36" t="str">
        <f t="shared" si="758"/>
        <v>…</v>
      </c>
      <c r="AQ549" s="36" t="str">
        <f t="shared" si="758"/>
        <v>…</v>
      </c>
      <c r="AR549" s="36" t="str">
        <f t="shared" si="758"/>
        <v>…</v>
      </c>
      <c r="AS549" s="36" t="str">
        <f t="shared" si="758"/>
        <v>…</v>
      </c>
      <c r="AT549" s="36" t="str">
        <f t="shared" si="758"/>
        <v>…</v>
      </c>
      <c r="AU549" s="36" t="str">
        <f t="shared" si="758"/>
        <v>…</v>
      </c>
      <c r="AV549" s="36" t="str">
        <f t="shared" si="758"/>
        <v>…</v>
      </c>
      <c r="AW549" s="36" t="str">
        <f t="shared" si="758"/>
        <v>…</v>
      </c>
      <c r="AX549" s="36" t="str">
        <f t="shared" si="758"/>
        <v>…</v>
      </c>
      <c r="AY549" s="36" t="str">
        <f t="shared" si="758"/>
        <v>…</v>
      </c>
      <c r="AZ549" s="36">
        <f t="shared" si="758"/>
        <v>2.7314941272876266E-4</v>
      </c>
      <c r="BA549" s="36">
        <f t="shared" si="758"/>
        <v>3.2178217821782176E-3</v>
      </c>
      <c r="BB549" s="36">
        <f t="shared" si="758"/>
        <v>0</v>
      </c>
      <c r="BC549" s="36">
        <f t="shared" si="758"/>
        <v>2.2656808967326497E-2</v>
      </c>
      <c r="BD549" s="36">
        <f t="shared" si="758"/>
        <v>0</v>
      </c>
      <c r="BE549" s="36">
        <f t="shared" si="758"/>
        <v>2.9822926374650515E-2</v>
      </c>
      <c r="BF549" s="36">
        <f t="shared" si="758"/>
        <v>0.10631578947368421</v>
      </c>
      <c r="BG549" s="36">
        <f t="shared" si="758"/>
        <v>2.9257067718606179E-2</v>
      </c>
      <c r="BH549" s="36">
        <f t="shared" si="758"/>
        <v>0.21314102564102566</v>
      </c>
      <c r="BI549" s="36">
        <f t="shared" si="758"/>
        <v>0.25471362504446815</v>
      </c>
      <c r="BJ549" s="36">
        <f t="shared" si="758"/>
        <v>0.14125642909625277</v>
      </c>
      <c r="BK549" s="36">
        <f t="shared" si="758"/>
        <v>0.16258992805755396</v>
      </c>
      <c r="BL549" s="36">
        <f t="shared" si="758"/>
        <v>0.22883579616075128</v>
      </c>
      <c r="BM549" s="36">
        <f t="shared" si="758"/>
        <v>0.21709067188519243</v>
      </c>
      <c r="BN549" s="36">
        <f t="shared" si="758"/>
        <v>0.16037614324359142</v>
      </c>
      <c r="BO549" s="36">
        <f t="shared" si="758"/>
        <v>0.11906696065916211</v>
      </c>
      <c r="BP549" s="36">
        <f t="shared" si="758"/>
        <v>0.26907836806574698</v>
      </c>
      <c r="BQ549" s="36">
        <f t="shared" si="758"/>
        <v>0</v>
      </c>
      <c r="BR549" s="36">
        <f t="shared" si="758"/>
        <v>6.822209096278796E-2</v>
      </c>
      <c r="BS549" s="36">
        <f t="shared" si="758"/>
        <v>9.2652795838751634E-2</v>
      </c>
      <c r="BT549" s="36">
        <f t="shared" si="758"/>
        <v>0.10358126721763086</v>
      </c>
      <c r="BU549" s="36">
        <f t="shared" si="758"/>
        <v>0.12763395544852499</v>
      </c>
      <c r="BV549" s="36">
        <f t="shared" si="758"/>
        <v>0.14778647771591891</v>
      </c>
      <c r="BW549" s="36">
        <f t="shared" si="758"/>
        <v>0.12454732854198004</v>
      </c>
    </row>
    <row r="550" spans="1:75">
      <c r="A550" s="61" t="s">
        <v>279</v>
      </c>
      <c r="B550" s="1" t="str">
        <f t="shared" ref="B550:AI550" si="759">IF(ISNUMBER(B53-B124-B408-B479),IF(ROUND(B53-B124-B408-B479,3)&lt;0,ROUND(B53-B124-B408-B479,3)+0.001,ROUND(B53-B124-B408-B479,3)),"…")</f>
        <v>…</v>
      </c>
      <c r="C550" s="1" t="str">
        <f t="shared" si="759"/>
        <v>…</v>
      </c>
      <c r="D550" s="1" t="str">
        <f t="shared" si="759"/>
        <v>…</v>
      </c>
      <c r="E550" s="1" t="str">
        <f t="shared" si="759"/>
        <v>…</v>
      </c>
      <c r="F550" s="1" t="str">
        <f t="shared" si="759"/>
        <v>…</v>
      </c>
      <c r="G550" s="1" t="str">
        <f t="shared" si="759"/>
        <v>…</v>
      </c>
      <c r="H550" s="1" t="str">
        <f t="shared" si="759"/>
        <v>…</v>
      </c>
      <c r="I550" s="1" t="str">
        <f t="shared" si="759"/>
        <v>…</v>
      </c>
      <c r="J550" s="1" t="str">
        <f t="shared" si="759"/>
        <v>…</v>
      </c>
      <c r="K550" s="1" t="str">
        <f t="shared" si="759"/>
        <v>…</v>
      </c>
      <c r="L550" s="1" t="str">
        <f t="shared" si="759"/>
        <v>…</v>
      </c>
      <c r="M550" s="1" t="str">
        <f t="shared" si="759"/>
        <v>…</v>
      </c>
      <c r="N550" s="1">
        <f t="shared" si="759"/>
        <v>0</v>
      </c>
      <c r="O550" s="1">
        <f t="shared" si="759"/>
        <v>0</v>
      </c>
      <c r="P550" s="1">
        <f t="shared" si="759"/>
        <v>0</v>
      </c>
      <c r="Q550" s="1">
        <f t="shared" si="759"/>
        <v>0</v>
      </c>
      <c r="R550" s="1">
        <f t="shared" si="759"/>
        <v>0</v>
      </c>
      <c r="S550" s="1">
        <f t="shared" si="759"/>
        <v>0.183</v>
      </c>
      <c r="T550" s="1">
        <f t="shared" si="759"/>
        <v>9.1999999999999998E-2</v>
      </c>
      <c r="U550" s="1">
        <f t="shared" si="759"/>
        <v>0.88900000000000001</v>
      </c>
      <c r="V550" s="1">
        <f t="shared" si="759"/>
        <v>0.13</v>
      </c>
      <c r="W550" s="1">
        <f t="shared" si="759"/>
        <v>9.8000000000000004E-2</v>
      </c>
      <c r="X550" s="1">
        <f t="shared" si="759"/>
        <v>0.19</v>
      </c>
      <c r="Y550" s="1">
        <f t="shared" si="759"/>
        <v>0.23</v>
      </c>
      <c r="Z550" s="1">
        <f t="shared" si="759"/>
        <v>0.19700000000000001</v>
      </c>
      <c r="AA550" s="1">
        <f t="shared" si="759"/>
        <v>0.16500000000000001</v>
      </c>
      <c r="AB550" s="1">
        <f t="shared" si="759"/>
        <v>0.26100000000000001</v>
      </c>
      <c r="AC550" s="1">
        <f t="shared" si="759"/>
        <v>0.51800000000000002</v>
      </c>
      <c r="AD550" s="1">
        <f t="shared" si="759"/>
        <v>0.751</v>
      </c>
      <c r="AE550" s="1">
        <f t="shared" si="759"/>
        <v>0.78800000000000003</v>
      </c>
      <c r="AF550" s="1">
        <f t="shared" si="759"/>
        <v>0.77200000000000002</v>
      </c>
      <c r="AG550" s="1">
        <f t="shared" si="759"/>
        <v>0.70099999999999996</v>
      </c>
      <c r="AH550" s="1">
        <f t="shared" si="759"/>
        <v>0.70899999999999996</v>
      </c>
      <c r="AI550" s="1">
        <f t="shared" si="759"/>
        <v>0.63100000000000001</v>
      </c>
      <c r="AJ550" s="1">
        <f t="shared" ref="AJ550:AK550" si="760">IF(ISNUMBER(AJ53-AJ124-AJ408-AJ479),IF(ROUND(AJ53-AJ124-AJ408-AJ479,3)&lt;0,ROUND(AJ53-AJ124-AJ408-AJ479,3)+0.001,ROUND(AJ53-AJ124-AJ408-AJ479,3)),"…")</f>
        <v>0.60099999999999998</v>
      </c>
      <c r="AK550" s="1">
        <f t="shared" si="760"/>
        <v>0.628</v>
      </c>
      <c r="AM550" s="61" t="s">
        <v>279</v>
      </c>
      <c r="AN550" s="36" t="str">
        <f>IF(ISNUMBER(B550/B$53),B550/B$53,"…")</f>
        <v>…</v>
      </c>
      <c r="AO550" s="36" t="str">
        <f t="shared" ref="AO550:BW550" si="761">IF(ISNUMBER(C550/C$53),C550/C$53,"…")</f>
        <v>…</v>
      </c>
      <c r="AP550" s="36" t="str">
        <f t="shared" si="761"/>
        <v>…</v>
      </c>
      <c r="AQ550" s="36" t="str">
        <f t="shared" si="761"/>
        <v>…</v>
      </c>
      <c r="AR550" s="36" t="str">
        <f t="shared" si="761"/>
        <v>…</v>
      </c>
      <c r="AS550" s="36" t="str">
        <f t="shared" si="761"/>
        <v>…</v>
      </c>
      <c r="AT550" s="36" t="str">
        <f t="shared" si="761"/>
        <v>…</v>
      </c>
      <c r="AU550" s="36" t="str">
        <f t="shared" si="761"/>
        <v>…</v>
      </c>
      <c r="AV550" s="36" t="str">
        <f t="shared" si="761"/>
        <v>…</v>
      </c>
      <c r="AW550" s="36" t="str">
        <f t="shared" si="761"/>
        <v>…</v>
      </c>
      <c r="AX550" s="36" t="str">
        <f t="shared" si="761"/>
        <v>…</v>
      </c>
      <c r="AY550" s="36" t="str">
        <f t="shared" si="761"/>
        <v>…</v>
      </c>
      <c r="AZ550" s="36">
        <f t="shared" si="761"/>
        <v>0</v>
      </c>
      <c r="BA550" s="36">
        <f t="shared" si="761"/>
        <v>0</v>
      </c>
      <c r="BB550" s="36">
        <f t="shared" si="761"/>
        <v>0</v>
      </c>
      <c r="BC550" s="36">
        <f t="shared" si="761"/>
        <v>0</v>
      </c>
      <c r="BD550" s="36">
        <f t="shared" si="761"/>
        <v>0</v>
      </c>
      <c r="BE550" s="36">
        <f t="shared" si="761"/>
        <v>9.4427244582043338E-2</v>
      </c>
      <c r="BF550" s="36">
        <f t="shared" si="761"/>
        <v>0.10087719298245613</v>
      </c>
      <c r="BG550" s="36">
        <f t="shared" si="761"/>
        <v>0.50282805429864252</v>
      </c>
      <c r="BH550" s="36">
        <f t="shared" si="761"/>
        <v>0.12560386473429952</v>
      </c>
      <c r="BI550" s="36">
        <f t="shared" si="761"/>
        <v>8.5589519650655019E-2</v>
      </c>
      <c r="BJ550" s="36">
        <f t="shared" si="761"/>
        <v>0.15459723352318958</v>
      </c>
      <c r="BK550" s="36">
        <f t="shared" si="761"/>
        <v>0.16594516594516595</v>
      </c>
      <c r="BL550" s="36">
        <f t="shared" si="761"/>
        <v>0.1317725752508361</v>
      </c>
      <c r="BM550" s="36">
        <f t="shared" si="761"/>
        <v>0.10299625468164794</v>
      </c>
      <c r="BN550" s="36">
        <f t="shared" si="761"/>
        <v>0.14897260273972604</v>
      </c>
      <c r="BO550" s="36">
        <f t="shared" si="761"/>
        <v>0.25255972696245732</v>
      </c>
      <c r="BP550" s="36">
        <f t="shared" si="761"/>
        <v>0.29801587301587301</v>
      </c>
      <c r="BQ550" s="36">
        <f t="shared" si="761"/>
        <v>0.29557389347336838</v>
      </c>
      <c r="BR550" s="36">
        <f t="shared" si="761"/>
        <v>0.28185469149324571</v>
      </c>
      <c r="BS550" s="36">
        <f t="shared" si="761"/>
        <v>0.23304521276595744</v>
      </c>
      <c r="BT550" s="36">
        <f t="shared" si="761"/>
        <v>0.22608418367346936</v>
      </c>
      <c r="BU550" s="36">
        <f t="shared" si="761"/>
        <v>0.22016748080949058</v>
      </c>
      <c r="BV550" s="36">
        <f t="shared" si="761"/>
        <v>0.20113788487282463</v>
      </c>
      <c r="BW550" s="36">
        <f t="shared" si="761"/>
        <v>0.19169719169719171</v>
      </c>
    </row>
    <row r="551" spans="1:75">
      <c r="A551" s="61" t="s">
        <v>280</v>
      </c>
      <c r="B551" s="1" t="str">
        <f t="shared" ref="B551:AI551" si="762">IF(ISNUMBER(B54-B125-B409-B480),IF(ROUND(B54-B125-B409-B480,3)&lt;0,ROUND(B54-B125-B409-B480,3)+0.001,ROUND(B54-B125-B409-B480,3)),"…")</f>
        <v>…</v>
      </c>
      <c r="C551" s="1" t="str">
        <f t="shared" si="762"/>
        <v>…</v>
      </c>
      <c r="D551" s="1" t="str">
        <f t="shared" si="762"/>
        <v>…</v>
      </c>
      <c r="E551" s="1" t="str">
        <f t="shared" si="762"/>
        <v>…</v>
      </c>
      <c r="F551" s="1" t="str">
        <f t="shared" si="762"/>
        <v>…</v>
      </c>
      <c r="G551" s="1" t="str">
        <f t="shared" si="762"/>
        <v>…</v>
      </c>
      <c r="H551" s="1" t="str">
        <f t="shared" si="762"/>
        <v>…</v>
      </c>
      <c r="I551" s="1" t="str">
        <f t="shared" si="762"/>
        <v>…</v>
      </c>
      <c r="J551" s="1" t="str">
        <f t="shared" si="762"/>
        <v>…</v>
      </c>
      <c r="K551" s="1" t="str">
        <f t="shared" si="762"/>
        <v>…</v>
      </c>
      <c r="L551" s="1" t="str">
        <f t="shared" si="762"/>
        <v>…</v>
      </c>
      <c r="M551" s="1" t="str">
        <f t="shared" si="762"/>
        <v>…</v>
      </c>
      <c r="N551" s="1">
        <f t="shared" si="762"/>
        <v>1.2E-2</v>
      </c>
      <c r="O551" s="1">
        <f t="shared" si="762"/>
        <v>0</v>
      </c>
      <c r="P551" s="1">
        <f t="shared" si="762"/>
        <v>2.3E-2</v>
      </c>
      <c r="Q551" s="1">
        <f t="shared" si="762"/>
        <v>3.5999999999999997E-2</v>
      </c>
      <c r="R551" s="1">
        <f t="shared" si="762"/>
        <v>2.3E-2</v>
      </c>
      <c r="S551" s="1">
        <f t="shared" si="762"/>
        <v>3.9E-2</v>
      </c>
      <c r="T551" s="1">
        <f t="shared" si="762"/>
        <v>0.02</v>
      </c>
      <c r="U551" s="1">
        <f t="shared" si="762"/>
        <v>2.7E-2</v>
      </c>
      <c r="V551" s="1">
        <f t="shared" si="762"/>
        <v>0</v>
      </c>
      <c r="W551" s="1">
        <f t="shared" si="762"/>
        <v>3.9E-2</v>
      </c>
      <c r="X551" s="1">
        <f t="shared" si="762"/>
        <v>5.3999999999999999E-2</v>
      </c>
      <c r="Y551" s="1">
        <f t="shared" si="762"/>
        <v>2.8000000000000001E-2</v>
      </c>
      <c r="Z551" s="1">
        <f t="shared" si="762"/>
        <v>0.03</v>
      </c>
      <c r="AA551" s="1">
        <f t="shared" si="762"/>
        <v>3.1E-2</v>
      </c>
      <c r="AB551" s="1">
        <f t="shared" si="762"/>
        <v>1.7000000000000001E-2</v>
      </c>
      <c r="AC551" s="1">
        <f t="shared" si="762"/>
        <v>1.0999999999999999E-2</v>
      </c>
      <c r="AD551" s="1">
        <f t="shared" si="762"/>
        <v>2.9000000000000001E-2</v>
      </c>
      <c r="AE551" s="1">
        <f t="shared" si="762"/>
        <v>2.5999999999999999E-2</v>
      </c>
      <c r="AF551" s="1">
        <f t="shared" si="762"/>
        <v>2.3E-2</v>
      </c>
      <c r="AG551" s="1">
        <f t="shared" si="762"/>
        <v>6.3E-2</v>
      </c>
      <c r="AH551" s="1">
        <f t="shared" si="762"/>
        <v>6.6000000000000003E-2</v>
      </c>
      <c r="AI551" s="1">
        <f t="shared" si="762"/>
        <v>0.05</v>
      </c>
      <c r="AJ551" s="1">
        <f t="shared" ref="AJ551:AK551" si="763">IF(ISNUMBER(AJ54-AJ125-AJ409-AJ480),IF(ROUND(AJ54-AJ125-AJ409-AJ480,3)&lt;0,ROUND(AJ54-AJ125-AJ409-AJ480,3)+0.001,ROUND(AJ54-AJ125-AJ409-AJ480,3)),"…")</f>
        <v>9.5000000000000001E-2</v>
      </c>
      <c r="AK551" s="1">
        <f t="shared" si="763"/>
        <v>6.3E-2</v>
      </c>
      <c r="AM551" s="61" t="s">
        <v>280</v>
      </c>
      <c r="AN551" s="36" t="str">
        <f>IF(ISNUMBER(B551/B$54),B551/B$54,"…")</f>
        <v>…</v>
      </c>
      <c r="AO551" s="36" t="str">
        <f t="shared" ref="AO551:BW551" si="764">IF(ISNUMBER(C551/C$54),C551/C$54,"…")</f>
        <v>…</v>
      </c>
      <c r="AP551" s="36" t="str">
        <f t="shared" si="764"/>
        <v>…</v>
      </c>
      <c r="AQ551" s="36" t="str">
        <f t="shared" si="764"/>
        <v>…</v>
      </c>
      <c r="AR551" s="36" t="str">
        <f t="shared" si="764"/>
        <v>…</v>
      </c>
      <c r="AS551" s="36" t="str">
        <f t="shared" si="764"/>
        <v>…</v>
      </c>
      <c r="AT551" s="36" t="str">
        <f t="shared" si="764"/>
        <v>…</v>
      </c>
      <c r="AU551" s="36" t="str">
        <f t="shared" si="764"/>
        <v>…</v>
      </c>
      <c r="AV551" s="36" t="str">
        <f t="shared" si="764"/>
        <v>…</v>
      </c>
      <c r="AW551" s="36" t="str">
        <f t="shared" si="764"/>
        <v>…</v>
      </c>
      <c r="AX551" s="36" t="str">
        <f t="shared" si="764"/>
        <v>…</v>
      </c>
      <c r="AY551" s="36" t="str">
        <f t="shared" si="764"/>
        <v>…</v>
      </c>
      <c r="AZ551" s="36">
        <f t="shared" si="764"/>
        <v>6.030150753768844E-2</v>
      </c>
      <c r="BA551" s="36">
        <f t="shared" si="764"/>
        <v>0</v>
      </c>
      <c r="BB551" s="36">
        <f t="shared" si="764"/>
        <v>0.10599078341013825</v>
      </c>
      <c r="BC551" s="36">
        <f t="shared" si="764"/>
        <v>0.15584415584415581</v>
      </c>
      <c r="BD551" s="36">
        <f t="shared" si="764"/>
        <v>0.10849056603773585</v>
      </c>
      <c r="BE551" s="36">
        <f t="shared" si="764"/>
        <v>0.17105263157894737</v>
      </c>
      <c r="BF551" s="36">
        <f t="shared" si="764"/>
        <v>9.7560975609756101E-2</v>
      </c>
      <c r="BG551" s="36">
        <f t="shared" si="764"/>
        <v>0.13775510204081631</v>
      </c>
      <c r="BH551" s="36">
        <f t="shared" si="764"/>
        <v>0</v>
      </c>
      <c r="BI551" s="36">
        <f t="shared" si="764"/>
        <v>0.20103092783505155</v>
      </c>
      <c r="BJ551" s="36">
        <f t="shared" si="764"/>
        <v>0.26999999999999996</v>
      </c>
      <c r="BK551" s="36">
        <f t="shared" si="764"/>
        <v>0.17721518987341772</v>
      </c>
      <c r="BL551" s="36">
        <f t="shared" si="764"/>
        <v>0.20270270270270271</v>
      </c>
      <c r="BM551" s="36">
        <f t="shared" si="764"/>
        <v>0.22794117647058823</v>
      </c>
      <c r="BN551" s="36">
        <f t="shared" si="764"/>
        <v>0.16831683168316833</v>
      </c>
      <c r="BO551" s="36">
        <f t="shared" si="764"/>
        <v>0.1089108910891089</v>
      </c>
      <c r="BP551" s="36">
        <f t="shared" si="764"/>
        <v>0.22480620155038761</v>
      </c>
      <c r="BQ551" s="36">
        <f t="shared" si="764"/>
        <v>0.20634920634920634</v>
      </c>
      <c r="BR551" s="36">
        <f t="shared" si="764"/>
        <v>0.18253968253968253</v>
      </c>
      <c r="BS551" s="36">
        <f t="shared" si="764"/>
        <v>0.31343283582089548</v>
      </c>
      <c r="BT551" s="36">
        <f t="shared" si="764"/>
        <v>0.27385892116182575</v>
      </c>
      <c r="BU551" s="36">
        <f t="shared" si="764"/>
        <v>0.20920502092050211</v>
      </c>
      <c r="BV551" s="36">
        <f t="shared" si="764"/>
        <v>0.28443113772455086</v>
      </c>
      <c r="BW551" s="36">
        <f t="shared" si="764"/>
        <v>0.16321243523316062</v>
      </c>
    </row>
    <row r="552" spans="1:75">
      <c r="A552" s="61" t="s">
        <v>281</v>
      </c>
      <c r="B552" s="1" t="str">
        <f t="shared" ref="B552:AI552" si="765">IF(ISNUMBER(B55-B126-B410-B481),IF(ROUND(B55-B126-B410-B481,3)&lt;0,ROUND(B55-B126-B410-B481,3)+0.001,ROUND(B55-B126-B410-B481,3)),"…")</f>
        <v>…</v>
      </c>
      <c r="C552" s="1" t="str">
        <f t="shared" si="765"/>
        <v>…</v>
      </c>
      <c r="D552" s="1" t="str">
        <f t="shared" si="765"/>
        <v>…</v>
      </c>
      <c r="E552" s="1" t="str">
        <f t="shared" si="765"/>
        <v>…</v>
      </c>
      <c r="F552" s="1" t="str">
        <f t="shared" si="765"/>
        <v>…</v>
      </c>
      <c r="G552" s="1" t="str">
        <f t="shared" si="765"/>
        <v>…</v>
      </c>
      <c r="H552" s="1" t="str">
        <f t="shared" si="765"/>
        <v>…</v>
      </c>
      <c r="I552" s="1" t="str">
        <f t="shared" si="765"/>
        <v>…</v>
      </c>
      <c r="J552" s="1" t="str">
        <f t="shared" si="765"/>
        <v>…</v>
      </c>
      <c r="K552" s="1" t="str">
        <f t="shared" si="765"/>
        <v>…</v>
      </c>
      <c r="L552" s="1" t="str">
        <f t="shared" si="765"/>
        <v>…</v>
      </c>
      <c r="M552" s="1" t="str">
        <f t="shared" si="765"/>
        <v>…</v>
      </c>
      <c r="N552" s="1" t="str">
        <f t="shared" si="765"/>
        <v>…</v>
      </c>
      <c r="O552" s="1" t="str">
        <f t="shared" si="765"/>
        <v>…</v>
      </c>
      <c r="P552" s="1" t="str">
        <f t="shared" si="765"/>
        <v>…</v>
      </c>
      <c r="Q552" s="1" t="str">
        <f t="shared" si="765"/>
        <v>…</v>
      </c>
      <c r="R552" s="1" t="str">
        <f t="shared" si="765"/>
        <v>…</v>
      </c>
      <c r="S552" s="1" t="str">
        <f t="shared" si="765"/>
        <v>…</v>
      </c>
      <c r="T552" s="1" t="str">
        <f t="shared" si="765"/>
        <v>…</v>
      </c>
      <c r="U552" s="1" t="str">
        <f t="shared" si="765"/>
        <v>…</v>
      </c>
      <c r="V552" s="1" t="str">
        <f t="shared" si="765"/>
        <v>…</v>
      </c>
      <c r="W552" s="1" t="str">
        <f t="shared" si="765"/>
        <v>…</v>
      </c>
      <c r="X552" s="1" t="str">
        <f t="shared" si="765"/>
        <v>…</v>
      </c>
      <c r="Y552" s="1" t="str">
        <f t="shared" si="765"/>
        <v>…</v>
      </c>
      <c r="Z552" s="1" t="str">
        <f t="shared" si="765"/>
        <v>…</v>
      </c>
      <c r="AA552" s="1" t="str">
        <f t="shared" si="765"/>
        <v>…</v>
      </c>
      <c r="AB552" s="1" t="str">
        <f t="shared" si="765"/>
        <v>…</v>
      </c>
      <c r="AC552" s="1" t="str">
        <f t="shared" si="765"/>
        <v>…</v>
      </c>
      <c r="AD552" s="1" t="str">
        <f t="shared" si="765"/>
        <v>…</v>
      </c>
      <c r="AE552" s="1" t="str">
        <f t="shared" si="765"/>
        <v>…</v>
      </c>
      <c r="AF552" s="1" t="str">
        <f t="shared" si="765"/>
        <v>…</v>
      </c>
      <c r="AG552" s="1" t="str">
        <f t="shared" si="765"/>
        <v>…</v>
      </c>
      <c r="AH552" s="1" t="str">
        <f t="shared" si="765"/>
        <v>…</v>
      </c>
      <c r="AI552" s="1" t="str">
        <f t="shared" si="765"/>
        <v>…</v>
      </c>
      <c r="AJ552" s="1" t="str">
        <f t="shared" ref="AJ552:AK552" si="766">IF(ISNUMBER(AJ55-AJ126-AJ410-AJ481),IF(ROUND(AJ55-AJ126-AJ410-AJ481,3)&lt;0,ROUND(AJ55-AJ126-AJ410-AJ481,3)+0.001,ROUND(AJ55-AJ126-AJ410-AJ481,3)),"…")</f>
        <v>…</v>
      </c>
      <c r="AK552" s="1" t="str">
        <f t="shared" si="766"/>
        <v>…</v>
      </c>
      <c r="AM552" s="61" t="s">
        <v>281</v>
      </c>
      <c r="AN552" s="36" t="str">
        <f>IF(ISNUMBER(B552/B$55),B552/B$55,"…")</f>
        <v>…</v>
      </c>
      <c r="AO552" s="36" t="str">
        <f t="shared" ref="AO552:BW552" si="767">IF(ISNUMBER(C552/C$55),C552/C$55,"…")</f>
        <v>…</v>
      </c>
      <c r="AP552" s="36" t="str">
        <f t="shared" si="767"/>
        <v>…</v>
      </c>
      <c r="AQ552" s="36" t="str">
        <f t="shared" si="767"/>
        <v>…</v>
      </c>
      <c r="AR552" s="36" t="str">
        <f t="shared" si="767"/>
        <v>…</v>
      </c>
      <c r="AS552" s="36" t="str">
        <f t="shared" si="767"/>
        <v>…</v>
      </c>
      <c r="AT552" s="36" t="str">
        <f t="shared" si="767"/>
        <v>…</v>
      </c>
      <c r="AU552" s="36" t="str">
        <f t="shared" si="767"/>
        <v>…</v>
      </c>
      <c r="AV552" s="36" t="str">
        <f t="shared" si="767"/>
        <v>…</v>
      </c>
      <c r="AW552" s="36" t="str">
        <f t="shared" si="767"/>
        <v>…</v>
      </c>
      <c r="AX552" s="36" t="str">
        <f t="shared" si="767"/>
        <v>…</v>
      </c>
      <c r="AY552" s="36" t="str">
        <f t="shared" si="767"/>
        <v>…</v>
      </c>
      <c r="AZ552" s="36" t="str">
        <f t="shared" si="767"/>
        <v>…</v>
      </c>
      <c r="BA552" s="36" t="str">
        <f t="shared" si="767"/>
        <v>…</v>
      </c>
      <c r="BB552" s="36" t="str">
        <f t="shared" si="767"/>
        <v>…</v>
      </c>
      <c r="BC552" s="36" t="str">
        <f t="shared" si="767"/>
        <v>…</v>
      </c>
      <c r="BD552" s="36" t="str">
        <f t="shared" si="767"/>
        <v>…</v>
      </c>
      <c r="BE552" s="36" t="str">
        <f t="shared" si="767"/>
        <v>…</v>
      </c>
      <c r="BF552" s="36" t="str">
        <f t="shared" si="767"/>
        <v>…</v>
      </c>
      <c r="BG552" s="36" t="str">
        <f t="shared" si="767"/>
        <v>…</v>
      </c>
      <c r="BH552" s="36" t="str">
        <f t="shared" si="767"/>
        <v>…</v>
      </c>
      <c r="BI552" s="36" t="str">
        <f t="shared" si="767"/>
        <v>…</v>
      </c>
      <c r="BJ552" s="36" t="str">
        <f t="shared" si="767"/>
        <v>…</v>
      </c>
      <c r="BK552" s="36" t="str">
        <f t="shared" si="767"/>
        <v>…</v>
      </c>
      <c r="BL552" s="36" t="str">
        <f t="shared" si="767"/>
        <v>…</v>
      </c>
      <c r="BM552" s="36" t="str">
        <f t="shared" si="767"/>
        <v>…</v>
      </c>
      <c r="BN552" s="36" t="str">
        <f t="shared" si="767"/>
        <v>…</v>
      </c>
      <c r="BO552" s="36" t="str">
        <f t="shared" si="767"/>
        <v>…</v>
      </c>
      <c r="BP552" s="36" t="str">
        <f t="shared" si="767"/>
        <v>…</v>
      </c>
      <c r="BQ552" s="36" t="str">
        <f t="shared" si="767"/>
        <v>…</v>
      </c>
      <c r="BR552" s="36" t="str">
        <f t="shared" si="767"/>
        <v>…</v>
      </c>
      <c r="BS552" s="36" t="str">
        <f t="shared" si="767"/>
        <v>…</v>
      </c>
      <c r="BT552" s="36" t="str">
        <f t="shared" si="767"/>
        <v>…</v>
      </c>
      <c r="BU552" s="36" t="str">
        <f t="shared" si="767"/>
        <v>…</v>
      </c>
      <c r="BV552" s="36" t="str">
        <f t="shared" si="767"/>
        <v>…</v>
      </c>
      <c r="BW552" s="36" t="str">
        <f t="shared" si="767"/>
        <v>…</v>
      </c>
    </row>
    <row r="553" spans="1:75">
      <c r="A553" s="61" t="s">
        <v>282</v>
      </c>
      <c r="B553" s="1" t="str">
        <f t="shared" ref="B553:AI553" si="768">IF(ISNUMBER(B56-B127-B411-B482),IF(ROUND(B56-B127-B411-B482,3)&lt;0,ROUND(B56-B127-B411-B482,3)+0.001,ROUND(B56-B127-B411-B482,3)),"…")</f>
        <v>…</v>
      </c>
      <c r="C553" s="1" t="str">
        <f t="shared" si="768"/>
        <v>…</v>
      </c>
      <c r="D553" s="1" t="str">
        <f t="shared" si="768"/>
        <v>…</v>
      </c>
      <c r="E553" s="1" t="str">
        <f t="shared" si="768"/>
        <v>…</v>
      </c>
      <c r="F553" s="1" t="str">
        <f t="shared" si="768"/>
        <v>…</v>
      </c>
      <c r="G553" s="1" t="str">
        <f t="shared" si="768"/>
        <v>…</v>
      </c>
      <c r="H553" s="1" t="str">
        <f t="shared" si="768"/>
        <v>…</v>
      </c>
      <c r="I553" s="1" t="str">
        <f t="shared" si="768"/>
        <v>…</v>
      </c>
      <c r="J553" s="1" t="str">
        <f t="shared" si="768"/>
        <v>…</v>
      </c>
      <c r="K553" s="1" t="str">
        <f t="shared" si="768"/>
        <v>…</v>
      </c>
      <c r="L553" s="1" t="str">
        <f t="shared" si="768"/>
        <v>…</v>
      </c>
      <c r="M553" s="1" t="str">
        <f t="shared" si="768"/>
        <v>…</v>
      </c>
      <c r="N553" s="1" t="str">
        <f t="shared" si="768"/>
        <v>…</v>
      </c>
      <c r="O553" s="1" t="str">
        <f t="shared" si="768"/>
        <v>…</v>
      </c>
      <c r="P553" s="1" t="str">
        <f t="shared" si="768"/>
        <v>…</v>
      </c>
      <c r="Q553" s="1" t="str">
        <f t="shared" si="768"/>
        <v>…</v>
      </c>
      <c r="R553" s="1" t="str">
        <f t="shared" si="768"/>
        <v>…</v>
      </c>
      <c r="S553" s="1" t="str">
        <f t="shared" si="768"/>
        <v>…</v>
      </c>
      <c r="T553" s="1" t="str">
        <f t="shared" si="768"/>
        <v>…</v>
      </c>
      <c r="U553" s="1" t="str">
        <f t="shared" si="768"/>
        <v>…</v>
      </c>
      <c r="V553" s="1" t="str">
        <f t="shared" si="768"/>
        <v>…</v>
      </c>
      <c r="W553" s="1" t="str">
        <f t="shared" si="768"/>
        <v>…</v>
      </c>
      <c r="X553" s="1" t="str">
        <f t="shared" si="768"/>
        <v>…</v>
      </c>
      <c r="Y553" s="1" t="str">
        <f t="shared" si="768"/>
        <v>…</v>
      </c>
      <c r="Z553" s="1" t="str">
        <f t="shared" si="768"/>
        <v>…</v>
      </c>
      <c r="AA553" s="1" t="str">
        <f t="shared" si="768"/>
        <v>…</v>
      </c>
      <c r="AB553" s="1" t="str">
        <f t="shared" si="768"/>
        <v>…</v>
      </c>
      <c r="AC553" s="1" t="str">
        <f t="shared" si="768"/>
        <v>…</v>
      </c>
      <c r="AD553" s="1" t="str">
        <f t="shared" si="768"/>
        <v>…</v>
      </c>
      <c r="AE553" s="1" t="str">
        <f t="shared" si="768"/>
        <v>…</v>
      </c>
      <c r="AF553" s="1" t="str">
        <f t="shared" si="768"/>
        <v>…</v>
      </c>
      <c r="AG553" s="1" t="str">
        <f t="shared" si="768"/>
        <v>…</v>
      </c>
      <c r="AH553" s="1" t="str">
        <f t="shared" si="768"/>
        <v>…</v>
      </c>
      <c r="AI553" s="1" t="str">
        <f t="shared" si="768"/>
        <v>…</v>
      </c>
      <c r="AJ553" s="1" t="str">
        <f t="shared" ref="AJ553:AK553" si="769">IF(ISNUMBER(AJ56-AJ127-AJ411-AJ482),IF(ROUND(AJ56-AJ127-AJ411-AJ482,3)&lt;0,ROUND(AJ56-AJ127-AJ411-AJ482,3)+0.001,ROUND(AJ56-AJ127-AJ411-AJ482,3)),"…")</f>
        <v>…</v>
      </c>
      <c r="AK553" s="1" t="str">
        <f t="shared" si="769"/>
        <v>…</v>
      </c>
      <c r="AM553" s="61" t="s">
        <v>282</v>
      </c>
      <c r="AN553" s="36" t="str">
        <f>IF(ISNUMBER(B553/B$56),B553/B$56,"…")</f>
        <v>…</v>
      </c>
      <c r="AO553" s="36" t="str">
        <f t="shared" ref="AO553:BW553" si="770">IF(ISNUMBER(C553/C$56),C553/C$56,"…")</f>
        <v>…</v>
      </c>
      <c r="AP553" s="36" t="str">
        <f t="shared" si="770"/>
        <v>…</v>
      </c>
      <c r="AQ553" s="36" t="str">
        <f t="shared" si="770"/>
        <v>…</v>
      </c>
      <c r="AR553" s="36" t="str">
        <f t="shared" si="770"/>
        <v>…</v>
      </c>
      <c r="AS553" s="36" t="str">
        <f t="shared" si="770"/>
        <v>…</v>
      </c>
      <c r="AT553" s="36" t="str">
        <f t="shared" si="770"/>
        <v>…</v>
      </c>
      <c r="AU553" s="36" t="str">
        <f t="shared" si="770"/>
        <v>…</v>
      </c>
      <c r="AV553" s="36" t="str">
        <f t="shared" si="770"/>
        <v>…</v>
      </c>
      <c r="AW553" s="36" t="str">
        <f t="shared" si="770"/>
        <v>…</v>
      </c>
      <c r="AX553" s="36" t="str">
        <f t="shared" si="770"/>
        <v>…</v>
      </c>
      <c r="AY553" s="36" t="str">
        <f t="shared" si="770"/>
        <v>…</v>
      </c>
      <c r="AZ553" s="36" t="str">
        <f t="shared" si="770"/>
        <v>…</v>
      </c>
      <c r="BA553" s="36" t="str">
        <f t="shared" si="770"/>
        <v>…</v>
      </c>
      <c r="BB553" s="36" t="str">
        <f t="shared" si="770"/>
        <v>…</v>
      </c>
      <c r="BC553" s="36" t="str">
        <f t="shared" si="770"/>
        <v>…</v>
      </c>
      <c r="BD553" s="36" t="str">
        <f t="shared" si="770"/>
        <v>…</v>
      </c>
      <c r="BE553" s="36" t="str">
        <f t="shared" si="770"/>
        <v>…</v>
      </c>
      <c r="BF553" s="36" t="str">
        <f t="shared" si="770"/>
        <v>…</v>
      </c>
      <c r="BG553" s="36" t="str">
        <f t="shared" si="770"/>
        <v>…</v>
      </c>
      <c r="BH553" s="36" t="str">
        <f t="shared" si="770"/>
        <v>…</v>
      </c>
      <c r="BI553" s="36" t="str">
        <f t="shared" si="770"/>
        <v>…</v>
      </c>
      <c r="BJ553" s="36" t="str">
        <f t="shared" si="770"/>
        <v>…</v>
      </c>
      <c r="BK553" s="36" t="str">
        <f t="shared" si="770"/>
        <v>…</v>
      </c>
      <c r="BL553" s="36" t="str">
        <f t="shared" si="770"/>
        <v>…</v>
      </c>
      <c r="BM553" s="36" t="str">
        <f t="shared" si="770"/>
        <v>…</v>
      </c>
      <c r="BN553" s="36" t="str">
        <f t="shared" si="770"/>
        <v>…</v>
      </c>
      <c r="BO553" s="36" t="str">
        <f t="shared" si="770"/>
        <v>…</v>
      </c>
      <c r="BP553" s="36" t="str">
        <f t="shared" si="770"/>
        <v>…</v>
      </c>
      <c r="BQ553" s="36" t="str">
        <f t="shared" si="770"/>
        <v>…</v>
      </c>
      <c r="BR553" s="36" t="str">
        <f t="shared" si="770"/>
        <v>…</v>
      </c>
      <c r="BS553" s="36" t="str">
        <f t="shared" si="770"/>
        <v>…</v>
      </c>
      <c r="BT553" s="36" t="str">
        <f t="shared" si="770"/>
        <v>…</v>
      </c>
      <c r="BU553" s="36" t="str">
        <f t="shared" si="770"/>
        <v>…</v>
      </c>
      <c r="BV553" s="36" t="str">
        <f t="shared" si="770"/>
        <v>…</v>
      </c>
      <c r="BW553" s="36" t="str">
        <f t="shared" si="770"/>
        <v>…</v>
      </c>
    </row>
    <row r="554" spans="1:75">
      <c r="A554" s="61" t="s">
        <v>283</v>
      </c>
      <c r="B554" s="1" t="str">
        <f t="shared" ref="B554:AI554" si="771">IF(ISNUMBER(B57-B128-B412-B483),IF(ROUND(B57-B128-B412-B483,3)&lt;0,ROUND(B57-B128-B412-B483,3)+0.001,ROUND(B57-B128-B412-B483,3)),"…")</f>
        <v>…</v>
      </c>
      <c r="C554" s="1" t="str">
        <f t="shared" si="771"/>
        <v>…</v>
      </c>
      <c r="D554" s="1" t="str">
        <f t="shared" si="771"/>
        <v>…</v>
      </c>
      <c r="E554" s="1" t="str">
        <f t="shared" si="771"/>
        <v>…</v>
      </c>
      <c r="F554" s="1" t="str">
        <f t="shared" si="771"/>
        <v>…</v>
      </c>
      <c r="G554" s="1" t="str">
        <f t="shared" si="771"/>
        <v>…</v>
      </c>
      <c r="H554" s="1" t="str">
        <f t="shared" si="771"/>
        <v>…</v>
      </c>
      <c r="I554" s="1" t="str">
        <f t="shared" si="771"/>
        <v>…</v>
      </c>
      <c r="J554" s="1" t="str">
        <f t="shared" si="771"/>
        <v>…</v>
      </c>
      <c r="K554" s="1" t="str">
        <f t="shared" si="771"/>
        <v>…</v>
      </c>
      <c r="L554" s="1" t="str">
        <f t="shared" si="771"/>
        <v>…</v>
      </c>
      <c r="M554" s="1" t="str">
        <f t="shared" si="771"/>
        <v>…</v>
      </c>
      <c r="N554" s="1">
        <f t="shared" si="771"/>
        <v>9.2999999999999999E-2</v>
      </c>
      <c r="O554" s="1">
        <f t="shared" si="771"/>
        <v>9.0999999999999998E-2</v>
      </c>
      <c r="P554" s="1">
        <f t="shared" si="771"/>
        <v>0.115</v>
      </c>
      <c r="Q554" s="1">
        <f t="shared" si="771"/>
        <v>0.126</v>
      </c>
      <c r="R554" s="1">
        <f t="shared" si="771"/>
        <v>4.5999999999999999E-2</v>
      </c>
      <c r="S554" s="1">
        <f t="shared" si="771"/>
        <v>3.7999999999999999E-2</v>
      </c>
      <c r="T554" s="1">
        <f t="shared" si="771"/>
        <v>8.8999999999999996E-2</v>
      </c>
      <c r="U554" s="1">
        <f t="shared" si="771"/>
        <v>8.3000000000000004E-2</v>
      </c>
      <c r="V554" s="1">
        <f t="shared" si="771"/>
        <v>0.11799999999999999</v>
      </c>
      <c r="W554" s="1">
        <f t="shared" si="771"/>
        <v>0.127</v>
      </c>
      <c r="X554" s="1">
        <f t="shared" si="771"/>
        <v>0.13900000000000001</v>
      </c>
      <c r="Y554" s="1">
        <f t="shared" si="771"/>
        <v>0.17399999999999999</v>
      </c>
      <c r="Z554" s="1">
        <f t="shared" si="771"/>
        <v>0.19</v>
      </c>
      <c r="AA554" s="1">
        <f t="shared" si="771"/>
        <v>0.19400000000000001</v>
      </c>
      <c r="AB554" s="1">
        <f t="shared" si="771"/>
        <v>0.19</v>
      </c>
      <c r="AC554" s="1">
        <f t="shared" si="771"/>
        <v>0.26900000000000002</v>
      </c>
      <c r="AD554" s="1">
        <f t="shared" si="771"/>
        <v>0.192</v>
      </c>
      <c r="AE554" s="1">
        <f t="shared" si="771"/>
        <v>0.245</v>
      </c>
      <c r="AF554" s="1">
        <f t="shared" si="771"/>
        <v>0.25</v>
      </c>
      <c r="AG554" s="1">
        <f t="shared" si="771"/>
        <v>0.23899999999999999</v>
      </c>
      <c r="AH554" s="1">
        <f t="shared" si="771"/>
        <v>0.25600000000000001</v>
      </c>
      <c r="AI554" s="1">
        <f t="shared" si="771"/>
        <v>0.23799999999999999</v>
      </c>
      <c r="AJ554" s="1">
        <f t="shared" ref="AJ554:AK554" si="772">IF(ISNUMBER(AJ57-AJ128-AJ412-AJ483),IF(ROUND(AJ57-AJ128-AJ412-AJ483,3)&lt;0,ROUND(AJ57-AJ128-AJ412-AJ483,3)+0.001,ROUND(AJ57-AJ128-AJ412-AJ483,3)),"…")</f>
        <v>0.254</v>
      </c>
      <c r="AK554" s="1">
        <f t="shared" si="772"/>
        <v>0.17799999999999999</v>
      </c>
      <c r="AM554" s="61" t="s">
        <v>283</v>
      </c>
      <c r="AN554" s="36" t="str">
        <f>IF(ISNUMBER(B554/B$57),B554/B$57,"…")</f>
        <v>…</v>
      </c>
      <c r="AO554" s="36" t="str">
        <f t="shared" ref="AO554:BW554" si="773">IF(ISNUMBER(C554/C$57),C554/C$57,"…")</f>
        <v>…</v>
      </c>
      <c r="AP554" s="36" t="str">
        <f t="shared" si="773"/>
        <v>…</v>
      </c>
      <c r="AQ554" s="36" t="str">
        <f t="shared" si="773"/>
        <v>…</v>
      </c>
      <c r="AR554" s="36" t="str">
        <f t="shared" si="773"/>
        <v>…</v>
      </c>
      <c r="AS554" s="36" t="str">
        <f t="shared" si="773"/>
        <v>…</v>
      </c>
      <c r="AT554" s="36" t="str">
        <f t="shared" si="773"/>
        <v>…</v>
      </c>
      <c r="AU554" s="36" t="str">
        <f t="shared" si="773"/>
        <v>…</v>
      </c>
      <c r="AV554" s="36" t="str">
        <f t="shared" si="773"/>
        <v>…</v>
      </c>
      <c r="AW554" s="36" t="str">
        <f t="shared" si="773"/>
        <v>…</v>
      </c>
      <c r="AX554" s="36" t="str">
        <f t="shared" si="773"/>
        <v>…</v>
      </c>
      <c r="AY554" s="36" t="str">
        <f t="shared" si="773"/>
        <v>…</v>
      </c>
      <c r="AZ554" s="36">
        <f t="shared" si="773"/>
        <v>0.38750000000000001</v>
      </c>
      <c r="BA554" s="36">
        <f t="shared" si="773"/>
        <v>0.35135135135135132</v>
      </c>
      <c r="BB554" s="36">
        <f t="shared" si="773"/>
        <v>0.40925266903914587</v>
      </c>
      <c r="BC554" s="36">
        <f t="shared" si="773"/>
        <v>0.39130434782608697</v>
      </c>
      <c r="BD554" s="36">
        <f t="shared" si="773"/>
        <v>0.15699658703071673</v>
      </c>
      <c r="BE554" s="36">
        <f t="shared" si="773"/>
        <v>0.13194444444444445</v>
      </c>
      <c r="BF554" s="36">
        <f t="shared" si="773"/>
        <v>0.25722543352601157</v>
      </c>
      <c r="BG554" s="36">
        <f t="shared" si="773"/>
        <v>0.22554347826086957</v>
      </c>
      <c r="BH554" s="36">
        <f t="shared" si="773"/>
        <v>0.28850855745721271</v>
      </c>
      <c r="BI554" s="36">
        <f t="shared" si="773"/>
        <v>0.28863636363636364</v>
      </c>
      <c r="BJ554" s="36">
        <f t="shared" si="773"/>
        <v>0.30415754923413568</v>
      </c>
      <c r="BK554" s="36">
        <f t="shared" si="773"/>
        <v>0.3515151515151515</v>
      </c>
      <c r="BL554" s="36">
        <f t="shared" si="773"/>
        <v>0.35514018691588783</v>
      </c>
      <c r="BM554" s="36">
        <f t="shared" si="773"/>
        <v>0.33506044905008636</v>
      </c>
      <c r="BN554" s="36">
        <f t="shared" si="773"/>
        <v>0.32148900169204742</v>
      </c>
      <c r="BO554" s="36">
        <f t="shared" si="773"/>
        <v>0.41576506955177744</v>
      </c>
      <c r="BP554" s="36">
        <f t="shared" si="773"/>
        <v>0.32989690721649489</v>
      </c>
      <c r="BQ554" s="36">
        <f t="shared" si="773"/>
        <v>0.39902280130293161</v>
      </c>
      <c r="BR554" s="36">
        <f t="shared" si="773"/>
        <v>0.40322580645161293</v>
      </c>
      <c r="BS554" s="36">
        <f t="shared" si="773"/>
        <v>0.34587554269175108</v>
      </c>
      <c r="BT554" s="36">
        <f t="shared" si="773"/>
        <v>0.32611464968152865</v>
      </c>
      <c r="BU554" s="36">
        <f t="shared" si="773"/>
        <v>0.28434886499402628</v>
      </c>
      <c r="BV554" s="36">
        <f t="shared" si="773"/>
        <v>0.26596858638743459</v>
      </c>
      <c r="BW554" s="36">
        <f t="shared" si="773"/>
        <v>0.16527390900649955</v>
      </c>
    </row>
    <row r="555" spans="1:75">
      <c r="A555" s="61" t="s">
        <v>284</v>
      </c>
      <c r="B555" s="1" t="str">
        <f t="shared" ref="B555:AI555" si="774">IF(ISNUMBER(B58-B129-B413-B484),IF(ROUND(B58-B129-B413-B484,3)&lt;0,ROUND(B58-B129-B413-B484,3)+0.001,ROUND(B58-B129-B413-B484,3)),"…")</f>
        <v>…</v>
      </c>
      <c r="C555" s="1" t="str">
        <f t="shared" si="774"/>
        <v>…</v>
      </c>
      <c r="D555" s="1" t="str">
        <f t="shared" si="774"/>
        <v>…</v>
      </c>
      <c r="E555" s="1" t="str">
        <f t="shared" si="774"/>
        <v>…</v>
      </c>
      <c r="F555" s="1" t="str">
        <f t="shared" si="774"/>
        <v>…</v>
      </c>
      <c r="G555" s="1" t="str">
        <f t="shared" si="774"/>
        <v>…</v>
      </c>
      <c r="H555" s="1" t="str">
        <f t="shared" si="774"/>
        <v>…</v>
      </c>
      <c r="I555" s="1" t="str">
        <f t="shared" si="774"/>
        <v>…</v>
      </c>
      <c r="J555" s="1" t="str">
        <f t="shared" si="774"/>
        <v>…</v>
      </c>
      <c r="K555" s="1" t="str">
        <f t="shared" si="774"/>
        <v>…</v>
      </c>
      <c r="L555" s="1" t="str">
        <f t="shared" si="774"/>
        <v>…</v>
      </c>
      <c r="M555" s="1" t="str">
        <f t="shared" si="774"/>
        <v>…</v>
      </c>
      <c r="N555" s="1">
        <f t="shared" si="774"/>
        <v>9.31</v>
      </c>
      <c r="O555" s="1">
        <f t="shared" si="774"/>
        <v>10.972</v>
      </c>
      <c r="P555" s="1">
        <f t="shared" si="774"/>
        <v>13.265000000000001</v>
      </c>
      <c r="Q555" s="1">
        <f t="shared" si="774"/>
        <v>13.645</v>
      </c>
      <c r="R555" s="1">
        <f t="shared" si="774"/>
        <v>14.233000000000001</v>
      </c>
      <c r="S555" s="1">
        <f t="shared" si="774"/>
        <v>14.936</v>
      </c>
      <c r="T555" s="1">
        <f t="shared" si="774"/>
        <v>16.872</v>
      </c>
      <c r="U555" s="1">
        <f t="shared" si="774"/>
        <v>19.899000000000001</v>
      </c>
      <c r="V555" s="1">
        <f t="shared" si="774"/>
        <v>21.167000000000002</v>
      </c>
      <c r="W555" s="1">
        <f t="shared" si="774"/>
        <v>29.556999999999999</v>
      </c>
      <c r="X555" s="1">
        <f t="shared" si="774"/>
        <v>30.745999999999999</v>
      </c>
      <c r="Y555" s="1">
        <f t="shared" si="774"/>
        <v>36.979999999999997</v>
      </c>
      <c r="Z555" s="1">
        <f t="shared" si="774"/>
        <v>35.228999999999999</v>
      </c>
      <c r="AA555" s="1">
        <f t="shared" si="774"/>
        <v>30.259</v>
      </c>
      <c r="AB555" s="1">
        <f t="shared" si="774"/>
        <v>38.220999999999997</v>
      </c>
      <c r="AC555" s="1">
        <f t="shared" si="774"/>
        <v>48.012999999999998</v>
      </c>
      <c r="AD555" s="1">
        <f t="shared" si="774"/>
        <v>45.89</v>
      </c>
      <c r="AE555" s="1">
        <f t="shared" si="774"/>
        <v>54.037999999999997</v>
      </c>
      <c r="AF555" s="1">
        <f t="shared" si="774"/>
        <v>48.453000000000003</v>
      </c>
      <c r="AG555" s="1">
        <f t="shared" si="774"/>
        <v>70.548000000000002</v>
      </c>
      <c r="AH555" s="1">
        <f t="shared" si="774"/>
        <v>50.71</v>
      </c>
      <c r="AI555" s="1">
        <f t="shared" si="774"/>
        <v>45.945</v>
      </c>
      <c r="AJ555" s="1" t="str">
        <f t="shared" ref="AJ555:AK555" si="775">IF(ISNUMBER(AJ58-AJ129-AJ413-AJ484),IF(ROUND(AJ58-AJ129-AJ413-AJ484,3)&lt;0,ROUND(AJ58-AJ129-AJ413-AJ484,3)+0.001,ROUND(AJ58-AJ129-AJ413-AJ484,3)),"…")</f>
        <v>…</v>
      </c>
      <c r="AK555" s="1" t="str">
        <f t="shared" si="775"/>
        <v>…</v>
      </c>
      <c r="AM555" s="61" t="s">
        <v>284</v>
      </c>
      <c r="AN555" s="36" t="str">
        <f>IF(ISNUMBER(B555/B$58),B555/B$58,"…")</f>
        <v>…</v>
      </c>
      <c r="AO555" s="36" t="str">
        <f t="shared" ref="AO555:BW555" si="776">IF(ISNUMBER(C555/C$58),C555/C$58,"…")</f>
        <v>…</v>
      </c>
      <c r="AP555" s="36" t="str">
        <f t="shared" si="776"/>
        <v>…</v>
      </c>
      <c r="AQ555" s="36" t="str">
        <f t="shared" si="776"/>
        <v>…</v>
      </c>
      <c r="AR555" s="36" t="str">
        <f t="shared" si="776"/>
        <v>…</v>
      </c>
      <c r="AS555" s="36" t="str">
        <f t="shared" si="776"/>
        <v>…</v>
      </c>
      <c r="AT555" s="36" t="str">
        <f t="shared" si="776"/>
        <v>…</v>
      </c>
      <c r="AU555" s="36" t="str">
        <f t="shared" si="776"/>
        <v>…</v>
      </c>
      <c r="AV555" s="36" t="str">
        <f t="shared" si="776"/>
        <v>…</v>
      </c>
      <c r="AW555" s="36" t="str">
        <f t="shared" si="776"/>
        <v>…</v>
      </c>
      <c r="AX555" s="36" t="str">
        <f t="shared" si="776"/>
        <v>…</v>
      </c>
      <c r="AY555" s="36" t="str">
        <f t="shared" si="776"/>
        <v>…</v>
      </c>
      <c r="AZ555" s="36">
        <f t="shared" si="776"/>
        <v>0.47170289304352236</v>
      </c>
      <c r="BA555" s="36">
        <f t="shared" si="776"/>
        <v>0.49701032795796335</v>
      </c>
      <c r="BB555" s="36">
        <f t="shared" si="776"/>
        <v>0.52930848729100999</v>
      </c>
      <c r="BC555" s="36">
        <f t="shared" si="776"/>
        <v>0.52357929473159126</v>
      </c>
      <c r="BD555" s="36">
        <f t="shared" si="776"/>
        <v>0.53598192430803993</v>
      </c>
      <c r="BE555" s="36">
        <f t="shared" si="776"/>
        <v>0.51796365654043564</v>
      </c>
      <c r="BF555" s="36">
        <f t="shared" si="776"/>
        <v>0.52867080278247791</v>
      </c>
      <c r="BG555" s="36">
        <f t="shared" si="776"/>
        <v>0.55047165896705308</v>
      </c>
      <c r="BH555" s="36">
        <f t="shared" si="776"/>
        <v>0.54394305391375852</v>
      </c>
      <c r="BI555" s="36">
        <f t="shared" si="776"/>
        <v>0.60316715303144708</v>
      </c>
      <c r="BJ555" s="36">
        <f t="shared" si="776"/>
        <v>0.59235141123205848</v>
      </c>
      <c r="BK555" s="36">
        <f t="shared" si="776"/>
        <v>0.64203618181186839</v>
      </c>
      <c r="BL555" s="36">
        <f t="shared" si="776"/>
        <v>0.62982032716545988</v>
      </c>
      <c r="BM555" s="36">
        <f t="shared" si="776"/>
        <v>0.59021221814777247</v>
      </c>
      <c r="BN555" s="36">
        <f t="shared" si="776"/>
        <v>0.63550205343930288</v>
      </c>
      <c r="BO555" s="36">
        <f t="shared" si="776"/>
        <v>0.67310145658970144</v>
      </c>
      <c r="BP555" s="36">
        <f t="shared" si="776"/>
        <v>0.62747832745371512</v>
      </c>
      <c r="BQ555" s="36">
        <f t="shared" si="776"/>
        <v>0.76676835757360773</v>
      </c>
      <c r="BR555" s="36">
        <f t="shared" si="776"/>
        <v>0.71084019189296255</v>
      </c>
      <c r="BS555" s="36">
        <f t="shared" si="776"/>
        <v>0.71931971124434124</v>
      </c>
      <c r="BT555" s="36">
        <f t="shared" si="776"/>
        <v>0.76095438175270114</v>
      </c>
      <c r="BU555" s="36">
        <f t="shared" si="776"/>
        <v>0.73428585127295398</v>
      </c>
      <c r="BV555" s="36" t="str">
        <f t="shared" si="776"/>
        <v>…</v>
      </c>
      <c r="BW555" s="36" t="str">
        <f t="shared" si="776"/>
        <v>…</v>
      </c>
    </row>
    <row r="556" spans="1:75">
      <c r="A556" s="61" t="s">
        <v>285</v>
      </c>
      <c r="B556" s="1" t="str">
        <f t="shared" ref="B556:AI556" si="777">IF(ISNUMBER(B59-B130-B414-B485),IF(ROUND(B59-B130-B414-B485,3)&lt;0,ROUND(B59-B130-B414-B485,3)+0.001,ROUND(B59-B130-B414-B485,3)),"…")</f>
        <v>…</v>
      </c>
      <c r="C556" s="1" t="str">
        <f t="shared" si="777"/>
        <v>…</v>
      </c>
      <c r="D556" s="1" t="str">
        <f t="shared" si="777"/>
        <v>…</v>
      </c>
      <c r="E556" s="1" t="str">
        <f t="shared" si="777"/>
        <v>…</v>
      </c>
      <c r="F556" s="1" t="str">
        <f t="shared" si="777"/>
        <v>…</v>
      </c>
      <c r="G556" s="1" t="str">
        <f t="shared" si="777"/>
        <v>…</v>
      </c>
      <c r="H556" s="1" t="str">
        <f t="shared" si="777"/>
        <v>…</v>
      </c>
      <c r="I556" s="1" t="str">
        <f t="shared" si="777"/>
        <v>…</v>
      </c>
      <c r="J556" s="1" t="str">
        <f t="shared" si="777"/>
        <v>…</v>
      </c>
      <c r="K556" s="1" t="str">
        <f t="shared" si="777"/>
        <v>…</v>
      </c>
      <c r="L556" s="1" t="str">
        <f t="shared" si="777"/>
        <v>…</v>
      </c>
      <c r="M556" s="1" t="str">
        <f t="shared" si="777"/>
        <v>…</v>
      </c>
      <c r="N556" s="1">
        <f t="shared" si="777"/>
        <v>0.18099999999999999</v>
      </c>
      <c r="O556" s="1">
        <f t="shared" si="777"/>
        <v>0.215</v>
      </c>
      <c r="P556" s="1">
        <f t="shared" si="777"/>
        <v>0.191</v>
      </c>
      <c r="Q556" s="1">
        <f t="shared" si="777"/>
        <v>0.184</v>
      </c>
      <c r="R556" s="1">
        <f t="shared" si="777"/>
        <v>0.193</v>
      </c>
      <c r="S556" s="1">
        <f t="shared" si="777"/>
        <v>0.14199999999999999</v>
      </c>
      <c r="T556" s="1">
        <f t="shared" si="777"/>
        <v>0.17299999999999999</v>
      </c>
      <c r="U556" s="1">
        <f t="shared" si="777"/>
        <v>0.13100000000000001</v>
      </c>
      <c r="V556" s="1">
        <f t="shared" si="777"/>
        <v>9.8000000000000004E-2</v>
      </c>
      <c r="W556" s="1">
        <f t="shared" si="777"/>
        <v>0.23899999999999999</v>
      </c>
      <c r="X556" s="1">
        <f t="shared" si="777"/>
        <v>0.14899999999999999</v>
      </c>
      <c r="Y556" s="1">
        <f t="shared" si="777"/>
        <v>0.17399999999999999</v>
      </c>
      <c r="Z556" s="1">
        <f t="shared" si="777"/>
        <v>0.155</v>
      </c>
      <c r="AA556" s="1">
        <f t="shared" si="777"/>
        <v>0.113</v>
      </c>
      <c r="AB556" s="1">
        <f t="shared" si="777"/>
        <v>9.6000000000000002E-2</v>
      </c>
      <c r="AC556" s="1">
        <f t="shared" si="777"/>
        <v>0.11600000000000001</v>
      </c>
      <c r="AD556" s="1">
        <f t="shared" si="777"/>
        <v>0</v>
      </c>
      <c r="AE556" s="1">
        <f t="shared" si="777"/>
        <v>5.8000000000000003E-2</v>
      </c>
      <c r="AF556" s="1">
        <f t="shared" si="777"/>
        <v>0.152</v>
      </c>
      <c r="AG556" s="1">
        <f t="shared" si="777"/>
        <v>0.309</v>
      </c>
      <c r="AH556" s="1">
        <f t="shared" si="777"/>
        <v>0.189</v>
      </c>
      <c r="AI556" s="1">
        <f t="shared" si="777"/>
        <v>0.186</v>
      </c>
      <c r="AJ556" s="1">
        <f t="shared" ref="AJ556:AK556" si="778">IF(ISNUMBER(AJ59-AJ130-AJ414-AJ485),IF(ROUND(AJ59-AJ130-AJ414-AJ485,3)&lt;0,ROUND(AJ59-AJ130-AJ414-AJ485,3)+0.001,ROUND(AJ59-AJ130-AJ414-AJ485,3)),"…")</f>
        <v>0.183</v>
      </c>
      <c r="AK556" s="1" t="str">
        <f t="shared" si="778"/>
        <v>…</v>
      </c>
      <c r="AM556" s="61" t="s">
        <v>285</v>
      </c>
      <c r="AN556" s="36" t="str">
        <f>IF(ISNUMBER(B556/B$59),B556/B$59,"…")</f>
        <v>…</v>
      </c>
      <c r="AO556" s="36" t="str">
        <f t="shared" ref="AO556:BW556" si="779">IF(ISNUMBER(C556/C$59),C556/C$59,"…")</f>
        <v>…</v>
      </c>
      <c r="AP556" s="36" t="str">
        <f t="shared" si="779"/>
        <v>…</v>
      </c>
      <c r="AQ556" s="36" t="str">
        <f t="shared" si="779"/>
        <v>…</v>
      </c>
      <c r="AR556" s="36" t="str">
        <f t="shared" si="779"/>
        <v>…</v>
      </c>
      <c r="AS556" s="36" t="str">
        <f t="shared" si="779"/>
        <v>…</v>
      </c>
      <c r="AT556" s="36" t="str">
        <f t="shared" si="779"/>
        <v>…</v>
      </c>
      <c r="AU556" s="36" t="str">
        <f t="shared" si="779"/>
        <v>…</v>
      </c>
      <c r="AV556" s="36" t="str">
        <f t="shared" si="779"/>
        <v>…</v>
      </c>
      <c r="AW556" s="36" t="str">
        <f t="shared" si="779"/>
        <v>…</v>
      </c>
      <c r="AX556" s="36" t="str">
        <f t="shared" si="779"/>
        <v>…</v>
      </c>
      <c r="AY556" s="36" t="str">
        <f t="shared" si="779"/>
        <v>…</v>
      </c>
      <c r="AZ556" s="36">
        <f t="shared" si="779"/>
        <v>0.1846938775510204</v>
      </c>
      <c r="BA556" s="36">
        <f t="shared" si="779"/>
        <v>0.1961678832116788</v>
      </c>
      <c r="BB556" s="36">
        <f t="shared" si="779"/>
        <v>0.17023172905525846</v>
      </c>
      <c r="BC556" s="36">
        <f t="shared" si="779"/>
        <v>0.18363273453093812</v>
      </c>
      <c r="BD556" s="36">
        <f t="shared" si="779"/>
        <v>0.18701550387596899</v>
      </c>
      <c r="BE556" s="36">
        <f t="shared" si="779"/>
        <v>0.14257028112449799</v>
      </c>
      <c r="BF556" s="36">
        <f t="shared" si="779"/>
        <v>0.13686708860759492</v>
      </c>
      <c r="BG556" s="36">
        <f t="shared" si="779"/>
        <v>8.4954604409857332E-2</v>
      </c>
      <c r="BH556" s="36">
        <f t="shared" si="779"/>
        <v>5.6224899598393573E-2</v>
      </c>
      <c r="BI556" s="36">
        <f t="shared" si="779"/>
        <v>0.11562651185292694</v>
      </c>
      <c r="BJ556" s="36">
        <f t="shared" si="779"/>
        <v>6.6399286987522274E-2</v>
      </c>
      <c r="BK556" s="36">
        <f t="shared" si="779"/>
        <v>7.061688311688312E-2</v>
      </c>
      <c r="BL556" s="36">
        <f t="shared" si="779"/>
        <v>6.2349155269509245E-2</v>
      </c>
      <c r="BM556" s="36">
        <f t="shared" si="779"/>
        <v>4.7161936560934897E-2</v>
      </c>
      <c r="BN556" s="36">
        <f t="shared" si="779"/>
        <v>3.9587628865979385E-2</v>
      </c>
      <c r="BO556" s="36">
        <f t="shared" si="779"/>
        <v>3.9536468984321747E-2</v>
      </c>
      <c r="BP556" s="36">
        <f t="shared" si="779"/>
        <v>0</v>
      </c>
      <c r="BQ556" s="36">
        <f t="shared" si="779"/>
        <v>1.6524216524216526E-2</v>
      </c>
      <c r="BR556" s="36">
        <f t="shared" si="779"/>
        <v>4.2792792792792793E-2</v>
      </c>
      <c r="BS556" s="36">
        <f t="shared" si="779"/>
        <v>8.0343213728549134E-2</v>
      </c>
      <c r="BT556" s="36">
        <f t="shared" si="779"/>
        <v>5.0199203187250997E-2</v>
      </c>
      <c r="BU556" s="36">
        <f t="shared" si="779"/>
        <v>5.0447518307567128E-2</v>
      </c>
      <c r="BV556" s="36">
        <f t="shared" si="779"/>
        <v>5.0247116968698519E-2</v>
      </c>
      <c r="BW556" s="36" t="str">
        <f t="shared" si="779"/>
        <v>…</v>
      </c>
    </row>
    <row r="557" spans="1:75">
      <c r="A557" s="61" t="s">
        <v>286</v>
      </c>
      <c r="B557" s="1" t="str">
        <f t="shared" ref="B557:AI557" si="780">IF(ISNUMBER(B60-B131-B415-B486),IF(ROUND(B60-B131-B415-B486,3)&lt;0,ROUND(B60-B131-B415-B486,3)+0.001,ROUND(B60-B131-B415-B486,3)),"…")</f>
        <v>…</v>
      </c>
      <c r="C557" s="1" t="str">
        <f t="shared" si="780"/>
        <v>…</v>
      </c>
      <c r="D557" s="1" t="str">
        <f t="shared" si="780"/>
        <v>…</v>
      </c>
      <c r="E557" s="1" t="str">
        <f t="shared" si="780"/>
        <v>…</v>
      </c>
      <c r="F557" s="1" t="str">
        <f t="shared" si="780"/>
        <v>…</v>
      </c>
      <c r="G557" s="1" t="str">
        <f t="shared" si="780"/>
        <v>…</v>
      </c>
      <c r="H557" s="1" t="str">
        <f t="shared" si="780"/>
        <v>…</v>
      </c>
      <c r="I557" s="1" t="str">
        <f t="shared" si="780"/>
        <v>…</v>
      </c>
      <c r="J557" s="1" t="str">
        <f t="shared" si="780"/>
        <v>…</v>
      </c>
      <c r="K557" s="1" t="str">
        <f t="shared" si="780"/>
        <v>…</v>
      </c>
      <c r="L557" s="1" t="str">
        <f t="shared" si="780"/>
        <v>…</v>
      </c>
      <c r="M557" s="1" t="str">
        <f t="shared" si="780"/>
        <v>…</v>
      </c>
      <c r="N557" s="1">
        <f t="shared" si="780"/>
        <v>0</v>
      </c>
      <c r="O557" s="1">
        <f t="shared" si="780"/>
        <v>0</v>
      </c>
      <c r="P557" s="1">
        <f t="shared" si="780"/>
        <v>0</v>
      </c>
      <c r="Q557" s="1">
        <f t="shared" si="780"/>
        <v>0</v>
      </c>
      <c r="R557" s="1">
        <f t="shared" si="780"/>
        <v>0</v>
      </c>
      <c r="S557" s="1">
        <f t="shared" si="780"/>
        <v>2.613</v>
      </c>
      <c r="T557" s="1">
        <f t="shared" si="780"/>
        <v>0.55800000000000005</v>
      </c>
      <c r="U557" s="1">
        <f t="shared" si="780"/>
        <v>0.245</v>
      </c>
      <c r="V557" s="1">
        <f t="shared" si="780"/>
        <v>0.122</v>
      </c>
      <c r="W557" s="1">
        <f t="shared" si="780"/>
        <v>0.38500000000000001</v>
      </c>
      <c r="X557" s="1">
        <f t="shared" si="780"/>
        <v>1.032</v>
      </c>
      <c r="Y557" s="1">
        <f t="shared" si="780"/>
        <v>1.101</v>
      </c>
      <c r="Z557" s="1">
        <f t="shared" si="780"/>
        <v>1.262</v>
      </c>
      <c r="AA557" s="1">
        <f t="shared" si="780"/>
        <v>2.1309999999999998</v>
      </c>
      <c r="AB557" s="1">
        <f t="shared" si="780"/>
        <v>1.4810000000000001</v>
      </c>
      <c r="AC557" s="1">
        <f t="shared" si="780"/>
        <v>3.4740000000000002</v>
      </c>
      <c r="AD557" s="1">
        <f t="shared" si="780"/>
        <v>3.4449999999999998</v>
      </c>
      <c r="AE557" s="1">
        <f t="shared" si="780"/>
        <v>3.7829999999999999</v>
      </c>
      <c r="AF557" s="1">
        <f t="shared" si="780"/>
        <v>3.23</v>
      </c>
      <c r="AG557" s="1">
        <f t="shared" si="780"/>
        <v>3.0630000000000002</v>
      </c>
      <c r="AH557" s="1">
        <f t="shared" si="780"/>
        <v>4.1429999999999998</v>
      </c>
      <c r="AI557" s="1">
        <f t="shared" si="780"/>
        <v>5.734</v>
      </c>
      <c r="AJ557" s="1">
        <f t="shared" ref="AJ557:AK557" si="781">IF(ISNUMBER(AJ60-AJ131-AJ415-AJ486),IF(ROUND(AJ60-AJ131-AJ415-AJ486,3)&lt;0,ROUND(AJ60-AJ131-AJ415-AJ486,3)+0.001,ROUND(AJ60-AJ131-AJ415-AJ486,3)),"…")</f>
        <v>4.17</v>
      </c>
      <c r="AK557" s="1">
        <f t="shared" si="781"/>
        <v>7.7720000000000002</v>
      </c>
      <c r="AM557" s="61" t="s">
        <v>286</v>
      </c>
      <c r="AN557" s="36" t="str">
        <f>IF(ISNUMBER(B557/B$60),B557/B$60,"…")</f>
        <v>…</v>
      </c>
      <c r="AO557" s="36" t="str">
        <f t="shared" ref="AO557:BW557" si="782">IF(ISNUMBER(C557/C$60),C557/C$60,"…")</f>
        <v>…</v>
      </c>
      <c r="AP557" s="36" t="str">
        <f t="shared" si="782"/>
        <v>…</v>
      </c>
      <c r="AQ557" s="36" t="str">
        <f t="shared" si="782"/>
        <v>…</v>
      </c>
      <c r="AR557" s="36" t="str">
        <f t="shared" si="782"/>
        <v>…</v>
      </c>
      <c r="AS557" s="36" t="str">
        <f t="shared" si="782"/>
        <v>…</v>
      </c>
      <c r="AT557" s="36" t="str">
        <f t="shared" si="782"/>
        <v>…</v>
      </c>
      <c r="AU557" s="36" t="str">
        <f t="shared" si="782"/>
        <v>…</v>
      </c>
      <c r="AV557" s="36" t="str">
        <f t="shared" si="782"/>
        <v>…</v>
      </c>
      <c r="AW557" s="36" t="str">
        <f t="shared" si="782"/>
        <v>…</v>
      </c>
      <c r="AX557" s="36" t="str">
        <f t="shared" si="782"/>
        <v>…</v>
      </c>
      <c r="AY557" s="36" t="str">
        <f t="shared" si="782"/>
        <v>…</v>
      </c>
      <c r="AZ557" s="36">
        <f t="shared" si="782"/>
        <v>0</v>
      </c>
      <c r="BA557" s="36">
        <f t="shared" si="782"/>
        <v>0</v>
      </c>
      <c r="BB557" s="36">
        <f t="shared" si="782"/>
        <v>0</v>
      </c>
      <c r="BC557" s="36">
        <f t="shared" si="782"/>
        <v>0</v>
      </c>
      <c r="BD557" s="36">
        <f t="shared" si="782"/>
        <v>0</v>
      </c>
      <c r="BE557" s="36">
        <f t="shared" si="782"/>
        <v>0.40473977695167285</v>
      </c>
      <c r="BF557" s="36">
        <f t="shared" si="782"/>
        <v>9.789473684210527E-2</v>
      </c>
      <c r="BG557" s="36">
        <f t="shared" si="782"/>
        <v>4.3401240035429584E-2</v>
      </c>
      <c r="BH557" s="36">
        <f t="shared" si="782"/>
        <v>1.7614784868611032E-2</v>
      </c>
      <c r="BI557" s="36">
        <f t="shared" si="782"/>
        <v>4.5675643611341799E-2</v>
      </c>
      <c r="BJ557" s="36">
        <f t="shared" si="782"/>
        <v>0.10643564356435645</v>
      </c>
      <c r="BK557" s="36">
        <f t="shared" si="782"/>
        <v>9.2412288064461973E-2</v>
      </c>
      <c r="BL557" s="36">
        <f t="shared" si="782"/>
        <v>8.3531903627217366E-2</v>
      </c>
      <c r="BM557" s="36">
        <f t="shared" si="782"/>
        <v>0.12228151718597577</v>
      </c>
      <c r="BN557" s="36">
        <f t="shared" si="782"/>
        <v>8.5330721364369672E-2</v>
      </c>
      <c r="BO557" s="36">
        <f t="shared" si="782"/>
        <v>0.17502141165801804</v>
      </c>
      <c r="BP557" s="36">
        <f t="shared" si="782"/>
        <v>0.15914445419688641</v>
      </c>
      <c r="BQ557" s="36">
        <f t="shared" si="782"/>
        <v>0.165579726003414</v>
      </c>
      <c r="BR557" s="36">
        <f t="shared" si="782"/>
        <v>0.13583985196400034</v>
      </c>
      <c r="BS557" s="36">
        <f t="shared" si="782"/>
        <v>0.11733833895188478</v>
      </c>
      <c r="BT557" s="36">
        <f t="shared" si="782"/>
        <v>0.14046448550601795</v>
      </c>
      <c r="BU557" s="36">
        <f t="shared" si="782"/>
        <v>0.17279411764705885</v>
      </c>
      <c r="BV557" s="36">
        <f t="shared" si="782"/>
        <v>0.11700993321735227</v>
      </c>
      <c r="BW557" s="36">
        <f t="shared" si="782"/>
        <v>0.18525934401220442</v>
      </c>
    </row>
    <row r="558" spans="1:75">
      <c r="A558" s="61" t="s">
        <v>287</v>
      </c>
      <c r="B558" s="1" t="str">
        <f t="shared" ref="B558:AI558" si="783">IF(ISNUMBER(B61-B132-B416-B487),IF(ROUND(B61-B132-B416-B487,3)&lt;0,ROUND(B61-B132-B416-B487,3)+0.001,ROUND(B61-B132-B416-B487,3)),"…")</f>
        <v>…</v>
      </c>
      <c r="C558" s="1" t="str">
        <f t="shared" si="783"/>
        <v>…</v>
      </c>
      <c r="D558" s="1" t="str">
        <f t="shared" si="783"/>
        <v>…</v>
      </c>
      <c r="E558" s="1" t="str">
        <f t="shared" si="783"/>
        <v>…</v>
      </c>
      <c r="F558" s="1" t="str">
        <f t="shared" si="783"/>
        <v>…</v>
      </c>
      <c r="G558" s="1" t="str">
        <f t="shared" si="783"/>
        <v>…</v>
      </c>
      <c r="H558" s="1" t="str">
        <f t="shared" si="783"/>
        <v>…</v>
      </c>
      <c r="I558" s="1" t="str">
        <f t="shared" si="783"/>
        <v>…</v>
      </c>
      <c r="J558" s="1" t="str">
        <f t="shared" si="783"/>
        <v>…</v>
      </c>
      <c r="K558" s="1" t="str">
        <f t="shared" si="783"/>
        <v>…</v>
      </c>
      <c r="L558" s="1" t="str">
        <f t="shared" si="783"/>
        <v>…</v>
      </c>
      <c r="M558" s="1" t="str">
        <f t="shared" si="783"/>
        <v>…</v>
      </c>
      <c r="N558" s="1" t="str">
        <f t="shared" si="783"/>
        <v>…</v>
      </c>
      <c r="O558" s="1" t="str">
        <f t="shared" si="783"/>
        <v>…</v>
      </c>
      <c r="P558" s="1" t="str">
        <f t="shared" si="783"/>
        <v>…</v>
      </c>
      <c r="Q558" s="1" t="str">
        <f t="shared" si="783"/>
        <v>…</v>
      </c>
      <c r="R558" s="1" t="str">
        <f t="shared" si="783"/>
        <v>…</v>
      </c>
      <c r="S558" s="1" t="str">
        <f t="shared" si="783"/>
        <v>…</v>
      </c>
      <c r="T558" s="1" t="str">
        <f t="shared" si="783"/>
        <v>…</v>
      </c>
      <c r="U558" s="1" t="str">
        <f t="shared" si="783"/>
        <v>…</v>
      </c>
      <c r="V558" s="1" t="str">
        <f t="shared" si="783"/>
        <v>…</v>
      </c>
      <c r="W558" s="1" t="str">
        <f t="shared" si="783"/>
        <v>…</v>
      </c>
      <c r="X558" s="1" t="str">
        <f t="shared" si="783"/>
        <v>…</v>
      </c>
      <c r="Y558" s="1">
        <f t="shared" si="783"/>
        <v>0</v>
      </c>
      <c r="Z558" s="1">
        <f t="shared" si="783"/>
        <v>0</v>
      </c>
      <c r="AA558" s="1">
        <f t="shared" si="783"/>
        <v>0</v>
      </c>
      <c r="AB558" s="1">
        <f t="shared" si="783"/>
        <v>1E-3</v>
      </c>
      <c r="AC558" s="1">
        <f t="shared" si="783"/>
        <v>6.0000000000000001E-3</v>
      </c>
      <c r="AD558" s="1">
        <f t="shared" si="783"/>
        <v>0</v>
      </c>
      <c r="AE558" s="1">
        <f t="shared" si="783"/>
        <v>0</v>
      </c>
      <c r="AF558" s="1">
        <f t="shared" si="783"/>
        <v>2E-3</v>
      </c>
      <c r="AG558" s="1">
        <f t="shared" si="783"/>
        <v>0</v>
      </c>
      <c r="AH558" s="1">
        <f t="shared" si="783"/>
        <v>4.0000000000000001E-3</v>
      </c>
      <c r="AI558" s="1">
        <f t="shared" si="783"/>
        <v>8.0000000000000002E-3</v>
      </c>
      <c r="AJ558" s="1">
        <f t="shared" ref="AJ558:AK558" si="784">IF(ISNUMBER(AJ61-AJ132-AJ416-AJ487),IF(ROUND(AJ61-AJ132-AJ416-AJ487,3)&lt;0,ROUND(AJ61-AJ132-AJ416-AJ487,3)+0.001,ROUND(AJ61-AJ132-AJ416-AJ487,3)),"…")</f>
        <v>4.0000000000000001E-3</v>
      </c>
      <c r="AK558" s="1">
        <f t="shared" si="784"/>
        <v>6.0000000000000001E-3</v>
      </c>
      <c r="AM558" s="61" t="s">
        <v>287</v>
      </c>
      <c r="AN558" s="36" t="str">
        <f>IF(ISNUMBER(B558/B$61),B558/B$61,"…")</f>
        <v>…</v>
      </c>
      <c r="AO558" s="36" t="str">
        <f t="shared" ref="AO558:BW558" si="785">IF(ISNUMBER(C558/C$61),C558/C$61,"…")</f>
        <v>…</v>
      </c>
      <c r="AP558" s="36" t="str">
        <f t="shared" si="785"/>
        <v>…</v>
      </c>
      <c r="AQ558" s="36" t="str">
        <f t="shared" si="785"/>
        <v>…</v>
      </c>
      <c r="AR558" s="36" t="str">
        <f t="shared" si="785"/>
        <v>…</v>
      </c>
      <c r="AS558" s="36" t="str">
        <f t="shared" si="785"/>
        <v>…</v>
      </c>
      <c r="AT558" s="36" t="str">
        <f t="shared" si="785"/>
        <v>…</v>
      </c>
      <c r="AU558" s="36" t="str">
        <f t="shared" si="785"/>
        <v>…</v>
      </c>
      <c r="AV558" s="36" t="str">
        <f t="shared" si="785"/>
        <v>…</v>
      </c>
      <c r="AW558" s="36" t="str">
        <f t="shared" si="785"/>
        <v>…</v>
      </c>
      <c r="AX558" s="36" t="str">
        <f t="shared" si="785"/>
        <v>…</v>
      </c>
      <c r="AY558" s="36" t="str">
        <f t="shared" si="785"/>
        <v>…</v>
      </c>
      <c r="AZ558" s="36" t="str">
        <f t="shared" si="785"/>
        <v>…</v>
      </c>
      <c r="BA558" s="36" t="str">
        <f t="shared" si="785"/>
        <v>…</v>
      </c>
      <c r="BB558" s="36" t="str">
        <f t="shared" si="785"/>
        <v>…</v>
      </c>
      <c r="BC558" s="36" t="str">
        <f t="shared" si="785"/>
        <v>…</v>
      </c>
      <c r="BD558" s="36" t="str">
        <f t="shared" si="785"/>
        <v>…</v>
      </c>
      <c r="BE558" s="36" t="str">
        <f t="shared" si="785"/>
        <v>…</v>
      </c>
      <c r="BF558" s="36" t="str">
        <f t="shared" si="785"/>
        <v>…</v>
      </c>
      <c r="BG558" s="36" t="str">
        <f t="shared" si="785"/>
        <v>…</v>
      </c>
      <c r="BH558" s="36" t="str">
        <f t="shared" si="785"/>
        <v>…</v>
      </c>
      <c r="BI558" s="36" t="str">
        <f t="shared" si="785"/>
        <v>…</v>
      </c>
      <c r="BJ558" s="36" t="str">
        <f t="shared" si="785"/>
        <v>…</v>
      </c>
      <c r="BK558" s="36" t="str">
        <f t="shared" si="785"/>
        <v>…</v>
      </c>
      <c r="BL558" s="36">
        <f t="shared" si="785"/>
        <v>0</v>
      </c>
      <c r="BM558" s="36">
        <f t="shared" si="785"/>
        <v>0</v>
      </c>
      <c r="BN558" s="36">
        <f t="shared" si="785"/>
        <v>2.1276595744680851E-2</v>
      </c>
      <c r="BO558" s="36">
        <f t="shared" si="785"/>
        <v>7.792207792207792E-2</v>
      </c>
      <c r="BP558" s="36">
        <f t="shared" si="785"/>
        <v>0</v>
      </c>
      <c r="BQ558" s="36">
        <f t="shared" si="785"/>
        <v>0</v>
      </c>
      <c r="BR558" s="36">
        <f t="shared" si="785"/>
        <v>1.0362694300518135E-2</v>
      </c>
      <c r="BS558" s="36">
        <f t="shared" si="785"/>
        <v>0</v>
      </c>
      <c r="BT558" s="36">
        <f t="shared" si="785"/>
        <v>1.687763713080169E-2</v>
      </c>
      <c r="BU558" s="36">
        <f t="shared" si="785"/>
        <v>3.1620553359683792E-2</v>
      </c>
      <c r="BV558" s="36">
        <f t="shared" si="785"/>
        <v>1.5444015444015444E-2</v>
      </c>
      <c r="BW558" s="36">
        <f t="shared" si="785"/>
        <v>2.3166023166023165E-2</v>
      </c>
    </row>
    <row r="559" spans="1:75">
      <c r="A559" s="61" t="s">
        <v>288</v>
      </c>
      <c r="B559" s="1" t="str">
        <f t="shared" ref="B559:AI559" si="786">IF(ISNUMBER(B62-B133-B417-B488),IF(ROUND(B62-B133-B417-B488,3)&lt;0,ROUND(B62-B133-B417-B488,3)+0.001,ROUND(B62-B133-B417-B488,3)),"…")</f>
        <v>…</v>
      </c>
      <c r="C559" s="1" t="str">
        <f t="shared" si="786"/>
        <v>…</v>
      </c>
      <c r="D559" s="1" t="str">
        <f t="shared" si="786"/>
        <v>…</v>
      </c>
      <c r="E559" s="1" t="str">
        <f t="shared" si="786"/>
        <v>…</v>
      </c>
      <c r="F559" s="1" t="str">
        <f t="shared" si="786"/>
        <v>…</v>
      </c>
      <c r="G559" s="1" t="str">
        <f t="shared" si="786"/>
        <v>…</v>
      </c>
      <c r="H559" s="1" t="str">
        <f t="shared" si="786"/>
        <v>…</v>
      </c>
      <c r="I559" s="1" t="str">
        <f t="shared" si="786"/>
        <v>…</v>
      </c>
      <c r="J559" s="1" t="str">
        <f t="shared" si="786"/>
        <v>…</v>
      </c>
      <c r="K559" s="1" t="str">
        <f t="shared" si="786"/>
        <v>…</v>
      </c>
      <c r="L559" s="1" t="str">
        <f t="shared" si="786"/>
        <v>…</v>
      </c>
      <c r="M559" s="1" t="str">
        <f t="shared" si="786"/>
        <v>…</v>
      </c>
      <c r="N559" s="1">
        <f t="shared" si="786"/>
        <v>7.0000000000000007E-2</v>
      </c>
      <c r="O559" s="1">
        <f t="shared" si="786"/>
        <v>1E-3</v>
      </c>
      <c r="P559" s="1">
        <f t="shared" si="786"/>
        <v>2.9000000000000001E-2</v>
      </c>
      <c r="Q559" s="1">
        <f t="shared" si="786"/>
        <v>1E-3</v>
      </c>
      <c r="R559" s="1">
        <f t="shared" si="786"/>
        <v>0.34799999999999998</v>
      </c>
      <c r="S559" s="1">
        <f t="shared" si="786"/>
        <v>0.61599999999999999</v>
      </c>
      <c r="T559" s="1">
        <f t="shared" si="786"/>
        <v>1.1279999999999999</v>
      </c>
      <c r="U559" s="1">
        <f t="shared" si="786"/>
        <v>1.274</v>
      </c>
      <c r="V559" s="1">
        <f t="shared" si="786"/>
        <v>1.0649999999999999</v>
      </c>
      <c r="W559" s="1">
        <f t="shared" si="786"/>
        <v>0.22500000000000001</v>
      </c>
      <c r="X559" s="1">
        <f t="shared" si="786"/>
        <v>0.874</v>
      </c>
      <c r="Y559" s="1">
        <f t="shared" si="786"/>
        <v>0.93799999999999994</v>
      </c>
      <c r="Z559" s="1">
        <f t="shared" si="786"/>
        <v>1.43</v>
      </c>
      <c r="AA559" s="1">
        <f t="shared" si="786"/>
        <v>1.351</v>
      </c>
      <c r="AB559" s="1">
        <f t="shared" si="786"/>
        <v>1.665</v>
      </c>
      <c r="AC559" s="1">
        <f t="shared" si="786"/>
        <v>1.9330000000000001</v>
      </c>
      <c r="AD559" s="1">
        <f t="shared" si="786"/>
        <v>1.867</v>
      </c>
      <c r="AE559" s="1">
        <f t="shared" si="786"/>
        <v>1.7909999999999999</v>
      </c>
      <c r="AF559" s="1">
        <f t="shared" si="786"/>
        <v>1.39</v>
      </c>
      <c r="AG559" s="1">
        <f t="shared" si="786"/>
        <v>1.87</v>
      </c>
      <c r="AH559" s="1">
        <f t="shared" si="786"/>
        <v>1.97</v>
      </c>
      <c r="AI559" s="1">
        <f t="shared" si="786"/>
        <v>2.2120000000000002</v>
      </c>
      <c r="AJ559" s="1">
        <f t="shared" ref="AJ559:AK559" si="787">IF(ISNUMBER(AJ62-AJ133-AJ417-AJ488),IF(ROUND(AJ62-AJ133-AJ417-AJ488,3)&lt;0,ROUND(AJ62-AJ133-AJ417-AJ488,3)+0.001,ROUND(AJ62-AJ133-AJ417-AJ488,3)),"…")</f>
        <v>2.7309999999999999</v>
      </c>
      <c r="AK559" s="1">
        <f t="shared" si="787"/>
        <v>2.5259999999999998</v>
      </c>
      <c r="AM559" s="61" t="s">
        <v>288</v>
      </c>
      <c r="AN559" s="36" t="str">
        <f>IF(ISNUMBER(B559/B$62),B559/B$62,"…")</f>
        <v>…</v>
      </c>
      <c r="AO559" s="36" t="str">
        <f t="shared" ref="AO559:BW559" si="788">IF(ISNUMBER(C559/C$62),C559/C$62,"…")</f>
        <v>…</v>
      </c>
      <c r="AP559" s="36" t="str">
        <f t="shared" si="788"/>
        <v>…</v>
      </c>
      <c r="AQ559" s="36" t="str">
        <f t="shared" si="788"/>
        <v>…</v>
      </c>
      <c r="AR559" s="36" t="str">
        <f t="shared" si="788"/>
        <v>…</v>
      </c>
      <c r="AS559" s="36" t="str">
        <f t="shared" si="788"/>
        <v>…</v>
      </c>
      <c r="AT559" s="36" t="str">
        <f t="shared" si="788"/>
        <v>…</v>
      </c>
      <c r="AU559" s="36" t="str">
        <f t="shared" si="788"/>
        <v>…</v>
      </c>
      <c r="AV559" s="36" t="str">
        <f t="shared" si="788"/>
        <v>…</v>
      </c>
      <c r="AW559" s="36" t="str">
        <f t="shared" si="788"/>
        <v>…</v>
      </c>
      <c r="AX559" s="36" t="str">
        <f t="shared" si="788"/>
        <v>…</v>
      </c>
      <c r="AY559" s="36" t="str">
        <f t="shared" si="788"/>
        <v>…</v>
      </c>
      <c r="AZ559" s="36">
        <f t="shared" si="788"/>
        <v>5.192878338278932E-2</v>
      </c>
      <c r="BA559" s="36">
        <f t="shared" si="788"/>
        <v>7.1073205401563609E-4</v>
      </c>
      <c r="BB559" s="36">
        <f t="shared" si="788"/>
        <v>1.8204645323289394E-2</v>
      </c>
      <c r="BC559" s="36">
        <f t="shared" si="788"/>
        <v>5.9382422802850359E-4</v>
      </c>
      <c r="BD559" s="36">
        <f t="shared" si="788"/>
        <v>0.18902770233568711</v>
      </c>
      <c r="BE559" s="36">
        <f t="shared" si="788"/>
        <v>0.27329192546583853</v>
      </c>
      <c r="BF559" s="36">
        <f t="shared" si="788"/>
        <v>0.39606741573033705</v>
      </c>
      <c r="BG559" s="36">
        <f t="shared" si="788"/>
        <v>0.43689986282578874</v>
      </c>
      <c r="BH559" s="36">
        <f t="shared" si="788"/>
        <v>0.3787339971550498</v>
      </c>
      <c r="BI559" s="36">
        <f t="shared" si="788"/>
        <v>0.140625</v>
      </c>
      <c r="BJ559" s="36">
        <f t="shared" si="788"/>
        <v>0.51291079812206575</v>
      </c>
      <c r="BK559" s="36">
        <f t="shared" si="788"/>
        <v>0.49135673127291773</v>
      </c>
      <c r="BL559" s="36">
        <f t="shared" si="788"/>
        <v>0.55685358255451711</v>
      </c>
      <c r="BM559" s="36">
        <f t="shared" si="788"/>
        <v>0.51466666666666661</v>
      </c>
      <c r="BN559" s="36">
        <f t="shared" si="788"/>
        <v>0.56288032454361048</v>
      </c>
      <c r="BO559" s="36">
        <f t="shared" si="788"/>
        <v>0.55802540415704394</v>
      </c>
      <c r="BP559" s="36">
        <f t="shared" si="788"/>
        <v>0.48217975206611574</v>
      </c>
      <c r="BQ559" s="36">
        <f t="shared" si="788"/>
        <v>0.45295902883156292</v>
      </c>
      <c r="BR559" s="36">
        <f t="shared" si="788"/>
        <v>0.36057068741893644</v>
      </c>
      <c r="BS559" s="36">
        <f t="shared" si="788"/>
        <v>0.37777777777777777</v>
      </c>
      <c r="BT559" s="36">
        <f t="shared" si="788"/>
        <v>0.38060278207109738</v>
      </c>
      <c r="BU559" s="36">
        <f t="shared" si="788"/>
        <v>0.39812814974802019</v>
      </c>
      <c r="BV559" s="36">
        <f t="shared" si="788"/>
        <v>0.43314829500396512</v>
      </c>
      <c r="BW559" s="36">
        <f t="shared" si="788"/>
        <v>0.38105294916276966</v>
      </c>
    </row>
    <row r="560" spans="1:75">
      <c r="A560" s="61" t="s">
        <v>289</v>
      </c>
      <c r="B560" s="1" t="str">
        <f t="shared" ref="B560:AI560" si="789">IF(ISNUMBER(B63-B134-B418-B489),IF(ROUND(B63-B134-B418-B489,3)&lt;0,ROUND(B63-B134-B418-B489,3)+0.001,ROUND(B63-B134-B418-B489,3)),"…")</f>
        <v>…</v>
      </c>
      <c r="C560" s="1" t="str">
        <f t="shared" si="789"/>
        <v>…</v>
      </c>
      <c r="D560" s="1" t="str">
        <f t="shared" si="789"/>
        <v>…</v>
      </c>
      <c r="E560" s="1" t="str">
        <f t="shared" si="789"/>
        <v>…</v>
      </c>
      <c r="F560" s="1" t="str">
        <f t="shared" si="789"/>
        <v>…</v>
      </c>
      <c r="G560" s="1" t="str">
        <f t="shared" si="789"/>
        <v>…</v>
      </c>
      <c r="H560" s="1" t="str">
        <f t="shared" si="789"/>
        <v>…</v>
      </c>
      <c r="I560" s="1" t="str">
        <f t="shared" si="789"/>
        <v>…</v>
      </c>
      <c r="J560" s="1" t="str">
        <f t="shared" si="789"/>
        <v>…</v>
      </c>
      <c r="K560" s="1" t="str">
        <f t="shared" si="789"/>
        <v>…</v>
      </c>
      <c r="L560" s="1" t="str">
        <f t="shared" si="789"/>
        <v>…</v>
      </c>
      <c r="M560" s="1" t="str">
        <f t="shared" si="789"/>
        <v>…</v>
      </c>
      <c r="N560" s="1">
        <f t="shared" si="789"/>
        <v>2.1000000000000001E-2</v>
      </c>
      <c r="O560" s="1">
        <f t="shared" si="789"/>
        <v>3.2000000000000001E-2</v>
      </c>
      <c r="P560" s="1">
        <f t="shared" si="789"/>
        <v>3.2000000000000001E-2</v>
      </c>
      <c r="Q560" s="1">
        <f t="shared" si="789"/>
        <v>3.5999999999999997E-2</v>
      </c>
      <c r="R560" s="1">
        <f t="shared" si="789"/>
        <v>1.7999999999999999E-2</v>
      </c>
      <c r="S560" s="1">
        <f t="shared" si="789"/>
        <v>2.5999999999999999E-2</v>
      </c>
      <c r="T560" s="1">
        <f t="shared" si="789"/>
        <v>2.5000000000000001E-2</v>
      </c>
      <c r="U560" s="1">
        <f t="shared" si="789"/>
        <v>8.0000000000000002E-3</v>
      </c>
      <c r="V560" s="1">
        <f t="shared" si="789"/>
        <v>2.1999999999999999E-2</v>
      </c>
      <c r="W560" s="1">
        <f t="shared" si="789"/>
        <v>1.7999999999999999E-2</v>
      </c>
      <c r="X560" s="1">
        <f t="shared" si="789"/>
        <v>3.6999999999999998E-2</v>
      </c>
      <c r="Y560" s="1">
        <f t="shared" si="789"/>
        <v>5.1999999999999998E-2</v>
      </c>
      <c r="Z560" s="1">
        <f t="shared" si="789"/>
        <v>1.0999999999999999E-2</v>
      </c>
      <c r="AA560" s="1">
        <f t="shared" si="789"/>
        <v>0</v>
      </c>
      <c r="AB560" s="1">
        <f t="shared" si="789"/>
        <v>1.2999999999999999E-2</v>
      </c>
      <c r="AC560" s="1">
        <f t="shared" si="789"/>
        <v>2.7E-2</v>
      </c>
      <c r="AD560" s="1">
        <f t="shared" si="789"/>
        <v>1.2E-2</v>
      </c>
      <c r="AE560" s="1">
        <f t="shared" si="789"/>
        <v>2.8000000000000001E-2</v>
      </c>
      <c r="AF560" s="1">
        <f t="shared" si="789"/>
        <v>2.1000000000000001E-2</v>
      </c>
      <c r="AG560" s="1">
        <f t="shared" si="789"/>
        <v>1.4E-2</v>
      </c>
      <c r="AH560" s="1">
        <f t="shared" si="789"/>
        <v>0.02</v>
      </c>
      <c r="AI560" s="1">
        <f t="shared" si="789"/>
        <v>3.6999999999999998E-2</v>
      </c>
      <c r="AJ560" s="1">
        <f t="shared" ref="AJ560:AK560" si="790">IF(ISNUMBER(AJ63-AJ134-AJ418-AJ489),IF(ROUND(AJ63-AJ134-AJ418-AJ489,3)&lt;0,ROUND(AJ63-AJ134-AJ418-AJ489,3)+0.001,ROUND(AJ63-AJ134-AJ418-AJ489,3)),"…")</f>
        <v>5.7000000000000002E-2</v>
      </c>
      <c r="AK560" s="1">
        <f t="shared" si="790"/>
        <v>6.4000000000000001E-2</v>
      </c>
      <c r="AM560" s="61" t="s">
        <v>289</v>
      </c>
      <c r="AN560" s="36" t="str">
        <f>IF(ISNUMBER(B560/B$63),B560/B$63,"…")</f>
        <v>…</v>
      </c>
      <c r="AO560" s="36" t="str">
        <f t="shared" ref="AO560:BW560" si="791">IF(ISNUMBER(C560/C$63),C560/C$63,"…")</f>
        <v>…</v>
      </c>
      <c r="AP560" s="36" t="str">
        <f t="shared" si="791"/>
        <v>…</v>
      </c>
      <c r="AQ560" s="36" t="str">
        <f t="shared" si="791"/>
        <v>…</v>
      </c>
      <c r="AR560" s="36" t="str">
        <f t="shared" si="791"/>
        <v>…</v>
      </c>
      <c r="AS560" s="36" t="str">
        <f t="shared" si="791"/>
        <v>…</v>
      </c>
      <c r="AT560" s="36" t="str">
        <f t="shared" si="791"/>
        <v>…</v>
      </c>
      <c r="AU560" s="36" t="str">
        <f t="shared" si="791"/>
        <v>…</v>
      </c>
      <c r="AV560" s="36" t="str">
        <f t="shared" si="791"/>
        <v>…</v>
      </c>
      <c r="AW560" s="36" t="str">
        <f t="shared" si="791"/>
        <v>…</v>
      </c>
      <c r="AX560" s="36" t="str">
        <f t="shared" si="791"/>
        <v>…</v>
      </c>
      <c r="AY560" s="36" t="str">
        <f t="shared" si="791"/>
        <v>…</v>
      </c>
      <c r="AZ560" s="36">
        <f t="shared" si="791"/>
        <v>0.24418604651162795</v>
      </c>
      <c r="BA560" s="36">
        <f t="shared" si="791"/>
        <v>0.29629629629629628</v>
      </c>
      <c r="BB560" s="36">
        <f t="shared" si="791"/>
        <v>0.25806451612903225</v>
      </c>
      <c r="BC560" s="36">
        <f t="shared" si="791"/>
        <v>0.27906976744186046</v>
      </c>
      <c r="BD560" s="36">
        <f t="shared" si="791"/>
        <v>0.16822429906542055</v>
      </c>
      <c r="BE560" s="36">
        <f t="shared" si="791"/>
        <v>0.22413793103448273</v>
      </c>
      <c r="BF560" s="36">
        <f t="shared" si="791"/>
        <v>0.20833333333333334</v>
      </c>
      <c r="BG560" s="36">
        <f t="shared" si="791"/>
        <v>7.6923076923076927E-2</v>
      </c>
      <c r="BH560" s="36">
        <f t="shared" si="791"/>
        <v>0.16176470588235292</v>
      </c>
      <c r="BI560" s="36">
        <f t="shared" si="791"/>
        <v>0.10285714285714286</v>
      </c>
      <c r="BJ560" s="36">
        <f t="shared" si="791"/>
        <v>0.16228070175438594</v>
      </c>
      <c r="BK560" s="36">
        <f t="shared" si="791"/>
        <v>0.20799999999999999</v>
      </c>
      <c r="BL560" s="36">
        <f t="shared" si="791"/>
        <v>5.2380952380952382E-2</v>
      </c>
      <c r="BM560" s="36">
        <f t="shared" si="791"/>
        <v>0</v>
      </c>
      <c r="BN560" s="36">
        <f t="shared" si="791"/>
        <v>6.598984771573603E-2</v>
      </c>
      <c r="BO560" s="36">
        <f t="shared" si="791"/>
        <v>0.13170731707317074</v>
      </c>
      <c r="BP560" s="36">
        <f t="shared" si="791"/>
        <v>5.8252427184466021E-2</v>
      </c>
      <c r="BQ560" s="36">
        <f t="shared" si="791"/>
        <v>0.12962962962962962</v>
      </c>
      <c r="BR560" s="36">
        <f t="shared" si="791"/>
        <v>0.1</v>
      </c>
      <c r="BS560" s="36">
        <f t="shared" si="791"/>
        <v>6.5116279069767441E-2</v>
      </c>
      <c r="BT560" s="36">
        <f t="shared" si="791"/>
        <v>8.9686098654708515E-2</v>
      </c>
      <c r="BU560" s="36">
        <f t="shared" si="791"/>
        <v>0.16818181818181818</v>
      </c>
      <c r="BV560" s="36">
        <f t="shared" si="791"/>
        <v>0.25221238938053098</v>
      </c>
      <c r="BW560" s="36">
        <f t="shared" si="791"/>
        <v>0.30769230769230771</v>
      </c>
    </row>
    <row r="561" spans="1:75">
      <c r="A561" s="61" t="s">
        <v>290</v>
      </c>
      <c r="B561" s="1" t="str">
        <f t="shared" ref="B561:AI561" si="792">IF(ISNUMBER(B64-B135-B419-B490),IF(ROUND(B64-B135-B419-B490,3)&lt;0,ROUND(B64-B135-B419-B490,3)+0.001,ROUND(B64-B135-B419-B490,3)),"…")</f>
        <v>…</v>
      </c>
      <c r="C561" s="1" t="str">
        <f t="shared" si="792"/>
        <v>…</v>
      </c>
      <c r="D561" s="1" t="str">
        <f t="shared" si="792"/>
        <v>…</v>
      </c>
      <c r="E561" s="1" t="str">
        <f t="shared" si="792"/>
        <v>…</v>
      </c>
      <c r="F561" s="1" t="str">
        <f t="shared" si="792"/>
        <v>…</v>
      </c>
      <c r="G561" s="1" t="str">
        <f t="shared" si="792"/>
        <v>…</v>
      </c>
      <c r="H561" s="1" t="str">
        <f t="shared" si="792"/>
        <v>…</v>
      </c>
      <c r="I561" s="1" t="str">
        <f t="shared" si="792"/>
        <v>…</v>
      </c>
      <c r="J561" s="1" t="str">
        <f t="shared" si="792"/>
        <v>…</v>
      </c>
      <c r="K561" s="1" t="str">
        <f t="shared" si="792"/>
        <v>…</v>
      </c>
      <c r="L561" s="1" t="str">
        <f t="shared" si="792"/>
        <v>…</v>
      </c>
      <c r="M561" s="1" t="str">
        <f t="shared" si="792"/>
        <v>…</v>
      </c>
      <c r="N561" s="1" t="str">
        <f t="shared" si="792"/>
        <v>…</v>
      </c>
      <c r="O561" s="1" t="str">
        <f t="shared" si="792"/>
        <v>…</v>
      </c>
      <c r="P561" s="1" t="str">
        <f t="shared" si="792"/>
        <v>…</v>
      </c>
      <c r="Q561" s="1" t="str">
        <f t="shared" si="792"/>
        <v>…</v>
      </c>
      <c r="R561" s="1">
        <f t="shared" si="792"/>
        <v>0</v>
      </c>
      <c r="S561" s="1">
        <f t="shared" si="792"/>
        <v>0</v>
      </c>
      <c r="T561" s="1">
        <f t="shared" si="792"/>
        <v>0</v>
      </c>
      <c r="U561" s="1">
        <f t="shared" si="792"/>
        <v>0</v>
      </c>
      <c r="V561" s="1">
        <f t="shared" si="792"/>
        <v>0</v>
      </c>
      <c r="W561" s="1">
        <f t="shared" si="792"/>
        <v>0</v>
      </c>
      <c r="X561" s="1">
        <f t="shared" si="792"/>
        <v>0</v>
      </c>
      <c r="Y561" s="1">
        <f t="shared" si="792"/>
        <v>0</v>
      </c>
      <c r="Z561" s="1">
        <f t="shared" si="792"/>
        <v>0</v>
      </c>
      <c r="AA561" s="1">
        <f t="shared" si="792"/>
        <v>0</v>
      </c>
      <c r="AB561" s="1">
        <f t="shared" si="792"/>
        <v>0</v>
      </c>
      <c r="AC561" s="1">
        <f t="shared" si="792"/>
        <v>0</v>
      </c>
      <c r="AD561" s="1">
        <f t="shared" si="792"/>
        <v>0</v>
      </c>
      <c r="AE561" s="1">
        <f t="shared" si="792"/>
        <v>0</v>
      </c>
      <c r="AF561" s="1">
        <f t="shared" si="792"/>
        <v>0</v>
      </c>
      <c r="AG561" s="1">
        <f t="shared" si="792"/>
        <v>0</v>
      </c>
      <c r="AH561" s="1">
        <f t="shared" si="792"/>
        <v>0</v>
      </c>
      <c r="AI561" s="1">
        <f t="shared" si="792"/>
        <v>0</v>
      </c>
      <c r="AJ561" s="1">
        <f t="shared" ref="AJ561:AK561" si="793">IF(ISNUMBER(AJ64-AJ135-AJ419-AJ490),IF(ROUND(AJ64-AJ135-AJ419-AJ490,3)&lt;0,ROUND(AJ64-AJ135-AJ419-AJ490,3)+0.001,ROUND(AJ64-AJ135-AJ419-AJ490,3)),"…")</f>
        <v>0</v>
      </c>
      <c r="AK561" s="1">
        <f t="shared" si="793"/>
        <v>0</v>
      </c>
      <c r="AM561" s="61" t="s">
        <v>290</v>
      </c>
      <c r="AN561" s="36" t="str">
        <f>IF(ISNUMBER(B561/B$64),B561/B$64,"…")</f>
        <v>…</v>
      </c>
      <c r="AO561" s="36" t="str">
        <f t="shared" ref="AO561:BW561" si="794">IF(ISNUMBER(C561/C$64),C561/C$64,"…")</f>
        <v>…</v>
      </c>
      <c r="AP561" s="36" t="str">
        <f t="shared" si="794"/>
        <v>…</v>
      </c>
      <c r="AQ561" s="36" t="str">
        <f t="shared" si="794"/>
        <v>…</v>
      </c>
      <c r="AR561" s="36" t="str">
        <f t="shared" si="794"/>
        <v>…</v>
      </c>
      <c r="AS561" s="36" t="str">
        <f t="shared" si="794"/>
        <v>…</v>
      </c>
      <c r="AT561" s="36" t="str">
        <f t="shared" si="794"/>
        <v>…</v>
      </c>
      <c r="AU561" s="36" t="str">
        <f t="shared" si="794"/>
        <v>…</v>
      </c>
      <c r="AV561" s="36" t="str">
        <f t="shared" si="794"/>
        <v>…</v>
      </c>
      <c r="AW561" s="36" t="str">
        <f t="shared" si="794"/>
        <v>…</v>
      </c>
      <c r="AX561" s="36" t="str">
        <f t="shared" si="794"/>
        <v>…</v>
      </c>
      <c r="AY561" s="36" t="str">
        <f t="shared" si="794"/>
        <v>…</v>
      </c>
      <c r="AZ561" s="36" t="str">
        <f t="shared" si="794"/>
        <v>…</v>
      </c>
      <c r="BA561" s="36" t="str">
        <f t="shared" si="794"/>
        <v>…</v>
      </c>
      <c r="BB561" s="36" t="str">
        <f t="shared" si="794"/>
        <v>…</v>
      </c>
      <c r="BC561" s="36" t="str">
        <f t="shared" si="794"/>
        <v>…</v>
      </c>
      <c r="BD561" s="36">
        <f t="shared" si="794"/>
        <v>0</v>
      </c>
      <c r="BE561" s="36">
        <f t="shared" si="794"/>
        <v>0</v>
      </c>
      <c r="BF561" s="36">
        <f t="shared" si="794"/>
        <v>0</v>
      </c>
      <c r="BG561" s="36">
        <f t="shared" si="794"/>
        <v>0</v>
      </c>
      <c r="BH561" s="36">
        <f t="shared" si="794"/>
        <v>0</v>
      </c>
      <c r="BI561" s="36">
        <f t="shared" si="794"/>
        <v>0</v>
      </c>
      <c r="BJ561" s="36">
        <f t="shared" si="794"/>
        <v>0</v>
      </c>
      <c r="BK561" s="36">
        <f t="shared" si="794"/>
        <v>0</v>
      </c>
      <c r="BL561" s="36">
        <f t="shared" si="794"/>
        <v>0</v>
      </c>
      <c r="BM561" s="36">
        <f t="shared" si="794"/>
        <v>0</v>
      </c>
      <c r="BN561" s="36">
        <f t="shared" si="794"/>
        <v>0</v>
      </c>
      <c r="BO561" s="36">
        <f t="shared" si="794"/>
        <v>0</v>
      </c>
      <c r="BP561" s="36">
        <f t="shared" si="794"/>
        <v>0</v>
      </c>
      <c r="BQ561" s="36">
        <f t="shared" si="794"/>
        <v>0</v>
      </c>
      <c r="BR561" s="36">
        <f t="shared" si="794"/>
        <v>0</v>
      </c>
      <c r="BS561" s="36">
        <f t="shared" si="794"/>
        <v>0</v>
      </c>
      <c r="BT561" s="36">
        <f t="shared" si="794"/>
        <v>0</v>
      </c>
      <c r="BU561" s="36">
        <f t="shared" si="794"/>
        <v>0</v>
      </c>
      <c r="BV561" s="36">
        <f t="shared" si="794"/>
        <v>0</v>
      </c>
      <c r="BW561" s="36">
        <f t="shared" si="794"/>
        <v>0</v>
      </c>
    </row>
    <row r="562" spans="1:75">
      <c r="A562" s="61" t="s">
        <v>291</v>
      </c>
      <c r="B562" s="1" t="str">
        <f t="shared" ref="B562:AI562" si="795">IF(ISNUMBER(B65-B136-B420-B491),IF(ROUND(B65-B136-B420-B491,3)&lt;0,ROUND(B65-B136-B420-B491,3)+0.001,ROUND(B65-B136-B420-B491,3)),"…")</f>
        <v>…</v>
      </c>
      <c r="C562" s="1" t="str">
        <f t="shared" si="795"/>
        <v>…</v>
      </c>
      <c r="D562" s="1" t="str">
        <f t="shared" si="795"/>
        <v>…</v>
      </c>
      <c r="E562" s="1" t="str">
        <f t="shared" si="795"/>
        <v>…</v>
      </c>
      <c r="F562" s="1" t="str">
        <f t="shared" si="795"/>
        <v>…</v>
      </c>
      <c r="G562" s="1" t="str">
        <f t="shared" si="795"/>
        <v>…</v>
      </c>
      <c r="H562" s="1" t="str">
        <f t="shared" si="795"/>
        <v>…</v>
      </c>
      <c r="I562" s="1" t="str">
        <f t="shared" si="795"/>
        <v>…</v>
      </c>
      <c r="J562" s="1" t="str">
        <f t="shared" si="795"/>
        <v>…</v>
      </c>
      <c r="K562" s="1" t="str">
        <f t="shared" si="795"/>
        <v>…</v>
      </c>
      <c r="L562" s="1" t="str">
        <f t="shared" si="795"/>
        <v>…</v>
      </c>
      <c r="M562" s="1" t="str">
        <f t="shared" si="795"/>
        <v>…</v>
      </c>
      <c r="N562" s="1">
        <f t="shared" si="795"/>
        <v>0</v>
      </c>
      <c r="O562" s="1">
        <f t="shared" si="795"/>
        <v>0</v>
      </c>
      <c r="P562" s="1">
        <f t="shared" si="795"/>
        <v>1E-3</v>
      </c>
      <c r="Q562" s="1">
        <f t="shared" si="795"/>
        <v>0</v>
      </c>
      <c r="R562" s="1">
        <f t="shared" si="795"/>
        <v>1E-3</v>
      </c>
      <c r="S562" s="1">
        <f t="shared" si="795"/>
        <v>1.5129999999999999</v>
      </c>
      <c r="T562" s="1">
        <f t="shared" si="795"/>
        <v>0</v>
      </c>
      <c r="U562" s="1">
        <f t="shared" si="795"/>
        <v>0</v>
      </c>
      <c r="V562" s="1">
        <f t="shared" si="795"/>
        <v>0</v>
      </c>
      <c r="W562" s="1">
        <f t="shared" si="795"/>
        <v>0</v>
      </c>
      <c r="X562" s="1">
        <f t="shared" si="795"/>
        <v>0</v>
      </c>
      <c r="Y562" s="1">
        <f t="shared" si="795"/>
        <v>0</v>
      </c>
      <c r="Z562" s="1">
        <f t="shared" si="795"/>
        <v>0</v>
      </c>
      <c r="AA562" s="1">
        <f t="shared" si="795"/>
        <v>1.59</v>
      </c>
      <c r="AB562" s="1">
        <f t="shared" si="795"/>
        <v>1.6439999999999999</v>
      </c>
      <c r="AC562" s="1">
        <f t="shared" si="795"/>
        <v>1.661</v>
      </c>
      <c r="AD562" s="1">
        <f t="shared" si="795"/>
        <v>1.871</v>
      </c>
      <c r="AE562" s="1">
        <f t="shared" si="795"/>
        <v>2.4740000000000002</v>
      </c>
      <c r="AF562" s="1">
        <f t="shared" si="795"/>
        <v>2.9319999999999999</v>
      </c>
      <c r="AG562" s="1">
        <f t="shared" si="795"/>
        <v>2.3159999999999998</v>
      </c>
      <c r="AH562" s="1">
        <f t="shared" si="795"/>
        <v>4.8760000000000003</v>
      </c>
      <c r="AI562" s="1">
        <f t="shared" si="795"/>
        <v>5.5720000000000001</v>
      </c>
      <c r="AJ562" s="1">
        <f t="shared" ref="AJ562:AK562" si="796">IF(ISNUMBER(AJ65-AJ136-AJ420-AJ491),IF(ROUND(AJ65-AJ136-AJ420-AJ491,3)&lt;0,ROUND(AJ65-AJ136-AJ420-AJ491,3)+0.001,ROUND(AJ65-AJ136-AJ420-AJ491,3)),"…")</f>
        <v>5.64</v>
      </c>
      <c r="AK562" s="1">
        <f t="shared" si="796"/>
        <v>8.3610000000000007</v>
      </c>
      <c r="AM562" s="61" t="s">
        <v>291</v>
      </c>
      <c r="AN562" s="36" t="str">
        <f>IF(ISNUMBER(B562/B$65),B562/B$65,"…")</f>
        <v>…</v>
      </c>
      <c r="AO562" s="36" t="str">
        <f t="shared" ref="AO562:BW562" si="797">IF(ISNUMBER(C562/C$65),C562/C$65,"…")</f>
        <v>…</v>
      </c>
      <c r="AP562" s="36" t="str">
        <f t="shared" si="797"/>
        <v>…</v>
      </c>
      <c r="AQ562" s="36" t="str">
        <f t="shared" si="797"/>
        <v>…</v>
      </c>
      <c r="AR562" s="36" t="str">
        <f t="shared" si="797"/>
        <v>…</v>
      </c>
      <c r="AS562" s="36" t="str">
        <f t="shared" si="797"/>
        <v>…</v>
      </c>
      <c r="AT562" s="36" t="str">
        <f t="shared" si="797"/>
        <v>…</v>
      </c>
      <c r="AU562" s="36" t="str">
        <f t="shared" si="797"/>
        <v>…</v>
      </c>
      <c r="AV562" s="36" t="str">
        <f t="shared" si="797"/>
        <v>…</v>
      </c>
      <c r="AW562" s="36" t="str">
        <f t="shared" si="797"/>
        <v>…</v>
      </c>
      <c r="AX562" s="36" t="str">
        <f t="shared" si="797"/>
        <v>…</v>
      </c>
      <c r="AY562" s="36" t="str">
        <f t="shared" si="797"/>
        <v>…</v>
      </c>
      <c r="AZ562" s="36">
        <f t="shared" si="797"/>
        <v>0</v>
      </c>
      <c r="BA562" s="36">
        <f t="shared" si="797"/>
        <v>0</v>
      </c>
      <c r="BB562" s="36">
        <f t="shared" si="797"/>
        <v>1.87125748502994E-4</v>
      </c>
      <c r="BC562" s="36">
        <f t="shared" si="797"/>
        <v>0</v>
      </c>
      <c r="BD562" s="36">
        <f t="shared" si="797"/>
        <v>1.7784101013693757E-4</v>
      </c>
      <c r="BE562" s="36">
        <f t="shared" si="797"/>
        <v>0.36812652068126517</v>
      </c>
      <c r="BF562" s="36">
        <f t="shared" si="797"/>
        <v>0</v>
      </c>
      <c r="BG562" s="36">
        <f t="shared" si="797"/>
        <v>0</v>
      </c>
      <c r="BH562" s="36">
        <f t="shared" si="797"/>
        <v>0</v>
      </c>
      <c r="BI562" s="36">
        <f t="shared" si="797"/>
        <v>0</v>
      </c>
      <c r="BJ562" s="36">
        <f t="shared" si="797"/>
        <v>0</v>
      </c>
      <c r="BK562" s="36">
        <f t="shared" si="797"/>
        <v>0</v>
      </c>
      <c r="BL562" s="36">
        <f t="shared" si="797"/>
        <v>0</v>
      </c>
      <c r="BM562" s="36">
        <f t="shared" si="797"/>
        <v>0.19702602230483271</v>
      </c>
      <c r="BN562" s="36">
        <f t="shared" si="797"/>
        <v>0.20298802321274229</v>
      </c>
      <c r="BO562" s="36">
        <f t="shared" si="797"/>
        <v>0.18511088822021618</v>
      </c>
      <c r="BP562" s="36">
        <f t="shared" si="797"/>
        <v>0.17722837927441507</v>
      </c>
      <c r="BQ562" s="36">
        <f t="shared" si="797"/>
        <v>0.20744591648499078</v>
      </c>
      <c r="BR562" s="36">
        <f t="shared" si="797"/>
        <v>0.20436328152226946</v>
      </c>
      <c r="BS562" s="36">
        <f t="shared" si="797"/>
        <v>0.12922664881151655</v>
      </c>
      <c r="BT562" s="36">
        <f t="shared" si="797"/>
        <v>0.22355692081976986</v>
      </c>
      <c r="BU562" s="36">
        <f t="shared" si="797"/>
        <v>0.23658288043478262</v>
      </c>
      <c r="BV562" s="36">
        <f t="shared" si="797"/>
        <v>0.21957486568558746</v>
      </c>
      <c r="BW562" s="36">
        <f t="shared" si="797"/>
        <v>0.27930516118256227</v>
      </c>
    </row>
    <row r="563" spans="1:75">
      <c r="A563" s="61" t="s">
        <v>292</v>
      </c>
      <c r="B563" s="1" t="str">
        <f t="shared" ref="B563:AI563" si="798">IF(ISNUMBER(B66-B137-B421-B492),IF(ROUND(B66-B137-B421-B492,3)&lt;0,ROUND(B66-B137-B421-B492,3)+0.001,ROUND(B66-B137-B421-B492,3)),"…")</f>
        <v>…</v>
      </c>
      <c r="C563" s="1" t="str">
        <f t="shared" si="798"/>
        <v>…</v>
      </c>
      <c r="D563" s="1" t="str">
        <f t="shared" si="798"/>
        <v>…</v>
      </c>
      <c r="E563" s="1" t="str">
        <f t="shared" si="798"/>
        <v>…</v>
      </c>
      <c r="F563" s="1" t="str">
        <f t="shared" si="798"/>
        <v>…</v>
      </c>
      <c r="G563" s="1" t="str">
        <f t="shared" si="798"/>
        <v>…</v>
      </c>
      <c r="H563" s="1" t="str">
        <f t="shared" si="798"/>
        <v>…</v>
      </c>
      <c r="I563" s="1" t="str">
        <f t="shared" si="798"/>
        <v>…</v>
      </c>
      <c r="J563" s="1" t="str">
        <f t="shared" si="798"/>
        <v>…</v>
      </c>
      <c r="K563" s="1" t="str">
        <f t="shared" si="798"/>
        <v>…</v>
      </c>
      <c r="L563" s="1" t="str">
        <f t="shared" si="798"/>
        <v>…</v>
      </c>
      <c r="M563" s="1" t="str">
        <f t="shared" si="798"/>
        <v>…</v>
      </c>
      <c r="N563" s="1" t="str">
        <f t="shared" si="798"/>
        <v>…</v>
      </c>
      <c r="O563" s="1" t="str">
        <f t="shared" si="798"/>
        <v>…</v>
      </c>
      <c r="P563" s="1" t="str">
        <f t="shared" si="798"/>
        <v>…</v>
      </c>
      <c r="Q563" s="1" t="str">
        <f t="shared" si="798"/>
        <v>…</v>
      </c>
      <c r="R563" s="1" t="str">
        <f t="shared" si="798"/>
        <v>…</v>
      </c>
      <c r="S563" s="1" t="str">
        <f t="shared" si="798"/>
        <v>…</v>
      </c>
      <c r="T563" s="1" t="str">
        <f t="shared" si="798"/>
        <v>…</v>
      </c>
      <c r="U563" s="1" t="str">
        <f t="shared" si="798"/>
        <v>…</v>
      </c>
      <c r="V563" s="1" t="str">
        <f t="shared" si="798"/>
        <v>…</v>
      </c>
      <c r="W563" s="1" t="str">
        <f t="shared" si="798"/>
        <v>…</v>
      </c>
      <c r="X563" s="1" t="str">
        <f t="shared" si="798"/>
        <v>…</v>
      </c>
      <c r="Y563" s="1" t="str">
        <f t="shared" si="798"/>
        <v>…</v>
      </c>
      <c r="Z563" s="1">
        <f t="shared" si="798"/>
        <v>1.0269999999999999</v>
      </c>
      <c r="AA563" s="1">
        <f t="shared" si="798"/>
        <v>1.1879999999999999</v>
      </c>
      <c r="AB563" s="1">
        <f t="shared" si="798"/>
        <v>0.98599999999999999</v>
      </c>
      <c r="AC563" s="1">
        <f t="shared" si="798"/>
        <v>1.6140000000000001</v>
      </c>
      <c r="AD563" s="1">
        <f t="shared" si="798"/>
        <v>1.738</v>
      </c>
      <c r="AE563" s="1">
        <f t="shared" si="798"/>
        <v>2.117</v>
      </c>
      <c r="AF563" s="1">
        <f t="shared" si="798"/>
        <v>3.2050000000000001</v>
      </c>
      <c r="AG563" s="1">
        <f t="shared" si="798"/>
        <v>3.4689999999999999</v>
      </c>
      <c r="AH563" s="1">
        <f t="shared" si="798"/>
        <v>3.7290000000000001</v>
      </c>
      <c r="AI563" s="1">
        <f t="shared" si="798"/>
        <v>2.7080000000000002</v>
      </c>
      <c r="AJ563" s="1">
        <f t="shared" ref="AJ563:AK563" si="799">IF(ISNUMBER(AJ66-AJ137-AJ421-AJ492),IF(ROUND(AJ66-AJ137-AJ421-AJ492,3)&lt;0,ROUND(AJ66-AJ137-AJ421-AJ492,3)+0.001,ROUND(AJ66-AJ137-AJ421-AJ492,3)),"…")</f>
        <v>2.9390000000000001</v>
      </c>
      <c r="AK563" s="1">
        <f t="shared" si="799"/>
        <v>2.4159999999999999</v>
      </c>
      <c r="AM563" s="61" t="s">
        <v>292</v>
      </c>
      <c r="AN563" s="36" t="str">
        <f>IF(ISNUMBER(B563/B$66),B563/B$66,"…")</f>
        <v>…</v>
      </c>
      <c r="AO563" s="36" t="str">
        <f t="shared" ref="AO563:BW563" si="800">IF(ISNUMBER(C563/C$66),C563/C$66,"…")</f>
        <v>…</v>
      </c>
      <c r="AP563" s="36" t="str">
        <f t="shared" si="800"/>
        <v>…</v>
      </c>
      <c r="AQ563" s="36" t="str">
        <f t="shared" si="800"/>
        <v>…</v>
      </c>
      <c r="AR563" s="36" t="str">
        <f t="shared" si="800"/>
        <v>…</v>
      </c>
      <c r="AS563" s="36" t="str">
        <f t="shared" si="800"/>
        <v>…</v>
      </c>
      <c r="AT563" s="36" t="str">
        <f t="shared" si="800"/>
        <v>…</v>
      </c>
      <c r="AU563" s="36" t="str">
        <f t="shared" si="800"/>
        <v>…</v>
      </c>
      <c r="AV563" s="36" t="str">
        <f t="shared" si="800"/>
        <v>…</v>
      </c>
      <c r="AW563" s="36" t="str">
        <f t="shared" si="800"/>
        <v>…</v>
      </c>
      <c r="AX563" s="36" t="str">
        <f t="shared" si="800"/>
        <v>…</v>
      </c>
      <c r="AY563" s="36" t="str">
        <f t="shared" si="800"/>
        <v>…</v>
      </c>
      <c r="AZ563" s="36" t="str">
        <f t="shared" si="800"/>
        <v>…</v>
      </c>
      <c r="BA563" s="36" t="str">
        <f t="shared" si="800"/>
        <v>…</v>
      </c>
      <c r="BB563" s="36" t="str">
        <f t="shared" si="800"/>
        <v>…</v>
      </c>
      <c r="BC563" s="36" t="str">
        <f t="shared" si="800"/>
        <v>…</v>
      </c>
      <c r="BD563" s="36" t="str">
        <f t="shared" si="800"/>
        <v>…</v>
      </c>
      <c r="BE563" s="36" t="str">
        <f t="shared" si="800"/>
        <v>…</v>
      </c>
      <c r="BF563" s="36" t="str">
        <f t="shared" si="800"/>
        <v>…</v>
      </c>
      <c r="BG563" s="36" t="str">
        <f t="shared" si="800"/>
        <v>…</v>
      </c>
      <c r="BH563" s="36" t="str">
        <f t="shared" si="800"/>
        <v>…</v>
      </c>
      <c r="BI563" s="36" t="str">
        <f t="shared" si="800"/>
        <v>…</v>
      </c>
      <c r="BJ563" s="36" t="str">
        <f t="shared" si="800"/>
        <v>…</v>
      </c>
      <c r="BK563" s="36" t="str">
        <f t="shared" si="800"/>
        <v>…</v>
      </c>
      <c r="BL563" s="36">
        <f t="shared" si="800"/>
        <v>0.23685424354243539</v>
      </c>
      <c r="BM563" s="36">
        <f t="shared" si="800"/>
        <v>0.25303514376996805</v>
      </c>
      <c r="BN563" s="36">
        <f t="shared" si="800"/>
        <v>0.18621340887629839</v>
      </c>
      <c r="BO563" s="36">
        <f t="shared" si="800"/>
        <v>0.24930491195551438</v>
      </c>
      <c r="BP563" s="36">
        <f t="shared" si="800"/>
        <v>0.22934811295856425</v>
      </c>
      <c r="BQ563" s="36">
        <f t="shared" si="800"/>
        <v>0.21353641315311681</v>
      </c>
      <c r="BR563" s="36">
        <f t="shared" si="800"/>
        <v>0.20194064646210069</v>
      </c>
      <c r="BS563" s="36">
        <f t="shared" si="800"/>
        <v>0.1615667644730101</v>
      </c>
      <c r="BT563" s="36">
        <f t="shared" si="800"/>
        <v>0.15524562864279767</v>
      </c>
      <c r="BU563" s="36">
        <f t="shared" si="800"/>
        <v>0.1000147732309056</v>
      </c>
      <c r="BV563" s="36">
        <f t="shared" si="800"/>
        <v>9.3554034696800889E-2</v>
      </c>
      <c r="BW563" s="36">
        <f t="shared" si="800"/>
        <v>6.5728976793535926E-2</v>
      </c>
    </row>
    <row r="564" spans="1:75">
      <c r="A564" s="61" t="s">
        <v>293</v>
      </c>
      <c r="B564" s="1" t="str">
        <f t="shared" ref="B564:AI564" si="801">IF(ISNUMBER(B67-B138-B422-B493),IF(ROUND(B67-B138-B422-B493,3)&lt;0,ROUND(B67-B138-B422-B493,3)+0.001,ROUND(B67-B138-B422-B493,3)),"…")</f>
        <v>…</v>
      </c>
      <c r="C564" s="1" t="str">
        <f t="shared" si="801"/>
        <v>…</v>
      </c>
      <c r="D564" s="1" t="str">
        <f t="shared" si="801"/>
        <v>…</v>
      </c>
      <c r="E564" s="1" t="str">
        <f t="shared" si="801"/>
        <v>…</v>
      </c>
      <c r="F564" s="1" t="str">
        <f t="shared" si="801"/>
        <v>…</v>
      </c>
      <c r="G564" s="1" t="str">
        <f t="shared" si="801"/>
        <v>…</v>
      </c>
      <c r="H564" s="1" t="str">
        <f t="shared" si="801"/>
        <v>…</v>
      </c>
      <c r="I564" s="1" t="str">
        <f t="shared" si="801"/>
        <v>…</v>
      </c>
      <c r="J564" s="1" t="str">
        <f t="shared" si="801"/>
        <v>…</v>
      </c>
      <c r="K564" s="1" t="str">
        <f t="shared" si="801"/>
        <v>…</v>
      </c>
      <c r="L564" s="1" t="str">
        <f t="shared" si="801"/>
        <v>…</v>
      </c>
      <c r="M564" s="1" t="str">
        <f t="shared" si="801"/>
        <v>…</v>
      </c>
      <c r="N564" s="1">
        <f t="shared" si="801"/>
        <v>8.9999999999999993E-3</v>
      </c>
      <c r="O564" s="1">
        <f t="shared" si="801"/>
        <v>1.2E-2</v>
      </c>
      <c r="P564" s="1">
        <f t="shared" si="801"/>
        <v>2.9000000000000001E-2</v>
      </c>
      <c r="Q564" s="1">
        <f t="shared" si="801"/>
        <v>1.0999999999999999E-2</v>
      </c>
      <c r="R564" s="1">
        <f t="shared" si="801"/>
        <v>1.0999999999999999E-2</v>
      </c>
      <c r="S564" s="1">
        <f t="shared" si="801"/>
        <v>1.0999999999999999E-2</v>
      </c>
      <c r="T564" s="1">
        <f t="shared" si="801"/>
        <v>7.0000000000000001E-3</v>
      </c>
      <c r="U564" s="1">
        <f t="shared" si="801"/>
        <v>1.2999999999999999E-2</v>
      </c>
      <c r="V564" s="1">
        <f t="shared" si="801"/>
        <v>2.5999999999999999E-2</v>
      </c>
      <c r="W564" s="1">
        <f t="shared" si="801"/>
        <v>1.4E-2</v>
      </c>
      <c r="X564" s="1">
        <f t="shared" si="801"/>
        <v>2.1000000000000001E-2</v>
      </c>
      <c r="Y564" s="1">
        <f t="shared" si="801"/>
        <v>1.4E-2</v>
      </c>
      <c r="Z564" s="1">
        <f t="shared" si="801"/>
        <v>0</v>
      </c>
      <c r="AA564" s="1">
        <f t="shared" si="801"/>
        <v>1.7000000000000001E-2</v>
      </c>
      <c r="AB564" s="1">
        <f t="shared" si="801"/>
        <v>7.0000000000000007E-2</v>
      </c>
      <c r="AC564" s="1">
        <f t="shared" si="801"/>
        <v>7.3999999999999996E-2</v>
      </c>
      <c r="AD564" s="1">
        <f t="shared" si="801"/>
        <v>0.13200000000000001</v>
      </c>
      <c r="AE564" s="1">
        <f t="shared" si="801"/>
        <v>5.1999999999999998E-2</v>
      </c>
      <c r="AF564" s="1">
        <f t="shared" si="801"/>
        <v>4.3999999999999997E-2</v>
      </c>
      <c r="AG564" s="1">
        <f t="shared" si="801"/>
        <v>7.0000000000000007E-2</v>
      </c>
      <c r="AH564" s="1">
        <f t="shared" si="801"/>
        <v>4.4999999999999998E-2</v>
      </c>
      <c r="AI564" s="1">
        <f t="shared" si="801"/>
        <v>2.4E-2</v>
      </c>
      <c r="AJ564" s="1">
        <f t="shared" ref="AJ564:AK564" si="802">IF(ISNUMBER(AJ67-AJ138-AJ422-AJ493),IF(ROUND(AJ67-AJ138-AJ422-AJ493,3)&lt;0,ROUND(AJ67-AJ138-AJ422-AJ493,3)+0.001,ROUND(AJ67-AJ138-AJ422-AJ493,3)),"…")</f>
        <v>3.5000000000000003E-2</v>
      </c>
      <c r="AK564" s="1">
        <f t="shared" si="802"/>
        <v>5.6000000000000001E-2</v>
      </c>
      <c r="AM564" s="61" t="s">
        <v>293</v>
      </c>
      <c r="AN564" s="36" t="str">
        <f>IF(ISNUMBER(B564/B$67),B564/B$67,"…")</f>
        <v>…</v>
      </c>
      <c r="AO564" s="36" t="str">
        <f t="shared" ref="AO564:BW564" si="803">IF(ISNUMBER(C564/C$67),C564/C$67,"…")</f>
        <v>…</v>
      </c>
      <c r="AP564" s="36" t="str">
        <f t="shared" si="803"/>
        <v>…</v>
      </c>
      <c r="AQ564" s="36" t="str">
        <f t="shared" si="803"/>
        <v>…</v>
      </c>
      <c r="AR564" s="36" t="str">
        <f t="shared" si="803"/>
        <v>…</v>
      </c>
      <c r="AS564" s="36" t="str">
        <f t="shared" si="803"/>
        <v>…</v>
      </c>
      <c r="AT564" s="36" t="str">
        <f t="shared" si="803"/>
        <v>…</v>
      </c>
      <c r="AU564" s="36" t="str">
        <f t="shared" si="803"/>
        <v>…</v>
      </c>
      <c r="AV564" s="36" t="str">
        <f t="shared" si="803"/>
        <v>…</v>
      </c>
      <c r="AW564" s="36" t="str">
        <f t="shared" si="803"/>
        <v>…</v>
      </c>
      <c r="AX564" s="36" t="str">
        <f t="shared" si="803"/>
        <v>…</v>
      </c>
      <c r="AY564" s="36" t="str">
        <f t="shared" si="803"/>
        <v>…</v>
      </c>
      <c r="AZ564" s="36">
        <f t="shared" si="803"/>
        <v>9.4736842105263147E-2</v>
      </c>
      <c r="BA564" s="36">
        <f t="shared" si="803"/>
        <v>0.11214953271028037</v>
      </c>
      <c r="BB564" s="36">
        <f t="shared" si="803"/>
        <v>0.22137404580152673</v>
      </c>
      <c r="BC564" s="36">
        <f t="shared" si="803"/>
        <v>9.4827586206896547E-2</v>
      </c>
      <c r="BD564" s="36">
        <f t="shared" si="803"/>
        <v>0.1089108910891089</v>
      </c>
      <c r="BE564" s="36">
        <f t="shared" si="803"/>
        <v>0.1089108910891089</v>
      </c>
      <c r="BF564" s="36">
        <f t="shared" si="803"/>
        <v>6.7961165048543701E-2</v>
      </c>
      <c r="BG564" s="36">
        <f t="shared" si="803"/>
        <v>0.1150442477876106</v>
      </c>
      <c r="BH564" s="36">
        <f t="shared" si="803"/>
        <v>0.19117647058823528</v>
      </c>
      <c r="BI564" s="36">
        <f t="shared" si="803"/>
        <v>9.929078014184399E-2</v>
      </c>
      <c r="BJ564" s="36">
        <f t="shared" si="803"/>
        <v>0.13375796178343949</v>
      </c>
      <c r="BK564" s="36">
        <f t="shared" si="803"/>
        <v>9.5890410958904118E-2</v>
      </c>
      <c r="BL564" s="36">
        <f t="shared" si="803"/>
        <v>0</v>
      </c>
      <c r="BM564" s="36">
        <f t="shared" si="803"/>
        <v>0.11486486486486489</v>
      </c>
      <c r="BN564" s="36">
        <f t="shared" si="803"/>
        <v>0.25735294117647062</v>
      </c>
      <c r="BO564" s="36">
        <f t="shared" si="803"/>
        <v>0.22424242424242422</v>
      </c>
      <c r="BP564" s="36">
        <f t="shared" si="803"/>
        <v>0.28387096774193549</v>
      </c>
      <c r="BQ564" s="36">
        <f t="shared" si="803"/>
        <v>0.12839506172839504</v>
      </c>
      <c r="BR564" s="36">
        <f t="shared" si="803"/>
        <v>0.10377358490566037</v>
      </c>
      <c r="BS564" s="36">
        <f t="shared" si="803"/>
        <v>0.14957264957264957</v>
      </c>
      <c r="BT564" s="36">
        <f t="shared" si="803"/>
        <v>9.9999999999999992E-2</v>
      </c>
      <c r="BU564" s="36">
        <f t="shared" si="803"/>
        <v>5.3691275167785234E-2</v>
      </c>
      <c r="BV564" s="36">
        <f t="shared" si="803"/>
        <v>7.5593952483801297E-2</v>
      </c>
      <c r="BW564" s="36">
        <f t="shared" si="803"/>
        <v>0.11222444889779559</v>
      </c>
    </row>
    <row r="565" spans="1:75">
      <c r="A565" s="61" t="s">
        <v>294</v>
      </c>
      <c r="B565" s="1" t="str">
        <f t="shared" ref="B565:AI565" si="804">IF(ISNUMBER(B68-B139-B423-B494),IF(ROUND(B68-B139-B423-B494,3)&lt;0,ROUND(B68-B139-B423-B494,3)+0.001,ROUND(B68-B139-B423-B494,3)),"…")</f>
        <v>…</v>
      </c>
      <c r="C565" s="1">
        <f t="shared" si="804"/>
        <v>1.5249999999999999</v>
      </c>
      <c r="D565" s="1">
        <f t="shared" si="804"/>
        <v>1.708</v>
      </c>
      <c r="E565" s="1">
        <f t="shared" si="804"/>
        <v>1.708</v>
      </c>
      <c r="F565" s="1">
        <f t="shared" si="804"/>
        <v>1.7150000000000001</v>
      </c>
      <c r="G565" s="1">
        <f t="shared" si="804"/>
        <v>1.72</v>
      </c>
      <c r="H565" s="1">
        <f t="shared" si="804"/>
        <v>6.9000000000000006E-2</v>
      </c>
      <c r="I565" s="1">
        <f t="shared" si="804"/>
        <v>1.151</v>
      </c>
      <c r="J565" s="1">
        <f t="shared" si="804"/>
        <v>0.151</v>
      </c>
      <c r="K565" s="1">
        <f t="shared" si="804"/>
        <v>0</v>
      </c>
      <c r="L565" s="1">
        <f t="shared" si="804"/>
        <v>1.673</v>
      </c>
      <c r="M565" s="1">
        <f t="shared" si="804"/>
        <v>1.137</v>
      </c>
      <c r="N565" s="1">
        <f t="shared" si="804"/>
        <v>1.1299999999999999</v>
      </c>
      <c r="O565" s="1">
        <f t="shared" si="804"/>
        <v>1.071</v>
      </c>
      <c r="P565" s="1">
        <f t="shared" si="804"/>
        <v>1.234</v>
      </c>
      <c r="Q565" s="1">
        <f t="shared" si="804"/>
        <v>1.43</v>
      </c>
      <c r="R565" s="1">
        <f t="shared" si="804"/>
        <v>1.4610000000000001</v>
      </c>
      <c r="S565" s="1">
        <f t="shared" si="804"/>
        <v>1.599</v>
      </c>
      <c r="T565" s="1">
        <f t="shared" si="804"/>
        <v>1.714</v>
      </c>
      <c r="U565" s="1">
        <f t="shared" si="804"/>
        <v>2.258</v>
      </c>
      <c r="V565" s="1">
        <f t="shared" si="804"/>
        <v>2.2120000000000002</v>
      </c>
      <c r="W565" s="1">
        <f t="shared" si="804"/>
        <v>2.4769999999999999</v>
      </c>
      <c r="X565" s="1">
        <f t="shared" si="804"/>
        <v>2.7690000000000001</v>
      </c>
      <c r="Y565" s="1">
        <f t="shared" si="804"/>
        <v>3.5409999999999999</v>
      </c>
      <c r="Z565" s="1">
        <f t="shared" si="804"/>
        <v>4.4870000000000001</v>
      </c>
      <c r="AA565" s="1" t="str">
        <f t="shared" si="804"/>
        <v>…</v>
      </c>
      <c r="AB565" s="1" t="str">
        <f t="shared" si="804"/>
        <v>…</v>
      </c>
      <c r="AC565" s="1" t="str">
        <f t="shared" si="804"/>
        <v>…</v>
      </c>
      <c r="AD565" s="1" t="str">
        <f t="shared" si="804"/>
        <v>…</v>
      </c>
      <c r="AE565" s="1" t="str">
        <f t="shared" si="804"/>
        <v>…</v>
      </c>
      <c r="AF565" s="1" t="str">
        <f t="shared" si="804"/>
        <v>…</v>
      </c>
      <c r="AG565" s="1" t="str">
        <f t="shared" si="804"/>
        <v>…</v>
      </c>
      <c r="AH565" s="1" t="str">
        <f t="shared" si="804"/>
        <v>…</v>
      </c>
      <c r="AI565" s="1" t="str">
        <f t="shared" si="804"/>
        <v>…</v>
      </c>
      <c r="AJ565" s="1" t="str">
        <f t="shared" ref="AJ565:AK565" si="805">IF(ISNUMBER(AJ68-AJ139-AJ423-AJ494),IF(ROUND(AJ68-AJ139-AJ423-AJ494,3)&lt;0,ROUND(AJ68-AJ139-AJ423-AJ494,3)+0.001,ROUND(AJ68-AJ139-AJ423-AJ494,3)),"…")</f>
        <v>…</v>
      </c>
      <c r="AK565" s="1" t="str">
        <f t="shared" si="805"/>
        <v>…</v>
      </c>
      <c r="AM565" s="61" t="s">
        <v>294</v>
      </c>
      <c r="AN565" s="36" t="str">
        <f>IF(ISNUMBER(B565/B$68),B565/B$68,"…")</f>
        <v>…</v>
      </c>
      <c r="AO565" s="36">
        <f t="shared" ref="AO565:BW565" si="806">IF(ISNUMBER(C565/C$68),C565/C$68,"…")</f>
        <v>0.1351950354609929</v>
      </c>
      <c r="AP565" s="36">
        <f t="shared" si="806"/>
        <v>0.14085436252680192</v>
      </c>
      <c r="AQ565" s="36">
        <f t="shared" si="806"/>
        <v>0.12189551812731943</v>
      </c>
      <c r="AR565" s="36">
        <f t="shared" si="806"/>
        <v>0.10280541901450667</v>
      </c>
      <c r="AS565" s="36">
        <f t="shared" si="806"/>
        <v>8.3690151810042815E-2</v>
      </c>
      <c r="AT565" s="36">
        <f t="shared" si="806"/>
        <v>9.1137234183066972E-3</v>
      </c>
      <c r="AU565" s="36">
        <f t="shared" si="806"/>
        <v>0.17140729709605362</v>
      </c>
      <c r="AV565" s="36">
        <f t="shared" si="806"/>
        <v>3.0043772383605252E-2</v>
      </c>
      <c r="AW565" s="36">
        <f t="shared" si="806"/>
        <v>0</v>
      </c>
      <c r="AX565" s="36">
        <f t="shared" si="806"/>
        <v>0.23291103995545037</v>
      </c>
      <c r="AY565" s="36">
        <f t="shared" si="806"/>
        <v>0.19856793573174991</v>
      </c>
      <c r="AZ565" s="36">
        <f t="shared" si="806"/>
        <v>0.19449225473321857</v>
      </c>
      <c r="BA565" s="36">
        <f t="shared" si="806"/>
        <v>0.17652876215592547</v>
      </c>
      <c r="BB565" s="36">
        <f t="shared" si="806"/>
        <v>0.18525746884852126</v>
      </c>
      <c r="BC565" s="36">
        <f t="shared" si="806"/>
        <v>0.19913661049993037</v>
      </c>
      <c r="BD565" s="36">
        <f t="shared" si="806"/>
        <v>0.20280399777901167</v>
      </c>
      <c r="BE565" s="36">
        <f t="shared" si="806"/>
        <v>0.20669596690796277</v>
      </c>
      <c r="BF565" s="36">
        <f t="shared" si="806"/>
        <v>0.19644699140401148</v>
      </c>
      <c r="BG565" s="36">
        <f t="shared" si="806"/>
        <v>0.23073778867770284</v>
      </c>
      <c r="BH565" s="36">
        <f t="shared" si="806"/>
        <v>0.18049775601795187</v>
      </c>
      <c r="BI565" s="36">
        <f t="shared" si="806"/>
        <v>0.18412250055749646</v>
      </c>
      <c r="BJ565" s="36">
        <f t="shared" si="806"/>
        <v>0.18504410585404973</v>
      </c>
      <c r="BK565" s="36">
        <f t="shared" si="806"/>
        <v>0.21081145442638566</v>
      </c>
      <c r="BL565" s="36">
        <f t="shared" si="806"/>
        <v>0.22923265556350259</v>
      </c>
      <c r="BM565" s="36" t="str">
        <f t="shared" si="806"/>
        <v>…</v>
      </c>
      <c r="BN565" s="36" t="str">
        <f t="shared" si="806"/>
        <v>…</v>
      </c>
      <c r="BO565" s="36" t="str">
        <f t="shared" si="806"/>
        <v>…</v>
      </c>
      <c r="BP565" s="36" t="str">
        <f t="shared" si="806"/>
        <v>…</v>
      </c>
      <c r="BQ565" s="36" t="str">
        <f t="shared" si="806"/>
        <v>…</v>
      </c>
      <c r="BR565" s="36" t="str">
        <f t="shared" si="806"/>
        <v>…</v>
      </c>
      <c r="BS565" s="36" t="str">
        <f t="shared" si="806"/>
        <v>…</v>
      </c>
      <c r="BT565" s="36" t="str">
        <f t="shared" si="806"/>
        <v>…</v>
      </c>
      <c r="BU565" s="36" t="str">
        <f t="shared" si="806"/>
        <v>…</v>
      </c>
      <c r="BV565" s="36" t="str">
        <f t="shared" si="806"/>
        <v>…</v>
      </c>
      <c r="BW565" s="36" t="str">
        <f t="shared" si="806"/>
        <v>…</v>
      </c>
    </row>
    <row r="566" spans="1:75">
      <c r="A566" s="61" t="s">
        <v>295</v>
      </c>
      <c r="B566" s="1" t="str">
        <f t="shared" ref="B566:AI566" si="807">IF(ISNUMBER(B69-B140-B424-B495),IF(ROUND(B69-B140-B424-B495,3)&lt;0,ROUND(B69-B140-B424-B495,3)+0.001,ROUND(B69-B140-B424-B495,3)),"…")</f>
        <v>…</v>
      </c>
      <c r="C566" s="1" t="str">
        <f t="shared" si="807"/>
        <v>…</v>
      </c>
      <c r="D566" s="1" t="str">
        <f t="shared" si="807"/>
        <v>…</v>
      </c>
      <c r="E566" s="1" t="str">
        <f t="shared" si="807"/>
        <v>…</v>
      </c>
      <c r="F566" s="1" t="str">
        <f t="shared" si="807"/>
        <v>…</v>
      </c>
      <c r="G566" s="1" t="str">
        <f t="shared" si="807"/>
        <v>…</v>
      </c>
      <c r="H566" s="1" t="str">
        <f t="shared" si="807"/>
        <v>…</v>
      </c>
      <c r="I566" s="1" t="str">
        <f t="shared" si="807"/>
        <v>…</v>
      </c>
      <c r="J566" s="1" t="str">
        <f t="shared" si="807"/>
        <v>…</v>
      </c>
      <c r="K566" s="1" t="str">
        <f t="shared" si="807"/>
        <v>…</v>
      </c>
      <c r="L566" s="1" t="str">
        <f t="shared" si="807"/>
        <v>…</v>
      </c>
      <c r="M566" s="1" t="str">
        <f t="shared" si="807"/>
        <v>…</v>
      </c>
      <c r="N566" s="1">
        <f t="shared" si="807"/>
        <v>1.5569999999999999</v>
      </c>
      <c r="O566" s="1">
        <f t="shared" si="807"/>
        <v>0.54700000000000004</v>
      </c>
      <c r="P566" s="1">
        <f t="shared" si="807"/>
        <v>0.47799999999999998</v>
      </c>
      <c r="Q566" s="1">
        <f t="shared" si="807"/>
        <v>1.004</v>
      </c>
      <c r="R566" s="1">
        <f t="shared" si="807"/>
        <v>2.746</v>
      </c>
      <c r="S566" s="1">
        <f t="shared" si="807"/>
        <v>0.84499999999999997</v>
      </c>
      <c r="T566" s="1">
        <f t="shared" si="807"/>
        <v>1.069</v>
      </c>
      <c r="U566" s="1">
        <f t="shared" si="807"/>
        <v>0.77400000000000002</v>
      </c>
      <c r="V566" s="1">
        <f t="shared" si="807"/>
        <v>0.73699999999999999</v>
      </c>
      <c r="W566" s="1">
        <f t="shared" si="807"/>
        <v>0.72899999999999998</v>
      </c>
      <c r="X566" s="1">
        <f t="shared" si="807"/>
        <v>0.56799999999999995</v>
      </c>
      <c r="Y566" s="1">
        <f t="shared" si="807"/>
        <v>1.0409999999999999</v>
      </c>
      <c r="Z566" s="1">
        <f t="shared" si="807"/>
        <v>0.85399999999999998</v>
      </c>
      <c r="AA566" s="1">
        <f t="shared" si="807"/>
        <v>1.59</v>
      </c>
      <c r="AB566" s="1">
        <f t="shared" si="807"/>
        <v>2.2810000000000001</v>
      </c>
      <c r="AC566" s="1">
        <f t="shared" si="807"/>
        <v>4.1289999999999996</v>
      </c>
      <c r="AD566" s="1">
        <f t="shared" si="807"/>
        <v>4.28</v>
      </c>
      <c r="AE566" s="1">
        <f t="shared" si="807"/>
        <v>5.31</v>
      </c>
      <c r="AF566" s="1">
        <f t="shared" si="807"/>
        <v>7.2370000000000001</v>
      </c>
      <c r="AG566" s="1">
        <f t="shared" si="807"/>
        <v>5.4359999999999999</v>
      </c>
      <c r="AH566" s="1">
        <f t="shared" si="807"/>
        <v>10.875</v>
      </c>
      <c r="AI566" s="1">
        <f t="shared" si="807"/>
        <v>8.0619999999999994</v>
      </c>
      <c r="AJ566" s="1">
        <f t="shared" ref="AJ566:AK566" si="808">IF(ISNUMBER(AJ69-AJ140-AJ424-AJ495),IF(ROUND(AJ69-AJ140-AJ424-AJ495,3)&lt;0,ROUND(AJ69-AJ140-AJ424-AJ495,3)+0.001,ROUND(AJ69-AJ140-AJ424-AJ495,3)),"…")</f>
        <v>10.409000000000001</v>
      </c>
      <c r="AK566" s="1">
        <f t="shared" si="808"/>
        <v>11.196</v>
      </c>
      <c r="AM566" s="61" t="s">
        <v>295</v>
      </c>
      <c r="AN566" s="36" t="str">
        <f>IF(ISNUMBER(B566/B$69),B566/B$69,"…")</f>
        <v>…</v>
      </c>
      <c r="AO566" s="36" t="str">
        <f t="shared" ref="AO566:BW566" si="809">IF(ISNUMBER(C566/C$69),C566/C$69,"…")</f>
        <v>…</v>
      </c>
      <c r="AP566" s="36" t="str">
        <f t="shared" si="809"/>
        <v>…</v>
      </c>
      <c r="AQ566" s="36" t="str">
        <f t="shared" si="809"/>
        <v>…</v>
      </c>
      <c r="AR566" s="36" t="str">
        <f t="shared" si="809"/>
        <v>…</v>
      </c>
      <c r="AS566" s="36" t="str">
        <f t="shared" si="809"/>
        <v>…</v>
      </c>
      <c r="AT566" s="36" t="str">
        <f t="shared" si="809"/>
        <v>…</v>
      </c>
      <c r="AU566" s="36" t="str">
        <f t="shared" si="809"/>
        <v>…</v>
      </c>
      <c r="AV566" s="36" t="str">
        <f t="shared" si="809"/>
        <v>…</v>
      </c>
      <c r="AW566" s="36" t="str">
        <f t="shared" si="809"/>
        <v>…</v>
      </c>
      <c r="AX566" s="36" t="str">
        <f t="shared" si="809"/>
        <v>…</v>
      </c>
      <c r="AY566" s="36" t="str">
        <f t="shared" si="809"/>
        <v>…</v>
      </c>
      <c r="AZ566" s="36">
        <f t="shared" si="809"/>
        <v>0.19186691312384471</v>
      </c>
      <c r="BA566" s="36">
        <f t="shared" si="809"/>
        <v>7.1307521835484292E-2</v>
      </c>
      <c r="BB566" s="36">
        <f t="shared" si="809"/>
        <v>6.0020090406830734E-2</v>
      </c>
      <c r="BC566" s="36">
        <f t="shared" si="809"/>
        <v>0.1240271772699197</v>
      </c>
      <c r="BD566" s="36">
        <f t="shared" si="809"/>
        <v>0.34213805133316721</v>
      </c>
      <c r="BE566" s="36">
        <f t="shared" si="809"/>
        <v>0.32425172678434383</v>
      </c>
      <c r="BF566" s="36">
        <f t="shared" si="809"/>
        <v>0.3328144458281444</v>
      </c>
      <c r="BG566" s="36">
        <f t="shared" si="809"/>
        <v>0.29032258064516131</v>
      </c>
      <c r="BH566" s="36">
        <f t="shared" si="809"/>
        <v>0.21543408360128619</v>
      </c>
      <c r="BI566" s="36">
        <f t="shared" si="809"/>
        <v>0.19048863339430364</v>
      </c>
      <c r="BJ566" s="36">
        <f t="shared" si="809"/>
        <v>0.12257229175658177</v>
      </c>
      <c r="BK566" s="36">
        <f t="shared" si="809"/>
        <v>0.16388539042821157</v>
      </c>
      <c r="BL566" s="36">
        <f t="shared" si="809"/>
        <v>0.12001124227093873</v>
      </c>
      <c r="BM566" s="36">
        <f t="shared" si="809"/>
        <v>0.17964071856287425</v>
      </c>
      <c r="BN566" s="36">
        <f t="shared" si="809"/>
        <v>0.2207490564211749</v>
      </c>
      <c r="BO566" s="36">
        <f t="shared" si="809"/>
        <v>0.30993844768052842</v>
      </c>
      <c r="BP566" s="36">
        <f t="shared" si="809"/>
        <v>0.25886052981734609</v>
      </c>
      <c r="BQ566" s="36">
        <f t="shared" si="809"/>
        <v>0.28339648823184077</v>
      </c>
      <c r="BR566" s="36">
        <f t="shared" si="809"/>
        <v>0.32890969413261828</v>
      </c>
      <c r="BS566" s="36">
        <f t="shared" si="809"/>
        <v>0.24700109051254091</v>
      </c>
      <c r="BT566" s="36">
        <f t="shared" si="809"/>
        <v>0.36914460285132383</v>
      </c>
      <c r="BU566" s="36">
        <f t="shared" si="809"/>
        <v>0.29669156883671288</v>
      </c>
      <c r="BV566" s="36">
        <f t="shared" si="809"/>
        <v>0.37220195952227708</v>
      </c>
      <c r="BW566" s="36">
        <f t="shared" si="809"/>
        <v>0.39432254428908531</v>
      </c>
    </row>
    <row r="567" spans="1:75">
      <c r="A567" s="61" t="s">
        <v>296</v>
      </c>
      <c r="B567" s="1" t="str">
        <f t="shared" ref="B567:AI567" si="810">IF(ISNUMBER(B70-B141-B425-B496),IF(ROUND(B70-B141-B425-B496,3)&lt;0,ROUND(B70-B141-B425-B496,3)+0.001,ROUND(B70-B141-B425-B496,3)),"…")</f>
        <v>…</v>
      </c>
      <c r="C567" s="1" t="str">
        <f t="shared" si="810"/>
        <v>…</v>
      </c>
      <c r="D567" s="1" t="str">
        <f t="shared" si="810"/>
        <v>…</v>
      </c>
      <c r="E567" s="1" t="str">
        <f t="shared" si="810"/>
        <v>…</v>
      </c>
      <c r="F567" s="1" t="str">
        <f t="shared" si="810"/>
        <v>…</v>
      </c>
      <c r="G567" s="1" t="str">
        <f t="shared" si="810"/>
        <v>…</v>
      </c>
      <c r="H567" s="1" t="str">
        <f t="shared" si="810"/>
        <v>…</v>
      </c>
      <c r="I567" s="1" t="str">
        <f t="shared" si="810"/>
        <v>…</v>
      </c>
      <c r="J567" s="1" t="str">
        <f t="shared" si="810"/>
        <v>…</v>
      </c>
      <c r="K567" s="1" t="str">
        <f t="shared" si="810"/>
        <v>…</v>
      </c>
      <c r="L567" s="1" t="str">
        <f t="shared" si="810"/>
        <v>…</v>
      </c>
      <c r="M567" s="1" t="str">
        <f t="shared" si="810"/>
        <v>…</v>
      </c>
      <c r="N567" s="1" t="str">
        <f t="shared" si="810"/>
        <v>…</v>
      </c>
      <c r="O567" s="1" t="str">
        <f t="shared" si="810"/>
        <v>…</v>
      </c>
      <c r="P567" s="1" t="str">
        <f t="shared" si="810"/>
        <v>…</v>
      </c>
      <c r="Q567" s="1" t="str">
        <f t="shared" si="810"/>
        <v>…</v>
      </c>
      <c r="R567" s="1" t="str">
        <f t="shared" si="810"/>
        <v>…</v>
      </c>
      <c r="S567" s="1" t="str">
        <f t="shared" si="810"/>
        <v>…</v>
      </c>
      <c r="T567" s="1" t="str">
        <f t="shared" si="810"/>
        <v>…</v>
      </c>
      <c r="U567" s="1" t="str">
        <f t="shared" si="810"/>
        <v>…</v>
      </c>
      <c r="V567" s="1" t="str">
        <f t="shared" si="810"/>
        <v>…</v>
      </c>
      <c r="W567" s="1" t="str">
        <f t="shared" si="810"/>
        <v>…</v>
      </c>
      <c r="X567" s="1" t="str">
        <f t="shared" si="810"/>
        <v>…</v>
      </c>
      <c r="Y567" s="1" t="str">
        <f t="shared" si="810"/>
        <v>…</v>
      </c>
      <c r="Z567" s="1" t="str">
        <f t="shared" si="810"/>
        <v>…</v>
      </c>
      <c r="AA567" s="1" t="str">
        <f t="shared" si="810"/>
        <v>…</v>
      </c>
      <c r="AB567" s="1" t="str">
        <f t="shared" si="810"/>
        <v>…</v>
      </c>
      <c r="AC567" s="1" t="str">
        <f t="shared" si="810"/>
        <v>…</v>
      </c>
      <c r="AD567" s="1" t="str">
        <f t="shared" si="810"/>
        <v>…</v>
      </c>
      <c r="AE567" s="1" t="str">
        <f t="shared" si="810"/>
        <v>…</v>
      </c>
      <c r="AF567" s="1" t="str">
        <f t="shared" si="810"/>
        <v>…</v>
      </c>
      <c r="AG567" s="1" t="str">
        <f t="shared" si="810"/>
        <v>…</v>
      </c>
      <c r="AH567" s="1" t="str">
        <f t="shared" si="810"/>
        <v>…</v>
      </c>
      <c r="AI567" s="1" t="str">
        <f t="shared" si="810"/>
        <v>…</v>
      </c>
      <c r="AJ567" s="1" t="str">
        <f t="shared" ref="AJ567:AK567" si="811">IF(ISNUMBER(AJ70-AJ141-AJ425-AJ496),IF(ROUND(AJ70-AJ141-AJ425-AJ496,3)&lt;0,ROUND(AJ70-AJ141-AJ425-AJ496,3)+0.001,ROUND(AJ70-AJ141-AJ425-AJ496,3)),"…")</f>
        <v>…</v>
      </c>
      <c r="AK567" s="1" t="str">
        <f t="shared" si="811"/>
        <v>…</v>
      </c>
      <c r="AM567" s="61" t="s">
        <v>296</v>
      </c>
      <c r="AN567" s="36" t="str">
        <f>IF(ISNUMBER(B567/B$70),B567/B$70,"…")</f>
        <v>…</v>
      </c>
      <c r="AO567" s="36" t="str">
        <f t="shared" ref="AO567:BW567" si="812">IF(ISNUMBER(C567/C$70),C567/C$70,"…")</f>
        <v>…</v>
      </c>
      <c r="AP567" s="36" t="str">
        <f t="shared" si="812"/>
        <v>…</v>
      </c>
      <c r="AQ567" s="36" t="str">
        <f t="shared" si="812"/>
        <v>…</v>
      </c>
      <c r="AR567" s="36" t="str">
        <f t="shared" si="812"/>
        <v>…</v>
      </c>
      <c r="AS567" s="36" t="str">
        <f t="shared" si="812"/>
        <v>…</v>
      </c>
      <c r="AT567" s="36" t="str">
        <f t="shared" si="812"/>
        <v>…</v>
      </c>
      <c r="AU567" s="36" t="str">
        <f t="shared" si="812"/>
        <v>…</v>
      </c>
      <c r="AV567" s="36" t="str">
        <f t="shared" si="812"/>
        <v>…</v>
      </c>
      <c r="AW567" s="36" t="str">
        <f t="shared" si="812"/>
        <v>…</v>
      </c>
      <c r="AX567" s="36" t="str">
        <f t="shared" si="812"/>
        <v>…</v>
      </c>
      <c r="AY567" s="36" t="str">
        <f t="shared" si="812"/>
        <v>…</v>
      </c>
      <c r="AZ567" s="36" t="str">
        <f t="shared" si="812"/>
        <v>…</v>
      </c>
      <c r="BA567" s="36" t="str">
        <f t="shared" si="812"/>
        <v>…</v>
      </c>
      <c r="BB567" s="36" t="str">
        <f t="shared" si="812"/>
        <v>…</v>
      </c>
      <c r="BC567" s="36" t="str">
        <f t="shared" si="812"/>
        <v>…</v>
      </c>
      <c r="BD567" s="36" t="str">
        <f t="shared" si="812"/>
        <v>…</v>
      </c>
      <c r="BE567" s="36" t="str">
        <f t="shared" si="812"/>
        <v>…</v>
      </c>
      <c r="BF567" s="36" t="str">
        <f t="shared" si="812"/>
        <v>…</v>
      </c>
      <c r="BG567" s="36" t="str">
        <f t="shared" si="812"/>
        <v>…</v>
      </c>
      <c r="BH567" s="36" t="str">
        <f t="shared" si="812"/>
        <v>…</v>
      </c>
      <c r="BI567" s="36" t="str">
        <f t="shared" si="812"/>
        <v>…</v>
      </c>
      <c r="BJ567" s="36" t="str">
        <f t="shared" si="812"/>
        <v>…</v>
      </c>
      <c r="BK567" s="36" t="str">
        <f t="shared" si="812"/>
        <v>…</v>
      </c>
      <c r="BL567" s="36" t="str">
        <f t="shared" si="812"/>
        <v>…</v>
      </c>
      <c r="BM567" s="36" t="str">
        <f t="shared" si="812"/>
        <v>…</v>
      </c>
      <c r="BN567" s="36" t="str">
        <f t="shared" si="812"/>
        <v>…</v>
      </c>
      <c r="BO567" s="36" t="str">
        <f t="shared" si="812"/>
        <v>…</v>
      </c>
      <c r="BP567" s="36" t="str">
        <f t="shared" si="812"/>
        <v>…</v>
      </c>
      <c r="BQ567" s="36" t="str">
        <f t="shared" si="812"/>
        <v>…</v>
      </c>
      <c r="BR567" s="36" t="str">
        <f t="shared" si="812"/>
        <v>…</v>
      </c>
      <c r="BS567" s="36" t="str">
        <f t="shared" si="812"/>
        <v>…</v>
      </c>
      <c r="BT567" s="36" t="str">
        <f t="shared" si="812"/>
        <v>…</v>
      </c>
      <c r="BU567" s="36" t="str">
        <f t="shared" si="812"/>
        <v>…</v>
      </c>
      <c r="BV567" s="36" t="str">
        <f t="shared" si="812"/>
        <v>…</v>
      </c>
      <c r="BW567" s="36" t="str">
        <f t="shared" si="812"/>
        <v>…</v>
      </c>
    </row>
    <row r="568" spans="1:75">
      <c r="B568" s="1"/>
    </row>
    <row r="569" spans="1:75">
      <c r="A569" s="37" t="s">
        <v>225</v>
      </c>
      <c r="B569" s="38">
        <f t="shared" ref="B569:AF569" si="813">B498</f>
        <v>1989</v>
      </c>
      <c r="C569" s="38">
        <f t="shared" si="813"/>
        <v>1990</v>
      </c>
      <c r="D569" s="38">
        <f t="shared" si="813"/>
        <v>1991</v>
      </c>
      <c r="E569" s="38">
        <f t="shared" si="813"/>
        <v>1992</v>
      </c>
      <c r="F569" s="38">
        <f t="shared" si="813"/>
        <v>1993</v>
      </c>
      <c r="G569" s="38">
        <f t="shared" si="813"/>
        <v>1994</v>
      </c>
      <c r="H569" s="38">
        <f t="shared" si="813"/>
        <v>1995</v>
      </c>
      <c r="I569" s="38">
        <f t="shared" si="813"/>
        <v>1996</v>
      </c>
      <c r="J569" s="38">
        <f t="shared" si="813"/>
        <v>1997</v>
      </c>
      <c r="K569" s="38">
        <f t="shared" si="813"/>
        <v>1998</v>
      </c>
      <c r="L569" s="38">
        <f t="shared" si="813"/>
        <v>1999</v>
      </c>
      <c r="M569" s="38">
        <f t="shared" si="813"/>
        <v>2000</v>
      </c>
      <c r="N569" s="38">
        <f t="shared" si="813"/>
        <v>2001</v>
      </c>
      <c r="O569" s="38">
        <f t="shared" si="813"/>
        <v>2002</v>
      </c>
      <c r="P569" s="38">
        <f t="shared" si="813"/>
        <v>2003</v>
      </c>
      <c r="Q569" s="38">
        <f t="shared" si="813"/>
        <v>2004</v>
      </c>
      <c r="R569" s="38">
        <f t="shared" si="813"/>
        <v>2005</v>
      </c>
      <c r="S569" s="38">
        <f t="shared" si="813"/>
        <v>2006</v>
      </c>
      <c r="T569" s="38">
        <f t="shared" si="813"/>
        <v>2007</v>
      </c>
      <c r="U569" s="38">
        <f t="shared" si="813"/>
        <v>2008</v>
      </c>
      <c r="V569" s="38">
        <f t="shared" si="813"/>
        <v>2009</v>
      </c>
      <c r="W569" s="38">
        <f t="shared" si="813"/>
        <v>2010</v>
      </c>
      <c r="X569" s="38">
        <f t="shared" si="813"/>
        <v>2011</v>
      </c>
      <c r="Y569" s="38">
        <f t="shared" si="813"/>
        <v>2012</v>
      </c>
      <c r="Z569" s="38">
        <f t="shared" si="813"/>
        <v>2013</v>
      </c>
      <c r="AA569" s="38">
        <f t="shared" si="813"/>
        <v>2014</v>
      </c>
      <c r="AB569" s="38">
        <f t="shared" si="813"/>
        <v>2015</v>
      </c>
      <c r="AC569" s="38">
        <f t="shared" si="813"/>
        <v>2016</v>
      </c>
      <c r="AD569" s="38">
        <f t="shared" si="813"/>
        <v>2017</v>
      </c>
      <c r="AE569" s="38">
        <f t="shared" si="813"/>
        <v>2018</v>
      </c>
      <c r="AF569" s="38">
        <f t="shared" si="813"/>
        <v>2019</v>
      </c>
      <c r="AG569" s="38">
        <f t="shared" ref="AG569:AH569" si="814">AG498</f>
        <v>2020</v>
      </c>
      <c r="AH569" s="38">
        <f t="shared" si="814"/>
        <v>2021</v>
      </c>
      <c r="AI569" s="38">
        <f t="shared" ref="AI569:AJ569" si="815">AI498</f>
        <v>2022</v>
      </c>
      <c r="AJ569" s="38">
        <f t="shared" si="815"/>
        <v>2023</v>
      </c>
      <c r="AK569" s="38">
        <f t="shared" ref="AK569" si="816">AK498</f>
        <v>2024</v>
      </c>
    </row>
    <row r="570" spans="1:75">
      <c r="A570" s="61" t="s">
        <v>228</v>
      </c>
      <c r="B570" s="1">
        <v>42.82</v>
      </c>
      <c r="C570" s="1">
        <v>42.82</v>
      </c>
      <c r="D570" s="1">
        <v>42.82</v>
      </c>
      <c r="E570" s="1">
        <v>42.82</v>
      </c>
      <c r="F570" s="1">
        <v>42.82</v>
      </c>
      <c r="G570" s="1">
        <v>42.32</v>
      </c>
      <c r="H570" s="1">
        <v>47.5</v>
      </c>
      <c r="I570" s="1">
        <v>47.5</v>
      </c>
      <c r="J570" s="1">
        <v>47.5</v>
      </c>
      <c r="K570" s="1">
        <v>47.5</v>
      </c>
      <c r="L570" s="1">
        <v>46.79</v>
      </c>
      <c r="M570" s="1">
        <v>47.5</v>
      </c>
      <c r="N570" s="1">
        <v>47.26</v>
      </c>
      <c r="O570" s="1">
        <v>47.26</v>
      </c>
      <c r="P570" s="1">
        <v>48.87</v>
      </c>
      <c r="Q570" s="1">
        <v>48.22</v>
      </c>
      <c r="R570" s="1">
        <v>50.41</v>
      </c>
      <c r="S570" s="1">
        <v>49.85</v>
      </c>
      <c r="T570" s="1">
        <v>49.72</v>
      </c>
      <c r="U570" s="1">
        <v>52.14</v>
      </c>
      <c r="V570" s="1">
        <v>48.74</v>
      </c>
      <c r="W570" s="1">
        <v>45.27</v>
      </c>
      <c r="X570" s="1">
        <v>49.04</v>
      </c>
      <c r="Y570" s="1">
        <v>52.14</v>
      </c>
      <c r="Z570" s="1">
        <v>56.64</v>
      </c>
      <c r="AA570" s="1">
        <v>57.82</v>
      </c>
      <c r="AB570" s="1">
        <v>68.05</v>
      </c>
      <c r="AC570" s="1">
        <v>66.84</v>
      </c>
      <c r="AD570" s="1">
        <v>69.489999999999995</v>
      </c>
      <c r="AE570" s="1">
        <v>74.959999999999994</v>
      </c>
      <c r="AF570" s="1">
        <v>78.41</v>
      </c>
      <c r="AG570" s="1">
        <v>77.11</v>
      </c>
      <c r="AH570" s="1" t="s">
        <v>96</v>
      </c>
      <c r="AI570" s="1" t="s">
        <v>96</v>
      </c>
      <c r="AJ570" s="1" t="s">
        <v>96</v>
      </c>
      <c r="AK570" s="1" t="s">
        <v>96</v>
      </c>
    </row>
    <row r="571" spans="1:75">
      <c r="A571" s="61" t="s">
        <v>229</v>
      </c>
      <c r="B571" s="1">
        <v>32.270000000000003</v>
      </c>
      <c r="C571" s="1">
        <v>35.79</v>
      </c>
      <c r="D571" s="1">
        <v>38.58</v>
      </c>
      <c r="E571" s="1">
        <v>39</v>
      </c>
      <c r="F571" s="1">
        <v>39.85</v>
      </c>
      <c r="G571" s="1">
        <v>40.25</v>
      </c>
      <c r="H571" s="1">
        <v>40.75</v>
      </c>
      <c r="I571" s="1">
        <v>42.45</v>
      </c>
      <c r="J571" s="1">
        <v>45.45</v>
      </c>
      <c r="K571" s="1">
        <v>48.5</v>
      </c>
      <c r="L571" s="1">
        <v>51</v>
      </c>
      <c r="M571" s="1">
        <v>54</v>
      </c>
      <c r="N571" s="1">
        <v>57</v>
      </c>
      <c r="O571" s="1">
        <v>57.9</v>
      </c>
      <c r="P571" s="1">
        <v>58.781700000000001</v>
      </c>
      <c r="Q571" s="1">
        <v>60.7423</v>
      </c>
      <c r="R571" s="1">
        <v>66.209999999999994</v>
      </c>
      <c r="S571" s="1">
        <v>69.065100000000001</v>
      </c>
      <c r="T571" s="1">
        <v>68.576099999999997</v>
      </c>
      <c r="U571" s="1">
        <v>68.92</v>
      </c>
      <c r="V571" s="1">
        <v>69.2667</v>
      </c>
      <c r="W571" s="1">
        <v>70.749700000000004</v>
      </c>
      <c r="X571" s="1">
        <v>81.852900000000005</v>
      </c>
      <c r="Y571" s="1">
        <v>79.849900000000005</v>
      </c>
      <c r="Z571" s="1">
        <v>77.75</v>
      </c>
      <c r="AA571" s="1">
        <v>77.949399999999997</v>
      </c>
      <c r="AB571" s="1">
        <v>78.500299999999996</v>
      </c>
      <c r="AC571" s="1">
        <v>78.702200000000005</v>
      </c>
      <c r="AD571" s="1">
        <v>82.7</v>
      </c>
      <c r="AE571" s="1">
        <v>83.9</v>
      </c>
      <c r="AF571" s="1">
        <v>84.9</v>
      </c>
      <c r="AG571" s="1">
        <v>84.8</v>
      </c>
      <c r="AH571" s="1">
        <v>85.8</v>
      </c>
      <c r="AI571" s="1">
        <v>98.999999999999986</v>
      </c>
      <c r="AJ571" s="1">
        <v>110</v>
      </c>
      <c r="AK571" s="1">
        <v>120</v>
      </c>
    </row>
    <row r="572" spans="1:75">
      <c r="A572" s="61" t="s">
        <v>230</v>
      </c>
      <c r="B572" s="1">
        <v>289.39999999999998</v>
      </c>
      <c r="C572" s="1">
        <v>256.45</v>
      </c>
      <c r="D572" s="1">
        <v>259</v>
      </c>
      <c r="E572" s="1">
        <v>275.33</v>
      </c>
      <c r="F572" s="1">
        <v>294.77999999999997</v>
      </c>
      <c r="G572" s="1">
        <v>534.6</v>
      </c>
      <c r="H572" s="1">
        <v>489.99999999999994</v>
      </c>
      <c r="I572" s="1">
        <v>523.70000000000005</v>
      </c>
      <c r="J572" s="1">
        <v>598.80999999999995</v>
      </c>
      <c r="K572" s="1">
        <v>562.21</v>
      </c>
      <c r="L572" s="1">
        <v>652.95000000000005</v>
      </c>
      <c r="M572" s="1">
        <v>704.95</v>
      </c>
      <c r="N572" s="1">
        <v>744.31</v>
      </c>
      <c r="O572" s="1">
        <v>625.5</v>
      </c>
      <c r="P572" s="1">
        <v>519.36</v>
      </c>
      <c r="Q572" s="1">
        <v>481.58</v>
      </c>
      <c r="R572" s="1">
        <v>556.04</v>
      </c>
      <c r="S572" s="1">
        <v>498.06999999999994</v>
      </c>
      <c r="T572" s="1">
        <v>445.59</v>
      </c>
      <c r="U572" s="1">
        <v>471.34</v>
      </c>
      <c r="V572" s="1">
        <v>455.34000000000003</v>
      </c>
      <c r="W572" s="1">
        <v>490.90999999999997</v>
      </c>
      <c r="X572" s="1">
        <v>506.95999999999992</v>
      </c>
      <c r="Y572" s="1">
        <v>497.15999999999997</v>
      </c>
      <c r="Z572" s="1">
        <v>475.64</v>
      </c>
      <c r="AA572" s="1">
        <v>540.28</v>
      </c>
      <c r="AB572" s="1">
        <v>602.51</v>
      </c>
      <c r="AC572" s="1">
        <v>622.29</v>
      </c>
      <c r="AD572" s="1">
        <v>546.95000000000005</v>
      </c>
      <c r="AE572" s="1">
        <v>572.89</v>
      </c>
      <c r="AF572" s="1">
        <v>583.9</v>
      </c>
      <c r="AG572" s="1">
        <v>534.55999999999995</v>
      </c>
      <c r="AH572" s="1">
        <v>579.16</v>
      </c>
      <c r="AI572" s="1">
        <v>615</v>
      </c>
      <c r="AJ572" s="1">
        <v>593.63</v>
      </c>
      <c r="AK572" s="1">
        <v>631.4</v>
      </c>
    </row>
    <row r="573" spans="1:75">
      <c r="A573" s="61" t="s">
        <v>231</v>
      </c>
      <c r="B573" s="1">
        <v>17.0352</v>
      </c>
      <c r="C573" s="1">
        <v>18.0732</v>
      </c>
      <c r="D573" s="1">
        <v>25.8338</v>
      </c>
      <c r="E573" s="1">
        <v>26.2</v>
      </c>
      <c r="F573" s="1">
        <v>31.38</v>
      </c>
      <c r="G573" s="1">
        <v>31.38</v>
      </c>
      <c r="H573" s="1">
        <v>35.18</v>
      </c>
      <c r="I573" s="1">
        <v>35.93</v>
      </c>
      <c r="J573" s="1">
        <v>39.28</v>
      </c>
      <c r="K573" s="1">
        <v>42.48</v>
      </c>
      <c r="L573" s="1">
        <v>43.49</v>
      </c>
      <c r="M573" s="1">
        <v>46.75</v>
      </c>
      <c r="N573" s="1">
        <v>48.180000000000007</v>
      </c>
      <c r="O573" s="1">
        <v>48.03</v>
      </c>
      <c r="P573" s="1">
        <v>45.604999999999997</v>
      </c>
      <c r="Q573" s="1">
        <v>43.585000000000001</v>
      </c>
      <c r="R573" s="1">
        <v>45.064999999999998</v>
      </c>
      <c r="S573" s="1">
        <v>44.244999999999997</v>
      </c>
      <c r="T573" s="1">
        <v>39.414999999999999</v>
      </c>
      <c r="U573" s="1">
        <v>48.455000000000005</v>
      </c>
      <c r="V573" s="1">
        <v>46.68</v>
      </c>
      <c r="W573" s="1">
        <v>44.81</v>
      </c>
      <c r="X573" s="1">
        <v>53.26</v>
      </c>
      <c r="Y573" s="1">
        <v>54.777299999999997</v>
      </c>
      <c r="Z573" s="1">
        <v>61.896999999999991</v>
      </c>
      <c r="AA573" s="1">
        <v>63.331499999999998</v>
      </c>
      <c r="AB573" s="1">
        <v>66.325999999999993</v>
      </c>
      <c r="AC573" s="1">
        <v>67.954700000000003</v>
      </c>
      <c r="AD573" s="1">
        <v>63.927300000000002</v>
      </c>
      <c r="AE573" s="1">
        <v>69.792299999999997</v>
      </c>
      <c r="AF573" s="1">
        <v>71.274000000000001</v>
      </c>
      <c r="AG573" s="1">
        <v>73.053600000000003</v>
      </c>
      <c r="AH573" s="1">
        <v>74.302499999999995</v>
      </c>
      <c r="AI573" s="1">
        <v>82.786199999999994</v>
      </c>
      <c r="AJ573" s="1">
        <v>83.116399999999999</v>
      </c>
      <c r="AK573" s="1">
        <v>85.623199999999997</v>
      </c>
    </row>
    <row r="574" spans="1:75">
      <c r="A574" s="61" t="s">
        <v>232</v>
      </c>
      <c r="B574" s="1">
        <v>289.39999999999998</v>
      </c>
      <c r="C574" s="1">
        <v>256.45</v>
      </c>
      <c r="D574" s="1">
        <v>259</v>
      </c>
      <c r="E574" s="1">
        <v>275.32</v>
      </c>
      <c r="F574" s="1">
        <v>294.77</v>
      </c>
      <c r="G574" s="1">
        <v>534.6</v>
      </c>
      <c r="H574" s="1">
        <v>489.99999999999994</v>
      </c>
      <c r="I574" s="1">
        <v>523.70000000000005</v>
      </c>
      <c r="J574" s="1">
        <v>598.80999999999995</v>
      </c>
      <c r="K574" s="1">
        <v>562.21</v>
      </c>
      <c r="L574" s="1">
        <v>652.95000000000005</v>
      </c>
      <c r="M574" s="1">
        <v>704.95</v>
      </c>
      <c r="N574" s="1">
        <v>744.31</v>
      </c>
      <c r="O574" s="1">
        <v>625.5</v>
      </c>
      <c r="P574" s="1">
        <v>519.36</v>
      </c>
      <c r="Q574" s="1">
        <v>481.58</v>
      </c>
      <c r="R574" s="1">
        <v>556.04</v>
      </c>
      <c r="S574" s="1">
        <v>498.06999999999994</v>
      </c>
      <c r="T574" s="1">
        <v>445.59</v>
      </c>
      <c r="U574" s="1">
        <v>471.34</v>
      </c>
      <c r="V574" s="1">
        <v>455.34000000000003</v>
      </c>
      <c r="W574" s="1">
        <v>490.90999999999997</v>
      </c>
      <c r="X574" s="1">
        <v>506.95999999999992</v>
      </c>
      <c r="Y574" s="1">
        <v>497.15999999999997</v>
      </c>
      <c r="Z574" s="1">
        <v>475.64</v>
      </c>
      <c r="AA574" s="1">
        <v>540.28</v>
      </c>
      <c r="AB574" s="1">
        <v>602.51</v>
      </c>
      <c r="AC574" s="1">
        <v>622.29</v>
      </c>
      <c r="AD574" s="1">
        <v>546.95000000000005</v>
      </c>
      <c r="AE574" s="1">
        <v>572.89</v>
      </c>
      <c r="AF574" s="1">
        <v>583.9</v>
      </c>
      <c r="AG574" s="1">
        <v>534.55999999999995</v>
      </c>
      <c r="AH574" s="1">
        <v>579.16</v>
      </c>
      <c r="AI574" s="1">
        <v>615</v>
      </c>
      <c r="AJ574" s="1">
        <v>593.63</v>
      </c>
      <c r="AK574" s="1">
        <v>631.4</v>
      </c>
    </row>
    <row r="575" spans="1:75">
      <c r="A575" s="61" t="s">
        <v>233</v>
      </c>
      <c r="B575" s="1">
        <v>175.43</v>
      </c>
      <c r="C575" s="1">
        <v>165.35</v>
      </c>
      <c r="D575" s="1">
        <v>191.1</v>
      </c>
      <c r="E575" s="1">
        <v>236.55</v>
      </c>
      <c r="F575" s="1">
        <v>264.38</v>
      </c>
      <c r="G575" s="1">
        <v>246.93999999999997</v>
      </c>
      <c r="H575" s="1">
        <v>277.92</v>
      </c>
      <c r="I575" s="1">
        <v>322.35000000000002</v>
      </c>
      <c r="J575" s="1">
        <v>408.37999999999994</v>
      </c>
      <c r="K575" s="1">
        <v>505.15999999999997</v>
      </c>
      <c r="L575" s="1">
        <v>628.58000000000004</v>
      </c>
      <c r="M575" s="1">
        <v>778.2</v>
      </c>
      <c r="N575" s="1">
        <v>864.2</v>
      </c>
      <c r="O575" s="1">
        <v>1071.23</v>
      </c>
      <c r="P575" s="1">
        <v>1093</v>
      </c>
      <c r="Q575" s="1">
        <v>1109.51</v>
      </c>
      <c r="R575" s="1">
        <v>997.78</v>
      </c>
      <c r="S575" s="1">
        <v>1002.4700000000001</v>
      </c>
      <c r="T575" s="1">
        <v>1119.54</v>
      </c>
      <c r="U575" s="1">
        <v>1234.98</v>
      </c>
      <c r="V575" s="1">
        <v>1230.5</v>
      </c>
      <c r="W575" s="1">
        <v>1232.5</v>
      </c>
      <c r="X575" s="1">
        <v>1361.5</v>
      </c>
      <c r="Y575" s="1">
        <v>1546.07</v>
      </c>
      <c r="Z575" s="1">
        <v>1541.99</v>
      </c>
      <c r="AA575" s="1">
        <v>1553.05</v>
      </c>
      <c r="AB575" s="1">
        <v>1617.13</v>
      </c>
      <c r="AC575" s="1">
        <v>1688.59</v>
      </c>
      <c r="AD575" s="1">
        <v>1766.7</v>
      </c>
      <c r="AE575" s="1">
        <v>1808.27</v>
      </c>
      <c r="AF575" s="1">
        <v>1881.6</v>
      </c>
      <c r="AG575" s="1">
        <v>1946.4</v>
      </c>
      <c r="AH575" s="1">
        <v>2006.0999999999997</v>
      </c>
      <c r="AI575" s="1">
        <v>2063.4499999999998</v>
      </c>
      <c r="AJ575" s="1">
        <v>2856.11</v>
      </c>
      <c r="AK575" s="1">
        <v>2914.99</v>
      </c>
    </row>
    <row r="576" spans="1:75">
      <c r="A576" s="61" t="s">
        <v>234</v>
      </c>
      <c r="B576" s="1">
        <v>216</v>
      </c>
      <c r="C576" s="1">
        <v>600</v>
      </c>
      <c r="D576" s="1">
        <v>520</v>
      </c>
      <c r="E576" s="1">
        <v>2000</v>
      </c>
      <c r="F576" s="1">
        <v>2305</v>
      </c>
      <c r="G576" s="1">
        <v>2575</v>
      </c>
      <c r="H576" s="1">
        <v>2526</v>
      </c>
      <c r="I576" s="1">
        <v>2713</v>
      </c>
      <c r="J576" s="1">
        <v>3452</v>
      </c>
      <c r="K576" s="1">
        <v>3770.0000000000005</v>
      </c>
      <c r="L576" s="1">
        <v>3770.0000000000005</v>
      </c>
      <c r="M576" s="1">
        <v>3905.0000000000005</v>
      </c>
      <c r="N576" s="1">
        <v>3895</v>
      </c>
      <c r="O576" s="1">
        <v>3930</v>
      </c>
      <c r="P576" s="1">
        <v>3984.0000000000005</v>
      </c>
      <c r="Q576" s="1">
        <v>4026.9999999999995</v>
      </c>
      <c r="R576" s="1">
        <v>4112</v>
      </c>
      <c r="S576" s="1">
        <v>4057.0000000000005</v>
      </c>
      <c r="T576" s="1">
        <v>3998.9999999999995</v>
      </c>
      <c r="U576" s="1">
        <v>4077.0000000000005</v>
      </c>
      <c r="V576" s="1">
        <v>4165</v>
      </c>
      <c r="W576" s="1">
        <v>4051</v>
      </c>
      <c r="X576" s="1">
        <v>4039</v>
      </c>
      <c r="Y576" s="1">
        <v>3995.0000000000005</v>
      </c>
      <c r="Z576" s="1">
        <v>3995.0000000000005</v>
      </c>
      <c r="AA576" s="1">
        <v>4074.9999999999995</v>
      </c>
      <c r="AB576" s="1">
        <v>4051.5</v>
      </c>
      <c r="AC576" s="1">
        <v>4044.5</v>
      </c>
      <c r="AD576" s="1">
        <v>4041.5</v>
      </c>
      <c r="AE576" s="1">
        <v>4033</v>
      </c>
      <c r="AF576" s="1">
        <v>4084</v>
      </c>
      <c r="AG576" s="1">
        <v>4076.5000000000005</v>
      </c>
      <c r="AH576" s="1">
        <v>4113.5</v>
      </c>
      <c r="AI576" s="1">
        <v>4118</v>
      </c>
      <c r="AJ576" s="1">
        <v>4085</v>
      </c>
      <c r="AK576" s="1">
        <v>4029.5</v>
      </c>
    </row>
    <row r="577" spans="1:37">
      <c r="A577" s="61" t="s">
        <v>235</v>
      </c>
      <c r="B577" s="1">
        <v>289.39999999999998</v>
      </c>
      <c r="C577" s="1">
        <v>256.45</v>
      </c>
      <c r="D577" s="1">
        <v>259</v>
      </c>
      <c r="E577" s="1">
        <v>275.33</v>
      </c>
      <c r="F577" s="1">
        <v>294.77999999999997</v>
      </c>
      <c r="G577" s="1">
        <v>534.6</v>
      </c>
      <c r="H577" s="1">
        <v>489.99999999999994</v>
      </c>
      <c r="I577" s="1">
        <v>523.70000000000005</v>
      </c>
      <c r="J577" s="1">
        <v>598.80999999999995</v>
      </c>
      <c r="K577" s="1">
        <v>562.21</v>
      </c>
      <c r="L577" s="1">
        <v>652.95000000000005</v>
      </c>
      <c r="M577" s="1">
        <v>704.95</v>
      </c>
      <c r="N577" s="1">
        <v>744.31</v>
      </c>
      <c r="O577" s="1">
        <v>625.5</v>
      </c>
      <c r="P577" s="1">
        <v>519.36</v>
      </c>
      <c r="Q577" s="1">
        <v>481.58</v>
      </c>
      <c r="R577" s="1">
        <v>556.04</v>
      </c>
      <c r="S577" s="1">
        <v>498.06999999999994</v>
      </c>
      <c r="T577" s="1">
        <v>445.59</v>
      </c>
      <c r="U577" s="1">
        <v>471.34</v>
      </c>
      <c r="V577" s="1">
        <v>455.34000000000003</v>
      </c>
      <c r="W577" s="1">
        <v>490.90999999999997</v>
      </c>
      <c r="X577" s="1">
        <v>506.95999999999992</v>
      </c>
      <c r="Y577" s="1">
        <v>497.15999999999997</v>
      </c>
      <c r="Z577" s="1">
        <v>475.64</v>
      </c>
      <c r="AA577" s="1">
        <v>540.28</v>
      </c>
      <c r="AB577" s="1">
        <v>602.51</v>
      </c>
      <c r="AC577" s="1">
        <v>622.29</v>
      </c>
      <c r="AD577" s="1">
        <v>546.95000000000005</v>
      </c>
      <c r="AE577" s="1">
        <v>572.89</v>
      </c>
      <c r="AF577" s="1">
        <v>583.9</v>
      </c>
      <c r="AG577" s="1">
        <v>534.55999999999995</v>
      </c>
      <c r="AH577" s="1">
        <v>579.16</v>
      </c>
      <c r="AI577" s="1">
        <v>615</v>
      </c>
      <c r="AJ577" s="1">
        <v>593.63</v>
      </c>
      <c r="AK577" s="1">
        <v>631.4</v>
      </c>
    </row>
    <row r="578" spans="1:37">
      <c r="A578" s="61" t="s">
        <v>236</v>
      </c>
      <c r="B578" s="1">
        <v>73.045000000000002</v>
      </c>
      <c r="C578" s="1">
        <v>66.084999999999994</v>
      </c>
      <c r="D578" s="1">
        <v>66.47</v>
      </c>
      <c r="E578" s="1">
        <v>73.088999999999999</v>
      </c>
      <c r="F578" s="1">
        <v>85.991900000000001</v>
      </c>
      <c r="G578" s="1">
        <v>81.14</v>
      </c>
      <c r="H578" s="1">
        <v>77.454999999999998</v>
      </c>
      <c r="I578" s="1">
        <v>85.165000000000006</v>
      </c>
      <c r="J578" s="1">
        <v>96.234999999999999</v>
      </c>
      <c r="K578" s="1">
        <v>94.254999999999995</v>
      </c>
      <c r="L578" s="1">
        <v>107.575</v>
      </c>
      <c r="M578" s="1">
        <v>118.76000000000002</v>
      </c>
      <c r="N578" s="1">
        <v>124.97450000000001</v>
      </c>
      <c r="O578" s="1">
        <v>108.795</v>
      </c>
      <c r="P578" s="1">
        <v>88.24</v>
      </c>
      <c r="Q578" s="1">
        <v>81.0535</v>
      </c>
      <c r="R578" s="1">
        <v>93.247</v>
      </c>
      <c r="S578" s="1">
        <v>83.704999999999998</v>
      </c>
      <c r="T578" s="1">
        <v>75.051000000000002</v>
      </c>
      <c r="U578" s="1">
        <v>78.212999999999994</v>
      </c>
      <c r="V578" s="1">
        <v>76.903999999999996</v>
      </c>
      <c r="W578" s="1">
        <v>83.031000000000006</v>
      </c>
      <c r="X578" s="1">
        <v>85.55</v>
      </c>
      <c r="Y578" s="1">
        <v>83.1</v>
      </c>
      <c r="Z578" s="1">
        <v>80</v>
      </c>
      <c r="AA578" s="1">
        <v>90.68</v>
      </c>
      <c r="AB578" s="1">
        <v>100.92</v>
      </c>
      <c r="AC578" s="1">
        <v>105.49</v>
      </c>
      <c r="AD578" s="1">
        <v>92.396000000000001</v>
      </c>
      <c r="AE578" s="1">
        <v>96.268000000000001</v>
      </c>
      <c r="AF578" s="1">
        <v>98.547999999999988</v>
      </c>
      <c r="AG578" s="1">
        <v>89.784999999999997</v>
      </c>
      <c r="AH578" s="1">
        <v>97.554000000000002</v>
      </c>
      <c r="AI578" s="1">
        <v>103.633</v>
      </c>
      <c r="AJ578" s="1">
        <v>100.378</v>
      </c>
      <c r="AK578" s="1">
        <v>105.66800000000001</v>
      </c>
    </row>
    <row r="579" spans="1:37">
      <c r="A579" s="61" t="s">
        <v>237</v>
      </c>
      <c r="B579" s="1">
        <v>289.39999999999998</v>
      </c>
      <c r="C579" s="1">
        <v>256.45</v>
      </c>
      <c r="D579" s="1">
        <v>259</v>
      </c>
      <c r="E579" s="1">
        <v>275.32</v>
      </c>
      <c r="F579" s="1">
        <v>294.77</v>
      </c>
      <c r="G579" s="1">
        <v>534.6</v>
      </c>
      <c r="H579" s="1">
        <v>489.99999999999994</v>
      </c>
      <c r="I579" s="1">
        <v>523.70000000000005</v>
      </c>
      <c r="J579" s="1">
        <v>598.80999999999995</v>
      </c>
      <c r="K579" s="1">
        <v>562.21</v>
      </c>
      <c r="L579" s="1">
        <v>652.95000000000005</v>
      </c>
      <c r="M579" s="1">
        <v>704.95</v>
      </c>
      <c r="N579" s="1">
        <v>744.31</v>
      </c>
      <c r="O579" s="1">
        <v>625.5</v>
      </c>
      <c r="P579" s="1">
        <v>519.36</v>
      </c>
      <c r="Q579" s="1">
        <v>481.58</v>
      </c>
      <c r="R579" s="1">
        <v>556.04</v>
      </c>
      <c r="S579" s="1">
        <v>498.06999999999994</v>
      </c>
      <c r="T579" s="1">
        <v>445.59</v>
      </c>
      <c r="U579" s="1">
        <v>471.34</v>
      </c>
      <c r="V579" s="1">
        <v>455.34000000000003</v>
      </c>
      <c r="W579" s="1">
        <v>490.90999999999997</v>
      </c>
      <c r="X579" s="1">
        <v>506.95999999999992</v>
      </c>
      <c r="Y579" s="1">
        <v>497.15999999999997</v>
      </c>
      <c r="Z579" s="1">
        <v>475.64</v>
      </c>
      <c r="AA579" s="1">
        <v>540.28</v>
      </c>
      <c r="AB579" s="1">
        <v>602.51</v>
      </c>
      <c r="AC579" s="1">
        <v>622.29</v>
      </c>
      <c r="AD579" s="1">
        <v>546.95000000000005</v>
      </c>
      <c r="AE579" s="1">
        <v>572.89</v>
      </c>
      <c r="AF579" s="1">
        <v>583.9</v>
      </c>
      <c r="AG579" s="1">
        <v>534.55999999999995</v>
      </c>
      <c r="AH579" s="1">
        <v>579.16</v>
      </c>
      <c r="AI579" s="1">
        <v>615</v>
      </c>
      <c r="AJ579" s="1">
        <v>593.63</v>
      </c>
      <c r="AK579" s="1">
        <v>631.4</v>
      </c>
    </row>
    <row r="580" spans="1:37">
      <c r="A580" s="61" t="s">
        <v>238</v>
      </c>
      <c r="B580" s="1">
        <v>289.39999999999998</v>
      </c>
      <c r="C580" s="1">
        <v>256.45</v>
      </c>
      <c r="D580" s="1">
        <v>259</v>
      </c>
      <c r="E580" s="1">
        <v>275.33</v>
      </c>
      <c r="F580" s="1">
        <v>294.77999999999997</v>
      </c>
      <c r="G580" s="1">
        <v>534.6</v>
      </c>
      <c r="H580" s="1">
        <v>489.99999999999994</v>
      </c>
      <c r="I580" s="1">
        <v>523.70000000000005</v>
      </c>
      <c r="J580" s="1">
        <v>598.80999999999995</v>
      </c>
      <c r="K580" s="1">
        <v>562.21</v>
      </c>
      <c r="L580" s="1">
        <v>652.95000000000005</v>
      </c>
      <c r="M580" s="1">
        <v>704.95</v>
      </c>
      <c r="N580" s="1">
        <v>744.31</v>
      </c>
      <c r="O580" s="1">
        <v>625.5</v>
      </c>
      <c r="P580" s="1">
        <v>519.36</v>
      </c>
      <c r="Q580" s="1">
        <v>481.58</v>
      </c>
      <c r="R580" s="1">
        <v>556.04</v>
      </c>
      <c r="S580" s="1">
        <v>498.06999999999994</v>
      </c>
      <c r="T580" s="1">
        <v>445.59</v>
      </c>
      <c r="U580" s="1">
        <v>471.34</v>
      </c>
      <c r="V580" s="1">
        <v>455.34000000000003</v>
      </c>
      <c r="W580" s="1">
        <v>490.90999999999997</v>
      </c>
      <c r="X580" s="1">
        <v>506.95999999999992</v>
      </c>
      <c r="Y580" s="1">
        <v>497.15999999999997</v>
      </c>
      <c r="Z580" s="1">
        <v>475.64</v>
      </c>
      <c r="AA580" s="1">
        <v>540.28</v>
      </c>
      <c r="AB580" s="1">
        <v>602.51</v>
      </c>
      <c r="AC580" s="1">
        <v>622.29</v>
      </c>
      <c r="AD580" s="1">
        <v>546.95000000000005</v>
      </c>
      <c r="AE580" s="1">
        <v>572.89</v>
      </c>
      <c r="AF580" s="1">
        <v>583.9</v>
      </c>
      <c r="AG580" s="1">
        <v>534.55999999999995</v>
      </c>
      <c r="AH580" s="1">
        <v>579.16</v>
      </c>
      <c r="AI580" s="1">
        <v>615</v>
      </c>
      <c r="AJ580" s="1">
        <v>593.63</v>
      </c>
      <c r="AK580" s="1">
        <v>631.4</v>
      </c>
    </row>
    <row r="581" spans="1:37">
      <c r="A581" s="61" t="s">
        <v>239</v>
      </c>
      <c r="B581" s="1">
        <v>289.39699999999999</v>
      </c>
      <c r="C581" s="1">
        <v>256.44799999999998</v>
      </c>
      <c r="D581" s="1">
        <v>258.99700000000001</v>
      </c>
      <c r="E581" s="1">
        <v>275.322</v>
      </c>
      <c r="F581" s="1">
        <v>294.77199999999999</v>
      </c>
      <c r="G581" s="1">
        <v>400.94799999999998</v>
      </c>
      <c r="H581" s="1">
        <v>367.49799999999999</v>
      </c>
      <c r="I581" s="1">
        <v>392.77300000000002</v>
      </c>
      <c r="J581" s="1">
        <v>449.10500000000002</v>
      </c>
      <c r="K581" s="1">
        <v>421.65499999999997</v>
      </c>
      <c r="L581" s="1">
        <v>489.71499999999992</v>
      </c>
      <c r="M581" s="1">
        <v>528.71299999999997</v>
      </c>
      <c r="N581" s="1">
        <v>558.23</v>
      </c>
      <c r="O581" s="1">
        <v>469.12200000000001</v>
      </c>
      <c r="P581" s="1">
        <v>389.52300000000002</v>
      </c>
      <c r="Q581" s="1">
        <v>361.18299999999999</v>
      </c>
      <c r="R581" s="1">
        <v>417.02799999999996</v>
      </c>
      <c r="S581" s="1">
        <v>373.55200000000002</v>
      </c>
      <c r="T581" s="1">
        <v>334.19499999999999</v>
      </c>
      <c r="U581" s="1">
        <v>353.50099999999998</v>
      </c>
      <c r="V581" s="1">
        <v>341.50200000000001</v>
      </c>
      <c r="W581" s="1">
        <v>368.18400000000003</v>
      </c>
      <c r="X581" s="1">
        <v>380.221</v>
      </c>
      <c r="Y581" s="1">
        <v>372.87200000000001</v>
      </c>
      <c r="Z581" s="1">
        <v>356.73099999999999</v>
      </c>
      <c r="AA581" s="1">
        <v>405.21199999999999</v>
      </c>
      <c r="AB581" s="1">
        <v>451.88600000000002</v>
      </c>
      <c r="AC581" s="1">
        <v>466.71800000000002</v>
      </c>
      <c r="AD581" s="1">
        <v>410.21199999999999</v>
      </c>
      <c r="AE581" s="1">
        <v>429.666</v>
      </c>
      <c r="AF581" s="1">
        <v>437.92699999999996</v>
      </c>
      <c r="AG581" s="1">
        <v>400.91899999999998</v>
      </c>
      <c r="AH581" s="1">
        <v>434.37</v>
      </c>
      <c r="AI581" s="1">
        <v>461.24900000000002</v>
      </c>
      <c r="AJ581" s="1">
        <v>445.22</v>
      </c>
      <c r="AK581" s="1">
        <v>473.54699999999997</v>
      </c>
    </row>
    <row r="582" spans="1:37">
      <c r="A582" s="61" t="s">
        <v>240</v>
      </c>
      <c r="B582" s="1">
        <v>289.39999999999998</v>
      </c>
      <c r="C582" s="1">
        <v>256.45</v>
      </c>
      <c r="D582" s="1">
        <v>259</v>
      </c>
      <c r="E582" s="1">
        <v>275.32</v>
      </c>
      <c r="F582" s="1">
        <v>294.77</v>
      </c>
      <c r="G582" s="1">
        <v>534.6</v>
      </c>
      <c r="H582" s="1">
        <v>489.99999999999994</v>
      </c>
      <c r="I582" s="1">
        <v>523.70000000000005</v>
      </c>
      <c r="J582" s="1">
        <v>598.80999999999995</v>
      </c>
      <c r="K582" s="1">
        <v>562.21</v>
      </c>
      <c r="L582" s="1">
        <v>652.95000000000005</v>
      </c>
      <c r="M582" s="1">
        <v>704.95</v>
      </c>
      <c r="N582" s="1">
        <v>744.31</v>
      </c>
      <c r="O582" s="1">
        <v>625.5</v>
      </c>
      <c r="P582" s="1">
        <v>519.36</v>
      </c>
      <c r="Q582" s="1">
        <v>481.58</v>
      </c>
      <c r="R582" s="1">
        <v>556.04</v>
      </c>
      <c r="S582" s="1">
        <v>498.06999999999994</v>
      </c>
      <c r="T582" s="1">
        <v>445.59</v>
      </c>
      <c r="U582" s="1">
        <v>471.34</v>
      </c>
      <c r="V582" s="1">
        <v>455.34000000000003</v>
      </c>
      <c r="W582" s="1">
        <v>490.90999999999997</v>
      </c>
      <c r="X582" s="1">
        <v>506.95999999999992</v>
      </c>
      <c r="Y582" s="1">
        <v>497.15999999999997</v>
      </c>
      <c r="Z582" s="1">
        <v>475.64</v>
      </c>
      <c r="AA582" s="1">
        <v>540.28</v>
      </c>
      <c r="AB582" s="1">
        <v>602.51</v>
      </c>
      <c r="AC582" s="1">
        <v>622.29</v>
      </c>
      <c r="AD582" s="1">
        <v>546.95000000000005</v>
      </c>
      <c r="AE582" s="1">
        <v>572.89</v>
      </c>
      <c r="AF582" s="1">
        <v>583.9</v>
      </c>
      <c r="AG582" s="1">
        <v>534.55999999999995</v>
      </c>
      <c r="AH582" s="1">
        <v>579.16</v>
      </c>
      <c r="AI582" s="1">
        <v>615</v>
      </c>
      <c r="AJ582" s="1">
        <v>593.63</v>
      </c>
      <c r="AK582" s="1">
        <v>631.4</v>
      </c>
    </row>
    <row r="583" spans="1:37">
      <c r="A583" s="61" t="s">
        <v>241</v>
      </c>
      <c r="B583" s="1">
        <v>1.5154031618512302E-9</v>
      </c>
      <c r="C583" s="1">
        <v>6.6666659122707997E-9</v>
      </c>
      <c r="D583" s="1">
        <v>2.12243309316009E-7</v>
      </c>
      <c r="E583" s="1">
        <v>6.6333325827094497E-6</v>
      </c>
      <c r="F583" s="1">
        <v>3.4999996039421699E-4</v>
      </c>
      <c r="G583" s="1">
        <v>3.2499996322320097E-2</v>
      </c>
      <c r="H583" s="1">
        <v>0.14831</v>
      </c>
      <c r="I583" s="1">
        <v>1.1559999999999999</v>
      </c>
      <c r="J583" s="1">
        <v>1.06</v>
      </c>
      <c r="K583" s="1">
        <v>2.4500000000000002</v>
      </c>
      <c r="L583" s="1">
        <v>4.5</v>
      </c>
      <c r="M583" s="1">
        <v>49.999990000000004</v>
      </c>
      <c r="N583" s="1">
        <v>313.59996999999998</v>
      </c>
      <c r="O583" s="1">
        <v>382.13995999999997</v>
      </c>
      <c r="P583" s="1">
        <v>372.5204</v>
      </c>
      <c r="Q583" s="1">
        <v>444.08769999999998</v>
      </c>
      <c r="R583" s="1">
        <v>431.27879999999999</v>
      </c>
      <c r="S583" s="1">
        <v>503.42970000000003</v>
      </c>
      <c r="T583" s="1">
        <v>502.98599999999993</v>
      </c>
      <c r="U583" s="1">
        <v>639.32000000000005</v>
      </c>
      <c r="V583" s="1">
        <v>902.66000000000008</v>
      </c>
      <c r="W583" s="1">
        <v>915.12950000000001</v>
      </c>
      <c r="X583" s="1">
        <v>910.65030000000002</v>
      </c>
      <c r="Y583" s="1">
        <v>915.17470000000003</v>
      </c>
      <c r="Z583" s="1">
        <v>925.50329999999997</v>
      </c>
      <c r="AA583" s="1">
        <v>924.50900000000001</v>
      </c>
      <c r="AB583" s="1">
        <v>926.76049999999998</v>
      </c>
      <c r="AC583" s="1">
        <v>1215.5887</v>
      </c>
      <c r="AD583" s="1">
        <v>1592.1927000000001</v>
      </c>
      <c r="AE583" s="1">
        <v>1635.6152999999999</v>
      </c>
      <c r="AF583" s="1">
        <v>1672.9467</v>
      </c>
      <c r="AG583" s="1">
        <v>1971.8049999999998</v>
      </c>
      <c r="AH583" s="1">
        <v>1999.9746</v>
      </c>
      <c r="AI583" s="1">
        <v>2014.8092999999997</v>
      </c>
      <c r="AJ583" s="1">
        <v>2668.9499000000001</v>
      </c>
      <c r="AK583" s="1">
        <v>2850.87826</v>
      </c>
    </row>
    <row r="584" spans="1:37">
      <c r="A584" s="61" t="s">
        <v>242</v>
      </c>
      <c r="B584" s="1">
        <v>289.39999999999998</v>
      </c>
      <c r="C584" s="1">
        <v>256.45</v>
      </c>
      <c r="D584" s="1">
        <v>259</v>
      </c>
      <c r="E584" s="1">
        <v>275.32</v>
      </c>
      <c r="F584" s="1">
        <v>294.77</v>
      </c>
      <c r="G584" s="1">
        <v>534.6</v>
      </c>
      <c r="H584" s="1">
        <v>489.99999999999994</v>
      </c>
      <c r="I584" s="1">
        <v>523.70000000000005</v>
      </c>
      <c r="J584" s="1">
        <v>598.80999999999995</v>
      </c>
      <c r="K584" s="1">
        <v>562.21</v>
      </c>
      <c r="L584" s="1">
        <v>652.95000000000005</v>
      </c>
      <c r="M584" s="1">
        <v>704.95</v>
      </c>
      <c r="N584" s="1">
        <v>744.31</v>
      </c>
      <c r="O584" s="1">
        <v>625.5</v>
      </c>
      <c r="P584" s="1">
        <v>519.36</v>
      </c>
      <c r="Q584" s="1">
        <v>481.58</v>
      </c>
      <c r="R584" s="1">
        <v>556.04</v>
      </c>
      <c r="S584" s="1">
        <v>498.06999999999994</v>
      </c>
      <c r="T584" s="1">
        <v>445.59</v>
      </c>
      <c r="U584" s="1">
        <v>471.34</v>
      </c>
      <c r="V584" s="1">
        <v>455.34000000000003</v>
      </c>
      <c r="W584" s="1">
        <v>490.90999999999997</v>
      </c>
      <c r="X584" s="1">
        <v>506.95999999999992</v>
      </c>
      <c r="Y584" s="1">
        <v>497.15999999999997</v>
      </c>
      <c r="Z584" s="1">
        <v>475.64</v>
      </c>
      <c r="AA584" s="1">
        <v>540.28</v>
      </c>
      <c r="AB584" s="1">
        <v>602.51</v>
      </c>
      <c r="AC584" s="1">
        <v>622.29</v>
      </c>
      <c r="AD584" s="1">
        <v>546.95000000000005</v>
      </c>
      <c r="AE584" s="1">
        <v>572.89</v>
      </c>
      <c r="AF584" s="1">
        <v>583.9</v>
      </c>
      <c r="AG584" s="1">
        <v>534.55999999999995</v>
      </c>
      <c r="AH584" s="1">
        <v>579.16</v>
      </c>
      <c r="AI584" s="1">
        <v>615</v>
      </c>
      <c r="AJ584" s="1">
        <v>593.63</v>
      </c>
      <c r="AK584" s="1">
        <v>631.4</v>
      </c>
    </row>
    <row r="585" spans="1:37">
      <c r="A585" s="61" t="s">
        <v>243</v>
      </c>
      <c r="B585" s="1">
        <v>177.721</v>
      </c>
      <c r="C585" s="1">
        <v>177.721</v>
      </c>
      <c r="D585" s="1">
        <v>177.721</v>
      </c>
      <c r="E585" s="1">
        <v>177.721</v>
      </c>
      <c r="F585" s="1">
        <v>177.721</v>
      </c>
      <c r="G585" s="1">
        <v>177.721</v>
      </c>
      <c r="H585" s="1">
        <v>177.721</v>
      </c>
      <c r="I585" s="1">
        <v>177.721</v>
      </c>
      <c r="J585" s="1">
        <v>177.721</v>
      </c>
      <c r="K585" s="1">
        <v>177.721</v>
      </c>
      <c r="L585" s="1">
        <v>177.721</v>
      </c>
      <c r="M585" s="1">
        <v>177.721</v>
      </c>
      <c r="N585" s="1">
        <v>177.721</v>
      </c>
      <c r="O585" s="1">
        <v>177.721</v>
      </c>
      <c r="P585" s="1">
        <v>177.721</v>
      </c>
      <c r="Q585" s="1">
        <v>177.721</v>
      </c>
      <c r="R585" s="1">
        <v>177.721</v>
      </c>
      <c r="S585" s="1">
        <v>177.721</v>
      </c>
      <c r="T585" s="1">
        <v>177.721</v>
      </c>
      <c r="U585" s="1">
        <v>177.721</v>
      </c>
      <c r="V585" s="1">
        <v>177.721</v>
      </c>
      <c r="W585" s="1">
        <v>177.721</v>
      </c>
      <c r="X585" s="1">
        <v>177.721</v>
      </c>
      <c r="Y585" s="1">
        <v>177.721</v>
      </c>
      <c r="Z585" s="1">
        <v>177.721</v>
      </c>
      <c r="AA585" s="1">
        <v>177.721</v>
      </c>
      <c r="AB585" s="1">
        <v>177.721</v>
      </c>
      <c r="AC585" s="1">
        <v>177.721</v>
      </c>
      <c r="AD585" s="1">
        <v>177.721</v>
      </c>
      <c r="AE585" s="1">
        <v>177.721</v>
      </c>
      <c r="AF585" s="1">
        <v>177.721</v>
      </c>
      <c r="AG585" s="1">
        <v>177.721</v>
      </c>
      <c r="AH585" s="1">
        <v>177.721</v>
      </c>
      <c r="AI585" s="1">
        <v>177.721</v>
      </c>
      <c r="AJ585" s="1">
        <v>177.721</v>
      </c>
      <c r="AK585" s="1">
        <v>177.721</v>
      </c>
    </row>
    <row r="586" spans="1:37">
      <c r="A586" s="61" t="s">
        <v>244</v>
      </c>
      <c r="B586" s="1">
        <v>2.7</v>
      </c>
      <c r="C586" s="1">
        <v>2.7</v>
      </c>
      <c r="D586" s="1">
        <v>2.7</v>
      </c>
      <c r="E586" s="1">
        <v>2.7</v>
      </c>
      <c r="F586" s="1">
        <v>2.7</v>
      </c>
      <c r="G586" s="1">
        <v>2.7</v>
      </c>
      <c r="H586" s="1">
        <v>2.7</v>
      </c>
      <c r="I586" s="1">
        <v>2.7</v>
      </c>
      <c r="J586" s="1">
        <v>2.7</v>
      </c>
      <c r="K586" s="1">
        <v>2.7</v>
      </c>
      <c r="L586" s="1">
        <v>2.7</v>
      </c>
      <c r="M586" s="1">
        <v>2.7</v>
      </c>
      <c r="N586" s="1">
        <v>2.7</v>
      </c>
      <c r="O586" s="1">
        <v>2.7</v>
      </c>
      <c r="P586" s="1">
        <v>2.7</v>
      </c>
      <c r="Q586" s="1">
        <v>2.7</v>
      </c>
      <c r="R586" s="1">
        <v>2.7</v>
      </c>
      <c r="S586" s="1">
        <v>2.7</v>
      </c>
      <c r="T586" s="1">
        <v>2.7</v>
      </c>
      <c r="U586" s="1">
        <v>2.7</v>
      </c>
      <c r="V586" s="1">
        <v>2.7</v>
      </c>
      <c r="W586" s="1">
        <v>2.7</v>
      </c>
      <c r="X586" s="1">
        <v>2.7</v>
      </c>
      <c r="Y586" s="1">
        <v>2.7</v>
      </c>
      <c r="Z586" s="1">
        <v>2.7</v>
      </c>
      <c r="AA586" s="1">
        <v>2.7</v>
      </c>
      <c r="AB586" s="1">
        <v>2.7</v>
      </c>
      <c r="AC586" s="1">
        <v>2.7</v>
      </c>
      <c r="AD586" s="1">
        <v>2.7</v>
      </c>
      <c r="AE586" s="1">
        <v>2.7</v>
      </c>
      <c r="AF586" s="1">
        <v>2.7</v>
      </c>
      <c r="AG586" s="1">
        <v>2.7</v>
      </c>
      <c r="AH586" s="1">
        <v>2.7</v>
      </c>
      <c r="AI586" s="1">
        <v>2.7</v>
      </c>
      <c r="AJ586" s="1">
        <v>2.7</v>
      </c>
      <c r="AK586" s="1">
        <v>2.7</v>
      </c>
    </row>
    <row r="587" spans="1:37">
      <c r="A587" s="61" t="s">
        <v>245</v>
      </c>
      <c r="B587" s="1">
        <v>2.0716299999999999</v>
      </c>
      <c r="C587" s="1">
        <v>2.0716299999999999</v>
      </c>
      <c r="D587" s="1">
        <v>2.0716299999999999</v>
      </c>
      <c r="E587" s="1">
        <v>5.0039300000000004</v>
      </c>
      <c r="F587" s="1">
        <v>5.0039300000000004</v>
      </c>
      <c r="G587" s="1">
        <v>5.9546799999999998</v>
      </c>
      <c r="H587" s="1">
        <v>6.3249700000000004</v>
      </c>
      <c r="I587" s="1">
        <v>6.4310499999999999</v>
      </c>
      <c r="J587" s="1">
        <v>7.125</v>
      </c>
      <c r="K587" s="1">
        <v>7.5969000000000007</v>
      </c>
      <c r="L587" s="1">
        <v>9.6</v>
      </c>
      <c r="M587" s="1">
        <v>10.199999999999999</v>
      </c>
      <c r="N587" s="1">
        <v>13.797499999999999</v>
      </c>
      <c r="O587" s="1">
        <v>14.3089</v>
      </c>
      <c r="P587" s="1">
        <v>13.7875</v>
      </c>
      <c r="Q587" s="1">
        <v>13.7875</v>
      </c>
      <c r="R587" s="1">
        <v>15.374999999999998</v>
      </c>
      <c r="S587" s="1">
        <v>15.374999999999998</v>
      </c>
      <c r="T587" s="1">
        <v>15.374999999999998</v>
      </c>
      <c r="U587" s="1">
        <v>15.374999999999998</v>
      </c>
      <c r="V587" s="1">
        <v>15.374999999999998</v>
      </c>
      <c r="W587" s="1">
        <v>15.374999999999998</v>
      </c>
      <c r="X587" s="1">
        <v>15.374999999999998</v>
      </c>
      <c r="Y587" s="1">
        <v>15.374999999999998</v>
      </c>
      <c r="Z587" s="1">
        <v>15.374999999999998</v>
      </c>
      <c r="AA587" s="1">
        <v>15.374999999999998</v>
      </c>
      <c r="AB587" s="1">
        <v>15.374999999999998</v>
      </c>
      <c r="AC587" s="1">
        <v>15.074999999999999</v>
      </c>
      <c r="AD587" s="1">
        <v>15.074999999999999</v>
      </c>
      <c r="AE587" s="1">
        <v>15.074999999999999</v>
      </c>
      <c r="AF587" s="1">
        <v>15.074999999999999</v>
      </c>
      <c r="AG587" s="1">
        <v>15.074999999999999</v>
      </c>
      <c r="AH587" s="1">
        <v>15.074999999999999</v>
      </c>
      <c r="AI587" s="1">
        <v>15.074999999999999</v>
      </c>
      <c r="AJ587" s="1">
        <v>15.074999999999999</v>
      </c>
      <c r="AK587" s="1">
        <v>15.074999999999999</v>
      </c>
    </row>
    <row r="588" spans="1:37">
      <c r="A588" s="61" t="s">
        <v>246</v>
      </c>
      <c r="B588" s="1">
        <v>2.0699999999999998</v>
      </c>
      <c r="C588" s="1">
        <v>2.0699999999999998</v>
      </c>
      <c r="D588" s="1">
        <v>2.0699999999999998</v>
      </c>
      <c r="E588" s="1">
        <v>5</v>
      </c>
      <c r="F588" s="1">
        <v>5</v>
      </c>
      <c r="G588" s="1">
        <v>5.95</v>
      </c>
      <c r="H588" s="1">
        <v>6.32</v>
      </c>
      <c r="I588" s="1">
        <v>6.4260000000000002</v>
      </c>
      <c r="J588" s="1">
        <v>6.8639999999999999</v>
      </c>
      <c r="K588" s="1">
        <v>7.5030000000000001</v>
      </c>
      <c r="L588" s="1">
        <v>8.1340000000000003</v>
      </c>
      <c r="M588" s="1">
        <v>8.3140000000000001</v>
      </c>
      <c r="N588" s="1">
        <v>8.5582999999999991</v>
      </c>
      <c r="O588" s="1">
        <v>8.5808999999999997</v>
      </c>
      <c r="P588" s="1">
        <v>8.6205999999999996</v>
      </c>
      <c r="Q588" s="1">
        <v>8.6518999999999995</v>
      </c>
      <c r="R588" s="1">
        <v>8.6812000000000005</v>
      </c>
      <c r="S588" s="1">
        <v>8.7757000000000005</v>
      </c>
      <c r="T588" s="1">
        <v>9.2006999999999994</v>
      </c>
      <c r="U588" s="1">
        <v>10.004899999999999</v>
      </c>
      <c r="V588" s="1">
        <v>12.7029</v>
      </c>
      <c r="W588" s="1">
        <v>16.628299999999999</v>
      </c>
      <c r="X588" s="1">
        <v>17.2941</v>
      </c>
      <c r="Y588" s="1">
        <v>18.275200000000002</v>
      </c>
      <c r="Z588" s="1">
        <v>19.1465</v>
      </c>
      <c r="AA588" s="1">
        <v>20.1995</v>
      </c>
      <c r="AB588" s="1">
        <v>21.183</v>
      </c>
      <c r="AC588" s="1">
        <v>22.515999999999998</v>
      </c>
      <c r="AD588" s="1">
        <v>27.334499999999995</v>
      </c>
      <c r="AE588" s="1">
        <v>28.1724</v>
      </c>
      <c r="AF588" s="1">
        <v>31.963100000000001</v>
      </c>
      <c r="AG588" s="1">
        <v>39.376800000000003</v>
      </c>
      <c r="AH588" s="1">
        <v>49.548000000000002</v>
      </c>
      <c r="AI588" s="1">
        <v>53.570599999999999</v>
      </c>
      <c r="AJ588" s="1">
        <v>56.150000000000006</v>
      </c>
      <c r="AK588" s="1">
        <v>128.065</v>
      </c>
    </row>
    <row r="589" spans="1:37">
      <c r="A589" s="61" t="s">
        <v>247</v>
      </c>
      <c r="B589" s="1">
        <v>8.3153199999999998</v>
      </c>
      <c r="C589" s="1">
        <v>7.4945700000000013</v>
      </c>
      <c r="D589" s="1">
        <v>8.7418499999999995</v>
      </c>
      <c r="E589" s="1">
        <v>9.2980699999999992</v>
      </c>
      <c r="F589" s="1">
        <v>9.5345099999999992</v>
      </c>
      <c r="G589" s="1">
        <v>9.5785</v>
      </c>
      <c r="H589" s="1">
        <v>9.6491600000000002</v>
      </c>
      <c r="I589" s="1">
        <v>9.8922000000000008</v>
      </c>
      <c r="J589" s="1">
        <v>10.5296</v>
      </c>
      <c r="K589" s="1">
        <v>10.992000000000001</v>
      </c>
      <c r="L589" s="1">
        <v>11.547599999999999</v>
      </c>
      <c r="M589" s="1">
        <v>14.887500000000001</v>
      </c>
      <c r="N589" s="1">
        <v>16.9313</v>
      </c>
      <c r="O589" s="1">
        <v>23.392399999999999</v>
      </c>
      <c r="P589" s="1">
        <v>30.957699999999996</v>
      </c>
      <c r="Q589" s="1">
        <v>29.674299999999995</v>
      </c>
      <c r="R589" s="1">
        <v>28.134799999999998</v>
      </c>
      <c r="S589" s="1">
        <v>28.046900000000004</v>
      </c>
      <c r="T589" s="1">
        <v>22.539400000000001</v>
      </c>
      <c r="U589" s="1">
        <v>26.542200000000005</v>
      </c>
      <c r="V589" s="1">
        <v>26.9406</v>
      </c>
      <c r="W589" s="1">
        <v>28.38937</v>
      </c>
      <c r="X589" s="1">
        <v>30.239999999999995</v>
      </c>
      <c r="Y589" s="1">
        <v>33.92</v>
      </c>
      <c r="Z589" s="1">
        <v>37.909999999999997</v>
      </c>
      <c r="AA589" s="1">
        <v>45.28</v>
      </c>
      <c r="AB589" s="1">
        <v>39.770000000000003</v>
      </c>
      <c r="AC589" s="1">
        <v>43.89</v>
      </c>
      <c r="AD589" s="1">
        <v>47.62265</v>
      </c>
      <c r="AE589" s="1">
        <v>49.48</v>
      </c>
      <c r="AF589" s="1">
        <v>51.1</v>
      </c>
      <c r="AG589" s="1">
        <v>51.64</v>
      </c>
      <c r="AH589" s="1">
        <v>52.609999999999992</v>
      </c>
      <c r="AI589" s="1">
        <v>60.81</v>
      </c>
      <c r="AJ589" s="1">
        <v>64.3</v>
      </c>
      <c r="AK589" s="1">
        <v>69.200320000000005</v>
      </c>
    </row>
    <row r="590" spans="1:37">
      <c r="A590" s="61" t="s">
        <v>248</v>
      </c>
      <c r="B590" s="1">
        <v>3.0303E-2</v>
      </c>
      <c r="C590" s="1">
        <v>3.4482800000000001E-2</v>
      </c>
      <c r="D590" s="1">
        <v>3.90625E-2</v>
      </c>
      <c r="E590" s="1">
        <v>5.2083299999999999E-2</v>
      </c>
      <c r="F590" s="1">
        <v>8.1967200000000004E-2</v>
      </c>
      <c r="G590" s="1">
        <v>0.10526319999999999</v>
      </c>
      <c r="H590" s="1">
        <v>0.14492749999999999</v>
      </c>
      <c r="I590" s="1">
        <v>0.1754386</v>
      </c>
      <c r="J590" s="1">
        <v>0.22727269999999999</v>
      </c>
      <c r="K590" s="1">
        <v>0.23255809999999999</v>
      </c>
      <c r="L590" s="1">
        <v>0.35351399999999999</v>
      </c>
      <c r="M590" s="1">
        <v>0.70476479999999997</v>
      </c>
      <c r="N590" s="1">
        <v>0.73219400000000001</v>
      </c>
      <c r="O590" s="1">
        <v>0.84388200000000002</v>
      </c>
      <c r="P590" s="1">
        <v>0.88523200000000002</v>
      </c>
      <c r="Q590" s="1">
        <v>0.90542600000000006</v>
      </c>
      <c r="R590" s="1">
        <v>0.90881800000000001</v>
      </c>
      <c r="S590" s="1">
        <v>0.92102300000000015</v>
      </c>
      <c r="T590" s="1">
        <v>0.95989999999999998</v>
      </c>
      <c r="U590" s="1">
        <v>1.2134</v>
      </c>
      <c r="V590" s="1">
        <v>1.4339999999999999</v>
      </c>
      <c r="W590" s="1">
        <v>1.4532</v>
      </c>
      <c r="X590" s="1">
        <v>1.5841000000000001</v>
      </c>
      <c r="Y590" s="1">
        <v>1.8846000000000001</v>
      </c>
      <c r="Z590" s="1">
        <v>2.1616</v>
      </c>
      <c r="AA590" s="1">
        <v>3.2000999999999999</v>
      </c>
      <c r="AB590" s="1">
        <v>3.7943999999999996</v>
      </c>
      <c r="AC590" s="1">
        <v>4.2001999999999997</v>
      </c>
      <c r="AD590" s="1">
        <v>4.4157000000000002</v>
      </c>
      <c r="AE590" s="1">
        <v>4.82</v>
      </c>
      <c r="AF590" s="1">
        <v>5.5336999999999996</v>
      </c>
      <c r="AG590" s="1">
        <v>5.7602000000000002</v>
      </c>
      <c r="AH590" s="1">
        <v>6.0061</v>
      </c>
      <c r="AI590" s="1">
        <v>8.5760000000000005</v>
      </c>
      <c r="AJ590" s="1">
        <v>11.88</v>
      </c>
      <c r="AK590" s="1">
        <v>14.7</v>
      </c>
    </row>
    <row r="591" spans="1:37">
      <c r="A591" s="61" t="s">
        <v>249</v>
      </c>
      <c r="B591" s="1">
        <v>2.7</v>
      </c>
      <c r="C591" s="1">
        <v>2.7</v>
      </c>
      <c r="D591" s="1">
        <v>2.7</v>
      </c>
      <c r="E591" s="1">
        <v>2.7</v>
      </c>
      <c r="F591" s="1">
        <v>2.7</v>
      </c>
      <c r="G591" s="1">
        <v>2.7</v>
      </c>
      <c r="H591" s="1">
        <v>2.7</v>
      </c>
      <c r="I591" s="1">
        <v>2.7</v>
      </c>
      <c r="J591" s="1">
        <v>2.7</v>
      </c>
      <c r="K591" s="1">
        <v>2.7</v>
      </c>
      <c r="L591" s="1">
        <v>2.7</v>
      </c>
      <c r="M591" s="1">
        <v>2.7</v>
      </c>
      <c r="N591" s="1">
        <v>2.7</v>
      </c>
      <c r="O591" s="1">
        <v>2.7</v>
      </c>
      <c r="P591" s="1">
        <v>2.7</v>
      </c>
      <c r="Q591" s="1">
        <v>2.7</v>
      </c>
      <c r="R591" s="1">
        <v>2.7</v>
      </c>
      <c r="S591" s="1">
        <v>2.7</v>
      </c>
      <c r="T591" s="1">
        <v>2.7</v>
      </c>
      <c r="U591" s="1">
        <v>2.7</v>
      </c>
      <c r="V591" s="1">
        <v>2.7</v>
      </c>
      <c r="W591" s="1">
        <v>2.7</v>
      </c>
      <c r="X591" s="1">
        <v>2.7</v>
      </c>
      <c r="Y591" s="1">
        <v>2.7</v>
      </c>
      <c r="Z591" s="1">
        <v>2.7</v>
      </c>
      <c r="AA591" s="1">
        <v>2.7</v>
      </c>
      <c r="AB591" s="1">
        <v>2.7</v>
      </c>
      <c r="AC591" s="1">
        <v>2.7</v>
      </c>
      <c r="AD591" s="1">
        <v>2.7</v>
      </c>
      <c r="AE591" s="1">
        <v>2.7</v>
      </c>
      <c r="AF591" s="1">
        <v>2.7</v>
      </c>
      <c r="AG591" s="1">
        <v>2.7</v>
      </c>
      <c r="AH591" s="1">
        <v>2.7</v>
      </c>
      <c r="AI591" s="1">
        <v>2.7</v>
      </c>
      <c r="AJ591" s="1">
        <v>2.7</v>
      </c>
      <c r="AK591" s="1">
        <v>2.7</v>
      </c>
    </row>
    <row r="592" spans="1:37">
      <c r="A592" s="61" t="s">
        <v>250</v>
      </c>
      <c r="B592" s="1">
        <v>620</v>
      </c>
      <c r="C592" s="1">
        <v>680</v>
      </c>
      <c r="D592" s="1">
        <v>802.95000000000016</v>
      </c>
      <c r="E592" s="1">
        <v>922.41000000000008</v>
      </c>
      <c r="F592" s="1">
        <v>972.41399999999999</v>
      </c>
      <c r="G592" s="1">
        <v>981.024</v>
      </c>
      <c r="H592" s="1">
        <v>997.98399999999992</v>
      </c>
      <c r="I592" s="1">
        <v>1039.1300000000001</v>
      </c>
      <c r="J592" s="1">
        <v>1144.95</v>
      </c>
      <c r="K592" s="1">
        <v>1298.03</v>
      </c>
      <c r="L592" s="1">
        <v>1736</v>
      </c>
      <c r="M592" s="1">
        <v>1882.271</v>
      </c>
      <c r="N592" s="1">
        <v>1988.328</v>
      </c>
      <c r="O592" s="1">
        <v>1976</v>
      </c>
      <c r="P592" s="1">
        <v>2000</v>
      </c>
      <c r="Q592" s="1">
        <v>2550</v>
      </c>
      <c r="R592" s="1">
        <v>4500</v>
      </c>
      <c r="S592" s="1">
        <v>5650</v>
      </c>
      <c r="T592" s="1">
        <v>4181.7290000000003</v>
      </c>
      <c r="U592" s="1">
        <v>5160.9589999999998</v>
      </c>
      <c r="V592" s="1">
        <v>4924.442</v>
      </c>
      <c r="W592" s="1">
        <v>6083.9459999999999</v>
      </c>
      <c r="X592" s="1">
        <v>7089.5259999999998</v>
      </c>
      <c r="Y592" s="1">
        <v>6969.7629999999999</v>
      </c>
      <c r="Z592" s="1">
        <v>7005.831000000001</v>
      </c>
      <c r="AA592" s="1">
        <v>7227.6660000000002</v>
      </c>
      <c r="AB592" s="1">
        <v>8003.7449999999999</v>
      </c>
      <c r="AC592" s="1">
        <v>9225.3080000000009</v>
      </c>
      <c r="AD592" s="1">
        <v>9006.3590000000004</v>
      </c>
      <c r="AE592" s="1">
        <v>9084.8029999999999</v>
      </c>
      <c r="AF592" s="1">
        <v>9400.8250000000007</v>
      </c>
      <c r="AG592" s="1">
        <v>9990.0020000000004</v>
      </c>
      <c r="AH592" s="1">
        <v>9306</v>
      </c>
      <c r="AI592" s="1">
        <v>8616.4850000000006</v>
      </c>
      <c r="AJ592" s="1">
        <v>8596.6749999999993</v>
      </c>
      <c r="AK592" s="1">
        <v>8638.6350000000002</v>
      </c>
    </row>
    <row r="593" spans="1:37">
      <c r="A593" s="61" t="s">
        <v>251</v>
      </c>
      <c r="B593" s="1">
        <v>289.39999999999998</v>
      </c>
      <c r="C593" s="1">
        <v>256.45</v>
      </c>
      <c r="D593" s="1">
        <v>259</v>
      </c>
      <c r="E593" s="1">
        <v>275.32499999999999</v>
      </c>
      <c r="F593" s="1">
        <v>294.77499999999998</v>
      </c>
      <c r="G593" s="1">
        <v>534.6</v>
      </c>
      <c r="H593" s="1">
        <v>489.99999999999994</v>
      </c>
      <c r="I593" s="1">
        <v>523.70000000000005</v>
      </c>
      <c r="J593" s="1">
        <v>598.80999999999995</v>
      </c>
      <c r="K593" s="1">
        <v>562.21</v>
      </c>
      <c r="L593" s="1">
        <v>652.95299999999997</v>
      </c>
      <c r="M593" s="1">
        <v>704.95100000000002</v>
      </c>
      <c r="N593" s="1">
        <v>744.30600000000004</v>
      </c>
      <c r="O593" s="1">
        <v>625.495</v>
      </c>
      <c r="P593" s="1">
        <v>519.36400000000003</v>
      </c>
      <c r="Q593" s="1">
        <v>481.57799999999992</v>
      </c>
      <c r="R593" s="1">
        <v>556.03700000000003</v>
      </c>
      <c r="S593" s="1">
        <v>498.06900000000002</v>
      </c>
      <c r="T593" s="1">
        <v>445.59300000000002</v>
      </c>
      <c r="U593" s="1">
        <v>471.33500000000004</v>
      </c>
      <c r="V593" s="1">
        <v>455.33600000000001</v>
      </c>
      <c r="W593" s="1">
        <v>490.91199999999998</v>
      </c>
      <c r="X593" s="1">
        <v>506.96099999999996</v>
      </c>
      <c r="Y593" s="1">
        <v>497.16300000000001</v>
      </c>
      <c r="Z593" s="1">
        <v>475.64100000000002</v>
      </c>
      <c r="AA593" s="1">
        <v>540.28300000000002</v>
      </c>
      <c r="AB593" s="1">
        <v>602.51400000000001</v>
      </c>
      <c r="AC593" s="1">
        <v>622.29100000000005</v>
      </c>
      <c r="AD593" s="1">
        <v>546.95000000000005</v>
      </c>
      <c r="AE593" s="1">
        <v>572.88800000000003</v>
      </c>
      <c r="AF593" s="1">
        <v>583.90300000000002</v>
      </c>
      <c r="AG593" s="1">
        <v>534.55899999999997</v>
      </c>
      <c r="AH593" s="1">
        <v>579.16</v>
      </c>
      <c r="AI593" s="1">
        <v>614.99800000000005</v>
      </c>
      <c r="AJ593" s="1">
        <v>593.62599999999998</v>
      </c>
      <c r="AK593" s="1">
        <v>631.39599999999996</v>
      </c>
    </row>
    <row r="594" spans="1:37">
      <c r="A594" s="61" t="s">
        <v>252</v>
      </c>
      <c r="B594" s="1">
        <v>33</v>
      </c>
      <c r="C594" s="1">
        <v>45</v>
      </c>
      <c r="D594" s="1">
        <v>122</v>
      </c>
      <c r="E594" s="1">
        <v>126</v>
      </c>
      <c r="F594" s="1">
        <v>130.75</v>
      </c>
      <c r="G594" s="1">
        <v>142.5</v>
      </c>
      <c r="H594" s="1">
        <v>140.5</v>
      </c>
      <c r="I594" s="1">
        <v>141.25</v>
      </c>
      <c r="J594" s="1">
        <v>144</v>
      </c>
      <c r="K594" s="1">
        <v>162.25</v>
      </c>
      <c r="L594" s="1">
        <v>180.5</v>
      </c>
      <c r="M594" s="1">
        <v>184.75</v>
      </c>
      <c r="N594" s="1">
        <v>189.5</v>
      </c>
      <c r="O594" s="1">
        <v>191.75</v>
      </c>
      <c r="P594" s="1">
        <v>194.25</v>
      </c>
      <c r="Q594" s="1">
        <v>199.75</v>
      </c>
      <c r="R594" s="1">
        <v>200.25</v>
      </c>
      <c r="S594" s="1">
        <v>201</v>
      </c>
      <c r="T594" s="1">
        <v>203.5</v>
      </c>
      <c r="U594" s="1">
        <v>205.25</v>
      </c>
      <c r="V594" s="1">
        <v>203.25</v>
      </c>
      <c r="W594" s="1">
        <v>203.5</v>
      </c>
      <c r="X594" s="1">
        <v>203.75</v>
      </c>
      <c r="Y594" s="1">
        <v>204.25000000000003</v>
      </c>
      <c r="Z594" s="1">
        <v>206.25</v>
      </c>
      <c r="AA594" s="1">
        <v>206.5</v>
      </c>
      <c r="AB594" s="1">
        <v>206.5</v>
      </c>
      <c r="AC594" s="1">
        <v>206.5</v>
      </c>
      <c r="AD594" s="1">
        <v>206.5</v>
      </c>
      <c r="AE594" s="1">
        <v>208.50000000000003</v>
      </c>
      <c r="AF594" s="1">
        <v>208.50000000000003</v>
      </c>
      <c r="AG594" s="1">
        <v>208.50000000000003</v>
      </c>
      <c r="AH594" s="1">
        <v>208.50000000000003</v>
      </c>
      <c r="AI594" s="1">
        <v>208.50000000000003</v>
      </c>
      <c r="AJ594" s="1">
        <v>208.50000000000003</v>
      </c>
      <c r="AK594" s="1">
        <v>208.50000000000003</v>
      </c>
    </row>
    <row r="595" spans="1:37">
      <c r="A595" s="61" t="s">
        <v>253</v>
      </c>
      <c r="B595" s="1">
        <v>4.9991099999999999</v>
      </c>
      <c r="C595" s="1">
        <v>4.9991099999999999</v>
      </c>
      <c r="D595" s="1">
        <v>8.24</v>
      </c>
      <c r="E595" s="1">
        <v>10.952999999999999</v>
      </c>
      <c r="F595" s="1">
        <v>12.805</v>
      </c>
      <c r="G595" s="1">
        <v>12.9466</v>
      </c>
      <c r="H595" s="1">
        <v>16.1599</v>
      </c>
      <c r="I595" s="1">
        <v>15.0928</v>
      </c>
      <c r="J595" s="1">
        <v>17.311</v>
      </c>
      <c r="K595" s="1">
        <v>16.5046</v>
      </c>
      <c r="L595" s="1">
        <v>17.965399999999999</v>
      </c>
      <c r="M595" s="1">
        <v>22.5242</v>
      </c>
      <c r="N595" s="1">
        <v>26.338899999999999</v>
      </c>
      <c r="O595" s="1">
        <v>37.609200000000001</v>
      </c>
      <c r="P595" s="1">
        <v>42.084899999999998</v>
      </c>
      <c r="Q595" s="1">
        <v>37.2318</v>
      </c>
      <c r="R595" s="1">
        <v>43.000300000000003</v>
      </c>
      <c r="S595" s="1">
        <v>37.5914</v>
      </c>
      <c r="T595" s="1">
        <v>36.784399999999998</v>
      </c>
      <c r="U595" s="1">
        <v>39.817599999999999</v>
      </c>
      <c r="V595" s="1">
        <v>42.019300000000001</v>
      </c>
      <c r="W595" s="1">
        <v>39.881700000000002</v>
      </c>
      <c r="X595" s="1">
        <v>40.977469999999997</v>
      </c>
      <c r="Y595" s="1">
        <v>42.552999999999997</v>
      </c>
      <c r="Z595" s="1">
        <v>43.882010000000001</v>
      </c>
      <c r="AA595" s="1">
        <v>46.747700000000002</v>
      </c>
      <c r="AB595" s="1">
        <v>56.696980000000003</v>
      </c>
      <c r="AC595" s="1">
        <v>67.394350000000003</v>
      </c>
      <c r="AD595" s="1">
        <v>63.687100000000001</v>
      </c>
      <c r="AE595" s="1">
        <v>77.188100000000006</v>
      </c>
      <c r="AF595" s="1">
        <v>91.984160000000003</v>
      </c>
      <c r="AG595" s="1">
        <v>72.160499999999999</v>
      </c>
      <c r="AH595" s="1">
        <v>99.866699999999994</v>
      </c>
      <c r="AI595" s="1">
        <v>145.37</v>
      </c>
      <c r="AJ595" s="1">
        <v>131.77850000000001</v>
      </c>
      <c r="AK595" s="1">
        <v>130.3313</v>
      </c>
    </row>
    <row r="596" spans="1:37">
      <c r="A596" s="61" t="s">
        <v>254</v>
      </c>
      <c r="B596" s="1">
        <v>2</v>
      </c>
      <c r="C596" s="1">
        <v>5.3</v>
      </c>
      <c r="D596" s="1">
        <v>5.4</v>
      </c>
      <c r="E596" s="1">
        <v>5.83</v>
      </c>
      <c r="F596" s="1">
        <v>7.26</v>
      </c>
      <c r="G596" s="1">
        <v>9.4001000000000001</v>
      </c>
      <c r="H596" s="1">
        <v>10.3432</v>
      </c>
      <c r="I596" s="1">
        <v>12.869400000000001</v>
      </c>
      <c r="J596" s="1">
        <v>13.094200000000003</v>
      </c>
      <c r="K596" s="1">
        <v>13.810000000000002</v>
      </c>
      <c r="L596" s="1">
        <v>14.503899999999998</v>
      </c>
      <c r="M596" s="1">
        <v>15.140700000000001</v>
      </c>
      <c r="N596" s="1">
        <v>15.919700000000001</v>
      </c>
      <c r="O596" s="1">
        <v>16.923300000000001</v>
      </c>
      <c r="P596" s="1">
        <v>17.748200000000001</v>
      </c>
      <c r="Q596" s="1">
        <v>18.6328</v>
      </c>
      <c r="R596" s="1">
        <v>18.895199999999999</v>
      </c>
      <c r="S596" s="1">
        <v>18.895199999999999</v>
      </c>
      <c r="T596" s="1">
        <v>18.895099999999999</v>
      </c>
      <c r="U596" s="1">
        <v>18.895099999999999</v>
      </c>
      <c r="V596" s="1">
        <v>18.895099999999999</v>
      </c>
      <c r="W596" s="1">
        <v>18.895099999999999</v>
      </c>
      <c r="X596" s="1">
        <v>19.048400000000001</v>
      </c>
      <c r="Y596" s="1">
        <v>19.962299999999999</v>
      </c>
      <c r="Z596" s="1">
        <v>20.5975</v>
      </c>
      <c r="AA596" s="1">
        <v>21.5124</v>
      </c>
      <c r="AB596" s="1">
        <v>22.367599999999999</v>
      </c>
      <c r="AC596" s="1">
        <v>23.5029</v>
      </c>
      <c r="AD596" s="1">
        <v>23.587900000000001</v>
      </c>
      <c r="AE596" s="1">
        <v>24.338799999999999</v>
      </c>
      <c r="AF596" s="1">
        <v>24.635000000000002</v>
      </c>
      <c r="AG596" s="1">
        <v>24.114099999999997</v>
      </c>
      <c r="AH596" s="1">
        <v>24.345400000000001</v>
      </c>
      <c r="AI596" s="1">
        <v>24.597799999999999</v>
      </c>
      <c r="AJ596" s="1">
        <v>24.651299999999999</v>
      </c>
      <c r="AK596" s="1">
        <v>25.38</v>
      </c>
    </row>
    <row r="597" spans="1:37">
      <c r="A597" s="61" t="s">
        <v>255</v>
      </c>
      <c r="B597" s="1">
        <v>21.600999999999999</v>
      </c>
      <c r="C597" s="1">
        <v>24.084099999999999</v>
      </c>
      <c r="D597" s="1">
        <v>28.074100000000001</v>
      </c>
      <c r="E597" s="1">
        <v>36.216299999999997</v>
      </c>
      <c r="F597" s="1">
        <v>68.1631</v>
      </c>
      <c r="G597" s="1">
        <v>44.838900000000002</v>
      </c>
      <c r="H597" s="1">
        <v>55.938900000000004</v>
      </c>
      <c r="I597" s="1">
        <v>55.021099999999997</v>
      </c>
      <c r="J597" s="1">
        <v>62.677800000000005</v>
      </c>
      <c r="K597" s="1">
        <v>61.9056</v>
      </c>
      <c r="L597" s="1">
        <v>72.930599999999998</v>
      </c>
      <c r="M597" s="1">
        <v>78.036100000000005</v>
      </c>
      <c r="N597" s="1">
        <v>78.599999999999994</v>
      </c>
      <c r="O597" s="1">
        <v>77.072199999999995</v>
      </c>
      <c r="P597" s="1">
        <v>76.138900000000007</v>
      </c>
      <c r="Q597" s="1">
        <v>77.344399999999993</v>
      </c>
      <c r="R597" s="1">
        <v>72.366699999999994</v>
      </c>
      <c r="S597" s="1">
        <v>69.396699999999996</v>
      </c>
      <c r="T597" s="1">
        <v>62.674999999999997</v>
      </c>
      <c r="U597" s="1">
        <v>77.711100000000002</v>
      </c>
      <c r="V597" s="1">
        <v>75.819999999999993</v>
      </c>
      <c r="W597" s="1">
        <v>80.751900000000006</v>
      </c>
      <c r="X597" s="1">
        <v>85.068100000000001</v>
      </c>
      <c r="Y597" s="1">
        <v>86.000799999999998</v>
      </c>
      <c r="Z597" s="1">
        <v>86.309700000000007</v>
      </c>
      <c r="AA597" s="1">
        <v>90.5017</v>
      </c>
      <c r="AB597" s="1">
        <v>102.31140000000001</v>
      </c>
      <c r="AC597" s="1">
        <v>102.48579999999998</v>
      </c>
      <c r="AD597" s="1">
        <v>103.23170000000002</v>
      </c>
      <c r="AE597" s="1">
        <v>101.84610000000001</v>
      </c>
      <c r="AF597" s="1">
        <v>101.3365</v>
      </c>
      <c r="AG597" s="1">
        <v>109.17180000000002</v>
      </c>
      <c r="AH597" s="1">
        <v>113.1412</v>
      </c>
      <c r="AI597" s="1">
        <v>123.37349999999999</v>
      </c>
      <c r="AJ597" s="1">
        <v>156.46180000000001</v>
      </c>
      <c r="AK597" s="1">
        <v>129.2927</v>
      </c>
    </row>
    <row r="598" spans="1:37">
      <c r="A598" s="61" t="s">
        <v>256</v>
      </c>
      <c r="B598" s="1">
        <v>1.2615000000000001</v>
      </c>
      <c r="C598" s="1">
        <v>1.2931999999999999</v>
      </c>
      <c r="D598" s="1">
        <v>1.3161</v>
      </c>
      <c r="E598" s="1">
        <v>1.4521999999999999</v>
      </c>
      <c r="F598" s="1">
        <v>1.4769000000000001</v>
      </c>
      <c r="G598" s="1">
        <v>1.2873000000000001</v>
      </c>
      <c r="H598" s="1">
        <v>1.3423</v>
      </c>
      <c r="I598" s="1">
        <v>1.2555000000000001</v>
      </c>
      <c r="J598" s="1">
        <v>1.5321</v>
      </c>
      <c r="K598" s="1">
        <v>1.6288999999999998</v>
      </c>
      <c r="L598" s="1">
        <v>1.5295000000000001</v>
      </c>
      <c r="M598" s="1">
        <v>1.8050999999999999</v>
      </c>
      <c r="N598" s="1">
        <v>1.9584999999999999</v>
      </c>
      <c r="O598" s="1">
        <v>1.7662000000000002</v>
      </c>
      <c r="P598" s="1">
        <v>1.3332999999999999</v>
      </c>
      <c r="Q598" s="1">
        <v>1.2837000000000001</v>
      </c>
      <c r="R598" s="1">
        <v>1.363</v>
      </c>
      <c r="S598" s="1">
        <v>1.2637</v>
      </c>
      <c r="T598" s="1">
        <v>1.1343000000000001</v>
      </c>
      <c r="U598" s="1">
        <v>1.4434</v>
      </c>
      <c r="V598" s="1">
        <v>1.115</v>
      </c>
      <c r="W598" s="1">
        <v>0.98399999999999987</v>
      </c>
      <c r="X598" s="1">
        <v>0.98460000000000003</v>
      </c>
      <c r="Y598" s="1">
        <v>0.96109999999999984</v>
      </c>
      <c r="Z598" s="1">
        <v>1.1279999999999999</v>
      </c>
      <c r="AA598" s="1">
        <v>1.2192000000000001</v>
      </c>
      <c r="AB598" s="1">
        <v>1.3687</v>
      </c>
      <c r="AC598" s="1">
        <v>1.3819999999999999</v>
      </c>
      <c r="AD598" s="1">
        <v>1.2821</v>
      </c>
      <c r="AE598" s="1">
        <v>1.4168000000000001</v>
      </c>
      <c r="AF598" s="1">
        <v>1.4273</v>
      </c>
      <c r="AG598" s="1">
        <v>1.2984</v>
      </c>
      <c r="AH598" s="1">
        <v>1.3782000000000001</v>
      </c>
      <c r="AI598" s="1">
        <v>1.476</v>
      </c>
      <c r="AJ598" s="1">
        <v>1.462</v>
      </c>
      <c r="AK598" s="1">
        <v>1.6085000000000003</v>
      </c>
    </row>
    <row r="599" spans="1:37">
      <c r="A599" s="61" t="s">
        <v>257</v>
      </c>
      <c r="B599" s="1" t="s">
        <v>96</v>
      </c>
      <c r="C599" s="1" t="s">
        <v>96</v>
      </c>
      <c r="D599" s="1" t="s">
        <v>96</v>
      </c>
      <c r="E599" s="1" t="s">
        <v>96</v>
      </c>
      <c r="F599" s="1">
        <v>8.0299999999999994</v>
      </c>
      <c r="G599" s="1">
        <v>10.65</v>
      </c>
      <c r="H599" s="1">
        <v>11.2</v>
      </c>
      <c r="I599" s="1">
        <v>16.7</v>
      </c>
      <c r="J599" s="1">
        <v>17.38</v>
      </c>
      <c r="K599" s="1">
        <v>29.38</v>
      </c>
      <c r="L599" s="1">
        <v>45.43</v>
      </c>
      <c r="M599" s="1">
        <v>48.3</v>
      </c>
      <c r="N599" s="1">
        <v>47.72</v>
      </c>
      <c r="O599" s="1">
        <v>46.09</v>
      </c>
      <c r="P599" s="1">
        <v>44.19</v>
      </c>
      <c r="Q599" s="1">
        <v>41.62</v>
      </c>
      <c r="R599" s="1">
        <v>41.3</v>
      </c>
      <c r="S599" s="1">
        <v>38.119999999999997</v>
      </c>
      <c r="T599" s="1">
        <v>35.5</v>
      </c>
      <c r="U599" s="1">
        <v>39.42</v>
      </c>
      <c r="V599" s="1">
        <v>44.09</v>
      </c>
      <c r="W599" s="1">
        <v>47.1</v>
      </c>
      <c r="X599" s="1">
        <v>46.48</v>
      </c>
      <c r="Y599" s="1">
        <v>47.4</v>
      </c>
      <c r="Z599" s="1">
        <v>49.250000000000007</v>
      </c>
      <c r="AA599" s="1">
        <v>58.89</v>
      </c>
      <c r="AB599" s="1">
        <v>75.900000000000006</v>
      </c>
      <c r="AC599" s="1">
        <v>69.23</v>
      </c>
      <c r="AD599" s="1">
        <v>68.84</v>
      </c>
      <c r="AE599" s="1">
        <v>69.849999999999994</v>
      </c>
      <c r="AF599" s="1">
        <v>69.64</v>
      </c>
      <c r="AG599" s="1">
        <v>82.65</v>
      </c>
      <c r="AH599" s="1">
        <v>84.76</v>
      </c>
      <c r="AI599" s="1">
        <v>85.68</v>
      </c>
      <c r="AJ599" s="1">
        <v>89.09</v>
      </c>
      <c r="AK599" s="1">
        <v>87</v>
      </c>
    </row>
    <row r="600" spans="1:37">
      <c r="A600" s="61" t="s">
        <v>258</v>
      </c>
      <c r="B600" s="1">
        <v>713.5</v>
      </c>
      <c r="C600" s="1">
        <v>695.5</v>
      </c>
      <c r="D600" s="1">
        <v>711.5</v>
      </c>
      <c r="E600" s="1">
        <v>717</v>
      </c>
      <c r="F600" s="1">
        <v>718</v>
      </c>
      <c r="G600" s="1">
        <v>719</v>
      </c>
      <c r="H600" s="1">
        <v>923</v>
      </c>
      <c r="I600" s="1">
        <v>935</v>
      </c>
      <c r="J600" s="1">
        <v>2634.5</v>
      </c>
      <c r="K600" s="1">
        <v>4274</v>
      </c>
      <c r="L600" s="1">
        <v>7600</v>
      </c>
      <c r="M600" s="1">
        <v>8218</v>
      </c>
      <c r="N600" s="1">
        <v>9490</v>
      </c>
      <c r="O600" s="1">
        <v>10680</v>
      </c>
      <c r="P600" s="1">
        <v>10467</v>
      </c>
      <c r="Q600" s="1">
        <v>10376.5</v>
      </c>
      <c r="R600" s="1">
        <v>10743</v>
      </c>
      <c r="S600" s="1">
        <v>9730</v>
      </c>
      <c r="T600" s="1">
        <v>9346</v>
      </c>
      <c r="U600" s="1">
        <v>8472</v>
      </c>
      <c r="V600" s="1">
        <v>8481</v>
      </c>
      <c r="W600" s="1">
        <v>8057.9999999999991</v>
      </c>
      <c r="X600" s="1">
        <v>8017.9</v>
      </c>
      <c r="Y600" s="1">
        <v>7985</v>
      </c>
      <c r="Z600" s="1">
        <v>8025</v>
      </c>
      <c r="AA600" s="1">
        <v>8086</v>
      </c>
      <c r="AB600" s="1">
        <v>8148</v>
      </c>
      <c r="AC600" s="1">
        <v>8184</v>
      </c>
      <c r="AD600" s="1">
        <v>8293</v>
      </c>
      <c r="AE600" s="1">
        <v>8530</v>
      </c>
      <c r="AF600" s="1">
        <v>8861</v>
      </c>
      <c r="AG600" s="1">
        <v>9274</v>
      </c>
      <c r="AH600" s="1">
        <v>11041</v>
      </c>
      <c r="AI600" s="1">
        <v>16600</v>
      </c>
      <c r="AJ600" s="1">
        <v>19162</v>
      </c>
      <c r="AK600" s="1">
        <v>20552</v>
      </c>
    </row>
    <row r="601" spans="1:37">
      <c r="A601" s="61" t="s">
        <v>259</v>
      </c>
      <c r="B601" s="1">
        <v>2.5360100000000001</v>
      </c>
      <c r="C601" s="1">
        <v>2.5625300000000002</v>
      </c>
      <c r="D601" s="1">
        <v>2.7430300000000001</v>
      </c>
      <c r="E601" s="1">
        <v>3.0530000000000004</v>
      </c>
      <c r="F601" s="1">
        <v>3.3975</v>
      </c>
      <c r="G601" s="1">
        <v>3.5434999999999999</v>
      </c>
      <c r="H601" s="1">
        <v>3.6475000000000004</v>
      </c>
      <c r="I601" s="1">
        <v>4.6825000000000001</v>
      </c>
      <c r="J601" s="1">
        <v>4.8674999999999997</v>
      </c>
      <c r="K601" s="1">
        <v>5.86</v>
      </c>
      <c r="L601" s="1">
        <v>6.1544999999999996</v>
      </c>
      <c r="M601" s="1">
        <v>7.5685000000000011</v>
      </c>
      <c r="N601" s="1">
        <v>12.1265</v>
      </c>
      <c r="O601" s="1">
        <v>8.64</v>
      </c>
      <c r="P601" s="1">
        <v>6.64</v>
      </c>
      <c r="Q601" s="1">
        <v>5.63</v>
      </c>
      <c r="R601" s="1">
        <v>6.3250000000000002</v>
      </c>
      <c r="S601" s="1">
        <v>6.9700000000000006</v>
      </c>
      <c r="T601" s="1">
        <v>6.81</v>
      </c>
      <c r="U601" s="1">
        <v>9.3049999999999997</v>
      </c>
      <c r="V601" s="1">
        <v>7.379999999999999</v>
      </c>
      <c r="W601" s="1">
        <v>6.6315999999999997</v>
      </c>
      <c r="X601" s="1">
        <v>8.1428999999999991</v>
      </c>
      <c r="Y601" s="1">
        <v>8.5011500000000009</v>
      </c>
      <c r="Z601" s="1">
        <v>10.489850000000001</v>
      </c>
      <c r="AA601" s="1">
        <v>11.58095</v>
      </c>
      <c r="AB601" s="1">
        <v>15.545</v>
      </c>
      <c r="AC601" s="1">
        <v>13.68445</v>
      </c>
      <c r="AD601" s="1">
        <v>12.315269999999998</v>
      </c>
      <c r="AE601" s="1">
        <v>14.376659999999998</v>
      </c>
      <c r="AF601" s="1">
        <v>14.025539999999999</v>
      </c>
      <c r="AG601" s="1">
        <v>14.68595</v>
      </c>
      <c r="AH601" s="1">
        <v>15.90541</v>
      </c>
      <c r="AI601" s="1">
        <v>16.993539999999999</v>
      </c>
      <c r="AJ601" s="1">
        <v>18.521159999999998</v>
      </c>
      <c r="AK601" s="1">
        <v>18.743970000000001</v>
      </c>
    </row>
    <row r="602" spans="1:37">
      <c r="A602" s="61" t="s">
        <v>260</v>
      </c>
      <c r="B602" s="1">
        <v>43.259</v>
      </c>
      <c r="C602" s="1">
        <v>43.259</v>
      </c>
      <c r="D602" s="1">
        <v>43.259</v>
      </c>
      <c r="E602" s="1">
        <v>27.82</v>
      </c>
      <c r="F602" s="1">
        <v>41.69</v>
      </c>
      <c r="G602" s="1">
        <v>53.28</v>
      </c>
      <c r="H602" s="1">
        <v>43.75</v>
      </c>
      <c r="I602" s="1">
        <v>50</v>
      </c>
      <c r="J602" s="1">
        <v>39.25</v>
      </c>
      <c r="K602" s="1">
        <v>43.25</v>
      </c>
      <c r="L602" s="1">
        <v>39.5</v>
      </c>
      <c r="M602" s="1">
        <v>42.75</v>
      </c>
      <c r="N602" s="1">
        <v>49.499999999999993</v>
      </c>
      <c r="O602" s="1">
        <v>65</v>
      </c>
      <c r="P602" s="1">
        <v>50.5</v>
      </c>
      <c r="Q602" s="1">
        <v>54.5</v>
      </c>
      <c r="R602" s="1">
        <v>56.5</v>
      </c>
      <c r="S602" s="1">
        <v>59.5</v>
      </c>
      <c r="T602" s="1">
        <v>62.5</v>
      </c>
      <c r="U602" s="1">
        <v>64</v>
      </c>
      <c r="V602" s="1">
        <v>70.5</v>
      </c>
      <c r="W602" s="1">
        <v>71.5</v>
      </c>
      <c r="X602" s="1">
        <v>72.5</v>
      </c>
      <c r="Y602" s="1">
        <v>72.5</v>
      </c>
      <c r="Z602" s="1">
        <v>82.5</v>
      </c>
      <c r="AA602" s="1">
        <v>82.5</v>
      </c>
      <c r="AB602" s="1">
        <v>88.5</v>
      </c>
      <c r="AC602" s="1">
        <v>102.5</v>
      </c>
      <c r="AD602" s="1">
        <v>125.45</v>
      </c>
      <c r="AE602" s="1">
        <v>157.55600000000001</v>
      </c>
      <c r="AF602" s="1">
        <v>187.92699999999999</v>
      </c>
      <c r="AG602" s="1">
        <v>164.22</v>
      </c>
      <c r="AH602" s="1">
        <v>145.363</v>
      </c>
      <c r="AI602" s="1">
        <v>154.49199999999999</v>
      </c>
      <c r="AJ602" s="1">
        <v>188.5</v>
      </c>
      <c r="AK602" s="1">
        <v>184.01</v>
      </c>
    </row>
    <row r="603" spans="1:37">
      <c r="A603" s="61" t="s">
        <v>261</v>
      </c>
      <c r="B603" s="1">
        <v>306.51</v>
      </c>
      <c r="C603" s="1">
        <v>293.17</v>
      </c>
      <c r="D603" s="1">
        <v>366.53</v>
      </c>
      <c r="E603" s="1">
        <v>382.03</v>
      </c>
      <c r="F603" s="1">
        <v>392.53</v>
      </c>
      <c r="G603" s="1">
        <v>774.22</v>
      </c>
      <c r="H603" s="1">
        <v>684.59</v>
      </c>
      <c r="I603" s="1">
        <v>865.69</v>
      </c>
      <c r="J603" s="1">
        <v>1056.93</v>
      </c>
      <c r="K603" s="1">
        <v>1080.44</v>
      </c>
      <c r="L603" s="1">
        <v>1308.6400000000001</v>
      </c>
      <c r="M603" s="1">
        <v>1310.0899999999999</v>
      </c>
      <c r="N603" s="1">
        <v>1326.24</v>
      </c>
      <c r="O603" s="1">
        <v>1286.95</v>
      </c>
      <c r="P603" s="1">
        <v>1219.6199999999999</v>
      </c>
      <c r="Q603" s="1">
        <v>1869.3999999999999</v>
      </c>
      <c r="R603" s="1">
        <v>2159.8200000000002</v>
      </c>
      <c r="S603" s="1">
        <v>2013.95</v>
      </c>
      <c r="T603" s="1">
        <v>1786.69</v>
      </c>
      <c r="U603" s="1">
        <v>1860.3600000000001</v>
      </c>
      <c r="V603" s="1">
        <v>1954.6400000000003</v>
      </c>
      <c r="W603" s="1">
        <v>2146.12</v>
      </c>
      <c r="X603" s="1">
        <v>2247.48</v>
      </c>
      <c r="Y603" s="1">
        <v>2270.56</v>
      </c>
      <c r="Z603" s="1">
        <v>2236.09</v>
      </c>
      <c r="AA603" s="1">
        <v>2596.73</v>
      </c>
      <c r="AB603" s="1">
        <v>3199.2099999999996</v>
      </c>
      <c r="AC603" s="1">
        <v>3347.9400000000005</v>
      </c>
      <c r="AD603" s="1">
        <v>3230.19</v>
      </c>
      <c r="AE603" s="1">
        <v>3470.24</v>
      </c>
      <c r="AF603" s="1">
        <v>3627.27</v>
      </c>
      <c r="AG603" s="1">
        <v>3824.84</v>
      </c>
      <c r="AH603" s="1">
        <v>3956.66</v>
      </c>
      <c r="AI603" s="1">
        <v>4461.9799999999996</v>
      </c>
      <c r="AJ603" s="1">
        <v>4572.78</v>
      </c>
      <c r="AK603" s="1">
        <v>4692.38</v>
      </c>
    </row>
    <row r="604" spans="1:37">
      <c r="A604" s="61" t="s">
        <v>262</v>
      </c>
      <c r="B604" s="1">
        <v>2.6787999999999998</v>
      </c>
      <c r="C604" s="1">
        <v>2.6469</v>
      </c>
      <c r="D604" s="1">
        <v>2.6638000000000002</v>
      </c>
      <c r="E604" s="1">
        <v>4.3958000000000004</v>
      </c>
      <c r="F604" s="1">
        <v>4.4943999999999997</v>
      </c>
      <c r="G604" s="1">
        <v>15.2986</v>
      </c>
      <c r="H604" s="1">
        <v>15.303099999999999</v>
      </c>
      <c r="I604" s="1">
        <v>15.3231</v>
      </c>
      <c r="J604" s="1">
        <v>21.227799999999998</v>
      </c>
      <c r="K604" s="1">
        <v>43.883600000000001</v>
      </c>
      <c r="L604" s="1">
        <v>46.4377</v>
      </c>
      <c r="M604" s="1">
        <v>80.075999999999993</v>
      </c>
      <c r="N604" s="1">
        <v>67.2941</v>
      </c>
      <c r="O604" s="1">
        <v>87.138499999999993</v>
      </c>
      <c r="P604" s="1">
        <v>108.566</v>
      </c>
      <c r="Q604" s="1">
        <v>108.9432</v>
      </c>
      <c r="R604" s="1">
        <v>123.77999999999999</v>
      </c>
      <c r="S604" s="1">
        <v>139.34</v>
      </c>
      <c r="T604" s="1">
        <v>140.32</v>
      </c>
      <c r="U604" s="1">
        <v>140.6</v>
      </c>
      <c r="V604" s="1">
        <v>146</v>
      </c>
      <c r="W604" s="1">
        <v>150.80000000000001</v>
      </c>
      <c r="X604" s="1">
        <v>163.75</v>
      </c>
      <c r="Y604" s="1">
        <v>335.13</v>
      </c>
      <c r="Z604" s="1">
        <v>434.96000000000004</v>
      </c>
      <c r="AA604" s="1">
        <v>470.77999999999992</v>
      </c>
      <c r="AB604" s="1">
        <v>672.68</v>
      </c>
      <c r="AC604" s="1">
        <v>728.62</v>
      </c>
      <c r="AD604" s="1">
        <v>732.03</v>
      </c>
      <c r="AE604" s="1">
        <v>733.69</v>
      </c>
      <c r="AF604" s="1">
        <v>738.8732</v>
      </c>
      <c r="AG604" s="1">
        <v>773.11249999999995</v>
      </c>
      <c r="AH604" s="1">
        <v>819.44209999999998</v>
      </c>
      <c r="AI604" s="1">
        <v>1034.6746000000001</v>
      </c>
      <c r="AJ604" s="1">
        <v>1697.9784999999997</v>
      </c>
      <c r="AK604" s="1">
        <v>1734.0650000000003</v>
      </c>
    </row>
    <row r="605" spans="1:37">
      <c r="A605" s="61" t="s">
        <v>263</v>
      </c>
      <c r="B605" s="1">
        <v>9.2050000000000001</v>
      </c>
      <c r="C605" s="1">
        <v>9.6199999999999992</v>
      </c>
      <c r="D605" s="1">
        <v>10.32</v>
      </c>
      <c r="E605" s="1">
        <v>10.535</v>
      </c>
      <c r="F605" s="1">
        <v>11.105</v>
      </c>
      <c r="G605" s="1">
        <v>11.77</v>
      </c>
      <c r="H605" s="1">
        <v>11.77</v>
      </c>
      <c r="I605" s="1">
        <v>11.77</v>
      </c>
      <c r="J605" s="1">
        <v>11.77</v>
      </c>
      <c r="K605" s="1">
        <v>11.77</v>
      </c>
      <c r="L605" s="1">
        <v>11.77</v>
      </c>
      <c r="M605" s="1">
        <v>11.77</v>
      </c>
      <c r="N605" s="1">
        <v>12.8</v>
      </c>
      <c r="O605" s="1">
        <v>12.8</v>
      </c>
      <c r="P605" s="1">
        <v>12.8</v>
      </c>
      <c r="Q605" s="1">
        <v>12.8</v>
      </c>
      <c r="R605" s="1">
        <v>12.8</v>
      </c>
      <c r="S605" s="1">
        <v>12.8</v>
      </c>
      <c r="T605" s="1">
        <v>12.8</v>
      </c>
      <c r="U605" s="1">
        <v>12.8</v>
      </c>
      <c r="V605" s="1">
        <v>12.8</v>
      </c>
      <c r="W605" s="1">
        <v>12.8</v>
      </c>
      <c r="X605" s="1">
        <v>15.41</v>
      </c>
      <c r="Y605" s="1">
        <v>15.365</v>
      </c>
      <c r="Z605" s="1">
        <v>15.41</v>
      </c>
      <c r="AA605" s="1">
        <v>15.400000000000002</v>
      </c>
      <c r="AB605" s="1">
        <v>15.41</v>
      </c>
      <c r="AC605" s="1">
        <v>15.35</v>
      </c>
      <c r="AD605" s="1">
        <v>15.41</v>
      </c>
      <c r="AE605" s="1">
        <v>15.41</v>
      </c>
      <c r="AF605" s="1">
        <v>15.380000000000003</v>
      </c>
      <c r="AG605" s="1">
        <v>15.41</v>
      </c>
      <c r="AH605" s="1">
        <v>15.39</v>
      </c>
      <c r="AI605" s="1">
        <v>15.400000000000002</v>
      </c>
      <c r="AJ605" s="1">
        <v>15.400000000000002</v>
      </c>
      <c r="AK605" s="1">
        <v>15.419999999999998</v>
      </c>
    </row>
    <row r="606" spans="1:37">
      <c r="A606" s="61" t="s">
        <v>264</v>
      </c>
      <c r="B606" s="1">
        <v>289.39999999999998</v>
      </c>
      <c r="C606" s="1">
        <v>256.45</v>
      </c>
      <c r="D606" s="1">
        <v>259</v>
      </c>
      <c r="E606" s="1">
        <v>275.32</v>
      </c>
      <c r="F606" s="1">
        <v>294.77</v>
      </c>
      <c r="G606" s="1">
        <v>534.6</v>
      </c>
      <c r="H606" s="1">
        <v>489.99999999999994</v>
      </c>
      <c r="I606" s="1">
        <v>523.70000000000005</v>
      </c>
      <c r="J606" s="1">
        <v>598.80999999999995</v>
      </c>
      <c r="K606" s="1">
        <v>562.21</v>
      </c>
      <c r="L606" s="1">
        <v>652.95000000000005</v>
      </c>
      <c r="M606" s="1">
        <v>704.95</v>
      </c>
      <c r="N606" s="1">
        <v>744.31</v>
      </c>
      <c r="O606" s="1">
        <v>625.5</v>
      </c>
      <c r="P606" s="1">
        <v>519.36</v>
      </c>
      <c r="Q606" s="1">
        <v>481.58</v>
      </c>
      <c r="R606" s="1">
        <v>556.04</v>
      </c>
      <c r="S606" s="1">
        <v>498.06999999999994</v>
      </c>
      <c r="T606" s="1">
        <v>445.59</v>
      </c>
      <c r="U606" s="1">
        <v>471.34</v>
      </c>
      <c r="V606" s="1">
        <v>455.34000000000003</v>
      </c>
      <c r="W606" s="1">
        <v>490.90999999999997</v>
      </c>
      <c r="X606" s="1">
        <v>506.95999999999992</v>
      </c>
      <c r="Y606" s="1">
        <v>497.15999999999997</v>
      </c>
      <c r="Z606" s="1">
        <v>475.64</v>
      </c>
      <c r="AA606" s="1">
        <v>540.28</v>
      </c>
      <c r="AB606" s="1">
        <v>602.51</v>
      </c>
      <c r="AC606" s="1">
        <v>622.29</v>
      </c>
      <c r="AD606" s="1">
        <v>546.95000000000005</v>
      </c>
      <c r="AE606" s="1">
        <v>572.89</v>
      </c>
      <c r="AF606" s="1">
        <v>583.9</v>
      </c>
      <c r="AG606" s="1">
        <v>534.55999999999995</v>
      </c>
      <c r="AH606" s="1">
        <v>579.16</v>
      </c>
      <c r="AI606" s="1">
        <v>615</v>
      </c>
      <c r="AJ606" s="1">
        <v>593.63</v>
      </c>
      <c r="AK606" s="1">
        <v>631.4</v>
      </c>
    </row>
    <row r="607" spans="1:37">
      <c r="A607" s="61" t="s">
        <v>265</v>
      </c>
      <c r="B607" s="1">
        <v>1</v>
      </c>
      <c r="C607" s="1">
        <v>1</v>
      </c>
      <c r="D607" s="1">
        <v>1</v>
      </c>
      <c r="E607" s="1">
        <v>1</v>
      </c>
      <c r="F607" s="1">
        <v>1</v>
      </c>
      <c r="G607" s="1">
        <v>1</v>
      </c>
      <c r="H607" s="1">
        <v>1</v>
      </c>
      <c r="I607" s="1">
        <v>1</v>
      </c>
      <c r="J607" s="1">
        <v>1</v>
      </c>
      <c r="K607" s="1">
        <v>1</v>
      </c>
      <c r="L607" s="1">
        <v>1</v>
      </c>
      <c r="M607" s="1">
        <v>1</v>
      </c>
      <c r="N607" s="1">
        <v>1</v>
      </c>
      <c r="O607" s="1">
        <v>1</v>
      </c>
      <c r="P607" s="1">
        <v>1</v>
      </c>
      <c r="Q607" s="1">
        <v>1</v>
      </c>
      <c r="R607" s="1">
        <v>1</v>
      </c>
      <c r="S607" s="1">
        <v>1</v>
      </c>
      <c r="T607" s="1">
        <v>1</v>
      </c>
      <c r="U607" s="1">
        <v>1</v>
      </c>
      <c r="V607" s="1">
        <v>1</v>
      </c>
      <c r="W607" s="1">
        <v>1</v>
      </c>
      <c r="X607" s="1">
        <v>1</v>
      </c>
      <c r="Y607" s="1">
        <v>1</v>
      </c>
      <c r="Z607" s="1">
        <v>1</v>
      </c>
      <c r="AA607" s="1">
        <v>1</v>
      </c>
      <c r="AB607" s="1">
        <v>1</v>
      </c>
      <c r="AC607" s="1">
        <v>1</v>
      </c>
      <c r="AD607" s="1">
        <v>1</v>
      </c>
      <c r="AE607" s="1">
        <v>1</v>
      </c>
      <c r="AF607" s="1">
        <v>1</v>
      </c>
      <c r="AG607" s="1">
        <v>1</v>
      </c>
      <c r="AH607" s="1">
        <v>1</v>
      </c>
      <c r="AI607" s="1">
        <v>1</v>
      </c>
      <c r="AJ607" s="1">
        <v>1</v>
      </c>
      <c r="AK607" s="1">
        <v>1</v>
      </c>
    </row>
    <row r="608" spans="1:37">
      <c r="A608" s="61" t="s">
        <v>266</v>
      </c>
      <c r="B608" s="1">
        <v>8.3550000000000004</v>
      </c>
      <c r="C608" s="1">
        <v>7.7839999999999998</v>
      </c>
      <c r="D608" s="1">
        <v>7.7819999999999991</v>
      </c>
      <c r="E608" s="1">
        <v>11.51</v>
      </c>
      <c r="F608" s="1">
        <v>12.416000000000002</v>
      </c>
      <c r="G608" s="1">
        <v>12.837</v>
      </c>
      <c r="H608" s="1">
        <v>13.711000000000002</v>
      </c>
      <c r="I608" s="1">
        <v>14.244999999999999</v>
      </c>
      <c r="J608" s="1">
        <v>16.835000000000001</v>
      </c>
      <c r="K608" s="1">
        <v>20.577999999999999</v>
      </c>
      <c r="L608" s="1">
        <v>22.5</v>
      </c>
      <c r="M608" s="1">
        <v>25.23</v>
      </c>
      <c r="N608" s="1">
        <v>26.411999999999999</v>
      </c>
      <c r="O608" s="1">
        <v>26.870999999999999</v>
      </c>
      <c r="P608" s="1">
        <v>26.56</v>
      </c>
      <c r="Q608" s="1">
        <v>25.719000000000001</v>
      </c>
      <c r="R608" s="1">
        <v>27.061</v>
      </c>
      <c r="S608" s="1">
        <v>27.061</v>
      </c>
      <c r="T608" s="1">
        <v>25.288</v>
      </c>
      <c r="U608" s="1">
        <v>26.15</v>
      </c>
      <c r="V608" s="1">
        <v>26.199000000000002</v>
      </c>
      <c r="W608" s="1">
        <v>28.2</v>
      </c>
      <c r="X608" s="1">
        <v>28.85</v>
      </c>
      <c r="Y608" s="1">
        <v>30.303999999999995</v>
      </c>
      <c r="Z608" s="1">
        <v>29.900000000000002</v>
      </c>
      <c r="AA608" s="1">
        <v>31.264000000000003</v>
      </c>
      <c r="AB608" s="1">
        <v>33.895000000000003</v>
      </c>
      <c r="AC608" s="1">
        <v>35.649000000000001</v>
      </c>
      <c r="AD608" s="1">
        <v>35.347999999999999</v>
      </c>
      <c r="AE608" s="1">
        <v>36.35</v>
      </c>
      <c r="AF608" s="1">
        <v>37.32</v>
      </c>
      <c r="AG608" s="1">
        <v>36.67</v>
      </c>
      <c r="AH608" s="1">
        <v>36.22</v>
      </c>
      <c r="AI608" s="1">
        <v>36.64</v>
      </c>
      <c r="AJ608" s="1">
        <v>39.28</v>
      </c>
      <c r="AK608" s="1" t="s">
        <v>96</v>
      </c>
    </row>
    <row r="609" spans="1:37">
      <c r="A609" s="61" t="s">
        <v>267</v>
      </c>
      <c r="B609" s="1">
        <v>1</v>
      </c>
      <c r="C609" s="1">
        <v>1</v>
      </c>
      <c r="D609" s="1">
        <v>1</v>
      </c>
      <c r="E609" s="1">
        <v>1</v>
      </c>
      <c r="F609" s="1">
        <v>1</v>
      </c>
      <c r="G609" s="1">
        <v>1</v>
      </c>
      <c r="H609" s="1">
        <v>1</v>
      </c>
      <c r="I609" s="1">
        <v>1</v>
      </c>
      <c r="J609" s="1">
        <v>1</v>
      </c>
      <c r="K609" s="1">
        <v>1</v>
      </c>
      <c r="L609" s="1">
        <v>1</v>
      </c>
      <c r="M609" s="1">
        <v>1</v>
      </c>
      <c r="N609" s="1">
        <v>1</v>
      </c>
      <c r="O609" s="1">
        <v>1</v>
      </c>
      <c r="P609" s="1">
        <v>1</v>
      </c>
      <c r="Q609" s="1">
        <v>1</v>
      </c>
      <c r="R609" s="1">
        <v>1</v>
      </c>
      <c r="S609" s="1">
        <v>1</v>
      </c>
      <c r="T609" s="1">
        <v>1</v>
      </c>
      <c r="U609" s="1">
        <v>1</v>
      </c>
      <c r="V609" s="1">
        <v>1</v>
      </c>
      <c r="W609" s="1">
        <v>1</v>
      </c>
      <c r="X609" s="1">
        <v>1</v>
      </c>
      <c r="Y609" s="1">
        <v>1</v>
      </c>
      <c r="Z609" s="1">
        <v>1</v>
      </c>
      <c r="AA609" s="1">
        <v>1</v>
      </c>
      <c r="AB609" s="1">
        <v>1</v>
      </c>
      <c r="AC609" s="1">
        <v>1</v>
      </c>
      <c r="AD609" s="1">
        <v>1</v>
      </c>
      <c r="AE609" s="1">
        <v>1</v>
      </c>
      <c r="AF609" s="1">
        <v>1</v>
      </c>
      <c r="AG609" s="1">
        <v>1</v>
      </c>
      <c r="AH609" s="1">
        <v>1</v>
      </c>
      <c r="AI609" s="1">
        <v>1</v>
      </c>
      <c r="AJ609" s="1">
        <v>1</v>
      </c>
      <c r="AK609" s="1">
        <v>1</v>
      </c>
    </row>
    <row r="610" spans="1:37">
      <c r="A610" s="61" t="s">
        <v>268</v>
      </c>
      <c r="B610" s="1" t="s">
        <v>96</v>
      </c>
      <c r="C610" s="1" t="s">
        <v>96</v>
      </c>
      <c r="D610" s="1">
        <v>1.6999999999999999E-3</v>
      </c>
      <c r="E610" s="1">
        <v>0.41449999999999998</v>
      </c>
      <c r="F610" s="1">
        <v>3.6400000000000006</v>
      </c>
      <c r="G610" s="1">
        <v>4.2699999999999996</v>
      </c>
      <c r="H610" s="1">
        <v>4.4989999999999997</v>
      </c>
      <c r="I610" s="1">
        <v>4.6742999999999997</v>
      </c>
      <c r="J610" s="1">
        <v>4.6604999999999999</v>
      </c>
      <c r="K610" s="1">
        <v>8.3225999999999996</v>
      </c>
      <c r="L610" s="1">
        <v>11.590199999999999</v>
      </c>
      <c r="M610" s="1">
        <v>12.3833</v>
      </c>
      <c r="N610" s="1">
        <v>13.0909</v>
      </c>
      <c r="O610" s="1">
        <v>13.821999999999999</v>
      </c>
      <c r="P610" s="1">
        <v>13.220000000000002</v>
      </c>
      <c r="Q610" s="1">
        <v>12.4611</v>
      </c>
      <c r="R610" s="1">
        <v>12.832000000000003</v>
      </c>
      <c r="S610" s="1">
        <v>12.904999999999999</v>
      </c>
      <c r="T610" s="1">
        <v>11.3192</v>
      </c>
      <c r="U610" s="1">
        <v>10.4002</v>
      </c>
      <c r="V610" s="1">
        <v>12.301700000000002</v>
      </c>
      <c r="W610" s="1">
        <v>12.153899999999998</v>
      </c>
      <c r="X610" s="1">
        <v>11.715400000000001</v>
      </c>
      <c r="Y610" s="1">
        <v>12.0634</v>
      </c>
      <c r="Z610" s="1">
        <v>13.057</v>
      </c>
      <c r="AA610" s="1">
        <v>15.6152</v>
      </c>
      <c r="AB610" s="1">
        <v>19.6585</v>
      </c>
      <c r="AC610" s="1">
        <v>19.981400000000001</v>
      </c>
      <c r="AD610" s="1">
        <v>17.100200000000001</v>
      </c>
      <c r="AE610" s="1">
        <v>17.142700000000001</v>
      </c>
      <c r="AF610" s="1">
        <v>17.209299999999999</v>
      </c>
      <c r="AG610" s="1">
        <v>17.214600000000001</v>
      </c>
      <c r="AH610" s="1">
        <v>17.745200000000001</v>
      </c>
      <c r="AI610" s="1">
        <v>19.157900000000001</v>
      </c>
      <c r="AJ610" s="1">
        <v>17.406199999999998</v>
      </c>
      <c r="AK610" s="1">
        <v>18.479099999999999</v>
      </c>
    </row>
    <row r="611" spans="1:37">
      <c r="A611" s="61" t="s">
        <v>269</v>
      </c>
      <c r="B611" s="1">
        <v>0.81971000000000005</v>
      </c>
      <c r="C611" s="1">
        <v>1.0381499999999999</v>
      </c>
      <c r="D611" s="1">
        <v>1.8453999999999999</v>
      </c>
      <c r="E611" s="1">
        <v>2.9514</v>
      </c>
      <c r="F611" s="1">
        <v>5.3431600000000001</v>
      </c>
      <c r="G611" s="1">
        <v>6.6509999999999989</v>
      </c>
      <c r="H611" s="1">
        <v>10.89</v>
      </c>
      <c r="I611" s="1">
        <v>11.377000000000001</v>
      </c>
      <c r="J611" s="1">
        <v>11.542999999999999</v>
      </c>
      <c r="K611" s="1">
        <v>12.366</v>
      </c>
      <c r="L611" s="1">
        <v>13.3</v>
      </c>
      <c r="M611" s="1">
        <v>17.140499999999999</v>
      </c>
      <c r="N611" s="1">
        <v>23.320409999999999</v>
      </c>
      <c r="O611" s="1">
        <v>23.854299999999999</v>
      </c>
      <c r="P611" s="1">
        <v>23.85669</v>
      </c>
      <c r="Q611" s="1">
        <v>18.8993</v>
      </c>
      <c r="R611" s="1">
        <v>24.183</v>
      </c>
      <c r="S611" s="1">
        <v>25.969999999999995</v>
      </c>
      <c r="T611" s="1">
        <v>23.82</v>
      </c>
      <c r="U611" s="1">
        <v>25.5</v>
      </c>
      <c r="V611" s="1">
        <v>29.19</v>
      </c>
      <c r="W611" s="1">
        <v>32.58</v>
      </c>
      <c r="X611" s="1">
        <v>27.310000000000002</v>
      </c>
      <c r="Y611" s="1">
        <v>29.75</v>
      </c>
      <c r="Z611" s="1">
        <v>30.080000000000002</v>
      </c>
      <c r="AA611" s="1">
        <v>33.6</v>
      </c>
      <c r="AB611" s="1">
        <v>45.9</v>
      </c>
      <c r="AC611" s="1">
        <v>71.349999999999994</v>
      </c>
      <c r="AD611" s="1">
        <v>59.02</v>
      </c>
      <c r="AE611" s="1">
        <v>61.470000000000006</v>
      </c>
      <c r="AF611" s="1">
        <v>61.470000000000006</v>
      </c>
      <c r="AG611" s="1">
        <v>74.900000000000006</v>
      </c>
      <c r="AH611" s="1">
        <v>63.83</v>
      </c>
      <c r="AI611" s="1">
        <v>63.870000000000005</v>
      </c>
      <c r="AJ611" s="1">
        <v>63.9</v>
      </c>
      <c r="AK611" s="1">
        <v>63.910000000000004</v>
      </c>
    </row>
    <row r="612" spans="1:37">
      <c r="A612" s="61" t="s">
        <v>270</v>
      </c>
      <c r="B612" s="1">
        <v>1</v>
      </c>
      <c r="C612" s="1">
        <v>1</v>
      </c>
      <c r="D612" s="1">
        <v>1</v>
      </c>
      <c r="E612" s="1">
        <v>1</v>
      </c>
      <c r="F612" s="1">
        <v>1</v>
      </c>
      <c r="G612" s="1">
        <v>1</v>
      </c>
      <c r="H612" s="1">
        <v>1</v>
      </c>
      <c r="I612" s="1">
        <v>1</v>
      </c>
      <c r="J612" s="1">
        <v>1</v>
      </c>
      <c r="K612" s="1">
        <v>1</v>
      </c>
      <c r="L612" s="1">
        <v>1</v>
      </c>
      <c r="M612" s="1">
        <v>1</v>
      </c>
      <c r="N612" s="1">
        <v>1</v>
      </c>
      <c r="O612" s="1">
        <v>1</v>
      </c>
      <c r="P612" s="1">
        <v>1</v>
      </c>
      <c r="Q612" s="1">
        <v>1</v>
      </c>
      <c r="R612" s="1">
        <v>1</v>
      </c>
      <c r="S612" s="1">
        <v>1</v>
      </c>
      <c r="T612" s="1">
        <v>1</v>
      </c>
      <c r="U612" s="1">
        <v>1</v>
      </c>
      <c r="V612" s="1">
        <v>1</v>
      </c>
      <c r="W612" s="1">
        <v>1</v>
      </c>
      <c r="X612" s="1">
        <v>1</v>
      </c>
      <c r="Y612" s="1">
        <v>1</v>
      </c>
      <c r="Z612" s="1">
        <v>1</v>
      </c>
      <c r="AA612" s="1">
        <v>1</v>
      </c>
      <c r="AB612" s="1">
        <v>1</v>
      </c>
      <c r="AC612" s="1">
        <v>1</v>
      </c>
      <c r="AD612" s="1">
        <v>1</v>
      </c>
      <c r="AE612" s="1">
        <v>1</v>
      </c>
      <c r="AF612" s="1">
        <v>1</v>
      </c>
      <c r="AG612" s="1">
        <v>1</v>
      </c>
      <c r="AH612" s="1">
        <v>1</v>
      </c>
      <c r="AI612" s="1">
        <v>1</v>
      </c>
      <c r="AJ612" s="1">
        <v>1</v>
      </c>
      <c r="AK612" s="1">
        <v>1</v>
      </c>
    </row>
    <row r="613" spans="1:37">
      <c r="A613" s="61" t="s">
        <v>271</v>
      </c>
      <c r="B613" s="1">
        <v>28.600000000000005</v>
      </c>
      <c r="C613" s="1">
        <v>30.400000000000002</v>
      </c>
      <c r="D613" s="1">
        <v>42.7</v>
      </c>
      <c r="E613" s="1">
        <v>43.2</v>
      </c>
      <c r="F613" s="1">
        <v>49.24</v>
      </c>
      <c r="G613" s="1">
        <v>49.88</v>
      </c>
      <c r="H613" s="1">
        <v>56</v>
      </c>
      <c r="I613" s="1">
        <v>57.03</v>
      </c>
      <c r="J613" s="1">
        <v>63.29999999999999</v>
      </c>
      <c r="K613" s="1">
        <v>67.674999999999997</v>
      </c>
      <c r="L613" s="1">
        <v>68.724999999999994</v>
      </c>
      <c r="M613" s="1">
        <v>74.3</v>
      </c>
      <c r="N613" s="1">
        <v>76.474999999999994</v>
      </c>
      <c r="O613" s="1">
        <v>78.3</v>
      </c>
      <c r="P613" s="1">
        <v>74.040000000000006</v>
      </c>
      <c r="Q613" s="1">
        <v>71.8</v>
      </c>
      <c r="R613" s="1">
        <v>74.05</v>
      </c>
      <c r="S613" s="1">
        <v>71.099999999999994</v>
      </c>
      <c r="T613" s="1">
        <v>63.55</v>
      </c>
      <c r="U613" s="1">
        <v>77.650000000000006</v>
      </c>
      <c r="V613" s="1">
        <v>74.44</v>
      </c>
      <c r="W613" s="1">
        <v>71.650000000000006</v>
      </c>
      <c r="X613" s="1">
        <v>85.51</v>
      </c>
      <c r="Y613" s="1">
        <v>86.91</v>
      </c>
      <c r="Z613" s="1">
        <v>99.409999999999982</v>
      </c>
      <c r="AA613" s="1">
        <v>99.669999999999987</v>
      </c>
      <c r="AB613" s="1">
        <v>107.29999999999998</v>
      </c>
      <c r="AC613" s="1">
        <v>108</v>
      </c>
      <c r="AD613" s="1">
        <v>102.95</v>
      </c>
      <c r="AE613" s="1">
        <v>115.04</v>
      </c>
      <c r="AF613" s="1">
        <v>113.29999999999998</v>
      </c>
      <c r="AG613" s="1">
        <v>117.82999999999998</v>
      </c>
      <c r="AH613" s="1">
        <v>121.38999999999999</v>
      </c>
      <c r="AI613" s="1">
        <v>131.94</v>
      </c>
      <c r="AJ613" s="1">
        <v>132.81</v>
      </c>
      <c r="AK613" s="1">
        <v>135.66999999999999</v>
      </c>
    </row>
    <row r="614" spans="1:37">
      <c r="A614" s="61" t="s">
        <v>272</v>
      </c>
      <c r="B614" s="1">
        <v>7.6299999999999996E-3</v>
      </c>
      <c r="C614" s="1">
        <v>0.6</v>
      </c>
      <c r="D614" s="1">
        <v>5</v>
      </c>
      <c r="E614" s="1">
        <v>5</v>
      </c>
      <c r="F614" s="1">
        <v>6.3497000000000012</v>
      </c>
      <c r="G614" s="1">
        <v>7.1117000000000008</v>
      </c>
      <c r="H614" s="1">
        <v>7.9649999999999999</v>
      </c>
      <c r="I614" s="1">
        <v>8.9239999999999995</v>
      </c>
      <c r="J614" s="1">
        <v>9.9949999999999992</v>
      </c>
      <c r="K614" s="1">
        <v>11.194000000000001</v>
      </c>
      <c r="L614" s="1">
        <v>12.318</v>
      </c>
      <c r="M614" s="1">
        <v>13.0573</v>
      </c>
      <c r="N614" s="1">
        <v>13.8408</v>
      </c>
      <c r="O614" s="1">
        <v>14.671200000000001</v>
      </c>
      <c r="P614" s="1">
        <v>15.551499999999999</v>
      </c>
      <c r="Q614" s="1">
        <v>16.3291</v>
      </c>
      <c r="R614" s="1">
        <v>17.145499999999998</v>
      </c>
      <c r="S614" s="1">
        <v>18.002800000000001</v>
      </c>
      <c r="T614" s="1">
        <v>18.902999999999999</v>
      </c>
      <c r="U614" s="1">
        <v>19.848099999999999</v>
      </c>
      <c r="V614" s="1">
        <v>20.840499999999999</v>
      </c>
      <c r="W614" s="1">
        <v>21.8825</v>
      </c>
      <c r="X614" s="1">
        <v>22.976700000000001</v>
      </c>
      <c r="Y614" s="1">
        <v>24.125499999999999</v>
      </c>
      <c r="Z614" s="1">
        <v>25.331799999999998</v>
      </c>
      <c r="AA614" s="1">
        <v>26.598399999999998</v>
      </c>
      <c r="AB614" s="1">
        <v>27.928299999999997</v>
      </c>
      <c r="AC614" s="1">
        <v>29.3247</v>
      </c>
      <c r="AD614" s="1">
        <v>30.790900000000004</v>
      </c>
      <c r="AE614" s="1">
        <v>32.330470499999997</v>
      </c>
      <c r="AF614" s="1">
        <v>33.838099999999997</v>
      </c>
      <c r="AG614" s="1">
        <v>34.8245</v>
      </c>
      <c r="AH614" s="1">
        <v>35.521000000000001</v>
      </c>
      <c r="AI614" s="1">
        <v>36.231369399999998</v>
      </c>
      <c r="AJ614" s="1">
        <v>36.624299999999998</v>
      </c>
      <c r="AK614" s="1">
        <v>36.624299999999998</v>
      </c>
    </row>
    <row r="615" spans="1:37">
      <c r="A615" s="61" t="s">
        <v>273</v>
      </c>
      <c r="B615" s="1">
        <v>289.39999999999998</v>
      </c>
      <c r="C615" s="1">
        <v>256.45</v>
      </c>
      <c r="D615" s="1">
        <v>259</v>
      </c>
      <c r="E615" s="1">
        <v>275.32</v>
      </c>
      <c r="F615" s="1">
        <v>294.77</v>
      </c>
      <c r="G615" s="1">
        <v>534.6</v>
      </c>
      <c r="H615" s="1">
        <v>489.99999999999994</v>
      </c>
      <c r="I615" s="1">
        <v>523.70000000000005</v>
      </c>
      <c r="J615" s="1">
        <v>598.80999999999995</v>
      </c>
      <c r="K615" s="1">
        <v>562.21</v>
      </c>
      <c r="L615" s="1">
        <v>652.95000000000005</v>
      </c>
      <c r="M615" s="1">
        <v>704.95</v>
      </c>
      <c r="N615" s="1">
        <v>744.31</v>
      </c>
      <c r="O615" s="1">
        <v>625.5</v>
      </c>
      <c r="P615" s="1">
        <v>519.36</v>
      </c>
      <c r="Q615" s="1">
        <v>481.58</v>
      </c>
      <c r="R615" s="1">
        <v>556.04</v>
      </c>
      <c r="S615" s="1">
        <v>498.06999999999994</v>
      </c>
      <c r="T615" s="1">
        <v>445.59</v>
      </c>
      <c r="U615" s="1">
        <v>471.34</v>
      </c>
      <c r="V615" s="1">
        <v>455.34000000000003</v>
      </c>
      <c r="W615" s="1">
        <v>490.90999999999997</v>
      </c>
      <c r="X615" s="1">
        <v>506.95999999999992</v>
      </c>
      <c r="Y615" s="1">
        <v>497.15999999999997</v>
      </c>
      <c r="Z615" s="1">
        <v>475.64</v>
      </c>
      <c r="AA615" s="1">
        <v>540.28</v>
      </c>
      <c r="AB615" s="1">
        <v>602.51</v>
      </c>
      <c r="AC615" s="1">
        <v>622.29</v>
      </c>
      <c r="AD615" s="1">
        <v>546.95000000000005</v>
      </c>
      <c r="AE615" s="1">
        <v>572.89</v>
      </c>
      <c r="AF615" s="1">
        <v>583.9</v>
      </c>
      <c r="AG615" s="1">
        <v>534.55999999999995</v>
      </c>
      <c r="AH615" s="1">
        <v>579.16</v>
      </c>
      <c r="AI615" s="1">
        <v>615</v>
      </c>
      <c r="AJ615" s="1">
        <v>593.63</v>
      </c>
      <c r="AK615" s="1">
        <v>631.4</v>
      </c>
    </row>
    <row r="616" spans="1:37">
      <c r="A616" s="61" t="s">
        <v>274</v>
      </c>
      <c r="B616" s="1">
        <v>0.85962000000000016</v>
      </c>
      <c r="C616" s="1">
        <v>0.95301999999999998</v>
      </c>
      <c r="D616" s="1">
        <v>0.95255999999999996</v>
      </c>
      <c r="E616" s="1">
        <v>0.98746</v>
      </c>
      <c r="F616" s="1">
        <v>0.98134999999999994</v>
      </c>
      <c r="G616" s="1">
        <v>1.17855</v>
      </c>
      <c r="H616" s="1">
        <v>1.33511</v>
      </c>
      <c r="I616" s="1">
        <v>1.3468</v>
      </c>
      <c r="J616" s="1">
        <v>1.7513099999999999</v>
      </c>
      <c r="K616" s="1">
        <v>2.0964399999999999</v>
      </c>
      <c r="L616" s="1">
        <v>2.6954199999999999</v>
      </c>
      <c r="M616" s="1">
        <v>3.0722000000000005</v>
      </c>
      <c r="N616" s="1">
        <v>3.7622300000000002</v>
      </c>
      <c r="O616" s="1">
        <v>4.0192899999999998</v>
      </c>
      <c r="P616" s="1">
        <v>3.3333300000000001</v>
      </c>
      <c r="Q616" s="1">
        <v>3.125</v>
      </c>
      <c r="R616" s="1">
        <v>3.09598</v>
      </c>
      <c r="S616" s="1">
        <v>3.0303</v>
      </c>
      <c r="T616" s="1">
        <v>2.8368799999999998</v>
      </c>
      <c r="U616" s="1">
        <v>2.6773799999999999</v>
      </c>
      <c r="V616" s="1">
        <v>2.7027000000000001</v>
      </c>
      <c r="W616" s="1">
        <v>2.6419999999999999</v>
      </c>
      <c r="X616" s="1">
        <v>2.1436199999999999</v>
      </c>
      <c r="Y616" s="1">
        <v>2.1030500000000001</v>
      </c>
      <c r="Z616" s="1">
        <v>2.4213</v>
      </c>
      <c r="AA616" s="1">
        <v>2.5939999999999999</v>
      </c>
      <c r="AB616" s="1">
        <v>3.0074999999999998</v>
      </c>
      <c r="AC616" s="1">
        <v>3.1745999999999999</v>
      </c>
      <c r="AD616" s="1">
        <v>3.23102</v>
      </c>
      <c r="AE616" s="1">
        <v>3.367</v>
      </c>
      <c r="AF616" s="1">
        <v>3.4071600000000002</v>
      </c>
      <c r="AG616" s="1">
        <v>3.5087699999999997</v>
      </c>
      <c r="AH616" s="1">
        <v>3.5087699999999997</v>
      </c>
      <c r="AI616" s="1">
        <v>3.5211300000000003</v>
      </c>
      <c r="AJ616" s="1">
        <v>3.7271699999999996</v>
      </c>
      <c r="AK616" s="1">
        <v>4</v>
      </c>
    </row>
    <row r="617" spans="1:37">
      <c r="A617" s="61" t="s">
        <v>275</v>
      </c>
      <c r="B617" s="1">
        <v>78.156000000000006</v>
      </c>
      <c r="C617" s="1">
        <v>120.324</v>
      </c>
      <c r="D617" s="1">
        <v>119.67</v>
      </c>
      <c r="E617" s="1">
        <v>146.465</v>
      </c>
      <c r="F617" s="1">
        <v>146.619</v>
      </c>
      <c r="G617" s="1">
        <v>137.953</v>
      </c>
      <c r="H617" s="1">
        <v>299.81099999999998</v>
      </c>
      <c r="I617" s="1">
        <v>304.16399999999999</v>
      </c>
      <c r="J617" s="1">
        <v>304.67200000000003</v>
      </c>
      <c r="K617" s="1">
        <v>320.33800000000002</v>
      </c>
      <c r="L617" s="1">
        <v>349.53</v>
      </c>
      <c r="M617" s="1">
        <v>430.48599999999999</v>
      </c>
      <c r="N617" s="1">
        <v>457.89999999999992</v>
      </c>
      <c r="O617" s="1">
        <v>511.85399999999998</v>
      </c>
      <c r="P617" s="1">
        <v>580.28</v>
      </c>
      <c r="Q617" s="1">
        <v>566.86</v>
      </c>
      <c r="R617" s="1">
        <v>553.71900000000005</v>
      </c>
      <c r="S617" s="1">
        <v>548.65</v>
      </c>
      <c r="T617" s="1">
        <v>544.22</v>
      </c>
      <c r="U617" s="1">
        <v>558.89800000000002</v>
      </c>
      <c r="V617" s="1">
        <v>571.24</v>
      </c>
      <c r="W617" s="1">
        <v>594.45000000000005</v>
      </c>
      <c r="X617" s="1">
        <v>604.14099999999996</v>
      </c>
      <c r="Y617" s="1">
        <v>631.40700000000004</v>
      </c>
      <c r="Z617" s="1">
        <v>670.077</v>
      </c>
      <c r="AA617" s="1">
        <v>694.37400000000002</v>
      </c>
      <c r="AB617" s="1">
        <v>747.40700000000004</v>
      </c>
      <c r="AC617" s="1">
        <v>819.78899999999987</v>
      </c>
      <c r="AD617" s="1">
        <v>843.27300000000002</v>
      </c>
      <c r="AE617" s="1">
        <v>879.10099999999989</v>
      </c>
      <c r="AF617" s="1">
        <v>922.51700000000017</v>
      </c>
      <c r="AG617" s="1">
        <v>972.47500000000014</v>
      </c>
      <c r="AH617" s="1">
        <v>1009.6179999999999</v>
      </c>
      <c r="AI617" s="1">
        <v>1070.712</v>
      </c>
      <c r="AJ617" s="1">
        <v>1263.931</v>
      </c>
      <c r="AK617" s="1">
        <v>1382.9870000000001</v>
      </c>
    </row>
    <row r="618" spans="1:37">
      <c r="A618" s="61" t="s">
        <v>276</v>
      </c>
      <c r="B618" s="1">
        <v>2.2898999999999998</v>
      </c>
      <c r="C618" s="1">
        <v>2.33318</v>
      </c>
      <c r="D618" s="1">
        <v>2.4485800000000002</v>
      </c>
      <c r="E618" s="1">
        <v>2.55755</v>
      </c>
      <c r="F618" s="1">
        <v>2.6075599999999999</v>
      </c>
      <c r="G618" s="1">
        <v>2.4515799999999999</v>
      </c>
      <c r="H618" s="1">
        <v>2.5271699999999999</v>
      </c>
      <c r="I618" s="1">
        <v>2.4342800000000002</v>
      </c>
      <c r="J618" s="1">
        <v>2.7662499999999999</v>
      </c>
      <c r="K618" s="1">
        <v>3.01024</v>
      </c>
      <c r="L618" s="1">
        <v>3.0184099999999998</v>
      </c>
      <c r="M618" s="1">
        <v>3.3411300000000002</v>
      </c>
      <c r="N618" s="1">
        <v>3.5511399999999997</v>
      </c>
      <c r="O618" s="1">
        <v>3.2164700000000002</v>
      </c>
      <c r="P618" s="1">
        <v>2.7777799999999999</v>
      </c>
      <c r="Q618" s="1">
        <v>2.6730800000000001</v>
      </c>
      <c r="R618" s="1">
        <v>2.76396</v>
      </c>
      <c r="S618" s="1">
        <v>2.6852900000000002</v>
      </c>
      <c r="T618" s="1">
        <v>2.5581999999999998</v>
      </c>
      <c r="U618" s="1">
        <v>2.9044400000000001</v>
      </c>
      <c r="V618" s="1">
        <v>2.49377</v>
      </c>
      <c r="W618" s="1">
        <v>2.3364500000000001</v>
      </c>
      <c r="X618" s="1">
        <v>2.3551600000000001</v>
      </c>
      <c r="Y618" s="1">
        <v>2.2810199999999998</v>
      </c>
      <c r="Z618" s="1">
        <v>2.3441200000000002</v>
      </c>
      <c r="AA618" s="1">
        <v>2.4230700000000001</v>
      </c>
      <c r="AB618" s="1">
        <v>2.59673</v>
      </c>
      <c r="AC618" s="1">
        <v>2.5826500000000001</v>
      </c>
      <c r="AD618" s="1">
        <v>2.5122499999999999</v>
      </c>
      <c r="AE618" s="1">
        <v>2.62263</v>
      </c>
      <c r="AF618" s="1">
        <v>2.6267399999999999</v>
      </c>
      <c r="AG618" s="1">
        <v>2.5278100000000001</v>
      </c>
      <c r="AH618" s="1">
        <v>2.6041699999999999</v>
      </c>
      <c r="AI618" s="1">
        <v>2.7019700000000002</v>
      </c>
      <c r="AJ618" s="1">
        <v>2.6997800000000001</v>
      </c>
      <c r="AK618" s="1">
        <v>2.8449499999999999</v>
      </c>
    </row>
    <row r="619" spans="1:37">
      <c r="A619" s="61" t="s">
        <v>277</v>
      </c>
      <c r="B619" s="1">
        <v>0.14000000000000001</v>
      </c>
      <c r="C619" s="1">
        <v>0.14099999999999999</v>
      </c>
      <c r="D619" s="1">
        <v>0.28000000000000003</v>
      </c>
      <c r="E619" s="1">
        <v>0.376</v>
      </c>
      <c r="F619" s="1">
        <v>0.51700000000000002</v>
      </c>
      <c r="G619" s="1">
        <v>1.1850000000000001</v>
      </c>
      <c r="H619" s="1">
        <v>1.7569999999999999</v>
      </c>
      <c r="I619" s="1">
        <v>2.8330000000000002</v>
      </c>
      <c r="J619" s="1">
        <v>6.9700000000000006</v>
      </c>
      <c r="K619" s="1">
        <v>6.8849999999999998</v>
      </c>
      <c r="L619" s="1">
        <v>7.3000000000000007</v>
      </c>
      <c r="M619" s="1">
        <v>8.6110000000000007</v>
      </c>
      <c r="N619" s="1">
        <v>9.02</v>
      </c>
      <c r="O619" s="1">
        <v>9.1920000000000002</v>
      </c>
      <c r="P619" s="1">
        <v>9.4559999999999995</v>
      </c>
      <c r="Q619" s="1">
        <v>10.103999999999999</v>
      </c>
      <c r="R619" s="1">
        <v>11.93</v>
      </c>
      <c r="S619" s="1">
        <v>13.074000000000002</v>
      </c>
      <c r="T619" s="1">
        <v>14.362</v>
      </c>
      <c r="U619" s="1">
        <v>15.228</v>
      </c>
      <c r="V619" s="1">
        <v>16.814</v>
      </c>
      <c r="W619" s="1">
        <v>18.335999999999999</v>
      </c>
      <c r="X619" s="1">
        <v>19.007999999999999</v>
      </c>
      <c r="Y619" s="1">
        <v>18.585000000000001</v>
      </c>
      <c r="Z619" s="1">
        <v>17.776</v>
      </c>
      <c r="AA619" s="1">
        <v>20.148</v>
      </c>
      <c r="AB619" s="1">
        <v>22.423999999999999</v>
      </c>
      <c r="AC619" s="1">
        <v>23.437999999999999</v>
      </c>
      <c r="AD619" s="1">
        <v>20.53</v>
      </c>
      <c r="AE619" s="1">
        <v>21.39</v>
      </c>
      <c r="AF619" s="1">
        <v>21.896999999999998</v>
      </c>
      <c r="AG619" s="1">
        <v>19.95</v>
      </c>
      <c r="AH619" s="1">
        <v>21.675999999999998</v>
      </c>
      <c r="AI619" s="1">
        <v>23.007000000000001</v>
      </c>
      <c r="AJ619" s="1">
        <v>22.044</v>
      </c>
      <c r="AK619" s="1">
        <v>23.457999999999998</v>
      </c>
    </row>
    <row r="620" spans="1:37">
      <c r="A620" s="61" t="s">
        <v>278</v>
      </c>
      <c r="B620" s="1">
        <v>289.39999999999998</v>
      </c>
      <c r="C620" s="1">
        <v>256.45</v>
      </c>
      <c r="D620" s="1">
        <v>259</v>
      </c>
      <c r="E620" s="1">
        <v>275.32</v>
      </c>
      <c r="F620" s="1">
        <v>294.77</v>
      </c>
      <c r="G620" s="1">
        <v>534.6</v>
      </c>
      <c r="H620" s="1">
        <v>489.99999999999994</v>
      </c>
      <c r="I620" s="1">
        <v>523.70000000000005</v>
      </c>
      <c r="J620" s="1">
        <v>598.80999999999995</v>
      </c>
      <c r="K620" s="1">
        <v>562.21</v>
      </c>
      <c r="L620" s="1">
        <v>652.95000000000005</v>
      </c>
      <c r="M620" s="1">
        <v>704.95</v>
      </c>
      <c r="N620" s="1">
        <v>744.31</v>
      </c>
      <c r="O620" s="1">
        <v>625.5</v>
      </c>
      <c r="P620" s="1">
        <v>519.36</v>
      </c>
      <c r="Q620" s="1">
        <v>481.58</v>
      </c>
      <c r="R620" s="1">
        <v>556.04</v>
      </c>
      <c r="S620" s="1">
        <v>498.06999999999994</v>
      </c>
      <c r="T620" s="1">
        <v>445.59</v>
      </c>
      <c r="U620" s="1">
        <v>471.34</v>
      </c>
      <c r="V620" s="1">
        <v>455.34000000000003</v>
      </c>
      <c r="W620" s="1">
        <v>490.90999999999997</v>
      </c>
      <c r="X620" s="1">
        <v>506.95999999999992</v>
      </c>
      <c r="Y620" s="1">
        <v>497.15999999999997</v>
      </c>
      <c r="Z620" s="1">
        <v>475.64</v>
      </c>
      <c r="AA620" s="1">
        <v>540.28</v>
      </c>
      <c r="AB620" s="1">
        <v>602.51</v>
      </c>
      <c r="AC620" s="1">
        <v>622.29</v>
      </c>
      <c r="AD620" s="1">
        <v>546.95000000000005</v>
      </c>
      <c r="AE620" s="1">
        <v>572.89</v>
      </c>
      <c r="AF620" s="1">
        <v>583.9</v>
      </c>
      <c r="AG620" s="1">
        <v>534.55999999999995</v>
      </c>
      <c r="AH620" s="1">
        <v>579.16</v>
      </c>
      <c r="AI620" s="1">
        <v>615</v>
      </c>
      <c r="AJ620" s="1">
        <v>593.63</v>
      </c>
      <c r="AK620" s="1">
        <v>631.4</v>
      </c>
    </row>
    <row r="621" spans="1:37">
      <c r="A621" s="61" t="s">
        <v>279</v>
      </c>
      <c r="B621" s="1">
        <v>6.5000000000000002E-2</v>
      </c>
      <c r="C621" s="1">
        <v>0.189</v>
      </c>
      <c r="D621" s="1">
        <v>0.43500000000000005</v>
      </c>
      <c r="E621" s="1">
        <v>0.52600000000000002</v>
      </c>
      <c r="F621" s="1">
        <v>0.57799999999999996</v>
      </c>
      <c r="G621" s="1">
        <v>0.61299999999999999</v>
      </c>
      <c r="H621" s="1">
        <v>0.94299999999999995</v>
      </c>
      <c r="I621" s="1">
        <v>0.90899999999999992</v>
      </c>
      <c r="J621" s="1">
        <v>1.333</v>
      </c>
      <c r="K621" s="1">
        <v>1.5909999999999997</v>
      </c>
      <c r="L621" s="1">
        <v>2.2759999999999998</v>
      </c>
      <c r="M621" s="1">
        <v>1.6670000000000003</v>
      </c>
      <c r="N621" s="1">
        <v>2.161</v>
      </c>
      <c r="O621" s="1">
        <v>2.1920000000000002</v>
      </c>
      <c r="P621" s="1">
        <v>2.5619999999999998</v>
      </c>
      <c r="Q621" s="1">
        <v>2.86</v>
      </c>
      <c r="R621" s="1">
        <v>2.9329999999999998</v>
      </c>
      <c r="S621" s="1">
        <v>2.9739999999999998</v>
      </c>
      <c r="T621" s="1">
        <v>2.9780000000000002</v>
      </c>
      <c r="U621" s="1">
        <v>3.0419999999999998</v>
      </c>
      <c r="V621" s="1">
        <v>3.8559999999999999</v>
      </c>
      <c r="W621" s="1">
        <v>4.1980000000000004</v>
      </c>
      <c r="X621" s="1">
        <v>4.3780000000000001</v>
      </c>
      <c r="Y621" s="1">
        <v>4.3339999999999996</v>
      </c>
      <c r="Z621" s="1">
        <v>4.3559999999999999</v>
      </c>
      <c r="AA621" s="1">
        <v>4.9530000000000003</v>
      </c>
      <c r="AB621" s="1">
        <v>5.6390000000000002</v>
      </c>
      <c r="AC621" s="1">
        <v>7.1949999999999994</v>
      </c>
      <c r="AD621" s="1">
        <v>7.5369999999999999</v>
      </c>
      <c r="AE621" s="1">
        <v>8.3960000000000008</v>
      </c>
      <c r="AF621" s="1">
        <v>9.7170000000000005</v>
      </c>
      <c r="AG621" s="1">
        <v>10.132999999999999</v>
      </c>
      <c r="AH621" s="1">
        <v>11.225</v>
      </c>
      <c r="AI621" s="1">
        <v>18.835000000000001</v>
      </c>
      <c r="AJ621" s="1">
        <v>22.797000000000001</v>
      </c>
      <c r="AK621" s="1">
        <v>22.692</v>
      </c>
    </row>
    <row r="622" spans="1:37">
      <c r="A622" s="61" t="s">
        <v>280</v>
      </c>
      <c r="B622" s="1">
        <v>2.3969299999999998</v>
      </c>
      <c r="C622" s="1">
        <v>2.6137000000000001</v>
      </c>
      <c r="D622" s="1">
        <v>2.7948599999999999</v>
      </c>
      <c r="E622" s="1">
        <v>3.0998100000000002</v>
      </c>
      <c r="F622" s="1">
        <v>3.2478099999999999</v>
      </c>
      <c r="G622" s="1">
        <v>3.3289000000000004</v>
      </c>
      <c r="H622" s="1">
        <v>3.4758399999999998</v>
      </c>
      <c r="I622" s="1">
        <v>3.6218800000000004</v>
      </c>
      <c r="J622" s="1">
        <v>4.7483399999999998</v>
      </c>
      <c r="K622" s="1">
        <v>4.8590900000000001</v>
      </c>
      <c r="L622" s="1">
        <v>5.0761399999999997</v>
      </c>
      <c r="M622" s="1">
        <v>5.0994400000000004</v>
      </c>
      <c r="N622" s="1">
        <v>5.5648299999999997</v>
      </c>
      <c r="O622" s="1">
        <v>7.4571199999999997</v>
      </c>
      <c r="P622" s="1">
        <v>7.49064</v>
      </c>
      <c r="Q622" s="1">
        <v>7.5075099999999999</v>
      </c>
      <c r="R622" s="1">
        <v>7.5757599999999998</v>
      </c>
      <c r="S622" s="1">
        <v>7.6161500000000002</v>
      </c>
      <c r="T622" s="1">
        <v>7.662840000000001</v>
      </c>
      <c r="U622" s="1">
        <v>8</v>
      </c>
      <c r="V622" s="1">
        <v>8.0645199999999999</v>
      </c>
      <c r="W622" s="1">
        <v>8.0645000000000007</v>
      </c>
      <c r="X622" s="1">
        <v>7.3583499999999997</v>
      </c>
      <c r="Y622" s="1">
        <v>7.3421400000000006</v>
      </c>
      <c r="Z622" s="1">
        <v>7.3583499999999997</v>
      </c>
      <c r="AA622" s="1">
        <v>7.3583499999999997</v>
      </c>
      <c r="AB622" s="1">
        <v>8.0645199999999999</v>
      </c>
      <c r="AC622" s="1">
        <v>8.1967199999999991</v>
      </c>
      <c r="AD622" s="1">
        <v>7.8616400000000013</v>
      </c>
      <c r="AE622" s="1">
        <v>8.1300799999999995</v>
      </c>
      <c r="AF622" s="1">
        <v>8.1967199999999991</v>
      </c>
      <c r="AG622" s="1">
        <v>8.0450499999999998</v>
      </c>
      <c r="AH622" s="1">
        <v>8.0971700000000002</v>
      </c>
      <c r="AI622" s="1">
        <v>8.2781500000000001</v>
      </c>
      <c r="AJ622" s="1">
        <v>8.4530899999999995</v>
      </c>
      <c r="AK622" s="1">
        <v>8.4961800000000007</v>
      </c>
    </row>
    <row r="623" spans="1:37">
      <c r="A623" s="61" t="s">
        <v>281</v>
      </c>
      <c r="B623" s="1">
        <v>929.50000000000011</v>
      </c>
      <c r="C623" s="1" t="s">
        <v>96</v>
      </c>
      <c r="D623" s="1" t="s">
        <v>96</v>
      </c>
      <c r="E623" s="1" t="s">
        <v>96</v>
      </c>
      <c r="F623" s="1" t="s">
        <v>96</v>
      </c>
      <c r="G623" s="1" t="s">
        <v>96</v>
      </c>
      <c r="H623" s="1" t="s">
        <v>96</v>
      </c>
      <c r="I623" s="1" t="s">
        <v>96</v>
      </c>
      <c r="J623" s="1" t="s">
        <v>96</v>
      </c>
      <c r="K623" s="1" t="s">
        <v>96</v>
      </c>
      <c r="L623" s="1" t="s">
        <v>96</v>
      </c>
      <c r="M623" s="1" t="s">
        <v>96</v>
      </c>
      <c r="N623" s="1" t="s">
        <v>96</v>
      </c>
      <c r="O623" s="1" t="s">
        <v>96</v>
      </c>
      <c r="P623" s="1" t="s">
        <v>96</v>
      </c>
      <c r="Q623" s="1" t="s">
        <v>96</v>
      </c>
      <c r="R623" s="1" t="s">
        <v>96</v>
      </c>
      <c r="S623" s="1" t="s">
        <v>96</v>
      </c>
      <c r="T623" s="1" t="s">
        <v>96</v>
      </c>
      <c r="U623" s="1" t="s">
        <v>96</v>
      </c>
      <c r="V623" s="1">
        <v>31750</v>
      </c>
      <c r="W623" s="1">
        <v>30900.000000000004</v>
      </c>
      <c r="X623" s="1">
        <v>24849.999999999996</v>
      </c>
      <c r="Y623" s="1">
        <v>22200</v>
      </c>
      <c r="Z623" s="1">
        <v>20600</v>
      </c>
      <c r="AA623" s="1">
        <v>20265</v>
      </c>
      <c r="AB623" s="1">
        <v>22285</v>
      </c>
      <c r="AC623" s="1">
        <v>24005</v>
      </c>
      <c r="AD623" s="1">
        <v>23605</v>
      </c>
      <c r="AE623" s="1" t="s">
        <v>96</v>
      </c>
      <c r="AF623" s="1" t="s">
        <v>96</v>
      </c>
      <c r="AG623" s="1" t="s">
        <v>96</v>
      </c>
      <c r="AH623" s="1" t="s">
        <v>96</v>
      </c>
      <c r="AI623" s="1" t="s">
        <v>96</v>
      </c>
      <c r="AJ623" s="1" t="s">
        <v>96</v>
      </c>
      <c r="AK623" s="1" t="s">
        <v>96</v>
      </c>
    </row>
    <row r="624" spans="1:37">
      <c r="A624" s="61" t="s">
        <v>282</v>
      </c>
      <c r="B624" s="1" t="s">
        <v>96</v>
      </c>
      <c r="C624" s="1" t="s">
        <v>96</v>
      </c>
      <c r="D624" s="1" t="s">
        <v>96</v>
      </c>
      <c r="E624" s="1" t="s">
        <v>96</v>
      </c>
      <c r="F624" s="1" t="s">
        <v>96</v>
      </c>
      <c r="G624" s="1" t="s">
        <v>96</v>
      </c>
      <c r="H624" s="1" t="s">
        <v>96</v>
      </c>
      <c r="I624" s="1" t="s">
        <v>96</v>
      </c>
      <c r="J624" s="1" t="s">
        <v>96</v>
      </c>
      <c r="K624" s="1" t="s">
        <v>96</v>
      </c>
      <c r="L624" s="1" t="s">
        <v>96</v>
      </c>
      <c r="M624" s="1" t="s">
        <v>96</v>
      </c>
      <c r="N624" s="1" t="s">
        <v>96</v>
      </c>
      <c r="O624" s="1" t="s">
        <v>96</v>
      </c>
      <c r="P624" s="1" t="s">
        <v>96</v>
      </c>
      <c r="Q624" s="1" t="s">
        <v>96</v>
      </c>
      <c r="R624" s="1" t="s">
        <v>96</v>
      </c>
      <c r="S624" s="1" t="s">
        <v>96</v>
      </c>
      <c r="T624" s="1" t="s">
        <v>96</v>
      </c>
      <c r="U624" s="1" t="s">
        <v>96</v>
      </c>
      <c r="V624" s="1" t="s">
        <v>96</v>
      </c>
      <c r="W624" s="1" t="s">
        <v>96</v>
      </c>
      <c r="X624" s="1">
        <v>2.95</v>
      </c>
      <c r="Y624" s="1">
        <v>2.95</v>
      </c>
      <c r="Z624" s="1">
        <v>2.95</v>
      </c>
      <c r="AA624" s="1">
        <v>2.95</v>
      </c>
      <c r="AB624" s="1">
        <v>16.62</v>
      </c>
      <c r="AC624" s="1">
        <v>83.91</v>
      </c>
      <c r="AD624" s="1">
        <v>127.94</v>
      </c>
      <c r="AE624" s="1">
        <v>154.03</v>
      </c>
      <c r="AF624" s="1">
        <v>161.09</v>
      </c>
      <c r="AG624" s="1">
        <v>177.28</v>
      </c>
      <c r="AH624" s="1">
        <v>432.03</v>
      </c>
      <c r="AI624" s="1">
        <v>668.67</v>
      </c>
      <c r="AJ624" s="1">
        <v>1070.99</v>
      </c>
      <c r="AK624" s="1">
        <v>3939.5900000000006</v>
      </c>
    </row>
    <row r="625" spans="1:37">
      <c r="A625" s="61" t="s">
        <v>283</v>
      </c>
      <c r="B625" s="1">
        <v>2.7</v>
      </c>
      <c r="C625" s="1">
        <v>2.7</v>
      </c>
      <c r="D625" s="1">
        <v>2.7</v>
      </c>
      <c r="E625" s="1">
        <v>2.7</v>
      </c>
      <c r="F625" s="1">
        <v>2.7</v>
      </c>
      <c r="G625" s="1">
        <v>2.7</v>
      </c>
      <c r="H625" s="1">
        <v>2.7</v>
      </c>
      <c r="I625" s="1">
        <v>2.7</v>
      </c>
      <c r="J625" s="1">
        <v>2.7</v>
      </c>
      <c r="K625" s="1">
        <v>2.7</v>
      </c>
      <c r="L625" s="1">
        <v>2.7</v>
      </c>
      <c r="M625" s="1">
        <v>2.7</v>
      </c>
      <c r="N625" s="1">
        <v>2.7</v>
      </c>
      <c r="O625" s="1">
        <v>2.7</v>
      </c>
      <c r="P625" s="1">
        <v>2.7</v>
      </c>
      <c r="Q625" s="1">
        <v>2.7</v>
      </c>
      <c r="R625" s="1">
        <v>2.7</v>
      </c>
      <c r="S625" s="1">
        <v>2.7</v>
      </c>
      <c r="T625" s="1">
        <v>2.7</v>
      </c>
      <c r="U625" s="1">
        <v>2.7</v>
      </c>
      <c r="V625" s="1">
        <v>2.7</v>
      </c>
      <c r="W625" s="1">
        <v>2.7</v>
      </c>
      <c r="X625" s="1">
        <v>2.7</v>
      </c>
      <c r="Y625" s="1">
        <v>2.7</v>
      </c>
      <c r="Z625" s="1">
        <v>2.7</v>
      </c>
      <c r="AA625" s="1">
        <v>2.7</v>
      </c>
      <c r="AB625" s="1">
        <v>2.7</v>
      </c>
      <c r="AC625" s="1">
        <v>2.7</v>
      </c>
      <c r="AD625" s="1">
        <v>2.7</v>
      </c>
      <c r="AE625" s="1">
        <v>2.7</v>
      </c>
      <c r="AF625" s="1">
        <v>2.7</v>
      </c>
      <c r="AG625" s="1">
        <v>2.7</v>
      </c>
      <c r="AH625" s="1">
        <v>2.7</v>
      </c>
      <c r="AI625" s="1">
        <v>2.7</v>
      </c>
      <c r="AJ625" s="1">
        <v>2.7</v>
      </c>
      <c r="AK625" s="1">
        <v>2.7</v>
      </c>
    </row>
    <row r="626" spans="1:37">
      <c r="A626" s="61" t="s">
        <v>284</v>
      </c>
      <c r="B626" s="1">
        <v>1</v>
      </c>
      <c r="C626" s="1">
        <v>1</v>
      </c>
      <c r="D626" s="1">
        <v>1</v>
      </c>
      <c r="E626" s="1">
        <v>1</v>
      </c>
      <c r="F626" s="1">
        <v>1</v>
      </c>
      <c r="G626" s="1">
        <v>1</v>
      </c>
      <c r="H626" s="1">
        <v>1</v>
      </c>
      <c r="I626" s="1">
        <v>1</v>
      </c>
      <c r="J626" s="1">
        <v>1</v>
      </c>
      <c r="K626" s="1">
        <v>1</v>
      </c>
      <c r="L626" s="1">
        <v>1</v>
      </c>
      <c r="M626" s="1">
        <v>1</v>
      </c>
      <c r="N626" s="1">
        <v>1</v>
      </c>
      <c r="O626" s="1">
        <v>1</v>
      </c>
      <c r="P626" s="1">
        <v>1</v>
      </c>
      <c r="Q626" s="1">
        <v>1</v>
      </c>
      <c r="R626" s="1">
        <v>1</v>
      </c>
      <c r="S626" s="1">
        <v>1</v>
      </c>
      <c r="T626" s="1">
        <v>1</v>
      </c>
      <c r="U626" s="1">
        <v>1</v>
      </c>
      <c r="V626" s="1">
        <v>1</v>
      </c>
      <c r="W626" s="1">
        <v>1</v>
      </c>
      <c r="X626" s="1">
        <v>1</v>
      </c>
      <c r="Y626" s="1">
        <v>1</v>
      </c>
      <c r="Z626" s="1">
        <v>1</v>
      </c>
      <c r="AA626" s="1">
        <v>1</v>
      </c>
      <c r="AB626" s="1">
        <v>1</v>
      </c>
      <c r="AC626" s="1">
        <v>1</v>
      </c>
      <c r="AD626" s="1">
        <v>1</v>
      </c>
      <c r="AE626" s="1">
        <v>1</v>
      </c>
      <c r="AF626" s="1">
        <v>1</v>
      </c>
      <c r="AG626" s="1">
        <v>1</v>
      </c>
      <c r="AH626" s="1">
        <v>1</v>
      </c>
      <c r="AI626" s="1">
        <v>1</v>
      </c>
      <c r="AJ626" s="1">
        <v>1</v>
      </c>
      <c r="AK626" s="1">
        <v>1</v>
      </c>
    </row>
    <row r="627" spans="1:37">
      <c r="A627" s="61" t="s">
        <v>285</v>
      </c>
      <c r="B627" s="1" t="s">
        <v>96</v>
      </c>
      <c r="C627" s="1" t="s">
        <v>96</v>
      </c>
      <c r="D627" s="1" t="s">
        <v>96</v>
      </c>
      <c r="E627" s="1">
        <v>5.0000000000000001E-3</v>
      </c>
      <c r="F627" s="1">
        <v>1.4E-2</v>
      </c>
      <c r="G627" s="1">
        <v>3.9E-2</v>
      </c>
      <c r="H627" s="1">
        <v>0.29399999999999998</v>
      </c>
      <c r="I627" s="1">
        <v>0.32800000000000001</v>
      </c>
      <c r="J627" s="1">
        <v>0.747</v>
      </c>
      <c r="K627" s="1">
        <v>0.97799999999999998</v>
      </c>
      <c r="L627" s="1">
        <v>1.4359999999999999</v>
      </c>
      <c r="M627" s="1">
        <v>2.2000000000000002</v>
      </c>
      <c r="N627" s="1">
        <v>2.5499999999999998</v>
      </c>
      <c r="O627" s="1">
        <v>3</v>
      </c>
      <c r="P627" s="1">
        <v>2.9569999999999999</v>
      </c>
      <c r="Q627" s="1">
        <v>3.0369999999999999</v>
      </c>
      <c r="R627" s="1">
        <v>3.1989999999999998</v>
      </c>
      <c r="S627" s="1">
        <v>3.427</v>
      </c>
      <c r="T627" s="1">
        <v>3.4649999999999994</v>
      </c>
      <c r="U627" s="1">
        <v>3.452</v>
      </c>
      <c r="V627" s="1">
        <v>4.3710000000000004</v>
      </c>
      <c r="W627" s="1">
        <v>4.4029999999999996</v>
      </c>
      <c r="X627" s="1">
        <v>4.7590000000000003</v>
      </c>
      <c r="Y627" s="1">
        <v>4.7640000000000002</v>
      </c>
      <c r="Z627" s="1">
        <v>4.774</v>
      </c>
      <c r="AA627" s="1">
        <v>5.3079999999999998</v>
      </c>
      <c r="AB627" s="1">
        <v>6.9900000000000011</v>
      </c>
      <c r="AC627" s="1">
        <v>7.8760000000000003</v>
      </c>
      <c r="AD627" s="1">
        <v>8.8190000000000008</v>
      </c>
      <c r="AE627" s="1">
        <v>9.43</v>
      </c>
      <c r="AF627" s="1">
        <v>9.6869999999999994</v>
      </c>
      <c r="AG627" s="1">
        <v>11.3</v>
      </c>
      <c r="AH627" s="1">
        <v>11.3</v>
      </c>
      <c r="AI627" s="1">
        <v>10.202</v>
      </c>
      <c r="AJ627" s="1">
        <v>10.957000000000001</v>
      </c>
      <c r="AK627" s="1">
        <v>10.933</v>
      </c>
    </row>
    <row r="628" spans="1:37">
      <c r="A628" s="61" t="s">
        <v>286</v>
      </c>
      <c r="B628" s="1">
        <v>192.3</v>
      </c>
      <c r="C628" s="1">
        <v>196.6</v>
      </c>
      <c r="D628" s="1">
        <v>233.90000000000003</v>
      </c>
      <c r="E628" s="1">
        <v>335</v>
      </c>
      <c r="F628" s="1">
        <v>479.87099999999998</v>
      </c>
      <c r="G628" s="1">
        <v>523.45299999999997</v>
      </c>
      <c r="H628" s="1">
        <v>550.36</v>
      </c>
      <c r="I628" s="1">
        <v>595.64</v>
      </c>
      <c r="J628" s="1">
        <v>624.57000000000005</v>
      </c>
      <c r="K628" s="1">
        <v>681</v>
      </c>
      <c r="L628" s="1">
        <v>797.33</v>
      </c>
      <c r="M628" s="1">
        <v>803.26</v>
      </c>
      <c r="N628" s="1">
        <v>916.3</v>
      </c>
      <c r="O628" s="1">
        <v>976.30000000000007</v>
      </c>
      <c r="P628" s="1">
        <v>1063.6199999999999</v>
      </c>
      <c r="Q628" s="1">
        <v>1042.96</v>
      </c>
      <c r="R628" s="1">
        <v>1165.51</v>
      </c>
      <c r="S628" s="1">
        <v>1261.6400000000001</v>
      </c>
      <c r="T628" s="1">
        <v>1132.0899999999999</v>
      </c>
      <c r="U628" s="1">
        <v>1280.3</v>
      </c>
      <c r="V628" s="1">
        <v>1326.83</v>
      </c>
      <c r="W628" s="1">
        <v>1453.54</v>
      </c>
      <c r="X628" s="1">
        <v>1566.66</v>
      </c>
      <c r="Y628" s="1">
        <v>1571.62</v>
      </c>
      <c r="Z628" s="1">
        <v>1578.5700000000002</v>
      </c>
      <c r="AA628" s="1">
        <v>1725.78</v>
      </c>
      <c r="AB628" s="1">
        <v>2148.52</v>
      </c>
      <c r="AC628" s="1">
        <v>2172.62</v>
      </c>
      <c r="AD628" s="1">
        <v>2230.0700000000002</v>
      </c>
      <c r="AE628" s="1">
        <v>2281.23</v>
      </c>
      <c r="AF628" s="1">
        <v>2287.9299999999998</v>
      </c>
      <c r="AG628" s="1">
        <v>2298.4650000000001</v>
      </c>
      <c r="AH628" s="1">
        <v>2297.6089999999999</v>
      </c>
      <c r="AI628" s="1">
        <v>2308.895</v>
      </c>
      <c r="AJ628" s="1">
        <v>2506.0300000000002</v>
      </c>
      <c r="AK628" s="1">
        <v>2394.7550000000001</v>
      </c>
    </row>
    <row r="629" spans="1:37">
      <c r="A629" s="61" t="s">
        <v>287</v>
      </c>
      <c r="B629" s="1">
        <v>1</v>
      </c>
      <c r="C629" s="1">
        <v>1</v>
      </c>
      <c r="D629" s="1">
        <v>1</v>
      </c>
      <c r="E629" s="1">
        <v>1</v>
      </c>
      <c r="F629" s="1">
        <v>1</v>
      </c>
      <c r="G629" s="1">
        <v>1</v>
      </c>
      <c r="H629" s="1">
        <v>1</v>
      </c>
      <c r="I629" s="1">
        <v>1</v>
      </c>
      <c r="J629" s="1">
        <v>1</v>
      </c>
      <c r="K629" s="1">
        <v>1</v>
      </c>
      <c r="L629" s="1">
        <v>1</v>
      </c>
      <c r="M629" s="1">
        <v>1</v>
      </c>
      <c r="N629" s="1">
        <v>1</v>
      </c>
      <c r="O629" s="1">
        <v>1</v>
      </c>
      <c r="P629" s="1">
        <v>1</v>
      </c>
      <c r="Q629" s="1">
        <v>1</v>
      </c>
      <c r="R629" s="1">
        <v>1</v>
      </c>
      <c r="S629" s="1">
        <v>1</v>
      </c>
      <c r="T629" s="1">
        <v>1</v>
      </c>
      <c r="U629" s="1">
        <v>1</v>
      </c>
      <c r="V629" s="1">
        <v>1</v>
      </c>
      <c r="W629" s="1">
        <v>1</v>
      </c>
      <c r="X629" s="1">
        <v>1</v>
      </c>
      <c r="Y629" s="1">
        <v>1</v>
      </c>
      <c r="Z629" s="1">
        <v>1</v>
      </c>
      <c r="AA629" s="1">
        <v>1</v>
      </c>
      <c r="AB629" s="1">
        <v>1</v>
      </c>
      <c r="AC629" s="1">
        <v>1</v>
      </c>
      <c r="AD629" s="1">
        <v>1</v>
      </c>
      <c r="AE629" s="1">
        <v>1</v>
      </c>
      <c r="AF629" s="1">
        <v>1</v>
      </c>
      <c r="AG629" s="1">
        <v>1</v>
      </c>
      <c r="AH629" s="1">
        <v>1</v>
      </c>
      <c r="AI629" s="1">
        <v>1</v>
      </c>
      <c r="AJ629" s="1">
        <v>1</v>
      </c>
      <c r="AK629" s="1">
        <v>1</v>
      </c>
    </row>
    <row r="630" spans="1:37">
      <c r="A630" s="61" t="s">
        <v>288</v>
      </c>
      <c r="B630" s="1">
        <v>289.39999999999998</v>
      </c>
      <c r="C630" s="1">
        <v>256.45</v>
      </c>
      <c r="D630" s="1">
        <v>259</v>
      </c>
      <c r="E630" s="1">
        <v>275.33</v>
      </c>
      <c r="F630" s="1">
        <v>294.77999999999997</v>
      </c>
      <c r="G630" s="1">
        <v>534.6</v>
      </c>
      <c r="H630" s="1">
        <v>489.99999999999994</v>
      </c>
      <c r="I630" s="1">
        <v>523.70000000000005</v>
      </c>
      <c r="J630" s="1">
        <v>598.80999999999995</v>
      </c>
      <c r="K630" s="1">
        <v>562.21</v>
      </c>
      <c r="L630" s="1">
        <v>652.95000000000005</v>
      </c>
      <c r="M630" s="1">
        <v>704.95</v>
      </c>
      <c r="N630" s="1">
        <v>744.31</v>
      </c>
      <c r="O630" s="1">
        <v>625.5</v>
      </c>
      <c r="P630" s="1">
        <v>519.36</v>
      </c>
      <c r="Q630" s="1">
        <v>481.58</v>
      </c>
      <c r="R630" s="1">
        <v>556.04</v>
      </c>
      <c r="S630" s="1">
        <v>498.06999999999994</v>
      </c>
      <c r="T630" s="1">
        <v>445.59</v>
      </c>
      <c r="U630" s="1">
        <v>471.34</v>
      </c>
      <c r="V630" s="1">
        <v>455.34000000000003</v>
      </c>
      <c r="W630" s="1">
        <v>490.90999999999997</v>
      </c>
      <c r="X630" s="1">
        <v>506.95999999999992</v>
      </c>
      <c r="Y630" s="1">
        <v>497.15999999999997</v>
      </c>
      <c r="Z630" s="1">
        <v>475.64</v>
      </c>
      <c r="AA630" s="1">
        <v>540.28</v>
      </c>
      <c r="AB630" s="1">
        <v>602.51</v>
      </c>
      <c r="AC630" s="1">
        <v>622.29</v>
      </c>
      <c r="AD630" s="1">
        <v>546.95000000000005</v>
      </c>
      <c r="AE630" s="1">
        <v>572.89</v>
      </c>
      <c r="AF630" s="1">
        <v>583.9</v>
      </c>
      <c r="AG630" s="1">
        <v>534.55999999999995</v>
      </c>
      <c r="AH630" s="1">
        <v>579.16</v>
      </c>
      <c r="AI630" s="1">
        <v>615</v>
      </c>
      <c r="AJ630" s="1">
        <v>593.63</v>
      </c>
      <c r="AK630" s="1">
        <v>631.4</v>
      </c>
    </row>
    <row r="631" spans="1:37">
      <c r="A631" s="61" t="s">
        <v>289</v>
      </c>
      <c r="B631" s="1">
        <v>1.2585</v>
      </c>
      <c r="C631" s="1">
        <v>1.2958400000000001</v>
      </c>
      <c r="D631" s="1">
        <v>1.3317300000000001</v>
      </c>
      <c r="E631" s="1">
        <v>1.3902399999999999</v>
      </c>
      <c r="F631" s="1">
        <v>1.3793500000000001</v>
      </c>
      <c r="G631" s="1">
        <v>1.25844</v>
      </c>
      <c r="H631" s="1">
        <v>1.2703199999999999</v>
      </c>
      <c r="I631" s="1">
        <v>1.2126600000000001</v>
      </c>
      <c r="J631" s="1">
        <v>1.3620099999999999</v>
      </c>
      <c r="K631" s="1">
        <v>1.61564</v>
      </c>
      <c r="L631" s="1">
        <v>1.6077199999999998</v>
      </c>
      <c r="M631" s="1">
        <v>1.9766800000000002</v>
      </c>
      <c r="N631" s="1">
        <v>2.20702</v>
      </c>
      <c r="O631" s="1">
        <v>2.2286600000000001</v>
      </c>
      <c r="P631" s="1">
        <v>2.0202</v>
      </c>
      <c r="Q631" s="1">
        <v>1.91168</v>
      </c>
      <c r="R631" s="1">
        <v>2.0597300000000001</v>
      </c>
      <c r="S631" s="1">
        <v>2</v>
      </c>
      <c r="T631" s="1">
        <v>1.88679</v>
      </c>
      <c r="U631" s="1">
        <v>2.1335600000000001</v>
      </c>
      <c r="V631" s="1">
        <v>1.90404</v>
      </c>
      <c r="W631" s="1">
        <v>1.80897</v>
      </c>
      <c r="X631" s="1">
        <v>1.72563</v>
      </c>
      <c r="Y631" s="1">
        <v>1.73641</v>
      </c>
      <c r="Z631" s="1">
        <v>1.8241500000000002</v>
      </c>
      <c r="AA631" s="1">
        <v>1.9535100000000003</v>
      </c>
      <c r="AB631" s="1">
        <v>2.2079900000000001</v>
      </c>
      <c r="AC631" s="1">
        <v>2.2492100000000002</v>
      </c>
      <c r="AD631" s="1">
        <v>2.20459</v>
      </c>
      <c r="AE631" s="1">
        <v>2.2742800000000001</v>
      </c>
      <c r="AF631" s="1">
        <v>2.2846700000000002</v>
      </c>
      <c r="AG631" s="1">
        <v>2.2732399999999999</v>
      </c>
      <c r="AH631" s="1">
        <v>2.2742800000000001</v>
      </c>
      <c r="AI631" s="1">
        <v>2.3408199999999999</v>
      </c>
      <c r="AJ631" s="1">
        <v>2.33372</v>
      </c>
      <c r="AK631" s="1">
        <v>2.4366500000000002</v>
      </c>
    </row>
    <row r="632" spans="1:37">
      <c r="A632" s="61" t="s">
        <v>290</v>
      </c>
      <c r="B632" s="1">
        <v>1.2615099999999999</v>
      </c>
      <c r="C632" s="1">
        <v>1.2931600000000001</v>
      </c>
      <c r="D632" s="1">
        <v>1.3161400000000001</v>
      </c>
      <c r="E632" s="1">
        <v>1.4522200000000001</v>
      </c>
      <c r="F632" s="1">
        <v>1.47689</v>
      </c>
      <c r="G632" s="1">
        <v>1.2873300000000001</v>
      </c>
      <c r="H632" s="1">
        <v>1.3422799999999999</v>
      </c>
      <c r="I632" s="1">
        <v>1.25549</v>
      </c>
      <c r="J632" s="1">
        <v>1.5321</v>
      </c>
      <c r="K632" s="1">
        <v>1.62893</v>
      </c>
      <c r="L632" s="1">
        <v>1.52952</v>
      </c>
      <c r="M632" s="1">
        <v>1.80505</v>
      </c>
      <c r="N632" s="1">
        <v>1.9584800000000002</v>
      </c>
      <c r="O632" s="1">
        <v>1.76616</v>
      </c>
      <c r="P632" s="1">
        <v>1.3333299999999999</v>
      </c>
      <c r="Q632" s="1">
        <v>1.2837000000000001</v>
      </c>
      <c r="R632" s="1">
        <v>1.3629599999999999</v>
      </c>
      <c r="S632" s="1">
        <v>1.2637400000000001</v>
      </c>
      <c r="T632" s="1">
        <v>1.1343000000000001</v>
      </c>
      <c r="U632" s="1">
        <v>1.4434199999999999</v>
      </c>
      <c r="V632" s="1">
        <v>1.1149500000000001</v>
      </c>
      <c r="W632" s="1">
        <v>0.98395999999999983</v>
      </c>
      <c r="X632" s="1">
        <v>0.98463999999999996</v>
      </c>
      <c r="Y632" s="1">
        <v>0.96107999999999993</v>
      </c>
      <c r="Z632" s="1">
        <v>1.1280300000000001</v>
      </c>
      <c r="AA632" s="1">
        <v>1.21922</v>
      </c>
      <c r="AB632" s="1">
        <v>1.3687400000000001</v>
      </c>
      <c r="AC632" s="1">
        <v>1.38198</v>
      </c>
      <c r="AD632" s="1">
        <v>1.2820499999999999</v>
      </c>
      <c r="AE632" s="1">
        <v>1.41683</v>
      </c>
      <c r="AF632" s="1">
        <v>1.4273499999999999</v>
      </c>
      <c r="AG632" s="1">
        <v>1.29836</v>
      </c>
      <c r="AH632" s="1">
        <v>1.3781699999999999</v>
      </c>
      <c r="AI632" s="1">
        <v>1.4760200000000001</v>
      </c>
      <c r="AJ632" s="1">
        <v>1.4619899999999999</v>
      </c>
      <c r="AK632" s="1">
        <v>1.60849</v>
      </c>
    </row>
    <row r="633" spans="1:37">
      <c r="A633" s="61" t="s">
        <v>291</v>
      </c>
      <c r="B633" s="1">
        <v>370</v>
      </c>
      <c r="C633" s="1">
        <v>540</v>
      </c>
      <c r="D633" s="1">
        <v>915</v>
      </c>
      <c r="E633" s="1">
        <v>1217.1500000000001</v>
      </c>
      <c r="F633" s="1">
        <v>1130.1500000000001</v>
      </c>
      <c r="G633" s="1">
        <v>926.77</v>
      </c>
      <c r="H633" s="1">
        <v>1009.4500000000002</v>
      </c>
      <c r="I633" s="1">
        <v>1029.5899999999999</v>
      </c>
      <c r="J633" s="1">
        <v>1140.1099999999999</v>
      </c>
      <c r="K633" s="1">
        <v>1362.69</v>
      </c>
      <c r="L633" s="1">
        <v>1506.04</v>
      </c>
      <c r="M633" s="1">
        <v>1766.6800000000003</v>
      </c>
      <c r="N633" s="1">
        <v>1727.4</v>
      </c>
      <c r="O633" s="1">
        <v>1852.57</v>
      </c>
      <c r="P633" s="1">
        <v>1935.32</v>
      </c>
      <c r="Q633" s="1">
        <v>1738.59</v>
      </c>
      <c r="R633" s="1">
        <v>1816.8599999999997</v>
      </c>
      <c r="S633" s="1">
        <v>1741.44</v>
      </c>
      <c r="T633" s="1">
        <v>1697.34</v>
      </c>
      <c r="U633" s="1">
        <v>1949.18</v>
      </c>
      <c r="V633" s="1">
        <v>1899.71</v>
      </c>
      <c r="W633" s="1">
        <v>2308.3000000000002</v>
      </c>
      <c r="X633" s="1">
        <v>2490.9899999999998</v>
      </c>
      <c r="Y633" s="1">
        <v>2685.95</v>
      </c>
      <c r="Z633" s="1">
        <v>2527.96</v>
      </c>
      <c r="AA633" s="1">
        <v>2773.07</v>
      </c>
      <c r="AB633" s="1">
        <v>3377.01</v>
      </c>
      <c r="AC633" s="1">
        <v>3610.5</v>
      </c>
      <c r="AD633" s="1">
        <v>3635.08</v>
      </c>
      <c r="AE633" s="1">
        <v>3713.3499999999995</v>
      </c>
      <c r="AF633" s="1">
        <v>3665.21</v>
      </c>
      <c r="AG633" s="1">
        <v>3650.07</v>
      </c>
      <c r="AH633" s="1">
        <v>3544.41</v>
      </c>
      <c r="AI633" s="1">
        <v>3715.69</v>
      </c>
      <c r="AJ633" s="1">
        <v>3782.2200000000003</v>
      </c>
      <c r="AK633" s="1">
        <v>3681.1400000000003</v>
      </c>
    </row>
    <row r="634" spans="1:37">
      <c r="A634" s="61" t="s">
        <v>292</v>
      </c>
      <c r="B634" s="1" t="s">
        <v>96</v>
      </c>
      <c r="C634" s="1" t="s">
        <v>96</v>
      </c>
      <c r="D634" s="1" t="s">
        <v>96</v>
      </c>
      <c r="E634" s="1" t="s">
        <v>96</v>
      </c>
      <c r="F634" s="1" t="s">
        <v>96</v>
      </c>
      <c r="G634" s="1">
        <v>25</v>
      </c>
      <c r="H634" s="1">
        <v>35.799999999999997</v>
      </c>
      <c r="I634" s="1">
        <v>54.5</v>
      </c>
      <c r="J634" s="1">
        <v>80.17</v>
      </c>
      <c r="K634" s="1">
        <v>110</v>
      </c>
      <c r="L634" s="1">
        <v>140</v>
      </c>
      <c r="M634" s="1">
        <v>325</v>
      </c>
      <c r="N634" s="1">
        <v>688</v>
      </c>
      <c r="O634" s="1">
        <v>970</v>
      </c>
      <c r="P634" s="1">
        <v>979.99999999999989</v>
      </c>
      <c r="Q634" s="1">
        <v>1058</v>
      </c>
      <c r="R634" s="1">
        <v>1180</v>
      </c>
      <c r="S634" s="1">
        <v>1240</v>
      </c>
      <c r="T634" s="1">
        <v>1290</v>
      </c>
      <c r="U634" s="1">
        <v>1393</v>
      </c>
      <c r="V634" s="1">
        <v>1511.4</v>
      </c>
      <c r="W634" s="1">
        <v>1640</v>
      </c>
      <c r="X634" s="1">
        <v>1795</v>
      </c>
      <c r="Y634" s="1">
        <v>1984</v>
      </c>
      <c r="Z634" s="1">
        <v>2202.1999999999998</v>
      </c>
      <c r="AA634" s="1">
        <v>2422.4</v>
      </c>
      <c r="AB634" s="1">
        <v>2809.98</v>
      </c>
      <c r="AC634" s="1">
        <v>3231.48</v>
      </c>
      <c r="AD634" s="1">
        <v>8120.07</v>
      </c>
      <c r="AE634" s="1">
        <v>8339.5499999999993</v>
      </c>
      <c r="AF634" s="1">
        <v>9507.56</v>
      </c>
      <c r="AG634" s="1">
        <v>10476.92</v>
      </c>
      <c r="AH634" s="1">
        <v>10837.66</v>
      </c>
      <c r="AI634" s="1">
        <v>11225.46</v>
      </c>
      <c r="AJ634" s="1">
        <v>12338.77</v>
      </c>
      <c r="AK634" s="1">
        <v>12920.48</v>
      </c>
    </row>
    <row r="635" spans="1:37">
      <c r="A635" s="61" t="s">
        <v>293</v>
      </c>
      <c r="B635" s="1">
        <v>110.7</v>
      </c>
      <c r="C635" s="1">
        <v>109.25</v>
      </c>
      <c r="D635" s="1">
        <v>110.79</v>
      </c>
      <c r="E635" s="1">
        <v>119</v>
      </c>
      <c r="F635" s="1">
        <v>120.8</v>
      </c>
      <c r="G635" s="1">
        <v>112.07999999999998</v>
      </c>
      <c r="H635" s="1">
        <v>113.74000000000001</v>
      </c>
      <c r="I635" s="1">
        <v>110.77000000000001</v>
      </c>
      <c r="J635" s="1">
        <v>124.30999999999999</v>
      </c>
      <c r="K635" s="1">
        <v>129.78</v>
      </c>
      <c r="L635" s="1">
        <v>128.88999999999999</v>
      </c>
      <c r="M635" s="1">
        <v>142.81</v>
      </c>
      <c r="N635" s="1">
        <v>146.74</v>
      </c>
      <c r="O635" s="1">
        <v>133.16999999999999</v>
      </c>
      <c r="P635" s="1">
        <v>111.81</v>
      </c>
      <c r="Q635" s="1">
        <v>106.53</v>
      </c>
      <c r="R635" s="1">
        <v>112.33</v>
      </c>
      <c r="S635" s="1">
        <v>106.48</v>
      </c>
      <c r="T635" s="1">
        <v>99.86</v>
      </c>
      <c r="U635" s="1">
        <v>112.59999999999998</v>
      </c>
      <c r="V635" s="1">
        <v>97.930000000000021</v>
      </c>
      <c r="W635" s="1">
        <v>93.15</v>
      </c>
      <c r="X635" s="1">
        <v>93.56</v>
      </c>
      <c r="Y635" s="1">
        <v>91.73</v>
      </c>
      <c r="Z635" s="1">
        <v>97.3</v>
      </c>
      <c r="AA635" s="1">
        <v>102.72000000000001</v>
      </c>
      <c r="AB635" s="1">
        <v>110.52</v>
      </c>
      <c r="AC635" s="1">
        <v>112.27999999999999</v>
      </c>
      <c r="AD635" s="1">
        <v>107.5</v>
      </c>
      <c r="AE635" s="1">
        <v>112.62999999999998</v>
      </c>
      <c r="AF635" s="1">
        <v>114.3</v>
      </c>
      <c r="AG635" s="1">
        <v>107.7</v>
      </c>
      <c r="AH635" s="1">
        <v>112.19999999999999</v>
      </c>
      <c r="AI635" s="1">
        <v>117.23999999999998</v>
      </c>
      <c r="AJ635" s="1">
        <v>116.5</v>
      </c>
      <c r="AK635" s="1">
        <v>123.8</v>
      </c>
    </row>
    <row r="636" spans="1:37">
      <c r="A636" s="61" t="s">
        <v>294</v>
      </c>
      <c r="B636" s="1" t="s">
        <v>96</v>
      </c>
      <c r="C636" s="1">
        <v>12.01</v>
      </c>
      <c r="D636" s="1">
        <v>12.01</v>
      </c>
      <c r="E636" s="1">
        <v>12.01</v>
      </c>
      <c r="F636" s="1">
        <v>12.01</v>
      </c>
      <c r="G636" s="1">
        <v>12.01</v>
      </c>
      <c r="H636" s="1">
        <v>57.57</v>
      </c>
      <c r="I636" s="1">
        <v>126.90999999999998</v>
      </c>
      <c r="J636" s="1">
        <v>130.46</v>
      </c>
      <c r="K636" s="1">
        <v>141.65</v>
      </c>
      <c r="L636" s="1">
        <v>159.1</v>
      </c>
      <c r="M636" s="1">
        <v>165.59</v>
      </c>
      <c r="N636" s="1">
        <v>173.27</v>
      </c>
      <c r="O636" s="1">
        <v>179.01</v>
      </c>
      <c r="P636" s="1">
        <v>184.31</v>
      </c>
      <c r="Q636" s="1">
        <v>185.87</v>
      </c>
      <c r="R636" s="1">
        <v>195.08</v>
      </c>
      <c r="S636" s="1">
        <v>198.5</v>
      </c>
      <c r="T636" s="1">
        <v>199.54</v>
      </c>
      <c r="U636" s="1">
        <v>200.08</v>
      </c>
      <c r="V636" s="1">
        <v>207.32</v>
      </c>
      <c r="W636" s="1">
        <v>213.8</v>
      </c>
      <c r="X636" s="1">
        <v>213.8</v>
      </c>
      <c r="Y636" s="1">
        <v>214.89</v>
      </c>
      <c r="Z636" s="1">
        <v>214.89</v>
      </c>
      <c r="AA636" s="1">
        <v>214.89</v>
      </c>
      <c r="AB636" s="1">
        <v>244.99999999999997</v>
      </c>
      <c r="AC636" s="1">
        <v>303.75</v>
      </c>
      <c r="AD636" s="1">
        <v>443.75</v>
      </c>
      <c r="AE636" s="1">
        <v>535</v>
      </c>
      <c r="AF636" s="1">
        <v>612</v>
      </c>
      <c r="AG636" s="1">
        <v>669</v>
      </c>
      <c r="AH636" s="1">
        <v>971.99999999999989</v>
      </c>
      <c r="AI636" s="1">
        <v>1205</v>
      </c>
      <c r="AJ636" s="1">
        <v>1518</v>
      </c>
      <c r="AK636" s="1" t="s">
        <v>96</v>
      </c>
    </row>
    <row r="637" spans="1:37">
      <c r="A637" s="61" t="s">
        <v>295</v>
      </c>
      <c r="B637" s="1">
        <v>2.1649700000000001E-2</v>
      </c>
      <c r="C637" s="1">
        <v>4.2753300000000001E-2</v>
      </c>
      <c r="D637" s="1">
        <v>8.8968000000000005E-2</v>
      </c>
      <c r="E637" s="1">
        <v>0.35971219999999998</v>
      </c>
      <c r="F637" s="1">
        <v>0.5</v>
      </c>
      <c r="G637" s="1">
        <v>0.68027210000000005</v>
      </c>
      <c r="H637" s="1">
        <v>0.95612999999999992</v>
      </c>
      <c r="I637" s="1">
        <v>1.2826900000000001</v>
      </c>
      <c r="J637" s="1">
        <v>1.4148400000000001</v>
      </c>
      <c r="K637" s="1">
        <v>2.2989199999999999</v>
      </c>
      <c r="L637" s="1">
        <v>2.63219</v>
      </c>
      <c r="M637" s="1">
        <v>4.1578299999999997</v>
      </c>
      <c r="N637" s="1">
        <v>3.8304</v>
      </c>
      <c r="O637" s="1">
        <v>4.3343999999999996</v>
      </c>
      <c r="P637" s="1">
        <v>4.6454800000000001</v>
      </c>
      <c r="Q637" s="1">
        <v>4.7713099999999997</v>
      </c>
      <c r="R637" s="1">
        <v>3.51</v>
      </c>
      <c r="S637" s="1">
        <v>4.41</v>
      </c>
      <c r="T637" s="1">
        <v>3.84</v>
      </c>
      <c r="U637" s="1">
        <v>4.83</v>
      </c>
      <c r="V637" s="1">
        <v>4.6399999999999997</v>
      </c>
      <c r="W637" s="1">
        <v>4.8</v>
      </c>
      <c r="X637" s="1">
        <v>5.12</v>
      </c>
      <c r="Y637" s="1">
        <v>5.15</v>
      </c>
      <c r="Z637" s="1">
        <v>5.51</v>
      </c>
      <c r="AA637" s="1">
        <v>6.39</v>
      </c>
      <c r="AB637" s="1">
        <v>10.98</v>
      </c>
      <c r="AC637" s="1">
        <v>9.92</v>
      </c>
      <c r="AD637" s="1">
        <v>9.92</v>
      </c>
      <c r="AE637" s="1">
        <v>11.92</v>
      </c>
      <c r="AF637" s="1">
        <v>14.110000000000001</v>
      </c>
      <c r="AG637" s="1">
        <v>21.166</v>
      </c>
      <c r="AH637" s="1">
        <v>16.673312500000002</v>
      </c>
      <c r="AI637" s="1">
        <v>18.083437499999999</v>
      </c>
      <c r="AJ637" s="1">
        <v>25.7228125</v>
      </c>
      <c r="AK637" s="1">
        <v>27.887142900000001</v>
      </c>
    </row>
    <row r="638" spans="1:37">
      <c r="A638" s="61" t="s">
        <v>296</v>
      </c>
      <c r="B638" s="1">
        <v>1</v>
      </c>
      <c r="C638" s="1">
        <v>1</v>
      </c>
      <c r="D638" s="1">
        <v>1</v>
      </c>
      <c r="E638" s="1">
        <v>1</v>
      </c>
      <c r="F638" s="1">
        <v>1</v>
      </c>
      <c r="G638" s="1">
        <v>1</v>
      </c>
      <c r="H638" s="1">
        <v>1</v>
      </c>
      <c r="I638" s="1">
        <v>1</v>
      </c>
      <c r="J638" s="1">
        <v>1</v>
      </c>
      <c r="K638" s="1">
        <v>1</v>
      </c>
      <c r="L638" s="1">
        <v>1</v>
      </c>
      <c r="M638" s="1">
        <v>1</v>
      </c>
      <c r="N638" s="1">
        <v>1</v>
      </c>
      <c r="O638" s="1">
        <v>1</v>
      </c>
      <c r="P638" s="1">
        <v>1</v>
      </c>
      <c r="Q638" s="1">
        <v>1</v>
      </c>
      <c r="R638" s="1">
        <v>1</v>
      </c>
      <c r="S638" s="1">
        <v>1</v>
      </c>
      <c r="T638" s="1">
        <v>1</v>
      </c>
      <c r="U638" s="1">
        <v>1</v>
      </c>
      <c r="V638" s="1">
        <v>1</v>
      </c>
      <c r="W638" s="1">
        <v>1</v>
      </c>
      <c r="X638" s="1">
        <v>1</v>
      </c>
      <c r="Y638" s="1">
        <v>1</v>
      </c>
      <c r="Z638" s="1">
        <v>1</v>
      </c>
      <c r="AA638" s="1">
        <v>1</v>
      </c>
      <c r="AB638" s="1">
        <v>1</v>
      </c>
      <c r="AC638" s="1">
        <v>1</v>
      </c>
      <c r="AD638" s="1">
        <v>1</v>
      </c>
      <c r="AE638" s="1">
        <v>1</v>
      </c>
      <c r="AF638" s="1">
        <v>1</v>
      </c>
      <c r="AG638" s="1">
        <v>1</v>
      </c>
      <c r="AH638" s="1">
        <v>1</v>
      </c>
      <c r="AI638" s="1">
        <v>1</v>
      </c>
      <c r="AJ638" s="1">
        <v>1</v>
      </c>
      <c r="AK638" s="1">
        <v>1</v>
      </c>
    </row>
    <row r="640" spans="1:37">
      <c r="A640" s="37" t="s">
        <v>210</v>
      </c>
      <c r="B640" s="38">
        <f t="shared" ref="B640:AF640" si="817">B569</f>
        <v>1989</v>
      </c>
      <c r="C640" s="38">
        <f t="shared" si="817"/>
        <v>1990</v>
      </c>
      <c r="D640" s="38">
        <f t="shared" si="817"/>
        <v>1991</v>
      </c>
      <c r="E640" s="38">
        <f t="shared" si="817"/>
        <v>1992</v>
      </c>
      <c r="F640" s="38">
        <f t="shared" si="817"/>
        <v>1993</v>
      </c>
      <c r="G640" s="38">
        <f t="shared" si="817"/>
        <v>1994</v>
      </c>
      <c r="H640" s="38">
        <f t="shared" si="817"/>
        <v>1995</v>
      </c>
      <c r="I640" s="38">
        <f t="shared" si="817"/>
        <v>1996</v>
      </c>
      <c r="J640" s="38">
        <f t="shared" si="817"/>
        <v>1997</v>
      </c>
      <c r="K640" s="38">
        <f t="shared" si="817"/>
        <v>1998</v>
      </c>
      <c r="L640" s="38">
        <f t="shared" si="817"/>
        <v>1999</v>
      </c>
      <c r="M640" s="38">
        <f t="shared" si="817"/>
        <v>2000</v>
      </c>
      <c r="N640" s="38">
        <f t="shared" si="817"/>
        <v>2001</v>
      </c>
      <c r="O640" s="38">
        <f t="shared" si="817"/>
        <v>2002</v>
      </c>
      <c r="P640" s="38">
        <f t="shared" si="817"/>
        <v>2003</v>
      </c>
      <c r="Q640" s="38">
        <f t="shared" si="817"/>
        <v>2004</v>
      </c>
      <c r="R640" s="38">
        <f t="shared" si="817"/>
        <v>2005</v>
      </c>
      <c r="S640" s="38">
        <f t="shared" si="817"/>
        <v>2006</v>
      </c>
      <c r="T640" s="38">
        <f t="shared" si="817"/>
        <v>2007</v>
      </c>
      <c r="U640" s="38">
        <f t="shared" si="817"/>
        <v>2008</v>
      </c>
      <c r="V640" s="38">
        <f t="shared" si="817"/>
        <v>2009</v>
      </c>
      <c r="W640" s="38">
        <f t="shared" si="817"/>
        <v>2010</v>
      </c>
      <c r="X640" s="38">
        <f t="shared" si="817"/>
        <v>2011</v>
      </c>
      <c r="Y640" s="38">
        <f t="shared" si="817"/>
        <v>2012</v>
      </c>
      <c r="Z640" s="38">
        <f t="shared" si="817"/>
        <v>2013</v>
      </c>
      <c r="AA640" s="38">
        <f t="shared" si="817"/>
        <v>2014</v>
      </c>
      <c r="AB640" s="38">
        <f t="shared" si="817"/>
        <v>2015</v>
      </c>
      <c r="AC640" s="38">
        <f t="shared" si="817"/>
        <v>2016</v>
      </c>
      <c r="AD640" s="38">
        <f t="shared" si="817"/>
        <v>2017</v>
      </c>
      <c r="AE640" s="38">
        <f t="shared" si="817"/>
        <v>2018</v>
      </c>
      <c r="AF640" s="38">
        <f t="shared" si="817"/>
        <v>2019</v>
      </c>
      <c r="AG640" s="38">
        <f t="shared" ref="AG640:AH640" si="818">AG569</f>
        <v>2020</v>
      </c>
      <c r="AH640" s="38">
        <f t="shared" si="818"/>
        <v>2021</v>
      </c>
      <c r="AI640" s="38">
        <f t="shared" ref="AI640:AJ640" si="819">AI569</f>
        <v>2022</v>
      </c>
      <c r="AJ640" s="38">
        <f t="shared" si="819"/>
        <v>2023</v>
      </c>
      <c r="AK640" s="38">
        <f t="shared" ref="AK640" si="820">AK569</f>
        <v>2024</v>
      </c>
    </row>
    <row r="641" spans="1:39">
      <c r="A641" s="61" t="s">
        <v>228</v>
      </c>
      <c r="B641" s="1" t="s">
        <v>96</v>
      </c>
      <c r="C641" s="1" t="s">
        <v>96</v>
      </c>
      <c r="D641" s="1" t="s">
        <v>96</v>
      </c>
      <c r="E641" s="1" t="s">
        <v>96</v>
      </c>
      <c r="F641" s="1" t="s">
        <v>96</v>
      </c>
      <c r="G641" s="1" t="s">
        <v>96</v>
      </c>
      <c r="H641" s="1" t="s">
        <v>96</v>
      </c>
      <c r="I641" s="1" t="s">
        <v>96</v>
      </c>
      <c r="J641" s="1" t="s">
        <v>96</v>
      </c>
      <c r="K641" s="1" t="s">
        <v>96</v>
      </c>
      <c r="L641" s="1" t="s">
        <v>96</v>
      </c>
      <c r="M641" s="1" t="s">
        <v>96</v>
      </c>
      <c r="N641" s="1" t="s">
        <v>96</v>
      </c>
      <c r="O641" s="1" t="s">
        <v>96</v>
      </c>
      <c r="P641" s="1" t="s">
        <v>96</v>
      </c>
      <c r="Q641" s="1" t="s">
        <v>96</v>
      </c>
      <c r="R641" s="1" t="s">
        <v>96</v>
      </c>
      <c r="S641" s="1" t="s">
        <v>96</v>
      </c>
      <c r="T641" s="1">
        <v>26.032</v>
      </c>
      <c r="U641" s="1">
        <v>23.806000000000001</v>
      </c>
      <c r="V641" s="1">
        <v>19.149999999999999</v>
      </c>
      <c r="W641" s="1">
        <v>14.484</v>
      </c>
      <c r="X641" s="1">
        <v>13.346</v>
      </c>
      <c r="Y641" s="1">
        <v>13.435</v>
      </c>
      <c r="Z641" s="1">
        <v>13.292999999999999</v>
      </c>
      <c r="AA641" s="1">
        <v>12.223000000000001</v>
      </c>
      <c r="AB641" s="1">
        <v>13.349</v>
      </c>
      <c r="AC641" s="1">
        <v>12.537000000000001</v>
      </c>
      <c r="AD641" s="1">
        <v>11.904999999999999</v>
      </c>
      <c r="AE641" s="1">
        <v>11.544</v>
      </c>
      <c r="AF641" s="1">
        <v>10.382</v>
      </c>
      <c r="AG641" s="1">
        <v>9.7710000000000008</v>
      </c>
      <c r="AH641" s="1" t="s">
        <v>96</v>
      </c>
      <c r="AI641" s="1" t="s">
        <v>96</v>
      </c>
      <c r="AJ641" s="1" t="s">
        <v>96</v>
      </c>
      <c r="AK641" s="1" t="s">
        <v>96</v>
      </c>
      <c r="AL641" s="1"/>
      <c r="AM641" s="1"/>
    </row>
    <row r="642" spans="1:39">
      <c r="A642" s="61" t="s">
        <v>229</v>
      </c>
      <c r="B642" s="1">
        <v>29.038</v>
      </c>
      <c r="C642" s="1">
        <v>31.483000000000001</v>
      </c>
      <c r="D642" s="1">
        <v>31.759</v>
      </c>
      <c r="E642" s="1">
        <v>33.137</v>
      </c>
      <c r="F642" s="1">
        <v>34.054000000000002</v>
      </c>
      <c r="G642" s="1">
        <v>35.487000000000002</v>
      </c>
      <c r="H642" s="1">
        <v>32.886000000000003</v>
      </c>
      <c r="I642" s="1">
        <v>31.032</v>
      </c>
      <c r="J642" s="1">
        <v>29.064</v>
      </c>
      <c r="K642" s="1">
        <v>31.119</v>
      </c>
      <c r="L642" s="1">
        <v>32.667000000000002</v>
      </c>
      <c r="M642" s="1">
        <v>31.195</v>
      </c>
      <c r="N642" s="1">
        <v>37.238999999999997</v>
      </c>
      <c r="O642" s="1">
        <v>38.901000000000003</v>
      </c>
      <c r="P642" s="1">
        <v>38.347999999999999</v>
      </c>
      <c r="Q642" s="1">
        <v>38.677</v>
      </c>
      <c r="R642" s="1">
        <v>36.902999999999999</v>
      </c>
      <c r="S642" s="1">
        <v>37.235999999999997</v>
      </c>
      <c r="T642" s="1">
        <v>35.72</v>
      </c>
      <c r="U642" s="1">
        <v>33.869999999999997</v>
      </c>
      <c r="V642" s="1">
        <v>33.01</v>
      </c>
      <c r="W642" s="1">
        <v>30.241</v>
      </c>
      <c r="X642" s="1">
        <v>33.085999999999999</v>
      </c>
      <c r="Y642" s="1">
        <v>30.568999999999999</v>
      </c>
      <c r="Z642" s="1">
        <v>29.54</v>
      </c>
      <c r="AA642" s="1">
        <v>28.683</v>
      </c>
      <c r="AB642" s="1">
        <v>28.206</v>
      </c>
      <c r="AC642" s="1">
        <v>27.72</v>
      </c>
      <c r="AD642" s="1">
        <v>28.306000000000001</v>
      </c>
      <c r="AE642" s="1">
        <v>29.553000000000001</v>
      </c>
      <c r="AF642" s="1">
        <v>31.951000000000001</v>
      </c>
      <c r="AG642" s="1">
        <v>34.509</v>
      </c>
      <c r="AH642" s="1">
        <v>35.613999999999997</v>
      </c>
      <c r="AI642" s="1">
        <v>37.863</v>
      </c>
      <c r="AJ642" s="1">
        <v>39.270000000000003</v>
      </c>
      <c r="AK642" s="1">
        <v>40.125999999999998</v>
      </c>
      <c r="AL642" s="1"/>
      <c r="AM642" s="1"/>
    </row>
    <row r="643" spans="1:39">
      <c r="A643" s="61" t="s">
        <v>230</v>
      </c>
      <c r="B643" s="1">
        <v>50.328000000000003</v>
      </c>
      <c r="C643" s="1">
        <v>45.271999999999998</v>
      </c>
      <c r="D643" s="1">
        <v>44.031999999999996</v>
      </c>
      <c r="E643" s="1">
        <v>41.795000000000002</v>
      </c>
      <c r="F643" s="1">
        <v>41.875999999999998</v>
      </c>
      <c r="G643" s="1">
        <v>64.606999999999999</v>
      </c>
      <c r="H643" s="1">
        <v>48.253</v>
      </c>
      <c r="I643" s="1">
        <v>43.430999999999997</v>
      </c>
      <c r="J643" s="1">
        <v>42.941000000000003</v>
      </c>
      <c r="K643" s="1">
        <v>41.570999999999998</v>
      </c>
      <c r="L643" s="1">
        <v>39.408999999999999</v>
      </c>
      <c r="M643" s="1">
        <v>39.591999999999999</v>
      </c>
      <c r="N643" s="1">
        <v>38.83</v>
      </c>
      <c r="O643" s="1">
        <v>33.271999999999998</v>
      </c>
      <c r="P643" s="1">
        <v>24.716000000000001</v>
      </c>
      <c r="Q643" s="1">
        <v>23.815999999999999</v>
      </c>
      <c r="R643" s="1">
        <v>26.978000000000002</v>
      </c>
      <c r="S643" s="1">
        <v>8.9280000000000008</v>
      </c>
      <c r="T643" s="1">
        <v>14.286</v>
      </c>
      <c r="U643" s="1">
        <v>18.306999999999999</v>
      </c>
      <c r="V643" s="1">
        <v>18.748000000000001</v>
      </c>
      <c r="W643" s="1">
        <v>21</v>
      </c>
      <c r="X643" s="1">
        <v>21.86</v>
      </c>
      <c r="Y643" s="1">
        <v>19.54</v>
      </c>
      <c r="Z643" s="1">
        <v>18.504000000000001</v>
      </c>
      <c r="AA643" s="1">
        <v>22.282</v>
      </c>
      <c r="AB643" s="1">
        <v>30.9</v>
      </c>
      <c r="AC643" s="1">
        <v>35.923000000000002</v>
      </c>
      <c r="AD643" s="1">
        <v>39.384</v>
      </c>
      <c r="AE643" s="1">
        <v>40.828000000000003</v>
      </c>
      <c r="AF643" s="1">
        <v>40.375</v>
      </c>
      <c r="AG643" s="1">
        <v>46.142000000000003</v>
      </c>
      <c r="AH643" s="1">
        <v>50.287999999999997</v>
      </c>
      <c r="AI643" s="1">
        <v>54.186999999999998</v>
      </c>
      <c r="AJ643" s="1">
        <v>54.904000000000003</v>
      </c>
      <c r="AK643" s="1">
        <v>55.018999999999998</v>
      </c>
      <c r="AL643" s="1"/>
    </row>
    <row r="644" spans="1:39">
      <c r="A644" s="61" t="s">
        <v>231</v>
      </c>
      <c r="B644" s="1">
        <v>26.443999999999999</v>
      </c>
      <c r="C644" s="1">
        <v>27.445</v>
      </c>
      <c r="D644" s="1">
        <v>33.499000000000002</v>
      </c>
      <c r="E644" s="1">
        <v>35.593000000000004</v>
      </c>
      <c r="F644" s="1">
        <v>37.612000000000002</v>
      </c>
      <c r="G644" s="1">
        <v>39.454999999999998</v>
      </c>
      <c r="H644" s="1">
        <v>35.780999999999999</v>
      </c>
      <c r="I644" s="1">
        <v>35.777000000000001</v>
      </c>
      <c r="J644" s="1">
        <v>34.948</v>
      </c>
      <c r="K644" s="1">
        <v>47.536000000000001</v>
      </c>
      <c r="L644" s="1">
        <v>44.444000000000003</v>
      </c>
      <c r="M644" s="1">
        <v>47.686</v>
      </c>
      <c r="N644" s="1">
        <v>59.57</v>
      </c>
      <c r="O644" s="1">
        <v>79.414000000000001</v>
      </c>
      <c r="P644" s="1">
        <v>77.599999999999994</v>
      </c>
      <c r="Q644" s="1">
        <v>88.024000000000001</v>
      </c>
      <c r="R644" s="1">
        <v>81.977000000000004</v>
      </c>
      <c r="S644" s="1">
        <v>80.123999999999995</v>
      </c>
      <c r="T644" s="1">
        <v>67.251999999999995</v>
      </c>
      <c r="U644" s="1">
        <v>60.564999999999998</v>
      </c>
      <c r="V644" s="1">
        <v>61.036999999999999</v>
      </c>
      <c r="W644" s="1">
        <v>56.456000000000003</v>
      </c>
      <c r="X644" s="1">
        <v>63.548000000000002</v>
      </c>
      <c r="Y644" s="1">
        <v>75.712999999999994</v>
      </c>
      <c r="Z644" s="1">
        <v>92.373999999999995</v>
      </c>
      <c r="AA644" s="1">
        <v>90.075000000000003</v>
      </c>
      <c r="AB644" s="1">
        <v>95.183000000000007</v>
      </c>
      <c r="AC644" s="1">
        <v>107.48399999999999</v>
      </c>
      <c r="AD644" s="1">
        <v>104.08</v>
      </c>
      <c r="AE644" s="1">
        <v>107.295</v>
      </c>
      <c r="AF644" s="1">
        <v>99.736999999999995</v>
      </c>
      <c r="AG644" s="1">
        <v>115.07</v>
      </c>
      <c r="AH644" s="1">
        <v>123.276</v>
      </c>
      <c r="AI644" s="1">
        <v>122.53</v>
      </c>
      <c r="AJ644" s="1">
        <v>115.488</v>
      </c>
      <c r="AK644" s="1">
        <v>112.33799999999999</v>
      </c>
      <c r="AL644" s="1"/>
    </row>
    <row r="645" spans="1:39">
      <c r="A645" s="61" t="s">
        <v>232</v>
      </c>
      <c r="B645" s="1">
        <v>25.541</v>
      </c>
      <c r="C645" s="1">
        <v>25.600999999999999</v>
      </c>
      <c r="D645" s="1">
        <v>28.733000000000001</v>
      </c>
      <c r="E645" s="1">
        <v>29.59</v>
      </c>
      <c r="F645" s="1">
        <v>33.591999999999999</v>
      </c>
      <c r="G645" s="1">
        <v>55.119</v>
      </c>
      <c r="H645" s="1">
        <v>48.933</v>
      </c>
      <c r="I645" s="1">
        <v>45.844999999999999</v>
      </c>
      <c r="J645" s="1">
        <v>48.371000000000002</v>
      </c>
      <c r="K645" s="1">
        <v>47.683</v>
      </c>
      <c r="L645" s="1">
        <v>46.442999999999998</v>
      </c>
      <c r="M645" s="1">
        <v>47.48</v>
      </c>
      <c r="N645" s="1">
        <v>47.176000000000002</v>
      </c>
      <c r="O645" s="1">
        <v>43.286999999999999</v>
      </c>
      <c r="P645" s="1">
        <v>39.658000000000001</v>
      </c>
      <c r="Q645" s="1">
        <v>40.74</v>
      </c>
      <c r="R645" s="1">
        <v>39.213999999999999</v>
      </c>
      <c r="S645" s="1">
        <v>20.088999999999999</v>
      </c>
      <c r="T645" s="1">
        <v>22.416</v>
      </c>
      <c r="U645" s="1">
        <v>24.867999999999999</v>
      </c>
      <c r="V645" s="1">
        <v>25.870999999999999</v>
      </c>
      <c r="W645" s="1">
        <v>23.033000000000001</v>
      </c>
      <c r="X645" s="1">
        <v>28.4</v>
      </c>
      <c r="Y645" s="1">
        <v>25.210999999999999</v>
      </c>
      <c r="Z645" s="1">
        <v>25.901</v>
      </c>
      <c r="AA645" s="1">
        <v>26.085999999999999</v>
      </c>
      <c r="AB645" s="1">
        <v>31.251999999999999</v>
      </c>
      <c r="AC645" s="1">
        <v>32.854999999999997</v>
      </c>
      <c r="AD645" s="1">
        <v>33.884999999999998</v>
      </c>
      <c r="AE645" s="1">
        <v>38.113999999999997</v>
      </c>
      <c r="AF645" s="1">
        <v>41.734000000000002</v>
      </c>
      <c r="AG645" s="1">
        <v>43.637</v>
      </c>
      <c r="AH645" s="1">
        <v>55.478999999999999</v>
      </c>
      <c r="AI645" s="1">
        <v>59.164999999999999</v>
      </c>
      <c r="AJ645" s="1">
        <v>55.445999999999998</v>
      </c>
      <c r="AK645" s="1">
        <v>54.610999999999997</v>
      </c>
      <c r="AL645" s="1"/>
    </row>
    <row r="646" spans="1:39">
      <c r="A646" s="61" t="s">
        <v>233</v>
      </c>
      <c r="B646" s="1">
        <v>71.701999999999998</v>
      </c>
      <c r="C646" s="1">
        <v>72.206999999999994</v>
      </c>
      <c r="D646" s="1">
        <v>72.474000000000004</v>
      </c>
      <c r="E646" s="1">
        <v>84.001999999999995</v>
      </c>
      <c r="F646" s="1">
        <v>98.2</v>
      </c>
      <c r="G646" s="1">
        <v>102.782</v>
      </c>
      <c r="H646" s="1">
        <v>103.312</v>
      </c>
      <c r="I646" s="1">
        <v>119.77</v>
      </c>
      <c r="J646" s="1">
        <v>105.51</v>
      </c>
      <c r="K646" s="1">
        <v>119.315</v>
      </c>
      <c r="L646" s="1">
        <v>121.929</v>
      </c>
      <c r="M646" s="1">
        <v>120.04300000000001</v>
      </c>
      <c r="N646" s="1">
        <v>113.622</v>
      </c>
      <c r="O646" s="1">
        <v>148.155</v>
      </c>
      <c r="P646" s="1">
        <v>159.87799999999999</v>
      </c>
      <c r="Q646" s="1">
        <v>166.09200000000001</v>
      </c>
      <c r="R646" s="1">
        <v>136.97999999999999</v>
      </c>
      <c r="S646" s="1">
        <v>130.255</v>
      </c>
      <c r="T646" s="1">
        <v>129.613</v>
      </c>
      <c r="U646" s="1">
        <v>102.515</v>
      </c>
      <c r="V646" s="1">
        <v>36.579000000000001</v>
      </c>
      <c r="W646" s="1">
        <v>46.911999999999999</v>
      </c>
      <c r="X646" s="1">
        <v>42.706000000000003</v>
      </c>
      <c r="Y646" s="1">
        <v>41.430999999999997</v>
      </c>
      <c r="Z646" s="1">
        <v>37.857999999999997</v>
      </c>
      <c r="AA646" s="1">
        <v>37.970999999999997</v>
      </c>
      <c r="AB646" s="1">
        <v>39.926000000000002</v>
      </c>
      <c r="AC646" s="1">
        <v>46.119</v>
      </c>
      <c r="AD646" s="1">
        <v>46.902000000000001</v>
      </c>
      <c r="AE646" s="1">
        <v>52.970999999999997</v>
      </c>
      <c r="AF646" s="1">
        <v>60.052</v>
      </c>
      <c r="AG646" s="1">
        <v>65.900000000000006</v>
      </c>
      <c r="AH646" s="1">
        <v>66.466999999999999</v>
      </c>
      <c r="AI646" s="1">
        <v>68.278999999999996</v>
      </c>
      <c r="AJ646" s="1">
        <v>51.781999999999996</v>
      </c>
      <c r="AK646" s="1">
        <v>42.423999999999999</v>
      </c>
      <c r="AL646" s="1"/>
    </row>
    <row r="647" spans="1:39">
      <c r="A647" s="61" t="s">
        <v>234</v>
      </c>
      <c r="B647" s="1" t="s">
        <v>96</v>
      </c>
      <c r="C647" s="1" t="s">
        <v>96</v>
      </c>
      <c r="D647" s="1" t="s">
        <v>96</v>
      </c>
      <c r="E647" s="1" t="s">
        <v>96</v>
      </c>
      <c r="F647" s="1" t="s">
        <v>96</v>
      </c>
      <c r="G647" s="1" t="s">
        <v>96</v>
      </c>
      <c r="H647" s="1">
        <v>53.167999999999999</v>
      </c>
      <c r="I647" s="1">
        <v>54.136000000000003</v>
      </c>
      <c r="J647" s="1">
        <v>62.930999999999997</v>
      </c>
      <c r="K647" s="1">
        <v>62.078000000000003</v>
      </c>
      <c r="L647" s="1">
        <v>55.459000000000003</v>
      </c>
      <c r="M647" s="1">
        <v>55.262999999999998</v>
      </c>
      <c r="N647" s="1">
        <v>51.459000000000003</v>
      </c>
      <c r="O647" s="1">
        <v>52.447000000000003</v>
      </c>
      <c r="P647" s="1">
        <v>52.488999999999997</v>
      </c>
      <c r="Q647" s="1">
        <v>48.78</v>
      </c>
      <c r="R647" s="1">
        <v>41.439</v>
      </c>
      <c r="S647" s="1">
        <v>36.531999999999996</v>
      </c>
      <c r="T647" s="1">
        <v>25.068000000000001</v>
      </c>
      <c r="U647" s="1">
        <v>22.954000000000001</v>
      </c>
      <c r="V647" s="1">
        <v>23.681999999999999</v>
      </c>
      <c r="W647" s="1">
        <v>23.402000000000001</v>
      </c>
      <c r="X647" s="1">
        <v>23.795000000000002</v>
      </c>
      <c r="Y647" s="1">
        <v>24.861999999999998</v>
      </c>
      <c r="Z647" s="1">
        <v>24.469000000000001</v>
      </c>
      <c r="AA647" s="1">
        <v>24.385999999999999</v>
      </c>
      <c r="AB647" s="1">
        <v>23.542000000000002</v>
      </c>
      <c r="AC647" s="1">
        <v>22.184999999999999</v>
      </c>
      <c r="AD647" s="1">
        <v>22.640999999999998</v>
      </c>
      <c r="AE647" s="1">
        <v>21.097000000000001</v>
      </c>
      <c r="AF647" s="1">
        <v>20.835000000000001</v>
      </c>
      <c r="AG647" s="1">
        <v>25.227</v>
      </c>
      <c r="AH647" s="1">
        <v>25.942</v>
      </c>
      <c r="AI647" s="1">
        <v>25.861999999999998</v>
      </c>
      <c r="AJ647" s="1">
        <v>26.277999999999999</v>
      </c>
      <c r="AK647" s="1">
        <v>27.32</v>
      </c>
      <c r="AL647" s="1"/>
    </row>
    <row r="648" spans="1:39">
      <c r="A648" s="61" t="s">
        <v>235</v>
      </c>
      <c r="B648" s="1">
        <v>34.704000000000001</v>
      </c>
      <c r="C648" s="1">
        <v>40.97</v>
      </c>
      <c r="D648" s="1">
        <v>43.46</v>
      </c>
      <c r="E648" s="1">
        <v>53.706000000000003</v>
      </c>
      <c r="F648" s="1">
        <v>53.47</v>
      </c>
      <c r="G648" s="1">
        <v>90.259</v>
      </c>
      <c r="H648" s="1">
        <v>106.489</v>
      </c>
      <c r="I648" s="1">
        <v>94.22</v>
      </c>
      <c r="J648" s="1">
        <v>84.227000000000004</v>
      </c>
      <c r="K648" s="1">
        <v>77.778999999999996</v>
      </c>
      <c r="L648" s="1">
        <v>79.39</v>
      </c>
      <c r="M648" s="1">
        <v>79.566000000000003</v>
      </c>
      <c r="N648" s="1">
        <v>84.001999999999995</v>
      </c>
      <c r="O648" s="1">
        <v>72.105000000000004</v>
      </c>
      <c r="P648" s="1">
        <v>62.649000000000001</v>
      </c>
      <c r="Q648" s="1">
        <v>51.728000000000002</v>
      </c>
      <c r="R648" s="1">
        <v>43.843000000000004</v>
      </c>
      <c r="S648" s="1">
        <v>18.353999999999999</v>
      </c>
      <c r="T648" s="1">
        <v>13.804</v>
      </c>
      <c r="U648" s="1">
        <v>11.153</v>
      </c>
      <c r="V648" s="1">
        <v>11.256</v>
      </c>
      <c r="W648" s="1">
        <v>13.989000000000001</v>
      </c>
      <c r="X648" s="1">
        <v>15.047000000000001</v>
      </c>
      <c r="Y648" s="1">
        <v>14.874000000000001</v>
      </c>
      <c r="Z648" s="1">
        <v>17.472000000000001</v>
      </c>
      <c r="AA648" s="1">
        <v>20.707000000000001</v>
      </c>
      <c r="AB648" s="1">
        <v>25.826000000000001</v>
      </c>
      <c r="AC648" s="1">
        <v>26.18</v>
      </c>
      <c r="AD648" s="1">
        <v>29.709</v>
      </c>
      <c r="AE648" s="1">
        <v>33.198</v>
      </c>
      <c r="AF648" s="1">
        <v>36.277000000000001</v>
      </c>
      <c r="AG648" s="1">
        <v>39.393999999999998</v>
      </c>
      <c r="AH648" s="1">
        <v>41.64</v>
      </c>
      <c r="AI648" s="1">
        <v>40.624000000000002</v>
      </c>
      <c r="AJ648" s="1">
        <v>38.889000000000003</v>
      </c>
      <c r="AK648" s="1">
        <v>38.369999999999997</v>
      </c>
      <c r="AL648" s="1"/>
    </row>
    <row r="649" spans="1:39">
      <c r="A649" s="61" t="s">
        <v>236</v>
      </c>
      <c r="B649" s="1">
        <v>42.393999999999998</v>
      </c>
      <c r="C649" s="1">
        <v>38.664000000000001</v>
      </c>
      <c r="D649" s="1">
        <v>45.496000000000002</v>
      </c>
      <c r="E649" s="1">
        <v>61.271000000000001</v>
      </c>
      <c r="F649" s="1">
        <v>57.008000000000003</v>
      </c>
      <c r="G649" s="1">
        <v>73.387</v>
      </c>
      <c r="H649" s="1">
        <v>74.265000000000001</v>
      </c>
      <c r="I649" s="1">
        <v>85.739000000000004</v>
      </c>
      <c r="J649" s="1">
        <v>79.322999999999993</v>
      </c>
      <c r="K649" s="1">
        <v>72.938999999999993</v>
      </c>
      <c r="L649" s="1">
        <v>66.356999999999999</v>
      </c>
      <c r="M649" s="1">
        <v>71.942999999999998</v>
      </c>
      <c r="N649" s="1">
        <v>68.415999999999997</v>
      </c>
      <c r="O649" s="1">
        <v>67.346999999999994</v>
      </c>
      <c r="P649" s="1">
        <v>65.581999999999994</v>
      </c>
      <c r="Q649" s="1">
        <v>67.846999999999994</v>
      </c>
      <c r="R649" s="1">
        <v>66.712999999999994</v>
      </c>
      <c r="S649" s="1">
        <v>66.203000000000003</v>
      </c>
      <c r="T649" s="1">
        <v>59.600999999999999</v>
      </c>
      <c r="U649" s="1">
        <v>57.493000000000002</v>
      </c>
      <c r="V649" s="1">
        <v>58.787999999999997</v>
      </c>
      <c r="W649" s="1">
        <v>73.515000000000001</v>
      </c>
      <c r="X649" s="1">
        <v>74.677000000000007</v>
      </c>
      <c r="Y649" s="1">
        <v>82.936999999999998</v>
      </c>
      <c r="Z649" s="1">
        <v>93.475999999999999</v>
      </c>
      <c r="AA649" s="1">
        <v>107.54900000000001</v>
      </c>
      <c r="AB649" s="1">
        <v>115.571</v>
      </c>
      <c r="AC649" s="1">
        <v>115.40300000000001</v>
      </c>
      <c r="AD649" s="1">
        <v>112.75700000000001</v>
      </c>
      <c r="AE649" s="1">
        <v>112.002</v>
      </c>
      <c r="AF649" s="1">
        <v>109.45</v>
      </c>
      <c r="AG649" s="1">
        <v>143.874</v>
      </c>
      <c r="AH649" s="1">
        <v>149.06299999999999</v>
      </c>
      <c r="AI649" s="1">
        <v>127.157</v>
      </c>
      <c r="AJ649" s="1">
        <v>117.994</v>
      </c>
      <c r="AK649" s="1">
        <v>113.739</v>
      </c>
      <c r="AL649" s="1"/>
    </row>
    <row r="650" spans="1:39">
      <c r="A650" s="61" t="s">
        <v>237</v>
      </c>
      <c r="B650" s="1">
        <v>50.887999999999998</v>
      </c>
      <c r="C650" s="1">
        <v>44.566000000000003</v>
      </c>
      <c r="D650" s="1">
        <v>55.776000000000003</v>
      </c>
      <c r="E650" s="1">
        <v>57.417000000000002</v>
      </c>
      <c r="F650" s="1">
        <v>68.22</v>
      </c>
      <c r="G650" s="1">
        <v>103.444</v>
      </c>
      <c r="H650" s="1">
        <v>83.828999999999994</v>
      </c>
      <c r="I650" s="1">
        <v>92.986999999999995</v>
      </c>
      <c r="J650" s="1">
        <v>88.462999999999994</v>
      </c>
      <c r="K650" s="1">
        <v>85.320999999999998</v>
      </c>
      <c r="L650" s="1">
        <v>84.162000000000006</v>
      </c>
      <c r="M650" s="1">
        <v>94.679000000000002</v>
      </c>
      <c r="N650" s="1">
        <v>103.11499999999999</v>
      </c>
      <c r="O650" s="1">
        <v>98.518000000000001</v>
      </c>
      <c r="P650" s="1">
        <v>95.885999999999996</v>
      </c>
      <c r="Q650" s="1">
        <v>99.724000000000004</v>
      </c>
      <c r="R650" s="1">
        <v>102.962</v>
      </c>
      <c r="S650" s="1">
        <v>60.155000000000001</v>
      </c>
      <c r="T650" s="1">
        <v>52.44</v>
      </c>
      <c r="U650" s="1">
        <v>50.753</v>
      </c>
      <c r="V650" s="1">
        <v>25.94</v>
      </c>
      <c r="W650" s="1">
        <v>29.736999999999998</v>
      </c>
      <c r="X650" s="1">
        <v>26.667999999999999</v>
      </c>
      <c r="Y650" s="1">
        <v>31.533000000000001</v>
      </c>
      <c r="Z650" s="1">
        <v>51.79</v>
      </c>
      <c r="AA650" s="1">
        <v>57.527000000000001</v>
      </c>
      <c r="AB650" s="1">
        <v>54.356999999999999</v>
      </c>
      <c r="AC650" s="1">
        <v>49.284999999999997</v>
      </c>
      <c r="AD650" s="1">
        <v>47.381</v>
      </c>
      <c r="AE650" s="1">
        <v>47.868000000000002</v>
      </c>
      <c r="AF650" s="1">
        <v>44.887999999999998</v>
      </c>
      <c r="AG650" s="1">
        <v>42.767000000000003</v>
      </c>
      <c r="AH650" s="1">
        <v>46.94</v>
      </c>
      <c r="AI650" s="1">
        <v>49.912999999999997</v>
      </c>
      <c r="AJ650" s="1">
        <v>55.640999999999998</v>
      </c>
      <c r="AK650" s="1">
        <v>60.658999999999999</v>
      </c>
      <c r="AL650" s="1"/>
    </row>
    <row r="651" spans="1:39">
      <c r="A651" s="61" t="s">
        <v>238</v>
      </c>
      <c r="B651" s="1">
        <v>19.654</v>
      </c>
      <c r="C651" s="1">
        <v>21.420999999999999</v>
      </c>
      <c r="D651" s="1">
        <v>26.016999999999999</v>
      </c>
      <c r="E651" s="1">
        <v>29.625</v>
      </c>
      <c r="F651" s="1">
        <v>37.348999999999997</v>
      </c>
      <c r="G651" s="1">
        <v>44.026000000000003</v>
      </c>
      <c r="H651" s="1">
        <v>41.124000000000002</v>
      </c>
      <c r="I651" s="1">
        <v>40.512999999999998</v>
      </c>
      <c r="J651" s="1">
        <v>41.316000000000003</v>
      </c>
      <c r="K651" s="1">
        <v>34.697000000000003</v>
      </c>
      <c r="L651" s="1">
        <v>44.996000000000002</v>
      </c>
      <c r="M651" s="1">
        <v>52.406999999999996</v>
      </c>
      <c r="N651" s="1">
        <v>43.752000000000002</v>
      </c>
      <c r="O651" s="1">
        <v>41.959000000000003</v>
      </c>
      <c r="P651" s="1">
        <v>34.423999999999999</v>
      </c>
      <c r="Q651" s="1">
        <v>25.157</v>
      </c>
      <c r="R651" s="1">
        <v>21.957999999999998</v>
      </c>
      <c r="S651" s="1">
        <v>20.077999999999999</v>
      </c>
      <c r="T651" s="1">
        <v>17.643000000000001</v>
      </c>
      <c r="U651" s="1">
        <v>15.663</v>
      </c>
      <c r="V651" s="1">
        <v>23.867000000000001</v>
      </c>
      <c r="W651" s="1">
        <v>22.856000000000002</v>
      </c>
      <c r="X651" s="1">
        <v>22.323</v>
      </c>
      <c r="Y651" s="1">
        <v>19.968</v>
      </c>
      <c r="Z651" s="1">
        <v>22.285</v>
      </c>
      <c r="AA651" s="1">
        <v>29.443999999999999</v>
      </c>
      <c r="AB651" s="1">
        <v>31.300999999999998</v>
      </c>
      <c r="AC651" s="1">
        <v>40.113</v>
      </c>
      <c r="AD651" s="1">
        <v>39.179000000000002</v>
      </c>
      <c r="AE651" s="1">
        <v>33.786000000000001</v>
      </c>
      <c r="AF651" s="1">
        <v>38.408999999999999</v>
      </c>
      <c r="AG651" s="1">
        <v>41.466999999999999</v>
      </c>
      <c r="AH651" s="1">
        <v>41.332999999999998</v>
      </c>
      <c r="AI651" s="1">
        <v>31.898</v>
      </c>
      <c r="AJ651" s="1">
        <v>32.088000000000001</v>
      </c>
      <c r="AK651" s="1">
        <v>32.509</v>
      </c>
      <c r="AL651" s="1"/>
    </row>
    <row r="652" spans="1:39">
      <c r="A652" s="61" t="s">
        <v>239</v>
      </c>
      <c r="B652" s="1">
        <v>113.652</v>
      </c>
      <c r="C652" s="1">
        <v>108.133</v>
      </c>
      <c r="D652" s="1">
        <v>103.867</v>
      </c>
      <c r="E652" s="1">
        <v>100.99299999999999</v>
      </c>
      <c r="F652" s="1">
        <v>95.744</v>
      </c>
      <c r="G652" s="1">
        <v>87.777000000000001</v>
      </c>
      <c r="H652" s="1">
        <v>77.697000000000003</v>
      </c>
      <c r="I652" s="1">
        <v>75.352000000000004</v>
      </c>
      <c r="J652" s="1">
        <v>70.884</v>
      </c>
      <c r="K652" s="1">
        <v>69.361999999999995</v>
      </c>
      <c r="L652" s="1">
        <v>64.48</v>
      </c>
      <c r="M652" s="1">
        <v>60.706000000000003</v>
      </c>
      <c r="N652" s="1">
        <v>60.779000000000003</v>
      </c>
      <c r="O652" s="1">
        <v>52.143000000000001</v>
      </c>
      <c r="P652" s="1">
        <v>44.447000000000003</v>
      </c>
      <c r="Q652" s="1">
        <v>42.396999999999998</v>
      </c>
      <c r="R652" s="1">
        <v>42.722999999999999</v>
      </c>
      <c r="S652" s="1">
        <v>38.478999999999999</v>
      </c>
      <c r="T652" s="1">
        <v>35.616</v>
      </c>
      <c r="U652" s="1">
        <v>33.521999999999998</v>
      </c>
      <c r="V652" s="1">
        <v>31.73</v>
      </c>
      <c r="W652" s="1">
        <v>31.035</v>
      </c>
      <c r="X652" s="1">
        <v>29.459</v>
      </c>
      <c r="Y652" s="1">
        <v>25.073</v>
      </c>
      <c r="Z652" s="1">
        <v>13.183</v>
      </c>
      <c r="AA652" s="1">
        <v>13.772</v>
      </c>
      <c r="AB652" s="1">
        <v>14.273999999999999</v>
      </c>
      <c r="AC652" s="1">
        <v>19.295999999999999</v>
      </c>
      <c r="AD652" s="1">
        <v>18.934000000000001</v>
      </c>
      <c r="AE652" s="1">
        <v>24.721</v>
      </c>
      <c r="AF652" s="1">
        <v>24.898</v>
      </c>
      <c r="AG652" s="1">
        <v>25.548999999999999</v>
      </c>
      <c r="AH652" s="1">
        <v>31.404</v>
      </c>
      <c r="AI652" s="1">
        <v>31.39</v>
      </c>
      <c r="AJ652" s="1">
        <v>30.87</v>
      </c>
      <c r="AK652" s="1">
        <v>31.5</v>
      </c>
      <c r="AL652" s="1"/>
    </row>
    <row r="653" spans="1:39">
      <c r="A653" s="61" t="s">
        <v>240</v>
      </c>
      <c r="B653" s="1">
        <v>151.66499999999999</v>
      </c>
      <c r="C653" s="1">
        <v>155.447</v>
      </c>
      <c r="D653" s="1">
        <v>142.30600000000001</v>
      </c>
      <c r="E653" s="1">
        <v>129.84200000000001</v>
      </c>
      <c r="F653" s="1">
        <v>148.47900000000001</v>
      </c>
      <c r="G653" s="1">
        <v>231.136</v>
      </c>
      <c r="H653" s="1">
        <v>226.322</v>
      </c>
      <c r="I653" s="1">
        <v>189.82</v>
      </c>
      <c r="J653" s="1">
        <v>198.98699999999999</v>
      </c>
      <c r="K653" s="1">
        <v>230.18199999999999</v>
      </c>
      <c r="L653" s="1">
        <v>206.321</v>
      </c>
      <c r="M653" s="1">
        <v>145.02000000000001</v>
      </c>
      <c r="N653" s="1">
        <v>180.083</v>
      </c>
      <c r="O653" s="1">
        <v>163.51300000000001</v>
      </c>
      <c r="P653" s="1">
        <v>185.31</v>
      </c>
      <c r="Q653" s="1">
        <v>122.59099999999999</v>
      </c>
      <c r="R653" s="1">
        <v>99.751999999999995</v>
      </c>
      <c r="S653" s="1">
        <v>94.724999999999994</v>
      </c>
      <c r="T653" s="1">
        <v>93.757000000000005</v>
      </c>
      <c r="U653" s="1">
        <v>69.597999999999999</v>
      </c>
      <c r="V653" s="1">
        <v>83.835999999999999</v>
      </c>
      <c r="W653" s="1">
        <v>43.487000000000002</v>
      </c>
      <c r="X653" s="1">
        <v>34.39</v>
      </c>
      <c r="Y653" s="1">
        <v>30.198</v>
      </c>
      <c r="Z653" s="1">
        <v>33.936999999999998</v>
      </c>
      <c r="AA653" s="1">
        <v>42.323</v>
      </c>
      <c r="AB653" s="1">
        <v>74.183999999999997</v>
      </c>
      <c r="AC653" s="1">
        <v>84.635000000000005</v>
      </c>
      <c r="AD653" s="1">
        <v>88.478999999999999</v>
      </c>
      <c r="AE653" s="1">
        <v>71.222999999999999</v>
      </c>
      <c r="AF653" s="1">
        <v>77.605000000000004</v>
      </c>
      <c r="AG653" s="1">
        <v>102.514</v>
      </c>
      <c r="AH653" s="1">
        <v>97.763999999999996</v>
      </c>
      <c r="AI653" s="1">
        <v>92.483000000000004</v>
      </c>
      <c r="AJ653" s="1">
        <v>99.009</v>
      </c>
      <c r="AK653" s="1">
        <v>96.206999999999994</v>
      </c>
      <c r="AL653" s="1"/>
    </row>
    <row r="654" spans="1:39">
      <c r="A654" s="61" t="s">
        <v>241</v>
      </c>
      <c r="B654" s="1">
        <v>17.753</v>
      </c>
      <c r="C654" s="1">
        <v>45.676000000000002</v>
      </c>
      <c r="D654" s="1">
        <v>70.081000000000003</v>
      </c>
      <c r="E654" s="1">
        <v>56.825000000000003</v>
      </c>
      <c r="F654" s="1">
        <v>230.233</v>
      </c>
      <c r="G654" s="1">
        <v>162.721</v>
      </c>
      <c r="H654" s="1">
        <v>171.18700000000001</v>
      </c>
      <c r="I654" s="1">
        <v>129.964</v>
      </c>
      <c r="J654" s="1">
        <v>136.934</v>
      </c>
      <c r="K654" s="1">
        <v>257.92500000000001</v>
      </c>
      <c r="L654" s="1">
        <v>196.45400000000001</v>
      </c>
      <c r="M654" s="1">
        <v>134.982</v>
      </c>
      <c r="N654" s="1">
        <v>185.411</v>
      </c>
      <c r="O654" s="1">
        <v>136.042</v>
      </c>
      <c r="P654" s="1">
        <v>114.464</v>
      </c>
      <c r="Q654" s="1">
        <v>164.08600000000001</v>
      </c>
      <c r="R654" s="1">
        <v>111.998</v>
      </c>
      <c r="S654" s="1">
        <v>107.54900000000001</v>
      </c>
      <c r="T654" s="1">
        <v>85.088999999999999</v>
      </c>
      <c r="U654" s="1">
        <v>80.301000000000002</v>
      </c>
      <c r="V654" s="1">
        <v>91.617000000000004</v>
      </c>
      <c r="W654" s="1">
        <v>31.795999999999999</v>
      </c>
      <c r="X654" s="1">
        <v>29.321000000000002</v>
      </c>
      <c r="Y654" s="1">
        <v>25.129000000000001</v>
      </c>
      <c r="Z654" s="1">
        <v>23.827999999999999</v>
      </c>
      <c r="AA654" s="1">
        <v>22.774000000000001</v>
      </c>
      <c r="AB654" s="1">
        <v>25.484000000000002</v>
      </c>
      <c r="AC654" s="1">
        <v>32.978999999999999</v>
      </c>
      <c r="AD654" s="1">
        <v>23.18</v>
      </c>
      <c r="AE654" s="1">
        <v>19.288</v>
      </c>
      <c r="AF654" s="1">
        <v>19.393000000000001</v>
      </c>
      <c r="AG654" s="1">
        <v>23.756</v>
      </c>
      <c r="AH654" s="1">
        <v>23.663</v>
      </c>
      <c r="AI654" s="1">
        <v>21.634</v>
      </c>
      <c r="AJ654" s="1">
        <v>23.937000000000001</v>
      </c>
      <c r="AK654" s="1">
        <v>18.405999999999999</v>
      </c>
      <c r="AL654" s="1"/>
    </row>
    <row r="655" spans="1:39">
      <c r="A655" s="61" t="s">
        <v>242</v>
      </c>
      <c r="B655" s="1">
        <v>122.623</v>
      </c>
      <c r="C655" s="1">
        <v>132.107</v>
      </c>
      <c r="D655" s="1">
        <v>144.851</v>
      </c>
      <c r="E655" s="1">
        <v>140.441</v>
      </c>
      <c r="F655" s="1">
        <v>146.982</v>
      </c>
      <c r="G655" s="1">
        <v>173.87200000000001</v>
      </c>
      <c r="H655" s="1">
        <v>143.73099999999999</v>
      </c>
      <c r="I655" s="1">
        <v>141.47399999999999</v>
      </c>
      <c r="J655" s="1">
        <v>121.05800000000001</v>
      </c>
      <c r="K655" s="1">
        <v>99.537999999999997</v>
      </c>
      <c r="L655" s="1">
        <v>78.018000000000001</v>
      </c>
      <c r="M655" s="1">
        <v>73.986000000000004</v>
      </c>
      <c r="N655" s="1">
        <v>71.171999999999997</v>
      </c>
      <c r="O655" s="1">
        <v>62.981000000000002</v>
      </c>
      <c r="P655" s="1">
        <v>56.381</v>
      </c>
      <c r="Q655" s="1">
        <v>56.718000000000004</v>
      </c>
      <c r="R655" s="1">
        <v>58.164000000000001</v>
      </c>
      <c r="S655" s="1">
        <v>57.470999999999997</v>
      </c>
      <c r="T655" s="1">
        <v>53.533000000000001</v>
      </c>
      <c r="U655" s="1">
        <v>51.24</v>
      </c>
      <c r="V655" s="1">
        <v>46.475999999999999</v>
      </c>
      <c r="W655" s="1">
        <v>45.612000000000002</v>
      </c>
      <c r="X655" s="1">
        <v>50.027999999999999</v>
      </c>
      <c r="Y655" s="1">
        <v>24.693000000000001</v>
      </c>
      <c r="Z655" s="1">
        <v>24.623999999999999</v>
      </c>
      <c r="AA655" s="1">
        <v>26.71</v>
      </c>
      <c r="AB655" s="1">
        <v>29.172000000000001</v>
      </c>
      <c r="AC655" s="1">
        <v>31.117999999999999</v>
      </c>
      <c r="AD655" s="1">
        <v>32.594999999999999</v>
      </c>
      <c r="AE655" s="1">
        <v>35.317</v>
      </c>
      <c r="AF655" s="1">
        <v>37.216000000000001</v>
      </c>
      <c r="AG655" s="1">
        <v>46.316000000000003</v>
      </c>
      <c r="AH655" s="1">
        <v>50.164999999999999</v>
      </c>
      <c r="AI655" s="1">
        <v>56.034999999999997</v>
      </c>
      <c r="AJ655" s="1">
        <v>57.527999999999999</v>
      </c>
      <c r="AK655" s="1">
        <v>59.253</v>
      </c>
      <c r="AL655" s="1"/>
    </row>
    <row r="656" spans="1:39">
      <c r="A656" s="61" t="s">
        <v>243</v>
      </c>
      <c r="B656" s="1" t="s">
        <v>96</v>
      </c>
      <c r="C656" s="1" t="s">
        <v>96</v>
      </c>
      <c r="D656" s="1" t="s">
        <v>96</v>
      </c>
      <c r="E656" s="1" t="s">
        <v>96</v>
      </c>
      <c r="F656" s="1" t="s">
        <v>96</v>
      </c>
      <c r="G656" s="1" t="s">
        <v>96</v>
      </c>
      <c r="H656" s="1">
        <v>50.942</v>
      </c>
      <c r="I656" s="1">
        <v>53.133000000000003</v>
      </c>
      <c r="J656" s="1">
        <v>55.966999999999999</v>
      </c>
      <c r="K656" s="1">
        <v>55.247999999999998</v>
      </c>
      <c r="L656" s="1">
        <v>58.463999999999999</v>
      </c>
      <c r="M656" s="1">
        <v>58.128999999999998</v>
      </c>
      <c r="N656" s="1">
        <v>58.061</v>
      </c>
      <c r="O656" s="1">
        <v>63.683</v>
      </c>
      <c r="P656" s="1">
        <v>66.272000000000006</v>
      </c>
      <c r="Q656" s="1">
        <v>65.298000000000002</v>
      </c>
      <c r="R656" s="1">
        <v>60.313000000000002</v>
      </c>
      <c r="S656" s="1">
        <v>58.345999999999997</v>
      </c>
      <c r="T656" s="1">
        <v>56.64</v>
      </c>
      <c r="U656" s="1">
        <v>59.262</v>
      </c>
      <c r="V656" s="1">
        <v>44.05</v>
      </c>
      <c r="W656" s="1">
        <v>32.182000000000002</v>
      </c>
      <c r="X656" s="1">
        <v>29.574999999999999</v>
      </c>
      <c r="Y656" s="1">
        <v>28.302</v>
      </c>
      <c r="Z656" s="1">
        <v>26.242999999999999</v>
      </c>
      <c r="AA656" s="1">
        <v>26.856000000000002</v>
      </c>
      <c r="AB656" s="1">
        <v>40.261000000000003</v>
      </c>
      <c r="AC656" s="1">
        <v>45.923000000000002</v>
      </c>
      <c r="AD656" s="1">
        <v>47.99</v>
      </c>
      <c r="AE656" s="1">
        <v>47.462000000000003</v>
      </c>
      <c r="AF656" s="1">
        <v>41.125</v>
      </c>
      <c r="AG656" s="1">
        <v>42.058</v>
      </c>
      <c r="AH656" s="1">
        <v>40.277999999999999</v>
      </c>
      <c r="AI656" s="1">
        <v>38.298000000000002</v>
      </c>
      <c r="AJ656" s="1">
        <v>35.436999999999998</v>
      </c>
      <c r="AK656" s="1">
        <v>32.991</v>
      </c>
      <c r="AL656" s="1"/>
    </row>
    <row r="657" spans="1:38">
      <c r="A657" s="61" t="s">
        <v>244</v>
      </c>
      <c r="B657" s="1">
        <v>50.222000000000001</v>
      </c>
      <c r="C657" s="1">
        <v>56.551000000000002</v>
      </c>
      <c r="D657" s="1">
        <v>58.744999999999997</v>
      </c>
      <c r="E657" s="1">
        <v>55.301000000000002</v>
      </c>
      <c r="F657" s="1">
        <v>55.398000000000003</v>
      </c>
      <c r="G657" s="1">
        <v>56.96</v>
      </c>
      <c r="H657" s="1">
        <v>59.298000000000002</v>
      </c>
      <c r="I657" s="1">
        <v>54.679000000000002</v>
      </c>
      <c r="J657" s="1">
        <v>49.280999999999999</v>
      </c>
      <c r="K657" s="1">
        <v>57.057000000000002</v>
      </c>
      <c r="L657" s="1">
        <v>61.957000000000001</v>
      </c>
      <c r="M657" s="1">
        <v>69.584000000000003</v>
      </c>
      <c r="N657" s="1">
        <v>97.447999999999993</v>
      </c>
      <c r="O657" s="1">
        <v>99.316000000000003</v>
      </c>
      <c r="P657" s="1">
        <v>98.21</v>
      </c>
      <c r="Q657" s="1">
        <v>85.852000000000004</v>
      </c>
      <c r="R657" s="1">
        <v>84.977999999999994</v>
      </c>
      <c r="S657" s="1">
        <v>80.424000000000007</v>
      </c>
      <c r="T657" s="1">
        <v>74.88</v>
      </c>
      <c r="U657" s="1">
        <v>66.533000000000001</v>
      </c>
      <c r="V657" s="1">
        <v>62.786999999999999</v>
      </c>
      <c r="W657" s="1">
        <v>67.331000000000003</v>
      </c>
      <c r="X657" s="1">
        <v>68.626000000000005</v>
      </c>
      <c r="Y657" s="1">
        <v>74.043000000000006</v>
      </c>
      <c r="Z657" s="1">
        <v>75.591999999999999</v>
      </c>
      <c r="AA657" s="1">
        <v>73.543999999999997</v>
      </c>
      <c r="AB657" s="1">
        <v>71.132999999999996</v>
      </c>
      <c r="AC657" s="1">
        <v>72.897999999999996</v>
      </c>
      <c r="AD657" s="1">
        <v>86.698999999999998</v>
      </c>
      <c r="AE657" s="1">
        <v>90.006</v>
      </c>
      <c r="AF657" s="1">
        <v>89.117999999999995</v>
      </c>
      <c r="AG657" s="1">
        <v>118.185</v>
      </c>
      <c r="AH657" s="1">
        <v>113.586</v>
      </c>
      <c r="AI657" s="1">
        <v>108.348</v>
      </c>
      <c r="AJ657" s="1">
        <v>103.17400000000001</v>
      </c>
      <c r="AK657" s="1">
        <v>104.133</v>
      </c>
      <c r="AL657" s="1"/>
    </row>
    <row r="658" spans="1:38">
      <c r="A658" s="61" t="s">
        <v>245</v>
      </c>
      <c r="B658" s="1" t="s">
        <v>96</v>
      </c>
      <c r="C658" s="1" t="s">
        <v>96</v>
      </c>
      <c r="D658" s="1" t="s">
        <v>96</v>
      </c>
      <c r="E658" s="1" t="s">
        <v>96</v>
      </c>
      <c r="F658" s="1" t="s">
        <v>96</v>
      </c>
      <c r="G658" s="1" t="s">
        <v>96</v>
      </c>
      <c r="H658" s="1">
        <v>40.773000000000003</v>
      </c>
      <c r="I658" s="1">
        <v>57.055</v>
      </c>
      <c r="J658" s="1">
        <v>64.516000000000005</v>
      </c>
      <c r="K658" s="1">
        <v>111.164</v>
      </c>
      <c r="L658" s="1">
        <v>165.12299999999999</v>
      </c>
      <c r="M658" s="1">
        <v>219.08500000000001</v>
      </c>
      <c r="N658" s="1">
        <v>238.566</v>
      </c>
      <c r="O658" s="1">
        <v>243.447</v>
      </c>
      <c r="P658" s="1">
        <v>263.976</v>
      </c>
      <c r="Q658" s="1">
        <v>209.80500000000001</v>
      </c>
      <c r="R658" s="1">
        <v>220.88900000000001</v>
      </c>
      <c r="S658" s="1">
        <v>217.23400000000001</v>
      </c>
      <c r="T658" s="1">
        <v>222.03100000000001</v>
      </c>
      <c r="U658" s="1">
        <v>279.137</v>
      </c>
      <c r="V658" s="1">
        <v>223.91</v>
      </c>
      <c r="W658" s="1">
        <v>201.785</v>
      </c>
      <c r="X658" s="1">
        <v>171.571</v>
      </c>
      <c r="Y658" s="1">
        <v>171.57400000000001</v>
      </c>
      <c r="Z658" s="1">
        <v>232.42500000000001</v>
      </c>
      <c r="AA658" s="1">
        <v>204.483</v>
      </c>
      <c r="AB658" s="1">
        <v>271.40899999999999</v>
      </c>
      <c r="AC658" s="1">
        <v>251.23099999999999</v>
      </c>
      <c r="AD658" s="1">
        <v>290.38900000000001</v>
      </c>
      <c r="AE658" s="1">
        <v>267.09500000000003</v>
      </c>
      <c r="AF658" s="1">
        <v>260.39800000000002</v>
      </c>
      <c r="AG658" s="1" t="s">
        <v>96</v>
      </c>
      <c r="AH658" s="1" t="s">
        <v>96</v>
      </c>
      <c r="AI658" s="1" t="s">
        <v>96</v>
      </c>
      <c r="AJ658" s="1" t="s">
        <v>96</v>
      </c>
      <c r="AK658" s="1" t="s">
        <v>96</v>
      </c>
      <c r="AL658" s="1"/>
    </row>
    <row r="659" spans="1:38">
      <c r="A659" s="61" t="s">
        <v>246</v>
      </c>
      <c r="B659" s="1">
        <v>84.704999999999998</v>
      </c>
      <c r="C659" s="1">
        <v>91.616</v>
      </c>
      <c r="D659" s="1">
        <v>89.256</v>
      </c>
      <c r="E659" s="1">
        <v>161.708</v>
      </c>
      <c r="F659" s="1">
        <v>137.09200000000001</v>
      </c>
      <c r="G659" s="1">
        <v>153.85900000000001</v>
      </c>
      <c r="H659" s="1">
        <v>138.41999999999999</v>
      </c>
      <c r="I659" s="1">
        <v>128.959</v>
      </c>
      <c r="J659" s="1">
        <v>125.98699999999999</v>
      </c>
      <c r="K659" s="1">
        <v>145.64500000000001</v>
      </c>
      <c r="L659" s="1">
        <v>96.679000000000002</v>
      </c>
      <c r="M659" s="1">
        <v>93.632999999999996</v>
      </c>
      <c r="N659" s="1">
        <v>97.325000000000003</v>
      </c>
      <c r="O659" s="1">
        <v>115.73</v>
      </c>
      <c r="P659" s="1">
        <v>115.34699999999999</v>
      </c>
      <c r="Q659" s="1">
        <v>103.105</v>
      </c>
      <c r="R659" s="1">
        <v>78.239000000000004</v>
      </c>
      <c r="S659" s="1">
        <v>79.631</v>
      </c>
      <c r="T659" s="1">
        <v>55.704000000000001</v>
      </c>
      <c r="U659" s="1">
        <v>56.055999999999997</v>
      </c>
      <c r="V659" s="1">
        <v>29.96</v>
      </c>
      <c r="W659" s="1">
        <v>39.436</v>
      </c>
      <c r="X659" s="1">
        <v>44.564999999999998</v>
      </c>
      <c r="Y659" s="1">
        <v>39.357999999999997</v>
      </c>
      <c r="Z659" s="1">
        <v>44.103999999999999</v>
      </c>
      <c r="AA659" s="1">
        <v>44.152999999999999</v>
      </c>
      <c r="AB659" s="1">
        <v>50.743000000000002</v>
      </c>
      <c r="AC659" s="1">
        <v>51.802999999999997</v>
      </c>
      <c r="AD659" s="1">
        <v>55.277999999999999</v>
      </c>
      <c r="AE659" s="1">
        <v>58.448999999999998</v>
      </c>
      <c r="AF659" s="1">
        <v>54.698999999999998</v>
      </c>
      <c r="AG659" s="1">
        <v>53.697000000000003</v>
      </c>
      <c r="AH659" s="1">
        <v>53.771999999999998</v>
      </c>
      <c r="AI659" s="1">
        <v>46.927</v>
      </c>
      <c r="AJ659" s="1">
        <v>38.737000000000002</v>
      </c>
      <c r="AK659" s="1">
        <v>32.296999999999997</v>
      </c>
      <c r="AL659" s="1"/>
    </row>
    <row r="660" spans="1:38">
      <c r="A660" s="61" t="s">
        <v>247</v>
      </c>
      <c r="B660" s="1">
        <v>66.902000000000001</v>
      </c>
      <c r="C660" s="1">
        <v>67.954999999999998</v>
      </c>
      <c r="D660" s="1">
        <v>58.761000000000003</v>
      </c>
      <c r="E660" s="1">
        <v>71.016999999999996</v>
      </c>
      <c r="F660" s="1">
        <v>63.475999999999999</v>
      </c>
      <c r="G660" s="1">
        <v>67.304000000000002</v>
      </c>
      <c r="H660" s="1">
        <v>68.817999999999998</v>
      </c>
      <c r="I660" s="1">
        <v>71.438000000000002</v>
      </c>
      <c r="J660" s="1">
        <v>68.81</v>
      </c>
      <c r="K660" s="1">
        <v>72.158000000000001</v>
      </c>
      <c r="L660" s="1">
        <v>70.17</v>
      </c>
      <c r="M660" s="1">
        <v>73.248000000000005</v>
      </c>
      <c r="N660" s="1">
        <v>75.227999999999994</v>
      </c>
      <c r="O660" s="1">
        <v>93.873999999999995</v>
      </c>
      <c r="P660" s="1">
        <v>91.695999999999998</v>
      </c>
      <c r="Q660" s="1">
        <v>81.302999999999997</v>
      </c>
      <c r="R660" s="1">
        <v>82.596999999999994</v>
      </c>
      <c r="S660" s="1">
        <v>87.344999999999999</v>
      </c>
      <c r="T660" s="1">
        <v>55.872</v>
      </c>
      <c r="U660" s="1">
        <v>39.529000000000003</v>
      </c>
      <c r="V660" s="1">
        <v>38.868000000000002</v>
      </c>
      <c r="W660" s="1">
        <v>43.134</v>
      </c>
      <c r="X660" s="1">
        <v>50.472999999999999</v>
      </c>
      <c r="Y660" s="1">
        <v>53.115000000000002</v>
      </c>
      <c r="Z660" s="1">
        <v>59.749000000000002</v>
      </c>
      <c r="AA660" s="1">
        <v>71.085999999999999</v>
      </c>
      <c r="AB660" s="1">
        <v>69.369</v>
      </c>
      <c r="AC660" s="1">
        <v>80.662000000000006</v>
      </c>
      <c r="AD660" s="1">
        <v>86.978999999999999</v>
      </c>
      <c r="AE660" s="1">
        <v>83.596000000000004</v>
      </c>
      <c r="AF660" s="1">
        <v>82.966999999999999</v>
      </c>
      <c r="AG660" s="1">
        <v>85.888000000000005</v>
      </c>
      <c r="AH660" s="1">
        <v>83.113</v>
      </c>
      <c r="AI660" s="1">
        <v>83.863</v>
      </c>
      <c r="AJ660" s="1">
        <v>80.239000000000004</v>
      </c>
      <c r="AK660" s="1">
        <v>79.808999999999997</v>
      </c>
      <c r="AL660" s="1"/>
    </row>
    <row r="661" spans="1:38">
      <c r="A661" s="61" t="s">
        <v>248</v>
      </c>
      <c r="B661" s="1">
        <v>23.048999999999999</v>
      </c>
      <c r="C661" s="1">
        <v>22.425000000000001</v>
      </c>
      <c r="D661" s="1">
        <v>22.789000000000001</v>
      </c>
      <c r="E661" s="1">
        <v>25.033999999999999</v>
      </c>
      <c r="F661" s="1">
        <v>34.118000000000002</v>
      </c>
      <c r="G661" s="1">
        <v>50.575000000000003</v>
      </c>
      <c r="H661" s="1">
        <v>47.548000000000002</v>
      </c>
      <c r="I661" s="1">
        <v>42.865000000000002</v>
      </c>
      <c r="J661" s="1">
        <v>45.156999999999996</v>
      </c>
      <c r="K661" s="1">
        <v>37.588999999999999</v>
      </c>
      <c r="L661" s="1">
        <v>51.662999999999997</v>
      </c>
      <c r="M661" s="1">
        <v>74.466999999999999</v>
      </c>
      <c r="N661" s="1">
        <v>57.768000000000001</v>
      </c>
      <c r="O661" s="1">
        <v>69.314999999999998</v>
      </c>
      <c r="P661" s="1">
        <v>49.296999999999997</v>
      </c>
      <c r="Q661" s="1">
        <v>38.363</v>
      </c>
      <c r="R661" s="1">
        <v>31.693999999999999</v>
      </c>
      <c r="S661" s="1">
        <v>17.291</v>
      </c>
      <c r="T661" s="1">
        <v>21.061</v>
      </c>
      <c r="U661" s="1">
        <v>23.876999999999999</v>
      </c>
      <c r="V661" s="1">
        <v>25.39</v>
      </c>
      <c r="W661" s="1">
        <v>32.923999999999999</v>
      </c>
      <c r="X661" s="1">
        <v>31.221</v>
      </c>
      <c r="Y661" s="1">
        <v>35.472999999999999</v>
      </c>
      <c r="Z661" s="1">
        <v>42.93</v>
      </c>
      <c r="AA661" s="1">
        <v>50.110999999999997</v>
      </c>
      <c r="AB661" s="1">
        <v>53.896000000000001</v>
      </c>
      <c r="AC661" s="1">
        <v>55.942</v>
      </c>
      <c r="AD661" s="1">
        <v>56.984000000000002</v>
      </c>
      <c r="AE661" s="1">
        <v>61.975999999999999</v>
      </c>
      <c r="AF661" s="1">
        <v>58.344000000000001</v>
      </c>
      <c r="AG661" s="1">
        <v>72.337000000000003</v>
      </c>
      <c r="AH661" s="1">
        <v>79.179000000000002</v>
      </c>
      <c r="AI661" s="1">
        <v>85.744</v>
      </c>
      <c r="AJ661" s="1">
        <v>76.37</v>
      </c>
      <c r="AK661" s="1">
        <v>70.507999999999996</v>
      </c>
      <c r="AL661" s="1"/>
    </row>
    <row r="662" spans="1:38">
      <c r="A662" s="61" t="s">
        <v>249</v>
      </c>
      <c r="B662" s="1">
        <v>39.927</v>
      </c>
      <c r="C662" s="1">
        <v>46.16</v>
      </c>
      <c r="D662" s="1">
        <v>46.886000000000003</v>
      </c>
      <c r="E662" s="1">
        <v>40.088000000000001</v>
      </c>
      <c r="F662" s="1">
        <v>45.311</v>
      </c>
      <c r="G662" s="1">
        <v>45.673999999999999</v>
      </c>
      <c r="H662" s="1">
        <v>43.076999999999998</v>
      </c>
      <c r="I662" s="1">
        <v>43.856000000000002</v>
      </c>
      <c r="J662" s="1">
        <v>41.423999999999999</v>
      </c>
      <c r="K662" s="1">
        <v>40.268000000000001</v>
      </c>
      <c r="L662" s="1">
        <v>34.494</v>
      </c>
      <c r="M662" s="1">
        <v>41.628999999999998</v>
      </c>
      <c r="N662" s="1">
        <v>44.613999999999997</v>
      </c>
      <c r="O662" s="1">
        <v>79.084000000000003</v>
      </c>
      <c r="P662" s="1">
        <v>79.552000000000007</v>
      </c>
      <c r="Q662" s="1">
        <v>94.67</v>
      </c>
      <c r="R662" s="1">
        <v>87.289000000000001</v>
      </c>
      <c r="S662" s="1">
        <v>92.947999999999993</v>
      </c>
      <c r="T662" s="1">
        <v>89.078000000000003</v>
      </c>
      <c r="U662" s="1">
        <v>83.917000000000002</v>
      </c>
      <c r="V662" s="1">
        <v>91.111999999999995</v>
      </c>
      <c r="W662" s="1">
        <v>96.203000000000003</v>
      </c>
      <c r="X662" s="1">
        <v>102.801</v>
      </c>
      <c r="Y662" s="1">
        <v>101.48699999999999</v>
      </c>
      <c r="Z662" s="1">
        <v>105.441</v>
      </c>
      <c r="AA662" s="1">
        <v>99.34</v>
      </c>
      <c r="AB662" s="1">
        <v>90.096999999999994</v>
      </c>
      <c r="AC662" s="1">
        <v>81.58</v>
      </c>
      <c r="AD662" s="1">
        <v>70.412000000000006</v>
      </c>
      <c r="AE662" s="1">
        <v>68.528000000000006</v>
      </c>
      <c r="AF662" s="1">
        <v>62.707000000000001</v>
      </c>
      <c r="AG662" s="1">
        <v>89.498999999999995</v>
      </c>
      <c r="AH662" s="1">
        <v>86.599000000000004</v>
      </c>
      <c r="AI662" s="1">
        <v>79.269000000000005</v>
      </c>
      <c r="AJ662" s="1">
        <v>74.555000000000007</v>
      </c>
      <c r="AK662" s="1">
        <v>72.971999999999994</v>
      </c>
      <c r="AL662" s="1"/>
    </row>
    <row r="663" spans="1:38">
      <c r="A663" s="61" t="s">
        <v>250</v>
      </c>
      <c r="B663" s="1" t="s">
        <v>96</v>
      </c>
      <c r="C663" s="1">
        <v>71.605000000000004</v>
      </c>
      <c r="D663" s="1">
        <v>70.856999999999999</v>
      </c>
      <c r="E663" s="1">
        <v>62.000999999999998</v>
      </c>
      <c r="F663" s="1">
        <v>68.912000000000006</v>
      </c>
      <c r="G663" s="1">
        <v>71.28</v>
      </c>
      <c r="H663" s="1">
        <v>66.534000000000006</v>
      </c>
      <c r="I663" s="1">
        <v>67.677000000000007</v>
      </c>
      <c r="J663" s="1">
        <v>68.314999999999998</v>
      </c>
      <c r="K663" s="1">
        <v>75.938000000000002</v>
      </c>
      <c r="L663" s="1">
        <v>92.251000000000005</v>
      </c>
      <c r="M663" s="1">
        <v>91.492000000000004</v>
      </c>
      <c r="N663" s="1">
        <v>90.436999999999998</v>
      </c>
      <c r="O663" s="1">
        <v>82.61</v>
      </c>
      <c r="P663" s="1">
        <v>81.572000000000003</v>
      </c>
      <c r="Q663" s="1">
        <v>86.866</v>
      </c>
      <c r="R663" s="1">
        <v>97.915000000000006</v>
      </c>
      <c r="S663" s="1">
        <v>95.221999999999994</v>
      </c>
      <c r="T663" s="1">
        <v>60.8</v>
      </c>
      <c r="U663" s="1">
        <v>58.463000000000001</v>
      </c>
      <c r="V663" s="1">
        <v>64.182000000000002</v>
      </c>
      <c r="W663" s="1">
        <v>72.522999999999996</v>
      </c>
      <c r="X663" s="1">
        <v>70.165999999999997</v>
      </c>
      <c r="Y663" s="1">
        <v>26.867000000000001</v>
      </c>
      <c r="Z663" s="1">
        <v>33.966999999999999</v>
      </c>
      <c r="AA663" s="1">
        <v>35.158000000000001</v>
      </c>
      <c r="AB663" s="1">
        <v>44.389000000000003</v>
      </c>
      <c r="AC663" s="1">
        <v>43.009</v>
      </c>
      <c r="AD663" s="1">
        <v>41.884</v>
      </c>
      <c r="AE663" s="1">
        <v>39.267000000000003</v>
      </c>
      <c r="AF663" s="1">
        <v>38.576000000000001</v>
      </c>
      <c r="AG663" s="1">
        <v>47.929000000000002</v>
      </c>
      <c r="AH663" s="1">
        <v>42.88</v>
      </c>
      <c r="AI663" s="1">
        <v>40.591000000000001</v>
      </c>
      <c r="AJ663" s="1">
        <v>38.46</v>
      </c>
      <c r="AK663" s="1">
        <v>50.86</v>
      </c>
      <c r="AL663" s="1"/>
    </row>
    <row r="664" spans="1:38">
      <c r="A664" s="61" t="s">
        <v>251</v>
      </c>
      <c r="B664" s="1">
        <v>124.56399999999999</v>
      </c>
      <c r="C664" s="1">
        <v>117.279</v>
      </c>
      <c r="D664" s="1">
        <v>88.856999999999999</v>
      </c>
      <c r="E664" s="1">
        <v>85.298000000000002</v>
      </c>
      <c r="F664" s="1">
        <v>112.381</v>
      </c>
      <c r="G664" s="1">
        <v>188.642</v>
      </c>
      <c r="H664" s="1">
        <v>103.331</v>
      </c>
      <c r="I664" s="1">
        <v>117.58799999999999</v>
      </c>
      <c r="J664" s="1">
        <v>121.61799999999999</v>
      </c>
      <c r="K664" s="1">
        <v>152.62899999999999</v>
      </c>
      <c r="L664" s="1">
        <v>151.66999999999999</v>
      </c>
      <c r="M664" s="1">
        <v>217.13800000000001</v>
      </c>
      <c r="N664" s="1">
        <v>204.44200000000001</v>
      </c>
      <c r="O664" s="1">
        <v>197.471</v>
      </c>
      <c r="P664" s="1">
        <v>183.38399999999999</v>
      </c>
      <c r="Q664" s="1">
        <v>201.959</v>
      </c>
      <c r="R664" s="1">
        <v>203.65199999999999</v>
      </c>
      <c r="S664" s="1">
        <v>190.40700000000001</v>
      </c>
      <c r="T664" s="1">
        <v>163.97</v>
      </c>
      <c r="U664" s="1">
        <v>148.815</v>
      </c>
      <c r="V664" s="1">
        <v>148.25800000000001</v>
      </c>
      <c r="W664" s="1">
        <v>106.446</v>
      </c>
      <c r="X664" s="1">
        <v>45.619</v>
      </c>
      <c r="Y664" s="1">
        <v>47.387999999999998</v>
      </c>
      <c r="Z664" s="1">
        <v>49.645000000000003</v>
      </c>
      <c r="AA664" s="1">
        <v>60.115000000000002</v>
      </c>
      <c r="AB664" s="1">
        <v>58.811999999999998</v>
      </c>
      <c r="AC664" s="1">
        <v>60.192</v>
      </c>
      <c r="AD664" s="1">
        <v>51.783000000000001</v>
      </c>
      <c r="AE664" s="1">
        <v>59.067999999999998</v>
      </c>
      <c r="AF664" s="1">
        <v>65.128</v>
      </c>
      <c r="AG664" s="1">
        <v>77.591999999999999</v>
      </c>
      <c r="AH664" s="1">
        <v>78.796999999999997</v>
      </c>
      <c r="AI664" s="1">
        <v>80.69</v>
      </c>
      <c r="AJ664" s="1">
        <v>79.39</v>
      </c>
      <c r="AK664" s="1">
        <v>82.206999999999994</v>
      </c>
      <c r="AL664" s="1"/>
    </row>
    <row r="665" spans="1:38">
      <c r="A665" s="61" t="s">
        <v>252</v>
      </c>
      <c r="B665" s="1">
        <v>243.62</v>
      </c>
      <c r="C665" s="1">
        <v>305.28800000000001</v>
      </c>
      <c r="D665" s="1">
        <v>265.25799999999998</v>
      </c>
      <c r="E665" s="1">
        <v>316.154</v>
      </c>
      <c r="F665" s="1">
        <v>279.99799999999999</v>
      </c>
      <c r="G665" s="1">
        <v>236.155</v>
      </c>
      <c r="H665" s="1">
        <v>210.62700000000001</v>
      </c>
      <c r="I665" s="1">
        <v>146.97399999999999</v>
      </c>
      <c r="J665" s="1">
        <v>128.297</v>
      </c>
      <c r="K665" s="1">
        <v>120.755</v>
      </c>
      <c r="L665" s="1">
        <v>107.045</v>
      </c>
      <c r="M665" s="1">
        <v>110.99</v>
      </c>
      <c r="N665" s="1">
        <v>100.633</v>
      </c>
      <c r="O665" s="1">
        <v>105.078</v>
      </c>
      <c r="P665" s="1">
        <v>96.908000000000001</v>
      </c>
      <c r="Q665" s="1">
        <v>91.77</v>
      </c>
      <c r="R665" s="1">
        <v>90.741</v>
      </c>
      <c r="S665" s="1">
        <v>74.498000000000005</v>
      </c>
      <c r="T665" s="1">
        <v>46.993000000000002</v>
      </c>
      <c r="U665" s="1">
        <v>47.597999999999999</v>
      </c>
      <c r="V665" s="1">
        <v>51.691000000000003</v>
      </c>
      <c r="W665" s="1">
        <v>52.52</v>
      </c>
      <c r="X665" s="1">
        <v>51.189</v>
      </c>
      <c r="Y665" s="1">
        <v>44.296999999999997</v>
      </c>
      <c r="Z665" s="1">
        <v>41.054000000000002</v>
      </c>
      <c r="AA665" s="1">
        <v>38.566000000000003</v>
      </c>
      <c r="AB665" s="1">
        <v>41.825000000000003</v>
      </c>
      <c r="AC665" s="1">
        <v>43.844000000000001</v>
      </c>
      <c r="AD665" s="1">
        <v>42.893999999999998</v>
      </c>
      <c r="AE665" s="1">
        <v>47.033000000000001</v>
      </c>
      <c r="AF665" s="1">
        <v>43.561999999999998</v>
      </c>
      <c r="AG665" s="1">
        <v>51.082000000000001</v>
      </c>
      <c r="AH665" s="1">
        <v>41.168999999999997</v>
      </c>
      <c r="AI665" s="1">
        <v>25.401</v>
      </c>
      <c r="AJ665" s="1">
        <v>27.193000000000001</v>
      </c>
      <c r="AK665" s="1">
        <v>24.620999999999999</v>
      </c>
      <c r="AL665" s="1"/>
    </row>
    <row r="666" spans="1:38">
      <c r="A666" s="61" t="s">
        <v>253</v>
      </c>
      <c r="B666" s="1">
        <v>98.69</v>
      </c>
      <c r="C666" s="1">
        <v>85.105000000000004</v>
      </c>
      <c r="D666" s="1">
        <v>80.691999999999993</v>
      </c>
      <c r="E666" s="1">
        <v>118.854</v>
      </c>
      <c r="F666" s="1">
        <v>98.02</v>
      </c>
      <c r="G666" s="1">
        <v>35.305</v>
      </c>
      <c r="H666" s="1">
        <v>26.227</v>
      </c>
      <c r="I666" s="1">
        <v>26.239000000000001</v>
      </c>
      <c r="J666" s="1">
        <v>26.234000000000002</v>
      </c>
      <c r="K666" s="1">
        <v>24.012</v>
      </c>
      <c r="L666" s="1">
        <v>24.146000000000001</v>
      </c>
      <c r="M666" s="1">
        <v>32.454999999999998</v>
      </c>
      <c r="N666" s="1">
        <v>28.754000000000001</v>
      </c>
      <c r="O666" s="1">
        <v>34.539000000000001</v>
      </c>
      <c r="P666" s="1">
        <v>37.793999999999997</v>
      </c>
      <c r="Q666" s="1">
        <v>30.449000000000002</v>
      </c>
      <c r="R666" s="1">
        <v>29.709</v>
      </c>
      <c r="S666" s="1">
        <v>32.162999999999997</v>
      </c>
      <c r="T666" s="1">
        <v>25.591000000000001</v>
      </c>
      <c r="U666" s="1">
        <v>33.920999999999999</v>
      </c>
      <c r="V666" s="1">
        <v>20.885999999999999</v>
      </c>
      <c r="W666" s="1">
        <v>24.902000000000001</v>
      </c>
      <c r="X666" s="1">
        <v>22.292999999999999</v>
      </c>
      <c r="Y666" s="1">
        <v>24.056999999999999</v>
      </c>
      <c r="Z666" s="1">
        <v>25.111000000000001</v>
      </c>
      <c r="AA666" s="1">
        <v>21.353999999999999</v>
      </c>
      <c r="AB666" s="1">
        <v>24.364000000000001</v>
      </c>
      <c r="AC666" s="1">
        <v>24.387</v>
      </c>
      <c r="AD666" s="1">
        <v>22.853000000000002</v>
      </c>
      <c r="AE666" s="1">
        <v>25.315999999999999</v>
      </c>
      <c r="AF666" s="1">
        <v>26.835000000000001</v>
      </c>
      <c r="AG666" s="1">
        <v>24.074999999999999</v>
      </c>
      <c r="AH666" s="1">
        <v>29.927</v>
      </c>
      <c r="AI666" s="1">
        <v>32.018999999999998</v>
      </c>
      <c r="AJ666" s="1">
        <v>28.463999999999999</v>
      </c>
      <c r="AK666" s="1">
        <v>15.503</v>
      </c>
      <c r="AL666" s="1"/>
    </row>
    <row r="667" spans="1:38">
      <c r="A667" s="61" t="s">
        <v>254</v>
      </c>
      <c r="B667" s="1" t="s">
        <v>96</v>
      </c>
      <c r="C667" s="1">
        <v>200.3</v>
      </c>
      <c r="D667" s="1">
        <v>122.209</v>
      </c>
      <c r="E667" s="1">
        <v>116.509</v>
      </c>
      <c r="F667" s="1">
        <v>107.974</v>
      </c>
      <c r="G667" s="1">
        <v>86.43</v>
      </c>
      <c r="H667" s="1">
        <v>69.944999999999993</v>
      </c>
      <c r="I667" s="1">
        <v>70.018000000000001</v>
      </c>
      <c r="J667" s="1">
        <v>70.840999999999994</v>
      </c>
      <c r="K667" s="1">
        <v>64.241</v>
      </c>
      <c r="L667" s="1">
        <v>68.320999999999998</v>
      </c>
      <c r="M667" s="1">
        <v>61.500999999999998</v>
      </c>
      <c r="N667" s="1">
        <v>58.698</v>
      </c>
      <c r="O667" s="1">
        <v>57.646000000000001</v>
      </c>
      <c r="P667" s="1">
        <v>60.731999999999999</v>
      </c>
      <c r="Q667" s="1">
        <v>61.655000000000001</v>
      </c>
      <c r="R667" s="1">
        <v>47.375</v>
      </c>
      <c r="S667" s="1">
        <v>33.170999999999999</v>
      </c>
      <c r="T667" s="1">
        <v>21.294</v>
      </c>
      <c r="U667" s="1">
        <v>22.594999999999999</v>
      </c>
      <c r="V667" s="1">
        <v>25.47</v>
      </c>
      <c r="W667" s="1">
        <v>27.803999999999998</v>
      </c>
      <c r="X667" s="1">
        <v>29.754999999999999</v>
      </c>
      <c r="Y667" s="1">
        <v>31.931999999999999</v>
      </c>
      <c r="Z667" s="1">
        <v>39.762999999999998</v>
      </c>
      <c r="AA667" s="1">
        <v>39.32</v>
      </c>
      <c r="AB667" s="1">
        <v>38.264000000000003</v>
      </c>
      <c r="AC667" s="1">
        <v>37.590000000000003</v>
      </c>
      <c r="AD667" s="1">
        <v>39.953000000000003</v>
      </c>
      <c r="AE667" s="1">
        <v>40.353999999999999</v>
      </c>
      <c r="AF667" s="1">
        <v>41.726999999999997</v>
      </c>
      <c r="AG667" s="1">
        <v>53.194000000000003</v>
      </c>
      <c r="AH667" s="1">
        <v>49.215000000000003</v>
      </c>
      <c r="AI667" s="1">
        <v>47.234999999999999</v>
      </c>
      <c r="AJ667" s="1">
        <v>42.35</v>
      </c>
      <c r="AK667" s="1">
        <v>41.198</v>
      </c>
      <c r="AL667" s="1"/>
    </row>
    <row r="668" spans="1:38">
      <c r="A668" s="61" t="s">
        <v>255</v>
      </c>
      <c r="B668" s="1">
        <v>33.436</v>
      </c>
      <c r="C668" s="1">
        <v>37.567999999999998</v>
      </c>
      <c r="D668" s="1">
        <v>43.036999999999999</v>
      </c>
      <c r="E668" s="1">
        <v>41.161000000000001</v>
      </c>
      <c r="F668" s="1">
        <v>61.645000000000003</v>
      </c>
      <c r="G668" s="1">
        <v>57.012</v>
      </c>
      <c r="H668" s="1">
        <v>52.085000000000001</v>
      </c>
      <c r="I668" s="1">
        <v>40.534999999999997</v>
      </c>
      <c r="J668" s="1">
        <v>35.981000000000002</v>
      </c>
      <c r="K668" s="1">
        <v>35.892000000000003</v>
      </c>
      <c r="L668" s="1">
        <v>38.408999999999999</v>
      </c>
      <c r="M668" s="1">
        <v>43.122</v>
      </c>
      <c r="N668" s="1">
        <v>41.276000000000003</v>
      </c>
      <c r="O668" s="1">
        <v>42.01</v>
      </c>
      <c r="P668" s="1">
        <v>43.792000000000002</v>
      </c>
      <c r="Q668" s="1">
        <v>40.753999999999998</v>
      </c>
      <c r="R668" s="1">
        <v>37.411999999999999</v>
      </c>
      <c r="S668" s="1">
        <v>37.066000000000003</v>
      </c>
      <c r="T668" s="1">
        <v>34.195</v>
      </c>
      <c r="U668" s="1">
        <v>34.253999999999998</v>
      </c>
      <c r="V668" s="1">
        <v>35.960999999999999</v>
      </c>
      <c r="W668" s="1">
        <v>36.695</v>
      </c>
      <c r="X668" s="1">
        <v>35.686999999999998</v>
      </c>
      <c r="Y668" s="1">
        <v>37.616</v>
      </c>
      <c r="Z668" s="1">
        <v>39.756</v>
      </c>
      <c r="AA668" s="1">
        <v>41.280999999999999</v>
      </c>
      <c r="AB668" s="1">
        <v>45.832000000000001</v>
      </c>
      <c r="AC668" s="1">
        <v>50.399000000000001</v>
      </c>
      <c r="AD668" s="1">
        <v>53.866</v>
      </c>
      <c r="AE668" s="1">
        <v>56.448999999999998</v>
      </c>
      <c r="AF668" s="1">
        <v>59.085000000000001</v>
      </c>
      <c r="AG668" s="1">
        <v>67.959000000000003</v>
      </c>
      <c r="AH668" s="1">
        <v>68.231999999999999</v>
      </c>
      <c r="AI668" s="1">
        <v>67.8</v>
      </c>
      <c r="AJ668" s="1">
        <v>73.405000000000001</v>
      </c>
      <c r="AK668" s="1">
        <v>66.465000000000003</v>
      </c>
      <c r="AL668" s="1"/>
    </row>
    <row r="669" spans="1:38">
      <c r="A669" s="61" t="s">
        <v>256</v>
      </c>
      <c r="B669" s="1">
        <v>4.992</v>
      </c>
      <c r="C669" s="1">
        <v>7.6840000000000002</v>
      </c>
      <c r="D669" s="1">
        <v>8.4320000000000004</v>
      </c>
      <c r="E669" s="1">
        <v>7.2880000000000003</v>
      </c>
      <c r="F669" s="1">
        <v>10.888999999999999</v>
      </c>
      <c r="G669" s="1">
        <v>12.252000000000001</v>
      </c>
      <c r="H669" s="1">
        <v>12.202999999999999</v>
      </c>
      <c r="I669" s="1">
        <v>11.026999999999999</v>
      </c>
      <c r="J669" s="1">
        <v>10.726000000000001</v>
      </c>
      <c r="K669" s="1">
        <v>9.8239999999999998</v>
      </c>
      <c r="L669" s="1">
        <v>11.821</v>
      </c>
      <c r="M669" s="1">
        <v>12.712</v>
      </c>
      <c r="N669" s="1">
        <v>16.956</v>
      </c>
      <c r="O669" s="1">
        <v>13.227</v>
      </c>
      <c r="P669" s="1">
        <v>12.331</v>
      </c>
      <c r="Q669" s="1">
        <v>13.574999999999999</v>
      </c>
      <c r="R669" s="1">
        <v>12.122999999999999</v>
      </c>
      <c r="S669" s="1">
        <v>12.888</v>
      </c>
      <c r="T669" s="1">
        <v>11.114000000000001</v>
      </c>
      <c r="U669" s="1">
        <v>13.875999999999999</v>
      </c>
      <c r="V669" s="1">
        <v>10.257999999999999</v>
      </c>
      <c r="W669" s="1">
        <v>9.4510000000000005</v>
      </c>
      <c r="X669" s="1">
        <v>8.8030000000000008</v>
      </c>
      <c r="Y669" s="1">
        <v>8.1310000000000002</v>
      </c>
      <c r="Z669" s="1">
        <v>8.86</v>
      </c>
      <c r="AA669" s="1">
        <v>8.9830000000000005</v>
      </c>
      <c r="AB669" s="1">
        <v>18.795000000000002</v>
      </c>
      <c r="AC669" s="1">
        <v>21.207999999999998</v>
      </c>
      <c r="AD669" s="1">
        <v>20.145</v>
      </c>
      <c r="AE669" s="1">
        <v>18.952000000000002</v>
      </c>
      <c r="AF669" s="1">
        <v>18.965</v>
      </c>
      <c r="AG669" s="1">
        <v>20.978000000000002</v>
      </c>
      <c r="AH669" s="1">
        <v>17.332999999999998</v>
      </c>
      <c r="AI669" s="1">
        <v>16.327999999999999</v>
      </c>
      <c r="AJ669" s="1">
        <v>11.427</v>
      </c>
      <c r="AK669" s="1">
        <v>9.9049999999999994</v>
      </c>
      <c r="AL669" s="1"/>
    </row>
    <row r="670" spans="1:38">
      <c r="A670" s="61" t="s">
        <v>257</v>
      </c>
      <c r="B670" s="1" t="s">
        <v>96</v>
      </c>
      <c r="C670" s="1" t="s">
        <v>96</v>
      </c>
      <c r="D670" s="1" t="s">
        <v>96</v>
      </c>
      <c r="E670" s="1" t="s">
        <v>96</v>
      </c>
      <c r="F670" s="1" t="s">
        <v>96</v>
      </c>
      <c r="G670" s="1">
        <v>42.401000000000003</v>
      </c>
      <c r="H670" s="1">
        <v>52.426000000000002</v>
      </c>
      <c r="I670" s="1">
        <v>57.652999999999999</v>
      </c>
      <c r="J670" s="1">
        <v>64.802000000000007</v>
      </c>
      <c r="K670" s="1">
        <v>85.123999999999995</v>
      </c>
      <c r="L670" s="1">
        <v>119.57</v>
      </c>
      <c r="M670" s="1">
        <v>123.303</v>
      </c>
      <c r="N670" s="1">
        <v>108.208</v>
      </c>
      <c r="O670" s="1">
        <v>107.941</v>
      </c>
      <c r="P670" s="1">
        <v>108.23</v>
      </c>
      <c r="Q670" s="1">
        <v>92.665999999999997</v>
      </c>
      <c r="R670" s="1">
        <v>85.661000000000001</v>
      </c>
      <c r="S670" s="1">
        <v>73.355000000000004</v>
      </c>
      <c r="T670" s="1">
        <v>57.744</v>
      </c>
      <c r="U670" s="1">
        <v>49.012</v>
      </c>
      <c r="V670" s="1">
        <v>58.494</v>
      </c>
      <c r="W670" s="1">
        <v>59.698999999999998</v>
      </c>
      <c r="X670" s="1">
        <v>50.055999999999997</v>
      </c>
      <c r="Y670" s="1">
        <v>50.478000000000002</v>
      </c>
      <c r="Z670" s="1">
        <v>47.125</v>
      </c>
      <c r="AA670" s="1">
        <v>53.597000000000001</v>
      </c>
      <c r="AB670" s="1">
        <v>67.087000000000003</v>
      </c>
      <c r="AC670" s="1">
        <v>59.073</v>
      </c>
      <c r="AD670" s="1">
        <v>58.786000000000001</v>
      </c>
      <c r="AE670" s="1">
        <v>54.817999999999998</v>
      </c>
      <c r="AF670" s="1">
        <v>48.847999999999999</v>
      </c>
      <c r="AG670" s="1">
        <v>63.643000000000001</v>
      </c>
      <c r="AH670" s="1">
        <v>56.201000000000001</v>
      </c>
      <c r="AI670" s="1">
        <v>46.822000000000003</v>
      </c>
      <c r="AJ670" s="1">
        <v>41.95</v>
      </c>
      <c r="AK670" s="1">
        <v>36.645000000000003</v>
      </c>
      <c r="AL670" s="1"/>
    </row>
    <row r="671" spans="1:38">
      <c r="A671" s="61" t="s">
        <v>258</v>
      </c>
      <c r="B671" s="1">
        <v>192.613</v>
      </c>
      <c r="C671" s="1">
        <v>193.28299999999999</v>
      </c>
      <c r="D671" s="1">
        <v>172.56</v>
      </c>
      <c r="E671" s="1">
        <v>154.04499999999999</v>
      </c>
      <c r="F671" s="1">
        <v>140.98500000000001</v>
      </c>
      <c r="G671" s="1">
        <v>128.49</v>
      </c>
      <c r="H671" s="1">
        <v>113.02800000000001</v>
      </c>
      <c r="I671" s="1">
        <v>60.633000000000003</v>
      </c>
      <c r="J671" s="1">
        <v>136.357</v>
      </c>
      <c r="K671" s="1">
        <v>235.78299999999999</v>
      </c>
      <c r="L671" s="1">
        <v>193.2</v>
      </c>
      <c r="M671" s="1">
        <v>145.04499999999999</v>
      </c>
      <c r="N671" s="1">
        <v>142.69</v>
      </c>
      <c r="O671" s="1">
        <v>145.52500000000001</v>
      </c>
      <c r="P671" s="1">
        <v>90.147999999999996</v>
      </c>
      <c r="Q671" s="1">
        <v>81.069000000000003</v>
      </c>
      <c r="R671" s="1">
        <v>73.203000000000003</v>
      </c>
      <c r="S671" s="1">
        <v>60.006999999999998</v>
      </c>
      <c r="T671" s="1">
        <v>58.433</v>
      </c>
      <c r="U671" s="1">
        <v>51.723999999999997</v>
      </c>
      <c r="V671" s="1">
        <v>52.292000000000002</v>
      </c>
      <c r="W671" s="1">
        <v>49.314999999999998</v>
      </c>
      <c r="X671" s="1">
        <v>44.304000000000002</v>
      </c>
      <c r="Y671" s="1">
        <v>46.103000000000002</v>
      </c>
      <c r="Z671" s="1">
        <v>49.493000000000002</v>
      </c>
      <c r="AA671" s="1">
        <v>53.533999999999999</v>
      </c>
      <c r="AB671" s="1">
        <v>53.052</v>
      </c>
      <c r="AC671" s="1">
        <v>54.473999999999997</v>
      </c>
      <c r="AD671" s="1">
        <v>57.198</v>
      </c>
      <c r="AE671" s="1">
        <v>60.588000000000001</v>
      </c>
      <c r="AF671" s="1">
        <v>69.129000000000005</v>
      </c>
      <c r="AG671" s="1">
        <v>75.971999999999994</v>
      </c>
      <c r="AH671" s="1">
        <v>92.858000000000004</v>
      </c>
      <c r="AI671" s="1">
        <v>130.72800000000001</v>
      </c>
      <c r="AJ671" s="1">
        <v>115.35299999999999</v>
      </c>
      <c r="AK671" s="1">
        <v>96.265000000000001</v>
      </c>
      <c r="AL671" s="1"/>
    </row>
    <row r="672" spans="1:38">
      <c r="A672" s="61" t="s">
        <v>259</v>
      </c>
      <c r="B672" s="1">
        <v>112.51</v>
      </c>
      <c r="C672" s="1">
        <v>101.179</v>
      </c>
      <c r="D672" s="1">
        <v>108.021</v>
      </c>
      <c r="E672" s="1">
        <v>74.492000000000004</v>
      </c>
      <c r="F672" s="1">
        <v>72.936999999999998</v>
      </c>
      <c r="G672" s="1">
        <v>68.456000000000003</v>
      </c>
      <c r="H672" s="1">
        <v>63.975000000000001</v>
      </c>
      <c r="I672" s="1">
        <v>72.91</v>
      </c>
      <c r="J672" s="1">
        <v>67.045000000000002</v>
      </c>
      <c r="K672" s="1">
        <v>80.872</v>
      </c>
      <c r="L672" s="1">
        <v>83.954999999999998</v>
      </c>
      <c r="M672" s="1">
        <v>88.484999999999999</v>
      </c>
      <c r="N672" s="1">
        <v>108.675</v>
      </c>
      <c r="O672" s="1">
        <v>79.617000000000004</v>
      </c>
      <c r="P672" s="1">
        <v>58.329000000000001</v>
      </c>
      <c r="Q672" s="1">
        <v>49.433999999999997</v>
      </c>
      <c r="R672" s="1">
        <v>40.97</v>
      </c>
      <c r="S672" s="1">
        <v>43.728999999999999</v>
      </c>
      <c r="T672" s="1">
        <v>49.619</v>
      </c>
      <c r="U672" s="1">
        <v>48.13</v>
      </c>
      <c r="V672" s="1">
        <v>37.497</v>
      </c>
      <c r="W672" s="1">
        <v>33.81</v>
      </c>
      <c r="X672" s="1">
        <v>36.171999999999997</v>
      </c>
      <c r="Y672" s="1">
        <v>39.847000000000001</v>
      </c>
      <c r="Z672" s="1">
        <v>41.192</v>
      </c>
      <c r="AA672" s="1">
        <v>41.506</v>
      </c>
      <c r="AB672" s="1">
        <v>45.859000000000002</v>
      </c>
      <c r="AC672" s="1">
        <v>41.451000000000001</v>
      </c>
      <c r="AD672" s="1">
        <v>40.991999999999997</v>
      </c>
      <c r="AE672" s="1">
        <v>48.192</v>
      </c>
      <c r="AF672" s="1">
        <v>58.22</v>
      </c>
      <c r="AG672" s="1">
        <v>54.69</v>
      </c>
      <c r="AH672" s="1">
        <v>57.96</v>
      </c>
      <c r="AI672" s="1">
        <v>64.551000000000002</v>
      </c>
      <c r="AJ672" s="1">
        <v>61.466999999999999</v>
      </c>
      <c r="AK672" s="1">
        <v>60.031999999999996</v>
      </c>
      <c r="AL672" s="1"/>
    </row>
    <row r="673" spans="1:38">
      <c r="A673" s="61" t="s">
        <v>260</v>
      </c>
      <c r="B673" s="1" t="s">
        <v>96</v>
      </c>
      <c r="C673" s="1" t="s">
        <v>96</v>
      </c>
      <c r="D673" s="1" t="s">
        <v>96</v>
      </c>
      <c r="E673" s="1" t="s">
        <v>96</v>
      </c>
      <c r="F673" s="1" t="s">
        <v>96</v>
      </c>
      <c r="G673" s="1" t="s">
        <v>96</v>
      </c>
      <c r="H673" s="1" t="s">
        <v>96</v>
      </c>
      <c r="I673" s="1" t="s">
        <v>96</v>
      </c>
      <c r="J673" s="1" t="s">
        <v>96</v>
      </c>
      <c r="K673" s="1" t="s">
        <v>96</v>
      </c>
      <c r="L673" s="1" t="s">
        <v>96</v>
      </c>
      <c r="M673" s="1" t="s">
        <v>96</v>
      </c>
      <c r="N673" s="1" t="s">
        <v>96</v>
      </c>
      <c r="O673" s="1" t="s">
        <v>96</v>
      </c>
      <c r="P673" s="1" t="s">
        <v>96</v>
      </c>
      <c r="Q673" s="1" t="s">
        <v>96</v>
      </c>
      <c r="R673" s="1" t="s">
        <v>96</v>
      </c>
      <c r="S673" s="1" t="s">
        <v>96</v>
      </c>
      <c r="T673" s="1" t="s">
        <v>96</v>
      </c>
      <c r="U673" s="1">
        <v>233.06100000000001</v>
      </c>
      <c r="V673" s="1">
        <v>130.95099999999999</v>
      </c>
      <c r="W673" s="1">
        <v>25.888000000000002</v>
      </c>
      <c r="X673" s="1">
        <v>22.709</v>
      </c>
      <c r="Y673" s="1">
        <v>20.501000000000001</v>
      </c>
      <c r="Z673" s="1">
        <v>20.611999999999998</v>
      </c>
      <c r="AA673" s="1">
        <v>24.335000000000001</v>
      </c>
      <c r="AB673" s="1">
        <v>27.323</v>
      </c>
      <c r="AC673" s="1">
        <v>28.931000000000001</v>
      </c>
      <c r="AD673" s="1">
        <v>33.853000000000002</v>
      </c>
      <c r="AE673" s="1">
        <v>39.518000000000001</v>
      </c>
      <c r="AF673" s="1">
        <v>48.552</v>
      </c>
      <c r="AG673" s="1">
        <v>58.673999999999999</v>
      </c>
      <c r="AH673" s="1">
        <v>53.277999999999999</v>
      </c>
      <c r="AI673" s="1">
        <v>54.313000000000002</v>
      </c>
      <c r="AJ673" s="1">
        <v>58.814999999999998</v>
      </c>
      <c r="AK673" s="1" t="s">
        <v>96</v>
      </c>
      <c r="AL673" s="1"/>
    </row>
    <row r="674" spans="1:38">
      <c r="A674" s="61" t="s">
        <v>261</v>
      </c>
      <c r="B674" s="1">
        <v>121.98</v>
      </c>
      <c r="C674" s="1">
        <v>104.399</v>
      </c>
      <c r="D674" s="1">
        <v>126.687</v>
      </c>
      <c r="E674" s="1">
        <v>109.754</v>
      </c>
      <c r="F674" s="1">
        <v>105.19199999999999</v>
      </c>
      <c r="G674" s="1">
        <v>105.596</v>
      </c>
      <c r="H674" s="1">
        <v>95.837000000000003</v>
      </c>
      <c r="I674" s="1">
        <v>98.715999999999994</v>
      </c>
      <c r="J674" s="1">
        <v>89.74</v>
      </c>
      <c r="K674" s="1">
        <v>108.459</v>
      </c>
      <c r="L674" s="1">
        <v>104.11499999999999</v>
      </c>
      <c r="M674" s="1">
        <v>90.212000000000003</v>
      </c>
      <c r="N674" s="1">
        <v>82.144000000000005</v>
      </c>
      <c r="O674" s="1">
        <v>86.692999999999998</v>
      </c>
      <c r="P674" s="1">
        <v>85.861999999999995</v>
      </c>
      <c r="Q674" s="1">
        <v>81.896000000000001</v>
      </c>
      <c r="R674" s="1">
        <v>74.366</v>
      </c>
      <c r="S674" s="1">
        <v>32.225999999999999</v>
      </c>
      <c r="T674" s="1">
        <v>28.21</v>
      </c>
      <c r="U674" s="1">
        <v>31.01</v>
      </c>
      <c r="V674" s="1">
        <v>34.856999999999999</v>
      </c>
      <c r="W674" s="1">
        <v>32.341000000000001</v>
      </c>
      <c r="X674" s="1">
        <v>29.946999999999999</v>
      </c>
      <c r="Y674" s="1">
        <v>30.434999999999999</v>
      </c>
      <c r="Z674" s="1">
        <v>36.243000000000002</v>
      </c>
      <c r="AA674" s="1">
        <v>37.848999999999997</v>
      </c>
      <c r="AB674" s="1">
        <v>44.061999999999998</v>
      </c>
      <c r="AC674" s="1">
        <v>40.280999999999999</v>
      </c>
      <c r="AD674" s="1">
        <v>40.130000000000003</v>
      </c>
      <c r="AE674" s="1">
        <v>42.896000000000001</v>
      </c>
      <c r="AF674" s="1">
        <v>41.253</v>
      </c>
      <c r="AG674" s="1">
        <v>52.084000000000003</v>
      </c>
      <c r="AH674" s="1">
        <v>49.537999999999997</v>
      </c>
      <c r="AI674" s="1">
        <v>49.972000000000001</v>
      </c>
      <c r="AJ674" s="1">
        <v>52.697000000000003</v>
      </c>
      <c r="AK674" s="1">
        <v>50.408000000000001</v>
      </c>
      <c r="AL674" s="1"/>
    </row>
    <row r="675" spans="1:38">
      <c r="A675" s="61" t="s">
        <v>262</v>
      </c>
      <c r="B675" s="1">
        <v>40.100999999999999</v>
      </c>
      <c r="C675" s="1">
        <v>38.04</v>
      </c>
      <c r="D675" s="1">
        <v>32.625</v>
      </c>
      <c r="E675" s="1">
        <v>47.595999999999997</v>
      </c>
      <c r="F675" s="1">
        <v>41.201999999999998</v>
      </c>
      <c r="G675" s="1">
        <v>115.88500000000001</v>
      </c>
      <c r="H675" s="1">
        <v>65.707999999999998</v>
      </c>
      <c r="I675" s="1">
        <v>40.933999999999997</v>
      </c>
      <c r="J675" s="1">
        <v>42.713000000000001</v>
      </c>
      <c r="K675" s="1">
        <v>78.570999999999998</v>
      </c>
      <c r="L675" s="1">
        <v>63.935000000000002</v>
      </c>
      <c r="M675" s="1">
        <v>80.320999999999998</v>
      </c>
      <c r="N675" s="1">
        <v>81.486000000000004</v>
      </c>
      <c r="O675" s="1">
        <v>101.505</v>
      </c>
      <c r="P675" s="1">
        <v>84.742000000000004</v>
      </c>
      <c r="Q675" s="1">
        <v>74.661000000000001</v>
      </c>
      <c r="R675" s="1">
        <v>70.933000000000007</v>
      </c>
      <c r="S675" s="1">
        <v>17.91</v>
      </c>
      <c r="T675" s="1">
        <v>18.948</v>
      </c>
      <c r="U675" s="1">
        <v>23.524000000000001</v>
      </c>
      <c r="V675" s="1">
        <v>23.486999999999998</v>
      </c>
      <c r="W675" s="1">
        <v>19.312000000000001</v>
      </c>
      <c r="X675" s="1">
        <v>19.983000000000001</v>
      </c>
      <c r="Y675" s="1">
        <v>28.606000000000002</v>
      </c>
      <c r="Z675" s="1">
        <v>35.347000000000001</v>
      </c>
      <c r="AA675" s="1">
        <v>33.515000000000001</v>
      </c>
      <c r="AB675" s="1">
        <v>35.454999999999998</v>
      </c>
      <c r="AC675" s="1">
        <v>37.08</v>
      </c>
      <c r="AD675" s="1">
        <v>39.975999999999999</v>
      </c>
      <c r="AE675" s="1">
        <v>40.808</v>
      </c>
      <c r="AF675" s="1">
        <v>41.186999999999998</v>
      </c>
      <c r="AG675" s="1">
        <v>53.857999999999997</v>
      </c>
      <c r="AH675" s="1">
        <v>66.546000000000006</v>
      </c>
      <c r="AI675" s="1">
        <v>75.495999999999995</v>
      </c>
      <c r="AJ675" s="1">
        <v>86.123000000000005</v>
      </c>
      <c r="AK675" s="1">
        <v>74.378</v>
      </c>
      <c r="AL675" s="1"/>
    </row>
    <row r="676" spans="1:38">
      <c r="A676" s="61" t="s">
        <v>263</v>
      </c>
      <c r="B676" s="1">
        <v>43.036000000000001</v>
      </c>
      <c r="C676" s="1">
        <v>42.384999999999998</v>
      </c>
      <c r="D676" s="1">
        <v>46.716999999999999</v>
      </c>
      <c r="E676" s="1">
        <v>49.045000000000002</v>
      </c>
      <c r="F676" s="1">
        <v>55.701000000000001</v>
      </c>
      <c r="G676" s="1">
        <v>54.613999999999997</v>
      </c>
      <c r="H676" s="1">
        <v>52.226999999999997</v>
      </c>
      <c r="I676" s="1">
        <v>46.936</v>
      </c>
      <c r="J676" s="1">
        <v>38.113</v>
      </c>
      <c r="K676" s="1">
        <v>39.26</v>
      </c>
      <c r="L676" s="1">
        <v>38.948999999999998</v>
      </c>
      <c r="M676" s="1">
        <v>39.018000000000001</v>
      </c>
      <c r="N676" s="1">
        <v>41.844000000000001</v>
      </c>
      <c r="O676" s="1">
        <v>44.280999999999999</v>
      </c>
      <c r="P676" s="1">
        <v>37.606000000000002</v>
      </c>
      <c r="Q676" s="1">
        <v>34.674999999999997</v>
      </c>
      <c r="R676" s="1">
        <v>43.195999999999998</v>
      </c>
      <c r="S676" s="1">
        <v>36.779000000000003</v>
      </c>
      <c r="T676" s="1">
        <v>35.823999999999998</v>
      </c>
      <c r="U676" s="1">
        <v>38.957999999999998</v>
      </c>
      <c r="V676" s="1">
        <v>48.387</v>
      </c>
      <c r="W676" s="1">
        <v>52.747</v>
      </c>
      <c r="X676" s="1">
        <v>51.863999999999997</v>
      </c>
      <c r="Y676" s="1">
        <v>57.124000000000002</v>
      </c>
      <c r="Z676" s="1">
        <v>55.948999999999998</v>
      </c>
      <c r="AA676" s="1">
        <v>55.064999999999998</v>
      </c>
      <c r="AB676" s="1">
        <v>54.844000000000001</v>
      </c>
      <c r="AC676" s="1">
        <v>61.88</v>
      </c>
      <c r="AD676" s="1">
        <v>63.752000000000002</v>
      </c>
      <c r="AE676" s="1">
        <v>70.653000000000006</v>
      </c>
      <c r="AF676" s="1">
        <v>77.203000000000003</v>
      </c>
      <c r="AG676" s="1">
        <v>155.66399999999999</v>
      </c>
      <c r="AH676" s="1">
        <v>123.41800000000001</v>
      </c>
      <c r="AI676" s="1">
        <v>111.623</v>
      </c>
      <c r="AJ676" s="1">
        <v>122.39400000000001</v>
      </c>
      <c r="AK676" s="1">
        <v>133.32</v>
      </c>
      <c r="AL676" s="1"/>
    </row>
    <row r="677" spans="1:38">
      <c r="A677" s="61" t="s">
        <v>264</v>
      </c>
      <c r="B677" s="1">
        <v>77.468999999999994</v>
      </c>
      <c r="C677" s="1">
        <v>76.83</v>
      </c>
      <c r="D677" s="1">
        <v>78.986999999999995</v>
      </c>
      <c r="E677" s="1">
        <v>86.927000000000007</v>
      </c>
      <c r="F677" s="1">
        <v>87.536000000000001</v>
      </c>
      <c r="G677" s="1">
        <v>105.04300000000001</v>
      </c>
      <c r="H677" s="1">
        <v>87.201999999999998</v>
      </c>
      <c r="I677" s="1">
        <v>86.691000000000003</v>
      </c>
      <c r="J677" s="1">
        <v>90.74</v>
      </c>
      <c r="K677" s="1">
        <v>91.24</v>
      </c>
      <c r="L677" s="1">
        <v>87.685000000000002</v>
      </c>
      <c r="M677" s="1">
        <v>90.522000000000006</v>
      </c>
      <c r="N677" s="1">
        <v>81.81</v>
      </c>
      <c r="O677" s="1">
        <v>61.408000000000001</v>
      </c>
      <c r="P677" s="1">
        <v>58.186999999999998</v>
      </c>
      <c r="Q677" s="1">
        <v>54.712000000000003</v>
      </c>
      <c r="R677" s="1">
        <v>54.545999999999999</v>
      </c>
      <c r="S677" s="1">
        <v>22.141999999999999</v>
      </c>
      <c r="T677" s="1">
        <v>22.344000000000001</v>
      </c>
      <c r="U677" s="1">
        <v>22.876999999999999</v>
      </c>
      <c r="V677" s="1">
        <v>22.151</v>
      </c>
      <c r="W677" s="1">
        <v>25.289000000000001</v>
      </c>
      <c r="X677" s="1">
        <v>24.934000000000001</v>
      </c>
      <c r="Y677" s="1">
        <v>25.756</v>
      </c>
      <c r="Z677" s="1">
        <v>27.599</v>
      </c>
      <c r="AA677" s="1">
        <v>30.669</v>
      </c>
      <c r="AB677" s="1">
        <v>33.65</v>
      </c>
      <c r="AC677" s="1">
        <v>37.222000000000001</v>
      </c>
      <c r="AD677" s="1">
        <v>38.225999999999999</v>
      </c>
      <c r="AE677" s="1">
        <v>37.524000000000001</v>
      </c>
      <c r="AF677" s="1">
        <v>40.725000000000001</v>
      </c>
      <c r="AG677" s="1">
        <v>47.334000000000003</v>
      </c>
      <c r="AH677" s="1">
        <v>51.561</v>
      </c>
      <c r="AI677" s="1">
        <v>50.341999999999999</v>
      </c>
      <c r="AJ677" s="1">
        <v>51.881</v>
      </c>
      <c r="AK677" s="1">
        <v>51.682000000000002</v>
      </c>
      <c r="AL677" s="1"/>
    </row>
    <row r="678" spans="1:38">
      <c r="A678" s="61" t="s">
        <v>265</v>
      </c>
      <c r="B678" s="1" t="s">
        <v>96</v>
      </c>
      <c r="C678" s="1" t="s">
        <v>96</v>
      </c>
      <c r="D678" s="1" t="s">
        <v>96</v>
      </c>
      <c r="E678" s="1" t="s">
        <v>96</v>
      </c>
      <c r="F678" s="1" t="s">
        <v>96</v>
      </c>
      <c r="G678" s="1" t="s">
        <v>96</v>
      </c>
      <c r="H678" s="1" t="s">
        <v>96</v>
      </c>
      <c r="I678" s="1" t="s">
        <v>96</v>
      </c>
      <c r="J678" s="1">
        <v>8.7219999999999995</v>
      </c>
      <c r="K678" s="1">
        <v>18.164000000000001</v>
      </c>
      <c r="L678" s="1">
        <v>26.146000000000001</v>
      </c>
      <c r="M678" s="1">
        <v>27.318000000000001</v>
      </c>
      <c r="N678" s="1">
        <v>32.631</v>
      </c>
      <c r="O678" s="1">
        <v>37.192999999999998</v>
      </c>
      <c r="P678" s="1">
        <v>43.78</v>
      </c>
      <c r="Q678" s="1">
        <v>46.76</v>
      </c>
      <c r="R678" s="1">
        <v>45.753</v>
      </c>
      <c r="S678" s="1">
        <v>44.417000000000002</v>
      </c>
      <c r="T678" s="1">
        <v>42.368000000000002</v>
      </c>
      <c r="U678" s="1">
        <v>43.94</v>
      </c>
      <c r="V678" s="1">
        <v>41.250999999999998</v>
      </c>
      <c r="W678" s="1">
        <v>38.854999999999997</v>
      </c>
      <c r="X678" s="1">
        <v>35.981000000000002</v>
      </c>
      <c r="Y678" s="1">
        <v>37.494</v>
      </c>
      <c r="Z678" s="1">
        <v>33.424999999999997</v>
      </c>
      <c r="AA678" s="1">
        <v>34.942999999999998</v>
      </c>
      <c r="AB678" s="1">
        <v>33.819000000000003</v>
      </c>
      <c r="AC678" s="1">
        <v>29.184999999999999</v>
      </c>
      <c r="AD678" s="1">
        <v>26.495000000000001</v>
      </c>
      <c r="AE678" s="1">
        <v>24.687000000000001</v>
      </c>
      <c r="AF678" s="1">
        <v>25.116</v>
      </c>
      <c r="AG678" s="1">
        <v>21.651</v>
      </c>
      <c r="AH678" s="1">
        <v>20.047999999999998</v>
      </c>
      <c r="AI678" s="1">
        <v>19.838999999999999</v>
      </c>
      <c r="AJ678" s="1">
        <v>18.690000000000001</v>
      </c>
      <c r="AK678" s="1">
        <v>16.643000000000001</v>
      </c>
      <c r="AL678" s="1"/>
    </row>
    <row r="679" spans="1:38">
      <c r="A679" s="61" t="s">
        <v>266</v>
      </c>
      <c r="B679" s="1" t="s">
        <v>96</v>
      </c>
      <c r="C679" s="1">
        <v>107.944</v>
      </c>
      <c r="D679" s="1">
        <v>96.394999999999996</v>
      </c>
      <c r="E679" s="1">
        <v>85.099000000000004</v>
      </c>
      <c r="F679" s="1">
        <v>104.824</v>
      </c>
      <c r="G679" s="1">
        <v>104.167</v>
      </c>
      <c r="H679" s="1">
        <v>101.687</v>
      </c>
      <c r="I679" s="1">
        <v>101.738</v>
      </c>
      <c r="J679" s="1">
        <v>100.24299999999999</v>
      </c>
      <c r="K679" s="1">
        <v>101.092</v>
      </c>
      <c r="L679" s="1">
        <v>96.210999999999999</v>
      </c>
      <c r="M679" s="1">
        <v>99.555999999999997</v>
      </c>
      <c r="N679" s="1">
        <v>96.876999999999995</v>
      </c>
      <c r="O679" s="1">
        <v>93.39</v>
      </c>
      <c r="P679" s="1">
        <v>89.847999999999999</v>
      </c>
      <c r="Q679" s="1">
        <v>75.738</v>
      </c>
      <c r="R679" s="1">
        <v>71.058000000000007</v>
      </c>
      <c r="S679" s="1">
        <v>38.003</v>
      </c>
      <c r="T679" s="1">
        <v>61.5</v>
      </c>
      <c r="U679" s="1">
        <v>57.235999999999997</v>
      </c>
      <c r="V679" s="1">
        <v>54.344000000000001</v>
      </c>
      <c r="W679" s="1">
        <v>43.948</v>
      </c>
      <c r="X679" s="1">
        <v>38.838999999999999</v>
      </c>
      <c r="Y679" s="1">
        <v>46.649000000000001</v>
      </c>
      <c r="Z679" s="1">
        <v>43.610999999999997</v>
      </c>
      <c r="AA679" s="1">
        <v>51.079000000000001</v>
      </c>
      <c r="AB679" s="1">
        <v>59.887999999999998</v>
      </c>
      <c r="AC679" s="1">
        <v>57.554000000000002</v>
      </c>
      <c r="AD679" s="1">
        <v>55.905999999999999</v>
      </c>
      <c r="AE679" s="1">
        <v>59.182000000000002</v>
      </c>
      <c r="AF679" s="1">
        <v>57.686999999999998</v>
      </c>
      <c r="AG679" s="1">
        <v>56.488999999999997</v>
      </c>
      <c r="AH679" s="1">
        <v>54.45</v>
      </c>
      <c r="AI679" s="1">
        <v>50.457000000000001</v>
      </c>
      <c r="AJ679" s="1">
        <v>47.121000000000002</v>
      </c>
      <c r="AK679" s="1" t="s">
        <v>96</v>
      </c>
      <c r="AL679" s="1"/>
    </row>
    <row r="680" spans="1:38">
      <c r="A680" s="61" t="s">
        <v>267</v>
      </c>
      <c r="B680" s="1" t="s">
        <v>96</v>
      </c>
      <c r="C680" s="1" t="s">
        <v>96</v>
      </c>
      <c r="D680" s="1" t="s">
        <v>96</v>
      </c>
      <c r="E680" s="1" t="s">
        <v>96</v>
      </c>
      <c r="F680" s="1" t="s">
        <v>96</v>
      </c>
      <c r="G680" s="1" t="s">
        <v>96</v>
      </c>
      <c r="H680" s="1">
        <v>53.863</v>
      </c>
      <c r="I680" s="1">
        <v>43.353999999999999</v>
      </c>
      <c r="J680" s="1">
        <v>47.218000000000004</v>
      </c>
      <c r="K680" s="1">
        <v>42.210999999999999</v>
      </c>
      <c r="L680" s="1">
        <v>36.296999999999997</v>
      </c>
      <c r="M680" s="1">
        <v>27.31</v>
      </c>
      <c r="N680" s="1">
        <v>23.875</v>
      </c>
      <c r="O680" s="1">
        <v>24.361999999999998</v>
      </c>
      <c r="P680" s="1">
        <v>24.919</v>
      </c>
      <c r="Q680" s="1">
        <v>25.783000000000001</v>
      </c>
      <c r="R680" s="1">
        <v>25.015000000000001</v>
      </c>
      <c r="S680" s="1">
        <v>25.364000000000001</v>
      </c>
      <c r="T680" s="1">
        <v>26.172999999999998</v>
      </c>
      <c r="U680" s="1">
        <v>29.173999999999999</v>
      </c>
      <c r="V680" s="1">
        <v>31.113</v>
      </c>
      <c r="W680" s="1">
        <v>29.329000000000001</v>
      </c>
      <c r="X680" s="1">
        <v>28.635999999999999</v>
      </c>
      <c r="Y680" s="1">
        <v>27.283000000000001</v>
      </c>
      <c r="Z680" s="1">
        <v>27.922999999999998</v>
      </c>
      <c r="AA680" s="1">
        <v>28.388000000000002</v>
      </c>
      <c r="AB680" s="1">
        <v>25.994</v>
      </c>
      <c r="AC680" s="1">
        <v>24.58</v>
      </c>
      <c r="AD680" s="1">
        <v>23.902999999999999</v>
      </c>
      <c r="AE680" s="1">
        <v>21.068000000000001</v>
      </c>
      <c r="AF680" s="1">
        <v>19.719000000000001</v>
      </c>
      <c r="AG680" s="1">
        <v>21.474</v>
      </c>
      <c r="AH680" s="1">
        <v>16.939</v>
      </c>
      <c r="AI680" s="1">
        <v>15.074</v>
      </c>
      <c r="AJ680" s="1">
        <v>12.86</v>
      </c>
      <c r="AK680" s="1">
        <v>10.933999999999999</v>
      </c>
      <c r="AL680" s="1"/>
    </row>
    <row r="681" spans="1:38">
      <c r="A681" s="61" t="s">
        <v>268</v>
      </c>
      <c r="B681" s="1" t="s">
        <v>96</v>
      </c>
      <c r="C681" s="1" t="s">
        <v>96</v>
      </c>
      <c r="D681" s="1" t="s">
        <v>96</v>
      </c>
      <c r="E681" s="1" t="s">
        <v>96</v>
      </c>
      <c r="F681" s="1" t="s">
        <v>96</v>
      </c>
      <c r="G681" s="1" t="s">
        <v>96</v>
      </c>
      <c r="H681" s="1">
        <v>79.477000000000004</v>
      </c>
      <c r="I681" s="1">
        <v>87.488</v>
      </c>
      <c r="J681" s="1">
        <v>89.049000000000007</v>
      </c>
      <c r="K681" s="1">
        <v>159.41200000000001</v>
      </c>
      <c r="L681" s="1">
        <v>150.73400000000001</v>
      </c>
      <c r="M681" s="1">
        <v>89.096999999999994</v>
      </c>
      <c r="N681" s="1">
        <v>85.378</v>
      </c>
      <c r="O681" s="1">
        <v>80.341999999999999</v>
      </c>
      <c r="P681" s="1">
        <v>68.058999999999997</v>
      </c>
      <c r="Q681" s="1">
        <v>49.334000000000003</v>
      </c>
      <c r="R681" s="1">
        <v>40.420999999999999</v>
      </c>
      <c r="S681" s="1">
        <v>34.984999999999999</v>
      </c>
      <c r="T681" s="1">
        <v>28.274999999999999</v>
      </c>
      <c r="U681" s="1">
        <v>22.195</v>
      </c>
      <c r="V681" s="1">
        <v>32.612000000000002</v>
      </c>
      <c r="W681" s="1">
        <v>25.475000000000001</v>
      </c>
      <c r="X681" s="1">
        <v>24.201000000000001</v>
      </c>
      <c r="Y681" s="1">
        <v>31.332999999999998</v>
      </c>
      <c r="Z681" s="1">
        <v>29.974</v>
      </c>
      <c r="AA681" s="1">
        <v>35.363</v>
      </c>
      <c r="AB681" s="1">
        <v>42.095999999999997</v>
      </c>
      <c r="AC681" s="1">
        <v>39.677999999999997</v>
      </c>
      <c r="AD681" s="1">
        <v>34.86</v>
      </c>
      <c r="AE681" s="1">
        <v>31.798999999999999</v>
      </c>
      <c r="AF681" s="1">
        <v>28.792000000000002</v>
      </c>
      <c r="AG681" s="1">
        <v>36.633000000000003</v>
      </c>
      <c r="AH681" s="1">
        <v>33.639000000000003</v>
      </c>
      <c r="AI681" s="1">
        <v>35.037999999999997</v>
      </c>
      <c r="AJ681" s="1">
        <v>34.942999999999998</v>
      </c>
      <c r="AK681" s="1">
        <v>38.048000000000002</v>
      </c>
      <c r="AL681" s="1"/>
    </row>
    <row r="682" spans="1:38">
      <c r="A682" s="61" t="s">
        <v>269</v>
      </c>
      <c r="B682" s="1" t="s">
        <v>96</v>
      </c>
      <c r="C682" s="1" t="s">
        <v>96</v>
      </c>
      <c r="D682" s="1" t="s">
        <v>96</v>
      </c>
      <c r="E682" s="1" t="s">
        <v>96</v>
      </c>
      <c r="F682" s="1" t="s">
        <v>96</v>
      </c>
      <c r="G682" s="1" t="s">
        <v>96</v>
      </c>
      <c r="H682" s="1" t="s">
        <v>96</v>
      </c>
      <c r="I682" s="1" t="s">
        <v>96</v>
      </c>
      <c r="J682" s="1" t="s">
        <v>96</v>
      </c>
      <c r="K682" s="1" t="s">
        <v>96</v>
      </c>
      <c r="L682" s="1">
        <v>94.676000000000002</v>
      </c>
      <c r="M682" s="1">
        <v>95.817999999999998</v>
      </c>
      <c r="N682" s="1">
        <v>99.766000000000005</v>
      </c>
      <c r="O682" s="1">
        <v>63.350999999999999</v>
      </c>
      <c r="P682" s="1">
        <v>63.156999999999996</v>
      </c>
      <c r="Q682" s="1">
        <v>50.767000000000003</v>
      </c>
      <c r="R682" s="1">
        <v>60.084000000000003</v>
      </c>
      <c r="S682" s="1">
        <v>40.029000000000003</v>
      </c>
      <c r="T682" s="1">
        <v>31.181000000000001</v>
      </c>
      <c r="U682" s="1">
        <v>32.755000000000003</v>
      </c>
      <c r="V682" s="1">
        <v>39.329000000000001</v>
      </c>
      <c r="W682" s="1">
        <v>38.551000000000002</v>
      </c>
      <c r="X682" s="1">
        <v>34.155000000000001</v>
      </c>
      <c r="Y682" s="1">
        <v>37.305999999999997</v>
      </c>
      <c r="Z682" s="1">
        <v>49.481999999999999</v>
      </c>
      <c r="AA682" s="1">
        <v>63.402999999999999</v>
      </c>
      <c r="AB682" s="1">
        <v>86.034999999999997</v>
      </c>
      <c r="AC682" s="1">
        <v>124.80800000000001</v>
      </c>
      <c r="AD682" s="1">
        <v>103.792</v>
      </c>
      <c r="AE682" s="1">
        <v>105.526</v>
      </c>
      <c r="AF682" s="1">
        <v>98.262</v>
      </c>
      <c r="AG682" s="1">
        <v>119.96599999999999</v>
      </c>
      <c r="AH682" s="1">
        <v>104.336</v>
      </c>
      <c r="AI682" s="1">
        <v>100.259</v>
      </c>
      <c r="AJ682" s="1">
        <v>90.902000000000001</v>
      </c>
      <c r="AK682" s="1">
        <v>93.222999999999999</v>
      </c>
      <c r="AL682" s="1"/>
    </row>
    <row r="683" spans="1:38">
      <c r="A683" s="61" t="s">
        <v>270</v>
      </c>
      <c r="B683" s="1" t="s">
        <v>96</v>
      </c>
      <c r="C683" s="1" t="s">
        <v>96</v>
      </c>
      <c r="D683" s="1" t="s">
        <v>96</v>
      </c>
      <c r="E683" s="1" t="s">
        <v>96</v>
      </c>
      <c r="F683" s="1" t="s">
        <v>96</v>
      </c>
      <c r="G683" s="1" t="s">
        <v>96</v>
      </c>
      <c r="H683" s="1" t="s">
        <v>96</v>
      </c>
      <c r="I683" s="1" t="s">
        <v>96</v>
      </c>
      <c r="J683" s="1" t="s">
        <v>96</v>
      </c>
      <c r="K683" s="1">
        <v>225.72800000000001</v>
      </c>
      <c r="L683" s="1">
        <v>163.059</v>
      </c>
      <c r="M683" s="1">
        <v>177.953</v>
      </c>
      <c r="N683" s="1">
        <v>283.45400000000001</v>
      </c>
      <c r="O683" s="1">
        <v>206.25700000000001</v>
      </c>
      <c r="P683" s="1">
        <v>157.99100000000001</v>
      </c>
      <c r="Q683" s="1">
        <v>136.959</v>
      </c>
      <c r="R683" s="1">
        <v>128.709</v>
      </c>
      <c r="S683" s="1">
        <v>111.54600000000001</v>
      </c>
      <c r="T683" s="1">
        <v>83.703000000000003</v>
      </c>
      <c r="U683" s="1">
        <v>64.712000000000003</v>
      </c>
      <c r="V683" s="1">
        <v>61.042000000000002</v>
      </c>
      <c r="W683" s="1">
        <v>58.844999999999999</v>
      </c>
      <c r="X683" s="1">
        <v>54.027999999999999</v>
      </c>
      <c r="Y683" s="1">
        <v>51.911000000000001</v>
      </c>
      <c r="Z683" s="1">
        <v>48.52</v>
      </c>
      <c r="AA683" s="1">
        <v>37.308</v>
      </c>
      <c r="AB683" s="1">
        <v>38.421999999999997</v>
      </c>
      <c r="AC683" s="1">
        <v>39.808999999999997</v>
      </c>
      <c r="AD683" s="1">
        <v>43.003999999999998</v>
      </c>
      <c r="AE683" s="1">
        <v>43.188000000000002</v>
      </c>
      <c r="AF683" s="1">
        <v>46.305999999999997</v>
      </c>
      <c r="AG683" s="1">
        <v>48.719000000000001</v>
      </c>
      <c r="AH683" s="1">
        <v>59.243000000000002</v>
      </c>
      <c r="AI683" s="1">
        <v>55.648000000000003</v>
      </c>
      <c r="AJ683" s="1">
        <v>57.936</v>
      </c>
      <c r="AK683" s="1">
        <v>61.295000000000002</v>
      </c>
      <c r="AL683" s="1"/>
    </row>
    <row r="684" spans="1:38">
      <c r="A684" s="61" t="s">
        <v>271</v>
      </c>
      <c r="B684" s="1">
        <v>40.768999999999998</v>
      </c>
      <c r="C684" s="1">
        <v>45.988999999999997</v>
      </c>
      <c r="D684" s="1">
        <v>45.893000000000001</v>
      </c>
      <c r="E684" s="1">
        <v>50.195999999999998</v>
      </c>
      <c r="F684" s="1">
        <v>50.984999999999999</v>
      </c>
      <c r="G684" s="1">
        <v>52.893999999999998</v>
      </c>
      <c r="H684" s="1">
        <v>52.124000000000002</v>
      </c>
      <c r="I684" s="1">
        <v>50.283000000000001</v>
      </c>
      <c r="J684" s="1">
        <v>47.185000000000002</v>
      </c>
      <c r="K684" s="1">
        <v>51.37</v>
      </c>
      <c r="L684" s="1">
        <v>55.786999999999999</v>
      </c>
      <c r="M684" s="1">
        <v>50.787999999999997</v>
      </c>
      <c r="N684" s="1">
        <v>50.765999999999998</v>
      </c>
      <c r="O684" s="1">
        <v>56.411000000000001</v>
      </c>
      <c r="P684" s="1">
        <v>52.975000000000001</v>
      </c>
      <c r="Q684" s="1">
        <v>51.323999999999998</v>
      </c>
      <c r="R684" s="1">
        <v>45.133000000000003</v>
      </c>
      <c r="S684" s="1">
        <v>42.869</v>
      </c>
      <c r="T684" s="1">
        <v>37.884999999999998</v>
      </c>
      <c r="U684" s="1">
        <v>41.002000000000002</v>
      </c>
      <c r="V684" s="1">
        <v>39.462000000000003</v>
      </c>
      <c r="W684" s="1">
        <v>35.390999999999998</v>
      </c>
      <c r="X684" s="1">
        <v>32.424999999999997</v>
      </c>
      <c r="Y684" s="1">
        <v>34.515000000000001</v>
      </c>
      <c r="Z684" s="1">
        <v>31.899000000000001</v>
      </c>
      <c r="AA684" s="1">
        <v>27.550999999999998</v>
      </c>
      <c r="AB684" s="1">
        <v>25.73</v>
      </c>
      <c r="AC684" s="1">
        <v>24.957000000000001</v>
      </c>
      <c r="AD684" s="1">
        <v>28.32</v>
      </c>
      <c r="AE684" s="1">
        <v>31.088000000000001</v>
      </c>
      <c r="AF684" s="1">
        <v>34.03</v>
      </c>
      <c r="AG684" s="1">
        <v>43.307000000000002</v>
      </c>
      <c r="AH684" s="1">
        <v>43.284999999999997</v>
      </c>
      <c r="AI684" s="1">
        <v>42.73</v>
      </c>
      <c r="AJ684" s="1">
        <v>46.962000000000003</v>
      </c>
      <c r="AK684" s="1">
        <v>48.43</v>
      </c>
      <c r="AL684" s="1"/>
    </row>
    <row r="685" spans="1:38">
      <c r="A685" s="61" t="s">
        <v>272</v>
      </c>
      <c r="B685" s="1" t="s">
        <v>96</v>
      </c>
      <c r="C685" s="1" t="s">
        <v>96</v>
      </c>
      <c r="D685" s="1" t="s">
        <v>96</v>
      </c>
      <c r="E685" s="1" t="s">
        <v>96</v>
      </c>
      <c r="F685" s="1" t="s">
        <v>96</v>
      </c>
      <c r="G685" s="1" t="s">
        <v>96</v>
      </c>
      <c r="H685" s="1" t="s">
        <v>96</v>
      </c>
      <c r="I685" s="1" t="s">
        <v>96</v>
      </c>
      <c r="J685" s="1">
        <v>86.459000000000003</v>
      </c>
      <c r="K685" s="1">
        <v>87.507999999999996</v>
      </c>
      <c r="L685" s="1">
        <v>99.825999999999993</v>
      </c>
      <c r="M685" s="1">
        <v>95.218999999999994</v>
      </c>
      <c r="N685" s="1">
        <v>137.72999999999999</v>
      </c>
      <c r="O685" s="1">
        <v>144.52799999999999</v>
      </c>
      <c r="P685" s="1">
        <v>148.066</v>
      </c>
      <c r="Q685" s="1">
        <v>112.565</v>
      </c>
      <c r="R685" s="1">
        <v>101.62</v>
      </c>
      <c r="S685" s="1">
        <v>81.328999999999994</v>
      </c>
      <c r="T685" s="1">
        <v>59.338000000000001</v>
      </c>
      <c r="U685" s="1">
        <v>51.863</v>
      </c>
      <c r="V685" s="1">
        <v>56.456000000000003</v>
      </c>
      <c r="W685" s="1">
        <v>55.454000000000001</v>
      </c>
      <c r="X685" s="1">
        <v>51.439</v>
      </c>
      <c r="Y685" s="1">
        <v>48.779000000000003</v>
      </c>
      <c r="Z685" s="1">
        <v>49.000999999999998</v>
      </c>
      <c r="AA685" s="1">
        <v>45.287999999999997</v>
      </c>
      <c r="AB685" s="1">
        <v>43.572000000000003</v>
      </c>
      <c r="AC685" s="1">
        <v>43.844000000000001</v>
      </c>
      <c r="AD685" s="1">
        <v>45.378</v>
      </c>
      <c r="AE685" s="1">
        <v>47.389000000000003</v>
      </c>
      <c r="AF685" s="1">
        <v>52.024000000000001</v>
      </c>
      <c r="AG685" s="1">
        <v>56.469000000000001</v>
      </c>
      <c r="AH685" s="1">
        <v>54.618000000000002</v>
      </c>
      <c r="AI685" s="1">
        <v>52.037999999999997</v>
      </c>
      <c r="AJ685" s="1">
        <v>46.603999999999999</v>
      </c>
      <c r="AK685" s="1">
        <v>42.363999999999997</v>
      </c>
      <c r="AL685" s="1"/>
    </row>
    <row r="686" spans="1:38">
      <c r="A686" s="61" t="s">
        <v>273</v>
      </c>
      <c r="B686" s="1">
        <v>40.735999999999997</v>
      </c>
      <c r="C686" s="1">
        <v>41.265999999999998</v>
      </c>
      <c r="D686" s="1">
        <v>41.08</v>
      </c>
      <c r="E686" s="1">
        <v>40.787999999999997</v>
      </c>
      <c r="F686" s="1">
        <v>45.017000000000003</v>
      </c>
      <c r="G686" s="1">
        <v>72.19</v>
      </c>
      <c r="H686" s="1">
        <v>64.366</v>
      </c>
      <c r="I686" s="1">
        <v>63.506999999999998</v>
      </c>
      <c r="J686" s="1">
        <v>69.100999999999999</v>
      </c>
      <c r="K686" s="1">
        <v>61.283999999999999</v>
      </c>
      <c r="L686" s="1">
        <v>63.347999999999999</v>
      </c>
      <c r="M686" s="1">
        <v>82.103999999999999</v>
      </c>
      <c r="N686" s="1">
        <v>73.981999999999999</v>
      </c>
      <c r="O686" s="1">
        <v>69.034999999999997</v>
      </c>
      <c r="P686" s="1">
        <v>60.603999999999999</v>
      </c>
      <c r="Q686" s="1">
        <v>55.05</v>
      </c>
      <c r="R686" s="1">
        <v>49.46</v>
      </c>
      <c r="S686" s="1">
        <v>18.283000000000001</v>
      </c>
      <c r="T686" s="1">
        <v>17.829999999999998</v>
      </c>
      <c r="U686" s="1">
        <v>14.17</v>
      </c>
      <c r="V686" s="1">
        <v>16.030999999999999</v>
      </c>
      <c r="W686" s="1">
        <v>18.361000000000001</v>
      </c>
      <c r="X686" s="1">
        <v>26.501000000000001</v>
      </c>
      <c r="Y686" s="1">
        <v>18.481000000000002</v>
      </c>
      <c r="Z686" s="1">
        <v>19.553999999999998</v>
      </c>
      <c r="AA686" s="1">
        <v>22.085999999999999</v>
      </c>
      <c r="AB686" s="1">
        <v>29.87</v>
      </c>
      <c r="AC686" s="1">
        <v>32.826999999999998</v>
      </c>
      <c r="AD686" s="1">
        <v>36.506999999999998</v>
      </c>
      <c r="AE686" s="1">
        <v>37.01</v>
      </c>
      <c r="AF686" s="1">
        <v>39.786999999999999</v>
      </c>
      <c r="AG686" s="1">
        <v>44.970999999999997</v>
      </c>
      <c r="AH686" s="1">
        <v>51.338000000000001</v>
      </c>
      <c r="AI686" s="1">
        <v>50.598999999999997</v>
      </c>
      <c r="AJ686" s="1">
        <v>51.889000000000003</v>
      </c>
      <c r="AK686" s="1">
        <v>47.167999999999999</v>
      </c>
      <c r="AL686" s="1"/>
    </row>
    <row r="687" spans="1:38">
      <c r="A687" s="61" t="s">
        <v>274</v>
      </c>
      <c r="B687" s="1">
        <v>27.736000000000001</v>
      </c>
      <c r="C687" s="1">
        <v>33.106000000000002</v>
      </c>
      <c r="D687" s="1">
        <v>31.521000000000001</v>
      </c>
      <c r="E687" s="1">
        <v>30.398</v>
      </c>
      <c r="F687" s="1">
        <v>29.991</v>
      </c>
      <c r="G687" s="1">
        <v>40.067</v>
      </c>
      <c r="H687" s="1">
        <v>36.564</v>
      </c>
      <c r="I687" s="1">
        <v>37.795999999999999</v>
      </c>
      <c r="J687" s="1">
        <v>43.915999999999997</v>
      </c>
      <c r="K687" s="1">
        <v>45.73</v>
      </c>
      <c r="L687" s="1">
        <v>41.758000000000003</v>
      </c>
      <c r="M687" s="1">
        <v>42.332999999999998</v>
      </c>
      <c r="N687" s="1">
        <v>47.664999999999999</v>
      </c>
      <c r="O687" s="1">
        <v>48.432000000000002</v>
      </c>
      <c r="P687" s="1">
        <v>40.42</v>
      </c>
      <c r="Q687" s="1">
        <v>37.177</v>
      </c>
      <c r="R687" s="1">
        <v>31.562000000000001</v>
      </c>
      <c r="S687" s="1">
        <v>25.98</v>
      </c>
      <c r="T687" s="1">
        <v>22.157</v>
      </c>
      <c r="U687" s="1">
        <v>21.556000000000001</v>
      </c>
      <c r="V687" s="1">
        <v>21.716000000000001</v>
      </c>
      <c r="W687" s="1">
        <v>17.286000000000001</v>
      </c>
      <c r="X687" s="1">
        <v>16.277999999999999</v>
      </c>
      <c r="Y687" s="1">
        <v>19.123999999999999</v>
      </c>
      <c r="Z687" s="1">
        <v>24.89</v>
      </c>
      <c r="AA687" s="1">
        <v>26.895</v>
      </c>
      <c r="AB687" s="1">
        <v>29.931000000000001</v>
      </c>
      <c r="AC687" s="1">
        <v>33.74</v>
      </c>
      <c r="AD687" s="1">
        <v>32.484000000000002</v>
      </c>
      <c r="AE687" s="1">
        <v>36.676000000000002</v>
      </c>
      <c r="AF687" s="1">
        <v>38.215000000000003</v>
      </c>
      <c r="AG687" s="1">
        <v>48.68</v>
      </c>
      <c r="AH687" s="1">
        <v>52.576000000000001</v>
      </c>
      <c r="AI687" s="1">
        <v>48.189</v>
      </c>
      <c r="AJ687" s="1">
        <v>53.658999999999999</v>
      </c>
      <c r="AK687" s="1">
        <v>54.02</v>
      </c>
      <c r="AL687" s="1"/>
    </row>
    <row r="688" spans="1:38">
      <c r="A688" s="61" t="s">
        <v>275</v>
      </c>
      <c r="B688" s="1">
        <v>26.917999999999999</v>
      </c>
      <c r="C688" s="1">
        <v>49.170999999999999</v>
      </c>
      <c r="D688" s="1">
        <v>47.841000000000001</v>
      </c>
      <c r="E688" s="1">
        <v>47.91</v>
      </c>
      <c r="F688" s="1">
        <v>50.988</v>
      </c>
      <c r="G688" s="1">
        <v>62.652000000000001</v>
      </c>
      <c r="H688" s="1">
        <v>91.867999999999995</v>
      </c>
      <c r="I688" s="1">
        <v>83.447000000000003</v>
      </c>
      <c r="J688" s="1">
        <v>72.227000000000004</v>
      </c>
      <c r="K688" s="1">
        <v>70.099000000000004</v>
      </c>
      <c r="L688" s="1">
        <v>78.367000000000004</v>
      </c>
      <c r="M688" s="1">
        <v>85.991</v>
      </c>
      <c r="N688" s="1">
        <v>84.021000000000001</v>
      </c>
      <c r="O688" s="1">
        <v>92.027000000000001</v>
      </c>
      <c r="P688" s="1">
        <v>79.534999999999997</v>
      </c>
      <c r="Q688" s="1">
        <v>80.942999999999998</v>
      </c>
      <c r="R688" s="1">
        <v>58.936999999999998</v>
      </c>
      <c r="S688" s="1">
        <v>22.492000000000001</v>
      </c>
      <c r="T688" s="1">
        <v>22.097999999999999</v>
      </c>
      <c r="U688" s="1">
        <v>18.28</v>
      </c>
      <c r="V688" s="1">
        <v>18.492000000000001</v>
      </c>
      <c r="W688" s="1">
        <v>18.815999999999999</v>
      </c>
      <c r="X688" s="1">
        <v>18.716999999999999</v>
      </c>
      <c r="Y688" s="1">
        <v>19.085999999999999</v>
      </c>
      <c r="Z688" s="1">
        <v>26.661999999999999</v>
      </c>
      <c r="AA688" s="1">
        <v>29.14</v>
      </c>
      <c r="AB688" s="1">
        <v>33.075000000000003</v>
      </c>
      <c r="AC688" s="1">
        <v>41.07</v>
      </c>
      <c r="AD688" s="1">
        <v>45.634</v>
      </c>
      <c r="AE688" s="1">
        <v>49.235999999999997</v>
      </c>
      <c r="AF688" s="1">
        <v>53.643000000000001</v>
      </c>
      <c r="AG688" s="1">
        <v>68.715000000000003</v>
      </c>
      <c r="AH688" s="1">
        <v>67.251000000000005</v>
      </c>
      <c r="AI688" s="1">
        <v>60.902999999999999</v>
      </c>
      <c r="AJ688" s="1">
        <v>63.421999999999997</v>
      </c>
      <c r="AK688" s="1">
        <v>70.067999999999998</v>
      </c>
      <c r="AL688" s="1"/>
    </row>
    <row r="689" spans="1:38">
      <c r="A689" s="61" t="s">
        <v>276</v>
      </c>
      <c r="B689" s="1">
        <v>51.517000000000003</v>
      </c>
      <c r="C689" s="1">
        <v>50.56</v>
      </c>
      <c r="D689" s="1">
        <v>63.823</v>
      </c>
      <c r="E689" s="1">
        <v>61.109000000000002</v>
      </c>
      <c r="F689" s="1">
        <v>69.994</v>
      </c>
      <c r="G689" s="1">
        <v>96.289000000000001</v>
      </c>
      <c r="H689" s="1">
        <v>74.174000000000007</v>
      </c>
      <c r="I689" s="1">
        <v>65.61</v>
      </c>
      <c r="J689" s="1">
        <v>60.523000000000003</v>
      </c>
      <c r="K689" s="1">
        <v>58.924999999999997</v>
      </c>
      <c r="L689" s="1">
        <v>59.451999999999998</v>
      </c>
      <c r="M689" s="1">
        <v>55.789000000000001</v>
      </c>
      <c r="N689" s="1">
        <v>53.789000000000001</v>
      </c>
      <c r="O689" s="1">
        <v>50.271999999999998</v>
      </c>
      <c r="P689" s="1">
        <v>42.945999999999998</v>
      </c>
      <c r="Q689" s="1">
        <v>39.851999999999997</v>
      </c>
      <c r="R689" s="1">
        <v>35.234999999999999</v>
      </c>
      <c r="S689" s="1">
        <v>33.503</v>
      </c>
      <c r="T689" s="1">
        <v>32.67</v>
      </c>
      <c r="U689" s="1">
        <v>36.118000000000002</v>
      </c>
      <c r="V689" s="1">
        <v>34.113999999999997</v>
      </c>
      <c r="W689" s="1">
        <v>42.228999999999999</v>
      </c>
      <c r="X689" s="1">
        <v>47.262</v>
      </c>
      <c r="Y689" s="1">
        <v>52.36</v>
      </c>
      <c r="Z689" s="1">
        <v>54.820999999999998</v>
      </c>
      <c r="AA689" s="1">
        <v>57.473999999999997</v>
      </c>
      <c r="AB689" s="1">
        <v>56.36</v>
      </c>
      <c r="AC689" s="1">
        <v>48.99</v>
      </c>
      <c r="AD689" s="1">
        <v>47.073</v>
      </c>
      <c r="AE689" s="1">
        <v>49.414000000000001</v>
      </c>
      <c r="AF689" s="1">
        <v>44.292999999999999</v>
      </c>
      <c r="AG689" s="1">
        <v>43.188000000000002</v>
      </c>
      <c r="AH689" s="1">
        <v>45.497</v>
      </c>
      <c r="AI689" s="1">
        <v>40.96</v>
      </c>
      <c r="AJ689" s="1">
        <v>31.809000000000001</v>
      </c>
      <c r="AK689" s="1">
        <v>25.17</v>
      </c>
      <c r="AL689" s="1"/>
    </row>
    <row r="690" spans="1:38">
      <c r="A690" s="61" t="s">
        <v>277</v>
      </c>
      <c r="B690" s="1" t="s">
        <v>96</v>
      </c>
      <c r="C690" s="1" t="s">
        <v>96</v>
      </c>
      <c r="D690" s="1" t="s">
        <v>96</v>
      </c>
      <c r="E690" s="1" t="s">
        <v>96</v>
      </c>
      <c r="F690" s="1" t="s">
        <v>96</v>
      </c>
      <c r="G690" s="1" t="s">
        <v>96</v>
      </c>
      <c r="H690" s="1" t="s">
        <v>96</v>
      </c>
      <c r="I690" s="1" t="s">
        <v>96</v>
      </c>
      <c r="J690" s="1" t="s">
        <v>96</v>
      </c>
      <c r="K690" s="1" t="s">
        <v>96</v>
      </c>
      <c r="L690" s="1" t="s">
        <v>96</v>
      </c>
      <c r="M690" s="1" t="s">
        <v>96</v>
      </c>
      <c r="N690" s="1" t="s">
        <v>96</v>
      </c>
      <c r="O690" s="1" t="s">
        <v>96</v>
      </c>
      <c r="P690" s="1" t="s">
        <v>96</v>
      </c>
      <c r="Q690" s="1" t="s">
        <v>96</v>
      </c>
      <c r="R690" s="1">
        <v>334.24799999999999</v>
      </c>
      <c r="S690" s="1">
        <v>283.13</v>
      </c>
      <c r="T690" s="1">
        <v>110.117</v>
      </c>
      <c r="U690" s="1">
        <v>62.878</v>
      </c>
      <c r="V690" s="1">
        <v>70.304000000000002</v>
      </c>
      <c r="W690" s="1">
        <v>83.004000000000005</v>
      </c>
      <c r="X690" s="1">
        <v>87.111000000000004</v>
      </c>
      <c r="Y690" s="1">
        <v>86.31</v>
      </c>
      <c r="Z690" s="1">
        <v>77.138999999999996</v>
      </c>
      <c r="AA690" s="1">
        <v>70.164000000000001</v>
      </c>
      <c r="AB690" s="1">
        <v>85.375</v>
      </c>
      <c r="AC690" s="1">
        <v>83.555999999999997</v>
      </c>
      <c r="AD690" s="1">
        <v>80.89</v>
      </c>
      <c r="AE690" s="1">
        <v>72.319999999999993</v>
      </c>
      <c r="AF690" s="1">
        <v>76.384</v>
      </c>
      <c r="AG690" s="1">
        <v>70.751000000000005</v>
      </c>
      <c r="AH690" s="1">
        <v>63.945999999999998</v>
      </c>
      <c r="AI690" s="1">
        <v>59.844999999999999</v>
      </c>
      <c r="AJ690" s="1">
        <v>49.396000000000001</v>
      </c>
      <c r="AK690" s="1">
        <v>41.750999999999998</v>
      </c>
      <c r="AL690" s="1"/>
    </row>
    <row r="691" spans="1:38">
      <c r="A691" s="61" t="s">
        <v>278</v>
      </c>
      <c r="B691" s="1">
        <v>53.948</v>
      </c>
      <c r="C691" s="1">
        <v>51.104999999999997</v>
      </c>
      <c r="D691" s="1">
        <v>51.774000000000001</v>
      </c>
      <c r="E691" s="1">
        <v>49.970999999999997</v>
      </c>
      <c r="F691" s="1">
        <v>53.439</v>
      </c>
      <c r="G691" s="1">
        <v>77.340999999999994</v>
      </c>
      <c r="H691" s="1">
        <v>65.263999999999996</v>
      </c>
      <c r="I691" s="1">
        <v>62.268999999999998</v>
      </c>
      <c r="J691" s="1">
        <v>67.844999999999999</v>
      </c>
      <c r="K691" s="1">
        <v>51.887999999999998</v>
      </c>
      <c r="L691" s="1">
        <v>53.841000000000001</v>
      </c>
      <c r="M691" s="1">
        <v>57.514000000000003</v>
      </c>
      <c r="N691" s="1">
        <v>57.167000000000002</v>
      </c>
      <c r="O691" s="1">
        <v>51.993000000000002</v>
      </c>
      <c r="P691" s="1">
        <v>46.048999999999999</v>
      </c>
      <c r="Q691" s="1">
        <v>37.997999999999998</v>
      </c>
      <c r="R691" s="1">
        <v>37.762999999999998</v>
      </c>
      <c r="S691" s="1">
        <v>17.486999999999998</v>
      </c>
      <c r="T691" s="1">
        <v>18.963000000000001</v>
      </c>
      <c r="U691" s="1">
        <v>19.074000000000002</v>
      </c>
      <c r="V691" s="1">
        <v>29.937000000000001</v>
      </c>
      <c r="W691" s="1">
        <v>34.6</v>
      </c>
      <c r="X691" s="1">
        <v>32.877000000000002</v>
      </c>
      <c r="Y691" s="1">
        <v>34.488999999999997</v>
      </c>
      <c r="Z691" s="1">
        <v>36.86</v>
      </c>
      <c r="AA691" s="1">
        <v>42.366</v>
      </c>
      <c r="AB691" s="1">
        <v>44.509</v>
      </c>
      <c r="AC691" s="1">
        <v>47.524000000000001</v>
      </c>
      <c r="AD691" s="1">
        <v>61.139000000000003</v>
      </c>
      <c r="AE691" s="1">
        <v>61.633000000000003</v>
      </c>
      <c r="AF691" s="1">
        <v>72.087999999999994</v>
      </c>
      <c r="AG691" s="1">
        <v>81.628</v>
      </c>
      <c r="AH691" s="1">
        <v>89.387</v>
      </c>
      <c r="AI691" s="1">
        <v>94.629000000000005</v>
      </c>
      <c r="AJ691" s="1">
        <v>107.09099999999999</v>
      </c>
      <c r="AK691" s="1">
        <v>113.938</v>
      </c>
      <c r="AL691" s="1"/>
    </row>
    <row r="692" spans="1:38">
      <c r="A692" s="61" t="s">
        <v>279</v>
      </c>
      <c r="B692" s="1">
        <v>38.259</v>
      </c>
      <c r="C692" s="1">
        <v>77.44</v>
      </c>
      <c r="D692" s="1">
        <v>60.133000000000003</v>
      </c>
      <c r="E692" s="1">
        <v>79.679000000000002</v>
      </c>
      <c r="F692" s="1">
        <v>79.572000000000003</v>
      </c>
      <c r="G692" s="1">
        <v>105.917</v>
      </c>
      <c r="H692" s="1">
        <v>80.506</v>
      </c>
      <c r="I692" s="1">
        <v>73.566000000000003</v>
      </c>
      <c r="J692" s="1">
        <v>79.162999999999997</v>
      </c>
      <c r="K692" s="1">
        <v>93.54</v>
      </c>
      <c r="L692" s="1">
        <v>91.801000000000002</v>
      </c>
      <c r="M692" s="1">
        <v>89.971000000000004</v>
      </c>
      <c r="N692" s="1">
        <v>109.209</v>
      </c>
      <c r="O692" s="1">
        <v>93.73</v>
      </c>
      <c r="P692" s="1">
        <v>90.730999999999995</v>
      </c>
      <c r="Q692" s="1">
        <v>86.478999999999999</v>
      </c>
      <c r="R692" s="1">
        <v>77.866</v>
      </c>
      <c r="S692" s="1">
        <v>61.875</v>
      </c>
      <c r="T692" s="1">
        <v>26.379000000000001</v>
      </c>
      <c r="U692" s="1">
        <v>46.058999999999997</v>
      </c>
      <c r="V692" s="1">
        <v>31.07</v>
      </c>
      <c r="W692" s="1">
        <v>28.936</v>
      </c>
      <c r="X692" s="1">
        <v>25.774000000000001</v>
      </c>
      <c r="Y692" s="1">
        <v>24.064</v>
      </c>
      <c r="Z692" s="1">
        <v>22.292000000000002</v>
      </c>
      <c r="AA692" s="1">
        <v>26.847999999999999</v>
      </c>
      <c r="AB692" s="1">
        <v>28.826000000000001</v>
      </c>
      <c r="AC692" s="1">
        <v>38.86</v>
      </c>
      <c r="AD692" s="1">
        <v>44.182000000000002</v>
      </c>
      <c r="AE692" s="1">
        <v>44.164999999999999</v>
      </c>
      <c r="AF692" s="1">
        <v>45.274000000000001</v>
      </c>
      <c r="AG692" s="1">
        <v>46.366</v>
      </c>
      <c r="AH692" s="1">
        <v>47.061999999999998</v>
      </c>
      <c r="AI692" s="1">
        <v>53.981000000000002</v>
      </c>
      <c r="AJ692" s="1">
        <v>49.872999999999998</v>
      </c>
      <c r="AK692" s="1">
        <v>42.237000000000002</v>
      </c>
      <c r="AL692" s="1"/>
    </row>
    <row r="693" spans="1:38">
      <c r="A693" s="61" t="s">
        <v>280</v>
      </c>
      <c r="B693" s="1">
        <v>70.429000000000002</v>
      </c>
      <c r="C693" s="1">
        <v>61.154000000000003</v>
      </c>
      <c r="D693" s="1">
        <v>63.957999999999998</v>
      </c>
      <c r="E693" s="1">
        <v>52.582000000000001</v>
      </c>
      <c r="F693" s="1">
        <v>49.719000000000001</v>
      </c>
      <c r="G693" s="1">
        <v>40.771000000000001</v>
      </c>
      <c r="H693" s="1">
        <v>36.18</v>
      </c>
      <c r="I693" s="1">
        <v>32.493000000000002</v>
      </c>
      <c r="J693" s="1">
        <v>30.591999999999999</v>
      </c>
      <c r="K693" s="1">
        <v>35.802</v>
      </c>
      <c r="L693" s="1">
        <v>35.286999999999999</v>
      </c>
      <c r="M693" s="1">
        <v>39.487000000000002</v>
      </c>
      <c r="N693" s="1">
        <v>51.207000000000001</v>
      </c>
      <c r="O693" s="1">
        <v>60.914000000000001</v>
      </c>
      <c r="P693" s="1">
        <v>61.33</v>
      </c>
      <c r="Q693" s="1">
        <v>58.203000000000003</v>
      </c>
      <c r="R693" s="1">
        <v>44.667999999999999</v>
      </c>
      <c r="S693" s="1">
        <v>42.301000000000002</v>
      </c>
      <c r="T693" s="1">
        <v>33.018999999999998</v>
      </c>
      <c r="U693" s="1">
        <v>28.928000000000001</v>
      </c>
      <c r="V693" s="1">
        <v>22.256</v>
      </c>
      <c r="W693" s="1">
        <v>22.946999999999999</v>
      </c>
      <c r="X693" s="1">
        <v>18.343</v>
      </c>
      <c r="Y693" s="1">
        <v>13.265000000000001</v>
      </c>
      <c r="Z693" s="1">
        <v>11.569000000000001</v>
      </c>
      <c r="AA693" s="1">
        <v>10.143000000000001</v>
      </c>
      <c r="AB693" s="1">
        <v>7.8760000000000003</v>
      </c>
      <c r="AC693" s="1">
        <v>7.5359999999999996</v>
      </c>
      <c r="AD693" s="1">
        <v>8.77</v>
      </c>
      <c r="AE693" s="1">
        <v>7.9480000000000004</v>
      </c>
      <c r="AF693" s="1">
        <v>7.82</v>
      </c>
      <c r="AG693" s="1">
        <v>12.839</v>
      </c>
      <c r="AH693" s="1">
        <v>15.936</v>
      </c>
      <c r="AI693" s="1">
        <v>15.505000000000001</v>
      </c>
      <c r="AJ693" s="1">
        <v>20.303000000000001</v>
      </c>
      <c r="AK693" s="1">
        <v>22.02</v>
      </c>
      <c r="AL693" s="1"/>
    </row>
    <row r="694" spans="1:38">
      <c r="A694" s="61" t="s">
        <v>281</v>
      </c>
      <c r="B694" s="1" t="s">
        <v>96</v>
      </c>
      <c r="C694" s="1" t="s">
        <v>96</v>
      </c>
      <c r="D694" s="1" t="s">
        <v>96</v>
      </c>
      <c r="E694" s="1" t="s">
        <v>96</v>
      </c>
      <c r="F694" s="1" t="s">
        <v>96</v>
      </c>
      <c r="G694" s="1" t="s">
        <v>96</v>
      </c>
      <c r="H694" s="1" t="s">
        <v>96</v>
      </c>
      <c r="I694" s="1" t="s">
        <v>96</v>
      </c>
      <c r="J694" s="1" t="s">
        <v>96</v>
      </c>
      <c r="K694" s="1" t="s">
        <v>96</v>
      </c>
      <c r="L694" s="1" t="s">
        <v>96</v>
      </c>
      <c r="M694" s="1" t="s">
        <v>96</v>
      </c>
      <c r="N694" s="1" t="s">
        <v>96</v>
      </c>
      <c r="O694" s="1" t="s">
        <v>96</v>
      </c>
      <c r="P694" s="1" t="s">
        <v>96</v>
      </c>
      <c r="Q694" s="1" t="s">
        <v>96</v>
      </c>
      <c r="R694" s="1" t="s">
        <v>96</v>
      </c>
      <c r="S694" s="1" t="s">
        <v>96</v>
      </c>
      <c r="T694" s="1" t="s">
        <v>96</v>
      </c>
      <c r="U694" s="1" t="s">
        <v>96</v>
      </c>
      <c r="V694" s="1" t="s">
        <v>96</v>
      </c>
      <c r="W694" s="1" t="s">
        <v>96</v>
      </c>
      <c r="X694" s="1" t="s">
        <v>96</v>
      </c>
      <c r="Y694" s="1" t="s">
        <v>96</v>
      </c>
      <c r="Z694" s="1" t="s">
        <v>96</v>
      </c>
      <c r="AA694" s="1" t="s">
        <v>96</v>
      </c>
      <c r="AB694" s="1" t="s">
        <v>96</v>
      </c>
      <c r="AC694" s="1" t="s">
        <v>96</v>
      </c>
      <c r="AD694" s="1" t="s">
        <v>96</v>
      </c>
      <c r="AE694" s="1" t="s">
        <v>96</v>
      </c>
      <c r="AF694" s="1" t="s">
        <v>96</v>
      </c>
      <c r="AG694" s="1" t="s">
        <v>96</v>
      </c>
      <c r="AH694" s="1" t="s">
        <v>96</v>
      </c>
      <c r="AI694" s="1" t="s">
        <v>96</v>
      </c>
      <c r="AJ694" s="1" t="s">
        <v>96</v>
      </c>
      <c r="AK694" s="1" t="s">
        <v>96</v>
      </c>
      <c r="AL694" s="1"/>
    </row>
    <row r="695" spans="1:38">
      <c r="A695" s="61" t="s">
        <v>282</v>
      </c>
      <c r="B695" s="1" t="s">
        <v>96</v>
      </c>
      <c r="C695" s="1" t="s">
        <v>96</v>
      </c>
      <c r="D695" s="1" t="s">
        <v>96</v>
      </c>
      <c r="E695" s="1" t="s">
        <v>96</v>
      </c>
      <c r="F695" s="1" t="s">
        <v>96</v>
      </c>
      <c r="G695" s="1" t="s">
        <v>96</v>
      </c>
      <c r="H695" s="1" t="s">
        <v>96</v>
      </c>
      <c r="I695" s="1" t="s">
        <v>96</v>
      </c>
      <c r="J695" s="1" t="s">
        <v>96</v>
      </c>
      <c r="K695" s="1" t="s">
        <v>96</v>
      </c>
      <c r="L695" s="1" t="s">
        <v>96</v>
      </c>
      <c r="M695" s="1" t="s">
        <v>96</v>
      </c>
      <c r="N695" s="1" t="s">
        <v>96</v>
      </c>
      <c r="O695" s="1" t="s">
        <v>96</v>
      </c>
      <c r="P695" s="1" t="s">
        <v>96</v>
      </c>
      <c r="Q695" s="1" t="s">
        <v>96</v>
      </c>
      <c r="R695" s="1" t="s">
        <v>96</v>
      </c>
      <c r="S695" s="1" t="s">
        <v>96</v>
      </c>
      <c r="T695" s="1" t="s">
        <v>96</v>
      </c>
      <c r="U695" s="1" t="s">
        <v>96</v>
      </c>
      <c r="V695" s="1" t="s">
        <v>96</v>
      </c>
      <c r="W695" s="1" t="s">
        <v>96</v>
      </c>
      <c r="X695" s="1" t="s">
        <v>96</v>
      </c>
      <c r="Y695" s="1" t="s">
        <v>96</v>
      </c>
      <c r="Z695" s="1" t="s">
        <v>96</v>
      </c>
      <c r="AA695" s="1" t="s">
        <v>96</v>
      </c>
      <c r="AB695" s="1" t="s">
        <v>96</v>
      </c>
      <c r="AC695" s="1" t="s">
        <v>96</v>
      </c>
      <c r="AD695" s="1" t="s">
        <v>96</v>
      </c>
      <c r="AE695" s="1" t="s">
        <v>96</v>
      </c>
      <c r="AF695" s="1" t="s">
        <v>96</v>
      </c>
      <c r="AG695" s="1" t="s">
        <v>96</v>
      </c>
      <c r="AH695" s="1" t="s">
        <v>96</v>
      </c>
      <c r="AI695" s="1" t="s">
        <v>96</v>
      </c>
      <c r="AJ695" s="1" t="s">
        <v>96</v>
      </c>
      <c r="AK695" s="1" t="s">
        <v>96</v>
      </c>
      <c r="AL695" s="1"/>
    </row>
    <row r="696" spans="1:38">
      <c r="A696" s="61" t="s">
        <v>283</v>
      </c>
      <c r="B696" s="1" t="s">
        <v>96</v>
      </c>
      <c r="C696" s="1">
        <v>53.941000000000003</v>
      </c>
      <c r="D696" s="1">
        <v>52.061999999999998</v>
      </c>
      <c r="E696" s="1">
        <v>49.603999999999999</v>
      </c>
      <c r="F696" s="1">
        <v>48.073999999999998</v>
      </c>
      <c r="G696" s="1">
        <v>52.814</v>
      </c>
      <c r="H696" s="1">
        <v>46.817</v>
      </c>
      <c r="I696" s="1">
        <v>40.692999999999998</v>
      </c>
      <c r="J696" s="1">
        <v>38.786000000000001</v>
      </c>
      <c r="K696" s="1">
        <v>39.533999999999999</v>
      </c>
      <c r="L696" s="1">
        <v>52.844000000000001</v>
      </c>
      <c r="M696" s="1">
        <v>54.264000000000003</v>
      </c>
      <c r="N696" s="1">
        <v>52.014000000000003</v>
      </c>
      <c r="O696" s="1">
        <v>53.191000000000003</v>
      </c>
      <c r="P696" s="1">
        <v>55.323</v>
      </c>
      <c r="Q696" s="1">
        <v>58.582999999999998</v>
      </c>
      <c r="R696" s="1">
        <v>50.517000000000003</v>
      </c>
      <c r="S696" s="1">
        <v>44.752000000000002</v>
      </c>
      <c r="T696" s="1">
        <v>48.468000000000004</v>
      </c>
      <c r="U696" s="1">
        <v>50.308</v>
      </c>
      <c r="V696" s="1">
        <v>57.237000000000002</v>
      </c>
      <c r="W696" s="1">
        <v>61.103999999999999</v>
      </c>
      <c r="X696" s="1">
        <v>64.03</v>
      </c>
      <c r="Y696" s="1">
        <v>68.087999999999994</v>
      </c>
      <c r="Z696" s="1">
        <v>69.947000000000003</v>
      </c>
      <c r="AA696" s="1">
        <v>75.048000000000002</v>
      </c>
      <c r="AB696" s="1">
        <v>75.099999999999994</v>
      </c>
      <c r="AC696" s="1">
        <v>79.456000000000003</v>
      </c>
      <c r="AD696" s="1">
        <v>69.007999999999996</v>
      </c>
      <c r="AE696" s="1">
        <v>69.387</v>
      </c>
      <c r="AF696" s="1">
        <v>68.161000000000001</v>
      </c>
      <c r="AG696" s="1">
        <v>79.972999999999999</v>
      </c>
      <c r="AH696" s="1">
        <v>88.343999999999994</v>
      </c>
      <c r="AI696" s="1">
        <v>86.301000000000002</v>
      </c>
      <c r="AJ696" s="1">
        <v>89.421999999999997</v>
      </c>
      <c r="AK696" s="1">
        <v>92.674999999999997</v>
      </c>
      <c r="AL696" s="1"/>
    </row>
    <row r="697" spans="1:38">
      <c r="A697" s="61" t="s">
        <v>284</v>
      </c>
      <c r="B697" s="1" t="s">
        <v>96</v>
      </c>
      <c r="C697" s="1" t="s">
        <v>96</v>
      </c>
      <c r="D697" s="1" t="s">
        <v>96</v>
      </c>
      <c r="E697" s="1" t="s">
        <v>96</v>
      </c>
      <c r="F697" s="1" t="s">
        <v>96</v>
      </c>
      <c r="G697" s="1" t="s">
        <v>96</v>
      </c>
      <c r="H697" s="1">
        <v>239.02099999999999</v>
      </c>
      <c r="I697" s="1">
        <v>220.87700000000001</v>
      </c>
      <c r="J697" s="1">
        <v>167.67099999999999</v>
      </c>
      <c r="K697" s="1">
        <v>179.66499999999999</v>
      </c>
      <c r="L697" s="1">
        <v>160.488</v>
      </c>
      <c r="M697" s="1">
        <v>143.24799999999999</v>
      </c>
      <c r="N697" s="1">
        <v>125.58799999999999</v>
      </c>
      <c r="O697" s="1">
        <v>121.72</v>
      </c>
      <c r="P697" s="1">
        <v>117.35299999999999</v>
      </c>
      <c r="Q697" s="1">
        <v>97.804000000000002</v>
      </c>
      <c r="R697" s="1">
        <v>75.477000000000004</v>
      </c>
      <c r="S697" s="1">
        <v>63.706000000000003</v>
      </c>
      <c r="T697" s="1">
        <v>53.692</v>
      </c>
      <c r="U697" s="1">
        <v>55.756</v>
      </c>
      <c r="V697" s="1">
        <v>70.995000000000005</v>
      </c>
      <c r="W697" s="1">
        <v>74.567999999999998</v>
      </c>
      <c r="X697" s="1">
        <v>78.113</v>
      </c>
      <c r="Y697" s="1">
        <v>117.67100000000001</v>
      </c>
      <c r="Z697" s="1">
        <v>105.753</v>
      </c>
      <c r="AA697" s="1">
        <v>84.426000000000002</v>
      </c>
      <c r="AB697" s="1">
        <v>93.195999999999998</v>
      </c>
      <c r="AC697" s="1">
        <v>109.93</v>
      </c>
      <c r="AD697" s="1">
        <v>149.53899999999999</v>
      </c>
      <c r="AE697" s="1">
        <v>209.809</v>
      </c>
      <c r="AF697" s="1">
        <v>216.501</v>
      </c>
      <c r="AG697" s="1">
        <v>278.33199999999999</v>
      </c>
      <c r="AH697" s="1">
        <v>189.636</v>
      </c>
      <c r="AI697" s="1">
        <v>186.779</v>
      </c>
      <c r="AJ697" s="1">
        <v>259.64499999999998</v>
      </c>
      <c r="AK697" s="1">
        <v>271.97899999999998</v>
      </c>
      <c r="AL697" s="1"/>
    </row>
    <row r="698" spans="1:38">
      <c r="A698" s="61" t="s">
        <v>285</v>
      </c>
      <c r="B698" s="1" t="s">
        <v>96</v>
      </c>
      <c r="C698" s="1" t="s">
        <v>96</v>
      </c>
      <c r="D698" s="1" t="s">
        <v>96</v>
      </c>
      <c r="E698" s="1" t="s">
        <v>96</v>
      </c>
      <c r="F698" s="1" t="s">
        <v>96</v>
      </c>
      <c r="G698" s="1" t="s">
        <v>96</v>
      </c>
      <c r="H698" s="1" t="s">
        <v>96</v>
      </c>
      <c r="I698" s="1" t="s">
        <v>96</v>
      </c>
      <c r="J698" s="1" t="s">
        <v>96</v>
      </c>
      <c r="K698" s="1">
        <v>96.584999999999994</v>
      </c>
      <c r="L698" s="1">
        <v>107.807</v>
      </c>
      <c r="M698" s="1">
        <v>111.41</v>
      </c>
      <c r="N698" s="1">
        <v>99.453000000000003</v>
      </c>
      <c r="O698" s="1">
        <v>98.284999999999997</v>
      </c>
      <c r="P698" s="1">
        <v>69.757000000000005</v>
      </c>
      <c r="Q698" s="1">
        <v>49.408000000000001</v>
      </c>
      <c r="R698" s="1">
        <v>45.844000000000001</v>
      </c>
      <c r="S698" s="1">
        <v>36.808</v>
      </c>
      <c r="T698" s="1">
        <v>34.268999999999998</v>
      </c>
      <c r="U698" s="1">
        <v>30.228999999999999</v>
      </c>
      <c r="V698" s="1">
        <v>36.94</v>
      </c>
      <c r="W698" s="1">
        <v>36.837000000000003</v>
      </c>
      <c r="X698" s="1">
        <v>35.512999999999998</v>
      </c>
      <c r="Y698" s="1">
        <v>32.463000000000001</v>
      </c>
      <c r="Z698" s="1">
        <v>29.291</v>
      </c>
      <c r="AA698" s="1">
        <v>27.891999999999999</v>
      </c>
      <c r="AB698" s="1">
        <v>35.018999999999998</v>
      </c>
      <c r="AC698" s="1">
        <v>42.179000000000002</v>
      </c>
      <c r="AD698" s="1">
        <v>47.707000000000001</v>
      </c>
      <c r="AE698" s="1">
        <v>46.585000000000001</v>
      </c>
      <c r="AF698" s="1">
        <v>43.494</v>
      </c>
      <c r="AG698" s="1">
        <v>51.762</v>
      </c>
      <c r="AH698" s="1">
        <v>42.097000000000001</v>
      </c>
      <c r="AI698" s="1">
        <v>31.829000000000001</v>
      </c>
      <c r="AJ698" s="1">
        <v>30.052</v>
      </c>
      <c r="AK698" s="1">
        <v>28.181000000000001</v>
      </c>
      <c r="AL698" s="1"/>
    </row>
    <row r="699" spans="1:38">
      <c r="A699" s="61" t="s">
        <v>286</v>
      </c>
      <c r="B699" s="1">
        <v>115.821</v>
      </c>
      <c r="C699" s="1">
        <v>124.764</v>
      </c>
      <c r="D699" s="1">
        <v>106.509</v>
      </c>
      <c r="E699" s="1">
        <v>117.596</v>
      </c>
      <c r="F699" s="1">
        <v>129.18799999999999</v>
      </c>
      <c r="G699" s="1">
        <v>126.018</v>
      </c>
      <c r="H699" s="1">
        <v>111.111</v>
      </c>
      <c r="I699" s="1">
        <v>89.638999999999996</v>
      </c>
      <c r="J699" s="1">
        <v>73.375</v>
      </c>
      <c r="K699" s="1">
        <v>62.201000000000001</v>
      </c>
      <c r="L699" s="1">
        <v>62.887</v>
      </c>
      <c r="M699" s="1">
        <v>55.36</v>
      </c>
      <c r="N699" s="1">
        <v>51.594999999999999</v>
      </c>
      <c r="O699" s="1">
        <v>52.021999999999998</v>
      </c>
      <c r="P699" s="1">
        <v>48.713999999999999</v>
      </c>
      <c r="Q699" s="1">
        <v>45.424999999999997</v>
      </c>
      <c r="R699" s="1">
        <v>47.29</v>
      </c>
      <c r="S699" s="1">
        <v>34.462000000000003</v>
      </c>
      <c r="T699" s="1">
        <v>23.760999999999999</v>
      </c>
      <c r="U699" s="1">
        <v>21.742999999999999</v>
      </c>
      <c r="V699" s="1">
        <v>24.013000000000002</v>
      </c>
      <c r="W699" s="1">
        <v>27.553000000000001</v>
      </c>
      <c r="X699" s="1">
        <v>28.382999999999999</v>
      </c>
      <c r="Y699" s="1">
        <v>30.045999999999999</v>
      </c>
      <c r="Z699" s="1">
        <v>32.68</v>
      </c>
      <c r="AA699" s="1">
        <v>36.408999999999999</v>
      </c>
      <c r="AB699" s="1">
        <v>39.524000000000001</v>
      </c>
      <c r="AC699" s="1">
        <v>39.796999999999997</v>
      </c>
      <c r="AD699" s="1">
        <v>40.11</v>
      </c>
      <c r="AE699" s="1">
        <v>42.031999999999996</v>
      </c>
      <c r="AF699" s="1">
        <v>40.436999999999998</v>
      </c>
      <c r="AG699" s="1">
        <v>41.268999999999998</v>
      </c>
      <c r="AH699" s="1">
        <v>43.393999999999998</v>
      </c>
      <c r="AI699" s="1">
        <v>44.853999999999999</v>
      </c>
      <c r="AJ699" s="1">
        <v>47.823</v>
      </c>
      <c r="AK699" s="1">
        <v>48.805999999999997</v>
      </c>
      <c r="AL699" s="1"/>
    </row>
    <row r="700" spans="1:38">
      <c r="A700" s="61" t="s">
        <v>287</v>
      </c>
      <c r="B700" s="1" t="s">
        <v>96</v>
      </c>
      <c r="C700" s="1" t="s">
        <v>96</v>
      </c>
      <c r="D700" s="1" t="s">
        <v>96</v>
      </c>
      <c r="E700" s="1" t="s">
        <v>96</v>
      </c>
      <c r="F700" s="1" t="s">
        <v>96</v>
      </c>
      <c r="G700" s="1" t="s">
        <v>96</v>
      </c>
      <c r="H700" s="1" t="s">
        <v>96</v>
      </c>
      <c r="I700" s="1" t="s">
        <v>96</v>
      </c>
      <c r="J700" s="1" t="s">
        <v>96</v>
      </c>
      <c r="K700" s="1" t="s">
        <v>96</v>
      </c>
      <c r="L700" s="1" t="s">
        <v>96</v>
      </c>
      <c r="M700" s="1" t="s">
        <v>96</v>
      </c>
      <c r="N700" s="1" t="s">
        <v>96</v>
      </c>
      <c r="O700" s="1" t="s">
        <v>96</v>
      </c>
      <c r="P700" s="1" t="s">
        <v>96</v>
      </c>
      <c r="Q700" s="1" t="s">
        <v>96</v>
      </c>
      <c r="R700" s="1" t="s">
        <v>96</v>
      </c>
      <c r="S700" s="1" t="s">
        <v>96</v>
      </c>
      <c r="T700" s="1" t="s">
        <v>96</v>
      </c>
      <c r="U700" s="1" t="s">
        <v>96</v>
      </c>
      <c r="V700" s="1" t="s">
        <v>96</v>
      </c>
      <c r="W700" s="1" t="s">
        <v>96</v>
      </c>
      <c r="X700" s="1" t="s">
        <v>96</v>
      </c>
      <c r="Y700" s="1">
        <v>2E-3</v>
      </c>
      <c r="Z700" s="1">
        <v>0.52400000000000002</v>
      </c>
      <c r="AA700" s="1">
        <v>1.5229999999999999</v>
      </c>
      <c r="AB700" s="1">
        <v>2.95</v>
      </c>
      <c r="AC700" s="1">
        <v>4.7069999999999999</v>
      </c>
      <c r="AD700" s="1">
        <v>6.9740000000000002</v>
      </c>
      <c r="AE700" s="1">
        <v>9.3119999999999994</v>
      </c>
      <c r="AF700" s="1">
        <v>9.5039999999999996</v>
      </c>
      <c r="AG700" s="1">
        <v>10.182</v>
      </c>
      <c r="AH700" s="1">
        <v>6.5270000000000001</v>
      </c>
      <c r="AI700" s="1">
        <v>7.8979999999999997</v>
      </c>
      <c r="AJ700" s="1">
        <v>12.445</v>
      </c>
      <c r="AK700" s="1">
        <v>12.847</v>
      </c>
      <c r="AL700" s="1"/>
    </row>
    <row r="701" spans="1:38">
      <c r="A701" s="61" t="s">
        <v>288</v>
      </c>
      <c r="B701" s="1">
        <v>46.34</v>
      </c>
      <c r="C701" s="1">
        <v>44.732999999999997</v>
      </c>
      <c r="D701" s="1">
        <v>46.869</v>
      </c>
      <c r="E701" s="1">
        <v>45.031999999999996</v>
      </c>
      <c r="F701" s="1">
        <v>58.296999999999997</v>
      </c>
      <c r="G701" s="1">
        <v>78.960999999999999</v>
      </c>
      <c r="H701" s="1">
        <v>64.822999999999993</v>
      </c>
      <c r="I701" s="1">
        <v>60.399000000000001</v>
      </c>
      <c r="J701" s="1">
        <v>54.38</v>
      </c>
      <c r="K701" s="1">
        <v>62.819000000000003</v>
      </c>
      <c r="L701" s="1">
        <v>59.902000000000001</v>
      </c>
      <c r="M701" s="1">
        <v>66.489999999999995</v>
      </c>
      <c r="N701" s="1">
        <v>68.489999999999995</v>
      </c>
      <c r="O701" s="1">
        <v>55.094999999999999</v>
      </c>
      <c r="P701" s="1">
        <v>49.978000000000002</v>
      </c>
      <c r="Q701" s="1">
        <v>50.442</v>
      </c>
      <c r="R701" s="1">
        <v>63.082999999999998</v>
      </c>
      <c r="S701" s="1">
        <v>67.744</v>
      </c>
      <c r="T701" s="1">
        <v>70.504000000000005</v>
      </c>
      <c r="U701" s="1">
        <v>67.308999999999997</v>
      </c>
      <c r="V701" s="1">
        <v>57.649000000000001</v>
      </c>
      <c r="W701" s="1">
        <v>33.454000000000001</v>
      </c>
      <c r="X701" s="1">
        <v>33.808999999999997</v>
      </c>
      <c r="Y701" s="1">
        <v>34.341999999999999</v>
      </c>
      <c r="Z701" s="1">
        <v>41.070999999999998</v>
      </c>
      <c r="AA701" s="1">
        <v>44.93</v>
      </c>
      <c r="AB701" s="1">
        <v>52.381999999999998</v>
      </c>
      <c r="AC701" s="1">
        <v>59.908999999999999</v>
      </c>
      <c r="AD701" s="1">
        <v>57.106000000000002</v>
      </c>
      <c r="AE701" s="1">
        <v>58.024999999999999</v>
      </c>
      <c r="AF701" s="1">
        <v>54.933</v>
      </c>
      <c r="AG701" s="1">
        <v>62.210999999999999</v>
      </c>
      <c r="AH701" s="1">
        <v>64.863</v>
      </c>
      <c r="AI701" s="1">
        <v>67.406999999999996</v>
      </c>
      <c r="AJ701" s="1">
        <v>67.959999999999994</v>
      </c>
      <c r="AK701" s="1">
        <v>70.619</v>
      </c>
      <c r="AL701" s="1"/>
    </row>
    <row r="702" spans="1:38">
      <c r="A702" s="61" t="s">
        <v>289</v>
      </c>
      <c r="B702" s="1">
        <v>40.234000000000002</v>
      </c>
      <c r="C702" s="1">
        <v>49.734999999999999</v>
      </c>
      <c r="D702" s="1">
        <v>42.243000000000002</v>
      </c>
      <c r="E702" s="1">
        <v>39.777999999999999</v>
      </c>
      <c r="F702" s="1">
        <v>38.337000000000003</v>
      </c>
      <c r="G702" s="1">
        <v>36.731999999999999</v>
      </c>
      <c r="H702" s="1">
        <v>35.338999999999999</v>
      </c>
      <c r="I702" s="1">
        <v>31.47</v>
      </c>
      <c r="J702" s="1">
        <v>32.710999999999999</v>
      </c>
      <c r="K702" s="1">
        <v>35.991999999999997</v>
      </c>
      <c r="L702" s="1">
        <v>38.353000000000002</v>
      </c>
      <c r="M702" s="1">
        <v>43.613999999999997</v>
      </c>
      <c r="N702" s="1">
        <v>53.427</v>
      </c>
      <c r="O702" s="1">
        <v>60.722999999999999</v>
      </c>
      <c r="P702" s="1">
        <v>56.220999999999997</v>
      </c>
      <c r="Q702" s="1">
        <v>52.237000000000002</v>
      </c>
      <c r="R702" s="1">
        <v>43.383000000000003</v>
      </c>
      <c r="S702" s="1">
        <v>39.557000000000002</v>
      </c>
      <c r="T702" s="1">
        <v>37.802999999999997</v>
      </c>
      <c r="U702" s="1">
        <v>33.99</v>
      </c>
      <c r="V702" s="1">
        <v>39.695999999999998</v>
      </c>
      <c r="W702" s="1">
        <v>44.707000000000001</v>
      </c>
      <c r="X702" s="1">
        <v>51.881</v>
      </c>
      <c r="Y702" s="1">
        <v>60.064</v>
      </c>
      <c r="Z702" s="1">
        <v>48.933</v>
      </c>
      <c r="AA702" s="1">
        <v>48.026000000000003</v>
      </c>
      <c r="AB702" s="1">
        <v>51.127000000000002</v>
      </c>
      <c r="AC702" s="1">
        <v>49.392000000000003</v>
      </c>
      <c r="AD702" s="1">
        <v>44.709000000000003</v>
      </c>
      <c r="AE702" s="1">
        <v>45.837000000000003</v>
      </c>
      <c r="AF702" s="1">
        <v>42.789000000000001</v>
      </c>
      <c r="AG702" s="1">
        <v>42.545000000000002</v>
      </c>
      <c r="AH702" s="1">
        <v>43.061999999999998</v>
      </c>
      <c r="AI702" s="1">
        <v>43.81</v>
      </c>
      <c r="AJ702" s="1">
        <v>43.963000000000001</v>
      </c>
      <c r="AK702" s="1">
        <v>38.232999999999997</v>
      </c>
      <c r="AL702" s="1"/>
    </row>
    <row r="703" spans="1:38">
      <c r="A703" s="61" t="s">
        <v>290</v>
      </c>
      <c r="B703" s="1" t="s">
        <v>96</v>
      </c>
      <c r="C703" s="1" t="s">
        <v>96</v>
      </c>
      <c r="D703" s="1" t="s">
        <v>96</v>
      </c>
      <c r="E703" s="1" t="s">
        <v>96</v>
      </c>
      <c r="F703" s="1" t="s">
        <v>96</v>
      </c>
      <c r="G703" s="1" t="s">
        <v>96</v>
      </c>
      <c r="H703" s="1" t="s">
        <v>96</v>
      </c>
      <c r="I703" s="1" t="s">
        <v>96</v>
      </c>
      <c r="J703" s="1" t="s">
        <v>96</v>
      </c>
      <c r="K703" s="1" t="s">
        <v>96</v>
      </c>
      <c r="L703" s="1" t="s">
        <v>96</v>
      </c>
      <c r="M703" s="1" t="s">
        <v>96</v>
      </c>
      <c r="N703" s="1" t="s">
        <v>96</v>
      </c>
      <c r="O703" s="1" t="s">
        <v>96</v>
      </c>
      <c r="P703" s="1" t="s">
        <v>96</v>
      </c>
      <c r="Q703" s="1" t="s">
        <v>96</v>
      </c>
      <c r="R703" s="1">
        <v>37.326000000000001</v>
      </c>
      <c r="S703" s="1">
        <v>37.805</v>
      </c>
      <c r="T703" s="1">
        <v>32.466000000000001</v>
      </c>
      <c r="U703" s="1">
        <v>19.564</v>
      </c>
      <c r="V703" s="1">
        <v>20.411000000000001</v>
      </c>
      <c r="W703" s="1">
        <v>21.274999999999999</v>
      </c>
      <c r="X703" s="1">
        <v>19.321999999999999</v>
      </c>
      <c r="Y703" s="1">
        <v>19.050999999999998</v>
      </c>
      <c r="Z703" s="1">
        <v>17.864000000000001</v>
      </c>
      <c r="AA703" s="1">
        <v>16.335999999999999</v>
      </c>
      <c r="AB703" s="1">
        <v>14.352</v>
      </c>
      <c r="AC703" s="1">
        <v>11.394</v>
      </c>
      <c r="AD703" s="1">
        <v>12.074999999999999</v>
      </c>
      <c r="AE703" s="1">
        <v>11.914999999999999</v>
      </c>
      <c r="AF703" s="1">
        <v>11.663</v>
      </c>
      <c r="AG703" s="1">
        <v>12.134</v>
      </c>
      <c r="AH703" s="1">
        <v>11.272</v>
      </c>
      <c r="AI703" s="1">
        <v>6.4960000000000004</v>
      </c>
      <c r="AJ703" s="1">
        <v>5.6470000000000002</v>
      </c>
      <c r="AK703" s="1">
        <v>4.43</v>
      </c>
      <c r="AL703" s="1"/>
    </row>
    <row r="704" spans="1:38">
      <c r="A704" s="61" t="s">
        <v>291</v>
      </c>
      <c r="B704" s="1">
        <v>95.632999999999996</v>
      </c>
      <c r="C704" s="1">
        <v>118.393</v>
      </c>
      <c r="D704" s="1">
        <v>141.154</v>
      </c>
      <c r="E704" s="1">
        <v>88.257999999999996</v>
      </c>
      <c r="F704" s="1">
        <v>61.055</v>
      </c>
      <c r="G704" s="1">
        <v>42.27</v>
      </c>
      <c r="H704" s="1">
        <v>46.918999999999997</v>
      </c>
      <c r="I704" s="1">
        <v>47.683</v>
      </c>
      <c r="J704" s="1">
        <v>44.195</v>
      </c>
      <c r="K704" s="1">
        <v>45.093000000000004</v>
      </c>
      <c r="L704" s="1">
        <v>47.718000000000004</v>
      </c>
      <c r="M704" s="1">
        <v>48.545000000000002</v>
      </c>
      <c r="N704" s="1">
        <v>53.972000000000001</v>
      </c>
      <c r="O704" s="1">
        <v>59.204999999999998</v>
      </c>
      <c r="P704" s="1">
        <v>60.366</v>
      </c>
      <c r="Q704" s="1">
        <v>52.728999999999999</v>
      </c>
      <c r="R704" s="1">
        <v>46.042999999999999</v>
      </c>
      <c r="S704" s="1">
        <v>27.757999999999999</v>
      </c>
      <c r="T704" s="1">
        <v>20.829000000000001</v>
      </c>
      <c r="U704" s="1">
        <v>20.196000000000002</v>
      </c>
      <c r="V704" s="1">
        <v>18.396999999999998</v>
      </c>
      <c r="W704" s="1">
        <v>24.12</v>
      </c>
      <c r="X704" s="1">
        <v>22.312999999999999</v>
      </c>
      <c r="Y704" s="1">
        <v>25.11</v>
      </c>
      <c r="Z704" s="1">
        <v>26.297000000000001</v>
      </c>
      <c r="AA704" s="1">
        <v>24.768000000000001</v>
      </c>
      <c r="AB704" s="1">
        <v>28.021999999999998</v>
      </c>
      <c r="AC704" s="1">
        <v>31.332999999999998</v>
      </c>
      <c r="AD704" s="1">
        <v>33.64</v>
      </c>
      <c r="AE704" s="1">
        <v>34.887</v>
      </c>
      <c r="AF704" s="1">
        <v>37.536999999999999</v>
      </c>
      <c r="AG704" s="1">
        <v>46.344999999999999</v>
      </c>
      <c r="AH704" s="1">
        <v>50.344999999999999</v>
      </c>
      <c r="AI704" s="1">
        <v>50.18</v>
      </c>
      <c r="AJ704" s="1">
        <v>50.137</v>
      </c>
      <c r="AK704" s="1">
        <v>52.03</v>
      </c>
      <c r="AL704" s="1"/>
    </row>
    <row r="705" spans="1:39">
      <c r="A705" s="61" t="s">
        <v>292</v>
      </c>
      <c r="B705" s="1" t="s">
        <v>96</v>
      </c>
      <c r="C705" s="1" t="s">
        <v>96</v>
      </c>
      <c r="D705" s="1" t="s">
        <v>96</v>
      </c>
      <c r="E705" s="1" t="s">
        <v>96</v>
      </c>
      <c r="F705" s="1" t="s">
        <v>96</v>
      </c>
      <c r="G705" s="1" t="s">
        <v>96</v>
      </c>
      <c r="H705" s="1" t="s">
        <v>96</v>
      </c>
      <c r="I705" s="1" t="s">
        <v>96</v>
      </c>
      <c r="J705" s="1" t="s">
        <v>96</v>
      </c>
      <c r="K705" s="1">
        <v>18.001000000000001</v>
      </c>
      <c r="L705" s="1">
        <v>18.382999999999999</v>
      </c>
      <c r="M705" s="1">
        <v>29.478999999999999</v>
      </c>
      <c r="N705" s="1">
        <v>44.838999999999999</v>
      </c>
      <c r="O705" s="1">
        <v>41.633000000000003</v>
      </c>
      <c r="P705" s="1">
        <v>31.411999999999999</v>
      </c>
      <c r="Q705" s="1">
        <v>26.876999999999999</v>
      </c>
      <c r="R705" s="1">
        <v>21.012</v>
      </c>
      <c r="S705" s="1">
        <v>13.539</v>
      </c>
      <c r="T705" s="1">
        <v>9.5549999999999997</v>
      </c>
      <c r="U705" s="1">
        <v>8.3330000000000002</v>
      </c>
      <c r="V705" s="1">
        <v>7.3010000000000002</v>
      </c>
      <c r="W705" s="1">
        <v>6.61</v>
      </c>
      <c r="X705" s="1">
        <v>6.3310000000000004</v>
      </c>
      <c r="Y705" s="1">
        <v>6.7569999999999997</v>
      </c>
      <c r="Z705" s="1">
        <v>6.2279999999999998</v>
      </c>
      <c r="AA705" s="1">
        <v>6.0869999999999997</v>
      </c>
      <c r="AB705" s="1">
        <v>6.7220000000000004</v>
      </c>
      <c r="AC705" s="1">
        <v>8.19</v>
      </c>
      <c r="AD705" s="1">
        <v>17.263999999999999</v>
      </c>
      <c r="AE705" s="1">
        <v>17.454999999999998</v>
      </c>
      <c r="AF705" s="1">
        <v>25.375</v>
      </c>
      <c r="AG705" s="1">
        <v>33.673000000000002</v>
      </c>
      <c r="AH705" s="1">
        <v>31.725000000000001</v>
      </c>
      <c r="AI705" s="1">
        <v>30.529</v>
      </c>
      <c r="AJ705" s="1">
        <v>32.180999999999997</v>
      </c>
      <c r="AK705" s="1">
        <v>32.65</v>
      </c>
      <c r="AL705" s="1"/>
    </row>
    <row r="706" spans="1:39">
      <c r="A706" s="61" t="s">
        <v>293</v>
      </c>
      <c r="B706" s="1">
        <v>18.190999999999999</v>
      </c>
      <c r="C706" s="1">
        <v>21.158999999999999</v>
      </c>
      <c r="D706" s="1">
        <v>20.786000000000001</v>
      </c>
      <c r="E706" s="1">
        <v>21.036000000000001</v>
      </c>
      <c r="F706" s="1">
        <v>20.274000000000001</v>
      </c>
      <c r="G706" s="1">
        <v>21.599</v>
      </c>
      <c r="H706" s="1">
        <v>24.062000000000001</v>
      </c>
      <c r="I706" s="1">
        <v>23.059000000000001</v>
      </c>
      <c r="J706" s="1">
        <v>22.943000000000001</v>
      </c>
      <c r="K706" s="1">
        <v>28.045999999999999</v>
      </c>
      <c r="L706" s="1">
        <v>30.62</v>
      </c>
      <c r="M706" s="1">
        <v>36.107999999999997</v>
      </c>
      <c r="N706" s="1">
        <v>37.036000000000001</v>
      </c>
      <c r="O706" s="1">
        <v>38.805999999999997</v>
      </c>
      <c r="P706" s="1">
        <v>38.264000000000003</v>
      </c>
      <c r="Q706" s="1">
        <v>30.411999999999999</v>
      </c>
      <c r="R706" s="1">
        <v>26.274000000000001</v>
      </c>
      <c r="S706" s="1">
        <v>22.161999999999999</v>
      </c>
      <c r="T706" s="1">
        <v>19.481000000000002</v>
      </c>
      <c r="U706" s="1">
        <v>21.213000000000001</v>
      </c>
      <c r="V706" s="1">
        <v>21.123999999999999</v>
      </c>
      <c r="W706" s="1">
        <v>20.222999999999999</v>
      </c>
      <c r="X706" s="1">
        <v>21.298999999999999</v>
      </c>
      <c r="Y706" s="1">
        <v>19.28</v>
      </c>
      <c r="Z706" s="1">
        <v>19.021999999999998</v>
      </c>
      <c r="AA706" s="1">
        <v>20.227</v>
      </c>
      <c r="AB706" s="1">
        <v>36.277999999999999</v>
      </c>
      <c r="AC706" s="1">
        <v>42.451999999999998</v>
      </c>
      <c r="AD706" s="1">
        <v>52.63</v>
      </c>
      <c r="AE706" s="1">
        <v>45.262</v>
      </c>
      <c r="AF706" s="1">
        <v>45.095999999999997</v>
      </c>
      <c r="AG706" s="1">
        <v>48.024000000000001</v>
      </c>
      <c r="AH706" s="1">
        <v>48.536000000000001</v>
      </c>
      <c r="AI706" s="1">
        <v>43.064</v>
      </c>
      <c r="AJ706" s="1">
        <v>40.598999999999997</v>
      </c>
      <c r="AK706" s="1">
        <v>46.325000000000003</v>
      </c>
      <c r="AL706" s="1"/>
    </row>
    <row r="707" spans="1:39">
      <c r="A707" s="61" t="s">
        <v>294</v>
      </c>
      <c r="B707" s="1" t="s">
        <v>96</v>
      </c>
      <c r="C707" s="1">
        <v>91.564999999999998</v>
      </c>
      <c r="D707" s="1">
        <v>82.685000000000002</v>
      </c>
      <c r="E707" s="1">
        <v>78.022000000000006</v>
      </c>
      <c r="F707" s="1">
        <v>76.747</v>
      </c>
      <c r="G707" s="1">
        <v>73.349999999999994</v>
      </c>
      <c r="H707" s="1">
        <v>84.108000000000004</v>
      </c>
      <c r="I707" s="1">
        <v>114.905</v>
      </c>
      <c r="J707" s="1">
        <v>74.156999999999996</v>
      </c>
      <c r="K707" s="1">
        <v>113.771</v>
      </c>
      <c r="L707" s="1">
        <v>96.05</v>
      </c>
      <c r="M707" s="1">
        <v>60.841000000000001</v>
      </c>
      <c r="N707" s="1">
        <v>60.569000000000003</v>
      </c>
      <c r="O707" s="1">
        <v>57.826999999999998</v>
      </c>
      <c r="P707" s="1">
        <v>56.823</v>
      </c>
      <c r="Q707" s="1">
        <v>52.067999999999998</v>
      </c>
      <c r="R707" s="1">
        <v>43.801000000000002</v>
      </c>
      <c r="S707" s="1">
        <v>40.841999999999999</v>
      </c>
      <c r="T707" s="1">
        <v>40.408000000000001</v>
      </c>
      <c r="U707" s="1">
        <v>36.420999999999999</v>
      </c>
      <c r="V707" s="1">
        <v>49.841999999999999</v>
      </c>
      <c r="W707" s="1">
        <v>42.38</v>
      </c>
      <c r="X707" s="1">
        <v>45.725999999999999</v>
      </c>
      <c r="Y707" s="1">
        <v>47.576999999999998</v>
      </c>
      <c r="Z707" s="1">
        <v>48.432000000000002</v>
      </c>
      <c r="AA707" s="1">
        <v>48.95</v>
      </c>
      <c r="AB707" s="1">
        <v>57.737000000000002</v>
      </c>
      <c r="AC707" s="1">
        <v>76.504999999999995</v>
      </c>
      <c r="AD707" s="1">
        <v>83.789000000000001</v>
      </c>
      <c r="AE707" s="1">
        <v>86.897000000000006</v>
      </c>
      <c r="AF707" s="1">
        <v>91.477999999999994</v>
      </c>
      <c r="AG707" s="1">
        <v>86.997</v>
      </c>
      <c r="AH707" s="1">
        <v>75.914000000000001</v>
      </c>
      <c r="AI707" s="1">
        <v>65.313000000000002</v>
      </c>
      <c r="AJ707" s="1">
        <v>77.86</v>
      </c>
      <c r="AK707" s="1" t="s">
        <v>96</v>
      </c>
      <c r="AL707" s="1"/>
    </row>
    <row r="708" spans="1:39">
      <c r="A708" s="61" t="s">
        <v>295</v>
      </c>
      <c r="B708" s="1">
        <v>111.657</v>
      </c>
      <c r="C708" s="1">
        <v>124.066</v>
      </c>
      <c r="D708" s="1">
        <v>145.12700000000001</v>
      </c>
      <c r="E708" s="1">
        <v>222.148</v>
      </c>
      <c r="F708" s="1">
        <v>117.236</v>
      </c>
      <c r="G708" s="1">
        <v>127.687</v>
      </c>
      <c r="H708" s="1">
        <v>137.70699999999999</v>
      </c>
      <c r="I708" s="1">
        <v>144.732</v>
      </c>
      <c r="J708" s="1">
        <v>121.122</v>
      </c>
      <c r="K708" s="1">
        <v>174.09399999999999</v>
      </c>
      <c r="L708" s="1">
        <v>137.96</v>
      </c>
      <c r="M708" s="1">
        <v>260.964</v>
      </c>
      <c r="N708" s="1">
        <v>210.24</v>
      </c>
      <c r="O708" s="1">
        <v>180.245</v>
      </c>
      <c r="P708" s="1">
        <v>159.45699999999999</v>
      </c>
      <c r="Q708" s="1">
        <v>129.91399999999999</v>
      </c>
      <c r="R708" s="1">
        <v>75.748000000000005</v>
      </c>
      <c r="S708" s="1">
        <v>25.006</v>
      </c>
      <c r="T708" s="1">
        <v>21.920999999999999</v>
      </c>
      <c r="U708" s="1">
        <v>19.192</v>
      </c>
      <c r="V708" s="1">
        <v>20.521999999999998</v>
      </c>
      <c r="W708" s="1">
        <v>18.898</v>
      </c>
      <c r="X708" s="1">
        <v>20.808</v>
      </c>
      <c r="Y708" s="1">
        <v>24.919</v>
      </c>
      <c r="Z708" s="1">
        <v>25.908999999999999</v>
      </c>
      <c r="AA708" s="1">
        <v>33.856999999999999</v>
      </c>
      <c r="AB708" s="1">
        <v>61.869</v>
      </c>
      <c r="AC708" s="1">
        <v>61.154000000000003</v>
      </c>
      <c r="AD708" s="1">
        <v>66.605999999999995</v>
      </c>
      <c r="AE708" s="1">
        <v>81.165000000000006</v>
      </c>
      <c r="AF708" s="1">
        <v>103.33199999999999</v>
      </c>
      <c r="AG708" s="1">
        <v>140.001</v>
      </c>
      <c r="AH708" s="1">
        <v>111.047</v>
      </c>
      <c r="AI708" s="1">
        <v>99.475999999999999</v>
      </c>
      <c r="AJ708" s="1">
        <v>129.05799999999999</v>
      </c>
      <c r="AK708" s="1">
        <v>114.943</v>
      </c>
      <c r="AL708" s="1"/>
    </row>
    <row r="709" spans="1:39">
      <c r="A709" s="61" t="s">
        <v>296</v>
      </c>
      <c r="B709" s="1" t="s">
        <v>96</v>
      </c>
      <c r="C709" s="1">
        <v>24.641999999999999</v>
      </c>
      <c r="D709" s="1">
        <v>28.067</v>
      </c>
      <c r="E709" s="1">
        <v>37.36</v>
      </c>
      <c r="F709" s="1">
        <v>40.533000000000001</v>
      </c>
      <c r="G709" s="1">
        <v>42.48</v>
      </c>
      <c r="H709" s="1">
        <v>42.186999999999998</v>
      </c>
      <c r="I709" s="1">
        <v>33.14</v>
      </c>
      <c r="J709" s="1">
        <v>29.917999999999999</v>
      </c>
      <c r="K709" s="1">
        <v>27.539000000000001</v>
      </c>
      <c r="L709" s="1">
        <v>26.626999999999999</v>
      </c>
      <c r="M709" s="1">
        <v>26.416</v>
      </c>
      <c r="N709" s="1">
        <v>25.506</v>
      </c>
      <c r="O709" s="1">
        <v>30.762</v>
      </c>
      <c r="P709" s="1">
        <v>43.843000000000004</v>
      </c>
      <c r="Q709" s="1">
        <v>38.451999999999998</v>
      </c>
      <c r="R709" s="1">
        <v>33.061999999999998</v>
      </c>
      <c r="S709" s="1">
        <v>39.438000000000002</v>
      </c>
      <c r="T709" s="1">
        <v>44.670999999999999</v>
      </c>
      <c r="U709" s="1">
        <v>61.078000000000003</v>
      </c>
      <c r="V709" s="1">
        <v>58.71</v>
      </c>
      <c r="W709" s="1">
        <v>47.578000000000003</v>
      </c>
      <c r="X709" s="1">
        <v>42.857999999999997</v>
      </c>
      <c r="Y709" s="1">
        <v>38.378999999999998</v>
      </c>
      <c r="Z709" s="1">
        <v>37.048000000000002</v>
      </c>
      <c r="AA709" s="1">
        <v>42.311999999999998</v>
      </c>
      <c r="AB709" s="1">
        <v>48.029000000000003</v>
      </c>
      <c r="AC709" s="1">
        <v>49.908000000000001</v>
      </c>
      <c r="AD709" s="1">
        <v>68.935000000000002</v>
      </c>
      <c r="AE709" s="1">
        <v>48.125</v>
      </c>
      <c r="AF709" s="1">
        <v>82.337000000000003</v>
      </c>
      <c r="AG709" s="1">
        <v>84.465999999999994</v>
      </c>
      <c r="AH709" s="1">
        <v>58.171999999999997</v>
      </c>
      <c r="AI709" s="1">
        <v>99.536000000000001</v>
      </c>
      <c r="AJ709" s="1">
        <v>96.585999999999999</v>
      </c>
      <c r="AK709" s="1">
        <v>94.587000000000003</v>
      </c>
      <c r="AL709" s="1"/>
      <c r="AM709" s="1"/>
    </row>
    <row r="711" spans="1:39">
      <c r="A711" s="37" t="s">
        <v>318</v>
      </c>
      <c r="B711" s="38">
        <f>B640</f>
        <v>1989</v>
      </c>
      <c r="C711" s="38">
        <f t="shared" ref="C711:AF711" si="821">C640</f>
        <v>1990</v>
      </c>
      <c r="D711" s="38">
        <f t="shared" si="821"/>
        <v>1991</v>
      </c>
      <c r="E711" s="38">
        <f t="shared" si="821"/>
        <v>1992</v>
      </c>
      <c r="F711" s="38">
        <f t="shared" si="821"/>
        <v>1993</v>
      </c>
      <c r="G711" s="38">
        <f t="shared" si="821"/>
        <v>1994</v>
      </c>
      <c r="H711" s="38">
        <f t="shared" si="821"/>
        <v>1995</v>
      </c>
      <c r="I711" s="38">
        <f t="shared" si="821"/>
        <v>1996</v>
      </c>
      <c r="J711" s="38">
        <f t="shared" si="821"/>
        <v>1997</v>
      </c>
      <c r="K711" s="38">
        <f t="shared" si="821"/>
        <v>1998</v>
      </c>
      <c r="L711" s="38">
        <f t="shared" si="821"/>
        <v>1999</v>
      </c>
      <c r="M711" s="38">
        <f t="shared" si="821"/>
        <v>2000</v>
      </c>
      <c r="N711" s="38">
        <f t="shared" si="821"/>
        <v>2001</v>
      </c>
      <c r="O711" s="38">
        <f t="shared" si="821"/>
        <v>2002</v>
      </c>
      <c r="P711" s="38">
        <f t="shared" si="821"/>
        <v>2003</v>
      </c>
      <c r="Q711" s="38">
        <f t="shared" si="821"/>
        <v>2004</v>
      </c>
      <c r="R711" s="38">
        <f t="shared" si="821"/>
        <v>2005</v>
      </c>
      <c r="S711" s="38">
        <f t="shared" si="821"/>
        <v>2006</v>
      </c>
      <c r="T711" s="38">
        <f t="shared" si="821"/>
        <v>2007</v>
      </c>
      <c r="U711" s="38">
        <f t="shared" si="821"/>
        <v>2008</v>
      </c>
      <c r="V711" s="38">
        <f t="shared" si="821"/>
        <v>2009</v>
      </c>
      <c r="W711" s="38">
        <f t="shared" si="821"/>
        <v>2010</v>
      </c>
      <c r="X711" s="38">
        <f t="shared" si="821"/>
        <v>2011</v>
      </c>
      <c r="Y711" s="38">
        <f t="shared" si="821"/>
        <v>2012</v>
      </c>
      <c r="Z711" s="38">
        <f t="shared" si="821"/>
        <v>2013</v>
      </c>
      <c r="AA711" s="38">
        <f t="shared" si="821"/>
        <v>2014</v>
      </c>
      <c r="AB711" s="38">
        <f t="shared" si="821"/>
        <v>2015</v>
      </c>
      <c r="AC711" s="38">
        <f t="shared" si="821"/>
        <v>2016</v>
      </c>
      <c r="AD711" s="38">
        <f t="shared" si="821"/>
        <v>2017</v>
      </c>
      <c r="AE711" s="38">
        <f t="shared" si="821"/>
        <v>2018</v>
      </c>
      <c r="AF711" s="38">
        <f t="shared" si="821"/>
        <v>2019</v>
      </c>
      <c r="AG711" s="38">
        <f t="shared" ref="AG711:AH711" si="822">AG640</f>
        <v>2020</v>
      </c>
      <c r="AH711" s="38">
        <f t="shared" si="822"/>
        <v>2021</v>
      </c>
      <c r="AI711" s="38">
        <f t="shared" ref="AI711:AJ711" si="823">AI640</f>
        <v>2022</v>
      </c>
      <c r="AJ711" s="38">
        <f t="shared" si="823"/>
        <v>2023</v>
      </c>
      <c r="AK711" s="38">
        <f t="shared" ref="AK711" si="824">AK640</f>
        <v>2024</v>
      </c>
    </row>
    <row r="712" spans="1:39">
      <c r="A712" s="61" t="s">
        <v>228</v>
      </c>
      <c r="B712" s="1" t="s">
        <v>96</v>
      </c>
      <c r="C712" s="1" t="s">
        <v>96</v>
      </c>
      <c r="D712" s="1" t="s">
        <v>96</v>
      </c>
      <c r="E712" s="1" t="s">
        <v>96</v>
      </c>
      <c r="F712" s="1" t="s">
        <v>96</v>
      </c>
      <c r="G712" s="1" t="s">
        <v>96</v>
      </c>
      <c r="H712" s="1" t="s">
        <v>96</v>
      </c>
      <c r="I712" s="1" t="s">
        <v>96</v>
      </c>
      <c r="J712" s="1" t="s">
        <v>96</v>
      </c>
      <c r="K712" s="1" t="s">
        <v>96</v>
      </c>
      <c r="L712" s="1" t="s">
        <v>96</v>
      </c>
      <c r="M712" s="1" t="s">
        <v>96</v>
      </c>
      <c r="N712" s="1" t="s">
        <v>96</v>
      </c>
      <c r="O712" s="1" t="s">
        <v>96</v>
      </c>
      <c r="P712" s="1" t="s">
        <v>96</v>
      </c>
      <c r="Q712" s="1" t="s">
        <v>96</v>
      </c>
      <c r="R712" s="1" t="s">
        <v>96</v>
      </c>
      <c r="S712" s="1">
        <v>0.92</v>
      </c>
      <c r="T712" s="1">
        <v>1.9019999999999999</v>
      </c>
      <c r="U712" s="1">
        <v>1.994</v>
      </c>
      <c r="V712" s="1">
        <v>2.1059999999999999</v>
      </c>
      <c r="W712" s="1">
        <v>1.976</v>
      </c>
      <c r="X712" s="1">
        <v>2.032</v>
      </c>
      <c r="Y712" s="1">
        <v>2.08</v>
      </c>
      <c r="Z712" s="1">
        <v>2.1059999999999999</v>
      </c>
      <c r="AA712" s="1">
        <v>2.0209999999999999</v>
      </c>
      <c r="AB712" s="1">
        <v>1.99</v>
      </c>
      <c r="AC712" s="1">
        <v>1.95</v>
      </c>
      <c r="AD712" s="1">
        <v>1.982</v>
      </c>
      <c r="AE712" s="1">
        <v>1.9490000000000001</v>
      </c>
      <c r="AF712" s="1">
        <v>1.944</v>
      </c>
      <c r="AG712" s="1">
        <v>1.958</v>
      </c>
      <c r="AH712" s="1">
        <v>1.9079999999999999</v>
      </c>
      <c r="AI712" s="1">
        <v>1.859</v>
      </c>
      <c r="AJ712" s="1">
        <v>1.857</v>
      </c>
      <c r="AK712" s="1">
        <v>1.7949999999999999</v>
      </c>
    </row>
    <row r="713" spans="1:39">
      <c r="A713" s="61" t="s">
        <v>229</v>
      </c>
      <c r="B713" s="1">
        <v>9.6999999999999993</v>
      </c>
      <c r="C713" s="1">
        <v>11.227</v>
      </c>
      <c r="D713" s="1">
        <v>11.76</v>
      </c>
      <c r="E713" s="1">
        <v>12.21</v>
      </c>
      <c r="F713" s="1">
        <v>13.055999999999999</v>
      </c>
      <c r="G713" s="1">
        <v>14.423</v>
      </c>
      <c r="H713" s="1">
        <v>14.734</v>
      </c>
      <c r="I713" s="1">
        <v>14.34</v>
      </c>
      <c r="J713" s="1">
        <v>13.584</v>
      </c>
      <c r="K713" s="1">
        <v>14.831</v>
      </c>
      <c r="L713" s="1">
        <v>15.682</v>
      </c>
      <c r="M713" s="1">
        <v>14.813000000000001</v>
      </c>
      <c r="N713" s="1">
        <v>14.188000000000001</v>
      </c>
      <c r="O713" s="1">
        <v>15.752000000000001</v>
      </c>
      <c r="P713" s="1">
        <v>17.463000000000001</v>
      </c>
      <c r="Q713" s="1">
        <v>18.492000000000001</v>
      </c>
      <c r="R713" s="1">
        <v>17.254999999999999</v>
      </c>
      <c r="S713" s="1">
        <v>18.271999999999998</v>
      </c>
      <c r="T713" s="1">
        <v>19.286000000000001</v>
      </c>
      <c r="U713" s="1">
        <v>20.183</v>
      </c>
      <c r="V713" s="1">
        <v>21.106999999999999</v>
      </c>
      <c r="W713" s="1">
        <v>21.129000000000001</v>
      </c>
      <c r="X713" s="1">
        <v>22.210999999999999</v>
      </c>
      <c r="Y713" s="1">
        <v>23.222999999999999</v>
      </c>
      <c r="Z713" s="1">
        <v>23.765000000000001</v>
      </c>
      <c r="AA713" s="1">
        <v>23.366</v>
      </c>
      <c r="AB713" s="1">
        <v>23.81</v>
      </c>
      <c r="AC713" s="1">
        <v>25.431999999999999</v>
      </c>
      <c r="AD713" s="1">
        <v>30.44</v>
      </c>
      <c r="AE713" s="1">
        <v>35.790999999999997</v>
      </c>
      <c r="AF713" s="1">
        <v>40.499000000000002</v>
      </c>
      <c r="AG713" s="1">
        <v>48.45</v>
      </c>
      <c r="AH713" s="1">
        <v>53.779000000000003</v>
      </c>
      <c r="AI713" s="1">
        <v>59.223999999999997</v>
      </c>
      <c r="AJ713" s="1">
        <v>66.094999999999999</v>
      </c>
      <c r="AK713" s="1">
        <v>70.600999999999999</v>
      </c>
    </row>
    <row r="714" spans="1:39">
      <c r="A714" s="61" t="s">
        <v>230</v>
      </c>
      <c r="B714" s="1">
        <v>0.85699999999999998</v>
      </c>
      <c r="C714" s="1">
        <v>0.97399999999999998</v>
      </c>
      <c r="D714" s="1">
        <v>1</v>
      </c>
      <c r="E714" s="1">
        <v>1.093</v>
      </c>
      <c r="F714" s="1">
        <v>1.1419999999999999</v>
      </c>
      <c r="G714" s="1">
        <v>1.2250000000000001</v>
      </c>
      <c r="H714" s="1">
        <v>1.2410000000000001</v>
      </c>
      <c r="I714" s="1">
        <v>1.21</v>
      </c>
      <c r="J714" s="1">
        <v>1.1639999999999999</v>
      </c>
      <c r="K714" s="1">
        <v>1.2509999999999999</v>
      </c>
      <c r="L714" s="1">
        <v>1.26</v>
      </c>
      <c r="M714" s="1">
        <v>1.2390000000000001</v>
      </c>
      <c r="N714" s="1">
        <v>1.304</v>
      </c>
      <c r="O714" s="1">
        <v>1.4490000000000001</v>
      </c>
      <c r="P714" s="1">
        <v>1.353</v>
      </c>
      <c r="Q714" s="1">
        <v>1.496</v>
      </c>
      <c r="R714" s="1">
        <v>1.4490000000000001</v>
      </c>
      <c r="S714" s="1">
        <v>0.60199999999999998</v>
      </c>
      <c r="T714" s="1">
        <v>0.76700000000000002</v>
      </c>
      <c r="U714" s="1">
        <v>0.872</v>
      </c>
      <c r="V714" s="1">
        <v>0.98299999999999998</v>
      </c>
      <c r="W714" s="1">
        <v>1.1120000000000001</v>
      </c>
      <c r="X714" s="1">
        <v>1.1919999999999999</v>
      </c>
      <c r="Y714" s="1">
        <v>1.3</v>
      </c>
      <c r="Z714" s="1">
        <v>1.595</v>
      </c>
      <c r="AA714" s="1">
        <v>1.762</v>
      </c>
      <c r="AB714" s="1">
        <v>1.9019999999999999</v>
      </c>
      <c r="AC714" s="1">
        <v>2.0179999999999998</v>
      </c>
      <c r="AD714" s="1">
        <v>2.4700000000000002</v>
      </c>
      <c r="AE714" s="1">
        <v>2.484</v>
      </c>
      <c r="AF714" s="1">
        <v>2.5390000000000001</v>
      </c>
      <c r="AG714" s="1">
        <v>3.2050000000000001</v>
      </c>
      <c r="AH714" s="1">
        <v>3.335</v>
      </c>
      <c r="AI714" s="1">
        <v>3.6139999999999999</v>
      </c>
      <c r="AJ714" s="1">
        <v>4.1909999999999998</v>
      </c>
      <c r="AK714" s="1">
        <v>5.0609999999999999</v>
      </c>
    </row>
    <row r="715" spans="1:39">
      <c r="A715" s="61" t="s">
        <v>231</v>
      </c>
      <c r="B715" s="1">
        <v>5.0999999999999997E-2</v>
      </c>
      <c r="C715" s="1">
        <v>6.2E-2</v>
      </c>
      <c r="D715" s="1">
        <v>6.9000000000000006E-2</v>
      </c>
      <c r="E715" s="1">
        <v>7.4999999999999997E-2</v>
      </c>
      <c r="F715" s="1">
        <v>8.4000000000000005E-2</v>
      </c>
      <c r="G715" s="1">
        <v>9.5000000000000001E-2</v>
      </c>
      <c r="H715" s="1">
        <v>9.8000000000000004E-2</v>
      </c>
      <c r="I715" s="1">
        <v>0.108</v>
      </c>
      <c r="J715" s="1">
        <v>0.115</v>
      </c>
      <c r="K715" s="1">
        <v>0.17100000000000001</v>
      </c>
      <c r="L715" s="1">
        <v>0.182</v>
      </c>
      <c r="M715" s="1">
        <v>0.20200000000000001</v>
      </c>
      <c r="N715" s="1">
        <v>0.26500000000000001</v>
      </c>
      <c r="O715" s="1">
        <v>0.377</v>
      </c>
      <c r="P715" s="1">
        <v>0.48</v>
      </c>
      <c r="Q715" s="1">
        <v>0.59199999999999997</v>
      </c>
      <c r="R715" s="1">
        <v>0.63600000000000001</v>
      </c>
      <c r="S715" s="1">
        <v>0.69599999999999995</v>
      </c>
      <c r="T715" s="1">
        <v>0.77400000000000002</v>
      </c>
      <c r="U715" s="1">
        <v>0.67600000000000005</v>
      </c>
      <c r="V715" s="1">
        <v>0.70299999999999996</v>
      </c>
      <c r="W715" s="1">
        <v>0.83199999999999996</v>
      </c>
      <c r="X715" s="1">
        <v>0.95799999999999996</v>
      </c>
      <c r="Y715" s="1">
        <v>1.21</v>
      </c>
      <c r="Z715" s="1">
        <v>1.3029999999999999</v>
      </c>
      <c r="AA715" s="1">
        <v>1.619</v>
      </c>
      <c r="AB715" s="1">
        <v>1.7989999999999999</v>
      </c>
      <c r="AC715" s="1">
        <v>2.0830000000000002</v>
      </c>
      <c r="AD715" s="1">
        <v>2.3959999999999999</v>
      </c>
      <c r="AE715" s="1">
        <v>2.355</v>
      </c>
      <c r="AF715" s="1">
        <v>2.4809999999999999</v>
      </c>
      <c r="AG715" s="1">
        <v>2.855</v>
      </c>
      <c r="AH715" s="1">
        <v>2.8650000000000002</v>
      </c>
      <c r="AI715" s="1">
        <v>2.7719999999999998</v>
      </c>
      <c r="AJ715" s="1">
        <v>2.891</v>
      </c>
      <c r="AK715" s="1">
        <v>3.056</v>
      </c>
    </row>
    <row r="716" spans="1:39">
      <c r="A716" s="61" t="s">
        <v>232</v>
      </c>
      <c r="B716" s="1">
        <v>0.58099999999999996</v>
      </c>
      <c r="C716" s="1">
        <v>0.68300000000000005</v>
      </c>
      <c r="D716" s="1">
        <v>0.85</v>
      </c>
      <c r="E716" s="1">
        <v>0.95199999999999996</v>
      </c>
      <c r="F716" s="1">
        <v>1.046</v>
      </c>
      <c r="G716" s="1">
        <v>1.03</v>
      </c>
      <c r="H716" s="1">
        <v>1.1279999999999999</v>
      </c>
      <c r="I716" s="1">
        <v>1.153</v>
      </c>
      <c r="J716" s="1">
        <v>1.1339999999999999</v>
      </c>
      <c r="K716" s="1">
        <v>1.2789999999999999</v>
      </c>
      <c r="L716" s="1">
        <v>1.3520000000000001</v>
      </c>
      <c r="M716" s="1">
        <v>1.22</v>
      </c>
      <c r="N716" s="1">
        <v>1.31</v>
      </c>
      <c r="O716" s="1">
        <v>1.3979999999999999</v>
      </c>
      <c r="P716" s="1">
        <v>1.59</v>
      </c>
      <c r="Q716" s="1">
        <v>1.7749999999999999</v>
      </c>
      <c r="R716" s="1">
        <v>1.86</v>
      </c>
      <c r="S716" s="1">
        <v>0.98199999999999998</v>
      </c>
      <c r="T716" s="1">
        <v>1.2350000000000001</v>
      </c>
      <c r="U716" s="1">
        <v>1.49</v>
      </c>
      <c r="V716" s="1">
        <v>1.6990000000000001</v>
      </c>
      <c r="W716" s="1">
        <v>1.9019999999999999</v>
      </c>
      <c r="X716" s="1">
        <v>2.0289999999999999</v>
      </c>
      <c r="Y716" s="1">
        <v>2.1920000000000002</v>
      </c>
      <c r="Z716" s="1">
        <v>2.2389999999999999</v>
      </c>
      <c r="AA716" s="1">
        <v>2.2429999999999999</v>
      </c>
      <c r="AB716" s="1">
        <v>2.3260000000000001</v>
      </c>
      <c r="AC716" s="1">
        <v>2.5230000000000001</v>
      </c>
      <c r="AD716" s="1">
        <v>2.8290000000000002</v>
      </c>
      <c r="AE716" s="1">
        <v>3.0070000000000001</v>
      </c>
      <c r="AF716" s="1">
        <v>3.3439999999999999</v>
      </c>
      <c r="AG716" s="1">
        <v>4.0030000000000001</v>
      </c>
      <c r="AH716" s="1">
        <v>4.3380000000000001</v>
      </c>
      <c r="AI716" s="1">
        <v>4.4169999999999998</v>
      </c>
      <c r="AJ716" s="1">
        <v>4.7939999999999996</v>
      </c>
      <c r="AK716" s="1">
        <v>5.0129999999999999</v>
      </c>
    </row>
    <row r="717" spans="1:39">
      <c r="A717" s="61" t="s">
        <v>233</v>
      </c>
      <c r="B717" s="1">
        <v>0.80300000000000005</v>
      </c>
      <c r="C717" s="1">
        <v>0.82899999999999996</v>
      </c>
      <c r="D717" s="1">
        <v>0.88200000000000001</v>
      </c>
      <c r="E717" s="1">
        <v>0.93200000000000005</v>
      </c>
      <c r="F717" s="1">
        <v>0.98499999999999999</v>
      </c>
      <c r="G717" s="1">
        <v>1.046</v>
      </c>
      <c r="H717" s="1">
        <v>1.08</v>
      </c>
      <c r="I717" s="1">
        <v>1.069</v>
      </c>
      <c r="J717" s="1">
        <v>1.012</v>
      </c>
      <c r="K717" s="1">
        <v>1.0680000000000001</v>
      </c>
      <c r="L717" s="1">
        <v>1.0409999999999999</v>
      </c>
      <c r="M717" s="1">
        <v>1.022</v>
      </c>
      <c r="N717" s="1">
        <v>0.97099999999999997</v>
      </c>
      <c r="O717" s="1">
        <v>1.0900000000000001</v>
      </c>
      <c r="P717" s="1">
        <v>1.228</v>
      </c>
      <c r="Q717" s="1">
        <v>1.254</v>
      </c>
      <c r="R717" s="1">
        <v>1.1659999999999999</v>
      </c>
      <c r="S717" s="1">
        <v>1.222</v>
      </c>
      <c r="T717" s="1">
        <v>1.2669999999999999</v>
      </c>
      <c r="U717" s="1">
        <v>1.232</v>
      </c>
      <c r="V717" s="1">
        <v>0.39200000000000002</v>
      </c>
      <c r="W717" s="1">
        <v>0.38</v>
      </c>
      <c r="X717" s="1">
        <v>0.36399999999999999</v>
      </c>
      <c r="Y717" s="1">
        <v>0.40799999999999997</v>
      </c>
      <c r="Z717" s="1">
        <v>0.39500000000000002</v>
      </c>
      <c r="AA717" s="1">
        <v>0.40500000000000003</v>
      </c>
      <c r="AB717" s="1">
        <v>0.40899999999999997</v>
      </c>
      <c r="AC717" s="1">
        <v>0.39900000000000002</v>
      </c>
      <c r="AD717" s="1">
        <v>0.40899999999999997</v>
      </c>
      <c r="AE717" s="1">
        <v>0.41599999999999998</v>
      </c>
      <c r="AF717" s="1">
        <v>0.44600000000000001</v>
      </c>
      <c r="AG717" s="1">
        <v>0.497</v>
      </c>
      <c r="AH717" s="1">
        <v>0.51800000000000002</v>
      </c>
      <c r="AI717" s="1">
        <v>0.50800000000000001</v>
      </c>
      <c r="AJ717" s="1">
        <v>0.51200000000000001</v>
      </c>
      <c r="AK717" s="1">
        <v>0.52100000000000002</v>
      </c>
    </row>
    <row r="718" spans="1:39">
      <c r="A718" s="61" t="s">
        <v>234</v>
      </c>
      <c r="B718" s="1">
        <v>0.20399999999999999</v>
      </c>
      <c r="C718" s="1">
        <v>0.20799999999999999</v>
      </c>
      <c r="D718" s="1">
        <v>1.639</v>
      </c>
      <c r="E718" s="1">
        <v>1.63</v>
      </c>
      <c r="F718" s="1">
        <v>1.6359999999999999</v>
      </c>
      <c r="G718" s="1">
        <v>1.6990000000000001</v>
      </c>
      <c r="H718" s="1">
        <v>1.7689999999999999</v>
      </c>
      <c r="I718" s="1">
        <v>1.837</v>
      </c>
      <c r="J718" s="1">
        <v>1.859</v>
      </c>
      <c r="K718" s="1">
        <v>1.931</v>
      </c>
      <c r="L718" s="1">
        <v>1.9730000000000001</v>
      </c>
      <c r="M718" s="1">
        <v>2.0150000000000001</v>
      </c>
      <c r="N718" s="1">
        <v>2.08</v>
      </c>
      <c r="O718" s="1">
        <v>2.274</v>
      </c>
      <c r="P718" s="1">
        <v>2.5550000000000002</v>
      </c>
      <c r="Q718" s="1">
        <v>2.7690000000000001</v>
      </c>
      <c r="R718" s="1">
        <v>2.831</v>
      </c>
      <c r="S718" s="1">
        <v>3.01</v>
      </c>
      <c r="T718" s="1">
        <v>2.2240000000000002</v>
      </c>
      <c r="U718" s="1">
        <v>2.544</v>
      </c>
      <c r="V718" s="1">
        <v>2.7480000000000002</v>
      </c>
      <c r="W718" s="1">
        <v>3.06</v>
      </c>
      <c r="X718" s="1">
        <v>3.4630000000000001</v>
      </c>
      <c r="Y718" s="1">
        <v>4.2869999999999999</v>
      </c>
      <c r="Z718" s="1">
        <v>4.8150000000000004</v>
      </c>
      <c r="AA718" s="1">
        <v>5.2549999999999999</v>
      </c>
      <c r="AB718" s="1">
        <v>5.641</v>
      </c>
      <c r="AC718" s="1">
        <v>5.8360000000000003</v>
      </c>
      <c r="AD718" s="1">
        <v>6.5860000000000003</v>
      </c>
      <c r="AE718" s="1">
        <v>7.01</v>
      </c>
      <c r="AF718" s="1">
        <v>7.5819999999999999</v>
      </c>
      <c r="AG718" s="1">
        <v>8.7889999999999997</v>
      </c>
      <c r="AH718" s="1">
        <v>9.4809999999999999</v>
      </c>
      <c r="AI718" s="1">
        <v>10.067</v>
      </c>
      <c r="AJ718" s="1">
        <v>11.098000000000001</v>
      </c>
      <c r="AK718" s="1">
        <v>11.917999999999999</v>
      </c>
    </row>
    <row r="719" spans="1:39">
      <c r="A719" s="61" t="s">
        <v>235</v>
      </c>
      <c r="B719" s="1">
        <v>2.4809999999999999</v>
      </c>
      <c r="C719" s="1">
        <v>3.2949999999999999</v>
      </c>
      <c r="D719" s="1">
        <v>3.492</v>
      </c>
      <c r="E719" s="1">
        <v>4.7380000000000004</v>
      </c>
      <c r="F719" s="1">
        <v>5.0129999999999999</v>
      </c>
      <c r="G719" s="1">
        <v>7.1459999999999999</v>
      </c>
      <c r="H719" s="1">
        <v>8.5660000000000007</v>
      </c>
      <c r="I719" s="1">
        <v>8.5869999999999997</v>
      </c>
      <c r="J719" s="1">
        <v>8.4770000000000003</v>
      </c>
      <c r="K719" s="1">
        <v>9.0890000000000004</v>
      </c>
      <c r="L719" s="1">
        <v>8.5129999999999999</v>
      </c>
      <c r="M719" s="1">
        <v>8.3450000000000006</v>
      </c>
      <c r="N719" s="1">
        <v>8.0259999999999998</v>
      </c>
      <c r="O719" s="1">
        <v>8.6969999999999992</v>
      </c>
      <c r="P719" s="1">
        <v>9.8810000000000002</v>
      </c>
      <c r="Q719" s="1">
        <v>9.14</v>
      </c>
      <c r="R719" s="1">
        <v>6.3410000000000002</v>
      </c>
      <c r="S719" s="1">
        <v>2.2999999999999998</v>
      </c>
      <c r="T719" s="1">
        <v>2.133</v>
      </c>
      <c r="U719" s="1">
        <v>2.0830000000000002</v>
      </c>
      <c r="V719" s="1">
        <v>2.1480000000000001</v>
      </c>
      <c r="W719" s="1">
        <v>2.14</v>
      </c>
      <c r="X719" s="1">
        <v>2.101</v>
      </c>
      <c r="Y719" s="1">
        <v>2.8439999999999999</v>
      </c>
      <c r="Z719" s="1">
        <v>3.9049999999999998</v>
      </c>
      <c r="AA719" s="1">
        <v>4.4450000000000003</v>
      </c>
      <c r="AB719" s="1">
        <v>4.7480000000000002</v>
      </c>
      <c r="AC719" s="1">
        <v>5.2839999999999998</v>
      </c>
      <c r="AD719" s="1">
        <v>6.8559999999999999</v>
      </c>
      <c r="AE719" s="1">
        <v>7.7969999999999997</v>
      </c>
      <c r="AF719" s="1">
        <v>8.93</v>
      </c>
      <c r="AG719" s="1">
        <v>9.9499999999999993</v>
      </c>
      <c r="AH719" s="1">
        <v>10.292</v>
      </c>
      <c r="AI719" s="1">
        <v>10.433999999999999</v>
      </c>
      <c r="AJ719" s="1">
        <v>10.718999999999999</v>
      </c>
      <c r="AK719" s="1">
        <v>10.718</v>
      </c>
    </row>
    <row r="720" spans="1:39">
      <c r="A720" s="61" t="s">
        <v>236</v>
      </c>
      <c r="B720" s="1">
        <v>9.5000000000000001E-2</v>
      </c>
      <c r="C720" s="1">
        <v>0.10100000000000001</v>
      </c>
      <c r="D720" s="1">
        <v>0.104</v>
      </c>
      <c r="E720" s="1">
        <v>0.111</v>
      </c>
      <c r="F720" s="1">
        <v>0.11799999999999999</v>
      </c>
      <c r="G720" s="1">
        <v>0.14499999999999999</v>
      </c>
      <c r="H720" s="1">
        <v>0.161</v>
      </c>
      <c r="I720" s="1">
        <v>0.16900000000000001</v>
      </c>
      <c r="J720" s="1">
        <v>0.17799999999999999</v>
      </c>
      <c r="K720" s="1">
        <v>0.223</v>
      </c>
      <c r="L720" s="1">
        <v>0.29399999999999998</v>
      </c>
      <c r="M720" s="1">
        <v>0.30399999999999999</v>
      </c>
      <c r="N720" s="1">
        <v>0.32200000000000001</v>
      </c>
      <c r="O720" s="1">
        <v>0.36</v>
      </c>
      <c r="P720" s="1">
        <v>0.40799999999999997</v>
      </c>
      <c r="Q720" s="1">
        <v>0.43</v>
      </c>
      <c r="R720" s="1">
        <v>0.441</v>
      </c>
      <c r="S720" s="1">
        <v>0.49199999999999999</v>
      </c>
      <c r="T720" s="1">
        <v>0.55000000000000004</v>
      </c>
      <c r="U720" s="1">
        <v>0.60099999999999998</v>
      </c>
      <c r="V720" s="1">
        <v>0.69099999999999995</v>
      </c>
      <c r="W720" s="1">
        <v>0.77800000000000002</v>
      </c>
      <c r="X720" s="1">
        <v>0.85099999999999998</v>
      </c>
      <c r="Y720" s="1">
        <v>0.93899999999999995</v>
      </c>
      <c r="Z720" s="1">
        <v>1.048</v>
      </c>
      <c r="AA720" s="1">
        <v>1.052</v>
      </c>
      <c r="AB720" s="1">
        <v>1.0740000000000001</v>
      </c>
      <c r="AC720" s="1">
        <v>1.075</v>
      </c>
      <c r="AD720" s="1">
        <v>1.236</v>
      </c>
      <c r="AE720" s="1">
        <v>1.238</v>
      </c>
      <c r="AF720" s="1">
        <v>1.306</v>
      </c>
      <c r="AG720" s="1">
        <v>1.472</v>
      </c>
      <c r="AH720" s="1">
        <v>1.478</v>
      </c>
      <c r="AI720" s="1">
        <v>1.4430000000000001</v>
      </c>
      <c r="AJ720" s="1">
        <v>1.4750000000000001</v>
      </c>
      <c r="AK720" s="1">
        <v>1.429</v>
      </c>
    </row>
    <row r="721" spans="1:37">
      <c r="A721" s="61" t="s">
        <v>237</v>
      </c>
      <c r="B721" s="1">
        <v>0.52300000000000002</v>
      </c>
      <c r="C721" s="1">
        <v>0.56399999999999995</v>
      </c>
      <c r="D721" s="1">
        <v>0.65200000000000002</v>
      </c>
      <c r="E721" s="1">
        <v>0.66800000000000004</v>
      </c>
      <c r="F721" s="1">
        <v>0.71099999999999997</v>
      </c>
      <c r="G721" s="1">
        <v>0.75</v>
      </c>
      <c r="H721" s="1">
        <v>0.79900000000000004</v>
      </c>
      <c r="I721" s="1">
        <v>0.80100000000000005</v>
      </c>
      <c r="J721" s="1">
        <v>0.75600000000000001</v>
      </c>
      <c r="K721" s="1">
        <v>0.77400000000000002</v>
      </c>
      <c r="L721" s="1">
        <v>0.76400000000000001</v>
      </c>
      <c r="M721" s="1">
        <v>0.73599999999999999</v>
      </c>
      <c r="N721" s="1">
        <v>0.69799999999999995</v>
      </c>
      <c r="O721" s="1">
        <v>0.90700000000000003</v>
      </c>
      <c r="P721" s="1">
        <v>0.82799999999999996</v>
      </c>
      <c r="Q721" s="1">
        <v>0.85899999999999999</v>
      </c>
      <c r="R721" s="1">
        <v>0.80400000000000005</v>
      </c>
      <c r="S721" s="1">
        <v>0.79300000000000004</v>
      </c>
      <c r="T721" s="1">
        <v>0.77700000000000002</v>
      </c>
      <c r="U721" s="1">
        <v>0.747</v>
      </c>
      <c r="V721" s="1">
        <v>0.23200000000000001</v>
      </c>
      <c r="W721" s="1">
        <v>0.318</v>
      </c>
      <c r="X721" s="1">
        <v>0.26700000000000002</v>
      </c>
      <c r="Y721" s="1">
        <v>0.28699999999999998</v>
      </c>
      <c r="Z721" s="1">
        <v>0.307</v>
      </c>
      <c r="AA721" s="1">
        <v>0.38100000000000001</v>
      </c>
      <c r="AB721" s="1">
        <v>0.41099999999999998</v>
      </c>
      <c r="AC721" s="1">
        <v>0.40699999999999997</v>
      </c>
      <c r="AD721" s="1">
        <v>0.39600000000000002</v>
      </c>
      <c r="AE721" s="1">
        <v>0.41599999999999998</v>
      </c>
      <c r="AF721" s="1">
        <v>0.41899999999999998</v>
      </c>
      <c r="AG721" s="1">
        <v>0.42399999999999999</v>
      </c>
      <c r="AH721" s="1">
        <v>0.42799999999999999</v>
      </c>
      <c r="AI721" s="1">
        <v>0.441</v>
      </c>
      <c r="AJ721" s="1">
        <v>0.45300000000000001</v>
      </c>
      <c r="AK721" s="1">
        <v>0.437</v>
      </c>
    </row>
    <row r="722" spans="1:37">
      <c r="A722" s="61" t="s">
        <v>238</v>
      </c>
      <c r="B722" s="1">
        <v>0.30499999999999999</v>
      </c>
      <c r="C722" s="1">
        <v>0.40799999999999997</v>
      </c>
      <c r="D722" s="1">
        <v>0.502</v>
      </c>
      <c r="E722" s="1">
        <v>0.54300000000000004</v>
      </c>
      <c r="F722" s="1">
        <v>0.59499999999999997</v>
      </c>
      <c r="G722" s="1">
        <v>0.67</v>
      </c>
      <c r="H722" s="1">
        <v>0.754</v>
      </c>
      <c r="I722" s="1">
        <v>0.84399999999999997</v>
      </c>
      <c r="J722" s="1">
        <v>0.85299999999999998</v>
      </c>
      <c r="K722" s="1">
        <v>0.92600000000000005</v>
      </c>
      <c r="L722" s="1">
        <v>0.95599999999999996</v>
      </c>
      <c r="M722" s="1">
        <v>0.94199999999999995</v>
      </c>
      <c r="N722" s="1">
        <v>0.93500000000000005</v>
      </c>
      <c r="O722" s="1">
        <v>1.0920000000000001</v>
      </c>
      <c r="P722" s="1">
        <v>1.333</v>
      </c>
      <c r="Q722" s="1">
        <v>1.472</v>
      </c>
      <c r="R722" s="1">
        <v>1.474</v>
      </c>
      <c r="S722" s="1">
        <v>1.609</v>
      </c>
      <c r="T722" s="1">
        <v>1.698</v>
      </c>
      <c r="U722" s="1">
        <v>1.6890000000000001</v>
      </c>
      <c r="V722" s="1">
        <v>1.6970000000000001</v>
      </c>
      <c r="W722" s="1">
        <v>1.9990000000000001</v>
      </c>
      <c r="X722" s="1">
        <v>2.1779999999999999</v>
      </c>
      <c r="Y722" s="1">
        <v>2.2109999999999999</v>
      </c>
      <c r="Z722" s="1">
        <v>2.181</v>
      </c>
      <c r="AA722" s="1">
        <v>2.0550000000000002</v>
      </c>
      <c r="AB722" s="1">
        <v>1.21</v>
      </c>
      <c r="AC722" s="1">
        <v>1.276</v>
      </c>
      <c r="AD722" s="1">
        <v>1.575</v>
      </c>
      <c r="AE722" s="1">
        <v>1.55</v>
      </c>
      <c r="AF722" s="1">
        <v>1.56</v>
      </c>
      <c r="AG722" s="1">
        <v>1.7050000000000001</v>
      </c>
      <c r="AH722" s="1">
        <v>1.7130000000000001</v>
      </c>
      <c r="AI722" s="1">
        <v>1.6160000000000001</v>
      </c>
      <c r="AJ722" s="1">
        <v>1.831</v>
      </c>
      <c r="AK722" s="1">
        <v>2.25</v>
      </c>
    </row>
    <row r="723" spans="1:37">
      <c r="A723" s="61" t="s">
        <v>239</v>
      </c>
      <c r="B723" s="1">
        <v>0.158</v>
      </c>
      <c r="C723" s="1">
        <v>0.16600000000000001</v>
      </c>
      <c r="D723" s="1">
        <v>0.16400000000000001</v>
      </c>
      <c r="E723" s="1">
        <v>0.17299999999999999</v>
      </c>
      <c r="F723" s="1">
        <v>0.16900000000000001</v>
      </c>
      <c r="G723" s="1">
        <v>0.184</v>
      </c>
      <c r="H723" s="1">
        <v>0.19600000000000001</v>
      </c>
      <c r="I723" s="1">
        <v>0.20799999999999999</v>
      </c>
      <c r="J723" s="1">
        <v>0.20599999999999999</v>
      </c>
      <c r="K723" s="1">
        <v>0.214</v>
      </c>
      <c r="L723" s="1">
        <v>0.20899999999999999</v>
      </c>
      <c r="M723" s="1">
        <v>0.20200000000000001</v>
      </c>
      <c r="N723" s="1">
        <v>0.217</v>
      </c>
      <c r="O723" s="1">
        <v>0.24</v>
      </c>
      <c r="P723" s="1">
        <v>0.26100000000000001</v>
      </c>
      <c r="Q723" s="1">
        <v>0.26900000000000002</v>
      </c>
      <c r="R723" s="1">
        <v>0.254</v>
      </c>
      <c r="S723" s="1">
        <v>0.25600000000000001</v>
      </c>
      <c r="T723" s="1">
        <v>0.27500000000000002</v>
      </c>
      <c r="U723" s="1">
        <v>0.26400000000000001</v>
      </c>
      <c r="V723" s="1">
        <v>0.25900000000000001</v>
      </c>
      <c r="W723" s="1">
        <v>0.249</v>
      </c>
      <c r="X723" s="1">
        <v>0.24299999999999999</v>
      </c>
      <c r="Y723" s="1">
        <v>0.22</v>
      </c>
      <c r="Z723" s="1">
        <v>0.108</v>
      </c>
      <c r="AA723" s="1">
        <v>0.104</v>
      </c>
      <c r="AB723" s="1">
        <v>9.5000000000000001E-2</v>
      </c>
      <c r="AC723" s="1">
        <v>0.14699999999999999</v>
      </c>
      <c r="AD723" s="1">
        <v>0.154</v>
      </c>
      <c r="AE723" s="1">
        <v>0.24399999999999999</v>
      </c>
      <c r="AF723" s="1">
        <v>0.23799999999999999</v>
      </c>
      <c r="AG723" s="1">
        <v>0.26100000000000001</v>
      </c>
      <c r="AH723" s="1">
        <v>0.28699999999999998</v>
      </c>
      <c r="AI723" s="1">
        <v>0.30299999999999999</v>
      </c>
      <c r="AJ723" s="1">
        <v>0.32100000000000001</v>
      </c>
      <c r="AK723" s="1">
        <v>0.32400000000000001</v>
      </c>
    </row>
    <row r="724" spans="1:37">
      <c r="A724" s="61" t="s">
        <v>240</v>
      </c>
      <c r="B724" s="1">
        <v>1.86</v>
      </c>
      <c r="C724" s="1">
        <v>2.7679999999999998</v>
      </c>
      <c r="D724" s="1">
        <v>2.85</v>
      </c>
      <c r="E724" s="1">
        <v>2.72</v>
      </c>
      <c r="F724" s="1">
        <v>2.6219999999999999</v>
      </c>
      <c r="G724" s="1">
        <v>3.6040000000000001</v>
      </c>
      <c r="H724" s="1">
        <v>3.8159999999999998</v>
      </c>
      <c r="I724" s="1">
        <v>3.601</v>
      </c>
      <c r="J724" s="1">
        <v>3.2770000000000001</v>
      </c>
      <c r="K724" s="1">
        <v>3.274</v>
      </c>
      <c r="L724" s="1">
        <v>3.0070000000000001</v>
      </c>
      <c r="M724" s="1">
        <v>2.859</v>
      </c>
      <c r="N724" s="1">
        <v>2.7839999999999998</v>
      </c>
      <c r="O724" s="1">
        <v>3.08</v>
      </c>
      <c r="P724" s="1">
        <v>3.4670000000000001</v>
      </c>
      <c r="Q724" s="1">
        <v>3.52</v>
      </c>
      <c r="R724" s="1">
        <v>3.153</v>
      </c>
      <c r="S724" s="1">
        <v>3.3610000000000002</v>
      </c>
      <c r="T724" s="1">
        <v>3.5489999999999999</v>
      </c>
      <c r="U724" s="1">
        <v>3.6560000000000001</v>
      </c>
      <c r="V724" s="1">
        <v>3.4039999999999999</v>
      </c>
      <c r="W724" s="1">
        <v>1.0229999999999999</v>
      </c>
      <c r="X724" s="1">
        <v>1.341</v>
      </c>
      <c r="Y724" s="1">
        <v>1.637</v>
      </c>
      <c r="Z724" s="1">
        <v>2.2290000000000001</v>
      </c>
      <c r="AA724" s="1">
        <v>3.02</v>
      </c>
      <c r="AB724" s="1">
        <v>3.113</v>
      </c>
      <c r="AC724" s="1">
        <v>3.379</v>
      </c>
      <c r="AD724" s="1">
        <v>4.1109999999999998</v>
      </c>
      <c r="AE724" s="1">
        <v>3.7949999999999999</v>
      </c>
      <c r="AF724" s="1">
        <v>4.101</v>
      </c>
      <c r="AG724" s="1">
        <v>4.0810000000000004</v>
      </c>
      <c r="AH724" s="1">
        <v>4.0609999999999999</v>
      </c>
      <c r="AI724" s="1">
        <v>3.9220000000000002</v>
      </c>
      <c r="AJ724" s="1">
        <v>3.8050000000000002</v>
      </c>
      <c r="AK724" s="1">
        <v>3.6150000000000002</v>
      </c>
    </row>
    <row r="725" spans="1:37">
      <c r="A725" s="61" t="s">
        <v>241</v>
      </c>
      <c r="B725" s="1">
        <v>5.8970000000000002</v>
      </c>
      <c r="C725" s="1">
        <v>6.742</v>
      </c>
      <c r="D725" s="1">
        <v>6.8490000000000002</v>
      </c>
      <c r="E725" s="1">
        <v>6.6420000000000003</v>
      </c>
      <c r="F725" s="1">
        <v>6.5250000000000004</v>
      </c>
      <c r="G725" s="1">
        <v>6.9219999999999997</v>
      </c>
      <c r="H725" s="1">
        <v>7.1849999999999996</v>
      </c>
      <c r="I725" s="1">
        <v>6.8890000000000002</v>
      </c>
      <c r="J725" s="1">
        <v>6.391</v>
      </c>
      <c r="K725" s="1">
        <v>6.8310000000000004</v>
      </c>
      <c r="L725" s="1">
        <v>6.3029999999999999</v>
      </c>
      <c r="M725" s="1">
        <v>6.0060000000000002</v>
      </c>
      <c r="N725" s="1">
        <v>5.7850000000000001</v>
      </c>
      <c r="O725" s="1">
        <v>7.9029999999999996</v>
      </c>
      <c r="P725" s="1">
        <v>9.1240000000000006</v>
      </c>
      <c r="Q725" s="1">
        <v>9.0779999999999994</v>
      </c>
      <c r="R725" s="1">
        <v>8.4770000000000003</v>
      </c>
      <c r="S725" s="1">
        <v>8.9440000000000008</v>
      </c>
      <c r="T725" s="1">
        <v>9.9760000000000009</v>
      </c>
      <c r="U725" s="1">
        <v>9.9920000000000009</v>
      </c>
      <c r="V725" s="1">
        <v>10.053000000000001</v>
      </c>
      <c r="W725" s="1">
        <v>3.194</v>
      </c>
      <c r="X725" s="1">
        <v>2.8679999999999999</v>
      </c>
      <c r="Y725" s="1">
        <v>2.9609999999999999</v>
      </c>
      <c r="Z725" s="1">
        <v>3.3010000000000002</v>
      </c>
      <c r="AA725" s="1">
        <v>2.9929999999999999</v>
      </c>
      <c r="AB725" s="1">
        <v>2.9449999999999998</v>
      </c>
      <c r="AC725" s="1">
        <v>2.7069999999999999</v>
      </c>
      <c r="AD725" s="1">
        <v>2.9049999999999998</v>
      </c>
      <c r="AE725" s="1">
        <v>2.98</v>
      </c>
      <c r="AF725" s="1">
        <v>3.1110000000000002</v>
      </c>
      <c r="AG725" s="1">
        <v>3.355</v>
      </c>
      <c r="AH725" s="1">
        <v>3.5179999999999998</v>
      </c>
      <c r="AI725" s="1">
        <v>3.7120000000000002</v>
      </c>
      <c r="AJ725" s="1">
        <v>4.6100000000000003</v>
      </c>
      <c r="AK725" s="1">
        <v>5.1070000000000002</v>
      </c>
    </row>
    <row r="726" spans="1:37">
      <c r="A726" s="61" t="s">
        <v>242</v>
      </c>
      <c r="B726" s="1">
        <v>5.6859999999999999</v>
      </c>
      <c r="C726" s="1">
        <v>7.33</v>
      </c>
      <c r="D726" s="1">
        <v>8.0990000000000002</v>
      </c>
      <c r="E726" s="1">
        <v>8.3010000000000002</v>
      </c>
      <c r="F726" s="1">
        <v>8.3360000000000003</v>
      </c>
      <c r="G726" s="1">
        <v>8.4149999999999991</v>
      </c>
      <c r="H726" s="1">
        <v>8.9640000000000004</v>
      </c>
      <c r="I726" s="1">
        <v>8.6229999999999993</v>
      </c>
      <c r="J726" s="1">
        <v>7.7709999999999999</v>
      </c>
      <c r="K726" s="1">
        <v>8.1910000000000007</v>
      </c>
      <c r="L726" s="1">
        <v>7.1719999999999997</v>
      </c>
      <c r="M726" s="1">
        <v>6.5990000000000002</v>
      </c>
      <c r="N726" s="1">
        <v>6.1340000000000003</v>
      </c>
      <c r="O726" s="1">
        <v>6.6829999999999998</v>
      </c>
      <c r="P726" s="1">
        <v>7.2720000000000002</v>
      </c>
      <c r="Q726" s="1">
        <v>8.5990000000000002</v>
      </c>
      <c r="R726" s="1">
        <v>7.681</v>
      </c>
      <c r="S726" s="1">
        <v>8.3919999999999995</v>
      </c>
      <c r="T726" s="1">
        <v>9.0719999999999992</v>
      </c>
      <c r="U726" s="1">
        <v>8.1389999999999993</v>
      </c>
      <c r="V726" s="1">
        <v>10.657</v>
      </c>
      <c r="W726" s="1">
        <v>9.298</v>
      </c>
      <c r="X726" s="1">
        <v>9.7629999999999999</v>
      </c>
      <c r="Y726" s="1">
        <v>3.8279999999999998</v>
      </c>
      <c r="Z726" s="1">
        <v>3.927</v>
      </c>
      <c r="AA726" s="1">
        <v>3.4769999999999999</v>
      </c>
      <c r="AB726" s="1">
        <v>4.375</v>
      </c>
      <c r="AC726" s="1">
        <v>4.1050000000000004</v>
      </c>
      <c r="AD726" s="1">
        <v>5.0039999999999996</v>
      </c>
      <c r="AE726" s="1">
        <v>5.1790000000000003</v>
      </c>
      <c r="AF726" s="1">
        <v>5.9379999999999997</v>
      </c>
      <c r="AG726" s="1">
        <v>7.9039999999999999</v>
      </c>
      <c r="AH726" s="1">
        <v>9.9909999999999997</v>
      </c>
      <c r="AI726" s="1">
        <v>11.41</v>
      </c>
      <c r="AJ726" s="1">
        <v>13.454000000000001</v>
      </c>
      <c r="AK726" s="1">
        <v>13.893000000000001</v>
      </c>
    </row>
    <row r="727" spans="1:37">
      <c r="A727" s="61" t="s">
        <v>243</v>
      </c>
      <c r="B727" s="1">
        <v>7.1999999999999995E-2</v>
      </c>
      <c r="C727" s="1">
        <v>7.6999999999999999E-2</v>
      </c>
      <c r="D727" s="1">
        <v>0.08</v>
      </c>
      <c r="E727" s="1">
        <v>8.6999999999999994E-2</v>
      </c>
      <c r="F727" s="1">
        <v>9.8000000000000004E-2</v>
      </c>
      <c r="G727" s="1">
        <v>0.109</v>
      </c>
      <c r="H727" s="1">
        <v>0.11899999999999999</v>
      </c>
      <c r="I727" s="1">
        <v>0.13100000000000001</v>
      </c>
      <c r="J727" s="1">
        <v>0.12</v>
      </c>
      <c r="K727" s="1">
        <v>0.128</v>
      </c>
      <c r="L727" s="1">
        <v>0.128</v>
      </c>
      <c r="M727" s="1">
        <v>0.13</v>
      </c>
      <c r="N727" s="1">
        <v>0.13800000000000001</v>
      </c>
      <c r="O727" s="1">
        <v>0.185</v>
      </c>
      <c r="P727" s="1">
        <v>0.23499999999999999</v>
      </c>
      <c r="Q727" s="1">
        <v>0.25700000000000001</v>
      </c>
      <c r="R727" s="1">
        <v>0.253</v>
      </c>
      <c r="S727" s="1">
        <v>0.28499999999999998</v>
      </c>
      <c r="T727" s="1">
        <v>0.47499999999999998</v>
      </c>
      <c r="U727" s="1">
        <v>0.53400000000000003</v>
      </c>
      <c r="V727" s="1">
        <v>0.58899999999999997</v>
      </c>
      <c r="W727" s="1">
        <v>0.46</v>
      </c>
      <c r="X727" s="1">
        <v>0.47</v>
      </c>
      <c r="Y727" s="1">
        <v>0.47099999999999997</v>
      </c>
      <c r="Z727" s="1">
        <v>0.47099999999999997</v>
      </c>
      <c r="AA727" s="1">
        <v>0.45200000000000001</v>
      </c>
      <c r="AB727" s="1">
        <v>0.45500000000000002</v>
      </c>
      <c r="AC727" s="1">
        <v>0.47699999999999998</v>
      </c>
      <c r="AD727" s="1">
        <v>0.51400000000000001</v>
      </c>
      <c r="AE727" s="1">
        <v>0.53700000000000003</v>
      </c>
      <c r="AF727" s="1">
        <v>0.46800000000000003</v>
      </c>
      <c r="AG727" s="1">
        <v>0.51500000000000001</v>
      </c>
      <c r="AH727" s="1">
        <v>0.55300000000000005</v>
      </c>
      <c r="AI727" s="1">
        <v>0.55900000000000005</v>
      </c>
      <c r="AJ727" s="1">
        <v>0.61499999999999999</v>
      </c>
      <c r="AK727" s="1">
        <v>0.628</v>
      </c>
    </row>
    <row r="728" spans="1:37">
      <c r="A728" s="61" t="s">
        <v>244</v>
      </c>
      <c r="B728" s="1">
        <v>6.0999999999999999E-2</v>
      </c>
      <c r="C728" s="1">
        <v>7.1999999999999995E-2</v>
      </c>
      <c r="D728" s="1">
        <v>8.1000000000000003E-2</v>
      </c>
      <c r="E728" s="1">
        <v>8.2000000000000003E-2</v>
      </c>
      <c r="F728" s="1">
        <v>8.5999999999999993E-2</v>
      </c>
      <c r="G728" s="1">
        <v>0.08</v>
      </c>
      <c r="H728" s="1">
        <v>6.9000000000000006E-2</v>
      </c>
      <c r="I728" s="1">
        <v>7.1999999999999995E-2</v>
      </c>
      <c r="J728" s="1">
        <v>6.7000000000000004E-2</v>
      </c>
      <c r="K728" s="1">
        <v>7.0999999999999994E-2</v>
      </c>
      <c r="L728" s="1">
        <v>7.1999999999999995E-2</v>
      </c>
      <c r="M728" s="1">
        <v>8.8999999999999996E-2</v>
      </c>
      <c r="N728" s="1">
        <v>0.11799999999999999</v>
      </c>
      <c r="O728" s="1">
        <v>0.106</v>
      </c>
      <c r="P728" s="1">
        <v>0.12</v>
      </c>
      <c r="Q728" s="1">
        <v>0.13</v>
      </c>
      <c r="R728" s="1">
        <v>0.13800000000000001</v>
      </c>
      <c r="S728" s="1">
        <v>0.13500000000000001</v>
      </c>
      <c r="T728" s="1">
        <v>0.13300000000000001</v>
      </c>
      <c r="U728" s="1">
        <v>0.128</v>
      </c>
      <c r="V728" s="1">
        <v>0.127</v>
      </c>
      <c r="W728" s="1">
        <v>0.14099999999999999</v>
      </c>
      <c r="X728" s="1">
        <v>0.151</v>
      </c>
      <c r="Y728" s="1">
        <v>0.185</v>
      </c>
      <c r="Z728" s="1">
        <v>0.193</v>
      </c>
      <c r="AA728" s="1">
        <v>0.2</v>
      </c>
      <c r="AB728" s="1">
        <v>0.19700000000000001</v>
      </c>
      <c r="AC728" s="1">
        <v>0.183</v>
      </c>
      <c r="AD728" s="1">
        <v>0.186</v>
      </c>
      <c r="AE728" s="1">
        <v>0.17299999999999999</v>
      </c>
      <c r="AF728" s="1">
        <v>0.16300000000000001</v>
      </c>
      <c r="AG728" s="1">
        <v>0.19500000000000001</v>
      </c>
      <c r="AH728" s="1">
        <v>0.23400000000000001</v>
      </c>
      <c r="AI728" s="1">
        <v>0.26400000000000001</v>
      </c>
      <c r="AJ728" s="1">
        <v>0.29299999999999998</v>
      </c>
      <c r="AK728" s="1">
        <v>0.28100000000000003</v>
      </c>
    </row>
    <row r="729" spans="1:37">
      <c r="A729" s="61" t="s">
        <v>245</v>
      </c>
      <c r="B729" s="1" t="s">
        <v>96</v>
      </c>
      <c r="C729" s="1" t="s">
        <v>96</v>
      </c>
      <c r="D729" s="1" t="s">
        <v>96</v>
      </c>
      <c r="E729" s="1" t="s">
        <v>96</v>
      </c>
      <c r="F729" s="1" t="s">
        <v>96</v>
      </c>
      <c r="G729" s="1">
        <v>2.9000000000000001E-2</v>
      </c>
      <c r="H729" s="1">
        <v>3.6999999999999998E-2</v>
      </c>
      <c r="I729" s="1">
        <v>4.3999999999999997E-2</v>
      </c>
      <c r="J729" s="1">
        <v>7.4999999999999997E-2</v>
      </c>
      <c r="K729" s="1">
        <v>0.14599999999999999</v>
      </c>
      <c r="L729" s="1">
        <v>0.253</v>
      </c>
      <c r="M729" s="1">
        <v>0.29799999999999999</v>
      </c>
      <c r="N729" s="1">
        <v>0.39500000000000002</v>
      </c>
      <c r="O729" s="1">
        <v>0.48899999999999999</v>
      </c>
      <c r="P729" s="1">
        <v>0.60499999999999998</v>
      </c>
      <c r="Q729" s="1">
        <v>0.70399999999999996</v>
      </c>
      <c r="R729" s="1">
        <v>0.72299999999999998</v>
      </c>
      <c r="S729" s="1">
        <v>0.78100000000000003</v>
      </c>
      <c r="T729" s="1">
        <v>0.85599999999999998</v>
      </c>
      <c r="U729" s="1">
        <v>0.95699999999999996</v>
      </c>
      <c r="V729" s="1">
        <v>1.0129999999999999</v>
      </c>
      <c r="W729" s="1">
        <v>0.998</v>
      </c>
      <c r="X729" s="1">
        <v>1.01</v>
      </c>
      <c r="Y729" s="1">
        <v>0.95</v>
      </c>
      <c r="Z729" s="1">
        <v>0.89400000000000002</v>
      </c>
      <c r="AA729" s="1">
        <v>0.83</v>
      </c>
      <c r="AB729" s="1">
        <v>0.78500000000000003</v>
      </c>
      <c r="AC729" s="1">
        <v>0.754</v>
      </c>
      <c r="AD729" s="1">
        <v>0.77700000000000002</v>
      </c>
      <c r="AE729" s="1">
        <v>0.74199999999999999</v>
      </c>
      <c r="AF729" s="1">
        <v>0.72599999999999998</v>
      </c>
      <c r="AG729" s="1">
        <v>0.73899999999999999</v>
      </c>
      <c r="AH729" s="1">
        <v>0.69099999999999995</v>
      </c>
      <c r="AI729" s="1">
        <v>0.64600000000000002</v>
      </c>
      <c r="AJ729" s="1">
        <v>0.64100000000000001</v>
      </c>
      <c r="AK729" s="1">
        <v>0.58199999999999996</v>
      </c>
    </row>
    <row r="730" spans="1:37">
      <c r="A730" s="61" t="s">
        <v>246</v>
      </c>
      <c r="B730" s="1">
        <v>6.9820000000000002</v>
      </c>
      <c r="C730" s="1">
        <v>7.7729999999999997</v>
      </c>
      <c r="D730" s="1">
        <v>7.9349999999999996</v>
      </c>
      <c r="E730" s="1">
        <v>8.1300000000000008</v>
      </c>
      <c r="F730" s="1">
        <v>8.4870000000000001</v>
      </c>
      <c r="G730" s="1">
        <v>8.8260000000000005</v>
      </c>
      <c r="H730" s="1">
        <v>9.0939999999999994</v>
      </c>
      <c r="I730" s="1">
        <v>9.0500000000000007</v>
      </c>
      <c r="J730" s="1">
        <v>9.0079999999999991</v>
      </c>
      <c r="K730" s="1">
        <v>9.2040000000000006</v>
      </c>
      <c r="L730" s="1">
        <v>5.1820000000000004</v>
      </c>
      <c r="M730" s="1">
        <v>5.1580000000000004</v>
      </c>
      <c r="N730" s="1">
        <v>5.4219999999999997</v>
      </c>
      <c r="O730" s="1">
        <v>6.2050000000000001</v>
      </c>
      <c r="P730" s="1">
        <v>6.8070000000000004</v>
      </c>
      <c r="Q730" s="1">
        <v>6.0119999999999996</v>
      </c>
      <c r="R730" s="1">
        <v>5.4960000000000004</v>
      </c>
      <c r="S730" s="1">
        <v>1.8240000000000001</v>
      </c>
      <c r="T730" s="1">
        <v>2.2349999999999999</v>
      </c>
      <c r="U730" s="1">
        <v>2.532</v>
      </c>
      <c r="V730" s="1">
        <v>3.2530000000000001</v>
      </c>
      <c r="W730" s="1">
        <v>4.07</v>
      </c>
      <c r="X730" s="1">
        <v>4.9429999999999996</v>
      </c>
      <c r="Y730" s="1">
        <v>5.9980000000000002</v>
      </c>
      <c r="Z730" s="1">
        <v>7.5149999999999997</v>
      </c>
      <c r="AA730" s="1">
        <v>8.66</v>
      </c>
      <c r="AB730" s="1">
        <v>9.6349999999999998</v>
      </c>
      <c r="AC730" s="1">
        <v>11.237</v>
      </c>
      <c r="AD730" s="1">
        <v>13.349</v>
      </c>
      <c r="AE730" s="1">
        <v>14.37</v>
      </c>
      <c r="AF730" s="1">
        <v>15.657999999999999</v>
      </c>
      <c r="AG730" s="1">
        <v>17.728999999999999</v>
      </c>
      <c r="AH730" s="1">
        <v>17.937000000000001</v>
      </c>
      <c r="AI730" s="1">
        <v>17.768000000000001</v>
      </c>
      <c r="AJ730" s="1">
        <v>18.753</v>
      </c>
      <c r="AK730" s="1">
        <v>19.716000000000001</v>
      </c>
    </row>
    <row r="731" spans="1:37">
      <c r="A731" s="61" t="s">
        <v>247</v>
      </c>
      <c r="B731" s="1">
        <v>0.26300000000000001</v>
      </c>
      <c r="C731" s="1">
        <v>0.28899999999999998</v>
      </c>
      <c r="D731" s="1">
        <v>0.308</v>
      </c>
      <c r="E731" s="1">
        <v>0.33700000000000002</v>
      </c>
      <c r="F731" s="1">
        <v>0.34499999999999997</v>
      </c>
      <c r="G731" s="1">
        <v>0.36799999999999999</v>
      </c>
      <c r="H731" s="1">
        <v>0.38500000000000001</v>
      </c>
      <c r="I731" s="1">
        <v>0.41199999999999998</v>
      </c>
      <c r="J731" s="1">
        <v>0.40100000000000002</v>
      </c>
      <c r="K731" s="1">
        <v>0.434</v>
      </c>
      <c r="L731" s="1">
        <v>0.43</v>
      </c>
      <c r="M731" s="1">
        <v>0.43099999999999999</v>
      </c>
      <c r="N731" s="1">
        <v>0.43</v>
      </c>
      <c r="O731" s="1">
        <v>0.498</v>
      </c>
      <c r="P731" s="1">
        <v>0.55800000000000005</v>
      </c>
      <c r="Q731" s="1">
        <v>0.61</v>
      </c>
      <c r="R731" s="1">
        <v>0.60399999999999998</v>
      </c>
      <c r="S731" s="1">
        <v>0.65600000000000003</v>
      </c>
      <c r="T731" s="1">
        <v>0.64200000000000002</v>
      </c>
      <c r="U731" s="1">
        <v>0.34</v>
      </c>
      <c r="V731" s="1">
        <v>0.39700000000000002</v>
      </c>
      <c r="W731" s="1">
        <v>0.40500000000000003</v>
      </c>
      <c r="X731" s="1">
        <v>0.42099999999999999</v>
      </c>
      <c r="Y731" s="1">
        <v>0.43</v>
      </c>
      <c r="Z731" s="1">
        <v>0.45600000000000002</v>
      </c>
      <c r="AA731" s="1">
        <v>0.441</v>
      </c>
      <c r="AB731" s="1">
        <v>0.47299999999999998</v>
      </c>
      <c r="AC731" s="1">
        <v>0.46200000000000002</v>
      </c>
      <c r="AD731" s="1">
        <v>0.58799999999999997</v>
      </c>
      <c r="AE731" s="1">
        <v>0.625</v>
      </c>
      <c r="AF731" s="1">
        <v>0.70499999999999996</v>
      </c>
      <c r="AG731" s="1">
        <v>0.79500000000000004</v>
      </c>
      <c r="AH731" s="1">
        <v>0.81499999999999995</v>
      </c>
      <c r="AI731" s="1">
        <v>0.86399999999999999</v>
      </c>
      <c r="AJ731" s="1">
        <v>0.95799999999999996</v>
      </c>
      <c r="AK731" s="1">
        <v>0.98899999999999999</v>
      </c>
    </row>
    <row r="732" spans="1:37">
      <c r="A732" s="61" t="s">
        <v>248</v>
      </c>
      <c r="B732" s="1">
        <v>1.929</v>
      </c>
      <c r="C732" s="1">
        <v>2.2989999999999999</v>
      </c>
      <c r="D732" s="1">
        <v>2.581</v>
      </c>
      <c r="E732" s="1">
        <v>2.7909999999999999</v>
      </c>
      <c r="F732" s="1">
        <v>3.1120000000000001</v>
      </c>
      <c r="G732" s="1">
        <v>3.5670000000000002</v>
      </c>
      <c r="H732" s="1">
        <v>3.956</v>
      </c>
      <c r="I732" s="1">
        <v>4.2809999999999997</v>
      </c>
      <c r="J732" s="1">
        <v>4.3150000000000004</v>
      </c>
      <c r="K732" s="1">
        <v>4.8499999999999996</v>
      </c>
      <c r="L732" s="1">
        <v>5.0209999999999999</v>
      </c>
      <c r="M732" s="1">
        <v>4.8940000000000001</v>
      </c>
      <c r="N732" s="1">
        <v>4.9800000000000004</v>
      </c>
      <c r="O732" s="1">
        <v>5.3929999999999998</v>
      </c>
      <c r="P732" s="1">
        <v>6.0810000000000004</v>
      </c>
      <c r="Q732" s="1">
        <v>5.3330000000000002</v>
      </c>
      <c r="R732" s="1">
        <v>5.2949999999999999</v>
      </c>
      <c r="S732" s="1">
        <v>1.55</v>
      </c>
      <c r="T732" s="1">
        <v>2.0190000000000001</v>
      </c>
      <c r="U732" s="1">
        <v>2.5150000000000001</v>
      </c>
      <c r="V732" s="1">
        <v>3.073</v>
      </c>
      <c r="W732" s="1">
        <v>3.7490000000000001</v>
      </c>
      <c r="X732" s="1">
        <v>4.6900000000000004</v>
      </c>
      <c r="Y732" s="1">
        <v>5.7930000000000001</v>
      </c>
      <c r="Z732" s="1">
        <v>6.798</v>
      </c>
      <c r="AA732" s="1">
        <v>7.3739999999999997</v>
      </c>
      <c r="AB732" s="1">
        <v>7.7709999999999999</v>
      </c>
      <c r="AC732" s="1">
        <v>7.726</v>
      </c>
      <c r="AD732" s="1">
        <v>8.2050000000000001</v>
      </c>
      <c r="AE732" s="1">
        <v>7.8929999999999998</v>
      </c>
      <c r="AF732" s="1">
        <v>7.8680000000000003</v>
      </c>
      <c r="AG732" s="1">
        <v>8.3740000000000006</v>
      </c>
      <c r="AH732" s="1">
        <v>8.7279999999999998</v>
      </c>
      <c r="AI732" s="1">
        <v>9.6199999999999992</v>
      </c>
      <c r="AJ732" s="1">
        <v>10.287000000000001</v>
      </c>
      <c r="AK732" s="1">
        <v>11.282</v>
      </c>
    </row>
    <row r="733" spans="1:37">
      <c r="A733" s="61" t="s">
        <v>249</v>
      </c>
      <c r="B733" s="1">
        <v>7.0000000000000007E-2</v>
      </c>
      <c r="C733" s="1">
        <v>0.09</v>
      </c>
      <c r="D733" s="1">
        <v>0.09</v>
      </c>
      <c r="E733" s="1">
        <v>8.7999999999999995E-2</v>
      </c>
      <c r="F733" s="1">
        <v>0.09</v>
      </c>
      <c r="G733" s="1">
        <v>0.1</v>
      </c>
      <c r="H733" s="1">
        <v>0.10100000000000001</v>
      </c>
      <c r="I733" s="1">
        <v>0.109</v>
      </c>
      <c r="J733" s="1">
        <v>9.9000000000000005E-2</v>
      </c>
      <c r="K733" s="1">
        <v>9.9000000000000005E-2</v>
      </c>
      <c r="L733" s="1">
        <v>0.104</v>
      </c>
      <c r="M733" s="1">
        <v>0.11600000000000001</v>
      </c>
      <c r="N733" s="1">
        <v>0.124</v>
      </c>
      <c r="O733" s="1">
        <v>0.13100000000000001</v>
      </c>
      <c r="P733" s="1">
        <v>0.13200000000000001</v>
      </c>
      <c r="Q733" s="1">
        <v>0.14099999999999999</v>
      </c>
      <c r="R733" s="1">
        <v>0.17100000000000001</v>
      </c>
      <c r="S733" s="1">
        <v>0.20399999999999999</v>
      </c>
      <c r="T733" s="1">
        <v>0.22900000000000001</v>
      </c>
      <c r="U733" s="1">
        <v>0.255</v>
      </c>
      <c r="V733" s="1">
        <v>0.27100000000000002</v>
      </c>
      <c r="W733" s="1">
        <v>0.27400000000000002</v>
      </c>
      <c r="X733" s="1">
        <v>0.27</v>
      </c>
      <c r="Y733" s="1">
        <v>0.27300000000000002</v>
      </c>
      <c r="Z733" s="1">
        <v>0.29699999999999999</v>
      </c>
      <c r="AA733" s="1">
        <v>0.315</v>
      </c>
      <c r="AB733" s="1">
        <v>0.35</v>
      </c>
      <c r="AC733" s="1">
        <v>0.35599999999999998</v>
      </c>
      <c r="AD733" s="1">
        <v>0.35899999999999999</v>
      </c>
      <c r="AE733" s="1">
        <v>0.374</v>
      </c>
      <c r="AF733" s="1">
        <v>0.36199999999999999</v>
      </c>
      <c r="AG733" s="1">
        <v>0.39300000000000002</v>
      </c>
      <c r="AH733" s="1">
        <v>0.434</v>
      </c>
      <c r="AI733" s="1">
        <v>0.45600000000000002</v>
      </c>
      <c r="AJ733" s="1">
        <v>0.50600000000000001</v>
      </c>
      <c r="AK733" s="1">
        <v>0.52800000000000002</v>
      </c>
    </row>
    <row r="734" spans="1:37">
      <c r="A734" s="61" t="s">
        <v>250</v>
      </c>
      <c r="B734" s="1">
        <v>1.821</v>
      </c>
      <c r="C734" s="1">
        <v>2.0790000000000002</v>
      </c>
      <c r="D734" s="1">
        <v>2.2269999999999999</v>
      </c>
      <c r="E734" s="1">
        <v>2.294</v>
      </c>
      <c r="F734" s="1">
        <v>2.48</v>
      </c>
      <c r="G734" s="1">
        <v>2.7269999999999999</v>
      </c>
      <c r="H734" s="1">
        <v>2.8650000000000002</v>
      </c>
      <c r="I734" s="1">
        <v>2.8530000000000002</v>
      </c>
      <c r="J734" s="1">
        <v>2.8879999999999999</v>
      </c>
      <c r="K734" s="1">
        <v>3.0590000000000002</v>
      </c>
      <c r="L734" s="1">
        <v>2.698</v>
      </c>
      <c r="M734" s="1">
        <v>2.58</v>
      </c>
      <c r="N734" s="1">
        <v>2.496</v>
      </c>
      <c r="O734" s="1">
        <v>2.6480000000000001</v>
      </c>
      <c r="P734" s="1">
        <v>2.8580000000000001</v>
      </c>
      <c r="Q734" s="1">
        <v>2.9009999999999998</v>
      </c>
      <c r="R734" s="1">
        <v>2.669</v>
      </c>
      <c r="S734" s="1">
        <v>2.7440000000000002</v>
      </c>
      <c r="T734" s="1">
        <v>2.855</v>
      </c>
      <c r="U734" s="1">
        <v>2.7639999999999998</v>
      </c>
      <c r="V734" s="1">
        <v>2.7519999999999998</v>
      </c>
      <c r="W734" s="1">
        <v>2.6920000000000002</v>
      </c>
      <c r="X734" s="1">
        <v>2.7290000000000001</v>
      </c>
      <c r="Y734" s="1">
        <v>0.997</v>
      </c>
      <c r="Z734" s="1">
        <v>1.304</v>
      </c>
      <c r="AA734" s="1">
        <v>1.4259999999999999</v>
      </c>
      <c r="AB734" s="1">
        <v>1.5409999999999999</v>
      </c>
      <c r="AC734" s="1">
        <v>1.708</v>
      </c>
      <c r="AD734" s="1">
        <v>1.7929999999999999</v>
      </c>
      <c r="AE734" s="1">
        <v>1.921</v>
      </c>
      <c r="AF734" s="1">
        <v>2.7469999999999999</v>
      </c>
      <c r="AG734" s="1">
        <v>3.0030000000000001</v>
      </c>
      <c r="AH734" s="1">
        <v>3.1659999999999999</v>
      </c>
      <c r="AI734" s="1">
        <v>3.1749999999999998</v>
      </c>
      <c r="AJ734" s="1">
        <v>3.246</v>
      </c>
      <c r="AK734" s="1">
        <v>3.407</v>
      </c>
    </row>
    <row r="735" spans="1:37">
      <c r="A735" s="61" t="s">
        <v>251</v>
      </c>
      <c r="B735" s="1">
        <v>0.46800000000000003</v>
      </c>
      <c r="C735" s="1">
        <v>0.55100000000000005</v>
      </c>
      <c r="D735" s="1">
        <v>0.59799999999999998</v>
      </c>
      <c r="E735" s="1">
        <v>0.61399999999999999</v>
      </c>
      <c r="F735" s="1">
        <v>0.64300000000000002</v>
      </c>
      <c r="G735" s="1">
        <v>0.70699999999999996</v>
      </c>
      <c r="H735" s="1">
        <v>0.73699999999999999</v>
      </c>
      <c r="I735" s="1">
        <v>0.84399999999999997</v>
      </c>
      <c r="J735" s="1">
        <v>0.82799999999999996</v>
      </c>
      <c r="K735" s="1">
        <v>0.86799999999999999</v>
      </c>
      <c r="L735" s="1">
        <v>0.82899999999999996</v>
      </c>
      <c r="M735" s="1">
        <v>0.81299999999999994</v>
      </c>
      <c r="N735" s="1">
        <v>0.77100000000000002</v>
      </c>
      <c r="O735" s="1">
        <v>0.82899999999999996</v>
      </c>
      <c r="P735" s="1">
        <v>0.90600000000000003</v>
      </c>
      <c r="Q735" s="1">
        <v>0.96</v>
      </c>
      <c r="R735" s="1">
        <v>0.873</v>
      </c>
      <c r="S735" s="1">
        <v>0.89400000000000002</v>
      </c>
      <c r="T735" s="1">
        <v>0.91800000000000004</v>
      </c>
      <c r="U735" s="1">
        <v>0.92300000000000004</v>
      </c>
      <c r="V735" s="1">
        <v>0.92800000000000005</v>
      </c>
      <c r="W735" s="1">
        <v>0.94699999999999995</v>
      </c>
      <c r="X735" s="1">
        <v>0.20899999999999999</v>
      </c>
      <c r="Y735" s="1">
        <v>0.224</v>
      </c>
      <c r="Z735" s="1">
        <v>0.25600000000000001</v>
      </c>
      <c r="AA735" s="1">
        <v>0.315</v>
      </c>
      <c r="AB735" s="1">
        <v>0.47</v>
      </c>
      <c r="AC735" s="1">
        <v>0.48799999999999999</v>
      </c>
      <c r="AD735" s="1">
        <v>0.60299999999999998</v>
      </c>
      <c r="AE735" s="1">
        <v>0.63600000000000001</v>
      </c>
      <c r="AF735" s="1">
        <v>0.67100000000000004</v>
      </c>
      <c r="AG735" s="1">
        <v>0.80100000000000005</v>
      </c>
      <c r="AH735" s="1">
        <v>0.81</v>
      </c>
      <c r="AI735" s="1">
        <v>0.78200000000000003</v>
      </c>
      <c r="AJ735" s="1">
        <v>0.81699999999999995</v>
      </c>
      <c r="AK735" s="1">
        <v>0.81499999999999995</v>
      </c>
    </row>
    <row r="736" spans="1:37">
      <c r="A736" s="61" t="s">
        <v>252</v>
      </c>
      <c r="B736" s="1">
        <v>0.71599999999999997</v>
      </c>
      <c r="C736" s="1">
        <v>1.2170000000000001</v>
      </c>
      <c r="D736" s="1">
        <v>1.2110000000000001</v>
      </c>
      <c r="E736" s="1">
        <v>1.1830000000000001</v>
      </c>
      <c r="F736" s="1">
        <v>1.2310000000000001</v>
      </c>
      <c r="G736" s="1">
        <v>1.2869999999999999</v>
      </c>
      <c r="H736" s="1">
        <v>1.2949999999999999</v>
      </c>
      <c r="I736" s="1">
        <v>1.0069999999999999</v>
      </c>
      <c r="J736" s="1">
        <v>1.0049999999999999</v>
      </c>
      <c r="K736" s="1">
        <v>0.995</v>
      </c>
      <c r="L736" s="1">
        <v>0.89500000000000002</v>
      </c>
      <c r="M736" s="1">
        <v>0.91100000000000003</v>
      </c>
      <c r="N736" s="1">
        <v>0.91300000000000003</v>
      </c>
      <c r="O736" s="1">
        <v>0.96399999999999997</v>
      </c>
      <c r="P736" s="1">
        <v>1.032</v>
      </c>
      <c r="Q736" s="1">
        <v>0.998</v>
      </c>
      <c r="R736" s="1">
        <v>0.91100000000000003</v>
      </c>
      <c r="S736" s="1">
        <v>0.84799999999999998</v>
      </c>
      <c r="T736" s="1">
        <v>0.52600000000000002</v>
      </c>
      <c r="U736" s="1">
        <v>0.61</v>
      </c>
      <c r="V736" s="1">
        <v>0.71</v>
      </c>
      <c r="W736" s="1">
        <v>0.81599999999999995</v>
      </c>
      <c r="X736" s="1">
        <v>0.98499999999999999</v>
      </c>
      <c r="Y736" s="1">
        <v>1.147</v>
      </c>
      <c r="Z736" s="1">
        <v>1.048</v>
      </c>
      <c r="AA736" s="1">
        <v>1.0609999999999999</v>
      </c>
      <c r="AB736" s="1">
        <v>0.995</v>
      </c>
      <c r="AC736" s="1">
        <v>1.0129999999999999</v>
      </c>
      <c r="AD736" s="1">
        <v>1.0820000000000001</v>
      </c>
      <c r="AE736" s="1">
        <v>1.153</v>
      </c>
      <c r="AF736" s="1">
        <v>1.204</v>
      </c>
      <c r="AG736" s="1">
        <v>1.2210000000000001</v>
      </c>
      <c r="AH736" s="1">
        <v>1.294</v>
      </c>
      <c r="AI736" s="1">
        <v>1.472</v>
      </c>
      <c r="AJ736" s="1">
        <v>1.68</v>
      </c>
      <c r="AK736" s="1">
        <v>2.1190000000000002</v>
      </c>
    </row>
    <row r="737" spans="1:37">
      <c r="A737" s="61" t="s">
        <v>253</v>
      </c>
      <c r="B737" s="1">
        <v>0.51100000000000001</v>
      </c>
      <c r="C737" s="1">
        <v>0.56499999999999995</v>
      </c>
      <c r="D737" s="1">
        <v>0.46400000000000002</v>
      </c>
      <c r="E737" s="1">
        <v>0.47899999999999998</v>
      </c>
      <c r="F737" s="1">
        <v>0.46600000000000003</v>
      </c>
      <c r="G737" s="1">
        <v>0.45100000000000001</v>
      </c>
      <c r="H737" s="1">
        <v>0.64600000000000002</v>
      </c>
      <c r="I737" s="1">
        <v>0.73199999999999998</v>
      </c>
      <c r="J737" s="1">
        <v>0.79300000000000004</v>
      </c>
      <c r="K737" s="1">
        <v>0.878</v>
      </c>
      <c r="L737" s="1">
        <v>0.94099999999999995</v>
      </c>
      <c r="M737" s="1">
        <v>0.94599999999999995</v>
      </c>
      <c r="N737" s="1">
        <v>0.93799999999999994</v>
      </c>
      <c r="O737" s="1">
        <v>0.97599999999999998</v>
      </c>
      <c r="P737" s="1">
        <v>1.0780000000000001</v>
      </c>
      <c r="Q737" s="1">
        <v>1.0880000000000001</v>
      </c>
      <c r="R737" s="1">
        <v>1.1479999999999999</v>
      </c>
      <c r="S737" s="1">
        <v>1.2210000000000001</v>
      </c>
      <c r="T737" s="1">
        <v>1.4039999999999999</v>
      </c>
      <c r="U737" s="1">
        <v>1.6779999999999999</v>
      </c>
      <c r="V737" s="1">
        <v>1.06</v>
      </c>
      <c r="W737" s="1">
        <v>0.72799999999999998</v>
      </c>
      <c r="X737" s="1">
        <v>0.53400000000000003</v>
      </c>
      <c r="Y737" s="1">
        <v>0.9</v>
      </c>
      <c r="Z737" s="1">
        <v>1.2969999999999999</v>
      </c>
      <c r="AA737" s="1">
        <v>1.6839999999999999</v>
      </c>
      <c r="AB737" s="1">
        <v>1.827</v>
      </c>
      <c r="AC737" s="1">
        <v>1.863</v>
      </c>
      <c r="AD737" s="1">
        <v>1.9470000000000001</v>
      </c>
      <c r="AE737" s="1">
        <v>1.9530000000000001</v>
      </c>
      <c r="AF737" s="1">
        <v>1.9510000000000001</v>
      </c>
      <c r="AG737" s="1">
        <v>1.9690000000000001</v>
      </c>
      <c r="AH737" s="1">
        <v>2.0459999999999998</v>
      </c>
      <c r="AI737" s="1">
        <v>2.0859999999999999</v>
      </c>
      <c r="AJ737" s="1">
        <v>2.1589999999999998</v>
      </c>
      <c r="AK737" s="1">
        <v>0.20599999999999999</v>
      </c>
    </row>
    <row r="738" spans="1:37">
      <c r="A738" s="61" t="s">
        <v>254</v>
      </c>
      <c r="B738" s="1">
        <v>1.9530000000000001</v>
      </c>
      <c r="C738" s="1">
        <v>2.4670000000000001</v>
      </c>
      <c r="D738" s="1">
        <v>2.2370000000000001</v>
      </c>
      <c r="E738" s="1">
        <v>2.7389999999999999</v>
      </c>
      <c r="F738" s="1">
        <v>3.0430000000000001</v>
      </c>
      <c r="G738" s="1">
        <v>3.347</v>
      </c>
      <c r="H738" s="1">
        <v>3.427</v>
      </c>
      <c r="I738" s="1">
        <v>3.32</v>
      </c>
      <c r="J738" s="1">
        <v>3.43</v>
      </c>
      <c r="K738" s="1">
        <v>3.407</v>
      </c>
      <c r="L738" s="1">
        <v>3.7589999999999999</v>
      </c>
      <c r="M738" s="1">
        <v>3.9169999999999998</v>
      </c>
      <c r="N738" s="1">
        <v>3.641</v>
      </c>
      <c r="O738" s="1">
        <v>3.85</v>
      </c>
      <c r="P738" s="1">
        <v>4.2039999999999997</v>
      </c>
      <c r="Q738" s="1">
        <v>4.5410000000000004</v>
      </c>
      <c r="R738" s="1">
        <v>3.7650000000000001</v>
      </c>
      <c r="S738" s="1">
        <v>2.746</v>
      </c>
      <c r="T738" s="1">
        <v>1.706</v>
      </c>
      <c r="U738" s="1">
        <v>2.0310000000000001</v>
      </c>
      <c r="V738" s="1">
        <v>2.19</v>
      </c>
      <c r="W738" s="1">
        <v>2.552</v>
      </c>
      <c r="X738" s="1">
        <v>2.9489999999999998</v>
      </c>
      <c r="Y738" s="1">
        <v>3.395</v>
      </c>
      <c r="Z738" s="1">
        <v>3.8580000000000001</v>
      </c>
      <c r="AA738" s="1">
        <v>4.1150000000000002</v>
      </c>
      <c r="AB738" s="1">
        <v>4.4550000000000001</v>
      </c>
      <c r="AC738" s="1">
        <v>4.59</v>
      </c>
      <c r="AD738" s="1">
        <v>4.8600000000000003</v>
      </c>
      <c r="AE738" s="1">
        <v>5.0830000000000002</v>
      </c>
      <c r="AF738" s="1">
        <v>5.5250000000000004</v>
      </c>
      <c r="AG738" s="1">
        <v>6.3540000000000001</v>
      </c>
      <c r="AH738" s="1">
        <v>6.46</v>
      </c>
      <c r="AI738" s="1">
        <v>7.0279999999999996</v>
      </c>
      <c r="AJ738" s="1">
        <v>7.048</v>
      </c>
      <c r="AK738" s="1">
        <v>7.3330000000000002</v>
      </c>
    </row>
    <row r="739" spans="1:37">
      <c r="A739" s="61" t="s">
        <v>255</v>
      </c>
      <c r="B739" s="1">
        <v>2.734</v>
      </c>
      <c r="C739" s="1">
        <v>3.1190000000000002</v>
      </c>
      <c r="D739" s="1">
        <v>3.32</v>
      </c>
      <c r="E739" s="1">
        <v>3.2909999999999999</v>
      </c>
      <c r="F739" s="1">
        <v>3.484</v>
      </c>
      <c r="G739" s="1">
        <v>4.2240000000000002</v>
      </c>
      <c r="H739" s="1">
        <v>4.5590000000000002</v>
      </c>
      <c r="I739" s="1">
        <v>4.5259999999999998</v>
      </c>
      <c r="J739" s="1">
        <v>4.2530000000000001</v>
      </c>
      <c r="K739" s="1">
        <v>4.5149999999999997</v>
      </c>
      <c r="L739" s="1">
        <v>4.3339999999999996</v>
      </c>
      <c r="M739" s="1">
        <v>4.1870000000000003</v>
      </c>
      <c r="N739" s="1">
        <v>4.085</v>
      </c>
      <c r="O739" s="1">
        <v>4.4619999999999997</v>
      </c>
      <c r="P739" s="1">
        <v>4.9589999999999996</v>
      </c>
      <c r="Q739" s="1">
        <v>5.31</v>
      </c>
      <c r="R739" s="1">
        <v>5.1189999999999998</v>
      </c>
      <c r="S739" s="1">
        <v>5.31</v>
      </c>
      <c r="T739" s="1">
        <v>5.6109999999999998</v>
      </c>
      <c r="U739" s="1">
        <v>5.7160000000000002</v>
      </c>
      <c r="V739" s="1">
        <v>6.0519999999999996</v>
      </c>
      <c r="W739" s="1">
        <v>6.319</v>
      </c>
      <c r="X739" s="1">
        <v>6.9119999999999999</v>
      </c>
      <c r="Y739" s="1">
        <v>7.625</v>
      </c>
      <c r="Z739" s="1">
        <v>8.4290000000000003</v>
      </c>
      <c r="AA739" s="1">
        <v>9.9090000000000007</v>
      </c>
      <c r="AB739" s="1">
        <v>10.997</v>
      </c>
      <c r="AC739" s="1">
        <v>12.798</v>
      </c>
      <c r="AD739" s="1">
        <v>16.231999999999999</v>
      </c>
      <c r="AE739" s="1">
        <v>18.855</v>
      </c>
      <c r="AF739" s="1">
        <v>22.166</v>
      </c>
      <c r="AG739" s="1">
        <v>24.58</v>
      </c>
      <c r="AH739" s="1">
        <v>25.422000000000001</v>
      </c>
      <c r="AI739" s="1">
        <v>25.643000000000001</v>
      </c>
      <c r="AJ739" s="1">
        <v>26.838000000000001</v>
      </c>
      <c r="AK739" s="1">
        <v>27.478999999999999</v>
      </c>
    </row>
    <row r="740" spans="1:37">
      <c r="A740" s="61" t="s">
        <v>256</v>
      </c>
      <c r="B740" s="1">
        <v>2E-3</v>
      </c>
      <c r="C740" s="1">
        <v>3.0000000000000001E-3</v>
      </c>
      <c r="D740" s="1">
        <v>3.0000000000000001E-3</v>
      </c>
      <c r="E740" s="1">
        <v>4.0000000000000001E-3</v>
      </c>
      <c r="F740" s="1">
        <v>6.0000000000000001E-3</v>
      </c>
      <c r="G740" s="1">
        <v>8.9999999999999993E-3</v>
      </c>
      <c r="H740" s="1">
        <v>8.0000000000000002E-3</v>
      </c>
      <c r="I740" s="1">
        <v>8.9999999999999993E-3</v>
      </c>
      <c r="J740" s="1">
        <v>8.0000000000000002E-3</v>
      </c>
      <c r="K740" s="1">
        <v>7.0000000000000001E-3</v>
      </c>
      <c r="L740" s="1">
        <v>8.9999999999999993E-3</v>
      </c>
      <c r="M740" s="1">
        <v>8.9999999999999993E-3</v>
      </c>
      <c r="N740" s="1">
        <v>1.0999999999999999E-2</v>
      </c>
      <c r="O740" s="1">
        <v>0.01</v>
      </c>
      <c r="P740" s="1">
        <v>1.4E-2</v>
      </c>
      <c r="Q740" s="1">
        <v>1.4999999999999999E-2</v>
      </c>
      <c r="R740" s="1">
        <v>1.2999999999999999E-2</v>
      </c>
      <c r="S740" s="1">
        <v>1.4999999999999999E-2</v>
      </c>
      <c r="T740" s="1">
        <v>1.6E-2</v>
      </c>
      <c r="U740" s="1">
        <v>1.7000000000000001E-2</v>
      </c>
      <c r="V740" s="1">
        <v>1.7000000000000001E-2</v>
      </c>
      <c r="W740" s="1">
        <v>1.7000000000000001E-2</v>
      </c>
      <c r="X740" s="1">
        <v>1.7000000000000001E-2</v>
      </c>
      <c r="Y740" s="1">
        <v>1.7000000000000001E-2</v>
      </c>
      <c r="Z740" s="1">
        <v>1.6E-2</v>
      </c>
      <c r="AA740" s="1">
        <v>1.6E-2</v>
      </c>
      <c r="AB740" s="1">
        <v>3.5000000000000003E-2</v>
      </c>
      <c r="AC740" s="1">
        <v>4.2999999999999997E-2</v>
      </c>
      <c r="AD740" s="1">
        <v>4.5999999999999999E-2</v>
      </c>
      <c r="AE740" s="1">
        <v>4.2000000000000003E-2</v>
      </c>
      <c r="AF740" s="1">
        <v>4.1000000000000002E-2</v>
      </c>
      <c r="AG740" s="1">
        <v>5.1999999999999998E-2</v>
      </c>
      <c r="AH740" s="1">
        <v>4.8000000000000001E-2</v>
      </c>
      <c r="AI740" s="1">
        <v>4.2999999999999997E-2</v>
      </c>
      <c r="AJ740" s="1">
        <v>3.4000000000000002E-2</v>
      </c>
      <c r="AK740" s="1">
        <v>2.9000000000000001E-2</v>
      </c>
    </row>
    <row r="741" spans="1:37">
      <c r="A741" s="61" t="s">
        <v>257</v>
      </c>
      <c r="B741" s="1" t="s">
        <v>96</v>
      </c>
      <c r="C741" s="1" t="s">
        <v>96</v>
      </c>
      <c r="D741" s="1" t="s">
        <v>96</v>
      </c>
      <c r="E741" s="1">
        <v>2E-3</v>
      </c>
      <c r="F741" s="1">
        <v>0.217</v>
      </c>
      <c r="G741" s="1">
        <v>0.32800000000000001</v>
      </c>
      <c r="H741" s="1">
        <v>0.44400000000000001</v>
      </c>
      <c r="I741" s="1">
        <v>0.438</v>
      </c>
      <c r="J741" s="1">
        <v>0.53900000000000003</v>
      </c>
      <c r="K741" s="1">
        <v>0.72599999999999998</v>
      </c>
      <c r="L741" s="1">
        <v>0.90700000000000003</v>
      </c>
      <c r="M741" s="1">
        <v>0.98799999999999999</v>
      </c>
      <c r="N741" s="1">
        <v>1.1100000000000001</v>
      </c>
      <c r="O741" s="1">
        <v>1.276</v>
      </c>
      <c r="P741" s="1">
        <v>1.482</v>
      </c>
      <c r="Q741" s="1">
        <v>1.6559999999999999</v>
      </c>
      <c r="R741" s="1">
        <v>1.655</v>
      </c>
      <c r="S741" s="1">
        <v>1.821</v>
      </c>
      <c r="T741" s="1">
        <v>1.891</v>
      </c>
      <c r="U741" s="1">
        <v>1.96</v>
      </c>
      <c r="V741" s="1">
        <v>2.319</v>
      </c>
      <c r="W741" s="1">
        <v>2.4460000000000002</v>
      </c>
      <c r="X741" s="1">
        <v>2.6259999999999999</v>
      </c>
      <c r="Y741" s="1">
        <v>2.85</v>
      </c>
      <c r="Z741" s="1">
        <v>2.956</v>
      </c>
      <c r="AA741" s="1">
        <v>3.25</v>
      </c>
      <c r="AB741" s="1">
        <v>3.431</v>
      </c>
      <c r="AC741" s="1">
        <v>3.6070000000000002</v>
      </c>
      <c r="AD741" s="1">
        <v>3.89</v>
      </c>
      <c r="AE741" s="1">
        <v>3.653</v>
      </c>
      <c r="AF741" s="1">
        <v>3.7120000000000002</v>
      </c>
      <c r="AG741" s="1">
        <v>3.843</v>
      </c>
      <c r="AH741" s="1">
        <v>3.9580000000000002</v>
      </c>
      <c r="AI741" s="1">
        <v>4.0309999999999997</v>
      </c>
      <c r="AJ741" s="1">
        <v>4.1920000000000002</v>
      </c>
      <c r="AK741" s="1">
        <v>4.2169999999999996</v>
      </c>
    </row>
    <row r="742" spans="1:37">
      <c r="A742" s="61" t="s">
        <v>258</v>
      </c>
      <c r="B742" s="1">
        <v>1.46</v>
      </c>
      <c r="C742" s="1">
        <v>1.7529999999999999</v>
      </c>
      <c r="D742" s="1">
        <v>1.851</v>
      </c>
      <c r="E742" s="1">
        <v>1.8879999999999999</v>
      </c>
      <c r="F742" s="1">
        <v>1.95</v>
      </c>
      <c r="G742" s="1">
        <v>2.024</v>
      </c>
      <c r="H742" s="1">
        <v>2.0950000000000002</v>
      </c>
      <c r="I742" s="1">
        <v>2.1909999999999998</v>
      </c>
      <c r="J742" s="1">
        <v>2.2599999999999998</v>
      </c>
      <c r="K742" s="1">
        <v>2.3969999999999998</v>
      </c>
      <c r="L742" s="1">
        <v>2.4940000000000002</v>
      </c>
      <c r="M742" s="1">
        <v>2.4740000000000002</v>
      </c>
      <c r="N742" s="1">
        <v>2.484</v>
      </c>
      <c r="O742" s="1">
        <v>2.6549999999999998</v>
      </c>
      <c r="P742" s="1">
        <v>1.974</v>
      </c>
      <c r="Q742" s="1">
        <v>2.14</v>
      </c>
      <c r="R742" s="1">
        <v>2.125</v>
      </c>
      <c r="S742" s="1">
        <v>2.3130000000000002</v>
      </c>
      <c r="T742" s="1">
        <v>2.6669999999999998</v>
      </c>
      <c r="U742" s="1">
        <v>2.9249999999999998</v>
      </c>
      <c r="V742" s="1">
        <v>3.1819999999999999</v>
      </c>
      <c r="W742" s="1">
        <v>3.4670000000000001</v>
      </c>
      <c r="X742" s="1">
        <v>3.9710000000000001</v>
      </c>
      <c r="Y742" s="1">
        <v>4.2409999999999997</v>
      </c>
      <c r="Z742" s="1">
        <v>4.6989999999999998</v>
      </c>
      <c r="AA742" s="1">
        <v>5.0129999999999999</v>
      </c>
      <c r="AB742" s="1">
        <v>5.5519999999999996</v>
      </c>
      <c r="AC742" s="1">
        <v>6.0469999999999997</v>
      </c>
      <c r="AD742" s="1">
        <v>6.782</v>
      </c>
      <c r="AE742" s="1">
        <v>7.7009999999999996</v>
      </c>
      <c r="AF742" s="1">
        <v>8.1780000000000008</v>
      </c>
      <c r="AG742" s="1">
        <v>8.6180000000000003</v>
      </c>
      <c r="AH742" s="1">
        <v>8.6660000000000004</v>
      </c>
      <c r="AI742" s="1">
        <v>8.6120000000000001</v>
      </c>
      <c r="AJ742" s="1">
        <v>8.6310000000000002</v>
      </c>
      <c r="AK742" s="1">
        <v>8.5380000000000003</v>
      </c>
    </row>
    <row r="743" spans="1:37">
      <c r="A743" s="61" t="s">
        <v>259</v>
      </c>
      <c r="B743" s="1">
        <v>0.27500000000000002</v>
      </c>
      <c r="C743" s="1">
        <v>0.33300000000000002</v>
      </c>
      <c r="D743" s="1">
        <v>0.36599999999999999</v>
      </c>
      <c r="E743" s="1">
        <v>0.39700000000000002</v>
      </c>
      <c r="F743" s="1">
        <v>0.41599999999999998</v>
      </c>
      <c r="G743" s="1">
        <v>0.47199999999999998</v>
      </c>
      <c r="H743" s="1">
        <v>0.50800000000000001</v>
      </c>
      <c r="I743" s="1">
        <v>0.50700000000000001</v>
      </c>
      <c r="J743" s="1">
        <v>0.47199999999999998</v>
      </c>
      <c r="K743" s="1">
        <v>0.48399999999999999</v>
      </c>
      <c r="L743" s="1">
        <v>0.49299999999999999</v>
      </c>
      <c r="M743" s="1">
        <v>0.504</v>
      </c>
      <c r="N743" s="1">
        <v>0.44900000000000001</v>
      </c>
      <c r="O743" s="1">
        <v>0.51</v>
      </c>
      <c r="P743" s="1">
        <v>0.56299999999999994</v>
      </c>
      <c r="Q743" s="1">
        <v>0.61399999999999999</v>
      </c>
      <c r="R743" s="1">
        <v>0.56100000000000005</v>
      </c>
      <c r="S743" s="1">
        <v>0.56799999999999995</v>
      </c>
      <c r="T743" s="1">
        <v>0.60599999999999998</v>
      </c>
      <c r="U743" s="1">
        <v>0.63500000000000001</v>
      </c>
      <c r="V743" s="1">
        <v>0.66100000000000003</v>
      </c>
      <c r="W743" s="1">
        <v>0.68400000000000005</v>
      </c>
      <c r="X743" s="1">
        <v>0.70899999999999996</v>
      </c>
      <c r="Y743" s="1">
        <v>0.74399999999999999</v>
      </c>
      <c r="Z743" s="1">
        <v>0.75600000000000001</v>
      </c>
      <c r="AA743" s="1">
        <v>0.75600000000000001</v>
      </c>
      <c r="AB743" s="1">
        <v>0.76700000000000002</v>
      </c>
      <c r="AC743" s="1">
        <v>0.76800000000000002</v>
      </c>
      <c r="AD743" s="1">
        <v>0.82099999999999995</v>
      </c>
      <c r="AE743" s="1">
        <v>0.80200000000000005</v>
      </c>
      <c r="AF743" s="1">
        <v>0.84799999999999998</v>
      </c>
      <c r="AG743" s="1">
        <v>0.92200000000000004</v>
      </c>
      <c r="AH743" s="1">
        <v>0.97</v>
      </c>
      <c r="AI743" s="1">
        <v>0.96</v>
      </c>
      <c r="AJ743" s="1">
        <v>0.99099999999999999</v>
      </c>
      <c r="AK743" s="1">
        <v>1.0089999999999999</v>
      </c>
    </row>
    <row r="744" spans="1:37">
      <c r="A744" s="61" t="s">
        <v>260</v>
      </c>
      <c r="B744" s="1">
        <v>0.76500000000000001</v>
      </c>
      <c r="C744" s="1">
        <v>0.80400000000000005</v>
      </c>
      <c r="D744" s="1">
        <v>0.79100000000000004</v>
      </c>
      <c r="E744" s="1">
        <v>0.77100000000000002</v>
      </c>
      <c r="F744" s="1">
        <v>0.78800000000000003</v>
      </c>
      <c r="G744" s="1">
        <v>0.82099999999999995</v>
      </c>
      <c r="H744" s="1">
        <v>0.82899999999999996</v>
      </c>
      <c r="I744" s="1">
        <v>0.79300000000000004</v>
      </c>
      <c r="J744" s="1">
        <v>0.75900000000000001</v>
      </c>
      <c r="K744" s="1">
        <v>0.77900000000000003</v>
      </c>
      <c r="L744" s="1">
        <v>0.749</v>
      </c>
      <c r="M744" s="1">
        <v>0.81299999999999994</v>
      </c>
      <c r="N744" s="1">
        <v>0.79700000000000004</v>
      </c>
      <c r="O744" s="1">
        <v>0.83299999999999996</v>
      </c>
      <c r="P744" s="1">
        <v>0.877</v>
      </c>
      <c r="Q744" s="1">
        <v>0.91900000000000004</v>
      </c>
      <c r="R744" s="1">
        <v>0.875</v>
      </c>
      <c r="S744" s="1">
        <v>0.89400000000000002</v>
      </c>
      <c r="T744" s="1">
        <v>0.76700000000000002</v>
      </c>
      <c r="U744" s="1">
        <v>0.65800000000000003</v>
      </c>
      <c r="V744" s="1">
        <v>0.64</v>
      </c>
      <c r="W744" s="1">
        <v>0.183</v>
      </c>
      <c r="X744" s="1">
        <v>0.188</v>
      </c>
      <c r="Y744" s="1">
        <v>0.20799999999999999</v>
      </c>
      <c r="Z744" s="1">
        <v>0.23</v>
      </c>
      <c r="AA744" s="1">
        <v>0.29599999999999999</v>
      </c>
      <c r="AB744" s="1">
        <v>0.434</v>
      </c>
      <c r="AC744" s="1">
        <v>0.52600000000000002</v>
      </c>
      <c r="AD744" s="1">
        <v>0.65600000000000003</v>
      </c>
      <c r="AE744" s="1">
        <v>0.71299999999999997</v>
      </c>
      <c r="AF744" s="1">
        <v>0.82199999999999995</v>
      </c>
      <c r="AG744" s="1">
        <v>0.94599999999999995</v>
      </c>
      <c r="AH744" s="1">
        <v>1.0169999999999999</v>
      </c>
      <c r="AI744" s="1">
        <v>1.109</v>
      </c>
      <c r="AJ744" s="1">
        <v>1.2749999999999999</v>
      </c>
      <c r="AK744" s="1">
        <v>1.381</v>
      </c>
    </row>
    <row r="745" spans="1:37">
      <c r="A745" s="61" t="s">
        <v>261</v>
      </c>
      <c r="B745" s="1">
        <v>2.4510000000000001</v>
      </c>
      <c r="C745" s="1">
        <v>2.7269999999999999</v>
      </c>
      <c r="D745" s="1">
        <v>2.879</v>
      </c>
      <c r="E745" s="1">
        <v>2.827</v>
      </c>
      <c r="F745" s="1">
        <v>2.74</v>
      </c>
      <c r="G745" s="1">
        <v>2.9249999999999998</v>
      </c>
      <c r="H745" s="1">
        <v>3.0790000000000002</v>
      </c>
      <c r="I745" s="1">
        <v>3.008</v>
      </c>
      <c r="J745" s="1">
        <v>3.46</v>
      </c>
      <c r="K745" s="1">
        <v>3.6659999999999999</v>
      </c>
      <c r="L745" s="1">
        <v>3.9489999999999998</v>
      </c>
      <c r="M745" s="1">
        <v>3.8919999999999999</v>
      </c>
      <c r="N745" s="1">
        <v>3.4249999999999998</v>
      </c>
      <c r="O745" s="1">
        <v>3.746</v>
      </c>
      <c r="P745" s="1">
        <v>4.202</v>
      </c>
      <c r="Q745" s="1">
        <v>3.4089999999999998</v>
      </c>
      <c r="R745" s="1">
        <v>3.11</v>
      </c>
      <c r="S745" s="1">
        <v>1.2290000000000001</v>
      </c>
      <c r="T745" s="1">
        <v>1.44</v>
      </c>
      <c r="U745" s="1">
        <v>1.7470000000000001</v>
      </c>
      <c r="V745" s="1">
        <v>1.863</v>
      </c>
      <c r="W745" s="1">
        <v>1.998</v>
      </c>
      <c r="X745" s="1">
        <v>2.1150000000000002</v>
      </c>
      <c r="Y745" s="1">
        <v>2.2229999999999999</v>
      </c>
      <c r="Z745" s="1">
        <v>2.2930000000000001</v>
      </c>
      <c r="AA745" s="1">
        <v>2.371</v>
      </c>
      <c r="AB745" s="1">
        <v>2.4159999999999999</v>
      </c>
      <c r="AC745" s="1">
        <v>2.3809999999999998</v>
      </c>
      <c r="AD745" s="1">
        <v>2.6019999999999999</v>
      </c>
      <c r="AE745" s="1">
        <v>2.718</v>
      </c>
      <c r="AF745" s="1">
        <v>2.891</v>
      </c>
      <c r="AG745" s="1">
        <v>3.242</v>
      </c>
      <c r="AH745" s="1">
        <v>3.464</v>
      </c>
      <c r="AI745" s="1">
        <v>3.7050000000000001</v>
      </c>
      <c r="AJ745" s="1">
        <v>4.2130000000000001</v>
      </c>
      <c r="AK745" s="1">
        <v>4.5129999999999999</v>
      </c>
    </row>
    <row r="746" spans="1:37">
      <c r="A746" s="61" t="s">
        <v>262</v>
      </c>
      <c r="B746" s="1">
        <v>1.129</v>
      </c>
      <c r="C746" s="1">
        <v>1.244</v>
      </c>
      <c r="D746" s="1">
        <v>1.4059999999999999</v>
      </c>
      <c r="E746" s="1">
        <v>1.47</v>
      </c>
      <c r="F746" s="1">
        <v>1.65</v>
      </c>
      <c r="G746" s="1">
        <v>1.8169999999999999</v>
      </c>
      <c r="H746" s="1">
        <v>2.0179999999999998</v>
      </c>
      <c r="I746" s="1">
        <v>2.0409999999999999</v>
      </c>
      <c r="J746" s="1">
        <v>2.0529999999999999</v>
      </c>
      <c r="K746" s="1">
        <v>2.2610000000000001</v>
      </c>
      <c r="L746" s="1">
        <v>2.5459999999999998</v>
      </c>
      <c r="M746" s="1">
        <v>2.5070000000000001</v>
      </c>
      <c r="N746" s="1">
        <v>2.4430000000000001</v>
      </c>
      <c r="O746" s="1">
        <v>2.6419999999999999</v>
      </c>
      <c r="P746" s="1">
        <v>2.903</v>
      </c>
      <c r="Q746" s="1">
        <v>3.2639999999999998</v>
      </c>
      <c r="R746" s="1">
        <v>3.0270000000000001</v>
      </c>
      <c r="S746" s="1">
        <v>0.75</v>
      </c>
      <c r="T746" s="1">
        <v>0.752</v>
      </c>
      <c r="U746" s="1">
        <v>0.76400000000000001</v>
      </c>
      <c r="V746" s="1">
        <v>0.83399999999999996</v>
      </c>
      <c r="W746" s="1">
        <v>0.71599999999999997</v>
      </c>
      <c r="X746" s="1">
        <v>0.90600000000000003</v>
      </c>
      <c r="Y746" s="1">
        <v>0.998</v>
      </c>
      <c r="Z746" s="1">
        <v>1.218</v>
      </c>
      <c r="AA746" s="1">
        <v>1.345</v>
      </c>
      <c r="AB746" s="1">
        <v>1.4390000000000001</v>
      </c>
      <c r="AC746" s="1">
        <v>1.494</v>
      </c>
      <c r="AD746" s="1">
        <v>1.7749999999999999</v>
      </c>
      <c r="AE746" s="1">
        <v>1.913</v>
      </c>
      <c r="AF746" s="1">
        <v>2.008</v>
      </c>
      <c r="AG746" s="1">
        <v>2.2440000000000002</v>
      </c>
      <c r="AH746" s="1">
        <v>2.3690000000000002</v>
      </c>
      <c r="AI746" s="1">
        <v>2.5379999999999998</v>
      </c>
      <c r="AJ746" s="1">
        <v>2.8679999999999999</v>
      </c>
      <c r="AK746" s="1">
        <v>2.9969999999999999</v>
      </c>
    </row>
    <row r="747" spans="1:37">
      <c r="A747" s="61" t="s">
        <v>263</v>
      </c>
      <c r="B747" s="1">
        <v>5.1999999999999998E-2</v>
      </c>
      <c r="C747" s="1">
        <v>0.06</v>
      </c>
      <c r="D747" s="1">
        <v>7.4999999999999997E-2</v>
      </c>
      <c r="E747" s="1">
        <v>8.5000000000000006E-2</v>
      </c>
      <c r="F747" s="1">
        <v>8.6999999999999994E-2</v>
      </c>
      <c r="G747" s="1">
        <v>0.1</v>
      </c>
      <c r="H747" s="1">
        <v>0.128</v>
      </c>
      <c r="I747" s="1">
        <v>0.13700000000000001</v>
      </c>
      <c r="J747" s="1">
        <v>0.13900000000000001</v>
      </c>
      <c r="K747" s="1">
        <v>0.14699999999999999</v>
      </c>
      <c r="L747" s="1">
        <v>0.156</v>
      </c>
      <c r="M747" s="1">
        <v>0.14799999999999999</v>
      </c>
      <c r="N747" s="1">
        <v>0.14499999999999999</v>
      </c>
      <c r="O747" s="1">
        <v>0.16900000000000001</v>
      </c>
      <c r="P747" s="1">
        <v>0.187</v>
      </c>
      <c r="Q747" s="1">
        <v>0.22800000000000001</v>
      </c>
      <c r="R747" s="1">
        <v>0.221</v>
      </c>
      <c r="S747" s="1">
        <v>0.26500000000000001</v>
      </c>
      <c r="T747" s="1">
        <v>0.318</v>
      </c>
      <c r="U747" s="1">
        <v>0.34799999999999998</v>
      </c>
      <c r="V747" s="1">
        <v>0.44</v>
      </c>
      <c r="W747" s="1">
        <v>0.51800000000000002</v>
      </c>
      <c r="X747" s="1">
        <v>0.56200000000000006</v>
      </c>
      <c r="Y747" s="1">
        <v>0.63100000000000001</v>
      </c>
      <c r="Z747" s="1">
        <v>0.66700000000000004</v>
      </c>
      <c r="AA747" s="1">
        <v>0.64500000000000002</v>
      </c>
      <c r="AB747" s="1">
        <v>0.59399999999999997</v>
      </c>
      <c r="AC747" s="1">
        <v>0.71499999999999997</v>
      </c>
      <c r="AD747" s="1">
        <v>0.79300000000000004</v>
      </c>
      <c r="AE747" s="1">
        <v>0.94899999999999995</v>
      </c>
      <c r="AF747" s="1">
        <v>1.0720000000000001</v>
      </c>
      <c r="AG747" s="1">
        <v>1.26</v>
      </c>
      <c r="AH747" s="1">
        <v>1.407</v>
      </c>
      <c r="AI747" s="1">
        <v>1.448</v>
      </c>
      <c r="AJ747" s="1">
        <v>1.7250000000000001</v>
      </c>
      <c r="AK747" s="1">
        <v>1.9279999999999999</v>
      </c>
    </row>
    <row r="748" spans="1:37">
      <c r="A748" s="61" t="s">
        <v>264</v>
      </c>
      <c r="B748" s="1">
        <v>1.9690000000000001</v>
      </c>
      <c r="C748" s="1">
        <v>2.274</v>
      </c>
      <c r="D748" s="1">
        <v>2.4</v>
      </c>
      <c r="E748" s="1">
        <v>2.7210000000000001</v>
      </c>
      <c r="F748" s="1">
        <v>2.7349999999999999</v>
      </c>
      <c r="G748" s="1">
        <v>2.5249999999999999</v>
      </c>
      <c r="H748" s="1">
        <v>2.7189999999999999</v>
      </c>
      <c r="I748" s="1">
        <v>2.7469999999999999</v>
      </c>
      <c r="J748" s="1">
        <v>2.6880000000000002</v>
      </c>
      <c r="K748" s="1">
        <v>2.8180000000000001</v>
      </c>
      <c r="L748" s="1">
        <v>2.798</v>
      </c>
      <c r="M748" s="1">
        <v>2.657</v>
      </c>
      <c r="N748" s="1">
        <v>2.5779999999999998</v>
      </c>
      <c r="O748" s="1">
        <v>2.431</v>
      </c>
      <c r="P748" s="1">
        <v>2.8180000000000001</v>
      </c>
      <c r="Q748" s="1">
        <v>3.04</v>
      </c>
      <c r="R748" s="1">
        <v>3.0059999999999998</v>
      </c>
      <c r="S748" s="1">
        <v>1.512</v>
      </c>
      <c r="T748" s="1">
        <v>1.7769999999999999</v>
      </c>
      <c r="U748" s="1">
        <v>1.9570000000000001</v>
      </c>
      <c r="V748" s="1">
        <v>1.9750000000000001</v>
      </c>
      <c r="W748" s="1">
        <v>2.2370000000000001</v>
      </c>
      <c r="X748" s="1">
        <v>2.4780000000000002</v>
      </c>
      <c r="Y748" s="1">
        <v>2.7879999999999998</v>
      </c>
      <c r="Z748" s="1">
        <v>3.1320000000000001</v>
      </c>
      <c r="AA748" s="1">
        <v>3.1970000000000001</v>
      </c>
      <c r="AB748" s="1">
        <v>3.407</v>
      </c>
      <c r="AC748" s="1">
        <v>3.4769999999999999</v>
      </c>
      <c r="AD748" s="1">
        <v>3.8919999999999999</v>
      </c>
      <c r="AE748" s="1">
        <v>4.0439999999999996</v>
      </c>
      <c r="AF748" s="1">
        <v>4.45</v>
      </c>
      <c r="AG748" s="1">
        <v>5.0590000000000002</v>
      </c>
      <c r="AH748" s="1">
        <v>5.3470000000000004</v>
      </c>
      <c r="AI748" s="1">
        <v>5.3010000000000002</v>
      </c>
      <c r="AJ748" s="1">
        <v>5.5540000000000003</v>
      </c>
      <c r="AK748" s="1">
        <v>5.6180000000000003</v>
      </c>
    </row>
    <row r="749" spans="1:37">
      <c r="A749" s="61" t="s">
        <v>265</v>
      </c>
      <c r="B749" s="1" t="s">
        <v>96</v>
      </c>
      <c r="C749" s="1" t="s">
        <v>96</v>
      </c>
      <c r="D749" s="1" t="s">
        <v>96</v>
      </c>
      <c r="E749" s="1" t="s">
        <v>96</v>
      </c>
      <c r="F749" s="1" t="s">
        <v>96</v>
      </c>
      <c r="G749" s="1" t="s">
        <v>96</v>
      </c>
      <c r="H749" s="1" t="s">
        <v>96</v>
      </c>
      <c r="I749" s="1" t="s">
        <v>96</v>
      </c>
      <c r="J749" s="1">
        <v>0.01</v>
      </c>
      <c r="K749" s="1">
        <v>0.02</v>
      </c>
      <c r="L749" s="1">
        <v>0.03</v>
      </c>
      <c r="M749" s="1">
        <v>3.1E-2</v>
      </c>
      <c r="N749" s="1">
        <v>0.04</v>
      </c>
      <c r="O749" s="1">
        <v>4.9000000000000002E-2</v>
      </c>
      <c r="P749" s="1">
        <v>5.7000000000000002E-2</v>
      </c>
      <c r="Q749" s="1">
        <v>6.2E-2</v>
      </c>
      <c r="R749" s="1">
        <v>6.3E-2</v>
      </c>
      <c r="S749" s="1">
        <v>6.4000000000000001E-2</v>
      </c>
      <c r="T749" s="1">
        <v>6.4000000000000001E-2</v>
      </c>
      <c r="U749" s="1">
        <v>6.5000000000000002E-2</v>
      </c>
      <c r="V749" s="1">
        <v>6.2E-2</v>
      </c>
      <c r="W749" s="1">
        <v>6.3E-2</v>
      </c>
      <c r="X749" s="1">
        <v>6.2E-2</v>
      </c>
      <c r="Y749" s="1">
        <v>6.8000000000000005E-2</v>
      </c>
      <c r="Z749" s="1">
        <v>6.2E-2</v>
      </c>
      <c r="AA749" s="1">
        <v>6.5000000000000002E-2</v>
      </c>
      <c r="AB749" s="1">
        <v>6.2E-2</v>
      </c>
      <c r="AC749" s="1">
        <v>5.8999999999999997E-2</v>
      </c>
      <c r="AD749" s="1">
        <v>5.7000000000000002E-2</v>
      </c>
      <c r="AE749" s="1">
        <v>5.3999999999999999E-2</v>
      </c>
      <c r="AF749" s="1">
        <v>5.8999999999999997E-2</v>
      </c>
      <c r="AG749" s="1">
        <v>5.1999999999999998E-2</v>
      </c>
      <c r="AH749" s="1">
        <v>5.1999999999999998E-2</v>
      </c>
      <c r="AI749" s="1">
        <v>0.05</v>
      </c>
      <c r="AJ749" s="1">
        <v>4.8000000000000001E-2</v>
      </c>
      <c r="AK749" s="1">
        <v>4.7E-2</v>
      </c>
    </row>
    <row r="750" spans="1:37">
      <c r="A750" s="61" t="s">
        <v>266</v>
      </c>
      <c r="B750" s="1">
        <v>1.1859999999999999</v>
      </c>
      <c r="C750" s="1">
        <v>1.2529999999999999</v>
      </c>
      <c r="D750" s="1">
        <v>1.2869999999999999</v>
      </c>
      <c r="E750" s="1">
        <v>1.2909999999999999</v>
      </c>
      <c r="F750" s="1">
        <v>1.4690000000000001</v>
      </c>
      <c r="G750" s="1">
        <v>1.5369999999999999</v>
      </c>
      <c r="H750" s="1">
        <v>1.65</v>
      </c>
      <c r="I750" s="1">
        <v>1.7250000000000001</v>
      </c>
      <c r="J750" s="1">
        <v>1.6890000000000001</v>
      </c>
      <c r="K750" s="1">
        <v>1.677</v>
      </c>
      <c r="L750" s="1">
        <v>1.7789999999999999</v>
      </c>
      <c r="M750" s="1">
        <v>1.6779999999999999</v>
      </c>
      <c r="N750" s="1">
        <v>1.6339999999999999</v>
      </c>
      <c r="O750" s="1">
        <v>1.671</v>
      </c>
      <c r="P750" s="1">
        <v>1.8160000000000001</v>
      </c>
      <c r="Q750" s="1">
        <v>1.837</v>
      </c>
      <c r="R750" s="1">
        <v>1.8109999999999999</v>
      </c>
      <c r="S750" s="1">
        <v>1.0369999999999999</v>
      </c>
      <c r="T750" s="1">
        <v>1.19</v>
      </c>
      <c r="U750" s="1">
        <v>1.393</v>
      </c>
      <c r="V750" s="1">
        <v>1.7310000000000001</v>
      </c>
      <c r="W750" s="1">
        <v>1.992</v>
      </c>
      <c r="X750" s="1">
        <v>2.1509999999999998</v>
      </c>
      <c r="Y750" s="1">
        <v>2.3340000000000001</v>
      </c>
      <c r="Z750" s="1">
        <v>2.4510000000000001</v>
      </c>
      <c r="AA750" s="1">
        <v>2.5590000000000002</v>
      </c>
      <c r="AB750" s="1">
        <v>2.7789999999999999</v>
      </c>
      <c r="AC750" s="1">
        <v>3.0110000000000001</v>
      </c>
      <c r="AD750" s="1">
        <v>3.214</v>
      </c>
      <c r="AE750" s="1">
        <v>3.2360000000000002</v>
      </c>
      <c r="AF750" s="1">
        <v>3.3940000000000001</v>
      </c>
      <c r="AG750" s="1">
        <v>3.581</v>
      </c>
      <c r="AH750" s="1">
        <v>3.6549999999999998</v>
      </c>
      <c r="AI750" s="1">
        <v>3.76</v>
      </c>
      <c r="AJ750" s="1">
        <v>3.7069999999999999</v>
      </c>
      <c r="AK750" s="1">
        <v>3.5910000000000002</v>
      </c>
    </row>
    <row r="751" spans="1:37">
      <c r="A751" s="61" t="s">
        <v>267</v>
      </c>
      <c r="B751" s="1" t="s">
        <v>96</v>
      </c>
      <c r="C751" s="1" t="s">
        <v>96</v>
      </c>
      <c r="D751" s="1" t="s">
        <v>96</v>
      </c>
      <c r="E751" s="1" t="s">
        <v>96</v>
      </c>
      <c r="F751" s="1" t="s">
        <v>96</v>
      </c>
      <c r="G751" s="1" t="s">
        <v>96</v>
      </c>
      <c r="H751" s="1">
        <v>0.12</v>
      </c>
      <c r="I751" s="1">
        <v>9.6000000000000002E-2</v>
      </c>
      <c r="J751" s="1">
        <v>9.8000000000000004E-2</v>
      </c>
      <c r="K751" s="1">
        <v>9.1999999999999998E-2</v>
      </c>
      <c r="L751" s="1">
        <v>7.9000000000000001E-2</v>
      </c>
      <c r="M751" s="1">
        <v>6.3E-2</v>
      </c>
      <c r="N751" s="1">
        <v>5.7000000000000002E-2</v>
      </c>
      <c r="O751" s="1">
        <v>5.8000000000000003E-2</v>
      </c>
      <c r="P751" s="1">
        <v>6.0999999999999999E-2</v>
      </c>
      <c r="Q751" s="1">
        <v>6.0999999999999999E-2</v>
      </c>
      <c r="R751" s="1">
        <v>6.2E-2</v>
      </c>
      <c r="S751" s="1">
        <v>6.3E-2</v>
      </c>
      <c r="T751" s="1">
        <v>6.6000000000000003E-2</v>
      </c>
      <c r="U751" s="1">
        <v>7.5999999999999998E-2</v>
      </c>
      <c r="V751" s="1">
        <v>8.5999999999999993E-2</v>
      </c>
      <c r="W751" s="1">
        <v>8.5999999999999993E-2</v>
      </c>
      <c r="X751" s="1">
        <v>8.7999999999999995E-2</v>
      </c>
      <c r="Y751" s="1">
        <v>8.7999999999999995E-2</v>
      </c>
      <c r="Z751" s="1">
        <v>8.7999999999999995E-2</v>
      </c>
      <c r="AA751" s="1">
        <v>0.09</v>
      </c>
      <c r="AB751" s="1">
        <v>8.1000000000000003E-2</v>
      </c>
      <c r="AC751" s="1">
        <v>0.08</v>
      </c>
      <c r="AD751" s="1">
        <v>8.5999999999999993E-2</v>
      </c>
      <c r="AE751" s="1">
        <v>8.3000000000000004E-2</v>
      </c>
      <c r="AF751" s="1">
        <v>7.8E-2</v>
      </c>
      <c r="AG751" s="1">
        <v>0.08</v>
      </c>
      <c r="AH751" s="1">
        <v>6.6000000000000003E-2</v>
      </c>
      <c r="AI751" s="1">
        <v>6.3E-2</v>
      </c>
      <c r="AJ751" s="1">
        <v>5.7000000000000002E-2</v>
      </c>
      <c r="AK751" s="1">
        <v>5.0999999999999997E-2</v>
      </c>
    </row>
    <row r="752" spans="1:37">
      <c r="A752" s="61" t="s">
        <v>268</v>
      </c>
      <c r="B752" s="1" t="s">
        <v>96</v>
      </c>
      <c r="C752" s="1" t="s">
        <v>96</v>
      </c>
      <c r="D752" s="1" t="s">
        <v>96</v>
      </c>
      <c r="E752" s="1">
        <v>3.7999999999999999E-2</v>
      </c>
      <c r="F752" s="1">
        <v>0.19</v>
      </c>
      <c r="G752" s="1">
        <v>0.29599999999999999</v>
      </c>
      <c r="H752" s="1">
        <v>0.36599999999999999</v>
      </c>
      <c r="I752" s="1">
        <v>0.36</v>
      </c>
      <c r="J752" s="1">
        <v>0.51600000000000001</v>
      </c>
      <c r="K752" s="1">
        <v>0.56100000000000005</v>
      </c>
      <c r="L752" s="1">
        <v>0.502</v>
      </c>
      <c r="M752" s="1">
        <v>0.66400000000000003</v>
      </c>
      <c r="N752" s="1">
        <v>0.65700000000000003</v>
      </c>
      <c r="O752" s="1">
        <v>0.69899999999999995</v>
      </c>
      <c r="P752" s="1">
        <v>0.73799999999999999</v>
      </c>
      <c r="Q752" s="1">
        <v>0.67100000000000004</v>
      </c>
      <c r="R752" s="1">
        <v>0.64400000000000002</v>
      </c>
      <c r="S752" s="1">
        <v>0.69199999999999995</v>
      </c>
      <c r="T752" s="1">
        <v>0.74299999999999999</v>
      </c>
      <c r="U752" s="1">
        <v>0.76800000000000002</v>
      </c>
      <c r="V752" s="1">
        <v>0.77</v>
      </c>
      <c r="W752" s="1">
        <v>0.80700000000000005</v>
      </c>
      <c r="X752" s="1">
        <v>0.82099999999999995</v>
      </c>
      <c r="Y752" s="1">
        <v>0.91500000000000004</v>
      </c>
      <c r="Z752" s="1">
        <v>0.96</v>
      </c>
      <c r="AA752" s="1">
        <v>0.996</v>
      </c>
      <c r="AB752" s="1">
        <v>1.0469999999999999</v>
      </c>
      <c r="AC752" s="1">
        <v>1.1870000000000001</v>
      </c>
      <c r="AD752" s="1">
        <v>1.4119999999999999</v>
      </c>
      <c r="AE752" s="1">
        <v>1.4179999999999999</v>
      </c>
      <c r="AF752" s="1">
        <v>1.427</v>
      </c>
      <c r="AG752" s="1">
        <v>1.7230000000000001</v>
      </c>
      <c r="AH752" s="1">
        <v>1.7849999999999999</v>
      </c>
      <c r="AI752" s="1">
        <v>2.2320000000000002</v>
      </c>
      <c r="AJ752" s="1">
        <v>2.6030000000000002</v>
      </c>
      <c r="AK752" s="1">
        <v>2.8730000000000002</v>
      </c>
    </row>
    <row r="753" spans="1:37">
      <c r="A753" s="61" t="s">
        <v>269</v>
      </c>
      <c r="B753" s="1">
        <v>2.8690000000000002</v>
      </c>
      <c r="C753" s="1">
        <v>3.3420000000000001</v>
      </c>
      <c r="D753" s="1">
        <v>3.6880000000000002</v>
      </c>
      <c r="E753" s="1">
        <v>4.3129999999999997</v>
      </c>
      <c r="F753" s="1">
        <v>4.5149999999999997</v>
      </c>
      <c r="G753" s="1">
        <v>4.9379999999999997</v>
      </c>
      <c r="H753" s="1">
        <v>5.008</v>
      </c>
      <c r="I753" s="1">
        <v>5.19</v>
      </c>
      <c r="J753" s="1">
        <v>5.069</v>
      </c>
      <c r="K753" s="1">
        <v>5.89</v>
      </c>
      <c r="L753" s="1">
        <v>4.7670000000000003</v>
      </c>
      <c r="M753" s="1">
        <v>4.6390000000000002</v>
      </c>
      <c r="N753" s="1">
        <v>2.5089999999999999</v>
      </c>
      <c r="O753" s="1">
        <v>2.81</v>
      </c>
      <c r="P753" s="1">
        <v>3.109</v>
      </c>
      <c r="Q753" s="1">
        <v>3.359</v>
      </c>
      <c r="R753" s="1">
        <v>3.359</v>
      </c>
      <c r="S753" s="1">
        <v>2.0779999999999998</v>
      </c>
      <c r="T753" s="1">
        <v>2.335</v>
      </c>
      <c r="U753" s="1">
        <v>2.7509999999999999</v>
      </c>
      <c r="V753" s="1">
        <v>3.1989999999999998</v>
      </c>
      <c r="W753" s="1">
        <v>3.0680000000000001</v>
      </c>
      <c r="X753" s="1">
        <v>3.5630000000000002</v>
      </c>
      <c r="Y753" s="1">
        <v>4.1749999999999998</v>
      </c>
      <c r="Z753" s="1">
        <v>5.3769999999999998</v>
      </c>
      <c r="AA753" s="1">
        <v>6.101</v>
      </c>
      <c r="AB753" s="1">
        <v>6.681</v>
      </c>
      <c r="AC753" s="1">
        <v>7.0170000000000003</v>
      </c>
      <c r="AD753" s="1">
        <v>7.9</v>
      </c>
      <c r="AE753" s="1">
        <v>8.2279999999999998</v>
      </c>
      <c r="AF753" s="1">
        <v>8.4250000000000007</v>
      </c>
      <c r="AG753" s="1">
        <v>8.8149999999999995</v>
      </c>
      <c r="AH753" s="1">
        <v>8.6470000000000002</v>
      </c>
      <c r="AI753" s="1">
        <v>8.1999999999999993</v>
      </c>
      <c r="AJ753" s="1">
        <v>8.1820000000000004</v>
      </c>
      <c r="AK753" s="1">
        <v>7.86</v>
      </c>
    </row>
    <row r="754" spans="1:37">
      <c r="A754" s="61" t="s">
        <v>270</v>
      </c>
      <c r="B754" s="1">
        <v>1.369</v>
      </c>
      <c r="C754" s="1">
        <v>1.591</v>
      </c>
      <c r="D754" s="1">
        <v>1.585</v>
      </c>
      <c r="E754" s="1">
        <v>1.6080000000000001</v>
      </c>
      <c r="F754" s="1">
        <v>1.643</v>
      </c>
      <c r="G754" s="1">
        <v>1.774</v>
      </c>
      <c r="H754" s="1">
        <v>1.653</v>
      </c>
      <c r="I754" s="1">
        <v>1.524</v>
      </c>
      <c r="J754" s="1">
        <v>1.4370000000000001</v>
      </c>
      <c r="K754" s="1">
        <v>1.4790000000000001</v>
      </c>
      <c r="L754" s="1">
        <v>1.5309999999999999</v>
      </c>
      <c r="M754" s="1">
        <v>1.3759999999999999</v>
      </c>
      <c r="N754" s="1">
        <v>1.3540000000000001</v>
      </c>
      <c r="O754" s="1">
        <v>1.466</v>
      </c>
      <c r="P754" s="1">
        <v>1.599</v>
      </c>
      <c r="Q754" s="1">
        <v>1.6080000000000001</v>
      </c>
      <c r="R754" s="1">
        <v>1.534</v>
      </c>
      <c r="S754" s="1">
        <v>1.589</v>
      </c>
      <c r="T754" s="1">
        <v>1.67</v>
      </c>
      <c r="U754" s="1">
        <v>1.722</v>
      </c>
      <c r="V754" s="1">
        <v>1.7589999999999999</v>
      </c>
      <c r="W754" s="1">
        <v>1.8320000000000001</v>
      </c>
      <c r="X754" s="1">
        <v>1.8080000000000001</v>
      </c>
      <c r="Y754" s="1">
        <v>1.883</v>
      </c>
      <c r="Z754" s="1">
        <v>5.1139999999999999</v>
      </c>
      <c r="AA754" s="1">
        <v>4.4809999999999999</v>
      </c>
      <c r="AB754" s="1">
        <v>4.4580000000000002</v>
      </c>
      <c r="AC754" s="1">
        <v>4.7229999999999999</v>
      </c>
      <c r="AD754" s="1">
        <v>5.399</v>
      </c>
      <c r="AE754" s="1">
        <v>5.8760000000000003</v>
      </c>
      <c r="AF754" s="1">
        <v>6.7089999999999996</v>
      </c>
      <c r="AG754" s="1">
        <v>8.5530000000000008</v>
      </c>
      <c r="AH754" s="1">
        <v>8.2189999999999994</v>
      </c>
      <c r="AI754" s="1">
        <v>7.4930000000000003</v>
      </c>
      <c r="AJ754" s="1">
        <v>7.4219999999999997</v>
      </c>
      <c r="AK754" s="1">
        <v>7.0579999999999998</v>
      </c>
    </row>
    <row r="755" spans="1:37">
      <c r="A755" s="61" t="s">
        <v>271</v>
      </c>
      <c r="B755" s="1">
        <v>1.1559999999999999</v>
      </c>
      <c r="C755" s="1">
        <v>1.4419999999999999</v>
      </c>
      <c r="D755" s="1">
        <v>1.601</v>
      </c>
      <c r="E755" s="1">
        <v>1.661</v>
      </c>
      <c r="F755" s="1">
        <v>1.8580000000000001</v>
      </c>
      <c r="G755" s="1">
        <v>2.1280000000000001</v>
      </c>
      <c r="H755" s="1">
        <v>2.2559999999999998</v>
      </c>
      <c r="I755" s="1">
        <v>2.2559999999999998</v>
      </c>
      <c r="J755" s="1">
        <v>2.298</v>
      </c>
      <c r="K755" s="1">
        <v>2.5670000000000002</v>
      </c>
      <c r="L755" s="1">
        <v>2.93</v>
      </c>
      <c r="M755" s="1">
        <v>2.8029999999999999</v>
      </c>
      <c r="N755" s="1">
        <v>2.6509999999999998</v>
      </c>
      <c r="O755" s="1">
        <v>2.9239999999999999</v>
      </c>
      <c r="P755" s="1">
        <v>3.1139999999999999</v>
      </c>
      <c r="Q755" s="1">
        <v>3.2749999999999999</v>
      </c>
      <c r="R755" s="1">
        <v>3.0910000000000002</v>
      </c>
      <c r="S755" s="1">
        <v>3.2480000000000002</v>
      </c>
      <c r="T755" s="1">
        <v>3.448</v>
      </c>
      <c r="U755" s="1">
        <v>3.5329999999999999</v>
      </c>
      <c r="V755" s="1">
        <v>3.5339999999999998</v>
      </c>
      <c r="W755" s="1">
        <v>3.4929999999999999</v>
      </c>
      <c r="X755" s="1">
        <v>3.516</v>
      </c>
      <c r="Y755" s="1">
        <v>3.4820000000000002</v>
      </c>
      <c r="Z755" s="1">
        <v>3.5640000000000001</v>
      </c>
      <c r="AA755" s="1">
        <v>3.431</v>
      </c>
      <c r="AB755" s="1">
        <v>3.536</v>
      </c>
      <c r="AC755" s="1">
        <v>3.6589999999999998</v>
      </c>
      <c r="AD755" s="1">
        <v>4.2939999999999996</v>
      </c>
      <c r="AE755" s="1">
        <v>4.9690000000000003</v>
      </c>
      <c r="AF755" s="1">
        <v>5.843</v>
      </c>
      <c r="AG755" s="1">
        <v>7.0529999999999999</v>
      </c>
      <c r="AH755" s="1">
        <v>7.7549999999999999</v>
      </c>
      <c r="AI755" s="1">
        <v>7.9550000000000001</v>
      </c>
      <c r="AJ755" s="1">
        <v>8.6159999999999997</v>
      </c>
      <c r="AK755" s="1">
        <v>8.8680000000000003</v>
      </c>
    </row>
    <row r="756" spans="1:37">
      <c r="A756" s="61" t="s">
        <v>272</v>
      </c>
      <c r="B756" s="1">
        <v>3.72</v>
      </c>
      <c r="C756" s="1">
        <v>4.21</v>
      </c>
      <c r="D756" s="1">
        <v>4.2619999999999996</v>
      </c>
      <c r="E756" s="1">
        <v>4.4219999999999997</v>
      </c>
      <c r="F756" s="1">
        <v>4.6260000000000003</v>
      </c>
      <c r="G756" s="1">
        <v>4.9020000000000001</v>
      </c>
      <c r="H756" s="1">
        <v>5.3540000000000001</v>
      </c>
      <c r="I756" s="1">
        <v>3.0470000000000002</v>
      </c>
      <c r="J756" s="1">
        <v>3.3969999999999998</v>
      </c>
      <c r="K756" s="1">
        <v>3.645</v>
      </c>
      <c r="L756" s="1">
        <v>3.4089999999999998</v>
      </c>
      <c r="M756" s="1">
        <v>3.6150000000000002</v>
      </c>
      <c r="N756" s="1">
        <v>3.6960000000000002</v>
      </c>
      <c r="O756" s="1">
        <v>3.9489999999999998</v>
      </c>
      <c r="P756" s="1">
        <v>4.2859999999999996</v>
      </c>
      <c r="Q756" s="1">
        <v>3.1070000000000002</v>
      </c>
      <c r="R756" s="1">
        <v>3.1080000000000001</v>
      </c>
      <c r="S756" s="1">
        <v>2.4119999999999999</v>
      </c>
      <c r="T756" s="1">
        <v>1.4219999999999999</v>
      </c>
      <c r="U756" s="1">
        <v>1.532</v>
      </c>
      <c r="V756" s="1">
        <v>1.794</v>
      </c>
      <c r="W756" s="1">
        <v>1.9970000000000001</v>
      </c>
      <c r="X756" s="1">
        <v>2.173</v>
      </c>
      <c r="Y756" s="1">
        <v>2.39</v>
      </c>
      <c r="Z756" s="1">
        <v>2.6280000000000001</v>
      </c>
      <c r="AA756" s="1">
        <v>2.8580000000000001</v>
      </c>
      <c r="AB756" s="1">
        <v>3.1339999999999999</v>
      </c>
      <c r="AC756" s="1">
        <v>3.4</v>
      </c>
      <c r="AD756" s="1">
        <v>3.9129999999999998</v>
      </c>
      <c r="AE756" s="1">
        <v>4.1260000000000003</v>
      </c>
      <c r="AF756" s="1">
        <v>4.49</v>
      </c>
      <c r="AG756" s="1">
        <v>5.04</v>
      </c>
      <c r="AH756" s="1">
        <v>5.625</v>
      </c>
      <c r="AI756" s="1">
        <v>6.0220000000000002</v>
      </c>
      <c r="AJ756" s="1">
        <v>6.4619999999999997</v>
      </c>
      <c r="AK756" s="1">
        <v>6.6159999999999997</v>
      </c>
    </row>
    <row r="757" spans="1:37">
      <c r="A757" s="61" t="s">
        <v>273</v>
      </c>
      <c r="B757" s="1">
        <v>0.92700000000000005</v>
      </c>
      <c r="C757" s="1">
        <v>1.091</v>
      </c>
      <c r="D757" s="1">
        <v>1.111</v>
      </c>
      <c r="E757" s="1">
        <v>1.145</v>
      </c>
      <c r="F757" s="1">
        <v>1.1879999999999999</v>
      </c>
      <c r="G757" s="1">
        <v>1.258</v>
      </c>
      <c r="H757" s="1">
        <v>1.319</v>
      </c>
      <c r="I757" s="1">
        <v>1.2969999999999999</v>
      </c>
      <c r="J757" s="1">
        <v>1.2909999999999999</v>
      </c>
      <c r="K757" s="1">
        <v>1.4119999999999999</v>
      </c>
      <c r="L757" s="1">
        <v>1.4330000000000001</v>
      </c>
      <c r="M757" s="1">
        <v>1.4490000000000001</v>
      </c>
      <c r="N757" s="1">
        <v>1.4079999999999999</v>
      </c>
      <c r="O757" s="1">
        <v>1.6160000000000001</v>
      </c>
      <c r="P757" s="1">
        <v>1.89</v>
      </c>
      <c r="Q757" s="1">
        <v>1.766</v>
      </c>
      <c r="R757" s="1">
        <v>1.7430000000000001</v>
      </c>
      <c r="S757" s="1">
        <v>0.65300000000000002</v>
      </c>
      <c r="T757" s="1">
        <v>0.752</v>
      </c>
      <c r="U757" s="1">
        <v>0.77500000000000002</v>
      </c>
      <c r="V757" s="1">
        <v>0.95399999999999996</v>
      </c>
      <c r="W757" s="1">
        <v>1.204</v>
      </c>
      <c r="X757" s="1">
        <v>1.905</v>
      </c>
      <c r="Y757" s="1">
        <v>1.524</v>
      </c>
      <c r="Z757" s="1">
        <v>1.7390000000000001</v>
      </c>
      <c r="AA757" s="1">
        <v>1.736</v>
      </c>
      <c r="AB757" s="1">
        <v>1.972</v>
      </c>
      <c r="AC757" s="1">
        <v>2.2349999999999999</v>
      </c>
      <c r="AD757" s="1">
        <v>2.6829999999999998</v>
      </c>
      <c r="AE757" s="1">
        <v>2.8029999999999999</v>
      </c>
      <c r="AF757" s="1">
        <v>3.1539999999999999</v>
      </c>
      <c r="AG757" s="1">
        <v>3.7829999999999999</v>
      </c>
      <c r="AH757" s="1">
        <v>4.0339999999999998</v>
      </c>
      <c r="AI757" s="1">
        <v>4.4649999999999999</v>
      </c>
      <c r="AJ757" s="1">
        <v>4.6520000000000001</v>
      </c>
      <c r="AK757" s="1">
        <v>4.3780000000000001</v>
      </c>
    </row>
    <row r="758" spans="1:37">
      <c r="A758" s="61" t="s">
        <v>274</v>
      </c>
      <c r="B758" s="1">
        <v>0.67400000000000004</v>
      </c>
      <c r="C758" s="1">
        <v>0.92500000000000004</v>
      </c>
      <c r="D758" s="1">
        <v>1.0860000000000001</v>
      </c>
      <c r="E758" s="1">
        <v>1.0900000000000001</v>
      </c>
      <c r="F758" s="1">
        <v>1.167</v>
      </c>
      <c r="G758" s="1">
        <v>1.258</v>
      </c>
      <c r="H758" s="1">
        <v>1.32</v>
      </c>
      <c r="I758" s="1">
        <v>1.2929999999999999</v>
      </c>
      <c r="J758" s="1">
        <v>1.18</v>
      </c>
      <c r="K758" s="1">
        <v>1.2729999999999999</v>
      </c>
      <c r="L758" s="1">
        <v>1.34</v>
      </c>
      <c r="M758" s="1">
        <v>1.2749999999999999</v>
      </c>
      <c r="N758" s="1">
        <v>1.234</v>
      </c>
      <c r="O758" s="1">
        <v>1.2849999999999999</v>
      </c>
      <c r="P758" s="1">
        <v>1.3560000000000001</v>
      </c>
      <c r="Q758" s="1">
        <v>1.345</v>
      </c>
      <c r="R758" s="1">
        <v>1.2090000000000001</v>
      </c>
      <c r="S758" s="1">
        <v>1.161</v>
      </c>
      <c r="T758" s="1">
        <v>1.0820000000000001</v>
      </c>
      <c r="U758" s="1">
        <v>1.018</v>
      </c>
      <c r="V758" s="1">
        <v>1.004</v>
      </c>
      <c r="W758" s="1">
        <v>1.0049999999999999</v>
      </c>
      <c r="X758" s="1">
        <v>1.0389999999999999</v>
      </c>
      <c r="Y758" s="1">
        <v>1.1100000000000001</v>
      </c>
      <c r="Z758" s="1">
        <v>1.244</v>
      </c>
      <c r="AA758" s="1">
        <v>1.3640000000000001</v>
      </c>
      <c r="AB758" s="1">
        <v>1.4970000000000001</v>
      </c>
      <c r="AC758" s="1">
        <v>1.702</v>
      </c>
      <c r="AD758" s="1">
        <v>1.954</v>
      </c>
      <c r="AE758" s="1">
        <v>2.3719999999999999</v>
      </c>
      <c r="AF758" s="1">
        <v>3.1579999999999999</v>
      </c>
      <c r="AG758" s="1">
        <v>4.2080000000000002</v>
      </c>
      <c r="AH758" s="1">
        <v>5.4509999999999996</v>
      </c>
      <c r="AI758" s="1">
        <v>6.1669999999999998</v>
      </c>
      <c r="AJ758" s="1">
        <v>6.5679999999999996</v>
      </c>
      <c r="AK758" s="1">
        <v>6.6909999999999998</v>
      </c>
    </row>
    <row r="759" spans="1:37">
      <c r="A759" s="61" t="s">
        <v>275</v>
      </c>
      <c r="B759" s="1">
        <v>0.57199999999999995</v>
      </c>
      <c r="C759" s="1">
        <v>0.66100000000000003</v>
      </c>
      <c r="D759" s="1">
        <v>0.74399999999999999</v>
      </c>
      <c r="E759" s="1">
        <v>0.78800000000000003</v>
      </c>
      <c r="F759" s="1">
        <v>0.83599999999999997</v>
      </c>
      <c r="G759" s="1">
        <v>0.90600000000000003</v>
      </c>
      <c r="H759" s="1">
        <v>0.97099999999999997</v>
      </c>
      <c r="I759" s="1">
        <v>0.98499999999999999</v>
      </c>
      <c r="J759" s="1">
        <v>0.99399999999999999</v>
      </c>
      <c r="K759" s="1">
        <v>1.121</v>
      </c>
      <c r="L759" s="1">
        <v>1.123</v>
      </c>
      <c r="M759" s="1">
        <v>1.093</v>
      </c>
      <c r="N759" s="1">
        <v>1.0940000000000001</v>
      </c>
      <c r="O759" s="1">
        <v>1.2290000000000001</v>
      </c>
      <c r="P759" s="1">
        <v>1.331</v>
      </c>
      <c r="Q759" s="1">
        <v>1.4530000000000001</v>
      </c>
      <c r="R759" s="1">
        <v>1.333</v>
      </c>
      <c r="S759" s="1">
        <v>0.38900000000000001</v>
      </c>
      <c r="T759" s="1">
        <v>0.56499999999999995</v>
      </c>
      <c r="U759" s="1">
        <v>0.64900000000000002</v>
      </c>
      <c r="V759" s="1">
        <v>0.71499999999999997</v>
      </c>
      <c r="W759" s="1">
        <v>0.75800000000000001</v>
      </c>
      <c r="X759" s="1">
        <v>0.97099999999999997</v>
      </c>
      <c r="Y759" s="1">
        <v>1.044</v>
      </c>
      <c r="Z759" s="1">
        <v>1.1519999999999999</v>
      </c>
      <c r="AA759" s="1">
        <v>1.355</v>
      </c>
      <c r="AB759" s="1">
        <v>1.657</v>
      </c>
      <c r="AC759" s="1">
        <v>1.9530000000000001</v>
      </c>
      <c r="AD759" s="1">
        <v>2.4329999999999998</v>
      </c>
      <c r="AE759" s="1">
        <v>2.8490000000000002</v>
      </c>
      <c r="AF759" s="1">
        <v>3.464</v>
      </c>
      <c r="AG759" s="1">
        <v>4.3760000000000003</v>
      </c>
      <c r="AH759" s="1">
        <v>4.7380000000000004</v>
      </c>
      <c r="AI759" s="1">
        <v>4.9690000000000003</v>
      </c>
      <c r="AJ759" s="1">
        <v>5.9210000000000003</v>
      </c>
      <c r="AK759" s="1">
        <v>6.6559999999999997</v>
      </c>
    </row>
    <row r="760" spans="1:37">
      <c r="A760" s="61" t="s">
        <v>276</v>
      </c>
      <c r="B760" s="1">
        <v>6.6000000000000003E-2</v>
      </c>
      <c r="C760" s="1">
        <v>8.5000000000000006E-2</v>
      </c>
      <c r="D760" s="1">
        <v>0.108</v>
      </c>
      <c r="E760" s="1">
        <v>0.113</v>
      </c>
      <c r="F760" s="1">
        <v>0.13600000000000001</v>
      </c>
      <c r="G760" s="1">
        <v>0.15</v>
      </c>
      <c r="H760" s="1">
        <v>0.155</v>
      </c>
      <c r="I760" s="1">
        <v>0.14899999999999999</v>
      </c>
      <c r="J760" s="1">
        <v>0.13500000000000001</v>
      </c>
      <c r="K760" s="1">
        <v>0.14000000000000001</v>
      </c>
      <c r="L760" s="1">
        <v>0.14399999999999999</v>
      </c>
      <c r="M760" s="1">
        <v>0.13500000000000001</v>
      </c>
      <c r="N760" s="1">
        <v>0.13200000000000001</v>
      </c>
      <c r="O760" s="1">
        <v>0.14399999999999999</v>
      </c>
      <c r="P760" s="1">
        <v>0.16400000000000001</v>
      </c>
      <c r="Q760" s="1">
        <v>0.17199999999999999</v>
      </c>
      <c r="R760" s="1">
        <v>0.16500000000000001</v>
      </c>
      <c r="S760" s="1">
        <v>0.161</v>
      </c>
      <c r="T760" s="1">
        <v>0.184</v>
      </c>
      <c r="U760" s="1">
        <v>0.20399999999999999</v>
      </c>
      <c r="V760" s="1">
        <v>0.224</v>
      </c>
      <c r="W760" s="1">
        <v>0.29699999999999999</v>
      </c>
      <c r="X760" s="1">
        <v>0.34100000000000003</v>
      </c>
      <c r="Y760" s="1">
        <v>0.39600000000000002</v>
      </c>
      <c r="Z760" s="1">
        <v>0.41099999999999998</v>
      </c>
      <c r="AA760" s="1">
        <v>0.41699999999999998</v>
      </c>
      <c r="AB760" s="1">
        <v>0.40699999999999997</v>
      </c>
      <c r="AC760" s="1">
        <v>0.39</v>
      </c>
      <c r="AD760" s="1">
        <v>0.41499999999999998</v>
      </c>
      <c r="AE760" s="1">
        <v>0.40300000000000002</v>
      </c>
      <c r="AF760" s="1">
        <v>0.38800000000000001</v>
      </c>
      <c r="AG760" s="1">
        <v>0.39400000000000002</v>
      </c>
      <c r="AH760" s="1">
        <v>0.38100000000000001</v>
      </c>
      <c r="AI760" s="1">
        <v>0.32900000000000001</v>
      </c>
      <c r="AJ760" s="1">
        <v>0.29599999999999999</v>
      </c>
      <c r="AK760" s="1">
        <v>0.25800000000000001</v>
      </c>
    </row>
    <row r="761" spans="1:37">
      <c r="A761" s="61" t="s">
        <v>277</v>
      </c>
      <c r="B761" s="1">
        <v>0.112</v>
      </c>
      <c r="C761" s="1">
        <v>0.13200000000000001</v>
      </c>
      <c r="D761" s="1">
        <v>0.14899999999999999</v>
      </c>
      <c r="E761" s="1">
        <v>0.16800000000000001</v>
      </c>
      <c r="F761" s="1">
        <v>0.18099999999999999</v>
      </c>
      <c r="G761" s="1">
        <v>0.2</v>
      </c>
      <c r="H761" s="1">
        <v>0.23</v>
      </c>
      <c r="I761" s="1">
        <v>0.22500000000000001</v>
      </c>
      <c r="J761" s="1">
        <v>0.22600000000000001</v>
      </c>
      <c r="K761" s="1">
        <v>0.24299999999999999</v>
      </c>
      <c r="L761" s="1">
        <v>0.29099999999999998</v>
      </c>
      <c r="M761" s="1">
        <v>0.27800000000000002</v>
      </c>
      <c r="N761" s="1">
        <v>0.28299999999999997</v>
      </c>
      <c r="O761" s="1">
        <v>0.30099999999999999</v>
      </c>
      <c r="P761" s="1">
        <v>0.32100000000000001</v>
      </c>
      <c r="Q761" s="1">
        <v>0.33500000000000002</v>
      </c>
      <c r="R761" s="1">
        <v>0.314</v>
      </c>
      <c r="S761" s="1">
        <v>0.32800000000000001</v>
      </c>
      <c r="T761" s="1">
        <v>0.14000000000000001</v>
      </c>
      <c r="U761" s="1">
        <v>0.106</v>
      </c>
      <c r="V761" s="1">
        <v>0.11700000000000001</v>
      </c>
      <c r="W761" s="1">
        <v>0.13700000000000001</v>
      </c>
      <c r="X761" s="1">
        <v>0.17</v>
      </c>
      <c r="Y761" s="1">
        <v>0.159</v>
      </c>
      <c r="Z761" s="1">
        <v>0.17299999999999999</v>
      </c>
      <c r="AA761" s="1">
        <v>0.17699999999999999</v>
      </c>
      <c r="AB761" s="1">
        <v>0.19900000000000001</v>
      </c>
      <c r="AC761" s="1">
        <v>0.20399999999999999</v>
      </c>
      <c r="AD761" s="1">
        <v>0.23400000000000001</v>
      </c>
      <c r="AE761" s="1">
        <v>0.215</v>
      </c>
      <c r="AF761" s="1">
        <v>0.222</v>
      </c>
      <c r="AG761" s="1">
        <v>0.23799999999999999</v>
      </c>
      <c r="AH761" s="1">
        <v>0.23100000000000001</v>
      </c>
      <c r="AI761" s="1">
        <v>0.20399999999999999</v>
      </c>
      <c r="AJ761" s="1">
        <v>0.222</v>
      </c>
      <c r="AK761" s="1">
        <v>0.22800000000000001</v>
      </c>
    </row>
    <row r="762" spans="1:37">
      <c r="A762" s="61" t="s">
        <v>278</v>
      </c>
      <c r="B762" s="1">
        <v>2.3290000000000002</v>
      </c>
      <c r="C762" s="1">
        <v>2.6280000000000001</v>
      </c>
      <c r="D762" s="1">
        <v>2.6059999999999999</v>
      </c>
      <c r="E762" s="1">
        <v>2.7639999999999998</v>
      </c>
      <c r="F762" s="1">
        <v>2.86</v>
      </c>
      <c r="G762" s="1">
        <v>2.9359999999999999</v>
      </c>
      <c r="H762" s="1">
        <v>3.1259999999999999</v>
      </c>
      <c r="I762" s="1">
        <v>3.1819999999999999</v>
      </c>
      <c r="J762" s="1">
        <v>3.2010000000000001</v>
      </c>
      <c r="K762" s="1">
        <v>3.4740000000000002</v>
      </c>
      <c r="L762" s="1">
        <v>3.3460000000000001</v>
      </c>
      <c r="M762" s="1">
        <v>3.18</v>
      </c>
      <c r="N762" s="1">
        <v>3.1309999999999998</v>
      </c>
      <c r="O762" s="1">
        <v>3.4689999999999999</v>
      </c>
      <c r="P762" s="1">
        <v>3.8780000000000001</v>
      </c>
      <c r="Q762" s="1">
        <v>3.4809999999999999</v>
      </c>
      <c r="R762" s="1">
        <v>3.4710000000000001</v>
      </c>
      <c r="S762" s="1">
        <v>1.615</v>
      </c>
      <c r="T762" s="1">
        <v>1.9690000000000001</v>
      </c>
      <c r="U762" s="1">
        <v>2.359</v>
      </c>
      <c r="V762" s="1">
        <v>2.7450000000000001</v>
      </c>
      <c r="W762" s="1">
        <v>2.9449999999999998</v>
      </c>
      <c r="X762" s="1">
        <v>3.1080000000000001</v>
      </c>
      <c r="Y762" s="1">
        <v>3.6909999999999998</v>
      </c>
      <c r="Z762" s="1">
        <v>4.0110000000000001</v>
      </c>
      <c r="AA762" s="1">
        <v>4.0179999999999998</v>
      </c>
      <c r="AB762" s="1">
        <v>4.2670000000000003</v>
      </c>
      <c r="AC762" s="1">
        <v>5.1050000000000004</v>
      </c>
      <c r="AD762" s="1">
        <v>6.1189999999999998</v>
      </c>
      <c r="AE762" s="1">
        <v>7.7450000000000001</v>
      </c>
      <c r="AF762" s="1">
        <v>9.298</v>
      </c>
      <c r="AG762" s="1">
        <v>11.116</v>
      </c>
      <c r="AH762" s="1">
        <v>11.618</v>
      </c>
      <c r="AI762" s="1">
        <v>12.268000000000001</v>
      </c>
      <c r="AJ762" s="1">
        <v>14.47</v>
      </c>
      <c r="AK762" s="1">
        <v>14.53</v>
      </c>
    </row>
    <row r="763" spans="1:37">
      <c r="A763" s="61" t="s">
        <v>279</v>
      </c>
      <c r="B763" s="1">
        <v>0.435</v>
      </c>
      <c r="C763" s="1">
        <v>0.47199999999999998</v>
      </c>
      <c r="D763" s="1">
        <v>0.48799999999999999</v>
      </c>
      <c r="E763" s="1">
        <v>0.67400000000000004</v>
      </c>
      <c r="F763" s="1">
        <v>0.76600000000000001</v>
      </c>
      <c r="G763" s="1">
        <v>0.85699999999999998</v>
      </c>
      <c r="H763" s="1">
        <v>0.94299999999999995</v>
      </c>
      <c r="I763" s="1">
        <v>0.93100000000000005</v>
      </c>
      <c r="J763" s="1">
        <v>0.90800000000000003</v>
      </c>
      <c r="K763" s="1">
        <v>0.97799999999999998</v>
      </c>
      <c r="L763" s="1">
        <v>0.95199999999999996</v>
      </c>
      <c r="M763" s="1">
        <v>0.97699999999999998</v>
      </c>
      <c r="N763" s="1">
        <v>1.0489999999999999</v>
      </c>
      <c r="O763" s="1">
        <v>1.1890000000000001</v>
      </c>
      <c r="P763" s="1">
        <v>1.3360000000000001</v>
      </c>
      <c r="Q763" s="1">
        <v>1.419</v>
      </c>
      <c r="R763" s="1">
        <v>1.339</v>
      </c>
      <c r="S763" s="1">
        <v>1.234</v>
      </c>
      <c r="T763" s="1">
        <v>0.27100000000000002</v>
      </c>
      <c r="U763" s="1">
        <v>0.33400000000000002</v>
      </c>
      <c r="V763" s="1">
        <v>0.39400000000000002</v>
      </c>
      <c r="W763" s="1">
        <v>0.45</v>
      </c>
      <c r="X763" s="1">
        <v>0.53300000000000003</v>
      </c>
      <c r="Y763" s="1">
        <v>0.63100000000000001</v>
      </c>
      <c r="Z763" s="1">
        <v>0.70899999999999996</v>
      </c>
      <c r="AA763" s="1">
        <v>0.72099999999999997</v>
      </c>
      <c r="AB763" s="1">
        <v>0.76</v>
      </c>
      <c r="AC763" s="1">
        <v>0.78600000000000003</v>
      </c>
      <c r="AD763" s="1">
        <v>0.89600000000000002</v>
      </c>
      <c r="AE763" s="1">
        <v>0.95</v>
      </c>
      <c r="AF763" s="1">
        <v>1.054</v>
      </c>
      <c r="AG763" s="1">
        <v>1.1779999999999999</v>
      </c>
      <c r="AH763" s="1">
        <v>1.2130000000000001</v>
      </c>
      <c r="AI763" s="1">
        <v>1.1779999999999999</v>
      </c>
      <c r="AJ763" s="1">
        <v>1.196</v>
      </c>
      <c r="AK763" s="1">
        <v>1.147</v>
      </c>
    </row>
    <row r="764" spans="1:37">
      <c r="A764" s="61" t="s">
        <v>280</v>
      </c>
      <c r="B764" s="1">
        <v>8.2000000000000003E-2</v>
      </c>
      <c r="C764" s="1">
        <v>8.8999999999999996E-2</v>
      </c>
      <c r="D764" s="1">
        <v>8.7999999999999995E-2</v>
      </c>
      <c r="E764" s="1">
        <v>8.3000000000000004E-2</v>
      </c>
      <c r="F764" s="1">
        <v>8.5000000000000006E-2</v>
      </c>
      <c r="G764" s="1">
        <v>9.0999999999999998E-2</v>
      </c>
      <c r="H764" s="1">
        <v>9.5000000000000001E-2</v>
      </c>
      <c r="I764" s="1">
        <v>9.6000000000000002E-2</v>
      </c>
      <c r="J764" s="1">
        <v>9.1999999999999998E-2</v>
      </c>
      <c r="K764" s="1">
        <v>0.11</v>
      </c>
      <c r="L764" s="1">
        <v>0.122</v>
      </c>
      <c r="M764" s="1">
        <v>0.11700000000000001</v>
      </c>
      <c r="N764" s="1">
        <v>0.127</v>
      </c>
      <c r="O764" s="1">
        <v>0.14599999999999999</v>
      </c>
      <c r="P764" s="1">
        <v>0.14699999999999999</v>
      </c>
      <c r="Q764" s="1">
        <v>0.151</v>
      </c>
      <c r="R764" s="1">
        <v>0.14399999999999999</v>
      </c>
      <c r="S764" s="1">
        <v>0.15</v>
      </c>
      <c r="T764" s="1">
        <v>0.14799999999999999</v>
      </c>
      <c r="U764" s="1">
        <v>0.13700000000000001</v>
      </c>
      <c r="V764" s="1">
        <v>0.13300000000000001</v>
      </c>
      <c r="W764" s="1">
        <v>0.125</v>
      </c>
      <c r="X764" s="1">
        <v>0.11799999999999999</v>
      </c>
      <c r="Y764" s="1">
        <v>0.11</v>
      </c>
      <c r="Z764" s="1">
        <v>0.10100000000000001</v>
      </c>
      <c r="AA764" s="1">
        <v>0.09</v>
      </c>
      <c r="AB764" s="1">
        <v>8.1000000000000003E-2</v>
      </c>
      <c r="AC764" s="1">
        <v>8.6999999999999994E-2</v>
      </c>
      <c r="AD764" s="1">
        <v>9.7000000000000003E-2</v>
      </c>
      <c r="AE764" s="1">
        <v>9.6000000000000002E-2</v>
      </c>
      <c r="AF764" s="1">
        <v>9.8000000000000004E-2</v>
      </c>
      <c r="AG764" s="1">
        <v>0.124</v>
      </c>
      <c r="AH764" s="1">
        <v>0.14099999999999999</v>
      </c>
      <c r="AI764" s="1">
        <v>0.155</v>
      </c>
      <c r="AJ764" s="1">
        <v>0.19800000000000001</v>
      </c>
      <c r="AK764" s="1">
        <v>0.28499999999999998</v>
      </c>
    </row>
    <row r="765" spans="1:37">
      <c r="A765" s="61" t="s">
        <v>281</v>
      </c>
      <c r="B765" s="1">
        <v>1.665</v>
      </c>
      <c r="C765" s="1">
        <v>1.78</v>
      </c>
      <c r="D765" s="1">
        <v>1.802</v>
      </c>
      <c r="E765" s="1">
        <v>1.762</v>
      </c>
      <c r="F765" s="1">
        <v>1.762</v>
      </c>
      <c r="G765" s="1">
        <v>1.8029999999999999</v>
      </c>
      <c r="H765" s="1">
        <v>1.8220000000000001</v>
      </c>
      <c r="I765" s="1">
        <v>1.7869999999999999</v>
      </c>
      <c r="J765" s="1">
        <v>1.726</v>
      </c>
      <c r="K765" s="1">
        <v>1.7649999999999999</v>
      </c>
      <c r="L765" s="1">
        <v>1.7450000000000001</v>
      </c>
      <c r="M765" s="1">
        <v>1.7090000000000001</v>
      </c>
      <c r="N765" s="1">
        <v>1.6779999999999999</v>
      </c>
      <c r="O765" s="1">
        <v>1.744</v>
      </c>
      <c r="P765" s="1">
        <v>1.82</v>
      </c>
      <c r="Q765" s="1">
        <v>1.8320000000000001</v>
      </c>
      <c r="R765" s="1">
        <v>1.7649999999999999</v>
      </c>
      <c r="S765" s="1">
        <v>1.806</v>
      </c>
      <c r="T765" s="1">
        <v>1.8580000000000001</v>
      </c>
      <c r="U765" s="1">
        <v>1.855</v>
      </c>
      <c r="V765" s="1">
        <v>1.86</v>
      </c>
      <c r="W765" s="1">
        <v>1.8540000000000001</v>
      </c>
      <c r="X765" s="1">
        <v>1.853</v>
      </c>
      <c r="Y765" s="1">
        <v>1.8460000000000001</v>
      </c>
      <c r="Z765" s="1">
        <v>1.8360000000000001</v>
      </c>
      <c r="AA765" s="1">
        <v>1.776</v>
      </c>
      <c r="AB765" s="1">
        <v>1.736</v>
      </c>
      <c r="AC765" s="1">
        <v>1.7210000000000001</v>
      </c>
      <c r="AD765" s="1">
        <v>1.7629999999999999</v>
      </c>
      <c r="AE765" s="1">
        <v>2.0259999999999998</v>
      </c>
      <c r="AF765" s="1">
        <v>2.0249999999999999</v>
      </c>
      <c r="AG765" s="1">
        <v>2.6019999999999999</v>
      </c>
      <c r="AH765" s="1">
        <v>2.3069999999999999</v>
      </c>
      <c r="AI765" s="1">
        <v>2.306</v>
      </c>
      <c r="AJ765" s="1">
        <v>2.0150000000000001</v>
      </c>
      <c r="AK765" s="1">
        <v>0.66200000000000003</v>
      </c>
    </row>
    <row r="766" spans="1:37">
      <c r="A766" s="61" t="s">
        <v>282</v>
      </c>
      <c r="B766" s="1" t="s">
        <v>96</v>
      </c>
      <c r="C766" s="1" t="s">
        <v>96</v>
      </c>
      <c r="D766" s="1" t="s">
        <v>96</v>
      </c>
      <c r="E766" s="1" t="s">
        <v>96</v>
      </c>
      <c r="F766" s="1" t="s">
        <v>96</v>
      </c>
      <c r="G766" s="1" t="s">
        <v>96</v>
      </c>
      <c r="H766" s="1" t="s">
        <v>96</v>
      </c>
      <c r="I766" s="1" t="s">
        <v>96</v>
      </c>
      <c r="J766" s="1" t="s">
        <v>96</v>
      </c>
      <c r="K766" s="1" t="s">
        <v>96</v>
      </c>
      <c r="L766" s="1" t="s">
        <v>96</v>
      </c>
      <c r="M766" s="1" t="s">
        <v>96</v>
      </c>
      <c r="N766" s="1" t="s">
        <v>96</v>
      </c>
      <c r="O766" s="1" t="s">
        <v>96</v>
      </c>
      <c r="P766" s="1" t="s">
        <v>96</v>
      </c>
      <c r="Q766" s="1" t="s">
        <v>96</v>
      </c>
      <c r="R766" s="1" t="s">
        <v>96</v>
      </c>
      <c r="S766" s="1" t="s">
        <v>96</v>
      </c>
      <c r="T766" s="1" t="s">
        <v>96</v>
      </c>
      <c r="U766" s="1" t="s">
        <v>96</v>
      </c>
      <c r="V766" s="1" t="s">
        <v>96</v>
      </c>
      <c r="W766" s="1" t="s">
        <v>96</v>
      </c>
      <c r="X766" s="1" t="s">
        <v>96</v>
      </c>
      <c r="Y766" s="1" t="s">
        <v>96</v>
      </c>
      <c r="Z766" s="1" t="s">
        <v>96</v>
      </c>
      <c r="AA766" s="1" t="s">
        <v>96</v>
      </c>
      <c r="AB766" s="1" t="s">
        <v>96</v>
      </c>
      <c r="AC766" s="1" t="s">
        <v>96</v>
      </c>
      <c r="AD766" s="1" t="s">
        <v>96</v>
      </c>
      <c r="AE766" s="1" t="s">
        <v>96</v>
      </c>
      <c r="AF766" s="1" t="s">
        <v>96</v>
      </c>
      <c r="AG766" s="1" t="s">
        <v>96</v>
      </c>
      <c r="AH766" s="1" t="s">
        <v>96</v>
      </c>
      <c r="AI766" s="1" t="s">
        <v>96</v>
      </c>
      <c r="AJ766" s="1" t="s">
        <v>96</v>
      </c>
      <c r="AK766" s="1" t="s">
        <v>96</v>
      </c>
    </row>
    <row r="767" spans="1:37">
      <c r="A767" s="61" t="s">
        <v>283</v>
      </c>
      <c r="B767" s="1">
        <v>2.9000000000000001E-2</v>
      </c>
      <c r="C767" s="1">
        <v>0.04</v>
      </c>
      <c r="D767" s="1">
        <v>4.8000000000000001E-2</v>
      </c>
      <c r="E767" s="1">
        <v>5.7000000000000002E-2</v>
      </c>
      <c r="F767" s="1">
        <v>6.2E-2</v>
      </c>
      <c r="G767" s="1">
        <v>7.2999999999999995E-2</v>
      </c>
      <c r="H767" s="1">
        <v>7.3999999999999996E-2</v>
      </c>
      <c r="I767" s="1">
        <v>7.8E-2</v>
      </c>
      <c r="J767" s="1">
        <v>8.2000000000000003E-2</v>
      </c>
      <c r="K767" s="1">
        <v>9.9000000000000005E-2</v>
      </c>
      <c r="L767" s="1">
        <v>9.6000000000000002E-2</v>
      </c>
      <c r="M767" s="1">
        <v>9.9000000000000005E-2</v>
      </c>
      <c r="N767" s="1">
        <v>9.9000000000000005E-2</v>
      </c>
      <c r="O767" s="1">
        <v>0.10199999999999999</v>
      </c>
      <c r="P767" s="1">
        <v>0.104</v>
      </c>
      <c r="Q767" s="1">
        <v>0.109</v>
      </c>
      <c r="R767" s="1">
        <v>0.105</v>
      </c>
      <c r="S767" s="1">
        <v>0.114</v>
      </c>
      <c r="T767" s="1">
        <v>0.121</v>
      </c>
      <c r="U767" s="1">
        <v>0.14099999999999999</v>
      </c>
      <c r="V767" s="1">
        <v>0.14799999999999999</v>
      </c>
      <c r="W767" s="1">
        <v>0.21299999999999999</v>
      </c>
      <c r="X767" s="1">
        <v>0.22800000000000001</v>
      </c>
      <c r="Y767" s="1">
        <v>0.22700000000000001</v>
      </c>
      <c r="Z767" s="1">
        <v>0.255</v>
      </c>
      <c r="AA767" s="1">
        <v>0.28999999999999998</v>
      </c>
      <c r="AB767" s="1">
        <v>0.312</v>
      </c>
      <c r="AC767" s="1">
        <v>0.30299999999999999</v>
      </c>
      <c r="AD767" s="1">
        <v>0.29599999999999999</v>
      </c>
      <c r="AE767" s="1">
        <v>0.28000000000000003</v>
      </c>
      <c r="AF767" s="1">
        <v>0.29599999999999999</v>
      </c>
      <c r="AG767" s="1">
        <v>0.34200000000000003</v>
      </c>
      <c r="AH767" s="1">
        <v>0.43</v>
      </c>
      <c r="AI767" s="1">
        <v>0.48599999999999999</v>
      </c>
      <c r="AJ767" s="1">
        <v>0.56299999999999994</v>
      </c>
      <c r="AK767" s="1">
        <v>0.67700000000000005</v>
      </c>
    </row>
    <row r="768" spans="1:37">
      <c r="A768" s="61" t="s">
        <v>284</v>
      </c>
      <c r="B768" s="1">
        <v>6.9720000000000004</v>
      </c>
      <c r="C768" s="1">
        <v>7.3959999999999999</v>
      </c>
      <c r="D768" s="1">
        <v>7.532</v>
      </c>
      <c r="E768" s="1">
        <v>7.4039999999999999</v>
      </c>
      <c r="F768" s="1">
        <v>7.4370000000000003</v>
      </c>
      <c r="G768" s="1">
        <v>7.6619999999999999</v>
      </c>
      <c r="H768" s="1">
        <v>7.8170000000000002</v>
      </c>
      <c r="I768" s="1">
        <v>7.6719999999999997</v>
      </c>
      <c r="J768" s="1">
        <v>7.4180000000000001</v>
      </c>
      <c r="K768" s="1">
        <v>7.5629999999999997</v>
      </c>
      <c r="L768" s="1">
        <v>7.4029999999999996</v>
      </c>
      <c r="M768" s="1">
        <v>8.3659999999999997</v>
      </c>
      <c r="N768" s="1">
        <v>8.3089999999999993</v>
      </c>
      <c r="O768" s="1">
        <v>8.6669999999999998</v>
      </c>
      <c r="P768" s="1">
        <v>9.06</v>
      </c>
      <c r="Q768" s="1">
        <v>9.4019999999999992</v>
      </c>
      <c r="R768" s="1">
        <v>9.1839999999999993</v>
      </c>
      <c r="S768" s="1">
        <v>9.7780000000000005</v>
      </c>
      <c r="T768" s="1">
        <v>10.544</v>
      </c>
      <c r="U768" s="1">
        <v>10.88</v>
      </c>
      <c r="V768" s="1">
        <v>11.397</v>
      </c>
      <c r="W768" s="1">
        <v>11.959</v>
      </c>
      <c r="X768" s="1">
        <v>11.496</v>
      </c>
      <c r="Y768" s="1">
        <v>11.506</v>
      </c>
      <c r="Z768" s="1">
        <v>11.74</v>
      </c>
      <c r="AA768" s="1">
        <v>11.443</v>
      </c>
      <c r="AB768" s="1">
        <v>11.343</v>
      </c>
      <c r="AC768" s="1">
        <v>11.132999999999999</v>
      </c>
      <c r="AD768" s="1">
        <v>11.349</v>
      </c>
      <c r="AE768" s="1">
        <v>11.145</v>
      </c>
      <c r="AF768" s="1">
        <v>12.143000000000001</v>
      </c>
      <c r="AG768" s="1">
        <v>12.238</v>
      </c>
      <c r="AH768" s="1">
        <v>10.859</v>
      </c>
      <c r="AI768" s="1">
        <v>10.525</v>
      </c>
      <c r="AJ768" s="1">
        <v>10.430999999999999</v>
      </c>
      <c r="AK768" s="1">
        <v>10.179</v>
      </c>
    </row>
    <row r="769" spans="1:37">
      <c r="A769" s="61" t="s">
        <v>285</v>
      </c>
      <c r="B769" s="1" t="s">
        <v>96</v>
      </c>
      <c r="C769" s="1" t="s">
        <v>96</v>
      </c>
      <c r="D769" s="1" t="s">
        <v>96</v>
      </c>
      <c r="E769" s="1">
        <v>0.01</v>
      </c>
      <c r="F769" s="1">
        <v>0.315</v>
      </c>
      <c r="G769" s="1">
        <v>0.49199999999999999</v>
      </c>
      <c r="H769" s="1">
        <v>0.51900000000000002</v>
      </c>
      <c r="I769" s="1">
        <v>0.58499999999999996</v>
      </c>
      <c r="J769" s="1">
        <v>0.58899999999999997</v>
      </c>
      <c r="K769" s="1">
        <v>0.63100000000000001</v>
      </c>
      <c r="L769" s="1">
        <v>0.67800000000000005</v>
      </c>
      <c r="M769" s="1">
        <v>0.70399999999999996</v>
      </c>
      <c r="N769" s="1">
        <v>0.76200000000000001</v>
      </c>
      <c r="O769" s="1">
        <v>0.80400000000000005</v>
      </c>
      <c r="P769" s="1">
        <v>0.86899999999999999</v>
      </c>
      <c r="Q769" s="1">
        <v>0.76400000000000001</v>
      </c>
      <c r="R769" s="1">
        <v>0.78800000000000003</v>
      </c>
      <c r="S769" s="1">
        <v>0.80500000000000005</v>
      </c>
      <c r="T769" s="1">
        <v>1.0429999999999999</v>
      </c>
      <c r="U769" s="1">
        <v>1.363</v>
      </c>
      <c r="V769" s="1">
        <v>1.5840000000000001</v>
      </c>
      <c r="W769" s="1">
        <v>1.786</v>
      </c>
      <c r="X769" s="1">
        <v>1.948</v>
      </c>
      <c r="Y769" s="1">
        <v>1.974</v>
      </c>
      <c r="Z769" s="1">
        <v>1.9850000000000001</v>
      </c>
      <c r="AA769" s="1">
        <v>1.958</v>
      </c>
      <c r="AB769" s="1">
        <v>2.0670000000000002</v>
      </c>
      <c r="AC769" s="1">
        <v>2.1419999999999999</v>
      </c>
      <c r="AD769" s="1">
        <v>2.294</v>
      </c>
      <c r="AE769" s="1">
        <v>2.3159999999999998</v>
      </c>
      <c r="AF769" s="1">
        <v>2.298</v>
      </c>
      <c r="AG769" s="1">
        <v>2.532</v>
      </c>
      <c r="AH769" s="1">
        <v>2.61</v>
      </c>
      <c r="AI769" s="1">
        <v>2.5310000000000001</v>
      </c>
      <c r="AJ769" s="1">
        <v>2.5470000000000002</v>
      </c>
      <c r="AK769" s="1">
        <v>2.4550000000000001</v>
      </c>
    </row>
    <row r="770" spans="1:37">
      <c r="A770" s="61" t="s">
        <v>286</v>
      </c>
      <c r="B770" s="1">
        <v>4.6349999999999998</v>
      </c>
      <c r="C770" s="1">
        <v>5.1509999999999998</v>
      </c>
      <c r="D770" s="1">
        <v>5.2149999999999999</v>
      </c>
      <c r="E770" s="1">
        <v>5.3579999999999997</v>
      </c>
      <c r="F770" s="1">
        <v>5.3250000000000002</v>
      </c>
      <c r="G770" s="1">
        <v>5.6529999999999996</v>
      </c>
      <c r="H770" s="1">
        <v>5.7149999999999999</v>
      </c>
      <c r="I770" s="1">
        <v>5.6470000000000002</v>
      </c>
      <c r="J770" s="1">
        <v>5.702</v>
      </c>
      <c r="K770" s="1">
        <v>6.0289999999999999</v>
      </c>
      <c r="L770" s="1">
        <v>6.2839999999999998</v>
      </c>
      <c r="M770" s="1">
        <v>5.75</v>
      </c>
      <c r="N770" s="1">
        <v>5.423</v>
      </c>
      <c r="O770" s="1">
        <v>5.9089999999999998</v>
      </c>
      <c r="P770" s="1">
        <v>5.9219999999999997</v>
      </c>
      <c r="Q770" s="1">
        <v>6.444</v>
      </c>
      <c r="R770" s="1">
        <v>6.3680000000000003</v>
      </c>
      <c r="S770" s="1">
        <v>2.367</v>
      </c>
      <c r="T770" s="1">
        <v>3.0880000000000001</v>
      </c>
      <c r="U770" s="1">
        <v>3.6349999999999998</v>
      </c>
      <c r="V770" s="1">
        <v>4.5810000000000004</v>
      </c>
      <c r="W770" s="1">
        <v>5.5439999999999996</v>
      </c>
      <c r="X770" s="1">
        <v>6.1509999999999998</v>
      </c>
      <c r="Y770" s="1">
        <v>7.1449999999999996</v>
      </c>
      <c r="Z770" s="1">
        <v>8.6470000000000002</v>
      </c>
      <c r="AA770" s="1">
        <v>9.9589999999999996</v>
      </c>
      <c r="AB770" s="1">
        <v>11.074</v>
      </c>
      <c r="AC770" s="1">
        <v>11.792999999999999</v>
      </c>
      <c r="AD770" s="1">
        <v>13.081</v>
      </c>
      <c r="AE770" s="1">
        <v>13.662000000000001</v>
      </c>
      <c r="AF770" s="1">
        <v>14.307</v>
      </c>
      <c r="AG770" s="1">
        <v>15.353999999999999</v>
      </c>
      <c r="AH770" s="1">
        <v>15.500999999999999</v>
      </c>
      <c r="AI770" s="1">
        <v>16.308</v>
      </c>
      <c r="AJ770" s="1">
        <v>18.295000000000002</v>
      </c>
      <c r="AK770" s="1">
        <v>20.004999999999999</v>
      </c>
    </row>
    <row r="771" spans="1:37">
      <c r="A771" s="61" t="s">
        <v>287</v>
      </c>
      <c r="B771" s="1" t="s">
        <v>96</v>
      </c>
      <c r="C771" s="1" t="s">
        <v>96</v>
      </c>
      <c r="D771" s="1" t="s">
        <v>96</v>
      </c>
      <c r="E771" s="1" t="s">
        <v>96</v>
      </c>
      <c r="F771" s="1" t="s">
        <v>96</v>
      </c>
      <c r="G771" s="1" t="s">
        <v>96</v>
      </c>
      <c r="H771" s="1" t="s">
        <v>96</v>
      </c>
      <c r="I771" s="1" t="s">
        <v>96</v>
      </c>
      <c r="J771" s="1" t="s">
        <v>96</v>
      </c>
      <c r="K771" s="1" t="s">
        <v>96</v>
      </c>
      <c r="L771" s="1" t="s">
        <v>96</v>
      </c>
      <c r="M771" s="1" t="s">
        <v>96</v>
      </c>
      <c r="N771" s="1" t="s">
        <v>96</v>
      </c>
      <c r="O771" s="1" t="s">
        <v>96</v>
      </c>
      <c r="P771" s="1" t="s">
        <v>96</v>
      </c>
      <c r="Q771" s="1" t="s">
        <v>96</v>
      </c>
      <c r="R771" s="1" t="s">
        <v>96</v>
      </c>
      <c r="S771" s="1" t="s">
        <v>96</v>
      </c>
      <c r="T771" s="1" t="s">
        <v>96</v>
      </c>
      <c r="U771" s="1" t="s">
        <v>96</v>
      </c>
      <c r="V771" s="1" t="s">
        <v>96</v>
      </c>
      <c r="W771" s="1" t="s">
        <v>96</v>
      </c>
      <c r="X771" s="1" t="s">
        <v>96</v>
      </c>
      <c r="Y771" s="1">
        <v>0</v>
      </c>
      <c r="Z771" s="1">
        <v>7.0000000000000001E-3</v>
      </c>
      <c r="AA771" s="1">
        <v>2.1999999999999999E-2</v>
      </c>
      <c r="AB771" s="1">
        <v>4.5999999999999999E-2</v>
      </c>
      <c r="AC771" s="1">
        <v>7.0999999999999994E-2</v>
      </c>
      <c r="AD771" s="1">
        <v>0.111</v>
      </c>
      <c r="AE771" s="1">
        <v>0.14499999999999999</v>
      </c>
      <c r="AF771" s="1">
        <v>0.191</v>
      </c>
      <c r="AG771" s="1">
        <v>0.22</v>
      </c>
      <c r="AH771" s="1">
        <v>0.23200000000000001</v>
      </c>
      <c r="AI771" s="1">
        <v>0.245</v>
      </c>
      <c r="AJ771" s="1">
        <v>0.253</v>
      </c>
      <c r="AK771" s="1">
        <v>0.253</v>
      </c>
    </row>
    <row r="772" spans="1:37">
      <c r="A772" s="61" t="s">
        <v>288</v>
      </c>
      <c r="B772" s="1">
        <v>0.83799999999999997</v>
      </c>
      <c r="C772" s="1">
        <v>0.97299999999999998</v>
      </c>
      <c r="D772" s="1">
        <v>1.038</v>
      </c>
      <c r="E772" s="1">
        <v>1.0389999999999999</v>
      </c>
      <c r="F772" s="1">
        <v>1.034</v>
      </c>
      <c r="G772" s="1">
        <v>1.1319999999999999</v>
      </c>
      <c r="H772" s="1">
        <v>1.2070000000000001</v>
      </c>
      <c r="I772" s="1">
        <v>1.2290000000000001</v>
      </c>
      <c r="J772" s="1">
        <v>1.1879999999999999</v>
      </c>
      <c r="K772" s="1">
        <v>1.2989999999999999</v>
      </c>
      <c r="L772" s="1">
        <v>1.2629999999999999</v>
      </c>
      <c r="M772" s="1">
        <v>1.208</v>
      </c>
      <c r="N772" s="1">
        <v>1.1830000000000001</v>
      </c>
      <c r="O772" s="1">
        <v>1.3129999999999999</v>
      </c>
      <c r="P772" s="1">
        <v>1.4690000000000001</v>
      </c>
      <c r="Q772" s="1">
        <v>1.5649999999999999</v>
      </c>
      <c r="R772" s="1">
        <v>1.4139999999999999</v>
      </c>
      <c r="S772" s="1">
        <v>1.512</v>
      </c>
      <c r="T772" s="1">
        <v>1.609</v>
      </c>
      <c r="U772" s="1">
        <v>1.4410000000000001</v>
      </c>
      <c r="V772" s="1">
        <v>1.4510000000000001</v>
      </c>
      <c r="W772" s="1">
        <v>1.0009999999999999</v>
      </c>
      <c r="X772" s="1">
        <v>0.37</v>
      </c>
      <c r="Y772" s="1">
        <v>0.45100000000000001</v>
      </c>
      <c r="Z772" s="1">
        <v>0.54</v>
      </c>
      <c r="AA772" s="1">
        <v>0.67800000000000005</v>
      </c>
      <c r="AB772" s="1">
        <v>0.80500000000000005</v>
      </c>
      <c r="AC772" s="1">
        <v>0.96099999999999997</v>
      </c>
      <c r="AD772" s="1">
        <v>1.1259999999999999</v>
      </c>
      <c r="AE772" s="1">
        <v>1.1539999999999999</v>
      </c>
      <c r="AF772" s="1">
        <v>1.234</v>
      </c>
      <c r="AG772" s="1">
        <v>1.4550000000000001</v>
      </c>
      <c r="AH772" s="1">
        <v>1.5129999999999999</v>
      </c>
      <c r="AI772" s="1">
        <v>1.526</v>
      </c>
      <c r="AJ772" s="1">
        <v>1.728</v>
      </c>
      <c r="AK772" s="1">
        <v>1.9279999999999999</v>
      </c>
    </row>
    <row r="773" spans="1:37">
      <c r="A773" s="61" t="s">
        <v>289</v>
      </c>
      <c r="B773" s="1">
        <v>3.4000000000000002E-2</v>
      </c>
      <c r="C773" s="1">
        <v>4.1000000000000002E-2</v>
      </c>
      <c r="D773" s="1">
        <v>4.1000000000000002E-2</v>
      </c>
      <c r="E773" s="1">
        <v>3.9E-2</v>
      </c>
      <c r="F773" s="1">
        <v>0.04</v>
      </c>
      <c r="G773" s="1">
        <v>4.9000000000000002E-2</v>
      </c>
      <c r="H773" s="1">
        <v>5.5E-2</v>
      </c>
      <c r="I773" s="1">
        <v>5.5E-2</v>
      </c>
      <c r="J773" s="1">
        <v>0.05</v>
      </c>
      <c r="K773" s="1">
        <v>5.6000000000000001E-2</v>
      </c>
      <c r="L773" s="1">
        <v>6.0999999999999999E-2</v>
      </c>
      <c r="M773" s="1">
        <v>5.8999999999999997E-2</v>
      </c>
      <c r="N773" s="1">
        <v>5.7000000000000002E-2</v>
      </c>
      <c r="O773" s="1">
        <v>6.7000000000000004E-2</v>
      </c>
      <c r="P773" s="1">
        <v>7.8E-2</v>
      </c>
      <c r="Q773" s="1">
        <v>7.9000000000000001E-2</v>
      </c>
      <c r="R773" s="1">
        <v>7.6999999999999999E-2</v>
      </c>
      <c r="S773" s="1">
        <v>0.08</v>
      </c>
      <c r="T773" s="1">
        <v>8.5000000000000006E-2</v>
      </c>
      <c r="U773" s="1">
        <v>8.8999999999999996E-2</v>
      </c>
      <c r="V773" s="1">
        <v>0.104</v>
      </c>
      <c r="W773" s="1">
        <v>0.14199999999999999</v>
      </c>
      <c r="X773" s="1">
        <v>0.18</v>
      </c>
      <c r="Y773" s="1">
        <v>0.187</v>
      </c>
      <c r="Z773" s="1">
        <v>0.189</v>
      </c>
      <c r="AA773" s="1">
        <v>0.186</v>
      </c>
      <c r="AB773" s="1">
        <v>0.17499999999999999</v>
      </c>
      <c r="AC773" s="1">
        <v>0.16600000000000001</v>
      </c>
      <c r="AD773" s="1">
        <v>0.184</v>
      </c>
      <c r="AE773" s="1">
        <v>0.17799999999999999</v>
      </c>
      <c r="AF773" s="1">
        <v>0.17799999999999999</v>
      </c>
      <c r="AG773" s="1">
        <v>0.185</v>
      </c>
      <c r="AH773" s="1">
        <v>0.186</v>
      </c>
      <c r="AI773" s="1">
        <v>0.16500000000000001</v>
      </c>
      <c r="AJ773" s="1">
        <v>0.151</v>
      </c>
      <c r="AK773" s="1">
        <v>0.129</v>
      </c>
    </row>
    <row r="774" spans="1:37">
      <c r="A774" s="61" t="s">
        <v>290</v>
      </c>
      <c r="B774" s="1" t="s">
        <v>96</v>
      </c>
      <c r="C774" s="1" t="s">
        <v>96</v>
      </c>
      <c r="D774" s="1" t="s">
        <v>96</v>
      </c>
      <c r="E774" s="1" t="s">
        <v>96</v>
      </c>
      <c r="F774" s="1" t="s">
        <v>96</v>
      </c>
      <c r="G774" s="1" t="s">
        <v>96</v>
      </c>
      <c r="H774" s="1" t="s">
        <v>96</v>
      </c>
      <c r="I774" s="1" t="s">
        <v>96</v>
      </c>
      <c r="J774" s="1" t="s">
        <v>96</v>
      </c>
      <c r="K774" s="1" t="s">
        <v>96</v>
      </c>
      <c r="L774" s="1" t="s">
        <v>96</v>
      </c>
      <c r="M774" s="1" t="s">
        <v>96</v>
      </c>
      <c r="N774" s="1" t="s">
        <v>96</v>
      </c>
      <c r="O774" s="1" t="s">
        <v>96</v>
      </c>
      <c r="P774" s="1" t="s">
        <v>96</v>
      </c>
      <c r="Q774" s="1" t="s">
        <v>96</v>
      </c>
      <c r="R774" s="1">
        <v>8.0000000000000002E-3</v>
      </c>
      <c r="S774" s="1">
        <v>0.01</v>
      </c>
      <c r="T774" s="1">
        <v>0.01</v>
      </c>
      <c r="U774" s="1">
        <v>5.0000000000000001E-3</v>
      </c>
      <c r="V774" s="1">
        <v>7.0000000000000001E-3</v>
      </c>
      <c r="W774" s="1">
        <v>8.0000000000000002E-3</v>
      </c>
      <c r="X774" s="1">
        <v>7.0000000000000001E-3</v>
      </c>
      <c r="Y774" s="1">
        <v>8.0000000000000002E-3</v>
      </c>
      <c r="Z774" s="1">
        <v>6.0000000000000001E-3</v>
      </c>
      <c r="AA774" s="1">
        <v>6.0000000000000001E-3</v>
      </c>
      <c r="AB774" s="1">
        <v>5.0000000000000001E-3</v>
      </c>
      <c r="AC774" s="1">
        <v>5.0000000000000001E-3</v>
      </c>
      <c r="AD774" s="1">
        <v>6.0000000000000001E-3</v>
      </c>
      <c r="AE774" s="1">
        <v>5.0000000000000001E-3</v>
      </c>
      <c r="AF774" s="1">
        <v>6.0000000000000001E-3</v>
      </c>
      <c r="AG774" s="1">
        <v>7.0000000000000001E-3</v>
      </c>
      <c r="AH774" s="1">
        <v>7.0000000000000001E-3</v>
      </c>
      <c r="AI774" s="1">
        <v>3.0000000000000001E-3</v>
      </c>
      <c r="AJ774" s="1">
        <v>3.0000000000000001E-3</v>
      </c>
      <c r="AK774" s="1">
        <v>2E-3</v>
      </c>
    </row>
    <row r="775" spans="1:37">
      <c r="A775" s="61" t="s">
        <v>291</v>
      </c>
      <c r="B775" s="1">
        <v>1.4219999999999999</v>
      </c>
      <c r="C775" s="1">
        <v>1.722</v>
      </c>
      <c r="D775" s="1">
        <v>1.8740000000000001</v>
      </c>
      <c r="E775" s="1">
        <v>2.0819999999999999</v>
      </c>
      <c r="F775" s="1">
        <v>2.399</v>
      </c>
      <c r="G775" s="1">
        <v>2.7080000000000002</v>
      </c>
      <c r="H775" s="1">
        <v>2.9289999999999998</v>
      </c>
      <c r="I775" s="1">
        <v>3.0219999999999998</v>
      </c>
      <c r="J775" s="1">
        <v>3.12</v>
      </c>
      <c r="K775" s="1">
        <v>3.2749999999999999</v>
      </c>
      <c r="L775" s="1">
        <v>2.931</v>
      </c>
      <c r="M775" s="1">
        <v>2.9940000000000002</v>
      </c>
      <c r="N775" s="1">
        <v>3.2440000000000002</v>
      </c>
      <c r="O775" s="1">
        <v>3.5219999999999998</v>
      </c>
      <c r="P775" s="1">
        <v>4.1319999999999997</v>
      </c>
      <c r="Q775" s="1">
        <v>4.4000000000000004</v>
      </c>
      <c r="R775" s="1">
        <v>4.1970000000000001</v>
      </c>
      <c r="S775" s="1">
        <v>1.0960000000000001</v>
      </c>
      <c r="T775" s="1">
        <v>1.5669999999999999</v>
      </c>
      <c r="U775" s="1">
        <v>1.7769999999999999</v>
      </c>
      <c r="V775" s="1">
        <v>2.2410000000000001</v>
      </c>
      <c r="W775" s="1">
        <v>2.6669999999999998</v>
      </c>
      <c r="X775" s="1">
        <v>2.9580000000000002</v>
      </c>
      <c r="Y775" s="1">
        <v>3.4729999999999999</v>
      </c>
      <c r="Z775" s="1">
        <v>4.0590000000000002</v>
      </c>
      <c r="AA775" s="1">
        <v>4.2080000000000002</v>
      </c>
      <c r="AB775" s="1">
        <v>4.8650000000000002</v>
      </c>
      <c r="AC775" s="1">
        <v>5.4429999999999996</v>
      </c>
      <c r="AD775" s="1">
        <v>6.8840000000000003</v>
      </c>
      <c r="AE775" s="1">
        <v>7.66</v>
      </c>
      <c r="AF775" s="1">
        <v>8.5739999999999998</v>
      </c>
      <c r="AG775" s="1">
        <v>10.837</v>
      </c>
      <c r="AH775" s="1">
        <v>11.534000000000001</v>
      </c>
      <c r="AI775" s="1">
        <v>11.54</v>
      </c>
      <c r="AJ775" s="1">
        <v>12.105</v>
      </c>
      <c r="AK775" s="1">
        <v>12.302</v>
      </c>
    </row>
    <row r="776" spans="1:37">
      <c r="A776" s="61" t="s">
        <v>292</v>
      </c>
      <c r="B776" s="1" t="s">
        <v>96</v>
      </c>
      <c r="C776" s="1" t="s">
        <v>96</v>
      </c>
      <c r="D776" s="1" t="s">
        <v>96</v>
      </c>
      <c r="E776" s="1">
        <v>0.03</v>
      </c>
      <c r="F776" s="1">
        <v>0.63600000000000001</v>
      </c>
      <c r="G776" s="1">
        <v>0.65</v>
      </c>
      <c r="H776" s="1">
        <v>0.86299999999999999</v>
      </c>
      <c r="I776" s="1">
        <v>0.85599999999999998</v>
      </c>
      <c r="J776" s="1">
        <v>0.80100000000000005</v>
      </c>
      <c r="K776" s="1">
        <v>0.95199999999999996</v>
      </c>
      <c r="L776" s="1">
        <v>1.0820000000000001</v>
      </c>
      <c r="M776" s="1">
        <v>1.2470000000000001</v>
      </c>
      <c r="N776" s="1">
        <v>1.3109999999999999</v>
      </c>
      <c r="O776" s="1">
        <v>1.462</v>
      </c>
      <c r="P776" s="1">
        <v>1.655</v>
      </c>
      <c r="Q776" s="1">
        <v>1.8660000000000001</v>
      </c>
      <c r="R776" s="1">
        <v>1.909</v>
      </c>
      <c r="S776" s="1">
        <v>1.9770000000000001</v>
      </c>
      <c r="T776" s="1">
        <v>2.0880000000000001</v>
      </c>
      <c r="U776" s="1">
        <v>2.258</v>
      </c>
      <c r="V776" s="1">
        <v>2.351</v>
      </c>
      <c r="W776" s="1">
        <v>2.5209999999999999</v>
      </c>
      <c r="X776" s="1">
        <v>2.621</v>
      </c>
      <c r="Y776" s="1">
        <v>2.8660000000000001</v>
      </c>
      <c r="Z776" s="1">
        <v>3.0310000000000001</v>
      </c>
      <c r="AA776" s="1">
        <v>3.2469999999999999</v>
      </c>
      <c r="AB776" s="1">
        <v>3.9089999999999998</v>
      </c>
      <c r="AC776" s="1">
        <v>4.3550000000000004</v>
      </c>
      <c r="AD776" s="1">
        <v>5.1920000000000002</v>
      </c>
      <c r="AE776" s="1">
        <v>7.0039999999999996</v>
      </c>
      <c r="AF776" s="1">
        <v>9.5020000000000007</v>
      </c>
      <c r="AG776" s="1">
        <v>12.676</v>
      </c>
      <c r="AH776" s="1">
        <v>13.993</v>
      </c>
      <c r="AI776" s="1">
        <v>16.991</v>
      </c>
      <c r="AJ776" s="1">
        <v>19.835999999999999</v>
      </c>
      <c r="AK776" s="1">
        <v>23.484999999999999</v>
      </c>
    </row>
    <row r="777" spans="1:37">
      <c r="A777" s="61" t="s">
        <v>293</v>
      </c>
      <c r="B777" s="1">
        <v>1.4999999999999999E-2</v>
      </c>
      <c r="C777" s="1">
        <v>2.3E-2</v>
      </c>
      <c r="D777" s="1">
        <v>2.9000000000000001E-2</v>
      </c>
      <c r="E777" s="1">
        <v>3.2000000000000001E-2</v>
      </c>
      <c r="F777" s="1">
        <v>3.4000000000000002E-2</v>
      </c>
      <c r="G777" s="1">
        <v>3.7999999999999999E-2</v>
      </c>
      <c r="H777" s="1">
        <v>4.2000000000000003E-2</v>
      </c>
      <c r="I777" s="1">
        <v>4.1000000000000002E-2</v>
      </c>
      <c r="J777" s="1">
        <v>3.9E-2</v>
      </c>
      <c r="K777" s="1">
        <v>5.3999999999999999E-2</v>
      </c>
      <c r="L777" s="1">
        <v>6.4000000000000001E-2</v>
      </c>
      <c r="M777" s="1">
        <v>7.1999999999999995E-2</v>
      </c>
      <c r="N777" s="1">
        <v>7.0000000000000007E-2</v>
      </c>
      <c r="O777" s="1">
        <v>7.5999999999999998E-2</v>
      </c>
      <c r="P777" s="1">
        <v>8.1000000000000003E-2</v>
      </c>
      <c r="Q777" s="1">
        <v>8.3000000000000004E-2</v>
      </c>
      <c r="R777" s="1">
        <v>7.0999999999999994E-2</v>
      </c>
      <c r="S777" s="1">
        <v>7.0999999999999994E-2</v>
      </c>
      <c r="T777" s="1">
        <v>7.8E-2</v>
      </c>
      <c r="U777" s="1">
        <v>8.8999999999999996E-2</v>
      </c>
      <c r="V777" s="1">
        <v>9.8000000000000004E-2</v>
      </c>
      <c r="W777" s="1">
        <v>0.10199999999999999</v>
      </c>
      <c r="X777" s="1">
        <v>0.106</v>
      </c>
      <c r="Y777" s="1">
        <v>0.105</v>
      </c>
      <c r="Z777" s="1">
        <v>0.109</v>
      </c>
      <c r="AA777" s="1">
        <v>9.9000000000000005E-2</v>
      </c>
      <c r="AB777" s="1">
        <v>0.17199999999999999</v>
      </c>
      <c r="AC777" s="1">
        <v>0.21099999999999999</v>
      </c>
      <c r="AD777" s="1">
        <v>0.28699999999999998</v>
      </c>
      <c r="AE777" s="1">
        <v>0.314</v>
      </c>
      <c r="AF777" s="1">
        <v>0.34499999999999997</v>
      </c>
      <c r="AG777" s="1">
        <v>0.36699999999999999</v>
      </c>
      <c r="AH777" s="1">
        <v>0.374</v>
      </c>
      <c r="AI777" s="1">
        <v>0.374</v>
      </c>
      <c r="AJ777" s="1">
        <v>0.36199999999999999</v>
      </c>
      <c r="AK777" s="1">
        <v>0.35299999999999998</v>
      </c>
    </row>
    <row r="778" spans="1:37">
      <c r="A778" s="61" t="s">
        <v>294</v>
      </c>
      <c r="B778" s="1">
        <v>3.274</v>
      </c>
      <c r="C778" s="1">
        <v>3.504</v>
      </c>
      <c r="D778" s="1">
        <v>3.5489999999999999</v>
      </c>
      <c r="E778" s="1">
        <v>3.5470000000000002</v>
      </c>
      <c r="F778" s="1">
        <v>3.6480000000000001</v>
      </c>
      <c r="G778" s="1">
        <v>3.7679999999999998</v>
      </c>
      <c r="H778" s="1">
        <v>3.8439999999999999</v>
      </c>
      <c r="I778" s="1">
        <v>3.9409999999999998</v>
      </c>
      <c r="J778" s="1">
        <v>3.2949999999999999</v>
      </c>
      <c r="K778" s="1">
        <v>5.194</v>
      </c>
      <c r="L778" s="1">
        <v>4.1989999999999998</v>
      </c>
      <c r="M778" s="1">
        <v>4.0460000000000003</v>
      </c>
      <c r="N778" s="1">
        <v>4.3019999999999996</v>
      </c>
      <c r="O778" s="1">
        <v>4.5129999999999999</v>
      </c>
      <c r="P778" s="1">
        <v>4.7450000000000001</v>
      </c>
      <c r="Q778" s="1">
        <v>4.806</v>
      </c>
      <c r="R778" s="1">
        <v>4.8070000000000004</v>
      </c>
      <c r="S778" s="1">
        <v>5.0910000000000002</v>
      </c>
      <c r="T778" s="1">
        <v>5.5170000000000003</v>
      </c>
      <c r="U778" s="1">
        <v>5.69</v>
      </c>
      <c r="V778" s="1">
        <v>5.8710000000000004</v>
      </c>
      <c r="W778" s="1">
        <v>5.9409999999999998</v>
      </c>
      <c r="X778" s="1">
        <v>5.8849999999999998</v>
      </c>
      <c r="Y778" s="1">
        <v>5.9409999999999998</v>
      </c>
      <c r="Z778" s="1">
        <v>5.9240000000000004</v>
      </c>
      <c r="AA778" s="1">
        <v>5.8620000000000001</v>
      </c>
      <c r="AB778" s="1">
        <v>5.4770000000000003</v>
      </c>
      <c r="AC778" s="1">
        <v>5.3220000000000001</v>
      </c>
      <c r="AD778" s="1">
        <v>5.3170000000000002</v>
      </c>
      <c r="AE778" s="1">
        <v>5.2050000000000001</v>
      </c>
      <c r="AF778" s="1">
        <v>5.1879999999999997</v>
      </c>
      <c r="AG778" s="1">
        <v>5.2510000000000003</v>
      </c>
      <c r="AH778" s="1">
        <v>5.1079999999999997</v>
      </c>
      <c r="AI778" s="1">
        <v>4.8959999999999999</v>
      </c>
      <c r="AJ778" s="1">
        <v>4.8140000000000001</v>
      </c>
      <c r="AK778" s="1">
        <v>4.6639999999999997</v>
      </c>
    </row>
    <row r="779" spans="1:37">
      <c r="A779" s="61" t="s">
        <v>295</v>
      </c>
      <c r="B779" s="1">
        <v>3.0249999999999999</v>
      </c>
      <c r="C779" s="1">
        <v>3.528</v>
      </c>
      <c r="D779" s="1">
        <v>3.8290000000000002</v>
      </c>
      <c r="E779" s="1">
        <v>3.7709999999999999</v>
      </c>
      <c r="F779" s="1">
        <v>3.726</v>
      </c>
      <c r="G779" s="1">
        <v>4.5839999999999996</v>
      </c>
      <c r="H779" s="1">
        <v>4.7300000000000004</v>
      </c>
      <c r="I779" s="1">
        <v>4.8959999999999999</v>
      </c>
      <c r="J779" s="1">
        <v>4.8390000000000004</v>
      </c>
      <c r="K779" s="1">
        <v>4.9880000000000004</v>
      </c>
      <c r="L779" s="1">
        <v>4.2610000000000001</v>
      </c>
      <c r="M779" s="1">
        <v>4.2300000000000004</v>
      </c>
      <c r="N779" s="1">
        <v>4.319</v>
      </c>
      <c r="O779" s="1">
        <v>4.6760000000000002</v>
      </c>
      <c r="P779" s="1">
        <v>5.0739999999999998</v>
      </c>
      <c r="Q779" s="1">
        <v>5.3230000000000004</v>
      </c>
      <c r="R779" s="1">
        <v>3.532</v>
      </c>
      <c r="S779" s="1">
        <v>0.77400000000000002</v>
      </c>
      <c r="T779" s="1">
        <v>0.91</v>
      </c>
      <c r="U779" s="1">
        <v>0.94599999999999995</v>
      </c>
      <c r="V779" s="1">
        <v>0.999</v>
      </c>
      <c r="W779" s="1">
        <v>1.1080000000000001</v>
      </c>
      <c r="X779" s="1">
        <v>1.7430000000000001</v>
      </c>
      <c r="Y779" s="1">
        <v>2.2440000000000002</v>
      </c>
      <c r="Z779" s="1">
        <v>2.4369999999999998</v>
      </c>
      <c r="AA779" s="1">
        <v>2.9289999999999998</v>
      </c>
      <c r="AB779" s="1">
        <v>3.3820000000000001</v>
      </c>
      <c r="AC779" s="1">
        <v>3.9</v>
      </c>
      <c r="AD779" s="1">
        <v>4.4509999999999996</v>
      </c>
      <c r="AE779" s="1">
        <v>5.008</v>
      </c>
      <c r="AF779" s="1">
        <v>6.2080000000000002</v>
      </c>
      <c r="AG779" s="1">
        <v>7.5910000000000002</v>
      </c>
      <c r="AH779" s="1">
        <v>7.8680000000000003</v>
      </c>
      <c r="AI779" s="1">
        <v>8.5869999999999997</v>
      </c>
      <c r="AJ779" s="1">
        <v>8.8160000000000007</v>
      </c>
      <c r="AK779" s="1">
        <v>9.2479999999999993</v>
      </c>
    </row>
    <row r="780" spans="1:37">
      <c r="A780" s="61" t="s">
        <v>296</v>
      </c>
      <c r="B780" s="1">
        <v>1.212</v>
      </c>
      <c r="C780" s="1">
        <v>1.3819999999999999</v>
      </c>
      <c r="D780" s="1">
        <v>1.51</v>
      </c>
      <c r="E780" s="1">
        <v>1.855</v>
      </c>
      <c r="F780" s="1">
        <v>2.1389999999999998</v>
      </c>
      <c r="G780" s="1">
        <v>2.4279999999999999</v>
      </c>
      <c r="H780" s="1">
        <v>2.5209999999999999</v>
      </c>
      <c r="I780" s="1">
        <v>2.4380000000000002</v>
      </c>
      <c r="J780" s="1">
        <v>2.3260000000000001</v>
      </c>
      <c r="K780" s="1">
        <v>2.4470000000000001</v>
      </c>
      <c r="L780" s="1">
        <v>2.2810000000000001</v>
      </c>
      <c r="M780" s="1">
        <v>2.1680000000000001</v>
      </c>
      <c r="N780" s="1">
        <v>2.129</v>
      </c>
      <c r="O780" s="1">
        <v>2.3650000000000002</v>
      </c>
      <c r="P780" s="1">
        <v>2.6349999999999998</v>
      </c>
      <c r="Q780" s="1">
        <v>2.726</v>
      </c>
      <c r="R780" s="1">
        <v>2.5179999999999998</v>
      </c>
      <c r="S780" s="1">
        <v>2.6909999999999998</v>
      </c>
      <c r="T780" s="1">
        <v>2.875</v>
      </c>
      <c r="U780" s="1">
        <v>2.9990000000000001</v>
      </c>
      <c r="V780" s="1">
        <v>3.069</v>
      </c>
      <c r="W780" s="1">
        <v>3.0310000000000001</v>
      </c>
      <c r="X780" s="1">
        <v>3.1259999999999999</v>
      </c>
      <c r="Y780" s="1">
        <v>3.3359999999999999</v>
      </c>
      <c r="Z780" s="1">
        <v>3.423</v>
      </c>
      <c r="AA780" s="1">
        <v>3.3660000000000001</v>
      </c>
      <c r="AB780" s="1">
        <v>3.49</v>
      </c>
      <c r="AC780" s="1">
        <v>3.6</v>
      </c>
      <c r="AD780" s="1">
        <v>3.6869999999999998</v>
      </c>
      <c r="AE780" s="1">
        <v>3.734</v>
      </c>
      <c r="AF780" s="1">
        <v>3.778</v>
      </c>
      <c r="AG780" s="1">
        <v>3.94</v>
      </c>
      <c r="AH780" s="1">
        <v>4.0289999999999999</v>
      </c>
      <c r="AI780" s="1">
        <v>4.1760000000000002</v>
      </c>
      <c r="AJ780" s="1">
        <v>4.5970000000000004</v>
      </c>
      <c r="AK780" s="1">
        <v>4.548</v>
      </c>
    </row>
    <row r="782" spans="1:37">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row>
    <row r="783" spans="1:37">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2:37">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2:37">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2:37">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2:37">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2:37">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2:37">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2:37">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2:37">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2:37">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2:37">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2:37">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2:37">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2:37">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2:37">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2:37">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2:37">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c r="A807" s="6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c r="A808" s="6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c r="A809" s="6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c r="A810" s="6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c r="A811" s="6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c r="A812" s="6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c r="A813" s="6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c r="A814" s="6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c r="A815" s="6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c r="A816" s="6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c r="A817" s="6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c r="A818" s="6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c r="A819" s="6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c r="A820" s="6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c r="A821" s="6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c r="A822" s="6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c r="A823" s="6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c r="A824" s="6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c r="A825" s="6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c r="A826" s="6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c r="A827" s="6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c r="A828" s="6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c r="A829" s="6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c r="A830" s="6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c r="A831" s="6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c r="A832" s="6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c r="A833" s="6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c r="A834" s="6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c r="A835" s="6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c r="A836" s="6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c r="A837" s="6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c r="A838" s="6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c r="A839" s="6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c r="A840" s="6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c r="A841" s="6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c r="A842" s="6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c r="A843" s="6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c r="A844" s="6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c r="A845" s="6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c r="A846" s="6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c r="A847" s="6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c r="A848" s="6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c r="A849" s="6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c r="A850" s="6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c r="A851" s="6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c r="A852" s="6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c r="A853" s="6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c r="A854" s="6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c r="A855" s="6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c r="A856" s="6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c r="A857" s="6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c r="A858" s="6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c r="A859" s="6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c r="A860" s="6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c r="A861" s="6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c r="A862" s="6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c r="A863" s="6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c r="A864" s="6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c r="A865" s="6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c r="A866" s="6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c r="A867" s="6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c r="A868" s="6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c r="A869" s="6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sheetData>
  <conditionalFormatting sqref="B286:AK354">
    <cfRule type="cellIs" dxfId="20" priority="2" operator="lessThan">
      <formula>0</formula>
    </cfRule>
  </conditionalFormatting>
  <conditionalFormatting sqref="B499:AK567">
    <cfRule type="cellIs" dxfId="19"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1744A-D93D-4078-9C99-0E8C4EBC6B8F}">
  <sheetPr>
    <tabColor rgb="FFFFC000"/>
  </sheetPr>
  <dimension ref="A1:AK311"/>
  <sheetViews>
    <sheetView zoomScale="40" zoomScaleNormal="40" workbookViewId="0"/>
  </sheetViews>
  <sheetFormatPr defaultRowHeight="14.5"/>
  <cols>
    <col min="1" max="1" width="59.1796875" customWidth="1"/>
    <col min="2" max="2" width="9.1796875" customWidth="1"/>
  </cols>
  <sheetData>
    <row r="1" spans="1:37">
      <c r="A1" s="37" t="s">
        <v>321</v>
      </c>
      <c r="B1" s="38">
        <v>1989</v>
      </c>
      <c r="C1" s="38">
        <f>B1+1</f>
        <v>1990</v>
      </c>
      <c r="D1" s="38">
        <f t="shared" ref="D1:AK1" si="0">C1+1</f>
        <v>1991</v>
      </c>
      <c r="E1" s="38">
        <f t="shared" si="0"/>
        <v>1992</v>
      </c>
      <c r="F1" s="38">
        <f t="shared" si="0"/>
        <v>1993</v>
      </c>
      <c r="G1" s="38">
        <f t="shared" si="0"/>
        <v>1994</v>
      </c>
      <c r="H1" s="38">
        <f t="shared" si="0"/>
        <v>1995</v>
      </c>
      <c r="I1" s="38">
        <f t="shared" si="0"/>
        <v>1996</v>
      </c>
      <c r="J1" s="38">
        <f t="shared" si="0"/>
        <v>1997</v>
      </c>
      <c r="K1" s="38">
        <f t="shared" si="0"/>
        <v>1998</v>
      </c>
      <c r="L1" s="38">
        <f t="shared" si="0"/>
        <v>1999</v>
      </c>
      <c r="M1" s="38">
        <f t="shared" si="0"/>
        <v>2000</v>
      </c>
      <c r="N1" s="38">
        <f t="shared" si="0"/>
        <v>2001</v>
      </c>
      <c r="O1" s="38">
        <f t="shared" si="0"/>
        <v>2002</v>
      </c>
      <c r="P1" s="38">
        <f t="shared" si="0"/>
        <v>2003</v>
      </c>
      <c r="Q1" s="38">
        <f t="shared" si="0"/>
        <v>2004</v>
      </c>
      <c r="R1" s="38">
        <f t="shared" si="0"/>
        <v>2005</v>
      </c>
      <c r="S1" s="38">
        <f t="shared" si="0"/>
        <v>2006</v>
      </c>
      <c r="T1" s="38">
        <f t="shared" si="0"/>
        <v>2007</v>
      </c>
      <c r="U1" s="38">
        <f t="shared" si="0"/>
        <v>2008</v>
      </c>
      <c r="V1" s="38">
        <f t="shared" si="0"/>
        <v>2009</v>
      </c>
      <c r="W1" s="38">
        <f t="shared" si="0"/>
        <v>2010</v>
      </c>
      <c r="X1" s="38">
        <f t="shared" si="0"/>
        <v>2011</v>
      </c>
      <c r="Y1" s="38">
        <f t="shared" si="0"/>
        <v>2012</v>
      </c>
      <c r="Z1" s="38">
        <f t="shared" si="0"/>
        <v>2013</v>
      </c>
      <c r="AA1" s="38">
        <f t="shared" si="0"/>
        <v>2014</v>
      </c>
      <c r="AB1" s="38">
        <f t="shared" si="0"/>
        <v>2015</v>
      </c>
      <c r="AC1" s="38">
        <f t="shared" si="0"/>
        <v>2016</v>
      </c>
      <c r="AD1" s="38">
        <f t="shared" si="0"/>
        <v>2017</v>
      </c>
      <c r="AE1" s="38">
        <f t="shared" si="0"/>
        <v>2018</v>
      </c>
      <c r="AF1" s="38">
        <f t="shared" si="0"/>
        <v>2019</v>
      </c>
      <c r="AG1" s="38">
        <f t="shared" si="0"/>
        <v>2020</v>
      </c>
      <c r="AH1" s="38">
        <f t="shared" si="0"/>
        <v>2021</v>
      </c>
      <c r="AI1" s="38">
        <f t="shared" si="0"/>
        <v>2022</v>
      </c>
      <c r="AJ1" s="38">
        <f t="shared" si="0"/>
        <v>2023</v>
      </c>
      <c r="AK1" s="38">
        <f t="shared" si="0"/>
        <v>2024</v>
      </c>
    </row>
    <row r="2" spans="1:37">
      <c r="A2" s="61" t="s">
        <v>61</v>
      </c>
      <c r="B2" s="67">
        <v>0.67399999999999993</v>
      </c>
      <c r="C2" s="67">
        <v>0.86099999999999999</v>
      </c>
      <c r="D2" s="67">
        <v>0.84399999999999997</v>
      </c>
      <c r="E2" s="67">
        <v>0.80699999999999994</v>
      </c>
      <c r="F2" s="67">
        <v>0.38400000000000001</v>
      </c>
      <c r="G2" s="67">
        <v>0.43600000000000005</v>
      </c>
      <c r="H2" s="67">
        <v>0.42600000000000005</v>
      </c>
      <c r="I2" s="67">
        <v>0.40100000000000002</v>
      </c>
      <c r="J2" s="67">
        <v>0.36499999999999999</v>
      </c>
      <c r="K2" s="67">
        <v>0.33599999999999997</v>
      </c>
      <c r="L2" s="67">
        <v>0.27800000000000002</v>
      </c>
      <c r="M2" s="67">
        <v>0.31000000000000005</v>
      </c>
      <c r="N2" s="67">
        <v>0.41200000000000003</v>
      </c>
      <c r="O2" s="67">
        <v>0.36</v>
      </c>
      <c r="P2" s="67">
        <v>0.61199999999999999</v>
      </c>
      <c r="Q2" s="67">
        <v>0.66700000000000004</v>
      </c>
      <c r="R2" s="67">
        <v>0.628</v>
      </c>
      <c r="S2" s="67">
        <v>0.59599999999999997</v>
      </c>
      <c r="T2" s="67">
        <v>0.57800000000000007</v>
      </c>
      <c r="U2" s="67">
        <v>0.63700000000000001</v>
      </c>
      <c r="V2" s="67">
        <v>0.64700000000000002</v>
      </c>
      <c r="W2" s="67">
        <v>0.622</v>
      </c>
      <c r="X2" s="67">
        <v>0.39900000000000002</v>
      </c>
      <c r="Y2" s="67">
        <v>0.41000000000000003</v>
      </c>
      <c r="Z2" s="67">
        <v>0.38100000000000001</v>
      </c>
      <c r="AA2" s="67">
        <v>0.35099999999999998</v>
      </c>
      <c r="AB2" s="67">
        <v>0.33099999999999996</v>
      </c>
      <c r="AC2" s="67">
        <v>0.32599999999999996</v>
      </c>
      <c r="AD2" s="67">
        <v>0.31499999999999995</v>
      </c>
      <c r="AE2" s="67">
        <v>0.23799999999999999</v>
      </c>
      <c r="AF2" s="67">
        <v>0.22299999999999998</v>
      </c>
      <c r="AG2" s="67">
        <v>0.23699999999999999</v>
      </c>
      <c r="AH2" s="67">
        <v>0.29900000000000004</v>
      </c>
      <c r="AI2" s="67">
        <v>0.33299999999999996</v>
      </c>
      <c r="AJ2" s="67">
        <v>0.28200000000000003</v>
      </c>
      <c r="AK2" s="67">
        <v>0.44999999999999996</v>
      </c>
    </row>
    <row r="3" spans="1:37">
      <c r="A3" s="61" t="s">
        <v>62</v>
      </c>
      <c r="B3" s="67">
        <v>4.3000000000000038E-2</v>
      </c>
      <c r="C3" s="67">
        <v>0.57400000000000007</v>
      </c>
      <c r="D3" s="67">
        <v>0.61099999999999999</v>
      </c>
      <c r="E3" s="67">
        <v>0.66599999999999993</v>
      </c>
      <c r="F3" s="67">
        <v>0.49299999999999999</v>
      </c>
      <c r="G3" s="67">
        <v>0.52900000000000003</v>
      </c>
      <c r="H3" s="67">
        <v>0.66100000000000003</v>
      </c>
      <c r="I3" s="67">
        <v>0.75900000000000001</v>
      </c>
      <c r="J3" s="67">
        <v>0.80099999999999993</v>
      </c>
      <c r="K3" s="67">
        <v>0.81400000000000006</v>
      </c>
      <c r="L3" s="67">
        <v>0.77500000000000002</v>
      </c>
      <c r="M3" s="67">
        <v>0.78100000000000003</v>
      </c>
      <c r="N3" s="67">
        <v>0.78600000000000003</v>
      </c>
      <c r="O3" s="67">
        <v>0.73199999999999998</v>
      </c>
      <c r="P3" s="67">
        <v>0.81200000000000006</v>
      </c>
      <c r="Q3" s="67">
        <v>0.84099999999999997</v>
      </c>
      <c r="R3" s="67">
        <v>0.86499999999999999</v>
      </c>
      <c r="S3" s="67">
        <v>0.88500000000000001</v>
      </c>
      <c r="T3" s="67">
        <v>0.89700000000000002</v>
      </c>
      <c r="U3" s="67">
        <v>0.878</v>
      </c>
      <c r="V3" s="67">
        <v>0.94899999999999995</v>
      </c>
      <c r="W3" s="67">
        <v>0.95099999999999996</v>
      </c>
      <c r="X3" s="67">
        <v>0.95699999999999996</v>
      </c>
      <c r="Y3" s="67">
        <v>0.95499999999999996</v>
      </c>
      <c r="Z3" s="67">
        <v>0.95</v>
      </c>
      <c r="AA3" s="67">
        <v>0.94599999999999995</v>
      </c>
      <c r="AB3" s="67">
        <v>0.93700000000000006</v>
      </c>
      <c r="AC3" s="67">
        <v>0.95</v>
      </c>
      <c r="AD3" s="67">
        <v>0.95499999999999996</v>
      </c>
      <c r="AE3" s="67">
        <v>0.95099999999999996</v>
      </c>
      <c r="AF3" s="67">
        <v>0.94799999999999995</v>
      </c>
      <c r="AG3" s="67">
        <v>0.92999999999999994</v>
      </c>
      <c r="AH3" s="67">
        <v>0.92999999999999994</v>
      </c>
      <c r="AI3" s="67">
        <v>0.93799999999999994</v>
      </c>
      <c r="AJ3" s="67">
        <v>0.95199999999999996</v>
      </c>
      <c r="AK3" s="67">
        <v>0.94199999999999995</v>
      </c>
    </row>
    <row r="4" spans="1:37">
      <c r="A4" s="61" t="s">
        <v>63</v>
      </c>
      <c r="B4" s="67" t="s">
        <v>96</v>
      </c>
      <c r="C4" s="67" t="s">
        <v>96</v>
      </c>
      <c r="D4" s="67" t="s">
        <v>96</v>
      </c>
      <c r="E4" s="67" t="s">
        <v>96</v>
      </c>
      <c r="F4" s="67" t="s">
        <v>96</v>
      </c>
      <c r="G4" s="67">
        <v>0.47</v>
      </c>
      <c r="H4" s="67">
        <v>0.41100000000000003</v>
      </c>
      <c r="I4" s="67">
        <v>0.26300000000000001</v>
      </c>
      <c r="J4" s="67">
        <v>0.30600000000000005</v>
      </c>
      <c r="K4" s="67">
        <v>0.29100000000000004</v>
      </c>
      <c r="L4" s="67">
        <v>0.24099999999999999</v>
      </c>
      <c r="M4" s="67">
        <v>0.22299999999999998</v>
      </c>
      <c r="N4" s="67">
        <v>0.22199999999999998</v>
      </c>
      <c r="O4" s="67">
        <v>0.23699999999999999</v>
      </c>
      <c r="P4" s="67">
        <v>0.31299999999999994</v>
      </c>
      <c r="Q4" s="67">
        <v>0.34899999999999998</v>
      </c>
      <c r="R4" s="67">
        <v>0.30800000000000005</v>
      </c>
      <c r="S4" s="67">
        <v>0.35299999999999998</v>
      </c>
      <c r="T4" s="67">
        <v>0.41400000000000003</v>
      </c>
      <c r="U4" s="67">
        <v>0.48599999999999999</v>
      </c>
      <c r="V4" s="67">
        <v>0.44899999999999995</v>
      </c>
      <c r="W4" s="67">
        <v>0.50600000000000001</v>
      </c>
      <c r="X4" s="67">
        <v>0.55699999999999994</v>
      </c>
      <c r="Y4" s="67">
        <v>0.504</v>
      </c>
      <c r="Z4" s="67">
        <v>0.52200000000000002</v>
      </c>
      <c r="AA4" s="67">
        <v>0.48199999999999998</v>
      </c>
      <c r="AB4" s="67">
        <v>0.53200000000000003</v>
      </c>
      <c r="AC4" s="67">
        <v>0.52200000000000002</v>
      </c>
      <c r="AD4" s="67">
        <v>0.56600000000000006</v>
      </c>
      <c r="AE4" s="67">
        <v>0.55400000000000005</v>
      </c>
      <c r="AF4" s="67">
        <v>0.55899999999999994</v>
      </c>
      <c r="AG4" s="67">
        <v>0.47</v>
      </c>
      <c r="AH4" s="67">
        <v>0.51500000000000001</v>
      </c>
      <c r="AI4" s="67">
        <v>0.54099999999999993</v>
      </c>
      <c r="AJ4" s="67">
        <v>0.498</v>
      </c>
      <c r="AK4" s="67">
        <v>0.48599999999999999</v>
      </c>
    </row>
    <row r="5" spans="1:37">
      <c r="A5" s="61" t="s">
        <v>64</v>
      </c>
      <c r="B5" s="67" t="s">
        <v>96</v>
      </c>
      <c r="C5" s="67" t="s">
        <v>96</v>
      </c>
      <c r="D5" s="67" t="s">
        <v>96</v>
      </c>
      <c r="E5" s="67" t="s">
        <v>96</v>
      </c>
      <c r="F5" s="67" t="s">
        <v>96</v>
      </c>
      <c r="G5" s="67" t="s">
        <v>96</v>
      </c>
      <c r="H5" s="67" t="s">
        <v>96</v>
      </c>
      <c r="I5" s="67" t="s">
        <v>96</v>
      </c>
      <c r="J5" s="67" t="s">
        <v>96</v>
      </c>
      <c r="K5" s="67" t="s">
        <v>96</v>
      </c>
      <c r="L5" s="67" t="s">
        <v>96</v>
      </c>
      <c r="M5" s="67" t="s">
        <v>96</v>
      </c>
      <c r="N5" s="67" t="s">
        <v>96</v>
      </c>
      <c r="O5" s="67" t="s">
        <v>96</v>
      </c>
      <c r="P5" s="67">
        <v>0.57299999999999995</v>
      </c>
      <c r="Q5" s="67">
        <v>0.55200000000000005</v>
      </c>
      <c r="R5" s="67">
        <v>0.55000000000000004</v>
      </c>
      <c r="S5" s="67">
        <v>0.45999999999999996</v>
      </c>
      <c r="T5" s="67">
        <v>0.49299999999999999</v>
      </c>
      <c r="U5" s="67">
        <v>0.61099999999999999</v>
      </c>
      <c r="V5" s="67">
        <v>0.77200000000000002</v>
      </c>
      <c r="W5" s="67">
        <v>0.82699999999999996</v>
      </c>
      <c r="X5" s="67">
        <v>0.82800000000000007</v>
      </c>
      <c r="Y5" s="67">
        <v>0.83899999999999997</v>
      </c>
      <c r="Z5" s="67">
        <v>0.871</v>
      </c>
      <c r="AA5" s="67">
        <v>0.84099999999999997</v>
      </c>
      <c r="AB5" s="67">
        <v>0.81600000000000006</v>
      </c>
      <c r="AC5" s="67">
        <v>0.82299999999999995</v>
      </c>
      <c r="AD5" s="67">
        <v>0.82400000000000007</v>
      </c>
      <c r="AE5" s="67">
        <v>0.80200000000000005</v>
      </c>
      <c r="AF5" s="67">
        <v>0.79400000000000004</v>
      </c>
      <c r="AG5" s="67">
        <v>0.76900000000000002</v>
      </c>
      <c r="AH5" s="67">
        <v>0.64800000000000002</v>
      </c>
      <c r="AI5" s="67">
        <v>0.64500000000000002</v>
      </c>
      <c r="AJ5" s="67">
        <v>0.64400000000000002</v>
      </c>
      <c r="AK5" s="67">
        <v>0.63800000000000001</v>
      </c>
    </row>
    <row r="6" spans="1:37">
      <c r="A6" s="61" t="s">
        <v>65</v>
      </c>
      <c r="B6" s="67" t="s">
        <v>96</v>
      </c>
      <c r="C6" s="67" t="s">
        <v>96</v>
      </c>
      <c r="D6" s="67" t="s">
        <v>96</v>
      </c>
      <c r="E6" s="67" t="s">
        <v>96</v>
      </c>
      <c r="F6" s="67" t="s">
        <v>96</v>
      </c>
      <c r="G6" s="67" t="s">
        <v>96</v>
      </c>
      <c r="H6" s="67">
        <v>0.73099999999999998</v>
      </c>
      <c r="I6" s="67">
        <v>0.73099999999999998</v>
      </c>
      <c r="J6" s="67">
        <v>0.67500000000000004</v>
      </c>
      <c r="K6" s="67">
        <v>0.80600000000000005</v>
      </c>
      <c r="L6" s="67">
        <v>0.80099999999999993</v>
      </c>
      <c r="M6" s="67">
        <v>0.83399999999999996</v>
      </c>
      <c r="N6" s="67">
        <v>0.85899999999999999</v>
      </c>
      <c r="O6" s="67">
        <v>0.877</v>
      </c>
      <c r="P6" s="67">
        <v>0.89300000000000002</v>
      </c>
      <c r="Q6" s="67">
        <v>0.90300000000000002</v>
      </c>
      <c r="R6" s="67">
        <v>0.92300000000000004</v>
      </c>
      <c r="S6" s="67">
        <v>0.93300000000000005</v>
      </c>
      <c r="T6" s="67">
        <v>0.95499999999999996</v>
      </c>
      <c r="U6" s="67">
        <v>0.95899999999999996</v>
      </c>
      <c r="V6" s="67">
        <v>0.99299999999999999</v>
      </c>
      <c r="W6" s="67">
        <v>0.99399999999999999</v>
      </c>
      <c r="X6" s="67">
        <v>0.996</v>
      </c>
      <c r="Y6" s="67">
        <v>0.996</v>
      </c>
      <c r="Z6" s="67">
        <v>0.997</v>
      </c>
      <c r="AA6" s="67">
        <v>0.998</v>
      </c>
      <c r="AB6" s="67">
        <v>0.998</v>
      </c>
      <c r="AC6" s="67">
        <v>0.998</v>
      </c>
      <c r="AD6" s="67">
        <v>0.998</v>
      </c>
      <c r="AE6" s="67">
        <v>0.996</v>
      </c>
      <c r="AF6" s="67">
        <v>0.99199999999999999</v>
      </c>
      <c r="AG6" s="67">
        <v>0.99099999999999999</v>
      </c>
      <c r="AH6" s="67">
        <v>0.99</v>
      </c>
      <c r="AI6" s="67">
        <v>0.96699999999999997</v>
      </c>
      <c r="AJ6" s="67">
        <v>0.99299999999999999</v>
      </c>
      <c r="AK6" s="67">
        <v>0.99399999999999999</v>
      </c>
    </row>
    <row r="7" spans="1:37">
      <c r="A7" s="61" t="s">
        <v>66</v>
      </c>
      <c r="B7" s="67" t="s">
        <v>96</v>
      </c>
      <c r="C7" s="67" t="s">
        <v>96</v>
      </c>
      <c r="D7" s="67" t="s">
        <v>96</v>
      </c>
      <c r="E7" s="67" t="s">
        <v>96</v>
      </c>
      <c r="F7" s="67" t="s">
        <v>96</v>
      </c>
      <c r="G7" s="67" t="s">
        <v>96</v>
      </c>
      <c r="H7" s="67" t="s">
        <v>96</v>
      </c>
      <c r="I7" s="67" t="s">
        <v>96</v>
      </c>
      <c r="J7" s="67" t="s">
        <v>96</v>
      </c>
      <c r="K7" s="67" t="s">
        <v>96</v>
      </c>
      <c r="L7" s="67" t="s">
        <v>96</v>
      </c>
      <c r="M7" s="67" t="s">
        <v>96</v>
      </c>
      <c r="N7" s="67" t="s">
        <v>96</v>
      </c>
      <c r="O7" s="67" t="s">
        <v>96</v>
      </c>
      <c r="P7" s="67">
        <v>0.54800000000000004</v>
      </c>
      <c r="Q7" s="67">
        <v>0.59599999999999997</v>
      </c>
      <c r="R7" s="67">
        <v>0.68100000000000005</v>
      </c>
      <c r="S7" s="67">
        <v>0.66799999999999993</v>
      </c>
      <c r="T7" s="67">
        <v>0.70799999999999996</v>
      </c>
      <c r="U7" s="67">
        <v>0.72699999999999998</v>
      </c>
      <c r="V7" s="67">
        <v>0.72599999999999998</v>
      </c>
      <c r="W7" s="67">
        <v>0.754</v>
      </c>
      <c r="X7" s="67">
        <v>0.753</v>
      </c>
      <c r="Y7" s="67">
        <v>0.78200000000000003</v>
      </c>
      <c r="Z7" s="67">
        <v>0.72899999999999998</v>
      </c>
      <c r="AA7" s="67">
        <v>0.71799999999999997</v>
      </c>
      <c r="AB7" s="67">
        <v>0.625</v>
      </c>
      <c r="AC7" s="67">
        <v>0.64800000000000002</v>
      </c>
      <c r="AD7" s="67">
        <v>0.65999999999999992</v>
      </c>
      <c r="AE7" s="67">
        <v>0.65</v>
      </c>
      <c r="AF7" s="67">
        <v>0.65400000000000003</v>
      </c>
      <c r="AG7" s="67">
        <v>0.61899999999999999</v>
      </c>
      <c r="AH7" s="67">
        <v>0.59200000000000008</v>
      </c>
      <c r="AI7" s="67">
        <v>0.55699999999999994</v>
      </c>
      <c r="AJ7" s="67">
        <v>0.64200000000000002</v>
      </c>
      <c r="AK7" s="67">
        <v>0.63800000000000001</v>
      </c>
    </row>
    <row r="8" spans="1:37">
      <c r="A8" s="61" t="s">
        <v>67</v>
      </c>
      <c r="B8" s="67" t="s">
        <v>96</v>
      </c>
      <c r="C8" s="67" t="s">
        <v>96</v>
      </c>
      <c r="D8" s="67" t="s">
        <v>96</v>
      </c>
      <c r="E8" s="67" t="s">
        <v>96</v>
      </c>
      <c r="F8" s="67" t="s">
        <v>96</v>
      </c>
      <c r="G8" s="67" t="s">
        <v>96</v>
      </c>
      <c r="H8" s="67" t="s">
        <v>96</v>
      </c>
      <c r="I8" s="67" t="s">
        <v>96</v>
      </c>
      <c r="J8" s="67" t="s">
        <v>96</v>
      </c>
      <c r="K8" s="67" t="s">
        <v>96</v>
      </c>
      <c r="L8" s="67" t="s">
        <v>96</v>
      </c>
      <c r="M8" s="67" t="s">
        <v>96</v>
      </c>
      <c r="N8" s="67">
        <v>0.66500000000000004</v>
      </c>
      <c r="O8" s="67">
        <v>0.70300000000000007</v>
      </c>
      <c r="P8" s="67">
        <v>0.65300000000000002</v>
      </c>
      <c r="Q8" s="67">
        <v>0.754</v>
      </c>
      <c r="R8" s="67">
        <v>0.80699999999999994</v>
      </c>
      <c r="S8" s="67">
        <v>0.81099999999999994</v>
      </c>
      <c r="T8" s="67">
        <v>0.81600000000000006</v>
      </c>
      <c r="U8" s="67">
        <v>0.80099999999999993</v>
      </c>
      <c r="V8" s="67">
        <v>0.81800000000000006</v>
      </c>
      <c r="W8" s="67">
        <v>0.77600000000000002</v>
      </c>
      <c r="X8" s="67">
        <v>0.85699999999999998</v>
      </c>
      <c r="Y8" s="67">
        <v>0.879</v>
      </c>
      <c r="Z8" s="67">
        <v>0.875</v>
      </c>
      <c r="AA8" s="67">
        <v>0.90700000000000003</v>
      </c>
      <c r="AB8" s="67">
        <v>0.92</v>
      </c>
      <c r="AC8" s="67">
        <v>0.84399999999999997</v>
      </c>
      <c r="AD8" s="67">
        <v>0.73299999999999998</v>
      </c>
      <c r="AE8" s="67">
        <v>0.751</v>
      </c>
      <c r="AF8" s="67">
        <v>0.74</v>
      </c>
      <c r="AG8" s="67">
        <v>0.73599999999999999</v>
      </c>
      <c r="AH8" s="67">
        <v>0.74299999999999999</v>
      </c>
      <c r="AI8" s="67">
        <v>0.73099999999999998</v>
      </c>
      <c r="AJ8" s="67">
        <v>0.73399999999999999</v>
      </c>
      <c r="AK8" s="67">
        <v>0.60199999999999998</v>
      </c>
    </row>
    <row r="9" spans="1:37">
      <c r="A9" s="61" t="s">
        <v>68</v>
      </c>
      <c r="B9" s="67">
        <v>0.22799999999999998</v>
      </c>
      <c r="C9" s="67">
        <v>0.247</v>
      </c>
      <c r="D9" s="67">
        <v>0.29400000000000004</v>
      </c>
      <c r="E9" s="67">
        <v>0.38700000000000001</v>
      </c>
      <c r="F9" s="67">
        <v>0.39700000000000002</v>
      </c>
      <c r="G9" s="67">
        <v>0.38</v>
      </c>
      <c r="H9" s="67">
        <v>0.92999999999999994</v>
      </c>
      <c r="I9" s="67">
        <v>0.93500000000000005</v>
      </c>
      <c r="J9" s="67">
        <v>0.58899999999999997</v>
      </c>
      <c r="K9" s="67">
        <v>0.60599999999999998</v>
      </c>
      <c r="L9" s="67">
        <v>0.624</v>
      </c>
      <c r="M9" s="67">
        <v>0.64200000000000002</v>
      </c>
      <c r="N9" s="67">
        <v>0.69900000000000007</v>
      </c>
      <c r="O9" s="67">
        <v>0.754</v>
      </c>
      <c r="P9" s="67">
        <v>0.75900000000000001</v>
      </c>
      <c r="Q9" s="67">
        <v>0.74099999999999999</v>
      </c>
      <c r="R9" s="67">
        <v>0.71799999999999997</v>
      </c>
      <c r="S9" s="67">
        <v>0.72</v>
      </c>
      <c r="T9" s="67">
        <v>0.69199999999999995</v>
      </c>
      <c r="U9" s="67">
        <v>0.60499999999999998</v>
      </c>
      <c r="V9" s="67">
        <v>0.54600000000000004</v>
      </c>
      <c r="W9" s="67">
        <v>0.53800000000000003</v>
      </c>
      <c r="X9" s="67">
        <v>0.49099999999999999</v>
      </c>
      <c r="Y9" s="67">
        <v>0.57699999999999996</v>
      </c>
      <c r="Z9" s="67">
        <v>0.58800000000000008</v>
      </c>
      <c r="AA9" s="67">
        <v>0.61</v>
      </c>
      <c r="AB9" s="67">
        <v>0.64300000000000002</v>
      </c>
      <c r="AC9" s="67">
        <v>0.71100000000000008</v>
      </c>
      <c r="AD9" s="67">
        <v>0.76200000000000001</v>
      </c>
      <c r="AE9" s="67">
        <v>0.79400000000000004</v>
      </c>
      <c r="AF9" s="67">
        <v>0.82299999999999995</v>
      </c>
      <c r="AG9" s="67">
        <v>0.8</v>
      </c>
      <c r="AH9" s="67">
        <v>0.79400000000000004</v>
      </c>
      <c r="AI9" s="67">
        <v>0.73599999999999999</v>
      </c>
      <c r="AJ9" s="67">
        <v>0.72199999999999998</v>
      </c>
      <c r="AK9" s="67">
        <v>0.68599999999999994</v>
      </c>
    </row>
    <row r="10" spans="1:37">
      <c r="A10" s="61" t="s">
        <v>69</v>
      </c>
      <c r="B10" s="67" t="s">
        <v>96</v>
      </c>
      <c r="C10" s="67" t="s">
        <v>96</v>
      </c>
      <c r="D10" s="67" t="s">
        <v>96</v>
      </c>
      <c r="E10" s="67" t="s">
        <v>96</v>
      </c>
      <c r="F10" s="67" t="s">
        <v>96</v>
      </c>
      <c r="G10" s="67" t="s">
        <v>96</v>
      </c>
      <c r="H10" s="67" t="s">
        <v>96</v>
      </c>
      <c r="I10" s="67" t="s">
        <v>96</v>
      </c>
      <c r="J10" s="67">
        <v>0.78900000000000003</v>
      </c>
      <c r="K10" s="67">
        <v>0.78100000000000003</v>
      </c>
      <c r="L10" s="67">
        <v>0.80200000000000005</v>
      </c>
      <c r="M10" s="67">
        <v>0.86099999999999999</v>
      </c>
      <c r="N10" s="67">
        <v>0.879</v>
      </c>
      <c r="O10" s="67">
        <v>0.89500000000000002</v>
      </c>
      <c r="P10" s="67">
        <v>0.90500000000000003</v>
      </c>
      <c r="Q10" s="67">
        <v>0.91700000000000004</v>
      </c>
      <c r="R10" s="67">
        <v>0.92800000000000005</v>
      </c>
      <c r="S10" s="67">
        <v>0.93399999999999994</v>
      </c>
      <c r="T10" s="67">
        <v>0.94100000000000006</v>
      </c>
      <c r="U10" s="67">
        <v>0.93100000000000005</v>
      </c>
      <c r="V10" s="67">
        <v>0.93799999999999994</v>
      </c>
      <c r="W10" s="67">
        <v>0.94</v>
      </c>
      <c r="X10" s="67">
        <v>0.93100000000000005</v>
      </c>
      <c r="Y10" s="67">
        <v>0.93700000000000006</v>
      </c>
      <c r="Z10" s="67">
        <v>0.94199999999999995</v>
      </c>
      <c r="AA10" s="67">
        <v>0.93500000000000005</v>
      </c>
      <c r="AB10" s="67">
        <v>0.93900000000000006</v>
      </c>
      <c r="AC10" s="67">
        <v>0.94499999999999995</v>
      </c>
      <c r="AD10" s="67">
        <v>0.94299999999999995</v>
      </c>
      <c r="AE10" s="67">
        <v>0.94799999999999995</v>
      </c>
      <c r="AF10" s="67">
        <v>0.95</v>
      </c>
      <c r="AG10" s="67">
        <v>0.95799999999999996</v>
      </c>
      <c r="AH10" s="67">
        <v>0.95899999999999996</v>
      </c>
      <c r="AI10" s="67">
        <v>0.95899999999999996</v>
      </c>
      <c r="AJ10" s="67">
        <v>0.95799999999999996</v>
      </c>
      <c r="AK10" s="67">
        <v>0.95499999999999996</v>
      </c>
    </row>
    <row r="11" spans="1:37">
      <c r="A11" s="61" t="s">
        <v>70</v>
      </c>
      <c r="B11" s="67">
        <v>0.245</v>
      </c>
      <c r="C11" s="67">
        <v>0.20999999999999996</v>
      </c>
      <c r="D11" s="67">
        <v>0.19899999999999995</v>
      </c>
      <c r="E11" s="67">
        <v>0.23599999999999999</v>
      </c>
      <c r="F11" s="67">
        <v>0.24099999999999999</v>
      </c>
      <c r="G11" s="67">
        <v>0.21399999999999997</v>
      </c>
      <c r="H11" s="67">
        <v>0.20199999999999996</v>
      </c>
      <c r="I11" s="67">
        <v>0.22099999999999997</v>
      </c>
      <c r="J11" s="67" t="s">
        <v>96</v>
      </c>
      <c r="K11" s="67">
        <v>0.4</v>
      </c>
      <c r="L11" s="67">
        <v>0.58899999999999997</v>
      </c>
      <c r="M11" s="67">
        <v>0.54400000000000004</v>
      </c>
      <c r="N11" s="67">
        <v>0.52600000000000002</v>
      </c>
      <c r="O11" s="67">
        <v>0.55400000000000005</v>
      </c>
      <c r="P11" s="67">
        <v>0.53299999999999992</v>
      </c>
      <c r="Q11" s="67">
        <v>0.51900000000000002</v>
      </c>
      <c r="R11" s="67">
        <v>0.47099999999999997</v>
      </c>
      <c r="S11" s="67">
        <v>0.48599999999999999</v>
      </c>
      <c r="T11" s="67">
        <v>0.47</v>
      </c>
      <c r="U11" s="67">
        <v>0.42100000000000004</v>
      </c>
      <c r="V11" s="67">
        <v>0.45399999999999996</v>
      </c>
      <c r="W11" s="67">
        <v>0.53699999999999992</v>
      </c>
      <c r="X11" s="67">
        <v>0.54899999999999993</v>
      </c>
      <c r="Y11" s="67">
        <v>0.55600000000000005</v>
      </c>
      <c r="Z11" s="67">
        <v>0.53400000000000003</v>
      </c>
      <c r="AA11" s="67">
        <v>0.56699999999999995</v>
      </c>
      <c r="AB11" s="67">
        <v>0.56400000000000006</v>
      </c>
      <c r="AC11" s="67">
        <v>0.58200000000000007</v>
      </c>
      <c r="AD11" s="67">
        <v>0.59599999999999997</v>
      </c>
      <c r="AE11" s="67">
        <v>0.58400000000000007</v>
      </c>
      <c r="AF11" s="67">
        <v>0.621</v>
      </c>
      <c r="AG11" s="67">
        <v>0.66399999999999992</v>
      </c>
      <c r="AH11" s="67">
        <v>0.69900000000000007</v>
      </c>
      <c r="AI11" s="67">
        <v>0.70399999999999996</v>
      </c>
      <c r="AJ11" s="67">
        <v>0.71399999999999997</v>
      </c>
      <c r="AK11" s="67">
        <v>0.71199999999999997</v>
      </c>
    </row>
    <row r="12" spans="1:37">
      <c r="A12" s="61" t="s">
        <v>71</v>
      </c>
      <c r="B12" s="67">
        <v>0.66300000000000003</v>
      </c>
      <c r="C12" s="67">
        <v>0.69900000000000007</v>
      </c>
      <c r="D12" s="67">
        <v>0.69599999999999995</v>
      </c>
      <c r="E12" s="67">
        <v>0.72</v>
      </c>
      <c r="F12" s="67">
        <v>0.68199999999999994</v>
      </c>
      <c r="G12" s="67">
        <v>0.63800000000000001</v>
      </c>
      <c r="H12" s="67">
        <v>0.56800000000000006</v>
      </c>
      <c r="I12" s="67">
        <v>0.57800000000000007</v>
      </c>
      <c r="J12" s="67">
        <v>0.34199999999999997</v>
      </c>
      <c r="K12" s="67">
        <v>0.40700000000000003</v>
      </c>
      <c r="L12" s="67">
        <v>0.43200000000000005</v>
      </c>
      <c r="M12" s="67">
        <v>0.48599999999999999</v>
      </c>
      <c r="N12" s="67">
        <v>0.42400000000000004</v>
      </c>
      <c r="O12" s="67">
        <v>0.44899999999999995</v>
      </c>
      <c r="P12" s="67">
        <v>0.64600000000000002</v>
      </c>
      <c r="Q12" s="67">
        <v>0.64900000000000002</v>
      </c>
      <c r="R12" s="67">
        <v>0.73199999999999998</v>
      </c>
      <c r="S12" s="67">
        <v>0.74299999999999999</v>
      </c>
      <c r="T12" s="67">
        <v>0.77</v>
      </c>
      <c r="U12" s="67">
        <v>0.77200000000000002</v>
      </c>
      <c r="V12" s="67">
        <v>0.80400000000000005</v>
      </c>
      <c r="W12" s="67">
        <v>0.73099999999999998</v>
      </c>
      <c r="X12" s="67">
        <v>0.71100000000000008</v>
      </c>
      <c r="Y12" s="67">
        <v>0.71799999999999997</v>
      </c>
      <c r="Z12" s="67">
        <v>0.96899999999999997</v>
      </c>
      <c r="AA12" s="67">
        <v>0.97099999999999997</v>
      </c>
      <c r="AB12" s="67">
        <v>0.96599999999999997</v>
      </c>
      <c r="AC12" s="67">
        <v>0.96399999999999997</v>
      </c>
      <c r="AD12" s="67">
        <v>0.97599999999999998</v>
      </c>
      <c r="AE12" s="67">
        <v>0.97699999999999998</v>
      </c>
      <c r="AF12" s="67">
        <v>0.96399999999999997</v>
      </c>
      <c r="AG12" s="67">
        <v>0.96799999999999997</v>
      </c>
      <c r="AH12" s="67">
        <v>0.97</v>
      </c>
      <c r="AI12" s="67">
        <v>0.97299999999999998</v>
      </c>
      <c r="AJ12" s="67">
        <v>0.97499999999999998</v>
      </c>
      <c r="AK12" s="67">
        <v>0.97799999999999998</v>
      </c>
    </row>
    <row r="13" spans="1:37">
      <c r="A13" s="61" t="s">
        <v>72</v>
      </c>
      <c r="B13" s="67">
        <v>0.56400000000000006</v>
      </c>
      <c r="C13" s="67">
        <v>0.60499999999999998</v>
      </c>
      <c r="D13" s="67">
        <v>0.60399999999999998</v>
      </c>
      <c r="E13" s="67">
        <v>0.61299999999999999</v>
      </c>
      <c r="F13" s="67">
        <v>0.60899999999999999</v>
      </c>
      <c r="G13" s="67">
        <v>0.57499999999999996</v>
      </c>
      <c r="H13" s="67">
        <v>0.44699999999999995</v>
      </c>
      <c r="I13" s="67">
        <v>0.44499999999999995</v>
      </c>
      <c r="J13" s="67">
        <v>0.51800000000000002</v>
      </c>
      <c r="K13" s="67">
        <v>0.52</v>
      </c>
      <c r="L13" s="67">
        <v>0.56800000000000006</v>
      </c>
      <c r="M13" s="67">
        <v>0.63100000000000001</v>
      </c>
      <c r="N13" s="67">
        <v>0.66300000000000003</v>
      </c>
      <c r="O13" s="67">
        <v>0.59799999999999998</v>
      </c>
      <c r="P13" s="67">
        <v>0.60399999999999998</v>
      </c>
      <c r="Q13" s="67">
        <v>0.59299999999999997</v>
      </c>
      <c r="R13" s="67">
        <v>0.622</v>
      </c>
      <c r="S13" s="67">
        <v>0.73299999999999998</v>
      </c>
      <c r="T13" s="67">
        <v>0.72099999999999997</v>
      </c>
      <c r="U13" s="67">
        <v>0.82099999999999995</v>
      </c>
      <c r="V13" s="67">
        <v>0.82200000000000006</v>
      </c>
      <c r="W13" s="67">
        <v>0.81899999999999995</v>
      </c>
      <c r="X13" s="67">
        <v>0.80699999999999994</v>
      </c>
      <c r="Y13" s="67">
        <v>0.82000000000000006</v>
      </c>
      <c r="Z13" s="67">
        <v>0.82800000000000007</v>
      </c>
      <c r="AA13" s="67">
        <v>0.81400000000000006</v>
      </c>
      <c r="AB13" s="67">
        <v>0.79699999999999993</v>
      </c>
      <c r="AC13" s="67">
        <v>0.77</v>
      </c>
      <c r="AD13" s="67">
        <v>0.78100000000000003</v>
      </c>
      <c r="AE13" s="67">
        <v>0.78700000000000003</v>
      </c>
      <c r="AF13" s="67">
        <v>0.8</v>
      </c>
      <c r="AG13" s="67">
        <v>0.78200000000000003</v>
      </c>
      <c r="AH13" s="67">
        <v>0.79100000000000004</v>
      </c>
      <c r="AI13" s="67">
        <v>0.81800000000000006</v>
      </c>
      <c r="AJ13" s="67">
        <v>0.84899999999999998</v>
      </c>
      <c r="AK13" s="67">
        <v>0.84199999999999997</v>
      </c>
    </row>
    <row r="14" spans="1:37">
      <c r="A14" s="61" t="s">
        <v>73</v>
      </c>
      <c r="B14" s="67" t="s">
        <v>96</v>
      </c>
      <c r="C14" s="67" t="s">
        <v>96</v>
      </c>
      <c r="D14" s="67" t="s">
        <v>96</v>
      </c>
      <c r="E14" s="67" t="s">
        <v>96</v>
      </c>
      <c r="F14" s="67" t="s">
        <v>96</v>
      </c>
      <c r="G14" s="67" t="s">
        <v>96</v>
      </c>
      <c r="H14" s="67" t="s">
        <v>96</v>
      </c>
      <c r="I14" s="67" t="s">
        <v>96</v>
      </c>
      <c r="J14" s="67" t="s">
        <v>96</v>
      </c>
      <c r="K14" s="67" t="s">
        <v>96</v>
      </c>
      <c r="L14" s="67">
        <v>0.29800000000000004</v>
      </c>
      <c r="M14" s="67">
        <v>0.29600000000000004</v>
      </c>
      <c r="N14" s="67">
        <v>0.29500000000000004</v>
      </c>
      <c r="O14" s="67">
        <v>0.28100000000000003</v>
      </c>
      <c r="P14" s="67">
        <v>0.25700000000000001</v>
      </c>
      <c r="Q14" s="67">
        <v>0.255</v>
      </c>
      <c r="R14" s="67">
        <v>0.27400000000000002</v>
      </c>
      <c r="S14" s="67">
        <v>0.29900000000000004</v>
      </c>
      <c r="T14" s="67">
        <v>0.36</v>
      </c>
      <c r="U14" s="67">
        <v>0.36799999999999999</v>
      </c>
      <c r="V14" s="67">
        <v>0.42100000000000004</v>
      </c>
      <c r="W14" s="67">
        <v>0.42000000000000004</v>
      </c>
      <c r="X14" s="67">
        <v>0.43300000000000005</v>
      </c>
      <c r="Y14" s="67">
        <v>0.47199999999999998</v>
      </c>
      <c r="Z14" s="67">
        <v>0.505</v>
      </c>
      <c r="AA14" s="67">
        <v>0.54</v>
      </c>
      <c r="AB14" s="67">
        <v>0.497</v>
      </c>
      <c r="AC14" s="67">
        <v>0.54899999999999993</v>
      </c>
      <c r="AD14" s="67">
        <v>0.66399999999999992</v>
      </c>
      <c r="AE14" s="67">
        <v>0.69100000000000006</v>
      </c>
      <c r="AF14" s="67">
        <v>0.71</v>
      </c>
      <c r="AG14" s="67">
        <v>0.58400000000000007</v>
      </c>
      <c r="AH14" s="67">
        <v>0.47299999999999998</v>
      </c>
      <c r="AI14" s="67">
        <v>0.49399999999999999</v>
      </c>
      <c r="AJ14" s="67">
        <v>0.52900000000000003</v>
      </c>
      <c r="AK14" s="67">
        <v>0.52600000000000002</v>
      </c>
    </row>
    <row r="15" spans="1:37">
      <c r="A15" s="61" t="s">
        <v>74</v>
      </c>
      <c r="B15" s="67">
        <v>0.61</v>
      </c>
      <c r="C15" s="67">
        <v>0.49099999999999999</v>
      </c>
      <c r="D15" s="67">
        <v>0.51800000000000002</v>
      </c>
      <c r="E15" s="67">
        <v>0.40700000000000003</v>
      </c>
      <c r="F15" s="67">
        <v>0.49299999999999999</v>
      </c>
      <c r="G15" s="67">
        <v>0.55400000000000005</v>
      </c>
      <c r="H15" s="67">
        <v>0.57099999999999995</v>
      </c>
      <c r="I15" s="67">
        <v>0.60199999999999998</v>
      </c>
      <c r="J15" s="67">
        <v>0.54</v>
      </c>
      <c r="K15" s="67">
        <v>0.496</v>
      </c>
      <c r="L15" s="67">
        <v>0.47299999999999998</v>
      </c>
      <c r="M15" s="67">
        <v>0.47799999999999998</v>
      </c>
      <c r="N15" s="67">
        <v>0.55099999999999993</v>
      </c>
      <c r="O15" s="67">
        <v>0.55899999999999994</v>
      </c>
      <c r="P15" s="67">
        <v>0.54299999999999993</v>
      </c>
      <c r="Q15" s="67">
        <v>0.59599999999999997</v>
      </c>
      <c r="R15" s="67">
        <v>0.64</v>
      </c>
      <c r="S15" s="67">
        <v>0.64300000000000002</v>
      </c>
      <c r="T15" s="67">
        <v>0.66900000000000004</v>
      </c>
      <c r="U15" s="67">
        <v>0.66199999999999992</v>
      </c>
      <c r="V15" s="67">
        <v>0.65500000000000003</v>
      </c>
      <c r="W15" s="67">
        <v>0.64200000000000002</v>
      </c>
      <c r="X15" s="67">
        <v>0.63700000000000001</v>
      </c>
      <c r="Y15" s="67">
        <v>0.67999999999999994</v>
      </c>
      <c r="Z15" s="67">
        <v>0.69799999999999995</v>
      </c>
      <c r="AA15" s="67">
        <v>0.71799999999999997</v>
      </c>
      <c r="AB15" s="67">
        <v>0.71899999999999997</v>
      </c>
      <c r="AC15" s="67">
        <v>0.71</v>
      </c>
      <c r="AD15" s="67">
        <v>0.73</v>
      </c>
      <c r="AE15" s="67">
        <v>0.71399999999999997</v>
      </c>
      <c r="AF15" s="67">
        <v>0.73299999999999998</v>
      </c>
      <c r="AG15" s="67">
        <v>0.72699999999999998</v>
      </c>
      <c r="AH15" s="67">
        <v>0.748</v>
      </c>
      <c r="AI15" s="67">
        <v>0.73599999999999999</v>
      </c>
      <c r="AJ15" s="67">
        <v>0.71700000000000008</v>
      </c>
      <c r="AK15" s="67">
        <v>0.71300000000000008</v>
      </c>
    </row>
    <row r="16" spans="1:37">
      <c r="A16" s="61" t="s">
        <v>75</v>
      </c>
      <c r="B16" s="67" t="s">
        <v>96</v>
      </c>
      <c r="C16" s="67">
        <v>0.32799999999999996</v>
      </c>
      <c r="D16" s="67">
        <v>0.27600000000000002</v>
      </c>
      <c r="E16" s="67">
        <v>0.35199999999999998</v>
      </c>
      <c r="F16" s="67">
        <v>0.379</v>
      </c>
      <c r="G16" s="67">
        <v>0.38200000000000001</v>
      </c>
      <c r="H16" s="67">
        <v>0.38700000000000001</v>
      </c>
      <c r="I16" s="67">
        <v>0.38800000000000001</v>
      </c>
      <c r="J16" s="67">
        <v>0.45899999999999996</v>
      </c>
      <c r="K16" s="67">
        <v>0.48699999999999999</v>
      </c>
      <c r="L16" s="67">
        <v>0.49199999999999999</v>
      </c>
      <c r="M16" s="67">
        <v>0.498</v>
      </c>
      <c r="N16" s="67">
        <v>0.6</v>
      </c>
      <c r="O16" s="67">
        <v>0.59499999999999997</v>
      </c>
      <c r="P16" s="67">
        <v>0.57400000000000007</v>
      </c>
      <c r="Q16" s="67">
        <v>0.59099999999999997</v>
      </c>
      <c r="R16" s="67">
        <v>0.58600000000000008</v>
      </c>
      <c r="S16" s="67">
        <v>0.61099999999999999</v>
      </c>
      <c r="T16" s="67">
        <v>0.63600000000000001</v>
      </c>
      <c r="U16" s="67">
        <v>0.66700000000000004</v>
      </c>
      <c r="V16" s="67">
        <v>0.63600000000000001</v>
      </c>
      <c r="W16" s="67">
        <v>0.58499999999999996</v>
      </c>
      <c r="X16" s="67">
        <v>0.53400000000000003</v>
      </c>
      <c r="Y16" s="67">
        <v>0.497</v>
      </c>
      <c r="Z16" s="67">
        <v>0.51900000000000002</v>
      </c>
      <c r="AA16" s="67">
        <v>0.46099999999999997</v>
      </c>
      <c r="AB16" s="67">
        <v>0.45999999999999996</v>
      </c>
      <c r="AC16" s="67">
        <v>0.49399999999999999</v>
      </c>
      <c r="AD16" s="67">
        <v>0.51700000000000002</v>
      </c>
      <c r="AE16" s="67">
        <v>0.54800000000000004</v>
      </c>
      <c r="AF16" s="67">
        <v>0.60799999999999998</v>
      </c>
      <c r="AG16" s="67">
        <v>0.69500000000000006</v>
      </c>
      <c r="AH16" s="67">
        <v>0.71399999999999997</v>
      </c>
      <c r="AI16" s="67">
        <v>0.70199999999999996</v>
      </c>
      <c r="AJ16" s="67">
        <v>0.73199999999999998</v>
      </c>
      <c r="AK16" s="67">
        <v>0.72899999999999998</v>
      </c>
    </row>
    <row r="17" spans="1:37">
      <c r="A17" s="61" t="s">
        <v>76</v>
      </c>
      <c r="B17" s="67" t="s">
        <v>96</v>
      </c>
      <c r="C17" s="67" t="s">
        <v>96</v>
      </c>
      <c r="D17" s="67" t="s">
        <v>96</v>
      </c>
      <c r="E17" s="67" t="s">
        <v>96</v>
      </c>
      <c r="F17" s="67" t="s">
        <v>96</v>
      </c>
      <c r="G17" s="67" t="s">
        <v>96</v>
      </c>
      <c r="H17" s="67" t="s">
        <v>96</v>
      </c>
      <c r="I17" s="67">
        <v>0.26400000000000001</v>
      </c>
      <c r="J17" s="67">
        <v>0.35</v>
      </c>
      <c r="K17" s="67">
        <v>0.39400000000000002</v>
      </c>
      <c r="L17" s="67">
        <v>0.48</v>
      </c>
      <c r="M17" s="67">
        <v>0.36899999999999999</v>
      </c>
      <c r="N17" s="67">
        <v>0.504</v>
      </c>
      <c r="O17" s="67">
        <v>0.44199999999999995</v>
      </c>
      <c r="P17" s="67">
        <v>0.26500000000000001</v>
      </c>
      <c r="Q17" s="67">
        <v>0.31999999999999995</v>
      </c>
      <c r="R17" s="67">
        <v>0.28700000000000003</v>
      </c>
      <c r="S17" s="67">
        <v>0.29700000000000004</v>
      </c>
      <c r="T17" s="67">
        <v>0.371</v>
      </c>
      <c r="U17" s="67">
        <v>0.39600000000000002</v>
      </c>
      <c r="V17" s="67">
        <v>0.50600000000000001</v>
      </c>
      <c r="W17" s="67">
        <v>0.496</v>
      </c>
      <c r="X17" s="67">
        <v>0.496</v>
      </c>
      <c r="Y17" s="67">
        <v>0.41100000000000003</v>
      </c>
      <c r="Z17" s="67">
        <v>0.44799999999999995</v>
      </c>
      <c r="AA17" s="67">
        <v>0.42600000000000005</v>
      </c>
      <c r="AB17" s="67">
        <v>0.46099999999999997</v>
      </c>
      <c r="AC17" s="67">
        <v>0.47799999999999998</v>
      </c>
      <c r="AD17" s="67">
        <v>0.48</v>
      </c>
      <c r="AE17" s="67">
        <v>0.496</v>
      </c>
      <c r="AF17" s="67">
        <v>0.51200000000000001</v>
      </c>
      <c r="AG17" s="67">
        <v>0.47699999999999998</v>
      </c>
      <c r="AH17" s="67">
        <v>0.46599999999999997</v>
      </c>
      <c r="AI17" s="67">
        <v>0.46199999999999997</v>
      </c>
      <c r="AJ17" s="67">
        <v>0.48199999999999998</v>
      </c>
      <c r="AK17" s="67">
        <v>0.48499999999999999</v>
      </c>
    </row>
    <row r="18" spans="1:37">
      <c r="A18" s="61" t="s">
        <v>77</v>
      </c>
      <c r="B18" s="67" t="s">
        <v>96</v>
      </c>
      <c r="C18" s="67" t="s">
        <v>96</v>
      </c>
      <c r="D18" s="67" t="s">
        <v>96</v>
      </c>
      <c r="E18" s="67">
        <v>0.51800000000000002</v>
      </c>
      <c r="F18" s="67">
        <v>0.497</v>
      </c>
      <c r="G18" s="67">
        <v>0.33599999999999997</v>
      </c>
      <c r="H18" s="67">
        <v>0.59099999999999997</v>
      </c>
      <c r="I18" s="67">
        <v>0.61399999999999999</v>
      </c>
      <c r="J18" s="67">
        <v>0.61299999999999999</v>
      </c>
      <c r="K18" s="67">
        <v>0.47499999999999998</v>
      </c>
      <c r="L18" s="67">
        <v>0.44099999999999995</v>
      </c>
      <c r="M18" s="67">
        <v>0.51500000000000001</v>
      </c>
      <c r="N18" s="67">
        <v>0.5</v>
      </c>
      <c r="O18" s="67">
        <v>0.51800000000000002</v>
      </c>
      <c r="P18" s="67">
        <v>0.34099999999999997</v>
      </c>
      <c r="Q18" s="67">
        <v>0.36199999999999999</v>
      </c>
      <c r="R18" s="67">
        <v>0.42700000000000005</v>
      </c>
      <c r="S18" s="67">
        <v>0.61299999999999999</v>
      </c>
      <c r="T18" s="67">
        <v>0.70300000000000007</v>
      </c>
      <c r="U18" s="67">
        <v>0.75900000000000001</v>
      </c>
      <c r="V18" s="67">
        <v>0.78100000000000003</v>
      </c>
      <c r="W18" s="67">
        <v>0.80800000000000005</v>
      </c>
      <c r="X18" s="67">
        <v>0.83599999999999997</v>
      </c>
      <c r="Y18" s="67">
        <v>0.70700000000000007</v>
      </c>
      <c r="Z18" s="67">
        <v>0.69199999999999995</v>
      </c>
      <c r="AA18" s="67">
        <v>0.61699999999999999</v>
      </c>
      <c r="AB18" s="67">
        <v>0.55699999999999994</v>
      </c>
      <c r="AC18" s="67">
        <v>0.628</v>
      </c>
      <c r="AD18" s="67">
        <v>0.68399999999999994</v>
      </c>
      <c r="AE18" s="67">
        <v>0.65300000000000002</v>
      </c>
      <c r="AF18" s="67">
        <v>0.69300000000000006</v>
      </c>
      <c r="AG18" s="67">
        <v>0.73699999999999999</v>
      </c>
      <c r="AH18" s="67">
        <v>0.80600000000000005</v>
      </c>
      <c r="AI18" s="67">
        <v>0.89800000000000002</v>
      </c>
      <c r="AJ18" s="67">
        <v>0.92200000000000004</v>
      </c>
      <c r="AK18" s="67">
        <v>0.95599999999999996</v>
      </c>
    </row>
    <row r="19" spans="1:37">
      <c r="A19" s="61" t="s">
        <v>78</v>
      </c>
      <c r="B19" s="67" t="s">
        <v>96</v>
      </c>
      <c r="C19" s="67" t="s">
        <v>96</v>
      </c>
      <c r="D19" s="67" t="s">
        <v>96</v>
      </c>
      <c r="E19" s="67" t="s">
        <v>96</v>
      </c>
      <c r="F19" s="67" t="s">
        <v>96</v>
      </c>
      <c r="G19" s="67" t="s">
        <v>96</v>
      </c>
      <c r="H19" s="67" t="s">
        <v>96</v>
      </c>
      <c r="I19" s="67" t="s">
        <v>96</v>
      </c>
      <c r="J19" s="67" t="s">
        <v>96</v>
      </c>
      <c r="K19" s="67">
        <v>0.91100000000000003</v>
      </c>
      <c r="L19" s="67">
        <v>0.92</v>
      </c>
      <c r="M19" s="67">
        <v>0.89300000000000002</v>
      </c>
      <c r="N19" s="67">
        <v>0.85899999999999999</v>
      </c>
      <c r="O19" s="67">
        <v>0.75900000000000001</v>
      </c>
      <c r="P19" s="67">
        <v>0.81200000000000006</v>
      </c>
      <c r="Q19" s="67">
        <v>0.83599999999999997</v>
      </c>
      <c r="R19" s="67">
        <v>0.82699999999999996</v>
      </c>
      <c r="S19" s="67">
        <v>0.80699999999999994</v>
      </c>
      <c r="T19" s="67">
        <v>0.79400000000000004</v>
      </c>
      <c r="U19" s="67">
        <v>0.76100000000000001</v>
      </c>
      <c r="V19" s="67">
        <v>0.79300000000000004</v>
      </c>
      <c r="W19" s="67">
        <v>0.93799999999999994</v>
      </c>
      <c r="X19" s="67">
        <v>0.92700000000000005</v>
      </c>
      <c r="Y19" s="67">
        <v>0.93599999999999994</v>
      </c>
      <c r="Z19" s="67">
        <v>0.93100000000000005</v>
      </c>
      <c r="AA19" s="67">
        <v>0.92700000000000005</v>
      </c>
      <c r="AB19" s="67">
        <v>0.91400000000000003</v>
      </c>
      <c r="AC19" s="67">
        <v>0.89600000000000002</v>
      </c>
      <c r="AD19" s="67">
        <v>0.89900000000000002</v>
      </c>
      <c r="AE19" s="67">
        <v>0.88400000000000001</v>
      </c>
      <c r="AF19" s="67">
        <v>0.877</v>
      </c>
      <c r="AG19" s="67">
        <v>0.89900000000000002</v>
      </c>
      <c r="AH19" s="67">
        <v>0.90200000000000002</v>
      </c>
      <c r="AI19" s="67">
        <v>0.90300000000000002</v>
      </c>
      <c r="AJ19" s="67">
        <v>0.89700000000000002</v>
      </c>
      <c r="AK19" s="67">
        <v>0.91300000000000003</v>
      </c>
    </row>
    <row r="20" spans="1:37">
      <c r="A20" s="61" t="s">
        <v>79</v>
      </c>
      <c r="B20" s="67">
        <v>0.71700000000000008</v>
      </c>
      <c r="C20" s="67">
        <v>0.76800000000000002</v>
      </c>
      <c r="D20" s="67">
        <v>0.71500000000000008</v>
      </c>
      <c r="E20" s="67">
        <v>0.68300000000000005</v>
      </c>
      <c r="F20" s="67">
        <v>0.58699999999999997</v>
      </c>
      <c r="G20" s="67">
        <v>0.44499999999999995</v>
      </c>
      <c r="H20" s="67">
        <v>0.378</v>
      </c>
      <c r="I20" s="67">
        <v>0.22899999999999998</v>
      </c>
      <c r="J20" s="67">
        <v>9.7999999999999976E-2</v>
      </c>
      <c r="K20" s="67">
        <v>0.61499999999999999</v>
      </c>
      <c r="L20" s="67">
        <v>0.64800000000000002</v>
      </c>
      <c r="M20" s="67">
        <v>0.64100000000000001</v>
      </c>
      <c r="N20" s="67">
        <v>0.66399999999999992</v>
      </c>
      <c r="O20" s="67">
        <v>0.76500000000000001</v>
      </c>
      <c r="P20" s="67">
        <v>0.79100000000000004</v>
      </c>
      <c r="Q20" s="67">
        <v>0.84899999999999998</v>
      </c>
      <c r="R20" s="67">
        <v>0.873</v>
      </c>
      <c r="S20" s="67">
        <v>0.89800000000000002</v>
      </c>
      <c r="T20" s="67">
        <v>0.94599999999999995</v>
      </c>
      <c r="U20" s="67">
        <v>0.94100000000000006</v>
      </c>
      <c r="V20" s="67">
        <v>0.94399999999999995</v>
      </c>
      <c r="W20" s="67">
        <v>0.91800000000000004</v>
      </c>
      <c r="X20" s="67">
        <v>0.88700000000000001</v>
      </c>
      <c r="Y20" s="67">
        <v>0.84599999999999997</v>
      </c>
      <c r="Z20" s="67">
        <v>0.82600000000000007</v>
      </c>
      <c r="AA20" s="67">
        <v>0.82299999999999995</v>
      </c>
      <c r="AB20" s="67">
        <v>0.85599999999999998</v>
      </c>
      <c r="AC20" s="67">
        <v>0.85199999999999998</v>
      </c>
      <c r="AD20" s="67">
        <v>0.97199999999999998</v>
      </c>
      <c r="AE20" s="67">
        <v>0.97699999999999998</v>
      </c>
      <c r="AF20" s="67">
        <v>0.98</v>
      </c>
      <c r="AG20" s="67">
        <v>0.98399999999999999</v>
      </c>
      <c r="AH20" s="67">
        <v>0.98199999999999998</v>
      </c>
      <c r="AI20" s="67">
        <v>0.98299999999999998</v>
      </c>
      <c r="AJ20" s="67">
        <v>0.98599999999999999</v>
      </c>
      <c r="AK20" s="67">
        <v>0.99</v>
      </c>
    </row>
    <row r="21" spans="1:37">
      <c r="A21" s="61" t="s">
        <v>80</v>
      </c>
      <c r="B21" s="67">
        <v>0.51400000000000001</v>
      </c>
      <c r="C21" s="67">
        <v>0.49</v>
      </c>
      <c r="D21" s="67">
        <v>0.46499999999999997</v>
      </c>
      <c r="E21" s="67">
        <v>0.48499999999999999</v>
      </c>
      <c r="F21" s="67">
        <v>0.47899999999999998</v>
      </c>
      <c r="G21" s="67">
        <v>0.41800000000000004</v>
      </c>
      <c r="H21" s="67">
        <v>0.43600000000000005</v>
      </c>
      <c r="I21" s="67">
        <v>0.49199999999999999</v>
      </c>
      <c r="J21" s="67">
        <v>0.501</v>
      </c>
      <c r="K21" s="67">
        <v>0.52600000000000002</v>
      </c>
      <c r="L21" s="67">
        <v>0.55000000000000004</v>
      </c>
      <c r="M21" s="67">
        <v>0.57699999999999996</v>
      </c>
      <c r="N21" s="67">
        <v>0.70500000000000007</v>
      </c>
      <c r="O21" s="67">
        <v>0.63700000000000001</v>
      </c>
      <c r="P21" s="67">
        <v>0.71100000000000008</v>
      </c>
      <c r="Q21" s="67">
        <v>0.71100000000000008</v>
      </c>
      <c r="R21" s="67">
        <v>0.64700000000000002</v>
      </c>
      <c r="S21" s="67">
        <v>0.63900000000000001</v>
      </c>
      <c r="T21" s="67">
        <v>0.69900000000000007</v>
      </c>
      <c r="U21" s="67">
        <v>0.67500000000000004</v>
      </c>
      <c r="V21" s="67">
        <v>0.72099999999999997</v>
      </c>
      <c r="W21" s="67">
        <v>0.74399999999999999</v>
      </c>
      <c r="X21" s="67">
        <v>0.71700000000000008</v>
      </c>
      <c r="Y21" s="67">
        <v>0.73799999999999999</v>
      </c>
      <c r="Z21" s="67">
        <v>0.70300000000000007</v>
      </c>
      <c r="AA21" s="67">
        <v>0.69399999999999995</v>
      </c>
      <c r="AB21" s="67">
        <v>0.66799999999999993</v>
      </c>
      <c r="AC21" s="67">
        <v>0.64100000000000001</v>
      </c>
      <c r="AD21" s="67">
        <v>0.64100000000000001</v>
      </c>
      <c r="AE21" s="67">
        <v>0.59200000000000008</v>
      </c>
      <c r="AF21" s="67">
        <v>0.54600000000000004</v>
      </c>
      <c r="AG21" s="67">
        <v>0.49299999999999999</v>
      </c>
      <c r="AH21" s="67">
        <v>0.41000000000000003</v>
      </c>
      <c r="AI21" s="67">
        <v>0.45799999999999996</v>
      </c>
      <c r="AJ21" s="67">
        <v>0.46399999999999997</v>
      </c>
      <c r="AK21" s="67">
        <v>0.54699999999999993</v>
      </c>
    </row>
    <row r="22" spans="1:37">
      <c r="A22" s="61" t="s">
        <v>81</v>
      </c>
      <c r="B22" s="67" t="s">
        <v>96</v>
      </c>
      <c r="C22" s="67" t="s">
        <v>96</v>
      </c>
      <c r="D22" s="67" t="s">
        <v>96</v>
      </c>
      <c r="E22" s="67" t="s">
        <v>96</v>
      </c>
      <c r="F22" s="67" t="s">
        <v>96</v>
      </c>
      <c r="G22" s="67" t="s">
        <v>96</v>
      </c>
      <c r="H22" s="67">
        <v>0.42300000000000004</v>
      </c>
      <c r="I22" s="67">
        <v>0.48899999999999999</v>
      </c>
      <c r="J22" s="67">
        <v>0.623</v>
      </c>
      <c r="K22" s="67">
        <v>0.45899999999999996</v>
      </c>
      <c r="L22" s="67">
        <v>0.43400000000000005</v>
      </c>
      <c r="M22" s="67">
        <v>0.49099999999999999</v>
      </c>
      <c r="N22" s="67">
        <v>0.46299999999999997</v>
      </c>
      <c r="O22" s="67">
        <v>0.44299999999999995</v>
      </c>
      <c r="P22" s="67">
        <v>0.40600000000000003</v>
      </c>
      <c r="Q22" s="67">
        <v>0.375</v>
      </c>
      <c r="R22" s="67">
        <v>0.32099999999999995</v>
      </c>
      <c r="S22" s="67">
        <v>0.31499999999999995</v>
      </c>
      <c r="T22" s="67">
        <v>0.32399999999999995</v>
      </c>
      <c r="U22" s="67">
        <v>0.52700000000000002</v>
      </c>
      <c r="V22" s="67">
        <v>0.60799999999999998</v>
      </c>
      <c r="W22" s="67">
        <v>0.58099999999999996</v>
      </c>
      <c r="X22" s="67">
        <v>0.6</v>
      </c>
      <c r="Y22" s="67">
        <v>0.61399999999999999</v>
      </c>
      <c r="Z22" s="67">
        <v>0.622</v>
      </c>
      <c r="AA22" s="67">
        <v>0.56000000000000005</v>
      </c>
      <c r="AB22" s="67">
        <v>0.47799999999999998</v>
      </c>
      <c r="AC22" s="67">
        <v>0.499</v>
      </c>
      <c r="AD22" s="67">
        <v>0.50900000000000001</v>
      </c>
      <c r="AE22" s="67">
        <v>0.505</v>
      </c>
      <c r="AF22" s="67">
        <v>0.49399999999999999</v>
      </c>
      <c r="AG22" s="67">
        <v>0.495</v>
      </c>
      <c r="AH22" s="67">
        <v>0.52100000000000002</v>
      </c>
      <c r="AI22" s="67">
        <v>0.45099999999999996</v>
      </c>
      <c r="AJ22" s="67">
        <v>0.35199999999999998</v>
      </c>
      <c r="AK22" s="67">
        <v>0.31799999999999995</v>
      </c>
    </row>
    <row r="23" spans="1:37">
      <c r="A23" s="61" t="s">
        <v>82</v>
      </c>
      <c r="B23" s="67" t="s">
        <v>96</v>
      </c>
      <c r="C23" s="67" t="s">
        <v>96</v>
      </c>
      <c r="D23" s="67" t="s">
        <v>96</v>
      </c>
      <c r="E23" s="67" t="s">
        <v>96</v>
      </c>
      <c r="F23" s="67" t="s">
        <v>96</v>
      </c>
      <c r="G23" s="67" t="s">
        <v>96</v>
      </c>
      <c r="H23" s="67" t="s">
        <v>96</v>
      </c>
      <c r="I23" s="67" t="s">
        <v>96</v>
      </c>
      <c r="J23" s="67" t="s">
        <v>96</v>
      </c>
      <c r="K23" s="67" t="s">
        <v>96</v>
      </c>
      <c r="L23" s="67" t="s">
        <v>96</v>
      </c>
      <c r="M23" s="67" t="s">
        <v>96</v>
      </c>
      <c r="N23" s="67" t="s">
        <v>96</v>
      </c>
      <c r="O23" s="67" t="s">
        <v>96</v>
      </c>
      <c r="P23" s="67">
        <v>0.42600000000000005</v>
      </c>
      <c r="Q23" s="67">
        <v>0.41500000000000004</v>
      </c>
      <c r="R23" s="67">
        <v>0.41800000000000004</v>
      </c>
      <c r="S23" s="67">
        <v>0.36499999999999999</v>
      </c>
      <c r="T23" s="67">
        <v>0.34499999999999997</v>
      </c>
      <c r="U23" s="67">
        <v>0.41700000000000004</v>
      </c>
      <c r="V23" s="67">
        <v>0.45799999999999996</v>
      </c>
      <c r="W23" s="67">
        <v>0.47499999999999998</v>
      </c>
      <c r="X23" s="67">
        <v>0.5</v>
      </c>
      <c r="Y23" s="67">
        <v>0.505</v>
      </c>
      <c r="Z23" s="67">
        <v>0.47599999999999998</v>
      </c>
      <c r="AA23" s="67">
        <v>0.45099999999999996</v>
      </c>
      <c r="AB23" s="67">
        <v>0.44799999999999995</v>
      </c>
      <c r="AC23" s="67">
        <v>0.51200000000000001</v>
      </c>
      <c r="AD23" s="67">
        <v>0.54800000000000004</v>
      </c>
      <c r="AE23" s="67">
        <v>0.52</v>
      </c>
      <c r="AF23" s="67">
        <v>0.48899999999999999</v>
      </c>
      <c r="AG23" s="67">
        <v>0.48599999999999999</v>
      </c>
      <c r="AH23" s="67">
        <v>0.49199999999999999</v>
      </c>
      <c r="AI23" s="67">
        <v>0.54400000000000004</v>
      </c>
      <c r="AJ23" s="67">
        <v>0.57499999999999996</v>
      </c>
      <c r="AK23" s="67">
        <v>0.55200000000000005</v>
      </c>
    </row>
    <row r="24" spans="1:37">
      <c r="A24" s="56" t="s">
        <v>138</v>
      </c>
      <c r="B24" s="67" t="s">
        <v>96</v>
      </c>
      <c r="C24" s="67" t="s">
        <v>96</v>
      </c>
      <c r="D24" s="67" t="s">
        <v>96</v>
      </c>
      <c r="E24" s="67" t="s">
        <v>96</v>
      </c>
      <c r="F24" s="67" t="s">
        <v>96</v>
      </c>
      <c r="G24" s="67">
        <v>0.73299999999999998</v>
      </c>
      <c r="H24" s="67">
        <v>0.72699999999999998</v>
      </c>
      <c r="I24" s="67">
        <v>0.747</v>
      </c>
      <c r="J24" s="67">
        <v>0.745</v>
      </c>
      <c r="K24" s="67">
        <v>0.76200000000000001</v>
      </c>
      <c r="L24" s="67">
        <v>0.76300000000000001</v>
      </c>
      <c r="M24" s="67">
        <v>0.63700000000000001</v>
      </c>
      <c r="N24" s="67">
        <v>0.67700000000000005</v>
      </c>
      <c r="O24" s="67">
        <v>0.70500000000000007</v>
      </c>
      <c r="P24" s="67">
        <v>0.72699999999999998</v>
      </c>
      <c r="Q24" s="67">
        <v>0.73899999999999999</v>
      </c>
      <c r="R24" s="67">
        <v>0.74</v>
      </c>
      <c r="S24" s="67">
        <v>0.745</v>
      </c>
      <c r="T24" s="67">
        <v>0.75600000000000001</v>
      </c>
      <c r="U24" s="67">
        <v>0.76100000000000001</v>
      </c>
      <c r="V24" s="67">
        <v>0.63200000000000001</v>
      </c>
      <c r="W24" s="67">
        <v>0.59499999999999997</v>
      </c>
      <c r="X24" s="67">
        <v>0.59200000000000008</v>
      </c>
      <c r="Y24" s="67">
        <v>0.57899999999999996</v>
      </c>
      <c r="Z24" s="67">
        <v>0.59299999999999997</v>
      </c>
      <c r="AA24" s="67">
        <v>0.55699999999999994</v>
      </c>
      <c r="AB24" s="67">
        <v>0.503</v>
      </c>
      <c r="AC24" s="67">
        <v>0.501</v>
      </c>
      <c r="AD24" s="67">
        <v>0.5</v>
      </c>
      <c r="AE24" s="67">
        <v>0.50700000000000001</v>
      </c>
      <c r="AF24" s="67">
        <v>0.52300000000000002</v>
      </c>
      <c r="AG24" s="67">
        <v>0.50600000000000001</v>
      </c>
      <c r="AH24" s="67">
        <v>0.48099999999999998</v>
      </c>
      <c r="AI24" s="67">
        <v>0.50700000000000001</v>
      </c>
      <c r="AJ24" s="67">
        <v>0.52</v>
      </c>
      <c r="AK24" s="67">
        <v>0.55699999999999994</v>
      </c>
    </row>
    <row r="25" spans="1:37">
      <c r="A25" s="56" t="s">
        <v>139</v>
      </c>
      <c r="B25" s="67">
        <v>0.95499999999999996</v>
      </c>
      <c r="C25" s="67">
        <v>0.92200000000000004</v>
      </c>
      <c r="D25" s="67">
        <v>0.89600000000000002</v>
      </c>
      <c r="E25" s="67">
        <v>0.91100000000000003</v>
      </c>
      <c r="F25" s="67">
        <v>0.93799999999999994</v>
      </c>
      <c r="G25" s="67">
        <v>0.79200000000000004</v>
      </c>
      <c r="H25" s="67">
        <v>0.71199999999999997</v>
      </c>
      <c r="I25" s="67">
        <v>0.69500000000000006</v>
      </c>
      <c r="J25" s="67">
        <v>0.65400000000000003</v>
      </c>
      <c r="K25" s="67">
        <v>0.63</v>
      </c>
      <c r="L25" s="67">
        <v>0.59799999999999998</v>
      </c>
      <c r="M25" s="67">
        <v>0.57299999999999995</v>
      </c>
      <c r="N25" s="67">
        <v>0.57400000000000007</v>
      </c>
      <c r="O25" s="67">
        <v>0.55699999999999994</v>
      </c>
      <c r="P25" s="67">
        <v>0.55600000000000005</v>
      </c>
      <c r="Q25" s="67">
        <v>0.58200000000000007</v>
      </c>
      <c r="R25" s="67">
        <v>0.627</v>
      </c>
      <c r="S25" s="67">
        <v>0.96599999999999997</v>
      </c>
      <c r="T25" s="67">
        <v>0.94399999999999995</v>
      </c>
      <c r="U25" s="67">
        <v>0.92600000000000005</v>
      </c>
      <c r="V25" s="67">
        <v>0.92900000000000005</v>
      </c>
      <c r="W25" s="67">
        <v>0.94499999999999995</v>
      </c>
      <c r="X25" s="67">
        <v>0.95399999999999996</v>
      </c>
      <c r="Y25" s="67">
        <v>0.97299999999999998</v>
      </c>
      <c r="Z25" s="67">
        <v>0.97299999999999998</v>
      </c>
      <c r="AA25" s="67">
        <v>0.97699999999999998</v>
      </c>
      <c r="AB25" s="67">
        <v>0.98199999999999998</v>
      </c>
      <c r="AC25" s="67">
        <v>0.96099999999999997</v>
      </c>
      <c r="AD25" s="67">
        <v>0.96899999999999997</v>
      </c>
      <c r="AE25" s="67">
        <v>0.98099999999999998</v>
      </c>
      <c r="AF25" s="67">
        <v>0.98499999999999999</v>
      </c>
      <c r="AG25" s="67">
        <v>0.98199999999999998</v>
      </c>
      <c r="AH25" s="67">
        <v>0.98899999999999999</v>
      </c>
      <c r="AI25" s="67">
        <v>0.99099999999999999</v>
      </c>
      <c r="AJ25" s="67">
        <v>0.99199999999999999</v>
      </c>
      <c r="AK25" s="67">
        <v>0.99299999999999999</v>
      </c>
    </row>
    <row r="26" spans="1:37">
      <c r="A26" s="56" t="s">
        <v>140</v>
      </c>
      <c r="B26" s="67" t="s">
        <v>96</v>
      </c>
      <c r="C26" s="67" t="s">
        <v>96</v>
      </c>
      <c r="D26" s="67" t="s">
        <v>96</v>
      </c>
      <c r="E26" s="67" t="s">
        <v>96</v>
      </c>
      <c r="F26" s="67" t="s">
        <v>96</v>
      </c>
      <c r="G26" s="67" t="s">
        <v>96</v>
      </c>
      <c r="H26" s="67">
        <v>0.65799999999999992</v>
      </c>
      <c r="I26" s="67">
        <v>0.59399999999999997</v>
      </c>
      <c r="J26" s="67">
        <v>0.67900000000000005</v>
      </c>
      <c r="K26" s="67">
        <v>0.47099999999999997</v>
      </c>
      <c r="L26" s="67">
        <v>0.497</v>
      </c>
      <c r="M26" s="67">
        <v>0.73699999999999999</v>
      </c>
      <c r="N26" s="67">
        <v>0.84899999999999998</v>
      </c>
      <c r="O26" s="67">
        <v>0.81699999999999995</v>
      </c>
      <c r="P26" s="67">
        <v>0.82200000000000006</v>
      </c>
      <c r="Q26" s="67">
        <v>0.70500000000000007</v>
      </c>
      <c r="R26" s="67">
        <v>0.76800000000000002</v>
      </c>
      <c r="S26" s="67">
        <v>0.746</v>
      </c>
      <c r="T26" s="67">
        <v>0.79200000000000004</v>
      </c>
      <c r="U26" s="67">
        <v>0.88100000000000001</v>
      </c>
      <c r="V26" s="67">
        <v>0.88600000000000001</v>
      </c>
      <c r="W26" s="67">
        <v>0.86499999999999999</v>
      </c>
      <c r="X26" s="67">
        <v>0.86799999999999999</v>
      </c>
      <c r="Y26" s="67">
        <v>0.65999999999999992</v>
      </c>
      <c r="Z26" s="67">
        <v>0.71300000000000008</v>
      </c>
      <c r="AA26" s="67">
        <v>0.66300000000000003</v>
      </c>
      <c r="AB26" s="67">
        <v>0.60799999999999998</v>
      </c>
      <c r="AC26" s="67">
        <v>0.54600000000000004</v>
      </c>
      <c r="AD26" s="67">
        <v>0.55099999999999993</v>
      </c>
      <c r="AE26" s="67">
        <v>0.47</v>
      </c>
      <c r="AF26" s="67">
        <v>0.38800000000000001</v>
      </c>
      <c r="AG26" s="67">
        <v>0.35099999999999998</v>
      </c>
      <c r="AH26" s="67">
        <v>0.34599999999999997</v>
      </c>
      <c r="AI26" s="67">
        <v>0.34899999999999998</v>
      </c>
      <c r="AJ26" s="67">
        <v>0.28000000000000003</v>
      </c>
      <c r="AK26" s="67">
        <v>0.35199999999999998</v>
      </c>
    </row>
    <row r="27" spans="1:37">
      <c r="A27" s="56" t="s">
        <v>141</v>
      </c>
      <c r="B27" s="67" t="s">
        <v>96</v>
      </c>
      <c r="C27" s="67" t="s">
        <v>96</v>
      </c>
      <c r="D27" s="67" t="s">
        <v>96</v>
      </c>
      <c r="E27" s="67" t="s">
        <v>96</v>
      </c>
      <c r="F27" s="67" t="s">
        <v>96</v>
      </c>
      <c r="G27" s="67" t="s">
        <v>96</v>
      </c>
      <c r="H27" s="67" t="s">
        <v>96</v>
      </c>
      <c r="I27" s="67" t="s">
        <v>96</v>
      </c>
      <c r="J27" s="67" t="s">
        <v>96</v>
      </c>
      <c r="K27" s="67" t="s">
        <v>96</v>
      </c>
      <c r="L27" s="67" t="s">
        <v>96</v>
      </c>
      <c r="M27" s="67" t="s">
        <v>96</v>
      </c>
      <c r="N27" s="67" t="s">
        <v>96</v>
      </c>
      <c r="O27" s="67" t="s">
        <v>96</v>
      </c>
      <c r="P27" s="67" t="s">
        <v>96</v>
      </c>
      <c r="Q27" s="67" t="s">
        <v>96</v>
      </c>
      <c r="R27" s="67" t="s">
        <v>96</v>
      </c>
      <c r="S27" s="67" t="s">
        <v>96</v>
      </c>
      <c r="T27" s="67" t="s">
        <v>96</v>
      </c>
      <c r="U27" s="67" t="s">
        <v>96</v>
      </c>
      <c r="V27" s="67" t="s">
        <v>96</v>
      </c>
      <c r="W27" s="67" t="s">
        <v>96</v>
      </c>
      <c r="X27" s="67" t="s">
        <v>96</v>
      </c>
      <c r="Y27" s="67" t="s">
        <v>96</v>
      </c>
      <c r="Z27" s="67" t="s">
        <v>96</v>
      </c>
      <c r="AA27" s="67" t="s">
        <v>96</v>
      </c>
      <c r="AB27" s="67">
        <v>0.61099999999999999</v>
      </c>
      <c r="AC27" s="67">
        <v>0.59899999999999998</v>
      </c>
      <c r="AD27" s="67">
        <v>0.61099999999999999</v>
      </c>
      <c r="AE27" s="67">
        <v>0.61799999999999999</v>
      </c>
      <c r="AF27" s="67">
        <v>0.59699999999999998</v>
      </c>
      <c r="AG27" s="67">
        <v>0.58699999999999997</v>
      </c>
      <c r="AH27" s="67">
        <v>0.58499999999999996</v>
      </c>
      <c r="AI27" s="67">
        <v>0.58600000000000008</v>
      </c>
      <c r="AJ27" s="67" t="s">
        <v>96</v>
      </c>
      <c r="AK27" s="67" t="s">
        <v>96</v>
      </c>
    </row>
    <row r="28" spans="1:37">
      <c r="A28" s="56" t="s">
        <v>142</v>
      </c>
      <c r="B28" s="67" t="s">
        <v>96</v>
      </c>
      <c r="C28" s="67" t="s">
        <v>96</v>
      </c>
      <c r="D28" s="67" t="s">
        <v>96</v>
      </c>
      <c r="E28" s="67" t="s">
        <v>96</v>
      </c>
      <c r="F28" s="67" t="s">
        <v>96</v>
      </c>
      <c r="G28" s="67" t="s">
        <v>96</v>
      </c>
      <c r="H28" s="67" t="s">
        <v>96</v>
      </c>
      <c r="I28" s="67">
        <v>0.38400000000000001</v>
      </c>
      <c r="J28" s="67">
        <v>0.38700000000000001</v>
      </c>
      <c r="K28" s="67">
        <v>0.34099999999999997</v>
      </c>
      <c r="L28" s="67">
        <v>0.16600000000000004</v>
      </c>
      <c r="M28" s="67">
        <v>0.13300000000000001</v>
      </c>
      <c r="N28" s="67">
        <v>0.15400000000000003</v>
      </c>
      <c r="O28" s="67">
        <v>0.11199999999999999</v>
      </c>
      <c r="P28" s="67">
        <v>7.999999999999996E-2</v>
      </c>
      <c r="Q28" s="67">
        <v>8.0999999999999961E-2</v>
      </c>
      <c r="R28" s="67">
        <v>9.8999999999999977E-2</v>
      </c>
      <c r="S28" s="67">
        <v>0.14800000000000002</v>
      </c>
      <c r="T28" s="67">
        <v>0.15300000000000002</v>
      </c>
      <c r="U28" s="67">
        <v>0.17100000000000004</v>
      </c>
      <c r="V28" s="67">
        <v>0.18000000000000005</v>
      </c>
      <c r="W28" s="67">
        <v>0.21699999999999997</v>
      </c>
      <c r="X28" s="67">
        <v>0.22699999999999998</v>
      </c>
      <c r="Y28" s="67">
        <v>0.22499999999999998</v>
      </c>
      <c r="Z28" s="67">
        <v>0.19199999999999995</v>
      </c>
      <c r="AA28" s="67">
        <v>0.15300000000000002</v>
      </c>
      <c r="AB28" s="67">
        <v>0.14400000000000002</v>
      </c>
      <c r="AC28" s="67">
        <v>0.19299999999999995</v>
      </c>
      <c r="AD28" s="67">
        <v>0.18300000000000005</v>
      </c>
      <c r="AE28" s="67">
        <v>0.18999999999999995</v>
      </c>
      <c r="AF28" s="67">
        <v>0.20699999999999996</v>
      </c>
      <c r="AG28" s="67">
        <v>0.24299999999999999</v>
      </c>
      <c r="AH28" s="67">
        <v>0.28600000000000003</v>
      </c>
      <c r="AI28" s="67">
        <v>0.376</v>
      </c>
      <c r="AJ28" s="67">
        <v>0.45599999999999996</v>
      </c>
      <c r="AK28" s="67">
        <v>0.504</v>
      </c>
    </row>
    <row r="29" spans="1:37">
      <c r="A29" s="56" t="s">
        <v>143</v>
      </c>
      <c r="B29" s="67" t="s">
        <v>96</v>
      </c>
      <c r="C29" s="67" t="s">
        <v>96</v>
      </c>
      <c r="D29" s="67" t="s">
        <v>96</v>
      </c>
      <c r="E29" s="67" t="s">
        <v>96</v>
      </c>
      <c r="F29" s="67" t="s">
        <v>96</v>
      </c>
      <c r="G29" s="67" t="s">
        <v>96</v>
      </c>
      <c r="H29" s="67">
        <v>0.55400000000000005</v>
      </c>
      <c r="I29" s="67">
        <v>0.55499999999999994</v>
      </c>
      <c r="J29" s="67">
        <v>0.54899999999999993</v>
      </c>
      <c r="K29" s="67">
        <v>0.52700000000000002</v>
      </c>
      <c r="L29" s="67">
        <v>0.58699999999999997</v>
      </c>
      <c r="M29" s="67">
        <v>0.17600000000000005</v>
      </c>
      <c r="N29" s="67">
        <v>0.27700000000000002</v>
      </c>
      <c r="O29" s="67">
        <v>0.20799999999999996</v>
      </c>
      <c r="P29" s="67">
        <v>0.15400000000000003</v>
      </c>
      <c r="Q29" s="67">
        <v>0.124</v>
      </c>
      <c r="R29" s="67">
        <v>0.14200000000000002</v>
      </c>
      <c r="S29" s="67">
        <v>0.14600000000000002</v>
      </c>
      <c r="T29" s="67">
        <v>0.21899999999999997</v>
      </c>
      <c r="U29" s="67">
        <v>0.14800000000000002</v>
      </c>
      <c r="V29" s="67">
        <v>0.31899999999999995</v>
      </c>
      <c r="W29" s="67">
        <v>0.46499999999999997</v>
      </c>
      <c r="X29" s="67">
        <v>0.33999999999999997</v>
      </c>
      <c r="Y29" s="67">
        <v>0.26800000000000002</v>
      </c>
      <c r="Z29" s="67">
        <v>0.27300000000000002</v>
      </c>
      <c r="AA29" s="67">
        <v>7.999999999999996E-2</v>
      </c>
      <c r="AB29" s="67">
        <v>3.1000000000000028E-2</v>
      </c>
      <c r="AC29" s="67">
        <v>7.0999999999999952E-2</v>
      </c>
      <c r="AD29" s="67">
        <v>0.11199999999999999</v>
      </c>
      <c r="AE29" s="67">
        <v>7.4999999999999956E-2</v>
      </c>
      <c r="AF29" s="67">
        <v>8.2999999999999963E-2</v>
      </c>
      <c r="AG29" s="67">
        <v>0.11499999999999999</v>
      </c>
      <c r="AH29" s="67" t="s">
        <v>96</v>
      </c>
      <c r="AI29" s="67" t="s">
        <v>96</v>
      </c>
      <c r="AJ29" s="67" t="s">
        <v>96</v>
      </c>
      <c r="AK29" s="67" t="s">
        <v>96</v>
      </c>
    </row>
    <row r="30" spans="1:37">
      <c r="A30" s="56" t="s">
        <v>144</v>
      </c>
      <c r="B30" s="67" t="s">
        <v>96</v>
      </c>
      <c r="C30" s="67">
        <v>0.84899999999999998</v>
      </c>
      <c r="D30" s="67">
        <v>0.874</v>
      </c>
      <c r="E30" s="67">
        <v>0.88700000000000001</v>
      </c>
      <c r="F30" s="67">
        <v>0.88200000000000001</v>
      </c>
      <c r="G30" s="67">
        <v>0.89900000000000002</v>
      </c>
      <c r="H30" s="67">
        <v>0.89600000000000002</v>
      </c>
      <c r="I30" s="67">
        <v>0.91400000000000003</v>
      </c>
      <c r="J30" s="67">
        <v>0.91400000000000003</v>
      </c>
      <c r="K30" s="67">
        <v>0.92400000000000004</v>
      </c>
      <c r="L30" s="67">
        <v>0.93100000000000005</v>
      </c>
      <c r="M30" s="67">
        <v>0.93399999999999994</v>
      </c>
      <c r="N30" s="67">
        <v>0.92500000000000004</v>
      </c>
      <c r="O30" s="67">
        <v>0.90100000000000002</v>
      </c>
      <c r="P30" s="67">
        <v>0.88</v>
      </c>
      <c r="Q30" s="67">
        <v>0.88800000000000001</v>
      </c>
      <c r="R30" s="67">
        <v>0.89500000000000002</v>
      </c>
      <c r="S30" s="67">
        <v>0.89800000000000002</v>
      </c>
      <c r="T30" s="67">
        <v>0.90400000000000003</v>
      </c>
      <c r="U30" s="67">
        <v>0.88</v>
      </c>
      <c r="V30" s="67">
        <v>0.82000000000000006</v>
      </c>
      <c r="W30" s="67">
        <v>0.81400000000000006</v>
      </c>
      <c r="X30" s="67">
        <v>0.81699999999999995</v>
      </c>
      <c r="Y30" s="67">
        <v>0.79200000000000004</v>
      </c>
      <c r="Z30" s="67">
        <v>0.76500000000000001</v>
      </c>
      <c r="AA30" s="67">
        <v>0.75</v>
      </c>
      <c r="AB30" s="67">
        <v>0.748</v>
      </c>
      <c r="AC30" s="67">
        <v>0.752</v>
      </c>
      <c r="AD30" s="67">
        <v>0.66799999999999993</v>
      </c>
      <c r="AE30" s="67">
        <v>0.68599999999999994</v>
      </c>
      <c r="AF30" s="67">
        <v>0.69</v>
      </c>
      <c r="AG30" s="67">
        <v>0.57299999999999995</v>
      </c>
      <c r="AH30" s="67">
        <v>0.57800000000000007</v>
      </c>
      <c r="AI30" s="67">
        <v>0.54699999999999993</v>
      </c>
      <c r="AJ30" s="67">
        <v>0.54699999999999993</v>
      </c>
      <c r="AK30" s="67">
        <v>0.55499999999999994</v>
      </c>
    </row>
    <row r="31" spans="1:37">
      <c r="A31" s="56" t="s">
        <v>145</v>
      </c>
      <c r="B31" s="67">
        <v>1</v>
      </c>
      <c r="C31" s="67">
        <v>1</v>
      </c>
      <c r="D31" s="67">
        <v>1</v>
      </c>
      <c r="E31" s="67">
        <v>1</v>
      </c>
      <c r="F31" s="67">
        <v>1</v>
      </c>
      <c r="G31" s="67">
        <v>1</v>
      </c>
      <c r="H31" s="67">
        <v>1</v>
      </c>
      <c r="I31" s="67">
        <v>1</v>
      </c>
      <c r="J31" s="67">
        <v>1</v>
      </c>
      <c r="K31" s="67">
        <v>1</v>
      </c>
      <c r="L31" s="67">
        <v>1</v>
      </c>
      <c r="M31" s="67">
        <v>1</v>
      </c>
      <c r="N31" s="67">
        <v>1</v>
      </c>
      <c r="O31" s="67">
        <v>1</v>
      </c>
      <c r="P31" s="67">
        <v>0.79100000000000004</v>
      </c>
      <c r="Q31" s="67">
        <v>0.80600000000000005</v>
      </c>
      <c r="R31" s="67">
        <v>0.80600000000000005</v>
      </c>
      <c r="S31" s="67">
        <v>0.8</v>
      </c>
      <c r="T31" s="67">
        <v>0.78900000000000003</v>
      </c>
      <c r="U31" s="67">
        <v>0.83</v>
      </c>
      <c r="V31" s="67">
        <v>0.84699999999999998</v>
      </c>
      <c r="W31" s="67">
        <v>0.64400000000000002</v>
      </c>
      <c r="X31" s="67">
        <v>0.629</v>
      </c>
      <c r="Y31" s="67">
        <v>0.54200000000000004</v>
      </c>
      <c r="Z31" s="67">
        <v>0.53600000000000003</v>
      </c>
      <c r="AA31" s="67">
        <v>0.51900000000000002</v>
      </c>
      <c r="AB31" s="67">
        <v>0.61799999999999999</v>
      </c>
      <c r="AC31" s="67">
        <v>0.60099999999999998</v>
      </c>
      <c r="AD31" s="67">
        <v>0.44999999999999996</v>
      </c>
      <c r="AE31" s="67">
        <v>0.51300000000000001</v>
      </c>
      <c r="AF31" s="67">
        <v>0.46199999999999997</v>
      </c>
      <c r="AG31" s="67">
        <v>0.42600000000000005</v>
      </c>
      <c r="AH31" s="67">
        <v>0.34399999999999997</v>
      </c>
      <c r="AI31" s="67">
        <v>0.36</v>
      </c>
      <c r="AJ31" s="67">
        <v>0.35399999999999998</v>
      </c>
      <c r="AK31" s="67">
        <v>0.39100000000000001</v>
      </c>
    </row>
    <row r="32" spans="1:37">
      <c r="A32" s="56" t="s">
        <v>146</v>
      </c>
      <c r="B32" s="67" t="s">
        <v>96</v>
      </c>
      <c r="C32" s="67" t="s">
        <v>96</v>
      </c>
      <c r="D32" s="67" t="s">
        <v>96</v>
      </c>
      <c r="E32" s="67" t="s">
        <v>96</v>
      </c>
      <c r="F32" s="67" t="s">
        <v>96</v>
      </c>
      <c r="G32" s="67" t="s">
        <v>96</v>
      </c>
      <c r="H32" s="67" t="s">
        <v>96</v>
      </c>
      <c r="I32" s="67" t="s">
        <v>96</v>
      </c>
      <c r="J32" s="67" t="s">
        <v>96</v>
      </c>
      <c r="K32" s="67" t="s">
        <v>96</v>
      </c>
      <c r="L32" s="67" t="s">
        <v>96</v>
      </c>
      <c r="M32" s="67" t="s">
        <v>96</v>
      </c>
      <c r="N32" s="67" t="s">
        <v>96</v>
      </c>
      <c r="O32" s="67" t="s">
        <v>96</v>
      </c>
      <c r="P32" s="67" t="s">
        <v>96</v>
      </c>
      <c r="Q32" s="67" t="s">
        <v>96</v>
      </c>
      <c r="R32" s="67" t="s">
        <v>96</v>
      </c>
      <c r="S32" s="67" t="s">
        <v>96</v>
      </c>
      <c r="T32" s="67" t="s">
        <v>96</v>
      </c>
      <c r="U32" s="67" t="s">
        <v>96</v>
      </c>
      <c r="V32" s="67" t="s">
        <v>96</v>
      </c>
      <c r="W32" s="67" t="s">
        <v>96</v>
      </c>
      <c r="X32" s="67" t="s">
        <v>96</v>
      </c>
      <c r="Y32" s="67">
        <v>0.745</v>
      </c>
      <c r="Z32" s="67">
        <v>0.749</v>
      </c>
      <c r="AA32" s="67">
        <v>0.747</v>
      </c>
      <c r="AB32" s="67">
        <v>0.76500000000000001</v>
      </c>
      <c r="AC32" s="67">
        <v>0.78500000000000003</v>
      </c>
      <c r="AD32" s="67">
        <v>0.79300000000000004</v>
      </c>
      <c r="AE32" s="67">
        <v>0.749</v>
      </c>
      <c r="AF32" s="67">
        <v>0.751</v>
      </c>
      <c r="AG32" s="67">
        <v>0.68799999999999994</v>
      </c>
      <c r="AH32" s="67">
        <v>0.66199999999999992</v>
      </c>
      <c r="AI32" s="67">
        <v>0.65400000000000003</v>
      </c>
      <c r="AJ32" s="67">
        <v>0.624</v>
      </c>
      <c r="AK32" s="67">
        <v>0.61599999999999999</v>
      </c>
    </row>
    <row r="33" spans="1:37">
      <c r="A33" s="56" t="s">
        <v>147</v>
      </c>
      <c r="B33" s="67" t="s">
        <v>96</v>
      </c>
      <c r="C33" s="67" t="s">
        <v>96</v>
      </c>
      <c r="D33" s="67" t="s">
        <v>96</v>
      </c>
      <c r="E33" s="67" t="s">
        <v>96</v>
      </c>
      <c r="F33" s="67" t="s">
        <v>96</v>
      </c>
      <c r="G33" s="67">
        <v>0.59599999999999997</v>
      </c>
      <c r="H33" s="67">
        <v>0.86799999999999999</v>
      </c>
      <c r="I33" s="67">
        <v>0.75800000000000001</v>
      </c>
      <c r="J33" s="67">
        <v>0.72399999999999998</v>
      </c>
      <c r="K33" s="67">
        <v>0.58400000000000007</v>
      </c>
      <c r="L33" s="67">
        <v>0.66700000000000004</v>
      </c>
      <c r="M33" s="67">
        <v>0.49299999999999999</v>
      </c>
      <c r="N33" s="67">
        <v>0.64900000000000002</v>
      </c>
      <c r="O33" s="67">
        <v>0.71799999999999997</v>
      </c>
      <c r="P33" s="67">
        <v>0.80400000000000005</v>
      </c>
      <c r="Q33" s="67">
        <v>0.75600000000000001</v>
      </c>
      <c r="R33" s="67">
        <v>0.75700000000000001</v>
      </c>
      <c r="S33" s="67">
        <v>0.81899999999999995</v>
      </c>
      <c r="T33" s="67">
        <v>0.60799999999999998</v>
      </c>
      <c r="U33" s="67">
        <v>0.52800000000000002</v>
      </c>
      <c r="V33" s="67">
        <v>0.26800000000000002</v>
      </c>
      <c r="W33" s="67">
        <v>0.25700000000000001</v>
      </c>
      <c r="X33" s="67">
        <v>0.31699999999999995</v>
      </c>
      <c r="Y33" s="67">
        <v>0.38</v>
      </c>
      <c r="Z33" s="67">
        <v>0.42700000000000005</v>
      </c>
      <c r="AA33" s="67">
        <v>0.43799999999999994</v>
      </c>
      <c r="AB33" s="67">
        <v>0.45099999999999996</v>
      </c>
      <c r="AC33" s="67">
        <v>0.40300000000000002</v>
      </c>
      <c r="AD33" s="67">
        <v>0.33899999999999997</v>
      </c>
      <c r="AE33" s="67">
        <v>0.29800000000000004</v>
      </c>
      <c r="AF33" s="67">
        <v>0.28800000000000003</v>
      </c>
      <c r="AG33" s="67">
        <v>0.27400000000000002</v>
      </c>
      <c r="AH33" s="67">
        <v>0.30800000000000005</v>
      </c>
      <c r="AI33" s="67">
        <v>0.28800000000000003</v>
      </c>
      <c r="AJ33" s="67" t="s">
        <v>96</v>
      </c>
      <c r="AK33" s="67" t="s">
        <v>96</v>
      </c>
    </row>
    <row r="34" spans="1:37">
      <c r="A34" s="56" t="s">
        <v>148</v>
      </c>
      <c r="B34" s="67">
        <v>0.47299999999999998</v>
      </c>
      <c r="C34" s="67">
        <v>0.42300000000000004</v>
      </c>
      <c r="D34" s="67">
        <v>0.45199999999999996</v>
      </c>
      <c r="E34" s="67">
        <v>0.44599999999999995</v>
      </c>
      <c r="F34" s="67">
        <v>0.46499999999999997</v>
      </c>
      <c r="G34" s="67">
        <v>0.46699999999999997</v>
      </c>
      <c r="H34" s="67">
        <v>0.47799999999999998</v>
      </c>
      <c r="I34" s="67">
        <v>0.44699999999999995</v>
      </c>
      <c r="J34" s="67">
        <v>0.45899999999999996</v>
      </c>
      <c r="K34" s="67">
        <v>0.45799999999999996</v>
      </c>
      <c r="L34" s="67">
        <v>0.51</v>
      </c>
      <c r="M34" s="67">
        <v>0.47299999999999998</v>
      </c>
      <c r="N34" s="67">
        <v>0.13400000000000001</v>
      </c>
      <c r="O34" s="67">
        <v>8.1999999999999962E-2</v>
      </c>
      <c r="P34" s="67">
        <v>0.10899999999999999</v>
      </c>
      <c r="Q34" s="67">
        <v>0.124</v>
      </c>
      <c r="R34" s="67">
        <v>0.124</v>
      </c>
      <c r="S34" s="67">
        <v>0.14500000000000002</v>
      </c>
      <c r="T34" s="67">
        <v>0.13200000000000001</v>
      </c>
      <c r="U34" s="67">
        <v>0.13800000000000001</v>
      </c>
      <c r="V34" s="67">
        <v>0.14000000000000001</v>
      </c>
      <c r="W34" s="67">
        <v>0.16300000000000003</v>
      </c>
      <c r="X34" s="67">
        <v>0.17200000000000004</v>
      </c>
      <c r="Y34" s="67">
        <v>0.19099999999999995</v>
      </c>
      <c r="Z34" s="67">
        <v>0.17900000000000005</v>
      </c>
      <c r="AA34" s="67">
        <v>0.17400000000000004</v>
      </c>
      <c r="AB34" s="67">
        <v>0.20199999999999996</v>
      </c>
      <c r="AC34" s="67">
        <v>0.26100000000000001</v>
      </c>
      <c r="AD34" s="67">
        <v>0.31399999999999995</v>
      </c>
      <c r="AE34" s="67">
        <v>0.31899999999999995</v>
      </c>
      <c r="AF34" s="67">
        <v>0.33199999999999996</v>
      </c>
      <c r="AG34" s="67">
        <v>0.34299999999999997</v>
      </c>
      <c r="AH34" s="67">
        <v>0.39100000000000001</v>
      </c>
      <c r="AI34" s="67">
        <v>0.34599999999999997</v>
      </c>
      <c r="AJ34" s="67">
        <v>0.36899999999999999</v>
      </c>
      <c r="AK34" s="67">
        <v>0.36699999999999999</v>
      </c>
    </row>
    <row r="35" spans="1:37">
      <c r="A35" s="56" t="s">
        <v>149</v>
      </c>
      <c r="B35" s="67">
        <v>0.38800000000000001</v>
      </c>
      <c r="C35" s="67">
        <v>0.39500000000000002</v>
      </c>
      <c r="D35" s="67">
        <v>0.43400000000000005</v>
      </c>
      <c r="E35" s="67">
        <v>0.42200000000000004</v>
      </c>
      <c r="F35" s="67">
        <v>0.32499999999999996</v>
      </c>
      <c r="G35" s="67">
        <v>0.31200000000000006</v>
      </c>
      <c r="H35" s="67">
        <v>0.26300000000000001</v>
      </c>
      <c r="I35" s="67">
        <v>0.26500000000000001</v>
      </c>
      <c r="J35" s="67">
        <v>0.24299999999999999</v>
      </c>
      <c r="K35" s="67">
        <v>0.21099999999999997</v>
      </c>
      <c r="L35" s="67">
        <v>0.27400000000000002</v>
      </c>
      <c r="M35" s="67">
        <v>0.40800000000000003</v>
      </c>
      <c r="N35" s="67">
        <v>0.55200000000000005</v>
      </c>
      <c r="O35" s="67">
        <v>0.49299999999999999</v>
      </c>
      <c r="P35" s="67">
        <v>0.47799999999999998</v>
      </c>
      <c r="Q35" s="67">
        <v>0.43799999999999994</v>
      </c>
      <c r="R35" s="67">
        <v>0.44299999999999995</v>
      </c>
      <c r="S35" s="67">
        <v>0.52100000000000002</v>
      </c>
      <c r="T35" s="67">
        <v>0.622</v>
      </c>
      <c r="U35" s="67">
        <v>0.64300000000000002</v>
      </c>
      <c r="V35" s="67">
        <v>0.54400000000000004</v>
      </c>
      <c r="W35" s="67">
        <v>0.65799999999999992</v>
      </c>
      <c r="X35" s="67">
        <v>0.65</v>
      </c>
      <c r="Y35" s="67">
        <v>0.58200000000000007</v>
      </c>
      <c r="Z35" s="67">
        <v>0.53899999999999992</v>
      </c>
      <c r="AA35" s="67">
        <v>0.55000000000000004</v>
      </c>
      <c r="AB35" s="67">
        <v>0.53299999999999992</v>
      </c>
      <c r="AC35" s="67">
        <v>0.55800000000000005</v>
      </c>
      <c r="AD35" s="67">
        <v>0.52500000000000002</v>
      </c>
      <c r="AE35" s="67">
        <v>0.53800000000000003</v>
      </c>
      <c r="AF35" s="67">
        <v>0.54200000000000004</v>
      </c>
      <c r="AG35" s="67">
        <v>0.58499999999999996</v>
      </c>
      <c r="AH35" s="67">
        <v>0.61199999999999999</v>
      </c>
      <c r="AI35" s="67">
        <v>0.621</v>
      </c>
      <c r="AJ35" s="67">
        <v>0.66700000000000004</v>
      </c>
      <c r="AK35" s="67">
        <v>0.72299999999999998</v>
      </c>
    </row>
    <row r="36" spans="1:37">
      <c r="A36" s="56" t="s">
        <v>150</v>
      </c>
      <c r="B36" s="67" t="s">
        <v>96</v>
      </c>
      <c r="C36" s="67" t="s">
        <v>96</v>
      </c>
      <c r="D36" s="67" t="s">
        <v>96</v>
      </c>
      <c r="E36" s="67" t="s">
        <v>96</v>
      </c>
      <c r="F36" s="67" t="s">
        <v>96</v>
      </c>
      <c r="G36" s="67" t="s">
        <v>96</v>
      </c>
      <c r="H36" s="67" t="s">
        <v>96</v>
      </c>
      <c r="I36" s="67" t="s">
        <v>96</v>
      </c>
      <c r="J36" s="67" t="s">
        <v>96</v>
      </c>
      <c r="K36" s="67" t="s">
        <v>96</v>
      </c>
      <c r="L36" s="67">
        <v>0.33999999999999997</v>
      </c>
      <c r="M36" s="67">
        <v>5.7000000000000051E-2</v>
      </c>
      <c r="N36" s="67">
        <v>0.16900000000000004</v>
      </c>
      <c r="O36" s="67">
        <v>0.17700000000000005</v>
      </c>
      <c r="P36" s="67">
        <v>0.16100000000000003</v>
      </c>
      <c r="Q36" s="67">
        <v>9.2999999999999972E-2</v>
      </c>
      <c r="R36" s="67">
        <v>6.6999999999999948E-2</v>
      </c>
      <c r="S36" s="67">
        <v>5.7000000000000051E-2</v>
      </c>
      <c r="T36" s="67">
        <v>7.0000000000000062E-3</v>
      </c>
      <c r="U36" s="67">
        <v>7.0999999999999952E-2</v>
      </c>
      <c r="V36" s="67">
        <v>0.14400000000000002</v>
      </c>
      <c r="W36" s="67">
        <v>0.13500000000000001</v>
      </c>
      <c r="X36" s="67">
        <v>0.17100000000000004</v>
      </c>
      <c r="Y36" s="67">
        <v>0.18200000000000005</v>
      </c>
      <c r="Z36" s="67">
        <v>0.18200000000000005</v>
      </c>
      <c r="AA36" s="67">
        <v>0.17600000000000005</v>
      </c>
      <c r="AB36" s="67">
        <v>0.16600000000000004</v>
      </c>
      <c r="AC36" s="67">
        <v>0.15400000000000003</v>
      </c>
      <c r="AD36" s="67">
        <v>0.15100000000000002</v>
      </c>
      <c r="AE36" s="67">
        <v>0.124</v>
      </c>
      <c r="AF36" s="67">
        <v>0.129</v>
      </c>
      <c r="AG36" s="67">
        <v>0.15600000000000003</v>
      </c>
      <c r="AH36" s="67">
        <v>0.128</v>
      </c>
      <c r="AI36" s="67">
        <v>0.15100000000000002</v>
      </c>
      <c r="AJ36" s="67">
        <v>0.20299999999999996</v>
      </c>
      <c r="AK36" s="67">
        <v>0.24099999999999999</v>
      </c>
    </row>
    <row r="37" spans="1:37">
      <c r="A37" s="56" t="s">
        <v>151</v>
      </c>
      <c r="B37" s="67">
        <v>0.32099999999999995</v>
      </c>
      <c r="C37" s="67">
        <v>0.29500000000000004</v>
      </c>
      <c r="D37" s="67">
        <v>0.28100000000000003</v>
      </c>
      <c r="E37" s="67">
        <v>0.21599999999999997</v>
      </c>
      <c r="F37" s="67">
        <v>0.23699999999999999</v>
      </c>
      <c r="G37" s="67">
        <v>0.21799999999999997</v>
      </c>
      <c r="H37" s="67">
        <v>0.19499999999999995</v>
      </c>
      <c r="I37" s="67">
        <v>0.11099999999999999</v>
      </c>
      <c r="J37" s="67">
        <v>0.14100000000000001</v>
      </c>
      <c r="K37" s="67">
        <v>0.19099999999999995</v>
      </c>
      <c r="L37" s="67">
        <v>0.22399999999999998</v>
      </c>
      <c r="M37" s="67">
        <v>0.17800000000000005</v>
      </c>
      <c r="N37" s="67">
        <v>4.1000000000000036E-2</v>
      </c>
      <c r="O37" s="67">
        <v>0.22299999999999998</v>
      </c>
      <c r="P37" s="67">
        <v>0.29700000000000004</v>
      </c>
      <c r="Q37" s="67">
        <v>0.60699999999999998</v>
      </c>
      <c r="R37" s="67">
        <v>0.48199999999999998</v>
      </c>
      <c r="S37" s="67">
        <v>0.46799999999999997</v>
      </c>
      <c r="T37" s="67">
        <v>0.44499999999999995</v>
      </c>
      <c r="U37" s="67">
        <v>0.501</v>
      </c>
      <c r="V37" s="67">
        <v>0.45799999999999996</v>
      </c>
      <c r="W37" s="67">
        <v>0.63700000000000001</v>
      </c>
      <c r="X37" s="67">
        <v>0.50900000000000001</v>
      </c>
      <c r="Y37" s="67">
        <v>0.48199999999999998</v>
      </c>
      <c r="Z37" s="67">
        <v>0.46599999999999997</v>
      </c>
      <c r="AA37" s="67">
        <v>0.46399999999999997</v>
      </c>
      <c r="AB37" s="67">
        <v>0.29900000000000004</v>
      </c>
      <c r="AC37" s="67">
        <v>0.35899999999999999</v>
      </c>
      <c r="AD37" s="67">
        <v>0.39200000000000002</v>
      </c>
      <c r="AE37" s="67">
        <v>0.39300000000000002</v>
      </c>
      <c r="AF37" s="67">
        <v>0.42800000000000005</v>
      </c>
      <c r="AG37" s="67">
        <v>0.60599999999999998</v>
      </c>
      <c r="AH37" s="67">
        <v>0.59299999999999997</v>
      </c>
      <c r="AI37" s="67">
        <v>0.60399999999999998</v>
      </c>
      <c r="AJ37" s="67">
        <v>0.61299999999999999</v>
      </c>
      <c r="AK37" s="67">
        <v>0.65799999999999992</v>
      </c>
    </row>
    <row r="38" spans="1:37">
      <c r="A38" s="56" t="s">
        <v>152</v>
      </c>
      <c r="B38" s="67" t="s">
        <v>96</v>
      </c>
      <c r="C38" s="67" t="s">
        <v>96</v>
      </c>
      <c r="D38" s="67" t="s">
        <v>96</v>
      </c>
      <c r="E38" s="67" t="s">
        <v>96</v>
      </c>
      <c r="F38" s="67" t="s">
        <v>96</v>
      </c>
      <c r="G38" s="67" t="s">
        <v>96</v>
      </c>
      <c r="H38" s="67" t="s">
        <v>96</v>
      </c>
      <c r="I38" s="67" t="s">
        <v>96</v>
      </c>
      <c r="J38" s="67" t="s">
        <v>96</v>
      </c>
      <c r="K38" s="67" t="s">
        <v>96</v>
      </c>
      <c r="L38" s="67" t="s">
        <v>96</v>
      </c>
      <c r="M38" s="67" t="s">
        <v>96</v>
      </c>
      <c r="N38" s="67" t="s">
        <v>96</v>
      </c>
      <c r="O38" s="67" t="s">
        <v>96</v>
      </c>
      <c r="P38" s="67" t="s">
        <v>96</v>
      </c>
      <c r="Q38" s="67" t="s">
        <v>96</v>
      </c>
      <c r="R38" s="67" t="s">
        <v>96</v>
      </c>
      <c r="S38" s="67" t="s">
        <v>96</v>
      </c>
      <c r="T38" s="67" t="s">
        <v>96</v>
      </c>
      <c r="U38" s="67" t="s">
        <v>96</v>
      </c>
      <c r="V38" s="67" t="s">
        <v>96</v>
      </c>
      <c r="W38" s="67" t="s">
        <v>96</v>
      </c>
      <c r="X38" s="67" t="s">
        <v>96</v>
      </c>
      <c r="Y38" s="67" t="s">
        <v>96</v>
      </c>
      <c r="Z38" s="67" t="s">
        <v>96</v>
      </c>
      <c r="AA38" s="67" t="s">
        <v>96</v>
      </c>
      <c r="AB38" s="67" t="s">
        <v>96</v>
      </c>
      <c r="AC38" s="67" t="s">
        <v>96</v>
      </c>
      <c r="AD38" s="67" t="s">
        <v>96</v>
      </c>
      <c r="AE38" s="67" t="s">
        <v>96</v>
      </c>
      <c r="AF38" s="67" t="s">
        <v>96</v>
      </c>
      <c r="AG38" s="67" t="s">
        <v>96</v>
      </c>
      <c r="AH38" s="67" t="s">
        <v>96</v>
      </c>
      <c r="AI38" s="67" t="s">
        <v>96</v>
      </c>
      <c r="AJ38" s="67" t="s">
        <v>96</v>
      </c>
      <c r="AK38" s="67" t="s">
        <v>96</v>
      </c>
    </row>
    <row r="39" spans="1:37">
      <c r="A39" s="56" t="s">
        <v>153</v>
      </c>
      <c r="B39" s="67" t="s">
        <v>96</v>
      </c>
      <c r="C39" s="67" t="s">
        <v>96</v>
      </c>
      <c r="D39" s="67" t="s">
        <v>96</v>
      </c>
      <c r="E39" s="67" t="s">
        <v>96</v>
      </c>
      <c r="F39" s="67" t="s">
        <v>96</v>
      </c>
      <c r="G39" s="67" t="s">
        <v>96</v>
      </c>
      <c r="H39" s="67" t="s">
        <v>96</v>
      </c>
      <c r="I39" s="67" t="s">
        <v>96</v>
      </c>
      <c r="J39" s="67" t="s">
        <v>96</v>
      </c>
      <c r="K39" s="67" t="s">
        <v>96</v>
      </c>
      <c r="L39" s="67" t="s">
        <v>96</v>
      </c>
      <c r="M39" s="67" t="s">
        <v>96</v>
      </c>
      <c r="N39" s="67" t="s">
        <v>96</v>
      </c>
      <c r="O39" s="67" t="s">
        <v>96</v>
      </c>
      <c r="P39" s="67">
        <v>0.66999999999999993</v>
      </c>
      <c r="Q39" s="67">
        <v>0.66999999999999993</v>
      </c>
      <c r="R39" s="67">
        <v>0.79100000000000004</v>
      </c>
      <c r="S39" s="67">
        <v>0.8</v>
      </c>
      <c r="T39" s="67">
        <v>0.79400000000000004</v>
      </c>
      <c r="U39" s="67">
        <v>0.80699999999999994</v>
      </c>
      <c r="V39" s="67">
        <v>0.64700000000000002</v>
      </c>
      <c r="W39" s="67">
        <v>0.67900000000000005</v>
      </c>
      <c r="X39" s="67">
        <v>0.69300000000000006</v>
      </c>
      <c r="Y39" s="67">
        <v>0.69500000000000006</v>
      </c>
      <c r="Z39" s="67">
        <v>0.69100000000000006</v>
      </c>
      <c r="AA39" s="67">
        <v>0.63600000000000001</v>
      </c>
      <c r="AB39" s="67">
        <v>0.628</v>
      </c>
      <c r="AC39" s="67">
        <v>0.61699999999999999</v>
      </c>
      <c r="AD39" s="67">
        <v>0.59599999999999997</v>
      </c>
      <c r="AE39" s="67">
        <v>0.58400000000000007</v>
      </c>
      <c r="AF39" s="67">
        <v>0.57899999999999996</v>
      </c>
      <c r="AG39" s="67">
        <v>0.58499999999999996</v>
      </c>
      <c r="AH39" s="67">
        <v>0.60199999999999998</v>
      </c>
      <c r="AI39" s="67">
        <v>0.60299999999999998</v>
      </c>
      <c r="AJ39" s="67">
        <v>0.61499999999999999</v>
      </c>
      <c r="AK39" s="67">
        <v>0.63900000000000001</v>
      </c>
    </row>
    <row r="40" spans="1:37">
      <c r="A40" s="56" t="s">
        <v>154</v>
      </c>
      <c r="B40" s="67" t="s">
        <v>96</v>
      </c>
      <c r="C40" s="67" t="s">
        <v>96</v>
      </c>
      <c r="D40" s="67" t="s">
        <v>96</v>
      </c>
      <c r="E40" s="67" t="s">
        <v>96</v>
      </c>
      <c r="F40" s="67" t="s">
        <v>96</v>
      </c>
      <c r="G40" s="67" t="s">
        <v>96</v>
      </c>
      <c r="H40" s="67">
        <v>0.63700000000000001</v>
      </c>
      <c r="I40" s="67">
        <v>0.52</v>
      </c>
      <c r="J40" s="67">
        <v>0.43100000000000005</v>
      </c>
      <c r="K40" s="67">
        <v>0.42200000000000004</v>
      </c>
      <c r="L40" s="67">
        <v>0.371</v>
      </c>
      <c r="M40" s="67">
        <v>0.36</v>
      </c>
      <c r="N40" s="67">
        <v>0.377</v>
      </c>
      <c r="O40" s="67">
        <v>0.43000000000000005</v>
      </c>
      <c r="P40" s="67">
        <v>0.41400000000000003</v>
      </c>
      <c r="Q40" s="67">
        <v>0.43400000000000005</v>
      </c>
      <c r="R40" s="67">
        <v>0.502</v>
      </c>
      <c r="S40" s="67">
        <v>0.52100000000000002</v>
      </c>
      <c r="T40" s="67">
        <v>0.495</v>
      </c>
      <c r="U40" s="67">
        <v>0.52500000000000002</v>
      </c>
      <c r="V40" s="67">
        <v>0.52100000000000002</v>
      </c>
      <c r="W40" s="67">
        <v>0.54899999999999993</v>
      </c>
      <c r="X40" s="67">
        <v>0.57800000000000007</v>
      </c>
      <c r="Y40" s="67">
        <v>0.57499999999999996</v>
      </c>
      <c r="Z40" s="67">
        <v>0.56699999999999995</v>
      </c>
      <c r="AA40" s="67">
        <v>0.57099999999999995</v>
      </c>
      <c r="AB40" s="67">
        <v>0.58099999999999996</v>
      </c>
      <c r="AC40" s="67">
        <v>0.61199999999999999</v>
      </c>
      <c r="AD40" s="67">
        <v>0.60799999999999998</v>
      </c>
      <c r="AE40" s="67">
        <v>0.63500000000000001</v>
      </c>
      <c r="AF40" s="67">
        <v>0.67500000000000004</v>
      </c>
      <c r="AG40" s="67">
        <v>0.67900000000000005</v>
      </c>
      <c r="AH40" s="67">
        <v>0.65999999999999992</v>
      </c>
      <c r="AI40" s="67">
        <v>0.67799999999999994</v>
      </c>
      <c r="AJ40" s="67">
        <v>0.70700000000000007</v>
      </c>
      <c r="AK40" s="67">
        <v>0.69799999999999995</v>
      </c>
    </row>
    <row r="41" spans="1:37">
      <c r="A41" s="56" t="s">
        <v>155</v>
      </c>
      <c r="B41" s="67" t="s">
        <v>96</v>
      </c>
      <c r="C41" s="67" t="s">
        <v>96</v>
      </c>
      <c r="D41" s="67" t="s">
        <v>96</v>
      </c>
      <c r="E41" s="67" t="s">
        <v>96</v>
      </c>
      <c r="F41" s="67" t="s">
        <v>96</v>
      </c>
      <c r="G41" s="67" t="s">
        <v>96</v>
      </c>
      <c r="H41" s="67" t="s">
        <v>96</v>
      </c>
      <c r="I41" s="67" t="s">
        <v>96</v>
      </c>
      <c r="J41" s="67" t="s">
        <v>96</v>
      </c>
      <c r="K41" s="67" t="s">
        <v>96</v>
      </c>
      <c r="L41" s="67" t="s">
        <v>96</v>
      </c>
      <c r="M41" s="67">
        <v>4.1000000000000036E-2</v>
      </c>
      <c r="N41" s="67">
        <v>0.23799999999999999</v>
      </c>
      <c r="O41" s="67">
        <v>0.247</v>
      </c>
      <c r="P41" s="67">
        <v>0.10299999999999998</v>
      </c>
      <c r="Q41" s="67">
        <v>0.30200000000000005</v>
      </c>
      <c r="R41" s="67">
        <v>0.39900000000000002</v>
      </c>
      <c r="S41" s="67">
        <v>0.53499999999999992</v>
      </c>
      <c r="T41" s="67">
        <v>0.56499999999999995</v>
      </c>
      <c r="U41" s="67">
        <v>0.58600000000000008</v>
      </c>
      <c r="V41" s="67">
        <v>0.57800000000000007</v>
      </c>
      <c r="W41" s="67">
        <v>0.53100000000000003</v>
      </c>
      <c r="X41" s="67">
        <v>0.27500000000000002</v>
      </c>
      <c r="Y41" s="67">
        <v>0.26500000000000001</v>
      </c>
      <c r="Z41" s="67">
        <v>0.27300000000000002</v>
      </c>
      <c r="AA41" s="67">
        <v>0.27400000000000002</v>
      </c>
      <c r="AB41" s="67">
        <v>0.29200000000000004</v>
      </c>
      <c r="AC41" s="67">
        <v>0.30700000000000005</v>
      </c>
      <c r="AD41" s="67">
        <v>0.32699999999999996</v>
      </c>
      <c r="AE41" s="67">
        <v>0.31699999999999995</v>
      </c>
      <c r="AF41" s="67">
        <v>0.28100000000000003</v>
      </c>
      <c r="AG41" s="67">
        <v>0.245</v>
      </c>
      <c r="AH41" s="67">
        <v>0.23899999999999999</v>
      </c>
      <c r="AI41" s="67">
        <v>0.254</v>
      </c>
      <c r="AJ41" s="67">
        <v>0.27</v>
      </c>
      <c r="AK41" s="67">
        <v>0.30400000000000005</v>
      </c>
    </row>
    <row r="42" spans="1:37">
      <c r="A42" s="56" t="s">
        <v>156</v>
      </c>
      <c r="B42" s="67" t="s">
        <v>96</v>
      </c>
      <c r="C42" s="67">
        <v>0.505</v>
      </c>
      <c r="D42" s="67">
        <v>0.51400000000000001</v>
      </c>
      <c r="E42" s="67">
        <v>0.57600000000000007</v>
      </c>
      <c r="F42" s="67">
        <v>0.67700000000000005</v>
      </c>
      <c r="G42" s="67">
        <v>9.7999999999999976E-2</v>
      </c>
      <c r="H42" s="67" t="s">
        <v>96</v>
      </c>
      <c r="I42" s="67" t="s">
        <v>96</v>
      </c>
      <c r="J42" s="67" t="s">
        <v>96</v>
      </c>
      <c r="K42" s="67" t="s">
        <v>96</v>
      </c>
      <c r="L42" s="67" t="s">
        <v>96</v>
      </c>
      <c r="M42" s="67" t="s">
        <v>96</v>
      </c>
      <c r="N42" s="67">
        <v>0.11899999999999999</v>
      </c>
      <c r="O42" s="67">
        <v>0.10999999999999999</v>
      </c>
      <c r="P42" s="67">
        <v>0.16300000000000003</v>
      </c>
      <c r="Q42" s="67">
        <v>0.19999999999999996</v>
      </c>
      <c r="R42" s="67">
        <v>0.21499999999999997</v>
      </c>
      <c r="S42" s="67">
        <v>0.20299999999999996</v>
      </c>
      <c r="T42" s="67">
        <v>0.21999999999999997</v>
      </c>
      <c r="U42" s="67">
        <v>0.24099999999999999</v>
      </c>
      <c r="V42" s="67">
        <v>0.252</v>
      </c>
      <c r="W42" s="67">
        <v>0.34099999999999997</v>
      </c>
      <c r="X42" s="67">
        <v>0.30300000000000005</v>
      </c>
      <c r="Y42" s="67">
        <v>0.41600000000000004</v>
      </c>
      <c r="Z42" s="67">
        <v>0.42900000000000005</v>
      </c>
      <c r="AA42" s="67">
        <v>0.42400000000000004</v>
      </c>
      <c r="AB42" s="67">
        <v>0.38200000000000001</v>
      </c>
      <c r="AC42" s="67">
        <v>0.32699999999999996</v>
      </c>
      <c r="AD42" s="67">
        <v>0.29700000000000004</v>
      </c>
      <c r="AE42" s="67">
        <v>0.26800000000000002</v>
      </c>
      <c r="AF42" s="67">
        <v>0.10599999999999998</v>
      </c>
      <c r="AG42" s="67">
        <v>0.11299999999999999</v>
      </c>
      <c r="AH42" s="67">
        <v>0.15500000000000003</v>
      </c>
      <c r="AI42" s="67">
        <v>0.13600000000000001</v>
      </c>
      <c r="AJ42" s="67">
        <v>0.13200000000000001</v>
      </c>
      <c r="AK42" s="67">
        <v>0.13100000000000001</v>
      </c>
    </row>
    <row r="43" spans="1:37">
      <c r="A43" s="56" t="s">
        <v>157</v>
      </c>
      <c r="B43" s="67" t="s">
        <v>96</v>
      </c>
      <c r="C43" s="67" t="s">
        <v>96</v>
      </c>
      <c r="D43" s="67">
        <v>0.28600000000000003</v>
      </c>
      <c r="E43" s="67">
        <v>0.17500000000000004</v>
      </c>
      <c r="F43" s="67">
        <v>0.33999999999999997</v>
      </c>
      <c r="G43" s="67">
        <v>0.32099999999999995</v>
      </c>
      <c r="H43" s="67">
        <v>0.32499999999999996</v>
      </c>
      <c r="I43" s="67">
        <v>0.31000000000000005</v>
      </c>
      <c r="J43" s="67">
        <v>0.32399999999999995</v>
      </c>
      <c r="K43" s="67">
        <v>0.248</v>
      </c>
      <c r="L43" s="67">
        <v>0.247</v>
      </c>
      <c r="M43" s="67">
        <v>0.28700000000000003</v>
      </c>
      <c r="N43" s="67">
        <v>0.35799999999999998</v>
      </c>
      <c r="O43" s="67">
        <v>0.21499999999999997</v>
      </c>
      <c r="P43" s="67">
        <v>0.36299999999999999</v>
      </c>
      <c r="Q43" s="67">
        <v>0.35499999999999998</v>
      </c>
      <c r="R43" s="67">
        <v>0.373</v>
      </c>
      <c r="S43" s="67">
        <v>0.40500000000000003</v>
      </c>
      <c r="T43" s="67">
        <v>0.45099999999999996</v>
      </c>
      <c r="U43" s="67">
        <v>0.497</v>
      </c>
      <c r="V43" s="67">
        <v>0</v>
      </c>
      <c r="W43" s="67">
        <v>0</v>
      </c>
      <c r="X43" s="67">
        <v>0</v>
      </c>
      <c r="Y43" s="67">
        <v>0</v>
      </c>
      <c r="Z43" s="67">
        <v>0</v>
      </c>
      <c r="AA43" s="67">
        <v>0.27800000000000002</v>
      </c>
      <c r="AB43" s="67">
        <v>0.31499999999999995</v>
      </c>
      <c r="AC43" s="67">
        <v>0.30700000000000005</v>
      </c>
      <c r="AD43" s="67">
        <v>0.28600000000000003</v>
      </c>
      <c r="AE43" s="67">
        <v>0.31100000000000005</v>
      </c>
      <c r="AF43" s="67">
        <v>0.30700000000000005</v>
      </c>
      <c r="AG43" s="67">
        <v>0.34699999999999998</v>
      </c>
      <c r="AH43" s="67">
        <v>0.36</v>
      </c>
      <c r="AI43" s="67">
        <v>0.39900000000000002</v>
      </c>
      <c r="AJ43" s="67">
        <v>0.40700000000000003</v>
      </c>
      <c r="AK43" s="67">
        <v>0.38</v>
      </c>
    </row>
    <row r="44" spans="1:37">
      <c r="A44" s="56" t="s">
        <v>158</v>
      </c>
      <c r="B44" s="67" t="s">
        <v>96</v>
      </c>
      <c r="C44" s="67" t="s">
        <v>96</v>
      </c>
      <c r="D44" s="67" t="s">
        <v>96</v>
      </c>
      <c r="E44" s="67" t="s">
        <v>96</v>
      </c>
      <c r="F44" s="67" t="s">
        <v>96</v>
      </c>
      <c r="G44" s="67" t="s">
        <v>96</v>
      </c>
      <c r="H44" s="67" t="s">
        <v>96</v>
      </c>
      <c r="I44" s="67" t="s">
        <v>96</v>
      </c>
      <c r="J44" s="67" t="s">
        <v>96</v>
      </c>
      <c r="K44" s="67" t="s">
        <v>96</v>
      </c>
      <c r="L44" s="67" t="s">
        <v>96</v>
      </c>
      <c r="M44" s="67" t="s">
        <v>96</v>
      </c>
      <c r="N44" s="67" t="s">
        <v>96</v>
      </c>
      <c r="O44" s="67" t="s">
        <v>96</v>
      </c>
      <c r="P44" s="67" t="s">
        <v>96</v>
      </c>
      <c r="Q44" s="67" t="s">
        <v>96</v>
      </c>
      <c r="R44" s="67" t="s">
        <v>96</v>
      </c>
      <c r="S44" s="67" t="s">
        <v>96</v>
      </c>
      <c r="T44" s="67" t="s">
        <v>96</v>
      </c>
      <c r="U44" s="67" t="s">
        <v>96</v>
      </c>
      <c r="V44" s="67" t="s">
        <v>96</v>
      </c>
      <c r="W44" s="67" t="s">
        <v>96</v>
      </c>
      <c r="X44" s="67" t="s">
        <v>96</v>
      </c>
      <c r="Y44" s="67" t="s">
        <v>96</v>
      </c>
      <c r="Z44" s="67" t="s">
        <v>96</v>
      </c>
      <c r="AA44" s="67" t="s">
        <v>96</v>
      </c>
      <c r="AB44" s="67" t="s">
        <v>96</v>
      </c>
      <c r="AC44" s="67" t="s">
        <v>96</v>
      </c>
      <c r="AD44" s="67" t="s">
        <v>96</v>
      </c>
      <c r="AE44" s="67" t="s">
        <v>96</v>
      </c>
      <c r="AF44" s="67" t="s">
        <v>96</v>
      </c>
      <c r="AG44" s="67" t="s">
        <v>96</v>
      </c>
      <c r="AH44" s="67" t="s">
        <v>96</v>
      </c>
      <c r="AI44" s="67" t="s">
        <v>96</v>
      </c>
      <c r="AJ44" s="67" t="s">
        <v>96</v>
      </c>
      <c r="AK44" s="67" t="s">
        <v>96</v>
      </c>
    </row>
    <row r="45" spans="1:37">
      <c r="A45" s="56" t="s">
        <v>211</v>
      </c>
      <c r="B45" s="67">
        <v>0.29500000000000004</v>
      </c>
      <c r="C45" s="67">
        <v>0.15200000000000002</v>
      </c>
      <c r="D45" s="67">
        <v>0.13900000000000001</v>
      </c>
      <c r="E45" s="67">
        <v>6.4999999999999947E-2</v>
      </c>
      <c r="F45" s="67">
        <v>0.10899999999999999</v>
      </c>
      <c r="G45" s="67">
        <v>4.500000000000004E-2</v>
      </c>
      <c r="H45" s="67">
        <v>0.11099999999999999</v>
      </c>
      <c r="I45" s="67" t="s">
        <v>96</v>
      </c>
      <c r="J45" s="67">
        <v>0.13700000000000001</v>
      </c>
      <c r="K45" s="67">
        <v>0.13100000000000001</v>
      </c>
      <c r="L45" s="67">
        <v>0.20799999999999996</v>
      </c>
      <c r="M45" s="67">
        <v>0.23399999999999999</v>
      </c>
      <c r="N45" s="67">
        <v>7.5999999999999956E-2</v>
      </c>
      <c r="O45" s="67">
        <v>0.13100000000000001</v>
      </c>
      <c r="P45" s="67">
        <v>0.32599999999999996</v>
      </c>
      <c r="Q45" s="67">
        <v>0.33899999999999997</v>
      </c>
      <c r="R45" s="67">
        <v>0.22099999999999997</v>
      </c>
      <c r="S45" s="67">
        <v>0.24299999999999999</v>
      </c>
      <c r="T45" s="67">
        <v>0.33799999999999997</v>
      </c>
      <c r="U45" s="67">
        <v>0.11399999999999999</v>
      </c>
      <c r="V45" s="67">
        <v>0.11799999999999999</v>
      </c>
      <c r="W45" s="67">
        <v>0.44499999999999995</v>
      </c>
      <c r="X45" s="67">
        <v>0.44799999999999995</v>
      </c>
      <c r="Y45" s="67">
        <v>0.54899999999999993</v>
      </c>
      <c r="Z45" s="67">
        <v>0.55499999999999994</v>
      </c>
      <c r="AA45" s="67">
        <v>0.52100000000000002</v>
      </c>
      <c r="AB45" s="67">
        <v>0.46799999999999997</v>
      </c>
      <c r="AC45" s="67">
        <v>0.58499999999999996</v>
      </c>
      <c r="AD45" s="67">
        <v>0.62</v>
      </c>
      <c r="AE45" s="67">
        <v>0.58800000000000008</v>
      </c>
      <c r="AF45" s="67">
        <v>0.64400000000000002</v>
      </c>
      <c r="AG45" s="67">
        <v>0.67900000000000005</v>
      </c>
      <c r="AH45" s="67">
        <v>0.64200000000000002</v>
      </c>
      <c r="AI45" s="67">
        <v>0.61499999999999999</v>
      </c>
      <c r="AJ45" s="67">
        <v>0.58299999999999996</v>
      </c>
      <c r="AK45" s="67">
        <v>0.54200000000000004</v>
      </c>
    </row>
    <row r="46" spans="1:37">
      <c r="A46" s="56" t="s">
        <v>159</v>
      </c>
      <c r="B46" s="67">
        <v>0.64100000000000001</v>
      </c>
      <c r="C46" s="67">
        <v>0.66399999999999992</v>
      </c>
      <c r="D46" s="67">
        <v>0.69300000000000006</v>
      </c>
      <c r="E46" s="67">
        <v>0.77900000000000003</v>
      </c>
      <c r="F46" s="67">
        <v>0.81800000000000006</v>
      </c>
      <c r="G46" s="67">
        <v>0.84199999999999997</v>
      </c>
      <c r="H46" s="67">
        <v>0.85</v>
      </c>
      <c r="I46" s="67">
        <v>0.88</v>
      </c>
      <c r="J46" s="67">
        <v>0.89400000000000002</v>
      </c>
      <c r="K46" s="67">
        <v>0.8</v>
      </c>
      <c r="L46" s="67">
        <v>0.83</v>
      </c>
      <c r="M46" s="67">
        <v>0.85</v>
      </c>
      <c r="N46" s="67">
        <v>0.88200000000000001</v>
      </c>
      <c r="O46" s="67">
        <v>0.89500000000000002</v>
      </c>
      <c r="P46" s="67">
        <v>0.91100000000000003</v>
      </c>
      <c r="Q46" s="67">
        <v>0.91400000000000003</v>
      </c>
      <c r="R46" s="67">
        <v>0.91900000000000004</v>
      </c>
      <c r="S46" s="67">
        <v>0.93100000000000005</v>
      </c>
      <c r="T46" s="67">
        <v>0.92999999999999994</v>
      </c>
      <c r="U46" s="67">
        <v>0.91600000000000004</v>
      </c>
      <c r="V46" s="67">
        <v>0.91500000000000004</v>
      </c>
      <c r="W46" s="67">
        <v>0.91100000000000003</v>
      </c>
      <c r="X46" s="67">
        <v>0.88700000000000001</v>
      </c>
      <c r="Y46" s="67">
        <v>0.86099999999999999</v>
      </c>
      <c r="Z46" s="67">
        <v>0.83599999999999997</v>
      </c>
      <c r="AA46" s="67">
        <v>0.81600000000000006</v>
      </c>
      <c r="AB46" s="67">
        <v>0.32199999999999995</v>
      </c>
      <c r="AC46" s="67">
        <v>0.70300000000000007</v>
      </c>
      <c r="AD46" s="67">
        <v>0.71100000000000008</v>
      </c>
      <c r="AE46" s="67">
        <v>0.72699999999999998</v>
      </c>
      <c r="AF46" s="67">
        <v>0.75</v>
      </c>
      <c r="AG46" s="67">
        <v>0.74</v>
      </c>
      <c r="AH46" s="67">
        <v>0.69399999999999995</v>
      </c>
      <c r="AI46" s="67">
        <v>0.629</v>
      </c>
      <c r="AJ46" s="67">
        <v>0.65</v>
      </c>
      <c r="AK46" s="67">
        <v>0.63600000000000001</v>
      </c>
    </row>
    <row r="47" spans="1:37">
      <c r="A47" s="56" t="s">
        <v>160</v>
      </c>
      <c r="B47" s="67">
        <v>0.51800000000000002</v>
      </c>
      <c r="C47" s="67">
        <v>0.40800000000000003</v>
      </c>
      <c r="D47" s="67">
        <v>0.39900000000000002</v>
      </c>
      <c r="E47" s="67">
        <v>0.34399999999999997</v>
      </c>
      <c r="F47" s="67">
        <v>0.33599999999999997</v>
      </c>
      <c r="G47" s="67">
        <v>0.22599999999999998</v>
      </c>
      <c r="H47" s="67">
        <v>0.18600000000000005</v>
      </c>
      <c r="I47" s="67">
        <v>0.13900000000000001</v>
      </c>
      <c r="J47" s="67">
        <v>0.11299999999999999</v>
      </c>
      <c r="K47" s="67">
        <v>0.20499999999999996</v>
      </c>
      <c r="L47" s="67">
        <v>0.13100000000000001</v>
      </c>
      <c r="M47" s="67">
        <v>0.15700000000000003</v>
      </c>
      <c r="N47" s="67">
        <v>0.26100000000000001</v>
      </c>
      <c r="O47" s="67">
        <v>0.35199999999999998</v>
      </c>
      <c r="P47" s="67">
        <v>0.38</v>
      </c>
      <c r="Q47" s="67">
        <v>0.29400000000000004</v>
      </c>
      <c r="R47" s="67">
        <v>6.5999999999999948E-2</v>
      </c>
      <c r="S47" s="67">
        <v>1.7000000000000015E-2</v>
      </c>
      <c r="T47" s="67">
        <v>0.15100000000000002</v>
      </c>
      <c r="U47" s="67">
        <v>0.253</v>
      </c>
      <c r="V47" s="67">
        <v>0.31499999999999995</v>
      </c>
      <c r="W47" s="67">
        <v>0.21899999999999997</v>
      </c>
      <c r="X47" s="67">
        <v>0.27200000000000002</v>
      </c>
      <c r="Y47" s="67">
        <v>0.25800000000000001</v>
      </c>
      <c r="Z47" s="67">
        <v>0.254</v>
      </c>
      <c r="AA47" s="67">
        <v>0.24199999999999999</v>
      </c>
      <c r="AB47" s="67">
        <v>0.25900000000000001</v>
      </c>
      <c r="AC47" s="67">
        <v>0.43000000000000005</v>
      </c>
      <c r="AD47" s="67">
        <v>0.41000000000000003</v>
      </c>
      <c r="AE47" s="67">
        <v>0.40600000000000003</v>
      </c>
      <c r="AF47" s="67">
        <v>0.39300000000000002</v>
      </c>
      <c r="AG47" s="67">
        <v>0.52600000000000002</v>
      </c>
      <c r="AH47" s="67">
        <v>0.53499999999999992</v>
      </c>
      <c r="AI47" s="67">
        <v>0.55000000000000004</v>
      </c>
      <c r="AJ47" s="67">
        <v>0.58499999999999996</v>
      </c>
      <c r="AK47" s="67">
        <v>0.626</v>
      </c>
    </row>
    <row r="48" spans="1:37">
      <c r="A48" s="56" t="s">
        <v>161</v>
      </c>
      <c r="B48" s="67" t="s">
        <v>96</v>
      </c>
      <c r="C48" s="67" t="s">
        <v>96</v>
      </c>
      <c r="D48" s="67" t="s">
        <v>96</v>
      </c>
      <c r="E48" s="67" t="s">
        <v>96</v>
      </c>
      <c r="F48" s="67" t="s">
        <v>96</v>
      </c>
      <c r="G48" s="67" t="s">
        <v>96</v>
      </c>
      <c r="H48" s="67" t="s">
        <v>96</v>
      </c>
      <c r="I48" s="67">
        <v>0.19399999999999995</v>
      </c>
      <c r="J48" s="67">
        <v>0.31599999999999995</v>
      </c>
      <c r="K48" s="67">
        <v>0.43799999999999994</v>
      </c>
      <c r="L48" s="67">
        <v>0.43799999999999994</v>
      </c>
      <c r="M48" s="67">
        <v>0.44799999999999995</v>
      </c>
      <c r="N48" s="67">
        <v>0.43700000000000006</v>
      </c>
      <c r="O48" s="67">
        <v>0.38</v>
      </c>
      <c r="P48" s="67">
        <v>0.29900000000000004</v>
      </c>
      <c r="Q48" s="67">
        <v>0.31499999999999995</v>
      </c>
      <c r="R48" s="67">
        <v>0.32599999999999996</v>
      </c>
      <c r="S48" s="67">
        <v>0.24299999999999999</v>
      </c>
      <c r="T48" s="67">
        <v>0.24299999999999999</v>
      </c>
      <c r="U48" s="67">
        <v>0.32399999999999995</v>
      </c>
      <c r="V48" s="67">
        <v>0.16400000000000003</v>
      </c>
      <c r="W48" s="67">
        <v>0.15500000000000003</v>
      </c>
      <c r="X48" s="67">
        <v>0.15300000000000002</v>
      </c>
      <c r="Y48" s="67">
        <v>0.14300000000000002</v>
      </c>
      <c r="Z48" s="67">
        <v>0.14700000000000002</v>
      </c>
      <c r="AA48" s="67">
        <v>0.18100000000000005</v>
      </c>
      <c r="AB48" s="67">
        <v>0.16500000000000004</v>
      </c>
      <c r="AC48" s="67">
        <v>0.16500000000000004</v>
      </c>
      <c r="AD48" s="67">
        <v>0.18500000000000005</v>
      </c>
      <c r="AE48" s="67">
        <v>0.18500000000000005</v>
      </c>
      <c r="AF48" s="67">
        <v>0.21899999999999997</v>
      </c>
      <c r="AG48" s="67">
        <v>0.21699999999999997</v>
      </c>
      <c r="AH48" s="67">
        <v>0.20899999999999996</v>
      </c>
      <c r="AI48" s="67">
        <v>0.25600000000000001</v>
      </c>
      <c r="AJ48" s="67">
        <v>0.26800000000000002</v>
      </c>
      <c r="AK48" s="67">
        <v>0.29900000000000004</v>
      </c>
    </row>
    <row r="49" spans="1:37">
      <c r="A49" s="56" t="s">
        <v>162</v>
      </c>
      <c r="B49" s="67">
        <v>0.69</v>
      </c>
      <c r="C49" s="67">
        <v>0.66199999999999992</v>
      </c>
      <c r="D49" s="67">
        <v>0.63800000000000001</v>
      </c>
      <c r="E49" s="67">
        <v>0.61099999999999999</v>
      </c>
      <c r="F49" s="67">
        <v>0.57600000000000007</v>
      </c>
      <c r="G49" s="67">
        <v>0.54600000000000004</v>
      </c>
      <c r="H49" s="67">
        <v>0.49199999999999999</v>
      </c>
      <c r="I49" s="67">
        <v>0.501</v>
      </c>
      <c r="J49" s="67">
        <v>0.43999999999999995</v>
      </c>
      <c r="K49" s="67">
        <v>0.41800000000000004</v>
      </c>
      <c r="L49" s="67">
        <v>0.46399999999999997</v>
      </c>
      <c r="M49" s="67">
        <v>0.46499999999999997</v>
      </c>
      <c r="N49" s="67">
        <v>0.47</v>
      </c>
      <c r="O49" s="67">
        <v>0.42200000000000004</v>
      </c>
      <c r="P49" s="67">
        <v>0.499</v>
      </c>
      <c r="Q49" s="67">
        <v>0.54</v>
      </c>
      <c r="R49" s="67">
        <v>0.58600000000000008</v>
      </c>
      <c r="S49" s="67">
        <v>0.43799999999999994</v>
      </c>
      <c r="T49" s="67">
        <v>0.49</v>
      </c>
      <c r="U49" s="67">
        <v>0.497</v>
      </c>
      <c r="V49" s="67">
        <v>0.39800000000000002</v>
      </c>
      <c r="W49" s="67">
        <v>0.41300000000000003</v>
      </c>
      <c r="X49" s="67">
        <v>0.44999999999999996</v>
      </c>
      <c r="Y49" s="67">
        <v>0.42400000000000004</v>
      </c>
      <c r="Z49" s="67">
        <v>0.41700000000000004</v>
      </c>
      <c r="AA49" s="67">
        <v>0.46099999999999997</v>
      </c>
      <c r="AB49" s="67">
        <v>0.46399999999999997</v>
      </c>
      <c r="AC49" s="67">
        <v>0.47</v>
      </c>
      <c r="AD49" s="67">
        <v>0.502</v>
      </c>
      <c r="AE49" s="67">
        <v>0.52200000000000002</v>
      </c>
      <c r="AF49" s="67">
        <v>0.51500000000000001</v>
      </c>
      <c r="AG49" s="67">
        <v>0.53499999999999992</v>
      </c>
      <c r="AH49" s="67">
        <v>0.55499999999999994</v>
      </c>
      <c r="AI49" s="67">
        <v>0.56800000000000006</v>
      </c>
      <c r="AJ49" s="67">
        <v>0.53899999999999992</v>
      </c>
      <c r="AK49" s="67">
        <v>0.52700000000000002</v>
      </c>
    </row>
    <row r="50" spans="1:37">
      <c r="A50" s="56" t="s">
        <v>163</v>
      </c>
      <c r="B50" s="67">
        <v>0.999</v>
      </c>
      <c r="C50" s="67">
        <v>1</v>
      </c>
      <c r="D50" s="67">
        <v>0.999</v>
      </c>
      <c r="E50" s="67">
        <v>0.999</v>
      </c>
      <c r="F50" s="67">
        <v>0.86099999999999999</v>
      </c>
      <c r="G50" s="67">
        <v>0.73299999999999998</v>
      </c>
      <c r="H50" s="67">
        <v>0.75900000000000001</v>
      </c>
      <c r="I50" s="67">
        <v>0.88700000000000001</v>
      </c>
      <c r="J50" s="67">
        <v>0.94299999999999995</v>
      </c>
      <c r="K50" s="67">
        <v>0.95199999999999996</v>
      </c>
      <c r="L50" s="67">
        <v>0.97399999999999998</v>
      </c>
      <c r="M50" s="67">
        <v>0.99099999999999999</v>
      </c>
      <c r="N50" s="67">
        <v>0.99299999999999999</v>
      </c>
      <c r="O50" s="67">
        <v>0.98599999999999999</v>
      </c>
      <c r="P50" s="67">
        <v>0.98899999999999999</v>
      </c>
      <c r="Q50" s="67">
        <v>0.99099999999999999</v>
      </c>
      <c r="R50" s="67">
        <v>0.99199999999999999</v>
      </c>
      <c r="S50" s="67">
        <v>0.98899999999999999</v>
      </c>
      <c r="T50" s="67">
        <v>0.98899999999999999</v>
      </c>
      <c r="U50" s="67">
        <v>0.98599999999999999</v>
      </c>
      <c r="V50" s="67">
        <v>0.98599999999999999</v>
      </c>
      <c r="W50" s="67">
        <v>0.99</v>
      </c>
      <c r="X50" s="67">
        <v>0.99</v>
      </c>
      <c r="Y50" s="67">
        <v>0.98799999999999999</v>
      </c>
      <c r="Z50" s="67">
        <v>0.98899999999999999</v>
      </c>
      <c r="AA50" s="67">
        <v>0.99199999999999999</v>
      </c>
      <c r="AB50" s="67">
        <v>0.997</v>
      </c>
      <c r="AC50" s="67">
        <v>0.998</v>
      </c>
      <c r="AD50" s="67">
        <v>0.999</v>
      </c>
      <c r="AE50" s="67">
        <v>0.999</v>
      </c>
      <c r="AF50" s="67">
        <v>0.999</v>
      </c>
      <c r="AG50" s="67">
        <v>0.999</v>
      </c>
      <c r="AH50" s="67">
        <v>0.999</v>
      </c>
      <c r="AI50" s="67">
        <v>0.999</v>
      </c>
      <c r="AJ50" s="67">
        <v>0.999</v>
      </c>
      <c r="AK50" s="67">
        <v>0.999</v>
      </c>
    </row>
    <row r="51" spans="1:37">
      <c r="A51" s="56" t="s">
        <v>164</v>
      </c>
      <c r="B51" s="67" t="s">
        <v>96</v>
      </c>
      <c r="C51" s="67" t="s">
        <v>96</v>
      </c>
      <c r="D51" s="67" t="s">
        <v>96</v>
      </c>
      <c r="E51" s="67" t="s">
        <v>96</v>
      </c>
      <c r="F51" s="67" t="s">
        <v>96</v>
      </c>
      <c r="G51" s="67" t="s">
        <v>96</v>
      </c>
      <c r="H51" s="67" t="s">
        <v>96</v>
      </c>
      <c r="I51" s="67" t="s">
        <v>96</v>
      </c>
      <c r="J51" s="67" t="s">
        <v>96</v>
      </c>
      <c r="K51" s="67" t="s">
        <v>96</v>
      </c>
      <c r="L51" s="67" t="s">
        <v>96</v>
      </c>
      <c r="M51" s="67" t="s">
        <v>96</v>
      </c>
      <c r="N51" s="67" t="s">
        <v>96</v>
      </c>
      <c r="O51" s="67" t="s">
        <v>96</v>
      </c>
      <c r="P51" s="67" t="s">
        <v>96</v>
      </c>
      <c r="Q51" s="67" t="s">
        <v>96</v>
      </c>
      <c r="R51" s="67" t="s">
        <v>96</v>
      </c>
      <c r="S51" s="67" t="s">
        <v>96</v>
      </c>
      <c r="T51" s="67" t="s">
        <v>96</v>
      </c>
      <c r="U51" s="67" t="s">
        <v>96</v>
      </c>
      <c r="V51" s="67" t="s">
        <v>96</v>
      </c>
      <c r="W51" s="67" t="s">
        <v>96</v>
      </c>
      <c r="X51" s="67" t="s">
        <v>96</v>
      </c>
      <c r="Y51" s="67" t="s">
        <v>96</v>
      </c>
      <c r="Z51" s="67" t="s">
        <v>96</v>
      </c>
      <c r="AA51" s="67" t="s">
        <v>96</v>
      </c>
      <c r="AB51" s="67">
        <v>0.86499999999999999</v>
      </c>
      <c r="AC51" s="67">
        <v>0.86099999999999999</v>
      </c>
      <c r="AD51" s="67">
        <v>0.81600000000000006</v>
      </c>
      <c r="AE51" s="67">
        <v>0.80299999999999994</v>
      </c>
      <c r="AF51" s="67">
        <v>0.79300000000000004</v>
      </c>
      <c r="AG51" s="67">
        <v>0.81</v>
      </c>
      <c r="AH51" s="67">
        <v>0.83899999999999997</v>
      </c>
      <c r="AI51" s="67">
        <v>0.85599999999999998</v>
      </c>
      <c r="AJ51" s="67">
        <v>0.877</v>
      </c>
      <c r="AK51" s="67">
        <v>0.91200000000000003</v>
      </c>
    </row>
    <row r="52" spans="1:37">
      <c r="A52" s="56" t="s">
        <v>165</v>
      </c>
      <c r="B52" s="67">
        <v>0.52</v>
      </c>
      <c r="C52" s="67">
        <v>0.46899999999999997</v>
      </c>
      <c r="D52" s="67">
        <v>0.32599999999999996</v>
      </c>
      <c r="E52" s="67">
        <v>0.33499999999999996</v>
      </c>
      <c r="F52" s="67">
        <v>0.35</v>
      </c>
      <c r="G52" s="67">
        <v>0.33199999999999996</v>
      </c>
      <c r="H52" s="67">
        <v>0.33499999999999996</v>
      </c>
      <c r="I52" s="67">
        <v>0.499</v>
      </c>
      <c r="J52" s="67">
        <v>0.59799999999999998</v>
      </c>
      <c r="K52" s="67">
        <v>0.59599999999999997</v>
      </c>
      <c r="L52" s="67">
        <v>0.64500000000000002</v>
      </c>
      <c r="M52" s="67">
        <v>0.59200000000000008</v>
      </c>
      <c r="N52" s="67">
        <v>0.61299999999999999</v>
      </c>
      <c r="O52" s="67">
        <v>0.63600000000000001</v>
      </c>
      <c r="P52" s="67">
        <v>0.65400000000000003</v>
      </c>
      <c r="Q52" s="67">
        <v>0.63100000000000001</v>
      </c>
      <c r="R52" s="67">
        <v>0.66799999999999993</v>
      </c>
      <c r="S52" s="67">
        <v>0.64300000000000002</v>
      </c>
      <c r="T52" s="67">
        <v>0.64</v>
      </c>
      <c r="U52" s="67">
        <v>0.64800000000000002</v>
      </c>
      <c r="V52" s="67">
        <v>0.67900000000000005</v>
      </c>
      <c r="W52" s="67">
        <v>0.67199999999999993</v>
      </c>
      <c r="X52" s="67">
        <v>0.68399999999999994</v>
      </c>
      <c r="Y52" s="67">
        <v>0.78200000000000003</v>
      </c>
      <c r="Z52" s="67">
        <v>0.71700000000000008</v>
      </c>
      <c r="AA52" s="67">
        <v>0.68199999999999994</v>
      </c>
      <c r="AB52" s="67">
        <v>0.54699999999999993</v>
      </c>
      <c r="AC52" s="67">
        <v>0.52500000000000002</v>
      </c>
      <c r="AD52" s="67">
        <v>0.46299999999999997</v>
      </c>
      <c r="AE52" s="67">
        <v>0.48599999999999999</v>
      </c>
      <c r="AF52" s="67">
        <v>0.5</v>
      </c>
      <c r="AG52" s="67">
        <v>0.498</v>
      </c>
      <c r="AH52" s="67">
        <v>0.48699999999999999</v>
      </c>
      <c r="AI52" s="67">
        <v>0.496</v>
      </c>
      <c r="AJ52" s="67">
        <v>0.48599999999999999</v>
      </c>
      <c r="AK52" s="67">
        <v>0.48199999999999998</v>
      </c>
    </row>
    <row r="53" spans="1:37">
      <c r="A53" s="56" t="s">
        <v>166</v>
      </c>
      <c r="B53" s="67">
        <v>0.46299999999999997</v>
      </c>
      <c r="C53" s="67">
        <v>0.52400000000000002</v>
      </c>
      <c r="D53" s="67">
        <v>0.44999999999999996</v>
      </c>
      <c r="E53" s="67">
        <v>0.40700000000000003</v>
      </c>
      <c r="F53" s="67">
        <v>0.35599999999999998</v>
      </c>
      <c r="G53" s="67">
        <v>0.36899999999999999</v>
      </c>
      <c r="H53" s="67">
        <v>0.34099999999999997</v>
      </c>
      <c r="I53" s="67">
        <v>0.36</v>
      </c>
      <c r="J53" s="67">
        <v>0.35699999999999998</v>
      </c>
      <c r="K53" s="67">
        <v>0.379</v>
      </c>
      <c r="L53" s="67">
        <v>0.35</v>
      </c>
      <c r="M53" s="67">
        <v>0.35699999999999998</v>
      </c>
      <c r="N53" s="67">
        <v>0.30300000000000005</v>
      </c>
      <c r="O53" s="67">
        <v>0.30500000000000005</v>
      </c>
      <c r="P53" s="67">
        <v>0.30200000000000005</v>
      </c>
      <c r="Q53" s="67">
        <v>0.30300000000000005</v>
      </c>
      <c r="R53" s="67">
        <v>0.34099999999999997</v>
      </c>
      <c r="S53" s="67">
        <v>0.33799999999999997</v>
      </c>
      <c r="T53" s="67">
        <v>0.38800000000000001</v>
      </c>
      <c r="U53" s="67">
        <v>0.60799999999999998</v>
      </c>
      <c r="V53" s="67">
        <v>0.64900000000000002</v>
      </c>
      <c r="W53" s="67">
        <v>0.65400000000000003</v>
      </c>
      <c r="X53" s="67">
        <v>0.71199999999999997</v>
      </c>
      <c r="Y53" s="67">
        <v>0.754</v>
      </c>
      <c r="Z53" s="67">
        <v>0.72399999999999998</v>
      </c>
      <c r="AA53" s="67">
        <v>0.69700000000000006</v>
      </c>
      <c r="AB53" s="67">
        <v>0.66999999999999993</v>
      </c>
      <c r="AC53" s="67">
        <v>0.63200000000000001</v>
      </c>
      <c r="AD53" s="67">
        <v>0.57400000000000007</v>
      </c>
      <c r="AE53" s="67">
        <v>0.57699999999999996</v>
      </c>
      <c r="AF53" s="67">
        <v>0.61199999999999999</v>
      </c>
      <c r="AG53" s="67">
        <v>0.61899999999999999</v>
      </c>
      <c r="AH53" s="67">
        <v>0.65900000000000003</v>
      </c>
      <c r="AI53" s="67">
        <v>0.66999999999999993</v>
      </c>
      <c r="AJ53" s="67">
        <v>0.63900000000000001</v>
      </c>
      <c r="AK53" s="67">
        <v>0.624</v>
      </c>
    </row>
    <row r="54" spans="1:37">
      <c r="A54" s="56" t="s">
        <v>167</v>
      </c>
      <c r="B54" s="67" t="s">
        <v>96</v>
      </c>
      <c r="C54" s="67" t="s">
        <v>96</v>
      </c>
      <c r="D54" s="67" t="s">
        <v>96</v>
      </c>
      <c r="E54" s="67" t="s">
        <v>96</v>
      </c>
      <c r="F54" s="67">
        <v>0.23599999999999999</v>
      </c>
      <c r="G54" s="67">
        <v>4.1000000000000036E-2</v>
      </c>
      <c r="H54" s="67">
        <v>0.36899999999999999</v>
      </c>
      <c r="I54" s="67">
        <v>0.43999999999999995</v>
      </c>
      <c r="J54" s="67">
        <v>0.46199999999999997</v>
      </c>
      <c r="K54" s="67">
        <v>0.44199999999999995</v>
      </c>
      <c r="L54" s="67">
        <v>0.36099999999999999</v>
      </c>
      <c r="M54" s="67">
        <v>0.27</v>
      </c>
      <c r="N54" s="67">
        <v>0.30400000000000005</v>
      </c>
      <c r="O54" s="67">
        <v>0.33099999999999996</v>
      </c>
      <c r="P54" s="67">
        <v>0.34099999999999997</v>
      </c>
      <c r="Q54" s="67">
        <v>0.43700000000000006</v>
      </c>
      <c r="R54" s="67">
        <v>0.59799999999999998</v>
      </c>
      <c r="S54" s="67">
        <v>0.65600000000000003</v>
      </c>
      <c r="T54" s="67">
        <v>0.67599999999999993</v>
      </c>
      <c r="U54" s="67">
        <v>0.82200000000000006</v>
      </c>
      <c r="V54" s="67">
        <v>0.81299999999999994</v>
      </c>
      <c r="W54" s="67">
        <v>0.76500000000000001</v>
      </c>
      <c r="X54" s="67">
        <v>0.76500000000000001</v>
      </c>
      <c r="Y54" s="67">
        <v>0.80299999999999994</v>
      </c>
      <c r="Z54" s="67">
        <v>0.82400000000000007</v>
      </c>
      <c r="AA54" s="67">
        <v>0.82600000000000007</v>
      </c>
      <c r="AB54" s="67">
        <v>0.753</v>
      </c>
      <c r="AC54" s="67">
        <v>0.72699999999999998</v>
      </c>
      <c r="AD54" s="67">
        <v>0.77500000000000002</v>
      </c>
      <c r="AE54" s="67">
        <v>0.78700000000000003</v>
      </c>
      <c r="AF54" s="67">
        <v>0.82800000000000007</v>
      </c>
      <c r="AG54" s="67">
        <v>0.58600000000000008</v>
      </c>
      <c r="AH54" s="67">
        <v>0.60499999999999998</v>
      </c>
      <c r="AI54" s="67">
        <v>0.64400000000000002</v>
      </c>
      <c r="AJ54" s="67">
        <v>0.71599999999999997</v>
      </c>
      <c r="AK54" s="67">
        <v>0.72399999999999998</v>
      </c>
    </row>
    <row r="55" spans="1:37">
      <c r="A55" s="56" t="s">
        <v>168</v>
      </c>
      <c r="B55" s="67" t="s">
        <v>96</v>
      </c>
      <c r="C55" s="67" t="s">
        <v>96</v>
      </c>
      <c r="D55" s="67" t="s">
        <v>96</v>
      </c>
      <c r="E55" s="67" t="s">
        <v>96</v>
      </c>
      <c r="F55" s="67" t="s">
        <v>96</v>
      </c>
      <c r="G55" s="67" t="s">
        <v>96</v>
      </c>
      <c r="H55" s="67" t="s">
        <v>96</v>
      </c>
      <c r="I55" s="67" t="s">
        <v>96</v>
      </c>
      <c r="J55" s="67" t="s">
        <v>96</v>
      </c>
      <c r="K55" s="67" t="s">
        <v>96</v>
      </c>
      <c r="L55" s="67" t="s">
        <v>96</v>
      </c>
      <c r="M55" s="67" t="s">
        <v>96</v>
      </c>
      <c r="N55" s="67" t="s">
        <v>96</v>
      </c>
      <c r="O55" s="67" t="s">
        <v>96</v>
      </c>
      <c r="P55" s="67" t="s">
        <v>96</v>
      </c>
      <c r="Q55" s="67" t="s">
        <v>96</v>
      </c>
      <c r="R55" s="67" t="s">
        <v>96</v>
      </c>
      <c r="S55" s="67" t="s">
        <v>96</v>
      </c>
      <c r="T55" s="67" t="s">
        <v>96</v>
      </c>
      <c r="U55" s="67" t="s">
        <v>96</v>
      </c>
      <c r="V55" s="67">
        <v>1.0000000000000009E-3</v>
      </c>
      <c r="W55" s="67">
        <v>8.1999999999999962E-2</v>
      </c>
      <c r="X55" s="67">
        <v>1.0000000000000009E-3</v>
      </c>
      <c r="Y55" s="67">
        <v>0.70399999999999996</v>
      </c>
      <c r="Z55" s="67">
        <v>0.752</v>
      </c>
      <c r="AA55" s="67">
        <v>0.79</v>
      </c>
      <c r="AB55" s="67">
        <v>0.79100000000000004</v>
      </c>
      <c r="AC55" s="67">
        <v>0.82400000000000007</v>
      </c>
      <c r="AD55" s="67">
        <v>0.79699999999999993</v>
      </c>
      <c r="AE55" s="67">
        <v>0.80800000000000005</v>
      </c>
      <c r="AF55" s="67">
        <v>0.89</v>
      </c>
      <c r="AG55" s="67">
        <v>0.92</v>
      </c>
      <c r="AH55" s="67">
        <v>0.94499999999999995</v>
      </c>
      <c r="AI55" s="67">
        <v>0.95399999999999996</v>
      </c>
      <c r="AJ55" s="67">
        <v>0.95799999999999996</v>
      </c>
      <c r="AK55" s="67">
        <v>0.91400000000000003</v>
      </c>
    </row>
    <row r="56" spans="1:37">
      <c r="A56" s="56" t="s">
        <v>169</v>
      </c>
      <c r="B56" s="67" t="s">
        <v>96</v>
      </c>
      <c r="C56" s="67" t="s">
        <v>96</v>
      </c>
      <c r="D56" s="67" t="s">
        <v>96</v>
      </c>
      <c r="E56" s="67" t="s">
        <v>96</v>
      </c>
      <c r="F56" s="67" t="s">
        <v>96</v>
      </c>
      <c r="G56" s="67" t="s">
        <v>96</v>
      </c>
      <c r="H56" s="67" t="s">
        <v>96</v>
      </c>
      <c r="I56" s="67" t="s">
        <v>96</v>
      </c>
      <c r="J56" s="67" t="s">
        <v>96</v>
      </c>
      <c r="K56" s="67" t="s">
        <v>96</v>
      </c>
      <c r="L56" s="67" t="s">
        <v>96</v>
      </c>
      <c r="M56" s="67" t="s">
        <v>96</v>
      </c>
      <c r="N56" s="67" t="s">
        <v>96</v>
      </c>
      <c r="O56" s="67" t="s">
        <v>96</v>
      </c>
      <c r="P56" s="67" t="s">
        <v>96</v>
      </c>
      <c r="Q56" s="67" t="s">
        <v>96</v>
      </c>
      <c r="R56" s="67" t="s">
        <v>96</v>
      </c>
      <c r="S56" s="67" t="s">
        <v>96</v>
      </c>
      <c r="T56" s="67" t="s">
        <v>96</v>
      </c>
      <c r="U56" s="67" t="s">
        <v>96</v>
      </c>
      <c r="V56" s="67" t="s">
        <v>96</v>
      </c>
      <c r="W56" s="67" t="s">
        <v>96</v>
      </c>
      <c r="X56" s="67" t="s">
        <v>96</v>
      </c>
      <c r="Y56" s="67" t="s">
        <v>96</v>
      </c>
      <c r="Z56" s="67" t="s">
        <v>96</v>
      </c>
      <c r="AA56" s="67">
        <v>0.74199999999999999</v>
      </c>
      <c r="AB56" s="67">
        <v>0.60799999999999998</v>
      </c>
      <c r="AC56" s="67">
        <v>0.79699999999999993</v>
      </c>
      <c r="AD56" s="67">
        <v>0.63100000000000001</v>
      </c>
      <c r="AE56" s="67">
        <v>0.53800000000000003</v>
      </c>
      <c r="AF56" s="67">
        <v>0.39700000000000002</v>
      </c>
      <c r="AG56" s="67">
        <v>0.28300000000000003</v>
      </c>
      <c r="AH56" s="67">
        <v>0.255</v>
      </c>
      <c r="AI56" s="67">
        <v>0.17700000000000005</v>
      </c>
      <c r="AJ56" s="67">
        <v>0.15600000000000003</v>
      </c>
      <c r="AK56" s="67">
        <v>0.12</v>
      </c>
    </row>
    <row r="57" spans="1:37">
      <c r="A57" s="56" t="s">
        <v>170</v>
      </c>
      <c r="B57" s="67">
        <v>0.89500000000000002</v>
      </c>
      <c r="C57" s="67">
        <v>0.92</v>
      </c>
      <c r="D57" s="67">
        <v>0.94899999999999995</v>
      </c>
      <c r="E57" s="67">
        <v>0.92</v>
      </c>
      <c r="F57" s="67">
        <v>0.92400000000000004</v>
      </c>
      <c r="G57" s="67">
        <v>0.95499999999999996</v>
      </c>
      <c r="H57" s="67">
        <v>0.95199999999999996</v>
      </c>
      <c r="I57" s="67">
        <v>0.95099999999999996</v>
      </c>
      <c r="J57" s="67">
        <v>0.95099999999999996</v>
      </c>
      <c r="K57" s="67">
        <v>0.94199999999999995</v>
      </c>
      <c r="L57" s="67">
        <v>0.94599999999999995</v>
      </c>
      <c r="M57" s="67">
        <v>0.94899999999999995</v>
      </c>
      <c r="N57" s="67">
        <v>0.95199999999999996</v>
      </c>
      <c r="O57" s="67">
        <v>0.95099999999999996</v>
      </c>
      <c r="P57" s="67">
        <v>0.92999999999999994</v>
      </c>
      <c r="Q57" s="67">
        <v>0.93199999999999994</v>
      </c>
      <c r="R57" s="67">
        <v>0.94199999999999995</v>
      </c>
      <c r="S57" s="67">
        <v>0.94100000000000006</v>
      </c>
      <c r="T57" s="67">
        <v>0.94</v>
      </c>
      <c r="U57" s="67">
        <v>0.94599999999999995</v>
      </c>
      <c r="V57" s="67">
        <v>0.95199999999999996</v>
      </c>
      <c r="W57" s="67">
        <v>0.95499999999999996</v>
      </c>
      <c r="X57" s="67">
        <v>0.95799999999999996</v>
      </c>
      <c r="Y57" s="67">
        <v>0.96099999999999997</v>
      </c>
      <c r="Z57" s="67">
        <v>0.58800000000000008</v>
      </c>
      <c r="AA57" s="67">
        <v>0.61499999999999999</v>
      </c>
      <c r="AB57" s="67">
        <v>0.61499999999999999</v>
      </c>
      <c r="AC57" s="67">
        <v>0.625</v>
      </c>
      <c r="AD57" s="67">
        <v>0.61799999999999999</v>
      </c>
      <c r="AE57" s="67">
        <v>0.60699999999999998</v>
      </c>
      <c r="AF57" s="67">
        <v>0.63200000000000001</v>
      </c>
      <c r="AG57" s="67">
        <v>0.623</v>
      </c>
      <c r="AH57" s="67">
        <v>0.61599999999999999</v>
      </c>
      <c r="AI57" s="67">
        <v>0.59399999999999997</v>
      </c>
      <c r="AJ57" s="67">
        <v>0.124</v>
      </c>
      <c r="AK57" s="67" t="s">
        <v>96</v>
      </c>
    </row>
    <row r="58" spans="1:37">
      <c r="A58" s="56" t="s">
        <v>171</v>
      </c>
      <c r="B58" s="67" t="s">
        <v>96</v>
      </c>
      <c r="C58" s="67" t="s">
        <v>96</v>
      </c>
      <c r="D58" s="67" t="s">
        <v>96</v>
      </c>
      <c r="E58" s="67" t="s">
        <v>96</v>
      </c>
      <c r="F58" s="67" t="s">
        <v>96</v>
      </c>
      <c r="G58" s="67" t="s">
        <v>96</v>
      </c>
      <c r="H58" s="67" t="s">
        <v>96</v>
      </c>
      <c r="I58" s="67" t="s">
        <v>96</v>
      </c>
      <c r="J58" s="67" t="s">
        <v>96</v>
      </c>
      <c r="K58" s="67" t="s">
        <v>96</v>
      </c>
      <c r="L58" s="67" t="s">
        <v>96</v>
      </c>
      <c r="M58" s="67" t="s">
        <v>96</v>
      </c>
      <c r="N58" s="67" t="s">
        <v>96</v>
      </c>
      <c r="O58" s="67" t="s">
        <v>96</v>
      </c>
      <c r="P58" s="67" t="s">
        <v>96</v>
      </c>
      <c r="Q58" s="67" t="s">
        <v>96</v>
      </c>
      <c r="R58" s="67" t="s">
        <v>96</v>
      </c>
      <c r="S58" s="67" t="s">
        <v>96</v>
      </c>
      <c r="T58" s="67" t="s">
        <v>96</v>
      </c>
      <c r="U58" s="67" t="s">
        <v>96</v>
      </c>
      <c r="V58" s="67" t="s">
        <v>96</v>
      </c>
      <c r="W58" s="67" t="s">
        <v>96</v>
      </c>
      <c r="X58" s="67" t="s">
        <v>96</v>
      </c>
      <c r="Y58" s="67" t="s">
        <v>96</v>
      </c>
      <c r="Z58" s="67" t="s">
        <v>96</v>
      </c>
      <c r="AA58" s="67" t="s">
        <v>96</v>
      </c>
      <c r="AB58" s="67" t="s">
        <v>96</v>
      </c>
      <c r="AC58" s="67" t="s">
        <v>96</v>
      </c>
      <c r="AD58" s="67" t="s">
        <v>96</v>
      </c>
      <c r="AE58" s="67" t="s">
        <v>96</v>
      </c>
      <c r="AF58" s="67" t="s">
        <v>96</v>
      </c>
      <c r="AG58" s="67" t="s">
        <v>96</v>
      </c>
      <c r="AH58" s="67" t="s">
        <v>96</v>
      </c>
      <c r="AI58" s="67" t="s">
        <v>96</v>
      </c>
      <c r="AJ58" s="67" t="s">
        <v>96</v>
      </c>
      <c r="AK58" s="67" t="s">
        <v>96</v>
      </c>
    </row>
    <row r="59" spans="1:37">
      <c r="A59" s="56" t="s">
        <v>172</v>
      </c>
      <c r="B59" s="67">
        <v>0.47399999999999998</v>
      </c>
      <c r="C59" s="67">
        <v>0.54299999999999993</v>
      </c>
      <c r="D59" s="67">
        <v>0.54400000000000004</v>
      </c>
      <c r="E59" s="67">
        <v>0.55299999999999994</v>
      </c>
      <c r="F59" s="67">
        <v>0.56000000000000005</v>
      </c>
      <c r="G59" s="67">
        <v>0.67799999999999994</v>
      </c>
      <c r="H59" s="67">
        <v>0.55200000000000005</v>
      </c>
      <c r="I59" s="67">
        <v>0.57099999999999995</v>
      </c>
      <c r="J59" s="67">
        <v>0.56600000000000006</v>
      </c>
      <c r="K59" s="67">
        <v>0.59699999999999998</v>
      </c>
      <c r="L59" s="67">
        <v>0.64300000000000002</v>
      </c>
      <c r="M59" s="67">
        <v>0.88200000000000001</v>
      </c>
      <c r="N59" s="67">
        <v>0.90100000000000002</v>
      </c>
      <c r="O59" s="67">
        <v>0.88300000000000001</v>
      </c>
      <c r="P59" s="67">
        <v>0.90600000000000003</v>
      </c>
      <c r="Q59" s="67">
        <v>0.90500000000000003</v>
      </c>
      <c r="R59" s="67">
        <v>0.91400000000000003</v>
      </c>
      <c r="S59" s="67">
        <v>0.92100000000000004</v>
      </c>
      <c r="T59" s="67">
        <v>0.92200000000000004</v>
      </c>
      <c r="U59" s="67">
        <v>0.86499999999999999</v>
      </c>
      <c r="V59" s="67">
        <v>0.88100000000000001</v>
      </c>
      <c r="W59" s="67">
        <v>0.85299999999999998</v>
      </c>
      <c r="X59" s="67">
        <v>0.83499999999999996</v>
      </c>
      <c r="Y59" s="67">
        <v>0.81600000000000006</v>
      </c>
      <c r="Z59" s="67">
        <v>0.78</v>
      </c>
      <c r="AA59" s="67">
        <v>0.77900000000000003</v>
      </c>
      <c r="AB59" s="67">
        <v>0.78400000000000003</v>
      </c>
      <c r="AC59" s="67">
        <v>0.81400000000000006</v>
      </c>
      <c r="AD59" s="67">
        <v>0.84199999999999997</v>
      </c>
      <c r="AE59" s="67">
        <v>0.86499999999999999</v>
      </c>
      <c r="AF59" s="67">
        <v>0.88</v>
      </c>
      <c r="AG59" s="67">
        <v>0.83199999999999996</v>
      </c>
      <c r="AH59" s="67">
        <v>0.83</v>
      </c>
      <c r="AI59" s="67">
        <v>0.83</v>
      </c>
      <c r="AJ59" s="67">
        <v>0.84099999999999997</v>
      </c>
      <c r="AK59" s="67">
        <v>0.84399999999999997</v>
      </c>
    </row>
    <row r="60" spans="1:37">
      <c r="A60" s="56" t="s">
        <v>173</v>
      </c>
      <c r="B60" s="67" t="s">
        <v>96</v>
      </c>
      <c r="C60" s="67" t="s">
        <v>96</v>
      </c>
      <c r="D60" s="67" t="s">
        <v>96</v>
      </c>
      <c r="E60" s="67" t="s">
        <v>96</v>
      </c>
      <c r="F60" s="67" t="s">
        <v>96</v>
      </c>
      <c r="G60" s="67" t="s">
        <v>96</v>
      </c>
      <c r="H60" s="67" t="s">
        <v>96</v>
      </c>
      <c r="I60" s="67" t="s">
        <v>96</v>
      </c>
      <c r="J60" s="67" t="s">
        <v>96</v>
      </c>
      <c r="K60" s="67" t="s">
        <v>96</v>
      </c>
      <c r="L60" s="67" t="s">
        <v>96</v>
      </c>
      <c r="M60" s="67" t="s">
        <v>96</v>
      </c>
      <c r="N60" s="67">
        <v>4.9000000000000044E-2</v>
      </c>
      <c r="O60" s="67">
        <v>2.8000000000000025E-2</v>
      </c>
      <c r="P60" s="67">
        <v>3.7000000000000033E-2</v>
      </c>
      <c r="Q60" s="67">
        <v>8.0999999999999961E-2</v>
      </c>
      <c r="R60" s="67">
        <v>8.6999999999999966E-2</v>
      </c>
      <c r="S60" s="67">
        <v>5.9000000000000052E-2</v>
      </c>
      <c r="T60" s="67">
        <v>3.8000000000000034E-2</v>
      </c>
      <c r="U60" s="67">
        <v>3.0000000000000027E-2</v>
      </c>
      <c r="V60" s="67">
        <v>0.22599999999999998</v>
      </c>
      <c r="W60" s="67">
        <v>0.27</v>
      </c>
      <c r="X60" s="67">
        <v>0.41600000000000004</v>
      </c>
      <c r="Y60" s="67">
        <v>0.63800000000000001</v>
      </c>
      <c r="Z60" s="67">
        <v>0.25600000000000001</v>
      </c>
      <c r="AA60" s="67">
        <v>0.254</v>
      </c>
      <c r="AB60" s="67">
        <v>0.371</v>
      </c>
      <c r="AC60" s="67">
        <v>0.35599999999999998</v>
      </c>
      <c r="AD60" s="67">
        <v>0.16900000000000004</v>
      </c>
      <c r="AE60" s="67">
        <v>7.6999999999999957E-2</v>
      </c>
      <c r="AF60" s="67">
        <v>6.2999999999999945E-2</v>
      </c>
      <c r="AG60" s="67">
        <v>4.4000000000000039E-2</v>
      </c>
      <c r="AH60" s="67">
        <v>3.6000000000000032E-2</v>
      </c>
      <c r="AI60" s="67">
        <v>3.400000000000003E-2</v>
      </c>
      <c r="AJ60" s="67">
        <v>5.0000000000000044E-3</v>
      </c>
      <c r="AK60" s="67">
        <v>1.3000000000000012E-2</v>
      </c>
    </row>
    <row r="61" spans="1:37">
      <c r="A61" s="56" t="s">
        <v>174</v>
      </c>
      <c r="B61" s="67" t="s">
        <v>96</v>
      </c>
      <c r="C61" s="67" t="s">
        <v>96</v>
      </c>
      <c r="D61" s="67" t="s">
        <v>96</v>
      </c>
      <c r="E61" s="67" t="s">
        <v>96</v>
      </c>
      <c r="F61" s="67" t="s">
        <v>96</v>
      </c>
      <c r="G61" s="67" t="s">
        <v>96</v>
      </c>
      <c r="H61" s="67" t="s">
        <v>96</v>
      </c>
      <c r="I61" s="67" t="s">
        <v>96</v>
      </c>
      <c r="J61" s="67" t="s">
        <v>96</v>
      </c>
      <c r="K61" s="67" t="s">
        <v>96</v>
      </c>
      <c r="L61" s="67" t="s">
        <v>96</v>
      </c>
      <c r="M61" s="67" t="s">
        <v>96</v>
      </c>
      <c r="N61" s="67" t="s">
        <v>96</v>
      </c>
      <c r="O61" s="67" t="s">
        <v>96</v>
      </c>
      <c r="P61" s="67" t="s">
        <v>96</v>
      </c>
      <c r="Q61" s="67" t="s">
        <v>96</v>
      </c>
      <c r="R61" s="67">
        <v>0.26700000000000002</v>
      </c>
      <c r="S61" s="67">
        <v>0.28100000000000003</v>
      </c>
      <c r="T61" s="67">
        <v>0.373</v>
      </c>
      <c r="U61" s="67">
        <v>0.46199999999999997</v>
      </c>
      <c r="V61" s="67">
        <v>0.38600000000000001</v>
      </c>
      <c r="W61" s="67">
        <v>0.28200000000000003</v>
      </c>
      <c r="X61" s="67">
        <v>0.28300000000000003</v>
      </c>
      <c r="Y61" s="67">
        <v>0.23799999999999999</v>
      </c>
      <c r="Z61" s="67">
        <v>0.25900000000000001</v>
      </c>
      <c r="AA61" s="67">
        <v>0.246</v>
      </c>
      <c r="AB61" s="67">
        <v>0.19099999999999995</v>
      </c>
      <c r="AC61" s="67">
        <v>0.22499999999999998</v>
      </c>
      <c r="AD61" s="67">
        <v>0.22499999999999998</v>
      </c>
      <c r="AE61" s="67">
        <v>0.20699999999999996</v>
      </c>
      <c r="AF61" s="67">
        <v>0.21599999999999997</v>
      </c>
      <c r="AG61" s="67">
        <v>0.16200000000000003</v>
      </c>
      <c r="AH61" s="67">
        <v>0.18799999999999994</v>
      </c>
      <c r="AI61" s="67">
        <v>0.20799999999999996</v>
      </c>
      <c r="AJ61" s="67">
        <v>0.22599999999999998</v>
      </c>
      <c r="AK61" s="67">
        <v>0.17400000000000004</v>
      </c>
    </row>
    <row r="62" spans="1:37">
      <c r="A62" s="56" t="s">
        <v>175</v>
      </c>
      <c r="B62" s="67">
        <v>0.43600000000000005</v>
      </c>
      <c r="C62" s="67">
        <v>0.39200000000000002</v>
      </c>
      <c r="D62" s="67">
        <v>0.57099999999999995</v>
      </c>
      <c r="E62" s="67">
        <v>0.51100000000000001</v>
      </c>
      <c r="F62" s="67">
        <v>0.52900000000000003</v>
      </c>
      <c r="G62" s="67">
        <v>0.57299999999999995</v>
      </c>
      <c r="H62" s="67">
        <v>0.58699999999999997</v>
      </c>
      <c r="I62" s="67">
        <v>0.46499999999999997</v>
      </c>
      <c r="J62" s="67">
        <v>0.47899999999999998</v>
      </c>
      <c r="K62" s="67">
        <v>0.51800000000000002</v>
      </c>
      <c r="L62" s="67">
        <v>0.52300000000000002</v>
      </c>
      <c r="M62" s="67">
        <v>0.55699999999999994</v>
      </c>
      <c r="N62" s="67">
        <v>0.58099999999999996</v>
      </c>
      <c r="O62" s="67">
        <v>0.67500000000000004</v>
      </c>
      <c r="P62" s="67">
        <v>0.73799999999999999</v>
      </c>
      <c r="Q62" s="67">
        <v>0.76300000000000001</v>
      </c>
      <c r="R62" s="67">
        <v>0.78400000000000003</v>
      </c>
      <c r="S62" s="67">
        <v>0.79699999999999993</v>
      </c>
      <c r="T62" s="67">
        <v>0.78700000000000003</v>
      </c>
      <c r="U62" s="67">
        <v>0.76600000000000001</v>
      </c>
      <c r="V62" s="67">
        <v>0.77200000000000002</v>
      </c>
      <c r="W62" s="67">
        <v>0.752</v>
      </c>
      <c r="X62" s="67">
        <v>0.76300000000000001</v>
      </c>
      <c r="Y62" s="67">
        <v>0.75900000000000001</v>
      </c>
      <c r="Z62" s="67">
        <v>0.76300000000000001</v>
      </c>
      <c r="AA62" s="67">
        <v>0.75600000000000001</v>
      </c>
      <c r="AB62" s="67">
        <v>0.77200000000000002</v>
      </c>
      <c r="AC62" s="67">
        <v>0.77700000000000002</v>
      </c>
      <c r="AD62" s="67">
        <v>0.77800000000000002</v>
      </c>
      <c r="AE62" s="67">
        <v>0.79300000000000004</v>
      </c>
      <c r="AF62" s="67">
        <v>0.78100000000000003</v>
      </c>
      <c r="AG62" s="67">
        <v>0.754</v>
      </c>
      <c r="AH62" s="67">
        <v>0.76100000000000001</v>
      </c>
      <c r="AI62" s="67">
        <v>0.753</v>
      </c>
      <c r="AJ62" s="67">
        <v>0.74299999999999999</v>
      </c>
      <c r="AK62" s="67">
        <v>0.74399999999999999</v>
      </c>
    </row>
    <row r="63" spans="1:37">
      <c r="A63" s="56" t="s">
        <v>176</v>
      </c>
      <c r="B63" s="67" t="s">
        <v>96</v>
      </c>
      <c r="C63" s="67" t="s">
        <v>96</v>
      </c>
      <c r="D63" s="67" t="s">
        <v>96</v>
      </c>
      <c r="E63" s="67" t="s">
        <v>96</v>
      </c>
      <c r="F63" s="67" t="s">
        <v>96</v>
      </c>
      <c r="G63" s="67" t="s">
        <v>96</v>
      </c>
      <c r="H63" s="67" t="s">
        <v>96</v>
      </c>
      <c r="I63" s="67" t="s">
        <v>96</v>
      </c>
      <c r="J63" s="67" t="s">
        <v>96</v>
      </c>
      <c r="K63" s="67" t="s">
        <v>96</v>
      </c>
      <c r="L63" s="67" t="s">
        <v>96</v>
      </c>
      <c r="M63" s="67" t="s">
        <v>96</v>
      </c>
      <c r="N63" s="67" t="s">
        <v>96</v>
      </c>
      <c r="O63" s="67" t="s">
        <v>96</v>
      </c>
      <c r="P63" s="67" t="s">
        <v>96</v>
      </c>
      <c r="Q63" s="67" t="s">
        <v>96</v>
      </c>
      <c r="R63" s="67" t="s">
        <v>96</v>
      </c>
      <c r="S63" s="67" t="s">
        <v>96</v>
      </c>
      <c r="T63" s="67" t="s">
        <v>96</v>
      </c>
      <c r="U63" s="67" t="s">
        <v>96</v>
      </c>
      <c r="V63" s="67" t="s">
        <v>96</v>
      </c>
      <c r="W63" s="67">
        <v>0.68599999999999994</v>
      </c>
      <c r="X63" s="67">
        <v>0.63</v>
      </c>
      <c r="Y63" s="67">
        <v>0.60599999999999998</v>
      </c>
      <c r="Z63" s="67">
        <v>0.54899999999999993</v>
      </c>
      <c r="AA63" s="67">
        <v>0.60899999999999999</v>
      </c>
      <c r="AB63" s="67">
        <v>0.48199999999999998</v>
      </c>
      <c r="AC63" s="67">
        <v>0.59699999999999998</v>
      </c>
      <c r="AD63" s="67">
        <v>0.54200000000000004</v>
      </c>
      <c r="AE63" s="67">
        <v>0.53699999999999992</v>
      </c>
      <c r="AF63" s="67">
        <v>0.621</v>
      </c>
      <c r="AG63" s="67">
        <v>0.624</v>
      </c>
      <c r="AH63" s="67">
        <v>0.67399999999999993</v>
      </c>
      <c r="AI63" s="67">
        <v>0.7</v>
      </c>
      <c r="AJ63" s="67">
        <v>0.70700000000000007</v>
      </c>
      <c r="AK63" s="67">
        <v>0.72399999999999998</v>
      </c>
    </row>
    <row r="64" spans="1:37">
      <c r="A64" s="56" t="s">
        <v>177</v>
      </c>
      <c r="B64" s="67" t="s">
        <v>96</v>
      </c>
      <c r="C64" s="67" t="s">
        <v>96</v>
      </c>
      <c r="D64" s="67" t="s">
        <v>96</v>
      </c>
      <c r="E64" s="67" t="s">
        <v>96</v>
      </c>
      <c r="F64" s="67" t="s">
        <v>96</v>
      </c>
      <c r="G64" s="67" t="s">
        <v>96</v>
      </c>
      <c r="H64" s="67" t="s">
        <v>96</v>
      </c>
      <c r="I64" s="67" t="s">
        <v>96</v>
      </c>
      <c r="J64" s="67" t="s">
        <v>96</v>
      </c>
      <c r="K64" s="67" t="s">
        <v>96</v>
      </c>
      <c r="L64" s="67" t="s">
        <v>96</v>
      </c>
      <c r="M64" s="67" t="s">
        <v>96</v>
      </c>
      <c r="N64" s="67" t="s">
        <v>96</v>
      </c>
      <c r="O64" s="67" t="s">
        <v>96</v>
      </c>
      <c r="P64" s="67" t="s">
        <v>96</v>
      </c>
      <c r="Q64" s="67" t="s">
        <v>96</v>
      </c>
      <c r="R64" s="67" t="s">
        <v>96</v>
      </c>
      <c r="S64" s="67" t="s">
        <v>96</v>
      </c>
      <c r="T64" s="67" t="s">
        <v>96</v>
      </c>
      <c r="U64" s="67" t="s">
        <v>96</v>
      </c>
      <c r="V64" s="67">
        <v>0</v>
      </c>
      <c r="W64" s="67">
        <v>0</v>
      </c>
      <c r="X64" s="67">
        <v>0</v>
      </c>
      <c r="Y64" s="67">
        <v>0</v>
      </c>
      <c r="Z64" s="67">
        <v>0</v>
      </c>
      <c r="AA64" s="67">
        <v>0</v>
      </c>
      <c r="AB64" s="67">
        <v>0</v>
      </c>
      <c r="AC64" s="67">
        <v>0</v>
      </c>
      <c r="AD64" s="67">
        <v>0</v>
      </c>
      <c r="AE64" s="67">
        <v>0</v>
      </c>
      <c r="AF64" s="67">
        <v>0</v>
      </c>
      <c r="AG64" s="67">
        <v>0</v>
      </c>
      <c r="AH64" s="67">
        <v>0</v>
      </c>
      <c r="AI64" s="67">
        <v>0</v>
      </c>
      <c r="AJ64" s="67">
        <v>0</v>
      </c>
      <c r="AK64" s="67">
        <v>0</v>
      </c>
    </row>
    <row r="65" spans="1:37">
      <c r="A65" s="56" t="s">
        <v>178</v>
      </c>
      <c r="B65" s="67">
        <v>0.57699999999999996</v>
      </c>
      <c r="C65" s="67">
        <v>0.52600000000000002</v>
      </c>
      <c r="D65" s="67">
        <v>0.55899999999999994</v>
      </c>
      <c r="E65" s="67">
        <v>0.36899999999999999</v>
      </c>
      <c r="F65" s="67">
        <v>0.54600000000000004</v>
      </c>
      <c r="G65" s="67">
        <v>0.57299999999999995</v>
      </c>
      <c r="H65" s="67">
        <v>0.60299999999999998</v>
      </c>
      <c r="I65" s="67">
        <v>0.57800000000000007</v>
      </c>
      <c r="J65" s="67">
        <v>0.622</v>
      </c>
      <c r="K65" s="67">
        <v>0.63700000000000001</v>
      </c>
      <c r="L65" s="67">
        <v>0.43500000000000005</v>
      </c>
      <c r="M65" s="67">
        <v>0.25600000000000001</v>
      </c>
      <c r="N65" s="67">
        <v>0.31100000000000005</v>
      </c>
      <c r="O65" s="67">
        <v>0.27100000000000002</v>
      </c>
      <c r="P65" s="67">
        <v>0.19199999999999995</v>
      </c>
      <c r="Q65" s="67">
        <v>0.22699999999999998</v>
      </c>
      <c r="R65" s="67">
        <v>0.40900000000000003</v>
      </c>
      <c r="S65" s="67">
        <v>0.85299999999999998</v>
      </c>
      <c r="T65" s="67">
        <v>0.84899999999999998</v>
      </c>
      <c r="U65" s="67">
        <v>0.82699999999999996</v>
      </c>
      <c r="V65" s="67">
        <v>0.84699999999999998</v>
      </c>
      <c r="W65" s="67">
        <v>0.84699999999999998</v>
      </c>
      <c r="X65" s="67">
        <v>0.86399999999999999</v>
      </c>
      <c r="Y65" s="67">
        <v>0.86499999999999999</v>
      </c>
      <c r="Z65" s="67">
        <v>0.85399999999999998</v>
      </c>
      <c r="AA65" s="67">
        <v>0.85399999999999998</v>
      </c>
      <c r="AB65" s="67">
        <v>0.84</v>
      </c>
      <c r="AC65" s="67">
        <v>0.80499999999999994</v>
      </c>
      <c r="AD65" s="67">
        <v>0.72</v>
      </c>
      <c r="AE65" s="67">
        <v>0.65700000000000003</v>
      </c>
      <c r="AF65" s="67">
        <v>0.55600000000000005</v>
      </c>
      <c r="AG65" s="67">
        <v>0.45799999999999996</v>
      </c>
      <c r="AH65" s="67">
        <v>0.30800000000000005</v>
      </c>
      <c r="AI65" s="67">
        <v>0.33699999999999997</v>
      </c>
      <c r="AJ65" s="67">
        <v>0.27300000000000002</v>
      </c>
      <c r="AK65" s="67">
        <v>0.56499999999999995</v>
      </c>
    </row>
    <row r="66" spans="1:37">
      <c r="A66" s="56" t="s">
        <v>212</v>
      </c>
      <c r="B66" s="67" t="s">
        <v>96</v>
      </c>
      <c r="C66" s="67" t="s">
        <v>96</v>
      </c>
      <c r="D66" s="67" t="s">
        <v>96</v>
      </c>
      <c r="E66" s="67" t="s">
        <v>96</v>
      </c>
      <c r="F66" s="67" t="s">
        <v>96</v>
      </c>
      <c r="G66" s="67" t="s">
        <v>96</v>
      </c>
      <c r="H66" s="67" t="s">
        <v>96</v>
      </c>
      <c r="I66" s="67" t="s">
        <v>96</v>
      </c>
      <c r="J66" s="67" t="s">
        <v>96</v>
      </c>
      <c r="K66" s="67" t="s">
        <v>96</v>
      </c>
      <c r="L66" s="67">
        <v>0.31399999999999995</v>
      </c>
      <c r="M66" s="67">
        <v>0.52</v>
      </c>
      <c r="N66" s="67">
        <v>0.51500000000000001</v>
      </c>
      <c r="O66" s="67">
        <v>0.48699999999999999</v>
      </c>
      <c r="P66" s="67">
        <v>0.45599999999999996</v>
      </c>
      <c r="Q66" s="67">
        <v>0.43899999999999995</v>
      </c>
      <c r="R66" s="67">
        <v>0.30700000000000005</v>
      </c>
      <c r="S66" s="67">
        <v>0.36299999999999999</v>
      </c>
      <c r="T66" s="67">
        <v>0.372</v>
      </c>
      <c r="U66" s="67">
        <v>0.34799999999999998</v>
      </c>
      <c r="V66" s="67">
        <v>0.34199999999999997</v>
      </c>
      <c r="W66" s="67">
        <v>0.30600000000000005</v>
      </c>
      <c r="X66" s="67">
        <v>0.24</v>
      </c>
      <c r="Y66" s="67">
        <v>0.36399999999999999</v>
      </c>
      <c r="Z66" s="67">
        <v>0.42200000000000004</v>
      </c>
      <c r="AA66" s="67">
        <v>0.35199999999999998</v>
      </c>
      <c r="AB66" s="67">
        <v>0.38700000000000001</v>
      </c>
      <c r="AC66" s="67">
        <v>0.35699999999999998</v>
      </c>
      <c r="AD66" s="67">
        <v>0.38700000000000001</v>
      </c>
      <c r="AE66" s="67">
        <v>0.21099999999999997</v>
      </c>
      <c r="AF66" s="67">
        <v>0.22899999999999998</v>
      </c>
      <c r="AG66" s="67">
        <v>0.24099999999999999</v>
      </c>
      <c r="AH66" s="67">
        <v>0.245</v>
      </c>
      <c r="AI66" s="67">
        <v>0.24199999999999999</v>
      </c>
      <c r="AJ66" s="67">
        <v>0.29100000000000004</v>
      </c>
      <c r="AK66" s="67">
        <v>0.33299999999999996</v>
      </c>
    </row>
    <row r="67" spans="1:37">
      <c r="A67" s="56" t="s">
        <v>179</v>
      </c>
      <c r="B67" s="67">
        <v>0.41300000000000003</v>
      </c>
      <c r="C67" s="67">
        <v>3.0000000000000027E-2</v>
      </c>
      <c r="D67" s="67">
        <v>0.95399999999999996</v>
      </c>
      <c r="E67" s="67">
        <v>0.95599999999999996</v>
      </c>
      <c r="F67" s="67">
        <v>0.94799999999999995</v>
      </c>
      <c r="G67" s="67">
        <v>0.93300000000000005</v>
      </c>
      <c r="H67" s="67">
        <v>0.92900000000000005</v>
      </c>
      <c r="I67" s="67">
        <v>0.93300000000000005</v>
      </c>
      <c r="J67" s="67">
        <v>0.90400000000000003</v>
      </c>
      <c r="K67" s="67">
        <v>0.94</v>
      </c>
      <c r="L67" s="67">
        <v>0.92800000000000005</v>
      </c>
      <c r="M67" s="67">
        <v>0.92700000000000005</v>
      </c>
      <c r="N67" s="67">
        <v>0.95499999999999996</v>
      </c>
      <c r="O67" s="67">
        <v>0.92999999999999994</v>
      </c>
      <c r="P67" s="67">
        <v>0.91100000000000003</v>
      </c>
      <c r="Q67" s="67">
        <v>0.92300000000000004</v>
      </c>
      <c r="R67" s="67">
        <v>0.88400000000000001</v>
      </c>
      <c r="S67" s="67">
        <v>0.88300000000000001</v>
      </c>
      <c r="T67" s="67">
        <v>0.81</v>
      </c>
      <c r="U67" s="67">
        <v>0.80400000000000005</v>
      </c>
      <c r="V67" s="67">
        <v>0.85499999999999998</v>
      </c>
      <c r="W67" s="67">
        <v>0.86</v>
      </c>
      <c r="X67" s="67">
        <v>0.84599999999999997</v>
      </c>
      <c r="Y67" s="67">
        <v>0.86099999999999999</v>
      </c>
      <c r="Z67" s="67">
        <v>0.85899999999999999</v>
      </c>
      <c r="AA67" s="67">
        <v>0.83399999999999996</v>
      </c>
      <c r="AB67" s="67">
        <v>0.94</v>
      </c>
      <c r="AC67" s="67">
        <v>0.76600000000000001</v>
      </c>
      <c r="AD67" s="67">
        <v>0.625</v>
      </c>
      <c r="AE67" s="67">
        <v>0.52400000000000002</v>
      </c>
      <c r="AF67" s="67">
        <v>0.48899999999999999</v>
      </c>
      <c r="AG67" s="67">
        <v>0.48599999999999999</v>
      </c>
      <c r="AH67" s="67">
        <v>0.37</v>
      </c>
      <c r="AI67" s="67">
        <v>0.29000000000000004</v>
      </c>
      <c r="AJ67" s="67">
        <v>0.23899999999999999</v>
      </c>
      <c r="AK67" s="67">
        <v>0.27800000000000002</v>
      </c>
    </row>
    <row r="68" spans="1:37">
      <c r="A68" s="56" t="s">
        <v>180</v>
      </c>
      <c r="B68" s="67">
        <v>0.52200000000000002</v>
      </c>
      <c r="C68" s="67">
        <v>0.51300000000000001</v>
      </c>
      <c r="D68" s="67">
        <v>0.56699999999999995</v>
      </c>
      <c r="E68" s="67">
        <v>0.59099999999999997</v>
      </c>
      <c r="F68" s="67">
        <v>0.57099999999999995</v>
      </c>
      <c r="G68" s="67">
        <v>0.56899999999999995</v>
      </c>
      <c r="H68" s="67">
        <v>0.52800000000000002</v>
      </c>
      <c r="I68" s="67">
        <v>0.52100000000000002</v>
      </c>
      <c r="J68" s="67">
        <v>0.53499999999999992</v>
      </c>
      <c r="K68" s="67">
        <v>0.52800000000000002</v>
      </c>
      <c r="L68" s="67">
        <v>0.53200000000000003</v>
      </c>
      <c r="M68" s="67">
        <v>0.53200000000000003</v>
      </c>
      <c r="N68" s="67">
        <v>0.56400000000000006</v>
      </c>
      <c r="O68" s="67">
        <v>0.55099999999999993</v>
      </c>
      <c r="P68" s="67">
        <v>0.51700000000000002</v>
      </c>
      <c r="Q68" s="67">
        <v>0.51600000000000001</v>
      </c>
      <c r="R68" s="67">
        <v>0.56200000000000006</v>
      </c>
      <c r="S68" s="67">
        <v>0.54600000000000004</v>
      </c>
      <c r="T68" s="67">
        <v>0.54</v>
      </c>
      <c r="U68" s="67">
        <v>0.48699999999999999</v>
      </c>
      <c r="V68" s="67">
        <v>0.60299999999999998</v>
      </c>
      <c r="W68" s="67">
        <v>0.63500000000000001</v>
      </c>
      <c r="X68" s="67">
        <v>0.67500000000000004</v>
      </c>
      <c r="Y68" s="67">
        <v>0.69799999999999995</v>
      </c>
      <c r="Z68" s="67">
        <v>0.72499999999999998</v>
      </c>
      <c r="AA68" s="67">
        <v>0.73699999999999999</v>
      </c>
      <c r="AB68" s="67">
        <v>0.755</v>
      </c>
      <c r="AC68" s="67">
        <v>0.76300000000000001</v>
      </c>
      <c r="AD68" s="67">
        <v>0.72399999999999998</v>
      </c>
      <c r="AE68" s="67">
        <v>0.68900000000000006</v>
      </c>
      <c r="AF68" s="67">
        <v>0.69100000000000006</v>
      </c>
      <c r="AG68" s="67">
        <v>0.69900000000000007</v>
      </c>
      <c r="AH68" s="67">
        <v>0.67799999999999994</v>
      </c>
      <c r="AI68" s="67">
        <v>0.67599999999999993</v>
      </c>
      <c r="AJ68" s="67">
        <v>0.63400000000000001</v>
      </c>
      <c r="AK68" s="67">
        <v>0.69100000000000006</v>
      </c>
    </row>
    <row r="69" spans="1:37">
      <c r="A69" s="56" t="s">
        <v>181</v>
      </c>
      <c r="B69" s="67" t="s">
        <v>96</v>
      </c>
      <c r="C69" s="67" t="s">
        <v>96</v>
      </c>
      <c r="D69" s="67" t="s">
        <v>96</v>
      </c>
      <c r="E69" s="67" t="s">
        <v>96</v>
      </c>
      <c r="F69" s="67" t="s">
        <v>96</v>
      </c>
      <c r="G69" s="67" t="s">
        <v>96</v>
      </c>
      <c r="H69" s="67" t="s">
        <v>96</v>
      </c>
      <c r="I69" s="67" t="s">
        <v>96</v>
      </c>
      <c r="J69" s="67" t="s">
        <v>96</v>
      </c>
      <c r="K69" s="67" t="s">
        <v>96</v>
      </c>
      <c r="L69" s="67" t="s">
        <v>96</v>
      </c>
      <c r="M69" s="67" t="s">
        <v>96</v>
      </c>
      <c r="N69" s="67" t="s">
        <v>96</v>
      </c>
      <c r="O69" s="67" t="s">
        <v>96</v>
      </c>
      <c r="P69" s="67" t="s">
        <v>96</v>
      </c>
      <c r="Q69" s="67" t="s">
        <v>96</v>
      </c>
      <c r="R69" s="67" t="s">
        <v>96</v>
      </c>
      <c r="S69" s="67" t="s">
        <v>96</v>
      </c>
      <c r="T69" s="67" t="s">
        <v>96</v>
      </c>
      <c r="U69" s="67" t="s">
        <v>96</v>
      </c>
      <c r="V69" s="67" t="s">
        <v>96</v>
      </c>
      <c r="W69" s="67" t="s">
        <v>96</v>
      </c>
      <c r="X69" s="67" t="s">
        <v>96</v>
      </c>
      <c r="Y69" s="67" t="s">
        <v>96</v>
      </c>
      <c r="Z69" s="67">
        <v>0</v>
      </c>
      <c r="AA69" s="67">
        <v>6.0000000000000053E-3</v>
      </c>
      <c r="AB69" s="67">
        <v>0</v>
      </c>
      <c r="AC69" s="67">
        <v>0</v>
      </c>
      <c r="AD69" s="67">
        <v>0</v>
      </c>
      <c r="AE69" s="67">
        <v>0</v>
      </c>
      <c r="AF69" s="67">
        <v>0</v>
      </c>
      <c r="AG69" s="67">
        <v>0</v>
      </c>
      <c r="AH69" s="67">
        <v>0</v>
      </c>
      <c r="AI69" s="67">
        <v>4.4000000000000039E-2</v>
      </c>
      <c r="AJ69" s="67" t="s">
        <v>96</v>
      </c>
      <c r="AK69" s="67" t="s">
        <v>96</v>
      </c>
    </row>
    <row r="70" spans="1:37">
      <c r="A70" s="56" t="s">
        <v>182</v>
      </c>
      <c r="B70" s="67" t="s">
        <v>96</v>
      </c>
      <c r="C70" s="67" t="s">
        <v>96</v>
      </c>
      <c r="D70" s="67" t="s">
        <v>96</v>
      </c>
      <c r="E70" s="67" t="s">
        <v>96</v>
      </c>
      <c r="F70" s="67">
        <v>0.25700000000000001</v>
      </c>
      <c r="G70" s="67">
        <v>0.247</v>
      </c>
      <c r="H70" s="67">
        <v>0.22199999999999998</v>
      </c>
      <c r="I70" s="67">
        <v>0.26</v>
      </c>
      <c r="J70" s="67">
        <v>0.254</v>
      </c>
      <c r="K70" s="67">
        <v>0.245</v>
      </c>
      <c r="L70" s="67">
        <v>0.27600000000000002</v>
      </c>
      <c r="M70" s="67">
        <v>0.27500000000000002</v>
      </c>
      <c r="N70" s="67">
        <v>0.254</v>
      </c>
      <c r="O70" s="67">
        <v>0.255</v>
      </c>
      <c r="P70" s="67">
        <v>0.249</v>
      </c>
      <c r="Q70" s="67">
        <v>0.27600000000000002</v>
      </c>
      <c r="R70" s="67">
        <v>0.25900000000000001</v>
      </c>
      <c r="S70" s="67">
        <v>0.255</v>
      </c>
      <c r="T70" s="67">
        <v>0.20999999999999996</v>
      </c>
      <c r="U70" s="67">
        <v>0.19099999999999995</v>
      </c>
      <c r="V70" s="67">
        <v>0.11199999999999999</v>
      </c>
      <c r="W70" s="67">
        <v>0.122</v>
      </c>
      <c r="X70" s="67">
        <v>0.16600000000000004</v>
      </c>
      <c r="Y70" s="67">
        <v>0.24399999999999999</v>
      </c>
      <c r="Z70" s="67">
        <v>0.21999999999999997</v>
      </c>
      <c r="AA70" s="67">
        <v>0.21299999999999997</v>
      </c>
      <c r="AB70" s="67">
        <v>0.22599999999999998</v>
      </c>
      <c r="AC70" s="67">
        <v>0.21799999999999997</v>
      </c>
      <c r="AD70" s="67">
        <v>0.21299999999999997</v>
      </c>
      <c r="AE70" s="67">
        <v>0.19899999999999995</v>
      </c>
      <c r="AF70" s="67">
        <v>0.21899999999999997</v>
      </c>
      <c r="AG70" s="67">
        <v>0.19299999999999995</v>
      </c>
      <c r="AH70" s="67">
        <v>0.18899999999999995</v>
      </c>
      <c r="AI70" s="67">
        <v>0.16800000000000004</v>
      </c>
      <c r="AJ70" s="67">
        <v>0.15000000000000002</v>
      </c>
      <c r="AK70" s="67" t="s">
        <v>96</v>
      </c>
    </row>
    <row r="71" spans="1:37">
      <c r="A71" s="56" t="s">
        <v>183</v>
      </c>
      <c r="B71" s="67">
        <v>0.33399999999999996</v>
      </c>
      <c r="C71" s="67">
        <v>0.54099999999999993</v>
      </c>
      <c r="D71" s="67">
        <v>0.47399999999999998</v>
      </c>
      <c r="E71" s="67">
        <v>0.502</v>
      </c>
      <c r="F71" s="67">
        <v>0.50700000000000001</v>
      </c>
      <c r="G71" s="67">
        <v>0.54299999999999993</v>
      </c>
      <c r="H71" s="67">
        <v>0.51900000000000002</v>
      </c>
      <c r="I71" s="67">
        <v>0.51500000000000001</v>
      </c>
      <c r="J71" s="67">
        <v>0.43799999999999994</v>
      </c>
      <c r="K71" s="67">
        <v>0.47499999999999998</v>
      </c>
      <c r="L71" s="67">
        <v>0.47299999999999998</v>
      </c>
      <c r="M71" s="67">
        <v>0.53200000000000003</v>
      </c>
      <c r="N71" s="67">
        <v>0.46299999999999997</v>
      </c>
      <c r="O71" s="67">
        <v>0.48299999999999998</v>
      </c>
      <c r="P71" s="67">
        <v>0.45699999999999996</v>
      </c>
      <c r="Q71" s="67">
        <v>0.21399999999999997</v>
      </c>
      <c r="R71" s="67">
        <v>0.22799999999999998</v>
      </c>
      <c r="S71" s="67">
        <v>0.26100000000000001</v>
      </c>
      <c r="T71" s="67">
        <v>0.28900000000000003</v>
      </c>
      <c r="U71" s="67">
        <v>0.28700000000000003</v>
      </c>
      <c r="V71" s="67">
        <v>0.33199999999999996</v>
      </c>
      <c r="W71" s="67">
        <v>0.31999999999999995</v>
      </c>
      <c r="X71" s="67">
        <v>0.11599999999999999</v>
      </c>
      <c r="Y71" s="67">
        <v>0.63</v>
      </c>
      <c r="Z71" s="67">
        <v>0.378</v>
      </c>
      <c r="AA71" s="67">
        <v>0.31699999999999995</v>
      </c>
      <c r="AB71" s="67">
        <v>0.25700000000000001</v>
      </c>
      <c r="AC71" s="67">
        <v>0.21199999999999997</v>
      </c>
      <c r="AD71" s="67">
        <v>0.19299999999999995</v>
      </c>
      <c r="AE71" s="67">
        <v>0.16600000000000004</v>
      </c>
      <c r="AF71" s="67">
        <v>6.1000000000000054E-2</v>
      </c>
      <c r="AG71" s="67">
        <v>0.10299999999999998</v>
      </c>
      <c r="AH71" s="67">
        <v>0.10299999999999998</v>
      </c>
      <c r="AI71" s="67">
        <v>8.7999999999999967E-2</v>
      </c>
      <c r="AJ71" s="67">
        <v>9.8999999999999977E-2</v>
      </c>
      <c r="AK71" s="67">
        <v>9.4999999999999973E-2</v>
      </c>
    </row>
    <row r="72" spans="1:37">
      <c r="A72" s="56" t="s">
        <v>184</v>
      </c>
      <c r="B72" s="67" t="s">
        <v>96</v>
      </c>
      <c r="C72" s="67">
        <v>1</v>
      </c>
      <c r="D72" s="67">
        <v>1</v>
      </c>
      <c r="E72" s="67">
        <v>1</v>
      </c>
      <c r="F72" s="67">
        <v>1</v>
      </c>
      <c r="G72" s="67">
        <v>1</v>
      </c>
      <c r="H72" s="67">
        <v>1</v>
      </c>
      <c r="I72" s="67">
        <v>1</v>
      </c>
      <c r="J72" s="67">
        <v>1</v>
      </c>
      <c r="K72" s="67">
        <v>1</v>
      </c>
      <c r="L72" s="67">
        <v>0.89200000000000002</v>
      </c>
      <c r="M72" s="67">
        <v>0.74299999999999999</v>
      </c>
      <c r="N72" s="67">
        <v>0.76800000000000002</v>
      </c>
      <c r="O72" s="67">
        <v>0.74</v>
      </c>
      <c r="P72" s="67">
        <v>0.73899999999999999</v>
      </c>
      <c r="Q72" s="67">
        <v>0.74</v>
      </c>
      <c r="R72" s="67">
        <v>0.71899999999999997</v>
      </c>
      <c r="S72" s="67">
        <v>0.70599999999999996</v>
      </c>
      <c r="T72" s="67">
        <v>0.66300000000000003</v>
      </c>
      <c r="U72" s="67">
        <v>0.81200000000000006</v>
      </c>
      <c r="V72" s="67">
        <v>0.64100000000000001</v>
      </c>
      <c r="W72" s="67">
        <v>0.67199999999999993</v>
      </c>
      <c r="X72" s="67">
        <v>0.69799999999999995</v>
      </c>
      <c r="Y72" s="67">
        <v>0.66799999999999993</v>
      </c>
      <c r="Z72" s="67">
        <v>0.67500000000000004</v>
      </c>
      <c r="AA72" s="67">
        <v>0.65100000000000002</v>
      </c>
      <c r="AB72" s="67">
        <v>0.75800000000000001</v>
      </c>
      <c r="AC72" s="67">
        <v>0.67700000000000005</v>
      </c>
      <c r="AD72" s="67">
        <v>0.748</v>
      </c>
      <c r="AE72" s="67">
        <v>0.67700000000000005</v>
      </c>
      <c r="AF72" s="67">
        <v>0.61699999999999999</v>
      </c>
      <c r="AG72" s="67">
        <v>0.52900000000000003</v>
      </c>
      <c r="AH72" s="67">
        <v>0.56299999999999994</v>
      </c>
      <c r="AI72" s="67">
        <v>0.55200000000000005</v>
      </c>
      <c r="AJ72" s="67">
        <v>0.57099999999999995</v>
      </c>
      <c r="AK72" s="67">
        <v>0.55099999999999993</v>
      </c>
    </row>
    <row r="73" spans="1:37">
      <c r="A73" s="56" t="s">
        <v>185</v>
      </c>
      <c r="B73" s="67">
        <v>1</v>
      </c>
      <c r="C73" s="67">
        <v>1</v>
      </c>
      <c r="D73" s="67">
        <v>1</v>
      </c>
      <c r="E73" s="67">
        <v>1</v>
      </c>
      <c r="F73" s="67">
        <v>1</v>
      </c>
      <c r="G73" s="67">
        <v>1</v>
      </c>
      <c r="H73" s="67">
        <v>1</v>
      </c>
      <c r="I73" s="67">
        <v>1</v>
      </c>
      <c r="J73" s="67">
        <v>1</v>
      </c>
      <c r="K73" s="67">
        <v>1</v>
      </c>
      <c r="L73" s="67">
        <v>1</v>
      </c>
      <c r="M73" s="67">
        <v>1</v>
      </c>
      <c r="N73" s="67">
        <v>1</v>
      </c>
      <c r="O73" s="67">
        <v>1</v>
      </c>
      <c r="P73" s="67">
        <v>1</v>
      </c>
      <c r="Q73" s="67">
        <v>1</v>
      </c>
      <c r="R73" s="67">
        <v>1</v>
      </c>
      <c r="S73" s="67">
        <v>1</v>
      </c>
      <c r="T73" s="67">
        <v>1</v>
      </c>
      <c r="U73" s="67">
        <v>1</v>
      </c>
      <c r="V73" s="67">
        <v>1</v>
      </c>
      <c r="W73" s="67">
        <v>1</v>
      </c>
      <c r="X73" s="67">
        <v>1</v>
      </c>
      <c r="Y73" s="67">
        <v>0.999</v>
      </c>
      <c r="Z73" s="67">
        <v>0.999</v>
      </c>
      <c r="AA73" s="67">
        <v>0.998</v>
      </c>
      <c r="AB73" s="67">
        <v>1</v>
      </c>
      <c r="AC73" s="67">
        <v>0.79200000000000004</v>
      </c>
      <c r="AD73" s="67">
        <v>0.58499999999999996</v>
      </c>
      <c r="AE73" s="67">
        <v>0.54499999999999993</v>
      </c>
      <c r="AF73" s="67">
        <v>0.55000000000000004</v>
      </c>
      <c r="AG73" s="67">
        <v>0.58899999999999997</v>
      </c>
      <c r="AH73" s="67">
        <v>0.59599999999999997</v>
      </c>
      <c r="AI73" s="67">
        <v>0.621</v>
      </c>
      <c r="AJ73" s="67">
        <v>0.61399999999999999</v>
      </c>
      <c r="AK73" s="67">
        <v>0.60699999999999998</v>
      </c>
    </row>
    <row r="74" spans="1:37">
      <c r="A74" s="56" t="s">
        <v>186</v>
      </c>
      <c r="B74" s="67" t="s">
        <v>96</v>
      </c>
      <c r="C74" s="67" t="s">
        <v>96</v>
      </c>
      <c r="D74" s="67" t="s">
        <v>96</v>
      </c>
      <c r="E74" s="67" t="s">
        <v>96</v>
      </c>
      <c r="F74" s="67" t="s">
        <v>96</v>
      </c>
      <c r="G74" s="67" t="s">
        <v>96</v>
      </c>
      <c r="H74" s="67" t="s">
        <v>96</v>
      </c>
      <c r="I74" s="67" t="s">
        <v>96</v>
      </c>
      <c r="J74" s="67" t="s">
        <v>96</v>
      </c>
      <c r="K74" s="67" t="s">
        <v>96</v>
      </c>
      <c r="L74" s="67" t="s">
        <v>96</v>
      </c>
      <c r="M74" s="67">
        <v>0.94299999999999995</v>
      </c>
      <c r="N74" s="67">
        <v>0.93199999999999994</v>
      </c>
      <c r="O74" s="67">
        <v>0.56000000000000005</v>
      </c>
      <c r="P74" s="67">
        <v>0.56699999999999995</v>
      </c>
      <c r="Q74" s="67">
        <v>0.48199999999999998</v>
      </c>
      <c r="R74" s="67">
        <v>0.48299999999999998</v>
      </c>
      <c r="S74" s="67">
        <v>0.499</v>
      </c>
      <c r="T74" s="67">
        <v>0.48399999999999999</v>
      </c>
      <c r="U74" s="67">
        <v>0.46399999999999997</v>
      </c>
      <c r="V74" s="67">
        <v>0.51400000000000001</v>
      </c>
      <c r="W74" s="67">
        <v>0.54899999999999993</v>
      </c>
      <c r="X74" s="67">
        <v>0.18000000000000005</v>
      </c>
      <c r="Y74" s="67">
        <v>0.52100000000000002</v>
      </c>
      <c r="Z74" s="67">
        <v>0.499</v>
      </c>
      <c r="AA74" s="67">
        <v>0.22599999999999998</v>
      </c>
      <c r="AB74" s="67">
        <v>0.22799999999999998</v>
      </c>
      <c r="AC74" s="67">
        <v>0.21599999999999997</v>
      </c>
      <c r="AD74" s="67">
        <v>0.23699999999999999</v>
      </c>
      <c r="AE74" s="67">
        <v>0.26700000000000002</v>
      </c>
      <c r="AF74" s="67">
        <v>0.28400000000000003</v>
      </c>
      <c r="AG74" s="67">
        <v>0.31100000000000005</v>
      </c>
      <c r="AH74" s="67">
        <v>0.29700000000000004</v>
      </c>
      <c r="AI74" s="67">
        <v>0.252</v>
      </c>
      <c r="AJ74" s="67">
        <v>0.21899999999999997</v>
      </c>
      <c r="AK74" s="67">
        <v>0.22099999999999997</v>
      </c>
    </row>
    <row r="75" spans="1:37">
      <c r="A75" s="56" t="s">
        <v>187</v>
      </c>
      <c r="B75" s="67">
        <v>2.8000000000000025E-2</v>
      </c>
      <c r="C75" s="67">
        <v>2.7000000000000024E-2</v>
      </c>
      <c r="D75" s="67">
        <v>0.10599999999999998</v>
      </c>
      <c r="E75" s="67">
        <v>0.55800000000000005</v>
      </c>
      <c r="F75" s="67">
        <v>0.621</v>
      </c>
      <c r="G75" s="67">
        <v>0.74099999999999999</v>
      </c>
      <c r="H75" s="67">
        <v>0.74399999999999999</v>
      </c>
      <c r="I75" s="67">
        <v>0.77800000000000002</v>
      </c>
      <c r="J75" s="67">
        <v>0.80400000000000005</v>
      </c>
      <c r="K75" s="67">
        <v>0.80800000000000005</v>
      </c>
      <c r="L75" s="67">
        <v>0.80200000000000005</v>
      </c>
      <c r="M75" s="67">
        <v>0.79100000000000004</v>
      </c>
      <c r="N75" s="67">
        <v>0.83399999999999996</v>
      </c>
      <c r="O75" s="67">
        <v>0.83499999999999996</v>
      </c>
      <c r="P75" s="67">
        <v>0.77400000000000002</v>
      </c>
      <c r="Q75" s="67">
        <v>0.78300000000000003</v>
      </c>
      <c r="R75" s="67">
        <v>0.76600000000000001</v>
      </c>
      <c r="S75" s="67">
        <v>0.63300000000000001</v>
      </c>
      <c r="T75" s="67">
        <v>0.51400000000000001</v>
      </c>
      <c r="U75" s="67">
        <v>0.4</v>
      </c>
      <c r="V75" s="67">
        <v>0.32899999999999996</v>
      </c>
      <c r="W75" s="67">
        <v>0.41300000000000003</v>
      </c>
      <c r="X75" s="67">
        <v>0.375</v>
      </c>
      <c r="Y75" s="67">
        <v>0.44799999999999995</v>
      </c>
      <c r="Z75" s="67">
        <v>0.44699999999999995</v>
      </c>
      <c r="AA75" s="67">
        <v>0.45699999999999996</v>
      </c>
      <c r="AB75" s="67">
        <v>0.50900000000000001</v>
      </c>
      <c r="AC75" s="67">
        <v>0.53499999999999992</v>
      </c>
      <c r="AD75" s="67">
        <v>0.52500000000000002</v>
      </c>
      <c r="AE75" s="67">
        <v>0.51</v>
      </c>
      <c r="AF75" s="67">
        <v>0.504</v>
      </c>
      <c r="AG75" s="67">
        <v>0.373</v>
      </c>
      <c r="AH75" s="67">
        <v>0.46099999999999997</v>
      </c>
      <c r="AI75" s="67">
        <v>0.45899999999999996</v>
      </c>
      <c r="AJ75" s="67">
        <v>0.44299999999999995</v>
      </c>
      <c r="AK75" s="67">
        <v>0.40700000000000003</v>
      </c>
    </row>
    <row r="76" spans="1:37">
      <c r="A76" s="56" t="s">
        <v>188</v>
      </c>
      <c r="B76" s="67">
        <v>0.38100000000000001</v>
      </c>
      <c r="C76" s="67">
        <v>0.36</v>
      </c>
      <c r="D76" s="67" t="s">
        <v>96</v>
      </c>
      <c r="E76" s="67">
        <v>0.34399999999999997</v>
      </c>
      <c r="F76" s="67">
        <v>0.36499999999999999</v>
      </c>
      <c r="G76" s="67">
        <v>0.37</v>
      </c>
      <c r="H76" s="67">
        <v>0.377</v>
      </c>
      <c r="I76" s="67">
        <v>0.42500000000000004</v>
      </c>
      <c r="J76" s="67">
        <v>0.40300000000000002</v>
      </c>
      <c r="K76" s="67">
        <v>0.377</v>
      </c>
      <c r="L76" s="67">
        <v>0.39800000000000002</v>
      </c>
      <c r="M76" s="67">
        <v>0.44399999999999995</v>
      </c>
      <c r="N76" s="67">
        <v>0.51300000000000001</v>
      </c>
      <c r="O76" s="67">
        <v>0.55299999999999994</v>
      </c>
      <c r="P76" s="67">
        <v>0.49</v>
      </c>
      <c r="Q76" s="67">
        <v>0.48499999999999999</v>
      </c>
      <c r="R76" s="67">
        <v>0.52800000000000002</v>
      </c>
      <c r="S76" s="67">
        <v>0.54600000000000004</v>
      </c>
      <c r="T76" s="67">
        <v>0.51700000000000002</v>
      </c>
      <c r="U76" s="67">
        <v>0.54400000000000004</v>
      </c>
      <c r="V76" s="67">
        <v>0.56800000000000006</v>
      </c>
      <c r="W76" s="67">
        <v>0.63600000000000001</v>
      </c>
      <c r="X76" s="67">
        <v>0.62</v>
      </c>
      <c r="Y76" s="67">
        <v>0.54899999999999993</v>
      </c>
      <c r="Z76" s="67">
        <v>0.621</v>
      </c>
      <c r="AA76" s="67">
        <v>0.627</v>
      </c>
      <c r="AB76" s="67">
        <v>0.52200000000000002</v>
      </c>
      <c r="AC76" s="67">
        <v>0.52100000000000002</v>
      </c>
      <c r="AD76" s="67">
        <v>0.48699999999999999</v>
      </c>
      <c r="AE76" s="67">
        <v>0.43700000000000006</v>
      </c>
      <c r="AF76" s="67">
        <v>0.44399999999999995</v>
      </c>
      <c r="AG76" s="67">
        <v>0.50600000000000001</v>
      </c>
      <c r="AH76" s="67">
        <v>0.55299999999999994</v>
      </c>
      <c r="AI76" s="67">
        <v>0.47</v>
      </c>
      <c r="AJ76" s="67">
        <v>0.54600000000000004</v>
      </c>
      <c r="AK76" s="67">
        <v>0.629</v>
      </c>
    </row>
    <row r="77" spans="1:37">
      <c r="A77" s="56" t="s">
        <v>189</v>
      </c>
      <c r="B77" s="67" t="s">
        <v>96</v>
      </c>
      <c r="C77" s="67" t="s">
        <v>96</v>
      </c>
      <c r="D77" s="67" t="s">
        <v>96</v>
      </c>
      <c r="E77" s="67" t="s">
        <v>96</v>
      </c>
      <c r="F77" s="67" t="s">
        <v>96</v>
      </c>
      <c r="G77" s="67" t="s">
        <v>96</v>
      </c>
      <c r="H77" s="67" t="s">
        <v>96</v>
      </c>
      <c r="I77" s="67">
        <v>0.63100000000000001</v>
      </c>
      <c r="J77" s="67">
        <v>0.54200000000000004</v>
      </c>
      <c r="K77" s="67">
        <v>0.60699999999999998</v>
      </c>
      <c r="L77" s="67">
        <v>0.64500000000000002</v>
      </c>
      <c r="M77" s="67">
        <v>0.64100000000000001</v>
      </c>
      <c r="N77" s="67">
        <v>0.56699999999999995</v>
      </c>
      <c r="O77" s="67">
        <v>0.54800000000000004</v>
      </c>
      <c r="P77" s="67">
        <v>0.53</v>
      </c>
      <c r="Q77" s="67">
        <v>0.6</v>
      </c>
      <c r="R77" s="67">
        <v>0.59299999999999997</v>
      </c>
      <c r="S77" s="67">
        <v>0.68500000000000005</v>
      </c>
      <c r="T77" s="67">
        <v>0.71100000000000008</v>
      </c>
      <c r="U77" s="67">
        <v>0.745</v>
      </c>
      <c r="V77" s="67">
        <v>0.77700000000000002</v>
      </c>
      <c r="W77" s="67">
        <v>0.81099999999999994</v>
      </c>
      <c r="X77" s="67" t="s">
        <v>96</v>
      </c>
      <c r="Y77" s="67" t="s">
        <v>96</v>
      </c>
      <c r="Z77" s="67" t="s">
        <v>96</v>
      </c>
      <c r="AA77" s="67" t="s">
        <v>96</v>
      </c>
      <c r="AB77" s="67" t="s">
        <v>96</v>
      </c>
      <c r="AC77" s="67" t="s">
        <v>96</v>
      </c>
      <c r="AD77" s="67" t="s">
        <v>96</v>
      </c>
      <c r="AE77" s="67" t="s">
        <v>96</v>
      </c>
      <c r="AF77" s="67" t="s">
        <v>96</v>
      </c>
      <c r="AG77" s="67" t="s">
        <v>96</v>
      </c>
      <c r="AH77" s="67" t="s">
        <v>96</v>
      </c>
      <c r="AI77" s="67" t="s">
        <v>96</v>
      </c>
      <c r="AJ77" s="67" t="s">
        <v>96</v>
      </c>
      <c r="AK77" s="67" t="s">
        <v>96</v>
      </c>
    </row>
    <row r="78" spans="1:37">
      <c r="A78" s="56" t="s">
        <v>190</v>
      </c>
      <c r="B78" s="67">
        <v>0.8</v>
      </c>
      <c r="C78" s="67">
        <v>0.77400000000000002</v>
      </c>
      <c r="D78" s="67">
        <v>0.79500000000000004</v>
      </c>
      <c r="E78" s="67">
        <v>0.76400000000000001</v>
      </c>
      <c r="F78" s="67">
        <v>0.745</v>
      </c>
      <c r="G78" s="67">
        <v>0.72399999999999998</v>
      </c>
      <c r="H78" s="67">
        <v>0.69</v>
      </c>
      <c r="I78" s="67">
        <v>0.65600000000000003</v>
      </c>
      <c r="J78" s="67">
        <v>0.69199999999999995</v>
      </c>
      <c r="K78" s="67">
        <v>0.72299999999999998</v>
      </c>
      <c r="L78" s="67">
        <v>0.72799999999999998</v>
      </c>
      <c r="M78" s="67">
        <v>0.67199999999999993</v>
      </c>
      <c r="N78" s="67">
        <v>0.68300000000000005</v>
      </c>
      <c r="O78" s="67">
        <v>0.64600000000000002</v>
      </c>
      <c r="P78" s="67">
        <v>0.60099999999999998</v>
      </c>
      <c r="Q78" s="67">
        <v>0.61399999999999999</v>
      </c>
      <c r="R78" s="67">
        <v>0.65799999999999992</v>
      </c>
      <c r="S78" s="67">
        <v>0.65</v>
      </c>
      <c r="T78" s="67">
        <v>0.59299999999999997</v>
      </c>
      <c r="U78" s="67">
        <v>0.56800000000000006</v>
      </c>
      <c r="V78" s="67">
        <v>0.7</v>
      </c>
      <c r="W78" s="67">
        <v>0.70300000000000007</v>
      </c>
      <c r="X78" s="67">
        <v>0.72399999999999998</v>
      </c>
      <c r="Y78" s="67">
        <v>0.56699999999999995</v>
      </c>
      <c r="Z78" s="67">
        <v>0.61599999999999999</v>
      </c>
      <c r="AA78" s="67">
        <v>0.59599999999999997</v>
      </c>
      <c r="AB78" s="67">
        <v>0.61799999999999999</v>
      </c>
      <c r="AC78" s="67">
        <v>0.629</v>
      </c>
      <c r="AD78" s="67">
        <v>0.64200000000000002</v>
      </c>
      <c r="AE78" s="67">
        <v>0.66199999999999992</v>
      </c>
      <c r="AF78" s="67">
        <v>0.64100000000000001</v>
      </c>
      <c r="AG78" s="67">
        <v>0.63300000000000001</v>
      </c>
      <c r="AH78" s="67">
        <v>0.57200000000000006</v>
      </c>
      <c r="AI78" s="67">
        <v>0.55000000000000004</v>
      </c>
      <c r="AJ78" s="67">
        <v>0.49299999999999999</v>
      </c>
      <c r="AK78" s="67">
        <v>0.47199999999999998</v>
      </c>
    </row>
    <row r="79" spans="1:37">
      <c r="A79" s="56" t="s">
        <v>191</v>
      </c>
      <c r="B79" s="67" t="s">
        <v>96</v>
      </c>
      <c r="C79" s="67" t="s">
        <v>96</v>
      </c>
      <c r="D79" s="67" t="s">
        <v>96</v>
      </c>
      <c r="E79" s="67" t="s">
        <v>96</v>
      </c>
      <c r="F79" s="67" t="s">
        <v>96</v>
      </c>
      <c r="G79" s="67" t="s">
        <v>96</v>
      </c>
      <c r="H79" s="67" t="s">
        <v>96</v>
      </c>
      <c r="I79" s="67" t="s">
        <v>96</v>
      </c>
      <c r="J79" s="67" t="s">
        <v>96</v>
      </c>
      <c r="K79" s="67" t="s">
        <v>96</v>
      </c>
      <c r="L79" s="67" t="s">
        <v>96</v>
      </c>
      <c r="M79" s="67" t="s">
        <v>96</v>
      </c>
      <c r="N79" s="67" t="s">
        <v>96</v>
      </c>
      <c r="O79" s="67" t="s">
        <v>96</v>
      </c>
      <c r="P79" s="67" t="s">
        <v>96</v>
      </c>
      <c r="Q79" s="67" t="s">
        <v>96</v>
      </c>
      <c r="R79" s="67" t="s">
        <v>96</v>
      </c>
      <c r="S79" s="67" t="s">
        <v>96</v>
      </c>
      <c r="T79" s="67" t="s">
        <v>96</v>
      </c>
      <c r="U79" s="67" t="s">
        <v>96</v>
      </c>
      <c r="V79" s="67" t="s">
        <v>96</v>
      </c>
      <c r="W79" s="67" t="s">
        <v>96</v>
      </c>
      <c r="X79" s="67">
        <v>0.14900000000000002</v>
      </c>
      <c r="Y79" s="67">
        <v>0.15700000000000003</v>
      </c>
      <c r="Z79" s="67">
        <v>0.17000000000000004</v>
      </c>
      <c r="AA79" s="67">
        <v>0.20099999999999996</v>
      </c>
      <c r="AB79" s="67">
        <v>0.46299999999999997</v>
      </c>
      <c r="AC79" s="67">
        <v>0.22199999999999998</v>
      </c>
      <c r="AD79" s="67">
        <v>0.21899999999999997</v>
      </c>
      <c r="AE79" s="67">
        <v>0.20599999999999996</v>
      </c>
      <c r="AF79" s="67">
        <v>0.17200000000000004</v>
      </c>
      <c r="AG79" s="67">
        <v>0.23099999999999998</v>
      </c>
      <c r="AH79" s="67">
        <v>0.16700000000000004</v>
      </c>
      <c r="AI79" s="67">
        <v>0.128</v>
      </c>
      <c r="AJ79" s="67">
        <v>0.12</v>
      </c>
      <c r="AK79" s="67">
        <v>7.6999999999999957E-2</v>
      </c>
    </row>
    <row r="80" spans="1:37">
      <c r="A80" s="56" t="s">
        <v>192</v>
      </c>
      <c r="B80" s="67" t="s">
        <v>96</v>
      </c>
      <c r="C80" s="67" t="s">
        <v>96</v>
      </c>
      <c r="D80" s="67" t="s">
        <v>96</v>
      </c>
      <c r="E80" s="67" t="s">
        <v>96</v>
      </c>
      <c r="F80" s="67" t="s">
        <v>96</v>
      </c>
      <c r="G80" s="67" t="s">
        <v>96</v>
      </c>
      <c r="H80" s="67" t="s">
        <v>96</v>
      </c>
      <c r="I80" s="67" t="s">
        <v>96</v>
      </c>
      <c r="J80" s="67" t="s">
        <v>96</v>
      </c>
      <c r="K80" s="67" t="s">
        <v>96</v>
      </c>
      <c r="L80" s="67" t="s">
        <v>96</v>
      </c>
      <c r="M80" s="67" t="s">
        <v>96</v>
      </c>
      <c r="N80" s="67" t="s">
        <v>96</v>
      </c>
      <c r="O80" s="67" t="s">
        <v>96</v>
      </c>
      <c r="P80" s="67" t="s">
        <v>96</v>
      </c>
      <c r="Q80" s="67" t="s">
        <v>96</v>
      </c>
      <c r="R80" s="67" t="s">
        <v>96</v>
      </c>
      <c r="S80" s="67" t="s">
        <v>96</v>
      </c>
      <c r="T80" s="67" t="s">
        <v>96</v>
      </c>
      <c r="U80" s="67">
        <v>0.95</v>
      </c>
      <c r="V80" s="67">
        <v>0.94499999999999995</v>
      </c>
      <c r="W80" s="67">
        <v>0.95</v>
      </c>
      <c r="X80" s="67">
        <v>0.79600000000000004</v>
      </c>
      <c r="Y80" s="67" t="s">
        <v>96</v>
      </c>
      <c r="Z80" s="67" t="s">
        <v>96</v>
      </c>
      <c r="AA80" s="67" t="s">
        <v>96</v>
      </c>
      <c r="AB80" s="67" t="s">
        <v>96</v>
      </c>
      <c r="AC80" s="67" t="s">
        <v>96</v>
      </c>
      <c r="AD80" s="67" t="s">
        <v>96</v>
      </c>
      <c r="AE80" s="67" t="s">
        <v>96</v>
      </c>
      <c r="AF80" s="67" t="s">
        <v>96</v>
      </c>
      <c r="AG80" s="67" t="s">
        <v>96</v>
      </c>
      <c r="AH80" s="67" t="s">
        <v>96</v>
      </c>
      <c r="AI80" s="67" t="s">
        <v>96</v>
      </c>
      <c r="AJ80" s="67" t="s">
        <v>96</v>
      </c>
      <c r="AK80" s="67" t="s">
        <v>96</v>
      </c>
    </row>
    <row r="81" spans="1:37">
      <c r="A81" s="56" t="s">
        <v>193</v>
      </c>
      <c r="B81" s="67" t="s">
        <v>96</v>
      </c>
      <c r="C81" s="67" t="s">
        <v>96</v>
      </c>
      <c r="D81" s="67" t="s">
        <v>96</v>
      </c>
      <c r="E81" s="67" t="s">
        <v>96</v>
      </c>
      <c r="F81" s="67" t="s">
        <v>96</v>
      </c>
      <c r="G81" s="67" t="s">
        <v>96</v>
      </c>
      <c r="H81" s="67" t="s">
        <v>96</v>
      </c>
      <c r="I81" s="67" t="s">
        <v>96</v>
      </c>
      <c r="J81" s="67" t="s">
        <v>96</v>
      </c>
      <c r="K81" s="67" t="s">
        <v>96</v>
      </c>
      <c r="L81" s="67" t="s">
        <v>96</v>
      </c>
      <c r="M81" s="67" t="s">
        <v>96</v>
      </c>
      <c r="N81" s="67" t="s">
        <v>96</v>
      </c>
      <c r="O81" s="67" t="s">
        <v>96</v>
      </c>
      <c r="P81" s="67" t="s">
        <v>96</v>
      </c>
      <c r="Q81" s="67" t="s">
        <v>96</v>
      </c>
      <c r="R81" s="67" t="s">
        <v>96</v>
      </c>
      <c r="S81" s="67" t="s">
        <v>96</v>
      </c>
      <c r="T81" s="67" t="s">
        <v>96</v>
      </c>
      <c r="U81" s="67" t="s">
        <v>96</v>
      </c>
      <c r="V81" s="67" t="s">
        <v>96</v>
      </c>
      <c r="W81" s="67" t="s">
        <v>96</v>
      </c>
      <c r="X81" s="67" t="s">
        <v>96</v>
      </c>
      <c r="Y81" s="67" t="s">
        <v>96</v>
      </c>
      <c r="Z81" s="67" t="s">
        <v>96</v>
      </c>
      <c r="AA81" s="67" t="s">
        <v>96</v>
      </c>
      <c r="AB81" s="67">
        <v>0.69599999999999995</v>
      </c>
      <c r="AC81" s="67">
        <v>0.626</v>
      </c>
      <c r="AD81" s="67">
        <v>0.63800000000000001</v>
      </c>
      <c r="AE81" s="67">
        <v>0.62</v>
      </c>
      <c r="AF81" s="67">
        <v>0.63800000000000001</v>
      </c>
      <c r="AG81" s="67">
        <v>0.65500000000000003</v>
      </c>
      <c r="AH81" s="67">
        <v>0.67300000000000004</v>
      </c>
      <c r="AI81" s="67">
        <v>0.67700000000000005</v>
      </c>
      <c r="AJ81" s="67">
        <v>0.67700000000000005</v>
      </c>
      <c r="AK81" s="67">
        <v>0.66300000000000003</v>
      </c>
    </row>
    <row r="82" spans="1:37">
      <c r="A82" s="56" t="s">
        <v>194</v>
      </c>
      <c r="B82" s="67">
        <v>0.31499999999999995</v>
      </c>
      <c r="C82" s="67">
        <v>0.40200000000000002</v>
      </c>
      <c r="D82" s="67">
        <v>0.44599999999999995</v>
      </c>
      <c r="E82" s="67">
        <v>0.40200000000000002</v>
      </c>
      <c r="F82" s="67">
        <v>0.378</v>
      </c>
      <c r="G82" s="67">
        <v>0.40200000000000002</v>
      </c>
      <c r="H82" s="67">
        <v>0.33799999999999997</v>
      </c>
      <c r="I82" s="67">
        <v>0.29700000000000004</v>
      </c>
      <c r="J82" s="67">
        <v>0.35499999999999998</v>
      </c>
      <c r="K82" s="67">
        <v>0.38800000000000001</v>
      </c>
      <c r="L82" s="67">
        <v>0.38300000000000001</v>
      </c>
      <c r="M82" s="67">
        <v>0.39800000000000002</v>
      </c>
      <c r="N82" s="67">
        <v>0.39700000000000002</v>
      </c>
      <c r="O82" s="67">
        <v>0.36</v>
      </c>
      <c r="P82" s="67">
        <v>0.33999999999999997</v>
      </c>
      <c r="Q82" s="67">
        <v>0.36299999999999999</v>
      </c>
      <c r="R82" s="67">
        <v>0.35199999999999998</v>
      </c>
      <c r="S82" s="67">
        <v>0.38600000000000001</v>
      </c>
      <c r="T82" s="67">
        <v>0.39600000000000002</v>
      </c>
      <c r="U82" s="67">
        <v>0.38500000000000001</v>
      </c>
      <c r="V82" s="67">
        <v>0.39900000000000002</v>
      </c>
      <c r="W82" s="67">
        <v>0.38700000000000001</v>
      </c>
      <c r="X82" s="67">
        <v>0.42500000000000004</v>
      </c>
      <c r="Y82" s="67">
        <v>0.45099999999999996</v>
      </c>
      <c r="Z82" s="67">
        <v>0.44299999999999995</v>
      </c>
      <c r="AA82" s="67">
        <v>0.46899999999999997</v>
      </c>
      <c r="AB82" s="67">
        <v>0.41200000000000003</v>
      </c>
      <c r="AC82" s="67">
        <v>0.40900000000000003</v>
      </c>
      <c r="AD82" s="67">
        <v>0.37</v>
      </c>
      <c r="AE82" s="67">
        <v>0.26200000000000001</v>
      </c>
      <c r="AF82" s="67">
        <v>0.28500000000000003</v>
      </c>
      <c r="AG82" s="67">
        <v>0.33399999999999996</v>
      </c>
      <c r="AH82" s="67">
        <v>0.41100000000000003</v>
      </c>
      <c r="AI82" s="67">
        <v>0.43300000000000005</v>
      </c>
      <c r="AJ82" s="67">
        <v>0.47499999999999998</v>
      </c>
      <c r="AK82" s="67">
        <v>0.55699999999999994</v>
      </c>
    </row>
    <row r="83" spans="1:37">
      <c r="A83" s="56" t="s">
        <v>195</v>
      </c>
      <c r="B83" s="67" t="s">
        <v>96</v>
      </c>
      <c r="C83" s="67" t="s">
        <v>96</v>
      </c>
      <c r="D83" s="67" t="s">
        <v>96</v>
      </c>
      <c r="E83" s="67" t="s">
        <v>96</v>
      </c>
      <c r="F83" s="67" t="s">
        <v>96</v>
      </c>
      <c r="G83" s="67" t="s">
        <v>96</v>
      </c>
      <c r="H83" s="67" t="s">
        <v>96</v>
      </c>
      <c r="I83" s="67" t="s">
        <v>96</v>
      </c>
      <c r="J83" s="67">
        <v>0.99099999999999999</v>
      </c>
      <c r="K83" s="67">
        <v>0.98699999999999999</v>
      </c>
      <c r="L83" s="67">
        <v>0.98699999999999999</v>
      </c>
      <c r="M83" s="67">
        <v>0.98799999999999999</v>
      </c>
      <c r="N83" s="67">
        <v>0.98399999999999999</v>
      </c>
      <c r="O83" s="67">
        <v>0.98099999999999998</v>
      </c>
      <c r="P83" s="67">
        <v>0.97799999999999998</v>
      </c>
      <c r="Q83" s="67">
        <v>0.97899999999999998</v>
      </c>
      <c r="R83" s="67">
        <v>0.97399999999999998</v>
      </c>
      <c r="S83" s="67">
        <v>0.97099999999999997</v>
      </c>
      <c r="T83" s="67">
        <v>0.96399999999999997</v>
      </c>
      <c r="U83" s="67">
        <v>0.93100000000000005</v>
      </c>
      <c r="V83" s="67">
        <v>0.89700000000000002</v>
      </c>
      <c r="W83" s="67">
        <v>0.93300000000000005</v>
      </c>
      <c r="X83" s="67">
        <v>0.95599999999999996</v>
      </c>
      <c r="Y83" s="67">
        <v>0.96199999999999997</v>
      </c>
      <c r="Z83" s="67">
        <v>0.95899999999999996</v>
      </c>
      <c r="AA83" s="67">
        <v>0.95199999999999996</v>
      </c>
      <c r="AB83" s="67">
        <v>0.94499999999999995</v>
      </c>
      <c r="AC83" s="67">
        <v>0.873</v>
      </c>
      <c r="AD83" s="67">
        <v>0.85699999999999998</v>
      </c>
      <c r="AE83" s="67">
        <v>0.84799999999999998</v>
      </c>
      <c r="AF83" s="67">
        <v>0.80600000000000005</v>
      </c>
      <c r="AG83" s="67">
        <v>0.76</v>
      </c>
      <c r="AH83" s="67">
        <v>0.73299999999999998</v>
      </c>
      <c r="AI83" s="67">
        <v>0.58299999999999996</v>
      </c>
      <c r="AJ83" s="67">
        <v>0.48</v>
      </c>
      <c r="AK83" s="67">
        <v>0.52900000000000003</v>
      </c>
    </row>
    <row r="84" spans="1:37">
      <c r="A84" s="56" t="s">
        <v>196</v>
      </c>
      <c r="B84" s="67">
        <v>0.83299999999999996</v>
      </c>
      <c r="C84" s="67">
        <v>0.82600000000000007</v>
      </c>
      <c r="D84" s="67">
        <v>0.83099999999999996</v>
      </c>
      <c r="E84" s="67">
        <v>0.83599999999999997</v>
      </c>
      <c r="F84" s="67">
        <v>0.84399999999999997</v>
      </c>
      <c r="G84" s="67">
        <v>0.83599999999999997</v>
      </c>
      <c r="H84" s="67">
        <v>0.82400000000000007</v>
      </c>
      <c r="I84" s="67">
        <v>0.76300000000000001</v>
      </c>
      <c r="J84" s="67">
        <v>0.71100000000000008</v>
      </c>
      <c r="K84" s="67">
        <v>0.78600000000000003</v>
      </c>
      <c r="L84" s="67">
        <v>0.82099999999999995</v>
      </c>
      <c r="M84" s="67">
        <v>0.76700000000000002</v>
      </c>
      <c r="N84" s="67">
        <v>0.71700000000000008</v>
      </c>
      <c r="O84" s="67">
        <v>0.78100000000000003</v>
      </c>
      <c r="P84" s="67">
        <v>0.79200000000000004</v>
      </c>
      <c r="Q84" s="67">
        <v>0.85099999999999998</v>
      </c>
      <c r="R84" s="67">
        <v>0.88400000000000001</v>
      </c>
      <c r="S84" s="67">
        <v>0.91300000000000003</v>
      </c>
      <c r="T84" s="67">
        <v>0.95599999999999996</v>
      </c>
      <c r="U84" s="67">
        <v>0.90200000000000002</v>
      </c>
      <c r="V84" s="67">
        <v>0.83599999999999997</v>
      </c>
      <c r="W84" s="67">
        <v>0.81899999999999995</v>
      </c>
      <c r="X84" s="67">
        <v>0.85799999999999998</v>
      </c>
      <c r="Y84" s="67">
        <v>0.878</v>
      </c>
      <c r="Z84" s="67">
        <v>0.874</v>
      </c>
      <c r="AA84" s="67">
        <v>0.90200000000000002</v>
      </c>
      <c r="AB84" s="67">
        <v>0.89900000000000002</v>
      </c>
      <c r="AC84" s="67">
        <v>0.84499999999999997</v>
      </c>
      <c r="AD84" s="67">
        <v>0.752</v>
      </c>
      <c r="AE84" s="67">
        <v>0.72899999999999998</v>
      </c>
      <c r="AF84" s="67">
        <v>0.60099999999999998</v>
      </c>
      <c r="AG84" s="67">
        <v>0.54800000000000004</v>
      </c>
      <c r="AH84" s="67">
        <v>0.45999999999999996</v>
      </c>
      <c r="AI84" s="67">
        <v>0.40900000000000003</v>
      </c>
      <c r="AJ84" s="67">
        <v>0.35199999999999998</v>
      </c>
      <c r="AK84" s="67">
        <v>0.26800000000000002</v>
      </c>
    </row>
    <row r="85" spans="1:37">
      <c r="A85" s="56" t="s">
        <v>197</v>
      </c>
      <c r="B85" s="67" t="s">
        <v>96</v>
      </c>
      <c r="C85" s="67" t="s">
        <v>96</v>
      </c>
      <c r="D85" s="67" t="s">
        <v>96</v>
      </c>
      <c r="E85" s="67" t="s">
        <v>96</v>
      </c>
      <c r="F85" s="67" t="s">
        <v>96</v>
      </c>
      <c r="G85" s="67" t="s">
        <v>96</v>
      </c>
      <c r="H85" s="67" t="s">
        <v>96</v>
      </c>
      <c r="I85" s="67" t="s">
        <v>96</v>
      </c>
      <c r="J85" s="67" t="s">
        <v>96</v>
      </c>
      <c r="K85" s="67">
        <v>0.11599999999999999</v>
      </c>
      <c r="L85" s="67">
        <v>0.14600000000000002</v>
      </c>
      <c r="M85" s="67">
        <v>0.249</v>
      </c>
      <c r="N85" s="67">
        <v>0.39</v>
      </c>
      <c r="O85" s="67">
        <v>0.52300000000000002</v>
      </c>
      <c r="P85" s="67">
        <v>0.50600000000000001</v>
      </c>
      <c r="Q85" s="67">
        <v>0.46099999999999997</v>
      </c>
      <c r="R85" s="67">
        <v>0.4</v>
      </c>
      <c r="S85" s="67">
        <v>0.42900000000000005</v>
      </c>
      <c r="T85" s="67">
        <v>0.56499999999999995</v>
      </c>
      <c r="U85" s="67">
        <v>0.53</v>
      </c>
      <c r="V85" s="67">
        <v>0.56000000000000005</v>
      </c>
      <c r="W85" s="67">
        <v>0.69399999999999995</v>
      </c>
      <c r="X85" s="67">
        <v>0.74</v>
      </c>
      <c r="Y85" s="67">
        <v>0.79200000000000004</v>
      </c>
      <c r="Z85" s="67">
        <v>0.79800000000000004</v>
      </c>
      <c r="AA85" s="67">
        <v>0.76300000000000001</v>
      </c>
      <c r="AB85" s="67">
        <v>0.74</v>
      </c>
      <c r="AC85" s="67">
        <v>0.70500000000000007</v>
      </c>
      <c r="AD85" s="67">
        <v>0.70500000000000007</v>
      </c>
      <c r="AE85" s="67">
        <v>0.74399999999999999</v>
      </c>
      <c r="AF85" s="67">
        <v>0.7</v>
      </c>
      <c r="AG85" s="67">
        <v>0.69100000000000006</v>
      </c>
      <c r="AH85" s="67" t="s">
        <v>96</v>
      </c>
      <c r="AI85" s="67" t="s">
        <v>96</v>
      </c>
      <c r="AJ85" s="67" t="s">
        <v>96</v>
      </c>
      <c r="AK85" s="67" t="s">
        <v>96</v>
      </c>
    </row>
    <row r="86" spans="1:37">
      <c r="A86" s="56" t="s">
        <v>198</v>
      </c>
      <c r="B86" s="67" t="s">
        <v>96</v>
      </c>
      <c r="C86" s="67" t="s">
        <v>96</v>
      </c>
      <c r="D86" s="67" t="s">
        <v>96</v>
      </c>
      <c r="E86" s="67">
        <v>3.1000000000000028E-2</v>
      </c>
      <c r="F86" s="67">
        <v>4.6000000000000041E-2</v>
      </c>
      <c r="G86" s="67">
        <v>3.2000000000000028E-2</v>
      </c>
      <c r="H86" s="67">
        <v>3.9000000000000035E-2</v>
      </c>
      <c r="I86" s="67">
        <v>4.2000000000000037E-2</v>
      </c>
      <c r="J86" s="67">
        <v>6.2000000000000055E-2</v>
      </c>
      <c r="K86" s="67">
        <v>7.1999999999999953E-2</v>
      </c>
      <c r="L86" s="67">
        <v>6.6999999999999948E-2</v>
      </c>
      <c r="M86" s="67">
        <v>0.129</v>
      </c>
      <c r="N86" s="67">
        <v>0.13400000000000001</v>
      </c>
      <c r="O86" s="67">
        <v>0.16000000000000003</v>
      </c>
      <c r="P86" s="67">
        <v>0.19299999999999995</v>
      </c>
      <c r="Q86" s="67">
        <v>0.22399999999999998</v>
      </c>
      <c r="R86" s="67">
        <v>0.26700000000000002</v>
      </c>
      <c r="S86" s="67">
        <v>0.32199999999999995</v>
      </c>
      <c r="T86" s="67">
        <v>0.38700000000000001</v>
      </c>
      <c r="U86" s="67">
        <v>0.39400000000000002</v>
      </c>
      <c r="V86" s="67">
        <v>0.39600000000000002</v>
      </c>
      <c r="W86" s="67">
        <v>0.40400000000000003</v>
      </c>
      <c r="X86" s="67">
        <v>0.39</v>
      </c>
      <c r="Y86" s="67">
        <v>0.43100000000000005</v>
      </c>
      <c r="Z86" s="67">
        <v>0.501</v>
      </c>
      <c r="AA86" s="67">
        <v>0.55600000000000005</v>
      </c>
      <c r="AB86" s="67">
        <v>0.58000000000000007</v>
      </c>
      <c r="AC86" s="67">
        <v>0.60099999999999998</v>
      </c>
      <c r="AD86" s="67">
        <v>0.59799999999999998</v>
      </c>
      <c r="AE86" s="67">
        <v>0.61399999999999999</v>
      </c>
      <c r="AF86" s="67">
        <v>0.61899999999999999</v>
      </c>
      <c r="AG86" s="67">
        <v>0.63800000000000001</v>
      </c>
      <c r="AH86" s="67">
        <v>0.67199999999999993</v>
      </c>
      <c r="AI86" s="67">
        <v>0.7</v>
      </c>
      <c r="AJ86" s="67">
        <v>0.72</v>
      </c>
      <c r="AK86" s="67" t="s">
        <v>96</v>
      </c>
    </row>
    <row r="87" spans="1:37">
      <c r="A87" s="65" t="s">
        <v>228</v>
      </c>
      <c r="B87" s="67" t="s">
        <v>96</v>
      </c>
      <c r="C87" s="67" t="s">
        <v>96</v>
      </c>
      <c r="D87" s="67" t="s">
        <v>96</v>
      </c>
      <c r="E87" s="67" t="s">
        <v>96</v>
      </c>
      <c r="F87" s="67" t="s">
        <v>96</v>
      </c>
      <c r="G87" s="67" t="s">
        <v>96</v>
      </c>
      <c r="H87" s="67" t="s">
        <v>96</v>
      </c>
      <c r="I87" s="67" t="s">
        <v>96</v>
      </c>
      <c r="J87" s="67" t="s">
        <v>96</v>
      </c>
      <c r="K87" s="67" t="s">
        <v>96</v>
      </c>
      <c r="L87" s="67" t="s">
        <v>96</v>
      </c>
      <c r="M87" s="67" t="s">
        <v>96</v>
      </c>
      <c r="N87" s="67" t="s">
        <v>96</v>
      </c>
      <c r="O87" s="67" t="s">
        <v>96</v>
      </c>
      <c r="P87" s="67" t="s">
        <v>96</v>
      </c>
      <c r="Q87" s="67" t="s">
        <v>96</v>
      </c>
      <c r="R87" s="67" t="s">
        <v>96</v>
      </c>
      <c r="S87" s="67" t="s">
        <v>96</v>
      </c>
      <c r="T87" s="67">
        <v>0.15000000000000002</v>
      </c>
      <c r="U87" s="67">
        <v>0.15600000000000003</v>
      </c>
      <c r="V87" s="67">
        <v>0.11699999999999999</v>
      </c>
      <c r="W87" s="67">
        <v>0.13200000000000001</v>
      </c>
      <c r="X87" s="67">
        <v>0.10699999999999998</v>
      </c>
      <c r="Y87" s="67">
        <v>0.21899999999999997</v>
      </c>
      <c r="Z87" s="67">
        <v>0.19599999999999995</v>
      </c>
      <c r="AA87" s="67">
        <v>0.19199999999999995</v>
      </c>
      <c r="AB87" s="67">
        <v>0.17300000000000004</v>
      </c>
      <c r="AC87" s="67">
        <v>0.15000000000000002</v>
      </c>
      <c r="AD87" s="67">
        <v>9.9999999999999978E-2</v>
      </c>
      <c r="AE87" s="67">
        <v>4.7000000000000042E-2</v>
      </c>
      <c r="AF87" s="67">
        <v>1.0000000000000009E-3</v>
      </c>
      <c r="AG87" s="67">
        <v>1.0000000000000009E-3</v>
      </c>
      <c r="AH87" s="67" t="s">
        <v>96</v>
      </c>
      <c r="AI87" s="67" t="s">
        <v>96</v>
      </c>
      <c r="AJ87" s="67" t="s">
        <v>96</v>
      </c>
      <c r="AK87" s="67" t="s">
        <v>96</v>
      </c>
    </row>
    <row r="88" spans="1:37">
      <c r="A88" s="65" t="s">
        <v>229</v>
      </c>
      <c r="B88" s="67">
        <v>0.11499999999999999</v>
      </c>
      <c r="C88" s="67">
        <v>6.9999999999999951E-2</v>
      </c>
      <c r="D88" s="67">
        <v>5.5000000000000049E-2</v>
      </c>
      <c r="E88" s="67">
        <v>0.121</v>
      </c>
      <c r="F88" s="67">
        <v>0.10899999999999999</v>
      </c>
      <c r="G88" s="67">
        <v>0.11699999999999999</v>
      </c>
      <c r="H88" s="67">
        <v>0.125</v>
      </c>
      <c r="I88" s="67">
        <v>0.13800000000000001</v>
      </c>
      <c r="J88" s="67">
        <v>0.13900000000000001</v>
      </c>
      <c r="K88" s="67">
        <v>0.15000000000000002</v>
      </c>
      <c r="L88" s="67">
        <v>0.17100000000000004</v>
      </c>
      <c r="M88" s="67">
        <v>0.20199999999999996</v>
      </c>
      <c r="N88" s="67">
        <v>0.377</v>
      </c>
      <c r="O88" s="67">
        <v>0.376</v>
      </c>
      <c r="P88" s="67">
        <v>0.35699999999999998</v>
      </c>
      <c r="Q88" s="67">
        <v>0.36599999999999999</v>
      </c>
      <c r="R88" s="67">
        <v>0.39400000000000002</v>
      </c>
      <c r="S88" s="67">
        <v>0.41200000000000003</v>
      </c>
      <c r="T88" s="67">
        <v>0.43700000000000006</v>
      </c>
      <c r="U88" s="67">
        <v>0.45399999999999996</v>
      </c>
      <c r="V88" s="67">
        <v>0.16000000000000003</v>
      </c>
      <c r="W88" s="67">
        <v>0.18000000000000005</v>
      </c>
      <c r="X88" s="67">
        <v>0.10199999999999998</v>
      </c>
      <c r="Y88" s="67">
        <v>0.16900000000000004</v>
      </c>
      <c r="Z88" s="67">
        <v>0.20599999999999996</v>
      </c>
      <c r="AA88" s="67">
        <v>0.26600000000000001</v>
      </c>
      <c r="AB88" s="67">
        <v>0.20599999999999996</v>
      </c>
      <c r="AC88" s="67">
        <v>0.21099999999999997</v>
      </c>
      <c r="AD88" s="67">
        <v>0.15600000000000003</v>
      </c>
      <c r="AE88" s="67">
        <v>0.11699999999999999</v>
      </c>
      <c r="AF88" s="67">
        <v>0.14600000000000002</v>
      </c>
      <c r="AG88" s="67">
        <v>0.30200000000000005</v>
      </c>
      <c r="AH88" s="67">
        <v>0.29000000000000004</v>
      </c>
      <c r="AI88" s="67">
        <v>0.24199999999999999</v>
      </c>
      <c r="AJ88" s="67">
        <v>0.22599999999999998</v>
      </c>
      <c r="AK88" s="67">
        <v>0.251</v>
      </c>
    </row>
    <row r="89" spans="1:37">
      <c r="A89" s="65" t="s">
        <v>230</v>
      </c>
      <c r="B89" s="67">
        <v>0.29000000000000004</v>
      </c>
      <c r="C89" s="67">
        <v>0.24199999999999999</v>
      </c>
      <c r="D89" s="67">
        <v>0.22999999999999998</v>
      </c>
      <c r="E89" s="67">
        <v>0.11199999999999999</v>
      </c>
      <c r="F89" s="67">
        <v>8.4999999999999964E-2</v>
      </c>
      <c r="G89" s="67">
        <v>0.16300000000000003</v>
      </c>
      <c r="H89" s="67">
        <v>0.14700000000000002</v>
      </c>
      <c r="I89" s="67">
        <v>0.11399999999999999</v>
      </c>
      <c r="J89" s="67">
        <v>0.10199999999999998</v>
      </c>
      <c r="K89" s="67">
        <v>0.14400000000000002</v>
      </c>
      <c r="L89" s="67">
        <v>7.5999999999999956E-2</v>
      </c>
      <c r="M89" s="67">
        <v>0.11799999999999999</v>
      </c>
      <c r="N89" s="67">
        <v>6.899999999999995E-2</v>
      </c>
      <c r="O89" s="67">
        <v>6.3999999999999946E-2</v>
      </c>
      <c r="P89" s="67">
        <v>8.2999999999999963E-2</v>
      </c>
      <c r="Q89" s="67">
        <v>7.2999999999999954E-2</v>
      </c>
      <c r="R89" s="67">
        <v>0.13800000000000001</v>
      </c>
      <c r="S89" s="67">
        <v>8.4999999999999964E-2</v>
      </c>
      <c r="T89" s="67">
        <v>0.38800000000000001</v>
      </c>
      <c r="U89" s="67">
        <v>0.48599999999999999</v>
      </c>
      <c r="V89" s="67">
        <v>0.47899999999999998</v>
      </c>
      <c r="W89" s="67">
        <v>0.44899999999999995</v>
      </c>
      <c r="X89" s="67">
        <v>0.45099999999999996</v>
      </c>
      <c r="Y89" s="67">
        <v>0.41900000000000004</v>
      </c>
      <c r="Z89" s="67">
        <v>0.33699999999999997</v>
      </c>
      <c r="AA89" s="67">
        <v>0.34899999999999998</v>
      </c>
      <c r="AB89" s="67">
        <v>0.44899999999999995</v>
      </c>
      <c r="AC89" s="67">
        <v>0.501</v>
      </c>
      <c r="AD89" s="67">
        <v>0.53</v>
      </c>
      <c r="AE89" s="67">
        <v>0.48899999999999999</v>
      </c>
      <c r="AF89" s="67">
        <v>0.39500000000000002</v>
      </c>
      <c r="AG89" s="67">
        <v>0.42600000000000005</v>
      </c>
      <c r="AH89" s="67">
        <v>0.31499999999999995</v>
      </c>
      <c r="AI89" s="67">
        <v>0.36799999999999999</v>
      </c>
      <c r="AJ89" s="67">
        <v>0.33699999999999997</v>
      </c>
      <c r="AK89" s="67">
        <v>0.21399999999999997</v>
      </c>
    </row>
    <row r="90" spans="1:37">
      <c r="A90" s="65" t="s">
        <v>231</v>
      </c>
      <c r="B90" s="67">
        <v>0.26</v>
      </c>
      <c r="C90" s="67">
        <v>0.20599999999999996</v>
      </c>
      <c r="D90" s="67">
        <v>7.8999999999999959E-2</v>
      </c>
      <c r="E90" s="67">
        <v>0.14500000000000002</v>
      </c>
      <c r="F90" s="67">
        <v>3.400000000000003E-2</v>
      </c>
      <c r="G90" s="67">
        <v>8.8999999999999968E-2</v>
      </c>
      <c r="H90" s="67">
        <v>0</v>
      </c>
      <c r="I90" s="67">
        <v>2.0000000000000018E-2</v>
      </c>
      <c r="J90" s="67">
        <v>0</v>
      </c>
      <c r="K90" s="67">
        <v>0</v>
      </c>
      <c r="L90" s="67">
        <v>0</v>
      </c>
      <c r="M90" s="67">
        <v>0</v>
      </c>
      <c r="N90" s="67">
        <v>2.4000000000000021E-2</v>
      </c>
      <c r="O90" s="67">
        <v>9.8999999999999977E-2</v>
      </c>
      <c r="P90" s="67">
        <v>1.9000000000000017E-2</v>
      </c>
      <c r="Q90" s="67">
        <v>7.999999999999996E-2</v>
      </c>
      <c r="R90" s="67">
        <v>1.9000000000000017E-2</v>
      </c>
      <c r="S90" s="67">
        <v>4.7000000000000042E-2</v>
      </c>
      <c r="T90" s="67">
        <v>4.2000000000000037E-2</v>
      </c>
      <c r="U90" s="67">
        <v>1.0000000000000009E-2</v>
      </c>
      <c r="V90" s="67">
        <v>0.11099999999999999</v>
      </c>
      <c r="W90" s="67">
        <v>5.1000000000000045E-2</v>
      </c>
      <c r="X90" s="67">
        <v>2.9000000000000026E-2</v>
      </c>
      <c r="Y90" s="67">
        <v>8.6999999999999966E-2</v>
      </c>
      <c r="Z90" s="67">
        <v>0.17400000000000004</v>
      </c>
      <c r="AA90" s="67">
        <v>2.8000000000000025E-2</v>
      </c>
      <c r="AB90" s="67">
        <v>4.3000000000000038E-2</v>
      </c>
      <c r="AC90" s="67">
        <v>0.10399999999999998</v>
      </c>
      <c r="AD90" s="67">
        <v>8.6999999999999966E-2</v>
      </c>
      <c r="AE90" s="67">
        <v>0.10199999999999998</v>
      </c>
      <c r="AF90" s="67">
        <v>3.1000000000000028E-2</v>
      </c>
      <c r="AG90" s="67">
        <v>2.5000000000000022E-2</v>
      </c>
      <c r="AH90" s="67">
        <v>0.10199999999999998</v>
      </c>
      <c r="AI90" s="67">
        <v>0.13100000000000001</v>
      </c>
      <c r="AJ90" s="67">
        <v>0.126</v>
      </c>
      <c r="AK90" s="67">
        <v>0.10499999999999998</v>
      </c>
    </row>
    <row r="91" spans="1:37">
      <c r="A91" s="65" t="s">
        <v>232</v>
      </c>
      <c r="B91" s="67">
        <v>0.29800000000000004</v>
      </c>
      <c r="C91" s="67">
        <v>0.28000000000000003</v>
      </c>
      <c r="D91" s="67">
        <v>0.22999999999999998</v>
      </c>
      <c r="E91" s="67">
        <v>0.11299999999999999</v>
      </c>
      <c r="F91" s="67">
        <v>9.8999999999999977E-2</v>
      </c>
      <c r="G91" s="67">
        <v>0.15600000000000003</v>
      </c>
      <c r="H91" s="67">
        <v>0.15500000000000003</v>
      </c>
      <c r="I91" s="67">
        <v>0.11499999999999999</v>
      </c>
      <c r="J91" s="67">
        <v>0.126</v>
      </c>
      <c r="K91" s="67">
        <v>0.18899999999999995</v>
      </c>
      <c r="L91" s="67">
        <v>8.8999999999999968E-2</v>
      </c>
      <c r="M91" s="67">
        <v>0.14100000000000001</v>
      </c>
      <c r="N91" s="67">
        <v>0.11499999999999999</v>
      </c>
      <c r="O91" s="67">
        <v>0.19599999999999995</v>
      </c>
      <c r="P91" s="67">
        <v>0.24299999999999999</v>
      </c>
      <c r="Q91" s="67">
        <v>0.27</v>
      </c>
      <c r="R91" s="67">
        <v>0.18600000000000005</v>
      </c>
      <c r="S91" s="67">
        <v>0.28900000000000003</v>
      </c>
      <c r="T91" s="67">
        <v>0.32699999999999996</v>
      </c>
      <c r="U91" s="67">
        <v>0.32999999999999996</v>
      </c>
      <c r="V91" s="67">
        <v>0.32499999999999996</v>
      </c>
      <c r="W91" s="67">
        <v>0.18000000000000005</v>
      </c>
      <c r="X91" s="67">
        <v>0.35599999999999998</v>
      </c>
      <c r="Y91" s="67">
        <v>0.31899999999999995</v>
      </c>
      <c r="Z91" s="67">
        <v>0.375</v>
      </c>
      <c r="AA91" s="67">
        <v>0.31899999999999995</v>
      </c>
      <c r="AB91" s="67">
        <v>0.35399999999999998</v>
      </c>
      <c r="AC91" s="67">
        <v>0.36699999999999999</v>
      </c>
      <c r="AD91" s="67">
        <v>0.43899999999999995</v>
      </c>
      <c r="AE91" s="67">
        <v>0.48599999999999999</v>
      </c>
      <c r="AF91" s="67">
        <v>0.502</v>
      </c>
      <c r="AG91" s="67">
        <v>0.52100000000000002</v>
      </c>
      <c r="AH91" s="67">
        <v>0.58400000000000007</v>
      </c>
      <c r="AI91" s="67">
        <v>0.60399999999999998</v>
      </c>
      <c r="AJ91" s="67">
        <v>0.57600000000000007</v>
      </c>
      <c r="AK91" s="67">
        <v>0.57899999999999996</v>
      </c>
    </row>
    <row r="92" spans="1:37">
      <c r="A92" s="65" t="s">
        <v>233</v>
      </c>
      <c r="B92" s="67">
        <v>5.2000000000000046E-2</v>
      </c>
      <c r="C92" s="67">
        <v>0.15700000000000003</v>
      </c>
      <c r="D92" s="67">
        <v>5.7000000000000051E-2</v>
      </c>
      <c r="E92" s="67">
        <v>0</v>
      </c>
      <c r="F92" s="67">
        <v>0</v>
      </c>
      <c r="G92" s="67">
        <v>7.4999999999999956E-2</v>
      </c>
      <c r="H92" s="67">
        <v>0</v>
      </c>
      <c r="I92" s="67">
        <v>6.0000000000000053E-2</v>
      </c>
      <c r="J92" s="67">
        <v>1.8000000000000016E-2</v>
      </c>
      <c r="K92" s="67">
        <v>2.9000000000000026E-2</v>
      </c>
      <c r="L92" s="67">
        <v>4.6000000000000041E-2</v>
      </c>
      <c r="M92" s="67">
        <v>6.9999999999999951E-2</v>
      </c>
      <c r="N92" s="67">
        <v>9.4999999999999973E-2</v>
      </c>
      <c r="O92" s="67">
        <v>6.5999999999999948E-2</v>
      </c>
      <c r="P92" s="67">
        <v>8.0999999999999961E-2</v>
      </c>
      <c r="Q92" s="67">
        <v>0.19999999999999996</v>
      </c>
      <c r="R92" s="67">
        <v>0.29700000000000004</v>
      </c>
      <c r="S92" s="67">
        <v>0.28200000000000003</v>
      </c>
      <c r="T92" s="67">
        <v>0.254</v>
      </c>
      <c r="U92" s="67">
        <v>0.22299999999999998</v>
      </c>
      <c r="V92" s="67">
        <v>0.39600000000000002</v>
      </c>
      <c r="W92" s="67">
        <v>0.6</v>
      </c>
      <c r="X92" s="67">
        <v>0.58899999999999997</v>
      </c>
      <c r="Y92" s="67">
        <v>0.54800000000000004</v>
      </c>
      <c r="Z92" s="67">
        <v>0.57800000000000007</v>
      </c>
      <c r="AA92" s="67">
        <v>0.60499999999999998</v>
      </c>
      <c r="AB92" s="67">
        <v>0.65999999999999992</v>
      </c>
      <c r="AC92" s="67">
        <v>0.70199999999999996</v>
      </c>
      <c r="AD92" s="67">
        <v>0.71899999999999997</v>
      </c>
      <c r="AE92" s="67">
        <v>0.73799999999999999</v>
      </c>
      <c r="AF92" s="67">
        <v>0.748</v>
      </c>
      <c r="AG92" s="67">
        <v>0.752</v>
      </c>
      <c r="AH92" s="67">
        <v>0.76400000000000001</v>
      </c>
      <c r="AI92" s="67">
        <v>0.80699999999999994</v>
      </c>
      <c r="AJ92" s="67">
        <v>0.74099999999999999</v>
      </c>
      <c r="AK92" s="67">
        <v>0.74299999999999999</v>
      </c>
    </row>
    <row r="93" spans="1:37">
      <c r="A93" s="65" t="s">
        <v>234</v>
      </c>
      <c r="B93" s="67" t="s">
        <v>96</v>
      </c>
      <c r="C93" s="67" t="s">
        <v>96</v>
      </c>
      <c r="D93" s="67" t="s">
        <v>96</v>
      </c>
      <c r="E93" s="67" t="s">
        <v>96</v>
      </c>
      <c r="F93" s="67" t="s">
        <v>96</v>
      </c>
      <c r="G93" s="67" t="s">
        <v>96</v>
      </c>
      <c r="H93" s="67">
        <v>0</v>
      </c>
      <c r="I93" s="67">
        <v>0</v>
      </c>
      <c r="J93" s="67">
        <v>0</v>
      </c>
      <c r="K93" s="67">
        <v>0</v>
      </c>
      <c r="L93" s="67">
        <v>0</v>
      </c>
      <c r="M93" s="67">
        <v>0</v>
      </c>
      <c r="N93" s="67">
        <v>3.2000000000000028E-2</v>
      </c>
      <c r="O93" s="67">
        <v>3.400000000000003E-2</v>
      </c>
      <c r="P93" s="67">
        <v>3.400000000000003E-2</v>
      </c>
      <c r="Q93" s="67">
        <v>3.3000000000000029E-2</v>
      </c>
      <c r="R93" s="67">
        <v>2.8000000000000025E-2</v>
      </c>
      <c r="S93" s="67">
        <v>2.4000000000000021E-2</v>
      </c>
      <c r="T93" s="67">
        <v>0.13600000000000001</v>
      </c>
      <c r="U93" s="67">
        <v>8.4999999999999964E-2</v>
      </c>
      <c r="V93" s="67">
        <v>6.5999999999999948E-2</v>
      </c>
      <c r="W93" s="67">
        <v>8.2999999999999963E-2</v>
      </c>
      <c r="X93" s="67">
        <v>9.6999999999999975E-2</v>
      </c>
      <c r="Y93" s="67">
        <v>4.2000000000000037E-2</v>
      </c>
      <c r="Z93" s="67">
        <v>1.5000000000000013E-2</v>
      </c>
      <c r="AA93" s="67">
        <v>1.3000000000000012E-2</v>
      </c>
      <c r="AB93" s="67">
        <v>1.3000000000000012E-2</v>
      </c>
      <c r="AC93" s="67">
        <v>1.3000000000000012E-2</v>
      </c>
      <c r="AD93" s="67">
        <v>0</v>
      </c>
      <c r="AE93" s="67">
        <v>0</v>
      </c>
      <c r="AF93" s="67">
        <v>0</v>
      </c>
      <c r="AG93" s="67">
        <v>0</v>
      </c>
      <c r="AH93" s="67">
        <v>0</v>
      </c>
      <c r="AI93" s="67">
        <v>2.0000000000000018E-3</v>
      </c>
      <c r="AJ93" s="67">
        <v>5.0000000000000044E-3</v>
      </c>
      <c r="AK93" s="67">
        <v>1.0000000000000009E-2</v>
      </c>
    </row>
    <row r="94" spans="1:37">
      <c r="A94" s="65" t="s">
        <v>235</v>
      </c>
      <c r="B94" s="67">
        <v>0.49399999999999999</v>
      </c>
      <c r="C94" s="67">
        <v>0.48499999999999999</v>
      </c>
      <c r="D94" s="67">
        <v>0.48199999999999998</v>
      </c>
      <c r="E94" s="67">
        <v>0.38700000000000001</v>
      </c>
      <c r="F94" s="67">
        <v>0.29900000000000004</v>
      </c>
      <c r="G94" s="67">
        <v>5.3000000000000047E-2</v>
      </c>
      <c r="H94" s="67">
        <v>0.22499999999999998</v>
      </c>
      <c r="I94" s="67">
        <v>0.13400000000000001</v>
      </c>
      <c r="J94" s="67">
        <v>0</v>
      </c>
      <c r="K94" s="67">
        <v>0</v>
      </c>
      <c r="L94" s="67">
        <v>0</v>
      </c>
      <c r="M94" s="67">
        <v>0</v>
      </c>
      <c r="N94" s="67">
        <v>9.9999999999999978E-2</v>
      </c>
      <c r="O94" s="67">
        <v>0.10999999999999999</v>
      </c>
      <c r="P94" s="67">
        <v>0.10999999999999999</v>
      </c>
      <c r="Q94" s="67">
        <v>0.13800000000000001</v>
      </c>
      <c r="R94" s="67">
        <v>0.21199999999999997</v>
      </c>
      <c r="S94" s="67">
        <v>0.41800000000000004</v>
      </c>
      <c r="T94" s="67">
        <v>0.39900000000000002</v>
      </c>
      <c r="U94" s="67">
        <v>0.28800000000000003</v>
      </c>
      <c r="V94" s="67">
        <v>0.33599999999999997</v>
      </c>
      <c r="W94" s="67">
        <v>0.44399999999999995</v>
      </c>
      <c r="X94" s="67">
        <v>0.505</v>
      </c>
      <c r="Y94" s="67">
        <v>0.36599999999999999</v>
      </c>
      <c r="Z94" s="67">
        <v>0.33499999999999996</v>
      </c>
      <c r="AA94" s="67">
        <v>0.32999999999999996</v>
      </c>
      <c r="AB94" s="67">
        <v>0.29800000000000004</v>
      </c>
      <c r="AC94" s="67">
        <v>0.25900000000000001</v>
      </c>
      <c r="AD94" s="67">
        <v>0.30500000000000005</v>
      </c>
      <c r="AE94" s="67">
        <v>0.29700000000000004</v>
      </c>
      <c r="AF94" s="67">
        <v>0.29300000000000004</v>
      </c>
      <c r="AG94" s="67">
        <v>0.35199999999999998</v>
      </c>
      <c r="AH94" s="67">
        <v>0.31799999999999995</v>
      </c>
      <c r="AI94" s="67">
        <v>0.35699999999999998</v>
      </c>
      <c r="AJ94" s="67">
        <v>0.38500000000000001</v>
      </c>
      <c r="AK94" s="67">
        <v>0.38</v>
      </c>
    </row>
    <row r="95" spans="1:37">
      <c r="A95" s="65" t="s">
        <v>236</v>
      </c>
      <c r="B95" s="67">
        <v>0.36899999999999999</v>
      </c>
      <c r="C95" s="67">
        <v>0.40400000000000003</v>
      </c>
      <c r="D95" s="67">
        <v>0.51800000000000002</v>
      </c>
      <c r="E95" s="67">
        <v>0.59399999999999997</v>
      </c>
      <c r="F95" s="67">
        <v>0.48499999999999999</v>
      </c>
      <c r="G95" s="67">
        <v>0.56299999999999994</v>
      </c>
      <c r="H95" s="67">
        <v>0.61599999999999999</v>
      </c>
      <c r="I95" s="67">
        <v>0.66700000000000004</v>
      </c>
      <c r="J95" s="67">
        <v>0.62</v>
      </c>
      <c r="K95" s="67">
        <v>0.54699999999999993</v>
      </c>
      <c r="L95" s="67">
        <v>0.33099999999999996</v>
      </c>
      <c r="M95" s="67">
        <v>0.38100000000000001</v>
      </c>
      <c r="N95" s="67">
        <v>0.39600000000000002</v>
      </c>
      <c r="O95" s="67">
        <v>0.42700000000000005</v>
      </c>
      <c r="P95" s="67">
        <v>0.48799999999999999</v>
      </c>
      <c r="Q95" s="67">
        <v>0.53899999999999992</v>
      </c>
      <c r="R95" s="67">
        <v>0.5</v>
      </c>
      <c r="S95" s="67">
        <v>0.51200000000000001</v>
      </c>
      <c r="T95" s="67">
        <v>0.47899999999999998</v>
      </c>
      <c r="U95" s="67">
        <v>0.44499999999999995</v>
      </c>
      <c r="V95" s="67">
        <v>0.39</v>
      </c>
      <c r="W95" s="67">
        <v>0.36099999999999999</v>
      </c>
      <c r="X95" s="67">
        <v>0.27900000000000003</v>
      </c>
      <c r="Y95" s="67">
        <v>0.253</v>
      </c>
      <c r="Z95" s="67">
        <v>0.25</v>
      </c>
      <c r="AA95" s="67">
        <v>0.23699999999999999</v>
      </c>
      <c r="AB95" s="67">
        <v>0.22899999999999998</v>
      </c>
      <c r="AC95" s="67">
        <v>0.23799999999999999</v>
      </c>
      <c r="AD95" s="67">
        <v>0.255</v>
      </c>
      <c r="AE95" s="67">
        <v>0.26900000000000002</v>
      </c>
      <c r="AF95" s="67">
        <v>0.26400000000000001</v>
      </c>
      <c r="AG95" s="67">
        <v>0.28300000000000003</v>
      </c>
      <c r="AH95" s="67">
        <v>0.31799999999999995</v>
      </c>
      <c r="AI95" s="67">
        <v>0.33699999999999997</v>
      </c>
      <c r="AJ95" s="67">
        <v>0.35299999999999998</v>
      </c>
      <c r="AK95" s="67">
        <v>0.38300000000000001</v>
      </c>
    </row>
    <row r="96" spans="1:37">
      <c r="A96" s="65" t="s">
        <v>237</v>
      </c>
      <c r="B96" s="67">
        <v>0.26200000000000001</v>
      </c>
      <c r="C96" s="67">
        <v>0.19899999999999995</v>
      </c>
      <c r="D96" s="67">
        <v>0.23599999999999999</v>
      </c>
      <c r="E96" s="67">
        <v>0.15200000000000002</v>
      </c>
      <c r="F96" s="67">
        <v>0.16100000000000003</v>
      </c>
      <c r="G96" s="67">
        <v>0.18200000000000005</v>
      </c>
      <c r="H96" s="67">
        <v>0.16600000000000004</v>
      </c>
      <c r="I96" s="67">
        <v>0.127</v>
      </c>
      <c r="J96" s="67">
        <v>9.5999999999999974E-2</v>
      </c>
      <c r="K96" s="67">
        <v>0.15900000000000003</v>
      </c>
      <c r="L96" s="67">
        <v>7.1999999999999953E-2</v>
      </c>
      <c r="M96" s="67">
        <v>0.11099999999999999</v>
      </c>
      <c r="N96" s="67">
        <v>0.23499999999999999</v>
      </c>
      <c r="O96" s="67">
        <v>0.15900000000000003</v>
      </c>
      <c r="P96" s="67">
        <v>0.35099999999999998</v>
      </c>
      <c r="Q96" s="67">
        <v>0.40100000000000002</v>
      </c>
      <c r="R96" s="67">
        <v>0.41700000000000004</v>
      </c>
      <c r="S96" s="67">
        <v>0.18300000000000005</v>
      </c>
      <c r="T96" s="67">
        <v>0.21499999999999997</v>
      </c>
      <c r="U96" s="67">
        <v>0.23799999999999999</v>
      </c>
      <c r="V96" s="67">
        <v>0.58200000000000007</v>
      </c>
      <c r="W96" s="67">
        <v>0.505</v>
      </c>
      <c r="X96" s="67">
        <v>0.55899999999999994</v>
      </c>
      <c r="Y96" s="67">
        <v>0.64600000000000002</v>
      </c>
      <c r="Z96" s="67">
        <v>0.66199999999999992</v>
      </c>
      <c r="AA96" s="67">
        <v>0.64700000000000002</v>
      </c>
      <c r="AB96" s="67">
        <v>0.58699999999999997</v>
      </c>
      <c r="AC96" s="67">
        <v>0.56600000000000006</v>
      </c>
      <c r="AD96" s="67">
        <v>0.64200000000000002</v>
      </c>
      <c r="AE96" s="67">
        <v>0.624</v>
      </c>
      <c r="AF96" s="67">
        <v>0.62</v>
      </c>
      <c r="AG96" s="67">
        <v>0.628</v>
      </c>
      <c r="AH96" s="67">
        <v>0.64400000000000002</v>
      </c>
      <c r="AI96" s="67">
        <v>0.65300000000000002</v>
      </c>
      <c r="AJ96" s="67">
        <v>0.70700000000000007</v>
      </c>
      <c r="AK96" s="67">
        <v>0.73499999999999999</v>
      </c>
    </row>
    <row r="97" spans="1:37">
      <c r="A97" s="65" t="s">
        <v>238</v>
      </c>
      <c r="B97" s="67">
        <v>0.28300000000000003</v>
      </c>
      <c r="C97" s="67">
        <v>0.24299999999999999</v>
      </c>
      <c r="D97" s="67">
        <v>0.245</v>
      </c>
      <c r="E97" s="67">
        <v>0.21999999999999997</v>
      </c>
      <c r="F97" s="67">
        <v>0.22399999999999998</v>
      </c>
      <c r="G97" s="67">
        <v>0.15400000000000003</v>
      </c>
      <c r="H97" s="67">
        <v>0.15200000000000002</v>
      </c>
      <c r="I97" s="67">
        <v>9.5999999999999974E-2</v>
      </c>
      <c r="J97" s="67">
        <v>6.5999999999999948E-2</v>
      </c>
      <c r="K97" s="67">
        <v>7.0000000000000062E-3</v>
      </c>
      <c r="L97" s="67">
        <v>0</v>
      </c>
      <c r="M97" s="67">
        <v>0.125</v>
      </c>
      <c r="N97" s="67">
        <v>0.13500000000000001</v>
      </c>
      <c r="O97" s="67">
        <v>0.19899999999999995</v>
      </c>
      <c r="P97" s="67">
        <v>0.13900000000000001</v>
      </c>
      <c r="Q97" s="67">
        <v>0.17700000000000005</v>
      </c>
      <c r="R97" s="67">
        <v>0.18200000000000005</v>
      </c>
      <c r="S97" s="67">
        <v>0.21299999999999997</v>
      </c>
      <c r="T97" s="67">
        <v>0.17500000000000004</v>
      </c>
      <c r="U97" s="67">
        <v>0.14900000000000002</v>
      </c>
      <c r="V97" s="67">
        <v>0.44099999999999995</v>
      </c>
      <c r="W97" s="67">
        <v>0.38300000000000001</v>
      </c>
      <c r="X97" s="67">
        <v>0.371</v>
      </c>
      <c r="Y97" s="67">
        <v>0.39700000000000002</v>
      </c>
      <c r="Z97" s="67">
        <v>0.47199999999999998</v>
      </c>
      <c r="AA97" s="67">
        <v>0.58000000000000007</v>
      </c>
      <c r="AB97" s="67">
        <v>0.72899999999999998</v>
      </c>
      <c r="AC97" s="67">
        <v>0.745</v>
      </c>
      <c r="AD97" s="67">
        <v>0.71500000000000008</v>
      </c>
      <c r="AE97" s="67">
        <v>0.68799999999999994</v>
      </c>
      <c r="AF97" s="67">
        <v>0.72699999999999998</v>
      </c>
      <c r="AG97" s="67">
        <v>0.74199999999999999</v>
      </c>
      <c r="AH97" s="67">
        <v>0.745</v>
      </c>
      <c r="AI97" s="67">
        <v>0.72299999999999998</v>
      </c>
      <c r="AJ97" s="67">
        <v>0.7</v>
      </c>
      <c r="AK97" s="67">
        <v>0.63700000000000001</v>
      </c>
    </row>
    <row r="98" spans="1:37">
      <c r="A98" s="65" t="s">
        <v>239</v>
      </c>
      <c r="B98" s="67">
        <v>0.61699999999999999</v>
      </c>
      <c r="C98" s="67">
        <v>0.64</v>
      </c>
      <c r="D98" s="67">
        <v>0.63800000000000001</v>
      </c>
      <c r="E98" s="67">
        <v>0.59099999999999997</v>
      </c>
      <c r="F98" s="67">
        <v>0.57099999999999995</v>
      </c>
      <c r="G98" s="67">
        <v>0.35899999999999999</v>
      </c>
      <c r="H98" s="67">
        <v>0.371</v>
      </c>
      <c r="I98" s="67">
        <v>0.27900000000000003</v>
      </c>
      <c r="J98" s="67">
        <v>0.18000000000000005</v>
      </c>
      <c r="K98" s="67">
        <v>0.19099999999999995</v>
      </c>
      <c r="L98" s="67">
        <v>7.7999999999999958E-2</v>
      </c>
      <c r="M98" s="67">
        <v>2.8000000000000025E-2</v>
      </c>
      <c r="N98" s="67">
        <v>2.6000000000000023E-2</v>
      </c>
      <c r="O98" s="67">
        <v>3.0000000000000027E-2</v>
      </c>
      <c r="P98" s="67">
        <v>3.7000000000000033E-2</v>
      </c>
      <c r="Q98" s="67">
        <v>6.899999999999995E-2</v>
      </c>
      <c r="R98" s="67">
        <v>4.4000000000000039E-2</v>
      </c>
      <c r="S98" s="67">
        <v>7.8999999999999959E-2</v>
      </c>
      <c r="T98" s="67">
        <v>9.6999999999999975E-2</v>
      </c>
      <c r="U98" s="67">
        <v>8.9999999999999969E-2</v>
      </c>
      <c r="V98" s="67">
        <v>0.128</v>
      </c>
      <c r="W98" s="67">
        <v>0.125</v>
      </c>
      <c r="X98" s="67">
        <v>0.13200000000000001</v>
      </c>
      <c r="Y98" s="67">
        <v>0.15800000000000003</v>
      </c>
      <c r="Z98" s="67">
        <v>0.29200000000000004</v>
      </c>
      <c r="AA98" s="67">
        <v>0.27900000000000003</v>
      </c>
      <c r="AB98" s="67">
        <v>0.29800000000000004</v>
      </c>
      <c r="AC98" s="67">
        <v>0.21099999999999997</v>
      </c>
      <c r="AD98" s="67">
        <v>0.28700000000000003</v>
      </c>
      <c r="AE98" s="67">
        <v>0.13700000000000001</v>
      </c>
      <c r="AF98" s="67">
        <v>0.19799999999999995</v>
      </c>
      <c r="AG98" s="67">
        <v>0.21899999999999997</v>
      </c>
      <c r="AH98" s="67">
        <v>0.249</v>
      </c>
      <c r="AI98" s="67">
        <v>0.21999999999999997</v>
      </c>
      <c r="AJ98" s="67">
        <v>0.23499999999999999</v>
      </c>
      <c r="AK98" s="67">
        <v>0.25700000000000001</v>
      </c>
    </row>
    <row r="99" spans="1:37">
      <c r="A99" s="65" t="s">
        <v>240</v>
      </c>
      <c r="B99" s="67">
        <v>0.45799999999999996</v>
      </c>
      <c r="C99" s="67">
        <v>0.32199999999999995</v>
      </c>
      <c r="D99" s="67">
        <v>0.29700000000000004</v>
      </c>
      <c r="E99" s="67">
        <v>0.21299999999999997</v>
      </c>
      <c r="F99" s="67">
        <v>0.18200000000000005</v>
      </c>
      <c r="G99" s="67">
        <v>0.11499999999999999</v>
      </c>
      <c r="H99" s="67">
        <v>0.19199999999999995</v>
      </c>
      <c r="I99" s="67">
        <v>0.17400000000000004</v>
      </c>
      <c r="J99" s="67">
        <v>0.19599999999999995</v>
      </c>
      <c r="K99" s="67">
        <v>0.26400000000000001</v>
      </c>
      <c r="L99" s="67">
        <v>0.28200000000000003</v>
      </c>
      <c r="M99" s="67">
        <v>0.33499999999999996</v>
      </c>
      <c r="N99" s="67">
        <v>0.36</v>
      </c>
      <c r="O99" s="67">
        <v>0.379</v>
      </c>
      <c r="P99" s="67">
        <v>0.47699999999999998</v>
      </c>
      <c r="Q99" s="67">
        <v>0.18100000000000005</v>
      </c>
      <c r="R99" s="67">
        <v>0.18000000000000005</v>
      </c>
      <c r="S99" s="67">
        <v>0.32899999999999996</v>
      </c>
      <c r="T99" s="67">
        <v>0.496</v>
      </c>
      <c r="U99" s="67">
        <v>0.41300000000000003</v>
      </c>
      <c r="V99" s="67">
        <v>0.496</v>
      </c>
      <c r="W99" s="67">
        <v>0.69199999999999995</v>
      </c>
      <c r="X99" s="67">
        <v>0.56400000000000006</v>
      </c>
      <c r="Y99" s="67">
        <v>0.54600000000000004</v>
      </c>
      <c r="Z99" s="67">
        <v>0.501</v>
      </c>
      <c r="AA99" s="67">
        <v>0.44199999999999995</v>
      </c>
      <c r="AB99" s="67">
        <v>0.55299999999999994</v>
      </c>
      <c r="AC99" s="67">
        <v>0.54200000000000004</v>
      </c>
      <c r="AD99" s="67">
        <v>0.57899999999999996</v>
      </c>
      <c r="AE99" s="67">
        <v>0.58200000000000007</v>
      </c>
      <c r="AF99" s="67">
        <v>0.58899999999999997</v>
      </c>
      <c r="AG99" s="67">
        <v>0.65600000000000003</v>
      </c>
      <c r="AH99" s="67">
        <v>0.65600000000000003</v>
      </c>
      <c r="AI99" s="67">
        <v>0.68300000000000005</v>
      </c>
      <c r="AJ99" s="67">
        <v>0.72099999999999997</v>
      </c>
      <c r="AK99" s="67">
        <v>0.72299999999999998</v>
      </c>
    </row>
    <row r="100" spans="1:37">
      <c r="A100" s="65" t="s">
        <v>241</v>
      </c>
      <c r="B100" s="67">
        <v>0</v>
      </c>
      <c r="C100" s="67">
        <v>0</v>
      </c>
      <c r="D100" s="67">
        <v>0</v>
      </c>
      <c r="E100" s="67">
        <v>0</v>
      </c>
      <c r="F100" s="67">
        <v>0</v>
      </c>
      <c r="G100" s="67">
        <v>0.54600000000000004</v>
      </c>
      <c r="H100" s="67">
        <v>0.64300000000000002</v>
      </c>
      <c r="I100" s="67">
        <v>0.51900000000000002</v>
      </c>
      <c r="J100" s="67">
        <v>0.85599999999999998</v>
      </c>
      <c r="K100" s="67">
        <v>0.85199999999999998</v>
      </c>
      <c r="L100" s="67">
        <v>0.93599999999999994</v>
      </c>
      <c r="M100" s="67">
        <v>0.82899999999999996</v>
      </c>
      <c r="N100" s="67">
        <v>0.55600000000000005</v>
      </c>
      <c r="O100" s="67">
        <v>0.26600000000000001</v>
      </c>
      <c r="P100" s="67">
        <v>0.18000000000000005</v>
      </c>
      <c r="Q100" s="67">
        <v>0.40300000000000002</v>
      </c>
      <c r="R100" s="67">
        <v>0.45399999999999996</v>
      </c>
      <c r="S100" s="67">
        <v>0.42300000000000004</v>
      </c>
      <c r="T100" s="67">
        <v>0.38500000000000001</v>
      </c>
      <c r="U100" s="67">
        <v>0.38</v>
      </c>
      <c r="V100" s="67">
        <v>0.34899999999999998</v>
      </c>
      <c r="W100" s="67">
        <v>0.54600000000000004</v>
      </c>
      <c r="X100" s="67">
        <v>0.63300000000000001</v>
      </c>
      <c r="Y100" s="67">
        <v>0.61</v>
      </c>
      <c r="Z100" s="67">
        <v>0.6</v>
      </c>
      <c r="AA100" s="67">
        <v>0.65799999999999992</v>
      </c>
      <c r="AB100" s="67">
        <v>0.71199999999999997</v>
      </c>
      <c r="AC100" s="67">
        <v>0.74399999999999999</v>
      </c>
      <c r="AD100" s="67">
        <v>0.65500000000000003</v>
      </c>
      <c r="AE100" s="67">
        <v>0.67399999999999993</v>
      </c>
      <c r="AF100" s="67">
        <v>0.67900000000000005</v>
      </c>
      <c r="AG100" s="67">
        <v>0.70900000000000007</v>
      </c>
      <c r="AH100" s="67">
        <v>0.74</v>
      </c>
      <c r="AI100" s="67">
        <v>0.73899999999999999</v>
      </c>
      <c r="AJ100" s="67">
        <v>0.68599999999999994</v>
      </c>
      <c r="AK100" s="67">
        <v>0.622</v>
      </c>
    </row>
    <row r="101" spans="1:37">
      <c r="A101" s="65" t="s">
        <v>242</v>
      </c>
      <c r="B101" s="67">
        <v>0.55800000000000005</v>
      </c>
      <c r="C101" s="67">
        <v>0.52700000000000002</v>
      </c>
      <c r="D101" s="67">
        <v>0.53499999999999992</v>
      </c>
      <c r="E101" s="67">
        <v>0.48299999999999998</v>
      </c>
      <c r="F101" s="67">
        <v>0.504</v>
      </c>
      <c r="G101" s="67">
        <v>0.47499999999999998</v>
      </c>
      <c r="H101" s="67">
        <v>0.47899999999999998</v>
      </c>
      <c r="I101" s="67">
        <v>0.51900000000000002</v>
      </c>
      <c r="J101" s="67">
        <v>0.46199999999999997</v>
      </c>
      <c r="K101" s="67">
        <v>0.41300000000000003</v>
      </c>
      <c r="L101" s="67">
        <v>0.23599999999999999</v>
      </c>
      <c r="M101" s="67">
        <v>0.18899999999999995</v>
      </c>
      <c r="N101" s="67">
        <v>0.21499999999999997</v>
      </c>
      <c r="O101" s="67">
        <v>0.24299999999999999</v>
      </c>
      <c r="P101" s="67">
        <v>0.27700000000000002</v>
      </c>
      <c r="Q101" s="67">
        <v>0.22599999999999998</v>
      </c>
      <c r="R101" s="67">
        <v>0.23899999999999999</v>
      </c>
      <c r="S101" s="67">
        <v>0.27500000000000002</v>
      </c>
      <c r="T101" s="67">
        <v>0.28500000000000003</v>
      </c>
      <c r="U101" s="67">
        <v>0.35199999999999998</v>
      </c>
      <c r="V101" s="67">
        <v>0.21999999999999997</v>
      </c>
      <c r="W101" s="67">
        <v>0.41200000000000003</v>
      </c>
      <c r="X101" s="67">
        <v>0.40900000000000003</v>
      </c>
      <c r="Y101" s="67">
        <v>0.46799999999999997</v>
      </c>
      <c r="Z101" s="67">
        <v>0.42900000000000005</v>
      </c>
      <c r="AA101" s="67">
        <v>0.44999999999999996</v>
      </c>
      <c r="AB101" s="67">
        <v>0.35499999999999998</v>
      </c>
      <c r="AC101" s="67">
        <v>0.42000000000000004</v>
      </c>
      <c r="AD101" s="67">
        <v>0.499</v>
      </c>
      <c r="AE101" s="67">
        <v>0.378</v>
      </c>
      <c r="AF101" s="67">
        <v>0.35799999999999998</v>
      </c>
      <c r="AG101" s="67">
        <v>0.42100000000000004</v>
      </c>
      <c r="AH101" s="67">
        <v>0.44199999999999995</v>
      </c>
      <c r="AI101" s="67">
        <v>0.43200000000000005</v>
      </c>
      <c r="AJ101" s="67">
        <v>0.43600000000000005</v>
      </c>
      <c r="AK101" s="67">
        <v>0.43200000000000005</v>
      </c>
    </row>
    <row r="102" spans="1:37">
      <c r="A102" s="65" t="s">
        <v>243</v>
      </c>
      <c r="B102" s="67" t="s">
        <v>96</v>
      </c>
      <c r="C102" s="67" t="s">
        <v>96</v>
      </c>
      <c r="D102" s="67" t="s">
        <v>96</v>
      </c>
      <c r="E102" s="67" t="s">
        <v>96</v>
      </c>
      <c r="F102" s="67" t="s">
        <v>96</v>
      </c>
      <c r="G102" s="67" t="s">
        <v>96</v>
      </c>
      <c r="H102" s="67">
        <v>0.66599999999999993</v>
      </c>
      <c r="I102" s="67">
        <v>0.64400000000000002</v>
      </c>
      <c r="J102" s="67">
        <v>0.69599999999999995</v>
      </c>
      <c r="K102" s="67">
        <v>0.67900000000000005</v>
      </c>
      <c r="L102" s="67">
        <v>0.71300000000000008</v>
      </c>
      <c r="M102" s="67">
        <v>0.71300000000000008</v>
      </c>
      <c r="N102" s="67">
        <v>0.70799999999999996</v>
      </c>
      <c r="O102" s="67">
        <v>0.64700000000000002</v>
      </c>
      <c r="P102" s="67">
        <v>0.59200000000000008</v>
      </c>
      <c r="Q102" s="67">
        <v>0.57499999999999996</v>
      </c>
      <c r="R102" s="67">
        <v>0.57299999999999995</v>
      </c>
      <c r="S102" s="67">
        <v>0.54400000000000004</v>
      </c>
      <c r="T102" s="67">
        <v>0.29100000000000004</v>
      </c>
      <c r="U102" s="67">
        <v>0.34499999999999997</v>
      </c>
      <c r="V102" s="67">
        <v>5.7000000000000051E-2</v>
      </c>
      <c r="W102" s="67">
        <v>6.7999999999999949E-2</v>
      </c>
      <c r="X102" s="67">
        <v>8.1999999999999962E-2</v>
      </c>
      <c r="Y102" s="67">
        <v>0.121</v>
      </c>
      <c r="Z102" s="67">
        <v>0.12</v>
      </c>
      <c r="AA102" s="67">
        <v>0.24199999999999999</v>
      </c>
      <c r="AB102" s="67">
        <v>0.53400000000000003</v>
      </c>
      <c r="AC102" s="67">
        <v>0.60099999999999998</v>
      </c>
      <c r="AD102" s="67">
        <v>0.61299999999999999</v>
      </c>
      <c r="AE102" s="67">
        <v>0.61099999999999999</v>
      </c>
      <c r="AF102" s="67">
        <v>0.63200000000000001</v>
      </c>
      <c r="AG102" s="67">
        <v>0.61</v>
      </c>
      <c r="AH102" s="67">
        <v>0.59499999999999997</v>
      </c>
      <c r="AI102" s="67">
        <v>0.59099999999999997</v>
      </c>
      <c r="AJ102" s="67">
        <v>0.55699999999999994</v>
      </c>
      <c r="AK102" s="67">
        <v>0.55600000000000005</v>
      </c>
    </row>
    <row r="103" spans="1:37">
      <c r="A103" s="65" t="s">
        <v>244</v>
      </c>
      <c r="B103" s="67">
        <v>0.33799999999999997</v>
      </c>
      <c r="C103" s="67">
        <v>0.36399999999999999</v>
      </c>
      <c r="D103" s="67">
        <v>0.376</v>
      </c>
      <c r="E103" s="67">
        <v>0.36899999999999999</v>
      </c>
      <c r="F103" s="67">
        <v>0.37</v>
      </c>
      <c r="G103" s="67">
        <v>0.46699999999999997</v>
      </c>
      <c r="H103" s="67">
        <v>0.57699999999999996</v>
      </c>
      <c r="I103" s="67">
        <v>0.55200000000000005</v>
      </c>
      <c r="J103" s="67">
        <v>0.55099999999999993</v>
      </c>
      <c r="K103" s="67">
        <v>0.61599999999999999</v>
      </c>
      <c r="L103" s="67">
        <v>0.55899999999999994</v>
      </c>
      <c r="M103" s="67">
        <v>0.40300000000000002</v>
      </c>
      <c r="N103" s="67">
        <v>0.496</v>
      </c>
      <c r="O103" s="67">
        <v>0.48199999999999998</v>
      </c>
      <c r="P103" s="67">
        <v>0.44799999999999995</v>
      </c>
      <c r="Q103" s="67">
        <v>0.34799999999999998</v>
      </c>
      <c r="R103" s="67">
        <v>0.34199999999999997</v>
      </c>
      <c r="S103" s="67">
        <v>0.36099999999999999</v>
      </c>
      <c r="T103" s="67">
        <v>0.36899999999999999</v>
      </c>
      <c r="U103" s="67">
        <v>0.374</v>
      </c>
      <c r="V103" s="67">
        <v>0.38900000000000001</v>
      </c>
      <c r="W103" s="67">
        <v>0.39300000000000002</v>
      </c>
      <c r="X103" s="67">
        <v>0.38100000000000001</v>
      </c>
      <c r="Y103" s="67">
        <v>0.35899999999999999</v>
      </c>
      <c r="Z103" s="67">
        <v>0.37</v>
      </c>
      <c r="AA103" s="67">
        <v>0.372</v>
      </c>
      <c r="AB103" s="67">
        <v>0.379</v>
      </c>
      <c r="AC103" s="67">
        <v>0.46699999999999997</v>
      </c>
      <c r="AD103" s="67">
        <v>0.5</v>
      </c>
      <c r="AE103" s="67">
        <v>0.57400000000000007</v>
      </c>
      <c r="AF103" s="67">
        <v>0.60199999999999998</v>
      </c>
      <c r="AG103" s="67">
        <v>0.59299999999999997</v>
      </c>
      <c r="AH103" s="67">
        <v>0.55600000000000005</v>
      </c>
      <c r="AI103" s="67">
        <v>0.53499999999999992</v>
      </c>
      <c r="AJ103" s="67">
        <v>0.50700000000000001</v>
      </c>
      <c r="AK103" s="67">
        <v>0.57400000000000007</v>
      </c>
    </row>
    <row r="104" spans="1:37">
      <c r="A104" s="65" t="s">
        <v>245</v>
      </c>
      <c r="B104" s="67" t="s">
        <v>96</v>
      </c>
      <c r="C104" s="67" t="s">
        <v>96</v>
      </c>
      <c r="D104" s="67" t="s">
        <v>96</v>
      </c>
      <c r="E104" s="67" t="s">
        <v>96</v>
      </c>
      <c r="F104" s="67" t="s">
        <v>96</v>
      </c>
      <c r="G104" s="67" t="s">
        <v>96</v>
      </c>
      <c r="H104" s="67">
        <v>0.81400000000000006</v>
      </c>
      <c r="I104" s="67">
        <v>0.86399999999999999</v>
      </c>
      <c r="J104" s="67">
        <v>0.79899999999999993</v>
      </c>
      <c r="K104" s="67">
        <v>0.78300000000000003</v>
      </c>
      <c r="L104" s="67">
        <v>0.70700000000000007</v>
      </c>
      <c r="M104" s="67">
        <v>0.73599999999999999</v>
      </c>
      <c r="N104" s="67">
        <v>0.65300000000000002</v>
      </c>
      <c r="O104" s="67">
        <v>0.63500000000000001</v>
      </c>
      <c r="P104" s="67">
        <v>0.66199999999999992</v>
      </c>
      <c r="Q104" s="67">
        <v>0.60899999999999999</v>
      </c>
      <c r="R104" s="67">
        <v>0.61499999999999999</v>
      </c>
      <c r="S104" s="67">
        <v>0.61599999999999999</v>
      </c>
      <c r="T104" s="67">
        <v>0.622</v>
      </c>
      <c r="U104" s="67">
        <v>0.628</v>
      </c>
      <c r="V104" s="67">
        <v>0.65100000000000002</v>
      </c>
      <c r="W104" s="67">
        <v>0.68900000000000006</v>
      </c>
      <c r="X104" s="67">
        <v>0.71500000000000008</v>
      </c>
      <c r="Y104" s="67">
        <v>0.755</v>
      </c>
      <c r="Z104" s="67">
        <v>0.80400000000000005</v>
      </c>
      <c r="AA104" s="67">
        <v>0.84399999999999997</v>
      </c>
      <c r="AB104" s="67">
        <v>0.85599999999999998</v>
      </c>
      <c r="AC104" s="67">
        <v>0.86399999999999999</v>
      </c>
      <c r="AD104" s="67">
        <v>0.85899999999999999</v>
      </c>
      <c r="AE104" s="67">
        <v>0.86099999999999999</v>
      </c>
      <c r="AF104" s="67">
        <v>0.85899999999999999</v>
      </c>
      <c r="AG104" s="67" t="s">
        <v>96</v>
      </c>
      <c r="AH104" s="67" t="s">
        <v>96</v>
      </c>
      <c r="AI104" s="67" t="s">
        <v>96</v>
      </c>
      <c r="AJ104" s="67" t="s">
        <v>96</v>
      </c>
      <c r="AK104" s="67" t="s">
        <v>96</v>
      </c>
    </row>
    <row r="105" spans="1:37">
      <c r="A105" s="65" t="s">
        <v>246</v>
      </c>
      <c r="B105" s="67">
        <v>0.30200000000000005</v>
      </c>
      <c r="C105" s="67">
        <v>0.32299999999999995</v>
      </c>
      <c r="D105" s="67">
        <v>0.35899999999999999</v>
      </c>
      <c r="E105" s="67">
        <v>0.17000000000000004</v>
      </c>
      <c r="F105" s="67">
        <v>0.20299999999999996</v>
      </c>
      <c r="G105" s="67">
        <v>0.17300000000000004</v>
      </c>
      <c r="H105" s="67">
        <v>0.16000000000000003</v>
      </c>
      <c r="I105" s="67">
        <v>0.18999999999999995</v>
      </c>
      <c r="J105" s="67">
        <v>0.15000000000000002</v>
      </c>
      <c r="K105" s="67">
        <v>0.14600000000000002</v>
      </c>
      <c r="L105" s="67">
        <v>0.26900000000000002</v>
      </c>
      <c r="M105" s="67">
        <v>0.31599999999999995</v>
      </c>
      <c r="N105" s="67">
        <v>0.30400000000000005</v>
      </c>
      <c r="O105" s="67">
        <v>0.31399999999999995</v>
      </c>
      <c r="P105" s="67">
        <v>0.31200000000000006</v>
      </c>
      <c r="Q105" s="67">
        <v>0.42300000000000004</v>
      </c>
      <c r="R105" s="67">
        <v>0.43200000000000005</v>
      </c>
      <c r="S105" s="67">
        <v>0.84799999999999998</v>
      </c>
      <c r="T105" s="67">
        <v>0.78700000000000003</v>
      </c>
      <c r="U105" s="67">
        <v>0.81899999999999995</v>
      </c>
      <c r="V105" s="67">
        <v>0.59099999999999997</v>
      </c>
      <c r="W105" s="67">
        <v>0.55499999999999994</v>
      </c>
      <c r="X105" s="67">
        <v>0.628</v>
      </c>
      <c r="Y105" s="67">
        <v>0.627</v>
      </c>
      <c r="Z105" s="67">
        <v>0.624</v>
      </c>
      <c r="AA105" s="67">
        <v>0.58299999999999996</v>
      </c>
      <c r="AB105" s="67">
        <v>0.65799999999999992</v>
      </c>
      <c r="AC105" s="67">
        <v>0.66100000000000003</v>
      </c>
      <c r="AD105" s="67">
        <v>0.61299999999999999</v>
      </c>
      <c r="AE105" s="67">
        <v>0.66300000000000003</v>
      </c>
      <c r="AF105" s="67">
        <v>0.63800000000000001</v>
      </c>
      <c r="AG105" s="67">
        <v>0.59299999999999997</v>
      </c>
      <c r="AH105" s="67">
        <v>0.59799999999999998</v>
      </c>
      <c r="AI105" s="67">
        <v>0.65200000000000002</v>
      </c>
      <c r="AJ105" s="67">
        <v>0.67100000000000004</v>
      </c>
      <c r="AK105" s="67">
        <v>0.29800000000000004</v>
      </c>
    </row>
    <row r="106" spans="1:37">
      <c r="A106" s="65" t="s">
        <v>247</v>
      </c>
      <c r="B106" s="67">
        <v>0.248</v>
      </c>
      <c r="C106" s="67">
        <v>0.40700000000000003</v>
      </c>
      <c r="D106" s="67">
        <v>0.28300000000000003</v>
      </c>
      <c r="E106" s="67">
        <v>0.38100000000000001</v>
      </c>
      <c r="F106" s="67">
        <v>0.34499999999999997</v>
      </c>
      <c r="G106" s="67">
        <v>0.372</v>
      </c>
      <c r="H106" s="67">
        <v>0.377</v>
      </c>
      <c r="I106" s="67">
        <v>0.38600000000000001</v>
      </c>
      <c r="J106" s="67">
        <v>0.38800000000000001</v>
      </c>
      <c r="K106" s="67">
        <v>0.38500000000000001</v>
      </c>
      <c r="L106" s="67">
        <v>0.4</v>
      </c>
      <c r="M106" s="67">
        <v>0.32199999999999995</v>
      </c>
      <c r="N106" s="67">
        <v>0.38500000000000001</v>
      </c>
      <c r="O106" s="67">
        <v>0.29700000000000004</v>
      </c>
      <c r="P106" s="67">
        <v>0.21599999999999997</v>
      </c>
      <c r="Q106" s="67">
        <v>0.22899999999999998</v>
      </c>
      <c r="R106" s="67">
        <v>0.30000000000000004</v>
      </c>
      <c r="S106" s="67">
        <v>0.28800000000000003</v>
      </c>
      <c r="T106" s="67">
        <v>0.18700000000000006</v>
      </c>
      <c r="U106" s="67">
        <v>0.34199999999999997</v>
      </c>
      <c r="V106" s="67">
        <v>0.28800000000000003</v>
      </c>
      <c r="W106" s="67">
        <v>0.38400000000000001</v>
      </c>
      <c r="X106" s="67">
        <v>0.39300000000000002</v>
      </c>
      <c r="Y106" s="67">
        <v>0.39400000000000002</v>
      </c>
      <c r="Z106" s="67">
        <v>0.41500000000000004</v>
      </c>
      <c r="AA106" s="67">
        <v>0.45199999999999996</v>
      </c>
      <c r="AB106" s="67">
        <v>0.53699999999999992</v>
      </c>
      <c r="AC106" s="67">
        <v>0.57000000000000006</v>
      </c>
      <c r="AD106" s="67">
        <v>0.50700000000000001</v>
      </c>
      <c r="AE106" s="67">
        <v>0.51</v>
      </c>
      <c r="AF106" s="67">
        <v>0.497</v>
      </c>
      <c r="AG106" s="67">
        <v>0.46599999999999997</v>
      </c>
      <c r="AH106" s="67">
        <v>0.49299999999999999</v>
      </c>
      <c r="AI106" s="67">
        <v>0.46699999999999997</v>
      </c>
      <c r="AJ106" s="67">
        <v>0.43999999999999995</v>
      </c>
      <c r="AK106" s="67">
        <v>0.45199999999999996</v>
      </c>
    </row>
    <row r="107" spans="1:37">
      <c r="A107" s="65" t="s">
        <v>248</v>
      </c>
      <c r="B107" s="67">
        <v>0.31399999999999995</v>
      </c>
      <c r="C107" s="67">
        <v>0.31499999999999995</v>
      </c>
      <c r="D107" s="67">
        <v>0.32199999999999995</v>
      </c>
      <c r="E107" s="67">
        <v>0.247</v>
      </c>
      <c r="F107" s="67">
        <v>0.20599999999999996</v>
      </c>
      <c r="G107" s="67">
        <v>0.41600000000000004</v>
      </c>
      <c r="H107" s="67">
        <v>0.34599999999999997</v>
      </c>
      <c r="I107" s="67">
        <v>0.33499999999999996</v>
      </c>
      <c r="J107" s="67">
        <v>0.35599999999999998</v>
      </c>
      <c r="K107" s="67">
        <v>0.27600000000000002</v>
      </c>
      <c r="L107" s="67">
        <v>0.30800000000000005</v>
      </c>
      <c r="M107" s="67">
        <v>0.29200000000000004</v>
      </c>
      <c r="N107" s="67">
        <v>0.30900000000000005</v>
      </c>
      <c r="O107" s="67">
        <v>0.43999999999999995</v>
      </c>
      <c r="P107" s="67">
        <v>0.30700000000000005</v>
      </c>
      <c r="Q107" s="67">
        <v>0.32699999999999996</v>
      </c>
      <c r="R107" s="67">
        <v>0.33299999999999996</v>
      </c>
      <c r="S107" s="67">
        <v>0.64900000000000002</v>
      </c>
      <c r="T107" s="67">
        <v>0.67199999999999993</v>
      </c>
      <c r="U107" s="67">
        <v>0.65100000000000002</v>
      </c>
      <c r="V107" s="67">
        <v>0.50900000000000001</v>
      </c>
      <c r="W107" s="67">
        <v>0.63100000000000001</v>
      </c>
      <c r="X107" s="67">
        <v>0.57899999999999996</v>
      </c>
      <c r="Y107" s="67">
        <v>0.44399999999999995</v>
      </c>
      <c r="Z107" s="67">
        <v>0.47099999999999997</v>
      </c>
      <c r="AA107" s="67">
        <v>0.43000000000000005</v>
      </c>
      <c r="AB107" s="67">
        <v>0.39200000000000002</v>
      </c>
      <c r="AC107" s="67">
        <v>0.39600000000000002</v>
      </c>
      <c r="AD107" s="67">
        <v>0.378</v>
      </c>
      <c r="AE107" s="67">
        <v>0.46399999999999997</v>
      </c>
      <c r="AF107" s="67">
        <v>0.38300000000000001</v>
      </c>
      <c r="AG107" s="67">
        <v>0.46099999999999997</v>
      </c>
      <c r="AH107" s="67">
        <v>0.502</v>
      </c>
      <c r="AI107" s="67">
        <v>0.54099999999999993</v>
      </c>
      <c r="AJ107" s="67">
        <v>0.498</v>
      </c>
      <c r="AK107" s="67">
        <v>0.54699999999999993</v>
      </c>
    </row>
    <row r="108" spans="1:37">
      <c r="A108" s="65" t="s">
        <v>249</v>
      </c>
      <c r="B108" s="67">
        <v>0.32799999999999996</v>
      </c>
      <c r="C108" s="67">
        <v>0.28800000000000003</v>
      </c>
      <c r="D108" s="67">
        <v>0.35499999999999998</v>
      </c>
      <c r="E108" s="67">
        <v>0.28000000000000003</v>
      </c>
      <c r="F108" s="67">
        <v>0.34499999999999997</v>
      </c>
      <c r="G108" s="67">
        <v>0.31499999999999995</v>
      </c>
      <c r="H108" s="67">
        <v>0.30400000000000005</v>
      </c>
      <c r="I108" s="67">
        <v>0.31899999999999995</v>
      </c>
      <c r="J108" s="67">
        <v>0.38300000000000001</v>
      </c>
      <c r="K108" s="67">
        <v>0.44499999999999995</v>
      </c>
      <c r="L108" s="67">
        <v>0.35699999999999998</v>
      </c>
      <c r="M108" s="67">
        <v>0.19099999999999995</v>
      </c>
      <c r="N108" s="67">
        <v>0.21999999999999997</v>
      </c>
      <c r="O108" s="67">
        <v>0.32299999999999995</v>
      </c>
      <c r="P108" s="67">
        <v>0.37</v>
      </c>
      <c r="Q108" s="67">
        <v>0.39400000000000002</v>
      </c>
      <c r="R108" s="67">
        <v>0.43799999999999994</v>
      </c>
      <c r="S108" s="67">
        <v>0.374</v>
      </c>
      <c r="T108" s="67">
        <v>0.36199999999999999</v>
      </c>
      <c r="U108" s="67">
        <v>0.34199999999999997</v>
      </c>
      <c r="V108" s="67">
        <v>0.32699999999999996</v>
      </c>
      <c r="W108" s="67">
        <v>0.36499999999999999</v>
      </c>
      <c r="X108" s="67">
        <v>0.41900000000000004</v>
      </c>
      <c r="Y108" s="67">
        <v>0.42300000000000004</v>
      </c>
      <c r="Z108" s="67">
        <v>0.44599999999999995</v>
      </c>
      <c r="AA108" s="67">
        <v>0.43600000000000005</v>
      </c>
      <c r="AB108" s="67">
        <v>0.40300000000000002</v>
      </c>
      <c r="AC108" s="67">
        <v>0.36299999999999999</v>
      </c>
      <c r="AD108" s="67">
        <v>0.374</v>
      </c>
      <c r="AE108" s="67">
        <v>0.34399999999999997</v>
      </c>
      <c r="AF108" s="67">
        <v>0.34499999999999997</v>
      </c>
      <c r="AG108" s="67">
        <v>0.44099999999999995</v>
      </c>
      <c r="AH108" s="67">
        <v>0.42700000000000005</v>
      </c>
      <c r="AI108" s="67">
        <v>0.41500000000000004</v>
      </c>
      <c r="AJ108" s="67">
        <v>0.38900000000000001</v>
      </c>
      <c r="AK108" s="67">
        <v>0.377</v>
      </c>
    </row>
    <row r="109" spans="1:37">
      <c r="A109" s="65" t="s">
        <v>250</v>
      </c>
      <c r="B109" s="67" t="s">
        <v>96</v>
      </c>
      <c r="C109" s="67">
        <v>0.18500000000000005</v>
      </c>
      <c r="D109" s="67">
        <v>0.19299999999999995</v>
      </c>
      <c r="E109" s="67">
        <v>0.16400000000000003</v>
      </c>
      <c r="F109" s="67">
        <v>0.18999999999999995</v>
      </c>
      <c r="G109" s="67">
        <v>0.17600000000000005</v>
      </c>
      <c r="H109" s="67">
        <v>0.14900000000000002</v>
      </c>
      <c r="I109" s="67">
        <v>0.17200000000000004</v>
      </c>
      <c r="J109" s="67">
        <v>0.14900000000000002</v>
      </c>
      <c r="K109" s="67">
        <v>0.15500000000000003</v>
      </c>
      <c r="L109" s="67">
        <v>0.23699999999999999</v>
      </c>
      <c r="M109" s="67">
        <v>0.248</v>
      </c>
      <c r="N109" s="67">
        <v>0.26100000000000001</v>
      </c>
      <c r="O109" s="67">
        <v>0.20299999999999996</v>
      </c>
      <c r="P109" s="67">
        <v>0.25800000000000001</v>
      </c>
      <c r="Q109" s="67">
        <v>0.24199999999999999</v>
      </c>
      <c r="R109" s="67">
        <v>0.252</v>
      </c>
      <c r="S109" s="67">
        <v>0.249</v>
      </c>
      <c r="T109" s="67">
        <v>0.255</v>
      </c>
      <c r="U109" s="67">
        <v>0.23899999999999999</v>
      </c>
      <c r="V109" s="67">
        <v>0.34499999999999997</v>
      </c>
      <c r="W109" s="67">
        <v>0.42500000000000004</v>
      </c>
      <c r="X109" s="67">
        <v>0.39</v>
      </c>
      <c r="Y109" s="67">
        <v>0.499</v>
      </c>
      <c r="Z109" s="67">
        <v>0.53499999999999992</v>
      </c>
      <c r="AA109" s="67">
        <v>0.52400000000000002</v>
      </c>
      <c r="AB109" s="67">
        <v>0.57800000000000007</v>
      </c>
      <c r="AC109" s="67">
        <v>0.52500000000000002</v>
      </c>
      <c r="AD109" s="67">
        <v>0.58899999999999997</v>
      </c>
      <c r="AE109" s="67">
        <v>0.58400000000000007</v>
      </c>
      <c r="AF109" s="67">
        <v>0.44899999999999995</v>
      </c>
      <c r="AG109" s="67">
        <v>0.504</v>
      </c>
      <c r="AH109" s="67">
        <v>0.53299999999999992</v>
      </c>
      <c r="AI109" s="67">
        <v>0.55800000000000005</v>
      </c>
      <c r="AJ109" s="67">
        <v>0.55400000000000005</v>
      </c>
      <c r="AK109" s="67">
        <v>0.68199999999999994</v>
      </c>
    </row>
    <row r="110" spans="1:37">
      <c r="A110" s="65" t="s">
        <v>251</v>
      </c>
      <c r="B110" s="67">
        <v>0.24099999999999999</v>
      </c>
      <c r="C110" s="67">
        <v>0.18899999999999995</v>
      </c>
      <c r="D110" s="67">
        <v>0.19799999999999995</v>
      </c>
      <c r="E110" s="67">
        <v>9.2999999999999972E-2</v>
      </c>
      <c r="F110" s="67">
        <v>7.6999999999999957E-2</v>
      </c>
      <c r="G110" s="67">
        <v>0</v>
      </c>
      <c r="H110" s="67">
        <v>9.099999999999997E-2</v>
      </c>
      <c r="I110" s="67">
        <v>0</v>
      </c>
      <c r="J110" s="67">
        <v>0</v>
      </c>
      <c r="K110" s="67">
        <v>8.2999999999999963E-2</v>
      </c>
      <c r="L110" s="67">
        <v>0</v>
      </c>
      <c r="M110" s="67">
        <v>5.0000000000000044E-2</v>
      </c>
      <c r="N110" s="67">
        <v>7.0999999999999952E-2</v>
      </c>
      <c r="O110" s="67">
        <v>0.18899999999999995</v>
      </c>
      <c r="P110" s="67">
        <v>0.20099999999999996</v>
      </c>
      <c r="Q110" s="67">
        <v>0.254</v>
      </c>
      <c r="R110" s="67">
        <v>0.29400000000000004</v>
      </c>
      <c r="S110" s="67">
        <v>0.29500000000000004</v>
      </c>
      <c r="T110" s="67">
        <v>0.30800000000000005</v>
      </c>
      <c r="U110" s="67">
        <v>0.31200000000000006</v>
      </c>
      <c r="V110" s="67">
        <v>0.31899999999999995</v>
      </c>
      <c r="W110" s="67">
        <v>6.1000000000000054E-2</v>
      </c>
      <c r="X110" s="67">
        <v>0.57400000000000007</v>
      </c>
      <c r="Y110" s="67">
        <v>0.56200000000000006</v>
      </c>
      <c r="Z110" s="67">
        <v>0.54600000000000004</v>
      </c>
      <c r="AA110" s="67">
        <v>0.46099999999999997</v>
      </c>
      <c r="AB110" s="67">
        <v>0.25</v>
      </c>
      <c r="AC110" s="67">
        <v>0.253</v>
      </c>
      <c r="AD110" s="67">
        <v>0.16900000000000004</v>
      </c>
      <c r="AE110" s="67">
        <v>0.17700000000000005</v>
      </c>
      <c r="AF110" s="67">
        <v>0.18000000000000005</v>
      </c>
      <c r="AG110" s="67">
        <v>0.18400000000000005</v>
      </c>
      <c r="AH110" s="67">
        <v>0.14100000000000001</v>
      </c>
      <c r="AI110" s="67">
        <v>0.17900000000000005</v>
      </c>
      <c r="AJ110" s="67">
        <v>0.19299999999999995</v>
      </c>
      <c r="AK110" s="67">
        <v>0.24099999999999999</v>
      </c>
    </row>
    <row r="111" spans="1:37">
      <c r="A111" s="65" t="s">
        <v>252</v>
      </c>
      <c r="B111" s="67">
        <v>0.52600000000000002</v>
      </c>
      <c r="C111" s="67">
        <v>0.44799999999999995</v>
      </c>
      <c r="D111" s="67">
        <v>0.30400000000000005</v>
      </c>
      <c r="E111" s="67">
        <v>0.53</v>
      </c>
      <c r="F111" s="67">
        <v>0.53800000000000003</v>
      </c>
      <c r="G111" s="67">
        <v>0.51200000000000001</v>
      </c>
      <c r="H111" s="67">
        <v>0.53299999999999992</v>
      </c>
      <c r="I111" s="67">
        <v>0.52200000000000002</v>
      </c>
      <c r="J111" s="67">
        <v>0.48199999999999998</v>
      </c>
      <c r="K111" s="67">
        <v>0.38600000000000001</v>
      </c>
      <c r="L111" s="67">
        <v>0.41100000000000003</v>
      </c>
      <c r="M111" s="67">
        <v>0.42700000000000005</v>
      </c>
      <c r="N111" s="67">
        <v>0.36499999999999999</v>
      </c>
      <c r="O111" s="67">
        <v>0.38300000000000001</v>
      </c>
      <c r="P111" s="67">
        <v>0.30500000000000005</v>
      </c>
      <c r="Q111" s="67">
        <v>0.33799999999999997</v>
      </c>
      <c r="R111" s="67">
        <v>0.41200000000000003</v>
      </c>
      <c r="S111" s="67">
        <v>0.39800000000000002</v>
      </c>
      <c r="T111" s="67">
        <v>0.49299999999999999</v>
      </c>
      <c r="U111" s="67">
        <v>0.48099999999999998</v>
      </c>
      <c r="V111" s="67">
        <v>0.47299999999999998</v>
      </c>
      <c r="W111" s="67">
        <v>0.46299999999999997</v>
      </c>
      <c r="X111" s="67">
        <v>0.42200000000000004</v>
      </c>
      <c r="Y111" s="67">
        <v>0.36299999999999999</v>
      </c>
      <c r="Z111" s="67">
        <v>0.38500000000000001</v>
      </c>
      <c r="AA111" s="67">
        <v>0.33299999999999996</v>
      </c>
      <c r="AB111" s="67">
        <v>0.44399999999999995</v>
      </c>
      <c r="AC111" s="67">
        <v>0.48399999999999999</v>
      </c>
      <c r="AD111" s="67">
        <v>0.45999999999999996</v>
      </c>
      <c r="AE111" s="67">
        <v>0.47899999999999998</v>
      </c>
      <c r="AF111" s="67">
        <v>0.45899999999999996</v>
      </c>
      <c r="AG111" s="67">
        <v>0.55699999999999994</v>
      </c>
      <c r="AH111" s="67">
        <v>0.60499999999999998</v>
      </c>
      <c r="AI111" s="67">
        <v>0.60299999999999998</v>
      </c>
      <c r="AJ111" s="67">
        <v>0.63200000000000001</v>
      </c>
      <c r="AK111" s="67">
        <v>0.64500000000000002</v>
      </c>
    </row>
    <row r="112" spans="1:37">
      <c r="A112" s="65" t="s">
        <v>253</v>
      </c>
      <c r="B112" s="67">
        <v>0.57899999999999996</v>
      </c>
      <c r="C112" s="67">
        <v>0.57800000000000007</v>
      </c>
      <c r="D112" s="67">
        <v>0.43200000000000005</v>
      </c>
      <c r="E112" s="67">
        <v>0.45999999999999996</v>
      </c>
      <c r="F112" s="67">
        <v>0.48699999999999999</v>
      </c>
      <c r="G112" s="67">
        <v>0.57899999999999996</v>
      </c>
      <c r="H112" s="67">
        <v>0.43300000000000005</v>
      </c>
      <c r="I112" s="67">
        <v>0.47599999999999998</v>
      </c>
      <c r="J112" s="67">
        <v>0.43799999999999994</v>
      </c>
      <c r="K112" s="67">
        <v>0.44399999999999995</v>
      </c>
      <c r="L112" s="67">
        <v>0.41300000000000003</v>
      </c>
      <c r="M112" s="67">
        <v>0.50900000000000001</v>
      </c>
      <c r="N112" s="67">
        <v>0.43000000000000005</v>
      </c>
      <c r="O112" s="67">
        <v>0.35199999999999998</v>
      </c>
      <c r="P112" s="67">
        <v>0.38500000000000001</v>
      </c>
      <c r="Q112" s="67">
        <v>0.44499999999999995</v>
      </c>
      <c r="R112" s="67">
        <v>0.40700000000000003</v>
      </c>
      <c r="S112" s="67">
        <v>0.54200000000000004</v>
      </c>
      <c r="T112" s="67">
        <v>0.43300000000000005</v>
      </c>
      <c r="U112" s="67">
        <v>0.495</v>
      </c>
      <c r="V112" s="67">
        <v>0.52700000000000002</v>
      </c>
      <c r="W112" s="67">
        <v>0.74</v>
      </c>
      <c r="X112" s="67">
        <v>0.79500000000000004</v>
      </c>
      <c r="Y112" s="67">
        <v>0.70500000000000007</v>
      </c>
      <c r="Z112" s="67">
        <v>0.63400000000000001</v>
      </c>
      <c r="AA112" s="67">
        <v>0.43999999999999995</v>
      </c>
      <c r="AB112" s="67">
        <v>0.39500000000000002</v>
      </c>
      <c r="AC112" s="67">
        <v>0.376</v>
      </c>
      <c r="AD112" s="67">
        <v>0.43700000000000006</v>
      </c>
      <c r="AE112" s="67">
        <v>0.43400000000000005</v>
      </c>
      <c r="AF112" s="67">
        <v>0.44999999999999996</v>
      </c>
      <c r="AG112" s="67">
        <v>0.58400000000000007</v>
      </c>
      <c r="AH112" s="67">
        <v>0.59000000000000008</v>
      </c>
      <c r="AI112" s="67">
        <v>0.55499999999999994</v>
      </c>
      <c r="AJ112" s="67">
        <v>0.63700000000000001</v>
      </c>
      <c r="AK112" s="67">
        <v>0.93900000000000006</v>
      </c>
    </row>
    <row r="113" spans="1:37">
      <c r="A113" s="65" t="s">
        <v>254</v>
      </c>
      <c r="B113" s="67" t="s">
        <v>96</v>
      </c>
      <c r="C113" s="67">
        <v>0.66999999999999993</v>
      </c>
      <c r="D113" s="67">
        <v>0.58899999999999997</v>
      </c>
      <c r="E113" s="67">
        <v>0.48599999999999999</v>
      </c>
      <c r="F113" s="67">
        <v>0.35299999999999998</v>
      </c>
      <c r="G113" s="67">
        <v>5.5000000000000049E-2</v>
      </c>
      <c r="H113" s="67">
        <v>0</v>
      </c>
      <c r="I113" s="67">
        <v>0</v>
      </c>
      <c r="J113" s="67">
        <v>0.15400000000000003</v>
      </c>
      <c r="K113" s="67">
        <v>0.14000000000000001</v>
      </c>
      <c r="L113" s="67">
        <v>0.123</v>
      </c>
      <c r="M113" s="67">
        <v>8.5999999999999965E-2</v>
      </c>
      <c r="N113" s="67">
        <v>0.15300000000000002</v>
      </c>
      <c r="O113" s="67">
        <v>4.0000000000000036E-2</v>
      </c>
      <c r="P113" s="67">
        <v>7.6999999999999957E-2</v>
      </c>
      <c r="Q113" s="67">
        <v>5.3000000000000047E-2</v>
      </c>
      <c r="R113" s="67">
        <v>5.7000000000000051E-2</v>
      </c>
      <c r="S113" s="67">
        <v>0.10099999999999998</v>
      </c>
      <c r="T113" s="67">
        <v>0.13500000000000001</v>
      </c>
      <c r="U113" s="67">
        <v>0.16700000000000004</v>
      </c>
      <c r="V113" s="67">
        <v>0.27900000000000003</v>
      </c>
      <c r="W113" s="67">
        <v>0.30800000000000005</v>
      </c>
      <c r="X113" s="67">
        <v>0.35499999999999998</v>
      </c>
      <c r="Y113" s="67">
        <v>0.34299999999999997</v>
      </c>
      <c r="Z113" s="67">
        <v>0.19199999999999995</v>
      </c>
      <c r="AA113" s="67">
        <v>0.24199999999999999</v>
      </c>
      <c r="AB113" s="67">
        <v>0.252</v>
      </c>
      <c r="AC113" s="67">
        <v>0.28100000000000003</v>
      </c>
      <c r="AD113" s="67">
        <v>0.25900000000000001</v>
      </c>
      <c r="AE113" s="67">
        <v>0.27600000000000002</v>
      </c>
      <c r="AF113" s="67">
        <v>0.28900000000000003</v>
      </c>
      <c r="AG113" s="67">
        <v>0.30000000000000004</v>
      </c>
      <c r="AH113" s="67">
        <v>0.35</v>
      </c>
      <c r="AI113" s="67">
        <v>0.28200000000000003</v>
      </c>
      <c r="AJ113" s="67">
        <v>0.28000000000000003</v>
      </c>
      <c r="AK113" s="67">
        <v>0.27500000000000002</v>
      </c>
    </row>
    <row r="114" spans="1:37">
      <c r="A114" s="65" t="s">
        <v>255</v>
      </c>
      <c r="B114" s="67">
        <v>0.35799999999999998</v>
      </c>
      <c r="C114" s="67">
        <v>0.36899999999999999</v>
      </c>
      <c r="D114" s="67">
        <v>0.36199999999999999</v>
      </c>
      <c r="E114" s="67">
        <v>0.27</v>
      </c>
      <c r="F114" s="67">
        <v>0.23699999999999999</v>
      </c>
      <c r="G114" s="67">
        <v>0.47699999999999998</v>
      </c>
      <c r="H114" s="67">
        <v>0.34699999999999998</v>
      </c>
      <c r="I114" s="67">
        <v>0.36499999999999999</v>
      </c>
      <c r="J114" s="67">
        <v>0.32099999999999995</v>
      </c>
      <c r="K114" s="67">
        <v>0.31899999999999995</v>
      </c>
      <c r="L114" s="67">
        <v>0.31100000000000005</v>
      </c>
      <c r="M114" s="67">
        <v>0.40900000000000003</v>
      </c>
      <c r="N114" s="67">
        <v>0.44099999999999995</v>
      </c>
      <c r="O114" s="67">
        <v>0.42200000000000004</v>
      </c>
      <c r="P114" s="67">
        <v>0.42600000000000005</v>
      </c>
      <c r="Q114" s="67">
        <v>0.40400000000000003</v>
      </c>
      <c r="R114" s="67">
        <v>0.46599999999999997</v>
      </c>
      <c r="S114" s="67">
        <v>0.50600000000000001</v>
      </c>
      <c r="T114" s="67">
        <v>0.56400000000000006</v>
      </c>
      <c r="U114" s="67">
        <v>0.52200000000000002</v>
      </c>
      <c r="V114" s="67">
        <v>0.55899999999999994</v>
      </c>
      <c r="W114" s="67">
        <v>0.49399999999999999</v>
      </c>
      <c r="X114" s="67">
        <v>0.497</v>
      </c>
      <c r="Y114" s="67">
        <v>0.58600000000000008</v>
      </c>
      <c r="Z114" s="67">
        <v>0.61399999999999999</v>
      </c>
      <c r="AA114" s="67">
        <v>0.54099999999999993</v>
      </c>
      <c r="AB114" s="67">
        <v>0.49099999999999999</v>
      </c>
      <c r="AC114" s="67">
        <v>0.55099999999999993</v>
      </c>
      <c r="AD114" s="67">
        <v>0.47699999999999998</v>
      </c>
      <c r="AE114" s="67">
        <v>0.503</v>
      </c>
      <c r="AF114" s="67">
        <v>0.51800000000000002</v>
      </c>
      <c r="AG114" s="67">
        <v>0.48299999999999998</v>
      </c>
      <c r="AH114" s="67">
        <v>0.46199999999999997</v>
      </c>
      <c r="AI114" s="67">
        <v>0.38800000000000001</v>
      </c>
      <c r="AJ114" s="67">
        <v>0.43999999999999995</v>
      </c>
      <c r="AK114" s="67">
        <v>0.53600000000000003</v>
      </c>
    </row>
    <row r="115" spans="1:37">
      <c r="A115" s="65" t="s">
        <v>256</v>
      </c>
      <c r="B115" s="67">
        <v>0</v>
      </c>
      <c r="C115" s="67">
        <v>0</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X115" s="67">
        <v>0</v>
      </c>
      <c r="Y115" s="67">
        <v>0</v>
      </c>
      <c r="Z115" s="67">
        <v>0</v>
      </c>
      <c r="AA115" s="67">
        <v>0</v>
      </c>
      <c r="AB115" s="67">
        <v>0</v>
      </c>
      <c r="AC115" s="67">
        <v>0</v>
      </c>
      <c r="AD115" s="67">
        <v>0</v>
      </c>
      <c r="AE115" s="67">
        <v>0</v>
      </c>
      <c r="AF115" s="67">
        <v>0</v>
      </c>
      <c r="AG115" s="67">
        <v>0</v>
      </c>
      <c r="AH115" s="67">
        <v>0</v>
      </c>
      <c r="AI115" s="67">
        <v>0</v>
      </c>
      <c r="AJ115" s="67">
        <v>0</v>
      </c>
      <c r="AK115" s="67">
        <v>0</v>
      </c>
    </row>
    <row r="116" spans="1:37">
      <c r="A116" s="65" t="s">
        <v>257</v>
      </c>
      <c r="B116" s="67" t="s">
        <v>96</v>
      </c>
      <c r="C116" s="67" t="s">
        <v>96</v>
      </c>
      <c r="D116" s="67" t="s">
        <v>96</v>
      </c>
      <c r="E116" s="67" t="s">
        <v>96</v>
      </c>
      <c r="F116" s="67" t="s">
        <v>96</v>
      </c>
      <c r="G116" s="67">
        <v>0.31499999999999995</v>
      </c>
      <c r="H116" s="67">
        <v>0.41300000000000003</v>
      </c>
      <c r="I116" s="67">
        <v>0.44899999999999995</v>
      </c>
      <c r="J116" s="67">
        <v>0.52200000000000002</v>
      </c>
      <c r="K116" s="67">
        <v>0.26</v>
      </c>
      <c r="L116" s="67">
        <v>0.28700000000000003</v>
      </c>
      <c r="M116" s="67">
        <v>0.40500000000000003</v>
      </c>
      <c r="N116" s="67">
        <v>0.33799999999999997</v>
      </c>
      <c r="O116" s="67">
        <v>0.27700000000000002</v>
      </c>
      <c r="P116" s="67">
        <v>0.27900000000000003</v>
      </c>
      <c r="Q116" s="67">
        <v>0.21199999999999997</v>
      </c>
      <c r="R116" s="67">
        <v>0.20899999999999996</v>
      </c>
      <c r="S116" s="67">
        <v>0.16800000000000004</v>
      </c>
      <c r="T116" s="67">
        <v>0.18100000000000005</v>
      </c>
      <c r="U116" s="67">
        <v>0.16100000000000003</v>
      </c>
      <c r="V116" s="67">
        <v>0.13100000000000001</v>
      </c>
      <c r="W116" s="67">
        <v>0.124</v>
      </c>
      <c r="X116" s="67">
        <v>0.14700000000000002</v>
      </c>
      <c r="Y116" s="67">
        <v>0.13800000000000001</v>
      </c>
      <c r="Z116" s="67">
        <v>0.13</v>
      </c>
      <c r="AA116" s="67">
        <v>5.8000000000000052E-2</v>
      </c>
      <c r="AB116" s="67">
        <v>5.4000000000000048E-2</v>
      </c>
      <c r="AC116" s="67">
        <v>6.6999999999999948E-2</v>
      </c>
      <c r="AD116" s="67">
        <v>8.7999999999999967E-2</v>
      </c>
      <c r="AE116" s="67">
        <v>0.13200000000000001</v>
      </c>
      <c r="AF116" s="67">
        <v>0.15000000000000002</v>
      </c>
      <c r="AG116" s="67">
        <v>0.13400000000000001</v>
      </c>
      <c r="AH116" s="67">
        <v>0.16600000000000004</v>
      </c>
      <c r="AI116" s="67">
        <v>0.18799999999999994</v>
      </c>
      <c r="AJ116" s="67">
        <v>0.25</v>
      </c>
      <c r="AK116" s="67">
        <v>0.30300000000000005</v>
      </c>
    </row>
    <row r="117" spans="1:37">
      <c r="A117" s="65" t="s">
        <v>258</v>
      </c>
      <c r="B117" s="67">
        <v>0.36599999999999999</v>
      </c>
      <c r="C117" s="67">
        <v>0.48499999999999999</v>
      </c>
      <c r="D117" s="67">
        <v>0.47099999999999997</v>
      </c>
      <c r="E117" s="67">
        <v>0.47899999999999998</v>
      </c>
      <c r="F117" s="67">
        <v>0.47799999999999998</v>
      </c>
      <c r="G117" s="67">
        <v>0.48899999999999999</v>
      </c>
      <c r="H117" s="67">
        <v>0.39700000000000002</v>
      </c>
      <c r="I117" s="67">
        <v>2.1000000000000019E-2</v>
      </c>
      <c r="J117" s="67">
        <v>8.0000000000000071E-3</v>
      </c>
      <c r="K117" s="67">
        <v>1.2000000000000011E-2</v>
      </c>
      <c r="L117" s="67">
        <v>1.100000000000001E-2</v>
      </c>
      <c r="M117" s="67">
        <v>8.0000000000000071E-3</v>
      </c>
      <c r="N117" s="67">
        <v>9.000000000000008E-3</v>
      </c>
      <c r="O117" s="67">
        <v>1.100000000000001E-2</v>
      </c>
      <c r="P117" s="67">
        <v>3.1000000000000028E-2</v>
      </c>
      <c r="Q117" s="67">
        <v>2.4000000000000021E-2</v>
      </c>
      <c r="R117" s="67">
        <v>4.0000000000000036E-2</v>
      </c>
      <c r="S117" s="67">
        <v>5.5000000000000049E-2</v>
      </c>
      <c r="T117" s="67">
        <v>6.4999999999999947E-2</v>
      </c>
      <c r="U117" s="67">
        <v>7.7999999999999958E-2</v>
      </c>
      <c r="V117" s="67">
        <v>5.8000000000000052E-2</v>
      </c>
      <c r="W117" s="67">
        <v>8.4999999999999964E-2</v>
      </c>
      <c r="X117" s="67">
        <v>0</v>
      </c>
      <c r="Y117" s="67">
        <v>9.8999999999999977E-2</v>
      </c>
      <c r="Z117" s="67">
        <v>0.16200000000000003</v>
      </c>
      <c r="AA117" s="67">
        <v>0.246</v>
      </c>
      <c r="AB117" s="67">
        <v>0.15100000000000002</v>
      </c>
      <c r="AC117" s="67">
        <v>0.16000000000000003</v>
      </c>
      <c r="AD117" s="67">
        <v>0.13300000000000001</v>
      </c>
      <c r="AE117" s="67">
        <v>0.127</v>
      </c>
      <c r="AF117" s="67">
        <v>0.19999999999999996</v>
      </c>
      <c r="AG117" s="67">
        <v>0.22499999999999998</v>
      </c>
      <c r="AH117" s="67">
        <v>0.32599999999999996</v>
      </c>
      <c r="AI117" s="67">
        <v>0.40700000000000003</v>
      </c>
      <c r="AJ117" s="67">
        <v>0.40800000000000003</v>
      </c>
      <c r="AK117" s="67">
        <v>0.39600000000000002</v>
      </c>
    </row>
    <row r="118" spans="1:37">
      <c r="A118" s="65" t="s">
        <v>259</v>
      </c>
      <c r="B118" s="67">
        <v>0.53800000000000003</v>
      </c>
      <c r="C118" s="67">
        <v>0.47399999999999998</v>
      </c>
      <c r="D118" s="67">
        <v>0.52</v>
      </c>
      <c r="E118" s="67">
        <v>0.30500000000000005</v>
      </c>
      <c r="F118" s="67">
        <v>0.28400000000000003</v>
      </c>
      <c r="G118" s="67">
        <v>0.21699999999999997</v>
      </c>
      <c r="H118" s="67">
        <v>0.19199999999999995</v>
      </c>
      <c r="I118" s="67">
        <v>0.17400000000000004</v>
      </c>
      <c r="J118" s="67">
        <v>0.21199999999999997</v>
      </c>
      <c r="K118" s="67">
        <v>0.25700000000000001</v>
      </c>
      <c r="L118" s="67">
        <v>0.29900000000000004</v>
      </c>
      <c r="M118" s="67">
        <v>0.26200000000000001</v>
      </c>
      <c r="N118" s="67">
        <v>0.26300000000000001</v>
      </c>
      <c r="O118" s="67">
        <v>0.27700000000000002</v>
      </c>
      <c r="P118" s="67">
        <v>0.22199999999999998</v>
      </c>
      <c r="Q118" s="67">
        <v>0.23699999999999999</v>
      </c>
      <c r="R118" s="67">
        <v>0.19099999999999995</v>
      </c>
      <c r="S118" s="67">
        <v>0.22699999999999998</v>
      </c>
      <c r="T118" s="67">
        <v>0.31699999999999995</v>
      </c>
      <c r="U118" s="67">
        <v>0.14000000000000001</v>
      </c>
      <c r="V118" s="67">
        <v>0.122</v>
      </c>
      <c r="W118" s="67">
        <v>0.19299999999999995</v>
      </c>
      <c r="X118" s="67">
        <v>0.15200000000000002</v>
      </c>
      <c r="Y118" s="67">
        <v>0.23199999999999998</v>
      </c>
      <c r="Z118" s="67">
        <v>0.17800000000000005</v>
      </c>
      <c r="AA118" s="67">
        <v>0.22199999999999998</v>
      </c>
      <c r="AB118" s="67">
        <v>0.13600000000000001</v>
      </c>
      <c r="AC118" s="67">
        <v>0.17600000000000005</v>
      </c>
      <c r="AD118" s="67">
        <v>0.21199999999999997</v>
      </c>
      <c r="AE118" s="67">
        <v>0.29200000000000004</v>
      </c>
      <c r="AF118" s="67">
        <v>0.40300000000000002</v>
      </c>
      <c r="AG118" s="67">
        <v>0.21699999999999997</v>
      </c>
      <c r="AH118" s="67">
        <v>0.20699999999999996</v>
      </c>
      <c r="AI118" s="67">
        <v>0.22699999999999998</v>
      </c>
      <c r="AJ118" s="67">
        <v>0.27800000000000002</v>
      </c>
      <c r="AK118" s="67">
        <v>0.18899999999999995</v>
      </c>
    </row>
    <row r="119" spans="1:37">
      <c r="A119" s="65" t="s">
        <v>260</v>
      </c>
      <c r="B119" s="67" t="s">
        <v>96</v>
      </c>
      <c r="C119" s="67" t="s">
        <v>96</v>
      </c>
      <c r="D119" s="67" t="s">
        <v>96</v>
      </c>
      <c r="E119" s="67" t="s">
        <v>96</v>
      </c>
      <c r="F119" s="67" t="s">
        <v>96</v>
      </c>
      <c r="G119" s="67" t="s">
        <v>96</v>
      </c>
      <c r="H119" s="67" t="s">
        <v>96</v>
      </c>
      <c r="I119" s="67" t="s">
        <v>96</v>
      </c>
      <c r="J119" s="67" t="s">
        <v>96</v>
      </c>
      <c r="K119" s="67" t="s">
        <v>96</v>
      </c>
      <c r="L119" s="67" t="s">
        <v>96</v>
      </c>
      <c r="M119" s="67" t="s">
        <v>96</v>
      </c>
      <c r="N119" s="67" t="s">
        <v>96</v>
      </c>
      <c r="O119" s="67" t="s">
        <v>96</v>
      </c>
      <c r="P119" s="67" t="s">
        <v>96</v>
      </c>
      <c r="Q119" s="67" t="s">
        <v>96</v>
      </c>
      <c r="R119" s="67" t="s">
        <v>96</v>
      </c>
      <c r="S119" s="67" t="s">
        <v>96</v>
      </c>
      <c r="T119" s="67" t="s">
        <v>96</v>
      </c>
      <c r="U119" s="67">
        <v>0.78600000000000003</v>
      </c>
      <c r="V119" s="67">
        <v>0.71399999999999997</v>
      </c>
      <c r="W119" s="67">
        <v>0.64</v>
      </c>
      <c r="X119" s="67">
        <v>0.64600000000000002</v>
      </c>
      <c r="Y119" s="67">
        <v>0.62</v>
      </c>
      <c r="Z119" s="67">
        <v>0.63400000000000001</v>
      </c>
      <c r="AA119" s="67">
        <v>0.60599999999999998</v>
      </c>
      <c r="AB119" s="67">
        <v>0.48599999999999999</v>
      </c>
      <c r="AC119" s="67">
        <v>0.44199999999999995</v>
      </c>
      <c r="AD119" s="67">
        <v>0.41700000000000004</v>
      </c>
      <c r="AE119" s="67">
        <v>0.44699999999999995</v>
      </c>
      <c r="AF119" s="67">
        <v>0.45099999999999996</v>
      </c>
      <c r="AG119" s="67">
        <v>0.46899999999999997</v>
      </c>
      <c r="AH119" s="67">
        <v>0.45599999999999996</v>
      </c>
      <c r="AI119" s="67">
        <v>0.48599999999999999</v>
      </c>
      <c r="AJ119" s="67">
        <v>0.503</v>
      </c>
      <c r="AK119" s="67" t="s">
        <v>96</v>
      </c>
    </row>
    <row r="120" spans="1:37">
      <c r="A120" s="65" t="s">
        <v>261</v>
      </c>
      <c r="B120" s="67">
        <v>0.38600000000000001</v>
      </c>
      <c r="C120" s="67">
        <v>0.34099999999999997</v>
      </c>
      <c r="D120" s="67">
        <v>0.29600000000000004</v>
      </c>
      <c r="E120" s="67">
        <v>0.28400000000000003</v>
      </c>
      <c r="F120" s="67">
        <v>0.33699999999999997</v>
      </c>
      <c r="G120" s="67">
        <v>0</v>
      </c>
      <c r="H120" s="67">
        <v>0.32399999999999995</v>
      </c>
      <c r="I120" s="67">
        <v>0.33699999999999997</v>
      </c>
      <c r="J120" s="67">
        <v>5.600000000000005E-2</v>
      </c>
      <c r="K120" s="67">
        <v>0.23299999999999998</v>
      </c>
      <c r="L120" s="67">
        <v>7.1999999999999953E-2</v>
      </c>
      <c r="M120" s="67">
        <v>9.2999999999999972E-2</v>
      </c>
      <c r="N120" s="67">
        <v>0.22399999999999998</v>
      </c>
      <c r="O120" s="67">
        <v>0.23499999999999999</v>
      </c>
      <c r="P120" s="67">
        <v>0.24</v>
      </c>
      <c r="Q120" s="67">
        <v>0.17700000000000005</v>
      </c>
      <c r="R120" s="67">
        <v>0.22899999999999998</v>
      </c>
      <c r="S120" s="67">
        <v>0.43700000000000006</v>
      </c>
      <c r="T120" s="67">
        <v>0.42700000000000005</v>
      </c>
      <c r="U120" s="67">
        <v>0.42600000000000005</v>
      </c>
      <c r="V120" s="67">
        <v>0.44299999999999995</v>
      </c>
      <c r="W120" s="67">
        <v>0.36199999999999999</v>
      </c>
      <c r="X120" s="67">
        <v>0.20299999999999996</v>
      </c>
      <c r="Y120" s="67">
        <v>0.15800000000000003</v>
      </c>
      <c r="Z120" s="67">
        <v>0.21899999999999997</v>
      </c>
      <c r="AA120" s="67">
        <v>0.25</v>
      </c>
      <c r="AB120" s="67">
        <v>0.24199999999999999</v>
      </c>
      <c r="AC120" s="67">
        <v>0.26100000000000001</v>
      </c>
      <c r="AD120" s="67">
        <v>0.26800000000000002</v>
      </c>
      <c r="AE120" s="67">
        <v>0.25600000000000001</v>
      </c>
      <c r="AF120" s="67">
        <v>0.23699999999999999</v>
      </c>
      <c r="AG120" s="67">
        <v>0.23499999999999999</v>
      </c>
      <c r="AH120" s="67">
        <v>0.20999999999999996</v>
      </c>
      <c r="AI120" s="67">
        <v>0.16100000000000003</v>
      </c>
      <c r="AJ120" s="67">
        <v>0.18500000000000005</v>
      </c>
      <c r="AK120" s="67">
        <v>0.16800000000000004</v>
      </c>
    </row>
    <row r="121" spans="1:37">
      <c r="A121" s="65" t="s">
        <v>262</v>
      </c>
      <c r="B121" s="67">
        <v>0.24199999999999999</v>
      </c>
      <c r="C121" s="67">
        <v>0.22699999999999998</v>
      </c>
      <c r="D121" s="67">
        <v>0.21999999999999997</v>
      </c>
      <c r="E121" s="67">
        <v>0.127</v>
      </c>
      <c r="F121" s="67">
        <v>0.18200000000000005</v>
      </c>
      <c r="G121" s="67">
        <v>5.7000000000000051E-2</v>
      </c>
      <c r="H121" s="67">
        <v>9.8999999999999977E-2</v>
      </c>
      <c r="I121" s="67">
        <v>0.10399999999999998</v>
      </c>
      <c r="J121" s="67">
        <v>4.6000000000000041E-2</v>
      </c>
      <c r="K121" s="67">
        <v>4.9000000000000044E-2</v>
      </c>
      <c r="L121" s="67">
        <v>3.2000000000000028E-2</v>
      </c>
      <c r="M121" s="67">
        <v>1.4000000000000012E-2</v>
      </c>
      <c r="N121" s="67">
        <v>0.33099999999999996</v>
      </c>
      <c r="O121" s="67">
        <v>0.39900000000000002</v>
      </c>
      <c r="P121" s="67">
        <v>0.15500000000000003</v>
      </c>
      <c r="Q121" s="67">
        <v>0.10599999999999998</v>
      </c>
      <c r="R121" s="67">
        <v>0.129</v>
      </c>
      <c r="S121" s="67">
        <v>0.23199999999999998</v>
      </c>
      <c r="T121" s="67">
        <v>0.35699999999999998</v>
      </c>
      <c r="U121" s="67">
        <v>0.56299999999999994</v>
      </c>
      <c r="V121" s="67">
        <v>0.57600000000000007</v>
      </c>
      <c r="W121" s="67">
        <v>0.61799999999999999</v>
      </c>
      <c r="X121" s="67">
        <v>0.56400000000000006</v>
      </c>
      <c r="Y121" s="67">
        <v>0.38100000000000001</v>
      </c>
      <c r="Z121" s="67">
        <v>0.42400000000000004</v>
      </c>
      <c r="AA121" s="67">
        <v>0.47699999999999998</v>
      </c>
      <c r="AB121" s="67">
        <v>0.39400000000000002</v>
      </c>
      <c r="AC121" s="67">
        <v>0.47099999999999997</v>
      </c>
      <c r="AD121" s="67">
        <v>0.502</v>
      </c>
      <c r="AE121" s="67">
        <v>0.52500000000000002</v>
      </c>
      <c r="AF121" s="67">
        <v>0.56200000000000006</v>
      </c>
      <c r="AG121" s="67">
        <v>0.63500000000000001</v>
      </c>
      <c r="AH121" s="67">
        <v>0.70799999999999996</v>
      </c>
      <c r="AI121" s="67">
        <v>0.70500000000000007</v>
      </c>
      <c r="AJ121" s="67">
        <v>0.63500000000000001</v>
      </c>
      <c r="AK121" s="67">
        <v>0.65600000000000003</v>
      </c>
    </row>
    <row r="122" spans="1:37">
      <c r="A122" s="65" t="s">
        <v>263</v>
      </c>
      <c r="B122" s="67">
        <v>0.38700000000000001</v>
      </c>
      <c r="C122" s="67">
        <v>0.38100000000000001</v>
      </c>
      <c r="D122" s="67">
        <v>0.38400000000000001</v>
      </c>
      <c r="E122" s="67">
        <v>0.42900000000000005</v>
      </c>
      <c r="F122" s="67">
        <v>0.53699999999999992</v>
      </c>
      <c r="G122" s="67">
        <v>0.505</v>
      </c>
      <c r="H122" s="67">
        <v>0.46199999999999997</v>
      </c>
      <c r="I122" s="67">
        <v>0.42700000000000005</v>
      </c>
      <c r="J122" s="67">
        <v>0.40500000000000003</v>
      </c>
      <c r="K122" s="67">
        <v>0.41800000000000004</v>
      </c>
      <c r="L122" s="67">
        <v>0.41600000000000004</v>
      </c>
      <c r="M122" s="67">
        <v>0.48499999999999999</v>
      </c>
      <c r="N122" s="67">
        <v>0.502</v>
      </c>
      <c r="O122" s="67">
        <v>0.44699999999999995</v>
      </c>
      <c r="P122" s="67">
        <v>0.42900000000000005</v>
      </c>
      <c r="Q122" s="67">
        <v>0.36799999999999999</v>
      </c>
      <c r="R122" s="67">
        <v>0.49</v>
      </c>
      <c r="S122" s="67">
        <v>0.46099999999999997</v>
      </c>
      <c r="T122" s="67">
        <v>0.43600000000000005</v>
      </c>
      <c r="U122" s="67">
        <v>0.50800000000000001</v>
      </c>
      <c r="V122" s="67">
        <v>0.54600000000000004</v>
      </c>
      <c r="W122" s="67">
        <v>0.55600000000000005</v>
      </c>
      <c r="X122" s="67">
        <v>0.51700000000000002</v>
      </c>
      <c r="Y122" s="67">
        <v>0.57099999999999995</v>
      </c>
      <c r="Z122" s="67">
        <v>0.59899999999999998</v>
      </c>
      <c r="AA122" s="67">
        <v>0.65300000000000002</v>
      </c>
      <c r="AB122" s="67">
        <v>0.67500000000000004</v>
      </c>
      <c r="AC122" s="67">
        <v>0.66399999999999992</v>
      </c>
      <c r="AD122" s="67">
        <v>0.6</v>
      </c>
      <c r="AE122" s="67">
        <v>0.55200000000000005</v>
      </c>
      <c r="AF122" s="67">
        <v>0.53600000000000003</v>
      </c>
      <c r="AG122" s="67">
        <v>0.52</v>
      </c>
      <c r="AH122" s="67">
        <v>0.65100000000000002</v>
      </c>
      <c r="AI122" s="67">
        <v>0.68799999999999994</v>
      </c>
      <c r="AJ122" s="67">
        <v>0.69500000000000006</v>
      </c>
      <c r="AK122" s="67">
        <v>0.71</v>
      </c>
    </row>
    <row r="123" spans="1:37">
      <c r="A123" s="65" t="s">
        <v>264</v>
      </c>
      <c r="B123" s="67">
        <v>4.4000000000000039E-2</v>
      </c>
      <c r="C123" s="67">
        <v>0.13500000000000001</v>
      </c>
      <c r="D123" s="67">
        <v>0.14700000000000002</v>
      </c>
      <c r="E123" s="67">
        <v>3.1000000000000028E-2</v>
      </c>
      <c r="F123" s="67">
        <v>3.0000000000000027E-2</v>
      </c>
      <c r="G123" s="67">
        <v>8.2999999999999963E-2</v>
      </c>
      <c r="H123" s="67">
        <v>7.2999999999999954E-2</v>
      </c>
      <c r="I123" s="67">
        <v>4.3000000000000038E-2</v>
      </c>
      <c r="J123" s="67">
        <v>4.500000000000004E-2</v>
      </c>
      <c r="K123" s="67">
        <v>0.11399999999999999</v>
      </c>
      <c r="L123" s="67">
        <v>1.6000000000000014E-2</v>
      </c>
      <c r="M123" s="67">
        <v>1.6000000000000014E-2</v>
      </c>
      <c r="N123" s="67">
        <v>7.6999999999999957E-2</v>
      </c>
      <c r="O123" s="67">
        <v>8.6999999999999966E-2</v>
      </c>
      <c r="P123" s="67">
        <v>7.999999999999996E-2</v>
      </c>
      <c r="Q123" s="67">
        <v>6.899999999999995E-2</v>
      </c>
      <c r="R123" s="67">
        <v>6.7999999999999949E-2</v>
      </c>
      <c r="S123" s="67">
        <v>5.3000000000000047E-2</v>
      </c>
      <c r="T123" s="67">
        <v>8.8999999999999968E-2</v>
      </c>
      <c r="U123" s="67">
        <v>8.1999999999999962E-2</v>
      </c>
      <c r="V123" s="67">
        <v>0.15600000000000003</v>
      </c>
      <c r="W123" s="67">
        <v>0.17700000000000005</v>
      </c>
      <c r="X123" s="67">
        <v>0.17600000000000005</v>
      </c>
      <c r="Y123" s="67">
        <v>0.15200000000000002</v>
      </c>
      <c r="Z123" s="67">
        <v>0.17400000000000004</v>
      </c>
      <c r="AA123" s="67">
        <v>0.20599999999999996</v>
      </c>
      <c r="AB123" s="67">
        <v>0.21299999999999997</v>
      </c>
      <c r="AC123" s="67">
        <v>0.30100000000000005</v>
      </c>
      <c r="AD123" s="67">
        <v>0.376</v>
      </c>
      <c r="AE123" s="67">
        <v>0.34899999999999998</v>
      </c>
      <c r="AF123" s="67">
        <v>0.37</v>
      </c>
      <c r="AG123" s="67">
        <v>0.43200000000000005</v>
      </c>
      <c r="AH123" s="67">
        <v>0.43899999999999995</v>
      </c>
      <c r="AI123" s="67">
        <v>0.46099999999999997</v>
      </c>
      <c r="AJ123" s="67">
        <v>0.505</v>
      </c>
      <c r="AK123" s="67">
        <v>0.503</v>
      </c>
    </row>
    <row r="124" spans="1:37">
      <c r="A124" s="65" t="s">
        <v>265</v>
      </c>
      <c r="B124" s="67" t="s">
        <v>96</v>
      </c>
      <c r="C124" s="67" t="s">
        <v>96</v>
      </c>
      <c r="D124" s="67" t="s">
        <v>96</v>
      </c>
      <c r="E124" s="67" t="s">
        <v>96</v>
      </c>
      <c r="F124" s="67" t="s">
        <v>96</v>
      </c>
      <c r="G124" s="67" t="s">
        <v>96</v>
      </c>
      <c r="H124" s="67" t="s">
        <v>96</v>
      </c>
      <c r="I124" s="67" t="s">
        <v>96</v>
      </c>
      <c r="J124" s="67">
        <v>0</v>
      </c>
      <c r="K124" s="67">
        <v>0</v>
      </c>
      <c r="L124" s="67">
        <v>0</v>
      </c>
      <c r="M124" s="67">
        <v>0</v>
      </c>
      <c r="N124" s="67">
        <v>0</v>
      </c>
      <c r="O124" s="67">
        <v>0</v>
      </c>
      <c r="P124" s="67">
        <v>0</v>
      </c>
      <c r="Q124" s="67">
        <v>0</v>
      </c>
      <c r="R124" s="67">
        <v>0</v>
      </c>
      <c r="S124" s="67">
        <v>0</v>
      </c>
      <c r="T124" s="67">
        <v>0</v>
      </c>
      <c r="U124" s="67">
        <v>0</v>
      </c>
      <c r="V124" s="67">
        <v>0</v>
      </c>
      <c r="W124" s="67">
        <v>0</v>
      </c>
      <c r="X124" s="67">
        <v>0</v>
      </c>
      <c r="Y124" s="67">
        <v>0</v>
      </c>
      <c r="Z124" s="67">
        <v>0</v>
      </c>
      <c r="AA124" s="67">
        <v>0</v>
      </c>
      <c r="AB124" s="67">
        <v>0</v>
      </c>
      <c r="AC124" s="67">
        <v>0</v>
      </c>
      <c r="AD124" s="67">
        <v>0</v>
      </c>
      <c r="AE124" s="67">
        <v>0</v>
      </c>
      <c r="AF124" s="67">
        <v>0</v>
      </c>
      <c r="AG124" s="67">
        <v>0</v>
      </c>
      <c r="AH124" s="67">
        <v>0</v>
      </c>
      <c r="AI124" s="67">
        <v>0</v>
      </c>
      <c r="AJ124" s="67">
        <v>0</v>
      </c>
      <c r="AK124" s="67">
        <v>0</v>
      </c>
    </row>
    <row r="125" spans="1:37">
      <c r="A125" s="65" t="s">
        <v>266</v>
      </c>
      <c r="B125" s="67">
        <v>0.35799999999999998</v>
      </c>
      <c r="C125" s="67">
        <v>0.375</v>
      </c>
      <c r="D125" s="67">
        <v>0.38300000000000001</v>
      </c>
      <c r="E125" s="67">
        <v>7.2999999999999954E-2</v>
      </c>
      <c r="F125" s="67">
        <v>0.22099999999999997</v>
      </c>
      <c r="G125" s="67">
        <v>0.21199999999999997</v>
      </c>
      <c r="H125" s="67">
        <v>0.18100000000000005</v>
      </c>
      <c r="I125" s="67">
        <v>0.17500000000000004</v>
      </c>
      <c r="J125" s="67">
        <v>9.7999999999999976E-2</v>
      </c>
      <c r="K125" s="67">
        <v>0.10899999999999999</v>
      </c>
      <c r="L125" s="67">
        <v>0</v>
      </c>
      <c r="M125" s="67">
        <v>0</v>
      </c>
      <c r="N125" s="67">
        <v>0</v>
      </c>
      <c r="O125" s="67">
        <v>0</v>
      </c>
      <c r="P125" s="67">
        <v>0</v>
      </c>
      <c r="Q125" s="67">
        <v>0</v>
      </c>
      <c r="R125" s="67">
        <v>0.11099999999999999</v>
      </c>
      <c r="S125" s="67">
        <v>0.29400000000000004</v>
      </c>
      <c r="T125" s="67">
        <v>0.56299999999999994</v>
      </c>
      <c r="U125" s="67">
        <v>0.48499999999999999</v>
      </c>
      <c r="V125" s="67">
        <v>0.32399999999999995</v>
      </c>
      <c r="W125" s="67">
        <v>0.17600000000000005</v>
      </c>
      <c r="X125" s="67">
        <v>0.16000000000000003</v>
      </c>
      <c r="Y125" s="67">
        <v>0.24</v>
      </c>
      <c r="Z125" s="67">
        <v>0.22599999999999998</v>
      </c>
      <c r="AA125" s="67">
        <v>0.21499999999999997</v>
      </c>
      <c r="AB125" s="67">
        <v>0.21499999999999997</v>
      </c>
      <c r="AC125" s="67">
        <v>0.17300000000000004</v>
      </c>
      <c r="AD125" s="67">
        <v>0.16500000000000004</v>
      </c>
      <c r="AE125" s="67">
        <v>0.255</v>
      </c>
      <c r="AF125" s="67">
        <v>0.24199999999999999</v>
      </c>
      <c r="AG125" s="67">
        <v>0.24299999999999999</v>
      </c>
      <c r="AH125" s="67">
        <v>0.26900000000000002</v>
      </c>
      <c r="AI125" s="67">
        <v>0.22599999999999998</v>
      </c>
      <c r="AJ125" s="67">
        <v>0.20999999999999996</v>
      </c>
      <c r="AK125" s="67" t="s">
        <v>96</v>
      </c>
    </row>
    <row r="126" spans="1:37">
      <c r="A126" s="65" t="s">
        <v>267</v>
      </c>
      <c r="B126" s="67" t="s">
        <v>96</v>
      </c>
      <c r="C126" s="67" t="s">
        <v>96</v>
      </c>
      <c r="D126" s="67" t="s">
        <v>96</v>
      </c>
      <c r="E126" s="67" t="s">
        <v>96</v>
      </c>
      <c r="F126" s="67" t="s">
        <v>96</v>
      </c>
      <c r="G126" s="67" t="s">
        <v>96</v>
      </c>
      <c r="H126" s="67">
        <v>0</v>
      </c>
      <c r="I126" s="67">
        <v>0</v>
      </c>
      <c r="J126" s="67">
        <v>0</v>
      </c>
      <c r="K126" s="67">
        <v>0</v>
      </c>
      <c r="L126" s="67">
        <v>1.0000000000000009E-2</v>
      </c>
      <c r="M126" s="67">
        <v>7.0000000000000062E-3</v>
      </c>
      <c r="N126" s="67">
        <v>3.0000000000000027E-3</v>
      </c>
      <c r="O126" s="67">
        <v>2.0000000000000018E-3</v>
      </c>
      <c r="P126" s="67">
        <v>0</v>
      </c>
      <c r="Q126" s="67">
        <v>0</v>
      </c>
      <c r="R126" s="67">
        <v>0</v>
      </c>
      <c r="S126" s="67">
        <v>0</v>
      </c>
      <c r="T126" s="67">
        <v>5.0000000000000044E-3</v>
      </c>
      <c r="U126" s="67">
        <v>0</v>
      </c>
      <c r="V126" s="67">
        <v>0</v>
      </c>
      <c r="W126" s="67">
        <v>0</v>
      </c>
      <c r="X126" s="67">
        <v>0</v>
      </c>
      <c r="Y126" s="67">
        <v>0</v>
      </c>
      <c r="Z126" s="67">
        <v>0</v>
      </c>
      <c r="AA126" s="67">
        <v>0</v>
      </c>
      <c r="AB126" s="67">
        <v>0</v>
      </c>
      <c r="AC126" s="67">
        <v>0</v>
      </c>
      <c r="AD126" s="67">
        <v>0</v>
      </c>
      <c r="AE126" s="67">
        <v>0</v>
      </c>
      <c r="AF126" s="67">
        <v>0</v>
      </c>
      <c r="AG126" s="67">
        <v>0</v>
      </c>
      <c r="AH126" s="67">
        <v>0</v>
      </c>
      <c r="AI126" s="67">
        <v>0</v>
      </c>
      <c r="AJ126" s="67">
        <v>0</v>
      </c>
      <c r="AK126" s="67">
        <v>0</v>
      </c>
    </row>
    <row r="127" spans="1:37">
      <c r="A127" s="65" t="s">
        <v>268</v>
      </c>
      <c r="B127" s="67" t="s">
        <v>96</v>
      </c>
      <c r="C127" s="67" t="s">
        <v>96</v>
      </c>
      <c r="D127" s="67" t="s">
        <v>96</v>
      </c>
      <c r="E127" s="67" t="s">
        <v>96</v>
      </c>
      <c r="F127" s="67" t="s">
        <v>96</v>
      </c>
      <c r="G127" s="67" t="s">
        <v>96</v>
      </c>
      <c r="H127" s="67">
        <v>0.67999999999999994</v>
      </c>
      <c r="I127" s="67">
        <v>0.70599999999999996</v>
      </c>
      <c r="J127" s="67">
        <v>0.626</v>
      </c>
      <c r="K127" s="67">
        <v>0.627</v>
      </c>
      <c r="L127" s="67">
        <v>0.627</v>
      </c>
      <c r="M127" s="67">
        <v>0.36499999999999999</v>
      </c>
      <c r="N127" s="67">
        <v>0.43400000000000005</v>
      </c>
      <c r="O127" s="67">
        <v>0.43000000000000005</v>
      </c>
      <c r="P127" s="67">
        <v>0.44499999999999995</v>
      </c>
      <c r="Q127" s="67">
        <v>0.43100000000000005</v>
      </c>
      <c r="R127" s="67">
        <v>0.42300000000000004</v>
      </c>
      <c r="S127" s="67">
        <v>0.40200000000000002</v>
      </c>
      <c r="T127" s="67">
        <v>0.42300000000000004</v>
      </c>
      <c r="U127" s="67">
        <v>0.41500000000000004</v>
      </c>
      <c r="V127" s="67">
        <v>0.35399999999999998</v>
      </c>
      <c r="W127" s="67">
        <v>0.32099999999999995</v>
      </c>
      <c r="X127" s="67">
        <v>0.34199999999999997</v>
      </c>
      <c r="Y127" s="67">
        <v>0.32199999999999995</v>
      </c>
      <c r="Z127" s="67">
        <v>0.31499999999999995</v>
      </c>
      <c r="AA127" s="67">
        <v>0.28400000000000003</v>
      </c>
      <c r="AB127" s="67">
        <v>0.23699999999999999</v>
      </c>
      <c r="AC127" s="67">
        <v>0.44899999999999995</v>
      </c>
      <c r="AD127" s="67">
        <v>0.45899999999999996</v>
      </c>
      <c r="AE127" s="67">
        <v>0.46599999999999997</v>
      </c>
      <c r="AF127" s="67">
        <v>0.46399999999999997</v>
      </c>
      <c r="AG127" s="67">
        <v>0.45199999999999996</v>
      </c>
      <c r="AH127" s="67">
        <v>0.47299999999999998</v>
      </c>
      <c r="AI127" s="67">
        <v>0.39700000000000002</v>
      </c>
      <c r="AJ127" s="67">
        <v>0.40900000000000003</v>
      </c>
      <c r="AK127" s="67">
        <v>0.38700000000000001</v>
      </c>
    </row>
    <row r="128" spans="1:37">
      <c r="A128" s="65" t="s">
        <v>269</v>
      </c>
      <c r="B128" s="67" t="s">
        <v>96</v>
      </c>
      <c r="C128" s="67" t="s">
        <v>96</v>
      </c>
      <c r="D128" s="67" t="s">
        <v>96</v>
      </c>
      <c r="E128" s="67" t="s">
        <v>96</v>
      </c>
      <c r="F128" s="67" t="s">
        <v>96</v>
      </c>
      <c r="G128" s="67" t="s">
        <v>96</v>
      </c>
      <c r="H128" s="67" t="s">
        <v>96</v>
      </c>
      <c r="I128" s="67" t="s">
        <v>96</v>
      </c>
      <c r="J128" s="67" t="s">
        <v>96</v>
      </c>
      <c r="K128" s="67" t="s">
        <v>96</v>
      </c>
      <c r="L128" s="67">
        <v>0.16600000000000004</v>
      </c>
      <c r="M128" s="67">
        <v>8.0999999999999961E-2</v>
      </c>
      <c r="N128" s="67">
        <v>0.499</v>
      </c>
      <c r="O128" s="67">
        <v>0.249</v>
      </c>
      <c r="P128" s="67">
        <v>0.25</v>
      </c>
      <c r="Q128" s="67">
        <v>0.30200000000000005</v>
      </c>
      <c r="R128" s="67">
        <v>0.33899999999999997</v>
      </c>
      <c r="S128" s="67">
        <v>0.44199999999999995</v>
      </c>
      <c r="T128" s="67">
        <v>0.36</v>
      </c>
      <c r="U128" s="67">
        <v>0.31699999999999995</v>
      </c>
      <c r="V128" s="67">
        <v>0.29100000000000004</v>
      </c>
      <c r="W128" s="67">
        <v>0.31000000000000005</v>
      </c>
      <c r="X128" s="67">
        <v>0.29000000000000004</v>
      </c>
      <c r="Y128" s="67">
        <v>0.25700000000000001</v>
      </c>
      <c r="Z128" s="67">
        <v>0.33899999999999997</v>
      </c>
      <c r="AA128" s="67">
        <v>0.40600000000000003</v>
      </c>
      <c r="AB128" s="67">
        <v>0.43400000000000005</v>
      </c>
      <c r="AC128" s="67">
        <v>0.43999999999999995</v>
      </c>
      <c r="AD128" s="67">
        <v>0.43400000000000005</v>
      </c>
      <c r="AE128" s="67">
        <v>0.44399999999999995</v>
      </c>
      <c r="AF128" s="67">
        <v>0.43100000000000005</v>
      </c>
      <c r="AG128" s="67">
        <v>0.42200000000000004</v>
      </c>
      <c r="AH128" s="67">
        <v>0.48199999999999998</v>
      </c>
      <c r="AI128" s="67">
        <v>0.55200000000000005</v>
      </c>
      <c r="AJ128" s="67">
        <v>0.56200000000000006</v>
      </c>
      <c r="AK128" s="67">
        <v>0.623</v>
      </c>
    </row>
    <row r="129" spans="1:37">
      <c r="A129" s="65" t="s">
        <v>270</v>
      </c>
      <c r="B129" s="67" t="s">
        <v>96</v>
      </c>
      <c r="C129" s="67" t="s">
        <v>96</v>
      </c>
      <c r="D129" s="67" t="s">
        <v>96</v>
      </c>
      <c r="E129" s="67" t="s">
        <v>96</v>
      </c>
      <c r="F129" s="67" t="s">
        <v>96</v>
      </c>
      <c r="G129" s="67" t="s">
        <v>96</v>
      </c>
      <c r="H129" s="67" t="s">
        <v>96</v>
      </c>
      <c r="I129" s="67" t="s">
        <v>96</v>
      </c>
      <c r="J129" s="67" t="s">
        <v>96</v>
      </c>
      <c r="K129" s="67">
        <v>0.872</v>
      </c>
      <c r="L129" s="67">
        <v>0.85299999999999998</v>
      </c>
      <c r="M129" s="67">
        <v>0.89900000000000002</v>
      </c>
      <c r="N129" s="67">
        <v>0.93300000000000005</v>
      </c>
      <c r="O129" s="67">
        <v>0.89700000000000002</v>
      </c>
      <c r="P129" s="67">
        <v>0.88500000000000001</v>
      </c>
      <c r="Q129" s="67">
        <v>0.89</v>
      </c>
      <c r="R129" s="67">
        <v>0.90100000000000002</v>
      </c>
      <c r="S129" s="67">
        <v>0.89500000000000002</v>
      </c>
      <c r="T129" s="67">
        <v>0.88800000000000001</v>
      </c>
      <c r="U129" s="67">
        <v>0.89500000000000002</v>
      </c>
      <c r="V129" s="67">
        <v>0.90600000000000003</v>
      </c>
      <c r="W129" s="67">
        <v>0.91800000000000004</v>
      </c>
      <c r="X129" s="67">
        <v>0.93700000000000006</v>
      </c>
      <c r="Y129" s="67">
        <v>0.93799999999999994</v>
      </c>
      <c r="Z129" s="67">
        <v>0.83199999999999996</v>
      </c>
      <c r="AA129" s="67">
        <v>0.81600000000000006</v>
      </c>
      <c r="AB129" s="67">
        <v>0.80400000000000005</v>
      </c>
      <c r="AC129" s="67">
        <v>0.81099999999999994</v>
      </c>
      <c r="AD129" s="67">
        <v>0.81</v>
      </c>
      <c r="AE129" s="67">
        <v>0.79800000000000004</v>
      </c>
      <c r="AF129" s="67">
        <v>0.80800000000000005</v>
      </c>
      <c r="AG129" s="67">
        <v>0.77100000000000002</v>
      </c>
      <c r="AH129" s="67">
        <v>0.747</v>
      </c>
      <c r="AI129" s="67">
        <v>0.8</v>
      </c>
      <c r="AJ129" s="67">
        <v>0.79400000000000004</v>
      </c>
      <c r="AK129" s="67">
        <v>0.81299999999999994</v>
      </c>
    </row>
    <row r="130" spans="1:37">
      <c r="A130" s="65" t="s">
        <v>271</v>
      </c>
      <c r="B130" s="67">
        <v>0.25800000000000001</v>
      </c>
      <c r="C130" s="67">
        <v>0.247</v>
      </c>
      <c r="D130" s="67">
        <v>1.7000000000000015E-2</v>
      </c>
      <c r="E130" s="67">
        <v>0.23499999999999999</v>
      </c>
      <c r="F130" s="67">
        <v>0.16600000000000004</v>
      </c>
      <c r="G130" s="67">
        <v>0.17800000000000005</v>
      </c>
      <c r="H130" s="67">
        <v>9.6999999999999975E-2</v>
      </c>
      <c r="I130" s="67">
        <v>0.16000000000000003</v>
      </c>
      <c r="J130" s="67">
        <v>0.10299999999999998</v>
      </c>
      <c r="K130" s="67">
        <v>8.1999999999999962E-2</v>
      </c>
      <c r="L130" s="67">
        <v>0.13800000000000001</v>
      </c>
      <c r="M130" s="67">
        <v>0.11699999999999999</v>
      </c>
      <c r="N130" s="67">
        <v>0.20699999999999996</v>
      </c>
      <c r="O130" s="67">
        <v>0.22599999999999998</v>
      </c>
      <c r="P130" s="67">
        <v>0.22499999999999998</v>
      </c>
      <c r="Q130" s="67">
        <v>0.252</v>
      </c>
      <c r="R130" s="67">
        <v>0.246</v>
      </c>
      <c r="S130" s="67">
        <v>0.27800000000000002</v>
      </c>
      <c r="T130" s="67">
        <v>0.30300000000000005</v>
      </c>
      <c r="U130" s="67">
        <v>0.28100000000000003</v>
      </c>
      <c r="V130" s="67">
        <v>0.33299999999999996</v>
      </c>
      <c r="W130" s="67">
        <v>0.26300000000000001</v>
      </c>
      <c r="X130" s="67">
        <v>0.39700000000000002</v>
      </c>
      <c r="Y130" s="67">
        <v>0.40500000000000003</v>
      </c>
      <c r="Z130" s="67">
        <v>0.38800000000000001</v>
      </c>
      <c r="AA130" s="67">
        <v>0.35099999999999998</v>
      </c>
      <c r="AB130" s="67">
        <v>0.33699999999999997</v>
      </c>
      <c r="AC130" s="67">
        <v>0.36099999999999999</v>
      </c>
      <c r="AD130" s="67">
        <v>0.49299999999999999</v>
      </c>
      <c r="AE130" s="67">
        <v>0.46799999999999997</v>
      </c>
      <c r="AF130" s="67">
        <v>0.496</v>
      </c>
      <c r="AG130" s="67">
        <v>0.50700000000000001</v>
      </c>
      <c r="AH130" s="67">
        <v>0.5</v>
      </c>
      <c r="AI130" s="67">
        <v>0.50600000000000001</v>
      </c>
      <c r="AJ130" s="67">
        <v>0.54600000000000004</v>
      </c>
      <c r="AK130" s="67">
        <v>0.56499999999999995</v>
      </c>
    </row>
    <row r="131" spans="1:37">
      <c r="A131" s="65" t="s">
        <v>272</v>
      </c>
      <c r="B131" s="67" t="s">
        <v>96</v>
      </c>
      <c r="C131" s="67" t="s">
        <v>96</v>
      </c>
      <c r="D131" s="67" t="s">
        <v>96</v>
      </c>
      <c r="E131" s="67" t="s">
        <v>96</v>
      </c>
      <c r="F131" s="67" t="s">
        <v>96</v>
      </c>
      <c r="G131" s="67" t="s">
        <v>96</v>
      </c>
      <c r="H131" s="67" t="s">
        <v>96</v>
      </c>
      <c r="I131" s="67" t="s">
        <v>96</v>
      </c>
      <c r="J131" s="67">
        <v>0</v>
      </c>
      <c r="K131" s="67">
        <v>0</v>
      </c>
      <c r="L131" s="67">
        <v>0.22699999999999998</v>
      </c>
      <c r="M131" s="67">
        <v>0.19799999999999995</v>
      </c>
      <c r="N131" s="67">
        <v>0.45599999999999996</v>
      </c>
      <c r="O131" s="67">
        <v>0.43799999999999994</v>
      </c>
      <c r="P131" s="67">
        <v>0.41900000000000004</v>
      </c>
      <c r="Q131" s="67">
        <v>0.49099999999999999</v>
      </c>
      <c r="R131" s="67">
        <v>0.496</v>
      </c>
      <c r="S131" s="67">
        <v>0.53800000000000003</v>
      </c>
      <c r="T131" s="67">
        <v>0.66599999999999993</v>
      </c>
      <c r="U131" s="67">
        <v>0.64100000000000001</v>
      </c>
      <c r="V131" s="67">
        <v>0.60499999999999998</v>
      </c>
      <c r="W131" s="67">
        <v>0</v>
      </c>
      <c r="X131" s="67">
        <v>0</v>
      </c>
      <c r="Y131" s="67">
        <v>0</v>
      </c>
      <c r="Z131" s="67">
        <v>0</v>
      </c>
      <c r="AA131" s="67">
        <v>0</v>
      </c>
      <c r="AB131" s="67">
        <v>0</v>
      </c>
      <c r="AC131" s="67">
        <v>0.121</v>
      </c>
      <c r="AD131" s="67">
        <v>0.10699999999999998</v>
      </c>
      <c r="AE131" s="67">
        <v>0.10199999999999998</v>
      </c>
      <c r="AF131" s="67">
        <v>9.3999999999999972E-2</v>
      </c>
      <c r="AG131" s="67">
        <v>8.2999999999999963E-2</v>
      </c>
      <c r="AH131" s="67">
        <v>7.7999999999999958E-2</v>
      </c>
      <c r="AI131" s="67">
        <v>6.7999999999999949E-2</v>
      </c>
      <c r="AJ131" s="67">
        <v>6.7999999999999949E-2</v>
      </c>
      <c r="AK131" s="67">
        <v>0.20499999999999996</v>
      </c>
    </row>
    <row r="132" spans="1:37">
      <c r="A132" s="65" t="s">
        <v>273</v>
      </c>
      <c r="B132" s="67">
        <v>0.28000000000000003</v>
      </c>
      <c r="C132" s="67">
        <v>0.23799999999999999</v>
      </c>
      <c r="D132" s="67">
        <v>0.24099999999999999</v>
      </c>
      <c r="E132" s="67">
        <v>0.13400000000000001</v>
      </c>
      <c r="F132" s="67">
        <v>9.6999999999999975E-2</v>
      </c>
      <c r="G132" s="67">
        <v>0.13100000000000001</v>
      </c>
      <c r="H132" s="67">
        <v>0.123</v>
      </c>
      <c r="I132" s="67">
        <v>0.127</v>
      </c>
      <c r="J132" s="67">
        <v>0.15900000000000003</v>
      </c>
      <c r="K132" s="67">
        <v>0.16600000000000004</v>
      </c>
      <c r="L132" s="67">
        <v>5.0000000000000044E-2</v>
      </c>
      <c r="M132" s="67">
        <v>0.21499999999999997</v>
      </c>
      <c r="N132" s="67">
        <v>0.20699999999999996</v>
      </c>
      <c r="O132" s="67">
        <v>0.23799999999999999</v>
      </c>
      <c r="P132" s="67">
        <v>0.17400000000000004</v>
      </c>
      <c r="Q132" s="67">
        <v>0.21799999999999997</v>
      </c>
      <c r="R132" s="67">
        <v>0.14900000000000002</v>
      </c>
      <c r="S132" s="67">
        <v>0.28100000000000003</v>
      </c>
      <c r="T132" s="67">
        <v>0.31200000000000006</v>
      </c>
      <c r="U132" s="67">
        <v>0.20499999999999996</v>
      </c>
      <c r="V132" s="67">
        <v>0.21299999999999997</v>
      </c>
      <c r="W132" s="67">
        <v>0.16900000000000004</v>
      </c>
      <c r="X132" s="67">
        <v>0.11699999999999999</v>
      </c>
      <c r="Y132" s="67">
        <v>0.14600000000000002</v>
      </c>
      <c r="Z132" s="67">
        <v>0.16100000000000003</v>
      </c>
      <c r="AA132" s="67">
        <v>0.20599999999999996</v>
      </c>
      <c r="AB132" s="67">
        <v>0.30500000000000005</v>
      </c>
      <c r="AC132" s="67">
        <v>0.30900000000000005</v>
      </c>
      <c r="AD132" s="67">
        <v>0.38100000000000001</v>
      </c>
      <c r="AE132" s="67">
        <v>0.39</v>
      </c>
      <c r="AF132" s="67">
        <v>0.38800000000000001</v>
      </c>
      <c r="AG132" s="67">
        <v>0.39900000000000002</v>
      </c>
      <c r="AH132" s="67">
        <v>0.42200000000000004</v>
      </c>
      <c r="AI132" s="67">
        <v>0.41300000000000003</v>
      </c>
      <c r="AJ132" s="67">
        <v>0.45799999999999996</v>
      </c>
      <c r="AK132" s="67">
        <v>0.497</v>
      </c>
    </row>
    <row r="133" spans="1:37">
      <c r="A133" s="65" t="s">
        <v>274</v>
      </c>
      <c r="B133" s="67">
        <v>0.31799999999999995</v>
      </c>
      <c r="C133" s="67">
        <v>0.27200000000000002</v>
      </c>
      <c r="D133" s="67">
        <v>0.28800000000000003</v>
      </c>
      <c r="E133" s="67">
        <v>0.35699999999999998</v>
      </c>
      <c r="F133" s="67">
        <v>0.41500000000000004</v>
      </c>
      <c r="G133" s="67">
        <v>0.49199999999999999</v>
      </c>
      <c r="H133" s="67">
        <v>0.43600000000000005</v>
      </c>
      <c r="I133" s="67">
        <v>0.50700000000000001</v>
      </c>
      <c r="J133" s="67">
        <v>0.52800000000000002</v>
      </c>
      <c r="K133" s="67">
        <v>0.47399999999999998</v>
      </c>
      <c r="L133" s="67">
        <v>0.31599999999999995</v>
      </c>
      <c r="M133" s="67">
        <v>0.29700000000000004</v>
      </c>
      <c r="N133" s="67">
        <v>0.29800000000000004</v>
      </c>
      <c r="O133" s="67">
        <v>0.31699999999999995</v>
      </c>
      <c r="P133" s="67">
        <v>0.38700000000000001</v>
      </c>
      <c r="Q133" s="67">
        <v>0.42400000000000004</v>
      </c>
      <c r="R133" s="67">
        <v>0.47599999999999998</v>
      </c>
      <c r="S133" s="67">
        <v>0.46799999999999997</v>
      </c>
      <c r="T133" s="67">
        <v>0.50900000000000001</v>
      </c>
      <c r="U133" s="67">
        <v>0.59699999999999998</v>
      </c>
      <c r="V133" s="67">
        <v>0.60899999999999999</v>
      </c>
      <c r="W133" s="67">
        <v>0.60199999999999998</v>
      </c>
      <c r="X133" s="67">
        <v>0.67799999999999994</v>
      </c>
      <c r="Y133" s="67">
        <v>0.72399999999999998</v>
      </c>
      <c r="Z133" s="67">
        <v>0.746</v>
      </c>
      <c r="AA133" s="67">
        <v>0.76900000000000002</v>
      </c>
      <c r="AB133" s="67">
        <v>0.75</v>
      </c>
      <c r="AC133" s="67">
        <v>0.72199999999999998</v>
      </c>
      <c r="AD133" s="67">
        <v>0.68399999999999994</v>
      </c>
      <c r="AE133" s="67">
        <v>0.60599999999999998</v>
      </c>
      <c r="AF133" s="67">
        <v>0.54200000000000004</v>
      </c>
      <c r="AG133" s="67">
        <v>0.55099999999999993</v>
      </c>
      <c r="AH133" s="67">
        <v>0.56000000000000005</v>
      </c>
      <c r="AI133" s="67">
        <v>0.55699999999999994</v>
      </c>
      <c r="AJ133" s="67">
        <v>0.55200000000000005</v>
      </c>
      <c r="AK133" s="67">
        <v>0.55800000000000005</v>
      </c>
    </row>
    <row r="134" spans="1:37">
      <c r="A134" s="65" t="s">
        <v>275</v>
      </c>
      <c r="B134" s="67">
        <v>0.32699999999999996</v>
      </c>
      <c r="C134" s="67">
        <v>0.33699999999999997</v>
      </c>
      <c r="D134" s="67">
        <v>0.31699999999999995</v>
      </c>
      <c r="E134" s="67">
        <v>0.22199999999999998</v>
      </c>
      <c r="F134" s="67">
        <v>0.253</v>
      </c>
      <c r="G134" s="67">
        <v>0</v>
      </c>
      <c r="H134" s="67">
        <v>0.17800000000000005</v>
      </c>
      <c r="I134" s="67">
        <v>0.26500000000000001</v>
      </c>
      <c r="J134" s="67">
        <v>0.35299999999999998</v>
      </c>
      <c r="K134" s="67">
        <v>0.28700000000000003</v>
      </c>
      <c r="L134" s="67">
        <v>0.30400000000000005</v>
      </c>
      <c r="M134" s="67">
        <v>0.32099999999999995</v>
      </c>
      <c r="N134" s="67">
        <v>0.31599999999999995</v>
      </c>
      <c r="O134" s="67">
        <v>0.26900000000000002</v>
      </c>
      <c r="P134" s="67">
        <v>0.15500000000000003</v>
      </c>
      <c r="Q134" s="67">
        <v>0.25900000000000001</v>
      </c>
      <c r="R134" s="67">
        <v>0.23499999999999999</v>
      </c>
      <c r="S134" s="67">
        <v>0.48299999999999998</v>
      </c>
      <c r="T134" s="67">
        <v>0.375</v>
      </c>
      <c r="U134" s="67">
        <v>0.30000000000000004</v>
      </c>
      <c r="V134" s="67">
        <v>0.31599999999999995</v>
      </c>
      <c r="W134" s="67">
        <v>0.32899999999999996</v>
      </c>
      <c r="X134" s="67">
        <v>0.23699999999999999</v>
      </c>
      <c r="Y134" s="67">
        <v>0.27</v>
      </c>
      <c r="Z134" s="67">
        <v>0.23199999999999998</v>
      </c>
      <c r="AA134" s="67">
        <v>0.24299999999999999</v>
      </c>
      <c r="AB134" s="67">
        <v>0.26</v>
      </c>
      <c r="AC134" s="67">
        <v>0.22799999999999998</v>
      </c>
      <c r="AD134" s="67">
        <v>0.21299999999999997</v>
      </c>
      <c r="AE134" s="67">
        <v>0.18600000000000005</v>
      </c>
      <c r="AF134" s="67">
        <v>0.19699999999999995</v>
      </c>
      <c r="AG134" s="67">
        <v>0.19299999999999995</v>
      </c>
      <c r="AH134" s="67">
        <v>0.22599999999999998</v>
      </c>
      <c r="AI134" s="67">
        <v>0.25</v>
      </c>
      <c r="AJ134" s="67">
        <v>0.20999999999999996</v>
      </c>
      <c r="AK134" s="67">
        <v>0.16900000000000004</v>
      </c>
    </row>
    <row r="135" spans="1:37">
      <c r="A135" s="65" t="s">
        <v>276</v>
      </c>
      <c r="B135" s="67">
        <v>6.5999999999999948E-2</v>
      </c>
      <c r="C135" s="67">
        <v>5.4000000000000048E-2</v>
      </c>
      <c r="D135" s="67">
        <v>1.3000000000000012E-2</v>
      </c>
      <c r="E135" s="67">
        <v>0</v>
      </c>
      <c r="F135" s="67">
        <v>0</v>
      </c>
      <c r="G135" s="67">
        <v>4.500000000000004E-2</v>
      </c>
      <c r="H135" s="67">
        <v>0.11299999999999999</v>
      </c>
      <c r="I135" s="67">
        <v>0.128</v>
      </c>
      <c r="J135" s="67">
        <v>0.13600000000000001</v>
      </c>
      <c r="K135" s="67">
        <v>8.8999999999999968E-2</v>
      </c>
      <c r="L135" s="67">
        <v>7.1999999999999953E-2</v>
      </c>
      <c r="M135" s="67">
        <v>3.9000000000000035E-2</v>
      </c>
      <c r="N135" s="67">
        <v>6.9999999999999951E-2</v>
      </c>
      <c r="O135" s="67">
        <v>7.999999999999996E-2</v>
      </c>
      <c r="P135" s="67">
        <v>1.8000000000000016E-2</v>
      </c>
      <c r="Q135" s="67">
        <v>3.400000000000003E-2</v>
      </c>
      <c r="R135" s="67">
        <v>2.200000000000002E-2</v>
      </c>
      <c r="S135" s="67">
        <v>9.1999999999999971E-2</v>
      </c>
      <c r="T135" s="67">
        <v>6.5999999999999948E-2</v>
      </c>
      <c r="U135" s="67">
        <v>5.9000000000000052E-2</v>
      </c>
      <c r="V135" s="67">
        <v>6.6999999999999948E-2</v>
      </c>
      <c r="W135" s="67">
        <v>4.6000000000000041E-2</v>
      </c>
      <c r="X135" s="67">
        <v>4.3000000000000038E-2</v>
      </c>
      <c r="Y135" s="67">
        <v>3.1000000000000028E-2</v>
      </c>
      <c r="Z135" s="67">
        <v>3.6000000000000032E-2</v>
      </c>
      <c r="AA135" s="67">
        <v>5.1000000000000045E-2</v>
      </c>
      <c r="AB135" s="67">
        <v>6.1000000000000054E-2</v>
      </c>
      <c r="AC135" s="67">
        <v>6.899999999999995E-2</v>
      </c>
      <c r="AD135" s="67">
        <v>1.2000000000000011E-2</v>
      </c>
      <c r="AE135" s="67">
        <v>5.1000000000000045E-2</v>
      </c>
      <c r="AF135" s="67">
        <v>3.8000000000000034E-2</v>
      </c>
      <c r="AG135" s="67">
        <v>1.6000000000000014E-2</v>
      </c>
      <c r="AH135" s="67">
        <v>1.3000000000000012E-2</v>
      </c>
      <c r="AI135" s="67">
        <v>6.3999999999999946E-2</v>
      </c>
      <c r="AJ135" s="67">
        <v>0.11899999999999999</v>
      </c>
      <c r="AK135" s="67">
        <v>9.8999999999999977E-2</v>
      </c>
    </row>
    <row r="136" spans="1:37">
      <c r="A136" s="65" t="s">
        <v>277</v>
      </c>
      <c r="B136" s="67" t="s">
        <v>96</v>
      </c>
      <c r="C136" s="67" t="s">
        <v>96</v>
      </c>
      <c r="D136" s="67" t="s">
        <v>96</v>
      </c>
      <c r="E136" s="67" t="s">
        <v>96</v>
      </c>
      <c r="F136" s="67" t="s">
        <v>96</v>
      </c>
      <c r="G136" s="67" t="s">
        <v>96</v>
      </c>
      <c r="H136" s="67" t="s">
        <v>96</v>
      </c>
      <c r="I136" s="67" t="s">
        <v>96</v>
      </c>
      <c r="J136" s="67" t="s">
        <v>96</v>
      </c>
      <c r="K136" s="67" t="s">
        <v>96</v>
      </c>
      <c r="L136" s="67" t="s">
        <v>96</v>
      </c>
      <c r="M136" s="67" t="s">
        <v>96</v>
      </c>
      <c r="N136" s="67" t="s">
        <v>96</v>
      </c>
      <c r="O136" s="67" t="s">
        <v>96</v>
      </c>
      <c r="P136" s="67" t="s">
        <v>96</v>
      </c>
      <c r="Q136" s="67" t="s">
        <v>96</v>
      </c>
      <c r="R136" s="67">
        <v>0.15100000000000002</v>
      </c>
      <c r="S136" s="67">
        <v>8.5999999999999965E-2</v>
      </c>
      <c r="T136" s="67">
        <v>6.3999999999999946E-2</v>
      </c>
      <c r="U136" s="67">
        <v>7.2999999999999954E-2</v>
      </c>
      <c r="V136" s="67">
        <v>0.14000000000000001</v>
      </c>
      <c r="W136" s="67">
        <v>0.14100000000000001</v>
      </c>
      <c r="X136" s="67">
        <v>7.5999999999999956E-2</v>
      </c>
      <c r="Y136" s="67">
        <v>0.22199999999999998</v>
      </c>
      <c r="Z136" s="67">
        <v>0.19599999999999995</v>
      </c>
      <c r="AA136" s="67">
        <v>6.6999999999999948E-2</v>
      </c>
      <c r="AB136" s="67">
        <v>5.2000000000000046E-2</v>
      </c>
      <c r="AC136" s="67">
        <v>7.7999999999999958E-2</v>
      </c>
      <c r="AD136" s="67">
        <v>0.121</v>
      </c>
      <c r="AE136" s="67">
        <v>0.16900000000000004</v>
      </c>
      <c r="AF136" s="67">
        <v>0.26900000000000002</v>
      </c>
      <c r="AG136" s="67">
        <v>0.31499999999999995</v>
      </c>
      <c r="AH136" s="67">
        <v>0.253</v>
      </c>
      <c r="AI136" s="67">
        <v>0.35299999999999998</v>
      </c>
      <c r="AJ136" s="67">
        <v>0.34299999999999997</v>
      </c>
      <c r="AK136" s="67">
        <v>0.28700000000000003</v>
      </c>
    </row>
    <row r="137" spans="1:37">
      <c r="A137" s="65" t="s">
        <v>278</v>
      </c>
      <c r="B137" s="67">
        <v>0.34099999999999997</v>
      </c>
      <c r="C137" s="67">
        <v>0.30200000000000005</v>
      </c>
      <c r="D137" s="67">
        <v>0.32399999999999995</v>
      </c>
      <c r="E137" s="67">
        <v>0.21499999999999997</v>
      </c>
      <c r="F137" s="67">
        <v>0.19599999999999995</v>
      </c>
      <c r="G137" s="67">
        <v>0.21999999999999997</v>
      </c>
      <c r="H137" s="67">
        <v>0.21099999999999997</v>
      </c>
      <c r="I137" s="67">
        <v>0.17000000000000004</v>
      </c>
      <c r="J137" s="67">
        <v>0.17500000000000004</v>
      </c>
      <c r="K137" s="67">
        <v>0</v>
      </c>
      <c r="L137" s="67">
        <v>0</v>
      </c>
      <c r="M137" s="67">
        <v>8.5999999999999965E-2</v>
      </c>
      <c r="N137" s="67">
        <v>0.14200000000000002</v>
      </c>
      <c r="O137" s="67">
        <v>0.13800000000000001</v>
      </c>
      <c r="P137" s="67">
        <v>0.13700000000000001</v>
      </c>
      <c r="Q137" s="67">
        <v>0.16700000000000004</v>
      </c>
      <c r="R137" s="67">
        <v>0.11699999999999999</v>
      </c>
      <c r="S137" s="67">
        <v>0.24199999999999999</v>
      </c>
      <c r="T137" s="67">
        <v>0.30700000000000005</v>
      </c>
      <c r="U137" s="67">
        <v>0.22299999999999998</v>
      </c>
      <c r="V137" s="67">
        <v>0.41000000000000003</v>
      </c>
      <c r="W137" s="67">
        <v>0.44099999999999995</v>
      </c>
      <c r="X137" s="67">
        <v>0.33699999999999997</v>
      </c>
      <c r="Y137" s="67">
        <v>0.33199999999999996</v>
      </c>
      <c r="Z137" s="67">
        <v>0.378</v>
      </c>
      <c r="AA137" s="67">
        <v>0.30400000000000005</v>
      </c>
      <c r="AB137" s="67">
        <v>0.29900000000000004</v>
      </c>
      <c r="AC137" s="67">
        <v>0.31499999999999995</v>
      </c>
      <c r="AD137" s="67">
        <v>0.252</v>
      </c>
      <c r="AE137" s="67">
        <v>0.14500000000000002</v>
      </c>
      <c r="AF137" s="67">
        <v>0.13800000000000001</v>
      </c>
      <c r="AG137" s="67">
        <v>0.18999999999999995</v>
      </c>
      <c r="AH137" s="67">
        <v>0.27600000000000002</v>
      </c>
      <c r="AI137" s="67">
        <v>0.33499999999999996</v>
      </c>
      <c r="AJ137" s="67">
        <v>0.378</v>
      </c>
      <c r="AK137" s="67">
        <v>0.30600000000000005</v>
      </c>
    </row>
    <row r="138" spans="1:37">
      <c r="A138" s="65" t="s">
        <v>279</v>
      </c>
      <c r="B138" s="67">
        <v>0.50900000000000001</v>
      </c>
      <c r="C138" s="67">
        <v>0.45199999999999996</v>
      </c>
      <c r="D138" s="67">
        <v>0.28500000000000003</v>
      </c>
      <c r="E138" s="67">
        <v>0.39500000000000002</v>
      </c>
      <c r="F138" s="67">
        <v>0.41600000000000004</v>
      </c>
      <c r="G138" s="67">
        <v>0.57899999999999996</v>
      </c>
      <c r="H138" s="67">
        <v>0.25800000000000001</v>
      </c>
      <c r="I138" s="67">
        <v>0.41300000000000003</v>
      </c>
      <c r="J138" s="67">
        <v>0.18899999999999995</v>
      </c>
      <c r="K138" s="67">
        <v>0.30100000000000005</v>
      </c>
      <c r="L138" s="67">
        <v>0.13700000000000001</v>
      </c>
      <c r="M138" s="67">
        <v>0.4</v>
      </c>
      <c r="N138" s="67">
        <v>0.39</v>
      </c>
      <c r="O138" s="67">
        <v>0.32799999999999996</v>
      </c>
      <c r="P138" s="67">
        <v>0.27100000000000002</v>
      </c>
      <c r="Q138" s="67">
        <v>0.254</v>
      </c>
      <c r="R138" s="67">
        <v>0.25600000000000001</v>
      </c>
      <c r="S138" s="67">
        <v>0.249</v>
      </c>
      <c r="T138" s="67">
        <v>0.47199999999999998</v>
      </c>
      <c r="U138" s="67">
        <v>0.69199999999999995</v>
      </c>
      <c r="V138" s="67">
        <v>0.41600000000000004</v>
      </c>
      <c r="W138" s="67">
        <v>0.42300000000000004</v>
      </c>
      <c r="X138" s="67">
        <v>0.39700000000000002</v>
      </c>
      <c r="Y138" s="67">
        <v>0.39400000000000002</v>
      </c>
      <c r="Z138" s="67">
        <v>0.39500000000000002</v>
      </c>
      <c r="AA138" s="67">
        <v>0.42800000000000005</v>
      </c>
      <c r="AB138" s="67">
        <v>0.45599999999999996</v>
      </c>
      <c r="AC138" s="67">
        <v>0.52200000000000002</v>
      </c>
      <c r="AD138" s="67">
        <v>0.56800000000000006</v>
      </c>
      <c r="AE138" s="67">
        <v>0.57099999999999995</v>
      </c>
      <c r="AF138" s="67">
        <v>0.54699999999999993</v>
      </c>
      <c r="AG138" s="67">
        <v>0.54899999999999993</v>
      </c>
      <c r="AH138" s="67">
        <v>0.56000000000000005</v>
      </c>
      <c r="AI138" s="67">
        <v>0.53100000000000003</v>
      </c>
      <c r="AJ138" s="67">
        <v>0.54499999999999993</v>
      </c>
      <c r="AK138" s="67">
        <v>0.6</v>
      </c>
    </row>
    <row r="139" spans="1:37">
      <c r="A139" s="65" t="s">
        <v>280</v>
      </c>
      <c r="B139" s="67">
        <v>0.18000000000000005</v>
      </c>
      <c r="C139" s="67">
        <v>0.21199999999999997</v>
      </c>
      <c r="D139" s="67">
        <v>0.32299999999999995</v>
      </c>
      <c r="E139" s="67">
        <v>0.33699999999999997</v>
      </c>
      <c r="F139" s="67">
        <v>0.40400000000000003</v>
      </c>
      <c r="G139" s="67">
        <v>0.43799999999999994</v>
      </c>
      <c r="H139" s="67">
        <v>0.42900000000000005</v>
      </c>
      <c r="I139" s="67">
        <v>0.41100000000000003</v>
      </c>
      <c r="J139" s="67">
        <v>0.26700000000000002</v>
      </c>
      <c r="K139" s="67">
        <v>0.32399999999999995</v>
      </c>
      <c r="L139" s="67">
        <v>0.25700000000000001</v>
      </c>
      <c r="M139" s="67">
        <v>0.29100000000000004</v>
      </c>
      <c r="N139" s="67">
        <v>0.35899999999999999</v>
      </c>
      <c r="O139" s="67">
        <v>0.23599999999999999</v>
      </c>
      <c r="P139" s="67">
        <v>0.32099999999999995</v>
      </c>
      <c r="Q139" s="67">
        <v>0.34499999999999997</v>
      </c>
      <c r="R139" s="67">
        <v>0.32099999999999995</v>
      </c>
      <c r="S139" s="67">
        <v>0.34099999999999997</v>
      </c>
      <c r="T139" s="67">
        <v>0.27900000000000003</v>
      </c>
      <c r="U139" s="67">
        <v>0.30200000000000005</v>
      </c>
      <c r="V139" s="67">
        <v>0.18899999999999995</v>
      </c>
      <c r="W139" s="67">
        <v>0.35499999999999998</v>
      </c>
      <c r="X139" s="67">
        <v>0.41100000000000003</v>
      </c>
      <c r="Y139" s="67">
        <v>0.30000000000000004</v>
      </c>
      <c r="Z139" s="67">
        <v>0</v>
      </c>
      <c r="AA139" s="67">
        <v>0</v>
      </c>
      <c r="AB139" s="67">
        <v>0</v>
      </c>
      <c r="AC139" s="67">
        <v>0</v>
      </c>
      <c r="AD139" s="67">
        <v>0.15600000000000003</v>
      </c>
      <c r="AE139" s="67">
        <v>0.18400000000000005</v>
      </c>
      <c r="AF139" s="67">
        <v>0.18200000000000005</v>
      </c>
      <c r="AG139" s="67">
        <v>0.249</v>
      </c>
      <c r="AH139" s="67">
        <v>0.34699999999999998</v>
      </c>
      <c r="AI139" s="67">
        <v>0.34599999999999997</v>
      </c>
      <c r="AJ139" s="67">
        <v>0.38100000000000001</v>
      </c>
      <c r="AK139" s="67">
        <v>0.29800000000000004</v>
      </c>
    </row>
    <row r="140" spans="1:37">
      <c r="A140" s="65" t="s">
        <v>281</v>
      </c>
      <c r="B140" s="67" t="s">
        <v>96</v>
      </c>
      <c r="C140" s="67" t="s">
        <v>96</v>
      </c>
      <c r="D140" s="67" t="s">
        <v>96</v>
      </c>
      <c r="E140" s="67" t="s">
        <v>96</v>
      </c>
      <c r="F140" s="67" t="s">
        <v>96</v>
      </c>
      <c r="G140" s="67" t="s">
        <v>96</v>
      </c>
      <c r="H140" s="67" t="s">
        <v>96</v>
      </c>
      <c r="I140" s="67" t="s">
        <v>96</v>
      </c>
      <c r="J140" s="67" t="s">
        <v>96</v>
      </c>
      <c r="K140" s="67" t="s">
        <v>96</v>
      </c>
      <c r="L140" s="67" t="s">
        <v>96</v>
      </c>
      <c r="M140" s="67" t="s">
        <v>96</v>
      </c>
      <c r="N140" s="67" t="s">
        <v>96</v>
      </c>
      <c r="O140" s="67" t="s">
        <v>96</v>
      </c>
      <c r="P140" s="67" t="s">
        <v>96</v>
      </c>
      <c r="Q140" s="67" t="s">
        <v>96</v>
      </c>
      <c r="R140" s="67" t="s">
        <v>96</v>
      </c>
      <c r="S140" s="67" t="s">
        <v>96</v>
      </c>
      <c r="T140" s="67" t="s">
        <v>96</v>
      </c>
      <c r="U140" s="67" t="s">
        <v>96</v>
      </c>
      <c r="V140" s="67" t="s">
        <v>96</v>
      </c>
      <c r="W140" s="67" t="s">
        <v>96</v>
      </c>
      <c r="X140" s="67" t="s">
        <v>96</v>
      </c>
      <c r="Y140" s="67" t="s">
        <v>96</v>
      </c>
      <c r="Z140" s="67" t="s">
        <v>96</v>
      </c>
      <c r="AA140" s="67" t="s">
        <v>96</v>
      </c>
      <c r="AB140" s="67" t="s">
        <v>96</v>
      </c>
      <c r="AC140" s="67" t="s">
        <v>96</v>
      </c>
      <c r="AD140" s="67" t="s">
        <v>96</v>
      </c>
      <c r="AE140" s="67" t="s">
        <v>96</v>
      </c>
      <c r="AF140" s="67" t="s">
        <v>96</v>
      </c>
      <c r="AG140" s="67" t="s">
        <v>96</v>
      </c>
      <c r="AH140" s="67" t="s">
        <v>96</v>
      </c>
      <c r="AI140" s="67" t="s">
        <v>96</v>
      </c>
      <c r="AJ140" s="67" t="s">
        <v>96</v>
      </c>
      <c r="AK140" s="67" t="s">
        <v>96</v>
      </c>
    </row>
    <row r="141" spans="1:37">
      <c r="A141" s="65" t="s">
        <v>282</v>
      </c>
      <c r="B141" s="67" t="s">
        <v>96</v>
      </c>
      <c r="C141" s="67" t="s">
        <v>96</v>
      </c>
      <c r="D141" s="67" t="s">
        <v>96</v>
      </c>
      <c r="E141" s="67" t="s">
        <v>96</v>
      </c>
      <c r="F141" s="67" t="s">
        <v>96</v>
      </c>
      <c r="G141" s="67" t="s">
        <v>96</v>
      </c>
      <c r="H141" s="67" t="s">
        <v>96</v>
      </c>
      <c r="I141" s="67" t="s">
        <v>96</v>
      </c>
      <c r="J141" s="67" t="s">
        <v>96</v>
      </c>
      <c r="K141" s="67" t="s">
        <v>96</v>
      </c>
      <c r="L141" s="67" t="s">
        <v>96</v>
      </c>
      <c r="M141" s="67" t="s">
        <v>96</v>
      </c>
      <c r="N141" s="67" t="s">
        <v>96</v>
      </c>
      <c r="O141" s="67" t="s">
        <v>96</v>
      </c>
      <c r="P141" s="67" t="s">
        <v>96</v>
      </c>
      <c r="Q141" s="67" t="s">
        <v>96</v>
      </c>
      <c r="R141" s="67" t="s">
        <v>96</v>
      </c>
      <c r="S141" s="67" t="s">
        <v>96</v>
      </c>
      <c r="T141" s="67" t="s">
        <v>96</v>
      </c>
      <c r="U141" s="67" t="s">
        <v>96</v>
      </c>
      <c r="V141" s="67" t="s">
        <v>96</v>
      </c>
      <c r="W141" s="67" t="s">
        <v>96</v>
      </c>
      <c r="X141" s="67" t="s">
        <v>96</v>
      </c>
      <c r="Y141" s="67" t="s">
        <v>96</v>
      </c>
      <c r="Z141" s="67" t="s">
        <v>96</v>
      </c>
      <c r="AA141" s="67" t="s">
        <v>96</v>
      </c>
      <c r="AB141" s="67" t="s">
        <v>96</v>
      </c>
      <c r="AC141" s="67" t="s">
        <v>96</v>
      </c>
      <c r="AD141" s="67" t="s">
        <v>96</v>
      </c>
      <c r="AE141" s="67" t="s">
        <v>96</v>
      </c>
      <c r="AF141" s="67" t="s">
        <v>96</v>
      </c>
      <c r="AG141" s="67" t="s">
        <v>96</v>
      </c>
      <c r="AH141" s="67" t="s">
        <v>96</v>
      </c>
      <c r="AI141" s="67" t="s">
        <v>96</v>
      </c>
      <c r="AJ141" s="67" t="s">
        <v>96</v>
      </c>
      <c r="AK141" s="67" t="s">
        <v>96</v>
      </c>
    </row>
    <row r="142" spans="1:37">
      <c r="A142" s="65" t="s">
        <v>283</v>
      </c>
      <c r="B142" s="67" t="s">
        <v>96</v>
      </c>
      <c r="C142" s="67">
        <v>0.71599999999999997</v>
      </c>
      <c r="D142" s="67">
        <v>0.66599999999999993</v>
      </c>
      <c r="E142" s="67">
        <v>0.61599999999999999</v>
      </c>
      <c r="F142" s="67">
        <v>0.58200000000000007</v>
      </c>
      <c r="G142" s="67">
        <v>0.55899999999999994</v>
      </c>
      <c r="H142" s="67">
        <v>0.53400000000000003</v>
      </c>
      <c r="I142" s="67">
        <v>0.46399999999999997</v>
      </c>
      <c r="J142" s="67">
        <v>0.43899999999999995</v>
      </c>
      <c r="K142" s="67">
        <v>0.376</v>
      </c>
      <c r="L142" s="67">
        <v>0.56800000000000006</v>
      </c>
      <c r="M142" s="67">
        <v>0.57499999999999996</v>
      </c>
      <c r="N142" s="67">
        <v>0.58899999999999997</v>
      </c>
      <c r="O142" s="67">
        <v>0.60499999999999998</v>
      </c>
      <c r="P142" s="67">
        <v>0.629</v>
      </c>
      <c r="Q142" s="67">
        <v>0.56899999999999995</v>
      </c>
      <c r="R142" s="67">
        <v>0.43600000000000005</v>
      </c>
      <c r="S142" s="67">
        <v>0.41800000000000004</v>
      </c>
      <c r="T142" s="67">
        <v>0.51400000000000001</v>
      </c>
      <c r="U142" s="67">
        <v>0.46599999999999997</v>
      </c>
      <c r="V142" s="67">
        <v>0.52100000000000002</v>
      </c>
      <c r="W142" s="67">
        <v>0.42400000000000004</v>
      </c>
      <c r="X142" s="67">
        <v>0.43100000000000005</v>
      </c>
      <c r="Y142" s="67">
        <v>0.49399999999999999</v>
      </c>
      <c r="Z142" s="67">
        <v>0.47299999999999998</v>
      </c>
      <c r="AA142" s="67">
        <v>0.45199999999999996</v>
      </c>
      <c r="AB142" s="67">
        <v>0.43600000000000005</v>
      </c>
      <c r="AC142" s="67">
        <v>0.50600000000000001</v>
      </c>
      <c r="AD142" s="67">
        <v>0.45299999999999996</v>
      </c>
      <c r="AE142" s="67">
        <v>0.51400000000000001</v>
      </c>
      <c r="AF142" s="67">
        <v>0.497</v>
      </c>
      <c r="AG142" s="67">
        <v>0.48899999999999999</v>
      </c>
      <c r="AH142" s="67">
        <v>0.43999999999999995</v>
      </c>
      <c r="AI142" s="67">
        <v>0.41000000000000003</v>
      </c>
      <c r="AJ142" s="67">
        <v>0.40300000000000002</v>
      </c>
      <c r="AK142" s="67">
        <v>0.36599999999999999</v>
      </c>
    </row>
    <row r="143" spans="1:37">
      <c r="A143" s="65" t="s">
        <v>284</v>
      </c>
      <c r="B143" s="67" t="s">
        <v>96</v>
      </c>
      <c r="C143" s="67" t="s">
        <v>96</v>
      </c>
      <c r="D143" s="67" t="s">
        <v>96</v>
      </c>
      <c r="E143" s="67" t="s">
        <v>96</v>
      </c>
      <c r="F143" s="67" t="s">
        <v>96</v>
      </c>
      <c r="G143" s="67" t="s">
        <v>96</v>
      </c>
      <c r="H143" s="67">
        <v>0.39600000000000002</v>
      </c>
      <c r="I143" s="67">
        <v>0.499</v>
      </c>
      <c r="J143" s="67">
        <v>0.48199999999999998</v>
      </c>
      <c r="K143" s="67">
        <v>0.53499999999999992</v>
      </c>
      <c r="L143" s="67">
        <v>0.49099999999999999</v>
      </c>
      <c r="M143" s="67">
        <v>0.48599999999999999</v>
      </c>
      <c r="N143" s="67">
        <v>0.51400000000000001</v>
      </c>
      <c r="O143" s="67">
        <v>0.53800000000000003</v>
      </c>
      <c r="P143" s="67">
        <v>0.57099999999999995</v>
      </c>
      <c r="Q143" s="67">
        <v>0.56899999999999995</v>
      </c>
      <c r="R143" s="67">
        <v>0.59399999999999997</v>
      </c>
      <c r="S143" s="67">
        <v>0.60099999999999998</v>
      </c>
      <c r="T143" s="67">
        <v>0.61199999999999999</v>
      </c>
      <c r="U143" s="67">
        <v>0.64600000000000002</v>
      </c>
      <c r="V143" s="67">
        <v>0.65700000000000003</v>
      </c>
      <c r="W143" s="67">
        <v>0.71199999999999997</v>
      </c>
      <c r="X143" s="67">
        <v>0.73699999999999999</v>
      </c>
      <c r="Y143" s="67">
        <v>0.76200000000000001</v>
      </c>
      <c r="Z143" s="67">
        <v>0.75</v>
      </c>
      <c r="AA143" s="67">
        <v>0.73699999999999999</v>
      </c>
      <c r="AB143" s="67">
        <v>0.77800000000000002</v>
      </c>
      <c r="AC143" s="67">
        <v>0.81600000000000006</v>
      </c>
      <c r="AD143" s="67">
        <v>0.81699999999999995</v>
      </c>
      <c r="AE143" s="67">
        <v>0.81299999999999994</v>
      </c>
      <c r="AF143" s="67">
        <v>0.79100000000000004</v>
      </c>
      <c r="AG143" s="67">
        <v>0.85199999999999998</v>
      </c>
      <c r="AH143" s="67">
        <v>0.80400000000000005</v>
      </c>
      <c r="AI143" s="67">
        <v>0.79699999999999993</v>
      </c>
      <c r="AJ143" s="67">
        <v>0.86699999999999999</v>
      </c>
      <c r="AK143" s="67">
        <v>0.84399999999999997</v>
      </c>
    </row>
    <row r="144" spans="1:37">
      <c r="A144" s="65" t="s">
        <v>285</v>
      </c>
      <c r="B144" s="67" t="s">
        <v>96</v>
      </c>
      <c r="C144" s="67" t="s">
        <v>96</v>
      </c>
      <c r="D144" s="67" t="s">
        <v>96</v>
      </c>
      <c r="E144" s="67" t="s">
        <v>96</v>
      </c>
      <c r="F144" s="67" t="s">
        <v>96</v>
      </c>
      <c r="G144" s="67" t="s">
        <v>96</v>
      </c>
      <c r="H144" s="67" t="s">
        <v>96</v>
      </c>
      <c r="I144" s="67" t="s">
        <v>96</v>
      </c>
      <c r="J144" s="67" t="s">
        <v>96</v>
      </c>
      <c r="K144" s="67">
        <v>0.31699999999999995</v>
      </c>
      <c r="L144" s="67">
        <v>0.27300000000000002</v>
      </c>
      <c r="M144" s="67">
        <v>0.17500000000000004</v>
      </c>
      <c r="N144" s="67">
        <v>0.22299999999999998</v>
      </c>
      <c r="O144" s="67">
        <v>0.24299999999999999</v>
      </c>
      <c r="P144" s="67">
        <v>0.22399999999999998</v>
      </c>
      <c r="Q144" s="67">
        <v>0.23399999999999999</v>
      </c>
      <c r="R144" s="67">
        <v>0.23299999999999998</v>
      </c>
      <c r="S144" s="67">
        <v>0.18799999999999994</v>
      </c>
      <c r="T144" s="67">
        <v>0.17200000000000004</v>
      </c>
      <c r="U144" s="67">
        <v>0.11399999999999999</v>
      </c>
      <c r="V144" s="67">
        <v>8.6999999999999966E-2</v>
      </c>
      <c r="W144" s="67">
        <v>0.13300000000000001</v>
      </c>
      <c r="X144" s="67">
        <v>0.129</v>
      </c>
      <c r="Y144" s="67">
        <v>0.19299999999999995</v>
      </c>
      <c r="Z144" s="67">
        <v>0.19499999999999995</v>
      </c>
      <c r="AA144" s="67">
        <v>0.17400000000000004</v>
      </c>
      <c r="AB144" s="67">
        <v>0.13900000000000001</v>
      </c>
      <c r="AC144" s="67">
        <v>0.26300000000000001</v>
      </c>
      <c r="AD144" s="67">
        <v>0.19099999999999995</v>
      </c>
      <c r="AE144" s="67">
        <v>0.20299999999999996</v>
      </c>
      <c r="AF144" s="67">
        <v>0.20399999999999996</v>
      </c>
      <c r="AG144" s="67">
        <v>0.13500000000000001</v>
      </c>
      <c r="AH144" s="67">
        <v>0.123</v>
      </c>
      <c r="AI144" s="67">
        <v>0.129</v>
      </c>
      <c r="AJ144" s="67">
        <v>0.11299999999999999</v>
      </c>
      <c r="AK144" s="67">
        <v>0.11199999999999999</v>
      </c>
    </row>
    <row r="145" spans="1:37">
      <c r="A145" s="65" t="s">
        <v>286</v>
      </c>
      <c r="B145" s="67">
        <v>0</v>
      </c>
      <c r="C145" s="67">
        <v>0.19499999999999995</v>
      </c>
      <c r="D145" s="67">
        <v>0.13200000000000001</v>
      </c>
      <c r="E145" s="67">
        <v>8.1999999999999962E-2</v>
      </c>
      <c r="F145" s="67">
        <v>5.600000000000005E-2</v>
      </c>
      <c r="G145" s="67">
        <v>0.15900000000000003</v>
      </c>
      <c r="H145" s="67">
        <v>0.22799999999999998</v>
      </c>
      <c r="I145" s="67">
        <v>0.18000000000000005</v>
      </c>
      <c r="J145" s="67">
        <v>0.15100000000000002</v>
      </c>
      <c r="K145" s="67">
        <v>0.13500000000000001</v>
      </c>
      <c r="L145" s="67">
        <v>9.099999999999997E-2</v>
      </c>
      <c r="M145" s="67">
        <v>0.15600000000000003</v>
      </c>
      <c r="N145" s="67">
        <v>0.127</v>
      </c>
      <c r="O145" s="67">
        <v>0.124</v>
      </c>
      <c r="P145" s="67">
        <v>0.11599999999999999</v>
      </c>
      <c r="Q145" s="67">
        <v>0.123</v>
      </c>
      <c r="R145" s="67">
        <v>0.18300000000000005</v>
      </c>
      <c r="S145" s="67">
        <v>0.627</v>
      </c>
      <c r="T145" s="67">
        <v>0.44999999999999996</v>
      </c>
      <c r="U145" s="67">
        <v>0.34799999999999998</v>
      </c>
      <c r="V145" s="67">
        <v>0.32999999999999996</v>
      </c>
      <c r="W145" s="67">
        <v>0.33499999999999996</v>
      </c>
      <c r="X145" s="67">
        <v>0.32699999999999996</v>
      </c>
      <c r="Y145" s="67">
        <v>0.34599999999999997</v>
      </c>
      <c r="Z145" s="67">
        <v>0.33199999999999996</v>
      </c>
      <c r="AA145" s="67">
        <v>0.33999999999999997</v>
      </c>
      <c r="AB145" s="67">
        <v>0.27500000000000002</v>
      </c>
      <c r="AC145" s="67">
        <v>0.34299999999999997</v>
      </c>
      <c r="AD145" s="67">
        <v>0.32799999999999996</v>
      </c>
      <c r="AE145" s="67">
        <v>0.33099999999999996</v>
      </c>
      <c r="AF145" s="67">
        <v>0.29200000000000004</v>
      </c>
      <c r="AG145" s="67">
        <v>0.32899999999999996</v>
      </c>
      <c r="AH145" s="67">
        <v>0.35899999999999999</v>
      </c>
      <c r="AI145" s="67">
        <v>0.41200000000000003</v>
      </c>
      <c r="AJ145" s="67">
        <v>0.373</v>
      </c>
      <c r="AK145" s="67">
        <v>0.42200000000000004</v>
      </c>
    </row>
    <row r="146" spans="1:37">
      <c r="A146" s="65" t="s">
        <v>287</v>
      </c>
      <c r="B146" s="67" t="s">
        <v>96</v>
      </c>
      <c r="C146" s="67" t="s">
        <v>96</v>
      </c>
      <c r="D146" s="67" t="s">
        <v>96</v>
      </c>
      <c r="E146" s="67" t="s">
        <v>96</v>
      </c>
      <c r="F146" s="67" t="s">
        <v>96</v>
      </c>
      <c r="G146" s="67" t="s">
        <v>96</v>
      </c>
      <c r="H146" s="67" t="s">
        <v>96</v>
      </c>
      <c r="I146" s="67" t="s">
        <v>96</v>
      </c>
      <c r="J146" s="67" t="s">
        <v>96</v>
      </c>
      <c r="K146" s="67" t="s">
        <v>96</v>
      </c>
      <c r="L146" s="67" t="s">
        <v>96</v>
      </c>
      <c r="M146" s="67" t="s">
        <v>96</v>
      </c>
      <c r="N146" s="67" t="s">
        <v>96</v>
      </c>
      <c r="O146" s="67" t="s">
        <v>96</v>
      </c>
      <c r="P146" s="67" t="s">
        <v>96</v>
      </c>
      <c r="Q146" s="67" t="s">
        <v>96</v>
      </c>
      <c r="R146" s="67" t="s">
        <v>96</v>
      </c>
      <c r="S146" s="67" t="s">
        <v>96</v>
      </c>
      <c r="T146" s="67" t="s">
        <v>96</v>
      </c>
      <c r="U146" s="67" t="s">
        <v>96</v>
      </c>
      <c r="V146" s="67" t="s">
        <v>96</v>
      </c>
      <c r="W146" s="67" t="s">
        <v>96</v>
      </c>
      <c r="X146" s="67" t="s">
        <v>96</v>
      </c>
      <c r="Y146" s="67">
        <v>0.54600000000000004</v>
      </c>
      <c r="Z146" s="67">
        <v>0</v>
      </c>
      <c r="AA146" s="67">
        <v>1.0000000000000009E-2</v>
      </c>
      <c r="AB146" s="67">
        <v>2.5000000000000022E-2</v>
      </c>
      <c r="AC146" s="67">
        <v>8.5999999999999965E-2</v>
      </c>
      <c r="AD146" s="67">
        <v>0</v>
      </c>
      <c r="AE146" s="67">
        <v>1.0000000000000009E-3</v>
      </c>
      <c r="AF146" s="67">
        <v>1.0000000000000009E-2</v>
      </c>
      <c r="AG146" s="67">
        <v>0</v>
      </c>
      <c r="AH146" s="67">
        <v>1.8000000000000016E-2</v>
      </c>
      <c r="AI146" s="67">
        <v>3.5000000000000031E-2</v>
      </c>
      <c r="AJ146" s="67">
        <v>2.200000000000002E-2</v>
      </c>
      <c r="AK146" s="67">
        <v>2.1000000000000019E-2</v>
      </c>
    </row>
    <row r="147" spans="1:37">
      <c r="A147" s="65" t="s">
        <v>288</v>
      </c>
      <c r="B147" s="67">
        <v>0.246</v>
      </c>
      <c r="C147" s="67">
        <v>0.22299999999999998</v>
      </c>
      <c r="D147" s="67">
        <v>0.22199999999999998</v>
      </c>
      <c r="E147" s="67">
        <v>0.125</v>
      </c>
      <c r="F147" s="67">
        <v>0.11699999999999999</v>
      </c>
      <c r="G147" s="67">
        <v>0.15100000000000002</v>
      </c>
      <c r="H147" s="67">
        <v>0.14900000000000002</v>
      </c>
      <c r="I147" s="67">
        <v>0.11399999999999999</v>
      </c>
      <c r="J147" s="67">
        <v>0.10099999999999998</v>
      </c>
      <c r="K147" s="67">
        <v>0.16500000000000004</v>
      </c>
      <c r="L147" s="67">
        <v>5.5000000000000049E-2</v>
      </c>
      <c r="M147" s="67">
        <v>0.10399999999999998</v>
      </c>
      <c r="N147" s="67">
        <v>0.122</v>
      </c>
      <c r="O147" s="67">
        <v>6.6999999999999948E-2</v>
      </c>
      <c r="P147" s="67">
        <v>7.7999999999999958E-2</v>
      </c>
      <c r="Q147" s="67">
        <v>6.9999999999999951E-2</v>
      </c>
      <c r="R147" s="67">
        <v>0.23199999999999998</v>
      </c>
      <c r="S147" s="67">
        <v>0.32899999999999996</v>
      </c>
      <c r="T147" s="67">
        <v>0.43500000000000005</v>
      </c>
      <c r="U147" s="67">
        <v>0.50600000000000001</v>
      </c>
      <c r="V147" s="67">
        <v>0.48399999999999999</v>
      </c>
      <c r="W147" s="67">
        <v>0.374</v>
      </c>
      <c r="X147" s="67">
        <v>0.65600000000000003</v>
      </c>
      <c r="Y147" s="67">
        <v>0.76400000000000001</v>
      </c>
      <c r="Z147" s="67">
        <v>0.79</v>
      </c>
      <c r="AA147" s="67">
        <v>0.74199999999999999</v>
      </c>
      <c r="AB147" s="67">
        <v>0.72399999999999998</v>
      </c>
      <c r="AC147" s="67">
        <v>0.72</v>
      </c>
      <c r="AD147" s="67">
        <v>0.70599999999999996</v>
      </c>
      <c r="AE147" s="67">
        <v>0.70700000000000007</v>
      </c>
      <c r="AF147" s="67">
        <v>0.64700000000000002</v>
      </c>
      <c r="AG147" s="67">
        <v>0.63900000000000001</v>
      </c>
      <c r="AH147" s="67">
        <v>0.64300000000000002</v>
      </c>
      <c r="AI147" s="67">
        <v>0.66700000000000004</v>
      </c>
      <c r="AJ147" s="67">
        <v>0.66799999999999993</v>
      </c>
      <c r="AK147" s="67">
        <v>0.63500000000000001</v>
      </c>
    </row>
    <row r="148" spans="1:37">
      <c r="A148" s="65" t="s">
        <v>289</v>
      </c>
      <c r="B148" s="67">
        <v>0.36899999999999999</v>
      </c>
      <c r="C148" s="67">
        <v>0.42800000000000005</v>
      </c>
      <c r="D148" s="67">
        <v>0.41300000000000003</v>
      </c>
      <c r="E148" s="67">
        <v>0.41100000000000003</v>
      </c>
      <c r="F148" s="67">
        <v>0.43000000000000005</v>
      </c>
      <c r="G148" s="67">
        <v>0.35299999999999998</v>
      </c>
      <c r="H148" s="67">
        <v>0.26</v>
      </c>
      <c r="I148" s="67">
        <v>0.22999999999999998</v>
      </c>
      <c r="J148" s="67">
        <v>0.22999999999999998</v>
      </c>
      <c r="K148" s="67">
        <v>0.124</v>
      </c>
      <c r="L148" s="67">
        <v>0.18700000000000006</v>
      </c>
      <c r="M148" s="67">
        <v>0.19199999999999995</v>
      </c>
      <c r="N148" s="67">
        <v>0.32999999999999996</v>
      </c>
      <c r="O148" s="67">
        <v>0.38600000000000001</v>
      </c>
      <c r="P148" s="67">
        <v>0.371</v>
      </c>
      <c r="Q148" s="67">
        <v>0.38700000000000001</v>
      </c>
      <c r="R148" s="67">
        <v>0.27700000000000002</v>
      </c>
      <c r="S148" s="67">
        <v>0.31200000000000006</v>
      </c>
      <c r="T148" s="67">
        <v>0.28700000000000003</v>
      </c>
      <c r="U148" s="67">
        <v>0.15000000000000002</v>
      </c>
      <c r="V148" s="67">
        <v>0.11699999999999999</v>
      </c>
      <c r="W148" s="67">
        <v>0.126</v>
      </c>
      <c r="X148" s="67">
        <v>8.5999999999999965E-2</v>
      </c>
      <c r="Y148" s="67">
        <v>8.2999999999999963E-2</v>
      </c>
      <c r="Z148" s="67">
        <v>7.7999999999999958E-2</v>
      </c>
      <c r="AA148" s="67">
        <v>8.2999999999999963E-2</v>
      </c>
      <c r="AB148" s="67">
        <v>9.5999999999999974E-2</v>
      </c>
      <c r="AC148" s="67">
        <v>0.128</v>
      </c>
      <c r="AD148" s="67">
        <v>0.10899999999999999</v>
      </c>
      <c r="AE148" s="67">
        <v>0.17800000000000005</v>
      </c>
      <c r="AF148" s="67">
        <v>0.15600000000000003</v>
      </c>
      <c r="AG148" s="67">
        <v>0.13800000000000001</v>
      </c>
      <c r="AH148" s="67">
        <v>0.16600000000000004</v>
      </c>
      <c r="AI148" s="67">
        <v>0.25</v>
      </c>
      <c r="AJ148" s="67">
        <v>0.33099999999999996</v>
      </c>
      <c r="AK148" s="67">
        <v>0.377</v>
      </c>
    </row>
    <row r="149" spans="1:37">
      <c r="A149" s="65" t="s">
        <v>290</v>
      </c>
      <c r="B149" s="67" t="s">
        <v>96</v>
      </c>
      <c r="C149" s="67" t="s">
        <v>96</v>
      </c>
      <c r="D149" s="67" t="s">
        <v>96</v>
      </c>
      <c r="E149" s="67" t="s">
        <v>96</v>
      </c>
      <c r="F149" s="67" t="s">
        <v>96</v>
      </c>
      <c r="G149" s="67" t="s">
        <v>96</v>
      </c>
      <c r="H149" s="67" t="s">
        <v>96</v>
      </c>
      <c r="I149" s="67" t="s">
        <v>96</v>
      </c>
      <c r="J149" s="67" t="s">
        <v>96</v>
      </c>
      <c r="K149" s="67" t="s">
        <v>96</v>
      </c>
      <c r="L149" s="67" t="s">
        <v>96</v>
      </c>
      <c r="M149" s="67" t="s">
        <v>96</v>
      </c>
      <c r="N149" s="67" t="s">
        <v>96</v>
      </c>
      <c r="O149" s="67" t="s">
        <v>96</v>
      </c>
      <c r="P149" s="67" t="s">
        <v>96</v>
      </c>
      <c r="Q149" s="67" t="s">
        <v>96</v>
      </c>
      <c r="R149" s="67">
        <v>0</v>
      </c>
      <c r="S149" s="67">
        <v>0</v>
      </c>
      <c r="T149" s="67">
        <v>0</v>
      </c>
      <c r="U149" s="67">
        <v>0</v>
      </c>
      <c r="V149" s="67">
        <v>0</v>
      </c>
      <c r="W149" s="67">
        <v>0</v>
      </c>
      <c r="X149" s="67">
        <v>0</v>
      </c>
      <c r="Y149" s="67">
        <v>0</v>
      </c>
      <c r="Z149" s="67">
        <v>0</v>
      </c>
      <c r="AA149" s="67">
        <v>0</v>
      </c>
      <c r="AB149" s="67">
        <v>0</v>
      </c>
      <c r="AC149" s="67">
        <v>0</v>
      </c>
      <c r="AD149" s="67">
        <v>0</v>
      </c>
      <c r="AE149" s="67">
        <v>0</v>
      </c>
      <c r="AF149" s="67">
        <v>0</v>
      </c>
      <c r="AG149" s="67">
        <v>0</v>
      </c>
      <c r="AH149" s="67">
        <v>0</v>
      </c>
      <c r="AI149" s="67">
        <v>0</v>
      </c>
      <c r="AJ149" s="67">
        <v>0</v>
      </c>
      <c r="AK149" s="67">
        <v>0</v>
      </c>
    </row>
    <row r="150" spans="1:37">
      <c r="A150" s="65" t="s">
        <v>291</v>
      </c>
      <c r="B150" s="67">
        <v>0.624</v>
      </c>
      <c r="C150" s="67">
        <v>0.65600000000000003</v>
      </c>
      <c r="D150" s="67">
        <v>0.56000000000000005</v>
      </c>
      <c r="E150" s="67">
        <v>0.28400000000000003</v>
      </c>
      <c r="F150" s="67">
        <v>0.124</v>
      </c>
      <c r="G150" s="67">
        <v>1.9000000000000017E-2</v>
      </c>
      <c r="H150" s="67">
        <v>0.124</v>
      </c>
      <c r="I150" s="67">
        <v>0.18700000000000006</v>
      </c>
      <c r="J150" s="67">
        <v>0.11199999999999999</v>
      </c>
      <c r="K150" s="67">
        <v>2.7000000000000024E-2</v>
      </c>
      <c r="L150" s="67">
        <v>0.18400000000000005</v>
      </c>
      <c r="M150" s="67">
        <v>0.14300000000000002</v>
      </c>
      <c r="N150" s="67">
        <v>0.24199999999999999</v>
      </c>
      <c r="O150" s="67">
        <v>0.27200000000000002</v>
      </c>
      <c r="P150" s="67">
        <v>0.22599999999999998</v>
      </c>
      <c r="Q150" s="67">
        <v>0.254</v>
      </c>
      <c r="R150" s="67">
        <v>0.253</v>
      </c>
      <c r="S150" s="67">
        <v>0.73299999999999998</v>
      </c>
      <c r="T150" s="67">
        <v>0.57699999999999996</v>
      </c>
      <c r="U150" s="67">
        <v>0.55499999999999994</v>
      </c>
      <c r="V150" s="67">
        <v>0.375</v>
      </c>
      <c r="W150" s="67">
        <v>0.35599999999999998</v>
      </c>
      <c r="X150" s="67">
        <v>0.36899999999999999</v>
      </c>
      <c r="Y150" s="67">
        <v>0.38900000000000001</v>
      </c>
      <c r="Z150" s="67">
        <v>0.41500000000000004</v>
      </c>
      <c r="AA150" s="67">
        <v>0.44299999999999995</v>
      </c>
      <c r="AB150" s="67">
        <v>0.38900000000000001</v>
      </c>
      <c r="AC150" s="67">
        <v>0.38900000000000001</v>
      </c>
      <c r="AD150" s="67">
        <v>0.33099999999999996</v>
      </c>
      <c r="AE150" s="67">
        <v>0.33899999999999997</v>
      </c>
      <c r="AF150" s="67">
        <v>0.36</v>
      </c>
      <c r="AG150" s="67">
        <v>0.35599999999999998</v>
      </c>
      <c r="AH150" s="67">
        <v>0.376</v>
      </c>
      <c r="AI150" s="67">
        <v>0.40300000000000002</v>
      </c>
      <c r="AJ150" s="67">
        <v>0.40900000000000003</v>
      </c>
      <c r="AK150" s="67">
        <v>0.498</v>
      </c>
    </row>
    <row r="151" spans="1:37">
      <c r="A151" s="65" t="s">
        <v>292</v>
      </c>
      <c r="B151" s="67" t="s">
        <v>96</v>
      </c>
      <c r="C151" s="67" t="s">
        <v>96</v>
      </c>
      <c r="D151" s="67" t="s">
        <v>96</v>
      </c>
      <c r="E151" s="67" t="s">
        <v>96</v>
      </c>
      <c r="F151" s="67" t="s">
        <v>96</v>
      </c>
      <c r="G151" s="67" t="s">
        <v>96</v>
      </c>
      <c r="H151" s="67" t="s">
        <v>96</v>
      </c>
      <c r="I151" s="67" t="s">
        <v>96</v>
      </c>
      <c r="J151" s="67" t="s">
        <v>96</v>
      </c>
      <c r="K151" s="67">
        <v>0.67199999999999993</v>
      </c>
      <c r="L151" s="67">
        <v>0.69100000000000006</v>
      </c>
      <c r="M151" s="67">
        <v>0.66199999999999992</v>
      </c>
      <c r="N151" s="67">
        <v>0.67300000000000004</v>
      </c>
      <c r="O151" s="67">
        <v>0.63300000000000001</v>
      </c>
      <c r="P151" s="67">
        <v>0.57899999999999996</v>
      </c>
      <c r="Q151" s="67">
        <v>0.52200000000000002</v>
      </c>
      <c r="R151" s="67">
        <v>0.46299999999999997</v>
      </c>
      <c r="S151" s="67">
        <v>0.30400000000000005</v>
      </c>
      <c r="T151" s="67">
        <v>0.20099999999999996</v>
      </c>
      <c r="U151" s="67">
        <v>0.19299999999999995</v>
      </c>
      <c r="V151" s="67">
        <v>0.19999999999999996</v>
      </c>
      <c r="W151" s="67">
        <v>0.20199999999999996</v>
      </c>
      <c r="X151" s="67">
        <v>0.27600000000000002</v>
      </c>
      <c r="Y151" s="67">
        <v>0.33799999999999997</v>
      </c>
      <c r="Z151" s="67">
        <v>0.30000000000000004</v>
      </c>
      <c r="AA151" s="67">
        <v>0.30800000000000005</v>
      </c>
      <c r="AB151" s="67">
        <v>0.26200000000000001</v>
      </c>
      <c r="AC151" s="67">
        <v>0.32699999999999996</v>
      </c>
      <c r="AD151" s="67">
        <v>0.31499999999999995</v>
      </c>
      <c r="AE151" s="67">
        <v>0.29300000000000004</v>
      </c>
      <c r="AF151" s="67">
        <v>0.26600000000000001</v>
      </c>
      <c r="AG151" s="67">
        <v>0.21199999999999997</v>
      </c>
      <c r="AH151" s="67">
        <v>0.19899999999999995</v>
      </c>
      <c r="AI151" s="67">
        <v>0.16000000000000003</v>
      </c>
      <c r="AJ151" s="67">
        <v>0.16400000000000003</v>
      </c>
      <c r="AK151" s="67">
        <v>0.15200000000000002</v>
      </c>
    </row>
    <row r="152" spans="1:37">
      <c r="A152" s="65" t="s">
        <v>293</v>
      </c>
      <c r="B152" s="67">
        <v>0.48099999999999998</v>
      </c>
      <c r="C152" s="67">
        <v>0.39600000000000002</v>
      </c>
      <c r="D152" s="67">
        <v>0.30800000000000005</v>
      </c>
      <c r="E152" s="67">
        <v>0.24099999999999999</v>
      </c>
      <c r="F152" s="67">
        <v>0.16300000000000003</v>
      </c>
      <c r="G152" s="67">
        <v>0.27600000000000002</v>
      </c>
      <c r="H152" s="67">
        <v>0.29300000000000004</v>
      </c>
      <c r="I152" s="67">
        <v>0.32099999999999995</v>
      </c>
      <c r="J152" s="67">
        <v>0.33599999999999997</v>
      </c>
      <c r="K152" s="67">
        <v>0.249</v>
      </c>
      <c r="L152" s="67">
        <v>0.22399999999999998</v>
      </c>
      <c r="M152" s="67">
        <v>0.23499999999999999</v>
      </c>
      <c r="N152" s="67">
        <v>0.26400000000000001</v>
      </c>
      <c r="O152" s="67">
        <v>0.28800000000000003</v>
      </c>
      <c r="P152" s="67">
        <v>0.38200000000000001</v>
      </c>
      <c r="Q152" s="67">
        <v>0.28800000000000003</v>
      </c>
      <c r="R152" s="67">
        <v>0.29300000000000004</v>
      </c>
      <c r="S152" s="67">
        <v>0.29400000000000004</v>
      </c>
      <c r="T152" s="67">
        <v>0.249</v>
      </c>
      <c r="U152" s="67">
        <v>0.20899999999999996</v>
      </c>
      <c r="V152" s="67">
        <v>0.27900000000000003</v>
      </c>
      <c r="W152" s="67">
        <v>0.27600000000000002</v>
      </c>
      <c r="X152" s="67">
        <v>0.32399999999999995</v>
      </c>
      <c r="Y152" s="67">
        <v>0.28000000000000003</v>
      </c>
      <c r="Z152" s="67">
        <v>0.21899999999999997</v>
      </c>
      <c r="AA152" s="67">
        <v>0.33299999999999996</v>
      </c>
      <c r="AB152" s="67">
        <v>0.36799999999999999</v>
      </c>
      <c r="AC152" s="67">
        <v>0.36099999999999999</v>
      </c>
      <c r="AD152" s="67">
        <v>0.38100000000000001</v>
      </c>
      <c r="AE152" s="67">
        <v>0.22499999999999998</v>
      </c>
      <c r="AF152" s="67">
        <v>0.18500000000000005</v>
      </c>
      <c r="AG152" s="67">
        <v>0.21499999999999997</v>
      </c>
      <c r="AH152" s="67">
        <v>0.16900000000000004</v>
      </c>
      <c r="AI152" s="67">
        <v>0.16300000000000003</v>
      </c>
      <c r="AJ152" s="67">
        <v>0.21799999999999997</v>
      </c>
      <c r="AK152" s="67">
        <v>0.29200000000000004</v>
      </c>
    </row>
    <row r="153" spans="1:37">
      <c r="A153" s="65" t="s">
        <v>294</v>
      </c>
      <c r="B153" s="67" t="s">
        <v>96</v>
      </c>
      <c r="C153" s="67">
        <v>0.68900000000000006</v>
      </c>
      <c r="D153" s="67">
        <v>0.70700000000000007</v>
      </c>
      <c r="E153" s="67">
        <v>0.747</v>
      </c>
      <c r="F153" s="67">
        <v>0.78100000000000003</v>
      </c>
      <c r="G153" s="67">
        <v>0.81699999999999995</v>
      </c>
      <c r="H153" s="67">
        <v>0.49199999999999999</v>
      </c>
      <c r="I153" s="67">
        <v>0.41300000000000003</v>
      </c>
      <c r="J153" s="67">
        <v>0.34399999999999997</v>
      </c>
      <c r="K153" s="67">
        <v>0.23799999999999999</v>
      </c>
      <c r="L153" s="67">
        <v>0.40700000000000003</v>
      </c>
      <c r="M153" s="67">
        <v>0.28400000000000003</v>
      </c>
      <c r="N153" s="67">
        <v>0.251</v>
      </c>
      <c r="O153" s="67">
        <v>0.246</v>
      </c>
      <c r="P153" s="67">
        <v>0.27700000000000002</v>
      </c>
      <c r="Q153" s="67">
        <v>0.31999999999999995</v>
      </c>
      <c r="R153" s="67">
        <v>0.33199999999999996</v>
      </c>
      <c r="S153" s="67">
        <v>0.34099999999999997</v>
      </c>
      <c r="T153" s="67">
        <v>0.36699999999999999</v>
      </c>
      <c r="U153" s="67">
        <v>0.41800000000000004</v>
      </c>
      <c r="V153" s="67">
        <v>0.52100000000000002</v>
      </c>
      <c r="W153" s="67">
        <v>0.55800000000000005</v>
      </c>
      <c r="X153" s="67">
        <v>0.60699999999999998</v>
      </c>
      <c r="Y153" s="67">
        <v>0.64600000000000002</v>
      </c>
      <c r="Z153" s="67">
        <v>0.69700000000000006</v>
      </c>
      <c r="AA153" s="67">
        <v>0.72299999999999998</v>
      </c>
      <c r="AB153" s="67">
        <v>0.76300000000000001</v>
      </c>
      <c r="AC153" s="67">
        <v>0.76200000000000001</v>
      </c>
      <c r="AD153" s="67">
        <v>0.71899999999999997</v>
      </c>
      <c r="AE153" s="67">
        <v>0.72299999999999998</v>
      </c>
      <c r="AF153" s="67">
        <v>0.72499999999999998</v>
      </c>
      <c r="AG153" s="67">
        <v>0.73099999999999998</v>
      </c>
      <c r="AH153" s="67">
        <v>0.67199999999999993</v>
      </c>
      <c r="AI153" s="67">
        <v>0.65600000000000003</v>
      </c>
      <c r="AJ153" s="67">
        <v>0.64300000000000002</v>
      </c>
      <c r="AK153" s="67" t="s">
        <v>96</v>
      </c>
    </row>
    <row r="154" spans="1:37">
      <c r="A154" s="65" t="s">
        <v>295</v>
      </c>
      <c r="B154" s="67">
        <v>0</v>
      </c>
      <c r="C154" s="67">
        <v>0</v>
      </c>
      <c r="D154" s="67">
        <v>0</v>
      </c>
      <c r="E154" s="67">
        <v>0</v>
      </c>
      <c r="F154" s="67">
        <v>0</v>
      </c>
      <c r="G154" s="67">
        <v>0</v>
      </c>
      <c r="H154" s="67">
        <v>0</v>
      </c>
      <c r="I154" s="67">
        <v>0</v>
      </c>
      <c r="J154" s="67">
        <v>0</v>
      </c>
      <c r="K154" s="67">
        <v>0</v>
      </c>
      <c r="L154" s="67">
        <v>0</v>
      </c>
      <c r="M154" s="67">
        <v>0.39800000000000002</v>
      </c>
      <c r="N154" s="67">
        <v>0.46799999999999997</v>
      </c>
      <c r="O154" s="67">
        <v>0.38800000000000001</v>
      </c>
      <c r="P154" s="67">
        <v>0.36199999999999999</v>
      </c>
      <c r="Q154" s="67">
        <v>0.34099999999999997</v>
      </c>
      <c r="R154" s="67">
        <v>0.56000000000000005</v>
      </c>
      <c r="S154" s="67">
        <v>0.70300000000000007</v>
      </c>
      <c r="T154" s="67">
        <v>0.71700000000000008</v>
      </c>
      <c r="U154" s="67">
        <v>0.64500000000000002</v>
      </c>
      <c r="V154" s="67">
        <v>0.70799999999999996</v>
      </c>
      <c r="W154" s="67">
        <v>0.71</v>
      </c>
      <c r="X154" s="67">
        <v>0.624</v>
      </c>
      <c r="Y154" s="67">
        <v>0.52900000000000003</v>
      </c>
      <c r="Z154" s="67">
        <v>0.55200000000000005</v>
      </c>
      <c r="AA154" s="67">
        <v>0.47099999999999997</v>
      </c>
      <c r="AB154" s="67">
        <v>0.38100000000000001</v>
      </c>
      <c r="AC154" s="67">
        <v>0.47899999999999998</v>
      </c>
      <c r="AD154" s="67">
        <v>0.46399999999999997</v>
      </c>
      <c r="AE154" s="67">
        <v>0.45299999999999996</v>
      </c>
      <c r="AF154" s="67">
        <v>0.47199999999999998</v>
      </c>
      <c r="AG154" s="67">
        <v>0.40800000000000003</v>
      </c>
      <c r="AH154" s="67">
        <v>0.54899999999999993</v>
      </c>
      <c r="AI154" s="67">
        <v>0.49099999999999999</v>
      </c>
      <c r="AJ154" s="67">
        <v>0.51300000000000001</v>
      </c>
      <c r="AK154" s="67">
        <v>0.51500000000000001</v>
      </c>
    </row>
    <row r="155" spans="1:37">
      <c r="A155" s="65" t="s">
        <v>296</v>
      </c>
      <c r="B155" s="67" t="s">
        <v>96</v>
      </c>
      <c r="C155" s="67">
        <v>0.49299999999999999</v>
      </c>
      <c r="D155" s="67">
        <v>0.504</v>
      </c>
      <c r="E155" s="67">
        <v>0.47599999999999998</v>
      </c>
      <c r="F155" s="67">
        <v>0.46399999999999997</v>
      </c>
      <c r="G155" s="67">
        <v>0.46299999999999997</v>
      </c>
      <c r="H155" s="67">
        <v>0.45999999999999996</v>
      </c>
      <c r="I155" s="67">
        <v>0.45399999999999996</v>
      </c>
      <c r="J155" s="67">
        <v>0.44799999999999995</v>
      </c>
      <c r="K155" s="67">
        <v>0.45899999999999996</v>
      </c>
      <c r="L155" s="67">
        <v>0.45899999999999996</v>
      </c>
      <c r="M155" s="67">
        <v>0.46299999999999997</v>
      </c>
      <c r="N155" s="67">
        <v>0.44899999999999995</v>
      </c>
      <c r="O155" s="67">
        <v>0.46699999999999997</v>
      </c>
      <c r="P155" s="67">
        <v>0.53</v>
      </c>
      <c r="Q155" s="67">
        <v>0.43700000000000006</v>
      </c>
      <c r="R155" s="67">
        <v>0.37</v>
      </c>
      <c r="S155" s="67">
        <v>0.36899999999999999</v>
      </c>
      <c r="T155" s="67">
        <v>0.378</v>
      </c>
      <c r="U155" s="67">
        <v>0.45799999999999996</v>
      </c>
      <c r="V155" s="67">
        <v>0.59899999999999998</v>
      </c>
      <c r="W155" s="67">
        <v>0.59699999999999998</v>
      </c>
      <c r="X155" s="67">
        <v>0.60599999999999998</v>
      </c>
      <c r="Y155" s="67">
        <v>0.61</v>
      </c>
      <c r="Z155" s="67">
        <v>0.625</v>
      </c>
      <c r="AA155" s="67">
        <v>0.69599999999999995</v>
      </c>
      <c r="AB155" s="67">
        <v>0.72399999999999998</v>
      </c>
      <c r="AC155" s="67">
        <v>0.73799999999999999</v>
      </c>
      <c r="AD155" s="67">
        <v>0.81600000000000006</v>
      </c>
      <c r="AE155" s="67">
        <v>0.84699999999999998</v>
      </c>
      <c r="AF155" s="67">
        <v>0.877</v>
      </c>
      <c r="AG155" s="67">
        <v>0.876</v>
      </c>
      <c r="AH155" s="67">
        <v>0.86</v>
      </c>
      <c r="AI155" s="67">
        <v>0.90900000000000003</v>
      </c>
      <c r="AJ155" s="67">
        <v>0.88700000000000001</v>
      </c>
      <c r="AK155" s="67">
        <v>0.89700000000000002</v>
      </c>
    </row>
    <row r="156" spans="1:37">
      <c r="A156" s="61"/>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row>
    <row r="157" spans="1:37">
      <c r="A157" s="37" t="s">
        <v>322</v>
      </c>
      <c r="B157" s="38">
        <f t="shared" ref="B157:AI157" si="1">B1</f>
        <v>1989</v>
      </c>
      <c r="C157" s="38">
        <f t="shared" si="1"/>
        <v>1990</v>
      </c>
      <c r="D157" s="38">
        <f t="shared" si="1"/>
        <v>1991</v>
      </c>
      <c r="E157" s="38">
        <f t="shared" si="1"/>
        <v>1992</v>
      </c>
      <c r="F157" s="38">
        <f t="shared" si="1"/>
        <v>1993</v>
      </c>
      <c r="G157" s="38">
        <f t="shared" si="1"/>
        <v>1994</v>
      </c>
      <c r="H157" s="38">
        <f t="shared" si="1"/>
        <v>1995</v>
      </c>
      <c r="I157" s="38">
        <f t="shared" si="1"/>
        <v>1996</v>
      </c>
      <c r="J157" s="38">
        <f t="shared" si="1"/>
        <v>1997</v>
      </c>
      <c r="K157" s="38">
        <f t="shared" si="1"/>
        <v>1998</v>
      </c>
      <c r="L157" s="38">
        <f t="shared" si="1"/>
        <v>1999</v>
      </c>
      <c r="M157" s="38">
        <f t="shared" si="1"/>
        <v>2000</v>
      </c>
      <c r="N157" s="38">
        <f t="shared" si="1"/>
        <v>2001</v>
      </c>
      <c r="O157" s="38">
        <f t="shared" si="1"/>
        <v>2002</v>
      </c>
      <c r="P157" s="38">
        <f t="shared" si="1"/>
        <v>2003</v>
      </c>
      <c r="Q157" s="38">
        <f t="shared" si="1"/>
        <v>2004</v>
      </c>
      <c r="R157" s="38">
        <f t="shared" si="1"/>
        <v>2005</v>
      </c>
      <c r="S157" s="38">
        <f t="shared" si="1"/>
        <v>2006</v>
      </c>
      <c r="T157" s="38">
        <f t="shared" si="1"/>
        <v>2007</v>
      </c>
      <c r="U157" s="38">
        <f t="shared" si="1"/>
        <v>2008</v>
      </c>
      <c r="V157" s="38">
        <f t="shared" si="1"/>
        <v>2009</v>
      </c>
      <c r="W157" s="38">
        <f t="shared" si="1"/>
        <v>2010</v>
      </c>
      <c r="X157" s="38">
        <f t="shared" si="1"/>
        <v>2011</v>
      </c>
      <c r="Y157" s="38">
        <f t="shared" si="1"/>
        <v>2012</v>
      </c>
      <c r="Z157" s="38">
        <f t="shared" si="1"/>
        <v>2013</v>
      </c>
      <c r="AA157" s="38">
        <f t="shared" si="1"/>
        <v>2014</v>
      </c>
      <c r="AB157" s="38">
        <f t="shared" si="1"/>
        <v>2015</v>
      </c>
      <c r="AC157" s="38">
        <f t="shared" si="1"/>
        <v>2016</v>
      </c>
      <c r="AD157" s="38">
        <f t="shared" si="1"/>
        <v>2017</v>
      </c>
      <c r="AE157" s="38">
        <f t="shared" si="1"/>
        <v>2018</v>
      </c>
      <c r="AF157" s="38">
        <f t="shared" si="1"/>
        <v>2019</v>
      </c>
      <c r="AG157" s="38">
        <f t="shared" si="1"/>
        <v>2020</v>
      </c>
      <c r="AH157" s="38">
        <f t="shared" si="1"/>
        <v>2021</v>
      </c>
      <c r="AI157" s="38">
        <f t="shared" si="1"/>
        <v>2022</v>
      </c>
      <c r="AJ157" s="38">
        <f t="shared" ref="AJ157:AK157" si="2">AJ1</f>
        <v>2023</v>
      </c>
      <c r="AK157" s="38">
        <f t="shared" si="2"/>
        <v>2024</v>
      </c>
    </row>
    <row r="158" spans="1:37">
      <c r="A158" s="61" t="s">
        <v>61</v>
      </c>
      <c r="B158" s="62" t="s">
        <v>96</v>
      </c>
      <c r="C158" s="62" t="s">
        <v>96</v>
      </c>
      <c r="D158" s="62" t="s">
        <v>96</v>
      </c>
      <c r="E158" s="62" t="s">
        <v>96</v>
      </c>
      <c r="F158" s="62" t="s">
        <v>96</v>
      </c>
      <c r="G158" s="62" t="s">
        <v>96</v>
      </c>
      <c r="H158" s="62" t="s">
        <v>96</v>
      </c>
      <c r="I158" s="62" t="s">
        <v>96</v>
      </c>
      <c r="J158" s="62" t="s">
        <v>96</v>
      </c>
      <c r="K158" s="62" t="s">
        <v>96</v>
      </c>
      <c r="L158" s="62" t="s">
        <v>96</v>
      </c>
      <c r="M158" s="62" t="s">
        <v>96</v>
      </c>
      <c r="N158" s="62" t="s">
        <v>96</v>
      </c>
      <c r="O158" s="62" t="s">
        <v>96</v>
      </c>
      <c r="P158" s="62">
        <v>1.8000000000000016E-2</v>
      </c>
      <c r="Q158" s="62">
        <v>1.9000000000000017E-2</v>
      </c>
      <c r="R158" s="62">
        <v>0.15900000000000003</v>
      </c>
      <c r="S158" s="62">
        <v>9.9999999999999978E-2</v>
      </c>
      <c r="T158" s="62">
        <v>0.10999999999999999</v>
      </c>
      <c r="U158" s="62">
        <v>8.1999999999999962E-2</v>
      </c>
      <c r="V158" s="62">
        <v>6.3999999999999946E-2</v>
      </c>
      <c r="W158" s="62">
        <v>0.10899999999999999</v>
      </c>
      <c r="X158" s="62">
        <v>2.4000000000000021E-2</v>
      </c>
      <c r="Y158" s="62">
        <v>2.300000000000002E-2</v>
      </c>
      <c r="Z158" s="62">
        <v>1.3000000000000012E-2</v>
      </c>
      <c r="AA158" s="62">
        <v>1.2000000000000011E-2</v>
      </c>
      <c r="AB158" s="62">
        <v>1.0000000000000009E-2</v>
      </c>
      <c r="AC158" s="62">
        <v>9.099999999999997E-2</v>
      </c>
      <c r="AD158" s="62">
        <v>0.122</v>
      </c>
      <c r="AE158" s="62">
        <v>0.10099999999999998</v>
      </c>
      <c r="AF158" s="62">
        <v>6.1000000000000054E-2</v>
      </c>
      <c r="AG158" s="62">
        <v>4.0000000000000036E-2</v>
      </c>
      <c r="AH158" s="62" t="s">
        <v>96</v>
      </c>
      <c r="AI158" s="62" t="s">
        <v>96</v>
      </c>
      <c r="AJ158" s="62">
        <v>4.0000000000000036E-3</v>
      </c>
      <c r="AK158" s="62">
        <v>5.0000000000000044E-3</v>
      </c>
    </row>
    <row r="159" spans="1:37">
      <c r="A159" s="61" t="s">
        <v>62</v>
      </c>
      <c r="B159" s="62" t="s">
        <v>96</v>
      </c>
      <c r="C159" s="62" t="s">
        <v>96</v>
      </c>
      <c r="D159" s="62" t="s">
        <v>96</v>
      </c>
      <c r="E159" s="62" t="s">
        <v>96</v>
      </c>
      <c r="F159" s="62" t="s">
        <v>96</v>
      </c>
      <c r="G159" s="62" t="s">
        <v>96</v>
      </c>
      <c r="H159" s="62" t="s">
        <v>96</v>
      </c>
      <c r="I159" s="62" t="s">
        <v>96</v>
      </c>
      <c r="J159" s="62" t="s">
        <v>96</v>
      </c>
      <c r="K159" s="62" t="s">
        <v>96</v>
      </c>
      <c r="L159" s="62" t="s">
        <v>96</v>
      </c>
      <c r="M159" s="62" t="s">
        <v>96</v>
      </c>
      <c r="N159" s="62" t="s">
        <v>96</v>
      </c>
      <c r="O159" s="62" t="s">
        <v>96</v>
      </c>
      <c r="P159" s="62" t="s">
        <v>96</v>
      </c>
      <c r="Q159" s="62" t="s">
        <v>96</v>
      </c>
      <c r="R159" s="62" t="s">
        <v>96</v>
      </c>
      <c r="S159" s="62" t="s">
        <v>96</v>
      </c>
      <c r="T159" s="62">
        <v>0.41300000000000003</v>
      </c>
      <c r="U159" s="62">
        <v>0.43400000000000005</v>
      </c>
      <c r="V159" s="62">
        <v>0.57499999999999996</v>
      </c>
      <c r="W159" s="62">
        <v>0.66799999999999993</v>
      </c>
      <c r="X159" s="62">
        <v>0.69599999999999995</v>
      </c>
      <c r="Y159" s="62">
        <v>0.70700000000000007</v>
      </c>
      <c r="Z159" s="62">
        <v>0.71500000000000008</v>
      </c>
      <c r="AA159" s="62">
        <v>0.71199999999999997</v>
      </c>
      <c r="AB159" s="62">
        <v>0.71100000000000008</v>
      </c>
      <c r="AC159" s="62">
        <v>0.69399999999999995</v>
      </c>
      <c r="AD159" s="62">
        <v>0.67999999999999994</v>
      </c>
      <c r="AE159" s="62">
        <v>0.63400000000000001</v>
      </c>
      <c r="AF159" s="62">
        <v>0.61099999999999999</v>
      </c>
      <c r="AG159" s="62">
        <v>0.53</v>
      </c>
      <c r="AH159" s="62">
        <v>0.58899999999999997</v>
      </c>
      <c r="AI159" s="62">
        <v>0.60799999999999998</v>
      </c>
      <c r="AJ159" s="62">
        <v>0.63200000000000001</v>
      </c>
      <c r="AK159" s="62">
        <v>0.60799999999999998</v>
      </c>
    </row>
    <row r="160" spans="1:37">
      <c r="A160" s="61" t="s">
        <v>63</v>
      </c>
      <c r="B160" s="62" t="s">
        <v>96</v>
      </c>
      <c r="C160" s="62" t="s">
        <v>96</v>
      </c>
      <c r="D160" s="62" t="s">
        <v>96</v>
      </c>
      <c r="E160" s="62" t="s">
        <v>96</v>
      </c>
      <c r="F160" s="62" t="s">
        <v>96</v>
      </c>
      <c r="G160" s="62" t="s">
        <v>96</v>
      </c>
      <c r="H160" s="62" t="s">
        <v>96</v>
      </c>
      <c r="I160" s="62" t="s">
        <v>96</v>
      </c>
      <c r="J160" s="62" t="s">
        <v>96</v>
      </c>
      <c r="K160" s="62" t="s">
        <v>96</v>
      </c>
      <c r="L160" s="62" t="s">
        <v>96</v>
      </c>
      <c r="M160" s="62" t="s">
        <v>96</v>
      </c>
      <c r="N160" s="62" t="s">
        <v>96</v>
      </c>
      <c r="O160" s="62" t="s">
        <v>96</v>
      </c>
      <c r="P160" s="62" t="s">
        <v>96</v>
      </c>
      <c r="Q160" s="62" t="s">
        <v>96</v>
      </c>
      <c r="R160" s="62" t="s">
        <v>96</v>
      </c>
      <c r="S160" s="62" t="s">
        <v>96</v>
      </c>
      <c r="T160" s="62" t="s">
        <v>96</v>
      </c>
      <c r="U160" s="62" t="s">
        <v>96</v>
      </c>
      <c r="V160" s="62" t="s">
        <v>96</v>
      </c>
      <c r="W160" s="62" t="s">
        <v>96</v>
      </c>
      <c r="X160" s="62" t="s">
        <v>96</v>
      </c>
      <c r="Y160" s="62" t="s">
        <v>96</v>
      </c>
      <c r="Z160" s="62" t="s">
        <v>96</v>
      </c>
      <c r="AA160" s="62" t="s">
        <v>96</v>
      </c>
      <c r="AB160" s="62" t="s">
        <v>96</v>
      </c>
      <c r="AC160" s="62" t="s">
        <v>96</v>
      </c>
      <c r="AD160" s="62" t="s">
        <v>96</v>
      </c>
      <c r="AE160" s="62" t="s">
        <v>96</v>
      </c>
      <c r="AF160" s="62" t="s">
        <v>96</v>
      </c>
      <c r="AG160" s="62">
        <v>2.0000000000000018E-3</v>
      </c>
      <c r="AH160" s="62">
        <v>2.0000000000000018E-3</v>
      </c>
      <c r="AI160" s="62">
        <v>1.0000000000000009E-3</v>
      </c>
      <c r="AJ160" s="62">
        <v>1.0000000000000009E-3</v>
      </c>
      <c r="AK160" s="62">
        <v>1.0000000000000009E-2</v>
      </c>
    </row>
    <row r="161" spans="1:37">
      <c r="A161" s="61" t="s">
        <v>64</v>
      </c>
      <c r="B161" s="62" t="s">
        <v>96</v>
      </c>
      <c r="C161" s="62" t="s">
        <v>96</v>
      </c>
      <c r="D161" s="62" t="s">
        <v>96</v>
      </c>
      <c r="E161" s="62" t="s">
        <v>96</v>
      </c>
      <c r="F161" s="62" t="s">
        <v>96</v>
      </c>
      <c r="G161" s="62" t="s">
        <v>96</v>
      </c>
      <c r="H161" s="62" t="s">
        <v>96</v>
      </c>
      <c r="I161" s="62" t="s">
        <v>96</v>
      </c>
      <c r="J161" s="62" t="s">
        <v>96</v>
      </c>
      <c r="K161" s="62" t="s">
        <v>96</v>
      </c>
      <c r="L161" s="62" t="s">
        <v>96</v>
      </c>
      <c r="M161" s="62" t="s">
        <v>96</v>
      </c>
      <c r="N161" s="62" t="s">
        <v>96</v>
      </c>
      <c r="O161" s="62" t="s">
        <v>96</v>
      </c>
      <c r="P161" s="62" t="s">
        <v>96</v>
      </c>
      <c r="Q161" s="62" t="s">
        <v>96</v>
      </c>
      <c r="R161" s="62" t="s">
        <v>96</v>
      </c>
      <c r="S161" s="62" t="s">
        <v>96</v>
      </c>
      <c r="T161" s="62" t="s">
        <v>96</v>
      </c>
      <c r="U161" s="62" t="s">
        <v>96</v>
      </c>
      <c r="V161" s="62" t="s">
        <v>96</v>
      </c>
      <c r="W161" s="62" t="s">
        <v>96</v>
      </c>
      <c r="X161" s="62" t="s">
        <v>96</v>
      </c>
      <c r="Y161" s="62">
        <v>0.26</v>
      </c>
      <c r="Z161" s="62">
        <v>0.39500000000000002</v>
      </c>
      <c r="AA161" s="62">
        <v>0.29400000000000004</v>
      </c>
      <c r="AB161" s="62">
        <v>0.19299999999999995</v>
      </c>
      <c r="AC161" s="62">
        <v>0.18200000000000005</v>
      </c>
      <c r="AD161" s="62">
        <v>0.38300000000000001</v>
      </c>
      <c r="AE161" s="62">
        <v>0.40900000000000003</v>
      </c>
      <c r="AF161" s="62">
        <v>0.46399999999999997</v>
      </c>
      <c r="AG161" s="62">
        <v>0.38400000000000001</v>
      </c>
      <c r="AH161" s="62">
        <v>0.26700000000000002</v>
      </c>
      <c r="AI161" s="62">
        <v>0.22799999999999998</v>
      </c>
      <c r="AJ161" s="62">
        <v>0.255</v>
      </c>
      <c r="AK161" s="62">
        <v>0.18100000000000005</v>
      </c>
    </row>
    <row r="162" spans="1:37">
      <c r="A162" s="61" t="s">
        <v>65</v>
      </c>
      <c r="B162" s="62">
        <v>0</v>
      </c>
      <c r="C162" s="62">
        <v>0</v>
      </c>
      <c r="D162" s="62">
        <v>0</v>
      </c>
      <c r="E162" s="62">
        <v>0</v>
      </c>
      <c r="F162" s="62">
        <v>0</v>
      </c>
      <c r="G162" s="62">
        <v>0</v>
      </c>
      <c r="H162" s="62">
        <v>0</v>
      </c>
      <c r="I162" s="62">
        <v>0</v>
      </c>
      <c r="J162" s="62">
        <v>0</v>
      </c>
      <c r="K162" s="62">
        <v>0</v>
      </c>
      <c r="L162" s="62">
        <v>0</v>
      </c>
      <c r="M162" s="62">
        <v>0</v>
      </c>
      <c r="N162" s="62">
        <v>0</v>
      </c>
      <c r="O162" s="62">
        <v>0</v>
      </c>
      <c r="P162" s="62">
        <v>0</v>
      </c>
      <c r="Q162" s="62">
        <v>3.0000000000000027E-3</v>
      </c>
      <c r="R162" s="62">
        <v>2.0000000000000018E-3</v>
      </c>
      <c r="S162" s="62">
        <v>2.0000000000000018E-3</v>
      </c>
      <c r="T162" s="62">
        <v>2.0000000000000018E-3</v>
      </c>
      <c r="U162" s="62">
        <v>2.0000000000000018E-3</v>
      </c>
      <c r="V162" s="62">
        <v>2.0000000000000018E-3</v>
      </c>
      <c r="W162" s="62">
        <v>5.0000000000000044E-3</v>
      </c>
      <c r="X162" s="62">
        <v>4.0000000000000036E-2</v>
      </c>
      <c r="Y162" s="62">
        <v>0.11799999999999999</v>
      </c>
      <c r="Z162" s="62">
        <v>0.31499999999999995</v>
      </c>
      <c r="AA162" s="62">
        <v>0.44799999999999995</v>
      </c>
      <c r="AB162" s="62">
        <v>0.44799999999999995</v>
      </c>
      <c r="AC162" s="62">
        <v>0.59000000000000008</v>
      </c>
      <c r="AD162" s="62">
        <v>0.66599999999999993</v>
      </c>
      <c r="AE162" s="62">
        <v>0.76400000000000001</v>
      </c>
      <c r="AF162" s="62">
        <v>0.75900000000000001</v>
      </c>
      <c r="AG162" s="62">
        <v>0.78200000000000003</v>
      </c>
      <c r="AH162" s="62">
        <v>0.81099999999999994</v>
      </c>
      <c r="AI162" s="62">
        <v>0.8</v>
      </c>
      <c r="AJ162" s="62">
        <v>0.80099999999999993</v>
      </c>
      <c r="AK162" s="62">
        <v>0.79100000000000004</v>
      </c>
    </row>
    <row r="163" spans="1:37">
      <c r="A163" s="61" t="s">
        <v>66</v>
      </c>
      <c r="B163" s="62" t="s">
        <v>96</v>
      </c>
      <c r="C163" s="62" t="s">
        <v>96</v>
      </c>
      <c r="D163" s="62" t="s">
        <v>96</v>
      </c>
      <c r="E163" s="62" t="s">
        <v>96</v>
      </c>
      <c r="F163" s="62" t="s">
        <v>96</v>
      </c>
      <c r="G163" s="62" t="s">
        <v>96</v>
      </c>
      <c r="H163" s="62" t="s">
        <v>96</v>
      </c>
      <c r="I163" s="62" t="s">
        <v>96</v>
      </c>
      <c r="J163" s="62" t="s">
        <v>96</v>
      </c>
      <c r="K163" s="62" t="s">
        <v>96</v>
      </c>
      <c r="L163" s="62" t="s">
        <v>96</v>
      </c>
      <c r="M163" s="62" t="s">
        <v>96</v>
      </c>
      <c r="N163" s="62" t="s">
        <v>96</v>
      </c>
      <c r="O163" s="62" t="s">
        <v>96</v>
      </c>
      <c r="P163" s="62" t="s">
        <v>96</v>
      </c>
      <c r="Q163" s="62" t="s">
        <v>96</v>
      </c>
      <c r="R163" s="62" t="s">
        <v>96</v>
      </c>
      <c r="S163" s="62" t="s">
        <v>96</v>
      </c>
      <c r="T163" s="62" t="s">
        <v>96</v>
      </c>
      <c r="U163" s="62" t="s">
        <v>96</v>
      </c>
      <c r="V163" s="62" t="s">
        <v>96</v>
      </c>
      <c r="W163" s="62">
        <v>0.16900000000000004</v>
      </c>
      <c r="X163" s="62">
        <v>0.17600000000000005</v>
      </c>
      <c r="Y163" s="62">
        <v>0.21599999999999997</v>
      </c>
      <c r="Z163" s="62">
        <v>0.246</v>
      </c>
      <c r="AA163" s="62">
        <v>0.31799999999999995</v>
      </c>
      <c r="AB163" s="62">
        <v>0.253</v>
      </c>
      <c r="AC163" s="62">
        <v>0.32899999999999996</v>
      </c>
      <c r="AD163" s="62">
        <v>0.34899999999999998</v>
      </c>
      <c r="AE163" s="62">
        <v>0.34499999999999997</v>
      </c>
      <c r="AF163" s="62">
        <v>0.33399999999999996</v>
      </c>
      <c r="AG163" s="62">
        <v>0.30400000000000005</v>
      </c>
      <c r="AH163" s="62">
        <v>0.26900000000000002</v>
      </c>
      <c r="AI163" s="62">
        <v>0.25900000000000001</v>
      </c>
      <c r="AJ163" s="62">
        <v>0.27200000000000002</v>
      </c>
      <c r="AK163" s="62">
        <v>0.23299999999999998</v>
      </c>
    </row>
    <row r="164" spans="1:37">
      <c r="A164" s="61" t="s">
        <v>67</v>
      </c>
      <c r="B164" s="62" t="s">
        <v>96</v>
      </c>
      <c r="C164" s="62" t="s">
        <v>96</v>
      </c>
      <c r="D164" s="62" t="s">
        <v>96</v>
      </c>
      <c r="E164" s="62" t="s">
        <v>96</v>
      </c>
      <c r="F164" s="62" t="s">
        <v>96</v>
      </c>
      <c r="G164" s="62" t="s">
        <v>96</v>
      </c>
      <c r="H164" s="62" t="s">
        <v>96</v>
      </c>
      <c r="I164" s="62" t="s">
        <v>96</v>
      </c>
      <c r="J164" s="62" t="s">
        <v>96</v>
      </c>
      <c r="K164" s="62" t="s">
        <v>96</v>
      </c>
      <c r="L164" s="62" t="s">
        <v>96</v>
      </c>
      <c r="M164" s="62" t="s">
        <v>96</v>
      </c>
      <c r="N164" s="62" t="s">
        <v>96</v>
      </c>
      <c r="O164" s="62" t="s">
        <v>96</v>
      </c>
      <c r="P164" s="62" t="s">
        <v>96</v>
      </c>
      <c r="Q164" s="62" t="s">
        <v>96</v>
      </c>
      <c r="R164" s="62" t="s">
        <v>96</v>
      </c>
      <c r="S164" s="62" t="s">
        <v>96</v>
      </c>
      <c r="T164" s="62" t="s">
        <v>96</v>
      </c>
      <c r="U164" s="62" t="s">
        <v>96</v>
      </c>
      <c r="V164" s="62">
        <v>0.10999999999999999</v>
      </c>
      <c r="W164" s="62">
        <v>0.30400000000000005</v>
      </c>
      <c r="X164" s="62">
        <v>8.4999999999999964E-2</v>
      </c>
      <c r="Y164" s="62">
        <v>5.0000000000000044E-3</v>
      </c>
      <c r="Z164" s="62">
        <v>5.0000000000000044E-3</v>
      </c>
      <c r="AA164" s="62">
        <v>4.0000000000000036E-3</v>
      </c>
      <c r="AB164" s="62">
        <v>1.0000000000000009E-3</v>
      </c>
      <c r="AC164" s="62">
        <v>2.0000000000000018E-2</v>
      </c>
      <c r="AD164" s="62">
        <v>0.31200000000000006</v>
      </c>
      <c r="AE164" s="62">
        <v>0.17800000000000005</v>
      </c>
      <c r="AF164" s="62">
        <v>0.20099999999999996</v>
      </c>
      <c r="AG164" s="62">
        <v>0.18799999999999994</v>
      </c>
      <c r="AH164" s="62">
        <v>0.19399999999999995</v>
      </c>
      <c r="AI164" s="62">
        <v>8.8999999999999968E-2</v>
      </c>
      <c r="AJ164" s="62">
        <v>0.13200000000000001</v>
      </c>
      <c r="AK164" s="62">
        <v>0.29200000000000004</v>
      </c>
    </row>
    <row r="165" spans="1:37">
      <c r="A165" s="61" t="s">
        <v>68</v>
      </c>
      <c r="B165" s="62" t="s">
        <v>96</v>
      </c>
      <c r="C165" s="62" t="s">
        <v>96</v>
      </c>
      <c r="D165" s="62" t="s">
        <v>96</v>
      </c>
      <c r="E165" s="62" t="s">
        <v>96</v>
      </c>
      <c r="F165" s="62" t="s">
        <v>96</v>
      </c>
      <c r="G165" s="62" t="s">
        <v>96</v>
      </c>
      <c r="H165" s="62" t="s">
        <v>96</v>
      </c>
      <c r="I165" s="62" t="s">
        <v>96</v>
      </c>
      <c r="J165" s="62" t="s">
        <v>96</v>
      </c>
      <c r="K165" s="62" t="s">
        <v>96</v>
      </c>
      <c r="L165" s="62" t="s">
        <v>96</v>
      </c>
      <c r="M165" s="62" t="s">
        <v>96</v>
      </c>
      <c r="N165" s="62" t="s">
        <v>96</v>
      </c>
      <c r="O165" s="62">
        <v>0.56299999999999994</v>
      </c>
      <c r="P165" s="62">
        <v>0.53499999999999992</v>
      </c>
      <c r="Q165" s="62">
        <v>0.49</v>
      </c>
      <c r="R165" s="62">
        <v>0.41900000000000004</v>
      </c>
      <c r="S165" s="62">
        <v>0.41400000000000003</v>
      </c>
      <c r="T165" s="62">
        <v>0.40400000000000003</v>
      </c>
      <c r="U165" s="62">
        <v>0.251</v>
      </c>
      <c r="V165" s="62">
        <v>0.19099999999999995</v>
      </c>
      <c r="W165" s="62">
        <v>0.20599999999999996</v>
      </c>
      <c r="X165" s="62">
        <v>0.254</v>
      </c>
      <c r="Y165" s="62">
        <v>0.35599999999999998</v>
      </c>
      <c r="Z165" s="62">
        <v>0.36399999999999999</v>
      </c>
      <c r="AA165" s="62">
        <v>0.36</v>
      </c>
      <c r="AB165" s="62">
        <v>0.31499999999999995</v>
      </c>
      <c r="AC165" s="62">
        <v>0.31599999999999995</v>
      </c>
      <c r="AD165" s="62">
        <v>0.33299999999999996</v>
      </c>
      <c r="AE165" s="62">
        <v>0.36599999999999999</v>
      </c>
      <c r="AF165" s="62">
        <v>0.39</v>
      </c>
      <c r="AG165" s="62">
        <v>0.33799999999999997</v>
      </c>
      <c r="AH165" s="62">
        <v>0.30000000000000004</v>
      </c>
      <c r="AI165" s="62">
        <v>0.29700000000000004</v>
      </c>
      <c r="AJ165" s="62">
        <v>0.29900000000000004</v>
      </c>
      <c r="AK165" s="62">
        <v>0.21999999999999997</v>
      </c>
    </row>
    <row r="166" spans="1:37">
      <c r="A166" s="61" t="s">
        <v>69</v>
      </c>
      <c r="B166" s="62" t="s">
        <v>96</v>
      </c>
      <c r="C166" s="62" t="s">
        <v>96</v>
      </c>
      <c r="D166" s="62" t="s">
        <v>96</v>
      </c>
      <c r="E166" s="62" t="s">
        <v>96</v>
      </c>
      <c r="F166" s="62" t="s">
        <v>96</v>
      </c>
      <c r="G166" s="62" t="s">
        <v>96</v>
      </c>
      <c r="H166" s="62" t="s">
        <v>96</v>
      </c>
      <c r="I166" s="62" t="s">
        <v>96</v>
      </c>
      <c r="J166" s="62">
        <v>2.0000000000000018E-3</v>
      </c>
      <c r="K166" s="62">
        <v>7.1999999999999953E-2</v>
      </c>
      <c r="L166" s="62">
        <v>6.899999999999995E-2</v>
      </c>
      <c r="M166" s="62">
        <v>2.0000000000000018E-3</v>
      </c>
      <c r="N166" s="62">
        <v>2.0000000000000018E-3</v>
      </c>
      <c r="O166" s="62">
        <v>2.0000000000000018E-3</v>
      </c>
      <c r="P166" s="62">
        <v>2.300000000000002E-2</v>
      </c>
      <c r="Q166" s="62">
        <v>3.8000000000000034E-2</v>
      </c>
      <c r="R166" s="62">
        <v>1.0000000000000009E-2</v>
      </c>
      <c r="S166" s="62">
        <v>1.9000000000000017E-2</v>
      </c>
      <c r="T166" s="62">
        <v>4.9000000000000044E-2</v>
      </c>
      <c r="U166" s="62">
        <v>5.1000000000000045E-2</v>
      </c>
      <c r="V166" s="62">
        <v>6.7999999999999949E-2</v>
      </c>
      <c r="W166" s="62">
        <v>8.7999999999999967E-2</v>
      </c>
      <c r="X166" s="62">
        <v>0.14200000000000002</v>
      </c>
      <c r="Y166" s="62">
        <v>0.16000000000000003</v>
      </c>
      <c r="Z166" s="62">
        <v>0.11899999999999999</v>
      </c>
      <c r="AA166" s="62">
        <v>0.28900000000000003</v>
      </c>
      <c r="AB166" s="62">
        <v>0.29700000000000004</v>
      </c>
      <c r="AC166" s="62">
        <v>0.27300000000000002</v>
      </c>
      <c r="AD166" s="62">
        <v>0.36899999999999999</v>
      </c>
      <c r="AE166" s="62">
        <v>0.31000000000000005</v>
      </c>
      <c r="AF166" s="62">
        <v>0.30300000000000005</v>
      </c>
      <c r="AG166" s="62">
        <v>0.20999999999999996</v>
      </c>
      <c r="AH166" s="62">
        <v>0.18500000000000005</v>
      </c>
      <c r="AI166" s="62">
        <v>0.14300000000000002</v>
      </c>
      <c r="AJ166" s="62">
        <v>0.20299999999999996</v>
      </c>
      <c r="AK166" s="62">
        <v>0.27500000000000002</v>
      </c>
    </row>
    <row r="167" spans="1:37">
      <c r="A167" s="61" t="s">
        <v>70</v>
      </c>
      <c r="B167" s="62" t="s">
        <v>96</v>
      </c>
      <c r="C167" s="62" t="s">
        <v>96</v>
      </c>
      <c r="D167" s="62" t="s">
        <v>96</v>
      </c>
      <c r="E167" s="62" t="s">
        <v>96</v>
      </c>
      <c r="F167" s="62" t="s">
        <v>96</v>
      </c>
      <c r="G167" s="62" t="s">
        <v>96</v>
      </c>
      <c r="H167" s="62" t="s">
        <v>96</v>
      </c>
      <c r="I167" s="62" t="s">
        <v>96</v>
      </c>
      <c r="J167" s="62" t="s">
        <v>96</v>
      </c>
      <c r="K167" s="62" t="s">
        <v>96</v>
      </c>
      <c r="L167" s="62" t="s">
        <v>96</v>
      </c>
      <c r="M167" s="62" t="s">
        <v>96</v>
      </c>
      <c r="N167" s="62" t="s">
        <v>96</v>
      </c>
      <c r="O167" s="62">
        <v>3.0000000000000027E-3</v>
      </c>
      <c r="P167" s="62">
        <v>1.100000000000001E-2</v>
      </c>
      <c r="Q167" s="62">
        <v>1.7000000000000015E-2</v>
      </c>
      <c r="R167" s="62">
        <v>4.6000000000000041E-2</v>
      </c>
      <c r="S167" s="62">
        <v>8.2999999999999963E-2</v>
      </c>
      <c r="T167" s="62">
        <v>0.10799999999999998</v>
      </c>
      <c r="U167" s="62">
        <v>0.10599999999999998</v>
      </c>
      <c r="V167" s="62">
        <v>0.126</v>
      </c>
      <c r="W167" s="62">
        <v>0.20399999999999996</v>
      </c>
      <c r="X167" s="62">
        <v>0.21899999999999997</v>
      </c>
      <c r="Y167" s="62">
        <v>0.24099999999999999</v>
      </c>
      <c r="Z167" s="62">
        <v>0.23199999999999998</v>
      </c>
      <c r="AA167" s="62">
        <v>0.30000000000000004</v>
      </c>
      <c r="AB167" s="62">
        <v>0.29500000000000004</v>
      </c>
      <c r="AC167" s="62">
        <v>0.31999999999999995</v>
      </c>
      <c r="AD167" s="62">
        <v>0.34799999999999998</v>
      </c>
      <c r="AE167" s="62">
        <v>0.33699999999999997</v>
      </c>
      <c r="AF167" s="62">
        <v>0.38200000000000001</v>
      </c>
      <c r="AG167" s="62">
        <v>0.33499999999999996</v>
      </c>
      <c r="AH167" s="62">
        <v>0.31200000000000006</v>
      </c>
      <c r="AI167" s="62">
        <v>0.26</v>
      </c>
      <c r="AJ167" s="62">
        <v>0.27800000000000002</v>
      </c>
      <c r="AK167" s="62">
        <v>0.26700000000000002</v>
      </c>
    </row>
    <row r="168" spans="1:37">
      <c r="A168" s="61" t="s">
        <v>71</v>
      </c>
      <c r="B168" s="62" t="s">
        <v>96</v>
      </c>
      <c r="C168" s="62" t="s">
        <v>96</v>
      </c>
      <c r="D168" s="62" t="s">
        <v>96</v>
      </c>
      <c r="E168" s="62" t="s">
        <v>96</v>
      </c>
      <c r="F168" s="62" t="s">
        <v>96</v>
      </c>
      <c r="G168" s="62" t="s">
        <v>96</v>
      </c>
      <c r="H168" s="62" t="s">
        <v>96</v>
      </c>
      <c r="I168" s="62" t="s">
        <v>96</v>
      </c>
      <c r="J168" s="62" t="s">
        <v>96</v>
      </c>
      <c r="K168" s="62" t="s">
        <v>96</v>
      </c>
      <c r="L168" s="62" t="s">
        <v>96</v>
      </c>
      <c r="M168" s="62" t="s">
        <v>96</v>
      </c>
      <c r="N168" s="62" t="s">
        <v>96</v>
      </c>
      <c r="O168" s="62" t="s">
        <v>96</v>
      </c>
      <c r="P168" s="62" t="s">
        <v>96</v>
      </c>
      <c r="Q168" s="62" t="s">
        <v>96</v>
      </c>
      <c r="R168" s="62" t="s">
        <v>96</v>
      </c>
      <c r="S168" s="62" t="s">
        <v>96</v>
      </c>
      <c r="T168" s="62" t="s">
        <v>96</v>
      </c>
      <c r="U168" s="62" t="s">
        <v>96</v>
      </c>
      <c r="V168" s="62">
        <v>0.57099999999999995</v>
      </c>
      <c r="W168" s="62">
        <v>0.65500000000000003</v>
      </c>
      <c r="X168" s="62">
        <v>0.751</v>
      </c>
      <c r="Y168" s="62">
        <v>0.88700000000000001</v>
      </c>
      <c r="Z168" s="62">
        <v>0.89400000000000002</v>
      </c>
      <c r="AA168" s="62">
        <v>0.9</v>
      </c>
      <c r="AB168" s="62">
        <v>0.89100000000000001</v>
      </c>
      <c r="AC168" s="62">
        <v>0.91200000000000003</v>
      </c>
      <c r="AD168" s="62">
        <v>0.91800000000000004</v>
      </c>
      <c r="AE168" s="62">
        <v>0.90700000000000003</v>
      </c>
      <c r="AF168" s="62">
        <v>0.88400000000000001</v>
      </c>
      <c r="AG168" s="62">
        <v>0.89700000000000002</v>
      </c>
      <c r="AH168" s="62">
        <v>0.90600000000000003</v>
      </c>
      <c r="AI168" s="62">
        <v>0.90300000000000002</v>
      </c>
      <c r="AJ168" s="62">
        <v>0.91100000000000003</v>
      </c>
      <c r="AK168" s="62">
        <v>0.91700000000000004</v>
      </c>
    </row>
    <row r="169" spans="1:37">
      <c r="A169" s="61" t="s">
        <v>72</v>
      </c>
      <c r="B169" s="62" t="s">
        <v>96</v>
      </c>
      <c r="C169" s="62" t="s">
        <v>96</v>
      </c>
      <c r="D169" s="62">
        <v>3.8000000000000034E-2</v>
      </c>
      <c r="E169" s="62">
        <v>0.14000000000000001</v>
      </c>
      <c r="F169" s="62">
        <v>0.38300000000000001</v>
      </c>
      <c r="G169" s="62">
        <v>6.2999999999999945E-2</v>
      </c>
      <c r="H169" s="62">
        <v>5.1000000000000045E-2</v>
      </c>
      <c r="I169" s="62">
        <v>5.5000000000000049E-2</v>
      </c>
      <c r="J169" s="62">
        <v>6.2000000000000055E-2</v>
      </c>
      <c r="K169" s="62">
        <v>4.2000000000000037E-2</v>
      </c>
      <c r="L169" s="62">
        <v>2.0000000000000018E-2</v>
      </c>
      <c r="M169" s="62">
        <v>1.9000000000000017E-2</v>
      </c>
      <c r="N169" s="62">
        <v>3.400000000000003E-2</v>
      </c>
      <c r="O169" s="62">
        <v>2.5000000000000022E-2</v>
      </c>
      <c r="P169" s="62">
        <v>3.5000000000000031E-2</v>
      </c>
      <c r="Q169" s="62">
        <v>0.10499999999999998</v>
      </c>
      <c r="R169" s="62">
        <v>0.14400000000000002</v>
      </c>
      <c r="S169" s="62">
        <v>0.21999999999999997</v>
      </c>
      <c r="T169" s="62">
        <v>0.32699999999999996</v>
      </c>
      <c r="U169" s="62">
        <v>0.32299999999999995</v>
      </c>
      <c r="V169" s="62">
        <v>0.32199999999999995</v>
      </c>
      <c r="W169" s="62">
        <v>0.43100000000000005</v>
      </c>
      <c r="X169" s="62">
        <v>0.497</v>
      </c>
      <c r="Y169" s="62">
        <v>0.58000000000000007</v>
      </c>
      <c r="Z169" s="62">
        <v>0.61499999999999999</v>
      </c>
      <c r="AA169" s="62">
        <v>0.58800000000000008</v>
      </c>
      <c r="AB169" s="62">
        <v>0.53600000000000003</v>
      </c>
      <c r="AC169" s="62">
        <v>0.51100000000000001</v>
      </c>
      <c r="AD169" s="62">
        <v>0.51800000000000002</v>
      </c>
      <c r="AE169" s="62">
        <v>0.52800000000000002</v>
      </c>
      <c r="AF169" s="62">
        <v>0.50900000000000001</v>
      </c>
      <c r="AG169" s="62">
        <v>0.42300000000000004</v>
      </c>
      <c r="AH169" s="62">
        <v>0.39100000000000001</v>
      </c>
      <c r="AI169" s="62">
        <v>0.41300000000000003</v>
      </c>
      <c r="AJ169" s="62">
        <v>0.44499999999999995</v>
      </c>
      <c r="AK169" s="62">
        <v>0.40400000000000003</v>
      </c>
    </row>
    <row r="170" spans="1:37">
      <c r="A170" s="61" t="s">
        <v>73</v>
      </c>
      <c r="B170" s="62" t="s">
        <v>96</v>
      </c>
      <c r="C170" s="62" t="s">
        <v>96</v>
      </c>
      <c r="D170" s="62" t="s">
        <v>96</v>
      </c>
      <c r="E170" s="62" t="s">
        <v>96</v>
      </c>
      <c r="F170" s="62" t="s">
        <v>96</v>
      </c>
      <c r="G170" s="62" t="s">
        <v>96</v>
      </c>
      <c r="H170" s="62" t="s">
        <v>96</v>
      </c>
      <c r="I170" s="62" t="s">
        <v>96</v>
      </c>
      <c r="J170" s="62" t="s">
        <v>96</v>
      </c>
      <c r="K170" s="62" t="s">
        <v>96</v>
      </c>
      <c r="L170" s="62">
        <v>0</v>
      </c>
      <c r="M170" s="62">
        <v>0</v>
      </c>
      <c r="N170" s="62">
        <v>0</v>
      </c>
      <c r="O170" s="62">
        <v>0</v>
      </c>
      <c r="P170" s="62">
        <v>0</v>
      </c>
      <c r="Q170" s="62">
        <v>0</v>
      </c>
      <c r="R170" s="62">
        <v>3.5000000000000031E-2</v>
      </c>
      <c r="S170" s="62">
        <v>4.7000000000000042E-2</v>
      </c>
      <c r="T170" s="62">
        <v>8.2999999999999963E-2</v>
      </c>
      <c r="U170" s="62">
        <v>8.7999999999999967E-2</v>
      </c>
      <c r="V170" s="62">
        <v>7.1999999999999953E-2</v>
      </c>
      <c r="W170" s="62">
        <v>0.19299999999999995</v>
      </c>
      <c r="X170" s="62">
        <v>0.20599999999999996</v>
      </c>
      <c r="Y170" s="62">
        <v>0.27700000000000002</v>
      </c>
      <c r="Z170" s="62">
        <v>0.29400000000000004</v>
      </c>
      <c r="AA170" s="62">
        <v>0.27200000000000002</v>
      </c>
      <c r="AB170" s="62">
        <v>0.22399999999999998</v>
      </c>
      <c r="AC170" s="62">
        <v>0.27500000000000002</v>
      </c>
      <c r="AD170" s="62">
        <v>0.43899999999999995</v>
      </c>
      <c r="AE170" s="62">
        <v>0.47199999999999998</v>
      </c>
      <c r="AF170" s="62">
        <v>0.53200000000000003</v>
      </c>
      <c r="AG170" s="62">
        <v>0.41600000000000004</v>
      </c>
      <c r="AH170" s="62">
        <v>0.29800000000000004</v>
      </c>
      <c r="AI170" s="62">
        <v>0.27800000000000002</v>
      </c>
      <c r="AJ170" s="62">
        <v>0.28100000000000003</v>
      </c>
      <c r="AK170" s="62">
        <v>0.30900000000000005</v>
      </c>
    </row>
    <row r="171" spans="1:37">
      <c r="A171" s="61" t="s">
        <v>74</v>
      </c>
      <c r="B171" s="62" t="s">
        <v>96</v>
      </c>
      <c r="C171" s="62" t="s">
        <v>96</v>
      </c>
      <c r="D171" s="62" t="s">
        <v>96</v>
      </c>
      <c r="E171" s="62" t="s">
        <v>96</v>
      </c>
      <c r="F171" s="62" t="s">
        <v>96</v>
      </c>
      <c r="G171" s="62" t="s">
        <v>96</v>
      </c>
      <c r="H171" s="62" t="s">
        <v>96</v>
      </c>
      <c r="I171" s="62" t="s">
        <v>96</v>
      </c>
      <c r="J171" s="62" t="s">
        <v>96</v>
      </c>
      <c r="K171" s="62" t="s">
        <v>96</v>
      </c>
      <c r="L171" s="62" t="s">
        <v>96</v>
      </c>
      <c r="M171" s="62" t="s">
        <v>96</v>
      </c>
      <c r="N171" s="62" t="s">
        <v>96</v>
      </c>
      <c r="O171" s="62" t="s">
        <v>96</v>
      </c>
      <c r="P171" s="62" t="s">
        <v>96</v>
      </c>
      <c r="Q171" s="62" t="s">
        <v>96</v>
      </c>
      <c r="R171" s="62" t="s">
        <v>96</v>
      </c>
      <c r="S171" s="62">
        <v>2.200000000000002E-2</v>
      </c>
      <c r="T171" s="62">
        <v>3.2000000000000028E-2</v>
      </c>
      <c r="U171" s="62">
        <v>1.2000000000000011E-2</v>
      </c>
      <c r="V171" s="62">
        <v>1.7000000000000015E-2</v>
      </c>
      <c r="W171" s="62">
        <v>0.11199999999999999</v>
      </c>
      <c r="X171" s="62">
        <v>0.18300000000000005</v>
      </c>
      <c r="Y171" s="62">
        <v>0.248</v>
      </c>
      <c r="Z171" s="62">
        <v>0.26400000000000001</v>
      </c>
      <c r="AA171" s="62">
        <v>0.22299999999999998</v>
      </c>
      <c r="AB171" s="62">
        <v>0.22199999999999998</v>
      </c>
      <c r="AC171" s="62">
        <v>0.22499999999999998</v>
      </c>
      <c r="AD171" s="62">
        <v>0.21899999999999997</v>
      </c>
      <c r="AE171" s="62">
        <v>0.22999999999999998</v>
      </c>
      <c r="AF171" s="62">
        <v>0.18700000000000006</v>
      </c>
      <c r="AG171" s="62">
        <v>0.127</v>
      </c>
      <c r="AH171" s="62">
        <v>8.7999999999999967E-2</v>
      </c>
      <c r="AI171" s="62">
        <v>8.1999999999999962E-2</v>
      </c>
      <c r="AJ171" s="62">
        <v>7.3999999999999955E-2</v>
      </c>
      <c r="AK171" s="62">
        <v>1.6000000000000014E-2</v>
      </c>
    </row>
    <row r="172" spans="1:37">
      <c r="A172" s="61" t="s">
        <v>75</v>
      </c>
      <c r="B172" s="62" t="s">
        <v>96</v>
      </c>
      <c r="C172" s="62" t="s">
        <v>96</v>
      </c>
      <c r="D172" s="62" t="s">
        <v>96</v>
      </c>
      <c r="E172" s="62" t="s">
        <v>96</v>
      </c>
      <c r="F172" s="62" t="s">
        <v>96</v>
      </c>
      <c r="G172" s="62" t="s">
        <v>96</v>
      </c>
      <c r="H172" s="62" t="s">
        <v>96</v>
      </c>
      <c r="I172" s="62" t="s">
        <v>96</v>
      </c>
      <c r="J172" s="62" t="s">
        <v>96</v>
      </c>
      <c r="K172" s="62" t="s">
        <v>96</v>
      </c>
      <c r="L172" s="62" t="s">
        <v>96</v>
      </c>
      <c r="M172" s="62" t="s">
        <v>96</v>
      </c>
      <c r="N172" s="62" t="s">
        <v>96</v>
      </c>
      <c r="O172" s="62" t="s">
        <v>96</v>
      </c>
      <c r="P172" s="62">
        <v>0.245</v>
      </c>
      <c r="Q172" s="62">
        <v>0.36199999999999999</v>
      </c>
      <c r="R172" s="62">
        <v>0.36</v>
      </c>
      <c r="S172" s="62">
        <v>0.378</v>
      </c>
      <c r="T172" s="62">
        <v>0.38700000000000001</v>
      </c>
      <c r="U172" s="62">
        <v>0.27900000000000003</v>
      </c>
      <c r="V172" s="62">
        <v>0.32899999999999996</v>
      </c>
      <c r="W172" s="62">
        <v>0.39900000000000002</v>
      </c>
      <c r="X172" s="62">
        <v>0.38600000000000001</v>
      </c>
      <c r="Y172" s="62">
        <v>0.42900000000000005</v>
      </c>
      <c r="Z172" s="62">
        <v>0.43200000000000005</v>
      </c>
      <c r="AA172" s="62">
        <v>0.41600000000000004</v>
      </c>
      <c r="AB172" s="62">
        <v>0.41400000000000003</v>
      </c>
      <c r="AC172" s="62">
        <v>0.377</v>
      </c>
      <c r="AD172" s="62">
        <v>0.41700000000000004</v>
      </c>
      <c r="AE172" s="62">
        <v>0.40900000000000003</v>
      </c>
      <c r="AF172" s="62">
        <v>0.38300000000000001</v>
      </c>
      <c r="AG172" s="62">
        <v>0.32799999999999996</v>
      </c>
      <c r="AH172" s="62">
        <v>0.30900000000000005</v>
      </c>
      <c r="AI172" s="62">
        <v>0.32399999999999995</v>
      </c>
      <c r="AJ172" s="62">
        <v>0.29200000000000004</v>
      </c>
      <c r="AK172" s="62">
        <v>0.27200000000000002</v>
      </c>
    </row>
    <row r="173" spans="1:37">
      <c r="A173" s="61" t="s">
        <v>76</v>
      </c>
      <c r="B173" s="62" t="s">
        <v>96</v>
      </c>
      <c r="C173" s="62" t="s">
        <v>96</v>
      </c>
      <c r="D173" s="62" t="s">
        <v>96</v>
      </c>
      <c r="E173" s="62" t="s">
        <v>96</v>
      </c>
      <c r="F173" s="62" t="s">
        <v>96</v>
      </c>
      <c r="G173" s="62" t="s">
        <v>96</v>
      </c>
      <c r="H173" s="62" t="s">
        <v>96</v>
      </c>
      <c r="I173" s="62" t="s">
        <v>96</v>
      </c>
      <c r="J173" s="62" t="s">
        <v>96</v>
      </c>
      <c r="K173" s="62" t="s">
        <v>96</v>
      </c>
      <c r="L173" s="62" t="s">
        <v>96</v>
      </c>
      <c r="M173" s="62" t="s">
        <v>96</v>
      </c>
      <c r="N173" s="62" t="s">
        <v>96</v>
      </c>
      <c r="O173" s="62" t="s">
        <v>96</v>
      </c>
      <c r="P173" s="62" t="s">
        <v>96</v>
      </c>
      <c r="Q173" s="62" t="s">
        <v>96</v>
      </c>
      <c r="R173" s="62" t="s">
        <v>96</v>
      </c>
      <c r="S173" s="62" t="s">
        <v>96</v>
      </c>
      <c r="T173" s="62" t="s">
        <v>96</v>
      </c>
      <c r="U173" s="62" t="s">
        <v>96</v>
      </c>
      <c r="V173" s="62" t="s">
        <v>96</v>
      </c>
      <c r="W173" s="62">
        <v>6.7999999999999949E-2</v>
      </c>
      <c r="X173" s="62">
        <v>8.3999999999999964E-2</v>
      </c>
      <c r="Y173" s="62">
        <v>7.5999999999999956E-2</v>
      </c>
      <c r="Z173" s="62">
        <v>0.14100000000000001</v>
      </c>
      <c r="AA173" s="62">
        <v>0.14100000000000001</v>
      </c>
      <c r="AB173" s="62">
        <v>0.13700000000000001</v>
      </c>
      <c r="AC173" s="62">
        <v>0.15200000000000002</v>
      </c>
      <c r="AD173" s="62">
        <v>0.15600000000000003</v>
      </c>
      <c r="AE173" s="62">
        <v>0.19099999999999995</v>
      </c>
      <c r="AF173" s="62">
        <v>0.18200000000000005</v>
      </c>
      <c r="AG173" s="62">
        <v>0.16500000000000004</v>
      </c>
      <c r="AH173" s="62">
        <v>0.13300000000000001</v>
      </c>
      <c r="AI173" s="62">
        <v>0.14900000000000002</v>
      </c>
      <c r="AJ173" s="62">
        <v>0.20599999999999996</v>
      </c>
      <c r="AK173" s="62">
        <v>0.17200000000000004</v>
      </c>
    </row>
    <row r="174" spans="1:37">
      <c r="A174" s="61" t="s">
        <v>77</v>
      </c>
      <c r="B174" s="62" t="s">
        <v>96</v>
      </c>
      <c r="C174" s="62" t="s">
        <v>96</v>
      </c>
      <c r="D174" s="62" t="s">
        <v>96</v>
      </c>
      <c r="E174" s="62" t="s">
        <v>96</v>
      </c>
      <c r="F174" s="62" t="s">
        <v>96</v>
      </c>
      <c r="G174" s="62" t="s">
        <v>96</v>
      </c>
      <c r="H174" s="62" t="s">
        <v>96</v>
      </c>
      <c r="I174" s="62">
        <v>8.3999999999999964E-2</v>
      </c>
      <c r="J174" s="62">
        <v>0.15300000000000002</v>
      </c>
      <c r="K174" s="62">
        <v>4.9000000000000044E-2</v>
      </c>
      <c r="L174" s="62">
        <v>3.1000000000000028E-2</v>
      </c>
      <c r="M174" s="62">
        <v>1.6000000000000014E-2</v>
      </c>
      <c r="N174" s="62">
        <v>7.0000000000000062E-3</v>
      </c>
      <c r="O174" s="62">
        <v>6.0000000000000053E-3</v>
      </c>
      <c r="P174" s="62">
        <v>1.0000000000000009E-3</v>
      </c>
      <c r="Q174" s="62">
        <v>0</v>
      </c>
      <c r="R174" s="62">
        <v>1.0000000000000009E-3</v>
      </c>
      <c r="S174" s="62">
        <v>1.3000000000000012E-2</v>
      </c>
      <c r="T174" s="62">
        <v>1.0000000000000009E-2</v>
      </c>
      <c r="U174" s="62">
        <v>5.0000000000000044E-3</v>
      </c>
      <c r="V174" s="62">
        <v>2.7000000000000024E-2</v>
      </c>
      <c r="W174" s="62">
        <v>5.8000000000000052E-2</v>
      </c>
      <c r="X174" s="62">
        <v>0.17600000000000005</v>
      </c>
      <c r="Y174" s="62">
        <v>0.44699999999999995</v>
      </c>
      <c r="Z174" s="62">
        <v>0.47499999999999998</v>
      </c>
      <c r="AA174" s="62">
        <v>0.39300000000000002</v>
      </c>
      <c r="AB174" s="62">
        <v>0.49</v>
      </c>
      <c r="AC174" s="62">
        <v>0.64900000000000002</v>
      </c>
      <c r="AD174" s="62">
        <v>0.70399999999999996</v>
      </c>
      <c r="AE174" s="62">
        <v>0.59200000000000008</v>
      </c>
      <c r="AF174" s="62">
        <v>0.66700000000000004</v>
      </c>
      <c r="AG174" s="62">
        <v>0.66500000000000004</v>
      </c>
      <c r="AH174" s="62">
        <v>0.65600000000000003</v>
      </c>
      <c r="AI174" s="62">
        <v>0.61</v>
      </c>
      <c r="AJ174" s="62">
        <v>0.50600000000000001</v>
      </c>
      <c r="AK174" s="62">
        <v>0.46599999999999997</v>
      </c>
    </row>
    <row r="175" spans="1:37">
      <c r="A175" s="61" t="s">
        <v>78</v>
      </c>
      <c r="B175" s="62" t="s">
        <v>96</v>
      </c>
      <c r="C175" s="62" t="s">
        <v>96</v>
      </c>
      <c r="D175" s="62" t="s">
        <v>96</v>
      </c>
      <c r="E175" s="62" t="s">
        <v>96</v>
      </c>
      <c r="F175" s="62" t="s">
        <v>96</v>
      </c>
      <c r="G175" s="62" t="s">
        <v>96</v>
      </c>
      <c r="H175" s="62" t="s">
        <v>96</v>
      </c>
      <c r="I175" s="62" t="s">
        <v>96</v>
      </c>
      <c r="J175" s="62" t="s">
        <v>96</v>
      </c>
      <c r="K175" s="62" t="s">
        <v>96</v>
      </c>
      <c r="L175" s="62" t="s">
        <v>96</v>
      </c>
      <c r="M175" s="62" t="s">
        <v>96</v>
      </c>
      <c r="N175" s="62" t="s">
        <v>96</v>
      </c>
      <c r="O175" s="62" t="s">
        <v>96</v>
      </c>
      <c r="P175" s="62" t="s">
        <v>96</v>
      </c>
      <c r="Q175" s="62" t="s">
        <v>96</v>
      </c>
      <c r="R175" s="62" t="s">
        <v>96</v>
      </c>
      <c r="S175" s="62">
        <v>0.34399999999999997</v>
      </c>
      <c r="T175" s="62">
        <v>0.39600000000000002</v>
      </c>
      <c r="U175" s="62">
        <v>0.40400000000000003</v>
      </c>
      <c r="V175" s="62">
        <v>0.50600000000000001</v>
      </c>
      <c r="W175" s="62">
        <v>0.67199999999999993</v>
      </c>
      <c r="X175" s="62">
        <v>0.72199999999999998</v>
      </c>
      <c r="Y175" s="62">
        <v>0.78400000000000003</v>
      </c>
      <c r="Z175" s="62">
        <v>0.77500000000000002</v>
      </c>
      <c r="AA175" s="62">
        <v>0.77500000000000002</v>
      </c>
      <c r="AB175" s="62">
        <v>0.72599999999999998</v>
      </c>
      <c r="AC175" s="62">
        <v>0.76100000000000001</v>
      </c>
      <c r="AD175" s="62">
        <v>0.79899999999999993</v>
      </c>
      <c r="AE175" s="62">
        <v>0.75800000000000001</v>
      </c>
      <c r="AF175" s="62">
        <v>0.75900000000000001</v>
      </c>
      <c r="AG175" s="62">
        <v>0.72199999999999998</v>
      </c>
      <c r="AH175" s="62">
        <v>0.70900000000000007</v>
      </c>
      <c r="AI175" s="62">
        <v>0.66900000000000004</v>
      </c>
      <c r="AJ175" s="62">
        <v>0.65999999999999992</v>
      </c>
      <c r="AK175" s="62">
        <v>0.66399999999999992</v>
      </c>
    </row>
    <row r="176" spans="1:37">
      <c r="A176" s="61" t="s">
        <v>79</v>
      </c>
      <c r="B176" s="62" t="s">
        <v>96</v>
      </c>
      <c r="C176" s="62" t="s">
        <v>96</v>
      </c>
      <c r="D176" s="62" t="s">
        <v>96</v>
      </c>
      <c r="E176" s="62" t="s">
        <v>96</v>
      </c>
      <c r="F176" s="62" t="s">
        <v>96</v>
      </c>
      <c r="G176" s="62" t="s">
        <v>96</v>
      </c>
      <c r="H176" s="62" t="s">
        <v>96</v>
      </c>
      <c r="I176" s="62" t="s">
        <v>96</v>
      </c>
      <c r="J176" s="62" t="s">
        <v>96</v>
      </c>
      <c r="K176" s="62" t="s">
        <v>96</v>
      </c>
      <c r="L176" s="62" t="s">
        <v>96</v>
      </c>
      <c r="M176" s="62" t="s">
        <v>96</v>
      </c>
      <c r="N176" s="62" t="s">
        <v>96</v>
      </c>
      <c r="O176" s="62" t="s">
        <v>96</v>
      </c>
      <c r="P176" s="62" t="s">
        <v>96</v>
      </c>
      <c r="Q176" s="62" t="s">
        <v>96</v>
      </c>
      <c r="R176" s="62" t="s">
        <v>96</v>
      </c>
      <c r="S176" s="62" t="s">
        <v>96</v>
      </c>
      <c r="T176" s="62" t="s">
        <v>96</v>
      </c>
      <c r="U176" s="62" t="s">
        <v>96</v>
      </c>
      <c r="V176" s="62">
        <v>0.60899999999999999</v>
      </c>
      <c r="W176" s="62">
        <v>0.77700000000000002</v>
      </c>
      <c r="X176" s="62">
        <v>0.86699999999999999</v>
      </c>
      <c r="Y176" s="62">
        <v>0.91700000000000004</v>
      </c>
      <c r="Z176" s="62">
        <v>0.89200000000000002</v>
      </c>
      <c r="AA176" s="62">
        <v>0.89200000000000002</v>
      </c>
      <c r="AB176" s="62">
        <v>0.872</v>
      </c>
      <c r="AC176" s="62">
        <v>0.86299999999999999</v>
      </c>
      <c r="AD176" s="62">
        <v>0.88</v>
      </c>
      <c r="AE176" s="62">
        <v>0.91100000000000003</v>
      </c>
      <c r="AF176" s="62">
        <v>0.91100000000000003</v>
      </c>
      <c r="AG176" s="62">
        <v>0.90600000000000003</v>
      </c>
      <c r="AH176" s="62">
        <v>0.874</v>
      </c>
      <c r="AI176" s="62">
        <v>0.875</v>
      </c>
      <c r="AJ176" s="62">
        <v>0.88400000000000001</v>
      </c>
      <c r="AK176" s="62">
        <v>0.91</v>
      </c>
    </row>
    <row r="177" spans="1:37">
      <c r="A177" s="61" t="s">
        <v>80</v>
      </c>
      <c r="B177" s="62" t="s">
        <v>96</v>
      </c>
      <c r="C177" s="62" t="s">
        <v>96</v>
      </c>
      <c r="D177" s="62" t="s">
        <v>96</v>
      </c>
      <c r="E177" s="62" t="s">
        <v>96</v>
      </c>
      <c r="F177" s="62" t="s">
        <v>96</v>
      </c>
      <c r="G177" s="62" t="s">
        <v>96</v>
      </c>
      <c r="H177" s="62" t="s">
        <v>96</v>
      </c>
      <c r="I177" s="62" t="s">
        <v>96</v>
      </c>
      <c r="J177" s="62" t="s">
        <v>96</v>
      </c>
      <c r="K177" s="62" t="s">
        <v>96</v>
      </c>
      <c r="L177" s="62" t="s">
        <v>96</v>
      </c>
      <c r="M177" s="62" t="s">
        <v>96</v>
      </c>
      <c r="N177" s="62" t="s">
        <v>96</v>
      </c>
      <c r="O177" s="62" t="s">
        <v>96</v>
      </c>
      <c r="P177" s="62" t="s">
        <v>96</v>
      </c>
      <c r="Q177" s="62" t="s">
        <v>96</v>
      </c>
      <c r="R177" s="62" t="s">
        <v>96</v>
      </c>
      <c r="S177" s="62">
        <v>0.30100000000000005</v>
      </c>
      <c r="T177" s="62">
        <v>0.34499999999999997</v>
      </c>
      <c r="U177" s="62">
        <v>0.24</v>
      </c>
      <c r="V177" s="62">
        <v>0.24099999999999999</v>
      </c>
      <c r="W177" s="62">
        <v>0.31599999999999995</v>
      </c>
      <c r="X177" s="62">
        <v>0.34099999999999997</v>
      </c>
      <c r="Y177" s="62">
        <v>0.42500000000000004</v>
      </c>
      <c r="Z177" s="62">
        <v>0.36199999999999999</v>
      </c>
      <c r="AA177" s="62">
        <v>0.35399999999999998</v>
      </c>
      <c r="AB177" s="62">
        <v>0.29400000000000004</v>
      </c>
      <c r="AC177" s="62">
        <v>0.26500000000000001</v>
      </c>
      <c r="AD177" s="62">
        <v>0.27800000000000002</v>
      </c>
      <c r="AE177" s="62">
        <v>0.17900000000000005</v>
      </c>
      <c r="AF177" s="62">
        <v>0.15000000000000002</v>
      </c>
      <c r="AG177" s="62">
        <v>7.2999999999999954E-2</v>
      </c>
      <c r="AH177" s="62">
        <v>4.1000000000000036E-2</v>
      </c>
      <c r="AI177" s="62">
        <v>1.0000000000000009E-2</v>
      </c>
      <c r="AJ177" s="62">
        <v>2.5000000000000022E-2</v>
      </c>
      <c r="AK177" s="62">
        <v>0.15000000000000002</v>
      </c>
    </row>
    <row r="178" spans="1:37">
      <c r="A178" s="61" t="s">
        <v>81</v>
      </c>
      <c r="B178" s="62" t="s">
        <v>96</v>
      </c>
      <c r="C178" s="62" t="s">
        <v>96</v>
      </c>
      <c r="D178" s="62" t="s">
        <v>96</v>
      </c>
      <c r="E178" s="62" t="s">
        <v>96</v>
      </c>
      <c r="F178" s="62" t="s">
        <v>96</v>
      </c>
      <c r="G178" s="62" t="s">
        <v>96</v>
      </c>
      <c r="H178" s="62" t="s">
        <v>96</v>
      </c>
      <c r="I178" s="62" t="s">
        <v>96</v>
      </c>
      <c r="J178" s="62" t="s">
        <v>96</v>
      </c>
      <c r="K178" s="62" t="s">
        <v>96</v>
      </c>
      <c r="L178" s="62" t="s">
        <v>96</v>
      </c>
      <c r="M178" s="62" t="s">
        <v>96</v>
      </c>
      <c r="N178" s="62" t="s">
        <v>96</v>
      </c>
      <c r="O178" s="62" t="s">
        <v>96</v>
      </c>
      <c r="P178" s="62" t="s">
        <v>96</v>
      </c>
      <c r="Q178" s="62" t="s">
        <v>96</v>
      </c>
      <c r="R178" s="62" t="s">
        <v>96</v>
      </c>
      <c r="S178" s="62">
        <v>5.2000000000000046E-2</v>
      </c>
      <c r="T178" s="62">
        <v>4.2000000000000037E-2</v>
      </c>
      <c r="U178" s="62">
        <v>5.0000000000000044E-3</v>
      </c>
      <c r="V178" s="62">
        <v>4.0000000000000036E-3</v>
      </c>
      <c r="W178" s="62">
        <v>6.3999999999999946E-2</v>
      </c>
      <c r="X178" s="62">
        <v>2.4000000000000021E-2</v>
      </c>
      <c r="Y178" s="62">
        <v>1.0000000000000009E-2</v>
      </c>
      <c r="Z178" s="62">
        <v>1.2000000000000011E-2</v>
      </c>
      <c r="AA178" s="62">
        <v>1.100000000000001E-2</v>
      </c>
      <c r="AB178" s="62">
        <v>4.0000000000000036E-3</v>
      </c>
      <c r="AC178" s="62">
        <v>1.0000000000000009E-3</v>
      </c>
      <c r="AD178" s="62">
        <v>5.0000000000000044E-3</v>
      </c>
      <c r="AE178" s="62">
        <v>6.0000000000000053E-3</v>
      </c>
      <c r="AF178" s="62">
        <v>0.11499999999999999</v>
      </c>
      <c r="AG178" s="62">
        <v>6.5999999999999948E-2</v>
      </c>
      <c r="AH178" s="62">
        <v>7.1999999999999953E-2</v>
      </c>
      <c r="AI178" s="62">
        <v>2.6000000000000023E-2</v>
      </c>
      <c r="AJ178" s="62">
        <v>1.2000000000000011E-2</v>
      </c>
      <c r="AK178" s="62">
        <v>4.0000000000000036E-3</v>
      </c>
    </row>
    <row r="179" spans="1:37">
      <c r="A179" s="61" t="s">
        <v>82</v>
      </c>
      <c r="B179" s="62" t="s">
        <v>96</v>
      </c>
      <c r="C179" s="62" t="s">
        <v>96</v>
      </c>
      <c r="D179" s="62" t="s">
        <v>96</v>
      </c>
      <c r="E179" s="62" t="s">
        <v>96</v>
      </c>
      <c r="F179" s="62" t="s">
        <v>96</v>
      </c>
      <c r="G179" s="62" t="s">
        <v>96</v>
      </c>
      <c r="H179" s="62" t="s">
        <v>96</v>
      </c>
      <c r="I179" s="62" t="s">
        <v>96</v>
      </c>
      <c r="J179" s="62" t="s">
        <v>96</v>
      </c>
      <c r="K179" s="62" t="s">
        <v>96</v>
      </c>
      <c r="L179" s="62" t="s">
        <v>96</v>
      </c>
      <c r="M179" s="62" t="s">
        <v>96</v>
      </c>
      <c r="N179" s="62" t="s">
        <v>96</v>
      </c>
      <c r="O179" s="62" t="s">
        <v>96</v>
      </c>
      <c r="P179" s="62">
        <v>2.5000000000000022E-2</v>
      </c>
      <c r="Q179" s="62">
        <v>5.1000000000000045E-2</v>
      </c>
      <c r="R179" s="62">
        <v>4.500000000000004E-2</v>
      </c>
      <c r="S179" s="62">
        <v>6.2000000000000055E-2</v>
      </c>
      <c r="T179" s="62">
        <v>0.17600000000000005</v>
      </c>
      <c r="U179" s="62">
        <v>0.15700000000000003</v>
      </c>
      <c r="V179" s="62">
        <v>0.11399999999999999</v>
      </c>
      <c r="W179" s="62">
        <v>0.16600000000000004</v>
      </c>
      <c r="X179" s="62">
        <v>0.27900000000000003</v>
      </c>
      <c r="Y179" s="62">
        <v>0.41800000000000004</v>
      </c>
      <c r="Z179" s="62">
        <v>0.48799999999999999</v>
      </c>
      <c r="AA179" s="62">
        <v>0.43500000000000005</v>
      </c>
      <c r="AB179" s="62">
        <v>0.33199999999999996</v>
      </c>
      <c r="AC179" s="62">
        <v>0.20299999999999996</v>
      </c>
      <c r="AD179" s="62">
        <v>0.25700000000000001</v>
      </c>
      <c r="AE179" s="62">
        <v>0.17100000000000004</v>
      </c>
      <c r="AF179" s="62">
        <v>0.15400000000000003</v>
      </c>
      <c r="AG179" s="62">
        <v>0.19299999999999995</v>
      </c>
      <c r="AH179" s="62">
        <v>0.18400000000000005</v>
      </c>
      <c r="AI179" s="62">
        <v>0.19399999999999995</v>
      </c>
      <c r="AJ179" s="62">
        <v>0.22899999999999998</v>
      </c>
      <c r="AK179" s="62">
        <v>0.16700000000000004</v>
      </c>
    </row>
    <row r="180" spans="1:37">
      <c r="A180" s="56" t="s">
        <v>138</v>
      </c>
      <c r="B180" s="62">
        <v>0</v>
      </c>
      <c r="C180" s="62">
        <v>0</v>
      </c>
      <c r="D180" s="62">
        <v>0</v>
      </c>
      <c r="E180" s="62">
        <v>0</v>
      </c>
      <c r="F180" s="62">
        <v>0</v>
      </c>
      <c r="G180" s="62">
        <v>0</v>
      </c>
      <c r="H180" s="62">
        <v>0</v>
      </c>
      <c r="I180" s="62">
        <v>0</v>
      </c>
      <c r="J180" s="62">
        <v>0</v>
      </c>
      <c r="K180" s="62">
        <v>0</v>
      </c>
      <c r="L180" s="62">
        <v>0</v>
      </c>
      <c r="M180" s="62">
        <v>0</v>
      </c>
      <c r="N180" s="62">
        <v>0</v>
      </c>
      <c r="O180" s="62">
        <v>0</v>
      </c>
      <c r="P180" s="62">
        <v>0</v>
      </c>
      <c r="Q180" s="62">
        <v>0</v>
      </c>
      <c r="R180" s="62">
        <v>0</v>
      </c>
      <c r="S180" s="62">
        <v>0</v>
      </c>
      <c r="T180" s="62">
        <v>0</v>
      </c>
      <c r="U180" s="62">
        <v>0</v>
      </c>
      <c r="V180" s="62">
        <v>0</v>
      </c>
      <c r="W180" s="62">
        <v>0</v>
      </c>
      <c r="X180" s="62">
        <v>0</v>
      </c>
      <c r="Y180" s="62">
        <v>0</v>
      </c>
      <c r="Z180" s="62">
        <v>0</v>
      </c>
      <c r="AA180" s="62">
        <v>0</v>
      </c>
      <c r="AB180" s="62">
        <v>0</v>
      </c>
      <c r="AC180" s="62">
        <v>0</v>
      </c>
      <c r="AD180" s="62">
        <v>0</v>
      </c>
      <c r="AE180" s="62">
        <v>0</v>
      </c>
      <c r="AF180" s="62">
        <v>0</v>
      </c>
      <c r="AG180" s="62">
        <v>0</v>
      </c>
      <c r="AH180" s="62">
        <v>0</v>
      </c>
      <c r="AI180" s="62">
        <v>0</v>
      </c>
      <c r="AJ180" s="62">
        <v>0</v>
      </c>
      <c r="AK180" s="62">
        <v>0</v>
      </c>
    </row>
    <row r="181" spans="1:37">
      <c r="A181" s="56" t="s">
        <v>139</v>
      </c>
      <c r="B181" s="62">
        <v>0</v>
      </c>
      <c r="C181" s="62">
        <v>0</v>
      </c>
      <c r="D181" s="62">
        <v>0</v>
      </c>
      <c r="E181" s="62">
        <v>0</v>
      </c>
      <c r="F181" s="62">
        <v>0</v>
      </c>
      <c r="G181" s="62">
        <v>0</v>
      </c>
      <c r="H181" s="62">
        <v>0</v>
      </c>
      <c r="I181" s="62">
        <v>0</v>
      </c>
      <c r="J181" s="62">
        <v>0</v>
      </c>
      <c r="K181" s="62">
        <v>0</v>
      </c>
      <c r="L181" s="62">
        <v>0</v>
      </c>
      <c r="M181" s="62">
        <v>0</v>
      </c>
      <c r="N181" s="62">
        <v>0</v>
      </c>
      <c r="O181" s="62">
        <v>0</v>
      </c>
      <c r="P181" s="62">
        <v>0</v>
      </c>
      <c r="Q181" s="62">
        <v>0</v>
      </c>
      <c r="R181" s="62">
        <v>0</v>
      </c>
      <c r="S181" s="62">
        <v>0</v>
      </c>
      <c r="T181" s="62">
        <v>0</v>
      </c>
      <c r="U181" s="62">
        <v>0</v>
      </c>
      <c r="V181" s="62">
        <v>0</v>
      </c>
      <c r="W181" s="62">
        <v>0</v>
      </c>
      <c r="X181" s="62">
        <v>0</v>
      </c>
      <c r="Y181" s="62">
        <v>0</v>
      </c>
      <c r="Z181" s="62">
        <v>0</v>
      </c>
      <c r="AA181" s="62">
        <v>0</v>
      </c>
      <c r="AB181" s="62">
        <v>0</v>
      </c>
      <c r="AC181" s="62">
        <v>0</v>
      </c>
      <c r="AD181" s="62">
        <v>0</v>
      </c>
      <c r="AE181" s="62">
        <v>0</v>
      </c>
      <c r="AF181" s="62">
        <v>0</v>
      </c>
      <c r="AG181" s="62">
        <v>0</v>
      </c>
      <c r="AH181" s="62">
        <v>0</v>
      </c>
      <c r="AI181" s="62">
        <v>0</v>
      </c>
      <c r="AJ181" s="62">
        <v>0</v>
      </c>
      <c r="AK181" s="62">
        <v>0</v>
      </c>
    </row>
    <row r="182" spans="1:37">
      <c r="A182" s="56" t="s">
        <v>140</v>
      </c>
      <c r="B182" s="62">
        <v>0</v>
      </c>
      <c r="C182" s="62">
        <v>0</v>
      </c>
      <c r="D182" s="62">
        <v>0</v>
      </c>
      <c r="E182" s="62">
        <v>0</v>
      </c>
      <c r="F182" s="62">
        <v>0</v>
      </c>
      <c r="G182" s="62">
        <v>0</v>
      </c>
      <c r="H182" s="62">
        <v>0</v>
      </c>
      <c r="I182" s="62">
        <v>0</v>
      </c>
      <c r="J182" s="62">
        <v>0</v>
      </c>
      <c r="K182" s="62">
        <v>0</v>
      </c>
      <c r="L182" s="62">
        <v>0</v>
      </c>
      <c r="M182" s="62">
        <v>0</v>
      </c>
      <c r="N182" s="62">
        <v>0</v>
      </c>
      <c r="O182" s="62">
        <v>0</v>
      </c>
      <c r="P182" s="62">
        <v>0</v>
      </c>
      <c r="Q182" s="62">
        <v>0</v>
      </c>
      <c r="R182" s="62">
        <v>0</v>
      </c>
      <c r="S182" s="62">
        <v>0</v>
      </c>
      <c r="T182" s="62">
        <v>0</v>
      </c>
      <c r="U182" s="62">
        <v>0</v>
      </c>
      <c r="V182" s="62">
        <v>0</v>
      </c>
      <c r="W182" s="62">
        <v>0</v>
      </c>
      <c r="X182" s="62">
        <v>0</v>
      </c>
      <c r="Y182" s="62">
        <v>0</v>
      </c>
      <c r="Z182" s="62">
        <v>0</v>
      </c>
      <c r="AA182" s="62">
        <v>0</v>
      </c>
      <c r="AB182" s="62">
        <v>0</v>
      </c>
      <c r="AC182" s="62">
        <v>0</v>
      </c>
      <c r="AD182" s="62">
        <v>0</v>
      </c>
      <c r="AE182" s="62">
        <v>0</v>
      </c>
      <c r="AF182" s="62">
        <v>0</v>
      </c>
      <c r="AG182" s="62">
        <v>0</v>
      </c>
      <c r="AH182" s="62">
        <v>0</v>
      </c>
      <c r="AI182" s="62">
        <v>0</v>
      </c>
      <c r="AJ182" s="62">
        <v>0</v>
      </c>
      <c r="AK182" s="62">
        <v>0</v>
      </c>
    </row>
    <row r="183" spans="1:37">
      <c r="A183" s="56" t="s">
        <v>141</v>
      </c>
      <c r="B183" s="62">
        <v>0</v>
      </c>
      <c r="C183" s="62">
        <v>0</v>
      </c>
      <c r="D183" s="62">
        <v>0</v>
      </c>
      <c r="E183" s="62">
        <v>0</v>
      </c>
      <c r="F183" s="62">
        <v>0</v>
      </c>
      <c r="G183" s="62">
        <v>0</v>
      </c>
      <c r="H183" s="62">
        <v>0</v>
      </c>
      <c r="I183" s="62">
        <v>0</v>
      </c>
      <c r="J183" s="62">
        <v>0</v>
      </c>
      <c r="K183" s="62">
        <v>0</v>
      </c>
      <c r="L183" s="62">
        <v>0</v>
      </c>
      <c r="M183" s="62">
        <v>0</v>
      </c>
      <c r="N183" s="62">
        <v>0</v>
      </c>
      <c r="O183" s="62">
        <v>0</v>
      </c>
      <c r="P183" s="62">
        <v>0</v>
      </c>
      <c r="Q183" s="62">
        <v>0</v>
      </c>
      <c r="R183" s="62">
        <v>0</v>
      </c>
      <c r="S183" s="62">
        <v>0</v>
      </c>
      <c r="T183" s="62">
        <v>0</v>
      </c>
      <c r="U183" s="62">
        <v>0</v>
      </c>
      <c r="V183" s="62">
        <v>0</v>
      </c>
      <c r="W183" s="62">
        <v>0</v>
      </c>
      <c r="X183" s="62">
        <v>0</v>
      </c>
      <c r="Y183" s="62">
        <v>0</v>
      </c>
      <c r="Z183" s="62">
        <v>0</v>
      </c>
      <c r="AA183" s="62">
        <v>0</v>
      </c>
      <c r="AB183" s="62">
        <v>0</v>
      </c>
      <c r="AC183" s="62">
        <v>0</v>
      </c>
      <c r="AD183" s="62">
        <v>0</v>
      </c>
      <c r="AE183" s="62">
        <v>0</v>
      </c>
      <c r="AF183" s="62">
        <v>0</v>
      </c>
      <c r="AG183" s="62">
        <v>0</v>
      </c>
      <c r="AH183" s="62">
        <v>0</v>
      </c>
      <c r="AI183" s="62">
        <v>0</v>
      </c>
      <c r="AJ183" s="62">
        <v>0</v>
      </c>
      <c r="AK183" s="62">
        <v>0</v>
      </c>
    </row>
    <row r="184" spans="1:37">
      <c r="A184" s="56" t="s">
        <v>142</v>
      </c>
      <c r="B184" s="62">
        <v>0</v>
      </c>
      <c r="C184" s="62">
        <v>0</v>
      </c>
      <c r="D184" s="62">
        <v>0</v>
      </c>
      <c r="E184" s="62">
        <v>0</v>
      </c>
      <c r="F184" s="62">
        <v>0</v>
      </c>
      <c r="G184" s="62">
        <v>0</v>
      </c>
      <c r="H184" s="62">
        <v>0</v>
      </c>
      <c r="I184" s="62">
        <v>0</v>
      </c>
      <c r="J184" s="62">
        <v>0</v>
      </c>
      <c r="K184" s="62">
        <v>0</v>
      </c>
      <c r="L184" s="62">
        <v>0</v>
      </c>
      <c r="M184" s="62">
        <v>0</v>
      </c>
      <c r="N184" s="62">
        <v>0</v>
      </c>
      <c r="O184" s="62">
        <v>0</v>
      </c>
      <c r="P184" s="62">
        <v>0</v>
      </c>
      <c r="Q184" s="62">
        <v>0</v>
      </c>
      <c r="R184" s="62">
        <v>0</v>
      </c>
      <c r="S184" s="62">
        <v>0</v>
      </c>
      <c r="T184" s="62">
        <v>0</v>
      </c>
      <c r="U184" s="62">
        <v>0</v>
      </c>
      <c r="V184" s="62">
        <v>0</v>
      </c>
      <c r="W184" s="62">
        <v>0</v>
      </c>
      <c r="X184" s="62">
        <v>0</v>
      </c>
      <c r="Y184" s="62">
        <v>0</v>
      </c>
      <c r="Z184" s="62">
        <v>0</v>
      </c>
      <c r="AA184" s="62">
        <v>0</v>
      </c>
      <c r="AB184" s="62">
        <v>0</v>
      </c>
      <c r="AC184" s="62">
        <v>0</v>
      </c>
      <c r="AD184" s="62">
        <v>0</v>
      </c>
      <c r="AE184" s="62">
        <v>0</v>
      </c>
      <c r="AF184" s="62">
        <v>0</v>
      </c>
      <c r="AG184" s="62">
        <v>0</v>
      </c>
      <c r="AH184" s="62">
        <v>0</v>
      </c>
      <c r="AI184" s="62">
        <v>0</v>
      </c>
      <c r="AJ184" s="62">
        <v>0</v>
      </c>
      <c r="AK184" s="62">
        <v>0</v>
      </c>
    </row>
    <row r="185" spans="1:37">
      <c r="A185" s="56" t="s">
        <v>143</v>
      </c>
      <c r="B185" s="62">
        <v>0</v>
      </c>
      <c r="C185" s="62">
        <v>0</v>
      </c>
      <c r="D185" s="62">
        <v>0</v>
      </c>
      <c r="E185" s="62">
        <v>0</v>
      </c>
      <c r="F185" s="62">
        <v>0</v>
      </c>
      <c r="G185" s="62">
        <v>0</v>
      </c>
      <c r="H185" s="62">
        <v>0</v>
      </c>
      <c r="I185" s="62">
        <v>0</v>
      </c>
      <c r="J185" s="62">
        <v>0</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0</v>
      </c>
      <c r="AA185" s="62">
        <v>0</v>
      </c>
      <c r="AB185" s="62">
        <v>0</v>
      </c>
      <c r="AC185" s="62">
        <v>0</v>
      </c>
      <c r="AD185" s="62">
        <v>0</v>
      </c>
      <c r="AE185" s="62">
        <v>0</v>
      </c>
      <c r="AF185" s="62">
        <v>0</v>
      </c>
      <c r="AG185" s="62">
        <v>0</v>
      </c>
      <c r="AH185" s="62">
        <v>0</v>
      </c>
      <c r="AI185" s="62">
        <v>0</v>
      </c>
      <c r="AJ185" s="62">
        <v>0</v>
      </c>
      <c r="AK185" s="62">
        <v>0</v>
      </c>
    </row>
    <row r="186" spans="1:37">
      <c r="A186" s="56" t="s">
        <v>144</v>
      </c>
      <c r="B186" s="62">
        <v>0</v>
      </c>
      <c r="C186" s="62">
        <v>0</v>
      </c>
      <c r="D186" s="62">
        <v>0</v>
      </c>
      <c r="E186" s="62">
        <v>0</v>
      </c>
      <c r="F186" s="62">
        <v>0</v>
      </c>
      <c r="G186" s="62">
        <v>0</v>
      </c>
      <c r="H186" s="62">
        <v>0</v>
      </c>
      <c r="I186" s="62">
        <v>0</v>
      </c>
      <c r="J186" s="62">
        <v>0</v>
      </c>
      <c r="K186" s="62">
        <v>0</v>
      </c>
      <c r="L186" s="62">
        <v>0</v>
      </c>
      <c r="M186" s="62">
        <v>0</v>
      </c>
      <c r="N186" s="62">
        <v>0</v>
      </c>
      <c r="O186" s="62">
        <v>0</v>
      </c>
      <c r="P186" s="62">
        <v>0</v>
      </c>
      <c r="Q186" s="62">
        <v>0</v>
      </c>
      <c r="R186" s="62">
        <v>0</v>
      </c>
      <c r="S186" s="62">
        <v>0</v>
      </c>
      <c r="T186" s="62">
        <v>0</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2">
        <v>0</v>
      </c>
      <c r="AK186" s="62">
        <v>0</v>
      </c>
    </row>
    <row r="187" spans="1:37">
      <c r="A187" s="56" t="s">
        <v>145</v>
      </c>
      <c r="B187" s="62">
        <v>0</v>
      </c>
      <c r="C187" s="62">
        <v>0</v>
      </c>
      <c r="D187" s="62">
        <v>0</v>
      </c>
      <c r="E187" s="62">
        <v>0</v>
      </c>
      <c r="F187" s="62">
        <v>0</v>
      </c>
      <c r="G187" s="62">
        <v>0</v>
      </c>
      <c r="H187" s="62">
        <v>0</v>
      </c>
      <c r="I187" s="62">
        <v>0</v>
      </c>
      <c r="J187" s="62">
        <v>0</v>
      </c>
      <c r="K187" s="62">
        <v>0</v>
      </c>
      <c r="L187" s="62">
        <v>0</v>
      </c>
      <c r="M187" s="62">
        <v>0</v>
      </c>
      <c r="N187" s="62">
        <v>0</v>
      </c>
      <c r="O187" s="62">
        <v>0</v>
      </c>
      <c r="P187" s="62">
        <v>0</v>
      </c>
      <c r="Q187" s="62">
        <v>0</v>
      </c>
      <c r="R187" s="62">
        <v>0</v>
      </c>
      <c r="S187" s="62">
        <v>0</v>
      </c>
      <c r="T187" s="62">
        <v>0</v>
      </c>
      <c r="U187" s="62">
        <v>0</v>
      </c>
      <c r="V187" s="62">
        <v>0</v>
      </c>
      <c r="W187" s="62">
        <v>0</v>
      </c>
      <c r="X187" s="62">
        <v>0</v>
      </c>
      <c r="Y187" s="62">
        <v>0</v>
      </c>
      <c r="Z187" s="62">
        <v>0</v>
      </c>
      <c r="AA187" s="62">
        <v>0</v>
      </c>
      <c r="AB187" s="62">
        <v>0</v>
      </c>
      <c r="AC187" s="62">
        <v>0</v>
      </c>
      <c r="AD187" s="62">
        <v>0</v>
      </c>
      <c r="AE187" s="62">
        <v>0</v>
      </c>
      <c r="AF187" s="62">
        <v>0</v>
      </c>
      <c r="AG187" s="62">
        <v>0</v>
      </c>
      <c r="AH187" s="62">
        <v>0</v>
      </c>
      <c r="AI187" s="62">
        <v>0</v>
      </c>
      <c r="AJ187" s="62">
        <v>0</v>
      </c>
      <c r="AK187" s="62">
        <v>0</v>
      </c>
    </row>
    <row r="188" spans="1:37">
      <c r="A188" s="56" t="s">
        <v>146</v>
      </c>
      <c r="B188" s="62">
        <v>0</v>
      </c>
      <c r="C188" s="62">
        <v>0</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2">
        <v>0</v>
      </c>
      <c r="AK188" s="62">
        <v>0</v>
      </c>
    </row>
    <row r="189" spans="1:37">
      <c r="A189" s="56" t="s">
        <v>147</v>
      </c>
      <c r="B189" s="62">
        <v>0</v>
      </c>
      <c r="C189" s="62">
        <v>0</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2">
        <v>0</v>
      </c>
      <c r="AK189" s="62">
        <v>0</v>
      </c>
    </row>
    <row r="190" spans="1:37">
      <c r="A190" s="56" t="s">
        <v>148</v>
      </c>
      <c r="B190" s="62">
        <v>0</v>
      </c>
      <c r="C190" s="62">
        <v>0</v>
      </c>
      <c r="D190" s="62">
        <v>0</v>
      </c>
      <c r="E190" s="62">
        <v>0</v>
      </c>
      <c r="F190" s="62">
        <v>0</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2">
        <v>0</v>
      </c>
      <c r="AK190" s="62">
        <v>0</v>
      </c>
    </row>
    <row r="191" spans="1:37">
      <c r="A191" s="56" t="s">
        <v>149</v>
      </c>
      <c r="B191" s="62">
        <v>0</v>
      </c>
      <c r="C191" s="62">
        <v>0</v>
      </c>
      <c r="D191" s="62">
        <v>0</v>
      </c>
      <c r="E191" s="62">
        <v>0</v>
      </c>
      <c r="F191" s="62">
        <v>0</v>
      </c>
      <c r="G191" s="62">
        <v>0</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2">
        <v>0</v>
      </c>
      <c r="AK191" s="62">
        <v>0</v>
      </c>
    </row>
    <row r="192" spans="1:37">
      <c r="A192" s="56" t="s">
        <v>150</v>
      </c>
      <c r="B192" s="62">
        <v>0</v>
      </c>
      <c r="C192" s="62">
        <v>0</v>
      </c>
      <c r="D192" s="62">
        <v>0</v>
      </c>
      <c r="E192" s="62">
        <v>0</v>
      </c>
      <c r="F192" s="62">
        <v>0</v>
      </c>
      <c r="G192" s="62">
        <v>0</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2">
        <v>0</v>
      </c>
      <c r="AK192" s="62">
        <v>0</v>
      </c>
    </row>
    <row r="193" spans="1:37">
      <c r="A193" s="56" t="s">
        <v>151</v>
      </c>
      <c r="B193" s="62">
        <v>0</v>
      </c>
      <c r="C193" s="62">
        <v>0</v>
      </c>
      <c r="D193" s="62">
        <v>0</v>
      </c>
      <c r="E193" s="62">
        <v>0</v>
      </c>
      <c r="F193" s="62">
        <v>0</v>
      </c>
      <c r="G193" s="62">
        <v>0</v>
      </c>
      <c r="H193" s="62">
        <v>0</v>
      </c>
      <c r="I193" s="62">
        <v>0</v>
      </c>
      <c r="J193" s="62">
        <v>0</v>
      </c>
      <c r="K193" s="62">
        <v>0</v>
      </c>
      <c r="L193" s="62">
        <v>0</v>
      </c>
      <c r="M193" s="62">
        <v>0</v>
      </c>
      <c r="N193" s="62">
        <v>0</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2">
        <v>0</v>
      </c>
      <c r="AK193" s="62">
        <v>0</v>
      </c>
    </row>
    <row r="194" spans="1:37">
      <c r="A194" s="56" t="s">
        <v>152</v>
      </c>
      <c r="B194" s="62">
        <v>0</v>
      </c>
      <c r="C194" s="62">
        <v>0</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2">
        <v>0</v>
      </c>
      <c r="AK194" s="62">
        <v>0</v>
      </c>
    </row>
    <row r="195" spans="1:37">
      <c r="A195" s="56" t="s">
        <v>153</v>
      </c>
      <c r="B195" s="62">
        <v>0</v>
      </c>
      <c r="C195" s="62">
        <v>0</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2">
        <v>0</v>
      </c>
      <c r="AK195" s="62">
        <v>0</v>
      </c>
    </row>
    <row r="196" spans="1:37">
      <c r="A196" s="56" t="s">
        <v>154</v>
      </c>
      <c r="B196" s="62" t="s">
        <v>96</v>
      </c>
      <c r="C196" s="62" t="s">
        <v>96</v>
      </c>
      <c r="D196" s="62" t="s">
        <v>96</v>
      </c>
      <c r="E196" s="62" t="s">
        <v>96</v>
      </c>
      <c r="F196" s="62" t="s">
        <v>96</v>
      </c>
      <c r="G196" s="62" t="s">
        <v>96</v>
      </c>
      <c r="H196" s="62" t="s">
        <v>96</v>
      </c>
      <c r="I196" s="62" t="s">
        <v>96</v>
      </c>
      <c r="J196" s="62" t="s">
        <v>96</v>
      </c>
      <c r="K196" s="62" t="s">
        <v>96</v>
      </c>
      <c r="L196" s="62" t="s">
        <v>96</v>
      </c>
      <c r="M196" s="62" t="s">
        <v>96</v>
      </c>
      <c r="N196" s="62" t="s">
        <v>96</v>
      </c>
      <c r="O196" s="62" t="s">
        <v>96</v>
      </c>
      <c r="P196" s="62" t="s">
        <v>96</v>
      </c>
      <c r="Q196" s="62" t="s">
        <v>96</v>
      </c>
      <c r="R196" s="62" t="s">
        <v>96</v>
      </c>
      <c r="S196" s="62" t="s">
        <v>96</v>
      </c>
      <c r="T196" s="62" t="s">
        <v>96</v>
      </c>
      <c r="U196" s="62" t="s">
        <v>96</v>
      </c>
      <c r="V196" s="62" t="s">
        <v>96</v>
      </c>
      <c r="W196" s="62" t="s">
        <v>96</v>
      </c>
      <c r="X196" s="62" t="s">
        <v>96</v>
      </c>
      <c r="Y196" s="62" t="s">
        <v>96</v>
      </c>
      <c r="Z196" s="62">
        <v>0.18500000000000005</v>
      </c>
      <c r="AA196" s="62">
        <v>0.10099999999999998</v>
      </c>
      <c r="AB196" s="62">
        <v>9.4999999999999973E-2</v>
      </c>
      <c r="AC196" s="62">
        <v>9.2999999999999972E-2</v>
      </c>
      <c r="AD196" s="62">
        <v>9.5999999999999974E-2</v>
      </c>
      <c r="AE196" s="62">
        <v>7.1999999999999953E-2</v>
      </c>
      <c r="AF196" s="62">
        <v>7.0999999999999952E-2</v>
      </c>
      <c r="AG196" s="62">
        <v>0.11599999999999999</v>
      </c>
      <c r="AH196" s="62">
        <v>0.18100000000000005</v>
      </c>
      <c r="AI196" s="62">
        <v>0.24299999999999999</v>
      </c>
      <c r="AJ196" s="62">
        <v>0.25</v>
      </c>
      <c r="AK196" s="62">
        <v>0.25600000000000001</v>
      </c>
    </row>
    <row r="197" spans="1:37">
      <c r="A197" s="56" t="s">
        <v>155</v>
      </c>
      <c r="B197" s="62">
        <v>0</v>
      </c>
      <c r="C197" s="62">
        <v>0</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3.7000000000000033E-2</v>
      </c>
      <c r="AF197" s="62">
        <v>0.11399999999999999</v>
      </c>
      <c r="AG197" s="62">
        <v>8.8999999999999968E-2</v>
      </c>
      <c r="AH197" s="62">
        <v>8.2999999999999963E-2</v>
      </c>
      <c r="AI197" s="62">
        <v>7.6999999999999957E-2</v>
      </c>
      <c r="AJ197" s="62">
        <v>0.11099999999999999</v>
      </c>
      <c r="AK197" s="62">
        <v>0.14300000000000002</v>
      </c>
    </row>
    <row r="198" spans="1:37">
      <c r="A198" s="56" t="s">
        <v>156</v>
      </c>
      <c r="B198" s="62">
        <v>0</v>
      </c>
      <c r="C198" s="62">
        <v>0</v>
      </c>
      <c r="D198" s="62">
        <v>0</v>
      </c>
      <c r="E198" s="62">
        <v>0</v>
      </c>
      <c r="F198" s="62">
        <v>0</v>
      </c>
      <c r="G198" s="62">
        <v>0</v>
      </c>
      <c r="H198" s="62">
        <v>0</v>
      </c>
      <c r="I198" s="62">
        <v>0</v>
      </c>
      <c r="J198" s="62">
        <v>0</v>
      </c>
      <c r="K198" s="62">
        <v>0</v>
      </c>
      <c r="L198" s="62">
        <v>0</v>
      </c>
      <c r="M198" s="62">
        <v>0</v>
      </c>
      <c r="N198" s="62">
        <v>0</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2">
        <v>0</v>
      </c>
      <c r="AK198" s="62">
        <v>0</v>
      </c>
    </row>
    <row r="199" spans="1:37">
      <c r="A199" s="56" t="s">
        <v>157</v>
      </c>
      <c r="B199" s="62">
        <v>0</v>
      </c>
      <c r="C199" s="62">
        <v>0</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2">
        <v>0</v>
      </c>
      <c r="AK199" s="62">
        <v>0</v>
      </c>
    </row>
    <row r="200" spans="1:37">
      <c r="A200" s="56" t="s">
        <v>158</v>
      </c>
      <c r="B200" s="62">
        <v>0</v>
      </c>
      <c r="C200" s="62">
        <v>0</v>
      </c>
      <c r="D200" s="62">
        <v>0</v>
      </c>
      <c r="E200" s="62">
        <v>0</v>
      </c>
      <c r="F200" s="62">
        <v>0</v>
      </c>
      <c r="G200" s="62">
        <v>0</v>
      </c>
      <c r="H200" s="62">
        <v>0</v>
      </c>
      <c r="I200" s="62">
        <v>0</v>
      </c>
      <c r="J200" s="62">
        <v>0</v>
      </c>
      <c r="K200" s="62">
        <v>0</v>
      </c>
      <c r="L200" s="62">
        <v>0</v>
      </c>
      <c r="M200" s="62">
        <v>0</v>
      </c>
      <c r="N200" s="62">
        <v>0</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2">
        <v>0</v>
      </c>
      <c r="AK200" s="62">
        <v>0</v>
      </c>
    </row>
    <row r="201" spans="1:37">
      <c r="A201" s="56" t="s">
        <v>211</v>
      </c>
      <c r="B201" s="62">
        <v>0</v>
      </c>
      <c r="C201" s="62">
        <v>0</v>
      </c>
      <c r="D201" s="62">
        <v>0</v>
      </c>
      <c r="E201" s="62">
        <v>0</v>
      </c>
      <c r="F201" s="62">
        <v>0</v>
      </c>
      <c r="G201" s="62">
        <v>0</v>
      </c>
      <c r="H201" s="62">
        <v>0</v>
      </c>
      <c r="I201" s="62">
        <v>0</v>
      </c>
      <c r="J201" s="62">
        <v>0</v>
      </c>
      <c r="K201" s="62">
        <v>0</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2">
        <v>0</v>
      </c>
      <c r="AK201" s="62">
        <v>0</v>
      </c>
    </row>
    <row r="202" spans="1:37">
      <c r="A202" s="56" t="s">
        <v>159</v>
      </c>
      <c r="B202" s="62">
        <v>0</v>
      </c>
      <c r="C202" s="62">
        <v>0</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2">
        <v>0</v>
      </c>
      <c r="AK202" s="62">
        <v>0</v>
      </c>
    </row>
    <row r="203" spans="1:37">
      <c r="A203" s="56" t="s">
        <v>160</v>
      </c>
      <c r="B203" s="62">
        <v>0</v>
      </c>
      <c r="C203" s="62">
        <v>0</v>
      </c>
      <c r="D203" s="62">
        <v>0</v>
      </c>
      <c r="E203" s="62">
        <v>0</v>
      </c>
      <c r="F203" s="62">
        <v>0</v>
      </c>
      <c r="G203" s="62">
        <v>0</v>
      </c>
      <c r="H203" s="62">
        <v>0</v>
      </c>
      <c r="I203" s="62">
        <v>0</v>
      </c>
      <c r="J203" s="62">
        <v>0</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2">
        <v>0</v>
      </c>
      <c r="AK203" s="62">
        <v>0</v>
      </c>
    </row>
    <row r="204" spans="1:37">
      <c r="A204" s="56" t="s">
        <v>161</v>
      </c>
      <c r="B204" s="62">
        <v>0</v>
      </c>
      <c r="C204" s="62">
        <v>0</v>
      </c>
      <c r="D204" s="62">
        <v>0</v>
      </c>
      <c r="E204" s="62">
        <v>0</v>
      </c>
      <c r="F204" s="62">
        <v>0</v>
      </c>
      <c r="G204" s="62">
        <v>0</v>
      </c>
      <c r="H204" s="62">
        <v>0</v>
      </c>
      <c r="I204" s="62">
        <v>0</v>
      </c>
      <c r="J204" s="62">
        <v>0</v>
      </c>
      <c r="K204" s="62">
        <v>0</v>
      </c>
      <c r="L204" s="62">
        <v>0</v>
      </c>
      <c r="M204" s="62">
        <v>0</v>
      </c>
      <c r="N204" s="62">
        <v>0</v>
      </c>
      <c r="O204" s="62" t="s">
        <v>96</v>
      </c>
      <c r="P204" s="62" t="s">
        <v>96</v>
      </c>
      <c r="Q204" s="62" t="s">
        <v>96</v>
      </c>
      <c r="R204" s="62" t="s">
        <v>96</v>
      </c>
      <c r="S204" s="62" t="s">
        <v>96</v>
      </c>
      <c r="T204" s="62" t="s">
        <v>96</v>
      </c>
      <c r="U204" s="62">
        <v>0</v>
      </c>
      <c r="V204" s="62">
        <v>0</v>
      </c>
      <c r="W204" s="62">
        <v>0</v>
      </c>
      <c r="X204" s="62">
        <v>4.0000000000000036E-3</v>
      </c>
      <c r="Y204" s="62">
        <v>2.8000000000000025E-2</v>
      </c>
      <c r="Z204" s="62">
        <v>4.0000000000000036E-3</v>
      </c>
      <c r="AA204" s="62">
        <v>5.0000000000000044E-3</v>
      </c>
      <c r="AB204" s="62">
        <v>4.0000000000000036E-3</v>
      </c>
      <c r="AC204" s="62">
        <v>1.3000000000000012E-2</v>
      </c>
      <c r="AD204" s="62">
        <v>1.4000000000000012E-2</v>
      </c>
      <c r="AE204" s="62">
        <v>4.0000000000000036E-3</v>
      </c>
      <c r="AF204" s="62">
        <v>2.300000000000002E-2</v>
      </c>
      <c r="AG204" s="62">
        <v>2.7000000000000024E-2</v>
      </c>
      <c r="AH204" s="62">
        <v>2.1000000000000019E-2</v>
      </c>
      <c r="AI204" s="62">
        <v>1.4000000000000012E-2</v>
      </c>
      <c r="AJ204" s="62">
        <v>1.0000000000000009E-2</v>
      </c>
      <c r="AK204" s="62">
        <v>7.0000000000000062E-3</v>
      </c>
    </row>
    <row r="205" spans="1:37">
      <c r="A205" s="56" t="s">
        <v>162</v>
      </c>
      <c r="B205" s="62">
        <v>0</v>
      </c>
      <c r="C205" s="62">
        <v>0</v>
      </c>
      <c r="D205" s="62">
        <v>0</v>
      </c>
      <c r="E205" s="62">
        <v>0</v>
      </c>
      <c r="F205" s="62">
        <v>0</v>
      </c>
      <c r="G205" s="62">
        <v>0</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2">
        <v>0</v>
      </c>
      <c r="AK205" s="62">
        <v>0</v>
      </c>
    </row>
    <row r="206" spans="1:37">
      <c r="A206" s="56" t="s">
        <v>163</v>
      </c>
      <c r="B206" s="62">
        <v>0</v>
      </c>
      <c r="C206" s="62">
        <v>0</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2">
        <v>0</v>
      </c>
      <c r="AK206" s="62">
        <v>0</v>
      </c>
    </row>
    <row r="207" spans="1:37">
      <c r="A207" s="56" t="s">
        <v>164</v>
      </c>
      <c r="B207" s="62">
        <v>0</v>
      </c>
      <c r="C207" s="62">
        <v>0</v>
      </c>
      <c r="D207" s="62">
        <v>0</v>
      </c>
      <c r="E207" s="62">
        <v>0</v>
      </c>
      <c r="F207" s="62">
        <v>0</v>
      </c>
      <c r="G207" s="62">
        <v>0</v>
      </c>
      <c r="H207" s="62">
        <v>0</v>
      </c>
      <c r="I207" s="62">
        <v>0</v>
      </c>
      <c r="J207" s="62">
        <v>0</v>
      </c>
      <c r="K207" s="62">
        <v>0</v>
      </c>
      <c r="L207" s="62">
        <v>0</v>
      </c>
      <c r="M207" s="62">
        <v>0</v>
      </c>
      <c r="N207" s="62">
        <v>0</v>
      </c>
      <c r="O207" s="62">
        <v>0</v>
      </c>
      <c r="P207" s="62">
        <v>0</v>
      </c>
      <c r="Q207" s="62">
        <v>0</v>
      </c>
      <c r="R207" s="62">
        <v>0</v>
      </c>
      <c r="S207" s="62">
        <v>0</v>
      </c>
      <c r="T207" s="62">
        <v>0</v>
      </c>
      <c r="U207" s="62">
        <v>0</v>
      </c>
      <c r="V207" s="62">
        <v>0</v>
      </c>
      <c r="W207" s="62">
        <v>0</v>
      </c>
      <c r="X207" s="62">
        <v>0</v>
      </c>
      <c r="Y207" s="62">
        <v>0</v>
      </c>
      <c r="Z207" s="62">
        <v>0</v>
      </c>
      <c r="AA207" s="62">
        <v>0</v>
      </c>
      <c r="AB207" s="62">
        <v>0</v>
      </c>
      <c r="AC207" s="62">
        <v>0</v>
      </c>
      <c r="AD207" s="62">
        <v>0</v>
      </c>
      <c r="AE207" s="62">
        <v>0</v>
      </c>
      <c r="AF207" s="62">
        <v>0</v>
      </c>
      <c r="AG207" s="62">
        <v>0</v>
      </c>
      <c r="AH207" s="62">
        <v>0</v>
      </c>
      <c r="AI207" s="62">
        <v>0</v>
      </c>
      <c r="AJ207" s="62">
        <v>0</v>
      </c>
      <c r="AK207" s="62">
        <v>0</v>
      </c>
    </row>
    <row r="208" spans="1:37">
      <c r="A208" s="56" t="s">
        <v>165</v>
      </c>
      <c r="B208" s="62">
        <v>0</v>
      </c>
      <c r="C208" s="62">
        <v>0</v>
      </c>
      <c r="D208" s="62">
        <v>0</v>
      </c>
      <c r="E208" s="62">
        <v>0</v>
      </c>
      <c r="F208" s="62">
        <v>0</v>
      </c>
      <c r="G208" s="62">
        <v>0</v>
      </c>
      <c r="H208" s="62">
        <v>0</v>
      </c>
      <c r="I208" s="62">
        <v>0</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2">
        <v>4.1000000000000036E-2</v>
      </c>
      <c r="AK208" s="62">
        <v>4.1000000000000036E-2</v>
      </c>
    </row>
    <row r="209" spans="1:37">
      <c r="A209" s="56" t="s">
        <v>166</v>
      </c>
      <c r="B209" s="62">
        <v>0</v>
      </c>
      <c r="C209" s="62">
        <v>0</v>
      </c>
      <c r="D209" s="62">
        <v>0</v>
      </c>
      <c r="E209" s="62">
        <v>0</v>
      </c>
      <c r="F209" s="62">
        <v>0</v>
      </c>
      <c r="G209" s="62">
        <v>0</v>
      </c>
      <c r="H209" s="62">
        <v>0</v>
      </c>
      <c r="I209" s="62">
        <v>0</v>
      </c>
      <c r="J209" s="62">
        <v>0</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2">
        <v>0</v>
      </c>
      <c r="AK209" s="62">
        <v>0</v>
      </c>
    </row>
    <row r="210" spans="1:37">
      <c r="A210" s="56" t="s">
        <v>167</v>
      </c>
      <c r="B210" s="62">
        <v>0</v>
      </c>
      <c r="C210" s="62">
        <v>0</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2.6000000000000023E-2</v>
      </c>
      <c r="T210" s="62">
        <v>4.0000000000000036E-2</v>
      </c>
      <c r="U210" s="62">
        <v>1.4000000000000012E-2</v>
      </c>
      <c r="V210" s="62">
        <v>0</v>
      </c>
      <c r="W210" s="62">
        <v>1.3000000000000012E-2</v>
      </c>
      <c r="X210" s="62">
        <v>7.0000000000000062E-3</v>
      </c>
      <c r="Y210" s="62">
        <v>3.0000000000000027E-3</v>
      </c>
      <c r="Z210" s="62">
        <v>3.0000000000000027E-3</v>
      </c>
      <c r="AA210" s="62">
        <v>0</v>
      </c>
      <c r="AB210" s="62">
        <v>0</v>
      </c>
      <c r="AC210" s="62">
        <v>1.0000000000000009E-3</v>
      </c>
      <c r="AD210" s="62">
        <v>3.0000000000000027E-3</v>
      </c>
      <c r="AE210" s="62">
        <v>4.0000000000000036E-3</v>
      </c>
      <c r="AF210" s="62">
        <v>0</v>
      </c>
      <c r="AG210" s="62">
        <v>1.4000000000000012E-2</v>
      </c>
      <c r="AH210" s="62">
        <v>5.9000000000000052E-2</v>
      </c>
      <c r="AI210" s="62">
        <v>3.6000000000000032E-2</v>
      </c>
      <c r="AJ210" s="62">
        <v>7.4999999999999956E-2</v>
      </c>
      <c r="AK210" s="62">
        <v>0.14100000000000001</v>
      </c>
    </row>
    <row r="211" spans="1:37">
      <c r="A211" s="56" t="s">
        <v>168</v>
      </c>
      <c r="B211" s="62">
        <v>0</v>
      </c>
      <c r="C211" s="62">
        <v>0</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2">
        <v>0</v>
      </c>
      <c r="AK211" s="62">
        <v>0</v>
      </c>
    </row>
    <row r="212" spans="1:37">
      <c r="A212" s="56" t="s">
        <v>169</v>
      </c>
      <c r="B212" s="62">
        <v>0</v>
      </c>
      <c r="C212" s="62">
        <v>0</v>
      </c>
      <c r="D212" s="62">
        <v>0</v>
      </c>
      <c r="E212" s="62">
        <v>0</v>
      </c>
      <c r="F212" s="62">
        <v>0</v>
      </c>
      <c r="G212" s="62">
        <v>0</v>
      </c>
      <c r="H212" s="62">
        <v>0</v>
      </c>
      <c r="I212" s="62">
        <v>0</v>
      </c>
      <c r="J212" s="62">
        <v>0</v>
      </c>
      <c r="K212" s="62">
        <v>0</v>
      </c>
      <c r="L212" s="62">
        <v>0</v>
      </c>
      <c r="M212" s="62">
        <v>0</v>
      </c>
      <c r="N212" s="62">
        <v>0</v>
      </c>
      <c r="O212" s="62">
        <v>0</v>
      </c>
      <c r="P212" s="62">
        <v>0</v>
      </c>
      <c r="Q212" s="62">
        <v>0</v>
      </c>
      <c r="R212" s="62">
        <v>0</v>
      </c>
      <c r="S212" s="62">
        <v>0</v>
      </c>
      <c r="T212" s="62">
        <v>0</v>
      </c>
      <c r="U212" s="62">
        <v>0</v>
      </c>
      <c r="V212" s="62">
        <v>0</v>
      </c>
      <c r="W212" s="62">
        <v>0</v>
      </c>
      <c r="X212" s="62">
        <v>0</v>
      </c>
      <c r="Y212" s="62">
        <v>0</v>
      </c>
      <c r="Z212" s="62">
        <v>0</v>
      </c>
      <c r="AA212" s="62">
        <v>0</v>
      </c>
      <c r="AB212" s="62">
        <v>0</v>
      </c>
      <c r="AC212" s="62">
        <v>0</v>
      </c>
      <c r="AD212" s="62">
        <v>0</v>
      </c>
      <c r="AE212" s="62">
        <v>0</v>
      </c>
      <c r="AF212" s="62">
        <v>0</v>
      </c>
      <c r="AG212" s="62">
        <v>0</v>
      </c>
      <c r="AH212" s="62">
        <v>0</v>
      </c>
      <c r="AI212" s="62">
        <v>0</v>
      </c>
      <c r="AJ212" s="62">
        <v>0</v>
      </c>
      <c r="AK212" s="62">
        <v>0</v>
      </c>
    </row>
    <row r="213" spans="1:37">
      <c r="A213" s="56" t="s">
        <v>170</v>
      </c>
      <c r="B213" s="62">
        <v>0</v>
      </c>
      <c r="C213" s="62">
        <v>0</v>
      </c>
      <c r="D213" s="62">
        <v>0</v>
      </c>
      <c r="E213" s="62">
        <v>0</v>
      </c>
      <c r="F213" s="62">
        <v>0</v>
      </c>
      <c r="G213" s="62">
        <v>0</v>
      </c>
      <c r="H213" s="62">
        <v>0</v>
      </c>
      <c r="I213" s="62">
        <v>0</v>
      </c>
      <c r="J213" s="62">
        <v>0</v>
      </c>
      <c r="K213" s="62">
        <v>0</v>
      </c>
      <c r="L213" s="62">
        <v>0</v>
      </c>
      <c r="M213" s="62">
        <v>0</v>
      </c>
      <c r="N213" s="62">
        <v>0</v>
      </c>
      <c r="O213" s="62">
        <v>0</v>
      </c>
      <c r="P213" s="62">
        <v>0</v>
      </c>
      <c r="Q213" s="62">
        <v>0</v>
      </c>
      <c r="R213" s="62">
        <v>0</v>
      </c>
      <c r="S213" s="62">
        <v>1.3000000000000012E-2</v>
      </c>
      <c r="T213" s="62">
        <v>1.3000000000000012E-2</v>
      </c>
      <c r="U213" s="62">
        <v>1.3000000000000012E-2</v>
      </c>
      <c r="V213" s="62">
        <v>2.0000000000000018E-2</v>
      </c>
      <c r="W213" s="62">
        <v>4.9000000000000044E-2</v>
      </c>
      <c r="X213" s="62">
        <v>4.8000000000000043E-2</v>
      </c>
      <c r="Y213" s="62">
        <v>4.1000000000000036E-2</v>
      </c>
      <c r="Z213" s="62">
        <v>3.9000000000000035E-2</v>
      </c>
      <c r="AA213" s="62">
        <v>3.9000000000000035E-2</v>
      </c>
      <c r="AB213" s="62">
        <v>3.7000000000000033E-2</v>
      </c>
      <c r="AC213" s="62">
        <v>3.6000000000000032E-2</v>
      </c>
      <c r="AD213" s="62">
        <v>0</v>
      </c>
      <c r="AE213" s="62">
        <v>0</v>
      </c>
      <c r="AF213" s="62">
        <v>0</v>
      </c>
      <c r="AG213" s="62">
        <v>0</v>
      </c>
      <c r="AH213" s="62">
        <v>0</v>
      </c>
      <c r="AI213" s="62">
        <v>0</v>
      </c>
      <c r="AJ213" s="62">
        <v>0</v>
      </c>
      <c r="AK213" s="62">
        <v>0</v>
      </c>
    </row>
    <row r="214" spans="1:37">
      <c r="A214" s="56" t="s">
        <v>171</v>
      </c>
      <c r="B214" s="62">
        <v>0</v>
      </c>
      <c r="C214" s="62">
        <v>0</v>
      </c>
      <c r="D214" s="62">
        <v>0</v>
      </c>
      <c r="E214" s="62">
        <v>0</v>
      </c>
      <c r="F214" s="62">
        <v>0</v>
      </c>
      <c r="G214" s="62">
        <v>0</v>
      </c>
      <c r="H214" s="62">
        <v>0</v>
      </c>
      <c r="I214" s="62">
        <v>0</v>
      </c>
      <c r="J214" s="62">
        <v>0</v>
      </c>
      <c r="K214" s="62">
        <v>0</v>
      </c>
      <c r="L214" s="62">
        <v>0</v>
      </c>
      <c r="M214" s="62">
        <v>0</v>
      </c>
      <c r="N214" s="62">
        <v>0</v>
      </c>
      <c r="O214" s="62">
        <v>0</v>
      </c>
      <c r="P214" s="62">
        <v>0</v>
      </c>
      <c r="Q214" s="62">
        <v>0</v>
      </c>
      <c r="R214" s="62">
        <v>0</v>
      </c>
      <c r="S214" s="62">
        <v>0</v>
      </c>
      <c r="T214" s="62">
        <v>0</v>
      </c>
      <c r="U214" s="62">
        <v>0</v>
      </c>
      <c r="V214" s="62">
        <v>0</v>
      </c>
      <c r="W214" s="62">
        <v>0</v>
      </c>
      <c r="X214" s="62">
        <v>0</v>
      </c>
      <c r="Y214" s="62">
        <v>0</v>
      </c>
      <c r="Z214" s="62">
        <v>0</v>
      </c>
      <c r="AA214" s="62">
        <v>0</v>
      </c>
      <c r="AB214" s="62">
        <v>0</v>
      </c>
      <c r="AC214" s="62">
        <v>0</v>
      </c>
      <c r="AD214" s="62">
        <v>0</v>
      </c>
      <c r="AE214" s="62">
        <v>0</v>
      </c>
      <c r="AF214" s="62">
        <v>0</v>
      </c>
      <c r="AG214" s="62">
        <v>0</v>
      </c>
      <c r="AH214" s="62">
        <v>0</v>
      </c>
      <c r="AI214" s="62">
        <v>0</v>
      </c>
      <c r="AJ214" s="62">
        <v>0</v>
      </c>
      <c r="AK214" s="62">
        <v>0</v>
      </c>
    </row>
    <row r="215" spans="1:37">
      <c r="A215" s="56" t="s">
        <v>172</v>
      </c>
      <c r="B215" s="62">
        <v>0</v>
      </c>
      <c r="C215" s="62">
        <v>0</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2">
        <v>0</v>
      </c>
      <c r="AK215" s="62">
        <v>0</v>
      </c>
    </row>
    <row r="216" spans="1:37">
      <c r="A216" s="56" t="s">
        <v>173</v>
      </c>
      <c r="B216" s="62">
        <v>0</v>
      </c>
      <c r="C216" s="62">
        <v>0</v>
      </c>
      <c r="D216" s="62">
        <v>0</v>
      </c>
      <c r="E216" s="62">
        <v>0</v>
      </c>
      <c r="F216" s="62">
        <v>0</v>
      </c>
      <c r="G216" s="62">
        <v>0</v>
      </c>
      <c r="H216" s="62">
        <v>0</v>
      </c>
      <c r="I216" s="62">
        <v>0</v>
      </c>
      <c r="J216" s="62">
        <v>0</v>
      </c>
      <c r="K216" s="62">
        <v>0</v>
      </c>
      <c r="L216" s="62">
        <v>0</v>
      </c>
      <c r="M216" s="62">
        <v>0</v>
      </c>
      <c r="N216" s="62">
        <v>0</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2">
        <v>0</v>
      </c>
      <c r="AK216" s="62">
        <v>0</v>
      </c>
    </row>
    <row r="217" spans="1:37">
      <c r="A217" s="56" t="s">
        <v>174</v>
      </c>
      <c r="B217" s="62">
        <v>0</v>
      </c>
      <c r="C217" s="62">
        <v>0</v>
      </c>
      <c r="D217" s="62">
        <v>0</v>
      </c>
      <c r="E217" s="62">
        <v>0</v>
      </c>
      <c r="F217" s="62">
        <v>0</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2">
        <v>0</v>
      </c>
      <c r="AK217" s="62">
        <v>0</v>
      </c>
    </row>
    <row r="218" spans="1:37">
      <c r="A218" s="56" t="s">
        <v>175</v>
      </c>
      <c r="B218" s="62">
        <v>0</v>
      </c>
      <c r="C218" s="62">
        <v>0</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2">
        <v>0</v>
      </c>
      <c r="AK218" s="62">
        <v>0</v>
      </c>
    </row>
    <row r="219" spans="1:37">
      <c r="A219" s="56" t="s">
        <v>176</v>
      </c>
      <c r="B219" s="62">
        <v>0</v>
      </c>
      <c r="C219" s="62">
        <v>0</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2">
        <v>0</v>
      </c>
      <c r="AK219" s="62">
        <v>0</v>
      </c>
    </row>
    <row r="220" spans="1:37">
      <c r="A220" s="56" t="s">
        <v>177</v>
      </c>
      <c r="B220" s="62">
        <v>0</v>
      </c>
      <c r="C220" s="62">
        <v>0</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2">
        <v>0</v>
      </c>
      <c r="AK220" s="62">
        <v>0</v>
      </c>
    </row>
    <row r="221" spans="1:37">
      <c r="A221" s="56" t="s">
        <v>178</v>
      </c>
      <c r="B221" s="62">
        <v>0</v>
      </c>
      <c r="C221" s="62">
        <v>0</v>
      </c>
      <c r="D221" s="62">
        <v>0</v>
      </c>
      <c r="E221" s="62">
        <v>0</v>
      </c>
      <c r="F221" s="62">
        <v>0</v>
      </c>
      <c r="G221" s="62">
        <v>0</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t="s">
        <v>96</v>
      </c>
      <c r="AA221" s="62" t="s">
        <v>96</v>
      </c>
      <c r="AB221" s="62" t="s">
        <v>96</v>
      </c>
      <c r="AC221" s="62" t="s">
        <v>96</v>
      </c>
      <c r="AD221" s="62" t="s">
        <v>96</v>
      </c>
      <c r="AE221" s="62" t="s">
        <v>96</v>
      </c>
      <c r="AF221" s="62" t="s">
        <v>96</v>
      </c>
      <c r="AG221" s="62">
        <v>0</v>
      </c>
      <c r="AH221" s="62">
        <v>0</v>
      </c>
      <c r="AI221" s="62">
        <v>0</v>
      </c>
      <c r="AJ221" s="62">
        <v>0</v>
      </c>
      <c r="AK221" s="62">
        <v>0</v>
      </c>
    </row>
    <row r="222" spans="1:37">
      <c r="A222" s="56" t="s">
        <v>212</v>
      </c>
      <c r="B222" s="62">
        <v>0</v>
      </c>
      <c r="C222" s="62">
        <v>0</v>
      </c>
      <c r="D222" s="62">
        <v>0</v>
      </c>
      <c r="E222" s="62">
        <v>0</v>
      </c>
      <c r="F222" s="62">
        <v>0</v>
      </c>
      <c r="G222" s="62">
        <v>0</v>
      </c>
      <c r="H222" s="62">
        <v>0</v>
      </c>
      <c r="I222" s="62">
        <v>0</v>
      </c>
      <c r="J222" s="62">
        <v>0</v>
      </c>
      <c r="K222" s="62">
        <v>0</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2">
        <v>0</v>
      </c>
      <c r="AK222" s="62">
        <v>0</v>
      </c>
    </row>
    <row r="223" spans="1:37">
      <c r="A223" s="56" t="s">
        <v>179</v>
      </c>
      <c r="B223" s="62">
        <v>0</v>
      </c>
      <c r="C223" s="62">
        <v>0</v>
      </c>
      <c r="D223" s="62">
        <v>0</v>
      </c>
      <c r="E223" s="62">
        <v>0</v>
      </c>
      <c r="F223" s="62">
        <v>0</v>
      </c>
      <c r="G223" s="62">
        <v>0</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1</v>
      </c>
      <c r="AC223" s="62">
        <v>0.126</v>
      </c>
      <c r="AD223" s="62">
        <v>5.3000000000000047E-2</v>
      </c>
      <c r="AE223" s="62">
        <v>3.3000000000000029E-2</v>
      </c>
      <c r="AF223" s="62">
        <v>2.8000000000000025E-2</v>
      </c>
      <c r="AG223" s="62">
        <v>0</v>
      </c>
      <c r="AH223" s="62">
        <v>0</v>
      </c>
      <c r="AI223" s="62">
        <v>0</v>
      </c>
      <c r="AJ223" s="62">
        <v>0</v>
      </c>
      <c r="AK223" s="62">
        <v>0</v>
      </c>
    </row>
    <row r="224" spans="1:37">
      <c r="A224" s="56" t="s">
        <v>180</v>
      </c>
      <c r="B224" s="62">
        <v>0</v>
      </c>
      <c r="C224" s="62">
        <v>0</v>
      </c>
      <c r="D224" s="62">
        <v>0</v>
      </c>
      <c r="E224" s="62">
        <v>0</v>
      </c>
      <c r="F224" s="62">
        <v>0</v>
      </c>
      <c r="G224" s="62">
        <v>0</v>
      </c>
      <c r="H224" s="62">
        <v>0</v>
      </c>
      <c r="I224" s="62">
        <v>0</v>
      </c>
      <c r="J224" s="62">
        <v>0</v>
      </c>
      <c r="K224" s="62">
        <v>0</v>
      </c>
      <c r="L224" s="62">
        <v>0</v>
      </c>
      <c r="M224" s="62">
        <v>0</v>
      </c>
      <c r="N224" s="62">
        <v>0</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2">
        <v>0</v>
      </c>
      <c r="AK224" s="62">
        <v>0</v>
      </c>
    </row>
    <row r="225" spans="1:37">
      <c r="A225" s="56" t="s">
        <v>181</v>
      </c>
      <c r="B225" s="62">
        <v>0</v>
      </c>
      <c r="C225" s="62">
        <v>0</v>
      </c>
      <c r="D225" s="62">
        <v>0</v>
      </c>
      <c r="E225" s="62">
        <v>0</v>
      </c>
      <c r="F225" s="62">
        <v>0</v>
      </c>
      <c r="G225" s="62">
        <v>0</v>
      </c>
      <c r="H225" s="62">
        <v>0</v>
      </c>
      <c r="I225" s="62">
        <v>0</v>
      </c>
      <c r="J225" s="62">
        <v>0</v>
      </c>
      <c r="K225" s="62">
        <v>0</v>
      </c>
      <c r="L225" s="62">
        <v>0</v>
      </c>
      <c r="M225" s="62">
        <v>0</v>
      </c>
      <c r="N225" s="62">
        <v>0</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2">
        <v>0</v>
      </c>
      <c r="AK225" s="62">
        <v>0</v>
      </c>
    </row>
    <row r="226" spans="1:37">
      <c r="A226" s="56" t="s">
        <v>182</v>
      </c>
      <c r="B226" s="62">
        <v>0</v>
      </c>
      <c r="C226" s="62">
        <v>0</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2">
        <v>0</v>
      </c>
      <c r="AK226" s="62">
        <v>0</v>
      </c>
    </row>
    <row r="227" spans="1:37">
      <c r="A227" s="56" t="s">
        <v>183</v>
      </c>
      <c r="B227" s="62">
        <v>0</v>
      </c>
      <c r="C227" s="62">
        <v>0</v>
      </c>
      <c r="D227" s="62">
        <v>0</v>
      </c>
      <c r="E227" s="62">
        <v>0</v>
      </c>
      <c r="F227" s="62">
        <v>0</v>
      </c>
      <c r="G227" s="62">
        <v>0</v>
      </c>
      <c r="H227" s="62">
        <v>0</v>
      </c>
      <c r="I227" s="62">
        <v>0</v>
      </c>
      <c r="J227" s="62">
        <v>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2">
        <v>0</v>
      </c>
      <c r="AK227" s="62">
        <v>3.3000000000000029E-2</v>
      </c>
    </row>
    <row r="228" spans="1:37">
      <c r="A228" s="56" t="s">
        <v>184</v>
      </c>
      <c r="B228" s="62">
        <v>0</v>
      </c>
      <c r="C228" s="62">
        <v>0</v>
      </c>
      <c r="D228" s="62">
        <v>0</v>
      </c>
      <c r="E228" s="62">
        <v>0</v>
      </c>
      <c r="F228" s="62">
        <v>0</v>
      </c>
      <c r="G228" s="62">
        <v>0</v>
      </c>
      <c r="H228" s="62">
        <v>0</v>
      </c>
      <c r="I228" s="62">
        <v>0</v>
      </c>
      <c r="J228" s="62">
        <v>0</v>
      </c>
      <c r="K228" s="62">
        <v>0</v>
      </c>
      <c r="L228" s="62">
        <v>0</v>
      </c>
      <c r="M228" s="62">
        <v>0</v>
      </c>
      <c r="N228" s="62">
        <v>0</v>
      </c>
      <c r="O228" s="62">
        <v>0</v>
      </c>
      <c r="P228" s="62">
        <v>0</v>
      </c>
      <c r="Q228" s="62">
        <v>0</v>
      </c>
      <c r="R228" s="62">
        <v>0</v>
      </c>
      <c r="S228" s="62">
        <v>0</v>
      </c>
      <c r="T228" s="62">
        <v>0</v>
      </c>
      <c r="U228" s="62">
        <v>0</v>
      </c>
      <c r="V228" s="62">
        <v>0</v>
      </c>
      <c r="W228" s="62">
        <v>4.6000000000000041E-2</v>
      </c>
      <c r="X228" s="62">
        <v>3.2000000000000028E-2</v>
      </c>
      <c r="Y228" s="62">
        <v>2.8000000000000025E-2</v>
      </c>
      <c r="Z228" s="62">
        <v>2.8000000000000025E-2</v>
      </c>
      <c r="AA228" s="62">
        <v>3.1000000000000028E-2</v>
      </c>
      <c r="AB228" s="62">
        <v>3.7000000000000033E-2</v>
      </c>
      <c r="AC228" s="62">
        <v>2.1000000000000019E-2</v>
      </c>
      <c r="AD228" s="62">
        <v>2.1000000000000019E-2</v>
      </c>
      <c r="AE228" s="62">
        <v>1.3000000000000012E-2</v>
      </c>
      <c r="AF228" s="62">
        <v>8.0000000000000071E-3</v>
      </c>
      <c r="AG228" s="62">
        <v>6.0000000000000053E-3</v>
      </c>
      <c r="AH228" s="62">
        <v>6.0000000000000053E-3</v>
      </c>
      <c r="AI228" s="62">
        <v>5.0000000000000044E-3</v>
      </c>
      <c r="AJ228" s="62">
        <v>4.0000000000000036E-3</v>
      </c>
      <c r="AK228" s="62">
        <v>4.0000000000000036E-3</v>
      </c>
    </row>
    <row r="229" spans="1:37">
      <c r="A229" s="56" t="s">
        <v>185</v>
      </c>
      <c r="B229" s="62">
        <v>0</v>
      </c>
      <c r="C229" s="62">
        <v>0</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2">
        <v>0</v>
      </c>
      <c r="AK229" s="62">
        <v>0</v>
      </c>
    </row>
    <row r="230" spans="1:37">
      <c r="A230" s="56" t="s">
        <v>186</v>
      </c>
      <c r="B230" s="62">
        <v>0</v>
      </c>
      <c r="C230" s="62">
        <v>0</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2">
        <v>0</v>
      </c>
      <c r="AK230" s="62">
        <v>0</v>
      </c>
    </row>
    <row r="231" spans="1:37">
      <c r="A231" s="56" t="s">
        <v>187</v>
      </c>
      <c r="B231" s="62">
        <v>0</v>
      </c>
      <c r="C231" s="62">
        <v>0</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2">
        <v>0</v>
      </c>
      <c r="AK231" s="62">
        <v>0</v>
      </c>
    </row>
    <row r="232" spans="1:37">
      <c r="A232" s="56" t="s">
        <v>188</v>
      </c>
      <c r="B232" s="62" t="s">
        <v>96</v>
      </c>
      <c r="C232" s="62" t="s">
        <v>96</v>
      </c>
      <c r="D232" s="62" t="s">
        <v>96</v>
      </c>
      <c r="E232" s="62" t="s">
        <v>96</v>
      </c>
      <c r="F232" s="62" t="s">
        <v>96</v>
      </c>
      <c r="G232" s="62" t="s">
        <v>96</v>
      </c>
      <c r="H232" s="62" t="s">
        <v>96</v>
      </c>
      <c r="I232" s="62" t="s">
        <v>96</v>
      </c>
      <c r="J232" s="62" t="s">
        <v>96</v>
      </c>
      <c r="K232" s="62" t="s">
        <v>96</v>
      </c>
      <c r="L232" s="62" t="s">
        <v>96</v>
      </c>
      <c r="M232" s="62" t="s">
        <v>96</v>
      </c>
      <c r="N232" s="62" t="s">
        <v>96</v>
      </c>
      <c r="O232" s="62" t="s">
        <v>96</v>
      </c>
      <c r="P232" s="62" t="s">
        <v>96</v>
      </c>
      <c r="Q232" s="62" t="s">
        <v>96</v>
      </c>
      <c r="R232" s="62" t="s">
        <v>96</v>
      </c>
      <c r="S232" s="62" t="s">
        <v>96</v>
      </c>
      <c r="T232" s="62">
        <v>3.8000000000000034E-2</v>
      </c>
      <c r="U232" s="62">
        <v>1.7000000000000015E-2</v>
      </c>
      <c r="V232" s="62">
        <v>0.10699999999999998</v>
      </c>
      <c r="W232" s="62">
        <v>0.11799999999999999</v>
      </c>
      <c r="X232" s="62">
        <v>0.11299999999999999</v>
      </c>
      <c r="Y232" s="62">
        <v>0.14100000000000001</v>
      </c>
      <c r="Z232" s="62">
        <v>0.16400000000000003</v>
      </c>
      <c r="AA232" s="62">
        <v>0.14500000000000002</v>
      </c>
      <c r="AB232" s="62">
        <v>8.4999999999999964E-2</v>
      </c>
      <c r="AC232" s="62">
        <v>6.3999999999999946E-2</v>
      </c>
      <c r="AD232" s="62">
        <v>6.6999999999999948E-2</v>
      </c>
      <c r="AE232" s="62">
        <v>2.7000000000000024E-2</v>
      </c>
      <c r="AF232" s="62">
        <v>1.6000000000000014E-2</v>
      </c>
      <c r="AG232" s="62">
        <v>1.0000000000000009E-3</v>
      </c>
      <c r="AH232" s="62">
        <v>0</v>
      </c>
      <c r="AI232" s="62">
        <v>3.0000000000000027E-3</v>
      </c>
      <c r="AJ232" s="62">
        <v>1.100000000000001E-2</v>
      </c>
      <c r="AK232" s="62" t="s">
        <v>96</v>
      </c>
    </row>
    <row r="233" spans="1:37">
      <c r="A233" s="56" t="s">
        <v>189</v>
      </c>
      <c r="B233" s="62">
        <v>0</v>
      </c>
      <c r="C233" s="62">
        <v>0</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2">
        <v>0</v>
      </c>
      <c r="AK233" s="62">
        <v>0</v>
      </c>
    </row>
    <row r="234" spans="1:37">
      <c r="A234" s="56" t="s">
        <v>190</v>
      </c>
      <c r="B234" s="62">
        <v>0</v>
      </c>
      <c r="C234" s="62">
        <v>0</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2">
        <v>0</v>
      </c>
      <c r="AK234" s="62">
        <v>0</v>
      </c>
    </row>
    <row r="235" spans="1:37">
      <c r="A235" s="56" t="s">
        <v>191</v>
      </c>
      <c r="B235" s="62">
        <v>0</v>
      </c>
      <c r="C235" s="62">
        <v>0</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2">
        <v>0</v>
      </c>
      <c r="AK235" s="62">
        <v>0</v>
      </c>
    </row>
    <row r="236" spans="1:37">
      <c r="A236" s="56" t="s">
        <v>192</v>
      </c>
      <c r="B236" s="62">
        <v>0</v>
      </c>
      <c r="C236" s="62">
        <v>0</v>
      </c>
      <c r="D236" s="62">
        <v>0</v>
      </c>
      <c r="E236" s="62">
        <v>0</v>
      </c>
      <c r="F236" s="62">
        <v>0</v>
      </c>
      <c r="G236" s="62">
        <v>0</v>
      </c>
      <c r="H236" s="62">
        <v>0</v>
      </c>
      <c r="I236" s="62">
        <v>0</v>
      </c>
      <c r="J236" s="62">
        <v>0</v>
      </c>
      <c r="K236" s="62">
        <v>0</v>
      </c>
      <c r="L236" s="62">
        <v>0</v>
      </c>
      <c r="M236" s="62">
        <v>0</v>
      </c>
      <c r="N236" s="62">
        <v>0</v>
      </c>
      <c r="O236" s="62">
        <v>0</v>
      </c>
      <c r="P236" s="62">
        <v>0</v>
      </c>
      <c r="Q236" s="62">
        <v>0</v>
      </c>
      <c r="R236" s="62">
        <v>0</v>
      </c>
      <c r="S236" s="62">
        <v>0</v>
      </c>
      <c r="T236" s="62">
        <v>0</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2">
        <v>0</v>
      </c>
      <c r="AK236" s="62">
        <v>0</v>
      </c>
    </row>
    <row r="237" spans="1:37">
      <c r="A237" s="56" t="s">
        <v>193</v>
      </c>
      <c r="B237" s="62">
        <v>0</v>
      </c>
      <c r="C237" s="62">
        <v>0</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2">
        <v>0</v>
      </c>
      <c r="AK237" s="62">
        <v>0</v>
      </c>
    </row>
    <row r="238" spans="1:37">
      <c r="A238" s="56" t="s">
        <v>194</v>
      </c>
      <c r="B238" s="62">
        <v>0</v>
      </c>
      <c r="C238" s="62">
        <v>0</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2">
        <v>0</v>
      </c>
      <c r="AK238" s="62">
        <v>0</v>
      </c>
    </row>
    <row r="239" spans="1:37">
      <c r="A239" s="56" t="s">
        <v>195</v>
      </c>
      <c r="B239" s="62">
        <v>0</v>
      </c>
      <c r="C239" s="62">
        <v>0</v>
      </c>
      <c r="D239" s="62">
        <v>0</v>
      </c>
      <c r="E239" s="62">
        <v>0</v>
      </c>
      <c r="F239" s="62">
        <v>0</v>
      </c>
      <c r="G239" s="62">
        <v>0</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2">
        <v>0</v>
      </c>
      <c r="AK239" s="62">
        <v>0</v>
      </c>
    </row>
    <row r="240" spans="1:37">
      <c r="A240" s="56" t="s">
        <v>196</v>
      </c>
      <c r="B240" s="62">
        <v>0</v>
      </c>
      <c r="C240" s="62">
        <v>0</v>
      </c>
      <c r="D240" s="62">
        <v>0</v>
      </c>
      <c r="E240" s="62">
        <v>0</v>
      </c>
      <c r="F240" s="62">
        <v>0</v>
      </c>
      <c r="G240" s="62">
        <v>0</v>
      </c>
      <c r="H240" s="62">
        <v>0</v>
      </c>
      <c r="I240" s="62">
        <v>0</v>
      </c>
      <c r="J240" s="62">
        <v>0</v>
      </c>
      <c r="K240" s="62">
        <v>0</v>
      </c>
      <c r="L240" s="62">
        <v>0</v>
      </c>
      <c r="M240" s="62">
        <v>0</v>
      </c>
      <c r="N240" s="62">
        <v>0</v>
      </c>
      <c r="O240" s="62">
        <v>0</v>
      </c>
      <c r="P240" s="62">
        <v>0</v>
      </c>
      <c r="Q240" s="62">
        <v>0</v>
      </c>
      <c r="R240" s="62">
        <v>0</v>
      </c>
      <c r="S240" s="62">
        <v>0</v>
      </c>
      <c r="T240" s="62">
        <v>0</v>
      </c>
      <c r="U240" s="62">
        <v>0.63900000000000001</v>
      </c>
      <c r="V240" s="62">
        <v>0.20199999999999996</v>
      </c>
      <c r="W240" s="62">
        <v>0.17300000000000004</v>
      </c>
      <c r="X240" s="62">
        <v>0.16500000000000004</v>
      </c>
      <c r="Y240" s="62">
        <v>0.18300000000000005</v>
      </c>
      <c r="Z240" s="62">
        <v>0.20699999999999996</v>
      </c>
      <c r="AA240" s="62">
        <v>0.25800000000000001</v>
      </c>
      <c r="AB240" s="62">
        <v>0.20999999999999996</v>
      </c>
      <c r="AC240" s="62">
        <v>9.6999999999999975E-2</v>
      </c>
      <c r="AD240" s="62">
        <v>4.2000000000000037E-2</v>
      </c>
      <c r="AE240" s="62">
        <v>2.8000000000000025E-2</v>
      </c>
      <c r="AF240" s="62">
        <v>1.100000000000001E-2</v>
      </c>
      <c r="AG240" s="62">
        <v>5.0000000000000044E-3</v>
      </c>
      <c r="AH240" s="62">
        <v>2.0000000000000018E-3</v>
      </c>
      <c r="AI240" s="62">
        <v>3.0000000000000027E-3</v>
      </c>
      <c r="AJ240" s="62">
        <v>2.0000000000000018E-2</v>
      </c>
      <c r="AK240" s="62">
        <v>2.200000000000002E-2</v>
      </c>
    </row>
    <row r="241" spans="1:37">
      <c r="A241" s="56" t="s">
        <v>197</v>
      </c>
      <c r="B241" s="62">
        <v>0</v>
      </c>
      <c r="C241" s="62">
        <v>0</v>
      </c>
      <c r="D241" s="62">
        <v>0</v>
      </c>
      <c r="E241" s="62">
        <v>0</v>
      </c>
      <c r="F241" s="62">
        <v>0</v>
      </c>
      <c r="G241" s="62">
        <v>0</v>
      </c>
      <c r="H241" s="62">
        <v>0</v>
      </c>
      <c r="I241" s="62">
        <v>0</v>
      </c>
      <c r="J241" s="62">
        <v>0</v>
      </c>
      <c r="K241" s="62">
        <v>0</v>
      </c>
      <c r="L241" s="62">
        <v>0</v>
      </c>
      <c r="M241" s="62">
        <v>0</v>
      </c>
      <c r="N241" s="62">
        <v>0</v>
      </c>
      <c r="O241" s="62">
        <v>0</v>
      </c>
      <c r="P241" s="62">
        <v>0</v>
      </c>
      <c r="Q241" s="62">
        <v>0</v>
      </c>
      <c r="R241" s="62">
        <v>0</v>
      </c>
      <c r="S241" s="62">
        <v>0</v>
      </c>
      <c r="T241" s="62">
        <v>0</v>
      </c>
      <c r="U241" s="62">
        <v>0</v>
      </c>
      <c r="V241" s="62">
        <v>0</v>
      </c>
      <c r="W241" s="62">
        <v>0</v>
      </c>
      <c r="X241" s="62">
        <v>0</v>
      </c>
      <c r="Y241" s="62">
        <v>0</v>
      </c>
      <c r="Z241" s="62">
        <v>0</v>
      </c>
      <c r="AA241" s="62">
        <v>0</v>
      </c>
      <c r="AB241" s="62">
        <v>0</v>
      </c>
      <c r="AC241" s="62">
        <v>0</v>
      </c>
      <c r="AD241" s="62">
        <v>0</v>
      </c>
      <c r="AE241" s="62">
        <v>0</v>
      </c>
      <c r="AF241" s="62">
        <v>0</v>
      </c>
      <c r="AG241" s="62">
        <v>0</v>
      </c>
      <c r="AH241" s="62">
        <v>0</v>
      </c>
      <c r="AI241" s="62">
        <v>0</v>
      </c>
      <c r="AJ241" s="62">
        <v>0</v>
      </c>
      <c r="AK241" s="62">
        <v>0</v>
      </c>
    </row>
    <row r="242" spans="1:37">
      <c r="A242" s="56" t="s">
        <v>198</v>
      </c>
      <c r="B242" s="62">
        <v>0</v>
      </c>
      <c r="C242" s="62">
        <v>0</v>
      </c>
      <c r="D242" s="62">
        <v>0</v>
      </c>
      <c r="E242" s="62">
        <v>0</v>
      </c>
      <c r="F242" s="62">
        <v>0</v>
      </c>
      <c r="G242" s="62">
        <v>0</v>
      </c>
      <c r="H242" s="62">
        <v>0</v>
      </c>
      <c r="I242" s="62">
        <v>0</v>
      </c>
      <c r="J242" s="62">
        <v>0</v>
      </c>
      <c r="K242" s="62">
        <v>0</v>
      </c>
      <c r="L242" s="62">
        <v>0</v>
      </c>
      <c r="M242" s="62">
        <v>0</v>
      </c>
      <c r="N242" s="62">
        <v>0</v>
      </c>
      <c r="O242" s="62">
        <v>0</v>
      </c>
      <c r="P242" s="62">
        <v>0</v>
      </c>
      <c r="Q242" s="62">
        <v>0</v>
      </c>
      <c r="R242" s="62">
        <v>0</v>
      </c>
      <c r="S242" s="62">
        <v>0</v>
      </c>
      <c r="T242" s="62">
        <v>0</v>
      </c>
      <c r="U242" s="62">
        <v>0</v>
      </c>
      <c r="V242" s="62">
        <v>0</v>
      </c>
      <c r="W242" s="62">
        <v>0</v>
      </c>
      <c r="X242" s="62">
        <v>0</v>
      </c>
      <c r="Y242" s="62">
        <v>0</v>
      </c>
      <c r="Z242" s="62">
        <v>0</v>
      </c>
      <c r="AA242" s="62">
        <v>0</v>
      </c>
      <c r="AB242" s="62">
        <v>0</v>
      </c>
      <c r="AC242" s="62">
        <v>0</v>
      </c>
      <c r="AD242" s="62">
        <v>0</v>
      </c>
      <c r="AE242" s="62">
        <v>0</v>
      </c>
      <c r="AF242" s="62">
        <v>0</v>
      </c>
      <c r="AG242" s="62">
        <v>0</v>
      </c>
      <c r="AH242" s="62">
        <v>0</v>
      </c>
      <c r="AI242" s="62">
        <v>0</v>
      </c>
      <c r="AJ242" s="62">
        <v>0</v>
      </c>
      <c r="AK242" s="62">
        <v>0</v>
      </c>
    </row>
    <row r="243" spans="1:37">
      <c r="A243" s="65" t="s">
        <v>228</v>
      </c>
      <c r="B243" s="62">
        <v>0</v>
      </c>
      <c r="C243" s="62">
        <v>0</v>
      </c>
      <c r="D243" s="62">
        <v>0</v>
      </c>
      <c r="E243" s="62">
        <v>0</v>
      </c>
      <c r="F243" s="62">
        <v>0</v>
      </c>
      <c r="G243" s="62">
        <v>0</v>
      </c>
      <c r="H243" s="62">
        <v>0</v>
      </c>
      <c r="I243" s="62">
        <v>0</v>
      </c>
      <c r="J243" s="62">
        <v>0</v>
      </c>
      <c r="K243" s="62">
        <v>0</v>
      </c>
      <c r="L243" s="62">
        <v>0</v>
      </c>
      <c r="M243" s="62">
        <v>0</v>
      </c>
      <c r="N243" s="62">
        <v>0</v>
      </c>
      <c r="O243" s="62">
        <v>0</v>
      </c>
      <c r="P243" s="62">
        <v>0</v>
      </c>
      <c r="Q243" s="62">
        <v>0</v>
      </c>
      <c r="R243" s="62">
        <v>0</v>
      </c>
      <c r="S243" s="62">
        <v>0</v>
      </c>
      <c r="T243" s="62">
        <v>0</v>
      </c>
      <c r="U243" s="62">
        <v>0</v>
      </c>
      <c r="V243" s="62">
        <v>0</v>
      </c>
      <c r="W243" s="62">
        <v>0</v>
      </c>
      <c r="X243" s="62">
        <v>0</v>
      </c>
      <c r="Y243" s="62">
        <v>0</v>
      </c>
      <c r="Z243" s="62">
        <v>0</v>
      </c>
      <c r="AA243" s="62">
        <v>0</v>
      </c>
      <c r="AB243" s="62">
        <v>0</v>
      </c>
      <c r="AC243" s="62">
        <v>0</v>
      </c>
      <c r="AD243" s="62">
        <v>0</v>
      </c>
      <c r="AE243" s="62">
        <v>0</v>
      </c>
      <c r="AF243" s="62">
        <v>0</v>
      </c>
      <c r="AG243" s="62">
        <v>0</v>
      </c>
      <c r="AH243" s="62">
        <v>0</v>
      </c>
      <c r="AI243" s="62">
        <v>0</v>
      </c>
      <c r="AJ243" s="62">
        <v>0</v>
      </c>
      <c r="AK243" s="62">
        <v>0</v>
      </c>
    </row>
    <row r="244" spans="1:37">
      <c r="A244" s="65" t="s">
        <v>229</v>
      </c>
      <c r="B244" s="62">
        <v>0</v>
      </c>
      <c r="C244" s="62">
        <v>0</v>
      </c>
      <c r="D244" s="62">
        <v>0</v>
      </c>
      <c r="E244" s="62">
        <v>0</v>
      </c>
      <c r="F244" s="62">
        <v>0</v>
      </c>
      <c r="G244" s="62">
        <v>0</v>
      </c>
      <c r="H244" s="62">
        <v>0</v>
      </c>
      <c r="I244" s="62">
        <v>0</v>
      </c>
      <c r="J244" s="62">
        <v>0</v>
      </c>
      <c r="K244" s="62">
        <v>0</v>
      </c>
      <c r="L244" s="62">
        <v>0</v>
      </c>
      <c r="M244" s="62">
        <v>0</v>
      </c>
      <c r="N244" s="62">
        <v>0</v>
      </c>
      <c r="O244" s="62">
        <v>0</v>
      </c>
      <c r="P244" s="62">
        <v>0</v>
      </c>
      <c r="Q244" s="62">
        <v>0</v>
      </c>
      <c r="R244" s="62">
        <v>0</v>
      </c>
      <c r="S244" s="62">
        <v>0</v>
      </c>
      <c r="T244" s="62">
        <v>0</v>
      </c>
      <c r="U244" s="62">
        <v>0</v>
      </c>
      <c r="V244" s="62">
        <v>0</v>
      </c>
      <c r="W244" s="62">
        <v>0</v>
      </c>
      <c r="X244" s="62">
        <v>0</v>
      </c>
      <c r="Y244" s="62">
        <v>3.6000000000000032E-2</v>
      </c>
      <c r="Z244" s="62">
        <v>3.8000000000000034E-2</v>
      </c>
      <c r="AA244" s="62">
        <v>4.500000000000004E-2</v>
      </c>
      <c r="AB244" s="62">
        <v>4.4000000000000039E-2</v>
      </c>
      <c r="AC244" s="62">
        <v>4.3000000000000038E-2</v>
      </c>
      <c r="AD244" s="62">
        <v>4.0000000000000036E-2</v>
      </c>
      <c r="AE244" s="62">
        <v>3.8000000000000034E-2</v>
      </c>
      <c r="AF244" s="62">
        <v>3.7000000000000033E-2</v>
      </c>
      <c r="AG244" s="62">
        <v>3.5000000000000031E-2</v>
      </c>
      <c r="AH244" s="62">
        <v>3.0000000000000027E-2</v>
      </c>
      <c r="AI244" s="62">
        <v>2.1000000000000019E-2</v>
      </c>
      <c r="AJ244" s="62">
        <v>1.4000000000000012E-2</v>
      </c>
      <c r="AK244" s="62">
        <v>1.100000000000001E-2</v>
      </c>
    </row>
    <row r="245" spans="1:37">
      <c r="A245" s="65" t="s">
        <v>230</v>
      </c>
      <c r="B245" s="62">
        <v>0</v>
      </c>
      <c r="C245" s="62">
        <v>0</v>
      </c>
      <c r="D245" s="62">
        <v>0</v>
      </c>
      <c r="E245" s="62">
        <v>0</v>
      </c>
      <c r="F245" s="62">
        <v>0</v>
      </c>
      <c r="G245" s="62">
        <v>0</v>
      </c>
      <c r="H245" s="62">
        <v>0</v>
      </c>
      <c r="I245" s="62">
        <v>0</v>
      </c>
      <c r="J245" s="62">
        <v>0</v>
      </c>
      <c r="K245" s="62">
        <v>0</v>
      </c>
      <c r="L245" s="62">
        <v>0</v>
      </c>
      <c r="M245" s="62">
        <v>0</v>
      </c>
      <c r="N245" s="62">
        <v>0</v>
      </c>
      <c r="O245" s="62">
        <v>0</v>
      </c>
      <c r="P245" s="62">
        <v>0</v>
      </c>
      <c r="Q245" s="62">
        <v>0</v>
      </c>
      <c r="R245" s="62">
        <v>0</v>
      </c>
      <c r="S245" s="62">
        <v>0</v>
      </c>
      <c r="T245" s="62">
        <v>0</v>
      </c>
      <c r="U245" s="62">
        <v>0</v>
      </c>
      <c r="V245" s="62">
        <v>0</v>
      </c>
      <c r="W245" s="62">
        <v>0</v>
      </c>
      <c r="X245" s="62">
        <v>0</v>
      </c>
      <c r="Y245" s="62">
        <v>0</v>
      </c>
      <c r="Z245" s="62">
        <v>0</v>
      </c>
      <c r="AA245" s="62">
        <v>0</v>
      </c>
      <c r="AB245" s="62">
        <v>0</v>
      </c>
      <c r="AC245" s="62">
        <v>0</v>
      </c>
      <c r="AD245" s="62">
        <v>0</v>
      </c>
      <c r="AE245" s="62">
        <v>0</v>
      </c>
      <c r="AF245" s="62">
        <v>0</v>
      </c>
      <c r="AG245" s="62">
        <v>0</v>
      </c>
      <c r="AH245" s="62">
        <v>0</v>
      </c>
      <c r="AI245" s="62">
        <v>0</v>
      </c>
      <c r="AJ245" s="62">
        <v>0</v>
      </c>
      <c r="AK245" s="62">
        <v>0</v>
      </c>
    </row>
    <row r="246" spans="1:37">
      <c r="A246" s="65" t="s">
        <v>231</v>
      </c>
      <c r="B246" s="62">
        <v>0</v>
      </c>
      <c r="C246" s="62">
        <v>0</v>
      </c>
      <c r="D246" s="62">
        <v>0</v>
      </c>
      <c r="E246" s="62">
        <v>0</v>
      </c>
      <c r="F246" s="62">
        <v>0</v>
      </c>
      <c r="G246" s="62">
        <v>0</v>
      </c>
      <c r="H246" s="62">
        <v>0</v>
      </c>
      <c r="I246" s="62">
        <v>0</v>
      </c>
      <c r="J246" s="62">
        <v>0</v>
      </c>
      <c r="K246" s="62">
        <v>0</v>
      </c>
      <c r="L246" s="62">
        <v>0</v>
      </c>
      <c r="M246" s="62">
        <v>0</v>
      </c>
      <c r="N246" s="62">
        <v>0</v>
      </c>
      <c r="O246" s="62">
        <v>0</v>
      </c>
      <c r="P246" s="62">
        <v>0</v>
      </c>
      <c r="Q246" s="62">
        <v>0</v>
      </c>
      <c r="R246" s="62">
        <v>0</v>
      </c>
      <c r="S246" s="62">
        <v>0</v>
      </c>
      <c r="T246" s="62">
        <v>0</v>
      </c>
      <c r="U246" s="62">
        <v>0</v>
      </c>
      <c r="V246" s="62">
        <v>0</v>
      </c>
      <c r="W246" s="62">
        <v>0</v>
      </c>
      <c r="X246" s="62">
        <v>0</v>
      </c>
      <c r="Y246" s="62">
        <v>0</v>
      </c>
      <c r="Z246" s="62">
        <v>0</v>
      </c>
      <c r="AA246" s="62">
        <v>0</v>
      </c>
      <c r="AB246" s="62">
        <v>0</v>
      </c>
      <c r="AC246" s="62">
        <v>0</v>
      </c>
      <c r="AD246" s="62">
        <v>0</v>
      </c>
      <c r="AE246" s="62">
        <v>0</v>
      </c>
      <c r="AF246" s="62">
        <v>0</v>
      </c>
      <c r="AG246" s="62">
        <v>0</v>
      </c>
      <c r="AH246" s="62">
        <v>0</v>
      </c>
      <c r="AI246" s="62">
        <v>0</v>
      </c>
      <c r="AJ246" s="62">
        <v>0</v>
      </c>
      <c r="AK246" s="62">
        <v>0</v>
      </c>
    </row>
    <row r="247" spans="1:37">
      <c r="A247" s="65" t="s">
        <v>232</v>
      </c>
      <c r="B247" s="62">
        <v>0</v>
      </c>
      <c r="C247" s="62">
        <v>0</v>
      </c>
      <c r="D247" s="62">
        <v>0</v>
      </c>
      <c r="E247" s="62">
        <v>0</v>
      </c>
      <c r="F247" s="62">
        <v>0</v>
      </c>
      <c r="G247" s="62">
        <v>0</v>
      </c>
      <c r="H247" s="62">
        <v>0</v>
      </c>
      <c r="I247" s="62">
        <v>0</v>
      </c>
      <c r="J247" s="62">
        <v>0</v>
      </c>
      <c r="K247" s="62">
        <v>0</v>
      </c>
      <c r="L247" s="62">
        <v>0</v>
      </c>
      <c r="M247" s="62">
        <v>0</v>
      </c>
      <c r="N247" s="62">
        <v>0</v>
      </c>
      <c r="O247" s="62">
        <v>0</v>
      </c>
      <c r="P247" s="62">
        <v>0</v>
      </c>
      <c r="Q247" s="62">
        <v>0</v>
      </c>
      <c r="R247" s="62">
        <v>0</v>
      </c>
      <c r="S247" s="62">
        <v>0</v>
      </c>
      <c r="T247" s="62">
        <v>0</v>
      </c>
      <c r="U247" s="62">
        <v>0</v>
      </c>
      <c r="V247" s="62">
        <v>0</v>
      </c>
      <c r="W247" s="62">
        <v>0</v>
      </c>
      <c r="X247" s="62">
        <v>0</v>
      </c>
      <c r="Y247" s="62">
        <v>0</v>
      </c>
      <c r="Z247" s="62">
        <v>0</v>
      </c>
      <c r="AA247" s="62">
        <v>0</v>
      </c>
      <c r="AB247" s="62">
        <v>0</v>
      </c>
      <c r="AC247" s="62">
        <v>0</v>
      </c>
      <c r="AD247" s="62">
        <v>0</v>
      </c>
      <c r="AE247" s="62">
        <v>0</v>
      </c>
      <c r="AF247" s="62">
        <v>0</v>
      </c>
      <c r="AG247" s="62">
        <v>0</v>
      </c>
      <c r="AH247" s="62">
        <v>0</v>
      </c>
      <c r="AI247" s="62">
        <v>0</v>
      </c>
      <c r="AJ247" s="62">
        <v>0</v>
      </c>
      <c r="AK247" s="62">
        <v>0</v>
      </c>
    </row>
    <row r="248" spans="1:37">
      <c r="A248" s="65" t="s">
        <v>233</v>
      </c>
      <c r="B248" s="62">
        <v>0</v>
      </c>
      <c r="C248" s="62">
        <v>0</v>
      </c>
      <c r="D248" s="62">
        <v>0</v>
      </c>
      <c r="E248" s="62">
        <v>0</v>
      </c>
      <c r="F248" s="62">
        <v>0</v>
      </c>
      <c r="G248" s="62">
        <v>0</v>
      </c>
      <c r="H248" s="62">
        <v>0</v>
      </c>
      <c r="I248" s="62">
        <v>0</v>
      </c>
      <c r="J248" s="62">
        <v>0</v>
      </c>
      <c r="K248" s="62">
        <v>0</v>
      </c>
      <c r="L248" s="62">
        <v>0</v>
      </c>
      <c r="M248" s="62">
        <v>0</v>
      </c>
      <c r="N248" s="62">
        <v>0</v>
      </c>
      <c r="O248" s="62">
        <v>0</v>
      </c>
      <c r="P248" s="62">
        <v>0</v>
      </c>
      <c r="Q248" s="62">
        <v>0</v>
      </c>
      <c r="R248" s="62">
        <v>0</v>
      </c>
      <c r="S248" s="62">
        <v>0</v>
      </c>
      <c r="T248" s="62">
        <v>0</v>
      </c>
      <c r="U248" s="62">
        <v>0</v>
      </c>
      <c r="V248" s="62">
        <v>0</v>
      </c>
      <c r="W248" s="62">
        <v>0</v>
      </c>
      <c r="X248" s="62">
        <v>0</v>
      </c>
      <c r="Y248" s="62">
        <v>0</v>
      </c>
      <c r="Z248" s="62">
        <v>0</v>
      </c>
      <c r="AA248" s="62">
        <v>0</v>
      </c>
      <c r="AB248" s="62">
        <v>0</v>
      </c>
      <c r="AC248" s="62">
        <v>0</v>
      </c>
      <c r="AD248" s="62">
        <v>0</v>
      </c>
      <c r="AE248" s="62">
        <v>0</v>
      </c>
      <c r="AF248" s="62">
        <v>0</v>
      </c>
      <c r="AG248" s="62">
        <v>0</v>
      </c>
      <c r="AH248" s="62">
        <v>0</v>
      </c>
      <c r="AI248" s="62">
        <v>0</v>
      </c>
      <c r="AJ248" s="62">
        <v>0</v>
      </c>
      <c r="AK248" s="62">
        <v>0</v>
      </c>
    </row>
    <row r="249" spans="1:37">
      <c r="A249" s="65" t="s">
        <v>234</v>
      </c>
      <c r="B249" s="62">
        <v>0</v>
      </c>
      <c r="C249" s="62">
        <v>0</v>
      </c>
      <c r="D249" s="62">
        <v>0</v>
      </c>
      <c r="E249" s="62">
        <v>0</v>
      </c>
      <c r="F249" s="62">
        <v>0</v>
      </c>
      <c r="G249" s="62">
        <v>0</v>
      </c>
      <c r="H249" s="62">
        <v>0</v>
      </c>
      <c r="I249" s="62">
        <v>0</v>
      </c>
      <c r="J249" s="62">
        <v>0</v>
      </c>
      <c r="K249" s="62">
        <v>0</v>
      </c>
      <c r="L249" s="62">
        <v>0</v>
      </c>
      <c r="M249" s="62">
        <v>0</v>
      </c>
      <c r="N249" s="62">
        <v>0</v>
      </c>
      <c r="O249" s="62">
        <v>0</v>
      </c>
      <c r="P249" s="62">
        <v>0</v>
      </c>
      <c r="Q249" s="62">
        <v>0</v>
      </c>
      <c r="R249" s="62">
        <v>0</v>
      </c>
      <c r="S249" s="62">
        <v>0</v>
      </c>
      <c r="T249" s="62">
        <v>0</v>
      </c>
      <c r="U249" s="62">
        <v>0</v>
      </c>
      <c r="V249" s="62">
        <v>0</v>
      </c>
      <c r="W249" s="62">
        <v>0</v>
      </c>
      <c r="X249" s="62">
        <v>0</v>
      </c>
      <c r="Y249" s="62">
        <v>0</v>
      </c>
      <c r="Z249" s="62">
        <v>0</v>
      </c>
      <c r="AA249" s="62">
        <v>0</v>
      </c>
      <c r="AB249" s="62">
        <v>0</v>
      </c>
      <c r="AC249" s="62">
        <v>0</v>
      </c>
      <c r="AD249" s="62">
        <v>0</v>
      </c>
      <c r="AE249" s="62">
        <v>0</v>
      </c>
      <c r="AF249" s="62">
        <v>0</v>
      </c>
      <c r="AG249" s="62">
        <v>0</v>
      </c>
      <c r="AH249" s="62">
        <v>0</v>
      </c>
      <c r="AI249" s="62">
        <v>0</v>
      </c>
      <c r="AJ249" s="62">
        <v>0</v>
      </c>
      <c r="AK249" s="62">
        <v>0</v>
      </c>
    </row>
    <row r="250" spans="1:37">
      <c r="A250" s="65" t="s">
        <v>235</v>
      </c>
      <c r="B250" s="62">
        <v>0</v>
      </c>
      <c r="C250" s="62">
        <v>0</v>
      </c>
      <c r="D250" s="62">
        <v>0</v>
      </c>
      <c r="E250" s="62">
        <v>0</v>
      </c>
      <c r="F250" s="62">
        <v>0</v>
      </c>
      <c r="G250" s="62">
        <v>0</v>
      </c>
      <c r="H250" s="62">
        <v>0</v>
      </c>
      <c r="I250" s="62">
        <v>0</v>
      </c>
      <c r="J250" s="62">
        <v>0</v>
      </c>
      <c r="K250" s="62">
        <v>0</v>
      </c>
      <c r="L250" s="62">
        <v>0</v>
      </c>
      <c r="M250" s="62">
        <v>0</v>
      </c>
      <c r="N250" s="62">
        <v>0</v>
      </c>
      <c r="O250" s="62">
        <v>0</v>
      </c>
      <c r="P250" s="62">
        <v>0</v>
      </c>
      <c r="Q250" s="62">
        <v>0</v>
      </c>
      <c r="R250" s="62">
        <v>0</v>
      </c>
      <c r="S250" s="62">
        <v>0</v>
      </c>
      <c r="T250" s="62">
        <v>0</v>
      </c>
      <c r="U250" s="62">
        <v>0</v>
      </c>
      <c r="V250" s="62">
        <v>0</v>
      </c>
      <c r="W250" s="62">
        <v>0</v>
      </c>
      <c r="X250" s="62">
        <v>0</v>
      </c>
      <c r="Y250" s="62">
        <v>0</v>
      </c>
      <c r="Z250" s="62">
        <v>0</v>
      </c>
      <c r="AA250" s="62">
        <v>0</v>
      </c>
      <c r="AB250" s="62">
        <v>0</v>
      </c>
      <c r="AC250" s="62">
        <v>0</v>
      </c>
      <c r="AD250" s="62">
        <v>0</v>
      </c>
      <c r="AE250" s="62">
        <v>0</v>
      </c>
      <c r="AF250" s="62">
        <v>0</v>
      </c>
      <c r="AG250" s="62">
        <v>0</v>
      </c>
      <c r="AH250" s="62">
        <v>0</v>
      </c>
      <c r="AI250" s="62">
        <v>0</v>
      </c>
      <c r="AJ250" s="62">
        <v>0</v>
      </c>
      <c r="AK250" s="62">
        <v>0</v>
      </c>
    </row>
    <row r="251" spans="1:37">
      <c r="A251" s="65" t="s">
        <v>236</v>
      </c>
      <c r="B251" s="62">
        <v>0</v>
      </c>
      <c r="C251" s="62">
        <v>0</v>
      </c>
      <c r="D251" s="62">
        <v>0</v>
      </c>
      <c r="E251" s="62">
        <v>0</v>
      </c>
      <c r="F251" s="62">
        <v>0</v>
      </c>
      <c r="G251" s="62">
        <v>0</v>
      </c>
      <c r="H251" s="62">
        <v>0</v>
      </c>
      <c r="I251" s="62">
        <v>0</v>
      </c>
      <c r="J251" s="62">
        <v>0</v>
      </c>
      <c r="K251" s="62">
        <v>0</v>
      </c>
      <c r="L251" s="62">
        <v>0</v>
      </c>
      <c r="M251" s="62">
        <v>0</v>
      </c>
      <c r="N251" s="62">
        <v>0</v>
      </c>
      <c r="O251" s="62">
        <v>0</v>
      </c>
      <c r="P251" s="62">
        <v>0</v>
      </c>
      <c r="Q251" s="62">
        <v>0</v>
      </c>
      <c r="R251" s="62">
        <v>0</v>
      </c>
      <c r="S251" s="62">
        <v>0</v>
      </c>
      <c r="T251" s="62">
        <v>0</v>
      </c>
      <c r="U251" s="62">
        <v>0</v>
      </c>
      <c r="V251" s="62">
        <v>0</v>
      </c>
      <c r="W251" s="62">
        <v>0</v>
      </c>
      <c r="X251" s="62">
        <v>0</v>
      </c>
      <c r="Y251" s="62">
        <v>0</v>
      </c>
      <c r="Z251" s="62">
        <v>0</v>
      </c>
      <c r="AA251" s="62">
        <v>0</v>
      </c>
      <c r="AB251" s="62">
        <v>0</v>
      </c>
      <c r="AC251" s="62">
        <v>0</v>
      </c>
      <c r="AD251" s="62">
        <v>0</v>
      </c>
      <c r="AE251" s="62">
        <v>0</v>
      </c>
      <c r="AF251" s="62">
        <v>0</v>
      </c>
      <c r="AG251" s="62">
        <v>0</v>
      </c>
      <c r="AH251" s="62">
        <v>0</v>
      </c>
      <c r="AI251" s="62">
        <v>0</v>
      </c>
      <c r="AJ251" s="62">
        <v>0</v>
      </c>
      <c r="AK251" s="62">
        <v>0</v>
      </c>
    </row>
    <row r="252" spans="1:37">
      <c r="A252" s="65" t="s">
        <v>237</v>
      </c>
      <c r="B252" s="62">
        <v>0</v>
      </c>
      <c r="C252" s="62">
        <v>0</v>
      </c>
      <c r="D252" s="62">
        <v>0</v>
      </c>
      <c r="E252" s="62">
        <v>0</v>
      </c>
      <c r="F252" s="62">
        <v>0</v>
      </c>
      <c r="G252" s="62">
        <v>0</v>
      </c>
      <c r="H252" s="62">
        <v>0</v>
      </c>
      <c r="I252" s="62">
        <v>0</v>
      </c>
      <c r="J252" s="62">
        <v>0</v>
      </c>
      <c r="K252" s="62">
        <v>0</v>
      </c>
      <c r="L252" s="62">
        <v>0</v>
      </c>
      <c r="M252" s="62">
        <v>0</v>
      </c>
      <c r="N252" s="62">
        <v>0</v>
      </c>
      <c r="O252" s="62">
        <v>0</v>
      </c>
      <c r="P252" s="62">
        <v>0</v>
      </c>
      <c r="Q252" s="62">
        <v>0</v>
      </c>
      <c r="R252" s="62">
        <v>0</v>
      </c>
      <c r="S252" s="62">
        <v>0</v>
      </c>
      <c r="T252" s="62">
        <v>0</v>
      </c>
      <c r="U252" s="62">
        <v>0</v>
      </c>
      <c r="V252" s="62">
        <v>0</v>
      </c>
      <c r="W252" s="62">
        <v>0</v>
      </c>
      <c r="X252" s="62">
        <v>0</v>
      </c>
      <c r="Y252" s="62">
        <v>0</v>
      </c>
      <c r="Z252" s="62">
        <v>0</v>
      </c>
      <c r="AA252" s="62">
        <v>0</v>
      </c>
      <c r="AB252" s="62">
        <v>0</v>
      </c>
      <c r="AC252" s="62">
        <v>0</v>
      </c>
      <c r="AD252" s="62">
        <v>0</v>
      </c>
      <c r="AE252" s="62">
        <v>0</v>
      </c>
      <c r="AF252" s="62">
        <v>0</v>
      </c>
      <c r="AG252" s="62">
        <v>0</v>
      </c>
      <c r="AH252" s="62">
        <v>0</v>
      </c>
      <c r="AI252" s="62">
        <v>0</v>
      </c>
      <c r="AJ252" s="62">
        <v>0</v>
      </c>
      <c r="AK252" s="62">
        <v>0</v>
      </c>
    </row>
    <row r="253" spans="1:37">
      <c r="A253" s="65" t="s">
        <v>238</v>
      </c>
      <c r="B253" s="62">
        <v>0</v>
      </c>
      <c r="C253" s="62">
        <v>0</v>
      </c>
      <c r="D253" s="62">
        <v>0</v>
      </c>
      <c r="E253" s="62">
        <v>0</v>
      </c>
      <c r="F253" s="62">
        <v>0</v>
      </c>
      <c r="G253" s="62">
        <v>0</v>
      </c>
      <c r="H253" s="62">
        <v>0</v>
      </c>
      <c r="I253" s="62">
        <v>0</v>
      </c>
      <c r="J253" s="62">
        <v>0</v>
      </c>
      <c r="K253" s="62">
        <v>0</v>
      </c>
      <c r="L253" s="62">
        <v>0</v>
      </c>
      <c r="M253" s="62">
        <v>0</v>
      </c>
      <c r="N253" s="62">
        <v>0</v>
      </c>
      <c r="O253" s="62">
        <v>0</v>
      </c>
      <c r="P253" s="62">
        <v>0</v>
      </c>
      <c r="Q253" s="62">
        <v>0</v>
      </c>
      <c r="R253" s="62">
        <v>0</v>
      </c>
      <c r="S253" s="62">
        <v>0</v>
      </c>
      <c r="T253" s="62">
        <v>0</v>
      </c>
      <c r="U253" s="62">
        <v>0</v>
      </c>
      <c r="V253" s="62">
        <v>0</v>
      </c>
      <c r="W253" s="62">
        <v>0</v>
      </c>
      <c r="X253" s="62">
        <v>0</v>
      </c>
      <c r="Y253" s="62">
        <v>0</v>
      </c>
      <c r="Z253" s="62">
        <v>0</v>
      </c>
      <c r="AA253" s="62">
        <v>0</v>
      </c>
      <c r="AB253" s="62">
        <v>0</v>
      </c>
      <c r="AC253" s="62">
        <v>0</v>
      </c>
      <c r="AD253" s="62">
        <v>0</v>
      </c>
      <c r="AE253" s="62">
        <v>0</v>
      </c>
      <c r="AF253" s="62">
        <v>0</v>
      </c>
      <c r="AG253" s="62">
        <v>0</v>
      </c>
      <c r="AH253" s="62">
        <v>0</v>
      </c>
      <c r="AI253" s="62">
        <v>0</v>
      </c>
      <c r="AJ253" s="62">
        <v>0</v>
      </c>
      <c r="AK253" s="62">
        <v>0</v>
      </c>
    </row>
    <row r="254" spans="1:37">
      <c r="A254" s="65" t="s">
        <v>239</v>
      </c>
      <c r="B254" s="62">
        <v>0</v>
      </c>
      <c r="C254" s="62">
        <v>0</v>
      </c>
      <c r="D254" s="62">
        <v>0</v>
      </c>
      <c r="E254" s="62">
        <v>0</v>
      </c>
      <c r="F254" s="62">
        <v>0</v>
      </c>
      <c r="G254" s="62">
        <v>0</v>
      </c>
      <c r="H254" s="62">
        <v>0</v>
      </c>
      <c r="I254" s="62">
        <v>0</v>
      </c>
      <c r="J254" s="62">
        <v>0</v>
      </c>
      <c r="K254" s="62">
        <v>0</v>
      </c>
      <c r="L254" s="62">
        <v>0</v>
      </c>
      <c r="M254" s="62">
        <v>0</v>
      </c>
      <c r="N254" s="62">
        <v>0</v>
      </c>
      <c r="O254" s="62">
        <v>0</v>
      </c>
      <c r="P254" s="62">
        <v>0</v>
      </c>
      <c r="Q254" s="62">
        <v>0</v>
      </c>
      <c r="R254" s="62">
        <v>0</v>
      </c>
      <c r="S254" s="62">
        <v>0</v>
      </c>
      <c r="T254" s="62">
        <v>0</v>
      </c>
      <c r="U254" s="62">
        <v>0</v>
      </c>
      <c r="V254" s="62">
        <v>0</v>
      </c>
      <c r="W254" s="62">
        <v>0</v>
      </c>
      <c r="X254" s="62">
        <v>0</v>
      </c>
      <c r="Y254" s="62">
        <v>0</v>
      </c>
      <c r="Z254" s="62">
        <v>0</v>
      </c>
      <c r="AA254" s="62">
        <v>0</v>
      </c>
      <c r="AB254" s="62">
        <v>0</v>
      </c>
      <c r="AC254" s="62">
        <v>0</v>
      </c>
      <c r="AD254" s="62">
        <v>0</v>
      </c>
      <c r="AE254" s="62">
        <v>0</v>
      </c>
      <c r="AF254" s="62">
        <v>0</v>
      </c>
      <c r="AG254" s="62">
        <v>0</v>
      </c>
      <c r="AH254" s="62">
        <v>0</v>
      </c>
      <c r="AI254" s="62">
        <v>0</v>
      </c>
      <c r="AJ254" s="62">
        <v>0</v>
      </c>
      <c r="AK254" s="62">
        <v>0</v>
      </c>
    </row>
    <row r="255" spans="1:37">
      <c r="A255" s="65" t="s">
        <v>240</v>
      </c>
      <c r="B255" s="62">
        <v>0</v>
      </c>
      <c r="C255" s="62">
        <v>0</v>
      </c>
      <c r="D255" s="62">
        <v>0</v>
      </c>
      <c r="E255" s="62">
        <v>0</v>
      </c>
      <c r="F255" s="62">
        <v>0</v>
      </c>
      <c r="G255" s="62">
        <v>0</v>
      </c>
      <c r="H255" s="62">
        <v>0</v>
      </c>
      <c r="I255" s="62">
        <v>0</v>
      </c>
      <c r="J255" s="62">
        <v>0</v>
      </c>
      <c r="K255" s="62">
        <v>0</v>
      </c>
      <c r="L255" s="62">
        <v>0</v>
      </c>
      <c r="M255" s="62">
        <v>0</v>
      </c>
      <c r="N255" s="62">
        <v>0</v>
      </c>
      <c r="O255" s="62">
        <v>0</v>
      </c>
      <c r="P255" s="62">
        <v>0</v>
      </c>
      <c r="Q255" s="62">
        <v>0</v>
      </c>
      <c r="R255" s="62">
        <v>0</v>
      </c>
      <c r="S255" s="62">
        <v>0</v>
      </c>
      <c r="T255" s="62">
        <v>0</v>
      </c>
      <c r="U255" s="62">
        <v>0</v>
      </c>
      <c r="V255" s="62">
        <v>0</v>
      </c>
      <c r="W255" s="62">
        <v>0</v>
      </c>
      <c r="X255" s="62">
        <v>0</v>
      </c>
      <c r="Y255" s="62">
        <v>0</v>
      </c>
      <c r="Z255" s="62">
        <v>0</v>
      </c>
      <c r="AA255" s="62">
        <v>0</v>
      </c>
      <c r="AB255" s="62">
        <v>0</v>
      </c>
      <c r="AC255" s="62">
        <v>0</v>
      </c>
      <c r="AD255" s="62">
        <v>0</v>
      </c>
      <c r="AE255" s="62">
        <v>0</v>
      </c>
      <c r="AF255" s="62">
        <v>0</v>
      </c>
      <c r="AG255" s="62">
        <v>0</v>
      </c>
      <c r="AH255" s="62">
        <v>0</v>
      </c>
      <c r="AI255" s="62">
        <v>0</v>
      </c>
      <c r="AJ255" s="62">
        <v>0</v>
      </c>
      <c r="AK255" s="62">
        <v>0</v>
      </c>
    </row>
    <row r="256" spans="1:37">
      <c r="A256" s="65" t="s">
        <v>241</v>
      </c>
      <c r="B256" s="62">
        <v>0</v>
      </c>
      <c r="C256" s="62">
        <v>0</v>
      </c>
      <c r="D256" s="62">
        <v>0</v>
      </c>
      <c r="E256" s="62">
        <v>0</v>
      </c>
      <c r="F256" s="62">
        <v>0</v>
      </c>
      <c r="G256" s="62">
        <v>0</v>
      </c>
      <c r="H256" s="62">
        <v>0</v>
      </c>
      <c r="I256" s="62">
        <v>0</v>
      </c>
      <c r="J256" s="62">
        <v>0</v>
      </c>
      <c r="K256" s="62">
        <v>0</v>
      </c>
      <c r="L256" s="62">
        <v>0</v>
      </c>
      <c r="M256" s="62">
        <v>0</v>
      </c>
      <c r="N256" s="62">
        <v>0</v>
      </c>
      <c r="O256" s="62">
        <v>0</v>
      </c>
      <c r="P256" s="62">
        <v>0</v>
      </c>
      <c r="Q256" s="62">
        <v>0</v>
      </c>
      <c r="R256" s="62">
        <v>0</v>
      </c>
      <c r="S256" s="62">
        <v>0</v>
      </c>
      <c r="T256" s="62">
        <v>0</v>
      </c>
      <c r="U256" s="62">
        <v>0</v>
      </c>
      <c r="V256" s="62">
        <v>0</v>
      </c>
      <c r="W256" s="62">
        <v>0</v>
      </c>
      <c r="X256" s="62">
        <v>0</v>
      </c>
      <c r="Y256" s="62">
        <v>0</v>
      </c>
      <c r="Z256" s="62">
        <v>0</v>
      </c>
      <c r="AA256" s="62">
        <v>0</v>
      </c>
      <c r="AB256" s="62">
        <v>0</v>
      </c>
      <c r="AC256" s="62">
        <v>0</v>
      </c>
      <c r="AD256" s="62">
        <v>0</v>
      </c>
      <c r="AE256" s="62">
        <v>0</v>
      </c>
      <c r="AF256" s="62">
        <v>0</v>
      </c>
      <c r="AG256" s="62">
        <v>0</v>
      </c>
      <c r="AH256" s="62">
        <v>0</v>
      </c>
      <c r="AI256" s="62">
        <v>0</v>
      </c>
      <c r="AJ256" s="62">
        <v>0</v>
      </c>
      <c r="AK256" s="62">
        <v>0</v>
      </c>
    </row>
    <row r="257" spans="1:37">
      <c r="A257" s="65" t="s">
        <v>242</v>
      </c>
      <c r="B257" s="62">
        <v>0</v>
      </c>
      <c r="C257" s="62">
        <v>0</v>
      </c>
      <c r="D257" s="62">
        <v>0</v>
      </c>
      <c r="E257" s="62">
        <v>0</v>
      </c>
      <c r="F257" s="62">
        <v>0</v>
      </c>
      <c r="G257" s="62">
        <v>0</v>
      </c>
      <c r="H257" s="62">
        <v>0</v>
      </c>
      <c r="I257" s="62">
        <v>0</v>
      </c>
      <c r="J257" s="62">
        <v>0</v>
      </c>
      <c r="K257" s="62">
        <v>0</v>
      </c>
      <c r="L257" s="62">
        <v>0</v>
      </c>
      <c r="M257" s="62">
        <v>0</v>
      </c>
      <c r="N257" s="62">
        <v>0</v>
      </c>
      <c r="O257" s="62">
        <v>0</v>
      </c>
      <c r="P257" s="62">
        <v>0</v>
      </c>
      <c r="Q257" s="62">
        <v>0</v>
      </c>
      <c r="R257" s="62">
        <v>0</v>
      </c>
      <c r="S257" s="62">
        <v>0</v>
      </c>
      <c r="T257" s="62">
        <v>0</v>
      </c>
      <c r="U257" s="62">
        <v>0</v>
      </c>
      <c r="V257" s="62">
        <v>0</v>
      </c>
      <c r="W257" s="62">
        <v>0</v>
      </c>
      <c r="X257" s="62">
        <v>0</v>
      </c>
      <c r="Y257" s="62">
        <v>0</v>
      </c>
      <c r="Z257" s="62">
        <v>0</v>
      </c>
      <c r="AA257" s="62">
        <v>0</v>
      </c>
      <c r="AB257" s="62">
        <v>2.9000000000000026E-2</v>
      </c>
      <c r="AC257" s="62">
        <v>2.9000000000000026E-2</v>
      </c>
      <c r="AD257" s="62">
        <v>2.6000000000000023E-2</v>
      </c>
      <c r="AE257" s="62">
        <v>2.1000000000000019E-2</v>
      </c>
      <c r="AF257" s="62">
        <v>1.7000000000000015E-2</v>
      </c>
      <c r="AG257" s="62">
        <v>0</v>
      </c>
      <c r="AH257" s="62">
        <v>0</v>
      </c>
      <c r="AI257" s="62">
        <v>0</v>
      </c>
      <c r="AJ257" s="62">
        <v>0</v>
      </c>
      <c r="AK257" s="62">
        <v>0</v>
      </c>
    </row>
    <row r="258" spans="1:37">
      <c r="A258" s="65" t="s">
        <v>243</v>
      </c>
      <c r="B258" s="62">
        <v>0</v>
      </c>
      <c r="C258" s="62">
        <v>0</v>
      </c>
      <c r="D258" s="62">
        <v>0</v>
      </c>
      <c r="E258" s="62">
        <v>0</v>
      </c>
      <c r="F258" s="62">
        <v>0</v>
      </c>
      <c r="G258" s="62">
        <v>0</v>
      </c>
      <c r="H258" s="62">
        <v>0</v>
      </c>
      <c r="I258" s="62">
        <v>0</v>
      </c>
      <c r="J258" s="62">
        <v>0</v>
      </c>
      <c r="K258" s="62">
        <v>0</v>
      </c>
      <c r="L258" s="62">
        <v>0</v>
      </c>
      <c r="M258" s="62">
        <v>0</v>
      </c>
      <c r="N258" s="62">
        <v>0</v>
      </c>
      <c r="O258" s="62">
        <v>0</v>
      </c>
      <c r="P258" s="62">
        <v>0</v>
      </c>
      <c r="Q258" s="62">
        <v>0</v>
      </c>
      <c r="R258" s="62">
        <v>0</v>
      </c>
      <c r="S258" s="62">
        <v>0</v>
      </c>
      <c r="T258" s="62">
        <v>0</v>
      </c>
      <c r="U258" s="62">
        <v>0</v>
      </c>
      <c r="V258" s="62">
        <v>0</v>
      </c>
      <c r="W258" s="62">
        <v>0</v>
      </c>
      <c r="X258" s="62">
        <v>0</v>
      </c>
      <c r="Y258" s="62">
        <v>0</v>
      </c>
      <c r="Z258" s="62">
        <v>0</v>
      </c>
      <c r="AA258" s="62">
        <v>0</v>
      </c>
      <c r="AB258" s="62">
        <v>0</v>
      </c>
      <c r="AC258" s="62">
        <v>0</v>
      </c>
      <c r="AD258" s="62">
        <v>0</v>
      </c>
      <c r="AE258" s="62">
        <v>0</v>
      </c>
      <c r="AF258" s="62">
        <v>0</v>
      </c>
      <c r="AG258" s="62">
        <v>0</v>
      </c>
      <c r="AH258" s="62">
        <v>0</v>
      </c>
      <c r="AI258" s="62">
        <v>0</v>
      </c>
      <c r="AJ258" s="62">
        <v>0</v>
      </c>
      <c r="AK258" s="62">
        <v>0</v>
      </c>
    </row>
    <row r="259" spans="1:37">
      <c r="A259" s="65" t="s">
        <v>244</v>
      </c>
      <c r="B259" s="62">
        <v>0</v>
      </c>
      <c r="C259" s="62">
        <v>0</v>
      </c>
      <c r="D259" s="62">
        <v>0</v>
      </c>
      <c r="E259" s="62">
        <v>0</v>
      </c>
      <c r="F259" s="62">
        <v>0</v>
      </c>
      <c r="G259" s="62">
        <v>0</v>
      </c>
      <c r="H259" s="62">
        <v>0</v>
      </c>
      <c r="I259" s="62">
        <v>0</v>
      </c>
      <c r="J259" s="62">
        <v>0</v>
      </c>
      <c r="K259" s="62">
        <v>0</v>
      </c>
      <c r="L259" s="62">
        <v>0</v>
      </c>
      <c r="M259" s="62">
        <v>0</v>
      </c>
      <c r="N259" s="62">
        <v>0</v>
      </c>
      <c r="O259" s="62">
        <v>0</v>
      </c>
      <c r="P259" s="62">
        <v>0</v>
      </c>
      <c r="Q259" s="62">
        <v>0</v>
      </c>
      <c r="R259" s="62">
        <v>0</v>
      </c>
      <c r="S259" s="62">
        <v>0</v>
      </c>
      <c r="T259" s="62">
        <v>0</v>
      </c>
      <c r="U259" s="62">
        <v>0</v>
      </c>
      <c r="V259" s="62">
        <v>0</v>
      </c>
      <c r="W259" s="62">
        <v>0</v>
      </c>
      <c r="X259" s="62">
        <v>0</v>
      </c>
      <c r="Y259" s="62">
        <v>0</v>
      </c>
      <c r="Z259" s="62">
        <v>0</v>
      </c>
      <c r="AA259" s="62">
        <v>0</v>
      </c>
      <c r="AB259" s="62">
        <v>0</v>
      </c>
      <c r="AC259" s="62">
        <v>0</v>
      </c>
      <c r="AD259" s="62">
        <v>0</v>
      </c>
      <c r="AE259" s="62">
        <v>0</v>
      </c>
      <c r="AF259" s="62">
        <v>0</v>
      </c>
      <c r="AG259" s="62">
        <v>0</v>
      </c>
      <c r="AH259" s="62">
        <v>0</v>
      </c>
      <c r="AI259" s="62">
        <v>0</v>
      </c>
      <c r="AJ259" s="62">
        <v>0</v>
      </c>
      <c r="AK259" s="62">
        <v>0</v>
      </c>
    </row>
    <row r="260" spans="1:37">
      <c r="A260" s="65" t="s">
        <v>245</v>
      </c>
      <c r="B260" s="62">
        <v>0</v>
      </c>
      <c r="C260" s="62">
        <v>0</v>
      </c>
      <c r="D260" s="62">
        <v>0</v>
      </c>
      <c r="E260" s="62">
        <v>0</v>
      </c>
      <c r="F260" s="62">
        <v>0</v>
      </c>
      <c r="G260" s="62">
        <v>0</v>
      </c>
      <c r="H260" s="62">
        <v>0</v>
      </c>
      <c r="I260" s="62">
        <v>0</v>
      </c>
      <c r="J260" s="62">
        <v>0</v>
      </c>
      <c r="K260" s="62">
        <v>0</v>
      </c>
      <c r="L260" s="62">
        <v>0</v>
      </c>
      <c r="M260" s="62">
        <v>0</v>
      </c>
      <c r="N260" s="62">
        <v>0</v>
      </c>
      <c r="O260" s="62">
        <v>0</v>
      </c>
      <c r="P260" s="62">
        <v>0</v>
      </c>
      <c r="Q260" s="62">
        <v>0</v>
      </c>
      <c r="R260" s="62">
        <v>0</v>
      </c>
      <c r="S260" s="62">
        <v>0</v>
      </c>
      <c r="T260" s="62">
        <v>0</v>
      </c>
      <c r="U260" s="62">
        <v>0</v>
      </c>
      <c r="V260" s="62">
        <v>0</v>
      </c>
      <c r="W260" s="62">
        <v>0</v>
      </c>
      <c r="X260" s="62">
        <v>0</v>
      </c>
      <c r="Y260" s="62">
        <v>0</v>
      </c>
      <c r="Z260" s="62">
        <v>0</v>
      </c>
      <c r="AA260" s="62">
        <v>0</v>
      </c>
      <c r="AB260" s="62">
        <v>0</v>
      </c>
      <c r="AC260" s="62">
        <v>0</v>
      </c>
      <c r="AD260" s="62">
        <v>0</v>
      </c>
      <c r="AE260" s="62">
        <v>0</v>
      </c>
      <c r="AF260" s="62">
        <v>0</v>
      </c>
      <c r="AG260" s="62">
        <v>0</v>
      </c>
      <c r="AH260" s="62">
        <v>0</v>
      </c>
      <c r="AI260" s="62">
        <v>0</v>
      </c>
      <c r="AJ260" s="62">
        <v>0</v>
      </c>
      <c r="AK260" s="62">
        <v>0</v>
      </c>
    </row>
    <row r="261" spans="1:37">
      <c r="A261" s="65" t="s">
        <v>246</v>
      </c>
      <c r="B261" s="62">
        <v>0</v>
      </c>
      <c r="C261" s="62">
        <v>0</v>
      </c>
      <c r="D261" s="62">
        <v>0</v>
      </c>
      <c r="E261" s="62">
        <v>0</v>
      </c>
      <c r="F261" s="62">
        <v>0</v>
      </c>
      <c r="G261" s="62">
        <v>0</v>
      </c>
      <c r="H261" s="62">
        <v>0</v>
      </c>
      <c r="I261" s="62">
        <v>0</v>
      </c>
      <c r="J261" s="62">
        <v>0</v>
      </c>
      <c r="K261" s="62">
        <v>0</v>
      </c>
      <c r="L261" s="62">
        <v>0</v>
      </c>
      <c r="M261" s="62">
        <v>0</v>
      </c>
      <c r="N261" s="62">
        <v>0</v>
      </c>
      <c r="O261" s="62">
        <v>0</v>
      </c>
      <c r="P261" s="62">
        <v>0</v>
      </c>
      <c r="Q261" s="62">
        <v>0</v>
      </c>
      <c r="R261" s="62">
        <v>0</v>
      </c>
      <c r="S261" s="62">
        <v>0</v>
      </c>
      <c r="T261" s="62">
        <v>0</v>
      </c>
      <c r="U261" s="62">
        <v>0</v>
      </c>
      <c r="V261" s="62">
        <v>0</v>
      </c>
      <c r="W261" s="62">
        <v>0</v>
      </c>
      <c r="X261" s="62">
        <v>0</v>
      </c>
      <c r="Y261" s="62">
        <v>0</v>
      </c>
      <c r="Z261" s="62">
        <v>0</v>
      </c>
      <c r="AA261" s="62">
        <v>0</v>
      </c>
      <c r="AB261" s="62">
        <v>0</v>
      </c>
      <c r="AC261" s="62">
        <v>0</v>
      </c>
      <c r="AD261" s="62">
        <v>0</v>
      </c>
      <c r="AE261" s="62">
        <v>0</v>
      </c>
      <c r="AF261" s="62">
        <v>0</v>
      </c>
      <c r="AG261" s="62">
        <v>0</v>
      </c>
      <c r="AH261" s="62">
        <v>0</v>
      </c>
      <c r="AI261" s="62">
        <v>0</v>
      </c>
      <c r="AJ261" s="62">
        <v>0</v>
      </c>
      <c r="AK261" s="62">
        <v>0</v>
      </c>
    </row>
    <row r="262" spans="1:37">
      <c r="A262" s="65" t="s">
        <v>247</v>
      </c>
      <c r="B262" s="62">
        <v>0</v>
      </c>
      <c r="C262" s="62">
        <v>0</v>
      </c>
      <c r="D262" s="62">
        <v>0</v>
      </c>
      <c r="E262" s="62">
        <v>0</v>
      </c>
      <c r="F262" s="62">
        <v>0</v>
      </c>
      <c r="G262" s="62">
        <v>0</v>
      </c>
      <c r="H262" s="62">
        <v>0</v>
      </c>
      <c r="I262" s="62">
        <v>0</v>
      </c>
      <c r="J262" s="62">
        <v>0</v>
      </c>
      <c r="K262" s="62">
        <v>0</v>
      </c>
      <c r="L262" s="62">
        <v>0</v>
      </c>
      <c r="M262" s="62">
        <v>0</v>
      </c>
      <c r="N262" s="62">
        <v>0</v>
      </c>
      <c r="O262" s="62">
        <v>0</v>
      </c>
      <c r="P262" s="62">
        <v>0</v>
      </c>
      <c r="Q262" s="62">
        <v>0</v>
      </c>
      <c r="R262" s="62">
        <v>0</v>
      </c>
      <c r="S262" s="62">
        <v>0</v>
      </c>
      <c r="T262" s="62">
        <v>0</v>
      </c>
      <c r="U262" s="62">
        <v>0</v>
      </c>
      <c r="V262" s="62">
        <v>0</v>
      </c>
      <c r="W262" s="62">
        <v>0</v>
      </c>
      <c r="X262" s="62">
        <v>0</v>
      </c>
      <c r="Y262" s="62">
        <v>0</v>
      </c>
      <c r="Z262" s="62">
        <v>0</v>
      </c>
      <c r="AA262" s="62">
        <v>0</v>
      </c>
      <c r="AB262" s="62">
        <v>0</v>
      </c>
      <c r="AC262" s="62">
        <v>0</v>
      </c>
      <c r="AD262" s="62">
        <v>0</v>
      </c>
      <c r="AE262" s="62">
        <v>0</v>
      </c>
      <c r="AF262" s="62">
        <v>0</v>
      </c>
      <c r="AG262" s="62">
        <v>0</v>
      </c>
      <c r="AH262" s="62">
        <v>0</v>
      </c>
      <c r="AI262" s="62">
        <v>0</v>
      </c>
      <c r="AJ262" s="62">
        <v>0</v>
      </c>
      <c r="AK262" s="62">
        <v>0</v>
      </c>
    </row>
    <row r="263" spans="1:37">
      <c r="A263" s="65" t="s">
        <v>248</v>
      </c>
      <c r="B263" s="62" t="s">
        <v>96</v>
      </c>
      <c r="C263" s="62" t="s">
        <v>96</v>
      </c>
      <c r="D263" s="62" t="s">
        <v>96</v>
      </c>
      <c r="E263" s="62" t="s">
        <v>96</v>
      </c>
      <c r="F263" s="62" t="s">
        <v>96</v>
      </c>
      <c r="G263" s="62" t="s">
        <v>96</v>
      </c>
      <c r="H263" s="62" t="s">
        <v>96</v>
      </c>
      <c r="I263" s="62" t="s">
        <v>96</v>
      </c>
      <c r="J263" s="62" t="s">
        <v>96</v>
      </c>
      <c r="K263" s="62" t="s">
        <v>96</v>
      </c>
      <c r="L263" s="62" t="s">
        <v>96</v>
      </c>
      <c r="M263" s="62" t="s">
        <v>96</v>
      </c>
      <c r="N263" s="62" t="s">
        <v>96</v>
      </c>
      <c r="O263" s="62" t="s">
        <v>96</v>
      </c>
      <c r="P263" s="62" t="s">
        <v>96</v>
      </c>
      <c r="Q263" s="62" t="s">
        <v>96</v>
      </c>
      <c r="R263" s="62" t="s">
        <v>96</v>
      </c>
      <c r="S263" s="62" t="s">
        <v>96</v>
      </c>
      <c r="T263" s="62" t="s">
        <v>96</v>
      </c>
      <c r="U263" s="62" t="s">
        <v>96</v>
      </c>
      <c r="V263" s="62" t="s">
        <v>96</v>
      </c>
      <c r="W263" s="62" t="s">
        <v>96</v>
      </c>
      <c r="X263" s="62" t="s">
        <v>96</v>
      </c>
      <c r="Y263" s="62">
        <v>0.246</v>
      </c>
      <c r="Z263" s="62">
        <v>0.20399999999999996</v>
      </c>
      <c r="AA263" s="62">
        <v>0.13200000000000001</v>
      </c>
      <c r="AB263" s="62">
        <v>0.11199999999999999</v>
      </c>
      <c r="AC263" s="62">
        <v>0.15600000000000003</v>
      </c>
      <c r="AD263" s="62">
        <v>0.27600000000000002</v>
      </c>
      <c r="AE263" s="62">
        <v>0.255</v>
      </c>
      <c r="AF263" s="62">
        <v>0.20499999999999996</v>
      </c>
      <c r="AG263" s="62">
        <v>0.18100000000000005</v>
      </c>
      <c r="AH263" s="62">
        <v>0.16000000000000003</v>
      </c>
      <c r="AI263" s="62">
        <v>5.7000000000000051E-2</v>
      </c>
      <c r="AJ263" s="62">
        <v>3.8000000000000034E-2</v>
      </c>
      <c r="AK263" s="62">
        <v>3.6000000000000032E-2</v>
      </c>
    </row>
    <row r="264" spans="1:37">
      <c r="A264" s="65" t="s">
        <v>249</v>
      </c>
      <c r="B264" s="62">
        <v>0</v>
      </c>
      <c r="C264" s="62">
        <v>0</v>
      </c>
      <c r="D264" s="62">
        <v>0</v>
      </c>
      <c r="E264" s="62">
        <v>0</v>
      </c>
      <c r="F264" s="62">
        <v>0</v>
      </c>
      <c r="G264" s="62">
        <v>0</v>
      </c>
      <c r="H264" s="62">
        <v>0</v>
      </c>
      <c r="I264" s="62">
        <v>0</v>
      </c>
      <c r="J264" s="62">
        <v>0</v>
      </c>
      <c r="K264" s="62">
        <v>0</v>
      </c>
      <c r="L264" s="62">
        <v>0</v>
      </c>
      <c r="M264" s="62">
        <v>0</v>
      </c>
      <c r="N264" s="62">
        <v>0</v>
      </c>
      <c r="O264" s="62">
        <v>0</v>
      </c>
      <c r="P264" s="62">
        <v>0</v>
      </c>
      <c r="Q264" s="62">
        <v>0</v>
      </c>
      <c r="R264" s="62">
        <v>0</v>
      </c>
      <c r="S264" s="62">
        <v>0</v>
      </c>
      <c r="T264" s="62">
        <v>0</v>
      </c>
      <c r="U264" s="62">
        <v>0</v>
      </c>
      <c r="V264" s="62">
        <v>0</v>
      </c>
      <c r="W264" s="62">
        <v>0</v>
      </c>
      <c r="X264" s="62">
        <v>0</v>
      </c>
      <c r="Y264" s="62">
        <v>0</v>
      </c>
      <c r="Z264" s="62">
        <v>0</v>
      </c>
      <c r="AA264" s="62">
        <v>0</v>
      </c>
      <c r="AB264" s="62">
        <v>0</v>
      </c>
      <c r="AC264" s="62">
        <v>0</v>
      </c>
      <c r="AD264" s="62">
        <v>0</v>
      </c>
      <c r="AE264" s="62">
        <v>0</v>
      </c>
      <c r="AF264" s="62">
        <v>0</v>
      </c>
      <c r="AG264" s="62">
        <v>0</v>
      </c>
      <c r="AH264" s="62">
        <v>0</v>
      </c>
      <c r="AI264" s="62">
        <v>0</v>
      </c>
      <c r="AJ264" s="62">
        <v>0</v>
      </c>
      <c r="AK264" s="62">
        <v>0</v>
      </c>
    </row>
    <row r="265" spans="1:37">
      <c r="A265" s="65" t="s">
        <v>250</v>
      </c>
      <c r="B265" s="62">
        <v>0</v>
      </c>
      <c r="C265" s="62">
        <v>0</v>
      </c>
      <c r="D265" s="62">
        <v>0</v>
      </c>
      <c r="E265" s="62">
        <v>0</v>
      </c>
      <c r="F265" s="62">
        <v>0</v>
      </c>
      <c r="G265" s="62">
        <v>0</v>
      </c>
      <c r="H265" s="62">
        <v>0</v>
      </c>
      <c r="I265" s="62">
        <v>0</v>
      </c>
      <c r="J265" s="62">
        <v>0</v>
      </c>
      <c r="K265" s="62">
        <v>0</v>
      </c>
      <c r="L265" s="62">
        <v>0</v>
      </c>
      <c r="M265" s="62">
        <v>0</v>
      </c>
      <c r="N265" s="62">
        <v>0</v>
      </c>
      <c r="O265" s="62">
        <v>0</v>
      </c>
      <c r="P265" s="62">
        <v>0</v>
      </c>
      <c r="Q265" s="62">
        <v>0</v>
      </c>
      <c r="R265" s="62">
        <v>0</v>
      </c>
      <c r="S265" s="62">
        <v>0</v>
      </c>
      <c r="T265" s="62">
        <v>0</v>
      </c>
      <c r="U265" s="62">
        <v>0</v>
      </c>
      <c r="V265" s="62">
        <v>0</v>
      </c>
      <c r="W265" s="62">
        <v>0</v>
      </c>
      <c r="X265" s="62">
        <v>0</v>
      </c>
      <c r="Y265" s="62">
        <v>0</v>
      </c>
      <c r="Z265" s="62">
        <v>0</v>
      </c>
      <c r="AA265" s="62">
        <v>0</v>
      </c>
      <c r="AB265" s="62">
        <v>0</v>
      </c>
      <c r="AC265" s="62">
        <v>0</v>
      </c>
      <c r="AD265" s="62">
        <v>0</v>
      </c>
      <c r="AE265" s="62">
        <v>0</v>
      </c>
      <c r="AF265" s="62">
        <v>0</v>
      </c>
      <c r="AG265" s="62">
        <v>0</v>
      </c>
      <c r="AH265" s="62">
        <v>0</v>
      </c>
      <c r="AI265" s="62">
        <v>0</v>
      </c>
      <c r="AJ265" s="62">
        <v>0</v>
      </c>
      <c r="AK265" s="62">
        <v>0</v>
      </c>
    </row>
    <row r="266" spans="1:37">
      <c r="A266" s="65" t="s">
        <v>251</v>
      </c>
      <c r="B266" s="62">
        <v>0</v>
      </c>
      <c r="C266" s="62">
        <v>0</v>
      </c>
      <c r="D266" s="62">
        <v>0</v>
      </c>
      <c r="E266" s="62">
        <v>0</v>
      </c>
      <c r="F266" s="62">
        <v>0</v>
      </c>
      <c r="G266" s="62">
        <v>0</v>
      </c>
      <c r="H266" s="62">
        <v>0</v>
      </c>
      <c r="I266" s="62">
        <v>0</v>
      </c>
      <c r="J266" s="62">
        <v>0</v>
      </c>
      <c r="K266" s="62">
        <v>0</v>
      </c>
      <c r="L266" s="62">
        <v>0</v>
      </c>
      <c r="M266" s="62">
        <v>0</v>
      </c>
      <c r="N266" s="62">
        <v>0</v>
      </c>
      <c r="O266" s="62">
        <v>0</v>
      </c>
      <c r="P266" s="62">
        <v>0</v>
      </c>
      <c r="Q266" s="62">
        <v>0</v>
      </c>
      <c r="R266" s="62">
        <v>0</v>
      </c>
      <c r="S266" s="62">
        <v>0</v>
      </c>
      <c r="T266" s="62">
        <v>0</v>
      </c>
      <c r="U266" s="62">
        <v>0</v>
      </c>
      <c r="V266" s="62">
        <v>0</v>
      </c>
      <c r="W266" s="62">
        <v>0</v>
      </c>
      <c r="X266" s="62">
        <v>0</v>
      </c>
      <c r="Y266" s="62">
        <v>0</v>
      </c>
      <c r="Z266" s="62">
        <v>0</v>
      </c>
      <c r="AA266" s="62">
        <v>0</v>
      </c>
      <c r="AB266" s="62">
        <v>0</v>
      </c>
      <c r="AC266" s="62">
        <v>0</v>
      </c>
      <c r="AD266" s="62">
        <v>0</v>
      </c>
      <c r="AE266" s="62">
        <v>0</v>
      </c>
      <c r="AF266" s="62">
        <v>0</v>
      </c>
      <c r="AG266" s="62">
        <v>0</v>
      </c>
      <c r="AH266" s="62">
        <v>0</v>
      </c>
      <c r="AI266" s="62">
        <v>0</v>
      </c>
      <c r="AJ266" s="62">
        <v>0</v>
      </c>
      <c r="AK266" s="62">
        <v>0</v>
      </c>
    </row>
    <row r="267" spans="1:37">
      <c r="A267" s="65" t="s">
        <v>252</v>
      </c>
      <c r="B267" s="62">
        <v>0</v>
      </c>
      <c r="C267" s="62">
        <v>0</v>
      </c>
      <c r="D267" s="62">
        <v>0</v>
      </c>
      <c r="E267" s="62">
        <v>0</v>
      </c>
      <c r="F267" s="62">
        <v>0</v>
      </c>
      <c r="G267" s="62">
        <v>0</v>
      </c>
      <c r="H267" s="62">
        <v>0</v>
      </c>
      <c r="I267" s="62">
        <v>0</v>
      </c>
      <c r="J267" s="62">
        <v>0</v>
      </c>
      <c r="K267" s="62">
        <v>0</v>
      </c>
      <c r="L267" s="62">
        <v>0</v>
      </c>
      <c r="M267" s="62">
        <v>0</v>
      </c>
      <c r="N267" s="62">
        <v>0</v>
      </c>
      <c r="O267" s="62">
        <v>0</v>
      </c>
      <c r="P267" s="62">
        <v>0</v>
      </c>
      <c r="Q267" s="62">
        <v>0</v>
      </c>
      <c r="R267" s="62">
        <v>0</v>
      </c>
      <c r="S267" s="62">
        <v>0</v>
      </c>
      <c r="T267" s="62">
        <v>0</v>
      </c>
      <c r="U267" s="62">
        <v>0</v>
      </c>
      <c r="V267" s="62">
        <v>0</v>
      </c>
      <c r="W267" s="62">
        <v>0</v>
      </c>
      <c r="X267" s="62">
        <v>0</v>
      </c>
      <c r="Y267" s="62">
        <v>0</v>
      </c>
      <c r="Z267" s="62">
        <v>0</v>
      </c>
      <c r="AA267" s="62">
        <v>0</v>
      </c>
      <c r="AB267" s="62">
        <v>0</v>
      </c>
      <c r="AC267" s="62">
        <v>0</v>
      </c>
      <c r="AD267" s="62">
        <v>0</v>
      </c>
      <c r="AE267" s="62">
        <v>0</v>
      </c>
      <c r="AF267" s="62">
        <v>0</v>
      </c>
      <c r="AG267" s="62">
        <v>0</v>
      </c>
      <c r="AH267" s="62">
        <v>0</v>
      </c>
      <c r="AI267" s="62">
        <v>0</v>
      </c>
      <c r="AJ267" s="62">
        <v>0</v>
      </c>
      <c r="AK267" s="62">
        <v>0</v>
      </c>
    </row>
    <row r="268" spans="1:37">
      <c r="A268" s="65" t="s">
        <v>253</v>
      </c>
      <c r="B268" s="62">
        <v>0</v>
      </c>
      <c r="C268" s="62">
        <v>0</v>
      </c>
      <c r="D268" s="62">
        <v>0</v>
      </c>
      <c r="E268" s="62">
        <v>0</v>
      </c>
      <c r="F268" s="62">
        <v>0</v>
      </c>
      <c r="G268" s="62">
        <v>0</v>
      </c>
      <c r="H268" s="62">
        <v>0</v>
      </c>
      <c r="I268" s="62">
        <v>0</v>
      </c>
      <c r="J268" s="62">
        <v>0</v>
      </c>
      <c r="K268" s="62">
        <v>0</v>
      </c>
      <c r="L268" s="62">
        <v>0</v>
      </c>
      <c r="M268" s="62">
        <v>0</v>
      </c>
      <c r="N268" s="62">
        <v>0</v>
      </c>
      <c r="O268" s="62">
        <v>0</v>
      </c>
      <c r="P268" s="62">
        <v>0</v>
      </c>
      <c r="Q268" s="62">
        <v>0</v>
      </c>
      <c r="R268" s="62">
        <v>0</v>
      </c>
      <c r="S268" s="62">
        <v>0</v>
      </c>
      <c r="T268" s="62">
        <v>0</v>
      </c>
      <c r="U268" s="62">
        <v>0</v>
      </c>
      <c r="V268" s="62">
        <v>0</v>
      </c>
      <c r="W268" s="62">
        <v>0</v>
      </c>
      <c r="X268" s="62">
        <v>0</v>
      </c>
      <c r="Y268" s="62">
        <v>0</v>
      </c>
      <c r="Z268" s="62">
        <v>0</v>
      </c>
      <c r="AA268" s="62">
        <v>0</v>
      </c>
      <c r="AB268" s="62">
        <v>0</v>
      </c>
      <c r="AC268" s="62">
        <v>0</v>
      </c>
      <c r="AD268" s="62">
        <v>0</v>
      </c>
      <c r="AE268" s="62">
        <v>0</v>
      </c>
      <c r="AF268" s="62">
        <v>0</v>
      </c>
      <c r="AG268" s="62">
        <v>0</v>
      </c>
      <c r="AH268" s="62">
        <v>0</v>
      </c>
      <c r="AI268" s="62">
        <v>0</v>
      </c>
      <c r="AJ268" s="62">
        <v>0</v>
      </c>
      <c r="AK268" s="62">
        <v>0</v>
      </c>
    </row>
    <row r="269" spans="1:37">
      <c r="A269" s="65" t="s">
        <v>254</v>
      </c>
      <c r="B269" s="62">
        <v>0</v>
      </c>
      <c r="C269" s="62">
        <v>0</v>
      </c>
      <c r="D269" s="62">
        <v>0</v>
      </c>
      <c r="E269" s="62">
        <v>0</v>
      </c>
      <c r="F269" s="62">
        <v>0</v>
      </c>
      <c r="G269" s="62">
        <v>0</v>
      </c>
      <c r="H269" s="62">
        <v>0</v>
      </c>
      <c r="I269" s="62">
        <v>0</v>
      </c>
      <c r="J269" s="62">
        <v>0</v>
      </c>
      <c r="K269" s="62">
        <v>0</v>
      </c>
      <c r="L269" s="62">
        <v>0</v>
      </c>
      <c r="M269" s="62">
        <v>0</v>
      </c>
      <c r="N269" s="62">
        <v>0</v>
      </c>
      <c r="O269" s="62">
        <v>0</v>
      </c>
      <c r="P269" s="62">
        <v>0</v>
      </c>
      <c r="Q269" s="62">
        <v>0</v>
      </c>
      <c r="R269" s="62">
        <v>0</v>
      </c>
      <c r="S269" s="62">
        <v>0</v>
      </c>
      <c r="T269" s="62">
        <v>0</v>
      </c>
      <c r="U269" s="62">
        <v>0</v>
      </c>
      <c r="V269" s="62">
        <v>0</v>
      </c>
      <c r="W269" s="62">
        <v>0</v>
      </c>
      <c r="X269" s="62">
        <v>0</v>
      </c>
      <c r="Y269" s="62">
        <v>0</v>
      </c>
      <c r="Z269" s="62">
        <v>0</v>
      </c>
      <c r="AA269" s="62">
        <v>0</v>
      </c>
      <c r="AB269" s="62">
        <v>0</v>
      </c>
      <c r="AC269" s="62">
        <v>0</v>
      </c>
      <c r="AD269" s="62">
        <v>0</v>
      </c>
      <c r="AE269" s="62">
        <v>0</v>
      </c>
      <c r="AF269" s="62">
        <v>0</v>
      </c>
      <c r="AG269" s="62">
        <v>0</v>
      </c>
      <c r="AH269" s="62">
        <v>0</v>
      </c>
      <c r="AI269" s="62">
        <v>0</v>
      </c>
      <c r="AJ269" s="62">
        <v>0</v>
      </c>
      <c r="AK269" s="62">
        <v>0</v>
      </c>
    </row>
    <row r="270" spans="1:37">
      <c r="A270" s="65" t="s">
        <v>255</v>
      </c>
      <c r="B270" s="62" t="s">
        <v>96</v>
      </c>
      <c r="C270" s="62" t="s">
        <v>96</v>
      </c>
      <c r="D270" s="62" t="s">
        <v>96</v>
      </c>
      <c r="E270" s="62" t="s">
        <v>96</v>
      </c>
      <c r="F270" s="62" t="s">
        <v>96</v>
      </c>
      <c r="G270" s="62" t="s">
        <v>96</v>
      </c>
      <c r="H270" s="62" t="s">
        <v>96</v>
      </c>
      <c r="I270" s="62" t="s">
        <v>96</v>
      </c>
      <c r="J270" s="62" t="s">
        <v>96</v>
      </c>
      <c r="K270" s="62" t="s">
        <v>96</v>
      </c>
      <c r="L270" s="62" t="s">
        <v>96</v>
      </c>
      <c r="M270" s="62" t="s">
        <v>96</v>
      </c>
      <c r="N270" s="62" t="s">
        <v>96</v>
      </c>
      <c r="O270" s="62" t="s">
        <v>96</v>
      </c>
      <c r="P270" s="62">
        <v>1.6000000000000014E-2</v>
      </c>
      <c r="Q270" s="62">
        <v>1.2000000000000011E-2</v>
      </c>
      <c r="R270" s="62">
        <v>1.5000000000000013E-2</v>
      </c>
      <c r="S270" s="62">
        <v>1.6000000000000014E-2</v>
      </c>
      <c r="T270" s="62">
        <v>3.0000000000000027E-3</v>
      </c>
      <c r="U270" s="62">
        <v>7.0000000000000062E-3</v>
      </c>
      <c r="V270" s="62">
        <v>6.0000000000000053E-3</v>
      </c>
      <c r="W270" s="62">
        <v>8.0000000000000071E-3</v>
      </c>
      <c r="X270" s="62">
        <v>1.5000000000000013E-2</v>
      </c>
      <c r="Y270" s="62">
        <v>1.4000000000000012E-2</v>
      </c>
      <c r="Z270" s="62">
        <v>1.3000000000000012E-2</v>
      </c>
      <c r="AA270" s="62">
        <v>1.2000000000000011E-2</v>
      </c>
      <c r="AB270" s="62">
        <v>8.0000000000000071E-3</v>
      </c>
      <c r="AC270" s="62">
        <v>8.0000000000000071E-3</v>
      </c>
      <c r="AD270" s="62">
        <v>1.2000000000000011E-2</v>
      </c>
      <c r="AE270" s="62">
        <v>1.0000000000000009E-2</v>
      </c>
      <c r="AF270" s="62">
        <v>1.0000000000000009E-2</v>
      </c>
      <c r="AG270" s="62">
        <v>1.0000000000000009E-2</v>
      </c>
      <c r="AH270" s="62">
        <v>8.0000000000000071E-3</v>
      </c>
      <c r="AI270" s="62">
        <v>8.0000000000000071E-3</v>
      </c>
      <c r="AJ270" s="62">
        <v>6.0000000000000053E-3</v>
      </c>
      <c r="AK270" s="62">
        <v>8.0000000000000071E-3</v>
      </c>
    </row>
    <row r="271" spans="1:37">
      <c r="A271" s="65" t="s">
        <v>256</v>
      </c>
      <c r="B271" s="62">
        <v>0</v>
      </c>
      <c r="C271" s="62">
        <v>0</v>
      </c>
      <c r="D271" s="62">
        <v>0</v>
      </c>
      <c r="E271" s="62">
        <v>0</v>
      </c>
      <c r="F271" s="62">
        <v>0</v>
      </c>
      <c r="G271" s="62">
        <v>0</v>
      </c>
      <c r="H271" s="62">
        <v>0</v>
      </c>
      <c r="I271" s="62">
        <v>0</v>
      </c>
      <c r="J271" s="62">
        <v>0</v>
      </c>
      <c r="K271" s="62">
        <v>0</v>
      </c>
      <c r="L271" s="62">
        <v>0</v>
      </c>
      <c r="M271" s="62">
        <v>0</v>
      </c>
      <c r="N271" s="62">
        <v>0</v>
      </c>
      <c r="O271" s="62">
        <v>0</v>
      </c>
      <c r="P271" s="62">
        <v>0</v>
      </c>
      <c r="Q271" s="62">
        <v>0</v>
      </c>
      <c r="R271" s="62">
        <v>0</v>
      </c>
      <c r="S271" s="62">
        <v>0</v>
      </c>
      <c r="T271" s="62">
        <v>0</v>
      </c>
      <c r="U271" s="62">
        <v>0</v>
      </c>
      <c r="V271" s="62">
        <v>0</v>
      </c>
      <c r="W271" s="62">
        <v>0</v>
      </c>
      <c r="X271" s="62">
        <v>0</v>
      </c>
      <c r="Y271" s="62">
        <v>0</v>
      </c>
      <c r="Z271" s="62">
        <v>0</v>
      </c>
      <c r="AA271" s="62">
        <v>0</v>
      </c>
      <c r="AB271" s="62">
        <v>0</v>
      </c>
      <c r="AC271" s="62">
        <v>0</v>
      </c>
      <c r="AD271" s="62">
        <v>0</v>
      </c>
      <c r="AE271" s="62">
        <v>0</v>
      </c>
      <c r="AF271" s="62">
        <v>0</v>
      </c>
      <c r="AG271" s="62">
        <v>0</v>
      </c>
      <c r="AH271" s="62">
        <v>0</v>
      </c>
      <c r="AI271" s="62">
        <v>0</v>
      </c>
      <c r="AJ271" s="62">
        <v>0</v>
      </c>
      <c r="AK271" s="62">
        <v>0</v>
      </c>
    </row>
    <row r="272" spans="1:37">
      <c r="A272" s="65" t="s">
        <v>257</v>
      </c>
      <c r="B272" s="62">
        <v>0</v>
      </c>
      <c r="C272" s="62">
        <v>0</v>
      </c>
      <c r="D272" s="62">
        <v>0</v>
      </c>
      <c r="E272" s="62">
        <v>0</v>
      </c>
      <c r="F272" s="62">
        <v>0</v>
      </c>
      <c r="G272" s="62">
        <v>0</v>
      </c>
      <c r="H272" s="62">
        <v>0</v>
      </c>
      <c r="I272" s="62">
        <v>0</v>
      </c>
      <c r="J272" s="62">
        <v>0</v>
      </c>
      <c r="K272" s="62">
        <v>0</v>
      </c>
      <c r="L272" s="62">
        <v>0</v>
      </c>
      <c r="M272" s="62">
        <v>0</v>
      </c>
      <c r="N272" s="62">
        <v>0</v>
      </c>
      <c r="O272" s="62">
        <v>0</v>
      </c>
      <c r="P272" s="62">
        <v>0</v>
      </c>
      <c r="Q272" s="62">
        <v>0</v>
      </c>
      <c r="R272" s="62">
        <v>0</v>
      </c>
      <c r="S272" s="62">
        <v>0</v>
      </c>
      <c r="T272" s="62">
        <v>0</v>
      </c>
      <c r="U272" s="62">
        <v>0</v>
      </c>
      <c r="V272" s="62">
        <v>0</v>
      </c>
      <c r="W272" s="62">
        <v>0</v>
      </c>
      <c r="X272" s="62">
        <v>0</v>
      </c>
      <c r="Y272" s="62">
        <v>0</v>
      </c>
      <c r="Z272" s="62">
        <v>0</v>
      </c>
      <c r="AA272" s="62">
        <v>0</v>
      </c>
      <c r="AB272" s="62">
        <v>0</v>
      </c>
      <c r="AC272" s="62">
        <v>0</v>
      </c>
      <c r="AD272" s="62">
        <v>0</v>
      </c>
      <c r="AE272" s="62">
        <v>0</v>
      </c>
      <c r="AF272" s="62">
        <v>0</v>
      </c>
      <c r="AG272" s="62">
        <v>0</v>
      </c>
      <c r="AH272" s="62">
        <v>0</v>
      </c>
      <c r="AI272" s="62">
        <v>0</v>
      </c>
      <c r="AJ272" s="62">
        <v>0</v>
      </c>
      <c r="AK272" s="62">
        <v>0</v>
      </c>
    </row>
    <row r="273" spans="1:37">
      <c r="A273" s="65" t="s">
        <v>258</v>
      </c>
      <c r="B273" s="62">
        <v>0</v>
      </c>
      <c r="C273" s="62">
        <v>0</v>
      </c>
      <c r="D273" s="62">
        <v>0</v>
      </c>
      <c r="E273" s="62">
        <v>0</v>
      </c>
      <c r="F273" s="62">
        <v>0</v>
      </c>
      <c r="G273" s="62">
        <v>0</v>
      </c>
      <c r="H273" s="62">
        <v>0</v>
      </c>
      <c r="I273" s="62">
        <v>0</v>
      </c>
      <c r="J273" s="62">
        <v>0</v>
      </c>
      <c r="K273" s="62">
        <v>0</v>
      </c>
      <c r="L273" s="62">
        <v>0</v>
      </c>
      <c r="M273" s="62">
        <v>0</v>
      </c>
      <c r="N273" s="62">
        <v>0</v>
      </c>
      <c r="O273" s="62">
        <v>0</v>
      </c>
      <c r="P273" s="62">
        <v>0</v>
      </c>
      <c r="Q273" s="62">
        <v>0</v>
      </c>
      <c r="R273" s="62">
        <v>0</v>
      </c>
      <c r="S273" s="62">
        <v>0</v>
      </c>
      <c r="T273" s="62">
        <v>0</v>
      </c>
      <c r="U273" s="62">
        <v>0</v>
      </c>
      <c r="V273" s="62">
        <v>0</v>
      </c>
      <c r="W273" s="62">
        <v>0</v>
      </c>
      <c r="X273" s="62">
        <v>0</v>
      </c>
      <c r="Y273" s="62">
        <v>0</v>
      </c>
      <c r="Z273" s="62">
        <v>0</v>
      </c>
      <c r="AA273" s="62">
        <v>0</v>
      </c>
      <c r="AB273" s="62">
        <v>0</v>
      </c>
      <c r="AC273" s="62">
        <v>0</v>
      </c>
      <c r="AD273" s="62">
        <v>0</v>
      </c>
      <c r="AE273" s="62">
        <v>0</v>
      </c>
      <c r="AF273" s="62">
        <v>0</v>
      </c>
      <c r="AG273" s="62">
        <v>0</v>
      </c>
      <c r="AH273" s="62">
        <v>0</v>
      </c>
      <c r="AI273" s="62">
        <v>0</v>
      </c>
      <c r="AJ273" s="62">
        <v>0</v>
      </c>
      <c r="AK273" s="62">
        <v>0</v>
      </c>
    </row>
    <row r="274" spans="1:37">
      <c r="A274" s="65" t="s">
        <v>259</v>
      </c>
      <c r="B274" s="62">
        <v>0</v>
      </c>
      <c r="C274" s="62">
        <v>0</v>
      </c>
      <c r="D274" s="62">
        <v>0</v>
      </c>
      <c r="E274" s="62">
        <v>0</v>
      </c>
      <c r="F274" s="62">
        <v>0</v>
      </c>
      <c r="G274" s="62">
        <v>0</v>
      </c>
      <c r="H274" s="62">
        <v>0</v>
      </c>
      <c r="I274" s="62">
        <v>0</v>
      </c>
      <c r="J274" s="62">
        <v>0</v>
      </c>
      <c r="K274" s="62">
        <v>0</v>
      </c>
      <c r="L274" s="62">
        <v>0</v>
      </c>
      <c r="M274" s="62">
        <v>0</v>
      </c>
      <c r="N274" s="62">
        <v>0</v>
      </c>
      <c r="O274" s="62">
        <v>0</v>
      </c>
      <c r="P274" s="62">
        <v>0</v>
      </c>
      <c r="Q274" s="62">
        <v>0</v>
      </c>
      <c r="R274" s="62">
        <v>0</v>
      </c>
      <c r="S274" s="62">
        <v>0</v>
      </c>
      <c r="T274" s="62">
        <v>0</v>
      </c>
      <c r="U274" s="62">
        <v>0</v>
      </c>
      <c r="V274" s="62">
        <v>0</v>
      </c>
      <c r="W274" s="62">
        <v>0</v>
      </c>
      <c r="X274" s="62">
        <v>0</v>
      </c>
      <c r="Y274" s="62">
        <v>0</v>
      </c>
      <c r="Z274" s="62">
        <v>0</v>
      </c>
      <c r="AA274" s="62">
        <v>0</v>
      </c>
      <c r="AB274" s="62">
        <v>0</v>
      </c>
      <c r="AC274" s="62">
        <v>0</v>
      </c>
      <c r="AD274" s="62">
        <v>0</v>
      </c>
      <c r="AE274" s="62">
        <v>0</v>
      </c>
      <c r="AF274" s="62">
        <v>0</v>
      </c>
      <c r="AG274" s="62">
        <v>0</v>
      </c>
      <c r="AH274" s="62">
        <v>0</v>
      </c>
      <c r="AI274" s="62">
        <v>0</v>
      </c>
      <c r="AJ274" s="62">
        <v>0</v>
      </c>
      <c r="AK274" s="62">
        <v>0</v>
      </c>
    </row>
    <row r="275" spans="1:37">
      <c r="A275" s="65" t="s">
        <v>260</v>
      </c>
      <c r="B275" s="62">
        <v>0</v>
      </c>
      <c r="C275" s="62">
        <v>0</v>
      </c>
      <c r="D275" s="62">
        <v>0</v>
      </c>
      <c r="E275" s="62">
        <v>0</v>
      </c>
      <c r="F275" s="62">
        <v>0</v>
      </c>
      <c r="G275" s="62">
        <v>0</v>
      </c>
      <c r="H275" s="62">
        <v>0</v>
      </c>
      <c r="I275" s="62">
        <v>0</v>
      </c>
      <c r="J275" s="62">
        <v>0</v>
      </c>
      <c r="K275" s="62">
        <v>0</v>
      </c>
      <c r="L275" s="62">
        <v>0</v>
      </c>
      <c r="M275" s="62">
        <v>0</v>
      </c>
      <c r="N275" s="62">
        <v>0</v>
      </c>
      <c r="O275" s="62">
        <v>0</v>
      </c>
      <c r="P275" s="62">
        <v>0</v>
      </c>
      <c r="Q275" s="62">
        <v>0</v>
      </c>
      <c r="R275" s="62">
        <v>0</v>
      </c>
      <c r="S275" s="62">
        <v>0</v>
      </c>
      <c r="T275" s="62">
        <v>0</v>
      </c>
      <c r="U275" s="62">
        <v>0</v>
      </c>
      <c r="V275" s="62">
        <v>0</v>
      </c>
      <c r="W275" s="62">
        <v>0</v>
      </c>
      <c r="X275" s="62">
        <v>0</v>
      </c>
      <c r="Y275" s="62">
        <v>0</v>
      </c>
      <c r="Z275" s="62">
        <v>0</v>
      </c>
      <c r="AA275" s="62">
        <v>0</v>
      </c>
      <c r="AB275" s="62">
        <v>0</v>
      </c>
      <c r="AC275" s="62">
        <v>0</v>
      </c>
      <c r="AD275" s="62">
        <v>0</v>
      </c>
      <c r="AE275" s="62">
        <v>0</v>
      </c>
      <c r="AF275" s="62">
        <v>0</v>
      </c>
      <c r="AG275" s="62">
        <v>0</v>
      </c>
      <c r="AH275" s="62">
        <v>0</v>
      </c>
      <c r="AI275" s="62">
        <v>0</v>
      </c>
      <c r="AJ275" s="62">
        <v>0</v>
      </c>
      <c r="AK275" s="62">
        <v>0</v>
      </c>
    </row>
    <row r="276" spans="1:37">
      <c r="A276" s="65" t="s">
        <v>261</v>
      </c>
      <c r="B276" s="62">
        <v>0</v>
      </c>
      <c r="C276" s="62">
        <v>0</v>
      </c>
      <c r="D276" s="62">
        <v>0</v>
      </c>
      <c r="E276" s="62">
        <v>0</v>
      </c>
      <c r="F276" s="62">
        <v>0</v>
      </c>
      <c r="G276" s="62">
        <v>0</v>
      </c>
      <c r="H276" s="62">
        <v>0</v>
      </c>
      <c r="I276" s="62">
        <v>0</v>
      </c>
      <c r="J276" s="62">
        <v>0</v>
      </c>
      <c r="K276" s="62">
        <v>0</v>
      </c>
      <c r="L276" s="62">
        <v>0</v>
      </c>
      <c r="M276" s="62">
        <v>0</v>
      </c>
      <c r="N276" s="62">
        <v>0</v>
      </c>
      <c r="O276" s="62">
        <v>0</v>
      </c>
      <c r="P276" s="62">
        <v>0</v>
      </c>
      <c r="Q276" s="62">
        <v>0</v>
      </c>
      <c r="R276" s="62">
        <v>0</v>
      </c>
      <c r="S276" s="62">
        <v>0</v>
      </c>
      <c r="T276" s="62">
        <v>0</v>
      </c>
      <c r="U276" s="62">
        <v>0</v>
      </c>
      <c r="V276" s="62">
        <v>0</v>
      </c>
      <c r="W276" s="62">
        <v>0</v>
      </c>
      <c r="X276" s="62">
        <v>0</v>
      </c>
      <c r="Y276" s="62">
        <v>0</v>
      </c>
      <c r="Z276" s="62">
        <v>0</v>
      </c>
      <c r="AA276" s="62">
        <v>0</v>
      </c>
      <c r="AB276" s="62">
        <v>0</v>
      </c>
      <c r="AC276" s="62">
        <v>0</v>
      </c>
      <c r="AD276" s="62">
        <v>0</v>
      </c>
      <c r="AE276" s="62">
        <v>0</v>
      </c>
      <c r="AF276" s="62">
        <v>0</v>
      </c>
      <c r="AG276" s="62">
        <v>0</v>
      </c>
      <c r="AH276" s="62">
        <v>0</v>
      </c>
      <c r="AI276" s="62">
        <v>0</v>
      </c>
      <c r="AJ276" s="62">
        <v>0</v>
      </c>
      <c r="AK276" s="62">
        <v>0</v>
      </c>
    </row>
    <row r="277" spans="1:37">
      <c r="A277" s="65" t="s">
        <v>262</v>
      </c>
      <c r="B277" s="62">
        <v>0</v>
      </c>
      <c r="C277" s="62">
        <v>0</v>
      </c>
      <c r="D277" s="62">
        <v>0</v>
      </c>
      <c r="E277" s="62">
        <v>0</v>
      </c>
      <c r="F277" s="62">
        <v>0</v>
      </c>
      <c r="G277" s="62">
        <v>0</v>
      </c>
      <c r="H277" s="62">
        <v>0</v>
      </c>
      <c r="I277" s="62">
        <v>0</v>
      </c>
      <c r="J277" s="62">
        <v>0</v>
      </c>
      <c r="K277" s="62">
        <v>0</v>
      </c>
      <c r="L277" s="62">
        <v>0</v>
      </c>
      <c r="M277" s="62">
        <v>0</v>
      </c>
      <c r="N277" s="62">
        <v>0</v>
      </c>
      <c r="O277" s="62">
        <v>0</v>
      </c>
      <c r="P277" s="62">
        <v>0</v>
      </c>
      <c r="Q277" s="62">
        <v>0</v>
      </c>
      <c r="R277" s="62">
        <v>0</v>
      </c>
      <c r="S277" s="62">
        <v>0</v>
      </c>
      <c r="T277" s="62">
        <v>0</v>
      </c>
      <c r="U277" s="62">
        <v>0</v>
      </c>
      <c r="V277" s="62">
        <v>0</v>
      </c>
      <c r="W277" s="62">
        <v>0</v>
      </c>
      <c r="X277" s="62">
        <v>0</v>
      </c>
      <c r="Y277" s="62">
        <v>0</v>
      </c>
      <c r="Z277" s="62">
        <v>0</v>
      </c>
      <c r="AA277" s="62">
        <v>0</v>
      </c>
      <c r="AB277" s="62">
        <v>0</v>
      </c>
      <c r="AC277" s="62">
        <v>0</v>
      </c>
      <c r="AD277" s="62">
        <v>0</v>
      </c>
      <c r="AE277" s="62">
        <v>0</v>
      </c>
      <c r="AF277" s="62">
        <v>0</v>
      </c>
      <c r="AG277" s="62">
        <v>0</v>
      </c>
      <c r="AH277" s="62">
        <v>0</v>
      </c>
      <c r="AI277" s="62">
        <v>0</v>
      </c>
      <c r="AJ277" s="62">
        <v>0</v>
      </c>
      <c r="AK277" s="62">
        <v>0</v>
      </c>
    </row>
    <row r="278" spans="1:37">
      <c r="A278" s="65" t="s">
        <v>263</v>
      </c>
      <c r="B278" s="62">
        <v>0</v>
      </c>
      <c r="C278" s="62">
        <v>0</v>
      </c>
      <c r="D278" s="62">
        <v>0</v>
      </c>
      <c r="E278" s="62">
        <v>0</v>
      </c>
      <c r="F278" s="62">
        <v>0</v>
      </c>
      <c r="G278" s="62">
        <v>0</v>
      </c>
      <c r="H278" s="62">
        <v>0</v>
      </c>
      <c r="I278" s="62">
        <v>0</v>
      </c>
      <c r="J278" s="62">
        <v>0</v>
      </c>
      <c r="K278" s="62">
        <v>0</v>
      </c>
      <c r="L278" s="62">
        <v>0</v>
      </c>
      <c r="M278" s="62">
        <v>0</v>
      </c>
      <c r="N278" s="62">
        <v>0</v>
      </c>
      <c r="O278" s="62">
        <v>0</v>
      </c>
      <c r="P278" s="62">
        <v>0</v>
      </c>
      <c r="Q278" s="62">
        <v>0</v>
      </c>
      <c r="R278" s="62">
        <v>0</v>
      </c>
      <c r="S278" s="62">
        <v>0</v>
      </c>
      <c r="T278" s="62">
        <v>0</v>
      </c>
      <c r="U278" s="62">
        <v>0</v>
      </c>
      <c r="V278" s="62">
        <v>0</v>
      </c>
      <c r="W278" s="62">
        <v>0</v>
      </c>
      <c r="X278" s="62">
        <v>0</v>
      </c>
      <c r="Y278" s="62">
        <v>0</v>
      </c>
      <c r="Z278" s="62">
        <v>0</v>
      </c>
      <c r="AA278" s="62">
        <v>0</v>
      </c>
      <c r="AB278" s="62">
        <v>0</v>
      </c>
      <c r="AC278" s="62">
        <v>0</v>
      </c>
      <c r="AD278" s="62">
        <v>0</v>
      </c>
      <c r="AE278" s="62">
        <v>0</v>
      </c>
      <c r="AF278" s="62">
        <v>0</v>
      </c>
      <c r="AG278" s="62">
        <v>0</v>
      </c>
      <c r="AH278" s="62">
        <v>0</v>
      </c>
      <c r="AI278" s="62">
        <v>0</v>
      </c>
      <c r="AJ278" s="62">
        <v>0</v>
      </c>
      <c r="AK278" s="62">
        <v>0</v>
      </c>
    </row>
    <row r="279" spans="1:37">
      <c r="A279" s="65" t="s">
        <v>264</v>
      </c>
      <c r="B279" s="62">
        <v>0</v>
      </c>
      <c r="C279" s="62">
        <v>0</v>
      </c>
      <c r="D279" s="62">
        <v>0</v>
      </c>
      <c r="E279" s="62">
        <v>0</v>
      </c>
      <c r="F279" s="62">
        <v>0</v>
      </c>
      <c r="G279" s="62">
        <v>0</v>
      </c>
      <c r="H279" s="62">
        <v>0</v>
      </c>
      <c r="I279" s="62">
        <v>0</v>
      </c>
      <c r="J279" s="62">
        <v>0</v>
      </c>
      <c r="K279" s="62">
        <v>0</v>
      </c>
      <c r="L279" s="62">
        <v>0</v>
      </c>
      <c r="M279" s="62">
        <v>0</v>
      </c>
      <c r="N279" s="62">
        <v>0</v>
      </c>
      <c r="O279" s="62">
        <v>0</v>
      </c>
      <c r="P279" s="62">
        <v>0</v>
      </c>
      <c r="Q279" s="62">
        <v>0</v>
      </c>
      <c r="R279" s="62">
        <v>0</v>
      </c>
      <c r="S279" s="62">
        <v>0</v>
      </c>
      <c r="T279" s="62">
        <v>0</v>
      </c>
      <c r="U279" s="62">
        <v>0</v>
      </c>
      <c r="V279" s="62">
        <v>0</v>
      </c>
      <c r="W279" s="62">
        <v>0</v>
      </c>
      <c r="X279" s="62">
        <v>0</v>
      </c>
      <c r="Y279" s="62">
        <v>0</v>
      </c>
      <c r="Z279" s="62">
        <v>0</v>
      </c>
      <c r="AA279" s="62">
        <v>0</v>
      </c>
      <c r="AB279" s="62">
        <v>0</v>
      </c>
      <c r="AC279" s="62">
        <v>0</v>
      </c>
      <c r="AD279" s="62">
        <v>0</v>
      </c>
      <c r="AE279" s="62">
        <v>0</v>
      </c>
      <c r="AF279" s="62">
        <v>0</v>
      </c>
      <c r="AG279" s="62">
        <v>0</v>
      </c>
      <c r="AH279" s="62">
        <v>0</v>
      </c>
      <c r="AI279" s="62">
        <v>0</v>
      </c>
      <c r="AJ279" s="62">
        <v>0</v>
      </c>
      <c r="AK279" s="62">
        <v>0</v>
      </c>
    </row>
    <row r="280" spans="1:37">
      <c r="A280" s="65" t="s">
        <v>265</v>
      </c>
      <c r="B280" s="62">
        <v>0</v>
      </c>
      <c r="C280" s="62">
        <v>0</v>
      </c>
      <c r="D280" s="62">
        <v>0</v>
      </c>
      <c r="E280" s="62">
        <v>0</v>
      </c>
      <c r="F280" s="62">
        <v>0</v>
      </c>
      <c r="G280" s="62">
        <v>0</v>
      </c>
      <c r="H280" s="62">
        <v>0</v>
      </c>
      <c r="I280" s="62">
        <v>0</v>
      </c>
      <c r="J280" s="62">
        <v>0</v>
      </c>
      <c r="K280" s="62">
        <v>0</v>
      </c>
      <c r="L280" s="62">
        <v>0</v>
      </c>
      <c r="M280" s="62">
        <v>0</v>
      </c>
      <c r="N280" s="62">
        <v>0</v>
      </c>
      <c r="O280" s="62">
        <v>0</v>
      </c>
      <c r="P280" s="62">
        <v>0</v>
      </c>
      <c r="Q280" s="62">
        <v>0</v>
      </c>
      <c r="R280" s="62">
        <v>0</v>
      </c>
      <c r="S280" s="62">
        <v>0</v>
      </c>
      <c r="T280" s="62">
        <v>0</v>
      </c>
      <c r="U280" s="62">
        <v>0</v>
      </c>
      <c r="V280" s="62">
        <v>0</v>
      </c>
      <c r="W280" s="62">
        <v>0</v>
      </c>
      <c r="X280" s="62">
        <v>0</v>
      </c>
      <c r="Y280" s="62">
        <v>0</v>
      </c>
      <c r="Z280" s="62">
        <v>0</v>
      </c>
      <c r="AA280" s="62">
        <v>0</v>
      </c>
      <c r="AB280" s="62">
        <v>0</v>
      </c>
      <c r="AC280" s="62">
        <v>0</v>
      </c>
      <c r="AD280" s="62">
        <v>0</v>
      </c>
      <c r="AE280" s="62">
        <v>0</v>
      </c>
      <c r="AF280" s="62">
        <v>0</v>
      </c>
      <c r="AG280" s="62">
        <v>0</v>
      </c>
      <c r="AH280" s="62">
        <v>0</v>
      </c>
      <c r="AI280" s="62">
        <v>0</v>
      </c>
      <c r="AJ280" s="62">
        <v>0</v>
      </c>
      <c r="AK280" s="62">
        <v>0</v>
      </c>
    </row>
    <row r="281" spans="1:37">
      <c r="A281" s="65" t="s">
        <v>266</v>
      </c>
      <c r="B281" s="62">
        <v>0</v>
      </c>
      <c r="C281" s="62">
        <v>0</v>
      </c>
      <c r="D281" s="62">
        <v>0</v>
      </c>
      <c r="E281" s="62">
        <v>0</v>
      </c>
      <c r="F281" s="62">
        <v>0</v>
      </c>
      <c r="G281" s="62">
        <v>0</v>
      </c>
      <c r="H281" s="62">
        <v>0</v>
      </c>
      <c r="I281" s="62">
        <v>0</v>
      </c>
      <c r="J281" s="62">
        <v>0</v>
      </c>
      <c r="K281" s="62">
        <v>0</v>
      </c>
      <c r="L281" s="62">
        <v>0</v>
      </c>
      <c r="M281" s="62">
        <v>0</v>
      </c>
      <c r="N281" s="62">
        <v>0</v>
      </c>
      <c r="O281" s="62">
        <v>0</v>
      </c>
      <c r="P281" s="62">
        <v>0</v>
      </c>
      <c r="Q281" s="62">
        <v>0</v>
      </c>
      <c r="R281" s="62">
        <v>0</v>
      </c>
      <c r="S281" s="62">
        <v>0</v>
      </c>
      <c r="T281" s="62">
        <v>0</v>
      </c>
      <c r="U281" s="62">
        <v>0</v>
      </c>
      <c r="V281" s="62">
        <v>0</v>
      </c>
      <c r="W281" s="62">
        <v>0</v>
      </c>
      <c r="X281" s="62">
        <v>0</v>
      </c>
      <c r="Y281" s="62">
        <v>0</v>
      </c>
      <c r="Z281" s="62">
        <v>0</v>
      </c>
      <c r="AA281" s="62">
        <v>0</v>
      </c>
      <c r="AB281" s="62">
        <v>0</v>
      </c>
      <c r="AC281" s="62">
        <v>0</v>
      </c>
      <c r="AD281" s="62">
        <v>0</v>
      </c>
      <c r="AE281" s="62">
        <v>0</v>
      </c>
      <c r="AF281" s="62">
        <v>0</v>
      </c>
      <c r="AG281" s="62">
        <v>0</v>
      </c>
      <c r="AH281" s="62">
        <v>0</v>
      </c>
      <c r="AI281" s="62">
        <v>0</v>
      </c>
      <c r="AJ281" s="62">
        <v>0</v>
      </c>
      <c r="AK281" s="62">
        <v>0</v>
      </c>
    </row>
    <row r="282" spans="1:37">
      <c r="A282" s="65" t="s">
        <v>267</v>
      </c>
      <c r="B282" s="62">
        <v>0</v>
      </c>
      <c r="C282" s="62">
        <v>0</v>
      </c>
      <c r="D282" s="62">
        <v>0</v>
      </c>
      <c r="E282" s="62">
        <v>0</v>
      </c>
      <c r="F282" s="62">
        <v>0</v>
      </c>
      <c r="G282" s="62">
        <v>0</v>
      </c>
      <c r="H282" s="62">
        <v>0</v>
      </c>
      <c r="I282" s="62">
        <v>0</v>
      </c>
      <c r="J282" s="62">
        <v>0</v>
      </c>
      <c r="K282" s="62">
        <v>0</v>
      </c>
      <c r="L282" s="62">
        <v>0</v>
      </c>
      <c r="M282" s="62">
        <v>0</v>
      </c>
      <c r="N282" s="62">
        <v>0</v>
      </c>
      <c r="O282" s="62">
        <v>0</v>
      </c>
      <c r="P282" s="62">
        <v>0</v>
      </c>
      <c r="Q282" s="62">
        <v>0</v>
      </c>
      <c r="R282" s="62">
        <v>0</v>
      </c>
      <c r="S282" s="62">
        <v>0</v>
      </c>
      <c r="T282" s="62">
        <v>0</v>
      </c>
      <c r="U282" s="62">
        <v>0</v>
      </c>
      <c r="V282" s="62">
        <v>0</v>
      </c>
      <c r="W282" s="62">
        <v>0</v>
      </c>
      <c r="X282" s="62">
        <v>0</v>
      </c>
      <c r="Y282" s="62">
        <v>0</v>
      </c>
      <c r="Z282" s="62">
        <v>0</v>
      </c>
      <c r="AA282" s="62">
        <v>0</v>
      </c>
      <c r="AB282" s="62">
        <v>0</v>
      </c>
      <c r="AC282" s="62">
        <v>0</v>
      </c>
      <c r="AD282" s="62">
        <v>0</v>
      </c>
      <c r="AE282" s="62">
        <v>0</v>
      </c>
      <c r="AF282" s="62">
        <v>0</v>
      </c>
      <c r="AG282" s="62">
        <v>0</v>
      </c>
      <c r="AH282" s="62">
        <v>0</v>
      </c>
      <c r="AI282" s="62">
        <v>0</v>
      </c>
      <c r="AJ282" s="62">
        <v>0</v>
      </c>
      <c r="AK282" s="62">
        <v>0</v>
      </c>
    </row>
    <row r="283" spans="1:37">
      <c r="A283" s="65" t="s">
        <v>268</v>
      </c>
      <c r="B283" s="62">
        <v>0</v>
      </c>
      <c r="C283" s="62">
        <v>0</v>
      </c>
      <c r="D283" s="62">
        <v>0</v>
      </c>
      <c r="E283" s="62">
        <v>0</v>
      </c>
      <c r="F283" s="62">
        <v>0</v>
      </c>
      <c r="G283" s="62">
        <v>0</v>
      </c>
      <c r="H283" s="62">
        <v>0</v>
      </c>
      <c r="I283" s="62">
        <v>0</v>
      </c>
      <c r="J283" s="62">
        <v>0</v>
      </c>
      <c r="K283" s="62">
        <v>0</v>
      </c>
      <c r="L283" s="62">
        <v>0</v>
      </c>
      <c r="M283" s="62">
        <v>0</v>
      </c>
      <c r="N283" s="62">
        <v>0</v>
      </c>
      <c r="O283" s="62">
        <v>0</v>
      </c>
      <c r="P283" s="62">
        <v>0</v>
      </c>
      <c r="Q283" s="62">
        <v>0</v>
      </c>
      <c r="R283" s="62">
        <v>0</v>
      </c>
      <c r="S283" s="62">
        <v>0</v>
      </c>
      <c r="T283" s="62">
        <v>0</v>
      </c>
      <c r="U283" s="62">
        <v>0</v>
      </c>
      <c r="V283" s="62">
        <v>0</v>
      </c>
      <c r="W283" s="62">
        <v>0</v>
      </c>
      <c r="X283" s="62">
        <v>0</v>
      </c>
      <c r="Y283" s="62">
        <v>0</v>
      </c>
      <c r="Z283" s="62">
        <v>0</v>
      </c>
      <c r="AA283" s="62">
        <v>0</v>
      </c>
      <c r="AB283" s="62">
        <v>0</v>
      </c>
      <c r="AC283" s="62">
        <v>0</v>
      </c>
      <c r="AD283" s="62">
        <v>0</v>
      </c>
      <c r="AE283" s="62">
        <v>0</v>
      </c>
      <c r="AF283" s="62">
        <v>0</v>
      </c>
      <c r="AG283" s="62">
        <v>0</v>
      </c>
      <c r="AH283" s="62">
        <v>0</v>
      </c>
      <c r="AI283" s="62">
        <v>0</v>
      </c>
      <c r="AJ283" s="62">
        <v>0</v>
      </c>
      <c r="AK283" s="62">
        <v>0</v>
      </c>
    </row>
    <row r="284" spans="1:37">
      <c r="A284" s="65" t="s">
        <v>269</v>
      </c>
      <c r="B284" s="62">
        <v>0</v>
      </c>
      <c r="C284" s="62">
        <v>0</v>
      </c>
      <c r="D284" s="62">
        <v>0</v>
      </c>
      <c r="E284" s="62">
        <v>0</v>
      </c>
      <c r="F284" s="62">
        <v>0</v>
      </c>
      <c r="G284" s="62">
        <v>0</v>
      </c>
      <c r="H284" s="62">
        <v>0</v>
      </c>
      <c r="I284" s="62">
        <v>0</v>
      </c>
      <c r="J284" s="62">
        <v>0</v>
      </c>
      <c r="K284" s="62">
        <v>0</v>
      </c>
      <c r="L284" s="62">
        <v>0</v>
      </c>
      <c r="M284" s="62">
        <v>0</v>
      </c>
      <c r="N284" s="62">
        <v>0</v>
      </c>
      <c r="O284" s="62">
        <v>0</v>
      </c>
      <c r="P284" s="62">
        <v>0</v>
      </c>
      <c r="Q284" s="62">
        <v>0</v>
      </c>
      <c r="R284" s="62">
        <v>0</v>
      </c>
      <c r="S284" s="62">
        <v>0</v>
      </c>
      <c r="T284" s="62">
        <v>0</v>
      </c>
      <c r="U284" s="62">
        <v>0</v>
      </c>
      <c r="V284" s="62">
        <v>0</v>
      </c>
      <c r="W284" s="62">
        <v>0</v>
      </c>
      <c r="X284" s="62">
        <v>0</v>
      </c>
      <c r="Y284" s="62">
        <v>0</v>
      </c>
      <c r="Z284" s="62">
        <v>0</v>
      </c>
      <c r="AA284" s="62">
        <v>0</v>
      </c>
      <c r="AB284" s="62">
        <v>0</v>
      </c>
      <c r="AC284" s="62">
        <v>0</v>
      </c>
      <c r="AD284" s="62">
        <v>0</v>
      </c>
      <c r="AE284" s="62">
        <v>0</v>
      </c>
      <c r="AF284" s="62">
        <v>0</v>
      </c>
      <c r="AG284" s="62">
        <v>0</v>
      </c>
      <c r="AH284" s="62">
        <v>0</v>
      </c>
      <c r="AI284" s="62">
        <v>0</v>
      </c>
      <c r="AJ284" s="62">
        <v>0</v>
      </c>
      <c r="AK284" s="62">
        <v>0</v>
      </c>
    </row>
    <row r="285" spans="1:37">
      <c r="A285" s="65" t="s">
        <v>270</v>
      </c>
      <c r="B285" s="62">
        <v>0</v>
      </c>
      <c r="C285" s="62">
        <v>0</v>
      </c>
      <c r="D285" s="62">
        <v>0</v>
      </c>
      <c r="E285" s="62">
        <v>0</v>
      </c>
      <c r="F285" s="62">
        <v>0</v>
      </c>
      <c r="G285" s="62">
        <v>0</v>
      </c>
      <c r="H285" s="62">
        <v>0</v>
      </c>
      <c r="I285" s="62">
        <v>0</v>
      </c>
      <c r="J285" s="62">
        <v>0</v>
      </c>
      <c r="K285" s="62">
        <v>0</v>
      </c>
      <c r="L285" s="62">
        <v>0</v>
      </c>
      <c r="M285" s="62">
        <v>0</v>
      </c>
      <c r="N285" s="62">
        <v>0</v>
      </c>
      <c r="O285" s="62">
        <v>0</v>
      </c>
      <c r="P285" s="62">
        <v>0</v>
      </c>
      <c r="Q285" s="62">
        <v>0</v>
      </c>
      <c r="R285" s="62">
        <v>0</v>
      </c>
      <c r="S285" s="62">
        <v>0</v>
      </c>
      <c r="T285" s="62">
        <v>0</v>
      </c>
      <c r="U285" s="62">
        <v>0</v>
      </c>
      <c r="V285" s="62">
        <v>0</v>
      </c>
      <c r="W285" s="62">
        <v>0</v>
      </c>
      <c r="X285" s="62">
        <v>0</v>
      </c>
      <c r="Y285" s="62">
        <v>0</v>
      </c>
      <c r="Z285" s="62">
        <v>0</v>
      </c>
      <c r="AA285" s="62">
        <v>0</v>
      </c>
      <c r="AB285" s="62">
        <v>0</v>
      </c>
      <c r="AC285" s="62">
        <v>0</v>
      </c>
      <c r="AD285" s="62">
        <v>0</v>
      </c>
      <c r="AE285" s="62">
        <v>0</v>
      </c>
      <c r="AF285" s="62">
        <v>0</v>
      </c>
      <c r="AG285" s="62">
        <v>0</v>
      </c>
      <c r="AH285" s="62">
        <v>0</v>
      </c>
      <c r="AI285" s="62">
        <v>0</v>
      </c>
      <c r="AJ285" s="62">
        <v>0</v>
      </c>
      <c r="AK285" s="62">
        <v>0</v>
      </c>
    </row>
    <row r="286" spans="1:37">
      <c r="A286" s="65" t="s">
        <v>271</v>
      </c>
      <c r="B286" s="62">
        <v>0</v>
      </c>
      <c r="C286" s="62">
        <v>0</v>
      </c>
      <c r="D286" s="62">
        <v>0</v>
      </c>
      <c r="E286" s="62">
        <v>0</v>
      </c>
      <c r="F286" s="62">
        <v>0</v>
      </c>
      <c r="G286" s="62">
        <v>0</v>
      </c>
      <c r="H286" s="62">
        <v>0</v>
      </c>
      <c r="I286" s="62">
        <v>0</v>
      </c>
      <c r="J286" s="62">
        <v>0</v>
      </c>
      <c r="K286" s="62">
        <v>0</v>
      </c>
      <c r="L286" s="62">
        <v>0</v>
      </c>
      <c r="M286" s="62">
        <v>0</v>
      </c>
      <c r="N286" s="62">
        <v>0</v>
      </c>
      <c r="O286" s="62">
        <v>0</v>
      </c>
      <c r="P286" s="62">
        <v>0</v>
      </c>
      <c r="Q286" s="62">
        <v>0</v>
      </c>
      <c r="R286" s="62">
        <v>0</v>
      </c>
      <c r="S286" s="62">
        <v>0</v>
      </c>
      <c r="T286" s="62">
        <v>0</v>
      </c>
      <c r="U286" s="62">
        <v>0</v>
      </c>
      <c r="V286" s="62">
        <v>0</v>
      </c>
      <c r="W286" s="62">
        <v>0</v>
      </c>
      <c r="X286" s="62">
        <v>0</v>
      </c>
      <c r="Y286" s="62">
        <v>0</v>
      </c>
      <c r="Z286" s="62">
        <v>0</v>
      </c>
      <c r="AA286" s="62">
        <v>0</v>
      </c>
      <c r="AB286" s="62">
        <v>0</v>
      </c>
      <c r="AC286" s="62">
        <v>0</v>
      </c>
      <c r="AD286" s="62">
        <v>0</v>
      </c>
      <c r="AE286" s="62">
        <v>0</v>
      </c>
      <c r="AF286" s="62">
        <v>0</v>
      </c>
      <c r="AG286" s="62">
        <v>0</v>
      </c>
      <c r="AH286" s="62">
        <v>0</v>
      </c>
      <c r="AI286" s="62">
        <v>0</v>
      </c>
      <c r="AJ286" s="62">
        <v>0</v>
      </c>
      <c r="AK286" s="62">
        <v>0</v>
      </c>
    </row>
    <row r="287" spans="1:37">
      <c r="A287" s="65" t="s">
        <v>272</v>
      </c>
      <c r="B287" s="62">
        <v>0</v>
      </c>
      <c r="C287" s="62">
        <v>0</v>
      </c>
      <c r="D287" s="62">
        <v>0</v>
      </c>
      <c r="E287" s="62">
        <v>0</v>
      </c>
      <c r="F287" s="62">
        <v>0</v>
      </c>
      <c r="G287" s="62">
        <v>0</v>
      </c>
      <c r="H287" s="62">
        <v>0</v>
      </c>
      <c r="I287" s="62">
        <v>0</v>
      </c>
      <c r="J287" s="62">
        <v>0</v>
      </c>
      <c r="K287" s="62">
        <v>0</v>
      </c>
      <c r="L287" s="62">
        <v>0</v>
      </c>
      <c r="M287" s="62">
        <v>0</v>
      </c>
      <c r="N287" s="62">
        <v>0</v>
      </c>
      <c r="O287" s="62">
        <v>0</v>
      </c>
      <c r="P287" s="62">
        <v>0</v>
      </c>
      <c r="Q287" s="62">
        <v>0</v>
      </c>
      <c r="R287" s="62">
        <v>0</v>
      </c>
      <c r="S287" s="62">
        <v>0</v>
      </c>
      <c r="T287" s="62">
        <v>0</v>
      </c>
      <c r="U287" s="62">
        <v>0</v>
      </c>
      <c r="V287" s="62">
        <v>0</v>
      </c>
      <c r="W287" s="62">
        <v>0</v>
      </c>
      <c r="X287" s="62">
        <v>0</v>
      </c>
      <c r="Y287" s="62">
        <v>0</v>
      </c>
      <c r="Z287" s="62">
        <v>0</v>
      </c>
      <c r="AA287" s="62">
        <v>0</v>
      </c>
      <c r="AB287" s="62">
        <v>0</v>
      </c>
      <c r="AC287" s="62">
        <v>0</v>
      </c>
      <c r="AD287" s="62">
        <v>0</v>
      </c>
      <c r="AE287" s="62">
        <v>0</v>
      </c>
      <c r="AF287" s="62">
        <v>0</v>
      </c>
      <c r="AG287" s="62">
        <v>0</v>
      </c>
      <c r="AH287" s="62">
        <v>0</v>
      </c>
      <c r="AI287" s="62">
        <v>0</v>
      </c>
      <c r="AJ287" s="62">
        <v>0</v>
      </c>
      <c r="AK287" s="62">
        <v>0</v>
      </c>
    </row>
    <row r="288" spans="1:37">
      <c r="A288" s="65" t="s">
        <v>273</v>
      </c>
      <c r="B288" s="62">
        <v>0</v>
      </c>
      <c r="C288" s="62">
        <v>0</v>
      </c>
      <c r="D288" s="62">
        <v>0</v>
      </c>
      <c r="E288" s="62">
        <v>0</v>
      </c>
      <c r="F288" s="62">
        <v>0</v>
      </c>
      <c r="G288" s="62">
        <v>0</v>
      </c>
      <c r="H288" s="62">
        <v>0</v>
      </c>
      <c r="I288" s="62">
        <v>0</v>
      </c>
      <c r="J288" s="62">
        <v>0</v>
      </c>
      <c r="K288" s="62">
        <v>0</v>
      </c>
      <c r="L288" s="62">
        <v>0</v>
      </c>
      <c r="M288" s="62">
        <v>0</v>
      </c>
      <c r="N288" s="62">
        <v>0</v>
      </c>
      <c r="O288" s="62">
        <v>0</v>
      </c>
      <c r="P288" s="62">
        <v>0</v>
      </c>
      <c r="Q288" s="62">
        <v>0</v>
      </c>
      <c r="R288" s="62">
        <v>0</v>
      </c>
      <c r="S288" s="62">
        <v>0</v>
      </c>
      <c r="T288" s="62">
        <v>0</v>
      </c>
      <c r="U288" s="62">
        <v>0</v>
      </c>
      <c r="V288" s="62">
        <v>0</v>
      </c>
      <c r="W288" s="62">
        <v>0</v>
      </c>
      <c r="X288" s="62">
        <v>0</v>
      </c>
      <c r="Y288" s="62">
        <v>0</v>
      </c>
      <c r="Z288" s="62">
        <v>0</v>
      </c>
      <c r="AA288" s="62">
        <v>0</v>
      </c>
      <c r="AB288" s="62">
        <v>0</v>
      </c>
      <c r="AC288" s="62">
        <v>0</v>
      </c>
      <c r="AD288" s="62">
        <v>0</v>
      </c>
      <c r="AE288" s="62">
        <v>0</v>
      </c>
      <c r="AF288" s="62">
        <v>0</v>
      </c>
      <c r="AG288" s="62">
        <v>0</v>
      </c>
      <c r="AH288" s="62">
        <v>0</v>
      </c>
      <c r="AI288" s="62">
        <v>0</v>
      </c>
      <c r="AJ288" s="62">
        <v>0</v>
      </c>
      <c r="AK288" s="62">
        <v>0</v>
      </c>
    </row>
    <row r="289" spans="1:37">
      <c r="A289" s="65" t="s">
        <v>274</v>
      </c>
      <c r="B289" s="62">
        <v>0</v>
      </c>
      <c r="C289" s="62">
        <v>0</v>
      </c>
      <c r="D289" s="62">
        <v>0</v>
      </c>
      <c r="E289" s="62">
        <v>0</v>
      </c>
      <c r="F289" s="62">
        <v>0</v>
      </c>
      <c r="G289" s="62">
        <v>0</v>
      </c>
      <c r="H289" s="62">
        <v>0</v>
      </c>
      <c r="I289" s="62">
        <v>0</v>
      </c>
      <c r="J289" s="62">
        <v>0</v>
      </c>
      <c r="K289" s="62">
        <v>0</v>
      </c>
      <c r="L289" s="62">
        <v>0</v>
      </c>
      <c r="M289" s="62">
        <v>0</v>
      </c>
      <c r="N289" s="62">
        <v>0</v>
      </c>
      <c r="O289" s="62">
        <v>0</v>
      </c>
      <c r="P289" s="62">
        <v>0</v>
      </c>
      <c r="Q289" s="62">
        <v>0</v>
      </c>
      <c r="R289" s="62">
        <v>0</v>
      </c>
      <c r="S289" s="62">
        <v>0</v>
      </c>
      <c r="T289" s="62">
        <v>0</v>
      </c>
      <c r="U289" s="62">
        <v>0</v>
      </c>
      <c r="V289" s="62">
        <v>0</v>
      </c>
      <c r="W289" s="62">
        <v>0</v>
      </c>
      <c r="X289" s="62">
        <v>0</v>
      </c>
      <c r="Y289" s="62">
        <v>0</v>
      </c>
      <c r="Z289" s="62">
        <v>0</v>
      </c>
      <c r="AA289" s="62">
        <v>0</v>
      </c>
      <c r="AB289" s="62">
        <v>0</v>
      </c>
      <c r="AC289" s="62">
        <v>0</v>
      </c>
      <c r="AD289" s="62">
        <v>0</v>
      </c>
      <c r="AE289" s="62">
        <v>0</v>
      </c>
      <c r="AF289" s="62">
        <v>0</v>
      </c>
      <c r="AG289" s="62">
        <v>0</v>
      </c>
      <c r="AH289" s="62">
        <v>0</v>
      </c>
      <c r="AI289" s="62">
        <v>0</v>
      </c>
      <c r="AJ289" s="62">
        <v>0</v>
      </c>
      <c r="AK289" s="62">
        <v>0</v>
      </c>
    </row>
    <row r="290" spans="1:37">
      <c r="A290" s="65" t="s">
        <v>275</v>
      </c>
      <c r="B290" s="62">
        <v>0</v>
      </c>
      <c r="C290" s="62">
        <v>0</v>
      </c>
      <c r="D290" s="62">
        <v>0</v>
      </c>
      <c r="E290" s="62">
        <v>0</v>
      </c>
      <c r="F290" s="62">
        <v>0</v>
      </c>
      <c r="G290" s="62">
        <v>0</v>
      </c>
      <c r="H290" s="62">
        <v>0</v>
      </c>
      <c r="I290" s="62">
        <v>0</v>
      </c>
      <c r="J290" s="62">
        <v>0</v>
      </c>
      <c r="K290" s="62">
        <v>0</v>
      </c>
      <c r="L290" s="62">
        <v>0</v>
      </c>
      <c r="M290" s="62">
        <v>0</v>
      </c>
      <c r="N290" s="62">
        <v>0</v>
      </c>
      <c r="O290" s="62">
        <v>0</v>
      </c>
      <c r="P290" s="62">
        <v>0</v>
      </c>
      <c r="Q290" s="62">
        <v>0</v>
      </c>
      <c r="R290" s="62">
        <v>0</v>
      </c>
      <c r="S290" s="62">
        <v>0</v>
      </c>
      <c r="T290" s="62">
        <v>0</v>
      </c>
      <c r="U290" s="62">
        <v>0</v>
      </c>
      <c r="V290" s="62">
        <v>0</v>
      </c>
      <c r="W290" s="62">
        <v>0</v>
      </c>
      <c r="X290" s="62">
        <v>0</v>
      </c>
      <c r="Y290" s="62">
        <v>0</v>
      </c>
      <c r="Z290" s="62">
        <v>0</v>
      </c>
      <c r="AA290" s="62">
        <v>0</v>
      </c>
      <c r="AB290" s="62">
        <v>0</v>
      </c>
      <c r="AC290" s="62">
        <v>0</v>
      </c>
      <c r="AD290" s="62">
        <v>0</v>
      </c>
      <c r="AE290" s="62">
        <v>0</v>
      </c>
      <c r="AF290" s="62">
        <v>0</v>
      </c>
      <c r="AG290" s="62">
        <v>0</v>
      </c>
      <c r="AH290" s="62">
        <v>0</v>
      </c>
      <c r="AI290" s="62">
        <v>0</v>
      </c>
      <c r="AJ290" s="62">
        <v>0</v>
      </c>
      <c r="AK290" s="62">
        <v>0</v>
      </c>
    </row>
    <row r="291" spans="1:37">
      <c r="A291" s="65" t="s">
        <v>276</v>
      </c>
      <c r="B291" s="62">
        <v>0</v>
      </c>
      <c r="C291" s="62">
        <v>0</v>
      </c>
      <c r="D291" s="62">
        <v>0</v>
      </c>
      <c r="E291" s="62">
        <v>0</v>
      </c>
      <c r="F291" s="62">
        <v>0</v>
      </c>
      <c r="G291" s="62">
        <v>0</v>
      </c>
      <c r="H291" s="62">
        <v>0</v>
      </c>
      <c r="I291" s="62">
        <v>0</v>
      </c>
      <c r="J291" s="62">
        <v>0</v>
      </c>
      <c r="K291" s="62">
        <v>0</v>
      </c>
      <c r="L291" s="62">
        <v>0</v>
      </c>
      <c r="M291" s="62">
        <v>0</v>
      </c>
      <c r="N291" s="62">
        <v>0</v>
      </c>
      <c r="O291" s="62">
        <v>0</v>
      </c>
      <c r="P291" s="62">
        <v>0</v>
      </c>
      <c r="Q291" s="62">
        <v>0</v>
      </c>
      <c r="R291" s="62">
        <v>0</v>
      </c>
      <c r="S291" s="62">
        <v>0</v>
      </c>
      <c r="T291" s="62">
        <v>0</v>
      </c>
      <c r="U291" s="62">
        <v>0</v>
      </c>
      <c r="V291" s="62">
        <v>0</v>
      </c>
      <c r="W291" s="62">
        <v>0</v>
      </c>
      <c r="X291" s="62">
        <v>0</v>
      </c>
      <c r="Y291" s="62">
        <v>0</v>
      </c>
      <c r="Z291" s="62">
        <v>0</v>
      </c>
      <c r="AA291" s="62">
        <v>0</v>
      </c>
      <c r="AB291" s="62">
        <v>0</v>
      </c>
      <c r="AC291" s="62">
        <v>0</v>
      </c>
      <c r="AD291" s="62">
        <v>0</v>
      </c>
      <c r="AE291" s="62">
        <v>0</v>
      </c>
      <c r="AF291" s="62">
        <v>0</v>
      </c>
      <c r="AG291" s="62">
        <v>0</v>
      </c>
      <c r="AH291" s="62">
        <v>0</v>
      </c>
      <c r="AI291" s="62">
        <v>0</v>
      </c>
      <c r="AJ291" s="62">
        <v>0</v>
      </c>
      <c r="AK291" s="62">
        <v>0</v>
      </c>
    </row>
    <row r="292" spans="1:37">
      <c r="A292" s="65" t="s">
        <v>277</v>
      </c>
      <c r="B292" s="62">
        <v>0</v>
      </c>
      <c r="C292" s="62">
        <v>0</v>
      </c>
      <c r="D292" s="62">
        <v>0</v>
      </c>
      <c r="E292" s="62">
        <v>0</v>
      </c>
      <c r="F292" s="62">
        <v>0</v>
      </c>
      <c r="G292" s="62">
        <v>0</v>
      </c>
      <c r="H292" s="62">
        <v>0</v>
      </c>
      <c r="I292" s="62">
        <v>0</v>
      </c>
      <c r="J292" s="62">
        <v>0</v>
      </c>
      <c r="K292" s="62">
        <v>0</v>
      </c>
      <c r="L292" s="62">
        <v>0</v>
      </c>
      <c r="M292" s="62">
        <v>0</v>
      </c>
      <c r="N292" s="62">
        <v>0</v>
      </c>
      <c r="O292" s="62">
        <v>0</v>
      </c>
      <c r="P292" s="62">
        <v>0</v>
      </c>
      <c r="Q292" s="62">
        <v>0</v>
      </c>
      <c r="R292" s="62">
        <v>0</v>
      </c>
      <c r="S292" s="62">
        <v>0</v>
      </c>
      <c r="T292" s="62">
        <v>0</v>
      </c>
      <c r="U292" s="62">
        <v>0</v>
      </c>
      <c r="V292" s="62">
        <v>0</v>
      </c>
      <c r="W292" s="62">
        <v>0</v>
      </c>
      <c r="X292" s="62">
        <v>0</v>
      </c>
      <c r="Y292" s="62">
        <v>0</v>
      </c>
      <c r="Z292" s="62">
        <v>0</v>
      </c>
      <c r="AA292" s="62">
        <v>0</v>
      </c>
      <c r="AB292" s="62">
        <v>0</v>
      </c>
      <c r="AC292" s="62">
        <v>0</v>
      </c>
      <c r="AD292" s="62">
        <v>0</v>
      </c>
      <c r="AE292" s="62">
        <v>0</v>
      </c>
      <c r="AF292" s="62">
        <v>0</v>
      </c>
      <c r="AG292" s="62">
        <v>0</v>
      </c>
      <c r="AH292" s="62">
        <v>0</v>
      </c>
      <c r="AI292" s="62">
        <v>0</v>
      </c>
      <c r="AJ292" s="62">
        <v>0</v>
      </c>
      <c r="AK292" s="62">
        <v>0</v>
      </c>
    </row>
    <row r="293" spans="1:37">
      <c r="A293" s="65" t="s">
        <v>278</v>
      </c>
      <c r="B293" s="62">
        <v>0</v>
      </c>
      <c r="C293" s="62">
        <v>0</v>
      </c>
      <c r="D293" s="62">
        <v>0</v>
      </c>
      <c r="E293" s="62">
        <v>0</v>
      </c>
      <c r="F293" s="62">
        <v>0</v>
      </c>
      <c r="G293" s="62">
        <v>0</v>
      </c>
      <c r="H293" s="62">
        <v>0</v>
      </c>
      <c r="I293" s="62">
        <v>0</v>
      </c>
      <c r="J293" s="62">
        <v>0</v>
      </c>
      <c r="K293" s="62">
        <v>0</v>
      </c>
      <c r="L293" s="62">
        <v>0</v>
      </c>
      <c r="M293" s="62">
        <v>0</v>
      </c>
      <c r="N293" s="62">
        <v>0</v>
      </c>
      <c r="O293" s="62">
        <v>0</v>
      </c>
      <c r="P293" s="62">
        <v>0</v>
      </c>
      <c r="Q293" s="62">
        <v>0</v>
      </c>
      <c r="R293" s="62">
        <v>0</v>
      </c>
      <c r="S293" s="62">
        <v>0</v>
      </c>
      <c r="T293" s="62">
        <v>0</v>
      </c>
      <c r="U293" s="62">
        <v>0</v>
      </c>
      <c r="V293" s="62">
        <v>0</v>
      </c>
      <c r="W293" s="62">
        <v>0</v>
      </c>
      <c r="X293" s="62">
        <v>0</v>
      </c>
      <c r="Y293" s="62">
        <v>0</v>
      </c>
      <c r="Z293" s="62">
        <v>0</v>
      </c>
      <c r="AA293" s="62">
        <v>0</v>
      </c>
      <c r="AB293" s="62">
        <v>0</v>
      </c>
      <c r="AC293" s="62">
        <v>0</v>
      </c>
      <c r="AD293" s="62">
        <v>0</v>
      </c>
      <c r="AE293" s="62">
        <v>0</v>
      </c>
      <c r="AF293" s="62">
        <v>0</v>
      </c>
      <c r="AG293" s="62">
        <v>0</v>
      </c>
      <c r="AH293" s="62">
        <v>0</v>
      </c>
      <c r="AI293" s="62">
        <v>0</v>
      </c>
      <c r="AJ293" s="62">
        <v>0</v>
      </c>
      <c r="AK293" s="62">
        <v>0</v>
      </c>
    </row>
    <row r="294" spans="1:37">
      <c r="A294" s="65" t="s">
        <v>279</v>
      </c>
      <c r="B294" s="62">
        <v>0</v>
      </c>
      <c r="C294" s="62">
        <v>0</v>
      </c>
      <c r="D294" s="62">
        <v>0</v>
      </c>
      <c r="E294" s="62">
        <v>0</v>
      </c>
      <c r="F294" s="62">
        <v>0</v>
      </c>
      <c r="G294" s="62">
        <v>0</v>
      </c>
      <c r="H294" s="62">
        <v>0</v>
      </c>
      <c r="I294" s="62">
        <v>0</v>
      </c>
      <c r="J294" s="62">
        <v>0</v>
      </c>
      <c r="K294" s="62">
        <v>0</v>
      </c>
      <c r="L294" s="62">
        <v>0</v>
      </c>
      <c r="M294" s="62">
        <v>0</v>
      </c>
      <c r="N294" s="62">
        <v>0</v>
      </c>
      <c r="O294" s="62">
        <v>0</v>
      </c>
      <c r="P294" s="62">
        <v>0</v>
      </c>
      <c r="Q294" s="62">
        <v>0</v>
      </c>
      <c r="R294" s="62">
        <v>0</v>
      </c>
      <c r="S294" s="62">
        <v>0</v>
      </c>
      <c r="T294" s="62">
        <v>0</v>
      </c>
      <c r="U294" s="62">
        <v>0</v>
      </c>
      <c r="V294" s="62">
        <v>0</v>
      </c>
      <c r="W294" s="62">
        <v>0</v>
      </c>
      <c r="X294" s="62">
        <v>0</v>
      </c>
      <c r="Y294" s="62">
        <v>0</v>
      </c>
      <c r="Z294" s="62">
        <v>0</v>
      </c>
      <c r="AA294" s="62">
        <v>0</v>
      </c>
      <c r="AB294" s="62">
        <v>0</v>
      </c>
      <c r="AC294" s="62">
        <v>0</v>
      </c>
      <c r="AD294" s="62">
        <v>0</v>
      </c>
      <c r="AE294" s="62">
        <v>0</v>
      </c>
      <c r="AF294" s="62">
        <v>0</v>
      </c>
      <c r="AG294" s="62">
        <v>0</v>
      </c>
      <c r="AH294" s="62">
        <v>0</v>
      </c>
      <c r="AI294" s="62">
        <v>0</v>
      </c>
      <c r="AJ294" s="62">
        <v>0</v>
      </c>
      <c r="AK294" s="62">
        <v>0</v>
      </c>
    </row>
    <row r="295" spans="1:37">
      <c r="A295" s="65" t="s">
        <v>280</v>
      </c>
      <c r="B295" s="62">
        <v>0</v>
      </c>
      <c r="C295" s="62">
        <v>0</v>
      </c>
      <c r="D295" s="62">
        <v>0</v>
      </c>
      <c r="E295" s="62">
        <v>0</v>
      </c>
      <c r="F295" s="62">
        <v>0</v>
      </c>
      <c r="G295" s="62">
        <v>0</v>
      </c>
      <c r="H295" s="62">
        <v>0</v>
      </c>
      <c r="I295" s="62">
        <v>0</v>
      </c>
      <c r="J295" s="62">
        <v>0</v>
      </c>
      <c r="K295" s="62">
        <v>0</v>
      </c>
      <c r="L295" s="62">
        <v>0</v>
      </c>
      <c r="M295" s="62">
        <v>0</v>
      </c>
      <c r="N295" s="62">
        <v>0</v>
      </c>
      <c r="O295" s="62">
        <v>0</v>
      </c>
      <c r="P295" s="62">
        <v>0</v>
      </c>
      <c r="Q295" s="62">
        <v>0</v>
      </c>
      <c r="R295" s="62">
        <v>0</v>
      </c>
      <c r="S295" s="62">
        <v>0</v>
      </c>
      <c r="T295" s="62">
        <v>0</v>
      </c>
      <c r="U295" s="62">
        <v>0</v>
      </c>
      <c r="V295" s="62">
        <v>0</v>
      </c>
      <c r="W295" s="62">
        <v>0</v>
      </c>
      <c r="X295" s="62">
        <v>0</v>
      </c>
      <c r="Y295" s="62">
        <v>0</v>
      </c>
      <c r="Z295" s="62">
        <v>0</v>
      </c>
      <c r="AA295" s="62">
        <v>0</v>
      </c>
      <c r="AB295" s="62">
        <v>0</v>
      </c>
      <c r="AC295" s="62">
        <v>0</v>
      </c>
      <c r="AD295" s="62">
        <v>0</v>
      </c>
      <c r="AE295" s="62">
        <v>0</v>
      </c>
      <c r="AF295" s="62">
        <v>0</v>
      </c>
      <c r="AG295" s="62">
        <v>0</v>
      </c>
      <c r="AH295" s="62">
        <v>0</v>
      </c>
      <c r="AI295" s="62">
        <v>0</v>
      </c>
      <c r="AJ295" s="62">
        <v>0</v>
      </c>
      <c r="AK295" s="62">
        <v>0</v>
      </c>
    </row>
    <row r="296" spans="1:37">
      <c r="A296" s="65" t="s">
        <v>281</v>
      </c>
      <c r="B296" s="62">
        <v>0</v>
      </c>
      <c r="C296" s="62">
        <v>0</v>
      </c>
      <c r="D296" s="62">
        <v>0</v>
      </c>
      <c r="E296" s="62">
        <v>0</v>
      </c>
      <c r="F296" s="62">
        <v>0</v>
      </c>
      <c r="G296" s="62">
        <v>0</v>
      </c>
      <c r="H296" s="62">
        <v>0</v>
      </c>
      <c r="I296" s="62">
        <v>0</v>
      </c>
      <c r="J296" s="62">
        <v>0</v>
      </c>
      <c r="K296" s="62">
        <v>0</v>
      </c>
      <c r="L296" s="62">
        <v>0</v>
      </c>
      <c r="M296" s="62">
        <v>0</v>
      </c>
      <c r="N296" s="62">
        <v>0</v>
      </c>
      <c r="O296" s="62">
        <v>0</v>
      </c>
      <c r="P296" s="62">
        <v>0</v>
      </c>
      <c r="Q296" s="62">
        <v>0</v>
      </c>
      <c r="R296" s="62">
        <v>0</v>
      </c>
      <c r="S296" s="62">
        <v>0</v>
      </c>
      <c r="T296" s="62">
        <v>0</v>
      </c>
      <c r="U296" s="62">
        <v>0</v>
      </c>
      <c r="V296" s="62">
        <v>0</v>
      </c>
      <c r="W296" s="62">
        <v>0</v>
      </c>
      <c r="X296" s="62">
        <v>0</v>
      </c>
      <c r="Y296" s="62">
        <v>0</v>
      </c>
      <c r="Z296" s="62">
        <v>0</v>
      </c>
      <c r="AA296" s="62">
        <v>0</v>
      </c>
      <c r="AB296" s="62">
        <v>0</v>
      </c>
      <c r="AC296" s="62">
        <v>0</v>
      </c>
      <c r="AD296" s="62">
        <v>0</v>
      </c>
      <c r="AE296" s="62">
        <v>0</v>
      </c>
      <c r="AF296" s="62">
        <v>0</v>
      </c>
      <c r="AG296" s="62">
        <v>0</v>
      </c>
      <c r="AH296" s="62">
        <v>0</v>
      </c>
      <c r="AI296" s="62">
        <v>0</v>
      </c>
      <c r="AJ296" s="62">
        <v>0</v>
      </c>
      <c r="AK296" s="62">
        <v>0</v>
      </c>
    </row>
    <row r="297" spans="1:37">
      <c r="A297" s="65" t="s">
        <v>282</v>
      </c>
      <c r="B297" s="62">
        <v>0</v>
      </c>
      <c r="C297" s="62">
        <v>0</v>
      </c>
      <c r="D297" s="62">
        <v>0</v>
      </c>
      <c r="E297" s="62">
        <v>0</v>
      </c>
      <c r="F297" s="62">
        <v>0</v>
      </c>
      <c r="G297" s="62">
        <v>0</v>
      </c>
      <c r="H297" s="62">
        <v>0</v>
      </c>
      <c r="I297" s="62">
        <v>0</v>
      </c>
      <c r="J297" s="62">
        <v>0</v>
      </c>
      <c r="K297" s="62">
        <v>0</v>
      </c>
      <c r="L297" s="62">
        <v>0</v>
      </c>
      <c r="M297" s="62">
        <v>0</v>
      </c>
      <c r="N297" s="62">
        <v>0</v>
      </c>
      <c r="O297" s="62">
        <v>0</v>
      </c>
      <c r="P297" s="62">
        <v>0</v>
      </c>
      <c r="Q297" s="62">
        <v>0</v>
      </c>
      <c r="R297" s="62">
        <v>0</v>
      </c>
      <c r="S297" s="62">
        <v>0</v>
      </c>
      <c r="T297" s="62">
        <v>0</v>
      </c>
      <c r="U297" s="62">
        <v>0</v>
      </c>
      <c r="V297" s="62">
        <v>0</v>
      </c>
      <c r="W297" s="62">
        <v>0</v>
      </c>
      <c r="X297" s="62">
        <v>0</v>
      </c>
      <c r="Y297" s="62">
        <v>0</v>
      </c>
      <c r="Z297" s="62">
        <v>0</v>
      </c>
      <c r="AA297" s="62">
        <v>0</v>
      </c>
      <c r="AB297" s="62">
        <v>0</v>
      </c>
      <c r="AC297" s="62">
        <v>0</v>
      </c>
      <c r="AD297" s="62">
        <v>0</v>
      </c>
      <c r="AE297" s="62">
        <v>0</v>
      </c>
      <c r="AF297" s="62">
        <v>0</v>
      </c>
      <c r="AG297" s="62">
        <v>0</v>
      </c>
      <c r="AH297" s="62">
        <v>0</v>
      </c>
      <c r="AI297" s="62">
        <v>0</v>
      </c>
      <c r="AJ297" s="62">
        <v>0</v>
      </c>
      <c r="AK297" s="62">
        <v>0</v>
      </c>
    </row>
    <row r="298" spans="1:37">
      <c r="A298" s="65" t="s">
        <v>283</v>
      </c>
      <c r="B298" s="62">
        <v>0</v>
      </c>
      <c r="C298" s="62">
        <v>0</v>
      </c>
      <c r="D298" s="62">
        <v>0</v>
      </c>
      <c r="E298" s="62">
        <v>0</v>
      </c>
      <c r="F298" s="62">
        <v>0</v>
      </c>
      <c r="G298" s="62">
        <v>0</v>
      </c>
      <c r="H298" s="62">
        <v>0</v>
      </c>
      <c r="I298" s="62">
        <v>0</v>
      </c>
      <c r="J298" s="62">
        <v>0</v>
      </c>
      <c r="K298" s="62">
        <v>0</v>
      </c>
      <c r="L298" s="62">
        <v>0</v>
      </c>
      <c r="M298" s="62">
        <v>0</v>
      </c>
      <c r="N298" s="62">
        <v>0</v>
      </c>
      <c r="O298" s="62">
        <v>0</v>
      </c>
      <c r="P298" s="62">
        <v>0</v>
      </c>
      <c r="Q298" s="62">
        <v>0</v>
      </c>
      <c r="R298" s="62">
        <v>0</v>
      </c>
      <c r="S298" s="62">
        <v>0</v>
      </c>
      <c r="T298" s="62">
        <v>0</v>
      </c>
      <c r="U298" s="62">
        <v>0</v>
      </c>
      <c r="V298" s="62">
        <v>0</v>
      </c>
      <c r="W298" s="62">
        <v>0</v>
      </c>
      <c r="X298" s="62">
        <v>0</v>
      </c>
      <c r="Y298" s="62">
        <v>0</v>
      </c>
      <c r="Z298" s="62">
        <v>0</v>
      </c>
      <c r="AA298" s="62">
        <v>0</v>
      </c>
      <c r="AB298" s="62">
        <v>0</v>
      </c>
      <c r="AC298" s="62">
        <v>0</v>
      </c>
      <c r="AD298" s="62">
        <v>0</v>
      </c>
      <c r="AE298" s="62">
        <v>0</v>
      </c>
      <c r="AF298" s="62">
        <v>0</v>
      </c>
      <c r="AG298" s="62">
        <v>0</v>
      </c>
      <c r="AH298" s="62">
        <v>0</v>
      </c>
      <c r="AI298" s="62">
        <v>0</v>
      </c>
      <c r="AJ298" s="62">
        <v>0</v>
      </c>
      <c r="AK298" s="62">
        <v>0</v>
      </c>
    </row>
    <row r="299" spans="1:37">
      <c r="A299" s="65" t="s">
        <v>284</v>
      </c>
      <c r="B299" s="62">
        <v>0</v>
      </c>
      <c r="C299" s="62">
        <v>0</v>
      </c>
      <c r="D299" s="62">
        <v>0</v>
      </c>
      <c r="E299" s="62">
        <v>0</v>
      </c>
      <c r="F299" s="62">
        <v>0</v>
      </c>
      <c r="G299" s="62">
        <v>0</v>
      </c>
      <c r="H299" s="62">
        <v>0</v>
      </c>
      <c r="I299" s="62">
        <v>0</v>
      </c>
      <c r="J299" s="62">
        <v>0</v>
      </c>
      <c r="K299" s="62">
        <v>0</v>
      </c>
      <c r="L299" s="62">
        <v>0</v>
      </c>
      <c r="M299" s="62">
        <v>0</v>
      </c>
      <c r="N299" s="62">
        <v>0</v>
      </c>
      <c r="O299" s="62">
        <v>0</v>
      </c>
      <c r="P299" s="62">
        <v>0</v>
      </c>
      <c r="Q299" s="62">
        <v>0</v>
      </c>
      <c r="R299" s="62">
        <v>0</v>
      </c>
      <c r="S299" s="62">
        <v>0</v>
      </c>
      <c r="T299" s="62">
        <v>0</v>
      </c>
      <c r="U299" s="62">
        <v>0</v>
      </c>
      <c r="V299" s="62">
        <v>0</v>
      </c>
      <c r="W299" s="62">
        <v>0</v>
      </c>
      <c r="X299" s="62">
        <v>0</v>
      </c>
      <c r="Y299" s="62">
        <v>0</v>
      </c>
      <c r="Z299" s="62">
        <v>0</v>
      </c>
      <c r="AA299" s="62">
        <v>0</v>
      </c>
      <c r="AB299" s="62">
        <v>0</v>
      </c>
      <c r="AC299" s="62">
        <v>0</v>
      </c>
      <c r="AD299" s="62">
        <v>0</v>
      </c>
      <c r="AE299" s="62">
        <v>0</v>
      </c>
      <c r="AF299" s="62">
        <v>0</v>
      </c>
      <c r="AG299" s="62">
        <v>0</v>
      </c>
      <c r="AH299" s="62">
        <v>0</v>
      </c>
      <c r="AI299" s="62">
        <v>0</v>
      </c>
      <c r="AJ299" s="62">
        <v>0</v>
      </c>
      <c r="AK299" s="62">
        <v>0</v>
      </c>
    </row>
    <row r="300" spans="1:37">
      <c r="A300" s="65" t="s">
        <v>285</v>
      </c>
      <c r="B300" s="62">
        <v>0</v>
      </c>
      <c r="C300" s="62">
        <v>0</v>
      </c>
      <c r="D300" s="62">
        <v>0</v>
      </c>
      <c r="E300" s="62">
        <v>0</v>
      </c>
      <c r="F300" s="62">
        <v>0</v>
      </c>
      <c r="G300" s="62">
        <v>0</v>
      </c>
      <c r="H300" s="62">
        <v>0</v>
      </c>
      <c r="I300" s="62">
        <v>0</v>
      </c>
      <c r="J300" s="62">
        <v>0</v>
      </c>
      <c r="K300" s="62">
        <v>0</v>
      </c>
      <c r="L300" s="62">
        <v>0</v>
      </c>
      <c r="M300" s="62">
        <v>0</v>
      </c>
      <c r="N300" s="62">
        <v>0</v>
      </c>
      <c r="O300" s="62">
        <v>0</v>
      </c>
      <c r="P300" s="62">
        <v>0</v>
      </c>
      <c r="Q300" s="62">
        <v>0</v>
      </c>
      <c r="R300" s="62">
        <v>0</v>
      </c>
      <c r="S300" s="62">
        <v>0</v>
      </c>
      <c r="T300" s="62">
        <v>0</v>
      </c>
      <c r="U300" s="62">
        <v>0</v>
      </c>
      <c r="V300" s="62">
        <v>0</v>
      </c>
      <c r="W300" s="62">
        <v>0</v>
      </c>
      <c r="X300" s="62">
        <v>0</v>
      </c>
      <c r="Y300" s="62">
        <v>0</v>
      </c>
      <c r="Z300" s="62">
        <v>0</v>
      </c>
      <c r="AA300" s="62">
        <v>0</v>
      </c>
      <c r="AB300" s="62">
        <v>0</v>
      </c>
      <c r="AC300" s="62">
        <v>0</v>
      </c>
      <c r="AD300" s="62">
        <v>0</v>
      </c>
      <c r="AE300" s="62">
        <v>0</v>
      </c>
      <c r="AF300" s="62">
        <v>0</v>
      </c>
      <c r="AG300" s="62">
        <v>0</v>
      </c>
      <c r="AH300" s="62">
        <v>0</v>
      </c>
      <c r="AI300" s="62">
        <v>0</v>
      </c>
      <c r="AJ300" s="62">
        <v>0</v>
      </c>
      <c r="AK300" s="62">
        <v>0</v>
      </c>
    </row>
    <row r="301" spans="1:37">
      <c r="A301" s="65" t="s">
        <v>286</v>
      </c>
      <c r="B301" s="62">
        <v>0</v>
      </c>
      <c r="C301" s="62">
        <v>0</v>
      </c>
      <c r="D301" s="62">
        <v>0</v>
      </c>
      <c r="E301" s="62">
        <v>0</v>
      </c>
      <c r="F301" s="62">
        <v>0</v>
      </c>
      <c r="G301" s="62">
        <v>0</v>
      </c>
      <c r="H301" s="62">
        <v>0</v>
      </c>
      <c r="I301" s="62">
        <v>0</v>
      </c>
      <c r="J301" s="62">
        <v>0</v>
      </c>
      <c r="K301" s="62">
        <v>0</v>
      </c>
      <c r="L301" s="62">
        <v>0</v>
      </c>
      <c r="M301" s="62">
        <v>0</v>
      </c>
      <c r="N301" s="62">
        <v>0</v>
      </c>
      <c r="O301" s="62">
        <v>0</v>
      </c>
      <c r="P301" s="62">
        <v>0</v>
      </c>
      <c r="Q301" s="62">
        <v>0</v>
      </c>
      <c r="R301" s="62">
        <v>0</v>
      </c>
      <c r="S301" s="62">
        <v>0</v>
      </c>
      <c r="T301" s="62">
        <v>0</v>
      </c>
      <c r="U301" s="62">
        <v>0</v>
      </c>
      <c r="V301" s="62">
        <v>0</v>
      </c>
      <c r="W301" s="62">
        <v>0</v>
      </c>
      <c r="X301" s="62">
        <v>0</v>
      </c>
      <c r="Y301" s="62">
        <v>0</v>
      </c>
      <c r="Z301" s="62">
        <v>0</v>
      </c>
      <c r="AA301" s="62">
        <v>0</v>
      </c>
      <c r="AB301" s="62">
        <v>0</v>
      </c>
      <c r="AC301" s="62">
        <v>0</v>
      </c>
      <c r="AD301" s="62">
        <v>0</v>
      </c>
      <c r="AE301" s="62">
        <v>0</v>
      </c>
      <c r="AF301" s="62">
        <v>0</v>
      </c>
      <c r="AG301" s="62">
        <v>0</v>
      </c>
      <c r="AH301" s="62">
        <v>0</v>
      </c>
      <c r="AI301" s="62">
        <v>0</v>
      </c>
      <c r="AJ301" s="62">
        <v>0</v>
      </c>
      <c r="AK301" s="62">
        <v>0</v>
      </c>
    </row>
    <row r="302" spans="1:37">
      <c r="A302" s="65" t="s">
        <v>287</v>
      </c>
      <c r="B302" s="62">
        <v>0</v>
      </c>
      <c r="C302" s="62">
        <v>0</v>
      </c>
      <c r="D302" s="62">
        <v>0</v>
      </c>
      <c r="E302" s="62">
        <v>0</v>
      </c>
      <c r="F302" s="62">
        <v>0</v>
      </c>
      <c r="G302" s="62">
        <v>0</v>
      </c>
      <c r="H302" s="62">
        <v>0</v>
      </c>
      <c r="I302" s="62">
        <v>0</v>
      </c>
      <c r="J302" s="62">
        <v>0</v>
      </c>
      <c r="K302" s="62">
        <v>0</v>
      </c>
      <c r="L302" s="62">
        <v>0</v>
      </c>
      <c r="M302" s="62">
        <v>0</v>
      </c>
      <c r="N302" s="62">
        <v>0</v>
      </c>
      <c r="O302" s="62">
        <v>0</v>
      </c>
      <c r="P302" s="62">
        <v>0</v>
      </c>
      <c r="Q302" s="62">
        <v>0</v>
      </c>
      <c r="R302" s="62">
        <v>0</v>
      </c>
      <c r="S302" s="62">
        <v>0</v>
      </c>
      <c r="T302" s="62">
        <v>0</v>
      </c>
      <c r="U302" s="62">
        <v>0</v>
      </c>
      <c r="V302" s="62">
        <v>0</v>
      </c>
      <c r="W302" s="62">
        <v>0</v>
      </c>
      <c r="X302" s="62">
        <v>0</v>
      </c>
      <c r="Y302" s="62">
        <v>0</v>
      </c>
      <c r="Z302" s="62">
        <v>0</v>
      </c>
      <c r="AA302" s="62">
        <v>0</v>
      </c>
      <c r="AB302" s="62">
        <v>0</v>
      </c>
      <c r="AC302" s="62">
        <v>0</v>
      </c>
      <c r="AD302" s="62">
        <v>0</v>
      </c>
      <c r="AE302" s="62">
        <v>0</v>
      </c>
      <c r="AF302" s="62">
        <v>0</v>
      </c>
      <c r="AG302" s="62">
        <v>0</v>
      </c>
      <c r="AH302" s="62">
        <v>0</v>
      </c>
      <c r="AI302" s="62">
        <v>0</v>
      </c>
      <c r="AJ302" s="62">
        <v>0</v>
      </c>
      <c r="AK302" s="62">
        <v>0</v>
      </c>
    </row>
    <row r="303" spans="1:37">
      <c r="A303" s="65" t="s">
        <v>288</v>
      </c>
      <c r="B303" s="62">
        <v>0</v>
      </c>
      <c r="C303" s="62">
        <v>0</v>
      </c>
      <c r="D303" s="62">
        <v>0</v>
      </c>
      <c r="E303" s="62">
        <v>0</v>
      </c>
      <c r="F303" s="62">
        <v>0</v>
      </c>
      <c r="G303" s="62">
        <v>0</v>
      </c>
      <c r="H303" s="62">
        <v>0</v>
      </c>
      <c r="I303" s="62">
        <v>0</v>
      </c>
      <c r="J303" s="62">
        <v>0</v>
      </c>
      <c r="K303" s="62">
        <v>0</v>
      </c>
      <c r="L303" s="62">
        <v>0</v>
      </c>
      <c r="M303" s="62">
        <v>0</v>
      </c>
      <c r="N303" s="62">
        <v>0</v>
      </c>
      <c r="O303" s="62">
        <v>0</v>
      </c>
      <c r="P303" s="62">
        <v>0</v>
      </c>
      <c r="Q303" s="62">
        <v>0</v>
      </c>
      <c r="R303" s="62">
        <v>0</v>
      </c>
      <c r="S303" s="62">
        <v>0</v>
      </c>
      <c r="T303" s="62">
        <v>0</v>
      </c>
      <c r="U303" s="62">
        <v>0</v>
      </c>
      <c r="V303" s="62">
        <v>0</v>
      </c>
      <c r="W303" s="62">
        <v>0</v>
      </c>
      <c r="X303" s="62">
        <v>0</v>
      </c>
      <c r="Y303" s="62">
        <v>0</v>
      </c>
      <c r="Z303" s="62">
        <v>0</v>
      </c>
      <c r="AA303" s="62">
        <v>0</v>
      </c>
      <c r="AB303" s="62">
        <v>0</v>
      </c>
      <c r="AC303" s="62">
        <v>0</v>
      </c>
      <c r="AD303" s="62">
        <v>0</v>
      </c>
      <c r="AE303" s="62">
        <v>0</v>
      </c>
      <c r="AF303" s="62">
        <v>0</v>
      </c>
      <c r="AG303" s="62">
        <v>0</v>
      </c>
      <c r="AH303" s="62">
        <v>0</v>
      </c>
      <c r="AI303" s="62">
        <v>0</v>
      </c>
      <c r="AJ303" s="62">
        <v>0</v>
      </c>
      <c r="AK303" s="62">
        <v>0</v>
      </c>
    </row>
    <row r="304" spans="1:37">
      <c r="A304" s="65" t="s">
        <v>289</v>
      </c>
      <c r="B304" s="62">
        <v>0</v>
      </c>
      <c r="C304" s="62">
        <v>0</v>
      </c>
      <c r="D304" s="62">
        <v>0</v>
      </c>
      <c r="E304" s="62">
        <v>0</v>
      </c>
      <c r="F304" s="62">
        <v>0</v>
      </c>
      <c r="G304" s="62">
        <v>0</v>
      </c>
      <c r="H304" s="62">
        <v>0</v>
      </c>
      <c r="I304" s="62">
        <v>0</v>
      </c>
      <c r="J304" s="62">
        <v>0</v>
      </c>
      <c r="K304" s="62">
        <v>0</v>
      </c>
      <c r="L304" s="62">
        <v>0</v>
      </c>
      <c r="M304" s="62">
        <v>0</v>
      </c>
      <c r="N304" s="62">
        <v>0</v>
      </c>
      <c r="O304" s="62">
        <v>0</v>
      </c>
      <c r="P304" s="62">
        <v>0</v>
      </c>
      <c r="Q304" s="62">
        <v>0</v>
      </c>
      <c r="R304" s="62">
        <v>0</v>
      </c>
      <c r="S304" s="62">
        <v>0</v>
      </c>
      <c r="T304" s="62">
        <v>0</v>
      </c>
      <c r="U304" s="62">
        <v>0</v>
      </c>
      <c r="V304" s="62">
        <v>0</v>
      </c>
      <c r="W304" s="62">
        <v>0</v>
      </c>
      <c r="X304" s="62">
        <v>0</v>
      </c>
      <c r="Y304" s="62">
        <v>0</v>
      </c>
      <c r="Z304" s="62">
        <v>0</v>
      </c>
      <c r="AA304" s="62">
        <v>0</v>
      </c>
      <c r="AB304" s="62">
        <v>0</v>
      </c>
      <c r="AC304" s="62">
        <v>0</v>
      </c>
      <c r="AD304" s="62">
        <v>0</v>
      </c>
      <c r="AE304" s="62">
        <v>0</v>
      </c>
      <c r="AF304" s="62">
        <v>0</v>
      </c>
      <c r="AG304" s="62">
        <v>0</v>
      </c>
      <c r="AH304" s="62">
        <v>0</v>
      </c>
      <c r="AI304" s="62">
        <v>0</v>
      </c>
      <c r="AJ304" s="62">
        <v>0</v>
      </c>
      <c r="AK304" s="62">
        <v>0</v>
      </c>
    </row>
    <row r="305" spans="1:37">
      <c r="A305" s="65" t="s">
        <v>290</v>
      </c>
      <c r="B305" s="62">
        <v>0</v>
      </c>
      <c r="C305" s="62">
        <v>0</v>
      </c>
      <c r="D305" s="62">
        <v>0</v>
      </c>
      <c r="E305" s="62">
        <v>0</v>
      </c>
      <c r="F305" s="62">
        <v>0</v>
      </c>
      <c r="G305" s="62">
        <v>0</v>
      </c>
      <c r="H305" s="62">
        <v>0</v>
      </c>
      <c r="I305" s="62">
        <v>0</v>
      </c>
      <c r="J305" s="62">
        <v>0</v>
      </c>
      <c r="K305" s="62">
        <v>0</v>
      </c>
      <c r="L305" s="62">
        <v>0</v>
      </c>
      <c r="M305" s="62">
        <v>0</v>
      </c>
      <c r="N305" s="62">
        <v>0</v>
      </c>
      <c r="O305" s="62">
        <v>0</v>
      </c>
      <c r="P305" s="62">
        <v>0</v>
      </c>
      <c r="Q305" s="62">
        <v>0</v>
      </c>
      <c r="R305" s="62">
        <v>0</v>
      </c>
      <c r="S305" s="62">
        <v>0</v>
      </c>
      <c r="T305" s="62">
        <v>0</v>
      </c>
      <c r="U305" s="62">
        <v>0</v>
      </c>
      <c r="V305" s="62">
        <v>0</v>
      </c>
      <c r="W305" s="62">
        <v>0</v>
      </c>
      <c r="X305" s="62">
        <v>0</v>
      </c>
      <c r="Y305" s="62">
        <v>0</v>
      </c>
      <c r="Z305" s="62">
        <v>0</v>
      </c>
      <c r="AA305" s="62">
        <v>0</v>
      </c>
      <c r="AB305" s="62">
        <v>0</v>
      </c>
      <c r="AC305" s="62">
        <v>0</v>
      </c>
      <c r="AD305" s="62">
        <v>0</v>
      </c>
      <c r="AE305" s="62">
        <v>0</v>
      </c>
      <c r="AF305" s="62">
        <v>0</v>
      </c>
      <c r="AG305" s="62">
        <v>0</v>
      </c>
      <c r="AH305" s="62">
        <v>0</v>
      </c>
      <c r="AI305" s="62">
        <v>0</v>
      </c>
      <c r="AJ305" s="62">
        <v>0</v>
      </c>
      <c r="AK305" s="62">
        <v>0</v>
      </c>
    </row>
    <row r="306" spans="1:37">
      <c r="A306" s="65" t="s">
        <v>291</v>
      </c>
      <c r="B306" s="62">
        <v>0</v>
      </c>
      <c r="C306" s="62">
        <v>0</v>
      </c>
      <c r="D306" s="62">
        <v>0</v>
      </c>
      <c r="E306" s="62">
        <v>0</v>
      </c>
      <c r="F306" s="62">
        <v>0</v>
      </c>
      <c r="G306" s="62">
        <v>0</v>
      </c>
      <c r="H306" s="62">
        <v>0</v>
      </c>
      <c r="I306" s="62">
        <v>0</v>
      </c>
      <c r="J306" s="62">
        <v>0</v>
      </c>
      <c r="K306" s="62">
        <v>0</v>
      </c>
      <c r="L306" s="62">
        <v>0</v>
      </c>
      <c r="M306" s="62">
        <v>0</v>
      </c>
      <c r="N306" s="62">
        <v>0</v>
      </c>
      <c r="O306" s="62">
        <v>0</v>
      </c>
      <c r="P306" s="62">
        <v>0</v>
      </c>
      <c r="Q306" s="62">
        <v>0</v>
      </c>
      <c r="R306" s="62">
        <v>0</v>
      </c>
      <c r="S306" s="62">
        <v>0</v>
      </c>
      <c r="T306" s="62">
        <v>0</v>
      </c>
      <c r="U306" s="62">
        <v>0</v>
      </c>
      <c r="V306" s="62">
        <v>0</v>
      </c>
      <c r="W306" s="62">
        <v>0</v>
      </c>
      <c r="X306" s="62">
        <v>0</v>
      </c>
      <c r="Y306" s="62">
        <v>0</v>
      </c>
      <c r="Z306" s="62">
        <v>0</v>
      </c>
      <c r="AA306" s="62">
        <v>0</v>
      </c>
      <c r="AB306" s="62">
        <v>0</v>
      </c>
      <c r="AC306" s="62">
        <v>0</v>
      </c>
      <c r="AD306" s="62">
        <v>0</v>
      </c>
      <c r="AE306" s="62">
        <v>0</v>
      </c>
      <c r="AF306" s="62">
        <v>0</v>
      </c>
      <c r="AG306" s="62">
        <v>0</v>
      </c>
      <c r="AH306" s="62">
        <v>0</v>
      </c>
      <c r="AI306" s="62">
        <v>0</v>
      </c>
      <c r="AJ306" s="62">
        <v>0</v>
      </c>
      <c r="AK306" s="62">
        <v>0</v>
      </c>
    </row>
    <row r="307" spans="1:37">
      <c r="A307" s="65" t="s">
        <v>292</v>
      </c>
      <c r="B307" s="62">
        <v>0</v>
      </c>
      <c r="C307" s="62">
        <v>0</v>
      </c>
      <c r="D307" s="62">
        <v>0</v>
      </c>
      <c r="E307" s="62">
        <v>0</v>
      </c>
      <c r="F307" s="62">
        <v>0</v>
      </c>
      <c r="G307" s="62">
        <v>0</v>
      </c>
      <c r="H307" s="62">
        <v>0</v>
      </c>
      <c r="I307" s="62">
        <v>0</v>
      </c>
      <c r="J307" s="62">
        <v>0</v>
      </c>
      <c r="K307" s="62">
        <v>0</v>
      </c>
      <c r="L307" s="62">
        <v>0</v>
      </c>
      <c r="M307" s="62">
        <v>0</v>
      </c>
      <c r="N307" s="62">
        <v>0</v>
      </c>
      <c r="O307" s="62">
        <v>0</v>
      </c>
      <c r="P307" s="62">
        <v>0</v>
      </c>
      <c r="Q307" s="62">
        <v>0</v>
      </c>
      <c r="R307" s="62">
        <v>0</v>
      </c>
      <c r="S307" s="62">
        <v>0</v>
      </c>
      <c r="T307" s="62">
        <v>0</v>
      </c>
      <c r="U307" s="62">
        <v>0</v>
      </c>
      <c r="V307" s="62">
        <v>0</v>
      </c>
      <c r="W307" s="62">
        <v>0</v>
      </c>
      <c r="X307" s="62">
        <v>0</v>
      </c>
      <c r="Y307" s="62">
        <v>0</v>
      </c>
      <c r="Z307" s="62">
        <v>0</v>
      </c>
      <c r="AA307" s="62">
        <v>0</v>
      </c>
      <c r="AB307" s="62">
        <v>0</v>
      </c>
      <c r="AC307" s="62">
        <v>0</v>
      </c>
      <c r="AD307" s="62">
        <v>0</v>
      </c>
      <c r="AE307" s="62">
        <v>0</v>
      </c>
      <c r="AF307" s="62">
        <v>0</v>
      </c>
      <c r="AG307" s="62">
        <v>0</v>
      </c>
      <c r="AH307" s="62">
        <v>0</v>
      </c>
      <c r="AI307" s="62">
        <v>0</v>
      </c>
      <c r="AJ307" s="62">
        <v>0</v>
      </c>
      <c r="AK307" s="62">
        <v>0</v>
      </c>
    </row>
    <row r="308" spans="1:37">
      <c r="A308" s="65" t="s">
        <v>293</v>
      </c>
      <c r="B308" s="62">
        <v>0</v>
      </c>
      <c r="C308" s="62">
        <v>0</v>
      </c>
      <c r="D308" s="62">
        <v>0</v>
      </c>
      <c r="E308" s="62">
        <v>0</v>
      </c>
      <c r="F308" s="62">
        <v>0</v>
      </c>
      <c r="G308" s="62">
        <v>0</v>
      </c>
      <c r="H308" s="62">
        <v>0</v>
      </c>
      <c r="I308" s="62">
        <v>0</v>
      </c>
      <c r="J308" s="62">
        <v>0</v>
      </c>
      <c r="K308" s="62">
        <v>0</v>
      </c>
      <c r="L308" s="62">
        <v>0</v>
      </c>
      <c r="M308" s="62">
        <v>0</v>
      </c>
      <c r="N308" s="62">
        <v>0</v>
      </c>
      <c r="O308" s="62">
        <v>0</v>
      </c>
      <c r="P308" s="62">
        <v>0</v>
      </c>
      <c r="Q308" s="62">
        <v>0</v>
      </c>
      <c r="R308" s="62">
        <v>0</v>
      </c>
      <c r="S308" s="62">
        <v>0</v>
      </c>
      <c r="T308" s="62">
        <v>0</v>
      </c>
      <c r="U308" s="62">
        <v>0</v>
      </c>
      <c r="V308" s="62">
        <v>0</v>
      </c>
      <c r="W308" s="62">
        <v>0</v>
      </c>
      <c r="X308" s="62">
        <v>0</v>
      </c>
      <c r="Y308" s="62">
        <v>0</v>
      </c>
      <c r="Z308" s="62">
        <v>0</v>
      </c>
      <c r="AA308" s="62">
        <v>0</v>
      </c>
      <c r="AB308" s="62">
        <v>0</v>
      </c>
      <c r="AC308" s="62">
        <v>0</v>
      </c>
      <c r="AD308" s="62">
        <v>0</v>
      </c>
      <c r="AE308" s="62">
        <v>0</v>
      </c>
      <c r="AF308" s="62">
        <v>0</v>
      </c>
      <c r="AG308" s="62">
        <v>0</v>
      </c>
      <c r="AH308" s="62">
        <v>0</v>
      </c>
      <c r="AI308" s="62">
        <v>0</v>
      </c>
      <c r="AJ308" s="62">
        <v>0</v>
      </c>
      <c r="AK308" s="62">
        <v>0</v>
      </c>
    </row>
    <row r="309" spans="1:37">
      <c r="A309" s="65" t="s">
        <v>294</v>
      </c>
      <c r="B309" s="62">
        <v>0</v>
      </c>
      <c r="C309" s="62">
        <v>0</v>
      </c>
      <c r="D309" s="62">
        <v>0</v>
      </c>
      <c r="E309" s="62">
        <v>0</v>
      </c>
      <c r="F309" s="62">
        <v>0</v>
      </c>
      <c r="G309" s="62">
        <v>0</v>
      </c>
      <c r="H309" s="62">
        <v>0</v>
      </c>
      <c r="I309" s="62">
        <v>0</v>
      </c>
      <c r="J309" s="62">
        <v>0</v>
      </c>
      <c r="K309" s="62">
        <v>0</v>
      </c>
      <c r="L309" s="62">
        <v>0</v>
      </c>
      <c r="M309" s="62">
        <v>0</v>
      </c>
      <c r="N309" s="62">
        <v>0</v>
      </c>
      <c r="O309" s="62">
        <v>0</v>
      </c>
      <c r="P309" s="62">
        <v>0</v>
      </c>
      <c r="Q309" s="62">
        <v>0</v>
      </c>
      <c r="R309" s="62">
        <v>0</v>
      </c>
      <c r="S309" s="62">
        <v>0</v>
      </c>
      <c r="T309" s="62">
        <v>0</v>
      </c>
      <c r="U309" s="62">
        <v>0</v>
      </c>
      <c r="V309" s="62">
        <v>0</v>
      </c>
      <c r="W309" s="62">
        <v>0</v>
      </c>
      <c r="X309" s="62">
        <v>0</v>
      </c>
      <c r="Y309" s="62">
        <v>0</v>
      </c>
      <c r="Z309" s="62">
        <v>0</v>
      </c>
      <c r="AA309" s="62">
        <v>0</v>
      </c>
      <c r="AB309" s="62">
        <v>0</v>
      </c>
      <c r="AC309" s="62">
        <v>0</v>
      </c>
      <c r="AD309" s="62">
        <v>0</v>
      </c>
      <c r="AE309" s="62">
        <v>0</v>
      </c>
      <c r="AF309" s="62">
        <v>0</v>
      </c>
      <c r="AG309" s="62">
        <v>0</v>
      </c>
      <c r="AH309" s="62">
        <v>0</v>
      </c>
      <c r="AI309" s="62">
        <v>0</v>
      </c>
      <c r="AJ309" s="62">
        <v>0</v>
      </c>
      <c r="AK309" s="62">
        <v>0</v>
      </c>
    </row>
    <row r="310" spans="1:37">
      <c r="A310" s="65" t="s">
        <v>295</v>
      </c>
      <c r="B310" s="62">
        <v>0</v>
      </c>
      <c r="C310" s="62">
        <v>0</v>
      </c>
      <c r="D310" s="62">
        <v>0</v>
      </c>
      <c r="E310" s="62">
        <v>0</v>
      </c>
      <c r="F310" s="62">
        <v>0</v>
      </c>
      <c r="G310" s="62">
        <v>0</v>
      </c>
      <c r="H310" s="62">
        <v>0</v>
      </c>
      <c r="I310" s="62">
        <v>0</v>
      </c>
      <c r="J310" s="62">
        <v>0</v>
      </c>
      <c r="K310" s="62">
        <v>0</v>
      </c>
      <c r="L310" s="62">
        <v>0</v>
      </c>
      <c r="M310" s="62">
        <v>0</v>
      </c>
      <c r="N310" s="62">
        <v>0</v>
      </c>
      <c r="O310" s="62">
        <v>0</v>
      </c>
      <c r="P310" s="62">
        <v>0</v>
      </c>
      <c r="Q310" s="62">
        <v>0</v>
      </c>
      <c r="R310" s="62">
        <v>0</v>
      </c>
      <c r="S310" s="62">
        <v>0</v>
      </c>
      <c r="T310" s="62">
        <v>0</v>
      </c>
      <c r="U310" s="62">
        <v>0</v>
      </c>
      <c r="V310" s="62">
        <v>0</v>
      </c>
      <c r="W310" s="62">
        <v>0</v>
      </c>
      <c r="X310" s="62">
        <v>0</v>
      </c>
      <c r="Y310" s="62">
        <v>0</v>
      </c>
      <c r="Z310" s="62">
        <v>0</v>
      </c>
      <c r="AA310" s="62">
        <v>0</v>
      </c>
      <c r="AB310" s="62">
        <v>0</v>
      </c>
      <c r="AC310" s="62">
        <v>0</v>
      </c>
      <c r="AD310" s="62">
        <v>0</v>
      </c>
      <c r="AE310" s="62">
        <v>0</v>
      </c>
      <c r="AF310" s="62">
        <v>0</v>
      </c>
      <c r="AG310" s="62">
        <v>0</v>
      </c>
      <c r="AH310" s="62">
        <v>0</v>
      </c>
      <c r="AI310" s="62">
        <v>0</v>
      </c>
      <c r="AJ310" s="62">
        <v>0</v>
      </c>
      <c r="AK310" s="62">
        <v>0</v>
      </c>
    </row>
    <row r="311" spans="1:37">
      <c r="A311" s="65" t="s">
        <v>296</v>
      </c>
      <c r="B311" s="62">
        <v>0</v>
      </c>
      <c r="C311" s="62">
        <v>0</v>
      </c>
      <c r="D311" s="62">
        <v>0</v>
      </c>
      <c r="E311" s="62">
        <v>0</v>
      </c>
      <c r="F311" s="62">
        <v>0</v>
      </c>
      <c r="G311" s="62">
        <v>0</v>
      </c>
      <c r="H311" s="62">
        <v>0</v>
      </c>
      <c r="I311" s="62">
        <v>0</v>
      </c>
      <c r="J311" s="62">
        <v>0</v>
      </c>
      <c r="K311" s="62">
        <v>0</v>
      </c>
      <c r="L311" s="62">
        <v>0</v>
      </c>
      <c r="M311" s="62">
        <v>0</v>
      </c>
      <c r="N311" s="62">
        <v>0</v>
      </c>
      <c r="O311" s="62">
        <v>0</v>
      </c>
      <c r="P311" s="62">
        <v>0</v>
      </c>
      <c r="Q311" s="62">
        <v>0</v>
      </c>
      <c r="R311" s="62">
        <v>0</v>
      </c>
      <c r="S311" s="62">
        <v>0</v>
      </c>
      <c r="T311" s="62">
        <v>0</v>
      </c>
      <c r="U311" s="62">
        <v>0</v>
      </c>
      <c r="V311" s="62">
        <v>0</v>
      </c>
      <c r="W311" s="62">
        <v>0</v>
      </c>
      <c r="X311" s="62">
        <v>0</v>
      </c>
      <c r="Y311" s="62">
        <v>0</v>
      </c>
      <c r="Z311" s="62">
        <v>0</v>
      </c>
      <c r="AA311" s="62">
        <v>0</v>
      </c>
      <c r="AB311" s="62">
        <v>0</v>
      </c>
      <c r="AC311" s="62">
        <v>0</v>
      </c>
      <c r="AD311" s="62">
        <v>0</v>
      </c>
      <c r="AE311" s="62">
        <v>0</v>
      </c>
      <c r="AF311" s="62">
        <v>0</v>
      </c>
      <c r="AG311" s="62">
        <v>0</v>
      </c>
      <c r="AH311" s="62">
        <v>0</v>
      </c>
      <c r="AI311" s="62">
        <v>0</v>
      </c>
      <c r="AJ311" s="62">
        <v>0</v>
      </c>
      <c r="AK311" s="62">
        <v>0</v>
      </c>
    </row>
  </sheetData>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pageSetUpPr fitToPage="1"/>
  </sheetPr>
  <dimension ref="A1"/>
  <sheetViews>
    <sheetView showGridLines="0" showRowColHeaders="0" zoomScale="70" zoomScaleNormal="70" workbookViewId="0">
      <selection activeCell="DV90" sqref="DV90"/>
    </sheetView>
  </sheetViews>
  <sheetFormatPr defaultColWidth="0.81640625" defaultRowHeight="3" customHeight="1"/>
  <cols>
    <col min="1" max="16384" width="0.81640625" style="49"/>
  </cols>
  <sheetData/>
  <pageMargins left="0.75" right="0.75" top="1" bottom="0.25" header="0.6" footer="0.25"/>
  <pageSetup scale="9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pageSetUpPr fitToPage="1"/>
  </sheetPr>
  <dimension ref="A1"/>
  <sheetViews>
    <sheetView showGridLines="0" showRowColHeaders="0" zoomScale="70" zoomScaleNormal="70" workbookViewId="0">
      <selection activeCell="ER59" sqref="ER59"/>
    </sheetView>
  </sheetViews>
  <sheetFormatPr defaultColWidth="0.81640625" defaultRowHeight="3" customHeight="1"/>
  <cols>
    <col min="1" max="16384" width="0.81640625" style="49"/>
  </cols>
  <sheetData/>
  <pageMargins left="0.75" right="0.75" top="1" bottom="0.25" header="0.6" footer="0.25"/>
  <pageSetup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pageSetUpPr fitToPage="1"/>
  </sheetPr>
  <dimension ref="A1"/>
  <sheetViews>
    <sheetView showGridLines="0" showRowColHeaders="0" zoomScale="70" zoomScaleNormal="70" workbookViewId="0">
      <selection activeCell="EY131" sqref="EY131"/>
    </sheetView>
  </sheetViews>
  <sheetFormatPr defaultColWidth="0.81640625" defaultRowHeight="3" customHeight="1"/>
  <cols>
    <col min="1" max="16384" width="0.81640625" style="49"/>
  </cols>
  <sheetData/>
  <pageMargins left="0.75" right="0.75" top="1" bottom="0.25" header="0.6" footer="0.25"/>
  <pageSetup scale="9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pageSetUpPr fitToPage="1"/>
  </sheetPr>
  <dimension ref="A1"/>
  <sheetViews>
    <sheetView showGridLines="0" showRowColHeaders="0" zoomScale="70" zoomScaleNormal="70" workbookViewId="0">
      <selection activeCell="EM64" sqref="EM64"/>
    </sheetView>
  </sheetViews>
  <sheetFormatPr defaultColWidth="0.81640625" defaultRowHeight="3" customHeight="1"/>
  <cols>
    <col min="1" max="16384" width="0.81640625" style="49"/>
  </cols>
  <sheetData/>
  <pageMargins left="0.75" right="0.75" top="1" bottom="0.25" header="0.6" footer="0.25"/>
  <pageSetup scale="9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BP79"/>
  <sheetViews>
    <sheetView zoomScale="70" zoomScaleNormal="70" workbookViewId="0"/>
  </sheetViews>
  <sheetFormatPr defaultRowHeight="14.5"/>
  <sheetData>
    <row r="1" spans="1:68">
      <c r="A1" s="28"/>
      <c r="B1" s="50" t="s">
        <v>218</v>
      </c>
      <c r="C1" s="28"/>
      <c r="D1" s="28"/>
      <c r="E1" s="28"/>
      <c r="F1" s="28"/>
      <c r="G1" s="28"/>
      <c r="H1" s="28"/>
      <c r="I1" s="28"/>
      <c r="J1" s="28"/>
      <c r="K1" s="28"/>
      <c r="L1" s="28"/>
      <c r="M1" s="28"/>
      <c r="N1" s="28"/>
      <c r="O1" s="28"/>
      <c r="P1" s="28"/>
      <c r="Q1" s="28"/>
      <c r="R1" s="50" t="s">
        <v>219</v>
      </c>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row>
    <row r="2" spans="1:68">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50" t="s">
        <v>334</v>
      </c>
      <c r="AK2" s="28"/>
      <c r="AL2" s="28"/>
      <c r="AM2" s="28"/>
      <c r="AN2" s="28"/>
      <c r="AO2" s="28"/>
      <c r="AP2" s="28"/>
      <c r="AQ2" s="28"/>
      <c r="AR2" s="28"/>
      <c r="AS2" s="28"/>
      <c r="AT2" s="28"/>
      <c r="AU2" s="28"/>
      <c r="AV2" s="28"/>
      <c r="AW2" s="28"/>
      <c r="AX2" s="28"/>
      <c r="AY2" s="28"/>
      <c r="AZ2" s="28"/>
      <c r="BA2" s="28"/>
      <c r="BB2" s="28"/>
      <c r="BC2" s="28"/>
      <c r="BD2" s="28"/>
      <c r="BE2" s="28"/>
    </row>
    <row r="3" spans="1:68">
      <c r="A3" s="28"/>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row>
    <row r="4" spans="1:68">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50"/>
      <c r="AK4" s="28"/>
      <c r="AL4" s="28"/>
      <c r="AM4" s="28"/>
      <c r="AN4" s="28"/>
      <c r="AO4" s="28"/>
      <c r="AP4" s="28"/>
      <c r="AQ4" s="28"/>
      <c r="AR4" s="28"/>
      <c r="AS4" s="28"/>
      <c r="AT4" s="28"/>
      <c r="AU4" s="28"/>
      <c r="AV4" s="28"/>
      <c r="AW4" s="28"/>
      <c r="AX4" s="28"/>
      <c r="AY4" s="28"/>
      <c r="AZ4" s="50"/>
      <c r="BA4" s="28"/>
      <c r="BB4" s="28"/>
      <c r="BC4" s="28"/>
      <c r="BD4" s="28"/>
      <c r="BE4" s="28"/>
    </row>
    <row r="5" spans="1:68">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row>
    <row r="6" spans="1:68">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row>
    <row r="7" spans="1:68">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row>
    <row r="8" spans="1:68">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row>
    <row r="9" spans="1:68">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row>
    <row r="10" spans="1:68">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row>
    <row r="11" spans="1:68">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row>
    <row r="12" spans="1:68">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row>
    <row r="13" spans="1:68">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row>
    <row r="14" spans="1:68">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row>
    <row r="15" spans="1:68">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row>
    <row r="16" spans="1:68">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row>
    <row r="17" spans="1:57">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row>
    <row r="18" spans="1:57">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row>
    <row r="19" spans="1:57">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row>
    <row r="20" spans="1:57">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row>
    <row r="21" spans="1:57">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row>
    <row r="22" spans="1:57">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50" t="s">
        <v>126</v>
      </c>
      <c r="AK22" s="28"/>
      <c r="AL22" s="28"/>
      <c r="AM22" s="28"/>
      <c r="AN22" s="28"/>
      <c r="AO22" s="28"/>
      <c r="AP22" s="28"/>
      <c r="AQ22" s="28"/>
      <c r="AR22" s="28"/>
      <c r="AS22" s="28"/>
      <c r="AT22" s="28"/>
      <c r="AU22" s="50"/>
      <c r="AV22" s="28"/>
      <c r="AW22" s="28"/>
      <c r="AX22" s="28"/>
      <c r="AY22" s="28"/>
      <c r="AZ22" s="28"/>
      <c r="BA22" s="28"/>
      <c r="BB22" s="28"/>
      <c r="BC22" s="28"/>
      <c r="BD22" s="28"/>
      <c r="BE22" s="28"/>
    </row>
    <row r="23" spans="1:57">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t="s">
        <v>125</v>
      </c>
      <c r="AK23" s="28"/>
      <c r="AL23" s="28"/>
      <c r="AM23" s="28"/>
      <c r="AN23" s="28"/>
      <c r="AO23" s="28"/>
      <c r="AP23" s="28"/>
      <c r="AQ23" s="28"/>
      <c r="AR23" s="28"/>
      <c r="AS23" s="28"/>
      <c r="AT23" s="28"/>
      <c r="AU23" s="28"/>
      <c r="AV23" s="28"/>
      <c r="AW23" s="28"/>
      <c r="AX23" s="28"/>
      <c r="AY23" s="28"/>
      <c r="AZ23" s="28"/>
      <c r="BA23" s="28"/>
      <c r="BB23" s="28"/>
      <c r="BC23" s="28"/>
      <c r="BD23" s="28"/>
      <c r="BE23" s="28"/>
    </row>
    <row r="24" spans="1:57">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row>
    <row r="25" spans="1:57">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row>
    <row r="26" spans="1:57">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row>
    <row r="27" spans="1:57">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row>
    <row r="28" spans="1:57">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row>
    <row r="29" spans="1:57">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row>
    <row r="30" spans="1:57">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row>
    <row r="31" spans="1:57">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row>
    <row r="32" spans="1:57">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row>
    <row r="33" spans="1:57">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row>
    <row r="34" spans="1:57">
      <c r="A34" s="28"/>
      <c r="B34" s="50" t="s">
        <v>220</v>
      </c>
      <c r="C34" s="28"/>
      <c r="D34" s="28"/>
      <c r="E34" s="28"/>
      <c r="F34" s="28"/>
      <c r="G34" s="28"/>
      <c r="H34" s="28"/>
      <c r="I34" s="28"/>
      <c r="J34" s="28"/>
      <c r="K34" s="28"/>
      <c r="L34" s="28"/>
      <c r="M34" s="28"/>
      <c r="N34" s="28"/>
      <c r="O34" s="28"/>
      <c r="P34" s="28"/>
      <c r="Q34" s="28"/>
      <c r="R34" s="50" t="s">
        <v>222</v>
      </c>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row>
    <row r="35" spans="1:57">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row>
    <row r="36" spans="1:57">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row>
    <row r="37" spans="1:57">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row>
    <row r="38" spans="1:57">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row>
    <row r="39" spans="1:57">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row>
    <row r="40" spans="1:57">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row>
    <row r="41" spans="1:57">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row>
    <row r="42" spans="1:57">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row>
    <row r="43" spans="1:57">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row>
    <row r="44" spans="1:57">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row>
    <row r="45" spans="1:57">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row>
    <row r="46" spans="1:57">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row>
    <row r="47" spans="1:57">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row>
    <row r="48" spans="1:57">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row>
    <row r="49" spans="1:57">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row>
    <row r="50" spans="1:57">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row>
    <row r="51" spans="1:57">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row>
    <row r="52" spans="1:57">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row>
    <row r="53" spans="1:57">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row>
    <row r="54" spans="1:57">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row>
    <row r="55" spans="1:57">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row>
    <row r="56" spans="1:57">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row>
    <row r="57" spans="1:57">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row>
    <row r="58" spans="1:57">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row>
    <row r="59" spans="1:57">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row>
    <row r="60" spans="1:57">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row>
    <row r="61" spans="1:57">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row>
    <row r="62" spans="1:57">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row>
    <row r="63" spans="1:57">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row>
    <row r="64" spans="1:57">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row>
    <row r="65" spans="1:57">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row>
    <row r="66" spans="1:57">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row>
    <row r="67" spans="1:57">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row>
    <row r="68" spans="1:57">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row>
    <row r="69" spans="1:57">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row>
    <row r="70" spans="1:57">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row>
    <row r="71" spans="1:57">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t="s">
        <v>119</v>
      </c>
      <c r="AK71" s="28"/>
      <c r="AL71" s="28"/>
      <c r="AM71" s="28"/>
      <c r="AN71" s="28"/>
      <c r="AO71" s="28"/>
      <c r="AP71" s="28"/>
      <c r="AQ71" s="28"/>
      <c r="AR71" s="28"/>
      <c r="AS71" s="28"/>
      <c r="AT71" s="28"/>
      <c r="AU71" s="28"/>
      <c r="AV71" s="28"/>
      <c r="AW71" s="28"/>
      <c r="AX71" s="28"/>
      <c r="AY71" s="28"/>
      <c r="AZ71" s="28"/>
      <c r="BA71" s="28"/>
      <c r="BB71" s="28"/>
      <c r="BC71" s="28"/>
      <c r="BD71" s="28"/>
      <c r="BE71" s="28"/>
    </row>
    <row r="72" spans="1:57">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t="s">
        <v>304</v>
      </c>
      <c r="AK72" s="28"/>
      <c r="AL72" s="28"/>
      <c r="AM72" s="28"/>
      <c r="AN72" s="28"/>
      <c r="AO72" s="28"/>
      <c r="AP72" s="28"/>
      <c r="AQ72" s="28"/>
      <c r="AR72" s="28"/>
      <c r="AS72" s="28"/>
      <c r="AT72" s="28"/>
      <c r="AU72" s="28"/>
      <c r="AV72" s="28"/>
      <c r="AW72" s="28"/>
      <c r="AX72" s="28"/>
      <c r="AY72" s="28"/>
      <c r="AZ72" s="28"/>
      <c r="BA72" s="28"/>
      <c r="BB72" s="28"/>
      <c r="BC72" s="28"/>
      <c r="BD72" s="28"/>
      <c r="BE72" s="28"/>
    </row>
    <row r="73" spans="1:57">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t="s">
        <v>309</v>
      </c>
      <c r="AK73" s="28"/>
      <c r="AL73" s="28"/>
      <c r="AM73" s="28"/>
      <c r="AN73" s="28"/>
      <c r="AO73" s="28"/>
      <c r="AP73" s="28"/>
      <c r="AQ73" s="28"/>
      <c r="AR73" s="28"/>
      <c r="AS73" s="28"/>
      <c r="AT73" s="28"/>
      <c r="AU73" s="28"/>
      <c r="AV73" s="28"/>
      <c r="AW73" s="28"/>
      <c r="AX73" s="28"/>
      <c r="AY73" s="28"/>
      <c r="AZ73" s="28"/>
      <c r="BA73" s="28"/>
      <c r="BB73" s="28"/>
      <c r="BC73" s="28"/>
      <c r="BD73" s="28"/>
      <c r="BE73" s="28"/>
    </row>
    <row r="74" spans="1:57">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row>
    <row r="75" spans="1:57">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row>
    <row r="76" spans="1:57">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row>
    <row r="77" spans="1:57">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row>
    <row r="78" spans="1:57">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row>
    <row r="79" spans="1:57">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ExtendedDataset</vt:lpstr>
      <vt:lpstr>ExtendedDataset_LIC</vt:lpstr>
      <vt:lpstr>ExtendedDataset_Currency</vt:lpstr>
      <vt:lpstr>Chart1</vt:lpstr>
      <vt:lpstr>Chart2</vt:lpstr>
      <vt:lpstr>Chart3</vt:lpstr>
      <vt:lpstr>Chart4</vt:lpstr>
      <vt:lpstr>Chart5</vt:lpstr>
      <vt:lpstr>Table 1. Total</vt:lpstr>
      <vt:lpstr>Table 2. Foreign</vt:lpstr>
      <vt:lpstr>Table 2.1 ForeignOfficial</vt:lpstr>
      <vt:lpstr>Table 2.2 ForeignBank</vt:lpstr>
      <vt:lpstr>Table 2.3 ForeignNonbank</vt:lpstr>
      <vt:lpstr>Table 3. Domestic</vt:lpstr>
      <vt:lpstr>Table 3.1 DomesticCentralBank</vt:lpstr>
      <vt:lpstr>Table 3.2 DomesticBank</vt:lpstr>
      <vt:lpstr>Table 3.3 DomesticNonbank</vt:lpstr>
      <vt:lpstr>FX</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sarslanalp</dc:creator>
  <cp:lastModifiedBy>Arslanalp, Serkan</cp:lastModifiedBy>
  <dcterms:created xsi:type="dcterms:W3CDTF">2012-10-16T17:05:52Z</dcterms:created>
  <dcterms:modified xsi:type="dcterms:W3CDTF">2025-12-12T18:38:13Z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MSIP_Label_0c07ed86-5dc5-4593-ad03-a8684b843815_Enabled">
    <vt:lpwstr>true</vt:lpwstr>
  </property>
  <property fmtid="{D5CDD505-2E9C-101B-9397-08002B2CF9AE}" pid="4" name="MSIP_Label_0c07ed86-5dc5-4593-ad03-a8684b843815_SetDate">
    <vt:lpwstr>2023-08-16T16:32:09Z</vt:lpwstr>
  </property>
  <property fmtid="{D5CDD505-2E9C-101B-9397-08002B2CF9AE}" pid="5" name="MSIP_Label_0c07ed86-5dc5-4593-ad03-a8684b843815_Method">
    <vt:lpwstr>Standard</vt:lpwstr>
  </property>
  <property fmtid="{D5CDD505-2E9C-101B-9397-08002B2CF9AE}" pid="6" name="MSIP_Label_0c07ed86-5dc5-4593-ad03-a8684b843815_Name">
    <vt:lpwstr>0c07ed86-5dc5-4593-ad03-a8684b843815</vt:lpwstr>
  </property>
  <property fmtid="{D5CDD505-2E9C-101B-9397-08002B2CF9AE}" pid="7" name="MSIP_Label_0c07ed86-5dc5-4593-ad03-a8684b843815_SiteId">
    <vt:lpwstr>8085fa43-302e-45bd-b171-a6648c3b6be7</vt:lpwstr>
  </property>
  <property fmtid="{D5CDD505-2E9C-101B-9397-08002B2CF9AE}" pid="8" name="MSIP_Label_0c07ed86-5dc5-4593-ad03-a8684b843815_ActionId">
    <vt:lpwstr>14f8af3e-9e1c-44e6-8446-3d3b85402e9d</vt:lpwstr>
  </property>
  <property fmtid="{D5CDD505-2E9C-101B-9397-08002B2CF9AE}" pid="9" name="MSIP_Label_0c07ed86-5dc5-4593-ad03-a8684b843815_ContentBits">
    <vt:lpwstr>0</vt:lpwstr>
  </property>
</Properties>
</file>